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E:\Stage 4A\Stage\"/>
    </mc:Choice>
  </mc:AlternateContent>
  <xr:revisionPtr revIDLastSave="0" documentId="13_ncr:1_{A14CA893-EB8A-4327-B728-134A058ECA6B}" xr6:coauthVersionLast="47" xr6:coauthVersionMax="47" xr10:uidLastSave="{00000000-0000-0000-0000-000000000000}"/>
  <bookViews>
    <workbookView xWindow="225" yWindow="240" windowWidth="21600" windowHeight="11295" tabRatio="500" xr2:uid="{00000000-000D-0000-FFFF-FFFF00000000}"/>
  </bookViews>
  <sheets>
    <sheet name="Réussite" sheetId="1" r:id="rId1"/>
  </sheet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I1183" i="1" l="1"/>
  <c r="BG1183" i="1"/>
  <c r="BF1183" i="1"/>
  <c r="BE1183" i="1"/>
  <c r="BD1183" i="1"/>
  <c r="BC1183" i="1"/>
  <c r="BB1183" i="1"/>
  <c r="BA1183" i="1"/>
  <c r="AZ1183" i="1"/>
  <c r="AY1183" i="1"/>
  <c r="AX1183" i="1"/>
  <c r="AW1183" i="1"/>
  <c r="AV1183" i="1"/>
  <c r="AU1183" i="1"/>
  <c r="AT1183" i="1"/>
  <c r="AS1183" i="1"/>
  <c r="AR1183" i="1"/>
  <c r="AQ1183" i="1"/>
  <c r="AP1183" i="1"/>
  <c r="AO1183" i="1"/>
  <c r="AN1183" i="1"/>
  <c r="AM1183" i="1"/>
  <c r="AL1183" i="1"/>
  <c r="AK1183" i="1"/>
  <c r="AJ1183" i="1"/>
  <c r="AI1183" i="1"/>
  <c r="AH1183" i="1"/>
  <c r="AG1183" i="1"/>
  <c r="AF1183" i="1"/>
  <c r="AE1183" i="1"/>
  <c r="AD1183" i="1"/>
  <c r="Q1183" i="1"/>
  <c r="P1183" i="1"/>
  <c r="O1183" i="1"/>
  <c r="N1183" i="1"/>
  <c r="M1183" i="1"/>
  <c r="L1183" i="1"/>
  <c r="K1183" i="1"/>
  <c r="J1183" i="1"/>
  <c r="H1183" i="1"/>
  <c r="G1183" i="1"/>
  <c r="F1183" i="1"/>
  <c r="E1183" i="1"/>
  <c r="D1183" i="1"/>
  <c r="C1183" i="1"/>
  <c r="B1183" i="1"/>
  <c r="BI1182" i="1"/>
  <c r="BG1182" i="1"/>
  <c r="BF1182" i="1"/>
  <c r="BE1182" i="1"/>
  <c r="BD1182" i="1"/>
  <c r="BC1182" i="1"/>
  <c r="BB1182" i="1"/>
  <c r="BA1182" i="1"/>
  <c r="AZ1182" i="1"/>
  <c r="AY1182" i="1"/>
  <c r="AX1182" i="1"/>
  <c r="AW1182" i="1"/>
  <c r="AV1182" i="1"/>
  <c r="AU1182" i="1"/>
  <c r="AT1182" i="1"/>
  <c r="AS1182" i="1"/>
  <c r="AR1182" i="1"/>
  <c r="AQ1182" i="1"/>
  <c r="AP1182" i="1"/>
  <c r="AO1182" i="1"/>
  <c r="AN1182" i="1"/>
  <c r="AM1182" i="1"/>
  <c r="AL1182" i="1"/>
  <c r="AK1182" i="1"/>
  <c r="AJ1182" i="1"/>
  <c r="AI1182" i="1"/>
  <c r="AH1182" i="1"/>
  <c r="AG1182" i="1"/>
  <c r="AF1182" i="1"/>
  <c r="AE1182" i="1"/>
  <c r="AD1182" i="1"/>
  <c r="Q1182" i="1"/>
  <c r="P1182" i="1"/>
  <c r="O1182" i="1"/>
  <c r="N1182" i="1"/>
  <c r="M1182" i="1"/>
  <c r="L1182" i="1"/>
  <c r="K1182" i="1"/>
  <c r="J1182" i="1"/>
  <c r="H1182" i="1"/>
  <c r="G1182" i="1"/>
  <c r="F1182" i="1"/>
  <c r="E1182" i="1"/>
  <c r="D1182" i="1"/>
  <c r="C1182" i="1"/>
  <c r="B1182" i="1"/>
  <c r="BI1181" i="1"/>
  <c r="BG1181" i="1"/>
  <c r="BF1181" i="1"/>
  <c r="BE1181" i="1"/>
  <c r="BD1181" i="1"/>
  <c r="BC1181" i="1"/>
  <c r="BB1181" i="1"/>
  <c r="BA1181" i="1"/>
  <c r="AZ1181" i="1"/>
  <c r="AY1181" i="1"/>
  <c r="AX1181" i="1"/>
  <c r="AW1181" i="1"/>
  <c r="AV1181" i="1"/>
  <c r="AU1181" i="1"/>
  <c r="AT1181" i="1"/>
  <c r="AS1181" i="1"/>
  <c r="AR1181" i="1"/>
  <c r="AQ1181" i="1"/>
  <c r="AP1181" i="1"/>
  <c r="AO1181" i="1"/>
  <c r="AN1181" i="1"/>
  <c r="AM1181" i="1"/>
  <c r="AL1181" i="1"/>
  <c r="AK1181" i="1"/>
  <c r="AJ1181" i="1"/>
  <c r="AI1181" i="1"/>
  <c r="AH1181" i="1"/>
  <c r="AG1181" i="1"/>
  <c r="AF1181" i="1"/>
  <c r="AE1181" i="1"/>
  <c r="AD1181" i="1"/>
  <c r="Q1181" i="1"/>
  <c r="P1181" i="1"/>
  <c r="O1181" i="1"/>
  <c r="N1181" i="1"/>
  <c r="M1181" i="1"/>
  <c r="L1181" i="1"/>
  <c r="K1181" i="1"/>
  <c r="J1181" i="1"/>
  <c r="H1181" i="1"/>
  <c r="G1181" i="1"/>
  <c r="F1181" i="1"/>
  <c r="E1181" i="1"/>
  <c r="D1181" i="1"/>
  <c r="C1181" i="1"/>
  <c r="B1181" i="1"/>
  <c r="BI1180" i="1"/>
  <c r="BG1180" i="1"/>
  <c r="BF1180" i="1"/>
  <c r="BE1180" i="1"/>
  <c r="BD1180" i="1"/>
  <c r="BC1180" i="1"/>
  <c r="BB1180" i="1"/>
  <c r="BA1180" i="1"/>
  <c r="AZ1180" i="1"/>
  <c r="AY1180" i="1"/>
  <c r="AX1180" i="1"/>
  <c r="AW1180" i="1"/>
  <c r="AV1180" i="1"/>
  <c r="AU1180" i="1"/>
  <c r="AT1180" i="1"/>
  <c r="AS1180" i="1"/>
  <c r="AR1180" i="1"/>
  <c r="AQ1180" i="1"/>
  <c r="AP1180" i="1"/>
  <c r="AO1180" i="1"/>
  <c r="AN1180" i="1"/>
  <c r="AM1180" i="1"/>
  <c r="AL1180" i="1"/>
  <c r="AK1180" i="1"/>
  <c r="AJ1180" i="1"/>
  <c r="AI1180" i="1"/>
  <c r="AH1180" i="1"/>
  <c r="AG1180" i="1"/>
  <c r="AF1180" i="1"/>
  <c r="AE1180" i="1"/>
  <c r="AD1180" i="1"/>
  <c r="Q1180" i="1"/>
  <c r="P1180" i="1"/>
  <c r="O1180" i="1"/>
  <c r="N1180" i="1"/>
  <c r="M1180" i="1"/>
  <c r="L1180" i="1"/>
  <c r="K1180" i="1"/>
  <c r="J1180" i="1"/>
  <c r="H1180" i="1"/>
  <c r="G1180" i="1"/>
  <c r="F1180" i="1"/>
  <c r="E1180" i="1"/>
  <c r="D1180" i="1"/>
  <c r="C1180" i="1"/>
  <c r="B1180" i="1"/>
  <c r="BI1179" i="1"/>
  <c r="BG1179" i="1"/>
  <c r="BF1179" i="1"/>
  <c r="BE1179" i="1"/>
  <c r="BD1179" i="1"/>
  <c r="BC1179" i="1"/>
  <c r="BB1179" i="1"/>
  <c r="BA1179" i="1"/>
  <c r="AZ1179" i="1"/>
  <c r="AY1179" i="1"/>
  <c r="AX1179" i="1"/>
  <c r="AW1179" i="1"/>
  <c r="AV1179" i="1"/>
  <c r="AU1179" i="1"/>
  <c r="AT1179" i="1"/>
  <c r="AS1179" i="1"/>
  <c r="AR1179" i="1"/>
  <c r="AQ1179" i="1"/>
  <c r="AP1179" i="1"/>
  <c r="AO1179" i="1"/>
  <c r="AN1179" i="1"/>
  <c r="AM1179" i="1"/>
  <c r="AL1179" i="1"/>
  <c r="AK1179" i="1"/>
  <c r="AJ1179" i="1"/>
  <c r="AI1179" i="1"/>
  <c r="AH1179" i="1"/>
  <c r="AG1179" i="1"/>
  <c r="AF1179" i="1"/>
  <c r="AE1179" i="1"/>
  <c r="AD1179" i="1"/>
  <c r="Q1179" i="1"/>
  <c r="P1179" i="1"/>
  <c r="O1179" i="1"/>
  <c r="N1179" i="1"/>
  <c r="M1179" i="1"/>
  <c r="L1179" i="1"/>
  <c r="K1179" i="1"/>
  <c r="J1179" i="1"/>
  <c r="H1179" i="1"/>
  <c r="G1179" i="1"/>
  <c r="F1179" i="1"/>
  <c r="E1179" i="1"/>
  <c r="D1179" i="1"/>
  <c r="C1179" i="1"/>
  <c r="B1179" i="1"/>
  <c r="BI1178" i="1"/>
  <c r="BG1178" i="1"/>
  <c r="BF1178" i="1"/>
  <c r="BE1178" i="1"/>
  <c r="BD1178" i="1"/>
  <c r="BC1178" i="1"/>
  <c r="BB1178" i="1"/>
  <c r="BA1178" i="1"/>
  <c r="AZ1178" i="1"/>
  <c r="AY1178" i="1"/>
  <c r="AX1178" i="1"/>
  <c r="AW1178" i="1"/>
  <c r="AV1178" i="1"/>
  <c r="AU1178" i="1"/>
  <c r="AT1178" i="1"/>
  <c r="AS1178" i="1"/>
  <c r="AR1178" i="1"/>
  <c r="AQ1178" i="1"/>
  <c r="AP1178" i="1"/>
  <c r="AO1178" i="1"/>
  <c r="AN1178" i="1"/>
  <c r="AM1178" i="1"/>
  <c r="AL1178" i="1"/>
  <c r="AK1178" i="1"/>
  <c r="AJ1178" i="1"/>
  <c r="AI1178" i="1"/>
  <c r="AH1178" i="1"/>
  <c r="AG1178" i="1"/>
  <c r="AF1178" i="1"/>
  <c r="AE1178" i="1"/>
  <c r="AD1178" i="1"/>
  <c r="Q1178" i="1"/>
  <c r="P1178" i="1"/>
  <c r="O1178" i="1"/>
  <c r="N1178" i="1"/>
  <c r="M1178" i="1"/>
  <c r="L1178" i="1"/>
  <c r="K1178" i="1"/>
  <c r="J1178" i="1"/>
  <c r="H1178" i="1"/>
  <c r="G1178" i="1"/>
  <c r="F1178" i="1"/>
  <c r="E1178" i="1"/>
  <c r="D1178" i="1"/>
  <c r="C1178" i="1"/>
  <c r="B1178" i="1"/>
  <c r="BI1177" i="1"/>
  <c r="BG1177" i="1"/>
  <c r="BF1177" i="1"/>
  <c r="BE1177" i="1"/>
  <c r="BD1177" i="1"/>
  <c r="BC1177" i="1"/>
  <c r="BB1177" i="1"/>
  <c r="BA1177" i="1"/>
  <c r="AZ1177" i="1"/>
  <c r="AY1177" i="1"/>
  <c r="AX1177" i="1"/>
  <c r="AW1177" i="1"/>
  <c r="AV1177" i="1"/>
  <c r="AU1177" i="1"/>
  <c r="AT1177" i="1"/>
  <c r="AS1177" i="1"/>
  <c r="AR1177" i="1"/>
  <c r="AQ1177" i="1"/>
  <c r="AP1177" i="1"/>
  <c r="AO1177" i="1"/>
  <c r="AN1177" i="1"/>
  <c r="AM1177" i="1"/>
  <c r="AL1177" i="1"/>
  <c r="AK1177" i="1"/>
  <c r="AJ1177" i="1"/>
  <c r="AI1177" i="1"/>
  <c r="AH1177" i="1"/>
  <c r="AG1177" i="1"/>
  <c r="AF1177" i="1"/>
  <c r="AE1177" i="1"/>
  <c r="AD1177" i="1"/>
  <c r="Q1177" i="1"/>
  <c r="P1177" i="1"/>
  <c r="O1177" i="1"/>
  <c r="N1177" i="1"/>
  <c r="M1177" i="1"/>
  <c r="L1177" i="1"/>
  <c r="K1177" i="1"/>
  <c r="J1177" i="1"/>
  <c r="H1177" i="1"/>
  <c r="G1177" i="1"/>
  <c r="F1177" i="1"/>
  <c r="E1177" i="1"/>
  <c r="D1177" i="1"/>
  <c r="C1177" i="1"/>
  <c r="B1177" i="1"/>
  <c r="BI1176" i="1"/>
  <c r="BG1176" i="1"/>
  <c r="BF1176" i="1"/>
  <c r="BE1176" i="1"/>
  <c r="BD1176" i="1"/>
  <c r="BC1176" i="1"/>
  <c r="BB1176" i="1"/>
  <c r="BA1176" i="1"/>
  <c r="AZ1176" i="1"/>
  <c r="AY1176" i="1"/>
  <c r="AX1176" i="1"/>
  <c r="AW1176" i="1"/>
  <c r="AV1176" i="1"/>
  <c r="AU1176" i="1"/>
  <c r="AT1176" i="1"/>
  <c r="AS1176" i="1"/>
  <c r="AR1176" i="1"/>
  <c r="AQ1176" i="1"/>
  <c r="AP1176" i="1"/>
  <c r="AO1176" i="1"/>
  <c r="AN1176" i="1"/>
  <c r="AM1176" i="1"/>
  <c r="AL1176" i="1"/>
  <c r="AK1176" i="1"/>
  <c r="AJ1176" i="1"/>
  <c r="AI1176" i="1"/>
  <c r="AH1176" i="1"/>
  <c r="AG1176" i="1"/>
  <c r="AF1176" i="1"/>
  <c r="AE1176" i="1"/>
  <c r="AD1176" i="1"/>
  <c r="Q1176" i="1"/>
  <c r="P1176" i="1"/>
  <c r="O1176" i="1"/>
  <c r="N1176" i="1"/>
  <c r="M1176" i="1"/>
  <c r="L1176" i="1"/>
  <c r="K1176" i="1"/>
  <c r="J1176" i="1"/>
  <c r="H1176" i="1"/>
  <c r="G1176" i="1"/>
  <c r="F1176" i="1"/>
  <c r="E1176" i="1"/>
  <c r="D1176" i="1"/>
  <c r="C1176" i="1"/>
  <c r="B1176" i="1"/>
  <c r="BI1175" i="1"/>
  <c r="BG1175" i="1"/>
  <c r="BF1175" i="1"/>
  <c r="BE1175" i="1"/>
  <c r="BD1175" i="1"/>
  <c r="BC1175" i="1"/>
  <c r="BB1175" i="1"/>
  <c r="BA1175" i="1"/>
  <c r="AZ1175" i="1"/>
  <c r="AY1175" i="1"/>
  <c r="AX1175" i="1"/>
  <c r="AW1175" i="1"/>
  <c r="AV1175" i="1"/>
  <c r="AU1175" i="1"/>
  <c r="AT1175" i="1"/>
  <c r="AS1175" i="1"/>
  <c r="AR1175" i="1"/>
  <c r="AQ1175" i="1"/>
  <c r="AP1175" i="1"/>
  <c r="AO1175" i="1"/>
  <c r="AN1175" i="1"/>
  <c r="AM1175" i="1"/>
  <c r="AL1175" i="1"/>
  <c r="AK1175" i="1"/>
  <c r="AJ1175" i="1"/>
  <c r="AI1175" i="1"/>
  <c r="AH1175" i="1"/>
  <c r="AG1175" i="1"/>
  <c r="AF1175" i="1"/>
  <c r="AE1175" i="1"/>
  <c r="AD1175" i="1"/>
  <c r="Q1175" i="1"/>
  <c r="P1175" i="1"/>
  <c r="O1175" i="1"/>
  <c r="N1175" i="1"/>
  <c r="M1175" i="1"/>
  <c r="L1175" i="1"/>
  <c r="K1175" i="1"/>
  <c r="J1175" i="1"/>
  <c r="H1175" i="1"/>
  <c r="G1175" i="1"/>
  <c r="F1175" i="1"/>
  <c r="E1175" i="1"/>
  <c r="D1175" i="1"/>
  <c r="C1175" i="1"/>
  <c r="B1175" i="1"/>
  <c r="BI1174" i="1"/>
  <c r="BG1174" i="1"/>
  <c r="BF1174" i="1"/>
  <c r="BE1174" i="1"/>
  <c r="BD1174" i="1"/>
  <c r="BC1174" i="1"/>
  <c r="BB1174" i="1"/>
  <c r="BA1174" i="1"/>
  <c r="AZ1174" i="1"/>
  <c r="AY1174" i="1"/>
  <c r="AX1174" i="1"/>
  <c r="AW1174" i="1"/>
  <c r="AV1174" i="1"/>
  <c r="AU1174" i="1"/>
  <c r="AT1174" i="1"/>
  <c r="AS1174" i="1"/>
  <c r="AR1174" i="1"/>
  <c r="AQ1174" i="1"/>
  <c r="AP1174" i="1"/>
  <c r="AO1174" i="1"/>
  <c r="AN1174" i="1"/>
  <c r="AM1174" i="1"/>
  <c r="AL1174" i="1"/>
  <c r="AK1174" i="1"/>
  <c r="AJ1174" i="1"/>
  <c r="AI1174" i="1"/>
  <c r="AH1174" i="1"/>
  <c r="AG1174" i="1"/>
  <c r="AF1174" i="1"/>
  <c r="AE1174" i="1"/>
  <c r="AD1174" i="1"/>
  <c r="Q1174" i="1"/>
  <c r="P1174" i="1"/>
  <c r="O1174" i="1"/>
  <c r="N1174" i="1"/>
  <c r="M1174" i="1"/>
  <c r="L1174" i="1"/>
  <c r="K1174" i="1"/>
  <c r="J1174" i="1"/>
  <c r="H1174" i="1"/>
  <c r="G1174" i="1"/>
  <c r="F1174" i="1"/>
  <c r="E1174" i="1"/>
  <c r="D1174" i="1"/>
  <c r="C1174" i="1"/>
  <c r="B1174" i="1"/>
  <c r="BI1173" i="1"/>
  <c r="BG1173" i="1"/>
  <c r="BF1173" i="1"/>
  <c r="BE1173" i="1"/>
  <c r="BD1173" i="1"/>
  <c r="BC1173" i="1"/>
  <c r="BB1173" i="1"/>
  <c r="BA1173" i="1"/>
  <c r="AZ1173" i="1"/>
  <c r="AY1173" i="1"/>
  <c r="AX1173" i="1"/>
  <c r="AW1173" i="1"/>
  <c r="AV1173" i="1"/>
  <c r="AU1173" i="1"/>
  <c r="AT1173" i="1"/>
  <c r="AS1173" i="1"/>
  <c r="AR1173" i="1"/>
  <c r="AQ1173" i="1"/>
  <c r="AP1173" i="1"/>
  <c r="AO1173" i="1"/>
  <c r="AN1173" i="1"/>
  <c r="AM1173" i="1"/>
  <c r="AL1173" i="1"/>
  <c r="AK1173" i="1"/>
  <c r="AJ1173" i="1"/>
  <c r="AI1173" i="1"/>
  <c r="AH1173" i="1"/>
  <c r="AG1173" i="1"/>
  <c r="AF1173" i="1"/>
  <c r="AE1173" i="1"/>
  <c r="AD1173" i="1"/>
  <c r="Q1173" i="1"/>
  <c r="P1173" i="1"/>
  <c r="O1173" i="1"/>
  <c r="N1173" i="1"/>
  <c r="M1173" i="1"/>
  <c r="L1173" i="1"/>
  <c r="K1173" i="1"/>
  <c r="J1173" i="1"/>
  <c r="H1173" i="1"/>
  <c r="G1173" i="1"/>
  <c r="F1173" i="1"/>
  <c r="E1173" i="1"/>
  <c r="D1173" i="1"/>
  <c r="C1173" i="1"/>
  <c r="B1173" i="1"/>
  <c r="BI1172" i="1"/>
  <c r="BG1172" i="1"/>
  <c r="BF1172" i="1"/>
  <c r="BE1172" i="1"/>
  <c r="BD1172" i="1"/>
  <c r="BC1172" i="1"/>
  <c r="BB1172" i="1"/>
  <c r="BA1172" i="1"/>
  <c r="AZ1172" i="1"/>
  <c r="AY1172" i="1"/>
  <c r="AX1172" i="1"/>
  <c r="AW1172" i="1"/>
  <c r="AV1172" i="1"/>
  <c r="AU1172" i="1"/>
  <c r="AT1172" i="1"/>
  <c r="AS1172" i="1"/>
  <c r="AR1172" i="1"/>
  <c r="AQ1172" i="1"/>
  <c r="AP1172" i="1"/>
  <c r="AO1172" i="1"/>
  <c r="AN1172" i="1"/>
  <c r="AM1172" i="1"/>
  <c r="AL1172" i="1"/>
  <c r="AK1172" i="1"/>
  <c r="AJ1172" i="1"/>
  <c r="AI1172" i="1"/>
  <c r="AH1172" i="1"/>
  <c r="AG1172" i="1"/>
  <c r="AF1172" i="1"/>
  <c r="AE1172" i="1"/>
  <c r="AD1172" i="1"/>
  <c r="Q1172" i="1"/>
  <c r="P1172" i="1"/>
  <c r="O1172" i="1"/>
  <c r="N1172" i="1"/>
  <c r="M1172" i="1"/>
  <c r="L1172" i="1"/>
  <c r="K1172" i="1"/>
  <c r="J1172" i="1"/>
  <c r="H1172" i="1"/>
  <c r="G1172" i="1"/>
  <c r="F1172" i="1"/>
  <c r="E1172" i="1"/>
  <c r="D1172" i="1"/>
  <c r="C1172" i="1"/>
  <c r="B1172" i="1"/>
  <c r="BI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AK1171" i="1"/>
  <c r="AJ1171" i="1"/>
  <c r="AI1171" i="1"/>
  <c r="AH1171" i="1"/>
  <c r="AG1171" i="1"/>
  <c r="AF1171" i="1"/>
  <c r="AE1171" i="1"/>
  <c r="AD1171" i="1"/>
  <c r="Q1171" i="1"/>
  <c r="P1171" i="1"/>
  <c r="O1171" i="1"/>
  <c r="N1171" i="1"/>
  <c r="M1171" i="1"/>
  <c r="L1171" i="1"/>
  <c r="K1171" i="1"/>
  <c r="J1171" i="1"/>
  <c r="H1171" i="1"/>
  <c r="G1171" i="1"/>
  <c r="F1171" i="1"/>
  <c r="E1171" i="1"/>
  <c r="D1171" i="1"/>
  <c r="C1171" i="1"/>
  <c r="B1171" i="1"/>
  <c r="BI1170" i="1"/>
  <c r="BG1170" i="1"/>
  <c r="BF1170" i="1"/>
  <c r="BE1170" i="1"/>
  <c r="BD1170" i="1"/>
  <c r="BC1170" i="1"/>
  <c r="BB1170" i="1"/>
  <c r="BA1170" i="1"/>
  <c r="AZ1170" i="1"/>
  <c r="AY1170" i="1"/>
  <c r="AX1170" i="1"/>
  <c r="AW1170" i="1"/>
  <c r="AV1170" i="1"/>
  <c r="AU1170" i="1"/>
  <c r="AT1170" i="1"/>
  <c r="AS1170" i="1"/>
  <c r="AR1170" i="1"/>
  <c r="AQ1170" i="1"/>
  <c r="AP1170" i="1"/>
  <c r="AO1170" i="1"/>
  <c r="AN1170" i="1"/>
  <c r="AM1170" i="1"/>
  <c r="AL1170" i="1"/>
  <c r="AK1170" i="1"/>
  <c r="AJ1170" i="1"/>
  <c r="AI1170" i="1"/>
  <c r="AH1170" i="1"/>
  <c r="AG1170" i="1"/>
  <c r="AF1170" i="1"/>
  <c r="AE1170" i="1"/>
  <c r="AD1170" i="1"/>
  <c r="Q1170" i="1"/>
  <c r="P1170" i="1"/>
  <c r="O1170" i="1"/>
  <c r="N1170" i="1"/>
  <c r="M1170" i="1"/>
  <c r="L1170" i="1"/>
  <c r="K1170" i="1"/>
  <c r="J1170" i="1"/>
  <c r="H1170" i="1"/>
  <c r="G1170" i="1"/>
  <c r="F1170" i="1"/>
  <c r="E1170" i="1"/>
  <c r="D1170" i="1"/>
  <c r="C1170" i="1"/>
  <c r="B1170" i="1"/>
  <c r="BI1169" i="1"/>
  <c r="BG1169" i="1"/>
  <c r="BF1169" i="1"/>
  <c r="BE1169" i="1"/>
  <c r="BD1169" i="1"/>
  <c r="BC1169" i="1"/>
  <c r="BB1169" i="1"/>
  <c r="BA1169" i="1"/>
  <c r="AZ1169" i="1"/>
  <c r="AY1169" i="1"/>
  <c r="AX1169" i="1"/>
  <c r="AW1169" i="1"/>
  <c r="AV1169" i="1"/>
  <c r="AU1169" i="1"/>
  <c r="AT1169" i="1"/>
  <c r="AS1169" i="1"/>
  <c r="AR1169" i="1"/>
  <c r="AQ1169" i="1"/>
  <c r="AP1169" i="1"/>
  <c r="AO1169" i="1"/>
  <c r="AN1169" i="1"/>
  <c r="AM1169" i="1"/>
  <c r="AL1169" i="1"/>
  <c r="AK1169" i="1"/>
  <c r="AJ1169" i="1"/>
  <c r="AI1169" i="1"/>
  <c r="AH1169" i="1"/>
  <c r="AG1169" i="1"/>
  <c r="AF1169" i="1"/>
  <c r="AE1169" i="1"/>
  <c r="AD1169" i="1"/>
  <c r="Q1169" i="1"/>
  <c r="P1169" i="1"/>
  <c r="O1169" i="1"/>
  <c r="N1169" i="1"/>
  <c r="M1169" i="1"/>
  <c r="L1169" i="1"/>
  <c r="K1169" i="1"/>
  <c r="J1169" i="1"/>
  <c r="H1169" i="1"/>
  <c r="G1169" i="1"/>
  <c r="F1169" i="1"/>
  <c r="E1169" i="1"/>
  <c r="D1169" i="1"/>
  <c r="C1169" i="1"/>
  <c r="B1169" i="1"/>
  <c r="BI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Q1168" i="1"/>
  <c r="P1168" i="1"/>
  <c r="O1168" i="1"/>
  <c r="N1168" i="1"/>
  <c r="M1168" i="1"/>
  <c r="L1168" i="1"/>
  <c r="K1168" i="1"/>
  <c r="J1168" i="1"/>
  <c r="H1168" i="1"/>
  <c r="G1168" i="1"/>
  <c r="F1168" i="1"/>
  <c r="E1168" i="1"/>
  <c r="D1168" i="1"/>
  <c r="C1168" i="1"/>
  <c r="B1168" i="1"/>
  <c r="BI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AK1167" i="1"/>
  <c r="AJ1167" i="1"/>
  <c r="AI1167" i="1"/>
  <c r="AH1167" i="1"/>
  <c r="AG1167" i="1"/>
  <c r="AF1167" i="1"/>
  <c r="AE1167" i="1"/>
  <c r="AD1167" i="1"/>
  <c r="Q1167" i="1"/>
  <c r="P1167" i="1"/>
  <c r="O1167" i="1"/>
  <c r="N1167" i="1"/>
  <c r="M1167" i="1"/>
  <c r="L1167" i="1"/>
  <c r="K1167" i="1"/>
  <c r="J1167" i="1"/>
  <c r="H1167" i="1"/>
  <c r="G1167" i="1"/>
  <c r="F1167" i="1"/>
  <c r="E1167" i="1"/>
  <c r="D1167" i="1"/>
  <c r="C1167" i="1"/>
  <c r="B1167" i="1"/>
  <c r="BI1166" i="1"/>
  <c r="BG1166" i="1"/>
  <c r="BF1166" i="1"/>
  <c r="BE1166" i="1"/>
  <c r="BD1166" i="1"/>
  <c r="BC1166" i="1"/>
  <c r="BB1166" i="1"/>
  <c r="BA1166" i="1"/>
  <c r="AZ1166" i="1"/>
  <c r="AY1166" i="1"/>
  <c r="AX1166" i="1"/>
  <c r="AW1166" i="1"/>
  <c r="AV1166" i="1"/>
  <c r="AU1166" i="1"/>
  <c r="AT1166" i="1"/>
  <c r="AS1166" i="1"/>
  <c r="AR1166" i="1"/>
  <c r="AQ1166" i="1"/>
  <c r="AP1166" i="1"/>
  <c r="AO1166" i="1"/>
  <c r="AN1166" i="1"/>
  <c r="AM1166" i="1"/>
  <c r="AL1166" i="1"/>
  <c r="AK1166" i="1"/>
  <c r="AJ1166" i="1"/>
  <c r="AI1166" i="1"/>
  <c r="AH1166" i="1"/>
  <c r="AG1166" i="1"/>
  <c r="AF1166" i="1"/>
  <c r="AE1166" i="1"/>
  <c r="AD1166" i="1"/>
  <c r="Q1166" i="1"/>
  <c r="P1166" i="1"/>
  <c r="O1166" i="1"/>
  <c r="N1166" i="1"/>
  <c r="M1166" i="1"/>
  <c r="L1166" i="1"/>
  <c r="K1166" i="1"/>
  <c r="J1166" i="1"/>
  <c r="H1166" i="1"/>
  <c r="G1166" i="1"/>
  <c r="F1166" i="1"/>
  <c r="E1166" i="1"/>
  <c r="D1166" i="1"/>
  <c r="C1166" i="1"/>
  <c r="B1166" i="1"/>
  <c r="BI1165" i="1"/>
  <c r="BG1165" i="1"/>
  <c r="BF1165" i="1"/>
  <c r="BE1165" i="1"/>
  <c r="BD1165" i="1"/>
  <c r="BC1165" i="1"/>
  <c r="BB1165" i="1"/>
  <c r="BA1165" i="1"/>
  <c r="AZ1165" i="1"/>
  <c r="AY1165" i="1"/>
  <c r="AX1165" i="1"/>
  <c r="AW1165" i="1"/>
  <c r="AV1165" i="1"/>
  <c r="AU1165" i="1"/>
  <c r="AT1165" i="1"/>
  <c r="AS1165" i="1"/>
  <c r="AR1165" i="1"/>
  <c r="AQ1165" i="1"/>
  <c r="AP1165" i="1"/>
  <c r="AO1165" i="1"/>
  <c r="AN1165" i="1"/>
  <c r="AM1165" i="1"/>
  <c r="AL1165" i="1"/>
  <c r="AK1165" i="1"/>
  <c r="AJ1165" i="1"/>
  <c r="AI1165" i="1"/>
  <c r="AH1165" i="1"/>
  <c r="AG1165" i="1"/>
  <c r="AF1165" i="1"/>
  <c r="AE1165" i="1"/>
  <c r="AD1165" i="1"/>
  <c r="Q1165" i="1"/>
  <c r="P1165" i="1"/>
  <c r="O1165" i="1"/>
  <c r="N1165" i="1"/>
  <c r="M1165" i="1"/>
  <c r="L1165" i="1"/>
  <c r="K1165" i="1"/>
  <c r="J1165" i="1"/>
  <c r="H1165" i="1"/>
  <c r="G1165" i="1"/>
  <c r="F1165" i="1"/>
  <c r="E1165" i="1"/>
  <c r="D1165" i="1"/>
  <c r="C1165" i="1"/>
  <c r="B1165" i="1"/>
  <c r="BI1164" i="1"/>
  <c r="BG1164" i="1"/>
  <c r="BF1164" i="1"/>
  <c r="BE1164" i="1"/>
  <c r="BD1164" i="1"/>
  <c r="BC1164" i="1"/>
  <c r="BB1164" i="1"/>
  <c r="BA1164" i="1"/>
  <c r="AZ1164" i="1"/>
  <c r="AY1164" i="1"/>
  <c r="AX1164" i="1"/>
  <c r="AW1164" i="1"/>
  <c r="AV1164" i="1"/>
  <c r="AU1164" i="1"/>
  <c r="AT1164" i="1"/>
  <c r="AS1164" i="1"/>
  <c r="AR1164" i="1"/>
  <c r="AQ1164" i="1"/>
  <c r="AP1164" i="1"/>
  <c r="AO1164" i="1"/>
  <c r="AN1164" i="1"/>
  <c r="AM1164" i="1"/>
  <c r="AL1164" i="1"/>
  <c r="AK1164" i="1"/>
  <c r="AJ1164" i="1"/>
  <c r="AI1164" i="1"/>
  <c r="AH1164" i="1"/>
  <c r="AG1164" i="1"/>
  <c r="AF1164" i="1"/>
  <c r="AE1164" i="1"/>
  <c r="AD1164" i="1"/>
  <c r="Q1164" i="1"/>
  <c r="P1164" i="1"/>
  <c r="O1164" i="1"/>
  <c r="N1164" i="1"/>
  <c r="M1164" i="1"/>
  <c r="L1164" i="1"/>
  <c r="K1164" i="1"/>
  <c r="J1164" i="1"/>
  <c r="H1164" i="1"/>
  <c r="G1164" i="1"/>
  <c r="F1164" i="1"/>
  <c r="E1164" i="1"/>
  <c r="D1164" i="1"/>
  <c r="C1164" i="1"/>
  <c r="B1164" i="1"/>
  <c r="BI1163" i="1"/>
  <c r="BG1163" i="1"/>
  <c r="BF1163" i="1"/>
  <c r="BE1163" i="1"/>
  <c r="BD1163" i="1"/>
  <c r="BC1163" i="1"/>
  <c r="BB1163" i="1"/>
  <c r="BA1163" i="1"/>
  <c r="AZ1163" i="1"/>
  <c r="AY1163" i="1"/>
  <c r="AX1163" i="1"/>
  <c r="AW1163" i="1"/>
  <c r="AV1163" i="1"/>
  <c r="AU1163" i="1"/>
  <c r="AT1163" i="1"/>
  <c r="AS1163" i="1"/>
  <c r="AR1163" i="1"/>
  <c r="AQ1163" i="1"/>
  <c r="AP1163" i="1"/>
  <c r="AO1163" i="1"/>
  <c r="AN1163" i="1"/>
  <c r="AM1163" i="1"/>
  <c r="AL1163" i="1"/>
  <c r="AK1163" i="1"/>
  <c r="AJ1163" i="1"/>
  <c r="AI1163" i="1"/>
  <c r="AH1163" i="1"/>
  <c r="AG1163" i="1"/>
  <c r="AF1163" i="1"/>
  <c r="AE1163" i="1"/>
  <c r="AD1163" i="1"/>
  <c r="Q1163" i="1"/>
  <c r="P1163" i="1"/>
  <c r="O1163" i="1"/>
  <c r="N1163" i="1"/>
  <c r="M1163" i="1"/>
  <c r="L1163" i="1"/>
  <c r="K1163" i="1"/>
  <c r="J1163" i="1"/>
  <c r="H1163" i="1"/>
  <c r="G1163" i="1"/>
  <c r="F1163" i="1"/>
  <c r="E1163" i="1"/>
  <c r="D1163" i="1"/>
  <c r="C1163" i="1"/>
  <c r="B1163" i="1"/>
  <c r="BI1162" i="1"/>
  <c r="BG1162" i="1"/>
  <c r="BF1162" i="1"/>
  <c r="BE1162" i="1"/>
  <c r="BD1162" i="1"/>
  <c r="BC1162" i="1"/>
  <c r="BB1162" i="1"/>
  <c r="BA1162" i="1"/>
  <c r="AZ1162" i="1"/>
  <c r="AY1162" i="1"/>
  <c r="AX1162" i="1"/>
  <c r="AW1162" i="1"/>
  <c r="AV1162" i="1"/>
  <c r="AU1162" i="1"/>
  <c r="AT1162" i="1"/>
  <c r="AS1162" i="1"/>
  <c r="AR1162" i="1"/>
  <c r="AQ1162" i="1"/>
  <c r="AP1162" i="1"/>
  <c r="AO1162" i="1"/>
  <c r="AN1162" i="1"/>
  <c r="AM1162" i="1"/>
  <c r="AL1162" i="1"/>
  <c r="AK1162" i="1"/>
  <c r="AJ1162" i="1"/>
  <c r="AI1162" i="1"/>
  <c r="AH1162" i="1"/>
  <c r="AG1162" i="1"/>
  <c r="AF1162" i="1"/>
  <c r="AE1162" i="1"/>
  <c r="AD1162" i="1"/>
  <c r="Q1162" i="1"/>
  <c r="P1162" i="1"/>
  <c r="O1162" i="1"/>
  <c r="N1162" i="1"/>
  <c r="M1162" i="1"/>
  <c r="L1162" i="1"/>
  <c r="K1162" i="1"/>
  <c r="J1162" i="1"/>
  <c r="H1162" i="1"/>
  <c r="G1162" i="1"/>
  <c r="F1162" i="1"/>
  <c r="E1162" i="1"/>
  <c r="D1162" i="1"/>
  <c r="C1162" i="1"/>
  <c r="B1162" i="1"/>
  <c r="BI1161" i="1"/>
  <c r="BG1161" i="1"/>
  <c r="BF1161" i="1"/>
  <c r="BE1161" i="1"/>
  <c r="BD1161" i="1"/>
  <c r="BC1161" i="1"/>
  <c r="BB1161" i="1"/>
  <c r="BA1161" i="1"/>
  <c r="AZ1161" i="1"/>
  <c r="AY1161" i="1"/>
  <c r="AX1161" i="1"/>
  <c r="AW1161" i="1"/>
  <c r="AV1161" i="1"/>
  <c r="AU1161" i="1"/>
  <c r="AT1161" i="1"/>
  <c r="AS1161" i="1"/>
  <c r="AR1161" i="1"/>
  <c r="AQ1161" i="1"/>
  <c r="AP1161" i="1"/>
  <c r="AO1161" i="1"/>
  <c r="AN1161" i="1"/>
  <c r="AM1161" i="1"/>
  <c r="AL1161" i="1"/>
  <c r="AK1161" i="1"/>
  <c r="AJ1161" i="1"/>
  <c r="AI1161" i="1"/>
  <c r="AH1161" i="1"/>
  <c r="AG1161" i="1"/>
  <c r="AF1161" i="1"/>
  <c r="AE1161" i="1"/>
  <c r="AD1161" i="1"/>
  <c r="Q1161" i="1"/>
  <c r="P1161" i="1"/>
  <c r="O1161" i="1"/>
  <c r="N1161" i="1"/>
  <c r="M1161" i="1"/>
  <c r="L1161" i="1"/>
  <c r="K1161" i="1"/>
  <c r="J1161" i="1"/>
  <c r="H1161" i="1"/>
  <c r="G1161" i="1"/>
  <c r="F1161" i="1"/>
  <c r="E1161" i="1"/>
  <c r="D1161" i="1"/>
  <c r="C1161" i="1"/>
  <c r="B1161" i="1"/>
  <c r="BI1160" i="1"/>
  <c r="BG1160" i="1"/>
  <c r="BF1160" i="1"/>
  <c r="BE1160" i="1"/>
  <c r="BD1160" i="1"/>
  <c r="BC1160" i="1"/>
  <c r="BB1160" i="1"/>
  <c r="BA1160" i="1"/>
  <c r="AZ1160" i="1"/>
  <c r="AY1160" i="1"/>
  <c r="AX1160" i="1"/>
  <c r="AW1160" i="1"/>
  <c r="AV1160" i="1"/>
  <c r="AU1160" i="1"/>
  <c r="AT1160" i="1"/>
  <c r="AS1160" i="1"/>
  <c r="AR1160" i="1"/>
  <c r="AQ1160" i="1"/>
  <c r="AP1160" i="1"/>
  <c r="AO1160" i="1"/>
  <c r="AN1160" i="1"/>
  <c r="AM1160" i="1"/>
  <c r="AL1160" i="1"/>
  <c r="AK1160" i="1"/>
  <c r="AJ1160" i="1"/>
  <c r="AI1160" i="1"/>
  <c r="AH1160" i="1"/>
  <c r="AG1160" i="1"/>
  <c r="AF1160" i="1"/>
  <c r="AE1160" i="1"/>
  <c r="AD1160" i="1"/>
  <c r="Q1160" i="1"/>
  <c r="P1160" i="1"/>
  <c r="O1160" i="1"/>
  <c r="N1160" i="1"/>
  <c r="M1160" i="1"/>
  <c r="L1160" i="1"/>
  <c r="K1160" i="1"/>
  <c r="J1160" i="1"/>
  <c r="H1160" i="1"/>
  <c r="G1160" i="1"/>
  <c r="F1160" i="1"/>
  <c r="E1160" i="1"/>
  <c r="D1160" i="1"/>
  <c r="C1160" i="1"/>
  <c r="B1160" i="1"/>
  <c r="BI1159" i="1"/>
  <c r="BG1159" i="1"/>
  <c r="BF1159" i="1"/>
  <c r="BE1159" i="1"/>
  <c r="BD1159" i="1"/>
  <c r="BC1159" i="1"/>
  <c r="BB1159" i="1"/>
  <c r="BA1159" i="1"/>
  <c r="AZ1159" i="1"/>
  <c r="AY1159" i="1"/>
  <c r="AX1159" i="1"/>
  <c r="AW1159" i="1"/>
  <c r="AV1159" i="1"/>
  <c r="AU1159" i="1"/>
  <c r="AT1159" i="1"/>
  <c r="AS1159" i="1"/>
  <c r="AR1159" i="1"/>
  <c r="AQ1159" i="1"/>
  <c r="AP1159" i="1"/>
  <c r="AO1159" i="1"/>
  <c r="AN1159" i="1"/>
  <c r="AM1159" i="1"/>
  <c r="AL1159" i="1"/>
  <c r="AK1159" i="1"/>
  <c r="AJ1159" i="1"/>
  <c r="AI1159" i="1"/>
  <c r="AH1159" i="1"/>
  <c r="AG1159" i="1"/>
  <c r="AF1159" i="1"/>
  <c r="AE1159" i="1"/>
  <c r="AD1159" i="1"/>
  <c r="Q1159" i="1"/>
  <c r="P1159" i="1"/>
  <c r="O1159" i="1"/>
  <c r="N1159" i="1"/>
  <c r="M1159" i="1"/>
  <c r="L1159" i="1"/>
  <c r="K1159" i="1"/>
  <c r="J1159" i="1"/>
  <c r="H1159" i="1"/>
  <c r="G1159" i="1"/>
  <c r="F1159" i="1"/>
  <c r="E1159" i="1"/>
  <c r="D1159" i="1"/>
  <c r="C1159" i="1"/>
  <c r="B1159" i="1"/>
  <c r="BI1158" i="1"/>
  <c r="BG1158" i="1"/>
  <c r="BF1158" i="1"/>
  <c r="BE1158" i="1"/>
  <c r="BD1158" i="1"/>
  <c r="BC1158" i="1"/>
  <c r="BB1158" i="1"/>
  <c r="BA1158" i="1"/>
  <c r="AZ1158" i="1"/>
  <c r="AY1158" i="1"/>
  <c r="AX1158" i="1"/>
  <c r="AW1158" i="1"/>
  <c r="AV1158" i="1"/>
  <c r="AU1158" i="1"/>
  <c r="AT1158" i="1"/>
  <c r="AS1158" i="1"/>
  <c r="AR1158" i="1"/>
  <c r="AQ1158" i="1"/>
  <c r="AP1158" i="1"/>
  <c r="AO1158" i="1"/>
  <c r="AN1158" i="1"/>
  <c r="AM1158" i="1"/>
  <c r="AL1158" i="1"/>
  <c r="AK1158" i="1"/>
  <c r="AJ1158" i="1"/>
  <c r="AI1158" i="1"/>
  <c r="AH1158" i="1"/>
  <c r="AG1158" i="1"/>
  <c r="AF1158" i="1"/>
  <c r="AE1158" i="1"/>
  <c r="AD1158" i="1"/>
  <c r="Q1158" i="1"/>
  <c r="P1158" i="1"/>
  <c r="O1158" i="1"/>
  <c r="N1158" i="1"/>
  <c r="M1158" i="1"/>
  <c r="L1158" i="1"/>
  <c r="K1158" i="1"/>
  <c r="J1158" i="1"/>
  <c r="H1158" i="1"/>
  <c r="G1158" i="1"/>
  <c r="F1158" i="1"/>
  <c r="E1158" i="1"/>
  <c r="D1158" i="1"/>
  <c r="C1158" i="1"/>
  <c r="B1158" i="1"/>
  <c r="BI1157" i="1"/>
  <c r="BG1157" i="1"/>
  <c r="BF1157" i="1"/>
  <c r="BE1157" i="1"/>
  <c r="BD1157" i="1"/>
  <c r="BC1157" i="1"/>
  <c r="BB1157" i="1"/>
  <c r="BA1157" i="1"/>
  <c r="AZ1157" i="1"/>
  <c r="AY1157" i="1"/>
  <c r="AX1157" i="1"/>
  <c r="AW1157" i="1"/>
  <c r="AV1157" i="1"/>
  <c r="AU1157" i="1"/>
  <c r="AT1157" i="1"/>
  <c r="AS1157" i="1"/>
  <c r="AR1157" i="1"/>
  <c r="AQ1157" i="1"/>
  <c r="AP1157" i="1"/>
  <c r="AO1157" i="1"/>
  <c r="AN1157" i="1"/>
  <c r="AM1157" i="1"/>
  <c r="AL1157" i="1"/>
  <c r="AK1157" i="1"/>
  <c r="AJ1157" i="1"/>
  <c r="AI1157" i="1"/>
  <c r="AH1157" i="1"/>
  <c r="AG1157" i="1"/>
  <c r="AF1157" i="1"/>
  <c r="AE1157" i="1"/>
  <c r="AD1157" i="1"/>
  <c r="Q1157" i="1"/>
  <c r="P1157" i="1"/>
  <c r="O1157" i="1"/>
  <c r="N1157" i="1"/>
  <c r="M1157" i="1"/>
  <c r="L1157" i="1"/>
  <c r="K1157" i="1"/>
  <c r="J1157" i="1"/>
  <c r="H1157" i="1"/>
  <c r="G1157" i="1"/>
  <c r="F1157" i="1"/>
  <c r="E1157" i="1"/>
  <c r="D1157" i="1"/>
  <c r="C1157" i="1"/>
  <c r="B1157" i="1"/>
  <c r="BI1156" i="1"/>
  <c r="BG1156" i="1"/>
  <c r="BF1156" i="1"/>
  <c r="BE1156" i="1"/>
  <c r="BD1156" i="1"/>
  <c r="BC1156" i="1"/>
  <c r="BB1156" i="1"/>
  <c r="BA1156" i="1"/>
  <c r="AZ1156" i="1"/>
  <c r="AY1156" i="1"/>
  <c r="AX1156" i="1"/>
  <c r="AW1156" i="1"/>
  <c r="AV1156" i="1"/>
  <c r="AU1156" i="1"/>
  <c r="AT1156" i="1"/>
  <c r="AS1156" i="1"/>
  <c r="AR1156" i="1"/>
  <c r="AQ1156" i="1"/>
  <c r="AP1156" i="1"/>
  <c r="AO1156" i="1"/>
  <c r="AN1156" i="1"/>
  <c r="AM1156" i="1"/>
  <c r="AL1156" i="1"/>
  <c r="AK1156" i="1"/>
  <c r="AJ1156" i="1"/>
  <c r="AI1156" i="1"/>
  <c r="AH1156" i="1"/>
  <c r="AG1156" i="1"/>
  <c r="AF1156" i="1"/>
  <c r="AE1156" i="1"/>
  <c r="AD1156" i="1"/>
  <c r="Q1156" i="1"/>
  <c r="P1156" i="1"/>
  <c r="O1156" i="1"/>
  <c r="N1156" i="1"/>
  <c r="M1156" i="1"/>
  <c r="L1156" i="1"/>
  <c r="K1156" i="1"/>
  <c r="J1156" i="1"/>
  <c r="H1156" i="1"/>
  <c r="G1156" i="1"/>
  <c r="F1156" i="1"/>
  <c r="E1156" i="1"/>
  <c r="D1156" i="1"/>
  <c r="C1156" i="1"/>
  <c r="B1156" i="1"/>
  <c r="BI1155" i="1"/>
  <c r="BG1155" i="1"/>
  <c r="BF1155" i="1"/>
  <c r="BE1155" i="1"/>
  <c r="BD1155" i="1"/>
  <c r="BC1155" i="1"/>
  <c r="BB1155" i="1"/>
  <c r="BA1155" i="1"/>
  <c r="AZ1155" i="1"/>
  <c r="AY1155" i="1"/>
  <c r="AX1155" i="1"/>
  <c r="AW1155" i="1"/>
  <c r="AV1155" i="1"/>
  <c r="AU1155" i="1"/>
  <c r="AT1155" i="1"/>
  <c r="AS1155" i="1"/>
  <c r="AR1155" i="1"/>
  <c r="AQ1155" i="1"/>
  <c r="AP1155" i="1"/>
  <c r="AO1155" i="1"/>
  <c r="AN1155" i="1"/>
  <c r="AM1155" i="1"/>
  <c r="AL1155" i="1"/>
  <c r="AK1155" i="1"/>
  <c r="AJ1155" i="1"/>
  <c r="AI1155" i="1"/>
  <c r="AH1155" i="1"/>
  <c r="AG1155" i="1"/>
  <c r="AF1155" i="1"/>
  <c r="AE1155" i="1"/>
  <c r="AD1155" i="1"/>
  <c r="Q1155" i="1"/>
  <c r="P1155" i="1"/>
  <c r="O1155" i="1"/>
  <c r="N1155" i="1"/>
  <c r="M1155" i="1"/>
  <c r="L1155" i="1"/>
  <c r="K1155" i="1"/>
  <c r="J1155" i="1"/>
  <c r="H1155" i="1"/>
  <c r="G1155" i="1"/>
  <c r="F1155" i="1"/>
  <c r="E1155" i="1"/>
  <c r="D1155" i="1"/>
  <c r="C1155" i="1"/>
  <c r="B1155" i="1"/>
  <c r="BI1154" i="1"/>
  <c r="BG1154" i="1"/>
  <c r="BF1154" i="1"/>
  <c r="BE1154" i="1"/>
  <c r="BD1154" i="1"/>
  <c r="BC1154" i="1"/>
  <c r="BB1154" i="1"/>
  <c r="BA1154" i="1"/>
  <c r="AZ1154" i="1"/>
  <c r="AY1154" i="1"/>
  <c r="AX1154" i="1"/>
  <c r="AW1154" i="1"/>
  <c r="AV1154" i="1"/>
  <c r="AU1154" i="1"/>
  <c r="AT1154" i="1"/>
  <c r="AS1154" i="1"/>
  <c r="AR1154" i="1"/>
  <c r="AQ1154" i="1"/>
  <c r="AP1154" i="1"/>
  <c r="AO1154" i="1"/>
  <c r="AN1154" i="1"/>
  <c r="AM1154" i="1"/>
  <c r="AL1154" i="1"/>
  <c r="AK1154" i="1"/>
  <c r="AJ1154" i="1"/>
  <c r="AI1154" i="1"/>
  <c r="AH1154" i="1"/>
  <c r="AG1154" i="1"/>
  <c r="AF1154" i="1"/>
  <c r="AE1154" i="1"/>
  <c r="AD1154" i="1"/>
  <c r="Q1154" i="1"/>
  <c r="P1154" i="1"/>
  <c r="O1154" i="1"/>
  <c r="N1154" i="1"/>
  <c r="M1154" i="1"/>
  <c r="L1154" i="1"/>
  <c r="K1154" i="1"/>
  <c r="J1154" i="1"/>
  <c r="H1154" i="1"/>
  <c r="G1154" i="1"/>
  <c r="F1154" i="1"/>
  <c r="E1154" i="1"/>
  <c r="D1154" i="1"/>
  <c r="C1154" i="1"/>
  <c r="B1154" i="1"/>
  <c r="BI1153" i="1"/>
  <c r="BG1153" i="1"/>
  <c r="BF1153" i="1"/>
  <c r="BE1153" i="1"/>
  <c r="BD1153" i="1"/>
  <c r="BC1153" i="1"/>
  <c r="BB1153" i="1"/>
  <c r="BA1153" i="1"/>
  <c r="AZ1153" i="1"/>
  <c r="AY1153" i="1"/>
  <c r="AX1153" i="1"/>
  <c r="AW1153" i="1"/>
  <c r="AV1153" i="1"/>
  <c r="AU1153" i="1"/>
  <c r="AT1153" i="1"/>
  <c r="AS1153" i="1"/>
  <c r="AR1153" i="1"/>
  <c r="AQ1153" i="1"/>
  <c r="AP1153" i="1"/>
  <c r="AO1153" i="1"/>
  <c r="AN1153" i="1"/>
  <c r="AM1153" i="1"/>
  <c r="AL1153" i="1"/>
  <c r="AK1153" i="1"/>
  <c r="AJ1153" i="1"/>
  <c r="AI1153" i="1"/>
  <c r="AH1153" i="1"/>
  <c r="AG1153" i="1"/>
  <c r="AF1153" i="1"/>
  <c r="AE1153" i="1"/>
  <c r="AD1153" i="1"/>
  <c r="Q1153" i="1"/>
  <c r="P1153" i="1"/>
  <c r="O1153" i="1"/>
  <c r="N1153" i="1"/>
  <c r="M1153" i="1"/>
  <c r="L1153" i="1"/>
  <c r="K1153" i="1"/>
  <c r="J1153" i="1"/>
  <c r="H1153" i="1"/>
  <c r="G1153" i="1"/>
  <c r="F1153" i="1"/>
  <c r="E1153" i="1"/>
  <c r="D1153" i="1"/>
  <c r="C1153" i="1"/>
  <c r="B1153" i="1"/>
  <c r="BI1152" i="1"/>
  <c r="BG1152" i="1"/>
  <c r="BF1152" i="1"/>
  <c r="BE1152" i="1"/>
  <c r="BD1152" i="1"/>
  <c r="BC1152" i="1"/>
  <c r="BB1152" i="1"/>
  <c r="BA1152" i="1"/>
  <c r="AZ1152" i="1"/>
  <c r="AY1152" i="1"/>
  <c r="AX1152" i="1"/>
  <c r="AW1152" i="1"/>
  <c r="AV1152" i="1"/>
  <c r="AU1152" i="1"/>
  <c r="AT1152" i="1"/>
  <c r="AS1152" i="1"/>
  <c r="AR1152" i="1"/>
  <c r="AQ1152" i="1"/>
  <c r="AP1152" i="1"/>
  <c r="AO1152" i="1"/>
  <c r="AN1152" i="1"/>
  <c r="AM1152" i="1"/>
  <c r="AL1152" i="1"/>
  <c r="AK1152" i="1"/>
  <c r="AJ1152" i="1"/>
  <c r="AI1152" i="1"/>
  <c r="AH1152" i="1"/>
  <c r="AG1152" i="1"/>
  <c r="AF1152" i="1"/>
  <c r="AE1152" i="1"/>
  <c r="AD1152" i="1"/>
  <c r="Q1152" i="1"/>
  <c r="P1152" i="1"/>
  <c r="O1152" i="1"/>
  <c r="N1152" i="1"/>
  <c r="M1152" i="1"/>
  <c r="L1152" i="1"/>
  <c r="K1152" i="1"/>
  <c r="J1152" i="1"/>
  <c r="H1152" i="1"/>
  <c r="G1152" i="1"/>
  <c r="F1152" i="1"/>
  <c r="E1152" i="1"/>
  <c r="D1152" i="1"/>
  <c r="C1152" i="1"/>
  <c r="B1152" i="1"/>
  <c r="BI1151" i="1"/>
  <c r="BG1151" i="1"/>
  <c r="BF1151" i="1"/>
  <c r="BE1151" i="1"/>
  <c r="BD1151" i="1"/>
  <c r="BC1151" i="1"/>
  <c r="BB1151" i="1"/>
  <c r="BA1151" i="1"/>
  <c r="AZ1151" i="1"/>
  <c r="AY1151" i="1"/>
  <c r="AX1151" i="1"/>
  <c r="AW1151" i="1"/>
  <c r="AV1151" i="1"/>
  <c r="AU1151" i="1"/>
  <c r="AT1151" i="1"/>
  <c r="AS1151" i="1"/>
  <c r="AR1151" i="1"/>
  <c r="AQ1151" i="1"/>
  <c r="AP1151" i="1"/>
  <c r="AO1151" i="1"/>
  <c r="AN1151" i="1"/>
  <c r="AM1151" i="1"/>
  <c r="AL1151" i="1"/>
  <c r="AK1151" i="1"/>
  <c r="AJ1151" i="1"/>
  <c r="AI1151" i="1"/>
  <c r="AH1151" i="1"/>
  <c r="AG1151" i="1"/>
  <c r="AF1151" i="1"/>
  <c r="AE1151" i="1"/>
  <c r="AD1151" i="1"/>
  <c r="Q1151" i="1"/>
  <c r="P1151" i="1"/>
  <c r="O1151" i="1"/>
  <c r="N1151" i="1"/>
  <c r="M1151" i="1"/>
  <c r="L1151" i="1"/>
  <c r="K1151" i="1"/>
  <c r="J1151" i="1"/>
  <c r="H1151" i="1"/>
  <c r="G1151" i="1"/>
  <c r="F1151" i="1"/>
  <c r="E1151" i="1"/>
  <c r="D1151" i="1"/>
  <c r="C1151" i="1"/>
  <c r="B1151" i="1"/>
  <c r="BI1150" i="1"/>
  <c r="BG1150" i="1"/>
  <c r="BF1150" i="1"/>
  <c r="BE1150" i="1"/>
  <c r="BD1150" i="1"/>
  <c r="BC1150" i="1"/>
  <c r="BB1150" i="1"/>
  <c r="BA1150" i="1"/>
  <c r="AZ1150" i="1"/>
  <c r="AY1150" i="1"/>
  <c r="AX1150" i="1"/>
  <c r="AW1150" i="1"/>
  <c r="AV1150" i="1"/>
  <c r="AU1150" i="1"/>
  <c r="AT1150" i="1"/>
  <c r="AS1150" i="1"/>
  <c r="AR1150" i="1"/>
  <c r="AQ1150" i="1"/>
  <c r="AP1150" i="1"/>
  <c r="AO1150" i="1"/>
  <c r="AN1150" i="1"/>
  <c r="AM1150" i="1"/>
  <c r="AL1150" i="1"/>
  <c r="AK1150" i="1"/>
  <c r="AJ1150" i="1"/>
  <c r="AI1150" i="1"/>
  <c r="AH1150" i="1"/>
  <c r="AG1150" i="1"/>
  <c r="AF1150" i="1"/>
  <c r="AE1150" i="1"/>
  <c r="AD1150" i="1"/>
  <c r="Q1150" i="1"/>
  <c r="P1150" i="1"/>
  <c r="O1150" i="1"/>
  <c r="N1150" i="1"/>
  <c r="M1150" i="1"/>
  <c r="L1150" i="1"/>
  <c r="K1150" i="1"/>
  <c r="J1150" i="1"/>
  <c r="H1150" i="1"/>
  <c r="G1150" i="1"/>
  <c r="F1150" i="1"/>
  <c r="E1150" i="1"/>
  <c r="D1150" i="1"/>
  <c r="C1150" i="1"/>
  <c r="B1150" i="1"/>
  <c r="BI1149" i="1"/>
  <c r="BG1149" i="1"/>
  <c r="BF1149" i="1"/>
  <c r="BE1149" i="1"/>
  <c r="BD1149" i="1"/>
  <c r="BC1149" i="1"/>
  <c r="BB1149" i="1"/>
  <c r="BA1149" i="1"/>
  <c r="AZ1149" i="1"/>
  <c r="AY1149" i="1"/>
  <c r="AX1149" i="1"/>
  <c r="AW1149" i="1"/>
  <c r="AV1149" i="1"/>
  <c r="AU1149" i="1"/>
  <c r="AT1149" i="1"/>
  <c r="AS1149" i="1"/>
  <c r="AR1149" i="1"/>
  <c r="AQ1149" i="1"/>
  <c r="AP1149" i="1"/>
  <c r="AO1149" i="1"/>
  <c r="AN1149" i="1"/>
  <c r="AM1149" i="1"/>
  <c r="AL1149" i="1"/>
  <c r="AK1149" i="1"/>
  <c r="AJ1149" i="1"/>
  <c r="AI1149" i="1"/>
  <c r="AH1149" i="1"/>
  <c r="AG1149" i="1"/>
  <c r="AF1149" i="1"/>
  <c r="AE1149" i="1"/>
  <c r="AD1149" i="1"/>
  <c r="Q1149" i="1"/>
  <c r="P1149" i="1"/>
  <c r="O1149" i="1"/>
  <c r="N1149" i="1"/>
  <c r="M1149" i="1"/>
  <c r="L1149" i="1"/>
  <c r="K1149" i="1"/>
  <c r="J1149" i="1"/>
  <c r="H1149" i="1"/>
  <c r="G1149" i="1"/>
  <c r="F1149" i="1"/>
  <c r="E1149" i="1"/>
  <c r="D1149" i="1"/>
  <c r="C1149" i="1"/>
  <c r="B1149" i="1"/>
  <c r="BI1148" i="1"/>
  <c r="BG1148" i="1"/>
  <c r="BF1148" i="1"/>
  <c r="BE1148" i="1"/>
  <c r="BD1148" i="1"/>
  <c r="BC1148" i="1"/>
  <c r="BB1148" i="1"/>
  <c r="BA1148" i="1"/>
  <c r="AZ1148" i="1"/>
  <c r="AY1148" i="1"/>
  <c r="AX1148" i="1"/>
  <c r="AW1148" i="1"/>
  <c r="AV1148" i="1"/>
  <c r="AU1148" i="1"/>
  <c r="AT1148" i="1"/>
  <c r="AS1148" i="1"/>
  <c r="AR1148" i="1"/>
  <c r="AQ1148" i="1"/>
  <c r="AP1148" i="1"/>
  <c r="AO1148" i="1"/>
  <c r="AN1148" i="1"/>
  <c r="AM1148" i="1"/>
  <c r="AL1148" i="1"/>
  <c r="AK1148" i="1"/>
  <c r="AJ1148" i="1"/>
  <c r="AI1148" i="1"/>
  <c r="AH1148" i="1"/>
  <c r="AG1148" i="1"/>
  <c r="AF1148" i="1"/>
  <c r="AE1148" i="1"/>
  <c r="AD1148" i="1"/>
  <c r="Q1148" i="1"/>
  <c r="P1148" i="1"/>
  <c r="O1148" i="1"/>
  <c r="N1148" i="1"/>
  <c r="M1148" i="1"/>
  <c r="L1148" i="1"/>
  <c r="K1148" i="1"/>
  <c r="J1148" i="1"/>
  <c r="H1148" i="1"/>
  <c r="G1148" i="1"/>
  <c r="F1148" i="1"/>
  <c r="E1148" i="1"/>
  <c r="D1148" i="1"/>
  <c r="C1148" i="1"/>
  <c r="B1148" i="1"/>
  <c r="BI1147" i="1"/>
  <c r="BG1147" i="1"/>
  <c r="BF1147" i="1"/>
  <c r="BE1147" i="1"/>
  <c r="BD1147" i="1"/>
  <c r="BC1147" i="1"/>
  <c r="BB1147" i="1"/>
  <c r="BA1147" i="1"/>
  <c r="AZ1147" i="1"/>
  <c r="AY1147" i="1"/>
  <c r="AX1147" i="1"/>
  <c r="AW1147" i="1"/>
  <c r="AV1147" i="1"/>
  <c r="AU1147" i="1"/>
  <c r="AT1147" i="1"/>
  <c r="AS1147" i="1"/>
  <c r="AR1147" i="1"/>
  <c r="AQ1147" i="1"/>
  <c r="AP1147" i="1"/>
  <c r="AO1147" i="1"/>
  <c r="AN1147" i="1"/>
  <c r="AM1147" i="1"/>
  <c r="AL1147" i="1"/>
  <c r="AK1147" i="1"/>
  <c r="AJ1147" i="1"/>
  <c r="AI1147" i="1"/>
  <c r="AH1147" i="1"/>
  <c r="AG1147" i="1"/>
  <c r="AF1147" i="1"/>
  <c r="AE1147" i="1"/>
  <c r="AD1147" i="1"/>
  <c r="Q1147" i="1"/>
  <c r="P1147" i="1"/>
  <c r="O1147" i="1"/>
  <c r="N1147" i="1"/>
  <c r="M1147" i="1"/>
  <c r="L1147" i="1"/>
  <c r="K1147" i="1"/>
  <c r="J1147" i="1"/>
  <c r="H1147" i="1"/>
  <c r="G1147" i="1"/>
  <c r="F1147" i="1"/>
  <c r="E1147" i="1"/>
  <c r="D1147" i="1"/>
  <c r="C1147" i="1"/>
  <c r="B1147" i="1"/>
  <c r="BI1146" i="1"/>
  <c r="BG1146" i="1"/>
  <c r="BF1146" i="1"/>
  <c r="BE1146" i="1"/>
  <c r="BD1146" i="1"/>
  <c r="BC1146" i="1"/>
  <c r="BB1146" i="1"/>
  <c r="BA1146" i="1"/>
  <c r="AZ1146" i="1"/>
  <c r="AY1146" i="1"/>
  <c r="AX1146" i="1"/>
  <c r="AW1146" i="1"/>
  <c r="AV1146" i="1"/>
  <c r="AU1146" i="1"/>
  <c r="AT1146" i="1"/>
  <c r="AS1146" i="1"/>
  <c r="AR1146" i="1"/>
  <c r="AQ1146" i="1"/>
  <c r="AP1146" i="1"/>
  <c r="AO1146" i="1"/>
  <c r="AN1146" i="1"/>
  <c r="AM1146" i="1"/>
  <c r="AL1146" i="1"/>
  <c r="AK1146" i="1"/>
  <c r="AJ1146" i="1"/>
  <c r="AI1146" i="1"/>
  <c r="AH1146" i="1"/>
  <c r="AG1146" i="1"/>
  <c r="AF1146" i="1"/>
  <c r="AE1146" i="1"/>
  <c r="AD1146" i="1"/>
  <c r="Q1146" i="1"/>
  <c r="P1146" i="1"/>
  <c r="O1146" i="1"/>
  <c r="N1146" i="1"/>
  <c r="M1146" i="1"/>
  <c r="L1146" i="1"/>
  <c r="K1146" i="1"/>
  <c r="J1146" i="1"/>
  <c r="H1146" i="1"/>
  <c r="G1146" i="1"/>
  <c r="F1146" i="1"/>
  <c r="E1146" i="1"/>
  <c r="D1146" i="1"/>
  <c r="C1146" i="1"/>
  <c r="B1146" i="1"/>
  <c r="BI1145" i="1"/>
  <c r="BG1145" i="1"/>
  <c r="BF1145" i="1"/>
  <c r="BE1145" i="1"/>
  <c r="BD1145" i="1"/>
  <c r="BC1145" i="1"/>
  <c r="BB1145" i="1"/>
  <c r="BA1145" i="1"/>
  <c r="AZ1145" i="1"/>
  <c r="AY1145" i="1"/>
  <c r="AX1145" i="1"/>
  <c r="AW1145" i="1"/>
  <c r="AV1145" i="1"/>
  <c r="AU1145" i="1"/>
  <c r="AT1145" i="1"/>
  <c r="AS1145" i="1"/>
  <c r="AR1145" i="1"/>
  <c r="AQ1145" i="1"/>
  <c r="AP1145" i="1"/>
  <c r="AO1145" i="1"/>
  <c r="AN1145" i="1"/>
  <c r="AM1145" i="1"/>
  <c r="AL1145" i="1"/>
  <c r="AK1145" i="1"/>
  <c r="AJ1145" i="1"/>
  <c r="AI1145" i="1"/>
  <c r="AH1145" i="1"/>
  <c r="AG1145" i="1"/>
  <c r="AF1145" i="1"/>
  <c r="AE1145" i="1"/>
  <c r="AD1145" i="1"/>
  <c r="Q1145" i="1"/>
  <c r="P1145" i="1"/>
  <c r="O1145" i="1"/>
  <c r="N1145" i="1"/>
  <c r="M1145" i="1"/>
  <c r="L1145" i="1"/>
  <c r="K1145" i="1"/>
  <c r="J1145" i="1"/>
  <c r="H1145" i="1"/>
  <c r="G1145" i="1"/>
  <c r="F1145" i="1"/>
  <c r="E1145" i="1"/>
  <c r="D1145" i="1"/>
  <c r="C1145" i="1"/>
  <c r="B1145" i="1"/>
  <c r="BI1144" i="1"/>
  <c r="BG1144" i="1"/>
  <c r="BF1144" i="1"/>
  <c r="BE1144" i="1"/>
  <c r="BD1144" i="1"/>
  <c r="BC1144" i="1"/>
  <c r="BB1144" i="1"/>
  <c r="BA1144" i="1"/>
  <c r="AZ1144" i="1"/>
  <c r="AY1144" i="1"/>
  <c r="AX1144" i="1"/>
  <c r="AW1144" i="1"/>
  <c r="AV1144" i="1"/>
  <c r="AU1144" i="1"/>
  <c r="AT1144" i="1"/>
  <c r="AS1144" i="1"/>
  <c r="AR1144" i="1"/>
  <c r="AQ1144" i="1"/>
  <c r="AP1144" i="1"/>
  <c r="AO1144" i="1"/>
  <c r="AN1144" i="1"/>
  <c r="AM1144" i="1"/>
  <c r="AL1144" i="1"/>
  <c r="AK1144" i="1"/>
  <c r="AJ1144" i="1"/>
  <c r="AI1144" i="1"/>
  <c r="AH1144" i="1"/>
  <c r="AG1144" i="1"/>
  <c r="AF1144" i="1"/>
  <c r="AE1144" i="1"/>
  <c r="AD1144" i="1"/>
  <c r="Q1144" i="1"/>
  <c r="P1144" i="1"/>
  <c r="O1144" i="1"/>
  <c r="N1144" i="1"/>
  <c r="M1144" i="1"/>
  <c r="L1144" i="1"/>
  <c r="K1144" i="1"/>
  <c r="J1144" i="1"/>
  <c r="H1144" i="1"/>
  <c r="G1144" i="1"/>
  <c r="F1144" i="1"/>
  <c r="E1144" i="1"/>
  <c r="D1144" i="1"/>
  <c r="C1144" i="1"/>
  <c r="B1144" i="1"/>
  <c r="BI1143" i="1"/>
  <c r="BG1143" i="1"/>
  <c r="BF1143" i="1"/>
  <c r="BE1143" i="1"/>
  <c r="BD1143" i="1"/>
  <c r="BC1143" i="1"/>
  <c r="BB1143" i="1"/>
  <c r="BA1143" i="1"/>
  <c r="AZ1143" i="1"/>
  <c r="AY1143" i="1"/>
  <c r="AX1143" i="1"/>
  <c r="AW1143" i="1"/>
  <c r="AV1143" i="1"/>
  <c r="AU1143" i="1"/>
  <c r="AT1143" i="1"/>
  <c r="AS1143" i="1"/>
  <c r="AR1143" i="1"/>
  <c r="AQ1143" i="1"/>
  <c r="AP1143" i="1"/>
  <c r="AO1143" i="1"/>
  <c r="AN1143" i="1"/>
  <c r="AM1143" i="1"/>
  <c r="AL1143" i="1"/>
  <c r="AK1143" i="1"/>
  <c r="AJ1143" i="1"/>
  <c r="AI1143" i="1"/>
  <c r="AH1143" i="1"/>
  <c r="AG1143" i="1"/>
  <c r="AF1143" i="1"/>
  <c r="AE1143" i="1"/>
  <c r="AD1143" i="1"/>
  <c r="Q1143" i="1"/>
  <c r="P1143" i="1"/>
  <c r="O1143" i="1"/>
  <c r="N1143" i="1"/>
  <c r="M1143" i="1"/>
  <c r="L1143" i="1"/>
  <c r="K1143" i="1"/>
  <c r="J1143" i="1"/>
  <c r="H1143" i="1"/>
  <c r="G1143" i="1"/>
  <c r="F1143" i="1"/>
  <c r="E1143" i="1"/>
  <c r="D1143" i="1"/>
  <c r="C1143" i="1"/>
  <c r="B1143" i="1"/>
  <c r="BI1142" i="1"/>
  <c r="BG1142" i="1"/>
  <c r="BF1142" i="1"/>
  <c r="BE1142" i="1"/>
  <c r="BD1142" i="1"/>
  <c r="BC1142" i="1"/>
  <c r="BB1142" i="1"/>
  <c r="BA1142" i="1"/>
  <c r="AZ1142" i="1"/>
  <c r="AY1142" i="1"/>
  <c r="AX1142" i="1"/>
  <c r="AW1142" i="1"/>
  <c r="AV1142" i="1"/>
  <c r="AU1142" i="1"/>
  <c r="AT1142" i="1"/>
  <c r="AS1142" i="1"/>
  <c r="AR1142" i="1"/>
  <c r="AQ1142" i="1"/>
  <c r="AP1142" i="1"/>
  <c r="AO1142" i="1"/>
  <c r="AN1142" i="1"/>
  <c r="AM1142" i="1"/>
  <c r="AL1142" i="1"/>
  <c r="AK1142" i="1"/>
  <c r="AJ1142" i="1"/>
  <c r="AI1142" i="1"/>
  <c r="AH1142" i="1"/>
  <c r="AG1142" i="1"/>
  <c r="AF1142" i="1"/>
  <c r="AE1142" i="1"/>
  <c r="AD1142" i="1"/>
  <c r="Q1142" i="1"/>
  <c r="P1142" i="1"/>
  <c r="O1142" i="1"/>
  <c r="N1142" i="1"/>
  <c r="M1142" i="1"/>
  <c r="L1142" i="1"/>
  <c r="K1142" i="1"/>
  <c r="J1142" i="1"/>
  <c r="H1142" i="1"/>
  <c r="G1142" i="1"/>
  <c r="F1142" i="1"/>
  <c r="E1142" i="1"/>
  <c r="D1142" i="1"/>
  <c r="C1142" i="1"/>
  <c r="B1142" i="1"/>
  <c r="BI1141" i="1"/>
  <c r="BG1141" i="1"/>
  <c r="BF1141" i="1"/>
  <c r="BE1141" i="1"/>
  <c r="BD1141" i="1"/>
  <c r="BC1141" i="1"/>
  <c r="BB1141" i="1"/>
  <c r="BA1141" i="1"/>
  <c r="AZ1141" i="1"/>
  <c r="AY1141" i="1"/>
  <c r="AX1141" i="1"/>
  <c r="AW1141" i="1"/>
  <c r="AV1141" i="1"/>
  <c r="AU1141" i="1"/>
  <c r="AT1141" i="1"/>
  <c r="AS1141" i="1"/>
  <c r="AR1141" i="1"/>
  <c r="AQ1141" i="1"/>
  <c r="AP1141" i="1"/>
  <c r="AO1141" i="1"/>
  <c r="AN1141" i="1"/>
  <c r="AM1141" i="1"/>
  <c r="AL1141" i="1"/>
  <c r="AK1141" i="1"/>
  <c r="AJ1141" i="1"/>
  <c r="AI1141" i="1"/>
  <c r="AH1141" i="1"/>
  <c r="AG1141" i="1"/>
  <c r="AF1141" i="1"/>
  <c r="AE1141" i="1"/>
  <c r="AD1141" i="1"/>
  <c r="Q1141" i="1"/>
  <c r="P1141" i="1"/>
  <c r="O1141" i="1"/>
  <c r="N1141" i="1"/>
  <c r="M1141" i="1"/>
  <c r="L1141" i="1"/>
  <c r="K1141" i="1"/>
  <c r="J1141" i="1"/>
  <c r="H1141" i="1"/>
  <c r="G1141" i="1"/>
  <c r="F1141" i="1"/>
  <c r="E1141" i="1"/>
  <c r="D1141" i="1"/>
  <c r="C1141" i="1"/>
  <c r="B1141" i="1"/>
  <c r="BI1140" i="1"/>
  <c r="BG1140" i="1"/>
  <c r="BF1140" i="1"/>
  <c r="BE1140" i="1"/>
  <c r="BD1140" i="1"/>
  <c r="BC1140" i="1"/>
  <c r="BB1140" i="1"/>
  <c r="BA1140" i="1"/>
  <c r="AZ1140" i="1"/>
  <c r="AY1140" i="1"/>
  <c r="AX1140" i="1"/>
  <c r="AW1140" i="1"/>
  <c r="AV1140" i="1"/>
  <c r="AU1140" i="1"/>
  <c r="AT1140" i="1"/>
  <c r="AS1140" i="1"/>
  <c r="AR1140" i="1"/>
  <c r="AQ1140" i="1"/>
  <c r="AP1140" i="1"/>
  <c r="AO1140" i="1"/>
  <c r="AN1140" i="1"/>
  <c r="AM1140" i="1"/>
  <c r="AL1140" i="1"/>
  <c r="AK1140" i="1"/>
  <c r="AJ1140" i="1"/>
  <c r="AI1140" i="1"/>
  <c r="AH1140" i="1"/>
  <c r="AG1140" i="1"/>
  <c r="AF1140" i="1"/>
  <c r="AE1140" i="1"/>
  <c r="AD1140" i="1"/>
  <c r="Q1140" i="1"/>
  <c r="P1140" i="1"/>
  <c r="O1140" i="1"/>
  <c r="N1140" i="1"/>
  <c r="M1140" i="1"/>
  <c r="L1140" i="1"/>
  <c r="K1140" i="1"/>
  <c r="J1140" i="1"/>
  <c r="H1140" i="1"/>
  <c r="G1140" i="1"/>
  <c r="F1140" i="1"/>
  <c r="E1140" i="1"/>
  <c r="D1140" i="1"/>
  <c r="C1140" i="1"/>
  <c r="B1140" i="1"/>
  <c r="BI1139" i="1"/>
  <c r="BG1139" i="1"/>
  <c r="BF1139" i="1"/>
  <c r="BE1139" i="1"/>
  <c r="BD1139" i="1"/>
  <c r="BC1139" i="1"/>
  <c r="BB1139" i="1"/>
  <c r="BA1139" i="1"/>
  <c r="AZ1139" i="1"/>
  <c r="AY1139" i="1"/>
  <c r="AX1139" i="1"/>
  <c r="AW1139" i="1"/>
  <c r="AV1139" i="1"/>
  <c r="AU1139" i="1"/>
  <c r="AT1139" i="1"/>
  <c r="AS1139" i="1"/>
  <c r="AR1139" i="1"/>
  <c r="AQ1139" i="1"/>
  <c r="AP1139" i="1"/>
  <c r="AO1139" i="1"/>
  <c r="AN1139" i="1"/>
  <c r="AM1139" i="1"/>
  <c r="AL1139" i="1"/>
  <c r="AK1139" i="1"/>
  <c r="AJ1139" i="1"/>
  <c r="AI1139" i="1"/>
  <c r="AH1139" i="1"/>
  <c r="AG1139" i="1"/>
  <c r="AF1139" i="1"/>
  <c r="AE1139" i="1"/>
  <c r="AD1139" i="1"/>
  <c r="Q1139" i="1"/>
  <c r="P1139" i="1"/>
  <c r="O1139" i="1"/>
  <c r="N1139" i="1"/>
  <c r="M1139" i="1"/>
  <c r="L1139" i="1"/>
  <c r="K1139" i="1"/>
  <c r="J1139" i="1"/>
  <c r="H1139" i="1"/>
  <c r="G1139" i="1"/>
  <c r="F1139" i="1"/>
  <c r="E1139" i="1"/>
  <c r="D1139" i="1"/>
  <c r="C1139" i="1"/>
  <c r="B1139" i="1"/>
  <c r="BI1138" i="1"/>
  <c r="BG1138" i="1"/>
  <c r="BF1138" i="1"/>
  <c r="BE1138" i="1"/>
  <c r="BD1138" i="1"/>
  <c r="BC1138" i="1"/>
  <c r="BB1138" i="1"/>
  <c r="BA1138" i="1"/>
  <c r="AZ1138" i="1"/>
  <c r="AY1138" i="1"/>
  <c r="AX1138" i="1"/>
  <c r="AW1138" i="1"/>
  <c r="AV1138" i="1"/>
  <c r="AU1138" i="1"/>
  <c r="AT1138" i="1"/>
  <c r="AS1138" i="1"/>
  <c r="AR1138" i="1"/>
  <c r="AQ1138" i="1"/>
  <c r="AP1138" i="1"/>
  <c r="AO1138" i="1"/>
  <c r="AN1138" i="1"/>
  <c r="AM1138" i="1"/>
  <c r="AL1138" i="1"/>
  <c r="AK1138" i="1"/>
  <c r="AJ1138" i="1"/>
  <c r="AI1138" i="1"/>
  <c r="AH1138" i="1"/>
  <c r="AG1138" i="1"/>
  <c r="AF1138" i="1"/>
  <c r="AE1138" i="1"/>
  <c r="AD1138" i="1"/>
  <c r="Q1138" i="1"/>
  <c r="P1138" i="1"/>
  <c r="O1138" i="1"/>
  <c r="N1138" i="1"/>
  <c r="M1138" i="1"/>
  <c r="L1138" i="1"/>
  <c r="K1138" i="1"/>
  <c r="J1138" i="1"/>
  <c r="H1138" i="1"/>
  <c r="G1138" i="1"/>
  <c r="F1138" i="1"/>
  <c r="E1138" i="1"/>
  <c r="D1138" i="1"/>
  <c r="C1138" i="1"/>
  <c r="B1138" i="1"/>
  <c r="BI1137" i="1"/>
  <c r="BG1137" i="1"/>
  <c r="BF1137" i="1"/>
  <c r="BE1137" i="1"/>
  <c r="BD1137" i="1"/>
  <c r="BC1137" i="1"/>
  <c r="BB1137" i="1"/>
  <c r="BA1137" i="1"/>
  <c r="AZ1137" i="1"/>
  <c r="AY1137" i="1"/>
  <c r="AX1137" i="1"/>
  <c r="AW1137" i="1"/>
  <c r="AV1137" i="1"/>
  <c r="AU1137" i="1"/>
  <c r="AT1137" i="1"/>
  <c r="AS1137" i="1"/>
  <c r="AR1137" i="1"/>
  <c r="AQ1137" i="1"/>
  <c r="AP1137" i="1"/>
  <c r="AO1137" i="1"/>
  <c r="AN1137" i="1"/>
  <c r="AM1137" i="1"/>
  <c r="AL1137" i="1"/>
  <c r="AK1137" i="1"/>
  <c r="AJ1137" i="1"/>
  <c r="AI1137" i="1"/>
  <c r="AH1137" i="1"/>
  <c r="AG1137" i="1"/>
  <c r="AF1137" i="1"/>
  <c r="AE1137" i="1"/>
  <c r="AD1137" i="1"/>
  <c r="Q1137" i="1"/>
  <c r="P1137" i="1"/>
  <c r="O1137" i="1"/>
  <c r="N1137" i="1"/>
  <c r="M1137" i="1"/>
  <c r="L1137" i="1"/>
  <c r="K1137" i="1"/>
  <c r="J1137" i="1"/>
  <c r="H1137" i="1"/>
  <c r="G1137" i="1"/>
  <c r="F1137" i="1"/>
  <c r="E1137" i="1"/>
  <c r="D1137" i="1"/>
  <c r="C1137" i="1"/>
  <c r="B1137" i="1"/>
  <c r="BI1136" i="1"/>
  <c r="BG1136" i="1"/>
  <c r="BF1136" i="1"/>
  <c r="BE1136" i="1"/>
  <c r="BD1136" i="1"/>
  <c r="BC1136" i="1"/>
  <c r="BB1136" i="1"/>
  <c r="BA1136" i="1"/>
  <c r="AZ1136" i="1"/>
  <c r="AY1136" i="1"/>
  <c r="AX1136" i="1"/>
  <c r="AW1136" i="1"/>
  <c r="AV1136" i="1"/>
  <c r="AU1136" i="1"/>
  <c r="AT1136" i="1"/>
  <c r="AS1136" i="1"/>
  <c r="AR1136" i="1"/>
  <c r="AQ1136" i="1"/>
  <c r="AP1136" i="1"/>
  <c r="AO1136" i="1"/>
  <c r="AN1136" i="1"/>
  <c r="AM1136" i="1"/>
  <c r="AL1136" i="1"/>
  <c r="AK1136" i="1"/>
  <c r="AJ1136" i="1"/>
  <c r="AI1136" i="1"/>
  <c r="AH1136" i="1"/>
  <c r="AG1136" i="1"/>
  <c r="AF1136" i="1"/>
  <c r="AE1136" i="1"/>
  <c r="AD1136" i="1"/>
  <c r="Q1136" i="1"/>
  <c r="P1136" i="1"/>
  <c r="O1136" i="1"/>
  <c r="N1136" i="1"/>
  <c r="M1136" i="1"/>
  <c r="L1136" i="1"/>
  <c r="K1136" i="1"/>
  <c r="J1136" i="1"/>
  <c r="H1136" i="1"/>
  <c r="G1136" i="1"/>
  <c r="F1136" i="1"/>
  <c r="E1136" i="1"/>
  <c r="D1136" i="1"/>
  <c r="C1136" i="1"/>
  <c r="B1136" i="1"/>
  <c r="BI1135" i="1"/>
  <c r="BG1135" i="1"/>
  <c r="BF1135" i="1"/>
  <c r="BE1135" i="1"/>
  <c r="BD1135" i="1"/>
  <c r="BC1135" i="1"/>
  <c r="BB1135" i="1"/>
  <c r="BA1135" i="1"/>
  <c r="AZ1135" i="1"/>
  <c r="AY1135" i="1"/>
  <c r="AX1135" i="1"/>
  <c r="AW1135" i="1"/>
  <c r="AV1135" i="1"/>
  <c r="AU1135" i="1"/>
  <c r="AT1135" i="1"/>
  <c r="AS1135" i="1"/>
  <c r="AR1135" i="1"/>
  <c r="AQ1135" i="1"/>
  <c r="AP1135" i="1"/>
  <c r="AO1135" i="1"/>
  <c r="AN1135" i="1"/>
  <c r="AM1135" i="1"/>
  <c r="AL1135" i="1"/>
  <c r="AK1135" i="1"/>
  <c r="AJ1135" i="1"/>
  <c r="AI1135" i="1"/>
  <c r="AH1135" i="1"/>
  <c r="AG1135" i="1"/>
  <c r="AF1135" i="1"/>
  <c r="AE1135" i="1"/>
  <c r="AD1135" i="1"/>
  <c r="Q1135" i="1"/>
  <c r="P1135" i="1"/>
  <c r="O1135" i="1"/>
  <c r="N1135" i="1"/>
  <c r="M1135" i="1"/>
  <c r="L1135" i="1"/>
  <c r="K1135" i="1"/>
  <c r="J1135" i="1"/>
  <c r="H1135" i="1"/>
  <c r="G1135" i="1"/>
  <c r="F1135" i="1"/>
  <c r="E1135" i="1"/>
  <c r="D1135" i="1"/>
  <c r="C1135" i="1"/>
  <c r="B1135" i="1"/>
  <c r="BI1134" i="1"/>
  <c r="BG1134" i="1"/>
  <c r="BF1134" i="1"/>
  <c r="BE1134" i="1"/>
  <c r="BD1134" i="1"/>
  <c r="BC1134" i="1"/>
  <c r="BB1134" i="1"/>
  <c r="BA1134" i="1"/>
  <c r="AZ1134" i="1"/>
  <c r="AY1134" i="1"/>
  <c r="AX1134" i="1"/>
  <c r="AW1134" i="1"/>
  <c r="AV1134" i="1"/>
  <c r="AU1134" i="1"/>
  <c r="AT1134" i="1"/>
  <c r="AS1134" i="1"/>
  <c r="AR1134" i="1"/>
  <c r="AQ1134" i="1"/>
  <c r="AP1134" i="1"/>
  <c r="AO1134" i="1"/>
  <c r="AN1134" i="1"/>
  <c r="AM1134" i="1"/>
  <c r="AL1134" i="1"/>
  <c r="AK1134" i="1"/>
  <c r="AJ1134" i="1"/>
  <c r="AI1134" i="1"/>
  <c r="AH1134" i="1"/>
  <c r="AG1134" i="1"/>
  <c r="AF1134" i="1"/>
  <c r="AE1134" i="1"/>
  <c r="AD1134" i="1"/>
  <c r="Q1134" i="1"/>
  <c r="P1134" i="1"/>
  <c r="O1134" i="1"/>
  <c r="N1134" i="1"/>
  <c r="M1134" i="1"/>
  <c r="L1134" i="1"/>
  <c r="K1134" i="1"/>
  <c r="J1134" i="1"/>
  <c r="H1134" i="1"/>
  <c r="G1134" i="1"/>
  <c r="F1134" i="1"/>
  <c r="E1134" i="1"/>
  <c r="D1134" i="1"/>
  <c r="C1134" i="1"/>
  <c r="B1134" i="1"/>
  <c r="BI1133" i="1"/>
  <c r="BG1133" i="1"/>
  <c r="BF1133" i="1"/>
  <c r="BE1133" i="1"/>
  <c r="BD1133" i="1"/>
  <c r="BC1133" i="1"/>
  <c r="BB1133" i="1"/>
  <c r="BA1133" i="1"/>
  <c r="AZ1133" i="1"/>
  <c r="AY1133" i="1"/>
  <c r="AX1133" i="1"/>
  <c r="AW1133" i="1"/>
  <c r="AV1133" i="1"/>
  <c r="AU1133" i="1"/>
  <c r="AT1133" i="1"/>
  <c r="AS1133" i="1"/>
  <c r="AR1133" i="1"/>
  <c r="AQ1133" i="1"/>
  <c r="AP1133" i="1"/>
  <c r="AO1133" i="1"/>
  <c r="AN1133" i="1"/>
  <c r="AM1133" i="1"/>
  <c r="AL1133" i="1"/>
  <c r="AK1133" i="1"/>
  <c r="AJ1133" i="1"/>
  <c r="AI1133" i="1"/>
  <c r="AH1133" i="1"/>
  <c r="AG1133" i="1"/>
  <c r="AF1133" i="1"/>
  <c r="AE1133" i="1"/>
  <c r="AD1133" i="1"/>
  <c r="Q1133" i="1"/>
  <c r="P1133" i="1"/>
  <c r="O1133" i="1"/>
  <c r="N1133" i="1"/>
  <c r="M1133" i="1"/>
  <c r="L1133" i="1"/>
  <c r="K1133" i="1"/>
  <c r="J1133" i="1"/>
  <c r="H1133" i="1"/>
  <c r="G1133" i="1"/>
  <c r="F1133" i="1"/>
  <c r="E1133" i="1"/>
  <c r="D1133" i="1"/>
  <c r="C1133" i="1"/>
  <c r="B1133" i="1"/>
  <c r="BI1132" i="1"/>
  <c r="BG1132" i="1"/>
  <c r="BF1132" i="1"/>
  <c r="BE1132" i="1"/>
  <c r="BD1132" i="1"/>
  <c r="BC1132" i="1"/>
  <c r="BB1132" i="1"/>
  <c r="BA1132" i="1"/>
  <c r="AZ1132" i="1"/>
  <c r="AY1132" i="1"/>
  <c r="AX1132" i="1"/>
  <c r="AW1132" i="1"/>
  <c r="AV1132" i="1"/>
  <c r="AU1132" i="1"/>
  <c r="AT1132" i="1"/>
  <c r="AS1132" i="1"/>
  <c r="AR1132" i="1"/>
  <c r="AQ1132" i="1"/>
  <c r="AP1132" i="1"/>
  <c r="AO1132" i="1"/>
  <c r="AN1132" i="1"/>
  <c r="AM1132" i="1"/>
  <c r="AL1132" i="1"/>
  <c r="AK1132" i="1"/>
  <c r="AJ1132" i="1"/>
  <c r="AI1132" i="1"/>
  <c r="AH1132" i="1"/>
  <c r="AG1132" i="1"/>
  <c r="AF1132" i="1"/>
  <c r="AE1132" i="1"/>
  <c r="AD1132" i="1"/>
  <c r="Q1132" i="1"/>
  <c r="P1132" i="1"/>
  <c r="O1132" i="1"/>
  <c r="N1132" i="1"/>
  <c r="M1132" i="1"/>
  <c r="L1132" i="1"/>
  <c r="K1132" i="1"/>
  <c r="J1132" i="1"/>
  <c r="H1132" i="1"/>
  <c r="G1132" i="1"/>
  <c r="F1132" i="1"/>
  <c r="E1132" i="1"/>
  <c r="D1132" i="1"/>
  <c r="C1132" i="1"/>
  <c r="B1132" i="1"/>
  <c r="BI1131" i="1"/>
  <c r="BG1131" i="1"/>
  <c r="BF1131" i="1"/>
  <c r="BE1131" i="1"/>
  <c r="BD1131" i="1"/>
  <c r="BC1131" i="1"/>
  <c r="BB1131" i="1"/>
  <c r="BA1131" i="1"/>
  <c r="AZ1131" i="1"/>
  <c r="AY1131" i="1"/>
  <c r="AX1131" i="1"/>
  <c r="AW1131" i="1"/>
  <c r="AV1131" i="1"/>
  <c r="AU1131" i="1"/>
  <c r="AT1131" i="1"/>
  <c r="AS1131" i="1"/>
  <c r="AR1131" i="1"/>
  <c r="AQ1131" i="1"/>
  <c r="AP1131" i="1"/>
  <c r="AO1131" i="1"/>
  <c r="AN1131" i="1"/>
  <c r="AM1131" i="1"/>
  <c r="AL1131" i="1"/>
  <c r="AK1131" i="1"/>
  <c r="AJ1131" i="1"/>
  <c r="AI1131" i="1"/>
  <c r="AH1131" i="1"/>
  <c r="AG1131" i="1"/>
  <c r="AF1131" i="1"/>
  <c r="AE1131" i="1"/>
  <c r="AD1131" i="1"/>
  <c r="Q1131" i="1"/>
  <c r="P1131" i="1"/>
  <c r="O1131" i="1"/>
  <c r="N1131" i="1"/>
  <c r="M1131" i="1"/>
  <c r="L1131" i="1"/>
  <c r="K1131" i="1"/>
  <c r="J1131" i="1"/>
  <c r="H1131" i="1"/>
  <c r="G1131" i="1"/>
  <c r="F1131" i="1"/>
  <c r="E1131" i="1"/>
  <c r="D1131" i="1"/>
  <c r="C1131" i="1"/>
  <c r="B1131" i="1"/>
  <c r="BI1130" i="1"/>
  <c r="BG1130" i="1"/>
  <c r="BF1130" i="1"/>
  <c r="BE1130" i="1"/>
  <c r="BD1130" i="1"/>
  <c r="BC1130" i="1"/>
  <c r="BB1130" i="1"/>
  <c r="BA1130" i="1"/>
  <c r="AZ1130" i="1"/>
  <c r="AY1130" i="1"/>
  <c r="AX1130" i="1"/>
  <c r="AW1130" i="1"/>
  <c r="AV1130" i="1"/>
  <c r="AU1130" i="1"/>
  <c r="AT1130" i="1"/>
  <c r="AS1130" i="1"/>
  <c r="AR1130" i="1"/>
  <c r="AQ1130" i="1"/>
  <c r="AP1130" i="1"/>
  <c r="AO1130" i="1"/>
  <c r="AN1130" i="1"/>
  <c r="AM1130" i="1"/>
  <c r="AL1130" i="1"/>
  <c r="AK1130" i="1"/>
  <c r="AJ1130" i="1"/>
  <c r="AI1130" i="1"/>
  <c r="AH1130" i="1"/>
  <c r="AG1130" i="1"/>
  <c r="AF1130" i="1"/>
  <c r="AE1130" i="1"/>
  <c r="AD1130" i="1"/>
  <c r="Q1130" i="1"/>
  <c r="P1130" i="1"/>
  <c r="O1130" i="1"/>
  <c r="N1130" i="1"/>
  <c r="M1130" i="1"/>
  <c r="L1130" i="1"/>
  <c r="K1130" i="1"/>
  <c r="J1130" i="1"/>
  <c r="H1130" i="1"/>
  <c r="G1130" i="1"/>
  <c r="F1130" i="1"/>
  <c r="E1130" i="1"/>
  <c r="D1130" i="1"/>
  <c r="C1130" i="1"/>
  <c r="B1130" i="1"/>
  <c r="BI1129" i="1"/>
  <c r="BG1129" i="1"/>
  <c r="BF1129" i="1"/>
  <c r="BE1129" i="1"/>
  <c r="BD1129" i="1"/>
  <c r="BC1129" i="1"/>
  <c r="BB1129" i="1"/>
  <c r="BA1129" i="1"/>
  <c r="AZ1129" i="1"/>
  <c r="AY1129" i="1"/>
  <c r="AX1129" i="1"/>
  <c r="AW1129" i="1"/>
  <c r="AV1129" i="1"/>
  <c r="AU1129" i="1"/>
  <c r="AT1129" i="1"/>
  <c r="AS1129" i="1"/>
  <c r="AR1129" i="1"/>
  <c r="AQ1129" i="1"/>
  <c r="AP1129" i="1"/>
  <c r="AO1129" i="1"/>
  <c r="AN1129" i="1"/>
  <c r="AM1129" i="1"/>
  <c r="AL1129" i="1"/>
  <c r="AK1129" i="1"/>
  <c r="AJ1129" i="1"/>
  <c r="AI1129" i="1"/>
  <c r="AH1129" i="1"/>
  <c r="AG1129" i="1"/>
  <c r="AF1129" i="1"/>
  <c r="AE1129" i="1"/>
  <c r="AD1129" i="1"/>
  <c r="Q1129" i="1"/>
  <c r="P1129" i="1"/>
  <c r="O1129" i="1"/>
  <c r="N1129" i="1"/>
  <c r="M1129" i="1"/>
  <c r="L1129" i="1"/>
  <c r="K1129" i="1"/>
  <c r="J1129" i="1"/>
  <c r="H1129" i="1"/>
  <c r="G1129" i="1"/>
  <c r="F1129" i="1"/>
  <c r="E1129" i="1"/>
  <c r="D1129" i="1"/>
  <c r="C1129" i="1"/>
  <c r="B1129" i="1"/>
  <c r="BI1128" i="1"/>
  <c r="BG1128" i="1"/>
  <c r="BF1128" i="1"/>
  <c r="BE1128" i="1"/>
  <c r="BD1128" i="1"/>
  <c r="BC1128" i="1"/>
  <c r="BB1128" i="1"/>
  <c r="BA1128" i="1"/>
  <c r="AZ1128" i="1"/>
  <c r="AY1128" i="1"/>
  <c r="AX1128" i="1"/>
  <c r="AW1128" i="1"/>
  <c r="AV1128" i="1"/>
  <c r="AU1128" i="1"/>
  <c r="AT1128" i="1"/>
  <c r="AS1128" i="1"/>
  <c r="AR1128" i="1"/>
  <c r="AQ1128" i="1"/>
  <c r="AP1128" i="1"/>
  <c r="AO1128" i="1"/>
  <c r="AN1128" i="1"/>
  <c r="AM1128" i="1"/>
  <c r="AL1128" i="1"/>
  <c r="AK1128" i="1"/>
  <c r="AJ1128" i="1"/>
  <c r="AI1128" i="1"/>
  <c r="AH1128" i="1"/>
  <c r="AG1128" i="1"/>
  <c r="AF1128" i="1"/>
  <c r="AE1128" i="1"/>
  <c r="AD1128" i="1"/>
  <c r="Q1128" i="1"/>
  <c r="P1128" i="1"/>
  <c r="O1128" i="1"/>
  <c r="N1128" i="1"/>
  <c r="M1128" i="1"/>
  <c r="L1128" i="1"/>
  <c r="K1128" i="1"/>
  <c r="J1128" i="1"/>
  <c r="H1128" i="1"/>
  <c r="G1128" i="1"/>
  <c r="F1128" i="1"/>
  <c r="E1128" i="1"/>
  <c r="D1128" i="1"/>
  <c r="C1128" i="1"/>
  <c r="B1128" i="1"/>
  <c r="BI1127" i="1"/>
  <c r="BG1127" i="1"/>
  <c r="BF1127" i="1"/>
  <c r="BE1127" i="1"/>
  <c r="BD1127" i="1"/>
  <c r="BC1127" i="1"/>
  <c r="BB1127" i="1"/>
  <c r="BA1127" i="1"/>
  <c r="AZ1127" i="1"/>
  <c r="AY1127" i="1"/>
  <c r="AX1127" i="1"/>
  <c r="AW1127" i="1"/>
  <c r="AV1127" i="1"/>
  <c r="AU1127" i="1"/>
  <c r="AT1127" i="1"/>
  <c r="AS1127" i="1"/>
  <c r="AR1127" i="1"/>
  <c r="AQ1127" i="1"/>
  <c r="AP1127" i="1"/>
  <c r="AO1127" i="1"/>
  <c r="AN1127" i="1"/>
  <c r="AM1127" i="1"/>
  <c r="AL1127" i="1"/>
  <c r="AK1127" i="1"/>
  <c r="AJ1127" i="1"/>
  <c r="AI1127" i="1"/>
  <c r="AH1127" i="1"/>
  <c r="AG1127" i="1"/>
  <c r="AF1127" i="1"/>
  <c r="AE1127" i="1"/>
  <c r="AD1127" i="1"/>
  <c r="Q1127" i="1"/>
  <c r="P1127" i="1"/>
  <c r="O1127" i="1"/>
  <c r="N1127" i="1"/>
  <c r="M1127" i="1"/>
  <c r="L1127" i="1"/>
  <c r="K1127" i="1"/>
  <c r="J1127" i="1"/>
  <c r="H1127" i="1"/>
  <c r="G1127" i="1"/>
  <c r="F1127" i="1"/>
  <c r="E1127" i="1"/>
  <c r="D1127" i="1"/>
  <c r="C1127" i="1"/>
  <c r="B1127" i="1"/>
  <c r="BI1126" i="1"/>
  <c r="BG1126" i="1"/>
  <c r="BF1126" i="1"/>
  <c r="BE1126" i="1"/>
  <c r="BD1126" i="1"/>
  <c r="BC1126" i="1"/>
  <c r="BB1126" i="1"/>
  <c r="BA1126" i="1"/>
  <c r="AZ1126" i="1"/>
  <c r="AY1126" i="1"/>
  <c r="AX1126" i="1"/>
  <c r="AW1126" i="1"/>
  <c r="AV1126" i="1"/>
  <c r="AU1126" i="1"/>
  <c r="AT1126" i="1"/>
  <c r="AS1126" i="1"/>
  <c r="AR1126" i="1"/>
  <c r="AQ1126" i="1"/>
  <c r="AP1126" i="1"/>
  <c r="AO1126" i="1"/>
  <c r="AN1126" i="1"/>
  <c r="AM1126" i="1"/>
  <c r="AL1126" i="1"/>
  <c r="AK1126" i="1"/>
  <c r="AJ1126" i="1"/>
  <c r="AI1126" i="1"/>
  <c r="AH1126" i="1"/>
  <c r="AG1126" i="1"/>
  <c r="AF1126" i="1"/>
  <c r="AE1126" i="1"/>
  <c r="AD1126" i="1"/>
  <c r="Q1126" i="1"/>
  <c r="P1126" i="1"/>
  <c r="O1126" i="1"/>
  <c r="N1126" i="1"/>
  <c r="M1126" i="1"/>
  <c r="L1126" i="1"/>
  <c r="K1126" i="1"/>
  <c r="J1126" i="1"/>
  <c r="H1126" i="1"/>
  <c r="G1126" i="1"/>
  <c r="F1126" i="1"/>
  <c r="E1126" i="1"/>
  <c r="D1126" i="1"/>
  <c r="C1126" i="1"/>
  <c r="B1126" i="1"/>
  <c r="BI1125" i="1"/>
  <c r="BG1125" i="1"/>
  <c r="BF1125" i="1"/>
  <c r="BE1125" i="1"/>
  <c r="BD1125" i="1"/>
  <c r="BC1125" i="1"/>
  <c r="BB1125" i="1"/>
  <c r="BA1125" i="1"/>
  <c r="AZ1125" i="1"/>
  <c r="AY1125" i="1"/>
  <c r="AX1125" i="1"/>
  <c r="AW1125" i="1"/>
  <c r="AV1125" i="1"/>
  <c r="AU1125" i="1"/>
  <c r="AT1125" i="1"/>
  <c r="AS1125" i="1"/>
  <c r="AR1125" i="1"/>
  <c r="AQ1125" i="1"/>
  <c r="AP1125" i="1"/>
  <c r="AO1125" i="1"/>
  <c r="AN1125" i="1"/>
  <c r="AM1125" i="1"/>
  <c r="AL1125" i="1"/>
  <c r="AK1125" i="1"/>
  <c r="AJ1125" i="1"/>
  <c r="AI1125" i="1"/>
  <c r="AH1125" i="1"/>
  <c r="AG1125" i="1"/>
  <c r="AF1125" i="1"/>
  <c r="AE1125" i="1"/>
  <c r="AD1125" i="1"/>
  <c r="Q1125" i="1"/>
  <c r="P1125" i="1"/>
  <c r="O1125" i="1"/>
  <c r="N1125" i="1"/>
  <c r="M1125" i="1"/>
  <c r="L1125" i="1"/>
  <c r="K1125" i="1"/>
  <c r="J1125" i="1"/>
  <c r="H1125" i="1"/>
  <c r="G1125" i="1"/>
  <c r="F1125" i="1"/>
  <c r="E1125" i="1"/>
  <c r="D1125" i="1"/>
  <c r="C1125" i="1"/>
  <c r="B1125" i="1"/>
  <c r="BI1124" i="1"/>
  <c r="BG1124" i="1"/>
  <c r="BF1124" i="1"/>
  <c r="BE1124" i="1"/>
  <c r="BD1124" i="1"/>
  <c r="BC1124" i="1"/>
  <c r="BB1124" i="1"/>
  <c r="BA1124" i="1"/>
  <c r="AZ1124" i="1"/>
  <c r="AY1124" i="1"/>
  <c r="AX1124" i="1"/>
  <c r="AW1124" i="1"/>
  <c r="AV1124" i="1"/>
  <c r="AU1124" i="1"/>
  <c r="AT1124" i="1"/>
  <c r="AS1124" i="1"/>
  <c r="AR1124" i="1"/>
  <c r="AQ1124" i="1"/>
  <c r="AP1124" i="1"/>
  <c r="AO1124" i="1"/>
  <c r="AN1124" i="1"/>
  <c r="AM1124" i="1"/>
  <c r="AL1124" i="1"/>
  <c r="AK1124" i="1"/>
  <c r="AJ1124" i="1"/>
  <c r="AI1124" i="1"/>
  <c r="AH1124" i="1"/>
  <c r="AG1124" i="1"/>
  <c r="AF1124" i="1"/>
  <c r="AE1124" i="1"/>
  <c r="AD1124" i="1"/>
  <c r="Q1124" i="1"/>
  <c r="P1124" i="1"/>
  <c r="O1124" i="1"/>
  <c r="N1124" i="1"/>
  <c r="M1124" i="1"/>
  <c r="L1124" i="1"/>
  <c r="K1124" i="1"/>
  <c r="J1124" i="1"/>
  <c r="H1124" i="1"/>
  <c r="G1124" i="1"/>
  <c r="F1124" i="1"/>
  <c r="E1124" i="1"/>
  <c r="D1124" i="1"/>
  <c r="C1124" i="1"/>
  <c r="B1124" i="1"/>
  <c r="BI1123" i="1"/>
  <c r="BG1123" i="1"/>
  <c r="BF1123" i="1"/>
  <c r="BE1123" i="1"/>
  <c r="BD1123" i="1"/>
  <c r="BC1123" i="1"/>
  <c r="BB1123" i="1"/>
  <c r="BA1123" i="1"/>
  <c r="AZ1123" i="1"/>
  <c r="AY1123" i="1"/>
  <c r="AX1123" i="1"/>
  <c r="AW1123" i="1"/>
  <c r="AV1123" i="1"/>
  <c r="AU1123" i="1"/>
  <c r="AT1123" i="1"/>
  <c r="AS1123" i="1"/>
  <c r="AR1123" i="1"/>
  <c r="AQ1123" i="1"/>
  <c r="AP1123" i="1"/>
  <c r="AO1123" i="1"/>
  <c r="AN1123" i="1"/>
  <c r="AM1123" i="1"/>
  <c r="AL1123" i="1"/>
  <c r="AK1123" i="1"/>
  <c r="AJ1123" i="1"/>
  <c r="AI1123" i="1"/>
  <c r="AH1123" i="1"/>
  <c r="AG1123" i="1"/>
  <c r="AF1123" i="1"/>
  <c r="AE1123" i="1"/>
  <c r="AD1123" i="1"/>
  <c r="Q1123" i="1"/>
  <c r="P1123" i="1"/>
  <c r="O1123" i="1"/>
  <c r="N1123" i="1"/>
  <c r="M1123" i="1"/>
  <c r="L1123" i="1"/>
  <c r="K1123" i="1"/>
  <c r="J1123" i="1"/>
  <c r="H1123" i="1"/>
  <c r="G1123" i="1"/>
  <c r="F1123" i="1"/>
  <c r="E1123" i="1"/>
  <c r="D1123" i="1"/>
  <c r="C1123" i="1"/>
  <c r="B1123" i="1"/>
  <c r="BI1122" i="1"/>
  <c r="BG1122" i="1"/>
  <c r="BF1122" i="1"/>
  <c r="BE1122" i="1"/>
  <c r="BD1122" i="1"/>
  <c r="BC1122" i="1"/>
  <c r="BB1122" i="1"/>
  <c r="BA1122" i="1"/>
  <c r="AZ1122" i="1"/>
  <c r="AY1122" i="1"/>
  <c r="AX1122" i="1"/>
  <c r="AW1122" i="1"/>
  <c r="AV1122" i="1"/>
  <c r="AU1122" i="1"/>
  <c r="AT1122" i="1"/>
  <c r="AS1122" i="1"/>
  <c r="AR1122" i="1"/>
  <c r="AQ1122" i="1"/>
  <c r="AP1122" i="1"/>
  <c r="AO1122" i="1"/>
  <c r="AN1122" i="1"/>
  <c r="AM1122" i="1"/>
  <c r="AL1122" i="1"/>
  <c r="AK1122" i="1"/>
  <c r="AJ1122" i="1"/>
  <c r="AI1122" i="1"/>
  <c r="AH1122" i="1"/>
  <c r="AG1122" i="1"/>
  <c r="AF1122" i="1"/>
  <c r="AE1122" i="1"/>
  <c r="AD1122" i="1"/>
  <c r="Q1122" i="1"/>
  <c r="P1122" i="1"/>
  <c r="O1122" i="1"/>
  <c r="N1122" i="1"/>
  <c r="M1122" i="1"/>
  <c r="L1122" i="1"/>
  <c r="K1122" i="1"/>
  <c r="J1122" i="1"/>
  <c r="H1122" i="1"/>
  <c r="G1122" i="1"/>
  <c r="F1122" i="1"/>
  <c r="E1122" i="1"/>
  <c r="D1122" i="1"/>
  <c r="C1122" i="1"/>
  <c r="B1122" i="1"/>
  <c r="BI1121" i="1"/>
  <c r="BG1121" i="1"/>
  <c r="BF1121" i="1"/>
  <c r="BE1121" i="1"/>
  <c r="BD1121" i="1"/>
  <c r="BC1121" i="1"/>
  <c r="BB1121" i="1"/>
  <c r="BA1121" i="1"/>
  <c r="AZ1121" i="1"/>
  <c r="AY1121" i="1"/>
  <c r="AX1121" i="1"/>
  <c r="AW1121" i="1"/>
  <c r="AV1121" i="1"/>
  <c r="AU1121" i="1"/>
  <c r="AT1121" i="1"/>
  <c r="AS1121" i="1"/>
  <c r="AR1121" i="1"/>
  <c r="AQ1121" i="1"/>
  <c r="AP1121" i="1"/>
  <c r="AO1121" i="1"/>
  <c r="AN1121" i="1"/>
  <c r="AM1121" i="1"/>
  <c r="AL1121" i="1"/>
  <c r="AK1121" i="1"/>
  <c r="AJ1121" i="1"/>
  <c r="AI1121" i="1"/>
  <c r="AH1121" i="1"/>
  <c r="AG1121" i="1"/>
  <c r="AF1121" i="1"/>
  <c r="AE1121" i="1"/>
  <c r="AD1121" i="1"/>
  <c r="Q1121" i="1"/>
  <c r="P1121" i="1"/>
  <c r="O1121" i="1"/>
  <c r="N1121" i="1"/>
  <c r="M1121" i="1"/>
  <c r="L1121" i="1"/>
  <c r="K1121" i="1"/>
  <c r="J1121" i="1"/>
  <c r="H1121" i="1"/>
  <c r="G1121" i="1"/>
  <c r="F1121" i="1"/>
  <c r="E1121" i="1"/>
  <c r="D1121" i="1"/>
  <c r="C1121" i="1"/>
  <c r="B1121" i="1"/>
  <c r="BI1120" i="1"/>
  <c r="BG1120" i="1"/>
  <c r="BF1120" i="1"/>
  <c r="BE1120" i="1"/>
  <c r="BD1120" i="1"/>
  <c r="BC1120" i="1"/>
  <c r="BB1120" i="1"/>
  <c r="BA1120" i="1"/>
  <c r="AZ1120" i="1"/>
  <c r="AY1120" i="1"/>
  <c r="AX1120" i="1"/>
  <c r="AW1120" i="1"/>
  <c r="AV1120" i="1"/>
  <c r="AU1120" i="1"/>
  <c r="AT1120" i="1"/>
  <c r="AS1120" i="1"/>
  <c r="AR1120" i="1"/>
  <c r="AQ1120" i="1"/>
  <c r="AP1120" i="1"/>
  <c r="AO1120" i="1"/>
  <c r="AN1120" i="1"/>
  <c r="AM1120" i="1"/>
  <c r="AL1120" i="1"/>
  <c r="AK1120" i="1"/>
  <c r="AJ1120" i="1"/>
  <c r="AI1120" i="1"/>
  <c r="AH1120" i="1"/>
  <c r="AG1120" i="1"/>
  <c r="AF1120" i="1"/>
  <c r="AE1120" i="1"/>
  <c r="AD1120" i="1"/>
  <c r="Q1120" i="1"/>
  <c r="P1120" i="1"/>
  <c r="O1120" i="1"/>
  <c r="N1120" i="1"/>
  <c r="M1120" i="1"/>
  <c r="L1120" i="1"/>
  <c r="K1120" i="1"/>
  <c r="J1120" i="1"/>
  <c r="H1120" i="1"/>
  <c r="G1120" i="1"/>
  <c r="F1120" i="1"/>
  <c r="E1120" i="1"/>
  <c r="D1120" i="1"/>
  <c r="C1120" i="1"/>
  <c r="B1120" i="1"/>
  <c r="BI1119" i="1"/>
  <c r="BG1119" i="1"/>
  <c r="BF1119" i="1"/>
  <c r="BE1119" i="1"/>
  <c r="BD1119" i="1"/>
  <c r="BC1119" i="1"/>
  <c r="BB1119" i="1"/>
  <c r="BA1119" i="1"/>
  <c r="AZ1119" i="1"/>
  <c r="AY1119" i="1"/>
  <c r="AX1119" i="1"/>
  <c r="AW1119" i="1"/>
  <c r="AV1119" i="1"/>
  <c r="AU1119" i="1"/>
  <c r="AT1119" i="1"/>
  <c r="AS1119" i="1"/>
  <c r="AR1119" i="1"/>
  <c r="AQ1119" i="1"/>
  <c r="AP1119" i="1"/>
  <c r="AO1119" i="1"/>
  <c r="AN1119" i="1"/>
  <c r="AM1119" i="1"/>
  <c r="AL1119" i="1"/>
  <c r="AK1119" i="1"/>
  <c r="AJ1119" i="1"/>
  <c r="AI1119" i="1"/>
  <c r="AH1119" i="1"/>
  <c r="AG1119" i="1"/>
  <c r="AF1119" i="1"/>
  <c r="AE1119" i="1"/>
  <c r="AD1119" i="1"/>
  <c r="Q1119" i="1"/>
  <c r="P1119" i="1"/>
  <c r="O1119" i="1"/>
  <c r="N1119" i="1"/>
  <c r="M1119" i="1"/>
  <c r="L1119" i="1"/>
  <c r="K1119" i="1"/>
  <c r="J1119" i="1"/>
  <c r="H1119" i="1"/>
  <c r="G1119" i="1"/>
  <c r="F1119" i="1"/>
  <c r="E1119" i="1"/>
  <c r="D1119" i="1"/>
  <c r="C1119" i="1"/>
  <c r="B1119" i="1"/>
  <c r="BI1118" i="1"/>
  <c r="BG1118" i="1"/>
  <c r="BF1118" i="1"/>
  <c r="BE1118" i="1"/>
  <c r="BD1118" i="1"/>
  <c r="BC1118" i="1"/>
  <c r="BB1118" i="1"/>
  <c r="BA1118" i="1"/>
  <c r="AZ1118" i="1"/>
  <c r="AY1118" i="1"/>
  <c r="AX1118" i="1"/>
  <c r="AW1118" i="1"/>
  <c r="AV1118" i="1"/>
  <c r="AU1118" i="1"/>
  <c r="AT1118" i="1"/>
  <c r="AS1118" i="1"/>
  <c r="AR1118" i="1"/>
  <c r="AQ1118" i="1"/>
  <c r="AP1118" i="1"/>
  <c r="AO1118" i="1"/>
  <c r="AN1118" i="1"/>
  <c r="AM1118" i="1"/>
  <c r="AL1118" i="1"/>
  <c r="AK1118" i="1"/>
  <c r="AJ1118" i="1"/>
  <c r="AI1118" i="1"/>
  <c r="AH1118" i="1"/>
  <c r="AG1118" i="1"/>
  <c r="AF1118" i="1"/>
  <c r="AE1118" i="1"/>
  <c r="AD1118" i="1"/>
  <c r="Q1118" i="1"/>
  <c r="P1118" i="1"/>
  <c r="O1118" i="1"/>
  <c r="N1118" i="1"/>
  <c r="M1118" i="1"/>
  <c r="L1118" i="1"/>
  <c r="K1118" i="1"/>
  <c r="J1118" i="1"/>
  <c r="H1118" i="1"/>
  <c r="G1118" i="1"/>
  <c r="F1118" i="1"/>
  <c r="E1118" i="1"/>
  <c r="D1118" i="1"/>
  <c r="C1118" i="1"/>
  <c r="B1118" i="1"/>
  <c r="BI1117" i="1"/>
  <c r="BG1117" i="1"/>
  <c r="BF1117" i="1"/>
  <c r="BE1117" i="1"/>
  <c r="BD1117" i="1"/>
  <c r="BC1117" i="1"/>
  <c r="BB1117" i="1"/>
  <c r="BA1117" i="1"/>
  <c r="AZ1117" i="1"/>
  <c r="AY1117" i="1"/>
  <c r="AX1117" i="1"/>
  <c r="AW1117" i="1"/>
  <c r="AV1117" i="1"/>
  <c r="AU1117" i="1"/>
  <c r="AT1117" i="1"/>
  <c r="AS1117" i="1"/>
  <c r="AR1117" i="1"/>
  <c r="AQ1117" i="1"/>
  <c r="AP1117" i="1"/>
  <c r="AO1117" i="1"/>
  <c r="AN1117" i="1"/>
  <c r="AM1117" i="1"/>
  <c r="AL1117" i="1"/>
  <c r="AK1117" i="1"/>
  <c r="AJ1117" i="1"/>
  <c r="AI1117" i="1"/>
  <c r="AH1117" i="1"/>
  <c r="AG1117" i="1"/>
  <c r="AF1117" i="1"/>
  <c r="AE1117" i="1"/>
  <c r="AD1117" i="1"/>
  <c r="Q1117" i="1"/>
  <c r="P1117" i="1"/>
  <c r="O1117" i="1"/>
  <c r="N1117" i="1"/>
  <c r="M1117" i="1"/>
  <c r="L1117" i="1"/>
  <c r="K1117" i="1"/>
  <c r="J1117" i="1"/>
  <c r="H1117" i="1"/>
  <c r="G1117" i="1"/>
  <c r="F1117" i="1"/>
  <c r="E1117" i="1"/>
  <c r="D1117" i="1"/>
  <c r="C1117" i="1"/>
  <c r="B1117" i="1"/>
  <c r="BI1116" i="1"/>
  <c r="BG1116" i="1"/>
  <c r="BF1116" i="1"/>
  <c r="BE1116" i="1"/>
  <c r="BD1116" i="1"/>
  <c r="BC1116" i="1"/>
  <c r="BB1116" i="1"/>
  <c r="BA1116" i="1"/>
  <c r="AZ1116" i="1"/>
  <c r="AY1116" i="1"/>
  <c r="AX1116" i="1"/>
  <c r="AW1116" i="1"/>
  <c r="AV1116" i="1"/>
  <c r="AU1116" i="1"/>
  <c r="AT1116" i="1"/>
  <c r="AS1116" i="1"/>
  <c r="AR1116" i="1"/>
  <c r="AQ1116" i="1"/>
  <c r="AP1116" i="1"/>
  <c r="AO1116" i="1"/>
  <c r="AN1116" i="1"/>
  <c r="AM1116" i="1"/>
  <c r="AL1116" i="1"/>
  <c r="AK1116" i="1"/>
  <c r="AJ1116" i="1"/>
  <c r="AI1116" i="1"/>
  <c r="AH1116" i="1"/>
  <c r="AG1116" i="1"/>
  <c r="AF1116" i="1"/>
  <c r="AE1116" i="1"/>
  <c r="AD1116" i="1"/>
  <c r="Q1116" i="1"/>
  <c r="P1116" i="1"/>
  <c r="O1116" i="1"/>
  <c r="N1116" i="1"/>
  <c r="M1116" i="1"/>
  <c r="L1116" i="1"/>
  <c r="K1116" i="1"/>
  <c r="J1116" i="1"/>
  <c r="H1116" i="1"/>
  <c r="G1116" i="1"/>
  <c r="F1116" i="1"/>
  <c r="E1116" i="1"/>
  <c r="D1116" i="1"/>
  <c r="C1116" i="1"/>
  <c r="B1116" i="1"/>
  <c r="BI1115" i="1"/>
  <c r="BG1115" i="1"/>
  <c r="BF1115" i="1"/>
  <c r="BE1115" i="1"/>
  <c r="BD1115" i="1"/>
  <c r="BC1115" i="1"/>
  <c r="BB1115" i="1"/>
  <c r="BA1115" i="1"/>
  <c r="AZ1115" i="1"/>
  <c r="AY1115" i="1"/>
  <c r="AX1115" i="1"/>
  <c r="AW1115" i="1"/>
  <c r="AV1115" i="1"/>
  <c r="AU1115" i="1"/>
  <c r="AT1115" i="1"/>
  <c r="AS1115" i="1"/>
  <c r="AR1115" i="1"/>
  <c r="AQ1115" i="1"/>
  <c r="AP1115" i="1"/>
  <c r="AO1115" i="1"/>
  <c r="AN1115" i="1"/>
  <c r="AM1115" i="1"/>
  <c r="AL1115" i="1"/>
  <c r="AK1115" i="1"/>
  <c r="AJ1115" i="1"/>
  <c r="AI1115" i="1"/>
  <c r="AH1115" i="1"/>
  <c r="AG1115" i="1"/>
  <c r="AF1115" i="1"/>
  <c r="AE1115" i="1"/>
  <c r="AD1115" i="1"/>
  <c r="Q1115" i="1"/>
  <c r="P1115" i="1"/>
  <c r="O1115" i="1"/>
  <c r="N1115" i="1"/>
  <c r="M1115" i="1"/>
  <c r="L1115" i="1"/>
  <c r="K1115" i="1"/>
  <c r="J1115" i="1"/>
  <c r="H1115" i="1"/>
  <c r="G1115" i="1"/>
  <c r="F1115" i="1"/>
  <c r="E1115" i="1"/>
  <c r="D1115" i="1"/>
  <c r="C1115" i="1"/>
  <c r="B1115" i="1"/>
  <c r="BI1114" i="1"/>
  <c r="BG1114" i="1"/>
  <c r="BF1114" i="1"/>
  <c r="BE1114" i="1"/>
  <c r="BD1114" i="1"/>
  <c r="BC1114" i="1"/>
  <c r="BB1114" i="1"/>
  <c r="BA1114" i="1"/>
  <c r="AZ1114" i="1"/>
  <c r="AY1114" i="1"/>
  <c r="AX1114" i="1"/>
  <c r="AW1114" i="1"/>
  <c r="AV1114" i="1"/>
  <c r="AU1114" i="1"/>
  <c r="AT1114" i="1"/>
  <c r="AS1114" i="1"/>
  <c r="AR1114" i="1"/>
  <c r="AQ1114" i="1"/>
  <c r="AP1114" i="1"/>
  <c r="AO1114" i="1"/>
  <c r="AN1114" i="1"/>
  <c r="AM1114" i="1"/>
  <c r="AL1114" i="1"/>
  <c r="AK1114" i="1"/>
  <c r="AJ1114" i="1"/>
  <c r="AI1114" i="1"/>
  <c r="AH1114" i="1"/>
  <c r="AG1114" i="1"/>
  <c r="AF1114" i="1"/>
  <c r="AE1114" i="1"/>
  <c r="AD1114" i="1"/>
  <c r="Q1114" i="1"/>
  <c r="P1114" i="1"/>
  <c r="O1114" i="1"/>
  <c r="N1114" i="1"/>
  <c r="M1114" i="1"/>
  <c r="L1114" i="1"/>
  <c r="K1114" i="1"/>
  <c r="J1114" i="1"/>
  <c r="H1114" i="1"/>
  <c r="G1114" i="1"/>
  <c r="F1114" i="1"/>
  <c r="E1114" i="1"/>
  <c r="D1114" i="1"/>
  <c r="C1114" i="1"/>
  <c r="B1114" i="1"/>
  <c r="BI1113" i="1"/>
  <c r="BG1113" i="1"/>
  <c r="BF1113" i="1"/>
  <c r="BE1113" i="1"/>
  <c r="BD1113" i="1"/>
  <c r="BC1113" i="1"/>
  <c r="BB1113" i="1"/>
  <c r="BA1113" i="1"/>
  <c r="AZ1113" i="1"/>
  <c r="AY1113" i="1"/>
  <c r="AX1113" i="1"/>
  <c r="AW1113" i="1"/>
  <c r="AV1113" i="1"/>
  <c r="AU1113" i="1"/>
  <c r="AT1113" i="1"/>
  <c r="AS1113" i="1"/>
  <c r="AR1113" i="1"/>
  <c r="AQ1113" i="1"/>
  <c r="AP1113" i="1"/>
  <c r="AO1113" i="1"/>
  <c r="AN1113" i="1"/>
  <c r="AM1113" i="1"/>
  <c r="AL1113" i="1"/>
  <c r="AK1113" i="1"/>
  <c r="AJ1113" i="1"/>
  <c r="AI1113" i="1"/>
  <c r="AH1113" i="1"/>
  <c r="AG1113" i="1"/>
  <c r="AF1113" i="1"/>
  <c r="AE1113" i="1"/>
  <c r="AD1113" i="1"/>
  <c r="Q1113" i="1"/>
  <c r="P1113" i="1"/>
  <c r="O1113" i="1"/>
  <c r="N1113" i="1"/>
  <c r="M1113" i="1"/>
  <c r="L1113" i="1"/>
  <c r="K1113" i="1"/>
  <c r="J1113" i="1"/>
  <c r="H1113" i="1"/>
  <c r="G1113" i="1"/>
  <c r="F1113" i="1"/>
  <c r="E1113" i="1"/>
  <c r="D1113" i="1"/>
  <c r="C1113" i="1"/>
  <c r="B1113" i="1"/>
  <c r="BI1112" i="1"/>
  <c r="BG1112" i="1"/>
  <c r="BF1112" i="1"/>
  <c r="BE1112" i="1"/>
  <c r="BD1112" i="1"/>
  <c r="BC1112" i="1"/>
  <c r="BB1112" i="1"/>
  <c r="BA1112" i="1"/>
  <c r="AZ1112" i="1"/>
  <c r="AY1112" i="1"/>
  <c r="AX1112" i="1"/>
  <c r="AW1112" i="1"/>
  <c r="AV1112" i="1"/>
  <c r="AU1112" i="1"/>
  <c r="AT1112" i="1"/>
  <c r="AS1112" i="1"/>
  <c r="AR1112" i="1"/>
  <c r="AQ1112" i="1"/>
  <c r="AP1112" i="1"/>
  <c r="AO1112" i="1"/>
  <c r="AN1112" i="1"/>
  <c r="AM1112" i="1"/>
  <c r="AL1112" i="1"/>
  <c r="AK1112" i="1"/>
  <c r="AJ1112" i="1"/>
  <c r="AI1112" i="1"/>
  <c r="AH1112" i="1"/>
  <c r="AG1112" i="1"/>
  <c r="AF1112" i="1"/>
  <c r="AE1112" i="1"/>
  <c r="AD1112" i="1"/>
  <c r="Q1112" i="1"/>
  <c r="P1112" i="1"/>
  <c r="O1112" i="1"/>
  <c r="N1112" i="1"/>
  <c r="M1112" i="1"/>
  <c r="L1112" i="1"/>
  <c r="K1112" i="1"/>
  <c r="J1112" i="1"/>
  <c r="H1112" i="1"/>
  <c r="G1112" i="1"/>
  <c r="F1112" i="1"/>
  <c r="E1112" i="1"/>
  <c r="D1112" i="1"/>
  <c r="C1112" i="1"/>
  <c r="B1112" i="1"/>
  <c r="BI1111" i="1"/>
  <c r="BG1111" i="1"/>
  <c r="BF1111" i="1"/>
  <c r="BE1111" i="1"/>
  <c r="BD1111" i="1"/>
  <c r="BC1111" i="1"/>
  <c r="BB1111" i="1"/>
  <c r="BA1111" i="1"/>
  <c r="AZ1111" i="1"/>
  <c r="AY1111" i="1"/>
  <c r="AX1111" i="1"/>
  <c r="AW1111" i="1"/>
  <c r="AV1111" i="1"/>
  <c r="AU1111" i="1"/>
  <c r="AT1111" i="1"/>
  <c r="AS1111" i="1"/>
  <c r="AR1111" i="1"/>
  <c r="AQ1111" i="1"/>
  <c r="AP1111" i="1"/>
  <c r="AO1111" i="1"/>
  <c r="AN1111" i="1"/>
  <c r="AM1111" i="1"/>
  <c r="AL1111" i="1"/>
  <c r="AK1111" i="1"/>
  <c r="AJ1111" i="1"/>
  <c r="AI1111" i="1"/>
  <c r="AH1111" i="1"/>
  <c r="AG1111" i="1"/>
  <c r="AF1111" i="1"/>
  <c r="AE1111" i="1"/>
  <c r="AD1111" i="1"/>
  <c r="Q1111" i="1"/>
  <c r="P1111" i="1"/>
  <c r="O1111" i="1"/>
  <c r="N1111" i="1"/>
  <c r="M1111" i="1"/>
  <c r="L1111" i="1"/>
  <c r="K1111" i="1"/>
  <c r="J1111" i="1"/>
  <c r="H1111" i="1"/>
  <c r="G1111" i="1"/>
  <c r="F1111" i="1"/>
  <c r="E1111" i="1"/>
  <c r="D1111" i="1"/>
  <c r="C1111" i="1"/>
  <c r="B1111" i="1"/>
  <c r="BI1110" i="1"/>
  <c r="BG1110" i="1"/>
  <c r="BF1110" i="1"/>
  <c r="BE1110" i="1"/>
  <c r="BD1110" i="1"/>
  <c r="BC1110" i="1"/>
  <c r="BB1110" i="1"/>
  <c r="BA1110" i="1"/>
  <c r="AZ1110" i="1"/>
  <c r="AY1110" i="1"/>
  <c r="AX1110" i="1"/>
  <c r="AW1110" i="1"/>
  <c r="AV1110" i="1"/>
  <c r="AU1110" i="1"/>
  <c r="AT1110" i="1"/>
  <c r="AS1110" i="1"/>
  <c r="AR1110" i="1"/>
  <c r="AQ1110" i="1"/>
  <c r="AP1110" i="1"/>
  <c r="AO1110" i="1"/>
  <c r="AN1110" i="1"/>
  <c r="AM1110" i="1"/>
  <c r="AL1110" i="1"/>
  <c r="AK1110" i="1"/>
  <c r="AJ1110" i="1"/>
  <c r="AI1110" i="1"/>
  <c r="AH1110" i="1"/>
  <c r="AG1110" i="1"/>
  <c r="AF1110" i="1"/>
  <c r="AE1110" i="1"/>
  <c r="AD1110" i="1"/>
  <c r="Q1110" i="1"/>
  <c r="P1110" i="1"/>
  <c r="O1110" i="1"/>
  <c r="N1110" i="1"/>
  <c r="M1110" i="1"/>
  <c r="L1110" i="1"/>
  <c r="K1110" i="1"/>
  <c r="J1110" i="1"/>
  <c r="H1110" i="1"/>
  <c r="G1110" i="1"/>
  <c r="F1110" i="1"/>
  <c r="E1110" i="1"/>
  <c r="D1110" i="1"/>
  <c r="C1110" i="1"/>
  <c r="B1110" i="1"/>
  <c r="BI1109" i="1"/>
  <c r="BG1109" i="1"/>
  <c r="BF1109" i="1"/>
  <c r="BE1109" i="1"/>
  <c r="BD1109" i="1"/>
  <c r="BC1109" i="1"/>
  <c r="BB1109" i="1"/>
  <c r="BA1109" i="1"/>
  <c r="AZ1109" i="1"/>
  <c r="AY1109" i="1"/>
  <c r="AX1109" i="1"/>
  <c r="AW1109" i="1"/>
  <c r="AV1109" i="1"/>
  <c r="AU1109" i="1"/>
  <c r="AT1109" i="1"/>
  <c r="AS1109" i="1"/>
  <c r="AR1109" i="1"/>
  <c r="AQ1109" i="1"/>
  <c r="AP1109" i="1"/>
  <c r="AO1109" i="1"/>
  <c r="AN1109" i="1"/>
  <c r="AM1109" i="1"/>
  <c r="AL1109" i="1"/>
  <c r="AK1109" i="1"/>
  <c r="AJ1109" i="1"/>
  <c r="AI1109" i="1"/>
  <c r="AH1109" i="1"/>
  <c r="AG1109" i="1"/>
  <c r="AF1109" i="1"/>
  <c r="AE1109" i="1"/>
  <c r="AD1109" i="1"/>
  <c r="Q1109" i="1"/>
  <c r="P1109" i="1"/>
  <c r="O1109" i="1"/>
  <c r="N1109" i="1"/>
  <c r="M1109" i="1"/>
  <c r="L1109" i="1"/>
  <c r="K1109" i="1"/>
  <c r="J1109" i="1"/>
  <c r="H1109" i="1"/>
  <c r="G1109" i="1"/>
  <c r="F1109" i="1"/>
  <c r="E1109" i="1"/>
  <c r="D1109" i="1"/>
  <c r="C1109" i="1"/>
  <c r="B1109" i="1"/>
  <c r="BI1108" i="1"/>
  <c r="BG1108" i="1"/>
  <c r="BF1108" i="1"/>
  <c r="BE1108" i="1"/>
  <c r="BD1108" i="1"/>
  <c r="BC1108" i="1"/>
  <c r="BB1108" i="1"/>
  <c r="BA1108" i="1"/>
  <c r="AZ1108" i="1"/>
  <c r="AY1108" i="1"/>
  <c r="AX1108" i="1"/>
  <c r="AW1108" i="1"/>
  <c r="AV1108" i="1"/>
  <c r="AU1108" i="1"/>
  <c r="AT1108" i="1"/>
  <c r="AS1108" i="1"/>
  <c r="AR1108" i="1"/>
  <c r="AQ1108" i="1"/>
  <c r="AP1108" i="1"/>
  <c r="AO1108" i="1"/>
  <c r="AN1108" i="1"/>
  <c r="AM1108" i="1"/>
  <c r="AL1108" i="1"/>
  <c r="AK1108" i="1"/>
  <c r="AJ1108" i="1"/>
  <c r="AI1108" i="1"/>
  <c r="AH1108" i="1"/>
  <c r="AG1108" i="1"/>
  <c r="AF1108" i="1"/>
  <c r="AE1108" i="1"/>
  <c r="AD1108" i="1"/>
  <c r="Q1108" i="1"/>
  <c r="P1108" i="1"/>
  <c r="O1108" i="1"/>
  <c r="N1108" i="1"/>
  <c r="M1108" i="1"/>
  <c r="L1108" i="1"/>
  <c r="K1108" i="1"/>
  <c r="J1108" i="1"/>
  <c r="H1108" i="1"/>
  <c r="G1108" i="1"/>
  <c r="F1108" i="1"/>
  <c r="E1108" i="1"/>
  <c r="D1108" i="1"/>
  <c r="C1108" i="1"/>
  <c r="B1108" i="1"/>
  <c r="BI1107" i="1"/>
  <c r="BG1107" i="1"/>
  <c r="BF1107" i="1"/>
  <c r="BE1107" i="1"/>
  <c r="BD1107" i="1"/>
  <c r="BC1107" i="1"/>
  <c r="BB1107" i="1"/>
  <c r="BA1107" i="1"/>
  <c r="AZ1107" i="1"/>
  <c r="AY1107" i="1"/>
  <c r="AX1107" i="1"/>
  <c r="AW1107" i="1"/>
  <c r="AV1107" i="1"/>
  <c r="AU1107" i="1"/>
  <c r="AT1107" i="1"/>
  <c r="AS1107" i="1"/>
  <c r="AR1107" i="1"/>
  <c r="AQ1107" i="1"/>
  <c r="AP1107" i="1"/>
  <c r="AO1107" i="1"/>
  <c r="AN1107" i="1"/>
  <c r="AM1107" i="1"/>
  <c r="AL1107" i="1"/>
  <c r="AK1107" i="1"/>
  <c r="AJ1107" i="1"/>
  <c r="AI1107" i="1"/>
  <c r="AH1107" i="1"/>
  <c r="AG1107" i="1"/>
  <c r="AF1107" i="1"/>
  <c r="AE1107" i="1"/>
  <c r="AD1107" i="1"/>
  <c r="Q1107" i="1"/>
  <c r="P1107" i="1"/>
  <c r="O1107" i="1"/>
  <c r="N1107" i="1"/>
  <c r="M1107" i="1"/>
  <c r="L1107" i="1"/>
  <c r="K1107" i="1"/>
  <c r="J1107" i="1"/>
  <c r="H1107" i="1"/>
  <c r="G1107" i="1"/>
  <c r="F1107" i="1"/>
  <c r="E1107" i="1"/>
  <c r="D1107" i="1"/>
  <c r="C1107" i="1"/>
  <c r="B1107" i="1"/>
  <c r="BI1106" i="1"/>
  <c r="BG1106" i="1"/>
  <c r="BF1106" i="1"/>
  <c r="BE1106" i="1"/>
  <c r="BD1106" i="1"/>
  <c r="BC1106" i="1"/>
  <c r="BB1106" i="1"/>
  <c r="BA1106" i="1"/>
  <c r="AZ1106" i="1"/>
  <c r="AY1106" i="1"/>
  <c r="AX1106" i="1"/>
  <c r="AW1106" i="1"/>
  <c r="AV1106" i="1"/>
  <c r="AU1106" i="1"/>
  <c r="AT1106" i="1"/>
  <c r="AS1106" i="1"/>
  <c r="AR1106" i="1"/>
  <c r="AQ1106" i="1"/>
  <c r="AP1106" i="1"/>
  <c r="AO1106" i="1"/>
  <c r="AN1106" i="1"/>
  <c r="AM1106" i="1"/>
  <c r="AL1106" i="1"/>
  <c r="AK1106" i="1"/>
  <c r="AJ1106" i="1"/>
  <c r="AI1106" i="1"/>
  <c r="AH1106" i="1"/>
  <c r="AG1106" i="1"/>
  <c r="AF1106" i="1"/>
  <c r="AE1106" i="1"/>
  <c r="AD1106" i="1"/>
  <c r="Q1106" i="1"/>
  <c r="P1106" i="1"/>
  <c r="O1106" i="1"/>
  <c r="N1106" i="1"/>
  <c r="M1106" i="1"/>
  <c r="L1106" i="1"/>
  <c r="K1106" i="1"/>
  <c r="J1106" i="1"/>
  <c r="H1106" i="1"/>
  <c r="G1106" i="1"/>
  <c r="F1106" i="1"/>
  <c r="E1106" i="1"/>
  <c r="D1106" i="1"/>
  <c r="C1106" i="1"/>
  <c r="B1106" i="1"/>
  <c r="BI1105" i="1"/>
  <c r="BG1105" i="1"/>
  <c r="BF1105" i="1"/>
  <c r="BE1105" i="1"/>
  <c r="BD1105" i="1"/>
  <c r="BC1105" i="1"/>
  <c r="BB1105" i="1"/>
  <c r="BA1105" i="1"/>
  <c r="AZ1105" i="1"/>
  <c r="AY1105" i="1"/>
  <c r="AX1105" i="1"/>
  <c r="AW1105" i="1"/>
  <c r="AV1105" i="1"/>
  <c r="AU1105" i="1"/>
  <c r="AT1105" i="1"/>
  <c r="AS1105" i="1"/>
  <c r="AR1105" i="1"/>
  <c r="AQ1105" i="1"/>
  <c r="AP1105" i="1"/>
  <c r="AO1105" i="1"/>
  <c r="AN1105" i="1"/>
  <c r="AM1105" i="1"/>
  <c r="AL1105" i="1"/>
  <c r="AK1105" i="1"/>
  <c r="AJ1105" i="1"/>
  <c r="AI1105" i="1"/>
  <c r="AH1105" i="1"/>
  <c r="AG1105" i="1"/>
  <c r="AF1105" i="1"/>
  <c r="AE1105" i="1"/>
  <c r="AD1105" i="1"/>
  <c r="Q1105" i="1"/>
  <c r="P1105" i="1"/>
  <c r="O1105" i="1"/>
  <c r="N1105" i="1"/>
  <c r="M1105" i="1"/>
  <c r="L1105" i="1"/>
  <c r="K1105" i="1"/>
  <c r="J1105" i="1"/>
  <c r="H1105" i="1"/>
  <c r="G1105" i="1"/>
  <c r="F1105" i="1"/>
  <c r="E1105" i="1"/>
  <c r="D1105" i="1"/>
  <c r="C1105" i="1"/>
  <c r="B1105" i="1"/>
  <c r="BI1104" i="1"/>
  <c r="BG1104" i="1"/>
  <c r="BF1104" i="1"/>
  <c r="BE1104" i="1"/>
  <c r="BD1104" i="1"/>
  <c r="BC1104" i="1"/>
  <c r="BB1104" i="1"/>
  <c r="BA1104" i="1"/>
  <c r="AZ1104" i="1"/>
  <c r="AY1104" i="1"/>
  <c r="AX1104" i="1"/>
  <c r="AW1104" i="1"/>
  <c r="AV1104" i="1"/>
  <c r="AU1104" i="1"/>
  <c r="AT1104" i="1"/>
  <c r="AS1104" i="1"/>
  <c r="AR1104" i="1"/>
  <c r="AQ1104" i="1"/>
  <c r="AP1104" i="1"/>
  <c r="AO1104" i="1"/>
  <c r="AN1104" i="1"/>
  <c r="AM1104" i="1"/>
  <c r="AL1104" i="1"/>
  <c r="AK1104" i="1"/>
  <c r="AJ1104" i="1"/>
  <c r="AI1104" i="1"/>
  <c r="AH1104" i="1"/>
  <c r="AG1104" i="1"/>
  <c r="AF1104" i="1"/>
  <c r="AE1104" i="1"/>
  <c r="AD1104" i="1"/>
  <c r="Q1104" i="1"/>
  <c r="P1104" i="1"/>
  <c r="O1104" i="1"/>
  <c r="N1104" i="1"/>
  <c r="M1104" i="1"/>
  <c r="L1104" i="1"/>
  <c r="K1104" i="1"/>
  <c r="J1104" i="1"/>
  <c r="H1104" i="1"/>
  <c r="G1104" i="1"/>
  <c r="F1104" i="1"/>
  <c r="E1104" i="1"/>
  <c r="D1104" i="1"/>
  <c r="C1104" i="1"/>
  <c r="B1104" i="1"/>
  <c r="BI1103" i="1"/>
  <c r="BG1103" i="1"/>
  <c r="BF1103" i="1"/>
  <c r="BE1103" i="1"/>
  <c r="BD1103" i="1"/>
  <c r="BC1103" i="1"/>
  <c r="BB1103" i="1"/>
  <c r="BA1103" i="1"/>
  <c r="AZ1103" i="1"/>
  <c r="AY1103" i="1"/>
  <c r="AX1103" i="1"/>
  <c r="AW1103" i="1"/>
  <c r="AV1103" i="1"/>
  <c r="AU1103" i="1"/>
  <c r="AT1103" i="1"/>
  <c r="AS1103" i="1"/>
  <c r="AR1103" i="1"/>
  <c r="AQ1103" i="1"/>
  <c r="AP1103" i="1"/>
  <c r="AO1103" i="1"/>
  <c r="AN1103" i="1"/>
  <c r="AM1103" i="1"/>
  <c r="AL1103" i="1"/>
  <c r="AK1103" i="1"/>
  <c r="AJ1103" i="1"/>
  <c r="AI1103" i="1"/>
  <c r="AH1103" i="1"/>
  <c r="AG1103" i="1"/>
  <c r="AF1103" i="1"/>
  <c r="AE1103" i="1"/>
  <c r="AD1103" i="1"/>
  <c r="Q1103" i="1"/>
  <c r="P1103" i="1"/>
  <c r="O1103" i="1"/>
  <c r="N1103" i="1"/>
  <c r="M1103" i="1"/>
  <c r="L1103" i="1"/>
  <c r="K1103" i="1"/>
  <c r="J1103" i="1"/>
  <c r="H1103" i="1"/>
  <c r="G1103" i="1"/>
  <c r="F1103" i="1"/>
  <c r="E1103" i="1"/>
  <c r="D1103" i="1"/>
  <c r="C1103" i="1"/>
  <c r="B1103" i="1"/>
  <c r="BI1102" i="1"/>
  <c r="BG1102" i="1"/>
  <c r="BF1102" i="1"/>
  <c r="BE1102" i="1"/>
  <c r="BD1102" i="1"/>
  <c r="BC1102" i="1"/>
  <c r="BB1102" i="1"/>
  <c r="BA1102" i="1"/>
  <c r="AZ1102" i="1"/>
  <c r="AY1102" i="1"/>
  <c r="AX1102" i="1"/>
  <c r="AW1102" i="1"/>
  <c r="AV1102" i="1"/>
  <c r="AU1102" i="1"/>
  <c r="AT1102" i="1"/>
  <c r="AS1102" i="1"/>
  <c r="AR1102" i="1"/>
  <c r="AQ1102" i="1"/>
  <c r="AP1102" i="1"/>
  <c r="AO1102" i="1"/>
  <c r="AN1102" i="1"/>
  <c r="AM1102" i="1"/>
  <c r="AL1102" i="1"/>
  <c r="AK1102" i="1"/>
  <c r="AJ1102" i="1"/>
  <c r="AI1102" i="1"/>
  <c r="AH1102" i="1"/>
  <c r="AG1102" i="1"/>
  <c r="AF1102" i="1"/>
  <c r="AE1102" i="1"/>
  <c r="AD1102" i="1"/>
  <c r="Q1102" i="1"/>
  <c r="P1102" i="1"/>
  <c r="O1102" i="1"/>
  <c r="N1102" i="1"/>
  <c r="M1102" i="1"/>
  <c r="L1102" i="1"/>
  <c r="K1102" i="1"/>
  <c r="J1102" i="1"/>
  <c r="H1102" i="1"/>
  <c r="G1102" i="1"/>
  <c r="F1102" i="1"/>
  <c r="E1102" i="1"/>
  <c r="D1102" i="1"/>
  <c r="C1102" i="1"/>
  <c r="B1102" i="1"/>
  <c r="BI1101" i="1"/>
  <c r="BG1101" i="1"/>
  <c r="BF1101" i="1"/>
  <c r="BE1101" i="1"/>
  <c r="BD1101" i="1"/>
  <c r="BC1101" i="1"/>
  <c r="BB1101" i="1"/>
  <c r="BA1101" i="1"/>
  <c r="AZ1101" i="1"/>
  <c r="AY1101" i="1"/>
  <c r="AX1101" i="1"/>
  <c r="AW1101" i="1"/>
  <c r="AV1101" i="1"/>
  <c r="AU1101" i="1"/>
  <c r="AT1101" i="1"/>
  <c r="AS1101" i="1"/>
  <c r="AR1101" i="1"/>
  <c r="AQ1101" i="1"/>
  <c r="AP1101" i="1"/>
  <c r="AO1101" i="1"/>
  <c r="AN1101" i="1"/>
  <c r="AM1101" i="1"/>
  <c r="AL1101" i="1"/>
  <c r="AK1101" i="1"/>
  <c r="AJ1101" i="1"/>
  <c r="AI1101" i="1"/>
  <c r="AH1101" i="1"/>
  <c r="AG1101" i="1"/>
  <c r="AF1101" i="1"/>
  <c r="AE1101" i="1"/>
  <c r="AD1101" i="1"/>
  <c r="Q1101" i="1"/>
  <c r="P1101" i="1"/>
  <c r="O1101" i="1"/>
  <c r="N1101" i="1"/>
  <c r="M1101" i="1"/>
  <c r="L1101" i="1"/>
  <c r="K1101" i="1"/>
  <c r="J1101" i="1"/>
  <c r="H1101" i="1"/>
  <c r="G1101" i="1"/>
  <c r="F1101" i="1"/>
  <c r="E1101" i="1"/>
  <c r="D1101" i="1"/>
  <c r="C1101" i="1"/>
  <c r="B1101" i="1"/>
  <c r="BI1100" i="1"/>
  <c r="BG1100" i="1"/>
  <c r="BF1100" i="1"/>
  <c r="BE1100" i="1"/>
  <c r="BD1100" i="1"/>
  <c r="BC1100" i="1"/>
  <c r="BB1100" i="1"/>
  <c r="BA1100" i="1"/>
  <c r="AZ1100" i="1"/>
  <c r="AY1100" i="1"/>
  <c r="AX1100" i="1"/>
  <c r="AW1100" i="1"/>
  <c r="AV1100" i="1"/>
  <c r="AU1100" i="1"/>
  <c r="AT1100" i="1"/>
  <c r="AS1100" i="1"/>
  <c r="AR1100" i="1"/>
  <c r="AQ1100" i="1"/>
  <c r="AP1100" i="1"/>
  <c r="AO1100" i="1"/>
  <c r="AN1100" i="1"/>
  <c r="AM1100" i="1"/>
  <c r="AL1100" i="1"/>
  <c r="AK1100" i="1"/>
  <c r="AJ1100" i="1"/>
  <c r="AI1100" i="1"/>
  <c r="AH1100" i="1"/>
  <c r="AG1100" i="1"/>
  <c r="AF1100" i="1"/>
  <c r="AE1100" i="1"/>
  <c r="AD1100" i="1"/>
  <c r="Q1100" i="1"/>
  <c r="P1100" i="1"/>
  <c r="O1100" i="1"/>
  <c r="N1100" i="1"/>
  <c r="M1100" i="1"/>
  <c r="L1100" i="1"/>
  <c r="K1100" i="1"/>
  <c r="J1100" i="1"/>
  <c r="H1100" i="1"/>
  <c r="G1100" i="1"/>
  <c r="F1100" i="1"/>
  <c r="E1100" i="1"/>
  <c r="D1100" i="1"/>
  <c r="C1100" i="1"/>
  <c r="B1100" i="1"/>
  <c r="BI1099" i="1"/>
  <c r="BG1099" i="1"/>
  <c r="BF1099" i="1"/>
  <c r="BE1099" i="1"/>
  <c r="BD1099" i="1"/>
  <c r="BC1099" i="1"/>
  <c r="BB1099" i="1"/>
  <c r="BA1099" i="1"/>
  <c r="AZ1099" i="1"/>
  <c r="AY1099" i="1"/>
  <c r="AX1099" i="1"/>
  <c r="AW1099" i="1"/>
  <c r="AV1099" i="1"/>
  <c r="AU1099" i="1"/>
  <c r="AT1099" i="1"/>
  <c r="AS1099" i="1"/>
  <c r="AR1099" i="1"/>
  <c r="AQ1099" i="1"/>
  <c r="AP1099" i="1"/>
  <c r="AO1099" i="1"/>
  <c r="AN1099" i="1"/>
  <c r="AM1099" i="1"/>
  <c r="AL1099" i="1"/>
  <c r="AK1099" i="1"/>
  <c r="AJ1099" i="1"/>
  <c r="AI1099" i="1"/>
  <c r="AH1099" i="1"/>
  <c r="AG1099" i="1"/>
  <c r="AF1099" i="1"/>
  <c r="AE1099" i="1"/>
  <c r="AD1099" i="1"/>
  <c r="Q1099" i="1"/>
  <c r="P1099" i="1"/>
  <c r="O1099" i="1"/>
  <c r="N1099" i="1"/>
  <c r="M1099" i="1"/>
  <c r="L1099" i="1"/>
  <c r="K1099" i="1"/>
  <c r="J1099" i="1"/>
  <c r="H1099" i="1"/>
  <c r="G1099" i="1"/>
  <c r="F1099" i="1"/>
  <c r="E1099" i="1"/>
  <c r="D1099" i="1"/>
  <c r="C1099" i="1"/>
  <c r="B1099" i="1"/>
  <c r="BI1098" i="1"/>
  <c r="BG1098" i="1"/>
  <c r="BF1098" i="1"/>
  <c r="BE1098" i="1"/>
  <c r="BD1098" i="1"/>
  <c r="BC1098" i="1"/>
  <c r="BB1098" i="1"/>
  <c r="BA1098" i="1"/>
  <c r="AZ1098" i="1"/>
  <c r="AY1098" i="1"/>
  <c r="AX1098" i="1"/>
  <c r="AW1098" i="1"/>
  <c r="AV1098" i="1"/>
  <c r="AU1098" i="1"/>
  <c r="AT1098" i="1"/>
  <c r="AS1098" i="1"/>
  <c r="AR1098" i="1"/>
  <c r="AQ1098" i="1"/>
  <c r="AP1098" i="1"/>
  <c r="AO1098" i="1"/>
  <c r="AN1098" i="1"/>
  <c r="AM1098" i="1"/>
  <c r="AL1098" i="1"/>
  <c r="AK1098" i="1"/>
  <c r="AJ1098" i="1"/>
  <c r="AI1098" i="1"/>
  <c r="AH1098" i="1"/>
  <c r="AG1098" i="1"/>
  <c r="AF1098" i="1"/>
  <c r="AE1098" i="1"/>
  <c r="AD1098" i="1"/>
  <c r="Q1098" i="1"/>
  <c r="P1098" i="1"/>
  <c r="O1098" i="1"/>
  <c r="N1098" i="1"/>
  <c r="M1098" i="1"/>
  <c r="L1098" i="1"/>
  <c r="K1098" i="1"/>
  <c r="J1098" i="1"/>
  <c r="H1098" i="1"/>
  <c r="G1098" i="1"/>
  <c r="F1098" i="1"/>
  <c r="E1098" i="1"/>
  <c r="D1098" i="1"/>
  <c r="C1098" i="1"/>
  <c r="B1098" i="1"/>
  <c r="BI1097" i="1"/>
  <c r="BG1097" i="1"/>
  <c r="BF1097" i="1"/>
  <c r="BE1097" i="1"/>
  <c r="BD1097" i="1"/>
  <c r="BC1097" i="1"/>
  <c r="BB1097" i="1"/>
  <c r="BA1097" i="1"/>
  <c r="AZ1097" i="1"/>
  <c r="AY1097" i="1"/>
  <c r="AX1097" i="1"/>
  <c r="AW1097" i="1"/>
  <c r="AV1097" i="1"/>
  <c r="AU1097" i="1"/>
  <c r="AT1097" i="1"/>
  <c r="AS1097" i="1"/>
  <c r="AR1097" i="1"/>
  <c r="AQ1097" i="1"/>
  <c r="AP1097" i="1"/>
  <c r="AO1097" i="1"/>
  <c r="AN1097" i="1"/>
  <c r="AM1097" i="1"/>
  <c r="AL1097" i="1"/>
  <c r="AK1097" i="1"/>
  <c r="AJ1097" i="1"/>
  <c r="AI1097" i="1"/>
  <c r="AH1097" i="1"/>
  <c r="AG1097" i="1"/>
  <c r="AF1097" i="1"/>
  <c r="AE1097" i="1"/>
  <c r="AD1097" i="1"/>
  <c r="Q1097" i="1"/>
  <c r="P1097" i="1"/>
  <c r="O1097" i="1"/>
  <c r="N1097" i="1"/>
  <c r="M1097" i="1"/>
  <c r="L1097" i="1"/>
  <c r="K1097" i="1"/>
  <c r="J1097" i="1"/>
  <c r="H1097" i="1"/>
  <c r="G1097" i="1"/>
  <c r="F1097" i="1"/>
  <c r="E1097" i="1"/>
  <c r="D1097" i="1"/>
  <c r="C1097" i="1"/>
  <c r="B1097" i="1"/>
  <c r="BI1096" i="1"/>
  <c r="BG1096" i="1"/>
  <c r="BF1096" i="1"/>
  <c r="BE1096" i="1"/>
  <c r="BD1096" i="1"/>
  <c r="BC1096" i="1"/>
  <c r="BB1096" i="1"/>
  <c r="BA1096" i="1"/>
  <c r="AZ1096" i="1"/>
  <c r="AY1096" i="1"/>
  <c r="AX1096" i="1"/>
  <c r="AW1096" i="1"/>
  <c r="AV1096" i="1"/>
  <c r="AU1096" i="1"/>
  <c r="AT1096" i="1"/>
  <c r="AS1096" i="1"/>
  <c r="AR1096" i="1"/>
  <c r="AQ1096" i="1"/>
  <c r="AP1096" i="1"/>
  <c r="AO1096" i="1"/>
  <c r="AN1096" i="1"/>
  <c r="AM1096" i="1"/>
  <c r="AL1096" i="1"/>
  <c r="AK1096" i="1"/>
  <c r="AJ1096" i="1"/>
  <c r="AI1096" i="1"/>
  <c r="AH1096" i="1"/>
  <c r="AG1096" i="1"/>
  <c r="AF1096" i="1"/>
  <c r="AE1096" i="1"/>
  <c r="AD1096" i="1"/>
  <c r="Q1096" i="1"/>
  <c r="P1096" i="1"/>
  <c r="O1096" i="1"/>
  <c r="N1096" i="1"/>
  <c r="M1096" i="1"/>
  <c r="L1096" i="1"/>
  <c r="K1096" i="1"/>
  <c r="J1096" i="1"/>
  <c r="H1096" i="1"/>
  <c r="G1096" i="1"/>
  <c r="F1096" i="1"/>
  <c r="E1096" i="1"/>
  <c r="D1096" i="1"/>
  <c r="C1096" i="1"/>
  <c r="B1096" i="1"/>
  <c r="BI1095" i="1"/>
  <c r="BG1095" i="1"/>
  <c r="BF1095" i="1"/>
  <c r="BE1095" i="1"/>
  <c r="BD1095" i="1"/>
  <c r="BC1095" i="1"/>
  <c r="BB1095" i="1"/>
  <c r="BA1095" i="1"/>
  <c r="AZ1095" i="1"/>
  <c r="AY1095" i="1"/>
  <c r="AX1095" i="1"/>
  <c r="AW1095" i="1"/>
  <c r="AV1095" i="1"/>
  <c r="AU1095" i="1"/>
  <c r="AT1095" i="1"/>
  <c r="AS1095" i="1"/>
  <c r="AR1095" i="1"/>
  <c r="AQ1095" i="1"/>
  <c r="AP1095" i="1"/>
  <c r="AO1095" i="1"/>
  <c r="AN1095" i="1"/>
  <c r="AM1095" i="1"/>
  <c r="AL1095" i="1"/>
  <c r="AK1095" i="1"/>
  <c r="AJ1095" i="1"/>
  <c r="AI1095" i="1"/>
  <c r="AH1095" i="1"/>
  <c r="AG1095" i="1"/>
  <c r="AF1095" i="1"/>
  <c r="AE1095" i="1"/>
  <c r="AD1095" i="1"/>
  <c r="Q1095" i="1"/>
  <c r="P1095" i="1"/>
  <c r="O1095" i="1"/>
  <c r="N1095" i="1"/>
  <c r="M1095" i="1"/>
  <c r="L1095" i="1"/>
  <c r="K1095" i="1"/>
  <c r="J1095" i="1"/>
  <c r="H1095" i="1"/>
  <c r="G1095" i="1"/>
  <c r="F1095" i="1"/>
  <c r="E1095" i="1"/>
  <c r="D1095" i="1"/>
  <c r="C1095" i="1"/>
  <c r="B1095" i="1"/>
  <c r="BI1094" i="1"/>
  <c r="BG1094" i="1"/>
  <c r="BF1094" i="1"/>
  <c r="BE1094" i="1"/>
  <c r="BD1094" i="1"/>
  <c r="BC1094" i="1"/>
  <c r="BB1094" i="1"/>
  <c r="BA1094" i="1"/>
  <c r="AZ1094" i="1"/>
  <c r="AY1094" i="1"/>
  <c r="AX1094" i="1"/>
  <c r="AW1094" i="1"/>
  <c r="AV1094" i="1"/>
  <c r="AU1094" i="1"/>
  <c r="AT1094" i="1"/>
  <c r="AS1094" i="1"/>
  <c r="AR1094" i="1"/>
  <c r="AQ1094" i="1"/>
  <c r="AP1094" i="1"/>
  <c r="AO1094" i="1"/>
  <c r="AN1094" i="1"/>
  <c r="AM1094" i="1"/>
  <c r="AL1094" i="1"/>
  <c r="AK1094" i="1"/>
  <c r="AJ1094" i="1"/>
  <c r="AI1094" i="1"/>
  <c r="AH1094" i="1"/>
  <c r="AG1094" i="1"/>
  <c r="AF1094" i="1"/>
  <c r="AE1094" i="1"/>
  <c r="AD1094" i="1"/>
  <c r="Q1094" i="1"/>
  <c r="P1094" i="1"/>
  <c r="O1094" i="1"/>
  <c r="N1094" i="1"/>
  <c r="M1094" i="1"/>
  <c r="L1094" i="1"/>
  <c r="K1094" i="1"/>
  <c r="J1094" i="1"/>
  <c r="H1094" i="1"/>
  <c r="G1094" i="1"/>
  <c r="F1094" i="1"/>
  <c r="E1094" i="1"/>
  <c r="D1094" i="1"/>
  <c r="C1094" i="1"/>
  <c r="B1094" i="1"/>
  <c r="BI1093" i="1"/>
  <c r="BG1093" i="1"/>
  <c r="BF1093" i="1"/>
  <c r="BE1093" i="1"/>
  <c r="BD1093" i="1"/>
  <c r="BC1093" i="1"/>
  <c r="BB1093" i="1"/>
  <c r="BA1093" i="1"/>
  <c r="AZ1093" i="1"/>
  <c r="AY1093" i="1"/>
  <c r="AX1093" i="1"/>
  <c r="AW1093" i="1"/>
  <c r="AV1093" i="1"/>
  <c r="AU1093" i="1"/>
  <c r="AT1093" i="1"/>
  <c r="AS1093" i="1"/>
  <c r="AR1093" i="1"/>
  <c r="AQ1093" i="1"/>
  <c r="AP1093" i="1"/>
  <c r="AO1093" i="1"/>
  <c r="AN1093" i="1"/>
  <c r="AM1093" i="1"/>
  <c r="AL1093" i="1"/>
  <c r="AK1093" i="1"/>
  <c r="AJ1093" i="1"/>
  <c r="AI1093" i="1"/>
  <c r="AH1093" i="1"/>
  <c r="AG1093" i="1"/>
  <c r="AF1093" i="1"/>
  <c r="AE1093" i="1"/>
  <c r="AD1093" i="1"/>
  <c r="Q1093" i="1"/>
  <c r="P1093" i="1"/>
  <c r="O1093" i="1"/>
  <c r="N1093" i="1"/>
  <c r="M1093" i="1"/>
  <c r="L1093" i="1"/>
  <c r="K1093" i="1"/>
  <c r="J1093" i="1"/>
  <c r="H1093" i="1"/>
  <c r="G1093" i="1"/>
  <c r="F1093" i="1"/>
  <c r="E1093" i="1"/>
  <c r="D1093" i="1"/>
  <c r="C1093" i="1"/>
  <c r="B1093" i="1"/>
  <c r="BI1092" i="1"/>
  <c r="BG1092" i="1"/>
  <c r="BF1092" i="1"/>
  <c r="BE1092" i="1"/>
  <c r="BD1092" i="1"/>
  <c r="BC1092" i="1"/>
  <c r="BB1092" i="1"/>
  <c r="BA1092" i="1"/>
  <c r="AZ1092" i="1"/>
  <c r="AY1092" i="1"/>
  <c r="AX1092" i="1"/>
  <c r="AW1092" i="1"/>
  <c r="AV1092" i="1"/>
  <c r="AU1092" i="1"/>
  <c r="AT1092" i="1"/>
  <c r="AS1092" i="1"/>
  <c r="AR1092" i="1"/>
  <c r="AQ1092" i="1"/>
  <c r="AP1092" i="1"/>
  <c r="AO1092" i="1"/>
  <c r="AN1092" i="1"/>
  <c r="AM1092" i="1"/>
  <c r="AL1092" i="1"/>
  <c r="AK1092" i="1"/>
  <c r="AJ1092" i="1"/>
  <c r="AI1092" i="1"/>
  <c r="AH1092" i="1"/>
  <c r="AG1092" i="1"/>
  <c r="AF1092" i="1"/>
  <c r="AE1092" i="1"/>
  <c r="AD1092" i="1"/>
  <c r="Q1092" i="1"/>
  <c r="P1092" i="1"/>
  <c r="O1092" i="1"/>
  <c r="N1092" i="1"/>
  <c r="M1092" i="1"/>
  <c r="L1092" i="1"/>
  <c r="K1092" i="1"/>
  <c r="J1092" i="1"/>
  <c r="H1092" i="1"/>
  <c r="G1092" i="1"/>
  <c r="F1092" i="1"/>
  <c r="E1092" i="1"/>
  <c r="D1092" i="1"/>
  <c r="C1092" i="1"/>
  <c r="B1092" i="1"/>
  <c r="BI1091" i="1"/>
  <c r="BG1091" i="1"/>
  <c r="BF1091" i="1"/>
  <c r="BE1091" i="1"/>
  <c r="BD1091" i="1"/>
  <c r="BC1091" i="1"/>
  <c r="BB1091" i="1"/>
  <c r="BA1091" i="1"/>
  <c r="AZ1091" i="1"/>
  <c r="AY1091" i="1"/>
  <c r="AX1091" i="1"/>
  <c r="AW1091" i="1"/>
  <c r="AV1091" i="1"/>
  <c r="AU1091" i="1"/>
  <c r="AT1091" i="1"/>
  <c r="AS1091" i="1"/>
  <c r="AR1091" i="1"/>
  <c r="AQ1091" i="1"/>
  <c r="AP1091" i="1"/>
  <c r="AO1091" i="1"/>
  <c r="AN1091" i="1"/>
  <c r="AM1091" i="1"/>
  <c r="AL1091" i="1"/>
  <c r="AK1091" i="1"/>
  <c r="AJ1091" i="1"/>
  <c r="AI1091" i="1"/>
  <c r="AH1091" i="1"/>
  <c r="AG1091" i="1"/>
  <c r="AF1091" i="1"/>
  <c r="AE1091" i="1"/>
  <c r="AD1091" i="1"/>
  <c r="Q1091" i="1"/>
  <c r="P1091" i="1"/>
  <c r="O1091" i="1"/>
  <c r="N1091" i="1"/>
  <c r="M1091" i="1"/>
  <c r="L1091" i="1"/>
  <c r="K1091" i="1"/>
  <c r="J1091" i="1"/>
  <c r="H1091" i="1"/>
  <c r="G1091" i="1"/>
  <c r="F1091" i="1"/>
  <c r="E1091" i="1"/>
  <c r="D1091" i="1"/>
  <c r="C1091" i="1"/>
  <c r="B1091" i="1"/>
  <c r="BI1090" i="1"/>
  <c r="BG1090" i="1"/>
  <c r="BF1090" i="1"/>
  <c r="BE1090" i="1"/>
  <c r="BD1090" i="1"/>
  <c r="BC1090" i="1"/>
  <c r="BB1090" i="1"/>
  <c r="BA1090" i="1"/>
  <c r="AZ1090" i="1"/>
  <c r="AY1090" i="1"/>
  <c r="AX1090" i="1"/>
  <c r="AW1090" i="1"/>
  <c r="AV1090" i="1"/>
  <c r="AU1090" i="1"/>
  <c r="AT1090" i="1"/>
  <c r="AS1090" i="1"/>
  <c r="AR1090" i="1"/>
  <c r="AQ1090" i="1"/>
  <c r="AP1090" i="1"/>
  <c r="AO1090" i="1"/>
  <c r="AN1090" i="1"/>
  <c r="AM1090" i="1"/>
  <c r="AL1090" i="1"/>
  <c r="AK1090" i="1"/>
  <c r="AJ1090" i="1"/>
  <c r="AI1090" i="1"/>
  <c r="AH1090" i="1"/>
  <c r="AG1090" i="1"/>
  <c r="AF1090" i="1"/>
  <c r="AE1090" i="1"/>
  <c r="AD1090" i="1"/>
  <c r="Q1090" i="1"/>
  <c r="P1090" i="1"/>
  <c r="O1090" i="1"/>
  <c r="N1090" i="1"/>
  <c r="M1090" i="1"/>
  <c r="L1090" i="1"/>
  <c r="K1090" i="1"/>
  <c r="J1090" i="1"/>
  <c r="H1090" i="1"/>
  <c r="G1090" i="1"/>
  <c r="F1090" i="1"/>
  <c r="E1090" i="1"/>
  <c r="D1090" i="1"/>
  <c r="C1090" i="1"/>
  <c r="B1090" i="1"/>
  <c r="BI1089" i="1"/>
  <c r="BG1089" i="1"/>
  <c r="BF1089" i="1"/>
  <c r="BE1089" i="1"/>
  <c r="BD1089" i="1"/>
  <c r="BC1089" i="1"/>
  <c r="BB1089" i="1"/>
  <c r="BA1089" i="1"/>
  <c r="AZ1089" i="1"/>
  <c r="AY1089" i="1"/>
  <c r="AX1089" i="1"/>
  <c r="AW1089" i="1"/>
  <c r="AV1089" i="1"/>
  <c r="AU1089" i="1"/>
  <c r="AT1089" i="1"/>
  <c r="AS1089" i="1"/>
  <c r="AR1089" i="1"/>
  <c r="AQ1089" i="1"/>
  <c r="AP1089" i="1"/>
  <c r="AO1089" i="1"/>
  <c r="AN1089" i="1"/>
  <c r="AM1089" i="1"/>
  <c r="AL1089" i="1"/>
  <c r="AK1089" i="1"/>
  <c r="AJ1089" i="1"/>
  <c r="AI1089" i="1"/>
  <c r="AH1089" i="1"/>
  <c r="AG1089" i="1"/>
  <c r="AF1089" i="1"/>
  <c r="AE1089" i="1"/>
  <c r="AD1089" i="1"/>
  <c r="Q1089" i="1"/>
  <c r="P1089" i="1"/>
  <c r="O1089" i="1"/>
  <c r="N1089" i="1"/>
  <c r="M1089" i="1"/>
  <c r="L1089" i="1"/>
  <c r="K1089" i="1"/>
  <c r="J1089" i="1"/>
  <c r="H1089" i="1"/>
  <c r="G1089" i="1"/>
  <c r="F1089" i="1"/>
  <c r="E1089" i="1"/>
  <c r="D1089" i="1"/>
  <c r="C1089" i="1"/>
  <c r="B1089" i="1"/>
  <c r="BI1088" i="1"/>
  <c r="BG1088" i="1"/>
  <c r="BF1088" i="1"/>
  <c r="BE1088" i="1"/>
  <c r="BD1088" i="1"/>
  <c r="BC1088" i="1"/>
  <c r="BB1088" i="1"/>
  <c r="BA1088" i="1"/>
  <c r="AZ1088" i="1"/>
  <c r="AY1088" i="1"/>
  <c r="AX1088" i="1"/>
  <c r="AW1088" i="1"/>
  <c r="AV1088" i="1"/>
  <c r="AU1088" i="1"/>
  <c r="AT1088" i="1"/>
  <c r="AS1088" i="1"/>
  <c r="AR1088" i="1"/>
  <c r="AQ1088" i="1"/>
  <c r="AP1088" i="1"/>
  <c r="AO1088" i="1"/>
  <c r="AN1088" i="1"/>
  <c r="AM1088" i="1"/>
  <c r="AL1088" i="1"/>
  <c r="AK1088" i="1"/>
  <c r="AJ1088" i="1"/>
  <c r="AI1088" i="1"/>
  <c r="AH1088" i="1"/>
  <c r="AG1088" i="1"/>
  <c r="AF1088" i="1"/>
  <c r="AE1088" i="1"/>
  <c r="AD1088" i="1"/>
  <c r="Q1088" i="1"/>
  <c r="P1088" i="1"/>
  <c r="O1088" i="1"/>
  <c r="N1088" i="1"/>
  <c r="M1088" i="1"/>
  <c r="L1088" i="1"/>
  <c r="K1088" i="1"/>
  <c r="J1088" i="1"/>
  <c r="H1088" i="1"/>
  <c r="G1088" i="1"/>
  <c r="F1088" i="1"/>
  <c r="E1088" i="1"/>
  <c r="D1088" i="1"/>
  <c r="C1088" i="1"/>
  <c r="B1088" i="1"/>
  <c r="BI1087" i="1"/>
  <c r="BG1087" i="1"/>
  <c r="BF1087" i="1"/>
  <c r="BE1087" i="1"/>
  <c r="BD1087" i="1"/>
  <c r="BC1087" i="1"/>
  <c r="BB1087" i="1"/>
  <c r="BA1087" i="1"/>
  <c r="AZ1087" i="1"/>
  <c r="AY1087" i="1"/>
  <c r="AX1087" i="1"/>
  <c r="AW1087" i="1"/>
  <c r="AV1087" i="1"/>
  <c r="AU1087" i="1"/>
  <c r="AT1087" i="1"/>
  <c r="AS1087" i="1"/>
  <c r="AR1087" i="1"/>
  <c r="AQ1087" i="1"/>
  <c r="AP1087" i="1"/>
  <c r="AO1087" i="1"/>
  <c r="AN1087" i="1"/>
  <c r="AM1087" i="1"/>
  <c r="AL1087" i="1"/>
  <c r="AK1087" i="1"/>
  <c r="AJ1087" i="1"/>
  <c r="AI1087" i="1"/>
  <c r="AH1087" i="1"/>
  <c r="AG1087" i="1"/>
  <c r="AF1087" i="1"/>
  <c r="AE1087" i="1"/>
  <c r="AD1087" i="1"/>
  <c r="Q1087" i="1"/>
  <c r="P1087" i="1"/>
  <c r="O1087" i="1"/>
  <c r="N1087" i="1"/>
  <c r="M1087" i="1"/>
  <c r="L1087" i="1"/>
  <c r="K1087" i="1"/>
  <c r="J1087" i="1"/>
  <c r="H1087" i="1"/>
  <c r="G1087" i="1"/>
  <c r="F1087" i="1"/>
  <c r="E1087" i="1"/>
  <c r="D1087" i="1"/>
  <c r="C1087" i="1"/>
  <c r="B1087" i="1"/>
  <c r="BI1086" i="1"/>
  <c r="BG1086" i="1"/>
  <c r="BF1086" i="1"/>
  <c r="BE1086" i="1"/>
  <c r="BD1086" i="1"/>
  <c r="BC1086" i="1"/>
  <c r="BB1086" i="1"/>
  <c r="BA1086" i="1"/>
  <c r="AZ1086" i="1"/>
  <c r="AY1086" i="1"/>
  <c r="AX1086" i="1"/>
  <c r="AW1086" i="1"/>
  <c r="AV1086" i="1"/>
  <c r="AU1086" i="1"/>
  <c r="AT1086" i="1"/>
  <c r="AS1086" i="1"/>
  <c r="AR1086" i="1"/>
  <c r="AQ1086" i="1"/>
  <c r="AP1086" i="1"/>
  <c r="AO1086" i="1"/>
  <c r="AN1086" i="1"/>
  <c r="AM1086" i="1"/>
  <c r="AL1086" i="1"/>
  <c r="AK1086" i="1"/>
  <c r="AJ1086" i="1"/>
  <c r="AI1086" i="1"/>
  <c r="AH1086" i="1"/>
  <c r="AG1086" i="1"/>
  <c r="AF1086" i="1"/>
  <c r="AE1086" i="1"/>
  <c r="AD1086" i="1"/>
  <c r="Q1086" i="1"/>
  <c r="P1086" i="1"/>
  <c r="O1086" i="1"/>
  <c r="N1086" i="1"/>
  <c r="M1086" i="1"/>
  <c r="L1086" i="1"/>
  <c r="K1086" i="1"/>
  <c r="J1086" i="1"/>
  <c r="H1086" i="1"/>
  <c r="G1086" i="1"/>
  <c r="F1086" i="1"/>
  <c r="E1086" i="1"/>
  <c r="D1086" i="1"/>
  <c r="C1086" i="1"/>
  <c r="B1086" i="1"/>
  <c r="BI1085" i="1"/>
  <c r="BG1085" i="1"/>
  <c r="BF1085" i="1"/>
  <c r="BE1085" i="1"/>
  <c r="BD1085" i="1"/>
  <c r="BC1085" i="1"/>
  <c r="BB1085" i="1"/>
  <c r="BA1085" i="1"/>
  <c r="AZ1085" i="1"/>
  <c r="AY1085" i="1"/>
  <c r="AX1085" i="1"/>
  <c r="AW1085" i="1"/>
  <c r="AV1085" i="1"/>
  <c r="AU1085" i="1"/>
  <c r="AT1085" i="1"/>
  <c r="AS1085" i="1"/>
  <c r="AR1085" i="1"/>
  <c r="AQ1085" i="1"/>
  <c r="AP1085" i="1"/>
  <c r="AO1085" i="1"/>
  <c r="AN1085" i="1"/>
  <c r="AM1085" i="1"/>
  <c r="AL1085" i="1"/>
  <c r="AK1085" i="1"/>
  <c r="AJ1085" i="1"/>
  <c r="AI1085" i="1"/>
  <c r="AH1085" i="1"/>
  <c r="AG1085" i="1"/>
  <c r="AF1085" i="1"/>
  <c r="AE1085" i="1"/>
  <c r="AD1085" i="1"/>
  <c r="Q1085" i="1"/>
  <c r="P1085" i="1"/>
  <c r="O1085" i="1"/>
  <c r="N1085" i="1"/>
  <c r="M1085" i="1"/>
  <c r="L1085" i="1"/>
  <c r="K1085" i="1"/>
  <c r="J1085" i="1"/>
  <c r="H1085" i="1"/>
  <c r="G1085" i="1"/>
  <c r="F1085" i="1"/>
  <c r="E1085" i="1"/>
  <c r="D1085" i="1"/>
  <c r="C1085" i="1"/>
  <c r="B1085" i="1"/>
  <c r="BI1084" i="1"/>
  <c r="BG1084" i="1"/>
  <c r="BF1084" i="1"/>
  <c r="BE1084" i="1"/>
  <c r="BD1084" i="1"/>
  <c r="BC1084" i="1"/>
  <c r="BB1084" i="1"/>
  <c r="BA1084" i="1"/>
  <c r="AZ1084" i="1"/>
  <c r="AY1084" i="1"/>
  <c r="AX1084" i="1"/>
  <c r="AW1084" i="1"/>
  <c r="AV1084" i="1"/>
  <c r="AU1084" i="1"/>
  <c r="AT1084" i="1"/>
  <c r="AS1084" i="1"/>
  <c r="AR1084" i="1"/>
  <c r="AQ1084" i="1"/>
  <c r="AP1084" i="1"/>
  <c r="AO1084" i="1"/>
  <c r="AN1084" i="1"/>
  <c r="AM1084" i="1"/>
  <c r="AL1084" i="1"/>
  <c r="AK1084" i="1"/>
  <c r="AJ1084" i="1"/>
  <c r="AI1084" i="1"/>
  <c r="AH1084" i="1"/>
  <c r="AG1084" i="1"/>
  <c r="AF1084" i="1"/>
  <c r="AE1084" i="1"/>
  <c r="AD1084" i="1"/>
  <c r="Q1084" i="1"/>
  <c r="P1084" i="1"/>
  <c r="O1084" i="1"/>
  <c r="N1084" i="1"/>
  <c r="M1084" i="1"/>
  <c r="L1084" i="1"/>
  <c r="K1084" i="1"/>
  <c r="J1084" i="1"/>
  <c r="H1084" i="1"/>
  <c r="G1084" i="1"/>
  <c r="F1084" i="1"/>
  <c r="E1084" i="1"/>
  <c r="D1084" i="1"/>
  <c r="C1084" i="1"/>
  <c r="B1084" i="1"/>
  <c r="BI1083" i="1"/>
  <c r="BG1083" i="1"/>
  <c r="BF1083" i="1"/>
  <c r="BE1083" i="1"/>
  <c r="BD1083" i="1"/>
  <c r="BC1083" i="1"/>
  <c r="BB1083" i="1"/>
  <c r="BA1083" i="1"/>
  <c r="AZ1083" i="1"/>
  <c r="AY1083" i="1"/>
  <c r="AX1083" i="1"/>
  <c r="AW1083" i="1"/>
  <c r="AV1083" i="1"/>
  <c r="AU1083" i="1"/>
  <c r="AT1083" i="1"/>
  <c r="AS1083" i="1"/>
  <c r="AR1083" i="1"/>
  <c r="AQ1083" i="1"/>
  <c r="AP1083" i="1"/>
  <c r="AO1083" i="1"/>
  <c r="AN1083" i="1"/>
  <c r="AM1083" i="1"/>
  <c r="AL1083" i="1"/>
  <c r="AK1083" i="1"/>
  <c r="AJ1083" i="1"/>
  <c r="AI1083" i="1"/>
  <c r="AH1083" i="1"/>
  <c r="AG1083" i="1"/>
  <c r="AF1083" i="1"/>
  <c r="AE1083" i="1"/>
  <c r="AD1083" i="1"/>
  <c r="Q1083" i="1"/>
  <c r="P1083" i="1"/>
  <c r="O1083" i="1"/>
  <c r="N1083" i="1"/>
  <c r="M1083" i="1"/>
  <c r="L1083" i="1"/>
  <c r="K1083" i="1"/>
  <c r="J1083" i="1"/>
  <c r="H1083" i="1"/>
  <c r="G1083" i="1"/>
  <c r="F1083" i="1"/>
  <c r="E1083" i="1"/>
  <c r="D1083" i="1"/>
  <c r="C1083" i="1"/>
  <c r="B1083" i="1"/>
  <c r="BI1082" i="1"/>
  <c r="BG1082" i="1"/>
  <c r="BF1082" i="1"/>
  <c r="BE1082" i="1"/>
  <c r="BD1082" i="1"/>
  <c r="BC1082" i="1"/>
  <c r="BB1082" i="1"/>
  <c r="BA1082" i="1"/>
  <c r="AZ1082" i="1"/>
  <c r="AY1082" i="1"/>
  <c r="AX1082" i="1"/>
  <c r="AW1082" i="1"/>
  <c r="AV1082" i="1"/>
  <c r="AU1082" i="1"/>
  <c r="AT1082" i="1"/>
  <c r="AS1082" i="1"/>
  <c r="AR1082" i="1"/>
  <c r="AQ1082" i="1"/>
  <c r="AP1082" i="1"/>
  <c r="AO1082" i="1"/>
  <c r="AN1082" i="1"/>
  <c r="AM1082" i="1"/>
  <c r="AL1082" i="1"/>
  <c r="AK1082" i="1"/>
  <c r="AJ1082" i="1"/>
  <c r="AI1082" i="1"/>
  <c r="AH1082" i="1"/>
  <c r="AG1082" i="1"/>
  <c r="AF1082" i="1"/>
  <c r="AE1082" i="1"/>
  <c r="AD1082" i="1"/>
  <c r="Q1082" i="1"/>
  <c r="P1082" i="1"/>
  <c r="O1082" i="1"/>
  <c r="N1082" i="1"/>
  <c r="M1082" i="1"/>
  <c r="L1082" i="1"/>
  <c r="K1082" i="1"/>
  <c r="J1082" i="1"/>
  <c r="H1082" i="1"/>
  <c r="G1082" i="1"/>
  <c r="F1082" i="1"/>
  <c r="E1082" i="1"/>
  <c r="D1082" i="1"/>
  <c r="C1082" i="1"/>
  <c r="B1082" i="1"/>
  <c r="BI1081" i="1"/>
  <c r="BG1081" i="1"/>
  <c r="BF1081" i="1"/>
  <c r="BE1081" i="1"/>
  <c r="BD1081" i="1"/>
  <c r="BC1081" i="1"/>
  <c r="BB1081" i="1"/>
  <c r="BA1081" i="1"/>
  <c r="AZ1081" i="1"/>
  <c r="AY1081" i="1"/>
  <c r="AX1081" i="1"/>
  <c r="AW1081" i="1"/>
  <c r="AV1081" i="1"/>
  <c r="AU1081" i="1"/>
  <c r="AT1081" i="1"/>
  <c r="AS1081" i="1"/>
  <c r="AR1081" i="1"/>
  <c r="AQ1081" i="1"/>
  <c r="AP1081" i="1"/>
  <c r="AO1081" i="1"/>
  <c r="AN1081" i="1"/>
  <c r="AM1081" i="1"/>
  <c r="AL1081" i="1"/>
  <c r="AK1081" i="1"/>
  <c r="AJ1081" i="1"/>
  <c r="AI1081" i="1"/>
  <c r="AH1081" i="1"/>
  <c r="AG1081" i="1"/>
  <c r="AF1081" i="1"/>
  <c r="AE1081" i="1"/>
  <c r="AD1081" i="1"/>
  <c r="Q1081" i="1"/>
  <c r="P1081" i="1"/>
  <c r="O1081" i="1"/>
  <c r="N1081" i="1"/>
  <c r="M1081" i="1"/>
  <c r="L1081" i="1"/>
  <c r="K1081" i="1"/>
  <c r="J1081" i="1"/>
  <c r="H1081" i="1"/>
  <c r="G1081" i="1"/>
  <c r="F1081" i="1"/>
  <c r="E1081" i="1"/>
  <c r="D1081" i="1"/>
  <c r="C1081" i="1"/>
  <c r="B1081" i="1"/>
  <c r="BI1080" i="1"/>
  <c r="BG1080" i="1"/>
  <c r="BF1080" i="1"/>
  <c r="BE1080" i="1"/>
  <c r="BD1080" i="1"/>
  <c r="BC1080" i="1"/>
  <c r="BB1080" i="1"/>
  <c r="BA1080" i="1"/>
  <c r="AZ1080" i="1"/>
  <c r="AY1080" i="1"/>
  <c r="AX1080" i="1"/>
  <c r="AW1080" i="1"/>
  <c r="AV1080" i="1"/>
  <c r="AU1080" i="1"/>
  <c r="AT1080" i="1"/>
  <c r="AS1080" i="1"/>
  <c r="AR1080" i="1"/>
  <c r="AQ1080" i="1"/>
  <c r="AP1080" i="1"/>
  <c r="AO1080" i="1"/>
  <c r="AN1080" i="1"/>
  <c r="AM1080" i="1"/>
  <c r="AL1080" i="1"/>
  <c r="AK1080" i="1"/>
  <c r="AJ1080" i="1"/>
  <c r="AI1080" i="1"/>
  <c r="AH1080" i="1"/>
  <c r="AG1080" i="1"/>
  <c r="AF1080" i="1"/>
  <c r="AE1080" i="1"/>
  <c r="AD1080" i="1"/>
  <c r="Q1080" i="1"/>
  <c r="P1080" i="1"/>
  <c r="O1080" i="1"/>
  <c r="N1080" i="1"/>
  <c r="M1080" i="1"/>
  <c r="L1080" i="1"/>
  <c r="K1080" i="1"/>
  <c r="J1080" i="1"/>
  <c r="H1080" i="1"/>
  <c r="G1080" i="1"/>
  <c r="F1080" i="1"/>
  <c r="E1080" i="1"/>
  <c r="D1080" i="1"/>
  <c r="C1080" i="1"/>
  <c r="B1080" i="1"/>
  <c r="BI1079" i="1"/>
  <c r="BG1079" i="1"/>
  <c r="BF1079" i="1"/>
  <c r="BE1079" i="1"/>
  <c r="BD1079" i="1"/>
  <c r="BC1079" i="1"/>
  <c r="BB1079" i="1"/>
  <c r="BA1079" i="1"/>
  <c r="AZ1079" i="1"/>
  <c r="AY1079" i="1"/>
  <c r="AX1079" i="1"/>
  <c r="AW1079" i="1"/>
  <c r="AV1079" i="1"/>
  <c r="AU1079" i="1"/>
  <c r="AT1079" i="1"/>
  <c r="AS1079" i="1"/>
  <c r="AR1079" i="1"/>
  <c r="AQ1079" i="1"/>
  <c r="AP1079" i="1"/>
  <c r="AO1079" i="1"/>
  <c r="AN1079" i="1"/>
  <c r="AM1079" i="1"/>
  <c r="AL1079" i="1"/>
  <c r="AK1079" i="1"/>
  <c r="AJ1079" i="1"/>
  <c r="AI1079" i="1"/>
  <c r="AH1079" i="1"/>
  <c r="AG1079" i="1"/>
  <c r="AF1079" i="1"/>
  <c r="AE1079" i="1"/>
  <c r="AD1079" i="1"/>
  <c r="Q1079" i="1"/>
  <c r="P1079" i="1"/>
  <c r="O1079" i="1"/>
  <c r="N1079" i="1"/>
  <c r="M1079" i="1"/>
  <c r="L1079" i="1"/>
  <c r="K1079" i="1"/>
  <c r="J1079" i="1"/>
  <c r="H1079" i="1"/>
  <c r="G1079" i="1"/>
  <c r="F1079" i="1"/>
  <c r="E1079" i="1"/>
  <c r="D1079" i="1"/>
  <c r="C1079" i="1"/>
  <c r="B1079" i="1"/>
  <c r="BI1078" i="1"/>
  <c r="BG1078" i="1"/>
  <c r="BF1078" i="1"/>
  <c r="BE1078" i="1"/>
  <c r="BD1078" i="1"/>
  <c r="BC1078" i="1"/>
  <c r="BB1078" i="1"/>
  <c r="BA1078" i="1"/>
  <c r="AZ1078" i="1"/>
  <c r="AY1078" i="1"/>
  <c r="AX1078" i="1"/>
  <c r="AW1078" i="1"/>
  <c r="AV1078" i="1"/>
  <c r="AU1078" i="1"/>
  <c r="AT1078" i="1"/>
  <c r="AS1078" i="1"/>
  <c r="AR1078" i="1"/>
  <c r="AQ1078" i="1"/>
  <c r="AP1078" i="1"/>
  <c r="AO1078" i="1"/>
  <c r="AN1078" i="1"/>
  <c r="AM1078" i="1"/>
  <c r="AL1078" i="1"/>
  <c r="AK1078" i="1"/>
  <c r="AJ1078" i="1"/>
  <c r="AI1078" i="1"/>
  <c r="AH1078" i="1"/>
  <c r="AG1078" i="1"/>
  <c r="AF1078" i="1"/>
  <c r="AE1078" i="1"/>
  <c r="AD1078" i="1"/>
  <c r="Q1078" i="1"/>
  <c r="P1078" i="1"/>
  <c r="O1078" i="1"/>
  <c r="N1078" i="1"/>
  <c r="M1078" i="1"/>
  <c r="L1078" i="1"/>
  <c r="K1078" i="1"/>
  <c r="J1078" i="1"/>
  <c r="H1078" i="1"/>
  <c r="G1078" i="1"/>
  <c r="F1078" i="1"/>
  <c r="E1078" i="1"/>
  <c r="D1078" i="1"/>
  <c r="C1078" i="1"/>
  <c r="B1078" i="1"/>
  <c r="BI1077" i="1"/>
  <c r="BG1077" i="1"/>
  <c r="BF1077" i="1"/>
  <c r="BE1077" i="1"/>
  <c r="BD1077" i="1"/>
  <c r="BC1077" i="1"/>
  <c r="BB1077" i="1"/>
  <c r="BA1077" i="1"/>
  <c r="AZ1077" i="1"/>
  <c r="AY1077" i="1"/>
  <c r="AX1077" i="1"/>
  <c r="AW1077" i="1"/>
  <c r="AV1077" i="1"/>
  <c r="AU1077" i="1"/>
  <c r="AT1077" i="1"/>
  <c r="AS1077" i="1"/>
  <c r="AR1077" i="1"/>
  <c r="AQ1077" i="1"/>
  <c r="AP1077" i="1"/>
  <c r="AO1077" i="1"/>
  <c r="AN1077" i="1"/>
  <c r="AM1077" i="1"/>
  <c r="AL1077" i="1"/>
  <c r="AK1077" i="1"/>
  <c r="AJ1077" i="1"/>
  <c r="AI1077" i="1"/>
  <c r="AH1077" i="1"/>
  <c r="AG1077" i="1"/>
  <c r="AF1077" i="1"/>
  <c r="AE1077" i="1"/>
  <c r="AD1077" i="1"/>
  <c r="Q1077" i="1"/>
  <c r="P1077" i="1"/>
  <c r="O1077" i="1"/>
  <c r="N1077" i="1"/>
  <c r="M1077" i="1"/>
  <c r="L1077" i="1"/>
  <c r="K1077" i="1"/>
  <c r="J1077" i="1"/>
  <c r="H1077" i="1"/>
  <c r="G1077" i="1"/>
  <c r="F1077" i="1"/>
  <c r="E1077" i="1"/>
  <c r="D1077" i="1"/>
  <c r="C1077" i="1"/>
  <c r="B1077" i="1"/>
  <c r="BI1076" i="1"/>
  <c r="BG1076" i="1"/>
  <c r="BF1076" i="1"/>
  <c r="BE1076" i="1"/>
  <c r="BD1076" i="1"/>
  <c r="BC1076" i="1"/>
  <c r="BB1076" i="1"/>
  <c r="BA1076" i="1"/>
  <c r="AZ1076" i="1"/>
  <c r="AY1076" i="1"/>
  <c r="AX1076" i="1"/>
  <c r="AW1076" i="1"/>
  <c r="AV1076" i="1"/>
  <c r="AU1076" i="1"/>
  <c r="AT1076" i="1"/>
  <c r="AS1076" i="1"/>
  <c r="AR1076" i="1"/>
  <c r="AQ1076" i="1"/>
  <c r="AP1076" i="1"/>
  <c r="AO1076" i="1"/>
  <c r="AN1076" i="1"/>
  <c r="AM1076" i="1"/>
  <c r="AL1076" i="1"/>
  <c r="AK1076" i="1"/>
  <c r="AJ1076" i="1"/>
  <c r="AI1076" i="1"/>
  <c r="AH1076" i="1"/>
  <c r="AG1076" i="1"/>
  <c r="AF1076" i="1"/>
  <c r="AE1076" i="1"/>
  <c r="AD1076" i="1"/>
  <c r="Q1076" i="1"/>
  <c r="P1076" i="1"/>
  <c r="O1076" i="1"/>
  <c r="N1076" i="1"/>
  <c r="M1076" i="1"/>
  <c r="L1076" i="1"/>
  <c r="K1076" i="1"/>
  <c r="J1076" i="1"/>
  <c r="H1076" i="1"/>
  <c r="G1076" i="1"/>
  <c r="F1076" i="1"/>
  <c r="E1076" i="1"/>
  <c r="D1076" i="1"/>
  <c r="C1076" i="1"/>
  <c r="B1076" i="1"/>
  <c r="BI1075" i="1"/>
  <c r="BG1075" i="1"/>
  <c r="BF1075" i="1"/>
  <c r="BE1075" i="1"/>
  <c r="BD1075" i="1"/>
  <c r="BC1075" i="1"/>
  <c r="BB1075" i="1"/>
  <c r="BA1075" i="1"/>
  <c r="AZ1075" i="1"/>
  <c r="AY1075" i="1"/>
  <c r="AX1075" i="1"/>
  <c r="AW1075" i="1"/>
  <c r="AV1075" i="1"/>
  <c r="AU1075" i="1"/>
  <c r="AT1075" i="1"/>
  <c r="AS1075" i="1"/>
  <c r="AR1075" i="1"/>
  <c r="AQ1075" i="1"/>
  <c r="AP1075" i="1"/>
  <c r="AO1075" i="1"/>
  <c r="AN1075" i="1"/>
  <c r="AM1075" i="1"/>
  <c r="AL1075" i="1"/>
  <c r="AK1075" i="1"/>
  <c r="AJ1075" i="1"/>
  <c r="AI1075" i="1"/>
  <c r="AH1075" i="1"/>
  <c r="AG1075" i="1"/>
  <c r="AF1075" i="1"/>
  <c r="AE1075" i="1"/>
  <c r="AD1075" i="1"/>
  <c r="Q1075" i="1"/>
  <c r="P1075" i="1"/>
  <c r="O1075" i="1"/>
  <c r="N1075" i="1"/>
  <c r="M1075" i="1"/>
  <c r="L1075" i="1"/>
  <c r="K1075" i="1"/>
  <c r="J1075" i="1"/>
  <c r="H1075" i="1"/>
  <c r="G1075" i="1"/>
  <c r="F1075" i="1"/>
  <c r="E1075" i="1"/>
  <c r="D1075" i="1"/>
  <c r="C1075" i="1"/>
  <c r="B1075" i="1"/>
  <c r="BI1074" i="1"/>
  <c r="BG1074" i="1"/>
  <c r="BF1074" i="1"/>
  <c r="BE1074" i="1"/>
  <c r="BD1074" i="1"/>
  <c r="BC1074" i="1"/>
  <c r="BB1074" i="1"/>
  <c r="BA1074" i="1"/>
  <c r="AZ1074" i="1"/>
  <c r="AY1074" i="1"/>
  <c r="AX1074" i="1"/>
  <c r="AW1074" i="1"/>
  <c r="AV1074" i="1"/>
  <c r="AU1074" i="1"/>
  <c r="AT1074" i="1"/>
  <c r="AS1074" i="1"/>
  <c r="AR1074" i="1"/>
  <c r="AQ1074" i="1"/>
  <c r="AP1074" i="1"/>
  <c r="AO1074" i="1"/>
  <c r="AN1074" i="1"/>
  <c r="AM1074" i="1"/>
  <c r="AL1074" i="1"/>
  <c r="AK1074" i="1"/>
  <c r="AJ1074" i="1"/>
  <c r="AI1074" i="1"/>
  <c r="AH1074" i="1"/>
  <c r="AG1074" i="1"/>
  <c r="AF1074" i="1"/>
  <c r="AE1074" i="1"/>
  <c r="AD1074" i="1"/>
  <c r="Q1074" i="1"/>
  <c r="P1074" i="1"/>
  <c r="O1074" i="1"/>
  <c r="N1074" i="1"/>
  <c r="M1074" i="1"/>
  <c r="L1074" i="1"/>
  <c r="K1074" i="1"/>
  <c r="J1074" i="1"/>
  <c r="H1074" i="1"/>
  <c r="G1074" i="1"/>
  <c r="F1074" i="1"/>
  <c r="E1074" i="1"/>
  <c r="D1074" i="1"/>
  <c r="C1074" i="1"/>
  <c r="B1074" i="1"/>
  <c r="BI1073" i="1"/>
  <c r="BG1073" i="1"/>
  <c r="BF1073" i="1"/>
  <c r="BE1073" i="1"/>
  <c r="BD1073" i="1"/>
  <c r="BC1073" i="1"/>
  <c r="BB1073" i="1"/>
  <c r="BA1073" i="1"/>
  <c r="AZ1073" i="1"/>
  <c r="AY1073" i="1"/>
  <c r="AX1073" i="1"/>
  <c r="AW1073" i="1"/>
  <c r="AV1073" i="1"/>
  <c r="AU1073" i="1"/>
  <c r="AT1073" i="1"/>
  <c r="AS1073" i="1"/>
  <c r="AR1073" i="1"/>
  <c r="AQ1073" i="1"/>
  <c r="AP1073" i="1"/>
  <c r="AO1073" i="1"/>
  <c r="AN1073" i="1"/>
  <c r="AM1073" i="1"/>
  <c r="AL1073" i="1"/>
  <c r="AK1073" i="1"/>
  <c r="AJ1073" i="1"/>
  <c r="AI1073" i="1"/>
  <c r="AH1073" i="1"/>
  <c r="AG1073" i="1"/>
  <c r="AF1073" i="1"/>
  <c r="AE1073" i="1"/>
  <c r="AD1073" i="1"/>
  <c r="Q1073" i="1"/>
  <c r="P1073" i="1"/>
  <c r="O1073" i="1"/>
  <c r="N1073" i="1"/>
  <c r="M1073" i="1"/>
  <c r="L1073" i="1"/>
  <c r="K1073" i="1"/>
  <c r="J1073" i="1"/>
  <c r="H1073" i="1"/>
  <c r="G1073" i="1"/>
  <c r="F1073" i="1"/>
  <c r="E1073" i="1"/>
  <c r="D1073" i="1"/>
  <c r="C1073" i="1"/>
  <c r="B1073" i="1"/>
  <c r="BI1072" i="1"/>
  <c r="BG1072" i="1"/>
  <c r="BF1072" i="1"/>
  <c r="BE1072" i="1"/>
  <c r="BD1072" i="1"/>
  <c r="BC1072" i="1"/>
  <c r="BB1072" i="1"/>
  <c r="BA1072" i="1"/>
  <c r="AZ1072" i="1"/>
  <c r="AY1072" i="1"/>
  <c r="AX1072" i="1"/>
  <c r="AW1072" i="1"/>
  <c r="AV1072" i="1"/>
  <c r="AU1072" i="1"/>
  <c r="AT1072" i="1"/>
  <c r="AS1072" i="1"/>
  <c r="AR1072" i="1"/>
  <c r="AQ1072" i="1"/>
  <c r="AP1072" i="1"/>
  <c r="AO1072" i="1"/>
  <c r="AN1072" i="1"/>
  <c r="AM1072" i="1"/>
  <c r="AL1072" i="1"/>
  <c r="AK1072" i="1"/>
  <c r="AJ1072" i="1"/>
  <c r="AI1072" i="1"/>
  <c r="AH1072" i="1"/>
  <c r="AG1072" i="1"/>
  <c r="AF1072" i="1"/>
  <c r="AE1072" i="1"/>
  <c r="AD1072" i="1"/>
  <c r="Q1072" i="1"/>
  <c r="P1072" i="1"/>
  <c r="O1072" i="1"/>
  <c r="N1072" i="1"/>
  <c r="M1072" i="1"/>
  <c r="L1072" i="1"/>
  <c r="K1072" i="1"/>
  <c r="J1072" i="1"/>
  <c r="H1072" i="1"/>
  <c r="G1072" i="1"/>
  <c r="F1072" i="1"/>
  <c r="E1072" i="1"/>
  <c r="D1072" i="1"/>
  <c r="C1072" i="1"/>
  <c r="B1072" i="1"/>
  <c r="BI1071" i="1"/>
  <c r="BG1071" i="1"/>
  <c r="BF1071" i="1"/>
  <c r="BE1071" i="1"/>
  <c r="BD1071" i="1"/>
  <c r="BC1071" i="1"/>
  <c r="BB1071" i="1"/>
  <c r="BA1071" i="1"/>
  <c r="AZ1071" i="1"/>
  <c r="AY1071" i="1"/>
  <c r="AX1071" i="1"/>
  <c r="AW1071" i="1"/>
  <c r="AV1071" i="1"/>
  <c r="AU1071" i="1"/>
  <c r="AT1071" i="1"/>
  <c r="AS1071" i="1"/>
  <c r="AR1071" i="1"/>
  <c r="AQ1071" i="1"/>
  <c r="AP1071" i="1"/>
  <c r="AO1071" i="1"/>
  <c r="AN1071" i="1"/>
  <c r="AM1071" i="1"/>
  <c r="AL1071" i="1"/>
  <c r="AK1071" i="1"/>
  <c r="AJ1071" i="1"/>
  <c r="AI1071" i="1"/>
  <c r="AH1071" i="1"/>
  <c r="AG1071" i="1"/>
  <c r="AF1071" i="1"/>
  <c r="AE1071" i="1"/>
  <c r="AD1071" i="1"/>
  <c r="Q1071" i="1"/>
  <c r="P1071" i="1"/>
  <c r="O1071" i="1"/>
  <c r="N1071" i="1"/>
  <c r="M1071" i="1"/>
  <c r="L1071" i="1"/>
  <c r="K1071" i="1"/>
  <c r="J1071" i="1"/>
  <c r="H1071" i="1"/>
  <c r="G1071" i="1"/>
  <c r="F1071" i="1"/>
  <c r="E1071" i="1"/>
  <c r="D1071" i="1"/>
  <c r="C1071" i="1"/>
  <c r="B1071" i="1"/>
  <c r="BI1070" i="1"/>
  <c r="BG1070" i="1"/>
  <c r="BF1070" i="1"/>
  <c r="BE1070" i="1"/>
  <c r="BD1070" i="1"/>
  <c r="BC1070" i="1"/>
  <c r="BB1070" i="1"/>
  <c r="BA1070" i="1"/>
  <c r="AZ1070" i="1"/>
  <c r="AY1070" i="1"/>
  <c r="AX1070" i="1"/>
  <c r="AW1070" i="1"/>
  <c r="AV1070" i="1"/>
  <c r="AU1070" i="1"/>
  <c r="AT1070" i="1"/>
  <c r="AS1070" i="1"/>
  <c r="AR1070" i="1"/>
  <c r="AQ1070" i="1"/>
  <c r="AP1070" i="1"/>
  <c r="AO1070" i="1"/>
  <c r="AN1070" i="1"/>
  <c r="AM1070" i="1"/>
  <c r="AL1070" i="1"/>
  <c r="AK1070" i="1"/>
  <c r="AJ1070" i="1"/>
  <c r="AI1070" i="1"/>
  <c r="AH1070" i="1"/>
  <c r="AG1070" i="1"/>
  <c r="AF1070" i="1"/>
  <c r="AE1070" i="1"/>
  <c r="AD1070" i="1"/>
  <c r="Q1070" i="1"/>
  <c r="P1070" i="1"/>
  <c r="O1070" i="1"/>
  <c r="N1070" i="1"/>
  <c r="M1070" i="1"/>
  <c r="L1070" i="1"/>
  <c r="K1070" i="1"/>
  <c r="J1070" i="1"/>
  <c r="H1070" i="1"/>
  <c r="G1070" i="1"/>
  <c r="F1070" i="1"/>
  <c r="E1070" i="1"/>
  <c r="D1070" i="1"/>
  <c r="C1070" i="1"/>
  <c r="B1070" i="1"/>
  <c r="BI1069" i="1"/>
  <c r="BG1069" i="1"/>
  <c r="BF1069" i="1"/>
  <c r="BE1069" i="1"/>
  <c r="BD1069" i="1"/>
  <c r="BC1069" i="1"/>
  <c r="BB1069" i="1"/>
  <c r="BA1069" i="1"/>
  <c r="AZ1069" i="1"/>
  <c r="AY1069" i="1"/>
  <c r="AX1069" i="1"/>
  <c r="AW1069" i="1"/>
  <c r="AV1069" i="1"/>
  <c r="AU1069" i="1"/>
  <c r="AT1069" i="1"/>
  <c r="AS1069" i="1"/>
  <c r="AR1069" i="1"/>
  <c r="AQ1069" i="1"/>
  <c r="AP1069" i="1"/>
  <c r="AO1069" i="1"/>
  <c r="AN1069" i="1"/>
  <c r="AM1069" i="1"/>
  <c r="AL1069" i="1"/>
  <c r="AK1069" i="1"/>
  <c r="AJ1069" i="1"/>
  <c r="AI1069" i="1"/>
  <c r="AH1069" i="1"/>
  <c r="AG1069" i="1"/>
  <c r="AF1069" i="1"/>
  <c r="AE1069" i="1"/>
  <c r="AD1069" i="1"/>
  <c r="Q1069" i="1"/>
  <c r="P1069" i="1"/>
  <c r="O1069" i="1"/>
  <c r="N1069" i="1"/>
  <c r="M1069" i="1"/>
  <c r="L1069" i="1"/>
  <c r="K1069" i="1"/>
  <c r="J1069" i="1"/>
  <c r="H1069" i="1"/>
  <c r="G1069" i="1"/>
  <c r="F1069" i="1"/>
  <c r="E1069" i="1"/>
  <c r="D1069" i="1"/>
  <c r="C1069" i="1"/>
  <c r="B1069" i="1"/>
  <c r="BI1068" i="1"/>
  <c r="BG1068" i="1"/>
  <c r="BF1068" i="1"/>
  <c r="BE1068" i="1"/>
  <c r="BD1068" i="1"/>
  <c r="BC1068" i="1"/>
  <c r="BB1068" i="1"/>
  <c r="BA1068" i="1"/>
  <c r="AZ1068" i="1"/>
  <c r="AY1068" i="1"/>
  <c r="AX1068" i="1"/>
  <c r="AW1068" i="1"/>
  <c r="AV1068" i="1"/>
  <c r="AU1068" i="1"/>
  <c r="AT1068" i="1"/>
  <c r="AS1068" i="1"/>
  <c r="AR1068" i="1"/>
  <c r="AQ1068" i="1"/>
  <c r="AP1068" i="1"/>
  <c r="AO1068" i="1"/>
  <c r="AN1068" i="1"/>
  <c r="AM1068" i="1"/>
  <c r="AL1068" i="1"/>
  <c r="AK1068" i="1"/>
  <c r="AJ1068" i="1"/>
  <c r="AI1068" i="1"/>
  <c r="AH1068" i="1"/>
  <c r="AG1068" i="1"/>
  <c r="AF1068" i="1"/>
  <c r="AE1068" i="1"/>
  <c r="AD1068" i="1"/>
  <c r="Q1068" i="1"/>
  <c r="P1068" i="1"/>
  <c r="O1068" i="1"/>
  <c r="N1068" i="1"/>
  <c r="M1068" i="1"/>
  <c r="L1068" i="1"/>
  <c r="K1068" i="1"/>
  <c r="J1068" i="1"/>
  <c r="H1068" i="1"/>
  <c r="G1068" i="1"/>
  <c r="F1068" i="1"/>
  <c r="E1068" i="1"/>
  <c r="D1068" i="1"/>
  <c r="C1068" i="1"/>
  <c r="B1068" i="1"/>
  <c r="BI1067" i="1"/>
  <c r="BG1067" i="1"/>
  <c r="BF1067" i="1"/>
  <c r="BE1067" i="1"/>
  <c r="BD1067" i="1"/>
  <c r="BC1067" i="1"/>
  <c r="BB1067" i="1"/>
  <c r="BA1067" i="1"/>
  <c r="AZ1067" i="1"/>
  <c r="AY1067" i="1"/>
  <c r="AX1067" i="1"/>
  <c r="AW1067" i="1"/>
  <c r="AV1067" i="1"/>
  <c r="AU1067" i="1"/>
  <c r="AT1067" i="1"/>
  <c r="AS1067" i="1"/>
  <c r="AR1067" i="1"/>
  <c r="AQ1067" i="1"/>
  <c r="AP1067" i="1"/>
  <c r="AO1067" i="1"/>
  <c r="AN1067" i="1"/>
  <c r="AM1067" i="1"/>
  <c r="AL1067" i="1"/>
  <c r="AK1067" i="1"/>
  <c r="AJ1067" i="1"/>
  <c r="AI1067" i="1"/>
  <c r="AH1067" i="1"/>
  <c r="AG1067" i="1"/>
  <c r="AF1067" i="1"/>
  <c r="AE1067" i="1"/>
  <c r="AD1067" i="1"/>
  <c r="Q1067" i="1"/>
  <c r="P1067" i="1"/>
  <c r="O1067" i="1"/>
  <c r="N1067" i="1"/>
  <c r="M1067" i="1"/>
  <c r="L1067" i="1"/>
  <c r="K1067" i="1"/>
  <c r="J1067" i="1"/>
  <c r="H1067" i="1"/>
  <c r="G1067" i="1"/>
  <c r="F1067" i="1"/>
  <c r="E1067" i="1"/>
  <c r="D1067" i="1"/>
  <c r="C1067" i="1"/>
  <c r="B1067" i="1"/>
  <c r="BI1066" i="1"/>
  <c r="BG1066" i="1"/>
  <c r="BF1066" i="1"/>
  <c r="BE1066" i="1"/>
  <c r="BD1066" i="1"/>
  <c r="BC1066" i="1"/>
  <c r="BB1066" i="1"/>
  <c r="BA1066" i="1"/>
  <c r="AZ1066" i="1"/>
  <c r="AY1066" i="1"/>
  <c r="AX1066" i="1"/>
  <c r="AW1066" i="1"/>
  <c r="AV1066" i="1"/>
  <c r="AU1066" i="1"/>
  <c r="AT1066" i="1"/>
  <c r="AS1066" i="1"/>
  <c r="AR1066" i="1"/>
  <c r="AQ1066" i="1"/>
  <c r="AP1066" i="1"/>
  <c r="AO1066" i="1"/>
  <c r="AN1066" i="1"/>
  <c r="AM1066" i="1"/>
  <c r="AL1066" i="1"/>
  <c r="AK1066" i="1"/>
  <c r="AJ1066" i="1"/>
  <c r="AI1066" i="1"/>
  <c r="AH1066" i="1"/>
  <c r="AG1066" i="1"/>
  <c r="AF1066" i="1"/>
  <c r="AE1066" i="1"/>
  <c r="AD1066" i="1"/>
  <c r="Q1066" i="1"/>
  <c r="P1066" i="1"/>
  <c r="O1066" i="1"/>
  <c r="N1066" i="1"/>
  <c r="M1066" i="1"/>
  <c r="L1066" i="1"/>
  <c r="K1066" i="1"/>
  <c r="J1066" i="1"/>
  <c r="H1066" i="1"/>
  <c r="G1066" i="1"/>
  <c r="F1066" i="1"/>
  <c r="E1066" i="1"/>
  <c r="D1066" i="1"/>
  <c r="C1066" i="1"/>
  <c r="B1066" i="1"/>
  <c r="BI1065" i="1"/>
  <c r="BG1065" i="1"/>
  <c r="BF1065" i="1"/>
  <c r="BE1065" i="1"/>
  <c r="BD1065" i="1"/>
  <c r="BC1065" i="1"/>
  <c r="BB1065" i="1"/>
  <c r="BA1065" i="1"/>
  <c r="AZ1065" i="1"/>
  <c r="AY1065" i="1"/>
  <c r="AX1065" i="1"/>
  <c r="AW1065" i="1"/>
  <c r="AV1065" i="1"/>
  <c r="AU1065" i="1"/>
  <c r="AT1065" i="1"/>
  <c r="AS1065" i="1"/>
  <c r="AR1065" i="1"/>
  <c r="AQ1065" i="1"/>
  <c r="AP1065" i="1"/>
  <c r="AO1065" i="1"/>
  <c r="AN1065" i="1"/>
  <c r="AM1065" i="1"/>
  <c r="AL1065" i="1"/>
  <c r="AK1065" i="1"/>
  <c r="AJ1065" i="1"/>
  <c r="AI1065" i="1"/>
  <c r="AH1065" i="1"/>
  <c r="AG1065" i="1"/>
  <c r="AF1065" i="1"/>
  <c r="AE1065" i="1"/>
  <c r="AD1065" i="1"/>
  <c r="Q1065" i="1"/>
  <c r="P1065" i="1"/>
  <c r="O1065" i="1"/>
  <c r="N1065" i="1"/>
  <c r="M1065" i="1"/>
  <c r="L1065" i="1"/>
  <c r="K1065" i="1"/>
  <c r="J1065" i="1"/>
  <c r="H1065" i="1"/>
  <c r="G1065" i="1"/>
  <c r="F1065" i="1"/>
  <c r="E1065" i="1"/>
  <c r="D1065" i="1"/>
  <c r="C1065" i="1"/>
  <c r="B1065" i="1"/>
  <c r="BI1064" i="1"/>
  <c r="BG1064" i="1"/>
  <c r="BF1064" i="1"/>
  <c r="BE1064" i="1"/>
  <c r="BD1064" i="1"/>
  <c r="BC1064" i="1"/>
  <c r="BB1064" i="1"/>
  <c r="BA1064" i="1"/>
  <c r="AZ1064" i="1"/>
  <c r="AY1064" i="1"/>
  <c r="AX1064" i="1"/>
  <c r="AW1064" i="1"/>
  <c r="AV1064" i="1"/>
  <c r="AU1064" i="1"/>
  <c r="AT1064" i="1"/>
  <c r="AS1064" i="1"/>
  <c r="AR1064" i="1"/>
  <c r="AQ1064" i="1"/>
  <c r="AP1064" i="1"/>
  <c r="AO1064" i="1"/>
  <c r="AN1064" i="1"/>
  <c r="AM1064" i="1"/>
  <c r="AL1064" i="1"/>
  <c r="AK1064" i="1"/>
  <c r="AJ1064" i="1"/>
  <c r="AI1064" i="1"/>
  <c r="AH1064" i="1"/>
  <c r="AG1064" i="1"/>
  <c r="AF1064" i="1"/>
  <c r="AE1064" i="1"/>
  <c r="AD1064" i="1"/>
  <c r="Q1064" i="1"/>
  <c r="P1064" i="1"/>
  <c r="O1064" i="1"/>
  <c r="N1064" i="1"/>
  <c r="M1064" i="1"/>
  <c r="L1064" i="1"/>
  <c r="K1064" i="1"/>
  <c r="J1064" i="1"/>
  <c r="H1064" i="1"/>
  <c r="G1064" i="1"/>
  <c r="F1064" i="1"/>
  <c r="E1064" i="1"/>
  <c r="D1064" i="1"/>
  <c r="C1064" i="1"/>
  <c r="B1064" i="1"/>
  <c r="BI1063" i="1"/>
  <c r="BG1063" i="1"/>
  <c r="BF1063" i="1"/>
  <c r="BE1063" i="1"/>
  <c r="BD1063" i="1"/>
  <c r="BC1063" i="1"/>
  <c r="BB1063" i="1"/>
  <c r="BA1063" i="1"/>
  <c r="AZ1063" i="1"/>
  <c r="AY1063" i="1"/>
  <c r="AX1063" i="1"/>
  <c r="AW1063" i="1"/>
  <c r="AV1063" i="1"/>
  <c r="AU1063" i="1"/>
  <c r="AT1063" i="1"/>
  <c r="AS1063" i="1"/>
  <c r="AR1063" i="1"/>
  <c r="AQ1063" i="1"/>
  <c r="AP1063" i="1"/>
  <c r="AO1063" i="1"/>
  <c r="AN1063" i="1"/>
  <c r="AM1063" i="1"/>
  <c r="AL1063" i="1"/>
  <c r="AK1063" i="1"/>
  <c r="AJ1063" i="1"/>
  <c r="AI1063" i="1"/>
  <c r="AH1063" i="1"/>
  <c r="AG1063" i="1"/>
  <c r="AF1063" i="1"/>
  <c r="AE1063" i="1"/>
  <c r="AD1063" i="1"/>
  <c r="Q1063" i="1"/>
  <c r="P1063" i="1"/>
  <c r="O1063" i="1"/>
  <c r="N1063" i="1"/>
  <c r="M1063" i="1"/>
  <c r="L1063" i="1"/>
  <c r="K1063" i="1"/>
  <c r="J1063" i="1"/>
  <c r="H1063" i="1"/>
  <c r="G1063" i="1"/>
  <c r="F1063" i="1"/>
  <c r="E1063" i="1"/>
  <c r="D1063" i="1"/>
  <c r="C1063" i="1"/>
  <c r="B1063" i="1"/>
  <c r="BI1062" i="1"/>
  <c r="BG1062" i="1"/>
  <c r="BF1062" i="1"/>
  <c r="BE1062" i="1"/>
  <c r="BD1062" i="1"/>
  <c r="BC1062" i="1"/>
  <c r="BB1062" i="1"/>
  <c r="BA1062" i="1"/>
  <c r="AZ1062" i="1"/>
  <c r="AY1062" i="1"/>
  <c r="AX1062" i="1"/>
  <c r="AW1062" i="1"/>
  <c r="AV1062" i="1"/>
  <c r="AU1062" i="1"/>
  <c r="AT1062" i="1"/>
  <c r="AS1062" i="1"/>
  <c r="AR1062" i="1"/>
  <c r="AQ1062" i="1"/>
  <c r="AP1062" i="1"/>
  <c r="AO1062" i="1"/>
  <c r="AN1062" i="1"/>
  <c r="AM1062" i="1"/>
  <c r="AL1062" i="1"/>
  <c r="AK1062" i="1"/>
  <c r="AJ1062" i="1"/>
  <c r="AI1062" i="1"/>
  <c r="AH1062" i="1"/>
  <c r="AG1062" i="1"/>
  <c r="AF1062" i="1"/>
  <c r="AE1062" i="1"/>
  <c r="AD1062" i="1"/>
  <c r="Q1062" i="1"/>
  <c r="P1062" i="1"/>
  <c r="O1062" i="1"/>
  <c r="N1062" i="1"/>
  <c r="M1062" i="1"/>
  <c r="L1062" i="1"/>
  <c r="K1062" i="1"/>
  <c r="J1062" i="1"/>
  <c r="H1062" i="1"/>
  <c r="G1062" i="1"/>
  <c r="F1062" i="1"/>
  <c r="E1062" i="1"/>
  <c r="D1062" i="1"/>
  <c r="C1062" i="1"/>
  <c r="B1062" i="1"/>
  <c r="BI1061" i="1"/>
  <c r="BG1061" i="1"/>
  <c r="BF1061" i="1"/>
  <c r="BE1061" i="1"/>
  <c r="BD1061" i="1"/>
  <c r="BC1061" i="1"/>
  <c r="BB1061" i="1"/>
  <c r="BA1061" i="1"/>
  <c r="AZ1061" i="1"/>
  <c r="AY1061" i="1"/>
  <c r="AX1061" i="1"/>
  <c r="AW1061" i="1"/>
  <c r="AV1061" i="1"/>
  <c r="AU1061" i="1"/>
  <c r="AT1061" i="1"/>
  <c r="AS1061" i="1"/>
  <c r="AR1061" i="1"/>
  <c r="AQ1061" i="1"/>
  <c r="AP1061" i="1"/>
  <c r="AO1061" i="1"/>
  <c r="AN1061" i="1"/>
  <c r="AM1061" i="1"/>
  <c r="AL1061" i="1"/>
  <c r="AK1061" i="1"/>
  <c r="AJ1061" i="1"/>
  <c r="AI1061" i="1"/>
  <c r="AH1061" i="1"/>
  <c r="AG1061" i="1"/>
  <c r="AF1061" i="1"/>
  <c r="AE1061" i="1"/>
  <c r="AD1061" i="1"/>
  <c r="Q1061" i="1"/>
  <c r="P1061" i="1"/>
  <c r="O1061" i="1"/>
  <c r="N1061" i="1"/>
  <c r="M1061" i="1"/>
  <c r="L1061" i="1"/>
  <c r="K1061" i="1"/>
  <c r="J1061" i="1"/>
  <c r="H1061" i="1"/>
  <c r="G1061" i="1"/>
  <c r="F1061" i="1"/>
  <c r="E1061" i="1"/>
  <c r="D1061" i="1"/>
  <c r="C1061" i="1"/>
  <c r="B1061" i="1"/>
  <c r="BI1060" i="1"/>
  <c r="BG1060" i="1"/>
  <c r="BF1060" i="1"/>
  <c r="BE1060" i="1"/>
  <c r="BD1060" i="1"/>
  <c r="BC1060" i="1"/>
  <c r="BB1060" i="1"/>
  <c r="BA1060" i="1"/>
  <c r="AZ1060" i="1"/>
  <c r="AY1060" i="1"/>
  <c r="AX1060" i="1"/>
  <c r="AW1060" i="1"/>
  <c r="AV1060" i="1"/>
  <c r="AU1060" i="1"/>
  <c r="AT1060" i="1"/>
  <c r="AS1060" i="1"/>
  <c r="AR1060" i="1"/>
  <c r="AQ1060" i="1"/>
  <c r="AP1060" i="1"/>
  <c r="AO1060" i="1"/>
  <c r="AN1060" i="1"/>
  <c r="AM1060" i="1"/>
  <c r="AL1060" i="1"/>
  <c r="AK1060" i="1"/>
  <c r="AJ1060" i="1"/>
  <c r="AI1060" i="1"/>
  <c r="AH1060" i="1"/>
  <c r="AG1060" i="1"/>
  <c r="AF1060" i="1"/>
  <c r="AE1060" i="1"/>
  <c r="AD1060" i="1"/>
  <c r="Q1060" i="1"/>
  <c r="P1060" i="1"/>
  <c r="O1060" i="1"/>
  <c r="N1060" i="1"/>
  <c r="M1060" i="1"/>
  <c r="L1060" i="1"/>
  <c r="K1060" i="1"/>
  <c r="J1060" i="1"/>
  <c r="H1060" i="1"/>
  <c r="G1060" i="1"/>
  <c r="F1060" i="1"/>
  <c r="E1060" i="1"/>
  <c r="D1060" i="1"/>
  <c r="C1060" i="1"/>
  <c r="B1060" i="1"/>
  <c r="BI1059" i="1"/>
  <c r="BG1059" i="1"/>
  <c r="BF1059" i="1"/>
  <c r="BE1059" i="1"/>
  <c r="BD1059" i="1"/>
  <c r="BC1059" i="1"/>
  <c r="BB1059" i="1"/>
  <c r="BA1059" i="1"/>
  <c r="AZ1059" i="1"/>
  <c r="AY1059" i="1"/>
  <c r="AX1059" i="1"/>
  <c r="AW1059" i="1"/>
  <c r="AV1059" i="1"/>
  <c r="AU1059" i="1"/>
  <c r="AT1059" i="1"/>
  <c r="AS1059" i="1"/>
  <c r="AR1059" i="1"/>
  <c r="AQ1059" i="1"/>
  <c r="AP1059" i="1"/>
  <c r="AO1059" i="1"/>
  <c r="AN1059" i="1"/>
  <c r="AM1059" i="1"/>
  <c r="AL1059" i="1"/>
  <c r="AK1059" i="1"/>
  <c r="AJ1059" i="1"/>
  <c r="AI1059" i="1"/>
  <c r="AH1059" i="1"/>
  <c r="AG1059" i="1"/>
  <c r="AF1059" i="1"/>
  <c r="AE1059" i="1"/>
  <c r="AD1059" i="1"/>
  <c r="Q1059" i="1"/>
  <c r="P1059" i="1"/>
  <c r="O1059" i="1"/>
  <c r="N1059" i="1"/>
  <c r="M1059" i="1"/>
  <c r="L1059" i="1"/>
  <c r="K1059" i="1"/>
  <c r="J1059" i="1"/>
  <c r="H1059" i="1"/>
  <c r="G1059" i="1"/>
  <c r="F1059" i="1"/>
  <c r="E1059" i="1"/>
  <c r="D1059" i="1"/>
  <c r="C1059" i="1"/>
  <c r="B1059" i="1"/>
  <c r="BI1058" i="1"/>
  <c r="BG1058" i="1"/>
  <c r="BF1058" i="1"/>
  <c r="BE1058" i="1"/>
  <c r="BD1058" i="1"/>
  <c r="BC1058" i="1"/>
  <c r="BB1058" i="1"/>
  <c r="BA1058" i="1"/>
  <c r="AZ1058" i="1"/>
  <c r="AY1058" i="1"/>
  <c r="AX1058" i="1"/>
  <c r="AW1058" i="1"/>
  <c r="AV1058" i="1"/>
  <c r="AU1058" i="1"/>
  <c r="AT1058" i="1"/>
  <c r="AS1058" i="1"/>
  <c r="AR1058" i="1"/>
  <c r="AQ1058" i="1"/>
  <c r="AP1058" i="1"/>
  <c r="AO1058" i="1"/>
  <c r="AN1058" i="1"/>
  <c r="AM1058" i="1"/>
  <c r="AL1058" i="1"/>
  <c r="AK1058" i="1"/>
  <c r="AJ1058" i="1"/>
  <c r="AI1058" i="1"/>
  <c r="AH1058" i="1"/>
  <c r="AG1058" i="1"/>
  <c r="AF1058" i="1"/>
  <c r="AE1058" i="1"/>
  <c r="AD1058" i="1"/>
  <c r="Q1058" i="1"/>
  <c r="P1058" i="1"/>
  <c r="O1058" i="1"/>
  <c r="N1058" i="1"/>
  <c r="M1058" i="1"/>
  <c r="L1058" i="1"/>
  <c r="K1058" i="1"/>
  <c r="J1058" i="1"/>
  <c r="H1058" i="1"/>
  <c r="G1058" i="1"/>
  <c r="F1058" i="1"/>
  <c r="E1058" i="1"/>
  <c r="D1058" i="1"/>
  <c r="C1058" i="1"/>
  <c r="B1058" i="1"/>
  <c r="BI1057" i="1"/>
  <c r="BG1057" i="1"/>
  <c r="BF1057" i="1"/>
  <c r="BE1057" i="1"/>
  <c r="BD1057" i="1"/>
  <c r="BC1057" i="1"/>
  <c r="BB1057" i="1"/>
  <c r="BA1057" i="1"/>
  <c r="AZ1057" i="1"/>
  <c r="AY1057" i="1"/>
  <c r="AX1057" i="1"/>
  <c r="AW1057" i="1"/>
  <c r="AV1057" i="1"/>
  <c r="AU1057" i="1"/>
  <c r="AT1057" i="1"/>
  <c r="AS1057" i="1"/>
  <c r="AR1057" i="1"/>
  <c r="AQ1057" i="1"/>
  <c r="AP1057" i="1"/>
  <c r="AO1057" i="1"/>
  <c r="AN1057" i="1"/>
  <c r="AM1057" i="1"/>
  <c r="AL1057" i="1"/>
  <c r="AK1057" i="1"/>
  <c r="AJ1057" i="1"/>
  <c r="AI1057" i="1"/>
  <c r="AH1057" i="1"/>
  <c r="AG1057" i="1"/>
  <c r="AF1057" i="1"/>
  <c r="AE1057" i="1"/>
  <c r="AD1057" i="1"/>
  <c r="Q1057" i="1"/>
  <c r="P1057" i="1"/>
  <c r="O1057" i="1"/>
  <c r="N1057" i="1"/>
  <c r="M1057" i="1"/>
  <c r="L1057" i="1"/>
  <c r="K1057" i="1"/>
  <c r="J1057" i="1"/>
  <c r="H1057" i="1"/>
  <c r="G1057" i="1"/>
  <c r="F1057" i="1"/>
  <c r="E1057" i="1"/>
  <c r="D1057" i="1"/>
  <c r="C1057" i="1"/>
  <c r="B1057" i="1"/>
  <c r="BI1056" i="1"/>
  <c r="BG1056" i="1"/>
  <c r="BF1056" i="1"/>
  <c r="BE1056" i="1"/>
  <c r="BD1056" i="1"/>
  <c r="BC1056" i="1"/>
  <c r="BB1056" i="1"/>
  <c r="BA1056" i="1"/>
  <c r="AZ1056" i="1"/>
  <c r="AY1056" i="1"/>
  <c r="AX1056" i="1"/>
  <c r="AW1056" i="1"/>
  <c r="AV1056" i="1"/>
  <c r="AU1056" i="1"/>
  <c r="AT1056" i="1"/>
  <c r="AS1056" i="1"/>
  <c r="AR1056" i="1"/>
  <c r="AQ1056" i="1"/>
  <c r="AP1056" i="1"/>
  <c r="AO1056" i="1"/>
  <c r="AN1056" i="1"/>
  <c r="AM1056" i="1"/>
  <c r="AL1056" i="1"/>
  <c r="AK1056" i="1"/>
  <c r="AJ1056" i="1"/>
  <c r="AI1056" i="1"/>
  <c r="AH1056" i="1"/>
  <c r="AG1056" i="1"/>
  <c r="AF1056" i="1"/>
  <c r="AE1056" i="1"/>
  <c r="AD1056" i="1"/>
  <c r="Q1056" i="1"/>
  <c r="P1056" i="1"/>
  <c r="O1056" i="1"/>
  <c r="N1056" i="1"/>
  <c r="M1056" i="1"/>
  <c r="L1056" i="1"/>
  <c r="K1056" i="1"/>
  <c r="J1056" i="1"/>
  <c r="H1056" i="1"/>
  <c r="G1056" i="1"/>
  <c r="F1056" i="1"/>
  <c r="E1056" i="1"/>
  <c r="D1056" i="1"/>
  <c r="C1056" i="1"/>
  <c r="B1056" i="1"/>
  <c r="BI1055" i="1"/>
  <c r="BG1055" i="1"/>
  <c r="BF1055" i="1"/>
  <c r="BE1055" i="1"/>
  <c r="BD1055" i="1"/>
  <c r="BC1055" i="1"/>
  <c r="BB1055" i="1"/>
  <c r="BA1055" i="1"/>
  <c r="AZ1055" i="1"/>
  <c r="AY1055" i="1"/>
  <c r="AX1055" i="1"/>
  <c r="AW1055" i="1"/>
  <c r="AV1055" i="1"/>
  <c r="AU1055" i="1"/>
  <c r="AT1055" i="1"/>
  <c r="AS1055" i="1"/>
  <c r="AR1055" i="1"/>
  <c r="AQ1055" i="1"/>
  <c r="AP1055" i="1"/>
  <c r="AO1055" i="1"/>
  <c r="AN1055" i="1"/>
  <c r="AM1055" i="1"/>
  <c r="AL1055" i="1"/>
  <c r="AK1055" i="1"/>
  <c r="AJ1055" i="1"/>
  <c r="AI1055" i="1"/>
  <c r="AH1055" i="1"/>
  <c r="AG1055" i="1"/>
  <c r="AF1055" i="1"/>
  <c r="AE1055" i="1"/>
  <c r="AD1055" i="1"/>
  <c r="Q1055" i="1"/>
  <c r="P1055" i="1"/>
  <c r="O1055" i="1"/>
  <c r="N1055" i="1"/>
  <c r="M1055" i="1"/>
  <c r="L1055" i="1"/>
  <c r="K1055" i="1"/>
  <c r="J1055" i="1"/>
  <c r="H1055" i="1"/>
  <c r="G1055" i="1"/>
  <c r="F1055" i="1"/>
  <c r="E1055" i="1"/>
  <c r="D1055" i="1"/>
  <c r="C1055" i="1"/>
  <c r="B1055" i="1"/>
  <c r="BI1054" i="1"/>
  <c r="BG1054" i="1"/>
  <c r="BF1054" i="1"/>
  <c r="BE1054" i="1"/>
  <c r="BD1054" i="1"/>
  <c r="BC1054" i="1"/>
  <c r="BB1054" i="1"/>
  <c r="BA1054" i="1"/>
  <c r="AZ1054" i="1"/>
  <c r="AY1054" i="1"/>
  <c r="AX1054" i="1"/>
  <c r="AW1054" i="1"/>
  <c r="AV1054" i="1"/>
  <c r="AU1054" i="1"/>
  <c r="AT1054" i="1"/>
  <c r="AS1054" i="1"/>
  <c r="AR1054" i="1"/>
  <c r="AQ1054" i="1"/>
  <c r="AP1054" i="1"/>
  <c r="AO1054" i="1"/>
  <c r="AN1054" i="1"/>
  <c r="AM1054" i="1"/>
  <c r="AL1054" i="1"/>
  <c r="AK1054" i="1"/>
  <c r="AJ1054" i="1"/>
  <c r="AI1054" i="1"/>
  <c r="AH1054" i="1"/>
  <c r="AG1054" i="1"/>
  <c r="AF1054" i="1"/>
  <c r="AE1054" i="1"/>
  <c r="AD1054" i="1"/>
  <c r="Q1054" i="1"/>
  <c r="P1054" i="1"/>
  <c r="O1054" i="1"/>
  <c r="N1054" i="1"/>
  <c r="M1054" i="1"/>
  <c r="L1054" i="1"/>
  <c r="K1054" i="1"/>
  <c r="J1054" i="1"/>
  <c r="H1054" i="1"/>
  <c r="G1054" i="1"/>
  <c r="F1054" i="1"/>
  <c r="E1054" i="1"/>
  <c r="D1054" i="1"/>
  <c r="C1054" i="1"/>
  <c r="B1054" i="1"/>
  <c r="BI1053" i="1"/>
  <c r="BG1053" i="1"/>
  <c r="BF1053" i="1"/>
  <c r="BE1053" i="1"/>
  <c r="BD1053" i="1"/>
  <c r="BC1053" i="1"/>
  <c r="BB1053" i="1"/>
  <c r="BA1053" i="1"/>
  <c r="AZ1053" i="1"/>
  <c r="AY1053" i="1"/>
  <c r="AX1053" i="1"/>
  <c r="AW1053" i="1"/>
  <c r="AV1053" i="1"/>
  <c r="AU1053" i="1"/>
  <c r="AT1053" i="1"/>
  <c r="AS1053" i="1"/>
  <c r="AR1053" i="1"/>
  <c r="AQ1053" i="1"/>
  <c r="AP1053" i="1"/>
  <c r="AO1053" i="1"/>
  <c r="AN1053" i="1"/>
  <c r="AM1053" i="1"/>
  <c r="AL1053" i="1"/>
  <c r="AK1053" i="1"/>
  <c r="AJ1053" i="1"/>
  <c r="AI1053" i="1"/>
  <c r="AH1053" i="1"/>
  <c r="AG1053" i="1"/>
  <c r="AF1053" i="1"/>
  <c r="AE1053" i="1"/>
  <c r="AD1053" i="1"/>
  <c r="Q1053" i="1"/>
  <c r="P1053" i="1"/>
  <c r="O1053" i="1"/>
  <c r="N1053" i="1"/>
  <c r="M1053" i="1"/>
  <c r="L1053" i="1"/>
  <c r="K1053" i="1"/>
  <c r="J1053" i="1"/>
  <c r="H1053" i="1"/>
  <c r="G1053" i="1"/>
  <c r="F1053" i="1"/>
  <c r="E1053" i="1"/>
  <c r="D1053" i="1"/>
  <c r="C1053" i="1"/>
  <c r="B1053" i="1"/>
  <c r="BI1052" i="1"/>
  <c r="BG1052" i="1"/>
  <c r="BF1052" i="1"/>
  <c r="BE1052" i="1"/>
  <c r="BD1052" i="1"/>
  <c r="BC1052" i="1"/>
  <c r="BB1052" i="1"/>
  <c r="BA1052" i="1"/>
  <c r="AZ1052" i="1"/>
  <c r="AY1052" i="1"/>
  <c r="AX1052" i="1"/>
  <c r="AW1052" i="1"/>
  <c r="AV1052" i="1"/>
  <c r="AU1052" i="1"/>
  <c r="AT1052" i="1"/>
  <c r="AS1052" i="1"/>
  <c r="AR1052" i="1"/>
  <c r="AQ1052" i="1"/>
  <c r="AP1052" i="1"/>
  <c r="AO1052" i="1"/>
  <c r="AN1052" i="1"/>
  <c r="AM1052" i="1"/>
  <c r="AL1052" i="1"/>
  <c r="AK1052" i="1"/>
  <c r="AJ1052" i="1"/>
  <c r="AI1052" i="1"/>
  <c r="AH1052" i="1"/>
  <c r="AG1052" i="1"/>
  <c r="AF1052" i="1"/>
  <c r="AE1052" i="1"/>
  <c r="AD1052" i="1"/>
  <c r="Q1052" i="1"/>
  <c r="P1052" i="1"/>
  <c r="O1052" i="1"/>
  <c r="N1052" i="1"/>
  <c r="M1052" i="1"/>
  <c r="L1052" i="1"/>
  <c r="K1052" i="1"/>
  <c r="J1052" i="1"/>
  <c r="H1052" i="1"/>
  <c r="G1052" i="1"/>
  <c r="F1052" i="1"/>
  <c r="E1052" i="1"/>
  <c r="D1052" i="1"/>
  <c r="C1052" i="1"/>
  <c r="B1052" i="1"/>
  <c r="BI1051" i="1"/>
  <c r="BG1051" i="1"/>
  <c r="BF1051" i="1"/>
  <c r="BE1051" i="1"/>
  <c r="BD1051" i="1"/>
  <c r="BC1051" i="1"/>
  <c r="BB1051" i="1"/>
  <c r="BA1051" i="1"/>
  <c r="AZ1051" i="1"/>
  <c r="AY1051" i="1"/>
  <c r="AX1051" i="1"/>
  <c r="AW1051" i="1"/>
  <c r="AV1051" i="1"/>
  <c r="AU1051" i="1"/>
  <c r="AT1051" i="1"/>
  <c r="AS1051" i="1"/>
  <c r="AR1051" i="1"/>
  <c r="AQ1051" i="1"/>
  <c r="AP1051" i="1"/>
  <c r="AO1051" i="1"/>
  <c r="AN1051" i="1"/>
  <c r="AM1051" i="1"/>
  <c r="AL1051" i="1"/>
  <c r="AK1051" i="1"/>
  <c r="AJ1051" i="1"/>
  <c r="AI1051" i="1"/>
  <c r="AH1051" i="1"/>
  <c r="AG1051" i="1"/>
  <c r="AF1051" i="1"/>
  <c r="AE1051" i="1"/>
  <c r="AD1051" i="1"/>
  <c r="Q1051" i="1"/>
  <c r="P1051" i="1"/>
  <c r="O1051" i="1"/>
  <c r="N1051" i="1"/>
  <c r="M1051" i="1"/>
  <c r="L1051" i="1"/>
  <c r="K1051" i="1"/>
  <c r="J1051" i="1"/>
  <c r="H1051" i="1"/>
  <c r="G1051" i="1"/>
  <c r="F1051" i="1"/>
  <c r="E1051" i="1"/>
  <c r="D1051" i="1"/>
  <c r="C1051" i="1"/>
  <c r="B1051" i="1"/>
  <c r="BI1050" i="1"/>
  <c r="BG1050" i="1"/>
  <c r="BF1050" i="1"/>
  <c r="BE1050" i="1"/>
  <c r="BD1050" i="1"/>
  <c r="BC1050" i="1"/>
  <c r="BB1050" i="1"/>
  <c r="BA1050" i="1"/>
  <c r="AZ1050" i="1"/>
  <c r="AY1050" i="1"/>
  <c r="AX1050" i="1"/>
  <c r="AW1050" i="1"/>
  <c r="AV1050" i="1"/>
  <c r="AU1050" i="1"/>
  <c r="AT1050" i="1"/>
  <c r="AS1050" i="1"/>
  <c r="AR1050" i="1"/>
  <c r="AQ1050" i="1"/>
  <c r="AP1050" i="1"/>
  <c r="AO1050" i="1"/>
  <c r="AN1050" i="1"/>
  <c r="AM1050" i="1"/>
  <c r="AL1050" i="1"/>
  <c r="AK1050" i="1"/>
  <c r="AJ1050" i="1"/>
  <c r="AI1050" i="1"/>
  <c r="AH1050" i="1"/>
  <c r="AG1050" i="1"/>
  <c r="AF1050" i="1"/>
  <c r="AE1050" i="1"/>
  <c r="AD1050" i="1"/>
  <c r="Q1050" i="1"/>
  <c r="P1050" i="1"/>
  <c r="O1050" i="1"/>
  <c r="N1050" i="1"/>
  <c r="M1050" i="1"/>
  <c r="L1050" i="1"/>
  <c r="K1050" i="1"/>
  <c r="J1050" i="1"/>
  <c r="H1050" i="1"/>
  <c r="G1050" i="1"/>
  <c r="F1050" i="1"/>
  <c r="E1050" i="1"/>
  <c r="D1050" i="1"/>
  <c r="C1050" i="1"/>
  <c r="B1050" i="1"/>
  <c r="BI1049" i="1"/>
  <c r="BG1049" i="1"/>
  <c r="BF1049" i="1"/>
  <c r="BE1049" i="1"/>
  <c r="BD1049" i="1"/>
  <c r="BC1049" i="1"/>
  <c r="BB1049" i="1"/>
  <c r="BA1049" i="1"/>
  <c r="AZ1049" i="1"/>
  <c r="AY1049" i="1"/>
  <c r="AX1049" i="1"/>
  <c r="AW1049" i="1"/>
  <c r="AV1049" i="1"/>
  <c r="AU1049" i="1"/>
  <c r="AT1049" i="1"/>
  <c r="AS1049" i="1"/>
  <c r="AR1049" i="1"/>
  <c r="AQ1049" i="1"/>
  <c r="AP1049" i="1"/>
  <c r="AO1049" i="1"/>
  <c r="AN1049" i="1"/>
  <c r="AM1049" i="1"/>
  <c r="AL1049" i="1"/>
  <c r="AK1049" i="1"/>
  <c r="AJ1049" i="1"/>
  <c r="AI1049" i="1"/>
  <c r="AH1049" i="1"/>
  <c r="AG1049" i="1"/>
  <c r="AF1049" i="1"/>
  <c r="AE1049" i="1"/>
  <c r="AD1049" i="1"/>
  <c r="Q1049" i="1"/>
  <c r="P1049" i="1"/>
  <c r="O1049" i="1"/>
  <c r="N1049" i="1"/>
  <c r="M1049" i="1"/>
  <c r="L1049" i="1"/>
  <c r="K1049" i="1"/>
  <c r="J1049" i="1"/>
  <c r="H1049" i="1"/>
  <c r="G1049" i="1"/>
  <c r="F1049" i="1"/>
  <c r="E1049" i="1"/>
  <c r="D1049" i="1"/>
  <c r="C1049" i="1"/>
  <c r="B1049" i="1"/>
  <c r="BI1048" i="1"/>
  <c r="BG1048" i="1"/>
  <c r="BF1048" i="1"/>
  <c r="BE1048" i="1"/>
  <c r="BD1048" i="1"/>
  <c r="BC1048" i="1"/>
  <c r="BB1048" i="1"/>
  <c r="BA1048" i="1"/>
  <c r="AZ1048" i="1"/>
  <c r="AY1048" i="1"/>
  <c r="AX1048" i="1"/>
  <c r="AW1048" i="1"/>
  <c r="AV1048" i="1"/>
  <c r="AU1048" i="1"/>
  <c r="AT1048" i="1"/>
  <c r="AS1048" i="1"/>
  <c r="AR1048" i="1"/>
  <c r="AQ1048" i="1"/>
  <c r="AP1048" i="1"/>
  <c r="AO1048" i="1"/>
  <c r="AN1048" i="1"/>
  <c r="AM1048" i="1"/>
  <c r="AL1048" i="1"/>
  <c r="AK1048" i="1"/>
  <c r="AJ1048" i="1"/>
  <c r="AI1048" i="1"/>
  <c r="AH1048" i="1"/>
  <c r="AG1048" i="1"/>
  <c r="AF1048" i="1"/>
  <c r="AE1048" i="1"/>
  <c r="AD1048" i="1"/>
  <c r="Q1048" i="1"/>
  <c r="P1048" i="1"/>
  <c r="O1048" i="1"/>
  <c r="N1048" i="1"/>
  <c r="M1048" i="1"/>
  <c r="L1048" i="1"/>
  <c r="K1048" i="1"/>
  <c r="J1048" i="1"/>
  <c r="H1048" i="1"/>
  <c r="G1048" i="1"/>
  <c r="F1048" i="1"/>
  <c r="E1048" i="1"/>
  <c r="D1048" i="1"/>
  <c r="C1048" i="1"/>
  <c r="B1048" i="1"/>
  <c r="BI1047" i="1"/>
  <c r="BG1047" i="1"/>
  <c r="BF1047" i="1"/>
  <c r="BE1047" i="1"/>
  <c r="BD1047" i="1"/>
  <c r="BC1047" i="1"/>
  <c r="BB1047" i="1"/>
  <c r="BA1047" i="1"/>
  <c r="AZ1047" i="1"/>
  <c r="AY1047" i="1"/>
  <c r="AX1047" i="1"/>
  <c r="AW1047" i="1"/>
  <c r="AV1047" i="1"/>
  <c r="AU1047" i="1"/>
  <c r="AT1047" i="1"/>
  <c r="AS1047" i="1"/>
  <c r="AR1047" i="1"/>
  <c r="AQ1047" i="1"/>
  <c r="AP1047" i="1"/>
  <c r="AO1047" i="1"/>
  <c r="AN1047" i="1"/>
  <c r="AM1047" i="1"/>
  <c r="AL1047" i="1"/>
  <c r="AK1047" i="1"/>
  <c r="AJ1047" i="1"/>
  <c r="AI1047" i="1"/>
  <c r="AH1047" i="1"/>
  <c r="AG1047" i="1"/>
  <c r="AF1047" i="1"/>
  <c r="AE1047" i="1"/>
  <c r="AD1047" i="1"/>
  <c r="Q1047" i="1"/>
  <c r="P1047" i="1"/>
  <c r="O1047" i="1"/>
  <c r="N1047" i="1"/>
  <c r="M1047" i="1"/>
  <c r="L1047" i="1"/>
  <c r="K1047" i="1"/>
  <c r="J1047" i="1"/>
  <c r="H1047" i="1"/>
  <c r="G1047" i="1"/>
  <c r="F1047" i="1"/>
  <c r="E1047" i="1"/>
  <c r="D1047" i="1"/>
  <c r="C1047" i="1"/>
  <c r="B1047" i="1"/>
  <c r="BI1046" i="1"/>
  <c r="BG1046" i="1"/>
  <c r="BF1046" i="1"/>
  <c r="BE1046" i="1"/>
  <c r="BD1046" i="1"/>
  <c r="BC1046" i="1"/>
  <c r="BB1046" i="1"/>
  <c r="BA1046" i="1"/>
  <c r="AZ1046" i="1"/>
  <c r="AY1046" i="1"/>
  <c r="AX1046" i="1"/>
  <c r="AW1046" i="1"/>
  <c r="AV1046" i="1"/>
  <c r="AU1046" i="1"/>
  <c r="AT1046" i="1"/>
  <c r="AS1046" i="1"/>
  <c r="AR1046" i="1"/>
  <c r="AQ1046" i="1"/>
  <c r="AP1046" i="1"/>
  <c r="AO1046" i="1"/>
  <c r="AN1046" i="1"/>
  <c r="AM1046" i="1"/>
  <c r="AL1046" i="1"/>
  <c r="AK1046" i="1"/>
  <c r="AJ1046" i="1"/>
  <c r="AI1046" i="1"/>
  <c r="AH1046" i="1"/>
  <c r="AG1046" i="1"/>
  <c r="AF1046" i="1"/>
  <c r="AE1046" i="1"/>
  <c r="AD1046" i="1"/>
  <c r="Q1046" i="1"/>
  <c r="P1046" i="1"/>
  <c r="O1046" i="1"/>
  <c r="N1046" i="1"/>
  <c r="M1046" i="1"/>
  <c r="L1046" i="1"/>
  <c r="K1046" i="1"/>
  <c r="J1046" i="1"/>
  <c r="H1046" i="1"/>
  <c r="G1046" i="1"/>
  <c r="F1046" i="1"/>
  <c r="E1046" i="1"/>
  <c r="D1046" i="1"/>
  <c r="C1046" i="1"/>
  <c r="B1046" i="1"/>
  <c r="BI1045" i="1"/>
  <c r="BG1045" i="1"/>
  <c r="BF1045" i="1"/>
  <c r="BE1045" i="1"/>
  <c r="BD1045" i="1"/>
  <c r="BC1045" i="1"/>
  <c r="BB1045" i="1"/>
  <c r="BA1045" i="1"/>
  <c r="AZ1045" i="1"/>
  <c r="AY1045" i="1"/>
  <c r="AX1045" i="1"/>
  <c r="AW1045" i="1"/>
  <c r="AV1045" i="1"/>
  <c r="AU1045" i="1"/>
  <c r="AT1045" i="1"/>
  <c r="AS1045" i="1"/>
  <c r="AR1045" i="1"/>
  <c r="AQ1045" i="1"/>
  <c r="AP1045" i="1"/>
  <c r="AO1045" i="1"/>
  <c r="AN1045" i="1"/>
  <c r="AM1045" i="1"/>
  <c r="AL1045" i="1"/>
  <c r="AK1045" i="1"/>
  <c r="AJ1045" i="1"/>
  <c r="AI1045" i="1"/>
  <c r="AH1045" i="1"/>
  <c r="AG1045" i="1"/>
  <c r="AF1045" i="1"/>
  <c r="AE1045" i="1"/>
  <c r="AD1045" i="1"/>
  <c r="Q1045" i="1"/>
  <c r="P1045" i="1"/>
  <c r="O1045" i="1"/>
  <c r="N1045" i="1"/>
  <c r="M1045" i="1"/>
  <c r="L1045" i="1"/>
  <c r="K1045" i="1"/>
  <c r="J1045" i="1"/>
  <c r="H1045" i="1"/>
  <c r="G1045" i="1"/>
  <c r="F1045" i="1"/>
  <c r="E1045" i="1"/>
  <c r="D1045" i="1"/>
  <c r="C1045" i="1"/>
  <c r="B1045" i="1"/>
  <c r="BI1044" i="1"/>
  <c r="BG1044" i="1"/>
  <c r="BF1044" i="1"/>
  <c r="BE1044" i="1"/>
  <c r="BD1044" i="1"/>
  <c r="BC1044" i="1"/>
  <c r="BB1044" i="1"/>
  <c r="BA1044" i="1"/>
  <c r="AZ1044" i="1"/>
  <c r="AY1044" i="1"/>
  <c r="AX1044" i="1"/>
  <c r="AW1044" i="1"/>
  <c r="AV1044" i="1"/>
  <c r="AU1044" i="1"/>
  <c r="AT1044" i="1"/>
  <c r="AS1044" i="1"/>
  <c r="AR1044" i="1"/>
  <c r="AQ1044" i="1"/>
  <c r="AP1044" i="1"/>
  <c r="AO1044" i="1"/>
  <c r="AN1044" i="1"/>
  <c r="AM1044" i="1"/>
  <c r="AL1044" i="1"/>
  <c r="AK1044" i="1"/>
  <c r="AJ1044" i="1"/>
  <c r="AI1044" i="1"/>
  <c r="AH1044" i="1"/>
  <c r="AG1044" i="1"/>
  <c r="AF1044" i="1"/>
  <c r="AE1044" i="1"/>
  <c r="AD1044" i="1"/>
  <c r="Q1044" i="1"/>
  <c r="P1044" i="1"/>
  <c r="O1044" i="1"/>
  <c r="N1044" i="1"/>
  <c r="M1044" i="1"/>
  <c r="L1044" i="1"/>
  <c r="K1044" i="1"/>
  <c r="J1044" i="1"/>
  <c r="H1044" i="1"/>
  <c r="G1044" i="1"/>
  <c r="F1044" i="1"/>
  <c r="E1044" i="1"/>
  <c r="D1044" i="1"/>
  <c r="C1044" i="1"/>
  <c r="B1044" i="1"/>
  <c r="BI1043" i="1"/>
  <c r="BG1043" i="1"/>
  <c r="BF1043" i="1"/>
  <c r="BE1043" i="1"/>
  <c r="BD1043" i="1"/>
  <c r="BC1043" i="1"/>
  <c r="BB1043" i="1"/>
  <c r="BA1043" i="1"/>
  <c r="AZ1043" i="1"/>
  <c r="AY1043" i="1"/>
  <c r="AX1043" i="1"/>
  <c r="AW1043" i="1"/>
  <c r="AV1043" i="1"/>
  <c r="AU1043" i="1"/>
  <c r="AT1043" i="1"/>
  <c r="AS1043" i="1"/>
  <c r="AR1043" i="1"/>
  <c r="AQ1043" i="1"/>
  <c r="AP1043" i="1"/>
  <c r="AO1043" i="1"/>
  <c r="AN1043" i="1"/>
  <c r="AM1043" i="1"/>
  <c r="AL1043" i="1"/>
  <c r="AK1043" i="1"/>
  <c r="AJ1043" i="1"/>
  <c r="AI1043" i="1"/>
  <c r="AH1043" i="1"/>
  <c r="AG1043" i="1"/>
  <c r="AF1043" i="1"/>
  <c r="AE1043" i="1"/>
  <c r="AD1043" i="1"/>
  <c r="Q1043" i="1"/>
  <c r="P1043" i="1"/>
  <c r="O1043" i="1"/>
  <c r="N1043" i="1"/>
  <c r="M1043" i="1"/>
  <c r="L1043" i="1"/>
  <c r="K1043" i="1"/>
  <c r="J1043" i="1"/>
  <c r="H1043" i="1"/>
  <c r="G1043" i="1"/>
  <c r="F1043" i="1"/>
  <c r="E1043" i="1"/>
  <c r="D1043" i="1"/>
  <c r="C1043" i="1"/>
  <c r="B1043" i="1"/>
  <c r="BI1042" i="1"/>
  <c r="BG1042" i="1"/>
  <c r="BF1042" i="1"/>
  <c r="BE1042" i="1"/>
  <c r="BD1042" i="1"/>
  <c r="BC1042" i="1"/>
  <c r="BB1042" i="1"/>
  <c r="BA1042" i="1"/>
  <c r="AZ1042" i="1"/>
  <c r="AY1042" i="1"/>
  <c r="AX1042" i="1"/>
  <c r="AW1042" i="1"/>
  <c r="AV1042" i="1"/>
  <c r="AU1042" i="1"/>
  <c r="AT1042" i="1"/>
  <c r="AS1042" i="1"/>
  <c r="AR1042" i="1"/>
  <c r="AQ1042" i="1"/>
  <c r="AP1042" i="1"/>
  <c r="AO1042" i="1"/>
  <c r="AN1042" i="1"/>
  <c r="AM1042" i="1"/>
  <c r="AL1042" i="1"/>
  <c r="AK1042" i="1"/>
  <c r="AJ1042" i="1"/>
  <c r="AI1042" i="1"/>
  <c r="AH1042" i="1"/>
  <c r="AG1042" i="1"/>
  <c r="AF1042" i="1"/>
  <c r="AE1042" i="1"/>
  <c r="AD1042" i="1"/>
  <c r="Q1042" i="1"/>
  <c r="P1042" i="1"/>
  <c r="O1042" i="1"/>
  <c r="N1042" i="1"/>
  <c r="M1042" i="1"/>
  <c r="L1042" i="1"/>
  <c r="K1042" i="1"/>
  <c r="J1042" i="1"/>
  <c r="H1042" i="1"/>
  <c r="G1042" i="1"/>
  <c r="F1042" i="1"/>
  <c r="E1042" i="1"/>
  <c r="D1042" i="1"/>
  <c r="C1042" i="1"/>
  <c r="B1042" i="1"/>
  <c r="BI1041" i="1"/>
  <c r="BG1041" i="1"/>
  <c r="BF1041" i="1"/>
  <c r="BE1041" i="1"/>
  <c r="BD1041" i="1"/>
  <c r="BC1041" i="1"/>
  <c r="BB1041" i="1"/>
  <c r="BA1041" i="1"/>
  <c r="AZ1041" i="1"/>
  <c r="AY1041" i="1"/>
  <c r="AX1041" i="1"/>
  <c r="AW1041" i="1"/>
  <c r="AV1041" i="1"/>
  <c r="AU1041" i="1"/>
  <c r="AT1041" i="1"/>
  <c r="AS1041" i="1"/>
  <c r="AR1041" i="1"/>
  <c r="AQ1041" i="1"/>
  <c r="AP1041" i="1"/>
  <c r="AO1041" i="1"/>
  <c r="AN1041" i="1"/>
  <c r="AM1041" i="1"/>
  <c r="AL1041" i="1"/>
  <c r="AK1041" i="1"/>
  <c r="AJ1041" i="1"/>
  <c r="AI1041" i="1"/>
  <c r="AH1041" i="1"/>
  <c r="AG1041" i="1"/>
  <c r="AF1041" i="1"/>
  <c r="AE1041" i="1"/>
  <c r="AD1041" i="1"/>
  <c r="Q1041" i="1"/>
  <c r="P1041" i="1"/>
  <c r="O1041" i="1"/>
  <c r="N1041" i="1"/>
  <c r="M1041" i="1"/>
  <c r="L1041" i="1"/>
  <c r="K1041" i="1"/>
  <c r="J1041" i="1"/>
  <c r="H1041" i="1"/>
  <c r="G1041" i="1"/>
  <c r="F1041" i="1"/>
  <c r="E1041" i="1"/>
  <c r="D1041" i="1"/>
  <c r="C1041" i="1"/>
  <c r="B1041" i="1"/>
  <c r="BI1040" i="1"/>
  <c r="BG1040" i="1"/>
  <c r="BF1040" i="1"/>
  <c r="BE1040" i="1"/>
  <c r="BD1040" i="1"/>
  <c r="BC1040" i="1"/>
  <c r="BB1040" i="1"/>
  <c r="BA1040" i="1"/>
  <c r="AZ1040" i="1"/>
  <c r="AY1040" i="1"/>
  <c r="AX1040" i="1"/>
  <c r="AW1040" i="1"/>
  <c r="AV1040" i="1"/>
  <c r="AU1040" i="1"/>
  <c r="AT1040" i="1"/>
  <c r="AS1040" i="1"/>
  <c r="AR1040" i="1"/>
  <c r="AQ1040" i="1"/>
  <c r="AP1040" i="1"/>
  <c r="AO1040" i="1"/>
  <c r="AN1040" i="1"/>
  <c r="AM1040" i="1"/>
  <c r="AL1040" i="1"/>
  <c r="AK1040" i="1"/>
  <c r="AJ1040" i="1"/>
  <c r="AI1040" i="1"/>
  <c r="AH1040" i="1"/>
  <c r="AG1040" i="1"/>
  <c r="AF1040" i="1"/>
  <c r="AE1040" i="1"/>
  <c r="AD1040" i="1"/>
  <c r="Q1040" i="1"/>
  <c r="P1040" i="1"/>
  <c r="O1040" i="1"/>
  <c r="N1040" i="1"/>
  <c r="M1040" i="1"/>
  <c r="L1040" i="1"/>
  <c r="K1040" i="1"/>
  <c r="J1040" i="1"/>
  <c r="H1040" i="1"/>
  <c r="G1040" i="1"/>
  <c r="F1040" i="1"/>
  <c r="E1040" i="1"/>
  <c r="D1040" i="1"/>
  <c r="C1040" i="1"/>
  <c r="B1040" i="1"/>
  <c r="BI1039" i="1"/>
  <c r="BG1039" i="1"/>
  <c r="BF1039" i="1"/>
  <c r="BE1039" i="1"/>
  <c r="BD1039" i="1"/>
  <c r="BC1039" i="1"/>
  <c r="BB1039" i="1"/>
  <c r="BA1039" i="1"/>
  <c r="AZ1039" i="1"/>
  <c r="AY1039" i="1"/>
  <c r="AX1039" i="1"/>
  <c r="AW1039" i="1"/>
  <c r="AV1039" i="1"/>
  <c r="AU1039" i="1"/>
  <c r="AT1039" i="1"/>
  <c r="AS1039" i="1"/>
  <c r="AR1039" i="1"/>
  <c r="AQ1039" i="1"/>
  <c r="AP1039" i="1"/>
  <c r="AO1039" i="1"/>
  <c r="AN1039" i="1"/>
  <c r="AM1039" i="1"/>
  <c r="AL1039" i="1"/>
  <c r="AK1039" i="1"/>
  <c r="AJ1039" i="1"/>
  <c r="AI1039" i="1"/>
  <c r="AH1039" i="1"/>
  <c r="AG1039" i="1"/>
  <c r="AF1039" i="1"/>
  <c r="AE1039" i="1"/>
  <c r="AD1039" i="1"/>
  <c r="Q1039" i="1"/>
  <c r="P1039" i="1"/>
  <c r="O1039" i="1"/>
  <c r="N1039" i="1"/>
  <c r="M1039" i="1"/>
  <c r="L1039" i="1"/>
  <c r="K1039" i="1"/>
  <c r="J1039" i="1"/>
  <c r="H1039" i="1"/>
  <c r="G1039" i="1"/>
  <c r="F1039" i="1"/>
  <c r="E1039" i="1"/>
  <c r="D1039" i="1"/>
  <c r="C1039" i="1"/>
  <c r="B1039" i="1"/>
  <c r="BI1038" i="1"/>
  <c r="BG1038" i="1"/>
  <c r="BF1038" i="1"/>
  <c r="BE1038" i="1"/>
  <c r="BD1038" i="1"/>
  <c r="BC1038" i="1"/>
  <c r="BB1038" i="1"/>
  <c r="BA1038" i="1"/>
  <c r="AZ1038" i="1"/>
  <c r="AY1038" i="1"/>
  <c r="AX1038" i="1"/>
  <c r="AW1038" i="1"/>
  <c r="AV1038" i="1"/>
  <c r="AU1038" i="1"/>
  <c r="AT1038" i="1"/>
  <c r="AS1038" i="1"/>
  <c r="AR1038" i="1"/>
  <c r="AQ1038" i="1"/>
  <c r="AP1038" i="1"/>
  <c r="AO1038" i="1"/>
  <c r="AN1038" i="1"/>
  <c r="AM1038" i="1"/>
  <c r="AL1038" i="1"/>
  <c r="AK1038" i="1"/>
  <c r="AJ1038" i="1"/>
  <c r="AI1038" i="1"/>
  <c r="AH1038" i="1"/>
  <c r="AG1038" i="1"/>
  <c r="AF1038" i="1"/>
  <c r="AE1038" i="1"/>
  <c r="AD1038" i="1"/>
  <c r="Q1038" i="1"/>
  <c r="P1038" i="1"/>
  <c r="O1038" i="1"/>
  <c r="N1038" i="1"/>
  <c r="M1038" i="1"/>
  <c r="L1038" i="1"/>
  <c r="K1038" i="1"/>
  <c r="J1038" i="1"/>
  <c r="H1038" i="1"/>
  <c r="G1038" i="1"/>
  <c r="F1038" i="1"/>
  <c r="E1038" i="1"/>
  <c r="D1038" i="1"/>
  <c r="C1038" i="1"/>
  <c r="B1038" i="1"/>
  <c r="BI1037" i="1"/>
  <c r="BG1037" i="1"/>
  <c r="BF1037" i="1"/>
  <c r="BE1037" i="1"/>
  <c r="BD1037" i="1"/>
  <c r="BC1037" i="1"/>
  <c r="BB1037" i="1"/>
  <c r="BA1037" i="1"/>
  <c r="AZ1037" i="1"/>
  <c r="AY1037" i="1"/>
  <c r="AX1037" i="1"/>
  <c r="AW1037" i="1"/>
  <c r="AV1037" i="1"/>
  <c r="AU1037" i="1"/>
  <c r="AT1037" i="1"/>
  <c r="AS1037" i="1"/>
  <c r="AR1037" i="1"/>
  <c r="AQ1037" i="1"/>
  <c r="AP1037" i="1"/>
  <c r="AO1037" i="1"/>
  <c r="AN1037" i="1"/>
  <c r="AM1037" i="1"/>
  <c r="AL1037" i="1"/>
  <c r="AK1037" i="1"/>
  <c r="AJ1037" i="1"/>
  <c r="AI1037" i="1"/>
  <c r="AH1037" i="1"/>
  <c r="AG1037" i="1"/>
  <c r="AF1037" i="1"/>
  <c r="AE1037" i="1"/>
  <c r="AD1037" i="1"/>
  <c r="Q1037" i="1"/>
  <c r="P1037" i="1"/>
  <c r="O1037" i="1"/>
  <c r="N1037" i="1"/>
  <c r="M1037" i="1"/>
  <c r="L1037" i="1"/>
  <c r="K1037" i="1"/>
  <c r="J1037" i="1"/>
  <c r="H1037" i="1"/>
  <c r="G1037" i="1"/>
  <c r="F1037" i="1"/>
  <c r="E1037" i="1"/>
  <c r="D1037" i="1"/>
  <c r="C1037" i="1"/>
  <c r="B1037" i="1"/>
  <c r="BI1036" i="1"/>
  <c r="BG1036" i="1"/>
  <c r="BF1036" i="1"/>
  <c r="BE1036" i="1"/>
  <c r="BD1036" i="1"/>
  <c r="BC1036" i="1"/>
  <c r="BB1036" i="1"/>
  <c r="BA1036" i="1"/>
  <c r="AZ1036" i="1"/>
  <c r="AY1036" i="1"/>
  <c r="AX1036" i="1"/>
  <c r="AW1036" i="1"/>
  <c r="AV1036" i="1"/>
  <c r="AU1036" i="1"/>
  <c r="AT1036" i="1"/>
  <c r="AS1036" i="1"/>
  <c r="AR1036" i="1"/>
  <c r="AQ1036" i="1"/>
  <c r="AP1036" i="1"/>
  <c r="AO1036" i="1"/>
  <c r="AN1036" i="1"/>
  <c r="AM1036" i="1"/>
  <c r="AL1036" i="1"/>
  <c r="AK1036" i="1"/>
  <c r="AJ1036" i="1"/>
  <c r="AI1036" i="1"/>
  <c r="AH1036" i="1"/>
  <c r="AG1036" i="1"/>
  <c r="AF1036" i="1"/>
  <c r="AE1036" i="1"/>
  <c r="AD1036" i="1"/>
  <c r="Q1036" i="1"/>
  <c r="P1036" i="1"/>
  <c r="O1036" i="1"/>
  <c r="N1036" i="1"/>
  <c r="M1036" i="1"/>
  <c r="L1036" i="1"/>
  <c r="K1036" i="1"/>
  <c r="J1036" i="1"/>
  <c r="H1036" i="1"/>
  <c r="G1036" i="1"/>
  <c r="F1036" i="1"/>
  <c r="E1036" i="1"/>
  <c r="D1036" i="1"/>
  <c r="C1036" i="1"/>
  <c r="B1036" i="1"/>
  <c r="BI1035" i="1"/>
  <c r="BG1035" i="1"/>
  <c r="BF1035" i="1"/>
  <c r="BE1035" i="1"/>
  <c r="BD1035" i="1"/>
  <c r="BC1035" i="1"/>
  <c r="BB1035" i="1"/>
  <c r="BA1035" i="1"/>
  <c r="AZ1035" i="1"/>
  <c r="AY1035" i="1"/>
  <c r="AX1035" i="1"/>
  <c r="AW1035" i="1"/>
  <c r="AV1035" i="1"/>
  <c r="AU1035" i="1"/>
  <c r="AT1035" i="1"/>
  <c r="AS1035" i="1"/>
  <c r="AR1035" i="1"/>
  <c r="AQ1035" i="1"/>
  <c r="AP1035" i="1"/>
  <c r="AO1035" i="1"/>
  <c r="AN1035" i="1"/>
  <c r="AM1035" i="1"/>
  <c r="AL1035" i="1"/>
  <c r="AK1035" i="1"/>
  <c r="AJ1035" i="1"/>
  <c r="AI1035" i="1"/>
  <c r="AH1035" i="1"/>
  <c r="AG1035" i="1"/>
  <c r="AF1035" i="1"/>
  <c r="AE1035" i="1"/>
  <c r="AD1035" i="1"/>
  <c r="Q1035" i="1"/>
  <c r="P1035" i="1"/>
  <c r="O1035" i="1"/>
  <c r="N1035" i="1"/>
  <c r="M1035" i="1"/>
  <c r="L1035" i="1"/>
  <c r="K1035" i="1"/>
  <c r="J1035" i="1"/>
  <c r="H1035" i="1"/>
  <c r="G1035" i="1"/>
  <c r="F1035" i="1"/>
  <c r="E1035" i="1"/>
  <c r="D1035" i="1"/>
  <c r="C1035" i="1"/>
  <c r="B1035" i="1"/>
  <c r="BI1034" i="1"/>
  <c r="BG1034" i="1"/>
  <c r="BF1034" i="1"/>
  <c r="BE1034" i="1"/>
  <c r="BD1034" i="1"/>
  <c r="BC1034" i="1"/>
  <c r="BB1034" i="1"/>
  <c r="BA1034" i="1"/>
  <c r="AZ1034" i="1"/>
  <c r="AY1034" i="1"/>
  <c r="AX1034" i="1"/>
  <c r="AW1034" i="1"/>
  <c r="AV1034" i="1"/>
  <c r="AU1034" i="1"/>
  <c r="AT1034" i="1"/>
  <c r="AS1034" i="1"/>
  <c r="AR1034" i="1"/>
  <c r="AQ1034" i="1"/>
  <c r="AP1034" i="1"/>
  <c r="AO1034" i="1"/>
  <c r="AN1034" i="1"/>
  <c r="AM1034" i="1"/>
  <c r="AL1034" i="1"/>
  <c r="AK1034" i="1"/>
  <c r="AJ1034" i="1"/>
  <c r="AI1034" i="1"/>
  <c r="AH1034" i="1"/>
  <c r="AG1034" i="1"/>
  <c r="AF1034" i="1"/>
  <c r="AE1034" i="1"/>
  <c r="AD1034" i="1"/>
  <c r="Q1034" i="1"/>
  <c r="P1034" i="1"/>
  <c r="O1034" i="1"/>
  <c r="N1034" i="1"/>
  <c r="M1034" i="1"/>
  <c r="L1034" i="1"/>
  <c r="K1034" i="1"/>
  <c r="J1034" i="1"/>
  <c r="H1034" i="1"/>
  <c r="G1034" i="1"/>
  <c r="F1034" i="1"/>
  <c r="E1034" i="1"/>
  <c r="D1034" i="1"/>
  <c r="C1034" i="1"/>
  <c r="B1034" i="1"/>
  <c r="BI1033" i="1"/>
  <c r="BG1033" i="1"/>
  <c r="BF1033" i="1"/>
  <c r="BE1033" i="1"/>
  <c r="BD1033" i="1"/>
  <c r="BC1033" i="1"/>
  <c r="BB1033" i="1"/>
  <c r="BA1033" i="1"/>
  <c r="AZ1033" i="1"/>
  <c r="AY1033" i="1"/>
  <c r="AX1033" i="1"/>
  <c r="AW1033" i="1"/>
  <c r="AV1033" i="1"/>
  <c r="AU1033" i="1"/>
  <c r="AT1033" i="1"/>
  <c r="AS1033" i="1"/>
  <c r="AR1033" i="1"/>
  <c r="AQ1033" i="1"/>
  <c r="AP1033" i="1"/>
  <c r="AO1033" i="1"/>
  <c r="AN1033" i="1"/>
  <c r="AM1033" i="1"/>
  <c r="AL1033" i="1"/>
  <c r="AK1033" i="1"/>
  <c r="AJ1033" i="1"/>
  <c r="AI1033" i="1"/>
  <c r="AH1033" i="1"/>
  <c r="AG1033" i="1"/>
  <c r="AF1033" i="1"/>
  <c r="AE1033" i="1"/>
  <c r="AD1033" i="1"/>
  <c r="Q1033" i="1"/>
  <c r="P1033" i="1"/>
  <c r="O1033" i="1"/>
  <c r="N1033" i="1"/>
  <c r="M1033" i="1"/>
  <c r="L1033" i="1"/>
  <c r="K1033" i="1"/>
  <c r="J1033" i="1"/>
  <c r="H1033" i="1"/>
  <c r="G1033" i="1"/>
  <c r="F1033" i="1"/>
  <c r="E1033" i="1"/>
  <c r="D1033" i="1"/>
  <c r="C1033" i="1"/>
  <c r="B1033" i="1"/>
  <c r="BI1032" i="1"/>
  <c r="BG1032" i="1"/>
  <c r="BF1032" i="1"/>
  <c r="BE1032" i="1"/>
  <c r="BD1032" i="1"/>
  <c r="BC1032" i="1"/>
  <c r="BB1032" i="1"/>
  <c r="BA1032" i="1"/>
  <c r="AZ1032" i="1"/>
  <c r="AY1032" i="1"/>
  <c r="AX1032" i="1"/>
  <c r="AW1032" i="1"/>
  <c r="AV1032" i="1"/>
  <c r="AU1032" i="1"/>
  <c r="AT1032" i="1"/>
  <c r="AS1032" i="1"/>
  <c r="AR1032" i="1"/>
  <c r="AQ1032" i="1"/>
  <c r="AP1032" i="1"/>
  <c r="AO1032" i="1"/>
  <c r="AN1032" i="1"/>
  <c r="AM1032" i="1"/>
  <c r="AL1032" i="1"/>
  <c r="AK1032" i="1"/>
  <c r="AJ1032" i="1"/>
  <c r="AI1032" i="1"/>
  <c r="AH1032" i="1"/>
  <c r="AG1032" i="1"/>
  <c r="AF1032" i="1"/>
  <c r="AE1032" i="1"/>
  <c r="AD1032" i="1"/>
  <c r="Q1032" i="1"/>
  <c r="P1032" i="1"/>
  <c r="O1032" i="1"/>
  <c r="N1032" i="1"/>
  <c r="M1032" i="1"/>
  <c r="L1032" i="1"/>
  <c r="K1032" i="1"/>
  <c r="J1032" i="1"/>
  <c r="H1032" i="1"/>
  <c r="G1032" i="1"/>
  <c r="F1032" i="1"/>
  <c r="E1032" i="1"/>
  <c r="D1032" i="1"/>
  <c r="C1032" i="1"/>
  <c r="B1032" i="1"/>
  <c r="BI1031" i="1"/>
  <c r="BG1031" i="1"/>
  <c r="BF1031" i="1"/>
  <c r="BE1031" i="1"/>
  <c r="BD1031" i="1"/>
  <c r="BC1031" i="1"/>
  <c r="BB1031" i="1"/>
  <c r="BA1031" i="1"/>
  <c r="AZ1031" i="1"/>
  <c r="AY1031" i="1"/>
  <c r="AX1031" i="1"/>
  <c r="AW1031" i="1"/>
  <c r="AV1031" i="1"/>
  <c r="AU1031" i="1"/>
  <c r="AT1031" i="1"/>
  <c r="AS1031" i="1"/>
  <c r="AR1031" i="1"/>
  <c r="AQ1031" i="1"/>
  <c r="AP1031" i="1"/>
  <c r="AO1031" i="1"/>
  <c r="AN1031" i="1"/>
  <c r="AM1031" i="1"/>
  <c r="AL1031" i="1"/>
  <c r="AK1031" i="1"/>
  <c r="AJ1031" i="1"/>
  <c r="AI1031" i="1"/>
  <c r="AH1031" i="1"/>
  <c r="AG1031" i="1"/>
  <c r="AF1031" i="1"/>
  <c r="AE1031" i="1"/>
  <c r="AD1031" i="1"/>
  <c r="Q1031" i="1"/>
  <c r="P1031" i="1"/>
  <c r="O1031" i="1"/>
  <c r="N1031" i="1"/>
  <c r="M1031" i="1"/>
  <c r="L1031" i="1"/>
  <c r="K1031" i="1"/>
  <c r="J1031" i="1"/>
  <c r="H1031" i="1"/>
  <c r="G1031" i="1"/>
  <c r="F1031" i="1"/>
  <c r="E1031" i="1"/>
  <c r="D1031" i="1"/>
  <c r="C1031" i="1"/>
  <c r="B1031" i="1"/>
  <c r="BI1030" i="1"/>
  <c r="BG1030" i="1"/>
  <c r="BF1030" i="1"/>
  <c r="BE1030" i="1"/>
  <c r="BD1030" i="1"/>
  <c r="BC1030" i="1"/>
  <c r="BB1030" i="1"/>
  <c r="BA1030" i="1"/>
  <c r="AZ1030" i="1"/>
  <c r="AY1030" i="1"/>
  <c r="AX1030" i="1"/>
  <c r="AW1030" i="1"/>
  <c r="AV1030" i="1"/>
  <c r="AU1030" i="1"/>
  <c r="AT1030" i="1"/>
  <c r="AS1030" i="1"/>
  <c r="AR1030" i="1"/>
  <c r="AQ1030" i="1"/>
  <c r="AP1030" i="1"/>
  <c r="AO1030" i="1"/>
  <c r="AN1030" i="1"/>
  <c r="AM1030" i="1"/>
  <c r="AL1030" i="1"/>
  <c r="AK1030" i="1"/>
  <c r="AJ1030" i="1"/>
  <c r="AI1030" i="1"/>
  <c r="AH1030" i="1"/>
  <c r="AG1030" i="1"/>
  <c r="AF1030" i="1"/>
  <c r="AE1030" i="1"/>
  <c r="AD1030" i="1"/>
  <c r="Q1030" i="1"/>
  <c r="P1030" i="1"/>
  <c r="O1030" i="1"/>
  <c r="N1030" i="1"/>
  <c r="M1030" i="1"/>
  <c r="L1030" i="1"/>
  <c r="K1030" i="1"/>
  <c r="J1030" i="1"/>
  <c r="H1030" i="1"/>
  <c r="G1030" i="1"/>
  <c r="F1030" i="1"/>
  <c r="E1030" i="1"/>
  <c r="D1030" i="1"/>
  <c r="C1030" i="1"/>
  <c r="B1030" i="1"/>
  <c r="BI1029" i="1"/>
  <c r="BG1029" i="1"/>
  <c r="BF1029" i="1"/>
  <c r="BE1029" i="1"/>
  <c r="BD1029" i="1"/>
  <c r="BC1029" i="1"/>
  <c r="BB1029" i="1"/>
  <c r="BA1029" i="1"/>
  <c r="AZ1029" i="1"/>
  <c r="AY1029" i="1"/>
  <c r="AX1029" i="1"/>
  <c r="AW1029" i="1"/>
  <c r="AV1029" i="1"/>
  <c r="AU1029" i="1"/>
  <c r="AT1029" i="1"/>
  <c r="AS1029" i="1"/>
  <c r="AR1029" i="1"/>
  <c r="AQ1029" i="1"/>
  <c r="AP1029" i="1"/>
  <c r="AO1029" i="1"/>
  <c r="AN1029" i="1"/>
  <c r="AM1029" i="1"/>
  <c r="AL1029" i="1"/>
  <c r="AK1029" i="1"/>
  <c r="AJ1029" i="1"/>
  <c r="AI1029" i="1"/>
  <c r="AH1029" i="1"/>
  <c r="AG1029" i="1"/>
  <c r="AF1029" i="1"/>
  <c r="AE1029" i="1"/>
  <c r="AD1029" i="1"/>
  <c r="Q1029" i="1"/>
  <c r="P1029" i="1"/>
  <c r="O1029" i="1"/>
  <c r="N1029" i="1"/>
  <c r="M1029" i="1"/>
  <c r="L1029" i="1"/>
  <c r="K1029" i="1"/>
  <c r="J1029" i="1"/>
  <c r="H1029" i="1"/>
  <c r="G1029" i="1"/>
  <c r="F1029" i="1"/>
  <c r="E1029" i="1"/>
  <c r="D1029" i="1"/>
  <c r="C1029" i="1"/>
  <c r="B1029" i="1"/>
  <c r="BI1028" i="1"/>
  <c r="BG1028" i="1"/>
  <c r="BF1028" i="1"/>
  <c r="BE1028" i="1"/>
  <c r="BD1028" i="1"/>
  <c r="BC1028" i="1"/>
  <c r="BB1028" i="1"/>
  <c r="BA1028" i="1"/>
  <c r="AZ1028" i="1"/>
  <c r="AY1028" i="1"/>
  <c r="AX1028" i="1"/>
  <c r="AW1028" i="1"/>
  <c r="AV1028" i="1"/>
  <c r="AU1028" i="1"/>
  <c r="AT1028" i="1"/>
  <c r="AS1028" i="1"/>
  <c r="AR1028" i="1"/>
  <c r="AQ1028" i="1"/>
  <c r="AP1028" i="1"/>
  <c r="AO1028" i="1"/>
  <c r="AN1028" i="1"/>
  <c r="AM1028" i="1"/>
  <c r="AL1028" i="1"/>
  <c r="AK1028" i="1"/>
  <c r="AJ1028" i="1"/>
  <c r="AI1028" i="1"/>
  <c r="AH1028" i="1"/>
  <c r="AG1028" i="1"/>
  <c r="AF1028" i="1"/>
  <c r="AE1028" i="1"/>
  <c r="AD1028" i="1"/>
  <c r="Q1028" i="1"/>
  <c r="P1028" i="1"/>
  <c r="O1028" i="1"/>
  <c r="N1028" i="1"/>
  <c r="M1028" i="1"/>
  <c r="L1028" i="1"/>
  <c r="K1028" i="1"/>
  <c r="J1028" i="1"/>
  <c r="H1028" i="1"/>
  <c r="G1028" i="1"/>
  <c r="F1028" i="1"/>
  <c r="E1028" i="1"/>
  <c r="D1028" i="1"/>
  <c r="C1028" i="1"/>
  <c r="B1028" i="1"/>
  <c r="BI1027" i="1"/>
  <c r="BG1027" i="1"/>
  <c r="BF1027" i="1"/>
  <c r="BE1027" i="1"/>
  <c r="BD1027" i="1"/>
  <c r="BC1027" i="1"/>
  <c r="BB1027" i="1"/>
  <c r="BA1027" i="1"/>
  <c r="AZ1027" i="1"/>
  <c r="AY1027" i="1"/>
  <c r="AX1027" i="1"/>
  <c r="AW1027" i="1"/>
  <c r="AV1027" i="1"/>
  <c r="AU1027" i="1"/>
  <c r="AT1027" i="1"/>
  <c r="AS1027" i="1"/>
  <c r="AR1027" i="1"/>
  <c r="AQ1027" i="1"/>
  <c r="AP1027" i="1"/>
  <c r="AO1027" i="1"/>
  <c r="AN1027" i="1"/>
  <c r="AM1027" i="1"/>
  <c r="AL1027" i="1"/>
  <c r="AK1027" i="1"/>
  <c r="AJ1027" i="1"/>
  <c r="AI1027" i="1"/>
  <c r="AH1027" i="1"/>
  <c r="AG1027" i="1"/>
  <c r="AF1027" i="1"/>
  <c r="AE1027" i="1"/>
  <c r="AD1027" i="1"/>
  <c r="Q1027" i="1"/>
  <c r="P1027" i="1"/>
  <c r="O1027" i="1"/>
  <c r="N1027" i="1"/>
  <c r="M1027" i="1"/>
  <c r="L1027" i="1"/>
  <c r="K1027" i="1"/>
  <c r="J1027" i="1"/>
  <c r="H1027" i="1"/>
  <c r="G1027" i="1"/>
  <c r="F1027" i="1"/>
  <c r="E1027" i="1"/>
  <c r="D1027" i="1"/>
  <c r="C1027" i="1"/>
  <c r="B1027" i="1"/>
  <c r="BI1026" i="1"/>
  <c r="BG1026" i="1"/>
  <c r="BF1026" i="1"/>
  <c r="BE1026" i="1"/>
  <c r="BD1026" i="1"/>
  <c r="BC1026" i="1"/>
  <c r="BB1026" i="1"/>
  <c r="BA1026" i="1"/>
  <c r="AZ1026" i="1"/>
  <c r="AY1026" i="1"/>
  <c r="AX1026" i="1"/>
  <c r="AW1026" i="1"/>
  <c r="AV1026" i="1"/>
  <c r="AU1026" i="1"/>
  <c r="AT1026" i="1"/>
  <c r="AS1026" i="1"/>
  <c r="AR1026" i="1"/>
  <c r="AQ1026" i="1"/>
  <c r="AP1026" i="1"/>
  <c r="AO1026" i="1"/>
  <c r="AN1026" i="1"/>
  <c r="AM1026" i="1"/>
  <c r="AL1026" i="1"/>
  <c r="AK1026" i="1"/>
  <c r="AJ1026" i="1"/>
  <c r="AI1026" i="1"/>
  <c r="AH1026" i="1"/>
  <c r="AG1026" i="1"/>
  <c r="AF1026" i="1"/>
  <c r="AE1026" i="1"/>
  <c r="AD1026" i="1"/>
  <c r="Q1026" i="1"/>
  <c r="P1026" i="1"/>
  <c r="O1026" i="1"/>
  <c r="N1026" i="1"/>
  <c r="M1026" i="1"/>
  <c r="L1026" i="1"/>
  <c r="K1026" i="1"/>
  <c r="J1026" i="1"/>
  <c r="H1026" i="1"/>
  <c r="G1026" i="1"/>
  <c r="F1026" i="1"/>
  <c r="E1026" i="1"/>
  <c r="D1026" i="1"/>
  <c r="C1026" i="1"/>
  <c r="B1026" i="1"/>
  <c r="BI1025" i="1"/>
  <c r="BG1025" i="1"/>
  <c r="BF1025" i="1"/>
  <c r="BE1025" i="1"/>
  <c r="BD1025" i="1"/>
  <c r="BC1025" i="1"/>
  <c r="BB1025" i="1"/>
  <c r="BA1025" i="1"/>
  <c r="AZ1025" i="1"/>
  <c r="AY1025" i="1"/>
  <c r="AX1025" i="1"/>
  <c r="AW1025" i="1"/>
  <c r="AV1025" i="1"/>
  <c r="AU1025" i="1"/>
  <c r="AT1025" i="1"/>
  <c r="AS1025" i="1"/>
  <c r="AR1025" i="1"/>
  <c r="AQ1025" i="1"/>
  <c r="AP1025" i="1"/>
  <c r="AO1025" i="1"/>
  <c r="AN1025" i="1"/>
  <c r="AM1025" i="1"/>
  <c r="AL1025" i="1"/>
  <c r="AK1025" i="1"/>
  <c r="AJ1025" i="1"/>
  <c r="AI1025" i="1"/>
  <c r="AH1025" i="1"/>
  <c r="AG1025" i="1"/>
  <c r="AF1025" i="1"/>
  <c r="AE1025" i="1"/>
  <c r="AD1025" i="1"/>
  <c r="Q1025" i="1"/>
  <c r="P1025" i="1"/>
  <c r="O1025" i="1"/>
  <c r="N1025" i="1"/>
  <c r="M1025" i="1"/>
  <c r="L1025" i="1"/>
  <c r="K1025" i="1"/>
  <c r="J1025" i="1"/>
  <c r="H1025" i="1"/>
  <c r="G1025" i="1"/>
  <c r="F1025" i="1"/>
  <c r="E1025" i="1"/>
  <c r="D1025" i="1"/>
  <c r="C1025" i="1"/>
  <c r="B1025" i="1"/>
  <c r="BI1024" i="1"/>
  <c r="BG1024" i="1"/>
  <c r="BF1024" i="1"/>
  <c r="BE1024" i="1"/>
  <c r="BD1024" i="1"/>
  <c r="BC1024" i="1"/>
  <c r="BB1024" i="1"/>
  <c r="BA1024" i="1"/>
  <c r="AZ1024" i="1"/>
  <c r="AY1024" i="1"/>
  <c r="AX1024" i="1"/>
  <c r="AW1024" i="1"/>
  <c r="AV1024" i="1"/>
  <c r="AU1024" i="1"/>
  <c r="AT1024" i="1"/>
  <c r="AS1024" i="1"/>
  <c r="AR1024" i="1"/>
  <c r="AQ1024" i="1"/>
  <c r="AP1024" i="1"/>
  <c r="AO1024" i="1"/>
  <c r="AN1024" i="1"/>
  <c r="AM1024" i="1"/>
  <c r="AL1024" i="1"/>
  <c r="AK1024" i="1"/>
  <c r="AJ1024" i="1"/>
  <c r="AI1024" i="1"/>
  <c r="AH1024" i="1"/>
  <c r="AG1024" i="1"/>
  <c r="AF1024" i="1"/>
  <c r="AE1024" i="1"/>
  <c r="AD1024" i="1"/>
  <c r="Q1024" i="1"/>
  <c r="P1024" i="1"/>
  <c r="O1024" i="1"/>
  <c r="N1024" i="1"/>
  <c r="M1024" i="1"/>
  <c r="L1024" i="1"/>
  <c r="K1024" i="1"/>
  <c r="J1024" i="1"/>
  <c r="H1024" i="1"/>
  <c r="G1024" i="1"/>
  <c r="F1024" i="1"/>
  <c r="E1024" i="1"/>
  <c r="D1024" i="1"/>
  <c r="C1024" i="1"/>
  <c r="B1024" i="1"/>
  <c r="BI1023" i="1"/>
  <c r="BG1023" i="1"/>
  <c r="BF1023" i="1"/>
  <c r="BE1023" i="1"/>
  <c r="BD1023" i="1"/>
  <c r="BC1023" i="1"/>
  <c r="BB1023" i="1"/>
  <c r="BA1023" i="1"/>
  <c r="AZ1023" i="1"/>
  <c r="AY1023" i="1"/>
  <c r="AX1023" i="1"/>
  <c r="AW1023" i="1"/>
  <c r="AV1023" i="1"/>
  <c r="AU1023" i="1"/>
  <c r="AT1023" i="1"/>
  <c r="AS1023" i="1"/>
  <c r="AR1023" i="1"/>
  <c r="AQ1023" i="1"/>
  <c r="AP1023" i="1"/>
  <c r="AO1023" i="1"/>
  <c r="AN1023" i="1"/>
  <c r="AM1023" i="1"/>
  <c r="AL1023" i="1"/>
  <c r="AK1023" i="1"/>
  <c r="AJ1023" i="1"/>
  <c r="AI1023" i="1"/>
  <c r="AH1023" i="1"/>
  <c r="AG1023" i="1"/>
  <c r="AF1023" i="1"/>
  <c r="AE1023" i="1"/>
  <c r="AD1023" i="1"/>
  <c r="Q1023" i="1"/>
  <c r="P1023" i="1"/>
  <c r="O1023" i="1"/>
  <c r="N1023" i="1"/>
  <c r="M1023" i="1"/>
  <c r="L1023" i="1"/>
  <c r="K1023" i="1"/>
  <c r="J1023" i="1"/>
  <c r="H1023" i="1"/>
  <c r="G1023" i="1"/>
  <c r="F1023" i="1"/>
  <c r="E1023" i="1"/>
  <c r="D1023" i="1"/>
  <c r="C1023" i="1"/>
  <c r="B1023" i="1"/>
  <c r="BI1022" i="1"/>
  <c r="BG1022" i="1"/>
  <c r="BF1022" i="1"/>
  <c r="BE1022" i="1"/>
  <c r="BD1022" i="1"/>
  <c r="BC1022" i="1"/>
  <c r="BB1022" i="1"/>
  <c r="BA1022" i="1"/>
  <c r="AZ1022" i="1"/>
  <c r="AY1022" i="1"/>
  <c r="AX1022" i="1"/>
  <c r="AW1022" i="1"/>
  <c r="AV1022" i="1"/>
  <c r="AU1022" i="1"/>
  <c r="AT1022" i="1"/>
  <c r="AS1022" i="1"/>
  <c r="AR1022" i="1"/>
  <c r="AQ1022" i="1"/>
  <c r="AP1022" i="1"/>
  <c r="AO1022" i="1"/>
  <c r="AN1022" i="1"/>
  <c r="AM1022" i="1"/>
  <c r="AL1022" i="1"/>
  <c r="AK1022" i="1"/>
  <c r="AJ1022" i="1"/>
  <c r="AI1022" i="1"/>
  <c r="AH1022" i="1"/>
  <c r="AG1022" i="1"/>
  <c r="AF1022" i="1"/>
  <c r="AE1022" i="1"/>
  <c r="AD1022" i="1"/>
  <c r="Q1022" i="1"/>
  <c r="P1022" i="1"/>
  <c r="O1022" i="1"/>
  <c r="N1022" i="1"/>
  <c r="M1022" i="1"/>
  <c r="L1022" i="1"/>
  <c r="K1022" i="1"/>
  <c r="J1022" i="1"/>
  <c r="H1022" i="1"/>
  <c r="G1022" i="1"/>
  <c r="F1022" i="1"/>
  <c r="E1022" i="1"/>
  <c r="D1022" i="1"/>
  <c r="C1022" i="1"/>
  <c r="B1022" i="1"/>
  <c r="BI1021" i="1"/>
  <c r="BG1021" i="1"/>
  <c r="BF1021" i="1"/>
  <c r="BE1021" i="1"/>
  <c r="BD1021" i="1"/>
  <c r="BC1021" i="1"/>
  <c r="BB1021" i="1"/>
  <c r="BA1021" i="1"/>
  <c r="AZ1021" i="1"/>
  <c r="AY1021" i="1"/>
  <c r="AX1021" i="1"/>
  <c r="AW1021" i="1"/>
  <c r="AV1021" i="1"/>
  <c r="AU1021" i="1"/>
  <c r="AT1021" i="1"/>
  <c r="AS1021" i="1"/>
  <c r="AR1021" i="1"/>
  <c r="AQ1021" i="1"/>
  <c r="AP1021" i="1"/>
  <c r="AO1021" i="1"/>
  <c r="AN1021" i="1"/>
  <c r="AM1021" i="1"/>
  <c r="AL1021" i="1"/>
  <c r="AK1021" i="1"/>
  <c r="AJ1021" i="1"/>
  <c r="AI1021" i="1"/>
  <c r="AH1021" i="1"/>
  <c r="AG1021" i="1"/>
  <c r="AF1021" i="1"/>
  <c r="AE1021" i="1"/>
  <c r="AD1021" i="1"/>
  <c r="Q1021" i="1"/>
  <c r="P1021" i="1"/>
  <c r="O1021" i="1"/>
  <c r="N1021" i="1"/>
  <c r="M1021" i="1"/>
  <c r="L1021" i="1"/>
  <c r="K1021" i="1"/>
  <c r="J1021" i="1"/>
  <c r="H1021" i="1"/>
  <c r="G1021" i="1"/>
  <c r="F1021" i="1"/>
  <c r="E1021" i="1"/>
  <c r="D1021" i="1"/>
  <c r="C1021" i="1"/>
  <c r="B1021" i="1"/>
  <c r="BI1020" i="1"/>
  <c r="BG1020" i="1"/>
  <c r="BF1020" i="1"/>
  <c r="BE1020" i="1"/>
  <c r="BD1020" i="1"/>
  <c r="BC1020" i="1"/>
  <c r="BB1020" i="1"/>
  <c r="BA1020" i="1"/>
  <c r="AZ1020" i="1"/>
  <c r="AY1020" i="1"/>
  <c r="AX1020" i="1"/>
  <c r="AW1020" i="1"/>
  <c r="AV1020" i="1"/>
  <c r="AU1020" i="1"/>
  <c r="AT1020" i="1"/>
  <c r="AS1020" i="1"/>
  <c r="AR1020" i="1"/>
  <c r="AQ1020" i="1"/>
  <c r="AP1020" i="1"/>
  <c r="AO1020" i="1"/>
  <c r="AN1020" i="1"/>
  <c r="AM1020" i="1"/>
  <c r="AL1020" i="1"/>
  <c r="AK1020" i="1"/>
  <c r="AJ1020" i="1"/>
  <c r="AI1020" i="1"/>
  <c r="AH1020" i="1"/>
  <c r="AG1020" i="1"/>
  <c r="AF1020" i="1"/>
  <c r="AE1020" i="1"/>
  <c r="AD1020" i="1"/>
  <c r="Q1020" i="1"/>
  <c r="P1020" i="1"/>
  <c r="O1020" i="1"/>
  <c r="N1020" i="1"/>
  <c r="M1020" i="1"/>
  <c r="L1020" i="1"/>
  <c r="K1020" i="1"/>
  <c r="J1020" i="1"/>
  <c r="H1020" i="1"/>
  <c r="G1020" i="1"/>
  <c r="F1020" i="1"/>
  <c r="E1020" i="1"/>
  <c r="D1020" i="1"/>
  <c r="C1020" i="1"/>
  <c r="B1020" i="1"/>
  <c r="BI1019" i="1"/>
  <c r="BG1019" i="1"/>
  <c r="BF1019" i="1"/>
  <c r="BE1019" i="1"/>
  <c r="BD1019" i="1"/>
  <c r="BC1019" i="1"/>
  <c r="BB1019" i="1"/>
  <c r="BA1019" i="1"/>
  <c r="AZ1019" i="1"/>
  <c r="AY1019" i="1"/>
  <c r="AX1019" i="1"/>
  <c r="AW1019" i="1"/>
  <c r="AV1019" i="1"/>
  <c r="AU1019" i="1"/>
  <c r="AT1019" i="1"/>
  <c r="AS1019" i="1"/>
  <c r="AR1019" i="1"/>
  <c r="AQ1019" i="1"/>
  <c r="AP1019" i="1"/>
  <c r="AO1019" i="1"/>
  <c r="AN1019" i="1"/>
  <c r="AM1019" i="1"/>
  <c r="AL1019" i="1"/>
  <c r="AK1019" i="1"/>
  <c r="AJ1019" i="1"/>
  <c r="AI1019" i="1"/>
  <c r="AH1019" i="1"/>
  <c r="AG1019" i="1"/>
  <c r="AF1019" i="1"/>
  <c r="AE1019" i="1"/>
  <c r="AD1019" i="1"/>
  <c r="Q1019" i="1"/>
  <c r="P1019" i="1"/>
  <c r="O1019" i="1"/>
  <c r="N1019" i="1"/>
  <c r="M1019" i="1"/>
  <c r="L1019" i="1"/>
  <c r="K1019" i="1"/>
  <c r="J1019" i="1"/>
  <c r="H1019" i="1"/>
  <c r="G1019" i="1"/>
  <c r="F1019" i="1"/>
  <c r="E1019" i="1"/>
  <c r="D1019" i="1"/>
  <c r="C1019" i="1"/>
  <c r="B1019" i="1"/>
  <c r="BI1018" i="1"/>
  <c r="BG1018" i="1"/>
  <c r="BF1018" i="1"/>
  <c r="BE1018" i="1"/>
  <c r="BD1018" i="1"/>
  <c r="BC1018" i="1"/>
  <c r="BB1018" i="1"/>
  <c r="BA1018" i="1"/>
  <c r="AZ1018" i="1"/>
  <c r="AY1018" i="1"/>
  <c r="AX1018" i="1"/>
  <c r="AW1018" i="1"/>
  <c r="AV1018" i="1"/>
  <c r="AU1018" i="1"/>
  <c r="AT1018" i="1"/>
  <c r="AS1018" i="1"/>
  <c r="AR1018" i="1"/>
  <c r="AQ1018" i="1"/>
  <c r="AP1018" i="1"/>
  <c r="AO1018" i="1"/>
  <c r="AN1018" i="1"/>
  <c r="AM1018" i="1"/>
  <c r="AL1018" i="1"/>
  <c r="AK1018" i="1"/>
  <c r="AJ1018" i="1"/>
  <c r="AI1018" i="1"/>
  <c r="AH1018" i="1"/>
  <c r="AG1018" i="1"/>
  <c r="AF1018" i="1"/>
  <c r="AE1018" i="1"/>
  <c r="AD1018" i="1"/>
  <c r="Q1018" i="1"/>
  <c r="P1018" i="1"/>
  <c r="O1018" i="1"/>
  <c r="N1018" i="1"/>
  <c r="M1018" i="1"/>
  <c r="L1018" i="1"/>
  <c r="K1018" i="1"/>
  <c r="J1018" i="1"/>
  <c r="H1018" i="1"/>
  <c r="G1018" i="1"/>
  <c r="F1018" i="1"/>
  <c r="E1018" i="1"/>
  <c r="D1018" i="1"/>
  <c r="C1018" i="1"/>
  <c r="B1018" i="1"/>
  <c r="BI1017" i="1"/>
  <c r="BG1017" i="1"/>
  <c r="BF1017" i="1"/>
  <c r="BE1017" i="1"/>
  <c r="BD1017" i="1"/>
  <c r="BC1017" i="1"/>
  <c r="BB1017" i="1"/>
  <c r="BA1017" i="1"/>
  <c r="AZ1017" i="1"/>
  <c r="AY1017" i="1"/>
  <c r="AX1017" i="1"/>
  <c r="AW1017" i="1"/>
  <c r="AV1017" i="1"/>
  <c r="AU1017" i="1"/>
  <c r="AT1017" i="1"/>
  <c r="AS1017" i="1"/>
  <c r="AR1017" i="1"/>
  <c r="AQ1017" i="1"/>
  <c r="AP1017" i="1"/>
  <c r="AO1017" i="1"/>
  <c r="AN1017" i="1"/>
  <c r="AM1017" i="1"/>
  <c r="AL1017" i="1"/>
  <c r="AK1017" i="1"/>
  <c r="AJ1017" i="1"/>
  <c r="AI1017" i="1"/>
  <c r="AH1017" i="1"/>
  <c r="AG1017" i="1"/>
  <c r="AF1017" i="1"/>
  <c r="AE1017" i="1"/>
  <c r="AD1017" i="1"/>
  <c r="Q1017" i="1"/>
  <c r="P1017" i="1"/>
  <c r="O1017" i="1"/>
  <c r="N1017" i="1"/>
  <c r="M1017" i="1"/>
  <c r="L1017" i="1"/>
  <c r="K1017" i="1"/>
  <c r="J1017" i="1"/>
  <c r="H1017" i="1"/>
  <c r="G1017" i="1"/>
  <c r="F1017" i="1"/>
  <c r="E1017" i="1"/>
  <c r="D1017" i="1"/>
  <c r="C1017" i="1"/>
  <c r="B1017" i="1"/>
  <c r="BI1016" i="1"/>
  <c r="BG1016" i="1"/>
  <c r="BF1016" i="1"/>
  <c r="BE1016" i="1"/>
  <c r="BD1016" i="1"/>
  <c r="BC1016" i="1"/>
  <c r="BB1016" i="1"/>
  <c r="BA1016" i="1"/>
  <c r="AZ1016" i="1"/>
  <c r="AY1016" i="1"/>
  <c r="AX1016" i="1"/>
  <c r="AW1016" i="1"/>
  <c r="AV1016" i="1"/>
  <c r="AU1016" i="1"/>
  <c r="AT1016" i="1"/>
  <c r="AS1016" i="1"/>
  <c r="AR1016" i="1"/>
  <c r="AQ1016" i="1"/>
  <c r="AP1016" i="1"/>
  <c r="AO1016" i="1"/>
  <c r="AN1016" i="1"/>
  <c r="AM1016" i="1"/>
  <c r="AL1016" i="1"/>
  <c r="AK1016" i="1"/>
  <c r="AJ1016" i="1"/>
  <c r="AI1016" i="1"/>
  <c r="AH1016" i="1"/>
  <c r="AG1016" i="1"/>
  <c r="AF1016" i="1"/>
  <c r="AE1016" i="1"/>
  <c r="AD1016" i="1"/>
  <c r="Q1016" i="1"/>
  <c r="P1016" i="1"/>
  <c r="O1016" i="1"/>
  <c r="N1016" i="1"/>
  <c r="M1016" i="1"/>
  <c r="L1016" i="1"/>
  <c r="K1016" i="1"/>
  <c r="J1016" i="1"/>
  <c r="H1016" i="1"/>
  <c r="G1016" i="1"/>
  <c r="F1016" i="1"/>
  <c r="E1016" i="1"/>
  <c r="D1016" i="1"/>
  <c r="C1016" i="1"/>
  <c r="B1016" i="1"/>
  <c r="BI1015" i="1"/>
  <c r="BG1015" i="1"/>
  <c r="BF1015" i="1"/>
  <c r="BE1015" i="1"/>
  <c r="BD1015" i="1"/>
  <c r="BC1015" i="1"/>
  <c r="BB1015" i="1"/>
  <c r="BA1015" i="1"/>
  <c r="AZ1015" i="1"/>
  <c r="AY1015" i="1"/>
  <c r="AX1015" i="1"/>
  <c r="AW1015" i="1"/>
  <c r="AV1015" i="1"/>
  <c r="AU1015" i="1"/>
  <c r="AT1015" i="1"/>
  <c r="AS1015" i="1"/>
  <c r="AR1015" i="1"/>
  <c r="AQ1015" i="1"/>
  <c r="AP1015" i="1"/>
  <c r="AO1015" i="1"/>
  <c r="AN1015" i="1"/>
  <c r="AM1015" i="1"/>
  <c r="AL1015" i="1"/>
  <c r="AK1015" i="1"/>
  <c r="AJ1015" i="1"/>
  <c r="AI1015" i="1"/>
  <c r="AH1015" i="1"/>
  <c r="AG1015" i="1"/>
  <c r="AF1015" i="1"/>
  <c r="AE1015" i="1"/>
  <c r="AD1015" i="1"/>
  <c r="Q1015" i="1"/>
  <c r="P1015" i="1"/>
  <c r="O1015" i="1"/>
  <c r="N1015" i="1"/>
  <c r="M1015" i="1"/>
  <c r="L1015" i="1"/>
  <c r="K1015" i="1"/>
  <c r="J1015" i="1"/>
  <c r="H1015" i="1"/>
  <c r="G1015" i="1"/>
  <c r="F1015" i="1"/>
  <c r="E1015" i="1"/>
  <c r="D1015" i="1"/>
  <c r="C1015" i="1"/>
  <c r="B1015" i="1"/>
  <c r="BI1014" i="1"/>
  <c r="BG1014" i="1"/>
  <c r="BF1014" i="1"/>
  <c r="BE1014" i="1"/>
  <c r="BD1014" i="1"/>
  <c r="BC1014" i="1"/>
  <c r="BB1014" i="1"/>
  <c r="BA1014" i="1"/>
  <c r="AZ1014" i="1"/>
  <c r="AY1014" i="1"/>
  <c r="AX1014" i="1"/>
  <c r="AW1014" i="1"/>
  <c r="AV1014" i="1"/>
  <c r="AU1014" i="1"/>
  <c r="AT1014" i="1"/>
  <c r="AS1014" i="1"/>
  <c r="AR1014" i="1"/>
  <c r="AQ1014" i="1"/>
  <c r="AP1014" i="1"/>
  <c r="AO1014" i="1"/>
  <c r="AN1014" i="1"/>
  <c r="AM1014" i="1"/>
  <c r="AL1014" i="1"/>
  <c r="AK1014" i="1"/>
  <c r="AJ1014" i="1"/>
  <c r="AI1014" i="1"/>
  <c r="AH1014" i="1"/>
  <c r="AG1014" i="1"/>
  <c r="AF1014" i="1"/>
  <c r="AE1014" i="1"/>
  <c r="AD1014" i="1"/>
  <c r="Q1014" i="1"/>
  <c r="P1014" i="1"/>
  <c r="O1014" i="1"/>
  <c r="N1014" i="1"/>
  <c r="M1014" i="1"/>
  <c r="L1014" i="1"/>
  <c r="K1014" i="1"/>
  <c r="J1014" i="1"/>
  <c r="H1014" i="1"/>
  <c r="G1014" i="1"/>
  <c r="F1014" i="1"/>
  <c r="E1014" i="1"/>
  <c r="D1014" i="1"/>
  <c r="C1014" i="1"/>
  <c r="B1014" i="1"/>
  <c r="BI1013" i="1"/>
  <c r="BG1013" i="1"/>
  <c r="BF1013" i="1"/>
  <c r="BE1013" i="1"/>
  <c r="BD1013" i="1"/>
  <c r="BC1013" i="1"/>
  <c r="BB1013" i="1"/>
  <c r="BA1013" i="1"/>
  <c r="AZ1013" i="1"/>
  <c r="AY1013" i="1"/>
  <c r="AX1013" i="1"/>
  <c r="AW1013" i="1"/>
  <c r="AV1013" i="1"/>
  <c r="AU1013" i="1"/>
  <c r="AT1013" i="1"/>
  <c r="AS1013" i="1"/>
  <c r="AR1013" i="1"/>
  <c r="AQ1013" i="1"/>
  <c r="AP1013" i="1"/>
  <c r="AO1013" i="1"/>
  <c r="AN1013" i="1"/>
  <c r="AM1013" i="1"/>
  <c r="AL1013" i="1"/>
  <c r="AK1013" i="1"/>
  <c r="AJ1013" i="1"/>
  <c r="AI1013" i="1"/>
  <c r="AH1013" i="1"/>
  <c r="AG1013" i="1"/>
  <c r="AF1013" i="1"/>
  <c r="AE1013" i="1"/>
  <c r="AD1013" i="1"/>
  <c r="Q1013" i="1"/>
  <c r="P1013" i="1"/>
  <c r="O1013" i="1"/>
  <c r="N1013" i="1"/>
  <c r="M1013" i="1"/>
  <c r="L1013" i="1"/>
  <c r="K1013" i="1"/>
  <c r="J1013" i="1"/>
  <c r="H1013" i="1"/>
  <c r="G1013" i="1"/>
  <c r="F1013" i="1"/>
  <c r="E1013" i="1"/>
  <c r="D1013" i="1"/>
  <c r="C1013" i="1"/>
  <c r="B1013" i="1"/>
  <c r="BI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Q1012" i="1"/>
  <c r="P1012" i="1"/>
  <c r="O1012" i="1"/>
  <c r="N1012" i="1"/>
  <c r="M1012" i="1"/>
  <c r="L1012" i="1"/>
  <c r="K1012" i="1"/>
  <c r="J1012" i="1"/>
  <c r="H1012" i="1"/>
  <c r="G1012" i="1"/>
  <c r="F1012" i="1"/>
  <c r="E1012" i="1"/>
  <c r="D1012" i="1"/>
  <c r="C1012" i="1"/>
  <c r="B1012" i="1"/>
  <c r="BI1011" i="1"/>
  <c r="BG1011" i="1"/>
  <c r="BF1011" i="1"/>
  <c r="BE1011" i="1"/>
  <c r="BD1011" i="1"/>
  <c r="BC1011" i="1"/>
  <c r="BB1011" i="1"/>
  <c r="BA1011" i="1"/>
  <c r="AZ1011" i="1"/>
  <c r="AY1011" i="1"/>
  <c r="AX1011" i="1"/>
  <c r="AW1011" i="1"/>
  <c r="AV1011" i="1"/>
  <c r="AU1011" i="1"/>
  <c r="AT1011" i="1"/>
  <c r="AS1011" i="1"/>
  <c r="AR1011" i="1"/>
  <c r="AQ1011" i="1"/>
  <c r="AP1011" i="1"/>
  <c r="AO1011" i="1"/>
  <c r="AN1011" i="1"/>
  <c r="AM1011" i="1"/>
  <c r="AL1011" i="1"/>
  <c r="AK1011" i="1"/>
  <c r="AJ1011" i="1"/>
  <c r="AI1011" i="1"/>
  <c r="AH1011" i="1"/>
  <c r="AG1011" i="1"/>
  <c r="AF1011" i="1"/>
  <c r="AE1011" i="1"/>
  <c r="AD1011" i="1"/>
  <c r="Q1011" i="1"/>
  <c r="P1011" i="1"/>
  <c r="O1011" i="1"/>
  <c r="N1011" i="1"/>
  <c r="M1011" i="1"/>
  <c r="L1011" i="1"/>
  <c r="K1011" i="1"/>
  <c r="J1011" i="1"/>
  <c r="H1011" i="1"/>
  <c r="G1011" i="1"/>
  <c r="F1011" i="1"/>
  <c r="E1011" i="1"/>
  <c r="D1011" i="1"/>
  <c r="C1011" i="1"/>
  <c r="B1011" i="1"/>
  <c r="BI1010" i="1"/>
  <c r="BG1010" i="1"/>
  <c r="BF1010" i="1"/>
  <c r="BE1010" i="1"/>
  <c r="BD1010" i="1"/>
  <c r="BC1010" i="1"/>
  <c r="BB1010" i="1"/>
  <c r="BA1010" i="1"/>
  <c r="AZ1010" i="1"/>
  <c r="AY1010" i="1"/>
  <c r="AX1010" i="1"/>
  <c r="AW1010" i="1"/>
  <c r="AV1010" i="1"/>
  <c r="AU1010" i="1"/>
  <c r="AT1010" i="1"/>
  <c r="AS1010" i="1"/>
  <c r="AR1010" i="1"/>
  <c r="AQ1010" i="1"/>
  <c r="AP1010" i="1"/>
  <c r="AO1010" i="1"/>
  <c r="AN1010" i="1"/>
  <c r="AM1010" i="1"/>
  <c r="AL1010" i="1"/>
  <c r="AK1010" i="1"/>
  <c r="AJ1010" i="1"/>
  <c r="AI1010" i="1"/>
  <c r="AH1010" i="1"/>
  <c r="AG1010" i="1"/>
  <c r="AF1010" i="1"/>
  <c r="AE1010" i="1"/>
  <c r="AD1010" i="1"/>
  <c r="Q1010" i="1"/>
  <c r="P1010" i="1"/>
  <c r="O1010" i="1"/>
  <c r="N1010" i="1"/>
  <c r="M1010" i="1"/>
  <c r="L1010" i="1"/>
  <c r="K1010" i="1"/>
  <c r="J1010" i="1"/>
  <c r="H1010" i="1"/>
  <c r="G1010" i="1"/>
  <c r="F1010" i="1"/>
  <c r="E1010" i="1"/>
  <c r="D1010" i="1"/>
  <c r="C1010" i="1"/>
  <c r="B1010" i="1"/>
  <c r="BI1009" i="1"/>
  <c r="BG1009" i="1"/>
  <c r="BF1009" i="1"/>
  <c r="BE1009" i="1"/>
  <c r="BD1009" i="1"/>
  <c r="BC1009" i="1"/>
  <c r="BB1009" i="1"/>
  <c r="BA1009" i="1"/>
  <c r="AZ1009" i="1"/>
  <c r="AY1009" i="1"/>
  <c r="AX1009" i="1"/>
  <c r="AW1009" i="1"/>
  <c r="AV1009" i="1"/>
  <c r="AU1009" i="1"/>
  <c r="AT1009" i="1"/>
  <c r="AS1009" i="1"/>
  <c r="AR1009" i="1"/>
  <c r="AQ1009" i="1"/>
  <c r="AP1009" i="1"/>
  <c r="AO1009" i="1"/>
  <c r="AN1009" i="1"/>
  <c r="AM1009" i="1"/>
  <c r="AL1009" i="1"/>
  <c r="AK1009" i="1"/>
  <c r="AJ1009" i="1"/>
  <c r="AI1009" i="1"/>
  <c r="AH1009" i="1"/>
  <c r="AG1009" i="1"/>
  <c r="AF1009" i="1"/>
  <c r="AE1009" i="1"/>
  <c r="AD1009" i="1"/>
  <c r="Q1009" i="1"/>
  <c r="P1009" i="1"/>
  <c r="O1009" i="1"/>
  <c r="N1009" i="1"/>
  <c r="M1009" i="1"/>
  <c r="L1009" i="1"/>
  <c r="K1009" i="1"/>
  <c r="J1009" i="1"/>
  <c r="H1009" i="1"/>
  <c r="G1009" i="1"/>
  <c r="F1009" i="1"/>
  <c r="E1009" i="1"/>
  <c r="D1009" i="1"/>
  <c r="C1009" i="1"/>
  <c r="B1009" i="1"/>
  <c r="BI1008" i="1"/>
  <c r="BG1008" i="1"/>
  <c r="BF1008" i="1"/>
  <c r="BE1008" i="1"/>
  <c r="BD1008" i="1"/>
  <c r="BC1008" i="1"/>
  <c r="BB1008" i="1"/>
  <c r="BA1008" i="1"/>
  <c r="AZ1008" i="1"/>
  <c r="AY1008" i="1"/>
  <c r="AX1008" i="1"/>
  <c r="AW1008" i="1"/>
  <c r="AV1008" i="1"/>
  <c r="AU1008" i="1"/>
  <c r="AT1008" i="1"/>
  <c r="AS1008" i="1"/>
  <c r="AR1008" i="1"/>
  <c r="AQ1008" i="1"/>
  <c r="AP1008" i="1"/>
  <c r="AO1008" i="1"/>
  <c r="AN1008" i="1"/>
  <c r="AM1008" i="1"/>
  <c r="AL1008" i="1"/>
  <c r="AK1008" i="1"/>
  <c r="AJ1008" i="1"/>
  <c r="AI1008" i="1"/>
  <c r="AH1008" i="1"/>
  <c r="AG1008" i="1"/>
  <c r="AF1008" i="1"/>
  <c r="AE1008" i="1"/>
  <c r="AD1008" i="1"/>
  <c r="Q1008" i="1"/>
  <c r="P1008" i="1"/>
  <c r="O1008" i="1"/>
  <c r="N1008" i="1"/>
  <c r="M1008" i="1"/>
  <c r="L1008" i="1"/>
  <c r="K1008" i="1"/>
  <c r="J1008" i="1"/>
  <c r="H1008" i="1"/>
  <c r="G1008" i="1"/>
  <c r="F1008" i="1"/>
  <c r="E1008" i="1"/>
  <c r="D1008" i="1"/>
  <c r="C1008" i="1"/>
  <c r="B1008" i="1"/>
  <c r="BI1007" i="1"/>
  <c r="BG1007" i="1"/>
  <c r="BF1007" i="1"/>
  <c r="BE1007" i="1"/>
  <c r="BD1007" i="1"/>
  <c r="BC1007" i="1"/>
  <c r="BB1007" i="1"/>
  <c r="BA1007" i="1"/>
  <c r="AZ1007" i="1"/>
  <c r="AY1007" i="1"/>
  <c r="AX1007" i="1"/>
  <c r="AW1007" i="1"/>
  <c r="AV1007" i="1"/>
  <c r="AU1007" i="1"/>
  <c r="AT1007" i="1"/>
  <c r="AS1007" i="1"/>
  <c r="AR1007" i="1"/>
  <c r="AQ1007" i="1"/>
  <c r="AP1007" i="1"/>
  <c r="AO1007" i="1"/>
  <c r="AN1007" i="1"/>
  <c r="AM1007" i="1"/>
  <c r="AL1007" i="1"/>
  <c r="AK1007" i="1"/>
  <c r="AJ1007" i="1"/>
  <c r="AI1007" i="1"/>
  <c r="AH1007" i="1"/>
  <c r="AG1007" i="1"/>
  <c r="AF1007" i="1"/>
  <c r="AE1007" i="1"/>
  <c r="AD1007" i="1"/>
  <c r="Q1007" i="1"/>
  <c r="P1007" i="1"/>
  <c r="O1007" i="1"/>
  <c r="N1007" i="1"/>
  <c r="M1007" i="1"/>
  <c r="L1007" i="1"/>
  <c r="K1007" i="1"/>
  <c r="J1007" i="1"/>
  <c r="H1007" i="1"/>
  <c r="G1007" i="1"/>
  <c r="F1007" i="1"/>
  <c r="E1007" i="1"/>
  <c r="D1007" i="1"/>
  <c r="C1007" i="1"/>
  <c r="B1007" i="1"/>
  <c r="BI1006" i="1"/>
  <c r="BG1006" i="1"/>
  <c r="BF1006" i="1"/>
  <c r="BE1006" i="1"/>
  <c r="BD1006" i="1"/>
  <c r="BC1006" i="1"/>
  <c r="BB1006" i="1"/>
  <c r="BA1006" i="1"/>
  <c r="AZ1006" i="1"/>
  <c r="AY1006" i="1"/>
  <c r="AX1006" i="1"/>
  <c r="AW1006" i="1"/>
  <c r="AV1006" i="1"/>
  <c r="AU1006" i="1"/>
  <c r="AT1006" i="1"/>
  <c r="AS1006" i="1"/>
  <c r="AR1006" i="1"/>
  <c r="AQ1006" i="1"/>
  <c r="AP1006" i="1"/>
  <c r="AO1006" i="1"/>
  <c r="AN1006" i="1"/>
  <c r="AM1006" i="1"/>
  <c r="AL1006" i="1"/>
  <c r="AK1006" i="1"/>
  <c r="AJ1006" i="1"/>
  <c r="AI1006" i="1"/>
  <c r="AH1006" i="1"/>
  <c r="AG1006" i="1"/>
  <c r="AF1006" i="1"/>
  <c r="AE1006" i="1"/>
  <c r="AD1006" i="1"/>
  <c r="Q1006" i="1"/>
  <c r="P1006" i="1"/>
  <c r="O1006" i="1"/>
  <c r="N1006" i="1"/>
  <c r="M1006" i="1"/>
  <c r="L1006" i="1"/>
  <c r="K1006" i="1"/>
  <c r="J1006" i="1"/>
  <c r="H1006" i="1"/>
  <c r="G1006" i="1"/>
  <c r="F1006" i="1"/>
  <c r="E1006" i="1"/>
  <c r="D1006" i="1"/>
  <c r="C1006" i="1"/>
  <c r="B1006" i="1"/>
  <c r="BI1005" i="1"/>
  <c r="BG1005" i="1"/>
  <c r="BF1005" i="1"/>
  <c r="BE1005" i="1"/>
  <c r="BD1005" i="1"/>
  <c r="BC1005" i="1"/>
  <c r="BB1005" i="1"/>
  <c r="BA1005" i="1"/>
  <c r="AZ1005" i="1"/>
  <c r="AY1005" i="1"/>
  <c r="AX1005" i="1"/>
  <c r="AW1005" i="1"/>
  <c r="AV1005" i="1"/>
  <c r="AU1005" i="1"/>
  <c r="AT1005" i="1"/>
  <c r="AS1005" i="1"/>
  <c r="AR1005" i="1"/>
  <c r="AQ1005" i="1"/>
  <c r="AP1005" i="1"/>
  <c r="AO1005" i="1"/>
  <c r="AN1005" i="1"/>
  <c r="AM1005" i="1"/>
  <c r="AL1005" i="1"/>
  <c r="AK1005" i="1"/>
  <c r="AJ1005" i="1"/>
  <c r="AI1005" i="1"/>
  <c r="AH1005" i="1"/>
  <c r="AG1005" i="1"/>
  <c r="AF1005" i="1"/>
  <c r="AE1005" i="1"/>
  <c r="AD1005" i="1"/>
  <c r="Q1005" i="1"/>
  <c r="P1005" i="1"/>
  <c r="O1005" i="1"/>
  <c r="N1005" i="1"/>
  <c r="M1005" i="1"/>
  <c r="L1005" i="1"/>
  <c r="K1005" i="1"/>
  <c r="J1005" i="1"/>
  <c r="H1005" i="1"/>
  <c r="G1005" i="1"/>
  <c r="F1005" i="1"/>
  <c r="E1005" i="1"/>
  <c r="D1005" i="1"/>
  <c r="C1005" i="1"/>
  <c r="B1005" i="1"/>
  <c r="BI1004" i="1"/>
  <c r="BG1004" i="1"/>
  <c r="BF1004" i="1"/>
  <c r="BE1004" i="1"/>
  <c r="BD1004" i="1"/>
  <c r="BC1004" i="1"/>
  <c r="BB1004" i="1"/>
  <c r="BA1004" i="1"/>
  <c r="AZ1004" i="1"/>
  <c r="AY1004" i="1"/>
  <c r="AX1004" i="1"/>
  <c r="AW1004" i="1"/>
  <c r="AV1004" i="1"/>
  <c r="AU1004" i="1"/>
  <c r="AT1004" i="1"/>
  <c r="AS1004" i="1"/>
  <c r="AR1004" i="1"/>
  <c r="AQ1004" i="1"/>
  <c r="AP1004" i="1"/>
  <c r="AO1004" i="1"/>
  <c r="AN1004" i="1"/>
  <c r="AM1004" i="1"/>
  <c r="AL1004" i="1"/>
  <c r="AK1004" i="1"/>
  <c r="AJ1004" i="1"/>
  <c r="AI1004" i="1"/>
  <c r="AH1004" i="1"/>
  <c r="AG1004" i="1"/>
  <c r="AF1004" i="1"/>
  <c r="AE1004" i="1"/>
  <c r="AD1004" i="1"/>
  <c r="Q1004" i="1"/>
  <c r="P1004" i="1"/>
  <c r="O1004" i="1"/>
  <c r="N1004" i="1"/>
  <c r="M1004" i="1"/>
  <c r="L1004" i="1"/>
  <c r="K1004" i="1"/>
  <c r="J1004" i="1"/>
  <c r="H1004" i="1"/>
  <c r="G1004" i="1"/>
  <c r="F1004" i="1"/>
  <c r="E1004" i="1"/>
  <c r="D1004" i="1"/>
  <c r="C1004" i="1"/>
  <c r="B1004" i="1"/>
  <c r="BI1003" i="1"/>
  <c r="BG1003" i="1"/>
  <c r="BF1003" i="1"/>
  <c r="BE1003" i="1"/>
  <c r="BD1003" i="1"/>
  <c r="BC1003" i="1"/>
  <c r="BB1003" i="1"/>
  <c r="BA1003" i="1"/>
  <c r="AZ1003" i="1"/>
  <c r="AY1003" i="1"/>
  <c r="AX1003" i="1"/>
  <c r="AW1003" i="1"/>
  <c r="AV1003" i="1"/>
  <c r="AU1003" i="1"/>
  <c r="AT1003" i="1"/>
  <c r="AS1003" i="1"/>
  <c r="AR1003" i="1"/>
  <c r="AQ1003" i="1"/>
  <c r="AP1003" i="1"/>
  <c r="AO1003" i="1"/>
  <c r="AN1003" i="1"/>
  <c r="AM1003" i="1"/>
  <c r="AL1003" i="1"/>
  <c r="AK1003" i="1"/>
  <c r="AJ1003" i="1"/>
  <c r="AI1003" i="1"/>
  <c r="AH1003" i="1"/>
  <c r="AG1003" i="1"/>
  <c r="AF1003" i="1"/>
  <c r="AE1003" i="1"/>
  <c r="AD1003" i="1"/>
  <c r="Q1003" i="1"/>
  <c r="P1003" i="1"/>
  <c r="O1003" i="1"/>
  <c r="N1003" i="1"/>
  <c r="M1003" i="1"/>
  <c r="L1003" i="1"/>
  <c r="K1003" i="1"/>
  <c r="J1003" i="1"/>
  <c r="H1003" i="1"/>
  <c r="G1003" i="1"/>
  <c r="F1003" i="1"/>
  <c r="E1003" i="1"/>
  <c r="D1003" i="1"/>
  <c r="C1003" i="1"/>
  <c r="B1003" i="1"/>
  <c r="BI1002" i="1"/>
  <c r="BG1002" i="1"/>
  <c r="BF1002" i="1"/>
  <c r="BE1002" i="1"/>
  <c r="BD1002" i="1"/>
  <c r="BC1002" i="1"/>
  <c r="BB1002" i="1"/>
  <c r="BA1002" i="1"/>
  <c r="AZ1002" i="1"/>
  <c r="AY1002" i="1"/>
  <c r="AX1002" i="1"/>
  <c r="AW1002" i="1"/>
  <c r="AV1002" i="1"/>
  <c r="AU1002" i="1"/>
  <c r="AT1002" i="1"/>
  <c r="AS1002" i="1"/>
  <c r="AR1002" i="1"/>
  <c r="AQ1002" i="1"/>
  <c r="AP1002" i="1"/>
  <c r="AO1002" i="1"/>
  <c r="AN1002" i="1"/>
  <c r="AM1002" i="1"/>
  <c r="AL1002" i="1"/>
  <c r="AK1002" i="1"/>
  <c r="AJ1002" i="1"/>
  <c r="AI1002" i="1"/>
  <c r="AH1002" i="1"/>
  <c r="AG1002" i="1"/>
  <c r="AF1002" i="1"/>
  <c r="AE1002" i="1"/>
  <c r="AD1002" i="1"/>
  <c r="Q1002" i="1"/>
  <c r="P1002" i="1"/>
  <c r="O1002" i="1"/>
  <c r="N1002" i="1"/>
  <c r="M1002" i="1"/>
  <c r="L1002" i="1"/>
  <c r="K1002" i="1"/>
  <c r="J1002" i="1"/>
  <c r="H1002" i="1"/>
  <c r="G1002" i="1"/>
  <c r="F1002" i="1"/>
  <c r="E1002" i="1"/>
  <c r="D1002" i="1"/>
  <c r="C1002" i="1"/>
  <c r="B1002" i="1"/>
  <c r="BI1001" i="1"/>
  <c r="BG1001" i="1"/>
  <c r="BF1001" i="1"/>
  <c r="BE1001" i="1"/>
  <c r="BD1001" i="1"/>
  <c r="BC1001" i="1"/>
  <c r="BB1001" i="1"/>
  <c r="BA1001" i="1"/>
  <c r="AZ1001" i="1"/>
  <c r="AY1001" i="1"/>
  <c r="AX1001" i="1"/>
  <c r="AW1001" i="1"/>
  <c r="AV1001" i="1"/>
  <c r="AU1001" i="1"/>
  <c r="AT1001" i="1"/>
  <c r="AS1001" i="1"/>
  <c r="AR1001" i="1"/>
  <c r="AQ1001" i="1"/>
  <c r="AP1001" i="1"/>
  <c r="AO1001" i="1"/>
  <c r="AN1001" i="1"/>
  <c r="AM1001" i="1"/>
  <c r="AL1001" i="1"/>
  <c r="AK1001" i="1"/>
  <c r="AJ1001" i="1"/>
  <c r="AI1001" i="1"/>
  <c r="AH1001" i="1"/>
  <c r="AG1001" i="1"/>
  <c r="AF1001" i="1"/>
  <c r="AE1001" i="1"/>
  <c r="AD1001" i="1"/>
  <c r="Q1001" i="1"/>
  <c r="P1001" i="1"/>
  <c r="O1001" i="1"/>
  <c r="N1001" i="1"/>
  <c r="M1001" i="1"/>
  <c r="L1001" i="1"/>
  <c r="K1001" i="1"/>
  <c r="J1001" i="1"/>
  <c r="H1001" i="1"/>
  <c r="G1001" i="1"/>
  <c r="F1001" i="1"/>
  <c r="E1001" i="1"/>
  <c r="D1001" i="1"/>
  <c r="C1001" i="1"/>
  <c r="B1001" i="1"/>
  <c r="BI1000" i="1"/>
  <c r="BG1000" i="1"/>
  <c r="BF1000" i="1"/>
  <c r="BE1000" i="1"/>
  <c r="BD1000" i="1"/>
  <c r="BC1000" i="1"/>
  <c r="BB1000" i="1"/>
  <c r="BA1000" i="1"/>
  <c r="AZ1000" i="1"/>
  <c r="AY1000" i="1"/>
  <c r="AX1000" i="1"/>
  <c r="AW1000" i="1"/>
  <c r="AV1000" i="1"/>
  <c r="AU1000" i="1"/>
  <c r="AT1000" i="1"/>
  <c r="AS1000" i="1"/>
  <c r="AR1000" i="1"/>
  <c r="AQ1000" i="1"/>
  <c r="AP1000" i="1"/>
  <c r="AO1000" i="1"/>
  <c r="AN1000" i="1"/>
  <c r="AM1000" i="1"/>
  <c r="AL1000" i="1"/>
  <c r="AK1000" i="1"/>
  <c r="AJ1000" i="1"/>
  <c r="AI1000" i="1"/>
  <c r="AH1000" i="1"/>
  <c r="AG1000" i="1"/>
  <c r="AF1000" i="1"/>
  <c r="AE1000" i="1"/>
  <c r="AD1000" i="1"/>
  <c r="Q1000" i="1"/>
  <c r="P1000" i="1"/>
  <c r="O1000" i="1"/>
  <c r="N1000" i="1"/>
  <c r="M1000" i="1"/>
  <c r="L1000" i="1"/>
  <c r="K1000" i="1"/>
  <c r="J1000" i="1"/>
  <c r="H1000" i="1"/>
  <c r="G1000" i="1"/>
  <c r="F1000" i="1"/>
  <c r="E1000" i="1"/>
  <c r="D1000" i="1"/>
  <c r="C1000" i="1"/>
  <c r="B1000" i="1"/>
  <c r="BI999" i="1"/>
  <c r="BG999" i="1"/>
  <c r="BF999" i="1"/>
  <c r="BE999" i="1"/>
  <c r="BD999" i="1"/>
  <c r="BC999" i="1"/>
  <c r="BB999" i="1"/>
  <c r="BA999" i="1"/>
  <c r="AZ999" i="1"/>
  <c r="AY999" i="1"/>
  <c r="AX999" i="1"/>
  <c r="AW999" i="1"/>
  <c r="AV999" i="1"/>
  <c r="AU999" i="1"/>
  <c r="AT999" i="1"/>
  <c r="AS999" i="1"/>
  <c r="AR999" i="1"/>
  <c r="AQ999" i="1"/>
  <c r="AP999" i="1"/>
  <c r="AO999" i="1"/>
  <c r="AN999" i="1"/>
  <c r="AM999" i="1"/>
  <c r="AL999" i="1"/>
  <c r="AK999" i="1"/>
  <c r="AJ999" i="1"/>
  <c r="AI999" i="1"/>
  <c r="AH999" i="1"/>
  <c r="AG999" i="1"/>
  <c r="AF999" i="1"/>
  <c r="AE999" i="1"/>
  <c r="AD999" i="1"/>
  <c r="Q999" i="1"/>
  <c r="P999" i="1"/>
  <c r="O999" i="1"/>
  <c r="N999" i="1"/>
  <c r="M999" i="1"/>
  <c r="L999" i="1"/>
  <c r="K999" i="1"/>
  <c r="J999" i="1"/>
  <c r="H999" i="1"/>
  <c r="G999" i="1"/>
  <c r="F999" i="1"/>
  <c r="E999" i="1"/>
  <c r="D999" i="1"/>
  <c r="C999" i="1"/>
  <c r="B999" i="1"/>
  <c r="BI998" i="1"/>
  <c r="BG998" i="1"/>
  <c r="BF998" i="1"/>
  <c r="BE998" i="1"/>
  <c r="BD998" i="1"/>
  <c r="BC998" i="1"/>
  <c r="BB998" i="1"/>
  <c r="BA998" i="1"/>
  <c r="AZ998" i="1"/>
  <c r="AY998" i="1"/>
  <c r="AX998" i="1"/>
  <c r="AW998" i="1"/>
  <c r="AV998" i="1"/>
  <c r="AU998" i="1"/>
  <c r="AT998" i="1"/>
  <c r="AS998" i="1"/>
  <c r="AR998" i="1"/>
  <c r="AQ998" i="1"/>
  <c r="AP998" i="1"/>
  <c r="AO998" i="1"/>
  <c r="AN998" i="1"/>
  <c r="AM998" i="1"/>
  <c r="AL998" i="1"/>
  <c r="AK998" i="1"/>
  <c r="AJ998" i="1"/>
  <c r="AI998" i="1"/>
  <c r="AH998" i="1"/>
  <c r="AG998" i="1"/>
  <c r="AF998" i="1"/>
  <c r="AE998" i="1"/>
  <c r="AD998" i="1"/>
  <c r="Q998" i="1"/>
  <c r="P998" i="1"/>
  <c r="O998" i="1"/>
  <c r="N998" i="1"/>
  <c r="M998" i="1"/>
  <c r="L998" i="1"/>
  <c r="K998" i="1"/>
  <c r="J998" i="1"/>
  <c r="H998" i="1"/>
  <c r="G998" i="1"/>
  <c r="F998" i="1"/>
  <c r="E998" i="1"/>
  <c r="D998" i="1"/>
  <c r="C998" i="1"/>
  <c r="B998" i="1"/>
  <c r="BI997" i="1"/>
  <c r="BG997" i="1"/>
  <c r="BF997" i="1"/>
  <c r="BE997" i="1"/>
  <c r="BD997" i="1"/>
  <c r="BC997" i="1"/>
  <c r="BB997" i="1"/>
  <c r="BA997" i="1"/>
  <c r="AZ997" i="1"/>
  <c r="AY997" i="1"/>
  <c r="AX997" i="1"/>
  <c r="AW997" i="1"/>
  <c r="AV997" i="1"/>
  <c r="AU997" i="1"/>
  <c r="AT997" i="1"/>
  <c r="AS997" i="1"/>
  <c r="AR997" i="1"/>
  <c r="AQ997" i="1"/>
  <c r="AP997" i="1"/>
  <c r="AO997" i="1"/>
  <c r="AN997" i="1"/>
  <c r="AM997" i="1"/>
  <c r="AL997" i="1"/>
  <c r="AK997" i="1"/>
  <c r="AJ997" i="1"/>
  <c r="AI997" i="1"/>
  <c r="AH997" i="1"/>
  <c r="AG997" i="1"/>
  <c r="AF997" i="1"/>
  <c r="AE997" i="1"/>
  <c r="AD997" i="1"/>
  <c r="Q997" i="1"/>
  <c r="P997" i="1"/>
  <c r="O997" i="1"/>
  <c r="N997" i="1"/>
  <c r="M997" i="1"/>
  <c r="L997" i="1"/>
  <c r="K997" i="1"/>
  <c r="J997" i="1"/>
  <c r="H997" i="1"/>
  <c r="G997" i="1"/>
  <c r="F997" i="1"/>
  <c r="E997" i="1"/>
  <c r="D997" i="1"/>
  <c r="C997" i="1"/>
  <c r="B997" i="1"/>
  <c r="BI996" i="1"/>
  <c r="BG996" i="1"/>
  <c r="BF996" i="1"/>
  <c r="BE996" i="1"/>
  <c r="BD996" i="1"/>
  <c r="BC996" i="1"/>
  <c r="BB996" i="1"/>
  <c r="BA996" i="1"/>
  <c r="AZ996" i="1"/>
  <c r="AY996" i="1"/>
  <c r="AX996" i="1"/>
  <c r="AW996" i="1"/>
  <c r="AV996" i="1"/>
  <c r="AU996" i="1"/>
  <c r="AT996" i="1"/>
  <c r="AS996" i="1"/>
  <c r="AR996" i="1"/>
  <c r="AQ996" i="1"/>
  <c r="AP996" i="1"/>
  <c r="AO996" i="1"/>
  <c r="AN996" i="1"/>
  <c r="AM996" i="1"/>
  <c r="AL996" i="1"/>
  <c r="AK996" i="1"/>
  <c r="AJ996" i="1"/>
  <c r="AI996" i="1"/>
  <c r="AH996" i="1"/>
  <c r="AG996" i="1"/>
  <c r="AF996" i="1"/>
  <c r="AE996" i="1"/>
  <c r="AD996" i="1"/>
  <c r="Q996" i="1"/>
  <c r="P996" i="1"/>
  <c r="O996" i="1"/>
  <c r="N996" i="1"/>
  <c r="M996" i="1"/>
  <c r="L996" i="1"/>
  <c r="K996" i="1"/>
  <c r="J996" i="1"/>
  <c r="H996" i="1"/>
  <c r="G996" i="1"/>
  <c r="F996" i="1"/>
  <c r="E996" i="1"/>
  <c r="D996" i="1"/>
  <c r="C996" i="1"/>
  <c r="B996" i="1"/>
  <c r="BI995" i="1"/>
  <c r="BG995" i="1"/>
  <c r="BF995" i="1"/>
  <c r="BE995" i="1"/>
  <c r="BD995" i="1"/>
  <c r="BC995" i="1"/>
  <c r="BB995" i="1"/>
  <c r="BA995" i="1"/>
  <c r="AZ995" i="1"/>
  <c r="AY995" i="1"/>
  <c r="AX995" i="1"/>
  <c r="AW995" i="1"/>
  <c r="AV995" i="1"/>
  <c r="AU995" i="1"/>
  <c r="AT995" i="1"/>
  <c r="AS995" i="1"/>
  <c r="AR995" i="1"/>
  <c r="AQ995" i="1"/>
  <c r="AP995" i="1"/>
  <c r="AO995" i="1"/>
  <c r="AN995" i="1"/>
  <c r="AM995" i="1"/>
  <c r="AL995" i="1"/>
  <c r="AK995" i="1"/>
  <c r="AJ995" i="1"/>
  <c r="AI995" i="1"/>
  <c r="AH995" i="1"/>
  <c r="AG995" i="1"/>
  <c r="AF995" i="1"/>
  <c r="AE995" i="1"/>
  <c r="AD995" i="1"/>
  <c r="Q995" i="1"/>
  <c r="P995" i="1"/>
  <c r="O995" i="1"/>
  <c r="N995" i="1"/>
  <c r="M995" i="1"/>
  <c r="L995" i="1"/>
  <c r="K995" i="1"/>
  <c r="J995" i="1"/>
  <c r="H995" i="1"/>
  <c r="G995" i="1"/>
  <c r="F995" i="1"/>
  <c r="E995" i="1"/>
  <c r="D995" i="1"/>
  <c r="C995" i="1"/>
  <c r="B995" i="1"/>
  <c r="BI994" i="1"/>
  <c r="BG994" i="1"/>
  <c r="BF994" i="1"/>
  <c r="BE994" i="1"/>
  <c r="BD994" i="1"/>
  <c r="BC994" i="1"/>
  <c r="BB994" i="1"/>
  <c r="BA994" i="1"/>
  <c r="AZ994" i="1"/>
  <c r="AY994" i="1"/>
  <c r="AX994" i="1"/>
  <c r="AW994" i="1"/>
  <c r="AV994" i="1"/>
  <c r="AU994" i="1"/>
  <c r="AT994" i="1"/>
  <c r="AS994" i="1"/>
  <c r="AR994" i="1"/>
  <c r="AQ994" i="1"/>
  <c r="AP994" i="1"/>
  <c r="AO994" i="1"/>
  <c r="AN994" i="1"/>
  <c r="AM994" i="1"/>
  <c r="AL994" i="1"/>
  <c r="AK994" i="1"/>
  <c r="AJ994" i="1"/>
  <c r="AI994" i="1"/>
  <c r="AH994" i="1"/>
  <c r="AG994" i="1"/>
  <c r="AF994" i="1"/>
  <c r="AE994" i="1"/>
  <c r="AD994" i="1"/>
  <c r="Q994" i="1"/>
  <c r="P994" i="1"/>
  <c r="O994" i="1"/>
  <c r="N994" i="1"/>
  <c r="M994" i="1"/>
  <c r="L994" i="1"/>
  <c r="K994" i="1"/>
  <c r="J994" i="1"/>
  <c r="H994" i="1"/>
  <c r="G994" i="1"/>
  <c r="F994" i="1"/>
  <c r="E994" i="1"/>
  <c r="D994" i="1"/>
  <c r="C994" i="1"/>
  <c r="B994" i="1"/>
  <c r="BI993" i="1"/>
  <c r="BG993" i="1"/>
  <c r="BF993" i="1"/>
  <c r="BE993" i="1"/>
  <c r="BD993" i="1"/>
  <c r="BC993" i="1"/>
  <c r="BB993" i="1"/>
  <c r="BA993" i="1"/>
  <c r="AZ993" i="1"/>
  <c r="AY993" i="1"/>
  <c r="AX993" i="1"/>
  <c r="AW993" i="1"/>
  <c r="AV993" i="1"/>
  <c r="AU993" i="1"/>
  <c r="AT993" i="1"/>
  <c r="AS993" i="1"/>
  <c r="AR993" i="1"/>
  <c r="AQ993" i="1"/>
  <c r="AP993" i="1"/>
  <c r="AO993" i="1"/>
  <c r="AN993" i="1"/>
  <c r="AM993" i="1"/>
  <c r="AL993" i="1"/>
  <c r="AK993" i="1"/>
  <c r="AJ993" i="1"/>
  <c r="AI993" i="1"/>
  <c r="AH993" i="1"/>
  <c r="AG993" i="1"/>
  <c r="AF993" i="1"/>
  <c r="AE993" i="1"/>
  <c r="AD993" i="1"/>
  <c r="Q993" i="1"/>
  <c r="P993" i="1"/>
  <c r="O993" i="1"/>
  <c r="N993" i="1"/>
  <c r="M993" i="1"/>
  <c r="L993" i="1"/>
  <c r="K993" i="1"/>
  <c r="J993" i="1"/>
  <c r="H993" i="1"/>
  <c r="G993" i="1"/>
  <c r="F993" i="1"/>
  <c r="E993" i="1"/>
  <c r="D993" i="1"/>
  <c r="C993" i="1"/>
  <c r="B993" i="1"/>
  <c r="BI992" i="1"/>
  <c r="BG992" i="1"/>
  <c r="BF992" i="1"/>
  <c r="BE992" i="1"/>
  <c r="BD992" i="1"/>
  <c r="BC992" i="1"/>
  <c r="BB992" i="1"/>
  <c r="BA992" i="1"/>
  <c r="AZ992" i="1"/>
  <c r="AY992" i="1"/>
  <c r="AX992" i="1"/>
  <c r="AW992" i="1"/>
  <c r="AV992" i="1"/>
  <c r="AU992" i="1"/>
  <c r="AT992" i="1"/>
  <c r="AS992" i="1"/>
  <c r="AR992" i="1"/>
  <c r="AQ992" i="1"/>
  <c r="AP992" i="1"/>
  <c r="AO992" i="1"/>
  <c r="AN992" i="1"/>
  <c r="AM992" i="1"/>
  <c r="AL992" i="1"/>
  <c r="AK992" i="1"/>
  <c r="AJ992" i="1"/>
  <c r="AI992" i="1"/>
  <c r="AH992" i="1"/>
  <c r="AG992" i="1"/>
  <c r="AF992" i="1"/>
  <c r="AE992" i="1"/>
  <c r="AD992" i="1"/>
  <c r="Q992" i="1"/>
  <c r="P992" i="1"/>
  <c r="O992" i="1"/>
  <c r="N992" i="1"/>
  <c r="M992" i="1"/>
  <c r="L992" i="1"/>
  <c r="K992" i="1"/>
  <c r="J992" i="1"/>
  <c r="H992" i="1"/>
  <c r="G992" i="1"/>
  <c r="F992" i="1"/>
  <c r="E992" i="1"/>
  <c r="D992" i="1"/>
  <c r="C992" i="1"/>
  <c r="B992" i="1"/>
  <c r="BI991" i="1"/>
  <c r="BG991" i="1"/>
  <c r="BF991" i="1"/>
  <c r="BE991" i="1"/>
  <c r="BD991" i="1"/>
  <c r="BC991" i="1"/>
  <c r="BB991" i="1"/>
  <c r="BA991" i="1"/>
  <c r="AZ991" i="1"/>
  <c r="AY991" i="1"/>
  <c r="AX991" i="1"/>
  <c r="AW991" i="1"/>
  <c r="AV991" i="1"/>
  <c r="AU991" i="1"/>
  <c r="AT991" i="1"/>
  <c r="AS991" i="1"/>
  <c r="AR991" i="1"/>
  <c r="AQ991" i="1"/>
  <c r="AP991" i="1"/>
  <c r="AO991" i="1"/>
  <c r="AN991" i="1"/>
  <c r="AM991" i="1"/>
  <c r="AL991" i="1"/>
  <c r="AK991" i="1"/>
  <c r="AJ991" i="1"/>
  <c r="AI991" i="1"/>
  <c r="AH991" i="1"/>
  <c r="AG991" i="1"/>
  <c r="AF991" i="1"/>
  <c r="AE991" i="1"/>
  <c r="AD991" i="1"/>
  <c r="Q991" i="1"/>
  <c r="P991" i="1"/>
  <c r="O991" i="1"/>
  <c r="N991" i="1"/>
  <c r="M991" i="1"/>
  <c r="L991" i="1"/>
  <c r="K991" i="1"/>
  <c r="J991" i="1"/>
  <c r="H991" i="1"/>
  <c r="G991" i="1"/>
  <c r="F991" i="1"/>
  <c r="E991" i="1"/>
  <c r="D991" i="1"/>
  <c r="C991" i="1"/>
  <c r="B991" i="1"/>
  <c r="BI990" i="1"/>
  <c r="BG990" i="1"/>
  <c r="BF990" i="1"/>
  <c r="BE990" i="1"/>
  <c r="BD990" i="1"/>
  <c r="BC990" i="1"/>
  <c r="BB990" i="1"/>
  <c r="BA990" i="1"/>
  <c r="AZ990" i="1"/>
  <c r="AY990" i="1"/>
  <c r="AX990" i="1"/>
  <c r="AW990" i="1"/>
  <c r="AV990" i="1"/>
  <c r="AU990" i="1"/>
  <c r="AT990" i="1"/>
  <c r="AS990" i="1"/>
  <c r="AR990" i="1"/>
  <c r="AQ990" i="1"/>
  <c r="AP990" i="1"/>
  <c r="AO990" i="1"/>
  <c r="AN990" i="1"/>
  <c r="AM990" i="1"/>
  <c r="AL990" i="1"/>
  <c r="AK990" i="1"/>
  <c r="AJ990" i="1"/>
  <c r="AI990" i="1"/>
  <c r="AH990" i="1"/>
  <c r="AG990" i="1"/>
  <c r="AF990" i="1"/>
  <c r="AE990" i="1"/>
  <c r="AD990" i="1"/>
  <c r="Q990" i="1"/>
  <c r="P990" i="1"/>
  <c r="O990" i="1"/>
  <c r="N990" i="1"/>
  <c r="M990" i="1"/>
  <c r="L990" i="1"/>
  <c r="K990" i="1"/>
  <c r="J990" i="1"/>
  <c r="H990" i="1"/>
  <c r="G990" i="1"/>
  <c r="F990" i="1"/>
  <c r="E990" i="1"/>
  <c r="D990" i="1"/>
  <c r="C990" i="1"/>
  <c r="B990" i="1"/>
  <c r="BI989" i="1"/>
  <c r="BG989" i="1"/>
  <c r="BF989" i="1"/>
  <c r="BE989" i="1"/>
  <c r="BD989" i="1"/>
  <c r="BC989" i="1"/>
  <c r="BB989" i="1"/>
  <c r="BA989" i="1"/>
  <c r="AZ989" i="1"/>
  <c r="AY989" i="1"/>
  <c r="AX989" i="1"/>
  <c r="AW989" i="1"/>
  <c r="AV989" i="1"/>
  <c r="AU989" i="1"/>
  <c r="AT989" i="1"/>
  <c r="AS989" i="1"/>
  <c r="AR989" i="1"/>
  <c r="AQ989" i="1"/>
  <c r="AP989" i="1"/>
  <c r="AO989" i="1"/>
  <c r="AN989" i="1"/>
  <c r="AM989" i="1"/>
  <c r="AL989" i="1"/>
  <c r="AK989" i="1"/>
  <c r="AJ989" i="1"/>
  <c r="AI989" i="1"/>
  <c r="AH989" i="1"/>
  <c r="AG989" i="1"/>
  <c r="AF989" i="1"/>
  <c r="AE989" i="1"/>
  <c r="AD989" i="1"/>
  <c r="Q989" i="1"/>
  <c r="P989" i="1"/>
  <c r="O989" i="1"/>
  <c r="N989" i="1"/>
  <c r="M989" i="1"/>
  <c r="L989" i="1"/>
  <c r="K989" i="1"/>
  <c r="J989" i="1"/>
  <c r="H989" i="1"/>
  <c r="G989" i="1"/>
  <c r="F989" i="1"/>
  <c r="E989" i="1"/>
  <c r="D989" i="1"/>
  <c r="C989" i="1"/>
  <c r="B989" i="1"/>
  <c r="BI988" i="1"/>
  <c r="BG988" i="1"/>
  <c r="BF988" i="1"/>
  <c r="BE988" i="1"/>
  <c r="BD988" i="1"/>
  <c r="BC988" i="1"/>
  <c r="BB988" i="1"/>
  <c r="BA988" i="1"/>
  <c r="AZ988" i="1"/>
  <c r="AY988" i="1"/>
  <c r="AX988" i="1"/>
  <c r="AW988" i="1"/>
  <c r="AV988" i="1"/>
  <c r="AU988" i="1"/>
  <c r="AT988" i="1"/>
  <c r="AS988" i="1"/>
  <c r="AR988" i="1"/>
  <c r="AQ988" i="1"/>
  <c r="AP988" i="1"/>
  <c r="AO988" i="1"/>
  <c r="AN988" i="1"/>
  <c r="AM988" i="1"/>
  <c r="AL988" i="1"/>
  <c r="AK988" i="1"/>
  <c r="AJ988" i="1"/>
  <c r="AI988" i="1"/>
  <c r="AH988" i="1"/>
  <c r="AG988" i="1"/>
  <c r="AF988" i="1"/>
  <c r="AE988" i="1"/>
  <c r="AD988" i="1"/>
  <c r="Q988" i="1"/>
  <c r="P988" i="1"/>
  <c r="O988" i="1"/>
  <c r="N988" i="1"/>
  <c r="M988" i="1"/>
  <c r="L988" i="1"/>
  <c r="K988" i="1"/>
  <c r="J988" i="1"/>
  <c r="H988" i="1"/>
  <c r="G988" i="1"/>
  <c r="F988" i="1"/>
  <c r="E988" i="1"/>
  <c r="D988" i="1"/>
  <c r="C988" i="1"/>
  <c r="B988" i="1"/>
  <c r="BI987" i="1"/>
  <c r="BG987" i="1"/>
  <c r="BF987" i="1"/>
  <c r="BE987" i="1"/>
  <c r="BD987" i="1"/>
  <c r="BC987" i="1"/>
  <c r="BB987" i="1"/>
  <c r="BA987" i="1"/>
  <c r="AZ987" i="1"/>
  <c r="AY987" i="1"/>
  <c r="AX987" i="1"/>
  <c r="AW987" i="1"/>
  <c r="AV987" i="1"/>
  <c r="AU987" i="1"/>
  <c r="AT987" i="1"/>
  <c r="AS987" i="1"/>
  <c r="AR987" i="1"/>
  <c r="AQ987" i="1"/>
  <c r="AP987" i="1"/>
  <c r="AO987" i="1"/>
  <c r="AN987" i="1"/>
  <c r="AM987" i="1"/>
  <c r="AL987" i="1"/>
  <c r="AK987" i="1"/>
  <c r="AJ987" i="1"/>
  <c r="AI987" i="1"/>
  <c r="AH987" i="1"/>
  <c r="AG987" i="1"/>
  <c r="AF987" i="1"/>
  <c r="AE987" i="1"/>
  <c r="AD987" i="1"/>
  <c r="Q987" i="1"/>
  <c r="P987" i="1"/>
  <c r="O987" i="1"/>
  <c r="N987" i="1"/>
  <c r="M987" i="1"/>
  <c r="L987" i="1"/>
  <c r="K987" i="1"/>
  <c r="J987" i="1"/>
  <c r="H987" i="1"/>
  <c r="G987" i="1"/>
  <c r="F987" i="1"/>
  <c r="E987" i="1"/>
  <c r="D987" i="1"/>
  <c r="C987" i="1"/>
  <c r="B987" i="1"/>
  <c r="BI986" i="1"/>
  <c r="BG986" i="1"/>
  <c r="BF986" i="1"/>
  <c r="BE986" i="1"/>
  <c r="BD986" i="1"/>
  <c r="BC986" i="1"/>
  <c r="BB986" i="1"/>
  <c r="BA986" i="1"/>
  <c r="AZ986" i="1"/>
  <c r="AY986" i="1"/>
  <c r="AX986" i="1"/>
  <c r="AW986" i="1"/>
  <c r="AV986" i="1"/>
  <c r="AU986" i="1"/>
  <c r="AT986" i="1"/>
  <c r="AS986" i="1"/>
  <c r="AR986" i="1"/>
  <c r="AQ986" i="1"/>
  <c r="AP986" i="1"/>
  <c r="AO986" i="1"/>
  <c r="AN986" i="1"/>
  <c r="AM986" i="1"/>
  <c r="AL986" i="1"/>
  <c r="AK986" i="1"/>
  <c r="AJ986" i="1"/>
  <c r="AI986" i="1"/>
  <c r="AH986" i="1"/>
  <c r="AG986" i="1"/>
  <c r="AF986" i="1"/>
  <c r="AE986" i="1"/>
  <c r="AD986" i="1"/>
  <c r="Q986" i="1"/>
  <c r="P986" i="1"/>
  <c r="O986" i="1"/>
  <c r="N986" i="1"/>
  <c r="M986" i="1"/>
  <c r="L986" i="1"/>
  <c r="K986" i="1"/>
  <c r="J986" i="1"/>
  <c r="H986" i="1"/>
  <c r="G986" i="1"/>
  <c r="F986" i="1"/>
  <c r="E986" i="1"/>
  <c r="D986" i="1"/>
  <c r="C986" i="1"/>
  <c r="B986" i="1"/>
  <c r="BI985" i="1"/>
  <c r="BG985" i="1"/>
  <c r="BF985" i="1"/>
  <c r="BE985" i="1"/>
  <c r="BD985" i="1"/>
  <c r="BC985" i="1"/>
  <c r="BB985" i="1"/>
  <c r="BA985" i="1"/>
  <c r="AZ985" i="1"/>
  <c r="AY985" i="1"/>
  <c r="AX985" i="1"/>
  <c r="AW985" i="1"/>
  <c r="AV985" i="1"/>
  <c r="AU985" i="1"/>
  <c r="AT985" i="1"/>
  <c r="AS985" i="1"/>
  <c r="AR985" i="1"/>
  <c r="AQ985" i="1"/>
  <c r="AP985" i="1"/>
  <c r="AO985" i="1"/>
  <c r="AN985" i="1"/>
  <c r="AM985" i="1"/>
  <c r="AL985" i="1"/>
  <c r="AK985" i="1"/>
  <c r="AJ985" i="1"/>
  <c r="AI985" i="1"/>
  <c r="AH985" i="1"/>
  <c r="AG985" i="1"/>
  <c r="AF985" i="1"/>
  <c r="AE985" i="1"/>
  <c r="AD985" i="1"/>
  <c r="Q985" i="1"/>
  <c r="P985" i="1"/>
  <c r="O985" i="1"/>
  <c r="N985" i="1"/>
  <c r="M985" i="1"/>
  <c r="L985" i="1"/>
  <c r="K985" i="1"/>
  <c r="J985" i="1"/>
  <c r="H985" i="1"/>
  <c r="G985" i="1"/>
  <c r="F985" i="1"/>
  <c r="E985" i="1"/>
  <c r="D985" i="1"/>
  <c r="C985" i="1"/>
  <c r="B985" i="1"/>
  <c r="BI984" i="1"/>
  <c r="BG984" i="1"/>
  <c r="BF984" i="1"/>
  <c r="BE984" i="1"/>
  <c r="BD984" i="1"/>
  <c r="BC984" i="1"/>
  <c r="BB984" i="1"/>
  <c r="BA984" i="1"/>
  <c r="AZ984" i="1"/>
  <c r="AY984" i="1"/>
  <c r="AX984" i="1"/>
  <c r="AW984" i="1"/>
  <c r="AV984" i="1"/>
  <c r="AU984" i="1"/>
  <c r="AT984" i="1"/>
  <c r="AS984" i="1"/>
  <c r="AR984" i="1"/>
  <c r="AQ984" i="1"/>
  <c r="AP984" i="1"/>
  <c r="AO984" i="1"/>
  <c r="AN984" i="1"/>
  <c r="AM984" i="1"/>
  <c r="AL984" i="1"/>
  <c r="AK984" i="1"/>
  <c r="AJ984" i="1"/>
  <c r="AI984" i="1"/>
  <c r="AH984" i="1"/>
  <c r="AG984" i="1"/>
  <c r="AF984" i="1"/>
  <c r="AE984" i="1"/>
  <c r="AD984" i="1"/>
  <c r="Q984" i="1"/>
  <c r="P984" i="1"/>
  <c r="O984" i="1"/>
  <c r="N984" i="1"/>
  <c r="M984" i="1"/>
  <c r="L984" i="1"/>
  <c r="K984" i="1"/>
  <c r="J984" i="1"/>
  <c r="H984" i="1"/>
  <c r="G984" i="1"/>
  <c r="F984" i="1"/>
  <c r="E984" i="1"/>
  <c r="D984" i="1"/>
  <c r="C984" i="1"/>
  <c r="B984" i="1"/>
  <c r="BI983" i="1"/>
  <c r="BG983" i="1"/>
  <c r="BF983" i="1"/>
  <c r="BE983" i="1"/>
  <c r="BD983" i="1"/>
  <c r="BC983" i="1"/>
  <c r="BB983" i="1"/>
  <c r="BA983" i="1"/>
  <c r="AZ983" i="1"/>
  <c r="AY983" i="1"/>
  <c r="AX983" i="1"/>
  <c r="AW983" i="1"/>
  <c r="AV983" i="1"/>
  <c r="AU983" i="1"/>
  <c r="AT983" i="1"/>
  <c r="AS983" i="1"/>
  <c r="AR983" i="1"/>
  <c r="AQ983" i="1"/>
  <c r="AP983" i="1"/>
  <c r="AO983" i="1"/>
  <c r="AN983" i="1"/>
  <c r="AM983" i="1"/>
  <c r="AL983" i="1"/>
  <c r="AK983" i="1"/>
  <c r="AJ983" i="1"/>
  <c r="AI983" i="1"/>
  <c r="AH983" i="1"/>
  <c r="AG983" i="1"/>
  <c r="AF983" i="1"/>
  <c r="AE983" i="1"/>
  <c r="AD983" i="1"/>
  <c r="Q983" i="1"/>
  <c r="P983" i="1"/>
  <c r="O983" i="1"/>
  <c r="N983" i="1"/>
  <c r="M983" i="1"/>
  <c r="L983" i="1"/>
  <c r="K983" i="1"/>
  <c r="J983" i="1"/>
  <c r="H983" i="1"/>
  <c r="G983" i="1"/>
  <c r="F983" i="1"/>
  <c r="E983" i="1"/>
  <c r="D983" i="1"/>
  <c r="C983" i="1"/>
  <c r="B983" i="1"/>
  <c r="BI982" i="1"/>
  <c r="BG982" i="1"/>
  <c r="BF982" i="1"/>
  <c r="BE982" i="1"/>
  <c r="BD982" i="1"/>
  <c r="BC982" i="1"/>
  <c r="BB982" i="1"/>
  <c r="BA982" i="1"/>
  <c r="AZ982" i="1"/>
  <c r="AY982" i="1"/>
  <c r="AX982" i="1"/>
  <c r="AW982" i="1"/>
  <c r="AV982" i="1"/>
  <c r="AU982" i="1"/>
  <c r="AT982" i="1"/>
  <c r="AS982" i="1"/>
  <c r="AR982" i="1"/>
  <c r="AQ982" i="1"/>
  <c r="AP982" i="1"/>
  <c r="AO982" i="1"/>
  <c r="AN982" i="1"/>
  <c r="AM982" i="1"/>
  <c r="AL982" i="1"/>
  <c r="AK982" i="1"/>
  <c r="AJ982" i="1"/>
  <c r="AI982" i="1"/>
  <c r="AH982" i="1"/>
  <c r="AG982" i="1"/>
  <c r="AF982" i="1"/>
  <c r="AE982" i="1"/>
  <c r="AD982" i="1"/>
  <c r="Q982" i="1"/>
  <c r="P982" i="1"/>
  <c r="O982" i="1"/>
  <c r="N982" i="1"/>
  <c r="M982" i="1"/>
  <c r="L982" i="1"/>
  <c r="K982" i="1"/>
  <c r="J982" i="1"/>
  <c r="H982" i="1"/>
  <c r="G982" i="1"/>
  <c r="F982" i="1"/>
  <c r="E982" i="1"/>
  <c r="D982" i="1"/>
  <c r="C982" i="1"/>
  <c r="B982" i="1"/>
  <c r="BI981" i="1"/>
  <c r="BG981" i="1"/>
  <c r="BF981" i="1"/>
  <c r="BE981" i="1"/>
  <c r="BD981" i="1"/>
  <c r="BC981" i="1"/>
  <c r="BB981" i="1"/>
  <c r="BA981" i="1"/>
  <c r="AZ981" i="1"/>
  <c r="AY981" i="1"/>
  <c r="AX981" i="1"/>
  <c r="AW981" i="1"/>
  <c r="AV981" i="1"/>
  <c r="AU981" i="1"/>
  <c r="AT981" i="1"/>
  <c r="AS981" i="1"/>
  <c r="AR981" i="1"/>
  <c r="AQ981" i="1"/>
  <c r="AP981" i="1"/>
  <c r="AO981" i="1"/>
  <c r="AN981" i="1"/>
  <c r="AM981" i="1"/>
  <c r="AL981" i="1"/>
  <c r="AK981" i="1"/>
  <c r="AJ981" i="1"/>
  <c r="AI981" i="1"/>
  <c r="AH981" i="1"/>
  <c r="AG981" i="1"/>
  <c r="AF981" i="1"/>
  <c r="AE981" i="1"/>
  <c r="AD981" i="1"/>
  <c r="Q981" i="1"/>
  <c r="P981" i="1"/>
  <c r="O981" i="1"/>
  <c r="N981" i="1"/>
  <c r="M981" i="1"/>
  <c r="L981" i="1"/>
  <c r="K981" i="1"/>
  <c r="J981" i="1"/>
  <c r="H981" i="1"/>
  <c r="G981" i="1"/>
  <c r="F981" i="1"/>
  <c r="E981" i="1"/>
  <c r="D981" i="1"/>
  <c r="C981" i="1"/>
  <c r="B981" i="1"/>
  <c r="BI980" i="1"/>
  <c r="BG980" i="1"/>
  <c r="BF980" i="1"/>
  <c r="BE980" i="1"/>
  <c r="BD980" i="1"/>
  <c r="BC980" i="1"/>
  <c r="BB980" i="1"/>
  <c r="BA980" i="1"/>
  <c r="AZ980" i="1"/>
  <c r="AY980" i="1"/>
  <c r="AX980" i="1"/>
  <c r="AW980" i="1"/>
  <c r="AV980" i="1"/>
  <c r="AU980" i="1"/>
  <c r="AT980" i="1"/>
  <c r="AS980" i="1"/>
  <c r="AR980" i="1"/>
  <c r="AQ980" i="1"/>
  <c r="AP980" i="1"/>
  <c r="AO980" i="1"/>
  <c r="AN980" i="1"/>
  <c r="AM980" i="1"/>
  <c r="AL980" i="1"/>
  <c r="AK980" i="1"/>
  <c r="AJ980" i="1"/>
  <c r="AI980" i="1"/>
  <c r="AH980" i="1"/>
  <c r="AG980" i="1"/>
  <c r="AF980" i="1"/>
  <c r="AE980" i="1"/>
  <c r="AD980" i="1"/>
  <c r="Q980" i="1"/>
  <c r="P980" i="1"/>
  <c r="O980" i="1"/>
  <c r="N980" i="1"/>
  <c r="M980" i="1"/>
  <c r="L980" i="1"/>
  <c r="K980" i="1"/>
  <c r="J980" i="1"/>
  <c r="H980" i="1"/>
  <c r="G980" i="1"/>
  <c r="F980" i="1"/>
  <c r="E980" i="1"/>
  <c r="D980" i="1"/>
  <c r="C980" i="1"/>
  <c r="B980" i="1"/>
  <c r="BI979" i="1"/>
  <c r="BG979" i="1"/>
  <c r="BF979" i="1"/>
  <c r="BE979" i="1"/>
  <c r="BD979" i="1"/>
  <c r="BC979" i="1"/>
  <c r="BB979" i="1"/>
  <c r="BA979" i="1"/>
  <c r="AZ979" i="1"/>
  <c r="AY979" i="1"/>
  <c r="AX979" i="1"/>
  <c r="AW979" i="1"/>
  <c r="AV979" i="1"/>
  <c r="AU979" i="1"/>
  <c r="AT979" i="1"/>
  <c r="AS979" i="1"/>
  <c r="AR979" i="1"/>
  <c r="AQ979" i="1"/>
  <c r="AP979" i="1"/>
  <c r="AO979" i="1"/>
  <c r="AN979" i="1"/>
  <c r="AM979" i="1"/>
  <c r="AL979" i="1"/>
  <c r="AK979" i="1"/>
  <c r="AJ979" i="1"/>
  <c r="AI979" i="1"/>
  <c r="AH979" i="1"/>
  <c r="AG979" i="1"/>
  <c r="AF979" i="1"/>
  <c r="AE979" i="1"/>
  <c r="AD979" i="1"/>
  <c r="Q979" i="1"/>
  <c r="P979" i="1"/>
  <c r="O979" i="1"/>
  <c r="N979" i="1"/>
  <c r="M979" i="1"/>
  <c r="L979" i="1"/>
  <c r="K979" i="1"/>
  <c r="J979" i="1"/>
  <c r="H979" i="1"/>
  <c r="G979" i="1"/>
  <c r="F979" i="1"/>
  <c r="E979" i="1"/>
  <c r="D979" i="1"/>
  <c r="C979" i="1"/>
  <c r="B979" i="1"/>
  <c r="BI978" i="1"/>
  <c r="BG978" i="1"/>
  <c r="BF978" i="1"/>
  <c r="BE978" i="1"/>
  <c r="BD978" i="1"/>
  <c r="BC978" i="1"/>
  <c r="BB978" i="1"/>
  <c r="BA978" i="1"/>
  <c r="AZ978" i="1"/>
  <c r="AY978" i="1"/>
  <c r="AX978" i="1"/>
  <c r="AW978" i="1"/>
  <c r="AV978" i="1"/>
  <c r="AU978" i="1"/>
  <c r="AT978" i="1"/>
  <c r="AS978" i="1"/>
  <c r="AR978" i="1"/>
  <c r="AQ978" i="1"/>
  <c r="AP978" i="1"/>
  <c r="AO978" i="1"/>
  <c r="AN978" i="1"/>
  <c r="AM978" i="1"/>
  <c r="AL978" i="1"/>
  <c r="AK978" i="1"/>
  <c r="AJ978" i="1"/>
  <c r="AI978" i="1"/>
  <c r="AH978" i="1"/>
  <c r="AG978" i="1"/>
  <c r="AF978" i="1"/>
  <c r="AE978" i="1"/>
  <c r="AD978" i="1"/>
  <c r="Q978" i="1"/>
  <c r="P978" i="1"/>
  <c r="O978" i="1"/>
  <c r="N978" i="1"/>
  <c r="M978" i="1"/>
  <c r="L978" i="1"/>
  <c r="K978" i="1"/>
  <c r="J978" i="1"/>
  <c r="H978" i="1"/>
  <c r="G978" i="1"/>
  <c r="F978" i="1"/>
  <c r="E978" i="1"/>
  <c r="D978" i="1"/>
  <c r="C978" i="1"/>
  <c r="B978" i="1"/>
  <c r="BI977" i="1"/>
  <c r="BG977" i="1"/>
  <c r="BF977" i="1"/>
  <c r="BE977" i="1"/>
  <c r="BD977" i="1"/>
  <c r="BC977" i="1"/>
  <c r="BB977" i="1"/>
  <c r="BA977" i="1"/>
  <c r="AZ977" i="1"/>
  <c r="AY977" i="1"/>
  <c r="AX977" i="1"/>
  <c r="AW977" i="1"/>
  <c r="AV977" i="1"/>
  <c r="AU977" i="1"/>
  <c r="AT977" i="1"/>
  <c r="AS977" i="1"/>
  <c r="AR977" i="1"/>
  <c r="AQ977" i="1"/>
  <c r="AP977" i="1"/>
  <c r="AO977" i="1"/>
  <c r="AN977" i="1"/>
  <c r="AM977" i="1"/>
  <c r="AL977" i="1"/>
  <c r="AK977" i="1"/>
  <c r="AJ977" i="1"/>
  <c r="AI977" i="1"/>
  <c r="AH977" i="1"/>
  <c r="AG977" i="1"/>
  <c r="AF977" i="1"/>
  <c r="AE977" i="1"/>
  <c r="AD977" i="1"/>
  <c r="Q977" i="1"/>
  <c r="P977" i="1"/>
  <c r="O977" i="1"/>
  <c r="N977" i="1"/>
  <c r="M977" i="1"/>
  <c r="L977" i="1"/>
  <c r="K977" i="1"/>
  <c r="J977" i="1"/>
  <c r="H977" i="1"/>
  <c r="G977" i="1"/>
  <c r="F977" i="1"/>
  <c r="E977" i="1"/>
  <c r="D977" i="1"/>
  <c r="C977" i="1"/>
  <c r="B977" i="1"/>
  <c r="BI976" i="1"/>
  <c r="BG976" i="1"/>
  <c r="BF976" i="1"/>
  <c r="BE976" i="1"/>
  <c r="BD976" i="1"/>
  <c r="BC976" i="1"/>
  <c r="BB976" i="1"/>
  <c r="BA976" i="1"/>
  <c r="AZ976" i="1"/>
  <c r="AY976" i="1"/>
  <c r="AX976" i="1"/>
  <c r="AW976" i="1"/>
  <c r="AV976" i="1"/>
  <c r="AU976" i="1"/>
  <c r="AT976" i="1"/>
  <c r="AS976" i="1"/>
  <c r="AR976" i="1"/>
  <c r="AQ976" i="1"/>
  <c r="AP976" i="1"/>
  <c r="AO976" i="1"/>
  <c r="AN976" i="1"/>
  <c r="AM976" i="1"/>
  <c r="AL976" i="1"/>
  <c r="AK976" i="1"/>
  <c r="AJ976" i="1"/>
  <c r="AI976" i="1"/>
  <c r="AH976" i="1"/>
  <c r="AG976" i="1"/>
  <c r="AF976" i="1"/>
  <c r="AE976" i="1"/>
  <c r="AD976" i="1"/>
  <c r="Q976" i="1"/>
  <c r="P976" i="1"/>
  <c r="O976" i="1"/>
  <c r="N976" i="1"/>
  <c r="M976" i="1"/>
  <c r="L976" i="1"/>
  <c r="K976" i="1"/>
  <c r="J976" i="1"/>
  <c r="H976" i="1"/>
  <c r="G976" i="1"/>
  <c r="F976" i="1"/>
  <c r="E976" i="1"/>
  <c r="D976" i="1"/>
  <c r="C976" i="1"/>
  <c r="B976" i="1"/>
  <c r="BI975" i="1"/>
  <c r="BG975" i="1"/>
  <c r="BF975" i="1"/>
  <c r="BE975" i="1"/>
  <c r="BD975" i="1"/>
  <c r="BC975" i="1"/>
  <c r="BB975" i="1"/>
  <c r="BA975" i="1"/>
  <c r="AZ975" i="1"/>
  <c r="AY975" i="1"/>
  <c r="AX975" i="1"/>
  <c r="AW975" i="1"/>
  <c r="AV975" i="1"/>
  <c r="AU975" i="1"/>
  <c r="AT975" i="1"/>
  <c r="AS975" i="1"/>
  <c r="AR975" i="1"/>
  <c r="AQ975" i="1"/>
  <c r="AP975" i="1"/>
  <c r="AO975" i="1"/>
  <c r="AN975" i="1"/>
  <c r="AM975" i="1"/>
  <c r="AL975" i="1"/>
  <c r="AK975" i="1"/>
  <c r="AJ975" i="1"/>
  <c r="AI975" i="1"/>
  <c r="AH975" i="1"/>
  <c r="AG975" i="1"/>
  <c r="AF975" i="1"/>
  <c r="AE975" i="1"/>
  <c r="AD975" i="1"/>
  <c r="Q975" i="1"/>
  <c r="P975" i="1"/>
  <c r="O975" i="1"/>
  <c r="N975" i="1"/>
  <c r="M975" i="1"/>
  <c r="L975" i="1"/>
  <c r="K975" i="1"/>
  <c r="J975" i="1"/>
  <c r="H975" i="1"/>
  <c r="G975" i="1"/>
  <c r="F975" i="1"/>
  <c r="E975" i="1"/>
  <c r="D975" i="1"/>
  <c r="C975" i="1"/>
  <c r="B975" i="1"/>
  <c r="BI974" i="1"/>
  <c r="BG974" i="1"/>
  <c r="BF974" i="1"/>
  <c r="BE974" i="1"/>
  <c r="BD974" i="1"/>
  <c r="BC974" i="1"/>
  <c r="BB974" i="1"/>
  <c r="BA974" i="1"/>
  <c r="AZ974" i="1"/>
  <c r="AY974" i="1"/>
  <c r="AX974" i="1"/>
  <c r="AW974" i="1"/>
  <c r="AV974" i="1"/>
  <c r="AU974" i="1"/>
  <c r="AT974" i="1"/>
  <c r="AS974" i="1"/>
  <c r="AR974" i="1"/>
  <c r="AQ974" i="1"/>
  <c r="AP974" i="1"/>
  <c r="AO974" i="1"/>
  <c r="AN974" i="1"/>
  <c r="AM974" i="1"/>
  <c r="AL974" i="1"/>
  <c r="AK974" i="1"/>
  <c r="AJ974" i="1"/>
  <c r="AI974" i="1"/>
  <c r="AH974" i="1"/>
  <c r="AG974" i="1"/>
  <c r="AF974" i="1"/>
  <c r="AE974" i="1"/>
  <c r="AD974" i="1"/>
  <c r="Q974" i="1"/>
  <c r="P974" i="1"/>
  <c r="O974" i="1"/>
  <c r="N974" i="1"/>
  <c r="M974" i="1"/>
  <c r="L974" i="1"/>
  <c r="K974" i="1"/>
  <c r="J974" i="1"/>
  <c r="H974" i="1"/>
  <c r="G974" i="1"/>
  <c r="F974" i="1"/>
  <c r="E974" i="1"/>
  <c r="D974" i="1"/>
  <c r="C974" i="1"/>
  <c r="B974" i="1"/>
  <c r="BI973" i="1"/>
  <c r="BG973" i="1"/>
  <c r="BF973" i="1"/>
  <c r="BE973" i="1"/>
  <c r="BD973" i="1"/>
  <c r="BC973" i="1"/>
  <c r="BB973" i="1"/>
  <c r="BA973" i="1"/>
  <c r="AZ973" i="1"/>
  <c r="AY973" i="1"/>
  <c r="AX973" i="1"/>
  <c r="AW973" i="1"/>
  <c r="AV973" i="1"/>
  <c r="AU973" i="1"/>
  <c r="AT973" i="1"/>
  <c r="AS973" i="1"/>
  <c r="AR973" i="1"/>
  <c r="AQ973" i="1"/>
  <c r="AP973" i="1"/>
  <c r="AO973" i="1"/>
  <c r="AN973" i="1"/>
  <c r="AM973" i="1"/>
  <c r="AL973" i="1"/>
  <c r="AK973" i="1"/>
  <c r="AJ973" i="1"/>
  <c r="AI973" i="1"/>
  <c r="AH973" i="1"/>
  <c r="AG973" i="1"/>
  <c r="AF973" i="1"/>
  <c r="AE973" i="1"/>
  <c r="AD973" i="1"/>
  <c r="Q973" i="1"/>
  <c r="P973" i="1"/>
  <c r="O973" i="1"/>
  <c r="N973" i="1"/>
  <c r="M973" i="1"/>
  <c r="L973" i="1"/>
  <c r="K973" i="1"/>
  <c r="J973" i="1"/>
  <c r="H973" i="1"/>
  <c r="G973" i="1"/>
  <c r="F973" i="1"/>
  <c r="E973" i="1"/>
  <c r="D973" i="1"/>
  <c r="C973" i="1"/>
  <c r="B973" i="1"/>
  <c r="BI972" i="1"/>
  <c r="BG972" i="1"/>
  <c r="BF972" i="1"/>
  <c r="BE972" i="1"/>
  <c r="BD972" i="1"/>
  <c r="BC972" i="1"/>
  <c r="BB972" i="1"/>
  <c r="BA972" i="1"/>
  <c r="AZ972" i="1"/>
  <c r="AY972" i="1"/>
  <c r="AX972" i="1"/>
  <c r="AW972" i="1"/>
  <c r="AV972" i="1"/>
  <c r="AU972" i="1"/>
  <c r="AT972" i="1"/>
  <c r="AS972" i="1"/>
  <c r="AR972" i="1"/>
  <c r="AQ972" i="1"/>
  <c r="AP972" i="1"/>
  <c r="AO972" i="1"/>
  <c r="AN972" i="1"/>
  <c r="AM972" i="1"/>
  <c r="AL972" i="1"/>
  <c r="AK972" i="1"/>
  <c r="AJ972" i="1"/>
  <c r="AI972" i="1"/>
  <c r="AH972" i="1"/>
  <c r="AG972" i="1"/>
  <c r="AF972" i="1"/>
  <c r="AE972" i="1"/>
  <c r="AD972" i="1"/>
  <c r="Q972" i="1"/>
  <c r="P972" i="1"/>
  <c r="O972" i="1"/>
  <c r="N972" i="1"/>
  <c r="M972" i="1"/>
  <c r="L972" i="1"/>
  <c r="K972" i="1"/>
  <c r="J972" i="1"/>
  <c r="H972" i="1"/>
  <c r="G972" i="1"/>
  <c r="F972" i="1"/>
  <c r="E972" i="1"/>
  <c r="D972" i="1"/>
  <c r="C972" i="1"/>
  <c r="B972" i="1"/>
  <c r="BI971" i="1"/>
  <c r="BG971" i="1"/>
  <c r="BF971" i="1"/>
  <c r="BE971" i="1"/>
  <c r="BD971" i="1"/>
  <c r="BC971" i="1"/>
  <c r="BB971" i="1"/>
  <c r="BA971" i="1"/>
  <c r="AZ971" i="1"/>
  <c r="AY971" i="1"/>
  <c r="AX971" i="1"/>
  <c r="AW971" i="1"/>
  <c r="AV971" i="1"/>
  <c r="AU971" i="1"/>
  <c r="AT971" i="1"/>
  <c r="AS971" i="1"/>
  <c r="AR971" i="1"/>
  <c r="AQ971" i="1"/>
  <c r="AP971" i="1"/>
  <c r="AO971" i="1"/>
  <c r="AN971" i="1"/>
  <c r="AM971" i="1"/>
  <c r="AL971" i="1"/>
  <c r="AK971" i="1"/>
  <c r="AJ971" i="1"/>
  <c r="AI971" i="1"/>
  <c r="AH971" i="1"/>
  <c r="AG971" i="1"/>
  <c r="AF971" i="1"/>
  <c r="AE971" i="1"/>
  <c r="AD971" i="1"/>
  <c r="Q971" i="1"/>
  <c r="P971" i="1"/>
  <c r="O971" i="1"/>
  <c r="N971" i="1"/>
  <c r="M971" i="1"/>
  <c r="L971" i="1"/>
  <c r="K971" i="1"/>
  <c r="J971" i="1"/>
  <c r="H971" i="1"/>
  <c r="G971" i="1"/>
  <c r="F971" i="1"/>
  <c r="E971" i="1"/>
  <c r="D971" i="1"/>
  <c r="C971" i="1"/>
  <c r="B971" i="1"/>
  <c r="BI970" i="1"/>
  <c r="BG970" i="1"/>
  <c r="BF970" i="1"/>
  <c r="BE970" i="1"/>
  <c r="BD970" i="1"/>
  <c r="BC970" i="1"/>
  <c r="BB970" i="1"/>
  <c r="BA970" i="1"/>
  <c r="AZ970" i="1"/>
  <c r="AY970" i="1"/>
  <c r="AX970" i="1"/>
  <c r="AW970" i="1"/>
  <c r="AV970" i="1"/>
  <c r="AU970" i="1"/>
  <c r="AT970" i="1"/>
  <c r="AS970" i="1"/>
  <c r="AR970" i="1"/>
  <c r="AQ970" i="1"/>
  <c r="AP970" i="1"/>
  <c r="AO970" i="1"/>
  <c r="AN970" i="1"/>
  <c r="AM970" i="1"/>
  <c r="AL970" i="1"/>
  <c r="AK970" i="1"/>
  <c r="AJ970" i="1"/>
  <c r="AI970" i="1"/>
  <c r="AH970" i="1"/>
  <c r="AG970" i="1"/>
  <c r="AF970" i="1"/>
  <c r="AE970" i="1"/>
  <c r="AD970" i="1"/>
  <c r="Q970" i="1"/>
  <c r="P970" i="1"/>
  <c r="O970" i="1"/>
  <c r="N970" i="1"/>
  <c r="M970" i="1"/>
  <c r="L970" i="1"/>
  <c r="K970" i="1"/>
  <c r="J970" i="1"/>
  <c r="H970" i="1"/>
  <c r="G970" i="1"/>
  <c r="F970" i="1"/>
  <c r="E970" i="1"/>
  <c r="D970" i="1"/>
  <c r="C970" i="1"/>
  <c r="B970" i="1"/>
  <c r="BI969" i="1"/>
  <c r="BG969" i="1"/>
  <c r="BF969" i="1"/>
  <c r="BE969" i="1"/>
  <c r="BD969" i="1"/>
  <c r="BC969" i="1"/>
  <c r="BB969" i="1"/>
  <c r="BA969" i="1"/>
  <c r="AZ969" i="1"/>
  <c r="AY969" i="1"/>
  <c r="AX969" i="1"/>
  <c r="AW969" i="1"/>
  <c r="AV969" i="1"/>
  <c r="AU969" i="1"/>
  <c r="AT969" i="1"/>
  <c r="AS969" i="1"/>
  <c r="AR969" i="1"/>
  <c r="AQ969" i="1"/>
  <c r="AP969" i="1"/>
  <c r="AO969" i="1"/>
  <c r="AN969" i="1"/>
  <c r="AM969" i="1"/>
  <c r="AL969" i="1"/>
  <c r="AK969" i="1"/>
  <c r="AJ969" i="1"/>
  <c r="AI969" i="1"/>
  <c r="AH969" i="1"/>
  <c r="AG969" i="1"/>
  <c r="AF969" i="1"/>
  <c r="AE969" i="1"/>
  <c r="AD969" i="1"/>
  <c r="Q969" i="1"/>
  <c r="P969" i="1"/>
  <c r="O969" i="1"/>
  <c r="N969" i="1"/>
  <c r="M969" i="1"/>
  <c r="L969" i="1"/>
  <c r="K969" i="1"/>
  <c r="J969" i="1"/>
  <c r="H969" i="1"/>
  <c r="G969" i="1"/>
  <c r="F969" i="1"/>
  <c r="E969" i="1"/>
  <c r="D969" i="1"/>
  <c r="C969" i="1"/>
  <c r="B969" i="1"/>
  <c r="BI968" i="1"/>
  <c r="BG968" i="1"/>
  <c r="BF968" i="1"/>
  <c r="BE968" i="1"/>
  <c r="BD968" i="1"/>
  <c r="BC968" i="1"/>
  <c r="BB968" i="1"/>
  <c r="BA968" i="1"/>
  <c r="AZ968" i="1"/>
  <c r="AY968" i="1"/>
  <c r="AX968" i="1"/>
  <c r="AW968" i="1"/>
  <c r="AV968" i="1"/>
  <c r="AU968" i="1"/>
  <c r="AT968" i="1"/>
  <c r="AS968" i="1"/>
  <c r="AR968" i="1"/>
  <c r="AQ968" i="1"/>
  <c r="AP968" i="1"/>
  <c r="AO968" i="1"/>
  <c r="AN968" i="1"/>
  <c r="AM968" i="1"/>
  <c r="AL968" i="1"/>
  <c r="AK968" i="1"/>
  <c r="AJ968" i="1"/>
  <c r="AI968" i="1"/>
  <c r="AH968" i="1"/>
  <c r="AG968" i="1"/>
  <c r="AF968" i="1"/>
  <c r="AE968" i="1"/>
  <c r="AD968" i="1"/>
  <c r="Q968" i="1"/>
  <c r="P968" i="1"/>
  <c r="O968" i="1"/>
  <c r="N968" i="1"/>
  <c r="M968" i="1"/>
  <c r="L968" i="1"/>
  <c r="K968" i="1"/>
  <c r="J968" i="1"/>
  <c r="H968" i="1"/>
  <c r="G968" i="1"/>
  <c r="F968" i="1"/>
  <c r="E968" i="1"/>
  <c r="D968" i="1"/>
  <c r="C968" i="1"/>
  <c r="B968" i="1"/>
  <c r="BI967" i="1"/>
  <c r="BG967" i="1"/>
  <c r="BF967" i="1"/>
  <c r="BE967" i="1"/>
  <c r="BD967" i="1"/>
  <c r="BC967" i="1"/>
  <c r="BB967" i="1"/>
  <c r="BA967" i="1"/>
  <c r="AZ967" i="1"/>
  <c r="AY967" i="1"/>
  <c r="AX967" i="1"/>
  <c r="AW967" i="1"/>
  <c r="AV967" i="1"/>
  <c r="AU967" i="1"/>
  <c r="AT967" i="1"/>
  <c r="AS967" i="1"/>
  <c r="AR967" i="1"/>
  <c r="AQ967" i="1"/>
  <c r="AP967" i="1"/>
  <c r="AO967" i="1"/>
  <c r="AN967" i="1"/>
  <c r="AM967" i="1"/>
  <c r="AL967" i="1"/>
  <c r="AK967" i="1"/>
  <c r="AJ967" i="1"/>
  <c r="AI967" i="1"/>
  <c r="AH967" i="1"/>
  <c r="AG967" i="1"/>
  <c r="AF967" i="1"/>
  <c r="AE967" i="1"/>
  <c r="AD967" i="1"/>
  <c r="Q967" i="1"/>
  <c r="P967" i="1"/>
  <c r="O967" i="1"/>
  <c r="N967" i="1"/>
  <c r="M967" i="1"/>
  <c r="L967" i="1"/>
  <c r="K967" i="1"/>
  <c r="J967" i="1"/>
  <c r="H967" i="1"/>
  <c r="G967" i="1"/>
  <c r="F967" i="1"/>
  <c r="E967" i="1"/>
  <c r="D967" i="1"/>
  <c r="C967" i="1"/>
  <c r="B967" i="1"/>
  <c r="BI966" i="1"/>
  <c r="BG966" i="1"/>
  <c r="BF966" i="1"/>
  <c r="BE966" i="1"/>
  <c r="BD966" i="1"/>
  <c r="BC966" i="1"/>
  <c r="BB966" i="1"/>
  <c r="BA966" i="1"/>
  <c r="AZ966" i="1"/>
  <c r="AY966" i="1"/>
  <c r="AX966" i="1"/>
  <c r="AW966" i="1"/>
  <c r="AV966" i="1"/>
  <c r="AU966" i="1"/>
  <c r="AT966" i="1"/>
  <c r="AS966" i="1"/>
  <c r="AR966" i="1"/>
  <c r="AQ966" i="1"/>
  <c r="AP966" i="1"/>
  <c r="AO966" i="1"/>
  <c r="AN966" i="1"/>
  <c r="AM966" i="1"/>
  <c r="AL966" i="1"/>
  <c r="AK966" i="1"/>
  <c r="AJ966" i="1"/>
  <c r="AI966" i="1"/>
  <c r="AH966" i="1"/>
  <c r="AG966" i="1"/>
  <c r="AF966" i="1"/>
  <c r="AE966" i="1"/>
  <c r="AD966" i="1"/>
  <c r="Q966" i="1"/>
  <c r="P966" i="1"/>
  <c r="O966" i="1"/>
  <c r="N966" i="1"/>
  <c r="M966" i="1"/>
  <c r="L966" i="1"/>
  <c r="K966" i="1"/>
  <c r="J966" i="1"/>
  <c r="H966" i="1"/>
  <c r="G966" i="1"/>
  <c r="F966" i="1"/>
  <c r="E966" i="1"/>
  <c r="D966" i="1"/>
  <c r="C966" i="1"/>
  <c r="B966" i="1"/>
  <c r="BI965" i="1"/>
  <c r="BG965" i="1"/>
  <c r="BF965" i="1"/>
  <c r="BE965" i="1"/>
  <c r="BD965" i="1"/>
  <c r="BC965" i="1"/>
  <c r="BB965" i="1"/>
  <c r="BA965" i="1"/>
  <c r="AZ965" i="1"/>
  <c r="AY965" i="1"/>
  <c r="AX965" i="1"/>
  <c r="AW965" i="1"/>
  <c r="AV965" i="1"/>
  <c r="AU965" i="1"/>
  <c r="AT965" i="1"/>
  <c r="AS965" i="1"/>
  <c r="AR965" i="1"/>
  <c r="AQ965" i="1"/>
  <c r="AP965" i="1"/>
  <c r="AO965" i="1"/>
  <c r="AN965" i="1"/>
  <c r="AM965" i="1"/>
  <c r="AL965" i="1"/>
  <c r="AK965" i="1"/>
  <c r="AJ965" i="1"/>
  <c r="AI965" i="1"/>
  <c r="AH965" i="1"/>
  <c r="AG965" i="1"/>
  <c r="AF965" i="1"/>
  <c r="AE965" i="1"/>
  <c r="AD965" i="1"/>
  <c r="Q965" i="1"/>
  <c r="P965" i="1"/>
  <c r="O965" i="1"/>
  <c r="N965" i="1"/>
  <c r="M965" i="1"/>
  <c r="L965" i="1"/>
  <c r="K965" i="1"/>
  <c r="J965" i="1"/>
  <c r="H965" i="1"/>
  <c r="G965" i="1"/>
  <c r="F965" i="1"/>
  <c r="E965" i="1"/>
  <c r="D965" i="1"/>
  <c r="C965" i="1"/>
  <c r="B965" i="1"/>
  <c r="BI964" i="1"/>
  <c r="BG964" i="1"/>
  <c r="BF964" i="1"/>
  <c r="BE964" i="1"/>
  <c r="BD964" i="1"/>
  <c r="BC964" i="1"/>
  <c r="BB964" i="1"/>
  <c r="BA964" i="1"/>
  <c r="AZ964" i="1"/>
  <c r="AY964" i="1"/>
  <c r="AX964" i="1"/>
  <c r="AW964" i="1"/>
  <c r="AV964" i="1"/>
  <c r="AU964" i="1"/>
  <c r="AT964" i="1"/>
  <c r="AS964" i="1"/>
  <c r="AR964" i="1"/>
  <c r="AQ964" i="1"/>
  <c r="AP964" i="1"/>
  <c r="AO964" i="1"/>
  <c r="AN964" i="1"/>
  <c r="AM964" i="1"/>
  <c r="AL964" i="1"/>
  <c r="AK964" i="1"/>
  <c r="AJ964" i="1"/>
  <c r="AI964" i="1"/>
  <c r="AH964" i="1"/>
  <c r="AG964" i="1"/>
  <c r="AF964" i="1"/>
  <c r="AE964" i="1"/>
  <c r="AD964" i="1"/>
  <c r="Q964" i="1"/>
  <c r="P964" i="1"/>
  <c r="O964" i="1"/>
  <c r="N964" i="1"/>
  <c r="M964" i="1"/>
  <c r="L964" i="1"/>
  <c r="K964" i="1"/>
  <c r="J964" i="1"/>
  <c r="H964" i="1"/>
  <c r="G964" i="1"/>
  <c r="F964" i="1"/>
  <c r="E964" i="1"/>
  <c r="D964" i="1"/>
  <c r="C964" i="1"/>
  <c r="B964" i="1"/>
  <c r="BI963" i="1"/>
  <c r="BG963" i="1"/>
  <c r="BF963" i="1"/>
  <c r="BE963" i="1"/>
  <c r="BD963" i="1"/>
  <c r="BC963" i="1"/>
  <c r="BB963" i="1"/>
  <c r="BA963" i="1"/>
  <c r="AZ963" i="1"/>
  <c r="AY963" i="1"/>
  <c r="AX963" i="1"/>
  <c r="AW963" i="1"/>
  <c r="AV963" i="1"/>
  <c r="AU963" i="1"/>
  <c r="AT963" i="1"/>
  <c r="AS963" i="1"/>
  <c r="AR963" i="1"/>
  <c r="AQ963" i="1"/>
  <c r="AP963" i="1"/>
  <c r="AO963" i="1"/>
  <c r="AN963" i="1"/>
  <c r="AM963" i="1"/>
  <c r="AL963" i="1"/>
  <c r="AK963" i="1"/>
  <c r="AJ963" i="1"/>
  <c r="AI963" i="1"/>
  <c r="AH963" i="1"/>
  <c r="AG963" i="1"/>
  <c r="AF963" i="1"/>
  <c r="AE963" i="1"/>
  <c r="AD963" i="1"/>
  <c r="Q963" i="1"/>
  <c r="P963" i="1"/>
  <c r="O963" i="1"/>
  <c r="N963" i="1"/>
  <c r="M963" i="1"/>
  <c r="L963" i="1"/>
  <c r="K963" i="1"/>
  <c r="J963" i="1"/>
  <c r="H963" i="1"/>
  <c r="G963" i="1"/>
  <c r="F963" i="1"/>
  <c r="E963" i="1"/>
  <c r="D963" i="1"/>
  <c r="C963" i="1"/>
  <c r="B963" i="1"/>
  <c r="BI962" i="1"/>
  <c r="BG962" i="1"/>
  <c r="BF962" i="1"/>
  <c r="BE962" i="1"/>
  <c r="BD962" i="1"/>
  <c r="BC962" i="1"/>
  <c r="BB962" i="1"/>
  <c r="BA962" i="1"/>
  <c r="AZ962" i="1"/>
  <c r="AY962" i="1"/>
  <c r="AX962" i="1"/>
  <c r="AW962" i="1"/>
  <c r="AV962" i="1"/>
  <c r="AU962" i="1"/>
  <c r="AT962" i="1"/>
  <c r="AS962" i="1"/>
  <c r="AR962" i="1"/>
  <c r="AQ962" i="1"/>
  <c r="AP962" i="1"/>
  <c r="AO962" i="1"/>
  <c r="AN962" i="1"/>
  <c r="AM962" i="1"/>
  <c r="AL962" i="1"/>
  <c r="AK962" i="1"/>
  <c r="AJ962" i="1"/>
  <c r="AI962" i="1"/>
  <c r="AH962" i="1"/>
  <c r="AG962" i="1"/>
  <c r="AF962" i="1"/>
  <c r="AE962" i="1"/>
  <c r="AD962" i="1"/>
  <c r="Q962" i="1"/>
  <c r="P962" i="1"/>
  <c r="O962" i="1"/>
  <c r="N962" i="1"/>
  <c r="M962" i="1"/>
  <c r="L962" i="1"/>
  <c r="K962" i="1"/>
  <c r="J962" i="1"/>
  <c r="H962" i="1"/>
  <c r="G962" i="1"/>
  <c r="F962" i="1"/>
  <c r="E962" i="1"/>
  <c r="D962" i="1"/>
  <c r="C962" i="1"/>
  <c r="B962" i="1"/>
  <c r="BI961" i="1"/>
  <c r="BG961" i="1"/>
  <c r="BF961" i="1"/>
  <c r="BE961" i="1"/>
  <c r="BD961" i="1"/>
  <c r="BC961" i="1"/>
  <c r="BB961" i="1"/>
  <c r="BA961" i="1"/>
  <c r="AZ961" i="1"/>
  <c r="AY961" i="1"/>
  <c r="AX961" i="1"/>
  <c r="AW961" i="1"/>
  <c r="AV961" i="1"/>
  <c r="AU961" i="1"/>
  <c r="AT961" i="1"/>
  <c r="AS961" i="1"/>
  <c r="AR961" i="1"/>
  <c r="AQ961" i="1"/>
  <c r="AP961" i="1"/>
  <c r="AO961" i="1"/>
  <c r="AN961" i="1"/>
  <c r="AM961" i="1"/>
  <c r="AL961" i="1"/>
  <c r="AK961" i="1"/>
  <c r="AJ961" i="1"/>
  <c r="AI961" i="1"/>
  <c r="AH961" i="1"/>
  <c r="AG961" i="1"/>
  <c r="AF961" i="1"/>
  <c r="AE961" i="1"/>
  <c r="AD961" i="1"/>
  <c r="Q961" i="1"/>
  <c r="P961" i="1"/>
  <c r="O961" i="1"/>
  <c r="N961" i="1"/>
  <c r="M961" i="1"/>
  <c r="L961" i="1"/>
  <c r="K961" i="1"/>
  <c r="J961" i="1"/>
  <c r="H961" i="1"/>
  <c r="G961" i="1"/>
  <c r="F961" i="1"/>
  <c r="E961" i="1"/>
  <c r="D961" i="1"/>
  <c r="C961" i="1"/>
  <c r="B961" i="1"/>
  <c r="BI960" i="1"/>
  <c r="BG960" i="1"/>
  <c r="BF960" i="1"/>
  <c r="BE960" i="1"/>
  <c r="BD960" i="1"/>
  <c r="BC960" i="1"/>
  <c r="BB960" i="1"/>
  <c r="BA960" i="1"/>
  <c r="AZ960" i="1"/>
  <c r="AY960" i="1"/>
  <c r="AX960" i="1"/>
  <c r="AW960" i="1"/>
  <c r="AV960" i="1"/>
  <c r="AU960" i="1"/>
  <c r="AT960" i="1"/>
  <c r="AS960" i="1"/>
  <c r="AR960" i="1"/>
  <c r="AQ960" i="1"/>
  <c r="AP960" i="1"/>
  <c r="AO960" i="1"/>
  <c r="AN960" i="1"/>
  <c r="AM960" i="1"/>
  <c r="AL960" i="1"/>
  <c r="AK960" i="1"/>
  <c r="AJ960" i="1"/>
  <c r="AI960" i="1"/>
  <c r="AH960" i="1"/>
  <c r="AG960" i="1"/>
  <c r="AF960" i="1"/>
  <c r="AE960" i="1"/>
  <c r="AD960" i="1"/>
  <c r="Q960" i="1"/>
  <c r="P960" i="1"/>
  <c r="O960" i="1"/>
  <c r="N960" i="1"/>
  <c r="M960" i="1"/>
  <c r="L960" i="1"/>
  <c r="K960" i="1"/>
  <c r="J960" i="1"/>
  <c r="H960" i="1"/>
  <c r="G960" i="1"/>
  <c r="F960" i="1"/>
  <c r="E960" i="1"/>
  <c r="D960" i="1"/>
  <c r="C960" i="1"/>
  <c r="B960" i="1"/>
  <c r="BI959" i="1"/>
  <c r="BG959" i="1"/>
  <c r="BF959" i="1"/>
  <c r="BE959" i="1"/>
  <c r="BD959" i="1"/>
  <c r="BC959" i="1"/>
  <c r="BB959" i="1"/>
  <c r="BA959" i="1"/>
  <c r="AZ959" i="1"/>
  <c r="AY959" i="1"/>
  <c r="AX959" i="1"/>
  <c r="AW959" i="1"/>
  <c r="AV959" i="1"/>
  <c r="AU959" i="1"/>
  <c r="AT959" i="1"/>
  <c r="AS959" i="1"/>
  <c r="AR959" i="1"/>
  <c r="AQ959" i="1"/>
  <c r="AP959" i="1"/>
  <c r="AO959" i="1"/>
  <c r="AN959" i="1"/>
  <c r="AM959" i="1"/>
  <c r="AL959" i="1"/>
  <c r="AK959" i="1"/>
  <c r="AJ959" i="1"/>
  <c r="AI959" i="1"/>
  <c r="AH959" i="1"/>
  <c r="AG959" i="1"/>
  <c r="AF959" i="1"/>
  <c r="AE959" i="1"/>
  <c r="AD959" i="1"/>
  <c r="Q959" i="1"/>
  <c r="P959" i="1"/>
  <c r="O959" i="1"/>
  <c r="N959" i="1"/>
  <c r="M959" i="1"/>
  <c r="L959" i="1"/>
  <c r="K959" i="1"/>
  <c r="J959" i="1"/>
  <c r="H959" i="1"/>
  <c r="G959" i="1"/>
  <c r="F959" i="1"/>
  <c r="E959" i="1"/>
  <c r="D959" i="1"/>
  <c r="C959" i="1"/>
  <c r="B959" i="1"/>
  <c r="BI958" i="1"/>
  <c r="BG958" i="1"/>
  <c r="BF958" i="1"/>
  <c r="BE958" i="1"/>
  <c r="BD958" i="1"/>
  <c r="BC958" i="1"/>
  <c r="BB958" i="1"/>
  <c r="BA958" i="1"/>
  <c r="AZ958" i="1"/>
  <c r="AY958" i="1"/>
  <c r="AX958" i="1"/>
  <c r="AW958" i="1"/>
  <c r="AV958" i="1"/>
  <c r="AU958" i="1"/>
  <c r="AT958" i="1"/>
  <c r="AS958" i="1"/>
  <c r="AR958" i="1"/>
  <c r="AQ958" i="1"/>
  <c r="AP958" i="1"/>
  <c r="AO958" i="1"/>
  <c r="AN958" i="1"/>
  <c r="AM958" i="1"/>
  <c r="AL958" i="1"/>
  <c r="AK958" i="1"/>
  <c r="AJ958" i="1"/>
  <c r="AI958" i="1"/>
  <c r="AH958" i="1"/>
  <c r="AG958" i="1"/>
  <c r="AF958" i="1"/>
  <c r="AE958" i="1"/>
  <c r="AD958" i="1"/>
  <c r="Q958" i="1"/>
  <c r="P958" i="1"/>
  <c r="O958" i="1"/>
  <c r="N958" i="1"/>
  <c r="M958" i="1"/>
  <c r="L958" i="1"/>
  <c r="K958" i="1"/>
  <c r="J958" i="1"/>
  <c r="H958" i="1"/>
  <c r="G958" i="1"/>
  <c r="F958" i="1"/>
  <c r="E958" i="1"/>
  <c r="D958" i="1"/>
  <c r="C958" i="1"/>
  <c r="B958" i="1"/>
  <c r="BI957" i="1"/>
  <c r="BG957" i="1"/>
  <c r="BF957" i="1"/>
  <c r="BE957" i="1"/>
  <c r="BD957" i="1"/>
  <c r="BC957" i="1"/>
  <c r="BB957" i="1"/>
  <c r="BA957" i="1"/>
  <c r="AZ957" i="1"/>
  <c r="AY957" i="1"/>
  <c r="AX957" i="1"/>
  <c r="AW957" i="1"/>
  <c r="AV957" i="1"/>
  <c r="AU957" i="1"/>
  <c r="AT957" i="1"/>
  <c r="AS957" i="1"/>
  <c r="AR957" i="1"/>
  <c r="AQ957" i="1"/>
  <c r="AP957" i="1"/>
  <c r="AO957" i="1"/>
  <c r="AN957" i="1"/>
  <c r="AM957" i="1"/>
  <c r="AL957" i="1"/>
  <c r="AK957" i="1"/>
  <c r="AJ957" i="1"/>
  <c r="AI957" i="1"/>
  <c r="AH957" i="1"/>
  <c r="AG957" i="1"/>
  <c r="AF957" i="1"/>
  <c r="AE957" i="1"/>
  <c r="AD957" i="1"/>
  <c r="Q957" i="1"/>
  <c r="P957" i="1"/>
  <c r="O957" i="1"/>
  <c r="N957" i="1"/>
  <c r="M957" i="1"/>
  <c r="L957" i="1"/>
  <c r="K957" i="1"/>
  <c r="J957" i="1"/>
  <c r="H957" i="1"/>
  <c r="G957" i="1"/>
  <c r="F957" i="1"/>
  <c r="E957" i="1"/>
  <c r="D957" i="1"/>
  <c r="C957" i="1"/>
  <c r="B957" i="1"/>
  <c r="BI956" i="1"/>
  <c r="BG956" i="1"/>
  <c r="BF956" i="1"/>
  <c r="BE956" i="1"/>
  <c r="BD956" i="1"/>
  <c r="BC956" i="1"/>
  <c r="BB956" i="1"/>
  <c r="BA956" i="1"/>
  <c r="AZ956" i="1"/>
  <c r="AY956" i="1"/>
  <c r="AX956" i="1"/>
  <c r="AW956" i="1"/>
  <c r="AV956" i="1"/>
  <c r="AU956" i="1"/>
  <c r="AT956" i="1"/>
  <c r="AS956" i="1"/>
  <c r="AR956" i="1"/>
  <c r="AQ956" i="1"/>
  <c r="AP956" i="1"/>
  <c r="AO956" i="1"/>
  <c r="AN956" i="1"/>
  <c r="AM956" i="1"/>
  <c r="AL956" i="1"/>
  <c r="AK956" i="1"/>
  <c r="AJ956" i="1"/>
  <c r="AI956" i="1"/>
  <c r="AH956" i="1"/>
  <c r="AG956" i="1"/>
  <c r="AF956" i="1"/>
  <c r="AE956" i="1"/>
  <c r="AD956" i="1"/>
  <c r="Q956" i="1"/>
  <c r="P956" i="1"/>
  <c r="O956" i="1"/>
  <c r="N956" i="1"/>
  <c r="M956" i="1"/>
  <c r="L956" i="1"/>
  <c r="K956" i="1"/>
  <c r="J956" i="1"/>
  <c r="H956" i="1"/>
  <c r="G956" i="1"/>
  <c r="F956" i="1"/>
  <c r="E956" i="1"/>
  <c r="D956" i="1"/>
  <c r="C956" i="1"/>
  <c r="B956" i="1"/>
  <c r="BI955" i="1"/>
  <c r="BG955" i="1"/>
  <c r="BF955" i="1"/>
  <c r="BE955" i="1"/>
  <c r="BD955" i="1"/>
  <c r="BC955" i="1"/>
  <c r="BB955" i="1"/>
  <c r="BA955" i="1"/>
  <c r="AZ955" i="1"/>
  <c r="AY955" i="1"/>
  <c r="AX955" i="1"/>
  <c r="AW955" i="1"/>
  <c r="AV955" i="1"/>
  <c r="AU955" i="1"/>
  <c r="AT955" i="1"/>
  <c r="AS955" i="1"/>
  <c r="AR955" i="1"/>
  <c r="AQ955" i="1"/>
  <c r="AP955" i="1"/>
  <c r="AO955" i="1"/>
  <c r="AN955" i="1"/>
  <c r="AM955" i="1"/>
  <c r="AL955" i="1"/>
  <c r="AK955" i="1"/>
  <c r="AJ955" i="1"/>
  <c r="AI955" i="1"/>
  <c r="AH955" i="1"/>
  <c r="AG955" i="1"/>
  <c r="AF955" i="1"/>
  <c r="AE955" i="1"/>
  <c r="AD955" i="1"/>
  <c r="Q955" i="1"/>
  <c r="P955" i="1"/>
  <c r="O955" i="1"/>
  <c r="N955" i="1"/>
  <c r="M955" i="1"/>
  <c r="L955" i="1"/>
  <c r="K955" i="1"/>
  <c r="J955" i="1"/>
  <c r="H955" i="1"/>
  <c r="G955" i="1"/>
  <c r="F955" i="1"/>
  <c r="E955" i="1"/>
  <c r="D955" i="1"/>
  <c r="C955" i="1"/>
  <c r="B955" i="1"/>
  <c r="BI954" i="1"/>
  <c r="BG954" i="1"/>
  <c r="BF954" i="1"/>
  <c r="BE954" i="1"/>
  <c r="BD954" i="1"/>
  <c r="BC954" i="1"/>
  <c r="BB954" i="1"/>
  <c r="BA954" i="1"/>
  <c r="AZ954" i="1"/>
  <c r="AY954" i="1"/>
  <c r="AX954" i="1"/>
  <c r="AW954" i="1"/>
  <c r="AV954" i="1"/>
  <c r="AU954" i="1"/>
  <c r="AT954" i="1"/>
  <c r="AS954" i="1"/>
  <c r="AR954" i="1"/>
  <c r="AQ954" i="1"/>
  <c r="AP954" i="1"/>
  <c r="AO954" i="1"/>
  <c r="AN954" i="1"/>
  <c r="AM954" i="1"/>
  <c r="AL954" i="1"/>
  <c r="AK954" i="1"/>
  <c r="AJ954" i="1"/>
  <c r="AI954" i="1"/>
  <c r="AH954" i="1"/>
  <c r="AG954" i="1"/>
  <c r="AF954" i="1"/>
  <c r="AE954" i="1"/>
  <c r="AD954" i="1"/>
  <c r="Q954" i="1"/>
  <c r="P954" i="1"/>
  <c r="O954" i="1"/>
  <c r="N954" i="1"/>
  <c r="M954" i="1"/>
  <c r="L954" i="1"/>
  <c r="K954" i="1"/>
  <c r="J954" i="1"/>
  <c r="H954" i="1"/>
  <c r="G954" i="1"/>
  <c r="F954" i="1"/>
  <c r="E954" i="1"/>
  <c r="D954" i="1"/>
  <c r="C954" i="1"/>
  <c r="B954" i="1"/>
  <c r="BI953" i="1"/>
  <c r="BG953" i="1"/>
  <c r="BF953" i="1"/>
  <c r="BE953" i="1"/>
  <c r="BD953" i="1"/>
  <c r="BC953" i="1"/>
  <c r="BB953" i="1"/>
  <c r="BA953" i="1"/>
  <c r="AZ953" i="1"/>
  <c r="AY953" i="1"/>
  <c r="AX953" i="1"/>
  <c r="AW953" i="1"/>
  <c r="AV953" i="1"/>
  <c r="AU953" i="1"/>
  <c r="AT953" i="1"/>
  <c r="AS953" i="1"/>
  <c r="AR953" i="1"/>
  <c r="AQ953" i="1"/>
  <c r="AP953" i="1"/>
  <c r="AO953" i="1"/>
  <c r="AN953" i="1"/>
  <c r="AM953" i="1"/>
  <c r="AL953" i="1"/>
  <c r="AK953" i="1"/>
  <c r="AJ953" i="1"/>
  <c r="AI953" i="1"/>
  <c r="AH953" i="1"/>
  <c r="AG953" i="1"/>
  <c r="AF953" i="1"/>
  <c r="AE953" i="1"/>
  <c r="AD953" i="1"/>
  <c r="Q953" i="1"/>
  <c r="P953" i="1"/>
  <c r="O953" i="1"/>
  <c r="N953" i="1"/>
  <c r="M953" i="1"/>
  <c r="L953" i="1"/>
  <c r="K953" i="1"/>
  <c r="J953" i="1"/>
  <c r="H953" i="1"/>
  <c r="G953" i="1"/>
  <c r="F953" i="1"/>
  <c r="E953" i="1"/>
  <c r="D953" i="1"/>
  <c r="C953" i="1"/>
  <c r="B953" i="1"/>
  <c r="BI952" i="1"/>
  <c r="BG952" i="1"/>
  <c r="BF952" i="1"/>
  <c r="BE952" i="1"/>
  <c r="BD952" i="1"/>
  <c r="BC952" i="1"/>
  <c r="BB952" i="1"/>
  <c r="BA952" i="1"/>
  <c r="AZ952" i="1"/>
  <c r="AY952" i="1"/>
  <c r="AX952" i="1"/>
  <c r="AW952" i="1"/>
  <c r="AV952" i="1"/>
  <c r="AU952" i="1"/>
  <c r="AT952" i="1"/>
  <c r="AS952" i="1"/>
  <c r="AR952" i="1"/>
  <c r="AQ952" i="1"/>
  <c r="AP952" i="1"/>
  <c r="AO952" i="1"/>
  <c r="AN952" i="1"/>
  <c r="AM952" i="1"/>
  <c r="AL952" i="1"/>
  <c r="AK952" i="1"/>
  <c r="AJ952" i="1"/>
  <c r="AI952" i="1"/>
  <c r="AH952" i="1"/>
  <c r="AG952" i="1"/>
  <c r="AF952" i="1"/>
  <c r="AE952" i="1"/>
  <c r="AD952" i="1"/>
  <c r="Q952" i="1"/>
  <c r="P952" i="1"/>
  <c r="O952" i="1"/>
  <c r="N952" i="1"/>
  <c r="M952" i="1"/>
  <c r="L952" i="1"/>
  <c r="K952" i="1"/>
  <c r="J952" i="1"/>
  <c r="H952" i="1"/>
  <c r="G952" i="1"/>
  <c r="F952" i="1"/>
  <c r="E952" i="1"/>
  <c r="D952" i="1"/>
  <c r="C952" i="1"/>
  <c r="B952" i="1"/>
  <c r="BI951" i="1"/>
  <c r="BG951" i="1"/>
  <c r="BF951" i="1"/>
  <c r="BE951" i="1"/>
  <c r="BD951" i="1"/>
  <c r="BC951" i="1"/>
  <c r="BB951" i="1"/>
  <c r="BA951" i="1"/>
  <c r="AZ951" i="1"/>
  <c r="AY951" i="1"/>
  <c r="AX951" i="1"/>
  <c r="AW951" i="1"/>
  <c r="AV951" i="1"/>
  <c r="AU951" i="1"/>
  <c r="AT951" i="1"/>
  <c r="AS951" i="1"/>
  <c r="AR951" i="1"/>
  <c r="AQ951" i="1"/>
  <c r="AP951" i="1"/>
  <c r="AO951" i="1"/>
  <c r="AN951" i="1"/>
  <c r="AM951" i="1"/>
  <c r="AL951" i="1"/>
  <c r="AK951" i="1"/>
  <c r="AJ951" i="1"/>
  <c r="AI951" i="1"/>
  <c r="AH951" i="1"/>
  <c r="AG951" i="1"/>
  <c r="AF951" i="1"/>
  <c r="AE951" i="1"/>
  <c r="AD951" i="1"/>
  <c r="Q951" i="1"/>
  <c r="P951" i="1"/>
  <c r="O951" i="1"/>
  <c r="N951" i="1"/>
  <c r="M951" i="1"/>
  <c r="L951" i="1"/>
  <c r="K951" i="1"/>
  <c r="J951" i="1"/>
  <c r="H951" i="1"/>
  <c r="G951" i="1"/>
  <c r="F951" i="1"/>
  <c r="E951" i="1"/>
  <c r="D951" i="1"/>
  <c r="C951" i="1"/>
  <c r="B951" i="1"/>
  <c r="BI950" i="1"/>
  <c r="BG950" i="1"/>
  <c r="BF950" i="1"/>
  <c r="BE950" i="1"/>
  <c r="BD950" i="1"/>
  <c r="BC950" i="1"/>
  <c r="BB950" i="1"/>
  <c r="BA950" i="1"/>
  <c r="AZ950" i="1"/>
  <c r="AY950" i="1"/>
  <c r="AX950" i="1"/>
  <c r="AW950" i="1"/>
  <c r="AV950" i="1"/>
  <c r="AU950" i="1"/>
  <c r="AT950" i="1"/>
  <c r="AS950" i="1"/>
  <c r="AR950" i="1"/>
  <c r="AQ950" i="1"/>
  <c r="AP950" i="1"/>
  <c r="AO950" i="1"/>
  <c r="AN950" i="1"/>
  <c r="AM950" i="1"/>
  <c r="AL950" i="1"/>
  <c r="AK950" i="1"/>
  <c r="AJ950" i="1"/>
  <c r="AI950" i="1"/>
  <c r="AH950" i="1"/>
  <c r="AG950" i="1"/>
  <c r="AF950" i="1"/>
  <c r="AE950" i="1"/>
  <c r="AD950" i="1"/>
  <c r="Q950" i="1"/>
  <c r="P950" i="1"/>
  <c r="O950" i="1"/>
  <c r="N950" i="1"/>
  <c r="M950" i="1"/>
  <c r="L950" i="1"/>
  <c r="K950" i="1"/>
  <c r="J950" i="1"/>
  <c r="H950" i="1"/>
  <c r="G950" i="1"/>
  <c r="F950" i="1"/>
  <c r="E950" i="1"/>
  <c r="D950" i="1"/>
  <c r="C950" i="1"/>
  <c r="B950" i="1"/>
  <c r="BI949" i="1"/>
  <c r="BG949" i="1"/>
  <c r="BF949" i="1"/>
  <c r="BE949" i="1"/>
  <c r="BD949" i="1"/>
  <c r="BC949" i="1"/>
  <c r="BB949" i="1"/>
  <c r="BA949" i="1"/>
  <c r="AZ949" i="1"/>
  <c r="AY949" i="1"/>
  <c r="AX949" i="1"/>
  <c r="AW949" i="1"/>
  <c r="AV949" i="1"/>
  <c r="AU949" i="1"/>
  <c r="AT949" i="1"/>
  <c r="AS949" i="1"/>
  <c r="AR949" i="1"/>
  <c r="AQ949" i="1"/>
  <c r="AP949" i="1"/>
  <c r="AO949" i="1"/>
  <c r="AN949" i="1"/>
  <c r="AM949" i="1"/>
  <c r="AL949" i="1"/>
  <c r="AK949" i="1"/>
  <c r="AJ949" i="1"/>
  <c r="AI949" i="1"/>
  <c r="AH949" i="1"/>
  <c r="AG949" i="1"/>
  <c r="AF949" i="1"/>
  <c r="AE949" i="1"/>
  <c r="AD949" i="1"/>
  <c r="Q949" i="1"/>
  <c r="P949" i="1"/>
  <c r="O949" i="1"/>
  <c r="N949" i="1"/>
  <c r="M949" i="1"/>
  <c r="L949" i="1"/>
  <c r="K949" i="1"/>
  <c r="J949" i="1"/>
  <c r="H949" i="1"/>
  <c r="G949" i="1"/>
  <c r="F949" i="1"/>
  <c r="E949" i="1"/>
  <c r="D949" i="1"/>
  <c r="C949" i="1"/>
  <c r="B949" i="1"/>
  <c r="BI948" i="1"/>
  <c r="BG948" i="1"/>
  <c r="BF948" i="1"/>
  <c r="BE948" i="1"/>
  <c r="BD948" i="1"/>
  <c r="BC948" i="1"/>
  <c r="BB948" i="1"/>
  <c r="BA948" i="1"/>
  <c r="AZ948" i="1"/>
  <c r="AY948" i="1"/>
  <c r="AX948" i="1"/>
  <c r="AW948" i="1"/>
  <c r="AV948" i="1"/>
  <c r="AU948" i="1"/>
  <c r="AT948" i="1"/>
  <c r="AS948" i="1"/>
  <c r="AR948" i="1"/>
  <c r="AQ948" i="1"/>
  <c r="AP948" i="1"/>
  <c r="AO948" i="1"/>
  <c r="AN948" i="1"/>
  <c r="AM948" i="1"/>
  <c r="AL948" i="1"/>
  <c r="AK948" i="1"/>
  <c r="AJ948" i="1"/>
  <c r="AI948" i="1"/>
  <c r="AH948" i="1"/>
  <c r="AG948" i="1"/>
  <c r="AF948" i="1"/>
  <c r="AE948" i="1"/>
  <c r="AD948" i="1"/>
  <c r="Q948" i="1"/>
  <c r="P948" i="1"/>
  <c r="O948" i="1"/>
  <c r="N948" i="1"/>
  <c r="M948" i="1"/>
  <c r="L948" i="1"/>
  <c r="K948" i="1"/>
  <c r="J948" i="1"/>
  <c r="H948" i="1"/>
  <c r="G948" i="1"/>
  <c r="F948" i="1"/>
  <c r="E948" i="1"/>
  <c r="D948" i="1"/>
  <c r="C948" i="1"/>
  <c r="B948" i="1"/>
  <c r="BI947" i="1"/>
  <c r="BG947" i="1"/>
  <c r="BF947" i="1"/>
  <c r="BE947" i="1"/>
  <c r="BD947" i="1"/>
  <c r="BC947" i="1"/>
  <c r="BB947" i="1"/>
  <c r="BA947" i="1"/>
  <c r="AZ947" i="1"/>
  <c r="AY947" i="1"/>
  <c r="AX947" i="1"/>
  <c r="AW947" i="1"/>
  <c r="AV947" i="1"/>
  <c r="AU947" i="1"/>
  <c r="AT947" i="1"/>
  <c r="AS947" i="1"/>
  <c r="AR947" i="1"/>
  <c r="AQ947" i="1"/>
  <c r="AP947" i="1"/>
  <c r="AO947" i="1"/>
  <c r="AN947" i="1"/>
  <c r="AM947" i="1"/>
  <c r="AL947" i="1"/>
  <c r="AK947" i="1"/>
  <c r="AJ947" i="1"/>
  <c r="AI947" i="1"/>
  <c r="AH947" i="1"/>
  <c r="AG947" i="1"/>
  <c r="AF947" i="1"/>
  <c r="AE947" i="1"/>
  <c r="AD947" i="1"/>
  <c r="Q947" i="1"/>
  <c r="P947" i="1"/>
  <c r="O947" i="1"/>
  <c r="N947" i="1"/>
  <c r="M947" i="1"/>
  <c r="L947" i="1"/>
  <c r="K947" i="1"/>
  <c r="J947" i="1"/>
  <c r="H947" i="1"/>
  <c r="G947" i="1"/>
  <c r="F947" i="1"/>
  <c r="E947" i="1"/>
  <c r="D947" i="1"/>
  <c r="C947" i="1"/>
  <c r="B947" i="1"/>
  <c r="BI946" i="1"/>
  <c r="BG946" i="1"/>
  <c r="BF946" i="1"/>
  <c r="BE946" i="1"/>
  <c r="BD946" i="1"/>
  <c r="BC946" i="1"/>
  <c r="BB946" i="1"/>
  <c r="BA946" i="1"/>
  <c r="AZ946" i="1"/>
  <c r="AY946" i="1"/>
  <c r="AX946" i="1"/>
  <c r="AW946" i="1"/>
  <c r="AV946" i="1"/>
  <c r="AU946" i="1"/>
  <c r="AT946" i="1"/>
  <c r="AS946" i="1"/>
  <c r="AR946" i="1"/>
  <c r="AQ946" i="1"/>
  <c r="AP946" i="1"/>
  <c r="AO946" i="1"/>
  <c r="AN946" i="1"/>
  <c r="AM946" i="1"/>
  <c r="AL946" i="1"/>
  <c r="AK946" i="1"/>
  <c r="AJ946" i="1"/>
  <c r="AI946" i="1"/>
  <c r="AH946" i="1"/>
  <c r="AG946" i="1"/>
  <c r="AF946" i="1"/>
  <c r="AE946" i="1"/>
  <c r="AD946" i="1"/>
  <c r="Q946" i="1"/>
  <c r="P946" i="1"/>
  <c r="O946" i="1"/>
  <c r="N946" i="1"/>
  <c r="M946" i="1"/>
  <c r="L946" i="1"/>
  <c r="K946" i="1"/>
  <c r="J946" i="1"/>
  <c r="H946" i="1"/>
  <c r="G946" i="1"/>
  <c r="F946" i="1"/>
  <c r="E946" i="1"/>
  <c r="D946" i="1"/>
  <c r="C946" i="1"/>
  <c r="B946" i="1"/>
  <c r="BI945" i="1"/>
  <c r="BG945" i="1"/>
  <c r="BF945" i="1"/>
  <c r="BE945" i="1"/>
  <c r="BD945" i="1"/>
  <c r="BC945" i="1"/>
  <c r="BB945" i="1"/>
  <c r="BA945" i="1"/>
  <c r="AZ945" i="1"/>
  <c r="AY945" i="1"/>
  <c r="AX945" i="1"/>
  <c r="AW945" i="1"/>
  <c r="AV945" i="1"/>
  <c r="AU945" i="1"/>
  <c r="AT945" i="1"/>
  <c r="AS945" i="1"/>
  <c r="AR945" i="1"/>
  <c r="AQ945" i="1"/>
  <c r="AP945" i="1"/>
  <c r="AO945" i="1"/>
  <c r="AN945" i="1"/>
  <c r="AM945" i="1"/>
  <c r="AL945" i="1"/>
  <c r="AK945" i="1"/>
  <c r="AJ945" i="1"/>
  <c r="AI945" i="1"/>
  <c r="AH945" i="1"/>
  <c r="AG945" i="1"/>
  <c r="AF945" i="1"/>
  <c r="AE945" i="1"/>
  <c r="AD945" i="1"/>
  <c r="Q945" i="1"/>
  <c r="P945" i="1"/>
  <c r="O945" i="1"/>
  <c r="N945" i="1"/>
  <c r="M945" i="1"/>
  <c r="L945" i="1"/>
  <c r="K945" i="1"/>
  <c r="J945" i="1"/>
  <c r="H945" i="1"/>
  <c r="G945" i="1"/>
  <c r="F945" i="1"/>
  <c r="E945" i="1"/>
  <c r="D945" i="1"/>
  <c r="C945" i="1"/>
  <c r="B945" i="1"/>
  <c r="BI944" i="1"/>
  <c r="BG944" i="1"/>
  <c r="BF944" i="1"/>
  <c r="BE944" i="1"/>
  <c r="BD944" i="1"/>
  <c r="BC944" i="1"/>
  <c r="BB944" i="1"/>
  <c r="BA944" i="1"/>
  <c r="AZ944" i="1"/>
  <c r="AY944" i="1"/>
  <c r="AX944" i="1"/>
  <c r="AW944" i="1"/>
  <c r="AV944" i="1"/>
  <c r="AU944" i="1"/>
  <c r="AT944" i="1"/>
  <c r="AS944" i="1"/>
  <c r="AR944" i="1"/>
  <c r="AQ944" i="1"/>
  <c r="AP944" i="1"/>
  <c r="AO944" i="1"/>
  <c r="AN944" i="1"/>
  <c r="AM944" i="1"/>
  <c r="AL944" i="1"/>
  <c r="AK944" i="1"/>
  <c r="AJ944" i="1"/>
  <c r="AI944" i="1"/>
  <c r="AH944" i="1"/>
  <c r="AG944" i="1"/>
  <c r="AF944" i="1"/>
  <c r="AE944" i="1"/>
  <c r="AD944" i="1"/>
  <c r="Q944" i="1"/>
  <c r="P944" i="1"/>
  <c r="O944" i="1"/>
  <c r="N944" i="1"/>
  <c r="M944" i="1"/>
  <c r="L944" i="1"/>
  <c r="K944" i="1"/>
  <c r="J944" i="1"/>
  <c r="H944" i="1"/>
  <c r="G944" i="1"/>
  <c r="F944" i="1"/>
  <c r="E944" i="1"/>
  <c r="D944" i="1"/>
  <c r="C944" i="1"/>
  <c r="B944" i="1"/>
  <c r="BI943" i="1"/>
  <c r="BG943" i="1"/>
  <c r="BF943" i="1"/>
  <c r="BE943" i="1"/>
  <c r="BD943" i="1"/>
  <c r="BC943" i="1"/>
  <c r="BB943" i="1"/>
  <c r="BA943" i="1"/>
  <c r="AZ943" i="1"/>
  <c r="AY943" i="1"/>
  <c r="AX943" i="1"/>
  <c r="AW943" i="1"/>
  <c r="AV943" i="1"/>
  <c r="AU943" i="1"/>
  <c r="AT943" i="1"/>
  <c r="AS943" i="1"/>
  <c r="AR943" i="1"/>
  <c r="AQ943" i="1"/>
  <c r="AP943" i="1"/>
  <c r="AO943" i="1"/>
  <c r="AN943" i="1"/>
  <c r="AM943" i="1"/>
  <c r="AL943" i="1"/>
  <c r="AK943" i="1"/>
  <c r="AJ943" i="1"/>
  <c r="AI943" i="1"/>
  <c r="AH943" i="1"/>
  <c r="AG943" i="1"/>
  <c r="AF943" i="1"/>
  <c r="AE943" i="1"/>
  <c r="AD943" i="1"/>
  <c r="Q943" i="1"/>
  <c r="P943" i="1"/>
  <c r="O943" i="1"/>
  <c r="N943" i="1"/>
  <c r="M943" i="1"/>
  <c r="L943" i="1"/>
  <c r="K943" i="1"/>
  <c r="J943" i="1"/>
  <c r="H943" i="1"/>
  <c r="G943" i="1"/>
  <c r="F943" i="1"/>
  <c r="E943" i="1"/>
  <c r="D943" i="1"/>
  <c r="C943" i="1"/>
  <c r="B943" i="1"/>
  <c r="BI942" i="1"/>
  <c r="BG942" i="1"/>
  <c r="BF942" i="1"/>
  <c r="BE942" i="1"/>
  <c r="BD942" i="1"/>
  <c r="BC942" i="1"/>
  <c r="BB942" i="1"/>
  <c r="BA942" i="1"/>
  <c r="AZ942" i="1"/>
  <c r="AY942" i="1"/>
  <c r="AX942" i="1"/>
  <c r="AW942" i="1"/>
  <c r="AV942" i="1"/>
  <c r="AU942" i="1"/>
  <c r="AT942" i="1"/>
  <c r="AS942" i="1"/>
  <c r="AR942" i="1"/>
  <c r="AQ942" i="1"/>
  <c r="AP942" i="1"/>
  <c r="AO942" i="1"/>
  <c r="AN942" i="1"/>
  <c r="AM942" i="1"/>
  <c r="AL942" i="1"/>
  <c r="AK942" i="1"/>
  <c r="AJ942" i="1"/>
  <c r="AI942" i="1"/>
  <c r="AH942" i="1"/>
  <c r="AG942" i="1"/>
  <c r="AF942" i="1"/>
  <c r="AE942" i="1"/>
  <c r="AD942" i="1"/>
  <c r="Q942" i="1"/>
  <c r="P942" i="1"/>
  <c r="O942" i="1"/>
  <c r="N942" i="1"/>
  <c r="M942" i="1"/>
  <c r="L942" i="1"/>
  <c r="K942" i="1"/>
  <c r="J942" i="1"/>
  <c r="H942" i="1"/>
  <c r="G942" i="1"/>
  <c r="F942" i="1"/>
  <c r="E942" i="1"/>
  <c r="D942" i="1"/>
  <c r="C942" i="1"/>
  <c r="B942" i="1"/>
  <c r="BI941" i="1"/>
  <c r="BG941" i="1"/>
  <c r="BF941" i="1"/>
  <c r="BE941" i="1"/>
  <c r="BD941" i="1"/>
  <c r="BC941" i="1"/>
  <c r="BB941" i="1"/>
  <c r="BA941" i="1"/>
  <c r="AZ941" i="1"/>
  <c r="AY941" i="1"/>
  <c r="AX941" i="1"/>
  <c r="AW941" i="1"/>
  <c r="AV941" i="1"/>
  <c r="AU941" i="1"/>
  <c r="AT941" i="1"/>
  <c r="AS941" i="1"/>
  <c r="AR941" i="1"/>
  <c r="AQ941" i="1"/>
  <c r="AP941" i="1"/>
  <c r="AO941" i="1"/>
  <c r="AN941" i="1"/>
  <c r="AM941" i="1"/>
  <c r="AL941" i="1"/>
  <c r="AK941" i="1"/>
  <c r="AJ941" i="1"/>
  <c r="AI941" i="1"/>
  <c r="AH941" i="1"/>
  <c r="AG941" i="1"/>
  <c r="AF941" i="1"/>
  <c r="AE941" i="1"/>
  <c r="AD941" i="1"/>
  <c r="Q941" i="1"/>
  <c r="P941" i="1"/>
  <c r="O941" i="1"/>
  <c r="N941" i="1"/>
  <c r="M941" i="1"/>
  <c r="L941" i="1"/>
  <c r="K941" i="1"/>
  <c r="J941" i="1"/>
  <c r="H941" i="1"/>
  <c r="G941" i="1"/>
  <c r="F941" i="1"/>
  <c r="E941" i="1"/>
  <c r="D941" i="1"/>
  <c r="C941" i="1"/>
  <c r="B941" i="1"/>
  <c r="BI940" i="1"/>
  <c r="BG940" i="1"/>
  <c r="BF940" i="1"/>
  <c r="BE940" i="1"/>
  <c r="BD940" i="1"/>
  <c r="BC940" i="1"/>
  <c r="BB940" i="1"/>
  <c r="BA940" i="1"/>
  <c r="AZ940" i="1"/>
  <c r="AY940" i="1"/>
  <c r="AX940" i="1"/>
  <c r="AW940" i="1"/>
  <c r="AV940" i="1"/>
  <c r="AU940" i="1"/>
  <c r="AT940" i="1"/>
  <c r="AS940" i="1"/>
  <c r="AR940" i="1"/>
  <c r="AQ940" i="1"/>
  <c r="AP940" i="1"/>
  <c r="AO940" i="1"/>
  <c r="AN940" i="1"/>
  <c r="AM940" i="1"/>
  <c r="AL940" i="1"/>
  <c r="AK940" i="1"/>
  <c r="AJ940" i="1"/>
  <c r="AI940" i="1"/>
  <c r="AH940" i="1"/>
  <c r="AG940" i="1"/>
  <c r="AF940" i="1"/>
  <c r="AE940" i="1"/>
  <c r="AD940" i="1"/>
  <c r="Q940" i="1"/>
  <c r="P940" i="1"/>
  <c r="O940" i="1"/>
  <c r="N940" i="1"/>
  <c r="M940" i="1"/>
  <c r="L940" i="1"/>
  <c r="K940" i="1"/>
  <c r="J940" i="1"/>
  <c r="H940" i="1"/>
  <c r="G940" i="1"/>
  <c r="F940" i="1"/>
  <c r="E940" i="1"/>
  <c r="D940" i="1"/>
  <c r="C940" i="1"/>
  <c r="B940" i="1"/>
  <c r="BI939" i="1"/>
  <c r="BG939" i="1"/>
  <c r="BF939" i="1"/>
  <c r="BE939" i="1"/>
  <c r="BD939" i="1"/>
  <c r="BC939" i="1"/>
  <c r="BB939" i="1"/>
  <c r="BA939" i="1"/>
  <c r="AZ939" i="1"/>
  <c r="AY939" i="1"/>
  <c r="AX939" i="1"/>
  <c r="AW939" i="1"/>
  <c r="AV939" i="1"/>
  <c r="AU939" i="1"/>
  <c r="AT939" i="1"/>
  <c r="AS939" i="1"/>
  <c r="AR939" i="1"/>
  <c r="AQ939" i="1"/>
  <c r="AP939" i="1"/>
  <c r="AO939" i="1"/>
  <c r="AN939" i="1"/>
  <c r="AM939" i="1"/>
  <c r="AL939" i="1"/>
  <c r="AK939" i="1"/>
  <c r="AJ939" i="1"/>
  <c r="AI939" i="1"/>
  <c r="AH939" i="1"/>
  <c r="AG939" i="1"/>
  <c r="AF939" i="1"/>
  <c r="AE939" i="1"/>
  <c r="AD939" i="1"/>
  <c r="Q939" i="1"/>
  <c r="P939" i="1"/>
  <c r="O939" i="1"/>
  <c r="N939" i="1"/>
  <c r="M939" i="1"/>
  <c r="L939" i="1"/>
  <c r="K939" i="1"/>
  <c r="J939" i="1"/>
  <c r="H939" i="1"/>
  <c r="G939" i="1"/>
  <c r="F939" i="1"/>
  <c r="E939" i="1"/>
  <c r="D939" i="1"/>
  <c r="C939" i="1"/>
  <c r="B939" i="1"/>
  <c r="BI938" i="1"/>
  <c r="BG938" i="1"/>
  <c r="BF938" i="1"/>
  <c r="BE938" i="1"/>
  <c r="BD938" i="1"/>
  <c r="BC938" i="1"/>
  <c r="BB938" i="1"/>
  <c r="BA938" i="1"/>
  <c r="AZ938" i="1"/>
  <c r="AY938" i="1"/>
  <c r="AX938" i="1"/>
  <c r="AW938" i="1"/>
  <c r="AV938" i="1"/>
  <c r="AU938" i="1"/>
  <c r="AT938" i="1"/>
  <c r="AS938" i="1"/>
  <c r="AR938" i="1"/>
  <c r="AQ938" i="1"/>
  <c r="AP938" i="1"/>
  <c r="AO938" i="1"/>
  <c r="AN938" i="1"/>
  <c r="AM938" i="1"/>
  <c r="AL938" i="1"/>
  <c r="AK938" i="1"/>
  <c r="AJ938" i="1"/>
  <c r="AI938" i="1"/>
  <c r="AH938" i="1"/>
  <c r="AG938" i="1"/>
  <c r="AF938" i="1"/>
  <c r="AE938" i="1"/>
  <c r="AD938" i="1"/>
  <c r="Q938" i="1"/>
  <c r="P938" i="1"/>
  <c r="O938" i="1"/>
  <c r="N938" i="1"/>
  <c r="M938" i="1"/>
  <c r="L938" i="1"/>
  <c r="K938" i="1"/>
  <c r="J938" i="1"/>
  <c r="H938" i="1"/>
  <c r="G938" i="1"/>
  <c r="F938" i="1"/>
  <c r="E938" i="1"/>
  <c r="D938" i="1"/>
  <c r="C938" i="1"/>
  <c r="B938" i="1"/>
  <c r="BI937" i="1"/>
  <c r="BG937" i="1"/>
  <c r="BF937" i="1"/>
  <c r="BE937" i="1"/>
  <c r="BD937" i="1"/>
  <c r="BC937" i="1"/>
  <c r="BB937" i="1"/>
  <c r="BA937" i="1"/>
  <c r="AZ937" i="1"/>
  <c r="AY937" i="1"/>
  <c r="AX937" i="1"/>
  <c r="AW937" i="1"/>
  <c r="AV937" i="1"/>
  <c r="AU937" i="1"/>
  <c r="AT937" i="1"/>
  <c r="AS937" i="1"/>
  <c r="AR937" i="1"/>
  <c r="AQ937" i="1"/>
  <c r="AP937" i="1"/>
  <c r="AO937" i="1"/>
  <c r="AN937" i="1"/>
  <c r="AM937" i="1"/>
  <c r="AL937" i="1"/>
  <c r="AK937" i="1"/>
  <c r="AJ937" i="1"/>
  <c r="AI937" i="1"/>
  <c r="AH937" i="1"/>
  <c r="AG937" i="1"/>
  <c r="AF937" i="1"/>
  <c r="AE937" i="1"/>
  <c r="AD937" i="1"/>
  <c r="Q937" i="1"/>
  <c r="P937" i="1"/>
  <c r="O937" i="1"/>
  <c r="N937" i="1"/>
  <c r="M937" i="1"/>
  <c r="L937" i="1"/>
  <c r="K937" i="1"/>
  <c r="J937" i="1"/>
  <c r="H937" i="1"/>
  <c r="G937" i="1"/>
  <c r="F937" i="1"/>
  <c r="E937" i="1"/>
  <c r="D937" i="1"/>
  <c r="C937" i="1"/>
  <c r="B937" i="1"/>
  <c r="BI936" i="1"/>
  <c r="BG936" i="1"/>
  <c r="BF936" i="1"/>
  <c r="BE936" i="1"/>
  <c r="BD936" i="1"/>
  <c r="BC936" i="1"/>
  <c r="BB936" i="1"/>
  <c r="BA936" i="1"/>
  <c r="AZ936" i="1"/>
  <c r="AY936" i="1"/>
  <c r="AX936" i="1"/>
  <c r="AW936" i="1"/>
  <c r="AV936" i="1"/>
  <c r="AU936" i="1"/>
  <c r="AT936" i="1"/>
  <c r="AS936" i="1"/>
  <c r="AR936" i="1"/>
  <c r="AQ936" i="1"/>
  <c r="AP936" i="1"/>
  <c r="AO936" i="1"/>
  <c r="AN936" i="1"/>
  <c r="AM936" i="1"/>
  <c r="AL936" i="1"/>
  <c r="AK936" i="1"/>
  <c r="AJ936" i="1"/>
  <c r="AI936" i="1"/>
  <c r="AH936" i="1"/>
  <c r="AG936" i="1"/>
  <c r="AF936" i="1"/>
  <c r="AE936" i="1"/>
  <c r="AD936" i="1"/>
  <c r="Q936" i="1"/>
  <c r="P936" i="1"/>
  <c r="O936" i="1"/>
  <c r="N936" i="1"/>
  <c r="M936" i="1"/>
  <c r="L936" i="1"/>
  <c r="K936" i="1"/>
  <c r="J936" i="1"/>
  <c r="H936" i="1"/>
  <c r="G936" i="1"/>
  <c r="F936" i="1"/>
  <c r="E936" i="1"/>
  <c r="D936" i="1"/>
  <c r="C936" i="1"/>
  <c r="B936" i="1"/>
  <c r="BI935" i="1"/>
  <c r="BG935" i="1"/>
  <c r="BF935" i="1"/>
  <c r="BE935" i="1"/>
  <c r="BD935" i="1"/>
  <c r="BC935" i="1"/>
  <c r="BB935" i="1"/>
  <c r="BA935" i="1"/>
  <c r="AZ935" i="1"/>
  <c r="AY935" i="1"/>
  <c r="AX935" i="1"/>
  <c r="AW935" i="1"/>
  <c r="AV935" i="1"/>
  <c r="AU935" i="1"/>
  <c r="AT935" i="1"/>
  <c r="AS935" i="1"/>
  <c r="AR935" i="1"/>
  <c r="AQ935" i="1"/>
  <c r="AP935" i="1"/>
  <c r="AO935" i="1"/>
  <c r="AN935" i="1"/>
  <c r="AM935" i="1"/>
  <c r="AL935" i="1"/>
  <c r="AK935" i="1"/>
  <c r="AJ935" i="1"/>
  <c r="AI935" i="1"/>
  <c r="AH935" i="1"/>
  <c r="AG935" i="1"/>
  <c r="AF935" i="1"/>
  <c r="AE935" i="1"/>
  <c r="AD935" i="1"/>
  <c r="Q935" i="1"/>
  <c r="P935" i="1"/>
  <c r="O935" i="1"/>
  <c r="N935" i="1"/>
  <c r="M935" i="1"/>
  <c r="L935" i="1"/>
  <c r="K935" i="1"/>
  <c r="J935" i="1"/>
  <c r="H935" i="1"/>
  <c r="G935" i="1"/>
  <c r="F935" i="1"/>
  <c r="E935" i="1"/>
  <c r="D935" i="1"/>
  <c r="C935" i="1"/>
  <c r="B935" i="1"/>
  <c r="BI934" i="1"/>
  <c r="BG934" i="1"/>
  <c r="BF934" i="1"/>
  <c r="BE934" i="1"/>
  <c r="BD934" i="1"/>
  <c r="BC934" i="1"/>
  <c r="BB934" i="1"/>
  <c r="BA934" i="1"/>
  <c r="AZ934" i="1"/>
  <c r="AY934" i="1"/>
  <c r="AX934" i="1"/>
  <c r="AW934" i="1"/>
  <c r="AV934" i="1"/>
  <c r="AU934" i="1"/>
  <c r="AT934" i="1"/>
  <c r="AS934" i="1"/>
  <c r="AR934" i="1"/>
  <c r="AQ934" i="1"/>
  <c r="AP934" i="1"/>
  <c r="AO934" i="1"/>
  <c r="AN934" i="1"/>
  <c r="AM934" i="1"/>
  <c r="AL934" i="1"/>
  <c r="AK934" i="1"/>
  <c r="AJ934" i="1"/>
  <c r="AI934" i="1"/>
  <c r="AH934" i="1"/>
  <c r="AG934" i="1"/>
  <c r="AF934" i="1"/>
  <c r="AE934" i="1"/>
  <c r="AD934" i="1"/>
  <c r="Q934" i="1"/>
  <c r="P934" i="1"/>
  <c r="O934" i="1"/>
  <c r="N934" i="1"/>
  <c r="M934" i="1"/>
  <c r="L934" i="1"/>
  <c r="K934" i="1"/>
  <c r="J934" i="1"/>
  <c r="H934" i="1"/>
  <c r="G934" i="1"/>
  <c r="F934" i="1"/>
  <c r="E934" i="1"/>
  <c r="D934" i="1"/>
  <c r="C934" i="1"/>
  <c r="B934" i="1"/>
  <c r="BI933" i="1"/>
  <c r="BG933" i="1"/>
  <c r="BF933" i="1"/>
  <c r="BE933" i="1"/>
  <c r="BD933" i="1"/>
  <c r="BC933" i="1"/>
  <c r="BB933" i="1"/>
  <c r="BA933" i="1"/>
  <c r="AZ933" i="1"/>
  <c r="AY933" i="1"/>
  <c r="AX933" i="1"/>
  <c r="AW933" i="1"/>
  <c r="AV933" i="1"/>
  <c r="AU933" i="1"/>
  <c r="AT933" i="1"/>
  <c r="AS933" i="1"/>
  <c r="AR933" i="1"/>
  <c r="AQ933" i="1"/>
  <c r="AP933" i="1"/>
  <c r="AO933" i="1"/>
  <c r="AN933" i="1"/>
  <c r="AM933" i="1"/>
  <c r="AL933" i="1"/>
  <c r="AK933" i="1"/>
  <c r="AJ933" i="1"/>
  <c r="AI933" i="1"/>
  <c r="AH933" i="1"/>
  <c r="AG933" i="1"/>
  <c r="AF933" i="1"/>
  <c r="AE933" i="1"/>
  <c r="AD933" i="1"/>
  <c r="Q933" i="1"/>
  <c r="P933" i="1"/>
  <c r="O933" i="1"/>
  <c r="N933" i="1"/>
  <c r="M933" i="1"/>
  <c r="L933" i="1"/>
  <c r="K933" i="1"/>
  <c r="J933" i="1"/>
  <c r="H933" i="1"/>
  <c r="G933" i="1"/>
  <c r="F933" i="1"/>
  <c r="E933" i="1"/>
  <c r="D933" i="1"/>
  <c r="C933" i="1"/>
  <c r="B933" i="1"/>
  <c r="BI932" i="1"/>
  <c r="BG932" i="1"/>
  <c r="BF932" i="1"/>
  <c r="BE932" i="1"/>
  <c r="BD932" i="1"/>
  <c r="BC932" i="1"/>
  <c r="BB932" i="1"/>
  <c r="BA932" i="1"/>
  <c r="AZ932" i="1"/>
  <c r="AY932" i="1"/>
  <c r="AX932" i="1"/>
  <c r="AW932" i="1"/>
  <c r="AV932" i="1"/>
  <c r="AU932" i="1"/>
  <c r="AT932" i="1"/>
  <c r="AS932" i="1"/>
  <c r="AR932" i="1"/>
  <c r="AQ932" i="1"/>
  <c r="AP932" i="1"/>
  <c r="AO932" i="1"/>
  <c r="AN932" i="1"/>
  <c r="AM932" i="1"/>
  <c r="AL932" i="1"/>
  <c r="AK932" i="1"/>
  <c r="AJ932" i="1"/>
  <c r="AI932" i="1"/>
  <c r="AH932" i="1"/>
  <c r="AG932" i="1"/>
  <c r="AF932" i="1"/>
  <c r="AE932" i="1"/>
  <c r="AD932" i="1"/>
  <c r="Q932" i="1"/>
  <c r="P932" i="1"/>
  <c r="O932" i="1"/>
  <c r="N932" i="1"/>
  <c r="M932" i="1"/>
  <c r="L932" i="1"/>
  <c r="K932" i="1"/>
  <c r="J932" i="1"/>
  <c r="H932" i="1"/>
  <c r="G932" i="1"/>
  <c r="F932" i="1"/>
  <c r="E932" i="1"/>
  <c r="D932" i="1"/>
  <c r="C932" i="1"/>
  <c r="B932" i="1"/>
  <c r="BI931" i="1"/>
  <c r="BG931" i="1"/>
  <c r="BF931" i="1"/>
  <c r="BE931" i="1"/>
  <c r="BD931" i="1"/>
  <c r="BC931" i="1"/>
  <c r="BB931" i="1"/>
  <c r="BA931" i="1"/>
  <c r="AZ931" i="1"/>
  <c r="AY931" i="1"/>
  <c r="AX931" i="1"/>
  <c r="AW931" i="1"/>
  <c r="AV931" i="1"/>
  <c r="AU931" i="1"/>
  <c r="AT931" i="1"/>
  <c r="AS931" i="1"/>
  <c r="AR931" i="1"/>
  <c r="AQ931" i="1"/>
  <c r="AP931" i="1"/>
  <c r="AO931" i="1"/>
  <c r="AN931" i="1"/>
  <c r="AM931" i="1"/>
  <c r="AL931" i="1"/>
  <c r="AK931" i="1"/>
  <c r="AJ931" i="1"/>
  <c r="AI931" i="1"/>
  <c r="AH931" i="1"/>
  <c r="AG931" i="1"/>
  <c r="AF931" i="1"/>
  <c r="AE931" i="1"/>
  <c r="AD931" i="1"/>
  <c r="Q931" i="1"/>
  <c r="P931" i="1"/>
  <c r="O931" i="1"/>
  <c r="N931" i="1"/>
  <c r="M931" i="1"/>
  <c r="L931" i="1"/>
  <c r="K931" i="1"/>
  <c r="J931" i="1"/>
  <c r="H931" i="1"/>
  <c r="G931" i="1"/>
  <c r="F931" i="1"/>
  <c r="E931" i="1"/>
  <c r="D931" i="1"/>
  <c r="C931" i="1"/>
  <c r="B931" i="1"/>
  <c r="BI930" i="1"/>
  <c r="BG930" i="1"/>
  <c r="BF930" i="1"/>
  <c r="BE930" i="1"/>
  <c r="BD930" i="1"/>
  <c r="BC930" i="1"/>
  <c r="BB930" i="1"/>
  <c r="BA930" i="1"/>
  <c r="AZ930" i="1"/>
  <c r="AY930" i="1"/>
  <c r="AX930" i="1"/>
  <c r="AW930" i="1"/>
  <c r="AV930" i="1"/>
  <c r="AU930" i="1"/>
  <c r="AT930" i="1"/>
  <c r="AS930" i="1"/>
  <c r="AR930" i="1"/>
  <c r="AQ930" i="1"/>
  <c r="AP930" i="1"/>
  <c r="AO930" i="1"/>
  <c r="AN930" i="1"/>
  <c r="AM930" i="1"/>
  <c r="AL930" i="1"/>
  <c r="AK930" i="1"/>
  <c r="AJ930" i="1"/>
  <c r="AI930" i="1"/>
  <c r="AH930" i="1"/>
  <c r="AG930" i="1"/>
  <c r="AF930" i="1"/>
  <c r="AE930" i="1"/>
  <c r="AD930" i="1"/>
  <c r="Q930" i="1"/>
  <c r="P930" i="1"/>
  <c r="O930" i="1"/>
  <c r="N930" i="1"/>
  <c r="M930" i="1"/>
  <c r="L930" i="1"/>
  <c r="K930" i="1"/>
  <c r="J930" i="1"/>
  <c r="H930" i="1"/>
  <c r="G930" i="1"/>
  <c r="F930" i="1"/>
  <c r="E930" i="1"/>
  <c r="D930" i="1"/>
  <c r="C930" i="1"/>
  <c r="B930" i="1"/>
  <c r="BI929" i="1"/>
  <c r="BG929" i="1"/>
  <c r="BF929" i="1"/>
  <c r="BE929" i="1"/>
  <c r="BD929" i="1"/>
  <c r="BC929" i="1"/>
  <c r="BB929" i="1"/>
  <c r="BA929" i="1"/>
  <c r="AZ929" i="1"/>
  <c r="AY929" i="1"/>
  <c r="AX929" i="1"/>
  <c r="AW929" i="1"/>
  <c r="AV929" i="1"/>
  <c r="AU929" i="1"/>
  <c r="AT929" i="1"/>
  <c r="AS929" i="1"/>
  <c r="AR929" i="1"/>
  <c r="AQ929" i="1"/>
  <c r="AP929" i="1"/>
  <c r="AO929" i="1"/>
  <c r="AN929" i="1"/>
  <c r="AM929" i="1"/>
  <c r="AL929" i="1"/>
  <c r="AK929" i="1"/>
  <c r="AJ929" i="1"/>
  <c r="AI929" i="1"/>
  <c r="AH929" i="1"/>
  <c r="AG929" i="1"/>
  <c r="AF929" i="1"/>
  <c r="AE929" i="1"/>
  <c r="AD929" i="1"/>
  <c r="Q929" i="1"/>
  <c r="P929" i="1"/>
  <c r="O929" i="1"/>
  <c r="N929" i="1"/>
  <c r="M929" i="1"/>
  <c r="L929" i="1"/>
  <c r="K929" i="1"/>
  <c r="J929" i="1"/>
  <c r="H929" i="1"/>
  <c r="G929" i="1"/>
  <c r="F929" i="1"/>
  <c r="E929" i="1"/>
  <c r="D929" i="1"/>
  <c r="C929" i="1"/>
  <c r="B929" i="1"/>
  <c r="BI928" i="1"/>
  <c r="BG928" i="1"/>
  <c r="BF928" i="1"/>
  <c r="BE928" i="1"/>
  <c r="BD928" i="1"/>
  <c r="BC928" i="1"/>
  <c r="BB928" i="1"/>
  <c r="BA928" i="1"/>
  <c r="AZ928" i="1"/>
  <c r="AY928" i="1"/>
  <c r="AX928" i="1"/>
  <c r="AW928" i="1"/>
  <c r="AV928" i="1"/>
  <c r="AU928" i="1"/>
  <c r="AT928" i="1"/>
  <c r="AS928" i="1"/>
  <c r="AR928" i="1"/>
  <c r="AQ928" i="1"/>
  <c r="AP928" i="1"/>
  <c r="AO928" i="1"/>
  <c r="AN928" i="1"/>
  <c r="AM928" i="1"/>
  <c r="AL928" i="1"/>
  <c r="AK928" i="1"/>
  <c r="AJ928" i="1"/>
  <c r="AI928" i="1"/>
  <c r="AH928" i="1"/>
  <c r="AG928" i="1"/>
  <c r="AF928" i="1"/>
  <c r="AE928" i="1"/>
  <c r="AD928" i="1"/>
  <c r="Q928" i="1"/>
  <c r="P928" i="1"/>
  <c r="O928" i="1"/>
  <c r="N928" i="1"/>
  <c r="M928" i="1"/>
  <c r="L928" i="1"/>
  <c r="K928" i="1"/>
  <c r="J928" i="1"/>
  <c r="H928" i="1"/>
  <c r="G928" i="1"/>
  <c r="F928" i="1"/>
  <c r="E928" i="1"/>
  <c r="D928" i="1"/>
  <c r="C928" i="1"/>
  <c r="B928" i="1"/>
  <c r="BI927" i="1"/>
  <c r="BG927" i="1"/>
  <c r="BF927" i="1"/>
  <c r="BE927" i="1"/>
  <c r="BD927" i="1"/>
  <c r="BC927" i="1"/>
  <c r="BB927" i="1"/>
  <c r="BA927" i="1"/>
  <c r="AZ927" i="1"/>
  <c r="AY927" i="1"/>
  <c r="AX927" i="1"/>
  <c r="AW927" i="1"/>
  <c r="AV927" i="1"/>
  <c r="AU927" i="1"/>
  <c r="AT927" i="1"/>
  <c r="AS927" i="1"/>
  <c r="AR927" i="1"/>
  <c r="AQ927" i="1"/>
  <c r="AP927" i="1"/>
  <c r="AO927" i="1"/>
  <c r="AN927" i="1"/>
  <c r="AM927" i="1"/>
  <c r="AL927" i="1"/>
  <c r="AK927" i="1"/>
  <c r="AJ927" i="1"/>
  <c r="AI927" i="1"/>
  <c r="AH927" i="1"/>
  <c r="AG927" i="1"/>
  <c r="AF927" i="1"/>
  <c r="AE927" i="1"/>
  <c r="AD927" i="1"/>
  <c r="Q927" i="1"/>
  <c r="P927" i="1"/>
  <c r="O927" i="1"/>
  <c r="N927" i="1"/>
  <c r="M927" i="1"/>
  <c r="L927" i="1"/>
  <c r="K927" i="1"/>
  <c r="J927" i="1"/>
  <c r="H927" i="1"/>
  <c r="G927" i="1"/>
  <c r="F927" i="1"/>
  <c r="E927" i="1"/>
  <c r="D927" i="1"/>
  <c r="C927" i="1"/>
  <c r="B927" i="1"/>
  <c r="BI926" i="1"/>
  <c r="BG926" i="1"/>
  <c r="BF926" i="1"/>
  <c r="BE926" i="1"/>
  <c r="BD926" i="1"/>
  <c r="BC926" i="1"/>
  <c r="BB926" i="1"/>
  <c r="BA926" i="1"/>
  <c r="AZ926" i="1"/>
  <c r="AY926" i="1"/>
  <c r="AX926" i="1"/>
  <c r="AW926" i="1"/>
  <c r="AV926" i="1"/>
  <c r="AU926" i="1"/>
  <c r="AT926" i="1"/>
  <c r="AS926" i="1"/>
  <c r="AR926" i="1"/>
  <c r="AQ926" i="1"/>
  <c r="AP926" i="1"/>
  <c r="AO926" i="1"/>
  <c r="AN926" i="1"/>
  <c r="AM926" i="1"/>
  <c r="AL926" i="1"/>
  <c r="AK926" i="1"/>
  <c r="AJ926" i="1"/>
  <c r="AI926" i="1"/>
  <c r="AH926" i="1"/>
  <c r="AG926" i="1"/>
  <c r="AF926" i="1"/>
  <c r="AE926" i="1"/>
  <c r="AD926" i="1"/>
  <c r="Q926" i="1"/>
  <c r="P926" i="1"/>
  <c r="O926" i="1"/>
  <c r="N926" i="1"/>
  <c r="M926" i="1"/>
  <c r="L926" i="1"/>
  <c r="K926" i="1"/>
  <c r="J926" i="1"/>
  <c r="H926" i="1"/>
  <c r="G926" i="1"/>
  <c r="F926" i="1"/>
  <c r="E926" i="1"/>
  <c r="D926" i="1"/>
  <c r="C926" i="1"/>
  <c r="B926" i="1"/>
  <c r="BI925" i="1"/>
  <c r="BG925" i="1"/>
  <c r="BF925" i="1"/>
  <c r="BE925" i="1"/>
  <c r="BD925" i="1"/>
  <c r="BC925" i="1"/>
  <c r="BB925" i="1"/>
  <c r="BA925" i="1"/>
  <c r="AZ925" i="1"/>
  <c r="AY925" i="1"/>
  <c r="AX925" i="1"/>
  <c r="AW925" i="1"/>
  <c r="AV925" i="1"/>
  <c r="AU925" i="1"/>
  <c r="AT925" i="1"/>
  <c r="AS925" i="1"/>
  <c r="AR925" i="1"/>
  <c r="AQ925" i="1"/>
  <c r="AP925" i="1"/>
  <c r="AO925" i="1"/>
  <c r="AN925" i="1"/>
  <c r="AM925" i="1"/>
  <c r="AL925" i="1"/>
  <c r="AK925" i="1"/>
  <c r="AJ925" i="1"/>
  <c r="AI925" i="1"/>
  <c r="AH925" i="1"/>
  <c r="AG925" i="1"/>
  <c r="AF925" i="1"/>
  <c r="AE925" i="1"/>
  <c r="AD925" i="1"/>
  <c r="Q925" i="1"/>
  <c r="P925" i="1"/>
  <c r="O925" i="1"/>
  <c r="N925" i="1"/>
  <c r="M925" i="1"/>
  <c r="L925" i="1"/>
  <c r="K925" i="1"/>
  <c r="J925" i="1"/>
  <c r="H925" i="1"/>
  <c r="G925" i="1"/>
  <c r="F925" i="1"/>
  <c r="E925" i="1"/>
  <c r="D925" i="1"/>
  <c r="C925" i="1"/>
  <c r="B925" i="1"/>
  <c r="BI924" i="1"/>
  <c r="BG924" i="1"/>
  <c r="BF924" i="1"/>
  <c r="BE924" i="1"/>
  <c r="BD924" i="1"/>
  <c r="BC924" i="1"/>
  <c r="BB924" i="1"/>
  <c r="BA924" i="1"/>
  <c r="AZ924" i="1"/>
  <c r="AY924" i="1"/>
  <c r="AX924" i="1"/>
  <c r="AW924" i="1"/>
  <c r="AV924" i="1"/>
  <c r="AU924" i="1"/>
  <c r="AT924" i="1"/>
  <c r="AS924" i="1"/>
  <c r="AR924" i="1"/>
  <c r="AQ924" i="1"/>
  <c r="AP924" i="1"/>
  <c r="AO924" i="1"/>
  <c r="AN924" i="1"/>
  <c r="AM924" i="1"/>
  <c r="AL924" i="1"/>
  <c r="AK924" i="1"/>
  <c r="AJ924" i="1"/>
  <c r="AI924" i="1"/>
  <c r="AH924" i="1"/>
  <c r="AG924" i="1"/>
  <c r="AF924" i="1"/>
  <c r="AE924" i="1"/>
  <c r="AD924" i="1"/>
  <c r="Q924" i="1"/>
  <c r="P924" i="1"/>
  <c r="O924" i="1"/>
  <c r="N924" i="1"/>
  <c r="M924" i="1"/>
  <c r="L924" i="1"/>
  <c r="K924" i="1"/>
  <c r="J924" i="1"/>
  <c r="H924" i="1"/>
  <c r="G924" i="1"/>
  <c r="F924" i="1"/>
  <c r="E924" i="1"/>
  <c r="D924" i="1"/>
  <c r="C924" i="1"/>
  <c r="B924" i="1"/>
  <c r="BI923" i="1"/>
  <c r="BG923" i="1"/>
  <c r="BF923" i="1"/>
  <c r="BE923" i="1"/>
  <c r="BD923" i="1"/>
  <c r="BC923" i="1"/>
  <c r="BB923" i="1"/>
  <c r="BA923" i="1"/>
  <c r="AZ923" i="1"/>
  <c r="AY923" i="1"/>
  <c r="AX923" i="1"/>
  <c r="AW923" i="1"/>
  <c r="AV923" i="1"/>
  <c r="AU923" i="1"/>
  <c r="AT923" i="1"/>
  <c r="AS923" i="1"/>
  <c r="AR923" i="1"/>
  <c r="AQ923" i="1"/>
  <c r="AP923" i="1"/>
  <c r="AO923" i="1"/>
  <c r="AN923" i="1"/>
  <c r="AM923" i="1"/>
  <c r="AL923" i="1"/>
  <c r="AK923" i="1"/>
  <c r="AJ923" i="1"/>
  <c r="AI923" i="1"/>
  <c r="AH923" i="1"/>
  <c r="AG923" i="1"/>
  <c r="AF923" i="1"/>
  <c r="AE923" i="1"/>
  <c r="AD923" i="1"/>
  <c r="Q923" i="1"/>
  <c r="P923" i="1"/>
  <c r="O923" i="1"/>
  <c r="N923" i="1"/>
  <c r="M923" i="1"/>
  <c r="L923" i="1"/>
  <c r="K923" i="1"/>
  <c r="J923" i="1"/>
  <c r="H923" i="1"/>
  <c r="G923" i="1"/>
  <c r="F923" i="1"/>
  <c r="E923" i="1"/>
  <c r="D923" i="1"/>
  <c r="C923" i="1"/>
  <c r="B923" i="1"/>
  <c r="BI922" i="1"/>
  <c r="BG922" i="1"/>
  <c r="BF922" i="1"/>
  <c r="BE922" i="1"/>
  <c r="BD922" i="1"/>
  <c r="BC922" i="1"/>
  <c r="BB922" i="1"/>
  <c r="BA922" i="1"/>
  <c r="AZ922" i="1"/>
  <c r="AY922" i="1"/>
  <c r="AX922" i="1"/>
  <c r="AW922" i="1"/>
  <c r="AV922" i="1"/>
  <c r="AU922" i="1"/>
  <c r="AT922" i="1"/>
  <c r="AS922" i="1"/>
  <c r="AR922" i="1"/>
  <c r="AQ922" i="1"/>
  <c r="AP922" i="1"/>
  <c r="AO922" i="1"/>
  <c r="AN922" i="1"/>
  <c r="AM922" i="1"/>
  <c r="AL922" i="1"/>
  <c r="AK922" i="1"/>
  <c r="AJ922" i="1"/>
  <c r="AI922" i="1"/>
  <c r="AH922" i="1"/>
  <c r="AG922" i="1"/>
  <c r="AF922" i="1"/>
  <c r="AE922" i="1"/>
  <c r="AD922" i="1"/>
  <c r="Q922" i="1"/>
  <c r="P922" i="1"/>
  <c r="O922" i="1"/>
  <c r="N922" i="1"/>
  <c r="M922" i="1"/>
  <c r="L922" i="1"/>
  <c r="K922" i="1"/>
  <c r="J922" i="1"/>
  <c r="H922" i="1"/>
  <c r="G922" i="1"/>
  <c r="F922" i="1"/>
  <c r="E922" i="1"/>
  <c r="D922" i="1"/>
  <c r="C922" i="1"/>
  <c r="B922" i="1"/>
  <c r="BI921" i="1"/>
  <c r="BG921" i="1"/>
  <c r="BF921" i="1"/>
  <c r="BE921" i="1"/>
  <c r="BD921" i="1"/>
  <c r="BC921" i="1"/>
  <c r="BB921" i="1"/>
  <c r="BA921" i="1"/>
  <c r="AZ921" i="1"/>
  <c r="AY921" i="1"/>
  <c r="AX921" i="1"/>
  <c r="AW921" i="1"/>
  <c r="AV921" i="1"/>
  <c r="AU921" i="1"/>
  <c r="AT921" i="1"/>
  <c r="AS921" i="1"/>
  <c r="AR921" i="1"/>
  <c r="AQ921" i="1"/>
  <c r="AP921" i="1"/>
  <c r="AO921" i="1"/>
  <c r="AN921" i="1"/>
  <c r="AM921" i="1"/>
  <c r="AL921" i="1"/>
  <c r="AK921" i="1"/>
  <c r="AJ921" i="1"/>
  <c r="AI921" i="1"/>
  <c r="AH921" i="1"/>
  <c r="AG921" i="1"/>
  <c r="AF921" i="1"/>
  <c r="AE921" i="1"/>
  <c r="AD921" i="1"/>
  <c r="Q921" i="1"/>
  <c r="P921" i="1"/>
  <c r="O921" i="1"/>
  <c r="N921" i="1"/>
  <c r="M921" i="1"/>
  <c r="L921" i="1"/>
  <c r="K921" i="1"/>
  <c r="J921" i="1"/>
  <c r="H921" i="1"/>
  <c r="G921" i="1"/>
  <c r="F921" i="1"/>
  <c r="E921" i="1"/>
  <c r="D921" i="1"/>
  <c r="C921" i="1"/>
  <c r="B921" i="1"/>
  <c r="BI920" i="1"/>
  <c r="BG920" i="1"/>
  <c r="BF920" i="1"/>
  <c r="BE920" i="1"/>
  <c r="BD920" i="1"/>
  <c r="BC920" i="1"/>
  <c r="BB920" i="1"/>
  <c r="BA920" i="1"/>
  <c r="AZ920" i="1"/>
  <c r="AY920" i="1"/>
  <c r="AX920" i="1"/>
  <c r="AW920" i="1"/>
  <c r="AV920" i="1"/>
  <c r="AU920" i="1"/>
  <c r="AT920" i="1"/>
  <c r="AS920" i="1"/>
  <c r="AR920" i="1"/>
  <c r="AQ920" i="1"/>
  <c r="AP920" i="1"/>
  <c r="AO920" i="1"/>
  <c r="AN920" i="1"/>
  <c r="AM920" i="1"/>
  <c r="AL920" i="1"/>
  <c r="AK920" i="1"/>
  <c r="AJ920" i="1"/>
  <c r="AI920" i="1"/>
  <c r="AH920" i="1"/>
  <c r="AG920" i="1"/>
  <c r="AF920" i="1"/>
  <c r="AE920" i="1"/>
  <c r="AD920" i="1"/>
  <c r="Q920" i="1"/>
  <c r="P920" i="1"/>
  <c r="O920" i="1"/>
  <c r="N920" i="1"/>
  <c r="M920" i="1"/>
  <c r="L920" i="1"/>
  <c r="K920" i="1"/>
  <c r="J920" i="1"/>
  <c r="H920" i="1"/>
  <c r="G920" i="1"/>
  <c r="F920" i="1"/>
  <c r="E920" i="1"/>
  <c r="D920" i="1"/>
  <c r="C920" i="1"/>
  <c r="B920" i="1"/>
  <c r="BI919" i="1"/>
  <c r="BG919" i="1"/>
  <c r="BF919" i="1"/>
  <c r="BE919" i="1"/>
  <c r="BD919" i="1"/>
  <c r="BC919" i="1"/>
  <c r="BB919" i="1"/>
  <c r="BA919" i="1"/>
  <c r="AZ919" i="1"/>
  <c r="AY919" i="1"/>
  <c r="AX919" i="1"/>
  <c r="AW919" i="1"/>
  <c r="AV919" i="1"/>
  <c r="AU919" i="1"/>
  <c r="AT919" i="1"/>
  <c r="AS919" i="1"/>
  <c r="AR919" i="1"/>
  <c r="AQ919" i="1"/>
  <c r="AP919" i="1"/>
  <c r="AO919" i="1"/>
  <c r="AN919" i="1"/>
  <c r="AM919" i="1"/>
  <c r="AL919" i="1"/>
  <c r="AK919" i="1"/>
  <c r="AJ919" i="1"/>
  <c r="AI919" i="1"/>
  <c r="AH919" i="1"/>
  <c r="AG919" i="1"/>
  <c r="AF919" i="1"/>
  <c r="AE919" i="1"/>
  <c r="AD919" i="1"/>
  <c r="Q919" i="1"/>
  <c r="P919" i="1"/>
  <c r="O919" i="1"/>
  <c r="N919" i="1"/>
  <c r="M919" i="1"/>
  <c r="L919" i="1"/>
  <c r="K919" i="1"/>
  <c r="J919" i="1"/>
  <c r="H919" i="1"/>
  <c r="G919" i="1"/>
  <c r="F919" i="1"/>
  <c r="E919" i="1"/>
  <c r="D919" i="1"/>
  <c r="C919" i="1"/>
  <c r="B919" i="1"/>
  <c r="BI918" i="1"/>
  <c r="BG918" i="1"/>
  <c r="BF918" i="1"/>
  <c r="BE918" i="1"/>
  <c r="BD918" i="1"/>
  <c r="BC918" i="1"/>
  <c r="BB918" i="1"/>
  <c r="BA918" i="1"/>
  <c r="AZ918" i="1"/>
  <c r="AY918" i="1"/>
  <c r="AX918" i="1"/>
  <c r="AW918" i="1"/>
  <c r="AV918" i="1"/>
  <c r="AU918" i="1"/>
  <c r="AT918" i="1"/>
  <c r="AS918" i="1"/>
  <c r="AR918" i="1"/>
  <c r="AQ918" i="1"/>
  <c r="AP918" i="1"/>
  <c r="AO918" i="1"/>
  <c r="AN918" i="1"/>
  <c r="AM918" i="1"/>
  <c r="AL918" i="1"/>
  <c r="AK918" i="1"/>
  <c r="AJ918" i="1"/>
  <c r="AI918" i="1"/>
  <c r="AH918" i="1"/>
  <c r="AG918" i="1"/>
  <c r="AF918" i="1"/>
  <c r="AE918" i="1"/>
  <c r="AD918" i="1"/>
  <c r="Q918" i="1"/>
  <c r="P918" i="1"/>
  <c r="O918" i="1"/>
  <c r="N918" i="1"/>
  <c r="M918" i="1"/>
  <c r="L918" i="1"/>
  <c r="K918" i="1"/>
  <c r="J918" i="1"/>
  <c r="H918" i="1"/>
  <c r="G918" i="1"/>
  <c r="F918" i="1"/>
  <c r="E918" i="1"/>
  <c r="D918" i="1"/>
  <c r="C918" i="1"/>
  <c r="B918" i="1"/>
  <c r="BI917" i="1"/>
  <c r="BG917" i="1"/>
  <c r="BF917" i="1"/>
  <c r="BE917" i="1"/>
  <c r="BD917" i="1"/>
  <c r="BC917" i="1"/>
  <c r="BB917" i="1"/>
  <c r="BA917" i="1"/>
  <c r="AZ917" i="1"/>
  <c r="AY917" i="1"/>
  <c r="AX917" i="1"/>
  <c r="AW917" i="1"/>
  <c r="AV917" i="1"/>
  <c r="AU917" i="1"/>
  <c r="AT917" i="1"/>
  <c r="AS917" i="1"/>
  <c r="AR917" i="1"/>
  <c r="AQ917" i="1"/>
  <c r="AP917" i="1"/>
  <c r="AO917" i="1"/>
  <c r="AN917" i="1"/>
  <c r="AM917" i="1"/>
  <c r="AL917" i="1"/>
  <c r="AK917" i="1"/>
  <c r="AJ917" i="1"/>
  <c r="AI917" i="1"/>
  <c r="AH917" i="1"/>
  <c r="AG917" i="1"/>
  <c r="AF917" i="1"/>
  <c r="AE917" i="1"/>
  <c r="AD917" i="1"/>
  <c r="Q917" i="1"/>
  <c r="P917" i="1"/>
  <c r="O917" i="1"/>
  <c r="N917" i="1"/>
  <c r="M917" i="1"/>
  <c r="L917" i="1"/>
  <c r="K917" i="1"/>
  <c r="J917" i="1"/>
  <c r="H917" i="1"/>
  <c r="G917" i="1"/>
  <c r="F917" i="1"/>
  <c r="E917" i="1"/>
  <c r="D917" i="1"/>
  <c r="C917" i="1"/>
  <c r="B917" i="1"/>
  <c r="BI916" i="1"/>
  <c r="BG916" i="1"/>
  <c r="BF916" i="1"/>
  <c r="BE916" i="1"/>
  <c r="BD916" i="1"/>
  <c r="BC916" i="1"/>
  <c r="BB916" i="1"/>
  <c r="BA916" i="1"/>
  <c r="AZ916" i="1"/>
  <c r="AY916" i="1"/>
  <c r="AX916" i="1"/>
  <c r="AW916" i="1"/>
  <c r="AV916" i="1"/>
  <c r="AU916" i="1"/>
  <c r="AT916" i="1"/>
  <c r="AS916" i="1"/>
  <c r="AR916" i="1"/>
  <c r="AQ916" i="1"/>
  <c r="AP916" i="1"/>
  <c r="AO916" i="1"/>
  <c r="AN916" i="1"/>
  <c r="AM916" i="1"/>
  <c r="AL916" i="1"/>
  <c r="AK916" i="1"/>
  <c r="AJ916" i="1"/>
  <c r="AI916" i="1"/>
  <c r="AH916" i="1"/>
  <c r="AG916" i="1"/>
  <c r="AF916" i="1"/>
  <c r="AE916" i="1"/>
  <c r="AD916" i="1"/>
  <c r="Q916" i="1"/>
  <c r="P916" i="1"/>
  <c r="O916" i="1"/>
  <c r="N916" i="1"/>
  <c r="M916" i="1"/>
  <c r="L916" i="1"/>
  <c r="K916" i="1"/>
  <c r="J916" i="1"/>
  <c r="H916" i="1"/>
  <c r="G916" i="1"/>
  <c r="F916" i="1"/>
  <c r="E916" i="1"/>
  <c r="D916" i="1"/>
  <c r="C916" i="1"/>
  <c r="B916" i="1"/>
  <c r="BI915" i="1"/>
  <c r="BG915" i="1"/>
  <c r="BF915" i="1"/>
  <c r="BE915" i="1"/>
  <c r="BD915" i="1"/>
  <c r="BC915" i="1"/>
  <c r="BB915" i="1"/>
  <c r="BA915" i="1"/>
  <c r="AZ915" i="1"/>
  <c r="AY915" i="1"/>
  <c r="AX915" i="1"/>
  <c r="AW915" i="1"/>
  <c r="AV915" i="1"/>
  <c r="AU915" i="1"/>
  <c r="AT915" i="1"/>
  <c r="AS915" i="1"/>
  <c r="AR915" i="1"/>
  <c r="AQ915" i="1"/>
  <c r="AP915" i="1"/>
  <c r="AO915" i="1"/>
  <c r="AN915" i="1"/>
  <c r="AM915" i="1"/>
  <c r="AL915" i="1"/>
  <c r="AK915" i="1"/>
  <c r="AJ915" i="1"/>
  <c r="AI915" i="1"/>
  <c r="AH915" i="1"/>
  <c r="AG915" i="1"/>
  <c r="AF915" i="1"/>
  <c r="AE915" i="1"/>
  <c r="AD915" i="1"/>
  <c r="Q915" i="1"/>
  <c r="P915" i="1"/>
  <c r="O915" i="1"/>
  <c r="N915" i="1"/>
  <c r="M915" i="1"/>
  <c r="L915" i="1"/>
  <c r="K915" i="1"/>
  <c r="J915" i="1"/>
  <c r="H915" i="1"/>
  <c r="G915" i="1"/>
  <c r="F915" i="1"/>
  <c r="E915" i="1"/>
  <c r="D915" i="1"/>
  <c r="C915" i="1"/>
  <c r="B915" i="1"/>
  <c r="BI914" i="1"/>
  <c r="BG914" i="1"/>
  <c r="BF914" i="1"/>
  <c r="BE914" i="1"/>
  <c r="BD914" i="1"/>
  <c r="BC914" i="1"/>
  <c r="BB914" i="1"/>
  <c r="BA914" i="1"/>
  <c r="AZ914" i="1"/>
  <c r="AY914" i="1"/>
  <c r="AX914" i="1"/>
  <c r="AW914" i="1"/>
  <c r="AV914" i="1"/>
  <c r="AU914" i="1"/>
  <c r="AT914" i="1"/>
  <c r="AS914" i="1"/>
  <c r="AR914" i="1"/>
  <c r="AQ914" i="1"/>
  <c r="AP914" i="1"/>
  <c r="AO914" i="1"/>
  <c r="AN914" i="1"/>
  <c r="AM914" i="1"/>
  <c r="AL914" i="1"/>
  <c r="AK914" i="1"/>
  <c r="AJ914" i="1"/>
  <c r="AI914" i="1"/>
  <c r="AH914" i="1"/>
  <c r="AG914" i="1"/>
  <c r="AF914" i="1"/>
  <c r="AE914" i="1"/>
  <c r="AD914" i="1"/>
  <c r="Q914" i="1"/>
  <c r="P914" i="1"/>
  <c r="O914" i="1"/>
  <c r="N914" i="1"/>
  <c r="M914" i="1"/>
  <c r="L914" i="1"/>
  <c r="K914" i="1"/>
  <c r="J914" i="1"/>
  <c r="H914" i="1"/>
  <c r="G914" i="1"/>
  <c r="F914" i="1"/>
  <c r="E914" i="1"/>
  <c r="D914" i="1"/>
  <c r="C914" i="1"/>
  <c r="B914" i="1"/>
  <c r="BI913" i="1"/>
  <c r="BG913" i="1"/>
  <c r="BF913" i="1"/>
  <c r="BE913" i="1"/>
  <c r="BD913" i="1"/>
  <c r="BC913" i="1"/>
  <c r="BB913" i="1"/>
  <c r="BA913" i="1"/>
  <c r="AZ913" i="1"/>
  <c r="AY913" i="1"/>
  <c r="AX913" i="1"/>
  <c r="AW913" i="1"/>
  <c r="AV913" i="1"/>
  <c r="AU913" i="1"/>
  <c r="AT913" i="1"/>
  <c r="AS913" i="1"/>
  <c r="AR913" i="1"/>
  <c r="AQ913" i="1"/>
  <c r="AP913" i="1"/>
  <c r="AO913" i="1"/>
  <c r="AN913" i="1"/>
  <c r="AM913" i="1"/>
  <c r="AL913" i="1"/>
  <c r="AK913" i="1"/>
  <c r="AJ913" i="1"/>
  <c r="AI913" i="1"/>
  <c r="AH913" i="1"/>
  <c r="AG913" i="1"/>
  <c r="AF913" i="1"/>
  <c r="AE913" i="1"/>
  <c r="AD913" i="1"/>
  <c r="Q913" i="1"/>
  <c r="P913" i="1"/>
  <c r="O913" i="1"/>
  <c r="N913" i="1"/>
  <c r="M913" i="1"/>
  <c r="L913" i="1"/>
  <c r="K913" i="1"/>
  <c r="J913" i="1"/>
  <c r="H913" i="1"/>
  <c r="G913" i="1"/>
  <c r="F913" i="1"/>
  <c r="E913" i="1"/>
  <c r="D913" i="1"/>
  <c r="C913" i="1"/>
  <c r="B913" i="1"/>
  <c r="BI912" i="1"/>
  <c r="BG912" i="1"/>
  <c r="BF912" i="1"/>
  <c r="BE912" i="1"/>
  <c r="BD912" i="1"/>
  <c r="BC912" i="1"/>
  <c r="BB912" i="1"/>
  <c r="BA912" i="1"/>
  <c r="AZ912" i="1"/>
  <c r="AY912" i="1"/>
  <c r="AX912" i="1"/>
  <c r="AW912" i="1"/>
  <c r="AV912" i="1"/>
  <c r="AU912" i="1"/>
  <c r="AT912" i="1"/>
  <c r="AS912" i="1"/>
  <c r="AR912" i="1"/>
  <c r="AQ912" i="1"/>
  <c r="AP912" i="1"/>
  <c r="AO912" i="1"/>
  <c r="AN912" i="1"/>
  <c r="AM912" i="1"/>
  <c r="AL912" i="1"/>
  <c r="AK912" i="1"/>
  <c r="AJ912" i="1"/>
  <c r="AI912" i="1"/>
  <c r="AH912" i="1"/>
  <c r="AG912" i="1"/>
  <c r="AF912" i="1"/>
  <c r="AE912" i="1"/>
  <c r="AD912" i="1"/>
  <c r="Q912" i="1"/>
  <c r="P912" i="1"/>
  <c r="O912" i="1"/>
  <c r="N912" i="1"/>
  <c r="M912" i="1"/>
  <c r="L912" i="1"/>
  <c r="K912" i="1"/>
  <c r="J912" i="1"/>
  <c r="H912" i="1"/>
  <c r="G912" i="1"/>
  <c r="F912" i="1"/>
  <c r="E912" i="1"/>
  <c r="D912" i="1"/>
  <c r="C912" i="1"/>
  <c r="B912" i="1"/>
  <c r="BI911" i="1"/>
  <c r="BG911" i="1"/>
  <c r="BF911" i="1"/>
  <c r="BE911" i="1"/>
  <c r="BD911" i="1"/>
  <c r="BC911" i="1"/>
  <c r="BB911" i="1"/>
  <c r="BA911" i="1"/>
  <c r="AZ911" i="1"/>
  <c r="AY911" i="1"/>
  <c r="AX911" i="1"/>
  <c r="AW911" i="1"/>
  <c r="AV911" i="1"/>
  <c r="AU911" i="1"/>
  <c r="AT911" i="1"/>
  <c r="AS911" i="1"/>
  <c r="AR911" i="1"/>
  <c r="AQ911" i="1"/>
  <c r="AP911" i="1"/>
  <c r="AO911" i="1"/>
  <c r="AN911" i="1"/>
  <c r="AM911" i="1"/>
  <c r="AL911" i="1"/>
  <c r="AK911" i="1"/>
  <c r="AJ911" i="1"/>
  <c r="AI911" i="1"/>
  <c r="AH911" i="1"/>
  <c r="AG911" i="1"/>
  <c r="AF911" i="1"/>
  <c r="AE911" i="1"/>
  <c r="AD911" i="1"/>
  <c r="Q911" i="1"/>
  <c r="P911" i="1"/>
  <c r="O911" i="1"/>
  <c r="N911" i="1"/>
  <c r="M911" i="1"/>
  <c r="L911" i="1"/>
  <c r="K911" i="1"/>
  <c r="J911" i="1"/>
  <c r="H911" i="1"/>
  <c r="G911" i="1"/>
  <c r="F911" i="1"/>
  <c r="E911" i="1"/>
  <c r="D911" i="1"/>
  <c r="C911" i="1"/>
  <c r="B911" i="1"/>
  <c r="BI910" i="1"/>
  <c r="BG910" i="1"/>
  <c r="BF910" i="1"/>
  <c r="BE910" i="1"/>
  <c r="BD910" i="1"/>
  <c r="BC910" i="1"/>
  <c r="BB910" i="1"/>
  <c r="BA910" i="1"/>
  <c r="AZ910" i="1"/>
  <c r="AY910" i="1"/>
  <c r="AX910" i="1"/>
  <c r="AW910" i="1"/>
  <c r="AV910" i="1"/>
  <c r="AU910" i="1"/>
  <c r="AT910" i="1"/>
  <c r="AS910" i="1"/>
  <c r="AR910" i="1"/>
  <c r="AQ910" i="1"/>
  <c r="AP910" i="1"/>
  <c r="AO910" i="1"/>
  <c r="AN910" i="1"/>
  <c r="AM910" i="1"/>
  <c r="AL910" i="1"/>
  <c r="AK910" i="1"/>
  <c r="AJ910" i="1"/>
  <c r="AI910" i="1"/>
  <c r="AH910" i="1"/>
  <c r="AG910" i="1"/>
  <c r="AF910" i="1"/>
  <c r="AE910" i="1"/>
  <c r="AD910" i="1"/>
  <c r="Q910" i="1"/>
  <c r="P910" i="1"/>
  <c r="O910" i="1"/>
  <c r="N910" i="1"/>
  <c r="M910" i="1"/>
  <c r="L910" i="1"/>
  <c r="K910" i="1"/>
  <c r="J910" i="1"/>
  <c r="H910" i="1"/>
  <c r="G910" i="1"/>
  <c r="F910" i="1"/>
  <c r="E910" i="1"/>
  <c r="D910" i="1"/>
  <c r="C910" i="1"/>
  <c r="B910" i="1"/>
  <c r="BI909" i="1"/>
  <c r="BG909" i="1"/>
  <c r="BF909" i="1"/>
  <c r="BE909" i="1"/>
  <c r="BD909" i="1"/>
  <c r="BC909" i="1"/>
  <c r="BB909" i="1"/>
  <c r="BA909" i="1"/>
  <c r="AZ909" i="1"/>
  <c r="AY909" i="1"/>
  <c r="AX909" i="1"/>
  <c r="AW909" i="1"/>
  <c r="AV909" i="1"/>
  <c r="AU909" i="1"/>
  <c r="AT909" i="1"/>
  <c r="AS909" i="1"/>
  <c r="AR909" i="1"/>
  <c r="AQ909" i="1"/>
  <c r="AP909" i="1"/>
  <c r="AO909" i="1"/>
  <c r="AN909" i="1"/>
  <c r="AM909" i="1"/>
  <c r="AL909" i="1"/>
  <c r="AK909" i="1"/>
  <c r="AJ909" i="1"/>
  <c r="AI909" i="1"/>
  <c r="AH909" i="1"/>
  <c r="AG909" i="1"/>
  <c r="AF909" i="1"/>
  <c r="AE909" i="1"/>
  <c r="AD909" i="1"/>
  <c r="Q909" i="1"/>
  <c r="P909" i="1"/>
  <c r="O909" i="1"/>
  <c r="N909" i="1"/>
  <c r="M909" i="1"/>
  <c r="L909" i="1"/>
  <c r="K909" i="1"/>
  <c r="J909" i="1"/>
  <c r="H909" i="1"/>
  <c r="G909" i="1"/>
  <c r="F909" i="1"/>
  <c r="E909" i="1"/>
  <c r="D909" i="1"/>
  <c r="C909" i="1"/>
  <c r="B909" i="1"/>
  <c r="BI908" i="1"/>
  <c r="BG908" i="1"/>
  <c r="BF908" i="1"/>
  <c r="BE908" i="1"/>
  <c r="BD908" i="1"/>
  <c r="BC908" i="1"/>
  <c r="BB908" i="1"/>
  <c r="BA908" i="1"/>
  <c r="AZ908" i="1"/>
  <c r="AY908" i="1"/>
  <c r="AX908" i="1"/>
  <c r="AW908" i="1"/>
  <c r="AV908" i="1"/>
  <c r="AU908" i="1"/>
  <c r="AT908" i="1"/>
  <c r="AS908" i="1"/>
  <c r="AR908" i="1"/>
  <c r="AQ908" i="1"/>
  <c r="AP908" i="1"/>
  <c r="AO908" i="1"/>
  <c r="AN908" i="1"/>
  <c r="AM908" i="1"/>
  <c r="AL908" i="1"/>
  <c r="AK908" i="1"/>
  <c r="AJ908" i="1"/>
  <c r="AI908" i="1"/>
  <c r="AH908" i="1"/>
  <c r="AG908" i="1"/>
  <c r="AF908" i="1"/>
  <c r="AE908" i="1"/>
  <c r="AD908" i="1"/>
  <c r="Q908" i="1"/>
  <c r="P908" i="1"/>
  <c r="O908" i="1"/>
  <c r="N908" i="1"/>
  <c r="M908" i="1"/>
  <c r="L908" i="1"/>
  <c r="K908" i="1"/>
  <c r="J908" i="1"/>
  <c r="H908" i="1"/>
  <c r="G908" i="1"/>
  <c r="F908" i="1"/>
  <c r="E908" i="1"/>
  <c r="D908" i="1"/>
  <c r="C908" i="1"/>
  <c r="B908" i="1"/>
  <c r="BI907" i="1"/>
  <c r="BG907" i="1"/>
  <c r="BF907" i="1"/>
  <c r="BE907" i="1"/>
  <c r="BD907" i="1"/>
  <c r="BC907" i="1"/>
  <c r="BB907" i="1"/>
  <c r="BA907" i="1"/>
  <c r="AZ907" i="1"/>
  <c r="AY907" i="1"/>
  <c r="AX907" i="1"/>
  <c r="AW907" i="1"/>
  <c r="AV907" i="1"/>
  <c r="AU907" i="1"/>
  <c r="AT907" i="1"/>
  <c r="AS907" i="1"/>
  <c r="AR907" i="1"/>
  <c r="AQ907" i="1"/>
  <c r="AP907" i="1"/>
  <c r="AO907" i="1"/>
  <c r="AN907" i="1"/>
  <c r="AM907" i="1"/>
  <c r="AL907" i="1"/>
  <c r="AK907" i="1"/>
  <c r="AJ907" i="1"/>
  <c r="AI907" i="1"/>
  <c r="AH907" i="1"/>
  <c r="AG907" i="1"/>
  <c r="AF907" i="1"/>
  <c r="AE907" i="1"/>
  <c r="AD907" i="1"/>
  <c r="Q907" i="1"/>
  <c r="P907" i="1"/>
  <c r="O907" i="1"/>
  <c r="N907" i="1"/>
  <c r="M907" i="1"/>
  <c r="L907" i="1"/>
  <c r="K907" i="1"/>
  <c r="J907" i="1"/>
  <c r="H907" i="1"/>
  <c r="G907" i="1"/>
  <c r="F907" i="1"/>
  <c r="E907" i="1"/>
  <c r="D907" i="1"/>
  <c r="C907" i="1"/>
  <c r="B907" i="1"/>
  <c r="BI906" i="1"/>
  <c r="BG906" i="1"/>
  <c r="BF906" i="1"/>
  <c r="BE906" i="1"/>
  <c r="BD906" i="1"/>
  <c r="BC906" i="1"/>
  <c r="BB906" i="1"/>
  <c r="BA906" i="1"/>
  <c r="AZ906" i="1"/>
  <c r="AY906" i="1"/>
  <c r="AX906" i="1"/>
  <c r="AW906" i="1"/>
  <c r="AV906" i="1"/>
  <c r="AU906" i="1"/>
  <c r="AT906" i="1"/>
  <c r="AS906" i="1"/>
  <c r="AR906" i="1"/>
  <c r="AQ906" i="1"/>
  <c r="AP906" i="1"/>
  <c r="AO906" i="1"/>
  <c r="AN906" i="1"/>
  <c r="AM906" i="1"/>
  <c r="AL906" i="1"/>
  <c r="AK906" i="1"/>
  <c r="AJ906" i="1"/>
  <c r="AI906" i="1"/>
  <c r="AH906" i="1"/>
  <c r="AG906" i="1"/>
  <c r="AF906" i="1"/>
  <c r="AE906" i="1"/>
  <c r="AD906" i="1"/>
  <c r="Q906" i="1"/>
  <c r="P906" i="1"/>
  <c r="O906" i="1"/>
  <c r="N906" i="1"/>
  <c r="M906" i="1"/>
  <c r="L906" i="1"/>
  <c r="K906" i="1"/>
  <c r="J906" i="1"/>
  <c r="H906" i="1"/>
  <c r="G906" i="1"/>
  <c r="F906" i="1"/>
  <c r="E906" i="1"/>
  <c r="D906" i="1"/>
  <c r="C906" i="1"/>
  <c r="B906" i="1"/>
  <c r="BI905" i="1"/>
  <c r="BG905" i="1"/>
  <c r="BF905" i="1"/>
  <c r="BE905" i="1"/>
  <c r="BD905" i="1"/>
  <c r="BC905" i="1"/>
  <c r="BB905" i="1"/>
  <c r="BA905" i="1"/>
  <c r="AZ905" i="1"/>
  <c r="AY905" i="1"/>
  <c r="AX905" i="1"/>
  <c r="AW905" i="1"/>
  <c r="AV905" i="1"/>
  <c r="AU905" i="1"/>
  <c r="AT905" i="1"/>
  <c r="AS905" i="1"/>
  <c r="AR905" i="1"/>
  <c r="AQ905" i="1"/>
  <c r="AP905" i="1"/>
  <c r="AO905" i="1"/>
  <c r="AN905" i="1"/>
  <c r="AM905" i="1"/>
  <c r="AL905" i="1"/>
  <c r="AK905" i="1"/>
  <c r="AJ905" i="1"/>
  <c r="AI905" i="1"/>
  <c r="AH905" i="1"/>
  <c r="AG905" i="1"/>
  <c r="AF905" i="1"/>
  <c r="AE905" i="1"/>
  <c r="AD905" i="1"/>
  <c r="Q905" i="1"/>
  <c r="P905" i="1"/>
  <c r="O905" i="1"/>
  <c r="N905" i="1"/>
  <c r="M905" i="1"/>
  <c r="L905" i="1"/>
  <c r="K905" i="1"/>
  <c r="J905" i="1"/>
  <c r="H905" i="1"/>
  <c r="G905" i="1"/>
  <c r="F905" i="1"/>
  <c r="E905" i="1"/>
  <c r="D905" i="1"/>
  <c r="C905" i="1"/>
  <c r="B905" i="1"/>
  <c r="BI904" i="1"/>
  <c r="BG904" i="1"/>
  <c r="BF904" i="1"/>
  <c r="BE904" i="1"/>
  <c r="BD904" i="1"/>
  <c r="BC904" i="1"/>
  <c r="BB904" i="1"/>
  <c r="BA904" i="1"/>
  <c r="AZ904" i="1"/>
  <c r="AY904" i="1"/>
  <c r="AX904" i="1"/>
  <c r="AW904" i="1"/>
  <c r="AV904" i="1"/>
  <c r="AU904" i="1"/>
  <c r="AT904" i="1"/>
  <c r="AS904" i="1"/>
  <c r="AR904" i="1"/>
  <c r="AQ904" i="1"/>
  <c r="AP904" i="1"/>
  <c r="AO904" i="1"/>
  <c r="AN904" i="1"/>
  <c r="AM904" i="1"/>
  <c r="AL904" i="1"/>
  <c r="AK904" i="1"/>
  <c r="AJ904" i="1"/>
  <c r="AI904" i="1"/>
  <c r="AH904" i="1"/>
  <c r="AG904" i="1"/>
  <c r="AF904" i="1"/>
  <c r="AE904" i="1"/>
  <c r="AD904" i="1"/>
  <c r="Q904" i="1"/>
  <c r="P904" i="1"/>
  <c r="O904" i="1"/>
  <c r="N904" i="1"/>
  <c r="M904" i="1"/>
  <c r="L904" i="1"/>
  <c r="K904" i="1"/>
  <c r="J904" i="1"/>
  <c r="H904" i="1"/>
  <c r="G904" i="1"/>
  <c r="F904" i="1"/>
  <c r="E904" i="1"/>
  <c r="D904" i="1"/>
  <c r="C904" i="1"/>
  <c r="B904" i="1"/>
  <c r="BI903" i="1"/>
  <c r="BG903" i="1"/>
  <c r="BF903" i="1"/>
  <c r="BE903" i="1"/>
  <c r="BD903" i="1"/>
  <c r="BC903" i="1"/>
  <c r="BB903" i="1"/>
  <c r="BA903" i="1"/>
  <c r="AZ903" i="1"/>
  <c r="AY903" i="1"/>
  <c r="AX903" i="1"/>
  <c r="AW903" i="1"/>
  <c r="AV903" i="1"/>
  <c r="AU903" i="1"/>
  <c r="AT903" i="1"/>
  <c r="AS903" i="1"/>
  <c r="AR903" i="1"/>
  <c r="AQ903" i="1"/>
  <c r="AP903" i="1"/>
  <c r="AO903" i="1"/>
  <c r="AN903" i="1"/>
  <c r="AM903" i="1"/>
  <c r="AL903" i="1"/>
  <c r="AK903" i="1"/>
  <c r="AJ903" i="1"/>
  <c r="AI903" i="1"/>
  <c r="AH903" i="1"/>
  <c r="AG903" i="1"/>
  <c r="AF903" i="1"/>
  <c r="AE903" i="1"/>
  <c r="AD903" i="1"/>
  <c r="Q903" i="1"/>
  <c r="P903" i="1"/>
  <c r="O903" i="1"/>
  <c r="N903" i="1"/>
  <c r="M903" i="1"/>
  <c r="L903" i="1"/>
  <c r="K903" i="1"/>
  <c r="J903" i="1"/>
  <c r="H903" i="1"/>
  <c r="G903" i="1"/>
  <c r="F903" i="1"/>
  <c r="E903" i="1"/>
  <c r="D903" i="1"/>
  <c r="C903" i="1"/>
  <c r="B903" i="1"/>
  <c r="BI902" i="1"/>
  <c r="BG902" i="1"/>
  <c r="BF902" i="1"/>
  <c r="BE902" i="1"/>
  <c r="BD902" i="1"/>
  <c r="BC902" i="1"/>
  <c r="BB902" i="1"/>
  <c r="BA902" i="1"/>
  <c r="AZ902" i="1"/>
  <c r="AY902" i="1"/>
  <c r="AX902" i="1"/>
  <c r="AW902" i="1"/>
  <c r="AV902" i="1"/>
  <c r="AU902" i="1"/>
  <c r="AT902" i="1"/>
  <c r="AS902" i="1"/>
  <c r="AR902" i="1"/>
  <c r="AQ902" i="1"/>
  <c r="AP902" i="1"/>
  <c r="AO902" i="1"/>
  <c r="AN902" i="1"/>
  <c r="AM902" i="1"/>
  <c r="AL902" i="1"/>
  <c r="AK902" i="1"/>
  <c r="AJ902" i="1"/>
  <c r="AI902" i="1"/>
  <c r="AH902" i="1"/>
  <c r="AG902" i="1"/>
  <c r="AF902" i="1"/>
  <c r="AE902" i="1"/>
  <c r="AD902" i="1"/>
  <c r="Q902" i="1"/>
  <c r="P902" i="1"/>
  <c r="O902" i="1"/>
  <c r="N902" i="1"/>
  <c r="M902" i="1"/>
  <c r="L902" i="1"/>
  <c r="K902" i="1"/>
  <c r="J902" i="1"/>
  <c r="H902" i="1"/>
  <c r="G902" i="1"/>
  <c r="F902" i="1"/>
  <c r="E902" i="1"/>
  <c r="D902" i="1"/>
  <c r="C902" i="1"/>
  <c r="B902" i="1"/>
  <c r="BI901" i="1"/>
  <c r="BG901" i="1"/>
  <c r="BF901" i="1"/>
  <c r="BE901" i="1"/>
  <c r="BD901" i="1"/>
  <c r="BC901" i="1"/>
  <c r="BB901" i="1"/>
  <c r="BA901" i="1"/>
  <c r="AZ901" i="1"/>
  <c r="AY901" i="1"/>
  <c r="AX901" i="1"/>
  <c r="AW901" i="1"/>
  <c r="AV901" i="1"/>
  <c r="AU901" i="1"/>
  <c r="AT901" i="1"/>
  <c r="AS901" i="1"/>
  <c r="AR901" i="1"/>
  <c r="AQ901" i="1"/>
  <c r="AP901" i="1"/>
  <c r="AO901" i="1"/>
  <c r="AN901" i="1"/>
  <c r="AM901" i="1"/>
  <c r="AL901" i="1"/>
  <c r="AK901" i="1"/>
  <c r="AJ901" i="1"/>
  <c r="AI901" i="1"/>
  <c r="AH901" i="1"/>
  <c r="AG901" i="1"/>
  <c r="AF901" i="1"/>
  <c r="AE901" i="1"/>
  <c r="AD901" i="1"/>
  <c r="Q901" i="1"/>
  <c r="P901" i="1"/>
  <c r="O901" i="1"/>
  <c r="N901" i="1"/>
  <c r="M901" i="1"/>
  <c r="L901" i="1"/>
  <c r="K901" i="1"/>
  <c r="J901" i="1"/>
  <c r="H901" i="1"/>
  <c r="G901" i="1"/>
  <c r="F901" i="1"/>
  <c r="E901" i="1"/>
  <c r="D901" i="1"/>
  <c r="C901" i="1"/>
  <c r="B901" i="1"/>
  <c r="BI900" i="1"/>
  <c r="BG900" i="1"/>
  <c r="BF900" i="1"/>
  <c r="BE900" i="1"/>
  <c r="BD900" i="1"/>
  <c r="BC900" i="1"/>
  <c r="BB900" i="1"/>
  <c r="BA900" i="1"/>
  <c r="AZ900" i="1"/>
  <c r="AY900" i="1"/>
  <c r="AX900" i="1"/>
  <c r="AW900" i="1"/>
  <c r="AV900" i="1"/>
  <c r="AU900" i="1"/>
  <c r="AT900" i="1"/>
  <c r="AS900" i="1"/>
  <c r="AR900" i="1"/>
  <c r="AQ900" i="1"/>
  <c r="AP900" i="1"/>
  <c r="AO900" i="1"/>
  <c r="AN900" i="1"/>
  <c r="AM900" i="1"/>
  <c r="AL900" i="1"/>
  <c r="AK900" i="1"/>
  <c r="AJ900" i="1"/>
  <c r="AI900" i="1"/>
  <c r="AH900" i="1"/>
  <c r="AG900" i="1"/>
  <c r="AF900" i="1"/>
  <c r="AE900" i="1"/>
  <c r="AD900" i="1"/>
  <c r="Q900" i="1"/>
  <c r="P900" i="1"/>
  <c r="O900" i="1"/>
  <c r="N900" i="1"/>
  <c r="M900" i="1"/>
  <c r="L900" i="1"/>
  <c r="K900" i="1"/>
  <c r="J900" i="1"/>
  <c r="H900" i="1"/>
  <c r="G900" i="1"/>
  <c r="F900" i="1"/>
  <c r="E900" i="1"/>
  <c r="D900" i="1"/>
  <c r="C900" i="1"/>
  <c r="B900" i="1"/>
  <c r="BI899" i="1"/>
  <c r="BG899" i="1"/>
  <c r="BF899" i="1"/>
  <c r="BE899" i="1"/>
  <c r="BD899" i="1"/>
  <c r="BC899" i="1"/>
  <c r="BB899" i="1"/>
  <c r="BA899" i="1"/>
  <c r="AZ899" i="1"/>
  <c r="AY899" i="1"/>
  <c r="AX899" i="1"/>
  <c r="AW899" i="1"/>
  <c r="AV899" i="1"/>
  <c r="AU899" i="1"/>
  <c r="AT899" i="1"/>
  <c r="AS899" i="1"/>
  <c r="AR899" i="1"/>
  <c r="AQ899" i="1"/>
  <c r="AP899" i="1"/>
  <c r="AO899" i="1"/>
  <c r="AN899" i="1"/>
  <c r="AM899" i="1"/>
  <c r="AL899" i="1"/>
  <c r="AK899" i="1"/>
  <c r="AJ899" i="1"/>
  <c r="AI899" i="1"/>
  <c r="AH899" i="1"/>
  <c r="AG899" i="1"/>
  <c r="AF899" i="1"/>
  <c r="AE899" i="1"/>
  <c r="AD899" i="1"/>
  <c r="Q899" i="1"/>
  <c r="P899" i="1"/>
  <c r="O899" i="1"/>
  <c r="N899" i="1"/>
  <c r="M899" i="1"/>
  <c r="L899" i="1"/>
  <c r="K899" i="1"/>
  <c r="J899" i="1"/>
  <c r="H899" i="1"/>
  <c r="G899" i="1"/>
  <c r="F899" i="1"/>
  <c r="E899" i="1"/>
  <c r="D899" i="1"/>
  <c r="C899" i="1"/>
  <c r="B899" i="1"/>
  <c r="BI898" i="1"/>
  <c r="BG898" i="1"/>
  <c r="BF898" i="1"/>
  <c r="BE898" i="1"/>
  <c r="BD898" i="1"/>
  <c r="BC898" i="1"/>
  <c r="BB898" i="1"/>
  <c r="BA898" i="1"/>
  <c r="AZ898" i="1"/>
  <c r="AY898" i="1"/>
  <c r="AX898" i="1"/>
  <c r="AW898" i="1"/>
  <c r="AV898" i="1"/>
  <c r="AU898" i="1"/>
  <c r="AT898" i="1"/>
  <c r="AS898" i="1"/>
  <c r="AR898" i="1"/>
  <c r="AQ898" i="1"/>
  <c r="AP898" i="1"/>
  <c r="AO898" i="1"/>
  <c r="AN898" i="1"/>
  <c r="AM898" i="1"/>
  <c r="AL898" i="1"/>
  <c r="AK898" i="1"/>
  <c r="AJ898" i="1"/>
  <c r="AI898" i="1"/>
  <c r="AH898" i="1"/>
  <c r="AG898" i="1"/>
  <c r="AF898" i="1"/>
  <c r="AE898" i="1"/>
  <c r="AD898" i="1"/>
  <c r="Q898" i="1"/>
  <c r="P898" i="1"/>
  <c r="O898" i="1"/>
  <c r="N898" i="1"/>
  <c r="M898" i="1"/>
  <c r="L898" i="1"/>
  <c r="K898" i="1"/>
  <c r="J898" i="1"/>
  <c r="H898" i="1"/>
  <c r="G898" i="1"/>
  <c r="F898" i="1"/>
  <c r="E898" i="1"/>
  <c r="D898" i="1"/>
  <c r="C898" i="1"/>
  <c r="B898" i="1"/>
  <c r="BI897" i="1"/>
  <c r="BG897" i="1"/>
  <c r="BF897" i="1"/>
  <c r="BE897" i="1"/>
  <c r="BD897" i="1"/>
  <c r="BC897" i="1"/>
  <c r="BB897" i="1"/>
  <c r="BA897" i="1"/>
  <c r="AZ897" i="1"/>
  <c r="AY897" i="1"/>
  <c r="AX897" i="1"/>
  <c r="AW897" i="1"/>
  <c r="AV897" i="1"/>
  <c r="AU897" i="1"/>
  <c r="AT897" i="1"/>
  <c r="AS897" i="1"/>
  <c r="AR897" i="1"/>
  <c r="AQ897" i="1"/>
  <c r="AP897" i="1"/>
  <c r="AO897" i="1"/>
  <c r="AN897" i="1"/>
  <c r="AM897" i="1"/>
  <c r="AL897" i="1"/>
  <c r="AK897" i="1"/>
  <c r="AJ897" i="1"/>
  <c r="AI897" i="1"/>
  <c r="AH897" i="1"/>
  <c r="AG897" i="1"/>
  <c r="AF897" i="1"/>
  <c r="AE897" i="1"/>
  <c r="AD897" i="1"/>
  <c r="Q897" i="1"/>
  <c r="P897" i="1"/>
  <c r="O897" i="1"/>
  <c r="N897" i="1"/>
  <c r="M897" i="1"/>
  <c r="L897" i="1"/>
  <c r="K897" i="1"/>
  <c r="J897" i="1"/>
  <c r="H897" i="1"/>
  <c r="G897" i="1"/>
  <c r="F897" i="1"/>
  <c r="E897" i="1"/>
  <c r="D897" i="1"/>
  <c r="C897" i="1"/>
  <c r="B897" i="1"/>
  <c r="BI896" i="1"/>
  <c r="BG896" i="1"/>
  <c r="BF896" i="1"/>
  <c r="BE896" i="1"/>
  <c r="BD896" i="1"/>
  <c r="BC896" i="1"/>
  <c r="BB896" i="1"/>
  <c r="BA896" i="1"/>
  <c r="AZ896" i="1"/>
  <c r="AY896" i="1"/>
  <c r="AX896" i="1"/>
  <c r="AW896" i="1"/>
  <c r="AV896" i="1"/>
  <c r="AU896" i="1"/>
  <c r="AT896" i="1"/>
  <c r="AS896" i="1"/>
  <c r="AR896" i="1"/>
  <c r="AQ896" i="1"/>
  <c r="AP896" i="1"/>
  <c r="AO896" i="1"/>
  <c r="AN896" i="1"/>
  <c r="AM896" i="1"/>
  <c r="AL896" i="1"/>
  <c r="AK896" i="1"/>
  <c r="AJ896" i="1"/>
  <c r="AI896" i="1"/>
  <c r="AH896" i="1"/>
  <c r="AG896" i="1"/>
  <c r="AF896" i="1"/>
  <c r="AE896" i="1"/>
  <c r="AD896" i="1"/>
  <c r="Q896" i="1"/>
  <c r="P896" i="1"/>
  <c r="O896" i="1"/>
  <c r="N896" i="1"/>
  <c r="M896" i="1"/>
  <c r="L896" i="1"/>
  <c r="K896" i="1"/>
  <c r="J896" i="1"/>
  <c r="H896" i="1"/>
  <c r="G896" i="1"/>
  <c r="F896" i="1"/>
  <c r="E896" i="1"/>
  <c r="D896" i="1"/>
  <c r="C896" i="1"/>
  <c r="B896" i="1"/>
  <c r="BI895" i="1"/>
  <c r="BG895" i="1"/>
  <c r="BF895" i="1"/>
  <c r="BE895" i="1"/>
  <c r="BD895" i="1"/>
  <c r="BC895" i="1"/>
  <c r="BB895" i="1"/>
  <c r="BA895" i="1"/>
  <c r="AZ895" i="1"/>
  <c r="AY895" i="1"/>
  <c r="AX895" i="1"/>
  <c r="AW895" i="1"/>
  <c r="AV895" i="1"/>
  <c r="AU895" i="1"/>
  <c r="AT895" i="1"/>
  <c r="AS895" i="1"/>
  <c r="AR895" i="1"/>
  <c r="AQ895" i="1"/>
  <c r="AP895" i="1"/>
  <c r="AO895" i="1"/>
  <c r="AN895" i="1"/>
  <c r="AM895" i="1"/>
  <c r="AL895" i="1"/>
  <c r="AK895" i="1"/>
  <c r="AJ895" i="1"/>
  <c r="AI895" i="1"/>
  <c r="AH895" i="1"/>
  <c r="AG895" i="1"/>
  <c r="AF895" i="1"/>
  <c r="AE895" i="1"/>
  <c r="AD895" i="1"/>
  <c r="Q895" i="1"/>
  <c r="P895" i="1"/>
  <c r="O895" i="1"/>
  <c r="N895" i="1"/>
  <c r="M895" i="1"/>
  <c r="L895" i="1"/>
  <c r="K895" i="1"/>
  <c r="J895" i="1"/>
  <c r="H895" i="1"/>
  <c r="G895" i="1"/>
  <c r="F895" i="1"/>
  <c r="E895" i="1"/>
  <c r="D895" i="1"/>
  <c r="C895" i="1"/>
  <c r="B895" i="1"/>
  <c r="BI894" i="1"/>
  <c r="BG894" i="1"/>
  <c r="BF894" i="1"/>
  <c r="BE894" i="1"/>
  <c r="BD894" i="1"/>
  <c r="BC894" i="1"/>
  <c r="BB894" i="1"/>
  <c r="BA894" i="1"/>
  <c r="AZ894" i="1"/>
  <c r="AY894" i="1"/>
  <c r="AX894" i="1"/>
  <c r="AW894" i="1"/>
  <c r="AV894" i="1"/>
  <c r="AU894" i="1"/>
  <c r="AT894" i="1"/>
  <c r="AS894" i="1"/>
  <c r="AR894" i="1"/>
  <c r="AQ894" i="1"/>
  <c r="AP894" i="1"/>
  <c r="AO894" i="1"/>
  <c r="AN894" i="1"/>
  <c r="AM894" i="1"/>
  <c r="AL894" i="1"/>
  <c r="AK894" i="1"/>
  <c r="AJ894" i="1"/>
  <c r="AI894" i="1"/>
  <c r="AH894" i="1"/>
  <c r="AG894" i="1"/>
  <c r="AF894" i="1"/>
  <c r="AE894" i="1"/>
  <c r="AD894" i="1"/>
  <c r="Q894" i="1"/>
  <c r="P894" i="1"/>
  <c r="O894" i="1"/>
  <c r="N894" i="1"/>
  <c r="M894" i="1"/>
  <c r="L894" i="1"/>
  <c r="K894" i="1"/>
  <c r="J894" i="1"/>
  <c r="H894" i="1"/>
  <c r="G894" i="1"/>
  <c r="F894" i="1"/>
  <c r="E894" i="1"/>
  <c r="D894" i="1"/>
  <c r="C894" i="1"/>
  <c r="B894" i="1"/>
  <c r="BI893" i="1"/>
  <c r="BG893" i="1"/>
  <c r="BF893" i="1"/>
  <c r="BE893" i="1"/>
  <c r="BD893" i="1"/>
  <c r="BC893" i="1"/>
  <c r="BB893" i="1"/>
  <c r="BA893" i="1"/>
  <c r="AZ893" i="1"/>
  <c r="AY893" i="1"/>
  <c r="AX893" i="1"/>
  <c r="AW893" i="1"/>
  <c r="AV893" i="1"/>
  <c r="AU893" i="1"/>
  <c r="AT893" i="1"/>
  <c r="AS893" i="1"/>
  <c r="AR893" i="1"/>
  <c r="AQ893" i="1"/>
  <c r="AP893" i="1"/>
  <c r="AO893" i="1"/>
  <c r="AN893" i="1"/>
  <c r="AM893" i="1"/>
  <c r="AL893" i="1"/>
  <c r="AK893" i="1"/>
  <c r="AJ893" i="1"/>
  <c r="AI893" i="1"/>
  <c r="AH893" i="1"/>
  <c r="AG893" i="1"/>
  <c r="AF893" i="1"/>
  <c r="AE893" i="1"/>
  <c r="AD893" i="1"/>
  <c r="Q893" i="1"/>
  <c r="P893" i="1"/>
  <c r="O893" i="1"/>
  <c r="N893" i="1"/>
  <c r="M893" i="1"/>
  <c r="L893" i="1"/>
  <c r="K893" i="1"/>
  <c r="J893" i="1"/>
  <c r="H893" i="1"/>
  <c r="G893" i="1"/>
  <c r="F893" i="1"/>
  <c r="E893" i="1"/>
  <c r="D893" i="1"/>
  <c r="C893" i="1"/>
  <c r="B893" i="1"/>
  <c r="BI892" i="1"/>
  <c r="BG892" i="1"/>
  <c r="BF892" i="1"/>
  <c r="BE892" i="1"/>
  <c r="BD892" i="1"/>
  <c r="BC892" i="1"/>
  <c r="BB892" i="1"/>
  <c r="BA892" i="1"/>
  <c r="AZ892" i="1"/>
  <c r="AY892" i="1"/>
  <c r="AX892" i="1"/>
  <c r="AW892" i="1"/>
  <c r="AV892" i="1"/>
  <c r="AU892" i="1"/>
  <c r="AT892" i="1"/>
  <c r="AS892" i="1"/>
  <c r="AR892" i="1"/>
  <c r="AQ892" i="1"/>
  <c r="AP892" i="1"/>
  <c r="AO892" i="1"/>
  <c r="AN892" i="1"/>
  <c r="AM892" i="1"/>
  <c r="AL892" i="1"/>
  <c r="AK892" i="1"/>
  <c r="AJ892" i="1"/>
  <c r="AI892" i="1"/>
  <c r="AH892" i="1"/>
  <c r="AG892" i="1"/>
  <c r="AF892" i="1"/>
  <c r="AE892" i="1"/>
  <c r="AD892" i="1"/>
  <c r="Q892" i="1"/>
  <c r="P892" i="1"/>
  <c r="O892" i="1"/>
  <c r="N892" i="1"/>
  <c r="M892" i="1"/>
  <c r="L892" i="1"/>
  <c r="K892" i="1"/>
  <c r="J892" i="1"/>
  <c r="H892" i="1"/>
  <c r="G892" i="1"/>
  <c r="F892" i="1"/>
  <c r="E892" i="1"/>
  <c r="D892" i="1"/>
  <c r="C892" i="1"/>
  <c r="B892" i="1"/>
  <c r="BI891" i="1"/>
  <c r="BG891" i="1"/>
  <c r="BF891" i="1"/>
  <c r="BE891" i="1"/>
  <c r="BD891" i="1"/>
  <c r="BC891" i="1"/>
  <c r="BB891" i="1"/>
  <c r="BA891" i="1"/>
  <c r="AZ891" i="1"/>
  <c r="AY891" i="1"/>
  <c r="AX891" i="1"/>
  <c r="AW891" i="1"/>
  <c r="AV891" i="1"/>
  <c r="AU891" i="1"/>
  <c r="AT891" i="1"/>
  <c r="AS891" i="1"/>
  <c r="AR891" i="1"/>
  <c r="AQ891" i="1"/>
  <c r="AP891" i="1"/>
  <c r="AO891" i="1"/>
  <c r="AN891" i="1"/>
  <c r="AM891" i="1"/>
  <c r="AL891" i="1"/>
  <c r="AK891" i="1"/>
  <c r="AJ891" i="1"/>
  <c r="AI891" i="1"/>
  <c r="AH891" i="1"/>
  <c r="AG891" i="1"/>
  <c r="AF891" i="1"/>
  <c r="AE891" i="1"/>
  <c r="AD891" i="1"/>
  <c r="Q891" i="1"/>
  <c r="P891" i="1"/>
  <c r="O891" i="1"/>
  <c r="N891" i="1"/>
  <c r="M891" i="1"/>
  <c r="L891" i="1"/>
  <c r="K891" i="1"/>
  <c r="J891" i="1"/>
  <c r="H891" i="1"/>
  <c r="G891" i="1"/>
  <c r="F891" i="1"/>
  <c r="E891" i="1"/>
  <c r="D891" i="1"/>
  <c r="C891" i="1"/>
  <c r="B891" i="1"/>
  <c r="BI890" i="1"/>
  <c r="BG890" i="1"/>
  <c r="BF890" i="1"/>
  <c r="BE890" i="1"/>
  <c r="BD890" i="1"/>
  <c r="BC890" i="1"/>
  <c r="BB890" i="1"/>
  <c r="BA890" i="1"/>
  <c r="AZ890" i="1"/>
  <c r="AY890" i="1"/>
  <c r="AX890" i="1"/>
  <c r="AW890" i="1"/>
  <c r="AV890" i="1"/>
  <c r="AU890" i="1"/>
  <c r="AT890" i="1"/>
  <c r="AS890" i="1"/>
  <c r="AR890" i="1"/>
  <c r="AQ890" i="1"/>
  <c r="AP890" i="1"/>
  <c r="AO890" i="1"/>
  <c r="AN890" i="1"/>
  <c r="AM890" i="1"/>
  <c r="AL890" i="1"/>
  <c r="AK890" i="1"/>
  <c r="AJ890" i="1"/>
  <c r="AI890" i="1"/>
  <c r="AH890" i="1"/>
  <c r="AG890" i="1"/>
  <c r="AF890" i="1"/>
  <c r="AE890" i="1"/>
  <c r="AD890" i="1"/>
  <c r="Q890" i="1"/>
  <c r="P890" i="1"/>
  <c r="O890" i="1"/>
  <c r="N890" i="1"/>
  <c r="M890" i="1"/>
  <c r="L890" i="1"/>
  <c r="K890" i="1"/>
  <c r="J890" i="1"/>
  <c r="H890" i="1"/>
  <c r="G890" i="1"/>
  <c r="F890" i="1"/>
  <c r="E890" i="1"/>
  <c r="D890" i="1"/>
  <c r="C890" i="1"/>
  <c r="B890" i="1"/>
  <c r="BI889" i="1"/>
  <c r="BG889" i="1"/>
  <c r="BF889" i="1"/>
  <c r="BE889" i="1"/>
  <c r="BD889" i="1"/>
  <c r="BC889" i="1"/>
  <c r="BB889" i="1"/>
  <c r="BA889" i="1"/>
  <c r="AZ889" i="1"/>
  <c r="AY889" i="1"/>
  <c r="AX889" i="1"/>
  <c r="AW889" i="1"/>
  <c r="AV889" i="1"/>
  <c r="AU889" i="1"/>
  <c r="AT889" i="1"/>
  <c r="AS889" i="1"/>
  <c r="AR889" i="1"/>
  <c r="AQ889" i="1"/>
  <c r="AP889" i="1"/>
  <c r="AO889" i="1"/>
  <c r="AN889" i="1"/>
  <c r="AM889" i="1"/>
  <c r="AL889" i="1"/>
  <c r="AK889" i="1"/>
  <c r="AJ889" i="1"/>
  <c r="AI889" i="1"/>
  <c r="AH889" i="1"/>
  <c r="AG889" i="1"/>
  <c r="AF889" i="1"/>
  <c r="AE889" i="1"/>
  <c r="AD889" i="1"/>
  <c r="Q889" i="1"/>
  <c r="P889" i="1"/>
  <c r="O889" i="1"/>
  <c r="N889" i="1"/>
  <c r="M889" i="1"/>
  <c r="L889" i="1"/>
  <c r="K889" i="1"/>
  <c r="J889" i="1"/>
  <c r="H889" i="1"/>
  <c r="G889" i="1"/>
  <c r="F889" i="1"/>
  <c r="E889" i="1"/>
  <c r="D889" i="1"/>
  <c r="C889" i="1"/>
  <c r="B889" i="1"/>
  <c r="BI888" i="1"/>
  <c r="BG888" i="1"/>
  <c r="BF888" i="1"/>
  <c r="BE888" i="1"/>
  <c r="BD888" i="1"/>
  <c r="BC888" i="1"/>
  <c r="BB888" i="1"/>
  <c r="BA888" i="1"/>
  <c r="AZ888" i="1"/>
  <c r="AY888" i="1"/>
  <c r="AX888" i="1"/>
  <c r="AW888" i="1"/>
  <c r="AV888" i="1"/>
  <c r="AU888" i="1"/>
  <c r="AT888" i="1"/>
  <c r="AS888" i="1"/>
  <c r="AR888" i="1"/>
  <c r="AQ888" i="1"/>
  <c r="AP888" i="1"/>
  <c r="AO888" i="1"/>
  <c r="AN888" i="1"/>
  <c r="AM888" i="1"/>
  <c r="AL888" i="1"/>
  <c r="AK888" i="1"/>
  <c r="AJ888" i="1"/>
  <c r="AI888" i="1"/>
  <c r="AH888" i="1"/>
  <c r="AG888" i="1"/>
  <c r="AF888" i="1"/>
  <c r="AE888" i="1"/>
  <c r="AD888" i="1"/>
  <c r="Q888" i="1"/>
  <c r="P888" i="1"/>
  <c r="O888" i="1"/>
  <c r="N888" i="1"/>
  <c r="M888" i="1"/>
  <c r="L888" i="1"/>
  <c r="K888" i="1"/>
  <c r="J888" i="1"/>
  <c r="H888" i="1"/>
  <c r="G888" i="1"/>
  <c r="F888" i="1"/>
  <c r="E888" i="1"/>
  <c r="D888" i="1"/>
  <c r="C888" i="1"/>
  <c r="B888" i="1"/>
  <c r="BI887" i="1"/>
  <c r="BG887" i="1"/>
  <c r="BF887" i="1"/>
  <c r="BE887" i="1"/>
  <c r="BD887" i="1"/>
  <c r="BC887" i="1"/>
  <c r="BB887" i="1"/>
  <c r="BA887" i="1"/>
  <c r="AZ887" i="1"/>
  <c r="AY887" i="1"/>
  <c r="AX887" i="1"/>
  <c r="AW887" i="1"/>
  <c r="AV887" i="1"/>
  <c r="AU887" i="1"/>
  <c r="AT887" i="1"/>
  <c r="AS887" i="1"/>
  <c r="AR887" i="1"/>
  <c r="AQ887" i="1"/>
  <c r="AP887" i="1"/>
  <c r="AO887" i="1"/>
  <c r="AN887" i="1"/>
  <c r="AM887" i="1"/>
  <c r="AL887" i="1"/>
  <c r="AK887" i="1"/>
  <c r="AJ887" i="1"/>
  <c r="AI887" i="1"/>
  <c r="AH887" i="1"/>
  <c r="AG887" i="1"/>
  <c r="AF887" i="1"/>
  <c r="AE887" i="1"/>
  <c r="AD887" i="1"/>
  <c r="Q887" i="1"/>
  <c r="P887" i="1"/>
  <c r="O887" i="1"/>
  <c r="N887" i="1"/>
  <c r="M887" i="1"/>
  <c r="L887" i="1"/>
  <c r="K887" i="1"/>
  <c r="J887" i="1"/>
  <c r="H887" i="1"/>
  <c r="G887" i="1"/>
  <c r="F887" i="1"/>
  <c r="E887" i="1"/>
  <c r="D887" i="1"/>
  <c r="C887" i="1"/>
  <c r="B887" i="1"/>
  <c r="BI886" i="1"/>
  <c r="BG886" i="1"/>
  <c r="BF886" i="1"/>
  <c r="BE886" i="1"/>
  <c r="BD886" i="1"/>
  <c r="BC886" i="1"/>
  <c r="BB886" i="1"/>
  <c r="BA886" i="1"/>
  <c r="AZ886" i="1"/>
  <c r="AY886" i="1"/>
  <c r="AX886" i="1"/>
  <c r="AW886" i="1"/>
  <c r="AV886" i="1"/>
  <c r="AU886" i="1"/>
  <c r="AT886" i="1"/>
  <c r="AS886" i="1"/>
  <c r="AR886" i="1"/>
  <c r="AQ886" i="1"/>
  <c r="AP886" i="1"/>
  <c r="AO886" i="1"/>
  <c r="AN886" i="1"/>
  <c r="AM886" i="1"/>
  <c r="AL886" i="1"/>
  <c r="AK886" i="1"/>
  <c r="AJ886" i="1"/>
  <c r="AI886" i="1"/>
  <c r="AH886" i="1"/>
  <c r="AG886" i="1"/>
  <c r="AF886" i="1"/>
  <c r="AE886" i="1"/>
  <c r="AD886" i="1"/>
  <c r="Q886" i="1"/>
  <c r="P886" i="1"/>
  <c r="O886" i="1"/>
  <c r="N886" i="1"/>
  <c r="M886" i="1"/>
  <c r="L886" i="1"/>
  <c r="K886" i="1"/>
  <c r="J886" i="1"/>
  <c r="H886" i="1"/>
  <c r="G886" i="1"/>
  <c r="F886" i="1"/>
  <c r="E886" i="1"/>
  <c r="D886" i="1"/>
  <c r="C886" i="1"/>
  <c r="B886" i="1"/>
  <c r="BI885" i="1"/>
  <c r="BG885" i="1"/>
  <c r="BF885" i="1"/>
  <c r="BE885" i="1"/>
  <c r="BD885" i="1"/>
  <c r="BC885" i="1"/>
  <c r="BB885" i="1"/>
  <c r="BA885" i="1"/>
  <c r="AZ885" i="1"/>
  <c r="AY885" i="1"/>
  <c r="AX885" i="1"/>
  <c r="AW885" i="1"/>
  <c r="AV885" i="1"/>
  <c r="AU885" i="1"/>
  <c r="AT885" i="1"/>
  <c r="AS885" i="1"/>
  <c r="AR885" i="1"/>
  <c r="AQ885" i="1"/>
  <c r="AP885" i="1"/>
  <c r="AO885" i="1"/>
  <c r="AN885" i="1"/>
  <c r="AM885" i="1"/>
  <c r="AL885" i="1"/>
  <c r="AK885" i="1"/>
  <c r="AJ885" i="1"/>
  <c r="AI885" i="1"/>
  <c r="AH885" i="1"/>
  <c r="AG885" i="1"/>
  <c r="AF885" i="1"/>
  <c r="AE885" i="1"/>
  <c r="AD885" i="1"/>
  <c r="Q885" i="1"/>
  <c r="P885" i="1"/>
  <c r="O885" i="1"/>
  <c r="N885" i="1"/>
  <c r="M885" i="1"/>
  <c r="L885" i="1"/>
  <c r="K885" i="1"/>
  <c r="J885" i="1"/>
  <c r="H885" i="1"/>
  <c r="G885" i="1"/>
  <c r="F885" i="1"/>
  <c r="E885" i="1"/>
  <c r="D885" i="1"/>
  <c r="C885" i="1"/>
  <c r="B885" i="1"/>
  <c r="BI884" i="1"/>
  <c r="BG884" i="1"/>
  <c r="BF884" i="1"/>
  <c r="BE884" i="1"/>
  <c r="BD884" i="1"/>
  <c r="BC884" i="1"/>
  <c r="BB884" i="1"/>
  <c r="BA884" i="1"/>
  <c r="AZ884" i="1"/>
  <c r="AY884" i="1"/>
  <c r="AX884" i="1"/>
  <c r="AW884" i="1"/>
  <c r="AV884" i="1"/>
  <c r="AU884" i="1"/>
  <c r="AT884" i="1"/>
  <c r="AS884" i="1"/>
  <c r="AR884" i="1"/>
  <c r="AQ884" i="1"/>
  <c r="AP884" i="1"/>
  <c r="AO884" i="1"/>
  <c r="AN884" i="1"/>
  <c r="AM884" i="1"/>
  <c r="AL884" i="1"/>
  <c r="AK884" i="1"/>
  <c r="AJ884" i="1"/>
  <c r="AI884" i="1"/>
  <c r="AH884" i="1"/>
  <c r="AG884" i="1"/>
  <c r="AF884" i="1"/>
  <c r="AE884" i="1"/>
  <c r="AD884" i="1"/>
  <c r="Q884" i="1"/>
  <c r="P884" i="1"/>
  <c r="O884" i="1"/>
  <c r="N884" i="1"/>
  <c r="M884" i="1"/>
  <c r="L884" i="1"/>
  <c r="K884" i="1"/>
  <c r="J884" i="1"/>
  <c r="H884" i="1"/>
  <c r="G884" i="1"/>
  <c r="F884" i="1"/>
  <c r="E884" i="1"/>
  <c r="D884" i="1"/>
  <c r="C884" i="1"/>
  <c r="B884" i="1"/>
  <c r="BI883" i="1"/>
  <c r="BG883" i="1"/>
  <c r="BF883" i="1"/>
  <c r="BE883" i="1"/>
  <c r="BD883" i="1"/>
  <c r="BC883" i="1"/>
  <c r="BB883" i="1"/>
  <c r="BA883" i="1"/>
  <c r="AZ883" i="1"/>
  <c r="AY883" i="1"/>
  <c r="AX883" i="1"/>
  <c r="AW883" i="1"/>
  <c r="AV883" i="1"/>
  <c r="AU883" i="1"/>
  <c r="AT883" i="1"/>
  <c r="AS883" i="1"/>
  <c r="AR883" i="1"/>
  <c r="AQ883" i="1"/>
  <c r="AP883" i="1"/>
  <c r="AO883" i="1"/>
  <c r="AN883" i="1"/>
  <c r="AM883" i="1"/>
  <c r="AL883" i="1"/>
  <c r="AK883" i="1"/>
  <c r="AJ883" i="1"/>
  <c r="AI883" i="1"/>
  <c r="AH883" i="1"/>
  <c r="AG883" i="1"/>
  <c r="AF883" i="1"/>
  <c r="AE883" i="1"/>
  <c r="AD883" i="1"/>
  <c r="Q883" i="1"/>
  <c r="P883" i="1"/>
  <c r="O883" i="1"/>
  <c r="N883" i="1"/>
  <c r="M883" i="1"/>
  <c r="L883" i="1"/>
  <c r="K883" i="1"/>
  <c r="J883" i="1"/>
  <c r="H883" i="1"/>
  <c r="G883" i="1"/>
  <c r="F883" i="1"/>
  <c r="E883" i="1"/>
  <c r="D883" i="1"/>
  <c r="C883" i="1"/>
  <c r="B883" i="1"/>
  <c r="BI882" i="1"/>
  <c r="BG882" i="1"/>
  <c r="BF882" i="1"/>
  <c r="BE882" i="1"/>
  <c r="BD882" i="1"/>
  <c r="BC882" i="1"/>
  <c r="BB882" i="1"/>
  <c r="BA882" i="1"/>
  <c r="AZ882" i="1"/>
  <c r="AY882" i="1"/>
  <c r="AX882" i="1"/>
  <c r="AW882" i="1"/>
  <c r="AV882" i="1"/>
  <c r="AU882" i="1"/>
  <c r="AT882" i="1"/>
  <c r="AS882" i="1"/>
  <c r="AR882" i="1"/>
  <c r="AQ882" i="1"/>
  <c r="AP882" i="1"/>
  <c r="AO882" i="1"/>
  <c r="AN882" i="1"/>
  <c r="AM882" i="1"/>
  <c r="AL882" i="1"/>
  <c r="AK882" i="1"/>
  <c r="AJ882" i="1"/>
  <c r="AI882" i="1"/>
  <c r="AH882" i="1"/>
  <c r="AG882" i="1"/>
  <c r="AF882" i="1"/>
  <c r="AE882" i="1"/>
  <c r="AD882" i="1"/>
  <c r="Q882" i="1"/>
  <c r="P882" i="1"/>
  <c r="O882" i="1"/>
  <c r="N882" i="1"/>
  <c r="M882" i="1"/>
  <c r="L882" i="1"/>
  <c r="K882" i="1"/>
  <c r="J882" i="1"/>
  <c r="H882" i="1"/>
  <c r="G882" i="1"/>
  <c r="F882" i="1"/>
  <c r="E882" i="1"/>
  <c r="D882" i="1"/>
  <c r="C882" i="1"/>
  <c r="B882" i="1"/>
  <c r="BI881" i="1"/>
  <c r="BG881" i="1"/>
  <c r="BF881" i="1"/>
  <c r="BE881" i="1"/>
  <c r="BD881" i="1"/>
  <c r="BC881" i="1"/>
  <c r="BB881" i="1"/>
  <c r="BA881" i="1"/>
  <c r="AZ881" i="1"/>
  <c r="AY881" i="1"/>
  <c r="AX881" i="1"/>
  <c r="AW881" i="1"/>
  <c r="AV881" i="1"/>
  <c r="AU881" i="1"/>
  <c r="AT881" i="1"/>
  <c r="AS881" i="1"/>
  <c r="AR881" i="1"/>
  <c r="AQ881" i="1"/>
  <c r="AP881" i="1"/>
  <c r="AO881" i="1"/>
  <c r="AN881" i="1"/>
  <c r="AM881" i="1"/>
  <c r="AL881" i="1"/>
  <c r="AK881" i="1"/>
  <c r="AJ881" i="1"/>
  <c r="AI881" i="1"/>
  <c r="AH881" i="1"/>
  <c r="AG881" i="1"/>
  <c r="AF881" i="1"/>
  <c r="AE881" i="1"/>
  <c r="AD881" i="1"/>
  <c r="Q881" i="1"/>
  <c r="P881" i="1"/>
  <c r="O881" i="1"/>
  <c r="N881" i="1"/>
  <c r="M881" i="1"/>
  <c r="L881" i="1"/>
  <c r="K881" i="1"/>
  <c r="J881" i="1"/>
  <c r="H881" i="1"/>
  <c r="G881" i="1"/>
  <c r="F881" i="1"/>
  <c r="E881" i="1"/>
  <c r="D881" i="1"/>
  <c r="C881" i="1"/>
  <c r="B881" i="1"/>
  <c r="BI880" i="1"/>
  <c r="BG880" i="1"/>
  <c r="BF880" i="1"/>
  <c r="BE880" i="1"/>
  <c r="BD880" i="1"/>
  <c r="BC880" i="1"/>
  <c r="BB880" i="1"/>
  <c r="BA880" i="1"/>
  <c r="AZ880" i="1"/>
  <c r="AY880" i="1"/>
  <c r="AX880" i="1"/>
  <c r="AW880" i="1"/>
  <c r="AV880" i="1"/>
  <c r="AU880" i="1"/>
  <c r="AT880" i="1"/>
  <c r="AS880" i="1"/>
  <c r="AR880" i="1"/>
  <c r="AQ880" i="1"/>
  <c r="AP880" i="1"/>
  <c r="AO880" i="1"/>
  <c r="AN880" i="1"/>
  <c r="AM880" i="1"/>
  <c r="AL880" i="1"/>
  <c r="AK880" i="1"/>
  <c r="AJ880" i="1"/>
  <c r="AI880" i="1"/>
  <c r="AH880" i="1"/>
  <c r="AG880" i="1"/>
  <c r="AF880" i="1"/>
  <c r="AE880" i="1"/>
  <c r="AD880" i="1"/>
  <c r="Q880" i="1"/>
  <c r="P880" i="1"/>
  <c r="O880" i="1"/>
  <c r="N880" i="1"/>
  <c r="M880" i="1"/>
  <c r="L880" i="1"/>
  <c r="K880" i="1"/>
  <c r="J880" i="1"/>
  <c r="H880" i="1"/>
  <c r="G880" i="1"/>
  <c r="F880" i="1"/>
  <c r="E880" i="1"/>
  <c r="D880" i="1"/>
  <c r="C880" i="1"/>
  <c r="B880" i="1"/>
  <c r="BI879" i="1"/>
  <c r="BG879" i="1"/>
  <c r="BF879" i="1"/>
  <c r="BE879" i="1"/>
  <c r="BD879" i="1"/>
  <c r="BC879" i="1"/>
  <c r="BB879" i="1"/>
  <c r="BA879" i="1"/>
  <c r="AZ879" i="1"/>
  <c r="AY879" i="1"/>
  <c r="AX879" i="1"/>
  <c r="AW879" i="1"/>
  <c r="AV879" i="1"/>
  <c r="AU879" i="1"/>
  <c r="AT879" i="1"/>
  <c r="AS879" i="1"/>
  <c r="AR879" i="1"/>
  <c r="AQ879" i="1"/>
  <c r="AP879" i="1"/>
  <c r="AO879" i="1"/>
  <c r="AN879" i="1"/>
  <c r="AM879" i="1"/>
  <c r="AL879" i="1"/>
  <c r="AK879" i="1"/>
  <c r="AJ879" i="1"/>
  <c r="AI879" i="1"/>
  <c r="AH879" i="1"/>
  <c r="AG879" i="1"/>
  <c r="AF879" i="1"/>
  <c r="AE879" i="1"/>
  <c r="AD879" i="1"/>
  <c r="Q879" i="1"/>
  <c r="P879" i="1"/>
  <c r="O879" i="1"/>
  <c r="N879" i="1"/>
  <c r="M879" i="1"/>
  <c r="L879" i="1"/>
  <c r="K879" i="1"/>
  <c r="J879" i="1"/>
  <c r="H879" i="1"/>
  <c r="G879" i="1"/>
  <c r="F879" i="1"/>
  <c r="E879" i="1"/>
  <c r="D879" i="1"/>
  <c r="C879" i="1"/>
  <c r="B879" i="1"/>
  <c r="BI878" i="1"/>
  <c r="BG878" i="1"/>
  <c r="BF878" i="1"/>
  <c r="BE878" i="1"/>
  <c r="BD878" i="1"/>
  <c r="BC878" i="1"/>
  <c r="BB878" i="1"/>
  <c r="BA878" i="1"/>
  <c r="AZ878" i="1"/>
  <c r="AY878" i="1"/>
  <c r="AX878" i="1"/>
  <c r="AW878" i="1"/>
  <c r="AV878" i="1"/>
  <c r="AU878" i="1"/>
  <c r="AT878" i="1"/>
  <c r="AS878" i="1"/>
  <c r="AR878" i="1"/>
  <c r="AQ878" i="1"/>
  <c r="AP878" i="1"/>
  <c r="AO878" i="1"/>
  <c r="AN878" i="1"/>
  <c r="AM878" i="1"/>
  <c r="AL878" i="1"/>
  <c r="AK878" i="1"/>
  <c r="AJ878" i="1"/>
  <c r="AI878" i="1"/>
  <c r="AH878" i="1"/>
  <c r="AG878" i="1"/>
  <c r="AF878" i="1"/>
  <c r="AE878" i="1"/>
  <c r="AD878" i="1"/>
  <c r="Q878" i="1"/>
  <c r="P878" i="1"/>
  <c r="O878" i="1"/>
  <c r="N878" i="1"/>
  <c r="M878" i="1"/>
  <c r="L878" i="1"/>
  <c r="K878" i="1"/>
  <c r="J878" i="1"/>
  <c r="H878" i="1"/>
  <c r="G878" i="1"/>
  <c r="F878" i="1"/>
  <c r="E878" i="1"/>
  <c r="D878" i="1"/>
  <c r="C878" i="1"/>
  <c r="B878" i="1"/>
  <c r="BI877" i="1"/>
  <c r="BG877" i="1"/>
  <c r="BF877" i="1"/>
  <c r="BE877" i="1"/>
  <c r="BD877" i="1"/>
  <c r="BC877" i="1"/>
  <c r="BB877" i="1"/>
  <c r="BA877" i="1"/>
  <c r="AZ877" i="1"/>
  <c r="AY877" i="1"/>
  <c r="AX877" i="1"/>
  <c r="AW877" i="1"/>
  <c r="AV877" i="1"/>
  <c r="AU877" i="1"/>
  <c r="AT877" i="1"/>
  <c r="AS877" i="1"/>
  <c r="AR877" i="1"/>
  <c r="AQ877" i="1"/>
  <c r="AP877" i="1"/>
  <c r="AO877" i="1"/>
  <c r="AN877" i="1"/>
  <c r="AM877" i="1"/>
  <c r="AL877" i="1"/>
  <c r="AK877" i="1"/>
  <c r="AJ877" i="1"/>
  <c r="AI877" i="1"/>
  <c r="AH877" i="1"/>
  <c r="AG877" i="1"/>
  <c r="AF877" i="1"/>
  <c r="AE877" i="1"/>
  <c r="AD877" i="1"/>
  <c r="Q877" i="1"/>
  <c r="P877" i="1"/>
  <c r="O877" i="1"/>
  <c r="N877" i="1"/>
  <c r="M877" i="1"/>
  <c r="L877" i="1"/>
  <c r="K877" i="1"/>
  <c r="J877" i="1"/>
  <c r="H877" i="1"/>
  <c r="G877" i="1"/>
  <c r="F877" i="1"/>
  <c r="E877" i="1"/>
  <c r="D877" i="1"/>
  <c r="C877" i="1"/>
  <c r="B877" i="1"/>
  <c r="BI876" i="1"/>
  <c r="BG876" i="1"/>
  <c r="BF876" i="1"/>
  <c r="BE876" i="1"/>
  <c r="BD876" i="1"/>
  <c r="BC876" i="1"/>
  <c r="BB876" i="1"/>
  <c r="BA876" i="1"/>
  <c r="AZ876" i="1"/>
  <c r="AY876" i="1"/>
  <c r="AX876" i="1"/>
  <c r="AW876" i="1"/>
  <c r="AV876" i="1"/>
  <c r="AU876" i="1"/>
  <c r="AT876" i="1"/>
  <c r="AS876" i="1"/>
  <c r="AR876" i="1"/>
  <c r="AQ876" i="1"/>
  <c r="AP876" i="1"/>
  <c r="AO876" i="1"/>
  <c r="AN876" i="1"/>
  <c r="AM876" i="1"/>
  <c r="AL876" i="1"/>
  <c r="AK876" i="1"/>
  <c r="AJ876" i="1"/>
  <c r="AI876" i="1"/>
  <c r="AH876" i="1"/>
  <c r="AG876" i="1"/>
  <c r="AF876" i="1"/>
  <c r="AE876" i="1"/>
  <c r="AD876" i="1"/>
  <c r="Q876" i="1"/>
  <c r="P876" i="1"/>
  <c r="O876" i="1"/>
  <c r="N876" i="1"/>
  <c r="M876" i="1"/>
  <c r="L876" i="1"/>
  <c r="K876" i="1"/>
  <c r="J876" i="1"/>
  <c r="H876" i="1"/>
  <c r="G876" i="1"/>
  <c r="F876" i="1"/>
  <c r="E876" i="1"/>
  <c r="D876" i="1"/>
  <c r="C876" i="1"/>
  <c r="B876" i="1"/>
  <c r="BI875" i="1"/>
  <c r="BG875" i="1"/>
  <c r="BF875" i="1"/>
  <c r="BE875" i="1"/>
  <c r="BD875" i="1"/>
  <c r="BC875" i="1"/>
  <c r="BB875" i="1"/>
  <c r="BA875" i="1"/>
  <c r="AZ875" i="1"/>
  <c r="AY875" i="1"/>
  <c r="AX875" i="1"/>
  <c r="AW875" i="1"/>
  <c r="AV875" i="1"/>
  <c r="AU875" i="1"/>
  <c r="AT875" i="1"/>
  <c r="AS875" i="1"/>
  <c r="AR875" i="1"/>
  <c r="AQ875" i="1"/>
  <c r="AP875" i="1"/>
  <c r="AO875" i="1"/>
  <c r="AN875" i="1"/>
  <c r="AM875" i="1"/>
  <c r="AL875" i="1"/>
  <c r="AK875" i="1"/>
  <c r="AJ875" i="1"/>
  <c r="AI875" i="1"/>
  <c r="AH875" i="1"/>
  <c r="AG875" i="1"/>
  <c r="AF875" i="1"/>
  <c r="AE875" i="1"/>
  <c r="AD875" i="1"/>
  <c r="Q875" i="1"/>
  <c r="P875" i="1"/>
  <c r="O875" i="1"/>
  <c r="N875" i="1"/>
  <c r="M875" i="1"/>
  <c r="L875" i="1"/>
  <c r="K875" i="1"/>
  <c r="J875" i="1"/>
  <c r="H875" i="1"/>
  <c r="G875" i="1"/>
  <c r="F875" i="1"/>
  <c r="E875" i="1"/>
  <c r="D875" i="1"/>
  <c r="C875" i="1"/>
  <c r="B875" i="1"/>
  <c r="BI874" i="1"/>
  <c r="BG874" i="1"/>
  <c r="BF874" i="1"/>
  <c r="BE874" i="1"/>
  <c r="BD874" i="1"/>
  <c r="BC874" i="1"/>
  <c r="BB874" i="1"/>
  <c r="BA874" i="1"/>
  <c r="AZ874" i="1"/>
  <c r="AY874" i="1"/>
  <c r="AX874" i="1"/>
  <c r="AW874" i="1"/>
  <c r="AV874" i="1"/>
  <c r="AU874" i="1"/>
  <c r="AT874" i="1"/>
  <c r="AS874" i="1"/>
  <c r="AR874" i="1"/>
  <c r="AQ874" i="1"/>
  <c r="AP874" i="1"/>
  <c r="AO874" i="1"/>
  <c r="AN874" i="1"/>
  <c r="AM874" i="1"/>
  <c r="AL874" i="1"/>
  <c r="AK874" i="1"/>
  <c r="AJ874" i="1"/>
  <c r="AI874" i="1"/>
  <c r="AH874" i="1"/>
  <c r="AG874" i="1"/>
  <c r="AF874" i="1"/>
  <c r="AE874" i="1"/>
  <c r="AD874" i="1"/>
  <c r="Q874" i="1"/>
  <c r="P874" i="1"/>
  <c r="O874" i="1"/>
  <c r="N874" i="1"/>
  <c r="M874" i="1"/>
  <c r="L874" i="1"/>
  <c r="K874" i="1"/>
  <c r="J874" i="1"/>
  <c r="H874" i="1"/>
  <c r="G874" i="1"/>
  <c r="F874" i="1"/>
  <c r="E874" i="1"/>
  <c r="D874" i="1"/>
  <c r="C874" i="1"/>
  <c r="B874" i="1"/>
  <c r="BI873" i="1"/>
  <c r="BG873" i="1"/>
  <c r="BF873" i="1"/>
  <c r="BE873" i="1"/>
  <c r="BD873" i="1"/>
  <c r="BC873" i="1"/>
  <c r="BB873" i="1"/>
  <c r="BA873" i="1"/>
  <c r="AZ873" i="1"/>
  <c r="AY873" i="1"/>
  <c r="AX873" i="1"/>
  <c r="AW873" i="1"/>
  <c r="AV873" i="1"/>
  <c r="AU873" i="1"/>
  <c r="AT873" i="1"/>
  <c r="AS873" i="1"/>
  <c r="AR873" i="1"/>
  <c r="AQ873" i="1"/>
  <c r="AP873" i="1"/>
  <c r="AO873" i="1"/>
  <c r="AN873" i="1"/>
  <c r="AM873" i="1"/>
  <c r="AL873" i="1"/>
  <c r="AK873" i="1"/>
  <c r="AJ873" i="1"/>
  <c r="AI873" i="1"/>
  <c r="AH873" i="1"/>
  <c r="AG873" i="1"/>
  <c r="AF873" i="1"/>
  <c r="AE873" i="1"/>
  <c r="AD873" i="1"/>
  <c r="Q873" i="1"/>
  <c r="P873" i="1"/>
  <c r="O873" i="1"/>
  <c r="N873" i="1"/>
  <c r="M873" i="1"/>
  <c r="L873" i="1"/>
  <c r="K873" i="1"/>
  <c r="J873" i="1"/>
  <c r="H873" i="1"/>
  <c r="G873" i="1"/>
  <c r="F873" i="1"/>
  <c r="E873" i="1"/>
  <c r="D873" i="1"/>
  <c r="C873" i="1"/>
  <c r="B873" i="1"/>
  <c r="BI872" i="1"/>
  <c r="BG872" i="1"/>
  <c r="BF872" i="1"/>
  <c r="BE872" i="1"/>
  <c r="BD872" i="1"/>
  <c r="BC872" i="1"/>
  <c r="BB872" i="1"/>
  <c r="BA872" i="1"/>
  <c r="AZ872" i="1"/>
  <c r="AY872" i="1"/>
  <c r="AX872" i="1"/>
  <c r="AW872" i="1"/>
  <c r="AV872" i="1"/>
  <c r="AU872" i="1"/>
  <c r="AT872" i="1"/>
  <c r="AS872" i="1"/>
  <c r="AR872" i="1"/>
  <c r="AQ872" i="1"/>
  <c r="AP872" i="1"/>
  <c r="AO872" i="1"/>
  <c r="AN872" i="1"/>
  <c r="AM872" i="1"/>
  <c r="AL872" i="1"/>
  <c r="AK872" i="1"/>
  <c r="AJ872" i="1"/>
  <c r="AI872" i="1"/>
  <c r="AH872" i="1"/>
  <c r="AG872" i="1"/>
  <c r="AF872" i="1"/>
  <c r="AE872" i="1"/>
  <c r="AD872" i="1"/>
  <c r="Q872" i="1"/>
  <c r="P872" i="1"/>
  <c r="O872" i="1"/>
  <c r="N872" i="1"/>
  <c r="M872" i="1"/>
  <c r="L872" i="1"/>
  <c r="K872" i="1"/>
  <c r="J872" i="1"/>
  <c r="H872" i="1"/>
  <c r="G872" i="1"/>
  <c r="F872" i="1"/>
  <c r="E872" i="1"/>
  <c r="D872" i="1"/>
  <c r="C872" i="1"/>
  <c r="B872" i="1"/>
  <c r="BI871" i="1"/>
  <c r="BG871" i="1"/>
  <c r="BF871" i="1"/>
  <c r="BE871" i="1"/>
  <c r="BD871" i="1"/>
  <c r="BC871" i="1"/>
  <c r="BB871" i="1"/>
  <c r="BA871" i="1"/>
  <c r="AZ871" i="1"/>
  <c r="AY871" i="1"/>
  <c r="AX871" i="1"/>
  <c r="AW871" i="1"/>
  <c r="AV871" i="1"/>
  <c r="AU871" i="1"/>
  <c r="AT871" i="1"/>
  <c r="AS871" i="1"/>
  <c r="AR871" i="1"/>
  <c r="AQ871" i="1"/>
  <c r="AP871" i="1"/>
  <c r="AO871" i="1"/>
  <c r="AN871" i="1"/>
  <c r="AM871" i="1"/>
  <c r="AL871" i="1"/>
  <c r="AK871" i="1"/>
  <c r="AJ871" i="1"/>
  <c r="AI871" i="1"/>
  <c r="AH871" i="1"/>
  <c r="AG871" i="1"/>
  <c r="AF871" i="1"/>
  <c r="AE871" i="1"/>
  <c r="AD871" i="1"/>
  <c r="Q871" i="1"/>
  <c r="P871" i="1"/>
  <c r="O871" i="1"/>
  <c r="N871" i="1"/>
  <c r="M871" i="1"/>
  <c r="L871" i="1"/>
  <c r="K871" i="1"/>
  <c r="J871" i="1"/>
  <c r="H871" i="1"/>
  <c r="G871" i="1"/>
  <c r="F871" i="1"/>
  <c r="E871" i="1"/>
  <c r="D871" i="1"/>
  <c r="C871" i="1"/>
  <c r="B871" i="1"/>
  <c r="BI870" i="1"/>
  <c r="BG870" i="1"/>
  <c r="BF870" i="1"/>
  <c r="BE870" i="1"/>
  <c r="BD870" i="1"/>
  <c r="BC870" i="1"/>
  <c r="BB870" i="1"/>
  <c r="BA870" i="1"/>
  <c r="AZ870" i="1"/>
  <c r="AY870" i="1"/>
  <c r="AX870" i="1"/>
  <c r="AW870" i="1"/>
  <c r="AV870" i="1"/>
  <c r="AU870" i="1"/>
  <c r="AT870" i="1"/>
  <c r="AS870" i="1"/>
  <c r="AR870" i="1"/>
  <c r="AQ870" i="1"/>
  <c r="AP870" i="1"/>
  <c r="AO870" i="1"/>
  <c r="AN870" i="1"/>
  <c r="AM870" i="1"/>
  <c r="AL870" i="1"/>
  <c r="AK870" i="1"/>
  <c r="AJ870" i="1"/>
  <c r="AI870" i="1"/>
  <c r="AH870" i="1"/>
  <c r="AG870" i="1"/>
  <c r="AF870" i="1"/>
  <c r="AE870" i="1"/>
  <c r="AD870" i="1"/>
  <c r="Q870" i="1"/>
  <c r="P870" i="1"/>
  <c r="O870" i="1"/>
  <c r="N870" i="1"/>
  <c r="M870" i="1"/>
  <c r="L870" i="1"/>
  <c r="K870" i="1"/>
  <c r="J870" i="1"/>
  <c r="H870" i="1"/>
  <c r="G870" i="1"/>
  <c r="F870" i="1"/>
  <c r="E870" i="1"/>
  <c r="D870" i="1"/>
  <c r="C870" i="1"/>
  <c r="B870" i="1"/>
  <c r="BI869" i="1"/>
  <c r="BG869" i="1"/>
  <c r="BF869" i="1"/>
  <c r="BE869" i="1"/>
  <c r="BD869" i="1"/>
  <c r="BC869" i="1"/>
  <c r="BB869" i="1"/>
  <c r="BA869" i="1"/>
  <c r="AZ869" i="1"/>
  <c r="AY869" i="1"/>
  <c r="AX869" i="1"/>
  <c r="AW869" i="1"/>
  <c r="AV869" i="1"/>
  <c r="AU869" i="1"/>
  <c r="AT869" i="1"/>
  <c r="AS869" i="1"/>
  <c r="AR869" i="1"/>
  <c r="AQ869" i="1"/>
  <c r="AP869" i="1"/>
  <c r="AO869" i="1"/>
  <c r="AN869" i="1"/>
  <c r="AM869" i="1"/>
  <c r="AL869" i="1"/>
  <c r="AK869" i="1"/>
  <c r="AJ869" i="1"/>
  <c r="AI869" i="1"/>
  <c r="AH869" i="1"/>
  <c r="AG869" i="1"/>
  <c r="AF869" i="1"/>
  <c r="AE869" i="1"/>
  <c r="AD869" i="1"/>
  <c r="Q869" i="1"/>
  <c r="P869" i="1"/>
  <c r="O869" i="1"/>
  <c r="N869" i="1"/>
  <c r="M869" i="1"/>
  <c r="L869" i="1"/>
  <c r="K869" i="1"/>
  <c r="J869" i="1"/>
  <c r="H869" i="1"/>
  <c r="G869" i="1"/>
  <c r="F869" i="1"/>
  <c r="E869" i="1"/>
  <c r="D869" i="1"/>
  <c r="C869" i="1"/>
  <c r="B869" i="1"/>
  <c r="BI868" i="1"/>
  <c r="BG868" i="1"/>
  <c r="BF868" i="1"/>
  <c r="BE868" i="1"/>
  <c r="BD868" i="1"/>
  <c r="BC868" i="1"/>
  <c r="BB868" i="1"/>
  <c r="BA868" i="1"/>
  <c r="AZ868" i="1"/>
  <c r="AY868" i="1"/>
  <c r="AX868" i="1"/>
  <c r="AW868" i="1"/>
  <c r="AV868" i="1"/>
  <c r="AU868" i="1"/>
  <c r="AT868" i="1"/>
  <c r="AS868" i="1"/>
  <c r="AR868" i="1"/>
  <c r="AQ868" i="1"/>
  <c r="AP868" i="1"/>
  <c r="AO868" i="1"/>
  <c r="AN868" i="1"/>
  <c r="AM868" i="1"/>
  <c r="AL868" i="1"/>
  <c r="AK868" i="1"/>
  <c r="AJ868" i="1"/>
  <c r="AI868" i="1"/>
  <c r="AH868" i="1"/>
  <c r="AG868" i="1"/>
  <c r="AF868" i="1"/>
  <c r="AE868" i="1"/>
  <c r="AD868" i="1"/>
  <c r="Q868" i="1"/>
  <c r="P868" i="1"/>
  <c r="O868" i="1"/>
  <c r="N868" i="1"/>
  <c r="M868" i="1"/>
  <c r="L868" i="1"/>
  <c r="K868" i="1"/>
  <c r="J868" i="1"/>
  <c r="H868" i="1"/>
  <c r="G868" i="1"/>
  <c r="F868" i="1"/>
  <c r="E868" i="1"/>
  <c r="D868" i="1"/>
  <c r="C868" i="1"/>
  <c r="B868" i="1"/>
  <c r="BI867" i="1"/>
  <c r="BG867" i="1"/>
  <c r="BF867" i="1"/>
  <c r="BE867" i="1"/>
  <c r="BD867" i="1"/>
  <c r="BC867" i="1"/>
  <c r="BB867" i="1"/>
  <c r="BA867" i="1"/>
  <c r="AZ867" i="1"/>
  <c r="AY867" i="1"/>
  <c r="AX867" i="1"/>
  <c r="AW867" i="1"/>
  <c r="AV867" i="1"/>
  <c r="AU867" i="1"/>
  <c r="AT867" i="1"/>
  <c r="AS867" i="1"/>
  <c r="AR867" i="1"/>
  <c r="AQ867" i="1"/>
  <c r="AP867" i="1"/>
  <c r="AO867" i="1"/>
  <c r="AN867" i="1"/>
  <c r="AM867" i="1"/>
  <c r="AL867" i="1"/>
  <c r="AK867" i="1"/>
  <c r="AJ867" i="1"/>
  <c r="AI867" i="1"/>
  <c r="AH867" i="1"/>
  <c r="AG867" i="1"/>
  <c r="AF867" i="1"/>
  <c r="AE867" i="1"/>
  <c r="AD867" i="1"/>
  <c r="Q867" i="1"/>
  <c r="P867" i="1"/>
  <c r="O867" i="1"/>
  <c r="N867" i="1"/>
  <c r="M867" i="1"/>
  <c r="L867" i="1"/>
  <c r="K867" i="1"/>
  <c r="J867" i="1"/>
  <c r="H867" i="1"/>
  <c r="G867" i="1"/>
  <c r="F867" i="1"/>
  <c r="E867" i="1"/>
  <c r="D867" i="1"/>
  <c r="C867" i="1"/>
  <c r="B867" i="1"/>
  <c r="BI866" i="1"/>
  <c r="BG866" i="1"/>
  <c r="BF866" i="1"/>
  <c r="BE866" i="1"/>
  <c r="BD866" i="1"/>
  <c r="BC866" i="1"/>
  <c r="BB866" i="1"/>
  <c r="BA866" i="1"/>
  <c r="AZ866" i="1"/>
  <c r="AY866" i="1"/>
  <c r="AX866" i="1"/>
  <c r="AW866" i="1"/>
  <c r="AV866" i="1"/>
  <c r="AU866" i="1"/>
  <c r="AT866" i="1"/>
  <c r="AS866" i="1"/>
  <c r="AR866" i="1"/>
  <c r="AQ866" i="1"/>
  <c r="AP866" i="1"/>
  <c r="AO866" i="1"/>
  <c r="AN866" i="1"/>
  <c r="AM866" i="1"/>
  <c r="AL866" i="1"/>
  <c r="AK866" i="1"/>
  <c r="AJ866" i="1"/>
  <c r="AI866" i="1"/>
  <c r="AH866" i="1"/>
  <c r="AG866" i="1"/>
  <c r="AF866" i="1"/>
  <c r="AE866" i="1"/>
  <c r="AD866" i="1"/>
  <c r="Q866" i="1"/>
  <c r="P866" i="1"/>
  <c r="O866" i="1"/>
  <c r="N866" i="1"/>
  <c r="M866" i="1"/>
  <c r="L866" i="1"/>
  <c r="K866" i="1"/>
  <c r="J866" i="1"/>
  <c r="H866" i="1"/>
  <c r="G866" i="1"/>
  <c r="F866" i="1"/>
  <c r="E866" i="1"/>
  <c r="D866" i="1"/>
  <c r="C866" i="1"/>
  <c r="B866" i="1"/>
  <c r="BI865" i="1"/>
  <c r="BG865" i="1"/>
  <c r="BF865" i="1"/>
  <c r="BE865" i="1"/>
  <c r="BD865" i="1"/>
  <c r="BC865" i="1"/>
  <c r="BB865" i="1"/>
  <c r="BA865" i="1"/>
  <c r="AZ865" i="1"/>
  <c r="AY865" i="1"/>
  <c r="AX865" i="1"/>
  <c r="AW865" i="1"/>
  <c r="AV865" i="1"/>
  <c r="AU865" i="1"/>
  <c r="AT865" i="1"/>
  <c r="AS865" i="1"/>
  <c r="AR865" i="1"/>
  <c r="AQ865" i="1"/>
  <c r="AP865" i="1"/>
  <c r="AO865" i="1"/>
  <c r="AN865" i="1"/>
  <c r="AM865" i="1"/>
  <c r="AL865" i="1"/>
  <c r="AK865" i="1"/>
  <c r="AJ865" i="1"/>
  <c r="AI865" i="1"/>
  <c r="AH865" i="1"/>
  <c r="AG865" i="1"/>
  <c r="AF865" i="1"/>
  <c r="AE865" i="1"/>
  <c r="AD865" i="1"/>
  <c r="Q865" i="1"/>
  <c r="P865" i="1"/>
  <c r="O865" i="1"/>
  <c r="N865" i="1"/>
  <c r="M865" i="1"/>
  <c r="L865" i="1"/>
  <c r="K865" i="1"/>
  <c r="J865" i="1"/>
  <c r="H865" i="1"/>
  <c r="G865" i="1"/>
  <c r="F865" i="1"/>
  <c r="E865" i="1"/>
  <c r="D865" i="1"/>
  <c r="C865" i="1"/>
  <c r="B865" i="1"/>
  <c r="BI864" i="1"/>
  <c r="BG864" i="1"/>
  <c r="BF864" i="1"/>
  <c r="BE864" i="1"/>
  <c r="BD864" i="1"/>
  <c r="BC864" i="1"/>
  <c r="BB864" i="1"/>
  <c r="BA864" i="1"/>
  <c r="AZ864" i="1"/>
  <c r="AY864" i="1"/>
  <c r="AX864" i="1"/>
  <c r="AW864" i="1"/>
  <c r="AV864" i="1"/>
  <c r="AU864" i="1"/>
  <c r="AT864" i="1"/>
  <c r="AS864" i="1"/>
  <c r="AR864" i="1"/>
  <c r="AQ864" i="1"/>
  <c r="AP864" i="1"/>
  <c r="AO864" i="1"/>
  <c r="AN864" i="1"/>
  <c r="AM864" i="1"/>
  <c r="AL864" i="1"/>
  <c r="AK864" i="1"/>
  <c r="AJ864" i="1"/>
  <c r="AI864" i="1"/>
  <c r="AH864" i="1"/>
  <c r="AG864" i="1"/>
  <c r="AF864" i="1"/>
  <c r="AE864" i="1"/>
  <c r="AD864" i="1"/>
  <c r="Q864" i="1"/>
  <c r="P864" i="1"/>
  <c r="O864" i="1"/>
  <c r="N864" i="1"/>
  <c r="M864" i="1"/>
  <c r="L864" i="1"/>
  <c r="K864" i="1"/>
  <c r="J864" i="1"/>
  <c r="H864" i="1"/>
  <c r="G864" i="1"/>
  <c r="F864" i="1"/>
  <c r="E864" i="1"/>
  <c r="D864" i="1"/>
  <c r="C864" i="1"/>
  <c r="B864" i="1"/>
  <c r="BI863" i="1"/>
  <c r="BG863" i="1"/>
  <c r="BF863" i="1"/>
  <c r="BE863" i="1"/>
  <c r="BD863" i="1"/>
  <c r="BC863" i="1"/>
  <c r="BB863" i="1"/>
  <c r="BA863" i="1"/>
  <c r="AZ863" i="1"/>
  <c r="AY863" i="1"/>
  <c r="AX863" i="1"/>
  <c r="AW863" i="1"/>
  <c r="AV863" i="1"/>
  <c r="AU863" i="1"/>
  <c r="AT863" i="1"/>
  <c r="AS863" i="1"/>
  <c r="AR863" i="1"/>
  <c r="AQ863" i="1"/>
  <c r="AP863" i="1"/>
  <c r="AO863" i="1"/>
  <c r="AN863" i="1"/>
  <c r="AM863" i="1"/>
  <c r="AL863" i="1"/>
  <c r="AK863" i="1"/>
  <c r="AJ863" i="1"/>
  <c r="AI863" i="1"/>
  <c r="AH863" i="1"/>
  <c r="AG863" i="1"/>
  <c r="AF863" i="1"/>
  <c r="AE863" i="1"/>
  <c r="AD863" i="1"/>
  <c r="Q863" i="1"/>
  <c r="P863" i="1"/>
  <c r="O863" i="1"/>
  <c r="N863" i="1"/>
  <c r="M863" i="1"/>
  <c r="L863" i="1"/>
  <c r="K863" i="1"/>
  <c r="J863" i="1"/>
  <c r="H863" i="1"/>
  <c r="G863" i="1"/>
  <c r="F863" i="1"/>
  <c r="E863" i="1"/>
  <c r="D863" i="1"/>
  <c r="C863" i="1"/>
  <c r="B863" i="1"/>
  <c r="BI862" i="1"/>
  <c r="BG862" i="1"/>
  <c r="BF862" i="1"/>
  <c r="BE862" i="1"/>
  <c r="BD862" i="1"/>
  <c r="BC862" i="1"/>
  <c r="BB862" i="1"/>
  <c r="BA862" i="1"/>
  <c r="AZ862" i="1"/>
  <c r="AY862" i="1"/>
  <c r="AX862" i="1"/>
  <c r="AW862" i="1"/>
  <c r="AV862" i="1"/>
  <c r="AU862" i="1"/>
  <c r="AT862" i="1"/>
  <c r="AS862" i="1"/>
  <c r="AR862" i="1"/>
  <c r="AQ862" i="1"/>
  <c r="AP862" i="1"/>
  <c r="AO862" i="1"/>
  <c r="AN862" i="1"/>
  <c r="AM862" i="1"/>
  <c r="AL862" i="1"/>
  <c r="AK862" i="1"/>
  <c r="AJ862" i="1"/>
  <c r="AI862" i="1"/>
  <c r="AH862" i="1"/>
  <c r="AG862" i="1"/>
  <c r="AF862" i="1"/>
  <c r="AE862" i="1"/>
  <c r="AD862" i="1"/>
  <c r="Q862" i="1"/>
  <c r="P862" i="1"/>
  <c r="O862" i="1"/>
  <c r="N862" i="1"/>
  <c r="M862" i="1"/>
  <c r="L862" i="1"/>
  <c r="K862" i="1"/>
  <c r="J862" i="1"/>
  <c r="H862" i="1"/>
  <c r="G862" i="1"/>
  <c r="F862" i="1"/>
  <c r="E862" i="1"/>
  <c r="D862" i="1"/>
  <c r="C862" i="1"/>
  <c r="B862" i="1"/>
  <c r="BI861" i="1"/>
  <c r="BG861" i="1"/>
  <c r="BF861" i="1"/>
  <c r="BE861" i="1"/>
  <c r="BD861" i="1"/>
  <c r="BC861" i="1"/>
  <c r="BB861" i="1"/>
  <c r="BA861" i="1"/>
  <c r="AZ861" i="1"/>
  <c r="AY861" i="1"/>
  <c r="AX861" i="1"/>
  <c r="AW861" i="1"/>
  <c r="AV861" i="1"/>
  <c r="AU861" i="1"/>
  <c r="AT861" i="1"/>
  <c r="AS861" i="1"/>
  <c r="AR861" i="1"/>
  <c r="AQ861" i="1"/>
  <c r="AP861" i="1"/>
  <c r="AO861" i="1"/>
  <c r="AN861" i="1"/>
  <c r="AM861" i="1"/>
  <c r="AL861" i="1"/>
  <c r="AK861" i="1"/>
  <c r="AJ861" i="1"/>
  <c r="AI861" i="1"/>
  <c r="AH861" i="1"/>
  <c r="AG861" i="1"/>
  <c r="AF861" i="1"/>
  <c r="AE861" i="1"/>
  <c r="AD861" i="1"/>
  <c r="Q861" i="1"/>
  <c r="P861" i="1"/>
  <c r="O861" i="1"/>
  <c r="N861" i="1"/>
  <c r="M861" i="1"/>
  <c r="L861" i="1"/>
  <c r="K861" i="1"/>
  <c r="J861" i="1"/>
  <c r="H861" i="1"/>
  <c r="G861" i="1"/>
  <c r="F861" i="1"/>
  <c r="E861" i="1"/>
  <c r="D861" i="1"/>
  <c r="C861" i="1"/>
  <c r="B861" i="1"/>
  <c r="BI860" i="1"/>
  <c r="BG860" i="1"/>
  <c r="BF860" i="1"/>
  <c r="BE860" i="1"/>
  <c r="BD860" i="1"/>
  <c r="BC860" i="1"/>
  <c r="BB860" i="1"/>
  <c r="BA860" i="1"/>
  <c r="AZ860" i="1"/>
  <c r="AY860" i="1"/>
  <c r="AX860" i="1"/>
  <c r="AW860" i="1"/>
  <c r="AV860" i="1"/>
  <c r="AU860" i="1"/>
  <c r="AT860" i="1"/>
  <c r="AS860" i="1"/>
  <c r="AR860" i="1"/>
  <c r="AQ860" i="1"/>
  <c r="AP860" i="1"/>
  <c r="AO860" i="1"/>
  <c r="AN860" i="1"/>
  <c r="AM860" i="1"/>
  <c r="AL860" i="1"/>
  <c r="AK860" i="1"/>
  <c r="AJ860" i="1"/>
  <c r="AI860" i="1"/>
  <c r="AH860" i="1"/>
  <c r="AG860" i="1"/>
  <c r="AF860" i="1"/>
  <c r="AE860" i="1"/>
  <c r="AD860" i="1"/>
  <c r="Q860" i="1"/>
  <c r="P860" i="1"/>
  <c r="O860" i="1"/>
  <c r="N860" i="1"/>
  <c r="M860" i="1"/>
  <c r="L860" i="1"/>
  <c r="K860" i="1"/>
  <c r="J860" i="1"/>
  <c r="H860" i="1"/>
  <c r="G860" i="1"/>
  <c r="F860" i="1"/>
  <c r="E860" i="1"/>
  <c r="D860" i="1"/>
  <c r="C860" i="1"/>
  <c r="B860" i="1"/>
  <c r="BI859" i="1"/>
  <c r="BG859" i="1"/>
  <c r="BF859" i="1"/>
  <c r="BE859" i="1"/>
  <c r="BD859" i="1"/>
  <c r="BC859" i="1"/>
  <c r="BB859" i="1"/>
  <c r="BA859" i="1"/>
  <c r="AZ859" i="1"/>
  <c r="AY859" i="1"/>
  <c r="AX859" i="1"/>
  <c r="AW859" i="1"/>
  <c r="AV859" i="1"/>
  <c r="AU859" i="1"/>
  <c r="AT859" i="1"/>
  <c r="AS859" i="1"/>
  <c r="AR859" i="1"/>
  <c r="AQ859" i="1"/>
  <c r="AP859" i="1"/>
  <c r="AO859" i="1"/>
  <c r="AN859" i="1"/>
  <c r="AM859" i="1"/>
  <c r="AL859" i="1"/>
  <c r="AK859" i="1"/>
  <c r="AJ859" i="1"/>
  <c r="AI859" i="1"/>
  <c r="AH859" i="1"/>
  <c r="AG859" i="1"/>
  <c r="AF859" i="1"/>
  <c r="AE859" i="1"/>
  <c r="AD859" i="1"/>
  <c r="Q859" i="1"/>
  <c r="P859" i="1"/>
  <c r="O859" i="1"/>
  <c r="N859" i="1"/>
  <c r="M859" i="1"/>
  <c r="L859" i="1"/>
  <c r="K859" i="1"/>
  <c r="J859" i="1"/>
  <c r="H859" i="1"/>
  <c r="G859" i="1"/>
  <c r="F859" i="1"/>
  <c r="E859" i="1"/>
  <c r="D859" i="1"/>
  <c r="C859" i="1"/>
  <c r="B859" i="1"/>
  <c r="BI858" i="1"/>
  <c r="BG858" i="1"/>
  <c r="BF858" i="1"/>
  <c r="BE858" i="1"/>
  <c r="BD858" i="1"/>
  <c r="BC858" i="1"/>
  <c r="BB858" i="1"/>
  <c r="BA858" i="1"/>
  <c r="AZ858" i="1"/>
  <c r="AY858" i="1"/>
  <c r="AX858" i="1"/>
  <c r="AW858" i="1"/>
  <c r="AV858" i="1"/>
  <c r="AU858" i="1"/>
  <c r="AT858" i="1"/>
  <c r="AS858" i="1"/>
  <c r="AR858" i="1"/>
  <c r="AQ858" i="1"/>
  <c r="AP858" i="1"/>
  <c r="AO858" i="1"/>
  <c r="AN858" i="1"/>
  <c r="AM858" i="1"/>
  <c r="AL858" i="1"/>
  <c r="AK858" i="1"/>
  <c r="AJ858" i="1"/>
  <c r="AI858" i="1"/>
  <c r="AH858" i="1"/>
  <c r="AG858" i="1"/>
  <c r="AF858" i="1"/>
  <c r="AE858" i="1"/>
  <c r="AD858" i="1"/>
  <c r="Q858" i="1"/>
  <c r="P858" i="1"/>
  <c r="O858" i="1"/>
  <c r="N858" i="1"/>
  <c r="M858" i="1"/>
  <c r="L858" i="1"/>
  <c r="K858" i="1"/>
  <c r="J858" i="1"/>
  <c r="H858" i="1"/>
  <c r="G858" i="1"/>
  <c r="F858" i="1"/>
  <c r="E858" i="1"/>
  <c r="D858" i="1"/>
  <c r="C858" i="1"/>
  <c r="B858" i="1"/>
  <c r="BI857" i="1"/>
  <c r="BG857" i="1"/>
  <c r="BF857" i="1"/>
  <c r="BE857" i="1"/>
  <c r="BD857" i="1"/>
  <c r="BC857" i="1"/>
  <c r="BB857" i="1"/>
  <c r="BA857" i="1"/>
  <c r="AZ857" i="1"/>
  <c r="AY857" i="1"/>
  <c r="AX857" i="1"/>
  <c r="AW857" i="1"/>
  <c r="AV857" i="1"/>
  <c r="AU857" i="1"/>
  <c r="AT857" i="1"/>
  <c r="AS857" i="1"/>
  <c r="AR857" i="1"/>
  <c r="AQ857" i="1"/>
  <c r="AP857" i="1"/>
  <c r="AO857" i="1"/>
  <c r="AN857" i="1"/>
  <c r="AM857" i="1"/>
  <c r="AL857" i="1"/>
  <c r="AK857" i="1"/>
  <c r="AJ857" i="1"/>
  <c r="AI857" i="1"/>
  <c r="AH857" i="1"/>
  <c r="AG857" i="1"/>
  <c r="AF857" i="1"/>
  <c r="AE857" i="1"/>
  <c r="AD857" i="1"/>
  <c r="Q857" i="1"/>
  <c r="P857" i="1"/>
  <c r="O857" i="1"/>
  <c r="N857" i="1"/>
  <c r="M857" i="1"/>
  <c r="L857" i="1"/>
  <c r="K857" i="1"/>
  <c r="J857" i="1"/>
  <c r="H857" i="1"/>
  <c r="G857" i="1"/>
  <c r="F857" i="1"/>
  <c r="E857" i="1"/>
  <c r="D857" i="1"/>
  <c r="C857" i="1"/>
  <c r="B857" i="1"/>
  <c r="BI856" i="1"/>
  <c r="BG856" i="1"/>
  <c r="BF856" i="1"/>
  <c r="BE856" i="1"/>
  <c r="BD856" i="1"/>
  <c r="BC856" i="1"/>
  <c r="BB856" i="1"/>
  <c r="BA856" i="1"/>
  <c r="AZ856" i="1"/>
  <c r="AY856" i="1"/>
  <c r="AX856" i="1"/>
  <c r="AW856" i="1"/>
  <c r="AV856" i="1"/>
  <c r="AU856" i="1"/>
  <c r="AT856" i="1"/>
  <c r="AS856" i="1"/>
  <c r="AR856" i="1"/>
  <c r="AQ856" i="1"/>
  <c r="AP856" i="1"/>
  <c r="AO856" i="1"/>
  <c r="AN856" i="1"/>
  <c r="AM856" i="1"/>
  <c r="AL856" i="1"/>
  <c r="AK856" i="1"/>
  <c r="AJ856" i="1"/>
  <c r="AI856" i="1"/>
  <c r="AH856" i="1"/>
  <c r="AG856" i="1"/>
  <c r="AF856" i="1"/>
  <c r="AE856" i="1"/>
  <c r="AD856" i="1"/>
  <c r="Q856" i="1"/>
  <c r="P856" i="1"/>
  <c r="O856" i="1"/>
  <c r="N856" i="1"/>
  <c r="M856" i="1"/>
  <c r="L856" i="1"/>
  <c r="K856" i="1"/>
  <c r="J856" i="1"/>
  <c r="H856" i="1"/>
  <c r="G856" i="1"/>
  <c r="F856" i="1"/>
  <c r="E856" i="1"/>
  <c r="D856" i="1"/>
  <c r="C856" i="1"/>
  <c r="B856" i="1"/>
  <c r="BI855" i="1"/>
  <c r="BG855" i="1"/>
  <c r="BF855" i="1"/>
  <c r="BE855" i="1"/>
  <c r="BD855" i="1"/>
  <c r="BC855" i="1"/>
  <c r="BB855" i="1"/>
  <c r="BA855" i="1"/>
  <c r="AZ855" i="1"/>
  <c r="AY855" i="1"/>
  <c r="AX855" i="1"/>
  <c r="AW855" i="1"/>
  <c r="AV855" i="1"/>
  <c r="AU855" i="1"/>
  <c r="AT855" i="1"/>
  <c r="AS855" i="1"/>
  <c r="AR855" i="1"/>
  <c r="AQ855" i="1"/>
  <c r="AP855" i="1"/>
  <c r="AO855" i="1"/>
  <c r="AN855" i="1"/>
  <c r="AM855" i="1"/>
  <c r="AL855" i="1"/>
  <c r="AK855" i="1"/>
  <c r="AJ855" i="1"/>
  <c r="AI855" i="1"/>
  <c r="AH855" i="1"/>
  <c r="AG855" i="1"/>
  <c r="AF855" i="1"/>
  <c r="AE855" i="1"/>
  <c r="AD855" i="1"/>
  <c r="Q855" i="1"/>
  <c r="P855" i="1"/>
  <c r="O855" i="1"/>
  <c r="N855" i="1"/>
  <c r="M855" i="1"/>
  <c r="L855" i="1"/>
  <c r="K855" i="1"/>
  <c r="J855" i="1"/>
  <c r="H855" i="1"/>
  <c r="G855" i="1"/>
  <c r="F855" i="1"/>
  <c r="E855" i="1"/>
  <c r="D855" i="1"/>
  <c r="C855" i="1"/>
  <c r="B855" i="1"/>
  <c r="BI854" i="1"/>
  <c r="BG854" i="1"/>
  <c r="BF854" i="1"/>
  <c r="BE854" i="1"/>
  <c r="BD854" i="1"/>
  <c r="BC854" i="1"/>
  <c r="BB854" i="1"/>
  <c r="BA854" i="1"/>
  <c r="AZ854" i="1"/>
  <c r="AY854" i="1"/>
  <c r="AX854" i="1"/>
  <c r="AW854" i="1"/>
  <c r="AV854" i="1"/>
  <c r="AU854" i="1"/>
  <c r="AT854" i="1"/>
  <c r="AS854" i="1"/>
  <c r="AR854" i="1"/>
  <c r="AQ854" i="1"/>
  <c r="AP854" i="1"/>
  <c r="AO854" i="1"/>
  <c r="AN854" i="1"/>
  <c r="AM854" i="1"/>
  <c r="AL854" i="1"/>
  <c r="AK854" i="1"/>
  <c r="AJ854" i="1"/>
  <c r="AI854" i="1"/>
  <c r="AH854" i="1"/>
  <c r="AG854" i="1"/>
  <c r="AF854" i="1"/>
  <c r="AE854" i="1"/>
  <c r="AD854" i="1"/>
  <c r="Q854" i="1"/>
  <c r="P854" i="1"/>
  <c r="O854" i="1"/>
  <c r="N854" i="1"/>
  <c r="M854" i="1"/>
  <c r="L854" i="1"/>
  <c r="K854" i="1"/>
  <c r="J854" i="1"/>
  <c r="H854" i="1"/>
  <c r="G854" i="1"/>
  <c r="F854" i="1"/>
  <c r="E854" i="1"/>
  <c r="D854" i="1"/>
  <c r="C854" i="1"/>
  <c r="B854" i="1"/>
  <c r="BI853" i="1"/>
  <c r="BG853" i="1"/>
  <c r="BF853" i="1"/>
  <c r="BE853" i="1"/>
  <c r="BD853" i="1"/>
  <c r="BC853" i="1"/>
  <c r="BB853" i="1"/>
  <c r="BA853" i="1"/>
  <c r="AZ853" i="1"/>
  <c r="AY853" i="1"/>
  <c r="AX853" i="1"/>
  <c r="AW853" i="1"/>
  <c r="AV853" i="1"/>
  <c r="AU853" i="1"/>
  <c r="AT853" i="1"/>
  <c r="AS853" i="1"/>
  <c r="AR853" i="1"/>
  <c r="AQ853" i="1"/>
  <c r="AP853" i="1"/>
  <c r="AO853" i="1"/>
  <c r="AN853" i="1"/>
  <c r="AM853" i="1"/>
  <c r="AL853" i="1"/>
  <c r="AK853" i="1"/>
  <c r="AJ853" i="1"/>
  <c r="AI853" i="1"/>
  <c r="AH853" i="1"/>
  <c r="AG853" i="1"/>
  <c r="AF853" i="1"/>
  <c r="AE853" i="1"/>
  <c r="AD853" i="1"/>
  <c r="Q853" i="1"/>
  <c r="P853" i="1"/>
  <c r="O853" i="1"/>
  <c r="N853" i="1"/>
  <c r="M853" i="1"/>
  <c r="L853" i="1"/>
  <c r="K853" i="1"/>
  <c r="J853" i="1"/>
  <c r="H853" i="1"/>
  <c r="G853" i="1"/>
  <c r="F853" i="1"/>
  <c r="E853" i="1"/>
  <c r="D853" i="1"/>
  <c r="C853" i="1"/>
  <c r="B853" i="1"/>
  <c r="BI852" i="1"/>
  <c r="BG852" i="1"/>
  <c r="BF852" i="1"/>
  <c r="BE852" i="1"/>
  <c r="BD852" i="1"/>
  <c r="BC852" i="1"/>
  <c r="BB852" i="1"/>
  <c r="BA852" i="1"/>
  <c r="AZ852" i="1"/>
  <c r="AY852" i="1"/>
  <c r="AX852" i="1"/>
  <c r="AW852" i="1"/>
  <c r="AV852" i="1"/>
  <c r="AU852" i="1"/>
  <c r="AT852" i="1"/>
  <c r="AS852" i="1"/>
  <c r="AR852" i="1"/>
  <c r="AQ852" i="1"/>
  <c r="AP852" i="1"/>
  <c r="AO852" i="1"/>
  <c r="AN852" i="1"/>
  <c r="AM852" i="1"/>
  <c r="AL852" i="1"/>
  <c r="AK852" i="1"/>
  <c r="AJ852" i="1"/>
  <c r="AI852" i="1"/>
  <c r="AH852" i="1"/>
  <c r="AG852" i="1"/>
  <c r="AF852" i="1"/>
  <c r="AE852" i="1"/>
  <c r="AD852" i="1"/>
  <c r="Q852" i="1"/>
  <c r="P852" i="1"/>
  <c r="O852" i="1"/>
  <c r="N852" i="1"/>
  <c r="M852" i="1"/>
  <c r="L852" i="1"/>
  <c r="K852" i="1"/>
  <c r="J852" i="1"/>
  <c r="H852" i="1"/>
  <c r="G852" i="1"/>
  <c r="F852" i="1"/>
  <c r="E852" i="1"/>
  <c r="D852" i="1"/>
  <c r="C852" i="1"/>
  <c r="B852" i="1"/>
  <c r="BI851" i="1"/>
  <c r="BG851" i="1"/>
  <c r="BF851" i="1"/>
  <c r="BE851" i="1"/>
  <c r="BD851" i="1"/>
  <c r="BC851" i="1"/>
  <c r="BB851" i="1"/>
  <c r="BA851" i="1"/>
  <c r="AZ851" i="1"/>
  <c r="AY851" i="1"/>
  <c r="AX851" i="1"/>
  <c r="AW851" i="1"/>
  <c r="AV851" i="1"/>
  <c r="AU851" i="1"/>
  <c r="AT851" i="1"/>
  <c r="AS851" i="1"/>
  <c r="AR851" i="1"/>
  <c r="AQ851" i="1"/>
  <c r="AP851" i="1"/>
  <c r="AO851" i="1"/>
  <c r="AN851" i="1"/>
  <c r="AM851" i="1"/>
  <c r="AL851" i="1"/>
  <c r="AK851" i="1"/>
  <c r="AJ851" i="1"/>
  <c r="AI851" i="1"/>
  <c r="AH851" i="1"/>
  <c r="AG851" i="1"/>
  <c r="AF851" i="1"/>
  <c r="AE851" i="1"/>
  <c r="AD851" i="1"/>
  <c r="Q851" i="1"/>
  <c r="P851" i="1"/>
  <c r="O851" i="1"/>
  <c r="N851" i="1"/>
  <c r="M851" i="1"/>
  <c r="L851" i="1"/>
  <c r="K851" i="1"/>
  <c r="J851" i="1"/>
  <c r="H851" i="1"/>
  <c r="G851" i="1"/>
  <c r="F851" i="1"/>
  <c r="E851" i="1"/>
  <c r="D851" i="1"/>
  <c r="C851" i="1"/>
  <c r="B851" i="1"/>
  <c r="BI850" i="1"/>
  <c r="BG850" i="1"/>
  <c r="BF850" i="1"/>
  <c r="BE850" i="1"/>
  <c r="BD850" i="1"/>
  <c r="BC850" i="1"/>
  <c r="BB850" i="1"/>
  <c r="BA850" i="1"/>
  <c r="AZ850" i="1"/>
  <c r="AY850" i="1"/>
  <c r="AX850" i="1"/>
  <c r="AW850" i="1"/>
  <c r="AV850" i="1"/>
  <c r="AU850" i="1"/>
  <c r="AT850" i="1"/>
  <c r="AS850" i="1"/>
  <c r="AR850" i="1"/>
  <c r="AQ850" i="1"/>
  <c r="AP850" i="1"/>
  <c r="AO850" i="1"/>
  <c r="AN850" i="1"/>
  <c r="AM850" i="1"/>
  <c r="AL850" i="1"/>
  <c r="AK850" i="1"/>
  <c r="AJ850" i="1"/>
  <c r="AI850" i="1"/>
  <c r="AH850" i="1"/>
  <c r="AG850" i="1"/>
  <c r="AF850" i="1"/>
  <c r="AE850" i="1"/>
  <c r="AD850" i="1"/>
  <c r="Q850" i="1"/>
  <c r="P850" i="1"/>
  <c r="O850" i="1"/>
  <c r="N850" i="1"/>
  <c r="M850" i="1"/>
  <c r="L850" i="1"/>
  <c r="K850" i="1"/>
  <c r="J850" i="1"/>
  <c r="H850" i="1"/>
  <c r="G850" i="1"/>
  <c r="F850" i="1"/>
  <c r="E850" i="1"/>
  <c r="D850" i="1"/>
  <c r="C850" i="1"/>
  <c r="B850" i="1"/>
  <c r="BI849" i="1"/>
  <c r="BG849" i="1"/>
  <c r="BF849" i="1"/>
  <c r="BE849" i="1"/>
  <c r="BD849" i="1"/>
  <c r="BC849" i="1"/>
  <c r="BB849" i="1"/>
  <c r="BA849" i="1"/>
  <c r="AZ849" i="1"/>
  <c r="AY849" i="1"/>
  <c r="AX849" i="1"/>
  <c r="AW849" i="1"/>
  <c r="AV849" i="1"/>
  <c r="AU849" i="1"/>
  <c r="AT849" i="1"/>
  <c r="AS849" i="1"/>
  <c r="AR849" i="1"/>
  <c r="AQ849" i="1"/>
  <c r="AP849" i="1"/>
  <c r="AO849" i="1"/>
  <c r="AN849" i="1"/>
  <c r="AM849" i="1"/>
  <c r="AL849" i="1"/>
  <c r="AK849" i="1"/>
  <c r="AJ849" i="1"/>
  <c r="AI849" i="1"/>
  <c r="AH849" i="1"/>
  <c r="AG849" i="1"/>
  <c r="AF849" i="1"/>
  <c r="AE849" i="1"/>
  <c r="AD849" i="1"/>
  <c r="Q849" i="1"/>
  <c r="P849" i="1"/>
  <c r="O849" i="1"/>
  <c r="N849" i="1"/>
  <c r="M849" i="1"/>
  <c r="L849" i="1"/>
  <c r="K849" i="1"/>
  <c r="J849" i="1"/>
  <c r="H849" i="1"/>
  <c r="G849" i="1"/>
  <c r="F849" i="1"/>
  <c r="E849" i="1"/>
  <c r="D849" i="1"/>
  <c r="C849" i="1"/>
  <c r="B849" i="1"/>
  <c r="BI848" i="1"/>
  <c r="BG848" i="1"/>
  <c r="BF848" i="1"/>
  <c r="BE848" i="1"/>
  <c r="BD848" i="1"/>
  <c r="BC848" i="1"/>
  <c r="BB848" i="1"/>
  <c r="BA848" i="1"/>
  <c r="AZ848" i="1"/>
  <c r="AY848" i="1"/>
  <c r="AX848" i="1"/>
  <c r="AW848" i="1"/>
  <c r="AV848" i="1"/>
  <c r="AU848" i="1"/>
  <c r="AT848" i="1"/>
  <c r="AS848" i="1"/>
  <c r="AR848" i="1"/>
  <c r="AQ848" i="1"/>
  <c r="AP848" i="1"/>
  <c r="AO848" i="1"/>
  <c r="AN848" i="1"/>
  <c r="AM848" i="1"/>
  <c r="AL848" i="1"/>
  <c r="AK848" i="1"/>
  <c r="AJ848" i="1"/>
  <c r="AI848" i="1"/>
  <c r="AH848" i="1"/>
  <c r="AG848" i="1"/>
  <c r="AF848" i="1"/>
  <c r="AE848" i="1"/>
  <c r="AD848" i="1"/>
  <c r="Q848" i="1"/>
  <c r="P848" i="1"/>
  <c r="O848" i="1"/>
  <c r="N848" i="1"/>
  <c r="M848" i="1"/>
  <c r="L848" i="1"/>
  <c r="K848" i="1"/>
  <c r="J848" i="1"/>
  <c r="H848" i="1"/>
  <c r="G848" i="1"/>
  <c r="F848" i="1"/>
  <c r="E848" i="1"/>
  <c r="D848" i="1"/>
  <c r="C848" i="1"/>
  <c r="B848" i="1"/>
  <c r="BI847" i="1"/>
  <c r="BG847" i="1"/>
  <c r="BF847" i="1"/>
  <c r="BE847" i="1"/>
  <c r="BD847" i="1"/>
  <c r="BC847" i="1"/>
  <c r="BB847" i="1"/>
  <c r="BA847" i="1"/>
  <c r="AZ847" i="1"/>
  <c r="AY847" i="1"/>
  <c r="AX847" i="1"/>
  <c r="AW847" i="1"/>
  <c r="AV847" i="1"/>
  <c r="AU847" i="1"/>
  <c r="AT847" i="1"/>
  <c r="AS847" i="1"/>
  <c r="AR847" i="1"/>
  <c r="AQ847" i="1"/>
  <c r="AP847" i="1"/>
  <c r="AO847" i="1"/>
  <c r="AN847" i="1"/>
  <c r="AM847" i="1"/>
  <c r="AL847" i="1"/>
  <c r="AK847" i="1"/>
  <c r="AJ847" i="1"/>
  <c r="AI847" i="1"/>
  <c r="AH847" i="1"/>
  <c r="AG847" i="1"/>
  <c r="AF847" i="1"/>
  <c r="AE847" i="1"/>
  <c r="AD847" i="1"/>
  <c r="Q847" i="1"/>
  <c r="P847" i="1"/>
  <c r="O847" i="1"/>
  <c r="N847" i="1"/>
  <c r="M847" i="1"/>
  <c r="L847" i="1"/>
  <c r="K847" i="1"/>
  <c r="J847" i="1"/>
  <c r="H847" i="1"/>
  <c r="G847" i="1"/>
  <c r="F847" i="1"/>
  <c r="E847" i="1"/>
  <c r="D847" i="1"/>
  <c r="C847" i="1"/>
  <c r="B847" i="1"/>
  <c r="BI846" i="1"/>
  <c r="BG846" i="1"/>
  <c r="BF846" i="1"/>
  <c r="BE846" i="1"/>
  <c r="BD846" i="1"/>
  <c r="BC846" i="1"/>
  <c r="BB846" i="1"/>
  <c r="BA846" i="1"/>
  <c r="AZ846" i="1"/>
  <c r="AY846" i="1"/>
  <c r="AX846" i="1"/>
  <c r="AW846" i="1"/>
  <c r="AV846" i="1"/>
  <c r="AU846" i="1"/>
  <c r="AT846" i="1"/>
  <c r="AS846" i="1"/>
  <c r="AR846" i="1"/>
  <c r="AQ846" i="1"/>
  <c r="AP846" i="1"/>
  <c r="AO846" i="1"/>
  <c r="AN846" i="1"/>
  <c r="AM846" i="1"/>
  <c r="AL846" i="1"/>
  <c r="AK846" i="1"/>
  <c r="AJ846" i="1"/>
  <c r="AI846" i="1"/>
  <c r="AH846" i="1"/>
  <c r="AG846" i="1"/>
  <c r="AF846" i="1"/>
  <c r="AE846" i="1"/>
  <c r="AD846" i="1"/>
  <c r="Q846" i="1"/>
  <c r="P846" i="1"/>
  <c r="O846" i="1"/>
  <c r="N846" i="1"/>
  <c r="M846" i="1"/>
  <c r="L846" i="1"/>
  <c r="K846" i="1"/>
  <c r="J846" i="1"/>
  <c r="H846" i="1"/>
  <c r="G846" i="1"/>
  <c r="F846" i="1"/>
  <c r="E846" i="1"/>
  <c r="D846" i="1"/>
  <c r="C846" i="1"/>
  <c r="B846" i="1"/>
  <c r="BI845" i="1"/>
  <c r="BG845" i="1"/>
  <c r="BF845" i="1"/>
  <c r="BE845" i="1"/>
  <c r="BD845" i="1"/>
  <c r="BC845" i="1"/>
  <c r="BB845" i="1"/>
  <c r="BA845" i="1"/>
  <c r="AZ845" i="1"/>
  <c r="AY845" i="1"/>
  <c r="AX845" i="1"/>
  <c r="AW845" i="1"/>
  <c r="AV845" i="1"/>
  <c r="AU845" i="1"/>
  <c r="AT845" i="1"/>
  <c r="AS845" i="1"/>
  <c r="AR845" i="1"/>
  <c r="AQ845" i="1"/>
  <c r="AP845" i="1"/>
  <c r="AO845" i="1"/>
  <c r="AN845" i="1"/>
  <c r="AM845" i="1"/>
  <c r="AL845" i="1"/>
  <c r="AK845" i="1"/>
  <c r="AJ845" i="1"/>
  <c r="AI845" i="1"/>
  <c r="AH845" i="1"/>
  <c r="AG845" i="1"/>
  <c r="AF845" i="1"/>
  <c r="AE845" i="1"/>
  <c r="AD845" i="1"/>
  <c r="Q845" i="1"/>
  <c r="P845" i="1"/>
  <c r="O845" i="1"/>
  <c r="N845" i="1"/>
  <c r="M845" i="1"/>
  <c r="L845" i="1"/>
  <c r="K845" i="1"/>
  <c r="J845" i="1"/>
  <c r="H845" i="1"/>
  <c r="G845" i="1"/>
  <c r="F845" i="1"/>
  <c r="E845" i="1"/>
  <c r="D845" i="1"/>
  <c r="C845" i="1"/>
  <c r="B845" i="1"/>
  <c r="BI844" i="1"/>
  <c r="BG844" i="1"/>
  <c r="BF844" i="1"/>
  <c r="BE844" i="1"/>
  <c r="BD844" i="1"/>
  <c r="BC844" i="1"/>
  <c r="BB844" i="1"/>
  <c r="BA844" i="1"/>
  <c r="AZ844" i="1"/>
  <c r="AY844" i="1"/>
  <c r="AX844" i="1"/>
  <c r="AW844" i="1"/>
  <c r="AV844" i="1"/>
  <c r="AU844" i="1"/>
  <c r="AT844" i="1"/>
  <c r="AS844" i="1"/>
  <c r="AR844" i="1"/>
  <c r="AQ844" i="1"/>
  <c r="AP844" i="1"/>
  <c r="AO844" i="1"/>
  <c r="AN844" i="1"/>
  <c r="AM844" i="1"/>
  <c r="AL844" i="1"/>
  <c r="AK844" i="1"/>
  <c r="AJ844" i="1"/>
  <c r="AI844" i="1"/>
  <c r="AH844" i="1"/>
  <c r="AG844" i="1"/>
  <c r="AF844" i="1"/>
  <c r="AE844" i="1"/>
  <c r="AD844" i="1"/>
  <c r="Q844" i="1"/>
  <c r="P844" i="1"/>
  <c r="O844" i="1"/>
  <c r="N844" i="1"/>
  <c r="M844" i="1"/>
  <c r="L844" i="1"/>
  <c r="K844" i="1"/>
  <c r="J844" i="1"/>
  <c r="H844" i="1"/>
  <c r="G844" i="1"/>
  <c r="F844" i="1"/>
  <c r="E844" i="1"/>
  <c r="D844" i="1"/>
  <c r="C844" i="1"/>
  <c r="B844" i="1"/>
  <c r="BI843" i="1"/>
  <c r="BG843" i="1"/>
  <c r="BF843" i="1"/>
  <c r="BE843" i="1"/>
  <c r="BD843" i="1"/>
  <c r="BC843" i="1"/>
  <c r="BB843" i="1"/>
  <c r="BA843" i="1"/>
  <c r="AZ843" i="1"/>
  <c r="AY843" i="1"/>
  <c r="AX843" i="1"/>
  <c r="AW843" i="1"/>
  <c r="AV843" i="1"/>
  <c r="AU843" i="1"/>
  <c r="AT843" i="1"/>
  <c r="AS843" i="1"/>
  <c r="AR843" i="1"/>
  <c r="AQ843" i="1"/>
  <c r="AP843" i="1"/>
  <c r="AO843" i="1"/>
  <c r="AN843" i="1"/>
  <c r="AM843" i="1"/>
  <c r="AL843" i="1"/>
  <c r="AK843" i="1"/>
  <c r="AJ843" i="1"/>
  <c r="AI843" i="1"/>
  <c r="AH843" i="1"/>
  <c r="AG843" i="1"/>
  <c r="AF843" i="1"/>
  <c r="AE843" i="1"/>
  <c r="AD843" i="1"/>
  <c r="Q843" i="1"/>
  <c r="P843" i="1"/>
  <c r="O843" i="1"/>
  <c r="N843" i="1"/>
  <c r="M843" i="1"/>
  <c r="L843" i="1"/>
  <c r="K843" i="1"/>
  <c r="J843" i="1"/>
  <c r="H843" i="1"/>
  <c r="G843" i="1"/>
  <c r="F843" i="1"/>
  <c r="E843" i="1"/>
  <c r="D843" i="1"/>
  <c r="C843" i="1"/>
  <c r="B843" i="1"/>
  <c r="BI842" i="1"/>
  <c r="BG842" i="1"/>
  <c r="BF842" i="1"/>
  <c r="BE842" i="1"/>
  <c r="BD842" i="1"/>
  <c r="BC842" i="1"/>
  <c r="BB842" i="1"/>
  <c r="BA842" i="1"/>
  <c r="AZ842" i="1"/>
  <c r="AY842" i="1"/>
  <c r="AX842" i="1"/>
  <c r="AW842" i="1"/>
  <c r="AV842" i="1"/>
  <c r="AU842" i="1"/>
  <c r="AT842" i="1"/>
  <c r="AS842" i="1"/>
  <c r="AR842" i="1"/>
  <c r="AQ842" i="1"/>
  <c r="AP842" i="1"/>
  <c r="AO842" i="1"/>
  <c r="AN842" i="1"/>
  <c r="AM842" i="1"/>
  <c r="AL842" i="1"/>
  <c r="AK842" i="1"/>
  <c r="AJ842" i="1"/>
  <c r="AI842" i="1"/>
  <c r="AH842" i="1"/>
  <c r="AG842" i="1"/>
  <c r="AF842" i="1"/>
  <c r="AE842" i="1"/>
  <c r="AD842" i="1"/>
  <c r="Q842" i="1"/>
  <c r="P842" i="1"/>
  <c r="O842" i="1"/>
  <c r="N842" i="1"/>
  <c r="M842" i="1"/>
  <c r="L842" i="1"/>
  <c r="K842" i="1"/>
  <c r="J842" i="1"/>
  <c r="H842" i="1"/>
  <c r="G842" i="1"/>
  <c r="F842" i="1"/>
  <c r="E842" i="1"/>
  <c r="D842" i="1"/>
  <c r="C842" i="1"/>
  <c r="B842" i="1"/>
  <c r="BI841" i="1"/>
  <c r="BG841" i="1"/>
  <c r="BF841" i="1"/>
  <c r="BE841" i="1"/>
  <c r="BD841" i="1"/>
  <c r="BC841" i="1"/>
  <c r="BB841" i="1"/>
  <c r="BA841" i="1"/>
  <c r="AZ841" i="1"/>
  <c r="AY841" i="1"/>
  <c r="AX841" i="1"/>
  <c r="AW841" i="1"/>
  <c r="AV841" i="1"/>
  <c r="AU841" i="1"/>
  <c r="AT841" i="1"/>
  <c r="AS841" i="1"/>
  <c r="AR841" i="1"/>
  <c r="AQ841" i="1"/>
  <c r="AP841" i="1"/>
  <c r="AO841" i="1"/>
  <c r="AN841" i="1"/>
  <c r="AM841" i="1"/>
  <c r="AL841" i="1"/>
  <c r="AK841" i="1"/>
  <c r="AJ841" i="1"/>
  <c r="AI841" i="1"/>
  <c r="AH841" i="1"/>
  <c r="AG841" i="1"/>
  <c r="AF841" i="1"/>
  <c r="AE841" i="1"/>
  <c r="AD841" i="1"/>
  <c r="Q841" i="1"/>
  <c r="P841" i="1"/>
  <c r="O841" i="1"/>
  <c r="N841" i="1"/>
  <c r="M841" i="1"/>
  <c r="L841" i="1"/>
  <c r="K841" i="1"/>
  <c r="J841" i="1"/>
  <c r="H841" i="1"/>
  <c r="G841" i="1"/>
  <c r="F841" i="1"/>
  <c r="E841" i="1"/>
  <c r="D841" i="1"/>
  <c r="C841" i="1"/>
  <c r="B841" i="1"/>
  <c r="BI840" i="1"/>
  <c r="BG840" i="1"/>
  <c r="BF840" i="1"/>
  <c r="BE840" i="1"/>
  <c r="BD840" i="1"/>
  <c r="BC840" i="1"/>
  <c r="BB840" i="1"/>
  <c r="BA840" i="1"/>
  <c r="AZ840" i="1"/>
  <c r="AY840" i="1"/>
  <c r="AX840" i="1"/>
  <c r="AW840" i="1"/>
  <c r="AV840" i="1"/>
  <c r="AU840" i="1"/>
  <c r="AT840" i="1"/>
  <c r="AS840" i="1"/>
  <c r="AR840" i="1"/>
  <c r="AQ840" i="1"/>
  <c r="AP840" i="1"/>
  <c r="AO840" i="1"/>
  <c r="AN840" i="1"/>
  <c r="AM840" i="1"/>
  <c r="AL840" i="1"/>
  <c r="AK840" i="1"/>
  <c r="AJ840" i="1"/>
  <c r="AI840" i="1"/>
  <c r="AH840" i="1"/>
  <c r="AG840" i="1"/>
  <c r="AF840" i="1"/>
  <c r="AE840" i="1"/>
  <c r="AD840" i="1"/>
  <c r="Q840" i="1"/>
  <c r="P840" i="1"/>
  <c r="O840" i="1"/>
  <c r="N840" i="1"/>
  <c r="M840" i="1"/>
  <c r="L840" i="1"/>
  <c r="K840" i="1"/>
  <c r="J840" i="1"/>
  <c r="H840" i="1"/>
  <c r="G840" i="1"/>
  <c r="F840" i="1"/>
  <c r="E840" i="1"/>
  <c r="D840" i="1"/>
  <c r="C840" i="1"/>
  <c r="B840" i="1"/>
  <c r="BI839" i="1"/>
  <c r="BG839" i="1"/>
  <c r="BF839" i="1"/>
  <c r="BE839" i="1"/>
  <c r="BD839" i="1"/>
  <c r="BC839" i="1"/>
  <c r="BB839" i="1"/>
  <c r="BA839" i="1"/>
  <c r="AZ839" i="1"/>
  <c r="AY839" i="1"/>
  <c r="AX839" i="1"/>
  <c r="AW839" i="1"/>
  <c r="AV839" i="1"/>
  <c r="AU839" i="1"/>
  <c r="AT839" i="1"/>
  <c r="AS839" i="1"/>
  <c r="AR839" i="1"/>
  <c r="AQ839" i="1"/>
  <c r="AP839" i="1"/>
  <c r="AO839" i="1"/>
  <c r="AN839" i="1"/>
  <c r="AM839" i="1"/>
  <c r="AL839" i="1"/>
  <c r="AK839" i="1"/>
  <c r="AJ839" i="1"/>
  <c r="AI839" i="1"/>
  <c r="AH839" i="1"/>
  <c r="AG839" i="1"/>
  <c r="AF839" i="1"/>
  <c r="AE839" i="1"/>
  <c r="AD839" i="1"/>
  <c r="Q839" i="1"/>
  <c r="P839" i="1"/>
  <c r="O839" i="1"/>
  <c r="N839" i="1"/>
  <c r="M839" i="1"/>
  <c r="L839" i="1"/>
  <c r="K839" i="1"/>
  <c r="J839" i="1"/>
  <c r="H839" i="1"/>
  <c r="G839" i="1"/>
  <c r="F839" i="1"/>
  <c r="E839" i="1"/>
  <c r="D839" i="1"/>
  <c r="C839" i="1"/>
  <c r="B839" i="1"/>
  <c r="BI838" i="1"/>
  <c r="BG838" i="1"/>
  <c r="BF838" i="1"/>
  <c r="BE838" i="1"/>
  <c r="BD838" i="1"/>
  <c r="BC838" i="1"/>
  <c r="BB838" i="1"/>
  <c r="BA838" i="1"/>
  <c r="AZ838" i="1"/>
  <c r="AY838" i="1"/>
  <c r="AX838" i="1"/>
  <c r="AW838" i="1"/>
  <c r="AV838" i="1"/>
  <c r="AU838" i="1"/>
  <c r="AT838" i="1"/>
  <c r="AS838" i="1"/>
  <c r="AR838" i="1"/>
  <c r="AQ838" i="1"/>
  <c r="AP838" i="1"/>
  <c r="AO838" i="1"/>
  <c r="AN838" i="1"/>
  <c r="AM838" i="1"/>
  <c r="AL838" i="1"/>
  <c r="AK838" i="1"/>
  <c r="AJ838" i="1"/>
  <c r="AI838" i="1"/>
  <c r="AH838" i="1"/>
  <c r="AG838" i="1"/>
  <c r="AF838" i="1"/>
  <c r="AE838" i="1"/>
  <c r="AD838" i="1"/>
  <c r="Q838" i="1"/>
  <c r="P838" i="1"/>
  <c r="O838" i="1"/>
  <c r="N838" i="1"/>
  <c r="M838" i="1"/>
  <c r="L838" i="1"/>
  <c r="K838" i="1"/>
  <c r="J838" i="1"/>
  <c r="H838" i="1"/>
  <c r="G838" i="1"/>
  <c r="F838" i="1"/>
  <c r="E838" i="1"/>
  <c r="D838" i="1"/>
  <c r="C838" i="1"/>
  <c r="B838" i="1"/>
  <c r="BI837" i="1"/>
  <c r="BG837" i="1"/>
  <c r="BF837" i="1"/>
  <c r="BE837" i="1"/>
  <c r="BD837" i="1"/>
  <c r="BC837" i="1"/>
  <c r="BB837" i="1"/>
  <c r="BA837" i="1"/>
  <c r="AZ837" i="1"/>
  <c r="AY837" i="1"/>
  <c r="AX837" i="1"/>
  <c r="AW837" i="1"/>
  <c r="AV837" i="1"/>
  <c r="AU837" i="1"/>
  <c r="AT837" i="1"/>
  <c r="AS837" i="1"/>
  <c r="AR837" i="1"/>
  <c r="AQ837" i="1"/>
  <c r="AP837" i="1"/>
  <c r="AO837" i="1"/>
  <c r="AN837" i="1"/>
  <c r="AM837" i="1"/>
  <c r="AL837" i="1"/>
  <c r="AK837" i="1"/>
  <c r="AJ837" i="1"/>
  <c r="AI837" i="1"/>
  <c r="AH837" i="1"/>
  <c r="AG837" i="1"/>
  <c r="AF837" i="1"/>
  <c r="AE837" i="1"/>
  <c r="AD837" i="1"/>
  <c r="Q837" i="1"/>
  <c r="P837" i="1"/>
  <c r="O837" i="1"/>
  <c r="N837" i="1"/>
  <c r="M837" i="1"/>
  <c r="L837" i="1"/>
  <c r="K837" i="1"/>
  <c r="J837" i="1"/>
  <c r="H837" i="1"/>
  <c r="G837" i="1"/>
  <c r="F837" i="1"/>
  <c r="E837" i="1"/>
  <c r="D837" i="1"/>
  <c r="C837" i="1"/>
  <c r="B837" i="1"/>
  <c r="BI836" i="1"/>
  <c r="BG836" i="1"/>
  <c r="BF836" i="1"/>
  <c r="BE836" i="1"/>
  <c r="BD836" i="1"/>
  <c r="BC836" i="1"/>
  <c r="BB836" i="1"/>
  <c r="BA836" i="1"/>
  <c r="AZ836" i="1"/>
  <c r="AY836" i="1"/>
  <c r="AX836" i="1"/>
  <c r="AW836" i="1"/>
  <c r="AV836" i="1"/>
  <c r="AU836" i="1"/>
  <c r="AT836" i="1"/>
  <c r="AS836" i="1"/>
  <c r="AR836" i="1"/>
  <c r="AQ836" i="1"/>
  <c r="AP836" i="1"/>
  <c r="AO836" i="1"/>
  <c r="AN836" i="1"/>
  <c r="AM836" i="1"/>
  <c r="AL836" i="1"/>
  <c r="AK836" i="1"/>
  <c r="AJ836" i="1"/>
  <c r="AI836" i="1"/>
  <c r="AH836" i="1"/>
  <c r="AG836" i="1"/>
  <c r="AF836" i="1"/>
  <c r="AE836" i="1"/>
  <c r="AD836" i="1"/>
  <c r="Q836" i="1"/>
  <c r="P836" i="1"/>
  <c r="O836" i="1"/>
  <c r="N836" i="1"/>
  <c r="M836" i="1"/>
  <c r="L836" i="1"/>
  <c r="K836" i="1"/>
  <c r="J836" i="1"/>
  <c r="H836" i="1"/>
  <c r="G836" i="1"/>
  <c r="F836" i="1"/>
  <c r="E836" i="1"/>
  <c r="D836" i="1"/>
  <c r="C836" i="1"/>
  <c r="B836" i="1"/>
  <c r="BI835" i="1"/>
  <c r="BG835" i="1"/>
  <c r="BF835" i="1"/>
  <c r="BE835" i="1"/>
  <c r="BD835" i="1"/>
  <c r="BC835" i="1"/>
  <c r="BB835" i="1"/>
  <c r="BA835" i="1"/>
  <c r="AZ835" i="1"/>
  <c r="AY835" i="1"/>
  <c r="AX835" i="1"/>
  <c r="AW835" i="1"/>
  <c r="AV835" i="1"/>
  <c r="AU835" i="1"/>
  <c r="AT835" i="1"/>
  <c r="AS835" i="1"/>
  <c r="AR835" i="1"/>
  <c r="AQ835" i="1"/>
  <c r="AP835" i="1"/>
  <c r="AO835" i="1"/>
  <c r="AN835" i="1"/>
  <c r="AM835" i="1"/>
  <c r="AL835" i="1"/>
  <c r="AK835" i="1"/>
  <c r="AJ835" i="1"/>
  <c r="AI835" i="1"/>
  <c r="AH835" i="1"/>
  <c r="AG835" i="1"/>
  <c r="AF835" i="1"/>
  <c r="AE835" i="1"/>
  <c r="AD835" i="1"/>
  <c r="Q835" i="1"/>
  <c r="P835" i="1"/>
  <c r="O835" i="1"/>
  <c r="N835" i="1"/>
  <c r="M835" i="1"/>
  <c r="L835" i="1"/>
  <c r="K835" i="1"/>
  <c r="J835" i="1"/>
  <c r="H835" i="1"/>
  <c r="G835" i="1"/>
  <c r="F835" i="1"/>
  <c r="E835" i="1"/>
  <c r="D835" i="1"/>
  <c r="C835" i="1"/>
  <c r="B835" i="1"/>
  <c r="BI834" i="1"/>
  <c r="BG834" i="1"/>
  <c r="BF834" i="1"/>
  <c r="BE834" i="1"/>
  <c r="BD834" i="1"/>
  <c r="BC834" i="1"/>
  <c r="BB834" i="1"/>
  <c r="BA834" i="1"/>
  <c r="AZ834" i="1"/>
  <c r="AY834" i="1"/>
  <c r="AX834" i="1"/>
  <c r="AW834" i="1"/>
  <c r="AV834" i="1"/>
  <c r="AU834" i="1"/>
  <c r="AT834" i="1"/>
  <c r="AS834" i="1"/>
  <c r="AR834" i="1"/>
  <c r="AQ834" i="1"/>
  <c r="AP834" i="1"/>
  <c r="AO834" i="1"/>
  <c r="AN834" i="1"/>
  <c r="AM834" i="1"/>
  <c r="AL834" i="1"/>
  <c r="AK834" i="1"/>
  <c r="AJ834" i="1"/>
  <c r="AI834" i="1"/>
  <c r="AH834" i="1"/>
  <c r="AG834" i="1"/>
  <c r="AF834" i="1"/>
  <c r="AE834" i="1"/>
  <c r="AD834" i="1"/>
  <c r="Q834" i="1"/>
  <c r="P834" i="1"/>
  <c r="O834" i="1"/>
  <c r="N834" i="1"/>
  <c r="M834" i="1"/>
  <c r="L834" i="1"/>
  <c r="K834" i="1"/>
  <c r="J834" i="1"/>
  <c r="H834" i="1"/>
  <c r="G834" i="1"/>
  <c r="F834" i="1"/>
  <c r="E834" i="1"/>
  <c r="D834" i="1"/>
  <c r="C834" i="1"/>
  <c r="B834" i="1"/>
  <c r="BI833" i="1"/>
  <c r="BG833" i="1"/>
  <c r="BF833" i="1"/>
  <c r="BE833" i="1"/>
  <c r="BD833" i="1"/>
  <c r="BC833" i="1"/>
  <c r="BB833" i="1"/>
  <c r="BA833" i="1"/>
  <c r="AZ833" i="1"/>
  <c r="AY833" i="1"/>
  <c r="AX833" i="1"/>
  <c r="AW833" i="1"/>
  <c r="AV833" i="1"/>
  <c r="AU833" i="1"/>
  <c r="AT833" i="1"/>
  <c r="AS833" i="1"/>
  <c r="AR833" i="1"/>
  <c r="AQ833" i="1"/>
  <c r="AP833" i="1"/>
  <c r="AO833" i="1"/>
  <c r="AN833" i="1"/>
  <c r="AM833" i="1"/>
  <c r="AL833" i="1"/>
  <c r="AK833" i="1"/>
  <c r="AJ833" i="1"/>
  <c r="AI833" i="1"/>
  <c r="AH833" i="1"/>
  <c r="AG833" i="1"/>
  <c r="AF833" i="1"/>
  <c r="AE833" i="1"/>
  <c r="AD833" i="1"/>
  <c r="Q833" i="1"/>
  <c r="P833" i="1"/>
  <c r="O833" i="1"/>
  <c r="N833" i="1"/>
  <c r="M833" i="1"/>
  <c r="L833" i="1"/>
  <c r="K833" i="1"/>
  <c r="J833" i="1"/>
  <c r="H833" i="1"/>
  <c r="G833" i="1"/>
  <c r="F833" i="1"/>
  <c r="E833" i="1"/>
  <c r="D833" i="1"/>
  <c r="C833" i="1"/>
  <c r="B833" i="1"/>
  <c r="BI832" i="1"/>
  <c r="BG832" i="1"/>
  <c r="BF832" i="1"/>
  <c r="BE832" i="1"/>
  <c r="BD832" i="1"/>
  <c r="BC832" i="1"/>
  <c r="BB832" i="1"/>
  <c r="BA832" i="1"/>
  <c r="AZ832" i="1"/>
  <c r="AY832" i="1"/>
  <c r="AX832" i="1"/>
  <c r="AW832" i="1"/>
  <c r="AV832" i="1"/>
  <c r="AU832" i="1"/>
  <c r="AT832" i="1"/>
  <c r="AS832" i="1"/>
  <c r="AR832" i="1"/>
  <c r="AQ832" i="1"/>
  <c r="AP832" i="1"/>
  <c r="AO832" i="1"/>
  <c r="AN832" i="1"/>
  <c r="AM832" i="1"/>
  <c r="AL832" i="1"/>
  <c r="AK832" i="1"/>
  <c r="AJ832" i="1"/>
  <c r="AI832" i="1"/>
  <c r="AH832" i="1"/>
  <c r="AG832" i="1"/>
  <c r="AF832" i="1"/>
  <c r="AE832" i="1"/>
  <c r="AD832" i="1"/>
  <c r="Q832" i="1"/>
  <c r="P832" i="1"/>
  <c r="O832" i="1"/>
  <c r="N832" i="1"/>
  <c r="M832" i="1"/>
  <c r="L832" i="1"/>
  <c r="K832" i="1"/>
  <c r="J832" i="1"/>
  <c r="H832" i="1"/>
  <c r="G832" i="1"/>
  <c r="F832" i="1"/>
  <c r="E832" i="1"/>
  <c r="D832" i="1"/>
  <c r="C832" i="1"/>
  <c r="B832" i="1"/>
  <c r="BI831" i="1"/>
  <c r="BG831" i="1"/>
  <c r="BF831" i="1"/>
  <c r="BE831" i="1"/>
  <c r="BD831" i="1"/>
  <c r="BC831" i="1"/>
  <c r="BB831" i="1"/>
  <c r="BA831" i="1"/>
  <c r="AZ831" i="1"/>
  <c r="AY831" i="1"/>
  <c r="AX831" i="1"/>
  <c r="AW831" i="1"/>
  <c r="AV831" i="1"/>
  <c r="AU831" i="1"/>
  <c r="AT831" i="1"/>
  <c r="AS831" i="1"/>
  <c r="AR831" i="1"/>
  <c r="AQ831" i="1"/>
  <c r="AP831" i="1"/>
  <c r="AO831" i="1"/>
  <c r="AN831" i="1"/>
  <c r="AM831" i="1"/>
  <c r="AL831" i="1"/>
  <c r="AK831" i="1"/>
  <c r="AJ831" i="1"/>
  <c r="AI831" i="1"/>
  <c r="AH831" i="1"/>
  <c r="AG831" i="1"/>
  <c r="AF831" i="1"/>
  <c r="AE831" i="1"/>
  <c r="AD831" i="1"/>
  <c r="Q831" i="1"/>
  <c r="P831" i="1"/>
  <c r="O831" i="1"/>
  <c r="N831" i="1"/>
  <c r="M831" i="1"/>
  <c r="L831" i="1"/>
  <c r="K831" i="1"/>
  <c r="J831" i="1"/>
  <c r="H831" i="1"/>
  <c r="G831" i="1"/>
  <c r="F831" i="1"/>
  <c r="E831" i="1"/>
  <c r="D831" i="1"/>
  <c r="C831" i="1"/>
  <c r="B831" i="1"/>
  <c r="BI830" i="1"/>
  <c r="BG830" i="1"/>
  <c r="BF830" i="1"/>
  <c r="BE830" i="1"/>
  <c r="BD830" i="1"/>
  <c r="BC830" i="1"/>
  <c r="BB830" i="1"/>
  <c r="BA830" i="1"/>
  <c r="AZ830" i="1"/>
  <c r="AY830" i="1"/>
  <c r="AX830" i="1"/>
  <c r="AW830" i="1"/>
  <c r="AV830" i="1"/>
  <c r="AU830" i="1"/>
  <c r="AT830" i="1"/>
  <c r="AS830" i="1"/>
  <c r="AR830" i="1"/>
  <c r="AQ830" i="1"/>
  <c r="AP830" i="1"/>
  <c r="AO830" i="1"/>
  <c r="AN830" i="1"/>
  <c r="AM830" i="1"/>
  <c r="AL830" i="1"/>
  <c r="AK830" i="1"/>
  <c r="AJ830" i="1"/>
  <c r="AI830" i="1"/>
  <c r="AH830" i="1"/>
  <c r="AG830" i="1"/>
  <c r="AF830" i="1"/>
  <c r="AE830" i="1"/>
  <c r="AD830" i="1"/>
  <c r="Q830" i="1"/>
  <c r="P830" i="1"/>
  <c r="O830" i="1"/>
  <c r="N830" i="1"/>
  <c r="M830" i="1"/>
  <c r="L830" i="1"/>
  <c r="K830" i="1"/>
  <c r="J830" i="1"/>
  <c r="H830" i="1"/>
  <c r="G830" i="1"/>
  <c r="F830" i="1"/>
  <c r="E830" i="1"/>
  <c r="D830" i="1"/>
  <c r="C830" i="1"/>
  <c r="B830" i="1"/>
  <c r="BI829" i="1"/>
  <c r="BG829" i="1"/>
  <c r="BF829" i="1"/>
  <c r="BE829" i="1"/>
  <c r="BD829" i="1"/>
  <c r="BC829" i="1"/>
  <c r="BB829" i="1"/>
  <c r="BA829" i="1"/>
  <c r="AZ829" i="1"/>
  <c r="AY829" i="1"/>
  <c r="AX829" i="1"/>
  <c r="AW829" i="1"/>
  <c r="AV829" i="1"/>
  <c r="AU829" i="1"/>
  <c r="AT829" i="1"/>
  <c r="AS829" i="1"/>
  <c r="AR829" i="1"/>
  <c r="AQ829" i="1"/>
  <c r="AP829" i="1"/>
  <c r="AO829" i="1"/>
  <c r="AN829" i="1"/>
  <c r="AM829" i="1"/>
  <c r="AL829" i="1"/>
  <c r="AK829" i="1"/>
  <c r="AJ829" i="1"/>
  <c r="AI829" i="1"/>
  <c r="AH829" i="1"/>
  <c r="AG829" i="1"/>
  <c r="AF829" i="1"/>
  <c r="AE829" i="1"/>
  <c r="AD829" i="1"/>
  <c r="Q829" i="1"/>
  <c r="P829" i="1"/>
  <c r="O829" i="1"/>
  <c r="N829" i="1"/>
  <c r="M829" i="1"/>
  <c r="L829" i="1"/>
  <c r="K829" i="1"/>
  <c r="J829" i="1"/>
  <c r="H829" i="1"/>
  <c r="G829" i="1"/>
  <c r="F829" i="1"/>
  <c r="E829" i="1"/>
  <c r="D829" i="1"/>
  <c r="C829" i="1"/>
  <c r="B829" i="1"/>
  <c r="BI828" i="1"/>
  <c r="BG828" i="1"/>
  <c r="BF828" i="1"/>
  <c r="BE828" i="1"/>
  <c r="BD828" i="1"/>
  <c r="BC828" i="1"/>
  <c r="BB828" i="1"/>
  <c r="BA828" i="1"/>
  <c r="AZ828" i="1"/>
  <c r="AY828" i="1"/>
  <c r="AX828" i="1"/>
  <c r="AW828" i="1"/>
  <c r="AV828" i="1"/>
  <c r="AU828" i="1"/>
  <c r="AT828" i="1"/>
  <c r="AS828" i="1"/>
  <c r="AR828" i="1"/>
  <c r="AQ828" i="1"/>
  <c r="AP828" i="1"/>
  <c r="AO828" i="1"/>
  <c r="AN828" i="1"/>
  <c r="AM828" i="1"/>
  <c r="AL828" i="1"/>
  <c r="AK828" i="1"/>
  <c r="AJ828" i="1"/>
  <c r="AI828" i="1"/>
  <c r="AH828" i="1"/>
  <c r="AG828" i="1"/>
  <c r="AF828" i="1"/>
  <c r="AE828" i="1"/>
  <c r="AD828" i="1"/>
  <c r="Q828" i="1"/>
  <c r="P828" i="1"/>
  <c r="O828" i="1"/>
  <c r="N828" i="1"/>
  <c r="M828" i="1"/>
  <c r="L828" i="1"/>
  <c r="K828" i="1"/>
  <c r="J828" i="1"/>
  <c r="H828" i="1"/>
  <c r="G828" i="1"/>
  <c r="F828" i="1"/>
  <c r="E828" i="1"/>
  <c r="D828" i="1"/>
  <c r="C828" i="1"/>
  <c r="B828" i="1"/>
  <c r="BI827" i="1"/>
  <c r="BG827" i="1"/>
  <c r="BF827" i="1"/>
  <c r="BE827" i="1"/>
  <c r="BD827" i="1"/>
  <c r="BC827" i="1"/>
  <c r="BB827" i="1"/>
  <c r="BA827" i="1"/>
  <c r="AZ827" i="1"/>
  <c r="AY827" i="1"/>
  <c r="AX827" i="1"/>
  <c r="AW827" i="1"/>
  <c r="AV827" i="1"/>
  <c r="AU827" i="1"/>
  <c r="AT827" i="1"/>
  <c r="AS827" i="1"/>
  <c r="AR827" i="1"/>
  <c r="AQ827" i="1"/>
  <c r="AP827" i="1"/>
  <c r="AO827" i="1"/>
  <c r="AN827" i="1"/>
  <c r="AM827" i="1"/>
  <c r="AL827" i="1"/>
  <c r="AK827" i="1"/>
  <c r="AJ827" i="1"/>
  <c r="AI827" i="1"/>
  <c r="AH827" i="1"/>
  <c r="AG827" i="1"/>
  <c r="AF827" i="1"/>
  <c r="AE827" i="1"/>
  <c r="AD827" i="1"/>
  <c r="Q827" i="1"/>
  <c r="P827" i="1"/>
  <c r="O827" i="1"/>
  <c r="N827" i="1"/>
  <c r="M827" i="1"/>
  <c r="L827" i="1"/>
  <c r="K827" i="1"/>
  <c r="J827" i="1"/>
  <c r="H827" i="1"/>
  <c r="G827" i="1"/>
  <c r="F827" i="1"/>
  <c r="E827" i="1"/>
  <c r="D827" i="1"/>
  <c r="C827" i="1"/>
  <c r="B827" i="1"/>
  <c r="BI826" i="1"/>
  <c r="BG826" i="1"/>
  <c r="BF826" i="1"/>
  <c r="BE826" i="1"/>
  <c r="BD826" i="1"/>
  <c r="BC826" i="1"/>
  <c r="BB826" i="1"/>
  <c r="BA826" i="1"/>
  <c r="AZ826" i="1"/>
  <c r="AY826" i="1"/>
  <c r="AX826" i="1"/>
  <c r="AW826" i="1"/>
  <c r="AV826" i="1"/>
  <c r="AU826" i="1"/>
  <c r="AT826" i="1"/>
  <c r="AS826" i="1"/>
  <c r="AR826" i="1"/>
  <c r="AQ826" i="1"/>
  <c r="AP826" i="1"/>
  <c r="AO826" i="1"/>
  <c r="AN826" i="1"/>
  <c r="AM826" i="1"/>
  <c r="AL826" i="1"/>
  <c r="AK826" i="1"/>
  <c r="AJ826" i="1"/>
  <c r="AI826" i="1"/>
  <c r="AH826" i="1"/>
  <c r="AG826" i="1"/>
  <c r="AF826" i="1"/>
  <c r="AE826" i="1"/>
  <c r="AD826" i="1"/>
  <c r="Q826" i="1"/>
  <c r="P826" i="1"/>
  <c r="O826" i="1"/>
  <c r="N826" i="1"/>
  <c r="M826" i="1"/>
  <c r="L826" i="1"/>
  <c r="K826" i="1"/>
  <c r="J826" i="1"/>
  <c r="H826" i="1"/>
  <c r="G826" i="1"/>
  <c r="F826" i="1"/>
  <c r="E826" i="1"/>
  <c r="D826" i="1"/>
  <c r="C826" i="1"/>
  <c r="B826" i="1"/>
  <c r="BI825" i="1"/>
  <c r="BG825" i="1"/>
  <c r="BF825" i="1"/>
  <c r="BE825" i="1"/>
  <c r="BD825" i="1"/>
  <c r="BC825" i="1"/>
  <c r="BB825" i="1"/>
  <c r="BA825" i="1"/>
  <c r="AZ825" i="1"/>
  <c r="AY825" i="1"/>
  <c r="AX825" i="1"/>
  <c r="AW825" i="1"/>
  <c r="AV825" i="1"/>
  <c r="AU825" i="1"/>
  <c r="AT825" i="1"/>
  <c r="AS825" i="1"/>
  <c r="AR825" i="1"/>
  <c r="AQ825" i="1"/>
  <c r="AP825" i="1"/>
  <c r="AO825" i="1"/>
  <c r="AN825" i="1"/>
  <c r="AM825" i="1"/>
  <c r="AL825" i="1"/>
  <c r="AK825" i="1"/>
  <c r="AJ825" i="1"/>
  <c r="AI825" i="1"/>
  <c r="AH825" i="1"/>
  <c r="AG825" i="1"/>
  <c r="AF825" i="1"/>
  <c r="AE825" i="1"/>
  <c r="AD825" i="1"/>
  <c r="Q825" i="1"/>
  <c r="P825" i="1"/>
  <c r="O825" i="1"/>
  <c r="N825" i="1"/>
  <c r="M825" i="1"/>
  <c r="L825" i="1"/>
  <c r="K825" i="1"/>
  <c r="J825" i="1"/>
  <c r="H825" i="1"/>
  <c r="G825" i="1"/>
  <c r="F825" i="1"/>
  <c r="E825" i="1"/>
  <c r="D825" i="1"/>
  <c r="C825" i="1"/>
  <c r="B825" i="1"/>
  <c r="BI824" i="1"/>
  <c r="BG824" i="1"/>
  <c r="BF824" i="1"/>
  <c r="BE824" i="1"/>
  <c r="BD824" i="1"/>
  <c r="BC824" i="1"/>
  <c r="BB824" i="1"/>
  <c r="BA824" i="1"/>
  <c r="AZ824" i="1"/>
  <c r="AY824" i="1"/>
  <c r="AX824" i="1"/>
  <c r="AW824" i="1"/>
  <c r="AV824" i="1"/>
  <c r="AU824" i="1"/>
  <c r="AT824" i="1"/>
  <c r="AS824" i="1"/>
  <c r="AR824" i="1"/>
  <c r="AQ824" i="1"/>
  <c r="AP824" i="1"/>
  <c r="AO824" i="1"/>
  <c r="AN824" i="1"/>
  <c r="AM824" i="1"/>
  <c r="AL824" i="1"/>
  <c r="AK824" i="1"/>
  <c r="AJ824" i="1"/>
  <c r="AI824" i="1"/>
  <c r="AH824" i="1"/>
  <c r="AG824" i="1"/>
  <c r="AF824" i="1"/>
  <c r="AE824" i="1"/>
  <c r="AD824" i="1"/>
  <c r="Q824" i="1"/>
  <c r="P824" i="1"/>
  <c r="O824" i="1"/>
  <c r="N824" i="1"/>
  <c r="M824" i="1"/>
  <c r="L824" i="1"/>
  <c r="K824" i="1"/>
  <c r="J824" i="1"/>
  <c r="H824" i="1"/>
  <c r="G824" i="1"/>
  <c r="F824" i="1"/>
  <c r="E824" i="1"/>
  <c r="D824" i="1"/>
  <c r="C824" i="1"/>
  <c r="B824" i="1"/>
  <c r="BI823" i="1"/>
  <c r="BG823" i="1"/>
  <c r="BF823" i="1"/>
  <c r="BE823" i="1"/>
  <c r="BD823" i="1"/>
  <c r="BC823" i="1"/>
  <c r="BB823" i="1"/>
  <c r="BA823" i="1"/>
  <c r="AZ823" i="1"/>
  <c r="AY823" i="1"/>
  <c r="AX823" i="1"/>
  <c r="AW823" i="1"/>
  <c r="AV823" i="1"/>
  <c r="AU823" i="1"/>
  <c r="AT823" i="1"/>
  <c r="AS823" i="1"/>
  <c r="AR823" i="1"/>
  <c r="AQ823" i="1"/>
  <c r="AP823" i="1"/>
  <c r="AO823" i="1"/>
  <c r="AN823" i="1"/>
  <c r="AM823" i="1"/>
  <c r="AL823" i="1"/>
  <c r="AK823" i="1"/>
  <c r="AJ823" i="1"/>
  <c r="AI823" i="1"/>
  <c r="AH823" i="1"/>
  <c r="AG823" i="1"/>
  <c r="AF823" i="1"/>
  <c r="AE823" i="1"/>
  <c r="AD823" i="1"/>
  <c r="Q823" i="1"/>
  <c r="P823" i="1"/>
  <c r="O823" i="1"/>
  <c r="N823" i="1"/>
  <c r="M823" i="1"/>
  <c r="L823" i="1"/>
  <c r="K823" i="1"/>
  <c r="J823" i="1"/>
  <c r="H823" i="1"/>
  <c r="G823" i="1"/>
  <c r="F823" i="1"/>
  <c r="E823" i="1"/>
  <c r="D823" i="1"/>
  <c r="C823" i="1"/>
  <c r="B823" i="1"/>
  <c r="BI822" i="1"/>
  <c r="BG822" i="1"/>
  <c r="BF822" i="1"/>
  <c r="BE822" i="1"/>
  <c r="BD822" i="1"/>
  <c r="BC822" i="1"/>
  <c r="BB822" i="1"/>
  <c r="BA822" i="1"/>
  <c r="AZ822" i="1"/>
  <c r="AY822" i="1"/>
  <c r="AX822" i="1"/>
  <c r="AW822" i="1"/>
  <c r="AV822" i="1"/>
  <c r="AU822" i="1"/>
  <c r="AT822" i="1"/>
  <c r="AS822" i="1"/>
  <c r="AR822" i="1"/>
  <c r="AQ822" i="1"/>
  <c r="AP822" i="1"/>
  <c r="AO822" i="1"/>
  <c r="AN822" i="1"/>
  <c r="AM822" i="1"/>
  <c r="AL822" i="1"/>
  <c r="AK822" i="1"/>
  <c r="AJ822" i="1"/>
  <c r="AI822" i="1"/>
  <c r="AH822" i="1"/>
  <c r="AG822" i="1"/>
  <c r="AF822" i="1"/>
  <c r="AE822" i="1"/>
  <c r="AD822" i="1"/>
  <c r="Q822" i="1"/>
  <c r="P822" i="1"/>
  <c r="O822" i="1"/>
  <c r="N822" i="1"/>
  <c r="M822" i="1"/>
  <c r="L822" i="1"/>
  <c r="K822" i="1"/>
  <c r="J822" i="1"/>
  <c r="H822" i="1"/>
  <c r="G822" i="1"/>
  <c r="F822" i="1"/>
  <c r="E822" i="1"/>
  <c r="D822" i="1"/>
  <c r="C822" i="1"/>
  <c r="B822" i="1"/>
  <c r="BI821" i="1"/>
  <c r="BG821" i="1"/>
  <c r="BF821" i="1"/>
  <c r="BE821" i="1"/>
  <c r="BD821" i="1"/>
  <c r="BC821" i="1"/>
  <c r="BB821" i="1"/>
  <c r="BA821" i="1"/>
  <c r="AZ821" i="1"/>
  <c r="AY821" i="1"/>
  <c r="AX821" i="1"/>
  <c r="AW821" i="1"/>
  <c r="AV821" i="1"/>
  <c r="AU821" i="1"/>
  <c r="AT821" i="1"/>
  <c r="AS821" i="1"/>
  <c r="AR821" i="1"/>
  <c r="AQ821" i="1"/>
  <c r="AP821" i="1"/>
  <c r="AO821" i="1"/>
  <c r="AN821" i="1"/>
  <c r="AM821" i="1"/>
  <c r="AL821" i="1"/>
  <c r="AK821" i="1"/>
  <c r="AJ821" i="1"/>
  <c r="AI821" i="1"/>
  <c r="AH821" i="1"/>
  <c r="AG821" i="1"/>
  <c r="AF821" i="1"/>
  <c r="AE821" i="1"/>
  <c r="AD821" i="1"/>
  <c r="Q821" i="1"/>
  <c r="P821" i="1"/>
  <c r="O821" i="1"/>
  <c r="N821" i="1"/>
  <c r="M821" i="1"/>
  <c r="L821" i="1"/>
  <c r="K821" i="1"/>
  <c r="J821" i="1"/>
  <c r="H821" i="1"/>
  <c r="G821" i="1"/>
  <c r="F821" i="1"/>
  <c r="E821" i="1"/>
  <c r="D821" i="1"/>
  <c r="C821" i="1"/>
  <c r="B821" i="1"/>
  <c r="BI820" i="1"/>
  <c r="BG820" i="1"/>
  <c r="BF820" i="1"/>
  <c r="BE820" i="1"/>
  <c r="BD820" i="1"/>
  <c r="BC820" i="1"/>
  <c r="BB820" i="1"/>
  <c r="BA820" i="1"/>
  <c r="AZ820" i="1"/>
  <c r="AY820" i="1"/>
  <c r="AX820" i="1"/>
  <c r="AW820" i="1"/>
  <c r="AV820" i="1"/>
  <c r="AU820" i="1"/>
  <c r="AT820" i="1"/>
  <c r="AS820" i="1"/>
  <c r="AR820" i="1"/>
  <c r="AQ820" i="1"/>
  <c r="AP820" i="1"/>
  <c r="AO820" i="1"/>
  <c r="AN820" i="1"/>
  <c r="AM820" i="1"/>
  <c r="AL820" i="1"/>
  <c r="AK820" i="1"/>
  <c r="AJ820" i="1"/>
  <c r="AI820" i="1"/>
  <c r="AH820" i="1"/>
  <c r="AG820" i="1"/>
  <c r="AF820" i="1"/>
  <c r="AE820" i="1"/>
  <c r="AD820" i="1"/>
  <c r="Q820" i="1"/>
  <c r="P820" i="1"/>
  <c r="O820" i="1"/>
  <c r="N820" i="1"/>
  <c r="M820" i="1"/>
  <c r="L820" i="1"/>
  <c r="K820" i="1"/>
  <c r="J820" i="1"/>
  <c r="H820" i="1"/>
  <c r="G820" i="1"/>
  <c r="F820" i="1"/>
  <c r="E820" i="1"/>
  <c r="D820" i="1"/>
  <c r="C820" i="1"/>
  <c r="B820" i="1"/>
  <c r="BI819" i="1"/>
  <c r="BG819" i="1"/>
  <c r="BF819" i="1"/>
  <c r="BE819" i="1"/>
  <c r="BD819" i="1"/>
  <c r="BC819" i="1"/>
  <c r="BB819" i="1"/>
  <c r="BA819" i="1"/>
  <c r="AZ819" i="1"/>
  <c r="AY819" i="1"/>
  <c r="AX819" i="1"/>
  <c r="AW819" i="1"/>
  <c r="AV819" i="1"/>
  <c r="AU819" i="1"/>
  <c r="AT819" i="1"/>
  <c r="AS819" i="1"/>
  <c r="AR819" i="1"/>
  <c r="AQ819" i="1"/>
  <c r="AP819" i="1"/>
  <c r="AO819" i="1"/>
  <c r="AN819" i="1"/>
  <c r="AM819" i="1"/>
  <c r="AL819" i="1"/>
  <c r="AK819" i="1"/>
  <c r="AJ819" i="1"/>
  <c r="AI819" i="1"/>
  <c r="AH819" i="1"/>
  <c r="AG819" i="1"/>
  <c r="AF819" i="1"/>
  <c r="AE819" i="1"/>
  <c r="AD819" i="1"/>
  <c r="Q819" i="1"/>
  <c r="P819" i="1"/>
  <c r="O819" i="1"/>
  <c r="N819" i="1"/>
  <c r="M819" i="1"/>
  <c r="L819" i="1"/>
  <c r="K819" i="1"/>
  <c r="J819" i="1"/>
  <c r="H819" i="1"/>
  <c r="G819" i="1"/>
  <c r="F819" i="1"/>
  <c r="E819" i="1"/>
  <c r="D819" i="1"/>
  <c r="C819" i="1"/>
  <c r="B819" i="1"/>
  <c r="BI818" i="1"/>
  <c r="BG818" i="1"/>
  <c r="BF818" i="1"/>
  <c r="BE818" i="1"/>
  <c r="BD818" i="1"/>
  <c r="BC818" i="1"/>
  <c r="BB818" i="1"/>
  <c r="BA818" i="1"/>
  <c r="AZ818" i="1"/>
  <c r="AY818" i="1"/>
  <c r="AX818" i="1"/>
  <c r="AW818" i="1"/>
  <c r="AV818" i="1"/>
  <c r="AU818" i="1"/>
  <c r="AT818" i="1"/>
  <c r="AS818" i="1"/>
  <c r="AR818" i="1"/>
  <c r="AQ818" i="1"/>
  <c r="AP818" i="1"/>
  <c r="AO818" i="1"/>
  <c r="AN818" i="1"/>
  <c r="AM818" i="1"/>
  <c r="AL818" i="1"/>
  <c r="AK818" i="1"/>
  <c r="AJ818" i="1"/>
  <c r="AI818" i="1"/>
  <c r="AH818" i="1"/>
  <c r="AG818" i="1"/>
  <c r="AF818" i="1"/>
  <c r="AE818" i="1"/>
  <c r="AD818" i="1"/>
  <c r="Q818" i="1"/>
  <c r="P818" i="1"/>
  <c r="O818" i="1"/>
  <c r="N818" i="1"/>
  <c r="M818" i="1"/>
  <c r="L818" i="1"/>
  <c r="K818" i="1"/>
  <c r="J818" i="1"/>
  <c r="H818" i="1"/>
  <c r="G818" i="1"/>
  <c r="F818" i="1"/>
  <c r="E818" i="1"/>
  <c r="D818" i="1"/>
  <c r="C818" i="1"/>
  <c r="B818" i="1"/>
  <c r="BI817" i="1"/>
  <c r="BG817" i="1"/>
  <c r="BF817" i="1"/>
  <c r="BE817" i="1"/>
  <c r="BD817" i="1"/>
  <c r="BC817" i="1"/>
  <c r="BB817" i="1"/>
  <c r="BA817" i="1"/>
  <c r="AZ817" i="1"/>
  <c r="AY817" i="1"/>
  <c r="AX817" i="1"/>
  <c r="AW817" i="1"/>
  <c r="AV817" i="1"/>
  <c r="AU817" i="1"/>
  <c r="AT817" i="1"/>
  <c r="AS817" i="1"/>
  <c r="AR817" i="1"/>
  <c r="AQ817" i="1"/>
  <c r="AP817" i="1"/>
  <c r="AO817" i="1"/>
  <c r="AN817" i="1"/>
  <c r="AM817" i="1"/>
  <c r="AL817" i="1"/>
  <c r="AK817" i="1"/>
  <c r="AJ817" i="1"/>
  <c r="AI817" i="1"/>
  <c r="AH817" i="1"/>
  <c r="AG817" i="1"/>
  <c r="AF817" i="1"/>
  <c r="AE817" i="1"/>
  <c r="AD817" i="1"/>
  <c r="Q817" i="1"/>
  <c r="P817" i="1"/>
  <c r="O817" i="1"/>
  <c r="N817" i="1"/>
  <c r="M817" i="1"/>
  <c r="L817" i="1"/>
  <c r="K817" i="1"/>
  <c r="J817" i="1"/>
  <c r="H817" i="1"/>
  <c r="G817" i="1"/>
  <c r="F817" i="1"/>
  <c r="E817" i="1"/>
  <c r="D817" i="1"/>
  <c r="C817" i="1"/>
  <c r="B817" i="1"/>
  <c r="BI816" i="1"/>
  <c r="BG816" i="1"/>
  <c r="BF816" i="1"/>
  <c r="BE816" i="1"/>
  <c r="BD816" i="1"/>
  <c r="BC816" i="1"/>
  <c r="BB816" i="1"/>
  <c r="BA816" i="1"/>
  <c r="AZ816" i="1"/>
  <c r="AY816" i="1"/>
  <c r="AX816" i="1"/>
  <c r="AW816" i="1"/>
  <c r="AV816" i="1"/>
  <c r="AU816" i="1"/>
  <c r="AT816" i="1"/>
  <c r="AS816" i="1"/>
  <c r="AR816" i="1"/>
  <c r="AQ816" i="1"/>
  <c r="AP816" i="1"/>
  <c r="AO816" i="1"/>
  <c r="AN816" i="1"/>
  <c r="AM816" i="1"/>
  <c r="AL816" i="1"/>
  <c r="AK816" i="1"/>
  <c r="AJ816" i="1"/>
  <c r="AI816" i="1"/>
  <c r="AH816" i="1"/>
  <c r="AG816" i="1"/>
  <c r="AF816" i="1"/>
  <c r="AE816" i="1"/>
  <c r="AD816" i="1"/>
  <c r="Q816" i="1"/>
  <c r="P816" i="1"/>
  <c r="O816" i="1"/>
  <c r="N816" i="1"/>
  <c r="M816" i="1"/>
  <c r="L816" i="1"/>
  <c r="K816" i="1"/>
  <c r="J816" i="1"/>
  <c r="H816" i="1"/>
  <c r="G816" i="1"/>
  <c r="F816" i="1"/>
  <c r="E816" i="1"/>
  <c r="D816" i="1"/>
  <c r="C816" i="1"/>
  <c r="B816" i="1"/>
  <c r="BI815" i="1"/>
  <c r="BG815" i="1"/>
  <c r="BF815" i="1"/>
  <c r="BE815" i="1"/>
  <c r="BD815" i="1"/>
  <c r="BC815" i="1"/>
  <c r="BB815" i="1"/>
  <c r="BA815" i="1"/>
  <c r="AZ815" i="1"/>
  <c r="AY815" i="1"/>
  <c r="AX815" i="1"/>
  <c r="AW815" i="1"/>
  <c r="AV815" i="1"/>
  <c r="AU815" i="1"/>
  <c r="AT815" i="1"/>
  <c r="AS815" i="1"/>
  <c r="AR815" i="1"/>
  <c r="AQ815" i="1"/>
  <c r="AP815" i="1"/>
  <c r="AO815" i="1"/>
  <c r="AN815" i="1"/>
  <c r="AM815" i="1"/>
  <c r="AL815" i="1"/>
  <c r="AK815" i="1"/>
  <c r="AJ815" i="1"/>
  <c r="AI815" i="1"/>
  <c r="AH815" i="1"/>
  <c r="AG815" i="1"/>
  <c r="AF815" i="1"/>
  <c r="AE815" i="1"/>
  <c r="AD815" i="1"/>
  <c r="Q815" i="1"/>
  <c r="P815" i="1"/>
  <c r="O815" i="1"/>
  <c r="N815" i="1"/>
  <c r="M815" i="1"/>
  <c r="L815" i="1"/>
  <c r="K815" i="1"/>
  <c r="J815" i="1"/>
  <c r="H815" i="1"/>
  <c r="G815" i="1"/>
  <c r="F815" i="1"/>
  <c r="E815" i="1"/>
  <c r="D815" i="1"/>
  <c r="C815" i="1"/>
  <c r="B815" i="1"/>
  <c r="BI814" i="1"/>
  <c r="BG814" i="1"/>
  <c r="BF814" i="1"/>
  <c r="BE814" i="1"/>
  <c r="BD814" i="1"/>
  <c r="BC814" i="1"/>
  <c r="BB814" i="1"/>
  <c r="BA814" i="1"/>
  <c r="AZ814" i="1"/>
  <c r="AY814" i="1"/>
  <c r="AX814" i="1"/>
  <c r="AW814" i="1"/>
  <c r="AV814" i="1"/>
  <c r="AU814" i="1"/>
  <c r="AT814" i="1"/>
  <c r="AS814" i="1"/>
  <c r="AR814" i="1"/>
  <c r="AQ814" i="1"/>
  <c r="AP814" i="1"/>
  <c r="AO814" i="1"/>
  <c r="AN814" i="1"/>
  <c r="AM814" i="1"/>
  <c r="AL814" i="1"/>
  <c r="AK814" i="1"/>
  <c r="AJ814" i="1"/>
  <c r="AI814" i="1"/>
  <c r="AH814" i="1"/>
  <c r="AG814" i="1"/>
  <c r="AF814" i="1"/>
  <c r="AE814" i="1"/>
  <c r="AD814" i="1"/>
  <c r="Q814" i="1"/>
  <c r="P814" i="1"/>
  <c r="O814" i="1"/>
  <c r="N814" i="1"/>
  <c r="M814" i="1"/>
  <c r="L814" i="1"/>
  <c r="K814" i="1"/>
  <c r="J814" i="1"/>
  <c r="H814" i="1"/>
  <c r="G814" i="1"/>
  <c r="F814" i="1"/>
  <c r="E814" i="1"/>
  <c r="D814" i="1"/>
  <c r="C814" i="1"/>
  <c r="B814" i="1"/>
  <c r="BI813" i="1"/>
  <c r="BG813" i="1"/>
  <c r="BF813" i="1"/>
  <c r="BE813" i="1"/>
  <c r="BD813" i="1"/>
  <c r="BC813" i="1"/>
  <c r="BB813" i="1"/>
  <c r="BA813" i="1"/>
  <c r="AZ813" i="1"/>
  <c r="AY813" i="1"/>
  <c r="AX813" i="1"/>
  <c r="AW813" i="1"/>
  <c r="AV813" i="1"/>
  <c r="AU813" i="1"/>
  <c r="AT813" i="1"/>
  <c r="AS813" i="1"/>
  <c r="AR813" i="1"/>
  <c r="AQ813" i="1"/>
  <c r="AP813" i="1"/>
  <c r="AO813" i="1"/>
  <c r="AN813" i="1"/>
  <c r="AM813" i="1"/>
  <c r="AL813" i="1"/>
  <c r="AK813" i="1"/>
  <c r="AJ813" i="1"/>
  <c r="AI813" i="1"/>
  <c r="AH813" i="1"/>
  <c r="AG813" i="1"/>
  <c r="AF813" i="1"/>
  <c r="AE813" i="1"/>
  <c r="AD813" i="1"/>
  <c r="Q813" i="1"/>
  <c r="P813" i="1"/>
  <c r="O813" i="1"/>
  <c r="N813" i="1"/>
  <c r="M813" i="1"/>
  <c r="L813" i="1"/>
  <c r="K813" i="1"/>
  <c r="J813" i="1"/>
  <c r="H813" i="1"/>
  <c r="G813" i="1"/>
  <c r="F813" i="1"/>
  <c r="E813" i="1"/>
  <c r="D813" i="1"/>
  <c r="C813" i="1"/>
  <c r="B813" i="1"/>
  <c r="BI812" i="1"/>
  <c r="BG812" i="1"/>
  <c r="BF812" i="1"/>
  <c r="BE812" i="1"/>
  <c r="BD812" i="1"/>
  <c r="BC812" i="1"/>
  <c r="BB812" i="1"/>
  <c r="BA812" i="1"/>
  <c r="AZ812" i="1"/>
  <c r="AY812" i="1"/>
  <c r="AX812" i="1"/>
  <c r="AW812" i="1"/>
  <c r="AV812" i="1"/>
  <c r="AU812" i="1"/>
  <c r="AT812" i="1"/>
  <c r="AS812" i="1"/>
  <c r="AR812" i="1"/>
  <c r="AQ812" i="1"/>
  <c r="AP812" i="1"/>
  <c r="AO812" i="1"/>
  <c r="AN812" i="1"/>
  <c r="AM812" i="1"/>
  <c r="AL812" i="1"/>
  <c r="AK812" i="1"/>
  <c r="AJ812" i="1"/>
  <c r="AI812" i="1"/>
  <c r="AH812" i="1"/>
  <c r="AG812" i="1"/>
  <c r="AF812" i="1"/>
  <c r="AE812" i="1"/>
  <c r="AD812" i="1"/>
  <c r="Q812" i="1"/>
  <c r="P812" i="1"/>
  <c r="O812" i="1"/>
  <c r="N812" i="1"/>
  <c r="M812" i="1"/>
  <c r="L812" i="1"/>
  <c r="K812" i="1"/>
  <c r="J812" i="1"/>
  <c r="H812" i="1"/>
  <c r="G812" i="1"/>
  <c r="F812" i="1"/>
  <c r="E812" i="1"/>
  <c r="D812" i="1"/>
  <c r="C812" i="1"/>
  <c r="B812" i="1"/>
  <c r="BI811" i="1"/>
  <c r="BG811" i="1"/>
  <c r="BF811" i="1"/>
  <c r="BE811" i="1"/>
  <c r="BD811" i="1"/>
  <c r="BC811" i="1"/>
  <c r="BB811" i="1"/>
  <c r="BA811" i="1"/>
  <c r="AZ811" i="1"/>
  <c r="AY811" i="1"/>
  <c r="AX811" i="1"/>
  <c r="AW811" i="1"/>
  <c r="AV811" i="1"/>
  <c r="AU811" i="1"/>
  <c r="AT811" i="1"/>
  <c r="AS811" i="1"/>
  <c r="AR811" i="1"/>
  <c r="AQ811" i="1"/>
  <c r="AP811" i="1"/>
  <c r="AO811" i="1"/>
  <c r="AN811" i="1"/>
  <c r="AM811" i="1"/>
  <c r="AL811" i="1"/>
  <c r="AK811" i="1"/>
  <c r="AJ811" i="1"/>
  <c r="AI811" i="1"/>
  <c r="AH811" i="1"/>
  <c r="AG811" i="1"/>
  <c r="AF811" i="1"/>
  <c r="AE811" i="1"/>
  <c r="AD811" i="1"/>
  <c r="Q811" i="1"/>
  <c r="P811" i="1"/>
  <c r="O811" i="1"/>
  <c r="N811" i="1"/>
  <c r="M811" i="1"/>
  <c r="L811" i="1"/>
  <c r="K811" i="1"/>
  <c r="J811" i="1"/>
  <c r="H811" i="1"/>
  <c r="G811" i="1"/>
  <c r="F811" i="1"/>
  <c r="E811" i="1"/>
  <c r="D811" i="1"/>
  <c r="C811" i="1"/>
  <c r="B811" i="1"/>
  <c r="BI810" i="1"/>
  <c r="BG810" i="1"/>
  <c r="BF810" i="1"/>
  <c r="BE810" i="1"/>
  <c r="BD810" i="1"/>
  <c r="BC810" i="1"/>
  <c r="BB810" i="1"/>
  <c r="BA810" i="1"/>
  <c r="AZ810" i="1"/>
  <c r="AY810" i="1"/>
  <c r="AX810" i="1"/>
  <c r="AW810" i="1"/>
  <c r="AV810" i="1"/>
  <c r="AU810" i="1"/>
  <c r="AT810" i="1"/>
  <c r="AS810" i="1"/>
  <c r="AR810" i="1"/>
  <c r="AQ810" i="1"/>
  <c r="AP810" i="1"/>
  <c r="AO810" i="1"/>
  <c r="AN810" i="1"/>
  <c r="AM810" i="1"/>
  <c r="AL810" i="1"/>
  <c r="AK810" i="1"/>
  <c r="AJ810" i="1"/>
  <c r="AI810" i="1"/>
  <c r="AH810" i="1"/>
  <c r="AG810" i="1"/>
  <c r="AF810" i="1"/>
  <c r="AE810" i="1"/>
  <c r="AD810" i="1"/>
  <c r="Q810" i="1"/>
  <c r="P810" i="1"/>
  <c r="O810" i="1"/>
  <c r="N810" i="1"/>
  <c r="M810" i="1"/>
  <c r="L810" i="1"/>
  <c r="K810" i="1"/>
  <c r="J810" i="1"/>
  <c r="H810" i="1"/>
  <c r="G810" i="1"/>
  <c r="F810" i="1"/>
  <c r="E810" i="1"/>
  <c r="D810" i="1"/>
  <c r="C810" i="1"/>
  <c r="B810" i="1"/>
  <c r="BI809" i="1"/>
  <c r="BG809" i="1"/>
  <c r="BF809" i="1"/>
  <c r="BE809" i="1"/>
  <c r="BD809" i="1"/>
  <c r="BC809" i="1"/>
  <c r="BB809" i="1"/>
  <c r="BA809" i="1"/>
  <c r="AZ809" i="1"/>
  <c r="AY809" i="1"/>
  <c r="AX809" i="1"/>
  <c r="AW809" i="1"/>
  <c r="AV809" i="1"/>
  <c r="AU809" i="1"/>
  <c r="AT809" i="1"/>
  <c r="AS809" i="1"/>
  <c r="AR809" i="1"/>
  <c r="AQ809" i="1"/>
  <c r="AP809" i="1"/>
  <c r="AO809" i="1"/>
  <c r="AN809" i="1"/>
  <c r="AM809" i="1"/>
  <c r="AL809" i="1"/>
  <c r="AK809" i="1"/>
  <c r="AJ809" i="1"/>
  <c r="AI809" i="1"/>
  <c r="AH809" i="1"/>
  <c r="AG809" i="1"/>
  <c r="AF809" i="1"/>
  <c r="AE809" i="1"/>
  <c r="AD809" i="1"/>
  <c r="Q809" i="1"/>
  <c r="P809" i="1"/>
  <c r="O809" i="1"/>
  <c r="N809" i="1"/>
  <c r="M809" i="1"/>
  <c r="L809" i="1"/>
  <c r="K809" i="1"/>
  <c r="J809" i="1"/>
  <c r="H809" i="1"/>
  <c r="G809" i="1"/>
  <c r="F809" i="1"/>
  <c r="E809" i="1"/>
  <c r="D809" i="1"/>
  <c r="C809" i="1"/>
  <c r="B809" i="1"/>
  <c r="BI808" i="1"/>
  <c r="BG808" i="1"/>
  <c r="BF808" i="1"/>
  <c r="BE808" i="1"/>
  <c r="BD808" i="1"/>
  <c r="BC808" i="1"/>
  <c r="BB808" i="1"/>
  <c r="BA808" i="1"/>
  <c r="AZ808" i="1"/>
  <c r="AY808" i="1"/>
  <c r="AX808" i="1"/>
  <c r="AW808" i="1"/>
  <c r="AV808" i="1"/>
  <c r="AU808" i="1"/>
  <c r="AT808" i="1"/>
  <c r="AS808" i="1"/>
  <c r="AR808" i="1"/>
  <c r="AQ808" i="1"/>
  <c r="AP808" i="1"/>
  <c r="AO808" i="1"/>
  <c r="AN808" i="1"/>
  <c r="AM808" i="1"/>
  <c r="AL808" i="1"/>
  <c r="AK808" i="1"/>
  <c r="AJ808" i="1"/>
  <c r="AI808" i="1"/>
  <c r="AH808" i="1"/>
  <c r="AG808" i="1"/>
  <c r="AF808" i="1"/>
  <c r="AE808" i="1"/>
  <c r="AD808" i="1"/>
  <c r="Q808" i="1"/>
  <c r="P808" i="1"/>
  <c r="O808" i="1"/>
  <c r="N808" i="1"/>
  <c r="M808" i="1"/>
  <c r="L808" i="1"/>
  <c r="K808" i="1"/>
  <c r="J808" i="1"/>
  <c r="H808" i="1"/>
  <c r="G808" i="1"/>
  <c r="F808" i="1"/>
  <c r="E808" i="1"/>
  <c r="D808" i="1"/>
  <c r="C808" i="1"/>
  <c r="B808" i="1"/>
  <c r="BI807" i="1"/>
  <c r="BG807" i="1"/>
  <c r="BF807" i="1"/>
  <c r="BE807" i="1"/>
  <c r="BD807" i="1"/>
  <c r="BC807" i="1"/>
  <c r="BB807" i="1"/>
  <c r="BA807" i="1"/>
  <c r="AZ807" i="1"/>
  <c r="AY807" i="1"/>
  <c r="AX807" i="1"/>
  <c r="AW807" i="1"/>
  <c r="AV807" i="1"/>
  <c r="AU807" i="1"/>
  <c r="AT807" i="1"/>
  <c r="AS807" i="1"/>
  <c r="AR807" i="1"/>
  <c r="AQ807" i="1"/>
  <c r="AP807" i="1"/>
  <c r="AO807" i="1"/>
  <c r="AN807" i="1"/>
  <c r="AM807" i="1"/>
  <c r="AL807" i="1"/>
  <c r="AK807" i="1"/>
  <c r="AJ807" i="1"/>
  <c r="AI807" i="1"/>
  <c r="AH807" i="1"/>
  <c r="AG807" i="1"/>
  <c r="AF807" i="1"/>
  <c r="AE807" i="1"/>
  <c r="AD807" i="1"/>
  <c r="Q807" i="1"/>
  <c r="P807" i="1"/>
  <c r="O807" i="1"/>
  <c r="N807" i="1"/>
  <c r="M807" i="1"/>
  <c r="L807" i="1"/>
  <c r="K807" i="1"/>
  <c r="J807" i="1"/>
  <c r="H807" i="1"/>
  <c r="G807" i="1"/>
  <c r="F807" i="1"/>
  <c r="E807" i="1"/>
  <c r="D807" i="1"/>
  <c r="C807" i="1"/>
  <c r="B807" i="1"/>
  <c r="BI806" i="1"/>
  <c r="BG806" i="1"/>
  <c r="BF806" i="1"/>
  <c r="BE806" i="1"/>
  <c r="BD806" i="1"/>
  <c r="BC806" i="1"/>
  <c r="BB806" i="1"/>
  <c r="BA806" i="1"/>
  <c r="AZ806" i="1"/>
  <c r="AY806" i="1"/>
  <c r="AX806" i="1"/>
  <c r="AW806" i="1"/>
  <c r="AV806" i="1"/>
  <c r="AU806" i="1"/>
  <c r="AT806" i="1"/>
  <c r="AS806" i="1"/>
  <c r="AR806" i="1"/>
  <c r="AQ806" i="1"/>
  <c r="AP806" i="1"/>
  <c r="AO806" i="1"/>
  <c r="AN806" i="1"/>
  <c r="AM806" i="1"/>
  <c r="AL806" i="1"/>
  <c r="AK806" i="1"/>
  <c r="AJ806" i="1"/>
  <c r="AI806" i="1"/>
  <c r="AH806" i="1"/>
  <c r="AG806" i="1"/>
  <c r="AF806" i="1"/>
  <c r="AE806" i="1"/>
  <c r="AD806" i="1"/>
  <c r="Q806" i="1"/>
  <c r="P806" i="1"/>
  <c r="O806" i="1"/>
  <c r="N806" i="1"/>
  <c r="M806" i="1"/>
  <c r="L806" i="1"/>
  <c r="K806" i="1"/>
  <c r="J806" i="1"/>
  <c r="H806" i="1"/>
  <c r="G806" i="1"/>
  <c r="F806" i="1"/>
  <c r="E806" i="1"/>
  <c r="D806" i="1"/>
  <c r="C806" i="1"/>
  <c r="B806" i="1"/>
  <c r="BI805" i="1"/>
  <c r="BG805" i="1"/>
  <c r="BF805" i="1"/>
  <c r="BE805" i="1"/>
  <c r="BD805" i="1"/>
  <c r="BC805" i="1"/>
  <c r="BB805" i="1"/>
  <c r="BA805" i="1"/>
  <c r="AZ805" i="1"/>
  <c r="AY805" i="1"/>
  <c r="AX805" i="1"/>
  <c r="AW805" i="1"/>
  <c r="AV805" i="1"/>
  <c r="AU805" i="1"/>
  <c r="AT805" i="1"/>
  <c r="AS805" i="1"/>
  <c r="AR805" i="1"/>
  <c r="AQ805" i="1"/>
  <c r="AP805" i="1"/>
  <c r="AO805" i="1"/>
  <c r="AN805" i="1"/>
  <c r="AM805" i="1"/>
  <c r="AL805" i="1"/>
  <c r="AK805" i="1"/>
  <c r="AJ805" i="1"/>
  <c r="AI805" i="1"/>
  <c r="AH805" i="1"/>
  <c r="AG805" i="1"/>
  <c r="AF805" i="1"/>
  <c r="AE805" i="1"/>
  <c r="AD805" i="1"/>
  <c r="Q805" i="1"/>
  <c r="P805" i="1"/>
  <c r="O805" i="1"/>
  <c r="N805" i="1"/>
  <c r="M805" i="1"/>
  <c r="L805" i="1"/>
  <c r="K805" i="1"/>
  <c r="J805" i="1"/>
  <c r="H805" i="1"/>
  <c r="G805" i="1"/>
  <c r="F805" i="1"/>
  <c r="E805" i="1"/>
  <c r="D805" i="1"/>
  <c r="C805" i="1"/>
  <c r="B805" i="1"/>
  <c r="BI804" i="1"/>
  <c r="BG804" i="1"/>
  <c r="BF804" i="1"/>
  <c r="BE804" i="1"/>
  <c r="BD804" i="1"/>
  <c r="BC804" i="1"/>
  <c r="BB804" i="1"/>
  <c r="BA804" i="1"/>
  <c r="AZ804" i="1"/>
  <c r="AY804" i="1"/>
  <c r="AX804" i="1"/>
  <c r="AW804" i="1"/>
  <c r="AV804" i="1"/>
  <c r="AU804" i="1"/>
  <c r="AT804" i="1"/>
  <c r="AS804" i="1"/>
  <c r="AR804" i="1"/>
  <c r="AQ804" i="1"/>
  <c r="AP804" i="1"/>
  <c r="AO804" i="1"/>
  <c r="AN804" i="1"/>
  <c r="AM804" i="1"/>
  <c r="AL804" i="1"/>
  <c r="AK804" i="1"/>
  <c r="AJ804" i="1"/>
  <c r="AI804" i="1"/>
  <c r="AH804" i="1"/>
  <c r="AG804" i="1"/>
  <c r="AF804" i="1"/>
  <c r="AE804" i="1"/>
  <c r="AD804" i="1"/>
  <c r="Q804" i="1"/>
  <c r="P804" i="1"/>
  <c r="O804" i="1"/>
  <c r="N804" i="1"/>
  <c r="M804" i="1"/>
  <c r="L804" i="1"/>
  <c r="K804" i="1"/>
  <c r="J804" i="1"/>
  <c r="H804" i="1"/>
  <c r="G804" i="1"/>
  <c r="F804" i="1"/>
  <c r="E804" i="1"/>
  <c r="D804" i="1"/>
  <c r="C804" i="1"/>
  <c r="B804" i="1"/>
  <c r="BI803" i="1"/>
  <c r="BG803" i="1"/>
  <c r="BF803" i="1"/>
  <c r="BE803" i="1"/>
  <c r="BD803" i="1"/>
  <c r="BC803" i="1"/>
  <c r="BB803" i="1"/>
  <c r="BA803" i="1"/>
  <c r="AZ803" i="1"/>
  <c r="AY803" i="1"/>
  <c r="AX803" i="1"/>
  <c r="AW803" i="1"/>
  <c r="AV803" i="1"/>
  <c r="AU803" i="1"/>
  <c r="AT803" i="1"/>
  <c r="AS803" i="1"/>
  <c r="AR803" i="1"/>
  <c r="AQ803" i="1"/>
  <c r="AP803" i="1"/>
  <c r="AO803" i="1"/>
  <c r="AN803" i="1"/>
  <c r="AM803" i="1"/>
  <c r="AL803" i="1"/>
  <c r="AK803" i="1"/>
  <c r="AJ803" i="1"/>
  <c r="AI803" i="1"/>
  <c r="AH803" i="1"/>
  <c r="AG803" i="1"/>
  <c r="AF803" i="1"/>
  <c r="AE803" i="1"/>
  <c r="AD803" i="1"/>
  <c r="Q803" i="1"/>
  <c r="P803" i="1"/>
  <c r="O803" i="1"/>
  <c r="N803" i="1"/>
  <c r="M803" i="1"/>
  <c r="L803" i="1"/>
  <c r="K803" i="1"/>
  <c r="J803" i="1"/>
  <c r="H803" i="1"/>
  <c r="G803" i="1"/>
  <c r="F803" i="1"/>
  <c r="E803" i="1"/>
  <c r="D803" i="1"/>
  <c r="C803" i="1"/>
  <c r="B803" i="1"/>
  <c r="BI802" i="1"/>
  <c r="BG802" i="1"/>
  <c r="BF802" i="1"/>
  <c r="BE802" i="1"/>
  <c r="BD802" i="1"/>
  <c r="BC802" i="1"/>
  <c r="BB802" i="1"/>
  <c r="BA802" i="1"/>
  <c r="AZ802" i="1"/>
  <c r="AY802" i="1"/>
  <c r="AX802" i="1"/>
  <c r="AW802" i="1"/>
  <c r="AV802" i="1"/>
  <c r="AU802" i="1"/>
  <c r="AT802" i="1"/>
  <c r="AS802" i="1"/>
  <c r="AR802" i="1"/>
  <c r="AQ802" i="1"/>
  <c r="AP802" i="1"/>
  <c r="AO802" i="1"/>
  <c r="AN802" i="1"/>
  <c r="AM802" i="1"/>
  <c r="AL802" i="1"/>
  <c r="AK802" i="1"/>
  <c r="AJ802" i="1"/>
  <c r="AI802" i="1"/>
  <c r="AH802" i="1"/>
  <c r="AG802" i="1"/>
  <c r="AF802" i="1"/>
  <c r="AE802" i="1"/>
  <c r="AD802" i="1"/>
  <c r="Q802" i="1"/>
  <c r="P802" i="1"/>
  <c r="O802" i="1"/>
  <c r="N802" i="1"/>
  <c r="M802" i="1"/>
  <c r="L802" i="1"/>
  <c r="K802" i="1"/>
  <c r="J802" i="1"/>
  <c r="H802" i="1"/>
  <c r="G802" i="1"/>
  <c r="F802" i="1"/>
  <c r="E802" i="1"/>
  <c r="D802" i="1"/>
  <c r="C802" i="1"/>
  <c r="B802" i="1"/>
  <c r="BI801" i="1"/>
  <c r="BG801" i="1"/>
  <c r="BF801" i="1"/>
  <c r="BE801" i="1"/>
  <c r="BD801" i="1"/>
  <c r="BC801" i="1"/>
  <c r="BB801" i="1"/>
  <c r="BA801" i="1"/>
  <c r="AZ801" i="1"/>
  <c r="AY801" i="1"/>
  <c r="AX801" i="1"/>
  <c r="AW801" i="1"/>
  <c r="AV801" i="1"/>
  <c r="AU801" i="1"/>
  <c r="AT801" i="1"/>
  <c r="AS801" i="1"/>
  <c r="AR801" i="1"/>
  <c r="AQ801" i="1"/>
  <c r="AP801" i="1"/>
  <c r="AO801" i="1"/>
  <c r="AN801" i="1"/>
  <c r="AM801" i="1"/>
  <c r="AL801" i="1"/>
  <c r="AK801" i="1"/>
  <c r="AJ801" i="1"/>
  <c r="AI801" i="1"/>
  <c r="AH801" i="1"/>
  <c r="AG801" i="1"/>
  <c r="AF801" i="1"/>
  <c r="AE801" i="1"/>
  <c r="AD801" i="1"/>
  <c r="Q801" i="1"/>
  <c r="P801" i="1"/>
  <c r="O801" i="1"/>
  <c r="N801" i="1"/>
  <c r="M801" i="1"/>
  <c r="L801" i="1"/>
  <c r="K801" i="1"/>
  <c r="J801" i="1"/>
  <c r="H801" i="1"/>
  <c r="G801" i="1"/>
  <c r="F801" i="1"/>
  <c r="E801" i="1"/>
  <c r="D801" i="1"/>
  <c r="C801" i="1"/>
  <c r="B801" i="1"/>
  <c r="BI800" i="1"/>
  <c r="BG800" i="1"/>
  <c r="BF800" i="1"/>
  <c r="BE800" i="1"/>
  <c r="BD800" i="1"/>
  <c r="BC800" i="1"/>
  <c r="BB800" i="1"/>
  <c r="BA800" i="1"/>
  <c r="AZ800" i="1"/>
  <c r="AY800" i="1"/>
  <c r="AX800" i="1"/>
  <c r="AW800" i="1"/>
  <c r="AV800" i="1"/>
  <c r="AU800" i="1"/>
  <c r="AT800" i="1"/>
  <c r="AS800" i="1"/>
  <c r="AR800" i="1"/>
  <c r="AQ800" i="1"/>
  <c r="AP800" i="1"/>
  <c r="AO800" i="1"/>
  <c r="AN800" i="1"/>
  <c r="AM800" i="1"/>
  <c r="AL800" i="1"/>
  <c r="AK800" i="1"/>
  <c r="AJ800" i="1"/>
  <c r="AI800" i="1"/>
  <c r="AH800" i="1"/>
  <c r="AG800" i="1"/>
  <c r="AF800" i="1"/>
  <c r="AE800" i="1"/>
  <c r="AD800" i="1"/>
  <c r="Q800" i="1"/>
  <c r="P800" i="1"/>
  <c r="O800" i="1"/>
  <c r="N800" i="1"/>
  <c r="M800" i="1"/>
  <c r="L800" i="1"/>
  <c r="K800" i="1"/>
  <c r="J800" i="1"/>
  <c r="H800" i="1"/>
  <c r="G800" i="1"/>
  <c r="F800" i="1"/>
  <c r="E800" i="1"/>
  <c r="D800" i="1"/>
  <c r="C800" i="1"/>
  <c r="B800" i="1"/>
  <c r="BI799" i="1"/>
  <c r="BG799" i="1"/>
  <c r="BF799" i="1"/>
  <c r="BE799" i="1"/>
  <c r="BD799" i="1"/>
  <c r="BC799" i="1"/>
  <c r="BB799" i="1"/>
  <c r="BA799" i="1"/>
  <c r="AZ799" i="1"/>
  <c r="AY799" i="1"/>
  <c r="AX799" i="1"/>
  <c r="AW799" i="1"/>
  <c r="AV799" i="1"/>
  <c r="AU799" i="1"/>
  <c r="AT799" i="1"/>
  <c r="AS799" i="1"/>
  <c r="AR799" i="1"/>
  <c r="AQ799" i="1"/>
  <c r="AP799" i="1"/>
  <c r="AO799" i="1"/>
  <c r="AN799" i="1"/>
  <c r="AM799" i="1"/>
  <c r="AL799" i="1"/>
  <c r="AK799" i="1"/>
  <c r="AJ799" i="1"/>
  <c r="AI799" i="1"/>
  <c r="AH799" i="1"/>
  <c r="AG799" i="1"/>
  <c r="AF799" i="1"/>
  <c r="AE799" i="1"/>
  <c r="AD799" i="1"/>
  <c r="Q799" i="1"/>
  <c r="P799" i="1"/>
  <c r="O799" i="1"/>
  <c r="N799" i="1"/>
  <c r="M799" i="1"/>
  <c r="L799" i="1"/>
  <c r="K799" i="1"/>
  <c r="J799" i="1"/>
  <c r="H799" i="1"/>
  <c r="G799" i="1"/>
  <c r="F799" i="1"/>
  <c r="E799" i="1"/>
  <c r="D799" i="1"/>
  <c r="C799" i="1"/>
  <c r="B799" i="1"/>
  <c r="BI798" i="1"/>
  <c r="BG798" i="1"/>
  <c r="BF798" i="1"/>
  <c r="BE798" i="1"/>
  <c r="BD798" i="1"/>
  <c r="BC798" i="1"/>
  <c r="BB798" i="1"/>
  <c r="BA798" i="1"/>
  <c r="AZ798" i="1"/>
  <c r="AY798" i="1"/>
  <c r="AX798" i="1"/>
  <c r="AW798" i="1"/>
  <c r="AV798" i="1"/>
  <c r="AU798" i="1"/>
  <c r="AT798" i="1"/>
  <c r="AS798" i="1"/>
  <c r="AR798" i="1"/>
  <c r="AQ798" i="1"/>
  <c r="AP798" i="1"/>
  <c r="AO798" i="1"/>
  <c r="AN798" i="1"/>
  <c r="AM798" i="1"/>
  <c r="AL798" i="1"/>
  <c r="AK798" i="1"/>
  <c r="AJ798" i="1"/>
  <c r="AI798" i="1"/>
  <c r="AH798" i="1"/>
  <c r="AG798" i="1"/>
  <c r="AF798" i="1"/>
  <c r="AE798" i="1"/>
  <c r="AD798" i="1"/>
  <c r="Q798" i="1"/>
  <c r="P798" i="1"/>
  <c r="O798" i="1"/>
  <c r="N798" i="1"/>
  <c r="M798" i="1"/>
  <c r="L798" i="1"/>
  <c r="K798" i="1"/>
  <c r="J798" i="1"/>
  <c r="H798" i="1"/>
  <c r="G798" i="1"/>
  <c r="F798" i="1"/>
  <c r="E798" i="1"/>
  <c r="D798" i="1"/>
  <c r="C798" i="1"/>
  <c r="B798" i="1"/>
  <c r="BI797" i="1"/>
  <c r="BG797" i="1"/>
  <c r="BF797" i="1"/>
  <c r="BE797" i="1"/>
  <c r="BD797" i="1"/>
  <c r="BC797" i="1"/>
  <c r="BB797" i="1"/>
  <c r="BA797" i="1"/>
  <c r="AZ797" i="1"/>
  <c r="AY797" i="1"/>
  <c r="AX797" i="1"/>
  <c r="AW797" i="1"/>
  <c r="AV797" i="1"/>
  <c r="AU797" i="1"/>
  <c r="AT797" i="1"/>
  <c r="AS797" i="1"/>
  <c r="AR797" i="1"/>
  <c r="AQ797" i="1"/>
  <c r="AP797" i="1"/>
  <c r="AO797" i="1"/>
  <c r="AN797" i="1"/>
  <c r="AM797" i="1"/>
  <c r="AL797" i="1"/>
  <c r="AK797" i="1"/>
  <c r="AJ797" i="1"/>
  <c r="AI797" i="1"/>
  <c r="AH797" i="1"/>
  <c r="AG797" i="1"/>
  <c r="AF797" i="1"/>
  <c r="AE797" i="1"/>
  <c r="AD797" i="1"/>
  <c r="Q797" i="1"/>
  <c r="P797" i="1"/>
  <c r="O797" i="1"/>
  <c r="N797" i="1"/>
  <c r="M797" i="1"/>
  <c r="L797" i="1"/>
  <c r="K797" i="1"/>
  <c r="J797" i="1"/>
  <c r="H797" i="1"/>
  <c r="G797" i="1"/>
  <c r="F797" i="1"/>
  <c r="E797" i="1"/>
  <c r="D797" i="1"/>
  <c r="C797" i="1"/>
  <c r="B797" i="1"/>
  <c r="BI796" i="1"/>
  <c r="BG796" i="1"/>
  <c r="BF796" i="1"/>
  <c r="BE796" i="1"/>
  <c r="BD796" i="1"/>
  <c r="BC796" i="1"/>
  <c r="BB796" i="1"/>
  <c r="BA796" i="1"/>
  <c r="AZ796" i="1"/>
  <c r="AY796" i="1"/>
  <c r="AX796" i="1"/>
  <c r="AW796" i="1"/>
  <c r="AV796" i="1"/>
  <c r="AU796" i="1"/>
  <c r="AT796" i="1"/>
  <c r="AS796" i="1"/>
  <c r="AR796" i="1"/>
  <c r="AQ796" i="1"/>
  <c r="AP796" i="1"/>
  <c r="AO796" i="1"/>
  <c r="AN796" i="1"/>
  <c r="AM796" i="1"/>
  <c r="AL796" i="1"/>
  <c r="AK796" i="1"/>
  <c r="AJ796" i="1"/>
  <c r="AI796" i="1"/>
  <c r="AH796" i="1"/>
  <c r="AG796" i="1"/>
  <c r="AF796" i="1"/>
  <c r="AE796" i="1"/>
  <c r="AD796" i="1"/>
  <c r="Q796" i="1"/>
  <c r="P796" i="1"/>
  <c r="O796" i="1"/>
  <c r="N796" i="1"/>
  <c r="M796" i="1"/>
  <c r="L796" i="1"/>
  <c r="K796" i="1"/>
  <c r="J796" i="1"/>
  <c r="H796" i="1"/>
  <c r="G796" i="1"/>
  <c r="F796" i="1"/>
  <c r="E796" i="1"/>
  <c r="D796" i="1"/>
  <c r="C796" i="1"/>
  <c r="B796" i="1"/>
  <c r="BI795" i="1"/>
  <c r="BG795" i="1"/>
  <c r="BF795" i="1"/>
  <c r="BE795" i="1"/>
  <c r="BD795" i="1"/>
  <c r="BC795" i="1"/>
  <c r="BB795" i="1"/>
  <c r="BA795" i="1"/>
  <c r="AZ795" i="1"/>
  <c r="AY795" i="1"/>
  <c r="AX795" i="1"/>
  <c r="AW795" i="1"/>
  <c r="AV795" i="1"/>
  <c r="AU795" i="1"/>
  <c r="AT795" i="1"/>
  <c r="AS795" i="1"/>
  <c r="AR795" i="1"/>
  <c r="AQ795" i="1"/>
  <c r="AP795" i="1"/>
  <c r="AO795" i="1"/>
  <c r="AN795" i="1"/>
  <c r="AM795" i="1"/>
  <c r="AL795" i="1"/>
  <c r="AK795" i="1"/>
  <c r="AJ795" i="1"/>
  <c r="AI795" i="1"/>
  <c r="AH795" i="1"/>
  <c r="AG795" i="1"/>
  <c r="AF795" i="1"/>
  <c r="AE795" i="1"/>
  <c r="AD795" i="1"/>
  <c r="Q795" i="1"/>
  <c r="P795" i="1"/>
  <c r="O795" i="1"/>
  <c r="N795" i="1"/>
  <c r="M795" i="1"/>
  <c r="L795" i="1"/>
  <c r="K795" i="1"/>
  <c r="J795" i="1"/>
  <c r="H795" i="1"/>
  <c r="G795" i="1"/>
  <c r="F795" i="1"/>
  <c r="E795" i="1"/>
  <c r="D795" i="1"/>
  <c r="C795" i="1"/>
  <c r="B795" i="1"/>
  <c r="BI794" i="1"/>
  <c r="BG794" i="1"/>
  <c r="BF794" i="1"/>
  <c r="BE794" i="1"/>
  <c r="BD794" i="1"/>
  <c r="BC794" i="1"/>
  <c r="BB794" i="1"/>
  <c r="BA794" i="1"/>
  <c r="AZ794" i="1"/>
  <c r="AY794" i="1"/>
  <c r="AX794" i="1"/>
  <c r="AW794" i="1"/>
  <c r="AV794" i="1"/>
  <c r="AU794" i="1"/>
  <c r="AT794" i="1"/>
  <c r="AS794" i="1"/>
  <c r="AR794" i="1"/>
  <c r="AQ794" i="1"/>
  <c r="AP794" i="1"/>
  <c r="AO794" i="1"/>
  <c r="AN794" i="1"/>
  <c r="AM794" i="1"/>
  <c r="AL794" i="1"/>
  <c r="AK794" i="1"/>
  <c r="AJ794" i="1"/>
  <c r="AI794" i="1"/>
  <c r="AH794" i="1"/>
  <c r="AG794" i="1"/>
  <c r="AF794" i="1"/>
  <c r="AE794" i="1"/>
  <c r="AD794" i="1"/>
  <c r="Q794" i="1"/>
  <c r="P794" i="1"/>
  <c r="O794" i="1"/>
  <c r="N794" i="1"/>
  <c r="M794" i="1"/>
  <c r="L794" i="1"/>
  <c r="K794" i="1"/>
  <c r="J794" i="1"/>
  <c r="H794" i="1"/>
  <c r="G794" i="1"/>
  <c r="F794" i="1"/>
  <c r="E794" i="1"/>
  <c r="D794" i="1"/>
  <c r="C794" i="1"/>
  <c r="B794" i="1"/>
  <c r="BI793" i="1"/>
  <c r="BG793" i="1"/>
  <c r="BF793" i="1"/>
  <c r="BE793" i="1"/>
  <c r="BD793" i="1"/>
  <c r="BC793" i="1"/>
  <c r="BB793" i="1"/>
  <c r="BA793" i="1"/>
  <c r="AZ793" i="1"/>
  <c r="AY793" i="1"/>
  <c r="AX793" i="1"/>
  <c r="AW793" i="1"/>
  <c r="AV793" i="1"/>
  <c r="AU793" i="1"/>
  <c r="AT793" i="1"/>
  <c r="AS793" i="1"/>
  <c r="AR793" i="1"/>
  <c r="AQ793" i="1"/>
  <c r="AP793" i="1"/>
  <c r="AO793" i="1"/>
  <c r="AN793" i="1"/>
  <c r="AM793" i="1"/>
  <c r="AL793" i="1"/>
  <c r="AK793" i="1"/>
  <c r="AJ793" i="1"/>
  <c r="AI793" i="1"/>
  <c r="AH793" i="1"/>
  <c r="AG793" i="1"/>
  <c r="AF793" i="1"/>
  <c r="AE793" i="1"/>
  <c r="AD793" i="1"/>
  <c r="Q793" i="1"/>
  <c r="P793" i="1"/>
  <c r="O793" i="1"/>
  <c r="N793" i="1"/>
  <c r="M793" i="1"/>
  <c r="L793" i="1"/>
  <c r="K793" i="1"/>
  <c r="J793" i="1"/>
  <c r="H793" i="1"/>
  <c r="G793" i="1"/>
  <c r="F793" i="1"/>
  <c r="E793" i="1"/>
  <c r="D793" i="1"/>
  <c r="C793" i="1"/>
  <c r="B793" i="1"/>
  <c r="BI792" i="1"/>
  <c r="BG792" i="1"/>
  <c r="BF792" i="1"/>
  <c r="BE792" i="1"/>
  <c r="BD792" i="1"/>
  <c r="BC792" i="1"/>
  <c r="BB792" i="1"/>
  <c r="BA792" i="1"/>
  <c r="AZ792" i="1"/>
  <c r="AY792" i="1"/>
  <c r="AX792" i="1"/>
  <c r="AW792" i="1"/>
  <c r="AV792" i="1"/>
  <c r="AU792" i="1"/>
  <c r="AT792" i="1"/>
  <c r="AS792" i="1"/>
  <c r="AR792" i="1"/>
  <c r="AQ792" i="1"/>
  <c r="AP792" i="1"/>
  <c r="AO792" i="1"/>
  <c r="AN792" i="1"/>
  <c r="AM792" i="1"/>
  <c r="AL792" i="1"/>
  <c r="AK792" i="1"/>
  <c r="AJ792" i="1"/>
  <c r="AI792" i="1"/>
  <c r="AH792" i="1"/>
  <c r="AG792" i="1"/>
  <c r="AF792" i="1"/>
  <c r="AE792" i="1"/>
  <c r="AD792" i="1"/>
  <c r="Q792" i="1"/>
  <c r="P792" i="1"/>
  <c r="O792" i="1"/>
  <c r="N792" i="1"/>
  <c r="M792" i="1"/>
  <c r="L792" i="1"/>
  <c r="K792" i="1"/>
  <c r="J792" i="1"/>
  <c r="H792" i="1"/>
  <c r="G792" i="1"/>
  <c r="F792" i="1"/>
  <c r="E792" i="1"/>
  <c r="D792" i="1"/>
  <c r="C792" i="1"/>
  <c r="B792" i="1"/>
  <c r="BI791" i="1"/>
  <c r="BG791" i="1"/>
  <c r="BF791" i="1"/>
  <c r="BE791" i="1"/>
  <c r="BD791" i="1"/>
  <c r="BC791" i="1"/>
  <c r="BB791" i="1"/>
  <c r="BA791" i="1"/>
  <c r="AZ791" i="1"/>
  <c r="AY791" i="1"/>
  <c r="AX791" i="1"/>
  <c r="AW791" i="1"/>
  <c r="AV791" i="1"/>
  <c r="AU791" i="1"/>
  <c r="AT791" i="1"/>
  <c r="AS791" i="1"/>
  <c r="AR791" i="1"/>
  <c r="AQ791" i="1"/>
  <c r="AP791" i="1"/>
  <c r="AO791" i="1"/>
  <c r="AN791" i="1"/>
  <c r="AM791" i="1"/>
  <c r="AL791" i="1"/>
  <c r="AK791" i="1"/>
  <c r="AJ791" i="1"/>
  <c r="AI791" i="1"/>
  <c r="AH791" i="1"/>
  <c r="AG791" i="1"/>
  <c r="AF791" i="1"/>
  <c r="AE791" i="1"/>
  <c r="AD791" i="1"/>
  <c r="Q791" i="1"/>
  <c r="P791" i="1"/>
  <c r="O791" i="1"/>
  <c r="N791" i="1"/>
  <c r="M791" i="1"/>
  <c r="L791" i="1"/>
  <c r="K791" i="1"/>
  <c r="J791" i="1"/>
  <c r="H791" i="1"/>
  <c r="G791" i="1"/>
  <c r="F791" i="1"/>
  <c r="E791" i="1"/>
  <c r="D791" i="1"/>
  <c r="C791" i="1"/>
  <c r="B791" i="1"/>
  <c r="BI790" i="1"/>
  <c r="BG790" i="1"/>
  <c r="BF790" i="1"/>
  <c r="BE790" i="1"/>
  <c r="BD790" i="1"/>
  <c r="BC790" i="1"/>
  <c r="BB790" i="1"/>
  <c r="BA790" i="1"/>
  <c r="AZ790" i="1"/>
  <c r="AY790" i="1"/>
  <c r="AX790" i="1"/>
  <c r="AW790" i="1"/>
  <c r="AV790" i="1"/>
  <c r="AU790" i="1"/>
  <c r="AT790" i="1"/>
  <c r="AS790" i="1"/>
  <c r="AR790" i="1"/>
  <c r="AQ790" i="1"/>
  <c r="AP790" i="1"/>
  <c r="AO790" i="1"/>
  <c r="AN790" i="1"/>
  <c r="AM790" i="1"/>
  <c r="AL790" i="1"/>
  <c r="AK790" i="1"/>
  <c r="AJ790" i="1"/>
  <c r="AI790" i="1"/>
  <c r="AH790" i="1"/>
  <c r="AG790" i="1"/>
  <c r="AF790" i="1"/>
  <c r="AE790" i="1"/>
  <c r="AD790" i="1"/>
  <c r="Q790" i="1"/>
  <c r="P790" i="1"/>
  <c r="O790" i="1"/>
  <c r="N790" i="1"/>
  <c r="M790" i="1"/>
  <c r="L790" i="1"/>
  <c r="K790" i="1"/>
  <c r="J790" i="1"/>
  <c r="H790" i="1"/>
  <c r="G790" i="1"/>
  <c r="F790" i="1"/>
  <c r="E790" i="1"/>
  <c r="D790" i="1"/>
  <c r="C790" i="1"/>
  <c r="B790" i="1"/>
  <c r="BI789" i="1"/>
  <c r="BG789" i="1"/>
  <c r="BF789" i="1"/>
  <c r="BE789" i="1"/>
  <c r="BD789" i="1"/>
  <c r="BC789" i="1"/>
  <c r="BB789" i="1"/>
  <c r="BA789" i="1"/>
  <c r="AZ789" i="1"/>
  <c r="AY789" i="1"/>
  <c r="AX789" i="1"/>
  <c r="AW789" i="1"/>
  <c r="AV789" i="1"/>
  <c r="AU789" i="1"/>
  <c r="AT789" i="1"/>
  <c r="AS789" i="1"/>
  <c r="AR789" i="1"/>
  <c r="AQ789" i="1"/>
  <c r="AP789" i="1"/>
  <c r="AO789" i="1"/>
  <c r="AN789" i="1"/>
  <c r="AM789" i="1"/>
  <c r="AL789" i="1"/>
  <c r="AK789" i="1"/>
  <c r="AJ789" i="1"/>
  <c r="AI789" i="1"/>
  <c r="AH789" i="1"/>
  <c r="AG789" i="1"/>
  <c r="AF789" i="1"/>
  <c r="AE789" i="1"/>
  <c r="AD789" i="1"/>
  <c r="Q789" i="1"/>
  <c r="P789" i="1"/>
  <c r="O789" i="1"/>
  <c r="N789" i="1"/>
  <c r="M789" i="1"/>
  <c r="L789" i="1"/>
  <c r="K789" i="1"/>
  <c r="J789" i="1"/>
  <c r="H789" i="1"/>
  <c r="G789" i="1"/>
  <c r="F789" i="1"/>
  <c r="E789" i="1"/>
  <c r="D789" i="1"/>
  <c r="C789" i="1"/>
  <c r="B789" i="1"/>
  <c r="BI788" i="1"/>
  <c r="BG788" i="1"/>
  <c r="BF788" i="1"/>
  <c r="BE788" i="1"/>
  <c r="BD788" i="1"/>
  <c r="BC788" i="1"/>
  <c r="BB788" i="1"/>
  <c r="BA788" i="1"/>
  <c r="AZ788" i="1"/>
  <c r="AY788" i="1"/>
  <c r="AX788" i="1"/>
  <c r="AW788" i="1"/>
  <c r="AV788" i="1"/>
  <c r="AU788" i="1"/>
  <c r="AT788" i="1"/>
  <c r="AS788" i="1"/>
  <c r="AR788" i="1"/>
  <c r="AQ788" i="1"/>
  <c r="AP788" i="1"/>
  <c r="AO788" i="1"/>
  <c r="AN788" i="1"/>
  <c r="AM788" i="1"/>
  <c r="AL788" i="1"/>
  <c r="AK788" i="1"/>
  <c r="AJ788" i="1"/>
  <c r="AI788" i="1"/>
  <c r="AH788" i="1"/>
  <c r="AG788" i="1"/>
  <c r="AF788" i="1"/>
  <c r="AE788" i="1"/>
  <c r="AD788" i="1"/>
  <c r="Q788" i="1"/>
  <c r="P788" i="1"/>
  <c r="O788" i="1"/>
  <c r="N788" i="1"/>
  <c r="M788" i="1"/>
  <c r="L788" i="1"/>
  <c r="K788" i="1"/>
  <c r="J788" i="1"/>
  <c r="H788" i="1"/>
  <c r="G788" i="1"/>
  <c r="F788" i="1"/>
  <c r="E788" i="1"/>
  <c r="D788" i="1"/>
  <c r="C788" i="1"/>
  <c r="B788" i="1"/>
  <c r="BI787" i="1"/>
  <c r="BG787" i="1"/>
  <c r="BF787" i="1"/>
  <c r="BE787" i="1"/>
  <c r="BD787" i="1"/>
  <c r="BC787" i="1"/>
  <c r="BB787" i="1"/>
  <c r="BA787" i="1"/>
  <c r="AZ787" i="1"/>
  <c r="AY787" i="1"/>
  <c r="AX787" i="1"/>
  <c r="AW787" i="1"/>
  <c r="AV787" i="1"/>
  <c r="AU787" i="1"/>
  <c r="AT787" i="1"/>
  <c r="AS787" i="1"/>
  <c r="AR787" i="1"/>
  <c r="AQ787" i="1"/>
  <c r="AP787" i="1"/>
  <c r="AO787" i="1"/>
  <c r="AN787" i="1"/>
  <c r="AM787" i="1"/>
  <c r="AL787" i="1"/>
  <c r="AK787" i="1"/>
  <c r="AJ787" i="1"/>
  <c r="AI787" i="1"/>
  <c r="AH787" i="1"/>
  <c r="AG787" i="1"/>
  <c r="AF787" i="1"/>
  <c r="AE787" i="1"/>
  <c r="AD787" i="1"/>
  <c r="Q787" i="1"/>
  <c r="P787" i="1"/>
  <c r="O787" i="1"/>
  <c r="N787" i="1"/>
  <c r="M787" i="1"/>
  <c r="L787" i="1"/>
  <c r="K787" i="1"/>
  <c r="J787" i="1"/>
  <c r="H787" i="1"/>
  <c r="G787" i="1"/>
  <c r="F787" i="1"/>
  <c r="E787" i="1"/>
  <c r="D787" i="1"/>
  <c r="C787" i="1"/>
  <c r="B787" i="1"/>
  <c r="BI786" i="1"/>
  <c r="BG786" i="1"/>
  <c r="BF786" i="1"/>
  <c r="BE786" i="1"/>
  <c r="BD786" i="1"/>
  <c r="BC786" i="1"/>
  <c r="BB786" i="1"/>
  <c r="BA786" i="1"/>
  <c r="AZ786" i="1"/>
  <c r="AY786" i="1"/>
  <c r="AX786" i="1"/>
  <c r="AW786" i="1"/>
  <c r="AV786" i="1"/>
  <c r="AU786" i="1"/>
  <c r="AT786" i="1"/>
  <c r="AS786" i="1"/>
  <c r="AR786" i="1"/>
  <c r="AQ786" i="1"/>
  <c r="AP786" i="1"/>
  <c r="AO786" i="1"/>
  <c r="AN786" i="1"/>
  <c r="AM786" i="1"/>
  <c r="AL786" i="1"/>
  <c r="AK786" i="1"/>
  <c r="AJ786" i="1"/>
  <c r="AI786" i="1"/>
  <c r="AH786" i="1"/>
  <c r="AG786" i="1"/>
  <c r="AF786" i="1"/>
  <c r="AE786" i="1"/>
  <c r="AD786" i="1"/>
  <c r="Q786" i="1"/>
  <c r="P786" i="1"/>
  <c r="O786" i="1"/>
  <c r="N786" i="1"/>
  <c r="M786" i="1"/>
  <c r="L786" i="1"/>
  <c r="K786" i="1"/>
  <c r="J786" i="1"/>
  <c r="H786" i="1"/>
  <c r="G786" i="1"/>
  <c r="F786" i="1"/>
  <c r="E786" i="1"/>
  <c r="D786" i="1"/>
  <c r="C786" i="1"/>
  <c r="B786" i="1"/>
  <c r="BI785" i="1"/>
  <c r="BG785" i="1"/>
  <c r="BF785" i="1"/>
  <c r="BE785" i="1"/>
  <c r="BD785" i="1"/>
  <c r="BC785" i="1"/>
  <c r="BB785" i="1"/>
  <c r="BA785" i="1"/>
  <c r="AZ785" i="1"/>
  <c r="AY785" i="1"/>
  <c r="AX785" i="1"/>
  <c r="AW785" i="1"/>
  <c r="AV785" i="1"/>
  <c r="AU785" i="1"/>
  <c r="AT785" i="1"/>
  <c r="AS785" i="1"/>
  <c r="AR785" i="1"/>
  <c r="AQ785" i="1"/>
  <c r="AP785" i="1"/>
  <c r="AO785" i="1"/>
  <c r="AN785" i="1"/>
  <c r="AM785" i="1"/>
  <c r="AL785" i="1"/>
  <c r="AK785" i="1"/>
  <c r="AJ785" i="1"/>
  <c r="AI785" i="1"/>
  <c r="AH785" i="1"/>
  <c r="AG785" i="1"/>
  <c r="AF785" i="1"/>
  <c r="AE785" i="1"/>
  <c r="AD785" i="1"/>
  <c r="Q785" i="1"/>
  <c r="P785" i="1"/>
  <c r="O785" i="1"/>
  <c r="N785" i="1"/>
  <c r="M785" i="1"/>
  <c r="L785" i="1"/>
  <c r="K785" i="1"/>
  <c r="J785" i="1"/>
  <c r="H785" i="1"/>
  <c r="G785" i="1"/>
  <c r="F785" i="1"/>
  <c r="E785" i="1"/>
  <c r="D785" i="1"/>
  <c r="C785" i="1"/>
  <c r="B785" i="1"/>
  <c r="BI784" i="1"/>
  <c r="BG784" i="1"/>
  <c r="BF784" i="1"/>
  <c r="BE784" i="1"/>
  <c r="BD784" i="1"/>
  <c r="BC784" i="1"/>
  <c r="BB784" i="1"/>
  <c r="BA784" i="1"/>
  <c r="AZ784" i="1"/>
  <c r="AY784" i="1"/>
  <c r="AX784" i="1"/>
  <c r="AW784" i="1"/>
  <c r="AV784" i="1"/>
  <c r="AU784" i="1"/>
  <c r="AT784" i="1"/>
  <c r="AS784" i="1"/>
  <c r="AR784" i="1"/>
  <c r="AQ784" i="1"/>
  <c r="AP784" i="1"/>
  <c r="AO784" i="1"/>
  <c r="AN784" i="1"/>
  <c r="AM784" i="1"/>
  <c r="AL784" i="1"/>
  <c r="AK784" i="1"/>
  <c r="AJ784" i="1"/>
  <c r="AI784" i="1"/>
  <c r="AH784" i="1"/>
  <c r="AG784" i="1"/>
  <c r="AF784" i="1"/>
  <c r="AE784" i="1"/>
  <c r="AD784" i="1"/>
  <c r="Q784" i="1"/>
  <c r="P784" i="1"/>
  <c r="O784" i="1"/>
  <c r="N784" i="1"/>
  <c r="M784" i="1"/>
  <c r="L784" i="1"/>
  <c r="K784" i="1"/>
  <c r="J784" i="1"/>
  <c r="H784" i="1"/>
  <c r="G784" i="1"/>
  <c r="F784" i="1"/>
  <c r="E784" i="1"/>
  <c r="D784" i="1"/>
  <c r="C784" i="1"/>
  <c r="B784" i="1"/>
  <c r="BI783" i="1"/>
  <c r="BG783" i="1"/>
  <c r="BF783" i="1"/>
  <c r="BE783" i="1"/>
  <c r="BD783" i="1"/>
  <c r="BC783" i="1"/>
  <c r="BB783" i="1"/>
  <c r="BA783" i="1"/>
  <c r="AZ783" i="1"/>
  <c r="AY783" i="1"/>
  <c r="AX783" i="1"/>
  <c r="AW783" i="1"/>
  <c r="AV783" i="1"/>
  <c r="AU783" i="1"/>
  <c r="AT783" i="1"/>
  <c r="AS783" i="1"/>
  <c r="AR783" i="1"/>
  <c r="AQ783" i="1"/>
  <c r="AP783" i="1"/>
  <c r="AO783" i="1"/>
  <c r="AN783" i="1"/>
  <c r="AM783" i="1"/>
  <c r="AL783" i="1"/>
  <c r="AK783" i="1"/>
  <c r="AJ783" i="1"/>
  <c r="AI783" i="1"/>
  <c r="AH783" i="1"/>
  <c r="AG783" i="1"/>
  <c r="AF783" i="1"/>
  <c r="AE783" i="1"/>
  <c r="AD783" i="1"/>
  <c r="Q783" i="1"/>
  <c r="P783" i="1"/>
  <c r="O783" i="1"/>
  <c r="N783" i="1"/>
  <c r="M783" i="1"/>
  <c r="L783" i="1"/>
  <c r="K783" i="1"/>
  <c r="J783" i="1"/>
  <c r="H783" i="1"/>
  <c r="G783" i="1"/>
  <c r="F783" i="1"/>
  <c r="E783" i="1"/>
  <c r="D783" i="1"/>
  <c r="C783" i="1"/>
  <c r="B783" i="1"/>
  <c r="BI782" i="1"/>
  <c r="BG782" i="1"/>
  <c r="BF782" i="1"/>
  <c r="BE782" i="1"/>
  <c r="BD782" i="1"/>
  <c r="BC782" i="1"/>
  <c r="BB782" i="1"/>
  <c r="BA782" i="1"/>
  <c r="AZ782" i="1"/>
  <c r="AY782" i="1"/>
  <c r="AX782" i="1"/>
  <c r="AW782" i="1"/>
  <c r="AV782" i="1"/>
  <c r="AU782" i="1"/>
  <c r="AT782" i="1"/>
  <c r="AS782" i="1"/>
  <c r="AR782" i="1"/>
  <c r="AQ782" i="1"/>
  <c r="AP782" i="1"/>
  <c r="AO782" i="1"/>
  <c r="AN782" i="1"/>
  <c r="AM782" i="1"/>
  <c r="AL782" i="1"/>
  <c r="AK782" i="1"/>
  <c r="AJ782" i="1"/>
  <c r="AI782" i="1"/>
  <c r="AH782" i="1"/>
  <c r="AG782" i="1"/>
  <c r="AF782" i="1"/>
  <c r="AE782" i="1"/>
  <c r="AD782" i="1"/>
  <c r="Q782" i="1"/>
  <c r="P782" i="1"/>
  <c r="O782" i="1"/>
  <c r="N782" i="1"/>
  <c r="M782" i="1"/>
  <c r="L782" i="1"/>
  <c r="K782" i="1"/>
  <c r="J782" i="1"/>
  <c r="H782" i="1"/>
  <c r="G782" i="1"/>
  <c r="F782" i="1"/>
  <c r="E782" i="1"/>
  <c r="D782" i="1"/>
  <c r="C782" i="1"/>
  <c r="B782" i="1"/>
  <c r="BI781" i="1"/>
  <c r="BG781" i="1"/>
  <c r="BF781" i="1"/>
  <c r="BE781" i="1"/>
  <c r="BD781" i="1"/>
  <c r="BC781" i="1"/>
  <c r="BB781" i="1"/>
  <c r="BA781" i="1"/>
  <c r="AZ781" i="1"/>
  <c r="AY781" i="1"/>
  <c r="AX781" i="1"/>
  <c r="AW781" i="1"/>
  <c r="AV781" i="1"/>
  <c r="AU781" i="1"/>
  <c r="AT781" i="1"/>
  <c r="AS781" i="1"/>
  <c r="AR781" i="1"/>
  <c r="AQ781" i="1"/>
  <c r="AP781" i="1"/>
  <c r="AO781" i="1"/>
  <c r="AN781" i="1"/>
  <c r="AM781" i="1"/>
  <c r="AL781" i="1"/>
  <c r="AK781" i="1"/>
  <c r="AJ781" i="1"/>
  <c r="AI781" i="1"/>
  <c r="AH781" i="1"/>
  <c r="AG781" i="1"/>
  <c r="AF781" i="1"/>
  <c r="AE781" i="1"/>
  <c r="AD781" i="1"/>
  <c r="Q781" i="1"/>
  <c r="P781" i="1"/>
  <c r="O781" i="1"/>
  <c r="N781" i="1"/>
  <c r="M781" i="1"/>
  <c r="L781" i="1"/>
  <c r="K781" i="1"/>
  <c r="J781" i="1"/>
  <c r="H781" i="1"/>
  <c r="G781" i="1"/>
  <c r="F781" i="1"/>
  <c r="E781" i="1"/>
  <c r="D781" i="1"/>
  <c r="C781" i="1"/>
  <c r="B781" i="1"/>
  <c r="BI780" i="1"/>
  <c r="BG780" i="1"/>
  <c r="BF780" i="1"/>
  <c r="BE780" i="1"/>
  <c r="BD780" i="1"/>
  <c r="BC780" i="1"/>
  <c r="BB780" i="1"/>
  <c r="BA780" i="1"/>
  <c r="AZ780" i="1"/>
  <c r="AY780" i="1"/>
  <c r="AX780" i="1"/>
  <c r="AW780" i="1"/>
  <c r="AV780" i="1"/>
  <c r="AU780" i="1"/>
  <c r="AT780" i="1"/>
  <c r="AS780" i="1"/>
  <c r="AR780" i="1"/>
  <c r="AQ780" i="1"/>
  <c r="AP780" i="1"/>
  <c r="AO780" i="1"/>
  <c r="AN780" i="1"/>
  <c r="AM780" i="1"/>
  <c r="AL780" i="1"/>
  <c r="AK780" i="1"/>
  <c r="AJ780" i="1"/>
  <c r="AI780" i="1"/>
  <c r="AH780" i="1"/>
  <c r="AG780" i="1"/>
  <c r="AF780" i="1"/>
  <c r="AE780" i="1"/>
  <c r="AD780" i="1"/>
  <c r="Q780" i="1"/>
  <c r="P780" i="1"/>
  <c r="O780" i="1"/>
  <c r="N780" i="1"/>
  <c r="M780" i="1"/>
  <c r="L780" i="1"/>
  <c r="K780" i="1"/>
  <c r="J780" i="1"/>
  <c r="H780" i="1"/>
  <c r="G780" i="1"/>
  <c r="F780" i="1"/>
  <c r="E780" i="1"/>
  <c r="D780" i="1"/>
  <c r="C780" i="1"/>
  <c r="B780" i="1"/>
  <c r="BI779" i="1"/>
  <c r="BG779" i="1"/>
  <c r="BF779" i="1"/>
  <c r="BE779" i="1"/>
  <c r="BD779" i="1"/>
  <c r="BC779" i="1"/>
  <c r="BB779" i="1"/>
  <c r="BA779" i="1"/>
  <c r="AZ779" i="1"/>
  <c r="AY779" i="1"/>
  <c r="AX779" i="1"/>
  <c r="AW779" i="1"/>
  <c r="AV779" i="1"/>
  <c r="AU779" i="1"/>
  <c r="AT779" i="1"/>
  <c r="AS779" i="1"/>
  <c r="AR779" i="1"/>
  <c r="AQ779" i="1"/>
  <c r="AP779" i="1"/>
  <c r="AO779" i="1"/>
  <c r="AN779" i="1"/>
  <c r="AM779" i="1"/>
  <c r="AL779" i="1"/>
  <c r="AK779" i="1"/>
  <c r="AJ779" i="1"/>
  <c r="AI779" i="1"/>
  <c r="AH779" i="1"/>
  <c r="AG779" i="1"/>
  <c r="AF779" i="1"/>
  <c r="AE779" i="1"/>
  <c r="AD779" i="1"/>
  <c r="Q779" i="1"/>
  <c r="P779" i="1"/>
  <c r="O779" i="1"/>
  <c r="N779" i="1"/>
  <c r="M779" i="1"/>
  <c r="L779" i="1"/>
  <c r="K779" i="1"/>
  <c r="J779" i="1"/>
  <c r="H779" i="1"/>
  <c r="G779" i="1"/>
  <c r="F779" i="1"/>
  <c r="E779" i="1"/>
  <c r="D779" i="1"/>
  <c r="C779" i="1"/>
  <c r="B779" i="1"/>
  <c r="BI778" i="1"/>
  <c r="BG778" i="1"/>
  <c r="BF778" i="1"/>
  <c r="BE778" i="1"/>
  <c r="BD778" i="1"/>
  <c r="BC778" i="1"/>
  <c r="BB778" i="1"/>
  <c r="BA778" i="1"/>
  <c r="AZ778" i="1"/>
  <c r="AY778" i="1"/>
  <c r="AX778" i="1"/>
  <c r="AW778" i="1"/>
  <c r="AV778" i="1"/>
  <c r="AU778" i="1"/>
  <c r="AT778" i="1"/>
  <c r="AS778" i="1"/>
  <c r="AR778" i="1"/>
  <c r="AQ778" i="1"/>
  <c r="AP778" i="1"/>
  <c r="AO778" i="1"/>
  <c r="AN778" i="1"/>
  <c r="AM778" i="1"/>
  <c r="AL778" i="1"/>
  <c r="AK778" i="1"/>
  <c r="AJ778" i="1"/>
  <c r="AI778" i="1"/>
  <c r="AH778" i="1"/>
  <c r="AG778" i="1"/>
  <c r="AF778" i="1"/>
  <c r="AE778" i="1"/>
  <c r="AD778" i="1"/>
  <c r="Q778" i="1"/>
  <c r="P778" i="1"/>
  <c r="O778" i="1"/>
  <c r="N778" i="1"/>
  <c r="M778" i="1"/>
  <c r="L778" i="1"/>
  <c r="K778" i="1"/>
  <c r="J778" i="1"/>
  <c r="H778" i="1"/>
  <c r="G778" i="1"/>
  <c r="F778" i="1"/>
  <c r="E778" i="1"/>
  <c r="D778" i="1"/>
  <c r="C778" i="1"/>
  <c r="B778" i="1"/>
  <c r="BI777" i="1"/>
  <c r="BG777" i="1"/>
  <c r="BF777" i="1"/>
  <c r="BE777" i="1"/>
  <c r="BD777" i="1"/>
  <c r="BC777" i="1"/>
  <c r="BB777" i="1"/>
  <c r="BA777" i="1"/>
  <c r="AZ777" i="1"/>
  <c r="AY777" i="1"/>
  <c r="AX777" i="1"/>
  <c r="AW777" i="1"/>
  <c r="AV777" i="1"/>
  <c r="AU777" i="1"/>
  <c r="AT777" i="1"/>
  <c r="AS777" i="1"/>
  <c r="AR777" i="1"/>
  <c r="AQ777" i="1"/>
  <c r="AP777" i="1"/>
  <c r="AO777" i="1"/>
  <c r="AN777" i="1"/>
  <c r="AM777" i="1"/>
  <c r="AL777" i="1"/>
  <c r="AK777" i="1"/>
  <c r="AJ777" i="1"/>
  <c r="AI777" i="1"/>
  <c r="AH777" i="1"/>
  <c r="AG777" i="1"/>
  <c r="AF777" i="1"/>
  <c r="AE777" i="1"/>
  <c r="AD777" i="1"/>
  <c r="Q777" i="1"/>
  <c r="P777" i="1"/>
  <c r="O777" i="1"/>
  <c r="N777" i="1"/>
  <c r="M777" i="1"/>
  <c r="L777" i="1"/>
  <c r="K777" i="1"/>
  <c r="J777" i="1"/>
  <c r="H777" i="1"/>
  <c r="G777" i="1"/>
  <c r="F777" i="1"/>
  <c r="E777" i="1"/>
  <c r="D777" i="1"/>
  <c r="C777" i="1"/>
  <c r="B777" i="1"/>
  <c r="BI776" i="1"/>
  <c r="BG776" i="1"/>
  <c r="BF776" i="1"/>
  <c r="BE776" i="1"/>
  <c r="BD776" i="1"/>
  <c r="BC776" i="1"/>
  <c r="BB776" i="1"/>
  <c r="BA776" i="1"/>
  <c r="AZ776" i="1"/>
  <c r="AY776" i="1"/>
  <c r="AX776" i="1"/>
  <c r="AW776" i="1"/>
  <c r="AV776" i="1"/>
  <c r="AU776" i="1"/>
  <c r="AT776" i="1"/>
  <c r="AS776" i="1"/>
  <c r="AR776" i="1"/>
  <c r="AQ776" i="1"/>
  <c r="AP776" i="1"/>
  <c r="AO776" i="1"/>
  <c r="AN776" i="1"/>
  <c r="AM776" i="1"/>
  <c r="AL776" i="1"/>
  <c r="AK776" i="1"/>
  <c r="AJ776" i="1"/>
  <c r="AI776" i="1"/>
  <c r="AH776" i="1"/>
  <c r="AG776" i="1"/>
  <c r="AF776" i="1"/>
  <c r="AE776" i="1"/>
  <c r="AD776" i="1"/>
  <c r="Q776" i="1"/>
  <c r="P776" i="1"/>
  <c r="O776" i="1"/>
  <c r="N776" i="1"/>
  <c r="M776" i="1"/>
  <c r="L776" i="1"/>
  <c r="K776" i="1"/>
  <c r="J776" i="1"/>
  <c r="H776" i="1"/>
  <c r="G776" i="1"/>
  <c r="F776" i="1"/>
  <c r="E776" i="1"/>
  <c r="D776" i="1"/>
  <c r="C776" i="1"/>
  <c r="B776" i="1"/>
  <c r="BI775" i="1"/>
  <c r="BG775" i="1"/>
  <c r="BF775" i="1"/>
  <c r="BE775" i="1"/>
  <c r="BD775" i="1"/>
  <c r="BC775" i="1"/>
  <c r="BB775" i="1"/>
  <c r="BA775" i="1"/>
  <c r="AZ775" i="1"/>
  <c r="AY775" i="1"/>
  <c r="AX775" i="1"/>
  <c r="AW775" i="1"/>
  <c r="AV775" i="1"/>
  <c r="AU775" i="1"/>
  <c r="AT775" i="1"/>
  <c r="AS775" i="1"/>
  <c r="AR775" i="1"/>
  <c r="AQ775" i="1"/>
  <c r="AP775" i="1"/>
  <c r="AO775" i="1"/>
  <c r="AN775" i="1"/>
  <c r="AM775" i="1"/>
  <c r="AL775" i="1"/>
  <c r="AK775" i="1"/>
  <c r="AJ775" i="1"/>
  <c r="AI775" i="1"/>
  <c r="AH775" i="1"/>
  <c r="AG775" i="1"/>
  <c r="AF775" i="1"/>
  <c r="AE775" i="1"/>
  <c r="AD775" i="1"/>
  <c r="Q775" i="1"/>
  <c r="P775" i="1"/>
  <c r="O775" i="1"/>
  <c r="N775" i="1"/>
  <c r="M775" i="1"/>
  <c r="L775" i="1"/>
  <c r="K775" i="1"/>
  <c r="J775" i="1"/>
  <c r="H775" i="1"/>
  <c r="G775" i="1"/>
  <c r="F775" i="1"/>
  <c r="E775" i="1"/>
  <c r="D775" i="1"/>
  <c r="C775" i="1"/>
  <c r="B775" i="1"/>
  <c r="BI774" i="1"/>
  <c r="BG774" i="1"/>
  <c r="BF774" i="1"/>
  <c r="BE774" i="1"/>
  <c r="BD774" i="1"/>
  <c r="BC774" i="1"/>
  <c r="BB774" i="1"/>
  <c r="BA774" i="1"/>
  <c r="AZ774" i="1"/>
  <c r="AY774" i="1"/>
  <c r="AX774" i="1"/>
  <c r="AW774" i="1"/>
  <c r="AV774" i="1"/>
  <c r="AU774" i="1"/>
  <c r="AT774" i="1"/>
  <c r="AS774" i="1"/>
  <c r="AR774" i="1"/>
  <c r="AQ774" i="1"/>
  <c r="AP774" i="1"/>
  <c r="AO774" i="1"/>
  <c r="AN774" i="1"/>
  <c r="AM774" i="1"/>
  <c r="AL774" i="1"/>
  <c r="AK774" i="1"/>
  <c r="AJ774" i="1"/>
  <c r="AI774" i="1"/>
  <c r="AH774" i="1"/>
  <c r="AG774" i="1"/>
  <c r="AF774" i="1"/>
  <c r="AE774" i="1"/>
  <c r="AD774" i="1"/>
  <c r="Q774" i="1"/>
  <c r="P774" i="1"/>
  <c r="O774" i="1"/>
  <c r="N774" i="1"/>
  <c r="M774" i="1"/>
  <c r="L774" i="1"/>
  <c r="K774" i="1"/>
  <c r="J774" i="1"/>
  <c r="H774" i="1"/>
  <c r="G774" i="1"/>
  <c r="F774" i="1"/>
  <c r="E774" i="1"/>
  <c r="D774" i="1"/>
  <c r="C774" i="1"/>
  <c r="B774" i="1"/>
  <c r="BI773" i="1"/>
  <c r="BG773" i="1"/>
  <c r="BF773" i="1"/>
  <c r="BE773" i="1"/>
  <c r="BD773" i="1"/>
  <c r="BC773" i="1"/>
  <c r="BB773" i="1"/>
  <c r="BA773" i="1"/>
  <c r="AZ773" i="1"/>
  <c r="AY773" i="1"/>
  <c r="AX773" i="1"/>
  <c r="AW773" i="1"/>
  <c r="AV773" i="1"/>
  <c r="AU773" i="1"/>
  <c r="AT773" i="1"/>
  <c r="AS773" i="1"/>
  <c r="AR773" i="1"/>
  <c r="AQ773" i="1"/>
  <c r="AP773" i="1"/>
  <c r="AO773" i="1"/>
  <c r="AN773" i="1"/>
  <c r="AM773" i="1"/>
  <c r="AL773" i="1"/>
  <c r="AK773" i="1"/>
  <c r="AJ773" i="1"/>
  <c r="AI773" i="1"/>
  <c r="AH773" i="1"/>
  <c r="AG773" i="1"/>
  <c r="AF773" i="1"/>
  <c r="AE773" i="1"/>
  <c r="AD773" i="1"/>
  <c r="Q773" i="1"/>
  <c r="P773" i="1"/>
  <c r="O773" i="1"/>
  <c r="N773" i="1"/>
  <c r="M773" i="1"/>
  <c r="L773" i="1"/>
  <c r="K773" i="1"/>
  <c r="J773" i="1"/>
  <c r="H773" i="1"/>
  <c r="G773" i="1"/>
  <c r="F773" i="1"/>
  <c r="E773" i="1"/>
  <c r="D773" i="1"/>
  <c r="C773" i="1"/>
  <c r="B773" i="1"/>
  <c r="BI772" i="1"/>
  <c r="BG772" i="1"/>
  <c r="BF772" i="1"/>
  <c r="BE772" i="1"/>
  <c r="BD772" i="1"/>
  <c r="BC772" i="1"/>
  <c r="BB772" i="1"/>
  <c r="BA772" i="1"/>
  <c r="AZ772" i="1"/>
  <c r="AY772" i="1"/>
  <c r="AX772" i="1"/>
  <c r="AW772" i="1"/>
  <c r="AV772" i="1"/>
  <c r="AU772" i="1"/>
  <c r="AT772" i="1"/>
  <c r="AS772" i="1"/>
  <c r="AR772" i="1"/>
  <c r="AQ772" i="1"/>
  <c r="AP772" i="1"/>
  <c r="AO772" i="1"/>
  <c r="AN772" i="1"/>
  <c r="AM772" i="1"/>
  <c r="AL772" i="1"/>
  <c r="AK772" i="1"/>
  <c r="AJ772" i="1"/>
  <c r="AI772" i="1"/>
  <c r="AH772" i="1"/>
  <c r="AG772" i="1"/>
  <c r="AF772" i="1"/>
  <c r="AE772" i="1"/>
  <c r="AD772" i="1"/>
  <c r="Q772" i="1"/>
  <c r="P772" i="1"/>
  <c r="O772" i="1"/>
  <c r="N772" i="1"/>
  <c r="M772" i="1"/>
  <c r="L772" i="1"/>
  <c r="K772" i="1"/>
  <c r="J772" i="1"/>
  <c r="H772" i="1"/>
  <c r="G772" i="1"/>
  <c r="F772" i="1"/>
  <c r="E772" i="1"/>
  <c r="D772" i="1"/>
  <c r="C772" i="1"/>
  <c r="B772" i="1"/>
  <c r="BI771" i="1"/>
  <c r="BG771" i="1"/>
  <c r="BF771" i="1"/>
  <c r="BE771" i="1"/>
  <c r="BD771" i="1"/>
  <c r="BC771" i="1"/>
  <c r="BB771" i="1"/>
  <c r="BA771" i="1"/>
  <c r="AZ771" i="1"/>
  <c r="AY771" i="1"/>
  <c r="AX771" i="1"/>
  <c r="AW771" i="1"/>
  <c r="AV771" i="1"/>
  <c r="AU771" i="1"/>
  <c r="AT771" i="1"/>
  <c r="AS771" i="1"/>
  <c r="AR771" i="1"/>
  <c r="AQ771" i="1"/>
  <c r="AP771" i="1"/>
  <c r="AO771" i="1"/>
  <c r="AN771" i="1"/>
  <c r="AM771" i="1"/>
  <c r="AL771" i="1"/>
  <c r="AK771" i="1"/>
  <c r="AJ771" i="1"/>
  <c r="AI771" i="1"/>
  <c r="AH771" i="1"/>
  <c r="AG771" i="1"/>
  <c r="AF771" i="1"/>
  <c r="AE771" i="1"/>
  <c r="AD771" i="1"/>
  <c r="Q771" i="1"/>
  <c r="P771" i="1"/>
  <c r="O771" i="1"/>
  <c r="N771" i="1"/>
  <c r="M771" i="1"/>
  <c r="L771" i="1"/>
  <c r="K771" i="1"/>
  <c r="J771" i="1"/>
  <c r="H771" i="1"/>
  <c r="G771" i="1"/>
  <c r="F771" i="1"/>
  <c r="E771" i="1"/>
  <c r="D771" i="1"/>
  <c r="C771" i="1"/>
  <c r="B771" i="1"/>
  <c r="BI770" i="1"/>
  <c r="BG770" i="1"/>
  <c r="BF770" i="1"/>
  <c r="BE770" i="1"/>
  <c r="BD770" i="1"/>
  <c r="BC770" i="1"/>
  <c r="BB770" i="1"/>
  <c r="BA770" i="1"/>
  <c r="AZ770" i="1"/>
  <c r="AY770" i="1"/>
  <c r="AX770" i="1"/>
  <c r="AW770" i="1"/>
  <c r="AV770" i="1"/>
  <c r="AU770" i="1"/>
  <c r="AT770" i="1"/>
  <c r="AS770" i="1"/>
  <c r="AR770" i="1"/>
  <c r="AQ770" i="1"/>
  <c r="AP770" i="1"/>
  <c r="AO770" i="1"/>
  <c r="AN770" i="1"/>
  <c r="AM770" i="1"/>
  <c r="AL770" i="1"/>
  <c r="AK770" i="1"/>
  <c r="AJ770" i="1"/>
  <c r="AI770" i="1"/>
  <c r="AH770" i="1"/>
  <c r="AG770" i="1"/>
  <c r="AF770" i="1"/>
  <c r="AE770" i="1"/>
  <c r="AD770" i="1"/>
  <c r="Q770" i="1"/>
  <c r="P770" i="1"/>
  <c r="O770" i="1"/>
  <c r="N770" i="1"/>
  <c r="M770" i="1"/>
  <c r="L770" i="1"/>
  <c r="K770" i="1"/>
  <c r="J770" i="1"/>
  <c r="H770" i="1"/>
  <c r="G770" i="1"/>
  <c r="F770" i="1"/>
  <c r="E770" i="1"/>
  <c r="D770" i="1"/>
  <c r="C770" i="1"/>
  <c r="B770" i="1"/>
  <c r="BI769" i="1"/>
  <c r="BG769" i="1"/>
  <c r="BF769" i="1"/>
  <c r="BE769" i="1"/>
  <c r="BD769" i="1"/>
  <c r="BC769" i="1"/>
  <c r="BB769" i="1"/>
  <c r="BA769" i="1"/>
  <c r="AZ769" i="1"/>
  <c r="AY769" i="1"/>
  <c r="AX769" i="1"/>
  <c r="AW769" i="1"/>
  <c r="AV769" i="1"/>
  <c r="AU769" i="1"/>
  <c r="AT769" i="1"/>
  <c r="AS769" i="1"/>
  <c r="AR769" i="1"/>
  <c r="AQ769" i="1"/>
  <c r="AP769" i="1"/>
  <c r="AO769" i="1"/>
  <c r="AN769" i="1"/>
  <c r="AM769" i="1"/>
  <c r="AL769" i="1"/>
  <c r="AK769" i="1"/>
  <c r="AJ769" i="1"/>
  <c r="AI769" i="1"/>
  <c r="AH769" i="1"/>
  <c r="AG769" i="1"/>
  <c r="AF769" i="1"/>
  <c r="AE769" i="1"/>
  <c r="AD769" i="1"/>
  <c r="Q769" i="1"/>
  <c r="P769" i="1"/>
  <c r="O769" i="1"/>
  <c r="N769" i="1"/>
  <c r="M769" i="1"/>
  <c r="L769" i="1"/>
  <c r="K769" i="1"/>
  <c r="J769" i="1"/>
  <c r="H769" i="1"/>
  <c r="G769" i="1"/>
  <c r="F769" i="1"/>
  <c r="E769" i="1"/>
  <c r="D769" i="1"/>
  <c r="C769" i="1"/>
  <c r="B769" i="1"/>
  <c r="BI768" i="1"/>
  <c r="BG768" i="1"/>
  <c r="BF768" i="1"/>
  <c r="BE768" i="1"/>
  <c r="BD768" i="1"/>
  <c r="BC768" i="1"/>
  <c r="BB768" i="1"/>
  <c r="BA768" i="1"/>
  <c r="AZ768" i="1"/>
  <c r="AY768" i="1"/>
  <c r="AX768" i="1"/>
  <c r="AW768" i="1"/>
  <c r="AV768" i="1"/>
  <c r="AU768" i="1"/>
  <c r="AT768" i="1"/>
  <c r="AS768" i="1"/>
  <c r="AR768" i="1"/>
  <c r="AQ768" i="1"/>
  <c r="AP768" i="1"/>
  <c r="AO768" i="1"/>
  <c r="AN768" i="1"/>
  <c r="AM768" i="1"/>
  <c r="AL768" i="1"/>
  <c r="AK768" i="1"/>
  <c r="AJ768" i="1"/>
  <c r="AI768" i="1"/>
  <c r="AH768" i="1"/>
  <c r="AG768" i="1"/>
  <c r="AF768" i="1"/>
  <c r="AE768" i="1"/>
  <c r="AD768" i="1"/>
  <c r="Q768" i="1"/>
  <c r="P768" i="1"/>
  <c r="O768" i="1"/>
  <c r="N768" i="1"/>
  <c r="M768" i="1"/>
  <c r="L768" i="1"/>
  <c r="K768" i="1"/>
  <c r="J768" i="1"/>
  <c r="H768" i="1"/>
  <c r="G768" i="1"/>
  <c r="F768" i="1"/>
  <c r="E768" i="1"/>
  <c r="D768" i="1"/>
  <c r="C768" i="1"/>
  <c r="B768" i="1"/>
  <c r="BI767" i="1"/>
  <c r="BG767" i="1"/>
  <c r="BF767" i="1"/>
  <c r="BE767" i="1"/>
  <c r="BD767" i="1"/>
  <c r="BC767" i="1"/>
  <c r="BB767" i="1"/>
  <c r="BA767" i="1"/>
  <c r="AZ767" i="1"/>
  <c r="AY767" i="1"/>
  <c r="AX767" i="1"/>
  <c r="AW767" i="1"/>
  <c r="AV767" i="1"/>
  <c r="AU767" i="1"/>
  <c r="AT767" i="1"/>
  <c r="AS767" i="1"/>
  <c r="AR767" i="1"/>
  <c r="AQ767" i="1"/>
  <c r="AP767" i="1"/>
  <c r="AO767" i="1"/>
  <c r="AN767" i="1"/>
  <c r="AM767" i="1"/>
  <c r="AL767" i="1"/>
  <c r="AK767" i="1"/>
  <c r="AJ767" i="1"/>
  <c r="AI767" i="1"/>
  <c r="AH767" i="1"/>
  <c r="AG767" i="1"/>
  <c r="AF767" i="1"/>
  <c r="AE767" i="1"/>
  <c r="AD767" i="1"/>
  <c r="Q767" i="1"/>
  <c r="P767" i="1"/>
  <c r="O767" i="1"/>
  <c r="N767" i="1"/>
  <c r="M767" i="1"/>
  <c r="L767" i="1"/>
  <c r="K767" i="1"/>
  <c r="J767" i="1"/>
  <c r="H767" i="1"/>
  <c r="G767" i="1"/>
  <c r="F767" i="1"/>
  <c r="E767" i="1"/>
  <c r="D767" i="1"/>
  <c r="C767" i="1"/>
  <c r="B767" i="1"/>
  <c r="BI766" i="1"/>
  <c r="BG766" i="1"/>
  <c r="BF766" i="1"/>
  <c r="BE766" i="1"/>
  <c r="BD766" i="1"/>
  <c r="BC766" i="1"/>
  <c r="BB766" i="1"/>
  <c r="BA766" i="1"/>
  <c r="AZ766" i="1"/>
  <c r="AY766" i="1"/>
  <c r="AX766" i="1"/>
  <c r="AW766" i="1"/>
  <c r="AV766" i="1"/>
  <c r="AU766" i="1"/>
  <c r="AT766" i="1"/>
  <c r="AS766" i="1"/>
  <c r="AR766" i="1"/>
  <c r="AQ766" i="1"/>
  <c r="AP766" i="1"/>
  <c r="AO766" i="1"/>
  <c r="AN766" i="1"/>
  <c r="AM766" i="1"/>
  <c r="AL766" i="1"/>
  <c r="AK766" i="1"/>
  <c r="AJ766" i="1"/>
  <c r="AI766" i="1"/>
  <c r="AH766" i="1"/>
  <c r="AG766" i="1"/>
  <c r="AF766" i="1"/>
  <c r="AE766" i="1"/>
  <c r="AD766" i="1"/>
  <c r="Q766" i="1"/>
  <c r="P766" i="1"/>
  <c r="O766" i="1"/>
  <c r="N766" i="1"/>
  <c r="M766" i="1"/>
  <c r="L766" i="1"/>
  <c r="K766" i="1"/>
  <c r="J766" i="1"/>
  <c r="H766" i="1"/>
  <c r="G766" i="1"/>
  <c r="F766" i="1"/>
  <c r="E766" i="1"/>
  <c r="D766" i="1"/>
  <c r="C766" i="1"/>
  <c r="B766" i="1"/>
  <c r="BI765" i="1"/>
  <c r="BG765" i="1"/>
  <c r="BF765" i="1"/>
  <c r="BE765" i="1"/>
  <c r="BD765" i="1"/>
  <c r="BC765" i="1"/>
  <c r="BB765" i="1"/>
  <c r="BA765" i="1"/>
  <c r="AZ765" i="1"/>
  <c r="AY765" i="1"/>
  <c r="AX765" i="1"/>
  <c r="AW765" i="1"/>
  <c r="AV765" i="1"/>
  <c r="AU765" i="1"/>
  <c r="AT765" i="1"/>
  <c r="AS765" i="1"/>
  <c r="AR765" i="1"/>
  <c r="AQ765" i="1"/>
  <c r="AP765" i="1"/>
  <c r="AO765" i="1"/>
  <c r="AN765" i="1"/>
  <c r="AM765" i="1"/>
  <c r="AL765" i="1"/>
  <c r="AK765" i="1"/>
  <c r="AJ765" i="1"/>
  <c r="AI765" i="1"/>
  <c r="AH765" i="1"/>
  <c r="AG765" i="1"/>
  <c r="AF765" i="1"/>
  <c r="AE765" i="1"/>
  <c r="AD765" i="1"/>
  <c r="Q765" i="1"/>
  <c r="P765" i="1"/>
  <c r="O765" i="1"/>
  <c r="N765" i="1"/>
  <c r="M765" i="1"/>
  <c r="L765" i="1"/>
  <c r="K765" i="1"/>
  <c r="J765" i="1"/>
  <c r="H765" i="1"/>
  <c r="G765" i="1"/>
  <c r="F765" i="1"/>
  <c r="E765" i="1"/>
  <c r="D765" i="1"/>
  <c r="C765" i="1"/>
  <c r="B765" i="1"/>
  <c r="BI764" i="1"/>
  <c r="BG764" i="1"/>
  <c r="BF764" i="1"/>
  <c r="BE764" i="1"/>
  <c r="BD764" i="1"/>
  <c r="BC764" i="1"/>
  <c r="BB764" i="1"/>
  <c r="BA764" i="1"/>
  <c r="AZ764" i="1"/>
  <c r="AY764" i="1"/>
  <c r="AX764" i="1"/>
  <c r="AW764" i="1"/>
  <c r="AV764" i="1"/>
  <c r="AU764" i="1"/>
  <c r="AT764" i="1"/>
  <c r="AS764" i="1"/>
  <c r="AR764" i="1"/>
  <c r="AQ764" i="1"/>
  <c r="AP764" i="1"/>
  <c r="AO764" i="1"/>
  <c r="AN764" i="1"/>
  <c r="AM764" i="1"/>
  <c r="AL764" i="1"/>
  <c r="AK764" i="1"/>
  <c r="AJ764" i="1"/>
  <c r="AI764" i="1"/>
  <c r="AH764" i="1"/>
  <c r="AG764" i="1"/>
  <c r="AF764" i="1"/>
  <c r="AE764" i="1"/>
  <c r="AD764" i="1"/>
  <c r="Q764" i="1"/>
  <c r="P764" i="1"/>
  <c r="O764" i="1"/>
  <c r="N764" i="1"/>
  <c r="M764" i="1"/>
  <c r="L764" i="1"/>
  <c r="K764" i="1"/>
  <c r="J764" i="1"/>
  <c r="H764" i="1"/>
  <c r="G764" i="1"/>
  <c r="F764" i="1"/>
  <c r="E764" i="1"/>
  <c r="D764" i="1"/>
  <c r="C764" i="1"/>
  <c r="B764" i="1"/>
  <c r="BI763" i="1"/>
  <c r="BG763" i="1"/>
  <c r="BF763" i="1"/>
  <c r="BE763" i="1"/>
  <c r="BD763" i="1"/>
  <c r="BC763" i="1"/>
  <c r="BB763" i="1"/>
  <c r="BA763" i="1"/>
  <c r="AZ763" i="1"/>
  <c r="AY763" i="1"/>
  <c r="AX763" i="1"/>
  <c r="AW763" i="1"/>
  <c r="AV763" i="1"/>
  <c r="AU763" i="1"/>
  <c r="AT763" i="1"/>
  <c r="AS763" i="1"/>
  <c r="AR763" i="1"/>
  <c r="AQ763" i="1"/>
  <c r="AP763" i="1"/>
  <c r="AO763" i="1"/>
  <c r="AN763" i="1"/>
  <c r="AM763" i="1"/>
  <c r="AL763" i="1"/>
  <c r="AK763" i="1"/>
  <c r="AJ763" i="1"/>
  <c r="AI763" i="1"/>
  <c r="AH763" i="1"/>
  <c r="AG763" i="1"/>
  <c r="AF763" i="1"/>
  <c r="AE763" i="1"/>
  <c r="AD763" i="1"/>
  <c r="Q763" i="1"/>
  <c r="P763" i="1"/>
  <c r="O763" i="1"/>
  <c r="N763" i="1"/>
  <c r="M763" i="1"/>
  <c r="L763" i="1"/>
  <c r="K763" i="1"/>
  <c r="J763" i="1"/>
  <c r="H763" i="1"/>
  <c r="G763" i="1"/>
  <c r="F763" i="1"/>
  <c r="E763" i="1"/>
  <c r="D763" i="1"/>
  <c r="C763" i="1"/>
  <c r="B763" i="1"/>
  <c r="BI762" i="1"/>
  <c r="BG762" i="1"/>
  <c r="BF762" i="1"/>
  <c r="BE762" i="1"/>
  <c r="BD762" i="1"/>
  <c r="BC762" i="1"/>
  <c r="BB762" i="1"/>
  <c r="BA762" i="1"/>
  <c r="AZ762" i="1"/>
  <c r="AY762" i="1"/>
  <c r="AX762" i="1"/>
  <c r="AW762" i="1"/>
  <c r="AV762" i="1"/>
  <c r="AU762" i="1"/>
  <c r="AT762" i="1"/>
  <c r="AS762" i="1"/>
  <c r="AR762" i="1"/>
  <c r="AQ762" i="1"/>
  <c r="AP762" i="1"/>
  <c r="AO762" i="1"/>
  <c r="AN762" i="1"/>
  <c r="AM762" i="1"/>
  <c r="AL762" i="1"/>
  <c r="AK762" i="1"/>
  <c r="AJ762" i="1"/>
  <c r="AI762" i="1"/>
  <c r="AH762" i="1"/>
  <c r="AG762" i="1"/>
  <c r="AF762" i="1"/>
  <c r="AE762" i="1"/>
  <c r="AD762" i="1"/>
  <c r="Q762" i="1"/>
  <c r="P762" i="1"/>
  <c r="O762" i="1"/>
  <c r="N762" i="1"/>
  <c r="M762" i="1"/>
  <c r="L762" i="1"/>
  <c r="K762" i="1"/>
  <c r="J762" i="1"/>
  <c r="H762" i="1"/>
  <c r="G762" i="1"/>
  <c r="F762" i="1"/>
  <c r="E762" i="1"/>
  <c r="D762" i="1"/>
  <c r="C762" i="1"/>
  <c r="B762" i="1"/>
  <c r="BI761" i="1"/>
  <c r="BG761" i="1"/>
  <c r="BF761" i="1"/>
  <c r="BE761" i="1"/>
  <c r="BD761" i="1"/>
  <c r="BC761" i="1"/>
  <c r="BB761" i="1"/>
  <c r="BA761" i="1"/>
  <c r="AZ761" i="1"/>
  <c r="AY761" i="1"/>
  <c r="AX761" i="1"/>
  <c r="AW761" i="1"/>
  <c r="AV761" i="1"/>
  <c r="AU761" i="1"/>
  <c r="AT761" i="1"/>
  <c r="AS761" i="1"/>
  <c r="AR761" i="1"/>
  <c r="AQ761" i="1"/>
  <c r="AP761" i="1"/>
  <c r="AO761" i="1"/>
  <c r="AN761" i="1"/>
  <c r="AM761" i="1"/>
  <c r="AL761" i="1"/>
  <c r="AK761" i="1"/>
  <c r="AJ761" i="1"/>
  <c r="AI761" i="1"/>
  <c r="AH761" i="1"/>
  <c r="AG761" i="1"/>
  <c r="AF761" i="1"/>
  <c r="AE761" i="1"/>
  <c r="AD761" i="1"/>
  <c r="Q761" i="1"/>
  <c r="P761" i="1"/>
  <c r="O761" i="1"/>
  <c r="N761" i="1"/>
  <c r="M761" i="1"/>
  <c r="L761" i="1"/>
  <c r="K761" i="1"/>
  <c r="J761" i="1"/>
  <c r="H761" i="1"/>
  <c r="G761" i="1"/>
  <c r="F761" i="1"/>
  <c r="E761" i="1"/>
  <c r="D761" i="1"/>
  <c r="C761" i="1"/>
  <c r="B761" i="1"/>
  <c r="BI760" i="1"/>
  <c r="BG760" i="1"/>
  <c r="BF760" i="1"/>
  <c r="BE760" i="1"/>
  <c r="BD760" i="1"/>
  <c r="BC760" i="1"/>
  <c r="BB760" i="1"/>
  <c r="BA760" i="1"/>
  <c r="AZ760" i="1"/>
  <c r="AY760" i="1"/>
  <c r="AX760" i="1"/>
  <c r="AW760" i="1"/>
  <c r="AV760" i="1"/>
  <c r="AU760" i="1"/>
  <c r="AT760" i="1"/>
  <c r="AS760" i="1"/>
  <c r="AR760" i="1"/>
  <c r="AQ760" i="1"/>
  <c r="AP760" i="1"/>
  <c r="AO760" i="1"/>
  <c r="AN760" i="1"/>
  <c r="AM760" i="1"/>
  <c r="AL760" i="1"/>
  <c r="AK760" i="1"/>
  <c r="AJ760" i="1"/>
  <c r="AI760" i="1"/>
  <c r="AH760" i="1"/>
  <c r="AG760" i="1"/>
  <c r="AF760" i="1"/>
  <c r="AE760" i="1"/>
  <c r="AD760" i="1"/>
  <c r="Q760" i="1"/>
  <c r="P760" i="1"/>
  <c r="O760" i="1"/>
  <c r="N760" i="1"/>
  <c r="M760" i="1"/>
  <c r="L760" i="1"/>
  <c r="K760" i="1"/>
  <c r="J760" i="1"/>
  <c r="H760" i="1"/>
  <c r="G760" i="1"/>
  <c r="F760" i="1"/>
  <c r="E760" i="1"/>
  <c r="D760" i="1"/>
  <c r="C760" i="1"/>
  <c r="B760" i="1"/>
  <c r="BI759" i="1"/>
  <c r="BG759" i="1"/>
  <c r="BF759" i="1"/>
  <c r="BE759" i="1"/>
  <c r="BD759" i="1"/>
  <c r="BC759" i="1"/>
  <c r="BB759" i="1"/>
  <c r="BA759" i="1"/>
  <c r="AZ759" i="1"/>
  <c r="AY759" i="1"/>
  <c r="AX759" i="1"/>
  <c r="AW759" i="1"/>
  <c r="AV759" i="1"/>
  <c r="AU759" i="1"/>
  <c r="AT759" i="1"/>
  <c r="AS759" i="1"/>
  <c r="AR759" i="1"/>
  <c r="AQ759" i="1"/>
  <c r="AP759" i="1"/>
  <c r="AO759" i="1"/>
  <c r="AN759" i="1"/>
  <c r="AM759" i="1"/>
  <c r="AL759" i="1"/>
  <c r="AK759" i="1"/>
  <c r="AJ759" i="1"/>
  <c r="AI759" i="1"/>
  <c r="AH759" i="1"/>
  <c r="AG759" i="1"/>
  <c r="AF759" i="1"/>
  <c r="AE759" i="1"/>
  <c r="AD759" i="1"/>
  <c r="Q759" i="1"/>
  <c r="P759" i="1"/>
  <c r="O759" i="1"/>
  <c r="N759" i="1"/>
  <c r="M759" i="1"/>
  <c r="L759" i="1"/>
  <c r="K759" i="1"/>
  <c r="J759" i="1"/>
  <c r="H759" i="1"/>
  <c r="G759" i="1"/>
  <c r="F759" i="1"/>
  <c r="E759" i="1"/>
  <c r="D759" i="1"/>
  <c r="C759" i="1"/>
  <c r="B759" i="1"/>
  <c r="BI758" i="1"/>
  <c r="BG758" i="1"/>
  <c r="BF758" i="1"/>
  <c r="BE758" i="1"/>
  <c r="BD758" i="1"/>
  <c r="BC758" i="1"/>
  <c r="BB758" i="1"/>
  <c r="BA758" i="1"/>
  <c r="AZ758" i="1"/>
  <c r="AY758" i="1"/>
  <c r="AX758" i="1"/>
  <c r="AW758" i="1"/>
  <c r="AV758" i="1"/>
  <c r="AU758" i="1"/>
  <c r="AT758" i="1"/>
  <c r="AS758" i="1"/>
  <c r="AR758" i="1"/>
  <c r="AQ758" i="1"/>
  <c r="AP758" i="1"/>
  <c r="AO758" i="1"/>
  <c r="AN758" i="1"/>
  <c r="AM758" i="1"/>
  <c r="AL758" i="1"/>
  <c r="AK758" i="1"/>
  <c r="AJ758" i="1"/>
  <c r="AI758" i="1"/>
  <c r="AH758" i="1"/>
  <c r="AG758" i="1"/>
  <c r="AF758" i="1"/>
  <c r="AE758" i="1"/>
  <c r="AD758" i="1"/>
  <c r="Q758" i="1"/>
  <c r="P758" i="1"/>
  <c r="O758" i="1"/>
  <c r="N758" i="1"/>
  <c r="M758" i="1"/>
  <c r="L758" i="1"/>
  <c r="K758" i="1"/>
  <c r="J758" i="1"/>
  <c r="H758" i="1"/>
  <c r="G758" i="1"/>
  <c r="F758" i="1"/>
  <c r="E758" i="1"/>
  <c r="D758" i="1"/>
  <c r="C758" i="1"/>
  <c r="B758" i="1"/>
  <c r="BI757" i="1"/>
  <c r="BG757" i="1"/>
  <c r="BF757" i="1"/>
  <c r="BE757" i="1"/>
  <c r="BD757" i="1"/>
  <c r="BC757" i="1"/>
  <c r="BB757" i="1"/>
  <c r="BA757" i="1"/>
  <c r="AZ757" i="1"/>
  <c r="AY757" i="1"/>
  <c r="AX757" i="1"/>
  <c r="AW757" i="1"/>
  <c r="AV757" i="1"/>
  <c r="AU757" i="1"/>
  <c r="AT757" i="1"/>
  <c r="AS757" i="1"/>
  <c r="AR757" i="1"/>
  <c r="AQ757" i="1"/>
  <c r="AP757" i="1"/>
  <c r="AO757" i="1"/>
  <c r="AN757" i="1"/>
  <c r="AM757" i="1"/>
  <c r="AL757" i="1"/>
  <c r="AK757" i="1"/>
  <c r="AJ757" i="1"/>
  <c r="AI757" i="1"/>
  <c r="AH757" i="1"/>
  <c r="AG757" i="1"/>
  <c r="AF757" i="1"/>
  <c r="AE757" i="1"/>
  <c r="AD757" i="1"/>
  <c r="Q757" i="1"/>
  <c r="P757" i="1"/>
  <c r="O757" i="1"/>
  <c r="N757" i="1"/>
  <c r="M757" i="1"/>
  <c r="L757" i="1"/>
  <c r="K757" i="1"/>
  <c r="J757" i="1"/>
  <c r="H757" i="1"/>
  <c r="G757" i="1"/>
  <c r="F757" i="1"/>
  <c r="E757" i="1"/>
  <c r="D757" i="1"/>
  <c r="C757" i="1"/>
  <c r="B757" i="1"/>
  <c r="BI756" i="1"/>
  <c r="BG756" i="1"/>
  <c r="BF756" i="1"/>
  <c r="BE756" i="1"/>
  <c r="BD756" i="1"/>
  <c r="BC756" i="1"/>
  <c r="BB756" i="1"/>
  <c r="BA756" i="1"/>
  <c r="AZ756" i="1"/>
  <c r="AY756" i="1"/>
  <c r="AX756" i="1"/>
  <c r="AW756" i="1"/>
  <c r="AV756" i="1"/>
  <c r="AU756" i="1"/>
  <c r="AT756" i="1"/>
  <c r="AS756" i="1"/>
  <c r="AR756" i="1"/>
  <c r="AQ756" i="1"/>
  <c r="AP756" i="1"/>
  <c r="AO756" i="1"/>
  <c r="AN756" i="1"/>
  <c r="AM756" i="1"/>
  <c r="AL756" i="1"/>
  <c r="AK756" i="1"/>
  <c r="AJ756" i="1"/>
  <c r="AI756" i="1"/>
  <c r="AH756" i="1"/>
  <c r="AG756" i="1"/>
  <c r="AF756" i="1"/>
  <c r="AE756" i="1"/>
  <c r="AD756" i="1"/>
  <c r="Q756" i="1"/>
  <c r="P756" i="1"/>
  <c r="O756" i="1"/>
  <c r="N756" i="1"/>
  <c r="M756" i="1"/>
  <c r="L756" i="1"/>
  <c r="K756" i="1"/>
  <c r="J756" i="1"/>
  <c r="H756" i="1"/>
  <c r="G756" i="1"/>
  <c r="F756" i="1"/>
  <c r="E756" i="1"/>
  <c r="D756" i="1"/>
  <c r="C756" i="1"/>
  <c r="B756" i="1"/>
  <c r="BI755" i="1"/>
  <c r="BG755" i="1"/>
  <c r="BF755" i="1"/>
  <c r="BE755" i="1"/>
  <c r="BD755" i="1"/>
  <c r="BC755" i="1"/>
  <c r="BB755" i="1"/>
  <c r="BA755" i="1"/>
  <c r="AZ755" i="1"/>
  <c r="AY755" i="1"/>
  <c r="AX755" i="1"/>
  <c r="AW755" i="1"/>
  <c r="AV755" i="1"/>
  <c r="AU755" i="1"/>
  <c r="AT755" i="1"/>
  <c r="AS755" i="1"/>
  <c r="AR755" i="1"/>
  <c r="AQ755" i="1"/>
  <c r="AP755" i="1"/>
  <c r="AO755" i="1"/>
  <c r="AN755" i="1"/>
  <c r="AM755" i="1"/>
  <c r="AL755" i="1"/>
  <c r="AK755" i="1"/>
  <c r="AJ755" i="1"/>
  <c r="AI755" i="1"/>
  <c r="AH755" i="1"/>
  <c r="AG755" i="1"/>
  <c r="AF755" i="1"/>
  <c r="AE755" i="1"/>
  <c r="AD755" i="1"/>
  <c r="Q755" i="1"/>
  <c r="P755" i="1"/>
  <c r="O755" i="1"/>
  <c r="N755" i="1"/>
  <c r="M755" i="1"/>
  <c r="L755" i="1"/>
  <c r="K755" i="1"/>
  <c r="J755" i="1"/>
  <c r="H755" i="1"/>
  <c r="G755" i="1"/>
  <c r="F755" i="1"/>
  <c r="E755" i="1"/>
  <c r="D755" i="1"/>
  <c r="C755" i="1"/>
  <c r="B755" i="1"/>
  <c r="BI754" i="1"/>
  <c r="BG754" i="1"/>
  <c r="BF754" i="1"/>
  <c r="BE754" i="1"/>
  <c r="BD754" i="1"/>
  <c r="BC754" i="1"/>
  <c r="BB754" i="1"/>
  <c r="BA754" i="1"/>
  <c r="AZ754" i="1"/>
  <c r="AY754" i="1"/>
  <c r="AX754" i="1"/>
  <c r="AW754" i="1"/>
  <c r="AV754" i="1"/>
  <c r="AU754" i="1"/>
  <c r="AT754" i="1"/>
  <c r="AS754" i="1"/>
  <c r="AR754" i="1"/>
  <c r="AQ754" i="1"/>
  <c r="AP754" i="1"/>
  <c r="AO754" i="1"/>
  <c r="AN754" i="1"/>
  <c r="AM754" i="1"/>
  <c r="AL754" i="1"/>
  <c r="AK754" i="1"/>
  <c r="AJ754" i="1"/>
  <c r="AI754" i="1"/>
  <c r="AH754" i="1"/>
  <c r="AG754" i="1"/>
  <c r="AF754" i="1"/>
  <c r="AE754" i="1"/>
  <c r="AD754" i="1"/>
  <c r="Q754" i="1"/>
  <c r="P754" i="1"/>
  <c r="O754" i="1"/>
  <c r="N754" i="1"/>
  <c r="M754" i="1"/>
  <c r="L754" i="1"/>
  <c r="K754" i="1"/>
  <c r="J754" i="1"/>
  <c r="H754" i="1"/>
  <c r="G754" i="1"/>
  <c r="F754" i="1"/>
  <c r="E754" i="1"/>
  <c r="D754" i="1"/>
  <c r="C754" i="1"/>
  <c r="B754" i="1"/>
  <c r="BI753" i="1"/>
  <c r="BG753" i="1"/>
  <c r="BF753" i="1"/>
  <c r="BE753" i="1"/>
  <c r="BD753" i="1"/>
  <c r="BC753" i="1"/>
  <c r="BB753" i="1"/>
  <c r="BA753" i="1"/>
  <c r="AZ753" i="1"/>
  <c r="AY753" i="1"/>
  <c r="AX753" i="1"/>
  <c r="AW753" i="1"/>
  <c r="AV753" i="1"/>
  <c r="AU753" i="1"/>
  <c r="AT753" i="1"/>
  <c r="AS753" i="1"/>
  <c r="AR753" i="1"/>
  <c r="AQ753" i="1"/>
  <c r="AP753" i="1"/>
  <c r="AO753" i="1"/>
  <c r="AN753" i="1"/>
  <c r="AM753" i="1"/>
  <c r="AL753" i="1"/>
  <c r="AK753" i="1"/>
  <c r="AJ753" i="1"/>
  <c r="AI753" i="1"/>
  <c r="AH753" i="1"/>
  <c r="AG753" i="1"/>
  <c r="AF753" i="1"/>
  <c r="AE753" i="1"/>
  <c r="AD753" i="1"/>
  <c r="Q753" i="1"/>
  <c r="P753" i="1"/>
  <c r="O753" i="1"/>
  <c r="N753" i="1"/>
  <c r="M753" i="1"/>
  <c r="L753" i="1"/>
  <c r="K753" i="1"/>
  <c r="J753" i="1"/>
  <c r="H753" i="1"/>
  <c r="G753" i="1"/>
  <c r="F753" i="1"/>
  <c r="E753" i="1"/>
  <c r="D753" i="1"/>
  <c r="C753" i="1"/>
  <c r="B753" i="1"/>
  <c r="BI752" i="1"/>
  <c r="BG752" i="1"/>
  <c r="BF752" i="1"/>
  <c r="BE752" i="1"/>
  <c r="BD752" i="1"/>
  <c r="BC752" i="1"/>
  <c r="BB752" i="1"/>
  <c r="BA752" i="1"/>
  <c r="AZ752" i="1"/>
  <c r="AY752" i="1"/>
  <c r="AX752" i="1"/>
  <c r="AW752" i="1"/>
  <c r="AV752" i="1"/>
  <c r="AU752" i="1"/>
  <c r="AT752" i="1"/>
  <c r="AS752" i="1"/>
  <c r="AR752" i="1"/>
  <c r="AQ752" i="1"/>
  <c r="AP752" i="1"/>
  <c r="AO752" i="1"/>
  <c r="AN752" i="1"/>
  <c r="AM752" i="1"/>
  <c r="AL752" i="1"/>
  <c r="AK752" i="1"/>
  <c r="AJ752" i="1"/>
  <c r="AI752" i="1"/>
  <c r="AH752" i="1"/>
  <c r="AG752" i="1"/>
  <c r="AF752" i="1"/>
  <c r="AE752" i="1"/>
  <c r="AD752" i="1"/>
  <c r="Q752" i="1"/>
  <c r="P752" i="1"/>
  <c r="O752" i="1"/>
  <c r="N752" i="1"/>
  <c r="M752" i="1"/>
  <c r="L752" i="1"/>
  <c r="K752" i="1"/>
  <c r="J752" i="1"/>
  <c r="H752" i="1"/>
  <c r="G752" i="1"/>
  <c r="F752" i="1"/>
  <c r="E752" i="1"/>
  <c r="D752" i="1"/>
  <c r="C752" i="1"/>
  <c r="B752" i="1"/>
  <c r="BI751" i="1"/>
  <c r="BG751" i="1"/>
  <c r="BF751" i="1"/>
  <c r="BE751" i="1"/>
  <c r="BD751" i="1"/>
  <c r="BC751" i="1"/>
  <c r="BB751" i="1"/>
  <c r="BA751" i="1"/>
  <c r="AZ751" i="1"/>
  <c r="AY751" i="1"/>
  <c r="AX751" i="1"/>
  <c r="AW751" i="1"/>
  <c r="AV751" i="1"/>
  <c r="AU751" i="1"/>
  <c r="AT751" i="1"/>
  <c r="AS751" i="1"/>
  <c r="AR751" i="1"/>
  <c r="AQ751" i="1"/>
  <c r="AP751" i="1"/>
  <c r="AO751" i="1"/>
  <c r="AN751" i="1"/>
  <c r="AM751" i="1"/>
  <c r="AL751" i="1"/>
  <c r="AK751" i="1"/>
  <c r="AJ751" i="1"/>
  <c r="AI751" i="1"/>
  <c r="AH751" i="1"/>
  <c r="AG751" i="1"/>
  <c r="AF751" i="1"/>
  <c r="AE751" i="1"/>
  <c r="AD751" i="1"/>
  <c r="Q751" i="1"/>
  <c r="P751" i="1"/>
  <c r="O751" i="1"/>
  <c r="N751" i="1"/>
  <c r="M751" i="1"/>
  <c r="L751" i="1"/>
  <c r="K751" i="1"/>
  <c r="J751" i="1"/>
  <c r="H751" i="1"/>
  <c r="G751" i="1"/>
  <c r="F751" i="1"/>
  <c r="E751" i="1"/>
  <c r="D751" i="1"/>
  <c r="C751" i="1"/>
  <c r="B751" i="1"/>
  <c r="BI750" i="1"/>
  <c r="BG750" i="1"/>
  <c r="BF750" i="1"/>
  <c r="BE750" i="1"/>
  <c r="BD750" i="1"/>
  <c r="BC750" i="1"/>
  <c r="BB750" i="1"/>
  <c r="BA750" i="1"/>
  <c r="AZ750" i="1"/>
  <c r="AY750" i="1"/>
  <c r="AX750" i="1"/>
  <c r="AW750" i="1"/>
  <c r="AV750" i="1"/>
  <c r="AU750" i="1"/>
  <c r="AT750" i="1"/>
  <c r="AS750" i="1"/>
  <c r="AR750" i="1"/>
  <c r="AQ750" i="1"/>
  <c r="AP750" i="1"/>
  <c r="AO750" i="1"/>
  <c r="AN750" i="1"/>
  <c r="AM750" i="1"/>
  <c r="AL750" i="1"/>
  <c r="AK750" i="1"/>
  <c r="AJ750" i="1"/>
  <c r="AI750" i="1"/>
  <c r="AH750" i="1"/>
  <c r="AG750" i="1"/>
  <c r="AF750" i="1"/>
  <c r="AE750" i="1"/>
  <c r="AD750" i="1"/>
  <c r="Q750" i="1"/>
  <c r="P750" i="1"/>
  <c r="O750" i="1"/>
  <c r="N750" i="1"/>
  <c r="M750" i="1"/>
  <c r="L750" i="1"/>
  <c r="K750" i="1"/>
  <c r="J750" i="1"/>
  <c r="H750" i="1"/>
  <c r="G750" i="1"/>
  <c r="F750" i="1"/>
  <c r="E750" i="1"/>
  <c r="D750" i="1"/>
  <c r="C750" i="1"/>
  <c r="B750" i="1"/>
  <c r="BI749" i="1"/>
  <c r="BG749" i="1"/>
  <c r="BF749" i="1"/>
  <c r="BE749" i="1"/>
  <c r="BD749" i="1"/>
  <c r="BC749" i="1"/>
  <c r="BB749" i="1"/>
  <c r="BA749" i="1"/>
  <c r="AZ749" i="1"/>
  <c r="AY749" i="1"/>
  <c r="AX749" i="1"/>
  <c r="AW749" i="1"/>
  <c r="AV749" i="1"/>
  <c r="AU749" i="1"/>
  <c r="AT749" i="1"/>
  <c r="AS749" i="1"/>
  <c r="AR749" i="1"/>
  <c r="AQ749" i="1"/>
  <c r="AP749" i="1"/>
  <c r="AO749" i="1"/>
  <c r="AN749" i="1"/>
  <c r="AM749" i="1"/>
  <c r="AL749" i="1"/>
  <c r="AK749" i="1"/>
  <c r="AJ749" i="1"/>
  <c r="AI749" i="1"/>
  <c r="AH749" i="1"/>
  <c r="AG749" i="1"/>
  <c r="AF749" i="1"/>
  <c r="AE749" i="1"/>
  <c r="AD749" i="1"/>
  <c r="Q749" i="1"/>
  <c r="P749" i="1"/>
  <c r="O749" i="1"/>
  <c r="N749" i="1"/>
  <c r="M749" i="1"/>
  <c r="L749" i="1"/>
  <c r="K749" i="1"/>
  <c r="J749" i="1"/>
  <c r="H749" i="1"/>
  <c r="G749" i="1"/>
  <c r="F749" i="1"/>
  <c r="E749" i="1"/>
  <c r="D749" i="1"/>
  <c r="C749" i="1"/>
  <c r="B749" i="1"/>
  <c r="BI748" i="1"/>
  <c r="BG748" i="1"/>
  <c r="BF748" i="1"/>
  <c r="BE748" i="1"/>
  <c r="BD748" i="1"/>
  <c r="BC748" i="1"/>
  <c r="BB748" i="1"/>
  <c r="BA748" i="1"/>
  <c r="AZ748" i="1"/>
  <c r="AY748" i="1"/>
  <c r="AX748" i="1"/>
  <c r="AW748" i="1"/>
  <c r="AV748" i="1"/>
  <c r="AU748" i="1"/>
  <c r="AT748" i="1"/>
  <c r="AS748" i="1"/>
  <c r="AR748" i="1"/>
  <c r="AQ748" i="1"/>
  <c r="AP748" i="1"/>
  <c r="AO748" i="1"/>
  <c r="AN748" i="1"/>
  <c r="AM748" i="1"/>
  <c r="AL748" i="1"/>
  <c r="AK748" i="1"/>
  <c r="AJ748" i="1"/>
  <c r="AI748" i="1"/>
  <c r="AH748" i="1"/>
  <c r="AG748" i="1"/>
  <c r="AF748" i="1"/>
  <c r="AE748" i="1"/>
  <c r="AD748" i="1"/>
  <c r="Q748" i="1"/>
  <c r="P748" i="1"/>
  <c r="O748" i="1"/>
  <c r="N748" i="1"/>
  <c r="M748" i="1"/>
  <c r="L748" i="1"/>
  <c r="K748" i="1"/>
  <c r="J748" i="1"/>
  <c r="H748" i="1"/>
  <c r="G748" i="1"/>
  <c r="F748" i="1"/>
  <c r="E748" i="1"/>
  <c r="D748" i="1"/>
  <c r="C748" i="1"/>
  <c r="B748" i="1"/>
  <c r="BI747" i="1"/>
  <c r="BG747" i="1"/>
  <c r="BF747" i="1"/>
  <c r="BE747" i="1"/>
  <c r="BD747" i="1"/>
  <c r="BC747" i="1"/>
  <c r="BB747" i="1"/>
  <c r="BA747" i="1"/>
  <c r="AZ747" i="1"/>
  <c r="AY747" i="1"/>
  <c r="AX747" i="1"/>
  <c r="AW747" i="1"/>
  <c r="AV747" i="1"/>
  <c r="AU747" i="1"/>
  <c r="AT747" i="1"/>
  <c r="AS747" i="1"/>
  <c r="AR747" i="1"/>
  <c r="AQ747" i="1"/>
  <c r="AP747" i="1"/>
  <c r="AO747" i="1"/>
  <c r="AN747" i="1"/>
  <c r="AM747" i="1"/>
  <c r="AL747" i="1"/>
  <c r="AK747" i="1"/>
  <c r="AJ747" i="1"/>
  <c r="AI747" i="1"/>
  <c r="AH747" i="1"/>
  <c r="AG747" i="1"/>
  <c r="AF747" i="1"/>
  <c r="AE747" i="1"/>
  <c r="AD747" i="1"/>
  <c r="Q747" i="1"/>
  <c r="P747" i="1"/>
  <c r="O747" i="1"/>
  <c r="N747" i="1"/>
  <c r="M747" i="1"/>
  <c r="L747" i="1"/>
  <c r="K747" i="1"/>
  <c r="J747" i="1"/>
  <c r="H747" i="1"/>
  <c r="G747" i="1"/>
  <c r="F747" i="1"/>
  <c r="E747" i="1"/>
  <c r="D747" i="1"/>
  <c r="C747" i="1"/>
  <c r="B747" i="1"/>
  <c r="BI746" i="1"/>
  <c r="BG746" i="1"/>
  <c r="BF746" i="1"/>
  <c r="BE746" i="1"/>
  <c r="BD746" i="1"/>
  <c r="BC746" i="1"/>
  <c r="BB746" i="1"/>
  <c r="BA746" i="1"/>
  <c r="AZ746" i="1"/>
  <c r="AY746" i="1"/>
  <c r="AX746" i="1"/>
  <c r="AW746" i="1"/>
  <c r="AV746" i="1"/>
  <c r="AU746" i="1"/>
  <c r="AT746" i="1"/>
  <c r="AS746" i="1"/>
  <c r="AR746" i="1"/>
  <c r="AQ746" i="1"/>
  <c r="AP746" i="1"/>
  <c r="AO746" i="1"/>
  <c r="AN746" i="1"/>
  <c r="AM746" i="1"/>
  <c r="AL746" i="1"/>
  <c r="AK746" i="1"/>
  <c r="AJ746" i="1"/>
  <c r="AI746" i="1"/>
  <c r="AH746" i="1"/>
  <c r="AG746" i="1"/>
  <c r="AF746" i="1"/>
  <c r="AE746" i="1"/>
  <c r="AD746" i="1"/>
  <c r="Q746" i="1"/>
  <c r="P746" i="1"/>
  <c r="O746" i="1"/>
  <c r="N746" i="1"/>
  <c r="M746" i="1"/>
  <c r="L746" i="1"/>
  <c r="K746" i="1"/>
  <c r="J746" i="1"/>
  <c r="H746" i="1"/>
  <c r="G746" i="1"/>
  <c r="F746" i="1"/>
  <c r="E746" i="1"/>
  <c r="D746" i="1"/>
  <c r="C746" i="1"/>
  <c r="B746" i="1"/>
  <c r="BI745" i="1"/>
  <c r="BG745" i="1"/>
  <c r="BF745" i="1"/>
  <c r="BE745" i="1"/>
  <c r="BD745" i="1"/>
  <c r="BC745" i="1"/>
  <c r="BB745" i="1"/>
  <c r="BA745" i="1"/>
  <c r="AZ745" i="1"/>
  <c r="AY745" i="1"/>
  <c r="AX745" i="1"/>
  <c r="AW745" i="1"/>
  <c r="AV745" i="1"/>
  <c r="AU745" i="1"/>
  <c r="AT745" i="1"/>
  <c r="AS745" i="1"/>
  <c r="AR745" i="1"/>
  <c r="AQ745" i="1"/>
  <c r="AP745" i="1"/>
  <c r="AO745" i="1"/>
  <c r="AN745" i="1"/>
  <c r="AM745" i="1"/>
  <c r="AL745" i="1"/>
  <c r="AK745" i="1"/>
  <c r="AJ745" i="1"/>
  <c r="AI745" i="1"/>
  <c r="AH745" i="1"/>
  <c r="AG745" i="1"/>
  <c r="AF745" i="1"/>
  <c r="AE745" i="1"/>
  <c r="AD745" i="1"/>
  <c r="Q745" i="1"/>
  <c r="P745" i="1"/>
  <c r="O745" i="1"/>
  <c r="N745" i="1"/>
  <c r="M745" i="1"/>
  <c r="L745" i="1"/>
  <c r="K745" i="1"/>
  <c r="J745" i="1"/>
  <c r="H745" i="1"/>
  <c r="G745" i="1"/>
  <c r="F745" i="1"/>
  <c r="E745" i="1"/>
  <c r="D745" i="1"/>
  <c r="C745" i="1"/>
  <c r="B745" i="1"/>
  <c r="BI744" i="1"/>
  <c r="BG744" i="1"/>
  <c r="BF744" i="1"/>
  <c r="BE744" i="1"/>
  <c r="BD744" i="1"/>
  <c r="BC744" i="1"/>
  <c r="BB744" i="1"/>
  <c r="BA744" i="1"/>
  <c r="AZ744" i="1"/>
  <c r="AY744" i="1"/>
  <c r="AX744" i="1"/>
  <c r="AW744" i="1"/>
  <c r="AV744" i="1"/>
  <c r="AU744" i="1"/>
  <c r="AT744" i="1"/>
  <c r="AS744" i="1"/>
  <c r="AR744" i="1"/>
  <c r="AQ744" i="1"/>
  <c r="AP744" i="1"/>
  <c r="AO744" i="1"/>
  <c r="AN744" i="1"/>
  <c r="AM744" i="1"/>
  <c r="AL744" i="1"/>
  <c r="AK744" i="1"/>
  <c r="AJ744" i="1"/>
  <c r="AI744" i="1"/>
  <c r="AH744" i="1"/>
  <c r="AG744" i="1"/>
  <c r="AF744" i="1"/>
  <c r="AE744" i="1"/>
  <c r="AD744" i="1"/>
  <c r="Q744" i="1"/>
  <c r="P744" i="1"/>
  <c r="O744" i="1"/>
  <c r="N744" i="1"/>
  <c r="M744" i="1"/>
  <c r="L744" i="1"/>
  <c r="K744" i="1"/>
  <c r="J744" i="1"/>
  <c r="H744" i="1"/>
  <c r="G744" i="1"/>
  <c r="F744" i="1"/>
  <c r="E744" i="1"/>
  <c r="D744" i="1"/>
  <c r="C744" i="1"/>
  <c r="B744" i="1"/>
  <c r="BI743" i="1"/>
  <c r="BG743" i="1"/>
  <c r="BF743" i="1"/>
  <c r="BE743" i="1"/>
  <c r="BD743" i="1"/>
  <c r="BC743" i="1"/>
  <c r="BB743" i="1"/>
  <c r="BA743" i="1"/>
  <c r="AZ743" i="1"/>
  <c r="AY743" i="1"/>
  <c r="AX743" i="1"/>
  <c r="AW743" i="1"/>
  <c r="AV743" i="1"/>
  <c r="AU743" i="1"/>
  <c r="AT743" i="1"/>
  <c r="AS743" i="1"/>
  <c r="AR743" i="1"/>
  <c r="AQ743" i="1"/>
  <c r="AP743" i="1"/>
  <c r="AO743" i="1"/>
  <c r="AN743" i="1"/>
  <c r="AM743" i="1"/>
  <c r="AL743" i="1"/>
  <c r="AK743" i="1"/>
  <c r="AJ743" i="1"/>
  <c r="AI743" i="1"/>
  <c r="AH743" i="1"/>
  <c r="AG743" i="1"/>
  <c r="AF743" i="1"/>
  <c r="AE743" i="1"/>
  <c r="AD743" i="1"/>
  <c r="Q743" i="1"/>
  <c r="P743" i="1"/>
  <c r="O743" i="1"/>
  <c r="N743" i="1"/>
  <c r="M743" i="1"/>
  <c r="L743" i="1"/>
  <c r="K743" i="1"/>
  <c r="J743" i="1"/>
  <c r="H743" i="1"/>
  <c r="G743" i="1"/>
  <c r="F743" i="1"/>
  <c r="E743" i="1"/>
  <c r="D743" i="1"/>
  <c r="C743" i="1"/>
  <c r="B743" i="1"/>
  <c r="BI742" i="1"/>
  <c r="BG742" i="1"/>
  <c r="BF742" i="1"/>
  <c r="BE742" i="1"/>
  <c r="BD742" i="1"/>
  <c r="BC742" i="1"/>
  <c r="BB742" i="1"/>
  <c r="BA742" i="1"/>
  <c r="AZ742" i="1"/>
  <c r="AY742" i="1"/>
  <c r="AX742" i="1"/>
  <c r="AW742" i="1"/>
  <c r="AV742" i="1"/>
  <c r="AU742" i="1"/>
  <c r="AT742" i="1"/>
  <c r="AS742" i="1"/>
  <c r="AR742" i="1"/>
  <c r="AQ742" i="1"/>
  <c r="AP742" i="1"/>
  <c r="AO742" i="1"/>
  <c r="AN742" i="1"/>
  <c r="AM742" i="1"/>
  <c r="AL742" i="1"/>
  <c r="AK742" i="1"/>
  <c r="AJ742" i="1"/>
  <c r="AI742" i="1"/>
  <c r="AH742" i="1"/>
  <c r="AG742" i="1"/>
  <c r="AF742" i="1"/>
  <c r="AE742" i="1"/>
  <c r="AD742" i="1"/>
  <c r="Q742" i="1"/>
  <c r="P742" i="1"/>
  <c r="O742" i="1"/>
  <c r="N742" i="1"/>
  <c r="M742" i="1"/>
  <c r="L742" i="1"/>
  <c r="K742" i="1"/>
  <c r="J742" i="1"/>
  <c r="H742" i="1"/>
  <c r="G742" i="1"/>
  <c r="F742" i="1"/>
  <c r="E742" i="1"/>
  <c r="D742" i="1"/>
  <c r="C742" i="1"/>
  <c r="B742" i="1"/>
  <c r="BI741" i="1"/>
  <c r="BG741" i="1"/>
  <c r="BF741" i="1"/>
  <c r="BE741" i="1"/>
  <c r="BD741" i="1"/>
  <c r="BC741" i="1"/>
  <c r="BB741" i="1"/>
  <c r="BA741" i="1"/>
  <c r="AZ741" i="1"/>
  <c r="AY741" i="1"/>
  <c r="AX741" i="1"/>
  <c r="AW741" i="1"/>
  <c r="AV741" i="1"/>
  <c r="AU741" i="1"/>
  <c r="AT741" i="1"/>
  <c r="AS741" i="1"/>
  <c r="AR741" i="1"/>
  <c r="AQ741" i="1"/>
  <c r="AP741" i="1"/>
  <c r="AO741" i="1"/>
  <c r="AN741" i="1"/>
  <c r="AM741" i="1"/>
  <c r="AL741" i="1"/>
  <c r="AK741" i="1"/>
  <c r="AJ741" i="1"/>
  <c r="AI741" i="1"/>
  <c r="AH741" i="1"/>
  <c r="AG741" i="1"/>
  <c r="AF741" i="1"/>
  <c r="AE741" i="1"/>
  <c r="AD741" i="1"/>
  <c r="Q741" i="1"/>
  <c r="P741" i="1"/>
  <c r="O741" i="1"/>
  <c r="N741" i="1"/>
  <c r="M741" i="1"/>
  <c r="L741" i="1"/>
  <c r="K741" i="1"/>
  <c r="J741" i="1"/>
  <c r="H741" i="1"/>
  <c r="G741" i="1"/>
  <c r="F741" i="1"/>
  <c r="E741" i="1"/>
  <c r="D741" i="1"/>
  <c r="C741" i="1"/>
  <c r="B741" i="1"/>
  <c r="BI740" i="1"/>
  <c r="BG740" i="1"/>
  <c r="BF740" i="1"/>
  <c r="BE740" i="1"/>
  <c r="BD740" i="1"/>
  <c r="BC740" i="1"/>
  <c r="BB740" i="1"/>
  <c r="BA740" i="1"/>
  <c r="AZ740" i="1"/>
  <c r="AY740" i="1"/>
  <c r="AX740" i="1"/>
  <c r="AW740" i="1"/>
  <c r="AV740" i="1"/>
  <c r="AU740" i="1"/>
  <c r="AT740" i="1"/>
  <c r="AS740" i="1"/>
  <c r="AR740" i="1"/>
  <c r="AQ740" i="1"/>
  <c r="AP740" i="1"/>
  <c r="AO740" i="1"/>
  <c r="AN740" i="1"/>
  <c r="AM740" i="1"/>
  <c r="AL740" i="1"/>
  <c r="AK740" i="1"/>
  <c r="AJ740" i="1"/>
  <c r="AI740" i="1"/>
  <c r="AH740" i="1"/>
  <c r="AG740" i="1"/>
  <c r="AF740" i="1"/>
  <c r="AE740" i="1"/>
  <c r="AD740" i="1"/>
  <c r="Q740" i="1"/>
  <c r="P740" i="1"/>
  <c r="O740" i="1"/>
  <c r="N740" i="1"/>
  <c r="M740" i="1"/>
  <c r="L740" i="1"/>
  <c r="K740" i="1"/>
  <c r="J740" i="1"/>
  <c r="H740" i="1"/>
  <c r="G740" i="1"/>
  <c r="F740" i="1"/>
  <c r="E740" i="1"/>
  <c r="D740" i="1"/>
  <c r="C740" i="1"/>
  <c r="B740" i="1"/>
  <c r="BI739" i="1"/>
  <c r="BG739" i="1"/>
  <c r="BF739" i="1"/>
  <c r="BE739" i="1"/>
  <c r="BD739" i="1"/>
  <c r="BC739" i="1"/>
  <c r="BB739" i="1"/>
  <c r="BA739" i="1"/>
  <c r="AZ739" i="1"/>
  <c r="AY739" i="1"/>
  <c r="AX739" i="1"/>
  <c r="AW739" i="1"/>
  <c r="AV739" i="1"/>
  <c r="AU739" i="1"/>
  <c r="AT739" i="1"/>
  <c r="AS739" i="1"/>
  <c r="AR739" i="1"/>
  <c r="AQ739" i="1"/>
  <c r="AP739" i="1"/>
  <c r="AO739" i="1"/>
  <c r="AN739" i="1"/>
  <c r="AM739" i="1"/>
  <c r="AL739" i="1"/>
  <c r="AK739" i="1"/>
  <c r="AJ739" i="1"/>
  <c r="AI739" i="1"/>
  <c r="AH739" i="1"/>
  <c r="AG739" i="1"/>
  <c r="AF739" i="1"/>
  <c r="AE739" i="1"/>
  <c r="AD739" i="1"/>
  <c r="Q739" i="1"/>
  <c r="P739" i="1"/>
  <c r="O739" i="1"/>
  <c r="N739" i="1"/>
  <c r="M739" i="1"/>
  <c r="L739" i="1"/>
  <c r="K739" i="1"/>
  <c r="J739" i="1"/>
  <c r="H739" i="1"/>
  <c r="G739" i="1"/>
  <c r="F739" i="1"/>
  <c r="E739" i="1"/>
  <c r="D739" i="1"/>
  <c r="C739" i="1"/>
  <c r="B739" i="1"/>
  <c r="BI738" i="1"/>
  <c r="BG738" i="1"/>
  <c r="BF738" i="1"/>
  <c r="BE738" i="1"/>
  <c r="BD738" i="1"/>
  <c r="BC738" i="1"/>
  <c r="BB738" i="1"/>
  <c r="BA738" i="1"/>
  <c r="AZ738" i="1"/>
  <c r="AY738" i="1"/>
  <c r="AX738" i="1"/>
  <c r="AW738" i="1"/>
  <c r="AV738" i="1"/>
  <c r="AU738" i="1"/>
  <c r="AT738" i="1"/>
  <c r="AS738" i="1"/>
  <c r="AR738" i="1"/>
  <c r="AQ738" i="1"/>
  <c r="AP738" i="1"/>
  <c r="AO738" i="1"/>
  <c r="AN738" i="1"/>
  <c r="AM738" i="1"/>
  <c r="AL738" i="1"/>
  <c r="AK738" i="1"/>
  <c r="AJ738" i="1"/>
  <c r="AI738" i="1"/>
  <c r="AH738" i="1"/>
  <c r="AG738" i="1"/>
  <c r="AF738" i="1"/>
  <c r="AE738" i="1"/>
  <c r="AD738" i="1"/>
  <c r="Q738" i="1"/>
  <c r="P738" i="1"/>
  <c r="O738" i="1"/>
  <c r="N738" i="1"/>
  <c r="M738" i="1"/>
  <c r="L738" i="1"/>
  <c r="K738" i="1"/>
  <c r="J738" i="1"/>
  <c r="H738" i="1"/>
  <c r="G738" i="1"/>
  <c r="F738" i="1"/>
  <c r="E738" i="1"/>
  <c r="D738" i="1"/>
  <c r="C738" i="1"/>
  <c r="B738" i="1"/>
  <c r="BI737" i="1"/>
  <c r="BG737" i="1"/>
  <c r="BF737" i="1"/>
  <c r="BE737" i="1"/>
  <c r="BD737" i="1"/>
  <c r="BC737" i="1"/>
  <c r="BB737" i="1"/>
  <c r="BA737" i="1"/>
  <c r="AZ737" i="1"/>
  <c r="AY737" i="1"/>
  <c r="AX737" i="1"/>
  <c r="AW737" i="1"/>
  <c r="AV737" i="1"/>
  <c r="AU737" i="1"/>
  <c r="AT737" i="1"/>
  <c r="AS737" i="1"/>
  <c r="AR737" i="1"/>
  <c r="AQ737" i="1"/>
  <c r="AP737" i="1"/>
  <c r="AO737" i="1"/>
  <c r="AN737" i="1"/>
  <c r="AM737" i="1"/>
  <c r="AL737" i="1"/>
  <c r="AK737" i="1"/>
  <c r="AJ737" i="1"/>
  <c r="AI737" i="1"/>
  <c r="AH737" i="1"/>
  <c r="AG737" i="1"/>
  <c r="AF737" i="1"/>
  <c r="AE737" i="1"/>
  <c r="AD737" i="1"/>
  <c r="Q737" i="1"/>
  <c r="P737" i="1"/>
  <c r="O737" i="1"/>
  <c r="N737" i="1"/>
  <c r="M737" i="1"/>
  <c r="L737" i="1"/>
  <c r="K737" i="1"/>
  <c r="J737" i="1"/>
  <c r="H737" i="1"/>
  <c r="G737" i="1"/>
  <c r="F737" i="1"/>
  <c r="E737" i="1"/>
  <c r="D737" i="1"/>
  <c r="C737" i="1"/>
  <c r="B737" i="1"/>
  <c r="BI736" i="1"/>
  <c r="BG736" i="1"/>
  <c r="BF736" i="1"/>
  <c r="BE736" i="1"/>
  <c r="BD736" i="1"/>
  <c r="BC736" i="1"/>
  <c r="BB736" i="1"/>
  <c r="BA736" i="1"/>
  <c r="AZ736" i="1"/>
  <c r="AY736" i="1"/>
  <c r="AX736" i="1"/>
  <c r="AW736" i="1"/>
  <c r="AV736" i="1"/>
  <c r="AU736" i="1"/>
  <c r="AT736" i="1"/>
  <c r="AS736" i="1"/>
  <c r="AR736" i="1"/>
  <c r="AQ736" i="1"/>
  <c r="AP736" i="1"/>
  <c r="AO736" i="1"/>
  <c r="AN736" i="1"/>
  <c r="AM736" i="1"/>
  <c r="AL736" i="1"/>
  <c r="AK736" i="1"/>
  <c r="AJ736" i="1"/>
  <c r="AI736" i="1"/>
  <c r="AH736" i="1"/>
  <c r="AG736" i="1"/>
  <c r="AF736" i="1"/>
  <c r="AE736" i="1"/>
  <c r="AD736" i="1"/>
  <c r="Q736" i="1"/>
  <c r="P736" i="1"/>
  <c r="O736" i="1"/>
  <c r="N736" i="1"/>
  <c r="M736" i="1"/>
  <c r="L736" i="1"/>
  <c r="K736" i="1"/>
  <c r="J736" i="1"/>
  <c r="H736" i="1"/>
  <c r="G736" i="1"/>
  <c r="F736" i="1"/>
  <c r="E736" i="1"/>
  <c r="D736" i="1"/>
  <c r="C736" i="1"/>
  <c r="B736" i="1"/>
  <c r="BI735" i="1"/>
  <c r="BG735" i="1"/>
  <c r="BF735" i="1"/>
  <c r="BE735" i="1"/>
  <c r="BD735" i="1"/>
  <c r="BC735" i="1"/>
  <c r="BB735" i="1"/>
  <c r="BA735" i="1"/>
  <c r="AZ735" i="1"/>
  <c r="AY735" i="1"/>
  <c r="AX735" i="1"/>
  <c r="AW735" i="1"/>
  <c r="AV735" i="1"/>
  <c r="AU735" i="1"/>
  <c r="AT735" i="1"/>
  <c r="AS735" i="1"/>
  <c r="AR735" i="1"/>
  <c r="AQ735" i="1"/>
  <c r="AP735" i="1"/>
  <c r="AO735" i="1"/>
  <c r="AN735" i="1"/>
  <c r="AM735" i="1"/>
  <c r="AL735" i="1"/>
  <c r="AK735" i="1"/>
  <c r="AJ735" i="1"/>
  <c r="AI735" i="1"/>
  <c r="AH735" i="1"/>
  <c r="AG735" i="1"/>
  <c r="AF735" i="1"/>
  <c r="AE735" i="1"/>
  <c r="AD735" i="1"/>
  <c r="Q735" i="1"/>
  <c r="P735" i="1"/>
  <c r="O735" i="1"/>
  <c r="N735" i="1"/>
  <c r="M735" i="1"/>
  <c r="L735" i="1"/>
  <c r="K735" i="1"/>
  <c r="J735" i="1"/>
  <c r="H735" i="1"/>
  <c r="G735" i="1"/>
  <c r="F735" i="1"/>
  <c r="E735" i="1"/>
  <c r="D735" i="1"/>
  <c r="C735" i="1"/>
  <c r="B735" i="1"/>
  <c r="BI734" i="1"/>
  <c r="BG734" i="1"/>
  <c r="BF734" i="1"/>
  <c r="BE734" i="1"/>
  <c r="BD734" i="1"/>
  <c r="BC734" i="1"/>
  <c r="BB734" i="1"/>
  <c r="BA734" i="1"/>
  <c r="AZ734" i="1"/>
  <c r="AY734" i="1"/>
  <c r="AX734" i="1"/>
  <c r="AW734" i="1"/>
  <c r="AV734" i="1"/>
  <c r="AU734" i="1"/>
  <c r="AT734" i="1"/>
  <c r="AS734" i="1"/>
  <c r="AR734" i="1"/>
  <c r="AQ734" i="1"/>
  <c r="AP734" i="1"/>
  <c r="AO734" i="1"/>
  <c r="AN734" i="1"/>
  <c r="AM734" i="1"/>
  <c r="AL734" i="1"/>
  <c r="AK734" i="1"/>
  <c r="AJ734" i="1"/>
  <c r="AI734" i="1"/>
  <c r="AH734" i="1"/>
  <c r="AG734" i="1"/>
  <c r="AF734" i="1"/>
  <c r="AE734" i="1"/>
  <c r="AD734" i="1"/>
  <c r="Q734" i="1"/>
  <c r="P734" i="1"/>
  <c r="O734" i="1"/>
  <c r="N734" i="1"/>
  <c r="M734" i="1"/>
  <c r="L734" i="1"/>
  <c r="K734" i="1"/>
  <c r="J734" i="1"/>
  <c r="H734" i="1"/>
  <c r="G734" i="1"/>
  <c r="F734" i="1"/>
  <c r="E734" i="1"/>
  <c r="D734" i="1"/>
  <c r="C734" i="1"/>
  <c r="B734" i="1"/>
  <c r="BI733" i="1"/>
  <c r="BG733" i="1"/>
  <c r="BF733" i="1"/>
  <c r="BE733" i="1"/>
  <c r="BD733" i="1"/>
  <c r="BC733" i="1"/>
  <c r="BB733" i="1"/>
  <c r="BA733" i="1"/>
  <c r="AZ733" i="1"/>
  <c r="AY733" i="1"/>
  <c r="AX733" i="1"/>
  <c r="AW733" i="1"/>
  <c r="AV733" i="1"/>
  <c r="AU733" i="1"/>
  <c r="AT733" i="1"/>
  <c r="AS733" i="1"/>
  <c r="AR733" i="1"/>
  <c r="AQ733" i="1"/>
  <c r="AP733" i="1"/>
  <c r="AO733" i="1"/>
  <c r="AN733" i="1"/>
  <c r="AM733" i="1"/>
  <c r="AL733" i="1"/>
  <c r="AK733" i="1"/>
  <c r="AJ733" i="1"/>
  <c r="AI733" i="1"/>
  <c r="AH733" i="1"/>
  <c r="AG733" i="1"/>
  <c r="AF733" i="1"/>
  <c r="AE733" i="1"/>
  <c r="AD733" i="1"/>
  <c r="Q733" i="1"/>
  <c r="P733" i="1"/>
  <c r="O733" i="1"/>
  <c r="N733" i="1"/>
  <c r="M733" i="1"/>
  <c r="L733" i="1"/>
  <c r="K733" i="1"/>
  <c r="J733" i="1"/>
  <c r="H733" i="1"/>
  <c r="G733" i="1"/>
  <c r="F733" i="1"/>
  <c r="E733" i="1"/>
  <c r="D733" i="1"/>
  <c r="C733" i="1"/>
  <c r="B733" i="1"/>
  <c r="BI732" i="1"/>
  <c r="BG732" i="1"/>
  <c r="BF732" i="1"/>
  <c r="BE732" i="1"/>
  <c r="BD732" i="1"/>
  <c r="BC732" i="1"/>
  <c r="BB732" i="1"/>
  <c r="BA732" i="1"/>
  <c r="AZ732" i="1"/>
  <c r="AY732" i="1"/>
  <c r="AX732" i="1"/>
  <c r="AW732" i="1"/>
  <c r="AV732" i="1"/>
  <c r="AU732" i="1"/>
  <c r="AT732" i="1"/>
  <c r="AS732" i="1"/>
  <c r="AR732" i="1"/>
  <c r="AQ732" i="1"/>
  <c r="AP732" i="1"/>
  <c r="AO732" i="1"/>
  <c r="AN732" i="1"/>
  <c r="AM732" i="1"/>
  <c r="AL732" i="1"/>
  <c r="AK732" i="1"/>
  <c r="AJ732" i="1"/>
  <c r="AI732" i="1"/>
  <c r="AH732" i="1"/>
  <c r="AG732" i="1"/>
  <c r="AF732" i="1"/>
  <c r="AE732" i="1"/>
  <c r="AD732" i="1"/>
  <c r="Q732" i="1"/>
  <c r="P732" i="1"/>
  <c r="O732" i="1"/>
  <c r="N732" i="1"/>
  <c r="M732" i="1"/>
  <c r="L732" i="1"/>
  <c r="K732" i="1"/>
  <c r="J732" i="1"/>
  <c r="H732" i="1"/>
  <c r="G732" i="1"/>
  <c r="F732" i="1"/>
  <c r="E732" i="1"/>
  <c r="D732" i="1"/>
  <c r="C732" i="1"/>
  <c r="B732" i="1"/>
  <c r="BI731"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Q731" i="1"/>
  <c r="P731" i="1"/>
  <c r="O731" i="1"/>
  <c r="N731" i="1"/>
  <c r="M731" i="1"/>
  <c r="L731" i="1"/>
  <c r="K731" i="1"/>
  <c r="J731" i="1"/>
  <c r="H731" i="1"/>
  <c r="G731" i="1"/>
  <c r="F731" i="1"/>
  <c r="E731" i="1"/>
  <c r="D731" i="1"/>
  <c r="C731" i="1"/>
  <c r="B731" i="1"/>
  <c r="BI730" i="1"/>
  <c r="BG730" i="1"/>
  <c r="BF730" i="1"/>
  <c r="BE730" i="1"/>
  <c r="BD730" i="1"/>
  <c r="BC730" i="1"/>
  <c r="BB730" i="1"/>
  <c r="BA730" i="1"/>
  <c r="AZ730" i="1"/>
  <c r="AY730" i="1"/>
  <c r="AX730" i="1"/>
  <c r="AW730" i="1"/>
  <c r="AV730" i="1"/>
  <c r="AU730" i="1"/>
  <c r="AT730" i="1"/>
  <c r="AS730" i="1"/>
  <c r="AR730" i="1"/>
  <c r="AQ730" i="1"/>
  <c r="AP730" i="1"/>
  <c r="AO730" i="1"/>
  <c r="AN730" i="1"/>
  <c r="AM730" i="1"/>
  <c r="AL730" i="1"/>
  <c r="AK730" i="1"/>
  <c r="AJ730" i="1"/>
  <c r="AI730" i="1"/>
  <c r="AH730" i="1"/>
  <c r="AG730" i="1"/>
  <c r="AF730" i="1"/>
  <c r="AE730" i="1"/>
  <c r="AD730" i="1"/>
  <c r="Q730" i="1"/>
  <c r="P730" i="1"/>
  <c r="O730" i="1"/>
  <c r="N730" i="1"/>
  <c r="M730" i="1"/>
  <c r="L730" i="1"/>
  <c r="K730" i="1"/>
  <c r="J730" i="1"/>
  <c r="H730" i="1"/>
  <c r="G730" i="1"/>
  <c r="F730" i="1"/>
  <c r="E730" i="1"/>
  <c r="D730" i="1"/>
  <c r="C730" i="1"/>
  <c r="B730" i="1"/>
  <c r="BI729" i="1"/>
  <c r="BG729" i="1"/>
  <c r="BF729" i="1"/>
  <c r="BE729" i="1"/>
  <c r="BD729" i="1"/>
  <c r="BC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Q729" i="1"/>
  <c r="P729" i="1"/>
  <c r="O729" i="1"/>
  <c r="N729" i="1"/>
  <c r="M729" i="1"/>
  <c r="L729" i="1"/>
  <c r="K729" i="1"/>
  <c r="J729" i="1"/>
  <c r="H729" i="1"/>
  <c r="G729" i="1"/>
  <c r="F729" i="1"/>
  <c r="E729" i="1"/>
  <c r="D729" i="1"/>
  <c r="C729" i="1"/>
  <c r="B729" i="1"/>
  <c r="BI728" i="1"/>
  <c r="BG728" i="1"/>
  <c r="BF728" i="1"/>
  <c r="BE728" i="1"/>
  <c r="BD728" i="1"/>
  <c r="BC728" i="1"/>
  <c r="BB728" i="1"/>
  <c r="BA728" i="1"/>
  <c r="AZ728" i="1"/>
  <c r="AY728" i="1"/>
  <c r="AX728" i="1"/>
  <c r="AW728" i="1"/>
  <c r="AV728" i="1"/>
  <c r="AU728" i="1"/>
  <c r="AT728" i="1"/>
  <c r="AS728" i="1"/>
  <c r="AR728" i="1"/>
  <c r="AQ728" i="1"/>
  <c r="AP728" i="1"/>
  <c r="AO728" i="1"/>
  <c r="AN728" i="1"/>
  <c r="AM728" i="1"/>
  <c r="AL728" i="1"/>
  <c r="AK728" i="1"/>
  <c r="AJ728" i="1"/>
  <c r="AI728" i="1"/>
  <c r="AH728" i="1"/>
  <c r="AG728" i="1"/>
  <c r="AF728" i="1"/>
  <c r="AE728" i="1"/>
  <c r="AD728" i="1"/>
  <c r="Q728" i="1"/>
  <c r="P728" i="1"/>
  <c r="O728" i="1"/>
  <c r="N728" i="1"/>
  <c r="M728" i="1"/>
  <c r="L728" i="1"/>
  <c r="K728" i="1"/>
  <c r="J728" i="1"/>
  <c r="H728" i="1"/>
  <c r="G728" i="1"/>
  <c r="F728" i="1"/>
  <c r="E728" i="1"/>
  <c r="D728" i="1"/>
  <c r="C728" i="1"/>
  <c r="B728" i="1"/>
  <c r="BI727" i="1"/>
  <c r="BG727" i="1"/>
  <c r="BF727" i="1"/>
  <c r="BE727" i="1"/>
  <c r="BD727" i="1"/>
  <c r="BC727" i="1"/>
  <c r="BB727" i="1"/>
  <c r="BA727" i="1"/>
  <c r="AZ727" i="1"/>
  <c r="AY727" i="1"/>
  <c r="AX727" i="1"/>
  <c r="AW727" i="1"/>
  <c r="AV727" i="1"/>
  <c r="AU727" i="1"/>
  <c r="AT727" i="1"/>
  <c r="AS727" i="1"/>
  <c r="AR727" i="1"/>
  <c r="AQ727" i="1"/>
  <c r="AP727" i="1"/>
  <c r="AO727" i="1"/>
  <c r="AN727" i="1"/>
  <c r="AM727" i="1"/>
  <c r="AL727" i="1"/>
  <c r="AK727" i="1"/>
  <c r="AJ727" i="1"/>
  <c r="AI727" i="1"/>
  <c r="AH727" i="1"/>
  <c r="AG727" i="1"/>
  <c r="AF727" i="1"/>
  <c r="AE727" i="1"/>
  <c r="AD727" i="1"/>
  <c r="Q727" i="1"/>
  <c r="P727" i="1"/>
  <c r="O727" i="1"/>
  <c r="N727" i="1"/>
  <c r="M727" i="1"/>
  <c r="L727" i="1"/>
  <c r="K727" i="1"/>
  <c r="J727" i="1"/>
  <c r="H727" i="1"/>
  <c r="G727" i="1"/>
  <c r="F727" i="1"/>
  <c r="E727" i="1"/>
  <c r="D727" i="1"/>
  <c r="C727" i="1"/>
  <c r="B727" i="1"/>
  <c r="BI726" i="1"/>
  <c r="BG726" i="1"/>
  <c r="BF726" i="1"/>
  <c r="BE726" i="1"/>
  <c r="BD726" i="1"/>
  <c r="BC726" i="1"/>
  <c r="BB726" i="1"/>
  <c r="BA726" i="1"/>
  <c r="AZ726" i="1"/>
  <c r="AY726" i="1"/>
  <c r="AX726" i="1"/>
  <c r="AW726" i="1"/>
  <c r="AV726" i="1"/>
  <c r="AU726" i="1"/>
  <c r="AT726" i="1"/>
  <c r="AS726" i="1"/>
  <c r="AR726" i="1"/>
  <c r="AQ726" i="1"/>
  <c r="AP726" i="1"/>
  <c r="AO726" i="1"/>
  <c r="AN726" i="1"/>
  <c r="AM726" i="1"/>
  <c r="AL726" i="1"/>
  <c r="AK726" i="1"/>
  <c r="AJ726" i="1"/>
  <c r="AI726" i="1"/>
  <c r="AH726" i="1"/>
  <c r="AG726" i="1"/>
  <c r="AF726" i="1"/>
  <c r="AE726" i="1"/>
  <c r="AD726" i="1"/>
  <c r="Q726" i="1"/>
  <c r="P726" i="1"/>
  <c r="O726" i="1"/>
  <c r="N726" i="1"/>
  <c r="M726" i="1"/>
  <c r="L726" i="1"/>
  <c r="K726" i="1"/>
  <c r="J726" i="1"/>
  <c r="H726" i="1"/>
  <c r="G726" i="1"/>
  <c r="F726" i="1"/>
  <c r="E726" i="1"/>
  <c r="D726" i="1"/>
  <c r="C726" i="1"/>
  <c r="B726" i="1"/>
  <c r="BI725" i="1"/>
  <c r="BG725" i="1"/>
  <c r="BF725" i="1"/>
  <c r="BE725" i="1"/>
  <c r="BD725" i="1"/>
  <c r="BC725" i="1"/>
  <c r="BB725" i="1"/>
  <c r="BA725" i="1"/>
  <c r="AZ725" i="1"/>
  <c r="AY725" i="1"/>
  <c r="AX725" i="1"/>
  <c r="AW725" i="1"/>
  <c r="AV725" i="1"/>
  <c r="AU725" i="1"/>
  <c r="AT725" i="1"/>
  <c r="AS725" i="1"/>
  <c r="AR725" i="1"/>
  <c r="AQ725" i="1"/>
  <c r="AP725" i="1"/>
  <c r="AO725" i="1"/>
  <c r="AN725" i="1"/>
  <c r="AM725" i="1"/>
  <c r="AL725" i="1"/>
  <c r="AK725" i="1"/>
  <c r="AJ725" i="1"/>
  <c r="AI725" i="1"/>
  <c r="AH725" i="1"/>
  <c r="AG725" i="1"/>
  <c r="AF725" i="1"/>
  <c r="AE725" i="1"/>
  <c r="AD725" i="1"/>
  <c r="Q725" i="1"/>
  <c r="P725" i="1"/>
  <c r="O725" i="1"/>
  <c r="N725" i="1"/>
  <c r="M725" i="1"/>
  <c r="L725" i="1"/>
  <c r="K725" i="1"/>
  <c r="J725" i="1"/>
  <c r="H725" i="1"/>
  <c r="G725" i="1"/>
  <c r="F725" i="1"/>
  <c r="E725" i="1"/>
  <c r="D725" i="1"/>
  <c r="C725" i="1"/>
  <c r="B725" i="1"/>
  <c r="BI724" i="1"/>
  <c r="BG724" i="1"/>
  <c r="BF724" i="1"/>
  <c r="BE724" i="1"/>
  <c r="BD724" i="1"/>
  <c r="BC724" i="1"/>
  <c r="BB724" i="1"/>
  <c r="BA724" i="1"/>
  <c r="AZ724" i="1"/>
  <c r="AY724" i="1"/>
  <c r="AX724" i="1"/>
  <c r="AW724" i="1"/>
  <c r="AV724" i="1"/>
  <c r="AU724" i="1"/>
  <c r="AT724" i="1"/>
  <c r="AS724" i="1"/>
  <c r="AR724" i="1"/>
  <c r="AQ724" i="1"/>
  <c r="AP724" i="1"/>
  <c r="AO724" i="1"/>
  <c r="AN724" i="1"/>
  <c r="AM724" i="1"/>
  <c r="AL724" i="1"/>
  <c r="AK724" i="1"/>
  <c r="AJ724" i="1"/>
  <c r="AI724" i="1"/>
  <c r="AH724" i="1"/>
  <c r="AG724" i="1"/>
  <c r="AF724" i="1"/>
  <c r="AE724" i="1"/>
  <c r="AD724" i="1"/>
  <c r="Q724" i="1"/>
  <c r="P724" i="1"/>
  <c r="O724" i="1"/>
  <c r="N724" i="1"/>
  <c r="M724" i="1"/>
  <c r="L724" i="1"/>
  <c r="K724" i="1"/>
  <c r="J724" i="1"/>
  <c r="H724" i="1"/>
  <c r="G724" i="1"/>
  <c r="F724" i="1"/>
  <c r="E724" i="1"/>
  <c r="D724" i="1"/>
  <c r="C724" i="1"/>
  <c r="B724" i="1"/>
  <c r="BI723" i="1"/>
  <c r="BG723" i="1"/>
  <c r="BF723" i="1"/>
  <c r="BE723" i="1"/>
  <c r="BD723" i="1"/>
  <c r="BC723" i="1"/>
  <c r="BB723" i="1"/>
  <c r="BA723" i="1"/>
  <c r="AZ723" i="1"/>
  <c r="AY723" i="1"/>
  <c r="AX723" i="1"/>
  <c r="AW723" i="1"/>
  <c r="AV723" i="1"/>
  <c r="AU723" i="1"/>
  <c r="AT723" i="1"/>
  <c r="AS723" i="1"/>
  <c r="AR723" i="1"/>
  <c r="AQ723" i="1"/>
  <c r="AP723" i="1"/>
  <c r="AO723" i="1"/>
  <c r="AN723" i="1"/>
  <c r="AM723" i="1"/>
  <c r="AL723" i="1"/>
  <c r="AK723" i="1"/>
  <c r="AJ723" i="1"/>
  <c r="AI723" i="1"/>
  <c r="AH723" i="1"/>
  <c r="AG723" i="1"/>
  <c r="AF723" i="1"/>
  <c r="AE723" i="1"/>
  <c r="AD723" i="1"/>
  <c r="Q723" i="1"/>
  <c r="P723" i="1"/>
  <c r="O723" i="1"/>
  <c r="N723" i="1"/>
  <c r="M723" i="1"/>
  <c r="L723" i="1"/>
  <c r="K723" i="1"/>
  <c r="J723" i="1"/>
  <c r="H723" i="1"/>
  <c r="G723" i="1"/>
  <c r="F723" i="1"/>
  <c r="E723" i="1"/>
  <c r="D723" i="1"/>
  <c r="C723" i="1"/>
  <c r="B723" i="1"/>
  <c r="BI722" i="1"/>
  <c r="BG722" i="1"/>
  <c r="BF722" i="1"/>
  <c r="BE722" i="1"/>
  <c r="BD722" i="1"/>
  <c r="BC722" i="1"/>
  <c r="BB722" i="1"/>
  <c r="BA722" i="1"/>
  <c r="AZ722" i="1"/>
  <c r="AY722" i="1"/>
  <c r="AX722" i="1"/>
  <c r="AW722" i="1"/>
  <c r="AV722" i="1"/>
  <c r="AU722" i="1"/>
  <c r="AT722" i="1"/>
  <c r="AS722" i="1"/>
  <c r="AR722" i="1"/>
  <c r="AQ722" i="1"/>
  <c r="AP722" i="1"/>
  <c r="AO722" i="1"/>
  <c r="AN722" i="1"/>
  <c r="AM722" i="1"/>
  <c r="AL722" i="1"/>
  <c r="AK722" i="1"/>
  <c r="AJ722" i="1"/>
  <c r="AI722" i="1"/>
  <c r="AH722" i="1"/>
  <c r="AG722" i="1"/>
  <c r="AF722" i="1"/>
  <c r="AE722" i="1"/>
  <c r="AD722" i="1"/>
  <c r="Q722" i="1"/>
  <c r="P722" i="1"/>
  <c r="O722" i="1"/>
  <c r="N722" i="1"/>
  <c r="M722" i="1"/>
  <c r="L722" i="1"/>
  <c r="K722" i="1"/>
  <c r="J722" i="1"/>
  <c r="H722" i="1"/>
  <c r="G722" i="1"/>
  <c r="F722" i="1"/>
  <c r="E722" i="1"/>
  <c r="D722" i="1"/>
  <c r="C722" i="1"/>
  <c r="B722" i="1"/>
  <c r="BI721" i="1"/>
  <c r="BG721" i="1"/>
  <c r="BF721" i="1"/>
  <c r="BE721" i="1"/>
  <c r="BD721" i="1"/>
  <c r="BC721" i="1"/>
  <c r="BB721" i="1"/>
  <c r="BA721" i="1"/>
  <c r="AZ721" i="1"/>
  <c r="AY721" i="1"/>
  <c r="AX721" i="1"/>
  <c r="AW721" i="1"/>
  <c r="AV721" i="1"/>
  <c r="AU721" i="1"/>
  <c r="AT721" i="1"/>
  <c r="AS721" i="1"/>
  <c r="AR721" i="1"/>
  <c r="AQ721" i="1"/>
  <c r="AP721" i="1"/>
  <c r="AO721" i="1"/>
  <c r="AN721" i="1"/>
  <c r="AM721" i="1"/>
  <c r="AL721" i="1"/>
  <c r="AK721" i="1"/>
  <c r="AJ721" i="1"/>
  <c r="AI721" i="1"/>
  <c r="AH721" i="1"/>
  <c r="AG721" i="1"/>
  <c r="AF721" i="1"/>
  <c r="AE721" i="1"/>
  <c r="AD721" i="1"/>
  <c r="Q721" i="1"/>
  <c r="P721" i="1"/>
  <c r="O721" i="1"/>
  <c r="N721" i="1"/>
  <c r="M721" i="1"/>
  <c r="L721" i="1"/>
  <c r="K721" i="1"/>
  <c r="J721" i="1"/>
  <c r="H721" i="1"/>
  <c r="G721" i="1"/>
  <c r="F721" i="1"/>
  <c r="E721" i="1"/>
  <c r="D721" i="1"/>
  <c r="C721" i="1"/>
  <c r="B721" i="1"/>
  <c r="BI720" i="1"/>
  <c r="BG720" i="1"/>
  <c r="BF720" i="1"/>
  <c r="BE720" i="1"/>
  <c r="BD720" i="1"/>
  <c r="BC720" i="1"/>
  <c r="BB720" i="1"/>
  <c r="BA720" i="1"/>
  <c r="AZ720" i="1"/>
  <c r="AY720" i="1"/>
  <c r="AX720" i="1"/>
  <c r="AW720" i="1"/>
  <c r="AV720" i="1"/>
  <c r="AU720" i="1"/>
  <c r="AT720" i="1"/>
  <c r="AS720" i="1"/>
  <c r="AR720" i="1"/>
  <c r="AQ720" i="1"/>
  <c r="AP720" i="1"/>
  <c r="AO720" i="1"/>
  <c r="AN720" i="1"/>
  <c r="AM720" i="1"/>
  <c r="AL720" i="1"/>
  <c r="AK720" i="1"/>
  <c r="AJ720" i="1"/>
  <c r="AI720" i="1"/>
  <c r="AH720" i="1"/>
  <c r="AG720" i="1"/>
  <c r="AF720" i="1"/>
  <c r="AE720" i="1"/>
  <c r="AD720" i="1"/>
  <c r="Q720" i="1"/>
  <c r="P720" i="1"/>
  <c r="O720" i="1"/>
  <c r="N720" i="1"/>
  <c r="M720" i="1"/>
  <c r="L720" i="1"/>
  <c r="K720" i="1"/>
  <c r="J720" i="1"/>
  <c r="H720" i="1"/>
  <c r="G720" i="1"/>
  <c r="F720" i="1"/>
  <c r="E720" i="1"/>
  <c r="D720" i="1"/>
  <c r="C720" i="1"/>
  <c r="B720" i="1"/>
  <c r="BI719" i="1"/>
  <c r="BG719" i="1"/>
  <c r="BF719" i="1"/>
  <c r="BE719" i="1"/>
  <c r="BD719" i="1"/>
  <c r="BC719" i="1"/>
  <c r="BB719" i="1"/>
  <c r="BA719" i="1"/>
  <c r="AZ719" i="1"/>
  <c r="AY719" i="1"/>
  <c r="AX719" i="1"/>
  <c r="AW719" i="1"/>
  <c r="AV719" i="1"/>
  <c r="AU719" i="1"/>
  <c r="AT719" i="1"/>
  <c r="AS719" i="1"/>
  <c r="AR719" i="1"/>
  <c r="AQ719" i="1"/>
  <c r="AP719" i="1"/>
  <c r="AO719" i="1"/>
  <c r="AN719" i="1"/>
  <c r="AM719" i="1"/>
  <c r="AL719" i="1"/>
  <c r="AK719" i="1"/>
  <c r="AJ719" i="1"/>
  <c r="AI719" i="1"/>
  <c r="AH719" i="1"/>
  <c r="AG719" i="1"/>
  <c r="AF719" i="1"/>
  <c r="AE719" i="1"/>
  <c r="AD719" i="1"/>
  <c r="Q719" i="1"/>
  <c r="P719" i="1"/>
  <c r="O719" i="1"/>
  <c r="N719" i="1"/>
  <c r="M719" i="1"/>
  <c r="L719" i="1"/>
  <c r="K719" i="1"/>
  <c r="J719" i="1"/>
  <c r="H719" i="1"/>
  <c r="G719" i="1"/>
  <c r="F719" i="1"/>
  <c r="E719" i="1"/>
  <c r="D719" i="1"/>
  <c r="C719" i="1"/>
  <c r="B719" i="1"/>
  <c r="BI718" i="1"/>
  <c r="BG718" i="1"/>
  <c r="BF718" i="1"/>
  <c r="BE718" i="1"/>
  <c r="BD718" i="1"/>
  <c r="BC718" i="1"/>
  <c r="BB718" i="1"/>
  <c r="BA718" i="1"/>
  <c r="AZ718" i="1"/>
  <c r="AY718" i="1"/>
  <c r="AX718" i="1"/>
  <c r="AW718" i="1"/>
  <c r="AV718" i="1"/>
  <c r="AU718" i="1"/>
  <c r="AT718" i="1"/>
  <c r="AS718" i="1"/>
  <c r="AR718" i="1"/>
  <c r="AQ718" i="1"/>
  <c r="AP718" i="1"/>
  <c r="AO718" i="1"/>
  <c r="AN718" i="1"/>
  <c r="AM718" i="1"/>
  <c r="AL718" i="1"/>
  <c r="AK718" i="1"/>
  <c r="AJ718" i="1"/>
  <c r="AI718" i="1"/>
  <c r="AH718" i="1"/>
  <c r="AG718" i="1"/>
  <c r="AF718" i="1"/>
  <c r="AE718" i="1"/>
  <c r="AD718" i="1"/>
  <c r="Q718" i="1"/>
  <c r="P718" i="1"/>
  <c r="O718" i="1"/>
  <c r="N718" i="1"/>
  <c r="M718" i="1"/>
  <c r="L718" i="1"/>
  <c r="K718" i="1"/>
  <c r="J718" i="1"/>
  <c r="H718" i="1"/>
  <c r="G718" i="1"/>
  <c r="F718" i="1"/>
  <c r="E718" i="1"/>
  <c r="D718" i="1"/>
  <c r="C718" i="1"/>
  <c r="B718" i="1"/>
  <c r="BI717" i="1"/>
  <c r="BG717" i="1"/>
  <c r="BF717" i="1"/>
  <c r="BE717" i="1"/>
  <c r="BD717" i="1"/>
  <c r="BC717" i="1"/>
  <c r="BB717" i="1"/>
  <c r="BA717" i="1"/>
  <c r="AZ717" i="1"/>
  <c r="AY717" i="1"/>
  <c r="AX717" i="1"/>
  <c r="AW717" i="1"/>
  <c r="AV717" i="1"/>
  <c r="AU717" i="1"/>
  <c r="AT717" i="1"/>
  <c r="AS717" i="1"/>
  <c r="AR717" i="1"/>
  <c r="AQ717" i="1"/>
  <c r="AP717" i="1"/>
  <c r="AO717" i="1"/>
  <c r="AN717" i="1"/>
  <c r="AM717" i="1"/>
  <c r="AL717" i="1"/>
  <c r="AK717" i="1"/>
  <c r="AJ717" i="1"/>
  <c r="AI717" i="1"/>
  <c r="AH717" i="1"/>
  <c r="AG717" i="1"/>
  <c r="AF717" i="1"/>
  <c r="AE717" i="1"/>
  <c r="AD717" i="1"/>
  <c r="Q717" i="1"/>
  <c r="P717" i="1"/>
  <c r="O717" i="1"/>
  <c r="N717" i="1"/>
  <c r="M717" i="1"/>
  <c r="L717" i="1"/>
  <c r="K717" i="1"/>
  <c r="J717" i="1"/>
  <c r="H717" i="1"/>
  <c r="G717" i="1"/>
  <c r="F717" i="1"/>
  <c r="E717" i="1"/>
  <c r="D717" i="1"/>
  <c r="C717" i="1"/>
  <c r="B717" i="1"/>
  <c r="BI716" i="1"/>
  <c r="BG716" i="1"/>
  <c r="BF716" i="1"/>
  <c r="BE716" i="1"/>
  <c r="BD716" i="1"/>
  <c r="BC716" i="1"/>
  <c r="BB716" i="1"/>
  <c r="BA716" i="1"/>
  <c r="AZ716" i="1"/>
  <c r="AY716" i="1"/>
  <c r="AX716" i="1"/>
  <c r="AW716" i="1"/>
  <c r="AV716" i="1"/>
  <c r="AU716" i="1"/>
  <c r="AT716" i="1"/>
  <c r="AS716" i="1"/>
  <c r="AR716" i="1"/>
  <c r="AQ716" i="1"/>
  <c r="AP716" i="1"/>
  <c r="AO716" i="1"/>
  <c r="AN716" i="1"/>
  <c r="AM716" i="1"/>
  <c r="AL716" i="1"/>
  <c r="AK716" i="1"/>
  <c r="AJ716" i="1"/>
  <c r="AI716" i="1"/>
  <c r="AH716" i="1"/>
  <c r="AG716" i="1"/>
  <c r="AF716" i="1"/>
  <c r="AE716" i="1"/>
  <c r="AD716" i="1"/>
  <c r="Q716" i="1"/>
  <c r="P716" i="1"/>
  <c r="O716" i="1"/>
  <c r="N716" i="1"/>
  <c r="M716" i="1"/>
  <c r="L716" i="1"/>
  <c r="K716" i="1"/>
  <c r="J716" i="1"/>
  <c r="H716" i="1"/>
  <c r="G716" i="1"/>
  <c r="F716" i="1"/>
  <c r="E716" i="1"/>
  <c r="D716" i="1"/>
  <c r="C716" i="1"/>
  <c r="B716" i="1"/>
  <c r="BI715" i="1"/>
  <c r="BG715" i="1"/>
  <c r="BF715" i="1"/>
  <c r="BE715" i="1"/>
  <c r="BD715" i="1"/>
  <c r="BC715" i="1"/>
  <c r="BB715" i="1"/>
  <c r="BA715" i="1"/>
  <c r="AZ715" i="1"/>
  <c r="AY715" i="1"/>
  <c r="AX715" i="1"/>
  <c r="AW715" i="1"/>
  <c r="AV715" i="1"/>
  <c r="AU715" i="1"/>
  <c r="AT715" i="1"/>
  <c r="AS715" i="1"/>
  <c r="AR715" i="1"/>
  <c r="AQ715" i="1"/>
  <c r="AP715" i="1"/>
  <c r="AO715" i="1"/>
  <c r="AN715" i="1"/>
  <c r="AM715" i="1"/>
  <c r="AL715" i="1"/>
  <c r="AK715" i="1"/>
  <c r="AJ715" i="1"/>
  <c r="AI715" i="1"/>
  <c r="AH715" i="1"/>
  <c r="AG715" i="1"/>
  <c r="AF715" i="1"/>
  <c r="AE715" i="1"/>
  <c r="AD715" i="1"/>
  <c r="Q715" i="1"/>
  <c r="P715" i="1"/>
  <c r="O715" i="1"/>
  <c r="N715" i="1"/>
  <c r="M715" i="1"/>
  <c r="L715" i="1"/>
  <c r="K715" i="1"/>
  <c r="J715" i="1"/>
  <c r="H715" i="1"/>
  <c r="G715" i="1"/>
  <c r="F715" i="1"/>
  <c r="E715" i="1"/>
  <c r="D715" i="1"/>
  <c r="C715" i="1"/>
  <c r="B715" i="1"/>
  <c r="BI714" i="1"/>
  <c r="BG714" i="1"/>
  <c r="BF714" i="1"/>
  <c r="BE714" i="1"/>
  <c r="BD714" i="1"/>
  <c r="BC714" i="1"/>
  <c r="BB714" i="1"/>
  <c r="BA714" i="1"/>
  <c r="AZ714" i="1"/>
  <c r="AY714" i="1"/>
  <c r="AX714" i="1"/>
  <c r="AW714" i="1"/>
  <c r="AV714" i="1"/>
  <c r="AU714" i="1"/>
  <c r="AT714" i="1"/>
  <c r="AS714" i="1"/>
  <c r="AR714" i="1"/>
  <c r="AQ714" i="1"/>
  <c r="AP714" i="1"/>
  <c r="AO714" i="1"/>
  <c r="AN714" i="1"/>
  <c r="AM714" i="1"/>
  <c r="AL714" i="1"/>
  <c r="AK714" i="1"/>
  <c r="AJ714" i="1"/>
  <c r="AI714" i="1"/>
  <c r="AH714" i="1"/>
  <c r="AG714" i="1"/>
  <c r="AF714" i="1"/>
  <c r="AE714" i="1"/>
  <c r="AD714" i="1"/>
  <c r="Q714" i="1"/>
  <c r="P714" i="1"/>
  <c r="O714" i="1"/>
  <c r="N714" i="1"/>
  <c r="M714" i="1"/>
  <c r="L714" i="1"/>
  <c r="K714" i="1"/>
  <c r="J714" i="1"/>
  <c r="H714" i="1"/>
  <c r="G714" i="1"/>
  <c r="F714" i="1"/>
  <c r="E714" i="1"/>
  <c r="D714" i="1"/>
  <c r="C714" i="1"/>
  <c r="B714" i="1"/>
  <c r="BI713" i="1"/>
  <c r="BG713" i="1"/>
  <c r="BF713" i="1"/>
  <c r="BE713" i="1"/>
  <c r="BD713" i="1"/>
  <c r="BC713" i="1"/>
  <c r="BB713" i="1"/>
  <c r="BA713" i="1"/>
  <c r="AZ713" i="1"/>
  <c r="AY713" i="1"/>
  <c r="AX713" i="1"/>
  <c r="AW713" i="1"/>
  <c r="AV713" i="1"/>
  <c r="AU713" i="1"/>
  <c r="AT713" i="1"/>
  <c r="AS713" i="1"/>
  <c r="AR713" i="1"/>
  <c r="AQ713" i="1"/>
  <c r="AP713" i="1"/>
  <c r="AO713" i="1"/>
  <c r="AN713" i="1"/>
  <c r="AM713" i="1"/>
  <c r="AL713" i="1"/>
  <c r="AK713" i="1"/>
  <c r="AJ713" i="1"/>
  <c r="AI713" i="1"/>
  <c r="AH713" i="1"/>
  <c r="AG713" i="1"/>
  <c r="AF713" i="1"/>
  <c r="AE713" i="1"/>
  <c r="AD713" i="1"/>
  <c r="Q713" i="1"/>
  <c r="P713" i="1"/>
  <c r="O713" i="1"/>
  <c r="N713" i="1"/>
  <c r="M713" i="1"/>
  <c r="L713" i="1"/>
  <c r="K713" i="1"/>
  <c r="J713" i="1"/>
  <c r="H713" i="1"/>
  <c r="G713" i="1"/>
  <c r="F713" i="1"/>
  <c r="E713" i="1"/>
  <c r="D713" i="1"/>
  <c r="C713" i="1"/>
  <c r="B713" i="1"/>
  <c r="BI712" i="1"/>
  <c r="BG712" i="1"/>
  <c r="BF712" i="1"/>
  <c r="BE712" i="1"/>
  <c r="BD712" i="1"/>
  <c r="BC712" i="1"/>
  <c r="BB712" i="1"/>
  <c r="BA712" i="1"/>
  <c r="AZ712" i="1"/>
  <c r="AY712" i="1"/>
  <c r="AX712" i="1"/>
  <c r="AW712" i="1"/>
  <c r="AV712" i="1"/>
  <c r="AU712" i="1"/>
  <c r="AT712" i="1"/>
  <c r="AS712" i="1"/>
  <c r="AR712" i="1"/>
  <c r="AQ712" i="1"/>
  <c r="AP712" i="1"/>
  <c r="AO712" i="1"/>
  <c r="AN712" i="1"/>
  <c r="AM712" i="1"/>
  <c r="AL712" i="1"/>
  <c r="AK712" i="1"/>
  <c r="AJ712" i="1"/>
  <c r="AI712" i="1"/>
  <c r="AH712" i="1"/>
  <c r="AG712" i="1"/>
  <c r="AF712" i="1"/>
  <c r="AE712" i="1"/>
  <c r="AD712" i="1"/>
  <c r="Q712" i="1"/>
  <c r="P712" i="1"/>
  <c r="O712" i="1"/>
  <c r="N712" i="1"/>
  <c r="M712" i="1"/>
  <c r="L712" i="1"/>
  <c r="K712" i="1"/>
  <c r="J712" i="1"/>
  <c r="H712" i="1"/>
  <c r="G712" i="1"/>
  <c r="F712" i="1"/>
  <c r="E712" i="1"/>
  <c r="D712" i="1"/>
  <c r="C712" i="1"/>
  <c r="B712" i="1"/>
  <c r="BI711" i="1"/>
  <c r="BG711" i="1"/>
  <c r="BF711" i="1"/>
  <c r="BE711" i="1"/>
  <c r="BD711" i="1"/>
  <c r="BC711" i="1"/>
  <c r="BB711" i="1"/>
  <c r="BA711" i="1"/>
  <c r="AZ711" i="1"/>
  <c r="AY711" i="1"/>
  <c r="AX711" i="1"/>
  <c r="AW711" i="1"/>
  <c r="AV711" i="1"/>
  <c r="AU711" i="1"/>
  <c r="AT711" i="1"/>
  <c r="AS711" i="1"/>
  <c r="AR711" i="1"/>
  <c r="AQ711" i="1"/>
  <c r="AP711" i="1"/>
  <c r="AO711" i="1"/>
  <c r="AN711" i="1"/>
  <c r="AM711" i="1"/>
  <c r="AL711" i="1"/>
  <c r="AK711" i="1"/>
  <c r="AJ711" i="1"/>
  <c r="AI711" i="1"/>
  <c r="AH711" i="1"/>
  <c r="AG711" i="1"/>
  <c r="AF711" i="1"/>
  <c r="AE711" i="1"/>
  <c r="AD711" i="1"/>
  <c r="Q711" i="1"/>
  <c r="P711" i="1"/>
  <c r="O711" i="1"/>
  <c r="N711" i="1"/>
  <c r="M711" i="1"/>
  <c r="L711" i="1"/>
  <c r="K711" i="1"/>
  <c r="J711" i="1"/>
  <c r="H711" i="1"/>
  <c r="G711" i="1"/>
  <c r="F711" i="1"/>
  <c r="E711" i="1"/>
  <c r="D711" i="1"/>
  <c r="C711" i="1"/>
  <c r="B711" i="1"/>
  <c r="BI710" i="1"/>
  <c r="BG710" i="1"/>
  <c r="BF710" i="1"/>
  <c r="BE710" i="1"/>
  <c r="BD710" i="1"/>
  <c r="BC710" i="1"/>
  <c r="BB710" i="1"/>
  <c r="BA710" i="1"/>
  <c r="AZ710" i="1"/>
  <c r="AY710" i="1"/>
  <c r="AX710" i="1"/>
  <c r="AW710" i="1"/>
  <c r="AV710" i="1"/>
  <c r="AU710" i="1"/>
  <c r="AT710" i="1"/>
  <c r="AS710" i="1"/>
  <c r="AR710" i="1"/>
  <c r="AQ710" i="1"/>
  <c r="AP710" i="1"/>
  <c r="AO710" i="1"/>
  <c r="AN710" i="1"/>
  <c r="AM710" i="1"/>
  <c r="AL710" i="1"/>
  <c r="AK710" i="1"/>
  <c r="AJ710" i="1"/>
  <c r="AI710" i="1"/>
  <c r="AH710" i="1"/>
  <c r="AG710" i="1"/>
  <c r="AF710" i="1"/>
  <c r="AE710" i="1"/>
  <c r="AD710" i="1"/>
  <c r="Q710" i="1"/>
  <c r="P710" i="1"/>
  <c r="O710" i="1"/>
  <c r="N710" i="1"/>
  <c r="M710" i="1"/>
  <c r="L710" i="1"/>
  <c r="K710" i="1"/>
  <c r="J710" i="1"/>
  <c r="H710" i="1"/>
  <c r="G710" i="1"/>
  <c r="F710" i="1"/>
  <c r="E710" i="1"/>
  <c r="D710" i="1"/>
  <c r="C710" i="1"/>
  <c r="B710" i="1"/>
  <c r="BI709" i="1"/>
  <c r="BG709" i="1"/>
  <c r="BF709" i="1"/>
  <c r="BE709" i="1"/>
  <c r="BD709" i="1"/>
  <c r="BC709" i="1"/>
  <c r="BB709" i="1"/>
  <c r="BA709" i="1"/>
  <c r="AZ709" i="1"/>
  <c r="AY709" i="1"/>
  <c r="AX709" i="1"/>
  <c r="AW709" i="1"/>
  <c r="AV709" i="1"/>
  <c r="AU709" i="1"/>
  <c r="AT709" i="1"/>
  <c r="AS709" i="1"/>
  <c r="AR709" i="1"/>
  <c r="AQ709" i="1"/>
  <c r="AP709" i="1"/>
  <c r="AO709" i="1"/>
  <c r="AN709" i="1"/>
  <c r="AM709" i="1"/>
  <c r="AL709" i="1"/>
  <c r="AK709" i="1"/>
  <c r="AJ709" i="1"/>
  <c r="AI709" i="1"/>
  <c r="AH709" i="1"/>
  <c r="AG709" i="1"/>
  <c r="AF709" i="1"/>
  <c r="AE709" i="1"/>
  <c r="AD709" i="1"/>
  <c r="Q709" i="1"/>
  <c r="P709" i="1"/>
  <c r="O709" i="1"/>
  <c r="N709" i="1"/>
  <c r="M709" i="1"/>
  <c r="L709" i="1"/>
  <c r="K709" i="1"/>
  <c r="J709" i="1"/>
  <c r="H709" i="1"/>
  <c r="G709" i="1"/>
  <c r="F709" i="1"/>
  <c r="E709" i="1"/>
  <c r="D709" i="1"/>
  <c r="C709" i="1"/>
  <c r="B709" i="1"/>
  <c r="BI708" i="1"/>
  <c r="BG708" i="1"/>
  <c r="BF708" i="1"/>
  <c r="BE708" i="1"/>
  <c r="BD708" i="1"/>
  <c r="BC708" i="1"/>
  <c r="BB708" i="1"/>
  <c r="BA708" i="1"/>
  <c r="AZ708" i="1"/>
  <c r="AY708" i="1"/>
  <c r="AX708" i="1"/>
  <c r="AW708" i="1"/>
  <c r="AV708" i="1"/>
  <c r="AU708" i="1"/>
  <c r="AT708" i="1"/>
  <c r="AS708" i="1"/>
  <c r="AR708" i="1"/>
  <c r="AQ708" i="1"/>
  <c r="AP708" i="1"/>
  <c r="AO708" i="1"/>
  <c r="AN708" i="1"/>
  <c r="AM708" i="1"/>
  <c r="AL708" i="1"/>
  <c r="AK708" i="1"/>
  <c r="AJ708" i="1"/>
  <c r="AI708" i="1"/>
  <c r="AH708" i="1"/>
  <c r="AG708" i="1"/>
  <c r="AF708" i="1"/>
  <c r="AE708" i="1"/>
  <c r="AD708" i="1"/>
  <c r="Q708" i="1"/>
  <c r="P708" i="1"/>
  <c r="O708" i="1"/>
  <c r="N708" i="1"/>
  <c r="M708" i="1"/>
  <c r="L708" i="1"/>
  <c r="K708" i="1"/>
  <c r="J708" i="1"/>
  <c r="H708" i="1"/>
  <c r="G708" i="1"/>
  <c r="F708" i="1"/>
  <c r="E708" i="1"/>
  <c r="D708" i="1"/>
  <c r="C708" i="1"/>
  <c r="B708" i="1"/>
  <c r="BI707" i="1"/>
  <c r="BG707" i="1"/>
  <c r="BF707" i="1"/>
  <c r="BE707" i="1"/>
  <c r="BD707" i="1"/>
  <c r="BC707" i="1"/>
  <c r="BB707" i="1"/>
  <c r="BA707" i="1"/>
  <c r="AZ707" i="1"/>
  <c r="AY707" i="1"/>
  <c r="AX707" i="1"/>
  <c r="AW707" i="1"/>
  <c r="AV707" i="1"/>
  <c r="AU707" i="1"/>
  <c r="AT707" i="1"/>
  <c r="AS707" i="1"/>
  <c r="AR707" i="1"/>
  <c r="AQ707" i="1"/>
  <c r="AP707" i="1"/>
  <c r="AO707" i="1"/>
  <c r="AN707" i="1"/>
  <c r="AM707" i="1"/>
  <c r="AL707" i="1"/>
  <c r="AK707" i="1"/>
  <c r="AJ707" i="1"/>
  <c r="AI707" i="1"/>
  <c r="AH707" i="1"/>
  <c r="AG707" i="1"/>
  <c r="AF707" i="1"/>
  <c r="AE707" i="1"/>
  <c r="AD707" i="1"/>
  <c r="Q707" i="1"/>
  <c r="P707" i="1"/>
  <c r="O707" i="1"/>
  <c r="N707" i="1"/>
  <c r="M707" i="1"/>
  <c r="L707" i="1"/>
  <c r="K707" i="1"/>
  <c r="J707" i="1"/>
  <c r="H707" i="1"/>
  <c r="G707" i="1"/>
  <c r="F707" i="1"/>
  <c r="E707" i="1"/>
  <c r="D707" i="1"/>
  <c r="C707" i="1"/>
  <c r="B707" i="1"/>
  <c r="BI706" i="1"/>
  <c r="BG706" i="1"/>
  <c r="BF706" i="1"/>
  <c r="BE706" i="1"/>
  <c r="BD706" i="1"/>
  <c r="BC706" i="1"/>
  <c r="BB706" i="1"/>
  <c r="BA706" i="1"/>
  <c r="AZ706" i="1"/>
  <c r="AY706" i="1"/>
  <c r="AX706" i="1"/>
  <c r="AW706" i="1"/>
  <c r="AV706" i="1"/>
  <c r="AU706" i="1"/>
  <c r="AT706" i="1"/>
  <c r="AS706" i="1"/>
  <c r="AR706" i="1"/>
  <c r="AQ706" i="1"/>
  <c r="AP706" i="1"/>
  <c r="AO706" i="1"/>
  <c r="AN706" i="1"/>
  <c r="AM706" i="1"/>
  <c r="AL706" i="1"/>
  <c r="AK706" i="1"/>
  <c r="AJ706" i="1"/>
  <c r="AI706" i="1"/>
  <c r="AH706" i="1"/>
  <c r="AG706" i="1"/>
  <c r="AF706" i="1"/>
  <c r="AE706" i="1"/>
  <c r="AD706" i="1"/>
  <c r="Q706" i="1"/>
  <c r="P706" i="1"/>
  <c r="O706" i="1"/>
  <c r="N706" i="1"/>
  <c r="M706" i="1"/>
  <c r="L706" i="1"/>
  <c r="K706" i="1"/>
  <c r="J706" i="1"/>
  <c r="H706" i="1"/>
  <c r="G706" i="1"/>
  <c r="F706" i="1"/>
  <c r="E706" i="1"/>
  <c r="D706" i="1"/>
  <c r="C706" i="1"/>
  <c r="B706" i="1"/>
  <c r="BI705" i="1"/>
  <c r="BG705" i="1"/>
  <c r="BF705" i="1"/>
  <c r="BE705" i="1"/>
  <c r="BD705" i="1"/>
  <c r="BC705" i="1"/>
  <c r="BB705" i="1"/>
  <c r="BA705" i="1"/>
  <c r="AZ705" i="1"/>
  <c r="AY705" i="1"/>
  <c r="AX705" i="1"/>
  <c r="AW705" i="1"/>
  <c r="AV705" i="1"/>
  <c r="AU705" i="1"/>
  <c r="AT705" i="1"/>
  <c r="AS705" i="1"/>
  <c r="AR705" i="1"/>
  <c r="AQ705" i="1"/>
  <c r="AP705" i="1"/>
  <c r="AO705" i="1"/>
  <c r="AN705" i="1"/>
  <c r="AM705" i="1"/>
  <c r="AL705" i="1"/>
  <c r="AK705" i="1"/>
  <c r="AJ705" i="1"/>
  <c r="AI705" i="1"/>
  <c r="AH705" i="1"/>
  <c r="AG705" i="1"/>
  <c r="AF705" i="1"/>
  <c r="AE705" i="1"/>
  <c r="AD705" i="1"/>
  <c r="Q705" i="1"/>
  <c r="P705" i="1"/>
  <c r="O705" i="1"/>
  <c r="N705" i="1"/>
  <c r="M705" i="1"/>
  <c r="L705" i="1"/>
  <c r="K705" i="1"/>
  <c r="J705" i="1"/>
  <c r="H705" i="1"/>
  <c r="G705" i="1"/>
  <c r="F705" i="1"/>
  <c r="E705" i="1"/>
  <c r="D705" i="1"/>
  <c r="C705" i="1"/>
  <c r="B705" i="1"/>
  <c r="BI704" i="1"/>
  <c r="BG704" i="1"/>
  <c r="BF704" i="1"/>
  <c r="BE704" i="1"/>
  <c r="BD704" i="1"/>
  <c r="BC704" i="1"/>
  <c r="BB704" i="1"/>
  <c r="BA704" i="1"/>
  <c r="AZ704" i="1"/>
  <c r="AY704" i="1"/>
  <c r="AX704" i="1"/>
  <c r="AW704" i="1"/>
  <c r="AV704" i="1"/>
  <c r="AU704" i="1"/>
  <c r="AT704" i="1"/>
  <c r="AS704" i="1"/>
  <c r="AR704" i="1"/>
  <c r="AQ704" i="1"/>
  <c r="AP704" i="1"/>
  <c r="AO704" i="1"/>
  <c r="AN704" i="1"/>
  <c r="AM704" i="1"/>
  <c r="AL704" i="1"/>
  <c r="AK704" i="1"/>
  <c r="AJ704" i="1"/>
  <c r="AI704" i="1"/>
  <c r="AH704" i="1"/>
  <c r="AG704" i="1"/>
  <c r="AF704" i="1"/>
  <c r="AE704" i="1"/>
  <c r="AD704" i="1"/>
  <c r="Q704" i="1"/>
  <c r="P704" i="1"/>
  <c r="O704" i="1"/>
  <c r="N704" i="1"/>
  <c r="M704" i="1"/>
  <c r="L704" i="1"/>
  <c r="K704" i="1"/>
  <c r="J704" i="1"/>
  <c r="H704" i="1"/>
  <c r="G704" i="1"/>
  <c r="F704" i="1"/>
  <c r="E704" i="1"/>
  <c r="D704" i="1"/>
  <c r="C704" i="1"/>
  <c r="B704" i="1"/>
  <c r="BI703" i="1"/>
  <c r="BG703" i="1"/>
  <c r="BF703" i="1"/>
  <c r="BE703" i="1"/>
  <c r="BD703" i="1"/>
  <c r="BC703" i="1"/>
  <c r="BB703" i="1"/>
  <c r="BA703" i="1"/>
  <c r="AZ703" i="1"/>
  <c r="AY703" i="1"/>
  <c r="AX703" i="1"/>
  <c r="AW703" i="1"/>
  <c r="AV703" i="1"/>
  <c r="AU703" i="1"/>
  <c r="AT703" i="1"/>
  <c r="AS703" i="1"/>
  <c r="AR703" i="1"/>
  <c r="AQ703" i="1"/>
  <c r="AP703" i="1"/>
  <c r="AO703" i="1"/>
  <c r="AN703" i="1"/>
  <c r="AM703" i="1"/>
  <c r="AL703" i="1"/>
  <c r="AK703" i="1"/>
  <c r="AJ703" i="1"/>
  <c r="AI703" i="1"/>
  <c r="AH703" i="1"/>
  <c r="AG703" i="1"/>
  <c r="AF703" i="1"/>
  <c r="AE703" i="1"/>
  <c r="AD703" i="1"/>
  <c r="Q703" i="1"/>
  <c r="P703" i="1"/>
  <c r="O703" i="1"/>
  <c r="N703" i="1"/>
  <c r="M703" i="1"/>
  <c r="L703" i="1"/>
  <c r="K703" i="1"/>
  <c r="J703" i="1"/>
  <c r="H703" i="1"/>
  <c r="G703" i="1"/>
  <c r="F703" i="1"/>
  <c r="E703" i="1"/>
  <c r="D703" i="1"/>
  <c r="C703" i="1"/>
  <c r="B703" i="1"/>
  <c r="BI702" i="1"/>
  <c r="BG702" i="1"/>
  <c r="BF702" i="1"/>
  <c r="BE702" i="1"/>
  <c r="BD702" i="1"/>
  <c r="BC702" i="1"/>
  <c r="BB702" i="1"/>
  <c r="BA702" i="1"/>
  <c r="AZ702" i="1"/>
  <c r="AY702" i="1"/>
  <c r="AX702" i="1"/>
  <c r="AW702" i="1"/>
  <c r="AV702" i="1"/>
  <c r="AU702" i="1"/>
  <c r="AT702" i="1"/>
  <c r="AS702" i="1"/>
  <c r="AR702" i="1"/>
  <c r="AQ702" i="1"/>
  <c r="AP702" i="1"/>
  <c r="AO702" i="1"/>
  <c r="AN702" i="1"/>
  <c r="AM702" i="1"/>
  <c r="AL702" i="1"/>
  <c r="AK702" i="1"/>
  <c r="AJ702" i="1"/>
  <c r="AI702" i="1"/>
  <c r="AH702" i="1"/>
  <c r="AG702" i="1"/>
  <c r="AF702" i="1"/>
  <c r="AE702" i="1"/>
  <c r="AD702" i="1"/>
  <c r="Q702" i="1"/>
  <c r="P702" i="1"/>
  <c r="O702" i="1"/>
  <c r="N702" i="1"/>
  <c r="M702" i="1"/>
  <c r="L702" i="1"/>
  <c r="K702" i="1"/>
  <c r="J702" i="1"/>
  <c r="H702" i="1"/>
  <c r="G702" i="1"/>
  <c r="F702" i="1"/>
  <c r="E702" i="1"/>
  <c r="D702" i="1"/>
  <c r="C702" i="1"/>
  <c r="B702" i="1"/>
  <c r="BI701" i="1"/>
  <c r="BG701" i="1"/>
  <c r="BF701" i="1"/>
  <c r="BE701" i="1"/>
  <c r="BD701" i="1"/>
  <c r="BC701" i="1"/>
  <c r="BB701" i="1"/>
  <c r="BA701" i="1"/>
  <c r="AZ701" i="1"/>
  <c r="AY701" i="1"/>
  <c r="AX701" i="1"/>
  <c r="AW701" i="1"/>
  <c r="AV701" i="1"/>
  <c r="AU701" i="1"/>
  <c r="AT701" i="1"/>
  <c r="AS701" i="1"/>
  <c r="AR701" i="1"/>
  <c r="AQ701" i="1"/>
  <c r="AP701" i="1"/>
  <c r="AO701" i="1"/>
  <c r="AN701" i="1"/>
  <c r="AM701" i="1"/>
  <c r="AL701" i="1"/>
  <c r="AK701" i="1"/>
  <c r="AJ701" i="1"/>
  <c r="AI701" i="1"/>
  <c r="AH701" i="1"/>
  <c r="AG701" i="1"/>
  <c r="AF701" i="1"/>
  <c r="AE701" i="1"/>
  <c r="AD701" i="1"/>
  <c r="Q701" i="1"/>
  <c r="P701" i="1"/>
  <c r="O701" i="1"/>
  <c r="N701" i="1"/>
  <c r="M701" i="1"/>
  <c r="L701" i="1"/>
  <c r="K701" i="1"/>
  <c r="J701" i="1"/>
  <c r="H701" i="1"/>
  <c r="G701" i="1"/>
  <c r="F701" i="1"/>
  <c r="E701" i="1"/>
  <c r="D701" i="1"/>
  <c r="C701" i="1"/>
  <c r="B701" i="1"/>
  <c r="BI700" i="1"/>
  <c r="BG700" i="1"/>
  <c r="BF700" i="1"/>
  <c r="BE700" i="1"/>
  <c r="BD700" i="1"/>
  <c r="BC700" i="1"/>
  <c r="BB700" i="1"/>
  <c r="BA700" i="1"/>
  <c r="AZ700" i="1"/>
  <c r="AY700" i="1"/>
  <c r="AX700" i="1"/>
  <c r="AW700" i="1"/>
  <c r="AV700" i="1"/>
  <c r="AU700" i="1"/>
  <c r="AT700" i="1"/>
  <c r="AS700" i="1"/>
  <c r="AR700" i="1"/>
  <c r="AQ700" i="1"/>
  <c r="AP700" i="1"/>
  <c r="AO700" i="1"/>
  <c r="AN700" i="1"/>
  <c r="AM700" i="1"/>
  <c r="AL700" i="1"/>
  <c r="AK700" i="1"/>
  <c r="AJ700" i="1"/>
  <c r="AI700" i="1"/>
  <c r="AH700" i="1"/>
  <c r="AG700" i="1"/>
  <c r="AF700" i="1"/>
  <c r="AE700" i="1"/>
  <c r="AD700" i="1"/>
  <c r="Q700" i="1"/>
  <c r="P700" i="1"/>
  <c r="O700" i="1"/>
  <c r="N700" i="1"/>
  <c r="M700" i="1"/>
  <c r="L700" i="1"/>
  <c r="K700" i="1"/>
  <c r="J700" i="1"/>
  <c r="H700" i="1"/>
  <c r="G700" i="1"/>
  <c r="F700" i="1"/>
  <c r="E700" i="1"/>
  <c r="D700" i="1"/>
  <c r="C700" i="1"/>
  <c r="B700" i="1"/>
  <c r="BI699" i="1"/>
  <c r="BG699" i="1"/>
  <c r="BF699" i="1"/>
  <c r="BE699" i="1"/>
  <c r="BD699" i="1"/>
  <c r="BC699" i="1"/>
  <c r="BB699" i="1"/>
  <c r="BA699" i="1"/>
  <c r="AZ699" i="1"/>
  <c r="AY699" i="1"/>
  <c r="AX699" i="1"/>
  <c r="AW699" i="1"/>
  <c r="AV699" i="1"/>
  <c r="AU699" i="1"/>
  <c r="AT699" i="1"/>
  <c r="AS699" i="1"/>
  <c r="AR699" i="1"/>
  <c r="AQ699" i="1"/>
  <c r="AP699" i="1"/>
  <c r="AO699" i="1"/>
  <c r="AN699" i="1"/>
  <c r="AM699" i="1"/>
  <c r="AL699" i="1"/>
  <c r="AK699" i="1"/>
  <c r="AJ699" i="1"/>
  <c r="AI699" i="1"/>
  <c r="AH699" i="1"/>
  <c r="AG699" i="1"/>
  <c r="AF699" i="1"/>
  <c r="AE699" i="1"/>
  <c r="AD699" i="1"/>
  <c r="Q699" i="1"/>
  <c r="P699" i="1"/>
  <c r="O699" i="1"/>
  <c r="N699" i="1"/>
  <c r="M699" i="1"/>
  <c r="L699" i="1"/>
  <c r="K699" i="1"/>
  <c r="J699" i="1"/>
  <c r="H699" i="1"/>
  <c r="G699" i="1"/>
  <c r="F699" i="1"/>
  <c r="E699" i="1"/>
  <c r="D699" i="1"/>
  <c r="C699" i="1"/>
  <c r="B699" i="1"/>
  <c r="BI698" i="1"/>
  <c r="BG698" i="1"/>
  <c r="BF698" i="1"/>
  <c r="BE698" i="1"/>
  <c r="BD698" i="1"/>
  <c r="BC698" i="1"/>
  <c r="BB698" i="1"/>
  <c r="BA698" i="1"/>
  <c r="AZ698" i="1"/>
  <c r="AY698" i="1"/>
  <c r="AX698" i="1"/>
  <c r="AW698" i="1"/>
  <c r="AV698" i="1"/>
  <c r="AU698" i="1"/>
  <c r="AT698" i="1"/>
  <c r="AS698" i="1"/>
  <c r="AR698" i="1"/>
  <c r="AQ698" i="1"/>
  <c r="AP698" i="1"/>
  <c r="AO698" i="1"/>
  <c r="AN698" i="1"/>
  <c r="AM698" i="1"/>
  <c r="AL698" i="1"/>
  <c r="AK698" i="1"/>
  <c r="AJ698" i="1"/>
  <c r="AI698" i="1"/>
  <c r="AH698" i="1"/>
  <c r="AG698" i="1"/>
  <c r="AF698" i="1"/>
  <c r="AE698" i="1"/>
  <c r="AD698" i="1"/>
  <c r="Q698" i="1"/>
  <c r="P698" i="1"/>
  <c r="O698" i="1"/>
  <c r="N698" i="1"/>
  <c r="M698" i="1"/>
  <c r="L698" i="1"/>
  <c r="K698" i="1"/>
  <c r="J698" i="1"/>
  <c r="H698" i="1"/>
  <c r="G698" i="1"/>
  <c r="F698" i="1"/>
  <c r="E698" i="1"/>
  <c r="D698" i="1"/>
  <c r="C698" i="1"/>
  <c r="B698" i="1"/>
  <c r="BI697" i="1"/>
  <c r="BG697" i="1"/>
  <c r="BF697" i="1"/>
  <c r="BE697" i="1"/>
  <c r="BD697" i="1"/>
  <c r="BC697" i="1"/>
  <c r="BB697" i="1"/>
  <c r="BA697" i="1"/>
  <c r="AZ697" i="1"/>
  <c r="AY697" i="1"/>
  <c r="AX697" i="1"/>
  <c r="AW697" i="1"/>
  <c r="AV697" i="1"/>
  <c r="AU697" i="1"/>
  <c r="AT697" i="1"/>
  <c r="AS697" i="1"/>
  <c r="AR697" i="1"/>
  <c r="AQ697" i="1"/>
  <c r="AP697" i="1"/>
  <c r="AO697" i="1"/>
  <c r="AN697" i="1"/>
  <c r="AM697" i="1"/>
  <c r="AL697" i="1"/>
  <c r="AK697" i="1"/>
  <c r="AJ697" i="1"/>
  <c r="AI697" i="1"/>
  <c r="AH697" i="1"/>
  <c r="AG697" i="1"/>
  <c r="AF697" i="1"/>
  <c r="AE697" i="1"/>
  <c r="AD697" i="1"/>
  <c r="Q697" i="1"/>
  <c r="P697" i="1"/>
  <c r="O697" i="1"/>
  <c r="N697" i="1"/>
  <c r="M697" i="1"/>
  <c r="L697" i="1"/>
  <c r="K697" i="1"/>
  <c r="J697" i="1"/>
  <c r="H697" i="1"/>
  <c r="G697" i="1"/>
  <c r="F697" i="1"/>
  <c r="E697" i="1"/>
  <c r="D697" i="1"/>
  <c r="C697" i="1"/>
  <c r="B697" i="1"/>
  <c r="BI696" i="1"/>
  <c r="BG696" i="1"/>
  <c r="BF696" i="1"/>
  <c r="BE696" i="1"/>
  <c r="BD696" i="1"/>
  <c r="BC696" i="1"/>
  <c r="BB696" i="1"/>
  <c r="BA696" i="1"/>
  <c r="AZ696" i="1"/>
  <c r="AY696" i="1"/>
  <c r="AX696" i="1"/>
  <c r="AW696" i="1"/>
  <c r="AV696" i="1"/>
  <c r="AU696" i="1"/>
  <c r="AT696" i="1"/>
  <c r="AS696" i="1"/>
  <c r="AR696" i="1"/>
  <c r="AQ696" i="1"/>
  <c r="AP696" i="1"/>
  <c r="AO696" i="1"/>
  <c r="AN696" i="1"/>
  <c r="AM696" i="1"/>
  <c r="AL696" i="1"/>
  <c r="AK696" i="1"/>
  <c r="AJ696" i="1"/>
  <c r="AI696" i="1"/>
  <c r="AH696" i="1"/>
  <c r="AG696" i="1"/>
  <c r="AF696" i="1"/>
  <c r="AE696" i="1"/>
  <c r="AD696" i="1"/>
  <c r="Q696" i="1"/>
  <c r="P696" i="1"/>
  <c r="O696" i="1"/>
  <c r="N696" i="1"/>
  <c r="M696" i="1"/>
  <c r="L696" i="1"/>
  <c r="K696" i="1"/>
  <c r="J696" i="1"/>
  <c r="H696" i="1"/>
  <c r="G696" i="1"/>
  <c r="F696" i="1"/>
  <c r="E696" i="1"/>
  <c r="D696" i="1"/>
  <c r="C696" i="1"/>
  <c r="B696" i="1"/>
  <c r="BI695" i="1"/>
  <c r="BG695" i="1"/>
  <c r="BF695" i="1"/>
  <c r="BE695" i="1"/>
  <c r="BD695" i="1"/>
  <c r="BC695" i="1"/>
  <c r="BB695" i="1"/>
  <c r="BA695" i="1"/>
  <c r="AZ695" i="1"/>
  <c r="AY695" i="1"/>
  <c r="AX695" i="1"/>
  <c r="AW695" i="1"/>
  <c r="AV695" i="1"/>
  <c r="AU695" i="1"/>
  <c r="AT695" i="1"/>
  <c r="AS695" i="1"/>
  <c r="AR695" i="1"/>
  <c r="AQ695" i="1"/>
  <c r="AP695" i="1"/>
  <c r="AO695" i="1"/>
  <c r="AN695" i="1"/>
  <c r="AM695" i="1"/>
  <c r="AL695" i="1"/>
  <c r="AK695" i="1"/>
  <c r="AJ695" i="1"/>
  <c r="AI695" i="1"/>
  <c r="AH695" i="1"/>
  <c r="AG695" i="1"/>
  <c r="AF695" i="1"/>
  <c r="AE695" i="1"/>
  <c r="AD695" i="1"/>
  <c r="Q695" i="1"/>
  <c r="P695" i="1"/>
  <c r="O695" i="1"/>
  <c r="N695" i="1"/>
  <c r="M695" i="1"/>
  <c r="L695" i="1"/>
  <c r="K695" i="1"/>
  <c r="J695" i="1"/>
  <c r="H695" i="1"/>
  <c r="G695" i="1"/>
  <c r="F695" i="1"/>
  <c r="E695" i="1"/>
  <c r="D695" i="1"/>
  <c r="C695" i="1"/>
  <c r="B695" i="1"/>
  <c r="BI694" i="1"/>
  <c r="BG694" i="1"/>
  <c r="BF694" i="1"/>
  <c r="BE694" i="1"/>
  <c r="BD694" i="1"/>
  <c r="BC694" i="1"/>
  <c r="BB694" i="1"/>
  <c r="BA694" i="1"/>
  <c r="AZ694" i="1"/>
  <c r="AY694" i="1"/>
  <c r="AX694" i="1"/>
  <c r="AW694" i="1"/>
  <c r="AV694" i="1"/>
  <c r="AU694" i="1"/>
  <c r="AT694" i="1"/>
  <c r="AS694" i="1"/>
  <c r="AR694" i="1"/>
  <c r="AQ694" i="1"/>
  <c r="AP694" i="1"/>
  <c r="AO694" i="1"/>
  <c r="AN694" i="1"/>
  <c r="AM694" i="1"/>
  <c r="AL694" i="1"/>
  <c r="AK694" i="1"/>
  <c r="AJ694" i="1"/>
  <c r="AI694" i="1"/>
  <c r="AH694" i="1"/>
  <c r="AG694" i="1"/>
  <c r="AF694" i="1"/>
  <c r="AE694" i="1"/>
  <c r="AD694" i="1"/>
  <c r="Q694" i="1"/>
  <c r="P694" i="1"/>
  <c r="O694" i="1"/>
  <c r="N694" i="1"/>
  <c r="M694" i="1"/>
  <c r="L694" i="1"/>
  <c r="K694" i="1"/>
  <c r="J694" i="1"/>
  <c r="H694" i="1"/>
  <c r="G694" i="1"/>
  <c r="F694" i="1"/>
  <c r="E694" i="1"/>
  <c r="D694" i="1"/>
  <c r="C694" i="1"/>
  <c r="B694" i="1"/>
  <c r="BI693" i="1"/>
  <c r="BG693" i="1"/>
  <c r="BF693" i="1"/>
  <c r="BE693" i="1"/>
  <c r="BD693" i="1"/>
  <c r="BC693" i="1"/>
  <c r="BB693" i="1"/>
  <c r="BA693" i="1"/>
  <c r="AZ693" i="1"/>
  <c r="AY693" i="1"/>
  <c r="AX693" i="1"/>
  <c r="AW693" i="1"/>
  <c r="AV693" i="1"/>
  <c r="AU693" i="1"/>
  <c r="AT693" i="1"/>
  <c r="AS693" i="1"/>
  <c r="AR693" i="1"/>
  <c r="AQ693" i="1"/>
  <c r="AP693" i="1"/>
  <c r="AO693" i="1"/>
  <c r="AN693" i="1"/>
  <c r="AM693" i="1"/>
  <c r="AL693" i="1"/>
  <c r="AK693" i="1"/>
  <c r="AJ693" i="1"/>
  <c r="AI693" i="1"/>
  <c r="AH693" i="1"/>
  <c r="AG693" i="1"/>
  <c r="AF693" i="1"/>
  <c r="AE693" i="1"/>
  <c r="AD693" i="1"/>
  <c r="Q693" i="1"/>
  <c r="P693" i="1"/>
  <c r="O693" i="1"/>
  <c r="N693" i="1"/>
  <c r="M693" i="1"/>
  <c r="L693" i="1"/>
  <c r="K693" i="1"/>
  <c r="J693" i="1"/>
  <c r="H693" i="1"/>
  <c r="G693" i="1"/>
  <c r="F693" i="1"/>
  <c r="E693" i="1"/>
  <c r="D693" i="1"/>
  <c r="C693" i="1"/>
  <c r="B693" i="1"/>
  <c r="BI692" i="1"/>
  <c r="BG692" i="1"/>
  <c r="BF692" i="1"/>
  <c r="BE692" i="1"/>
  <c r="BD692" i="1"/>
  <c r="BC692" i="1"/>
  <c r="BB692" i="1"/>
  <c r="BA692" i="1"/>
  <c r="AZ692" i="1"/>
  <c r="AY692" i="1"/>
  <c r="AX692" i="1"/>
  <c r="AW692" i="1"/>
  <c r="AV692" i="1"/>
  <c r="AU692" i="1"/>
  <c r="AT692" i="1"/>
  <c r="AS692" i="1"/>
  <c r="AR692" i="1"/>
  <c r="AQ692" i="1"/>
  <c r="AP692" i="1"/>
  <c r="AO692" i="1"/>
  <c r="AN692" i="1"/>
  <c r="AM692" i="1"/>
  <c r="AL692" i="1"/>
  <c r="AK692" i="1"/>
  <c r="AJ692" i="1"/>
  <c r="AI692" i="1"/>
  <c r="AH692" i="1"/>
  <c r="AG692" i="1"/>
  <c r="AF692" i="1"/>
  <c r="AE692" i="1"/>
  <c r="AD692" i="1"/>
  <c r="Q692" i="1"/>
  <c r="P692" i="1"/>
  <c r="O692" i="1"/>
  <c r="N692" i="1"/>
  <c r="M692" i="1"/>
  <c r="L692" i="1"/>
  <c r="K692" i="1"/>
  <c r="J692" i="1"/>
  <c r="H692" i="1"/>
  <c r="G692" i="1"/>
  <c r="F692" i="1"/>
  <c r="E692" i="1"/>
  <c r="D692" i="1"/>
  <c r="C692" i="1"/>
  <c r="B692" i="1"/>
  <c r="BI691" i="1"/>
  <c r="BG691" i="1"/>
  <c r="BF691" i="1"/>
  <c r="BE691" i="1"/>
  <c r="BD691" i="1"/>
  <c r="BC691" i="1"/>
  <c r="BB691" i="1"/>
  <c r="BA691" i="1"/>
  <c r="AZ691" i="1"/>
  <c r="AY691" i="1"/>
  <c r="AX691" i="1"/>
  <c r="AW691" i="1"/>
  <c r="AV691" i="1"/>
  <c r="AU691" i="1"/>
  <c r="AT691" i="1"/>
  <c r="AS691" i="1"/>
  <c r="AR691" i="1"/>
  <c r="AQ691" i="1"/>
  <c r="AP691" i="1"/>
  <c r="AO691" i="1"/>
  <c r="AN691" i="1"/>
  <c r="AM691" i="1"/>
  <c r="AL691" i="1"/>
  <c r="AK691" i="1"/>
  <c r="AJ691" i="1"/>
  <c r="AI691" i="1"/>
  <c r="AH691" i="1"/>
  <c r="AG691" i="1"/>
  <c r="AF691" i="1"/>
  <c r="AE691" i="1"/>
  <c r="AD691" i="1"/>
  <c r="Q691" i="1"/>
  <c r="P691" i="1"/>
  <c r="O691" i="1"/>
  <c r="N691" i="1"/>
  <c r="M691" i="1"/>
  <c r="L691" i="1"/>
  <c r="K691" i="1"/>
  <c r="J691" i="1"/>
  <c r="H691" i="1"/>
  <c r="G691" i="1"/>
  <c r="F691" i="1"/>
  <c r="E691" i="1"/>
  <c r="D691" i="1"/>
  <c r="C691" i="1"/>
  <c r="B691" i="1"/>
  <c r="BI690" i="1"/>
  <c r="BG690" i="1"/>
  <c r="BF690" i="1"/>
  <c r="BE690" i="1"/>
  <c r="BD690" i="1"/>
  <c r="BC690" i="1"/>
  <c r="BB690" i="1"/>
  <c r="BA690" i="1"/>
  <c r="AZ690" i="1"/>
  <c r="AY690" i="1"/>
  <c r="AX690" i="1"/>
  <c r="AW690" i="1"/>
  <c r="AV690" i="1"/>
  <c r="AU690" i="1"/>
  <c r="AT690" i="1"/>
  <c r="AS690" i="1"/>
  <c r="AR690" i="1"/>
  <c r="AQ690" i="1"/>
  <c r="AP690" i="1"/>
  <c r="AO690" i="1"/>
  <c r="AN690" i="1"/>
  <c r="AM690" i="1"/>
  <c r="AL690" i="1"/>
  <c r="AK690" i="1"/>
  <c r="AJ690" i="1"/>
  <c r="AI690" i="1"/>
  <c r="AH690" i="1"/>
  <c r="AG690" i="1"/>
  <c r="AF690" i="1"/>
  <c r="AE690" i="1"/>
  <c r="AD690" i="1"/>
  <c r="Q690" i="1"/>
  <c r="P690" i="1"/>
  <c r="O690" i="1"/>
  <c r="N690" i="1"/>
  <c r="M690" i="1"/>
  <c r="L690" i="1"/>
  <c r="K690" i="1"/>
  <c r="J690" i="1"/>
  <c r="H690" i="1"/>
  <c r="G690" i="1"/>
  <c r="F690" i="1"/>
  <c r="E690" i="1"/>
  <c r="D690" i="1"/>
  <c r="C690" i="1"/>
  <c r="B690" i="1"/>
  <c r="BI689" i="1"/>
  <c r="BG689" i="1"/>
  <c r="BF689" i="1"/>
  <c r="BE689" i="1"/>
  <c r="BD689" i="1"/>
  <c r="BC689" i="1"/>
  <c r="BB689" i="1"/>
  <c r="BA689" i="1"/>
  <c r="AZ689" i="1"/>
  <c r="AY689" i="1"/>
  <c r="AX689" i="1"/>
  <c r="AW689" i="1"/>
  <c r="AV689" i="1"/>
  <c r="AU689" i="1"/>
  <c r="AT689" i="1"/>
  <c r="AS689" i="1"/>
  <c r="AR689" i="1"/>
  <c r="AQ689" i="1"/>
  <c r="AP689" i="1"/>
  <c r="AO689" i="1"/>
  <c r="AN689" i="1"/>
  <c r="AM689" i="1"/>
  <c r="AL689" i="1"/>
  <c r="AK689" i="1"/>
  <c r="AJ689" i="1"/>
  <c r="AI689" i="1"/>
  <c r="AH689" i="1"/>
  <c r="AG689" i="1"/>
  <c r="AF689" i="1"/>
  <c r="AE689" i="1"/>
  <c r="AD689" i="1"/>
  <c r="Q689" i="1"/>
  <c r="P689" i="1"/>
  <c r="O689" i="1"/>
  <c r="N689" i="1"/>
  <c r="M689" i="1"/>
  <c r="L689" i="1"/>
  <c r="K689" i="1"/>
  <c r="J689" i="1"/>
  <c r="H689" i="1"/>
  <c r="G689" i="1"/>
  <c r="F689" i="1"/>
  <c r="E689" i="1"/>
  <c r="D689" i="1"/>
  <c r="C689" i="1"/>
  <c r="B689" i="1"/>
  <c r="BI688" i="1"/>
  <c r="BG688" i="1"/>
  <c r="BF688" i="1"/>
  <c r="BE688" i="1"/>
  <c r="BD688" i="1"/>
  <c r="BC688" i="1"/>
  <c r="BB688" i="1"/>
  <c r="BA688" i="1"/>
  <c r="AZ688" i="1"/>
  <c r="AY688" i="1"/>
  <c r="AX688" i="1"/>
  <c r="AW688" i="1"/>
  <c r="AV688" i="1"/>
  <c r="AU688" i="1"/>
  <c r="AT688" i="1"/>
  <c r="AS688" i="1"/>
  <c r="AR688" i="1"/>
  <c r="AQ688" i="1"/>
  <c r="AP688" i="1"/>
  <c r="AO688" i="1"/>
  <c r="AN688" i="1"/>
  <c r="AM688" i="1"/>
  <c r="AL688" i="1"/>
  <c r="AK688" i="1"/>
  <c r="AJ688" i="1"/>
  <c r="AI688" i="1"/>
  <c r="AH688" i="1"/>
  <c r="AG688" i="1"/>
  <c r="AF688" i="1"/>
  <c r="AE688" i="1"/>
  <c r="AD688" i="1"/>
  <c r="Q688" i="1"/>
  <c r="P688" i="1"/>
  <c r="O688" i="1"/>
  <c r="N688" i="1"/>
  <c r="M688" i="1"/>
  <c r="L688" i="1"/>
  <c r="K688" i="1"/>
  <c r="J688" i="1"/>
  <c r="H688" i="1"/>
  <c r="G688" i="1"/>
  <c r="F688" i="1"/>
  <c r="E688" i="1"/>
  <c r="D688" i="1"/>
  <c r="C688" i="1"/>
  <c r="B688" i="1"/>
  <c r="BI687" i="1"/>
  <c r="BG687" i="1"/>
  <c r="BF687" i="1"/>
  <c r="BE687" i="1"/>
  <c r="BD687" i="1"/>
  <c r="BC687" i="1"/>
  <c r="BB687" i="1"/>
  <c r="BA687" i="1"/>
  <c r="AZ687" i="1"/>
  <c r="AY687" i="1"/>
  <c r="AX687" i="1"/>
  <c r="AW687" i="1"/>
  <c r="AV687" i="1"/>
  <c r="AU687" i="1"/>
  <c r="AT687" i="1"/>
  <c r="AS687" i="1"/>
  <c r="AR687" i="1"/>
  <c r="AQ687" i="1"/>
  <c r="AP687" i="1"/>
  <c r="AO687" i="1"/>
  <c r="AN687" i="1"/>
  <c r="AM687" i="1"/>
  <c r="AL687" i="1"/>
  <c r="AK687" i="1"/>
  <c r="AJ687" i="1"/>
  <c r="AI687" i="1"/>
  <c r="AH687" i="1"/>
  <c r="AG687" i="1"/>
  <c r="AF687" i="1"/>
  <c r="AE687" i="1"/>
  <c r="AD687" i="1"/>
  <c r="Q687" i="1"/>
  <c r="P687" i="1"/>
  <c r="O687" i="1"/>
  <c r="N687" i="1"/>
  <c r="M687" i="1"/>
  <c r="L687" i="1"/>
  <c r="K687" i="1"/>
  <c r="J687" i="1"/>
  <c r="H687" i="1"/>
  <c r="G687" i="1"/>
  <c r="F687" i="1"/>
  <c r="E687" i="1"/>
  <c r="D687" i="1"/>
  <c r="C687" i="1"/>
  <c r="B687" i="1"/>
  <c r="BI686" i="1"/>
  <c r="BG686" i="1"/>
  <c r="BF686" i="1"/>
  <c r="BE686" i="1"/>
  <c r="BD686" i="1"/>
  <c r="BC686" i="1"/>
  <c r="BB686" i="1"/>
  <c r="BA686" i="1"/>
  <c r="AZ686" i="1"/>
  <c r="AY686" i="1"/>
  <c r="AX686" i="1"/>
  <c r="AW686" i="1"/>
  <c r="AV686" i="1"/>
  <c r="AU686" i="1"/>
  <c r="AT686" i="1"/>
  <c r="AS686" i="1"/>
  <c r="AR686" i="1"/>
  <c r="AQ686" i="1"/>
  <c r="AP686" i="1"/>
  <c r="AO686" i="1"/>
  <c r="AN686" i="1"/>
  <c r="AM686" i="1"/>
  <c r="AL686" i="1"/>
  <c r="AK686" i="1"/>
  <c r="AJ686" i="1"/>
  <c r="AI686" i="1"/>
  <c r="AH686" i="1"/>
  <c r="AG686" i="1"/>
  <c r="AF686" i="1"/>
  <c r="AE686" i="1"/>
  <c r="AD686" i="1"/>
  <c r="Q686" i="1"/>
  <c r="P686" i="1"/>
  <c r="O686" i="1"/>
  <c r="N686" i="1"/>
  <c r="M686" i="1"/>
  <c r="L686" i="1"/>
  <c r="K686" i="1"/>
  <c r="J686" i="1"/>
  <c r="H686" i="1"/>
  <c r="G686" i="1"/>
  <c r="F686" i="1"/>
  <c r="E686" i="1"/>
  <c r="D686" i="1"/>
  <c r="C686" i="1"/>
  <c r="B686" i="1"/>
  <c r="BI685" i="1"/>
  <c r="BG685" i="1"/>
  <c r="BF685" i="1"/>
  <c r="BE685" i="1"/>
  <c r="BD685" i="1"/>
  <c r="BC685" i="1"/>
  <c r="BB685" i="1"/>
  <c r="BA685" i="1"/>
  <c r="AZ685" i="1"/>
  <c r="AY685" i="1"/>
  <c r="AX685" i="1"/>
  <c r="AW685" i="1"/>
  <c r="AV685" i="1"/>
  <c r="AU685" i="1"/>
  <c r="AT685" i="1"/>
  <c r="AS685" i="1"/>
  <c r="AR685" i="1"/>
  <c r="AQ685" i="1"/>
  <c r="AP685" i="1"/>
  <c r="AO685" i="1"/>
  <c r="AN685" i="1"/>
  <c r="AM685" i="1"/>
  <c r="AL685" i="1"/>
  <c r="AK685" i="1"/>
  <c r="AJ685" i="1"/>
  <c r="AI685" i="1"/>
  <c r="AH685" i="1"/>
  <c r="AG685" i="1"/>
  <c r="AF685" i="1"/>
  <c r="AE685" i="1"/>
  <c r="AD685" i="1"/>
  <c r="Q685" i="1"/>
  <c r="P685" i="1"/>
  <c r="O685" i="1"/>
  <c r="N685" i="1"/>
  <c r="M685" i="1"/>
  <c r="L685" i="1"/>
  <c r="K685" i="1"/>
  <c r="J685" i="1"/>
  <c r="H685" i="1"/>
  <c r="G685" i="1"/>
  <c r="F685" i="1"/>
  <c r="E685" i="1"/>
  <c r="D685" i="1"/>
  <c r="C685" i="1"/>
  <c r="B685" i="1"/>
  <c r="BI684" i="1"/>
  <c r="BG684" i="1"/>
  <c r="BF684" i="1"/>
  <c r="BE684" i="1"/>
  <c r="BD684" i="1"/>
  <c r="BC684" i="1"/>
  <c r="BB684" i="1"/>
  <c r="BA684" i="1"/>
  <c r="AZ684" i="1"/>
  <c r="AY684" i="1"/>
  <c r="AX684" i="1"/>
  <c r="AW684" i="1"/>
  <c r="AV684" i="1"/>
  <c r="AU684" i="1"/>
  <c r="AT684" i="1"/>
  <c r="AS684" i="1"/>
  <c r="AR684" i="1"/>
  <c r="AQ684" i="1"/>
  <c r="AP684" i="1"/>
  <c r="AO684" i="1"/>
  <c r="AN684" i="1"/>
  <c r="AM684" i="1"/>
  <c r="AL684" i="1"/>
  <c r="AK684" i="1"/>
  <c r="AJ684" i="1"/>
  <c r="AI684" i="1"/>
  <c r="AH684" i="1"/>
  <c r="AG684" i="1"/>
  <c r="AF684" i="1"/>
  <c r="AE684" i="1"/>
  <c r="AD684" i="1"/>
  <c r="Q684" i="1"/>
  <c r="P684" i="1"/>
  <c r="O684" i="1"/>
  <c r="N684" i="1"/>
  <c r="M684" i="1"/>
  <c r="L684" i="1"/>
  <c r="K684" i="1"/>
  <c r="J684" i="1"/>
  <c r="H684" i="1"/>
  <c r="G684" i="1"/>
  <c r="F684" i="1"/>
  <c r="E684" i="1"/>
  <c r="D684" i="1"/>
  <c r="C684" i="1"/>
  <c r="B684" i="1"/>
  <c r="BI683" i="1"/>
  <c r="BG683" i="1"/>
  <c r="BF683" i="1"/>
  <c r="BE683" i="1"/>
  <c r="BD683" i="1"/>
  <c r="BC683" i="1"/>
  <c r="BB683" i="1"/>
  <c r="BA683" i="1"/>
  <c r="AZ683" i="1"/>
  <c r="AY683" i="1"/>
  <c r="AX683" i="1"/>
  <c r="AW683" i="1"/>
  <c r="AV683" i="1"/>
  <c r="AU683" i="1"/>
  <c r="AT683" i="1"/>
  <c r="AS683" i="1"/>
  <c r="AR683" i="1"/>
  <c r="AQ683" i="1"/>
  <c r="AP683" i="1"/>
  <c r="AO683" i="1"/>
  <c r="AN683" i="1"/>
  <c r="AM683" i="1"/>
  <c r="AL683" i="1"/>
  <c r="AK683" i="1"/>
  <c r="AJ683" i="1"/>
  <c r="AI683" i="1"/>
  <c r="AH683" i="1"/>
  <c r="AG683" i="1"/>
  <c r="AF683" i="1"/>
  <c r="AE683" i="1"/>
  <c r="AD683" i="1"/>
  <c r="Q683" i="1"/>
  <c r="P683" i="1"/>
  <c r="O683" i="1"/>
  <c r="N683" i="1"/>
  <c r="M683" i="1"/>
  <c r="L683" i="1"/>
  <c r="K683" i="1"/>
  <c r="J683" i="1"/>
  <c r="H683" i="1"/>
  <c r="G683" i="1"/>
  <c r="F683" i="1"/>
  <c r="E683" i="1"/>
  <c r="D683" i="1"/>
  <c r="C683" i="1"/>
  <c r="B683" i="1"/>
  <c r="BI682" i="1"/>
  <c r="BG682" i="1"/>
  <c r="BF682" i="1"/>
  <c r="BE682" i="1"/>
  <c r="BD682" i="1"/>
  <c r="BC682" i="1"/>
  <c r="BB682" i="1"/>
  <c r="BA682" i="1"/>
  <c r="AZ682" i="1"/>
  <c r="AY682" i="1"/>
  <c r="AX682" i="1"/>
  <c r="AW682" i="1"/>
  <c r="AV682" i="1"/>
  <c r="AU682" i="1"/>
  <c r="AT682" i="1"/>
  <c r="AS682" i="1"/>
  <c r="AR682" i="1"/>
  <c r="AQ682" i="1"/>
  <c r="AP682" i="1"/>
  <c r="AO682" i="1"/>
  <c r="AN682" i="1"/>
  <c r="AM682" i="1"/>
  <c r="AL682" i="1"/>
  <c r="AK682" i="1"/>
  <c r="AJ682" i="1"/>
  <c r="AI682" i="1"/>
  <c r="AH682" i="1"/>
  <c r="AG682" i="1"/>
  <c r="AF682" i="1"/>
  <c r="AE682" i="1"/>
  <c r="AD682" i="1"/>
  <c r="Q682" i="1"/>
  <c r="P682" i="1"/>
  <c r="O682" i="1"/>
  <c r="N682" i="1"/>
  <c r="M682" i="1"/>
  <c r="L682" i="1"/>
  <c r="K682" i="1"/>
  <c r="J682" i="1"/>
  <c r="H682" i="1"/>
  <c r="G682" i="1"/>
  <c r="F682" i="1"/>
  <c r="E682" i="1"/>
  <c r="D682" i="1"/>
  <c r="C682" i="1"/>
  <c r="B682" i="1"/>
  <c r="BI681" i="1"/>
  <c r="BG681" i="1"/>
  <c r="BF681" i="1"/>
  <c r="BE681" i="1"/>
  <c r="BD681" i="1"/>
  <c r="BC681" i="1"/>
  <c r="BB681" i="1"/>
  <c r="BA681" i="1"/>
  <c r="AZ681" i="1"/>
  <c r="AY681" i="1"/>
  <c r="AX681" i="1"/>
  <c r="AW681" i="1"/>
  <c r="AV681" i="1"/>
  <c r="AU681" i="1"/>
  <c r="AT681" i="1"/>
  <c r="AS681" i="1"/>
  <c r="AR681" i="1"/>
  <c r="AQ681" i="1"/>
  <c r="AP681" i="1"/>
  <c r="AO681" i="1"/>
  <c r="AN681" i="1"/>
  <c r="AM681" i="1"/>
  <c r="AL681" i="1"/>
  <c r="AK681" i="1"/>
  <c r="AJ681" i="1"/>
  <c r="AI681" i="1"/>
  <c r="AH681" i="1"/>
  <c r="AG681" i="1"/>
  <c r="AF681" i="1"/>
  <c r="AE681" i="1"/>
  <c r="AD681" i="1"/>
  <c r="Q681" i="1"/>
  <c r="P681" i="1"/>
  <c r="O681" i="1"/>
  <c r="N681" i="1"/>
  <c r="M681" i="1"/>
  <c r="L681" i="1"/>
  <c r="K681" i="1"/>
  <c r="J681" i="1"/>
  <c r="H681" i="1"/>
  <c r="G681" i="1"/>
  <c r="F681" i="1"/>
  <c r="E681" i="1"/>
  <c r="D681" i="1"/>
  <c r="C681" i="1"/>
  <c r="B681" i="1"/>
  <c r="BI680" i="1"/>
  <c r="BG680" i="1"/>
  <c r="BF680" i="1"/>
  <c r="BE680" i="1"/>
  <c r="BD680" i="1"/>
  <c r="BC680" i="1"/>
  <c r="BB680" i="1"/>
  <c r="BA680" i="1"/>
  <c r="AZ680" i="1"/>
  <c r="AY680" i="1"/>
  <c r="AX680" i="1"/>
  <c r="AW680" i="1"/>
  <c r="AV680" i="1"/>
  <c r="AU680" i="1"/>
  <c r="AT680" i="1"/>
  <c r="AS680" i="1"/>
  <c r="AR680" i="1"/>
  <c r="AQ680" i="1"/>
  <c r="AP680" i="1"/>
  <c r="AO680" i="1"/>
  <c r="AN680" i="1"/>
  <c r="AM680" i="1"/>
  <c r="AL680" i="1"/>
  <c r="AK680" i="1"/>
  <c r="AJ680" i="1"/>
  <c r="AI680" i="1"/>
  <c r="AH680" i="1"/>
  <c r="AG680" i="1"/>
  <c r="AF680" i="1"/>
  <c r="AE680" i="1"/>
  <c r="AD680" i="1"/>
  <c r="Q680" i="1"/>
  <c r="P680" i="1"/>
  <c r="O680" i="1"/>
  <c r="N680" i="1"/>
  <c r="M680" i="1"/>
  <c r="L680" i="1"/>
  <c r="K680" i="1"/>
  <c r="J680" i="1"/>
  <c r="H680" i="1"/>
  <c r="G680" i="1"/>
  <c r="F680" i="1"/>
  <c r="E680" i="1"/>
  <c r="D680" i="1"/>
  <c r="C680" i="1"/>
  <c r="B680" i="1"/>
  <c r="BI679" i="1"/>
  <c r="BG679" i="1"/>
  <c r="BF679" i="1"/>
  <c r="BE679" i="1"/>
  <c r="BD679" i="1"/>
  <c r="BC679" i="1"/>
  <c r="BB679" i="1"/>
  <c r="BA679" i="1"/>
  <c r="AZ679" i="1"/>
  <c r="AY679" i="1"/>
  <c r="AX679" i="1"/>
  <c r="AW679" i="1"/>
  <c r="AV679" i="1"/>
  <c r="AU679" i="1"/>
  <c r="AT679" i="1"/>
  <c r="AS679" i="1"/>
  <c r="AR679" i="1"/>
  <c r="AQ679" i="1"/>
  <c r="AP679" i="1"/>
  <c r="AO679" i="1"/>
  <c r="AN679" i="1"/>
  <c r="AM679" i="1"/>
  <c r="AL679" i="1"/>
  <c r="AK679" i="1"/>
  <c r="AJ679" i="1"/>
  <c r="AI679" i="1"/>
  <c r="AH679" i="1"/>
  <c r="AG679" i="1"/>
  <c r="AF679" i="1"/>
  <c r="AE679" i="1"/>
  <c r="AD679" i="1"/>
  <c r="Q679" i="1"/>
  <c r="P679" i="1"/>
  <c r="O679" i="1"/>
  <c r="N679" i="1"/>
  <c r="M679" i="1"/>
  <c r="L679" i="1"/>
  <c r="K679" i="1"/>
  <c r="J679" i="1"/>
  <c r="H679" i="1"/>
  <c r="G679" i="1"/>
  <c r="F679" i="1"/>
  <c r="E679" i="1"/>
  <c r="D679" i="1"/>
  <c r="C679" i="1"/>
  <c r="B679" i="1"/>
  <c r="BI678" i="1"/>
  <c r="BG678" i="1"/>
  <c r="BF678" i="1"/>
  <c r="BE678" i="1"/>
  <c r="BD678" i="1"/>
  <c r="BC678" i="1"/>
  <c r="BB678" i="1"/>
  <c r="BA678" i="1"/>
  <c r="AZ678" i="1"/>
  <c r="AY678" i="1"/>
  <c r="AX678" i="1"/>
  <c r="AW678" i="1"/>
  <c r="AV678" i="1"/>
  <c r="AU678" i="1"/>
  <c r="AT678" i="1"/>
  <c r="AS678" i="1"/>
  <c r="AR678" i="1"/>
  <c r="AQ678" i="1"/>
  <c r="AP678" i="1"/>
  <c r="AO678" i="1"/>
  <c r="AN678" i="1"/>
  <c r="AM678" i="1"/>
  <c r="AL678" i="1"/>
  <c r="AK678" i="1"/>
  <c r="AJ678" i="1"/>
  <c r="AI678" i="1"/>
  <c r="AH678" i="1"/>
  <c r="AG678" i="1"/>
  <c r="AF678" i="1"/>
  <c r="AE678" i="1"/>
  <c r="AD678" i="1"/>
  <c r="Q678" i="1"/>
  <c r="P678" i="1"/>
  <c r="O678" i="1"/>
  <c r="N678" i="1"/>
  <c r="M678" i="1"/>
  <c r="L678" i="1"/>
  <c r="K678" i="1"/>
  <c r="J678" i="1"/>
  <c r="H678" i="1"/>
  <c r="G678" i="1"/>
  <c r="F678" i="1"/>
  <c r="E678" i="1"/>
  <c r="D678" i="1"/>
  <c r="C678" i="1"/>
  <c r="B678" i="1"/>
  <c r="BI677" i="1"/>
  <c r="BG677" i="1"/>
  <c r="BF677" i="1"/>
  <c r="BE677" i="1"/>
  <c r="BD677" i="1"/>
  <c r="BC677" i="1"/>
  <c r="BB677" i="1"/>
  <c r="BA677" i="1"/>
  <c r="AZ677" i="1"/>
  <c r="AY677" i="1"/>
  <c r="AX677" i="1"/>
  <c r="AW677" i="1"/>
  <c r="AV677" i="1"/>
  <c r="AU677" i="1"/>
  <c r="AT677" i="1"/>
  <c r="AS677" i="1"/>
  <c r="AR677" i="1"/>
  <c r="AQ677" i="1"/>
  <c r="AP677" i="1"/>
  <c r="AO677" i="1"/>
  <c r="AN677" i="1"/>
  <c r="AM677" i="1"/>
  <c r="AL677" i="1"/>
  <c r="AK677" i="1"/>
  <c r="AJ677" i="1"/>
  <c r="AI677" i="1"/>
  <c r="AH677" i="1"/>
  <c r="AG677" i="1"/>
  <c r="AF677" i="1"/>
  <c r="AE677" i="1"/>
  <c r="AD677" i="1"/>
  <c r="Q677" i="1"/>
  <c r="P677" i="1"/>
  <c r="O677" i="1"/>
  <c r="N677" i="1"/>
  <c r="M677" i="1"/>
  <c r="L677" i="1"/>
  <c r="K677" i="1"/>
  <c r="J677" i="1"/>
  <c r="H677" i="1"/>
  <c r="G677" i="1"/>
  <c r="F677" i="1"/>
  <c r="E677" i="1"/>
  <c r="D677" i="1"/>
  <c r="C677" i="1"/>
  <c r="B677" i="1"/>
  <c r="BI676" i="1"/>
  <c r="BG676" i="1"/>
  <c r="BF676" i="1"/>
  <c r="BE676" i="1"/>
  <c r="BD676" i="1"/>
  <c r="BC676" i="1"/>
  <c r="BB676" i="1"/>
  <c r="BA676" i="1"/>
  <c r="AZ676" i="1"/>
  <c r="AY676" i="1"/>
  <c r="AX676" i="1"/>
  <c r="AW676" i="1"/>
  <c r="AV676" i="1"/>
  <c r="AU676" i="1"/>
  <c r="AT676" i="1"/>
  <c r="AS676" i="1"/>
  <c r="AR676" i="1"/>
  <c r="AQ676" i="1"/>
  <c r="AP676" i="1"/>
  <c r="AO676" i="1"/>
  <c r="AN676" i="1"/>
  <c r="AM676" i="1"/>
  <c r="AL676" i="1"/>
  <c r="AK676" i="1"/>
  <c r="AJ676" i="1"/>
  <c r="AI676" i="1"/>
  <c r="AH676" i="1"/>
  <c r="AG676" i="1"/>
  <c r="AF676" i="1"/>
  <c r="AE676" i="1"/>
  <c r="AD676" i="1"/>
  <c r="Q676" i="1"/>
  <c r="P676" i="1"/>
  <c r="O676" i="1"/>
  <c r="N676" i="1"/>
  <c r="M676" i="1"/>
  <c r="L676" i="1"/>
  <c r="K676" i="1"/>
  <c r="J676" i="1"/>
  <c r="H676" i="1"/>
  <c r="G676" i="1"/>
  <c r="F676" i="1"/>
  <c r="E676" i="1"/>
  <c r="D676" i="1"/>
  <c r="C676" i="1"/>
  <c r="B676" i="1"/>
  <c r="BI675" i="1"/>
  <c r="BG675" i="1"/>
  <c r="BF675" i="1"/>
  <c r="BE675" i="1"/>
  <c r="BD675" i="1"/>
  <c r="BC675" i="1"/>
  <c r="BB675" i="1"/>
  <c r="BA675" i="1"/>
  <c r="AZ675" i="1"/>
  <c r="AY675" i="1"/>
  <c r="AX675" i="1"/>
  <c r="AW675" i="1"/>
  <c r="AV675" i="1"/>
  <c r="AU675" i="1"/>
  <c r="AT675" i="1"/>
  <c r="AS675" i="1"/>
  <c r="AR675" i="1"/>
  <c r="AQ675" i="1"/>
  <c r="AP675" i="1"/>
  <c r="AO675" i="1"/>
  <c r="AN675" i="1"/>
  <c r="AM675" i="1"/>
  <c r="AL675" i="1"/>
  <c r="AK675" i="1"/>
  <c r="AJ675" i="1"/>
  <c r="AI675" i="1"/>
  <c r="AH675" i="1"/>
  <c r="AG675" i="1"/>
  <c r="AF675" i="1"/>
  <c r="AE675" i="1"/>
  <c r="AD675" i="1"/>
  <c r="Q675" i="1"/>
  <c r="P675" i="1"/>
  <c r="O675" i="1"/>
  <c r="N675" i="1"/>
  <c r="M675" i="1"/>
  <c r="L675" i="1"/>
  <c r="K675" i="1"/>
  <c r="J675" i="1"/>
  <c r="H675" i="1"/>
  <c r="G675" i="1"/>
  <c r="F675" i="1"/>
  <c r="E675" i="1"/>
  <c r="D675" i="1"/>
  <c r="C675" i="1"/>
  <c r="B675" i="1"/>
  <c r="BI674" i="1"/>
  <c r="BG674" i="1"/>
  <c r="BF674" i="1"/>
  <c r="BE674" i="1"/>
  <c r="BD674" i="1"/>
  <c r="BC674" i="1"/>
  <c r="BB674" i="1"/>
  <c r="BA674" i="1"/>
  <c r="AZ674" i="1"/>
  <c r="AY674" i="1"/>
  <c r="AX674" i="1"/>
  <c r="AW674" i="1"/>
  <c r="AV674" i="1"/>
  <c r="AU674" i="1"/>
  <c r="AT674" i="1"/>
  <c r="AS674" i="1"/>
  <c r="AR674" i="1"/>
  <c r="AQ674" i="1"/>
  <c r="AP674" i="1"/>
  <c r="AO674" i="1"/>
  <c r="AN674" i="1"/>
  <c r="AM674" i="1"/>
  <c r="AL674" i="1"/>
  <c r="AK674" i="1"/>
  <c r="AJ674" i="1"/>
  <c r="AI674" i="1"/>
  <c r="AH674" i="1"/>
  <c r="AG674" i="1"/>
  <c r="AF674" i="1"/>
  <c r="AE674" i="1"/>
  <c r="AD674" i="1"/>
  <c r="Q674" i="1"/>
  <c r="P674" i="1"/>
  <c r="O674" i="1"/>
  <c r="N674" i="1"/>
  <c r="M674" i="1"/>
  <c r="L674" i="1"/>
  <c r="K674" i="1"/>
  <c r="J674" i="1"/>
  <c r="H674" i="1"/>
  <c r="G674" i="1"/>
  <c r="F674" i="1"/>
  <c r="E674" i="1"/>
  <c r="D674" i="1"/>
  <c r="C674" i="1"/>
  <c r="B674" i="1"/>
  <c r="BI673" i="1"/>
  <c r="BG673" i="1"/>
  <c r="BF673" i="1"/>
  <c r="BE673" i="1"/>
  <c r="BD673" i="1"/>
  <c r="BC673" i="1"/>
  <c r="BB673" i="1"/>
  <c r="BA673" i="1"/>
  <c r="AZ673" i="1"/>
  <c r="AY673" i="1"/>
  <c r="AX673" i="1"/>
  <c r="AW673" i="1"/>
  <c r="AV673" i="1"/>
  <c r="AU673" i="1"/>
  <c r="AT673" i="1"/>
  <c r="AS673" i="1"/>
  <c r="AR673" i="1"/>
  <c r="AQ673" i="1"/>
  <c r="AP673" i="1"/>
  <c r="AO673" i="1"/>
  <c r="AN673" i="1"/>
  <c r="AM673" i="1"/>
  <c r="AL673" i="1"/>
  <c r="AK673" i="1"/>
  <c r="AJ673" i="1"/>
  <c r="AI673" i="1"/>
  <c r="AH673" i="1"/>
  <c r="AG673" i="1"/>
  <c r="AF673" i="1"/>
  <c r="AE673" i="1"/>
  <c r="AD673" i="1"/>
  <c r="Q673" i="1"/>
  <c r="P673" i="1"/>
  <c r="O673" i="1"/>
  <c r="N673" i="1"/>
  <c r="M673" i="1"/>
  <c r="L673" i="1"/>
  <c r="K673" i="1"/>
  <c r="J673" i="1"/>
  <c r="H673" i="1"/>
  <c r="G673" i="1"/>
  <c r="F673" i="1"/>
  <c r="E673" i="1"/>
  <c r="D673" i="1"/>
  <c r="C673" i="1"/>
  <c r="B673" i="1"/>
  <c r="BI672" i="1"/>
  <c r="BG672" i="1"/>
  <c r="BF672" i="1"/>
  <c r="BE672" i="1"/>
  <c r="BD672" i="1"/>
  <c r="BC672" i="1"/>
  <c r="BB672" i="1"/>
  <c r="BA672" i="1"/>
  <c r="AZ672" i="1"/>
  <c r="AY672" i="1"/>
  <c r="AX672" i="1"/>
  <c r="AW672" i="1"/>
  <c r="AV672" i="1"/>
  <c r="AU672" i="1"/>
  <c r="AT672" i="1"/>
  <c r="AS672" i="1"/>
  <c r="AR672" i="1"/>
  <c r="AQ672" i="1"/>
  <c r="AP672" i="1"/>
  <c r="AO672" i="1"/>
  <c r="AN672" i="1"/>
  <c r="AM672" i="1"/>
  <c r="AL672" i="1"/>
  <c r="AK672" i="1"/>
  <c r="AJ672" i="1"/>
  <c r="AI672" i="1"/>
  <c r="AH672" i="1"/>
  <c r="AG672" i="1"/>
  <c r="AF672" i="1"/>
  <c r="AE672" i="1"/>
  <c r="AD672" i="1"/>
  <c r="Q672" i="1"/>
  <c r="P672" i="1"/>
  <c r="O672" i="1"/>
  <c r="N672" i="1"/>
  <c r="M672" i="1"/>
  <c r="L672" i="1"/>
  <c r="K672" i="1"/>
  <c r="J672" i="1"/>
  <c r="H672" i="1"/>
  <c r="G672" i="1"/>
  <c r="F672" i="1"/>
  <c r="E672" i="1"/>
  <c r="D672" i="1"/>
  <c r="C672" i="1"/>
  <c r="B672" i="1"/>
  <c r="BI671" i="1"/>
  <c r="BG671" i="1"/>
  <c r="BF671" i="1"/>
  <c r="BE671" i="1"/>
  <c r="BD671" i="1"/>
  <c r="BC671" i="1"/>
  <c r="BB671" i="1"/>
  <c r="BA671" i="1"/>
  <c r="AZ671" i="1"/>
  <c r="AY671" i="1"/>
  <c r="AX671" i="1"/>
  <c r="AW671" i="1"/>
  <c r="AV671" i="1"/>
  <c r="AU671" i="1"/>
  <c r="AT671" i="1"/>
  <c r="AS671" i="1"/>
  <c r="AR671" i="1"/>
  <c r="AQ671" i="1"/>
  <c r="AP671" i="1"/>
  <c r="AO671" i="1"/>
  <c r="AN671" i="1"/>
  <c r="AM671" i="1"/>
  <c r="AL671" i="1"/>
  <c r="AK671" i="1"/>
  <c r="AJ671" i="1"/>
  <c r="AI671" i="1"/>
  <c r="AH671" i="1"/>
  <c r="AG671" i="1"/>
  <c r="AF671" i="1"/>
  <c r="AE671" i="1"/>
  <c r="AD671" i="1"/>
  <c r="Q671" i="1"/>
  <c r="P671" i="1"/>
  <c r="O671" i="1"/>
  <c r="N671" i="1"/>
  <c r="M671" i="1"/>
  <c r="L671" i="1"/>
  <c r="K671" i="1"/>
  <c r="J671" i="1"/>
  <c r="H671" i="1"/>
  <c r="G671" i="1"/>
  <c r="F671" i="1"/>
  <c r="E671" i="1"/>
  <c r="D671" i="1"/>
  <c r="C671" i="1"/>
  <c r="B671" i="1"/>
  <c r="BI670" i="1"/>
  <c r="BG670" i="1"/>
  <c r="BF670" i="1"/>
  <c r="BE670" i="1"/>
  <c r="BD670" i="1"/>
  <c r="BC670" i="1"/>
  <c r="BB670" i="1"/>
  <c r="BA670" i="1"/>
  <c r="AZ670" i="1"/>
  <c r="AY670" i="1"/>
  <c r="AX670" i="1"/>
  <c r="AW670" i="1"/>
  <c r="AV670" i="1"/>
  <c r="AU670" i="1"/>
  <c r="AT670" i="1"/>
  <c r="AS670" i="1"/>
  <c r="AR670" i="1"/>
  <c r="AQ670" i="1"/>
  <c r="AP670" i="1"/>
  <c r="AO670" i="1"/>
  <c r="AN670" i="1"/>
  <c r="AM670" i="1"/>
  <c r="AL670" i="1"/>
  <c r="AK670" i="1"/>
  <c r="AJ670" i="1"/>
  <c r="AI670" i="1"/>
  <c r="AH670" i="1"/>
  <c r="AG670" i="1"/>
  <c r="AF670" i="1"/>
  <c r="AE670" i="1"/>
  <c r="AD670" i="1"/>
  <c r="Q670" i="1"/>
  <c r="P670" i="1"/>
  <c r="O670" i="1"/>
  <c r="N670" i="1"/>
  <c r="M670" i="1"/>
  <c r="L670" i="1"/>
  <c r="K670" i="1"/>
  <c r="J670" i="1"/>
  <c r="H670" i="1"/>
  <c r="G670" i="1"/>
  <c r="F670" i="1"/>
  <c r="E670" i="1"/>
  <c r="D670" i="1"/>
  <c r="C670" i="1"/>
  <c r="B670" i="1"/>
  <c r="BI669" i="1"/>
  <c r="BG669" i="1"/>
  <c r="BF669" i="1"/>
  <c r="BE669" i="1"/>
  <c r="BD669" i="1"/>
  <c r="BC669" i="1"/>
  <c r="BB669" i="1"/>
  <c r="BA669" i="1"/>
  <c r="AZ669" i="1"/>
  <c r="AY669" i="1"/>
  <c r="AX669" i="1"/>
  <c r="AW669" i="1"/>
  <c r="AV669" i="1"/>
  <c r="AU669" i="1"/>
  <c r="AT669" i="1"/>
  <c r="AS669" i="1"/>
  <c r="AR669" i="1"/>
  <c r="AQ669" i="1"/>
  <c r="AP669" i="1"/>
  <c r="AO669" i="1"/>
  <c r="AN669" i="1"/>
  <c r="AM669" i="1"/>
  <c r="AL669" i="1"/>
  <c r="AK669" i="1"/>
  <c r="AJ669" i="1"/>
  <c r="AI669" i="1"/>
  <c r="AH669" i="1"/>
  <c r="AG669" i="1"/>
  <c r="AF669" i="1"/>
  <c r="AE669" i="1"/>
  <c r="AD669" i="1"/>
  <c r="Q669" i="1"/>
  <c r="P669" i="1"/>
  <c r="O669" i="1"/>
  <c r="N669" i="1"/>
  <c r="M669" i="1"/>
  <c r="L669" i="1"/>
  <c r="K669" i="1"/>
  <c r="J669" i="1"/>
  <c r="H669" i="1"/>
  <c r="G669" i="1"/>
  <c r="F669" i="1"/>
  <c r="E669" i="1"/>
  <c r="D669" i="1"/>
  <c r="C669" i="1"/>
  <c r="B669" i="1"/>
  <c r="BI668" i="1"/>
  <c r="BG668" i="1"/>
  <c r="BF668" i="1"/>
  <c r="BE668" i="1"/>
  <c r="BD668" i="1"/>
  <c r="BC668" i="1"/>
  <c r="BB668" i="1"/>
  <c r="BA668" i="1"/>
  <c r="AZ668" i="1"/>
  <c r="AY668" i="1"/>
  <c r="AX668" i="1"/>
  <c r="AW668" i="1"/>
  <c r="AV668" i="1"/>
  <c r="AU668" i="1"/>
  <c r="AT668" i="1"/>
  <c r="AS668" i="1"/>
  <c r="AR668" i="1"/>
  <c r="AQ668" i="1"/>
  <c r="AP668" i="1"/>
  <c r="AO668" i="1"/>
  <c r="AN668" i="1"/>
  <c r="AM668" i="1"/>
  <c r="AL668" i="1"/>
  <c r="AK668" i="1"/>
  <c r="AJ668" i="1"/>
  <c r="AI668" i="1"/>
  <c r="AH668" i="1"/>
  <c r="AG668" i="1"/>
  <c r="AF668" i="1"/>
  <c r="AE668" i="1"/>
  <c r="AD668" i="1"/>
  <c r="Q668" i="1"/>
  <c r="P668" i="1"/>
  <c r="O668" i="1"/>
  <c r="N668" i="1"/>
  <c r="M668" i="1"/>
  <c r="L668" i="1"/>
  <c r="K668" i="1"/>
  <c r="J668" i="1"/>
  <c r="H668" i="1"/>
  <c r="G668" i="1"/>
  <c r="F668" i="1"/>
  <c r="E668" i="1"/>
  <c r="D668" i="1"/>
  <c r="C668" i="1"/>
  <c r="B668" i="1"/>
  <c r="BI667" i="1"/>
  <c r="BG667" i="1"/>
  <c r="BF667" i="1"/>
  <c r="BE667" i="1"/>
  <c r="BD667" i="1"/>
  <c r="BC667" i="1"/>
  <c r="BB667" i="1"/>
  <c r="BA667" i="1"/>
  <c r="AZ667" i="1"/>
  <c r="AY667" i="1"/>
  <c r="AX667" i="1"/>
  <c r="AW667" i="1"/>
  <c r="AV667" i="1"/>
  <c r="AU667" i="1"/>
  <c r="AT667" i="1"/>
  <c r="AS667" i="1"/>
  <c r="AR667" i="1"/>
  <c r="AQ667" i="1"/>
  <c r="AP667" i="1"/>
  <c r="AO667" i="1"/>
  <c r="AN667" i="1"/>
  <c r="AM667" i="1"/>
  <c r="AL667" i="1"/>
  <c r="AK667" i="1"/>
  <c r="AJ667" i="1"/>
  <c r="AI667" i="1"/>
  <c r="AH667" i="1"/>
  <c r="AG667" i="1"/>
  <c r="AF667" i="1"/>
  <c r="AE667" i="1"/>
  <c r="AD667" i="1"/>
  <c r="Q667" i="1"/>
  <c r="P667" i="1"/>
  <c r="O667" i="1"/>
  <c r="N667" i="1"/>
  <c r="M667" i="1"/>
  <c r="L667" i="1"/>
  <c r="K667" i="1"/>
  <c r="J667" i="1"/>
  <c r="H667" i="1"/>
  <c r="G667" i="1"/>
  <c r="F667" i="1"/>
  <c r="E667" i="1"/>
  <c r="D667" i="1"/>
  <c r="C667" i="1"/>
  <c r="B667" i="1"/>
  <c r="BI666" i="1"/>
  <c r="BG666" i="1"/>
  <c r="BF666" i="1"/>
  <c r="BE666" i="1"/>
  <c r="BD666" i="1"/>
  <c r="BC666" i="1"/>
  <c r="BB666" i="1"/>
  <c r="BA666" i="1"/>
  <c r="AZ666" i="1"/>
  <c r="AY666" i="1"/>
  <c r="AX666" i="1"/>
  <c r="AW666" i="1"/>
  <c r="AV666" i="1"/>
  <c r="AU666" i="1"/>
  <c r="AT666" i="1"/>
  <c r="AS666" i="1"/>
  <c r="AR666" i="1"/>
  <c r="AQ666" i="1"/>
  <c r="AP666" i="1"/>
  <c r="AO666" i="1"/>
  <c r="AN666" i="1"/>
  <c r="AM666" i="1"/>
  <c r="AL666" i="1"/>
  <c r="AK666" i="1"/>
  <c r="AJ666" i="1"/>
  <c r="AI666" i="1"/>
  <c r="AH666" i="1"/>
  <c r="AG666" i="1"/>
  <c r="AF666" i="1"/>
  <c r="AE666" i="1"/>
  <c r="AD666" i="1"/>
  <c r="Q666" i="1"/>
  <c r="P666" i="1"/>
  <c r="O666" i="1"/>
  <c r="N666" i="1"/>
  <c r="M666" i="1"/>
  <c r="L666" i="1"/>
  <c r="K666" i="1"/>
  <c r="J666" i="1"/>
  <c r="H666" i="1"/>
  <c r="G666" i="1"/>
  <c r="F666" i="1"/>
  <c r="E666" i="1"/>
  <c r="D666" i="1"/>
  <c r="C666" i="1"/>
  <c r="B666" i="1"/>
  <c r="BI665" i="1"/>
  <c r="BG665" i="1"/>
  <c r="BF665" i="1"/>
  <c r="BE665" i="1"/>
  <c r="BD665" i="1"/>
  <c r="BC665" i="1"/>
  <c r="BB665" i="1"/>
  <c r="BA665" i="1"/>
  <c r="AZ665" i="1"/>
  <c r="AY665" i="1"/>
  <c r="AX665" i="1"/>
  <c r="AW665" i="1"/>
  <c r="AV665" i="1"/>
  <c r="AU665" i="1"/>
  <c r="AT665" i="1"/>
  <c r="AS665" i="1"/>
  <c r="AR665" i="1"/>
  <c r="AQ665" i="1"/>
  <c r="AP665" i="1"/>
  <c r="AO665" i="1"/>
  <c r="AN665" i="1"/>
  <c r="AM665" i="1"/>
  <c r="AL665" i="1"/>
  <c r="AK665" i="1"/>
  <c r="AJ665" i="1"/>
  <c r="AI665" i="1"/>
  <c r="AH665" i="1"/>
  <c r="AG665" i="1"/>
  <c r="AF665" i="1"/>
  <c r="AE665" i="1"/>
  <c r="AD665" i="1"/>
  <c r="Q665" i="1"/>
  <c r="P665" i="1"/>
  <c r="O665" i="1"/>
  <c r="N665" i="1"/>
  <c r="M665" i="1"/>
  <c r="L665" i="1"/>
  <c r="K665" i="1"/>
  <c r="J665" i="1"/>
  <c r="H665" i="1"/>
  <c r="G665" i="1"/>
  <c r="F665" i="1"/>
  <c r="E665" i="1"/>
  <c r="D665" i="1"/>
  <c r="C665" i="1"/>
  <c r="B665" i="1"/>
  <c r="BI664" i="1"/>
  <c r="BG664" i="1"/>
  <c r="BF664" i="1"/>
  <c r="BE664" i="1"/>
  <c r="BD664" i="1"/>
  <c r="BC664" i="1"/>
  <c r="BB664" i="1"/>
  <c r="BA664" i="1"/>
  <c r="AZ664" i="1"/>
  <c r="AY664" i="1"/>
  <c r="AX664" i="1"/>
  <c r="AW664" i="1"/>
  <c r="AV664" i="1"/>
  <c r="AU664" i="1"/>
  <c r="AT664" i="1"/>
  <c r="AS664" i="1"/>
  <c r="AR664" i="1"/>
  <c r="AQ664" i="1"/>
  <c r="AP664" i="1"/>
  <c r="AO664" i="1"/>
  <c r="AN664" i="1"/>
  <c r="AM664" i="1"/>
  <c r="AL664" i="1"/>
  <c r="AK664" i="1"/>
  <c r="AJ664" i="1"/>
  <c r="AI664" i="1"/>
  <c r="AH664" i="1"/>
  <c r="AG664" i="1"/>
  <c r="AF664" i="1"/>
  <c r="AE664" i="1"/>
  <c r="AD664" i="1"/>
  <c r="Q664" i="1"/>
  <c r="P664" i="1"/>
  <c r="O664" i="1"/>
  <c r="N664" i="1"/>
  <c r="M664" i="1"/>
  <c r="L664" i="1"/>
  <c r="K664" i="1"/>
  <c r="J664" i="1"/>
  <c r="H664" i="1"/>
  <c r="G664" i="1"/>
  <c r="F664" i="1"/>
  <c r="E664" i="1"/>
  <c r="D664" i="1"/>
  <c r="C664" i="1"/>
  <c r="B664" i="1"/>
  <c r="BI663" i="1"/>
  <c r="BG663" i="1"/>
  <c r="BF663" i="1"/>
  <c r="BE663" i="1"/>
  <c r="BD663" i="1"/>
  <c r="BC663" i="1"/>
  <c r="BB663" i="1"/>
  <c r="BA663" i="1"/>
  <c r="AZ663" i="1"/>
  <c r="AY663" i="1"/>
  <c r="AX663" i="1"/>
  <c r="AW663" i="1"/>
  <c r="AV663" i="1"/>
  <c r="AU663" i="1"/>
  <c r="AT663" i="1"/>
  <c r="AS663" i="1"/>
  <c r="AR663" i="1"/>
  <c r="AQ663" i="1"/>
  <c r="AP663" i="1"/>
  <c r="AO663" i="1"/>
  <c r="AN663" i="1"/>
  <c r="AM663" i="1"/>
  <c r="AL663" i="1"/>
  <c r="AK663" i="1"/>
  <c r="AJ663" i="1"/>
  <c r="AI663" i="1"/>
  <c r="AH663" i="1"/>
  <c r="AG663" i="1"/>
  <c r="AF663" i="1"/>
  <c r="AE663" i="1"/>
  <c r="AD663" i="1"/>
  <c r="Q663" i="1"/>
  <c r="P663" i="1"/>
  <c r="O663" i="1"/>
  <c r="N663" i="1"/>
  <c r="M663" i="1"/>
  <c r="L663" i="1"/>
  <c r="K663" i="1"/>
  <c r="J663" i="1"/>
  <c r="H663" i="1"/>
  <c r="G663" i="1"/>
  <c r="F663" i="1"/>
  <c r="E663" i="1"/>
  <c r="D663" i="1"/>
  <c r="C663" i="1"/>
  <c r="B663" i="1"/>
  <c r="BI662" i="1"/>
  <c r="BG662" i="1"/>
  <c r="BF662" i="1"/>
  <c r="BE662" i="1"/>
  <c r="BD662" i="1"/>
  <c r="BC662" i="1"/>
  <c r="BB662" i="1"/>
  <c r="BA662" i="1"/>
  <c r="AZ662" i="1"/>
  <c r="AY662" i="1"/>
  <c r="AX662" i="1"/>
  <c r="AW662" i="1"/>
  <c r="AV662" i="1"/>
  <c r="AU662" i="1"/>
  <c r="AT662" i="1"/>
  <c r="AS662" i="1"/>
  <c r="AR662" i="1"/>
  <c r="AQ662" i="1"/>
  <c r="AP662" i="1"/>
  <c r="AO662" i="1"/>
  <c r="AN662" i="1"/>
  <c r="AM662" i="1"/>
  <c r="AL662" i="1"/>
  <c r="AK662" i="1"/>
  <c r="AJ662" i="1"/>
  <c r="AI662" i="1"/>
  <c r="AH662" i="1"/>
  <c r="AG662" i="1"/>
  <c r="AF662" i="1"/>
  <c r="AE662" i="1"/>
  <c r="AD662" i="1"/>
  <c r="Q662" i="1"/>
  <c r="P662" i="1"/>
  <c r="O662" i="1"/>
  <c r="N662" i="1"/>
  <c r="M662" i="1"/>
  <c r="L662" i="1"/>
  <c r="K662" i="1"/>
  <c r="J662" i="1"/>
  <c r="H662" i="1"/>
  <c r="G662" i="1"/>
  <c r="F662" i="1"/>
  <c r="E662" i="1"/>
  <c r="D662" i="1"/>
  <c r="C662" i="1"/>
  <c r="B662" i="1"/>
  <c r="BI661" i="1"/>
  <c r="BG661" i="1"/>
  <c r="BF661" i="1"/>
  <c r="BE661" i="1"/>
  <c r="BD661" i="1"/>
  <c r="BC661" i="1"/>
  <c r="BB661" i="1"/>
  <c r="BA661" i="1"/>
  <c r="AZ661" i="1"/>
  <c r="AY661" i="1"/>
  <c r="AX661" i="1"/>
  <c r="AW661" i="1"/>
  <c r="AV661" i="1"/>
  <c r="AU661" i="1"/>
  <c r="AT661" i="1"/>
  <c r="AS661" i="1"/>
  <c r="AR661" i="1"/>
  <c r="AQ661" i="1"/>
  <c r="AP661" i="1"/>
  <c r="AO661" i="1"/>
  <c r="AN661" i="1"/>
  <c r="AM661" i="1"/>
  <c r="AL661" i="1"/>
  <c r="AK661" i="1"/>
  <c r="AJ661" i="1"/>
  <c r="AI661" i="1"/>
  <c r="AH661" i="1"/>
  <c r="AG661" i="1"/>
  <c r="AF661" i="1"/>
  <c r="AE661" i="1"/>
  <c r="AD661" i="1"/>
  <c r="Q661" i="1"/>
  <c r="P661" i="1"/>
  <c r="O661" i="1"/>
  <c r="N661" i="1"/>
  <c r="M661" i="1"/>
  <c r="L661" i="1"/>
  <c r="K661" i="1"/>
  <c r="J661" i="1"/>
  <c r="H661" i="1"/>
  <c r="G661" i="1"/>
  <c r="F661" i="1"/>
  <c r="E661" i="1"/>
  <c r="D661" i="1"/>
  <c r="C661" i="1"/>
  <c r="B661" i="1"/>
  <c r="BI660" i="1"/>
  <c r="BG660" i="1"/>
  <c r="BF660" i="1"/>
  <c r="BE660" i="1"/>
  <c r="BD660" i="1"/>
  <c r="BC660" i="1"/>
  <c r="BB660" i="1"/>
  <c r="BA660" i="1"/>
  <c r="AZ660" i="1"/>
  <c r="AY660" i="1"/>
  <c r="AX660" i="1"/>
  <c r="AW660" i="1"/>
  <c r="AV660" i="1"/>
  <c r="AU660" i="1"/>
  <c r="AT660" i="1"/>
  <c r="AS660" i="1"/>
  <c r="AR660" i="1"/>
  <c r="AQ660" i="1"/>
  <c r="AP660" i="1"/>
  <c r="AO660" i="1"/>
  <c r="AN660" i="1"/>
  <c r="AM660" i="1"/>
  <c r="AL660" i="1"/>
  <c r="AK660" i="1"/>
  <c r="AJ660" i="1"/>
  <c r="AI660" i="1"/>
  <c r="AH660" i="1"/>
  <c r="AG660" i="1"/>
  <c r="AF660" i="1"/>
  <c r="AE660" i="1"/>
  <c r="AD660" i="1"/>
  <c r="Q660" i="1"/>
  <c r="P660" i="1"/>
  <c r="O660" i="1"/>
  <c r="N660" i="1"/>
  <c r="M660" i="1"/>
  <c r="L660" i="1"/>
  <c r="K660" i="1"/>
  <c r="J660" i="1"/>
  <c r="H660" i="1"/>
  <c r="G660" i="1"/>
  <c r="F660" i="1"/>
  <c r="E660" i="1"/>
  <c r="D660" i="1"/>
  <c r="C660" i="1"/>
  <c r="B660" i="1"/>
  <c r="BI659" i="1"/>
  <c r="BG659" i="1"/>
  <c r="BF659" i="1"/>
  <c r="BE659" i="1"/>
  <c r="BD659" i="1"/>
  <c r="BC659" i="1"/>
  <c r="BB659" i="1"/>
  <c r="BA659" i="1"/>
  <c r="AZ659" i="1"/>
  <c r="AY659" i="1"/>
  <c r="AX659" i="1"/>
  <c r="AW659" i="1"/>
  <c r="AV659" i="1"/>
  <c r="AU659" i="1"/>
  <c r="AT659" i="1"/>
  <c r="AS659" i="1"/>
  <c r="AR659" i="1"/>
  <c r="AQ659" i="1"/>
  <c r="AP659" i="1"/>
  <c r="AO659" i="1"/>
  <c r="AN659" i="1"/>
  <c r="AM659" i="1"/>
  <c r="AL659" i="1"/>
  <c r="AK659" i="1"/>
  <c r="AJ659" i="1"/>
  <c r="AI659" i="1"/>
  <c r="AH659" i="1"/>
  <c r="AG659" i="1"/>
  <c r="AF659" i="1"/>
  <c r="AE659" i="1"/>
  <c r="AD659" i="1"/>
  <c r="Q659" i="1"/>
  <c r="P659" i="1"/>
  <c r="O659" i="1"/>
  <c r="N659" i="1"/>
  <c r="M659" i="1"/>
  <c r="L659" i="1"/>
  <c r="K659" i="1"/>
  <c r="J659" i="1"/>
  <c r="H659" i="1"/>
  <c r="G659" i="1"/>
  <c r="F659" i="1"/>
  <c r="E659" i="1"/>
  <c r="D659" i="1"/>
  <c r="C659" i="1"/>
  <c r="B659" i="1"/>
  <c r="BI658" i="1"/>
  <c r="BG658" i="1"/>
  <c r="BF658" i="1"/>
  <c r="BE658" i="1"/>
  <c r="BD658" i="1"/>
  <c r="BC658" i="1"/>
  <c r="BB658" i="1"/>
  <c r="BA658" i="1"/>
  <c r="AZ658" i="1"/>
  <c r="AY658" i="1"/>
  <c r="AX658" i="1"/>
  <c r="AW658" i="1"/>
  <c r="AV658" i="1"/>
  <c r="AU658" i="1"/>
  <c r="AT658" i="1"/>
  <c r="AS658" i="1"/>
  <c r="AR658" i="1"/>
  <c r="AQ658" i="1"/>
  <c r="AP658" i="1"/>
  <c r="AO658" i="1"/>
  <c r="AN658" i="1"/>
  <c r="AM658" i="1"/>
  <c r="AL658" i="1"/>
  <c r="AK658" i="1"/>
  <c r="AJ658" i="1"/>
  <c r="AI658" i="1"/>
  <c r="AH658" i="1"/>
  <c r="AG658" i="1"/>
  <c r="AF658" i="1"/>
  <c r="AE658" i="1"/>
  <c r="AD658" i="1"/>
  <c r="Q658" i="1"/>
  <c r="P658" i="1"/>
  <c r="O658" i="1"/>
  <c r="N658" i="1"/>
  <c r="M658" i="1"/>
  <c r="L658" i="1"/>
  <c r="K658" i="1"/>
  <c r="J658" i="1"/>
  <c r="H658" i="1"/>
  <c r="G658" i="1"/>
  <c r="F658" i="1"/>
  <c r="E658" i="1"/>
  <c r="D658" i="1"/>
  <c r="C658" i="1"/>
  <c r="B658" i="1"/>
  <c r="BI657" i="1"/>
  <c r="BG657" i="1"/>
  <c r="BF657" i="1"/>
  <c r="BE657" i="1"/>
  <c r="BD657" i="1"/>
  <c r="BC657" i="1"/>
  <c r="BB657" i="1"/>
  <c r="BA657" i="1"/>
  <c r="AZ657" i="1"/>
  <c r="AY657" i="1"/>
  <c r="AX657" i="1"/>
  <c r="AW657" i="1"/>
  <c r="AV657" i="1"/>
  <c r="AU657" i="1"/>
  <c r="AT657" i="1"/>
  <c r="AS657" i="1"/>
  <c r="AR657" i="1"/>
  <c r="AQ657" i="1"/>
  <c r="AP657" i="1"/>
  <c r="AO657" i="1"/>
  <c r="AN657" i="1"/>
  <c r="AM657" i="1"/>
  <c r="AL657" i="1"/>
  <c r="AK657" i="1"/>
  <c r="AJ657" i="1"/>
  <c r="AI657" i="1"/>
  <c r="AH657" i="1"/>
  <c r="AG657" i="1"/>
  <c r="AF657" i="1"/>
  <c r="AE657" i="1"/>
  <c r="AD657" i="1"/>
  <c r="Q657" i="1"/>
  <c r="P657" i="1"/>
  <c r="O657" i="1"/>
  <c r="N657" i="1"/>
  <c r="M657" i="1"/>
  <c r="L657" i="1"/>
  <c r="K657" i="1"/>
  <c r="J657" i="1"/>
  <c r="H657" i="1"/>
  <c r="G657" i="1"/>
  <c r="F657" i="1"/>
  <c r="E657" i="1"/>
  <c r="D657" i="1"/>
  <c r="C657" i="1"/>
  <c r="B657" i="1"/>
  <c r="BI656" i="1"/>
  <c r="BG656" i="1"/>
  <c r="BF656" i="1"/>
  <c r="BE656" i="1"/>
  <c r="BD656" i="1"/>
  <c r="BC656" i="1"/>
  <c r="BB656" i="1"/>
  <c r="BA656" i="1"/>
  <c r="AZ656" i="1"/>
  <c r="AY656" i="1"/>
  <c r="AX656" i="1"/>
  <c r="AW656" i="1"/>
  <c r="AV656" i="1"/>
  <c r="AU656" i="1"/>
  <c r="AT656" i="1"/>
  <c r="AS656" i="1"/>
  <c r="AR656" i="1"/>
  <c r="AQ656" i="1"/>
  <c r="AP656" i="1"/>
  <c r="AO656" i="1"/>
  <c r="AN656" i="1"/>
  <c r="AM656" i="1"/>
  <c r="AL656" i="1"/>
  <c r="AK656" i="1"/>
  <c r="AJ656" i="1"/>
  <c r="AI656" i="1"/>
  <c r="AH656" i="1"/>
  <c r="AG656" i="1"/>
  <c r="AF656" i="1"/>
  <c r="AE656" i="1"/>
  <c r="AD656" i="1"/>
  <c r="Q656" i="1"/>
  <c r="P656" i="1"/>
  <c r="O656" i="1"/>
  <c r="N656" i="1"/>
  <c r="M656" i="1"/>
  <c r="L656" i="1"/>
  <c r="K656" i="1"/>
  <c r="J656" i="1"/>
  <c r="H656" i="1"/>
  <c r="G656" i="1"/>
  <c r="F656" i="1"/>
  <c r="E656" i="1"/>
  <c r="D656" i="1"/>
  <c r="C656" i="1"/>
  <c r="B656" i="1"/>
  <c r="BI655" i="1"/>
  <c r="BG655" i="1"/>
  <c r="BF655" i="1"/>
  <c r="BE655" i="1"/>
  <c r="BD655" i="1"/>
  <c r="BC655" i="1"/>
  <c r="BB655" i="1"/>
  <c r="BA655" i="1"/>
  <c r="AZ655" i="1"/>
  <c r="AY655" i="1"/>
  <c r="AX655" i="1"/>
  <c r="AW655" i="1"/>
  <c r="AV655" i="1"/>
  <c r="AU655" i="1"/>
  <c r="AT655" i="1"/>
  <c r="AS655" i="1"/>
  <c r="AR655" i="1"/>
  <c r="AQ655" i="1"/>
  <c r="AP655" i="1"/>
  <c r="AO655" i="1"/>
  <c r="AN655" i="1"/>
  <c r="AM655" i="1"/>
  <c r="AL655" i="1"/>
  <c r="AK655" i="1"/>
  <c r="AJ655" i="1"/>
  <c r="AI655" i="1"/>
  <c r="AH655" i="1"/>
  <c r="AG655" i="1"/>
  <c r="AF655" i="1"/>
  <c r="AE655" i="1"/>
  <c r="AD655" i="1"/>
  <c r="Q655" i="1"/>
  <c r="P655" i="1"/>
  <c r="O655" i="1"/>
  <c r="N655" i="1"/>
  <c r="M655" i="1"/>
  <c r="L655" i="1"/>
  <c r="K655" i="1"/>
  <c r="J655" i="1"/>
  <c r="H655" i="1"/>
  <c r="G655" i="1"/>
  <c r="F655" i="1"/>
  <c r="E655" i="1"/>
  <c r="D655" i="1"/>
  <c r="C655" i="1"/>
  <c r="B655" i="1"/>
  <c r="BI654" i="1"/>
  <c r="BG654" i="1"/>
  <c r="BF654" i="1"/>
  <c r="BE654" i="1"/>
  <c r="BD654" i="1"/>
  <c r="BC654" i="1"/>
  <c r="BB654" i="1"/>
  <c r="BA654" i="1"/>
  <c r="AZ654" i="1"/>
  <c r="AY654" i="1"/>
  <c r="AX654" i="1"/>
  <c r="AW654" i="1"/>
  <c r="AV654" i="1"/>
  <c r="AU654" i="1"/>
  <c r="AT654" i="1"/>
  <c r="AS654" i="1"/>
  <c r="AR654" i="1"/>
  <c r="AQ654" i="1"/>
  <c r="AP654" i="1"/>
  <c r="AO654" i="1"/>
  <c r="AN654" i="1"/>
  <c r="AM654" i="1"/>
  <c r="AL654" i="1"/>
  <c r="AK654" i="1"/>
  <c r="AJ654" i="1"/>
  <c r="AI654" i="1"/>
  <c r="AH654" i="1"/>
  <c r="AG654" i="1"/>
  <c r="AF654" i="1"/>
  <c r="AE654" i="1"/>
  <c r="AD654" i="1"/>
  <c r="Q654" i="1"/>
  <c r="P654" i="1"/>
  <c r="O654" i="1"/>
  <c r="N654" i="1"/>
  <c r="M654" i="1"/>
  <c r="L654" i="1"/>
  <c r="K654" i="1"/>
  <c r="J654" i="1"/>
  <c r="H654" i="1"/>
  <c r="G654" i="1"/>
  <c r="F654" i="1"/>
  <c r="E654" i="1"/>
  <c r="D654" i="1"/>
  <c r="C654" i="1"/>
  <c r="B654" i="1"/>
  <c r="BI653" i="1"/>
  <c r="BG653" i="1"/>
  <c r="BF653" i="1"/>
  <c r="BE653" i="1"/>
  <c r="BD653" i="1"/>
  <c r="BC653" i="1"/>
  <c r="BB653" i="1"/>
  <c r="BA653" i="1"/>
  <c r="AZ653" i="1"/>
  <c r="AY653" i="1"/>
  <c r="AX653" i="1"/>
  <c r="AW653" i="1"/>
  <c r="AV653" i="1"/>
  <c r="AU653" i="1"/>
  <c r="AT653" i="1"/>
  <c r="AS653" i="1"/>
  <c r="AR653" i="1"/>
  <c r="AQ653" i="1"/>
  <c r="AP653" i="1"/>
  <c r="AO653" i="1"/>
  <c r="AN653" i="1"/>
  <c r="AM653" i="1"/>
  <c r="AL653" i="1"/>
  <c r="AK653" i="1"/>
  <c r="AJ653" i="1"/>
  <c r="AI653" i="1"/>
  <c r="AH653" i="1"/>
  <c r="AG653" i="1"/>
  <c r="AF653" i="1"/>
  <c r="AE653" i="1"/>
  <c r="AD653" i="1"/>
  <c r="Q653" i="1"/>
  <c r="P653" i="1"/>
  <c r="O653" i="1"/>
  <c r="N653" i="1"/>
  <c r="M653" i="1"/>
  <c r="L653" i="1"/>
  <c r="K653" i="1"/>
  <c r="J653" i="1"/>
  <c r="H653" i="1"/>
  <c r="G653" i="1"/>
  <c r="F653" i="1"/>
  <c r="E653" i="1"/>
  <c r="D653" i="1"/>
  <c r="C653" i="1"/>
  <c r="B653" i="1"/>
  <c r="BI652" i="1"/>
  <c r="BG652" i="1"/>
  <c r="BF652" i="1"/>
  <c r="BE652" i="1"/>
  <c r="BD652" i="1"/>
  <c r="BC652" i="1"/>
  <c r="BB652" i="1"/>
  <c r="BA652" i="1"/>
  <c r="AZ652" i="1"/>
  <c r="AY652" i="1"/>
  <c r="AX652" i="1"/>
  <c r="AW652" i="1"/>
  <c r="AV652" i="1"/>
  <c r="AU652" i="1"/>
  <c r="AT652" i="1"/>
  <c r="AS652" i="1"/>
  <c r="AR652" i="1"/>
  <c r="AQ652" i="1"/>
  <c r="AP652" i="1"/>
  <c r="AO652" i="1"/>
  <c r="AN652" i="1"/>
  <c r="AM652" i="1"/>
  <c r="AL652" i="1"/>
  <c r="AK652" i="1"/>
  <c r="AJ652" i="1"/>
  <c r="AI652" i="1"/>
  <c r="AH652" i="1"/>
  <c r="AG652" i="1"/>
  <c r="AF652" i="1"/>
  <c r="AE652" i="1"/>
  <c r="AD652" i="1"/>
  <c r="Q652" i="1"/>
  <c r="P652" i="1"/>
  <c r="O652" i="1"/>
  <c r="N652" i="1"/>
  <c r="M652" i="1"/>
  <c r="L652" i="1"/>
  <c r="K652" i="1"/>
  <c r="J652" i="1"/>
  <c r="H652" i="1"/>
  <c r="G652" i="1"/>
  <c r="F652" i="1"/>
  <c r="E652" i="1"/>
  <c r="D652" i="1"/>
  <c r="C652" i="1"/>
  <c r="B652" i="1"/>
  <c r="BI651" i="1"/>
  <c r="BG651" i="1"/>
  <c r="BF651" i="1"/>
  <c r="BE651" i="1"/>
  <c r="BD651" i="1"/>
  <c r="BC651" i="1"/>
  <c r="BB651" i="1"/>
  <c r="BA651" i="1"/>
  <c r="AZ651" i="1"/>
  <c r="AY651" i="1"/>
  <c r="AX651" i="1"/>
  <c r="AW651" i="1"/>
  <c r="AV651" i="1"/>
  <c r="AU651" i="1"/>
  <c r="AT651" i="1"/>
  <c r="AS651" i="1"/>
  <c r="AR651" i="1"/>
  <c r="AQ651" i="1"/>
  <c r="AP651" i="1"/>
  <c r="AO651" i="1"/>
  <c r="AN651" i="1"/>
  <c r="AM651" i="1"/>
  <c r="AL651" i="1"/>
  <c r="AK651" i="1"/>
  <c r="AJ651" i="1"/>
  <c r="AI651" i="1"/>
  <c r="AH651" i="1"/>
  <c r="AG651" i="1"/>
  <c r="AF651" i="1"/>
  <c r="AE651" i="1"/>
  <c r="AD651" i="1"/>
  <c r="Q651" i="1"/>
  <c r="P651" i="1"/>
  <c r="O651" i="1"/>
  <c r="N651" i="1"/>
  <c r="M651" i="1"/>
  <c r="L651" i="1"/>
  <c r="K651" i="1"/>
  <c r="J651" i="1"/>
  <c r="H651" i="1"/>
  <c r="G651" i="1"/>
  <c r="F651" i="1"/>
  <c r="E651" i="1"/>
  <c r="D651" i="1"/>
  <c r="C651" i="1"/>
  <c r="B651" i="1"/>
  <c r="BI650" i="1"/>
  <c r="BG650" i="1"/>
  <c r="BF650" i="1"/>
  <c r="BE650" i="1"/>
  <c r="BD650" i="1"/>
  <c r="BC650" i="1"/>
  <c r="BB650" i="1"/>
  <c r="BA650" i="1"/>
  <c r="AZ650" i="1"/>
  <c r="AY650" i="1"/>
  <c r="AX650" i="1"/>
  <c r="AW650" i="1"/>
  <c r="AV650" i="1"/>
  <c r="AU650" i="1"/>
  <c r="AT650" i="1"/>
  <c r="AS650" i="1"/>
  <c r="AR650" i="1"/>
  <c r="AQ650" i="1"/>
  <c r="AP650" i="1"/>
  <c r="AO650" i="1"/>
  <c r="AN650" i="1"/>
  <c r="AM650" i="1"/>
  <c r="AL650" i="1"/>
  <c r="AK650" i="1"/>
  <c r="AJ650" i="1"/>
  <c r="AI650" i="1"/>
  <c r="AH650" i="1"/>
  <c r="AG650" i="1"/>
  <c r="AF650" i="1"/>
  <c r="AE650" i="1"/>
  <c r="AD650" i="1"/>
  <c r="Q650" i="1"/>
  <c r="P650" i="1"/>
  <c r="O650" i="1"/>
  <c r="N650" i="1"/>
  <c r="M650" i="1"/>
  <c r="L650" i="1"/>
  <c r="K650" i="1"/>
  <c r="J650" i="1"/>
  <c r="H650" i="1"/>
  <c r="G650" i="1"/>
  <c r="F650" i="1"/>
  <c r="E650" i="1"/>
  <c r="D650" i="1"/>
  <c r="C650" i="1"/>
  <c r="B650" i="1"/>
  <c r="BI649" i="1"/>
  <c r="BG649" i="1"/>
  <c r="BF649" i="1"/>
  <c r="BE649" i="1"/>
  <c r="BD649" i="1"/>
  <c r="BC649" i="1"/>
  <c r="BB649" i="1"/>
  <c r="BA649" i="1"/>
  <c r="AZ649" i="1"/>
  <c r="AY649" i="1"/>
  <c r="AX649" i="1"/>
  <c r="AW649" i="1"/>
  <c r="AV649" i="1"/>
  <c r="AU649" i="1"/>
  <c r="AT649" i="1"/>
  <c r="AS649" i="1"/>
  <c r="AR649" i="1"/>
  <c r="AQ649" i="1"/>
  <c r="AP649" i="1"/>
  <c r="AO649" i="1"/>
  <c r="AN649" i="1"/>
  <c r="AM649" i="1"/>
  <c r="AL649" i="1"/>
  <c r="AK649" i="1"/>
  <c r="AJ649" i="1"/>
  <c r="AI649" i="1"/>
  <c r="AH649" i="1"/>
  <c r="AG649" i="1"/>
  <c r="AF649" i="1"/>
  <c r="AE649" i="1"/>
  <c r="AD649" i="1"/>
  <c r="Q649" i="1"/>
  <c r="P649" i="1"/>
  <c r="O649" i="1"/>
  <c r="N649" i="1"/>
  <c r="M649" i="1"/>
  <c r="L649" i="1"/>
  <c r="K649" i="1"/>
  <c r="J649" i="1"/>
  <c r="H649" i="1"/>
  <c r="G649" i="1"/>
  <c r="F649" i="1"/>
  <c r="E649" i="1"/>
  <c r="D649" i="1"/>
  <c r="C649" i="1"/>
  <c r="B649" i="1"/>
  <c r="BI648" i="1"/>
  <c r="BG648" i="1"/>
  <c r="BF648" i="1"/>
  <c r="BE648" i="1"/>
  <c r="BD648" i="1"/>
  <c r="BC648" i="1"/>
  <c r="BB648" i="1"/>
  <c r="BA648" i="1"/>
  <c r="AZ648" i="1"/>
  <c r="AY648" i="1"/>
  <c r="AX648" i="1"/>
  <c r="AW648" i="1"/>
  <c r="AV648" i="1"/>
  <c r="AU648" i="1"/>
  <c r="AT648" i="1"/>
  <c r="AS648" i="1"/>
  <c r="AR648" i="1"/>
  <c r="AQ648" i="1"/>
  <c r="AP648" i="1"/>
  <c r="AO648" i="1"/>
  <c r="AN648" i="1"/>
  <c r="AM648" i="1"/>
  <c r="AL648" i="1"/>
  <c r="AK648" i="1"/>
  <c r="AJ648" i="1"/>
  <c r="AI648" i="1"/>
  <c r="AH648" i="1"/>
  <c r="AG648" i="1"/>
  <c r="AF648" i="1"/>
  <c r="AE648" i="1"/>
  <c r="AD648" i="1"/>
  <c r="Q648" i="1"/>
  <c r="P648" i="1"/>
  <c r="O648" i="1"/>
  <c r="N648" i="1"/>
  <c r="M648" i="1"/>
  <c r="L648" i="1"/>
  <c r="K648" i="1"/>
  <c r="J648" i="1"/>
  <c r="H648" i="1"/>
  <c r="G648" i="1"/>
  <c r="F648" i="1"/>
  <c r="E648" i="1"/>
  <c r="D648" i="1"/>
  <c r="C648" i="1"/>
  <c r="B648" i="1"/>
  <c r="BI647" i="1"/>
  <c r="BG647" i="1"/>
  <c r="BF647" i="1"/>
  <c r="BE647" i="1"/>
  <c r="BD647" i="1"/>
  <c r="BC647" i="1"/>
  <c r="BB647" i="1"/>
  <c r="BA647" i="1"/>
  <c r="AZ647" i="1"/>
  <c r="AY647" i="1"/>
  <c r="AX647" i="1"/>
  <c r="AW647" i="1"/>
  <c r="AV647" i="1"/>
  <c r="AU647" i="1"/>
  <c r="AT647" i="1"/>
  <c r="AS647" i="1"/>
  <c r="AR647" i="1"/>
  <c r="AQ647" i="1"/>
  <c r="AP647" i="1"/>
  <c r="AO647" i="1"/>
  <c r="AN647" i="1"/>
  <c r="AM647" i="1"/>
  <c r="AL647" i="1"/>
  <c r="AK647" i="1"/>
  <c r="AJ647" i="1"/>
  <c r="AI647" i="1"/>
  <c r="AH647" i="1"/>
  <c r="AG647" i="1"/>
  <c r="AF647" i="1"/>
  <c r="AE647" i="1"/>
  <c r="AD647" i="1"/>
  <c r="Q647" i="1"/>
  <c r="P647" i="1"/>
  <c r="O647" i="1"/>
  <c r="N647" i="1"/>
  <c r="M647" i="1"/>
  <c r="L647" i="1"/>
  <c r="K647" i="1"/>
  <c r="J647" i="1"/>
  <c r="H647" i="1"/>
  <c r="G647" i="1"/>
  <c r="F647" i="1"/>
  <c r="E647" i="1"/>
  <c r="D647" i="1"/>
  <c r="C647" i="1"/>
  <c r="B647" i="1"/>
  <c r="BI646" i="1"/>
  <c r="BG646" i="1"/>
  <c r="BF646" i="1"/>
  <c r="BE646" i="1"/>
  <c r="BD646" i="1"/>
  <c r="BC646" i="1"/>
  <c r="BB646" i="1"/>
  <c r="BA646" i="1"/>
  <c r="AZ646" i="1"/>
  <c r="AY646" i="1"/>
  <c r="AX646" i="1"/>
  <c r="AW646" i="1"/>
  <c r="AV646" i="1"/>
  <c r="AU646" i="1"/>
  <c r="AT646" i="1"/>
  <c r="AS646" i="1"/>
  <c r="AR646" i="1"/>
  <c r="AQ646" i="1"/>
  <c r="AP646" i="1"/>
  <c r="AO646" i="1"/>
  <c r="AN646" i="1"/>
  <c r="AM646" i="1"/>
  <c r="AL646" i="1"/>
  <c r="AK646" i="1"/>
  <c r="AJ646" i="1"/>
  <c r="AI646" i="1"/>
  <c r="AH646" i="1"/>
  <c r="AG646" i="1"/>
  <c r="AF646" i="1"/>
  <c r="AE646" i="1"/>
  <c r="AD646" i="1"/>
  <c r="Q646" i="1"/>
  <c r="P646" i="1"/>
  <c r="O646" i="1"/>
  <c r="N646" i="1"/>
  <c r="M646" i="1"/>
  <c r="L646" i="1"/>
  <c r="K646" i="1"/>
  <c r="J646" i="1"/>
  <c r="H646" i="1"/>
  <c r="G646" i="1"/>
  <c r="F646" i="1"/>
  <c r="E646" i="1"/>
  <c r="D646" i="1"/>
  <c r="C646" i="1"/>
  <c r="B646" i="1"/>
  <c r="BI645" i="1"/>
  <c r="BG645" i="1"/>
  <c r="BF645" i="1"/>
  <c r="BE645" i="1"/>
  <c r="BD645" i="1"/>
  <c r="BC645" i="1"/>
  <c r="BB645" i="1"/>
  <c r="BA645" i="1"/>
  <c r="AZ645" i="1"/>
  <c r="AY645" i="1"/>
  <c r="AX645" i="1"/>
  <c r="AW645" i="1"/>
  <c r="AV645" i="1"/>
  <c r="AU645" i="1"/>
  <c r="AT645" i="1"/>
  <c r="AS645" i="1"/>
  <c r="AR645" i="1"/>
  <c r="AQ645" i="1"/>
  <c r="AP645" i="1"/>
  <c r="AO645" i="1"/>
  <c r="AN645" i="1"/>
  <c r="AM645" i="1"/>
  <c r="AL645" i="1"/>
  <c r="AK645" i="1"/>
  <c r="AJ645" i="1"/>
  <c r="AI645" i="1"/>
  <c r="AH645" i="1"/>
  <c r="AG645" i="1"/>
  <c r="AF645" i="1"/>
  <c r="AE645" i="1"/>
  <c r="AD645" i="1"/>
  <c r="Q645" i="1"/>
  <c r="P645" i="1"/>
  <c r="O645" i="1"/>
  <c r="N645" i="1"/>
  <c r="M645" i="1"/>
  <c r="L645" i="1"/>
  <c r="K645" i="1"/>
  <c r="J645" i="1"/>
  <c r="H645" i="1"/>
  <c r="G645" i="1"/>
  <c r="F645" i="1"/>
  <c r="E645" i="1"/>
  <c r="D645" i="1"/>
  <c r="C645" i="1"/>
  <c r="B645" i="1"/>
  <c r="BI644" i="1"/>
  <c r="BG644" i="1"/>
  <c r="BF644" i="1"/>
  <c r="BE644" i="1"/>
  <c r="BD644" i="1"/>
  <c r="BC644" i="1"/>
  <c r="BB644" i="1"/>
  <c r="BA644" i="1"/>
  <c r="AZ644" i="1"/>
  <c r="AY644" i="1"/>
  <c r="AX644" i="1"/>
  <c r="AW644" i="1"/>
  <c r="AV644" i="1"/>
  <c r="AU644" i="1"/>
  <c r="AT644" i="1"/>
  <c r="AS644" i="1"/>
  <c r="AR644" i="1"/>
  <c r="AQ644" i="1"/>
  <c r="AP644" i="1"/>
  <c r="AO644" i="1"/>
  <c r="AN644" i="1"/>
  <c r="AM644" i="1"/>
  <c r="AL644" i="1"/>
  <c r="AK644" i="1"/>
  <c r="AJ644" i="1"/>
  <c r="AI644" i="1"/>
  <c r="AH644" i="1"/>
  <c r="AG644" i="1"/>
  <c r="AF644" i="1"/>
  <c r="AE644" i="1"/>
  <c r="AD644" i="1"/>
  <c r="Q644" i="1"/>
  <c r="P644" i="1"/>
  <c r="O644" i="1"/>
  <c r="N644" i="1"/>
  <c r="M644" i="1"/>
  <c r="L644" i="1"/>
  <c r="K644" i="1"/>
  <c r="J644" i="1"/>
  <c r="H644" i="1"/>
  <c r="G644" i="1"/>
  <c r="F644" i="1"/>
  <c r="E644" i="1"/>
  <c r="D644" i="1"/>
  <c r="C644" i="1"/>
  <c r="B644" i="1"/>
  <c r="BI643" i="1"/>
  <c r="BG643" i="1"/>
  <c r="BF643" i="1"/>
  <c r="BE643" i="1"/>
  <c r="BD643" i="1"/>
  <c r="BC643" i="1"/>
  <c r="BB643" i="1"/>
  <c r="BA643" i="1"/>
  <c r="AZ643" i="1"/>
  <c r="AY643" i="1"/>
  <c r="AX643" i="1"/>
  <c r="AW643" i="1"/>
  <c r="AV643" i="1"/>
  <c r="AU643" i="1"/>
  <c r="AT643" i="1"/>
  <c r="AS643" i="1"/>
  <c r="AR643" i="1"/>
  <c r="AQ643" i="1"/>
  <c r="AP643" i="1"/>
  <c r="AO643" i="1"/>
  <c r="AN643" i="1"/>
  <c r="AM643" i="1"/>
  <c r="AL643" i="1"/>
  <c r="AK643" i="1"/>
  <c r="AJ643" i="1"/>
  <c r="AI643" i="1"/>
  <c r="AH643" i="1"/>
  <c r="AG643" i="1"/>
  <c r="AF643" i="1"/>
  <c r="AE643" i="1"/>
  <c r="AD643" i="1"/>
  <c r="Q643" i="1"/>
  <c r="P643" i="1"/>
  <c r="O643" i="1"/>
  <c r="N643" i="1"/>
  <c r="M643" i="1"/>
  <c r="L643" i="1"/>
  <c r="K643" i="1"/>
  <c r="J643" i="1"/>
  <c r="H643" i="1"/>
  <c r="G643" i="1"/>
  <c r="F643" i="1"/>
  <c r="E643" i="1"/>
  <c r="D643" i="1"/>
  <c r="C643" i="1"/>
  <c r="B643" i="1"/>
  <c r="BI642" i="1"/>
  <c r="BG642" i="1"/>
  <c r="BF642" i="1"/>
  <c r="BE642" i="1"/>
  <c r="BD642" i="1"/>
  <c r="BC642" i="1"/>
  <c r="BB642" i="1"/>
  <c r="BA642" i="1"/>
  <c r="AZ642" i="1"/>
  <c r="AY642" i="1"/>
  <c r="AX642" i="1"/>
  <c r="AW642" i="1"/>
  <c r="AV642" i="1"/>
  <c r="AU642" i="1"/>
  <c r="AT642" i="1"/>
  <c r="AS642" i="1"/>
  <c r="AR642" i="1"/>
  <c r="AQ642" i="1"/>
  <c r="AP642" i="1"/>
  <c r="AO642" i="1"/>
  <c r="AN642" i="1"/>
  <c r="AM642" i="1"/>
  <c r="AL642" i="1"/>
  <c r="AK642" i="1"/>
  <c r="AJ642" i="1"/>
  <c r="AI642" i="1"/>
  <c r="AH642" i="1"/>
  <c r="AG642" i="1"/>
  <c r="AF642" i="1"/>
  <c r="AE642" i="1"/>
  <c r="AD642" i="1"/>
  <c r="Q642" i="1"/>
  <c r="P642" i="1"/>
  <c r="O642" i="1"/>
  <c r="N642" i="1"/>
  <c r="M642" i="1"/>
  <c r="L642" i="1"/>
  <c r="K642" i="1"/>
  <c r="J642" i="1"/>
  <c r="H642" i="1"/>
  <c r="G642" i="1"/>
  <c r="F642" i="1"/>
  <c r="E642" i="1"/>
  <c r="D642" i="1"/>
  <c r="C642" i="1"/>
  <c r="B642" i="1"/>
  <c r="BI641" i="1"/>
  <c r="BG641" i="1"/>
  <c r="BF641" i="1"/>
  <c r="BE641" i="1"/>
  <c r="BD641" i="1"/>
  <c r="BC641" i="1"/>
  <c r="BB641" i="1"/>
  <c r="BA641" i="1"/>
  <c r="AZ641" i="1"/>
  <c r="AY641" i="1"/>
  <c r="AX641" i="1"/>
  <c r="AW641" i="1"/>
  <c r="AV641" i="1"/>
  <c r="AU641" i="1"/>
  <c r="AT641" i="1"/>
  <c r="AS641" i="1"/>
  <c r="AR641" i="1"/>
  <c r="AQ641" i="1"/>
  <c r="AP641" i="1"/>
  <c r="AO641" i="1"/>
  <c r="AN641" i="1"/>
  <c r="AM641" i="1"/>
  <c r="AL641" i="1"/>
  <c r="AK641" i="1"/>
  <c r="AJ641" i="1"/>
  <c r="AI641" i="1"/>
  <c r="AH641" i="1"/>
  <c r="AG641" i="1"/>
  <c r="AF641" i="1"/>
  <c r="AE641" i="1"/>
  <c r="AD641" i="1"/>
  <c r="Q641" i="1"/>
  <c r="P641" i="1"/>
  <c r="O641" i="1"/>
  <c r="N641" i="1"/>
  <c r="M641" i="1"/>
  <c r="L641" i="1"/>
  <c r="K641" i="1"/>
  <c r="J641" i="1"/>
  <c r="H641" i="1"/>
  <c r="G641" i="1"/>
  <c r="F641" i="1"/>
  <c r="E641" i="1"/>
  <c r="D641" i="1"/>
  <c r="C641" i="1"/>
  <c r="B641" i="1"/>
  <c r="BI640" i="1"/>
  <c r="BG640" i="1"/>
  <c r="BF640" i="1"/>
  <c r="BE640" i="1"/>
  <c r="BD640" i="1"/>
  <c r="BC640" i="1"/>
  <c r="BB640" i="1"/>
  <c r="BA640" i="1"/>
  <c r="AZ640" i="1"/>
  <c r="AY640" i="1"/>
  <c r="AX640" i="1"/>
  <c r="AW640" i="1"/>
  <c r="AV640" i="1"/>
  <c r="AU640" i="1"/>
  <c r="AT640" i="1"/>
  <c r="AS640" i="1"/>
  <c r="AR640" i="1"/>
  <c r="AQ640" i="1"/>
  <c r="AP640" i="1"/>
  <c r="AO640" i="1"/>
  <c r="AN640" i="1"/>
  <c r="AM640" i="1"/>
  <c r="AL640" i="1"/>
  <c r="AK640" i="1"/>
  <c r="AJ640" i="1"/>
  <c r="AI640" i="1"/>
  <c r="AH640" i="1"/>
  <c r="AG640" i="1"/>
  <c r="AF640" i="1"/>
  <c r="AE640" i="1"/>
  <c r="AD640" i="1"/>
  <c r="Q640" i="1"/>
  <c r="P640" i="1"/>
  <c r="O640" i="1"/>
  <c r="N640" i="1"/>
  <c r="M640" i="1"/>
  <c r="L640" i="1"/>
  <c r="K640" i="1"/>
  <c r="J640" i="1"/>
  <c r="H640" i="1"/>
  <c r="G640" i="1"/>
  <c r="F640" i="1"/>
  <c r="E640" i="1"/>
  <c r="D640" i="1"/>
  <c r="C640" i="1"/>
  <c r="B640" i="1"/>
  <c r="BI639" i="1"/>
  <c r="BG639" i="1"/>
  <c r="BF639" i="1"/>
  <c r="BE639" i="1"/>
  <c r="BD639" i="1"/>
  <c r="BC639" i="1"/>
  <c r="BB639" i="1"/>
  <c r="BA639" i="1"/>
  <c r="AZ639" i="1"/>
  <c r="AY639" i="1"/>
  <c r="AX639" i="1"/>
  <c r="AW639" i="1"/>
  <c r="AV639" i="1"/>
  <c r="AU639" i="1"/>
  <c r="AT639" i="1"/>
  <c r="AS639" i="1"/>
  <c r="AR639" i="1"/>
  <c r="AQ639" i="1"/>
  <c r="AP639" i="1"/>
  <c r="AO639" i="1"/>
  <c r="AN639" i="1"/>
  <c r="AM639" i="1"/>
  <c r="AL639" i="1"/>
  <c r="AK639" i="1"/>
  <c r="AJ639" i="1"/>
  <c r="AI639" i="1"/>
  <c r="AH639" i="1"/>
  <c r="AG639" i="1"/>
  <c r="AF639" i="1"/>
  <c r="AE639" i="1"/>
  <c r="AD639" i="1"/>
  <c r="Q639" i="1"/>
  <c r="P639" i="1"/>
  <c r="O639" i="1"/>
  <c r="N639" i="1"/>
  <c r="M639" i="1"/>
  <c r="L639" i="1"/>
  <c r="K639" i="1"/>
  <c r="J639" i="1"/>
  <c r="H639" i="1"/>
  <c r="G639" i="1"/>
  <c r="F639" i="1"/>
  <c r="E639" i="1"/>
  <c r="D639" i="1"/>
  <c r="C639" i="1"/>
  <c r="B639" i="1"/>
  <c r="BI638" i="1"/>
  <c r="BG638" i="1"/>
  <c r="BF638" i="1"/>
  <c r="BE638" i="1"/>
  <c r="BD638" i="1"/>
  <c r="BC638" i="1"/>
  <c r="BB638" i="1"/>
  <c r="BA638" i="1"/>
  <c r="AZ638" i="1"/>
  <c r="AY638" i="1"/>
  <c r="AX638" i="1"/>
  <c r="AW638" i="1"/>
  <c r="AV638" i="1"/>
  <c r="AU638" i="1"/>
  <c r="AT638" i="1"/>
  <c r="AS638" i="1"/>
  <c r="AR638" i="1"/>
  <c r="AQ638" i="1"/>
  <c r="AP638" i="1"/>
  <c r="AO638" i="1"/>
  <c r="AN638" i="1"/>
  <c r="AM638" i="1"/>
  <c r="AL638" i="1"/>
  <c r="AK638" i="1"/>
  <c r="AJ638" i="1"/>
  <c r="AI638" i="1"/>
  <c r="AH638" i="1"/>
  <c r="AG638" i="1"/>
  <c r="AF638" i="1"/>
  <c r="AE638" i="1"/>
  <c r="AD638" i="1"/>
  <c r="Q638" i="1"/>
  <c r="P638" i="1"/>
  <c r="O638" i="1"/>
  <c r="N638" i="1"/>
  <c r="M638" i="1"/>
  <c r="L638" i="1"/>
  <c r="K638" i="1"/>
  <c r="J638" i="1"/>
  <c r="H638" i="1"/>
  <c r="G638" i="1"/>
  <c r="F638" i="1"/>
  <c r="E638" i="1"/>
  <c r="D638" i="1"/>
  <c r="C638" i="1"/>
  <c r="B638" i="1"/>
  <c r="BI637" i="1"/>
  <c r="BG637" i="1"/>
  <c r="BF637" i="1"/>
  <c r="BE637" i="1"/>
  <c r="BD637" i="1"/>
  <c r="BC637" i="1"/>
  <c r="BB637" i="1"/>
  <c r="BA637" i="1"/>
  <c r="AZ637" i="1"/>
  <c r="AY637" i="1"/>
  <c r="AX637" i="1"/>
  <c r="AW637" i="1"/>
  <c r="AV637" i="1"/>
  <c r="AU637" i="1"/>
  <c r="AT637" i="1"/>
  <c r="AS637" i="1"/>
  <c r="AR637" i="1"/>
  <c r="AQ637" i="1"/>
  <c r="AP637" i="1"/>
  <c r="AO637" i="1"/>
  <c r="AN637" i="1"/>
  <c r="AM637" i="1"/>
  <c r="AL637" i="1"/>
  <c r="AK637" i="1"/>
  <c r="AJ637" i="1"/>
  <c r="AI637" i="1"/>
  <c r="AH637" i="1"/>
  <c r="AG637" i="1"/>
  <c r="AF637" i="1"/>
  <c r="AE637" i="1"/>
  <c r="AD637" i="1"/>
  <c r="Q637" i="1"/>
  <c r="P637" i="1"/>
  <c r="O637" i="1"/>
  <c r="N637" i="1"/>
  <c r="M637" i="1"/>
  <c r="L637" i="1"/>
  <c r="K637" i="1"/>
  <c r="J637" i="1"/>
  <c r="H637" i="1"/>
  <c r="G637" i="1"/>
  <c r="F637" i="1"/>
  <c r="E637" i="1"/>
  <c r="D637" i="1"/>
  <c r="C637" i="1"/>
  <c r="B637" i="1"/>
  <c r="BI636" i="1"/>
  <c r="BG636" i="1"/>
  <c r="BF636" i="1"/>
  <c r="BE636" i="1"/>
  <c r="BD636" i="1"/>
  <c r="BC636" i="1"/>
  <c r="BB636" i="1"/>
  <c r="BA636" i="1"/>
  <c r="AZ636" i="1"/>
  <c r="AY636" i="1"/>
  <c r="AX636" i="1"/>
  <c r="AW636" i="1"/>
  <c r="AV636" i="1"/>
  <c r="AU636" i="1"/>
  <c r="AT636" i="1"/>
  <c r="AS636" i="1"/>
  <c r="AR636" i="1"/>
  <c r="AQ636" i="1"/>
  <c r="AP636" i="1"/>
  <c r="AO636" i="1"/>
  <c r="AN636" i="1"/>
  <c r="AM636" i="1"/>
  <c r="AL636" i="1"/>
  <c r="AK636" i="1"/>
  <c r="AJ636" i="1"/>
  <c r="AI636" i="1"/>
  <c r="AH636" i="1"/>
  <c r="AG636" i="1"/>
  <c r="AF636" i="1"/>
  <c r="AE636" i="1"/>
  <c r="AD636" i="1"/>
  <c r="Q636" i="1"/>
  <c r="P636" i="1"/>
  <c r="O636" i="1"/>
  <c r="N636" i="1"/>
  <c r="M636" i="1"/>
  <c r="L636" i="1"/>
  <c r="K636" i="1"/>
  <c r="J636" i="1"/>
  <c r="H636" i="1"/>
  <c r="G636" i="1"/>
  <c r="F636" i="1"/>
  <c r="E636" i="1"/>
  <c r="D636" i="1"/>
  <c r="C636" i="1"/>
  <c r="B636" i="1"/>
  <c r="BI635" i="1"/>
  <c r="BG635" i="1"/>
  <c r="BF635" i="1"/>
  <c r="BE635" i="1"/>
  <c r="BD635" i="1"/>
  <c r="BC635" i="1"/>
  <c r="BB635" i="1"/>
  <c r="BA635" i="1"/>
  <c r="AZ635" i="1"/>
  <c r="AY635" i="1"/>
  <c r="AX635" i="1"/>
  <c r="AW635" i="1"/>
  <c r="AV635" i="1"/>
  <c r="AU635" i="1"/>
  <c r="AT635" i="1"/>
  <c r="AS635" i="1"/>
  <c r="AR635" i="1"/>
  <c r="AQ635" i="1"/>
  <c r="AP635" i="1"/>
  <c r="AO635" i="1"/>
  <c r="AN635" i="1"/>
  <c r="AM635" i="1"/>
  <c r="AL635" i="1"/>
  <c r="AK635" i="1"/>
  <c r="AJ635" i="1"/>
  <c r="AI635" i="1"/>
  <c r="AH635" i="1"/>
  <c r="AG635" i="1"/>
  <c r="AF635" i="1"/>
  <c r="AE635" i="1"/>
  <c r="AD635" i="1"/>
  <c r="Q635" i="1"/>
  <c r="P635" i="1"/>
  <c r="O635" i="1"/>
  <c r="N635" i="1"/>
  <c r="M635" i="1"/>
  <c r="L635" i="1"/>
  <c r="K635" i="1"/>
  <c r="J635" i="1"/>
  <c r="H635" i="1"/>
  <c r="G635" i="1"/>
  <c r="F635" i="1"/>
  <c r="E635" i="1"/>
  <c r="D635" i="1"/>
  <c r="C635" i="1"/>
  <c r="B635" i="1"/>
  <c r="BI634" i="1"/>
  <c r="BG634" i="1"/>
  <c r="BF634" i="1"/>
  <c r="BE634" i="1"/>
  <c r="BD634" i="1"/>
  <c r="BC634" i="1"/>
  <c r="BB634" i="1"/>
  <c r="BA634" i="1"/>
  <c r="AZ634" i="1"/>
  <c r="AY634" i="1"/>
  <c r="AX634" i="1"/>
  <c r="AW634" i="1"/>
  <c r="AV634" i="1"/>
  <c r="AU634" i="1"/>
  <c r="AT634" i="1"/>
  <c r="AS634" i="1"/>
  <c r="AR634" i="1"/>
  <c r="AQ634" i="1"/>
  <c r="AP634" i="1"/>
  <c r="AO634" i="1"/>
  <c r="AN634" i="1"/>
  <c r="AM634" i="1"/>
  <c r="AL634" i="1"/>
  <c r="AK634" i="1"/>
  <c r="AJ634" i="1"/>
  <c r="AI634" i="1"/>
  <c r="AH634" i="1"/>
  <c r="AG634" i="1"/>
  <c r="AF634" i="1"/>
  <c r="AE634" i="1"/>
  <c r="AD634" i="1"/>
  <c r="Q634" i="1"/>
  <c r="P634" i="1"/>
  <c r="O634" i="1"/>
  <c r="N634" i="1"/>
  <c r="M634" i="1"/>
  <c r="L634" i="1"/>
  <c r="K634" i="1"/>
  <c r="J634" i="1"/>
  <c r="H634" i="1"/>
  <c r="G634" i="1"/>
  <c r="F634" i="1"/>
  <c r="E634" i="1"/>
  <c r="D634" i="1"/>
  <c r="C634" i="1"/>
  <c r="B634" i="1"/>
  <c r="BI633" i="1"/>
  <c r="BG633" i="1"/>
  <c r="BF633" i="1"/>
  <c r="BE633" i="1"/>
  <c r="BD633" i="1"/>
  <c r="BC633" i="1"/>
  <c r="BB633" i="1"/>
  <c r="BA633" i="1"/>
  <c r="AZ633" i="1"/>
  <c r="AY633" i="1"/>
  <c r="AX633" i="1"/>
  <c r="AW633" i="1"/>
  <c r="AV633" i="1"/>
  <c r="AU633" i="1"/>
  <c r="AT633" i="1"/>
  <c r="AS633" i="1"/>
  <c r="AR633" i="1"/>
  <c r="AQ633" i="1"/>
  <c r="AP633" i="1"/>
  <c r="AO633" i="1"/>
  <c r="AN633" i="1"/>
  <c r="AM633" i="1"/>
  <c r="AL633" i="1"/>
  <c r="AK633" i="1"/>
  <c r="AJ633" i="1"/>
  <c r="AI633" i="1"/>
  <c r="AH633" i="1"/>
  <c r="AG633" i="1"/>
  <c r="AF633" i="1"/>
  <c r="AE633" i="1"/>
  <c r="AD633" i="1"/>
  <c r="Q633" i="1"/>
  <c r="P633" i="1"/>
  <c r="O633" i="1"/>
  <c r="N633" i="1"/>
  <c r="M633" i="1"/>
  <c r="L633" i="1"/>
  <c r="K633" i="1"/>
  <c r="J633" i="1"/>
  <c r="H633" i="1"/>
  <c r="G633" i="1"/>
  <c r="F633" i="1"/>
  <c r="E633" i="1"/>
  <c r="D633" i="1"/>
  <c r="C633" i="1"/>
  <c r="B633" i="1"/>
  <c r="BI632" i="1"/>
  <c r="BG632" i="1"/>
  <c r="BF632" i="1"/>
  <c r="BE632" i="1"/>
  <c r="BD632" i="1"/>
  <c r="BC632" i="1"/>
  <c r="BB632" i="1"/>
  <c r="BA632" i="1"/>
  <c r="AZ632" i="1"/>
  <c r="AY632" i="1"/>
  <c r="AX632" i="1"/>
  <c r="AW632" i="1"/>
  <c r="AV632" i="1"/>
  <c r="AU632" i="1"/>
  <c r="AT632" i="1"/>
  <c r="AS632" i="1"/>
  <c r="AR632" i="1"/>
  <c r="AQ632" i="1"/>
  <c r="AP632" i="1"/>
  <c r="AO632" i="1"/>
  <c r="AN632" i="1"/>
  <c r="AM632" i="1"/>
  <c r="AL632" i="1"/>
  <c r="AK632" i="1"/>
  <c r="AJ632" i="1"/>
  <c r="AI632" i="1"/>
  <c r="AH632" i="1"/>
  <c r="AG632" i="1"/>
  <c r="AF632" i="1"/>
  <c r="AE632" i="1"/>
  <c r="AD632" i="1"/>
  <c r="Q632" i="1"/>
  <c r="P632" i="1"/>
  <c r="O632" i="1"/>
  <c r="N632" i="1"/>
  <c r="M632" i="1"/>
  <c r="L632" i="1"/>
  <c r="K632" i="1"/>
  <c r="J632" i="1"/>
  <c r="H632" i="1"/>
  <c r="G632" i="1"/>
  <c r="F632" i="1"/>
  <c r="E632" i="1"/>
  <c r="D632" i="1"/>
  <c r="C632" i="1"/>
  <c r="B632" i="1"/>
  <c r="BI631" i="1"/>
  <c r="BG631" i="1"/>
  <c r="BF631" i="1"/>
  <c r="BE631" i="1"/>
  <c r="BD631" i="1"/>
  <c r="BC631" i="1"/>
  <c r="BB631" i="1"/>
  <c r="BA631" i="1"/>
  <c r="AZ631" i="1"/>
  <c r="AY631" i="1"/>
  <c r="AX631" i="1"/>
  <c r="AW631" i="1"/>
  <c r="AV631" i="1"/>
  <c r="AU631" i="1"/>
  <c r="AT631" i="1"/>
  <c r="AS631" i="1"/>
  <c r="AR631" i="1"/>
  <c r="AQ631" i="1"/>
  <c r="AP631" i="1"/>
  <c r="AO631" i="1"/>
  <c r="AN631" i="1"/>
  <c r="AM631" i="1"/>
  <c r="AL631" i="1"/>
  <c r="AK631" i="1"/>
  <c r="AJ631" i="1"/>
  <c r="AI631" i="1"/>
  <c r="AH631" i="1"/>
  <c r="AG631" i="1"/>
  <c r="AF631" i="1"/>
  <c r="AE631" i="1"/>
  <c r="AD631" i="1"/>
  <c r="Q631" i="1"/>
  <c r="P631" i="1"/>
  <c r="O631" i="1"/>
  <c r="N631" i="1"/>
  <c r="M631" i="1"/>
  <c r="L631" i="1"/>
  <c r="K631" i="1"/>
  <c r="J631" i="1"/>
  <c r="H631" i="1"/>
  <c r="G631" i="1"/>
  <c r="F631" i="1"/>
  <c r="E631" i="1"/>
  <c r="D631" i="1"/>
  <c r="C631" i="1"/>
  <c r="B631" i="1"/>
  <c r="BI630" i="1"/>
  <c r="BG630" i="1"/>
  <c r="BF630" i="1"/>
  <c r="BE630" i="1"/>
  <c r="BD630" i="1"/>
  <c r="BC630" i="1"/>
  <c r="BB630" i="1"/>
  <c r="BA630" i="1"/>
  <c r="AZ630" i="1"/>
  <c r="AY630" i="1"/>
  <c r="AX630" i="1"/>
  <c r="AW630" i="1"/>
  <c r="AV630" i="1"/>
  <c r="AU630" i="1"/>
  <c r="AT630" i="1"/>
  <c r="AS630" i="1"/>
  <c r="AR630" i="1"/>
  <c r="AQ630" i="1"/>
  <c r="AP630" i="1"/>
  <c r="AO630" i="1"/>
  <c r="AN630" i="1"/>
  <c r="AM630" i="1"/>
  <c r="AL630" i="1"/>
  <c r="AK630" i="1"/>
  <c r="AJ630" i="1"/>
  <c r="AI630" i="1"/>
  <c r="AH630" i="1"/>
  <c r="AG630" i="1"/>
  <c r="AF630" i="1"/>
  <c r="AE630" i="1"/>
  <c r="AD630" i="1"/>
  <c r="Q630" i="1"/>
  <c r="P630" i="1"/>
  <c r="O630" i="1"/>
  <c r="N630" i="1"/>
  <c r="M630" i="1"/>
  <c r="L630" i="1"/>
  <c r="K630" i="1"/>
  <c r="J630" i="1"/>
  <c r="H630" i="1"/>
  <c r="G630" i="1"/>
  <c r="F630" i="1"/>
  <c r="E630" i="1"/>
  <c r="D630" i="1"/>
  <c r="C630" i="1"/>
  <c r="B630" i="1"/>
  <c r="BI629" i="1"/>
  <c r="BG629" i="1"/>
  <c r="BF629" i="1"/>
  <c r="BE629" i="1"/>
  <c r="BD629" i="1"/>
  <c r="BC629" i="1"/>
  <c r="BB629" i="1"/>
  <c r="BA629" i="1"/>
  <c r="AZ629" i="1"/>
  <c r="AY629" i="1"/>
  <c r="AX629" i="1"/>
  <c r="AW629" i="1"/>
  <c r="AV629" i="1"/>
  <c r="AU629" i="1"/>
  <c r="AT629" i="1"/>
  <c r="AS629" i="1"/>
  <c r="AR629" i="1"/>
  <c r="AQ629" i="1"/>
  <c r="AP629" i="1"/>
  <c r="AO629" i="1"/>
  <c r="AN629" i="1"/>
  <c r="AM629" i="1"/>
  <c r="AL629" i="1"/>
  <c r="AK629" i="1"/>
  <c r="AJ629" i="1"/>
  <c r="AI629" i="1"/>
  <c r="AH629" i="1"/>
  <c r="AG629" i="1"/>
  <c r="AF629" i="1"/>
  <c r="AE629" i="1"/>
  <c r="AD629" i="1"/>
  <c r="Q629" i="1"/>
  <c r="P629" i="1"/>
  <c r="O629" i="1"/>
  <c r="N629" i="1"/>
  <c r="M629" i="1"/>
  <c r="L629" i="1"/>
  <c r="K629" i="1"/>
  <c r="J629" i="1"/>
  <c r="H629" i="1"/>
  <c r="G629" i="1"/>
  <c r="F629" i="1"/>
  <c r="E629" i="1"/>
  <c r="D629" i="1"/>
  <c r="C629" i="1"/>
  <c r="B629" i="1"/>
  <c r="BI628" i="1"/>
  <c r="BG628" i="1"/>
  <c r="BF628" i="1"/>
  <c r="BE628" i="1"/>
  <c r="BD628" i="1"/>
  <c r="BC628" i="1"/>
  <c r="BB628" i="1"/>
  <c r="BA628" i="1"/>
  <c r="AZ628" i="1"/>
  <c r="AY628" i="1"/>
  <c r="AX628" i="1"/>
  <c r="AW628" i="1"/>
  <c r="AV628" i="1"/>
  <c r="AU628" i="1"/>
  <c r="AT628" i="1"/>
  <c r="AS628" i="1"/>
  <c r="AR628" i="1"/>
  <c r="AQ628" i="1"/>
  <c r="AP628" i="1"/>
  <c r="AO628" i="1"/>
  <c r="AN628" i="1"/>
  <c r="AM628" i="1"/>
  <c r="AL628" i="1"/>
  <c r="AK628" i="1"/>
  <c r="AJ628" i="1"/>
  <c r="AI628" i="1"/>
  <c r="AH628" i="1"/>
  <c r="AG628" i="1"/>
  <c r="AF628" i="1"/>
  <c r="AE628" i="1"/>
  <c r="AD628" i="1"/>
  <c r="Q628" i="1"/>
  <c r="P628" i="1"/>
  <c r="O628" i="1"/>
  <c r="N628" i="1"/>
  <c r="M628" i="1"/>
  <c r="L628" i="1"/>
  <c r="K628" i="1"/>
  <c r="J628" i="1"/>
  <c r="H628" i="1"/>
  <c r="G628" i="1"/>
  <c r="F628" i="1"/>
  <c r="E628" i="1"/>
  <c r="D628" i="1"/>
  <c r="C628" i="1"/>
  <c r="B628" i="1"/>
  <c r="BI627" i="1"/>
  <c r="BG627" i="1"/>
  <c r="BF627" i="1"/>
  <c r="BE627" i="1"/>
  <c r="BD627" i="1"/>
  <c r="BC627" i="1"/>
  <c r="BB627" i="1"/>
  <c r="BA627" i="1"/>
  <c r="AZ627" i="1"/>
  <c r="AY627" i="1"/>
  <c r="AX627" i="1"/>
  <c r="AW627" i="1"/>
  <c r="AV627" i="1"/>
  <c r="AU627" i="1"/>
  <c r="AT627" i="1"/>
  <c r="AS627" i="1"/>
  <c r="AR627" i="1"/>
  <c r="AQ627" i="1"/>
  <c r="AP627" i="1"/>
  <c r="AO627" i="1"/>
  <c r="AN627" i="1"/>
  <c r="AM627" i="1"/>
  <c r="AL627" i="1"/>
  <c r="AK627" i="1"/>
  <c r="AJ627" i="1"/>
  <c r="AI627" i="1"/>
  <c r="AH627" i="1"/>
  <c r="AG627" i="1"/>
  <c r="AF627" i="1"/>
  <c r="AE627" i="1"/>
  <c r="AD627" i="1"/>
  <c r="Q627" i="1"/>
  <c r="P627" i="1"/>
  <c r="O627" i="1"/>
  <c r="N627" i="1"/>
  <c r="M627" i="1"/>
  <c r="L627" i="1"/>
  <c r="K627" i="1"/>
  <c r="J627" i="1"/>
  <c r="H627" i="1"/>
  <c r="G627" i="1"/>
  <c r="F627" i="1"/>
  <c r="E627" i="1"/>
  <c r="D627" i="1"/>
  <c r="C627" i="1"/>
  <c r="B627" i="1"/>
  <c r="BI626" i="1"/>
  <c r="BG626" i="1"/>
  <c r="BF626" i="1"/>
  <c r="BE626" i="1"/>
  <c r="BD626" i="1"/>
  <c r="BC626" i="1"/>
  <c r="BB626" i="1"/>
  <c r="BA626" i="1"/>
  <c r="AZ626" i="1"/>
  <c r="AY626" i="1"/>
  <c r="AX626" i="1"/>
  <c r="AW626" i="1"/>
  <c r="AV626" i="1"/>
  <c r="AU626" i="1"/>
  <c r="AT626" i="1"/>
  <c r="AS626" i="1"/>
  <c r="AR626" i="1"/>
  <c r="AQ626" i="1"/>
  <c r="AP626" i="1"/>
  <c r="AO626" i="1"/>
  <c r="AN626" i="1"/>
  <c r="AM626" i="1"/>
  <c r="AL626" i="1"/>
  <c r="AK626" i="1"/>
  <c r="AJ626" i="1"/>
  <c r="AI626" i="1"/>
  <c r="AH626" i="1"/>
  <c r="AG626" i="1"/>
  <c r="AF626" i="1"/>
  <c r="AE626" i="1"/>
  <c r="AD626" i="1"/>
  <c r="Q626" i="1"/>
  <c r="P626" i="1"/>
  <c r="O626" i="1"/>
  <c r="N626" i="1"/>
  <c r="M626" i="1"/>
  <c r="L626" i="1"/>
  <c r="K626" i="1"/>
  <c r="J626" i="1"/>
  <c r="H626" i="1"/>
  <c r="G626" i="1"/>
  <c r="F626" i="1"/>
  <c r="E626" i="1"/>
  <c r="D626" i="1"/>
  <c r="C626" i="1"/>
  <c r="B626" i="1"/>
  <c r="BI625" i="1"/>
  <c r="BG625" i="1"/>
  <c r="BF625" i="1"/>
  <c r="BE625" i="1"/>
  <c r="BD625" i="1"/>
  <c r="BC625" i="1"/>
  <c r="BB625" i="1"/>
  <c r="BA625" i="1"/>
  <c r="AZ625" i="1"/>
  <c r="AY625" i="1"/>
  <c r="AX625" i="1"/>
  <c r="AW625" i="1"/>
  <c r="AV625" i="1"/>
  <c r="AU625" i="1"/>
  <c r="AT625" i="1"/>
  <c r="AS625" i="1"/>
  <c r="AR625" i="1"/>
  <c r="AQ625" i="1"/>
  <c r="AP625" i="1"/>
  <c r="AO625" i="1"/>
  <c r="AN625" i="1"/>
  <c r="AM625" i="1"/>
  <c r="AL625" i="1"/>
  <c r="AK625" i="1"/>
  <c r="AJ625" i="1"/>
  <c r="AI625" i="1"/>
  <c r="AH625" i="1"/>
  <c r="AG625" i="1"/>
  <c r="AF625" i="1"/>
  <c r="AE625" i="1"/>
  <c r="AD625" i="1"/>
  <c r="Q625" i="1"/>
  <c r="P625" i="1"/>
  <c r="O625" i="1"/>
  <c r="N625" i="1"/>
  <c r="M625" i="1"/>
  <c r="L625" i="1"/>
  <c r="K625" i="1"/>
  <c r="J625" i="1"/>
  <c r="H625" i="1"/>
  <c r="G625" i="1"/>
  <c r="F625" i="1"/>
  <c r="E625" i="1"/>
  <c r="D625" i="1"/>
  <c r="C625" i="1"/>
  <c r="B625" i="1"/>
  <c r="BI624" i="1"/>
  <c r="BG624" i="1"/>
  <c r="BF624" i="1"/>
  <c r="BE624" i="1"/>
  <c r="BD624" i="1"/>
  <c r="BC624" i="1"/>
  <c r="BB624" i="1"/>
  <c r="BA624" i="1"/>
  <c r="AZ624" i="1"/>
  <c r="AY624" i="1"/>
  <c r="AX624" i="1"/>
  <c r="AW624" i="1"/>
  <c r="AV624" i="1"/>
  <c r="AU624" i="1"/>
  <c r="AT624" i="1"/>
  <c r="AS624" i="1"/>
  <c r="AR624" i="1"/>
  <c r="AQ624" i="1"/>
  <c r="AP624" i="1"/>
  <c r="AO624" i="1"/>
  <c r="AN624" i="1"/>
  <c r="AM624" i="1"/>
  <c r="AL624" i="1"/>
  <c r="AK624" i="1"/>
  <c r="AJ624" i="1"/>
  <c r="AI624" i="1"/>
  <c r="AH624" i="1"/>
  <c r="AG624" i="1"/>
  <c r="AF624" i="1"/>
  <c r="AE624" i="1"/>
  <c r="AD624" i="1"/>
  <c r="Q624" i="1"/>
  <c r="P624" i="1"/>
  <c r="O624" i="1"/>
  <c r="N624" i="1"/>
  <c r="M624" i="1"/>
  <c r="L624" i="1"/>
  <c r="K624" i="1"/>
  <c r="J624" i="1"/>
  <c r="H624" i="1"/>
  <c r="G624" i="1"/>
  <c r="F624" i="1"/>
  <c r="E624" i="1"/>
  <c r="D624" i="1"/>
  <c r="C624" i="1"/>
  <c r="B624" i="1"/>
  <c r="BI623" i="1"/>
  <c r="BG623" i="1"/>
  <c r="BF623" i="1"/>
  <c r="BE623" i="1"/>
  <c r="BD623" i="1"/>
  <c r="BC623" i="1"/>
  <c r="BB623" i="1"/>
  <c r="BA623" i="1"/>
  <c r="AZ623" i="1"/>
  <c r="AY623" i="1"/>
  <c r="AX623" i="1"/>
  <c r="AW623" i="1"/>
  <c r="AV623" i="1"/>
  <c r="AU623" i="1"/>
  <c r="AT623" i="1"/>
  <c r="AS623" i="1"/>
  <c r="AR623" i="1"/>
  <c r="AQ623" i="1"/>
  <c r="AP623" i="1"/>
  <c r="AO623" i="1"/>
  <c r="AN623" i="1"/>
  <c r="AM623" i="1"/>
  <c r="AL623" i="1"/>
  <c r="AK623" i="1"/>
  <c r="AJ623" i="1"/>
  <c r="AI623" i="1"/>
  <c r="AH623" i="1"/>
  <c r="AG623" i="1"/>
  <c r="AF623" i="1"/>
  <c r="AE623" i="1"/>
  <c r="AD623" i="1"/>
  <c r="Q623" i="1"/>
  <c r="P623" i="1"/>
  <c r="O623" i="1"/>
  <c r="N623" i="1"/>
  <c r="M623" i="1"/>
  <c r="L623" i="1"/>
  <c r="K623" i="1"/>
  <c r="J623" i="1"/>
  <c r="H623" i="1"/>
  <c r="G623" i="1"/>
  <c r="F623" i="1"/>
  <c r="E623" i="1"/>
  <c r="D623" i="1"/>
  <c r="C623" i="1"/>
  <c r="B623" i="1"/>
  <c r="BI622" i="1"/>
  <c r="BG622" i="1"/>
  <c r="BF622" i="1"/>
  <c r="BE622" i="1"/>
  <c r="BD622" i="1"/>
  <c r="BC622" i="1"/>
  <c r="BB622" i="1"/>
  <c r="BA622" i="1"/>
  <c r="AZ622" i="1"/>
  <c r="AY622" i="1"/>
  <c r="AX622" i="1"/>
  <c r="AW622" i="1"/>
  <c r="AV622" i="1"/>
  <c r="AU622" i="1"/>
  <c r="AT622" i="1"/>
  <c r="AS622" i="1"/>
  <c r="AR622" i="1"/>
  <c r="AQ622" i="1"/>
  <c r="AP622" i="1"/>
  <c r="AO622" i="1"/>
  <c r="AN622" i="1"/>
  <c r="AM622" i="1"/>
  <c r="AL622" i="1"/>
  <c r="AK622" i="1"/>
  <c r="AJ622" i="1"/>
  <c r="AI622" i="1"/>
  <c r="AH622" i="1"/>
  <c r="AG622" i="1"/>
  <c r="AF622" i="1"/>
  <c r="AE622" i="1"/>
  <c r="AD622" i="1"/>
  <c r="Q622" i="1"/>
  <c r="P622" i="1"/>
  <c r="O622" i="1"/>
  <c r="N622" i="1"/>
  <c r="M622" i="1"/>
  <c r="L622" i="1"/>
  <c r="K622" i="1"/>
  <c r="J622" i="1"/>
  <c r="H622" i="1"/>
  <c r="G622" i="1"/>
  <c r="F622" i="1"/>
  <c r="E622" i="1"/>
  <c r="D622" i="1"/>
  <c r="C622" i="1"/>
  <c r="B622" i="1"/>
  <c r="BI621" i="1"/>
  <c r="BG621" i="1"/>
  <c r="BF621" i="1"/>
  <c r="BE621" i="1"/>
  <c r="BD621" i="1"/>
  <c r="BC621" i="1"/>
  <c r="BB621" i="1"/>
  <c r="BA621" i="1"/>
  <c r="AZ621" i="1"/>
  <c r="AY621" i="1"/>
  <c r="AX621" i="1"/>
  <c r="AW621" i="1"/>
  <c r="AV621" i="1"/>
  <c r="AU621" i="1"/>
  <c r="AT621" i="1"/>
  <c r="AS621" i="1"/>
  <c r="AR621" i="1"/>
  <c r="AQ621" i="1"/>
  <c r="AP621" i="1"/>
  <c r="AO621" i="1"/>
  <c r="AN621" i="1"/>
  <c r="AM621" i="1"/>
  <c r="AL621" i="1"/>
  <c r="AK621" i="1"/>
  <c r="AJ621" i="1"/>
  <c r="AI621" i="1"/>
  <c r="AH621" i="1"/>
  <c r="AG621" i="1"/>
  <c r="AF621" i="1"/>
  <c r="AE621" i="1"/>
  <c r="AD621" i="1"/>
  <c r="Q621" i="1"/>
  <c r="P621" i="1"/>
  <c r="O621" i="1"/>
  <c r="N621" i="1"/>
  <c r="M621" i="1"/>
  <c r="L621" i="1"/>
  <c r="K621" i="1"/>
  <c r="J621" i="1"/>
  <c r="H621" i="1"/>
  <c r="G621" i="1"/>
  <c r="F621" i="1"/>
  <c r="E621" i="1"/>
  <c r="D621" i="1"/>
  <c r="C621" i="1"/>
  <c r="B621" i="1"/>
  <c r="BI620" i="1"/>
  <c r="BG620" i="1"/>
  <c r="BF620" i="1"/>
  <c r="BE620" i="1"/>
  <c r="BD620" i="1"/>
  <c r="BC620" i="1"/>
  <c r="BB620" i="1"/>
  <c r="BA620" i="1"/>
  <c r="AZ620" i="1"/>
  <c r="AY620" i="1"/>
  <c r="AX620" i="1"/>
  <c r="AW620" i="1"/>
  <c r="AV620" i="1"/>
  <c r="AU620" i="1"/>
  <c r="AT620" i="1"/>
  <c r="AS620" i="1"/>
  <c r="AR620" i="1"/>
  <c r="AQ620" i="1"/>
  <c r="AP620" i="1"/>
  <c r="AO620" i="1"/>
  <c r="AN620" i="1"/>
  <c r="AM620" i="1"/>
  <c r="AL620" i="1"/>
  <c r="AK620" i="1"/>
  <c r="AJ620" i="1"/>
  <c r="AI620" i="1"/>
  <c r="AH620" i="1"/>
  <c r="AG620" i="1"/>
  <c r="AF620" i="1"/>
  <c r="AE620" i="1"/>
  <c r="AD620" i="1"/>
  <c r="Q620" i="1"/>
  <c r="P620" i="1"/>
  <c r="O620" i="1"/>
  <c r="N620" i="1"/>
  <c r="M620" i="1"/>
  <c r="L620" i="1"/>
  <c r="K620" i="1"/>
  <c r="J620" i="1"/>
  <c r="H620" i="1"/>
  <c r="G620" i="1"/>
  <c r="F620" i="1"/>
  <c r="E620" i="1"/>
  <c r="D620" i="1"/>
  <c r="C620" i="1"/>
  <c r="B620" i="1"/>
  <c r="BI619" i="1"/>
  <c r="BG619" i="1"/>
  <c r="BF619" i="1"/>
  <c r="BE619" i="1"/>
  <c r="BD619" i="1"/>
  <c r="BC619" i="1"/>
  <c r="BB619" i="1"/>
  <c r="BA619" i="1"/>
  <c r="AZ619" i="1"/>
  <c r="AY619" i="1"/>
  <c r="AX619" i="1"/>
  <c r="AW619" i="1"/>
  <c r="AV619" i="1"/>
  <c r="AU619" i="1"/>
  <c r="AT619" i="1"/>
  <c r="AS619" i="1"/>
  <c r="AR619" i="1"/>
  <c r="AQ619" i="1"/>
  <c r="AP619" i="1"/>
  <c r="AO619" i="1"/>
  <c r="AN619" i="1"/>
  <c r="AM619" i="1"/>
  <c r="AL619" i="1"/>
  <c r="AK619" i="1"/>
  <c r="AJ619" i="1"/>
  <c r="AI619" i="1"/>
  <c r="AH619" i="1"/>
  <c r="AG619" i="1"/>
  <c r="AF619" i="1"/>
  <c r="AE619" i="1"/>
  <c r="AD619" i="1"/>
  <c r="Q619" i="1"/>
  <c r="P619" i="1"/>
  <c r="O619" i="1"/>
  <c r="N619" i="1"/>
  <c r="M619" i="1"/>
  <c r="L619" i="1"/>
  <c r="K619" i="1"/>
  <c r="J619" i="1"/>
  <c r="H619" i="1"/>
  <c r="G619" i="1"/>
  <c r="F619" i="1"/>
  <c r="E619" i="1"/>
  <c r="D619" i="1"/>
  <c r="C619" i="1"/>
  <c r="B619" i="1"/>
  <c r="BI618" i="1"/>
  <c r="BG618" i="1"/>
  <c r="BF618" i="1"/>
  <c r="BE618" i="1"/>
  <c r="BD618" i="1"/>
  <c r="BC618" i="1"/>
  <c r="BB618" i="1"/>
  <c r="BA618" i="1"/>
  <c r="AZ618" i="1"/>
  <c r="AY618" i="1"/>
  <c r="AX618" i="1"/>
  <c r="AW618" i="1"/>
  <c r="AV618" i="1"/>
  <c r="AU618" i="1"/>
  <c r="AT618" i="1"/>
  <c r="AS618" i="1"/>
  <c r="AR618" i="1"/>
  <c r="AQ618" i="1"/>
  <c r="AP618" i="1"/>
  <c r="AO618" i="1"/>
  <c r="AN618" i="1"/>
  <c r="AM618" i="1"/>
  <c r="AL618" i="1"/>
  <c r="AK618" i="1"/>
  <c r="AJ618" i="1"/>
  <c r="AI618" i="1"/>
  <c r="AH618" i="1"/>
  <c r="AG618" i="1"/>
  <c r="AF618" i="1"/>
  <c r="AE618" i="1"/>
  <c r="AD618" i="1"/>
  <c r="Q618" i="1"/>
  <c r="P618" i="1"/>
  <c r="O618" i="1"/>
  <c r="N618" i="1"/>
  <c r="M618" i="1"/>
  <c r="L618" i="1"/>
  <c r="K618" i="1"/>
  <c r="J618" i="1"/>
  <c r="H618" i="1"/>
  <c r="G618" i="1"/>
  <c r="F618" i="1"/>
  <c r="E618" i="1"/>
  <c r="D618" i="1"/>
  <c r="C618" i="1"/>
  <c r="B618" i="1"/>
  <c r="BI617" i="1"/>
  <c r="BG617" i="1"/>
  <c r="BF617" i="1"/>
  <c r="BE617" i="1"/>
  <c r="BD617" i="1"/>
  <c r="BC617" i="1"/>
  <c r="BB617" i="1"/>
  <c r="BA617" i="1"/>
  <c r="AZ617" i="1"/>
  <c r="AY617" i="1"/>
  <c r="AX617" i="1"/>
  <c r="AW617" i="1"/>
  <c r="AV617" i="1"/>
  <c r="AU617" i="1"/>
  <c r="AT617" i="1"/>
  <c r="AS617" i="1"/>
  <c r="AR617" i="1"/>
  <c r="AQ617" i="1"/>
  <c r="AP617" i="1"/>
  <c r="AO617" i="1"/>
  <c r="AN617" i="1"/>
  <c r="AM617" i="1"/>
  <c r="AL617" i="1"/>
  <c r="AK617" i="1"/>
  <c r="AJ617" i="1"/>
  <c r="AI617" i="1"/>
  <c r="AH617" i="1"/>
  <c r="AG617" i="1"/>
  <c r="AF617" i="1"/>
  <c r="AE617" i="1"/>
  <c r="AD617" i="1"/>
  <c r="Q617" i="1"/>
  <c r="P617" i="1"/>
  <c r="O617" i="1"/>
  <c r="N617" i="1"/>
  <c r="M617" i="1"/>
  <c r="L617" i="1"/>
  <c r="K617" i="1"/>
  <c r="J617" i="1"/>
  <c r="H617" i="1"/>
  <c r="G617" i="1"/>
  <c r="F617" i="1"/>
  <c r="E617" i="1"/>
  <c r="D617" i="1"/>
  <c r="C617" i="1"/>
  <c r="B617" i="1"/>
  <c r="BI616" i="1"/>
  <c r="BG616" i="1"/>
  <c r="BF616" i="1"/>
  <c r="BE616" i="1"/>
  <c r="BD616" i="1"/>
  <c r="BC616" i="1"/>
  <c r="BB616" i="1"/>
  <c r="BA616" i="1"/>
  <c r="AZ616" i="1"/>
  <c r="AY616" i="1"/>
  <c r="AX616" i="1"/>
  <c r="AW616" i="1"/>
  <c r="AV616" i="1"/>
  <c r="AU616" i="1"/>
  <c r="AT616" i="1"/>
  <c r="AS616" i="1"/>
  <c r="AR616" i="1"/>
  <c r="AQ616" i="1"/>
  <c r="AP616" i="1"/>
  <c r="AO616" i="1"/>
  <c r="AN616" i="1"/>
  <c r="AM616" i="1"/>
  <c r="AL616" i="1"/>
  <c r="AK616" i="1"/>
  <c r="AJ616" i="1"/>
  <c r="AI616" i="1"/>
  <c r="AH616" i="1"/>
  <c r="AG616" i="1"/>
  <c r="AF616" i="1"/>
  <c r="AE616" i="1"/>
  <c r="AD616" i="1"/>
  <c r="Q616" i="1"/>
  <c r="P616" i="1"/>
  <c r="O616" i="1"/>
  <c r="N616" i="1"/>
  <c r="M616" i="1"/>
  <c r="L616" i="1"/>
  <c r="K616" i="1"/>
  <c r="J616" i="1"/>
  <c r="H616" i="1"/>
  <c r="G616" i="1"/>
  <c r="F616" i="1"/>
  <c r="E616" i="1"/>
  <c r="D616" i="1"/>
  <c r="C616" i="1"/>
  <c r="B616" i="1"/>
  <c r="BI615" i="1"/>
  <c r="BG615" i="1"/>
  <c r="BF615" i="1"/>
  <c r="BE615" i="1"/>
  <c r="BD615" i="1"/>
  <c r="BC615" i="1"/>
  <c r="BB615" i="1"/>
  <c r="BA615" i="1"/>
  <c r="AZ615" i="1"/>
  <c r="AY615" i="1"/>
  <c r="AX615" i="1"/>
  <c r="AW615" i="1"/>
  <c r="AV615" i="1"/>
  <c r="AU615" i="1"/>
  <c r="AT615" i="1"/>
  <c r="AS615" i="1"/>
  <c r="AR615" i="1"/>
  <c r="AQ615" i="1"/>
  <c r="AP615" i="1"/>
  <c r="AO615" i="1"/>
  <c r="AN615" i="1"/>
  <c r="AM615" i="1"/>
  <c r="AL615" i="1"/>
  <c r="AK615" i="1"/>
  <c r="AJ615" i="1"/>
  <c r="AI615" i="1"/>
  <c r="AH615" i="1"/>
  <c r="AG615" i="1"/>
  <c r="AF615" i="1"/>
  <c r="AE615" i="1"/>
  <c r="AD615" i="1"/>
  <c r="Q615" i="1"/>
  <c r="P615" i="1"/>
  <c r="O615" i="1"/>
  <c r="N615" i="1"/>
  <c r="M615" i="1"/>
  <c r="L615" i="1"/>
  <c r="K615" i="1"/>
  <c r="J615" i="1"/>
  <c r="H615" i="1"/>
  <c r="G615" i="1"/>
  <c r="F615" i="1"/>
  <c r="E615" i="1"/>
  <c r="D615" i="1"/>
  <c r="C615" i="1"/>
  <c r="B615" i="1"/>
  <c r="BI614" i="1"/>
  <c r="BG614" i="1"/>
  <c r="BF614" i="1"/>
  <c r="BE614" i="1"/>
  <c r="BD614" i="1"/>
  <c r="BC614" i="1"/>
  <c r="BB614" i="1"/>
  <c r="BA614" i="1"/>
  <c r="AZ614" i="1"/>
  <c r="AY614" i="1"/>
  <c r="AX614" i="1"/>
  <c r="AW614" i="1"/>
  <c r="AV614" i="1"/>
  <c r="AU614" i="1"/>
  <c r="AT614" i="1"/>
  <c r="AS614" i="1"/>
  <c r="AR614" i="1"/>
  <c r="AQ614" i="1"/>
  <c r="AP614" i="1"/>
  <c r="AO614" i="1"/>
  <c r="AN614" i="1"/>
  <c r="AM614" i="1"/>
  <c r="AL614" i="1"/>
  <c r="AK614" i="1"/>
  <c r="AJ614" i="1"/>
  <c r="AI614" i="1"/>
  <c r="AH614" i="1"/>
  <c r="AG614" i="1"/>
  <c r="AF614" i="1"/>
  <c r="AE614" i="1"/>
  <c r="AD614" i="1"/>
  <c r="Q614" i="1"/>
  <c r="P614" i="1"/>
  <c r="O614" i="1"/>
  <c r="N614" i="1"/>
  <c r="M614" i="1"/>
  <c r="L614" i="1"/>
  <c r="K614" i="1"/>
  <c r="J614" i="1"/>
  <c r="H614" i="1"/>
  <c r="G614" i="1"/>
  <c r="F614" i="1"/>
  <c r="E614" i="1"/>
  <c r="D614" i="1"/>
  <c r="C614" i="1"/>
  <c r="B614" i="1"/>
  <c r="BI613" i="1"/>
  <c r="BG613" i="1"/>
  <c r="BF613" i="1"/>
  <c r="BE613" i="1"/>
  <c r="BD613" i="1"/>
  <c r="BC613" i="1"/>
  <c r="BB613" i="1"/>
  <c r="BA613" i="1"/>
  <c r="AZ613" i="1"/>
  <c r="AY613" i="1"/>
  <c r="AX613" i="1"/>
  <c r="AW613" i="1"/>
  <c r="AV613" i="1"/>
  <c r="AU613" i="1"/>
  <c r="AT613" i="1"/>
  <c r="AS613" i="1"/>
  <c r="AR613" i="1"/>
  <c r="AQ613" i="1"/>
  <c r="AP613" i="1"/>
  <c r="AO613" i="1"/>
  <c r="AN613" i="1"/>
  <c r="AM613" i="1"/>
  <c r="AL613" i="1"/>
  <c r="AK613" i="1"/>
  <c r="AJ613" i="1"/>
  <c r="AI613" i="1"/>
  <c r="AH613" i="1"/>
  <c r="AG613" i="1"/>
  <c r="AF613" i="1"/>
  <c r="AE613" i="1"/>
  <c r="AD613" i="1"/>
  <c r="Q613" i="1"/>
  <c r="P613" i="1"/>
  <c r="O613" i="1"/>
  <c r="N613" i="1"/>
  <c r="M613" i="1"/>
  <c r="L613" i="1"/>
  <c r="K613" i="1"/>
  <c r="J613" i="1"/>
  <c r="H613" i="1"/>
  <c r="G613" i="1"/>
  <c r="F613" i="1"/>
  <c r="E613" i="1"/>
  <c r="D613" i="1"/>
  <c r="C613" i="1"/>
  <c r="B613" i="1"/>
  <c r="BI612" i="1"/>
  <c r="BG612" i="1"/>
  <c r="BF612" i="1"/>
  <c r="BE612" i="1"/>
  <c r="BD612" i="1"/>
  <c r="BC612" i="1"/>
  <c r="BB612" i="1"/>
  <c r="BA612" i="1"/>
  <c r="AZ612" i="1"/>
  <c r="AY612" i="1"/>
  <c r="AX612" i="1"/>
  <c r="AW612" i="1"/>
  <c r="AV612" i="1"/>
  <c r="AU612" i="1"/>
  <c r="AT612" i="1"/>
  <c r="AS612" i="1"/>
  <c r="AR612" i="1"/>
  <c r="AQ612" i="1"/>
  <c r="AP612" i="1"/>
  <c r="AO612" i="1"/>
  <c r="AN612" i="1"/>
  <c r="AM612" i="1"/>
  <c r="AL612" i="1"/>
  <c r="AK612" i="1"/>
  <c r="AJ612" i="1"/>
  <c r="AI612" i="1"/>
  <c r="AH612" i="1"/>
  <c r="AG612" i="1"/>
  <c r="AF612" i="1"/>
  <c r="AE612" i="1"/>
  <c r="AD612" i="1"/>
  <c r="Q612" i="1"/>
  <c r="P612" i="1"/>
  <c r="O612" i="1"/>
  <c r="N612" i="1"/>
  <c r="M612" i="1"/>
  <c r="L612" i="1"/>
  <c r="K612" i="1"/>
  <c r="J612" i="1"/>
  <c r="H612" i="1"/>
  <c r="G612" i="1"/>
  <c r="F612" i="1"/>
  <c r="E612" i="1"/>
  <c r="D612" i="1"/>
  <c r="C612" i="1"/>
  <c r="B612" i="1"/>
  <c r="BI611" i="1"/>
  <c r="BG611" i="1"/>
  <c r="BF611" i="1"/>
  <c r="BE611" i="1"/>
  <c r="BD611" i="1"/>
  <c r="BC611" i="1"/>
  <c r="BB611" i="1"/>
  <c r="BA611" i="1"/>
  <c r="AZ611" i="1"/>
  <c r="AY611" i="1"/>
  <c r="AX611" i="1"/>
  <c r="AW611" i="1"/>
  <c r="AV611" i="1"/>
  <c r="AU611" i="1"/>
  <c r="AT611" i="1"/>
  <c r="AS611" i="1"/>
  <c r="AR611" i="1"/>
  <c r="AQ611" i="1"/>
  <c r="AP611" i="1"/>
  <c r="AO611" i="1"/>
  <c r="AN611" i="1"/>
  <c r="AM611" i="1"/>
  <c r="AL611" i="1"/>
  <c r="AK611" i="1"/>
  <c r="AJ611" i="1"/>
  <c r="AI611" i="1"/>
  <c r="AH611" i="1"/>
  <c r="AG611" i="1"/>
  <c r="AF611" i="1"/>
  <c r="AE611" i="1"/>
  <c r="AD611" i="1"/>
  <c r="Q611" i="1"/>
  <c r="P611" i="1"/>
  <c r="O611" i="1"/>
  <c r="N611" i="1"/>
  <c r="M611" i="1"/>
  <c r="L611" i="1"/>
  <c r="K611" i="1"/>
  <c r="J611" i="1"/>
  <c r="H611" i="1"/>
  <c r="G611" i="1"/>
  <c r="F611" i="1"/>
  <c r="E611" i="1"/>
  <c r="D611" i="1"/>
  <c r="C611" i="1"/>
  <c r="B611" i="1"/>
  <c r="BI610" i="1"/>
  <c r="BG610" i="1"/>
  <c r="BF610" i="1"/>
  <c r="BE610" i="1"/>
  <c r="BD610" i="1"/>
  <c r="BC610" i="1"/>
  <c r="BB610" i="1"/>
  <c r="BA610" i="1"/>
  <c r="AZ610" i="1"/>
  <c r="AY610" i="1"/>
  <c r="AX610" i="1"/>
  <c r="AW610" i="1"/>
  <c r="AV610" i="1"/>
  <c r="AU610" i="1"/>
  <c r="AT610" i="1"/>
  <c r="AS610" i="1"/>
  <c r="AR610" i="1"/>
  <c r="AQ610" i="1"/>
  <c r="AP610" i="1"/>
  <c r="AO610" i="1"/>
  <c r="AN610" i="1"/>
  <c r="AM610" i="1"/>
  <c r="AL610" i="1"/>
  <c r="AK610" i="1"/>
  <c r="AJ610" i="1"/>
  <c r="AI610" i="1"/>
  <c r="AH610" i="1"/>
  <c r="AG610" i="1"/>
  <c r="AF610" i="1"/>
  <c r="AE610" i="1"/>
  <c r="AD610" i="1"/>
  <c r="Q610" i="1"/>
  <c r="P610" i="1"/>
  <c r="O610" i="1"/>
  <c r="N610" i="1"/>
  <c r="M610" i="1"/>
  <c r="L610" i="1"/>
  <c r="K610" i="1"/>
  <c r="J610" i="1"/>
  <c r="H610" i="1"/>
  <c r="G610" i="1"/>
  <c r="F610" i="1"/>
  <c r="E610" i="1"/>
  <c r="D610" i="1"/>
  <c r="C610" i="1"/>
  <c r="B610" i="1"/>
  <c r="BI609" i="1"/>
  <c r="BG609" i="1"/>
  <c r="BF609" i="1"/>
  <c r="BE609" i="1"/>
  <c r="BD609" i="1"/>
  <c r="BC609" i="1"/>
  <c r="BB609" i="1"/>
  <c r="BA609" i="1"/>
  <c r="AZ609" i="1"/>
  <c r="AY609" i="1"/>
  <c r="AX609" i="1"/>
  <c r="AW609" i="1"/>
  <c r="AV609" i="1"/>
  <c r="AU609" i="1"/>
  <c r="AT609" i="1"/>
  <c r="AS609" i="1"/>
  <c r="AR609" i="1"/>
  <c r="AQ609" i="1"/>
  <c r="AP609" i="1"/>
  <c r="AO609" i="1"/>
  <c r="AN609" i="1"/>
  <c r="AM609" i="1"/>
  <c r="AL609" i="1"/>
  <c r="AK609" i="1"/>
  <c r="AJ609" i="1"/>
  <c r="AI609" i="1"/>
  <c r="AH609" i="1"/>
  <c r="AG609" i="1"/>
  <c r="AF609" i="1"/>
  <c r="AE609" i="1"/>
  <c r="AD609" i="1"/>
  <c r="Q609" i="1"/>
  <c r="P609" i="1"/>
  <c r="O609" i="1"/>
  <c r="N609" i="1"/>
  <c r="M609" i="1"/>
  <c r="L609" i="1"/>
  <c r="K609" i="1"/>
  <c r="J609" i="1"/>
  <c r="H609" i="1"/>
  <c r="G609" i="1"/>
  <c r="F609" i="1"/>
  <c r="E609" i="1"/>
  <c r="D609" i="1"/>
  <c r="C609" i="1"/>
  <c r="B609" i="1"/>
  <c r="BI608" i="1"/>
  <c r="BG608" i="1"/>
  <c r="BF608" i="1"/>
  <c r="BE608" i="1"/>
  <c r="BD608" i="1"/>
  <c r="BC608" i="1"/>
  <c r="BB608" i="1"/>
  <c r="BA608" i="1"/>
  <c r="AZ608" i="1"/>
  <c r="AY608" i="1"/>
  <c r="AX608" i="1"/>
  <c r="AW608" i="1"/>
  <c r="AV608" i="1"/>
  <c r="AU608" i="1"/>
  <c r="AT608" i="1"/>
  <c r="AS608" i="1"/>
  <c r="AR608" i="1"/>
  <c r="AQ608" i="1"/>
  <c r="AP608" i="1"/>
  <c r="AO608" i="1"/>
  <c r="AN608" i="1"/>
  <c r="AM608" i="1"/>
  <c r="AL608" i="1"/>
  <c r="AK608" i="1"/>
  <c r="AJ608" i="1"/>
  <c r="AI608" i="1"/>
  <c r="AH608" i="1"/>
  <c r="AG608" i="1"/>
  <c r="AF608" i="1"/>
  <c r="AE608" i="1"/>
  <c r="AD608" i="1"/>
  <c r="Q608" i="1"/>
  <c r="P608" i="1"/>
  <c r="O608" i="1"/>
  <c r="N608" i="1"/>
  <c r="M608" i="1"/>
  <c r="L608" i="1"/>
  <c r="K608" i="1"/>
  <c r="J608" i="1"/>
  <c r="H608" i="1"/>
  <c r="G608" i="1"/>
  <c r="F608" i="1"/>
  <c r="E608" i="1"/>
  <c r="D608" i="1"/>
  <c r="C608" i="1"/>
  <c r="B608" i="1"/>
  <c r="BI607" i="1"/>
  <c r="BG607" i="1"/>
  <c r="BF607" i="1"/>
  <c r="BE607" i="1"/>
  <c r="BD607" i="1"/>
  <c r="BC607" i="1"/>
  <c r="BB607" i="1"/>
  <c r="BA607" i="1"/>
  <c r="AZ607" i="1"/>
  <c r="AY607" i="1"/>
  <c r="AX607" i="1"/>
  <c r="AW607" i="1"/>
  <c r="AV607" i="1"/>
  <c r="AU607" i="1"/>
  <c r="AT607" i="1"/>
  <c r="AS607" i="1"/>
  <c r="AR607" i="1"/>
  <c r="AQ607" i="1"/>
  <c r="AP607" i="1"/>
  <c r="AO607" i="1"/>
  <c r="AN607" i="1"/>
  <c r="AM607" i="1"/>
  <c r="AL607" i="1"/>
  <c r="AK607" i="1"/>
  <c r="AJ607" i="1"/>
  <c r="AI607" i="1"/>
  <c r="AH607" i="1"/>
  <c r="AG607" i="1"/>
  <c r="AF607" i="1"/>
  <c r="AE607" i="1"/>
  <c r="AD607" i="1"/>
  <c r="Q607" i="1"/>
  <c r="P607" i="1"/>
  <c r="O607" i="1"/>
  <c r="N607" i="1"/>
  <c r="M607" i="1"/>
  <c r="L607" i="1"/>
  <c r="K607" i="1"/>
  <c r="J607" i="1"/>
  <c r="H607" i="1"/>
  <c r="G607" i="1"/>
  <c r="F607" i="1"/>
  <c r="E607" i="1"/>
  <c r="D607" i="1"/>
  <c r="C607" i="1"/>
  <c r="B607" i="1"/>
  <c r="BI606" i="1"/>
  <c r="BG606" i="1"/>
  <c r="BF606" i="1"/>
  <c r="BE606" i="1"/>
  <c r="BD606" i="1"/>
  <c r="BC606" i="1"/>
  <c r="BB606" i="1"/>
  <c r="BA606" i="1"/>
  <c r="AZ606" i="1"/>
  <c r="AY606" i="1"/>
  <c r="AX606" i="1"/>
  <c r="AW606" i="1"/>
  <c r="AV606" i="1"/>
  <c r="AU606" i="1"/>
  <c r="AT606" i="1"/>
  <c r="AS606" i="1"/>
  <c r="AR606" i="1"/>
  <c r="AQ606" i="1"/>
  <c r="AP606" i="1"/>
  <c r="AO606" i="1"/>
  <c r="AN606" i="1"/>
  <c r="AM606" i="1"/>
  <c r="AL606" i="1"/>
  <c r="AK606" i="1"/>
  <c r="AJ606" i="1"/>
  <c r="AI606" i="1"/>
  <c r="AH606" i="1"/>
  <c r="AG606" i="1"/>
  <c r="AF606" i="1"/>
  <c r="AE606" i="1"/>
  <c r="AD606" i="1"/>
  <c r="Q606" i="1"/>
  <c r="P606" i="1"/>
  <c r="O606" i="1"/>
  <c r="N606" i="1"/>
  <c r="M606" i="1"/>
  <c r="L606" i="1"/>
  <c r="K606" i="1"/>
  <c r="J606" i="1"/>
  <c r="H606" i="1"/>
  <c r="G606" i="1"/>
  <c r="F606" i="1"/>
  <c r="E606" i="1"/>
  <c r="D606" i="1"/>
  <c r="C606" i="1"/>
  <c r="B606" i="1"/>
  <c r="BI605" i="1"/>
  <c r="BG605" i="1"/>
  <c r="BF605" i="1"/>
  <c r="BE605" i="1"/>
  <c r="BD605" i="1"/>
  <c r="BC605" i="1"/>
  <c r="BB605" i="1"/>
  <c r="BA605" i="1"/>
  <c r="AZ605" i="1"/>
  <c r="AY605" i="1"/>
  <c r="AX605" i="1"/>
  <c r="AW605" i="1"/>
  <c r="AV605" i="1"/>
  <c r="AU605" i="1"/>
  <c r="AT605" i="1"/>
  <c r="AS605" i="1"/>
  <c r="AR605" i="1"/>
  <c r="AQ605" i="1"/>
  <c r="AP605" i="1"/>
  <c r="AO605" i="1"/>
  <c r="AN605" i="1"/>
  <c r="AM605" i="1"/>
  <c r="AL605" i="1"/>
  <c r="AK605" i="1"/>
  <c r="AJ605" i="1"/>
  <c r="AI605" i="1"/>
  <c r="AH605" i="1"/>
  <c r="AG605" i="1"/>
  <c r="AF605" i="1"/>
  <c r="AE605" i="1"/>
  <c r="AD605" i="1"/>
  <c r="Q605" i="1"/>
  <c r="P605" i="1"/>
  <c r="O605" i="1"/>
  <c r="N605" i="1"/>
  <c r="M605" i="1"/>
  <c r="L605" i="1"/>
  <c r="K605" i="1"/>
  <c r="J605" i="1"/>
  <c r="H605" i="1"/>
  <c r="G605" i="1"/>
  <c r="F605" i="1"/>
  <c r="E605" i="1"/>
  <c r="D605" i="1"/>
  <c r="C605" i="1"/>
  <c r="B605" i="1"/>
  <c r="BI604" i="1"/>
  <c r="BG604" i="1"/>
  <c r="BF604" i="1"/>
  <c r="BE604" i="1"/>
  <c r="BD604" i="1"/>
  <c r="BC604" i="1"/>
  <c r="BB604" i="1"/>
  <c r="BA604" i="1"/>
  <c r="AZ604" i="1"/>
  <c r="AY604" i="1"/>
  <c r="AX604" i="1"/>
  <c r="AW604" i="1"/>
  <c r="AV604" i="1"/>
  <c r="AU604" i="1"/>
  <c r="AT604" i="1"/>
  <c r="AS604" i="1"/>
  <c r="AR604" i="1"/>
  <c r="AQ604" i="1"/>
  <c r="AP604" i="1"/>
  <c r="AO604" i="1"/>
  <c r="AN604" i="1"/>
  <c r="AM604" i="1"/>
  <c r="AL604" i="1"/>
  <c r="AK604" i="1"/>
  <c r="AJ604" i="1"/>
  <c r="AI604" i="1"/>
  <c r="AH604" i="1"/>
  <c r="AG604" i="1"/>
  <c r="AF604" i="1"/>
  <c r="AE604" i="1"/>
  <c r="AD604" i="1"/>
  <c r="Q604" i="1"/>
  <c r="P604" i="1"/>
  <c r="O604" i="1"/>
  <c r="N604" i="1"/>
  <c r="M604" i="1"/>
  <c r="L604" i="1"/>
  <c r="K604" i="1"/>
  <c r="J604" i="1"/>
  <c r="H604" i="1"/>
  <c r="G604" i="1"/>
  <c r="F604" i="1"/>
  <c r="E604" i="1"/>
  <c r="D604" i="1"/>
  <c r="C604" i="1"/>
  <c r="B604" i="1"/>
  <c r="BI603" i="1"/>
  <c r="BG603" i="1"/>
  <c r="BF603" i="1"/>
  <c r="BE603" i="1"/>
  <c r="BD603" i="1"/>
  <c r="BC603" i="1"/>
  <c r="BB603" i="1"/>
  <c r="BA603" i="1"/>
  <c r="AZ603" i="1"/>
  <c r="AY603" i="1"/>
  <c r="AX603" i="1"/>
  <c r="AW603" i="1"/>
  <c r="AV603" i="1"/>
  <c r="AU603" i="1"/>
  <c r="AT603" i="1"/>
  <c r="AS603" i="1"/>
  <c r="AR603" i="1"/>
  <c r="AQ603" i="1"/>
  <c r="AP603" i="1"/>
  <c r="AO603" i="1"/>
  <c r="AN603" i="1"/>
  <c r="AM603" i="1"/>
  <c r="AL603" i="1"/>
  <c r="AK603" i="1"/>
  <c r="AJ603" i="1"/>
  <c r="AI603" i="1"/>
  <c r="AH603" i="1"/>
  <c r="AG603" i="1"/>
  <c r="AF603" i="1"/>
  <c r="AE603" i="1"/>
  <c r="AD603" i="1"/>
  <c r="Q603" i="1"/>
  <c r="P603" i="1"/>
  <c r="O603" i="1"/>
  <c r="N603" i="1"/>
  <c r="M603" i="1"/>
  <c r="L603" i="1"/>
  <c r="K603" i="1"/>
  <c r="J603" i="1"/>
  <c r="H603" i="1"/>
  <c r="G603" i="1"/>
  <c r="F603" i="1"/>
  <c r="E603" i="1"/>
  <c r="D603" i="1"/>
  <c r="C603" i="1"/>
  <c r="B603" i="1"/>
  <c r="BI602" i="1"/>
  <c r="BG602" i="1"/>
  <c r="BF602" i="1"/>
  <c r="BE602" i="1"/>
  <c r="BD602" i="1"/>
  <c r="BC602" i="1"/>
  <c r="BB602" i="1"/>
  <c r="BA602" i="1"/>
  <c r="AZ602" i="1"/>
  <c r="AY602" i="1"/>
  <c r="AX602" i="1"/>
  <c r="AW602" i="1"/>
  <c r="AV602" i="1"/>
  <c r="AU602" i="1"/>
  <c r="AT602" i="1"/>
  <c r="AS602" i="1"/>
  <c r="AR602" i="1"/>
  <c r="AQ602" i="1"/>
  <c r="AP602" i="1"/>
  <c r="AO602" i="1"/>
  <c r="AN602" i="1"/>
  <c r="AM602" i="1"/>
  <c r="AL602" i="1"/>
  <c r="AK602" i="1"/>
  <c r="AJ602" i="1"/>
  <c r="AI602" i="1"/>
  <c r="AH602" i="1"/>
  <c r="AG602" i="1"/>
  <c r="AF602" i="1"/>
  <c r="AE602" i="1"/>
  <c r="AD602" i="1"/>
  <c r="Q602" i="1"/>
  <c r="P602" i="1"/>
  <c r="O602" i="1"/>
  <c r="N602" i="1"/>
  <c r="M602" i="1"/>
  <c r="L602" i="1"/>
  <c r="K602" i="1"/>
  <c r="J602" i="1"/>
  <c r="H602" i="1"/>
  <c r="G602" i="1"/>
  <c r="F602" i="1"/>
  <c r="E602" i="1"/>
  <c r="D602" i="1"/>
  <c r="C602" i="1"/>
  <c r="B602" i="1"/>
  <c r="BI601" i="1"/>
  <c r="BG601" i="1"/>
  <c r="BF601" i="1"/>
  <c r="BE601" i="1"/>
  <c r="BD601" i="1"/>
  <c r="BC601" i="1"/>
  <c r="BB601" i="1"/>
  <c r="BA601" i="1"/>
  <c r="AZ601" i="1"/>
  <c r="AY601" i="1"/>
  <c r="AX601" i="1"/>
  <c r="AW601" i="1"/>
  <c r="AV601" i="1"/>
  <c r="AU601" i="1"/>
  <c r="AT601" i="1"/>
  <c r="AS601" i="1"/>
  <c r="AR601" i="1"/>
  <c r="AQ601" i="1"/>
  <c r="AP601" i="1"/>
  <c r="AO601" i="1"/>
  <c r="AN601" i="1"/>
  <c r="AM601" i="1"/>
  <c r="AL601" i="1"/>
  <c r="AK601" i="1"/>
  <c r="AJ601" i="1"/>
  <c r="AI601" i="1"/>
  <c r="AH601" i="1"/>
  <c r="AG601" i="1"/>
  <c r="AF601" i="1"/>
  <c r="AE601" i="1"/>
  <c r="AD601" i="1"/>
  <c r="Q601" i="1"/>
  <c r="P601" i="1"/>
  <c r="O601" i="1"/>
  <c r="N601" i="1"/>
  <c r="M601" i="1"/>
  <c r="L601" i="1"/>
  <c r="K601" i="1"/>
  <c r="J601" i="1"/>
  <c r="H601" i="1"/>
  <c r="G601" i="1"/>
  <c r="F601" i="1"/>
  <c r="E601" i="1"/>
  <c r="D601" i="1"/>
  <c r="C601" i="1"/>
  <c r="B601" i="1"/>
  <c r="BI600" i="1"/>
  <c r="BG600" i="1"/>
  <c r="BF600" i="1"/>
  <c r="BE600" i="1"/>
  <c r="BD600" i="1"/>
  <c r="BC600" i="1"/>
  <c r="BB600" i="1"/>
  <c r="BA600" i="1"/>
  <c r="AZ600" i="1"/>
  <c r="AY600" i="1"/>
  <c r="AX600" i="1"/>
  <c r="AW600" i="1"/>
  <c r="AV600" i="1"/>
  <c r="AU600" i="1"/>
  <c r="AT600" i="1"/>
  <c r="AS600" i="1"/>
  <c r="AR600" i="1"/>
  <c r="AQ600" i="1"/>
  <c r="AP600" i="1"/>
  <c r="AO600" i="1"/>
  <c r="AN600" i="1"/>
  <c r="AM600" i="1"/>
  <c r="AL600" i="1"/>
  <c r="AK600" i="1"/>
  <c r="AJ600" i="1"/>
  <c r="AI600" i="1"/>
  <c r="AH600" i="1"/>
  <c r="AG600" i="1"/>
  <c r="AF600" i="1"/>
  <c r="AE600" i="1"/>
  <c r="AD600" i="1"/>
  <c r="Q600" i="1"/>
  <c r="P600" i="1"/>
  <c r="O600" i="1"/>
  <c r="N600" i="1"/>
  <c r="M600" i="1"/>
  <c r="L600" i="1"/>
  <c r="K600" i="1"/>
  <c r="J600" i="1"/>
  <c r="H600" i="1"/>
  <c r="G600" i="1"/>
  <c r="F600" i="1"/>
  <c r="E600" i="1"/>
  <c r="D600" i="1"/>
  <c r="C600" i="1"/>
  <c r="B600" i="1"/>
  <c r="BI599" i="1"/>
  <c r="BG599" i="1"/>
  <c r="BF599" i="1"/>
  <c r="BE599" i="1"/>
  <c r="BD599" i="1"/>
  <c r="BC599" i="1"/>
  <c r="BB599" i="1"/>
  <c r="BA599" i="1"/>
  <c r="AZ599" i="1"/>
  <c r="AY599" i="1"/>
  <c r="AX599" i="1"/>
  <c r="AW599" i="1"/>
  <c r="AV599" i="1"/>
  <c r="AU599" i="1"/>
  <c r="AT599" i="1"/>
  <c r="AS599" i="1"/>
  <c r="AR599" i="1"/>
  <c r="AQ599" i="1"/>
  <c r="AP599" i="1"/>
  <c r="AO599" i="1"/>
  <c r="AN599" i="1"/>
  <c r="AM599" i="1"/>
  <c r="AL599" i="1"/>
  <c r="AK599" i="1"/>
  <c r="AJ599" i="1"/>
  <c r="AI599" i="1"/>
  <c r="AH599" i="1"/>
  <c r="AG599" i="1"/>
  <c r="AF599" i="1"/>
  <c r="AE599" i="1"/>
  <c r="AD599" i="1"/>
  <c r="Q599" i="1"/>
  <c r="P599" i="1"/>
  <c r="O599" i="1"/>
  <c r="N599" i="1"/>
  <c r="M599" i="1"/>
  <c r="L599" i="1"/>
  <c r="K599" i="1"/>
  <c r="J599" i="1"/>
  <c r="H599" i="1"/>
  <c r="G599" i="1"/>
  <c r="F599" i="1"/>
  <c r="E599" i="1"/>
  <c r="D599" i="1"/>
  <c r="C599" i="1"/>
  <c r="B599" i="1"/>
  <c r="BI598" i="1"/>
  <c r="BG598" i="1"/>
  <c r="BF598" i="1"/>
  <c r="BE598" i="1"/>
  <c r="BD598" i="1"/>
  <c r="BC598" i="1"/>
  <c r="BB598" i="1"/>
  <c r="BA598" i="1"/>
  <c r="AZ598" i="1"/>
  <c r="AY598" i="1"/>
  <c r="AX598" i="1"/>
  <c r="AW598" i="1"/>
  <c r="AV598" i="1"/>
  <c r="AU598" i="1"/>
  <c r="AT598" i="1"/>
  <c r="AS598" i="1"/>
  <c r="AR598" i="1"/>
  <c r="AQ598" i="1"/>
  <c r="AP598" i="1"/>
  <c r="AO598" i="1"/>
  <c r="AN598" i="1"/>
  <c r="AM598" i="1"/>
  <c r="AL598" i="1"/>
  <c r="AK598" i="1"/>
  <c r="AJ598" i="1"/>
  <c r="AI598" i="1"/>
  <c r="AH598" i="1"/>
  <c r="AG598" i="1"/>
  <c r="AF598" i="1"/>
  <c r="AE598" i="1"/>
  <c r="AD598" i="1"/>
  <c r="Q598" i="1"/>
  <c r="P598" i="1"/>
  <c r="O598" i="1"/>
  <c r="N598" i="1"/>
  <c r="M598" i="1"/>
  <c r="L598" i="1"/>
  <c r="K598" i="1"/>
  <c r="J598" i="1"/>
  <c r="H598" i="1"/>
  <c r="G598" i="1"/>
  <c r="F598" i="1"/>
  <c r="E598" i="1"/>
  <c r="D598" i="1"/>
  <c r="C598" i="1"/>
  <c r="B598" i="1"/>
  <c r="BI597" i="1"/>
  <c r="BG597" i="1"/>
  <c r="BF597" i="1"/>
  <c r="BE597" i="1"/>
  <c r="BD597" i="1"/>
  <c r="BC597" i="1"/>
  <c r="BB597" i="1"/>
  <c r="BA597" i="1"/>
  <c r="AZ597" i="1"/>
  <c r="AY597" i="1"/>
  <c r="AX597" i="1"/>
  <c r="AW597" i="1"/>
  <c r="AV597" i="1"/>
  <c r="AU597" i="1"/>
  <c r="AT597" i="1"/>
  <c r="AS597" i="1"/>
  <c r="AR597" i="1"/>
  <c r="AQ597" i="1"/>
  <c r="AP597" i="1"/>
  <c r="AO597" i="1"/>
  <c r="AN597" i="1"/>
  <c r="AM597" i="1"/>
  <c r="AL597" i="1"/>
  <c r="AK597" i="1"/>
  <c r="AJ597" i="1"/>
  <c r="AI597" i="1"/>
  <c r="AH597" i="1"/>
  <c r="AG597" i="1"/>
  <c r="AF597" i="1"/>
  <c r="AE597" i="1"/>
  <c r="AD597" i="1"/>
  <c r="Q597" i="1"/>
  <c r="P597" i="1"/>
  <c r="O597" i="1"/>
  <c r="N597" i="1"/>
  <c r="M597" i="1"/>
  <c r="L597" i="1"/>
  <c r="K597" i="1"/>
  <c r="J597" i="1"/>
  <c r="H597" i="1"/>
  <c r="G597" i="1"/>
  <c r="F597" i="1"/>
  <c r="E597" i="1"/>
  <c r="D597" i="1"/>
  <c r="C597" i="1"/>
  <c r="B597" i="1"/>
  <c r="BI596" i="1"/>
  <c r="BG596" i="1"/>
  <c r="BF596" i="1"/>
  <c r="BE596" i="1"/>
  <c r="BD596" i="1"/>
  <c r="BC596" i="1"/>
  <c r="BB596" i="1"/>
  <c r="BA596" i="1"/>
  <c r="AZ596" i="1"/>
  <c r="AY596" i="1"/>
  <c r="AX596" i="1"/>
  <c r="AW596" i="1"/>
  <c r="AV596" i="1"/>
  <c r="AU596" i="1"/>
  <c r="AT596" i="1"/>
  <c r="AS596" i="1"/>
  <c r="AR596" i="1"/>
  <c r="AQ596" i="1"/>
  <c r="AP596" i="1"/>
  <c r="AO596" i="1"/>
  <c r="AN596" i="1"/>
  <c r="AM596" i="1"/>
  <c r="AL596" i="1"/>
  <c r="AK596" i="1"/>
  <c r="AJ596" i="1"/>
  <c r="AI596" i="1"/>
  <c r="AH596" i="1"/>
  <c r="AG596" i="1"/>
  <c r="AF596" i="1"/>
  <c r="AE596" i="1"/>
  <c r="AD596" i="1"/>
  <c r="Q596" i="1"/>
  <c r="P596" i="1"/>
  <c r="O596" i="1"/>
  <c r="N596" i="1"/>
  <c r="M596" i="1"/>
  <c r="L596" i="1"/>
  <c r="K596" i="1"/>
  <c r="J596" i="1"/>
  <c r="H596" i="1"/>
  <c r="G596" i="1"/>
  <c r="F596" i="1"/>
  <c r="E596" i="1"/>
  <c r="D596" i="1"/>
  <c r="C596" i="1"/>
  <c r="B596" i="1"/>
  <c r="BI595" i="1"/>
  <c r="BG595" i="1"/>
  <c r="BF595" i="1"/>
  <c r="BE595" i="1"/>
  <c r="BD595" i="1"/>
  <c r="BC595" i="1"/>
  <c r="BB595" i="1"/>
  <c r="BA595" i="1"/>
  <c r="AZ595" i="1"/>
  <c r="AY595" i="1"/>
  <c r="AX595" i="1"/>
  <c r="AW595" i="1"/>
  <c r="AV595" i="1"/>
  <c r="AU595" i="1"/>
  <c r="AT595" i="1"/>
  <c r="AS595" i="1"/>
  <c r="AR595" i="1"/>
  <c r="AQ595" i="1"/>
  <c r="AP595" i="1"/>
  <c r="AO595" i="1"/>
  <c r="AN595" i="1"/>
  <c r="AM595" i="1"/>
  <c r="AL595" i="1"/>
  <c r="AK595" i="1"/>
  <c r="AJ595" i="1"/>
  <c r="AI595" i="1"/>
  <c r="AH595" i="1"/>
  <c r="AG595" i="1"/>
  <c r="AF595" i="1"/>
  <c r="AE595" i="1"/>
  <c r="AD595" i="1"/>
  <c r="Q595" i="1"/>
  <c r="P595" i="1"/>
  <c r="O595" i="1"/>
  <c r="N595" i="1"/>
  <c r="M595" i="1"/>
  <c r="L595" i="1"/>
  <c r="K595" i="1"/>
  <c r="J595" i="1"/>
  <c r="H595" i="1"/>
  <c r="G595" i="1"/>
  <c r="F595" i="1"/>
  <c r="E595" i="1"/>
  <c r="D595" i="1"/>
  <c r="C595" i="1"/>
  <c r="B595" i="1"/>
  <c r="BI594" i="1"/>
  <c r="BG594" i="1"/>
  <c r="BF594" i="1"/>
  <c r="BE594" i="1"/>
  <c r="BD594" i="1"/>
  <c r="BC594" i="1"/>
  <c r="BB594" i="1"/>
  <c r="BA594" i="1"/>
  <c r="AZ594" i="1"/>
  <c r="AY594" i="1"/>
  <c r="AX594" i="1"/>
  <c r="AW594" i="1"/>
  <c r="AV594" i="1"/>
  <c r="AU594" i="1"/>
  <c r="AT594" i="1"/>
  <c r="AS594" i="1"/>
  <c r="AR594" i="1"/>
  <c r="AQ594" i="1"/>
  <c r="AP594" i="1"/>
  <c r="AO594" i="1"/>
  <c r="AN594" i="1"/>
  <c r="AM594" i="1"/>
  <c r="AL594" i="1"/>
  <c r="AK594" i="1"/>
  <c r="AJ594" i="1"/>
  <c r="AI594" i="1"/>
  <c r="AH594" i="1"/>
  <c r="AG594" i="1"/>
  <c r="AF594" i="1"/>
  <c r="AE594" i="1"/>
  <c r="AD594" i="1"/>
  <c r="Q594" i="1"/>
  <c r="P594" i="1"/>
  <c r="O594" i="1"/>
  <c r="N594" i="1"/>
  <c r="M594" i="1"/>
  <c r="L594" i="1"/>
  <c r="K594" i="1"/>
  <c r="J594" i="1"/>
  <c r="H594" i="1"/>
  <c r="G594" i="1"/>
  <c r="F594" i="1"/>
  <c r="E594" i="1"/>
  <c r="D594" i="1"/>
  <c r="C594" i="1"/>
  <c r="B594" i="1"/>
  <c r="BI593" i="1"/>
  <c r="BG593" i="1"/>
  <c r="BF593" i="1"/>
  <c r="BE593" i="1"/>
  <c r="BD593" i="1"/>
  <c r="BC593" i="1"/>
  <c r="BB593" i="1"/>
  <c r="BA593" i="1"/>
  <c r="AZ593" i="1"/>
  <c r="AY593" i="1"/>
  <c r="AX593" i="1"/>
  <c r="AW593" i="1"/>
  <c r="AV593" i="1"/>
  <c r="AU593" i="1"/>
  <c r="AT593" i="1"/>
  <c r="AS593" i="1"/>
  <c r="AR593" i="1"/>
  <c r="AQ593" i="1"/>
  <c r="AP593" i="1"/>
  <c r="AO593" i="1"/>
  <c r="AN593" i="1"/>
  <c r="AM593" i="1"/>
  <c r="AL593" i="1"/>
  <c r="AK593" i="1"/>
  <c r="AJ593" i="1"/>
  <c r="AI593" i="1"/>
  <c r="AH593" i="1"/>
  <c r="AG593" i="1"/>
  <c r="AF593" i="1"/>
  <c r="AE593" i="1"/>
  <c r="AD593" i="1"/>
  <c r="Q593" i="1"/>
  <c r="P593" i="1"/>
  <c r="O593" i="1"/>
  <c r="N593" i="1"/>
  <c r="M593" i="1"/>
  <c r="L593" i="1"/>
  <c r="K593" i="1"/>
  <c r="J593" i="1"/>
  <c r="H593" i="1"/>
  <c r="G593" i="1"/>
  <c r="F593" i="1"/>
  <c r="E593" i="1"/>
  <c r="D593" i="1"/>
  <c r="C593" i="1"/>
  <c r="B593" i="1"/>
  <c r="BI592" i="1"/>
  <c r="BG592" i="1"/>
  <c r="BF592" i="1"/>
  <c r="BE592" i="1"/>
  <c r="BD592" i="1"/>
  <c r="BC592" i="1"/>
  <c r="BB592" i="1"/>
  <c r="BA592" i="1"/>
  <c r="AZ592" i="1"/>
  <c r="AY592" i="1"/>
  <c r="AX592" i="1"/>
  <c r="AW592" i="1"/>
  <c r="AV592" i="1"/>
  <c r="AU592" i="1"/>
  <c r="AT592" i="1"/>
  <c r="AS592" i="1"/>
  <c r="AR592" i="1"/>
  <c r="AQ592" i="1"/>
  <c r="AP592" i="1"/>
  <c r="AO592" i="1"/>
  <c r="AN592" i="1"/>
  <c r="AM592" i="1"/>
  <c r="AL592" i="1"/>
  <c r="AK592" i="1"/>
  <c r="AJ592" i="1"/>
  <c r="AI592" i="1"/>
  <c r="AH592" i="1"/>
  <c r="AG592" i="1"/>
  <c r="AF592" i="1"/>
  <c r="AE592" i="1"/>
  <c r="AD592" i="1"/>
  <c r="Q592" i="1"/>
  <c r="P592" i="1"/>
  <c r="O592" i="1"/>
  <c r="N592" i="1"/>
  <c r="M592" i="1"/>
  <c r="L592" i="1"/>
  <c r="K592" i="1"/>
  <c r="J592" i="1"/>
  <c r="H592" i="1"/>
  <c r="G592" i="1"/>
  <c r="F592" i="1"/>
  <c r="E592" i="1"/>
  <c r="D592" i="1"/>
  <c r="C592" i="1"/>
  <c r="B592" i="1"/>
  <c r="BI591" i="1"/>
  <c r="BG591" i="1"/>
  <c r="BF591" i="1"/>
  <c r="BE591" i="1"/>
  <c r="BD591" i="1"/>
  <c r="BC591" i="1"/>
  <c r="BB591" i="1"/>
  <c r="BA591" i="1"/>
  <c r="AZ591" i="1"/>
  <c r="AY591" i="1"/>
  <c r="AX591" i="1"/>
  <c r="AW591" i="1"/>
  <c r="AV591" i="1"/>
  <c r="AU591" i="1"/>
  <c r="AT591" i="1"/>
  <c r="AS591" i="1"/>
  <c r="AR591" i="1"/>
  <c r="AQ591" i="1"/>
  <c r="AP591" i="1"/>
  <c r="AO591" i="1"/>
  <c r="AN591" i="1"/>
  <c r="AM591" i="1"/>
  <c r="AL591" i="1"/>
  <c r="AK591" i="1"/>
  <c r="AJ591" i="1"/>
  <c r="AI591" i="1"/>
  <c r="AH591" i="1"/>
  <c r="AG591" i="1"/>
  <c r="AF591" i="1"/>
  <c r="AE591" i="1"/>
  <c r="AD591" i="1"/>
  <c r="Q591" i="1"/>
  <c r="P591" i="1"/>
  <c r="O591" i="1"/>
  <c r="N591" i="1"/>
  <c r="M591" i="1"/>
  <c r="L591" i="1"/>
  <c r="K591" i="1"/>
  <c r="J591" i="1"/>
  <c r="H591" i="1"/>
  <c r="G591" i="1"/>
  <c r="F591" i="1"/>
  <c r="E591" i="1"/>
  <c r="D591" i="1"/>
  <c r="C591" i="1"/>
  <c r="B591" i="1"/>
  <c r="BI590" i="1"/>
  <c r="BG590" i="1"/>
  <c r="BF590" i="1"/>
  <c r="BE590" i="1"/>
  <c r="BD590" i="1"/>
  <c r="BC590" i="1"/>
  <c r="BB590" i="1"/>
  <c r="BA590" i="1"/>
  <c r="AZ590" i="1"/>
  <c r="AY590" i="1"/>
  <c r="AX590" i="1"/>
  <c r="AW590" i="1"/>
  <c r="AV590" i="1"/>
  <c r="AU590" i="1"/>
  <c r="AT590" i="1"/>
  <c r="AS590" i="1"/>
  <c r="AR590" i="1"/>
  <c r="AQ590" i="1"/>
  <c r="AP590" i="1"/>
  <c r="AO590" i="1"/>
  <c r="AN590" i="1"/>
  <c r="AM590" i="1"/>
  <c r="AL590" i="1"/>
  <c r="AK590" i="1"/>
  <c r="AJ590" i="1"/>
  <c r="AI590" i="1"/>
  <c r="AH590" i="1"/>
  <c r="AG590" i="1"/>
  <c r="AF590" i="1"/>
  <c r="AE590" i="1"/>
  <c r="AD590" i="1"/>
  <c r="Q590" i="1"/>
  <c r="P590" i="1"/>
  <c r="O590" i="1"/>
  <c r="N590" i="1"/>
  <c r="M590" i="1"/>
  <c r="L590" i="1"/>
  <c r="K590" i="1"/>
  <c r="J590" i="1"/>
  <c r="H590" i="1"/>
  <c r="G590" i="1"/>
  <c r="F590" i="1"/>
  <c r="E590" i="1"/>
  <c r="D590" i="1"/>
  <c r="C590" i="1"/>
  <c r="B590" i="1"/>
  <c r="BI589" i="1"/>
  <c r="BG589" i="1"/>
  <c r="BF589" i="1"/>
  <c r="BE589" i="1"/>
  <c r="BD589" i="1"/>
  <c r="BC589" i="1"/>
  <c r="BB589" i="1"/>
  <c r="BA589" i="1"/>
  <c r="AZ589" i="1"/>
  <c r="AY589" i="1"/>
  <c r="AX589" i="1"/>
  <c r="AW589" i="1"/>
  <c r="AV589" i="1"/>
  <c r="AU589" i="1"/>
  <c r="AT589" i="1"/>
  <c r="AS589" i="1"/>
  <c r="AR589" i="1"/>
  <c r="AQ589" i="1"/>
  <c r="AP589" i="1"/>
  <c r="AO589" i="1"/>
  <c r="AN589" i="1"/>
  <c r="AM589" i="1"/>
  <c r="AL589" i="1"/>
  <c r="AK589" i="1"/>
  <c r="AJ589" i="1"/>
  <c r="AI589" i="1"/>
  <c r="AH589" i="1"/>
  <c r="AG589" i="1"/>
  <c r="AF589" i="1"/>
  <c r="AE589" i="1"/>
  <c r="AD589" i="1"/>
  <c r="Q589" i="1"/>
  <c r="P589" i="1"/>
  <c r="O589" i="1"/>
  <c r="N589" i="1"/>
  <c r="M589" i="1"/>
  <c r="L589" i="1"/>
  <c r="K589" i="1"/>
  <c r="J589" i="1"/>
  <c r="H589" i="1"/>
  <c r="G589" i="1"/>
  <c r="F589" i="1"/>
  <c r="E589" i="1"/>
  <c r="D589" i="1"/>
  <c r="C589" i="1"/>
  <c r="B589" i="1"/>
  <c r="BI588" i="1"/>
  <c r="BG588" i="1"/>
  <c r="BF588" i="1"/>
  <c r="BE588" i="1"/>
  <c r="BD588" i="1"/>
  <c r="BC588" i="1"/>
  <c r="BB588" i="1"/>
  <c r="BA588" i="1"/>
  <c r="AZ588" i="1"/>
  <c r="AY588" i="1"/>
  <c r="AX588" i="1"/>
  <c r="AW588" i="1"/>
  <c r="AV588" i="1"/>
  <c r="AU588" i="1"/>
  <c r="AT588" i="1"/>
  <c r="AS588" i="1"/>
  <c r="AR588" i="1"/>
  <c r="AQ588" i="1"/>
  <c r="AP588" i="1"/>
  <c r="AO588" i="1"/>
  <c r="AN588" i="1"/>
  <c r="AM588" i="1"/>
  <c r="AL588" i="1"/>
  <c r="AK588" i="1"/>
  <c r="AJ588" i="1"/>
  <c r="AI588" i="1"/>
  <c r="AH588" i="1"/>
  <c r="AG588" i="1"/>
  <c r="AF588" i="1"/>
  <c r="AE588" i="1"/>
  <c r="AD588" i="1"/>
  <c r="Q588" i="1"/>
  <c r="P588" i="1"/>
  <c r="O588" i="1"/>
  <c r="N588" i="1"/>
  <c r="M588" i="1"/>
  <c r="L588" i="1"/>
  <c r="K588" i="1"/>
  <c r="J588" i="1"/>
  <c r="H588" i="1"/>
  <c r="G588" i="1"/>
  <c r="F588" i="1"/>
  <c r="E588" i="1"/>
  <c r="D588" i="1"/>
  <c r="C588" i="1"/>
  <c r="B588" i="1"/>
  <c r="BI587" i="1"/>
  <c r="BG587" i="1"/>
  <c r="BF587" i="1"/>
  <c r="BE587" i="1"/>
  <c r="BD587" i="1"/>
  <c r="BC587" i="1"/>
  <c r="BB587" i="1"/>
  <c r="BA587" i="1"/>
  <c r="AZ587" i="1"/>
  <c r="AY587" i="1"/>
  <c r="AX587" i="1"/>
  <c r="AW587" i="1"/>
  <c r="AV587" i="1"/>
  <c r="AU587" i="1"/>
  <c r="AT587" i="1"/>
  <c r="AS587" i="1"/>
  <c r="AR587" i="1"/>
  <c r="AQ587" i="1"/>
  <c r="AP587" i="1"/>
  <c r="AO587" i="1"/>
  <c r="AN587" i="1"/>
  <c r="AM587" i="1"/>
  <c r="AL587" i="1"/>
  <c r="AK587" i="1"/>
  <c r="AJ587" i="1"/>
  <c r="AI587" i="1"/>
  <c r="AH587" i="1"/>
  <c r="AG587" i="1"/>
  <c r="AF587" i="1"/>
  <c r="AE587" i="1"/>
  <c r="AD587" i="1"/>
  <c r="Q587" i="1"/>
  <c r="P587" i="1"/>
  <c r="O587" i="1"/>
  <c r="N587" i="1"/>
  <c r="M587" i="1"/>
  <c r="L587" i="1"/>
  <c r="K587" i="1"/>
  <c r="J587" i="1"/>
  <c r="H587" i="1"/>
  <c r="G587" i="1"/>
  <c r="F587" i="1"/>
  <c r="E587" i="1"/>
  <c r="D587" i="1"/>
  <c r="C587" i="1"/>
  <c r="B587" i="1"/>
  <c r="BI586" i="1"/>
  <c r="BG586" i="1"/>
  <c r="BF586" i="1"/>
  <c r="BE586" i="1"/>
  <c r="BD586" i="1"/>
  <c r="BC586" i="1"/>
  <c r="BB586" i="1"/>
  <c r="BA586" i="1"/>
  <c r="AZ586" i="1"/>
  <c r="AY586" i="1"/>
  <c r="AX586" i="1"/>
  <c r="AW586" i="1"/>
  <c r="AV586" i="1"/>
  <c r="AU586" i="1"/>
  <c r="AT586" i="1"/>
  <c r="AS586" i="1"/>
  <c r="AR586" i="1"/>
  <c r="AQ586" i="1"/>
  <c r="AP586" i="1"/>
  <c r="AO586" i="1"/>
  <c r="AN586" i="1"/>
  <c r="AM586" i="1"/>
  <c r="AL586" i="1"/>
  <c r="AK586" i="1"/>
  <c r="AJ586" i="1"/>
  <c r="AI586" i="1"/>
  <c r="AH586" i="1"/>
  <c r="AG586" i="1"/>
  <c r="AF586" i="1"/>
  <c r="AE586" i="1"/>
  <c r="AD586" i="1"/>
  <c r="Q586" i="1"/>
  <c r="P586" i="1"/>
  <c r="O586" i="1"/>
  <c r="N586" i="1"/>
  <c r="M586" i="1"/>
  <c r="L586" i="1"/>
  <c r="K586" i="1"/>
  <c r="J586" i="1"/>
  <c r="H586" i="1"/>
  <c r="G586" i="1"/>
  <c r="F586" i="1"/>
  <c r="E586" i="1"/>
  <c r="D586" i="1"/>
  <c r="C586" i="1"/>
  <c r="B586" i="1"/>
  <c r="BI585" i="1"/>
  <c r="BG585" i="1"/>
  <c r="BF585" i="1"/>
  <c r="BE585" i="1"/>
  <c r="BD585" i="1"/>
  <c r="BC585" i="1"/>
  <c r="BB585" i="1"/>
  <c r="BA585" i="1"/>
  <c r="AZ585" i="1"/>
  <c r="AY585" i="1"/>
  <c r="AX585" i="1"/>
  <c r="AW585" i="1"/>
  <c r="AV585" i="1"/>
  <c r="AU585" i="1"/>
  <c r="AT585" i="1"/>
  <c r="AS585" i="1"/>
  <c r="AR585" i="1"/>
  <c r="AQ585" i="1"/>
  <c r="AP585" i="1"/>
  <c r="AO585" i="1"/>
  <c r="AN585" i="1"/>
  <c r="AM585" i="1"/>
  <c r="AL585" i="1"/>
  <c r="AK585" i="1"/>
  <c r="AJ585" i="1"/>
  <c r="AI585" i="1"/>
  <c r="AH585" i="1"/>
  <c r="AG585" i="1"/>
  <c r="AF585" i="1"/>
  <c r="AE585" i="1"/>
  <c r="AD585" i="1"/>
  <c r="Q585" i="1"/>
  <c r="P585" i="1"/>
  <c r="O585" i="1"/>
  <c r="N585" i="1"/>
  <c r="M585" i="1"/>
  <c r="L585" i="1"/>
  <c r="K585" i="1"/>
  <c r="J585" i="1"/>
  <c r="H585" i="1"/>
  <c r="G585" i="1"/>
  <c r="F585" i="1"/>
  <c r="E585" i="1"/>
  <c r="D585" i="1"/>
  <c r="C585" i="1"/>
  <c r="B585" i="1"/>
  <c r="BI584" i="1"/>
  <c r="BG584" i="1"/>
  <c r="BF584" i="1"/>
  <c r="BE584" i="1"/>
  <c r="BD584" i="1"/>
  <c r="BC584" i="1"/>
  <c r="BB584" i="1"/>
  <c r="BA584" i="1"/>
  <c r="AZ584" i="1"/>
  <c r="AY584" i="1"/>
  <c r="AX584" i="1"/>
  <c r="AW584" i="1"/>
  <c r="AV584" i="1"/>
  <c r="AU584" i="1"/>
  <c r="AT584" i="1"/>
  <c r="AS584" i="1"/>
  <c r="AR584" i="1"/>
  <c r="AQ584" i="1"/>
  <c r="AP584" i="1"/>
  <c r="AO584" i="1"/>
  <c r="AN584" i="1"/>
  <c r="AM584" i="1"/>
  <c r="AL584" i="1"/>
  <c r="AK584" i="1"/>
  <c r="AJ584" i="1"/>
  <c r="AI584" i="1"/>
  <c r="AH584" i="1"/>
  <c r="AG584" i="1"/>
  <c r="AF584" i="1"/>
  <c r="AE584" i="1"/>
  <c r="AD584" i="1"/>
  <c r="Q584" i="1"/>
  <c r="P584" i="1"/>
  <c r="O584" i="1"/>
  <c r="N584" i="1"/>
  <c r="M584" i="1"/>
  <c r="L584" i="1"/>
  <c r="K584" i="1"/>
  <c r="J584" i="1"/>
  <c r="H584" i="1"/>
  <c r="G584" i="1"/>
  <c r="F584" i="1"/>
  <c r="E584" i="1"/>
  <c r="D584" i="1"/>
  <c r="C584" i="1"/>
  <c r="B584" i="1"/>
  <c r="BI583" i="1"/>
  <c r="BG583" i="1"/>
  <c r="BF583" i="1"/>
  <c r="BE583" i="1"/>
  <c r="BD583" i="1"/>
  <c r="BC583" i="1"/>
  <c r="BB583" i="1"/>
  <c r="BA583" i="1"/>
  <c r="AZ583" i="1"/>
  <c r="AY583" i="1"/>
  <c r="AX583" i="1"/>
  <c r="AW583" i="1"/>
  <c r="AV583" i="1"/>
  <c r="AU583" i="1"/>
  <c r="AT583" i="1"/>
  <c r="AS583" i="1"/>
  <c r="AR583" i="1"/>
  <c r="AQ583" i="1"/>
  <c r="AP583" i="1"/>
  <c r="AO583" i="1"/>
  <c r="AN583" i="1"/>
  <c r="AM583" i="1"/>
  <c r="AL583" i="1"/>
  <c r="AK583" i="1"/>
  <c r="AJ583" i="1"/>
  <c r="AI583" i="1"/>
  <c r="AH583" i="1"/>
  <c r="AG583" i="1"/>
  <c r="AF583" i="1"/>
  <c r="AE583" i="1"/>
  <c r="AD583" i="1"/>
  <c r="Q583" i="1"/>
  <c r="P583" i="1"/>
  <c r="O583" i="1"/>
  <c r="N583" i="1"/>
  <c r="M583" i="1"/>
  <c r="L583" i="1"/>
  <c r="K583" i="1"/>
  <c r="J583" i="1"/>
  <c r="H583" i="1"/>
  <c r="G583" i="1"/>
  <c r="F583" i="1"/>
  <c r="E583" i="1"/>
  <c r="D583" i="1"/>
  <c r="C583" i="1"/>
  <c r="B583" i="1"/>
  <c r="BI582" i="1"/>
  <c r="BG582" i="1"/>
  <c r="BF582" i="1"/>
  <c r="BE582" i="1"/>
  <c r="BD582" i="1"/>
  <c r="BC582" i="1"/>
  <c r="BB582" i="1"/>
  <c r="BA582" i="1"/>
  <c r="AZ582" i="1"/>
  <c r="AY582" i="1"/>
  <c r="AX582" i="1"/>
  <c r="AW582" i="1"/>
  <c r="AV582" i="1"/>
  <c r="AU582" i="1"/>
  <c r="AT582" i="1"/>
  <c r="AS582" i="1"/>
  <c r="AR582" i="1"/>
  <c r="AQ582" i="1"/>
  <c r="AP582" i="1"/>
  <c r="AO582" i="1"/>
  <c r="AN582" i="1"/>
  <c r="AM582" i="1"/>
  <c r="AL582" i="1"/>
  <c r="AK582" i="1"/>
  <c r="AJ582" i="1"/>
  <c r="AI582" i="1"/>
  <c r="AH582" i="1"/>
  <c r="AG582" i="1"/>
  <c r="AF582" i="1"/>
  <c r="AE582" i="1"/>
  <c r="AD582" i="1"/>
  <c r="Q582" i="1"/>
  <c r="P582" i="1"/>
  <c r="O582" i="1"/>
  <c r="N582" i="1"/>
  <c r="M582" i="1"/>
  <c r="L582" i="1"/>
  <c r="K582" i="1"/>
  <c r="J582" i="1"/>
  <c r="H582" i="1"/>
  <c r="G582" i="1"/>
  <c r="F582" i="1"/>
  <c r="E582" i="1"/>
  <c r="D582" i="1"/>
  <c r="C582" i="1"/>
  <c r="B582" i="1"/>
  <c r="BI581" i="1"/>
  <c r="BG581" i="1"/>
  <c r="BF581" i="1"/>
  <c r="BE581" i="1"/>
  <c r="BD581" i="1"/>
  <c r="BC581" i="1"/>
  <c r="BB581" i="1"/>
  <c r="BA581" i="1"/>
  <c r="AZ581" i="1"/>
  <c r="AY581" i="1"/>
  <c r="AX581" i="1"/>
  <c r="AW581" i="1"/>
  <c r="AV581" i="1"/>
  <c r="AU581" i="1"/>
  <c r="AT581" i="1"/>
  <c r="AS581" i="1"/>
  <c r="AR581" i="1"/>
  <c r="AQ581" i="1"/>
  <c r="AP581" i="1"/>
  <c r="AO581" i="1"/>
  <c r="AN581" i="1"/>
  <c r="AM581" i="1"/>
  <c r="AL581" i="1"/>
  <c r="AK581" i="1"/>
  <c r="AJ581" i="1"/>
  <c r="AI581" i="1"/>
  <c r="AH581" i="1"/>
  <c r="AG581" i="1"/>
  <c r="AF581" i="1"/>
  <c r="AE581" i="1"/>
  <c r="AD581" i="1"/>
  <c r="Q581" i="1"/>
  <c r="P581" i="1"/>
  <c r="O581" i="1"/>
  <c r="N581" i="1"/>
  <c r="M581" i="1"/>
  <c r="L581" i="1"/>
  <c r="K581" i="1"/>
  <c r="J581" i="1"/>
  <c r="H581" i="1"/>
  <c r="G581" i="1"/>
  <c r="F581" i="1"/>
  <c r="E581" i="1"/>
  <c r="D581" i="1"/>
  <c r="C581" i="1"/>
  <c r="B581" i="1"/>
  <c r="BI580" i="1"/>
  <c r="BG580" i="1"/>
  <c r="BF580" i="1"/>
  <c r="BE580" i="1"/>
  <c r="BD580" i="1"/>
  <c r="BC580" i="1"/>
  <c r="BB580" i="1"/>
  <c r="BA580" i="1"/>
  <c r="AZ580" i="1"/>
  <c r="AY580" i="1"/>
  <c r="AX580" i="1"/>
  <c r="AW580" i="1"/>
  <c r="AV580" i="1"/>
  <c r="AU580" i="1"/>
  <c r="AT580" i="1"/>
  <c r="AS580" i="1"/>
  <c r="AR580" i="1"/>
  <c r="AQ580" i="1"/>
  <c r="AP580" i="1"/>
  <c r="AO580" i="1"/>
  <c r="AN580" i="1"/>
  <c r="AM580" i="1"/>
  <c r="AL580" i="1"/>
  <c r="AK580" i="1"/>
  <c r="AJ580" i="1"/>
  <c r="AI580" i="1"/>
  <c r="AH580" i="1"/>
  <c r="AG580" i="1"/>
  <c r="AF580" i="1"/>
  <c r="AE580" i="1"/>
  <c r="AD580" i="1"/>
  <c r="Q580" i="1"/>
  <c r="P580" i="1"/>
  <c r="O580" i="1"/>
  <c r="N580" i="1"/>
  <c r="M580" i="1"/>
  <c r="L580" i="1"/>
  <c r="K580" i="1"/>
  <c r="J580" i="1"/>
  <c r="H580" i="1"/>
  <c r="G580" i="1"/>
  <c r="F580" i="1"/>
  <c r="E580" i="1"/>
  <c r="D580" i="1"/>
  <c r="C580" i="1"/>
  <c r="B580" i="1"/>
  <c r="BI579" i="1"/>
  <c r="BG579" i="1"/>
  <c r="BF579" i="1"/>
  <c r="BE579" i="1"/>
  <c r="BD579" i="1"/>
  <c r="BC579" i="1"/>
  <c r="BB579" i="1"/>
  <c r="BA579" i="1"/>
  <c r="AZ579" i="1"/>
  <c r="AY579" i="1"/>
  <c r="AX579" i="1"/>
  <c r="AW579" i="1"/>
  <c r="AV579" i="1"/>
  <c r="AU579" i="1"/>
  <c r="AT579" i="1"/>
  <c r="AS579" i="1"/>
  <c r="AR579" i="1"/>
  <c r="AQ579" i="1"/>
  <c r="AP579" i="1"/>
  <c r="AO579" i="1"/>
  <c r="AN579" i="1"/>
  <c r="AM579" i="1"/>
  <c r="AL579" i="1"/>
  <c r="AK579" i="1"/>
  <c r="AJ579" i="1"/>
  <c r="AI579" i="1"/>
  <c r="AH579" i="1"/>
  <c r="AG579" i="1"/>
  <c r="AF579" i="1"/>
  <c r="AE579" i="1"/>
  <c r="AD579" i="1"/>
  <c r="Q579" i="1"/>
  <c r="P579" i="1"/>
  <c r="O579" i="1"/>
  <c r="N579" i="1"/>
  <c r="M579" i="1"/>
  <c r="L579" i="1"/>
  <c r="K579" i="1"/>
  <c r="J579" i="1"/>
  <c r="H579" i="1"/>
  <c r="G579" i="1"/>
  <c r="F579" i="1"/>
  <c r="E579" i="1"/>
  <c r="D579" i="1"/>
  <c r="C579" i="1"/>
  <c r="B579" i="1"/>
  <c r="BI578" i="1"/>
  <c r="BG578" i="1"/>
  <c r="BF578" i="1"/>
  <c r="BE578" i="1"/>
  <c r="BD578" i="1"/>
  <c r="BC578" i="1"/>
  <c r="BB578" i="1"/>
  <c r="BA578" i="1"/>
  <c r="AZ578" i="1"/>
  <c r="AY578" i="1"/>
  <c r="AX578" i="1"/>
  <c r="AW578" i="1"/>
  <c r="AV578" i="1"/>
  <c r="AU578" i="1"/>
  <c r="AT578" i="1"/>
  <c r="AS578" i="1"/>
  <c r="AR578" i="1"/>
  <c r="AQ578" i="1"/>
  <c r="AP578" i="1"/>
  <c r="AO578" i="1"/>
  <c r="AN578" i="1"/>
  <c r="AM578" i="1"/>
  <c r="AL578" i="1"/>
  <c r="AK578" i="1"/>
  <c r="AJ578" i="1"/>
  <c r="AI578" i="1"/>
  <c r="AH578" i="1"/>
  <c r="AG578" i="1"/>
  <c r="AF578" i="1"/>
  <c r="AE578" i="1"/>
  <c r="AD578" i="1"/>
  <c r="Q578" i="1"/>
  <c r="P578" i="1"/>
  <c r="O578" i="1"/>
  <c r="N578" i="1"/>
  <c r="M578" i="1"/>
  <c r="L578" i="1"/>
  <c r="K578" i="1"/>
  <c r="J578" i="1"/>
  <c r="H578" i="1"/>
  <c r="G578" i="1"/>
  <c r="F578" i="1"/>
  <c r="E578" i="1"/>
  <c r="D578" i="1"/>
  <c r="C578" i="1"/>
  <c r="B578" i="1"/>
  <c r="BI577" i="1"/>
  <c r="BG577" i="1"/>
  <c r="BF577" i="1"/>
  <c r="BE577" i="1"/>
  <c r="BD577" i="1"/>
  <c r="BC577" i="1"/>
  <c r="BB577" i="1"/>
  <c r="BA577" i="1"/>
  <c r="AZ577" i="1"/>
  <c r="AY577" i="1"/>
  <c r="AX577" i="1"/>
  <c r="AW577" i="1"/>
  <c r="AV577" i="1"/>
  <c r="AU577" i="1"/>
  <c r="AT577" i="1"/>
  <c r="AS577" i="1"/>
  <c r="AR577" i="1"/>
  <c r="AQ577" i="1"/>
  <c r="AP577" i="1"/>
  <c r="AO577" i="1"/>
  <c r="AN577" i="1"/>
  <c r="AM577" i="1"/>
  <c r="AL577" i="1"/>
  <c r="AK577" i="1"/>
  <c r="AJ577" i="1"/>
  <c r="AI577" i="1"/>
  <c r="AH577" i="1"/>
  <c r="AG577" i="1"/>
  <c r="AF577" i="1"/>
  <c r="AE577" i="1"/>
  <c r="AD577" i="1"/>
  <c r="Q577" i="1"/>
  <c r="P577" i="1"/>
  <c r="O577" i="1"/>
  <c r="N577" i="1"/>
  <c r="M577" i="1"/>
  <c r="L577" i="1"/>
  <c r="K577" i="1"/>
  <c r="J577" i="1"/>
  <c r="H577" i="1"/>
  <c r="G577" i="1"/>
  <c r="F577" i="1"/>
  <c r="E577" i="1"/>
  <c r="D577" i="1"/>
  <c r="C577" i="1"/>
  <c r="B577" i="1"/>
  <c r="BI576" i="1"/>
  <c r="BG576" i="1"/>
  <c r="BF576" i="1"/>
  <c r="BE576" i="1"/>
  <c r="BD576" i="1"/>
  <c r="BC576" i="1"/>
  <c r="BB576" i="1"/>
  <c r="BA576" i="1"/>
  <c r="AZ576" i="1"/>
  <c r="AY576" i="1"/>
  <c r="AX576" i="1"/>
  <c r="AW576" i="1"/>
  <c r="AV576" i="1"/>
  <c r="AU576" i="1"/>
  <c r="AT576" i="1"/>
  <c r="AS576" i="1"/>
  <c r="AR576" i="1"/>
  <c r="AQ576" i="1"/>
  <c r="AP576" i="1"/>
  <c r="AO576" i="1"/>
  <c r="AN576" i="1"/>
  <c r="AM576" i="1"/>
  <c r="AL576" i="1"/>
  <c r="AK576" i="1"/>
  <c r="AJ576" i="1"/>
  <c r="AI576" i="1"/>
  <c r="AH576" i="1"/>
  <c r="AG576" i="1"/>
  <c r="AF576" i="1"/>
  <c r="AE576" i="1"/>
  <c r="AD576" i="1"/>
  <c r="Q576" i="1"/>
  <c r="P576" i="1"/>
  <c r="O576" i="1"/>
  <c r="N576" i="1"/>
  <c r="M576" i="1"/>
  <c r="L576" i="1"/>
  <c r="K576" i="1"/>
  <c r="J576" i="1"/>
  <c r="H576" i="1"/>
  <c r="G576" i="1"/>
  <c r="F576" i="1"/>
  <c r="E576" i="1"/>
  <c r="D576" i="1"/>
  <c r="C576" i="1"/>
  <c r="B576" i="1"/>
  <c r="BI575" i="1"/>
  <c r="BG575" i="1"/>
  <c r="BF575" i="1"/>
  <c r="BE575" i="1"/>
  <c r="BD575" i="1"/>
  <c r="BC575" i="1"/>
  <c r="BB575" i="1"/>
  <c r="BA575" i="1"/>
  <c r="AZ575" i="1"/>
  <c r="AY575" i="1"/>
  <c r="AX575" i="1"/>
  <c r="AW575" i="1"/>
  <c r="AV575" i="1"/>
  <c r="AU575" i="1"/>
  <c r="AT575" i="1"/>
  <c r="AS575" i="1"/>
  <c r="AR575" i="1"/>
  <c r="AQ575" i="1"/>
  <c r="AP575" i="1"/>
  <c r="AO575" i="1"/>
  <c r="AN575" i="1"/>
  <c r="AM575" i="1"/>
  <c r="AL575" i="1"/>
  <c r="AK575" i="1"/>
  <c r="AJ575" i="1"/>
  <c r="AI575" i="1"/>
  <c r="AH575" i="1"/>
  <c r="AG575" i="1"/>
  <c r="AF575" i="1"/>
  <c r="AE575" i="1"/>
  <c r="AD575" i="1"/>
  <c r="Q575" i="1"/>
  <c r="P575" i="1"/>
  <c r="O575" i="1"/>
  <c r="N575" i="1"/>
  <c r="M575" i="1"/>
  <c r="L575" i="1"/>
  <c r="K575" i="1"/>
  <c r="J575" i="1"/>
  <c r="H575" i="1"/>
  <c r="G575" i="1"/>
  <c r="F575" i="1"/>
  <c r="E575" i="1"/>
  <c r="D575" i="1"/>
  <c r="C575" i="1"/>
  <c r="B575" i="1"/>
  <c r="BI574" i="1"/>
  <c r="BG574" i="1"/>
  <c r="BF574" i="1"/>
  <c r="BE574" i="1"/>
  <c r="BD574" i="1"/>
  <c r="BC574" i="1"/>
  <c r="BB574" i="1"/>
  <c r="BA574" i="1"/>
  <c r="AZ574" i="1"/>
  <c r="AY574" i="1"/>
  <c r="AX574" i="1"/>
  <c r="AW574" i="1"/>
  <c r="AV574" i="1"/>
  <c r="AU574" i="1"/>
  <c r="AT574" i="1"/>
  <c r="AS574" i="1"/>
  <c r="AR574" i="1"/>
  <c r="AQ574" i="1"/>
  <c r="AP574" i="1"/>
  <c r="AO574" i="1"/>
  <c r="AN574" i="1"/>
  <c r="AM574" i="1"/>
  <c r="AL574" i="1"/>
  <c r="AK574" i="1"/>
  <c r="AJ574" i="1"/>
  <c r="AI574" i="1"/>
  <c r="AH574" i="1"/>
  <c r="AG574" i="1"/>
  <c r="AF574" i="1"/>
  <c r="AE574" i="1"/>
  <c r="AD574" i="1"/>
  <c r="Q574" i="1"/>
  <c r="P574" i="1"/>
  <c r="O574" i="1"/>
  <c r="N574" i="1"/>
  <c r="M574" i="1"/>
  <c r="L574" i="1"/>
  <c r="K574" i="1"/>
  <c r="J574" i="1"/>
  <c r="H574" i="1"/>
  <c r="G574" i="1"/>
  <c r="F574" i="1"/>
  <c r="E574" i="1"/>
  <c r="D574" i="1"/>
  <c r="C574" i="1"/>
  <c r="B574" i="1"/>
  <c r="BI573" i="1"/>
  <c r="BG573" i="1"/>
  <c r="BF573" i="1"/>
  <c r="BE573" i="1"/>
  <c r="BD573" i="1"/>
  <c r="BC573" i="1"/>
  <c r="BB573" i="1"/>
  <c r="BA573" i="1"/>
  <c r="AZ573" i="1"/>
  <c r="AY573" i="1"/>
  <c r="AX573" i="1"/>
  <c r="AW573" i="1"/>
  <c r="AV573" i="1"/>
  <c r="AU573" i="1"/>
  <c r="AT573" i="1"/>
  <c r="AS573" i="1"/>
  <c r="AR573" i="1"/>
  <c r="AQ573" i="1"/>
  <c r="AP573" i="1"/>
  <c r="AO573" i="1"/>
  <c r="AN573" i="1"/>
  <c r="AM573" i="1"/>
  <c r="AL573" i="1"/>
  <c r="AK573" i="1"/>
  <c r="AJ573" i="1"/>
  <c r="AI573" i="1"/>
  <c r="AH573" i="1"/>
  <c r="AG573" i="1"/>
  <c r="AF573" i="1"/>
  <c r="AE573" i="1"/>
  <c r="AD573" i="1"/>
  <c r="Q573" i="1"/>
  <c r="P573" i="1"/>
  <c r="O573" i="1"/>
  <c r="N573" i="1"/>
  <c r="M573" i="1"/>
  <c r="L573" i="1"/>
  <c r="K573" i="1"/>
  <c r="J573" i="1"/>
  <c r="H573" i="1"/>
  <c r="G573" i="1"/>
  <c r="F573" i="1"/>
  <c r="E573" i="1"/>
  <c r="D573" i="1"/>
  <c r="C573" i="1"/>
  <c r="B573" i="1"/>
  <c r="BI572" i="1"/>
  <c r="BG572" i="1"/>
  <c r="BF572" i="1"/>
  <c r="BE572" i="1"/>
  <c r="BD572" i="1"/>
  <c r="BC572" i="1"/>
  <c r="BB572" i="1"/>
  <c r="BA572" i="1"/>
  <c r="AZ572" i="1"/>
  <c r="AY572" i="1"/>
  <c r="AX572" i="1"/>
  <c r="AW572" i="1"/>
  <c r="AV572" i="1"/>
  <c r="AU572" i="1"/>
  <c r="AT572" i="1"/>
  <c r="AS572" i="1"/>
  <c r="AR572" i="1"/>
  <c r="AQ572" i="1"/>
  <c r="AP572" i="1"/>
  <c r="AO572" i="1"/>
  <c r="AN572" i="1"/>
  <c r="AM572" i="1"/>
  <c r="AL572" i="1"/>
  <c r="AK572" i="1"/>
  <c r="AJ572" i="1"/>
  <c r="AI572" i="1"/>
  <c r="AH572" i="1"/>
  <c r="AG572" i="1"/>
  <c r="AF572" i="1"/>
  <c r="AE572" i="1"/>
  <c r="AD572" i="1"/>
  <c r="Q572" i="1"/>
  <c r="P572" i="1"/>
  <c r="O572" i="1"/>
  <c r="N572" i="1"/>
  <c r="M572" i="1"/>
  <c r="L572" i="1"/>
  <c r="K572" i="1"/>
  <c r="J572" i="1"/>
  <c r="H572" i="1"/>
  <c r="G572" i="1"/>
  <c r="F572" i="1"/>
  <c r="E572" i="1"/>
  <c r="D572" i="1"/>
  <c r="C572" i="1"/>
  <c r="B572" i="1"/>
  <c r="BI571" i="1"/>
  <c r="BG571" i="1"/>
  <c r="BF571" i="1"/>
  <c r="BE571" i="1"/>
  <c r="BD571" i="1"/>
  <c r="BC571" i="1"/>
  <c r="BB571" i="1"/>
  <c r="BA571" i="1"/>
  <c r="AZ571" i="1"/>
  <c r="AY571" i="1"/>
  <c r="AX571" i="1"/>
  <c r="AW571" i="1"/>
  <c r="AV571" i="1"/>
  <c r="AU571" i="1"/>
  <c r="AT571" i="1"/>
  <c r="AS571" i="1"/>
  <c r="AR571" i="1"/>
  <c r="AQ571" i="1"/>
  <c r="AP571" i="1"/>
  <c r="AO571" i="1"/>
  <c r="AN571" i="1"/>
  <c r="AM571" i="1"/>
  <c r="AL571" i="1"/>
  <c r="AK571" i="1"/>
  <c r="AJ571" i="1"/>
  <c r="AI571" i="1"/>
  <c r="AH571" i="1"/>
  <c r="AG571" i="1"/>
  <c r="AF571" i="1"/>
  <c r="AE571" i="1"/>
  <c r="AD571" i="1"/>
  <c r="Q571" i="1"/>
  <c r="P571" i="1"/>
  <c r="O571" i="1"/>
  <c r="N571" i="1"/>
  <c r="M571" i="1"/>
  <c r="L571" i="1"/>
  <c r="K571" i="1"/>
  <c r="J571" i="1"/>
  <c r="H571" i="1"/>
  <c r="G571" i="1"/>
  <c r="F571" i="1"/>
  <c r="E571" i="1"/>
  <c r="D571" i="1"/>
  <c r="C571" i="1"/>
  <c r="B571" i="1"/>
  <c r="BI570" i="1"/>
  <c r="BG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Q570" i="1"/>
  <c r="P570" i="1"/>
  <c r="O570" i="1"/>
  <c r="N570" i="1"/>
  <c r="M570" i="1"/>
  <c r="L570" i="1"/>
  <c r="K570" i="1"/>
  <c r="J570" i="1"/>
  <c r="H570" i="1"/>
  <c r="G570" i="1"/>
  <c r="F570" i="1"/>
  <c r="E570" i="1"/>
  <c r="D570" i="1"/>
  <c r="C570" i="1"/>
  <c r="B570" i="1"/>
  <c r="BI569" i="1"/>
  <c r="BG569" i="1"/>
  <c r="BF569" i="1"/>
  <c r="BE569" i="1"/>
  <c r="BD569" i="1"/>
  <c r="BC569" i="1"/>
  <c r="BB569" i="1"/>
  <c r="BA569" i="1"/>
  <c r="AZ569" i="1"/>
  <c r="AY569" i="1"/>
  <c r="AX569" i="1"/>
  <c r="AW569" i="1"/>
  <c r="AV569" i="1"/>
  <c r="AU569" i="1"/>
  <c r="AT569" i="1"/>
  <c r="AS569" i="1"/>
  <c r="AR569" i="1"/>
  <c r="AQ569" i="1"/>
  <c r="AP569" i="1"/>
  <c r="AO569" i="1"/>
  <c r="AN569" i="1"/>
  <c r="AM569" i="1"/>
  <c r="AL569" i="1"/>
  <c r="AK569" i="1"/>
  <c r="AJ569" i="1"/>
  <c r="AI569" i="1"/>
  <c r="AH569" i="1"/>
  <c r="AG569" i="1"/>
  <c r="AF569" i="1"/>
  <c r="AE569" i="1"/>
  <c r="AD569" i="1"/>
  <c r="Q569" i="1"/>
  <c r="P569" i="1"/>
  <c r="O569" i="1"/>
  <c r="N569" i="1"/>
  <c r="M569" i="1"/>
  <c r="L569" i="1"/>
  <c r="K569" i="1"/>
  <c r="J569" i="1"/>
  <c r="H569" i="1"/>
  <c r="G569" i="1"/>
  <c r="F569" i="1"/>
  <c r="E569" i="1"/>
  <c r="D569" i="1"/>
  <c r="C569" i="1"/>
  <c r="B569" i="1"/>
  <c r="BI568" i="1"/>
  <c r="BG568" i="1"/>
  <c r="BF568" i="1"/>
  <c r="BE568" i="1"/>
  <c r="BD568" i="1"/>
  <c r="BC568" i="1"/>
  <c r="BB568" i="1"/>
  <c r="BA568" i="1"/>
  <c r="AZ568" i="1"/>
  <c r="AY568" i="1"/>
  <c r="AX568" i="1"/>
  <c r="AW568" i="1"/>
  <c r="AV568" i="1"/>
  <c r="AU568" i="1"/>
  <c r="AT568" i="1"/>
  <c r="AS568" i="1"/>
  <c r="AR568" i="1"/>
  <c r="AQ568" i="1"/>
  <c r="AP568" i="1"/>
  <c r="AO568" i="1"/>
  <c r="AN568" i="1"/>
  <c r="AM568" i="1"/>
  <c r="AL568" i="1"/>
  <c r="AK568" i="1"/>
  <c r="AJ568" i="1"/>
  <c r="AI568" i="1"/>
  <c r="AH568" i="1"/>
  <c r="AG568" i="1"/>
  <c r="AF568" i="1"/>
  <c r="AE568" i="1"/>
  <c r="AD568" i="1"/>
  <c r="Q568" i="1"/>
  <c r="P568" i="1"/>
  <c r="O568" i="1"/>
  <c r="N568" i="1"/>
  <c r="M568" i="1"/>
  <c r="L568" i="1"/>
  <c r="K568" i="1"/>
  <c r="J568" i="1"/>
  <c r="H568" i="1"/>
  <c r="G568" i="1"/>
  <c r="F568" i="1"/>
  <c r="E568" i="1"/>
  <c r="D568" i="1"/>
  <c r="C568" i="1"/>
  <c r="B568" i="1"/>
  <c r="BI567" i="1"/>
  <c r="BG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Q567" i="1"/>
  <c r="P567" i="1"/>
  <c r="O567" i="1"/>
  <c r="N567" i="1"/>
  <c r="M567" i="1"/>
  <c r="L567" i="1"/>
  <c r="K567" i="1"/>
  <c r="J567" i="1"/>
  <c r="H567" i="1"/>
  <c r="G567" i="1"/>
  <c r="F567" i="1"/>
  <c r="E567" i="1"/>
  <c r="D567" i="1"/>
  <c r="C567" i="1"/>
  <c r="B567" i="1"/>
  <c r="BI566" i="1"/>
  <c r="BG566" i="1"/>
  <c r="BF566" i="1"/>
  <c r="BE566" i="1"/>
  <c r="BD566" i="1"/>
  <c r="BC566" i="1"/>
  <c r="BB566" i="1"/>
  <c r="BA566" i="1"/>
  <c r="AZ566" i="1"/>
  <c r="AY566" i="1"/>
  <c r="AX566" i="1"/>
  <c r="AW566" i="1"/>
  <c r="AV566" i="1"/>
  <c r="AU566" i="1"/>
  <c r="AT566" i="1"/>
  <c r="AS566" i="1"/>
  <c r="AR566" i="1"/>
  <c r="AQ566" i="1"/>
  <c r="AP566" i="1"/>
  <c r="AO566" i="1"/>
  <c r="AN566" i="1"/>
  <c r="AM566" i="1"/>
  <c r="AL566" i="1"/>
  <c r="AK566" i="1"/>
  <c r="AJ566" i="1"/>
  <c r="AI566" i="1"/>
  <c r="AH566" i="1"/>
  <c r="AG566" i="1"/>
  <c r="AF566" i="1"/>
  <c r="AE566" i="1"/>
  <c r="AD566" i="1"/>
  <c r="Q566" i="1"/>
  <c r="P566" i="1"/>
  <c r="O566" i="1"/>
  <c r="N566" i="1"/>
  <c r="M566" i="1"/>
  <c r="L566" i="1"/>
  <c r="K566" i="1"/>
  <c r="J566" i="1"/>
  <c r="H566" i="1"/>
  <c r="G566" i="1"/>
  <c r="F566" i="1"/>
  <c r="E566" i="1"/>
  <c r="D566" i="1"/>
  <c r="C566" i="1"/>
  <c r="B566" i="1"/>
  <c r="BI565" i="1"/>
  <c r="BG565" i="1"/>
  <c r="BF565" i="1"/>
  <c r="BE565" i="1"/>
  <c r="BD565" i="1"/>
  <c r="BC565" i="1"/>
  <c r="BB565" i="1"/>
  <c r="BA565" i="1"/>
  <c r="AZ565" i="1"/>
  <c r="AY565" i="1"/>
  <c r="AX565" i="1"/>
  <c r="AW565" i="1"/>
  <c r="AV565" i="1"/>
  <c r="AU565" i="1"/>
  <c r="AT565" i="1"/>
  <c r="AS565" i="1"/>
  <c r="AR565" i="1"/>
  <c r="AQ565" i="1"/>
  <c r="AP565" i="1"/>
  <c r="AO565" i="1"/>
  <c r="AN565" i="1"/>
  <c r="AM565" i="1"/>
  <c r="AL565" i="1"/>
  <c r="AK565" i="1"/>
  <c r="AJ565" i="1"/>
  <c r="AI565" i="1"/>
  <c r="AH565" i="1"/>
  <c r="AG565" i="1"/>
  <c r="AF565" i="1"/>
  <c r="AE565" i="1"/>
  <c r="AD565" i="1"/>
  <c r="Q565" i="1"/>
  <c r="P565" i="1"/>
  <c r="O565" i="1"/>
  <c r="N565" i="1"/>
  <c r="M565" i="1"/>
  <c r="L565" i="1"/>
  <c r="K565" i="1"/>
  <c r="J565" i="1"/>
  <c r="H565" i="1"/>
  <c r="G565" i="1"/>
  <c r="F565" i="1"/>
  <c r="E565" i="1"/>
  <c r="D565" i="1"/>
  <c r="C565" i="1"/>
  <c r="B565" i="1"/>
  <c r="BI564" i="1"/>
  <c r="BG564" i="1"/>
  <c r="BF564" i="1"/>
  <c r="BE564" i="1"/>
  <c r="BD564" i="1"/>
  <c r="BC564" i="1"/>
  <c r="BB564" i="1"/>
  <c r="BA564" i="1"/>
  <c r="AZ564" i="1"/>
  <c r="AY564" i="1"/>
  <c r="AX564" i="1"/>
  <c r="AW564" i="1"/>
  <c r="AV564" i="1"/>
  <c r="AU564" i="1"/>
  <c r="AT564" i="1"/>
  <c r="AS564" i="1"/>
  <c r="AR564" i="1"/>
  <c r="AQ564" i="1"/>
  <c r="AP564" i="1"/>
  <c r="AO564" i="1"/>
  <c r="AN564" i="1"/>
  <c r="AM564" i="1"/>
  <c r="AL564" i="1"/>
  <c r="AK564" i="1"/>
  <c r="AJ564" i="1"/>
  <c r="AI564" i="1"/>
  <c r="AH564" i="1"/>
  <c r="AG564" i="1"/>
  <c r="AF564" i="1"/>
  <c r="AE564" i="1"/>
  <c r="AD564" i="1"/>
  <c r="Q564" i="1"/>
  <c r="P564" i="1"/>
  <c r="O564" i="1"/>
  <c r="N564" i="1"/>
  <c r="M564" i="1"/>
  <c r="L564" i="1"/>
  <c r="K564" i="1"/>
  <c r="J564" i="1"/>
  <c r="H564" i="1"/>
  <c r="G564" i="1"/>
  <c r="F564" i="1"/>
  <c r="E564" i="1"/>
  <c r="D564" i="1"/>
  <c r="C564" i="1"/>
  <c r="B564" i="1"/>
  <c r="BI563" i="1"/>
  <c r="BG563" i="1"/>
  <c r="BF563" i="1"/>
  <c r="BE563" i="1"/>
  <c r="BD563" i="1"/>
  <c r="BC563" i="1"/>
  <c r="BB563" i="1"/>
  <c r="BA563" i="1"/>
  <c r="AZ563" i="1"/>
  <c r="AY563" i="1"/>
  <c r="AX563" i="1"/>
  <c r="AW563" i="1"/>
  <c r="AV563" i="1"/>
  <c r="AU563" i="1"/>
  <c r="AT563" i="1"/>
  <c r="AS563" i="1"/>
  <c r="AR563" i="1"/>
  <c r="AQ563" i="1"/>
  <c r="AP563" i="1"/>
  <c r="AO563" i="1"/>
  <c r="AN563" i="1"/>
  <c r="AM563" i="1"/>
  <c r="AL563" i="1"/>
  <c r="AK563" i="1"/>
  <c r="AJ563" i="1"/>
  <c r="AI563" i="1"/>
  <c r="AH563" i="1"/>
  <c r="AG563" i="1"/>
  <c r="AF563" i="1"/>
  <c r="AE563" i="1"/>
  <c r="AD563" i="1"/>
  <c r="Q563" i="1"/>
  <c r="P563" i="1"/>
  <c r="O563" i="1"/>
  <c r="N563" i="1"/>
  <c r="M563" i="1"/>
  <c r="L563" i="1"/>
  <c r="K563" i="1"/>
  <c r="J563" i="1"/>
  <c r="H563" i="1"/>
  <c r="G563" i="1"/>
  <c r="F563" i="1"/>
  <c r="E563" i="1"/>
  <c r="D563" i="1"/>
  <c r="C563" i="1"/>
  <c r="B563" i="1"/>
  <c r="BI562" i="1"/>
  <c r="BG562" i="1"/>
  <c r="BF562" i="1"/>
  <c r="BE562" i="1"/>
  <c r="BD562" i="1"/>
  <c r="BC562" i="1"/>
  <c r="BB562" i="1"/>
  <c r="BA562" i="1"/>
  <c r="AZ562" i="1"/>
  <c r="AY562" i="1"/>
  <c r="AX562" i="1"/>
  <c r="AW562" i="1"/>
  <c r="AV562" i="1"/>
  <c r="AU562" i="1"/>
  <c r="AT562" i="1"/>
  <c r="AS562" i="1"/>
  <c r="AR562" i="1"/>
  <c r="AQ562" i="1"/>
  <c r="AP562" i="1"/>
  <c r="AO562" i="1"/>
  <c r="AN562" i="1"/>
  <c r="AM562" i="1"/>
  <c r="AL562" i="1"/>
  <c r="AK562" i="1"/>
  <c r="AJ562" i="1"/>
  <c r="AI562" i="1"/>
  <c r="AH562" i="1"/>
  <c r="AG562" i="1"/>
  <c r="AF562" i="1"/>
  <c r="AE562" i="1"/>
  <c r="AD562" i="1"/>
  <c r="Q562" i="1"/>
  <c r="P562" i="1"/>
  <c r="O562" i="1"/>
  <c r="N562" i="1"/>
  <c r="M562" i="1"/>
  <c r="L562" i="1"/>
  <c r="K562" i="1"/>
  <c r="J562" i="1"/>
  <c r="H562" i="1"/>
  <c r="G562" i="1"/>
  <c r="F562" i="1"/>
  <c r="E562" i="1"/>
  <c r="D562" i="1"/>
  <c r="C562" i="1"/>
  <c r="B562" i="1"/>
  <c r="BI561" i="1"/>
  <c r="BG561" i="1"/>
  <c r="BF561" i="1"/>
  <c r="BE561" i="1"/>
  <c r="BD561" i="1"/>
  <c r="BC561" i="1"/>
  <c r="BB561" i="1"/>
  <c r="BA561" i="1"/>
  <c r="AZ561" i="1"/>
  <c r="AY561" i="1"/>
  <c r="AX561" i="1"/>
  <c r="AW561" i="1"/>
  <c r="AV561" i="1"/>
  <c r="AU561" i="1"/>
  <c r="AT561" i="1"/>
  <c r="AS561" i="1"/>
  <c r="AR561" i="1"/>
  <c r="AQ561" i="1"/>
  <c r="AP561" i="1"/>
  <c r="AO561" i="1"/>
  <c r="AN561" i="1"/>
  <c r="AM561" i="1"/>
  <c r="AL561" i="1"/>
  <c r="AK561" i="1"/>
  <c r="AJ561" i="1"/>
  <c r="AI561" i="1"/>
  <c r="AH561" i="1"/>
  <c r="AG561" i="1"/>
  <c r="AF561" i="1"/>
  <c r="AE561" i="1"/>
  <c r="AD561" i="1"/>
  <c r="Q561" i="1"/>
  <c r="P561" i="1"/>
  <c r="O561" i="1"/>
  <c r="N561" i="1"/>
  <c r="M561" i="1"/>
  <c r="L561" i="1"/>
  <c r="K561" i="1"/>
  <c r="J561" i="1"/>
  <c r="H561" i="1"/>
  <c r="G561" i="1"/>
  <c r="F561" i="1"/>
  <c r="E561" i="1"/>
  <c r="D561" i="1"/>
  <c r="C561" i="1"/>
  <c r="B561" i="1"/>
  <c r="BI560" i="1"/>
  <c r="BG560" i="1"/>
  <c r="BF560" i="1"/>
  <c r="BE560" i="1"/>
  <c r="BD560" i="1"/>
  <c r="BC560" i="1"/>
  <c r="BB560" i="1"/>
  <c r="BA560" i="1"/>
  <c r="AZ560" i="1"/>
  <c r="AY560" i="1"/>
  <c r="AX560" i="1"/>
  <c r="AW560" i="1"/>
  <c r="AV560" i="1"/>
  <c r="AU560" i="1"/>
  <c r="AT560" i="1"/>
  <c r="AS560" i="1"/>
  <c r="AR560" i="1"/>
  <c r="AQ560" i="1"/>
  <c r="AP560" i="1"/>
  <c r="AO560" i="1"/>
  <c r="AN560" i="1"/>
  <c r="AM560" i="1"/>
  <c r="AL560" i="1"/>
  <c r="AK560" i="1"/>
  <c r="AJ560" i="1"/>
  <c r="AI560" i="1"/>
  <c r="AH560" i="1"/>
  <c r="AG560" i="1"/>
  <c r="AF560" i="1"/>
  <c r="AE560" i="1"/>
  <c r="AD560" i="1"/>
  <c r="Q560" i="1"/>
  <c r="P560" i="1"/>
  <c r="O560" i="1"/>
  <c r="N560" i="1"/>
  <c r="M560" i="1"/>
  <c r="L560" i="1"/>
  <c r="K560" i="1"/>
  <c r="J560" i="1"/>
  <c r="H560" i="1"/>
  <c r="G560" i="1"/>
  <c r="F560" i="1"/>
  <c r="E560" i="1"/>
  <c r="D560" i="1"/>
  <c r="C560" i="1"/>
  <c r="B560" i="1"/>
  <c r="BI559" i="1"/>
  <c r="BG559" i="1"/>
  <c r="BF559" i="1"/>
  <c r="BE559" i="1"/>
  <c r="BD559" i="1"/>
  <c r="BC559" i="1"/>
  <c r="BB559" i="1"/>
  <c r="BA559" i="1"/>
  <c r="AZ559" i="1"/>
  <c r="AY559" i="1"/>
  <c r="AX559" i="1"/>
  <c r="AW559" i="1"/>
  <c r="AV559" i="1"/>
  <c r="AU559" i="1"/>
  <c r="AT559" i="1"/>
  <c r="AS559" i="1"/>
  <c r="AR559" i="1"/>
  <c r="AQ559" i="1"/>
  <c r="AP559" i="1"/>
  <c r="AO559" i="1"/>
  <c r="AN559" i="1"/>
  <c r="AM559" i="1"/>
  <c r="AL559" i="1"/>
  <c r="AK559" i="1"/>
  <c r="AJ559" i="1"/>
  <c r="AI559" i="1"/>
  <c r="AH559" i="1"/>
  <c r="AG559" i="1"/>
  <c r="AF559" i="1"/>
  <c r="AE559" i="1"/>
  <c r="AD559" i="1"/>
  <c r="Q559" i="1"/>
  <c r="P559" i="1"/>
  <c r="O559" i="1"/>
  <c r="N559" i="1"/>
  <c r="M559" i="1"/>
  <c r="L559" i="1"/>
  <c r="K559" i="1"/>
  <c r="J559" i="1"/>
  <c r="H559" i="1"/>
  <c r="G559" i="1"/>
  <c r="F559" i="1"/>
  <c r="E559" i="1"/>
  <c r="D559" i="1"/>
  <c r="C559" i="1"/>
  <c r="B559" i="1"/>
  <c r="BI558" i="1"/>
  <c r="BG558" i="1"/>
  <c r="BF558" i="1"/>
  <c r="BE558" i="1"/>
  <c r="BD558" i="1"/>
  <c r="BC558" i="1"/>
  <c r="BB558" i="1"/>
  <c r="BA558" i="1"/>
  <c r="AZ558" i="1"/>
  <c r="AY558" i="1"/>
  <c r="AX558" i="1"/>
  <c r="AW558" i="1"/>
  <c r="AV558" i="1"/>
  <c r="AU558" i="1"/>
  <c r="AT558" i="1"/>
  <c r="AS558" i="1"/>
  <c r="AR558" i="1"/>
  <c r="AQ558" i="1"/>
  <c r="AP558" i="1"/>
  <c r="AO558" i="1"/>
  <c r="AN558" i="1"/>
  <c r="AM558" i="1"/>
  <c r="AL558" i="1"/>
  <c r="AK558" i="1"/>
  <c r="AJ558" i="1"/>
  <c r="AI558" i="1"/>
  <c r="AH558" i="1"/>
  <c r="AG558" i="1"/>
  <c r="AF558" i="1"/>
  <c r="AE558" i="1"/>
  <c r="AD558" i="1"/>
  <c r="Q558" i="1"/>
  <c r="P558" i="1"/>
  <c r="O558" i="1"/>
  <c r="N558" i="1"/>
  <c r="M558" i="1"/>
  <c r="L558" i="1"/>
  <c r="K558" i="1"/>
  <c r="J558" i="1"/>
  <c r="H558" i="1"/>
  <c r="G558" i="1"/>
  <c r="F558" i="1"/>
  <c r="E558" i="1"/>
  <c r="D558" i="1"/>
  <c r="C558" i="1"/>
  <c r="B558" i="1"/>
  <c r="BI557" i="1"/>
  <c r="BG557" i="1"/>
  <c r="BF557" i="1"/>
  <c r="BE557" i="1"/>
  <c r="BD557" i="1"/>
  <c r="BC557" i="1"/>
  <c r="BB557" i="1"/>
  <c r="BA557" i="1"/>
  <c r="AZ557" i="1"/>
  <c r="AY557" i="1"/>
  <c r="AX557" i="1"/>
  <c r="AW557" i="1"/>
  <c r="AV557" i="1"/>
  <c r="AU557" i="1"/>
  <c r="AT557" i="1"/>
  <c r="AS557" i="1"/>
  <c r="AR557" i="1"/>
  <c r="AQ557" i="1"/>
  <c r="AP557" i="1"/>
  <c r="AO557" i="1"/>
  <c r="AN557" i="1"/>
  <c r="AM557" i="1"/>
  <c r="AL557" i="1"/>
  <c r="AK557" i="1"/>
  <c r="AJ557" i="1"/>
  <c r="AI557" i="1"/>
  <c r="AH557" i="1"/>
  <c r="AG557" i="1"/>
  <c r="AF557" i="1"/>
  <c r="AE557" i="1"/>
  <c r="AD557" i="1"/>
  <c r="Q557" i="1"/>
  <c r="P557" i="1"/>
  <c r="O557" i="1"/>
  <c r="N557" i="1"/>
  <c r="M557" i="1"/>
  <c r="L557" i="1"/>
  <c r="K557" i="1"/>
  <c r="J557" i="1"/>
  <c r="H557" i="1"/>
  <c r="G557" i="1"/>
  <c r="F557" i="1"/>
  <c r="E557" i="1"/>
  <c r="D557" i="1"/>
  <c r="C557" i="1"/>
  <c r="B557" i="1"/>
  <c r="BI556" i="1"/>
  <c r="BG556" i="1"/>
  <c r="BF556" i="1"/>
  <c r="BE556" i="1"/>
  <c r="BD556" i="1"/>
  <c r="BC556" i="1"/>
  <c r="BB556" i="1"/>
  <c r="BA556" i="1"/>
  <c r="AZ556" i="1"/>
  <c r="AY556" i="1"/>
  <c r="AX556" i="1"/>
  <c r="AW556" i="1"/>
  <c r="AV556" i="1"/>
  <c r="AU556" i="1"/>
  <c r="AT556" i="1"/>
  <c r="AS556" i="1"/>
  <c r="AR556" i="1"/>
  <c r="AQ556" i="1"/>
  <c r="AP556" i="1"/>
  <c r="AO556" i="1"/>
  <c r="AN556" i="1"/>
  <c r="AM556" i="1"/>
  <c r="AL556" i="1"/>
  <c r="AK556" i="1"/>
  <c r="AJ556" i="1"/>
  <c r="AI556" i="1"/>
  <c r="AH556" i="1"/>
  <c r="AG556" i="1"/>
  <c r="AF556" i="1"/>
  <c r="AE556" i="1"/>
  <c r="AD556" i="1"/>
  <c r="Q556" i="1"/>
  <c r="P556" i="1"/>
  <c r="O556" i="1"/>
  <c r="N556" i="1"/>
  <c r="M556" i="1"/>
  <c r="L556" i="1"/>
  <c r="K556" i="1"/>
  <c r="J556" i="1"/>
  <c r="H556" i="1"/>
  <c r="G556" i="1"/>
  <c r="F556" i="1"/>
  <c r="E556" i="1"/>
  <c r="D556" i="1"/>
  <c r="C556" i="1"/>
  <c r="B556" i="1"/>
  <c r="BI555" i="1"/>
  <c r="BG555" i="1"/>
  <c r="BF555" i="1"/>
  <c r="BE555" i="1"/>
  <c r="BD555" i="1"/>
  <c r="BC555" i="1"/>
  <c r="BB555" i="1"/>
  <c r="BA555" i="1"/>
  <c r="AZ555" i="1"/>
  <c r="AY555" i="1"/>
  <c r="AX555" i="1"/>
  <c r="AW555" i="1"/>
  <c r="AV555" i="1"/>
  <c r="AU555" i="1"/>
  <c r="AT555" i="1"/>
  <c r="AS555" i="1"/>
  <c r="AR555" i="1"/>
  <c r="AQ555" i="1"/>
  <c r="AP555" i="1"/>
  <c r="AO555" i="1"/>
  <c r="AN555" i="1"/>
  <c r="AM555" i="1"/>
  <c r="AL555" i="1"/>
  <c r="AK555" i="1"/>
  <c r="AJ555" i="1"/>
  <c r="AI555" i="1"/>
  <c r="AH555" i="1"/>
  <c r="AG555" i="1"/>
  <c r="AF555" i="1"/>
  <c r="AE555" i="1"/>
  <c r="AD555" i="1"/>
  <c r="Q555" i="1"/>
  <c r="P555" i="1"/>
  <c r="O555" i="1"/>
  <c r="N555" i="1"/>
  <c r="M555" i="1"/>
  <c r="L555" i="1"/>
  <c r="K555" i="1"/>
  <c r="J555" i="1"/>
  <c r="H555" i="1"/>
  <c r="G555" i="1"/>
  <c r="F555" i="1"/>
  <c r="E555" i="1"/>
  <c r="D555" i="1"/>
  <c r="C555" i="1"/>
  <c r="B555" i="1"/>
  <c r="BI554" i="1"/>
  <c r="BG554" i="1"/>
  <c r="BF554" i="1"/>
  <c r="BE554" i="1"/>
  <c r="BD554" i="1"/>
  <c r="BC554" i="1"/>
  <c r="BB554" i="1"/>
  <c r="BA554" i="1"/>
  <c r="AZ554" i="1"/>
  <c r="AY554" i="1"/>
  <c r="AX554" i="1"/>
  <c r="AW554" i="1"/>
  <c r="AV554" i="1"/>
  <c r="AU554" i="1"/>
  <c r="AT554" i="1"/>
  <c r="AS554" i="1"/>
  <c r="AR554" i="1"/>
  <c r="AQ554" i="1"/>
  <c r="AP554" i="1"/>
  <c r="AO554" i="1"/>
  <c r="AN554" i="1"/>
  <c r="AM554" i="1"/>
  <c r="AL554" i="1"/>
  <c r="AK554" i="1"/>
  <c r="AJ554" i="1"/>
  <c r="AI554" i="1"/>
  <c r="AH554" i="1"/>
  <c r="AG554" i="1"/>
  <c r="AF554" i="1"/>
  <c r="AE554" i="1"/>
  <c r="AD554" i="1"/>
  <c r="Q554" i="1"/>
  <c r="P554" i="1"/>
  <c r="O554" i="1"/>
  <c r="N554" i="1"/>
  <c r="M554" i="1"/>
  <c r="L554" i="1"/>
  <c r="K554" i="1"/>
  <c r="J554" i="1"/>
  <c r="H554" i="1"/>
  <c r="G554" i="1"/>
  <c r="F554" i="1"/>
  <c r="E554" i="1"/>
  <c r="D554" i="1"/>
  <c r="C554" i="1"/>
  <c r="B554" i="1"/>
  <c r="BI553" i="1"/>
  <c r="BG553" i="1"/>
  <c r="BF553" i="1"/>
  <c r="BE553" i="1"/>
  <c r="BD553" i="1"/>
  <c r="BC553" i="1"/>
  <c r="BB553" i="1"/>
  <c r="BA553" i="1"/>
  <c r="AZ553" i="1"/>
  <c r="AY553" i="1"/>
  <c r="AX553" i="1"/>
  <c r="AW553" i="1"/>
  <c r="AV553" i="1"/>
  <c r="AU553" i="1"/>
  <c r="AT553" i="1"/>
  <c r="AS553" i="1"/>
  <c r="AR553" i="1"/>
  <c r="AQ553" i="1"/>
  <c r="AP553" i="1"/>
  <c r="AO553" i="1"/>
  <c r="AN553" i="1"/>
  <c r="AM553" i="1"/>
  <c r="AL553" i="1"/>
  <c r="AK553" i="1"/>
  <c r="AJ553" i="1"/>
  <c r="AI553" i="1"/>
  <c r="AH553" i="1"/>
  <c r="AG553" i="1"/>
  <c r="AF553" i="1"/>
  <c r="AE553" i="1"/>
  <c r="AD553" i="1"/>
  <c r="Q553" i="1"/>
  <c r="P553" i="1"/>
  <c r="O553" i="1"/>
  <c r="N553" i="1"/>
  <c r="M553" i="1"/>
  <c r="L553" i="1"/>
  <c r="K553" i="1"/>
  <c r="J553" i="1"/>
  <c r="H553" i="1"/>
  <c r="G553" i="1"/>
  <c r="F553" i="1"/>
  <c r="E553" i="1"/>
  <c r="D553" i="1"/>
  <c r="C553" i="1"/>
  <c r="B553" i="1"/>
  <c r="BI552" i="1"/>
  <c r="BG552" i="1"/>
  <c r="BF552" i="1"/>
  <c r="BE552" i="1"/>
  <c r="BD552" i="1"/>
  <c r="BC552" i="1"/>
  <c r="BB552" i="1"/>
  <c r="BA552" i="1"/>
  <c r="AZ552" i="1"/>
  <c r="AY552" i="1"/>
  <c r="AX552" i="1"/>
  <c r="AW552" i="1"/>
  <c r="AV552" i="1"/>
  <c r="AU552" i="1"/>
  <c r="AT552" i="1"/>
  <c r="AS552" i="1"/>
  <c r="AR552" i="1"/>
  <c r="AQ552" i="1"/>
  <c r="AP552" i="1"/>
  <c r="AO552" i="1"/>
  <c r="AN552" i="1"/>
  <c r="AM552" i="1"/>
  <c r="AL552" i="1"/>
  <c r="AK552" i="1"/>
  <c r="AJ552" i="1"/>
  <c r="AI552" i="1"/>
  <c r="AH552" i="1"/>
  <c r="AG552" i="1"/>
  <c r="AF552" i="1"/>
  <c r="AE552" i="1"/>
  <c r="AD552" i="1"/>
  <c r="Q552" i="1"/>
  <c r="P552" i="1"/>
  <c r="O552" i="1"/>
  <c r="N552" i="1"/>
  <c r="M552" i="1"/>
  <c r="L552" i="1"/>
  <c r="K552" i="1"/>
  <c r="J552" i="1"/>
  <c r="H552" i="1"/>
  <c r="G552" i="1"/>
  <c r="F552" i="1"/>
  <c r="E552" i="1"/>
  <c r="D552" i="1"/>
  <c r="C552" i="1"/>
  <c r="B552" i="1"/>
  <c r="BI551" i="1"/>
  <c r="BG551" i="1"/>
  <c r="BF551" i="1"/>
  <c r="BE551" i="1"/>
  <c r="BD551" i="1"/>
  <c r="BC551" i="1"/>
  <c r="BB551" i="1"/>
  <c r="BA551" i="1"/>
  <c r="AZ551" i="1"/>
  <c r="AY551" i="1"/>
  <c r="AX551" i="1"/>
  <c r="AW551" i="1"/>
  <c r="AV551" i="1"/>
  <c r="AU551" i="1"/>
  <c r="AT551" i="1"/>
  <c r="AS551" i="1"/>
  <c r="AR551" i="1"/>
  <c r="AQ551" i="1"/>
  <c r="AP551" i="1"/>
  <c r="AO551" i="1"/>
  <c r="AN551" i="1"/>
  <c r="AM551" i="1"/>
  <c r="AL551" i="1"/>
  <c r="AK551" i="1"/>
  <c r="AJ551" i="1"/>
  <c r="AI551" i="1"/>
  <c r="AH551" i="1"/>
  <c r="AG551" i="1"/>
  <c r="AF551" i="1"/>
  <c r="AE551" i="1"/>
  <c r="AD551" i="1"/>
  <c r="Q551" i="1"/>
  <c r="P551" i="1"/>
  <c r="O551" i="1"/>
  <c r="N551" i="1"/>
  <c r="M551" i="1"/>
  <c r="L551" i="1"/>
  <c r="K551" i="1"/>
  <c r="J551" i="1"/>
  <c r="H551" i="1"/>
  <c r="G551" i="1"/>
  <c r="F551" i="1"/>
  <c r="E551" i="1"/>
  <c r="D551" i="1"/>
  <c r="C551" i="1"/>
  <c r="B551" i="1"/>
  <c r="BI550" i="1"/>
  <c r="BG550" i="1"/>
  <c r="BF550" i="1"/>
  <c r="BE550" i="1"/>
  <c r="BD550" i="1"/>
  <c r="BC550" i="1"/>
  <c r="BB550" i="1"/>
  <c r="BA550" i="1"/>
  <c r="AZ550" i="1"/>
  <c r="AY550" i="1"/>
  <c r="AX550" i="1"/>
  <c r="AW550" i="1"/>
  <c r="AV550" i="1"/>
  <c r="AU550" i="1"/>
  <c r="AT550" i="1"/>
  <c r="AS550" i="1"/>
  <c r="AR550" i="1"/>
  <c r="AQ550" i="1"/>
  <c r="AP550" i="1"/>
  <c r="AO550" i="1"/>
  <c r="AN550" i="1"/>
  <c r="AM550" i="1"/>
  <c r="AL550" i="1"/>
  <c r="AK550" i="1"/>
  <c r="AJ550" i="1"/>
  <c r="AI550" i="1"/>
  <c r="AH550" i="1"/>
  <c r="AG550" i="1"/>
  <c r="AF550" i="1"/>
  <c r="AE550" i="1"/>
  <c r="AD550" i="1"/>
  <c r="Q550" i="1"/>
  <c r="P550" i="1"/>
  <c r="O550" i="1"/>
  <c r="N550" i="1"/>
  <c r="M550" i="1"/>
  <c r="L550" i="1"/>
  <c r="K550" i="1"/>
  <c r="J550" i="1"/>
  <c r="H550" i="1"/>
  <c r="G550" i="1"/>
  <c r="F550" i="1"/>
  <c r="E550" i="1"/>
  <c r="D550" i="1"/>
  <c r="C550" i="1"/>
  <c r="B550" i="1"/>
  <c r="BI549" i="1"/>
  <c r="BG549" i="1"/>
  <c r="BF549" i="1"/>
  <c r="BE549" i="1"/>
  <c r="BD549" i="1"/>
  <c r="BC549" i="1"/>
  <c r="BB549" i="1"/>
  <c r="BA549" i="1"/>
  <c r="AZ549" i="1"/>
  <c r="AY549" i="1"/>
  <c r="AX549" i="1"/>
  <c r="AW549" i="1"/>
  <c r="AV549" i="1"/>
  <c r="AU549" i="1"/>
  <c r="AT549" i="1"/>
  <c r="AS549" i="1"/>
  <c r="AR549" i="1"/>
  <c r="AQ549" i="1"/>
  <c r="AP549" i="1"/>
  <c r="AO549" i="1"/>
  <c r="AN549" i="1"/>
  <c r="AM549" i="1"/>
  <c r="AL549" i="1"/>
  <c r="AK549" i="1"/>
  <c r="AJ549" i="1"/>
  <c r="AI549" i="1"/>
  <c r="AH549" i="1"/>
  <c r="AG549" i="1"/>
  <c r="AF549" i="1"/>
  <c r="AE549" i="1"/>
  <c r="AD549" i="1"/>
  <c r="Q549" i="1"/>
  <c r="P549" i="1"/>
  <c r="O549" i="1"/>
  <c r="N549" i="1"/>
  <c r="M549" i="1"/>
  <c r="L549" i="1"/>
  <c r="K549" i="1"/>
  <c r="J549" i="1"/>
  <c r="H549" i="1"/>
  <c r="G549" i="1"/>
  <c r="F549" i="1"/>
  <c r="E549" i="1"/>
  <c r="D549" i="1"/>
  <c r="C549" i="1"/>
  <c r="B549" i="1"/>
  <c r="BI548" i="1"/>
  <c r="BG548" i="1"/>
  <c r="BF548" i="1"/>
  <c r="BE548" i="1"/>
  <c r="BD548" i="1"/>
  <c r="BC548" i="1"/>
  <c r="BB548" i="1"/>
  <c r="BA548" i="1"/>
  <c r="AZ548" i="1"/>
  <c r="AY548" i="1"/>
  <c r="AX548" i="1"/>
  <c r="AW548" i="1"/>
  <c r="AV548" i="1"/>
  <c r="AU548" i="1"/>
  <c r="AT548" i="1"/>
  <c r="AS548" i="1"/>
  <c r="AR548" i="1"/>
  <c r="AQ548" i="1"/>
  <c r="AP548" i="1"/>
  <c r="AO548" i="1"/>
  <c r="AN548" i="1"/>
  <c r="AM548" i="1"/>
  <c r="AL548" i="1"/>
  <c r="AK548" i="1"/>
  <c r="AJ548" i="1"/>
  <c r="AI548" i="1"/>
  <c r="AH548" i="1"/>
  <c r="AG548" i="1"/>
  <c r="AF548" i="1"/>
  <c r="AE548" i="1"/>
  <c r="AD548" i="1"/>
  <c r="Q548" i="1"/>
  <c r="P548" i="1"/>
  <c r="O548" i="1"/>
  <c r="N548" i="1"/>
  <c r="M548" i="1"/>
  <c r="L548" i="1"/>
  <c r="K548" i="1"/>
  <c r="J548" i="1"/>
  <c r="H548" i="1"/>
  <c r="G548" i="1"/>
  <c r="F548" i="1"/>
  <c r="E548" i="1"/>
  <c r="D548" i="1"/>
  <c r="C548" i="1"/>
  <c r="B548" i="1"/>
  <c r="BI547" i="1"/>
  <c r="BG547" i="1"/>
  <c r="BF547" i="1"/>
  <c r="BE547" i="1"/>
  <c r="BD547" i="1"/>
  <c r="BC547" i="1"/>
  <c r="BB547" i="1"/>
  <c r="BA547" i="1"/>
  <c r="AZ547" i="1"/>
  <c r="AY547" i="1"/>
  <c r="AX547" i="1"/>
  <c r="AW547" i="1"/>
  <c r="AV547" i="1"/>
  <c r="AU547" i="1"/>
  <c r="AT547" i="1"/>
  <c r="AS547" i="1"/>
  <c r="AR547" i="1"/>
  <c r="AQ547" i="1"/>
  <c r="AP547" i="1"/>
  <c r="AO547" i="1"/>
  <c r="AN547" i="1"/>
  <c r="AM547" i="1"/>
  <c r="AL547" i="1"/>
  <c r="AK547" i="1"/>
  <c r="AJ547" i="1"/>
  <c r="AI547" i="1"/>
  <c r="AH547" i="1"/>
  <c r="AG547" i="1"/>
  <c r="AF547" i="1"/>
  <c r="AE547" i="1"/>
  <c r="AD547" i="1"/>
  <c r="Q547" i="1"/>
  <c r="P547" i="1"/>
  <c r="O547" i="1"/>
  <c r="N547" i="1"/>
  <c r="M547" i="1"/>
  <c r="L547" i="1"/>
  <c r="K547" i="1"/>
  <c r="J547" i="1"/>
  <c r="H547" i="1"/>
  <c r="G547" i="1"/>
  <c r="F547" i="1"/>
  <c r="E547" i="1"/>
  <c r="D547" i="1"/>
  <c r="C547" i="1"/>
  <c r="B547" i="1"/>
  <c r="BI546" i="1"/>
  <c r="BG546" i="1"/>
  <c r="BF546" i="1"/>
  <c r="BE546" i="1"/>
  <c r="BD546" i="1"/>
  <c r="BC546" i="1"/>
  <c r="BB546" i="1"/>
  <c r="BA546" i="1"/>
  <c r="AZ546" i="1"/>
  <c r="AY546" i="1"/>
  <c r="AX546" i="1"/>
  <c r="AW546" i="1"/>
  <c r="AV546" i="1"/>
  <c r="AU546" i="1"/>
  <c r="AT546" i="1"/>
  <c r="AS546" i="1"/>
  <c r="AR546" i="1"/>
  <c r="AQ546" i="1"/>
  <c r="AP546" i="1"/>
  <c r="AO546" i="1"/>
  <c r="AN546" i="1"/>
  <c r="AM546" i="1"/>
  <c r="AL546" i="1"/>
  <c r="AK546" i="1"/>
  <c r="AJ546" i="1"/>
  <c r="AI546" i="1"/>
  <c r="AH546" i="1"/>
  <c r="AG546" i="1"/>
  <c r="AF546" i="1"/>
  <c r="AE546" i="1"/>
  <c r="AD546" i="1"/>
  <c r="Q546" i="1"/>
  <c r="P546" i="1"/>
  <c r="O546" i="1"/>
  <c r="N546" i="1"/>
  <c r="M546" i="1"/>
  <c r="L546" i="1"/>
  <c r="K546" i="1"/>
  <c r="J546" i="1"/>
  <c r="H546" i="1"/>
  <c r="G546" i="1"/>
  <c r="F546" i="1"/>
  <c r="E546" i="1"/>
  <c r="D546" i="1"/>
  <c r="C546" i="1"/>
  <c r="B546" i="1"/>
  <c r="BI545" i="1"/>
  <c r="BG545" i="1"/>
  <c r="BF545" i="1"/>
  <c r="BE545" i="1"/>
  <c r="BD545" i="1"/>
  <c r="BC545" i="1"/>
  <c r="BB545" i="1"/>
  <c r="BA545" i="1"/>
  <c r="AZ545" i="1"/>
  <c r="AY545" i="1"/>
  <c r="AX545" i="1"/>
  <c r="AW545" i="1"/>
  <c r="AV545" i="1"/>
  <c r="AU545" i="1"/>
  <c r="AT545" i="1"/>
  <c r="AS545" i="1"/>
  <c r="AR545" i="1"/>
  <c r="AQ545" i="1"/>
  <c r="AP545" i="1"/>
  <c r="AO545" i="1"/>
  <c r="AN545" i="1"/>
  <c r="AM545" i="1"/>
  <c r="AL545" i="1"/>
  <c r="AK545" i="1"/>
  <c r="AJ545" i="1"/>
  <c r="AI545" i="1"/>
  <c r="AH545" i="1"/>
  <c r="AG545" i="1"/>
  <c r="AF545" i="1"/>
  <c r="AE545" i="1"/>
  <c r="AD545" i="1"/>
  <c r="Q545" i="1"/>
  <c r="P545" i="1"/>
  <c r="O545" i="1"/>
  <c r="N545" i="1"/>
  <c r="M545" i="1"/>
  <c r="L545" i="1"/>
  <c r="K545" i="1"/>
  <c r="J545" i="1"/>
  <c r="H545" i="1"/>
  <c r="G545" i="1"/>
  <c r="F545" i="1"/>
  <c r="E545" i="1"/>
  <c r="D545" i="1"/>
  <c r="C545" i="1"/>
  <c r="B545" i="1"/>
  <c r="BI544" i="1"/>
  <c r="BG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Q544" i="1"/>
  <c r="P544" i="1"/>
  <c r="O544" i="1"/>
  <c r="N544" i="1"/>
  <c r="M544" i="1"/>
  <c r="L544" i="1"/>
  <c r="K544" i="1"/>
  <c r="J544" i="1"/>
  <c r="H544" i="1"/>
  <c r="G544" i="1"/>
  <c r="F544" i="1"/>
  <c r="E544" i="1"/>
  <c r="D544" i="1"/>
  <c r="C544" i="1"/>
  <c r="B544" i="1"/>
  <c r="BI543" i="1"/>
  <c r="BG543" i="1"/>
  <c r="BF543" i="1"/>
  <c r="BE543" i="1"/>
  <c r="BD543" i="1"/>
  <c r="BC543" i="1"/>
  <c r="BB543" i="1"/>
  <c r="BA543" i="1"/>
  <c r="AZ543" i="1"/>
  <c r="AY543" i="1"/>
  <c r="AX543" i="1"/>
  <c r="AW543" i="1"/>
  <c r="AV543" i="1"/>
  <c r="AU543" i="1"/>
  <c r="AT543" i="1"/>
  <c r="AS543" i="1"/>
  <c r="AR543" i="1"/>
  <c r="AQ543" i="1"/>
  <c r="AP543" i="1"/>
  <c r="AO543" i="1"/>
  <c r="AN543" i="1"/>
  <c r="AM543" i="1"/>
  <c r="AL543" i="1"/>
  <c r="AK543" i="1"/>
  <c r="AJ543" i="1"/>
  <c r="AI543" i="1"/>
  <c r="AH543" i="1"/>
  <c r="AG543" i="1"/>
  <c r="AF543" i="1"/>
  <c r="AE543" i="1"/>
  <c r="AD543" i="1"/>
  <c r="Q543" i="1"/>
  <c r="P543" i="1"/>
  <c r="O543" i="1"/>
  <c r="N543" i="1"/>
  <c r="M543" i="1"/>
  <c r="L543" i="1"/>
  <c r="K543" i="1"/>
  <c r="J543" i="1"/>
  <c r="H543" i="1"/>
  <c r="G543" i="1"/>
  <c r="F543" i="1"/>
  <c r="E543" i="1"/>
  <c r="D543" i="1"/>
  <c r="C543" i="1"/>
  <c r="B543" i="1"/>
  <c r="BI542" i="1"/>
  <c r="BG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AF542" i="1"/>
  <c r="AE542" i="1"/>
  <c r="AD542" i="1"/>
  <c r="Q542" i="1"/>
  <c r="P542" i="1"/>
  <c r="O542" i="1"/>
  <c r="N542" i="1"/>
  <c r="M542" i="1"/>
  <c r="L542" i="1"/>
  <c r="K542" i="1"/>
  <c r="J542" i="1"/>
  <c r="H542" i="1"/>
  <c r="G542" i="1"/>
  <c r="F542" i="1"/>
  <c r="E542" i="1"/>
  <c r="D542" i="1"/>
  <c r="C542" i="1"/>
  <c r="B542" i="1"/>
  <c r="BI541" i="1"/>
  <c r="BG541" i="1"/>
  <c r="BF541" i="1"/>
  <c r="BE541" i="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AF541" i="1"/>
  <c r="AE541" i="1"/>
  <c r="AD541" i="1"/>
  <c r="Q541" i="1"/>
  <c r="P541" i="1"/>
  <c r="O541" i="1"/>
  <c r="N541" i="1"/>
  <c r="M541" i="1"/>
  <c r="L541" i="1"/>
  <c r="K541" i="1"/>
  <c r="J541" i="1"/>
  <c r="H541" i="1"/>
  <c r="G541" i="1"/>
  <c r="F541" i="1"/>
  <c r="E541" i="1"/>
  <c r="D541" i="1"/>
  <c r="C541" i="1"/>
  <c r="B541" i="1"/>
  <c r="BI540" i="1"/>
  <c r="BG540" i="1"/>
  <c r="BF540" i="1"/>
  <c r="BE540" i="1"/>
  <c r="BD540" i="1"/>
  <c r="BC540" i="1"/>
  <c r="BB540" i="1"/>
  <c r="BA540" i="1"/>
  <c r="AZ540" i="1"/>
  <c r="AY540" i="1"/>
  <c r="AX540" i="1"/>
  <c r="AW540" i="1"/>
  <c r="AV540" i="1"/>
  <c r="AU540" i="1"/>
  <c r="AT540" i="1"/>
  <c r="AS540" i="1"/>
  <c r="AR540" i="1"/>
  <c r="AQ540" i="1"/>
  <c r="AP540" i="1"/>
  <c r="AO540" i="1"/>
  <c r="AN540" i="1"/>
  <c r="AM540" i="1"/>
  <c r="AL540" i="1"/>
  <c r="AK540" i="1"/>
  <c r="AJ540" i="1"/>
  <c r="AI540" i="1"/>
  <c r="AH540" i="1"/>
  <c r="AG540" i="1"/>
  <c r="AF540" i="1"/>
  <c r="AE540" i="1"/>
  <c r="AD540" i="1"/>
  <c r="Q540" i="1"/>
  <c r="P540" i="1"/>
  <c r="O540" i="1"/>
  <c r="N540" i="1"/>
  <c r="M540" i="1"/>
  <c r="L540" i="1"/>
  <c r="K540" i="1"/>
  <c r="J540" i="1"/>
  <c r="H540" i="1"/>
  <c r="G540" i="1"/>
  <c r="F540" i="1"/>
  <c r="E540" i="1"/>
  <c r="D540" i="1"/>
  <c r="C540" i="1"/>
  <c r="B540" i="1"/>
  <c r="BI539" i="1"/>
  <c r="BG539" i="1"/>
  <c r="BF539" i="1"/>
  <c r="BE539" i="1"/>
  <c r="BD539" i="1"/>
  <c r="BC539" i="1"/>
  <c r="BB539" i="1"/>
  <c r="BA539" i="1"/>
  <c r="AZ539" i="1"/>
  <c r="AY539" i="1"/>
  <c r="AX539" i="1"/>
  <c r="AW539" i="1"/>
  <c r="AV539" i="1"/>
  <c r="AU539" i="1"/>
  <c r="AT539" i="1"/>
  <c r="AS539" i="1"/>
  <c r="AR539" i="1"/>
  <c r="AQ539" i="1"/>
  <c r="AP539" i="1"/>
  <c r="AO539" i="1"/>
  <c r="AN539" i="1"/>
  <c r="AM539" i="1"/>
  <c r="AL539" i="1"/>
  <c r="AK539" i="1"/>
  <c r="AJ539" i="1"/>
  <c r="AI539" i="1"/>
  <c r="AH539" i="1"/>
  <c r="AG539" i="1"/>
  <c r="AF539" i="1"/>
  <c r="AE539" i="1"/>
  <c r="AD539" i="1"/>
  <c r="Q539" i="1"/>
  <c r="P539" i="1"/>
  <c r="O539" i="1"/>
  <c r="N539" i="1"/>
  <c r="M539" i="1"/>
  <c r="L539" i="1"/>
  <c r="K539" i="1"/>
  <c r="J539" i="1"/>
  <c r="H539" i="1"/>
  <c r="G539" i="1"/>
  <c r="F539" i="1"/>
  <c r="E539" i="1"/>
  <c r="D539" i="1"/>
  <c r="C539" i="1"/>
  <c r="B539" i="1"/>
  <c r="BI538" i="1"/>
  <c r="BG538" i="1"/>
  <c r="BF538" i="1"/>
  <c r="BE538" i="1"/>
  <c r="BD538" i="1"/>
  <c r="BC538" i="1"/>
  <c r="BB538" i="1"/>
  <c r="BA538" i="1"/>
  <c r="AZ538" i="1"/>
  <c r="AY538" i="1"/>
  <c r="AX538" i="1"/>
  <c r="AW538" i="1"/>
  <c r="AV538" i="1"/>
  <c r="AU538" i="1"/>
  <c r="AT538" i="1"/>
  <c r="AS538" i="1"/>
  <c r="AR538" i="1"/>
  <c r="AQ538" i="1"/>
  <c r="AP538" i="1"/>
  <c r="AO538" i="1"/>
  <c r="AN538" i="1"/>
  <c r="AM538" i="1"/>
  <c r="AL538" i="1"/>
  <c r="AK538" i="1"/>
  <c r="AJ538" i="1"/>
  <c r="AI538" i="1"/>
  <c r="AH538" i="1"/>
  <c r="AG538" i="1"/>
  <c r="AF538" i="1"/>
  <c r="AE538" i="1"/>
  <c r="AD538" i="1"/>
  <c r="Q538" i="1"/>
  <c r="P538" i="1"/>
  <c r="O538" i="1"/>
  <c r="N538" i="1"/>
  <c r="M538" i="1"/>
  <c r="L538" i="1"/>
  <c r="K538" i="1"/>
  <c r="J538" i="1"/>
  <c r="H538" i="1"/>
  <c r="G538" i="1"/>
  <c r="F538" i="1"/>
  <c r="E538" i="1"/>
  <c r="D538" i="1"/>
  <c r="C538" i="1"/>
  <c r="B538" i="1"/>
  <c r="BI537" i="1"/>
  <c r="BG537" i="1"/>
  <c r="BF537" i="1"/>
  <c r="BE537" i="1"/>
  <c r="BD537" i="1"/>
  <c r="BC537" i="1"/>
  <c r="BB537" i="1"/>
  <c r="BA537" i="1"/>
  <c r="AZ537" i="1"/>
  <c r="AY537" i="1"/>
  <c r="AX537" i="1"/>
  <c r="AW537" i="1"/>
  <c r="AV537" i="1"/>
  <c r="AU537" i="1"/>
  <c r="AT537" i="1"/>
  <c r="AS537" i="1"/>
  <c r="AR537" i="1"/>
  <c r="AQ537" i="1"/>
  <c r="AP537" i="1"/>
  <c r="AO537" i="1"/>
  <c r="AN537" i="1"/>
  <c r="AM537" i="1"/>
  <c r="AL537" i="1"/>
  <c r="AK537" i="1"/>
  <c r="AJ537" i="1"/>
  <c r="AI537" i="1"/>
  <c r="AH537" i="1"/>
  <c r="AG537" i="1"/>
  <c r="AF537" i="1"/>
  <c r="AE537" i="1"/>
  <c r="AD537" i="1"/>
  <c r="Q537" i="1"/>
  <c r="P537" i="1"/>
  <c r="O537" i="1"/>
  <c r="N537" i="1"/>
  <c r="M537" i="1"/>
  <c r="L537" i="1"/>
  <c r="K537" i="1"/>
  <c r="J537" i="1"/>
  <c r="H537" i="1"/>
  <c r="G537" i="1"/>
  <c r="F537" i="1"/>
  <c r="E537" i="1"/>
  <c r="D537" i="1"/>
  <c r="C537" i="1"/>
  <c r="B537" i="1"/>
  <c r="BI536" i="1"/>
  <c r="BG536" i="1"/>
  <c r="BF536" i="1"/>
  <c r="BE536" i="1"/>
  <c r="BD536" i="1"/>
  <c r="BC536" i="1"/>
  <c r="BB536" i="1"/>
  <c r="BA536" i="1"/>
  <c r="AZ536" i="1"/>
  <c r="AY536" i="1"/>
  <c r="AX536" i="1"/>
  <c r="AW536" i="1"/>
  <c r="AV536" i="1"/>
  <c r="AU536" i="1"/>
  <c r="AT536" i="1"/>
  <c r="AS536" i="1"/>
  <c r="AR536" i="1"/>
  <c r="AQ536" i="1"/>
  <c r="AP536" i="1"/>
  <c r="AO536" i="1"/>
  <c r="AN536" i="1"/>
  <c r="AM536" i="1"/>
  <c r="AL536" i="1"/>
  <c r="AK536" i="1"/>
  <c r="AJ536" i="1"/>
  <c r="AI536" i="1"/>
  <c r="AH536" i="1"/>
  <c r="AG536" i="1"/>
  <c r="AF536" i="1"/>
  <c r="AE536" i="1"/>
  <c r="AD536" i="1"/>
  <c r="Q536" i="1"/>
  <c r="P536" i="1"/>
  <c r="O536" i="1"/>
  <c r="N536" i="1"/>
  <c r="M536" i="1"/>
  <c r="L536" i="1"/>
  <c r="K536" i="1"/>
  <c r="J536" i="1"/>
  <c r="H536" i="1"/>
  <c r="G536" i="1"/>
  <c r="F536" i="1"/>
  <c r="E536" i="1"/>
  <c r="D536" i="1"/>
  <c r="C536" i="1"/>
  <c r="B536" i="1"/>
  <c r="BI535" i="1"/>
  <c r="BG535" i="1"/>
  <c r="BF535" i="1"/>
  <c r="BE535" i="1"/>
  <c r="BD535" i="1"/>
  <c r="BC535" i="1"/>
  <c r="BB535" i="1"/>
  <c r="BA535" i="1"/>
  <c r="AZ535" i="1"/>
  <c r="AY535" i="1"/>
  <c r="AX535" i="1"/>
  <c r="AW535" i="1"/>
  <c r="AV535" i="1"/>
  <c r="AU535" i="1"/>
  <c r="AT535" i="1"/>
  <c r="AS535" i="1"/>
  <c r="AR535" i="1"/>
  <c r="AQ535" i="1"/>
  <c r="AP535" i="1"/>
  <c r="AO535" i="1"/>
  <c r="AN535" i="1"/>
  <c r="AM535" i="1"/>
  <c r="AL535" i="1"/>
  <c r="AK535" i="1"/>
  <c r="AJ535" i="1"/>
  <c r="AI535" i="1"/>
  <c r="AH535" i="1"/>
  <c r="AG535" i="1"/>
  <c r="AF535" i="1"/>
  <c r="AE535" i="1"/>
  <c r="AD535" i="1"/>
  <c r="Q535" i="1"/>
  <c r="P535" i="1"/>
  <c r="O535" i="1"/>
  <c r="N535" i="1"/>
  <c r="M535" i="1"/>
  <c r="L535" i="1"/>
  <c r="K535" i="1"/>
  <c r="J535" i="1"/>
  <c r="H535" i="1"/>
  <c r="G535" i="1"/>
  <c r="F535" i="1"/>
  <c r="E535" i="1"/>
  <c r="D535" i="1"/>
  <c r="C535" i="1"/>
  <c r="B535" i="1"/>
  <c r="BI534" i="1"/>
  <c r="BG534" i="1"/>
  <c r="BF534" i="1"/>
  <c r="BE534" i="1"/>
  <c r="BD534" i="1"/>
  <c r="BC534" i="1"/>
  <c r="BB534" i="1"/>
  <c r="BA534" i="1"/>
  <c r="AZ534" i="1"/>
  <c r="AY534" i="1"/>
  <c r="AX534" i="1"/>
  <c r="AW534" i="1"/>
  <c r="AV534" i="1"/>
  <c r="AU534" i="1"/>
  <c r="AT534" i="1"/>
  <c r="AS534" i="1"/>
  <c r="AR534" i="1"/>
  <c r="AQ534" i="1"/>
  <c r="AP534" i="1"/>
  <c r="AO534" i="1"/>
  <c r="AN534" i="1"/>
  <c r="AM534" i="1"/>
  <c r="AL534" i="1"/>
  <c r="AK534" i="1"/>
  <c r="AJ534" i="1"/>
  <c r="AI534" i="1"/>
  <c r="AH534" i="1"/>
  <c r="AG534" i="1"/>
  <c r="AF534" i="1"/>
  <c r="AE534" i="1"/>
  <c r="AD534" i="1"/>
  <c r="Q534" i="1"/>
  <c r="P534" i="1"/>
  <c r="O534" i="1"/>
  <c r="N534" i="1"/>
  <c r="M534" i="1"/>
  <c r="L534" i="1"/>
  <c r="K534" i="1"/>
  <c r="J534" i="1"/>
  <c r="H534" i="1"/>
  <c r="G534" i="1"/>
  <c r="F534" i="1"/>
  <c r="E534" i="1"/>
  <c r="D534" i="1"/>
  <c r="C534" i="1"/>
  <c r="B534" i="1"/>
  <c r="BI533" i="1"/>
  <c r="BG533" i="1"/>
  <c r="BF533" i="1"/>
  <c r="BE533" i="1"/>
  <c r="BD533" i="1"/>
  <c r="BC533" i="1"/>
  <c r="BB533" i="1"/>
  <c r="BA533" i="1"/>
  <c r="AZ533" i="1"/>
  <c r="AY533" i="1"/>
  <c r="AX533" i="1"/>
  <c r="AW533" i="1"/>
  <c r="AV533" i="1"/>
  <c r="AU533" i="1"/>
  <c r="AT533" i="1"/>
  <c r="AS533" i="1"/>
  <c r="AR533" i="1"/>
  <c r="AQ533" i="1"/>
  <c r="AP533" i="1"/>
  <c r="AO533" i="1"/>
  <c r="AN533" i="1"/>
  <c r="AM533" i="1"/>
  <c r="AL533" i="1"/>
  <c r="AK533" i="1"/>
  <c r="AJ533" i="1"/>
  <c r="AI533" i="1"/>
  <c r="AH533" i="1"/>
  <c r="AG533" i="1"/>
  <c r="AF533" i="1"/>
  <c r="AE533" i="1"/>
  <c r="AD533" i="1"/>
  <c r="Q533" i="1"/>
  <c r="P533" i="1"/>
  <c r="O533" i="1"/>
  <c r="N533" i="1"/>
  <c r="M533" i="1"/>
  <c r="L533" i="1"/>
  <c r="K533" i="1"/>
  <c r="J533" i="1"/>
  <c r="H533" i="1"/>
  <c r="G533" i="1"/>
  <c r="F533" i="1"/>
  <c r="E533" i="1"/>
  <c r="D533" i="1"/>
  <c r="C533" i="1"/>
  <c r="B533" i="1"/>
  <c r="BI532" i="1"/>
  <c r="BG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Q532" i="1"/>
  <c r="P532" i="1"/>
  <c r="O532" i="1"/>
  <c r="N532" i="1"/>
  <c r="M532" i="1"/>
  <c r="L532" i="1"/>
  <c r="K532" i="1"/>
  <c r="J532" i="1"/>
  <c r="H532" i="1"/>
  <c r="G532" i="1"/>
  <c r="F532" i="1"/>
  <c r="E532" i="1"/>
  <c r="D532" i="1"/>
  <c r="C532" i="1"/>
  <c r="B532" i="1"/>
  <c r="BI531" i="1"/>
  <c r="BG531" i="1"/>
  <c r="BF531" i="1"/>
  <c r="BE531" i="1"/>
  <c r="BD531" i="1"/>
  <c r="BC531" i="1"/>
  <c r="BB531" i="1"/>
  <c r="BA531" i="1"/>
  <c r="AZ531" i="1"/>
  <c r="AY531" i="1"/>
  <c r="AX531" i="1"/>
  <c r="AW531" i="1"/>
  <c r="AV531" i="1"/>
  <c r="AU531" i="1"/>
  <c r="AT531" i="1"/>
  <c r="AS531" i="1"/>
  <c r="AR531" i="1"/>
  <c r="AQ531" i="1"/>
  <c r="AP531" i="1"/>
  <c r="AO531" i="1"/>
  <c r="AN531" i="1"/>
  <c r="AM531" i="1"/>
  <c r="AL531" i="1"/>
  <c r="AK531" i="1"/>
  <c r="AJ531" i="1"/>
  <c r="AI531" i="1"/>
  <c r="AH531" i="1"/>
  <c r="AG531" i="1"/>
  <c r="AF531" i="1"/>
  <c r="AE531" i="1"/>
  <c r="AD531" i="1"/>
  <c r="Q531" i="1"/>
  <c r="P531" i="1"/>
  <c r="O531" i="1"/>
  <c r="N531" i="1"/>
  <c r="M531" i="1"/>
  <c r="L531" i="1"/>
  <c r="K531" i="1"/>
  <c r="J531" i="1"/>
  <c r="H531" i="1"/>
  <c r="G531" i="1"/>
  <c r="F531" i="1"/>
  <c r="E531" i="1"/>
  <c r="D531" i="1"/>
  <c r="C531" i="1"/>
  <c r="B531" i="1"/>
  <c r="BI530" i="1"/>
  <c r="BG530" i="1"/>
  <c r="BF530" i="1"/>
  <c r="BE530" i="1"/>
  <c r="BD530" i="1"/>
  <c r="BC530" i="1"/>
  <c r="BB530" i="1"/>
  <c r="BA530" i="1"/>
  <c r="AZ530" i="1"/>
  <c r="AY530" i="1"/>
  <c r="AX530" i="1"/>
  <c r="AW530" i="1"/>
  <c r="AV530" i="1"/>
  <c r="AU530" i="1"/>
  <c r="AT530" i="1"/>
  <c r="AS530" i="1"/>
  <c r="AR530" i="1"/>
  <c r="AQ530" i="1"/>
  <c r="AP530" i="1"/>
  <c r="AO530" i="1"/>
  <c r="AN530" i="1"/>
  <c r="AM530" i="1"/>
  <c r="AL530" i="1"/>
  <c r="AK530" i="1"/>
  <c r="AJ530" i="1"/>
  <c r="AI530" i="1"/>
  <c r="AH530" i="1"/>
  <c r="AG530" i="1"/>
  <c r="AF530" i="1"/>
  <c r="AE530" i="1"/>
  <c r="AD530" i="1"/>
  <c r="Q530" i="1"/>
  <c r="P530" i="1"/>
  <c r="O530" i="1"/>
  <c r="N530" i="1"/>
  <c r="M530" i="1"/>
  <c r="L530" i="1"/>
  <c r="K530" i="1"/>
  <c r="J530" i="1"/>
  <c r="H530" i="1"/>
  <c r="G530" i="1"/>
  <c r="F530" i="1"/>
  <c r="E530" i="1"/>
  <c r="D530" i="1"/>
  <c r="C530" i="1"/>
  <c r="B530" i="1"/>
  <c r="BI529" i="1"/>
  <c r="BG529" i="1"/>
  <c r="BF529" i="1"/>
  <c r="BE529" i="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AF529" i="1"/>
  <c r="AE529" i="1"/>
  <c r="AD529" i="1"/>
  <c r="Q529" i="1"/>
  <c r="P529" i="1"/>
  <c r="O529" i="1"/>
  <c r="N529" i="1"/>
  <c r="M529" i="1"/>
  <c r="L529" i="1"/>
  <c r="K529" i="1"/>
  <c r="J529" i="1"/>
  <c r="H529" i="1"/>
  <c r="G529" i="1"/>
  <c r="F529" i="1"/>
  <c r="E529" i="1"/>
  <c r="D529" i="1"/>
  <c r="C529" i="1"/>
  <c r="B529" i="1"/>
  <c r="BI528" i="1"/>
  <c r="BG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Q528" i="1"/>
  <c r="P528" i="1"/>
  <c r="O528" i="1"/>
  <c r="N528" i="1"/>
  <c r="M528" i="1"/>
  <c r="L528" i="1"/>
  <c r="K528" i="1"/>
  <c r="J528" i="1"/>
  <c r="H528" i="1"/>
  <c r="G528" i="1"/>
  <c r="F528" i="1"/>
  <c r="E528" i="1"/>
  <c r="D528" i="1"/>
  <c r="C528" i="1"/>
  <c r="B528" i="1"/>
  <c r="BI527" i="1"/>
  <c r="BG527" i="1"/>
  <c r="BF527" i="1"/>
  <c r="BE527" i="1"/>
  <c r="BD527" i="1"/>
  <c r="BC527" i="1"/>
  <c r="BB527" i="1"/>
  <c r="BA527" i="1"/>
  <c r="AZ527" i="1"/>
  <c r="AY527" i="1"/>
  <c r="AX527" i="1"/>
  <c r="AW527" i="1"/>
  <c r="AV527" i="1"/>
  <c r="AU527" i="1"/>
  <c r="AT527" i="1"/>
  <c r="AS527" i="1"/>
  <c r="AR527" i="1"/>
  <c r="AQ527" i="1"/>
  <c r="AP527" i="1"/>
  <c r="AO527" i="1"/>
  <c r="AN527" i="1"/>
  <c r="AM527" i="1"/>
  <c r="AL527" i="1"/>
  <c r="AK527" i="1"/>
  <c r="AJ527" i="1"/>
  <c r="AI527" i="1"/>
  <c r="AH527" i="1"/>
  <c r="AG527" i="1"/>
  <c r="AF527" i="1"/>
  <c r="AE527" i="1"/>
  <c r="AD527" i="1"/>
  <c r="Q527" i="1"/>
  <c r="P527" i="1"/>
  <c r="O527" i="1"/>
  <c r="N527" i="1"/>
  <c r="M527" i="1"/>
  <c r="L527" i="1"/>
  <c r="K527" i="1"/>
  <c r="J527" i="1"/>
  <c r="H527" i="1"/>
  <c r="G527" i="1"/>
  <c r="F527" i="1"/>
  <c r="E527" i="1"/>
  <c r="D527" i="1"/>
  <c r="C527" i="1"/>
  <c r="B527" i="1"/>
  <c r="BI526" i="1"/>
  <c r="BG526" i="1"/>
  <c r="BF526" i="1"/>
  <c r="BE526" i="1"/>
  <c r="BD526" i="1"/>
  <c r="BC526" i="1"/>
  <c r="BB526" i="1"/>
  <c r="BA526" i="1"/>
  <c r="AZ526" i="1"/>
  <c r="AY526" i="1"/>
  <c r="AX526" i="1"/>
  <c r="AW526" i="1"/>
  <c r="AV526" i="1"/>
  <c r="AU526" i="1"/>
  <c r="AT526" i="1"/>
  <c r="AS526" i="1"/>
  <c r="AR526" i="1"/>
  <c r="AQ526" i="1"/>
  <c r="AP526" i="1"/>
  <c r="AO526" i="1"/>
  <c r="AN526" i="1"/>
  <c r="AM526" i="1"/>
  <c r="AL526" i="1"/>
  <c r="AK526" i="1"/>
  <c r="AJ526" i="1"/>
  <c r="AI526" i="1"/>
  <c r="AH526" i="1"/>
  <c r="AG526" i="1"/>
  <c r="AF526" i="1"/>
  <c r="AE526" i="1"/>
  <c r="AD526" i="1"/>
  <c r="Q526" i="1"/>
  <c r="P526" i="1"/>
  <c r="O526" i="1"/>
  <c r="N526" i="1"/>
  <c r="M526" i="1"/>
  <c r="L526" i="1"/>
  <c r="K526" i="1"/>
  <c r="J526" i="1"/>
  <c r="H526" i="1"/>
  <c r="G526" i="1"/>
  <c r="F526" i="1"/>
  <c r="E526" i="1"/>
  <c r="D526" i="1"/>
  <c r="C526" i="1"/>
  <c r="B526" i="1"/>
  <c r="BI525" i="1"/>
  <c r="BG525" i="1"/>
  <c r="BF525" i="1"/>
  <c r="BE525" i="1"/>
  <c r="BD525" i="1"/>
  <c r="BC525" i="1"/>
  <c r="BB525" i="1"/>
  <c r="BA525" i="1"/>
  <c r="AZ525" i="1"/>
  <c r="AY525" i="1"/>
  <c r="AX525" i="1"/>
  <c r="AW525" i="1"/>
  <c r="AV525" i="1"/>
  <c r="AU525" i="1"/>
  <c r="AT525" i="1"/>
  <c r="AS525" i="1"/>
  <c r="AR525" i="1"/>
  <c r="AQ525" i="1"/>
  <c r="AP525" i="1"/>
  <c r="AO525" i="1"/>
  <c r="AN525" i="1"/>
  <c r="AM525" i="1"/>
  <c r="AL525" i="1"/>
  <c r="AK525" i="1"/>
  <c r="AJ525" i="1"/>
  <c r="AI525" i="1"/>
  <c r="AH525" i="1"/>
  <c r="AG525" i="1"/>
  <c r="AF525" i="1"/>
  <c r="AE525" i="1"/>
  <c r="AD525" i="1"/>
  <c r="Q525" i="1"/>
  <c r="P525" i="1"/>
  <c r="O525" i="1"/>
  <c r="N525" i="1"/>
  <c r="M525" i="1"/>
  <c r="L525" i="1"/>
  <c r="K525" i="1"/>
  <c r="J525" i="1"/>
  <c r="H525" i="1"/>
  <c r="G525" i="1"/>
  <c r="F525" i="1"/>
  <c r="E525" i="1"/>
  <c r="D525" i="1"/>
  <c r="C525" i="1"/>
  <c r="B525" i="1"/>
  <c r="BI524" i="1"/>
  <c r="BG524" i="1"/>
  <c r="BF524" i="1"/>
  <c r="BE524" i="1"/>
  <c r="BD524" i="1"/>
  <c r="BC524" i="1"/>
  <c r="BB524" i="1"/>
  <c r="BA524" i="1"/>
  <c r="AZ524" i="1"/>
  <c r="AY524" i="1"/>
  <c r="AX524" i="1"/>
  <c r="AW524" i="1"/>
  <c r="AV524" i="1"/>
  <c r="AU524" i="1"/>
  <c r="AT524" i="1"/>
  <c r="AS524" i="1"/>
  <c r="AR524" i="1"/>
  <c r="AQ524" i="1"/>
  <c r="AP524" i="1"/>
  <c r="AO524" i="1"/>
  <c r="AN524" i="1"/>
  <c r="AM524" i="1"/>
  <c r="AL524" i="1"/>
  <c r="AK524" i="1"/>
  <c r="AJ524" i="1"/>
  <c r="AI524" i="1"/>
  <c r="AH524" i="1"/>
  <c r="AG524" i="1"/>
  <c r="AF524" i="1"/>
  <c r="AE524" i="1"/>
  <c r="AD524" i="1"/>
  <c r="Q524" i="1"/>
  <c r="P524" i="1"/>
  <c r="O524" i="1"/>
  <c r="N524" i="1"/>
  <c r="M524" i="1"/>
  <c r="L524" i="1"/>
  <c r="K524" i="1"/>
  <c r="J524" i="1"/>
  <c r="H524" i="1"/>
  <c r="G524" i="1"/>
  <c r="F524" i="1"/>
  <c r="E524" i="1"/>
  <c r="D524" i="1"/>
  <c r="C524" i="1"/>
  <c r="B524" i="1"/>
  <c r="BI523" i="1"/>
  <c r="BG523" i="1"/>
  <c r="BF523" i="1"/>
  <c r="BE523" i="1"/>
  <c r="BD523" i="1"/>
  <c r="BC523" i="1"/>
  <c r="BB523" i="1"/>
  <c r="BA523" i="1"/>
  <c r="AZ523" i="1"/>
  <c r="AY523" i="1"/>
  <c r="AX523" i="1"/>
  <c r="AW523" i="1"/>
  <c r="AV523" i="1"/>
  <c r="AU523" i="1"/>
  <c r="AT523" i="1"/>
  <c r="AS523" i="1"/>
  <c r="AR523" i="1"/>
  <c r="AQ523" i="1"/>
  <c r="AP523" i="1"/>
  <c r="AO523" i="1"/>
  <c r="AN523" i="1"/>
  <c r="AM523" i="1"/>
  <c r="AL523" i="1"/>
  <c r="AK523" i="1"/>
  <c r="AJ523" i="1"/>
  <c r="AI523" i="1"/>
  <c r="AH523" i="1"/>
  <c r="AG523" i="1"/>
  <c r="AF523" i="1"/>
  <c r="AE523" i="1"/>
  <c r="AD523" i="1"/>
  <c r="Q523" i="1"/>
  <c r="P523" i="1"/>
  <c r="O523" i="1"/>
  <c r="N523" i="1"/>
  <c r="M523" i="1"/>
  <c r="L523" i="1"/>
  <c r="K523" i="1"/>
  <c r="J523" i="1"/>
  <c r="H523" i="1"/>
  <c r="G523" i="1"/>
  <c r="F523" i="1"/>
  <c r="E523" i="1"/>
  <c r="D523" i="1"/>
  <c r="C523" i="1"/>
  <c r="B523" i="1"/>
  <c r="BI522" i="1"/>
  <c r="BG522" i="1"/>
  <c r="BF522" i="1"/>
  <c r="BE522" i="1"/>
  <c r="BD522" i="1"/>
  <c r="BC522" i="1"/>
  <c r="BB522" i="1"/>
  <c r="BA522" i="1"/>
  <c r="AZ522" i="1"/>
  <c r="AY522" i="1"/>
  <c r="AX522" i="1"/>
  <c r="AW522" i="1"/>
  <c r="AV522" i="1"/>
  <c r="AU522" i="1"/>
  <c r="AT522" i="1"/>
  <c r="AS522" i="1"/>
  <c r="AR522" i="1"/>
  <c r="AQ522" i="1"/>
  <c r="AP522" i="1"/>
  <c r="AO522" i="1"/>
  <c r="AN522" i="1"/>
  <c r="AM522" i="1"/>
  <c r="AL522" i="1"/>
  <c r="AK522" i="1"/>
  <c r="AJ522" i="1"/>
  <c r="AI522" i="1"/>
  <c r="AH522" i="1"/>
  <c r="AG522" i="1"/>
  <c r="AF522" i="1"/>
  <c r="AE522" i="1"/>
  <c r="AD522" i="1"/>
  <c r="Q522" i="1"/>
  <c r="P522" i="1"/>
  <c r="O522" i="1"/>
  <c r="N522" i="1"/>
  <c r="M522" i="1"/>
  <c r="L522" i="1"/>
  <c r="K522" i="1"/>
  <c r="J522" i="1"/>
  <c r="H522" i="1"/>
  <c r="G522" i="1"/>
  <c r="F522" i="1"/>
  <c r="E522" i="1"/>
  <c r="D522" i="1"/>
  <c r="C522" i="1"/>
  <c r="B522" i="1"/>
  <c r="BI521" i="1"/>
  <c r="BG521" i="1"/>
  <c r="BF521" i="1"/>
  <c r="BE521" i="1"/>
  <c r="BD521" i="1"/>
  <c r="BC521" i="1"/>
  <c r="BB521" i="1"/>
  <c r="BA521" i="1"/>
  <c r="AZ521" i="1"/>
  <c r="AY521" i="1"/>
  <c r="AX521" i="1"/>
  <c r="AW521" i="1"/>
  <c r="AV521" i="1"/>
  <c r="AU521" i="1"/>
  <c r="AT521" i="1"/>
  <c r="AS521" i="1"/>
  <c r="AR521" i="1"/>
  <c r="AQ521" i="1"/>
  <c r="AP521" i="1"/>
  <c r="AO521" i="1"/>
  <c r="AN521" i="1"/>
  <c r="AM521" i="1"/>
  <c r="AL521" i="1"/>
  <c r="AK521" i="1"/>
  <c r="AJ521" i="1"/>
  <c r="AI521" i="1"/>
  <c r="AH521" i="1"/>
  <c r="AG521" i="1"/>
  <c r="AF521" i="1"/>
  <c r="AE521" i="1"/>
  <c r="AD521" i="1"/>
  <c r="Q521" i="1"/>
  <c r="P521" i="1"/>
  <c r="O521" i="1"/>
  <c r="N521" i="1"/>
  <c r="M521" i="1"/>
  <c r="L521" i="1"/>
  <c r="K521" i="1"/>
  <c r="J521" i="1"/>
  <c r="H521" i="1"/>
  <c r="G521" i="1"/>
  <c r="F521" i="1"/>
  <c r="E521" i="1"/>
  <c r="D521" i="1"/>
  <c r="C521" i="1"/>
  <c r="B521" i="1"/>
  <c r="BI520" i="1"/>
  <c r="BG520" i="1"/>
  <c r="BF520" i="1"/>
  <c r="BE520" i="1"/>
  <c r="BD520" i="1"/>
  <c r="BC520" i="1"/>
  <c r="BB520" i="1"/>
  <c r="BA520" i="1"/>
  <c r="AZ520" i="1"/>
  <c r="AY520" i="1"/>
  <c r="AX520" i="1"/>
  <c r="AW520" i="1"/>
  <c r="AV520" i="1"/>
  <c r="AU520" i="1"/>
  <c r="AT520" i="1"/>
  <c r="AS520" i="1"/>
  <c r="AR520" i="1"/>
  <c r="AQ520" i="1"/>
  <c r="AP520" i="1"/>
  <c r="AO520" i="1"/>
  <c r="AN520" i="1"/>
  <c r="AM520" i="1"/>
  <c r="AL520" i="1"/>
  <c r="AK520" i="1"/>
  <c r="AJ520" i="1"/>
  <c r="AI520" i="1"/>
  <c r="AH520" i="1"/>
  <c r="AG520" i="1"/>
  <c r="AF520" i="1"/>
  <c r="AE520" i="1"/>
  <c r="AD520" i="1"/>
  <c r="Q520" i="1"/>
  <c r="P520" i="1"/>
  <c r="O520" i="1"/>
  <c r="N520" i="1"/>
  <c r="M520" i="1"/>
  <c r="L520" i="1"/>
  <c r="K520" i="1"/>
  <c r="J520" i="1"/>
  <c r="H520" i="1"/>
  <c r="G520" i="1"/>
  <c r="F520" i="1"/>
  <c r="E520" i="1"/>
  <c r="D520" i="1"/>
  <c r="C520" i="1"/>
  <c r="B520" i="1"/>
  <c r="BI519" i="1"/>
  <c r="BG519" i="1"/>
  <c r="BF519" i="1"/>
  <c r="BE519" i="1"/>
  <c r="BD519" i="1"/>
  <c r="BC519" i="1"/>
  <c r="BB519" i="1"/>
  <c r="BA519" i="1"/>
  <c r="AZ519" i="1"/>
  <c r="AY519" i="1"/>
  <c r="AX519" i="1"/>
  <c r="AW519" i="1"/>
  <c r="AV519" i="1"/>
  <c r="AU519" i="1"/>
  <c r="AT519" i="1"/>
  <c r="AS519" i="1"/>
  <c r="AR519" i="1"/>
  <c r="AQ519" i="1"/>
  <c r="AP519" i="1"/>
  <c r="AO519" i="1"/>
  <c r="AN519" i="1"/>
  <c r="AM519" i="1"/>
  <c r="AL519" i="1"/>
  <c r="AK519" i="1"/>
  <c r="AJ519" i="1"/>
  <c r="AI519" i="1"/>
  <c r="AH519" i="1"/>
  <c r="AG519" i="1"/>
  <c r="AF519" i="1"/>
  <c r="AE519" i="1"/>
  <c r="AD519" i="1"/>
  <c r="Q519" i="1"/>
  <c r="P519" i="1"/>
  <c r="O519" i="1"/>
  <c r="N519" i="1"/>
  <c r="M519" i="1"/>
  <c r="L519" i="1"/>
  <c r="K519" i="1"/>
  <c r="J519" i="1"/>
  <c r="H519" i="1"/>
  <c r="G519" i="1"/>
  <c r="F519" i="1"/>
  <c r="E519" i="1"/>
  <c r="D519" i="1"/>
  <c r="C519" i="1"/>
  <c r="B519" i="1"/>
  <c r="BI518" i="1"/>
  <c r="BG518" i="1"/>
  <c r="BF518" i="1"/>
  <c r="BE518" i="1"/>
  <c r="BD518" i="1"/>
  <c r="BC518" i="1"/>
  <c r="BB518" i="1"/>
  <c r="BA518" i="1"/>
  <c r="AZ518" i="1"/>
  <c r="AY518" i="1"/>
  <c r="AX518" i="1"/>
  <c r="AW518" i="1"/>
  <c r="AV518" i="1"/>
  <c r="AU518" i="1"/>
  <c r="AT518" i="1"/>
  <c r="AS518" i="1"/>
  <c r="AR518" i="1"/>
  <c r="AQ518" i="1"/>
  <c r="AP518" i="1"/>
  <c r="AO518" i="1"/>
  <c r="AN518" i="1"/>
  <c r="AM518" i="1"/>
  <c r="AL518" i="1"/>
  <c r="AK518" i="1"/>
  <c r="AJ518" i="1"/>
  <c r="AI518" i="1"/>
  <c r="AH518" i="1"/>
  <c r="AG518" i="1"/>
  <c r="AF518" i="1"/>
  <c r="AE518" i="1"/>
  <c r="AD518" i="1"/>
  <c r="Q518" i="1"/>
  <c r="P518" i="1"/>
  <c r="O518" i="1"/>
  <c r="N518" i="1"/>
  <c r="M518" i="1"/>
  <c r="L518" i="1"/>
  <c r="K518" i="1"/>
  <c r="J518" i="1"/>
  <c r="H518" i="1"/>
  <c r="G518" i="1"/>
  <c r="F518" i="1"/>
  <c r="E518" i="1"/>
  <c r="D518" i="1"/>
  <c r="C518" i="1"/>
  <c r="B518" i="1"/>
  <c r="BI517" i="1"/>
  <c r="BG517" i="1"/>
  <c r="BF517" i="1"/>
  <c r="BE517" i="1"/>
  <c r="BD517" i="1"/>
  <c r="BC517" i="1"/>
  <c r="BB517" i="1"/>
  <c r="BA517" i="1"/>
  <c r="AZ517" i="1"/>
  <c r="AY517" i="1"/>
  <c r="AX517" i="1"/>
  <c r="AW517" i="1"/>
  <c r="AV517" i="1"/>
  <c r="AU517" i="1"/>
  <c r="AT517" i="1"/>
  <c r="AS517" i="1"/>
  <c r="AR517" i="1"/>
  <c r="AQ517" i="1"/>
  <c r="AP517" i="1"/>
  <c r="AO517" i="1"/>
  <c r="AN517" i="1"/>
  <c r="AM517" i="1"/>
  <c r="AL517" i="1"/>
  <c r="AK517" i="1"/>
  <c r="AJ517" i="1"/>
  <c r="AI517" i="1"/>
  <c r="AH517" i="1"/>
  <c r="AG517" i="1"/>
  <c r="AF517" i="1"/>
  <c r="AE517" i="1"/>
  <c r="AD517" i="1"/>
  <c r="Q517" i="1"/>
  <c r="P517" i="1"/>
  <c r="O517" i="1"/>
  <c r="N517" i="1"/>
  <c r="M517" i="1"/>
  <c r="L517" i="1"/>
  <c r="K517" i="1"/>
  <c r="J517" i="1"/>
  <c r="H517" i="1"/>
  <c r="G517" i="1"/>
  <c r="F517" i="1"/>
  <c r="E517" i="1"/>
  <c r="D517" i="1"/>
  <c r="C517" i="1"/>
  <c r="B517" i="1"/>
  <c r="BI516" i="1"/>
  <c r="BG516" i="1"/>
  <c r="BF516" i="1"/>
  <c r="BE516" i="1"/>
  <c r="BD516" i="1"/>
  <c r="BC516" i="1"/>
  <c r="BB516" i="1"/>
  <c r="BA516" i="1"/>
  <c r="AZ516" i="1"/>
  <c r="AY516" i="1"/>
  <c r="AX516" i="1"/>
  <c r="AW516" i="1"/>
  <c r="AV516" i="1"/>
  <c r="AU516" i="1"/>
  <c r="AT516" i="1"/>
  <c r="AS516" i="1"/>
  <c r="AR516" i="1"/>
  <c r="AQ516" i="1"/>
  <c r="AP516" i="1"/>
  <c r="AO516" i="1"/>
  <c r="AN516" i="1"/>
  <c r="AM516" i="1"/>
  <c r="AL516" i="1"/>
  <c r="AK516" i="1"/>
  <c r="AJ516" i="1"/>
  <c r="AI516" i="1"/>
  <c r="AH516" i="1"/>
  <c r="AG516" i="1"/>
  <c r="AF516" i="1"/>
  <c r="AE516" i="1"/>
  <c r="AD516" i="1"/>
  <c r="Q516" i="1"/>
  <c r="P516" i="1"/>
  <c r="O516" i="1"/>
  <c r="N516" i="1"/>
  <c r="M516" i="1"/>
  <c r="L516" i="1"/>
  <c r="K516" i="1"/>
  <c r="J516" i="1"/>
  <c r="H516" i="1"/>
  <c r="G516" i="1"/>
  <c r="F516" i="1"/>
  <c r="E516" i="1"/>
  <c r="D516" i="1"/>
  <c r="C516" i="1"/>
  <c r="B516" i="1"/>
  <c r="BI515" i="1"/>
  <c r="BG515" i="1"/>
  <c r="BF515" i="1"/>
  <c r="BE515" i="1"/>
  <c r="BD515" i="1"/>
  <c r="BC515" i="1"/>
  <c r="BB515" i="1"/>
  <c r="BA515" i="1"/>
  <c r="AZ515" i="1"/>
  <c r="AY515" i="1"/>
  <c r="AX515" i="1"/>
  <c r="AW515" i="1"/>
  <c r="AV515" i="1"/>
  <c r="AU515" i="1"/>
  <c r="AT515" i="1"/>
  <c r="AS515" i="1"/>
  <c r="AR515" i="1"/>
  <c r="AQ515" i="1"/>
  <c r="AP515" i="1"/>
  <c r="AO515" i="1"/>
  <c r="AN515" i="1"/>
  <c r="AM515" i="1"/>
  <c r="AL515" i="1"/>
  <c r="AK515" i="1"/>
  <c r="AJ515" i="1"/>
  <c r="AI515" i="1"/>
  <c r="AH515" i="1"/>
  <c r="AG515" i="1"/>
  <c r="AF515" i="1"/>
  <c r="AE515" i="1"/>
  <c r="AD515" i="1"/>
  <c r="Q515" i="1"/>
  <c r="P515" i="1"/>
  <c r="O515" i="1"/>
  <c r="N515" i="1"/>
  <c r="M515" i="1"/>
  <c r="L515" i="1"/>
  <c r="K515" i="1"/>
  <c r="J515" i="1"/>
  <c r="H515" i="1"/>
  <c r="G515" i="1"/>
  <c r="F515" i="1"/>
  <c r="E515" i="1"/>
  <c r="D515" i="1"/>
  <c r="C515" i="1"/>
  <c r="B515" i="1"/>
  <c r="BI514" i="1"/>
  <c r="BG514" i="1"/>
  <c r="BF514" i="1"/>
  <c r="BE514" i="1"/>
  <c r="BD514" i="1"/>
  <c r="BC514" i="1"/>
  <c r="BB514" i="1"/>
  <c r="BA514" i="1"/>
  <c r="AZ514" i="1"/>
  <c r="AY514" i="1"/>
  <c r="AX514" i="1"/>
  <c r="AW514" i="1"/>
  <c r="AV514" i="1"/>
  <c r="AU514" i="1"/>
  <c r="AT514" i="1"/>
  <c r="AS514" i="1"/>
  <c r="AR514" i="1"/>
  <c r="AQ514" i="1"/>
  <c r="AP514" i="1"/>
  <c r="AO514" i="1"/>
  <c r="AN514" i="1"/>
  <c r="AM514" i="1"/>
  <c r="AL514" i="1"/>
  <c r="AK514" i="1"/>
  <c r="AJ514" i="1"/>
  <c r="AI514" i="1"/>
  <c r="AH514" i="1"/>
  <c r="AG514" i="1"/>
  <c r="AF514" i="1"/>
  <c r="AE514" i="1"/>
  <c r="AD514" i="1"/>
  <c r="Q514" i="1"/>
  <c r="P514" i="1"/>
  <c r="O514" i="1"/>
  <c r="N514" i="1"/>
  <c r="M514" i="1"/>
  <c r="L514" i="1"/>
  <c r="K514" i="1"/>
  <c r="J514" i="1"/>
  <c r="H514" i="1"/>
  <c r="G514" i="1"/>
  <c r="F514" i="1"/>
  <c r="E514" i="1"/>
  <c r="D514" i="1"/>
  <c r="C514" i="1"/>
  <c r="B514" i="1"/>
  <c r="BI513" i="1"/>
  <c r="BG513" i="1"/>
  <c r="BF513" i="1"/>
  <c r="BE513" i="1"/>
  <c r="BD513" i="1"/>
  <c r="BC513" i="1"/>
  <c r="BB513" i="1"/>
  <c r="BA513" i="1"/>
  <c r="AZ513" i="1"/>
  <c r="AY513" i="1"/>
  <c r="AX513" i="1"/>
  <c r="AW513" i="1"/>
  <c r="AV513" i="1"/>
  <c r="AU513" i="1"/>
  <c r="AT513" i="1"/>
  <c r="AS513" i="1"/>
  <c r="AR513" i="1"/>
  <c r="AQ513" i="1"/>
  <c r="AP513" i="1"/>
  <c r="AO513" i="1"/>
  <c r="AN513" i="1"/>
  <c r="AM513" i="1"/>
  <c r="AL513" i="1"/>
  <c r="AK513" i="1"/>
  <c r="AJ513" i="1"/>
  <c r="AI513" i="1"/>
  <c r="AH513" i="1"/>
  <c r="AG513" i="1"/>
  <c r="AF513" i="1"/>
  <c r="AE513" i="1"/>
  <c r="AD513" i="1"/>
  <c r="Q513" i="1"/>
  <c r="P513" i="1"/>
  <c r="O513" i="1"/>
  <c r="N513" i="1"/>
  <c r="M513" i="1"/>
  <c r="L513" i="1"/>
  <c r="K513" i="1"/>
  <c r="J513" i="1"/>
  <c r="H513" i="1"/>
  <c r="G513" i="1"/>
  <c r="F513" i="1"/>
  <c r="E513" i="1"/>
  <c r="D513" i="1"/>
  <c r="C513" i="1"/>
  <c r="B513" i="1"/>
  <c r="BI512" i="1"/>
  <c r="BG512" i="1"/>
  <c r="BF512" i="1"/>
  <c r="BE512" i="1"/>
  <c r="BD512" i="1"/>
  <c r="BC512" i="1"/>
  <c r="BB512" i="1"/>
  <c r="BA512" i="1"/>
  <c r="AZ512" i="1"/>
  <c r="AY512" i="1"/>
  <c r="AX512" i="1"/>
  <c r="AW512" i="1"/>
  <c r="AV512" i="1"/>
  <c r="AU512" i="1"/>
  <c r="AT512" i="1"/>
  <c r="AS512" i="1"/>
  <c r="AR512" i="1"/>
  <c r="AQ512" i="1"/>
  <c r="AP512" i="1"/>
  <c r="AO512" i="1"/>
  <c r="AN512" i="1"/>
  <c r="AM512" i="1"/>
  <c r="AL512" i="1"/>
  <c r="AK512" i="1"/>
  <c r="AJ512" i="1"/>
  <c r="AI512" i="1"/>
  <c r="AH512" i="1"/>
  <c r="AG512" i="1"/>
  <c r="AF512" i="1"/>
  <c r="AE512" i="1"/>
  <c r="AD512" i="1"/>
  <c r="Q512" i="1"/>
  <c r="P512" i="1"/>
  <c r="O512" i="1"/>
  <c r="N512" i="1"/>
  <c r="M512" i="1"/>
  <c r="L512" i="1"/>
  <c r="K512" i="1"/>
  <c r="J512" i="1"/>
  <c r="H512" i="1"/>
  <c r="G512" i="1"/>
  <c r="F512" i="1"/>
  <c r="E512" i="1"/>
  <c r="D512" i="1"/>
  <c r="C512" i="1"/>
  <c r="B512" i="1"/>
  <c r="BI511" i="1"/>
  <c r="BG511" i="1"/>
  <c r="BF511" i="1"/>
  <c r="BE511" i="1"/>
  <c r="BD511" i="1"/>
  <c r="BC511" i="1"/>
  <c r="BB511" i="1"/>
  <c r="BA511" i="1"/>
  <c r="AZ511" i="1"/>
  <c r="AY511" i="1"/>
  <c r="AX511" i="1"/>
  <c r="AW511" i="1"/>
  <c r="AV511" i="1"/>
  <c r="AU511" i="1"/>
  <c r="AT511" i="1"/>
  <c r="AS511" i="1"/>
  <c r="AR511" i="1"/>
  <c r="AQ511" i="1"/>
  <c r="AP511" i="1"/>
  <c r="AO511" i="1"/>
  <c r="AN511" i="1"/>
  <c r="AM511" i="1"/>
  <c r="AL511" i="1"/>
  <c r="AK511" i="1"/>
  <c r="AJ511" i="1"/>
  <c r="AI511" i="1"/>
  <c r="AH511" i="1"/>
  <c r="AG511" i="1"/>
  <c r="AF511" i="1"/>
  <c r="AE511" i="1"/>
  <c r="AD511" i="1"/>
  <c r="Q511" i="1"/>
  <c r="P511" i="1"/>
  <c r="O511" i="1"/>
  <c r="N511" i="1"/>
  <c r="M511" i="1"/>
  <c r="L511" i="1"/>
  <c r="K511" i="1"/>
  <c r="J511" i="1"/>
  <c r="H511" i="1"/>
  <c r="G511" i="1"/>
  <c r="F511" i="1"/>
  <c r="E511" i="1"/>
  <c r="D511" i="1"/>
  <c r="C511" i="1"/>
  <c r="B511" i="1"/>
  <c r="BI510" i="1"/>
  <c r="BG510" i="1"/>
  <c r="BF510" i="1"/>
  <c r="BE510" i="1"/>
  <c r="BD510" i="1"/>
  <c r="BC510" i="1"/>
  <c r="BB510" i="1"/>
  <c r="BA510" i="1"/>
  <c r="AZ510" i="1"/>
  <c r="AY510" i="1"/>
  <c r="AX510" i="1"/>
  <c r="AW510" i="1"/>
  <c r="AV510" i="1"/>
  <c r="AU510" i="1"/>
  <c r="AT510" i="1"/>
  <c r="AS510" i="1"/>
  <c r="AR510" i="1"/>
  <c r="AQ510" i="1"/>
  <c r="AP510" i="1"/>
  <c r="AO510" i="1"/>
  <c r="AN510" i="1"/>
  <c r="AM510" i="1"/>
  <c r="AL510" i="1"/>
  <c r="AK510" i="1"/>
  <c r="AJ510" i="1"/>
  <c r="AI510" i="1"/>
  <c r="AH510" i="1"/>
  <c r="AG510" i="1"/>
  <c r="AF510" i="1"/>
  <c r="AE510" i="1"/>
  <c r="AD510" i="1"/>
  <c r="Q510" i="1"/>
  <c r="P510" i="1"/>
  <c r="O510" i="1"/>
  <c r="N510" i="1"/>
  <c r="M510" i="1"/>
  <c r="L510" i="1"/>
  <c r="K510" i="1"/>
  <c r="J510" i="1"/>
  <c r="H510" i="1"/>
  <c r="G510" i="1"/>
  <c r="F510" i="1"/>
  <c r="E510" i="1"/>
  <c r="D510" i="1"/>
  <c r="C510" i="1"/>
  <c r="B510" i="1"/>
  <c r="BI509" i="1"/>
  <c r="BG509" i="1"/>
  <c r="BF509" i="1"/>
  <c r="BE509" i="1"/>
  <c r="BD509" i="1"/>
  <c r="BC509" i="1"/>
  <c r="BB509" i="1"/>
  <c r="BA509" i="1"/>
  <c r="AZ509" i="1"/>
  <c r="AY509" i="1"/>
  <c r="AX509" i="1"/>
  <c r="AW509" i="1"/>
  <c r="AV509" i="1"/>
  <c r="AU509" i="1"/>
  <c r="AT509" i="1"/>
  <c r="AS509" i="1"/>
  <c r="AR509" i="1"/>
  <c r="AQ509" i="1"/>
  <c r="AP509" i="1"/>
  <c r="AO509" i="1"/>
  <c r="AN509" i="1"/>
  <c r="AM509" i="1"/>
  <c r="AL509" i="1"/>
  <c r="AK509" i="1"/>
  <c r="AJ509" i="1"/>
  <c r="AI509" i="1"/>
  <c r="AH509" i="1"/>
  <c r="AG509" i="1"/>
  <c r="AF509" i="1"/>
  <c r="AE509" i="1"/>
  <c r="AD509" i="1"/>
  <c r="Q509" i="1"/>
  <c r="P509" i="1"/>
  <c r="O509" i="1"/>
  <c r="N509" i="1"/>
  <c r="M509" i="1"/>
  <c r="L509" i="1"/>
  <c r="K509" i="1"/>
  <c r="J509" i="1"/>
  <c r="H509" i="1"/>
  <c r="G509" i="1"/>
  <c r="F509" i="1"/>
  <c r="E509" i="1"/>
  <c r="D509" i="1"/>
  <c r="C509" i="1"/>
  <c r="B509" i="1"/>
  <c r="BI508" i="1"/>
  <c r="BG508" i="1"/>
  <c r="BF508" i="1"/>
  <c r="BE508" i="1"/>
  <c r="BD508" i="1"/>
  <c r="BC508" i="1"/>
  <c r="BB508" i="1"/>
  <c r="BA508" i="1"/>
  <c r="AZ508" i="1"/>
  <c r="AY508" i="1"/>
  <c r="AX508" i="1"/>
  <c r="AW508" i="1"/>
  <c r="AV508" i="1"/>
  <c r="AU508" i="1"/>
  <c r="AT508" i="1"/>
  <c r="AS508" i="1"/>
  <c r="AR508" i="1"/>
  <c r="AQ508" i="1"/>
  <c r="AP508" i="1"/>
  <c r="AO508" i="1"/>
  <c r="AN508" i="1"/>
  <c r="AM508" i="1"/>
  <c r="AL508" i="1"/>
  <c r="AK508" i="1"/>
  <c r="AJ508" i="1"/>
  <c r="AI508" i="1"/>
  <c r="AH508" i="1"/>
  <c r="AG508" i="1"/>
  <c r="AF508" i="1"/>
  <c r="AE508" i="1"/>
  <c r="AD508" i="1"/>
  <c r="Q508" i="1"/>
  <c r="P508" i="1"/>
  <c r="O508" i="1"/>
  <c r="N508" i="1"/>
  <c r="M508" i="1"/>
  <c r="L508" i="1"/>
  <c r="K508" i="1"/>
  <c r="J508" i="1"/>
  <c r="H508" i="1"/>
  <c r="G508" i="1"/>
  <c r="F508" i="1"/>
  <c r="E508" i="1"/>
  <c r="D508" i="1"/>
  <c r="C508" i="1"/>
  <c r="B508" i="1"/>
  <c r="BI507" i="1"/>
  <c r="BG507" i="1"/>
  <c r="BF507" i="1"/>
  <c r="BE507" i="1"/>
  <c r="BD507" i="1"/>
  <c r="BC507" i="1"/>
  <c r="BB507" i="1"/>
  <c r="BA507" i="1"/>
  <c r="AZ507" i="1"/>
  <c r="AY507" i="1"/>
  <c r="AX507" i="1"/>
  <c r="AW507" i="1"/>
  <c r="AV507" i="1"/>
  <c r="AU507" i="1"/>
  <c r="AT507" i="1"/>
  <c r="AS507" i="1"/>
  <c r="AR507" i="1"/>
  <c r="AQ507" i="1"/>
  <c r="AP507" i="1"/>
  <c r="AO507" i="1"/>
  <c r="AN507" i="1"/>
  <c r="AM507" i="1"/>
  <c r="AL507" i="1"/>
  <c r="AK507" i="1"/>
  <c r="AJ507" i="1"/>
  <c r="AI507" i="1"/>
  <c r="AH507" i="1"/>
  <c r="AG507" i="1"/>
  <c r="AF507" i="1"/>
  <c r="AE507" i="1"/>
  <c r="AD507" i="1"/>
  <c r="Q507" i="1"/>
  <c r="P507" i="1"/>
  <c r="O507" i="1"/>
  <c r="N507" i="1"/>
  <c r="M507" i="1"/>
  <c r="L507" i="1"/>
  <c r="K507" i="1"/>
  <c r="J507" i="1"/>
  <c r="H507" i="1"/>
  <c r="G507" i="1"/>
  <c r="F507" i="1"/>
  <c r="E507" i="1"/>
  <c r="D507" i="1"/>
  <c r="C507" i="1"/>
  <c r="B507" i="1"/>
  <c r="BI506" i="1"/>
  <c r="BG506" i="1"/>
  <c r="BF506" i="1"/>
  <c r="BE506" i="1"/>
  <c r="BD506" i="1"/>
  <c r="BC506" i="1"/>
  <c r="BB506" i="1"/>
  <c r="BA506" i="1"/>
  <c r="AZ506" i="1"/>
  <c r="AY506" i="1"/>
  <c r="AX506" i="1"/>
  <c r="AW506" i="1"/>
  <c r="AV506" i="1"/>
  <c r="AU506" i="1"/>
  <c r="AT506" i="1"/>
  <c r="AS506" i="1"/>
  <c r="AR506" i="1"/>
  <c r="AQ506" i="1"/>
  <c r="AP506" i="1"/>
  <c r="AO506" i="1"/>
  <c r="AN506" i="1"/>
  <c r="AM506" i="1"/>
  <c r="AL506" i="1"/>
  <c r="AK506" i="1"/>
  <c r="AJ506" i="1"/>
  <c r="AI506" i="1"/>
  <c r="AH506" i="1"/>
  <c r="AG506" i="1"/>
  <c r="AF506" i="1"/>
  <c r="AE506" i="1"/>
  <c r="AD506" i="1"/>
  <c r="Q506" i="1"/>
  <c r="P506" i="1"/>
  <c r="O506" i="1"/>
  <c r="N506" i="1"/>
  <c r="M506" i="1"/>
  <c r="L506" i="1"/>
  <c r="K506" i="1"/>
  <c r="J506" i="1"/>
  <c r="H506" i="1"/>
  <c r="G506" i="1"/>
  <c r="F506" i="1"/>
  <c r="E506" i="1"/>
  <c r="D506" i="1"/>
  <c r="C506" i="1"/>
  <c r="B506" i="1"/>
  <c r="BI505" i="1"/>
  <c r="BG505" i="1"/>
  <c r="BF505" i="1"/>
  <c r="BE505" i="1"/>
  <c r="BD505" i="1"/>
  <c r="BC505" i="1"/>
  <c r="BB505" i="1"/>
  <c r="BA505" i="1"/>
  <c r="AZ505" i="1"/>
  <c r="AY505" i="1"/>
  <c r="AX505" i="1"/>
  <c r="AW505" i="1"/>
  <c r="AV505" i="1"/>
  <c r="AU505" i="1"/>
  <c r="AT505" i="1"/>
  <c r="AS505" i="1"/>
  <c r="AR505" i="1"/>
  <c r="AQ505" i="1"/>
  <c r="AP505" i="1"/>
  <c r="AO505" i="1"/>
  <c r="AN505" i="1"/>
  <c r="AM505" i="1"/>
  <c r="AL505" i="1"/>
  <c r="AK505" i="1"/>
  <c r="AJ505" i="1"/>
  <c r="AI505" i="1"/>
  <c r="AH505" i="1"/>
  <c r="AG505" i="1"/>
  <c r="AF505" i="1"/>
  <c r="AE505" i="1"/>
  <c r="AD505" i="1"/>
  <c r="Q505" i="1"/>
  <c r="P505" i="1"/>
  <c r="O505" i="1"/>
  <c r="N505" i="1"/>
  <c r="M505" i="1"/>
  <c r="L505" i="1"/>
  <c r="K505" i="1"/>
  <c r="J505" i="1"/>
  <c r="H505" i="1"/>
  <c r="G505" i="1"/>
  <c r="F505" i="1"/>
  <c r="E505" i="1"/>
  <c r="D505" i="1"/>
  <c r="C505" i="1"/>
  <c r="B505" i="1"/>
  <c r="BI504" i="1"/>
  <c r="BG504" i="1"/>
  <c r="BF504" i="1"/>
  <c r="BE504" i="1"/>
  <c r="BD504" i="1"/>
  <c r="BC504" i="1"/>
  <c r="BB504" i="1"/>
  <c r="BA504" i="1"/>
  <c r="AZ504" i="1"/>
  <c r="AY504" i="1"/>
  <c r="AX504" i="1"/>
  <c r="AW504" i="1"/>
  <c r="AV504" i="1"/>
  <c r="AU504" i="1"/>
  <c r="AT504" i="1"/>
  <c r="AS504" i="1"/>
  <c r="AR504" i="1"/>
  <c r="AQ504" i="1"/>
  <c r="AP504" i="1"/>
  <c r="AO504" i="1"/>
  <c r="AN504" i="1"/>
  <c r="AM504" i="1"/>
  <c r="AL504" i="1"/>
  <c r="AK504" i="1"/>
  <c r="AJ504" i="1"/>
  <c r="AI504" i="1"/>
  <c r="AH504" i="1"/>
  <c r="AG504" i="1"/>
  <c r="AF504" i="1"/>
  <c r="AE504" i="1"/>
  <c r="AD504" i="1"/>
  <c r="Q504" i="1"/>
  <c r="P504" i="1"/>
  <c r="O504" i="1"/>
  <c r="N504" i="1"/>
  <c r="M504" i="1"/>
  <c r="L504" i="1"/>
  <c r="K504" i="1"/>
  <c r="J504" i="1"/>
  <c r="H504" i="1"/>
  <c r="G504" i="1"/>
  <c r="F504" i="1"/>
  <c r="E504" i="1"/>
  <c r="D504" i="1"/>
  <c r="C504" i="1"/>
  <c r="B504" i="1"/>
  <c r="BI503" i="1"/>
  <c r="BG503" i="1"/>
  <c r="BF503" i="1"/>
  <c r="BE503" i="1"/>
  <c r="BD503" i="1"/>
  <c r="BC503" i="1"/>
  <c r="BB503" i="1"/>
  <c r="BA503" i="1"/>
  <c r="AZ503" i="1"/>
  <c r="AY503" i="1"/>
  <c r="AX503" i="1"/>
  <c r="AW503" i="1"/>
  <c r="AV503" i="1"/>
  <c r="AU503" i="1"/>
  <c r="AT503" i="1"/>
  <c r="AS503" i="1"/>
  <c r="AR503" i="1"/>
  <c r="AQ503" i="1"/>
  <c r="AP503" i="1"/>
  <c r="AO503" i="1"/>
  <c r="AN503" i="1"/>
  <c r="AM503" i="1"/>
  <c r="AL503" i="1"/>
  <c r="AK503" i="1"/>
  <c r="AJ503" i="1"/>
  <c r="AI503" i="1"/>
  <c r="AH503" i="1"/>
  <c r="AG503" i="1"/>
  <c r="AF503" i="1"/>
  <c r="AE503" i="1"/>
  <c r="AD503" i="1"/>
  <c r="Q503" i="1"/>
  <c r="P503" i="1"/>
  <c r="O503" i="1"/>
  <c r="N503" i="1"/>
  <c r="M503" i="1"/>
  <c r="L503" i="1"/>
  <c r="K503" i="1"/>
  <c r="J503" i="1"/>
  <c r="H503" i="1"/>
  <c r="G503" i="1"/>
  <c r="F503" i="1"/>
  <c r="E503" i="1"/>
  <c r="D503" i="1"/>
  <c r="C503" i="1"/>
  <c r="B503" i="1"/>
  <c r="BI502" i="1"/>
  <c r="BG502" i="1"/>
  <c r="BF502" i="1"/>
  <c r="BE502" i="1"/>
  <c r="BD502" i="1"/>
  <c r="BC502" i="1"/>
  <c r="BB502" i="1"/>
  <c r="BA502" i="1"/>
  <c r="AZ502" i="1"/>
  <c r="AY502" i="1"/>
  <c r="AX502" i="1"/>
  <c r="AW502" i="1"/>
  <c r="AV502" i="1"/>
  <c r="AU502" i="1"/>
  <c r="AT502" i="1"/>
  <c r="AS502" i="1"/>
  <c r="AR502" i="1"/>
  <c r="AQ502" i="1"/>
  <c r="AP502" i="1"/>
  <c r="AO502" i="1"/>
  <c r="AN502" i="1"/>
  <c r="AM502" i="1"/>
  <c r="AL502" i="1"/>
  <c r="AK502" i="1"/>
  <c r="AJ502" i="1"/>
  <c r="AI502" i="1"/>
  <c r="AH502" i="1"/>
  <c r="AG502" i="1"/>
  <c r="AF502" i="1"/>
  <c r="AE502" i="1"/>
  <c r="AD502" i="1"/>
  <c r="Q502" i="1"/>
  <c r="P502" i="1"/>
  <c r="O502" i="1"/>
  <c r="N502" i="1"/>
  <c r="M502" i="1"/>
  <c r="L502" i="1"/>
  <c r="K502" i="1"/>
  <c r="J502" i="1"/>
  <c r="H502" i="1"/>
  <c r="G502" i="1"/>
  <c r="F502" i="1"/>
  <c r="E502" i="1"/>
  <c r="D502" i="1"/>
  <c r="C502" i="1"/>
  <c r="B502" i="1"/>
  <c r="BI501" i="1"/>
  <c r="BG501" i="1"/>
  <c r="BF501" i="1"/>
  <c r="BE501" i="1"/>
  <c r="BD501" i="1"/>
  <c r="BC501" i="1"/>
  <c r="BB501" i="1"/>
  <c r="BA501" i="1"/>
  <c r="AZ501" i="1"/>
  <c r="AY501" i="1"/>
  <c r="AX501" i="1"/>
  <c r="AW501" i="1"/>
  <c r="AV501" i="1"/>
  <c r="AU501" i="1"/>
  <c r="AT501" i="1"/>
  <c r="AS501" i="1"/>
  <c r="AR501" i="1"/>
  <c r="AQ501" i="1"/>
  <c r="AP501" i="1"/>
  <c r="AO501" i="1"/>
  <c r="AN501" i="1"/>
  <c r="AM501" i="1"/>
  <c r="AL501" i="1"/>
  <c r="AK501" i="1"/>
  <c r="AJ501" i="1"/>
  <c r="AI501" i="1"/>
  <c r="AH501" i="1"/>
  <c r="AG501" i="1"/>
  <c r="AF501" i="1"/>
  <c r="AE501" i="1"/>
  <c r="AD501" i="1"/>
  <c r="Q501" i="1"/>
  <c r="P501" i="1"/>
  <c r="O501" i="1"/>
  <c r="N501" i="1"/>
  <c r="M501" i="1"/>
  <c r="L501" i="1"/>
  <c r="K501" i="1"/>
  <c r="J501" i="1"/>
  <c r="H501" i="1"/>
  <c r="G501" i="1"/>
  <c r="F501" i="1"/>
  <c r="E501" i="1"/>
  <c r="D501" i="1"/>
  <c r="C501" i="1"/>
  <c r="B501" i="1"/>
  <c r="BI500" i="1"/>
  <c r="BG500" i="1"/>
  <c r="BF500" i="1"/>
  <c r="BE500" i="1"/>
  <c r="BD500" i="1"/>
  <c r="BC500" i="1"/>
  <c r="BB500" i="1"/>
  <c r="BA500" i="1"/>
  <c r="AZ500" i="1"/>
  <c r="AY500" i="1"/>
  <c r="AX500" i="1"/>
  <c r="AW500" i="1"/>
  <c r="AV500" i="1"/>
  <c r="AU500" i="1"/>
  <c r="AT500" i="1"/>
  <c r="AS500" i="1"/>
  <c r="AR500" i="1"/>
  <c r="AQ500" i="1"/>
  <c r="AP500" i="1"/>
  <c r="AO500" i="1"/>
  <c r="AN500" i="1"/>
  <c r="AM500" i="1"/>
  <c r="AL500" i="1"/>
  <c r="AK500" i="1"/>
  <c r="AJ500" i="1"/>
  <c r="AI500" i="1"/>
  <c r="AH500" i="1"/>
  <c r="AG500" i="1"/>
  <c r="AF500" i="1"/>
  <c r="AE500" i="1"/>
  <c r="AD500" i="1"/>
  <c r="Q500" i="1"/>
  <c r="P500" i="1"/>
  <c r="O500" i="1"/>
  <c r="N500" i="1"/>
  <c r="M500" i="1"/>
  <c r="L500" i="1"/>
  <c r="K500" i="1"/>
  <c r="J500" i="1"/>
  <c r="H500" i="1"/>
  <c r="G500" i="1"/>
  <c r="F500" i="1"/>
  <c r="E500" i="1"/>
  <c r="D500" i="1"/>
  <c r="C500" i="1"/>
  <c r="B500" i="1"/>
  <c r="BI499" i="1"/>
  <c r="BG499" i="1"/>
  <c r="BF499" i="1"/>
  <c r="BE499" i="1"/>
  <c r="BD499" i="1"/>
  <c r="BC499" i="1"/>
  <c r="BB499" i="1"/>
  <c r="BA499" i="1"/>
  <c r="AZ499" i="1"/>
  <c r="AY499" i="1"/>
  <c r="AX499" i="1"/>
  <c r="AW499" i="1"/>
  <c r="AV499" i="1"/>
  <c r="AU499" i="1"/>
  <c r="AT499" i="1"/>
  <c r="AS499" i="1"/>
  <c r="AR499" i="1"/>
  <c r="AQ499" i="1"/>
  <c r="AP499" i="1"/>
  <c r="AO499" i="1"/>
  <c r="AN499" i="1"/>
  <c r="AM499" i="1"/>
  <c r="AL499" i="1"/>
  <c r="AK499" i="1"/>
  <c r="AJ499" i="1"/>
  <c r="AI499" i="1"/>
  <c r="AH499" i="1"/>
  <c r="AG499" i="1"/>
  <c r="AF499" i="1"/>
  <c r="AE499" i="1"/>
  <c r="AD499" i="1"/>
  <c r="Q499" i="1"/>
  <c r="P499" i="1"/>
  <c r="O499" i="1"/>
  <c r="N499" i="1"/>
  <c r="M499" i="1"/>
  <c r="L499" i="1"/>
  <c r="K499" i="1"/>
  <c r="J499" i="1"/>
  <c r="H499" i="1"/>
  <c r="G499" i="1"/>
  <c r="F499" i="1"/>
  <c r="E499" i="1"/>
  <c r="D499" i="1"/>
  <c r="C499" i="1"/>
  <c r="B499" i="1"/>
  <c r="BI498" i="1"/>
  <c r="BG498" i="1"/>
  <c r="BF498" i="1"/>
  <c r="BE498" i="1"/>
  <c r="BD498" i="1"/>
  <c r="BC498" i="1"/>
  <c r="BB498" i="1"/>
  <c r="BA498" i="1"/>
  <c r="AZ498" i="1"/>
  <c r="AY498" i="1"/>
  <c r="AX498" i="1"/>
  <c r="AW498" i="1"/>
  <c r="AV498" i="1"/>
  <c r="AU498" i="1"/>
  <c r="AT498" i="1"/>
  <c r="AS498" i="1"/>
  <c r="AR498" i="1"/>
  <c r="AQ498" i="1"/>
  <c r="AP498" i="1"/>
  <c r="AO498" i="1"/>
  <c r="AN498" i="1"/>
  <c r="AM498" i="1"/>
  <c r="AL498" i="1"/>
  <c r="AK498" i="1"/>
  <c r="AJ498" i="1"/>
  <c r="AI498" i="1"/>
  <c r="AH498" i="1"/>
  <c r="AG498" i="1"/>
  <c r="AF498" i="1"/>
  <c r="AE498" i="1"/>
  <c r="AD498" i="1"/>
  <c r="Q498" i="1"/>
  <c r="P498" i="1"/>
  <c r="O498" i="1"/>
  <c r="N498" i="1"/>
  <c r="M498" i="1"/>
  <c r="L498" i="1"/>
  <c r="K498" i="1"/>
  <c r="J498" i="1"/>
  <c r="H498" i="1"/>
  <c r="G498" i="1"/>
  <c r="F498" i="1"/>
  <c r="E498" i="1"/>
  <c r="D498" i="1"/>
  <c r="C498" i="1"/>
  <c r="B498" i="1"/>
  <c r="BI497" i="1"/>
  <c r="BG497" i="1"/>
  <c r="BF497" i="1"/>
  <c r="BE497" i="1"/>
  <c r="BD497" i="1"/>
  <c r="BC497" i="1"/>
  <c r="BB497" i="1"/>
  <c r="BA497" i="1"/>
  <c r="AZ497" i="1"/>
  <c r="AY497" i="1"/>
  <c r="AX497" i="1"/>
  <c r="AW497" i="1"/>
  <c r="AV497" i="1"/>
  <c r="AU497" i="1"/>
  <c r="AT497" i="1"/>
  <c r="AS497" i="1"/>
  <c r="AR497" i="1"/>
  <c r="AQ497" i="1"/>
  <c r="AP497" i="1"/>
  <c r="AO497" i="1"/>
  <c r="AN497" i="1"/>
  <c r="AM497" i="1"/>
  <c r="AL497" i="1"/>
  <c r="AK497" i="1"/>
  <c r="AJ497" i="1"/>
  <c r="AI497" i="1"/>
  <c r="AH497" i="1"/>
  <c r="AG497" i="1"/>
  <c r="AF497" i="1"/>
  <c r="AE497" i="1"/>
  <c r="AD497" i="1"/>
  <c r="Q497" i="1"/>
  <c r="P497" i="1"/>
  <c r="O497" i="1"/>
  <c r="N497" i="1"/>
  <c r="M497" i="1"/>
  <c r="L497" i="1"/>
  <c r="K497" i="1"/>
  <c r="J497" i="1"/>
  <c r="H497" i="1"/>
  <c r="G497" i="1"/>
  <c r="F497" i="1"/>
  <c r="E497" i="1"/>
  <c r="D497" i="1"/>
  <c r="C497" i="1"/>
  <c r="B497" i="1"/>
  <c r="BI496" i="1"/>
  <c r="BG496" i="1"/>
  <c r="BF496" i="1"/>
  <c r="BE496" i="1"/>
  <c r="BD496" i="1"/>
  <c r="BC496" i="1"/>
  <c r="BB496" i="1"/>
  <c r="BA496" i="1"/>
  <c r="AZ496" i="1"/>
  <c r="AY496" i="1"/>
  <c r="AX496" i="1"/>
  <c r="AW496" i="1"/>
  <c r="AV496" i="1"/>
  <c r="AU496" i="1"/>
  <c r="AT496" i="1"/>
  <c r="AS496" i="1"/>
  <c r="AR496" i="1"/>
  <c r="AQ496" i="1"/>
  <c r="AP496" i="1"/>
  <c r="AO496" i="1"/>
  <c r="AN496" i="1"/>
  <c r="AM496" i="1"/>
  <c r="AL496" i="1"/>
  <c r="AK496" i="1"/>
  <c r="AJ496" i="1"/>
  <c r="AI496" i="1"/>
  <c r="AH496" i="1"/>
  <c r="AG496" i="1"/>
  <c r="AF496" i="1"/>
  <c r="AE496" i="1"/>
  <c r="AD496" i="1"/>
  <c r="Q496" i="1"/>
  <c r="P496" i="1"/>
  <c r="O496" i="1"/>
  <c r="N496" i="1"/>
  <c r="M496" i="1"/>
  <c r="L496" i="1"/>
  <c r="K496" i="1"/>
  <c r="J496" i="1"/>
  <c r="H496" i="1"/>
  <c r="G496" i="1"/>
  <c r="F496" i="1"/>
  <c r="E496" i="1"/>
  <c r="D496" i="1"/>
  <c r="C496" i="1"/>
  <c r="B496" i="1"/>
  <c r="BI495" i="1"/>
  <c r="BG495" i="1"/>
  <c r="BF495" i="1"/>
  <c r="BE495" i="1"/>
  <c r="BD495" i="1"/>
  <c r="BC495" i="1"/>
  <c r="BB495" i="1"/>
  <c r="BA495" i="1"/>
  <c r="AZ495" i="1"/>
  <c r="AY495" i="1"/>
  <c r="AX495" i="1"/>
  <c r="AW495" i="1"/>
  <c r="AV495" i="1"/>
  <c r="AU495" i="1"/>
  <c r="AT495" i="1"/>
  <c r="AS495" i="1"/>
  <c r="AR495" i="1"/>
  <c r="AQ495" i="1"/>
  <c r="AP495" i="1"/>
  <c r="AO495" i="1"/>
  <c r="AN495" i="1"/>
  <c r="AM495" i="1"/>
  <c r="AL495" i="1"/>
  <c r="AK495" i="1"/>
  <c r="AJ495" i="1"/>
  <c r="AI495" i="1"/>
  <c r="AH495" i="1"/>
  <c r="AG495" i="1"/>
  <c r="AF495" i="1"/>
  <c r="AE495" i="1"/>
  <c r="AD495" i="1"/>
  <c r="Q495" i="1"/>
  <c r="P495" i="1"/>
  <c r="O495" i="1"/>
  <c r="N495" i="1"/>
  <c r="M495" i="1"/>
  <c r="L495" i="1"/>
  <c r="K495" i="1"/>
  <c r="J495" i="1"/>
  <c r="H495" i="1"/>
  <c r="G495" i="1"/>
  <c r="F495" i="1"/>
  <c r="E495" i="1"/>
  <c r="D495" i="1"/>
  <c r="C495" i="1"/>
  <c r="B495" i="1"/>
  <c r="BI494" i="1"/>
  <c r="BG494" i="1"/>
  <c r="BF494" i="1"/>
  <c r="BE494" i="1"/>
  <c r="BD494" i="1"/>
  <c r="BC494" i="1"/>
  <c r="BB494" i="1"/>
  <c r="BA494" i="1"/>
  <c r="AZ494" i="1"/>
  <c r="AY494" i="1"/>
  <c r="AX494" i="1"/>
  <c r="AW494" i="1"/>
  <c r="AV494" i="1"/>
  <c r="AU494" i="1"/>
  <c r="AT494" i="1"/>
  <c r="AS494" i="1"/>
  <c r="AR494" i="1"/>
  <c r="AQ494" i="1"/>
  <c r="AP494" i="1"/>
  <c r="AO494" i="1"/>
  <c r="AN494" i="1"/>
  <c r="AM494" i="1"/>
  <c r="AL494" i="1"/>
  <c r="AK494" i="1"/>
  <c r="AJ494" i="1"/>
  <c r="AI494" i="1"/>
  <c r="AH494" i="1"/>
  <c r="AG494" i="1"/>
  <c r="AF494" i="1"/>
  <c r="AE494" i="1"/>
  <c r="AD494" i="1"/>
  <c r="Q494" i="1"/>
  <c r="P494" i="1"/>
  <c r="O494" i="1"/>
  <c r="N494" i="1"/>
  <c r="M494" i="1"/>
  <c r="L494" i="1"/>
  <c r="K494" i="1"/>
  <c r="J494" i="1"/>
  <c r="H494" i="1"/>
  <c r="G494" i="1"/>
  <c r="F494" i="1"/>
  <c r="E494" i="1"/>
  <c r="D494" i="1"/>
  <c r="C494" i="1"/>
  <c r="B494" i="1"/>
  <c r="BI493" i="1"/>
  <c r="BG493" i="1"/>
  <c r="BF493" i="1"/>
  <c r="BE493" i="1"/>
  <c r="BD493" i="1"/>
  <c r="BC493" i="1"/>
  <c r="BB493" i="1"/>
  <c r="BA493" i="1"/>
  <c r="AZ493" i="1"/>
  <c r="AY493" i="1"/>
  <c r="AX493" i="1"/>
  <c r="AW493" i="1"/>
  <c r="AV493" i="1"/>
  <c r="AU493" i="1"/>
  <c r="AT493" i="1"/>
  <c r="AS493" i="1"/>
  <c r="AR493" i="1"/>
  <c r="AQ493" i="1"/>
  <c r="AP493" i="1"/>
  <c r="AO493" i="1"/>
  <c r="AN493" i="1"/>
  <c r="AM493" i="1"/>
  <c r="AL493" i="1"/>
  <c r="AK493" i="1"/>
  <c r="AJ493" i="1"/>
  <c r="AI493" i="1"/>
  <c r="AH493" i="1"/>
  <c r="AG493" i="1"/>
  <c r="AF493" i="1"/>
  <c r="AE493" i="1"/>
  <c r="AD493" i="1"/>
  <c r="Q493" i="1"/>
  <c r="P493" i="1"/>
  <c r="O493" i="1"/>
  <c r="N493" i="1"/>
  <c r="M493" i="1"/>
  <c r="L493" i="1"/>
  <c r="K493" i="1"/>
  <c r="J493" i="1"/>
  <c r="H493" i="1"/>
  <c r="G493" i="1"/>
  <c r="F493" i="1"/>
  <c r="E493" i="1"/>
  <c r="D493" i="1"/>
  <c r="C493" i="1"/>
  <c r="B493" i="1"/>
  <c r="BI492" i="1"/>
  <c r="BG492" i="1"/>
  <c r="BF492" i="1"/>
  <c r="BE492" i="1"/>
  <c r="BD492" i="1"/>
  <c r="BC492" i="1"/>
  <c r="BB492" i="1"/>
  <c r="BA492" i="1"/>
  <c r="AZ492" i="1"/>
  <c r="AY492" i="1"/>
  <c r="AX492" i="1"/>
  <c r="AW492" i="1"/>
  <c r="AV492" i="1"/>
  <c r="AU492" i="1"/>
  <c r="AT492" i="1"/>
  <c r="AS492" i="1"/>
  <c r="AR492" i="1"/>
  <c r="AQ492" i="1"/>
  <c r="AP492" i="1"/>
  <c r="AO492" i="1"/>
  <c r="AN492" i="1"/>
  <c r="AM492" i="1"/>
  <c r="AL492" i="1"/>
  <c r="AK492" i="1"/>
  <c r="AJ492" i="1"/>
  <c r="AI492" i="1"/>
  <c r="AH492" i="1"/>
  <c r="AG492" i="1"/>
  <c r="AF492" i="1"/>
  <c r="AE492" i="1"/>
  <c r="AD492" i="1"/>
  <c r="Q492" i="1"/>
  <c r="P492" i="1"/>
  <c r="O492" i="1"/>
  <c r="N492" i="1"/>
  <c r="M492" i="1"/>
  <c r="L492" i="1"/>
  <c r="K492" i="1"/>
  <c r="J492" i="1"/>
  <c r="H492" i="1"/>
  <c r="G492" i="1"/>
  <c r="F492" i="1"/>
  <c r="E492" i="1"/>
  <c r="D492" i="1"/>
  <c r="C492" i="1"/>
  <c r="B492" i="1"/>
  <c r="BI491" i="1"/>
  <c r="BG491" i="1"/>
  <c r="BF491" i="1"/>
  <c r="BE491" i="1"/>
  <c r="BD491" i="1"/>
  <c r="BC491" i="1"/>
  <c r="BB491" i="1"/>
  <c r="BA491" i="1"/>
  <c r="AZ491" i="1"/>
  <c r="AY491" i="1"/>
  <c r="AX491" i="1"/>
  <c r="AW491" i="1"/>
  <c r="AV491" i="1"/>
  <c r="AU491" i="1"/>
  <c r="AT491" i="1"/>
  <c r="AS491" i="1"/>
  <c r="AR491" i="1"/>
  <c r="AQ491" i="1"/>
  <c r="AP491" i="1"/>
  <c r="AO491" i="1"/>
  <c r="AN491" i="1"/>
  <c r="AM491" i="1"/>
  <c r="AL491" i="1"/>
  <c r="AK491" i="1"/>
  <c r="AJ491" i="1"/>
  <c r="AI491" i="1"/>
  <c r="AH491" i="1"/>
  <c r="AG491" i="1"/>
  <c r="AF491" i="1"/>
  <c r="AE491" i="1"/>
  <c r="AD491" i="1"/>
  <c r="Q491" i="1"/>
  <c r="P491" i="1"/>
  <c r="O491" i="1"/>
  <c r="N491" i="1"/>
  <c r="M491" i="1"/>
  <c r="L491" i="1"/>
  <c r="K491" i="1"/>
  <c r="J491" i="1"/>
  <c r="H491" i="1"/>
  <c r="G491" i="1"/>
  <c r="F491" i="1"/>
  <c r="E491" i="1"/>
  <c r="D491" i="1"/>
  <c r="C491" i="1"/>
  <c r="B491" i="1"/>
  <c r="BI490" i="1"/>
  <c r="BG490" i="1"/>
  <c r="BF490" i="1"/>
  <c r="BE490" i="1"/>
  <c r="BD490" i="1"/>
  <c r="BC490" i="1"/>
  <c r="BB490" i="1"/>
  <c r="BA490" i="1"/>
  <c r="AZ490" i="1"/>
  <c r="AY490" i="1"/>
  <c r="AX490" i="1"/>
  <c r="AW490" i="1"/>
  <c r="AV490" i="1"/>
  <c r="AU490" i="1"/>
  <c r="AT490" i="1"/>
  <c r="AS490" i="1"/>
  <c r="AR490" i="1"/>
  <c r="AQ490" i="1"/>
  <c r="AP490" i="1"/>
  <c r="AO490" i="1"/>
  <c r="AN490" i="1"/>
  <c r="AM490" i="1"/>
  <c r="AL490" i="1"/>
  <c r="AK490" i="1"/>
  <c r="AJ490" i="1"/>
  <c r="AI490" i="1"/>
  <c r="AH490" i="1"/>
  <c r="AG490" i="1"/>
  <c r="AF490" i="1"/>
  <c r="AE490" i="1"/>
  <c r="AD490" i="1"/>
  <c r="Q490" i="1"/>
  <c r="P490" i="1"/>
  <c r="O490" i="1"/>
  <c r="N490" i="1"/>
  <c r="M490" i="1"/>
  <c r="L490" i="1"/>
  <c r="K490" i="1"/>
  <c r="J490" i="1"/>
  <c r="H490" i="1"/>
  <c r="G490" i="1"/>
  <c r="F490" i="1"/>
  <c r="E490" i="1"/>
  <c r="D490" i="1"/>
  <c r="C490" i="1"/>
  <c r="B490" i="1"/>
  <c r="BI489" i="1"/>
  <c r="BG489" i="1"/>
  <c r="BF489" i="1"/>
  <c r="BE489" i="1"/>
  <c r="BD489" i="1"/>
  <c r="BC489" i="1"/>
  <c r="BB489" i="1"/>
  <c r="BA489" i="1"/>
  <c r="AZ489" i="1"/>
  <c r="AY489" i="1"/>
  <c r="AX489" i="1"/>
  <c r="AW489" i="1"/>
  <c r="AV489" i="1"/>
  <c r="AU489" i="1"/>
  <c r="AT489" i="1"/>
  <c r="AS489" i="1"/>
  <c r="AR489" i="1"/>
  <c r="AQ489" i="1"/>
  <c r="AP489" i="1"/>
  <c r="AO489" i="1"/>
  <c r="AN489" i="1"/>
  <c r="AM489" i="1"/>
  <c r="AL489" i="1"/>
  <c r="AK489" i="1"/>
  <c r="AJ489" i="1"/>
  <c r="AI489" i="1"/>
  <c r="AH489" i="1"/>
  <c r="AG489" i="1"/>
  <c r="AF489" i="1"/>
  <c r="AE489" i="1"/>
  <c r="AD489" i="1"/>
  <c r="Q489" i="1"/>
  <c r="P489" i="1"/>
  <c r="O489" i="1"/>
  <c r="N489" i="1"/>
  <c r="M489" i="1"/>
  <c r="L489" i="1"/>
  <c r="K489" i="1"/>
  <c r="J489" i="1"/>
  <c r="H489" i="1"/>
  <c r="G489" i="1"/>
  <c r="F489" i="1"/>
  <c r="E489" i="1"/>
  <c r="D489" i="1"/>
  <c r="C489" i="1"/>
  <c r="B489" i="1"/>
  <c r="BI488" i="1"/>
  <c r="BG488" i="1"/>
  <c r="BF488" i="1"/>
  <c r="BE488" i="1"/>
  <c r="BD488" i="1"/>
  <c r="BC488" i="1"/>
  <c r="BB488" i="1"/>
  <c r="BA488" i="1"/>
  <c r="AZ488" i="1"/>
  <c r="AY488" i="1"/>
  <c r="AX488" i="1"/>
  <c r="AW488" i="1"/>
  <c r="AV488" i="1"/>
  <c r="AU488" i="1"/>
  <c r="AT488" i="1"/>
  <c r="AS488" i="1"/>
  <c r="AR488" i="1"/>
  <c r="AQ488" i="1"/>
  <c r="AP488" i="1"/>
  <c r="AO488" i="1"/>
  <c r="AN488" i="1"/>
  <c r="AM488" i="1"/>
  <c r="AL488" i="1"/>
  <c r="AK488" i="1"/>
  <c r="AJ488" i="1"/>
  <c r="AI488" i="1"/>
  <c r="AH488" i="1"/>
  <c r="AG488" i="1"/>
  <c r="AF488" i="1"/>
  <c r="AE488" i="1"/>
  <c r="AD488" i="1"/>
  <c r="Q488" i="1"/>
  <c r="P488" i="1"/>
  <c r="O488" i="1"/>
  <c r="N488" i="1"/>
  <c r="M488" i="1"/>
  <c r="L488" i="1"/>
  <c r="K488" i="1"/>
  <c r="J488" i="1"/>
  <c r="H488" i="1"/>
  <c r="G488" i="1"/>
  <c r="F488" i="1"/>
  <c r="E488" i="1"/>
  <c r="D488" i="1"/>
  <c r="C488" i="1"/>
  <c r="B488" i="1"/>
  <c r="BI487" i="1"/>
  <c r="BG487" i="1"/>
  <c r="BF487" i="1"/>
  <c r="BE487" i="1"/>
  <c r="BD487" i="1"/>
  <c r="BC487" i="1"/>
  <c r="BB487" i="1"/>
  <c r="BA487" i="1"/>
  <c r="AZ487" i="1"/>
  <c r="AY487" i="1"/>
  <c r="AX487" i="1"/>
  <c r="AW487" i="1"/>
  <c r="AV487" i="1"/>
  <c r="AU487" i="1"/>
  <c r="AT487" i="1"/>
  <c r="AS487" i="1"/>
  <c r="AR487" i="1"/>
  <c r="AQ487" i="1"/>
  <c r="AP487" i="1"/>
  <c r="AO487" i="1"/>
  <c r="AN487" i="1"/>
  <c r="AM487" i="1"/>
  <c r="AL487" i="1"/>
  <c r="AK487" i="1"/>
  <c r="AJ487" i="1"/>
  <c r="AI487" i="1"/>
  <c r="AH487" i="1"/>
  <c r="AG487" i="1"/>
  <c r="AF487" i="1"/>
  <c r="AE487" i="1"/>
  <c r="AD487" i="1"/>
  <c r="Q487" i="1"/>
  <c r="P487" i="1"/>
  <c r="O487" i="1"/>
  <c r="N487" i="1"/>
  <c r="M487" i="1"/>
  <c r="L487" i="1"/>
  <c r="K487" i="1"/>
  <c r="J487" i="1"/>
  <c r="H487" i="1"/>
  <c r="G487" i="1"/>
  <c r="F487" i="1"/>
  <c r="E487" i="1"/>
  <c r="D487" i="1"/>
  <c r="C487" i="1"/>
  <c r="B487" i="1"/>
  <c r="BI486" i="1"/>
  <c r="BG486" i="1"/>
  <c r="BF486" i="1"/>
  <c r="BE486" i="1"/>
  <c r="BD486" i="1"/>
  <c r="BC486" i="1"/>
  <c r="BB486" i="1"/>
  <c r="BA486" i="1"/>
  <c r="AZ486" i="1"/>
  <c r="AY486" i="1"/>
  <c r="AX486" i="1"/>
  <c r="AW486" i="1"/>
  <c r="AV486" i="1"/>
  <c r="AU486" i="1"/>
  <c r="AT486" i="1"/>
  <c r="AS486" i="1"/>
  <c r="AR486" i="1"/>
  <c r="AQ486" i="1"/>
  <c r="AP486" i="1"/>
  <c r="AO486" i="1"/>
  <c r="AN486" i="1"/>
  <c r="AM486" i="1"/>
  <c r="AL486" i="1"/>
  <c r="AK486" i="1"/>
  <c r="AJ486" i="1"/>
  <c r="AI486" i="1"/>
  <c r="AH486" i="1"/>
  <c r="AG486" i="1"/>
  <c r="AF486" i="1"/>
  <c r="AE486" i="1"/>
  <c r="AD486" i="1"/>
  <c r="Q486" i="1"/>
  <c r="P486" i="1"/>
  <c r="O486" i="1"/>
  <c r="N486" i="1"/>
  <c r="M486" i="1"/>
  <c r="L486" i="1"/>
  <c r="K486" i="1"/>
  <c r="J486" i="1"/>
  <c r="H486" i="1"/>
  <c r="G486" i="1"/>
  <c r="F486" i="1"/>
  <c r="E486" i="1"/>
  <c r="D486" i="1"/>
  <c r="C486" i="1"/>
  <c r="B486" i="1"/>
  <c r="BI485" i="1"/>
  <c r="BG485" i="1"/>
  <c r="BF485" i="1"/>
  <c r="BE485" i="1"/>
  <c r="BD485" i="1"/>
  <c r="BC485" i="1"/>
  <c r="BB485" i="1"/>
  <c r="BA485" i="1"/>
  <c r="AZ485" i="1"/>
  <c r="AY485" i="1"/>
  <c r="AX485" i="1"/>
  <c r="AW485" i="1"/>
  <c r="AV485" i="1"/>
  <c r="AU485" i="1"/>
  <c r="AT485" i="1"/>
  <c r="AS485" i="1"/>
  <c r="AR485" i="1"/>
  <c r="AQ485" i="1"/>
  <c r="AP485" i="1"/>
  <c r="AO485" i="1"/>
  <c r="AN485" i="1"/>
  <c r="AM485" i="1"/>
  <c r="AL485" i="1"/>
  <c r="AK485" i="1"/>
  <c r="AJ485" i="1"/>
  <c r="AI485" i="1"/>
  <c r="AH485" i="1"/>
  <c r="AG485" i="1"/>
  <c r="AF485" i="1"/>
  <c r="AE485" i="1"/>
  <c r="AD485" i="1"/>
  <c r="Q485" i="1"/>
  <c r="P485" i="1"/>
  <c r="O485" i="1"/>
  <c r="N485" i="1"/>
  <c r="M485" i="1"/>
  <c r="L485" i="1"/>
  <c r="K485" i="1"/>
  <c r="J485" i="1"/>
  <c r="H485" i="1"/>
  <c r="G485" i="1"/>
  <c r="F485" i="1"/>
  <c r="E485" i="1"/>
  <c r="D485" i="1"/>
  <c r="C485" i="1"/>
  <c r="B485" i="1"/>
  <c r="BI484" i="1"/>
  <c r="BG484" i="1"/>
  <c r="BF484" i="1"/>
  <c r="BE484" i="1"/>
  <c r="BD484" i="1"/>
  <c r="BC484" i="1"/>
  <c r="BB484" i="1"/>
  <c r="BA484" i="1"/>
  <c r="AZ484" i="1"/>
  <c r="AY484" i="1"/>
  <c r="AX484" i="1"/>
  <c r="AW484" i="1"/>
  <c r="AV484" i="1"/>
  <c r="AU484" i="1"/>
  <c r="AT484" i="1"/>
  <c r="AS484" i="1"/>
  <c r="AR484" i="1"/>
  <c r="AQ484" i="1"/>
  <c r="AP484" i="1"/>
  <c r="AO484" i="1"/>
  <c r="AN484" i="1"/>
  <c r="AM484" i="1"/>
  <c r="AL484" i="1"/>
  <c r="AK484" i="1"/>
  <c r="AJ484" i="1"/>
  <c r="AI484" i="1"/>
  <c r="AH484" i="1"/>
  <c r="AG484" i="1"/>
  <c r="AF484" i="1"/>
  <c r="AE484" i="1"/>
  <c r="AD484" i="1"/>
  <c r="Q484" i="1"/>
  <c r="P484" i="1"/>
  <c r="O484" i="1"/>
  <c r="N484" i="1"/>
  <c r="M484" i="1"/>
  <c r="L484" i="1"/>
  <c r="K484" i="1"/>
  <c r="J484" i="1"/>
  <c r="H484" i="1"/>
  <c r="G484" i="1"/>
  <c r="F484" i="1"/>
  <c r="E484" i="1"/>
  <c r="D484" i="1"/>
  <c r="C484" i="1"/>
  <c r="B484" i="1"/>
  <c r="BI483" i="1"/>
  <c r="BG483" i="1"/>
  <c r="BF483" i="1"/>
  <c r="BE483" i="1"/>
  <c r="BD483" i="1"/>
  <c r="BC483" i="1"/>
  <c r="BB483" i="1"/>
  <c r="BA483" i="1"/>
  <c r="AZ483" i="1"/>
  <c r="AY483" i="1"/>
  <c r="AX483" i="1"/>
  <c r="AW483" i="1"/>
  <c r="AV483" i="1"/>
  <c r="AU483" i="1"/>
  <c r="AT483" i="1"/>
  <c r="AS483" i="1"/>
  <c r="AR483" i="1"/>
  <c r="AQ483" i="1"/>
  <c r="AP483" i="1"/>
  <c r="AO483" i="1"/>
  <c r="AN483" i="1"/>
  <c r="AM483" i="1"/>
  <c r="AL483" i="1"/>
  <c r="AK483" i="1"/>
  <c r="AJ483" i="1"/>
  <c r="AI483" i="1"/>
  <c r="AH483" i="1"/>
  <c r="AG483" i="1"/>
  <c r="AF483" i="1"/>
  <c r="AE483" i="1"/>
  <c r="AD483" i="1"/>
  <c r="Q483" i="1"/>
  <c r="P483" i="1"/>
  <c r="O483" i="1"/>
  <c r="N483" i="1"/>
  <c r="M483" i="1"/>
  <c r="L483" i="1"/>
  <c r="K483" i="1"/>
  <c r="J483" i="1"/>
  <c r="H483" i="1"/>
  <c r="G483" i="1"/>
  <c r="F483" i="1"/>
  <c r="E483" i="1"/>
  <c r="D483" i="1"/>
  <c r="C483" i="1"/>
  <c r="B483" i="1"/>
  <c r="BI482" i="1"/>
  <c r="BG482" i="1"/>
  <c r="BF482" i="1"/>
  <c r="BE482" i="1"/>
  <c r="BD482" i="1"/>
  <c r="BC482" i="1"/>
  <c r="BB482" i="1"/>
  <c r="BA482" i="1"/>
  <c r="AZ482" i="1"/>
  <c r="AY482" i="1"/>
  <c r="AX482" i="1"/>
  <c r="AW482" i="1"/>
  <c r="AV482" i="1"/>
  <c r="AU482" i="1"/>
  <c r="AT482" i="1"/>
  <c r="AS482" i="1"/>
  <c r="AR482" i="1"/>
  <c r="AQ482" i="1"/>
  <c r="AP482" i="1"/>
  <c r="AO482" i="1"/>
  <c r="AN482" i="1"/>
  <c r="AM482" i="1"/>
  <c r="AL482" i="1"/>
  <c r="AK482" i="1"/>
  <c r="AJ482" i="1"/>
  <c r="AI482" i="1"/>
  <c r="AH482" i="1"/>
  <c r="AG482" i="1"/>
  <c r="AF482" i="1"/>
  <c r="AE482" i="1"/>
  <c r="AD482" i="1"/>
  <c r="Q482" i="1"/>
  <c r="P482" i="1"/>
  <c r="O482" i="1"/>
  <c r="N482" i="1"/>
  <c r="M482" i="1"/>
  <c r="L482" i="1"/>
  <c r="K482" i="1"/>
  <c r="J482" i="1"/>
  <c r="H482" i="1"/>
  <c r="G482" i="1"/>
  <c r="F482" i="1"/>
  <c r="E482" i="1"/>
  <c r="D482" i="1"/>
  <c r="C482" i="1"/>
  <c r="B482" i="1"/>
  <c r="BI481" i="1"/>
  <c r="BG481" i="1"/>
  <c r="BF481" i="1"/>
  <c r="BE481" i="1"/>
  <c r="BD481" i="1"/>
  <c r="BC481" i="1"/>
  <c r="BB481" i="1"/>
  <c r="BA481" i="1"/>
  <c r="AZ481" i="1"/>
  <c r="AY481" i="1"/>
  <c r="AX481" i="1"/>
  <c r="AW481" i="1"/>
  <c r="AV481" i="1"/>
  <c r="AU481" i="1"/>
  <c r="AT481" i="1"/>
  <c r="AS481" i="1"/>
  <c r="AR481" i="1"/>
  <c r="AQ481" i="1"/>
  <c r="AP481" i="1"/>
  <c r="AO481" i="1"/>
  <c r="AN481" i="1"/>
  <c r="AM481" i="1"/>
  <c r="AL481" i="1"/>
  <c r="AK481" i="1"/>
  <c r="AJ481" i="1"/>
  <c r="AI481" i="1"/>
  <c r="AH481" i="1"/>
  <c r="AG481" i="1"/>
  <c r="AF481" i="1"/>
  <c r="AE481" i="1"/>
  <c r="AD481" i="1"/>
  <c r="Q481" i="1"/>
  <c r="P481" i="1"/>
  <c r="O481" i="1"/>
  <c r="N481" i="1"/>
  <c r="M481" i="1"/>
  <c r="L481" i="1"/>
  <c r="K481" i="1"/>
  <c r="J481" i="1"/>
  <c r="H481" i="1"/>
  <c r="G481" i="1"/>
  <c r="F481" i="1"/>
  <c r="E481" i="1"/>
  <c r="D481" i="1"/>
  <c r="C481" i="1"/>
  <c r="B481" i="1"/>
  <c r="BI480" i="1"/>
  <c r="BG480" i="1"/>
  <c r="BF480" i="1"/>
  <c r="BE480" i="1"/>
  <c r="BD480" i="1"/>
  <c r="BC480" i="1"/>
  <c r="BB480" i="1"/>
  <c r="BA480" i="1"/>
  <c r="AZ480" i="1"/>
  <c r="AY480" i="1"/>
  <c r="AX480" i="1"/>
  <c r="AW480" i="1"/>
  <c r="AV480" i="1"/>
  <c r="AU480" i="1"/>
  <c r="AT480" i="1"/>
  <c r="AS480" i="1"/>
  <c r="AR480" i="1"/>
  <c r="AQ480" i="1"/>
  <c r="AP480" i="1"/>
  <c r="AO480" i="1"/>
  <c r="AN480" i="1"/>
  <c r="AM480" i="1"/>
  <c r="AL480" i="1"/>
  <c r="AK480" i="1"/>
  <c r="AJ480" i="1"/>
  <c r="AI480" i="1"/>
  <c r="AH480" i="1"/>
  <c r="AG480" i="1"/>
  <c r="AF480" i="1"/>
  <c r="AE480" i="1"/>
  <c r="AD480" i="1"/>
  <c r="Q480" i="1"/>
  <c r="P480" i="1"/>
  <c r="O480" i="1"/>
  <c r="N480" i="1"/>
  <c r="M480" i="1"/>
  <c r="L480" i="1"/>
  <c r="K480" i="1"/>
  <c r="J480" i="1"/>
  <c r="H480" i="1"/>
  <c r="G480" i="1"/>
  <c r="F480" i="1"/>
  <c r="E480" i="1"/>
  <c r="D480" i="1"/>
  <c r="C480" i="1"/>
  <c r="B480" i="1"/>
  <c r="BI479" i="1"/>
  <c r="BG479" i="1"/>
  <c r="BF479" i="1"/>
  <c r="BE479" i="1"/>
  <c r="BD479" i="1"/>
  <c r="BC479" i="1"/>
  <c r="BB479" i="1"/>
  <c r="BA479" i="1"/>
  <c r="AZ479" i="1"/>
  <c r="AY479" i="1"/>
  <c r="AX479" i="1"/>
  <c r="AW479" i="1"/>
  <c r="AV479" i="1"/>
  <c r="AU479" i="1"/>
  <c r="AT479" i="1"/>
  <c r="AS479" i="1"/>
  <c r="AR479" i="1"/>
  <c r="AQ479" i="1"/>
  <c r="AP479" i="1"/>
  <c r="AO479" i="1"/>
  <c r="AN479" i="1"/>
  <c r="AM479" i="1"/>
  <c r="AL479" i="1"/>
  <c r="AK479" i="1"/>
  <c r="AJ479" i="1"/>
  <c r="AI479" i="1"/>
  <c r="AH479" i="1"/>
  <c r="AG479" i="1"/>
  <c r="AF479" i="1"/>
  <c r="AE479" i="1"/>
  <c r="AD479" i="1"/>
  <c r="Q479" i="1"/>
  <c r="P479" i="1"/>
  <c r="O479" i="1"/>
  <c r="N479" i="1"/>
  <c r="M479" i="1"/>
  <c r="L479" i="1"/>
  <c r="K479" i="1"/>
  <c r="J479" i="1"/>
  <c r="H479" i="1"/>
  <c r="G479" i="1"/>
  <c r="F479" i="1"/>
  <c r="E479" i="1"/>
  <c r="D479" i="1"/>
  <c r="C479" i="1"/>
  <c r="B479" i="1"/>
  <c r="BI478" i="1"/>
  <c r="BG478" i="1"/>
  <c r="BF478" i="1"/>
  <c r="BE478" i="1"/>
  <c r="BD478" i="1"/>
  <c r="BC478" i="1"/>
  <c r="BB478" i="1"/>
  <c r="BA478" i="1"/>
  <c r="AZ478" i="1"/>
  <c r="AY478" i="1"/>
  <c r="AX478" i="1"/>
  <c r="AW478" i="1"/>
  <c r="AV478" i="1"/>
  <c r="AU478" i="1"/>
  <c r="AT478" i="1"/>
  <c r="AS478" i="1"/>
  <c r="AR478" i="1"/>
  <c r="AQ478" i="1"/>
  <c r="AP478" i="1"/>
  <c r="AO478" i="1"/>
  <c r="AN478" i="1"/>
  <c r="AM478" i="1"/>
  <c r="AL478" i="1"/>
  <c r="AK478" i="1"/>
  <c r="AJ478" i="1"/>
  <c r="AI478" i="1"/>
  <c r="AH478" i="1"/>
  <c r="AG478" i="1"/>
  <c r="AF478" i="1"/>
  <c r="AE478" i="1"/>
  <c r="AD478" i="1"/>
  <c r="Q478" i="1"/>
  <c r="P478" i="1"/>
  <c r="O478" i="1"/>
  <c r="N478" i="1"/>
  <c r="M478" i="1"/>
  <c r="L478" i="1"/>
  <c r="K478" i="1"/>
  <c r="J478" i="1"/>
  <c r="H478" i="1"/>
  <c r="G478" i="1"/>
  <c r="F478" i="1"/>
  <c r="E478" i="1"/>
  <c r="D478" i="1"/>
  <c r="C478" i="1"/>
  <c r="B478" i="1"/>
  <c r="BI477" i="1"/>
  <c r="BG477" i="1"/>
  <c r="BF477" i="1"/>
  <c r="BE477" i="1"/>
  <c r="BD477" i="1"/>
  <c r="BC477" i="1"/>
  <c r="BB477" i="1"/>
  <c r="BA477" i="1"/>
  <c r="AZ477" i="1"/>
  <c r="AY477" i="1"/>
  <c r="AX477" i="1"/>
  <c r="AW477" i="1"/>
  <c r="AV477" i="1"/>
  <c r="AU477" i="1"/>
  <c r="AT477" i="1"/>
  <c r="AS477" i="1"/>
  <c r="AR477" i="1"/>
  <c r="AQ477" i="1"/>
  <c r="AP477" i="1"/>
  <c r="AO477" i="1"/>
  <c r="AN477" i="1"/>
  <c r="AM477" i="1"/>
  <c r="AL477" i="1"/>
  <c r="AK477" i="1"/>
  <c r="AJ477" i="1"/>
  <c r="AI477" i="1"/>
  <c r="AH477" i="1"/>
  <c r="AG477" i="1"/>
  <c r="AF477" i="1"/>
  <c r="AE477" i="1"/>
  <c r="AD477" i="1"/>
  <c r="Q477" i="1"/>
  <c r="P477" i="1"/>
  <c r="O477" i="1"/>
  <c r="N477" i="1"/>
  <c r="M477" i="1"/>
  <c r="L477" i="1"/>
  <c r="K477" i="1"/>
  <c r="J477" i="1"/>
  <c r="H477" i="1"/>
  <c r="G477" i="1"/>
  <c r="F477" i="1"/>
  <c r="E477" i="1"/>
  <c r="D477" i="1"/>
  <c r="C477" i="1"/>
  <c r="B477" i="1"/>
  <c r="BI476" i="1"/>
  <c r="BG476" i="1"/>
  <c r="BF476" i="1"/>
  <c r="BE476" i="1"/>
  <c r="BD476" i="1"/>
  <c r="BC476" i="1"/>
  <c r="BB476" i="1"/>
  <c r="BA476" i="1"/>
  <c r="AZ476" i="1"/>
  <c r="AY476" i="1"/>
  <c r="AX476" i="1"/>
  <c r="AW476" i="1"/>
  <c r="AV476" i="1"/>
  <c r="AU476" i="1"/>
  <c r="AT476" i="1"/>
  <c r="AS476" i="1"/>
  <c r="AR476" i="1"/>
  <c r="AQ476" i="1"/>
  <c r="AP476" i="1"/>
  <c r="AO476" i="1"/>
  <c r="AN476" i="1"/>
  <c r="AM476" i="1"/>
  <c r="AL476" i="1"/>
  <c r="AK476" i="1"/>
  <c r="AJ476" i="1"/>
  <c r="AI476" i="1"/>
  <c r="AH476" i="1"/>
  <c r="AG476" i="1"/>
  <c r="AF476" i="1"/>
  <c r="AE476" i="1"/>
  <c r="AD476" i="1"/>
  <c r="Q476" i="1"/>
  <c r="P476" i="1"/>
  <c r="O476" i="1"/>
  <c r="N476" i="1"/>
  <c r="M476" i="1"/>
  <c r="L476" i="1"/>
  <c r="K476" i="1"/>
  <c r="J476" i="1"/>
  <c r="H476" i="1"/>
  <c r="G476" i="1"/>
  <c r="F476" i="1"/>
  <c r="E476" i="1"/>
  <c r="D476" i="1"/>
  <c r="C476" i="1"/>
  <c r="B476" i="1"/>
  <c r="BI475" i="1"/>
  <c r="BG475" i="1"/>
  <c r="BF475" i="1"/>
  <c r="BE475" i="1"/>
  <c r="BD475" i="1"/>
  <c r="BC475" i="1"/>
  <c r="BB475" i="1"/>
  <c r="BA475" i="1"/>
  <c r="AZ475" i="1"/>
  <c r="AY475" i="1"/>
  <c r="AX475" i="1"/>
  <c r="AW475" i="1"/>
  <c r="AV475" i="1"/>
  <c r="AU475" i="1"/>
  <c r="AT475" i="1"/>
  <c r="AS475" i="1"/>
  <c r="AR475" i="1"/>
  <c r="AQ475" i="1"/>
  <c r="AP475" i="1"/>
  <c r="AO475" i="1"/>
  <c r="AN475" i="1"/>
  <c r="AM475" i="1"/>
  <c r="AL475" i="1"/>
  <c r="AK475" i="1"/>
  <c r="AJ475" i="1"/>
  <c r="AI475" i="1"/>
  <c r="AH475" i="1"/>
  <c r="AG475" i="1"/>
  <c r="AF475" i="1"/>
  <c r="AE475" i="1"/>
  <c r="AD475" i="1"/>
  <c r="Q475" i="1"/>
  <c r="P475" i="1"/>
  <c r="O475" i="1"/>
  <c r="N475" i="1"/>
  <c r="M475" i="1"/>
  <c r="L475" i="1"/>
  <c r="K475" i="1"/>
  <c r="J475" i="1"/>
  <c r="H475" i="1"/>
  <c r="G475" i="1"/>
  <c r="F475" i="1"/>
  <c r="E475" i="1"/>
  <c r="D475" i="1"/>
  <c r="C475" i="1"/>
  <c r="B475" i="1"/>
  <c r="BI474" i="1"/>
  <c r="BG474" i="1"/>
  <c r="BF474" i="1"/>
  <c r="BE474" i="1"/>
  <c r="BD474" i="1"/>
  <c r="BC474" i="1"/>
  <c r="BB474" i="1"/>
  <c r="BA474" i="1"/>
  <c r="AZ474" i="1"/>
  <c r="AY474" i="1"/>
  <c r="AX474" i="1"/>
  <c r="AW474" i="1"/>
  <c r="AV474" i="1"/>
  <c r="AU474" i="1"/>
  <c r="AT474" i="1"/>
  <c r="AS474" i="1"/>
  <c r="AR474" i="1"/>
  <c r="AQ474" i="1"/>
  <c r="AP474" i="1"/>
  <c r="AO474" i="1"/>
  <c r="AN474" i="1"/>
  <c r="AM474" i="1"/>
  <c r="AL474" i="1"/>
  <c r="AK474" i="1"/>
  <c r="AJ474" i="1"/>
  <c r="AI474" i="1"/>
  <c r="AH474" i="1"/>
  <c r="AG474" i="1"/>
  <c r="AF474" i="1"/>
  <c r="AE474" i="1"/>
  <c r="AD474" i="1"/>
  <c r="Q474" i="1"/>
  <c r="P474" i="1"/>
  <c r="O474" i="1"/>
  <c r="N474" i="1"/>
  <c r="M474" i="1"/>
  <c r="L474" i="1"/>
  <c r="K474" i="1"/>
  <c r="J474" i="1"/>
  <c r="H474" i="1"/>
  <c r="G474" i="1"/>
  <c r="F474" i="1"/>
  <c r="E474" i="1"/>
  <c r="D474" i="1"/>
  <c r="C474" i="1"/>
  <c r="B474" i="1"/>
  <c r="BI473" i="1"/>
  <c r="BG473" i="1"/>
  <c r="BF473" i="1"/>
  <c r="BE473" i="1"/>
  <c r="BD473" i="1"/>
  <c r="BC473" i="1"/>
  <c r="BB473" i="1"/>
  <c r="BA473" i="1"/>
  <c r="AZ473" i="1"/>
  <c r="AY473" i="1"/>
  <c r="AX473" i="1"/>
  <c r="AW473" i="1"/>
  <c r="AV473" i="1"/>
  <c r="AU473" i="1"/>
  <c r="AT473" i="1"/>
  <c r="AS473" i="1"/>
  <c r="AR473" i="1"/>
  <c r="AQ473" i="1"/>
  <c r="AP473" i="1"/>
  <c r="AO473" i="1"/>
  <c r="AN473" i="1"/>
  <c r="AM473" i="1"/>
  <c r="AL473" i="1"/>
  <c r="AK473" i="1"/>
  <c r="AJ473" i="1"/>
  <c r="AI473" i="1"/>
  <c r="AH473" i="1"/>
  <c r="AG473" i="1"/>
  <c r="AF473" i="1"/>
  <c r="AE473" i="1"/>
  <c r="AD473" i="1"/>
  <c r="Q473" i="1"/>
  <c r="P473" i="1"/>
  <c r="O473" i="1"/>
  <c r="N473" i="1"/>
  <c r="M473" i="1"/>
  <c r="L473" i="1"/>
  <c r="K473" i="1"/>
  <c r="J473" i="1"/>
  <c r="H473" i="1"/>
  <c r="G473" i="1"/>
  <c r="F473" i="1"/>
  <c r="E473" i="1"/>
  <c r="D473" i="1"/>
  <c r="C473" i="1"/>
  <c r="B473" i="1"/>
  <c r="BI472" i="1"/>
  <c r="BG472" i="1"/>
  <c r="BF472" i="1"/>
  <c r="BE472" i="1"/>
  <c r="BD472" i="1"/>
  <c r="BC472" i="1"/>
  <c r="BB472" i="1"/>
  <c r="BA472" i="1"/>
  <c r="AZ472" i="1"/>
  <c r="AY472" i="1"/>
  <c r="AX472" i="1"/>
  <c r="AW472" i="1"/>
  <c r="AV472" i="1"/>
  <c r="AU472" i="1"/>
  <c r="AT472" i="1"/>
  <c r="AS472" i="1"/>
  <c r="AR472" i="1"/>
  <c r="AQ472" i="1"/>
  <c r="AP472" i="1"/>
  <c r="AO472" i="1"/>
  <c r="AN472" i="1"/>
  <c r="AM472" i="1"/>
  <c r="AL472" i="1"/>
  <c r="AK472" i="1"/>
  <c r="AJ472" i="1"/>
  <c r="AI472" i="1"/>
  <c r="AH472" i="1"/>
  <c r="AG472" i="1"/>
  <c r="AF472" i="1"/>
  <c r="AE472" i="1"/>
  <c r="AD472" i="1"/>
  <c r="Q472" i="1"/>
  <c r="P472" i="1"/>
  <c r="O472" i="1"/>
  <c r="N472" i="1"/>
  <c r="M472" i="1"/>
  <c r="L472" i="1"/>
  <c r="K472" i="1"/>
  <c r="J472" i="1"/>
  <c r="H472" i="1"/>
  <c r="G472" i="1"/>
  <c r="F472" i="1"/>
  <c r="E472" i="1"/>
  <c r="D472" i="1"/>
  <c r="C472" i="1"/>
  <c r="B472" i="1"/>
  <c r="BI471" i="1"/>
  <c r="BG471" i="1"/>
  <c r="BF471" i="1"/>
  <c r="BE471" i="1"/>
  <c r="BD471" i="1"/>
  <c r="BC471" i="1"/>
  <c r="BB471" i="1"/>
  <c r="BA471" i="1"/>
  <c r="AZ471" i="1"/>
  <c r="AY471" i="1"/>
  <c r="AX471" i="1"/>
  <c r="AW471" i="1"/>
  <c r="AV471" i="1"/>
  <c r="AU471" i="1"/>
  <c r="AT471" i="1"/>
  <c r="AS471" i="1"/>
  <c r="AR471" i="1"/>
  <c r="AQ471" i="1"/>
  <c r="AP471" i="1"/>
  <c r="AO471" i="1"/>
  <c r="AN471" i="1"/>
  <c r="AM471" i="1"/>
  <c r="AL471" i="1"/>
  <c r="AK471" i="1"/>
  <c r="AJ471" i="1"/>
  <c r="AI471" i="1"/>
  <c r="AH471" i="1"/>
  <c r="AG471" i="1"/>
  <c r="AF471" i="1"/>
  <c r="AE471" i="1"/>
  <c r="AD471" i="1"/>
  <c r="Q471" i="1"/>
  <c r="P471" i="1"/>
  <c r="O471" i="1"/>
  <c r="N471" i="1"/>
  <c r="M471" i="1"/>
  <c r="L471" i="1"/>
  <c r="K471" i="1"/>
  <c r="J471" i="1"/>
  <c r="H471" i="1"/>
  <c r="G471" i="1"/>
  <c r="F471" i="1"/>
  <c r="E471" i="1"/>
  <c r="D471" i="1"/>
  <c r="C471" i="1"/>
  <c r="B471" i="1"/>
  <c r="BI470" i="1"/>
  <c r="BG470" i="1"/>
  <c r="BF470" i="1"/>
  <c r="BE470" i="1"/>
  <c r="BD470" i="1"/>
  <c r="BC470" i="1"/>
  <c r="BB470" i="1"/>
  <c r="BA470" i="1"/>
  <c r="AZ470" i="1"/>
  <c r="AY470" i="1"/>
  <c r="AX470" i="1"/>
  <c r="AW470" i="1"/>
  <c r="AV470" i="1"/>
  <c r="AU470" i="1"/>
  <c r="AT470" i="1"/>
  <c r="AS470" i="1"/>
  <c r="AR470" i="1"/>
  <c r="AQ470" i="1"/>
  <c r="AP470" i="1"/>
  <c r="AO470" i="1"/>
  <c r="AN470" i="1"/>
  <c r="AM470" i="1"/>
  <c r="AL470" i="1"/>
  <c r="AK470" i="1"/>
  <c r="AJ470" i="1"/>
  <c r="AI470" i="1"/>
  <c r="AH470" i="1"/>
  <c r="AG470" i="1"/>
  <c r="AF470" i="1"/>
  <c r="AE470" i="1"/>
  <c r="AD470" i="1"/>
  <c r="Q470" i="1"/>
  <c r="P470" i="1"/>
  <c r="O470" i="1"/>
  <c r="N470" i="1"/>
  <c r="M470" i="1"/>
  <c r="L470" i="1"/>
  <c r="K470" i="1"/>
  <c r="J470" i="1"/>
  <c r="H470" i="1"/>
  <c r="G470" i="1"/>
  <c r="F470" i="1"/>
  <c r="E470" i="1"/>
  <c r="D470" i="1"/>
  <c r="C470" i="1"/>
  <c r="B470" i="1"/>
  <c r="BI469" i="1"/>
  <c r="BG469" i="1"/>
  <c r="BF469" i="1"/>
  <c r="BE469" i="1"/>
  <c r="BD469" i="1"/>
  <c r="BC469" i="1"/>
  <c r="BB469" i="1"/>
  <c r="BA469" i="1"/>
  <c r="AZ469" i="1"/>
  <c r="AY469" i="1"/>
  <c r="AX469" i="1"/>
  <c r="AW469" i="1"/>
  <c r="AV469" i="1"/>
  <c r="AU469" i="1"/>
  <c r="AT469" i="1"/>
  <c r="AS469" i="1"/>
  <c r="AR469" i="1"/>
  <c r="AQ469" i="1"/>
  <c r="AP469" i="1"/>
  <c r="AO469" i="1"/>
  <c r="AN469" i="1"/>
  <c r="AM469" i="1"/>
  <c r="AL469" i="1"/>
  <c r="AK469" i="1"/>
  <c r="AJ469" i="1"/>
  <c r="AI469" i="1"/>
  <c r="AH469" i="1"/>
  <c r="AG469" i="1"/>
  <c r="AF469" i="1"/>
  <c r="AE469" i="1"/>
  <c r="AD469" i="1"/>
  <c r="Q469" i="1"/>
  <c r="P469" i="1"/>
  <c r="O469" i="1"/>
  <c r="N469" i="1"/>
  <c r="M469" i="1"/>
  <c r="L469" i="1"/>
  <c r="K469" i="1"/>
  <c r="J469" i="1"/>
  <c r="H469" i="1"/>
  <c r="G469" i="1"/>
  <c r="F469" i="1"/>
  <c r="E469" i="1"/>
  <c r="D469" i="1"/>
  <c r="C469" i="1"/>
  <c r="B469" i="1"/>
  <c r="BI468" i="1"/>
  <c r="BG468" i="1"/>
  <c r="BF468" i="1"/>
  <c r="BE468" i="1"/>
  <c r="BD468" i="1"/>
  <c r="BC468" i="1"/>
  <c r="BB468" i="1"/>
  <c r="BA468" i="1"/>
  <c r="AZ468" i="1"/>
  <c r="AY468" i="1"/>
  <c r="AX468" i="1"/>
  <c r="AW468" i="1"/>
  <c r="AV468" i="1"/>
  <c r="AU468" i="1"/>
  <c r="AT468" i="1"/>
  <c r="AS468" i="1"/>
  <c r="AR468" i="1"/>
  <c r="AQ468" i="1"/>
  <c r="AP468" i="1"/>
  <c r="AO468" i="1"/>
  <c r="AN468" i="1"/>
  <c r="AM468" i="1"/>
  <c r="AL468" i="1"/>
  <c r="AK468" i="1"/>
  <c r="AJ468" i="1"/>
  <c r="AI468" i="1"/>
  <c r="AH468" i="1"/>
  <c r="AG468" i="1"/>
  <c r="AF468" i="1"/>
  <c r="AE468" i="1"/>
  <c r="AD468" i="1"/>
  <c r="Q468" i="1"/>
  <c r="P468" i="1"/>
  <c r="O468" i="1"/>
  <c r="N468" i="1"/>
  <c r="M468" i="1"/>
  <c r="L468" i="1"/>
  <c r="K468" i="1"/>
  <c r="J468" i="1"/>
  <c r="H468" i="1"/>
  <c r="G468" i="1"/>
  <c r="F468" i="1"/>
  <c r="E468" i="1"/>
  <c r="D468" i="1"/>
  <c r="C468" i="1"/>
  <c r="B468" i="1"/>
  <c r="BI467" i="1"/>
  <c r="BG467" i="1"/>
  <c r="BF467" i="1"/>
  <c r="BE467" i="1"/>
  <c r="BD467" i="1"/>
  <c r="BC467" i="1"/>
  <c r="BB467" i="1"/>
  <c r="BA467" i="1"/>
  <c r="AZ467" i="1"/>
  <c r="AY467" i="1"/>
  <c r="AX467" i="1"/>
  <c r="AW467" i="1"/>
  <c r="AV467" i="1"/>
  <c r="AU467" i="1"/>
  <c r="AT467" i="1"/>
  <c r="AS467" i="1"/>
  <c r="AR467" i="1"/>
  <c r="AQ467" i="1"/>
  <c r="AP467" i="1"/>
  <c r="AO467" i="1"/>
  <c r="AN467" i="1"/>
  <c r="AM467" i="1"/>
  <c r="AL467" i="1"/>
  <c r="AK467" i="1"/>
  <c r="AJ467" i="1"/>
  <c r="AI467" i="1"/>
  <c r="AH467" i="1"/>
  <c r="AG467" i="1"/>
  <c r="AF467" i="1"/>
  <c r="AE467" i="1"/>
  <c r="AD467" i="1"/>
  <c r="Q467" i="1"/>
  <c r="P467" i="1"/>
  <c r="O467" i="1"/>
  <c r="N467" i="1"/>
  <c r="M467" i="1"/>
  <c r="L467" i="1"/>
  <c r="K467" i="1"/>
  <c r="J467" i="1"/>
  <c r="H467" i="1"/>
  <c r="G467" i="1"/>
  <c r="F467" i="1"/>
  <c r="E467" i="1"/>
  <c r="D467" i="1"/>
  <c r="C467" i="1"/>
  <c r="B467" i="1"/>
  <c r="BI466" i="1"/>
  <c r="BG466" i="1"/>
  <c r="BF466" i="1"/>
  <c r="BE466" i="1"/>
  <c r="BD466" i="1"/>
  <c r="BC466" i="1"/>
  <c r="BB466" i="1"/>
  <c r="BA466" i="1"/>
  <c r="AZ466" i="1"/>
  <c r="AY466" i="1"/>
  <c r="AX466" i="1"/>
  <c r="AW466" i="1"/>
  <c r="AV466" i="1"/>
  <c r="AU466" i="1"/>
  <c r="AT466" i="1"/>
  <c r="AS466" i="1"/>
  <c r="AR466" i="1"/>
  <c r="AQ466" i="1"/>
  <c r="AP466" i="1"/>
  <c r="AO466" i="1"/>
  <c r="AN466" i="1"/>
  <c r="AM466" i="1"/>
  <c r="AL466" i="1"/>
  <c r="AK466" i="1"/>
  <c r="AJ466" i="1"/>
  <c r="AI466" i="1"/>
  <c r="AH466" i="1"/>
  <c r="AG466" i="1"/>
  <c r="AF466" i="1"/>
  <c r="AE466" i="1"/>
  <c r="AD466" i="1"/>
  <c r="Q466" i="1"/>
  <c r="P466" i="1"/>
  <c r="O466" i="1"/>
  <c r="N466" i="1"/>
  <c r="M466" i="1"/>
  <c r="L466" i="1"/>
  <c r="K466" i="1"/>
  <c r="J466" i="1"/>
  <c r="H466" i="1"/>
  <c r="G466" i="1"/>
  <c r="F466" i="1"/>
  <c r="E466" i="1"/>
  <c r="D466" i="1"/>
  <c r="C466" i="1"/>
  <c r="B466" i="1"/>
  <c r="BI465" i="1"/>
  <c r="BG465" i="1"/>
  <c r="BF465" i="1"/>
  <c r="BE465" i="1"/>
  <c r="BD465" i="1"/>
  <c r="BC465" i="1"/>
  <c r="BB465" i="1"/>
  <c r="BA465" i="1"/>
  <c r="AZ465" i="1"/>
  <c r="AY465" i="1"/>
  <c r="AX465" i="1"/>
  <c r="AW465" i="1"/>
  <c r="AV465" i="1"/>
  <c r="AU465" i="1"/>
  <c r="AT465" i="1"/>
  <c r="AS465" i="1"/>
  <c r="AR465" i="1"/>
  <c r="AQ465" i="1"/>
  <c r="AP465" i="1"/>
  <c r="AO465" i="1"/>
  <c r="AN465" i="1"/>
  <c r="AM465" i="1"/>
  <c r="AL465" i="1"/>
  <c r="AK465" i="1"/>
  <c r="AJ465" i="1"/>
  <c r="AI465" i="1"/>
  <c r="AH465" i="1"/>
  <c r="AG465" i="1"/>
  <c r="AF465" i="1"/>
  <c r="AE465" i="1"/>
  <c r="AD465" i="1"/>
  <c r="Q465" i="1"/>
  <c r="P465" i="1"/>
  <c r="O465" i="1"/>
  <c r="N465" i="1"/>
  <c r="M465" i="1"/>
  <c r="L465" i="1"/>
  <c r="K465" i="1"/>
  <c r="J465" i="1"/>
  <c r="H465" i="1"/>
  <c r="G465" i="1"/>
  <c r="F465" i="1"/>
  <c r="E465" i="1"/>
  <c r="D465" i="1"/>
  <c r="C465" i="1"/>
  <c r="B465" i="1"/>
  <c r="BI464" i="1"/>
  <c r="BG464" i="1"/>
  <c r="BF464" i="1"/>
  <c r="BE464" i="1"/>
  <c r="BD464" i="1"/>
  <c r="BC464" i="1"/>
  <c r="BB464" i="1"/>
  <c r="BA464" i="1"/>
  <c r="AZ464" i="1"/>
  <c r="AY464" i="1"/>
  <c r="AX464" i="1"/>
  <c r="AW464" i="1"/>
  <c r="AV464" i="1"/>
  <c r="AU464" i="1"/>
  <c r="AT464" i="1"/>
  <c r="AS464" i="1"/>
  <c r="AR464" i="1"/>
  <c r="AQ464" i="1"/>
  <c r="AP464" i="1"/>
  <c r="AO464" i="1"/>
  <c r="AN464" i="1"/>
  <c r="AM464" i="1"/>
  <c r="AL464" i="1"/>
  <c r="AK464" i="1"/>
  <c r="AJ464" i="1"/>
  <c r="AI464" i="1"/>
  <c r="AH464" i="1"/>
  <c r="AG464" i="1"/>
  <c r="AF464" i="1"/>
  <c r="AE464" i="1"/>
  <c r="AD464" i="1"/>
  <c r="Q464" i="1"/>
  <c r="P464" i="1"/>
  <c r="O464" i="1"/>
  <c r="N464" i="1"/>
  <c r="M464" i="1"/>
  <c r="L464" i="1"/>
  <c r="K464" i="1"/>
  <c r="J464" i="1"/>
  <c r="H464" i="1"/>
  <c r="G464" i="1"/>
  <c r="F464" i="1"/>
  <c r="E464" i="1"/>
  <c r="D464" i="1"/>
  <c r="C464" i="1"/>
  <c r="B464" i="1"/>
  <c r="BI463" i="1"/>
  <c r="BG463" i="1"/>
  <c r="BF463" i="1"/>
  <c r="BE463" i="1"/>
  <c r="BD463" i="1"/>
  <c r="BC463" i="1"/>
  <c r="BB463" i="1"/>
  <c r="BA463" i="1"/>
  <c r="AZ463" i="1"/>
  <c r="AY463" i="1"/>
  <c r="AX463" i="1"/>
  <c r="AW463" i="1"/>
  <c r="AV463" i="1"/>
  <c r="AU463" i="1"/>
  <c r="AT463" i="1"/>
  <c r="AS463" i="1"/>
  <c r="AR463" i="1"/>
  <c r="AQ463" i="1"/>
  <c r="AP463" i="1"/>
  <c r="AO463" i="1"/>
  <c r="AN463" i="1"/>
  <c r="AM463" i="1"/>
  <c r="AL463" i="1"/>
  <c r="AK463" i="1"/>
  <c r="AJ463" i="1"/>
  <c r="AI463" i="1"/>
  <c r="AH463" i="1"/>
  <c r="AG463" i="1"/>
  <c r="AF463" i="1"/>
  <c r="AE463" i="1"/>
  <c r="AD463" i="1"/>
  <c r="Q463" i="1"/>
  <c r="P463" i="1"/>
  <c r="O463" i="1"/>
  <c r="N463" i="1"/>
  <c r="M463" i="1"/>
  <c r="L463" i="1"/>
  <c r="K463" i="1"/>
  <c r="J463" i="1"/>
  <c r="H463" i="1"/>
  <c r="G463" i="1"/>
  <c r="F463" i="1"/>
  <c r="E463" i="1"/>
  <c r="D463" i="1"/>
  <c r="C463" i="1"/>
  <c r="B463" i="1"/>
  <c r="BI462" i="1"/>
  <c r="BG462" i="1"/>
  <c r="BF462" i="1"/>
  <c r="BE462" i="1"/>
  <c r="BD462" i="1"/>
  <c r="BC462" i="1"/>
  <c r="BB462" i="1"/>
  <c r="BA462" i="1"/>
  <c r="AZ462" i="1"/>
  <c r="AY462" i="1"/>
  <c r="AX462" i="1"/>
  <c r="AW462" i="1"/>
  <c r="AV462" i="1"/>
  <c r="AU462" i="1"/>
  <c r="AT462" i="1"/>
  <c r="AS462" i="1"/>
  <c r="AR462" i="1"/>
  <c r="AQ462" i="1"/>
  <c r="AP462" i="1"/>
  <c r="AO462" i="1"/>
  <c r="AN462" i="1"/>
  <c r="AM462" i="1"/>
  <c r="AL462" i="1"/>
  <c r="AK462" i="1"/>
  <c r="AJ462" i="1"/>
  <c r="AI462" i="1"/>
  <c r="AH462" i="1"/>
  <c r="AG462" i="1"/>
  <c r="AF462" i="1"/>
  <c r="AE462" i="1"/>
  <c r="AD462" i="1"/>
  <c r="Q462" i="1"/>
  <c r="P462" i="1"/>
  <c r="O462" i="1"/>
  <c r="N462" i="1"/>
  <c r="M462" i="1"/>
  <c r="L462" i="1"/>
  <c r="K462" i="1"/>
  <c r="J462" i="1"/>
  <c r="H462" i="1"/>
  <c r="G462" i="1"/>
  <c r="F462" i="1"/>
  <c r="E462" i="1"/>
  <c r="D462" i="1"/>
  <c r="C462" i="1"/>
  <c r="B462" i="1"/>
  <c r="BI461" i="1"/>
  <c r="BG461" i="1"/>
  <c r="BF461" i="1"/>
  <c r="BE461" i="1"/>
  <c r="BD461" i="1"/>
  <c r="BC461" i="1"/>
  <c r="BB461" i="1"/>
  <c r="BA461" i="1"/>
  <c r="AZ461" i="1"/>
  <c r="AY461" i="1"/>
  <c r="AX461" i="1"/>
  <c r="AW461" i="1"/>
  <c r="AV461" i="1"/>
  <c r="AU461" i="1"/>
  <c r="AT461" i="1"/>
  <c r="AS461" i="1"/>
  <c r="AR461" i="1"/>
  <c r="AQ461" i="1"/>
  <c r="AP461" i="1"/>
  <c r="AO461" i="1"/>
  <c r="AN461" i="1"/>
  <c r="AM461" i="1"/>
  <c r="AL461" i="1"/>
  <c r="AK461" i="1"/>
  <c r="AJ461" i="1"/>
  <c r="AI461" i="1"/>
  <c r="AH461" i="1"/>
  <c r="AG461" i="1"/>
  <c r="AF461" i="1"/>
  <c r="AE461" i="1"/>
  <c r="AD461" i="1"/>
  <c r="Q461" i="1"/>
  <c r="P461" i="1"/>
  <c r="O461" i="1"/>
  <c r="N461" i="1"/>
  <c r="M461" i="1"/>
  <c r="L461" i="1"/>
  <c r="K461" i="1"/>
  <c r="J461" i="1"/>
  <c r="H461" i="1"/>
  <c r="G461" i="1"/>
  <c r="F461" i="1"/>
  <c r="E461" i="1"/>
  <c r="D461" i="1"/>
  <c r="C461" i="1"/>
  <c r="B461" i="1"/>
  <c r="BI460" i="1"/>
  <c r="BG460" i="1"/>
  <c r="BF460" i="1"/>
  <c r="BE460" i="1"/>
  <c r="BD460" i="1"/>
  <c r="BC460" i="1"/>
  <c r="BB460" i="1"/>
  <c r="BA460" i="1"/>
  <c r="AZ460" i="1"/>
  <c r="AY460" i="1"/>
  <c r="AX460" i="1"/>
  <c r="AW460" i="1"/>
  <c r="AV460" i="1"/>
  <c r="AU460" i="1"/>
  <c r="AT460" i="1"/>
  <c r="AS460" i="1"/>
  <c r="AR460" i="1"/>
  <c r="AQ460" i="1"/>
  <c r="AP460" i="1"/>
  <c r="AO460" i="1"/>
  <c r="AN460" i="1"/>
  <c r="AM460" i="1"/>
  <c r="AL460" i="1"/>
  <c r="AK460" i="1"/>
  <c r="AJ460" i="1"/>
  <c r="AI460" i="1"/>
  <c r="AH460" i="1"/>
  <c r="AG460" i="1"/>
  <c r="AF460" i="1"/>
  <c r="AE460" i="1"/>
  <c r="AD460" i="1"/>
  <c r="Q460" i="1"/>
  <c r="P460" i="1"/>
  <c r="O460" i="1"/>
  <c r="N460" i="1"/>
  <c r="M460" i="1"/>
  <c r="L460" i="1"/>
  <c r="K460" i="1"/>
  <c r="J460" i="1"/>
  <c r="H460" i="1"/>
  <c r="G460" i="1"/>
  <c r="F460" i="1"/>
  <c r="E460" i="1"/>
  <c r="D460" i="1"/>
  <c r="C460" i="1"/>
  <c r="B460" i="1"/>
  <c r="BI459" i="1"/>
  <c r="BG459" i="1"/>
  <c r="BF459" i="1"/>
  <c r="BE459" i="1"/>
  <c r="BD459" i="1"/>
  <c r="BC459" i="1"/>
  <c r="BB459" i="1"/>
  <c r="BA459" i="1"/>
  <c r="AZ459" i="1"/>
  <c r="AY459" i="1"/>
  <c r="AX459" i="1"/>
  <c r="AW459" i="1"/>
  <c r="AV459" i="1"/>
  <c r="AU459" i="1"/>
  <c r="AT459" i="1"/>
  <c r="AS459" i="1"/>
  <c r="AR459" i="1"/>
  <c r="AQ459" i="1"/>
  <c r="AP459" i="1"/>
  <c r="AO459" i="1"/>
  <c r="AN459" i="1"/>
  <c r="AM459" i="1"/>
  <c r="AL459" i="1"/>
  <c r="AK459" i="1"/>
  <c r="AJ459" i="1"/>
  <c r="AI459" i="1"/>
  <c r="AH459" i="1"/>
  <c r="AG459" i="1"/>
  <c r="AF459" i="1"/>
  <c r="AE459" i="1"/>
  <c r="AD459" i="1"/>
  <c r="Q459" i="1"/>
  <c r="P459" i="1"/>
  <c r="O459" i="1"/>
  <c r="N459" i="1"/>
  <c r="M459" i="1"/>
  <c r="L459" i="1"/>
  <c r="K459" i="1"/>
  <c r="J459" i="1"/>
  <c r="H459" i="1"/>
  <c r="G459" i="1"/>
  <c r="F459" i="1"/>
  <c r="E459" i="1"/>
  <c r="D459" i="1"/>
  <c r="C459" i="1"/>
  <c r="B459" i="1"/>
  <c r="BI458" i="1"/>
  <c r="BG458" i="1"/>
  <c r="BF458" i="1"/>
  <c r="BE458" i="1"/>
  <c r="BD458" i="1"/>
  <c r="BC458" i="1"/>
  <c r="BB458" i="1"/>
  <c r="BA458" i="1"/>
  <c r="AZ458" i="1"/>
  <c r="AY458" i="1"/>
  <c r="AX458" i="1"/>
  <c r="AW458" i="1"/>
  <c r="AV458" i="1"/>
  <c r="AU458" i="1"/>
  <c r="AT458" i="1"/>
  <c r="AS458" i="1"/>
  <c r="AR458" i="1"/>
  <c r="AQ458" i="1"/>
  <c r="AP458" i="1"/>
  <c r="AO458" i="1"/>
  <c r="AN458" i="1"/>
  <c r="AM458" i="1"/>
  <c r="AL458" i="1"/>
  <c r="AK458" i="1"/>
  <c r="AJ458" i="1"/>
  <c r="AI458" i="1"/>
  <c r="AH458" i="1"/>
  <c r="AG458" i="1"/>
  <c r="AF458" i="1"/>
  <c r="AE458" i="1"/>
  <c r="AD458" i="1"/>
  <c r="Q458" i="1"/>
  <c r="P458" i="1"/>
  <c r="O458" i="1"/>
  <c r="N458" i="1"/>
  <c r="M458" i="1"/>
  <c r="L458" i="1"/>
  <c r="K458" i="1"/>
  <c r="J458" i="1"/>
  <c r="H458" i="1"/>
  <c r="G458" i="1"/>
  <c r="F458" i="1"/>
  <c r="E458" i="1"/>
  <c r="D458" i="1"/>
  <c r="C458" i="1"/>
  <c r="B458" i="1"/>
  <c r="BI457" i="1"/>
  <c r="BG457" i="1"/>
  <c r="BF457" i="1"/>
  <c r="BE457" i="1"/>
  <c r="BD457" i="1"/>
  <c r="BC457" i="1"/>
  <c r="BB457" i="1"/>
  <c r="BA457" i="1"/>
  <c r="AZ457" i="1"/>
  <c r="AY457" i="1"/>
  <c r="AX457" i="1"/>
  <c r="AW457" i="1"/>
  <c r="AV457" i="1"/>
  <c r="AU457" i="1"/>
  <c r="AT457" i="1"/>
  <c r="AS457" i="1"/>
  <c r="AR457" i="1"/>
  <c r="AQ457" i="1"/>
  <c r="AP457" i="1"/>
  <c r="AO457" i="1"/>
  <c r="AN457" i="1"/>
  <c r="AM457" i="1"/>
  <c r="AL457" i="1"/>
  <c r="AK457" i="1"/>
  <c r="AJ457" i="1"/>
  <c r="AI457" i="1"/>
  <c r="AH457" i="1"/>
  <c r="AG457" i="1"/>
  <c r="AF457" i="1"/>
  <c r="AE457" i="1"/>
  <c r="AD457" i="1"/>
  <c r="Q457" i="1"/>
  <c r="P457" i="1"/>
  <c r="O457" i="1"/>
  <c r="N457" i="1"/>
  <c r="M457" i="1"/>
  <c r="L457" i="1"/>
  <c r="K457" i="1"/>
  <c r="J457" i="1"/>
  <c r="H457" i="1"/>
  <c r="G457" i="1"/>
  <c r="F457" i="1"/>
  <c r="E457" i="1"/>
  <c r="D457" i="1"/>
  <c r="C457" i="1"/>
  <c r="B457" i="1"/>
  <c r="BI456" i="1"/>
  <c r="BG456" i="1"/>
  <c r="BF456" i="1"/>
  <c r="BE456" i="1"/>
  <c r="BD456" i="1"/>
  <c r="BC456" i="1"/>
  <c r="BB456" i="1"/>
  <c r="BA456" i="1"/>
  <c r="AZ456" i="1"/>
  <c r="AY456" i="1"/>
  <c r="AX456" i="1"/>
  <c r="AW456" i="1"/>
  <c r="AV456" i="1"/>
  <c r="AU456" i="1"/>
  <c r="AT456" i="1"/>
  <c r="AS456" i="1"/>
  <c r="AR456" i="1"/>
  <c r="AQ456" i="1"/>
  <c r="AP456" i="1"/>
  <c r="AO456" i="1"/>
  <c r="AN456" i="1"/>
  <c r="AM456" i="1"/>
  <c r="AL456" i="1"/>
  <c r="AK456" i="1"/>
  <c r="AJ456" i="1"/>
  <c r="AI456" i="1"/>
  <c r="AH456" i="1"/>
  <c r="AG456" i="1"/>
  <c r="AF456" i="1"/>
  <c r="AE456" i="1"/>
  <c r="AD456" i="1"/>
  <c r="Q456" i="1"/>
  <c r="P456" i="1"/>
  <c r="O456" i="1"/>
  <c r="N456" i="1"/>
  <c r="M456" i="1"/>
  <c r="L456" i="1"/>
  <c r="K456" i="1"/>
  <c r="J456" i="1"/>
  <c r="H456" i="1"/>
  <c r="G456" i="1"/>
  <c r="F456" i="1"/>
  <c r="E456" i="1"/>
  <c r="D456" i="1"/>
  <c r="C456" i="1"/>
  <c r="B456" i="1"/>
  <c r="BI455" i="1"/>
  <c r="BG455" i="1"/>
  <c r="BF455" i="1"/>
  <c r="BE455" i="1"/>
  <c r="BD455" i="1"/>
  <c r="BC455" i="1"/>
  <c r="BB455" i="1"/>
  <c r="BA455" i="1"/>
  <c r="AZ455" i="1"/>
  <c r="AY455" i="1"/>
  <c r="AX455" i="1"/>
  <c r="AW455" i="1"/>
  <c r="AV455" i="1"/>
  <c r="AU455" i="1"/>
  <c r="AT455" i="1"/>
  <c r="AS455" i="1"/>
  <c r="AR455" i="1"/>
  <c r="AQ455" i="1"/>
  <c r="AP455" i="1"/>
  <c r="AO455" i="1"/>
  <c r="AN455" i="1"/>
  <c r="AM455" i="1"/>
  <c r="AL455" i="1"/>
  <c r="AK455" i="1"/>
  <c r="AJ455" i="1"/>
  <c r="AI455" i="1"/>
  <c r="AH455" i="1"/>
  <c r="AG455" i="1"/>
  <c r="AF455" i="1"/>
  <c r="AE455" i="1"/>
  <c r="AD455" i="1"/>
  <c r="Q455" i="1"/>
  <c r="P455" i="1"/>
  <c r="O455" i="1"/>
  <c r="N455" i="1"/>
  <c r="M455" i="1"/>
  <c r="L455" i="1"/>
  <c r="K455" i="1"/>
  <c r="J455" i="1"/>
  <c r="H455" i="1"/>
  <c r="G455" i="1"/>
  <c r="F455" i="1"/>
  <c r="E455" i="1"/>
  <c r="D455" i="1"/>
  <c r="C455" i="1"/>
  <c r="B455" i="1"/>
  <c r="BI454" i="1"/>
  <c r="BG454" i="1"/>
  <c r="BF454" i="1"/>
  <c r="BE454" i="1"/>
  <c r="BD454" i="1"/>
  <c r="BC454" i="1"/>
  <c r="BB454" i="1"/>
  <c r="BA454" i="1"/>
  <c r="AZ454" i="1"/>
  <c r="AY454" i="1"/>
  <c r="AX454" i="1"/>
  <c r="AW454" i="1"/>
  <c r="AV454" i="1"/>
  <c r="AU454" i="1"/>
  <c r="AT454" i="1"/>
  <c r="AS454" i="1"/>
  <c r="AR454" i="1"/>
  <c r="AQ454" i="1"/>
  <c r="AP454" i="1"/>
  <c r="AO454" i="1"/>
  <c r="AN454" i="1"/>
  <c r="AM454" i="1"/>
  <c r="AL454" i="1"/>
  <c r="AK454" i="1"/>
  <c r="AJ454" i="1"/>
  <c r="AI454" i="1"/>
  <c r="AH454" i="1"/>
  <c r="AG454" i="1"/>
  <c r="AF454" i="1"/>
  <c r="AE454" i="1"/>
  <c r="AD454" i="1"/>
  <c r="Q454" i="1"/>
  <c r="P454" i="1"/>
  <c r="O454" i="1"/>
  <c r="N454" i="1"/>
  <c r="M454" i="1"/>
  <c r="L454" i="1"/>
  <c r="K454" i="1"/>
  <c r="J454" i="1"/>
  <c r="H454" i="1"/>
  <c r="G454" i="1"/>
  <c r="F454" i="1"/>
  <c r="E454" i="1"/>
  <c r="D454" i="1"/>
  <c r="C454" i="1"/>
  <c r="B454" i="1"/>
  <c r="BI453" i="1"/>
  <c r="BG453" i="1"/>
  <c r="BF453" i="1"/>
  <c r="BE453" i="1"/>
  <c r="BD453" i="1"/>
  <c r="BC453" i="1"/>
  <c r="BB453" i="1"/>
  <c r="BA453" i="1"/>
  <c r="AZ453" i="1"/>
  <c r="AY453" i="1"/>
  <c r="AX453" i="1"/>
  <c r="AW453" i="1"/>
  <c r="AV453" i="1"/>
  <c r="AU453" i="1"/>
  <c r="AT453" i="1"/>
  <c r="AS453" i="1"/>
  <c r="AR453" i="1"/>
  <c r="AQ453" i="1"/>
  <c r="AP453" i="1"/>
  <c r="AO453" i="1"/>
  <c r="AN453" i="1"/>
  <c r="AM453" i="1"/>
  <c r="AL453" i="1"/>
  <c r="AK453" i="1"/>
  <c r="AJ453" i="1"/>
  <c r="AI453" i="1"/>
  <c r="AH453" i="1"/>
  <c r="AG453" i="1"/>
  <c r="AF453" i="1"/>
  <c r="AE453" i="1"/>
  <c r="AD453" i="1"/>
  <c r="Q453" i="1"/>
  <c r="P453" i="1"/>
  <c r="O453" i="1"/>
  <c r="N453" i="1"/>
  <c r="M453" i="1"/>
  <c r="L453" i="1"/>
  <c r="K453" i="1"/>
  <c r="J453" i="1"/>
  <c r="H453" i="1"/>
  <c r="G453" i="1"/>
  <c r="F453" i="1"/>
  <c r="E453" i="1"/>
  <c r="D453" i="1"/>
  <c r="C453" i="1"/>
  <c r="B453" i="1"/>
  <c r="BI452" i="1"/>
  <c r="BG452" i="1"/>
  <c r="BF452" i="1"/>
  <c r="BE452" i="1"/>
  <c r="BD452" i="1"/>
  <c r="BC452" i="1"/>
  <c r="BB452" i="1"/>
  <c r="BA452" i="1"/>
  <c r="AZ452" i="1"/>
  <c r="AY452" i="1"/>
  <c r="AX452" i="1"/>
  <c r="AW452" i="1"/>
  <c r="AV452" i="1"/>
  <c r="AU452" i="1"/>
  <c r="AT452" i="1"/>
  <c r="AS452" i="1"/>
  <c r="AR452" i="1"/>
  <c r="AQ452" i="1"/>
  <c r="AP452" i="1"/>
  <c r="AO452" i="1"/>
  <c r="AN452" i="1"/>
  <c r="AM452" i="1"/>
  <c r="AL452" i="1"/>
  <c r="AK452" i="1"/>
  <c r="AJ452" i="1"/>
  <c r="AI452" i="1"/>
  <c r="AH452" i="1"/>
  <c r="AG452" i="1"/>
  <c r="AF452" i="1"/>
  <c r="AE452" i="1"/>
  <c r="AD452" i="1"/>
  <c r="Q452" i="1"/>
  <c r="P452" i="1"/>
  <c r="O452" i="1"/>
  <c r="N452" i="1"/>
  <c r="M452" i="1"/>
  <c r="L452" i="1"/>
  <c r="K452" i="1"/>
  <c r="J452" i="1"/>
  <c r="H452" i="1"/>
  <c r="G452" i="1"/>
  <c r="F452" i="1"/>
  <c r="E452" i="1"/>
  <c r="D452" i="1"/>
  <c r="C452" i="1"/>
  <c r="B452" i="1"/>
  <c r="BI451" i="1"/>
  <c r="BG451" i="1"/>
  <c r="BF451" i="1"/>
  <c r="BE451" i="1"/>
  <c r="BD451" i="1"/>
  <c r="BC451" i="1"/>
  <c r="BB451" i="1"/>
  <c r="BA451" i="1"/>
  <c r="AZ451" i="1"/>
  <c r="AY451" i="1"/>
  <c r="AX451" i="1"/>
  <c r="AW451" i="1"/>
  <c r="AV451" i="1"/>
  <c r="AU451" i="1"/>
  <c r="AT451" i="1"/>
  <c r="AS451" i="1"/>
  <c r="AR451" i="1"/>
  <c r="AQ451" i="1"/>
  <c r="AP451" i="1"/>
  <c r="AO451" i="1"/>
  <c r="AN451" i="1"/>
  <c r="AM451" i="1"/>
  <c r="AL451" i="1"/>
  <c r="AK451" i="1"/>
  <c r="AJ451" i="1"/>
  <c r="AI451" i="1"/>
  <c r="AH451" i="1"/>
  <c r="AG451" i="1"/>
  <c r="AF451" i="1"/>
  <c r="AE451" i="1"/>
  <c r="AD451" i="1"/>
  <c r="Q451" i="1"/>
  <c r="P451" i="1"/>
  <c r="O451" i="1"/>
  <c r="N451" i="1"/>
  <c r="M451" i="1"/>
  <c r="L451" i="1"/>
  <c r="K451" i="1"/>
  <c r="J451" i="1"/>
  <c r="H451" i="1"/>
  <c r="G451" i="1"/>
  <c r="F451" i="1"/>
  <c r="E451" i="1"/>
  <c r="D451" i="1"/>
  <c r="C451" i="1"/>
  <c r="B451" i="1"/>
  <c r="BI450" i="1"/>
  <c r="BG450" i="1"/>
  <c r="BF450" i="1"/>
  <c r="BE450" i="1"/>
  <c r="BD450" i="1"/>
  <c r="BC450" i="1"/>
  <c r="BB450" i="1"/>
  <c r="BA450" i="1"/>
  <c r="AZ450" i="1"/>
  <c r="AY450" i="1"/>
  <c r="AX450" i="1"/>
  <c r="AW450" i="1"/>
  <c r="AV450" i="1"/>
  <c r="AU450" i="1"/>
  <c r="AT450" i="1"/>
  <c r="AS450" i="1"/>
  <c r="AR450" i="1"/>
  <c r="AQ450" i="1"/>
  <c r="AP450" i="1"/>
  <c r="AO450" i="1"/>
  <c r="AN450" i="1"/>
  <c r="AM450" i="1"/>
  <c r="AL450" i="1"/>
  <c r="AK450" i="1"/>
  <c r="AJ450" i="1"/>
  <c r="AI450" i="1"/>
  <c r="AH450" i="1"/>
  <c r="AG450" i="1"/>
  <c r="AF450" i="1"/>
  <c r="AE450" i="1"/>
  <c r="AD450" i="1"/>
  <c r="Q450" i="1"/>
  <c r="P450" i="1"/>
  <c r="O450" i="1"/>
  <c r="N450" i="1"/>
  <c r="M450" i="1"/>
  <c r="L450" i="1"/>
  <c r="K450" i="1"/>
  <c r="J450" i="1"/>
  <c r="H450" i="1"/>
  <c r="G450" i="1"/>
  <c r="F450" i="1"/>
  <c r="E450" i="1"/>
  <c r="D450" i="1"/>
  <c r="C450" i="1"/>
  <c r="B450" i="1"/>
  <c r="BI449" i="1"/>
  <c r="BG449" i="1"/>
  <c r="BF449" i="1"/>
  <c r="BE449" i="1"/>
  <c r="BD449" i="1"/>
  <c r="BC449" i="1"/>
  <c r="BB449" i="1"/>
  <c r="BA449" i="1"/>
  <c r="AZ449" i="1"/>
  <c r="AY449" i="1"/>
  <c r="AX449" i="1"/>
  <c r="AW449" i="1"/>
  <c r="AV449" i="1"/>
  <c r="AU449" i="1"/>
  <c r="AT449" i="1"/>
  <c r="AS449" i="1"/>
  <c r="AR449" i="1"/>
  <c r="AQ449" i="1"/>
  <c r="AP449" i="1"/>
  <c r="AO449" i="1"/>
  <c r="AN449" i="1"/>
  <c r="AM449" i="1"/>
  <c r="AL449" i="1"/>
  <c r="AK449" i="1"/>
  <c r="AJ449" i="1"/>
  <c r="AI449" i="1"/>
  <c r="AH449" i="1"/>
  <c r="AG449" i="1"/>
  <c r="AF449" i="1"/>
  <c r="AE449" i="1"/>
  <c r="AD449" i="1"/>
  <c r="Q449" i="1"/>
  <c r="P449" i="1"/>
  <c r="O449" i="1"/>
  <c r="N449" i="1"/>
  <c r="M449" i="1"/>
  <c r="L449" i="1"/>
  <c r="K449" i="1"/>
  <c r="J449" i="1"/>
  <c r="H449" i="1"/>
  <c r="G449" i="1"/>
  <c r="F449" i="1"/>
  <c r="E449" i="1"/>
  <c r="D449" i="1"/>
  <c r="C449" i="1"/>
  <c r="B449" i="1"/>
  <c r="BI448" i="1"/>
  <c r="BG448" i="1"/>
  <c r="BF448" i="1"/>
  <c r="BE448" i="1"/>
  <c r="BD448" i="1"/>
  <c r="BC448" i="1"/>
  <c r="BB448" i="1"/>
  <c r="BA448" i="1"/>
  <c r="AZ448" i="1"/>
  <c r="AY448" i="1"/>
  <c r="AX448" i="1"/>
  <c r="AW448" i="1"/>
  <c r="AV448" i="1"/>
  <c r="AU448" i="1"/>
  <c r="AT448" i="1"/>
  <c r="AS448" i="1"/>
  <c r="AR448" i="1"/>
  <c r="AQ448" i="1"/>
  <c r="AP448" i="1"/>
  <c r="AO448" i="1"/>
  <c r="AN448" i="1"/>
  <c r="AM448" i="1"/>
  <c r="AL448" i="1"/>
  <c r="AK448" i="1"/>
  <c r="AJ448" i="1"/>
  <c r="AI448" i="1"/>
  <c r="AH448" i="1"/>
  <c r="AG448" i="1"/>
  <c r="AF448" i="1"/>
  <c r="AE448" i="1"/>
  <c r="AD448" i="1"/>
  <c r="Q448" i="1"/>
  <c r="P448" i="1"/>
  <c r="O448" i="1"/>
  <c r="N448" i="1"/>
  <c r="M448" i="1"/>
  <c r="L448" i="1"/>
  <c r="K448" i="1"/>
  <c r="J448" i="1"/>
  <c r="H448" i="1"/>
  <c r="G448" i="1"/>
  <c r="F448" i="1"/>
  <c r="E448" i="1"/>
  <c r="D448" i="1"/>
  <c r="C448" i="1"/>
  <c r="B448" i="1"/>
  <c r="BI447" i="1"/>
  <c r="BG447" i="1"/>
  <c r="BF447" i="1"/>
  <c r="BE447" i="1"/>
  <c r="BD447" i="1"/>
  <c r="BC447" i="1"/>
  <c r="BB447" i="1"/>
  <c r="BA447" i="1"/>
  <c r="AZ447" i="1"/>
  <c r="AY447" i="1"/>
  <c r="AX447" i="1"/>
  <c r="AW447" i="1"/>
  <c r="AV447" i="1"/>
  <c r="AU447" i="1"/>
  <c r="AT447" i="1"/>
  <c r="AS447" i="1"/>
  <c r="AR447" i="1"/>
  <c r="AQ447" i="1"/>
  <c r="AP447" i="1"/>
  <c r="AO447" i="1"/>
  <c r="AN447" i="1"/>
  <c r="AM447" i="1"/>
  <c r="AL447" i="1"/>
  <c r="AK447" i="1"/>
  <c r="AJ447" i="1"/>
  <c r="AI447" i="1"/>
  <c r="AH447" i="1"/>
  <c r="AG447" i="1"/>
  <c r="AF447" i="1"/>
  <c r="AE447" i="1"/>
  <c r="AD447" i="1"/>
  <c r="Q447" i="1"/>
  <c r="P447" i="1"/>
  <c r="O447" i="1"/>
  <c r="N447" i="1"/>
  <c r="M447" i="1"/>
  <c r="L447" i="1"/>
  <c r="K447" i="1"/>
  <c r="J447" i="1"/>
  <c r="H447" i="1"/>
  <c r="G447" i="1"/>
  <c r="F447" i="1"/>
  <c r="E447" i="1"/>
  <c r="D447" i="1"/>
  <c r="C447" i="1"/>
  <c r="B447" i="1"/>
  <c r="BI446" i="1"/>
  <c r="BG446" i="1"/>
  <c r="BF446" i="1"/>
  <c r="BE446" i="1"/>
  <c r="BD446" i="1"/>
  <c r="BC446" i="1"/>
  <c r="BB446" i="1"/>
  <c r="BA446" i="1"/>
  <c r="AZ446" i="1"/>
  <c r="AY446" i="1"/>
  <c r="AX446" i="1"/>
  <c r="AW446" i="1"/>
  <c r="AV446" i="1"/>
  <c r="AU446" i="1"/>
  <c r="AT446" i="1"/>
  <c r="AS446" i="1"/>
  <c r="AR446" i="1"/>
  <c r="AQ446" i="1"/>
  <c r="AP446" i="1"/>
  <c r="AO446" i="1"/>
  <c r="AN446" i="1"/>
  <c r="AM446" i="1"/>
  <c r="AL446" i="1"/>
  <c r="AK446" i="1"/>
  <c r="AJ446" i="1"/>
  <c r="AI446" i="1"/>
  <c r="AH446" i="1"/>
  <c r="AG446" i="1"/>
  <c r="AF446" i="1"/>
  <c r="AE446" i="1"/>
  <c r="AD446" i="1"/>
  <c r="Q446" i="1"/>
  <c r="P446" i="1"/>
  <c r="O446" i="1"/>
  <c r="N446" i="1"/>
  <c r="M446" i="1"/>
  <c r="L446" i="1"/>
  <c r="K446" i="1"/>
  <c r="J446" i="1"/>
  <c r="H446" i="1"/>
  <c r="G446" i="1"/>
  <c r="F446" i="1"/>
  <c r="E446" i="1"/>
  <c r="D446" i="1"/>
  <c r="C446" i="1"/>
  <c r="B446" i="1"/>
  <c r="BI445" i="1"/>
  <c r="BG445" i="1"/>
  <c r="BF445" i="1"/>
  <c r="BE445" i="1"/>
  <c r="BD445" i="1"/>
  <c r="BC445" i="1"/>
  <c r="BB445" i="1"/>
  <c r="BA445" i="1"/>
  <c r="AZ445" i="1"/>
  <c r="AY445" i="1"/>
  <c r="AX445" i="1"/>
  <c r="AW445" i="1"/>
  <c r="AV445" i="1"/>
  <c r="AU445" i="1"/>
  <c r="AT445" i="1"/>
  <c r="AS445" i="1"/>
  <c r="AR445" i="1"/>
  <c r="AQ445" i="1"/>
  <c r="AP445" i="1"/>
  <c r="AO445" i="1"/>
  <c r="AN445" i="1"/>
  <c r="AM445" i="1"/>
  <c r="AL445" i="1"/>
  <c r="AK445" i="1"/>
  <c r="AJ445" i="1"/>
  <c r="AI445" i="1"/>
  <c r="AH445" i="1"/>
  <c r="AG445" i="1"/>
  <c r="AF445" i="1"/>
  <c r="AE445" i="1"/>
  <c r="AD445" i="1"/>
  <c r="Q445" i="1"/>
  <c r="P445" i="1"/>
  <c r="O445" i="1"/>
  <c r="N445" i="1"/>
  <c r="M445" i="1"/>
  <c r="L445" i="1"/>
  <c r="K445" i="1"/>
  <c r="J445" i="1"/>
  <c r="H445" i="1"/>
  <c r="G445" i="1"/>
  <c r="F445" i="1"/>
  <c r="E445" i="1"/>
  <c r="D445" i="1"/>
  <c r="C445" i="1"/>
  <c r="B445" i="1"/>
  <c r="BI444" i="1"/>
  <c r="BG444" i="1"/>
  <c r="BF444" i="1"/>
  <c r="BE444" i="1"/>
  <c r="BD444" i="1"/>
  <c r="BC444" i="1"/>
  <c r="BB444" i="1"/>
  <c r="BA444" i="1"/>
  <c r="AZ444" i="1"/>
  <c r="AY444" i="1"/>
  <c r="AX444" i="1"/>
  <c r="AW444" i="1"/>
  <c r="AV444" i="1"/>
  <c r="AU444" i="1"/>
  <c r="AT444" i="1"/>
  <c r="AS444" i="1"/>
  <c r="AR444" i="1"/>
  <c r="AQ444" i="1"/>
  <c r="AP444" i="1"/>
  <c r="AO444" i="1"/>
  <c r="AN444" i="1"/>
  <c r="AM444" i="1"/>
  <c r="AL444" i="1"/>
  <c r="AK444" i="1"/>
  <c r="AJ444" i="1"/>
  <c r="AI444" i="1"/>
  <c r="AH444" i="1"/>
  <c r="AG444" i="1"/>
  <c r="AF444" i="1"/>
  <c r="AE444" i="1"/>
  <c r="AD444" i="1"/>
  <c r="Q444" i="1"/>
  <c r="P444" i="1"/>
  <c r="O444" i="1"/>
  <c r="N444" i="1"/>
  <c r="M444" i="1"/>
  <c r="L444" i="1"/>
  <c r="K444" i="1"/>
  <c r="J444" i="1"/>
  <c r="H444" i="1"/>
  <c r="G444" i="1"/>
  <c r="F444" i="1"/>
  <c r="E444" i="1"/>
  <c r="D444" i="1"/>
  <c r="C444" i="1"/>
  <c r="B444" i="1"/>
  <c r="BI443" i="1"/>
  <c r="BG443" i="1"/>
  <c r="BF443" i="1"/>
  <c r="BE443" i="1"/>
  <c r="BD443" i="1"/>
  <c r="BC443" i="1"/>
  <c r="BB443" i="1"/>
  <c r="BA443" i="1"/>
  <c r="AZ443" i="1"/>
  <c r="AY443" i="1"/>
  <c r="AX443" i="1"/>
  <c r="AW443" i="1"/>
  <c r="AV443" i="1"/>
  <c r="AU443" i="1"/>
  <c r="AT443" i="1"/>
  <c r="AS443" i="1"/>
  <c r="AR443" i="1"/>
  <c r="AQ443" i="1"/>
  <c r="AP443" i="1"/>
  <c r="AO443" i="1"/>
  <c r="AN443" i="1"/>
  <c r="AM443" i="1"/>
  <c r="AL443" i="1"/>
  <c r="AK443" i="1"/>
  <c r="AJ443" i="1"/>
  <c r="AI443" i="1"/>
  <c r="AH443" i="1"/>
  <c r="AG443" i="1"/>
  <c r="AF443" i="1"/>
  <c r="AE443" i="1"/>
  <c r="AD443" i="1"/>
  <c r="Q443" i="1"/>
  <c r="P443" i="1"/>
  <c r="O443" i="1"/>
  <c r="N443" i="1"/>
  <c r="M443" i="1"/>
  <c r="L443" i="1"/>
  <c r="K443" i="1"/>
  <c r="J443" i="1"/>
  <c r="H443" i="1"/>
  <c r="G443" i="1"/>
  <c r="F443" i="1"/>
  <c r="E443" i="1"/>
  <c r="D443" i="1"/>
  <c r="C443" i="1"/>
  <c r="B443" i="1"/>
  <c r="BI442" i="1"/>
  <c r="BG442" i="1"/>
  <c r="BF442" i="1"/>
  <c r="BE442" i="1"/>
  <c r="BD442" i="1"/>
  <c r="BC442" i="1"/>
  <c r="BB442" i="1"/>
  <c r="BA442" i="1"/>
  <c r="AZ442" i="1"/>
  <c r="AY442" i="1"/>
  <c r="AX442" i="1"/>
  <c r="AW442" i="1"/>
  <c r="AV442" i="1"/>
  <c r="AU442" i="1"/>
  <c r="AT442" i="1"/>
  <c r="AS442" i="1"/>
  <c r="AR442" i="1"/>
  <c r="AQ442" i="1"/>
  <c r="AP442" i="1"/>
  <c r="AO442" i="1"/>
  <c r="AN442" i="1"/>
  <c r="AM442" i="1"/>
  <c r="AL442" i="1"/>
  <c r="AK442" i="1"/>
  <c r="AJ442" i="1"/>
  <c r="AI442" i="1"/>
  <c r="AH442" i="1"/>
  <c r="AG442" i="1"/>
  <c r="AF442" i="1"/>
  <c r="AE442" i="1"/>
  <c r="AD442" i="1"/>
  <c r="Q442" i="1"/>
  <c r="P442" i="1"/>
  <c r="O442" i="1"/>
  <c r="N442" i="1"/>
  <c r="M442" i="1"/>
  <c r="L442" i="1"/>
  <c r="K442" i="1"/>
  <c r="J442" i="1"/>
  <c r="H442" i="1"/>
  <c r="G442" i="1"/>
  <c r="F442" i="1"/>
  <c r="E442" i="1"/>
  <c r="D442" i="1"/>
  <c r="C442" i="1"/>
  <c r="B442" i="1"/>
  <c r="BI441" i="1"/>
  <c r="BG441" i="1"/>
  <c r="BF441" i="1"/>
  <c r="BE441" i="1"/>
  <c r="BD441" i="1"/>
  <c r="BC441" i="1"/>
  <c r="BB441" i="1"/>
  <c r="BA441" i="1"/>
  <c r="AZ441" i="1"/>
  <c r="AY441" i="1"/>
  <c r="AX441" i="1"/>
  <c r="AW441" i="1"/>
  <c r="AV441" i="1"/>
  <c r="AU441" i="1"/>
  <c r="AT441" i="1"/>
  <c r="AS441" i="1"/>
  <c r="AR441" i="1"/>
  <c r="AQ441" i="1"/>
  <c r="AP441" i="1"/>
  <c r="AO441" i="1"/>
  <c r="AN441" i="1"/>
  <c r="AM441" i="1"/>
  <c r="AL441" i="1"/>
  <c r="AK441" i="1"/>
  <c r="AJ441" i="1"/>
  <c r="AI441" i="1"/>
  <c r="AH441" i="1"/>
  <c r="AG441" i="1"/>
  <c r="AF441" i="1"/>
  <c r="AE441" i="1"/>
  <c r="AD441" i="1"/>
  <c r="Q441" i="1"/>
  <c r="P441" i="1"/>
  <c r="O441" i="1"/>
  <c r="N441" i="1"/>
  <c r="M441" i="1"/>
  <c r="L441" i="1"/>
  <c r="K441" i="1"/>
  <c r="J441" i="1"/>
  <c r="H441" i="1"/>
  <c r="G441" i="1"/>
  <c r="F441" i="1"/>
  <c r="E441" i="1"/>
  <c r="D441" i="1"/>
  <c r="C441" i="1"/>
  <c r="B441" i="1"/>
  <c r="BI440" i="1"/>
  <c r="BG440" i="1"/>
  <c r="BF440" i="1"/>
  <c r="BE440" i="1"/>
  <c r="BD440" i="1"/>
  <c r="BC440" i="1"/>
  <c r="BB440" i="1"/>
  <c r="BA440" i="1"/>
  <c r="AZ440" i="1"/>
  <c r="AY440" i="1"/>
  <c r="AX440" i="1"/>
  <c r="AW440" i="1"/>
  <c r="AV440" i="1"/>
  <c r="AU440" i="1"/>
  <c r="AT440" i="1"/>
  <c r="AS440" i="1"/>
  <c r="AR440" i="1"/>
  <c r="AQ440" i="1"/>
  <c r="AP440" i="1"/>
  <c r="AO440" i="1"/>
  <c r="AN440" i="1"/>
  <c r="AM440" i="1"/>
  <c r="AL440" i="1"/>
  <c r="AK440" i="1"/>
  <c r="AJ440" i="1"/>
  <c r="AI440" i="1"/>
  <c r="AH440" i="1"/>
  <c r="AG440" i="1"/>
  <c r="AF440" i="1"/>
  <c r="AE440" i="1"/>
  <c r="AD440" i="1"/>
  <c r="Q440" i="1"/>
  <c r="P440" i="1"/>
  <c r="O440" i="1"/>
  <c r="N440" i="1"/>
  <c r="M440" i="1"/>
  <c r="L440" i="1"/>
  <c r="K440" i="1"/>
  <c r="J440" i="1"/>
  <c r="H440" i="1"/>
  <c r="G440" i="1"/>
  <c r="F440" i="1"/>
  <c r="E440" i="1"/>
  <c r="D440" i="1"/>
  <c r="C440" i="1"/>
  <c r="B440" i="1"/>
  <c r="BI439" i="1"/>
  <c r="BG439" i="1"/>
  <c r="BF439" i="1"/>
  <c r="BE439" i="1"/>
  <c r="BD439" i="1"/>
  <c r="BC439" i="1"/>
  <c r="BB439" i="1"/>
  <c r="BA439" i="1"/>
  <c r="AZ439" i="1"/>
  <c r="AY439" i="1"/>
  <c r="AX439" i="1"/>
  <c r="AW439" i="1"/>
  <c r="AV439" i="1"/>
  <c r="AU439" i="1"/>
  <c r="AT439" i="1"/>
  <c r="AS439" i="1"/>
  <c r="AR439" i="1"/>
  <c r="AQ439" i="1"/>
  <c r="AP439" i="1"/>
  <c r="AO439" i="1"/>
  <c r="AN439" i="1"/>
  <c r="AM439" i="1"/>
  <c r="AL439" i="1"/>
  <c r="AK439" i="1"/>
  <c r="AJ439" i="1"/>
  <c r="AI439" i="1"/>
  <c r="AH439" i="1"/>
  <c r="AG439" i="1"/>
  <c r="AF439" i="1"/>
  <c r="AE439" i="1"/>
  <c r="AD439" i="1"/>
  <c r="Q439" i="1"/>
  <c r="P439" i="1"/>
  <c r="O439" i="1"/>
  <c r="N439" i="1"/>
  <c r="M439" i="1"/>
  <c r="L439" i="1"/>
  <c r="K439" i="1"/>
  <c r="J439" i="1"/>
  <c r="H439" i="1"/>
  <c r="G439" i="1"/>
  <c r="F439" i="1"/>
  <c r="E439" i="1"/>
  <c r="D439" i="1"/>
  <c r="C439" i="1"/>
  <c r="B439" i="1"/>
  <c r="BI438" i="1"/>
  <c r="BG438" i="1"/>
  <c r="BF438" i="1"/>
  <c r="BE438" i="1"/>
  <c r="BD438" i="1"/>
  <c r="BC438" i="1"/>
  <c r="BB438" i="1"/>
  <c r="BA438" i="1"/>
  <c r="AZ438" i="1"/>
  <c r="AY438" i="1"/>
  <c r="AX438" i="1"/>
  <c r="AW438" i="1"/>
  <c r="AV438" i="1"/>
  <c r="AU438" i="1"/>
  <c r="AT438" i="1"/>
  <c r="AS438" i="1"/>
  <c r="AR438" i="1"/>
  <c r="AQ438" i="1"/>
  <c r="AP438" i="1"/>
  <c r="AO438" i="1"/>
  <c r="AN438" i="1"/>
  <c r="AM438" i="1"/>
  <c r="AL438" i="1"/>
  <c r="AK438" i="1"/>
  <c r="AJ438" i="1"/>
  <c r="AI438" i="1"/>
  <c r="AH438" i="1"/>
  <c r="AG438" i="1"/>
  <c r="AF438" i="1"/>
  <c r="AE438" i="1"/>
  <c r="AD438" i="1"/>
  <c r="Q438" i="1"/>
  <c r="P438" i="1"/>
  <c r="O438" i="1"/>
  <c r="N438" i="1"/>
  <c r="M438" i="1"/>
  <c r="L438" i="1"/>
  <c r="K438" i="1"/>
  <c r="J438" i="1"/>
  <c r="H438" i="1"/>
  <c r="G438" i="1"/>
  <c r="F438" i="1"/>
  <c r="E438" i="1"/>
  <c r="D438" i="1"/>
  <c r="C438" i="1"/>
  <c r="B438" i="1"/>
  <c r="BI437" i="1"/>
  <c r="BG437" i="1"/>
  <c r="BF437" i="1"/>
  <c r="BE437" i="1"/>
  <c r="BD437" i="1"/>
  <c r="BC437" i="1"/>
  <c r="BB437" i="1"/>
  <c r="BA437" i="1"/>
  <c r="AZ437" i="1"/>
  <c r="AY437" i="1"/>
  <c r="AX437" i="1"/>
  <c r="AW437" i="1"/>
  <c r="AV437" i="1"/>
  <c r="AU437" i="1"/>
  <c r="AT437" i="1"/>
  <c r="AS437" i="1"/>
  <c r="AR437" i="1"/>
  <c r="AQ437" i="1"/>
  <c r="AP437" i="1"/>
  <c r="AO437" i="1"/>
  <c r="AN437" i="1"/>
  <c r="AM437" i="1"/>
  <c r="AL437" i="1"/>
  <c r="AK437" i="1"/>
  <c r="AJ437" i="1"/>
  <c r="AI437" i="1"/>
  <c r="AH437" i="1"/>
  <c r="AG437" i="1"/>
  <c r="AF437" i="1"/>
  <c r="AE437" i="1"/>
  <c r="AD437" i="1"/>
  <c r="Q437" i="1"/>
  <c r="P437" i="1"/>
  <c r="O437" i="1"/>
  <c r="N437" i="1"/>
  <c r="M437" i="1"/>
  <c r="L437" i="1"/>
  <c r="K437" i="1"/>
  <c r="J437" i="1"/>
  <c r="H437" i="1"/>
  <c r="G437" i="1"/>
  <c r="F437" i="1"/>
  <c r="E437" i="1"/>
  <c r="D437" i="1"/>
  <c r="C437" i="1"/>
  <c r="B437" i="1"/>
  <c r="BI436" i="1"/>
  <c r="BG436" i="1"/>
  <c r="BF436" i="1"/>
  <c r="BE436" i="1"/>
  <c r="BD436" i="1"/>
  <c r="BC436" i="1"/>
  <c r="BB436" i="1"/>
  <c r="BA436" i="1"/>
  <c r="AZ436" i="1"/>
  <c r="AY436" i="1"/>
  <c r="AX436" i="1"/>
  <c r="AW436" i="1"/>
  <c r="AV436" i="1"/>
  <c r="AU436" i="1"/>
  <c r="AT436" i="1"/>
  <c r="AS436" i="1"/>
  <c r="AR436" i="1"/>
  <c r="AQ436" i="1"/>
  <c r="AP436" i="1"/>
  <c r="AO436" i="1"/>
  <c r="AN436" i="1"/>
  <c r="AM436" i="1"/>
  <c r="AL436" i="1"/>
  <c r="AK436" i="1"/>
  <c r="AJ436" i="1"/>
  <c r="AI436" i="1"/>
  <c r="AH436" i="1"/>
  <c r="AG436" i="1"/>
  <c r="AF436" i="1"/>
  <c r="AE436" i="1"/>
  <c r="AD436" i="1"/>
  <c r="Q436" i="1"/>
  <c r="P436" i="1"/>
  <c r="O436" i="1"/>
  <c r="N436" i="1"/>
  <c r="M436" i="1"/>
  <c r="L436" i="1"/>
  <c r="K436" i="1"/>
  <c r="J436" i="1"/>
  <c r="H436" i="1"/>
  <c r="G436" i="1"/>
  <c r="F436" i="1"/>
  <c r="E436" i="1"/>
  <c r="D436" i="1"/>
  <c r="C436" i="1"/>
  <c r="B436" i="1"/>
  <c r="BI435" i="1"/>
  <c r="BG435" i="1"/>
  <c r="BF435" i="1"/>
  <c r="BE435" i="1"/>
  <c r="BD435" i="1"/>
  <c r="BC435" i="1"/>
  <c r="BB435" i="1"/>
  <c r="BA435" i="1"/>
  <c r="AZ435" i="1"/>
  <c r="AY435" i="1"/>
  <c r="AX435" i="1"/>
  <c r="AW435" i="1"/>
  <c r="AV435" i="1"/>
  <c r="AU435" i="1"/>
  <c r="AT435" i="1"/>
  <c r="AS435" i="1"/>
  <c r="AR435" i="1"/>
  <c r="AQ435" i="1"/>
  <c r="AP435" i="1"/>
  <c r="AO435" i="1"/>
  <c r="AN435" i="1"/>
  <c r="AM435" i="1"/>
  <c r="AL435" i="1"/>
  <c r="AK435" i="1"/>
  <c r="AJ435" i="1"/>
  <c r="AI435" i="1"/>
  <c r="AH435" i="1"/>
  <c r="AG435" i="1"/>
  <c r="AF435" i="1"/>
  <c r="AE435" i="1"/>
  <c r="AD435" i="1"/>
  <c r="Q435" i="1"/>
  <c r="P435" i="1"/>
  <c r="O435" i="1"/>
  <c r="N435" i="1"/>
  <c r="M435" i="1"/>
  <c r="L435" i="1"/>
  <c r="K435" i="1"/>
  <c r="J435" i="1"/>
  <c r="H435" i="1"/>
  <c r="G435" i="1"/>
  <c r="F435" i="1"/>
  <c r="E435" i="1"/>
  <c r="D435" i="1"/>
  <c r="C435" i="1"/>
  <c r="B435" i="1"/>
  <c r="BI434" i="1"/>
  <c r="BG434" i="1"/>
  <c r="BF434" i="1"/>
  <c r="BE434" i="1"/>
  <c r="BD434" i="1"/>
  <c r="BC434" i="1"/>
  <c r="BB434" i="1"/>
  <c r="BA434" i="1"/>
  <c r="AZ434" i="1"/>
  <c r="AY434" i="1"/>
  <c r="AX434" i="1"/>
  <c r="AW434" i="1"/>
  <c r="AV434" i="1"/>
  <c r="AU434" i="1"/>
  <c r="AT434" i="1"/>
  <c r="AS434" i="1"/>
  <c r="AR434" i="1"/>
  <c r="AQ434" i="1"/>
  <c r="AP434" i="1"/>
  <c r="AO434" i="1"/>
  <c r="AN434" i="1"/>
  <c r="AM434" i="1"/>
  <c r="AL434" i="1"/>
  <c r="AK434" i="1"/>
  <c r="AJ434" i="1"/>
  <c r="AI434" i="1"/>
  <c r="AH434" i="1"/>
  <c r="AG434" i="1"/>
  <c r="AF434" i="1"/>
  <c r="AE434" i="1"/>
  <c r="AD434" i="1"/>
  <c r="Q434" i="1"/>
  <c r="P434" i="1"/>
  <c r="O434" i="1"/>
  <c r="N434" i="1"/>
  <c r="M434" i="1"/>
  <c r="L434" i="1"/>
  <c r="K434" i="1"/>
  <c r="J434" i="1"/>
  <c r="H434" i="1"/>
  <c r="G434" i="1"/>
  <c r="F434" i="1"/>
  <c r="E434" i="1"/>
  <c r="D434" i="1"/>
  <c r="C434" i="1"/>
  <c r="B434" i="1"/>
  <c r="BI433" i="1"/>
  <c r="BG433" i="1"/>
  <c r="BF433" i="1"/>
  <c r="BE433" i="1"/>
  <c r="BD433" i="1"/>
  <c r="BC433" i="1"/>
  <c r="BB433" i="1"/>
  <c r="BA433" i="1"/>
  <c r="AZ433" i="1"/>
  <c r="AY433" i="1"/>
  <c r="AX433" i="1"/>
  <c r="AW433" i="1"/>
  <c r="AV433" i="1"/>
  <c r="AU433" i="1"/>
  <c r="AT433" i="1"/>
  <c r="AS433" i="1"/>
  <c r="AR433" i="1"/>
  <c r="AQ433" i="1"/>
  <c r="AP433" i="1"/>
  <c r="AO433" i="1"/>
  <c r="AN433" i="1"/>
  <c r="AM433" i="1"/>
  <c r="AL433" i="1"/>
  <c r="AK433" i="1"/>
  <c r="AJ433" i="1"/>
  <c r="AI433" i="1"/>
  <c r="AH433" i="1"/>
  <c r="AG433" i="1"/>
  <c r="AF433" i="1"/>
  <c r="AE433" i="1"/>
  <c r="AD433" i="1"/>
  <c r="Q433" i="1"/>
  <c r="P433" i="1"/>
  <c r="O433" i="1"/>
  <c r="N433" i="1"/>
  <c r="M433" i="1"/>
  <c r="L433" i="1"/>
  <c r="K433" i="1"/>
  <c r="J433" i="1"/>
  <c r="H433" i="1"/>
  <c r="G433" i="1"/>
  <c r="F433" i="1"/>
  <c r="E433" i="1"/>
  <c r="D433" i="1"/>
  <c r="C433" i="1"/>
  <c r="B433" i="1"/>
  <c r="BI432" i="1"/>
  <c r="BG432" i="1"/>
  <c r="BF432" i="1"/>
  <c r="BE432" i="1"/>
  <c r="BD432" i="1"/>
  <c r="BC432" i="1"/>
  <c r="BB432" i="1"/>
  <c r="BA432" i="1"/>
  <c r="AZ432" i="1"/>
  <c r="AY432" i="1"/>
  <c r="AX432" i="1"/>
  <c r="AW432" i="1"/>
  <c r="AV432" i="1"/>
  <c r="AU432" i="1"/>
  <c r="AT432" i="1"/>
  <c r="AS432" i="1"/>
  <c r="AR432" i="1"/>
  <c r="AQ432" i="1"/>
  <c r="AP432" i="1"/>
  <c r="AO432" i="1"/>
  <c r="AN432" i="1"/>
  <c r="AM432" i="1"/>
  <c r="AL432" i="1"/>
  <c r="AK432" i="1"/>
  <c r="AJ432" i="1"/>
  <c r="AI432" i="1"/>
  <c r="AH432" i="1"/>
  <c r="AG432" i="1"/>
  <c r="AF432" i="1"/>
  <c r="AE432" i="1"/>
  <c r="AD432" i="1"/>
  <c r="Q432" i="1"/>
  <c r="P432" i="1"/>
  <c r="O432" i="1"/>
  <c r="N432" i="1"/>
  <c r="M432" i="1"/>
  <c r="L432" i="1"/>
  <c r="K432" i="1"/>
  <c r="J432" i="1"/>
  <c r="H432" i="1"/>
  <c r="G432" i="1"/>
  <c r="F432" i="1"/>
  <c r="E432" i="1"/>
  <c r="D432" i="1"/>
  <c r="C432" i="1"/>
  <c r="B432" i="1"/>
  <c r="BI431" i="1"/>
  <c r="BG431" i="1"/>
  <c r="BF431" i="1"/>
  <c r="BE431" i="1"/>
  <c r="BD431" i="1"/>
  <c r="BC431" i="1"/>
  <c r="BB431" i="1"/>
  <c r="BA431" i="1"/>
  <c r="AZ431" i="1"/>
  <c r="AY431" i="1"/>
  <c r="AX431" i="1"/>
  <c r="AW431" i="1"/>
  <c r="AV431" i="1"/>
  <c r="AU431" i="1"/>
  <c r="AT431" i="1"/>
  <c r="AS431" i="1"/>
  <c r="AR431" i="1"/>
  <c r="AQ431" i="1"/>
  <c r="AP431" i="1"/>
  <c r="AO431" i="1"/>
  <c r="AN431" i="1"/>
  <c r="AM431" i="1"/>
  <c r="AL431" i="1"/>
  <c r="AK431" i="1"/>
  <c r="AJ431" i="1"/>
  <c r="AI431" i="1"/>
  <c r="AH431" i="1"/>
  <c r="AG431" i="1"/>
  <c r="AF431" i="1"/>
  <c r="AE431" i="1"/>
  <c r="AD431" i="1"/>
  <c r="Q431" i="1"/>
  <c r="P431" i="1"/>
  <c r="O431" i="1"/>
  <c r="N431" i="1"/>
  <c r="M431" i="1"/>
  <c r="L431" i="1"/>
  <c r="K431" i="1"/>
  <c r="J431" i="1"/>
  <c r="H431" i="1"/>
  <c r="G431" i="1"/>
  <c r="F431" i="1"/>
  <c r="E431" i="1"/>
  <c r="D431" i="1"/>
  <c r="C431" i="1"/>
  <c r="B431" i="1"/>
  <c r="BI430" i="1"/>
  <c r="BG430" i="1"/>
  <c r="BF430" i="1"/>
  <c r="BE430" i="1"/>
  <c r="BD430" i="1"/>
  <c r="BC430" i="1"/>
  <c r="BB430" i="1"/>
  <c r="BA430" i="1"/>
  <c r="AZ430" i="1"/>
  <c r="AY430" i="1"/>
  <c r="AX430" i="1"/>
  <c r="AW430" i="1"/>
  <c r="AV430" i="1"/>
  <c r="AU430" i="1"/>
  <c r="AT430" i="1"/>
  <c r="AS430" i="1"/>
  <c r="AR430" i="1"/>
  <c r="AQ430" i="1"/>
  <c r="AP430" i="1"/>
  <c r="AO430" i="1"/>
  <c r="AN430" i="1"/>
  <c r="AM430" i="1"/>
  <c r="AL430" i="1"/>
  <c r="AK430" i="1"/>
  <c r="AJ430" i="1"/>
  <c r="AI430" i="1"/>
  <c r="AH430" i="1"/>
  <c r="AG430" i="1"/>
  <c r="AF430" i="1"/>
  <c r="AE430" i="1"/>
  <c r="AD430" i="1"/>
  <c r="Q430" i="1"/>
  <c r="P430" i="1"/>
  <c r="O430" i="1"/>
  <c r="N430" i="1"/>
  <c r="M430" i="1"/>
  <c r="L430" i="1"/>
  <c r="K430" i="1"/>
  <c r="J430" i="1"/>
  <c r="H430" i="1"/>
  <c r="G430" i="1"/>
  <c r="F430" i="1"/>
  <c r="E430" i="1"/>
  <c r="D430" i="1"/>
  <c r="C430" i="1"/>
  <c r="B430" i="1"/>
  <c r="BI429" i="1"/>
  <c r="BG429" i="1"/>
  <c r="BF429" i="1"/>
  <c r="BE429" i="1"/>
  <c r="BD429" i="1"/>
  <c r="BC429" i="1"/>
  <c r="BB429" i="1"/>
  <c r="BA429" i="1"/>
  <c r="AZ429" i="1"/>
  <c r="AY429" i="1"/>
  <c r="AX429" i="1"/>
  <c r="AW429" i="1"/>
  <c r="AV429" i="1"/>
  <c r="AU429" i="1"/>
  <c r="AT429" i="1"/>
  <c r="AS429" i="1"/>
  <c r="AR429" i="1"/>
  <c r="AQ429" i="1"/>
  <c r="AP429" i="1"/>
  <c r="AO429" i="1"/>
  <c r="AN429" i="1"/>
  <c r="AM429" i="1"/>
  <c r="AL429" i="1"/>
  <c r="AK429" i="1"/>
  <c r="AJ429" i="1"/>
  <c r="AI429" i="1"/>
  <c r="AH429" i="1"/>
  <c r="AG429" i="1"/>
  <c r="AF429" i="1"/>
  <c r="AE429" i="1"/>
  <c r="AD429" i="1"/>
  <c r="Q429" i="1"/>
  <c r="P429" i="1"/>
  <c r="O429" i="1"/>
  <c r="N429" i="1"/>
  <c r="M429" i="1"/>
  <c r="L429" i="1"/>
  <c r="K429" i="1"/>
  <c r="J429" i="1"/>
  <c r="H429" i="1"/>
  <c r="G429" i="1"/>
  <c r="F429" i="1"/>
  <c r="E429" i="1"/>
  <c r="D429" i="1"/>
  <c r="C429" i="1"/>
  <c r="B429" i="1"/>
  <c r="BI428" i="1"/>
  <c r="BG428" i="1"/>
  <c r="BF428" i="1"/>
  <c r="BE428" i="1"/>
  <c r="BD428" i="1"/>
  <c r="BC428" i="1"/>
  <c r="BB428" i="1"/>
  <c r="BA428" i="1"/>
  <c r="AZ428" i="1"/>
  <c r="AY428" i="1"/>
  <c r="AX428" i="1"/>
  <c r="AW428" i="1"/>
  <c r="AV428" i="1"/>
  <c r="AU428" i="1"/>
  <c r="AT428" i="1"/>
  <c r="AS428" i="1"/>
  <c r="AR428" i="1"/>
  <c r="AQ428" i="1"/>
  <c r="AP428" i="1"/>
  <c r="AO428" i="1"/>
  <c r="AN428" i="1"/>
  <c r="AM428" i="1"/>
  <c r="AL428" i="1"/>
  <c r="AK428" i="1"/>
  <c r="AJ428" i="1"/>
  <c r="AI428" i="1"/>
  <c r="AH428" i="1"/>
  <c r="AG428" i="1"/>
  <c r="AF428" i="1"/>
  <c r="AE428" i="1"/>
  <c r="AD428" i="1"/>
  <c r="Q428" i="1"/>
  <c r="P428" i="1"/>
  <c r="O428" i="1"/>
  <c r="N428" i="1"/>
  <c r="M428" i="1"/>
  <c r="L428" i="1"/>
  <c r="K428" i="1"/>
  <c r="J428" i="1"/>
  <c r="H428" i="1"/>
  <c r="G428" i="1"/>
  <c r="F428" i="1"/>
  <c r="E428" i="1"/>
  <c r="D428" i="1"/>
  <c r="C428" i="1"/>
  <c r="B428" i="1"/>
  <c r="BI427" i="1"/>
  <c r="BG427" i="1"/>
  <c r="BF427" i="1"/>
  <c r="BE427" i="1"/>
  <c r="BD427" i="1"/>
  <c r="BC427" i="1"/>
  <c r="BB427" i="1"/>
  <c r="BA427" i="1"/>
  <c r="AZ427" i="1"/>
  <c r="AY427" i="1"/>
  <c r="AX427" i="1"/>
  <c r="AW427" i="1"/>
  <c r="AV427" i="1"/>
  <c r="AU427" i="1"/>
  <c r="AT427" i="1"/>
  <c r="AS427" i="1"/>
  <c r="AR427" i="1"/>
  <c r="AQ427" i="1"/>
  <c r="AP427" i="1"/>
  <c r="AO427" i="1"/>
  <c r="AN427" i="1"/>
  <c r="AM427" i="1"/>
  <c r="AL427" i="1"/>
  <c r="AK427" i="1"/>
  <c r="AJ427" i="1"/>
  <c r="AI427" i="1"/>
  <c r="AH427" i="1"/>
  <c r="AG427" i="1"/>
  <c r="AF427" i="1"/>
  <c r="AE427" i="1"/>
  <c r="AD427" i="1"/>
  <c r="Q427" i="1"/>
  <c r="P427" i="1"/>
  <c r="O427" i="1"/>
  <c r="N427" i="1"/>
  <c r="M427" i="1"/>
  <c r="L427" i="1"/>
  <c r="K427" i="1"/>
  <c r="J427" i="1"/>
  <c r="H427" i="1"/>
  <c r="G427" i="1"/>
  <c r="F427" i="1"/>
  <c r="E427" i="1"/>
  <c r="D427" i="1"/>
  <c r="C427" i="1"/>
  <c r="B427" i="1"/>
  <c r="BI426" i="1"/>
  <c r="BG426" i="1"/>
  <c r="BF426" i="1"/>
  <c r="BE426" i="1"/>
  <c r="BD426" i="1"/>
  <c r="BC426" i="1"/>
  <c r="BB426" i="1"/>
  <c r="BA426" i="1"/>
  <c r="AZ426" i="1"/>
  <c r="AY426" i="1"/>
  <c r="AX426" i="1"/>
  <c r="AW426" i="1"/>
  <c r="AV426" i="1"/>
  <c r="AU426" i="1"/>
  <c r="AT426" i="1"/>
  <c r="AS426" i="1"/>
  <c r="AR426" i="1"/>
  <c r="AQ426" i="1"/>
  <c r="AP426" i="1"/>
  <c r="AO426" i="1"/>
  <c r="AN426" i="1"/>
  <c r="AM426" i="1"/>
  <c r="AL426" i="1"/>
  <c r="AK426" i="1"/>
  <c r="AJ426" i="1"/>
  <c r="AI426" i="1"/>
  <c r="AH426" i="1"/>
  <c r="AG426" i="1"/>
  <c r="AF426" i="1"/>
  <c r="AE426" i="1"/>
  <c r="AD426" i="1"/>
  <c r="Q426" i="1"/>
  <c r="P426" i="1"/>
  <c r="O426" i="1"/>
  <c r="N426" i="1"/>
  <c r="M426" i="1"/>
  <c r="L426" i="1"/>
  <c r="K426" i="1"/>
  <c r="J426" i="1"/>
  <c r="H426" i="1"/>
  <c r="G426" i="1"/>
  <c r="F426" i="1"/>
  <c r="E426" i="1"/>
  <c r="D426" i="1"/>
  <c r="C426" i="1"/>
  <c r="B426" i="1"/>
  <c r="BI425" i="1"/>
  <c r="BG425" i="1"/>
  <c r="BF425" i="1"/>
  <c r="BE425" i="1"/>
  <c r="BD425" i="1"/>
  <c r="BC425" i="1"/>
  <c r="BB425" i="1"/>
  <c r="BA425" i="1"/>
  <c r="AZ425" i="1"/>
  <c r="AY425" i="1"/>
  <c r="AX425" i="1"/>
  <c r="AW425" i="1"/>
  <c r="AV425" i="1"/>
  <c r="AU425" i="1"/>
  <c r="AT425" i="1"/>
  <c r="AS425" i="1"/>
  <c r="AR425" i="1"/>
  <c r="AQ425" i="1"/>
  <c r="AP425" i="1"/>
  <c r="AO425" i="1"/>
  <c r="AN425" i="1"/>
  <c r="AM425" i="1"/>
  <c r="AL425" i="1"/>
  <c r="AK425" i="1"/>
  <c r="AJ425" i="1"/>
  <c r="AI425" i="1"/>
  <c r="AH425" i="1"/>
  <c r="AG425" i="1"/>
  <c r="AF425" i="1"/>
  <c r="AE425" i="1"/>
  <c r="AD425" i="1"/>
  <c r="Q425" i="1"/>
  <c r="P425" i="1"/>
  <c r="O425" i="1"/>
  <c r="N425" i="1"/>
  <c r="M425" i="1"/>
  <c r="L425" i="1"/>
  <c r="K425" i="1"/>
  <c r="J425" i="1"/>
  <c r="H425" i="1"/>
  <c r="G425" i="1"/>
  <c r="F425" i="1"/>
  <c r="E425" i="1"/>
  <c r="D425" i="1"/>
  <c r="C425" i="1"/>
  <c r="B425" i="1"/>
  <c r="BI424" i="1"/>
  <c r="BG424" i="1"/>
  <c r="BF424" i="1"/>
  <c r="BE424" i="1"/>
  <c r="BD424" i="1"/>
  <c r="BC424" i="1"/>
  <c r="BB424" i="1"/>
  <c r="BA424" i="1"/>
  <c r="AZ424" i="1"/>
  <c r="AY424" i="1"/>
  <c r="AX424" i="1"/>
  <c r="AW424" i="1"/>
  <c r="AV424" i="1"/>
  <c r="AU424" i="1"/>
  <c r="AT424" i="1"/>
  <c r="AS424" i="1"/>
  <c r="AR424" i="1"/>
  <c r="AQ424" i="1"/>
  <c r="AP424" i="1"/>
  <c r="AO424" i="1"/>
  <c r="AN424" i="1"/>
  <c r="AM424" i="1"/>
  <c r="AL424" i="1"/>
  <c r="AK424" i="1"/>
  <c r="AJ424" i="1"/>
  <c r="AI424" i="1"/>
  <c r="AH424" i="1"/>
  <c r="AG424" i="1"/>
  <c r="AF424" i="1"/>
  <c r="AE424" i="1"/>
  <c r="AD424" i="1"/>
  <c r="Q424" i="1"/>
  <c r="P424" i="1"/>
  <c r="O424" i="1"/>
  <c r="N424" i="1"/>
  <c r="M424" i="1"/>
  <c r="L424" i="1"/>
  <c r="K424" i="1"/>
  <c r="J424" i="1"/>
  <c r="H424" i="1"/>
  <c r="G424" i="1"/>
  <c r="F424" i="1"/>
  <c r="E424" i="1"/>
  <c r="D424" i="1"/>
  <c r="C424" i="1"/>
  <c r="B424" i="1"/>
  <c r="BI423" i="1"/>
  <c r="BG423" i="1"/>
  <c r="BF423" i="1"/>
  <c r="BE423" i="1"/>
  <c r="BD423" i="1"/>
  <c r="BC423" i="1"/>
  <c r="BB423" i="1"/>
  <c r="BA423" i="1"/>
  <c r="AZ423" i="1"/>
  <c r="AY423" i="1"/>
  <c r="AX423" i="1"/>
  <c r="AW423" i="1"/>
  <c r="AV423" i="1"/>
  <c r="AU423" i="1"/>
  <c r="AT423" i="1"/>
  <c r="AS423" i="1"/>
  <c r="AR423" i="1"/>
  <c r="AQ423" i="1"/>
  <c r="AP423" i="1"/>
  <c r="AO423" i="1"/>
  <c r="AN423" i="1"/>
  <c r="AM423" i="1"/>
  <c r="AL423" i="1"/>
  <c r="AK423" i="1"/>
  <c r="AJ423" i="1"/>
  <c r="AI423" i="1"/>
  <c r="AH423" i="1"/>
  <c r="AG423" i="1"/>
  <c r="AF423" i="1"/>
  <c r="AE423" i="1"/>
  <c r="AD423" i="1"/>
  <c r="Q423" i="1"/>
  <c r="P423" i="1"/>
  <c r="O423" i="1"/>
  <c r="N423" i="1"/>
  <c r="M423" i="1"/>
  <c r="L423" i="1"/>
  <c r="K423" i="1"/>
  <c r="J423" i="1"/>
  <c r="H423" i="1"/>
  <c r="G423" i="1"/>
  <c r="F423" i="1"/>
  <c r="E423" i="1"/>
  <c r="D423" i="1"/>
  <c r="C423" i="1"/>
  <c r="B423" i="1"/>
  <c r="BI422" i="1"/>
  <c r="BG422" i="1"/>
  <c r="BF422" i="1"/>
  <c r="BE422" i="1"/>
  <c r="BD422" i="1"/>
  <c r="BC422" i="1"/>
  <c r="BB422" i="1"/>
  <c r="BA422" i="1"/>
  <c r="AZ422" i="1"/>
  <c r="AY422" i="1"/>
  <c r="AX422" i="1"/>
  <c r="AW422" i="1"/>
  <c r="AV422" i="1"/>
  <c r="AU422" i="1"/>
  <c r="AT422" i="1"/>
  <c r="AS422" i="1"/>
  <c r="AR422" i="1"/>
  <c r="AQ422" i="1"/>
  <c r="AP422" i="1"/>
  <c r="AO422" i="1"/>
  <c r="AN422" i="1"/>
  <c r="AM422" i="1"/>
  <c r="AL422" i="1"/>
  <c r="AK422" i="1"/>
  <c r="AJ422" i="1"/>
  <c r="AI422" i="1"/>
  <c r="AH422" i="1"/>
  <c r="AG422" i="1"/>
  <c r="AF422" i="1"/>
  <c r="AE422" i="1"/>
  <c r="AD422" i="1"/>
  <c r="Q422" i="1"/>
  <c r="P422" i="1"/>
  <c r="O422" i="1"/>
  <c r="N422" i="1"/>
  <c r="M422" i="1"/>
  <c r="L422" i="1"/>
  <c r="K422" i="1"/>
  <c r="J422" i="1"/>
  <c r="H422" i="1"/>
  <c r="G422" i="1"/>
  <c r="F422" i="1"/>
  <c r="E422" i="1"/>
  <c r="D422" i="1"/>
  <c r="C422" i="1"/>
  <c r="B422" i="1"/>
  <c r="BI421" i="1"/>
  <c r="BG421" i="1"/>
  <c r="BF421" i="1"/>
  <c r="BE421" i="1"/>
  <c r="BD421" i="1"/>
  <c r="BC421" i="1"/>
  <c r="BB421" i="1"/>
  <c r="BA421" i="1"/>
  <c r="AZ421" i="1"/>
  <c r="AY421" i="1"/>
  <c r="AX421" i="1"/>
  <c r="AW421" i="1"/>
  <c r="AV421" i="1"/>
  <c r="AU421" i="1"/>
  <c r="AT421" i="1"/>
  <c r="AS421" i="1"/>
  <c r="AR421" i="1"/>
  <c r="AQ421" i="1"/>
  <c r="AP421" i="1"/>
  <c r="AO421" i="1"/>
  <c r="AN421" i="1"/>
  <c r="AM421" i="1"/>
  <c r="AL421" i="1"/>
  <c r="AK421" i="1"/>
  <c r="AJ421" i="1"/>
  <c r="AI421" i="1"/>
  <c r="AH421" i="1"/>
  <c r="AG421" i="1"/>
  <c r="AF421" i="1"/>
  <c r="AE421" i="1"/>
  <c r="AD421" i="1"/>
  <c r="Q421" i="1"/>
  <c r="P421" i="1"/>
  <c r="O421" i="1"/>
  <c r="N421" i="1"/>
  <c r="M421" i="1"/>
  <c r="L421" i="1"/>
  <c r="K421" i="1"/>
  <c r="J421" i="1"/>
  <c r="H421" i="1"/>
  <c r="G421" i="1"/>
  <c r="F421" i="1"/>
  <c r="E421" i="1"/>
  <c r="D421" i="1"/>
  <c r="C421" i="1"/>
  <c r="B421" i="1"/>
  <c r="BI420" i="1"/>
  <c r="BG420" i="1"/>
  <c r="BF420" i="1"/>
  <c r="BE420" i="1"/>
  <c r="BD420" i="1"/>
  <c r="BC420" i="1"/>
  <c r="BB420" i="1"/>
  <c r="BA420" i="1"/>
  <c r="AZ420" i="1"/>
  <c r="AY420" i="1"/>
  <c r="AX420" i="1"/>
  <c r="AW420" i="1"/>
  <c r="AV420" i="1"/>
  <c r="AU420" i="1"/>
  <c r="AT420" i="1"/>
  <c r="AS420" i="1"/>
  <c r="AR420" i="1"/>
  <c r="AQ420" i="1"/>
  <c r="AP420" i="1"/>
  <c r="AO420" i="1"/>
  <c r="AN420" i="1"/>
  <c r="AM420" i="1"/>
  <c r="AL420" i="1"/>
  <c r="AK420" i="1"/>
  <c r="AJ420" i="1"/>
  <c r="AI420" i="1"/>
  <c r="AH420" i="1"/>
  <c r="AG420" i="1"/>
  <c r="AF420" i="1"/>
  <c r="AE420" i="1"/>
  <c r="AD420" i="1"/>
  <c r="Q420" i="1"/>
  <c r="P420" i="1"/>
  <c r="O420" i="1"/>
  <c r="N420" i="1"/>
  <c r="M420" i="1"/>
  <c r="L420" i="1"/>
  <c r="K420" i="1"/>
  <c r="J420" i="1"/>
  <c r="H420" i="1"/>
  <c r="G420" i="1"/>
  <c r="F420" i="1"/>
  <c r="E420" i="1"/>
  <c r="D420" i="1"/>
  <c r="C420" i="1"/>
  <c r="B420" i="1"/>
  <c r="BI419" i="1"/>
  <c r="BG419" i="1"/>
  <c r="BF419" i="1"/>
  <c r="BE419" i="1"/>
  <c r="BD419" i="1"/>
  <c r="BC419" i="1"/>
  <c r="BB419" i="1"/>
  <c r="BA419" i="1"/>
  <c r="AZ419" i="1"/>
  <c r="AY419" i="1"/>
  <c r="AX419" i="1"/>
  <c r="AW419" i="1"/>
  <c r="AV419" i="1"/>
  <c r="AU419" i="1"/>
  <c r="AT419" i="1"/>
  <c r="AS419" i="1"/>
  <c r="AR419" i="1"/>
  <c r="AQ419" i="1"/>
  <c r="AP419" i="1"/>
  <c r="AO419" i="1"/>
  <c r="AN419" i="1"/>
  <c r="AM419" i="1"/>
  <c r="AL419" i="1"/>
  <c r="AK419" i="1"/>
  <c r="AJ419" i="1"/>
  <c r="AI419" i="1"/>
  <c r="AH419" i="1"/>
  <c r="AG419" i="1"/>
  <c r="AF419" i="1"/>
  <c r="AE419" i="1"/>
  <c r="AD419" i="1"/>
  <c r="Q419" i="1"/>
  <c r="P419" i="1"/>
  <c r="O419" i="1"/>
  <c r="N419" i="1"/>
  <c r="M419" i="1"/>
  <c r="L419" i="1"/>
  <c r="K419" i="1"/>
  <c r="J419" i="1"/>
  <c r="H419" i="1"/>
  <c r="G419" i="1"/>
  <c r="F419" i="1"/>
  <c r="E419" i="1"/>
  <c r="D419" i="1"/>
  <c r="C419" i="1"/>
  <c r="B419" i="1"/>
  <c r="BI418" i="1"/>
  <c r="BG418" i="1"/>
  <c r="BF418" i="1"/>
  <c r="BE418" i="1"/>
  <c r="BD418" i="1"/>
  <c r="BC418" i="1"/>
  <c r="BB418" i="1"/>
  <c r="BA418" i="1"/>
  <c r="AZ418" i="1"/>
  <c r="AY418" i="1"/>
  <c r="AX418" i="1"/>
  <c r="AW418" i="1"/>
  <c r="AV418" i="1"/>
  <c r="AU418" i="1"/>
  <c r="AT418" i="1"/>
  <c r="AS418" i="1"/>
  <c r="AR418" i="1"/>
  <c r="AQ418" i="1"/>
  <c r="AP418" i="1"/>
  <c r="AO418" i="1"/>
  <c r="AN418" i="1"/>
  <c r="AM418" i="1"/>
  <c r="AL418" i="1"/>
  <c r="AK418" i="1"/>
  <c r="AJ418" i="1"/>
  <c r="AI418" i="1"/>
  <c r="AH418" i="1"/>
  <c r="AG418" i="1"/>
  <c r="AF418" i="1"/>
  <c r="AE418" i="1"/>
  <c r="AD418" i="1"/>
  <c r="Q418" i="1"/>
  <c r="P418" i="1"/>
  <c r="O418" i="1"/>
  <c r="N418" i="1"/>
  <c r="M418" i="1"/>
  <c r="L418" i="1"/>
  <c r="K418" i="1"/>
  <c r="J418" i="1"/>
  <c r="H418" i="1"/>
  <c r="G418" i="1"/>
  <c r="F418" i="1"/>
  <c r="E418" i="1"/>
  <c r="D418" i="1"/>
  <c r="C418" i="1"/>
  <c r="B418" i="1"/>
  <c r="BI417" i="1"/>
  <c r="BG417" i="1"/>
  <c r="BF417" i="1"/>
  <c r="BE417" i="1"/>
  <c r="BD417" i="1"/>
  <c r="BC417" i="1"/>
  <c r="BB417" i="1"/>
  <c r="BA417" i="1"/>
  <c r="AZ417" i="1"/>
  <c r="AY417" i="1"/>
  <c r="AX417" i="1"/>
  <c r="AW417" i="1"/>
  <c r="AV417" i="1"/>
  <c r="AU417" i="1"/>
  <c r="AT417" i="1"/>
  <c r="AS417" i="1"/>
  <c r="AR417" i="1"/>
  <c r="AQ417" i="1"/>
  <c r="AP417" i="1"/>
  <c r="AO417" i="1"/>
  <c r="AN417" i="1"/>
  <c r="AM417" i="1"/>
  <c r="AL417" i="1"/>
  <c r="AK417" i="1"/>
  <c r="AJ417" i="1"/>
  <c r="AI417" i="1"/>
  <c r="AH417" i="1"/>
  <c r="AG417" i="1"/>
  <c r="AF417" i="1"/>
  <c r="AE417" i="1"/>
  <c r="AD417" i="1"/>
  <c r="Q417" i="1"/>
  <c r="P417" i="1"/>
  <c r="O417" i="1"/>
  <c r="N417" i="1"/>
  <c r="M417" i="1"/>
  <c r="L417" i="1"/>
  <c r="K417" i="1"/>
  <c r="J417" i="1"/>
  <c r="H417" i="1"/>
  <c r="G417" i="1"/>
  <c r="F417" i="1"/>
  <c r="E417" i="1"/>
  <c r="D417" i="1"/>
  <c r="C417" i="1"/>
  <c r="B417" i="1"/>
  <c r="BI416" i="1"/>
  <c r="BG416" i="1"/>
  <c r="BF416" i="1"/>
  <c r="BE416" i="1"/>
  <c r="BD416" i="1"/>
  <c r="BC416" i="1"/>
  <c r="BB416" i="1"/>
  <c r="BA416" i="1"/>
  <c r="AZ416" i="1"/>
  <c r="AY416" i="1"/>
  <c r="AX416" i="1"/>
  <c r="AW416" i="1"/>
  <c r="AV416" i="1"/>
  <c r="AU416" i="1"/>
  <c r="AT416" i="1"/>
  <c r="AS416" i="1"/>
  <c r="AR416" i="1"/>
  <c r="AQ416" i="1"/>
  <c r="AP416" i="1"/>
  <c r="AO416" i="1"/>
  <c r="AN416" i="1"/>
  <c r="AM416" i="1"/>
  <c r="AL416" i="1"/>
  <c r="AK416" i="1"/>
  <c r="AJ416" i="1"/>
  <c r="AI416" i="1"/>
  <c r="AH416" i="1"/>
  <c r="AG416" i="1"/>
  <c r="AF416" i="1"/>
  <c r="AE416" i="1"/>
  <c r="AD416" i="1"/>
  <c r="Q416" i="1"/>
  <c r="P416" i="1"/>
  <c r="O416" i="1"/>
  <c r="N416" i="1"/>
  <c r="M416" i="1"/>
  <c r="L416" i="1"/>
  <c r="K416" i="1"/>
  <c r="J416" i="1"/>
  <c r="H416" i="1"/>
  <c r="G416" i="1"/>
  <c r="F416" i="1"/>
  <c r="E416" i="1"/>
  <c r="D416" i="1"/>
  <c r="C416" i="1"/>
  <c r="B416" i="1"/>
  <c r="BI415" i="1"/>
  <c r="BG415" i="1"/>
  <c r="BF415" i="1"/>
  <c r="BE415" i="1"/>
  <c r="BD415" i="1"/>
  <c r="BC415" i="1"/>
  <c r="BB415" i="1"/>
  <c r="BA415" i="1"/>
  <c r="AZ415" i="1"/>
  <c r="AY415" i="1"/>
  <c r="AX415" i="1"/>
  <c r="AW415" i="1"/>
  <c r="AV415" i="1"/>
  <c r="AU415" i="1"/>
  <c r="AT415" i="1"/>
  <c r="AS415" i="1"/>
  <c r="AR415" i="1"/>
  <c r="AQ415" i="1"/>
  <c r="AP415" i="1"/>
  <c r="AO415" i="1"/>
  <c r="AN415" i="1"/>
  <c r="AM415" i="1"/>
  <c r="AL415" i="1"/>
  <c r="AK415" i="1"/>
  <c r="AJ415" i="1"/>
  <c r="AI415" i="1"/>
  <c r="AH415" i="1"/>
  <c r="AG415" i="1"/>
  <c r="AF415" i="1"/>
  <c r="AE415" i="1"/>
  <c r="AD415" i="1"/>
  <c r="Q415" i="1"/>
  <c r="P415" i="1"/>
  <c r="O415" i="1"/>
  <c r="N415" i="1"/>
  <c r="M415" i="1"/>
  <c r="L415" i="1"/>
  <c r="K415" i="1"/>
  <c r="J415" i="1"/>
  <c r="H415" i="1"/>
  <c r="G415" i="1"/>
  <c r="F415" i="1"/>
  <c r="E415" i="1"/>
  <c r="D415" i="1"/>
  <c r="C415" i="1"/>
  <c r="B415" i="1"/>
  <c r="BI414" i="1"/>
  <c r="BG414" i="1"/>
  <c r="BF414" i="1"/>
  <c r="BE414" i="1"/>
  <c r="BD414" i="1"/>
  <c r="BC414" i="1"/>
  <c r="BB414" i="1"/>
  <c r="BA414" i="1"/>
  <c r="AZ414" i="1"/>
  <c r="AY414" i="1"/>
  <c r="AX414" i="1"/>
  <c r="AW414" i="1"/>
  <c r="AV414" i="1"/>
  <c r="AU414" i="1"/>
  <c r="AT414" i="1"/>
  <c r="AS414" i="1"/>
  <c r="AR414" i="1"/>
  <c r="AQ414" i="1"/>
  <c r="AP414" i="1"/>
  <c r="AO414" i="1"/>
  <c r="AN414" i="1"/>
  <c r="AM414" i="1"/>
  <c r="AL414" i="1"/>
  <c r="AK414" i="1"/>
  <c r="AJ414" i="1"/>
  <c r="AI414" i="1"/>
  <c r="AH414" i="1"/>
  <c r="AG414" i="1"/>
  <c r="AF414" i="1"/>
  <c r="AE414" i="1"/>
  <c r="AD414" i="1"/>
  <c r="Q414" i="1"/>
  <c r="P414" i="1"/>
  <c r="O414" i="1"/>
  <c r="N414" i="1"/>
  <c r="M414" i="1"/>
  <c r="L414" i="1"/>
  <c r="K414" i="1"/>
  <c r="J414" i="1"/>
  <c r="H414" i="1"/>
  <c r="G414" i="1"/>
  <c r="F414" i="1"/>
  <c r="E414" i="1"/>
  <c r="D414" i="1"/>
  <c r="C414" i="1"/>
  <c r="B414" i="1"/>
  <c r="BI413" i="1"/>
  <c r="BG413" i="1"/>
  <c r="BF413" i="1"/>
  <c r="BE413" i="1"/>
  <c r="BD413" i="1"/>
  <c r="BC413" i="1"/>
  <c r="BB413" i="1"/>
  <c r="BA413" i="1"/>
  <c r="AZ413" i="1"/>
  <c r="AY413" i="1"/>
  <c r="AX413" i="1"/>
  <c r="AW413" i="1"/>
  <c r="AV413" i="1"/>
  <c r="AU413" i="1"/>
  <c r="AT413" i="1"/>
  <c r="AS413" i="1"/>
  <c r="AR413" i="1"/>
  <c r="AQ413" i="1"/>
  <c r="AP413" i="1"/>
  <c r="AO413" i="1"/>
  <c r="AN413" i="1"/>
  <c r="AM413" i="1"/>
  <c r="AL413" i="1"/>
  <c r="AK413" i="1"/>
  <c r="AJ413" i="1"/>
  <c r="AI413" i="1"/>
  <c r="AH413" i="1"/>
  <c r="AG413" i="1"/>
  <c r="AF413" i="1"/>
  <c r="AE413" i="1"/>
  <c r="AD413" i="1"/>
  <c r="Q413" i="1"/>
  <c r="P413" i="1"/>
  <c r="O413" i="1"/>
  <c r="N413" i="1"/>
  <c r="M413" i="1"/>
  <c r="L413" i="1"/>
  <c r="K413" i="1"/>
  <c r="J413" i="1"/>
  <c r="H413" i="1"/>
  <c r="G413" i="1"/>
  <c r="F413" i="1"/>
  <c r="E413" i="1"/>
  <c r="D413" i="1"/>
  <c r="C413" i="1"/>
  <c r="B413" i="1"/>
  <c r="BI412" i="1"/>
  <c r="BG412" i="1"/>
  <c r="BF412" i="1"/>
  <c r="BE412" i="1"/>
  <c r="BD412" i="1"/>
  <c r="BC412" i="1"/>
  <c r="BB412" i="1"/>
  <c r="BA412" i="1"/>
  <c r="AZ412" i="1"/>
  <c r="AY412" i="1"/>
  <c r="AX412" i="1"/>
  <c r="AW412" i="1"/>
  <c r="AV412" i="1"/>
  <c r="AU412" i="1"/>
  <c r="AT412" i="1"/>
  <c r="AS412" i="1"/>
  <c r="AR412" i="1"/>
  <c r="AQ412" i="1"/>
  <c r="AP412" i="1"/>
  <c r="AO412" i="1"/>
  <c r="AN412" i="1"/>
  <c r="AM412" i="1"/>
  <c r="AL412" i="1"/>
  <c r="AK412" i="1"/>
  <c r="AJ412" i="1"/>
  <c r="AI412" i="1"/>
  <c r="AH412" i="1"/>
  <c r="AG412" i="1"/>
  <c r="AF412" i="1"/>
  <c r="AE412" i="1"/>
  <c r="AD412" i="1"/>
  <c r="Q412" i="1"/>
  <c r="P412" i="1"/>
  <c r="O412" i="1"/>
  <c r="N412" i="1"/>
  <c r="M412" i="1"/>
  <c r="L412" i="1"/>
  <c r="K412" i="1"/>
  <c r="J412" i="1"/>
  <c r="H412" i="1"/>
  <c r="G412" i="1"/>
  <c r="F412" i="1"/>
  <c r="E412" i="1"/>
  <c r="D412" i="1"/>
  <c r="C412" i="1"/>
  <c r="B412" i="1"/>
  <c r="BI411" i="1"/>
  <c r="BG411" i="1"/>
  <c r="BF411" i="1"/>
  <c r="BE411" i="1"/>
  <c r="BD411" i="1"/>
  <c r="BC411" i="1"/>
  <c r="BB411" i="1"/>
  <c r="BA411" i="1"/>
  <c r="AZ411" i="1"/>
  <c r="AY411" i="1"/>
  <c r="AX411" i="1"/>
  <c r="AW411" i="1"/>
  <c r="AV411" i="1"/>
  <c r="AU411" i="1"/>
  <c r="AT411" i="1"/>
  <c r="AS411" i="1"/>
  <c r="AR411" i="1"/>
  <c r="AQ411" i="1"/>
  <c r="AP411" i="1"/>
  <c r="AO411" i="1"/>
  <c r="AN411" i="1"/>
  <c r="AM411" i="1"/>
  <c r="AL411" i="1"/>
  <c r="AK411" i="1"/>
  <c r="AJ411" i="1"/>
  <c r="AI411" i="1"/>
  <c r="AH411" i="1"/>
  <c r="AG411" i="1"/>
  <c r="AF411" i="1"/>
  <c r="AE411" i="1"/>
  <c r="AD411" i="1"/>
  <c r="Q411" i="1"/>
  <c r="P411" i="1"/>
  <c r="O411" i="1"/>
  <c r="N411" i="1"/>
  <c r="M411" i="1"/>
  <c r="L411" i="1"/>
  <c r="K411" i="1"/>
  <c r="J411" i="1"/>
  <c r="H411" i="1"/>
  <c r="G411" i="1"/>
  <c r="F411" i="1"/>
  <c r="E411" i="1"/>
  <c r="D411" i="1"/>
  <c r="C411" i="1"/>
  <c r="B411" i="1"/>
  <c r="BI410" i="1"/>
  <c r="BG410" i="1"/>
  <c r="BF410" i="1"/>
  <c r="BE410" i="1"/>
  <c r="BD410" i="1"/>
  <c r="BC410" i="1"/>
  <c r="BB410" i="1"/>
  <c r="BA410" i="1"/>
  <c r="AZ410" i="1"/>
  <c r="AY410" i="1"/>
  <c r="AX410" i="1"/>
  <c r="AW410" i="1"/>
  <c r="AV410" i="1"/>
  <c r="AU410" i="1"/>
  <c r="AT410" i="1"/>
  <c r="AS410" i="1"/>
  <c r="AR410" i="1"/>
  <c r="AQ410" i="1"/>
  <c r="AP410" i="1"/>
  <c r="AO410" i="1"/>
  <c r="AN410" i="1"/>
  <c r="AM410" i="1"/>
  <c r="AL410" i="1"/>
  <c r="AK410" i="1"/>
  <c r="AJ410" i="1"/>
  <c r="AI410" i="1"/>
  <c r="AH410" i="1"/>
  <c r="AG410" i="1"/>
  <c r="AF410" i="1"/>
  <c r="AE410" i="1"/>
  <c r="AD410" i="1"/>
  <c r="Q410" i="1"/>
  <c r="P410" i="1"/>
  <c r="O410" i="1"/>
  <c r="N410" i="1"/>
  <c r="M410" i="1"/>
  <c r="L410" i="1"/>
  <c r="K410" i="1"/>
  <c r="J410" i="1"/>
  <c r="H410" i="1"/>
  <c r="G410" i="1"/>
  <c r="F410" i="1"/>
  <c r="E410" i="1"/>
  <c r="D410" i="1"/>
  <c r="C410" i="1"/>
  <c r="B410" i="1"/>
  <c r="BI409" i="1"/>
  <c r="BG409" i="1"/>
  <c r="BF409" i="1"/>
  <c r="BE409" i="1"/>
  <c r="BD409" i="1"/>
  <c r="BC409" i="1"/>
  <c r="BB409" i="1"/>
  <c r="BA409" i="1"/>
  <c r="AZ409" i="1"/>
  <c r="AY409" i="1"/>
  <c r="AX409" i="1"/>
  <c r="AW409" i="1"/>
  <c r="AV409" i="1"/>
  <c r="AU409" i="1"/>
  <c r="AT409" i="1"/>
  <c r="AS409" i="1"/>
  <c r="AR409" i="1"/>
  <c r="AQ409" i="1"/>
  <c r="AP409" i="1"/>
  <c r="AO409" i="1"/>
  <c r="AN409" i="1"/>
  <c r="AM409" i="1"/>
  <c r="AL409" i="1"/>
  <c r="AK409" i="1"/>
  <c r="AJ409" i="1"/>
  <c r="AI409" i="1"/>
  <c r="AH409" i="1"/>
  <c r="AG409" i="1"/>
  <c r="AF409" i="1"/>
  <c r="AE409" i="1"/>
  <c r="AD409" i="1"/>
  <c r="Q409" i="1"/>
  <c r="P409" i="1"/>
  <c r="O409" i="1"/>
  <c r="N409" i="1"/>
  <c r="M409" i="1"/>
  <c r="L409" i="1"/>
  <c r="K409" i="1"/>
  <c r="J409" i="1"/>
  <c r="H409" i="1"/>
  <c r="G409" i="1"/>
  <c r="F409" i="1"/>
  <c r="E409" i="1"/>
  <c r="D409" i="1"/>
  <c r="C409" i="1"/>
  <c r="B409" i="1"/>
  <c r="BI408" i="1"/>
  <c r="BG408" i="1"/>
  <c r="BF408" i="1"/>
  <c r="BE408" i="1"/>
  <c r="BD408" i="1"/>
  <c r="BC408" i="1"/>
  <c r="BB408" i="1"/>
  <c r="BA408" i="1"/>
  <c r="AZ408" i="1"/>
  <c r="AY408" i="1"/>
  <c r="AX408" i="1"/>
  <c r="AW408" i="1"/>
  <c r="AV408" i="1"/>
  <c r="AU408" i="1"/>
  <c r="AT408" i="1"/>
  <c r="AS408" i="1"/>
  <c r="AR408" i="1"/>
  <c r="AQ408" i="1"/>
  <c r="AP408" i="1"/>
  <c r="AO408" i="1"/>
  <c r="AN408" i="1"/>
  <c r="AM408" i="1"/>
  <c r="AL408" i="1"/>
  <c r="AK408" i="1"/>
  <c r="AJ408" i="1"/>
  <c r="AI408" i="1"/>
  <c r="AH408" i="1"/>
  <c r="AG408" i="1"/>
  <c r="AF408" i="1"/>
  <c r="AE408" i="1"/>
  <c r="AD408" i="1"/>
  <c r="Q408" i="1"/>
  <c r="P408" i="1"/>
  <c r="O408" i="1"/>
  <c r="N408" i="1"/>
  <c r="M408" i="1"/>
  <c r="L408" i="1"/>
  <c r="K408" i="1"/>
  <c r="J408" i="1"/>
  <c r="H408" i="1"/>
  <c r="G408" i="1"/>
  <c r="F408" i="1"/>
  <c r="E408" i="1"/>
  <c r="D408" i="1"/>
  <c r="C408" i="1"/>
  <c r="B408" i="1"/>
  <c r="BI407" i="1"/>
  <c r="BG407" i="1"/>
  <c r="BF407" i="1"/>
  <c r="BE407" i="1"/>
  <c r="BD407" i="1"/>
  <c r="BC407" i="1"/>
  <c r="BB407" i="1"/>
  <c r="BA407" i="1"/>
  <c r="AZ407" i="1"/>
  <c r="AY407" i="1"/>
  <c r="AX407" i="1"/>
  <c r="AW407" i="1"/>
  <c r="AV407" i="1"/>
  <c r="AU407" i="1"/>
  <c r="AT407" i="1"/>
  <c r="AS407" i="1"/>
  <c r="AR407" i="1"/>
  <c r="AQ407" i="1"/>
  <c r="AP407" i="1"/>
  <c r="AO407" i="1"/>
  <c r="AN407" i="1"/>
  <c r="AM407" i="1"/>
  <c r="AL407" i="1"/>
  <c r="AK407" i="1"/>
  <c r="AJ407" i="1"/>
  <c r="AI407" i="1"/>
  <c r="AH407" i="1"/>
  <c r="AG407" i="1"/>
  <c r="AF407" i="1"/>
  <c r="AE407" i="1"/>
  <c r="AD407" i="1"/>
  <c r="Q407" i="1"/>
  <c r="P407" i="1"/>
  <c r="O407" i="1"/>
  <c r="N407" i="1"/>
  <c r="M407" i="1"/>
  <c r="L407" i="1"/>
  <c r="K407" i="1"/>
  <c r="J407" i="1"/>
  <c r="H407" i="1"/>
  <c r="G407" i="1"/>
  <c r="F407" i="1"/>
  <c r="E407" i="1"/>
  <c r="D407" i="1"/>
  <c r="C407" i="1"/>
  <c r="B407" i="1"/>
  <c r="BI406" i="1"/>
  <c r="BG406" i="1"/>
  <c r="BF406" i="1"/>
  <c r="BE406" i="1"/>
  <c r="BD406" i="1"/>
  <c r="BC406" i="1"/>
  <c r="BB406" i="1"/>
  <c r="BA406" i="1"/>
  <c r="AZ406" i="1"/>
  <c r="AY406" i="1"/>
  <c r="AX406" i="1"/>
  <c r="AW406" i="1"/>
  <c r="AV406" i="1"/>
  <c r="AU406" i="1"/>
  <c r="AT406" i="1"/>
  <c r="AS406" i="1"/>
  <c r="AR406" i="1"/>
  <c r="AQ406" i="1"/>
  <c r="AP406" i="1"/>
  <c r="AO406" i="1"/>
  <c r="AN406" i="1"/>
  <c r="AM406" i="1"/>
  <c r="AL406" i="1"/>
  <c r="AK406" i="1"/>
  <c r="AJ406" i="1"/>
  <c r="AI406" i="1"/>
  <c r="AH406" i="1"/>
  <c r="AG406" i="1"/>
  <c r="AF406" i="1"/>
  <c r="AE406" i="1"/>
  <c r="AD406" i="1"/>
  <c r="Q406" i="1"/>
  <c r="P406" i="1"/>
  <c r="O406" i="1"/>
  <c r="N406" i="1"/>
  <c r="M406" i="1"/>
  <c r="L406" i="1"/>
  <c r="K406" i="1"/>
  <c r="J406" i="1"/>
  <c r="H406" i="1"/>
  <c r="G406" i="1"/>
  <c r="F406" i="1"/>
  <c r="E406" i="1"/>
  <c r="D406" i="1"/>
  <c r="C406" i="1"/>
  <c r="B406" i="1"/>
  <c r="BI405" i="1"/>
  <c r="BG405" i="1"/>
  <c r="BF405" i="1"/>
  <c r="BE405" i="1"/>
  <c r="BD405" i="1"/>
  <c r="BC405" i="1"/>
  <c r="BB405" i="1"/>
  <c r="BA405" i="1"/>
  <c r="AZ405" i="1"/>
  <c r="AY405" i="1"/>
  <c r="AX405" i="1"/>
  <c r="AW405" i="1"/>
  <c r="AV405" i="1"/>
  <c r="AU405" i="1"/>
  <c r="AT405" i="1"/>
  <c r="AS405" i="1"/>
  <c r="AR405" i="1"/>
  <c r="AQ405" i="1"/>
  <c r="AP405" i="1"/>
  <c r="AO405" i="1"/>
  <c r="AN405" i="1"/>
  <c r="AM405" i="1"/>
  <c r="AL405" i="1"/>
  <c r="AK405" i="1"/>
  <c r="AJ405" i="1"/>
  <c r="AI405" i="1"/>
  <c r="AH405" i="1"/>
  <c r="AG405" i="1"/>
  <c r="AF405" i="1"/>
  <c r="AE405" i="1"/>
  <c r="AD405" i="1"/>
  <c r="Q405" i="1"/>
  <c r="P405" i="1"/>
  <c r="O405" i="1"/>
  <c r="N405" i="1"/>
  <c r="M405" i="1"/>
  <c r="L405" i="1"/>
  <c r="K405" i="1"/>
  <c r="J405" i="1"/>
  <c r="H405" i="1"/>
  <c r="G405" i="1"/>
  <c r="F405" i="1"/>
  <c r="E405" i="1"/>
  <c r="D405" i="1"/>
  <c r="C405" i="1"/>
  <c r="B405" i="1"/>
  <c r="BI404" i="1"/>
  <c r="BG404" i="1"/>
  <c r="BF404" i="1"/>
  <c r="BE404" i="1"/>
  <c r="BD404" i="1"/>
  <c r="BC404" i="1"/>
  <c r="BB404" i="1"/>
  <c r="BA404" i="1"/>
  <c r="AZ404" i="1"/>
  <c r="AY404" i="1"/>
  <c r="AX404" i="1"/>
  <c r="AW404" i="1"/>
  <c r="AV404" i="1"/>
  <c r="AU404" i="1"/>
  <c r="AT404" i="1"/>
  <c r="AS404" i="1"/>
  <c r="AR404" i="1"/>
  <c r="AQ404" i="1"/>
  <c r="AP404" i="1"/>
  <c r="AO404" i="1"/>
  <c r="AN404" i="1"/>
  <c r="AM404" i="1"/>
  <c r="AL404" i="1"/>
  <c r="AK404" i="1"/>
  <c r="AJ404" i="1"/>
  <c r="AI404" i="1"/>
  <c r="AH404" i="1"/>
  <c r="AG404" i="1"/>
  <c r="AF404" i="1"/>
  <c r="AE404" i="1"/>
  <c r="AD404" i="1"/>
  <c r="Q404" i="1"/>
  <c r="P404" i="1"/>
  <c r="O404" i="1"/>
  <c r="N404" i="1"/>
  <c r="M404" i="1"/>
  <c r="L404" i="1"/>
  <c r="K404" i="1"/>
  <c r="J404" i="1"/>
  <c r="H404" i="1"/>
  <c r="G404" i="1"/>
  <c r="F404" i="1"/>
  <c r="E404" i="1"/>
  <c r="D404" i="1"/>
  <c r="C404" i="1"/>
  <c r="B404" i="1"/>
  <c r="BI403" i="1"/>
  <c r="BG403" i="1"/>
  <c r="BF403" i="1"/>
  <c r="BE403" i="1"/>
  <c r="BD403" i="1"/>
  <c r="BC403" i="1"/>
  <c r="BB403" i="1"/>
  <c r="BA403" i="1"/>
  <c r="AZ403" i="1"/>
  <c r="AY403" i="1"/>
  <c r="AX403" i="1"/>
  <c r="AW403" i="1"/>
  <c r="AV403" i="1"/>
  <c r="AU403" i="1"/>
  <c r="AT403" i="1"/>
  <c r="AS403" i="1"/>
  <c r="AR403" i="1"/>
  <c r="AQ403" i="1"/>
  <c r="AP403" i="1"/>
  <c r="AO403" i="1"/>
  <c r="AN403" i="1"/>
  <c r="AM403" i="1"/>
  <c r="AL403" i="1"/>
  <c r="AK403" i="1"/>
  <c r="AJ403" i="1"/>
  <c r="AI403" i="1"/>
  <c r="AH403" i="1"/>
  <c r="AG403" i="1"/>
  <c r="AF403" i="1"/>
  <c r="AE403" i="1"/>
  <c r="AD403" i="1"/>
  <c r="Q403" i="1"/>
  <c r="P403" i="1"/>
  <c r="O403" i="1"/>
  <c r="N403" i="1"/>
  <c r="M403" i="1"/>
  <c r="L403" i="1"/>
  <c r="K403" i="1"/>
  <c r="J403" i="1"/>
  <c r="H403" i="1"/>
  <c r="G403" i="1"/>
  <c r="F403" i="1"/>
  <c r="E403" i="1"/>
  <c r="D403" i="1"/>
  <c r="C403" i="1"/>
  <c r="B403" i="1"/>
  <c r="BI402" i="1"/>
  <c r="BG402" i="1"/>
  <c r="BF402" i="1"/>
  <c r="BE402" i="1"/>
  <c r="BD402" i="1"/>
  <c r="BC402" i="1"/>
  <c r="BB402" i="1"/>
  <c r="BA402" i="1"/>
  <c r="AZ402" i="1"/>
  <c r="AY402" i="1"/>
  <c r="AX402" i="1"/>
  <c r="AW402" i="1"/>
  <c r="AV402" i="1"/>
  <c r="AU402" i="1"/>
  <c r="AT402" i="1"/>
  <c r="AS402" i="1"/>
  <c r="AR402" i="1"/>
  <c r="AQ402" i="1"/>
  <c r="AP402" i="1"/>
  <c r="AO402" i="1"/>
  <c r="AN402" i="1"/>
  <c r="AM402" i="1"/>
  <c r="AL402" i="1"/>
  <c r="AK402" i="1"/>
  <c r="AJ402" i="1"/>
  <c r="AI402" i="1"/>
  <c r="AH402" i="1"/>
  <c r="AG402" i="1"/>
  <c r="AF402" i="1"/>
  <c r="AE402" i="1"/>
  <c r="AD402" i="1"/>
  <c r="Q402" i="1"/>
  <c r="P402" i="1"/>
  <c r="O402" i="1"/>
  <c r="N402" i="1"/>
  <c r="M402" i="1"/>
  <c r="L402" i="1"/>
  <c r="K402" i="1"/>
  <c r="J402" i="1"/>
  <c r="H402" i="1"/>
  <c r="G402" i="1"/>
  <c r="F402" i="1"/>
  <c r="E402" i="1"/>
  <c r="D402" i="1"/>
  <c r="C402" i="1"/>
  <c r="B402" i="1"/>
  <c r="BI401" i="1"/>
  <c r="BG401" i="1"/>
  <c r="BF401" i="1"/>
  <c r="BE401" i="1"/>
  <c r="BD401" i="1"/>
  <c r="BC401" i="1"/>
  <c r="BB401" i="1"/>
  <c r="BA401" i="1"/>
  <c r="AZ401" i="1"/>
  <c r="AY401" i="1"/>
  <c r="AX401" i="1"/>
  <c r="AW401" i="1"/>
  <c r="AV401" i="1"/>
  <c r="AU401" i="1"/>
  <c r="AT401" i="1"/>
  <c r="AS401" i="1"/>
  <c r="AR401" i="1"/>
  <c r="AQ401" i="1"/>
  <c r="AP401" i="1"/>
  <c r="AO401" i="1"/>
  <c r="AN401" i="1"/>
  <c r="AM401" i="1"/>
  <c r="AL401" i="1"/>
  <c r="AK401" i="1"/>
  <c r="AJ401" i="1"/>
  <c r="AI401" i="1"/>
  <c r="AH401" i="1"/>
  <c r="AG401" i="1"/>
  <c r="AF401" i="1"/>
  <c r="AE401" i="1"/>
  <c r="AD401" i="1"/>
  <c r="Q401" i="1"/>
  <c r="P401" i="1"/>
  <c r="O401" i="1"/>
  <c r="N401" i="1"/>
  <c r="M401" i="1"/>
  <c r="L401" i="1"/>
  <c r="K401" i="1"/>
  <c r="J401" i="1"/>
  <c r="H401" i="1"/>
  <c r="G401" i="1"/>
  <c r="F401" i="1"/>
  <c r="E401" i="1"/>
  <c r="D401" i="1"/>
  <c r="C401" i="1"/>
  <c r="B401" i="1"/>
  <c r="BI400" i="1"/>
  <c r="BG400" i="1"/>
  <c r="BF400" i="1"/>
  <c r="BE400" i="1"/>
  <c r="BD400" i="1"/>
  <c r="BC400" i="1"/>
  <c r="BB400" i="1"/>
  <c r="BA400" i="1"/>
  <c r="AZ400" i="1"/>
  <c r="AY400" i="1"/>
  <c r="AX400" i="1"/>
  <c r="AW400" i="1"/>
  <c r="AV400" i="1"/>
  <c r="AU400" i="1"/>
  <c r="AT400" i="1"/>
  <c r="AS400" i="1"/>
  <c r="AR400" i="1"/>
  <c r="AQ400" i="1"/>
  <c r="AP400" i="1"/>
  <c r="AO400" i="1"/>
  <c r="AN400" i="1"/>
  <c r="AM400" i="1"/>
  <c r="AL400" i="1"/>
  <c r="AK400" i="1"/>
  <c r="AJ400" i="1"/>
  <c r="AI400" i="1"/>
  <c r="AH400" i="1"/>
  <c r="AG400" i="1"/>
  <c r="AF400" i="1"/>
  <c r="AE400" i="1"/>
  <c r="AD400" i="1"/>
  <c r="Q400" i="1"/>
  <c r="P400" i="1"/>
  <c r="O400" i="1"/>
  <c r="N400" i="1"/>
  <c r="M400" i="1"/>
  <c r="L400" i="1"/>
  <c r="K400" i="1"/>
  <c r="J400" i="1"/>
  <c r="H400" i="1"/>
  <c r="G400" i="1"/>
  <c r="F400" i="1"/>
  <c r="E400" i="1"/>
  <c r="D400" i="1"/>
  <c r="C400" i="1"/>
  <c r="B400" i="1"/>
  <c r="BI399" i="1"/>
  <c r="BG399" i="1"/>
  <c r="BF399" i="1"/>
  <c r="BE399" i="1"/>
  <c r="BD399" i="1"/>
  <c r="BC399" i="1"/>
  <c r="BB399" i="1"/>
  <c r="BA399" i="1"/>
  <c r="AZ399" i="1"/>
  <c r="AY399" i="1"/>
  <c r="AX399" i="1"/>
  <c r="AW399" i="1"/>
  <c r="AV399" i="1"/>
  <c r="AU399" i="1"/>
  <c r="AT399" i="1"/>
  <c r="AS399" i="1"/>
  <c r="AR399" i="1"/>
  <c r="AQ399" i="1"/>
  <c r="AP399" i="1"/>
  <c r="AO399" i="1"/>
  <c r="AN399" i="1"/>
  <c r="AM399" i="1"/>
  <c r="AL399" i="1"/>
  <c r="AK399" i="1"/>
  <c r="AJ399" i="1"/>
  <c r="AI399" i="1"/>
  <c r="AH399" i="1"/>
  <c r="AG399" i="1"/>
  <c r="AF399" i="1"/>
  <c r="AE399" i="1"/>
  <c r="AD399" i="1"/>
  <c r="Q399" i="1"/>
  <c r="P399" i="1"/>
  <c r="O399" i="1"/>
  <c r="N399" i="1"/>
  <c r="M399" i="1"/>
  <c r="L399" i="1"/>
  <c r="K399" i="1"/>
  <c r="J399" i="1"/>
  <c r="H399" i="1"/>
  <c r="G399" i="1"/>
  <c r="F399" i="1"/>
  <c r="E399" i="1"/>
  <c r="D399" i="1"/>
  <c r="C399" i="1"/>
  <c r="B399" i="1"/>
  <c r="BI398" i="1"/>
  <c r="BG398" i="1"/>
  <c r="BF398" i="1"/>
  <c r="BE398" i="1"/>
  <c r="BD398" i="1"/>
  <c r="BC398" i="1"/>
  <c r="BB398" i="1"/>
  <c r="BA398" i="1"/>
  <c r="AZ398" i="1"/>
  <c r="AY398" i="1"/>
  <c r="AX398" i="1"/>
  <c r="AW398" i="1"/>
  <c r="AV398" i="1"/>
  <c r="AU398" i="1"/>
  <c r="AT398" i="1"/>
  <c r="AS398" i="1"/>
  <c r="AR398" i="1"/>
  <c r="AQ398" i="1"/>
  <c r="AP398" i="1"/>
  <c r="AO398" i="1"/>
  <c r="AN398" i="1"/>
  <c r="AM398" i="1"/>
  <c r="AL398" i="1"/>
  <c r="AK398" i="1"/>
  <c r="AJ398" i="1"/>
  <c r="AI398" i="1"/>
  <c r="AH398" i="1"/>
  <c r="AG398" i="1"/>
  <c r="AF398" i="1"/>
  <c r="AE398" i="1"/>
  <c r="AD398" i="1"/>
  <c r="Q398" i="1"/>
  <c r="P398" i="1"/>
  <c r="O398" i="1"/>
  <c r="N398" i="1"/>
  <c r="M398" i="1"/>
  <c r="L398" i="1"/>
  <c r="K398" i="1"/>
  <c r="J398" i="1"/>
  <c r="H398" i="1"/>
  <c r="G398" i="1"/>
  <c r="F398" i="1"/>
  <c r="E398" i="1"/>
  <c r="D398" i="1"/>
  <c r="C398" i="1"/>
  <c r="B398" i="1"/>
  <c r="BI397" i="1"/>
  <c r="BG397" i="1"/>
  <c r="BF397" i="1"/>
  <c r="BE397" i="1"/>
  <c r="BD397" i="1"/>
  <c r="BC397" i="1"/>
  <c r="BB397" i="1"/>
  <c r="BA397" i="1"/>
  <c r="AZ397" i="1"/>
  <c r="AY397" i="1"/>
  <c r="AX397" i="1"/>
  <c r="AW397" i="1"/>
  <c r="AV397" i="1"/>
  <c r="AU397" i="1"/>
  <c r="AT397" i="1"/>
  <c r="AS397" i="1"/>
  <c r="AR397" i="1"/>
  <c r="AQ397" i="1"/>
  <c r="AP397" i="1"/>
  <c r="AO397" i="1"/>
  <c r="AN397" i="1"/>
  <c r="AM397" i="1"/>
  <c r="AL397" i="1"/>
  <c r="AK397" i="1"/>
  <c r="AJ397" i="1"/>
  <c r="AI397" i="1"/>
  <c r="AH397" i="1"/>
  <c r="AG397" i="1"/>
  <c r="AF397" i="1"/>
  <c r="AE397" i="1"/>
  <c r="AD397" i="1"/>
  <c r="Q397" i="1"/>
  <c r="P397" i="1"/>
  <c r="O397" i="1"/>
  <c r="N397" i="1"/>
  <c r="M397" i="1"/>
  <c r="L397" i="1"/>
  <c r="K397" i="1"/>
  <c r="J397" i="1"/>
  <c r="H397" i="1"/>
  <c r="G397" i="1"/>
  <c r="F397" i="1"/>
  <c r="E397" i="1"/>
  <c r="D397" i="1"/>
  <c r="C397" i="1"/>
  <c r="B397" i="1"/>
  <c r="BI396" i="1"/>
  <c r="BG396" i="1"/>
  <c r="BF396" i="1"/>
  <c r="BE396" i="1"/>
  <c r="BD396" i="1"/>
  <c r="BC396" i="1"/>
  <c r="BB396" i="1"/>
  <c r="BA396" i="1"/>
  <c r="AZ396" i="1"/>
  <c r="AY396" i="1"/>
  <c r="AX396" i="1"/>
  <c r="AW396" i="1"/>
  <c r="AV396" i="1"/>
  <c r="AU396" i="1"/>
  <c r="AT396" i="1"/>
  <c r="AS396" i="1"/>
  <c r="AR396" i="1"/>
  <c r="AQ396" i="1"/>
  <c r="AP396" i="1"/>
  <c r="AO396" i="1"/>
  <c r="AN396" i="1"/>
  <c r="AM396" i="1"/>
  <c r="AL396" i="1"/>
  <c r="AK396" i="1"/>
  <c r="AJ396" i="1"/>
  <c r="AI396" i="1"/>
  <c r="AH396" i="1"/>
  <c r="AG396" i="1"/>
  <c r="AF396" i="1"/>
  <c r="AE396" i="1"/>
  <c r="AD396" i="1"/>
  <c r="Q396" i="1"/>
  <c r="P396" i="1"/>
  <c r="O396" i="1"/>
  <c r="N396" i="1"/>
  <c r="M396" i="1"/>
  <c r="L396" i="1"/>
  <c r="K396" i="1"/>
  <c r="J396" i="1"/>
  <c r="H396" i="1"/>
  <c r="G396" i="1"/>
  <c r="F396" i="1"/>
  <c r="E396" i="1"/>
  <c r="D396" i="1"/>
  <c r="C396" i="1"/>
  <c r="B396" i="1"/>
  <c r="BI395" i="1"/>
  <c r="BG395" i="1"/>
  <c r="BF395" i="1"/>
  <c r="BE395" i="1"/>
  <c r="BD395" i="1"/>
  <c r="BC395" i="1"/>
  <c r="BB395" i="1"/>
  <c r="BA395" i="1"/>
  <c r="AZ395" i="1"/>
  <c r="AY395" i="1"/>
  <c r="AX395" i="1"/>
  <c r="AW395" i="1"/>
  <c r="AV395" i="1"/>
  <c r="AU395" i="1"/>
  <c r="AT395" i="1"/>
  <c r="AS395" i="1"/>
  <c r="AR395" i="1"/>
  <c r="AQ395" i="1"/>
  <c r="AP395" i="1"/>
  <c r="AO395" i="1"/>
  <c r="AN395" i="1"/>
  <c r="AM395" i="1"/>
  <c r="AL395" i="1"/>
  <c r="AK395" i="1"/>
  <c r="AJ395" i="1"/>
  <c r="AI395" i="1"/>
  <c r="AH395" i="1"/>
  <c r="AG395" i="1"/>
  <c r="AF395" i="1"/>
  <c r="AE395" i="1"/>
  <c r="AD395" i="1"/>
  <c r="Q395" i="1"/>
  <c r="P395" i="1"/>
  <c r="O395" i="1"/>
  <c r="N395" i="1"/>
  <c r="M395" i="1"/>
  <c r="L395" i="1"/>
  <c r="K395" i="1"/>
  <c r="J395" i="1"/>
  <c r="H395" i="1"/>
  <c r="G395" i="1"/>
  <c r="F395" i="1"/>
  <c r="E395" i="1"/>
  <c r="D395" i="1"/>
  <c r="C395" i="1"/>
  <c r="B395" i="1"/>
  <c r="BI394" i="1"/>
  <c r="BG394" i="1"/>
  <c r="BF394" i="1"/>
  <c r="BE394" i="1"/>
  <c r="BD394" i="1"/>
  <c r="BC394" i="1"/>
  <c r="BB394" i="1"/>
  <c r="BA394" i="1"/>
  <c r="AZ394" i="1"/>
  <c r="AY394" i="1"/>
  <c r="AX394" i="1"/>
  <c r="AW394" i="1"/>
  <c r="AV394" i="1"/>
  <c r="AU394" i="1"/>
  <c r="AT394" i="1"/>
  <c r="AS394" i="1"/>
  <c r="AR394" i="1"/>
  <c r="AQ394" i="1"/>
  <c r="AP394" i="1"/>
  <c r="AO394" i="1"/>
  <c r="AN394" i="1"/>
  <c r="AM394" i="1"/>
  <c r="AL394" i="1"/>
  <c r="AK394" i="1"/>
  <c r="AJ394" i="1"/>
  <c r="AI394" i="1"/>
  <c r="AH394" i="1"/>
  <c r="AG394" i="1"/>
  <c r="AF394" i="1"/>
  <c r="AE394" i="1"/>
  <c r="AD394" i="1"/>
  <c r="Q394" i="1"/>
  <c r="P394" i="1"/>
  <c r="O394" i="1"/>
  <c r="N394" i="1"/>
  <c r="M394" i="1"/>
  <c r="L394" i="1"/>
  <c r="K394" i="1"/>
  <c r="J394" i="1"/>
  <c r="H394" i="1"/>
  <c r="G394" i="1"/>
  <c r="F394" i="1"/>
  <c r="E394" i="1"/>
  <c r="D394" i="1"/>
  <c r="C394" i="1"/>
  <c r="B394" i="1"/>
  <c r="BI393" i="1"/>
  <c r="BG393" i="1"/>
  <c r="BF393" i="1"/>
  <c r="BE393" i="1"/>
  <c r="BD393" i="1"/>
  <c r="BC393" i="1"/>
  <c r="BB393" i="1"/>
  <c r="BA393" i="1"/>
  <c r="AZ393" i="1"/>
  <c r="AY393" i="1"/>
  <c r="AX393" i="1"/>
  <c r="AW393" i="1"/>
  <c r="AV393" i="1"/>
  <c r="AU393" i="1"/>
  <c r="AT393" i="1"/>
  <c r="AS393" i="1"/>
  <c r="AR393" i="1"/>
  <c r="AQ393" i="1"/>
  <c r="AP393" i="1"/>
  <c r="AO393" i="1"/>
  <c r="AN393" i="1"/>
  <c r="AM393" i="1"/>
  <c r="AL393" i="1"/>
  <c r="AK393" i="1"/>
  <c r="AJ393" i="1"/>
  <c r="AI393" i="1"/>
  <c r="AH393" i="1"/>
  <c r="AG393" i="1"/>
  <c r="AF393" i="1"/>
  <c r="AE393" i="1"/>
  <c r="AD393" i="1"/>
  <c r="Q393" i="1"/>
  <c r="P393" i="1"/>
  <c r="O393" i="1"/>
  <c r="N393" i="1"/>
  <c r="M393" i="1"/>
  <c r="L393" i="1"/>
  <c r="K393" i="1"/>
  <c r="J393" i="1"/>
  <c r="H393" i="1"/>
  <c r="G393" i="1"/>
  <c r="F393" i="1"/>
  <c r="E393" i="1"/>
  <c r="D393" i="1"/>
  <c r="C393" i="1"/>
  <c r="B393" i="1"/>
  <c r="BI392" i="1"/>
  <c r="BG392" i="1"/>
  <c r="BF392" i="1"/>
  <c r="BE392" i="1"/>
  <c r="BD392" i="1"/>
  <c r="BC392" i="1"/>
  <c r="BB392" i="1"/>
  <c r="BA392" i="1"/>
  <c r="AZ392" i="1"/>
  <c r="AY392" i="1"/>
  <c r="AX392" i="1"/>
  <c r="AW392" i="1"/>
  <c r="AV392" i="1"/>
  <c r="AU392" i="1"/>
  <c r="AT392" i="1"/>
  <c r="AS392" i="1"/>
  <c r="AR392" i="1"/>
  <c r="AQ392" i="1"/>
  <c r="AP392" i="1"/>
  <c r="AO392" i="1"/>
  <c r="AN392" i="1"/>
  <c r="AM392" i="1"/>
  <c r="AL392" i="1"/>
  <c r="AK392" i="1"/>
  <c r="AJ392" i="1"/>
  <c r="AI392" i="1"/>
  <c r="AH392" i="1"/>
  <c r="AG392" i="1"/>
  <c r="AF392" i="1"/>
  <c r="AE392" i="1"/>
  <c r="AD392" i="1"/>
  <c r="Q392" i="1"/>
  <c r="P392" i="1"/>
  <c r="O392" i="1"/>
  <c r="N392" i="1"/>
  <c r="M392" i="1"/>
  <c r="L392" i="1"/>
  <c r="K392" i="1"/>
  <c r="J392" i="1"/>
  <c r="H392" i="1"/>
  <c r="G392" i="1"/>
  <c r="F392" i="1"/>
  <c r="E392" i="1"/>
  <c r="D392" i="1"/>
  <c r="C392" i="1"/>
  <c r="B392" i="1"/>
  <c r="BI391" i="1"/>
  <c r="BG391" i="1"/>
  <c r="BF391" i="1"/>
  <c r="BE391" i="1"/>
  <c r="BD391" i="1"/>
  <c r="BC391" i="1"/>
  <c r="BB391" i="1"/>
  <c r="BA391" i="1"/>
  <c r="AZ391" i="1"/>
  <c r="AY391" i="1"/>
  <c r="AX391" i="1"/>
  <c r="AW391" i="1"/>
  <c r="AV391" i="1"/>
  <c r="AU391" i="1"/>
  <c r="AT391" i="1"/>
  <c r="AS391" i="1"/>
  <c r="AR391" i="1"/>
  <c r="AQ391" i="1"/>
  <c r="AP391" i="1"/>
  <c r="AO391" i="1"/>
  <c r="AN391" i="1"/>
  <c r="AM391" i="1"/>
  <c r="AL391" i="1"/>
  <c r="AK391" i="1"/>
  <c r="AJ391" i="1"/>
  <c r="AI391" i="1"/>
  <c r="AH391" i="1"/>
  <c r="AG391" i="1"/>
  <c r="AF391" i="1"/>
  <c r="AE391" i="1"/>
  <c r="AD391" i="1"/>
  <c r="Q391" i="1"/>
  <c r="P391" i="1"/>
  <c r="O391" i="1"/>
  <c r="N391" i="1"/>
  <c r="M391" i="1"/>
  <c r="L391" i="1"/>
  <c r="K391" i="1"/>
  <c r="J391" i="1"/>
  <c r="H391" i="1"/>
  <c r="G391" i="1"/>
  <c r="F391" i="1"/>
  <c r="E391" i="1"/>
  <c r="D391" i="1"/>
  <c r="C391" i="1"/>
  <c r="B391" i="1"/>
  <c r="BI390" i="1"/>
  <c r="BG390" i="1"/>
  <c r="BF390" i="1"/>
  <c r="BE390" i="1"/>
  <c r="BD390" i="1"/>
  <c r="BC390" i="1"/>
  <c r="BB390" i="1"/>
  <c r="BA390" i="1"/>
  <c r="AZ390" i="1"/>
  <c r="AY390" i="1"/>
  <c r="AX390" i="1"/>
  <c r="AW390" i="1"/>
  <c r="AV390" i="1"/>
  <c r="AU390" i="1"/>
  <c r="AT390" i="1"/>
  <c r="AS390" i="1"/>
  <c r="AR390" i="1"/>
  <c r="AQ390" i="1"/>
  <c r="AP390" i="1"/>
  <c r="AO390" i="1"/>
  <c r="AN390" i="1"/>
  <c r="AM390" i="1"/>
  <c r="AL390" i="1"/>
  <c r="AK390" i="1"/>
  <c r="AJ390" i="1"/>
  <c r="AI390" i="1"/>
  <c r="AH390" i="1"/>
  <c r="AG390" i="1"/>
  <c r="AF390" i="1"/>
  <c r="AE390" i="1"/>
  <c r="AD390" i="1"/>
  <c r="Q390" i="1"/>
  <c r="P390" i="1"/>
  <c r="O390" i="1"/>
  <c r="N390" i="1"/>
  <c r="M390" i="1"/>
  <c r="L390" i="1"/>
  <c r="K390" i="1"/>
  <c r="J390" i="1"/>
  <c r="H390" i="1"/>
  <c r="G390" i="1"/>
  <c r="F390" i="1"/>
  <c r="E390" i="1"/>
  <c r="D390" i="1"/>
  <c r="C390" i="1"/>
  <c r="B390" i="1"/>
  <c r="BI389" i="1"/>
  <c r="BG389" i="1"/>
  <c r="BF389" i="1"/>
  <c r="BE389" i="1"/>
  <c r="BD389" i="1"/>
  <c r="BC389" i="1"/>
  <c r="BB389" i="1"/>
  <c r="BA389" i="1"/>
  <c r="AZ389" i="1"/>
  <c r="AY389" i="1"/>
  <c r="AX389" i="1"/>
  <c r="AW389" i="1"/>
  <c r="AV389" i="1"/>
  <c r="AU389" i="1"/>
  <c r="AT389" i="1"/>
  <c r="AS389" i="1"/>
  <c r="AR389" i="1"/>
  <c r="AQ389" i="1"/>
  <c r="AP389" i="1"/>
  <c r="AO389" i="1"/>
  <c r="AN389" i="1"/>
  <c r="AM389" i="1"/>
  <c r="AL389" i="1"/>
  <c r="AK389" i="1"/>
  <c r="AJ389" i="1"/>
  <c r="AI389" i="1"/>
  <c r="AH389" i="1"/>
  <c r="AG389" i="1"/>
  <c r="AF389" i="1"/>
  <c r="AE389" i="1"/>
  <c r="AD389" i="1"/>
  <c r="Q389" i="1"/>
  <c r="P389" i="1"/>
  <c r="O389" i="1"/>
  <c r="N389" i="1"/>
  <c r="M389" i="1"/>
  <c r="L389" i="1"/>
  <c r="K389" i="1"/>
  <c r="J389" i="1"/>
  <c r="H389" i="1"/>
  <c r="G389" i="1"/>
  <c r="F389" i="1"/>
  <c r="E389" i="1"/>
  <c r="D389" i="1"/>
  <c r="C389" i="1"/>
  <c r="B389" i="1"/>
  <c r="BI388" i="1"/>
  <c r="BG388" i="1"/>
  <c r="BF388" i="1"/>
  <c r="BE388" i="1"/>
  <c r="BD388" i="1"/>
  <c r="BC388" i="1"/>
  <c r="BB388" i="1"/>
  <c r="BA388" i="1"/>
  <c r="AZ388" i="1"/>
  <c r="AY388" i="1"/>
  <c r="AX388" i="1"/>
  <c r="AW388" i="1"/>
  <c r="AV388" i="1"/>
  <c r="AU388" i="1"/>
  <c r="AT388" i="1"/>
  <c r="AS388" i="1"/>
  <c r="AR388" i="1"/>
  <c r="AQ388" i="1"/>
  <c r="AP388" i="1"/>
  <c r="AO388" i="1"/>
  <c r="AN388" i="1"/>
  <c r="AM388" i="1"/>
  <c r="AL388" i="1"/>
  <c r="AK388" i="1"/>
  <c r="AJ388" i="1"/>
  <c r="AI388" i="1"/>
  <c r="AH388" i="1"/>
  <c r="AG388" i="1"/>
  <c r="AF388" i="1"/>
  <c r="AE388" i="1"/>
  <c r="AD388" i="1"/>
  <c r="Q388" i="1"/>
  <c r="P388" i="1"/>
  <c r="O388" i="1"/>
  <c r="N388" i="1"/>
  <c r="M388" i="1"/>
  <c r="L388" i="1"/>
  <c r="K388" i="1"/>
  <c r="J388" i="1"/>
  <c r="H388" i="1"/>
  <c r="G388" i="1"/>
  <c r="F388" i="1"/>
  <c r="E388" i="1"/>
  <c r="D388" i="1"/>
  <c r="C388" i="1"/>
  <c r="B388" i="1"/>
  <c r="BI387" i="1"/>
  <c r="BG387" i="1"/>
  <c r="BF387" i="1"/>
  <c r="BE387" i="1"/>
  <c r="BD387" i="1"/>
  <c r="BC387" i="1"/>
  <c r="BB387" i="1"/>
  <c r="BA387" i="1"/>
  <c r="AZ387" i="1"/>
  <c r="AY387" i="1"/>
  <c r="AX387" i="1"/>
  <c r="AW387" i="1"/>
  <c r="AV387" i="1"/>
  <c r="AU387" i="1"/>
  <c r="AT387" i="1"/>
  <c r="AS387" i="1"/>
  <c r="AR387" i="1"/>
  <c r="AQ387" i="1"/>
  <c r="AP387" i="1"/>
  <c r="AO387" i="1"/>
  <c r="AN387" i="1"/>
  <c r="AM387" i="1"/>
  <c r="AL387" i="1"/>
  <c r="AK387" i="1"/>
  <c r="AJ387" i="1"/>
  <c r="AI387" i="1"/>
  <c r="AH387" i="1"/>
  <c r="AG387" i="1"/>
  <c r="AF387" i="1"/>
  <c r="AE387" i="1"/>
  <c r="AD387" i="1"/>
  <c r="Q387" i="1"/>
  <c r="P387" i="1"/>
  <c r="O387" i="1"/>
  <c r="N387" i="1"/>
  <c r="M387" i="1"/>
  <c r="L387" i="1"/>
  <c r="K387" i="1"/>
  <c r="J387" i="1"/>
  <c r="H387" i="1"/>
  <c r="G387" i="1"/>
  <c r="F387" i="1"/>
  <c r="E387" i="1"/>
  <c r="D387" i="1"/>
  <c r="C387" i="1"/>
  <c r="B387" i="1"/>
  <c r="BI386" i="1"/>
  <c r="BG386" i="1"/>
  <c r="BF386" i="1"/>
  <c r="BE386" i="1"/>
  <c r="BD386" i="1"/>
  <c r="BC386" i="1"/>
  <c r="BB386" i="1"/>
  <c r="BA386" i="1"/>
  <c r="AZ386" i="1"/>
  <c r="AY386" i="1"/>
  <c r="AX386" i="1"/>
  <c r="AW386" i="1"/>
  <c r="AV386" i="1"/>
  <c r="AU386" i="1"/>
  <c r="AT386" i="1"/>
  <c r="AS386" i="1"/>
  <c r="AR386" i="1"/>
  <c r="AQ386" i="1"/>
  <c r="AP386" i="1"/>
  <c r="AO386" i="1"/>
  <c r="AN386" i="1"/>
  <c r="AM386" i="1"/>
  <c r="AL386" i="1"/>
  <c r="AK386" i="1"/>
  <c r="AJ386" i="1"/>
  <c r="AI386" i="1"/>
  <c r="AH386" i="1"/>
  <c r="AG386" i="1"/>
  <c r="AF386" i="1"/>
  <c r="AE386" i="1"/>
  <c r="AD386" i="1"/>
  <c r="Q386" i="1"/>
  <c r="P386" i="1"/>
  <c r="O386" i="1"/>
  <c r="N386" i="1"/>
  <c r="M386" i="1"/>
  <c r="L386" i="1"/>
  <c r="K386" i="1"/>
  <c r="J386" i="1"/>
  <c r="H386" i="1"/>
  <c r="G386" i="1"/>
  <c r="F386" i="1"/>
  <c r="E386" i="1"/>
  <c r="D386" i="1"/>
  <c r="C386" i="1"/>
  <c r="B386" i="1"/>
  <c r="BI385" i="1"/>
  <c r="BG385" i="1"/>
  <c r="BF385" i="1"/>
  <c r="BE385" i="1"/>
  <c r="BD385" i="1"/>
  <c r="BC385" i="1"/>
  <c r="BB385" i="1"/>
  <c r="BA385" i="1"/>
  <c r="AZ385" i="1"/>
  <c r="AY385" i="1"/>
  <c r="AX385" i="1"/>
  <c r="AW385" i="1"/>
  <c r="AV385" i="1"/>
  <c r="AU385" i="1"/>
  <c r="AT385" i="1"/>
  <c r="AS385" i="1"/>
  <c r="AR385" i="1"/>
  <c r="AQ385" i="1"/>
  <c r="AP385" i="1"/>
  <c r="AO385" i="1"/>
  <c r="AN385" i="1"/>
  <c r="AM385" i="1"/>
  <c r="AL385" i="1"/>
  <c r="AK385" i="1"/>
  <c r="AJ385" i="1"/>
  <c r="AI385" i="1"/>
  <c r="AH385" i="1"/>
  <c r="AG385" i="1"/>
  <c r="AF385" i="1"/>
  <c r="AE385" i="1"/>
  <c r="AD385" i="1"/>
  <c r="Q385" i="1"/>
  <c r="P385" i="1"/>
  <c r="O385" i="1"/>
  <c r="N385" i="1"/>
  <c r="M385" i="1"/>
  <c r="L385" i="1"/>
  <c r="K385" i="1"/>
  <c r="J385" i="1"/>
  <c r="H385" i="1"/>
  <c r="G385" i="1"/>
  <c r="F385" i="1"/>
  <c r="E385" i="1"/>
  <c r="D385" i="1"/>
  <c r="C385" i="1"/>
  <c r="B385" i="1"/>
  <c r="BI384" i="1"/>
  <c r="BG384" i="1"/>
  <c r="BF384" i="1"/>
  <c r="BE384" i="1"/>
  <c r="BD384" i="1"/>
  <c r="BC384" i="1"/>
  <c r="BB384" i="1"/>
  <c r="BA384" i="1"/>
  <c r="AZ384" i="1"/>
  <c r="AY384" i="1"/>
  <c r="AX384" i="1"/>
  <c r="AW384" i="1"/>
  <c r="AV384" i="1"/>
  <c r="AU384" i="1"/>
  <c r="AT384" i="1"/>
  <c r="AS384" i="1"/>
  <c r="AR384" i="1"/>
  <c r="AQ384" i="1"/>
  <c r="AP384" i="1"/>
  <c r="AO384" i="1"/>
  <c r="AN384" i="1"/>
  <c r="AM384" i="1"/>
  <c r="AL384" i="1"/>
  <c r="AK384" i="1"/>
  <c r="AJ384" i="1"/>
  <c r="AI384" i="1"/>
  <c r="AH384" i="1"/>
  <c r="AG384" i="1"/>
  <c r="AF384" i="1"/>
  <c r="AE384" i="1"/>
  <c r="AD384" i="1"/>
  <c r="Q384" i="1"/>
  <c r="P384" i="1"/>
  <c r="O384" i="1"/>
  <c r="N384" i="1"/>
  <c r="M384" i="1"/>
  <c r="L384" i="1"/>
  <c r="K384" i="1"/>
  <c r="J384" i="1"/>
  <c r="H384" i="1"/>
  <c r="G384" i="1"/>
  <c r="F384" i="1"/>
  <c r="E384" i="1"/>
  <c r="D384" i="1"/>
  <c r="C384" i="1"/>
  <c r="B384" i="1"/>
  <c r="BI383" i="1"/>
  <c r="BG383" i="1"/>
  <c r="BF383" i="1"/>
  <c r="BE383" i="1"/>
  <c r="BD383" i="1"/>
  <c r="BC383" i="1"/>
  <c r="BB383" i="1"/>
  <c r="BA383" i="1"/>
  <c r="AZ383" i="1"/>
  <c r="AY383" i="1"/>
  <c r="AX383" i="1"/>
  <c r="AW383" i="1"/>
  <c r="AV383" i="1"/>
  <c r="AU383" i="1"/>
  <c r="AT383" i="1"/>
  <c r="AS383" i="1"/>
  <c r="AR383" i="1"/>
  <c r="AQ383" i="1"/>
  <c r="AP383" i="1"/>
  <c r="AO383" i="1"/>
  <c r="AN383" i="1"/>
  <c r="AM383" i="1"/>
  <c r="AL383" i="1"/>
  <c r="AK383" i="1"/>
  <c r="AJ383" i="1"/>
  <c r="AI383" i="1"/>
  <c r="AH383" i="1"/>
  <c r="AG383" i="1"/>
  <c r="AF383" i="1"/>
  <c r="AE383" i="1"/>
  <c r="AD383" i="1"/>
  <c r="Q383" i="1"/>
  <c r="P383" i="1"/>
  <c r="O383" i="1"/>
  <c r="N383" i="1"/>
  <c r="M383" i="1"/>
  <c r="L383" i="1"/>
  <c r="K383" i="1"/>
  <c r="J383" i="1"/>
  <c r="H383" i="1"/>
  <c r="G383" i="1"/>
  <c r="F383" i="1"/>
  <c r="E383" i="1"/>
  <c r="D383" i="1"/>
  <c r="C383" i="1"/>
  <c r="B383" i="1"/>
  <c r="BI382" i="1"/>
  <c r="BG382" i="1"/>
  <c r="BF382" i="1"/>
  <c r="BE382" i="1"/>
  <c r="BD382" i="1"/>
  <c r="BC382" i="1"/>
  <c r="BB382" i="1"/>
  <c r="BA382" i="1"/>
  <c r="AZ382" i="1"/>
  <c r="AY382" i="1"/>
  <c r="AX382" i="1"/>
  <c r="AW382" i="1"/>
  <c r="AV382" i="1"/>
  <c r="AU382" i="1"/>
  <c r="AT382" i="1"/>
  <c r="AS382" i="1"/>
  <c r="AR382" i="1"/>
  <c r="AQ382" i="1"/>
  <c r="AP382" i="1"/>
  <c r="AO382" i="1"/>
  <c r="AN382" i="1"/>
  <c r="AM382" i="1"/>
  <c r="AL382" i="1"/>
  <c r="AK382" i="1"/>
  <c r="AJ382" i="1"/>
  <c r="AI382" i="1"/>
  <c r="AH382" i="1"/>
  <c r="AG382" i="1"/>
  <c r="AF382" i="1"/>
  <c r="AE382" i="1"/>
  <c r="AD382" i="1"/>
  <c r="Q382" i="1"/>
  <c r="P382" i="1"/>
  <c r="O382" i="1"/>
  <c r="N382" i="1"/>
  <c r="M382" i="1"/>
  <c r="L382" i="1"/>
  <c r="K382" i="1"/>
  <c r="J382" i="1"/>
  <c r="H382" i="1"/>
  <c r="G382" i="1"/>
  <c r="F382" i="1"/>
  <c r="E382" i="1"/>
  <c r="D382" i="1"/>
  <c r="C382" i="1"/>
  <c r="B382" i="1"/>
  <c r="BI381" i="1"/>
  <c r="BG381" i="1"/>
  <c r="BF381" i="1"/>
  <c r="BE381" i="1"/>
  <c r="BD381" i="1"/>
  <c r="BC381" i="1"/>
  <c r="BB381" i="1"/>
  <c r="BA381" i="1"/>
  <c r="AZ381" i="1"/>
  <c r="AY381" i="1"/>
  <c r="AX381" i="1"/>
  <c r="AW381" i="1"/>
  <c r="AV381" i="1"/>
  <c r="AU381" i="1"/>
  <c r="AT381" i="1"/>
  <c r="AS381" i="1"/>
  <c r="AR381" i="1"/>
  <c r="AQ381" i="1"/>
  <c r="AP381" i="1"/>
  <c r="AO381" i="1"/>
  <c r="AN381" i="1"/>
  <c r="AM381" i="1"/>
  <c r="AL381" i="1"/>
  <c r="AK381" i="1"/>
  <c r="AJ381" i="1"/>
  <c r="AI381" i="1"/>
  <c r="AH381" i="1"/>
  <c r="AG381" i="1"/>
  <c r="AF381" i="1"/>
  <c r="AE381" i="1"/>
  <c r="AD381" i="1"/>
  <c r="Q381" i="1"/>
  <c r="P381" i="1"/>
  <c r="O381" i="1"/>
  <c r="N381" i="1"/>
  <c r="M381" i="1"/>
  <c r="L381" i="1"/>
  <c r="K381" i="1"/>
  <c r="J381" i="1"/>
  <c r="H381" i="1"/>
  <c r="G381" i="1"/>
  <c r="F381" i="1"/>
  <c r="E381" i="1"/>
  <c r="D381" i="1"/>
  <c r="C381" i="1"/>
  <c r="B381" i="1"/>
  <c r="BI380" i="1"/>
  <c r="BG380" i="1"/>
  <c r="BF380" i="1"/>
  <c r="BE380" i="1"/>
  <c r="BD380" i="1"/>
  <c r="BC380" i="1"/>
  <c r="BB380" i="1"/>
  <c r="BA380" i="1"/>
  <c r="AZ380" i="1"/>
  <c r="AY380" i="1"/>
  <c r="AX380" i="1"/>
  <c r="AW380" i="1"/>
  <c r="AV380" i="1"/>
  <c r="AU380" i="1"/>
  <c r="AT380" i="1"/>
  <c r="AS380" i="1"/>
  <c r="AR380" i="1"/>
  <c r="AQ380" i="1"/>
  <c r="AP380" i="1"/>
  <c r="AO380" i="1"/>
  <c r="AN380" i="1"/>
  <c r="AM380" i="1"/>
  <c r="AL380" i="1"/>
  <c r="AK380" i="1"/>
  <c r="AJ380" i="1"/>
  <c r="AI380" i="1"/>
  <c r="AH380" i="1"/>
  <c r="AG380" i="1"/>
  <c r="AF380" i="1"/>
  <c r="AE380" i="1"/>
  <c r="AD380" i="1"/>
  <c r="Q380" i="1"/>
  <c r="P380" i="1"/>
  <c r="O380" i="1"/>
  <c r="N380" i="1"/>
  <c r="M380" i="1"/>
  <c r="L380" i="1"/>
  <c r="K380" i="1"/>
  <c r="J380" i="1"/>
  <c r="H380" i="1"/>
  <c r="G380" i="1"/>
  <c r="F380" i="1"/>
  <c r="E380" i="1"/>
  <c r="D380" i="1"/>
  <c r="C380" i="1"/>
  <c r="B380" i="1"/>
  <c r="BI379" i="1"/>
  <c r="BG379" i="1"/>
  <c r="BF379" i="1"/>
  <c r="BE379" i="1"/>
  <c r="BD379" i="1"/>
  <c r="BC379" i="1"/>
  <c r="BB379" i="1"/>
  <c r="BA379" i="1"/>
  <c r="AZ379" i="1"/>
  <c r="AY379" i="1"/>
  <c r="AX379" i="1"/>
  <c r="AW379" i="1"/>
  <c r="AV379" i="1"/>
  <c r="AU379" i="1"/>
  <c r="AT379" i="1"/>
  <c r="AS379" i="1"/>
  <c r="AR379" i="1"/>
  <c r="AQ379" i="1"/>
  <c r="AP379" i="1"/>
  <c r="AO379" i="1"/>
  <c r="AN379" i="1"/>
  <c r="AM379" i="1"/>
  <c r="AL379" i="1"/>
  <c r="AK379" i="1"/>
  <c r="AJ379" i="1"/>
  <c r="AI379" i="1"/>
  <c r="AH379" i="1"/>
  <c r="AG379" i="1"/>
  <c r="AF379" i="1"/>
  <c r="AE379" i="1"/>
  <c r="AD379" i="1"/>
  <c r="Q379" i="1"/>
  <c r="P379" i="1"/>
  <c r="O379" i="1"/>
  <c r="N379" i="1"/>
  <c r="M379" i="1"/>
  <c r="L379" i="1"/>
  <c r="K379" i="1"/>
  <c r="J379" i="1"/>
  <c r="H379" i="1"/>
  <c r="G379" i="1"/>
  <c r="F379" i="1"/>
  <c r="E379" i="1"/>
  <c r="D379" i="1"/>
  <c r="C379" i="1"/>
  <c r="B379" i="1"/>
  <c r="BI378" i="1"/>
  <c r="BG378" i="1"/>
  <c r="BF378" i="1"/>
  <c r="BE378" i="1"/>
  <c r="BD378" i="1"/>
  <c r="BC378" i="1"/>
  <c r="BB378" i="1"/>
  <c r="BA378" i="1"/>
  <c r="AZ378" i="1"/>
  <c r="AY378" i="1"/>
  <c r="AX378" i="1"/>
  <c r="AW378" i="1"/>
  <c r="AV378" i="1"/>
  <c r="AU378" i="1"/>
  <c r="AT378" i="1"/>
  <c r="AS378" i="1"/>
  <c r="AR378" i="1"/>
  <c r="AQ378" i="1"/>
  <c r="AP378" i="1"/>
  <c r="AO378" i="1"/>
  <c r="AN378" i="1"/>
  <c r="AM378" i="1"/>
  <c r="AL378" i="1"/>
  <c r="AK378" i="1"/>
  <c r="AJ378" i="1"/>
  <c r="AI378" i="1"/>
  <c r="AH378" i="1"/>
  <c r="AG378" i="1"/>
  <c r="AF378" i="1"/>
  <c r="AE378" i="1"/>
  <c r="AD378" i="1"/>
  <c r="Q378" i="1"/>
  <c r="P378" i="1"/>
  <c r="O378" i="1"/>
  <c r="N378" i="1"/>
  <c r="M378" i="1"/>
  <c r="L378" i="1"/>
  <c r="K378" i="1"/>
  <c r="J378" i="1"/>
  <c r="H378" i="1"/>
  <c r="G378" i="1"/>
  <c r="F378" i="1"/>
  <c r="E378" i="1"/>
  <c r="D378" i="1"/>
  <c r="C378" i="1"/>
  <c r="B378" i="1"/>
  <c r="BI377" i="1"/>
  <c r="BG377" i="1"/>
  <c r="BF377" i="1"/>
  <c r="BE377" i="1"/>
  <c r="BD377" i="1"/>
  <c r="BC377" i="1"/>
  <c r="BB377" i="1"/>
  <c r="BA377" i="1"/>
  <c r="AZ377" i="1"/>
  <c r="AY377" i="1"/>
  <c r="AX377" i="1"/>
  <c r="AW377" i="1"/>
  <c r="AV377" i="1"/>
  <c r="AU377" i="1"/>
  <c r="AT377" i="1"/>
  <c r="AS377" i="1"/>
  <c r="AR377" i="1"/>
  <c r="AQ377" i="1"/>
  <c r="AP377" i="1"/>
  <c r="AO377" i="1"/>
  <c r="AN377" i="1"/>
  <c r="AM377" i="1"/>
  <c r="AL377" i="1"/>
  <c r="AK377" i="1"/>
  <c r="AJ377" i="1"/>
  <c r="AI377" i="1"/>
  <c r="AH377" i="1"/>
  <c r="AG377" i="1"/>
  <c r="AF377" i="1"/>
  <c r="AE377" i="1"/>
  <c r="AD377" i="1"/>
  <c r="Q377" i="1"/>
  <c r="P377" i="1"/>
  <c r="O377" i="1"/>
  <c r="N377" i="1"/>
  <c r="M377" i="1"/>
  <c r="L377" i="1"/>
  <c r="K377" i="1"/>
  <c r="J377" i="1"/>
  <c r="H377" i="1"/>
  <c r="G377" i="1"/>
  <c r="F377" i="1"/>
  <c r="E377" i="1"/>
  <c r="D377" i="1"/>
  <c r="C377" i="1"/>
  <c r="B377" i="1"/>
  <c r="BI376" i="1"/>
  <c r="BG376" i="1"/>
  <c r="BF376" i="1"/>
  <c r="BE376" i="1"/>
  <c r="BD376" i="1"/>
  <c r="BC376" i="1"/>
  <c r="BB376" i="1"/>
  <c r="BA376" i="1"/>
  <c r="AZ376" i="1"/>
  <c r="AY376" i="1"/>
  <c r="AX376" i="1"/>
  <c r="AW376" i="1"/>
  <c r="AV376" i="1"/>
  <c r="AU376" i="1"/>
  <c r="AT376" i="1"/>
  <c r="AS376" i="1"/>
  <c r="AR376" i="1"/>
  <c r="AQ376" i="1"/>
  <c r="AP376" i="1"/>
  <c r="AO376" i="1"/>
  <c r="AN376" i="1"/>
  <c r="AM376" i="1"/>
  <c r="AL376" i="1"/>
  <c r="AK376" i="1"/>
  <c r="AJ376" i="1"/>
  <c r="AI376" i="1"/>
  <c r="AH376" i="1"/>
  <c r="AG376" i="1"/>
  <c r="AF376" i="1"/>
  <c r="AE376" i="1"/>
  <c r="AD376" i="1"/>
  <c r="Q376" i="1"/>
  <c r="P376" i="1"/>
  <c r="O376" i="1"/>
  <c r="N376" i="1"/>
  <c r="M376" i="1"/>
  <c r="L376" i="1"/>
  <c r="K376" i="1"/>
  <c r="J376" i="1"/>
  <c r="H376" i="1"/>
  <c r="G376" i="1"/>
  <c r="F376" i="1"/>
  <c r="E376" i="1"/>
  <c r="D376" i="1"/>
  <c r="C376" i="1"/>
  <c r="B376" i="1"/>
  <c r="BI375" i="1"/>
  <c r="BG375" i="1"/>
  <c r="BF375" i="1"/>
  <c r="BE375" i="1"/>
  <c r="BD375" i="1"/>
  <c r="BC375" i="1"/>
  <c r="BB375" i="1"/>
  <c r="BA375" i="1"/>
  <c r="AZ375" i="1"/>
  <c r="AY375" i="1"/>
  <c r="AX375" i="1"/>
  <c r="AW375" i="1"/>
  <c r="AV375" i="1"/>
  <c r="AU375" i="1"/>
  <c r="AT375" i="1"/>
  <c r="AS375" i="1"/>
  <c r="AR375" i="1"/>
  <c r="AQ375" i="1"/>
  <c r="AP375" i="1"/>
  <c r="AO375" i="1"/>
  <c r="AN375" i="1"/>
  <c r="AM375" i="1"/>
  <c r="AL375" i="1"/>
  <c r="AK375" i="1"/>
  <c r="AJ375" i="1"/>
  <c r="AI375" i="1"/>
  <c r="AH375" i="1"/>
  <c r="AG375" i="1"/>
  <c r="AF375" i="1"/>
  <c r="AE375" i="1"/>
  <c r="AD375" i="1"/>
  <c r="Q375" i="1"/>
  <c r="P375" i="1"/>
  <c r="O375" i="1"/>
  <c r="N375" i="1"/>
  <c r="M375" i="1"/>
  <c r="L375" i="1"/>
  <c r="K375" i="1"/>
  <c r="J375" i="1"/>
  <c r="H375" i="1"/>
  <c r="G375" i="1"/>
  <c r="F375" i="1"/>
  <c r="E375" i="1"/>
  <c r="D375" i="1"/>
  <c r="C375" i="1"/>
  <c r="B375" i="1"/>
  <c r="BI374" i="1"/>
  <c r="BG374" i="1"/>
  <c r="BF374" i="1"/>
  <c r="BE374" i="1"/>
  <c r="BD374" i="1"/>
  <c r="BC374" i="1"/>
  <c r="BB374" i="1"/>
  <c r="BA374" i="1"/>
  <c r="AZ374" i="1"/>
  <c r="AY374" i="1"/>
  <c r="AX374" i="1"/>
  <c r="AW374" i="1"/>
  <c r="AV374" i="1"/>
  <c r="AU374" i="1"/>
  <c r="AT374" i="1"/>
  <c r="AS374" i="1"/>
  <c r="AR374" i="1"/>
  <c r="AQ374" i="1"/>
  <c r="AP374" i="1"/>
  <c r="AO374" i="1"/>
  <c r="AN374" i="1"/>
  <c r="AM374" i="1"/>
  <c r="AL374" i="1"/>
  <c r="AK374" i="1"/>
  <c r="AJ374" i="1"/>
  <c r="AI374" i="1"/>
  <c r="AH374" i="1"/>
  <c r="AG374" i="1"/>
  <c r="AF374" i="1"/>
  <c r="AE374" i="1"/>
  <c r="AD374" i="1"/>
  <c r="Q374" i="1"/>
  <c r="P374" i="1"/>
  <c r="O374" i="1"/>
  <c r="N374" i="1"/>
  <c r="M374" i="1"/>
  <c r="L374" i="1"/>
  <c r="K374" i="1"/>
  <c r="J374" i="1"/>
  <c r="H374" i="1"/>
  <c r="G374" i="1"/>
  <c r="F374" i="1"/>
  <c r="E374" i="1"/>
  <c r="D374" i="1"/>
  <c r="C374" i="1"/>
  <c r="B374" i="1"/>
  <c r="BI373" i="1"/>
  <c r="BG373" i="1"/>
  <c r="BF373" i="1"/>
  <c r="BE373" i="1"/>
  <c r="BD373" i="1"/>
  <c r="BC373" i="1"/>
  <c r="BB373" i="1"/>
  <c r="BA373" i="1"/>
  <c r="AZ373" i="1"/>
  <c r="AY373" i="1"/>
  <c r="AX373" i="1"/>
  <c r="AW373" i="1"/>
  <c r="AV373" i="1"/>
  <c r="AU373" i="1"/>
  <c r="AT373" i="1"/>
  <c r="AS373" i="1"/>
  <c r="AR373" i="1"/>
  <c r="AQ373" i="1"/>
  <c r="AP373" i="1"/>
  <c r="AO373" i="1"/>
  <c r="AN373" i="1"/>
  <c r="AM373" i="1"/>
  <c r="AL373" i="1"/>
  <c r="AK373" i="1"/>
  <c r="AJ373" i="1"/>
  <c r="AI373" i="1"/>
  <c r="AH373" i="1"/>
  <c r="AG373" i="1"/>
  <c r="AF373" i="1"/>
  <c r="AE373" i="1"/>
  <c r="AD373" i="1"/>
  <c r="Q373" i="1"/>
  <c r="P373" i="1"/>
  <c r="O373" i="1"/>
  <c r="N373" i="1"/>
  <c r="M373" i="1"/>
  <c r="L373" i="1"/>
  <c r="K373" i="1"/>
  <c r="J373" i="1"/>
  <c r="H373" i="1"/>
  <c r="G373" i="1"/>
  <c r="F373" i="1"/>
  <c r="E373" i="1"/>
  <c r="D373" i="1"/>
  <c r="C373" i="1"/>
  <c r="B373" i="1"/>
  <c r="BI372" i="1"/>
  <c r="BG372" i="1"/>
  <c r="BF372" i="1"/>
  <c r="BE372" i="1"/>
  <c r="BD372" i="1"/>
  <c r="BC372" i="1"/>
  <c r="BB372" i="1"/>
  <c r="BA372" i="1"/>
  <c r="AZ372" i="1"/>
  <c r="AY372" i="1"/>
  <c r="AX372" i="1"/>
  <c r="AW372" i="1"/>
  <c r="AV372" i="1"/>
  <c r="AU372" i="1"/>
  <c r="AT372" i="1"/>
  <c r="AS372" i="1"/>
  <c r="AR372" i="1"/>
  <c r="AQ372" i="1"/>
  <c r="AP372" i="1"/>
  <c r="AO372" i="1"/>
  <c r="AN372" i="1"/>
  <c r="AM372" i="1"/>
  <c r="AL372" i="1"/>
  <c r="AK372" i="1"/>
  <c r="AJ372" i="1"/>
  <c r="AI372" i="1"/>
  <c r="AH372" i="1"/>
  <c r="AG372" i="1"/>
  <c r="AF372" i="1"/>
  <c r="AE372" i="1"/>
  <c r="AD372" i="1"/>
  <c r="Q372" i="1"/>
  <c r="P372" i="1"/>
  <c r="O372" i="1"/>
  <c r="N372" i="1"/>
  <c r="M372" i="1"/>
  <c r="L372" i="1"/>
  <c r="K372" i="1"/>
  <c r="J372" i="1"/>
  <c r="H372" i="1"/>
  <c r="G372" i="1"/>
  <c r="F372" i="1"/>
  <c r="E372" i="1"/>
  <c r="D372" i="1"/>
  <c r="C372" i="1"/>
  <c r="B372" i="1"/>
  <c r="BI371" i="1"/>
  <c r="BG371" i="1"/>
  <c r="BF371" i="1"/>
  <c r="BE371" i="1"/>
  <c r="BD371" i="1"/>
  <c r="BC371" i="1"/>
  <c r="BB371" i="1"/>
  <c r="BA371" i="1"/>
  <c r="AZ371" i="1"/>
  <c r="AY371" i="1"/>
  <c r="AX371" i="1"/>
  <c r="AW371" i="1"/>
  <c r="AV371" i="1"/>
  <c r="AU371" i="1"/>
  <c r="AT371" i="1"/>
  <c r="AS371" i="1"/>
  <c r="AR371" i="1"/>
  <c r="AQ371" i="1"/>
  <c r="AP371" i="1"/>
  <c r="AO371" i="1"/>
  <c r="AN371" i="1"/>
  <c r="AM371" i="1"/>
  <c r="AL371" i="1"/>
  <c r="AK371" i="1"/>
  <c r="AJ371" i="1"/>
  <c r="AI371" i="1"/>
  <c r="AH371" i="1"/>
  <c r="AG371" i="1"/>
  <c r="AF371" i="1"/>
  <c r="AE371" i="1"/>
  <c r="AD371" i="1"/>
  <c r="Q371" i="1"/>
  <c r="P371" i="1"/>
  <c r="O371" i="1"/>
  <c r="N371" i="1"/>
  <c r="M371" i="1"/>
  <c r="L371" i="1"/>
  <c r="K371" i="1"/>
  <c r="J371" i="1"/>
  <c r="H371" i="1"/>
  <c r="G371" i="1"/>
  <c r="F371" i="1"/>
  <c r="E371" i="1"/>
  <c r="D371" i="1"/>
  <c r="C371" i="1"/>
  <c r="B371" i="1"/>
  <c r="BI370" i="1"/>
  <c r="BG370" i="1"/>
  <c r="BF370" i="1"/>
  <c r="BE370" i="1"/>
  <c r="BD370" i="1"/>
  <c r="BC370" i="1"/>
  <c r="BB370" i="1"/>
  <c r="BA370" i="1"/>
  <c r="AZ370" i="1"/>
  <c r="AY370" i="1"/>
  <c r="AX370" i="1"/>
  <c r="AW370" i="1"/>
  <c r="AV370" i="1"/>
  <c r="AU370" i="1"/>
  <c r="AT370" i="1"/>
  <c r="AS370" i="1"/>
  <c r="AR370" i="1"/>
  <c r="AQ370" i="1"/>
  <c r="AP370" i="1"/>
  <c r="AO370" i="1"/>
  <c r="AN370" i="1"/>
  <c r="AM370" i="1"/>
  <c r="AL370" i="1"/>
  <c r="AK370" i="1"/>
  <c r="AJ370" i="1"/>
  <c r="AI370" i="1"/>
  <c r="AH370" i="1"/>
  <c r="AG370" i="1"/>
  <c r="AF370" i="1"/>
  <c r="AE370" i="1"/>
  <c r="AD370" i="1"/>
  <c r="Q370" i="1"/>
  <c r="P370" i="1"/>
  <c r="O370" i="1"/>
  <c r="N370" i="1"/>
  <c r="M370" i="1"/>
  <c r="L370" i="1"/>
  <c r="K370" i="1"/>
  <c r="J370" i="1"/>
  <c r="H370" i="1"/>
  <c r="G370" i="1"/>
  <c r="F370" i="1"/>
  <c r="E370" i="1"/>
  <c r="D370" i="1"/>
  <c r="C370" i="1"/>
  <c r="B370" i="1"/>
  <c r="BI369" i="1"/>
  <c r="BG369" i="1"/>
  <c r="BF369" i="1"/>
  <c r="BE369" i="1"/>
  <c r="BD369" i="1"/>
  <c r="BC369" i="1"/>
  <c r="BB369" i="1"/>
  <c r="BA369" i="1"/>
  <c r="AZ369" i="1"/>
  <c r="AY369" i="1"/>
  <c r="AX369" i="1"/>
  <c r="AW369" i="1"/>
  <c r="AV369" i="1"/>
  <c r="AU369" i="1"/>
  <c r="AT369" i="1"/>
  <c r="AS369" i="1"/>
  <c r="AR369" i="1"/>
  <c r="AQ369" i="1"/>
  <c r="AP369" i="1"/>
  <c r="AO369" i="1"/>
  <c r="AN369" i="1"/>
  <c r="AM369" i="1"/>
  <c r="AL369" i="1"/>
  <c r="AK369" i="1"/>
  <c r="AJ369" i="1"/>
  <c r="AI369" i="1"/>
  <c r="AH369" i="1"/>
  <c r="AG369" i="1"/>
  <c r="AF369" i="1"/>
  <c r="AE369" i="1"/>
  <c r="AD369" i="1"/>
  <c r="Q369" i="1"/>
  <c r="P369" i="1"/>
  <c r="O369" i="1"/>
  <c r="N369" i="1"/>
  <c r="M369" i="1"/>
  <c r="L369" i="1"/>
  <c r="K369" i="1"/>
  <c r="J369" i="1"/>
  <c r="H369" i="1"/>
  <c r="G369" i="1"/>
  <c r="F369" i="1"/>
  <c r="E369" i="1"/>
  <c r="D369" i="1"/>
  <c r="C369" i="1"/>
  <c r="B369" i="1"/>
  <c r="BI368" i="1"/>
  <c r="BG368" i="1"/>
  <c r="BF368" i="1"/>
  <c r="BE368" i="1"/>
  <c r="BD368" i="1"/>
  <c r="BC368" i="1"/>
  <c r="BB368" i="1"/>
  <c r="BA368" i="1"/>
  <c r="AZ368" i="1"/>
  <c r="AY368" i="1"/>
  <c r="AX368" i="1"/>
  <c r="AW368" i="1"/>
  <c r="AV368" i="1"/>
  <c r="AU368" i="1"/>
  <c r="AT368" i="1"/>
  <c r="AS368" i="1"/>
  <c r="AR368" i="1"/>
  <c r="AQ368" i="1"/>
  <c r="AP368" i="1"/>
  <c r="AO368" i="1"/>
  <c r="AN368" i="1"/>
  <c r="AM368" i="1"/>
  <c r="AL368" i="1"/>
  <c r="AK368" i="1"/>
  <c r="AJ368" i="1"/>
  <c r="AI368" i="1"/>
  <c r="AH368" i="1"/>
  <c r="AG368" i="1"/>
  <c r="AF368" i="1"/>
  <c r="AE368" i="1"/>
  <c r="AD368" i="1"/>
  <c r="Q368" i="1"/>
  <c r="P368" i="1"/>
  <c r="O368" i="1"/>
  <c r="N368" i="1"/>
  <c r="M368" i="1"/>
  <c r="L368" i="1"/>
  <c r="K368" i="1"/>
  <c r="J368" i="1"/>
  <c r="H368" i="1"/>
  <c r="G368" i="1"/>
  <c r="F368" i="1"/>
  <c r="E368" i="1"/>
  <c r="D368" i="1"/>
  <c r="C368" i="1"/>
  <c r="B368" i="1"/>
  <c r="BI367" i="1"/>
  <c r="BG367" i="1"/>
  <c r="BF367" i="1"/>
  <c r="BE367" i="1"/>
  <c r="BD367" i="1"/>
  <c r="BC367" i="1"/>
  <c r="BB367" i="1"/>
  <c r="BA367" i="1"/>
  <c r="AZ367" i="1"/>
  <c r="AY367" i="1"/>
  <c r="AX367" i="1"/>
  <c r="AW367" i="1"/>
  <c r="AV367" i="1"/>
  <c r="AU367" i="1"/>
  <c r="AT367" i="1"/>
  <c r="AS367" i="1"/>
  <c r="AR367" i="1"/>
  <c r="AQ367" i="1"/>
  <c r="AP367" i="1"/>
  <c r="AO367" i="1"/>
  <c r="AN367" i="1"/>
  <c r="AM367" i="1"/>
  <c r="AL367" i="1"/>
  <c r="AK367" i="1"/>
  <c r="AJ367" i="1"/>
  <c r="AI367" i="1"/>
  <c r="AH367" i="1"/>
  <c r="AG367" i="1"/>
  <c r="AF367" i="1"/>
  <c r="AE367" i="1"/>
  <c r="AD367" i="1"/>
  <c r="Q367" i="1"/>
  <c r="P367" i="1"/>
  <c r="O367" i="1"/>
  <c r="N367" i="1"/>
  <c r="M367" i="1"/>
  <c r="L367" i="1"/>
  <c r="K367" i="1"/>
  <c r="J367" i="1"/>
  <c r="H367" i="1"/>
  <c r="G367" i="1"/>
  <c r="F367" i="1"/>
  <c r="E367" i="1"/>
  <c r="D367" i="1"/>
  <c r="C367" i="1"/>
  <c r="B367" i="1"/>
  <c r="BI366" i="1"/>
  <c r="BG366" i="1"/>
  <c r="BF366" i="1"/>
  <c r="BE366" i="1"/>
  <c r="BD366" i="1"/>
  <c r="BC366" i="1"/>
  <c r="BB366" i="1"/>
  <c r="BA366" i="1"/>
  <c r="AZ366" i="1"/>
  <c r="AY366" i="1"/>
  <c r="AX366" i="1"/>
  <c r="AW366" i="1"/>
  <c r="AV366" i="1"/>
  <c r="AU366" i="1"/>
  <c r="AT366" i="1"/>
  <c r="AS366" i="1"/>
  <c r="AR366" i="1"/>
  <c r="AQ366" i="1"/>
  <c r="AP366" i="1"/>
  <c r="AO366" i="1"/>
  <c r="AN366" i="1"/>
  <c r="AM366" i="1"/>
  <c r="AL366" i="1"/>
  <c r="AK366" i="1"/>
  <c r="AJ366" i="1"/>
  <c r="AI366" i="1"/>
  <c r="AH366" i="1"/>
  <c r="AG366" i="1"/>
  <c r="AF366" i="1"/>
  <c r="AE366" i="1"/>
  <c r="AD366" i="1"/>
  <c r="Q366" i="1"/>
  <c r="P366" i="1"/>
  <c r="O366" i="1"/>
  <c r="N366" i="1"/>
  <c r="M366" i="1"/>
  <c r="L366" i="1"/>
  <c r="K366" i="1"/>
  <c r="J366" i="1"/>
  <c r="H366" i="1"/>
  <c r="G366" i="1"/>
  <c r="F366" i="1"/>
  <c r="E366" i="1"/>
  <c r="D366" i="1"/>
  <c r="C366" i="1"/>
  <c r="B366" i="1"/>
  <c r="BI365" i="1"/>
  <c r="BG365" i="1"/>
  <c r="BF365" i="1"/>
  <c r="BE365" i="1"/>
  <c r="BD365" i="1"/>
  <c r="BC365" i="1"/>
  <c r="BB365" i="1"/>
  <c r="BA365" i="1"/>
  <c r="AZ365" i="1"/>
  <c r="AY365" i="1"/>
  <c r="AX365" i="1"/>
  <c r="AW365" i="1"/>
  <c r="AV365" i="1"/>
  <c r="AU365" i="1"/>
  <c r="AT365" i="1"/>
  <c r="AS365" i="1"/>
  <c r="AR365" i="1"/>
  <c r="AQ365" i="1"/>
  <c r="AP365" i="1"/>
  <c r="AO365" i="1"/>
  <c r="AN365" i="1"/>
  <c r="AM365" i="1"/>
  <c r="AL365" i="1"/>
  <c r="AK365" i="1"/>
  <c r="AJ365" i="1"/>
  <c r="AI365" i="1"/>
  <c r="AH365" i="1"/>
  <c r="AG365" i="1"/>
  <c r="AF365" i="1"/>
  <c r="AE365" i="1"/>
  <c r="AD365" i="1"/>
  <c r="Q365" i="1"/>
  <c r="P365" i="1"/>
  <c r="O365" i="1"/>
  <c r="N365" i="1"/>
  <c r="M365" i="1"/>
  <c r="L365" i="1"/>
  <c r="K365" i="1"/>
  <c r="J365" i="1"/>
  <c r="H365" i="1"/>
  <c r="G365" i="1"/>
  <c r="F365" i="1"/>
  <c r="E365" i="1"/>
  <c r="D365" i="1"/>
  <c r="C365" i="1"/>
  <c r="B365" i="1"/>
  <c r="BI364" i="1"/>
  <c r="BG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Q364" i="1"/>
  <c r="P364" i="1"/>
  <c r="O364" i="1"/>
  <c r="N364" i="1"/>
  <c r="M364" i="1"/>
  <c r="L364" i="1"/>
  <c r="K364" i="1"/>
  <c r="J364" i="1"/>
  <c r="H364" i="1"/>
  <c r="G364" i="1"/>
  <c r="F364" i="1"/>
  <c r="E364" i="1"/>
  <c r="D364" i="1"/>
  <c r="C364" i="1"/>
  <c r="B364" i="1"/>
  <c r="BI363" i="1"/>
  <c r="BG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Q363" i="1"/>
  <c r="P363" i="1"/>
  <c r="O363" i="1"/>
  <c r="N363" i="1"/>
  <c r="M363" i="1"/>
  <c r="L363" i="1"/>
  <c r="K363" i="1"/>
  <c r="J363" i="1"/>
  <c r="H363" i="1"/>
  <c r="G363" i="1"/>
  <c r="F363" i="1"/>
  <c r="E363" i="1"/>
  <c r="D363" i="1"/>
  <c r="C363" i="1"/>
  <c r="B363" i="1"/>
  <c r="BI362" i="1"/>
  <c r="BG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Q362" i="1"/>
  <c r="P362" i="1"/>
  <c r="O362" i="1"/>
  <c r="N362" i="1"/>
  <c r="M362" i="1"/>
  <c r="L362" i="1"/>
  <c r="K362" i="1"/>
  <c r="J362" i="1"/>
  <c r="H362" i="1"/>
  <c r="G362" i="1"/>
  <c r="F362" i="1"/>
  <c r="E362" i="1"/>
  <c r="D362" i="1"/>
  <c r="C362" i="1"/>
  <c r="B362" i="1"/>
  <c r="BI361" i="1"/>
  <c r="BG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Q361" i="1"/>
  <c r="P361" i="1"/>
  <c r="O361" i="1"/>
  <c r="N361" i="1"/>
  <c r="M361" i="1"/>
  <c r="L361" i="1"/>
  <c r="K361" i="1"/>
  <c r="J361" i="1"/>
  <c r="H361" i="1"/>
  <c r="G361" i="1"/>
  <c r="F361" i="1"/>
  <c r="E361" i="1"/>
  <c r="D361" i="1"/>
  <c r="C361" i="1"/>
  <c r="B361" i="1"/>
  <c r="BI360" i="1"/>
  <c r="BG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Q360" i="1"/>
  <c r="P360" i="1"/>
  <c r="O360" i="1"/>
  <c r="N360" i="1"/>
  <c r="M360" i="1"/>
  <c r="L360" i="1"/>
  <c r="K360" i="1"/>
  <c r="J360" i="1"/>
  <c r="H360" i="1"/>
  <c r="G360" i="1"/>
  <c r="F360" i="1"/>
  <c r="E360" i="1"/>
  <c r="D360" i="1"/>
  <c r="C360" i="1"/>
  <c r="B360" i="1"/>
  <c r="BI359" i="1"/>
  <c r="BG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Q359" i="1"/>
  <c r="P359" i="1"/>
  <c r="O359" i="1"/>
  <c r="N359" i="1"/>
  <c r="M359" i="1"/>
  <c r="L359" i="1"/>
  <c r="K359" i="1"/>
  <c r="J359" i="1"/>
  <c r="H359" i="1"/>
  <c r="G359" i="1"/>
  <c r="F359" i="1"/>
  <c r="E359" i="1"/>
  <c r="D359" i="1"/>
  <c r="C359" i="1"/>
  <c r="B359" i="1"/>
  <c r="BI358" i="1"/>
  <c r="BG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Q358" i="1"/>
  <c r="P358" i="1"/>
  <c r="O358" i="1"/>
  <c r="N358" i="1"/>
  <c r="M358" i="1"/>
  <c r="L358" i="1"/>
  <c r="K358" i="1"/>
  <c r="J358" i="1"/>
  <c r="H358" i="1"/>
  <c r="G358" i="1"/>
  <c r="F358" i="1"/>
  <c r="E358" i="1"/>
  <c r="D358" i="1"/>
  <c r="C358" i="1"/>
  <c r="B358" i="1"/>
  <c r="BI357" i="1"/>
  <c r="BG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Q357" i="1"/>
  <c r="P357" i="1"/>
  <c r="O357" i="1"/>
  <c r="N357" i="1"/>
  <c r="M357" i="1"/>
  <c r="L357" i="1"/>
  <c r="K357" i="1"/>
  <c r="J357" i="1"/>
  <c r="H357" i="1"/>
  <c r="G357" i="1"/>
  <c r="F357" i="1"/>
  <c r="E357" i="1"/>
  <c r="D357" i="1"/>
  <c r="C357" i="1"/>
  <c r="B357" i="1"/>
  <c r="BI356" i="1"/>
  <c r="BG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Q356" i="1"/>
  <c r="P356" i="1"/>
  <c r="O356" i="1"/>
  <c r="N356" i="1"/>
  <c r="M356" i="1"/>
  <c r="L356" i="1"/>
  <c r="K356" i="1"/>
  <c r="J356" i="1"/>
  <c r="H356" i="1"/>
  <c r="G356" i="1"/>
  <c r="F356" i="1"/>
  <c r="E356" i="1"/>
  <c r="D356" i="1"/>
  <c r="C356" i="1"/>
  <c r="B356" i="1"/>
  <c r="BI355" i="1"/>
  <c r="BG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Q355" i="1"/>
  <c r="P355" i="1"/>
  <c r="O355" i="1"/>
  <c r="N355" i="1"/>
  <c r="M355" i="1"/>
  <c r="L355" i="1"/>
  <c r="K355" i="1"/>
  <c r="J355" i="1"/>
  <c r="H355" i="1"/>
  <c r="G355" i="1"/>
  <c r="F355" i="1"/>
  <c r="E355" i="1"/>
  <c r="D355" i="1"/>
  <c r="C355" i="1"/>
  <c r="B355" i="1"/>
  <c r="BI354" i="1"/>
  <c r="BG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Q354" i="1"/>
  <c r="P354" i="1"/>
  <c r="O354" i="1"/>
  <c r="N354" i="1"/>
  <c r="M354" i="1"/>
  <c r="L354" i="1"/>
  <c r="K354" i="1"/>
  <c r="J354" i="1"/>
  <c r="H354" i="1"/>
  <c r="G354" i="1"/>
  <c r="F354" i="1"/>
  <c r="E354" i="1"/>
  <c r="D354" i="1"/>
  <c r="C354" i="1"/>
  <c r="B354" i="1"/>
  <c r="BI353" i="1"/>
  <c r="BG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Q353" i="1"/>
  <c r="P353" i="1"/>
  <c r="O353" i="1"/>
  <c r="N353" i="1"/>
  <c r="M353" i="1"/>
  <c r="L353" i="1"/>
  <c r="K353" i="1"/>
  <c r="J353" i="1"/>
  <c r="H353" i="1"/>
  <c r="G353" i="1"/>
  <c r="F353" i="1"/>
  <c r="E353" i="1"/>
  <c r="D353" i="1"/>
  <c r="C353" i="1"/>
  <c r="B353" i="1"/>
  <c r="BI352" i="1"/>
  <c r="BG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Q352" i="1"/>
  <c r="P352" i="1"/>
  <c r="O352" i="1"/>
  <c r="N352" i="1"/>
  <c r="M352" i="1"/>
  <c r="L352" i="1"/>
  <c r="K352" i="1"/>
  <c r="J352" i="1"/>
  <c r="H352" i="1"/>
  <c r="G352" i="1"/>
  <c r="F352" i="1"/>
  <c r="E352" i="1"/>
  <c r="D352" i="1"/>
  <c r="C352" i="1"/>
  <c r="B352" i="1"/>
  <c r="BI351" i="1"/>
  <c r="BG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Q351" i="1"/>
  <c r="P351" i="1"/>
  <c r="O351" i="1"/>
  <c r="N351" i="1"/>
  <c r="M351" i="1"/>
  <c r="L351" i="1"/>
  <c r="K351" i="1"/>
  <c r="J351" i="1"/>
  <c r="H351" i="1"/>
  <c r="G351" i="1"/>
  <c r="F351" i="1"/>
  <c r="E351" i="1"/>
  <c r="D351" i="1"/>
  <c r="C351" i="1"/>
  <c r="B351" i="1"/>
  <c r="BI350" i="1"/>
  <c r="BG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Q350" i="1"/>
  <c r="P350" i="1"/>
  <c r="O350" i="1"/>
  <c r="N350" i="1"/>
  <c r="M350" i="1"/>
  <c r="L350" i="1"/>
  <c r="K350" i="1"/>
  <c r="J350" i="1"/>
  <c r="H350" i="1"/>
  <c r="G350" i="1"/>
  <c r="F350" i="1"/>
  <c r="E350" i="1"/>
  <c r="D350" i="1"/>
  <c r="C350" i="1"/>
  <c r="B350" i="1"/>
  <c r="BI349" i="1"/>
  <c r="BG349" i="1"/>
  <c r="BF349" i="1"/>
  <c r="BE349" i="1"/>
  <c r="BD349" i="1"/>
  <c r="BC349" i="1"/>
  <c r="BB349" i="1"/>
  <c r="BA349" i="1"/>
  <c r="AZ349" i="1"/>
  <c r="AY349" i="1"/>
  <c r="AX349" i="1"/>
  <c r="AW349" i="1"/>
  <c r="AV349" i="1"/>
  <c r="AU349" i="1"/>
  <c r="AT349" i="1"/>
  <c r="AS349" i="1"/>
  <c r="AR349" i="1"/>
  <c r="AQ349" i="1"/>
  <c r="AP349" i="1"/>
  <c r="AO349" i="1"/>
  <c r="AN349" i="1"/>
  <c r="AM349" i="1"/>
  <c r="AL349" i="1"/>
  <c r="AK349" i="1"/>
  <c r="AJ349" i="1"/>
  <c r="AI349" i="1"/>
  <c r="AH349" i="1"/>
  <c r="AG349" i="1"/>
  <c r="AF349" i="1"/>
  <c r="AE349" i="1"/>
  <c r="AD349" i="1"/>
  <c r="Q349" i="1"/>
  <c r="P349" i="1"/>
  <c r="O349" i="1"/>
  <c r="N349" i="1"/>
  <c r="M349" i="1"/>
  <c r="L349" i="1"/>
  <c r="K349" i="1"/>
  <c r="J349" i="1"/>
  <c r="H349" i="1"/>
  <c r="G349" i="1"/>
  <c r="F349" i="1"/>
  <c r="E349" i="1"/>
  <c r="D349" i="1"/>
  <c r="C349" i="1"/>
  <c r="B349" i="1"/>
  <c r="BI348" i="1"/>
  <c r="BG348" i="1"/>
  <c r="BF348" i="1"/>
  <c r="BE348" i="1"/>
  <c r="BD348" i="1"/>
  <c r="BC348" i="1"/>
  <c r="BB348" i="1"/>
  <c r="BA348" i="1"/>
  <c r="AZ348" i="1"/>
  <c r="AY348" i="1"/>
  <c r="AX348" i="1"/>
  <c r="AW348" i="1"/>
  <c r="AV348" i="1"/>
  <c r="AU348" i="1"/>
  <c r="AT348" i="1"/>
  <c r="AS348" i="1"/>
  <c r="AR348" i="1"/>
  <c r="AQ348" i="1"/>
  <c r="AP348" i="1"/>
  <c r="AO348" i="1"/>
  <c r="AN348" i="1"/>
  <c r="AM348" i="1"/>
  <c r="AL348" i="1"/>
  <c r="AK348" i="1"/>
  <c r="AJ348" i="1"/>
  <c r="AI348" i="1"/>
  <c r="AH348" i="1"/>
  <c r="AG348" i="1"/>
  <c r="AF348" i="1"/>
  <c r="AE348" i="1"/>
  <c r="AD348" i="1"/>
  <c r="Q348" i="1"/>
  <c r="P348" i="1"/>
  <c r="O348" i="1"/>
  <c r="N348" i="1"/>
  <c r="M348" i="1"/>
  <c r="L348" i="1"/>
  <c r="K348" i="1"/>
  <c r="J348" i="1"/>
  <c r="H348" i="1"/>
  <c r="G348" i="1"/>
  <c r="F348" i="1"/>
  <c r="E348" i="1"/>
  <c r="D348" i="1"/>
  <c r="C348" i="1"/>
  <c r="B348" i="1"/>
  <c r="BI347" i="1"/>
  <c r="BG347" i="1"/>
  <c r="BF347" i="1"/>
  <c r="BE347" i="1"/>
  <c r="BD347" i="1"/>
  <c r="BC347" i="1"/>
  <c r="BB347" i="1"/>
  <c r="BA347" i="1"/>
  <c r="AZ347" i="1"/>
  <c r="AY347" i="1"/>
  <c r="AX347" i="1"/>
  <c r="AW347" i="1"/>
  <c r="AV347" i="1"/>
  <c r="AU347" i="1"/>
  <c r="AT347" i="1"/>
  <c r="AS347" i="1"/>
  <c r="AR347" i="1"/>
  <c r="AQ347" i="1"/>
  <c r="AP347" i="1"/>
  <c r="AO347" i="1"/>
  <c r="AN347" i="1"/>
  <c r="AM347" i="1"/>
  <c r="AL347" i="1"/>
  <c r="AK347" i="1"/>
  <c r="AJ347" i="1"/>
  <c r="AI347" i="1"/>
  <c r="AH347" i="1"/>
  <c r="AG347" i="1"/>
  <c r="AF347" i="1"/>
  <c r="AE347" i="1"/>
  <c r="AD347" i="1"/>
  <c r="Q347" i="1"/>
  <c r="P347" i="1"/>
  <c r="O347" i="1"/>
  <c r="N347" i="1"/>
  <c r="M347" i="1"/>
  <c r="L347" i="1"/>
  <c r="K347" i="1"/>
  <c r="J347" i="1"/>
  <c r="H347" i="1"/>
  <c r="G347" i="1"/>
  <c r="F347" i="1"/>
  <c r="E347" i="1"/>
  <c r="D347" i="1"/>
  <c r="C347" i="1"/>
  <c r="B347" i="1"/>
  <c r="BI346" i="1"/>
  <c r="BG346" i="1"/>
  <c r="BF346" i="1"/>
  <c r="BE346" i="1"/>
  <c r="BD346" i="1"/>
  <c r="BC346" i="1"/>
  <c r="BB346" i="1"/>
  <c r="BA346" i="1"/>
  <c r="AZ346" i="1"/>
  <c r="AY346" i="1"/>
  <c r="AX346" i="1"/>
  <c r="AW346" i="1"/>
  <c r="AV346" i="1"/>
  <c r="AU346" i="1"/>
  <c r="AT346" i="1"/>
  <c r="AS346" i="1"/>
  <c r="AR346" i="1"/>
  <c r="AQ346" i="1"/>
  <c r="AP346" i="1"/>
  <c r="AO346" i="1"/>
  <c r="AN346" i="1"/>
  <c r="AM346" i="1"/>
  <c r="AL346" i="1"/>
  <c r="AK346" i="1"/>
  <c r="AJ346" i="1"/>
  <c r="AI346" i="1"/>
  <c r="AH346" i="1"/>
  <c r="AG346" i="1"/>
  <c r="AF346" i="1"/>
  <c r="AE346" i="1"/>
  <c r="AD346" i="1"/>
  <c r="Q346" i="1"/>
  <c r="P346" i="1"/>
  <c r="O346" i="1"/>
  <c r="N346" i="1"/>
  <c r="M346" i="1"/>
  <c r="L346" i="1"/>
  <c r="K346" i="1"/>
  <c r="J346" i="1"/>
  <c r="H346" i="1"/>
  <c r="G346" i="1"/>
  <c r="F346" i="1"/>
  <c r="E346" i="1"/>
  <c r="D346" i="1"/>
  <c r="C346" i="1"/>
  <c r="B346" i="1"/>
  <c r="BI345" i="1"/>
  <c r="BG345" i="1"/>
  <c r="BF345" i="1"/>
  <c r="BE345" i="1"/>
  <c r="BD345" i="1"/>
  <c r="BC345" i="1"/>
  <c r="BB345" i="1"/>
  <c r="BA345" i="1"/>
  <c r="AZ345" i="1"/>
  <c r="AY345" i="1"/>
  <c r="AX345" i="1"/>
  <c r="AW345" i="1"/>
  <c r="AV345" i="1"/>
  <c r="AU345" i="1"/>
  <c r="AT345" i="1"/>
  <c r="AS345" i="1"/>
  <c r="AR345" i="1"/>
  <c r="AQ345" i="1"/>
  <c r="AP345" i="1"/>
  <c r="AO345" i="1"/>
  <c r="AN345" i="1"/>
  <c r="AM345" i="1"/>
  <c r="AL345" i="1"/>
  <c r="AK345" i="1"/>
  <c r="AJ345" i="1"/>
  <c r="AI345" i="1"/>
  <c r="AH345" i="1"/>
  <c r="AG345" i="1"/>
  <c r="AF345" i="1"/>
  <c r="AE345" i="1"/>
  <c r="AD345" i="1"/>
  <c r="Q345" i="1"/>
  <c r="P345" i="1"/>
  <c r="O345" i="1"/>
  <c r="N345" i="1"/>
  <c r="M345" i="1"/>
  <c r="L345" i="1"/>
  <c r="K345" i="1"/>
  <c r="J345" i="1"/>
  <c r="H345" i="1"/>
  <c r="G345" i="1"/>
  <c r="F345" i="1"/>
  <c r="E345" i="1"/>
  <c r="D345" i="1"/>
  <c r="C345" i="1"/>
  <c r="B345" i="1"/>
  <c r="BI344" i="1"/>
  <c r="BG344" i="1"/>
  <c r="BF344" i="1"/>
  <c r="BE344" i="1"/>
  <c r="BD344" i="1"/>
  <c r="BC344" i="1"/>
  <c r="BB344" i="1"/>
  <c r="BA344" i="1"/>
  <c r="AZ344" i="1"/>
  <c r="AY344" i="1"/>
  <c r="AX344" i="1"/>
  <c r="AW344" i="1"/>
  <c r="AV344" i="1"/>
  <c r="AU344" i="1"/>
  <c r="AT344" i="1"/>
  <c r="AS344" i="1"/>
  <c r="AR344" i="1"/>
  <c r="AQ344" i="1"/>
  <c r="AP344" i="1"/>
  <c r="AO344" i="1"/>
  <c r="AN344" i="1"/>
  <c r="AM344" i="1"/>
  <c r="AL344" i="1"/>
  <c r="AK344" i="1"/>
  <c r="AJ344" i="1"/>
  <c r="AI344" i="1"/>
  <c r="AH344" i="1"/>
  <c r="AG344" i="1"/>
  <c r="AF344" i="1"/>
  <c r="AE344" i="1"/>
  <c r="AD344" i="1"/>
  <c r="Q344" i="1"/>
  <c r="P344" i="1"/>
  <c r="O344" i="1"/>
  <c r="N344" i="1"/>
  <c r="M344" i="1"/>
  <c r="L344" i="1"/>
  <c r="K344" i="1"/>
  <c r="J344" i="1"/>
  <c r="H344" i="1"/>
  <c r="G344" i="1"/>
  <c r="F344" i="1"/>
  <c r="E344" i="1"/>
  <c r="D344" i="1"/>
  <c r="C344" i="1"/>
  <c r="B344" i="1"/>
  <c r="BI343" i="1"/>
  <c r="BG343" i="1"/>
  <c r="BF343" i="1"/>
  <c r="BE343" i="1"/>
  <c r="BD343" i="1"/>
  <c r="BC343" i="1"/>
  <c r="BB343" i="1"/>
  <c r="BA343" i="1"/>
  <c r="AZ343" i="1"/>
  <c r="AY343" i="1"/>
  <c r="AX343" i="1"/>
  <c r="AW343" i="1"/>
  <c r="AV343" i="1"/>
  <c r="AU343" i="1"/>
  <c r="AT343" i="1"/>
  <c r="AS343" i="1"/>
  <c r="AR343" i="1"/>
  <c r="AQ343" i="1"/>
  <c r="AP343" i="1"/>
  <c r="AO343" i="1"/>
  <c r="AN343" i="1"/>
  <c r="AM343" i="1"/>
  <c r="AL343" i="1"/>
  <c r="AK343" i="1"/>
  <c r="AJ343" i="1"/>
  <c r="AI343" i="1"/>
  <c r="AH343" i="1"/>
  <c r="AG343" i="1"/>
  <c r="AF343" i="1"/>
  <c r="AE343" i="1"/>
  <c r="AD343" i="1"/>
  <c r="Q343" i="1"/>
  <c r="P343" i="1"/>
  <c r="O343" i="1"/>
  <c r="N343" i="1"/>
  <c r="M343" i="1"/>
  <c r="L343" i="1"/>
  <c r="K343" i="1"/>
  <c r="J343" i="1"/>
  <c r="H343" i="1"/>
  <c r="G343" i="1"/>
  <c r="F343" i="1"/>
  <c r="E343" i="1"/>
  <c r="D343" i="1"/>
  <c r="C343" i="1"/>
  <c r="B343" i="1"/>
  <c r="BI342" i="1"/>
  <c r="BG342" i="1"/>
  <c r="BF342" i="1"/>
  <c r="BE342" i="1"/>
  <c r="BD342" i="1"/>
  <c r="BC342" i="1"/>
  <c r="BB342" i="1"/>
  <c r="BA342" i="1"/>
  <c r="AZ342" i="1"/>
  <c r="AY342" i="1"/>
  <c r="AX342" i="1"/>
  <c r="AW342" i="1"/>
  <c r="AV342" i="1"/>
  <c r="AU342" i="1"/>
  <c r="AT342" i="1"/>
  <c r="AS342" i="1"/>
  <c r="AR342" i="1"/>
  <c r="AQ342" i="1"/>
  <c r="AP342" i="1"/>
  <c r="AO342" i="1"/>
  <c r="AN342" i="1"/>
  <c r="AM342" i="1"/>
  <c r="AL342" i="1"/>
  <c r="AK342" i="1"/>
  <c r="AJ342" i="1"/>
  <c r="AI342" i="1"/>
  <c r="AH342" i="1"/>
  <c r="AG342" i="1"/>
  <c r="AF342" i="1"/>
  <c r="AE342" i="1"/>
  <c r="AD342" i="1"/>
  <c r="Q342" i="1"/>
  <c r="P342" i="1"/>
  <c r="O342" i="1"/>
  <c r="N342" i="1"/>
  <c r="M342" i="1"/>
  <c r="L342" i="1"/>
  <c r="K342" i="1"/>
  <c r="J342" i="1"/>
  <c r="H342" i="1"/>
  <c r="G342" i="1"/>
  <c r="F342" i="1"/>
  <c r="E342" i="1"/>
  <c r="D342" i="1"/>
  <c r="C342" i="1"/>
  <c r="B342" i="1"/>
  <c r="BI341" i="1"/>
  <c r="BG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Q341" i="1"/>
  <c r="P341" i="1"/>
  <c r="O341" i="1"/>
  <c r="N341" i="1"/>
  <c r="M341" i="1"/>
  <c r="L341" i="1"/>
  <c r="K341" i="1"/>
  <c r="J341" i="1"/>
  <c r="H341" i="1"/>
  <c r="G341" i="1"/>
  <c r="F341" i="1"/>
  <c r="E341" i="1"/>
  <c r="D341" i="1"/>
  <c r="C341" i="1"/>
  <c r="B341" i="1"/>
  <c r="BI340" i="1"/>
  <c r="BG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Q340" i="1"/>
  <c r="P340" i="1"/>
  <c r="O340" i="1"/>
  <c r="N340" i="1"/>
  <c r="M340" i="1"/>
  <c r="L340" i="1"/>
  <c r="K340" i="1"/>
  <c r="J340" i="1"/>
  <c r="H340" i="1"/>
  <c r="G340" i="1"/>
  <c r="F340" i="1"/>
  <c r="E340" i="1"/>
  <c r="D340" i="1"/>
  <c r="C340" i="1"/>
  <c r="B340" i="1"/>
  <c r="BI339" i="1"/>
  <c r="BG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Q339" i="1"/>
  <c r="P339" i="1"/>
  <c r="O339" i="1"/>
  <c r="N339" i="1"/>
  <c r="M339" i="1"/>
  <c r="L339" i="1"/>
  <c r="K339" i="1"/>
  <c r="J339" i="1"/>
  <c r="H339" i="1"/>
  <c r="G339" i="1"/>
  <c r="F339" i="1"/>
  <c r="E339" i="1"/>
  <c r="D339" i="1"/>
  <c r="C339" i="1"/>
  <c r="B339" i="1"/>
  <c r="BI338" i="1"/>
  <c r="BG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Q338" i="1"/>
  <c r="P338" i="1"/>
  <c r="O338" i="1"/>
  <c r="N338" i="1"/>
  <c r="M338" i="1"/>
  <c r="L338" i="1"/>
  <c r="K338" i="1"/>
  <c r="J338" i="1"/>
  <c r="H338" i="1"/>
  <c r="G338" i="1"/>
  <c r="F338" i="1"/>
  <c r="E338" i="1"/>
  <c r="D338" i="1"/>
  <c r="C338" i="1"/>
  <c r="B338" i="1"/>
  <c r="BI337" i="1"/>
  <c r="BG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Q337" i="1"/>
  <c r="P337" i="1"/>
  <c r="O337" i="1"/>
  <c r="N337" i="1"/>
  <c r="M337" i="1"/>
  <c r="L337" i="1"/>
  <c r="K337" i="1"/>
  <c r="J337" i="1"/>
  <c r="H337" i="1"/>
  <c r="G337" i="1"/>
  <c r="F337" i="1"/>
  <c r="E337" i="1"/>
  <c r="D337" i="1"/>
  <c r="C337" i="1"/>
  <c r="B337" i="1"/>
  <c r="BI336" i="1"/>
  <c r="BG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Q336" i="1"/>
  <c r="P336" i="1"/>
  <c r="O336" i="1"/>
  <c r="N336" i="1"/>
  <c r="M336" i="1"/>
  <c r="L336" i="1"/>
  <c r="K336" i="1"/>
  <c r="J336" i="1"/>
  <c r="H336" i="1"/>
  <c r="G336" i="1"/>
  <c r="F336" i="1"/>
  <c r="E336" i="1"/>
  <c r="D336" i="1"/>
  <c r="C336" i="1"/>
  <c r="B336" i="1"/>
  <c r="BI335" i="1"/>
  <c r="BG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Q335" i="1"/>
  <c r="P335" i="1"/>
  <c r="O335" i="1"/>
  <c r="N335" i="1"/>
  <c r="M335" i="1"/>
  <c r="L335" i="1"/>
  <c r="K335" i="1"/>
  <c r="J335" i="1"/>
  <c r="H335" i="1"/>
  <c r="G335" i="1"/>
  <c r="F335" i="1"/>
  <c r="E335" i="1"/>
  <c r="D335" i="1"/>
  <c r="C335" i="1"/>
  <c r="B335" i="1"/>
  <c r="BI334" i="1"/>
  <c r="BG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Q334" i="1"/>
  <c r="P334" i="1"/>
  <c r="O334" i="1"/>
  <c r="N334" i="1"/>
  <c r="M334" i="1"/>
  <c r="L334" i="1"/>
  <c r="K334" i="1"/>
  <c r="J334" i="1"/>
  <c r="H334" i="1"/>
  <c r="G334" i="1"/>
  <c r="F334" i="1"/>
  <c r="E334" i="1"/>
  <c r="D334" i="1"/>
  <c r="C334" i="1"/>
  <c r="B334" i="1"/>
  <c r="BI333" i="1"/>
  <c r="BG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Q333" i="1"/>
  <c r="P333" i="1"/>
  <c r="O333" i="1"/>
  <c r="N333" i="1"/>
  <c r="M333" i="1"/>
  <c r="L333" i="1"/>
  <c r="K333" i="1"/>
  <c r="J333" i="1"/>
  <c r="H333" i="1"/>
  <c r="G333" i="1"/>
  <c r="F333" i="1"/>
  <c r="E333" i="1"/>
  <c r="D333" i="1"/>
  <c r="C333" i="1"/>
  <c r="B333" i="1"/>
  <c r="BI332" i="1"/>
  <c r="BG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Q332" i="1"/>
  <c r="P332" i="1"/>
  <c r="O332" i="1"/>
  <c r="N332" i="1"/>
  <c r="M332" i="1"/>
  <c r="L332" i="1"/>
  <c r="K332" i="1"/>
  <c r="J332" i="1"/>
  <c r="H332" i="1"/>
  <c r="G332" i="1"/>
  <c r="F332" i="1"/>
  <c r="E332" i="1"/>
  <c r="D332" i="1"/>
  <c r="C332" i="1"/>
  <c r="B332" i="1"/>
  <c r="BI331" i="1"/>
  <c r="BG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Q331" i="1"/>
  <c r="P331" i="1"/>
  <c r="O331" i="1"/>
  <c r="N331" i="1"/>
  <c r="M331" i="1"/>
  <c r="L331" i="1"/>
  <c r="K331" i="1"/>
  <c r="J331" i="1"/>
  <c r="H331" i="1"/>
  <c r="G331" i="1"/>
  <c r="F331" i="1"/>
  <c r="E331" i="1"/>
  <c r="D331" i="1"/>
  <c r="C331" i="1"/>
  <c r="B331" i="1"/>
  <c r="BI330" i="1"/>
  <c r="BG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Q330" i="1"/>
  <c r="P330" i="1"/>
  <c r="O330" i="1"/>
  <c r="N330" i="1"/>
  <c r="M330" i="1"/>
  <c r="L330" i="1"/>
  <c r="K330" i="1"/>
  <c r="J330" i="1"/>
  <c r="H330" i="1"/>
  <c r="G330" i="1"/>
  <c r="F330" i="1"/>
  <c r="E330" i="1"/>
  <c r="D330" i="1"/>
  <c r="C330" i="1"/>
  <c r="B330" i="1"/>
  <c r="BI329" i="1"/>
  <c r="BG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Q329" i="1"/>
  <c r="P329" i="1"/>
  <c r="O329" i="1"/>
  <c r="N329" i="1"/>
  <c r="M329" i="1"/>
  <c r="L329" i="1"/>
  <c r="K329" i="1"/>
  <c r="J329" i="1"/>
  <c r="H329" i="1"/>
  <c r="G329" i="1"/>
  <c r="F329" i="1"/>
  <c r="E329" i="1"/>
  <c r="D329" i="1"/>
  <c r="C329" i="1"/>
  <c r="B329" i="1"/>
  <c r="BI328" i="1"/>
  <c r="BG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Q328" i="1"/>
  <c r="P328" i="1"/>
  <c r="O328" i="1"/>
  <c r="N328" i="1"/>
  <c r="M328" i="1"/>
  <c r="L328" i="1"/>
  <c r="K328" i="1"/>
  <c r="J328" i="1"/>
  <c r="H328" i="1"/>
  <c r="G328" i="1"/>
  <c r="F328" i="1"/>
  <c r="E328" i="1"/>
  <c r="D328" i="1"/>
  <c r="C328" i="1"/>
  <c r="B328" i="1"/>
  <c r="BI327" i="1"/>
  <c r="BG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Q327" i="1"/>
  <c r="P327" i="1"/>
  <c r="O327" i="1"/>
  <c r="N327" i="1"/>
  <c r="M327" i="1"/>
  <c r="L327" i="1"/>
  <c r="K327" i="1"/>
  <c r="J327" i="1"/>
  <c r="H327" i="1"/>
  <c r="G327" i="1"/>
  <c r="F327" i="1"/>
  <c r="E327" i="1"/>
  <c r="D327" i="1"/>
  <c r="C327" i="1"/>
  <c r="B327" i="1"/>
  <c r="BI326" i="1"/>
  <c r="BG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Q326" i="1"/>
  <c r="P326" i="1"/>
  <c r="O326" i="1"/>
  <c r="N326" i="1"/>
  <c r="M326" i="1"/>
  <c r="L326" i="1"/>
  <c r="K326" i="1"/>
  <c r="J326" i="1"/>
  <c r="H326" i="1"/>
  <c r="G326" i="1"/>
  <c r="F326" i="1"/>
  <c r="E326" i="1"/>
  <c r="D326" i="1"/>
  <c r="C326" i="1"/>
  <c r="B326" i="1"/>
  <c r="BI325" i="1"/>
  <c r="BG325" i="1"/>
  <c r="BF325" i="1"/>
  <c r="BE325" i="1"/>
  <c r="BD325" i="1"/>
  <c r="BC325" i="1"/>
  <c r="BB325" i="1"/>
  <c r="BA325" i="1"/>
  <c r="AZ325" i="1"/>
  <c r="AY325" i="1"/>
  <c r="AX325" i="1"/>
  <c r="AW325" i="1"/>
  <c r="AV325" i="1"/>
  <c r="AU325" i="1"/>
  <c r="AT325" i="1"/>
  <c r="AS325" i="1"/>
  <c r="AR325" i="1"/>
  <c r="AQ325" i="1"/>
  <c r="AP325" i="1"/>
  <c r="AO325" i="1"/>
  <c r="AN325" i="1"/>
  <c r="AM325" i="1"/>
  <c r="AL325" i="1"/>
  <c r="AK325" i="1"/>
  <c r="AJ325" i="1"/>
  <c r="AI325" i="1"/>
  <c r="AH325" i="1"/>
  <c r="AG325" i="1"/>
  <c r="AF325" i="1"/>
  <c r="AE325" i="1"/>
  <c r="AD325" i="1"/>
  <c r="Q325" i="1"/>
  <c r="P325" i="1"/>
  <c r="O325" i="1"/>
  <c r="N325" i="1"/>
  <c r="M325" i="1"/>
  <c r="L325" i="1"/>
  <c r="K325" i="1"/>
  <c r="J325" i="1"/>
  <c r="H325" i="1"/>
  <c r="G325" i="1"/>
  <c r="F325" i="1"/>
  <c r="E325" i="1"/>
  <c r="D325" i="1"/>
  <c r="C325" i="1"/>
  <c r="B325" i="1"/>
  <c r="BI324" i="1"/>
  <c r="BG324" i="1"/>
  <c r="BF324" i="1"/>
  <c r="BE324" i="1"/>
  <c r="BD324" i="1"/>
  <c r="BC324" i="1"/>
  <c r="BB324" i="1"/>
  <c r="BA324" i="1"/>
  <c r="AZ324" i="1"/>
  <c r="AY324" i="1"/>
  <c r="AX324" i="1"/>
  <c r="AW324" i="1"/>
  <c r="AV324" i="1"/>
  <c r="AU324" i="1"/>
  <c r="AT324" i="1"/>
  <c r="AS324" i="1"/>
  <c r="AR324" i="1"/>
  <c r="AQ324" i="1"/>
  <c r="AP324" i="1"/>
  <c r="AO324" i="1"/>
  <c r="AN324" i="1"/>
  <c r="AM324" i="1"/>
  <c r="AL324" i="1"/>
  <c r="AK324" i="1"/>
  <c r="AJ324" i="1"/>
  <c r="AI324" i="1"/>
  <c r="AH324" i="1"/>
  <c r="AG324" i="1"/>
  <c r="AF324" i="1"/>
  <c r="AE324" i="1"/>
  <c r="AD324" i="1"/>
  <c r="Q324" i="1"/>
  <c r="P324" i="1"/>
  <c r="O324" i="1"/>
  <c r="N324" i="1"/>
  <c r="M324" i="1"/>
  <c r="L324" i="1"/>
  <c r="K324" i="1"/>
  <c r="J324" i="1"/>
  <c r="H324" i="1"/>
  <c r="G324" i="1"/>
  <c r="F324" i="1"/>
  <c r="E324" i="1"/>
  <c r="D324" i="1"/>
  <c r="C324" i="1"/>
  <c r="B324" i="1"/>
  <c r="BI323" i="1"/>
  <c r="BG323" i="1"/>
  <c r="BF323" i="1"/>
  <c r="BE323" i="1"/>
  <c r="BD323" i="1"/>
  <c r="BC323" i="1"/>
  <c r="BB323" i="1"/>
  <c r="BA323" i="1"/>
  <c r="AZ323" i="1"/>
  <c r="AY323" i="1"/>
  <c r="AX323" i="1"/>
  <c r="AW323" i="1"/>
  <c r="AV323" i="1"/>
  <c r="AU323" i="1"/>
  <c r="AT323" i="1"/>
  <c r="AS323" i="1"/>
  <c r="AR323" i="1"/>
  <c r="AQ323" i="1"/>
  <c r="AP323" i="1"/>
  <c r="AO323" i="1"/>
  <c r="AN323" i="1"/>
  <c r="AM323" i="1"/>
  <c r="AL323" i="1"/>
  <c r="AK323" i="1"/>
  <c r="AJ323" i="1"/>
  <c r="AI323" i="1"/>
  <c r="AH323" i="1"/>
  <c r="AG323" i="1"/>
  <c r="AF323" i="1"/>
  <c r="AE323" i="1"/>
  <c r="AD323" i="1"/>
  <c r="Q323" i="1"/>
  <c r="P323" i="1"/>
  <c r="O323" i="1"/>
  <c r="N323" i="1"/>
  <c r="M323" i="1"/>
  <c r="L323" i="1"/>
  <c r="K323" i="1"/>
  <c r="J323" i="1"/>
  <c r="H323" i="1"/>
  <c r="G323" i="1"/>
  <c r="F323" i="1"/>
  <c r="E323" i="1"/>
  <c r="D323" i="1"/>
  <c r="C323" i="1"/>
  <c r="B323" i="1"/>
  <c r="BI322" i="1"/>
  <c r="BG322" i="1"/>
  <c r="BF322" i="1"/>
  <c r="BE322" i="1"/>
  <c r="BD322" i="1"/>
  <c r="BC322" i="1"/>
  <c r="BB322" i="1"/>
  <c r="BA322" i="1"/>
  <c r="AZ322" i="1"/>
  <c r="AY322" i="1"/>
  <c r="AX322" i="1"/>
  <c r="AW322" i="1"/>
  <c r="AV322" i="1"/>
  <c r="AU322" i="1"/>
  <c r="AT322" i="1"/>
  <c r="AS322" i="1"/>
  <c r="AR322" i="1"/>
  <c r="AQ322" i="1"/>
  <c r="AP322" i="1"/>
  <c r="AO322" i="1"/>
  <c r="AN322" i="1"/>
  <c r="AM322" i="1"/>
  <c r="AL322" i="1"/>
  <c r="AK322" i="1"/>
  <c r="AJ322" i="1"/>
  <c r="AI322" i="1"/>
  <c r="AH322" i="1"/>
  <c r="AG322" i="1"/>
  <c r="AF322" i="1"/>
  <c r="AE322" i="1"/>
  <c r="AD322" i="1"/>
  <c r="Q322" i="1"/>
  <c r="P322" i="1"/>
  <c r="O322" i="1"/>
  <c r="N322" i="1"/>
  <c r="M322" i="1"/>
  <c r="L322" i="1"/>
  <c r="K322" i="1"/>
  <c r="J322" i="1"/>
  <c r="H322" i="1"/>
  <c r="G322" i="1"/>
  <c r="F322" i="1"/>
  <c r="E322" i="1"/>
  <c r="D322" i="1"/>
  <c r="C322" i="1"/>
  <c r="B322" i="1"/>
  <c r="BI321" i="1"/>
  <c r="BG321" i="1"/>
  <c r="BF321" i="1"/>
  <c r="BE321" i="1"/>
  <c r="BD321" i="1"/>
  <c r="BC321" i="1"/>
  <c r="BB321" i="1"/>
  <c r="BA321" i="1"/>
  <c r="AZ321" i="1"/>
  <c r="AY321" i="1"/>
  <c r="AX321" i="1"/>
  <c r="AW321" i="1"/>
  <c r="AV321" i="1"/>
  <c r="AU321" i="1"/>
  <c r="AT321" i="1"/>
  <c r="AS321" i="1"/>
  <c r="AR321" i="1"/>
  <c r="AQ321" i="1"/>
  <c r="AP321" i="1"/>
  <c r="AO321" i="1"/>
  <c r="AN321" i="1"/>
  <c r="AM321" i="1"/>
  <c r="AL321" i="1"/>
  <c r="AK321" i="1"/>
  <c r="AJ321" i="1"/>
  <c r="AI321" i="1"/>
  <c r="AH321" i="1"/>
  <c r="AG321" i="1"/>
  <c r="AF321" i="1"/>
  <c r="AE321" i="1"/>
  <c r="AD321" i="1"/>
  <c r="Q321" i="1"/>
  <c r="P321" i="1"/>
  <c r="O321" i="1"/>
  <c r="N321" i="1"/>
  <c r="M321" i="1"/>
  <c r="L321" i="1"/>
  <c r="K321" i="1"/>
  <c r="J321" i="1"/>
  <c r="H321" i="1"/>
  <c r="G321" i="1"/>
  <c r="F321" i="1"/>
  <c r="E321" i="1"/>
  <c r="D321" i="1"/>
  <c r="C321" i="1"/>
  <c r="B321" i="1"/>
  <c r="BI320" i="1"/>
  <c r="BG320" i="1"/>
  <c r="BF320" i="1"/>
  <c r="BE320" i="1"/>
  <c r="BD320" i="1"/>
  <c r="BC320" i="1"/>
  <c r="BB320" i="1"/>
  <c r="BA320" i="1"/>
  <c r="AZ320" i="1"/>
  <c r="AY320" i="1"/>
  <c r="AX320" i="1"/>
  <c r="AW320" i="1"/>
  <c r="AV320" i="1"/>
  <c r="AU320" i="1"/>
  <c r="AT320" i="1"/>
  <c r="AS320" i="1"/>
  <c r="AR320" i="1"/>
  <c r="AQ320" i="1"/>
  <c r="AP320" i="1"/>
  <c r="AO320" i="1"/>
  <c r="AN320" i="1"/>
  <c r="AM320" i="1"/>
  <c r="AL320" i="1"/>
  <c r="AK320" i="1"/>
  <c r="AJ320" i="1"/>
  <c r="AI320" i="1"/>
  <c r="AH320" i="1"/>
  <c r="AG320" i="1"/>
  <c r="AF320" i="1"/>
  <c r="AE320" i="1"/>
  <c r="AD320" i="1"/>
  <c r="Q320" i="1"/>
  <c r="P320" i="1"/>
  <c r="O320" i="1"/>
  <c r="N320" i="1"/>
  <c r="M320" i="1"/>
  <c r="L320" i="1"/>
  <c r="K320" i="1"/>
  <c r="J320" i="1"/>
  <c r="H320" i="1"/>
  <c r="G320" i="1"/>
  <c r="F320" i="1"/>
  <c r="E320" i="1"/>
  <c r="D320" i="1"/>
  <c r="C320" i="1"/>
  <c r="B320" i="1"/>
  <c r="BI319" i="1"/>
  <c r="BG319" i="1"/>
  <c r="BF319" i="1"/>
  <c r="BE319" i="1"/>
  <c r="BD319" i="1"/>
  <c r="BC319" i="1"/>
  <c r="BB319" i="1"/>
  <c r="BA319" i="1"/>
  <c r="AZ319" i="1"/>
  <c r="AY319" i="1"/>
  <c r="AX319" i="1"/>
  <c r="AW319" i="1"/>
  <c r="AV319" i="1"/>
  <c r="AU319" i="1"/>
  <c r="AT319" i="1"/>
  <c r="AS319" i="1"/>
  <c r="AR319" i="1"/>
  <c r="AQ319" i="1"/>
  <c r="AP319" i="1"/>
  <c r="AO319" i="1"/>
  <c r="AN319" i="1"/>
  <c r="AM319" i="1"/>
  <c r="AL319" i="1"/>
  <c r="AK319" i="1"/>
  <c r="AJ319" i="1"/>
  <c r="AI319" i="1"/>
  <c r="AH319" i="1"/>
  <c r="AG319" i="1"/>
  <c r="AF319" i="1"/>
  <c r="AE319" i="1"/>
  <c r="AD319" i="1"/>
  <c r="Q319" i="1"/>
  <c r="P319" i="1"/>
  <c r="O319" i="1"/>
  <c r="N319" i="1"/>
  <c r="M319" i="1"/>
  <c r="L319" i="1"/>
  <c r="K319" i="1"/>
  <c r="J319" i="1"/>
  <c r="H319" i="1"/>
  <c r="G319" i="1"/>
  <c r="F319" i="1"/>
  <c r="E319" i="1"/>
  <c r="D319" i="1"/>
  <c r="C319" i="1"/>
  <c r="B319" i="1"/>
  <c r="BI318" i="1"/>
  <c r="BG318" i="1"/>
  <c r="BF318" i="1"/>
  <c r="BE318" i="1"/>
  <c r="BD318" i="1"/>
  <c r="BC318" i="1"/>
  <c r="BB318" i="1"/>
  <c r="BA318" i="1"/>
  <c r="AZ318" i="1"/>
  <c r="AY318" i="1"/>
  <c r="AX318" i="1"/>
  <c r="AW318" i="1"/>
  <c r="AV318" i="1"/>
  <c r="AU318" i="1"/>
  <c r="AT318" i="1"/>
  <c r="AS318" i="1"/>
  <c r="AR318" i="1"/>
  <c r="AQ318" i="1"/>
  <c r="AP318" i="1"/>
  <c r="AO318" i="1"/>
  <c r="AN318" i="1"/>
  <c r="AM318" i="1"/>
  <c r="AL318" i="1"/>
  <c r="AK318" i="1"/>
  <c r="AJ318" i="1"/>
  <c r="AI318" i="1"/>
  <c r="AH318" i="1"/>
  <c r="AG318" i="1"/>
  <c r="AF318" i="1"/>
  <c r="AE318" i="1"/>
  <c r="AD318" i="1"/>
  <c r="Q318" i="1"/>
  <c r="P318" i="1"/>
  <c r="O318" i="1"/>
  <c r="N318" i="1"/>
  <c r="M318" i="1"/>
  <c r="L318" i="1"/>
  <c r="K318" i="1"/>
  <c r="J318" i="1"/>
  <c r="H318" i="1"/>
  <c r="G318" i="1"/>
  <c r="F318" i="1"/>
  <c r="E318" i="1"/>
  <c r="D318" i="1"/>
  <c r="C318" i="1"/>
  <c r="B318" i="1"/>
  <c r="BI317" i="1"/>
  <c r="BG317"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AG317" i="1"/>
  <c r="AF317" i="1"/>
  <c r="AE317" i="1"/>
  <c r="AD317" i="1"/>
  <c r="Q317" i="1"/>
  <c r="P317" i="1"/>
  <c r="O317" i="1"/>
  <c r="N317" i="1"/>
  <c r="M317" i="1"/>
  <c r="L317" i="1"/>
  <c r="K317" i="1"/>
  <c r="J317" i="1"/>
  <c r="H317" i="1"/>
  <c r="G317" i="1"/>
  <c r="F317" i="1"/>
  <c r="E317" i="1"/>
  <c r="D317" i="1"/>
  <c r="C317" i="1"/>
  <c r="B317" i="1"/>
  <c r="BI316" i="1"/>
  <c r="BG316" i="1"/>
  <c r="BF316" i="1"/>
  <c r="BE316" i="1"/>
  <c r="BD316" i="1"/>
  <c r="BC316" i="1"/>
  <c r="BB316" i="1"/>
  <c r="BA316" i="1"/>
  <c r="AZ316" i="1"/>
  <c r="AY316" i="1"/>
  <c r="AX316" i="1"/>
  <c r="AW316" i="1"/>
  <c r="AV316" i="1"/>
  <c r="AU316" i="1"/>
  <c r="AT316" i="1"/>
  <c r="AS316" i="1"/>
  <c r="AR316" i="1"/>
  <c r="AQ316" i="1"/>
  <c r="AP316" i="1"/>
  <c r="AO316" i="1"/>
  <c r="AN316" i="1"/>
  <c r="AM316" i="1"/>
  <c r="AL316" i="1"/>
  <c r="AK316" i="1"/>
  <c r="AJ316" i="1"/>
  <c r="AI316" i="1"/>
  <c r="AH316" i="1"/>
  <c r="AG316" i="1"/>
  <c r="AF316" i="1"/>
  <c r="AE316" i="1"/>
  <c r="AD316" i="1"/>
  <c r="Q316" i="1"/>
  <c r="P316" i="1"/>
  <c r="O316" i="1"/>
  <c r="N316" i="1"/>
  <c r="M316" i="1"/>
  <c r="L316" i="1"/>
  <c r="K316" i="1"/>
  <c r="J316" i="1"/>
  <c r="H316" i="1"/>
  <c r="G316" i="1"/>
  <c r="F316" i="1"/>
  <c r="E316" i="1"/>
  <c r="D316" i="1"/>
  <c r="C316" i="1"/>
  <c r="B316" i="1"/>
  <c r="BI315" i="1"/>
  <c r="BG315" i="1"/>
  <c r="BF315" i="1"/>
  <c r="BE315" i="1"/>
  <c r="BD315" i="1"/>
  <c r="BC315" i="1"/>
  <c r="BB315" i="1"/>
  <c r="BA315" i="1"/>
  <c r="AZ315" i="1"/>
  <c r="AY315" i="1"/>
  <c r="AX315" i="1"/>
  <c r="AW315" i="1"/>
  <c r="AV315" i="1"/>
  <c r="AU315" i="1"/>
  <c r="AT315" i="1"/>
  <c r="AS315" i="1"/>
  <c r="AR315" i="1"/>
  <c r="AQ315" i="1"/>
  <c r="AP315" i="1"/>
  <c r="AO315" i="1"/>
  <c r="AN315" i="1"/>
  <c r="AM315" i="1"/>
  <c r="AL315" i="1"/>
  <c r="AK315" i="1"/>
  <c r="AJ315" i="1"/>
  <c r="AI315" i="1"/>
  <c r="AH315" i="1"/>
  <c r="AG315" i="1"/>
  <c r="AF315" i="1"/>
  <c r="AE315" i="1"/>
  <c r="AD315" i="1"/>
  <c r="Q315" i="1"/>
  <c r="P315" i="1"/>
  <c r="O315" i="1"/>
  <c r="N315" i="1"/>
  <c r="M315" i="1"/>
  <c r="L315" i="1"/>
  <c r="K315" i="1"/>
  <c r="J315" i="1"/>
  <c r="H315" i="1"/>
  <c r="G315" i="1"/>
  <c r="F315" i="1"/>
  <c r="E315" i="1"/>
  <c r="D315" i="1"/>
  <c r="C315" i="1"/>
  <c r="B315" i="1"/>
  <c r="BI314" i="1"/>
  <c r="BG314" i="1"/>
  <c r="BF314" i="1"/>
  <c r="BE314" i="1"/>
  <c r="BD314" i="1"/>
  <c r="BC314" i="1"/>
  <c r="BB314" i="1"/>
  <c r="BA314" i="1"/>
  <c r="AZ314" i="1"/>
  <c r="AY314" i="1"/>
  <c r="AX314" i="1"/>
  <c r="AW314" i="1"/>
  <c r="AV314" i="1"/>
  <c r="AU314" i="1"/>
  <c r="AT314" i="1"/>
  <c r="AS314" i="1"/>
  <c r="AR314" i="1"/>
  <c r="AQ314" i="1"/>
  <c r="AP314" i="1"/>
  <c r="AO314" i="1"/>
  <c r="AN314" i="1"/>
  <c r="AM314" i="1"/>
  <c r="AL314" i="1"/>
  <c r="AK314" i="1"/>
  <c r="AJ314" i="1"/>
  <c r="AI314" i="1"/>
  <c r="AH314" i="1"/>
  <c r="AG314" i="1"/>
  <c r="AF314" i="1"/>
  <c r="AE314" i="1"/>
  <c r="AD314" i="1"/>
  <c r="Q314" i="1"/>
  <c r="P314" i="1"/>
  <c r="O314" i="1"/>
  <c r="N314" i="1"/>
  <c r="M314" i="1"/>
  <c r="L314" i="1"/>
  <c r="K314" i="1"/>
  <c r="J314" i="1"/>
  <c r="H314" i="1"/>
  <c r="G314" i="1"/>
  <c r="F314" i="1"/>
  <c r="E314" i="1"/>
  <c r="D314" i="1"/>
  <c r="C314" i="1"/>
  <c r="B314" i="1"/>
  <c r="BI313" i="1"/>
  <c r="BG313" i="1"/>
  <c r="BF313" i="1"/>
  <c r="BE313" i="1"/>
  <c r="BD313" i="1"/>
  <c r="BC313" i="1"/>
  <c r="BB313" i="1"/>
  <c r="BA313" i="1"/>
  <c r="AZ313" i="1"/>
  <c r="AY313" i="1"/>
  <c r="AX313" i="1"/>
  <c r="AW313" i="1"/>
  <c r="AV313" i="1"/>
  <c r="AU313" i="1"/>
  <c r="AT313" i="1"/>
  <c r="AS313" i="1"/>
  <c r="AR313" i="1"/>
  <c r="AQ313" i="1"/>
  <c r="AP313" i="1"/>
  <c r="AO313" i="1"/>
  <c r="AN313" i="1"/>
  <c r="AM313" i="1"/>
  <c r="AL313" i="1"/>
  <c r="AK313" i="1"/>
  <c r="AJ313" i="1"/>
  <c r="AI313" i="1"/>
  <c r="AH313" i="1"/>
  <c r="AG313" i="1"/>
  <c r="AF313" i="1"/>
  <c r="AE313" i="1"/>
  <c r="AD313" i="1"/>
  <c r="Q313" i="1"/>
  <c r="P313" i="1"/>
  <c r="O313" i="1"/>
  <c r="N313" i="1"/>
  <c r="M313" i="1"/>
  <c r="L313" i="1"/>
  <c r="K313" i="1"/>
  <c r="J313" i="1"/>
  <c r="H313" i="1"/>
  <c r="G313" i="1"/>
  <c r="F313" i="1"/>
  <c r="E313" i="1"/>
  <c r="D313" i="1"/>
  <c r="C313" i="1"/>
  <c r="B313" i="1"/>
  <c r="BI312" i="1"/>
  <c r="BG312" i="1"/>
  <c r="BF312" i="1"/>
  <c r="BE312" i="1"/>
  <c r="BD312" i="1"/>
  <c r="BC312" i="1"/>
  <c r="BB312" i="1"/>
  <c r="BA312" i="1"/>
  <c r="AZ312" i="1"/>
  <c r="AY312" i="1"/>
  <c r="AX312" i="1"/>
  <c r="AW312" i="1"/>
  <c r="AV312" i="1"/>
  <c r="AU312" i="1"/>
  <c r="AT312" i="1"/>
  <c r="AS312" i="1"/>
  <c r="AR312" i="1"/>
  <c r="AQ312" i="1"/>
  <c r="AP312" i="1"/>
  <c r="AO312" i="1"/>
  <c r="AN312" i="1"/>
  <c r="AM312" i="1"/>
  <c r="AL312" i="1"/>
  <c r="AK312" i="1"/>
  <c r="AJ312" i="1"/>
  <c r="AI312" i="1"/>
  <c r="AH312" i="1"/>
  <c r="AG312" i="1"/>
  <c r="AF312" i="1"/>
  <c r="AE312" i="1"/>
  <c r="AD312" i="1"/>
  <c r="Q312" i="1"/>
  <c r="P312" i="1"/>
  <c r="O312" i="1"/>
  <c r="N312" i="1"/>
  <c r="M312" i="1"/>
  <c r="L312" i="1"/>
  <c r="K312" i="1"/>
  <c r="J312" i="1"/>
  <c r="H312" i="1"/>
  <c r="G312" i="1"/>
  <c r="F312" i="1"/>
  <c r="E312" i="1"/>
  <c r="D312" i="1"/>
  <c r="C312" i="1"/>
  <c r="B312" i="1"/>
  <c r="BI311" i="1"/>
  <c r="BG311"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AG311" i="1"/>
  <c r="AF311" i="1"/>
  <c r="AE311" i="1"/>
  <c r="AD311" i="1"/>
  <c r="Q311" i="1"/>
  <c r="P311" i="1"/>
  <c r="O311" i="1"/>
  <c r="N311" i="1"/>
  <c r="M311" i="1"/>
  <c r="L311" i="1"/>
  <c r="K311" i="1"/>
  <c r="J311" i="1"/>
  <c r="H311" i="1"/>
  <c r="G311" i="1"/>
  <c r="F311" i="1"/>
  <c r="E311" i="1"/>
  <c r="D311" i="1"/>
  <c r="C311" i="1"/>
  <c r="B311" i="1"/>
  <c r="BI310" i="1"/>
  <c r="BG310" i="1"/>
  <c r="BF310" i="1"/>
  <c r="BE310" i="1"/>
  <c r="BD310" i="1"/>
  <c r="BC310" i="1"/>
  <c r="BB310" i="1"/>
  <c r="BA310" i="1"/>
  <c r="AZ310" i="1"/>
  <c r="AY310" i="1"/>
  <c r="AX310" i="1"/>
  <c r="AW310" i="1"/>
  <c r="AV310" i="1"/>
  <c r="AU310" i="1"/>
  <c r="AT310" i="1"/>
  <c r="AS310" i="1"/>
  <c r="AR310" i="1"/>
  <c r="AQ310" i="1"/>
  <c r="AP310" i="1"/>
  <c r="AO310" i="1"/>
  <c r="AN310" i="1"/>
  <c r="AM310" i="1"/>
  <c r="AL310" i="1"/>
  <c r="AK310" i="1"/>
  <c r="AJ310" i="1"/>
  <c r="AI310" i="1"/>
  <c r="AH310" i="1"/>
  <c r="AG310" i="1"/>
  <c r="AF310" i="1"/>
  <c r="AE310" i="1"/>
  <c r="AD310" i="1"/>
  <c r="Q310" i="1"/>
  <c r="P310" i="1"/>
  <c r="O310" i="1"/>
  <c r="N310" i="1"/>
  <c r="M310" i="1"/>
  <c r="L310" i="1"/>
  <c r="K310" i="1"/>
  <c r="J310" i="1"/>
  <c r="H310" i="1"/>
  <c r="G310" i="1"/>
  <c r="F310" i="1"/>
  <c r="E310" i="1"/>
  <c r="D310" i="1"/>
  <c r="C310" i="1"/>
  <c r="B310" i="1"/>
  <c r="BI309" i="1"/>
  <c r="BG309" i="1"/>
  <c r="BF309" i="1"/>
  <c r="BE309" i="1"/>
  <c r="BD309" i="1"/>
  <c r="BC309" i="1"/>
  <c r="BB309" i="1"/>
  <c r="BA309" i="1"/>
  <c r="AZ309" i="1"/>
  <c r="AY309" i="1"/>
  <c r="AX309" i="1"/>
  <c r="AW309" i="1"/>
  <c r="AV309" i="1"/>
  <c r="AU309" i="1"/>
  <c r="AT309" i="1"/>
  <c r="AS309" i="1"/>
  <c r="AR309" i="1"/>
  <c r="AQ309" i="1"/>
  <c r="AP309" i="1"/>
  <c r="AO309" i="1"/>
  <c r="AN309" i="1"/>
  <c r="AM309" i="1"/>
  <c r="AL309" i="1"/>
  <c r="AK309" i="1"/>
  <c r="AJ309" i="1"/>
  <c r="AI309" i="1"/>
  <c r="AH309" i="1"/>
  <c r="AG309" i="1"/>
  <c r="AF309" i="1"/>
  <c r="AE309" i="1"/>
  <c r="AD309" i="1"/>
  <c r="Q309" i="1"/>
  <c r="P309" i="1"/>
  <c r="O309" i="1"/>
  <c r="N309" i="1"/>
  <c r="M309" i="1"/>
  <c r="L309" i="1"/>
  <c r="K309" i="1"/>
  <c r="J309" i="1"/>
  <c r="H309" i="1"/>
  <c r="G309" i="1"/>
  <c r="F309" i="1"/>
  <c r="E309" i="1"/>
  <c r="D309" i="1"/>
  <c r="C309" i="1"/>
  <c r="B309" i="1"/>
  <c r="BI308" i="1"/>
  <c r="BG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Q308" i="1"/>
  <c r="P308" i="1"/>
  <c r="O308" i="1"/>
  <c r="N308" i="1"/>
  <c r="M308" i="1"/>
  <c r="L308" i="1"/>
  <c r="K308" i="1"/>
  <c r="J308" i="1"/>
  <c r="H308" i="1"/>
  <c r="G308" i="1"/>
  <c r="F308" i="1"/>
  <c r="E308" i="1"/>
  <c r="D308" i="1"/>
  <c r="C308" i="1"/>
  <c r="B308" i="1"/>
  <c r="BI307" i="1"/>
  <c r="BG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Q307" i="1"/>
  <c r="P307" i="1"/>
  <c r="O307" i="1"/>
  <c r="N307" i="1"/>
  <c r="M307" i="1"/>
  <c r="L307" i="1"/>
  <c r="K307" i="1"/>
  <c r="J307" i="1"/>
  <c r="H307" i="1"/>
  <c r="G307" i="1"/>
  <c r="F307" i="1"/>
  <c r="E307" i="1"/>
  <c r="D307" i="1"/>
  <c r="C307" i="1"/>
  <c r="B307" i="1"/>
  <c r="BI306" i="1"/>
  <c r="BG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Q306" i="1"/>
  <c r="P306" i="1"/>
  <c r="O306" i="1"/>
  <c r="N306" i="1"/>
  <c r="M306" i="1"/>
  <c r="L306" i="1"/>
  <c r="K306" i="1"/>
  <c r="J306" i="1"/>
  <c r="H306" i="1"/>
  <c r="G306" i="1"/>
  <c r="F306" i="1"/>
  <c r="E306" i="1"/>
  <c r="D306" i="1"/>
  <c r="C306" i="1"/>
  <c r="B306" i="1"/>
  <c r="BI305" i="1"/>
  <c r="BG305" i="1"/>
  <c r="BF305" i="1"/>
  <c r="BE305" i="1"/>
  <c r="BD305" i="1"/>
  <c r="BC305" i="1"/>
  <c r="BB305" i="1"/>
  <c r="BA305" i="1"/>
  <c r="AZ305" i="1"/>
  <c r="AY305" i="1"/>
  <c r="AX305" i="1"/>
  <c r="AW305" i="1"/>
  <c r="AV305" i="1"/>
  <c r="AU305" i="1"/>
  <c r="AT305" i="1"/>
  <c r="AS305" i="1"/>
  <c r="AR305" i="1"/>
  <c r="AQ305" i="1"/>
  <c r="AP305" i="1"/>
  <c r="AO305" i="1"/>
  <c r="AN305" i="1"/>
  <c r="AM305" i="1"/>
  <c r="AL305" i="1"/>
  <c r="AK305" i="1"/>
  <c r="AJ305" i="1"/>
  <c r="AI305" i="1"/>
  <c r="AH305" i="1"/>
  <c r="AG305" i="1"/>
  <c r="AF305" i="1"/>
  <c r="AE305" i="1"/>
  <c r="AD305" i="1"/>
  <c r="Q305" i="1"/>
  <c r="P305" i="1"/>
  <c r="O305" i="1"/>
  <c r="N305" i="1"/>
  <c r="M305" i="1"/>
  <c r="L305" i="1"/>
  <c r="K305" i="1"/>
  <c r="J305" i="1"/>
  <c r="H305" i="1"/>
  <c r="G305" i="1"/>
  <c r="F305" i="1"/>
  <c r="E305" i="1"/>
  <c r="D305" i="1"/>
  <c r="C305" i="1"/>
  <c r="B305" i="1"/>
  <c r="BI304" i="1"/>
  <c r="BG304" i="1"/>
  <c r="BF304" i="1"/>
  <c r="BE304" i="1"/>
  <c r="BD304" i="1"/>
  <c r="BC304" i="1"/>
  <c r="BB304" i="1"/>
  <c r="BA304" i="1"/>
  <c r="AZ304" i="1"/>
  <c r="AY304" i="1"/>
  <c r="AX304" i="1"/>
  <c r="AW304" i="1"/>
  <c r="AV304" i="1"/>
  <c r="AU304" i="1"/>
  <c r="AT304" i="1"/>
  <c r="AS304" i="1"/>
  <c r="AR304" i="1"/>
  <c r="AQ304" i="1"/>
  <c r="AP304" i="1"/>
  <c r="AO304" i="1"/>
  <c r="AN304" i="1"/>
  <c r="AM304" i="1"/>
  <c r="AL304" i="1"/>
  <c r="AK304" i="1"/>
  <c r="AJ304" i="1"/>
  <c r="AI304" i="1"/>
  <c r="AH304" i="1"/>
  <c r="AG304" i="1"/>
  <c r="AF304" i="1"/>
  <c r="AE304" i="1"/>
  <c r="AD304" i="1"/>
  <c r="Q304" i="1"/>
  <c r="P304" i="1"/>
  <c r="O304" i="1"/>
  <c r="N304" i="1"/>
  <c r="M304" i="1"/>
  <c r="L304" i="1"/>
  <c r="K304" i="1"/>
  <c r="J304" i="1"/>
  <c r="H304" i="1"/>
  <c r="G304" i="1"/>
  <c r="F304" i="1"/>
  <c r="E304" i="1"/>
  <c r="D304" i="1"/>
  <c r="C304" i="1"/>
  <c r="B304" i="1"/>
  <c r="BI303" i="1"/>
  <c r="BG303" i="1"/>
  <c r="BF303" i="1"/>
  <c r="BE303" i="1"/>
  <c r="BD303" i="1"/>
  <c r="BC303" i="1"/>
  <c r="BB303" i="1"/>
  <c r="BA303" i="1"/>
  <c r="AZ303" i="1"/>
  <c r="AY303" i="1"/>
  <c r="AX303" i="1"/>
  <c r="AW303" i="1"/>
  <c r="AV303" i="1"/>
  <c r="AU303" i="1"/>
  <c r="AT303" i="1"/>
  <c r="AS303" i="1"/>
  <c r="AR303" i="1"/>
  <c r="AQ303" i="1"/>
  <c r="AP303" i="1"/>
  <c r="AO303" i="1"/>
  <c r="AN303" i="1"/>
  <c r="AM303" i="1"/>
  <c r="AL303" i="1"/>
  <c r="AK303" i="1"/>
  <c r="AJ303" i="1"/>
  <c r="AI303" i="1"/>
  <c r="AH303" i="1"/>
  <c r="AG303" i="1"/>
  <c r="AF303" i="1"/>
  <c r="AE303" i="1"/>
  <c r="AD303" i="1"/>
  <c r="Q303" i="1"/>
  <c r="P303" i="1"/>
  <c r="O303" i="1"/>
  <c r="N303" i="1"/>
  <c r="M303" i="1"/>
  <c r="L303" i="1"/>
  <c r="K303" i="1"/>
  <c r="J303" i="1"/>
  <c r="H303" i="1"/>
  <c r="G303" i="1"/>
  <c r="F303" i="1"/>
  <c r="E303" i="1"/>
  <c r="D303" i="1"/>
  <c r="C303" i="1"/>
  <c r="B303" i="1"/>
  <c r="BI302" i="1"/>
  <c r="BG302" i="1"/>
  <c r="BF302" i="1"/>
  <c r="BE302" i="1"/>
  <c r="BD302" i="1"/>
  <c r="BC302" i="1"/>
  <c r="BB302" i="1"/>
  <c r="BA302" i="1"/>
  <c r="AZ302" i="1"/>
  <c r="AY302" i="1"/>
  <c r="AX302" i="1"/>
  <c r="AW302" i="1"/>
  <c r="AV302" i="1"/>
  <c r="AU302" i="1"/>
  <c r="AT302" i="1"/>
  <c r="AS302" i="1"/>
  <c r="AR302" i="1"/>
  <c r="AQ302" i="1"/>
  <c r="AP302" i="1"/>
  <c r="AO302" i="1"/>
  <c r="AN302" i="1"/>
  <c r="AM302" i="1"/>
  <c r="AL302" i="1"/>
  <c r="AK302" i="1"/>
  <c r="AJ302" i="1"/>
  <c r="AI302" i="1"/>
  <c r="AH302" i="1"/>
  <c r="AG302" i="1"/>
  <c r="AF302" i="1"/>
  <c r="AE302" i="1"/>
  <c r="AD302" i="1"/>
  <c r="Q302" i="1"/>
  <c r="P302" i="1"/>
  <c r="O302" i="1"/>
  <c r="N302" i="1"/>
  <c r="M302" i="1"/>
  <c r="L302" i="1"/>
  <c r="K302" i="1"/>
  <c r="J302" i="1"/>
  <c r="H302" i="1"/>
  <c r="G302" i="1"/>
  <c r="F302" i="1"/>
  <c r="E302" i="1"/>
  <c r="D302" i="1"/>
  <c r="C302" i="1"/>
  <c r="B302" i="1"/>
  <c r="BI301" i="1"/>
  <c r="BG301" i="1"/>
  <c r="BF301" i="1"/>
  <c r="BE301" i="1"/>
  <c r="BD301" i="1"/>
  <c r="BC301" i="1"/>
  <c r="BB301" i="1"/>
  <c r="BA301" i="1"/>
  <c r="AZ301" i="1"/>
  <c r="AY301" i="1"/>
  <c r="AX301" i="1"/>
  <c r="AW301" i="1"/>
  <c r="AV301" i="1"/>
  <c r="AU301" i="1"/>
  <c r="AT301" i="1"/>
  <c r="AS301" i="1"/>
  <c r="AR301" i="1"/>
  <c r="AQ301" i="1"/>
  <c r="AP301" i="1"/>
  <c r="AO301" i="1"/>
  <c r="AN301" i="1"/>
  <c r="AM301" i="1"/>
  <c r="AL301" i="1"/>
  <c r="AK301" i="1"/>
  <c r="AJ301" i="1"/>
  <c r="AI301" i="1"/>
  <c r="AH301" i="1"/>
  <c r="AG301" i="1"/>
  <c r="AF301" i="1"/>
  <c r="AE301" i="1"/>
  <c r="AD301" i="1"/>
  <c r="Q301" i="1"/>
  <c r="P301" i="1"/>
  <c r="O301" i="1"/>
  <c r="N301" i="1"/>
  <c r="M301" i="1"/>
  <c r="L301" i="1"/>
  <c r="K301" i="1"/>
  <c r="J301" i="1"/>
  <c r="H301" i="1"/>
  <c r="G301" i="1"/>
  <c r="F301" i="1"/>
  <c r="E301" i="1"/>
  <c r="D301" i="1"/>
  <c r="C301" i="1"/>
  <c r="B301" i="1"/>
  <c r="BI300" i="1"/>
  <c r="BG300" i="1"/>
  <c r="BF300" i="1"/>
  <c r="BE300" i="1"/>
  <c r="BD300" i="1"/>
  <c r="BC300" i="1"/>
  <c r="BB300" i="1"/>
  <c r="BA300" i="1"/>
  <c r="AZ300" i="1"/>
  <c r="AY300" i="1"/>
  <c r="AX300" i="1"/>
  <c r="AW300" i="1"/>
  <c r="AV300" i="1"/>
  <c r="AU300" i="1"/>
  <c r="AT300" i="1"/>
  <c r="AS300" i="1"/>
  <c r="AR300" i="1"/>
  <c r="AQ300" i="1"/>
  <c r="AP300" i="1"/>
  <c r="AO300" i="1"/>
  <c r="AN300" i="1"/>
  <c r="AM300" i="1"/>
  <c r="AL300" i="1"/>
  <c r="AK300" i="1"/>
  <c r="AJ300" i="1"/>
  <c r="AI300" i="1"/>
  <c r="AH300" i="1"/>
  <c r="AG300" i="1"/>
  <c r="AF300" i="1"/>
  <c r="AE300" i="1"/>
  <c r="AD300" i="1"/>
  <c r="Q300" i="1"/>
  <c r="P300" i="1"/>
  <c r="O300" i="1"/>
  <c r="N300" i="1"/>
  <c r="M300" i="1"/>
  <c r="L300" i="1"/>
  <c r="K300" i="1"/>
  <c r="J300" i="1"/>
  <c r="H300" i="1"/>
  <c r="G300" i="1"/>
  <c r="F300" i="1"/>
  <c r="E300" i="1"/>
  <c r="D300" i="1"/>
  <c r="C300" i="1"/>
  <c r="B300" i="1"/>
  <c r="BI299" i="1"/>
  <c r="BG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Q299" i="1"/>
  <c r="P299" i="1"/>
  <c r="O299" i="1"/>
  <c r="N299" i="1"/>
  <c r="M299" i="1"/>
  <c r="L299" i="1"/>
  <c r="K299" i="1"/>
  <c r="J299" i="1"/>
  <c r="H299" i="1"/>
  <c r="G299" i="1"/>
  <c r="F299" i="1"/>
  <c r="E299" i="1"/>
  <c r="D299" i="1"/>
  <c r="C299" i="1"/>
  <c r="B299" i="1"/>
  <c r="BI298" i="1"/>
  <c r="BG298"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AG298" i="1"/>
  <c r="AF298" i="1"/>
  <c r="AE298" i="1"/>
  <c r="AD298" i="1"/>
  <c r="Q298" i="1"/>
  <c r="P298" i="1"/>
  <c r="O298" i="1"/>
  <c r="N298" i="1"/>
  <c r="M298" i="1"/>
  <c r="L298" i="1"/>
  <c r="K298" i="1"/>
  <c r="J298" i="1"/>
  <c r="H298" i="1"/>
  <c r="G298" i="1"/>
  <c r="F298" i="1"/>
  <c r="E298" i="1"/>
  <c r="D298" i="1"/>
  <c r="C298" i="1"/>
  <c r="B298" i="1"/>
  <c r="BI297" i="1"/>
  <c r="BG297"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AG297" i="1"/>
  <c r="AF297" i="1"/>
  <c r="AE297" i="1"/>
  <c r="AD297" i="1"/>
  <c r="Q297" i="1"/>
  <c r="P297" i="1"/>
  <c r="O297" i="1"/>
  <c r="N297" i="1"/>
  <c r="M297" i="1"/>
  <c r="L297" i="1"/>
  <c r="K297" i="1"/>
  <c r="J297" i="1"/>
  <c r="H297" i="1"/>
  <c r="G297" i="1"/>
  <c r="F297" i="1"/>
  <c r="E297" i="1"/>
  <c r="D297" i="1"/>
  <c r="C297" i="1"/>
  <c r="B297" i="1"/>
  <c r="BI296" i="1"/>
  <c r="BG296" i="1"/>
  <c r="BF296" i="1"/>
  <c r="BE296" i="1"/>
  <c r="BD296" i="1"/>
  <c r="BC296" i="1"/>
  <c r="BB296" i="1"/>
  <c r="BA296" i="1"/>
  <c r="AZ296" i="1"/>
  <c r="AY296" i="1"/>
  <c r="AX296" i="1"/>
  <c r="AW296" i="1"/>
  <c r="AV296" i="1"/>
  <c r="AU296" i="1"/>
  <c r="AT296" i="1"/>
  <c r="AS296" i="1"/>
  <c r="AR296" i="1"/>
  <c r="AQ296" i="1"/>
  <c r="AP296" i="1"/>
  <c r="AO296" i="1"/>
  <c r="AN296" i="1"/>
  <c r="AM296" i="1"/>
  <c r="AL296" i="1"/>
  <c r="AK296" i="1"/>
  <c r="AJ296" i="1"/>
  <c r="AI296" i="1"/>
  <c r="AH296" i="1"/>
  <c r="AG296" i="1"/>
  <c r="AF296" i="1"/>
  <c r="AE296" i="1"/>
  <c r="AD296" i="1"/>
  <c r="Q296" i="1"/>
  <c r="P296" i="1"/>
  <c r="O296" i="1"/>
  <c r="N296" i="1"/>
  <c r="M296" i="1"/>
  <c r="L296" i="1"/>
  <c r="K296" i="1"/>
  <c r="J296" i="1"/>
  <c r="H296" i="1"/>
  <c r="G296" i="1"/>
  <c r="F296" i="1"/>
  <c r="E296" i="1"/>
  <c r="D296" i="1"/>
  <c r="C296" i="1"/>
  <c r="B296" i="1"/>
  <c r="BI295" i="1"/>
  <c r="BG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Q295" i="1"/>
  <c r="P295" i="1"/>
  <c r="O295" i="1"/>
  <c r="N295" i="1"/>
  <c r="M295" i="1"/>
  <c r="L295" i="1"/>
  <c r="K295" i="1"/>
  <c r="J295" i="1"/>
  <c r="H295" i="1"/>
  <c r="G295" i="1"/>
  <c r="F295" i="1"/>
  <c r="E295" i="1"/>
  <c r="D295" i="1"/>
  <c r="C295" i="1"/>
  <c r="B295" i="1"/>
  <c r="BI294" i="1"/>
  <c r="BG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Q294" i="1"/>
  <c r="P294" i="1"/>
  <c r="O294" i="1"/>
  <c r="N294" i="1"/>
  <c r="M294" i="1"/>
  <c r="L294" i="1"/>
  <c r="K294" i="1"/>
  <c r="J294" i="1"/>
  <c r="H294" i="1"/>
  <c r="G294" i="1"/>
  <c r="F294" i="1"/>
  <c r="E294" i="1"/>
  <c r="D294" i="1"/>
  <c r="C294" i="1"/>
  <c r="B294" i="1"/>
  <c r="BI293" i="1"/>
  <c r="BG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Q293" i="1"/>
  <c r="P293" i="1"/>
  <c r="O293" i="1"/>
  <c r="N293" i="1"/>
  <c r="M293" i="1"/>
  <c r="L293" i="1"/>
  <c r="K293" i="1"/>
  <c r="J293" i="1"/>
  <c r="H293" i="1"/>
  <c r="G293" i="1"/>
  <c r="F293" i="1"/>
  <c r="E293" i="1"/>
  <c r="D293" i="1"/>
  <c r="C293" i="1"/>
  <c r="B293" i="1"/>
  <c r="BI292" i="1"/>
  <c r="BG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Q292" i="1"/>
  <c r="P292" i="1"/>
  <c r="O292" i="1"/>
  <c r="N292" i="1"/>
  <c r="M292" i="1"/>
  <c r="L292" i="1"/>
  <c r="K292" i="1"/>
  <c r="J292" i="1"/>
  <c r="H292" i="1"/>
  <c r="G292" i="1"/>
  <c r="F292" i="1"/>
  <c r="E292" i="1"/>
  <c r="D292" i="1"/>
  <c r="C292" i="1"/>
  <c r="B292" i="1"/>
  <c r="BI291" i="1"/>
  <c r="BG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Q291" i="1"/>
  <c r="P291" i="1"/>
  <c r="O291" i="1"/>
  <c r="N291" i="1"/>
  <c r="M291" i="1"/>
  <c r="L291" i="1"/>
  <c r="K291" i="1"/>
  <c r="J291" i="1"/>
  <c r="H291" i="1"/>
  <c r="G291" i="1"/>
  <c r="F291" i="1"/>
  <c r="E291" i="1"/>
  <c r="D291" i="1"/>
  <c r="C291" i="1"/>
  <c r="B291" i="1"/>
  <c r="BI290" i="1"/>
  <c r="BG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Q290" i="1"/>
  <c r="P290" i="1"/>
  <c r="O290" i="1"/>
  <c r="N290" i="1"/>
  <c r="M290" i="1"/>
  <c r="L290" i="1"/>
  <c r="K290" i="1"/>
  <c r="J290" i="1"/>
  <c r="H290" i="1"/>
  <c r="G290" i="1"/>
  <c r="F290" i="1"/>
  <c r="E290" i="1"/>
  <c r="D290" i="1"/>
  <c r="C290" i="1"/>
  <c r="B290" i="1"/>
  <c r="BI289" i="1"/>
  <c r="BG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Q289" i="1"/>
  <c r="P289" i="1"/>
  <c r="O289" i="1"/>
  <c r="N289" i="1"/>
  <c r="M289" i="1"/>
  <c r="L289" i="1"/>
  <c r="K289" i="1"/>
  <c r="J289" i="1"/>
  <c r="H289" i="1"/>
  <c r="G289" i="1"/>
  <c r="F289" i="1"/>
  <c r="E289" i="1"/>
  <c r="D289" i="1"/>
  <c r="C289" i="1"/>
  <c r="B289" i="1"/>
  <c r="BI288" i="1"/>
  <c r="BG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Q288" i="1"/>
  <c r="P288" i="1"/>
  <c r="O288" i="1"/>
  <c r="N288" i="1"/>
  <c r="M288" i="1"/>
  <c r="L288" i="1"/>
  <c r="K288" i="1"/>
  <c r="J288" i="1"/>
  <c r="H288" i="1"/>
  <c r="G288" i="1"/>
  <c r="F288" i="1"/>
  <c r="E288" i="1"/>
  <c r="D288" i="1"/>
  <c r="C288" i="1"/>
  <c r="B288" i="1"/>
  <c r="BI287" i="1"/>
  <c r="BG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Q287" i="1"/>
  <c r="P287" i="1"/>
  <c r="O287" i="1"/>
  <c r="N287" i="1"/>
  <c r="M287" i="1"/>
  <c r="L287" i="1"/>
  <c r="K287" i="1"/>
  <c r="J287" i="1"/>
  <c r="H287" i="1"/>
  <c r="G287" i="1"/>
  <c r="F287" i="1"/>
  <c r="E287" i="1"/>
  <c r="D287" i="1"/>
  <c r="C287" i="1"/>
  <c r="B287" i="1"/>
  <c r="BI286" i="1"/>
  <c r="BG286" i="1"/>
  <c r="BF286" i="1"/>
  <c r="BE286" i="1"/>
  <c r="BD286" i="1"/>
  <c r="BC286" i="1"/>
  <c r="BB286" i="1"/>
  <c r="BA286" i="1"/>
  <c r="AZ286" i="1"/>
  <c r="AY286" i="1"/>
  <c r="AX286" i="1"/>
  <c r="AW286" i="1"/>
  <c r="AV286" i="1"/>
  <c r="AU286" i="1"/>
  <c r="AT286" i="1"/>
  <c r="AS286" i="1"/>
  <c r="AR286" i="1"/>
  <c r="AQ286" i="1"/>
  <c r="AP286" i="1"/>
  <c r="AO286" i="1"/>
  <c r="AN286" i="1"/>
  <c r="AM286" i="1"/>
  <c r="AL286" i="1"/>
  <c r="AK286" i="1"/>
  <c r="AJ286" i="1"/>
  <c r="AI286" i="1"/>
  <c r="AH286" i="1"/>
  <c r="AG286" i="1"/>
  <c r="AF286" i="1"/>
  <c r="AE286" i="1"/>
  <c r="AD286" i="1"/>
  <c r="Q286" i="1"/>
  <c r="P286" i="1"/>
  <c r="O286" i="1"/>
  <c r="N286" i="1"/>
  <c r="M286" i="1"/>
  <c r="L286" i="1"/>
  <c r="K286" i="1"/>
  <c r="J286" i="1"/>
  <c r="H286" i="1"/>
  <c r="G286" i="1"/>
  <c r="F286" i="1"/>
  <c r="E286" i="1"/>
  <c r="D286" i="1"/>
  <c r="C286" i="1"/>
  <c r="B286" i="1"/>
  <c r="BI285" i="1"/>
  <c r="BG285" i="1"/>
  <c r="BF285" i="1"/>
  <c r="BE285" i="1"/>
  <c r="BD285" i="1"/>
  <c r="BC285" i="1"/>
  <c r="BB285" i="1"/>
  <c r="BA285" i="1"/>
  <c r="AZ285" i="1"/>
  <c r="AY285" i="1"/>
  <c r="AX285" i="1"/>
  <c r="AW285" i="1"/>
  <c r="AV285" i="1"/>
  <c r="AU285" i="1"/>
  <c r="AT285" i="1"/>
  <c r="AS285" i="1"/>
  <c r="AR285" i="1"/>
  <c r="AQ285" i="1"/>
  <c r="AP285" i="1"/>
  <c r="AO285" i="1"/>
  <c r="AN285" i="1"/>
  <c r="AM285" i="1"/>
  <c r="AL285" i="1"/>
  <c r="AK285" i="1"/>
  <c r="AJ285" i="1"/>
  <c r="AI285" i="1"/>
  <c r="AH285" i="1"/>
  <c r="AG285" i="1"/>
  <c r="AF285" i="1"/>
  <c r="AE285" i="1"/>
  <c r="AD285" i="1"/>
  <c r="Q285" i="1"/>
  <c r="P285" i="1"/>
  <c r="O285" i="1"/>
  <c r="N285" i="1"/>
  <c r="M285" i="1"/>
  <c r="L285" i="1"/>
  <c r="K285" i="1"/>
  <c r="J285" i="1"/>
  <c r="H285" i="1"/>
  <c r="G285" i="1"/>
  <c r="F285" i="1"/>
  <c r="E285" i="1"/>
  <c r="D285" i="1"/>
  <c r="C285" i="1"/>
  <c r="B285" i="1"/>
  <c r="BI284" i="1"/>
  <c r="BG284" i="1"/>
  <c r="BF284" i="1"/>
  <c r="BE284" i="1"/>
  <c r="BD284" i="1"/>
  <c r="BC284" i="1"/>
  <c r="BB284" i="1"/>
  <c r="BA284" i="1"/>
  <c r="AZ284" i="1"/>
  <c r="AY284" i="1"/>
  <c r="AX284" i="1"/>
  <c r="AW284" i="1"/>
  <c r="AV284" i="1"/>
  <c r="AU284" i="1"/>
  <c r="AT284" i="1"/>
  <c r="AS284" i="1"/>
  <c r="AR284" i="1"/>
  <c r="AQ284" i="1"/>
  <c r="AP284" i="1"/>
  <c r="AO284" i="1"/>
  <c r="AN284" i="1"/>
  <c r="AM284" i="1"/>
  <c r="AL284" i="1"/>
  <c r="AK284" i="1"/>
  <c r="AJ284" i="1"/>
  <c r="AI284" i="1"/>
  <c r="AH284" i="1"/>
  <c r="AG284" i="1"/>
  <c r="AF284" i="1"/>
  <c r="AE284" i="1"/>
  <c r="AD284" i="1"/>
  <c r="Q284" i="1"/>
  <c r="P284" i="1"/>
  <c r="O284" i="1"/>
  <c r="N284" i="1"/>
  <c r="M284" i="1"/>
  <c r="L284" i="1"/>
  <c r="K284" i="1"/>
  <c r="J284" i="1"/>
  <c r="H284" i="1"/>
  <c r="G284" i="1"/>
  <c r="F284" i="1"/>
  <c r="E284" i="1"/>
  <c r="D284" i="1"/>
  <c r="C284" i="1"/>
  <c r="B284" i="1"/>
  <c r="BI283" i="1"/>
  <c r="BG283"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AG283" i="1"/>
  <c r="AF283" i="1"/>
  <c r="AE283" i="1"/>
  <c r="AD283" i="1"/>
  <c r="Q283" i="1"/>
  <c r="P283" i="1"/>
  <c r="O283" i="1"/>
  <c r="N283" i="1"/>
  <c r="M283" i="1"/>
  <c r="L283" i="1"/>
  <c r="K283" i="1"/>
  <c r="J283" i="1"/>
  <c r="H283" i="1"/>
  <c r="G283" i="1"/>
  <c r="F283" i="1"/>
  <c r="E283" i="1"/>
  <c r="D283" i="1"/>
  <c r="C283" i="1"/>
  <c r="B283" i="1"/>
  <c r="BI282" i="1"/>
  <c r="BG282" i="1"/>
  <c r="BF282" i="1"/>
  <c r="BE282" i="1"/>
  <c r="BD282" i="1"/>
  <c r="BC282" i="1"/>
  <c r="BB282" i="1"/>
  <c r="BA282" i="1"/>
  <c r="AZ282" i="1"/>
  <c r="AY282" i="1"/>
  <c r="AX282" i="1"/>
  <c r="AW282" i="1"/>
  <c r="AV282" i="1"/>
  <c r="AU282" i="1"/>
  <c r="AT282" i="1"/>
  <c r="AS282" i="1"/>
  <c r="AR282" i="1"/>
  <c r="AQ282" i="1"/>
  <c r="AP282" i="1"/>
  <c r="AO282" i="1"/>
  <c r="AN282" i="1"/>
  <c r="AM282" i="1"/>
  <c r="AL282" i="1"/>
  <c r="AK282" i="1"/>
  <c r="AJ282" i="1"/>
  <c r="AI282" i="1"/>
  <c r="AH282" i="1"/>
  <c r="AG282" i="1"/>
  <c r="AF282" i="1"/>
  <c r="AE282" i="1"/>
  <c r="AD282" i="1"/>
  <c r="Q282" i="1"/>
  <c r="P282" i="1"/>
  <c r="O282" i="1"/>
  <c r="N282" i="1"/>
  <c r="M282" i="1"/>
  <c r="L282" i="1"/>
  <c r="K282" i="1"/>
  <c r="J282" i="1"/>
  <c r="H282" i="1"/>
  <c r="G282" i="1"/>
  <c r="F282" i="1"/>
  <c r="E282" i="1"/>
  <c r="D282" i="1"/>
  <c r="C282" i="1"/>
  <c r="B282" i="1"/>
  <c r="BI281" i="1"/>
  <c r="BG281" i="1"/>
  <c r="BF281" i="1"/>
  <c r="BE281" i="1"/>
  <c r="BD281" i="1"/>
  <c r="BC281" i="1"/>
  <c r="BB281" i="1"/>
  <c r="BA281" i="1"/>
  <c r="AZ281" i="1"/>
  <c r="AY281" i="1"/>
  <c r="AX281" i="1"/>
  <c r="AW281" i="1"/>
  <c r="AV281" i="1"/>
  <c r="AU281" i="1"/>
  <c r="AT281" i="1"/>
  <c r="AS281" i="1"/>
  <c r="AR281" i="1"/>
  <c r="AQ281" i="1"/>
  <c r="AP281" i="1"/>
  <c r="AO281" i="1"/>
  <c r="AN281" i="1"/>
  <c r="AM281" i="1"/>
  <c r="AL281" i="1"/>
  <c r="AK281" i="1"/>
  <c r="AJ281" i="1"/>
  <c r="AI281" i="1"/>
  <c r="AH281" i="1"/>
  <c r="AG281" i="1"/>
  <c r="AF281" i="1"/>
  <c r="AE281" i="1"/>
  <c r="AD281" i="1"/>
  <c r="Q281" i="1"/>
  <c r="P281" i="1"/>
  <c r="O281" i="1"/>
  <c r="N281" i="1"/>
  <c r="M281" i="1"/>
  <c r="L281" i="1"/>
  <c r="K281" i="1"/>
  <c r="J281" i="1"/>
  <c r="H281" i="1"/>
  <c r="G281" i="1"/>
  <c r="F281" i="1"/>
  <c r="E281" i="1"/>
  <c r="D281" i="1"/>
  <c r="C281" i="1"/>
  <c r="B281" i="1"/>
  <c r="BI280" i="1"/>
  <c r="BG280"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AG280" i="1"/>
  <c r="AF280" i="1"/>
  <c r="AE280" i="1"/>
  <c r="AD280" i="1"/>
  <c r="Q280" i="1"/>
  <c r="P280" i="1"/>
  <c r="O280" i="1"/>
  <c r="N280" i="1"/>
  <c r="M280" i="1"/>
  <c r="L280" i="1"/>
  <c r="K280" i="1"/>
  <c r="J280" i="1"/>
  <c r="H280" i="1"/>
  <c r="G280" i="1"/>
  <c r="F280" i="1"/>
  <c r="E280" i="1"/>
  <c r="D280" i="1"/>
  <c r="C280" i="1"/>
  <c r="B280" i="1"/>
  <c r="BI279" i="1"/>
  <c r="BG279" i="1"/>
  <c r="BF279" i="1"/>
  <c r="BE279" i="1"/>
  <c r="BD279" i="1"/>
  <c r="BC279" i="1"/>
  <c r="BB279" i="1"/>
  <c r="BA279" i="1"/>
  <c r="AZ279" i="1"/>
  <c r="AY279" i="1"/>
  <c r="AX279" i="1"/>
  <c r="AW279" i="1"/>
  <c r="AV279" i="1"/>
  <c r="AU279" i="1"/>
  <c r="AT279" i="1"/>
  <c r="AS279" i="1"/>
  <c r="AR279" i="1"/>
  <c r="AQ279" i="1"/>
  <c r="AP279" i="1"/>
  <c r="AO279" i="1"/>
  <c r="AN279" i="1"/>
  <c r="AM279" i="1"/>
  <c r="AL279" i="1"/>
  <c r="AK279" i="1"/>
  <c r="AJ279" i="1"/>
  <c r="AI279" i="1"/>
  <c r="AH279" i="1"/>
  <c r="AG279" i="1"/>
  <c r="AF279" i="1"/>
  <c r="AE279" i="1"/>
  <c r="AD279" i="1"/>
  <c r="Q279" i="1"/>
  <c r="P279" i="1"/>
  <c r="O279" i="1"/>
  <c r="N279" i="1"/>
  <c r="M279" i="1"/>
  <c r="L279" i="1"/>
  <c r="K279" i="1"/>
  <c r="J279" i="1"/>
  <c r="H279" i="1"/>
  <c r="G279" i="1"/>
  <c r="F279" i="1"/>
  <c r="E279" i="1"/>
  <c r="D279" i="1"/>
  <c r="C279" i="1"/>
  <c r="B279" i="1"/>
  <c r="BI278" i="1"/>
  <c r="BG278" i="1"/>
  <c r="BF278" i="1"/>
  <c r="BE278" i="1"/>
  <c r="BD278" i="1"/>
  <c r="BC278" i="1"/>
  <c r="BB278" i="1"/>
  <c r="BA278" i="1"/>
  <c r="AZ278" i="1"/>
  <c r="AY278" i="1"/>
  <c r="AX278" i="1"/>
  <c r="AW278" i="1"/>
  <c r="AV278" i="1"/>
  <c r="AU278" i="1"/>
  <c r="AT278" i="1"/>
  <c r="AS278" i="1"/>
  <c r="AR278" i="1"/>
  <c r="AQ278" i="1"/>
  <c r="AP278" i="1"/>
  <c r="AO278" i="1"/>
  <c r="AN278" i="1"/>
  <c r="AM278" i="1"/>
  <c r="AL278" i="1"/>
  <c r="AK278" i="1"/>
  <c r="AJ278" i="1"/>
  <c r="AI278" i="1"/>
  <c r="AH278" i="1"/>
  <c r="AG278" i="1"/>
  <c r="AF278" i="1"/>
  <c r="AE278" i="1"/>
  <c r="AD278" i="1"/>
  <c r="Q278" i="1"/>
  <c r="P278" i="1"/>
  <c r="O278" i="1"/>
  <c r="N278" i="1"/>
  <c r="M278" i="1"/>
  <c r="L278" i="1"/>
  <c r="K278" i="1"/>
  <c r="J278" i="1"/>
  <c r="H278" i="1"/>
  <c r="G278" i="1"/>
  <c r="F278" i="1"/>
  <c r="E278" i="1"/>
  <c r="D278" i="1"/>
  <c r="C278" i="1"/>
  <c r="B278" i="1"/>
  <c r="BI277" i="1"/>
  <c r="BG277"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AG277" i="1"/>
  <c r="AF277" i="1"/>
  <c r="AE277" i="1"/>
  <c r="AD277" i="1"/>
  <c r="Q277" i="1"/>
  <c r="P277" i="1"/>
  <c r="O277" i="1"/>
  <c r="N277" i="1"/>
  <c r="M277" i="1"/>
  <c r="L277" i="1"/>
  <c r="K277" i="1"/>
  <c r="J277" i="1"/>
  <c r="H277" i="1"/>
  <c r="G277" i="1"/>
  <c r="F277" i="1"/>
  <c r="E277" i="1"/>
  <c r="D277" i="1"/>
  <c r="C277" i="1"/>
  <c r="B277" i="1"/>
  <c r="BI276" i="1"/>
  <c r="BG276" i="1"/>
  <c r="BF276" i="1"/>
  <c r="BE276" i="1"/>
  <c r="BD276" i="1"/>
  <c r="BC276" i="1"/>
  <c r="BB276" i="1"/>
  <c r="BA276" i="1"/>
  <c r="AZ276" i="1"/>
  <c r="AY276" i="1"/>
  <c r="AX276" i="1"/>
  <c r="AW276" i="1"/>
  <c r="AV276" i="1"/>
  <c r="AU276" i="1"/>
  <c r="AT276" i="1"/>
  <c r="AS276" i="1"/>
  <c r="AR276" i="1"/>
  <c r="AQ276" i="1"/>
  <c r="AP276" i="1"/>
  <c r="AO276" i="1"/>
  <c r="AN276" i="1"/>
  <c r="AM276" i="1"/>
  <c r="AL276" i="1"/>
  <c r="AK276" i="1"/>
  <c r="AJ276" i="1"/>
  <c r="AI276" i="1"/>
  <c r="AH276" i="1"/>
  <c r="AG276" i="1"/>
  <c r="AF276" i="1"/>
  <c r="AE276" i="1"/>
  <c r="AD276" i="1"/>
  <c r="Q276" i="1"/>
  <c r="P276" i="1"/>
  <c r="O276" i="1"/>
  <c r="N276" i="1"/>
  <c r="M276" i="1"/>
  <c r="L276" i="1"/>
  <c r="K276" i="1"/>
  <c r="J276" i="1"/>
  <c r="H276" i="1"/>
  <c r="G276" i="1"/>
  <c r="F276" i="1"/>
  <c r="E276" i="1"/>
  <c r="D276" i="1"/>
  <c r="C276" i="1"/>
  <c r="B276" i="1"/>
  <c r="BI275" i="1"/>
  <c r="BG275" i="1"/>
  <c r="BF275" i="1"/>
  <c r="BE275" i="1"/>
  <c r="BD275" i="1"/>
  <c r="BC275" i="1"/>
  <c r="BB275" i="1"/>
  <c r="BA275" i="1"/>
  <c r="AZ275" i="1"/>
  <c r="AY275" i="1"/>
  <c r="AX275" i="1"/>
  <c r="AW275" i="1"/>
  <c r="AV275" i="1"/>
  <c r="AU275" i="1"/>
  <c r="AT275" i="1"/>
  <c r="AS275" i="1"/>
  <c r="AR275" i="1"/>
  <c r="AQ275" i="1"/>
  <c r="AP275" i="1"/>
  <c r="AO275" i="1"/>
  <c r="AN275" i="1"/>
  <c r="AM275" i="1"/>
  <c r="AL275" i="1"/>
  <c r="AK275" i="1"/>
  <c r="AJ275" i="1"/>
  <c r="AI275" i="1"/>
  <c r="AH275" i="1"/>
  <c r="AG275" i="1"/>
  <c r="AF275" i="1"/>
  <c r="AE275" i="1"/>
  <c r="AD275" i="1"/>
  <c r="Q275" i="1"/>
  <c r="P275" i="1"/>
  <c r="O275" i="1"/>
  <c r="N275" i="1"/>
  <c r="M275" i="1"/>
  <c r="L275" i="1"/>
  <c r="K275" i="1"/>
  <c r="J275" i="1"/>
  <c r="H275" i="1"/>
  <c r="G275" i="1"/>
  <c r="F275" i="1"/>
  <c r="E275" i="1"/>
  <c r="D275" i="1"/>
  <c r="C275" i="1"/>
  <c r="B275" i="1"/>
  <c r="BI274" i="1"/>
  <c r="BG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Q274" i="1"/>
  <c r="P274" i="1"/>
  <c r="O274" i="1"/>
  <c r="N274" i="1"/>
  <c r="M274" i="1"/>
  <c r="L274" i="1"/>
  <c r="K274" i="1"/>
  <c r="J274" i="1"/>
  <c r="H274" i="1"/>
  <c r="G274" i="1"/>
  <c r="F274" i="1"/>
  <c r="E274" i="1"/>
  <c r="D274" i="1"/>
  <c r="C274" i="1"/>
  <c r="B274" i="1"/>
  <c r="BI273" i="1"/>
  <c r="BG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Q273" i="1"/>
  <c r="P273" i="1"/>
  <c r="O273" i="1"/>
  <c r="N273" i="1"/>
  <c r="M273" i="1"/>
  <c r="L273" i="1"/>
  <c r="K273" i="1"/>
  <c r="J273" i="1"/>
  <c r="H273" i="1"/>
  <c r="G273" i="1"/>
  <c r="F273" i="1"/>
  <c r="E273" i="1"/>
  <c r="D273" i="1"/>
  <c r="C273" i="1"/>
  <c r="B273" i="1"/>
  <c r="BI272" i="1"/>
  <c r="BG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Q272" i="1"/>
  <c r="P272" i="1"/>
  <c r="O272" i="1"/>
  <c r="N272" i="1"/>
  <c r="M272" i="1"/>
  <c r="L272" i="1"/>
  <c r="K272" i="1"/>
  <c r="J272" i="1"/>
  <c r="H272" i="1"/>
  <c r="G272" i="1"/>
  <c r="F272" i="1"/>
  <c r="E272" i="1"/>
  <c r="D272" i="1"/>
  <c r="C272" i="1"/>
  <c r="B272" i="1"/>
  <c r="BI271" i="1"/>
  <c r="BG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Q271" i="1"/>
  <c r="P271" i="1"/>
  <c r="O271" i="1"/>
  <c r="N271" i="1"/>
  <c r="M271" i="1"/>
  <c r="L271" i="1"/>
  <c r="K271" i="1"/>
  <c r="J271" i="1"/>
  <c r="H271" i="1"/>
  <c r="G271" i="1"/>
  <c r="F271" i="1"/>
  <c r="E271" i="1"/>
  <c r="D271" i="1"/>
  <c r="C271" i="1"/>
  <c r="B271" i="1"/>
  <c r="BI270" i="1"/>
  <c r="BG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Q270" i="1"/>
  <c r="P270" i="1"/>
  <c r="O270" i="1"/>
  <c r="N270" i="1"/>
  <c r="M270" i="1"/>
  <c r="L270" i="1"/>
  <c r="K270" i="1"/>
  <c r="J270" i="1"/>
  <c r="H270" i="1"/>
  <c r="G270" i="1"/>
  <c r="F270" i="1"/>
  <c r="E270" i="1"/>
  <c r="D270" i="1"/>
  <c r="C270" i="1"/>
  <c r="B270" i="1"/>
  <c r="BI269" i="1"/>
  <c r="BG269" i="1"/>
  <c r="BF269" i="1"/>
  <c r="BE269" i="1"/>
  <c r="BD269" i="1"/>
  <c r="BC269" i="1"/>
  <c r="BB269" i="1"/>
  <c r="BA269" i="1"/>
  <c r="AZ269" i="1"/>
  <c r="AY269" i="1"/>
  <c r="AX269" i="1"/>
  <c r="AW269" i="1"/>
  <c r="AV269" i="1"/>
  <c r="AU269" i="1"/>
  <c r="AT269" i="1"/>
  <c r="AS269" i="1"/>
  <c r="AR269" i="1"/>
  <c r="AQ269" i="1"/>
  <c r="AP269" i="1"/>
  <c r="AO269" i="1"/>
  <c r="AN269" i="1"/>
  <c r="AM269" i="1"/>
  <c r="AL269" i="1"/>
  <c r="AK269" i="1"/>
  <c r="AJ269" i="1"/>
  <c r="AI269" i="1"/>
  <c r="AH269" i="1"/>
  <c r="AG269" i="1"/>
  <c r="AF269" i="1"/>
  <c r="AE269" i="1"/>
  <c r="AD269" i="1"/>
  <c r="Q269" i="1"/>
  <c r="P269" i="1"/>
  <c r="O269" i="1"/>
  <c r="N269" i="1"/>
  <c r="M269" i="1"/>
  <c r="L269" i="1"/>
  <c r="K269" i="1"/>
  <c r="J269" i="1"/>
  <c r="H269" i="1"/>
  <c r="G269" i="1"/>
  <c r="F269" i="1"/>
  <c r="E269" i="1"/>
  <c r="D269" i="1"/>
  <c r="C269" i="1"/>
  <c r="B269" i="1"/>
  <c r="BI268" i="1"/>
  <c r="BG268" i="1"/>
  <c r="BF268" i="1"/>
  <c r="BE268" i="1"/>
  <c r="BD268" i="1"/>
  <c r="BC268" i="1"/>
  <c r="BB268" i="1"/>
  <c r="BA268" i="1"/>
  <c r="AZ268" i="1"/>
  <c r="AY268" i="1"/>
  <c r="AX268" i="1"/>
  <c r="AW268" i="1"/>
  <c r="AV268" i="1"/>
  <c r="AU268" i="1"/>
  <c r="AT268" i="1"/>
  <c r="AS268" i="1"/>
  <c r="AR268" i="1"/>
  <c r="AQ268" i="1"/>
  <c r="AP268" i="1"/>
  <c r="AO268" i="1"/>
  <c r="AN268" i="1"/>
  <c r="AM268" i="1"/>
  <c r="AL268" i="1"/>
  <c r="AK268" i="1"/>
  <c r="AJ268" i="1"/>
  <c r="AI268" i="1"/>
  <c r="AH268" i="1"/>
  <c r="AG268" i="1"/>
  <c r="AF268" i="1"/>
  <c r="AE268" i="1"/>
  <c r="AD268" i="1"/>
  <c r="Q268" i="1"/>
  <c r="P268" i="1"/>
  <c r="O268" i="1"/>
  <c r="N268" i="1"/>
  <c r="M268" i="1"/>
  <c r="L268" i="1"/>
  <c r="K268" i="1"/>
  <c r="J268" i="1"/>
  <c r="H268" i="1"/>
  <c r="G268" i="1"/>
  <c r="F268" i="1"/>
  <c r="E268" i="1"/>
  <c r="D268" i="1"/>
  <c r="C268" i="1"/>
  <c r="B268" i="1"/>
  <c r="BI267" i="1"/>
  <c r="BG267" i="1"/>
  <c r="BF267" i="1"/>
  <c r="BE267" i="1"/>
  <c r="BD267" i="1"/>
  <c r="BC267" i="1"/>
  <c r="BB267" i="1"/>
  <c r="BA267" i="1"/>
  <c r="AZ267" i="1"/>
  <c r="AY267" i="1"/>
  <c r="AX267" i="1"/>
  <c r="AW267" i="1"/>
  <c r="AV267" i="1"/>
  <c r="AU267" i="1"/>
  <c r="AT267" i="1"/>
  <c r="AS267" i="1"/>
  <c r="AR267" i="1"/>
  <c r="AQ267" i="1"/>
  <c r="AP267" i="1"/>
  <c r="AO267" i="1"/>
  <c r="AN267" i="1"/>
  <c r="AM267" i="1"/>
  <c r="AL267" i="1"/>
  <c r="AK267" i="1"/>
  <c r="AJ267" i="1"/>
  <c r="AI267" i="1"/>
  <c r="AH267" i="1"/>
  <c r="AG267" i="1"/>
  <c r="AF267" i="1"/>
  <c r="AE267" i="1"/>
  <c r="AD267" i="1"/>
  <c r="Q267" i="1"/>
  <c r="P267" i="1"/>
  <c r="O267" i="1"/>
  <c r="N267" i="1"/>
  <c r="M267" i="1"/>
  <c r="L267" i="1"/>
  <c r="K267" i="1"/>
  <c r="J267" i="1"/>
  <c r="H267" i="1"/>
  <c r="G267" i="1"/>
  <c r="F267" i="1"/>
  <c r="E267" i="1"/>
  <c r="D267" i="1"/>
  <c r="C267" i="1"/>
  <c r="B267" i="1"/>
  <c r="BI266" i="1"/>
  <c r="BG266"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AG266" i="1"/>
  <c r="AF266" i="1"/>
  <c r="AE266" i="1"/>
  <c r="AD266" i="1"/>
  <c r="Q266" i="1"/>
  <c r="P266" i="1"/>
  <c r="O266" i="1"/>
  <c r="N266" i="1"/>
  <c r="M266" i="1"/>
  <c r="L266" i="1"/>
  <c r="K266" i="1"/>
  <c r="J266" i="1"/>
  <c r="H266" i="1"/>
  <c r="G266" i="1"/>
  <c r="F266" i="1"/>
  <c r="E266" i="1"/>
  <c r="D266" i="1"/>
  <c r="C266" i="1"/>
  <c r="B266" i="1"/>
  <c r="BI265" i="1"/>
  <c r="BG265"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AG265" i="1"/>
  <c r="AF265" i="1"/>
  <c r="AE265" i="1"/>
  <c r="AD265" i="1"/>
  <c r="Q265" i="1"/>
  <c r="P265" i="1"/>
  <c r="O265" i="1"/>
  <c r="N265" i="1"/>
  <c r="M265" i="1"/>
  <c r="L265" i="1"/>
  <c r="K265" i="1"/>
  <c r="J265" i="1"/>
  <c r="H265" i="1"/>
  <c r="G265" i="1"/>
  <c r="F265" i="1"/>
  <c r="E265" i="1"/>
  <c r="D265" i="1"/>
  <c r="C265" i="1"/>
  <c r="B265" i="1"/>
  <c r="BI264" i="1"/>
  <c r="BG264"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AG264" i="1"/>
  <c r="AF264" i="1"/>
  <c r="AE264" i="1"/>
  <c r="AD264" i="1"/>
  <c r="Q264" i="1"/>
  <c r="P264" i="1"/>
  <c r="O264" i="1"/>
  <c r="N264" i="1"/>
  <c r="M264" i="1"/>
  <c r="L264" i="1"/>
  <c r="K264" i="1"/>
  <c r="J264" i="1"/>
  <c r="H264" i="1"/>
  <c r="G264" i="1"/>
  <c r="F264" i="1"/>
  <c r="E264" i="1"/>
  <c r="D264" i="1"/>
  <c r="C264" i="1"/>
  <c r="B264" i="1"/>
  <c r="BI263" i="1"/>
  <c r="BG263"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AG263" i="1"/>
  <c r="AF263" i="1"/>
  <c r="AE263" i="1"/>
  <c r="AD263" i="1"/>
  <c r="Q263" i="1"/>
  <c r="P263" i="1"/>
  <c r="O263" i="1"/>
  <c r="N263" i="1"/>
  <c r="M263" i="1"/>
  <c r="L263" i="1"/>
  <c r="K263" i="1"/>
  <c r="J263" i="1"/>
  <c r="H263" i="1"/>
  <c r="G263" i="1"/>
  <c r="F263" i="1"/>
  <c r="E263" i="1"/>
  <c r="D263" i="1"/>
  <c r="C263" i="1"/>
  <c r="B263" i="1"/>
  <c r="BI262" i="1"/>
  <c r="BG262"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AG262" i="1"/>
  <c r="AF262" i="1"/>
  <c r="AE262" i="1"/>
  <c r="AD262" i="1"/>
  <c r="Q262" i="1"/>
  <c r="P262" i="1"/>
  <c r="O262" i="1"/>
  <c r="N262" i="1"/>
  <c r="M262" i="1"/>
  <c r="L262" i="1"/>
  <c r="K262" i="1"/>
  <c r="J262" i="1"/>
  <c r="H262" i="1"/>
  <c r="G262" i="1"/>
  <c r="F262" i="1"/>
  <c r="E262" i="1"/>
  <c r="D262" i="1"/>
  <c r="C262" i="1"/>
  <c r="B262" i="1"/>
  <c r="BI261" i="1"/>
  <c r="BG261"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AG261" i="1"/>
  <c r="AF261" i="1"/>
  <c r="AE261" i="1"/>
  <c r="AD261" i="1"/>
  <c r="Q261" i="1"/>
  <c r="P261" i="1"/>
  <c r="O261" i="1"/>
  <c r="N261" i="1"/>
  <c r="M261" i="1"/>
  <c r="L261" i="1"/>
  <c r="K261" i="1"/>
  <c r="J261" i="1"/>
  <c r="H261" i="1"/>
  <c r="G261" i="1"/>
  <c r="F261" i="1"/>
  <c r="E261" i="1"/>
  <c r="D261" i="1"/>
  <c r="C261" i="1"/>
  <c r="B261" i="1"/>
  <c r="BI260" i="1"/>
  <c r="BG260"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AG260" i="1"/>
  <c r="AF260" i="1"/>
  <c r="AE260" i="1"/>
  <c r="AD260" i="1"/>
  <c r="Q260" i="1"/>
  <c r="P260" i="1"/>
  <c r="O260" i="1"/>
  <c r="N260" i="1"/>
  <c r="M260" i="1"/>
  <c r="L260" i="1"/>
  <c r="K260" i="1"/>
  <c r="J260" i="1"/>
  <c r="H260" i="1"/>
  <c r="G260" i="1"/>
  <c r="F260" i="1"/>
  <c r="E260" i="1"/>
  <c r="D260" i="1"/>
  <c r="C260" i="1"/>
  <c r="B260" i="1"/>
  <c r="BI259" i="1"/>
  <c r="BG259"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AG259" i="1"/>
  <c r="AF259" i="1"/>
  <c r="AE259" i="1"/>
  <c r="AD259" i="1"/>
  <c r="Q259" i="1"/>
  <c r="P259" i="1"/>
  <c r="O259" i="1"/>
  <c r="N259" i="1"/>
  <c r="M259" i="1"/>
  <c r="L259" i="1"/>
  <c r="K259" i="1"/>
  <c r="J259" i="1"/>
  <c r="H259" i="1"/>
  <c r="G259" i="1"/>
  <c r="F259" i="1"/>
  <c r="E259" i="1"/>
  <c r="D259" i="1"/>
  <c r="C259" i="1"/>
  <c r="B259" i="1"/>
  <c r="BI258" i="1"/>
  <c r="BG258"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AG258" i="1"/>
  <c r="AF258" i="1"/>
  <c r="AE258" i="1"/>
  <c r="AD258" i="1"/>
  <c r="Q258" i="1"/>
  <c r="P258" i="1"/>
  <c r="O258" i="1"/>
  <c r="N258" i="1"/>
  <c r="M258" i="1"/>
  <c r="L258" i="1"/>
  <c r="K258" i="1"/>
  <c r="J258" i="1"/>
  <c r="H258" i="1"/>
  <c r="G258" i="1"/>
  <c r="F258" i="1"/>
  <c r="E258" i="1"/>
  <c r="D258" i="1"/>
  <c r="C258" i="1"/>
  <c r="B258" i="1"/>
  <c r="BI257" i="1"/>
  <c r="BG257"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AG257" i="1"/>
  <c r="AF257" i="1"/>
  <c r="AE257" i="1"/>
  <c r="AD257" i="1"/>
  <c r="Q257" i="1"/>
  <c r="P257" i="1"/>
  <c r="O257" i="1"/>
  <c r="N257" i="1"/>
  <c r="M257" i="1"/>
  <c r="L257" i="1"/>
  <c r="K257" i="1"/>
  <c r="J257" i="1"/>
  <c r="H257" i="1"/>
  <c r="G257" i="1"/>
  <c r="F257" i="1"/>
  <c r="E257" i="1"/>
  <c r="D257" i="1"/>
  <c r="C257" i="1"/>
  <c r="B257" i="1"/>
  <c r="BI256" i="1"/>
  <c r="BG256" i="1"/>
  <c r="BF256" i="1"/>
  <c r="BE256" i="1"/>
  <c r="BD256" i="1"/>
  <c r="BC256" i="1"/>
  <c r="BB256" i="1"/>
  <c r="BA256" i="1"/>
  <c r="AZ256" i="1"/>
  <c r="AY256" i="1"/>
  <c r="AX256" i="1"/>
  <c r="AW256" i="1"/>
  <c r="AV256" i="1"/>
  <c r="AU256" i="1"/>
  <c r="AT256" i="1"/>
  <c r="AS256" i="1"/>
  <c r="AR256" i="1"/>
  <c r="AQ256" i="1"/>
  <c r="AP256" i="1"/>
  <c r="AO256" i="1"/>
  <c r="AN256" i="1"/>
  <c r="AM256" i="1"/>
  <c r="AL256" i="1"/>
  <c r="AK256" i="1"/>
  <c r="AJ256" i="1"/>
  <c r="AI256" i="1"/>
  <c r="AH256" i="1"/>
  <c r="AG256" i="1"/>
  <c r="AF256" i="1"/>
  <c r="AE256" i="1"/>
  <c r="AD256" i="1"/>
  <c r="Q256" i="1"/>
  <c r="P256" i="1"/>
  <c r="O256" i="1"/>
  <c r="N256" i="1"/>
  <c r="M256" i="1"/>
  <c r="L256" i="1"/>
  <c r="K256" i="1"/>
  <c r="J256" i="1"/>
  <c r="H256" i="1"/>
  <c r="G256" i="1"/>
  <c r="F256" i="1"/>
  <c r="E256" i="1"/>
  <c r="D256" i="1"/>
  <c r="C256" i="1"/>
  <c r="B256" i="1"/>
  <c r="BI255" i="1"/>
  <c r="BG255" i="1"/>
  <c r="BF255" i="1"/>
  <c r="BE255" i="1"/>
  <c r="BD255" i="1"/>
  <c r="BC255" i="1"/>
  <c r="BB255" i="1"/>
  <c r="BA255" i="1"/>
  <c r="AZ255" i="1"/>
  <c r="AY255" i="1"/>
  <c r="AX255" i="1"/>
  <c r="AW255" i="1"/>
  <c r="AV255" i="1"/>
  <c r="AU255" i="1"/>
  <c r="AT255" i="1"/>
  <c r="AS255" i="1"/>
  <c r="AR255" i="1"/>
  <c r="AQ255" i="1"/>
  <c r="AP255" i="1"/>
  <c r="AO255" i="1"/>
  <c r="AN255" i="1"/>
  <c r="AM255" i="1"/>
  <c r="AL255" i="1"/>
  <c r="AK255" i="1"/>
  <c r="AJ255" i="1"/>
  <c r="AI255" i="1"/>
  <c r="AH255" i="1"/>
  <c r="AG255" i="1"/>
  <c r="AF255" i="1"/>
  <c r="AE255" i="1"/>
  <c r="AD255" i="1"/>
  <c r="Q255" i="1"/>
  <c r="P255" i="1"/>
  <c r="O255" i="1"/>
  <c r="N255" i="1"/>
  <c r="M255" i="1"/>
  <c r="L255" i="1"/>
  <c r="K255" i="1"/>
  <c r="J255" i="1"/>
  <c r="H255" i="1"/>
  <c r="G255" i="1"/>
  <c r="F255" i="1"/>
  <c r="E255" i="1"/>
  <c r="D255" i="1"/>
  <c r="C255" i="1"/>
  <c r="B255" i="1"/>
  <c r="BI254" i="1"/>
  <c r="BG254" i="1"/>
  <c r="BF254" i="1"/>
  <c r="BE254" i="1"/>
  <c r="BD254" i="1"/>
  <c r="BC254" i="1"/>
  <c r="BB254" i="1"/>
  <c r="BA254" i="1"/>
  <c r="AZ254" i="1"/>
  <c r="AY254" i="1"/>
  <c r="AX254" i="1"/>
  <c r="AW254" i="1"/>
  <c r="AV254" i="1"/>
  <c r="AU254" i="1"/>
  <c r="AT254" i="1"/>
  <c r="AS254" i="1"/>
  <c r="AR254" i="1"/>
  <c r="AQ254" i="1"/>
  <c r="AP254" i="1"/>
  <c r="AO254" i="1"/>
  <c r="AN254" i="1"/>
  <c r="AM254" i="1"/>
  <c r="AL254" i="1"/>
  <c r="AK254" i="1"/>
  <c r="AJ254" i="1"/>
  <c r="AI254" i="1"/>
  <c r="AH254" i="1"/>
  <c r="AG254" i="1"/>
  <c r="AF254" i="1"/>
  <c r="AE254" i="1"/>
  <c r="AD254" i="1"/>
  <c r="Q254" i="1"/>
  <c r="P254" i="1"/>
  <c r="O254" i="1"/>
  <c r="N254" i="1"/>
  <c r="M254" i="1"/>
  <c r="L254" i="1"/>
  <c r="K254" i="1"/>
  <c r="J254" i="1"/>
  <c r="H254" i="1"/>
  <c r="G254" i="1"/>
  <c r="F254" i="1"/>
  <c r="E254" i="1"/>
  <c r="D254" i="1"/>
  <c r="C254" i="1"/>
  <c r="B254" i="1"/>
  <c r="BI253" i="1"/>
  <c r="BG253" i="1"/>
  <c r="BF253" i="1"/>
  <c r="BE253" i="1"/>
  <c r="BD253" i="1"/>
  <c r="BC253" i="1"/>
  <c r="BB253" i="1"/>
  <c r="BA253" i="1"/>
  <c r="AZ253" i="1"/>
  <c r="AY253" i="1"/>
  <c r="AX253" i="1"/>
  <c r="AW253" i="1"/>
  <c r="AV253" i="1"/>
  <c r="AU253" i="1"/>
  <c r="AT253" i="1"/>
  <c r="AS253" i="1"/>
  <c r="AR253" i="1"/>
  <c r="AQ253" i="1"/>
  <c r="AP253" i="1"/>
  <c r="AO253" i="1"/>
  <c r="AN253" i="1"/>
  <c r="AM253" i="1"/>
  <c r="AL253" i="1"/>
  <c r="AK253" i="1"/>
  <c r="AJ253" i="1"/>
  <c r="AI253" i="1"/>
  <c r="AH253" i="1"/>
  <c r="AG253" i="1"/>
  <c r="AF253" i="1"/>
  <c r="AE253" i="1"/>
  <c r="AD253" i="1"/>
  <c r="Q253" i="1"/>
  <c r="P253" i="1"/>
  <c r="O253" i="1"/>
  <c r="N253" i="1"/>
  <c r="M253" i="1"/>
  <c r="L253" i="1"/>
  <c r="K253" i="1"/>
  <c r="J253" i="1"/>
  <c r="H253" i="1"/>
  <c r="G253" i="1"/>
  <c r="F253" i="1"/>
  <c r="E253" i="1"/>
  <c r="D253" i="1"/>
  <c r="C253" i="1"/>
  <c r="B253" i="1"/>
  <c r="BI252" i="1"/>
  <c r="BG252"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AG252" i="1"/>
  <c r="AF252" i="1"/>
  <c r="AE252" i="1"/>
  <c r="AD252" i="1"/>
  <c r="Q252" i="1"/>
  <c r="P252" i="1"/>
  <c r="O252" i="1"/>
  <c r="N252" i="1"/>
  <c r="M252" i="1"/>
  <c r="L252" i="1"/>
  <c r="K252" i="1"/>
  <c r="J252" i="1"/>
  <c r="H252" i="1"/>
  <c r="G252" i="1"/>
  <c r="F252" i="1"/>
  <c r="E252" i="1"/>
  <c r="D252" i="1"/>
  <c r="C252" i="1"/>
  <c r="B252" i="1"/>
  <c r="BI251" i="1"/>
  <c r="BG251"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AG251" i="1"/>
  <c r="AF251" i="1"/>
  <c r="AE251" i="1"/>
  <c r="AD251" i="1"/>
  <c r="Q251" i="1"/>
  <c r="P251" i="1"/>
  <c r="O251" i="1"/>
  <c r="N251" i="1"/>
  <c r="M251" i="1"/>
  <c r="L251" i="1"/>
  <c r="K251" i="1"/>
  <c r="J251" i="1"/>
  <c r="H251" i="1"/>
  <c r="G251" i="1"/>
  <c r="F251" i="1"/>
  <c r="E251" i="1"/>
  <c r="D251" i="1"/>
  <c r="C251" i="1"/>
  <c r="B251" i="1"/>
  <c r="BI250" i="1"/>
  <c r="BG250"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AG250" i="1"/>
  <c r="AF250" i="1"/>
  <c r="AE250" i="1"/>
  <c r="AD250" i="1"/>
  <c r="Q250" i="1"/>
  <c r="P250" i="1"/>
  <c r="O250" i="1"/>
  <c r="N250" i="1"/>
  <c r="M250" i="1"/>
  <c r="L250" i="1"/>
  <c r="K250" i="1"/>
  <c r="J250" i="1"/>
  <c r="H250" i="1"/>
  <c r="G250" i="1"/>
  <c r="F250" i="1"/>
  <c r="E250" i="1"/>
  <c r="D250" i="1"/>
  <c r="C250" i="1"/>
  <c r="B250" i="1"/>
  <c r="BI249" i="1"/>
  <c r="BG249"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AG249" i="1"/>
  <c r="AF249" i="1"/>
  <c r="AE249" i="1"/>
  <c r="AD249" i="1"/>
  <c r="Q249" i="1"/>
  <c r="P249" i="1"/>
  <c r="O249" i="1"/>
  <c r="N249" i="1"/>
  <c r="M249" i="1"/>
  <c r="L249" i="1"/>
  <c r="K249" i="1"/>
  <c r="J249" i="1"/>
  <c r="H249" i="1"/>
  <c r="G249" i="1"/>
  <c r="F249" i="1"/>
  <c r="E249" i="1"/>
  <c r="D249" i="1"/>
  <c r="C249" i="1"/>
  <c r="B249" i="1"/>
  <c r="BI248" i="1"/>
  <c r="BG248"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AG248" i="1"/>
  <c r="AF248" i="1"/>
  <c r="AE248" i="1"/>
  <c r="AD248" i="1"/>
  <c r="Q248" i="1"/>
  <c r="P248" i="1"/>
  <c r="O248" i="1"/>
  <c r="N248" i="1"/>
  <c r="M248" i="1"/>
  <c r="L248" i="1"/>
  <c r="K248" i="1"/>
  <c r="J248" i="1"/>
  <c r="H248" i="1"/>
  <c r="G248" i="1"/>
  <c r="F248" i="1"/>
  <c r="E248" i="1"/>
  <c r="D248" i="1"/>
  <c r="C248" i="1"/>
  <c r="B248" i="1"/>
  <c r="BI247" i="1"/>
  <c r="BG247"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AG247" i="1"/>
  <c r="AF247" i="1"/>
  <c r="AE247" i="1"/>
  <c r="AD247" i="1"/>
  <c r="Q247" i="1"/>
  <c r="P247" i="1"/>
  <c r="O247" i="1"/>
  <c r="N247" i="1"/>
  <c r="M247" i="1"/>
  <c r="L247" i="1"/>
  <c r="K247" i="1"/>
  <c r="J247" i="1"/>
  <c r="H247" i="1"/>
  <c r="G247" i="1"/>
  <c r="F247" i="1"/>
  <c r="E247" i="1"/>
  <c r="D247" i="1"/>
  <c r="C247" i="1"/>
  <c r="B247" i="1"/>
  <c r="BI246" i="1"/>
  <c r="BG246"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AG246" i="1"/>
  <c r="AF246" i="1"/>
  <c r="AE246" i="1"/>
  <c r="AD246" i="1"/>
  <c r="Q246" i="1"/>
  <c r="P246" i="1"/>
  <c r="O246" i="1"/>
  <c r="N246" i="1"/>
  <c r="M246" i="1"/>
  <c r="L246" i="1"/>
  <c r="K246" i="1"/>
  <c r="J246" i="1"/>
  <c r="H246" i="1"/>
  <c r="G246" i="1"/>
  <c r="F246" i="1"/>
  <c r="E246" i="1"/>
  <c r="D246" i="1"/>
  <c r="C246" i="1"/>
  <c r="B246" i="1"/>
  <c r="BI245" i="1"/>
  <c r="BG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Q245" i="1"/>
  <c r="P245" i="1"/>
  <c r="O245" i="1"/>
  <c r="N245" i="1"/>
  <c r="M245" i="1"/>
  <c r="L245" i="1"/>
  <c r="K245" i="1"/>
  <c r="J245" i="1"/>
  <c r="H245" i="1"/>
  <c r="G245" i="1"/>
  <c r="F245" i="1"/>
  <c r="E245" i="1"/>
  <c r="D245" i="1"/>
  <c r="C245" i="1"/>
  <c r="B245" i="1"/>
  <c r="BI244" i="1"/>
  <c r="BG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Q244" i="1"/>
  <c r="P244" i="1"/>
  <c r="O244" i="1"/>
  <c r="N244" i="1"/>
  <c r="M244" i="1"/>
  <c r="L244" i="1"/>
  <c r="K244" i="1"/>
  <c r="J244" i="1"/>
  <c r="H244" i="1"/>
  <c r="G244" i="1"/>
  <c r="F244" i="1"/>
  <c r="E244" i="1"/>
  <c r="D244" i="1"/>
  <c r="C244" i="1"/>
  <c r="B244" i="1"/>
  <c r="BI243" i="1"/>
  <c r="BG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Q243" i="1"/>
  <c r="P243" i="1"/>
  <c r="O243" i="1"/>
  <c r="N243" i="1"/>
  <c r="M243" i="1"/>
  <c r="L243" i="1"/>
  <c r="K243" i="1"/>
  <c r="J243" i="1"/>
  <c r="H243" i="1"/>
  <c r="G243" i="1"/>
  <c r="F243" i="1"/>
  <c r="E243" i="1"/>
  <c r="D243" i="1"/>
  <c r="C243" i="1"/>
  <c r="B243" i="1"/>
  <c r="BI242" i="1"/>
  <c r="BG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Q242" i="1"/>
  <c r="P242" i="1"/>
  <c r="O242" i="1"/>
  <c r="N242" i="1"/>
  <c r="M242" i="1"/>
  <c r="L242" i="1"/>
  <c r="K242" i="1"/>
  <c r="J242" i="1"/>
  <c r="H242" i="1"/>
  <c r="G242" i="1"/>
  <c r="F242" i="1"/>
  <c r="E242" i="1"/>
  <c r="D242" i="1"/>
  <c r="C242" i="1"/>
  <c r="B242" i="1"/>
  <c r="BI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Q241" i="1"/>
  <c r="P241" i="1"/>
  <c r="O241" i="1"/>
  <c r="N241" i="1"/>
  <c r="M241" i="1"/>
  <c r="L241" i="1"/>
  <c r="K241" i="1"/>
  <c r="J241" i="1"/>
  <c r="H241" i="1"/>
  <c r="G241" i="1"/>
  <c r="F241" i="1"/>
  <c r="E241" i="1"/>
  <c r="D241" i="1"/>
  <c r="C241" i="1"/>
  <c r="B241" i="1"/>
  <c r="BI240" i="1"/>
  <c r="BG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Q240" i="1"/>
  <c r="P240" i="1"/>
  <c r="O240" i="1"/>
  <c r="N240" i="1"/>
  <c r="M240" i="1"/>
  <c r="L240" i="1"/>
  <c r="K240" i="1"/>
  <c r="J240" i="1"/>
  <c r="H240" i="1"/>
  <c r="G240" i="1"/>
  <c r="F240" i="1"/>
  <c r="E240" i="1"/>
  <c r="D240" i="1"/>
  <c r="C240" i="1"/>
  <c r="B240" i="1"/>
  <c r="BI239" i="1"/>
  <c r="BG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Q239" i="1"/>
  <c r="P239" i="1"/>
  <c r="O239" i="1"/>
  <c r="N239" i="1"/>
  <c r="M239" i="1"/>
  <c r="L239" i="1"/>
  <c r="K239" i="1"/>
  <c r="J239" i="1"/>
  <c r="H239" i="1"/>
  <c r="G239" i="1"/>
  <c r="F239" i="1"/>
  <c r="E239" i="1"/>
  <c r="D239" i="1"/>
  <c r="C239" i="1"/>
  <c r="B239" i="1"/>
  <c r="BI238" i="1"/>
  <c r="BG238"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Q238" i="1"/>
  <c r="P238" i="1"/>
  <c r="O238" i="1"/>
  <c r="N238" i="1"/>
  <c r="M238" i="1"/>
  <c r="L238" i="1"/>
  <c r="K238" i="1"/>
  <c r="J238" i="1"/>
  <c r="H238" i="1"/>
  <c r="G238" i="1"/>
  <c r="F238" i="1"/>
  <c r="E238" i="1"/>
  <c r="D238" i="1"/>
  <c r="C238" i="1"/>
  <c r="B238" i="1"/>
  <c r="BI237" i="1"/>
  <c r="BG237"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AG237" i="1"/>
  <c r="AF237" i="1"/>
  <c r="AE237" i="1"/>
  <c r="AD237" i="1"/>
  <c r="Q237" i="1"/>
  <c r="P237" i="1"/>
  <c r="O237" i="1"/>
  <c r="N237" i="1"/>
  <c r="M237" i="1"/>
  <c r="L237" i="1"/>
  <c r="K237" i="1"/>
  <c r="J237" i="1"/>
  <c r="H237" i="1"/>
  <c r="G237" i="1"/>
  <c r="F237" i="1"/>
  <c r="E237" i="1"/>
  <c r="D237" i="1"/>
  <c r="C237" i="1"/>
  <c r="B237" i="1"/>
  <c r="BI236" i="1"/>
  <c r="BG236"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AG236" i="1"/>
  <c r="AF236" i="1"/>
  <c r="AE236" i="1"/>
  <c r="AD236" i="1"/>
  <c r="Q236" i="1"/>
  <c r="P236" i="1"/>
  <c r="O236" i="1"/>
  <c r="N236" i="1"/>
  <c r="M236" i="1"/>
  <c r="L236" i="1"/>
  <c r="K236" i="1"/>
  <c r="J236" i="1"/>
  <c r="H236" i="1"/>
  <c r="G236" i="1"/>
  <c r="F236" i="1"/>
  <c r="E236" i="1"/>
  <c r="D236" i="1"/>
  <c r="C236" i="1"/>
  <c r="B236" i="1"/>
  <c r="BI235" i="1"/>
  <c r="BG235" i="1"/>
  <c r="BF235" i="1"/>
  <c r="BE235" i="1"/>
  <c r="BD235" i="1"/>
  <c r="BC235" i="1"/>
  <c r="BB235" i="1"/>
  <c r="BA235" i="1"/>
  <c r="AZ235" i="1"/>
  <c r="AY235" i="1"/>
  <c r="AX235" i="1"/>
  <c r="AW235" i="1"/>
  <c r="AV235" i="1"/>
  <c r="AU235" i="1"/>
  <c r="AT235" i="1"/>
  <c r="AS235" i="1"/>
  <c r="AR235" i="1"/>
  <c r="AQ235" i="1"/>
  <c r="AP235" i="1"/>
  <c r="AO235" i="1"/>
  <c r="AN235" i="1"/>
  <c r="AM235" i="1"/>
  <c r="AL235" i="1"/>
  <c r="AK235" i="1"/>
  <c r="AJ235" i="1"/>
  <c r="AI235" i="1"/>
  <c r="AH235" i="1"/>
  <c r="AG235" i="1"/>
  <c r="AF235" i="1"/>
  <c r="AE235" i="1"/>
  <c r="AD235" i="1"/>
  <c r="Q235" i="1"/>
  <c r="P235" i="1"/>
  <c r="O235" i="1"/>
  <c r="N235" i="1"/>
  <c r="M235" i="1"/>
  <c r="L235" i="1"/>
  <c r="K235" i="1"/>
  <c r="J235" i="1"/>
  <c r="H235" i="1"/>
  <c r="G235" i="1"/>
  <c r="F235" i="1"/>
  <c r="E235" i="1"/>
  <c r="D235" i="1"/>
  <c r="C235" i="1"/>
  <c r="B235" i="1"/>
  <c r="BI234" i="1"/>
  <c r="BG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Q234" i="1"/>
  <c r="P234" i="1"/>
  <c r="O234" i="1"/>
  <c r="N234" i="1"/>
  <c r="M234" i="1"/>
  <c r="L234" i="1"/>
  <c r="K234" i="1"/>
  <c r="J234" i="1"/>
  <c r="H234" i="1"/>
  <c r="G234" i="1"/>
  <c r="F234" i="1"/>
  <c r="E234" i="1"/>
  <c r="D234" i="1"/>
  <c r="C234" i="1"/>
  <c r="B234" i="1"/>
  <c r="BI233" i="1"/>
  <c r="BG233" i="1"/>
  <c r="BF233" i="1"/>
  <c r="BE233" i="1"/>
  <c r="BD233" i="1"/>
  <c r="BC233" i="1"/>
  <c r="BB233" i="1"/>
  <c r="BA233" i="1"/>
  <c r="AZ233" i="1"/>
  <c r="AY233" i="1"/>
  <c r="AX233" i="1"/>
  <c r="AW233" i="1"/>
  <c r="AV233" i="1"/>
  <c r="AU233" i="1"/>
  <c r="AT233" i="1"/>
  <c r="AS233" i="1"/>
  <c r="AR233" i="1"/>
  <c r="AQ233" i="1"/>
  <c r="AP233" i="1"/>
  <c r="AO233" i="1"/>
  <c r="AN233" i="1"/>
  <c r="AM233" i="1"/>
  <c r="AL233" i="1"/>
  <c r="AK233" i="1"/>
  <c r="AJ233" i="1"/>
  <c r="AI233" i="1"/>
  <c r="AH233" i="1"/>
  <c r="AG233" i="1"/>
  <c r="AF233" i="1"/>
  <c r="AE233" i="1"/>
  <c r="AD233" i="1"/>
  <c r="Q233" i="1"/>
  <c r="P233" i="1"/>
  <c r="O233" i="1"/>
  <c r="N233" i="1"/>
  <c r="M233" i="1"/>
  <c r="L233" i="1"/>
  <c r="K233" i="1"/>
  <c r="J233" i="1"/>
  <c r="H233" i="1"/>
  <c r="G233" i="1"/>
  <c r="F233" i="1"/>
  <c r="E233" i="1"/>
  <c r="D233" i="1"/>
  <c r="C233" i="1"/>
  <c r="B233" i="1"/>
  <c r="BI232" i="1"/>
  <c r="BG232"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AG232" i="1"/>
  <c r="AF232" i="1"/>
  <c r="AE232" i="1"/>
  <c r="AD232" i="1"/>
  <c r="Q232" i="1"/>
  <c r="P232" i="1"/>
  <c r="O232" i="1"/>
  <c r="N232" i="1"/>
  <c r="M232" i="1"/>
  <c r="L232" i="1"/>
  <c r="K232" i="1"/>
  <c r="J232" i="1"/>
  <c r="H232" i="1"/>
  <c r="G232" i="1"/>
  <c r="F232" i="1"/>
  <c r="E232" i="1"/>
  <c r="D232" i="1"/>
  <c r="C232" i="1"/>
  <c r="B232" i="1"/>
  <c r="BI231" i="1"/>
  <c r="BG231"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AG231" i="1"/>
  <c r="AF231" i="1"/>
  <c r="AE231" i="1"/>
  <c r="AD231" i="1"/>
  <c r="Q231" i="1"/>
  <c r="P231" i="1"/>
  <c r="O231" i="1"/>
  <c r="N231" i="1"/>
  <c r="M231" i="1"/>
  <c r="L231" i="1"/>
  <c r="K231" i="1"/>
  <c r="J231" i="1"/>
  <c r="H231" i="1"/>
  <c r="G231" i="1"/>
  <c r="F231" i="1"/>
  <c r="E231" i="1"/>
  <c r="D231" i="1"/>
  <c r="C231" i="1"/>
  <c r="B231" i="1"/>
  <c r="BI230" i="1"/>
  <c r="BG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Q230" i="1"/>
  <c r="P230" i="1"/>
  <c r="O230" i="1"/>
  <c r="N230" i="1"/>
  <c r="M230" i="1"/>
  <c r="L230" i="1"/>
  <c r="K230" i="1"/>
  <c r="J230" i="1"/>
  <c r="H230" i="1"/>
  <c r="G230" i="1"/>
  <c r="F230" i="1"/>
  <c r="E230" i="1"/>
  <c r="D230" i="1"/>
  <c r="C230" i="1"/>
  <c r="B230" i="1"/>
  <c r="BI229" i="1"/>
  <c r="BG229" i="1"/>
  <c r="BF229" i="1"/>
  <c r="BE229" i="1"/>
  <c r="BD229" i="1"/>
  <c r="BC229" i="1"/>
  <c r="BB229" i="1"/>
  <c r="BA229" i="1"/>
  <c r="AZ229" i="1"/>
  <c r="AY229" i="1"/>
  <c r="AX229" i="1"/>
  <c r="AW229" i="1"/>
  <c r="AV229" i="1"/>
  <c r="AU229" i="1"/>
  <c r="AT229" i="1"/>
  <c r="AS229" i="1"/>
  <c r="AR229" i="1"/>
  <c r="AQ229" i="1"/>
  <c r="AP229" i="1"/>
  <c r="AO229" i="1"/>
  <c r="AN229" i="1"/>
  <c r="AM229" i="1"/>
  <c r="AL229" i="1"/>
  <c r="AK229" i="1"/>
  <c r="AJ229" i="1"/>
  <c r="AI229" i="1"/>
  <c r="AH229" i="1"/>
  <c r="AG229" i="1"/>
  <c r="AF229" i="1"/>
  <c r="AE229" i="1"/>
  <c r="AD229" i="1"/>
  <c r="Q229" i="1"/>
  <c r="P229" i="1"/>
  <c r="O229" i="1"/>
  <c r="N229" i="1"/>
  <c r="M229" i="1"/>
  <c r="L229" i="1"/>
  <c r="K229" i="1"/>
  <c r="J229" i="1"/>
  <c r="H229" i="1"/>
  <c r="G229" i="1"/>
  <c r="F229" i="1"/>
  <c r="E229" i="1"/>
  <c r="D229" i="1"/>
  <c r="C229" i="1"/>
  <c r="B229" i="1"/>
  <c r="BI228" i="1"/>
  <c r="BG228"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AG228" i="1"/>
  <c r="AF228" i="1"/>
  <c r="AE228" i="1"/>
  <c r="AD228" i="1"/>
  <c r="Q228" i="1"/>
  <c r="P228" i="1"/>
  <c r="O228" i="1"/>
  <c r="N228" i="1"/>
  <c r="M228" i="1"/>
  <c r="L228" i="1"/>
  <c r="K228" i="1"/>
  <c r="J228" i="1"/>
  <c r="H228" i="1"/>
  <c r="G228" i="1"/>
  <c r="F228" i="1"/>
  <c r="E228" i="1"/>
  <c r="D228" i="1"/>
  <c r="C228" i="1"/>
  <c r="B228" i="1"/>
  <c r="BI227" i="1"/>
  <c r="BG227" i="1"/>
  <c r="BF227" i="1"/>
  <c r="BE227" i="1"/>
  <c r="BD227" i="1"/>
  <c r="BC227" i="1"/>
  <c r="BB227" i="1"/>
  <c r="BA227" i="1"/>
  <c r="AZ227" i="1"/>
  <c r="AY227" i="1"/>
  <c r="AX227" i="1"/>
  <c r="AW227" i="1"/>
  <c r="AV227" i="1"/>
  <c r="AU227" i="1"/>
  <c r="AT227" i="1"/>
  <c r="AS227" i="1"/>
  <c r="AR227" i="1"/>
  <c r="AQ227" i="1"/>
  <c r="AP227" i="1"/>
  <c r="AO227" i="1"/>
  <c r="AN227" i="1"/>
  <c r="AM227" i="1"/>
  <c r="AL227" i="1"/>
  <c r="AK227" i="1"/>
  <c r="AJ227" i="1"/>
  <c r="AI227" i="1"/>
  <c r="AH227" i="1"/>
  <c r="AG227" i="1"/>
  <c r="AF227" i="1"/>
  <c r="AE227" i="1"/>
  <c r="AD227" i="1"/>
  <c r="Q227" i="1"/>
  <c r="P227" i="1"/>
  <c r="O227" i="1"/>
  <c r="N227" i="1"/>
  <c r="M227" i="1"/>
  <c r="L227" i="1"/>
  <c r="K227" i="1"/>
  <c r="J227" i="1"/>
  <c r="H227" i="1"/>
  <c r="G227" i="1"/>
  <c r="F227" i="1"/>
  <c r="E227" i="1"/>
  <c r="D227" i="1"/>
  <c r="C227" i="1"/>
  <c r="B227" i="1"/>
  <c r="BI226" i="1"/>
  <c r="BG226" i="1"/>
  <c r="BF226" i="1"/>
  <c r="BE226" i="1"/>
  <c r="BD226" i="1"/>
  <c r="BC226" i="1"/>
  <c r="BB226" i="1"/>
  <c r="BA226" i="1"/>
  <c r="AZ226" i="1"/>
  <c r="AY226" i="1"/>
  <c r="AX226" i="1"/>
  <c r="AW226" i="1"/>
  <c r="AV226" i="1"/>
  <c r="AU226" i="1"/>
  <c r="AT226" i="1"/>
  <c r="AS226" i="1"/>
  <c r="AR226" i="1"/>
  <c r="AQ226" i="1"/>
  <c r="AP226" i="1"/>
  <c r="AO226" i="1"/>
  <c r="AN226" i="1"/>
  <c r="AM226" i="1"/>
  <c r="AL226" i="1"/>
  <c r="AK226" i="1"/>
  <c r="AJ226" i="1"/>
  <c r="AI226" i="1"/>
  <c r="AH226" i="1"/>
  <c r="AG226" i="1"/>
  <c r="AF226" i="1"/>
  <c r="AE226" i="1"/>
  <c r="AD226" i="1"/>
  <c r="Q226" i="1"/>
  <c r="P226" i="1"/>
  <c r="O226" i="1"/>
  <c r="N226" i="1"/>
  <c r="M226" i="1"/>
  <c r="L226" i="1"/>
  <c r="K226" i="1"/>
  <c r="J226" i="1"/>
  <c r="H226" i="1"/>
  <c r="G226" i="1"/>
  <c r="F226" i="1"/>
  <c r="E226" i="1"/>
  <c r="D226" i="1"/>
  <c r="C226" i="1"/>
  <c r="B226" i="1"/>
  <c r="BI225" i="1"/>
  <c r="BG225" i="1"/>
  <c r="BF225" i="1"/>
  <c r="BE225" i="1"/>
  <c r="BD225" i="1"/>
  <c r="BC225" i="1"/>
  <c r="BB225" i="1"/>
  <c r="BA225" i="1"/>
  <c r="AZ225" i="1"/>
  <c r="AY225" i="1"/>
  <c r="AX225" i="1"/>
  <c r="AW225" i="1"/>
  <c r="AV225" i="1"/>
  <c r="AU225" i="1"/>
  <c r="AT225" i="1"/>
  <c r="AS225" i="1"/>
  <c r="AR225" i="1"/>
  <c r="AQ225" i="1"/>
  <c r="AP225" i="1"/>
  <c r="AO225" i="1"/>
  <c r="AN225" i="1"/>
  <c r="AM225" i="1"/>
  <c r="AL225" i="1"/>
  <c r="AK225" i="1"/>
  <c r="AJ225" i="1"/>
  <c r="AI225" i="1"/>
  <c r="AH225" i="1"/>
  <c r="AG225" i="1"/>
  <c r="AF225" i="1"/>
  <c r="AE225" i="1"/>
  <c r="AD225" i="1"/>
  <c r="Q225" i="1"/>
  <c r="P225" i="1"/>
  <c r="O225" i="1"/>
  <c r="N225" i="1"/>
  <c r="M225" i="1"/>
  <c r="L225" i="1"/>
  <c r="K225" i="1"/>
  <c r="J225" i="1"/>
  <c r="H225" i="1"/>
  <c r="G225" i="1"/>
  <c r="F225" i="1"/>
  <c r="E225" i="1"/>
  <c r="D225" i="1"/>
  <c r="C225" i="1"/>
  <c r="B225" i="1"/>
  <c r="BI224" i="1"/>
  <c r="BG224" i="1"/>
  <c r="BF224" i="1"/>
  <c r="BE224" i="1"/>
  <c r="BD224" i="1"/>
  <c r="BC224" i="1"/>
  <c r="BB224" i="1"/>
  <c r="BA224" i="1"/>
  <c r="AZ224" i="1"/>
  <c r="AY224" i="1"/>
  <c r="AX224" i="1"/>
  <c r="AW224" i="1"/>
  <c r="AV224" i="1"/>
  <c r="AU224" i="1"/>
  <c r="AT224" i="1"/>
  <c r="AS224" i="1"/>
  <c r="AR224" i="1"/>
  <c r="AQ224" i="1"/>
  <c r="AP224" i="1"/>
  <c r="AO224" i="1"/>
  <c r="AN224" i="1"/>
  <c r="AM224" i="1"/>
  <c r="AL224" i="1"/>
  <c r="AK224" i="1"/>
  <c r="AJ224" i="1"/>
  <c r="AI224" i="1"/>
  <c r="AH224" i="1"/>
  <c r="AG224" i="1"/>
  <c r="AF224" i="1"/>
  <c r="AE224" i="1"/>
  <c r="AD224" i="1"/>
  <c r="Q224" i="1"/>
  <c r="P224" i="1"/>
  <c r="O224" i="1"/>
  <c r="N224" i="1"/>
  <c r="M224" i="1"/>
  <c r="L224" i="1"/>
  <c r="K224" i="1"/>
  <c r="J224" i="1"/>
  <c r="H224" i="1"/>
  <c r="G224" i="1"/>
  <c r="F224" i="1"/>
  <c r="E224" i="1"/>
  <c r="D224" i="1"/>
  <c r="C224" i="1"/>
  <c r="B224" i="1"/>
  <c r="BI223" i="1"/>
  <c r="BG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Q223" i="1"/>
  <c r="P223" i="1"/>
  <c r="O223" i="1"/>
  <c r="N223" i="1"/>
  <c r="M223" i="1"/>
  <c r="L223" i="1"/>
  <c r="K223" i="1"/>
  <c r="J223" i="1"/>
  <c r="H223" i="1"/>
  <c r="G223" i="1"/>
  <c r="F223" i="1"/>
  <c r="E223" i="1"/>
  <c r="D223" i="1"/>
  <c r="C223" i="1"/>
  <c r="B223" i="1"/>
  <c r="BI222"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Q222" i="1"/>
  <c r="P222" i="1"/>
  <c r="O222" i="1"/>
  <c r="N222" i="1"/>
  <c r="M222" i="1"/>
  <c r="L222" i="1"/>
  <c r="K222" i="1"/>
  <c r="J222" i="1"/>
  <c r="H222" i="1"/>
  <c r="G222" i="1"/>
  <c r="F222" i="1"/>
  <c r="E222" i="1"/>
  <c r="D222" i="1"/>
  <c r="C222" i="1"/>
  <c r="B222" i="1"/>
  <c r="BI221" i="1"/>
  <c r="BG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Q221" i="1"/>
  <c r="P221" i="1"/>
  <c r="O221" i="1"/>
  <c r="N221" i="1"/>
  <c r="M221" i="1"/>
  <c r="L221" i="1"/>
  <c r="K221" i="1"/>
  <c r="J221" i="1"/>
  <c r="H221" i="1"/>
  <c r="G221" i="1"/>
  <c r="F221" i="1"/>
  <c r="E221" i="1"/>
  <c r="D221" i="1"/>
  <c r="C221" i="1"/>
  <c r="B221" i="1"/>
  <c r="BI220"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Q220" i="1"/>
  <c r="P220" i="1"/>
  <c r="O220" i="1"/>
  <c r="N220" i="1"/>
  <c r="M220" i="1"/>
  <c r="L220" i="1"/>
  <c r="K220" i="1"/>
  <c r="J220" i="1"/>
  <c r="H220" i="1"/>
  <c r="G220" i="1"/>
  <c r="F220" i="1"/>
  <c r="E220" i="1"/>
  <c r="D220" i="1"/>
  <c r="C220" i="1"/>
  <c r="B220" i="1"/>
  <c r="BI219" i="1"/>
  <c r="BG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Q219" i="1"/>
  <c r="P219" i="1"/>
  <c r="O219" i="1"/>
  <c r="N219" i="1"/>
  <c r="M219" i="1"/>
  <c r="L219" i="1"/>
  <c r="K219" i="1"/>
  <c r="J219" i="1"/>
  <c r="H219" i="1"/>
  <c r="G219" i="1"/>
  <c r="F219" i="1"/>
  <c r="E219" i="1"/>
  <c r="D219" i="1"/>
  <c r="C219" i="1"/>
  <c r="B219" i="1"/>
  <c r="BI218" i="1"/>
  <c r="BG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Q218" i="1"/>
  <c r="P218" i="1"/>
  <c r="O218" i="1"/>
  <c r="N218" i="1"/>
  <c r="M218" i="1"/>
  <c r="L218" i="1"/>
  <c r="K218" i="1"/>
  <c r="J218" i="1"/>
  <c r="H218" i="1"/>
  <c r="G218" i="1"/>
  <c r="F218" i="1"/>
  <c r="E218" i="1"/>
  <c r="D218" i="1"/>
  <c r="C218" i="1"/>
  <c r="B218" i="1"/>
  <c r="BI217" i="1"/>
  <c r="BG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Q217" i="1"/>
  <c r="P217" i="1"/>
  <c r="O217" i="1"/>
  <c r="N217" i="1"/>
  <c r="M217" i="1"/>
  <c r="L217" i="1"/>
  <c r="K217" i="1"/>
  <c r="J217" i="1"/>
  <c r="H217" i="1"/>
  <c r="G217" i="1"/>
  <c r="F217" i="1"/>
  <c r="E217" i="1"/>
  <c r="D217" i="1"/>
  <c r="C217" i="1"/>
  <c r="B217" i="1"/>
  <c r="BI216" i="1"/>
  <c r="BG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Q216" i="1"/>
  <c r="P216" i="1"/>
  <c r="O216" i="1"/>
  <c r="N216" i="1"/>
  <c r="M216" i="1"/>
  <c r="L216" i="1"/>
  <c r="K216" i="1"/>
  <c r="J216" i="1"/>
  <c r="H216" i="1"/>
  <c r="G216" i="1"/>
  <c r="F216" i="1"/>
  <c r="E216" i="1"/>
  <c r="D216" i="1"/>
  <c r="C216" i="1"/>
  <c r="B216" i="1"/>
  <c r="BI215" i="1"/>
  <c r="BG215"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AG215" i="1"/>
  <c r="AF215" i="1"/>
  <c r="AE215" i="1"/>
  <c r="AD215" i="1"/>
  <c r="Q215" i="1"/>
  <c r="P215" i="1"/>
  <c r="O215" i="1"/>
  <c r="N215" i="1"/>
  <c r="M215" i="1"/>
  <c r="L215" i="1"/>
  <c r="K215" i="1"/>
  <c r="J215" i="1"/>
  <c r="H215" i="1"/>
  <c r="G215" i="1"/>
  <c r="F215" i="1"/>
  <c r="E215" i="1"/>
  <c r="D215" i="1"/>
  <c r="C215" i="1"/>
  <c r="B215" i="1"/>
  <c r="BI214" i="1"/>
  <c r="BG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Q214" i="1"/>
  <c r="P214" i="1"/>
  <c r="O214" i="1"/>
  <c r="N214" i="1"/>
  <c r="M214" i="1"/>
  <c r="L214" i="1"/>
  <c r="K214" i="1"/>
  <c r="J214" i="1"/>
  <c r="H214" i="1"/>
  <c r="G214" i="1"/>
  <c r="F214" i="1"/>
  <c r="E214" i="1"/>
  <c r="D214" i="1"/>
  <c r="C214" i="1"/>
  <c r="B214" i="1"/>
  <c r="BI213" i="1"/>
  <c r="BG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Q213" i="1"/>
  <c r="P213" i="1"/>
  <c r="O213" i="1"/>
  <c r="N213" i="1"/>
  <c r="M213" i="1"/>
  <c r="L213" i="1"/>
  <c r="K213" i="1"/>
  <c r="J213" i="1"/>
  <c r="H213" i="1"/>
  <c r="G213" i="1"/>
  <c r="F213" i="1"/>
  <c r="E213" i="1"/>
  <c r="D213" i="1"/>
  <c r="C213" i="1"/>
  <c r="B213" i="1"/>
  <c r="BI212" i="1"/>
  <c r="BG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Q212" i="1"/>
  <c r="P212" i="1"/>
  <c r="O212" i="1"/>
  <c r="N212" i="1"/>
  <c r="M212" i="1"/>
  <c r="L212" i="1"/>
  <c r="K212" i="1"/>
  <c r="J212" i="1"/>
  <c r="H212" i="1"/>
  <c r="G212" i="1"/>
  <c r="F212" i="1"/>
  <c r="E212" i="1"/>
  <c r="D212" i="1"/>
  <c r="C212" i="1"/>
  <c r="B212" i="1"/>
  <c r="BI211" i="1"/>
  <c r="BG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Q211" i="1"/>
  <c r="P211" i="1"/>
  <c r="O211" i="1"/>
  <c r="N211" i="1"/>
  <c r="M211" i="1"/>
  <c r="L211" i="1"/>
  <c r="K211" i="1"/>
  <c r="J211" i="1"/>
  <c r="H211" i="1"/>
  <c r="G211" i="1"/>
  <c r="F211" i="1"/>
  <c r="E211" i="1"/>
  <c r="D211" i="1"/>
  <c r="C211" i="1"/>
  <c r="B211" i="1"/>
  <c r="BI210" i="1"/>
  <c r="BG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Q210" i="1"/>
  <c r="P210" i="1"/>
  <c r="O210" i="1"/>
  <c r="N210" i="1"/>
  <c r="M210" i="1"/>
  <c r="L210" i="1"/>
  <c r="K210" i="1"/>
  <c r="J210" i="1"/>
  <c r="H210" i="1"/>
  <c r="G210" i="1"/>
  <c r="F210" i="1"/>
  <c r="E210" i="1"/>
  <c r="D210" i="1"/>
  <c r="C210" i="1"/>
  <c r="B210" i="1"/>
  <c r="BI209" i="1"/>
  <c r="BG209"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AG209" i="1"/>
  <c r="AF209" i="1"/>
  <c r="AE209" i="1"/>
  <c r="AD209" i="1"/>
  <c r="Q209" i="1"/>
  <c r="P209" i="1"/>
  <c r="O209" i="1"/>
  <c r="N209" i="1"/>
  <c r="M209" i="1"/>
  <c r="L209" i="1"/>
  <c r="K209" i="1"/>
  <c r="J209" i="1"/>
  <c r="H209" i="1"/>
  <c r="G209" i="1"/>
  <c r="F209" i="1"/>
  <c r="E209" i="1"/>
  <c r="D209" i="1"/>
  <c r="C209" i="1"/>
  <c r="B209" i="1"/>
  <c r="BI208" i="1"/>
  <c r="BG208"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AG208" i="1"/>
  <c r="AF208" i="1"/>
  <c r="AE208" i="1"/>
  <c r="AD208" i="1"/>
  <c r="Q208" i="1"/>
  <c r="P208" i="1"/>
  <c r="O208" i="1"/>
  <c r="N208" i="1"/>
  <c r="M208" i="1"/>
  <c r="L208" i="1"/>
  <c r="K208" i="1"/>
  <c r="J208" i="1"/>
  <c r="H208" i="1"/>
  <c r="G208" i="1"/>
  <c r="F208" i="1"/>
  <c r="E208" i="1"/>
  <c r="D208" i="1"/>
  <c r="C208" i="1"/>
  <c r="B208" i="1"/>
  <c r="BI207" i="1"/>
  <c r="BG207" i="1"/>
  <c r="BF207" i="1"/>
  <c r="BE207" i="1"/>
  <c r="BD207" i="1"/>
  <c r="BC207" i="1"/>
  <c r="BB207" i="1"/>
  <c r="BA207" i="1"/>
  <c r="AZ207" i="1"/>
  <c r="AY207" i="1"/>
  <c r="AX207" i="1"/>
  <c r="AW207" i="1"/>
  <c r="AV207" i="1"/>
  <c r="AU207" i="1"/>
  <c r="AT207" i="1"/>
  <c r="AS207" i="1"/>
  <c r="AR207" i="1"/>
  <c r="AQ207" i="1"/>
  <c r="AP207" i="1"/>
  <c r="AO207" i="1"/>
  <c r="AN207" i="1"/>
  <c r="AM207" i="1"/>
  <c r="AL207" i="1"/>
  <c r="AK207" i="1"/>
  <c r="AJ207" i="1"/>
  <c r="AI207" i="1"/>
  <c r="AH207" i="1"/>
  <c r="AG207" i="1"/>
  <c r="AF207" i="1"/>
  <c r="AE207" i="1"/>
  <c r="AD207" i="1"/>
  <c r="Q207" i="1"/>
  <c r="P207" i="1"/>
  <c r="O207" i="1"/>
  <c r="N207" i="1"/>
  <c r="M207" i="1"/>
  <c r="L207" i="1"/>
  <c r="K207" i="1"/>
  <c r="J207" i="1"/>
  <c r="H207" i="1"/>
  <c r="G207" i="1"/>
  <c r="F207" i="1"/>
  <c r="E207" i="1"/>
  <c r="D207" i="1"/>
  <c r="C207" i="1"/>
  <c r="B207" i="1"/>
  <c r="BI206" i="1"/>
  <c r="BG206"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AG206" i="1"/>
  <c r="AF206" i="1"/>
  <c r="AE206" i="1"/>
  <c r="AD206" i="1"/>
  <c r="Q206" i="1"/>
  <c r="P206" i="1"/>
  <c r="O206" i="1"/>
  <c r="N206" i="1"/>
  <c r="M206" i="1"/>
  <c r="L206" i="1"/>
  <c r="K206" i="1"/>
  <c r="J206" i="1"/>
  <c r="H206" i="1"/>
  <c r="G206" i="1"/>
  <c r="F206" i="1"/>
  <c r="E206" i="1"/>
  <c r="D206" i="1"/>
  <c r="C206" i="1"/>
  <c r="B206" i="1"/>
  <c r="BI205" i="1"/>
  <c r="BG205"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AG205" i="1"/>
  <c r="AF205" i="1"/>
  <c r="AE205" i="1"/>
  <c r="AD205" i="1"/>
  <c r="Q205" i="1"/>
  <c r="P205" i="1"/>
  <c r="O205" i="1"/>
  <c r="N205" i="1"/>
  <c r="M205" i="1"/>
  <c r="L205" i="1"/>
  <c r="K205" i="1"/>
  <c r="J205" i="1"/>
  <c r="H205" i="1"/>
  <c r="G205" i="1"/>
  <c r="F205" i="1"/>
  <c r="E205" i="1"/>
  <c r="D205" i="1"/>
  <c r="C205" i="1"/>
  <c r="B205" i="1"/>
  <c r="BI204" i="1"/>
  <c r="BG204" i="1"/>
  <c r="BF204" i="1"/>
  <c r="BE204" i="1"/>
  <c r="BD204" i="1"/>
  <c r="BC204" i="1"/>
  <c r="BB204" i="1"/>
  <c r="BA204" i="1"/>
  <c r="AZ204" i="1"/>
  <c r="AY204" i="1"/>
  <c r="AX204" i="1"/>
  <c r="AW204" i="1"/>
  <c r="AV204" i="1"/>
  <c r="AU204" i="1"/>
  <c r="AT204" i="1"/>
  <c r="AS204" i="1"/>
  <c r="AR204" i="1"/>
  <c r="AQ204" i="1"/>
  <c r="AP204" i="1"/>
  <c r="AO204" i="1"/>
  <c r="AN204" i="1"/>
  <c r="AM204" i="1"/>
  <c r="AL204" i="1"/>
  <c r="AK204" i="1"/>
  <c r="AJ204" i="1"/>
  <c r="AI204" i="1"/>
  <c r="AH204" i="1"/>
  <c r="AG204" i="1"/>
  <c r="AF204" i="1"/>
  <c r="AE204" i="1"/>
  <c r="AD204" i="1"/>
  <c r="Q204" i="1"/>
  <c r="P204" i="1"/>
  <c r="O204" i="1"/>
  <c r="N204" i="1"/>
  <c r="M204" i="1"/>
  <c r="L204" i="1"/>
  <c r="K204" i="1"/>
  <c r="J204" i="1"/>
  <c r="H204" i="1"/>
  <c r="G204" i="1"/>
  <c r="F204" i="1"/>
  <c r="E204" i="1"/>
  <c r="D204" i="1"/>
  <c r="C204" i="1"/>
  <c r="B204" i="1"/>
  <c r="BI203" i="1"/>
  <c r="BG203" i="1"/>
  <c r="BF203" i="1"/>
  <c r="BE203" i="1"/>
  <c r="BD203" i="1"/>
  <c r="BC203" i="1"/>
  <c r="BB203" i="1"/>
  <c r="BA203" i="1"/>
  <c r="AZ203" i="1"/>
  <c r="AY203" i="1"/>
  <c r="AX203" i="1"/>
  <c r="AW203" i="1"/>
  <c r="AV203" i="1"/>
  <c r="AU203" i="1"/>
  <c r="AT203" i="1"/>
  <c r="AS203" i="1"/>
  <c r="AR203" i="1"/>
  <c r="AQ203" i="1"/>
  <c r="AP203" i="1"/>
  <c r="AO203" i="1"/>
  <c r="AN203" i="1"/>
  <c r="AM203" i="1"/>
  <c r="AL203" i="1"/>
  <c r="AK203" i="1"/>
  <c r="AJ203" i="1"/>
  <c r="AI203" i="1"/>
  <c r="AH203" i="1"/>
  <c r="AG203" i="1"/>
  <c r="AF203" i="1"/>
  <c r="AE203" i="1"/>
  <c r="AD203" i="1"/>
  <c r="Q203" i="1"/>
  <c r="P203" i="1"/>
  <c r="O203" i="1"/>
  <c r="N203" i="1"/>
  <c r="M203" i="1"/>
  <c r="L203" i="1"/>
  <c r="K203" i="1"/>
  <c r="J203" i="1"/>
  <c r="H203" i="1"/>
  <c r="G203" i="1"/>
  <c r="F203" i="1"/>
  <c r="E203" i="1"/>
  <c r="D203" i="1"/>
  <c r="C203" i="1"/>
  <c r="B203" i="1"/>
  <c r="BI202" i="1"/>
  <c r="BG202" i="1"/>
  <c r="BF202" i="1"/>
  <c r="BE202" i="1"/>
  <c r="BD202" i="1"/>
  <c r="BC202" i="1"/>
  <c r="BB202" i="1"/>
  <c r="BA202" i="1"/>
  <c r="AZ202" i="1"/>
  <c r="AY202" i="1"/>
  <c r="AX202" i="1"/>
  <c r="AW202" i="1"/>
  <c r="AV202" i="1"/>
  <c r="AU202" i="1"/>
  <c r="AT202" i="1"/>
  <c r="AS202" i="1"/>
  <c r="AR202" i="1"/>
  <c r="AQ202" i="1"/>
  <c r="AP202" i="1"/>
  <c r="AO202" i="1"/>
  <c r="AN202" i="1"/>
  <c r="AM202" i="1"/>
  <c r="AL202" i="1"/>
  <c r="AK202" i="1"/>
  <c r="AJ202" i="1"/>
  <c r="AI202" i="1"/>
  <c r="AH202" i="1"/>
  <c r="AG202" i="1"/>
  <c r="AF202" i="1"/>
  <c r="AE202" i="1"/>
  <c r="AD202" i="1"/>
  <c r="Q202" i="1"/>
  <c r="P202" i="1"/>
  <c r="O202" i="1"/>
  <c r="N202" i="1"/>
  <c r="M202" i="1"/>
  <c r="L202" i="1"/>
  <c r="K202" i="1"/>
  <c r="J202" i="1"/>
  <c r="H202" i="1"/>
  <c r="G202" i="1"/>
  <c r="F202" i="1"/>
  <c r="E202" i="1"/>
  <c r="D202" i="1"/>
  <c r="C202" i="1"/>
  <c r="B202" i="1"/>
  <c r="BI201" i="1"/>
  <c r="BG201"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AG201" i="1"/>
  <c r="AF201" i="1"/>
  <c r="AE201" i="1"/>
  <c r="AD201" i="1"/>
  <c r="Q201" i="1"/>
  <c r="P201" i="1"/>
  <c r="O201" i="1"/>
  <c r="N201" i="1"/>
  <c r="M201" i="1"/>
  <c r="L201" i="1"/>
  <c r="K201" i="1"/>
  <c r="J201" i="1"/>
  <c r="H201" i="1"/>
  <c r="G201" i="1"/>
  <c r="F201" i="1"/>
  <c r="E201" i="1"/>
  <c r="D201" i="1"/>
  <c r="C201" i="1"/>
  <c r="B201" i="1"/>
  <c r="BI200" i="1"/>
  <c r="BG200"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AG200" i="1"/>
  <c r="AF200" i="1"/>
  <c r="AE200" i="1"/>
  <c r="AD200" i="1"/>
  <c r="Q200" i="1"/>
  <c r="P200" i="1"/>
  <c r="O200" i="1"/>
  <c r="N200" i="1"/>
  <c r="M200" i="1"/>
  <c r="L200" i="1"/>
  <c r="K200" i="1"/>
  <c r="J200" i="1"/>
  <c r="H200" i="1"/>
  <c r="G200" i="1"/>
  <c r="F200" i="1"/>
  <c r="E200" i="1"/>
  <c r="D200" i="1"/>
  <c r="C200" i="1"/>
  <c r="B200" i="1"/>
  <c r="BI199" i="1"/>
  <c r="BG199"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AG199" i="1"/>
  <c r="AF199" i="1"/>
  <c r="AE199" i="1"/>
  <c r="AD199" i="1"/>
  <c r="Q199" i="1"/>
  <c r="P199" i="1"/>
  <c r="O199" i="1"/>
  <c r="N199" i="1"/>
  <c r="M199" i="1"/>
  <c r="L199" i="1"/>
  <c r="K199" i="1"/>
  <c r="J199" i="1"/>
  <c r="H199" i="1"/>
  <c r="G199" i="1"/>
  <c r="F199" i="1"/>
  <c r="E199" i="1"/>
  <c r="D199" i="1"/>
  <c r="C199" i="1"/>
  <c r="B199" i="1"/>
  <c r="BI198" i="1"/>
  <c r="BG198"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AG198" i="1"/>
  <c r="AF198" i="1"/>
  <c r="AE198" i="1"/>
  <c r="AD198" i="1"/>
  <c r="Q198" i="1"/>
  <c r="P198" i="1"/>
  <c r="O198" i="1"/>
  <c r="N198" i="1"/>
  <c r="M198" i="1"/>
  <c r="L198" i="1"/>
  <c r="K198" i="1"/>
  <c r="J198" i="1"/>
  <c r="H198" i="1"/>
  <c r="G198" i="1"/>
  <c r="F198" i="1"/>
  <c r="E198" i="1"/>
  <c r="D198" i="1"/>
  <c r="C198" i="1"/>
  <c r="B198" i="1"/>
  <c r="BI197" i="1"/>
  <c r="BG197"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AG197" i="1"/>
  <c r="AF197" i="1"/>
  <c r="AE197" i="1"/>
  <c r="AD197" i="1"/>
  <c r="Q197" i="1"/>
  <c r="P197" i="1"/>
  <c r="O197" i="1"/>
  <c r="N197" i="1"/>
  <c r="M197" i="1"/>
  <c r="L197" i="1"/>
  <c r="K197" i="1"/>
  <c r="J197" i="1"/>
  <c r="H197" i="1"/>
  <c r="G197" i="1"/>
  <c r="F197" i="1"/>
  <c r="E197" i="1"/>
  <c r="D197" i="1"/>
  <c r="C197" i="1"/>
  <c r="B197" i="1"/>
  <c r="BI196" i="1"/>
  <c r="BG196" i="1"/>
  <c r="BF196" i="1"/>
  <c r="BE196" i="1"/>
  <c r="BD196" i="1"/>
  <c r="BC196" i="1"/>
  <c r="BB196" i="1"/>
  <c r="BA196" i="1"/>
  <c r="AZ196" i="1"/>
  <c r="AY196" i="1"/>
  <c r="AX196" i="1"/>
  <c r="AW196" i="1"/>
  <c r="AV196" i="1"/>
  <c r="AU196" i="1"/>
  <c r="AT196" i="1"/>
  <c r="AS196" i="1"/>
  <c r="AR196" i="1"/>
  <c r="AQ196" i="1"/>
  <c r="AP196" i="1"/>
  <c r="AO196" i="1"/>
  <c r="AN196" i="1"/>
  <c r="AM196" i="1"/>
  <c r="AL196" i="1"/>
  <c r="AK196" i="1"/>
  <c r="AJ196" i="1"/>
  <c r="AI196" i="1"/>
  <c r="AH196" i="1"/>
  <c r="AG196" i="1"/>
  <c r="AF196" i="1"/>
  <c r="AE196" i="1"/>
  <c r="AD196" i="1"/>
  <c r="Q196" i="1"/>
  <c r="P196" i="1"/>
  <c r="O196" i="1"/>
  <c r="N196" i="1"/>
  <c r="M196" i="1"/>
  <c r="L196" i="1"/>
  <c r="K196" i="1"/>
  <c r="J196" i="1"/>
  <c r="H196" i="1"/>
  <c r="G196" i="1"/>
  <c r="F196" i="1"/>
  <c r="E196" i="1"/>
  <c r="D196" i="1"/>
  <c r="C196" i="1"/>
  <c r="B196" i="1"/>
  <c r="BI195" i="1"/>
  <c r="BG195"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AG195" i="1"/>
  <c r="AF195" i="1"/>
  <c r="AE195" i="1"/>
  <c r="AD195" i="1"/>
  <c r="Q195" i="1"/>
  <c r="P195" i="1"/>
  <c r="O195" i="1"/>
  <c r="N195" i="1"/>
  <c r="M195" i="1"/>
  <c r="L195" i="1"/>
  <c r="K195" i="1"/>
  <c r="J195" i="1"/>
  <c r="H195" i="1"/>
  <c r="G195" i="1"/>
  <c r="F195" i="1"/>
  <c r="E195" i="1"/>
  <c r="D195" i="1"/>
  <c r="C195" i="1"/>
  <c r="B195" i="1"/>
  <c r="BI194" i="1"/>
  <c r="BG194" i="1"/>
  <c r="BF194" i="1"/>
  <c r="BE194" i="1"/>
  <c r="BD194" i="1"/>
  <c r="BC194" i="1"/>
  <c r="BB194" i="1"/>
  <c r="BA194" i="1"/>
  <c r="AZ194" i="1"/>
  <c r="AY194" i="1"/>
  <c r="AX194" i="1"/>
  <c r="AW194" i="1"/>
  <c r="AV194" i="1"/>
  <c r="AU194" i="1"/>
  <c r="AT194" i="1"/>
  <c r="AS194" i="1"/>
  <c r="AR194" i="1"/>
  <c r="AQ194" i="1"/>
  <c r="AP194" i="1"/>
  <c r="AO194" i="1"/>
  <c r="AN194" i="1"/>
  <c r="AM194" i="1"/>
  <c r="AL194" i="1"/>
  <c r="AK194" i="1"/>
  <c r="AJ194" i="1"/>
  <c r="AI194" i="1"/>
  <c r="AH194" i="1"/>
  <c r="AG194" i="1"/>
  <c r="AF194" i="1"/>
  <c r="AE194" i="1"/>
  <c r="AD194" i="1"/>
  <c r="Q194" i="1"/>
  <c r="P194" i="1"/>
  <c r="O194" i="1"/>
  <c r="N194" i="1"/>
  <c r="M194" i="1"/>
  <c r="L194" i="1"/>
  <c r="K194" i="1"/>
  <c r="J194" i="1"/>
  <c r="H194" i="1"/>
  <c r="G194" i="1"/>
  <c r="F194" i="1"/>
  <c r="E194" i="1"/>
  <c r="D194" i="1"/>
  <c r="C194" i="1"/>
  <c r="B194" i="1"/>
  <c r="BI193" i="1"/>
  <c r="BG193"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AG193" i="1"/>
  <c r="AF193" i="1"/>
  <c r="AE193" i="1"/>
  <c r="AD193" i="1"/>
  <c r="Q193" i="1"/>
  <c r="P193" i="1"/>
  <c r="O193" i="1"/>
  <c r="N193" i="1"/>
  <c r="M193" i="1"/>
  <c r="L193" i="1"/>
  <c r="K193" i="1"/>
  <c r="J193" i="1"/>
  <c r="H193" i="1"/>
  <c r="G193" i="1"/>
  <c r="F193" i="1"/>
  <c r="E193" i="1"/>
  <c r="D193" i="1"/>
  <c r="C193" i="1"/>
  <c r="B193" i="1"/>
  <c r="BI192" i="1"/>
  <c r="BG192"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AG192" i="1"/>
  <c r="AF192" i="1"/>
  <c r="AE192" i="1"/>
  <c r="AD192" i="1"/>
  <c r="Q192" i="1"/>
  <c r="P192" i="1"/>
  <c r="O192" i="1"/>
  <c r="N192" i="1"/>
  <c r="M192" i="1"/>
  <c r="L192" i="1"/>
  <c r="K192" i="1"/>
  <c r="J192" i="1"/>
  <c r="H192" i="1"/>
  <c r="G192" i="1"/>
  <c r="F192" i="1"/>
  <c r="E192" i="1"/>
  <c r="D192" i="1"/>
  <c r="C192" i="1"/>
  <c r="B192" i="1"/>
  <c r="BI191" i="1"/>
  <c r="BG191"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AG191" i="1"/>
  <c r="AF191" i="1"/>
  <c r="AE191" i="1"/>
  <c r="AD191" i="1"/>
  <c r="Q191" i="1"/>
  <c r="P191" i="1"/>
  <c r="O191" i="1"/>
  <c r="N191" i="1"/>
  <c r="M191" i="1"/>
  <c r="L191" i="1"/>
  <c r="K191" i="1"/>
  <c r="J191" i="1"/>
  <c r="H191" i="1"/>
  <c r="G191" i="1"/>
  <c r="F191" i="1"/>
  <c r="E191" i="1"/>
  <c r="D191" i="1"/>
  <c r="C191" i="1"/>
  <c r="B191" i="1"/>
  <c r="BI190" i="1"/>
  <c r="BG190"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AG190" i="1"/>
  <c r="AF190" i="1"/>
  <c r="AE190" i="1"/>
  <c r="AD190" i="1"/>
  <c r="Q190" i="1"/>
  <c r="P190" i="1"/>
  <c r="O190" i="1"/>
  <c r="N190" i="1"/>
  <c r="M190" i="1"/>
  <c r="L190" i="1"/>
  <c r="K190" i="1"/>
  <c r="J190" i="1"/>
  <c r="H190" i="1"/>
  <c r="G190" i="1"/>
  <c r="F190" i="1"/>
  <c r="E190" i="1"/>
  <c r="D190" i="1"/>
  <c r="C190" i="1"/>
  <c r="B190" i="1"/>
  <c r="BI189" i="1"/>
  <c r="BG189"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AG189" i="1"/>
  <c r="AF189" i="1"/>
  <c r="AE189" i="1"/>
  <c r="AD189" i="1"/>
  <c r="Q189" i="1"/>
  <c r="P189" i="1"/>
  <c r="O189" i="1"/>
  <c r="N189" i="1"/>
  <c r="M189" i="1"/>
  <c r="L189" i="1"/>
  <c r="K189" i="1"/>
  <c r="J189" i="1"/>
  <c r="H189" i="1"/>
  <c r="G189" i="1"/>
  <c r="F189" i="1"/>
  <c r="E189" i="1"/>
  <c r="D189" i="1"/>
  <c r="C189" i="1"/>
  <c r="B189" i="1"/>
  <c r="BI188" i="1"/>
  <c r="BG188" i="1"/>
  <c r="BF188" i="1"/>
  <c r="BE188" i="1"/>
  <c r="BD188" i="1"/>
  <c r="BC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Q188" i="1"/>
  <c r="P188" i="1"/>
  <c r="O188" i="1"/>
  <c r="N188" i="1"/>
  <c r="M188" i="1"/>
  <c r="L188" i="1"/>
  <c r="K188" i="1"/>
  <c r="J188" i="1"/>
  <c r="H188" i="1"/>
  <c r="G188" i="1"/>
  <c r="F188" i="1"/>
  <c r="E188" i="1"/>
  <c r="D188" i="1"/>
  <c r="C188" i="1"/>
  <c r="B188" i="1"/>
  <c r="BI187" i="1"/>
  <c r="BG187"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Q187" i="1"/>
  <c r="P187" i="1"/>
  <c r="O187" i="1"/>
  <c r="N187" i="1"/>
  <c r="M187" i="1"/>
  <c r="L187" i="1"/>
  <c r="K187" i="1"/>
  <c r="J187" i="1"/>
  <c r="H187" i="1"/>
  <c r="G187" i="1"/>
  <c r="F187" i="1"/>
  <c r="E187" i="1"/>
  <c r="D187" i="1"/>
  <c r="C187" i="1"/>
  <c r="B187" i="1"/>
  <c r="BI186" i="1"/>
  <c r="BG186"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Q186" i="1"/>
  <c r="P186" i="1"/>
  <c r="O186" i="1"/>
  <c r="N186" i="1"/>
  <c r="M186" i="1"/>
  <c r="L186" i="1"/>
  <c r="K186" i="1"/>
  <c r="J186" i="1"/>
  <c r="H186" i="1"/>
  <c r="G186" i="1"/>
  <c r="F186" i="1"/>
  <c r="E186" i="1"/>
  <c r="D186" i="1"/>
  <c r="C186" i="1"/>
  <c r="B186" i="1"/>
  <c r="BI185" i="1"/>
  <c r="BG185"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Q185" i="1"/>
  <c r="P185" i="1"/>
  <c r="O185" i="1"/>
  <c r="N185" i="1"/>
  <c r="M185" i="1"/>
  <c r="L185" i="1"/>
  <c r="K185" i="1"/>
  <c r="J185" i="1"/>
  <c r="H185" i="1"/>
  <c r="G185" i="1"/>
  <c r="F185" i="1"/>
  <c r="E185" i="1"/>
  <c r="D185" i="1"/>
  <c r="C185" i="1"/>
  <c r="B185" i="1"/>
  <c r="BI184" i="1"/>
  <c r="BG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Q184" i="1"/>
  <c r="P184" i="1"/>
  <c r="O184" i="1"/>
  <c r="N184" i="1"/>
  <c r="M184" i="1"/>
  <c r="L184" i="1"/>
  <c r="K184" i="1"/>
  <c r="J184" i="1"/>
  <c r="H184" i="1"/>
  <c r="G184" i="1"/>
  <c r="F184" i="1"/>
  <c r="E184" i="1"/>
  <c r="D184" i="1"/>
  <c r="C184" i="1"/>
  <c r="B184" i="1"/>
  <c r="BI183" i="1"/>
  <c r="BG183"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Q183" i="1"/>
  <c r="P183" i="1"/>
  <c r="O183" i="1"/>
  <c r="N183" i="1"/>
  <c r="M183" i="1"/>
  <c r="L183" i="1"/>
  <c r="K183" i="1"/>
  <c r="J183" i="1"/>
  <c r="H183" i="1"/>
  <c r="G183" i="1"/>
  <c r="F183" i="1"/>
  <c r="E183" i="1"/>
  <c r="D183" i="1"/>
  <c r="C183" i="1"/>
  <c r="B183" i="1"/>
  <c r="BI182" i="1"/>
  <c r="BG182"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Q182" i="1"/>
  <c r="P182" i="1"/>
  <c r="O182" i="1"/>
  <c r="N182" i="1"/>
  <c r="M182" i="1"/>
  <c r="L182" i="1"/>
  <c r="K182" i="1"/>
  <c r="J182" i="1"/>
  <c r="H182" i="1"/>
  <c r="G182" i="1"/>
  <c r="F182" i="1"/>
  <c r="E182" i="1"/>
  <c r="D182" i="1"/>
  <c r="C182" i="1"/>
  <c r="B182" i="1"/>
  <c r="BI181" i="1"/>
  <c r="BG181"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Q181" i="1"/>
  <c r="P181" i="1"/>
  <c r="O181" i="1"/>
  <c r="N181" i="1"/>
  <c r="M181" i="1"/>
  <c r="L181" i="1"/>
  <c r="K181" i="1"/>
  <c r="J181" i="1"/>
  <c r="H181" i="1"/>
  <c r="G181" i="1"/>
  <c r="F181" i="1"/>
  <c r="E181" i="1"/>
  <c r="D181" i="1"/>
  <c r="C181" i="1"/>
  <c r="B181" i="1"/>
  <c r="BI180" i="1"/>
  <c r="BG180"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Q180" i="1"/>
  <c r="P180" i="1"/>
  <c r="O180" i="1"/>
  <c r="N180" i="1"/>
  <c r="M180" i="1"/>
  <c r="L180" i="1"/>
  <c r="K180" i="1"/>
  <c r="J180" i="1"/>
  <c r="H180" i="1"/>
  <c r="G180" i="1"/>
  <c r="F180" i="1"/>
  <c r="E180" i="1"/>
  <c r="D180" i="1"/>
  <c r="C180" i="1"/>
  <c r="B180" i="1"/>
  <c r="BI179" i="1"/>
  <c r="BG179"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AE179" i="1"/>
  <c r="AD179" i="1"/>
  <c r="Q179" i="1"/>
  <c r="P179" i="1"/>
  <c r="O179" i="1"/>
  <c r="N179" i="1"/>
  <c r="M179" i="1"/>
  <c r="L179" i="1"/>
  <c r="K179" i="1"/>
  <c r="J179" i="1"/>
  <c r="H179" i="1"/>
  <c r="G179" i="1"/>
  <c r="F179" i="1"/>
  <c r="E179" i="1"/>
  <c r="D179" i="1"/>
  <c r="C179" i="1"/>
  <c r="B179" i="1"/>
  <c r="BI178" i="1"/>
  <c r="BG178" i="1"/>
  <c r="BF178" i="1"/>
  <c r="BE178" i="1"/>
  <c r="BD178" i="1"/>
  <c r="BC178" i="1"/>
  <c r="BB178" i="1"/>
  <c r="BA178" i="1"/>
  <c r="AZ178" i="1"/>
  <c r="AY178" i="1"/>
  <c r="AX178" i="1"/>
  <c r="AW178" i="1"/>
  <c r="AV178" i="1"/>
  <c r="AU178" i="1"/>
  <c r="AT178" i="1"/>
  <c r="AS178" i="1"/>
  <c r="AR178" i="1"/>
  <c r="AQ178" i="1"/>
  <c r="AP178" i="1"/>
  <c r="AO178" i="1"/>
  <c r="AN178" i="1"/>
  <c r="AM178" i="1"/>
  <c r="AL178" i="1"/>
  <c r="AK178" i="1"/>
  <c r="AJ178" i="1"/>
  <c r="AI178" i="1"/>
  <c r="AH178" i="1"/>
  <c r="AG178" i="1"/>
  <c r="AF178" i="1"/>
  <c r="AE178" i="1"/>
  <c r="AD178" i="1"/>
  <c r="Q178" i="1"/>
  <c r="P178" i="1"/>
  <c r="O178" i="1"/>
  <c r="N178" i="1"/>
  <c r="M178" i="1"/>
  <c r="L178" i="1"/>
  <c r="K178" i="1"/>
  <c r="J178" i="1"/>
  <c r="H178" i="1"/>
  <c r="G178" i="1"/>
  <c r="F178" i="1"/>
  <c r="E178" i="1"/>
  <c r="D178" i="1"/>
  <c r="C178" i="1"/>
  <c r="B178" i="1"/>
  <c r="BI177" i="1"/>
  <c r="BG177" i="1"/>
  <c r="BF177" i="1"/>
  <c r="BE177" i="1"/>
  <c r="BD177" i="1"/>
  <c r="BC177" i="1"/>
  <c r="BB177" i="1"/>
  <c r="BA177" i="1"/>
  <c r="AZ177" i="1"/>
  <c r="AY177" i="1"/>
  <c r="AX177" i="1"/>
  <c r="AW177" i="1"/>
  <c r="AV177" i="1"/>
  <c r="AU177" i="1"/>
  <c r="AT177" i="1"/>
  <c r="AS177" i="1"/>
  <c r="AR177" i="1"/>
  <c r="AQ177" i="1"/>
  <c r="AP177" i="1"/>
  <c r="AO177" i="1"/>
  <c r="AN177" i="1"/>
  <c r="AM177" i="1"/>
  <c r="AL177" i="1"/>
  <c r="AK177" i="1"/>
  <c r="AJ177" i="1"/>
  <c r="AI177" i="1"/>
  <c r="AH177" i="1"/>
  <c r="AG177" i="1"/>
  <c r="AF177" i="1"/>
  <c r="AE177" i="1"/>
  <c r="AD177" i="1"/>
  <c r="Q177" i="1"/>
  <c r="P177" i="1"/>
  <c r="O177" i="1"/>
  <c r="N177" i="1"/>
  <c r="M177" i="1"/>
  <c r="L177" i="1"/>
  <c r="K177" i="1"/>
  <c r="J177" i="1"/>
  <c r="H177" i="1"/>
  <c r="G177" i="1"/>
  <c r="F177" i="1"/>
  <c r="E177" i="1"/>
  <c r="D177" i="1"/>
  <c r="C177" i="1"/>
  <c r="B177" i="1"/>
  <c r="BI176" i="1"/>
  <c r="BG176" i="1"/>
  <c r="BF176" i="1"/>
  <c r="BE176" i="1"/>
  <c r="BD176" i="1"/>
  <c r="BC176" i="1"/>
  <c r="BB176" i="1"/>
  <c r="BA176" i="1"/>
  <c r="AZ176" i="1"/>
  <c r="AY176" i="1"/>
  <c r="AX176" i="1"/>
  <c r="AW176" i="1"/>
  <c r="AV176" i="1"/>
  <c r="AU176" i="1"/>
  <c r="AT176" i="1"/>
  <c r="AS176" i="1"/>
  <c r="AR176" i="1"/>
  <c r="AQ176" i="1"/>
  <c r="AP176" i="1"/>
  <c r="AO176" i="1"/>
  <c r="AN176" i="1"/>
  <c r="AM176" i="1"/>
  <c r="AL176" i="1"/>
  <c r="AK176" i="1"/>
  <c r="AJ176" i="1"/>
  <c r="AI176" i="1"/>
  <c r="AH176" i="1"/>
  <c r="AG176" i="1"/>
  <c r="AF176" i="1"/>
  <c r="AE176" i="1"/>
  <c r="AD176" i="1"/>
  <c r="Q176" i="1"/>
  <c r="P176" i="1"/>
  <c r="O176" i="1"/>
  <c r="N176" i="1"/>
  <c r="M176" i="1"/>
  <c r="L176" i="1"/>
  <c r="K176" i="1"/>
  <c r="J176" i="1"/>
  <c r="H176" i="1"/>
  <c r="G176" i="1"/>
  <c r="F176" i="1"/>
  <c r="E176" i="1"/>
  <c r="D176" i="1"/>
  <c r="C176" i="1"/>
  <c r="B176" i="1"/>
  <c r="BI175" i="1"/>
  <c r="BG175" i="1"/>
  <c r="BF175" i="1"/>
  <c r="BE175" i="1"/>
  <c r="BD175" i="1"/>
  <c r="BC175" i="1"/>
  <c r="BB175" i="1"/>
  <c r="BA175" i="1"/>
  <c r="AZ175" i="1"/>
  <c r="AY175" i="1"/>
  <c r="AX175" i="1"/>
  <c r="AW175" i="1"/>
  <c r="AV175" i="1"/>
  <c r="AU175" i="1"/>
  <c r="AT175" i="1"/>
  <c r="AS175" i="1"/>
  <c r="AR175" i="1"/>
  <c r="AQ175" i="1"/>
  <c r="AP175" i="1"/>
  <c r="AO175" i="1"/>
  <c r="AN175" i="1"/>
  <c r="AM175" i="1"/>
  <c r="AL175" i="1"/>
  <c r="AK175" i="1"/>
  <c r="AJ175" i="1"/>
  <c r="AI175" i="1"/>
  <c r="AH175" i="1"/>
  <c r="AG175" i="1"/>
  <c r="AF175" i="1"/>
  <c r="AE175" i="1"/>
  <c r="AD175" i="1"/>
  <c r="Q175" i="1"/>
  <c r="P175" i="1"/>
  <c r="O175" i="1"/>
  <c r="N175" i="1"/>
  <c r="M175" i="1"/>
  <c r="L175" i="1"/>
  <c r="K175" i="1"/>
  <c r="J175" i="1"/>
  <c r="H175" i="1"/>
  <c r="G175" i="1"/>
  <c r="F175" i="1"/>
  <c r="E175" i="1"/>
  <c r="D175" i="1"/>
  <c r="C175" i="1"/>
  <c r="B175" i="1"/>
  <c r="BI174" i="1"/>
  <c r="BG174"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AG174" i="1"/>
  <c r="AF174" i="1"/>
  <c r="AE174" i="1"/>
  <c r="AD174" i="1"/>
  <c r="Q174" i="1"/>
  <c r="P174" i="1"/>
  <c r="O174" i="1"/>
  <c r="N174" i="1"/>
  <c r="M174" i="1"/>
  <c r="L174" i="1"/>
  <c r="K174" i="1"/>
  <c r="J174" i="1"/>
  <c r="H174" i="1"/>
  <c r="G174" i="1"/>
  <c r="F174" i="1"/>
  <c r="E174" i="1"/>
  <c r="D174" i="1"/>
  <c r="C174" i="1"/>
  <c r="B174" i="1"/>
  <c r="BI173" i="1"/>
  <c r="BG173"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AG173" i="1"/>
  <c r="AF173" i="1"/>
  <c r="AE173" i="1"/>
  <c r="AD173" i="1"/>
  <c r="Q173" i="1"/>
  <c r="P173" i="1"/>
  <c r="O173" i="1"/>
  <c r="N173" i="1"/>
  <c r="M173" i="1"/>
  <c r="L173" i="1"/>
  <c r="K173" i="1"/>
  <c r="J173" i="1"/>
  <c r="H173" i="1"/>
  <c r="G173" i="1"/>
  <c r="F173" i="1"/>
  <c r="E173" i="1"/>
  <c r="D173" i="1"/>
  <c r="C173" i="1"/>
  <c r="B173" i="1"/>
  <c r="BI172" i="1"/>
  <c r="BG172"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AG172" i="1"/>
  <c r="AF172" i="1"/>
  <c r="AE172" i="1"/>
  <c r="AD172" i="1"/>
  <c r="Q172" i="1"/>
  <c r="P172" i="1"/>
  <c r="O172" i="1"/>
  <c r="N172" i="1"/>
  <c r="M172" i="1"/>
  <c r="L172" i="1"/>
  <c r="K172" i="1"/>
  <c r="J172" i="1"/>
  <c r="H172" i="1"/>
  <c r="G172" i="1"/>
  <c r="F172" i="1"/>
  <c r="E172" i="1"/>
  <c r="D172" i="1"/>
  <c r="C172" i="1"/>
  <c r="B172" i="1"/>
  <c r="BI171" i="1"/>
  <c r="BG171" i="1"/>
  <c r="BF171" i="1"/>
  <c r="BE171" i="1"/>
  <c r="BD171" i="1"/>
  <c r="BC171" i="1"/>
  <c r="BB171" i="1"/>
  <c r="BA171" i="1"/>
  <c r="AZ171" i="1"/>
  <c r="AY171" i="1"/>
  <c r="AX171" i="1"/>
  <c r="AW171" i="1"/>
  <c r="AV171" i="1"/>
  <c r="AU171" i="1"/>
  <c r="AT171" i="1"/>
  <c r="AS171" i="1"/>
  <c r="AR171" i="1"/>
  <c r="AQ171" i="1"/>
  <c r="AP171" i="1"/>
  <c r="AO171" i="1"/>
  <c r="AN171" i="1"/>
  <c r="AM171" i="1"/>
  <c r="AL171" i="1"/>
  <c r="AK171" i="1"/>
  <c r="AJ171" i="1"/>
  <c r="AI171" i="1"/>
  <c r="AH171" i="1"/>
  <c r="AG171" i="1"/>
  <c r="AF171" i="1"/>
  <c r="AE171" i="1"/>
  <c r="AD171" i="1"/>
  <c r="Q171" i="1"/>
  <c r="P171" i="1"/>
  <c r="O171" i="1"/>
  <c r="N171" i="1"/>
  <c r="M171" i="1"/>
  <c r="L171" i="1"/>
  <c r="K171" i="1"/>
  <c r="J171" i="1"/>
  <c r="H171" i="1"/>
  <c r="G171" i="1"/>
  <c r="F171" i="1"/>
  <c r="E171" i="1"/>
  <c r="D171" i="1"/>
  <c r="C171" i="1"/>
  <c r="B171" i="1"/>
  <c r="BI170" i="1"/>
  <c r="BG170" i="1"/>
  <c r="BF170" i="1"/>
  <c r="BE170" i="1"/>
  <c r="BD170" i="1"/>
  <c r="BC170" i="1"/>
  <c r="BB170" i="1"/>
  <c r="BA170" i="1"/>
  <c r="AZ170" i="1"/>
  <c r="AY170" i="1"/>
  <c r="AX170" i="1"/>
  <c r="AW170" i="1"/>
  <c r="AV170" i="1"/>
  <c r="AU170" i="1"/>
  <c r="AT170" i="1"/>
  <c r="AS170" i="1"/>
  <c r="AR170" i="1"/>
  <c r="AQ170" i="1"/>
  <c r="AP170" i="1"/>
  <c r="AO170" i="1"/>
  <c r="AN170" i="1"/>
  <c r="AM170" i="1"/>
  <c r="AL170" i="1"/>
  <c r="AK170" i="1"/>
  <c r="AJ170" i="1"/>
  <c r="AI170" i="1"/>
  <c r="AH170" i="1"/>
  <c r="AG170" i="1"/>
  <c r="AF170" i="1"/>
  <c r="AE170" i="1"/>
  <c r="AD170" i="1"/>
  <c r="Q170" i="1"/>
  <c r="P170" i="1"/>
  <c r="O170" i="1"/>
  <c r="N170" i="1"/>
  <c r="M170" i="1"/>
  <c r="L170" i="1"/>
  <c r="K170" i="1"/>
  <c r="J170" i="1"/>
  <c r="H170" i="1"/>
  <c r="G170" i="1"/>
  <c r="F170" i="1"/>
  <c r="E170" i="1"/>
  <c r="D170" i="1"/>
  <c r="C170" i="1"/>
  <c r="B170" i="1"/>
  <c r="BI169" i="1"/>
  <c r="BG169" i="1"/>
  <c r="BF169" i="1"/>
  <c r="BE169" i="1"/>
  <c r="BD169" i="1"/>
  <c r="BC169" i="1"/>
  <c r="BB169" i="1"/>
  <c r="BA169" i="1"/>
  <c r="AZ169" i="1"/>
  <c r="AY169" i="1"/>
  <c r="AX169" i="1"/>
  <c r="AW169" i="1"/>
  <c r="AV169" i="1"/>
  <c r="AU169" i="1"/>
  <c r="AT169" i="1"/>
  <c r="AS169" i="1"/>
  <c r="AR169" i="1"/>
  <c r="AQ169" i="1"/>
  <c r="AP169" i="1"/>
  <c r="AO169" i="1"/>
  <c r="AN169" i="1"/>
  <c r="AM169" i="1"/>
  <c r="AL169" i="1"/>
  <c r="AK169" i="1"/>
  <c r="AJ169" i="1"/>
  <c r="AI169" i="1"/>
  <c r="AH169" i="1"/>
  <c r="AG169" i="1"/>
  <c r="AF169" i="1"/>
  <c r="AE169" i="1"/>
  <c r="AD169" i="1"/>
  <c r="Q169" i="1"/>
  <c r="P169" i="1"/>
  <c r="O169" i="1"/>
  <c r="N169" i="1"/>
  <c r="M169" i="1"/>
  <c r="L169" i="1"/>
  <c r="K169" i="1"/>
  <c r="J169" i="1"/>
  <c r="H169" i="1"/>
  <c r="G169" i="1"/>
  <c r="F169" i="1"/>
  <c r="E169" i="1"/>
  <c r="D169" i="1"/>
  <c r="C169" i="1"/>
  <c r="B169" i="1"/>
  <c r="BI168" i="1"/>
  <c r="BG168" i="1"/>
  <c r="BF168" i="1"/>
  <c r="BE168" i="1"/>
  <c r="BD168" i="1"/>
  <c r="BC168" i="1"/>
  <c r="BB168" i="1"/>
  <c r="BA168" i="1"/>
  <c r="AZ168" i="1"/>
  <c r="AY168" i="1"/>
  <c r="AX168" i="1"/>
  <c r="AW168" i="1"/>
  <c r="AV168" i="1"/>
  <c r="AU168" i="1"/>
  <c r="AT168" i="1"/>
  <c r="AS168" i="1"/>
  <c r="AR168" i="1"/>
  <c r="AQ168" i="1"/>
  <c r="AP168" i="1"/>
  <c r="AO168" i="1"/>
  <c r="AN168" i="1"/>
  <c r="AM168" i="1"/>
  <c r="AL168" i="1"/>
  <c r="AK168" i="1"/>
  <c r="AJ168" i="1"/>
  <c r="AI168" i="1"/>
  <c r="AH168" i="1"/>
  <c r="AG168" i="1"/>
  <c r="AF168" i="1"/>
  <c r="AE168" i="1"/>
  <c r="AD168" i="1"/>
  <c r="Q168" i="1"/>
  <c r="P168" i="1"/>
  <c r="O168" i="1"/>
  <c r="N168" i="1"/>
  <c r="M168" i="1"/>
  <c r="L168" i="1"/>
  <c r="K168" i="1"/>
  <c r="J168" i="1"/>
  <c r="H168" i="1"/>
  <c r="G168" i="1"/>
  <c r="F168" i="1"/>
  <c r="E168" i="1"/>
  <c r="D168" i="1"/>
  <c r="C168" i="1"/>
  <c r="B168" i="1"/>
  <c r="BI167" i="1"/>
  <c r="BG167" i="1"/>
  <c r="BF167" i="1"/>
  <c r="BE167" i="1"/>
  <c r="BD167" i="1"/>
  <c r="BC167" i="1"/>
  <c r="BB167" i="1"/>
  <c r="BA167" i="1"/>
  <c r="AZ167" i="1"/>
  <c r="AY167" i="1"/>
  <c r="AX167" i="1"/>
  <c r="AW167" i="1"/>
  <c r="AV167" i="1"/>
  <c r="AU167" i="1"/>
  <c r="AT167" i="1"/>
  <c r="AS167" i="1"/>
  <c r="AR167" i="1"/>
  <c r="AQ167" i="1"/>
  <c r="AP167" i="1"/>
  <c r="AO167" i="1"/>
  <c r="AN167" i="1"/>
  <c r="AM167" i="1"/>
  <c r="AL167" i="1"/>
  <c r="AK167" i="1"/>
  <c r="AJ167" i="1"/>
  <c r="AI167" i="1"/>
  <c r="AH167" i="1"/>
  <c r="AG167" i="1"/>
  <c r="AF167" i="1"/>
  <c r="AE167" i="1"/>
  <c r="AD167" i="1"/>
  <c r="Q167" i="1"/>
  <c r="P167" i="1"/>
  <c r="O167" i="1"/>
  <c r="N167" i="1"/>
  <c r="M167" i="1"/>
  <c r="L167" i="1"/>
  <c r="K167" i="1"/>
  <c r="J167" i="1"/>
  <c r="H167" i="1"/>
  <c r="G167" i="1"/>
  <c r="F167" i="1"/>
  <c r="E167" i="1"/>
  <c r="D167" i="1"/>
  <c r="C167" i="1"/>
  <c r="B167" i="1"/>
  <c r="BI166" i="1"/>
  <c r="BG166" i="1"/>
  <c r="BF166" i="1"/>
  <c r="BE166" i="1"/>
  <c r="BD166" i="1"/>
  <c r="BC166" i="1"/>
  <c r="BB166" i="1"/>
  <c r="BA166" i="1"/>
  <c r="AZ166" i="1"/>
  <c r="AY166" i="1"/>
  <c r="AX166" i="1"/>
  <c r="AW166" i="1"/>
  <c r="AV166" i="1"/>
  <c r="AU166" i="1"/>
  <c r="AT166" i="1"/>
  <c r="AS166" i="1"/>
  <c r="AR166" i="1"/>
  <c r="AQ166" i="1"/>
  <c r="AP166" i="1"/>
  <c r="AO166" i="1"/>
  <c r="AN166" i="1"/>
  <c r="AM166" i="1"/>
  <c r="AL166" i="1"/>
  <c r="AK166" i="1"/>
  <c r="AJ166" i="1"/>
  <c r="AI166" i="1"/>
  <c r="AH166" i="1"/>
  <c r="AG166" i="1"/>
  <c r="AF166" i="1"/>
  <c r="AE166" i="1"/>
  <c r="AD166" i="1"/>
  <c r="Q166" i="1"/>
  <c r="P166" i="1"/>
  <c r="O166" i="1"/>
  <c r="N166" i="1"/>
  <c r="M166" i="1"/>
  <c r="L166" i="1"/>
  <c r="K166" i="1"/>
  <c r="J166" i="1"/>
  <c r="H166" i="1"/>
  <c r="G166" i="1"/>
  <c r="F166" i="1"/>
  <c r="E166" i="1"/>
  <c r="D166" i="1"/>
  <c r="C166" i="1"/>
  <c r="B166" i="1"/>
  <c r="BI165" i="1"/>
  <c r="BG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Q165" i="1"/>
  <c r="P165" i="1"/>
  <c r="O165" i="1"/>
  <c r="N165" i="1"/>
  <c r="M165" i="1"/>
  <c r="L165" i="1"/>
  <c r="K165" i="1"/>
  <c r="J165" i="1"/>
  <c r="H165" i="1"/>
  <c r="G165" i="1"/>
  <c r="F165" i="1"/>
  <c r="E165" i="1"/>
  <c r="D165" i="1"/>
  <c r="C165" i="1"/>
  <c r="B165" i="1"/>
  <c r="BI164" i="1"/>
  <c r="BG164"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AG164" i="1"/>
  <c r="AF164" i="1"/>
  <c r="AE164" i="1"/>
  <c r="AD164" i="1"/>
  <c r="Q164" i="1"/>
  <c r="P164" i="1"/>
  <c r="O164" i="1"/>
  <c r="N164" i="1"/>
  <c r="M164" i="1"/>
  <c r="L164" i="1"/>
  <c r="K164" i="1"/>
  <c r="J164" i="1"/>
  <c r="H164" i="1"/>
  <c r="G164" i="1"/>
  <c r="F164" i="1"/>
  <c r="E164" i="1"/>
  <c r="D164" i="1"/>
  <c r="C164" i="1"/>
  <c r="B164" i="1"/>
  <c r="BI163" i="1"/>
  <c r="BG163"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AG163" i="1"/>
  <c r="AF163" i="1"/>
  <c r="AE163" i="1"/>
  <c r="AD163" i="1"/>
  <c r="Q163" i="1"/>
  <c r="P163" i="1"/>
  <c r="O163" i="1"/>
  <c r="N163" i="1"/>
  <c r="M163" i="1"/>
  <c r="L163" i="1"/>
  <c r="K163" i="1"/>
  <c r="J163" i="1"/>
  <c r="H163" i="1"/>
  <c r="G163" i="1"/>
  <c r="F163" i="1"/>
  <c r="E163" i="1"/>
  <c r="D163" i="1"/>
  <c r="C163" i="1"/>
  <c r="B163" i="1"/>
  <c r="BI162" i="1"/>
  <c r="BG162" i="1"/>
  <c r="BF162" i="1"/>
  <c r="BE162" i="1"/>
  <c r="BD162" i="1"/>
  <c r="BC162" i="1"/>
  <c r="BB162" i="1"/>
  <c r="BA162" i="1"/>
  <c r="AZ162" i="1"/>
  <c r="AY162" i="1"/>
  <c r="AX162" i="1"/>
  <c r="AW162" i="1"/>
  <c r="AV162" i="1"/>
  <c r="AU162" i="1"/>
  <c r="AT162" i="1"/>
  <c r="AS162" i="1"/>
  <c r="AR162" i="1"/>
  <c r="AQ162" i="1"/>
  <c r="AP162" i="1"/>
  <c r="AO162" i="1"/>
  <c r="AN162" i="1"/>
  <c r="AM162" i="1"/>
  <c r="AL162" i="1"/>
  <c r="AK162" i="1"/>
  <c r="AJ162" i="1"/>
  <c r="AI162" i="1"/>
  <c r="AH162" i="1"/>
  <c r="AG162" i="1"/>
  <c r="AF162" i="1"/>
  <c r="AE162" i="1"/>
  <c r="AD162" i="1"/>
  <c r="Q162" i="1"/>
  <c r="P162" i="1"/>
  <c r="O162" i="1"/>
  <c r="N162" i="1"/>
  <c r="M162" i="1"/>
  <c r="L162" i="1"/>
  <c r="K162" i="1"/>
  <c r="J162" i="1"/>
  <c r="H162" i="1"/>
  <c r="G162" i="1"/>
  <c r="F162" i="1"/>
  <c r="E162" i="1"/>
  <c r="D162" i="1"/>
  <c r="C162" i="1"/>
  <c r="B162" i="1"/>
  <c r="BI161" i="1"/>
  <c r="BG161" i="1"/>
  <c r="BF161" i="1"/>
  <c r="BE161" i="1"/>
  <c r="BD161" i="1"/>
  <c r="BC161" i="1"/>
  <c r="BB161" i="1"/>
  <c r="BA161" i="1"/>
  <c r="AZ161" i="1"/>
  <c r="AY161" i="1"/>
  <c r="AX161" i="1"/>
  <c r="AW161" i="1"/>
  <c r="AV161" i="1"/>
  <c r="AU161" i="1"/>
  <c r="AT161" i="1"/>
  <c r="AS161" i="1"/>
  <c r="AR161" i="1"/>
  <c r="AQ161" i="1"/>
  <c r="AP161" i="1"/>
  <c r="AO161" i="1"/>
  <c r="AN161" i="1"/>
  <c r="AM161" i="1"/>
  <c r="AL161" i="1"/>
  <c r="AK161" i="1"/>
  <c r="AJ161" i="1"/>
  <c r="AI161" i="1"/>
  <c r="AH161" i="1"/>
  <c r="AG161" i="1"/>
  <c r="AF161" i="1"/>
  <c r="AE161" i="1"/>
  <c r="AD161" i="1"/>
  <c r="Q161" i="1"/>
  <c r="P161" i="1"/>
  <c r="O161" i="1"/>
  <c r="N161" i="1"/>
  <c r="M161" i="1"/>
  <c r="L161" i="1"/>
  <c r="K161" i="1"/>
  <c r="J161" i="1"/>
  <c r="H161" i="1"/>
  <c r="G161" i="1"/>
  <c r="F161" i="1"/>
  <c r="E161" i="1"/>
  <c r="D161" i="1"/>
  <c r="C161" i="1"/>
  <c r="B161" i="1"/>
  <c r="BI160" i="1"/>
  <c r="BG160" i="1"/>
  <c r="BF160" i="1"/>
  <c r="BE160" i="1"/>
  <c r="BD160" i="1"/>
  <c r="BC160" i="1"/>
  <c r="BB160" i="1"/>
  <c r="BA160" i="1"/>
  <c r="AZ160" i="1"/>
  <c r="AY160" i="1"/>
  <c r="AX160" i="1"/>
  <c r="AW160" i="1"/>
  <c r="AV160" i="1"/>
  <c r="AU160" i="1"/>
  <c r="AT160" i="1"/>
  <c r="AS160" i="1"/>
  <c r="AR160" i="1"/>
  <c r="AQ160" i="1"/>
  <c r="AP160" i="1"/>
  <c r="AO160" i="1"/>
  <c r="AN160" i="1"/>
  <c r="AM160" i="1"/>
  <c r="AL160" i="1"/>
  <c r="AK160" i="1"/>
  <c r="AJ160" i="1"/>
  <c r="AI160" i="1"/>
  <c r="AH160" i="1"/>
  <c r="AG160" i="1"/>
  <c r="AF160" i="1"/>
  <c r="AE160" i="1"/>
  <c r="AD160" i="1"/>
  <c r="Q160" i="1"/>
  <c r="P160" i="1"/>
  <c r="O160" i="1"/>
  <c r="N160" i="1"/>
  <c r="M160" i="1"/>
  <c r="L160" i="1"/>
  <c r="K160" i="1"/>
  <c r="J160" i="1"/>
  <c r="H160" i="1"/>
  <c r="G160" i="1"/>
  <c r="F160" i="1"/>
  <c r="E160" i="1"/>
  <c r="D160" i="1"/>
  <c r="C160" i="1"/>
  <c r="B160" i="1"/>
  <c r="BI159" i="1"/>
  <c r="BG159" i="1"/>
  <c r="BF159" i="1"/>
  <c r="BE159" i="1"/>
  <c r="BD159" i="1"/>
  <c r="BC159" i="1"/>
  <c r="BB159" i="1"/>
  <c r="BA159" i="1"/>
  <c r="AZ159" i="1"/>
  <c r="AY159" i="1"/>
  <c r="AX159" i="1"/>
  <c r="AW159" i="1"/>
  <c r="AV159" i="1"/>
  <c r="AU159" i="1"/>
  <c r="AT159" i="1"/>
  <c r="AS159" i="1"/>
  <c r="AR159" i="1"/>
  <c r="AQ159" i="1"/>
  <c r="AP159" i="1"/>
  <c r="AO159" i="1"/>
  <c r="AN159" i="1"/>
  <c r="AM159" i="1"/>
  <c r="AL159" i="1"/>
  <c r="AK159" i="1"/>
  <c r="AJ159" i="1"/>
  <c r="AI159" i="1"/>
  <c r="AH159" i="1"/>
  <c r="AG159" i="1"/>
  <c r="AF159" i="1"/>
  <c r="AE159" i="1"/>
  <c r="AD159" i="1"/>
  <c r="Q159" i="1"/>
  <c r="P159" i="1"/>
  <c r="O159" i="1"/>
  <c r="N159" i="1"/>
  <c r="M159" i="1"/>
  <c r="L159" i="1"/>
  <c r="K159" i="1"/>
  <c r="J159" i="1"/>
  <c r="H159" i="1"/>
  <c r="G159" i="1"/>
  <c r="F159" i="1"/>
  <c r="E159" i="1"/>
  <c r="D159" i="1"/>
  <c r="C159" i="1"/>
  <c r="B159" i="1"/>
  <c r="BI158" i="1"/>
  <c r="BG158" i="1"/>
  <c r="BF158" i="1"/>
  <c r="BE158" i="1"/>
  <c r="BD158" i="1"/>
  <c r="BC158" i="1"/>
  <c r="BB158" i="1"/>
  <c r="BA158" i="1"/>
  <c r="AZ158" i="1"/>
  <c r="AY158" i="1"/>
  <c r="AX158" i="1"/>
  <c r="AW158" i="1"/>
  <c r="AV158" i="1"/>
  <c r="AU158" i="1"/>
  <c r="AT158" i="1"/>
  <c r="AS158" i="1"/>
  <c r="AR158" i="1"/>
  <c r="AQ158" i="1"/>
  <c r="AP158" i="1"/>
  <c r="AO158" i="1"/>
  <c r="AN158" i="1"/>
  <c r="AM158" i="1"/>
  <c r="AL158" i="1"/>
  <c r="AK158" i="1"/>
  <c r="AJ158" i="1"/>
  <c r="AI158" i="1"/>
  <c r="AH158" i="1"/>
  <c r="AG158" i="1"/>
  <c r="AF158" i="1"/>
  <c r="AE158" i="1"/>
  <c r="AD158" i="1"/>
  <c r="Q158" i="1"/>
  <c r="P158" i="1"/>
  <c r="O158" i="1"/>
  <c r="N158" i="1"/>
  <c r="M158" i="1"/>
  <c r="L158" i="1"/>
  <c r="K158" i="1"/>
  <c r="J158" i="1"/>
  <c r="H158" i="1"/>
  <c r="G158" i="1"/>
  <c r="F158" i="1"/>
  <c r="E158" i="1"/>
  <c r="D158" i="1"/>
  <c r="C158" i="1"/>
  <c r="B158" i="1"/>
  <c r="BI157" i="1"/>
  <c r="BG157" i="1"/>
  <c r="BF157" i="1"/>
  <c r="BE157" i="1"/>
  <c r="BD157" i="1"/>
  <c r="BC157" i="1"/>
  <c r="BB157" i="1"/>
  <c r="BA157" i="1"/>
  <c r="AZ157" i="1"/>
  <c r="AY157" i="1"/>
  <c r="AX157" i="1"/>
  <c r="AW157" i="1"/>
  <c r="AV157" i="1"/>
  <c r="AU157" i="1"/>
  <c r="AT157" i="1"/>
  <c r="AS157" i="1"/>
  <c r="AR157" i="1"/>
  <c r="AQ157" i="1"/>
  <c r="AP157" i="1"/>
  <c r="AO157" i="1"/>
  <c r="AN157" i="1"/>
  <c r="AM157" i="1"/>
  <c r="AL157" i="1"/>
  <c r="AK157" i="1"/>
  <c r="AJ157" i="1"/>
  <c r="AI157" i="1"/>
  <c r="AH157" i="1"/>
  <c r="AG157" i="1"/>
  <c r="AF157" i="1"/>
  <c r="AE157" i="1"/>
  <c r="AD157" i="1"/>
  <c r="Q157" i="1"/>
  <c r="P157" i="1"/>
  <c r="O157" i="1"/>
  <c r="N157" i="1"/>
  <c r="M157" i="1"/>
  <c r="L157" i="1"/>
  <c r="K157" i="1"/>
  <c r="J157" i="1"/>
  <c r="H157" i="1"/>
  <c r="G157" i="1"/>
  <c r="F157" i="1"/>
  <c r="E157" i="1"/>
  <c r="D157" i="1"/>
  <c r="C157" i="1"/>
  <c r="B157" i="1"/>
  <c r="BI156" i="1"/>
  <c r="BG156" i="1"/>
  <c r="BF156" i="1"/>
  <c r="BE156" i="1"/>
  <c r="BD156" i="1"/>
  <c r="BC156" i="1"/>
  <c r="BB156" i="1"/>
  <c r="BA156" i="1"/>
  <c r="AZ156" i="1"/>
  <c r="AY156" i="1"/>
  <c r="AX156" i="1"/>
  <c r="AW156" i="1"/>
  <c r="AV156" i="1"/>
  <c r="AU156" i="1"/>
  <c r="AT156" i="1"/>
  <c r="AS156" i="1"/>
  <c r="AR156" i="1"/>
  <c r="AQ156" i="1"/>
  <c r="AP156" i="1"/>
  <c r="AO156" i="1"/>
  <c r="AN156" i="1"/>
  <c r="AM156" i="1"/>
  <c r="AL156" i="1"/>
  <c r="AK156" i="1"/>
  <c r="AJ156" i="1"/>
  <c r="AI156" i="1"/>
  <c r="AH156" i="1"/>
  <c r="AG156" i="1"/>
  <c r="AF156" i="1"/>
  <c r="AE156" i="1"/>
  <c r="AD156" i="1"/>
  <c r="Q156" i="1"/>
  <c r="P156" i="1"/>
  <c r="O156" i="1"/>
  <c r="N156" i="1"/>
  <c r="M156" i="1"/>
  <c r="L156" i="1"/>
  <c r="K156" i="1"/>
  <c r="J156" i="1"/>
  <c r="H156" i="1"/>
  <c r="G156" i="1"/>
  <c r="F156" i="1"/>
  <c r="E156" i="1"/>
  <c r="D156" i="1"/>
  <c r="C156" i="1"/>
  <c r="B156" i="1"/>
  <c r="BI155" i="1"/>
  <c r="BG155" i="1"/>
  <c r="BF155" i="1"/>
  <c r="BE155" i="1"/>
  <c r="BD155" i="1"/>
  <c r="BC155" i="1"/>
  <c r="BB155" i="1"/>
  <c r="BA155" i="1"/>
  <c r="AZ155" i="1"/>
  <c r="AY155" i="1"/>
  <c r="AX155" i="1"/>
  <c r="AW155" i="1"/>
  <c r="AV155" i="1"/>
  <c r="AU155" i="1"/>
  <c r="AT155" i="1"/>
  <c r="AS155" i="1"/>
  <c r="AR155" i="1"/>
  <c r="AQ155" i="1"/>
  <c r="AP155" i="1"/>
  <c r="AO155" i="1"/>
  <c r="AN155" i="1"/>
  <c r="AM155" i="1"/>
  <c r="AL155" i="1"/>
  <c r="AK155" i="1"/>
  <c r="AJ155" i="1"/>
  <c r="AI155" i="1"/>
  <c r="AH155" i="1"/>
  <c r="AG155" i="1"/>
  <c r="AF155" i="1"/>
  <c r="AE155" i="1"/>
  <c r="AD155" i="1"/>
  <c r="Q155" i="1"/>
  <c r="P155" i="1"/>
  <c r="O155" i="1"/>
  <c r="N155" i="1"/>
  <c r="M155" i="1"/>
  <c r="L155" i="1"/>
  <c r="K155" i="1"/>
  <c r="J155" i="1"/>
  <c r="H155" i="1"/>
  <c r="G155" i="1"/>
  <c r="F155" i="1"/>
  <c r="E155" i="1"/>
  <c r="D155" i="1"/>
  <c r="C155" i="1"/>
  <c r="B155" i="1"/>
  <c r="BI154" i="1"/>
  <c r="BG154" i="1"/>
  <c r="BF154" i="1"/>
  <c r="BE154" i="1"/>
  <c r="BD154" i="1"/>
  <c r="BC154" i="1"/>
  <c r="BB154" i="1"/>
  <c r="BA154" i="1"/>
  <c r="AZ154" i="1"/>
  <c r="AY154" i="1"/>
  <c r="AX154" i="1"/>
  <c r="AW154" i="1"/>
  <c r="AV154" i="1"/>
  <c r="AU154" i="1"/>
  <c r="AT154" i="1"/>
  <c r="AS154" i="1"/>
  <c r="AR154" i="1"/>
  <c r="AQ154" i="1"/>
  <c r="AP154" i="1"/>
  <c r="AO154" i="1"/>
  <c r="AN154" i="1"/>
  <c r="AM154" i="1"/>
  <c r="AL154" i="1"/>
  <c r="AK154" i="1"/>
  <c r="AJ154" i="1"/>
  <c r="AI154" i="1"/>
  <c r="AH154" i="1"/>
  <c r="AG154" i="1"/>
  <c r="AF154" i="1"/>
  <c r="AE154" i="1"/>
  <c r="AD154" i="1"/>
  <c r="Q154" i="1"/>
  <c r="P154" i="1"/>
  <c r="O154" i="1"/>
  <c r="N154" i="1"/>
  <c r="M154" i="1"/>
  <c r="L154" i="1"/>
  <c r="K154" i="1"/>
  <c r="J154" i="1"/>
  <c r="H154" i="1"/>
  <c r="G154" i="1"/>
  <c r="F154" i="1"/>
  <c r="E154" i="1"/>
  <c r="D154" i="1"/>
  <c r="C154" i="1"/>
  <c r="B154" i="1"/>
  <c r="BI153" i="1"/>
  <c r="BG153" i="1"/>
  <c r="BF153" i="1"/>
  <c r="BE153" i="1"/>
  <c r="BD153" i="1"/>
  <c r="BC153" i="1"/>
  <c r="BB153" i="1"/>
  <c r="BA153" i="1"/>
  <c r="AZ153" i="1"/>
  <c r="AY153" i="1"/>
  <c r="AX153" i="1"/>
  <c r="AW153" i="1"/>
  <c r="AV153" i="1"/>
  <c r="AU153" i="1"/>
  <c r="AT153" i="1"/>
  <c r="AS153" i="1"/>
  <c r="AR153" i="1"/>
  <c r="AQ153" i="1"/>
  <c r="AP153" i="1"/>
  <c r="AO153" i="1"/>
  <c r="AN153" i="1"/>
  <c r="AM153" i="1"/>
  <c r="AL153" i="1"/>
  <c r="AK153" i="1"/>
  <c r="AJ153" i="1"/>
  <c r="AI153" i="1"/>
  <c r="AH153" i="1"/>
  <c r="AG153" i="1"/>
  <c r="AF153" i="1"/>
  <c r="AE153" i="1"/>
  <c r="AD153" i="1"/>
  <c r="Q153" i="1"/>
  <c r="P153" i="1"/>
  <c r="O153" i="1"/>
  <c r="N153" i="1"/>
  <c r="M153" i="1"/>
  <c r="L153" i="1"/>
  <c r="K153" i="1"/>
  <c r="J153" i="1"/>
  <c r="H153" i="1"/>
  <c r="G153" i="1"/>
  <c r="F153" i="1"/>
  <c r="E153" i="1"/>
  <c r="D153" i="1"/>
  <c r="C153" i="1"/>
  <c r="B153" i="1"/>
  <c r="BI152" i="1"/>
  <c r="BG152" i="1"/>
  <c r="BF152" i="1"/>
  <c r="BE152" i="1"/>
  <c r="BD152" i="1"/>
  <c r="BC152" i="1"/>
  <c r="BB152" i="1"/>
  <c r="BA152" i="1"/>
  <c r="AZ152" i="1"/>
  <c r="AY152" i="1"/>
  <c r="AX152" i="1"/>
  <c r="AW152" i="1"/>
  <c r="AV152" i="1"/>
  <c r="AU152" i="1"/>
  <c r="AT152" i="1"/>
  <c r="AS152" i="1"/>
  <c r="AR152" i="1"/>
  <c r="AQ152" i="1"/>
  <c r="AP152" i="1"/>
  <c r="AO152" i="1"/>
  <c r="AN152" i="1"/>
  <c r="AM152" i="1"/>
  <c r="AL152" i="1"/>
  <c r="AK152" i="1"/>
  <c r="AJ152" i="1"/>
  <c r="AI152" i="1"/>
  <c r="AH152" i="1"/>
  <c r="AG152" i="1"/>
  <c r="AF152" i="1"/>
  <c r="AE152" i="1"/>
  <c r="AD152" i="1"/>
  <c r="Q152" i="1"/>
  <c r="P152" i="1"/>
  <c r="O152" i="1"/>
  <c r="N152" i="1"/>
  <c r="M152" i="1"/>
  <c r="L152" i="1"/>
  <c r="K152" i="1"/>
  <c r="J152" i="1"/>
  <c r="H152" i="1"/>
  <c r="G152" i="1"/>
  <c r="F152" i="1"/>
  <c r="E152" i="1"/>
  <c r="D152" i="1"/>
  <c r="C152" i="1"/>
  <c r="B152" i="1"/>
  <c r="BI151" i="1"/>
  <c r="BG151" i="1"/>
  <c r="BF151" i="1"/>
  <c r="BE151" i="1"/>
  <c r="BD151" i="1"/>
  <c r="BC151" i="1"/>
  <c r="BB151" i="1"/>
  <c r="BA151" i="1"/>
  <c r="AZ151" i="1"/>
  <c r="AY151" i="1"/>
  <c r="AX151" i="1"/>
  <c r="AW151" i="1"/>
  <c r="AV151" i="1"/>
  <c r="AU151" i="1"/>
  <c r="AT151" i="1"/>
  <c r="AS151" i="1"/>
  <c r="AR151" i="1"/>
  <c r="AQ151" i="1"/>
  <c r="AP151" i="1"/>
  <c r="AO151" i="1"/>
  <c r="AN151" i="1"/>
  <c r="AM151" i="1"/>
  <c r="AL151" i="1"/>
  <c r="AK151" i="1"/>
  <c r="AJ151" i="1"/>
  <c r="AI151" i="1"/>
  <c r="AH151" i="1"/>
  <c r="AG151" i="1"/>
  <c r="AF151" i="1"/>
  <c r="AE151" i="1"/>
  <c r="AD151" i="1"/>
  <c r="Q151" i="1"/>
  <c r="P151" i="1"/>
  <c r="O151" i="1"/>
  <c r="N151" i="1"/>
  <c r="M151" i="1"/>
  <c r="L151" i="1"/>
  <c r="K151" i="1"/>
  <c r="J151" i="1"/>
  <c r="H151" i="1"/>
  <c r="G151" i="1"/>
  <c r="F151" i="1"/>
  <c r="E151" i="1"/>
  <c r="D151" i="1"/>
  <c r="C151" i="1"/>
  <c r="B151" i="1"/>
  <c r="BI150" i="1"/>
  <c r="BG150" i="1"/>
  <c r="BF150" i="1"/>
  <c r="BE150" i="1"/>
  <c r="BD150" i="1"/>
  <c r="BC150" i="1"/>
  <c r="BB150" i="1"/>
  <c r="BA150" i="1"/>
  <c r="AZ150" i="1"/>
  <c r="AY150" i="1"/>
  <c r="AX150" i="1"/>
  <c r="AW150" i="1"/>
  <c r="AV150" i="1"/>
  <c r="AU150" i="1"/>
  <c r="AT150" i="1"/>
  <c r="AS150" i="1"/>
  <c r="AR150" i="1"/>
  <c r="AQ150" i="1"/>
  <c r="AP150" i="1"/>
  <c r="AO150" i="1"/>
  <c r="AN150" i="1"/>
  <c r="AM150" i="1"/>
  <c r="AL150" i="1"/>
  <c r="AK150" i="1"/>
  <c r="AJ150" i="1"/>
  <c r="AI150" i="1"/>
  <c r="AH150" i="1"/>
  <c r="AG150" i="1"/>
  <c r="AF150" i="1"/>
  <c r="AE150" i="1"/>
  <c r="AD150" i="1"/>
  <c r="Q150" i="1"/>
  <c r="P150" i="1"/>
  <c r="O150" i="1"/>
  <c r="N150" i="1"/>
  <c r="M150" i="1"/>
  <c r="L150" i="1"/>
  <c r="K150" i="1"/>
  <c r="J150" i="1"/>
  <c r="H150" i="1"/>
  <c r="G150" i="1"/>
  <c r="F150" i="1"/>
  <c r="E150" i="1"/>
  <c r="D150" i="1"/>
  <c r="C150" i="1"/>
  <c r="B150" i="1"/>
  <c r="BI149" i="1"/>
  <c r="BG149" i="1"/>
  <c r="BF149" i="1"/>
  <c r="BE149" i="1"/>
  <c r="BD149" i="1"/>
  <c r="BC149" i="1"/>
  <c r="BB149" i="1"/>
  <c r="BA149" i="1"/>
  <c r="AZ149" i="1"/>
  <c r="AY149" i="1"/>
  <c r="AX149" i="1"/>
  <c r="AW149" i="1"/>
  <c r="AV149" i="1"/>
  <c r="AU149" i="1"/>
  <c r="AT149" i="1"/>
  <c r="AS149" i="1"/>
  <c r="AR149" i="1"/>
  <c r="AQ149" i="1"/>
  <c r="AP149" i="1"/>
  <c r="AO149" i="1"/>
  <c r="AN149" i="1"/>
  <c r="AM149" i="1"/>
  <c r="AL149" i="1"/>
  <c r="AK149" i="1"/>
  <c r="AJ149" i="1"/>
  <c r="AI149" i="1"/>
  <c r="AH149" i="1"/>
  <c r="AG149" i="1"/>
  <c r="AF149" i="1"/>
  <c r="AE149" i="1"/>
  <c r="AD149" i="1"/>
  <c r="Q149" i="1"/>
  <c r="P149" i="1"/>
  <c r="O149" i="1"/>
  <c r="N149" i="1"/>
  <c r="M149" i="1"/>
  <c r="L149" i="1"/>
  <c r="K149" i="1"/>
  <c r="J149" i="1"/>
  <c r="H149" i="1"/>
  <c r="G149" i="1"/>
  <c r="F149" i="1"/>
  <c r="E149" i="1"/>
  <c r="D149" i="1"/>
  <c r="C149" i="1"/>
  <c r="B149" i="1"/>
  <c r="BI148" i="1"/>
  <c r="BG148" i="1"/>
  <c r="BF148" i="1"/>
  <c r="BE148" i="1"/>
  <c r="BD148" i="1"/>
  <c r="BC148" i="1"/>
  <c r="BB148" i="1"/>
  <c r="BA148" i="1"/>
  <c r="AZ148" i="1"/>
  <c r="AY148" i="1"/>
  <c r="AX148" i="1"/>
  <c r="AW148" i="1"/>
  <c r="AV148" i="1"/>
  <c r="AU148" i="1"/>
  <c r="AT148" i="1"/>
  <c r="AS148" i="1"/>
  <c r="AR148" i="1"/>
  <c r="AQ148" i="1"/>
  <c r="AP148" i="1"/>
  <c r="AO148" i="1"/>
  <c r="AN148" i="1"/>
  <c r="AM148" i="1"/>
  <c r="AL148" i="1"/>
  <c r="AK148" i="1"/>
  <c r="AJ148" i="1"/>
  <c r="AI148" i="1"/>
  <c r="AH148" i="1"/>
  <c r="AG148" i="1"/>
  <c r="AF148" i="1"/>
  <c r="AE148" i="1"/>
  <c r="AD148" i="1"/>
  <c r="Q148" i="1"/>
  <c r="P148" i="1"/>
  <c r="O148" i="1"/>
  <c r="N148" i="1"/>
  <c r="M148" i="1"/>
  <c r="L148" i="1"/>
  <c r="K148" i="1"/>
  <c r="J148" i="1"/>
  <c r="H148" i="1"/>
  <c r="G148" i="1"/>
  <c r="F148" i="1"/>
  <c r="E148" i="1"/>
  <c r="D148" i="1"/>
  <c r="C148" i="1"/>
  <c r="B148" i="1"/>
  <c r="BI147" i="1"/>
  <c r="BG147" i="1"/>
  <c r="BF147" i="1"/>
  <c r="BE147" i="1"/>
  <c r="BD147" i="1"/>
  <c r="BC147" i="1"/>
  <c r="BB147" i="1"/>
  <c r="BA147" i="1"/>
  <c r="AZ147" i="1"/>
  <c r="AY147" i="1"/>
  <c r="AX147" i="1"/>
  <c r="AW147" i="1"/>
  <c r="AV147" i="1"/>
  <c r="AU147" i="1"/>
  <c r="AT147" i="1"/>
  <c r="AS147" i="1"/>
  <c r="AR147" i="1"/>
  <c r="AQ147" i="1"/>
  <c r="AP147" i="1"/>
  <c r="AO147" i="1"/>
  <c r="AN147" i="1"/>
  <c r="AM147" i="1"/>
  <c r="AL147" i="1"/>
  <c r="AK147" i="1"/>
  <c r="AJ147" i="1"/>
  <c r="AI147" i="1"/>
  <c r="AH147" i="1"/>
  <c r="AG147" i="1"/>
  <c r="AF147" i="1"/>
  <c r="AE147" i="1"/>
  <c r="AD147" i="1"/>
  <c r="Q147" i="1"/>
  <c r="P147" i="1"/>
  <c r="O147" i="1"/>
  <c r="N147" i="1"/>
  <c r="M147" i="1"/>
  <c r="L147" i="1"/>
  <c r="K147" i="1"/>
  <c r="J147" i="1"/>
  <c r="H147" i="1"/>
  <c r="G147" i="1"/>
  <c r="F147" i="1"/>
  <c r="E147" i="1"/>
  <c r="D147" i="1"/>
  <c r="C147" i="1"/>
  <c r="B147" i="1"/>
  <c r="BI146" i="1"/>
  <c r="BG146" i="1"/>
  <c r="BF146" i="1"/>
  <c r="BE146" i="1"/>
  <c r="BD146" i="1"/>
  <c r="BC146" i="1"/>
  <c r="BB146" i="1"/>
  <c r="BA146" i="1"/>
  <c r="AZ146" i="1"/>
  <c r="AY146" i="1"/>
  <c r="AX146" i="1"/>
  <c r="AW146" i="1"/>
  <c r="AV146" i="1"/>
  <c r="AU146" i="1"/>
  <c r="AT146" i="1"/>
  <c r="AS146" i="1"/>
  <c r="AR146" i="1"/>
  <c r="AQ146" i="1"/>
  <c r="AP146" i="1"/>
  <c r="AO146" i="1"/>
  <c r="AN146" i="1"/>
  <c r="AM146" i="1"/>
  <c r="AL146" i="1"/>
  <c r="AK146" i="1"/>
  <c r="AJ146" i="1"/>
  <c r="AI146" i="1"/>
  <c r="AH146" i="1"/>
  <c r="AG146" i="1"/>
  <c r="AF146" i="1"/>
  <c r="AE146" i="1"/>
  <c r="AD146" i="1"/>
  <c r="Q146" i="1"/>
  <c r="P146" i="1"/>
  <c r="O146" i="1"/>
  <c r="N146" i="1"/>
  <c r="M146" i="1"/>
  <c r="L146" i="1"/>
  <c r="K146" i="1"/>
  <c r="J146" i="1"/>
  <c r="H146" i="1"/>
  <c r="G146" i="1"/>
  <c r="F146" i="1"/>
  <c r="E146" i="1"/>
  <c r="D146" i="1"/>
  <c r="C146" i="1"/>
  <c r="B146" i="1"/>
  <c r="BI145" i="1"/>
  <c r="BG145" i="1"/>
  <c r="BF145" i="1"/>
  <c r="BE145" i="1"/>
  <c r="BD145" i="1"/>
  <c r="BC145" i="1"/>
  <c r="BB145" i="1"/>
  <c r="BA145" i="1"/>
  <c r="AZ145" i="1"/>
  <c r="AY145" i="1"/>
  <c r="AX145" i="1"/>
  <c r="AW145" i="1"/>
  <c r="AV145" i="1"/>
  <c r="AU145" i="1"/>
  <c r="AT145" i="1"/>
  <c r="AS145" i="1"/>
  <c r="AR145" i="1"/>
  <c r="AQ145" i="1"/>
  <c r="AP145" i="1"/>
  <c r="AO145" i="1"/>
  <c r="AN145" i="1"/>
  <c r="AM145" i="1"/>
  <c r="AL145" i="1"/>
  <c r="AK145" i="1"/>
  <c r="AJ145" i="1"/>
  <c r="AI145" i="1"/>
  <c r="AH145" i="1"/>
  <c r="AG145" i="1"/>
  <c r="AF145" i="1"/>
  <c r="AE145" i="1"/>
  <c r="AD145" i="1"/>
  <c r="Q145" i="1"/>
  <c r="P145" i="1"/>
  <c r="O145" i="1"/>
  <c r="N145" i="1"/>
  <c r="M145" i="1"/>
  <c r="L145" i="1"/>
  <c r="K145" i="1"/>
  <c r="J145" i="1"/>
  <c r="H145" i="1"/>
  <c r="G145" i="1"/>
  <c r="F145" i="1"/>
  <c r="E145" i="1"/>
  <c r="D145" i="1"/>
  <c r="C145" i="1"/>
  <c r="B145" i="1"/>
  <c r="BI144" i="1"/>
  <c r="BG144" i="1"/>
  <c r="BF144" i="1"/>
  <c r="BE144" i="1"/>
  <c r="BD144" i="1"/>
  <c r="BC144" i="1"/>
  <c r="BB144" i="1"/>
  <c r="BA144" i="1"/>
  <c r="AZ144" i="1"/>
  <c r="AY144" i="1"/>
  <c r="AX144" i="1"/>
  <c r="AW144" i="1"/>
  <c r="AV144" i="1"/>
  <c r="AU144" i="1"/>
  <c r="AT144" i="1"/>
  <c r="AS144" i="1"/>
  <c r="AR144" i="1"/>
  <c r="AQ144" i="1"/>
  <c r="AP144" i="1"/>
  <c r="AO144" i="1"/>
  <c r="AN144" i="1"/>
  <c r="AM144" i="1"/>
  <c r="AL144" i="1"/>
  <c r="AK144" i="1"/>
  <c r="AJ144" i="1"/>
  <c r="AI144" i="1"/>
  <c r="AH144" i="1"/>
  <c r="AG144" i="1"/>
  <c r="AF144" i="1"/>
  <c r="AE144" i="1"/>
  <c r="AD144" i="1"/>
  <c r="Q144" i="1"/>
  <c r="P144" i="1"/>
  <c r="O144" i="1"/>
  <c r="N144" i="1"/>
  <c r="M144" i="1"/>
  <c r="L144" i="1"/>
  <c r="K144" i="1"/>
  <c r="J144" i="1"/>
  <c r="H144" i="1"/>
  <c r="G144" i="1"/>
  <c r="F144" i="1"/>
  <c r="E144" i="1"/>
  <c r="D144" i="1"/>
  <c r="C144" i="1"/>
  <c r="B144" i="1"/>
  <c r="BI143" i="1"/>
  <c r="BG143" i="1"/>
  <c r="BF143" i="1"/>
  <c r="BE143" i="1"/>
  <c r="BD143" i="1"/>
  <c r="BC143" i="1"/>
  <c r="BB143" i="1"/>
  <c r="BA143" i="1"/>
  <c r="AZ143" i="1"/>
  <c r="AY143" i="1"/>
  <c r="AX143" i="1"/>
  <c r="AW143" i="1"/>
  <c r="AV143" i="1"/>
  <c r="AU143" i="1"/>
  <c r="AT143" i="1"/>
  <c r="AS143" i="1"/>
  <c r="AR143" i="1"/>
  <c r="AQ143" i="1"/>
  <c r="AP143" i="1"/>
  <c r="AO143" i="1"/>
  <c r="AN143" i="1"/>
  <c r="AM143" i="1"/>
  <c r="AL143" i="1"/>
  <c r="AK143" i="1"/>
  <c r="AJ143" i="1"/>
  <c r="AI143" i="1"/>
  <c r="AH143" i="1"/>
  <c r="AG143" i="1"/>
  <c r="AF143" i="1"/>
  <c r="AE143" i="1"/>
  <c r="AD143" i="1"/>
  <c r="Q143" i="1"/>
  <c r="P143" i="1"/>
  <c r="O143" i="1"/>
  <c r="N143" i="1"/>
  <c r="M143" i="1"/>
  <c r="L143" i="1"/>
  <c r="K143" i="1"/>
  <c r="J143" i="1"/>
  <c r="H143" i="1"/>
  <c r="G143" i="1"/>
  <c r="F143" i="1"/>
  <c r="E143" i="1"/>
  <c r="D143" i="1"/>
  <c r="C143" i="1"/>
  <c r="B143" i="1"/>
  <c r="BI142" i="1"/>
  <c r="BG142" i="1"/>
  <c r="BF142" i="1"/>
  <c r="BE142" i="1"/>
  <c r="BD142" i="1"/>
  <c r="BC142" i="1"/>
  <c r="BB142" i="1"/>
  <c r="BA142" i="1"/>
  <c r="AZ142" i="1"/>
  <c r="AY142" i="1"/>
  <c r="AX142" i="1"/>
  <c r="AW142" i="1"/>
  <c r="AV142" i="1"/>
  <c r="AU142" i="1"/>
  <c r="AT142" i="1"/>
  <c r="AS142" i="1"/>
  <c r="AR142" i="1"/>
  <c r="AQ142" i="1"/>
  <c r="AP142" i="1"/>
  <c r="AO142" i="1"/>
  <c r="AN142" i="1"/>
  <c r="AM142" i="1"/>
  <c r="AL142" i="1"/>
  <c r="AK142" i="1"/>
  <c r="AJ142" i="1"/>
  <c r="AI142" i="1"/>
  <c r="AH142" i="1"/>
  <c r="AG142" i="1"/>
  <c r="AF142" i="1"/>
  <c r="AE142" i="1"/>
  <c r="AD142" i="1"/>
  <c r="Q142" i="1"/>
  <c r="P142" i="1"/>
  <c r="O142" i="1"/>
  <c r="N142" i="1"/>
  <c r="M142" i="1"/>
  <c r="L142" i="1"/>
  <c r="K142" i="1"/>
  <c r="J142" i="1"/>
  <c r="H142" i="1"/>
  <c r="G142" i="1"/>
  <c r="F142" i="1"/>
  <c r="E142" i="1"/>
  <c r="D142" i="1"/>
  <c r="C142" i="1"/>
  <c r="B142" i="1"/>
  <c r="BI141" i="1"/>
  <c r="BG141" i="1"/>
  <c r="BF141" i="1"/>
  <c r="BE141" i="1"/>
  <c r="BD141" i="1"/>
  <c r="BC141" i="1"/>
  <c r="BB141" i="1"/>
  <c r="BA141" i="1"/>
  <c r="AZ141" i="1"/>
  <c r="AY141" i="1"/>
  <c r="AX141" i="1"/>
  <c r="AW141" i="1"/>
  <c r="AV141" i="1"/>
  <c r="AU141" i="1"/>
  <c r="AT141" i="1"/>
  <c r="AS141" i="1"/>
  <c r="AR141" i="1"/>
  <c r="AQ141" i="1"/>
  <c r="AP141" i="1"/>
  <c r="AO141" i="1"/>
  <c r="AN141" i="1"/>
  <c r="AM141" i="1"/>
  <c r="AL141" i="1"/>
  <c r="AK141" i="1"/>
  <c r="AJ141" i="1"/>
  <c r="AI141" i="1"/>
  <c r="AH141" i="1"/>
  <c r="AG141" i="1"/>
  <c r="AF141" i="1"/>
  <c r="AE141" i="1"/>
  <c r="AD141" i="1"/>
  <c r="Q141" i="1"/>
  <c r="P141" i="1"/>
  <c r="O141" i="1"/>
  <c r="N141" i="1"/>
  <c r="M141" i="1"/>
  <c r="L141" i="1"/>
  <c r="K141" i="1"/>
  <c r="J141" i="1"/>
  <c r="H141" i="1"/>
  <c r="G141" i="1"/>
  <c r="F141" i="1"/>
  <c r="E141" i="1"/>
  <c r="D141" i="1"/>
  <c r="C141" i="1"/>
  <c r="B141" i="1"/>
  <c r="BI140" i="1"/>
  <c r="BG140" i="1"/>
  <c r="BF140" i="1"/>
  <c r="BE140" i="1"/>
  <c r="BD140" i="1"/>
  <c r="BC140" i="1"/>
  <c r="BB140" i="1"/>
  <c r="BA140" i="1"/>
  <c r="AZ140" i="1"/>
  <c r="AY140" i="1"/>
  <c r="AX140" i="1"/>
  <c r="AW140" i="1"/>
  <c r="AV140" i="1"/>
  <c r="AU140" i="1"/>
  <c r="AT140" i="1"/>
  <c r="AS140" i="1"/>
  <c r="AR140" i="1"/>
  <c r="AQ140" i="1"/>
  <c r="AP140" i="1"/>
  <c r="AO140" i="1"/>
  <c r="AN140" i="1"/>
  <c r="AM140" i="1"/>
  <c r="AL140" i="1"/>
  <c r="AK140" i="1"/>
  <c r="AJ140" i="1"/>
  <c r="AI140" i="1"/>
  <c r="AH140" i="1"/>
  <c r="AG140" i="1"/>
  <c r="AF140" i="1"/>
  <c r="AE140" i="1"/>
  <c r="AD140" i="1"/>
  <c r="Q140" i="1"/>
  <c r="P140" i="1"/>
  <c r="O140" i="1"/>
  <c r="N140" i="1"/>
  <c r="M140" i="1"/>
  <c r="L140" i="1"/>
  <c r="K140" i="1"/>
  <c r="J140" i="1"/>
  <c r="H140" i="1"/>
  <c r="G140" i="1"/>
  <c r="F140" i="1"/>
  <c r="E140" i="1"/>
  <c r="D140" i="1"/>
  <c r="C140" i="1"/>
  <c r="B140" i="1"/>
  <c r="BI139" i="1"/>
  <c r="BG139" i="1"/>
  <c r="BF139" i="1"/>
  <c r="BE139" i="1"/>
  <c r="BD139" i="1"/>
  <c r="BC139" i="1"/>
  <c r="BB139" i="1"/>
  <c r="BA139" i="1"/>
  <c r="AZ139" i="1"/>
  <c r="AY139" i="1"/>
  <c r="AX139" i="1"/>
  <c r="AW139" i="1"/>
  <c r="AV139" i="1"/>
  <c r="AU139" i="1"/>
  <c r="AT139" i="1"/>
  <c r="AS139" i="1"/>
  <c r="AR139" i="1"/>
  <c r="AQ139" i="1"/>
  <c r="AP139" i="1"/>
  <c r="AO139" i="1"/>
  <c r="AN139" i="1"/>
  <c r="AM139" i="1"/>
  <c r="AL139" i="1"/>
  <c r="AK139" i="1"/>
  <c r="AJ139" i="1"/>
  <c r="AI139" i="1"/>
  <c r="AH139" i="1"/>
  <c r="AG139" i="1"/>
  <c r="AF139" i="1"/>
  <c r="AE139" i="1"/>
  <c r="AD139" i="1"/>
  <c r="Q139" i="1"/>
  <c r="P139" i="1"/>
  <c r="O139" i="1"/>
  <c r="N139" i="1"/>
  <c r="M139" i="1"/>
  <c r="L139" i="1"/>
  <c r="K139" i="1"/>
  <c r="J139" i="1"/>
  <c r="H139" i="1"/>
  <c r="G139" i="1"/>
  <c r="F139" i="1"/>
  <c r="E139" i="1"/>
  <c r="D139" i="1"/>
  <c r="C139" i="1"/>
  <c r="B139" i="1"/>
  <c r="BI138" i="1"/>
  <c r="BG138" i="1"/>
  <c r="BF138" i="1"/>
  <c r="BE138" i="1"/>
  <c r="BD138" i="1"/>
  <c r="BC138" i="1"/>
  <c r="BB138" i="1"/>
  <c r="BA138" i="1"/>
  <c r="AZ138" i="1"/>
  <c r="AY138" i="1"/>
  <c r="AX138" i="1"/>
  <c r="AW138" i="1"/>
  <c r="AV138" i="1"/>
  <c r="AU138" i="1"/>
  <c r="AT138" i="1"/>
  <c r="AS138" i="1"/>
  <c r="AR138" i="1"/>
  <c r="AQ138" i="1"/>
  <c r="AP138" i="1"/>
  <c r="AO138" i="1"/>
  <c r="AN138" i="1"/>
  <c r="AM138" i="1"/>
  <c r="AL138" i="1"/>
  <c r="AK138" i="1"/>
  <c r="AJ138" i="1"/>
  <c r="AI138" i="1"/>
  <c r="AH138" i="1"/>
  <c r="AG138" i="1"/>
  <c r="AF138" i="1"/>
  <c r="AE138" i="1"/>
  <c r="AD138" i="1"/>
  <c r="Q138" i="1"/>
  <c r="P138" i="1"/>
  <c r="O138" i="1"/>
  <c r="N138" i="1"/>
  <c r="M138" i="1"/>
  <c r="L138" i="1"/>
  <c r="K138" i="1"/>
  <c r="J138" i="1"/>
  <c r="H138" i="1"/>
  <c r="G138" i="1"/>
  <c r="F138" i="1"/>
  <c r="E138" i="1"/>
  <c r="D138" i="1"/>
  <c r="C138" i="1"/>
  <c r="B138" i="1"/>
  <c r="BI137" i="1"/>
  <c r="BG137" i="1"/>
  <c r="BF137" i="1"/>
  <c r="BE137" i="1"/>
  <c r="BD137" i="1"/>
  <c r="BC137" i="1"/>
  <c r="BB137" i="1"/>
  <c r="BA137" i="1"/>
  <c r="AZ137" i="1"/>
  <c r="AY137" i="1"/>
  <c r="AX137" i="1"/>
  <c r="AW137" i="1"/>
  <c r="AV137" i="1"/>
  <c r="AU137" i="1"/>
  <c r="AT137" i="1"/>
  <c r="AS137" i="1"/>
  <c r="AR137" i="1"/>
  <c r="AQ137" i="1"/>
  <c r="AP137" i="1"/>
  <c r="AO137" i="1"/>
  <c r="AN137" i="1"/>
  <c r="AM137" i="1"/>
  <c r="AL137" i="1"/>
  <c r="AK137" i="1"/>
  <c r="AJ137" i="1"/>
  <c r="AI137" i="1"/>
  <c r="AH137" i="1"/>
  <c r="AG137" i="1"/>
  <c r="AF137" i="1"/>
  <c r="AE137" i="1"/>
  <c r="AD137" i="1"/>
  <c r="Q137" i="1"/>
  <c r="P137" i="1"/>
  <c r="O137" i="1"/>
  <c r="N137" i="1"/>
  <c r="M137" i="1"/>
  <c r="L137" i="1"/>
  <c r="K137" i="1"/>
  <c r="J137" i="1"/>
  <c r="H137" i="1"/>
  <c r="G137" i="1"/>
  <c r="F137" i="1"/>
  <c r="E137" i="1"/>
  <c r="D137" i="1"/>
  <c r="C137" i="1"/>
  <c r="B137" i="1"/>
  <c r="BI136" i="1"/>
  <c r="BG136" i="1"/>
  <c r="BF136" i="1"/>
  <c r="BE136" i="1"/>
  <c r="BD136" i="1"/>
  <c r="BC136" i="1"/>
  <c r="BB136" i="1"/>
  <c r="BA136" i="1"/>
  <c r="AZ136" i="1"/>
  <c r="AY136" i="1"/>
  <c r="AX136" i="1"/>
  <c r="AW136" i="1"/>
  <c r="AV136" i="1"/>
  <c r="AU136" i="1"/>
  <c r="AT136" i="1"/>
  <c r="AS136" i="1"/>
  <c r="AR136" i="1"/>
  <c r="AQ136" i="1"/>
  <c r="AP136" i="1"/>
  <c r="AO136" i="1"/>
  <c r="AN136" i="1"/>
  <c r="AM136" i="1"/>
  <c r="AL136" i="1"/>
  <c r="AK136" i="1"/>
  <c r="AJ136" i="1"/>
  <c r="AI136" i="1"/>
  <c r="AH136" i="1"/>
  <c r="AG136" i="1"/>
  <c r="AF136" i="1"/>
  <c r="AE136" i="1"/>
  <c r="AD136" i="1"/>
  <c r="Q136" i="1"/>
  <c r="P136" i="1"/>
  <c r="O136" i="1"/>
  <c r="N136" i="1"/>
  <c r="M136" i="1"/>
  <c r="L136" i="1"/>
  <c r="K136" i="1"/>
  <c r="J136" i="1"/>
  <c r="H136" i="1"/>
  <c r="G136" i="1"/>
  <c r="F136" i="1"/>
  <c r="E136" i="1"/>
  <c r="D136" i="1"/>
  <c r="C136" i="1"/>
  <c r="B136" i="1"/>
  <c r="BI135" i="1"/>
  <c r="BG135" i="1"/>
  <c r="BF135" i="1"/>
  <c r="BE135" i="1"/>
  <c r="BD135" i="1"/>
  <c r="BC135" i="1"/>
  <c r="BB135" i="1"/>
  <c r="BA135" i="1"/>
  <c r="AZ135" i="1"/>
  <c r="AY135" i="1"/>
  <c r="AX135" i="1"/>
  <c r="AW135" i="1"/>
  <c r="AV135" i="1"/>
  <c r="AU135" i="1"/>
  <c r="AT135" i="1"/>
  <c r="AS135" i="1"/>
  <c r="AR135" i="1"/>
  <c r="AQ135" i="1"/>
  <c r="AP135" i="1"/>
  <c r="AO135" i="1"/>
  <c r="AN135" i="1"/>
  <c r="AM135" i="1"/>
  <c r="AL135" i="1"/>
  <c r="AK135" i="1"/>
  <c r="AJ135" i="1"/>
  <c r="AI135" i="1"/>
  <c r="AH135" i="1"/>
  <c r="AG135" i="1"/>
  <c r="AF135" i="1"/>
  <c r="AE135" i="1"/>
  <c r="AD135" i="1"/>
  <c r="Q135" i="1"/>
  <c r="P135" i="1"/>
  <c r="O135" i="1"/>
  <c r="N135" i="1"/>
  <c r="M135" i="1"/>
  <c r="L135" i="1"/>
  <c r="K135" i="1"/>
  <c r="J135" i="1"/>
  <c r="H135" i="1"/>
  <c r="G135" i="1"/>
  <c r="F135" i="1"/>
  <c r="E135" i="1"/>
  <c r="D135" i="1"/>
  <c r="C135" i="1"/>
  <c r="B135" i="1"/>
  <c r="BI134" i="1"/>
  <c r="BG134" i="1"/>
  <c r="BF134" i="1"/>
  <c r="BE134" i="1"/>
  <c r="BD134" i="1"/>
  <c r="BC134" i="1"/>
  <c r="BB134" i="1"/>
  <c r="BA134" i="1"/>
  <c r="AZ134" i="1"/>
  <c r="AY134" i="1"/>
  <c r="AX134" i="1"/>
  <c r="AW134" i="1"/>
  <c r="AV134" i="1"/>
  <c r="AU134" i="1"/>
  <c r="AT134" i="1"/>
  <c r="AS134" i="1"/>
  <c r="AR134" i="1"/>
  <c r="AQ134" i="1"/>
  <c r="AP134" i="1"/>
  <c r="AO134" i="1"/>
  <c r="AN134" i="1"/>
  <c r="AM134" i="1"/>
  <c r="AL134" i="1"/>
  <c r="AK134" i="1"/>
  <c r="AJ134" i="1"/>
  <c r="AI134" i="1"/>
  <c r="AH134" i="1"/>
  <c r="AG134" i="1"/>
  <c r="AF134" i="1"/>
  <c r="AE134" i="1"/>
  <c r="AD134" i="1"/>
  <c r="Q134" i="1"/>
  <c r="P134" i="1"/>
  <c r="O134" i="1"/>
  <c r="N134" i="1"/>
  <c r="M134" i="1"/>
  <c r="L134" i="1"/>
  <c r="K134" i="1"/>
  <c r="J134" i="1"/>
  <c r="H134" i="1"/>
  <c r="G134" i="1"/>
  <c r="F134" i="1"/>
  <c r="E134" i="1"/>
  <c r="D134" i="1"/>
  <c r="C134" i="1"/>
  <c r="B134" i="1"/>
  <c r="BI133" i="1"/>
  <c r="BG133" i="1"/>
  <c r="BF133" i="1"/>
  <c r="BE133" i="1"/>
  <c r="BD133" i="1"/>
  <c r="BC133" i="1"/>
  <c r="BB133" i="1"/>
  <c r="BA133" i="1"/>
  <c r="AZ133" i="1"/>
  <c r="AY133" i="1"/>
  <c r="AX133" i="1"/>
  <c r="AW133" i="1"/>
  <c r="AV133" i="1"/>
  <c r="AU133" i="1"/>
  <c r="AT133" i="1"/>
  <c r="AS133" i="1"/>
  <c r="AR133" i="1"/>
  <c r="AQ133" i="1"/>
  <c r="AP133" i="1"/>
  <c r="AO133" i="1"/>
  <c r="AN133" i="1"/>
  <c r="AM133" i="1"/>
  <c r="AL133" i="1"/>
  <c r="AK133" i="1"/>
  <c r="AJ133" i="1"/>
  <c r="AI133" i="1"/>
  <c r="AH133" i="1"/>
  <c r="AG133" i="1"/>
  <c r="AF133" i="1"/>
  <c r="AE133" i="1"/>
  <c r="AD133" i="1"/>
  <c r="Q133" i="1"/>
  <c r="P133" i="1"/>
  <c r="O133" i="1"/>
  <c r="N133" i="1"/>
  <c r="M133" i="1"/>
  <c r="L133" i="1"/>
  <c r="K133" i="1"/>
  <c r="J133" i="1"/>
  <c r="H133" i="1"/>
  <c r="G133" i="1"/>
  <c r="F133" i="1"/>
  <c r="E133" i="1"/>
  <c r="D133" i="1"/>
  <c r="C133" i="1"/>
  <c r="B133" i="1"/>
  <c r="BI132" i="1"/>
  <c r="BG132" i="1"/>
  <c r="BF132" i="1"/>
  <c r="BE132" i="1"/>
  <c r="BD132" i="1"/>
  <c r="BC132" i="1"/>
  <c r="BB132" i="1"/>
  <c r="BA132" i="1"/>
  <c r="AZ132" i="1"/>
  <c r="AY132" i="1"/>
  <c r="AX132" i="1"/>
  <c r="AW132" i="1"/>
  <c r="AV132" i="1"/>
  <c r="AU132" i="1"/>
  <c r="AT132" i="1"/>
  <c r="AS132" i="1"/>
  <c r="AR132" i="1"/>
  <c r="AQ132" i="1"/>
  <c r="AP132" i="1"/>
  <c r="AO132" i="1"/>
  <c r="AN132" i="1"/>
  <c r="AM132" i="1"/>
  <c r="AL132" i="1"/>
  <c r="AK132" i="1"/>
  <c r="AJ132" i="1"/>
  <c r="AI132" i="1"/>
  <c r="AH132" i="1"/>
  <c r="AG132" i="1"/>
  <c r="AF132" i="1"/>
  <c r="AE132" i="1"/>
  <c r="AD132" i="1"/>
  <c r="Q132" i="1"/>
  <c r="P132" i="1"/>
  <c r="O132" i="1"/>
  <c r="N132" i="1"/>
  <c r="M132" i="1"/>
  <c r="L132" i="1"/>
  <c r="K132" i="1"/>
  <c r="J132" i="1"/>
  <c r="H132" i="1"/>
  <c r="G132" i="1"/>
  <c r="F132" i="1"/>
  <c r="E132" i="1"/>
  <c r="D132" i="1"/>
  <c r="C132" i="1"/>
  <c r="B132" i="1"/>
  <c r="BI131" i="1"/>
  <c r="BG131" i="1"/>
  <c r="BF131" i="1"/>
  <c r="BE131" i="1"/>
  <c r="BD131" i="1"/>
  <c r="BC131" i="1"/>
  <c r="BB131" i="1"/>
  <c r="BA131" i="1"/>
  <c r="AZ131" i="1"/>
  <c r="AY131" i="1"/>
  <c r="AX131" i="1"/>
  <c r="AW131" i="1"/>
  <c r="AV131" i="1"/>
  <c r="AU131" i="1"/>
  <c r="AT131" i="1"/>
  <c r="AS131" i="1"/>
  <c r="AR131" i="1"/>
  <c r="AQ131" i="1"/>
  <c r="AP131" i="1"/>
  <c r="AO131" i="1"/>
  <c r="AN131" i="1"/>
  <c r="AM131" i="1"/>
  <c r="AL131" i="1"/>
  <c r="AK131" i="1"/>
  <c r="AJ131" i="1"/>
  <c r="AI131" i="1"/>
  <c r="AH131" i="1"/>
  <c r="AG131" i="1"/>
  <c r="AF131" i="1"/>
  <c r="AE131" i="1"/>
  <c r="AD131" i="1"/>
  <c r="Q131" i="1"/>
  <c r="P131" i="1"/>
  <c r="O131" i="1"/>
  <c r="N131" i="1"/>
  <c r="M131" i="1"/>
  <c r="L131" i="1"/>
  <c r="K131" i="1"/>
  <c r="J131" i="1"/>
  <c r="H131" i="1"/>
  <c r="G131" i="1"/>
  <c r="F131" i="1"/>
  <c r="E131" i="1"/>
  <c r="D131" i="1"/>
  <c r="C131" i="1"/>
  <c r="B131" i="1"/>
  <c r="BI130" i="1"/>
  <c r="BG130" i="1"/>
  <c r="BF130" i="1"/>
  <c r="BE130" i="1"/>
  <c r="BD130" i="1"/>
  <c r="BC130" i="1"/>
  <c r="BB130" i="1"/>
  <c r="BA130" i="1"/>
  <c r="AZ130" i="1"/>
  <c r="AY130" i="1"/>
  <c r="AX130" i="1"/>
  <c r="AW130" i="1"/>
  <c r="AV130" i="1"/>
  <c r="AU130" i="1"/>
  <c r="AT130" i="1"/>
  <c r="AS130" i="1"/>
  <c r="AR130" i="1"/>
  <c r="AQ130" i="1"/>
  <c r="AP130" i="1"/>
  <c r="AO130" i="1"/>
  <c r="AN130" i="1"/>
  <c r="AM130" i="1"/>
  <c r="AL130" i="1"/>
  <c r="AK130" i="1"/>
  <c r="AJ130" i="1"/>
  <c r="AI130" i="1"/>
  <c r="AH130" i="1"/>
  <c r="AG130" i="1"/>
  <c r="AF130" i="1"/>
  <c r="AE130" i="1"/>
  <c r="AD130" i="1"/>
  <c r="Q130" i="1"/>
  <c r="P130" i="1"/>
  <c r="O130" i="1"/>
  <c r="N130" i="1"/>
  <c r="M130" i="1"/>
  <c r="L130" i="1"/>
  <c r="K130" i="1"/>
  <c r="J130" i="1"/>
  <c r="H130" i="1"/>
  <c r="G130" i="1"/>
  <c r="F130" i="1"/>
  <c r="E130" i="1"/>
  <c r="D130" i="1"/>
  <c r="C130" i="1"/>
  <c r="B130" i="1"/>
  <c r="BI129" i="1"/>
  <c r="BG129" i="1"/>
  <c r="BF129" i="1"/>
  <c r="BE129" i="1"/>
  <c r="BD129" i="1"/>
  <c r="BC129" i="1"/>
  <c r="BB129" i="1"/>
  <c r="BA129" i="1"/>
  <c r="AZ129" i="1"/>
  <c r="AY129" i="1"/>
  <c r="AX129" i="1"/>
  <c r="AW129" i="1"/>
  <c r="AV129" i="1"/>
  <c r="AU129" i="1"/>
  <c r="AT129" i="1"/>
  <c r="AS129" i="1"/>
  <c r="AR129" i="1"/>
  <c r="AQ129" i="1"/>
  <c r="AP129" i="1"/>
  <c r="AO129" i="1"/>
  <c r="AN129" i="1"/>
  <c r="AM129" i="1"/>
  <c r="AL129" i="1"/>
  <c r="AK129" i="1"/>
  <c r="AJ129" i="1"/>
  <c r="AI129" i="1"/>
  <c r="AH129" i="1"/>
  <c r="AG129" i="1"/>
  <c r="AF129" i="1"/>
  <c r="AE129" i="1"/>
  <c r="AD129" i="1"/>
  <c r="Q129" i="1"/>
  <c r="P129" i="1"/>
  <c r="O129" i="1"/>
  <c r="N129" i="1"/>
  <c r="M129" i="1"/>
  <c r="L129" i="1"/>
  <c r="K129" i="1"/>
  <c r="J129" i="1"/>
  <c r="H129" i="1"/>
  <c r="G129" i="1"/>
  <c r="F129" i="1"/>
  <c r="E129" i="1"/>
  <c r="D129" i="1"/>
  <c r="C129" i="1"/>
  <c r="B129" i="1"/>
  <c r="BI128" i="1"/>
  <c r="BG128" i="1"/>
  <c r="BF128" i="1"/>
  <c r="BE128" i="1"/>
  <c r="BD128" i="1"/>
  <c r="BC128" i="1"/>
  <c r="BB128" i="1"/>
  <c r="BA128" i="1"/>
  <c r="AZ128" i="1"/>
  <c r="AY128" i="1"/>
  <c r="AX128" i="1"/>
  <c r="AW128" i="1"/>
  <c r="AV128" i="1"/>
  <c r="AU128" i="1"/>
  <c r="AT128" i="1"/>
  <c r="AS128" i="1"/>
  <c r="AR128" i="1"/>
  <c r="AQ128" i="1"/>
  <c r="AP128" i="1"/>
  <c r="AO128" i="1"/>
  <c r="AN128" i="1"/>
  <c r="AM128" i="1"/>
  <c r="AL128" i="1"/>
  <c r="AK128" i="1"/>
  <c r="AJ128" i="1"/>
  <c r="AI128" i="1"/>
  <c r="AH128" i="1"/>
  <c r="AG128" i="1"/>
  <c r="AF128" i="1"/>
  <c r="AE128" i="1"/>
  <c r="AD128" i="1"/>
  <c r="Q128" i="1"/>
  <c r="P128" i="1"/>
  <c r="O128" i="1"/>
  <c r="N128" i="1"/>
  <c r="M128" i="1"/>
  <c r="L128" i="1"/>
  <c r="K128" i="1"/>
  <c r="J128" i="1"/>
  <c r="H128" i="1"/>
  <c r="G128" i="1"/>
  <c r="F128" i="1"/>
  <c r="E128" i="1"/>
  <c r="D128" i="1"/>
  <c r="C128" i="1"/>
  <c r="B128" i="1"/>
  <c r="BI127" i="1"/>
  <c r="BG127" i="1"/>
  <c r="BF127" i="1"/>
  <c r="BE127" i="1"/>
  <c r="BD127" i="1"/>
  <c r="BC127" i="1"/>
  <c r="BB127" i="1"/>
  <c r="BA127" i="1"/>
  <c r="AZ127" i="1"/>
  <c r="AY127" i="1"/>
  <c r="AX127" i="1"/>
  <c r="AW127" i="1"/>
  <c r="AV127" i="1"/>
  <c r="AU127" i="1"/>
  <c r="AT127" i="1"/>
  <c r="AS127" i="1"/>
  <c r="AR127" i="1"/>
  <c r="AQ127" i="1"/>
  <c r="AP127" i="1"/>
  <c r="AO127" i="1"/>
  <c r="AN127" i="1"/>
  <c r="AM127" i="1"/>
  <c r="AL127" i="1"/>
  <c r="AK127" i="1"/>
  <c r="AJ127" i="1"/>
  <c r="AI127" i="1"/>
  <c r="AH127" i="1"/>
  <c r="AG127" i="1"/>
  <c r="AF127" i="1"/>
  <c r="AE127" i="1"/>
  <c r="AD127" i="1"/>
  <c r="Q127" i="1"/>
  <c r="P127" i="1"/>
  <c r="O127" i="1"/>
  <c r="N127" i="1"/>
  <c r="M127" i="1"/>
  <c r="L127" i="1"/>
  <c r="K127" i="1"/>
  <c r="J127" i="1"/>
  <c r="H127" i="1"/>
  <c r="G127" i="1"/>
  <c r="F127" i="1"/>
  <c r="E127" i="1"/>
  <c r="D127" i="1"/>
  <c r="C127" i="1"/>
  <c r="B127" i="1"/>
  <c r="BI126" i="1"/>
  <c r="BG126" i="1"/>
  <c r="BF126" i="1"/>
  <c r="BE126" i="1"/>
  <c r="BD126" i="1"/>
  <c r="BC126" i="1"/>
  <c r="BB126" i="1"/>
  <c r="BA126" i="1"/>
  <c r="AZ126" i="1"/>
  <c r="AY126" i="1"/>
  <c r="AX126" i="1"/>
  <c r="AW126" i="1"/>
  <c r="AV126" i="1"/>
  <c r="AU126" i="1"/>
  <c r="AT126" i="1"/>
  <c r="AS126" i="1"/>
  <c r="AR126" i="1"/>
  <c r="AQ126" i="1"/>
  <c r="AP126" i="1"/>
  <c r="AO126" i="1"/>
  <c r="AN126" i="1"/>
  <c r="AM126" i="1"/>
  <c r="AL126" i="1"/>
  <c r="AK126" i="1"/>
  <c r="AJ126" i="1"/>
  <c r="AI126" i="1"/>
  <c r="AH126" i="1"/>
  <c r="AG126" i="1"/>
  <c r="AF126" i="1"/>
  <c r="AE126" i="1"/>
  <c r="AD126" i="1"/>
  <c r="Q126" i="1"/>
  <c r="P126" i="1"/>
  <c r="O126" i="1"/>
  <c r="N126" i="1"/>
  <c r="M126" i="1"/>
  <c r="L126" i="1"/>
  <c r="K126" i="1"/>
  <c r="J126" i="1"/>
  <c r="H126" i="1"/>
  <c r="G126" i="1"/>
  <c r="F126" i="1"/>
  <c r="E126" i="1"/>
  <c r="D126" i="1"/>
  <c r="C126" i="1"/>
  <c r="B126" i="1"/>
  <c r="BI125" i="1"/>
  <c r="BG125" i="1"/>
  <c r="BF125" i="1"/>
  <c r="BE125" i="1"/>
  <c r="BD125" i="1"/>
  <c r="BC125" i="1"/>
  <c r="BB125" i="1"/>
  <c r="BA125" i="1"/>
  <c r="AZ125" i="1"/>
  <c r="AY125" i="1"/>
  <c r="AX125" i="1"/>
  <c r="AW125" i="1"/>
  <c r="AV125" i="1"/>
  <c r="AU125" i="1"/>
  <c r="AT125" i="1"/>
  <c r="AS125" i="1"/>
  <c r="AR125" i="1"/>
  <c r="AQ125" i="1"/>
  <c r="AP125" i="1"/>
  <c r="AO125" i="1"/>
  <c r="AN125" i="1"/>
  <c r="AM125" i="1"/>
  <c r="AL125" i="1"/>
  <c r="AK125" i="1"/>
  <c r="AJ125" i="1"/>
  <c r="AI125" i="1"/>
  <c r="AH125" i="1"/>
  <c r="AG125" i="1"/>
  <c r="AF125" i="1"/>
  <c r="AE125" i="1"/>
  <c r="AD125" i="1"/>
  <c r="Q125" i="1"/>
  <c r="P125" i="1"/>
  <c r="O125" i="1"/>
  <c r="N125" i="1"/>
  <c r="M125" i="1"/>
  <c r="L125" i="1"/>
  <c r="K125" i="1"/>
  <c r="J125" i="1"/>
  <c r="H125" i="1"/>
  <c r="G125" i="1"/>
  <c r="F125" i="1"/>
  <c r="E125" i="1"/>
  <c r="D125" i="1"/>
  <c r="C125" i="1"/>
  <c r="B125" i="1"/>
  <c r="BI124" i="1"/>
  <c r="BG124" i="1"/>
  <c r="BF124" i="1"/>
  <c r="BE124" i="1"/>
  <c r="BD124" i="1"/>
  <c r="BC124" i="1"/>
  <c r="BB124" i="1"/>
  <c r="BA124" i="1"/>
  <c r="AZ124" i="1"/>
  <c r="AY124" i="1"/>
  <c r="AX124" i="1"/>
  <c r="AW124" i="1"/>
  <c r="AV124" i="1"/>
  <c r="AU124" i="1"/>
  <c r="AT124" i="1"/>
  <c r="AS124" i="1"/>
  <c r="AR124" i="1"/>
  <c r="AQ124" i="1"/>
  <c r="AP124" i="1"/>
  <c r="AO124" i="1"/>
  <c r="AN124" i="1"/>
  <c r="AM124" i="1"/>
  <c r="AL124" i="1"/>
  <c r="AK124" i="1"/>
  <c r="AJ124" i="1"/>
  <c r="AI124" i="1"/>
  <c r="AH124" i="1"/>
  <c r="AG124" i="1"/>
  <c r="AF124" i="1"/>
  <c r="AE124" i="1"/>
  <c r="AD124" i="1"/>
  <c r="Q124" i="1"/>
  <c r="P124" i="1"/>
  <c r="O124" i="1"/>
  <c r="N124" i="1"/>
  <c r="M124" i="1"/>
  <c r="L124" i="1"/>
  <c r="K124" i="1"/>
  <c r="J124" i="1"/>
  <c r="H124" i="1"/>
  <c r="G124" i="1"/>
  <c r="F124" i="1"/>
  <c r="E124" i="1"/>
  <c r="D124" i="1"/>
  <c r="C124" i="1"/>
  <c r="B124" i="1"/>
  <c r="BI123" i="1"/>
  <c r="BG123" i="1"/>
  <c r="BF123" i="1"/>
  <c r="BE123" i="1"/>
  <c r="BD123" i="1"/>
  <c r="BC123" i="1"/>
  <c r="BB123" i="1"/>
  <c r="BA123" i="1"/>
  <c r="AZ123" i="1"/>
  <c r="AY123" i="1"/>
  <c r="AX123" i="1"/>
  <c r="AW123" i="1"/>
  <c r="AV123" i="1"/>
  <c r="AU123" i="1"/>
  <c r="AT123" i="1"/>
  <c r="AS123" i="1"/>
  <c r="AR123" i="1"/>
  <c r="AQ123" i="1"/>
  <c r="AP123" i="1"/>
  <c r="AO123" i="1"/>
  <c r="AN123" i="1"/>
  <c r="AM123" i="1"/>
  <c r="AL123" i="1"/>
  <c r="AK123" i="1"/>
  <c r="AJ123" i="1"/>
  <c r="AI123" i="1"/>
  <c r="AH123" i="1"/>
  <c r="AG123" i="1"/>
  <c r="AF123" i="1"/>
  <c r="AE123" i="1"/>
  <c r="AD123" i="1"/>
  <c r="Q123" i="1"/>
  <c r="P123" i="1"/>
  <c r="O123" i="1"/>
  <c r="N123" i="1"/>
  <c r="M123" i="1"/>
  <c r="L123" i="1"/>
  <c r="K123" i="1"/>
  <c r="J123" i="1"/>
  <c r="H123" i="1"/>
  <c r="G123" i="1"/>
  <c r="F123" i="1"/>
  <c r="E123" i="1"/>
  <c r="D123" i="1"/>
  <c r="C123" i="1"/>
  <c r="B123" i="1"/>
  <c r="BI122" i="1"/>
  <c r="BG122" i="1"/>
  <c r="BF122" i="1"/>
  <c r="BE122" i="1"/>
  <c r="BD122" i="1"/>
  <c r="BC122" i="1"/>
  <c r="BB122" i="1"/>
  <c r="BA122" i="1"/>
  <c r="AZ122" i="1"/>
  <c r="AY122" i="1"/>
  <c r="AX122" i="1"/>
  <c r="AW122" i="1"/>
  <c r="AV122" i="1"/>
  <c r="AU122" i="1"/>
  <c r="AT122" i="1"/>
  <c r="AS122" i="1"/>
  <c r="AR122" i="1"/>
  <c r="AQ122" i="1"/>
  <c r="AP122" i="1"/>
  <c r="AO122" i="1"/>
  <c r="AN122" i="1"/>
  <c r="AM122" i="1"/>
  <c r="AL122" i="1"/>
  <c r="AK122" i="1"/>
  <c r="AJ122" i="1"/>
  <c r="AI122" i="1"/>
  <c r="AH122" i="1"/>
  <c r="AG122" i="1"/>
  <c r="AF122" i="1"/>
  <c r="AE122" i="1"/>
  <c r="AD122" i="1"/>
  <c r="Q122" i="1"/>
  <c r="P122" i="1"/>
  <c r="O122" i="1"/>
  <c r="N122" i="1"/>
  <c r="M122" i="1"/>
  <c r="L122" i="1"/>
  <c r="K122" i="1"/>
  <c r="J122" i="1"/>
  <c r="H122" i="1"/>
  <c r="G122" i="1"/>
  <c r="F122" i="1"/>
  <c r="E122" i="1"/>
  <c r="D122" i="1"/>
  <c r="C122" i="1"/>
  <c r="B122" i="1"/>
  <c r="BI121" i="1"/>
  <c r="BG121" i="1"/>
  <c r="BF121" i="1"/>
  <c r="BE121" i="1"/>
  <c r="BD121" i="1"/>
  <c r="BC121" i="1"/>
  <c r="BB121" i="1"/>
  <c r="BA121" i="1"/>
  <c r="AZ121" i="1"/>
  <c r="AY121" i="1"/>
  <c r="AX121" i="1"/>
  <c r="AW121" i="1"/>
  <c r="AV121" i="1"/>
  <c r="AU121" i="1"/>
  <c r="AT121" i="1"/>
  <c r="AS121" i="1"/>
  <c r="AR121" i="1"/>
  <c r="AQ121" i="1"/>
  <c r="AP121" i="1"/>
  <c r="AO121" i="1"/>
  <c r="AN121" i="1"/>
  <c r="AM121" i="1"/>
  <c r="AL121" i="1"/>
  <c r="AK121" i="1"/>
  <c r="AJ121" i="1"/>
  <c r="AI121" i="1"/>
  <c r="AH121" i="1"/>
  <c r="AG121" i="1"/>
  <c r="AF121" i="1"/>
  <c r="AE121" i="1"/>
  <c r="AD121" i="1"/>
  <c r="Q121" i="1"/>
  <c r="P121" i="1"/>
  <c r="O121" i="1"/>
  <c r="N121" i="1"/>
  <c r="M121" i="1"/>
  <c r="L121" i="1"/>
  <c r="K121" i="1"/>
  <c r="J121" i="1"/>
  <c r="H121" i="1"/>
  <c r="G121" i="1"/>
  <c r="F121" i="1"/>
  <c r="E121" i="1"/>
  <c r="D121" i="1"/>
  <c r="C121" i="1"/>
  <c r="B121" i="1"/>
  <c r="BI120" i="1"/>
  <c r="BG120" i="1"/>
  <c r="BF120" i="1"/>
  <c r="BE120" i="1"/>
  <c r="BD120" i="1"/>
  <c r="BC120" i="1"/>
  <c r="BB120" i="1"/>
  <c r="BA120" i="1"/>
  <c r="AZ120" i="1"/>
  <c r="AY120" i="1"/>
  <c r="AX120" i="1"/>
  <c r="AW120" i="1"/>
  <c r="AV120" i="1"/>
  <c r="AU120" i="1"/>
  <c r="AT120" i="1"/>
  <c r="AS120" i="1"/>
  <c r="AR120" i="1"/>
  <c r="AQ120" i="1"/>
  <c r="AP120" i="1"/>
  <c r="AO120" i="1"/>
  <c r="AN120" i="1"/>
  <c r="AM120" i="1"/>
  <c r="AL120" i="1"/>
  <c r="AK120" i="1"/>
  <c r="AJ120" i="1"/>
  <c r="AI120" i="1"/>
  <c r="AH120" i="1"/>
  <c r="AG120" i="1"/>
  <c r="AF120" i="1"/>
  <c r="AE120" i="1"/>
  <c r="AD120" i="1"/>
  <c r="Q120" i="1"/>
  <c r="P120" i="1"/>
  <c r="O120" i="1"/>
  <c r="N120" i="1"/>
  <c r="M120" i="1"/>
  <c r="L120" i="1"/>
  <c r="K120" i="1"/>
  <c r="J120" i="1"/>
  <c r="H120" i="1"/>
  <c r="G120" i="1"/>
  <c r="F120" i="1"/>
  <c r="E120" i="1"/>
  <c r="D120" i="1"/>
  <c r="C120" i="1"/>
  <c r="B120" i="1"/>
  <c r="BI119" i="1"/>
  <c r="BG119" i="1"/>
  <c r="BF119" i="1"/>
  <c r="BE119" i="1"/>
  <c r="BD119" i="1"/>
  <c r="BC119" i="1"/>
  <c r="BB119" i="1"/>
  <c r="BA119" i="1"/>
  <c r="AZ119" i="1"/>
  <c r="AY119" i="1"/>
  <c r="AX119" i="1"/>
  <c r="AW119" i="1"/>
  <c r="AV119" i="1"/>
  <c r="AU119" i="1"/>
  <c r="AT119" i="1"/>
  <c r="AS119" i="1"/>
  <c r="AR119" i="1"/>
  <c r="AQ119" i="1"/>
  <c r="AP119" i="1"/>
  <c r="AO119" i="1"/>
  <c r="AN119" i="1"/>
  <c r="AM119" i="1"/>
  <c r="AL119" i="1"/>
  <c r="AK119" i="1"/>
  <c r="AJ119" i="1"/>
  <c r="AI119" i="1"/>
  <c r="AH119" i="1"/>
  <c r="AG119" i="1"/>
  <c r="AF119" i="1"/>
  <c r="AE119" i="1"/>
  <c r="AD119" i="1"/>
  <c r="Q119" i="1"/>
  <c r="P119" i="1"/>
  <c r="O119" i="1"/>
  <c r="N119" i="1"/>
  <c r="M119" i="1"/>
  <c r="L119" i="1"/>
  <c r="K119" i="1"/>
  <c r="J119" i="1"/>
  <c r="H119" i="1"/>
  <c r="G119" i="1"/>
  <c r="F119" i="1"/>
  <c r="E119" i="1"/>
  <c r="D119" i="1"/>
  <c r="C119" i="1"/>
  <c r="B119" i="1"/>
  <c r="BI118" i="1"/>
  <c r="BG118" i="1"/>
  <c r="BF118" i="1"/>
  <c r="BE118" i="1"/>
  <c r="BD118" i="1"/>
  <c r="BC118" i="1"/>
  <c r="BB118" i="1"/>
  <c r="BA118" i="1"/>
  <c r="AZ118" i="1"/>
  <c r="AY118" i="1"/>
  <c r="AX118" i="1"/>
  <c r="AW118" i="1"/>
  <c r="AV118" i="1"/>
  <c r="AU118" i="1"/>
  <c r="AT118" i="1"/>
  <c r="AS118" i="1"/>
  <c r="AR118" i="1"/>
  <c r="AQ118" i="1"/>
  <c r="AP118" i="1"/>
  <c r="AO118" i="1"/>
  <c r="AN118" i="1"/>
  <c r="AM118" i="1"/>
  <c r="AL118" i="1"/>
  <c r="AK118" i="1"/>
  <c r="AJ118" i="1"/>
  <c r="AI118" i="1"/>
  <c r="AH118" i="1"/>
  <c r="AG118" i="1"/>
  <c r="AF118" i="1"/>
  <c r="AE118" i="1"/>
  <c r="AD118" i="1"/>
  <c r="Q118" i="1"/>
  <c r="P118" i="1"/>
  <c r="O118" i="1"/>
  <c r="N118" i="1"/>
  <c r="M118" i="1"/>
  <c r="L118" i="1"/>
  <c r="K118" i="1"/>
  <c r="J118" i="1"/>
  <c r="H118" i="1"/>
  <c r="G118" i="1"/>
  <c r="F118" i="1"/>
  <c r="E118" i="1"/>
  <c r="D118" i="1"/>
  <c r="C118" i="1"/>
  <c r="B118" i="1"/>
  <c r="BI117" i="1"/>
  <c r="BG117" i="1"/>
  <c r="BF117" i="1"/>
  <c r="BE117" i="1"/>
  <c r="BD117" i="1"/>
  <c r="BC117" i="1"/>
  <c r="BB117" i="1"/>
  <c r="BA117" i="1"/>
  <c r="AZ117" i="1"/>
  <c r="AY117" i="1"/>
  <c r="AX117" i="1"/>
  <c r="AW117" i="1"/>
  <c r="AV117" i="1"/>
  <c r="AU117" i="1"/>
  <c r="AT117" i="1"/>
  <c r="AS117" i="1"/>
  <c r="AR117" i="1"/>
  <c r="AQ117" i="1"/>
  <c r="AP117" i="1"/>
  <c r="AO117" i="1"/>
  <c r="AN117" i="1"/>
  <c r="AM117" i="1"/>
  <c r="AL117" i="1"/>
  <c r="AK117" i="1"/>
  <c r="AJ117" i="1"/>
  <c r="AI117" i="1"/>
  <c r="AH117" i="1"/>
  <c r="AG117" i="1"/>
  <c r="AF117" i="1"/>
  <c r="AE117" i="1"/>
  <c r="AD117" i="1"/>
  <c r="Q117" i="1"/>
  <c r="P117" i="1"/>
  <c r="O117" i="1"/>
  <c r="N117" i="1"/>
  <c r="M117" i="1"/>
  <c r="L117" i="1"/>
  <c r="K117" i="1"/>
  <c r="J117" i="1"/>
  <c r="H117" i="1"/>
  <c r="G117" i="1"/>
  <c r="F117" i="1"/>
  <c r="E117" i="1"/>
  <c r="D117" i="1"/>
  <c r="C117" i="1"/>
  <c r="B117" i="1"/>
  <c r="BI116" i="1"/>
  <c r="BG116" i="1"/>
  <c r="BF116" i="1"/>
  <c r="BE116" i="1"/>
  <c r="BD116" i="1"/>
  <c r="BC116" i="1"/>
  <c r="BB116" i="1"/>
  <c r="BA116" i="1"/>
  <c r="AZ116" i="1"/>
  <c r="AY116" i="1"/>
  <c r="AX116" i="1"/>
  <c r="AW116" i="1"/>
  <c r="AV116" i="1"/>
  <c r="AU116" i="1"/>
  <c r="AT116" i="1"/>
  <c r="AS116" i="1"/>
  <c r="AR116" i="1"/>
  <c r="AQ116" i="1"/>
  <c r="AP116" i="1"/>
  <c r="AO116" i="1"/>
  <c r="AN116" i="1"/>
  <c r="AM116" i="1"/>
  <c r="AL116" i="1"/>
  <c r="AK116" i="1"/>
  <c r="AJ116" i="1"/>
  <c r="AI116" i="1"/>
  <c r="AH116" i="1"/>
  <c r="AG116" i="1"/>
  <c r="AF116" i="1"/>
  <c r="AE116" i="1"/>
  <c r="AD116" i="1"/>
  <c r="Q116" i="1"/>
  <c r="P116" i="1"/>
  <c r="O116" i="1"/>
  <c r="N116" i="1"/>
  <c r="M116" i="1"/>
  <c r="L116" i="1"/>
  <c r="K116" i="1"/>
  <c r="J116" i="1"/>
  <c r="H116" i="1"/>
  <c r="G116" i="1"/>
  <c r="F116" i="1"/>
  <c r="E116" i="1"/>
  <c r="D116" i="1"/>
  <c r="C116" i="1"/>
  <c r="B116" i="1"/>
  <c r="BI115" i="1"/>
  <c r="BG115" i="1"/>
  <c r="BF115" i="1"/>
  <c r="BE115" i="1"/>
  <c r="BD115" i="1"/>
  <c r="BC115" i="1"/>
  <c r="BB115" i="1"/>
  <c r="BA115" i="1"/>
  <c r="AZ115" i="1"/>
  <c r="AY115" i="1"/>
  <c r="AX115" i="1"/>
  <c r="AW115" i="1"/>
  <c r="AV115" i="1"/>
  <c r="AU115" i="1"/>
  <c r="AT115" i="1"/>
  <c r="AS115" i="1"/>
  <c r="AR115" i="1"/>
  <c r="AQ115" i="1"/>
  <c r="AP115" i="1"/>
  <c r="AO115" i="1"/>
  <c r="AN115" i="1"/>
  <c r="AM115" i="1"/>
  <c r="AL115" i="1"/>
  <c r="AK115" i="1"/>
  <c r="AJ115" i="1"/>
  <c r="AI115" i="1"/>
  <c r="AH115" i="1"/>
  <c r="AG115" i="1"/>
  <c r="AF115" i="1"/>
  <c r="AE115" i="1"/>
  <c r="AD115" i="1"/>
  <c r="Q115" i="1"/>
  <c r="P115" i="1"/>
  <c r="O115" i="1"/>
  <c r="N115" i="1"/>
  <c r="M115" i="1"/>
  <c r="L115" i="1"/>
  <c r="K115" i="1"/>
  <c r="J115" i="1"/>
  <c r="H115" i="1"/>
  <c r="G115" i="1"/>
  <c r="F115" i="1"/>
  <c r="E115" i="1"/>
  <c r="D115" i="1"/>
  <c r="C115" i="1"/>
  <c r="B115" i="1"/>
  <c r="BI114" i="1"/>
  <c r="BG114" i="1"/>
  <c r="BF114" i="1"/>
  <c r="BE114" i="1"/>
  <c r="BD114" i="1"/>
  <c r="BC114" i="1"/>
  <c r="BB114" i="1"/>
  <c r="BA114" i="1"/>
  <c r="AZ114" i="1"/>
  <c r="AY114" i="1"/>
  <c r="AX114" i="1"/>
  <c r="AW114" i="1"/>
  <c r="AV114" i="1"/>
  <c r="AU114" i="1"/>
  <c r="AT114" i="1"/>
  <c r="AS114" i="1"/>
  <c r="AR114" i="1"/>
  <c r="AQ114" i="1"/>
  <c r="AP114" i="1"/>
  <c r="AO114" i="1"/>
  <c r="AN114" i="1"/>
  <c r="AM114" i="1"/>
  <c r="AL114" i="1"/>
  <c r="AK114" i="1"/>
  <c r="AJ114" i="1"/>
  <c r="AI114" i="1"/>
  <c r="AH114" i="1"/>
  <c r="AG114" i="1"/>
  <c r="AF114" i="1"/>
  <c r="AE114" i="1"/>
  <c r="AD114" i="1"/>
  <c r="Q114" i="1"/>
  <c r="P114" i="1"/>
  <c r="O114" i="1"/>
  <c r="N114" i="1"/>
  <c r="M114" i="1"/>
  <c r="L114" i="1"/>
  <c r="K114" i="1"/>
  <c r="J114" i="1"/>
  <c r="H114" i="1"/>
  <c r="G114" i="1"/>
  <c r="F114" i="1"/>
  <c r="E114" i="1"/>
  <c r="D114" i="1"/>
  <c r="C114" i="1"/>
  <c r="B114" i="1"/>
  <c r="BI113" i="1"/>
  <c r="BG113" i="1"/>
  <c r="BF113" i="1"/>
  <c r="BE113" i="1"/>
  <c r="BD113" i="1"/>
  <c r="BC113" i="1"/>
  <c r="BB113" i="1"/>
  <c r="BA113" i="1"/>
  <c r="AZ113" i="1"/>
  <c r="AY113" i="1"/>
  <c r="AX113" i="1"/>
  <c r="AW113" i="1"/>
  <c r="AV113" i="1"/>
  <c r="AU113" i="1"/>
  <c r="AT113" i="1"/>
  <c r="AS113" i="1"/>
  <c r="AR113" i="1"/>
  <c r="AQ113" i="1"/>
  <c r="AP113" i="1"/>
  <c r="AO113" i="1"/>
  <c r="AN113" i="1"/>
  <c r="AM113" i="1"/>
  <c r="AL113" i="1"/>
  <c r="AK113" i="1"/>
  <c r="AJ113" i="1"/>
  <c r="AI113" i="1"/>
  <c r="AH113" i="1"/>
  <c r="AG113" i="1"/>
  <c r="AF113" i="1"/>
  <c r="AE113" i="1"/>
  <c r="AD113" i="1"/>
  <c r="Q113" i="1"/>
  <c r="P113" i="1"/>
  <c r="O113" i="1"/>
  <c r="N113" i="1"/>
  <c r="M113" i="1"/>
  <c r="L113" i="1"/>
  <c r="K113" i="1"/>
  <c r="J113" i="1"/>
  <c r="H113" i="1"/>
  <c r="G113" i="1"/>
  <c r="F113" i="1"/>
  <c r="E113" i="1"/>
  <c r="D113" i="1"/>
  <c r="C113" i="1"/>
  <c r="B113" i="1"/>
  <c r="BI112" i="1"/>
  <c r="BG112" i="1"/>
  <c r="BF112" i="1"/>
  <c r="BE112" i="1"/>
  <c r="BD112" i="1"/>
  <c r="BC112" i="1"/>
  <c r="BB112" i="1"/>
  <c r="BA112" i="1"/>
  <c r="AZ112" i="1"/>
  <c r="AY112" i="1"/>
  <c r="AX112" i="1"/>
  <c r="AW112" i="1"/>
  <c r="AV112" i="1"/>
  <c r="AU112" i="1"/>
  <c r="AT112" i="1"/>
  <c r="AS112" i="1"/>
  <c r="AR112" i="1"/>
  <c r="AQ112" i="1"/>
  <c r="AP112" i="1"/>
  <c r="AO112" i="1"/>
  <c r="AN112" i="1"/>
  <c r="AM112" i="1"/>
  <c r="AL112" i="1"/>
  <c r="AK112" i="1"/>
  <c r="AJ112" i="1"/>
  <c r="AI112" i="1"/>
  <c r="AH112" i="1"/>
  <c r="AG112" i="1"/>
  <c r="AF112" i="1"/>
  <c r="AE112" i="1"/>
  <c r="AD112" i="1"/>
  <c r="Q112" i="1"/>
  <c r="P112" i="1"/>
  <c r="O112" i="1"/>
  <c r="N112" i="1"/>
  <c r="M112" i="1"/>
  <c r="L112" i="1"/>
  <c r="K112" i="1"/>
  <c r="J112" i="1"/>
  <c r="H112" i="1"/>
  <c r="G112" i="1"/>
  <c r="F112" i="1"/>
  <c r="E112" i="1"/>
  <c r="D112" i="1"/>
  <c r="C112" i="1"/>
  <c r="B112" i="1"/>
  <c r="BI111" i="1"/>
  <c r="BG111" i="1"/>
  <c r="BF111" i="1"/>
  <c r="BE111" i="1"/>
  <c r="BD111" i="1"/>
  <c r="BC111" i="1"/>
  <c r="BB111" i="1"/>
  <c r="BA111" i="1"/>
  <c r="AZ111" i="1"/>
  <c r="AY111" i="1"/>
  <c r="AX111" i="1"/>
  <c r="AW111" i="1"/>
  <c r="AV111" i="1"/>
  <c r="AU111" i="1"/>
  <c r="AT111" i="1"/>
  <c r="AS111" i="1"/>
  <c r="AR111" i="1"/>
  <c r="AQ111" i="1"/>
  <c r="AP111" i="1"/>
  <c r="AO111" i="1"/>
  <c r="AN111" i="1"/>
  <c r="AM111" i="1"/>
  <c r="AL111" i="1"/>
  <c r="AK111" i="1"/>
  <c r="AJ111" i="1"/>
  <c r="AI111" i="1"/>
  <c r="AH111" i="1"/>
  <c r="AG111" i="1"/>
  <c r="AF111" i="1"/>
  <c r="AE111" i="1"/>
  <c r="AD111" i="1"/>
  <c r="Q111" i="1"/>
  <c r="P111" i="1"/>
  <c r="O111" i="1"/>
  <c r="N111" i="1"/>
  <c r="M111" i="1"/>
  <c r="L111" i="1"/>
  <c r="K111" i="1"/>
  <c r="J111" i="1"/>
  <c r="H111" i="1"/>
  <c r="G111" i="1"/>
  <c r="F111" i="1"/>
  <c r="E111" i="1"/>
  <c r="D111" i="1"/>
  <c r="C111" i="1"/>
  <c r="B111" i="1"/>
  <c r="BI110" i="1"/>
  <c r="BG110" i="1"/>
  <c r="BF110" i="1"/>
  <c r="BE110" i="1"/>
  <c r="BD110" i="1"/>
  <c r="BC110" i="1"/>
  <c r="BB110" i="1"/>
  <c r="BA110" i="1"/>
  <c r="AZ110" i="1"/>
  <c r="AY110" i="1"/>
  <c r="AX110" i="1"/>
  <c r="AW110" i="1"/>
  <c r="AV110" i="1"/>
  <c r="AU110" i="1"/>
  <c r="AT110" i="1"/>
  <c r="AS110" i="1"/>
  <c r="AR110" i="1"/>
  <c r="AQ110" i="1"/>
  <c r="AP110" i="1"/>
  <c r="AO110" i="1"/>
  <c r="AN110" i="1"/>
  <c r="AM110" i="1"/>
  <c r="AL110" i="1"/>
  <c r="AK110" i="1"/>
  <c r="AJ110" i="1"/>
  <c r="AI110" i="1"/>
  <c r="AH110" i="1"/>
  <c r="AG110" i="1"/>
  <c r="AF110" i="1"/>
  <c r="AE110" i="1"/>
  <c r="AD110" i="1"/>
  <c r="Q110" i="1"/>
  <c r="P110" i="1"/>
  <c r="O110" i="1"/>
  <c r="N110" i="1"/>
  <c r="M110" i="1"/>
  <c r="L110" i="1"/>
  <c r="K110" i="1"/>
  <c r="J110" i="1"/>
  <c r="H110" i="1"/>
  <c r="G110" i="1"/>
  <c r="F110" i="1"/>
  <c r="E110" i="1"/>
  <c r="D110" i="1"/>
  <c r="C110" i="1"/>
  <c r="B110" i="1"/>
  <c r="BI109" i="1"/>
  <c r="BG109" i="1"/>
  <c r="BF109" i="1"/>
  <c r="BE109" i="1"/>
  <c r="BD109" i="1"/>
  <c r="BC109" i="1"/>
  <c r="BB109" i="1"/>
  <c r="BA109" i="1"/>
  <c r="AZ109" i="1"/>
  <c r="AY109" i="1"/>
  <c r="AX109" i="1"/>
  <c r="AW109" i="1"/>
  <c r="AV109" i="1"/>
  <c r="AU109" i="1"/>
  <c r="AT109" i="1"/>
  <c r="AS109" i="1"/>
  <c r="AR109" i="1"/>
  <c r="AQ109" i="1"/>
  <c r="AP109" i="1"/>
  <c r="AO109" i="1"/>
  <c r="AN109" i="1"/>
  <c r="AM109" i="1"/>
  <c r="AL109" i="1"/>
  <c r="AK109" i="1"/>
  <c r="AJ109" i="1"/>
  <c r="AI109" i="1"/>
  <c r="AH109" i="1"/>
  <c r="AG109" i="1"/>
  <c r="AF109" i="1"/>
  <c r="AE109" i="1"/>
  <c r="AD109" i="1"/>
  <c r="Q109" i="1"/>
  <c r="P109" i="1"/>
  <c r="O109" i="1"/>
  <c r="N109" i="1"/>
  <c r="M109" i="1"/>
  <c r="L109" i="1"/>
  <c r="K109" i="1"/>
  <c r="J109" i="1"/>
  <c r="H109" i="1"/>
  <c r="G109" i="1"/>
  <c r="F109" i="1"/>
  <c r="E109" i="1"/>
  <c r="D109" i="1"/>
  <c r="C109" i="1"/>
  <c r="B109" i="1"/>
  <c r="BI108" i="1"/>
  <c r="BG108" i="1"/>
  <c r="BF108" i="1"/>
  <c r="BE108" i="1"/>
  <c r="BD108" i="1"/>
  <c r="BC108" i="1"/>
  <c r="BB108" i="1"/>
  <c r="BA108" i="1"/>
  <c r="AZ108" i="1"/>
  <c r="AY108" i="1"/>
  <c r="AX108" i="1"/>
  <c r="AW108" i="1"/>
  <c r="AV108" i="1"/>
  <c r="AU108" i="1"/>
  <c r="AT108" i="1"/>
  <c r="AS108" i="1"/>
  <c r="AR108" i="1"/>
  <c r="AQ108" i="1"/>
  <c r="AP108" i="1"/>
  <c r="AO108" i="1"/>
  <c r="AN108" i="1"/>
  <c r="AM108" i="1"/>
  <c r="AL108" i="1"/>
  <c r="AK108" i="1"/>
  <c r="AJ108" i="1"/>
  <c r="AI108" i="1"/>
  <c r="AH108" i="1"/>
  <c r="AG108" i="1"/>
  <c r="AF108" i="1"/>
  <c r="AE108" i="1"/>
  <c r="AD108" i="1"/>
  <c r="Q108" i="1"/>
  <c r="P108" i="1"/>
  <c r="O108" i="1"/>
  <c r="N108" i="1"/>
  <c r="M108" i="1"/>
  <c r="L108" i="1"/>
  <c r="K108" i="1"/>
  <c r="J108" i="1"/>
  <c r="H108" i="1"/>
  <c r="G108" i="1"/>
  <c r="F108" i="1"/>
  <c r="E108" i="1"/>
  <c r="D108" i="1"/>
  <c r="C108" i="1"/>
  <c r="B108" i="1"/>
  <c r="BI107" i="1"/>
  <c r="BG107" i="1"/>
  <c r="BF107" i="1"/>
  <c r="BE107" i="1"/>
  <c r="BD107" i="1"/>
  <c r="BC107" i="1"/>
  <c r="BB107" i="1"/>
  <c r="BA107" i="1"/>
  <c r="AZ107" i="1"/>
  <c r="AY107" i="1"/>
  <c r="AX107" i="1"/>
  <c r="AW107" i="1"/>
  <c r="AV107" i="1"/>
  <c r="AU107" i="1"/>
  <c r="AT107" i="1"/>
  <c r="AS107" i="1"/>
  <c r="AR107" i="1"/>
  <c r="AQ107" i="1"/>
  <c r="AP107" i="1"/>
  <c r="AO107" i="1"/>
  <c r="AN107" i="1"/>
  <c r="AM107" i="1"/>
  <c r="AL107" i="1"/>
  <c r="AK107" i="1"/>
  <c r="AJ107" i="1"/>
  <c r="AI107" i="1"/>
  <c r="AH107" i="1"/>
  <c r="AG107" i="1"/>
  <c r="AF107" i="1"/>
  <c r="AE107" i="1"/>
  <c r="AD107" i="1"/>
  <c r="Q107" i="1"/>
  <c r="P107" i="1"/>
  <c r="O107" i="1"/>
  <c r="N107" i="1"/>
  <c r="M107" i="1"/>
  <c r="L107" i="1"/>
  <c r="K107" i="1"/>
  <c r="J107" i="1"/>
  <c r="H107" i="1"/>
  <c r="G107" i="1"/>
  <c r="F107" i="1"/>
  <c r="E107" i="1"/>
  <c r="D107" i="1"/>
  <c r="C107" i="1"/>
  <c r="B107" i="1"/>
  <c r="BI106" i="1"/>
  <c r="BG106" i="1"/>
  <c r="BF106" i="1"/>
  <c r="BE106" i="1"/>
  <c r="BD106" i="1"/>
  <c r="BC106" i="1"/>
  <c r="BB106" i="1"/>
  <c r="BA106" i="1"/>
  <c r="AZ106" i="1"/>
  <c r="AY106" i="1"/>
  <c r="AX106" i="1"/>
  <c r="AW106" i="1"/>
  <c r="AV106" i="1"/>
  <c r="AU106" i="1"/>
  <c r="AT106" i="1"/>
  <c r="AS106" i="1"/>
  <c r="AR106" i="1"/>
  <c r="AQ106" i="1"/>
  <c r="AP106" i="1"/>
  <c r="AO106" i="1"/>
  <c r="AN106" i="1"/>
  <c r="AM106" i="1"/>
  <c r="AL106" i="1"/>
  <c r="AK106" i="1"/>
  <c r="AJ106" i="1"/>
  <c r="AI106" i="1"/>
  <c r="AH106" i="1"/>
  <c r="AG106" i="1"/>
  <c r="AF106" i="1"/>
  <c r="AE106" i="1"/>
  <c r="AD106" i="1"/>
  <c r="Q106" i="1"/>
  <c r="P106" i="1"/>
  <c r="O106" i="1"/>
  <c r="N106" i="1"/>
  <c r="M106" i="1"/>
  <c r="L106" i="1"/>
  <c r="K106" i="1"/>
  <c r="J106" i="1"/>
  <c r="H106" i="1"/>
  <c r="G106" i="1"/>
  <c r="F106" i="1"/>
  <c r="E106" i="1"/>
  <c r="D106" i="1"/>
  <c r="C106" i="1"/>
  <c r="B106" i="1"/>
  <c r="BI105" i="1"/>
  <c r="BG105" i="1"/>
  <c r="BF105" i="1"/>
  <c r="BE105" i="1"/>
  <c r="BD105" i="1"/>
  <c r="BC105" i="1"/>
  <c r="BB105" i="1"/>
  <c r="BA105" i="1"/>
  <c r="AZ105" i="1"/>
  <c r="AY105" i="1"/>
  <c r="AX105" i="1"/>
  <c r="AW105" i="1"/>
  <c r="AV105" i="1"/>
  <c r="AU105" i="1"/>
  <c r="AT105" i="1"/>
  <c r="AS105" i="1"/>
  <c r="AR105" i="1"/>
  <c r="AQ105" i="1"/>
  <c r="AP105" i="1"/>
  <c r="AO105" i="1"/>
  <c r="AN105" i="1"/>
  <c r="AM105" i="1"/>
  <c r="AL105" i="1"/>
  <c r="AK105" i="1"/>
  <c r="AJ105" i="1"/>
  <c r="AI105" i="1"/>
  <c r="AH105" i="1"/>
  <c r="AG105" i="1"/>
  <c r="AF105" i="1"/>
  <c r="AE105" i="1"/>
  <c r="AD105" i="1"/>
  <c r="Q105" i="1"/>
  <c r="P105" i="1"/>
  <c r="O105" i="1"/>
  <c r="N105" i="1"/>
  <c r="M105" i="1"/>
  <c r="L105" i="1"/>
  <c r="K105" i="1"/>
  <c r="J105" i="1"/>
  <c r="H105" i="1"/>
  <c r="G105" i="1"/>
  <c r="F105" i="1"/>
  <c r="E105" i="1"/>
  <c r="D105" i="1"/>
  <c r="C105" i="1"/>
  <c r="B105" i="1"/>
  <c r="BI104" i="1"/>
  <c r="BG104" i="1"/>
  <c r="BF104" i="1"/>
  <c r="BE104" i="1"/>
  <c r="BD104" i="1"/>
  <c r="BC104" i="1"/>
  <c r="BB104" i="1"/>
  <c r="BA104" i="1"/>
  <c r="AZ104" i="1"/>
  <c r="AY104" i="1"/>
  <c r="AX104" i="1"/>
  <c r="AW104" i="1"/>
  <c r="AV104" i="1"/>
  <c r="AU104" i="1"/>
  <c r="AT104" i="1"/>
  <c r="AS104" i="1"/>
  <c r="AR104" i="1"/>
  <c r="AQ104" i="1"/>
  <c r="AP104" i="1"/>
  <c r="AO104" i="1"/>
  <c r="AN104" i="1"/>
  <c r="AM104" i="1"/>
  <c r="AL104" i="1"/>
  <c r="AK104" i="1"/>
  <c r="AJ104" i="1"/>
  <c r="AI104" i="1"/>
  <c r="AH104" i="1"/>
  <c r="AG104" i="1"/>
  <c r="AF104" i="1"/>
  <c r="AE104" i="1"/>
  <c r="AD104" i="1"/>
  <c r="Q104" i="1"/>
  <c r="P104" i="1"/>
  <c r="O104" i="1"/>
  <c r="N104" i="1"/>
  <c r="M104" i="1"/>
  <c r="L104" i="1"/>
  <c r="K104" i="1"/>
  <c r="J104" i="1"/>
  <c r="H104" i="1"/>
  <c r="G104" i="1"/>
  <c r="F104" i="1"/>
  <c r="E104" i="1"/>
  <c r="D104" i="1"/>
  <c r="C104" i="1"/>
  <c r="B104" i="1"/>
  <c r="BI103" i="1"/>
  <c r="BG103" i="1"/>
  <c r="BF103" i="1"/>
  <c r="BE103" i="1"/>
  <c r="BD103" i="1"/>
  <c r="BC103" i="1"/>
  <c r="BB103" i="1"/>
  <c r="BA103" i="1"/>
  <c r="AZ103" i="1"/>
  <c r="AY103" i="1"/>
  <c r="AX103" i="1"/>
  <c r="AW103" i="1"/>
  <c r="AV103" i="1"/>
  <c r="AU103" i="1"/>
  <c r="AT103" i="1"/>
  <c r="AS103" i="1"/>
  <c r="AR103" i="1"/>
  <c r="AQ103" i="1"/>
  <c r="AP103" i="1"/>
  <c r="AO103" i="1"/>
  <c r="AN103" i="1"/>
  <c r="AM103" i="1"/>
  <c r="AL103" i="1"/>
  <c r="AK103" i="1"/>
  <c r="AJ103" i="1"/>
  <c r="AI103" i="1"/>
  <c r="AH103" i="1"/>
  <c r="AG103" i="1"/>
  <c r="AF103" i="1"/>
  <c r="AE103" i="1"/>
  <c r="AD103" i="1"/>
  <c r="Q103" i="1"/>
  <c r="P103" i="1"/>
  <c r="O103" i="1"/>
  <c r="N103" i="1"/>
  <c r="M103" i="1"/>
  <c r="L103" i="1"/>
  <c r="K103" i="1"/>
  <c r="J103" i="1"/>
  <c r="H103" i="1"/>
  <c r="G103" i="1"/>
  <c r="F103" i="1"/>
  <c r="E103" i="1"/>
  <c r="D103" i="1"/>
  <c r="C103" i="1"/>
  <c r="B103" i="1"/>
  <c r="BI102" i="1"/>
  <c r="BG102" i="1"/>
  <c r="BF102" i="1"/>
  <c r="BE102" i="1"/>
  <c r="BD102" i="1"/>
  <c r="BC102" i="1"/>
  <c r="BB102" i="1"/>
  <c r="BA102" i="1"/>
  <c r="AZ102" i="1"/>
  <c r="AY102" i="1"/>
  <c r="AX102" i="1"/>
  <c r="AW102" i="1"/>
  <c r="AV102" i="1"/>
  <c r="AU102" i="1"/>
  <c r="AT102" i="1"/>
  <c r="AS102" i="1"/>
  <c r="AR102" i="1"/>
  <c r="AQ102" i="1"/>
  <c r="AP102" i="1"/>
  <c r="AO102" i="1"/>
  <c r="AN102" i="1"/>
  <c r="AM102" i="1"/>
  <c r="AL102" i="1"/>
  <c r="AK102" i="1"/>
  <c r="AJ102" i="1"/>
  <c r="AI102" i="1"/>
  <c r="AH102" i="1"/>
  <c r="AG102" i="1"/>
  <c r="AF102" i="1"/>
  <c r="AE102" i="1"/>
  <c r="AD102" i="1"/>
  <c r="Q102" i="1"/>
  <c r="P102" i="1"/>
  <c r="O102" i="1"/>
  <c r="N102" i="1"/>
  <c r="M102" i="1"/>
  <c r="L102" i="1"/>
  <c r="K102" i="1"/>
  <c r="J102" i="1"/>
  <c r="H102" i="1"/>
  <c r="G102" i="1"/>
  <c r="F102" i="1"/>
  <c r="E102" i="1"/>
  <c r="D102" i="1"/>
  <c r="C102" i="1"/>
  <c r="B102" i="1"/>
  <c r="BI101" i="1"/>
  <c r="BG101" i="1"/>
  <c r="BF101" i="1"/>
  <c r="BE101" i="1"/>
  <c r="BD101" i="1"/>
  <c r="BC101" i="1"/>
  <c r="BB101" i="1"/>
  <c r="BA101" i="1"/>
  <c r="AZ101" i="1"/>
  <c r="AY101" i="1"/>
  <c r="AX101" i="1"/>
  <c r="AW101" i="1"/>
  <c r="AV101" i="1"/>
  <c r="AU101" i="1"/>
  <c r="AT101" i="1"/>
  <c r="AS101" i="1"/>
  <c r="AR101" i="1"/>
  <c r="AQ101" i="1"/>
  <c r="AP101" i="1"/>
  <c r="AO101" i="1"/>
  <c r="AN101" i="1"/>
  <c r="AM101" i="1"/>
  <c r="AL101" i="1"/>
  <c r="AK101" i="1"/>
  <c r="AJ101" i="1"/>
  <c r="AI101" i="1"/>
  <c r="AH101" i="1"/>
  <c r="AG101" i="1"/>
  <c r="AF101" i="1"/>
  <c r="AE101" i="1"/>
  <c r="AD101" i="1"/>
  <c r="Q101" i="1"/>
  <c r="P101" i="1"/>
  <c r="O101" i="1"/>
  <c r="N101" i="1"/>
  <c r="M101" i="1"/>
  <c r="L101" i="1"/>
  <c r="K101" i="1"/>
  <c r="J101" i="1"/>
  <c r="H101" i="1"/>
  <c r="G101" i="1"/>
  <c r="F101" i="1"/>
  <c r="E101" i="1"/>
  <c r="D101" i="1"/>
  <c r="C101" i="1"/>
  <c r="B101" i="1"/>
  <c r="BI100" i="1"/>
  <c r="BG100" i="1"/>
  <c r="BF100" i="1"/>
  <c r="BE100" i="1"/>
  <c r="BD100" i="1"/>
  <c r="BC100" i="1"/>
  <c r="BB100" i="1"/>
  <c r="BA100" i="1"/>
  <c r="AZ100" i="1"/>
  <c r="AY100" i="1"/>
  <c r="AX100" i="1"/>
  <c r="AW100" i="1"/>
  <c r="AV100" i="1"/>
  <c r="AU100" i="1"/>
  <c r="AT100" i="1"/>
  <c r="AS100" i="1"/>
  <c r="AR100" i="1"/>
  <c r="AQ100" i="1"/>
  <c r="AP100" i="1"/>
  <c r="AO100" i="1"/>
  <c r="AN100" i="1"/>
  <c r="AM100" i="1"/>
  <c r="AL100" i="1"/>
  <c r="AK100" i="1"/>
  <c r="AJ100" i="1"/>
  <c r="AI100" i="1"/>
  <c r="AH100" i="1"/>
  <c r="AG100" i="1"/>
  <c r="AF100" i="1"/>
  <c r="AE100" i="1"/>
  <c r="AD100" i="1"/>
  <c r="Q100" i="1"/>
  <c r="P100" i="1"/>
  <c r="O100" i="1"/>
  <c r="N100" i="1"/>
  <c r="M100" i="1"/>
  <c r="L100" i="1"/>
  <c r="K100" i="1"/>
  <c r="J100" i="1"/>
  <c r="H100" i="1"/>
  <c r="G100" i="1"/>
  <c r="F100" i="1"/>
  <c r="E100" i="1"/>
  <c r="D100" i="1"/>
  <c r="C100" i="1"/>
  <c r="B100" i="1"/>
  <c r="BI99" i="1"/>
  <c r="BG99" i="1"/>
  <c r="BF99" i="1"/>
  <c r="BE99" i="1"/>
  <c r="BD99" i="1"/>
  <c r="BC99" i="1"/>
  <c r="BB99" i="1"/>
  <c r="BA99" i="1"/>
  <c r="AZ99" i="1"/>
  <c r="AY99" i="1"/>
  <c r="AX99" i="1"/>
  <c r="AW99" i="1"/>
  <c r="AV99" i="1"/>
  <c r="AU99" i="1"/>
  <c r="AT99" i="1"/>
  <c r="AS99" i="1"/>
  <c r="AR99" i="1"/>
  <c r="AQ99" i="1"/>
  <c r="AP99" i="1"/>
  <c r="AO99" i="1"/>
  <c r="AN99" i="1"/>
  <c r="AM99" i="1"/>
  <c r="AL99" i="1"/>
  <c r="AK99" i="1"/>
  <c r="AJ99" i="1"/>
  <c r="AI99" i="1"/>
  <c r="AH99" i="1"/>
  <c r="AG99" i="1"/>
  <c r="AF99" i="1"/>
  <c r="AE99" i="1"/>
  <c r="AD99" i="1"/>
  <c r="Q99" i="1"/>
  <c r="P99" i="1"/>
  <c r="O99" i="1"/>
  <c r="N99" i="1"/>
  <c r="M99" i="1"/>
  <c r="L99" i="1"/>
  <c r="K99" i="1"/>
  <c r="J99" i="1"/>
  <c r="H99" i="1"/>
  <c r="G99" i="1"/>
  <c r="F99" i="1"/>
  <c r="E99" i="1"/>
  <c r="D99" i="1"/>
  <c r="C99" i="1"/>
  <c r="B99" i="1"/>
  <c r="BI98" i="1"/>
  <c r="BG98" i="1"/>
  <c r="BF98" i="1"/>
  <c r="BE98" i="1"/>
  <c r="BD98" i="1"/>
  <c r="BC98" i="1"/>
  <c r="BB98" i="1"/>
  <c r="BA98" i="1"/>
  <c r="AZ98" i="1"/>
  <c r="AY98" i="1"/>
  <c r="AX98" i="1"/>
  <c r="AW98" i="1"/>
  <c r="AV98" i="1"/>
  <c r="AU98" i="1"/>
  <c r="AT98" i="1"/>
  <c r="AS98" i="1"/>
  <c r="AR98" i="1"/>
  <c r="AQ98" i="1"/>
  <c r="AP98" i="1"/>
  <c r="AO98" i="1"/>
  <c r="AN98" i="1"/>
  <c r="AM98" i="1"/>
  <c r="AL98" i="1"/>
  <c r="AK98" i="1"/>
  <c r="AJ98" i="1"/>
  <c r="AI98" i="1"/>
  <c r="AH98" i="1"/>
  <c r="AG98" i="1"/>
  <c r="AF98" i="1"/>
  <c r="AE98" i="1"/>
  <c r="AD98" i="1"/>
  <c r="Q98" i="1"/>
  <c r="P98" i="1"/>
  <c r="O98" i="1"/>
  <c r="N98" i="1"/>
  <c r="M98" i="1"/>
  <c r="L98" i="1"/>
  <c r="K98" i="1"/>
  <c r="J98" i="1"/>
  <c r="H98" i="1"/>
  <c r="G98" i="1"/>
  <c r="F98" i="1"/>
  <c r="E98" i="1"/>
  <c r="D98" i="1"/>
  <c r="C98" i="1"/>
  <c r="B98" i="1"/>
  <c r="BI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Q97" i="1"/>
  <c r="P97" i="1"/>
  <c r="O97" i="1"/>
  <c r="N97" i="1"/>
  <c r="M97" i="1"/>
  <c r="L97" i="1"/>
  <c r="K97" i="1"/>
  <c r="J97" i="1"/>
  <c r="H97" i="1"/>
  <c r="G97" i="1"/>
  <c r="F97" i="1"/>
  <c r="E97" i="1"/>
  <c r="D97" i="1"/>
  <c r="C97" i="1"/>
  <c r="B97" i="1"/>
  <c r="BI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Q96" i="1"/>
  <c r="P96" i="1"/>
  <c r="O96" i="1"/>
  <c r="N96" i="1"/>
  <c r="M96" i="1"/>
  <c r="L96" i="1"/>
  <c r="K96" i="1"/>
  <c r="J96" i="1"/>
  <c r="H96" i="1"/>
  <c r="G96" i="1"/>
  <c r="F96" i="1"/>
  <c r="E96" i="1"/>
  <c r="D96" i="1"/>
  <c r="C96" i="1"/>
  <c r="B96" i="1"/>
  <c r="BI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Q95" i="1"/>
  <c r="P95" i="1"/>
  <c r="O95" i="1"/>
  <c r="N95" i="1"/>
  <c r="M95" i="1"/>
  <c r="L95" i="1"/>
  <c r="K95" i="1"/>
  <c r="J95" i="1"/>
  <c r="H95" i="1"/>
  <c r="G95" i="1"/>
  <c r="F95" i="1"/>
  <c r="E95" i="1"/>
  <c r="D95" i="1"/>
  <c r="C95" i="1"/>
  <c r="B95" i="1"/>
  <c r="BI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Q94" i="1"/>
  <c r="P94" i="1"/>
  <c r="O94" i="1"/>
  <c r="N94" i="1"/>
  <c r="M94" i="1"/>
  <c r="L94" i="1"/>
  <c r="K94" i="1"/>
  <c r="J94" i="1"/>
  <c r="H94" i="1"/>
  <c r="G94" i="1"/>
  <c r="F94" i="1"/>
  <c r="E94" i="1"/>
  <c r="D94" i="1"/>
  <c r="C94" i="1"/>
  <c r="B94" i="1"/>
  <c r="BI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Q93" i="1"/>
  <c r="P93" i="1"/>
  <c r="O93" i="1"/>
  <c r="N93" i="1"/>
  <c r="M93" i="1"/>
  <c r="L93" i="1"/>
  <c r="K93" i="1"/>
  <c r="J93" i="1"/>
  <c r="H93" i="1"/>
  <c r="G93" i="1"/>
  <c r="F93" i="1"/>
  <c r="E93" i="1"/>
  <c r="D93" i="1"/>
  <c r="C93" i="1"/>
  <c r="B93" i="1"/>
  <c r="BI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Q92" i="1"/>
  <c r="P92" i="1"/>
  <c r="O92" i="1"/>
  <c r="N92" i="1"/>
  <c r="M92" i="1"/>
  <c r="L92" i="1"/>
  <c r="K92" i="1"/>
  <c r="J92" i="1"/>
  <c r="H92" i="1"/>
  <c r="G92" i="1"/>
  <c r="F92" i="1"/>
  <c r="E92" i="1"/>
  <c r="D92" i="1"/>
  <c r="C92" i="1"/>
  <c r="B92" i="1"/>
  <c r="BI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Q91" i="1"/>
  <c r="P91" i="1"/>
  <c r="O91" i="1"/>
  <c r="N91" i="1"/>
  <c r="M91" i="1"/>
  <c r="L91" i="1"/>
  <c r="K91" i="1"/>
  <c r="J91" i="1"/>
  <c r="H91" i="1"/>
  <c r="G91" i="1"/>
  <c r="F91" i="1"/>
  <c r="E91" i="1"/>
  <c r="D91" i="1"/>
  <c r="C91" i="1"/>
  <c r="B91" i="1"/>
  <c r="BI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Q90" i="1"/>
  <c r="P90" i="1"/>
  <c r="O90" i="1"/>
  <c r="N90" i="1"/>
  <c r="M90" i="1"/>
  <c r="L90" i="1"/>
  <c r="K90" i="1"/>
  <c r="J90" i="1"/>
  <c r="H90" i="1"/>
  <c r="G90" i="1"/>
  <c r="F90" i="1"/>
  <c r="E90" i="1"/>
  <c r="D90" i="1"/>
  <c r="C90" i="1"/>
  <c r="B90" i="1"/>
  <c r="BI89" i="1"/>
  <c r="BG89" i="1"/>
  <c r="BF89" i="1"/>
  <c r="BE89" i="1"/>
  <c r="BD89" i="1"/>
  <c r="BC89" i="1"/>
  <c r="BB89" i="1"/>
  <c r="BA89" i="1"/>
  <c r="AZ89" i="1"/>
  <c r="AY89" i="1"/>
  <c r="AX89" i="1"/>
  <c r="AW89" i="1"/>
  <c r="AV89" i="1"/>
  <c r="AU89" i="1"/>
  <c r="AT89" i="1"/>
  <c r="AS89" i="1"/>
  <c r="AR89" i="1"/>
  <c r="AQ89" i="1"/>
  <c r="AP89" i="1"/>
  <c r="AO89" i="1"/>
  <c r="AN89" i="1"/>
  <c r="AM89" i="1"/>
  <c r="AL89" i="1"/>
  <c r="AK89" i="1"/>
  <c r="AJ89" i="1"/>
  <c r="AI89" i="1"/>
  <c r="AH89" i="1"/>
  <c r="AG89" i="1"/>
  <c r="AF89" i="1"/>
  <c r="AE89" i="1"/>
  <c r="AD89" i="1"/>
  <c r="Q89" i="1"/>
  <c r="P89" i="1"/>
  <c r="O89" i="1"/>
  <c r="N89" i="1"/>
  <c r="M89" i="1"/>
  <c r="L89" i="1"/>
  <c r="K89" i="1"/>
  <c r="J89" i="1"/>
  <c r="H89" i="1"/>
  <c r="G89" i="1"/>
  <c r="F89" i="1"/>
  <c r="E89" i="1"/>
  <c r="D89" i="1"/>
  <c r="C89" i="1"/>
  <c r="B89" i="1"/>
  <c r="BI88" i="1"/>
  <c r="BG88" i="1"/>
  <c r="BF88" i="1"/>
  <c r="BE88" i="1"/>
  <c r="BD88" i="1"/>
  <c r="BC88" i="1"/>
  <c r="BB88" i="1"/>
  <c r="BA88" i="1"/>
  <c r="AZ88" i="1"/>
  <c r="AY88" i="1"/>
  <c r="AX88" i="1"/>
  <c r="AW88" i="1"/>
  <c r="AV88" i="1"/>
  <c r="AU88" i="1"/>
  <c r="AT88" i="1"/>
  <c r="AS88" i="1"/>
  <c r="AR88" i="1"/>
  <c r="AQ88" i="1"/>
  <c r="AP88" i="1"/>
  <c r="AO88" i="1"/>
  <c r="AN88" i="1"/>
  <c r="AM88" i="1"/>
  <c r="AL88" i="1"/>
  <c r="AK88" i="1"/>
  <c r="AJ88" i="1"/>
  <c r="AI88" i="1"/>
  <c r="AH88" i="1"/>
  <c r="AG88" i="1"/>
  <c r="AF88" i="1"/>
  <c r="AE88" i="1"/>
  <c r="AD88" i="1"/>
  <c r="Q88" i="1"/>
  <c r="P88" i="1"/>
  <c r="O88" i="1"/>
  <c r="N88" i="1"/>
  <c r="M88" i="1"/>
  <c r="L88" i="1"/>
  <c r="K88" i="1"/>
  <c r="J88" i="1"/>
  <c r="H88" i="1"/>
  <c r="G88" i="1"/>
  <c r="F88" i="1"/>
  <c r="E88" i="1"/>
  <c r="D88" i="1"/>
  <c r="C88" i="1"/>
  <c r="B88" i="1"/>
  <c r="BI87" i="1"/>
  <c r="BG87" i="1"/>
  <c r="BF87" i="1"/>
  <c r="BE87" i="1"/>
  <c r="BD87" i="1"/>
  <c r="BC87" i="1"/>
  <c r="BB87" i="1"/>
  <c r="BA87" i="1"/>
  <c r="AZ87" i="1"/>
  <c r="AY87" i="1"/>
  <c r="AX87" i="1"/>
  <c r="AW87" i="1"/>
  <c r="AV87" i="1"/>
  <c r="AU87" i="1"/>
  <c r="AT87" i="1"/>
  <c r="AS87" i="1"/>
  <c r="AR87" i="1"/>
  <c r="AQ87" i="1"/>
  <c r="AP87" i="1"/>
  <c r="AO87" i="1"/>
  <c r="AN87" i="1"/>
  <c r="AM87" i="1"/>
  <c r="AL87" i="1"/>
  <c r="AK87" i="1"/>
  <c r="AJ87" i="1"/>
  <c r="AI87" i="1"/>
  <c r="AH87" i="1"/>
  <c r="AG87" i="1"/>
  <c r="AF87" i="1"/>
  <c r="AE87" i="1"/>
  <c r="AD87" i="1"/>
  <c r="Q87" i="1"/>
  <c r="P87" i="1"/>
  <c r="O87" i="1"/>
  <c r="N87" i="1"/>
  <c r="M87" i="1"/>
  <c r="L87" i="1"/>
  <c r="K87" i="1"/>
  <c r="J87" i="1"/>
  <c r="H87" i="1"/>
  <c r="G87" i="1"/>
  <c r="F87" i="1"/>
  <c r="E87" i="1"/>
  <c r="D87" i="1"/>
  <c r="C87" i="1"/>
  <c r="B87" i="1"/>
  <c r="BI86" i="1"/>
  <c r="BG86" i="1"/>
  <c r="BF86" i="1"/>
  <c r="BE86" i="1"/>
  <c r="BD86" i="1"/>
  <c r="BC86" i="1"/>
  <c r="BB86" i="1"/>
  <c r="BA86" i="1"/>
  <c r="AZ86" i="1"/>
  <c r="AY86" i="1"/>
  <c r="AX86" i="1"/>
  <c r="AW86" i="1"/>
  <c r="AV86" i="1"/>
  <c r="AU86" i="1"/>
  <c r="AT86" i="1"/>
  <c r="AS86" i="1"/>
  <c r="AR86" i="1"/>
  <c r="AQ86" i="1"/>
  <c r="AP86" i="1"/>
  <c r="AO86" i="1"/>
  <c r="AN86" i="1"/>
  <c r="AM86" i="1"/>
  <c r="AL86" i="1"/>
  <c r="AK86" i="1"/>
  <c r="AJ86" i="1"/>
  <c r="AI86" i="1"/>
  <c r="AH86" i="1"/>
  <c r="AG86" i="1"/>
  <c r="AF86" i="1"/>
  <c r="AE86" i="1"/>
  <c r="AD86" i="1"/>
  <c r="Q86" i="1"/>
  <c r="P86" i="1"/>
  <c r="O86" i="1"/>
  <c r="N86" i="1"/>
  <c r="M86" i="1"/>
  <c r="L86" i="1"/>
  <c r="K86" i="1"/>
  <c r="J86" i="1"/>
  <c r="H86" i="1"/>
  <c r="G86" i="1"/>
  <c r="F86" i="1"/>
  <c r="E86" i="1"/>
  <c r="D86" i="1"/>
  <c r="C86" i="1"/>
  <c r="B86" i="1"/>
  <c r="BI85" i="1"/>
  <c r="BG85" i="1"/>
  <c r="BF85" i="1"/>
  <c r="BE85" i="1"/>
  <c r="BD85" i="1"/>
  <c r="BC85" i="1"/>
  <c r="BB85" i="1"/>
  <c r="BA85" i="1"/>
  <c r="AZ85" i="1"/>
  <c r="AY85" i="1"/>
  <c r="AX85" i="1"/>
  <c r="AW85" i="1"/>
  <c r="AV85" i="1"/>
  <c r="AU85" i="1"/>
  <c r="AT85" i="1"/>
  <c r="AS85" i="1"/>
  <c r="AR85" i="1"/>
  <c r="AQ85" i="1"/>
  <c r="AP85" i="1"/>
  <c r="AO85" i="1"/>
  <c r="AN85" i="1"/>
  <c r="AM85" i="1"/>
  <c r="AL85" i="1"/>
  <c r="AK85" i="1"/>
  <c r="AJ85" i="1"/>
  <c r="AI85" i="1"/>
  <c r="AH85" i="1"/>
  <c r="AG85" i="1"/>
  <c r="AF85" i="1"/>
  <c r="AE85" i="1"/>
  <c r="AD85" i="1"/>
  <c r="Q85" i="1"/>
  <c r="P85" i="1"/>
  <c r="O85" i="1"/>
  <c r="N85" i="1"/>
  <c r="M85" i="1"/>
  <c r="L85" i="1"/>
  <c r="K85" i="1"/>
  <c r="J85" i="1"/>
  <c r="H85" i="1"/>
  <c r="G85" i="1"/>
  <c r="F85" i="1"/>
  <c r="E85" i="1"/>
  <c r="D85" i="1"/>
  <c r="C85" i="1"/>
  <c r="B85" i="1"/>
  <c r="BI84" i="1"/>
  <c r="BG84"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AG84" i="1"/>
  <c r="AF84" i="1"/>
  <c r="AE84" i="1"/>
  <c r="AD84" i="1"/>
  <c r="Q84" i="1"/>
  <c r="P84" i="1"/>
  <c r="O84" i="1"/>
  <c r="N84" i="1"/>
  <c r="M84" i="1"/>
  <c r="L84" i="1"/>
  <c r="K84" i="1"/>
  <c r="J84" i="1"/>
  <c r="H84" i="1"/>
  <c r="G84" i="1"/>
  <c r="F84" i="1"/>
  <c r="E84" i="1"/>
  <c r="D84" i="1"/>
  <c r="C84" i="1"/>
  <c r="B84" i="1"/>
  <c r="BI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Q83" i="1"/>
  <c r="P83" i="1"/>
  <c r="O83" i="1"/>
  <c r="N83" i="1"/>
  <c r="M83" i="1"/>
  <c r="L83" i="1"/>
  <c r="K83" i="1"/>
  <c r="J83" i="1"/>
  <c r="H83" i="1"/>
  <c r="G83" i="1"/>
  <c r="F83" i="1"/>
  <c r="E83" i="1"/>
  <c r="D83" i="1"/>
  <c r="C83" i="1"/>
  <c r="B83" i="1"/>
  <c r="BI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Q82" i="1"/>
  <c r="P82" i="1"/>
  <c r="O82" i="1"/>
  <c r="N82" i="1"/>
  <c r="M82" i="1"/>
  <c r="L82" i="1"/>
  <c r="K82" i="1"/>
  <c r="J82" i="1"/>
  <c r="H82" i="1"/>
  <c r="G82" i="1"/>
  <c r="F82" i="1"/>
  <c r="E82" i="1"/>
  <c r="D82" i="1"/>
  <c r="C82" i="1"/>
  <c r="B82" i="1"/>
  <c r="BI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Q81" i="1"/>
  <c r="P81" i="1"/>
  <c r="O81" i="1"/>
  <c r="N81" i="1"/>
  <c r="M81" i="1"/>
  <c r="L81" i="1"/>
  <c r="K81" i="1"/>
  <c r="J81" i="1"/>
  <c r="H81" i="1"/>
  <c r="G81" i="1"/>
  <c r="F81" i="1"/>
  <c r="E81" i="1"/>
  <c r="D81" i="1"/>
  <c r="C81" i="1"/>
  <c r="B81" i="1"/>
  <c r="BI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Q80" i="1"/>
  <c r="P80" i="1"/>
  <c r="O80" i="1"/>
  <c r="N80" i="1"/>
  <c r="M80" i="1"/>
  <c r="L80" i="1"/>
  <c r="K80" i="1"/>
  <c r="J80" i="1"/>
  <c r="H80" i="1"/>
  <c r="G80" i="1"/>
  <c r="F80" i="1"/>
  <c r="E80" i="1"/>
  <c r="D80" i="1"/>
  <c r="C80" i="1"/>
  <c r="B80" i="1"/>
  <c r="BI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Q79" i="1"/>
  <c r="P79" i="1"/>
  <c r="O79" i="1"/>
  <c r="N79" i="1"/>
  <c r="M79" i="1"/>
  <c r="L79" i="1"/>
  <c r="K79" i="1"/>
  <c r="J79" i="1"/>
  <c r="H79" i="1"/>
  <c r="G79" i="1"/>
  <c r="F79" i="1"/>
  <c r="E79" i="1"/>
  <c r="D79" i="1"/>
  <c r="C79" i="1"/>
  <c r="B79" i="1"/>
  <c r="BI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Q78" i="1"/>
  <c r="P78" i="1"/>
  <c r="O78" i="1"/>
  <c r="N78" i="1"/>
  <c r="M78" i="1"/>
  <c r="L78" i="1"/>
  <c r="K78" i="1"/>
  <c r="J78" i="1"/>
  <c r="H78" i="1"/>
  <c r="G78" i="1"/>
  <c r="F78" i="1"/>
  <c r="E78" i="1"/>
  <c r="D78" i="1"/>
  <c r="C78" i="1"/>
  <c r="B78" i="1"/>
  <c r="BI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Q77" i="1"/>
  <c r="P77" i="1"/>
  <c r="O77" i="1"/>
  <c r="N77" i="1"/>
  <c r="M77" i="1"/>
  <c r="L77" i="1"/>
  <c r="K77" i="1"/>
  <c r="J77" i="1"/>
  <c r="H77" i="1"/>
  <c r="G77" i="1"/>
  <c r="F77" i="1"/>
  <c r="E77" i="1"/>
  <c r="D77" i="1"/>
  <c r="C77" i="1"/>
  <c r="B77" i="1"/>
  <c r="BI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Q76" i="1"/>
  <c r="P76" i="1"/>
  <c r="O76" i="1"/>
  <c r="N76" i="1"/>
  <c r="M76" i="1"/>
  <c r="L76" i="1"/>
  <c r="K76" i="1"/>
  <c r="J76" i="1"/>
  <c r="H76" i="1"/>
  <c r="G76" i="1"/>
  <c r="F76" i="1"/>
  <c r="E76" i="1"/>
  <c r="D76" i="1"/>
  <c r="C76" i="1"/>
  <c r="B76" i="1"/>
  <c r="BI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Q75" i="1"/>
  <c r="P75" i="1"/>
  <c r="O75" i="1"/>
  <c r="N75" i="1"/>
  <c r="M75" i="1"/>
  <c r="L75" i="1"/>
  <c r="K75" i="1"/>
  <c r="J75" i="1"/>
  <c r="H75" i="1"/>
  <c r="G75" i="1"/>
  <c r="F75" i="1"/>
  <c r="E75" i="1"/>
  <c r="D75" i="1"/>
  <c r="C75" i="1"/>
  <c r="B75" i="1"/>
  <c r="BI74" i="1"/>
  <c r="BG74" i="1"/>
  <c r="BF74" i="1"/>
  <c r="BE74" i="1"/>
  <c r="BD74" i="1"/>
  <c r="BC74" i="1"/>
  <c r="BB74" i="1"/>
  <c r="BA74" i="1"/>
  <c r="AZ74" i="1"/>
  <c r="AY74" i="1"/>
  <c r="AX74" i="1"/>
  <c r="AW74" i="1"/>
  <c r="AV74" i="1"/>
  <c r="AU74" i="1"/>
  <c r="AT74" i="1"/>
  <c r="AS74" i="1"/>
  <c r="AR74" i="1"/>
  <c r="AQ74" i="1"/>
  <c r="AP74" i="1"/>
  <c r="AO74" i="1"/>
  <c r="AN74" i="1"/>
  <c r="AM74" i="1"/>
  <c r="AL74" i="1"/>
  <c r="AK74" i="1"/>
  <c r="AJ74" i="1"/>
  <c r="AI74" i="1"/>
  <c r="AH74" i="1"/>
  <c r="AG74" i="1"/>
  <c r="AF74" i="1"/>
  <c r="AE74" i="1"/>
  <c r="AD74" i="1"/>
  <c r="Q74" i="1"/>
  <c r="P74" i="1"/>
  <c r="O74" i="1"/>
  <c r="N74" i="1"/>
  <c r="M74" i="1"/>
  <c r="L74" i="1"/>
  <c r="K74" i="1"/>
  <c r="J74" i="1"/>
  <c r="H74" i="1"/>
  <c r="G74" i="1"/>
  <c r="F74" i="1"/>
  <c r="E74" i="1"/>
  <c r="D74" i="1"/>
  <c r="C74" i="1"/>
  <c r="B74" i="1"/>
  <c r="BI73" i="1"/>
  <c r="BG73" i="1"/>
  <c r="BF73" i="1"/>
  <c r="BE73" i="1"/>
  <c r="BD73" i="1"/>
  <c r="BC73" i="1"/>
  <c r="BB73" i="1"/>
  <c r="BA73" i="1"/>
  <c r="AZ73" i="1"/>
  <c r="AY73" i="1"/>
  <c r="AX73" i="1"/>
  <c r="AW73" i="1"/>
  <c r="AV73" i="1"/>
  <c r="AU73" i="1"/>
  <c r="AT73" i="1"/>
  <c r="AS73" i="1"/>
  <c r="AR73" i="1"/>
  <c r="AQ73" i="1"/>
  <c r="AP73" i="1"/>
  <c r="AO73" i="1"/>
  <c r="AN73" i="1"/>
  <c r="AM73" i="1"/>
  <c r="AL73" i="1"/>
  <c r="AK73" i="1"/>
  <c r="AJ73" i="1"/>
  <c r="AI73" i="1"/>
  <c r="AH73" i="1"/>
  <c r="AG73" i="1"/>
  <c r="AF73" i="1"/>
  <c r="AE73" i="1"/>
  <c r="AD73" i="1"/>
  <c r="Q73" i="1"/>
  <c r="P73" i="1"/>
  <c r="O73" i="1"/>
  <c r="N73" i="1"/>
  <c r="M73" i="1"/>
  <c r="L73" i="1"/>
  <c r="K73" i="1"/>
  <c r="J73" i="1"/>
  <c r="H73" i="1"/>
  <c r="G73" i="1"/>
  <c r="F73" i="1"/>
  <c r="E73" i="1"/>
  <c r="D73" i="1"/>
  <c r="C73" i="1"/>
  <c r="B73" i="1"/>
  <c r="BI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Q72" i="1"/>
  <c r="P72" i="1"/>
  <c r="O72" i="1"/>
  <c r="N72" i="1"/>
  <c r="M72" i="1"/>
  <c r="L72" i="1"/>
  <c r="K72" i="1"/>
  <c r="J72" i="1"/>
  <c r="H72" i="1"/>
  <c r="G72" i="1"/>
  <c r="F72" i="1"/>
  <c r="E72" i="1"/>
  <c r="D72" i="1"/>
  <c r="C72" i="1"/>
  <c r="B72" i="1"/>
  <c r="BI71" i="1"/>
  <c r="BG71" i="1"/>
  <c r="BF71" i="1"/>
  <c r="BE71" i="1"/>
  <c r="BD71" i="1"/>
  <c r="BC71" i="1"/>
  <c r="BB71" i="1"/>
  <c r="BA71" i="1"/>
  <c r="AZ71" i="1"/>
  <c r="AY71" i="1"/>
  <c r="AX71" i="1"/>
  <c r="AW71" i="1"/>
  <c r="AV71" i="1"/>
  <c r="AU71" i="1"/>
  <c r="AT71" i="1"/>
  <c r="AS71" i="1"/>
  <c r="AR71" i="1"/>
  <c r="AQ71" i="1"/>
  <c r="AP71" i="1"/>
  <c r="AO71" i="1"/>
  <c r="AN71" i="1"/>
  <c r="AM71" i="1"/>
  <c r="AL71" i="1"/>
  <c r="AK71" i="1"/>
  <c r="AJ71" i="1"/>
  <c r="AI71" i="1"/>
  <c r="AH71" i="1"/>
  <c r="AG71" i="1"/>
  <c r="AF71" i="1"/>
  <c r="AE71" i="1"/>
  <c r="AD71" i="1"/>
  <c r="Q71" i="1"/>
  <c r="P71" i="1"/>
  <c r="O71" i="1"/>
  <c r="N71" i="1"/>
  <c r="M71" i="1"/>
  <c r="L71" i="1"/>
  <c r="K71" i="1"/>
  <c r="J71" i="1"/>
  <c r="H71" i="1"/>
  <c r="G71" i="1"/>
  <c r="F71" i="1"/>
  <c r="E71" i="1"/>
  <c r="D71" i="1"/>
  <c r="C71" i="1"/>
  <c r="B71" i="1"/>
  <c r="BI70" i="1"/>
  <c r="BG70" i="1"/>
  <c r="BF70" i="1"/>
  <c r="BE70" i="1"/>
  <c r="BD70" i="1"/>
  <c r="BC70" i="1"/>
  <c r="BB70" i="1"/>
  <c r="BA70" i="1"/>
  <c r="AZ70" i="1"/>
  <c r="AY70" i="1"/>
  <c r="AX70" i="1"/>
  <c r="AW70" i="1"/>
  <c r="AV70" i="1"/>
  <c r="AU70" i="1"/>
  <c r="AT70" i="1"/>
  <c r="AS70" i="1"/>
  <c r="AR70" i="1"/>
  <c r="AQ70" i="1"/>
  <c r="AP70" i="1"/>
  <c r="AO70" i="1"/>
  <c r="AN70" i="1"/>
  <c r="AM70" i="1"/>
  <c r="AL70" i="1"/>
  <c r="AK70" i="1"/>
  <c r="AJ70" i="1"/>
  <c r="AI70" i="1"/>
  <c r="AH70" i="1"/>
  <c r="AG70" i="1"/>
  <c r="AF70" i="1"/>
  <c r="AE70" i="1"/>
  <c r="AD70" i="1"/>
  <c r="Q70" i="1"/>
  <c r="P70" i="1"/>
  <c r="O70" i="1"/>
  <c r="N70" i="1"/>
  <c r="M70" i="1"/>
  <c r="L70" i="1"/>
  <c r="K70" i="1"/>
  <c r="J70" i="1"/>
  <c r="H70" i="1"/>
  <c r="G70" i="1"/>
  <c r="F70" i="1"/>
  <c r="E70" i="1"/>
  <c r="D70" i="1"/>
  <c r="C70" i="1"/>
  <c r="B70" i="1"/>
  <c r="BI69" i="1"/>
  <c r="BG69" i="1"/>
  <c r="BF69" i="1"/>
  <c r="BE69" i="1"/>
  <c r="BD69" i="1"/>
  <c r="BC69" i="1"/>
  <c r="BB69" i="1"/>
  <c r="BA69" i="1"/>
  <c r="AZ69" i="1"/>
  <c r="AY69" i="1"/>
  <c r="AX69" i="1"/>
  <c r="AW69" i="1"/>
  <c r="AV69" i="1"/>
  <c r="AU69" i="1"/>
  <c r="AT69" i="1"/>
  <c r="AS69" i="1"/>
  <c r="AR69" i="1"/>
  <c r="AQ69" i="1"/>
  <c r="AP69" i="1"/>
  <c r="AO69" i="1"/>
  <c r="AN69" i="1"/>
  <c r="AM69" i="1"/>
  <c r="AL69" i="1"/>
  <c r="AK69" i="1"/>
  <c r="AJ69" i="1"/>
  <c r="AI69" i="1"/>
  <c r="AH69" i="1"/>
  <c r="AG69" i="1"/>
  <c r="AF69" i="1"/>
  <c r="AE69" i="1"/>
  <c r="AD69" i="1"/>
  <c r="Q69" i="1"/>
  <c r="P69" i="1"/>
  <c r="O69" i="1"/>
  <c r="N69" i="1"/>
  <c r="M69" i="1"/>
  <c r="L69" i="1"/>
  <c r="K69" i="1"/>
  <c r="J69" i="1"/>
  <c r="H69" i="1"/>
  <c r="G69" i="1"/>
  <c r="F69" i="1"/>
  <c r="E69" i="1"/>
  <c r="D69" i="1"/>
  <c r="C69" i="1"/>
  <c r="B69" i="1"/>
  <c r="BI68" i="1"/>
  <c r="BG68" i="1"/>
  <c r="BF68" i="1"/>
  <c r="BE68" i="1"/>
  <c r="BD68" i="1"/>
  <c r="BC68" i="1"/>
  <c r="BB68" i="1"/>
  <c r="BA68" i="1"/>
  <c r="AZ68" i="1"/>
  <c r="AY68" i="1"/>
  <c r="AX68" i="1"/>
  <c r="AW68" i="1"/>
  <c r="AV68" i="1"/>
  <c r="AU68" i="1"/>
  <c r="AT68" i="1"/>
  <c r="AS68" i="1"/>
  <c r="AR68" i="1"/>
  <c r="AQ68" i="1"/>
  <c r="AP68" i="1"/>
  <c r="AO68" i="1"/>
  <c r="AN68" i="1"/>
  <c r="AM68" i="1"/>
  <c r="AL68" i="1"/>
  <c r="AK68" i="1"/>
  <c r="AJ68" i="1"/>
  <c r="AI68" i="1"/>
  <c r="AH68" i="1"/>
  <c r="AG68" i="1"/>
  <c r="AF68" i="1"/>
  <c r="AE68" i="1"/>
  <c r="AD68" i="1"/>
  <c r="Q68" i="1"/>
  <c r="P68" i="1"/>
  <c r="O68" i="1"/>
  <c r="N68" i="1"/>
  <c r="M68" i="1"/>
  <c r="L68" i="1"/>
  <c r="K68" i="1"/>
  <c r="J68" i="1"/>
  <c r="H68" i="1"/>
  <c r="G68" i="1"/>
  <c r="F68" i="1"/>
  <c r="E68" i="1"/>
  <c r="D68" i="1"/>
  <c r="C68" i="1"/>
  <c r="B68" i="1"/>
  <c r="BI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Q67" i="1"/>
  <c r="P67" i="1"/>
  <c r="O67" i="1"/>
  <c r="N67" i="1"/>
  <c r="M67" i="1"/>
  <c r="L67" i="1"/>
  <c r="K67" i="1"/>
  <c r="J67" i="1"/>
  <c r="H67" i="1"/>
  <c r="G67" i="1"/>
  <c r="F67" i="1"/>
  <c r="E67" i="1"/>
  <c r="D67" i="1"/>
  <c r="C67" i="1"/>
  <c r="B67" i="1"/>
  <c r="BI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Q66" i="1"/>
  <c r="P66" i="1"/>
  <c r="O66" i="1"/>
  <c r="N66" i="1"/>
  <c r="M66" i="1"/>
  <c r="L66" i="1"/>
  <c r="K66" i="1"/>
  <c r="J66" i="1"/>
  <c r="H66" i="1"/>
  <c r="G66" i="1"/>
  <c r="F66" i="1"/>
  <c r="E66" i="1"/>
  <c r="D66" i="1"/>
  <c r="C66" i="1"/>
  <c r="B66" i="1"/>
  <c r="BI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Q65" i="1"/>
  <c r="P65" i="1"/>
  <c r="O65" i="1"/>
  <c r="N65" i="1"/>
  <c r="M65" i="1"/>
  <c r="L65" i="1"/>
  <c r="K65" i="1"/>
  <c r="J65" i="1"/>
  <c r="H65" i="1"/>
  <c r="G65" i="1"/>
  <c r="F65" i="1"/>
  <c r="E65" i="1"/>
  <c r="D65" i="1"/>
  <c r="C65" i="1"/>
  <c r="B65" i="1"/>
  <c r="BI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Q64" i="1"/>
  <c r="P64" i="1"/>
  <c r="O64" i="1"/>
  <c r="N64" i="1"/>
  <c r="M64" i="1"/>
  <c r="L64" i="1"/>
  <c r="K64" i="1"/>
  <c r="J64" i="1"/>
  <c r="H64" i="1"/>
  <c r="G64" i="1"/>
  <c r="F64" i="1"/>
  <c r="E64" i="1"/>
  <c r="D64" i="1"/>
  <c r="C64" i="1"/>
  <c r="B64" i="1"/>
  <c r="BI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Q63" i="1"/>
  <c r="P63" i="1"/>
  <c r="O63" i="1"/>
  <c r="N63" i="1"/>
  <c r="M63" i="1"/>
  <c r="L63" i="1"/>
  <c r="K63" i="1"/>
  <c r="J63" i="1"/>
  <c r="H63" i="1"/>
  <c r="G63" i="1"/>
  <c r="F63" i="1"/>
  <c r="E63" i="1"/>
  <c r="D63" i="1"/>
  <c r="C63" i="1"/>
  <c r="B63" i="1"/>
  <c r="BI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Q62" i="1"/>
  <c r="P62" i="1"/>
  <c r="O62" i="1"/>
  <c r="N62" i="1"/>
  <c r="M62" i="1"/>
  <c r="L62" i="1"/>
  <c r="K62" i="1"/>
  <c r="J62" i="1"/>
  <c r="H62" i="1"/>
  <c r="G62" i="1"/>
  <c r="F62" i="1"/>
  <c r="E62" i="1"/>
  <c r="D62" i="1"/>
  <c r="C62" i="1"/>
  <c r="B62" i="1"/>
  <c r="BI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Q61" i="1"/>
  <c r="P61" i="1"/>
  <c r="O61" i="1"/>
  <c r="N61" i="1"/>
  <c r="M61" i="1"/>
  <c r="L61" i="1"/>
  <c r="K61" i="1"/>
  <c r="J61" i="1"/>
  <c r="H61" i="1"/>
  <c r="G61" i="1"/>
  <c r="F61" i="1"/>
  <c r="E61" i="1"/>
  <c r="D61" i="1"/>
  <c r="C61" i="1"/>
  <c r="B61" i="1"/>
  <c r="BI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Q60" i="1"/>
  <c r="P60" i="1"/>
  <c r="O60" i="1"/>
  <c r="N60" i="1"/>
  <c r="M60" i="1"/>
  <c r="L60" i="1"/>
  <c r="K60" i="1"/>
  <c r="J60" i="1"/>
  <c r="H60" i="1"/>
  <c r="G60" i="1"/>
  <c r="F60" i="1"/>
  <c r="E60" i="1"/>
  <c r="D60" i="1"/>
  <c r="C60" i="1"/>
  <c r="B60" i="1"/>
  <c r="BI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D59" i="1"/>
  <c r="Q59" i="1"/>
  <c r="P59" i="1"/>
  <c r="O59" i="1"/>
  <c r="N59" i="1"/>
  <c r="M59" i="1"/>
  <c r="L59" i="1"/>
  <c r="K59" i="1"/>
  <c r="J59" i="1"/>
  <c r="H59" i="1"/>
  <c r="G59" i="1"/>
  <c r="F59" i="1"/>
  <c r="E59" i="1"/>
  <c r="D59" i="1"/>
  <c r="C59" i="1"/>
  <c r="B59" i="1"/>
  <c r="BI58" i="1"/>
  <c r="BG58"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AG58" i="1"/>
  <c r="AF58" i="1"/>
  <c r="AE58" i="1"/>
  <c r="AD58" i="1"/>
  <c r="Q58" i="1"/>
  <c r="P58" i="1"/>
  <c r="O58" i="1"/>
  <c r="N58" i="1"/>
  <c r="M58" i="1"/>
  <c r="L58" i="1"/>
  <c r="K58" i="1"/>
  <c r="J58" i="1"/>
  <c r="H58" i="1"/>
  <c r="G58" i="1"/>
  <c r="F58" i="1"/>
  <c r="E58" i="1"/>
  <c r="D58" i="1"/>
  <c r="C58" i="1"/>
  <c r="B58" i="1"/>
  <c r="BI57" i="1"/>
  <c r="BG57"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AG57" i="1"/>
  <c r="AF57" i="1"/>
  <c r="AE57" i="1"/>
  <c r="AD57" i="1"/>
  <c r="Q57" i="1"/>
  <c r="P57" i="1"/>
  <c r="O57" i="1"/>
  <c r="N57" i="1"/>
  <c r="M57" i="1"/>
  <c r="L57" i="1"/>
  <c r="K57" i="1"/>
  <c r="J57" i="1"/>
  <c r="H57" i="1"/>
  <c r="G57" i="1"/>
  <c r="F57" i="1"/>
  <c r="E57" i="1"/>
  <c r="D57" i="1"/>
  <c r="C57" i="1"/>
  <c r="B57" i="1"/>
  <c r="BI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D56" i="1"/>
  <c r="Q56" i="1"/>
  <c r="P56" i="1"/>
  <c r="O56" i="1"/>
  <c r="N56" i="1"/>
  <c r="M56" i="1"/>
  <c r="L56" i="1"/>
  <c r="K56" i="1"/>
  <c r="J56" i="1"/>
  <c r="H56" i="1"/>
  <c r="G56" i="1"/>
  <c r="F56" i="1"/>
  <c r="E56" i="1"/>
  <c r="D56" i="1"/>
  <c r="C56" i="1"/>
  <c r="B56" i="1"/>
  <c r="BI55"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D55" i="1"/>
  <c r="Q55" i="1"/>
  <c r="P55" i="1"/>
  <c r="O55" i="1"/>
  <c r="N55" i="1"/>
  <c r="M55" i="1"/>
  <c r="L55" i="1"/>
  <c r="K55" i="1"/>
  <c r="J55" i="1"/>
  <c r="H55" i="1"/>
  <c r="G55" i="1"/>
  <c r="F55" i="1"/>
  <c r="E55" i="1"/>
  <c r="D55" i="1"/>
  <c r="C55" i="1"/>
  <c r="B55" i="1"/>
  <c r="BI54" i="1"/>
  <c r="BG54" i="1"/>
  <c r="BF54" i="1"/>
  <c r="BE54" i="1"/>
  <c r="BD54" i="1"/>
  <c r="BC54" i="1"/>
  <c r="BB54" i="1"/>
  <c r="BA54" i="1"/>
  <c r="AZ54" i="1"/>
  <c r="AY54" i="1"/>
  <c r="AX54" i="1"/>
  <c r="AW54" i="1"/>
  <c r="AV54" i="1"/>
  <c r="AU54" i="1"/>
  <c r="AT54" i="1"/>
  <c r="AS54" i="1"/>
  <c r="AR54" i="1"/>
  <c r="AQ54" i="1"/>
  <c r="AP54" i="1"/>
  <c r="AO54" i="1"/>
  <c r="AN54" i="1"/>
  <c r="AM54" i="1"/>
  <c r="AL54" i="1"/>
  <c r="AK54" i="1"/>
  <c r="AJ54" i="1"/>
  <c r="AI54" i="1"/>
  <c r="AH54" i="1"/>
  <c r="AG54" i="1"/>
  <c r="AF54" i="1"/>
  <c r="AE54" i="1"/>
  <c r="AD54" i="1"/>
  <c r="Q54" i="1"/>
  <c r="P54" i="1"/>
  <c r="O54" i="1"/>
  <c r="N54" i="1"/>
  <c r="M54" i="1"/>
  <c r="L54" i="1"/>
  <c r="K54" i="1"/>
  <c r="J54" i="1"/>
  <c r="H54" i="1"/>
  <c r="G54" i="1"/>
  <c r="F54" i="1"/>
  <c r="E54" i="1"/>
  <c r="D54" i="1"/>
  <c r="C54" i="1"/>
  <c r="B54" i="1"/>
  <c r="BI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Q53" i="1"/>
  <c r="P53" i="1"/>
  <c r="O53" i="1"/>
  <c r="N53" i="1"/>
  <c r="M53" i="1"/>
  <c r="L53" i="1"/>
  <c r="K53" i="1"/>
  <c r="J53" i="1"/>
  <c r="H53" i="1"/>
  <c r="G53" i="1"/>
  <c r="F53" i="1"/>
  <c r="E53" i="1"/>
  <c r="D53" i="1"/>
  <c r="C53" i="1"/>
  <c r="B53" i="1"/>
  <c r="BI52"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D52" i="1"/>
  <c r="Q52" i="1"/>
  <c r="P52" i="1"/>
  <c r="O52" i="1"/>
  <c r="N52" i="1"/>
  <c r="M52" i="1"/>
  <c r="L52" i="1"/>
  <c r="K52" i="1"/>
  <c r="J52" i="1"/>
  <c r="H52" i="1"/>
  <c r="G52" i="1"/>
  <c r="F52" i="1"/>
  <c r="E52" i="1"/>
  <c r="D52" i="1"/>
  <c r="C52" i="1"/>
  <c r="B52" i="1"/>
  <c r="BI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Q51" i="1"/>
  <c r="P51" i="1"/>
  <c r="O51" i="1"/>
  <c r="N51" i="1"/>
  <c r="M51" i="1"/>
  <c r="L51" i="1"/>
  <c r="K51" i="1"/>
  <c r="J51" i="1"/>
  <c r="H51" i="1"/>
  <c r="G51" i="1"/>
  <c r="F51" i="1"/>
  <c r="E51" i="1"/>
  <c r="D51" i="1"/>
  <c r="C51" i="1"/>
  <c r="B51" i="1"/>
  <c r="BI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Q50" i="1"/>
  <c r="P50" i="1"/>
  <c r="O50" i="1"/>
  <c r="N50" i="1"/>
  <c r="M50" i="1"/>
  <c r="L50" i="1"/>
  <c r="K50" i="1"/>
  <c r="J50" i="1"/>
  <c r="H50" i="1"/>
  <c r="G50" i="1"/>
  <c r="F50" i="1"/>
  <c r="E50" i="1"/>
  <c r="D50" i="1"/>
  <c r="C50" i="1"/>
  <c r="B50" i="1"/>
  <c r="BI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Q49" i="1"/>
  <c r="P49" i="1"/>
  <c r="O49" i="1"/>
  <c r="N49" i="1"/>
  <c r="M49" i="1"/>
  <c r="L49" i="1"/>
  <c r="K49" i="1"/>
  <c r="J49" i="1"/>
  <c r="H49" i="1"/>
  <c r="G49" i="1"/>
  <c r="F49" i="1"/>
  <c r="E49" i="1"/>
  <c r="D49" i="1"/>
  <c r="C49" i="1"/>
  <c r="B49" i="1"/>
  <c r="BI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Q48" i="1"/>
  <c r="P48" i="1"/>
  <c r="O48" i="1"/>
  <c r="N48" i="1"/>
  <c r="M48" i="1"/>
  <c r="L48" i="1"/>
  <c r="K48" i="1"/>
  <c r="J48" i="1"/>
  <c r="H48" i="1"/>
  <c r="G48" i="1"/>
  <c r="F48" i="1"/>
  <c r="E48" i="1"/>
  <c r="D48" i="1"/>
  <c r="C48" i="1"/>
  <c r="B48" i="1"/>
  <c r="BI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Q47" i="1"/>
  <c r="P47" i="1"/>
  <c r="O47" i="1"/>
  <c r="N47" i="1"/>
  <c r="M47" i="1"/>
  <c r="L47" i="1"/>
  <c r="K47" i="1"/>
  <c r="J47" i="1"/>
  <c r="H47" i="1"/>
  <c r="G47" i="1"/>
  <c r="F47" i="1"/>
  <c r="E47" i="1"/>
  <c r="D47" i="1"/>
  <c r="C47" i="1"/>
  <c r="B47" i="1"/>
  <c r="BI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Q46" i="1"/>
  <c r="P46" i="1"/>
  <c r="O46" i="1"/>
  <c r="N46" i="1"/>
  <c r="M46" i="1"/>
  <c r="L46" i="1"/>
  <c r="K46" i="1"/>
  <c r="J46" i="1"/>
  <c r="H46" i="1"/>
  <c r="G46" i="1"/>
  <c r="F46" i="1"/>
  <c r="E46" i="1"/>
  <c r="D46" i="1"/>
  <c r="C46" i="1"/>
  <c r="B46" i="1"/>
  <c r="BI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Q45" i="1"/>
  <c r="P45" i="1"/>
  <c r="O45" i="1"/>
  <c r="N45" i="1"/>
  <c r="M45" i="1"/>
  <c r="L45" i="1"/>
  <c r="K45" i="1"/>
  <c r="J45" i="1"/>
  <c r="H45" i="1"/>
  <c r="G45" i="1"/>
  <c r="F45" i="1"/>
  <c r="E45" i="1"/>
  <c r="D45" i="1"/>
  <c r="C45" i="1"/>
  <c r="B45" i="1"/>
  <c r="BI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Q44" i="1"/>
  <c r="P44" i="1"/>
  <c r="O44" i="1"/>
  <c r="N44" i="1"/>
  <c r="M44" i="1"/>
  <c r="L44" i="1"/>
  <c r="K44" i="1"/>
  <c r="J44" i="1"/>
  <c r="H44" i="1"/>
  <c r="G44" i="1"/>
  <c r="F44" i="1"/>
  <c r="E44" i="1"/>
  <c r="D44" i="1"/>
  <c r="C44" i="1"/>
  <c r="B44" i="1"/>
  <c r="BI43" i="1"/>
  <c r="BG43" i="1"/>
  <c r="BF43" i="1"/>
  <c r="BE43" i="1"/>
  <c r="BD43" i="1"/>
  <c r="BC43" i="1"/>
  <c r="BB43" i="1"/>
  <c r="BA43" i="1"/>
  <c r="AZ43" i="1"/>
  <c r="AY43" i="1"/>
  <c r="AX43" i="1"/>
  <c r="AW43" i="1"/>
  <c r="AV43" i="1"/>
  <c r="AU43" i="1"/>
  <c r="AT43" i="1"/>
  <c r="AS43" i="1"/>
  <c r="AR43" i="1"/>
  <c r="AQ43" i="1"/>
  <c r="AP43" i="1"/>
  <c r="AO43" i="1"/>
  <c r="AN43" i="1"/>
  <c r="AM43" i="1"/>
  <c r="AL43" i="1"/>
  <c r="AK43" i="1"/>
  <c r="AJ43" i="1"/>
  <c r="AI43" i="1"/>
  <c r="AH43" i="1"/>
  <c r="AG43" i="1"/>
  <c r="AF43" i="1"/>
  <c r="AE43" i="1"/>
  <c r="AD43" i="1"/>
  <c r="Q43" i="1"/>
  <c r="P43" i="1"/>
  <c r="O43" i="1"/>
  <c r="N43" i="1"/>
  <c r="M43" i="1"/>
  <c r="L43" i="1"/>
  <c r="K43" i="1"/>
  <c r="J43" i="1"/>
  <c r="H43" i="1"/>
  <c r="G43" i="1"/>
  <c r="F43" i="1"/>
  <c r="E43" i="1"/>
  <c r="D43" i="1"/>
  <c r="C43" i="1"/>
  <c r="B43" i="1"/>
  <c r="BI42" i="1"/>
  <c r="BG42" i="1"/>
  <c r="BF42" i="1"/>
  <c r="BE42" i="1"/>
  <c r="BD42" i="1"/>
  <c r="BC42" i="1"/>
  <c r="BB42" i="1"/>
  <c r="BA42" i="1"/>
  <c r="AZ42" i="1"/>
  <c r="AY42" i="1"/>
  <c r="AX42" i="1"/>
  <c r="AW42" i="1"/>
  <c r="AV42" i="1"/>
  <c r="AU42" i="1"/>
  <c r="AT42" i="1"/>
  <c r="AS42" i="1"/>
  <c r="AR42" i="1"/>
  <c r="AQ42" i="1"/>
  <c r="AP42" i="1"/>
  <c r="AO42" i="1"/>
  <c r="AN42" i="1"/>
  <c r="AM42" i="1"/>
  <c r="AL42" i="1"/>
  <c r="AK42" i="1"/>
  <c r="AJ42" i="1"/>
  <c r="AI42" i="1"/>
  <c r="AH42" i="1"/>
  <c r="AG42" i="1"/>
  <c r="AF42" i="1"/>
  <c r="AE42" i="1"/>
  <c r="AD42" i="1"/>
  <c r="Q42" i="1"/>
  <c r="P42" i="1"/>
  <c r="O42" i="1"/>
  <c r="N42" i="1"/>
  <c r="M42" i="1"/>
  <c r="L42" i="1"/>
  <c r="K42" i="1"/>
  <c r="J42" i="1"/>
  <c r="H42" i="1"/>
  <c r="G42" i="1"/>
  <c r="F42" i="1"/>
  <c r="E42" i="1"/>
  <c r="D42" i="1"/>
  <c r="C42" i="1"/>
  <c r="B42" i="1"/>
  <c r="BI41" i="1"/>
  <c r="BG41" i="1"/>
  <c r="BF41" i="1"/>
  <c r="BE41" i="1"/>
  <c r="BD41" i="1"/>
  <c r="BC41" i="1"/>
  <c r="BB41" i="1"/>
  <c r="BA41" i="1"/>
  <c r="AZ41" i="1"/>
  <c r="AY41" i="1"/>
  <c r="AX41" i="1"/>
  <c r="AW41" i="1"/>
  <c r="AV41" i="1"/>
  <c r="AU41" i="1"/>
  <c r="AT41" i="1"/>
  <c r="AS41" i="1"/>
  <c r="AR41" i="1"/>
  <c r="AQ41" i="1"/>
  <c r="AP41" i="1"/>
  <c r="AO41" i="1"/>
  <c r="AN41" i="1"/>
  <c r="AM41" i="1"/>
  <c r="AL41" i="1"/>
  <c r="AK41" i="1"/>
  <c r="AJ41" i="1"/>
  <c r="AI41" i="1"/>
  <c r="AH41" i="1"/>
  <c r="AG41" i="1"/>
  <c r="AF41" i="1"/>
  <c r="AE41" i="1"/>
  <c r="AD41" i="1"/>
  <c r="Q41" i="1"/>
  <c r="P41" i="1"/>
  <c r="O41" i="1"/>
  <c r="N41" i="1"/>
  <c r="M41" i="1"/>
  <c r="L41" i="1"/>
  <c r="K41" i="1"/>
  <c r="J41" i="1"/>
  <c r="H41" i="1"/>
  <c r="G41" i="1"/>
  <c r="F41" i="1"/>
  <c r="E41" i="1"/>
  <c r="D41" i="1"/>
  <c r="C41" i="1"/>
  <c r="B41" i="1"/>
  <c r="BI40" i="1"/>
  <c r="BG40" i="1"/>
  <c r="BF40" i="1"/>
  <c r="BE40" i="1"/>
  <c r="BD40" i="1"/>
  <c r="BC40" i="1"/>
  <c r="BB40" i="1"/>
  <c r="BA40" i="1"/>
  <c r="AZ40" i="1"/>
  <c r="AY40" i="1"/>
  <c r="AX40" i="1"/>
  <c r="AW40" i="1"/>
  <c r="AV40" i="1"/>
  <c r="AU40" i="1"/>
  <c r="AT40" i="1"/>
  <c r="AS40" i="1"/>
  <c r="AR40" i="1"/>
  <c r="AQ40" i="1"/>
  <c r="AP40" i="1"/>
  <c r="AO40" i="1"/>
  <c r="AN40" i="1"/>
  <c r="AM40" i="1"/>
  <c r="AL40" i="1"/>
  <c r="AK40" i="1"/>
  <c r="AJ40" i="1"/>
  <c r="AI40" i="1"/>
  <c r="AH40" i="1"/>
  <c r="AG40" i="1"/>
  <c r="AF40" i="1"/>
  <c r="AE40" i="1"/>
  <c r="AD40" i="1"/>
  <c r="Q40" i="1"/>
  <c r="P40" i="1"/>
  <c r="O40" i="1"/>
  <c r="N40" i="1"/>
  <c r="M40" i="1"/>
  <c r="L40" i="1"/>
  <c r="K40" i="1"/>
  <c r="J40" i="1"/>
  <c r="H40" i="1"/>
  <c r="G40" i="1"/>
  <c r="F40" i="1"/>
  <c r="E40" i="1"/>
  <c r="D40" i="1"/>
  <c r="C40" i="1"/>
  <c r="B40" i="1"/>
  <c r="BI39" i="1"/>
  <c r="BG39" i="1"/>
  <c r="BF39" i="1"/>
  <c r="BE39" i="1"/>
  <c r="BD39" i="1"/>
  <c r="BC39" i="1"/>
  <c r="BB39" i="1"/>
  <c r="BA39" i="1"/>
  <c r="AZ39" i="1"/>
  <c r="AY39" i="1"/>
  <c r="AX39" i="1"/>
  <c r="AW39" i="1"/>
  <c r="AV39" i="1"/>
  <c r="AU39" i="1"/>
  <c r="AT39" i="1"/>
  <c r="AS39" i="1"/>
  <c r="AR39" i="1"/>
  <c r="AQ39" i="1"/>
  <c r="AP39" i="1"/>
  <c r="AO39" i="1"/>
  <c r="AN39" i="1"/>
  <c r="AM39" i="1"/>
  <c r="AL39" i="1"/>
  <c r="AK39" i="1"/>
  <c r="AJ39" i="1"/>
  <c r="AI39" i="1"/>
  <c r="AH39" i="1"/>
  <c r="AG39" i="1"/>
  <c r="AF39" i="1"/>
  <c r="AE39" i="1"/>
  <c r="AD39" i="1"/>
  <c r="Q39" i="1"/>
  <c r="P39" i="1"/>
  <c r="O39" i="1"/>
  <c r="N39" i="1"/>
  <c r="M39" i="1"/>
  <c r="L39" i="1"/>
  <c r="K39" i="1"/>
  <c r="J39" i="1"/>
  <c r="H39" i="1"/>
  <c r="G39" i="1"/>
  <c r="F39" i="1"/>
  <c r="E39" i="1"/>
  <c r="D39" i="1"/>
  <c r="C39" i="1"/>
  <c r="B39" i="1"/>
  <c r="BI38" i="1"/>
  <c r="BG38" i="1"/>
  <c r="BF38" i="1"/>
  <c r="BE38" i="1"/>
  <c r="BD38" i="1"/>
  <c r="BC38" i="1"/>
  <c r="BB38" i="1"/>
  <c r="BA38" i="1"/>
  <c r="AZ38" i="1"/>
  <c r="AY38" i="1"/>
  <c r="AX38" i="1"/>
  <c r="AW38" i="1"/>
  <c r="AV38" i="1"/>
  <c r="AU38" i="1"/>
  <c r="AT38" i="1"/>
  <c r="AS38" i="1"/>
  <c r="AR38" i="1"/>
  <c r="AQ38" i="1"/>
  <c r="AP38" i="1"/>
  <c r="AO38" i="1"/>
  <c r="AN38" i="1"/>
  <c r="AM38" i="1"/>
  <c r="AL38" i="1"/>
  <c r="AK38" i="1"/>
  <c r="AJ38" i="1"/>
  <c r="AI38" i="1"/>
  <c r="AH38" i="1"/>
  <c r="AG38" i="1"/>
  <c r="AF38" i="1"/>
  <c r="AE38" i="1"/>
  <c r="AD38" i="1"/>
  <c r="Q38" i="1"/>
  <c r="P38" i="1"/>
  <c r="O38" i="1"/>
  <c r="N38" i="1"/>
  <c r="M38" i="1"/>
  <c r="L38" i="1"/>
  <c r="K38" i="1"/>
  <c r="J38" i="1"/>
  <c r="H38" i="1"/>
  <c r="G38" i="1"/>
  <c r="F38" i="1"/>
  <c r="E38" i="1"/>
  <c r="D38" i="1"/>
  <c r="C38" i="1"/>
  <c r="B38" i="1"/>
  <c r="BI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Q37" i="1"/>
  <c r="P37" i="1"/>
  <c r="O37" i="1"/>
  <c r="N37" i="1"/>
  <c r="M37" i="1"/>
  <c r="L37" i="1"/>
  <c r="K37" i="1"/>
  <c r="J37" i="1"/>
  <c r="H37" i="1"/>
  <c r="G37" i="1"/>
  <c r="F37" i="1"/>
  <c r="E37" i="1"/>
  <c r="D37" i="1"/>
  <c r="C37" i="1"/>
  <c r="B37" i="1"/>
  <c r="BI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Q36" i="1"/>
  <c r="P36" i="1"/>
  <c r="O36" i="1"/>
  <c r="N36" i="1"/>
  <c r="M36" i="1"/>
  <c r="L36" i="1"/>
  <c r="K36" i="1"/>
  <c r="J36" i="1"/>
  <c r="H36" i="1"/>
  <c r="G36" i="1"/>
  <c r="F36" i="1"/>
  <c r="E36" i="1"/>
  <c r="D36" i="1"/>
  <c r="C36" i="1"/>
  <c r="B36" i="1"/>
  <c r="BI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Q35" i="1"/>
  <c r="P35" i="1"/>
  <c r="O35" i="1"/>
  <c r="N35" i="1"/>
  <c r="M35" i="1"/>
  <c r="L35" i="1"/>
  <c r="K35" i="1"/>
  <c r="J35" i="1"/>
  <c r="H35" i="1"/>
  <c r="G35" i="1"/>
  <c r="F35" i="1"/>
  <c r="E35" i="1"/>
  <c r="D35" i="1"/>
  <c r="C35" i="1"/>
  <c r="B35" i="1"/>
  <c r="BI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Q34" i="1"/>
  <c r="P34" i="1"/>
  <c r="O34" i="1"/>
  <c r="N34" i="1"/>
  <c r="M34" i="1"/>
  <c r="L34" i="1"/>
  <c r="K34" i="1"/>
  <c r="J34" i="1"/>
  <c r="H34" i="1"/>
  <c r="G34" i="1"/>
  <c r="F34" i="1"/>
  <c r="E34" i="1"/>
  <c r="D34" i="1"/>
  <c r="C34" i="1"/>
  <c r="B34" i="1"/>
  <c r="BI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Q33" i="1"/>
  <c r="P33" i="1"/>
  <c r="O33" i="1"/>
  <c r="N33" i="1"/>
  <c r="M33" i="1"/>
  <c r="L33" i="1"/>
  <c r="K33" i="1"/>
  <c r="J33" i="1"/>
  <c r="H33" i="1"/>
  <c r="G33" i="1"/>
  <c r="F33" i="1"/>
  <c r="E33" i="1"/>
  <c r="D33" i="1"/>
  <c r="C33" i="1"/>
  <c r="B33" i="1"/>
  <c r="BI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Q32" i="1"/>
  <c r="P32" i="1"/>
  <c r="O32" i="1"/>
  <c r="N32" i="1"/>
  <c r="M32" i="1"/>
  <c r="L32" i="1"/>
  <c r="K32" i="1"/>
  <c r="J32" i="1"/>
  <c r="H32" i="1"/>
  <c r="G32" i="1"/>
  <c r="F32" i="1"/>
  <c r="E32" i="1"/>
  <c r="D32" i="1"/>
  <c r="C32" i="1"/>
  <c r="B32" i="1"/>
  <c r="BI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Q31" i="1"/>
  <c r="P31" i="1"/>
  <c r="O31" i="1"/>
  <c r="N31" i="1"/>
  <c r="M31" i="1"/>
  <c r="L31" i="1"/>
  <c r="K31" i="1"/>
  <c r="J31" i="1"/>
  <c r="H31" i="1"/>
  <c r="G31" i="1"/>
  <c r="F31" i="1"/>
  <c r="E31" i="1"/>
  <c r="D31" i="1"/>
  <c r="C31" i="1"/>
  <c r="B31" i="1"/>
  <c r="BI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Q30" i="1"/>
  <c r="P30" i="1"/>
  <c r="O30" i="1"/>
  <c r="N30" i="1"/>
  <c r="M30" i="1"/>
  <c r="L30" i="1"/>
  <c r="K30" i="1"/>
  <c r="J30" i="1"/>
  <c r="H30" i="1"/>
  <c r="G30" i="1"/>
  <c r="F30" i="1"/>
  <c r="E30" i="1"/>
  <c r="D30" i="1"/>
  <c r="C30" i="1"/>
  <c r="B30" i="1"/>
  <c r="BI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Q29" i="1"/>
  <c r="P29" i="1"/>
  <c r="O29" i="1"/>
  <c r="N29" i="1"/>
  <c r="M29" i="1"/>
  <c r="L29" i="1"/>
  <c r="K29" i="1"/>
  <c r="J29" i="1"/>
  <c r="H29" i="1"/>
  <c r="G29" i="1"/>
  <c r="F29" i="1"/>
  <c r="E29" i="1"/>
  <c r="D29" i="1"/>
  <c r="C29" i="1"/>
  <c r="B29" i="1"/>
  <c r="BI28" i="1"/>
  <c r="BG28" i="1"/>
  <c r="BF28" i="1"/>
  <c r="BE28" i="1"/>
  <c r="BD28" i="1"/>
  <c r="BC28" i="1"/>
  <c r="BB28" i="1"/>
  <c r="BA28" i="1"/>
  <c r="AZ28" i="1"/>
  <c r="AY28" i="1"/>
  <c r="AX28" i="1"/>
  <c r="AW28" i="1"/>
  <c r="AV28" i="1"/>
  <c r="AU28" i="1"/>
  <c r="AT28" i="1"/>
  <c r="AS28" i="1"/>
  <c r="AR28" i="1"/>
  <c r="AQ28" i="1"/>
  <c r="AP28" i="1"/>
  <c r="AO28" i="1"/>
  <c r="AN28" i="1"/>
  <c r="AM28" i="1"/>
  <c r="AL28" i="1"/>
  <c r="AK28" i="1"/>
  <c r="AJ28" i="1"/>
  <c r="AI28" i="1"/>
  <c r="AH28" i="1"/>
  <c r="AG28" i="1"/>
  <c r="AF28" i="1"/>
  <c r="AE28" i="1"/>
  <c r="AD28" i="1"/>
  <c r="Q28" i="1"/>
  <c r="P28" i="1"/>
  <c r="O28" i="1"/>
  <c r="N28" i="1"/>
  <c r="M28" i="1"/>
  <c r="L28" i="1"/>
  <c r="K28" i="1"/>
  <c r="J28" i="1"/>
  <c r="H28" i="1"/>
  <c r="G28" i="1"/>
  <c r="F28" i="1"/>
  <c r="E28" i="1"/>
  <c r="D28" i="1"/>
  <c r="C28" i="1"/>
  <c r="B28" i="1"/>
  <c r="BI27" i="1"/>
  <c r="BG27" i="1"/>
  <c r="BF27" i="1"/>
  <c r="BE27" i="1"/>
  <c r="BD27" i="1"/>
  <c r="BC27" i="1"/>
  <c r="BB27" i="1"/>
  <c r="BA27" i="1"/>
  <c r="AZ27" i="1"/>
  <c r="AY27" i="1"/>
  <c r="AX27" i="1"/>
  <c r="AW27" i="1"/>
  <c r="AV27" i="1"/>
  <c r="AU27" i="1"/>
  <c r="AT27" i="1"/>
  <c r="AS27" i="1"/>
  <c r="AR27" i="1"/>
  <c r="AQ27" i="1"/>
  <c r="AP27" i="1"/>
  <c r="AO27" i="1"/>
  <c r="AN27" i="1"/>
  <c r="AM27" i="1"/>
  <c r="AL27" i="1"/>
  <c r="AK27" i="1"/>
  <c r="AJ27" i="1"/>
  <c r="AI27" i="1"/>
  <c r="AH27" i="1"/>
  <c r="AG27" i="1"/>
  <c r="AF27" i="1"/>
  <c r="AE27" i="1"/>
  <c r="AD27" i="1"/>
  <c r="Q27" i="1"/>
  <c r="P27" i="1"/>
  <c r="O27" i="1"/>
  <c r="N27" i="1"/>
  <c r="M27" i="1"/>
  <c r="L27" i="1"/>
  <c r="K27" i="1"/>
  <c r="J27" i="1"/>
  <c r="H27" i="1"/>
  <c r="G27" i="1"/>
  <c r="F27" i="1"/>
  <c r="E27" i="1"/>
  <c r="D27" i="1"/>
  <c r="C27" i="1"/>
  <c r="B27" i="1"/>
  <c r="BI26" i="1"/>
  <c r="BG26" i="1"/>
  <c r="BF26" i="1"/>
  <c r="BE26" i="1"/>
  <c r="BD26" i="1"/>
  <c r="BC26" i="1"/>
  <c r="BB26" i="1"/>
  <c r="BA26" i="1"/>
  <c r="AZ26" i="1"/>
  <c r="AY26" i="1"/>
  <c r="AX26" i="1"/>
  <c r="AW26" i="1"/>
  <c r="AV26" i="1"/>
  <c r="AU26" i="1"/>
  <c r="AT26" i="1"/>
  <c r="AS26" i="1"/>
  <c r="AR26" i="1"/>
  <c r="AQ26" i="1"/>
  <c r="AP26" i="1"/>
  <c r="AO26" i="1"/>
  <c r="AN26" i="1"/>
  <c r="AM26" i="1"/>
  <c r="AL26" i="1"/>
  <c r="AK26" i="1"/>
  <c r="AJ26" i="1"/>
  <c r="AI26" i="1"/>
  <c r="AH26" i="1"/>
  <c r="AG26" i="1"/>
  <c r="AF26" i="1"/>
  <c r="AE26" i="1"/>
  <c r="AD26" i="1"/>
  <c r="Q26" i="1"/>
  <c r="P26" i="1"/>
  <c r="O26" i="1"/>
  <c r="N26" i="1"/>
  <c r="M26" i="1"/>
  <c r="L26" i="1"/>
  <c r="K26" i="1"/>
  <c r="J26" i="1"/>
  <c r="H26" i="1"/>
  <c r="G26" i="1"/>
  <c r="F26" i="1"/>
  <c r="E26" i="1"/>
  <c r="D26" i="1"/>
  <c r="C26" i="1"/>
  <c r="B26" i="1"/>
  <c r="BI25" i="1"/>
  <c r="BG25" i="1"/>
  <c r="BF25" i="1"/>
  <c r="BE25" i="1"/>
  <c r="BD25" i="1"/>
  <c r="BC25" i="1"/>
  <c r="BB25" i="1"/>
  <c r="BA25" i="1"/>
  <c r="AZ25" i="1"/>
  <c r="AY25" i="1"/>
  <c r="AX25" i="1"/>
  <c r="AW25" i="1"/>
  <c r="AV25" i="1"/>
  <c r="AU25" i="1"/>
  <c r="AT25" i="1"/>
  <c r="AS25" i="1"/>
  <c r="AR25" i="1"/>
  <c r="AQ25" i="1"/>
  <c r="AP25" i="1"/>
  <c r="AO25" i="1"/>
  <c r="AN25" i="1"/>
  <c r="AM25" i="1"/>
  <c r="AL25" i="1"/>
  <c r="AK25" i="1"/>
  <c r="AJ25" i="1"/>
  <c r="AI25" i="1"/>
  <c r="AH25" i="1"/>
  <c r="AG25" i="1"/>
  <c r="AF25" i="1"/>
  <c r="AE25" i="1"/>
  <c r="AD25" i="1"/>
  <c r="Q25" i="1"/>
  <c r="P25" i="1"/>
  <c r="O25" i="1"/>
  <c r="N25" i="1"/>
  <c r="M25" i="1"/>
  <c r="L25" i="1"/>
  <c r="K25" i="1"/>
  <c r="J25" i="1"/>
  <c r="H25" i="1"/>
  <c r="G25" i="1"/>
  <c r="F25" i="1"/>
  <c r="E25" i="1"/>
  <c r="D25" i="1"/>
  <c r="C25" i="1"/>
  <c r="B25" i="1"/>
  <c r="BI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Q24" i="1"/>
  <c r="P24" i="1"/>
  <c r="O24" i="1"/>
  <c r="N24" i="1"/>
  <c r="M24" i="1"/>
  <c r="L24" i="1"/>
  <c r="K24" i="1"/>
  <c r="J24" i="1"/>
  <c r="H24" i="1"/>
  <c r="G24" i="1"/>
  <c r="F24" i="1"/>
  <c r="E24" i="1"/>
  <c r="D24" i="1"/>
  <c r="C24" i="1"/>
  <c r="B24" i="1"/>
  <c r="BI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Q23" i="1"/>
  <c r="P23" i="1"/>
  <c r="O23" i="1"/>
  <c r="N23" i="1"/>
  <c r="M23" i="1"/>
  <c r="L23" i="1"/>
  <c r="K23" i="1"/>
  <c r="J23" i="1"/>
  <c r="H23" i="1"/>
  <c r="G23" i="1"/>
  <c r="F23" i="1"/>
  <c r="E23" i="1"/>
  <c r="D23" i="1"/>
  <c r="C23" i="1"/>
  <c r="B23" i="1"/>
  <c r="BI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Q22" i="1"/>
  <c r="P22" i="1"/>
  <c r="O22" i="1"/>
  <c r="N22" i="1"/>
  <c r="M22" i="1"/>
  <c r="L22" i="1"/>
  <c r="K22" i="1"/>
  <c r="J22" i="1"/>
  <c r="H22" i="1"/>
  <c r="G22" i="1"/>
  <c r="F22" i="1"/>
  <c r="E22" i="1"/>
  <c r="D22" i="1"/>
  <c r="C22" i="1"/>
  <c r="B22" i="1"/>
  <c r="BI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Q21" i="1"/>
  <c r="P21" i="1"/>
  <c r="O21" i="1"/>
  <c r="N21" i="1"/>
  <c r="M21" i="1"/>
  <c r="L21" i="1"/>
  <c r="K21" i="1"/>
  <c r="J21" i="1"/>
  <c r="H21" i="1"/>
  <c r="G21" i="1"/>
  <c r="F21" i="1"/>
  <c r="E21" i="1"/>
  <c r="D21" i="1"/>
  <c r="C21" i="1"/>
  <c r="B21" i="1"/>
  <c r="BI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Q20" i="1"/>
  <c r="P20" i="1"/>
  <c r="O20" i="1"/>
  <c r="N20" i="1"/>
  <c r="M20" i="1"/>
  <c r="L20" i="1"/>
  <c r="K20" i="1"/>
  <c r="J20" i="1"/>
  <c r="H20" i="1"/>
  <c r="G20" i="1"/>
  <c r="F20" i="1"/>
  <c r="E20" i="1"/>
  <c r="D20" i="1"/>
  <c r="C20" i="1"/>
  <c r="B20" i="1"/>
  <c r="BI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Q19" i="1"/>
  <c r="P19" i="1"/>
  <c r="O19" i="1"/>
  <c r="N19" i="1"/>
  <c r="M19" i="1"/>
  <c r="L19" i="1"/>
  <c r="K19" i="1"/>
  <c r="J19" i="1"/>
  <c r="H19" i="1"/>
  <c r="G19" i="1"/>
  <c r="F19" i="1"/>
  <c r="E19" i="1"/>
  <c r="D19" i="1"/>
  <c r="C19" i="1"/>
  <c r="B19" i="1"/>
  <c r="BI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Q18" i="1"/>
  <c r="P18" i="1"/>
  <c r="O18" i="1"/>
  <c r="N18" i="1"/>
  <c r="M18" i="1"/>
  <c r="L18" i="1"/>
  <c r="K18" i="1"/>
  <c r="J18" i="1"/>
  <c r="H18" i="1"/>
  <c r="G18" i="1"/>
  <c r="F18" i="1"/>
  <c r="E18" i="1"/>
  <c r="D18" i="1"/>
  <c r="C18" i="1"/>
  <c r="B18" i="1"/>
  <c r="BI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Q17" i="1"/>
  <c r="P17" i="1"/>
  <c r="O17" i="1"/>
  <c r="N17" i="1"/>
  <c r="M17" i="1"/>
  <c r="L17" i="1"/>
  <c r="K17" i="1"/>
  <c r="J17" i="1"/>
  <c r="H17" i="1"/>
  <c r="G17" i="1"/>
  <c r="F17" i="1"/>
  <c r="E17" i="1"/>
  <c r="D17" i="1"/>
  <c r="C17" i="1"/>
  <c r="B17" i="1"/>
  <c r="BI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Q16" i="1"/>
  <c r="P16" i="1"/>
  <c r="O16" i="1"/>
  <c r="N16" i="1"/>
  <c r="M16" i="1"/>
  <c r="L16" i="1"/>
  <c r="K16" i="1"/>
  <c r="J16" i="1"/>
  <c r="H16" i="1"/>
  <c r="G16" i="1"/>
  <c r="F16" i="1"/>
  <c r="E16" i="1"/>
  <c r="D16" i="1"/>
  <c r="C16" i="1"/>
  <c r="B16" i="1"/>
  <c r="BI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Q15" i="1"/>
  <c r="P15" i="1"/>
  <c r="O15" i="1"/>
  <c r="N15" i="1"/>
  <c r="M15" i="1"/>
  <c r="L15" i="1"/>
  <c r="K15" i="1"/>
  <c r="J15" i="1"/>
  <c r="H15" i="1"/>
  <c r="G15" i="1"/>
  <c r="F15" i="1"/>
  <c r="E15" i="1"/>
  <c r="D15" i="1"/>
  <c r="C15" i="1"/>
  <c r="B15" i="1"/>
  <c r="BI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Q14" i="1"/>
  <c r="P14" i="1"/>
  <c r="O14" i="1"/>
  <c r="N14" i="1"/>
  <c r="M14" i="1"/>
  <c r="L14" i="1"/>
  <c r="K14" i="1"/>
  <c r="J14" i="1"/>
  <c r="H14" i="1"/>
  <c r="G14" i="1"/>
  <c r="F14" i="1"/>
  <c r="E14" i="1"/>
  <c r="D14" i="1"/>
  <c r="C14" i="1"/>
  <c r="B14" i="1"/>
  <c r="BI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Q13" i="1"/>
  <c r="P13" i="1"/>
  <c r="O13" i="1"/>
  <c r="N13" i="1"/>
  <c r="M13" i="1"/>
  <c r="L13" i="1"/>
  <c r="K13" i="1"/>
  <c r="J13" i="1"/>
  <c r="H13" i="1"/>
  <c r="G13" i="1"/>
  <c r="F13" i="1"/>
  <c r="E13" i="1"/>
  <c r="D13" i="1"/>
  <c r="C13" i="1"/>
  <c r="B13" i="1"/>
  <c r="BI12" i="1"/>
  <c r="BG12" i="1"/>
  <c r="BF12" i="1"/>
  <c r="BE12" i="1"/>
  <c r="BD12" i="1"/>
  <c r="BC12" i="1"/>
  <c r="BB12" i="1"/>
  <c r="BA12" i="1"/>
  <c r="AZ12" i="1"/>
  <c r="AY12" i="1"/>
  <c r="AX12" i="1"/>
  <c r="AW12" i="1"/>
  <c r="AV12" i="1"/>
  <c r="AU12" i="1"/>
  <c r="AT12" i="1"/>
  <c r="AS12" i="1"/>
  <c r="AR12" i="1"/>
  <c r="AQ12" i="1"/>
  <c r="AP12" i="1"/>
  <c r="AO12" i="1"/>
  <c r="AN12" i="1"/>
  <c r="AM12" i="1"/>
  <c r="AL12" i="1"/>
  <c r="AK12" i="1"/>
  <c r="AJ12" i="1"/>
  <c r="AI12" i="1"/>
  <c r="AH12" i="1"/>
  <c r="AG12" i="1"/>
  <c r="AF12" i="1"/>
  <c r="AE12" i="1"/>
  <c r="AD12" i="1"/>
  <c r="Q12" i="1"/>
  <c r="P12" i="1"/>
  <c r="O12" i="1"/>
  <c r="N12" i="1"/>
  <c r="M12" i="1"/>
  <c r="L12" i="1"/>
  <c r="K12" i="1"/>
  <c r="J12" i="1"/>
  <c r="H12" i="1"/>
  <c r="G12" i="1"/>
  <c r="F12" i="1"/>
  <c r="E12" i="1"/>
  <c r="D12" i="1"/>
  <c r="C12" i="1"/>
  <c r="B12" i="1"/>
  <c r="BI11" i="1"/>
  <c r="BG11" i="1"/>
  <c r="BF11" i="1"/>
  <c r="BE11" i="1"/>
  <c r="BD11" i="1"/>
  <c r="BC11" i="1"/>
  <c r="BB11" i="1"/>
  <c r="BA11" i="1"/>
  <c r="AZ11" i="1"/>
  <c r="AY11" i="1"/>
  <c r="AX11" i="1"/>
  <c r="AW11" i="1"/>
  <c r="AV11" i="1"/>
  <c r="AU11" i="1"/>
  <c r="AT11" i="1"/>
  <c r="AS11" i="1"/>
  <c r="AR11" i="1"/>
  <c r="AQ11" i="1"/>
  <c r="AP11" i="1"/>
  <c r="AO11" i="1"/>
  <c r="AN11" i="1"/>
  <c r="AM11" i="1"/>
  <c r="AL11" i="1"/>
  <c r="AK11" i="1"/>
  <c r="AJ11" i="1"/>
  <c r="AI11" i="1"/>
  <c r="AH11" i="1"/>
  <c r="AG11" i="1"/>
  <c r="AF11" i="1"/>
  <c r="AE11" i="1"/>
  <c r="AD11" i="1"/>
  <c r="Q11" i="1"/>
  <c r="P11" i="1"/>
  <c r="O11" i="1"/>
  <c r="N11" i="1"/>
  <c r="M11" i="1"/>
  <c r="L11" i="1"/>
  <c r="K11" i="1"/>
  <c r="J11" i="1"/>
  <c r="H11" i="1"/>
  <c r="G11" i="1"/>
  <c r="F11" i="1"/>
  <c r="E11" i="1"/>
  <c r="D11" i="1"/>
  <c r="C11" i="1"/>
  <c r="B11" i="1"/>
  <c r="BI10"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Q10" i="1"/>
  <c r="P10" i="1"/>
  <c r="O10" i="1"/>
  <c r="N10" i="1"/>
  <c r="M10" i="1"/>
  <c r="L10" i="1"/>
  <c r="K10" i="1"/>
  <c r="J10" i="1"/>
  <c r="H10" i="1"/>
  <c r="G10" i="1"/>
  <c r="F10" i="1"/>
  <c r="E10" i="1"/>
  <c r="D10" i="1"/>
  <c r="C10" i="1"/>
  <c r="B10" i="1"/>
  <c r="BI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Q9" i="1"/>
  <c r="P9" i="1"/>
  <c r="O9" i="1"/>
  <c r="N9" i="1"/>
  <c r="M9" i="1"/>
  <c r="L9" i="1"/>
  <c r="K9" i="1"/>
  <c r="J9" i="1"/>
  <c r="H9" i="1"/>
  <c r="G9" i="1"/>
  <c r="F9" i="1"/>
  <c r="E9" i="1"/>
  <c r="D9" i="1"/>
  <c r="C9" i="1"/>
  <c r="B9" i="1"/>
  <c r="BI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Q8" i="1"/>
  <c r="P8" i="1"/>
  <c r="O8" i="1"/>
  <c r="N8" i="1"/>
  <c r="M8" i="1"/>
  <c r="L8" i="1"/>
  <c r="K8" i="1"/>
  <c r="J8" i="1"/>
  <c r="H8" i="1"/>
  <c r="G8" i="1"/>
  <c r="F8" i="1"/>
  <c r="E8" i="1"/>
  <c r="D8" i="1"/>
  <c r="C8" i="1"/>
  <c r="B8" i="1"/>
  <c r="BI7" i="1"/>
  <c r="BG7" i="1"/>
  <c r="BF7" i="1"/>
  <c r="BE7" i="1"/>
  <c r="BD7" i="1"/>
  <c r="BC7" i="1"/>
  <c r="BB7" i="1"/>
  <c r="BA7" i="1"/>
  <c r="AZ7" i="1"/>
  <c r="AY7" i="1"/>
  <c r="AX7" i="1"/>
  <c r="AW7" i="1"/>
  <c r="AV7" i="1"/>
  <c r="AU7" i="1"/>
  <c r="AT7" i="1"/>
  <c r="AS7" i="1"/>
  <c r="AR7" i="1"/>
  <c r="AQ7" i="1"/>
  <c r="AP7" i="1"/>
  <c r="AO7" i="1"/>
  <c r="AN7" i="1"/>
  <c r="AM7" i="1"/>
  <c r="AL7" i="1"/>
  <c r="AK7" i="1"/>
  <c r="AJ7" i="1"/>
  <c r="AI7" i="1"/>
  <c r="AH7" i="1"/>
  <c r="AG7" i="1"/>
  <c r="AF7" i="1"/>
  <c r="AE7" i="1"/>
  <c r="AD7" i="1"/>
  <c r="Q7" i="1"/>
  <c r="P7" i="1"/>
  <c r="O7" i="1"/>
  <c r="N7" i="1"/>
  <c r="M7" i="1"/>
  <c r="L7" i="1"/>
  <c r="K7" i="1"/>
  <c r="J7" i="1"/>
  <c r="H7" i="1"/>
  <c r="G7" i="1"/>
  <c r="F7" i="1"/>
  <c r="E7" i="1"/>
  <c r="D7" i="1"/>
  <c r="C7" i="1"/>
  <c r="B7" i="1"/>
  <c r="BI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Q6" i="1"/>
  <c r="P6" i="1"/>
  <c r="O6" i="1"/>
  <c r="N6" i="1"/>
  <c r="M6" i="1"/>
  <c r="L6" i="1"/>
  <c r="K6" i="1"/>
  <c r="J6" i="1"/>
  <c r="H6" i="1"/>
  <c r="G6" i="1"/>
  <c r="F6" i="1"/>
  <c r="E6" i="1"/>
  <c r="D6" i="1"/>
  <c r="C6" i="1"/>
  <c r="B6" i="1"/>
  <c r="BI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Q5" i="1"/>
  <c r="P5" i="1"/>
  <c r="O5" i="1"/>
  <c r="N5" i="1"/>
  <c r="M5" i="1"/>
  <c r="L5" i="1"/>
  <c r="K5" i="1"/>
  <c r="J5" i="1"/>
  <c r="H5" i="1"/>
  <c r="G5" i="1"/>
  <c r="F5" i="1"/>
  <c r="E5" i="1"/>
  <c r="D5" i="1"/>
  <c r="C5" i="1"/>
  <c r="B5" i="1"/>
  <c r="BI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Q4" i="1"/>
  <c r="P4" i="1"/>
  <c r="O4" i="1"/>
  <c r="N4" i="1"/>
  <c r="M4" i="1"/>
  <c r="L4" i="1"/>
  <c r="K4" i="1"/>
  <c r="J4" i="1"/>
  <c r="H4" i="1"/>
  <c r="G4" i="1"/>
  <c r="F4" i="1"/>
  <c r="E4" i="1"/>
  <c r="D4" i="1"/>
  <c r="C4" i="1"/>
  <c r="B4" i="1"/>
  <c r="BI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Q3" i="1"/>
  <c r="P3" i="1"/>
  <c r="O3" i="1"/>
  <c r="N3" i="1"/>
  <c r="M3" i="1"/>
  <c r="L3" i="1"/>
  <c r="K3" i="1"/>
  <c r="J3" i="1"/>
  <c r="H3" i="1"/>
  <c r="G3" i="1"/>
  <c r="F3" i="1"/>
  <c r="E3" i="1"/>
  <c r="D3" i="1"/>
  <c r="C3" i="1"/>
  <c r="B3" i="1"/>
  <c r="BI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Q2" i="1"/>
  <c r="P2" i="1"/>
  <c r="O2" i="1"/>
  <c r="N2" i="1"/>
  <c r="M2" i="1"/>
  <c r="L2" i="1"/>
  <c r="K2" i="1"/>
  <c r="J2" i="1"/>
  <c r="H2" i="1"/>
  <c r="G2" i="1"/>
  <c r="F2" i="1"/>
  <c r="E2" i="1"/>
  <c r="D2" i="1"/>
  <c r="C2" i="1"/>
  <c r="B2" i="1"/>
</calcChain>
</file>

<file path=xl/sharedStrings.xml><?xml version="1.0" encoding="utf-8"?>
<sst xmlns="http://schemas.openxmlformats.org/spreadsheetml/2006/main" count="337442" uniqueCount="3981">
  <si>
    <t>ID</t>
  </si>
  <si>
    <t>TRAJET</t>
  </si>
  <si>
    <t>LOGEMENTTYPE</t>
  </si>
  <si>
    <t>LOGEMENTSURFACE</t>
  </si>
  <si>
    <t>LOGEMENTBIEN</t>
  </si>
  <si>
    <t>ACT_PRO</t>
  </si>
  <si>
    <t>BOURSIER</t>
  </si>
  <si>
    <t>HANDICAP</t>
  </si>
  <si>
    <t>TIERSTEMPS</t>
  </si>
  <si>
    <t>STRESS</t>
  </si>
  <si>
    <t>COMMENTAIRE</t>
  </si>
  <si>
    <t>COMCONSTRUCTIFS</t>
  </si>
  <si>
    <t>ETUDE_SEM</t>
  </si>
  <si>
    <t>ETUDEWE</t>
  </si>
  <si>
    <t>ETUDEGROUPE</t>
  </si>
  <si>
    <t>ETUDEDEHORS</t>
  </si>
  <si>
    <t>ETUDEDOM</t>
  </si>
  <si>
    <t>PRESENCE_CM</t>
  </si>
  <si>
    <t>PRESENCE_TD</t>
  </si>
  <si>
    <t>PRESENCE_TP</t>
  </si>
  <si>
    <t>CONCENTRATION_CM</t>
  </si>
  <si>
    <t>CONCENTRATION_TD</t>
  </si>
  <si>
    <t>CONCENTRATION_TP</t>
  </si>
  <si>
    <t>PREPCOURS_CM</t>
  </si>
  <si>
    <t>PREPCOURS_TD</t>
  </si>
  <si>
    <t>PREPCOURS_TP</t>
  </si>
  <si>
    <t>COURSNOTES_CM</t>
  </si>
  <si>
    <t>COURSNOTES_TD</t>
  </si>
  <si>
    <t>COURSNOTES_TP</t>
  </si>
  <si>
    <t>REVISIONSDEB</t>
  </si>
  <si>
    <t>CONCENTRATIONPERSO</t>
  </si>
  <si>
    <t>CONDITIONSTRAVAIL</t>
  </si>
  <si>
    <t>RESSOURCES_SUP</t>
  </si>
  <si>
    <t>AMIS</t>
  </si>
  <si>
    <t>FAMILLE</t>
  </si>
  <si>
    <t>ISOLEMENT</t>
  </si>
  <si>
    <t>ASSOCIATIF</t>
  </si>
  <si>
    <t>ASSOCIATIF_POSITIF</t>
  </si>
  <si>
    <t>ASSOCIATIFFATIGUE</t>
  </si>
  <si>
    <t>SPORTTEMPS</t>
  </si>
  <si>
    <t>SPECTACLES</t>
  </si>
  <si>
    <t>SPECTACLES_POSITIF</t>
  </si>
  <si>
    <t>SORTIEBAR</t>
  </si>
  <si>
    <t>DETENTE</t>
  </si>
  <si>
    <t>ECRANS</t>
  </si>
  <si>
    <t>SOMMEIL</t>
  </si>
  <si>
    <t>ALIMENTATION</t>
  </si>
  <si>
    <t>MOTIVATION</t>
  </si>
  <si>
    <t>SENSATIONREUSSITE</t>
  </si>
  <si>
    <t>ADEQUATION</t>
  </si>
  <si>
    <t>PREPMETIER</t>
  </si>
  <si>
    <t>PROMO</t>
  </si>
  <si>
    <t>COHORTE</t>
  </si>
  <si>
    <t>DOUBLEDIPLOME</t>
  </si>
  <si>
    <t>INTEGRATION</t>
  </si>
  <si>
    <t>BACTYPE</t>
  </si>
  <si>
    <t>CLASSEMENT1A</t>
  </si>
  <si>
    <t>CLASSEMENTDERNIER</t>
  </si>
  <si>
    <t>REDOUBLEMENT</t>
  </si>
  <si>
    <t>RATTRAPAGES</t>
  </si>
  <si>
    <t>TRAJET[SQ001]</t>
  </si>
  <si>
    <t>TRAJET[SQ002]</t>
  </si>
  <si>
    <t>TRAJET[SQ003]</t>
  </si>
  <si>
    <t>TRAJET[SQ004]</t>
  </si>
  <si>
    <t>LOGEMENTTYPE[SQ001]</t>
  </si>
  <si>
    <t>LOGEMENTTYPE[SQ002]</t>
  </si>
  <si>
    <t>LOGEMENTTYPE[SQ003]</t>
  </si>
  <si>
    <t>LOGEMENTTYPE[other]</t>
  </si>
  <si>
    <t>LOGEMENTSURFACE[SQ001]</t>
  </si>
  <si>
    <t>LOGEMENTSURFACE[SQ002]</t>
  </si>
  <si>
    <t>LOGEMENTSURFACE[SQ003]</t>
  </si>
  <si>
    <t>LOGEMENTSURFACE[SQ004]</t>
  </si>
  <si>
    <t>LOGEMENTBIEN[SQ001]</t>
  </si>
  <si>
    <t>LOGEMENTBIEN[SQ002]</t>
  </si>
  <si>
    <t>LOGEMENTBIEN[SQ003]</t>
  </si>
  <si>
    <t>LOGEMENTBIEN[SQ004]</t>
  </si>
  <si>
    <t>TRAVAIL</t>
  </si>
  <si>
    <t>TRAVAILTEMPS[SQ001]</t>
  </si>
  <si>
    <t>TRAVAILTEMPS[SQ002]</t>
  </si>
  <si>
    <t>TRAVAILTEMPS[SQ003]</t>
  </si>
  <si>
    <t>TRAVAILTEMPS[SQ004]</t>
  </si>
  <si>
    <t>BOURSIER[Q]</t>
  </si>
  <si>
    <t>BOURSIERECHELON[SQ001]</t>
  </si>
  <si>
    <t>BOURSIERECHELON[SQ002]</t>
  </si>
  <si>
    <t>BOURSIERECHELON[SQ003]</t>
  </si>
  <si>
    <t>BOURSIERECHELON[SQ004]</t>
  </si>
  <si>
    <t>BOURSIERECHELON[SQ005]</t>
  </si>
  <si>
    <t>BOURSIERECHELON[SQ006]</t>
  </si>
  <si>
    <t>BOURSIERECHELON[SQ007]</t>
  </si>
  <si>
    <t>BOURSIERECHELON[SQ008]</t>
  </si>
  <si>
    <t>HANDICAP[Q]</t>
  </si>
  <si>
    <t>HANDICAPTYPE[SQ001]</t>
  </si>
  <si>
    <t>HANDICAPTYPE[SQ002]</t>
  </si>
  <si>
    <t>HANDICAPTYPE[SQ003]</t>
  </si>
  <si>
    <t>HANDICAPTYPE[SQ004]</t>
  </si>
  <si>
    <t>HANDICAPTYPE[other]</t>
  </si>
  <si>
    <t>HANDICAPRECONNU</t>
  </si>
  <si>
    <t>TIERSTEMPS[Q]</t>
  </si>
  <si>
    <t>STRESS[SQ001]</t>
  </si>
  <si>
    <t>STRESS[SQ002]</t>
  </si>
  <si>
    <t>STRESS[SQ003]</t>
  </si>
  <si>
    <t>STRESS[SQ004]</t>
  </si>
  <si>
    <t>COMMENTAIRE[SQ001]</t>
  </si>
  <si>
    <t>COMMENTAIRE[SQ002]</t>
  </si>
  <si>
    <t>COMMENTAIRE[SQ003]</t>
  </si>
  <si>
    <t>COMMENTAIRE[SQ004]</t>
  </si>
  <si>
    <t>COMCONSTRUCTIFS[SQ001]</t>
  </si>
  <si>
    <t>COMCONSTRUCTIFS[SQ002]</t>
  </si>
  <si>
    <t>COMCONSTRUCTIFS[SQ003]</t>
  </si>
  <si>
    <t>COMCONSTRUCTIFS[SQ004]</t>
  </si>
  <si>
    <t>ETUDEHEURE[SQ001]</t>
  </si>
  <si>
    <t>ETUDEHEURE[SQ002]</t>
  </si>
  <si>
    <t>ETUDEHEURE[SQ003]</t>
  </si>
  <si>
    <t>ETUDEHEURE[SQ004]</t>
  </si>
  <si>
    <t>ETUDEHEURE[SQ005]</t>
  </si>
  <si>
    <t>ETUDEWE[SQ001]</t>
  </si>
  <si>
    <t>ETUDEWE[SQ002]</t>
  </si>
  <si>
    <t>ETUDEWE[SQ003]</t>
  </si>
  <si>
    <t>ETUDEWE[SQ004]</t>
  </si>
  <si>
    <t>ETUDEWE[SQ005]</t>
  </si>
  <si>
    <t>ETUDEWE[SQ006]</t>
  </si>
  <si>
    <t>ETUDEWE[SQ007]</t>
  </si>
  <si>
    <t>ETUDEGROUPE[SQ001]</t>
  </si>
  <si>
    <t>ETUDEGROUPE[SQ002]</t>
  </si>
  <si>
    <t>ETUDEGROUPE[SQ003]</t>
  </si>
  <si>
    <t>ETUDEGROUPE[SQ004]</t>
  </si>
  <si>
    <t>ETUDEDEHORS[SQ001]</t>
  </si>
  <si>
    <t>ETUDEDEHORS[SQ002]</t>
  </si>
  <si>
    <t>ETUDEDEHORS[SQ003]</t>
  </si>
  <si>
    <t>ETUDEDEHORS[SQ004]</t>
  </si>
  <si>
    <t>ETUDEDOM[SQ001]</t>
  </si>
  <si>
    <t>ETUDEDOM[SQ002]</t>
  </si>
  <si>
    <t>ETUDEDOM[SQ003]</t>
  </si>
  <si>
    <t>ETUDEDOM[SQ004]</t>
  </si>
  <si>
    <t>ETUDEPREF[1]</t>
  </si>
  <si>
    <t>ETUDEPREF[2]</t>
  </si>
  <si>
    <t>ETUDEPREF[3]</t>
  </si>
  <si>
    <t>ETUDEPREF[4]</t>
  </si>
  <si>
    <t>ETUDEPREF[5]</t>
  </si>
  <si>
    <t>ETUDEPREF[6]</t>
  </si>
  <si>
    <t>PRESENCE[SQ001]</t>
  </si>
  <si>
    <t>PRESENCE[SQ002]</t>
  </si>
  <si>
    <t>PRESENCE[SQ003]</t>
  </si>
  <si>
    <t>CONCENTRATION[SQ001]</t>
  </si>
  <si>
    <t>CONCENTRATION[SQ002]</t>
  </si>
  <si>
    <t>CONCENTRATION[SQ003]</t>
  </si>
  <si>
    <t>PREPCOURS[SQ001]</t>
  </si>
  <si>
    <t>PREPCOURS[SQ002]</t>
  </si>
  <si>
    <t>PREPCOURS[SQ003]</t>
  </si>
  <si>
    <t>COURSNOTES[SQ001]</t>
  </si>
  <si>
    <t>COURSNOTES[SQ002]</t>
  </si>
  <si>
    <t>COURSNOTES[SQ003]</t>
  </si>
  <si>
    <t>REVISIONSDEB[SQ001]</t>
  </si>
  <si>
    <t>REVISIONSDEB[SQ002]</t>
  </si>
  <si>
    <t>REVISIONSDEB[SQ003]</t>
  </si>
  <si>
    <t>REVISIONSDEB[SQ004]</t>
  </si>
  <si>
    <t>REVISIONSDEB[SQ005]</t>
  </si>
  <si>
    <t>REVISIONSDEB[SQ006]</t>
  </si>
  <si>
    <t>CONCENTRATIONPERSO[SQ001]</t>
  </si>
  <si>
    <t>CONCENTRATIONPERSO[SQ002]</t>
  </si>
  <si>
    <t>CONCENTRATIONPERSO[SQ003]</t>
  </si>
  <si>
    <t>CONCENTRATIONPERSO[SQ004]</t>
  </si>
  <si>
    <t>CONDITIONSTRAVAIL[SQ001]</t>
  </si>
  <si>
    <t>CONDITIONSTRAVAIL[SQ002]</t>
  </si>
  <si>
    <t>CONDITIONSTRAVAIL[SQ003]</t>
  </si>
  <si>
    <t>CONDITIONSTRAVAIL[SQ004]</t>
  </si>
  <si>
    <t>RESSOURCES[SQ001]</t>
  </si>
  <si>
    <t>RESSOURCES[SQ002]</t>
  </si>
  <si>
    <t>RESSOURCES[SQ003]</t>
  </si>
  <si>
    <t>RESSOURCES[SQ004]</t>
  </si>
  <si>
    <t>AMIS[SQ001]</t>
  </si>
  <si>
    <t>AMIS[SQ002]</t>
  </si>
  <si>
    <t>AMIS[SQ003]</t>
  </si>
  <si>
    <t>AMIS[SQ004]</t>
  </si>
  <si>
    <t>FAMILLE[SQ001]</t>
  </si>
  <si>
    <t>FAMILLE[SQ002]</t>
  </si>
  <si>
    <t>FAMILLE[SQ003]</t>
  </si>
  <si>
    <t>FAMILLE[SQ004]</t>
  </si>
  <si>
    <t>ISOLEMENT[SQ001]</t>
  </si>
  <si>
    <t>ISOLEMENT[SQ001comment]</t>
  </si>
  <si>
    <t>ISOLEMENT[SQ002]</t>
  </si>
  <si>
    <t>ISOLEMENT[SQ002comment]</t>
  </si>
  <si>
    <t>ISOLEMENT[SQ003]</t>
  </si>
  <si>
    <t>ISOLEMENT[SQ003comment]</t>
  </si>
  <si>
    <t>ISOLEMENT[SQ004]</t>
  </si>
  <si>
    <t>ISOLEMENT[SQ004comment]</t>
  </si>
  <si>
    <t>ASSOCIATIF[Q]</t>
  </si>
  <si>
    <t>ASSOCIATIFTEMPS[SQ001]</t>
  </si>
  <si>
    <t>ASSOCIATIFTEMPS[SQ002]</t>
  </si>
  <si>
    <t>ASSOCIATIFTEMPS[SQ003]</t>
  </si>
  <si>
    <t>ASSOCIATIFTEMPS[SQ004]</t>
  </si>
  <si>
    <t>ASSOCIATIFTEMPS[SQ005]</t>
  </si>
  <si>
    <t>ASSOCIATIFTEMPS[SQ006]</t>
  </si>
  <si>
    <t>ASSOCIATIFIMPACT[SQ001]</t>
  </si>
  <si>
    <t>ASSOCIATIFIMPACT[SQ002]</t>
  </si>
  <si>
    <t>ASSOCIATIFIMPACT[SQ003]</t>
  </si>
  <si>
    <t>ASSOCIATIFIMPACT[SQ004]</t>
  </si>
  <si>
    <t>ASSOCIATIFFATIGUE[SQ001]</t>
  </si>
  <si>
    <t>ASSOCIATIFFATIGUE[SQ002]</t>
  </si>
  <si>
    <t>ASSOCIATIFFATIGUE[SQ003]</t>
  </si>
  <si>
    <t>ASSOCIATIFFATIGUE[SQ004]</t>
  </si>
  <si>
    <t>SPORTTEMPS[SQ001]</t>
  </si>
  <si>
    <t>SPORTTEMPS[SQ002]</t>
  </si>
  <si>
    <t>SPORTTEMPS[SQ003]</t>
  </si>
  <si>
    <t>SPORTTEMPS[SQ004]</t>
  </si>
  <si>
    <t>SPORTTEMPS[SQ005]</t>
  </si>
  <si>
    <t>SPECTACLES[SQ001]</t>
  </si>
  <si>
    <t>SPECTACLES[SQ002]</t>
  </si>
  <si>
    <t>SPECTACLES[SQ003]</t>
  </si>
  <si>
    <t>SPECTACLES[SQ004]</t>
  </si>
  <si>
    <t>LOISIRSIMPACT[SQ001]</t>
  </si>
  <si>
    <t>LOISIRSIMPACT[SQ002]</t>
  </si>
  <si>
    <t>LOISIRSIMPACT[SQ003]</t>
  </si>
  <si>
    <t>LOISIRSIMPACT[SQ004]</t>
  </si>
  <si>
    <t>SORTIEBAR[SQ001]</t>
  </si>
  <si>
    <t>SORTIEBAR[SQ002]</t>
  </si>
  <si>
    <t>SORTIEBAR[SQ003]</t>
  </si>
  <si>
    <t>SORTIEBAR[SQ004]</t>
  </si>
  <si>
    <t>SORTIEBAR[SQ005]</t>
  </si>
  <si>
    <t>SORTIEBAR[SQ006]</t>
  </si>
  <si>
    <t>DETENTE[SQ001]</t>
  </si>
  <si>
    <t>DETENTE[SQ001comment]</t>
  </si>
  <si>
    <t>DETENTE[SQ002]</t>
  </si>
  <si>
    <t>DETENTE[SQ002comment]</t>
  </si>
  <si>
    <t>DETENTE[SQ003]</t>
  </si>
  <si>
    <t>DETENTE[SQ003comment]</t>
  </si>
  <si>
    <t>DETENTE[SQ004]</t>
  </si>
  <si>
    <t>DETENTE[SQ004comment]</t>
  </si>
  <si>
    <t>ECRANS[SQ001]</t>
  </si>
  <si>
    <t>ECRANS[SQ002]</t>
  </si>
  <si>
    <t>ECRANS[SQ003]</t>
  </si>
  <si>
    <t>ECRANS[SQ004]</t>
  </si>
  <si>
    <t>ECRANS[SQ005]</t>
  </si>
  <si>
    <t>ECRANS[SQ006]</t>
  </si>
  <si>
    <t>SOMMEIL[SQ001]</t>
  </si>
  <si>
    <t>SOMMEIL[SQ002]</t>
  </si>
  <si>
    <t>SOMMEIL[SQ004]</t>
  </si>
  <si>
    <t>SOMMEIL[SQ005]</t>
  </si>
  <si>
    <t>ALIMENTATION[SQ001]</t>
  </si>
  <si>
    <t>ALIMENTATION[SQ002]</t>
  </si>
  <si>
    <t>ALIMENTATION[SQ003]</t>
  </si>
  <si>
    <t>ALIMENTATION[SQ004]</t>
  </si>
  <si>
    <t>MOTIVATION[SQ001]</t>
  </si>
  <si>
    <t>MOTIVATION[SQ002]</t>
  </si>
  <si>
    <t>MOTIVATION[SQ003]</t>
  </si>
  <si>
    <t>MOTIVATION[SQ004]</t>
  </si>
  <si>
    <t>SENSATIONREUSSITE[SQ001]</t>
  </si>
  <si>
    <t>SENSATIONREUSSITE[SQ002]</t>
  </si>
  <si>
    <t>SENSATIONREUSSITE[SQ003]</t>
  </si>
  <si>
    <t>SENSATIONREUSSITE[SQ004]</t>
  </si>
  <si>
    <t>ADEQUATION[SQ001]</t>
  </si>
  <si>
    <t>ADEQUATION[SQ002]</t>
  </si>
  <si>
    <t>ADEQUATION[SQ003]</t>
  </si>
  <si>
    <t>ADEQUATION[SQ004]</t>
  </si>
  <si>
    <t>PREPMETIER[SQ001]</t>
  </si>
  <si>
    <t>PREPMETIER[SQ001comment]</t>
  </si>
  <si>
    <t>PREPMETIER[SQ002]</t>
  </si>
  <si>
    <t>PREPMETIER[SQ002comment]</t>
  </si>
  <si>
    <t>PREPMETIER[SQ003]</t>
  </si>
  <si>
    <t>PREPMETIER[SQ003comment]</t>
  </si>
  <si>
    <t>PREPMETIER[SQ004]</t>
  </si>
  <si>
    <t>PREPMETIER[SQ004comment]</t>
  </si>
  <si>
    <t>EXPSATISFAISANTE</t>
  </si>
  <si>
    <t>EXPDECEVANTE</t>
  </si>
  <si>
    <t>CHANGEMENT</t>
  </si>
  <si>
    <t>GARDER</t>
  </si>
  <si>
    <t>PREPAMETIER</t>
  </si>
  <si>
    <t>ANNEE[SQ001]</t>
  </si>
  <si>
    <t>ANNEE[SQ002]</t>
  </si>
  <si>
    <t>ANNEE[SQ003]</t>
  </si>
  <si>
    <t>ANNEE[SQ004]</t>
  </si>
  <si>
    <t>ANNEE[SQ005]</t>
  </si>
  <si>
    <t>SPECIALITE[SQ001]</t>
  </si>
  <si>
    <t>SPECIALITE[SQ002]</t>
  </si>
  <si>
    <t>SPECIALITE[SQ003]</t>
  </si>
  <si>
    <t>SPECIALITE[SQ004]</t>
  </si>
  <si>
    <t>SPECIALITE[SQ005]</t>
  </si>
  <si>
    <t>SPECIALITE[SQ006]</t>
  </si>
  <si>
    <t>SPECIALITE[SQ007]</t>
  </si>
  <si>
    <t>SPECIALITE[SQ008]</t>
  </si>
  <si>
    <t>SPECIALITE[SQ009]</t>
  </si>
  <si>
    <t>SPECIALITE[SQ010]</t>
  </si>
  <si>
    <t>SPECIALITE[SQ011]</t>
  </si>
  <si>
    <t>SPECIALITE[SQ012]</t>
  </si>
  <si>
    <t>SPECIALITE[SQ013]</t>
  </si>
  <si>
    <t>SPECIALITE[SQ014]</t>
  </si>
  <si>
    <t>SPECIALITE[SQ015]</t>
  </si>
  <si>
    <t>SPECIALITE[SQ016]</t>
  </si>
  <si>
    <t>COHORTE[SQ001]</t>
  </si>
  <si>
    <t>COHORTE[SQ002]</t>
  </si>
  <si>
    <t>COHORTE[SQ003]</t>
  </si>
  <si>
    <t>COHORTE[SQ004]</t>
  </si>
  <si>
    <t>COHORTE[SQ005]</t>
  </si>
  <si>
    <t>COHORTE[SQ006]</t>
  </si>
  <si>
    <t>COHORTE[SQ007]</t>
  </si>
  <si>
    <t>COHORTE[SQ008]</t>
  </si>
  <si>
    <t>COHORTE[SQ009]</t>
  </si>
  <si>
    <t>COHORTE[SQ010]</t>
  </si>
  <si>
    <t>COHORTE[SQ011]</t>
  </si>
  <si>
    <t>COHORTE[SQ012]</t>
  </si>
  <si>
    <t>COHORTE[SQ014]</t>
  </si>
  <si>
    <t>COHORTE[SQ013]</t>
  </si>
  <si>
    <t>DOUBLEDIPLOME[SQ001]</t>
  </si>
  <si>
    <t>DOUBLEDIPLOME[SQ002]</t>
  </si>
  <si>
    <t>DOUBLEDIPLOME[SQ003]</t>
  </si>
  <si>
    <t>DOUBLEDIPLOME[SQ004]</t>
  </si>
  <si>
    <t>DOUBLEDIPLOME[SQ005]</t>
  </si>
  <si>
    <t>DOUBLEDIPLOME[SQ006]</t>
  </si>
  <si>
    <t>DOUBLEDIPLOME[other]</t>
  </si>
  <si>
    <t>INTEGRATION[Q]</t>
  </si>
  <si>
    <t>INTEGRATIONANNEE[SQ001]</t>
  </si>
  <si>
    <t>INTEGRATIONANNEE[SQ002]</t>
  </si>
  <si>
    <t>INTEGRATIONANNEE[SQ003]</t>
  </si>
  <si>
    <t>INTEGRATIONANNEE[SQ004]</t>
  </si>
  <si>
    <t>INTEGRATIONANNEE[SQ005]</t>
  </si>
  <si>
    <t>ETUDESANTERIEURES[SQ001]</t>
  </si>
  <si>
    <t>ETUDESANTERIEURES[SQ002]</t>
  </si>
  <si>
    <t>ETUDESANTERIEURES[SQ003]</t>
  </si>
  <si>
    <t>ETUDESANTERIEURES[SQ004]</t>
  </si>
  <si>
    <t>ETUDESANTERIEURES[SQ005]</t>
  </si>
  <si>
    <t>ETUDESANTERIEURES[other]</t>
  </si>
  <si>
    <t>BACTYPE[SQ001]</t>
  </si>
  <si>
    <t>BACTYPE[SQ002]</t>
  </si>
  <si>
    <t>BACTYPE[SQ003]</t>
  </si>
  <si>
    <t>BACTYPE[SQ004]</t>
  </si>
  <si>
    <t>NATIONALITE</t>
  </si>
  <si>
    <t>MENTIONBAC[SQ001]</t>
  </si>
  <si>
    <t>MENTIONBAC[SQ002]</t>
  </si>
  <si>
    <t>MENTIONBAC[SQ003]</t>
  </si>
  <si>
    <t>MENTIONBAC[SQ004]</t>
  </si>
  <si>
    <t>MENTIONBAC[SQ005]</t>
  </si>
  <si>
    <t>CLASSEMENT1A[SQ001]</t>
  </si>
  <si>
    <t>CLASSEMENT1A[SQ002]</t>
  </si>
  <si>
    <t>CLASSEMENT1A[SQ003]</t>
  </si>
  <si>
    <t>CLASSEMENT1A[SQ004]</t>
  </si>
  <si>
    <t>CLASSEMENT1A[SQ005]</t>
  </si>
  <si>
    <t>CLASSEMENT1A[SQ006]</t>
  </si>
  <si>
    <t>CLASSEMENT1A[SQ007]</t>
  </si>
  <si>
    <t>CLASSEMENTDERNIER[SQ001]</t>
  </si>
  <si>
    <t>CLASSEMENTDERNIER[SQ002]</t>
  </si>
  <si>
    <t>CLASSEMENTDERNIER[SQ003]</t>
  </si>
  <si>
    <t>CLASSEMENTDERNIER[SQ004]</t>
  </si>
  <si>
    <t>CLASSEMENTDERNIER[SQ005]</t>
  </si>
  <si>
    <t>CLASSEMENTDERNIER[SQ010]</t>
  </si>
  <si>
    <t>REDOUBLEMENT[Q]</t>
  </si>
  <si>
    <t>RATTRAPAGES[SQ001]</t>
  </si>
  <si>
    <t>RATTRAPAGES[SQ002]</t>
  </si>
  <si>
    <t>RATTRAPAGES[SQ003]</t>
  </si>
  <si>
    <t>RATTRAPAGES[SQ004]</t>
  </si>
  <si>
    <t>RATTRAPAGES[other]</t>
  </si>
  <si>
    <t>interviewtime</t>
  </si>
  <si>
    <t>groupTime212</t>
  </si>
  <si>
    <t>TRAJETTime</t>
  </si>
  <si>
    <t>LOGEMENTTYPETime</t>
  </si>
  <si>
    <t>LOGEMENTSURFACETime</t>
  </si>
  <si>
    <t>LOGEMENTBIENTime</t>
  </si>
  <si>
    <t>TRAVAILTime</t>
  </si>
  <si>
    <t>TRAVAILTEMPSTime</t>
  </si>
  <si>
    <t>BOURSIERTime</t>
  </si>
  <si>
    <t>BOURSIERECHELONTime</t>
  </si>
  <si>
    <t>HANDICAPTime</t>
  </si>
  <si>
    <t>HANDICAPTYPETime</t>
  </si>
  <si>
    <t>HANDICAPRECONNUTime</t>
  </si>
  <si>
    <t>TIERSTEMPSTime</t>
  </si>
  <si>
    <t>STRESSTime</t>
  </si>
  <si>
    <t>COMMENTAIRETime</t>
  </si>
  <si>
    <t>COMCONSTRUCTIFSTime</t>
  </si>
  <si>
    <t>groupTime216</t>
  </si>
  <si>
    <t>ETUDEHEURETime</t>
  </si>
  <si>
    <t>ETUDEWETime</t>
  </si>
  <si>
    <t>ETUDEGROUPETime</t>
  </si>
  <si>
    <t>ETUDEDEHORSTime</t>
  </si>
  <si>
    <t>ETUDEDOMTime</t>
  </si>
  <si>
    <t>ETUDEPREFTime</t>
  </si>
  <si>
    <t>PRESENCETime</t>
  </si>
  <si>
    <t>CONCENTRATIONTime</t>
  </si>
  <si>
    <t>PREPCOURSTime</t>
  </si>
  <si>
    <t>COURSNOTESTime</t>
  </si>
  <si>
    <t>REVISIONSDEBTime</t>
  </si>
  <si>
    <t>CONCENTRATIONPERSOTime</t>
  </si>
  <si>
    <t>CONDITIONSTRAVAILTime</t>
  </si>
  <si>
    <t>RESSOURCESTime</t>
  </si>
  <si>
    <t>groupTime217</t>
  </si>
  <si>
    <t>AMISTime</t>
  </si>
  <si>
    <t>FAMILLETime</t>
  </si>
  <si>
    <t>ISOLEMENTTime</t>
  </si>
  <si>
    <t>ASSOCIATIFTime</t>
  </si>
  <si>
    <t>ASSOCIATIFTEMPSTime</t>
  </si>
  <si>
    <t>ASSOCIATIFIMPACTTime</t>
  </si>
  <si>
    <t>ASSOCIATIFFATIGUETime</t>
  </si>
  <si>
    <t>SPORTTEMPSTime</t>
  </si>
  <si>
    <t>SPECTACLESTime</t>
  </si>
  <si>
    <t>LOISIRSIMPACTTime</t>
  </si>
  <si>
    <t>SORTIEBARTime</t>
  </si>
  <si>
    <t>DETENTETime</t>
  </si>
  <si>
    <t>ECRANSTime</t>
  </si>
  <si>
    <t>SOMMEILTime</t>
  </si>
  <si>
    <t>ALIMENTATIONTime</t>
  </si>
  <si>
    <t>groupTime220</t>
  </si>
  <si>
    <t>MOTIVATIONTime</t>
  </si>
  <si>
    <t>SENSATIONREUSSITETime</t>
  </si>
  <si>
    <t>ADEQUATIONTime</t>
  </si>
  <si>
    <t>PREPMETIERTime</t>
  </si>
  <si>
    <t>EXPSATISFAISANTETime</t>
  </si>
  <si>
    <t>EXPDECEVANTETime</t>
  </si>
  <si>
    <t>CHANGEMENTTime</t>
  </si>
  <si>
    <t>GARDERTime</t>
  </si>
  <si>
    <t>PREPAMETIERTime</t>
  </si>
  <si>
    <t>groupTime218</t>
  </si>
  <si>
    <t>ANNEETime</t>
  </si>
  <si>
    <t>SPECIALITETime</t>
  </si>
  <si>
    <t>COHORTETime</t>
  </si>
  <si>
    <t>DOUBLEDIPLOMETime</t>
  </si>
  <si>
    <t>INTEGRATIONTime</t>
  </si>
  <si>
    <t>INTEGRATIONANNEETime</t>
  </si>
  <si>
    <t>ETUDESANTERIEURESTime</t>
  </si>
  <si>
    <t>BACTYPETime</t>
  </si>
  <si>
    <t>NATIONALITETime</t>
  </si>
  <si>
    <t>MENTIONBACTime</t>
  </si>
  <si>
    <t>CLASSEMENT1ATime</t>
  </si>
  <si>
    <t>CLASSEMENTDERNIERTime</t>
  </si>
  <si>
    <t>REDOUBLEMENTTime</t>
  </si>
  <si>
    <t>RATTRAPAGESTime</t>
  </si>
  <si>
    <t>Non</t>
  </si>
  <si>
    <t>Souvent</t>
  </si>
  <si>
    <t>Toujours</t>
  </si>
  <si>
    <t>Très peu concentré.e</t>
  </si>
  <si>
    <t>Moyennement concentré.e</t>
  </si>
  <si>
    <t>Assez bien concentré.e</t>
  </si>
  <si>
    <t>Jamais</t>
  </si>
  <si>
    <t>Parfois</t>
  </si>
  <si>
    <t>Oui</t>
  </si>
  <si>
    <t>N/A</t>
  </si>
  <si>
    <t>En ville</t>
  </si>
  <si>
    <t>Salle de cours libre</t>
  </si>
  <si>
    <t>En extérieur</t>
  </si>
  <si>
    <t>Cafétéria</t>
  </si>
  <si>
    <t>Chez vous</t>
  </si>
  <si>
    <t>Bibliothèque</t>
  </si>
  <si>
    <t>FRANCE</t>
  </si>
  <si>
    <t>Totalement concentré.e</t>
  </si>
  <si>
    <t xml:space="preserve">FRANCE </t>
  </si>
  <si>
    <t>Le weekend. Le travail scolaire passe toujours avant les activités sociales, étant célibataire et vivant hors campus je passe donc la plupart de mes WE seul.</t>
  </si>
  <si>
    <t xml:space="preserve">30-40min le soir avant de dormir,  Entre 12h et 14h, dès que possible </t>
  </si>
  <si>
    <t>mes études me préparent à gagner ma vie honnêtement , mais pas à devenir auteur BD</t>
  </si>
  <si>
    <t>PPI</t>
  </si>
  <si>
    <t>UF Mécanique du point (1A)</t>
  </si>
  <si>
    <t>Filière art-études (dessin)</t>
  </si>
  <si>
    <t>Génie Biologique</t>
  </si>
  <si>
    <t>Cours de gestion de projet dès la 1A. Stage de 4A de 2 mois au lieu de 3 mois (ça motiverait davantage les entreprises et centres de recherche, en GB en tout cas)</t>
  </si>
  <si>
    <t>Je ne le suis pas chez moi car je suis en colocation avec des gens proches, cependant, je ne suis proche de personne dans ma classe</t>
  </si>
  <si>
    <t>J'essaye de m'accorder des moments de détente réguliers, le problème est que je ne peux pas m'empêcher de penser au stress des cours pendant ces moments</t>
  </si>
  <si>
    <t>Je souhaite faire de la recherche, donc certaines applications et cours du CSH ne sont pas adaptés, mais les autres le sont tout à fait</t>
  </si>
  <si>
    <t>- L'arrivée du COVID avec les cours en semi-présentiel, je trouve ça moins pratique que du totalement présentiel ou totalement distanciel
- Les projets avec des groupes très nombreux (8 à 10), on est trop nombreux et il est compliqué de suivre tous les points de vues</t>
  </si>
  <si>
    <t>La possibilité de faire des projets seuls et pas seulement en groupe, car il peut y avoir des difficultés avec les camarades ou tout simplement des difficultés à communiquer de manière générale qui rende les projets en groupe stressants</t>
  </si>
  <si>
    <t>La présence d'intervenants qui sont des ingénieurs ou des chercheurs dans le privé pour avoir une opinion de quelqu'un qui est dans le milieu. C'est intéressant et important.</t>
  </si>
  <si>
    <t>Offrir plus  d'opportunités de stages et nous aider à en trouver en adéquation avec notre projet professionnel. Trouver un stage est des fois très compliqué et l'INSA ne nous aide pas du tout, donc on peut se retrouver à faire un stage qui ne nous intéresse pas. Cela reste une expérience enrichissante, mais nettement moins intéressante et pertinente.</t>
  </si>
  <si>
    <t xml:space="preserve">FRANÇAISE </t>
  </si>
  <si>
    <t xml:space="preserve">Micro thèse </t>
  </si>
  <si>
    <t xml:space="preserve">Conférence : film diversité. Ce documentaire était rempli de préjugés et de propos raciste. D’après moi il n’avait aucun effet de sensibilisation bien au contraire. </t>
  </si>
  <si>
    <t>Supprimer les MO</t>
  </si>
  <si>
    <t>Le PPI</t>
  </si>
  <si>
    <t xml:space="preserve">Plus de TP. </t>
  </si>
  <si>
    <t>TUNISIE</t>
  </si>
  <si>
    <t xml:space="preserve">Disgraphie </t>
  </si>
  <si>
    <t>Il s'agirait d'être davantage accompagnés dans nos projets professionnels..</t>
  </si>
  <si>
    <t>tables rondes du PPI de 2A</t>
  </si>
  <si>
    <t>Méthode d'analyse de 2A - la prise en charge psy inexistante &amp; l'incompétence de l'infirmière.</t>
  </si>
  <si>
    <t>Que les stages ne soient pas en été mais durant l'année comme la plupart des écoles d'ingénieur.</t>
  </si>
  <si>
    <t>La vie associative riche</t>
  </si>
  <si>
    <t>Prendre en compte l'aspect psychologique +++</t>
  </si>
  <si>
    <t xml:space="preserve">réviser pendant 9h pour avoir 4,5 sur un partiel </t>
  </si>
  <si>
    <t>Un petit peu moins de contenu sur les grosses matières (biomol, génétique bactérienne)
Stage durant l'année et non pendant les vacances scolaires</t>
  </si>
  <si>
    <t>Semestre à l'étranger</t>
  </si>
  <si>
    <t xml:space="preserve">Plutôt pour parler </t>
  </si>
  <si>
    <t>À cause de la charge mentale</t>
  </si>
  <si>
    <t xml:space="preserve">Je ne suis pas sûre de mon projet professionnel </t>
  </si>
  <si>
    <t>Avec le rythme de l'Insa, c'est difficile d'avoir du temps pour voir des proches et des amis</t>
  </si>
  <si>
    <t>Beaucoup de travail, je culpabilise quand je prends des temps de détente</t>
  </si>
  <si>
    <t>Certaines matières en GB nous semblent un peu éloignées de notre spécialité (Contrôle des procédés)</t>
  </si>
  <si>
    <t xml:space="preserve">La microthèse est vraiment un projet intéressant.  </t>
  </si>
  <si>
    <t>Les APP de contrôle des procédés (matière très difficile à comprendre et d'autant plus avec une approche d'APP)</t>
  </si>
  <si>
    <t>-Plus de TP
-Plus d'heures de cours (En Enzymologie, le programme est très dense pour un nombre de cours assez faible).</t>
  </si>
  <si>
    <t xml:space="preserve">- en ciblant des matières qui sont plus en lien avec le Génie Biologique 
- plus de TP 
</t>
  </si>
  <si>
    <t>France</t>
  </si>
  <si>
    <t>Je m'auto isole tout seul</t>
  </si>
  <si>
    <t xml:space="preserve">Quand j'ai le temps avant de dormir </t>
  </si>
  <si>
    <t xml:space="preserve">Je veux faire de la macro bio </t>
  </si>
  <si>
    <t>Je trouve que les enseignements sont trop accés à la recherche</t>
  </si>
  <si>
    <t>Les experiences avec le PPI, les modules d'ouvertures et les projets tel que UV métier...</t>
  </si>
  <si>
    <t>L'APP contrôle des procédes,  ou les petits projets de groupes qui sont trop nombreux afin qu'on puisse s'investir pleinement.</t>
  </si>
  <si>
    <t>J'aimerais qu'il y ai un choix de parcours en 4ème année GB, et pourquoi pas un semaine de découverte professionnelle à la place de la semaine climat par exemple. J'aimerais que l'apprentissage soit plus adapté a` l'engagement associatif car actuellement cela empiète forcément sur mon investissement scolaire.</t>
  </si>
  <si>
    <t>Les projets de groupe, les modules d'ouvertures et l'entraide.</t>
  </si>
  <si>
    <t>Mettre en place une semaine de découverte professionnelle et aborder mieux l'aspect management du métier d'ingénieur.</t>
  </si>
  <si>
    <t xml:space="preserve">Difficile d'avoir une vie sociale avec le rythme de travail </t>
  </si>
  <si>
    <t xml:space="preserve">Pendant les vacances </t>
  </si>
  <si>
    <t xml:space="preserve">La majorité des matières oui cependant certaines ne correspondent pas vraiment comme contrôle des procédés </t>
  </si>
  <si>
    <t xml:space="preserve">La microthese nous prépare au monde de la recherche scientifique et cela est vraiment intéressant </t>
  </si>
  <si>
    <t>Avoir une matière comme contrôle des procédés en APP est difficile surtout pour les NE qui n'ont pas de bases dans cette matière malgré des RAN</t>
  </si>
  <si>
    <t xml:space="preserve">Meilleure répartition des heures de cours par matière (peu en enzymologie actuellement)
Plus de pratiques </t>
  </si>
  <si>
    <t>Avoir moins de matières générales et plus de matières correspondant à notre filière 
Plus de tp</t>
  </si>
  <si>
    <t xml:space="preserve">Pour le moment aucun je n'ai effectué qu'un seul semestre </t>
  </si>
  <si>
    <t>travaux de groupe</t>
  </si>
  <si>
    <t xml:space="preserve">peu de feedback pour s'améliorer </t>
  </si>
  <si>
    <t>l'entraide</t>
  </si>
  <si>
    <t xml:space="preserve">mieux comprendre les rôles de l'ingénieur </t>
  </si>
  <si>
    <t>français</t>
  </si>
  <si>
    <t>Les projet de groupes (notamment dans différentes langues)</t>
  </si>
  <si>
    <t>Liberté</t>
  </si>
  <si>
    <t xml:space="preserve">Plus de projet concret </t>
  </si>
  <si>
    <t>n</t>
  </si>
  <si>
    <t>,</t>
  </si>
  <si>
    <t>Française</t>
  </si>
  <si>
    <t xml:space="preserve">Parfois </t>
  </si>
  <si>
    <t xml:space="preserve">Régulièrement </t>
  </si>
  <si>
    <t>Bonnes notes contrôles</t>
  </si>
  <si>
    <t xml:space="preserve">Du mal à comprendre certains concepts </t>
  </si>
  <si>
    <t xml:space="preserve">Meilleure organisation </t>
  </si>
  <si>
    <t>Td</t>
  </si>
  <si>
    <t xml:space="preserve">Plus de matières variées autre que scientifiques </t>
  </si>
  <si>
    <t xml:space="preserve">France </t>
  </si>
  <si>
    <t xml:space="preserve">Les APP,  je ne trouve pas cela constructif du tout. </t>
  </si>
  <si>
    <t xml:space="preserve">Enlevez les APP ou au moins avoir un retour de cours plus pertinent </t>
  </si>
  <si>
    <t>Les TP</t>
  </si>
  <si>
    <t>En faisant plus de pratique</t>
  </si>
  <si>
    <t xml:space="preserve">Les travaux pratiques afin d'appliquer les connaissances théoriques </t>
  </si>
  <si>
    <t>L'APP de contrôle des procédés (dur de suivre les heures de travail seulement avec quelques heures de remises à niveau)</t>
  </si>
  <si>
    <t xml:space="preserve">Je suis bien entourée </t>
  </si>
  <si>
    <t>Un peu tous les jours à la pause midi surtout</t>
  </si>
  <si>
    <t>J'ai appris à me connaître à l'INSA mais je pense que c'est surtout l'engagement associatif qui m'aide</t>
  </si>
  <si>
    <t>APP optique
APP contrôle des procédés vraiment très mal ressenti</t>
  </si>
  <si>
    <t>Assister à du tutorat</t>
  </si>
  <si>
    <t>Des visites d'entreprises et des rencontres avec des ingenieurs</t>
  </si>
  <si>
    <t xml:space="preserve">Française </t>
  </si>
  <si>
    <t>L'APP je n'aime pas du tout ce format d'apprentissage.</t>
  </si>
  <si>
    <t>Enlever l'APP</t>
  </si>
  <si>
    <t>La manipulation</t>
  </si>
  <si>
    <t>FRANCAIS</t>
  </si>
  <si>
    <t>Projet Microthèse en 3A GB</t>
  </si>
  <si>
    <t>Etre plus organisée pour les examens, les préparer à l'avance</t>
  </si>
  <si>
    <t>J'habite à promologis et mon voisin est un très bon ami</t>
  </si>
  <si>
    <t>Le week end</t>
  </si>
  <si>
    <t>Stages, ppi, tp, ouverture d'esprit même si manque d'informations sur les possibilités à l'INSA de double diplôme, master ...</t>
  </si>
  <si>
    <t xml:space="preserve">Je ne sais pas </t>
  </si>
  <si>
    <t>Jsp</t>
  </si>
  <si>
    <t xml:space="preserve"> </t>
  </si>
  <si>
    <t>car celui ci n'est pas d'être ingé</t>
  </si>
  <si>
    <t xml:space="preserve">J’aime bien être seule :) </t>
  </si>
  <si>
    <t xml:space="preserve">Film-serie-sport </t>
  </si>
  <si>
    <t>Je pense qu’en 4A on a déjà une idée plutôt clair de ce qu’on ne veut pas faire, donc je pense qu’on devrait se spécialiser davantage en 4A et pas faire autant de pluridisciplinaire. Exemple culture microbienne, transfert de matière et thermique vont jamais me servir car je n’aime pas dutout ça, je sent que c’est une perte de temps pour moi</t>
  </si>
  <si>
    <t>J’ai beaucoup aimé les projets dans les spécialités que j’aime, tel que le génie génétique, culture cellulaire, je suis un profil plutôt R&amp;D et je pense que faire des lectures d’article avec des oraux dessus aide beaucoup pour plus tard.</t>
  </si>
  <si>
    <t xml:space="preserve">Les UE qui ne me plaisent pas tel que culture microbienne, transfert de matière, thermique, prospective et imaginaire du futur. Comme je l’ai dis, je pense qu’il faudrait faire des parcours plus spécialisé dès la 4A, ça reste encore trop général d’après moi, on sait déjà ce qu’on n’aime pas donc il devrait y avoir plusieurs branches. </t>
  </si>
  <si>
    <t>Une BU plus grande serait parfait pour réviser dehors de chez sois car il y a souvent pas assez de place. Plus de choix de branches dès la 4A</t>
  </si>
  <si>
    <t xml:space="preserve">Les projets de groupes sont intéressante dans les matières que j’aime bien </t>
  </si>
  <si>
    <t xml:space="preserve">Déjà faire une présentation des différents poste que peuvent occuper un ingénieur, et de détailler chaque poste, parce qu’en sois je ne suis pas sûr que tout le monde sache ce qu’il peut faire en tant qu’ingénieur </t>
  </si>
  <si>
    <t xml:space="preserve">Licence + bts </t>
  </si>
  <si>
    <t>Le week-end quand tout le monde rentre et que l’on se retrouve tout seul chez soi parce que nos parents vivent trop loin</t>
  </si>
  <si>
    <t xml:space="preserve">Le soir en rentrant des cours et après avoir travaillé </t>
  </si>
  <si>
    <t xml:space="preserve">Les projets des humanités nous permettent une projection sur l’avenir </t>
  </si>
  <si>
    <t xml:space="preserve">Il n’y en a pas une qui ressort plus particulièrement que les autres </t>
  </si>
  <si>
    <t xml:space="preserve">Un TP avec un professeur qui s’est mal passé car le professeur était très rabaissant </t>
  </si>
  <si>
    <t xml:space="preserve">Non </t>
  </si>
  <si>
    <t xml:space="preserve">Les connaissances acquises </t>
  </si>
  <si>
    <t>Travaille tous les  soirs après les cours fait ressentir un isolement. Et quand il y a des contrôles presque toutes les semaines c’est difficile de sortir voir ses amis</t>
  </si>
  <si>
    <t>Difficile de prendre du temps surtout en période d’examen</t>
  </si>
  <si>
    <t xml:space="preserve">C’est difficile de voir la finalité des études, les débouchés ne me plaisent pas spécialement </t>
  </si>
  <si>
    <t xml:space="preserve">Les cours de thermodynamiques, quand on voit les applications directes des sciences sur la vie professionnelle </t>
  </si>
  <si>
    <t xml:space="preserve">Les séances d’app sans avoir eu le cours au préalable </t>
  </si>
  <si>
    <t>Rien</t>
  </si>
  <si>
    <t>La présence de nombreux td</t>
  </si>
  <si>
    <t xml:space="preserve">Plus nous présenter les débouchés </t>
  </si>
  <si>
    <t>Ca va, j'ai des potes et une copine</t>
  </si>
  <si>
    <t>Tout les jours</t>
  </si>
  <si>
    <t>Oui car on nous prépare bien à la vie en entreprise</t>
  </si>
  <si>
    <t>Le PPI m'a permis de rencontrer des spécialistes et ingénieurs en age de travailler.</t>
  </si>
  <si>
    <t>L'électrochimie</t>
  </si>
  <si>
    <t xml:space="preserve">Le sentiment d'appartenance à un groupe renforce le travail d'équipe
</t>
  </si>
  <si>
    <t>L'INSA nous prépare au travail en groupe et en entreprise. De plus, l'exigence et les méthodes d'apprentissages sont bonnes.</t>
  </si>
  <si>
    <t>Licence renforcé</t>
  </si>
  <si>
    <t>Ppi</t>
  </si>
  <si>
    <t xml:space="preserve">Langues </t>
  </si>
  <si>
    <t xml:space="preserve">Plus de contact avec les ingénieurs </t>
  </si>
  <si>
    <t xml:space="preserve">La proximité avec les professeurs </t>
  </si>
  <si>
    <t>Plus de concret, alternance dans toutes les filières ( surtout GP3E)</t>
  </si>
  <si>
    <t>la thermodynamique</t>
  </si>
  <si>
    <t xml:space="preserve">Les TP de chimie et de thermo sont particulièrement intéressants </t>
  </si>
  <si>
    <t xml:space="preserve">L’électrochimie et la chimie de première année où on va trop vite et où on ne comprend rien </t>
  </si>
  <si>
    <t xml:space="preserve">Des CM plus vivants ou l’on se sent plus impliqués </t>
  </si>
  <si>
    <t>Beaucoup de TP</t>
  </si>
  <si>
    <t xml:space="preserve">Plus de cours de management tôt </t>
  </si>
  <si>
    <t>Les travaux pratiques.</t>
  </si>
  <si>
    <t>Les mathématiques ou le cour est allé assez vite.</t>
  </si>
  <si>
    <t xml:space="preserve">Moins de projets en 2 ème année.
</t>
  </si>
  <si>
    <t>Il faudrait mettre en place l’alternance pour tous</t>
  </si>
  <si>
    <t xml:space="preserve">L’apprentissage d’une réflexion et savoir réagir face à un problème qui nous est posé </t>
  </si>
  <si>
    <t xml:space="preserve">Les langues </t>
  </si>
  <si>
    <t>Pouvoir poursuivre mes études en apprentissage</t>
  </si>
  <si>
    <t xml:space="preserve">Les professeurs qui sont à  l’écoute </t>
  </si>
  <si>
    <t>Mettre en place l’apprentissage pour tous</t>
  </si>
  <si>
    <t>Pass</t>
  </si>
  <si>
    <t xml:space="preserve">J’aimerai voir la liberté de sortir en semaine mais c’est impossible </t>
  </si>
  <si>
    <t>30min en rentrant des cours</t>
  </si>
  <si>
    <t>LE PPI est bien pour ca</t>
  </si>
  <si>
    <t xml:space="preserve">Un TP de chimie </t>
  </si>
  <si>
    <t xml:space="preserve">Examen de mathématiques </t>
  </si>
  <si>
    <t xml:space="preserve">Ne pas faire de TP noté pour mieux aprendre sur le moment </t>
  </si>
  <si>
    <t>Continuer a garder un lien avec des ingénieurs sortis de l’insa</t>
  </si>
  <si>
    <t xml:space="preserve">Mon évolution entre  le lycée, ma premiere année et ma deuxième année. J’ai beaucoup appris sur moi, à être autonome et comment s’organiser toute seule. </t>
  </si>
  <si>
    <t xml:space="preserve">Souvent, des cours très durs. Perte de motivation, professeurs pas forcément là pour les élèves, prise de recul. </t>
  </si>
  <si>
    <t xml:space="preserve">Moins de CM, plus d’accompagnements dans les APP et les TP. Globalement moins de cours, car on n’a beaucoup moins de temps pour nous. </t>
  </si>
  <si>
    <t xml:space="preserve">Avoir des TD régulièrement et revoir les notions régulièrement. </t>
  </si>
  <si>
    <t xml:space="preserve">Je ne sais pas trop. </t>
  </si>
  <si>
    <t xml:space="preserve">Quand la charge de travail est trop importante, mes interactions sociales peuvent être très limitées </t>
  </si>
  <si>
    <t xml:space="preserve">Petites sorties le week-end </t>
  </si>
  <si>
    <t xml:space="preserve">Industrie pharmaceutique / ingénieur de recherche </t>
  </si>
  <si>
    <t xml:space="preserve">Contrôle des procédés / Chapitre ADN biochimie structurale </t>
  </si>
  <si>
    <t>Techniques industrielles en 1A / Maths 0</t>
  </si>
  <si>
    <t xml:space="preserve">Plus de lien entre les matières </t>
  </si>
  <si>
    <t xml:space="preserve">Pré orientation en 2A + maths appliquées à notre orientation </t>
  </si>
  <si>
    <t xml:space="preserve">Meilleur communication / avec les anciens élèves des différents départements </t>
  </si>
  <si>
    <t xml:space="preserve">Mais plutôt à cause du stress </t>
  </si>
  <si>
    <t>Dans le sens où la cinquième année permet de personnaliser le parcours ( école d'agronomie  , Master...)</t>
  </si>
  <si>
    <t xml:space="preserve">Je pense le format cours TD ( en chimie organique ).La possibilité de réserver des salles de travail et les bâtiments en libre accès le week-end. 
</t>
  </si>
  <si>
    <t>Je pense qu'il s'agit de l'apprentissage par projet sans avoir de CM introductif pour présenter les notions importantes.</t>
  </si>
  <si>
    <t>Je ne sais pas.</t>
  </si>
  <si>
    <t>La possibilité d'avoir accès aux bâtiments le week-end end et travailler avec des amis .</t>
  </si>
  <si>
    <t xml:space="preserve">En donnant aux élèves de deuxième années accès  à des conférences ou témoignages d'ingénieurs Insa qui ont des parcours différents de celui classique .( 5 ème réalisée dans une autre école partenaire) </t>
  </si>
  <si>
    <t>Je suis ici depuis le début d'année je n'ai pas eu de rattrapages</t>
  </si>
  <si>
    <t>mais c'est un choix bien souvent.</t>
  </si>
  <si>
    <t>les jours plus calmes où le travail personnel peut attendre.</t>
  </si>
  <si>
    <t>L'aspect management devrait être plus élaboré, pas de travail technique si le travail humain n'a pas été fait au sein de l'entreprise.</t>
  </si>
  <si>
    <t>Les TP non notés où il n'y a pas de compte rendu à rendre.</t>
  </si>
  <si>
    <t>Le module EMT récemment mis en place en ICBE.</t>
  </si>
  <si>
    <t>Des temps de travaux de groupe (pour le travail personnel) prévus sur l'emploi du temps.</t>
  </si>
  <si>
    <t>Les rattrappages.</t>
  </si>
  <si>
    <t>Plus de management, de la gestion de l'humain.</t>
  </si>
  <si>
    <t>Un peu trop souvent</t>
  </si>
  <si>
    <t>La microthèse : une semaine de projet en génie biologique où on est en labo en groupe de 6. C’était beaucoup de mise en situation et de travaux pratiques, c’était très motivant.</t>
  </si>
  <si>
    <t>Les TP mécanique des fluides de 3A ICBE</t>
  </si>
  <si>
    <t>Plus de TP</t>
  </si>
  <si>
    <t>La diversité des cours</t>
  </si>
  <si>
    <t xml:space="preserve">En faisant plus de mise en situations, et plus de TP </t>
  </si>
  <si>
    <t xml:space="preserve">L app en controle des procedes , c’est mieux td cm </t>
  </si>
  <si>
    <t>Cm et td pour contrôle des procédés 
Tp pas tous les noter  (car plus attentif qd c’est pas noté (car moins focus sur le compte  rendu</t>
  </si>
  <si>
    <t>Ca arrive</t>
  </si>
  <si>
    <t>Quand j’ai le temps</t>
  </si>
  <si>
    <t>Pas assez concret</t>
  </si>
  <si>
    <t xml:space="preserve">Les TP et les cours de meilhoc </t>
  </si>
  <si>
    <t xml:space="preserve">Prospectives du futur </t>
  </si>
  <si>
    <t xml:space="preserve">Il y a beaucoup des cours inutiles </t>
  </si>
  <si>
    <t xml:space="preserve">Les cours avec madame meilhoc </t>
  </si>
  <si>
    <t xml:space="preserve">Plus des cours de biologie </t>
  </si>
  <si>
    <t xml:space="preserve">Universidad nacional de Colombia </t>
  </si>
  <si>
    <t xml:space="preserve">Études universitaires : Universidad nacional de Colombia </t>
  </si>
  <si>
    <t>colombie</t>
  </si>
  <si>
    <t xml:space="preserve">Français </t>
  </si>
  <si>
    <t>Pendant les vacances</t>
  </si>
  <si>
    <t>Le ppi en règle générale (table ronde, demi journée d'immersion)</t>
  </si>
  <si>
    <t>L expression</t>
  </si>
  <si>
    <t>Des classes plus petites avec des TD interactifs</t>
  </si>
  <si>
    <t xml:space="preserve">Les TP </t>
  </si>
  <si>
    <t>Rencontres en entreprise, réaliser un projet sur le semestre</t>
  </si>
  <si>
    <t xml:space="preserve">Film lecture </t>
  </si>
  <si>
    <t>Tp non notés</t>
  </si>
  <si>
    <t xml:space="preserve">Emt + gestion 
Trop de projet </t>
  </si>
  <si>
    <t xml:space="preserve">Plus de liens avec les métiers moins classiques </t>
  </si>
  <si>
    <t xml:space="preserve">Plus de interventions d'ingénieur </t>
  </si>
  <si>
    <t xml:space="preserve">Rencontre avec des professionnels </t>
  </si>
  <si>
    <t xml:space="preserve">Exam de maths </t>
  </si>
  <si>
    <t xml:space="preserve">Plus de concret </t>
  </si>
  <si>
    <t xml:space="preserve">Le travail de groupe </t>
  </si>
  <si>
    <t xml:space="preserve">Visite de métier </t>
  </si>
  <si>
    <t xml:space="preserve">Concubinage </t>
  </si>
  <si>
    <t xml:space="preserve">Je vis en couplé </t>
  </si>
  <si>
    <t>Quotidiennement au moins 4h</t>
  </si>
  <si>
    <t>Formation très complète mais qui mériterait parfois d'être plus précise pour mieux correspondre au projet pro</t>
  </si>
  <si>
    <t>Compétition iGEM et microthese en 3A ICBE GB</t>
  </si>
  <si>
    <t xml:space="preserve">Humanités sauf sport et anglais </t>
  </si>
  <si>
    <t xml:space="preserve">Question libre en CM </t>
  </si>
  <si>
    <t xml:space="preserve">Toujours en contacts avec des amis, ma copine </t>
  </si>
  <si>
    <t xml:space="preserve">Très peu </t>
  </si>
  <si>
    <t xml:space="preserve">Aspects théoriques non utilisés dans les métiers d’ingénieurs très généralement </t>
  </si>
  <si>
    <t xml:space="preserve">Le fait d’avoir des profs passionés exerçants dans leur discipline, qui ont très souvent réponse aux questions scientifiques </t>
  </si>
  <si>
    <t xml:space="preserve">Trop de matières différentes, pas assez approfondies, devoir aller trop rapidement </t>
  </si>
  <si>
    <t>Moins de matières et d’UF inutiles comme EMT par exemple</t>
  </si>
  <si>
    <t xml:space="preserve">Les TP en demi groupe </t>
  </si>
  <si>
    <t>Arrêter de mettre des matières supplémentaires qui sont sans fondements et des projets sans intérêts avec les UF déjà enseignés</t>
  </si>
  <si>
    <t>FRANCAISE</t>
  </si>
  <si>
    <t xml:space="preserve">Résultat quasiment parfait à un exam que j’avais beaucoup préparé </t>
  </si>
  <si>
    <t xml:space="preserve">Proximité avec les prof </t>
  </si>
  <si>
    <t xml:space="preserve">La vie est pleine de rebondissements </t>
  </si>
  <si>
    <t>Je ne sais pas m'arrêter donc je culpabilise souvent de ne "rien faire"</t>
  </si>
  <si>
    <t>Les cours sont d'une inutilité dans la manière de les transmettre</t>
  </si>
  <si>
    <t>Les projets structurés avec des consignes claires. Une sorte de base que peu ont.</t>
  </si>
  <si>
    <t>Les cours, certains profs, les journées surchargées.</t>
  </si>
  <si>
    <t>+ de temps dehors et moins en classe. Allez au but dans les cours, moins de blabla inutile.</t>
  </si>
  <si>
    <t>Certains projets comme les posters avec tous les autres étudiants.</t>
  </si>
  <si>
    <t>Des projets intéressants qui ont du sens, qui n'implique pas une charge de travail super importante.</t>
  </si>
  <si>
    <t>FR</t>
  </si>
  <si>
    <t>Microthese</t>
  </si>
  <si>
    <t>App hydraulique</t>
  </si>
  <si>
    <t>Licence Chimie-Biologie + 2 années d'études vétérinaires</t>
  </si>
  <si>
    <t>Apprentissage de la gestion du travail de groupe</t>
  </si>
  <si>
    <t>Apprentissage des langues, en particulier l'allemand</t>
  </si>
  <si>
    <t>La pédagogie appliquée aux cours de langues</t>
  </si>
  <si>
    <t>La possibilité de poser toutes ses questions à chaque cours - proximité avec les professeurs</t>
  </si>
  <si>
    <t>Plus de relations avec les entreprises du secteur de notre département</t>
  </si>
  <si>
    <t xml:space="preserve">L'utilité et la qualité des CM </t>
  </si>
  <si>
    <t xml:space="preserve">Lors des périodes de révisions </t>
  </si>
  <si>
    <t xml:space="preserve">Les soirs </t>
  </si>
  <si>
    <t>Diversité des cours</t>
  </si>
  <si>
    <t xml:space="preserve">FRANÇAIS </t>
  </si>
  <si>
    <t xml:space="preserve">Moins de théorie et + de pratique. Encore trop de matières (je parle en filière Génie biologique) sont des matières à par coeur. Apprendre un cours qu'on aura oublier dans 2 semaines n'est pas la meilleure solution pour donner envie aux élèves de venir. Dans un monde où l'IA artificielle devient un vrai concurrent pour de nombreux emplois, essayer d'avoir plus de connaissances apprises par coeur n'est pas la meilleure solution pour la concurrencer. </t>
  </si>
  <si>
    <t xml:space="preserve">Faire des travaux bien plus concrets et proche du monde professionnel. Apprendre des cours et faire des exposés en groupe ne prépare pas vraiment bien à travailler pour le futur. </t>
  </si>
  <si>
    <t>Chimie (première année)</t>
  </si>
  <si>
    <t>Chimie organique (deuxième année)</t>
  </si>
  <si>
    <t>Diminuer l’horaire ( le temps passer a l’insa )</t>
  </si>
  <si>
    <t xml:space="preserve">D’avoir beaucoup plus des travaux pratique </t>
  </si>
  <si>
    <t>LIBAN</t>
  </si>
  <si>
    <t>Installations industrielles (2A ICBE)</t>
  </si>
  <si>
    <t xml:space="preserve">Certaines matières de première année </t>
  </si>
  <si>
    <t xml:space="preserve">L’expérience associative  m’a beaucoup apporté en terme de soft skills 
L’installation industrielle est la matière qui me semble le plus m’avoir apporté d’un point de vu connaissances professionnelles </t>
  </si>
  <si>
    <t>La gestion (1A)</t>
  </si>
  <si>
    <t>Les humanités (langues , PPI)</t>
  </si>
  <si>
    <t xml:space="preserve">Stage de première année et tp </t>
  </si>
  <si>
    <t xml:space="preserve">Moins de projets </t>
  </si>
  <si>
    <t xml:space="preserve">Avoir des travaux pratiques en plus des cours </t>
  </si>
  <si>
    <t>Je ne parle pas souvent avec les gens</t>
  </si>
  <si>
    <t>Au moins une heure par jour</t>
  </si>
  <si>
    <t xml:space="preserve">On a beaucoup de projet et réflexion la dessus </t>
  </si>
  <si>
    <t xml:space="preserve">Le stage de première année, je me suis senti utile </t>
  </si>
  <si>
    <t>Les projets où on a un seul cours puis on doit se débrouiller.</t>
  </si>
  <si>
    <t>Je ne sais pas</t>
  </si>
  <si>
    <t>Les TP sont très utiles mais pas toujours bien placé dans l'emploi du temps.</t>
  </si>
  <si>
    <t>Des sorties en groupes.</t>
  </si>
  <si>
    <t>PASS</t>
  </si>
  <si>
    <t>Anglaise</t>
  </si>
  <si>
    <t>Petites pauses</t>
  </si>
  <si>
    <t>Si l'on sait ce qu'on veut faire</t>
  </si>
  <si>
    <t xml:space="preserve">Travail de groupe qui fonctionnait bien sur un projet </t>
  </si>
  <si>
    <t>Des cm très théoriques sans comprendre le fond</t>
  </si>
  <si>
    <t xml:space="preserve">Plus de TD </t>
  </si>
  <si>
    <t xml:space="preserve">Potes dans plein de filières différentes donc  est compliqué </t>
  </si>
  <si>
    <t>Un peu en rentrant des cours</t>
  </si>
  <si>
    <t xml:space="preserve">Pas assez d'enjeux écologique </t>
  </si>
  <si>
    <t>Pas trop, beaucoup dinvidualisme en 1er année dans ma classe</t>
  </si>
  <si>
    <t xml:space="preserve">Les travaux de groupes, comme au lycée </t>
  </si>
  <si>
    <t>Avoir des commentaires sur notre travail, et dans certaines matières des meilleurs poly</t>
  </si>
  <si>
    <t xml:space="preserve">Juste 1 semestre avec des rattrapages donc pas représentatif </t>
  </si>
  <si>
    <t>Semestre à l’étranger</t>
  </si>
  <si>
    <t>Stage de première année</t>
  </si>
  <si>
    <t>Le nombre de projets</t>
  </si>
  <si>
    <t>Les opportunités de rencontres (tables-rondes, conférences) et d’études à l’étranger</t>
  </si>
  <si>
    <t>Prépa + césure</t>
  </si>
  <si>
    <t xml:space="preserve">Pour des problèmes de la langue </t>
  </si>
  <si>
    <t>COLOMBIE</t>
  </si>
  <si>
    <t>Je me sens très bien avec mes ami.e.s</t>
  </si>
  <si>
    <t xml:space="preserve">Je lis quelques dizaines de minutes par jour, donc tous les jours </t>
  </si>
  <si>
    <t>Les enjeux sociaux et environnementaux actuels ne sont pas assez pris en compte</t>
  </si>
  <si>
    <t>Des professeurs incompréhensifs</t>
  </si>
  <si>
    <t xml:space="preserve">Plus de prise en compte des enjeux sociaux et environnementaux </t>
  </si>
  <si>
    <t xml:space="preserve">Je retrouves dès que je peux mes amis dans l'INSA mais aussi hors INSA </t>
  </si>
  <si>
    <t xml:space="preserve">Pour pouvoir rester concentré lorsque je me met à étudier </t>
  </si>
  <si>
    <t xml:space="preserve">On voit beaucoup de notion qui nous servirons plus tard même s'il serait mieux d'avoir des visites d'entreprises </t>
  </si>
  <si>
    <t xml:space="preserve">Mon stage ouvrier </t>
  </si>
  <si>
    <t xml:space="preserve">Plus de visites dans le monde professionnel </t>
  </si>
  <si>
    <t xml:space="preserve">CPES à Bellevue </t>
  </si>
  <si>
    <t>La charge des études m’empêche souvent de voir mes amis et ma famille</t>
  </si>
  <si>
    <t>Pas assez selon moi</t>
  </si>
  <si>
    <t>Je trouve que ce qu’on fait n’est pas très concret pour l’instant (2A)</t>
  </si>
  <si>
    <t>L’APP est contre productif peu importe la matière, on cherche dans le vide sur des sujets qu’on ne connaît pas donc c’est une perte du temps, et une fois que l’activité est finie tout est flou, les bases de la matière et du raisonnement ne sont pas du tout posées clairement</t>
  </si>
  <si>
    <t>Enlever l’app</t>
  </si>
  <si>
    <t>Nous faire rencontrer des ingénieurs volontaires, prévoir des tables rondes ou des conférences obligatoires</t>
  </si>
  <si>
    <t>CPES</t>
  </si>
  <si>
    <t>J’ai parfois pas le temps de sortir pour aller voir mes amis</t>
  </si>
  <si>
    <t xml:space="preserve">C’est important </t>
  </si>
  <si>
    <t>Je ne sais pas exactement ce que je veux faire</t>
  </si>
  <si>
    <t>Je lis et vois mes amis</t>
  </si>
  <si>
    <t>Il m'arrive d'avoir des moments d'ennui</t>
  </si>
  <si>
    <t>Ce sont des moments assez courts mais nécessaires</t>
  </si>
  <si>
    <t>j'estime qu'elles correspondent en restant toujours un peu générale</t>
  </si>
  <si>
    <t>Certainement les travaux de groupes sur des projets</t>
  </si>
  <si>
    <t>Certainement les cours en APP</t>
  </si>
  <si>
    <t>J'apprécierait le remplacement de l'APP par des TDs</t>
  </si>
  <si>
    <t>J'aimerai pouvoir garder le temps libre le jeudi après-midi car cela permet une coupure pour se consacrer à d'autre choses</t>
  </si>
  <si>
    <t xml:space="preserve">En période d'examen </t>
  </si>
  <si>
    <t>Le soir</t>
  </si>
  <si>
    <t xml:space="preserve">A part l'aspect direction d'entreprise </t>
  </si>
  <si>
    <t xml:space="preserve">Le stage de première année et la kholle de chimie organique </t>
  </si>
  <si>
    <t>/</t>
  </si>
  <si>
    <t xml:space="preserve">Aspect entreprise </t>
  </si>
  <si>
    <t>la vie de campus ne m'isole pas j'ai l'occasion de toujours voir du monde</t>
  </si>
  <si>
    <t>je ne sais pas dutout</t>
  </si>
  <si>
    <t>Peut-être réduire le nombre de rapport à rendre qui surcharge notre emploi du temps</t>
  </si>
  <si>
    <t xml:space="preserve">Les tps </t>
  </si>
  <si>
    <t>Je ne sais pas dutout</t>
  </si>
  <si>
    <t>Français</t>
  </si>
  <si>
    <t xml:space="preserve">Tout à fait </t>
  </si>
  <si>
    <t>Des cours intéressants</t>
  </si>
  <si>
    <t xml:space="preserve">Des cours pas utiles </t>
  </si>
  <si>
    <t xml:space="preserve">Je n’ai pas de changement à apporter </t>
  </si>
  <si>
    <t xml:space="preserve">Je n’ai pas pu avoir de logement à l’INSA </t>
  </si>
  <si>
    <t xml:space="preserve">En faisant du sport au basket </t>
  </si>
  <si>
    <t>Je trouve que sa me prépare bien</t>
  </si>
  <si>
    <t xml:space="preserve">Mon semestre académique a l’INSA </t>
  </si>
  <si>
    <t xml:space="preserve">Je suis bien entouré </t>
  </si>
  <si>
    <t xml:space="preserve">Je regarde des séries </t>
  </si>
  <si>
    <t xml:space="preserve">Pour l’instant c’est général </t>
  </si>
  <si>
    <t xml:space="preserve">Les tp à la mfja </t>
  </si>
  <si>
    <t>Les sujets des secondes langues</t>
  </si>
  <si>
    <t xml:space="preserve">Faire moins de rapport </t>
  </si>
  <si>
    <t xml:space="preserve">Les tables rondes </t>
  </si>
  <si>
    <t xml:space="preserve">Plus de pratique </t>
  </si>
  <si>
    <t xml:space="preserve">Pas isolé du tout </t>
  </si>
  <si>
    <t>Je suis à sup</t>
  </si>
  <si>
    <t xml:space="preserve">TP MFJA </t>
  </si>
  <si>
    <t xml:space="preserve">La lv2 </t>
  </si>
  <si>
    <t xml:space="preserve">Moins de rapport à rendre </t>
  </si>
  <si>
    <t xml:space="preserve">Je sais pas </t>
  </si>
  <si>
    <t xml:space="preserve">Plus de pratique/ management / travail réel </t>
  </si>
  <si>
    <t>Je me sens très bien entourée</t>
  </si>
  <si>
    <t>je pratique quotidiennement de la méditation</t>
  </si>
  <si>
    <t>Etre mieux axé sur les énergies renouvelables et mettre à jour des cours pour être dans la tendance actuelle de la société.</t>
  </si>
  <si>
    <t>EMT</t>
  </si>
  <si>
    <t>APP Controle des procédés</t>
  </si>
  <si>
    <t>Plus d'interactions avec les enseignants</t>
  </si>
  <si>
    <t>Les tables rondes avec des ingénieurs</t>
  </si>
  <si>
    <t>Aucun cette année, un par semestre l'année dernière</t>
  </si>
  <si>
    <t xml:space="preserve">Nécessaires pour rester concentré et être efficace </t>
  </si>
  <si>
    <t xml:space="preserve">Changement de pré orientation </t>
  </si>
  <si>
    <t>Les cours de chimie organique et de chromatographie.</t>
  </si>
  <si>
    <t xml:space="preserve">Moins de pressions pour pouvoir donner plus d’énergie et d’importance à une approche par l’envie et la curiosité </t>
  </si>
  <si>
    <t xml:space="preserve">Je vois toujours des gens </t>
  </si>
  <si>
    <t xml:space="preserve">J’ai du mal à rester concentré sur u bout d’un moment </t>
  </si>
  <si>
    <t>Je sais pas trop en fait pcq je suis pas encore ingénieur donc je ne sais pas ce qu’il font</t>
  </si>
  <si>
    <t>J’ai aimé les tp à la mfja en 1A</t>
  </si>
  <si>
    <t>Espagnol</t>
  </si>
  <si>
    <t xml:space="preserve">Moins d’humanité inutile </t>
  </si>
  <si>
    <t xml:space="preserve">Les tp </t>
  </si>
  <si>
    <t xml:space="preserve">Avec des stages chez des ingénieurs </t>
  </si>
  <si>
    <t>Toujours un truc en tête et des choses à faire</t>
  </si>
  <si>
    <t xml:space="preserve">Nous ne sommes pas directement à l'INSA ais sup'enr et cette orientation me convient parfaitement </t>
  </si>
  <si>
    <t xml:space="preserve">Bonne question, en cm, le cm d'electrostatique
En TD, maths avec Laure Pedeche car on avait un vrai suivis pédagogique 
En TP : mfja les TPs variés et intéressant, et on pratique concrètement </t>
  </si>
  <si>
    <t>Les TD d'electrostatique ou on regardait juste passer des diapos, l'App contrôle des procédés est terriblement mal fait, frustrant, se basant sur des acquis que l'on a pas, terrible perte de temps...</t>
  </si>
  <si>
    <t>Un réel suivi pédagogique, et un suivi des notes à jour clair synthétique et surtout existant</t>
  </si>
  <si>
    <t xml:space="preserve">Pluralité disciplinaire </t>
  </si>
  <si>
    <t xml:space="preserve">Pas plus qu'une autre école en prépa intégrée, manque de projet concret </t>
  </si>
  <si>
    <t xml:space="preserve">Cette année 0 jusqu'à présent, l'an dernier 1 en algo sur le premier semestre seulement </t>
  </si>
  <si>
    <t xml:space="preserve">L'organisation et l'animation d'une table ronde </t>
  </si>
  <si>
    <t xml:space="preserve">Je trouve qu'on nous demande de rendre beaucoup de rapports inutiles, ce qui valorise moins ce que ça nous apporte </t>
  </si>
  <si>
    <t xml:space="preserve">La vie de campus </t>
  </si>
  <si>
    <t>Je trouve que c'est bien</t>
  </si>
  <si>
    <t xml:space="preserve">Plus de retour des professeurs sur notre travail. </t>
  </si>
  <si>
    <t>Isolée de mes amis et famille de Nates</t>
  </si>
  <si>
    <t>Tous les soirs temps de lecture mais parfois court</t>
  </si>
  <si>
    <t>Sup enr</t>
  </si>
  <si>
    <t>App optique</t>
  </si>
  <si>
    <t>Cm</t>
  </si>
  <si>
    <t>Donner TOUS les polys en Cm</t>
  </si>
  <si>
    <t>Jeudi apres midi</t>
  </si>
  <si>
    <t>Microbiologie</t>
  </si>
  <si>
    <t>Plus de suivi des professeurs</t>
  </si>
  <si>
    <t>La liberté individuelle</t>
  </si>
  <si>
    <t>Des interventions d'ingénieurs</t>
  </si>
  <si>
    <t xml:space="preserve">Je me suis trompée de filière on m’a pas laisser changer </t>
  </si>
  <si>
    <t xml:space="preserve">Le fait d’être dans la vie associative et de gérer des clubs.
Cela nous aide pour le management dans notre vie future </t>
  </si>
  <si>
    <t>Avoir des CM et des TP qui sont certaines fois une perte de temps…</t>
  </si>
  <si>
    <t xml:space="preserve">Plus de temps pour les activités associatives 
Que les étudiants engagés dans la vie associative soient plus valorisés </t>
  </si>
  <si>
    <t xml:space="preserve">Avoir des semaines de stages dans des entreprises en plus des stages…
Au cours de l’année 
Être d’avantage sur le terrain </t>
  </si>
  <si>
    <t>asso et amis à balle</t>
  </si>
  <si>
    <t>quand j'en ai le temps, lecture, sport dehors, écriture</t>
  </si>
  <si>
    <t xml:space="preserve">no idea </t>
  </si>
  <si>
    <t>no idea</t>
  </si>
  <si>
    <t>c'est bien mais souvent trop lent donc trop chronophage et je perds de l'attention dans ces conditions</t>
  </si>
  <si>
    <t>diversité des apprentissages</t>
  </si>
  <si>
    <t>nous pousser à plus de projet menés seuls ou en groupe de A à Z</t>
  </si>
  <si>
    <t>0,5</t>
  </si>
  <si>
    <t>Je souhaiterai avoir un volume d'heures de cours beaucoup plus réduit. Je ne pense pas que faire du 8h-18h + travailler 1-2h chez soi soit un bon équilibre. Je trouve que c'est n'importe quoi d'envisager ainsi la vie et la balance travail/détente</t>
  </si>
  <si>
    <t xml:space="preserve">travaux de groupes, oraux : beaucoup d'apprentissage depuis mon entrée à l'insaturée </t>
  </si>
  <si>
    <t xml:space="preserve">langues vivantes </t>
  </si>
  <si>
    <t xml:space="preserve">nouveau format pour les langues 
certains CM sont peut être peu utiles et pourraient être raccourcis/ supprimés ? </t>
  </si>
  <si>
    <t>les TD et APP</t>
  </si>
  <si>
    <t>+ d'immersion en entreprise / rencontre avec des professionnels</t>
  </si>
  <si>
    <t xml:space="preserve">Parfois quand on est trop stressé par les cours et que l'on a beaucoup de travail, on a du mal à balancer entre vie sociale, activités sportives et études. </t>
  </si>
  <si>
    <t xml:space="preserve">Le soir je rentre souvent tard des entraînements, je préfère me reposer et ne pas travailler. </t>
  </si>
  <si>
    <t xml:space="preserve">Voir de plus en plus que je me spécialise et plus de lien entre les matières de 2eme année et de 3eme année. Voir un peu plus l'ensemble du parcours à l'insa et la continuité des matières. </t>
  </si>
  <si>
    <t xml:space="preserve">Avoir du passer des matières que je ne trouvais pas en accord avec ma spécialisation en 2eme et 3eme année. Par exemple l'elec en 2eme année ICBE, je n'ai pas vraiment vu l'interêt de la matière et cela nous rajoutait du travail sur une année deja très chargée. Le contrôle des procédés en 3eme année GB uniquement en APP. C'est une matière axée beaucoup plus GP3E que GB, il serait donc mieux que nous ayons des cours-TD plutôt qu'uniquement de l'APP quasiment en autonomie où nous nous sentons perdus. </t>
  </si>
  <si>
    <t xml:space="preserve">Augmenter le nombre de TD et diminuer le nombre de CM. Nous avons parfois des journées complètes de CM avec seulement 2 TD dans la semaine. Je trouve que les CM ne nous permettent pas de comprendre la matière et de comprendre ce que l'on attend de nous en TD. Il est très difficile de rester concentré en CM, surtout quand plusieurs cours s'enchainent,  ce qui m'incite personnellement à ne pas y aller souvent et à me concentrer sur les TD. </t>
  </si>
  <si>
    <t xml:space="preserve">Garder les TD et ne pas tous les remplacer par des CM . Et garder les TP qui nous aident à comprendre ce que l'on fait. </t>
  </si>
  <si>
    <t xml:space="preserve">Pour moi, à partir de la 3ème année ou 4ème il faudrait plus de cours sur le managment d'équipe et la gestion de projet en entreprise.  Nous avons beaucoup de projet comme la microthèse (en GB en tout cas) par exemple mais qui est très axé sur l'aspect "recherche" de notre futur travail. Nous avons tous organisé des tables rondes et nous avons pu nous rendre compte que les ingénieurs qui sont intervenus expliquaient qu'ils utilisaient beaucoup plus de "soft skills" que de savoir techniques appris en école et qu'il passaient beaucoup plus de temps en réunion de projet et à faire du managment d'équipe que du travail technique. </t>
  </si>
  <si>
    <t>Revalorisation du travail régulier (plus de contrôle continu), plutôt que un lot d’examens final</t>
  </si>
  <si>
    <t>APP (apprentissage par projet)</t>
  </si>
  <si>
    <t xml:space="preserve">Plus d’apprentissage pratique </t>
  </si>
  <si>
    <t>MALI</t>
  </si>
  <si>
    <t xml:space="preserve">J'essaie toujours de trouver un peu de temps pour pouvoir me détendre car je trouve ça important </t>
  </si>
  <si>
    <t xml:space="preserve">Il y a quand même des inégalités sur certains matières et profs en terms d'implication </t>
  </si>
  <si>
    <t>Peut-être plus d'expérience personnelle car on pas forcément l'impression d'être considéré en temps qu'élève.</t>
  </si>
  <si>
    <t xml:space="preserve">Toute l'expérience associative et les nombreuses activités culturelles/sociales qui sont proposées </t>
  </si>
  <si>
    <t xml:space="preserve">Ne pas avoir eu le temps de finir un contrôle </t>
  </si>
  <si>
    <t xml:space="preserve">Laisser plus de temps durant les contrôles mieux vaut trop que pas assez </t>
  </si>
  <si>
    <t>cependant, je me pose de plus en plus de questions quant à mon projet professionnel et au fait que celui-ci me corresponde réellement et que je n'ai pas fait de choix "par défaut" sans vraiment m'en rendre compte</t>
  </si>
  <si>
    <t xml:space="preserve">Mon expérience d'apprentissage la plus satisfaisante se résume à plusieurs. En effet, lorsque je comprends vraiment ce dont il est question dans la matière et particulièrement les applications dans le monde réel, cela me réjouit. Si je devais en sélectionner une seule, je dirai la thermodynamique de première année. J'avais en effet un enseignant particulièrement pédagogue et la matière me semblait "facile" à travailler. Je n'avais pas besoin de me forcer à réviser car je trouvais la résolution des problèmes satisfaisante et logique pour mon mode de raisonnement. </t>
  </si>
  <si>
    <t xml:space="preserve">Je pense que mon expérience d'apprentissage la plus décevante à l'INSA a été la Mécanique des Milieux continus de deuxième année IC. L'enseignement était réalisé en cours/TD et j'avais un enseignant avec lequel la communication n'était pas des plus faciles ce qui a créé une incompréhension parmi les étudiants de mon groupe de TD et beaucoup de stress pour ma part avec l'impression de n'absolument rien comprendre sans devoir tout refaire par moi-même. 
En ce moment, je ne me retrouve également pas beaucoup dans la matière Béton Armé qui paraît très brouillonne et peu cohérente pour mon mode de raisonnement. </t>
  </si>
  <si>
    <t>J'aimerai pouvoir être plus assidue dans mes révisions afin de m'épargner un peu de stress mais ce n'est pas quelque chose que j'arrive à mettre en place sur le long terme, peut-être dû à des difficultés de type trouble de l'attention pour lequel j'avais voulu obtenir un diagnostic avant d'être découragée par le délai. (ce diagnostic m'aurait permis de notamment obtenir un tiers-temps lors de mon passage d'examen car j'ai tendance à beaucoup me disperser et faire des erreurs d'étourderie qui me coûtent)</t>
  </si>
  <si>
    <t>J'apprécie beaucoup la mise en pratique de la théorie au travers de TP qui me permettent de visualiser exactement comment fonctionnent les choses. En effet, je n'aime pas apprendre pour apprendre et voir comment la théorie se retranscrit dans la réalité me permet de bien mieux comprendre et retenir les notions théoriques. Je trouve aussi les projets intéressants pour cela.</t>
  </si>
  <si>
    <t xml:space="preserve">Vie sociale à l’INSA permet de toujours être bien entouré </t>
  </si>
  <si>
    <t>Des que j’ai du temps libre</t>
  </si>
  <si>
    <t>Stage, cours, …</t>
  </si>
  <si>
    <t>J'ai peu de contacts avec mes copains de classe en dehors des cours</t>
  </si>
  <si>
    <t>Promenade</t>
  </si>
  <si>
    <t>Le cours de Résistance des Matériaux me plaît beaucoup car il joue un rôle dans mon projet professionnel.</t>
  </si>
  <si>
    <t>La thermodynamique car le cours manque un peu d'explications</t>
  </si>
  <si>
    <t>Des explications lus claires lors des TD  et TP.</t>
  </si>
  <si>
    <t>Les TD de Résistance de Matériaux du première semestre de 2ème année avait une méthode qui me plaisait bien</t>
  </si>
  <si>
    <t>Étudier le cas par cas.</t>
  </si>
  <si>
    <t>Les cours en général.</t>
  </si>
  <si>
    <t>Les cours de LV1 et LV2.</t>
  </si>
  <si>
    <t>J’aimerais faire plus de projets en groupe.</t>
  </si>
  <si>
    <t>La section musique-étude.</t>
  </si>
  <si>
    <t>Je ne sais pas encore.</t>
  </si>
  <si>
    <t xml:space="preserve">dès que je peux ou que je n'ai plus envie de travailler </t>
  </si>
  <si>
    <t>plus de mises en situation et de tp par exemple seraient les bienvenus</t>
  </si>
  <si>
    <t xml:space="preserve">chaque fois que je réussis un contrôle ce qui montre que le travail que j'ai réalisé a payé et que j'ai compris la matière </t>
  </si>
  <si>
    <t xml:space="preserve">rater des partiels malgré tout le travail personnel réalisé </t>
  </si>
  <si>
    <t>pouvoir faire les tp de la mfja directement sur campus</t>
  </si>
  <si>
    <t xml:space="preserve">les tp </t>
  </si>
  <si>
    <t xml:space="preserve">davantage de projets de groupe sur des situations proches du réel </t>
  </si>
  <si>
    <t>quand les profs de td ont l’air de découvrir la matière qu’ils sont sensés nous enseigner / qu’ils n’arrivent pas eux mêmes à résoudre les exos de td / qu’ils ont une méthode différente de celle vue en cm</t>
  </si>
  <si>
    <t xml:space="preserve">avoir de bons profs </t>
  </si>
  <si>
    <t xml:space="preserve">les tp / les cours vraiment liés à notre spécialité </t>
  </si>
  <si>
    <t>réaliser un sondage avec les alumnis pour savoir ce qui leur est utile dans leur métier actuel ou ce qu’ils auraient aimé savoir faire avant et adapter nos cours en conséquence</t>
  </si>
  <si>
    <t>statistiques inférentielles et signal 2</t>
  </si>
  <si>
    <t>EDP</t>
  </si>
  <si>
    <t>j'aimerais que les CMs soient plus ludiques, et vont droit à ce qu'il faut apprendre, car on se retrouve avec un volume pesant de matériel, et ce n'est pas toujours facil de déterminer ce qui est important d'apprendre et ce qui importe peu. cela est plutôt décourageant. aussi en terme de perte de temps, quand on assiste à un CM et qu'on en apprend peu, on a besoin de tout refaire chez soi, et ça complique la tâche encore plus.</t>
  </si>
  <si>
    <t>les aménagements apportés aux étudiants en situations particulières</t>
  </si>
  <si>
    <t>Je comprends l'idée d'ingénieur humaniste, et par conséquent la nécessité d'avoir des volumes horaires beaucoup plus chargés que ce qu'on trouve dans d'autres écoles d'ingé, car on a aussi des sciences humaines, des langues, implication citoyenne, sport... et j'aimerais bien que ça change, par exemple il y a des cours de csh qui peuvent être faits en autonomie, afin de diminuer le temps passé dans les salles de classe.</t>
  </si>
  <si>
    <t>MAROC</t>
  </si>
  <si>
    <t xml:space="preserve">Les projets concret </t>
  </si>
  <si>
    <t>Tout ce qui est en rapport avec l’elec</t>
  </si>
  <si>
    <t>La façon de noté hyper sévère dans le sens où on met 0 si le résultats est faux alors que la logique est bonne</t>
  </si>
  <si>
    <t>Aucun</t>
  </si>
  <si>
    <t xml:space="preserve">Faire plus de vraie projet au lieu de faire des contrôles théorique </t>
  </si>
  <si>
    <t xml:space="preserve">Aucune c'est une souffrance d'aller à l'école. </t>
  </si>
  <si>
    <t>Quand en TP, un prof vient te voir pour te dire que tu ne sais rien faire et qu'il ne sait pas pourquoi t'es la</t>
  </si>
  <si>
    <t xml:space="preserve">Ne pas être noté </t>
  </si>
  <si>
    <t xml:space="preserve">Ne pas faire des matières dont le but est juste d'apprendre des formules par cœur </t>
  </si>
  <si>
    <t xml:space="preserve">Les CM de Mr. Wambeke en 3mic, applications internet. </t>
  </si>
  <si>
    <t xml:space="preserve">Tous les cours et les td et les tp et les examens de monsieur Vincent Migliore </t>
  </si>
  <si>
    <t>Des CM plus engageant où ça ne consiste pas juste d’un prof que me lit des slides ppt. Et moins d’interactions avec mr. Migliore dans un cadre d’éducation de n’importe quel type</t>
  </si>
  <si>
    <t xml:space="preserve">Les session d’aps </t>
  </si>
  <si>
    <t>Proposer des cours d’humanité que ne demande pas de travail personnel chez moi mais plutôt un travail engageant pas dans un format de classique des cours scientifiques en classe</t>
  </si>
  <si>
    <t xml:space="preserve">LIBAN </t>
  </si>
  <si>
    <t xml:space="preserve">Chine </t>
  </si>
  <si>
    <t>Vivre seul n'est pas forcément évident tous les jours</t>
  </si>
  <si>
    <t>Mon arrivée en 2e année a été un choc. La différence d'accompagnement dans l'apprentissage entre la 1ere et la 2e année est flagrante et représente à mes yeux un réel fossé difficile à surmonter.</t>
  </si>
  <si>
    <t>Manque d'heures de TD et  de ressources pour s'entrainer lors des sessions de travail individuel</t>
  </si>
  <si>
    <t xml:space="preserve">Je garde un très bon souvenir de la thermodynamique de première année, j'apprécie les maths de ma deuxième année. </t>
  </si>
  <si>
    <t>Globalement les TPs. Qu'importe la matière, les consignes sont vagues et le travail demandé est étalé sur un long créneau alors qu'il pourrait être fait en moitié de temps. (SDM et RDM en haut du podium de la deception)</t>
  </si>
  <si>
    <t>la vie étudiante</t>
  </si>
  <si>
    <t xml:space="preserve">Le nombre insufisant des heures de cours (TD particulièrement) ne permet pas d'approfondir suffisament certaines matières. Pour compenser, l'étudiant doit travailler en autonomie. Pour autant il ne dispose pas plus de ressources. Donner des exercices supplémentaires corrigés et remplacer les heures inutiles de csh par des matières scientifiques serait un bon début . Exemple: l'expression, qui porte d'ailleurs très mal son nom car les élèves ne s'expriment pas plus que dans les autres cours et n'apprennent que des trivialités.  Aussi,  établir un véritable contrôle continue permetrait de garder la motivation tout au long du semestre. Le système de partiel incite à ne pas suivre correctement le semestre. Il suffit de se réveiller 1 mois avant et de valider de justesse. Mais qu'importe puisque notre diplome n'en fera pas mention. </t>
  </si>
  <si>
    <t>française</t>
  </si>
  <si>
    <t>Rythme de vie élevé</t>
  </si>
  <si>
    <t>Quelques heures certains weekend, et pour dormir</t>
  </si>
  <si>
    <t>Je comprends l'intérêt des notions théoriques vues</t>
  </si>
  <si>
    <t>Les TD/TP graphes</t>
  </si>
  <si>
    <t>Plus récemment le PPI de 3A. J'ai un projet pro relativement étayé mais j'ai quand même mis des moyens (aller parler à 4 personnes, plus de la recherche) et j'ai le sentiment que l'intervenant.e a plus évalué le rendu que la démarche. La démarche a été très enrichissante pour la facette explorée de mon projet pro tandis que le rendu n'a pas apporté grand-chose (possiblement pas le meilleur endroit pour en parler oupsi)</t>
  </si>
  <si>
    <t>Plus de projets transversaux inter-spécialité. La pluridisciplinarité est un atout majeur des ingé INSA</t>
  </si>
  <si>
    <t>L'anglais tout est fait pour qu'on ne veuille plus venir en cours.</t>
  </si>
  <si>
    <t xml:space="preserve">Il faudrait des tutorats pour les élèves en difficulté. </t>
  </si>
  <si>
    <t>Eviter les matières inutiles (Expression, EMT, Anglais)</t>
  </si>
  <si>
    <t xml:space="preserve">Je n'ai pas énormément l'occasion de sociabiliser avec des personnes en dehors des cours </t>
  </si>
  <si>
    <t xml:space="preserve">J'essaie mais je suis souvent fatiguée </t>
  </si>
  <si>
    <t xml:space="preserve">On en sait très peu sur les différents postes liés à notre filière, à ce qu'on est censé savoir faire ou non en entreprise, du salaire moyen auquel on peut prétendre. La plupart des spécialités de 5eme année ne me tentent pas </t>
  </si>
  <si>
    <t>La plupart des examens se préparent uniquement en travaillant les annales. Certains examens n'ont aucun rapport avec les exercices vus en CM ni les TD/TP. 
J'aimerais que les séjours linguistiques soient plus valorisés et que l'on soit plus accompagnés pour trouver un stage à l'étranger.</t>
  </si>
  <si>
    <t>J'aimerais qu'il y ait plus de tutorat, que l'on ait plus de temps pour les projets personnels et que ceux ci soient plus valorisés. 
Certains cours du CSH ne servent pas à grand chose.</t>
  </si>
  <si>
    <t>Il pourrait y avoir des séances réservées à la recherche de stage et de mise en contact avec des professionnels. On pourrait avoir des cours qui nous parlent des différents types de rôles/postes en entreprise.</t>
  </si>
  <si>
    <t>Parce que je suis une étudiante internationale et j’ai pas des amis français ou d’autre nationalités</t>
  </si>
  <si>
    <t>J’ai d’expérience c ma première année à l’Insa</t>
  </si>
  <si>
    <t>Je veux être plus motivée 🙁</t>
  </si>
  <si>
    <t>Peut-être que c'est inconsciemment de mon plein gré mais des groupes d'amis sont déjà formés alors c'est gênant pour moi de m'y incrusté.</t>
  </si>
  <si>
    <t>Pendant les vacances durant plus d'une semaine ou en week-end lorsque les révisions sont "moins nécessaires".</t>
  </si>
  <si>
    <t>Je ne sais pas à quoi m'attendre dans le monde professionnel, mais selon des témoins d'Alumnis, ce sont surtout les méthodes de travail qui comptent.</t>
  </si>
  <si>
    <t>La mise en application des notions abstraites (souvent en mathématiques) à travers des TPs. À titre d'exemple, le seul TP d'élec avec Arduino et certains TPs de Maths et d'algo.</t>
  </si>
  <si>
    <t>On change de professeur à chaque semestre et il faut s'adapter. C'est un défi pour moi qui ai du mal à trouver des méthodes de travail efficaces.</t>
  </si>
  <si>
    <t>Avoir toujours un support de cours (fiable) en CM et peut-être un descriptif des attentes pour les examens sans quoi on ne peut jamais savoir si l'on est prêt ou pas.</t>
  </si>
  <si>
    <t>Les TPs, les matières du CSH et les évènements sur le campus (Bib, assos, talks, presentations des métiers...)</t>
  </si>
  <si>
    <t>Une description, même vaste, des compétences à acquérir chaque année serait un plus, pour se rassurer ou se ressaisir.</t>
  </si>
  <si>
    <t>Voir la famille et les amis 2fois par an/ du mal a me faire des amis sur Toulouse</t>
  </si>
  <si>
    <t>J'ai du mal à aller en cours si je ne me permets pas de souffler un peu, je prends donc souvent des moments pour moi, pour éviter un "burn out"</t>
  </si>
  <si>
    <t>Je veux devenir professeur de maths dans le supérieur, ça demande un doctorat donc l'INSA ne me prépare pas directement à ça mais ouvre les bonnes portes avec, je pense, des acquis suffisant</t>
  </si>
  <si>
    <t>Je ne saurais pas répondre à cette question.</t>
  </si>
  <si>
    <t>Tout ce qui est de l'ordre du csh/economie et qui demande un temps conséquent. (Je ne parle donc pas du ppi par exemple qui est plutôt bien à mon avis)</t>
  </si>
  <si>
    <t>+ de td et moins de cm, quittes à faire une partie du cours rapidement en td.</t>
  </si>
  <si>
    <t>Stage de 4A comme à l'insa lyon</t>
  </si>
  <si>
    <t>J'ai l'impression de ne pas découvrir de nouvelles personnes qui peuvent m'enrichir</t>
  </si>
  <si>
    <t xml:space="preserve">CSH,technique recherche d'emploi en français </t>
  </si>
  <si>
    <t xml:space="preserve">Très souvent </t>
  </si>
  <si>
    <t>Quand il me reste du temps</t>
  </si>
  <si>
    <t>Je préfère être seul en journée entre les cours</t>
  </si>
  <si>
    <t>détente "involontaire" = je sens que je devrais faire autre chose</t>
  </si>
  <si>
    <t xml:space="preserve">J’ai plus de temps cette année </t>
  </si>
  <si>
    <t>Beaucoup l’année dernière au premier semestre, sinon aucun</t>
  </si>
  <si>
    <t>Je suis assez solitaire donc je n’ai pas de problème à être seul</t>
  </si>
  <si>
    <t>C’est important de faire autre chose que de travailler</t>
  </si>
  <si>
    <t>J’espère que oui j’ai pas assez de recul pour repondre</t>
  </si>
  <si>
    <t xml:space="preserve">Les examens plus étalés dans le semestre quelque soit la matière plutôt que tout à la fin comme en première année </t>
  </si>
  <si>
    <t>Le cours d’analyse/algèbre du second semestre de première année et le cours d’électrocinétique 2 aussi qui ont mis en valeur la portée des mathématiques.</t>
  </si>
  <si>
    <t>Mes cours d’analyse en deuxième année de MIC, on est passé entre deux extrêmes: le professeur(responsable de l’UF) du premier semestre était psychorigide et rabaissant tandis que le professeur(responsable de l’UF) est désorganisé et prend la matière à la légère alors qu’elle nécessite plus d’approfondissement qu’il ne mesure absolument.
Ces remarques sont évoquées en bilan pédagogique et ne sont pas entendus par le corps enseignant ce qui est dommage.</t>
  </si>
  <si>
    <t>Supprimer le système de notation comme dans les pays nordique et à Singapour et se focaliser sur la manière d’apprendre les notions</t>
  </si>
  <si>
    <t xml:space="preserve">La diversité de matière que l’on nous propose </t>
  </si>
  <si>
    <t>Nous aider un peu plus sur la recherche de stage ou sur le préparation du semestre à l’étranger.</t>
  </si>
  <si>
    <t xml:space="preserve">Je ne sais pas vraiment que ce signifie cette question, alors peut-être que oui. </t>
  </si>
  <si>
    <t xml:space="preserve">Je fais des pauses dans mes périodes de travail pour ne pas trop saturer. </t>
  </si>
  <si>
    <t xml:space="preserve">. </t>
  </si>
  <si>
    <t xml:space="preserve">Il faut absolument garder les sessions 2, je n'ai même pas compris pourquoi on veut les enlever. </t>
  </si>
  <si>
    <t xml:space="preserve">J'ai eu un rattrapage en 2A, sinon aucun. </t>
  </si>
  <si>
    <t>Moins de CM, remplacés par des TD (les notions de cours n'ont pas besoin d'êtres toutes expliquées quand personne ne comprend et n'écoute, il vaudrait mieux les introduire petit à petit lors des TD en étant réellement ACTIFS)</t>
  </si>
  <si>
    <t>Lorsque le CM n'étais pas simplement un cours "diapo" mais ou le professeur faisait vivre le cours</t>
  </si>
  <si>
    <t>Des cours plus vivant, donc moins de CM pour plus de TD ou que les TD suivent les CM plutot que parfois il y est un décalage d'une semaine voir plus entre le CM et le TD/TP</t>
  </si>
  <si>
    <t>La forte présence de TD/TP qui permettent de vraiment appliqué et donc comprendre ce qui a été fait en CM</t>
  </si>
  <si>
    <t>1 seul semestre pour le moment donc difficile a dire (2 rattrapages)</t>
  </si>
  <si>
    <t>il y a énormément des choses à préparer, à l'INSA on n'apprend pas parfaitement ce qu'on travaillera dans la future carrière apparemment. C'est bien pour la basique mais je trouve que le programme est trop dense mais bien nécessaire,  La surcharge de travail est inévitable</t>
  </si>
  <si>
    <t xml:space="preserve">Quand j'ai réussi les ratrappages et passé la 1ere année, je pense. J'ai rarement des très haute notes (juste les notes de passage) donc je ne trouve pas une vraie expérience parfaitement satisfaisante pour mon apprentissage. </t>
  </si>
  <si>
    <t xml:space="preserve">Quand je redouble la 1ère année et ai du passer aux rattrapages, la surcharge de travail avec le manque de motivations qui me rendent parfois ne pas avoir envie de travailler et devenir un peu paresseux. </t>
  </si>
  <si>
    <t xml:space="preserve">Je veux obtenir des notes élevées comme je l'ai fait au lycée. Il faut que je travaille plus fréquemment et sois plus persévérant, les mauvaises situations ne peuvent pas perdurer pour toujours. </t>
  </si>
  <si>
    <t xml:space="preserve">Quand je cherche des informations sur un sujet, je le prépare soigneusement et assidument. En parallèle des études, je fais quotidiennement les exercices et au moins 2 fois de sports par semaine. </t>
  </si>
  <si>
    <t>INSA nous donne des connaissances solides de base, à côté de ça, l'enseignement nous aide également à avoir de l'autodiscipline dans nos études et à toujours être prêt à tout, avec des conseils utiles.</t>
  </si>
  <si>
    <t>Viet Nam</t>
  </si>
  <si>
    <t>5 pour l'année passée et 1 pour le semestre passé cette année</t>
  </si>
  <si>
    <t xml:space="preserve">Difficile de se faire des amis quand tout le monde est concentré sur les cours et pas le temps de faire des activités extrascolaires </t>
  </si>
  <si>
    <t xml:space="preserve">Jeux vidéos, films et séries, ce qui permet de débrancher mon cerveau </t>
  </si>
  <si>
    <t xml:space="preserve">Oui, mais pas plus qu'une autre école d'ingénieurs </t>
  </si>
  <si>
    <t>En première année avec une prof référante géniale et impliquée</t>
  </si>
  <si>
    <t>Les profs de TP qui nous considèrent stupides parce qu'on comprend pas leur matière</t>
  </si>
  <si>
    <t>Plus de suivi de la part des professeurs. On a l'impression que personne n'en a rien à faire qu'on réussisse ou pas. Ou alors de la vie de classe / des profs référents/principaux chaque année, pas juste la première.</t>
  </si>
  <si>
    <t>La bib est très utile, c'est un endroit où on peut se reposer, jouer ou travailler.</t>
  </si>
  <si>
    <t>Elle nous prépare déjà bien</t>
  </si>
  <si>
    <t xml:space="preserve">Les projets </t>
  </si>
  <si>
    <t>Faire encore plus de projet. Il faudrait qu’on ait des cas concrets et qui nous permettrait de voir ce qu’on pourrait réellement faire.</t>
  </si>
  <si>
    <t>L’optique de 1A</t>
  </si>
  <si>
    <t>Le sport</t>
  </si>
  <si>
    <t>Lors de long week-end quand tout le monde rentre chez soi, ou le week-end en général lorsque je ne vois personne</t>
  </si>
  <si>
    <t>Souvent des pauses entre des révisions, mais quelques difficultés à trouver du temps pour faire du sport à l'approche d'exam</t>
  </si>
  <si>
    <t>Suivi de cours et DD présentés OK avec mon projet pro, mais certains cours j'en comprends pas le but</t>
  </si>
  <si>
    <t>La disponibilités des profs lorsque j'ai des questions et du personnel à l'INSA qui accompagne bien les étudiants lors de difficultés</t>
  </si>
  <si>
    <t>Lorsqu'on a des profs (surtout en 1ère année) qui n'ont pas une bonne méthode pédagogique pour enseigner (1 seul prof en tête mais enseigne plus à l'INSA il me semble)</t>
  </si>
  <si>
    <t>La disponibilités du personnel INSA (prof/assistante sociale/dispositifs d'aide...)</t>
  </si>
  <si>
    <t>Avoir peut-être un suivi plus régulier/moments de discussions prof-élèves lorsque des difficultés sont constatées</t>
  </si>
  <si>
    <t>Pas encore, mais candidat au DD TSM</t>
  </si>
  <si>
    <t>La mécanique en 2A IC au premier semestre.</t>
  </si>
  <si>
    <t>La SDM en 2A IC au deuxième semestre.</t>
  </si>
  <si>
    <t>Créer la possibilité d’avoir des électifs pas forcément scientifique pour permettre aux élèves d’acquérir des connaissances dans des domaines plus divers.</t>
  </si>
  <si>
    <t>Pouvoir réviser avec des annales.</t>
  </si>
  <si>
    <t>La micro thèse de 3A et le projet pluridisciplinaire de 4A</t>
  </si>
  <si>
    <t xml:space="preserve">APP contrôle des procédés </t>
  </si>
  <si>
    <t>Certains CM comme en QSE sont longs et descriptifs, ce qui n'est pas captivant et pas utile, il faudrait moins de CM et plus d'applications.  A l'inverse les matières APP devrait avoir quelques CM très explicatifs car beaucoup d'élèves restent dans l'incompréhension.  
Plus de biologie de la cellule animale et végétale serait apprécié ou une option en 5A dessus.</t>
  </si>
  <si>
    <t xml:space="preserve">Avoir de nombreux oraux. </t>
  </si>
  <si>
    <t xml:space="preserve">Les projets en ENVC et le stage ouvrier </t>
  </si>
  <si>
    <t>les TP d'électricité et d'optique en première année</t>
  </si>
  <si>
    <t xml:space="preserve">plus de TD de maths en 2ème année IC car le programme est dur et on a pas beaucoup de TD. </t>
  </si>
  <si>
    <t>La possibilité de commencer par une école généraliste et choisir petit à petit notre orientation.</t>
  </si>
  <si>
    <t>architecture demandé</t>
  </si>
  <si>
    <t xml:space="preserve">Je vis en collocation et suis impliquée dans la vie associative, je vois souvent du monde </t>
  </si>
  <si>
    <t xml:space="preserve">Mon temps libre à côté des cours je le consacre à l'associatif </t>
  </si>
  <si>
    <t>Étant en MIC, les cours sont encore très théoriques</t>
  </si>
  <si>
    <t xml:space="preserve">Les kholes de 2A MIC m'ont souvent permis de bien comprendre mon cours et de travailler régulièrement. </t>
  </si>
  <si>
    <t xml:space="preserve">L'apprentissage de l'optique en première année. Cela se fait sous forme D'APP et n'est pas forcément efficace </t>
  </si>
  <si>
    <t>Certaines matières nécessitent d'apprendre en manipulant plutôt que de recevoir toutes les informations en CM. Par exemple, l'architecture matérielle nécessite énormément de visualisation, aui n'est pas donnée à tout le monde.</t>
  </si>
  <si>
    <t xml:space="preserve">Le travail de groupe, les projets. </t>
  </si>
  <si>
    <t xml:space="preserve">Comme le PPI le fait déjà, garantir aux élèves les multiples débouchées de l'ingénierie, qui ne mènent pas toutes à de la technique pure et dure. </t>
  </si>
  <si>
    <t xml:space="preserve">Sauf le semestre que j’ai redoublé </t>
  </si>
  <si>
    <t>Je n'ai plus beaucoup d'amis encore à l'INSA et je n'arrive pas à voir des gens en dehors du temps associatif</t>
  </si>
  <si>
    <t>J'essaye de prendre du temps pour me promener le weekend, ou j'écoute de la musique</t>
  </si>
  <si>
    <t xml:space="preserve">Lors des stages, on se rend compte de l'utilité de certaines choses </t>
  </si>
  <si>
    <t xml:space="preserve">Les TPs concrets sont source d'une très grande satisfaction </t>
  </si>
  <si>
    <t xml:space="preserve">Je comprends l'intérêt des travaux de groupe, mais ils peuvent être très compliqués lorsque qu'on a du mal a s'intégrer dans une classe, car on finit souvent avec des gens peut motivés et une charge de travail personnelle décuplée </t>
  </si>
  <si>
    <t xml:space="preserve">Le nombre d'heures de travail personnel demandé par certains enseignements du CSH, qui nécessite plusieurs rendus et des présentations régulières empiète parfois sur le temps de travail qu'on voudrait dédié à de l'apprentissage quotidien où de la préparation de TD </t>
  </si>
  <si>
    <t>La diversité des modes d'apprentissage.
(TD  classiques, projets, CM, TD en groupes, ...)</t>
  </si>
  <si>
    <t xml:space="preserve">En nous apprenant concrètement ( comme certains profs commencent à le faire ) où chercher les bonnes informations pour apprendre des compétences supplémentaires et se former à quelques choses qui n'est pas enseigné à l'INSA, pour qu'une fois dans la vie professionnelle, on puisse avoir des réflexes dès qu'on est confronté à quelque chose qu'on ne maîtrise pas </t>
  </si>
  <si>
    <t>Je travaille beaucoup et à côté j'ai une implication citoyenne</t>
  </si>
  <si>
    <t xml:space="preserve">Les apprentissages par projet, on devient acteurs de ce que l'on fait. </t>
  </si>
  <si>
    <t>Des cours mal organisés</t>
  </si>
  <si>
    <t xml:space="preserve">Des évaluations plus régulières comme en CPGE pour que l'on puisse connaître notre vrai niveau.  Cela nous forcerai à apprendre tout au long du semestre et ainsi d'encrer nos conaissances. </t>
  </si>
  <si>
    <t>Simplement dû à ma situation personnelle me poussant à m'isoler moi-même</t>
  </si>
  <si>
    <t>Les déterminations de flux en Génie de la Réaction et Installations Industrielles</t>
  </si>
  <si>
    <t>Microbio, Biochimie Moléculaire, etc...
Essayer d'appendre littéralement 250 pages de cours pour êtres évalué sur environ une dizaine (max vingt)  d'entre elles. Incroyablement injuste et frustrant de mon point de vue.</t>
  </si>
  <si>
    <t>Les CM ne sont plus adaptés à notre dépendance à la stimulation actuelle à mon avis, uniquement des TDs ou modifier la forme même des CMs me semblent préférables. Le problème étant que les CMs semblent nous apporter peut de choses dont on a besoin à part savoir ce que l'on aura à l'examen. La forte tendance à la dispersion de l'attention provient principalement du concept de "lire un diapositive qui déroule sur le tableau" : même en essayant de faire de son mieux pour le rendre dynamique, rajouter des quizz etc, cela ne changera pas le principe même du CMs et de fait améliorera difficilement l'attention des étudiants.</t>
  </si>
  <si>
    <t>Les TDs sont vraiment bien. Pouvoir travailler et être guidé par le professeur sur les exercices est agréable et mets en confiances sur la démarche à suivre. Cela permet de ne pas avoir peur de faire d'erreurs ( sauf les TDs qui sont notés comme en CPG/HPLC ) et de travailler avec moins de pression.</t>
  </si>
  <si>
    <t>N'ayant que peu de connaissance sur mon futur métier d'ingénieur, et étant en deuxième année seulement, je ne saurai pas vraiment répondre à cette question.</t>
  </si>
  <si>
    <t>Cours d'élec 1 et 2 en 2Mic, j'ai appris beaucoup de choses sur le fonctionnement d'objets du quotidien. La LSF est super aussi.</t>
  </si>
  <si>
    <t>La gestion / l'anglais. La gestion parce qu'on y apprend des choses qui me paraissent idéalistes. L'anglais parce que je le pratique déjà en parlant avec des anglophones et que je m'améliore bien plus rapidement en parlant 2h avec qu'eux qu'en assistant à un cours d'anglais. Même si nous n'avons apparemment pas des "cours d'anglais" mais des "cours en anglais" cela reste la même chose. Apprendre à débattre est intéressant mais je serai plus efficace en le faisant tout seul. Me lever à 8h tous les mercredis pour un cours dont je n'ai pas besoin et qui m'apprend peu est assez frustrant.</t>
  </si>
  <si>
    <t>Je vois mal la justification d'obliger des gens bilingues à avoir des cours d'anglais. Je subodore que le but est principalement d'améliorer le niveau d'expression orale mais je préfère développer mon éloquence de mon côté.</t>
  </si>
  <si>
    <t>L'algo est très bien enseigné. Le système de qcm est super</t>
  </si>
  <si>
    <t>Mes amis NE font tous partis de l'autre groupe de la promo. Quand ma seule amie n'est pas présente je suis souvent seule et "pièce rapportée" si il faut faire des groupes...</t>
  </si>
  <si>
    <t>Souvent en rentrant des cours vers 18h50, je ne travaille pas directement sinon je ne suis absolument pas productive et cela me fait simplement perdre mon temps.</t>
  </si>
  <si>
    <t>Je fais GB et souhaite trouver un métier en lien avec la santé des écosystèmes marins ou terrestre. Il me manque l'aspect spécialisation selon moi, mais qui viendra en complément pendant (double diplôme) ou après (master).</t>
  </si>
  <si>
    <t xml:space="preserve">L'APP en génie hydraulique. </t>
  </si>
  <si>
    <t>L'analyse numérique.</t>
  </si>
  <si>
    <t>Trouver une meilleure routine au niveau de l'organisation temps de vie personnel et révisions.</t>
  </si>
  <si>
    <t>Les TP et projets en lien avec mon orientation comme le projet "microthèse".</t>
  </si>
  <si>
    <t>En ayant plus de contact avec des ingénieurs de la filière : interventions en cours pour illustrer des mises en œuvres des compétences. Ou bien aller se déplacer dans différentes entreprises pour mieux appréhende la diversité des postes possible après notre diplôme.</t>
  </si>
  <si>
    <t xml:space="preserve">BTS </t>
  </si>
  <si>
    <t>Non, je vis chez ma famille.</t>
  </si>
  <si>
    <t xml:space="preserve">Il faut souffler et prendre du temps pour sois entre les cours </t>
  </si>
  <si>
    <t xml:space="preserve">L’INSA est une très bonne école qui prépare bien. </t>
  </si>
  <si>
    <t>les tps en général</t>
  </si>
  <si>
    <t>Coloc</t>
  </si>
  <si>
    <t>Les APPs</t>
  </si>
  <si>
    <t xml:space="preserve">Aucune idée </t>
  </si>
  <si>
    <t>Un plus grand accompagnement de la part des profs</t>
  </si>
  <si>
    <t>L’aspect d’entraide et de travail en groupe</t>
  </si>
  <si>
    <t>Plus de projets concrets</t>
  </si>
  <si>
    <t xml:space="preserve">Le week-end </t>
  </si>
  <si>
    <t xml:space="preserve">Parfois le soir en semaine </t>
  </si>
  <si>
    <t xml:space="preserve">Je trouve ce parcours très intéressant </t>
  </si>
  <si>
    <t xml:space="preserve">Pouvoir réaliser des travaux pratiques mettant en œuvre les cours </t>
  </si>
  <si>
    <t>Les cours en ligne (sur moodle) avec des vidéos et qcm</t>
  </si>
  <si>
    <t xml:space="preserve">Le format des polycopiés </t>
  </si>
  <si>
    <t xml:space="preserve">Les polycopiés </t>
  </si>
  <si>
    <t xml:space="preserve">Mettre en place des travaux pratiques pour la gestion </t>
  </si>
  <si>
    <t xml:space="preserve">IRLANDE </t>
  </si>
  <si>
    <t xml:space="preserve">Je vois au moins un groupe de potes chaque jour </t>
  </si>
  <si>
    <t xml:space="preserve">C'est important pour la récupération </t>
  </si>
  <si>
    <t xml:space="preserve">C'est vraiment très très abstrait pour l'instant </t>
  </si>
  <si>
    <t xml:space="preserve">L'optique </t>
  </si>
  <si>
    <t xml:space="preserve">Les mathématiques </t>
  </si>
  <si>
    <t xml:space="preserve">Montrer plus l'intérêt derrière l'apprentissage </t>
  </si>
  <si>
    <t xml:space="preserve">Les sciences humaines </t>
  </si>
  <si>
    <t>En proposant des projets de groupe plus concrets</t>
  </si>
  <si>
    <t>INSA Hauts-de-France</t>
  </si>
  <si>
    <t>Peu de contacts avec les autres étudiants</t>
  </si>
  <si>
    <t>TP de python avec aucune explication sur le langage alors que 1ere fois que j'en faisait et un prof qui s'énerve assez vite quand on lui pose des questions et qui ne sait d'ailleurs souvent pas répondre</t>
  </si>
  <si>
    <t xml:space="preserve">Quand c’est le cas, c’est que ma batterie sociale est vide et que j’ai besoin d’être seule </t>
  </si>
  <si>
    <t xml:space="preserve">Tout dépend par ce qu’on entend par détente </t>
  </si>
  <si>
    <t>Beaucoup de théorie, or en entreprise les maths et la physique ça ne suffit pas pour être épanoui.</t>
  </si>
  <si>
    <t xml:space="preserve">Le fait de travailler à la Bib, ou pour certaines missions de l’insa.
Ce sont des vrais jobs avec des responsabilités et pour moi c’est comme ça qu’on développe des compétences essentielles pour le monde du travail. </t>
  </si>
  <si>
    <t xml:space="preserve">Certains cours ou les professeurs n’ont aucune expérience </t>
  </si>
  <si>
    <t>Plus de concret, notamment en GC.</t>
  </si>
  <si>
    <t>Avoir des professeurs qui savent vraiment de quoi ils parlent, qui ont été dans le métier pour de vrai, et qui ne font pas que nous recracher de la théorie apprise.</t>
  </si>
  <si>
    <t>Peut être plus d’intervenants qui ont pratiqué les différents métiers puisque que la théorie est très différente de ce que l’on a en entreprise.</t>
  </si>
  <si>
    <t xml:space="preserve">peut-être même trop régulièrement </t>
  </si>
  <si>
    <t xml:space="preserve">PPI etc très bien </t>
  </si>
  <si>
    <t>La JIS, association de l'INSA</t>
  </si>
  <si>
    <t xml:space="preserve">la chimie en première année </t>
  </si>
  <si>
    <t>regler les problèmes d'organisation, de manque de communication, d'informations</t>
  </si>
  <si>
    <t>les projets</t>
  </si>
  <si>
    <t>Plus de partage avec des professionnels, peut etre en faire venir sur le campus pour échanger ou quelque chose</t>
  </si>
  <si>
    <t xml:space="preserve">Rdm 2eme semestre </t>
  </si>
  <si>
    <t>Cours et TD de sdm</t>
  </si>
  <si>
    <t>Pédagogie (dans l'ensemble)</t>
  </si>
  <si>
    <t>On ne voit que des choses théoriques qui n'ont pas trop de sens</t>
  </si>
  <si>
    <t xml:space="preserve">En nous présentant des exercices plus concret </t>
  </si>
  <si>
    <t>Narcolepsie</t>
  </si>
  <si>
    <t>Les cours sont de plus en plus en distanciel, ça m'isole pas mal socialement</t>
  </si>
  <si>
    <t>Compliqué de se détendre, et de trouver du temps pour</t>
  </si>
  <si>
    <t>Les td d'outil maths en première année fas, les professeurs étaient vraiment patient et nous ont beaucoup accompagné</t>
  </si>
  <si>
    <t>La science des matériau en 2ème année IC, les CM sont mis 3mois après les TD correspondant....</t>
  </si>
  <si>
    <t>Gardé des groupes de td le plus réduit possible</t>
  </si>
  <si>
    <t>Les CM à 50 personnes</t>
  </si>
  <si>
    <t>Plus d'heures d'anglais</t>
  </si>
  <si>
    <t>ça dépend des fois mais parfois je me sens bien seul</t>
  </si>
  <si>
    <t>J'essaie d'en avoir au moins 1h par jour</t>
  </si>
  <si>
    <t>Oui mais ça dépend si je change de projet professionel</t>
  </si>
  <si>
    <t>Un cours avec un prof qui explique bien, et qui nous fait nous interresser au sujet par des exemples concrets, un prof qui prend le temps de nous expliquer et qui ne rend le cours pas ennuyant.</t>
  </si>
  <si>
    <t>Un prof qui parlais mal, et qui nous prennais de haut et nous forcais à passer au tableau.</t>
  </si>
  <si>
    <t>Il faudrait faire un projet commun à toute une promotion, je sais que dans certaine école ils organisent le gala de l'école avec tous les décors, l'orga etc... c'est un beau projet qui permet de souder la promotion et de faire devenir plus débrouillard et mature.</t>
  </si>
  <si>
    <t>Je fais un module d'ouverture "mieux se connaitre, et favoriser les conditions de la réussite", il est très intéressant et me permet d'apprendre beaucoup de chose sur moi. C'est le seuls cours qui m'a permis de mieux me connaitre, et je pense qu'il est nécessaire en temps qu'ingénieur et en temps de personne de bien se connaitre et se comprendre.</t>
  </si>
  <si>
    <t>Même réponse que "Décrivez un aspect de votre expérience d'apprentissage à l'INSA que vous souhaiteriez garder. "</t>
  </si>
  <si>
    <t>.</t>
  </si>
  <si>
    <t>ESPAGNE</t>
  </si>
  <si>
    <t xml:space="preserve">ITALIENNE MAROCAINE </t>
  </si>
  <si>
    <t>A part dans les clubs, j'étudie seul, mange seul et suis seul en cours. J'ai un tempérament un peu trop sérieux pour bien sociabiliser.</t>
  </si>
  <si>
    <t>Plusieurs heures de sport par semaine.</t>
  </si>
  <si>
    <t>Le stage, l'expression orale, certains CM qui me motivaient personnellement.</t>
  </si>
  <si>
    <t>Le comportement de certains profs.</t>
  </si>
  <si>
    <t>Organiser plus de séances de tutorat sur une matière donnée dans la semaine de son examen.</t>
  </si>
  <si>
    <t>La manière dont sont notés les TP.</t>
  </si>
  <si>
    <t>Une partie management.</t>
  </si>
  <si>
    <t>3 en 4 ans</t>
  </si>
  <si>
    <t>Je vois mes proches dès que je peux</t>
  </si>
  <si>
    <t>Cours de GC concret sur l’utilisation des matériaux</t>
  </si>
  <si>
    <t>Maths</t>
  </si>
  <si>
    <t>Pourquoi autant de maths qui ne nous servent pas</t>
  </si>
  <si>
    <t>TD, sport</t>
  </si>
  <si>
    <t xml:space="preserve">Faire des choses plus concrètes </t>
  </si>
  <si>
    <t>Francaise</t>
  </si>
  <si>
    <t>Parfois le weekend mais assez rarement en général</t>
  </si>
  <si>
    <t>J'ai plus de temps cette année que l'an dernier</t>
  </si>
  <si>
    <t xml:space="preserve">L'INSA est une super école </t>
  </si>
  <si>
    <t>Les projets de groupe type conception mécanique</t>
  </si>
  <si>
    <t>Les TP de mathématiques</t>
  </si>
  <si>
    <t>Ne plus avoir de TP de Mathématiques</t>
  </si>
  <si>
    <t>Pas les TP de Mathématiques</t>
  </si>
  <si>
    <t>Ne pas avoir de TP de Mathématique</t>
  </si>
  <si>
    <t>Les TPs à la MFJA sont généralement très satisfaisants, pour moi qui m'oriente vers le Génie Mécanique.</t>
  </si>
  <si>
    <t>Des professeurs qui n'ont pas préparé et ne maîtrisent pas leurs cours. On a vraiment l'impression de perdre son temps lorsqu'on se retrouve "au même niveau" de compétence que le professeur sur le sujet du TD par exemple.</t>
  </si>
  <si>
    <t>Je souhaiterai pour cette année (2IC) des conditions d'apprentissages plus sereines : dû au changement de programme, l'organisation de l'apprentissage est un peu bancale (dans mon ressenti en tout cas). Les programmes des évaluations qui arrivent trop tardivement (la veille), les salles de TP communiquées la veille voir après le début du TP, les fautes d'orthographe évidentes dans les sujets de TD, de TP et d'examen, ...</t>
  </si>
  <si>
    <t>En général les TP où on apprend le côté pratique de comment marche telle ou telle chose dans le monde réel (TP d'électrostatique en 1A, TP de TI en 1A, TP d'algo en 1A, TP à la MFJA en 2IC).</t>
  </si>
  <si>
    <t>Stage à l'étranger</t>
  </si>
  <si>
    <t>Beaucoup de cours et un bon suivi des étudiants</t>
  </si>
  <si>
    <t>Continuer à organiser des rencontres avec des ingénieurs et parler de la transition étude - travail</t>
  </si>
  <si>
    <t xml:space="preserve">Td où les profs nous laisse réfléchir un peu par nous même mais corrige quand même ou alors lorsqu’ils nous font participer au Td </t>
  </si>
  <si>
    <t xml:space="preserve">APP ou Td où le prof n’interagît pas avec les élèves </t>
  </si>
  <si>
    <t xml:space="preserve">Plus d’application a ce qu’on pourra être amené à faire plus tard </t>
  </si>
  <si>
    <t xml:space="preserve">L’apprentissage est bien </t>
  </si>
  <si>
    <t xml:space="preserve">Je trouve que par exemple les cm métiers du GPE pour les GpE sont intéressants et nous permettent de nous projeter </t>
  </si>
  <si>
    <t>Etablir un plan de révision</t>
  </si>
  <si>
    <t>Les cours magistraux</t>
  </si>
  <si>
    <t>Être mieux concentrée en CM</t>
  </si>
  <si>
    <t xml:space="preserve">S'entraider en Td </t>
  </si>
  <si>
    <t>Mieux structuer les cours, retirer les cours superflus et inutiles qui prennent beaucoup de temps</t>
  </si>
  <si>
    <t>0 au S1 et sans doute quelques uns au S2</t>
  </si>
  <si>
    <t xml:space="preserve">je trouve que les tps sont des endroits où j’apprends vraiment et que je comprends les choses </t>
  </si>
  <si>
    <t xml:space="preserve">travailler souvent sans résultat </t>
  </si>
  <si>
    <t xml:space="preserve">moins de stress pour les élèves car ça peut être dur à gérer </t>
  </si>
  <si>
    <t xml:space="preserve">les tps </t>
  </si>
  <si>
    <t>je suis encore très dubitative sur le fait de vouloir faire ingenieur</t>
  </si>
  <si>
    <t>Appartement éloigné du campus</t>
  </si>
  <si>
    <t>Visite sur le terrain, dans différents lieux de travail (bureau d'études, chantiers,...)</t>
  </si>
  <si>
    <t xml:space="preserve">Je fais plein d'activités à côté </t>
  </si>
  <si>
    <t>Surtout en période de vacances, je n'ai pas vraiment le temps sinon</t>
  </si>
  <si>
    <t>Tous les projets à côté nous apprennent beaucoup</t>
  </si>
  <si>
    <t>Travail de groupe</t>
  </si>
  <si>
    <t xml:space="preserve">Voir plus d'intervenants ou aller sur les sites </t>
  </si>
  <si>
    <t>Je vois toujours des gens</t>
  </si>
  <si>
    <t>CUPGE</t>
  </si>
  <si>
    <t xml:space="preserve">Comme je n'habite pas sur le campus il arrive que je me sente a l'écart </t>
  </si>
  <si>
    <t xml:space="preserve">Je me pose très souvent </t>
  </si>
  <si>
    <t xml:space="preserve">Les rencontres avec les ingénieurs </t>
  </si>
  <si>
    <t>Moins de cours inutiles, il y a trop d'heures qui ne servent pas forcément comme des petites matières qu'on survole a peine.</t>
  </si>
  <si>
    <t xml:space="preserve">Le reste globalement </t>
  </si>
  <si>
    <t xml:space="preserve">CUPGE </t>
  </si>
  <si>
    <t xml:space="preserve">Tunisienne </t>
  </si>
  <si>
    <t>Ras</t>
  </si>
  <si>
    <t>J’ai toujours quelqu’un sur qui compter</t>
  </si>
  <si>
    <t xml:space="preserve">Souvent les soirées </t>
  </si>
  <si>
    <t xml:space="preserve">Le semestre a l’étranger </t>
  </si>
  <si>
    <t>Moins de CM pour plus d’apprentissage pratique en TD</t>
  </si>
  <si>
    <t xml:space="preserve">Améliorer le niveau d’enseignement des langues étrangères / nous pousser à nous ouvrir à l’international en insistant sur ce côté du métier d’ingénieur </t>
  </si>
  <si>
    <t>Sup</t>
  </si>
  <si>
    <t>je ne sais pas</t>
  </si>
  <si>
    <t>anticipation</t>
  </si>
  <si>
    <t>équilibre cours - loisirs</t>
  </si>
  <si>
    <t>Les cours de langues, surtout de LV2. Je n'ai pas eu l'impression de progresser</t>
  </si>
  <si>
    <t>Le sport : permet de se défouler</t>
  </si>
  <si>
    <t xml:space="preserve">Pas le temps de tout faire… si je m’accorde des temps de détentes, j’ai pas le temps de tout bosser et faire du sport </t>
  </si>
  <si>
    <t>Les cours TD, ou le prof est tout le temps avec le groupe de classe et est à l’écoute des élèves… 
On avance beaucoup plus vite et tout le monde comprends mieux les notions du cours…</t>
  </si>
  <si>
    <t xml:space="preserve">Les CM où les profs sont tellement peu motivant et enthousiastes que tout le monde s’endort 
Les cours du CSH qui se répètent et son redondant au fur et à mesure des années. Il serait plus préférable de prendre plus de temps pour les domaines scientifiques et mieux comprendre les notions à apprendre </t>
  </si>
  <si>
    <t>Plus de cours TD 
Des cours au CSH qui sont plus dynamiques et moins important… on a un peu le sentiment qu’il y a autant de CSH que de scientifiques alors que l’on est en inge…</t>
  </si>
  <si>
    <t xml:space="preserve">Les cours-TD et les TP </t>
  </si>
  <si>
    <t xml:space="preserve">En nous donnant de réel projet sur lesquels s’investirent, du début à la livraison du projet </t>
  </si>
  <si>
    <t>Tb</t>
  </si>
  <si>
    <t xml:space="preserve">Certaines matières transversales (tre, ppi 3 à etc) </t>
  </si>
  <si>
    <t xml:space="preserve">Certaines matières, l’anglais principalement </t>
  </si>
  <si>
    <t>Le projet ptme</t>
  </si>
  <si>
    <t>Les flowsheets</t>
  </si>
  <si>
    <t xml:space="preserve">En habitant dans les résidences étudiantes sur le campus je peux régulièrement voir mes amis </t>
  </si>
  <si>
    <t xml:space="preserve">Tout dépend de la quantité de travail que j’ai à faire </t>
  </si>
  <si>
    <t xml:space="preserve">Je pense avoir choisi la bonne filière pour travailler dans les domaines qui m’intéressent </t>
  </si>
  <si>
    <t>Densité du travail personnel</t>
  </si>
  <si>
    <t>Acquisition de méthodes de travail d’une manière globale (efficacité)</t>
  </si>
  <si>
    <t>Apprentissage des langues (LV1 et LV2)</t>
  </si>
  <si>
    <t>Plus de cours TD (pour faire les liens directement entre théorie et pratique)</t>
  </si>
  <si>
    <t>Domaine humanité (complement intéressant dans le cursus)</t>
  </si>
  <si>
    <t xml:space="preserve">Méthodes de travail, efficacité </t>
  </si>
  <si>
    <t xml:space="preserve">Anglais LV1 - 1ère année </t>
  </si>
  <si>
    <t>Réduire le nombre de CM et peut-être faire plus de TD</t>
  </si>
  <si>
    <t>Le fait que certain.es professeur.es soient à l'écoute</t>
  </si>
  <si>
    <t>Parallèle avec le semestre à l'étranger : aller davantage à l'essentiel dans les cours, généralement assez denses à l'INSA</t>
  </si>
  <si>
    <t xml:space="preserve">génie de la réaction car on fait les td seuls et après on a la correction </t>
  </si>
  <si>
    <t xml:space="preserve">les matières avec seulement des cm </t>
  </si>
  <si>
    <t xml:space="preserve">plus de suivi et de dialogue avec les professeurs </t>
  </si>
  <si>
    <t xml:space="preserve">les td </t>
  </si>
  <si>
    <t xml:space="preserve">moins de charge de travail pour plus approfondir ce qu’on fait </t>
  </si>
  <si>
    <t>Ne sais pas</t>
  </si>
  <si>
    <t>certaines matières mineures n’ayant pas de réel rapport avec notre formation (UF physique en 2A ICBE)</t>
  </si>
  <si>
    <t>Globalement moins de volume horaire</t>
  </si>
  <si>
    <t>?</t>
  </si>
  <si>
    <t xml:space="preserve">Être plus lié à l’actualité, une plus grosse partie sur les enjeux environnementaux </t>
  </si>
  <si>
    <t>Introverti, besoin de temps personnel plus que la moyenne</t>
  </si>
  <si>
    <t>Espagnole</t>
  </si>
  <si>
    <t xml:space="preserve">Je ne me sens pas isolé </t>
  </si>
  <si>
    <t xml:space="preserve">C'est bien mais pas idéal pour la charge de travail </t>
  </si>
  <si>
    <t>Plutôt oui</t>
  </si>
  <si>
    <t xml:space="preserve">Moins d'écran </t>
  </si>
  <si>
    <t xml:space="preserve">Modules d'ouvertures </t>
  </si>
  <si>
    <t>Oui car je passe la majorité de mon temps seul chez moi</t>
  </si>
  <si>
    <t xml:space="preserve">Les cours et examens me stresse donc c’est important </t>
  </si>
  <si>
    <t xml:space="preserve">On découvre des notions liés aux métiers </t>
  </si>
  <si>
    <t>Car parfois on a pas le temps de passer tu temps avec nos amis</t>
  </si>
  <si>
    <t xml:space="preserve">Une pause après les cours et le week end </t>
  </si>
  <si>
    <t>Je ne pense pas vouloir être ingénieur plus tard</t>
  </si>
  <si>
    <t>Insa Rouen</t>
  </si>
  <si>
    <t>Je vois toujours des amis, tous les jours.</t>
  </si>
  <si>
    <t>J'aime prendre du temps pour moi, pour mes activités personnelles.</t>
  </si>
  <si>
    <t>Probablement le cours de microbiologie au S5 de ICBE.</t>
  </si>
  <si>
    <t>Enlever la microbiologie pour les GP3E</t>
  </si>
  <si>
    <t>Je sais pas</t>
  </si>
  <si>
    <t>L'aspect professionnel vu  à partir d'applications plus concrètes dans les cours et TD.</t>
  </si>
  <si>
    <t>non</t>
  </si>
  <si>
    <t>FRANCE-ALLEMAGNE</t>
  </si>
  <si>
    <t>En première année, j'étais très stressée et démotivée par les profs qui nous disaient qu'on ne travaillait pas assez et qu'on allait échouer. Cela ne m'a pas du tout aidée et m'a même empêchée de travailler pendant un certain temps.</t>
  </si>
  <si>
    <t>Pouvoir travailler en groupe dans des salles de cours en dehors des heures de cours.</t>
  </si>
  <si>
    <t xml:space="preserve">Nouvelle entrante + assez réservée </t>
  </si>
  <si>
    <t xml:space="preserve">J'aime bien lire ou jouer à des jeux </t>
  </si>
  <si>
    <t>Les notions abordées en cours sont en lien avec les métiers (même si certains cours sont assez inutiles)</t>
  </si>
  <si>
    <t>Les cours de modélisation de bâtiment (revit)</t>
  </si>
  <si>
    <t>La matière EMT en général (TD beaucoup trop long, beaucoup trop lourd en terme de contenues, et infinissable dès le début). La matière veut enseigner et sensibiliser les étudiants aux enjeux environnementaux, mais l'organisation de cette matière n'est pas extraordinaire.</t>
  </si>
  <si>
    <t>Organiser des sorties scolaires.</t>
  </si>
  <si>
    <t>Notre liberté d'apprentissage. Nous pouvons choisir la manière qui nous convient d'apprendre. Pas de pression au niveau des professeurs.</t>
  </si>
  <si>
    <t>En favorisant les stages, ou séjour à l'étranger.</t>
  </si>
  <si>
    <t>Je ne suis qu'en deuxième année je n'ai donc pas pu explorer d'expériences autres que les td tp et cm et cela n'a pas été quelque chose que l'on pourrait qualifier de satisfaisant.</t>
  </si>
  <si>
    <t>Globalement les TP qui sont souvent très flou et où l'on se retrouve très vite perdu.</t>
  </si>
  <si>
    <t>Le format des tp avec une présence plus importante des professeurs et intervenants, en nous ne laissant pas lâché dans la nature en quelque sorte. Ajouter aussi davantage de ressources afin d'aider dans les révisions ou dans l'apprentissage en général, je me retrouve souvent à devoir chercher des support pour travailler en autonomie ce qui peut faire perdre en efficacité dans le travail.</t>
  </si>
  <si>
    <t>Le côté social et associatif de l'INSA apporte quelque chose de réellement positif et aide à se sentir mieux et à pallier le stress provoqué par les études.</t>
  </si>
  <si>
    <t>Je ne suis qu'en deuxième année je n'ai pas encore découvert tout le panel proposer par l'INSA je ne peux donc pas juger en connaissance de cause.</t>
  </si>
  <si>
    <t>Les TP de manière générale, le PPI de 3A, les oraux, les projets</t>
  </si>
  <si>
    <t>L'optique</t>
  </si>
  <si>
    <t>Réussir un CC</t>
  </si>
  <si>
    <t xml:space="preserve">Raté un CC alors que j'avais l'impression d'avoir tout compris </t>
  </si>
  <si>
    <t xml:space="preserve">D'avoir adopté une méthode de travail efficace plus tôt </t>
  </si>
  <si>
    <t xml:space="preserve">Mettre la correction des annales en ligne pour mieux bosser les CC </t>
  </si>
  <si>
    <t xml:space="preserve">Soit activités entre amis soit travail entre collègues </t>
  </si>
  <si>
    <t xml:space="preserve">Entre midi et deux, les après midi de weekend </t>
  </si>
  <si>
    <t xml:space="preserve">Presque tout les jours en rentrant des cours </t>
  </si>
  <si>
    <t>D2E</t>
  </si>
  <si>
    <t xml:space="preserve">Quelques fois par semaine en moyenne mais très aléatoire selon les échéances et très court </t>
  </si>
  <si>
    <t>Un peu trop lâché dans la nature pour les stages</t>
  </si>
  <si>
    <t>La recherche de stage</t>
  </si>
  <si>
    <t>1A</t>
  </si>
  <si>
    <t>On ne peut pas toujours être présent avec les autres si on n'habite pas sur le campus ce qui affecte un peu les relations sociales</t>
  </si>
  <si>
    <t>Je préfère beaucoup me détendre que trop me mettre la pression je pense que c'est mieux pour moi</t>
  </si>
  <si>
    <t>On voit que nos professeurs ont de l'expérience dans leur domaine et ça nous donne plus envie de l'étudier</t>
  </si>
  <si>
    <t>Les CM où le professeur lit le poly ce n'est pas très utile.</t>
  </si>
  <si>
    <t>Les TP doivent être moins long après 2h on a du mal à rester concentré</t>
  </si>
  <si>
    <t xml:space="preserve">Les TD </t>
  </si>
  <si>
    <t>L'aspect gestion de la charge de travail, travail d'équipe oui mais les cours ne me servent à RIEN lors de mes stages</t>
  </si>
  <si>
    <t>Le semestre à l'étranger</t>
  </si>
  <si>
    <t>Le manque d'envie de certains profs et les difficultés de communication avec eux</t>
  </si>
  <si>
    <t>Les notations A,B,C... donne un stresse énorme en 1ère année car on a pas la possibilité de jaugé notre niveau. J'avais des B majoritairement et qq C mais impossible de savoir si j'allais valider</t>
  </si>
  <si>
    <t>Le semestre à l'étranger et l sport obligatoire et les TPs</t>
  </si>
  <si>
    <t>Plus de temps à utiliser des logiciels d'entreprise (Excel, Power bI) et enfin mettre en avant les ALTERNANCES (atout majeur à la suite des études car formations bien plus complètes et on n'arrive ps dans le monde de l'entreprise totalement perdu</t>
  </si>
  <si>
    <t>J'hésite avec un autre projet professionnel en cas d'échec à l'INSA</t>
  </si>
  <si>
    <t>Un cours d'apprendre à apprendre en Mécanique du point</t>
  </si>
  <si>
    <t xml:space="preserve">Un TP avec Mr Gérard </t>
  </si>
  <si>
    <t xml:space="preserve">Que les cours sur l'écologie soient tournés différemment, actuellement on a plus l'impression d'être accablé de reproches sans rien pouvoir faire.
Faites des tp potagers par exemple, tout le monde en blouse et on va planter des arbres, des légumes ou ramasser des déchets </t>
  </si>
  <si>
    <t xml:space="preserve">En 1ere année on a du mal à savoir vraiment ce que c'est d'être ingénieur, il faudrait être plus informé sur ça </t>
  </si>
  <si>
    <t>Je suis entouré de bonnes personnes qui m'illuminent mes journées</t>
  </si>
  <si>
    <t>Trop souvent.</t>
  </si>
  <si>
    <t>J'aime bien le concept du PPI en troisème année car le sujet est libre et je peux travailler sur mon futur.</t>
  </si>
  <si>
    <t xml:space="preserve">Je n'en ai pas une en particulier mais je dirais les travaux de groupes quand ils sont bien organisés (dans le sens pas lâchés au beau milieu de nulle part sans indications).
 </t>
  </si>
  <si>
    <t>Le double diplôme archi-ingé. Mais je ne sais pas si ça fait partie de l'INSA en soit, c'est juste l'organisation compliquée des emplois du temps et des informations que j'aurais aimé avoir avant de commencer le double cursus.</t>
  </si>
  <si>
    <t>Des cours sur la vie active. Comment se positionner dans le monde du travail, connaître sa valeur en tant qu'ingénieur.
Enfin, des choses qui nous préparerons pour ce qu'il se passe après le diplôme. (Peut-être que cela existe déjà, je ne suis qu'en 3ème année mais je l'ai entendu d'une 5ème année)</t>
  </si>
  <si>
    <t>L'ambiance, les valeurs, l'envie d'apprendre. Personnellement je me sens entouré de personnes bienveillantes que ce soit dans le corps  enseignant ou scolaire. Un mélange de personnalités qui font que certaines questions doivent être adaptées pour être comprise, c'est ce qui me permet de développer mon adaptabilité pour apprendre de nouvelles choses.</t>
  </si>
  <si>
    <t>Il y en a déjà avec les cours de Génie Civil mais plus de rencontres avec des intervenants actifs du monde de l'ingénierie pour, je ne sais pas, vulgariser ou présenter des sujets plus complexes que nos cours simplement pour la curiosité. Faire venir d'anciens étudiants qui présentent leur transition de diplômé à vie active?</t>
  </si>
  <si>
    <t xml:space="preserve">En dehors des cours je ne sors quasiment pas </t>
  </si>
  <si>
    <t>J’ai beaucoup de mal à me mettre au travail</t>
  </si>
  <si>
    <t xml:space="preserve">Je penses que cela correspond bien au métier d’ingénieur </t>
  </si>
  <si>
    <t xml:space="preserve">Les td de maths  </t>
  </si>
  <si>
    <t xml:space="preserve">Les cours d’anglais </t>
  </si>
  <si>
    <t xml:space="preserve">Revoir les cours du csh et la manière d’enseigner ces cours </t>
  </si>
  <si>
    <t xml:space="preserve">La découverte de nombreuses matières et les tp de première année </t>
  </si>
  <si>
    <t xml:space="preserve">Première année </t>
  </si>
  <si>
    <t xml:space="preserve">Je vois ma famille tous les wk et mes amies tous les jours </t>
  </si>
  <si>
    <t xml:space="preserve">Après les cours j’en ai besoin </t>
  </si>
  <si>
    <t xml:space="preserve">Je veux te travailler dans l’agroalimentaire </t>
  </si>
  <si>
    <t xml:space="preserve">Les cours de maths </t>
  </si>
  <si>
    <t xml:space="preserve">CM de mécanique, cours d’expression </t>
  </si>
  <si>
    <t>Faire les cours de langue en distanciel</t>
  </si>
  <si>
    <t xml:space="preserve">La vie sur le campus </t>
  </si>
  <si>
    <t>CM d'électrostatique et la plupart des TD bien réalisés</t>
  </si>
  <si>
    <t xml:space="preserve">CM et TD d'électrocinétique carrément inutiles + CM de mécanique </t>
  </si>
  <si>
    <t>algo</t>
  </si>
  <si>
    <t>chimie
RSE</t>
  </si>
  <si>
    <t xml:space="preserve">une meilleure présentation des métiers en sortie et par orientation </t>
  </si>
  <si>
    <t xml:space="preserve">la rigueur et le raisonnement </t>
  </si>
  <si>
    <t xml:space="preserve">gérer les situations sociales en entreprise </t>
  </si>
  <si>
    <t>Les TPs sont globalement plutôt ludiques, à la fois amusants et intéressant, et qui permettent d'expérimenter plus loin que le programme la plupart du temps.</t>
  </si>
  <si>
    <t>Les cours d'expression, qui préparent relativement peu à ce qui est relatif au stage et qui rajoute une charge de travail superflue avec un projet trop similaire au projet documentaire.</t>
  </si>
  <si>
    <t>Un meilleur équilibrage des cours. Par exemple sur les mois de janvier-février, il y avait beaucoup de temps libre que l'on aurait pu consacrer au projet documentaire dont les sujets n'avaient pas été communiqués et dont la réalisation a empiété sur les reste du deuxième semestre.</t>
  </si>
  <si>
    <t>La capacité à pouvoir venir réviser en groupe dans les salles innoccupées, et ce même le weekend, pour avoir accès à des tableaux.</t>
  </si>
  <si>
    <t>Les premiers CM d'électrostatique car ils demandaient d'être très concentré pour comprendre (ça m'a fait du bien d'être entièrement concentré sur une chose pendant 1h, c'en était captivant) et m'ont beaucoup intéressé.</t>
  </si>
  <si>
    <t xml:space="preserve">Les cours de langue et particulièrement l'anglais, où je n'ai pas vraiment l'impression d'apprendre alors que c'est très nécessaire. Peut-être faire des cours autres en anglais (type DNL au lycée) serait plus efficace car cela augmenterai le nombre d'heures passées à entendre de l'anglais.  </t>
  </si>
  <si>
    <t xml:space="preserve">Pendant les TP de physique, j'ai l'impression de ne pas être efficace, de ne pas avoir fait ni appris beaucoup alors que les TP durent 3h. Peut-être est-ce car les consignes/les attendus ne sont pas très clairs : ils sont sur le poly mais l'enseignant ne les reprends pas tous. </t>
  </si>
  <si>
    <t xml:space="preserve">Avec le sport et l'école je ne me sens pas isolé </t>
  </si>
  <si>
    <t>Les matières telles que Eco gestion ( à faire sur moodle) qui pourraient être intéressantes mais on n'a pas vraiment envie d'y passer du temps à la place de réviser d'autres matières plus compliquées et importantes.</t>
  </si>
  <si>
    <t>Les intervenants extérieurs qui présentent leur projet en cours.</t>
  </si>
  <si>
    <t>Un rapport de TP avec un nombre de pages demandées trop importants pour ne rien dire avec trop peu de temps (24h) qui est donné une veille de vacances de décembre ou le fait qu'on fasse passer des élèves malades au tableau alors qu'ils tiennent tous juste debout et que c'est déjà bien qu'il soit présent en cours (sachant qu'ils sont un peu obligés par un prof qui refuse de donner les td aux élèves absents même avec justificatifs médicaux.</t>
  </si>
  <si>
    <t>Plus de pédagogie et d'humanisme dans les méthodes d'enseignements.</t>
  </si>
  <si>
    <t>Le principe de CM, TD et TP est très bien quand il est fait par des enseignants compétants.</t>
  </si>
  <si>
    <t>Informer sur les nouveaux métiers en prenant en compte les enjeux actuels.</t>
  </si>
  <si>
    <t>J aime pas m'ennuyer</t>
  </si>
  <si>
    <t>Stage de 1A</t>
  </si>
  <si>
    <t>Aucune</t>
  </si>
  <si>
    <t>Plus de stages</t>
  </si>
  <si>
    <t>L'aspect professionnel</t>
  </si>
  <si>
    <t xml:space="preserve">Avec des matières plus concrètes et plus d immersion en entreprise </t>
  </si>
  <si>
    <t>Etant en première année et sachant que j'aimerais travailler dans la cosmétique, les cours sont trop généralistes à mon goût.</t>
  </si>
  <si>
    <t xml:space="preserve">Les TP de chimie </t>
  </si>
  <si>
    <t xml:space="preserve">Moins de cours "inutile" qui nous prenne du temps sur des heures de révision. Par exemple, le TD PENSER qui pour moi, nous rabâche simplement des choses que nous savons déjà. Quitte à faire des cours sur l'écologie, il faut nous faire faire des actions, parce que parler ne fera pas avancer la transition écologique. </t>
  </si>
  <si>
    <t xml:space="preserve">Les cours de sport et de langue qui nous font sortir un peu du domaine scientifique. </t>
  </si>
  <si>
    <t xml:space="preserve">En nous présentant dès la première année des métiers de l'ingénieur concrets (je ne parle pas du PPI, mais plutôt de la présence d'intervenants qui viennent nous parler de leur vie professionnel). </t>
  </si>
  <si>
    <t>FRANÇAIS</t>
  </si>
  <si>
    <t xml:space="preserve">méditation matin ou soir + micro sieste parfois entre midi et 2, </t>
  </si>
  <si>
    <t xml:space="preserve">les tds de maths assurés par un prof (mr mazet) génial ! </t>
  </si>
  <si>
    <t xml:space="preserve">Le ppi, très fermé je trouve </t>
  </si>
  <si>
    <t xml:space="preserve">
abolir les CM sauf ceux ou on vérifie vraiment que nous avons compris ! ou on peut intéragir, etre des etres humains quoi:)
Insa sc/po : avoir nos cours de langues à scpo</t>
  </si>
  <si>
    <t>les tds</t>
  </si>
  <si>
    <t xml:space="preserve">arreter d'envoyer des eleves chez airbus
pour VRAIMENT sauver la planete, l'insa doit arreter de promouvoir l'innovation, qui est source de profit monétaire, et a aucun moment ne sauvera la planete. Il faut arreter de croitre.
créer un campus anarchiste, ou chaque acteur s'entraide
</t>
  </si>
  <si>
    <t>Les différents travaux de groupes effectués.</t>
  </si>
  <si>
    <t>Tout ce qui est relatif à la programmation : Ada, Python... mais c'est parce que personnellement je ne comprends rien.</t>
  </si>
  <si>
    <t>Pour la programmation, étudier plutôt comment fonctionne excel car ça a un vrai intérêt pour chaque matière alors que Python, je ne vois pas trop l'intérêt en étant en IC.</t>
  </si>
  <si>
    <t>Le fait qu'en TD, les profs nous donnent seulement les lignes directives à faire pour réussir les exos ainsi que les résultats que l'on doit retrouver, comme ça, on trouve les résultats par nous-mêmes au lieu de seulement recopier et on est donc plus concentré. A la fin du TD, on a mis plus de sens sur ce que l'on a fait.</t>
  </si>
  <si>
    <t>La LV1 en 1ere année. Je trouve inutile de nous faire un semestre sur savoir rédiger un mail plutôt que de nous entraîner, nous faire apprendre du vocabulaire, de la grammaire,...</t>
  </si>
  <si>
    <t>Je trouve qu'il y a trop de travail en groupe et lorsque l'on est trop nombreux (plus de 2 ou 3) c'est inutile. C'est toujours les mêmes personnes qui travaillent, on apprends moins bien,...</t>
  </si>
  <si>
    <t xml:space="preserve">L'intervention de professionnels dans nos différents modules </t>
  </si>
  <si>
    <t>Difficulté à partir à l'étranger et quand je dis étranger ce n'est pas l'Espagne</t>
  </si>
  <si>
    <t xml:space="preserve">Tout va bien </t>
  </si>
  <si>
    <t xml:space="preserve">Tous les soirs une pause avant de travailler </t>
  </si>
  <si>
    <t>Je sais pas vraiment ce que je veux faire mais pour l'instant on a de bonnes bases donc oui</t>
  </si>
  <si>
    <t>Plutôt pendant les vacances</t>
  </si>
  <si>
    <t>J'ai ni le temps de bien comprendre mes cours, ni d'explorer d'autres domaines qui m'intéressent ou d'aller plus loin dans mes cours</t>
  </si>
  <si>
    <t>Réussir la deuxième année</t>
  </si>
  <si>
    <t>Le manque d'encadrement dans les travaux pratiques</t>
  </si>
  <si>
    <t xml:space="preserve">Faciliter et donner plus de temps pour du travail libre
Une bibliothèque et des salles ouvertes 24H/24
</t>
  </si>
  <si>
    <t>Le pratique du sport et les cours CSH</t>
  </si>
  <si>
    <t>Me rendre plus autonome et plus créatif</t>
  </si>
  <si>
    <t>NORVEGE</t>
  </si>
  <si>
    <t>Je sors pas beaucoup de chez moi.</t>
  </si>
  <si>
    <t>Trop souvent, j'ai aucun self contrôle.</t>
  </si>
  <si>
    <t>Oui, je veux faire ingénieur.</t>
  </si>
  <si>
    <t>Même si ma famille est loin, l'INSA propose assez d'activités pour que je ne me sente jamais trop seule.</t>
  </si>
  <si>
    <t>Les TP.</t>
  </si>
  <si>
    <t>Les cours magistraux: manque d'interaction, rythme beaucoup trop rapide...</t>
  </si>
  <si>
    <t>J'ai l'impression de m'auto-enseigner certaines matières. Le manque de TD et de CM utiles, en chimie et thermodynamique notamment, ne me permet pas d'avoir compris les notions et je dois y consacrer énormément de temps chez moi. Si certaines heures totalement inutiles de PPI étaient remplacées par des Td, nous aurions le temps d'aller plus en profondeur dans les notions et de vraiment comprendre ce que l'on nous enseigne.</t>
  </si>
  <si>
    <t>La diversité des types de cours: CM, TD, TP. Cela permet d'aborder une notion sous de nombreux angles et de mieux l'appréhender.</t>
  </si>
  <si>
    <t>Des heures de PPI UTILES. J'aimerai que l'on m'explique ce qu'est réellement la vie active, le fonctionnement d'une entreprise, les codes à avoir, les possibilités qui s'offrent à nous  en sortie d'INSA. Peut-être faire intervenir plus d'alumnis pour présenter leur parcours professionnel?</t>
  </si>
  <si>
    <t>je suis en 1A</t>
  </si>
  <si>
    <t xml:space="preserve">Loin de ma famille </t>
  </si>
  <si>
    <t xml:space="preserve">Le sport, la lecture et une partie des vacances </t>
  </si>
  <si>
    <t>Encore trop general</t>
  </si>
  <si>
    <t xml:space="preserve">Tp on met en pratique la théorie </t>
  </si>
  <si>
    <t>Certaines matières du csh.</t>
  </si>
  <si>
    <t xml:space="preserve">Rien en particulier </t>
  </si>
  <si>
    <t>Je suis souvent chez moi</t>
  </si>
  <si>
    <t xml:space="preserve">Je m'en accorde pas assez </t>
  </si>
  <si>
    <t xml:space="preserve">Ma participation au concours d'éloquence </t>
  </si>
  <si>
    <t>Les CMde chimie</t>
  </si>
  <si>
    <t xml:space="preserve">Alléger les EDT quitte à avoir plus de travail perso </t>
  </si>
  <si>
    <t>Progresser en striking avec les cours de boxe thaï</t>
  </si>
  <si>
    <t>Rester assis à écouter des gens parler</t>
  </si>
  <si>
    <t xml:space="preserve">Avoir des ressources vidéos d'apprentissage complètes faites par l'INSA, de haute qualité (sonore surtout et dans la structure) et dans toutes les matières, afin de pouvoir les étudier en amont avant de se rendre en CM, si nécessaire. 
Aussi, des exercices supplémentaires corrigés.
</t>
  </si>
  <si>
    <t xml:space="preserve">Le format TD est très efficace, surtout avec certains professeurs qui excellent dans la pédagogie. </t>
  </si>
  <si>
    <t xml:space="preserve">Aucune idée. </t>
  </si>
  <si>
    <t xml:space="preserve">Tant qu’une étudiante internationale en premiere année, mon français a amélioré suffisamment.  </t>
  </si>
  <si>
    <t xml:space="preserve">J’ai réalisé que je veux pas de faire l’ingénierie et j’ai échoué dans toutes mes cours. </t>
  </si>
  <si>
    <t>Je vais me réorienter.</t>
  </si>
  <si>
    <t>TURQUIE</t>
  </si>
  <si>
    <t>pause toutes les heures de 5-10 min</t>
  </si>
  <si>
    <t>pas la première année</t>
  </si>
  <si>
    <t>pas de rattrapage</t>
  </si>
  <si>
    <t xml:space="preserve">Tout va bien de ce côté là </t>
  </si>
  <si>
    <t>Car j'habite hors campus</t>
  </si>
  <si>
    <t>Quand j'ai fait ce que j'avais prévu pour me récompenser, et le soir après une grosse journée de cours</t>
  </si>
  <si>
    <t>De manière générale, les CM et TD où les profs sont à l'écoute et essaient de vulgariser un maximum les notions pour qu'on les comprenne bien</t>
  </si>
  <si>
    <t>Les CM de maths 1 où on ne faisait que copier le cours, on ne pouvait pas poser de questions sinon le prof disait "c'est écrit ici" donc ça ne servait pas à grand-chose 
Heureusement qu'on avait une super prof de TD qui nous faisait un récap des CM au début du TD</t>
  </si>
  <si>
    <t xml:space="preserve">Ne pas mettre 2 CC d'affilée (la même journée).
2h de LV1 d'affilée c'est très compliqué à suivre, on n'est pas opérationnels et on ne peut pas progresser et participer comme on voudrait.
Les cours du domaine humanités qui demandent beaucoup de travail hors des cours (quand il y a des projets), qu'on ne peut pas leur consacrer. On les fait donc vite fait, et on n'en tire pas vraiment d'apprentissage </t>
  </si>
  <si>
    <t xml:space="preserve">Le fait d'avoir accès aux salles de cours jusqu'à tard et le weekend. 
Les TP qui permettent de mieux comprendre le cours, avec des profs différents. </t>
  </si>
  <si>
    <t>Dans le module Apprendre, on pourrait se faire des tutorats entre élèves par exemple.
Nous apprendre à expliquer les notions aux autres, en ayant un créneau dédié, serait très formateur je pense</t>
  </si>
  <si>
    <t xml:space="preserve">Commencer à travailler à la BU plutôt que chez moi </t>
  </si>
  <si>
    <t>Certains CM</t>
  </si>
  <si>
    <t xml:space="preserve">Volonté de m'améliorer </t>
  </si>
  <si>
    <t>Beaucoup trop d'heures de cours et d'examens condensés</t>
  </si>
  <si>
    <t xml:space="preserve">Plus d'études pratiques (au delà des tps) </t>
  </si>
  <si>
    <t xml:space="preserve">Cours variées et qui servent dans dans beaucoup de domaines </t>
  </si>
  <si>
    <t>Préparer les étudiants à la vie professionnelle bien avant les stages et faire le lien entre le contenu des cours et leur application réelle, renforcer les travaux de groupes et de communication</t>
  </si>
  <si>
    <t>Tunisie</t>
  </si>
  <si>
    <t>Les travaux pratiques de TI</t>
  </si>
  <si>
    <t>Les cours d'expression</t>
  </si>
  <si>
    <t>Changer les deux heures consécutives des cours d'expression ou changer l'approche de ces cours.</t>
  </si>
  <si>
    <t>L'apprentissage par TP</t>
  </si>
  <si>
    <t>En faisant plus d'applications directes des concepts</t>
  </si>
  <si>
    <t>Nouvelle ville</t>
  </si>
  <si>
    <t>Sommeil</t>
  </si>
  <si>
    <t>Correspond pas</t>
  </si>
  <si>
    <t>Ce sont mes heures de sport et environ 30min de lecture/jour semaine et 1h/we</t>
  </si>
  <si>
    <t>J’ai pas de projet donc je ne saurai pas dire</t>
  </si>
  <si>
    <t>Faire certains TPs sans les comprendre et sans réelles explications du prof</t>
  </si>
  <si>
    <t>Peut-être plus d’exo styles DM, même si ça prend du temps ça permet d’avoir des retours</t>
  </si>
  <si>
    <t xml:space="preserve">Y a un bon équilibre CM/TP/TD </t>
  </si>
  <si>
    <t>Je me sens exclue de certaines activités sociales car je n'ai pas le temps, je dois travailler.</t>
  </si>
  <si>
    <t>Un peu le week-end et pendant les vacances</t>
  </si>
  <si>
    <t>Les TD de certains professeurs sont très utiles. Les cours de sciences humaines, et notamment le PPI, m'ont appris à mieux communiquer et à avoir moins peur de cela.</t>
  </si>
  <si>
    <t>Les cours d'anglais sont presque totalement inutiles d'une part par le manque de sérieux des élèves et d'autre part par les heures de cours trop longues (2h d'affiler).</t>
  </si>
  <si>
    <t xml:space="preserve">j'ai de la chance d'avoir ma famille mes amis à proximité </t>
  </si>
  <si>
    <t xml:space="preserve">c'est pas vraiment de la détente comme j'aimerais mais plutôt des moments de flemme où je traine </t>
  </si>
  <si>
    <t>Je travaille très souvent avec mon groupe d'amis</t>
  </si>
  <si>
    <t xml:space="preserve">j'ai toujours l'impression d'avoir des choses à faire donc j'ai du mal à m'arrêter quand j'en ai besoin </t>
  </si>
  <si>
    <t xml:space="preserve">Les TD de maths0 avec Mme Bardou </t>
  </si>
  <si>
    <t xml:space="preserve">Le projet documentaire avec un groupe qui n'a pas été choisi, les TP d'élec de 3h beaucoup trop long qui pourraient durer 2h si ils étaient mieux organisés </t>
  </si>
  <si>
    <t xml:space="preserve">Réduire la durée des TP d'élec, mieux organiser les groupe de projet doc pour pas mettre tous les non-motivés dans le même. Peut être mettre plus de TD d'élec 2 et moins de CM auxquels on ne comprend rien </t>
  </si>
  <si>
    <t xml:space="preserve">L'envie d'apprendre et de comprendre que j'avais en maths 0 </t>
  </si>
  <si>
    <t xml:space="preserve">En expliquant concrètement les débouchés possibles après chaque spé </t>
  </si>
  <si>
    <t xml:space="preserve">pas de rattrapages en 1A </t>
  </si>
  <si>
    <t xml:space="preserve">Travaille en groupe + Discussions </t>
  </si>
  <si>
    <t xml:space="preserve">Même quand je suis en temps de détente, je suis sur le campus donc je pense aux cours </t>
  </si>
  <si>
    <t xml:space="preserve">Je ne connais pas mon projet professionnel pour le moment </t>
  </si>
  <si>
    <t xml:space="preserve">Les TD de Méca avec Mr Bouju !! </t>
  </si>
  <si>
    <t xml:space="preserve">Les TP de Chimie, Projet Doc avec un groupe qui fait strictement rien </t>
  </si>
  <si>
    <t xml:space="preserve">Le nombre de CM comparé au temps qu’il faut réellement 
(2 CM de maths rajoutés car sinon pas le temps de tout traiter…) </t>
  </si>
  <si>
    <t xml:space="preserve">La motivation que j’avais d’aller en Méca du point grâce au professeur que j’avais </t>
  </si>
  <si>
    <t xml:space="preserve">En montrant réellement ce qu’est le métier d’ingénieur, en nous sensibilisant un peu plus aux débouchés concrets qui sont possibles </t>
  </si>
  <si>
    <t>Vivant sur le campus, on est toujours bien entouré si on a besoin de quoi que ce soit.</t>
  </si>
  <si>
    <t>Après de grosse session de travail il est important pour moi de s'accorder du temps, de faire des pauses, pour rester efficace..</t>
  </si>
  <si>
    <t xml:space="preserve">Je n'ai pas encore vu à quoi consistent les cours de spécialisation mais un génie à l'air de bien correspondre à mon projet. </t>
  </si>
  <si>
    <t>J’en ai eu qu’un à la fin de ma 2MIC</t>
  </si>
  <si>
    <t>parfois isolé de la vie hors insa</t>
  </si>
  <si>
    <t>vacances et vendredi soir</t>
  </si>
  <si>
    <t>mais la premiere année reste encore trop vaste</t>
  </si>
  <si>
    <t>les TD d'algo de 1A</t>
  </si>
  <si>
    <t xml:space="preserve">moins de CM et plus de TD dans certaines matières. </t>
  </si>
  <si>
    <t>Quand je suis chez moi et que je passe le week end seul à travailler sans voir personne</t>
  </si>
  <si>
    <t>Je suis en 1A donc pour l'instant je ne pense pas, mais j'espère que ca va le devenir</t>
  </si>
  <si>
    <t>Vietnam</t>
  </si>
  <si>
    <t xml:space="preserve">Le projet en groupe en TP de TI était très intéressant </t>
  </si>
  <si>
    <t>Les CM et les TD de chimie</t>
  </si>
  <si>
    <t>Il serait très utile de faire des vidéos des CM et les rendre disponibles . Cela serai bien plus efficace, et permettrait de revoir le cours à l'infini, de mettre pause, et d'être plus concentré.
Il serait bien de mettre la correction de tous les TD en ligne et sous forme de diapos comme font certains professeurs</t>
  </si>
  <si>
    <t>L'APP en optique est intéressant et pourrait être déployé dans d'autres matières (comme la mécanique)</t>
  </si>
  <si>
    <t>Il serait interessant de faire plus de projet de groupe et surtout de faire appel à la créativité et à l'innovation des étudiants.</t>
  </si>
  <si>
    <t xml:space="preserve">Au sein de ma classe </t>
  </si>
  <si>
    <t xml:space="preserve">Mais c'est rare car toujours des choses en attente </t>
  </si>
  <si>
    <t>Je préfère l'entreprenariat</t>
  </si>
  <si>
    <t xml:space="preserve">Les Tp de géotechnique </t>
  </si>
  <si>
    <t>je suis jamais seule chez moi</t>
  </si>
  <si>
    <t>toujours un moment dans la journée</t>
  </si>
  <si>
    <t>Le domaine humanité est mal apporté.</t>
  </si>
  <si>
    <t>les maths, je comprends tout, j'explique aux autres, mais j'ai toujours des moins bonnes notes alors que je réussis plutôt bien l'examen, mais les points disparaissent rapidement</t>
  </si>
  <si>
    <t>la notation en mathématique moins drastique</t>
  </si>
  <si>
    <t xml:space="preserve">Jamais </t>
  </si>
  <si>
    <t xml:space="preserve">Pas d’idée en tête </t>
  </si>
  <si>
    <t xml:space="preserve">ça dépend de la charge de travail dans ma semaine </t>
  </si>
  <si>
    <t xml:space="preserve">Création d'entreprise dans le domaine de la santé donc assez préparé pour la partie technique </t>
  </si>
  <si>
    <t xml:space="preserve">Témoignages d'anciens élèves </t>
  </si>
  <si>
    <t xml:space="preserve">TSM l'année prochaine </t>
  </si>
  <si>
    <t>Même si je n'aime pas cette matière, les cours magistraux d'électrostatique avec Mr Vieu. On ne trouve pas prof plus intéressant que lui.</t>
  </si>
  <si>
    <t xml:space="preserve">
/</t>
  </si>
  <si>
    <t>supprimer la LV2, par pitié</t>
  </si>
  <si>
    <t>Les matières "annexes" telles que la gestion en première année ou l'économie en deuxième</t>
  </si>
  <si>
    <t>Ces matières permettent des ouvertures culturelles et pratiques sur des sujets communs au monde l'entreprise</t>
  </si>
  <si>
    <t>CHINE</t>
  </si>
  <si>
    <t xml:space="preserve">Les domaines mathématique et physique en général </t>
  </si>
  <si>
    <t xml:space="preserve">Le domaine humanité </t>
  </si>
  <si>
    <t xml:space="preserve">Moins du domaine humanité, plus de matières scientifiques </t>
  </si>
  <si>
    <t>ROUMANIE</t>
  </si>
  <si>
    <t xml:space="preserve">Je pense que ça va </t>
  </si>
  <si>
    <t>Quand j’ai pas d’exam ou beaucoup de devoirs mais c’est rare</t>
  </si>
  <si>
    <t xml:space="preserve">Oui formation très complète </t>
  </si>
  <si>
    <t xml:space="preserve">Quand je vois de la progression même minime </t>
  </si>
  <si>
    <t xml:space="preserve">Les tutorats </t>
  </si>
  <si>
    <t>Des immersions en entreprise</t>
  </si>
  <si>
    <t>La découverte des vraies maths</t>
  </si>
  <si>
    <t xml:space="preserve">Ma note au premier contrôle de méca </t>
  </si>
  <si>
    <t>Le poly de chimie à changer !!</t>
  </si>
  <si>
    <t xml:space="preserve">La solidarité </t>
  </si>
  <si>
    <t>Franchement ça va plutôt très bien je trouve</t>
  </si>
  <si>
    <t>les td, les annales et l'app d'optique</t>
  </si>
  <si>
    <t>les tps de chimie, d'élec et d'optique</t>
  </si>
  <si>
    <t>Fifa</t>
  </si>
  <si>
    <t>La chimie</t>
  </si>
  <si>
    <t>Moins de CSH ( Projet doc, expression et gestion en trop )</t>
  </si>
  <si>
    <t>alterner tp et td</t>
  </si>
  <si>
    <t>CSH</t>
  </si>
  <si>
    <t xml:space="preserve">réduire les heures et les cours du CSH, qui sont là que pour remplir l'emploi du temps </t>
  </si>
  <si>
    <t>VIETNAM</t>
  </si>
  <si>
    <t>Certains week-end notamment ceux de revisions</t>
  </si>
  <si>
    <t>J'essaie toujours d'avoir un moment chill à moi par jour que ça soit de jouer au jeu vidéo ou de voir des amis</t>
  </si>
  <si>
    <t xml:space="preserve">Les projets, c'est la qu'on met vraiment en pratique les connaissances et qu'on voit ce que peuvent être les tâches professionnelles </t>
  </si>
  <si>
    <t xml:space="preserve">Cm en autonomie, c'est une catastrophe </t>
  </si>
  <si>
    <t>Changer le cours de Terre et ceux d'écologie en général pour apporter plus de pratique /concret</t>
  </si>
  <si>
    <t>Mr De Gournay</t>
  </si>
  <si>
    <t>j'ai l'impression d'être toujours en retard sur mon travail et donc de limiter mes sorties</t>
  </si>
  <si>
    <t xml:space="preserve">Après les périodes d'examens </t>
  </si>
  <si>
    <t>elles permettent d'acquérir  de la rigueur par un travail soutenu</t>
  </si>
  <si>
    <t>Les TP de SI qui permettent vraiment de voir le côté pratique des études</t>
  </si>
  <si>
    <t>La notion d'écologie que je trouve mal abordée dans certaines matières</t>
  </si>
  <si>
    <t>Peut-être une approche plus "sur le terrain" des enjeux écologiques</t>
  </si>
  <si>
    <t>Les matières variées en première année</t>
  </si>
  <si>
    <t>quand il y a beaucoup de choses à réviser et qu'on ne peut pas se voir avec mes amis</t>
  </si>
  <si>
    <t>Tous les soirs avant de dormir</t>
  </si>
  <si>
    <t>je suppose que oui mais je n'ai pas vraiment un projet professionnel très précis</t>
  </si>
  <si>
    <t>Les TP d'algo de la 1A parce qu'on se voit progresser de séance en séance. Au début, on sait à peine faire un programme qui affiche les éléments d'un tableau et à la fin de l'année on a  réussi à faire de l'ascii art avec une image qu'on a choisie</t>
  </si>
  <si>
    <t>Les APP optique de 1A parce que dans la réalité, on travaille un peu et après on attend juste d'avoir la correction à la fin du cours car on n'arrive pas forcément à faire l'exercice.</t>
  </si>
  <si>
    <t>Je pense qu'il est inutile de noter certains cours (tels que PPI ou EMT). Ces cours nous servent soit à appronfondir notre projet professionnel, soit à nous donner un peu de culture générale sur un sujet donc je ne vois pas vraiment ce qu'il y a à évaluer. Il vaut mieux faire valider tous les élèves qui sont venus aux cours qui ont  été actifs et demander à ceux qui ne sont pas venus de "repasser" l'année d'après.</t>
  </si>
  <si>
    <t>Le fait que les professeurs (de TD mais aussi de CM parfois) soient aussi à l'écoute et prêts à répondre à nos questions même en dehors des cours.</t>
  </si>
  <si>
    <t>Peut-être que l'INSA pourrait organiser, en plus du forum, des soirées à thème (du genre les maths dans le sport ou les métiers de la physique dans la recherche) avec des professionnels et des anciens élèves ouvertes à tous. Cela permettrait aux étudiants d'échanger et de discuter avec des professionnels et de voir ce que c'est dans la vraie vie qu'être un ingénieur.</t>
  </si>
  <si>
    <t xml:space="preserve">les TP de physique et d’algo </t>
  </si>
  <si>
    <t>les sciences industrielles et la chimie (à cause de l’organisation des UF)</t>
  </si>
  <si>
    <t>* UF Gestion Financière - Business Comunication en 3A :
Cette UF est très bien construit, avec une complémentarité entre forte entre les composantes (Gestion financière, Business Game, Business Communication).
Elle permet en peu de temps une très forte progression sur des compétences annexes à l'ingénierie mais tout aussi importante. C'est de plus une très bonne expérience de travail de groupe.</t>
  </si>
  <si>
    <t xml:space="preserve">* Module Technique de Recherche d'Emploi : module inutile qui prend beaucoup de temps. </t>
  </si>
  <si>
    <t>Globalement pas beaucoup de changements. 
Je souhaiterais tout de même recevoir davantage d'heures de cours de manière à relever un peu le niveau de nos enseignements.</t>
  </si>
  <si>
    <t>Fonctionnement avec partiels en fin de semestre : permet de travailler chaque sujet profondément, à l'inverse de plus cours modules que l'on enchainerait tout au long du semestre. Cela permet une acquisition des compétences à plus long terme je pense.</t>
  </si>
  <si>
    <t xml:space="preserve">Venant d'IUT, je trouve qu'il manque cruellement à l'INSA d'explications et confrontations des étudiants avec la réalité de l'industrie. Les étudiants sont perdus dans leur orientation professionnelle, et il leur faudrait alors notamment des explications exhaustives sur les métiers accessibles après diplomation dans leur filière, ainsi que sur la structuration de l'industrie dans laquelle ils se dirigent. 
Je suis par exemple en 3A Génie Civil, et mes camarades de promo ne connaissent même pas les métiers qui leur seront accessibles après diplomation, ni quels sont les types d'entreprises dans le milieu de la construction, ni quels sont les secteurs d'activité du Génie Civil. Toutes ces choses ont été parmi les premières que l'on m'a expliqué lorsque je suis arrivé à l'IUT, et c'est la base de tout projet d'orientation professionnel, et c'est également la base pour trouver de l'intérêt dans ses études (comprendre en quoi ce que j'apprends est important pour mon futur métier).
Je trouve ça très grave.
Les professeurs de l'INSA sont certes pour la plupart très bons, mais ils n'ont pas de connaissances sur l'industrie et sur la réalité des métiers. Ils sont déconnectés du véritable monde de l'ingénierie.
Je pense donc que ce problème pourrait être réglé par des interventions de professionnels venant donner cours. </t>
  </si>
  <si>
    <t>Avoir des professeurs plus impliqués dans la réussite de leurs élèves et moins souvent vouloir les prendre de haut (bien sur je ne parle pas de tous les profs). Je sais que l'on est plus au lycée mais je pense qu'il est important pour nous d'avoir une certaine "proximité" avec nos professeurs, ce qui nous permettrait d'aborder des échanges plus facilement avec eux, surtout dans des situations de difficultés.</t>
  </si>
  <si>
    <t>La valeur qui doit être conservée à l'INSA est l'esprit d'entraide et la collaboration facile entre tous les étudiants.</t>
  </si>
  <si>
    <t>Dans mon cas, j'ai plein d'envies de métiers post études, et je pense que la meilleure manière de pouvoir aborder le sujet et m'aider à savoir ce que je veux vraiment, serait d'avoir des "conseillers d'orientation" a</t>
  </si>
  <si>
    <t>CROATIE</t>
  </si>
  <si>
    <t xml:space="preserve">Mes amis sont proches de moi et j'ai des contacts réguliers par téléphone avec ma famille. </t>
  </si>
  <si>
    <t>Avec le double-diplôme ingénieur/architecte, j'ai peu de temps pour me détendre mais cela m'arrive parfois.</t>
  </si>
  <si>
    <t>Voulant travailler dans le domaine de la construction, plus de présence sur des chantiers auprès des ouvriers pourrait être un point positif pour préparer encore mieux à ce projet professionnel.</t>
  </si>
  <si>
    <t>Les projets de spécialité permettant de se rapprocher plus réellement des vraies tâches d'un ingénieur (technologie de la construction par exemple).</t>
  </si>
  <si>
    <t>Le module TERRE, peu attractif dans forme et la manière dont il est enseigné.</t>
  </si>
  <si>
    <t>En rapprochant plus (du moins pour la filière GC) des acteurs de la construction qui construisent réellement les bâtiments.</t>
  </si>
  <si>
    <t>je suis shn je vois du monde tout le temps</t>
  </si>
  <si>
    <t>Les outils mathématiques appliqués aux autres sciences : ces séances ne sont pas assez préparées par les professeurs intervenants et non adaptées à la présence de 2 professeurs, un en maths et un d'une autre science.</t>
  </si>
  <si>
    <t>Les cours de certaines UF se terminent un mois avant le contrôle, c'est contraignant lors des révisions de ne plus voir le professeur régulièrement. De plus, il faut se "remettre" dans le cours que l'on a fini depuis encore plus longtemps.</t>
  </si>
  <si>
    <t>Je suis en double diplôme et souhaite m'orienter vers la deuxième composante de ma formation.</t>
  </si>
  <si>
    <t>En cours d'anglais, le thème de deuxième année sur les débats. 
Très ludique, animé et bienveillant, aide vraiment à prendre la parole avec confiance et créée une grande cohesion dans un groupe.</t>
  </si>
  <si>
    <t xml:space="preserve">Quand les enseignants nous méprisent car nous n'avons pas le temps de préparer nos TDs, qu'ils considèrent que ce que l'on fait est moins dur que ce qui était fait à leur époque, ou encore leur volonté de rendre inaccessible les contenus d'apprentissages aux personnes qui ne sont pas présentes en cours. De manière générale, le fait de ne pas remettre en question leur méthode mais de nous remettre en question nous. </t>
  </si>
  <si>
    <t xml:space="preserve">Ne plus avoir autant de cours et ne plus faire du 8h 18h tous les jours. 
Actuellement les changements de maquettes n'y ont rien fait. </t>
  </si>
  <si>
    <t>Le fait qu'on tente de nous faire participer au processus de décision.</t>
  </si>
  <si>
    <t xml:space="preserve">Parfois, je me sent isolée parce que je dois essayer de comprendre et de parler une autre langue que ma langue maternelle </t>
  </si>
  <si>
    <t>Je danse beaucoup donc je suis constamment en contact avec des gens</t>
  </si>
  <si>
    <t xml:space="preserve">Quasiment tous les jours </t>
  </si>
  <si>
    <t>Elles préparent bien si je veux être ingénieure</t>
  </si>
  <si>
    <t xml:space="preserve">L'algorithmique parce que quand on comprend ça devient très satisfaisant </t>
  </si>
  <si>
    <t xml:space="preserve">Les maths 0 ça m'a donné peur des maths </t>
  </si>
  <si>
    <t>Plus de temps personnel pour pouvoir préparer les cours et travailler en autonomie</t>
  </si>
  <si>
    <t>Le fait qu'il y a beaucoup d'aides proposées pour accompagner en cas de difficultés est très motivant et enlève un peu une pression ou une forme de compétition</t>
  </si>
  <si>
    <t>L'algorithmie (TP, CM et TD)</t>
  </si>
  <si>
    <t>Les TP (sauf algo)</t>
  </si>
  <si>
    <t>Moins de TP :D</t>
  </si>
  <si>
    <t>Je suis en section Musique-Etude. Je souhaiterais garder cet aspect hybride de la formation.</t>
  </si>
  <si>
    <t xml:space="preserve">En première année, beaucoup de séances m'ont parues inutiles (Apprendre à apprendre, certains CM) là où j'ai eu l'impression de manquer d'heures dans d'autres matières. Peut-être que la maquette pourrait-être affinée ? </t>
  </si>
  <si>
    <t xml:space="preserve">Semestre à l'étranger </t>
  </si>
  <si>
    <t>Les matières "inutiles" en 1A (celles que l'on ne va pas poursuivre)</t>
  </si>
  <si>
    <t xml:space="preserve">Le semestre à l'étranger </t>
  </si>
  <si>
    <t>Le fait de devoir travaillé longtemps m'empêche des fois de faire des activités entre amis</t>
  </si>
  <si>
    <t>J'essaie de travailler environ 2h de bonne façon et après je me prends 30 min de pause puis je recommence</t>
  </si>
  <si>
    <t>les cours qu'on suit nous permettent de mieux comprendre le monde donc en adéquation avec notre futur responsabilité</t>
  </si>
  <si>
    <t>Les cours de CMs sont je trouve très intéressants car c'est une nouvelle façon d'enseigner</t>
  </si>
  <si>
    <t xml:space="preserve">Lors de mon premier semestre, j'ai eu un professeur de maths pour qui ce qu'on faisait été très simple donc il ne nous expliquait presque rien </t>
  </si>
  <si>
    <t>Pas grand chose peut-être moins de pression mais c'est sans doute impossible</t>
  </si>
  <si>
    <t>La cohésion de ma classe avec une très grande entraide</t>
  </si>
  <si>
    <t>l'insa m'aide a me préparer tant sur le plan social que sur le plan technique de ce qu'on attend d'un ingénieur.</t>
  </si>
  <si>
    <t>La découverte de nouveau domaine et l'ouverture à des nouveautés</t>
  </si>
  <si>
    <t>Les travaux de groupe et la cohésion au sein des classes pour avancer ensemble</t>
  </si>
  <si>
    <t>En impliquant les enjeux écologiques un peu plus dans chaque matière.</t>
  </si>
  <si>
    <t>1h par jour</t>
  </si>
  <si>
    <t>Avoir réussi à comprendre des cours qui semblait compliqué à la base.</t>
  </si>
  <si>
    <t>Certains cours comme Penser ou Apprendre à Apprendre n'apporte pas de plus-value. Je préférerais avoir plus de TD de sciences.</t>
  </si>
  <si>
    <t xml:space="preserve">Rajouter plus TD, Modifier les emplois du temps comme ne pas mettre 2h d'anglais de suite ou 2 TP de suite (6h).
</t>
  </si>
  <si>
    <t>La communication avec les professeurs</t>
  </si>
  <si>
    <t>Rajouter des heures de cours scientifiques dans l'emploie du temps. Et plus de "vrai" professeurs formée.</t>
  </si>
  <si>
    <t>avec ma copine</t>
  </si>
  <si>
    <t>Apprentissage intéressant et poussé</t>
  </si>
  <si>
    <t>Le rse, leprojet doc, la lv2</t>
  </si>
  <si>
    <t>Trop de cours humanités csh</t>
  </si>
  <si>
    <t>Même si j'ai pas mal d'amis à qui parler, je ne me sens en réalité pas vraiment proche de quelqu'un</t>
  </si>
  <si>
    <t>Ce ne sont pas vraiment des temps de détente, juste de la procrastination en général je dirais</t>
  </si>
  <si>
    <t>Car je dois beaucoup réviser, je n'ai pas le temps de faire autre chose</t>
  </si>
  <si>
    <t>Les lundis soir après un CC ou très rarement le jeudi aprem ou vendredi soir</t>
  </si>
  <si>
    <t>Difficile de dire mais j'apprécie beaucoup les TP de T.I à la MFJA sur les robots Lego mindstorm. Également les TP elec sur Labview.</t>
  </si>
  <si>
    <t xml:space="preserve">Les TP de Chimie, ou l'évaluation de TP d'électrocinetique avec un prof méchant. Il y a également un TP de T.I à la MFJA (sur l'impression 3D) avec un jeune professeur qui est très très condescendant et angoissant avec tout le monde. </t>
  </si>
  <si>
    <t>Éventuellement écouter les étudiants sur des professeurs qui n'ont pas leur place ici. Réduire le nombre de projet en 1A au deuxième semestre.</t>
  </si>
  <si>
    <t>Les TDs, les annales avec correction, le prêt de matériel pour les personnes handicapées (casque à réduction de bruit, tablettes...)</t>
  </si>
  <si>
    <t>Proposer + d'amphis avec des intervenants qui expliquent concrètement ce qu'ils sont amenés à faire dans leur métier.</t>
  </si>
  <si>
    <t>Les cours d'outils maths</t>
  </si>
  <si>
    <t>Les cours d'anglais (peut être envisager de diviser le créneau en deux dans la semaine et pas un cours de 2h30 d'affilé + avoir un programme plus en lien avec une future carrière d'ingénieur)</t>
  </si>
  <si>
    <t>1h de LV2 en plus</t>
  </si>
  <si>
    <t>Le sport et la LV2</t>
  </si>
  <si>
    <t>Je vois régulièrement mes amis et ma famille</t>
  </si>
  <si>
    <t>Lire, regarder des séries, faire des jeux de société, jeux vidéo,etc</t>
  </si>
  <si>
    <t>Oui mais je n’ai pas encore assez de recul</t>
  </si>
  <si>
    <t xml:space="preserve">Les TPs, allier la théorie et la pratique avec des enseignants qui nous aident beaucoup </t>
  </si>
  <si>
    <t xml:space="preserve">Les cours magistraux de chimie du premier semestre ne suivaient pas le poly de cours </t>
  </si>
  <si>
    <t>Conservez les créneaux de « remédiation » avant les CCs</t>
  </si>
  <si>
    <t xml:space="preserve">Tout sauf les TPs qui finissent à 18h30 le vendredi </t>
  </si>
  <si>
    <t xml:space="preserve">Plus de contacts avec des intervenants (ingénieur ou non) pour nous présenter différents domaine de métier </t>
  </si>
  <si>
    <t>Algorithmique 1A</t>
  </si>
  <si>
    <t>Les projets de groupe sont les moments où l'on apprend le plus</t>
  </si>
  <si>
    <t xml:space="preserve">Certains CM sont trop compliqués à suivre et pas assez illustré avec des exemples </t>
  </si>
  <si>
    <t>Les projets de groupe et les TDs</t>
  </si>
  <si>
    <t>Il peut être compliqué de rester concentrer sur les TP de fin de journée qui se finissent à 18h30, donc plutot les avoir le matin</t>
  </si>
  <si>
    <t>Quand il n'y a pas de contrôle, et pas d'autres responsabilités liées à mes autres activités</t>
  </si>
  <si>
    <t>Le module d'ouverture Gestion d'information et processus d'apprentissage. Des cours très intéressants, qui ne duraient jamais les quatre heures qui lui étaient assignées, qui ne nous demandait pas de travail supplémentaire, et qui prenaient des formes différentes des cours typiques de l'INSA.</t>
  </si>
  <si>
    <t>De façon générale, les cours de CSH paraissent parfois intéressants, mais les enseignants sont souvent déconnectés d'à quel point leur matière est secondaire, et on a un emploi du temps qui ne nous permet pas de fournir le travail qu'ils nous demandent.</t>
  </si>
  <si>
    <t>Un allègement du CSH, non seulement en volume horaire mais aussi en l'importance qu'on lui accorde. Un système à la Module d'ouverture où on choisit nos cours de CSH pourrait être une bonne solution au sentiment d'impertinence que ces cours ont tendance à causer.  Aussi, il faudrait alléger le travail demandé par le CSH.</t>
  </si>
  <si>
    <t>Le système CM, TD, TP. Lorsque les profs de chacun de ces cours sont capables (en termes de connaissances MAIS AUSSI de capacité à les transmettre),  on a l'impression de réellement approfondir nos sujets.</t>
  </si>
  <si>
    <t>Plus d'importance accordée aux logiciels et langages de programmations utilisés dans l'industrie.</t>
  </si>
  <si>
    <t>PORTUGAL</t>
  </si>
  <si>
    <t xml:space="preserve">Bon accompagnement </t>
  </si>
  <si>
    <t>Une meilleure répartition des examens .</t>
  </si>
  <si>
    <t>Les différentes visites de chantier.</t>
  </si>
  <si>
    <t>Plus de conférences.</t>
  </si>
  <si>
    <t xml:space="preserve">non, j'ai trouvé des amis que je peux considérer comme ma famille </t>
  </si>
  <si>
    <t xml:space="preserve">je prends du temps pour moi pour rester efficace  dans mes révisions par la suite </t>
  </si>
  <si>
    <t>je pense que oui malgré que la première année reste très général ce qui nous permet de découvrir notre interet pour les différentes spécialité mais ca reste très abstrait</t>
  </si>
  <si>
    <t xml:space="preserve">faire moins de cours magistraux et plus de cours en classe </t>
  </si>
  <si>
    <t xml:space="preserve">continuer à faire du sport dans nos études </t>
  </si>
  <si>
    <t xml:space="preserve">francaise </t>
  </si>
  <si>
    <t>parfois le week-end quand je ne rentre pas ou que mes amis ne sont pas là ou que je ne les vois pas comme ils n'habitent pas à côté</t>
  </si>
  <si>
    <t>surtout le soir en semaine parce que j'ai la tête farcie après 10 de cours</t>
  </si>
  <si>
    <t xml:space="preserve">en 1A l'optique, apprentissage fait de façon très interactive, </t>
  </si>
  <si>
    <t>en 1A la chimie (CM et TD) car le rythme était trop soutenu et la gestion car pas de retour sur nos erreurs et aucune explication dessus. CM de maths 2 très rapide aussi</t>
  </si>
  <si>
    <t>peut-être un apprentissage plus interactif quand cela est possible</t>
  </si>
  <si>
    <t>la vie étudiante qui reste possible comparé à une CPGE et qui permet ne nous construire personnellement</t>
  </si>
  <si>
    <t>Les travaux de groupes (avec un groupe choisis)</t>
  </si>
  <si>
    <t>Les travaux de groupes (groupes imposés)</t>
  </si>
  <si>
    <t>Moins de pression, plus de liberté.</t>
  </si>
  <si>
    <t>La vie assossiative</t>
  </si>
  <si>
    <t xml:space="preserve">Il n'y en a pas en 1ere année </t>
  </si>
  <si>
    <t xml:space="preserve">Avec mon frère dans un grand appartement </t>
  </si>
  <si>
    <t>Je vois mes amis et appelle mais proches donc ça va</t>
  </si>
  <si>
    <t>chaque soir après les cours</t>
  </si>
  <si>
    <t>Oui et non car certaines matières sont pas forcément utiles et sont de la redites par rapport à des sujets que l'on connait déjà (PENSER et Apprendre à Apprendre)</t>
  </si>
  <si>
    <t xml:space="preserve">Comprendre pleinement un sujet qui semblait compliqué. Maîtriser pleinement des connaissances et savoir les appliquer. </t>
  </si>
  <si>
    <t xml:space="preserve">Les CM, je trouve cela compliqué et ,voir même pour certaines matières, plus perdant/ complexes qu'autre choses. </t>
  </si>
  <si>
    <t xml:space="preserve">Supprimer les matières peu utiles (PENSER et Apprendre à Apprendre) pour les remplacer par des TDs de Maths et de sciences physiques. 
Avoir plus de temps pour les contrôles (faire en sorte que le volume horaire des contrôles ne soit pas compris dans la plaquette). 
Rendre les CM plus digeste, moins axé sur la théorie mais plus sur les applications des théorèmes.
Avoir un meilleur suivi des élèves, non seulement à la fin d'un semestre, mais avoir un point après chaques contrôles. </t>
  </si>
  <si>
    <t xml:space="preserve">La proximité avec les professeurs. Les travaux de groupes. </t>
  </si>
  <si>
    <t>Plus de projets</t>
  </si>
  <si>
    <t>jamais</t>
  </si>
  <si>
    <t>tous les jours</t>
  </si>
  <si>
    <t>j'ai pas de projet donc je sais pas</t>
  </si>
  <si>
    <t>j'arrive toujours à trouver des personnes avec qui discuter ou sortir lorsque j'en ressens le besoin</t>
  </si>
  <si>
    <t>cela dépend des semaines certains jours passent sans que j'ai eu le temps de faire de réelle pause autre que pour manger</t>
  </si>
  <si>
    <t>je pense que l'on acquiert des compétences plutôt pointues dans les domaines qui nous intéressent</t>
  </si>
  <si>
    <t xml:space="preserve">Les cours d’algo sont vraiment intéressants et stimulants, je ne m’ennuie jamais </t>
  </si>
  <si>
    <t>Le prof de thermo qui note trop durement, ça tend vers l’injustice 
Les CM de chimie en première année qui sont complètement inutiles ( censés être de la « culture » mais trop difficile à suivre et on s’en rappelle pas de toute façon puisque que ça ne sert pas en TD )</t>
  </si>
  <si>
    <t xml:space="preserve">Beaucoup de cours ou matières sont inutiles ( gestions, projet doc, expression ) ce qui a pour effet d’augmenter énormément la charge d’heure de cours et de travail mais ne nous apportent rien. Les supprimer ne serai que bénéfique </t>
  </si>
  <si>
    <t xml:space="preserve">Les TP d’algo </t>
  </si>
  <si>
    <t xml:space="preserve">Je suis très bien entourée </t>
  </si>
  <si>
    <t>Les TD en général permettent de bien assimiler et comprendre le cours.</t>
  </si>
  <si>
    <t xml:space="preserve">Les cours magitraux sont difficiles à suivre surtout ceux de maths. </t>
  </si>
  <si>
    <t>Les polycopiés des cours magistraux devraient être plus synthétisés et plus visuels. 
Les TP d'optique et d'électrocinétique devraient être notés à chaque heures et non à la fin. 
Le projet documentaire en première année devrait être plus accompagné.</t>
  </si>
  <si>
    <t xml:space="preserve">A l'Insa, nous sommes sensibilisés à beaucoup de sujet et de domaines, cela nous permettra dans notre futur métier d'être polyvalent et de mieux aborder les enjeux actuels. </t>
  </si>
  <si>
    <t>du point de vue familial</t>
  </si>
  <si>
    <t xml:space="preserve">entre les repas </t>
  </si>
  <si>
    <t xml:space="preserve">je veux travailler dans l’IA, et je pense que c’est abordé assez tardivement dans notre parcours </t>
  </si>
  <si>
    <t xml:space="preserve">marocain </t>
  </si>
  <si>
    <t>Lorsque je travaille le week-end et que je ne peux pas profiter de mes proches</t>
  </si>
  <si>
    <t>J'en ai besoin</t>
  </si>
  <si>
    <t>Au début de l'année, on avait beaucoup de cours extérieur aux sciences comme le projet King Kong, l'éthique... J'ai beaucoup apprécié ses cours car ça a pu me faire réfléchir sur mon projet professionnel.</t>
  </si>
  <si>
    <t>L'algorithme car j'ai mis énormément de temps avant de comprendre comment ça fonctionne et la manière dont je pouvais apprendre la matière.</t>
  </si>
  <si>
    <t>Peut-être faire venir plus d'ingénieurs en activité pour pouvoir discuter avec eux comme c'est un métier très varié.</t>
  </si>
  <si>
    <t>soir</t>
  </si>
  <si>
    <t>Les kholles</t>
  </si>
  <si>
    <t>L'anglais</t>
  </si>
  <si>
    <t>Plus d'application concrète des concepts pour se rendre compte de leur intérêt et de mettre en avant la compréhension et la démarche de réflexion sur des projets plutôt que la note finale pour valider (bachotage)</t>
  </si>
  <si>
    <t xml:space="preserve">La difficulté de certains cours, </t>
  </si>
  <si>
    <t>En faisant plus de travaux d'application pour comprendre par soi même les concepts, proposer des projets en lien avec nos futures métiers, en évaluant notre capacité  de réflexion plus que les savoirs bruts en en donnant plus d'autonomie dans le travail.</t>
  </si>
  <si>
    <t>Mi</t>
  </si>
  <si>
    <t>Le dimanche</t>
  </si>
  <si>
    <t>Les cours de PPI</t>
  </si>
  <si>
    <t>Le projet documentaire en première année, j'ai rien appris et eu que des commentaires négatifs</t>
  </si>
  <si>
    <t>Avoir des profs de TD qui expliquent mieux ou avoir les TD corrigés en avance. J'ai certaines matières ou le prof de td ne sait rien expliquer et ne comprend pas nos questions (voir nous explique des choses fausses), donc on doit attendre que les corrections de td sortent sur moodle pour bien les comprendre? et c'est souvent fait trop peu de temps avant l'examen pour pouvoir s'organiser correctement.</t>
  </si>
  <si>
    <t xml:space="preserve">Faire encore plus de renseignement sur les possibilités d'emplois derrière, sur la découverte des secteurs et des postes possibles. </t>
  </si>
  <si>
    <t>BTS + ATS</t>
  </si>
  <si>
    <t>J'ai tendance à me sentir isolée de ma famille, puisque je ne peux pas rentrer souvent</t>
  </si>
  <si>
    <t>lorsque je rentre chez moi je ne me mets pas directement au travail, je prends un temps de détente avant</t>
  </si>
  <si>
    <t>on a l'occasion de découvrir aussi plusieurs métiers à travers les journées d'immersion</t>
  </si>
  <si>
    <t>Je trouve que le concept de faire des TP en duo est super: il permet de rendre le tp plus dynamique, de s'enrichir des compétences de son binome, et de faire plein d'expériences sympas!</t>
  </si>
  <si>
    <t>Certains CM sont parfois un peu inutiles: on nous a parfois uniquement lu le polycopié sans nous expliquer, donc ça ne nous avance pas dans l'apprentissage et la compréhension...</t>
  </si>
  <si>
    <t>j'aimerais commencer à travailler davantage en groupe</t>
  </si>
  <si>
    <t>Au second semestre je lis beaucoup plus mes cours avant de faire des exercices, c'est un bon moyen de progresser!</t>
  </si>
  <si>
    <t xml:space="preserve">Peut être que nous pourrions avoir des jours bloqués ou nous devrions réaliser des journées entières d'immersion avec un ingénieur: les demi-journées d'immersion s'effectuant sur les horaires de cours, on ose pas forcément en faire plus que celles exigées </t>
  </si>
  <si>
    <t>ESP</t>
  </si>
  <si>
    <t>UQAC</t>
  </si>
  <si>
    <t>L'algo, et certains TP de TI tout faire par soi même est vraiment formateur.</t>
  </si>
  <si>
    <t>Les cours d'anglais et certains TP de TI durant lesquels on ne fait que suivre bêtement une succession d'étapes sans les comprendre ni être capable de les reproduire</t>
  </si>
  <si>
    <t>améliorer la qualité des cours d'anglais, les rendre plus dynamiques avec plus d'examens oraux</t>
  </si>
  <si>
    <t xml:space="preserve">La résolution de problèmes d’ingénierie multidisciplinaire </t>
  </si>
  <si>
    <t xml:space="preserve">Les problèmes guidé de résolution type « par cœur » </t>
  </si>
  <si>
    <t xml:space="preserve">Passer plus de temps à la résolution de problèmes d’ingénierie multidisciplinaire </t>
  </si>
  <si>
    <t xml:space="preserve">Les travaux pratiques </t>
  </si>
  <si>
    <t xml:space="preserve">Passer plus de temps à la résolution de problèmes d’ingénierie multidisciplinaires </t>
  </si>
  <si>
    <t xml:space="preserve">Quand je peux </t>
  </si>
  <si>
    <t>je vois amis et famille donc ok</t>
  </si>
  <si>
    <t>jeux, sorties</t>
  </si>
  <si>
    <t>trop de csh inutile parfois</t>
  </si>
  <si>
    <t>enseignements en physique plus approfondis</t>
  </si>
  <si>
    <t>csh</t>
  </si>
  <si>
    <t>rréduire le temps de csh pour plus travailler sciences et loisirs</t>
  </si>
  <si>
    <t>cohésion au sein d'une classe</t>
  </si>
  <si>
    <t>préparer les élèves à ge=érer un budget...</t>
  </si>
  <si>
    <t xml:space="preserve">  </t>
  </si>
  <si>
    <t xml:space="preserve">C’est </t>
  </si>
  <si>
    <t xml:space="preserve">L'ambiance de classe est très bonne </t>
  </si>
  <si>
    <t>Si nous comptons les moments sur les réseaux sociaux dans le temps "détente" alors oui régulièrement.</t>
  </si>
  <si>
    <t>Lorsque nous avons pu mener un projet de groupe assez long à terme</t>
  </si>
  <si>
    <t>Lorsque les contrôles sont décevants alors que nous l'avions bien révisé</t>
  </si>
  <si>
    <t>Être plus concentré sur les temps de révision et être moins déconcentré par les réseaux sociaux</t>
  </si>
  <si>
    <t>Le contact social et le côté "famille" qui est présent à l'INSA</t>
  </si>
  <si>
    <t xml:space="preserve">Effectuer son diplôme en alternance </t>
  </si>
  <si>
    <t>Ne pas recevoir les notes d'une évaluation dans un lapse de temps raisonnable (2-3 semaines) et ne pas avoir de retour sur ces travaux. Je trouve cela découragent et engendre un manque de visibilité.</t>
  </si>
  <si>
    <t>Erasmus et 4A/5A (matières plus en adéquation avec nos intérêts par département)</t>
  </si>
  <si>
    <t>PPI de la 1A à la 4A</t>
  </si>
  <si>
    <t>Moins de pression en 1A</t>
  </si>
  <si>
    <t xml:space="preserve">Sport / vie associative </t>
  </si>
  <si>
    <t xml:space="preserve">Les maths 0 au premier semestre de 1A (encadrement et feedback)
L'expression au deuxième semestre de 1A (feedback très enrichissant et utiles) </t>
  </si>
  <si>
    <t xml:space="preserve">Penser au deuxième semestre de 1A (format du cours peu intéressant, sujet d'actualité mais impression de perte de temps) </t>
  </si>
  <si>
    <t>Pas d'idée de changement</t>
  </si>
  <si>
    <t>Le domaine humanité (sport, langue, expression,...)</t>
  </si>
  <si>
    <t>Pas d'idée</t>
  </si>
  <si>
    <t xml:space="preserve">Le fait qu'il y ai des cc toutes les semaines et non des partiels en fin de semetre </t>
  </si>
  <si>
    <t>revoir les cm peu utile et parfois très incompréhensible ( chimie 1année notamment )</t>
  </si>
  <si>
    <t>pouvoir faire des activités autres que travailler sans mettre en péril la validation de l'année</t>
  </si>
  <si>
    <t>plus activités concrètes de groupe ( scientifique )</t>
  </si>
  <si>
    <t>En étant moins orienté "bureau d'études" dans l'enseignement</t>
  </si>
  <si>
    <t xml:space="preserve">L'INSA favorisa la création de lien sociaux via les nombreuses activités proposées (Club, sport, AW, soirées etc). Je trouve que c'est un très bonne chose et je me sens plus épanoui socialement depuis mon entrée à l'INSA. </t>
  </si>
  <si>
    <t xml:space="preserve">Une fois par jours, 5j par semaine. </t>
  </si>
  <si>
    <t xml:space="preserve">Les professeurs savent nous accompagner et sont pour la plupart à l'écoute. </t>
  </si>
  <si>
    <t xml:space="preserve">Les travaux de groupe sous forme de projet sont pour moi la forme la plus intéressante d'apprentissage. Même si ils ne se concrétisent pas tous par manque de temps, c'est en cherchant et en faisant des erreurs que j'ai l'impression d'apprendre le plus. C'est aussi les connaissances acquises lors des projets qui restent le plus longtemps en mémoire. En comparaison aux cours classiques qui "disparaissent" de notre mémoire après les partiels. </t>
  </si>
  <si>
    <t xml:space="preserve">Je ne pense pas être fait pour les cours très "Théoriques" type mécanique des fluides. Même si je comprends qu'ils sont parfois essentiels pour pouvoir ensuite faire des cours plus pratiques comme Machines hydrauliques. </t>
  </si>
  <si>
    <t xml:space="preserve">Le fait d'être en apprentissage me permet d'avoir un enseignement de grande qualité. Les cours et les TD sont bien mélangés. Ce qui ne semble pas être le cas de mes camarades en formation initiale qui se plaignent souvent que les CM, TD et partiels sont parfois éloignés dans le temps. </t>
  </si>
  <si>
    <t>Le mélange CM, TP, avec le même professeur.</t>
  </si>
  <si>
    <t xml:space="preserve">Peut être, pour les apprentis, plus de lien avec des ingénieurs qui pourraient nous aider à nous y retrouver. Comment ne pas se sentir coupable de partir tôt car on travaille avec un contrat 35h au milieu de cadre qui font 40h et donc, parfois partir 1H ou 2H avant eux. </t>
  </si>
  <si>
    <t>Avec ma copine</t>
  </si>
  <si>
    <t>Les TD avec les profs qui expliquent bien chaque détails et n'essaie pas de gagner du temps en skipant les justifications</t>
  </si>
  <si>
    <t>Les exams de python ou d'algo sur papier et sans internet</t>
  </si>
  <si>
    <t>Ne pas partir du principe que les étudiants se souviennent des cours des années précédentes.</t>
  </si>
  <si>
    <t>Le fait d'être assez libre en TP, quand on peut sortir de la salle quand on veut (TP ss sol)</t>
  </si>
  <si>
    <t>Faire des exams sur des sujets plus pratique et moins théorique restreint au cours.</t>
  </si>
  <si>
    <t>Lorsque je suis en période d'entreprise et que je suis moins en contact avec des personnes de mon âge.</t>
  </si>
  <si>
    <t>Quelquefois le week-end, lorsque je n'ai pas trop de travail personnel.</t>
  </si>
  <si>
    <t>Oui, en grande partie grâce à l'alternance qui me permet de me projeter professionnellement.</t>
  </si>
  <si>
    <t>Les TP de CAO.</t>
  </si>
  <si>
    <t>Les TP de gestion du stress et de PPI.</t>
  </si>
  <si>
    <t>Avois des retours plus rapides et plus fréquents sur les travaux rendus.</t>
  </si>
  <si>
    <t>-</t>
  </si>
  <si>
    <t xml:space="preserve">En nous présentant des outils ou des plateformes qui nous permettent de trouver des postes intéressants, que ce soit en France ou à l'étranger. </t>
  </si>
  <si>
    <t>Redoublant 1A donc pas de rattrapages</t>
  </si>
  <si>
    <t xml:space="preserve">Réussir à comprendre un cours quand je pensais que je n’y arriverai jamais </t>
  </si>
  <si>
    <t>Parfois les TP sont un peu long</t>
  </si>
  <si>
    <t xml:space="preserve">La place du sport dans l’école </t>
  </si>
  <si>
    <t>La diversité des cours proposés</t>
  </si>
  <si>
    <t>Le TP IA en 2IC</t>
  </si>
  <si>
    <t>Il faudrait changer les CM où le poly est déjà complété, parce que, le cas échéant, le professeur avance trop vite pour une prise de note et l'écoute seule attentive pendant 1h15 est alors impossible</t>
  </si>
  <si>
    <t>Les groupes de TD et le fait de se retrouver régulièrement pour les cours, sont pour moi essentiels au bien être des étudiants
La semaine d'accueil est primordiale pour une bonne intégration</t>
  </si>
  <si>
    <t xml:space="preserve">J'ai l'impression d'étudier beaucoup de choses qui ne me seront pas utiles plus tard </t>
  </si>
  <si>
    <t xml:space="preserve">la 2MIC en général: beaucoup trop de stress et de pression, des cours trop durs et pas de soutien de la part des professeurs </t>
  </si>
  <si>
    <t xml:space="preserve">le semestre à l'étranger, je pense que ça permet à beaucoup d'élèves de relâcher la pression pendant un petit moment
Aussi, j'apprécie les cours qui nous font faire autre chose que des sciences, ca nous change les idées </t>
  </si>
  <si>
    <t>Mon projet tutoré en 2A Mic</t>
  </si>
  <si>
    <t>Économie en distanciel en 2A MIC</t>
  </si>
  <si>
    <t xml:space="preserve">Pouvoir travailler en groupe </t>
  </si>
  <si>
    <t xml:space="preserve">Plus de projets en groupe </t>
  </si>
  <si>
    <t xml:space="preserve">FRANCAIS </t>
  </si>
  <si>
    <t>FRANCE/SUISSE/ETATS-UNIS</t>
  </si>
  <si>
    <t xml:space="preserve">Il n'y a pas de rattrapage en 1A </t>
  </si>
  <si>
    <t xml:space="preserve">Durant le stage de première année 
Et durant mon implication dans la vie associative </t>
  </si>
  <si>
    <t xml:space="preserve">Les maths en général </t>
  </si>
  <si>
    <t>Plus de gestion de projet 
Plus de projet en général 
Plus de tp</t>
  </si>
  <si>
    <t>ça dépend</t>
  </si>
  <si>
    <t>1 en 3 ans</t>
  </si>
  <si>
    <t>Trop d'humanités/sciences sociales/cours d'ouverture et pas suffisamment de sciences dures</t>
  </si>
  <si>
    <t xml:space="preserve">seul pendant les week ends ou le soir </t>
  </si>
  <si>
    <t xml:space="preserve">sauf domaine humanités </t>
  </si>
  <si>
    <t>Algorithmique</t>
  </si>
  <si>
    <t>Cours d'anglais</t>
  </si>
  <si>
    <t>Moins de travail dans le domaine humanité au second semestre de première année</t>
  </si>
  <si>
    <t>je ne sais pas vraiment</t>
  </si>
  <si>
    <t>Les TD de maths.</t>
  </si>
  <si>
    <t xml:space="preserve">Les CM et la chimie </t>
  </si>
  <si>
    <t xml:space="preserve">Aucun </t>
  </si>
  <si>
    <t xml:space="preserve">Les maths </t>
  </si>
  <si>
    <t>Cette année a été difficile, tout ce basculement entre vivre en studio, ne pas pouvoir voir tout le temps ses amis, et l'incertitude de mon projet professionnel.</t>
  </si>
  <si>
    <t>Je ne sais vraiment pas ce que je veux faire plus tard, mais mes études à l'INSA sont trop techniques pour moi.</t>
  </si>
  <si>
    <t>Le projet de conception par groupe en GM</t>
  </si>
  <si>
    <t>Le TP sur l'étude des métaux (microscope) en GM-SDM, consigne pas claire, pas d'aide même quand demander etc</t>
  </si>
  <si>
    <t>avec la charge de travail , difficile parfois de faire la part des choses</t>
  </si>
  <si>
    <t>pour être en stage , il y a un monde entre ce qu'on apprend à l'INSA et l'entreprise, on est pas assez formaté au monde de l'entreprise</t>
  </si>
  <si>
    <t xml:space="preserve">Mode comodal post covid, avec le choix de télétravail, c'était une manière de pouvoir aussi rentrer chez soi, se reposer tout en suivant les cours ! </t>
  </si>
  <si>
    <t xml:space="preserve">Première année très difficile entre le gap du lycée et l'enseignement supérieur </t>
  </si>
  <si>
    <t>j'aimerais bien avoir le choix de télétravailler comme ça se fait en entreprise</t>
  </si>
  <si>
    <t>Mettre plus de prof qui viennent du monde de l'entreprise et pas toujours des chercheurs qui sont, certes, extrêmement compétent mais qui n'ont pas de recul sur le vrai métier de l'ingénieur en entreprise. Exemple : je suis en 5A, dans le cadre de la matière "Composites" encadré par B.Castanie, nous avons un projet de création d'une aile en composite, ce projet durant un semestre est encadré par des ingénieurs d'airbus, j'ai bcp aimé cet enseignement car en dehors du cadre scolaire, ces intervenants nous parlaient de la vie en entreprise, le comportement à adopter, l'attitude de l'ingénieur, la pression, la charge de travail , ils nous apportaient énormément d'anecdotes sur le métier et c'est ce qu'il manque à l'INSA clairement</t>
  </si>
  <si>
    <t>Connaître des gens, apprendre à grandir ensemble</t>
  </si>
  <si>
    <t>J'en ai pas vraiment eu</t>
  </si>
  <si>
    <t>Essayer de sortir de cours sans questions, et rentrer en cours avec.</t>
  </si>
  <si>
    <t>Capacité à savoir comment savoir</t>
  </si>
  <si>
    <t xml:space="preserve">Plus de presentations où c'est à nous de faire comprendre aux autres se qu'on a compris, comme ça on développe une empatie plus forte avec les proffeseurs. Je pense que réussir à faire comprendre à l' équipe avec laquel on travail des enjeux majeurs et la façon de les aborder d'un projet est la clé du succes d'un ingenieur. </t>
  </si>
  <si>
    <t>FRANCAIS/ESPAGNOL</t>
  </si>
  <si>
    <t>Les cours du csh sont, pour moi, une excellente chose. Que ce soit le ppi (accès à des coach gratuitement, intervenant inspirant), le business game, les langues, l'expression ect. Ce sont des cours primordiaux qui nous permettront de trouver un travail et de s'adapter parfaitement dans celui ci. Les différentes conférences/Masterclass proposées sont également très intéressantes afin de se faire une idée de notre futur métier. Cependant, du côté des cours scientifiques en eux même (qui représentent quand même 70% de nos enseignements), je trouve que le lien avec nos futurs tâches manque terriblement. Je vais parler de la filière MA car c'est celle que je connais. On ne sait pas à quoi peuvent servir les cours que l'on apprend, on nous donne une très vague idée sans jamais donner de réelle application à des tâches d'ingénieur. J'ai parfois l'impression que tout ce que j'apprends ne servira jamais car la machine le fait mieux que moi et que je suis juste entraîné à réfléchir bien et vite peu importe le sujet. On manque également de rencontres avec des professionnels ayant fait le même diplôme que nous et qui pourraient nous expliquer à quoi servent nos connaissances dans une entreprise. De plus, nos enseignants étant des chercheurs, les applications qui nous sont présentées sont presque toujours liées à la recherche, ce qui est dommage pour ceux qui cherchent à devenir des ingénieurs.</t>
  </si>
  <si>
    <t>TD d'élec en 1er année avec M.Ferret</t>
  </si>
  <si>
    <t xml:space="preserve">Signal 2 cette année </t>
  </si>
  <si>
    <t>J'aimerai que les professeurs arrêtent de vouloir nous piéger en CC.</t>
  </si>
  <si>
    <t>Les cours du CSH.</t>
  </si>
  <si>
    <t xml:space="preserve">En ayant moins d'enseignants chercheurs et plus d'enseignants venant du monde professionnel.
</t>
  </si>
  <si>
    <t xml:space="preserve">Un seul TP d’électricité parfois et un seul TP de TI (le reste des TP ne sont pas bien expliqués, on est perdus, on a jamais le temps de finir) </t>
  </si>
  <si>
    <t xml:space="preserve">Les CM en général, je n’ai jamais compris une seule fois le contenu du cours, tous les TD où nous n’avons pas le temps de faire l’entièreté des exos (maths, électrostatique, chimie) </t>
  </si>
  <si>
    <t xml:space="preserve">Un cadre, des cours plus organisés où nous ne sommes pas lâchés sans aucunes bases sur un projet. Des professeurs avec qui on a un réel contact. </t>
  </si>
  <si>
    <t xml:space="preserve">Les séances de TD qui nous aident a comprendre le cours </t>
  </si>
  <si>
    <t xml:space="preserve">Mieux nous présenter les PO, avoir plus de contact avec les professeurs </t>
  </si>
  <si>
    <t xml:space="preserve">Quand trop de contrôles </t>
  </si>
  <si>
    <t>Une fois par jour</t>
  </si>
  <si>
    <t xml:space="preserve">Rien à dire </t>
  </si>
  <si>
    <t xml:space="preserve">Je suis en apprentissage </t>
  </si>
  <si>
    <t>Avoir des bons résultats</t>
  </si>
  <si>
    <t xml:space="preserve">Avoir des mauvaises résultats bien que j'ai préparé beaucoup </t>
  </si>
  <si>
    <t>Aucune idée</t>
  </si>
  <si>
    <t>Les TPs</t>
  </si>
  <si>
    <t>Depuis 3A. un rattrapages par semestre un moyenne</t>
  </si>
  <si>
    <t>Le stress des cours et de réussir fait qu’on se limite souvent pour sortir.</t>
  </si>
  <si>
    <t xml:space="preserve">Dur de se détendre quand on a toujours un milliards de chose à faire en plus des cours à gérer </t>
  </si>
  <si>
    <t xml:space="preserve">Je pense que l’accompagnement vers le monde du travail n’est pas en adéquation avec le monde actuel </t>
  </si>
  <si>
    <t xml:space="preserve">Le plan d’expérience et les stages </t>
  </si>
  <si>
    <t xml:space="preserve">Le dernier semestre </t>
  </si>
  <si>
    <t xml:space="preserve">Qu’il y est une réelle discussion ouverte (sans la peur de la sanction par de mauvaises notes) entre les professeurs et les étudiants
Ils ont plein d’idée pour améliorer la vie à l’INSA et elles ne sont pas toutes incongrues </t>
  </si>
  <si>
    <t xml:space="preserve">Les contenus des cours </t>
  </si>
  <si>
    <t>Au travers de projet avec des professionnels</t>
  </si>
  <si>
    <t>DET</t>
  </si>
  <si>
    <t xml:space="preserve">Il est difficile de rentrer voir ma famille. </t>
  </si>
  <si>
    <t>Le projet de 4ème année en GM, c'est un projet à 10 je trouve que ça a été la méthode la plus formatrice pour moi.</t>
  </si>
  <si>
    <t>Le cours de fiabilité en 4ème année en GM.</t>
  </si>
  <si>
    <t>Faire des projets qui regroupent plusieurs matières, ou nous sommes en groupe et nous mettons en application nos connaissances, cela demande beaucoup d'investissement de temps mais on ne sent pas le temps que l'on investit si le projet est passionnant.</t>
  </si>
  <si>
    <t xml:space="preserve">Mieux nous préparer à être des ingénieurs de la transition énergétique, on nous parle beaucoup d'écologie etc... mais on ne nous apprends pas beaucoup à concevoir de manière écologique etc.. on ne nous donne pas beaucoup je trouve. (Je précise que je suis arrivé à l'INSA en 4ème année) </t>
  </si>
  <si>
    <t>francaise</t>
  </si>
  <si>
    <t>No comment</t>
  </si>
  <si>
    <t>Rando</t>
  </si>
  <si>
    <t xml:space="preserve">Le cours de TT de M Colin
</t>
  </si>
  <si>
    <t>SENEGAL</t>
  </si>
  <si>
    <t>Le projet de transmission de puissance</t>
  </si>
  <si>
    <t>Les AMDEC</t>
  </si>
  <si>
    <t>Plus de conférences
Plus d'exposition/contexte en début de TD</t>
  </si>
  <si>
    <t>Les travaux de groupe</t>
  </si>
  <si>
    <t>Plus de management / communication verbale</t>
  </si>
  <si>
    <t>Le projet recherche qui m'a permis de découvrir ce monde.</t>
  </si>
  <si>
    <t xml:space="preserve">Les TP où on passait 2h à attendre qu'un prof vienne nous montrer comment faire fonctionner la machine et faire un trou. </t>
  </si>
  <si>
    <t>La réactivité et la bienveillance des profs. 
Leur volonté à nous faire progresser et le fait qu'ils prennent vraiment le temps pour chaque étudiant est très motivant. Ce n'est peut-être pas tous les profs, mais j'en ai connu plusieurs durant mes 2 années à l'INSA et cela m'a beaucoup encouragé.</t>
  </si>
  <si>
    <t>MADAGASCAR</t>
  </si>
  <si>
    <t>Peu d'activités possibles car il n'y a pas le temps le soir si je veux éviter d'être trop fatiguée pour suivre les autres cours</t>
  </si>
  <si>
    <t>Uniquement le week end durant 2h</t>
  </si>
  <si>
    <t xml:space="preserve">Je trouve que pour notre spécialité on ne travaille pas assez notre spécialité.. On est des Méca et nous n'avons que très peu de cours de méca.. surtout en 5ème année.. Le social c'est bien mais le ratio est mal proportionné (faire quasiment autant d'éthique que de transfert thermique)... </t>
  </si>
  <si>
    <t xml:space="preserve">Les projets ont été très enrichissant car ils proposent des applications direct de la théorie. </t>
  </si>
  <si>
    <t xml:space="preserve">Les CM catalogues et lecture de diapo. </t>
  </si>
  <si>
    <t>Mettre d'avantage de gros projets, proposer dès la 3ème année pour les élèves en anglais renforcé globalexam et faire plus de TOEIC en anglais renforcé (quitte à ce que ça soit un critère pour y rentrer autant le travailler plutôt que faire des mini jeux)</t>
  </si>
  <si>
    <t>Les projets et les TPs.</t>
  </si>
  <si>
    <t>Mettre plus de cas d'application, voir plus de technologies (le train d'atterrissage d'avion à la même techno en 3A, 4A et 5A et aussi toutes les années précédentes pour ceux qui n'ont pas de chance)</t>
  </si>
  <si>
    <t>SMMS</t>
  </si>
  <si>
    <t>Prépa et 2ème année DUT</t>
  </si>
  <si>
    <t xml:space="preserve">Semestre d’échange </t>
  </si>
  <si>
    <t xml:space="preserve">Faire des filières moins généralistes </t>
  </si>
  <si>
    <t>Crous</t>
  </si>
  <si>
    <t>TU Darmstadt</t>
  </si>
  <si>
    <t>Allmend</t>
  </si>
  <si>
    <t xml:space="preserve">Je mène une double vie avec le sport étude </t>
  </si>
  <si>
    <t>Important pour moi</t>
  </si>
  <si>
    <t>La proportion de cm,td et tp</t>
  </si>
  <si>
    <t xml:space="preserve">C’est déjà bien je trouve </t>
  </si>
  <si>
    <t>Certains soirs quand je vois personne</t>
  </si>
  <si>
    <t xml:space="preserve">1 fois 1 rattrapage sur toute ma scolarité </t>
  </si>
  <si>
    <t>Trop de cours inutiles</t>
  </si>
  <si>
    <t>Tp</t>
  </si>
  <si>
    <t>Prof trop chiants</t>
  </si>
  <si>
    <t>Beaucoup plus de projets en 4a</t>
  </si>
  <si>
    <t xml:space="preserve">Je n'ai pas le temps de m'investir dans le vie sociale autant que je le voudrais </t>
  </si>
  <si>
    <t xml:space="preserve">Pas assez souvent, j'ai pas l'impression de pouvoir me le permettre </t>
  </si>
  <si>
    <t xml:space="preserve">J'imagine que oui, j'ose espérer </t>
  </si>
  <si>
    <t>Trop theorique pas ancré dans le technologies modernes trop de simplification qui ne ressemble pas au monde des industries</t>
  </si>
  <si>
    <t xml:space="preserve">Temps reel en 4A </t>
  </si>
  <si>
    <t xml:space="preserve">Le PIR de 4A qui n’est pas du tout dimensionné en termes d’horaire dans le semestre </t>
  </si>
  <si>
    <t xml:space="preserve">En s’integrant mieux aux industriels peut être des interventions de professeurs industriel et non que des chercheurs </t>
  </si>
  <si>
    <t>En couple</t>
  </si>
  <si>
    <t xml:space="preserve">Le CSH </t>
  </si>
  <si>
    <t xml:space="preserve">Moins de CSH </t>
  </si>
  <si>
    <t>Plus d'heures de TP</t>
  </si>
  <si>
    <t>Trop d'heures de CSH au détriment des TP</t>
  </si>
  <si>
    <t>Bah ça arrive quoi</t>
  </si>
  <si>
    <t xml:space="preserve">Ca dépend des week-ends </t>
  </si>
  <si>
    <t>Les stages</t>
  </si>
  <si>
    <t>Le csh</t>
  </si>
  <si>
    <t>Dégager les projets bizarre du csh (macro économie, business game, truc d'anglais bizarre).
Pour l'anglais suffit de parler ou de bosser avec des anglophones la en cours on fait rien en anglais en soit et le niveau de lv1 stagne.</t>
  </si>
  <si>
    <t xml:space="preserve">Les cours techniques. </t>
  </si>
  <si>
    <t xml:space="preserve">Ne sait pas. Je verrais quand je bosserai. </t>
  </si>
  <si>
    <t xml:space="preserve">BRETAGNE </t>
  </si>
  <si>
    <t>Les cours du CSH sont généralement peu agréables, la manière dont les cours sont conduits sont décevants. Énormément de charge de travail en dehors des cours (de manière démesurée parfois), les professeurs ont parfois des méthodes archaïques (pas le droit de prendre des notes à l'ordinateur, interdiction de surligner des PDF sur téléphone, QCM noté en fin de cours pour voir si on a écouté). Sensation de retourner au collège. On attend des étudiants d'écouter en cours, pourtant les professeurs se permettent souvent d'être sur leurs téléphones lorsque l'on fait des présentations orales.</t>
  </si>
  <si>
    <t>Une grande refonte du CSH.</t>
  </si>
  <si>
    <t>La volonté et la bienveillance des professeurs du GEI, les méthodes utilisées et les formats des cours scientifiques.</t>
  </si>
  <si>
    <t>0 ou 1</t>
  </si>
  <si>
    <t xml:space="preserve">je suis très épanoui </t>
  </si>
  <si>
    <t>Les TP où les gens ont déjà les réponses alors que nous devions nous le faire vraiment.</t>
  </si>
  <si>
    <t>Réduire le nombre d’heures consacrées à enseigner les idéologies progressistes imposées par certaines personnes/syndicats</t>
  </si>
  <si>
    <t xml:space="preserve">Les TD en équipe </t>
  </si>
  <si>
    <t>Mettre des cours à faire à la maison, sans créneau dans l'emploi du temps associé.</t>
  </si>
  <si>
    <t>Tp Cablage Elec (sécurité elec)</t>
  </si>
  <si>
    <t>TP AIME</t>
  </si>
  <si>
    <t>Diminué les cours de CSH</t>
  </si>
  <si>
    <t>Libanais</t>
  </si>
  <si>
    <t>Projet Tour panoramique du S8</t>
  </si>
  <si>
    <t>TP avec un encadrant qui ne comprenait pas non plus le sujet ou les questions</t>
  </si>
  <si>
    <t>DUT + Prépa ATS</t>
  </si>
  <si>
    <t>Matières "inutiles" à valider impérativement pour aller dans un domaine où elles ne serviront pas</t>
  </si>
  <si>
    <t xml:space="preserve">Médecine </t>
  </si>
  <si>
    <t>je travail souvent en groupe je ne me sens donc pas isolé</t>
  </si>
  <si>
    <t>via le sport</t>
  </si>
  <si>
    <t xml:space="preserve">d'autant plus que je suis en alternance </t>
  </si>
  <si>
    <t>Dur d'être pleinement détendu quand on a une masse de travail qui nous attend au coin du bureau...</t>
  </si>
  <si>
    <t>Avoir une 5eme année beaucoup plus professionnalisante qu'un classique schéma CM/TD de 1A...</t>
  </si>
  <si>
    <t>RAS</t>
  </si>
  <si>
    <t>Quotidiennement</t>
  </si>
  <si>
    <t xml:space="preserve">En globalité oui mais certain sont vraiment inutile </t>
  </si>
  <si>
    <t xml:space="preserve">Globalement les TP sont vraiment bien c’est en general la où je comprend le mieux et je prend le plus de plaisir. </t>
  </si>
  <si>
    <t>Tout ce qui touche a l’économie (gestion financière, buisness game) c’est d’un ennuie considérable en plus de ne rien apporter d’utile à la vie de tout les jours. Ces matières sont faites uniquement pour les gens qui souhaitent faire de la finance plus tard donc inutile pour une grande majorité en témoigne le nombre de personnes en CM.</t>
  </si>
  <si>
    <t>Plus de TP projet dans les matières appliquées comme l’informatique au lieu de CC papier qui présente bcp d’inconvénients. Et enlever tout ce qui touche à l’économie et le remplacer par plus d’anglais particulièrement pour apprendre à bien parler en anglais et éventuellement rajouter un peu de géopolitique ou de l’histoire.</t>
  </si>
  <si>
    <t xml:space="preserve">Les cours les plus “durs” sont souvent les plus intéressants donc il faut les garder même si les moyennes au CC peuvent être basse donc j’estime qu’il faudrait garder ces cours malgré leur difficulté apparente. </t>
  </si>
  <si>
    <t>Il faut à tout pris enlever les matières en liant avec l’économie et le remplacer par autres choses.</t>
  </si>
  <si>
    <t xml:space="preserve">Lorsque je ne me sens plus capable d'étudier </t>
  </si>
  <si>
    <t>Plus de communication sur les débouchés après diplôme, organiser des échanges cadrer, pas sous forme de conférence. C'est flou</t>
  </si>
  <si>
    <t>1 jour par semaine</t>
  </si>
  <si>
    <t>NanoX</t>
  </si>
  <si>
    <t>Je ne me sens jamais isolé (coloc)</t>
  </si>
  <si>
    <t>C'est important de prendre du temps pour soi</t>
  </si>
  <si>
    <t>Elles préparent assez bien en effet</t>
  </si>
  <si>
    <t xml:space="preserve">Le CSH qui permet de souffler quand même </t>
  </si>
  <si>
    <t>Certaines matières vraiment pas intéressantes et difficiles</t>
  </si>
  <si>
    <t>Plein !!</t>
  </si>
  <si>
    <t>L'INSA prépare assez bien</t>
  </si>
  <si>
    <t>La réalité du monde professionnel est differente</t>
  </si>
  <si>
    <t>Projet multidisciplinaire en 4A</t>
  </si>
  <si>
    <t>Un projet de code en 3A</t>
  </si>
  <si>
    <t xml:space="preserve">Prendre moins les choses à cœur sur m première année </t>
  </si>
  <si>
    <t xml:space="preserve">La rigueur </t>
  </si>
  <si>
    <t xml:space="preserve">S’adapter au monde réel du travail, prévoir plus de temps avec des intervenants extérieurs </t>
  </si>
  <si>
    <t>Pour l'instant on ne se specialise pas mais c'est normal</t>
  </si>
  <si>
    <t xml:space="preserve">Je trouve satisfaisant d’évoluer dans un cadre avec les infrastructures qui sont proposées (ok vieilles mais on a au moins des trucs). certains profs aiment vraiment ce qu’ils font et ça ça fait plaisir et ça donne envie d’apprendre </t>
  </si>
  <si>
    <t>J’ai pas d’expérience vraiment décevante, du coup ici je mettrai que dans mon parcours (AE-SE) on voit 3 cours différents qui traitent de la même chose, sur 3 années différentes, pourquoi faire ?? Déçu de ne pas avoir mis ce temps à apprendre des nouvelles choses</t>
  </si>
  <si>
    <t xml:space="preserve">Donner plus de temps en TP pour vraiment comprendre ce qu’on fait, et pas donner 3 créneaux de 3h avec un programme chargé comme une mule, pendant lesquels on est obligé d’aller super vite sans rien comprendre pour pouvoir rendre un rapport fait à la va vite </t>
  </si>
  <si>
    <t>pas d’idées qui me viennent comme ca</t>
  </si>
  <si>
    <t>Ce serait bien d’utiliser des technologies qui sont réellement utiles dans l’industrie, et pas rester bloquer sur des choses des années 2000. Quand on regarde les offres de stage sur des sujets qui sont sensés être notre spécialité, on comprend qu’un mot sur deux et la plupart des sujets techniques n’ont pas été traités en cours</t>
  </si>
  <si>
    <t xml:space="preserve">Journée d’immersion a Airbus </t>
  </si>
  <si>
    <t>TUNISIENNE</t>
  </si>
  <si>
    <t>J'ai tendance à me mettre en retrait</t>
  </si>
  <si>
    <t>Balades, cuisine, loisirs creatifs, lecture</t>
  </si>
  <si>
    <t>Je sais exactement ce que je veux faire,  mais j'apprends énormément niveau organisation et travail en grpe etc</t>
  </si>
  <si>
    <t>Electrostatique 
Maths 0, 1 et 2
TP algo ludiques de fou</t>
  </si>
  <si>
    <t>TD penser : trigger à écoanxiété
Gestion (moodle en ligne) : assez ennuyeux</t>
  </si>
  <si>
    <t xml:space="preserve">Un emploi du temps flexible (un moyen de faire les cours en distanciel qd on est absent)
Plus de sport meme si c'est deja génial den avoir
</t>
  </si>
  <si>
    <t>TD et polys
Vie associative</t>
  </si>
  <si>
    <t>Je sais pas trop
Nous faire rencontrer des ingés 
Proposer un accompagnement pour équilibrer vie perso et travail, nous aider à nous organiser (c'est difficile au debut qd on sort de chez les parents)</t>
  </si>
  <si>
    <t>Redoubler la 2eme année</t>
  </si>
  <si>
    <t xml:space="preserve">Redoubler la 1ere année </t>
  </si>
  <si>
    <t xml:space="preserve">Alternance mieux communiquée </t>
  </si>
  <si>
    <t xml:space="preserve">Les stages </t>
  </si>
  <si>
    <t xml:space="preserve">Chaque soir </t>
  </si>
  <si>
    <t xml:space="preserve">loin de ma famille, des controles le lundi matin qui m’empeche de rentrer le week end </t>
  </si>
  <si>
    <t>quand j’en ressens le besoin</t>
  </si>
  <si>
    <t>je sais pas</t>
  </si>
  <si>
    <t>Des CM/TD ou le professeur fait des vidéos et des quizz à la place des CM "traditionnel".
Quomand on avait cours c'était pour lui poser des questions, et appliquer les vidéos dans les TD</t>
  </si>
  <si>
    <t>Une matière ou il faut préparer chaque semaine le cours pour le présenter à la classe, préparer un exercice à présenter à la classe, s'entraîner à faire des exercices pour réussir une évaluation continue et avancer un projet. Il y a énormément de travails pour peu de choses apprises</t>
  </si>
  <si>
    <t>Plus de TD et TP, moins de CM</t>
  </si>
  <si>
    <t>Pour être ingénieur oui, mais vu que je veux faire de la biologie (pas dans l'instrie) il n'est pas très orienté vers cette voie là (surtout en 1ère année)</t>
  </si>
  <si>
    <t>Je ne suis pas sûre de bien comprendre ce qu'est une expérience d'apprentissage. Je dirais les cours d'italien.</t>
  </si>
  <si>
    <t>Les cours de RSE en distanciel et les cours d'anglais.</t>
  </si>
  <si>
    <t>Plus de cours en distanciel.</t>
  </si>
  <si>
    <t>Dans les promolo les amis sont pas loin sur le campus</t>
  </si>
  <si>
    <t>Tous les 2 jours</t>
  </si>
  <si>
    <t>Je ne veux pas pas faire de bureau d'étude mais on apprend que ça...</t>
  </si>
  <si>
    <t>J'habite loin de ma famille</t>
  </si>
  <si>
    <t>sortir avec les amis le week-end</t>
  </si>
  <si>
    <t>préparer une alternace en bureau d'étude</t>
  </si>
  <si>
    <t xml:space="preserve">Faire des projets tout au long du semstre </t>
  </si>
  <si>
    <t>Des TPs de tout un semestre annulés</t>
  </si>
  <si>
    <t>SNG</t>
  </si>
  <si>
    <t xml:space="preserve">Pas encore assez pratique </t>
  </si>
  <si>
    <t xml:space="preserve">Rendre la formation mathématiques plus appliquée car on visualise difficilement vers quels métiers elle va nous mener </t>
  </si>
  <si>
    <t xml:space="preserve">La variété des cours et l’inclusion de matières non scientifiques </t>
  </si>
  <si>
    <t xml:space="preserve">Je préfère privilégier ma famille à ma vie sociale car je n'ai pas le temps pour les deux  </t>
  </si>
  <si>
    <t xml:space="preserve">Dès que j'en ressent le besoin quitte à abandonner certaines priorités  </t>
  </si>
  <si>
    <t xml:space="preserve">J'ai peu de recul encore sur les matières que j'aurai dans le futur </t>
  </si>
  <si>
    <t>Avoir plus de temps pour travailler réellement certains cours</t>
  </si>
  <si>
    <t>Trop</t>
  </si>
  <si>
    <t>La chimie en 1A</t>
  </si>
  <si>
    <t xml:space="preserve">Il faudrait laisser plus de temps pour s’adapter au rythme </t>
  </si>
  <si>
    <t xml:space="preserve">Beaucoup d’activités extra-scolaires </t>
  </si>
  <si>
    <t>Pauses régulières durant le travail le week-end</t>
  </si>
  <si>
    <t xml:space="preserve">PPI super ! La venue d’ingénieurs anciens élèves est géniale aussi </t>
  </si>
  <si>
    <t xml:space="preserve">Être efficace dans ses révisions </t>
  </si>
  <si>
    <t>Pouvoir mêler études et activités extérieures (musique, etc)</t>
  </si>
  <si>
    <t>Pas de rattrapage (1A)</t>
  </si>
  <si>
    <t>seulement par choix quand c'est nécessaire</t>
  </si>
  <si>
    <t>electro-magnétisme et mathématiques en général</t>
  </si>
  <si>
    <t>handball et architecture matérielle</t>
  </si>
  <si>
    <t>Moins de CM plus de TD</t>
  </si>
  <si>
    <t>tout me convient plutôt bien</t>
  </si>
  <si>
    <t>Nous donner des applications plus concrètes et plus d'occasions de rencontrer des ingénieurs</t>
  </si>
  <si>
    <t>Mali</t>
  </si>
  <si>
    <t>En faisant un peu plus d'applications, notamment sur le côté data engineer</t>
  </si>
  <si>
    <t xml:space="preserve">non pas du tout </t>
  </si>
  <si>
    <t xml:space="preserve">Toujours </t>
  </si>
  <si>
    <t xml:space="preserve">Il n ya de mieux </t>
  </si>
  <si>
    <t>Je me souviens plus</t>
  </si>
  <si>
    <t>Rattraper une matiere</t>
  </si>
  <si>
    <t>Prepa et deux années d'ecole d'ing</t>
  </si>
  <si>
    <t>Mauritanien</t>
  </si>
  <si>
    <t xml:space="preserve">Il faudrait une décentralisation des relations entreprises pour que cela puisse convenir à toutes les filières. (GMM). </t>
  </si>
  <si>
    <t>BEAUCOUP PLUS travailler les relations entreprise par département notamment au GMM avec des relations pour la finance (qui représente une grande partie de la promo).</t>
  </si>
  <si>
    <t>BEAUCOUP PLUS travailler les relations entreprise par département notamment au GMM avec des relations pour la finance (qui représente une grande partie de la promo). 
Oublier le spectre généraliste de la formation GMM et faire des filière plus spécifiques.</t>
  </si>
  <si>
    <t>profs pas toujours conscients des réalités du métiers</t>
  </si>
  <si>
    <t>Les projets de recherche (permettent d'approfondir un sujet qu'on apprécie et de voir son utilité)</t>
  </si>
  <si>
    <t xml:space="preserve">Je suis étudiante étrangère donc l'adaptation est difficile </t>
  </si>
  <si>
    <t xml:space="preserve">Films/séries </t>
  </si>
  <si>
    <t>Un professeur s'est mis à crier sur moi parce que je lui ai demandé après une évaluation de TP si je pouvais savoir pourquoi il m'a donné 06</t>
  </si>
  <si>
    <t>BENIN</t>
  </si>
  <si>
    <t>FRA</t>
  </si>
  <si>
    <t>De temps en temps étant étudiant étranger la famille peut nous manquer</t>
  </si>
  <si>
    <t>Je joue beaucoup aux jeux vidéos et fais beaucoup de sport</t>
  </si>
  <si>
    <t>Je souhaite en intégrer un prochaino</t>
  </si>
  <si>
    <t>Phobie scolaire + Problèmes de vue</t>
  </si>
  <si>
    <t>Durant les périodes d'examens..</t>
  </si>
  <si>
    <t>Le soir généralement, ou bien alors lorsque je sors avec des amis</t>
  </si>
  <si>
    <t>Annee de cesure</t>
  </si>
  <si>
    <t>La plupart des cours de CSH. Les cours de prospective par exemple.</t>
  </si>
  <si>
    <t>Pas trop d'interactions avec les autres écoles</t>
  </si>
  <si>
    <t>Temps de pause</t>
  </si>
  <si>
    <t>Les cours du CSH pourraient être réduits pour plutôt assister à des conférences en lien avec les métiers possibles après le diplôme</t>
  </si>
  <si>
    <t>Les TPs sont fréquents et permettent de mettre en application ce qui est enseigné en CM (Filière Maths Appliquées).</t>
  </si>
  <si>
    <t>Certains cours du CSH (Gestion, I2E) sont franchement inutiles voire trop conséquents en termes d'heures.</t>
  </si>
  <si>
    <t>J'aimerai assister à plus de conférences d'alumni/ingénieurs/chefs d'entreprises issus du gorupe INSA afin d'en apprendre plus sur leur parcours et leur métier.</t>
  </si>
  <si>
    <t>En permettant aux étudiants d'échanger régulièrement avec des ingénieurs</t>
  </si>
  <si>
    <t xml:space="preserve">Même si nous avons développé beaucoup de compétences je trouve que le lien entre les matières n'est pas assez mis en valeur et on manque d'application </t>
  </si>
  <si>
    <t>Les projet, ça nous permet de réellement appliquer et développer nos connaissances</t>
  </si>
  <si>
    <t xml:space="preserve">Le csh, je trouve que c'est important mais les cours ne sont pas très attractif et intéressant.
Certains professeurs manque de tacte et de pédagogie. Quand on les as sur plusieurs matières, cela peut devenir pesant </t>
  </si>
  <si>
    <t xml:space="preserve">Je pense que qu'il serait important que les profs puissent être mieux formé sur le plan pédagogique. 
Un peu plus de projets </t>
  </si>
  <si>
    <t xml:space="preserve">Autre insa </t>
  </si>
  <si>
    <t>Projet Recherche 4e Année</t>
  </si>
  <si>
    <t>La totalité des cours du CSH</t>
  </si>
  <si>
    <t>Changer les cours du CSH, plus intéressant, moins superficiel...</t>
  </si>
  <si>
    <t xml:space="preserve">En vivant sur le campus, il y a toujours du monde aux alentours. De plus ma famille n’est pas là loin aussi ce qui est un vrai avantage. </t>
  </si>
  <si>
    <t xml:space="preserve">J’essaye au maximum mais c’est dur de faire la part des choses et de ne pas culpabiliser si il y a du travail après </t>
  </si>
  <si>
    <t xml:space="preserve">La danse étude 
</t>
  </si>
  <si>
    <t xml:space="preserve">TBS l’année prochaine </t>
  </si>
  <si>
    <t>FRANÇAISE</t>
  </si>
  <si>
    <t>Famille + ami avec des objectifs en communs</t>
  </si>
  <si>
    <t>Chaque jour</t>
  </si>
  <si>
    <t xml:space="preserve">Je ne sais pas précisément ce que je veux faire </t>
  </si>
  <si>
    <t xml:space="preserve">Les projets depuis le S2 de 4A : projet recherche puis ADD et Machine Learning </t>
  </si>
  <si>
    <t xml:space="preserve">Les langues, pas certaine que ça m'ai aidé à progresser  </t>
  </si>
  <si>
    <t xml:space="preserve">Plus de projet dès le début ça permet de mettre un sens à ce qu'on fait </t>
  </si>
  <si>
    <t>Je le chosis</t>
  </si>
  <si>
    <t>Tout les soirs avant de dormir</t>
  </si>
  <si>
    <t>Projet de recherche</t>
  </si>
  <si>
    <t>L'entièreté du CSH : Chronophage et mal amené</t>
  </si>
  <si>
    <t>Stress mis aux élèves sur les 2 premières années</t>
  </si>
  <si>
    <t>Des cours de plus en plus appliqués</t>
  </si>
  <si>
    <t xml:space="preserve">Quand je ne suis pas bien (stress lié aux études, problèmes persos) j'ai tendance à m'isoler </t>
  </si>
  <si>
    <t>Je n'ai pas de projet pro</t>
  </si>
  <si>
    <t xml:space="preserve">Le cours de géométrie en 3A GMM (cours super intéressant et prof super) et le cours de stat (la prof était vraiment super) </t>
  </si>
  <si>
    <t xml:space="preserve">Le cours d'intro à la modélisation de 3A
Ce semestre (beaucoup de projets qui ne m'intéressent pas, chaque projet à faire en deux langages) </t>
  </si>
  <si>
    <t>Quand on a des cours qui applique la theorie dans un maniere comprehensible et utile (et j'avais pas cette impression avant le 4A)</t>
  </si>
  <si>
    <t xml:space="preserve">Les colles de 2A MIC. C'était pas du tout pedagogique. Pendant cette année la les profs était tres stricte et pas du tout motivantes et supportives. </t>
  </si>
  <si>
    <t xml:space="preserve">Des periodes d'examens sans autres cours à assister. 
Un bibliotheque plus grande et jolie. Il n'ya pas des bonnes endroits pour étudier. 
Pas du focus sur l'autorité des profs, plutot sur la qualité de pegagogie. Pas etre mechant etc..
Des points communs dans les TPs. On se sent toujours toutes seules devant des exercices compliquées. 
Beaucoup trop des heures de CSH pas du tout interessantes. Si on a si beaucoup de ces cours, au moins ameliorer la qualité!
On n'a pas de temps libres dans nos études. C'est la présence triple de n'importe quelle qutre université du monde. </t>
  </si>
  <si>
    <t xml:space="preserve">Du travail en distanciel  pour des cours de CSH. 
L'opportunite de choix des cours. </t>
  </si>
  <si>
    <t xml:space="preserve">Nous apprendre les outils qui sont utilisé par les entreprises (pas ADA pendant deux ans par exemple). 
Integrer les stages pendant les semestres (ou au moins nous donner des credits ECTS pour les stages de 1A et 4A) parce que c'est obligatoire. </t>
  </si>
  <si>
    <t>NORVÈGE</t>
  </si>
  <si>
    <t>Toujours avec des amis</t>
  </si>
  <si>
    <t>Presque un peu tous les jours</t>
  </si>
  <si>
    <t>On a un lien entre le sétudes et le projet pro trop tard à mon gout, trop de théorique avant</t>
  </si>
  <si>
    <t>Aménagement SHN</t>
  </si>
  <si>
    <t>Cours de Pascal Gérard</t>
  </si>
  <si>
    <t>Plus de travaux de groupes et projets</t>
  </si>
  <si>
    <t>SHN à l'INSA et choix d'options</t>
  </si>
  <si>
    <t>Plus de projets plus tôt</t>
  </si>
  <si>
    <t>Déficit immunitaire</t>
  </si>
  <si>
    <t>Ressenti par le passé en étant hors campus surtout</t>
  </si>
  <si>
    <t xml:space="preserve">TD interactifs avec des quizz et </t>
  </si>
  <si>
    <t>Le distanciel pendant le COVID et certains projets de CSH où l'on ne travaillait pas efficacement</t>
  </si>
  <si>
    <t>Moins de pression par rapport aux examens et aux cours, davantage d'indulgence et moins d'inégalités dans le rythme des cours.</t>
  </si>
  <si>
    <t>Les TD en Idéfi</t>
  </si>
  <si>
    <t>Ma famille habite à côté de chez moi</t>
  </si>
  <si>
    <t xml:space="preserve">Le sport obligatoire </t>
  </si>
  <si>
    <t xml:space="preserve">Les notes beaucoup plus faibles et un emploi du temps plus rempli en filière MIC que dans les autres filières </t>
  </si>
  <si>
    <t xml:space="preserve">Je pense que toutes les filières devraient avoir le même nombre d’heures. De plus il y’a beaucoup de pression en MIC. </t>
  </si>
  <si>
    <t xml:space="preserve">J’aime bien le fait d’avoir encore des langues comme anglais et espagnol </t>
  </si>
  <si>
    <t>Nous n’avons pas assez de cas pratiques. En math nous avons beaucoup de notions théoriques, sans savoir à quoi cela va nous servir plus tard.</t>
  </si>
  <si>
    <t>Culture internationale dans le campus et expérience semestre à l'étranger.</t>
  </si>
  <si>
    <t>MEXIQUE</t>
  </si>
  <si>
    <t xml:space="preserve">Oui mais ça me dérange pas </t>
  </si>
  <si>
    <t xml:space="preserve">Je trouve pas assez de ressources pour faire du travail personnel donc je me trouve avec beaucoup de temps libre </t>
  </si>
  <si>
    <t>On fait beaucoup des choses très intéressantes mais il y a beaucoup de matière qui servent à rien (QSE, droit,...)</t>
  </si>
  <si>
    <t>Tous ce que fait en optimisation, éléments finis, machine learning....</t>
  </si>
  <si>
    <t>QSE et certaines matières en CSH</t>
  </si>
  <si>
    <t>Avoir les matières de CSH plus condensé pour que ça devient pas une perte de temps. Par exemple, gestion financière en 3A est importante mais je vois pas l'intérêt de le donner un créneau de 4h chaque semaine.</t>
  </si>
  <si>
    <t>Augmentez la fréquence des contrôles continus. Avoir plus de contact avec les entreprises afin de faire plus de projets en lien avec des problématiques industrielles.</t>
  </si>
  <si>
    <t xml:space="preserve">TUNISIE </t>
  </si>
  <si>
    <t>Vietnamienne</t>
  </si>
  <si>
    <t>Prospective et imaginaire du futur</t>
  </si>
  <si>
    <t>quand j'ai le temps et pas la culpabilité</t>
  </si>
  <si>
    <t>Les projets du S2 de 4A. Très concrets, dans le suivi des TP, très appliqué.</t>
  </si>
  <si>
    <t>La matière élément fini au S2 de 4A</t>
  </si>
  <si>
    <t xml:space="preserve">Plus de projet et d'accompagnement. </t>
  </si>
  <si>
    <t>travaux de groupes, projets de recherche</t>
  </si>
  <si>
    <t>projets. Gérer un projet, l'organiser, définir les tâches et le compte rendu</t>
  </si>
  <si>
    <t>Cours de Python 2A</t>
  </si>
  <si>
    <t>Les aménagements, les options</t>
  </si>
  <si>
    <t>Plus de projet plus tôt dans le cursus</t>
  </si>
  <si>
    <t xml:space="preserve">Aérospatiale </t>
  </si>
  <si>
    <t>Études assez abstraites</t>
  </si>
  <si>
    <t xml:space="preserve">La diversité des associations et des activités, la possibilité de rencontrer des gens et de s’ouvrir à différentes activités </t>
  </si>
  <si>
    <t xml:space="preserve">Certains cours pas du tout en accord avec ma formation </t>
  </si>
  <si>
    <t xml:space="preserve">Flexibilité des cours </t>
  </si>
  <si>
    <t xml:space="preserve">Possibilité de s’investir comme on le souhaite dans l’associatif </t>
  </si>
  <si>
    <t xml:space="preserve">Organiser plus de rencontre avec des ingénieurs, visite de certains sites et rencontre direct avec des inge </t>
  </si>
  <si>
    <t>Entre 0 et 1</t>
  </si>
  <si>
    <t>pause café livre</t>
  </si>
  <si>
    <t xml:space="preserve">Endométriose </t>
  </si>
  <si>
    <t xml:space="preserve">Studio avec ma femme </t>
  </si>
  <si>
    <t xml:space="preserve">Avoir des périodes plus dense dédié à une matière </t>
  </si>
  <si>
    <t>Projet Recherche</t>
  </si>
  <si>
    <t>Certaines matière du CSH</t>
  </si>
  <si>
    <t>Peut être réaliser des stage de 1 mois sur une période de cours en 3/4A afin dès la 3A de comprendre la vie en entreprise et de ce rendre compte de la suite. Ne pas le faire l'été pour permettre aux étudiants de travailler</t>
  </si>
  <si>
    <t>Peu de temps pour avoir des activités en dehors des cours</t>
  </si>
  <si>
    <t>Parfois le soir</t>
  </si>
  <si>
    <t xml:space="preserve">Les cours de RSE </t>
  </si>
  <si>
    <t>Réduire le nombre de qcm en RSE</t>
  </si>
  <si>
    <t>Le jeudi après - midi de libre (pour réviser)</t>
  </si>
  <si>
    <t>Je ne sais pas, je trouve qu'elle nous prépare déjà très bien</t>
  </si>
  <si>
    <t>Je vois beaucoup mes amis</t>
  </si>
  <si>
    <t>Je vois mes amis, je fais du sport, je regarde des séries.</t>
  </si>
  <si>
    <t>J'ai l'impression que certains de nos cours ne sont pas utiles pour notre vie future.</t>
  </si>
  <si>
    <t xml:space="preserve">La thermodynamique, ce cours est clair et il y a assez d'heures de cours pour la bonne exécution des Tds. </t>
  </si>
  <si>
    <t>La TI, les Tps sont intéressants mais nous n'avons pas de cours clairs, il est difficile de suivre et de comprendre.</t>
  </si>
  <si>
    <t>Plus de temps pour les Tds.</t>
  </si>
  <si>
    <t>Les tps de chimies, ils étaient concrets.</t>
  </si>
  <si>
    <t>Que les cours soient plus concrets.</t>
  </si>
  <si>
    <t>Sport, films, repas avec copains</t>
  </si>
  <si>
    <t xml:space="preserve">Je ne vois pas comment ce que l’on apprend va nous servir dans un métier quelconque </t>
  </si>
  <si>
    <t xml:space="preserve">La thermodynamique en TD 
Bon rapport travail et heures consacrées, on a eu le temps de tout faire. 
Le professeur explique tout et assez lentement et propose des exercices supplémentaires </t>
  </si>
  <si>
    <t xml:space="preserve">La TI 
Où sont passés les poly ?
On a soit disant toutes les connaissances mais globalement c’était la galère pour beaucoup </t>
  </si>
  <si>
    <t xml:space="preserve">Avoir un poly de TI ou à la limite un cours en CM 
Rendez les polys de tp d’électricité plus clairs </t>
  </si>
  <si>
    <t xml:space="preserve">Les tps de chimie très intéressants et on faisait du concret </t>
  </si>
  <si>
    <t xml:space="preserve">Nous expliquer en quoi ce que l’on travaille nous servira dans un métier </t>
  </si>
  <si>
    <t xml:space="preserve">Je suis en première année donc pas encore de classement ni de rattrapages </t>
  </si>
  <si>
    <t>Je reste à l'INSA pour les oportunités apportées par mon Double-Diplôme (SciencesPo)</t>
  </si>
  <si>
    <t>Les cours de programmation ADA en première année. Peu de compétences initiales, et une grosse progession observable grâce aux TPs.</t>
  </si>
  <si>
    <t>Les cours d'EDP en 3A MA (manque énorme de pédagogie sur une matière pas évidente)</t>
  </si>
  <si>
    <t>Plus d'échanges sur la forme de leurs enseignements avec les étudiants.</t>
  </si>
  <si>
    <t>La proximité avec certains enseignants</t>
  </si>
  <si>
    <t>TSI</t>
  </si>
  <si>
    <t xml:space="preserve">Dans ma classe </t>
  </si>
  <si>
    <t>Plus de possibilités de demander des retours aux profs sur nos travaux personnels si on en a fait hors des cours</t>
  </si>
  <si>
    <t>Très rare en période d'examen, un peu plus le reste du temps.</t>
  </si>
  <si>
    <t>Plus de pratique, comme dans la vie professionnelle.</t>
  </si>
  <si>
    <t xml:space="preserve">URUGUAY </t>
  </si>
  <si>
    <t>Aux pauses méridiennes et quelques minutes pendant les temps de travail entre les différentes matières</t>
  </si>
  <si>
    <t xml:space="preserve">Les cours d'anglais ne sont pas bien répartis dans l'emploi  du temps. Les blocs hebdomadaires de 2h45 sont trop longs à mon goût. </t>
  </si>
  <si>
    <t>J'ai la chance de faire du sport et d'avoir des copains !</t>
  </si>
  <si>
    <t>Tous les jours j'aime arriver chez moi poser mettre les pieds sous la table et prendre un peu de temps pour moi</t>
  </si>
  <si>
    <t xml:space="preserve">On nous prépare à résoudre des problèmes et j'aime ça parce qu'on peut aussi grandir bien en tant que jeune adulte </t>
  </si>
  <si>
    <t xml:space="preserve">J'ai appris à avoir confiance en moi à travers le redoublement de ma première année. Et à travers du rugby.
Travailler en groupe sur un problème, sur des révisions.
Résoudre des problèmes de méca en première et deuxième année.
</t>
  </si>
  <si>
    <t>Lors d''un Tp d'optique en toute première année, je n'étais pas à l'aise et une dame ne m'a pas vraiment aidé et m'a culpabiliser parce que je ne savais pas, je n'ai pas avancer du tp et j'ai eu 2, personne du groupe mis à part un élève a eu plus de la moyenne avec elle.</t>
  </si>
  <si>
    <t>Savoir travailler avec l'intelligence artificielle.</t>
  </si>
  <si>
    <t>Les cours d'EMT qui nous sensibilisent aux plus gros problème du siècle qui est selon moi la crise cimatique. Même s'ils sont nouveau, il fadrait qu'ils soient plus développer.</t>
  </si>
  <si>
    <t>C'est très bien. Je ne peux pas bien répondre à la question tant que je ne sais pas à quoi m'attendre sur le métier d'ingénieur. Peut être que l'ingénieur est quelqu'un qui résout des problèmes, et ce serait bien que l'on nous apprennent si ça existe des cours sur la gestion de problèmes.</t>
  </si>
  <si>
    <t>j'ai de la chance</t>
  </si>
  <si>
    <t>un peu trop même</t>
  </si>
  <si>
    <t>connaissances nécessaires pour être un très bon architecte</t>
  </si>
  <si>
    <t>les TP et manipulations</t>
  </si>
  <si>
    <t>les professeurs de TD trop peu impliqués</t>
  </si>
  <si>
    <t>des cours écrits à la main et non des polis de 200 pages déjà remplies, peu de contenu nécessaire et rien à noter, juste surligner des mots en gras, peu stimulant</t>
  </si>
  <si>
    <t>Le sport pendant le cursus et temps libre la semaine</t>
  </si>
  <si>
    <t>nsp</t>
  </si>
  <si>
    <t>La plupart des cours étaient très satisfaisant, en particulier les TPs pour la plupart des matières.</t>
  </si>
  <si>
    <t>Les cours enseignés uniquement en distanciel, il est trop difficile (pour moi) d'apprendre efficacement sans avoir aucun CM.</t>
  </si>
  <si>
    <t>M2RI</t>
  </si>
  <si>
    <t>Le cours d'équation dérivées partielles ;D</t>
  </si>
  <si>
    <t>TP TI à la MFJA</t>
  </si>
  <si>
    <t xml:space="preserve">TD PENSER en 1ere année </t>
  </si>
  <si>
    <t xml:space="preserve">Pas de rattrapage en première année </t>
  </si>
  <si>
    <t xml:space="preserve">2 au 1er semestre </t>
  </si>
  <si>
    <t>J'aimerai être plus motivé et sérieux dans mon travail</t>
  </si>
  <si>
    <t>C'est plus des moments de déprime qui peuvent causer cette impression que l'inverse</t>
  </si>
  <si>
    <t>J'ai délaissé ma santé (mentale et physique) sans même m en rendre compte pour réussir mes études</t>
  </si>
  <si>
    <t>Les immersions PPI c'est trop bien</t>
  </si>
  <si>
    <t xml:space="preserve">CM de Maths 0, CM de Maths 2, CM élecstat 
Révisions sur les tableaux du stpi le week-end en groupe 
DM en maths 0 aussi ça nous avait beaucoup aidé ! 
TP de Sciences Industrielles du S2 à la MFJA : apporte du concret 
TP d'algorithmique : chacun à son rythme, on apprend en faisant mais on s entraide aussi 
</t>
  </si>
  <si>
    <t xml:space="preserve">TP Optique, TP Électricité : pourquoi ne pas les évaluer au fur et à mesure comme en Chimie?? 
RSE : autonomie sur Moodle, du bachotage on n'en tire rien 
</t>
  </si>
  <si>
    <t xml:space="preserve">On aimerait être informés sur ce qu'est l'implication citoyenne, on a l'impression que personne ne sait vraiment de quoi il s'agit. 
Même si j'aime ça les matières littéraires prennent trop de place au S2. 
Commencer le S2 avant même d'avoir fini le S1 c'était bisarre on n'était pas du tout dedans. 
TP à évaluer au fur et à mesure. 
Pourquoi ne pas partager des modèles types de correction en thermodynamique? </t>
  </si>
  <si>
    <t xml:space="preserve">Format 1h15 -15 min de pause. 
Polys de maths très complets et site des annales en chimie au top aussi. 
PPI qui accompagne bien sur le projet d orientation 
</t>
  </si>
  <si>
    <t>Prépa et DUT</t>
  </si>
  <si>
    <t xml:space="preserve">GUINÉE </t>
  </si>
  <si>
    <t xml:space="preserve">Turquie </t>
  </si>
  <si>
    <t>Week end</t>
  </si>
  <si>
    <t xml:space="preserve">Trop de matière inutile, EMT, ESPAGNOL, ou mal mise en place ANGLAIS, électif scientifique </t>
  </si>
  <si>
    <t xml:space="preserve">L’EMT EN 2A, mal mis en place, on s’ennui et on apprend peu de chose, juste les formules pour le contrôle mais je ne pense que le but de la matière soit la. Un format du style, travail de groupe pour trouver une solution à un problème me paraît faisable et beaucoup plus adapté </t>
  </si>
  <si>
    <t xml:space="preserve">Des cours d’anglais pas comme au lycée, mais où on parle on échange on débat sur des sujets, pas des trucs stériles comme c’est en place à l’heure d’aujourd’hui </t>
  </si>
  <si>
    <t xml:space="preserve">Pour moi il n’est pas important de noter en toutes les matières, parfois on est stressé par la note et on ne se concentre pas sur le contenue du cours. Une matière avec juste une note de présence et une présentation intéressante nous apprend plus qu’une matière où on révise juste pour le contrôle et où 5min après on a tout oublier </t>
  </si>
  <si>
    <t>rare et court</t>
  </si>
  <si>
    <t>projet professionnel très flou, le problème vient du fait que je ne sais pas si l'ingénierie me plait mais je pense qu'il y a des issues sympathiques pouvant correspondre à mes valeurs</t>
  </si>
  <si>
    <t>Peut être le jour ou j'ai réussi à coder quelque chose rapidement ou les cours de TD mécanique d'alice guilles de buttes</t>
  </si>
  <si>
    <t>L'EMT me paraissait très intérréssant jusqu'à ce que cela devienne trop calculatoire et que l'on prenne pas le temps d'analyser chaque alternatives énergiques d'une autre perspective que des calculs qui, il est vrai,  donne des informations intéréssantes mais avec cet appui mis sur le calcul on loupe le plus important qui serait d'avoir des connaissances pointues sur le sujet. La Science des matériaux (tronc commun gc gm mélangé) est aussi enseignée d'une drôle de manière alors que je pense que cela pourrait être une matière très sympathique</t>
  </si>
  <si>
    <t>Moins d'heure ne serait pas de refus</t>
  </si>
  <si>
    <t>La présence de TD ou l'on peut prendre le temps de réfléchir en cours avec l'aide du prof.</t>
  </si>
  <si>
    <t>Nous laisser en autonomie dans des projets est une bonne idée, cependant à vouloir nous laisser nous débrouiller j'ai l'impression que l'on perd beaucoup de temps inutilement</t>
  </si>
  <si>
    <t>Ce n’est pas vraiment du temps de détente choisi, plutôt des moments où je n’arrive pas à me mettre à réviser</t>
  </si>
  <si>
    <t>Je n’ai pas de projet professionnel très défini</t>
  </si>
  <si>
    <t>Avoir validé ma première année.</t>
  </si>
  <si>
    <t>Ne pas avoir validé l’analyse après les rattrapages de 2MIC</t>
  </si>
  <si>
    <t>Être moins stressée/ mieux gérer le stress lors de mes révisions.</t>
  </si>
  <si>
    <t>Mes ami.es</t>
  </si>
  <si>
    <t>je vis avec ma famille</t>
  </si>
  <si>
    <t>Les méthodes d'apprentissage variées selon les cours.</t>
  </si>
  <si>
    <t>La 2A-FAS niveau cohésion de classe et certains cours de 3A et 4A.</t>
  </si>
  <si>
    <t>L'ambiance de campus et l'entente avec les enseignants</t>
  </si>
  <si>
    <t xml:space="preserve">L'ambiance de campus et l'entente avec les enseignants </t>
  </si>
  <si>
    <t>Le diplôme et le semestre à l'étranger</t>
  </si>
  <si>
    <t>C'est parfait déjà</t>
  </si>
  <si>
    <t>FRANCE MAROC</t>
  </si>
  <si>
    <t>Je suis plutot heureux seul</t>
  </si>
  <si>
    <t>Les TP de ti qui sont très intéressant et agréables. Les cours magistraux d'électrocinétique, l'enseignant est littéralement parfait.</t>
  </si>
  <si>
    <t>Les cours magistraux de chimie : peu clair , difficile de déméler l'utile du superflu.</t>
  </si>
  <si>
    <t>Moins de travaux dans le domaine humanité. Il serait pour moi préférable de travailler ses matières pendant les grandes vacances si il est vraiment nécessaire de les ajouter.</t>
  </si>
  <si>
    <t>L'implication des enseignants</t>
  </si>
  <si>
    <t>Mieux accompagner les élèves et ajouter des devoirs maisons comme en maths 0.</t>
  </si>
  <si>
    <t>De lier ce qu'on apprend en cours avec les TP surtout en chimie
Egalement les TP de TI</t>
  </si>
  <si>
    <t>Les maths 0 une horreur
Les TP d'éléc</t>
  </si>
  <si>
    <t>Ne pas mettre les seuls TD d'une matiere de la semaine d'affiler le soir jusqu'à 18h15</t>
  </si>
  <si>
    <t>année de césure</t>
  </si>
  <si>
    <t>fra</t>
  </si>
  <si>
    <t>je ne travail pas souvent alors c'est souvent les temps de detente, ca aide aussi des fois pour le stress</t>
  </si>
  <si>
    <t>Je n'ais pas de projet professionnel, un diplome est le minimum a avoir, sinon apres je n'ais pas de plan</t>
  </si>
  <si>
    <t>FRANCE et ROYAUME-UNIS</t>
  </si>
  <si>
    <t>Le fait d'être dissocié dès la deuxième année ôur aller dans des pré-orientation est parfois difficile du point de vue social</t>
  </si>
  <si>
    <t xml:space="preserve">J'étale mais moment de détente sur la semaine sinon c'est très compliqué de tenir le rythme au vu de l'emploi du temps que l'on a </t>
  </si>
  <si>
    <t>A l'INSA les meilleurs moments sont les moments d'apprentissage en dehors des cours, à son rythme une fois que l'on a eu les CM et TD pour comprendre. Ce moment de travail à son rythme est le plus intéressant pour moi car il n'y a pas de pression.</t>
  </si>
  <si>
    <t>Certains TD's sont très peu pédagogiques, le fait de devoir à tout prix suivre un programme très très séré implique que les TD'S sont seulement une prise de note. D'après moi mieux vaut un cours où les élèves comprennent en ayant fait moins d'exercices plutôt qu'un cours où les élèves ont seulement noté des corrections, quitte à devoirs travailler sur les derniers exercices chez soit avec une correction à portée de main pour pouvoir avancer.</t>
  </si>
  <si>
    <t xml:space="preserve">Je préfererai qu'il y ait plus d'exercices avec correction proposé pour les matière afin d'avoir de quoi s'entraîner autre que sur les TD's ou dans les manuels avec des exercices qui peuvent être hors programme. </t>
  </si>
  <si>
    <t>J'apprécie l'apprentissage de compétences transversales à travers l'engagement associatif. Il s'agit d'un gros point fort de l'INSA qu'il faut absolument garder, notamment car il permet de s'épanouir et d'en apprendre plus sur soi.</t>
  </si>
  <si>
    <t>J'apprécierai avoir plus de contact avec des alumnis INSA afin de pouvoir mieux trouver les domaines qui pourraient me plaire. De plus, je trouve que les orientations sont de plus en plus polarisées et que afin d'être le mieux préparé à notre futur métier il faudrait garder plus de matières transversales afin d'avoir des connaissances générales sur différents domaines, cela permet de pouvoir mieux répondre à un entretien technique ou encore de s'adapter en fonction du poste que l'on a et des connaissances à avoir.</t>
  </si>
  <si>
    <t xml:space="preserve">Logement étudiant </t>
  </si>
  <si>
    <t>RUSSIE</t>
  </si>
  <si>
    <t>Les personnes que j'ai pris l'habitude de côtoyer en cours ne sont pas des amis desquels je me sens très proches ce qui peut parfois engendrer le sentiment de ne pas être entouré.</t>
  </si>
  <si>
    <t>De plus en plus. Mais avant mon semestre à l'étranger je n'arrivais pas à m'accorder de vraies pauses sans stress lié aux cours en fond.</t>
  </si>
  <si>
    <t>Je ne sais pas du tout ce que je veux faire donc je n'en ai aucune idée. Mais dans tous les cas on apprend pleins de trucs transverses je pense et l'INSA nous donne des opportunités enrichissantes (semestre à l'étranger, stages, vie associative...).</t>
  </si>
  <si>
    <t>Les cours de sports. Quand le reste ne va pas il reste le sport.</t>
  </si>
  <si>
    <t>Les cours où on nous laisse dans le flou sans consigne précise (APP, anglais).</t>
  </si>
  <si>
    <t xml:space="preserve">Je suis chanceux d'avoir la facilité d'aller parler aux gens </t>
  </si>
  <si>
    <t xml:space="preserve">Procrastination tu connais </t>
  </si>
  <si>
    <t xml:space="preserve">Le prof qui prend le temps d'expliquer de plusieurs manières différentes quand tu ne comprends pas </t>
  </si>
  <si>
    <t xml:space="preserve">Le système de CM avec des poly a trous et pas de manière de les compléter chez soi </t>
  </si>
  <si>
    <t>Réduisez le nombre d'heures de cours en humanités , n'espacez pas trop certains TD ou rajoutez en , Les TP de TI au premier semestre sont peut intéressant pour le temps que ca prends dans l'emploi du temps(peut être moins de CREO) .</t>
  </si>
  <si>
    <t xml:space="preserve">1h15 de cours c'est parfait , les profs dans leur globalités sont enclins a aidés les élèves , les TP en générale sont super , certaines matières humanité sont bien mais a peaufiner pour être encore plus intéressante </t>
  </si>
  <si>
    <t xml:space="preserve">Retarder l'heure de fermeture du STPI </t>
  </si>
  <si>
    <t>À part mes cours de 5A , tout le reste non</t>
  </si>
  <si>
    <t>deux en 2A</t>
  </si>
  <si>
    <t>Cela dépend de la charge de travail. En période de partiels, pas du tout. Au début du semestre, souvent. Ces temps de détente peuvent être très court (15min) entre chaque révision quand la charge de travail est importante.</t>
  </si>
  <si>
    <t xml:space="preserve">Les projets concrets </t>
  </si>
  <si>
    <t>Moins de stress dû au double diplôme et plus de cours sur la construction verte</t>
  </si>
  <si>
    <t xml:space="preserve">Rajouter un stage en 3A </t>
  </si>
  <si>
    <t xml:space="preserve">je vis chez mes parents et je prends souvent du temps pour voir mes amis </t>
  </si>
  <si>
    <t>je fais beaucoup de sport et la récupération est très importante donc je privilégie des fois la détente et le sommeil au révisions d'un CM par exemple</t>
  </si>
  <si>
    <t>j'en sais rien mais d'après les retours des anciens étudiants je dirais que oui</t>
  </si>
  <si>
    <t>le mode d'évaluation en partiel qui évite un stress constant mais seulement sur une 1-2 semaines</t>
  </si>
  <si>
    <t>Je suis en génie civil, et souhaite participer à la transition environnementale de ce secteur. Nous avons très très peu de cours en lien avec l'environnement, nos projets sont déconnectés des réalités actuelles.</t>
  </si>
  <si>
    <t>La première année, se dépasser pour réussir et se rendre compte qu'on est capable.</t>
  </si>
  <si>
    <t>Les réalités du Génie Civil en terme de contenu</t>
  </si>
  <si>
    <t>Vie de campus</t>
  </si>
  <si>
    <t>Orienter les cours sur le réchauffement climatique.</t>
  </si>
  <si>
    <t xml:space="preserve">tout va bien </t>
  </si>
  <si>
    <t xml:space="preserve">films, series </t>
  </si>
  <si>
    <t>J'ai soit mes amis soit ma famille</t>
  </si>
  <si>
    <t>Films/séries, famille, animaux de compagnie</t>
  </si>
  <si>
    <t>Double diplôme ENSA-INSA donc très complémentaire</t>
  </si>
  <si>
    <t>Ecole d'Architecture</t>
  </si>
  <si>
    <t>Limiter les CM ou les rendre beaucoup plus pédagogique avec beaucoup d'exemple</t>
  </si>
  <si>
    <t>Les projets</t>
  </si>
  <si>
    <t>mieux appréhender certain logiciel professionnel</t>
  </si>
  <si>
    <t>entourée par mes amis</t>
  </si>
  <si>
    <t>après les cours</t>
  </si>
  <si>
    <t xml:space="preserve">il manque une réalité des métiers </t>
  </si>
  <si>
    <t>Le cours et projet de M. Domède
Les projets (bien encadrés) en général</t>
  </si>
  <si>
    <t>partir à l'étranger</t>
  </si>
  <si>
    <t>stages et meilleure explication des métiers de l'ingénieur génie civil</t>
  </si>
  <si>
    <t>école d'architecture</t>
  </si>
  <si>
    <t>Même si ma famille habite loin j'ai des amis</t>
  </si>
  <si>
    <t>Architecture</t>
  </si>
  <si>
    <t>nécessaire tous les jours</t>
  </si>
  <si>
    <t xml:space="preserve">les cours sous forme de mini contrôles réguliers qui obligent à travailler régulièrement </t>
  </si>
  <si>
    <t>Les Tds sous forme de monologue avec une correction partielle au tableau</t>
  </si>
  <si>
    <t>Associer TD et CM pour une meilleure compréhension</t>
  </si>
  <si>
    <t>La vie sur le campus</t>
  </si>
  <si>
    <t>accompagner davantage individuellement</t>
  </si>
  <si>
    <t>manque de la famille</t>
  </si>
  <si>
    <t>yoga toutes les semaines, pauses en rentrant le soir, gouter</t>
  </si>
  <si>
    <t>Le projet clim</t>
  </si>
  <si>
    <t>Le béton en 4GC au projet bâtiment alors que je suis en clim</t>
  </si>
  <si>
    <t>les projets en 4A</t>
  </si>
  <si>
    <t>Les travaux de groupe de manière générale, Projet Béton Armé, Mécanique avancée, Mécanique</t>
  </si>
  <si>
    <t xml:space="preserve">L'anglais </t>
  </si>
  <si>
    <t xml:space="preserve">Aucune </t>
  </si>
  <si>
    <t xml:space="preserve">Presque tout, surtout le niveau d'apprentissage de certains professeurs, à se demander ce qu'ils font à l'INSA ... </t>
  </si>
  <si>
    <t xml:space="preserve">Globalement, toute la 4A est plus satisfaisante que les autres années car nous avons moins de CM et plus de projet. Je dirais donc les projets (relativement court ) qui sont très appliqué et qui permettent de comprendre en profondeur un sujet.  Le fait d'avoir plusieurs projets à rendre régulièrement donne l'impression d'avancer.  </t>
  </si>
  <si>
    <t xml:space="preserve">La 2A IC est globalement très décevante. Notamment les cours magistraux des bases scientifiques qui nous servent par la suite. Les professeurs ne sont pas compétents et peu impliqué. </t>
  </si>
  <si>
    <t xml:space="preserve">La 2IC plus spécialisé en GC. </t>
  </si>
  <si>
    <t xml:space="preserve">La spécialisation clim qui est très bien amené. </t>
  </si>
  <si>
    <t xml:space="preserve">Honnêtement aucune idée ! </t>
  </si>
  <si>
    <t>Les cours au CSH</t>
  </si>
  <si>
    <t>Avoir des cours pour apprendre le TOEIC obligatoire</t>
  </si>
  <si>
    <t>La vie étudiante</t>
  </si>
  <si>
    <t>Plus de visite de chantier pour voir le concret du métier</t>
  </si>
  <si>
    <t>PARFOIS</t>
  </si>
  <si>
    <t>RÉGULIÈREMENT</t>
  </si>
  <si>
    <t>OUI</t>
  </si>
  <si>
    <t>Cours d'imaginaire du futur</t>
  </si>
  <si>
    <t>studio crous</t>
  </si>
  <si>
    <t>dd entre deux pays</t>
  </si>
  <si>
    <t>Brésil</t>
  </si>
  <si>
    <t>Insa Lyon</t>
  </si>
  <si>
    <t xml:space="preserve">Chimie en général en première année </t>
  </si>
  <si>
    <t>Tp ti</t>
  </si>
  <si>
    <t>Intervention d'ingénieur externe au lieu de cours comme expression</t>
  </si>
  <si>
    <t>C'est le stage ouvrier qui m'a permis de m'ouvrir au monde du BTP dans lequel je me destine.</t>
  </si>
  <si>
    <t xml:space="preserve">Les humanités, en particulier les cours d'expression et d'économies. Je n'ai pas eu l'impression d'en tirer beaucoup malgré l'investissement demandé. </t>
  </si>
  <si>
    <t>J'aimerai retirer quelques humanités au profit de matière de culture générale dans nos secteurs respectifs, par exemple le remplacement de la prospective par un cours décrivant l'organisation du monde de la construction en GC</t>
  </si>
  <si>
    <t>Les visites de chantier en GC</t>
  </si>
  <si>
    <t xml:space="preserve">Plus nous sensibiliser aux attentes d'un client potentiel, notamment en terme de prix, une problématique centrale dans le monde de la construction peu abordée en cours. </t>
  </si>
  <si>
    <t>Il manque plus d'application professionelle.</t>
  </si>
  <si>
    <t>Un professeur, de GC qui est arrogant que malgré soit un bon ingenieur, il est un très mauvais professeur.</t>
  </si>
  <si>
    <t>Le contrôle de temps de l'étudiant. L'étudiant n'a pas beaucoup de decission sur son propre temps et les matières qu'il veut faire.</t>
  </si>
  <si>
    <t>International</t>
  </si>
  <si>
    <t>GC à l'étranger</t>
  </si>
  <si>
    <t>Colombien</t>
  </si>
  <si>
    <t xml:space="preserve">être président de la Team One (préparation de la semaine d'accueil) </t>
  </si>
  <si>
    <t>les matières que je n'aime pas</t>
  </si>
  <si>
    <t>Le nouveau cours sur la rénovation du patrimoine existant.</t>
  </si>
  <si>
    <t>Le cours de prospective du futur.</t>
  </si>
  <si>
    <t>Alléger la charge de travail et donner plus de temps pour les rendus de projet.</t>
  </si>
  <si>
    <t>La diversité des cours proposés.</t>
  </si>
  <si>
    <t>Se focaliser un peu plus sur l'apprentissage et la prise en main des logiciels utilisés par les ingénieurs dans le monde professionnel.</t>
  </si>
  <si>
    <t>Beaucoup d'activités proposées sur le campus</t>
  </si>
  <si>
    <t xml:space="preserve">Un petit temps tous les jours </t>
  </si>
  <si>
    <t>Quelques matières pourraient être ajustées afin de répondre entièrement aux demandes du marché. Moins de technique plus de pratique !</t>
  </si>
  <si>
    <t xml:space="preserve">En 4A, lorsque les cours deviennent plus interactifs avec des projets plutôt que des CM où les élèves sont passifs. C'est l'occasion de faire un réel point sur nos connaissances, d'échanger avec les professeurs avec plus ou moins de jugement de leur part. 
Les stages sont également les meilleurs moments d'apprentissage dans le cursus INSA. </t>
  </si>
  <si>
    <t>Je pense que les CM sont les cours les plus "décevants", c'est un étape obligatoire mais qui pourraient peut-être être plus interactives, type TD, surtout en 4A où la promotion est très réduite. 
Surtout ne pas hésiter à ré-expliquer des notions de bases, même si ces dernières doivent être acquises !</t>
  </si>
  <si>
    <t>L'expérience décrite ci-dessus. 
Certain TD pourraient également motiver les élèves et les professeurs à faire participer tous le monde, passage au tableau...</t>
  </si>
  <si>
    <t xml:space="preserve">Il serait plus judicieux de consacrer plus de temps à la pratique, l'INSA est très formateur sur la technique du métier mais parfois trop peu sur sa pratique. 
Consacrer plus de temps à des stages, ou encourager dès la 2A, 3A à faire des stages pour découvrir par soi-même. </t>
  </si>
  <si>
    <t xml:space="preserve">Une fois dans le département de la spécialité (dans mon cas GC), l'intérêt pour les matières et la manière d'enseigner de la part des professeurs sont plus agréables. Il est plus facile de discuter et d'échanger avec les professeurs. </t>
  </si>
  <si>
    <t xml:space="preserve">Le double cursus d'architecture : mal organisé, mauvaise entente entre les deux écoles, laissant les étudiants modifier eux même les emplois du temps...
Le csh : les cours de LV1 sont souvent inutiles (un exercice de grammaire sur deux heures...), pas de préparation intensive au TOIEC
</t>
  </si>
  <si>
    <t>Rendre plus attractif les cours du CSH en proposant par exemple des cours d'anglais où la discussion et l'échange oral sont au centre avec des travaux écrits utiles pour le milieu professionnel (mais pas des exercices type lycée).</t>
  </si>
  <si>
    <t xml:space="preserve">Le jeudi après-midi libre </t>
  </si>
  <si>
    <t>Peut-être avec des mises en situation plus concrètes (nous sommes théoriquement plutôt bien préparés mais il n'est pas facile de voir exactement comment nous allons l'utiliser dans le milieu professionnel bien que les stages aident à cela).</t>
  </si>
  <si>
    <t>Concubinage</t>
  </si>
  <si>
    <t>très bien intégrée</t>
  </si>
  <si>
    <t>les midis au P'tit Kawa</t>
  </si>
  <si>
    <t>les CMs</t>
  </si>
  <si>
    <t>moins de CMs plus de projets</t>
  </si>
  <si>
    <t>les projets de groupe</t>
  </si>
  <si>
    <t>Les cours sont déconnectés de la réalité en entreprise et sur le chantier</t>
  </si>
  <si>
    <t>Le cours de ponts avec un intervenant extérieur qui expliquais réellement comment construire un pont d'après ceux qu'il avait déjà construit.</t>
  </si>
  <si>
    <t>Tous les cours liés à l'utilisation de formules sorties de l'Eurocode. Des formules à rallonge non détaillées par les professeur de TD donc on ne comprend pas ce qu'on calcule réellement et on applique bêtement la formule...</t>
  </si>
  <si>
    <t>J'ai l'impression que certains professeur de TD en BO ne se mettent pas à notre place et n'en n'ont rien à faire que l'on comprenne. Certains me prennent de haut quand je pose une question. De plus certains cours peuvent être remplacés. Par exemple les cours trop théoriques comme le bois ou le contreventement sont à ajuster.</t>
  </si>
  <si>
    <t>La vie étudiante très riche.</t>
  </si>
  <si>
    <t>Intégrer plus tôt des intervenants extérieurs qui montrent la réalité du métier en 3A par exemple.</t>
  </si>
  <si>
    <t>Les tp à la MFJA</t>
  </si>
  <si>
    <t xml:space="preserve">La chimie </t>
  </si>
  <si>
    <t>L’aspect pratique</t>
  </si>
  <si>
    <t>Je vis en colocation, passe beaucoup de temps sur le campus et en ville. Je me sens bien.</t>
  </si>
  <si>
    <t>Je trouve les cours trop théoriques, et je pense que je verrai plus clair sur mon projet pro qu'avec mes stages et expériences professionnelles.</t>
  </si>
  <si>
    <t>Autre INSA</t>
  </si>
  <si>
    <t>en couple (location)</t>
  </si>
  <si>
    <t>Les examens de maths en première année avec des temps très courts et des notes difficiles à comprendre (A, B, C, D pas bien définis et différents selon les groupes).</t>
  </si>
  <si>
    <t>Une modification du format CM dans lequel on apprend trop peu, car il y en a trop et on n'est pas concentré.</t>
  </si>
  <si>
    <t>Les nombreux TP</t>
  </si>
  <si>
    <t>Plus d'intervenants décrivant leurs métiers dans le cadre des différents cours, au début du cursus INSA</t>
  </si>
  <si>
    <t>Je préfère les jeux vidéo</t>
  </si>
  <si>
    <t>Je serais probablement ingénieur territoriale en génie civil</t>
  </si>
  <si>
    <t>Avoir réussi un test dont le sujet était différent des annales et TD et qui demandé une réflexion plus autonome, et que les autres n'ont pas réussi avec leurs bachotage</t>
  </si>
  <si>
    <t>Avoir la même note que des gens qui ont déjà travaillé l'examen car c'était une annale qui était déjà tombée</t>
  </si>
  <si>
    <t>Peut-être augmenter le niveau global de tous, avoir une ambiance plus studieuse et propice à de meilleur performance, avoir un encadrement plus renforcé des profs par des contrôles continus toutes l'année pour pouvoir évaluer sont niveaux chaque semaines et réduire l'importance d'examen finaux qui selon moi n'évalue pas réellement la capacité à être un bon ingénieur</t>
  </si>
  <si>
    <t>L'ambiance agréable créer par ceux qui s'impliquent dans leurs vie étudiante et le cadre de vie Insaïens qui est selon moi exemplaire</t>
  </si>
  <si>
    <t>Il serait intéressant de mettre plus de ressources pour les autodidactes, qui aiment à se former individuellement (par exemple des formations en code, à l'IA en ligne ou encore en plomberie, électricité) à des aptitudes plus pratique dans la vie de tout les jours.</t>
  </si>
  <si>
    <t>assez peu de sortie en dehors de chez moi hors cours</t>
  </si>
  <si>
    <t>régulièrement mais difficulté à me détendre avec efficacité car culpabilité de ne pas être en train de travailler</t>
  </si>
  <si>
    <t>oui beaucoup de projets concrets</t>
  </si>
  <si>
    <t>ASS en 3A GC et les projets clims</t>
  </si>
  <si>
    <t>la mécanique des fluides de 3A GC au 2nd semestre : projet sensé servir de cours, mais au final apprentissage très gruyère qui ne permets pas d'acquérir des connaissances générales...</t>
  </si>
  <si>
    <t>donner aux étudiants le temps de rendre des choses bien.</t>
  </si>
  <si>
    <t>diversité des parcours possibles.</t>
  </si>
  <si>
    <t>arrêter d'ensevelir les élèves sous la charge de travail pour leur donner le droit d'être curieux et de creuser leurs enseignements.</t>
  </si>
  <si>
    <t>Je vis avec mon compagnon</t>
  </si>
  <si>
    <t>Dur de déconnecter totalement des cours et surtout de la vie associative</t>
  </si>
  <si>
    <t>Les débats en anglais en 2A et les visites de chantier en 4A</t>
  </si>
  <si>
    <t>Les projets à répétition au S8 avec des équipiers qui ne se sentent pas concernés</t>
  </si>
  <si>
    <t>Commencer à 9h et pas à 8h, et avoir plus de temps pour travailler en autonomie dans des horaires raisonnables (trop d'heures de cours à proprement parler, on est déjà surchargés)</t>
  </si>
  <si>
    <t>Les cours/TD</t>
  </si>
  <si>
    <t>Il faut plus de stages, pour mieux appréhender (et plus tôt !) le monde de l'entreprise</t>
  </si>
  <si>
    <t>Meilleur informations sur métiers possibles en sortie d'étude et en quoi ils consistent (dans le cadre du GC).</t>
  </si>
  <si>
    <t>École d'architecture</t>
  </si>
  <si>
    <t>adaptation social</t>
  </si>
  <si>
    <t>il n y a pas beaucoup de temp pour ca</t>
  </si>
  <si>
    <t>Connaitre d'autre culture académique</t>
  </si>
  <si>
    <t>Projets en classes très longs</t>
  </si>
  <si>
    <t>Un peut de control sur le temp</t>
  </si>
  <si>
    <t>Gérer le temp de manière satisfactoire</t>
  </si>
  <si>
    <t>Colombienne</t>
  </si>
  <si>
    <t>parfois je me sens seul.e même si je suis en fait bien entouré.e</t>
  </si>
  <si>
    <t>j'ai tellement toujours à faire que les temps de détente seul.e sont rares mais en groupe assez réguliers</t>
  </si>
  <si>
    <t>je n'ai pas envie de devenir ingénieur mais la méthode de projet de groupe me prépare pour un projet pro à définir</t>
  </si>
  <si>
    <t>L'expérience de pédagogie de Mr Fourtanet!</t>
  </si>
  <si>
    <t>Les TP qui sont mal encadrés, par des doctorants qui ne savent pas vraiment nous expliquer</t>
  </si>
  <si>
    <t>Avoir un point de vue plus politique sur la place d'un ingénieur qui soit dans le schéma global de l'école, et avoir des conférences obligatoires en réduisant les heures de CM</t>
  </si>
  <si>
    <t>Le lien direct avec les profs pour pouvoir discuter des faits de société qui nous font peur, garder un lien semble essentiel, ne surtout pas passer en distanciel et en cours en ligne!</t>
  </si>
  <si>
    <t>pas concernée</t>
  </si>
  <si>
    <t>BELGE</t>
  </si>
  <si>
    <t>ça arrive</t>
  </si>
  <si>
    <t>c'est essentiel</t>
  </si>
  <si>
    <t>j'espère</t>
  </si>
  <si>
    <t>les cours de PPI, de CV, demis journée d'immersion, stage, visites en entreprises...</t>
  </si>
  <si>
    <t xml:space="preserve">les cours </t>
  </si>
  <si>
    <t>partir en DD à TBS</t>
  </si>
  <si>
    <t>l'entraide entre nous</t>
  </si>
  <si>
    <t xml:space="preserve">mieux nous évaluant : oraux </t>
  </si>
  <si>
    <t>Faire des créneaux de cours plus courts (45min)</t>
  </si>
  <si>
    <t xml:space="preserve">La non compétition entre les élèves </t>
  </si>
  <si>
    <t>J’ai beaucoup d’amis</t>
  </si>
  <si>
    <t>Ça m’aide à être plus productive</t>
  </si>
  <si>
    <t>La formation générale permet un accès diversifié aux différents métiers</t>
  </si>
  <si>
    <t>Insa CVL</t>
  </si>
  <si>
    <t xml:space="preserve">Les cours en Conception Mécanique en 2ème année. On se sentait motivés pour travailler et les activités étaient intéressantes. </t>
  </si>
  <si>
    <t>Les TP sans feedback, les cours/TD d'ASD en 3ème année. Les TD de RDM en deuxième année (ce qui est dommage pour ceux qui s'intéressent au GC plus tard).</t>
  </si>
  <si>
    <t xml:space="preserve">Enlever des heures de CM et rajouter des heures de TD, pour faire des heures d'apprentissage plutôt actives. </t>
  </si>
  <si>
    <t xml:space="preserve">Les visites de chantier, les TP de sciences industrielles en première année. </t>
  </si>
  <si>
    <t>FRANCE, MEXIQUE</t>
  </si>
  <si>
    <t>prospective</t>
  </si>
  <si>
    <t>Malgache</t>
  </si>
  <si>
    <t>les enseignements sont trop généraux et pas assez spécifiques face à la réalité de l'activité en entreprise</t>
  </si>
  <si>
    <t>les cours dispensés par des intervenants extérieurs qui amènent la réalité concrète du terrain dans nos études, les stages de manière générales, les cours gérés par des enseignements intéressants et intéressés par ce qu'ils enseignent</t>
  </si>
  <si>
    <t>des cours beaucoup trop théoriques et abstraits que l'on sait ne nous seront d'aucune utilité dans le futur</t>
  </si>
  <si>
    <t>un enseignement plus précis sur notre domaine d'activité futur et un retrait de tous ces cours futiles qui sont plus chronophages qu'autre chose</t>
  </si>
  <si>
    <t>la vie étudiante et la liberté que l'on nous offre dans notre gestion autonome de notre cursus et de nos études</t>
  </si>
  <si>
    <t xml:space="preserve">susciter plus d'intérêt et d'attrait pour les cours </t>
  </si>
  <si>
    <t>Jeux vidéos vidéo yt films série anime</t>
  </si>
  <si>
    <t>Delarar</t>
  </si>
  <si>
    <t>Moicon</t>
  </si>
  <si>
    <t xml:space="preserve">Aidez nous a trouver un stage </t>
  </si>
  <si>
    <t>Deso g rien</t>
  </si>
  <si>
    <t>Aidez nous a nous insérer dans l'environnement professionnel comme trouver un Stage</t>
  </si>
  <si>
    <t>il y a beaucoup de moments où je ne travaille pas mais où ce n'est pas non plus du repos à proprement parler, le temps passe</t>
  </si>
  <si>
    <t>même si le sujet n'est pas exactement celui où je veux travailler, les compétences que je développe à l'insa me permettront de m'adapter à n'importe quel travail futur</t>
  </si>
  <si>
    <t>Semestre à l'étranger (politecnico di milano), je me rends compte qu'il n'y a pas vraiment de cours qui m'ait laissé un souvenir très satisfaisant (peu était très négatifs en revanche)</t>
  </si>
  <si>
    <t>Le premier semestre de 4A GC structure a été assez décevant de manière générale pour moi, je me suis rendu compte qu'on suivait des eurocodes sans se poser plus de questions que ça, sur l'impact écologique des constructions, leur optimisation... Cela m'a beaucoup déçu, surtout que l'on se forme énormément sur le béton alors qu'il faudrait en même temps réduire à tout prix son utilisation (on apprend en cours que le ciment fait 11% des émissions totales mondiales de CO2). Cette dissonance m'a beaucoup affecté à mon retour de semestre à l'étranger où j'étais plein d'espoir pour l'avenir, je me suis ainsi tourné vers la clim car le développement durable est beaucoup plus pris en compte mais je me rends également compte des inconvénients du principe d'entreprise où il faut faire du chiffre pour vivre et donc devoir fermer les yeux sur certains soucis... Je pense qu'il faudrait que j'en discute avec quelqu'un</t>
  </si>
  <si>
    <t>Par rapport aux compétences acquises (ou en développement) je suis satisfait de ma formation à l'INSA, il y a quelques matières dont j'aurais préféré me passer  mais elles m'ont aussi montré qu'on ne fait pas toujours ce que l'on aime donc cela a été bénéfique aussi en un sens et je n'ai pas de regrets ou de désir de changement vis-à-vis de ça.</t>
  </si>
  <si>
    <t>l'associatif est un point fort à l'insa, il faudrait que plus d'étudiants participent aux évènements</t>
  </si>
  <si>
    <t xml:space="preserve">J'ai déjà évoqué l'idée en conseil de département du GC, je trouve que donner l'occasion aux étudiants de faire le travail d'ingénieurs sur leur campus pourrait être très bénéfique car cela leur permettrait à la fois de se sentir utile/investis et de toucher du doigt ce qu'ils pourraient faire plus tard. En guise d'exemple : Il y a des travaux de rénovations sur le campus, les élèves pourraient les visiter, les études préliminaires, habituellement faites par la maitrise d'oeuvre pourraient être faite par les élèves (dans le même format que le projet bâtiment avec des intervenants).
Je trouve l'initiative d'analyse de sondage par les MA très pertinente également. Bien sûr toutes les filières ne sont pas propices à ce genre d'initiatives mais cela serait un bon début pour se préparer à l'après INSA. </t>
  </si>
  <si>
    <t xml:space="preserve">Arriver dans les départements : être intégrée au sein du GC, vivre au plus près de nos profs qui sont 100% disponibles pour nous, nous rassure et dynamise notre quotidien.
</t>
  </si>
  <si>
    <t>Réviser pour des examens en dette (reprendre des cours qui ont été faits un an avant et qui n'étaient déjà pas compris à l'époque : contre productif). 
Dans le fond, il y a eu pleins de moments compliqués, mais quasiment tous m'ont apporté quelque chose pour ma vie professionnelle (même la surcharge de travail...)</t>
  </si>
  <si>
    <t>Pouvoir plus rapidement sélectionner ses cours, et ne pas se retrouver à faire des cours qui correspondent à notre choix professionnel qu'en 5e année</t>
  </si>
  <si>
    <t>La diversité des cours et des formats d'apprentissage : 
- maintenir les cours de CSH, continuer à avoir des CM / TD / TP, favoriser les travaux de groupes, encourager les formats originaux (conception mécanique en 2IC), les visites qui permettent de concrétiser l'apprentissage</t>
  </si>
  <si>
    <t>En nous montrant la pluralité d'"ingénieur.e.s" qui existent : on est pas obligés de finir dans la technique, de faire de l'innovation, de faire des calculs...</t>
  </si>
  <si>
    <t>NON</t>
  </si>
  <si>
    <t>RANDO/NATURE</t>
  </si>
  <si>
    <t>Seulement, pour des raisons d’organisation, lorsque je ne peux pas assister aux sessions 1</t>
  </si>
  <si>
    <t>Je ne sais pas quel est mon projet</t>
  </si>
  <si>
    <t>Les deux heures de soutien en proba avec mr Lacarrière à 3 dans la salle, j'ai jamais autant compris de trucs. 
Les CM de ALice Gilles de Buttes et Spéphane Multon en 2IC</t>
  </si>
  <si>
    <t xml:space="preserve">Les profs qui copient les corrections des td au tableau sans rien expliquer (il y en a plus que ce qu'on pense).
</t>
  </si>
  <si>
    <t>-Plus de retours individuel sur les évaluations. Monsieur Mazet en Maths 1 de première année c'était tout simplement parfait, 1 compétence, 1 commentaire et on savait exactement ce qu'on devait retravailler.
-Qu'on ai une petite fiche recap de ce qui est important dans le millier de notions vues en CM
-Nous informer plus en avance du contenu du cc, souvent c'est moins d'une semaine avant
-décharger les programmes si on a pas plus d'heures</t>
  </si>
  <si>
    <t>Les TP c'est cool.</t>
  </si>
  <si>
    <t>Nous parler plus des débouchées et de quelles sont nos options, qu'est ce que ça veut dire être ingénieur</t>
  </si>
  <si>
    <t>Ajouter un cours de git pour les MIC</t>
  </si>
  <si>
    <t>Bienveillance, entraide, bonne humeur</t>
  </si>
  <si>
    <t>Visites d'entreprises</t>
  </si>
  <si>
    <t>Fr</t>
  </si>
  <si>
    <t>Des casiers pour les hors campus.</t>
  </si>
  <si>
    <t>Les TDs</t>
  </si>
  <si>
    <t xml:space="preserve">Je suis en couple donc tranquille </t>
  </si>
  <si>
    <t>LoL</t>
  </si>
  <si>
    <t>Encore dans le flou</t>
  </si>
  <si>
    <t>Apprendre le C</t>
  </si>
  <si>
    <t xml:space="preserve">Apprendre la thermodynamique </t>
  </si>
  <si>
    <t>Apprendre Git</t>
  </si>
  <si>
    <t xml:space="preserve">Je souhaite garder unix car c'est un des meilleures matieres de l'INSA </t>
  </si>
  <si>
    <t>Plus de stages ! Et peut être au début des journées d'immersion organisées par l'INSA pas juste nous</t>
  </si>
  <si>
    <t>Je souhaite faire TLS sec en 5A</t>
  </si>
  <si>
    <t xml:space="preserve">FRANCE ESPAGNE </t>
  </si>
  <si>
    <t>Les CMs de Christophe Vieu qui étaient très intéressants et très bien  animés et l'apprentissage humain.</t>
  </si>
  <si>
    <t xml:space="preserve">Les cours de semi conducteurs de 3A et 4A GP que je ne trouve pas intéressant à cause de leur domaine d'application. Même si certaines notions sont reprises (assez rarement) dans certains cours connexes </t>
  </si>
  <si>
    <t>Un meilleur suivi de la charge mentale et de la santé mentale des élèves, notamment avec au moins un.e psy à temps plein et des formation en PSSM</t>
  </si>
  <si>
    <t>Le CSH</t>
  </si>
  <si>
    <t>En nous donnant un peu d'espoir quand à l'avenir.</t>
  </si>
  <si>
    <t>VIETNAMIENNE</t>
  </si>
  <si>
    <t>Je me sens bien entouré</t>
  </si>
  <si>
    <t>Très rarement, mais en général j’essaye de réserver un jour dans le week end pour la détente</t>
  </si>
  <si>
    <t>Je m’implique dans beaucoup de choses à travers l’INSA qui correspondent plus à mon projet pro.</t>
  </si>
  <si>
    <t>Cela dépend vraiment des professeur.e.s. Les CM de Christophe Vieu sont incroyables, les APP étaient intéressants.</t>
  </si>
  <si>
    <t>Les CM de beaucoup d’enseignant.e.s ne sont plus adaptés à notre génération et n’ont pas d’intérêt. Les enseignant.e.s lisent un texte, leur poly ou des slides, on peut le faire tout.e seul.e …</t>
  </si>
  <si>
    <t>Changer les CM, trouver un moyen de leur donner de l’intérêt. Former les profs à l’éloquence</t>
  </si>
  <si>
    <t>Les groupes de TD sont de la bonne taille, beaucoup de TP (surtout en 4A), c’est à garder.</t>
  </si>
  <si>
    <t>Encore plus aborder les notions de développement durable et de sobriété, les scénarios de décroissance par exemple.</t>
  </si>
  <si>
    <t>C'est difficile pour être un étudiant étranger</t>
  </si>
  <si>
    <t>Il y a encore des chose à découvrir</t>
  </si>
  <si>
    <t>Les TPs de maths 2ème année. Toujours interessants.</t>
  </si>
  <si>
    <t>PPI  2ème année. Ça ne sert à rien.</t>
  </si>
  <si>
    <t>VIET NAM</t>
  </si>
  <si>
    <t>Même si je pars en 5A</t>
  </si>
  <si>
    <t>Master physique fondamentale à UPS</t>
  </si>
  <si>
    <t xml:space="preserve">Je ne trouve pas de temps pour que je puisse le libérer pour la détente </t>
  </si>
  <si>
    <t>Projets</t>
  </si>
  <si>
    <t xml:space="preserve">Format de cours csh pas très intéressant </t>
  </si>
  <si>
    <t>Pas de grande connection avec les gens</t>
  </si>
  <si>
    <t>Pour réguler le stress</t>
  </si>
  <si>
    <t xml:space="preserve">La grande diversité de travaux pratiques </t>
  </si>
  <si>
    <t>Un équilibrage parfois bancale des cours de CSH avec les autres</t>
  </si>
  <si>
    <t xml:space="preserve">Intégrer très tôt et de manière obligatoire un contact régulier avec le monde professionnel, pas seulement les stages </t>
  </si>
  <si>
    <t xml:space="preserve">J’ai pas des amis dans la classe </t>
  </si>
  <si>
    <t>Un projet interdisciplinaire qui m'a fait découvrir la vie professionnelle</t>
  </si>
  <si>
    <t xml:space="preserve">Non ,j’ai pas </t>
  </si>
  <si>
    <t>d'intégrer davantage de projets interdisciplinaires dans le programme d'études de l'INSA</t>
  </si>
  <si>
    <t>L'INSA offre une expérience d'apprentissage enrichissante grâce à son approche pratique et à ses projets de groupe, favorisant ainsi une compréhension approfondie des concepts théoriques.</t>
  </si>
  <si>
    <t>en intégrant davantage de projets collaboratifs avec des entreprises partenaires, en proposant des stages plus longs et en mettant l'accent sur le développement de compétences transversales telles que la gestion de projet, la communication et le travail d'équip</t>
  </si>
  <si>
    <t xml:space="preserve">Maroc </t>
  </si>
  <si>
    <t xml:space="preserve">Chaque semaine </t>
  </si>
  <si>
    <t>Je n'ai pas encore d'idée précise de mon projet</t>
  </si>
  <si>
    <t>L'apprentissage en salle blanche</t>
  </si>
  <si>
    <t xml:space="preserve">Les tp Afm et l'anglais en 4eme année. </t>
  </si>
  <si>
    <t xml:space="preserve">Ne pas travailler toujours avec les mêmes personnes </t>
  </si>
  <si>
    <t>Fréquence des cours et Td. Gestion de l'emploi de temps</t>
  </si>
  <si>
    <t xml:space="preserve">Plus d'enseignement des concepts et moins de cours théoriques profonds avec formules à apprendre surtout en fin de cycle cela n'a pas grand intérêt </t>
  </si>
  <si>
    <t xml:space="preserve">1 par an </t>
  </si>
  <si>
    <t>INSA CVL</t>
  </si>
  <si>
    <t xml:space="preserve">Les tp en salle blanche ou le projet multidisciplinaire </t>
  </si>
  <si>
    <t xml:space="preserve">Les cm </t>
  </si>
  <si>
    <t xml:space="preserve">Moins de travail personnel </t>
  </si>
  <si>
    <t xml:space="preserve">Les tp et td </t>
  </si>
  <si>
    <t>Moins de stress concernant les partiels, nous apprenons des fois uniquement pour réussir les partiels et pas vraiment pour apprendre quelque chose parce que il y’a trop de matières différentes et de boulot ( en GP)</t>
  </si>
  <si>
    <t>Évènements avec des amis régulièrement, contacts réguliers avec la famille (à distance)</t>
  </si>
  <si>
    <t>Équilibre travail-repos important le week-end, travail pas tous les soirs et n'excédant jamais 19h-20h</t>
  </si>
  <si>
    <t>Certains cours sont peut-être un peu trop théoriques pour se projeter facilement.</t>
  </si>
  <si>
    <t>Je pense que les cours qui avaient le meilleur équilibre étaient les cours où les parties "CM" étaient étudiées en autonomie, et les TD avec l'enseignant, ce dernier revenant sur les points importants.</t>
  </si>
  <si>
    <t xml:space="preserve">Clairement : les Apprentissages par Problème (APP). Vraiment pas à la hauteur de leur objectif. Spécialement en 1A (Optique géométrique). </t>
  </si>
  <si>
    <t>Plus de pédagogie inversée : étude des cours en autonomie, TD avec l'enseignant. Plus de TP d'applications des notions (malgré les contraintes financières et techniques de l'INSA).</t>
  </si>
  <si>
    <t>Globalement, l'expérience est bonne. Encore une fois, généraliser la pédagogie inversée, les cours en e-learning avec un feedback de l'enseignant par la suite est souvent préférable. Plus impliquant qu'un CM.</t>
  </si>
  <si>
    <t>Plus de mise en perspective dans les cours : applications concrètes, enjeux actuels, plus de conférences avec des professionnels.</t>
  </si>
  <si>
    <t>La première année</t>
  </si>
  <si>
    <t>Je pense qu’il faut réduire le nombre d’heures de cours</t>
  </si>
  <si>
    <t>La motivation</t>
  </si>
  <si>
    <t>Grâce aux cours multidisciplinaires</t>
  </si>
  <si>
    <t>Maurice</t>
  </si>
  <si>
    <t xml:space="preserve">Le projet optique </t>
  </si>
  <si>
    <t>Les sciences humaines en general</t>
  </si>
  <si>
    <t xml:space="preserve">Que ce soit plus concret avec le métier d’ingénieur </t>
  </si>
  <si>
    <t>Que ce soit plus concret</t>
  </si>
  <si>
    <t>Beaucoup trop de cours inutiles (CSH) qui font qu'on n'est pas préparé à grand chose</t>
  </si>
  <si>
    <t>Certains TP (notamment à l'AIME)</t>
  </si>
  <si>
    <t>Plus de concret, et moins de projets qui prennent tout le temps libre</t>
  </si>
  <si>
    <t xml:space="preserve">Arrêter de supprimer des cours qui nous apprennent notre métier (sciences notamment) au profit de cours d'anglais ou d'éthique qui ne nécessitent clairement pas autant d'heures, ou de projets type "poster" ou présentations. Nous laisser plus de temps pour faire du sport serait bien aussi. </t>
  </si>
  <si>
    <t>Tous les soirs chez moi et les week-ends où je suis toujours seul</t>
  </si>
  <si>
    <t>Les projets d'instrumentations</t>
  </si>
  <si>
    <t>La prospective. J'ai réellement l'impression de perdre mon temps tous les mardis après-midi. Nous n'y apprenons rien du tout !
Le projet multi-disciplinaire où nous sommes tombés sur un sujet absolument hors de notre formation, chronophage et non motivant.</t>
  </si>
  <si>
    <t>Même si toutes les ouvertures écologiques sont très biens, renforcer les connaissances techniques me parait plus important. En l'état, trop de choses importantes sont justes survolées ce qui ne nous permet pas de réussir les entretiens pour les stages....</t>
  </si>
  <si>
    <t>je me suis sentie très seule les S1 aux S5</t>
  </si>
  <si>
    <t>et jamais en période d'examen</t>
  </si>
  <si>
    <t>grâce au double diplôme</t>
  </si>
  <si>
    <t>les cours avec un polycopié rigoureux comme en Maths 1</t>
  </si>
  <si>
    <t>le cours d'I2E, cours de management et de droit</t>
  </si>
  <si>
    <t>un meilleur suivi psychologique et une meilleure plateforme VSS</t>
  </si>
  <si>
    <t>Polytechnique Montréal</t>
  </si>
  <si>
    <t>Je rate la majorité des soirées organisées car je travaille</t>
  </si>
  <si>
    <t>Après chaque heure de travaille je m'accorde 15 à 30 minutes de pause</t>
  </si>
  <si>
    <t>Je n'utilise l'INSA que comme un tremplin pour obtenir en DD une formation non disponible ici</t>
  </si>
  <si>
    <t>L'application de nos connaissances en salles de TP ; il y a beaucoup de matériel de pointe, ça motive.</t>
  </si>
  <si>
    <t>Tous les cours liés à l'écologie : à force de nous rabacher les même choses en boucles, et de nous donner des UF lourdes en travail et qui provoquent du stress, je me retrouve plus dégoûté de la cause qu'autre chose. Une approche plus ludique et positive serait plus efficace pour nous sensibiliser (atelier 2 tonnes, etc...)</t>
  </si>
  <si>
    <t>Sur les cours liés à l'écologie : les rendre plus ludiques, moins lourd et stressants.</t>
  </si>
  <si>
    <t>INSA HdF</t>
  </si>
  <si>
    <t>Le projet multidisciplinaire en 4A GP</t>
  </si>
  <si>
    <t>Le cours de prospective, il est très flou. J'ai l'impression qu'il souhaite nous pousser à la réflexion mais n'y arrive pas.</t>
  </si>
  <si>
    <t>Les exams en troisième année nous étaient décrit comme étalé dans l'année mais j'ai plus eu l'impression qu'il étaient très présent sur la fin de l'année.</t>
  </si>
  <si>
    <t xml:space="preserve">L'instrumentation </t>
  </si>
  <si>
    <t>Préparation à des entretiens pour des stages/embauches</t>
  </si>
  <si>
    <t>sauf quand j'ai envie d'être seul</t>
  </si>
  <si>
    <t>pdt les pauses de midi</t>
  </si>
  <si>
    <t>J'ai pas vrmt de projet en fait</t>
  </si>
  <si>
    <t>Les CM d'elecstat de 1A ou de nano en 2A IMACS, Christophe Vieu les rends hyper interressants.</t>
  </si>
  <si>
    <t>Le cours de Prospective (CSH 4A)</t>
  </si>
  <si>
    <t>avoir plus de TP/TD où il y a une vraie interaction avec le prof, et moins de CM où le prof fait son cours tout seul</t>
  </si>
  <si>
    <t>Les TP sans compte rendu ou on peut être pleinement concentré pour comprendre ce qu'on observe sans la pression de l'évaluation. (il en faudrait encore plus)</t>
  </si>
  <si>
    <t>Mieux utiliser le PPI pour nous aider à trouver nos stages, 
Organiser des rencontres avec des anciens étudiants pour qu'on voit ce que c'est
encourager les stages en 3A en ayant des offres à proposer.</t>
  </si>
  <si>
    <t>Une visite au LAAS que nous avons effectué avec M. Christophe VIEU en 2A IMACS.</t>
  </si>
  <si>
    <t>Certains cours du CSH.</t>
  </si>
  <si>
    <t>Ne pas avoir tous les CMs des cours trois mois avant l'exam pour coupler révision et apprentissage.</t>
  </si>
  <si>
    <t>La préparation à l'avance du travail et l'expérience internationale.</t>
  </si>
  <si>
    <t>Je pense que l'INSA nous prépare déjà assez bien pour notre futur métier d'ingénieur.</t>
  </si>
  <si>
    <t>Groupe d'amis très grand et diverse qui est comme une deuxieme famille et vraie famille en espagne que je visite assez regulièrement</t>
  </si>
  <si>
    <t>Maintenant 0, l'année dernière 2 au 1er, et en deuxième année 4 au 1er</t>
  </si>
  <si>
    <t xml:space="preserve">Projet multidisciplinaire (GP)et stages </t>
  </si>
  <si>
    <t>Un enseignement plus personnalisé, pouvant choisir des matières d’autres filières</t>
  </si>
  <si>
    <t>Moins de cours, plus de stages</t>
  </si>
  <si>
    <t>L'entraide entre certains étudiants en cas de difficultés</t>
  </si>
  <si>
    <t>Un emploi du temps très condensé en fin de semestre, beaucoup de charge mentale et peu de temps pour respirer</t>
  </si>
  <si>
    <t>Moins d'heures de cours dans la journée, c'est très fatiguant. Privilégier les heures de lecture de poly à la maison et les heures de TDs en présentiel sauf pour les cours les plus compliqués.</t>
  </si>
  <si>
    <t>La disponibilité des enseignants, les TDs</t>
  </si>
  <si>
    <t>En proposant des petites spécialités en 5A plus larges que celles proposées actuellement pour couvrir un plus grand nombre de secteur d'activité.</t>
  </si>
  <si>
    <t>J'en ai eu surtout en 2eme année, depuis la 3eme année je n'ai plus de rattrapage. C'est le temps d'adaptation qu'il m'a fallut pour être bien à l'insa.</t>
  </si>
  <si>
    <t>Les projets concrets.</t>
  </si>
  <si>
    <t>Les projets appliqués</t>
  </si>
  <si>
    <t>les matières theoriques telles que mécanique des fluides</t>
  </si>
  <si>
    <t>france</t>
  </si>
  <si>
    <t>Les cours de géotechnique</t>
  </si>
  <si>
    <t>Le cours sur le bois</t>
  </si>
  <si>
    <t>La découverte et l’apprentissage des marchés publics de travaux</t>
  </si>
  <si>
    <t>Les étudiants ne pensent qu'à sortir</t>
  </si>
  <si>
    <t>Je travaille dans une entreprise de voie ferrée</t>
  </si>
  <si>
    <t>Le module de Béton avec des cours très intéressants et un projet en groupe qui s'est terminé par un TP (donc ca permet de concrétiser les notions vues en cours)</t>
  </si>
  <si>
    <t>Les cours de Mécanique des fluides qui étaient beaucoup trop condensés dans le temps ( 3 semaines avec beaucoup d'heure de cours). Pas eu le temps d'assimiler les notions qu'on été déjà évalué.</t>
  </si>
  <si>
    <t>De faire la Session 2 des rattrapages en Juin à la fin des cours et pas attendre le mois de Septembre</t>
  </si>
  <si>
    <t>Des cours sur la vie d'une entreprise, les impôts, les actions, l'épargne...</t>
  </si>
  <si>
    <t xml:space="preserve">loin de ma famille </t>
  </si>
  <si>
    <t>questionnement sur mon projet professionnel</t>
  </si>
  <si>
    <t>Les cours de sport de 3A</t>
  </si>
  <si>
    <t>Le cours de prospective de 4A</t>
  </si>
  <si>
    <t>Moins de projets en même temps : on en a 4/5 en même temps + les projets qu'on veut faire en dehors de l'INSA. AU final on ne peut pas réellement s'investir dans un projet que l'on prend vraiment à coeur</t>
  </si>
  <si>
    <t>Rechercher par soi même avant de demander toujours la réponse au prof</t>
  </si>
  <si>
    <t xml:space="preserve">Commencer les cours à 8h30 pour avoir + de repos </t>
  </si>
  <si>
    <t xml:space="preserve">Echange à l'étranger
UF metier en 4a GP3E
</t>
  </si>
  <si>
    <t xml:space="preserve">Bcp de choses </t>
  </si>
  <si>
    <t>Des cm plus intéressants</t>
  </si>
  <si>
    <t xml:space="preserve">Échange a l'étranger </t>
  </si>
  <si>
    <t xml:space="preserve">Isolé dans ma classe mais très porche avec des gens autre département </t>
  </si>
  <si>
    <t xml:space="preserve">L'opportunité de faire un double diplôme </t>
  </si>
  <si>
    <t xml:space="preserve">Avec des retours sur tout ce que l'on produit : TP, CC, etc... trop de copies de CC pas rendue et de compte rendu de TP sans retour. </t>
  </si>
  <si>
    <t xml:space="preserve">L'accompagnement pour les étudiants avec des statuts particulier et la proximité avec le corps pédagogique. </t>
  </si>
  <si>
    <t xml:space="preserve">Être plus informé sur l'utilisation des intelligences artificielles dans l'ingénierie. </t>
  </si>
  <si>
    <t>Je pars en DD à la rentrée prochaine ai canada en eco conseil.</t>
  </si>
  <si>
    <t>FRANCE TUNISIE</t>
  </si>
  <si>
    <t>3 rattrapages en 2e année sûrement au S2.</t>
  </si>
  <si>
    <t>Oui car associatif = plein d’apprentissages utiles pour la suite !</t>
  </si>
  <si>
    <t>UV MÉTIER GP3E + ERASMUS</t>
  </si>
  <si>
    <t>Les APP en 3A GP3E</t>
  </si>
  <si>
    <t xml:space="preserve">+ de projets concrets et pratiques </t>
  </si>
  <si>
    <t>Erasmus, possibilité d’aménager son cursus pour faire de l’asso!!!!</t>
  </si>
  <si>
    <t>séjour à l'étranger</t>
  </si>
  <si>
    <t>modifications des cours du CSH</t>
  </si>
  <si>
    <t>francais</t>
  </si>
  <si>
    <t>UF métiers : des alumnis qui viennent présenter leur carriere</t>
  </si>
  <si>
    <t xml:space="preserve">Mais du à une division géographique </t>
  </si>
  <si>
    <t>Lire - pause</t>
  </si>
  <si>
    <t xml:space="preserve">Les TD en première année </t>
  </si>
  <si>
    <t>Les projets de groupe et les TP</t>
  </si>
  <si>
    <t xml:space="preserve">Moins de CM et plus de TD. Essayer de garder la qualité d'enseignement niveau TD de la première année. </t>
  </si>
  <si>
    <t xml:space="preserve">MAURITANIE </t>
  </si>
  <si>
    <t xml:space="preserve">J'en ai eu un seul en 3A </t>
  </si>
  <si>
    <t xml:space="preserve">Marocaine </t>
  </si>
  <si>
    <t>ALGÉRIE</t>
  </si>
  <si>
    <t xml:space="preserve">Certaines vacances </t>
  </si>
  <si>
    <t>Les TD en groupe</t>
  </si>
  <si>
    <t>En dehors des périodes de partiels</t>
  </si>
  <si>
    <t xml:space="preserve">TD en groupe avec du temps pour réfléchir </t>
  </si>
  <si>
    <t>CM</t>
  </si>
  <si>
    <t xml:space="preserve">À l’Insa oui, mais pas en dehors </t>
  </si>
  <si>
    <t xml:space="preserve">Honnêtement j’arrive pas à trouver même 1 expérience satisfaisante </t>
  </si>
  <si>
    <t xml:space="preserve">Les cours </t>
  </si>
  <si>
    <t xml:space="preserve">Que les profs prennent le temps de nous demander comment on préfère faire le cours </t>
  </si>
  <si>
    <t xml:space="preserve">Nous former à être des ingénieurs responsables pour la planète et la société </t>
  </si>
  <si>
    <t xml:space="preserve">FRANCE ET ÉTATS UNIS </t>
  </si>
  <si>
    <t xml:space="preserve">Je vis en collocation et j'ai de bons amis </t>
  </si>
  <si>
    <t xml:space="preserve">Petit film par-ci par-là, moment avec les amis </t>
  </si>
  <si>
    <t xml:space="preserve">Les cours et les TD avec des profs impliqués, vivants et sympatiques. Cela nous donne l'impression de ne pas juste être des robots à apprendre mais des personnes. C'est toujours plus facile de s'impliquer quand on voit les effort du professeur(e). </t>
  </si>
  <si>
    <t xml:space="preserve">Le CSH. Le format d'apprentissage est tellement décevant. Pas vivant on a l'impression que les profs ne font pas d'effort pour être intéressant. Le CSH doit être vivant et des cours qui sortent de l'ordinaire sinon c'est une véritable perte de temps. </t>
  </si>
  <si>
    <t xml:space="preserve">Rendre les cours du CSH plus vivants. Modifier certains projets pour avoir l'impression de travailler pour quelque chose et pas pour un enseignant qui connait le sujet par coeur. </t>
  </si>
  <si>
    <t xml:space="preserve">Le nombre important de TD et de mise en pratique </t>
  </si>
  <si>
    <t>Avec des exercices de prises en parole en public et d'aisance à l'oral. L'expression de 1A et 2A doit être là pour ça selon moi. Des synthèses d'articles on en fera dans les autres matières pas besoin de perdre du temps sur ça en 1 et 2A.</t>
  </si>
  <si>
    <t>Je suis dans un bâtiment éloigné de mes amis, et j'habite loin de ma famille.</t>
  </si>
  <si>
    <t>Je travaille pas mal et j'ai le sentiment d'avoir toujours pleins de choses à faire.</t>
  </si>
  <si>
    <t>Il pourrait peut être y avoir des intervenants ingénieurs pour qu'on se rende mieux compte quel genre de métier nous attend.</t>
  </si>
  <si>
    <t>Devoir se débrouiller plus tous seuls qu'avant mais pas trop non plus, il y a beaucoup de ressources à disposition.</t>
  </si>
  <si>
    <t>Les TD penser.</t>
  </si>
  <si>
    <t>Avoir des cours de philo ?</t>
  </si>
  <si>
    <t>Avoir des cours de sports.</t>
  </si>
  <si>
    <t>En nous mettant plus en contact avec des ingénieurs issus des filières que l'ont va devoir choisir à la fin de l'année.</t>
  </si>
  <si>
    <t xml:space="preserve">Prospective </t>
  </si>
  <si>
    <t>Csh</t>
  </si>
  <si>
    <t>Tunisienne</t>
  </si>
  <si>
    <t>Famille habitant pas en France Métropolitaine</t>
  </si>
  <si>
    <t>Je me sens démoralisé</t>
  </si>
  <si>
    <t xml:space="preserve">Adapté </t>
  </si>
  <si>
    <t>Depuis le S2 de 3A</t>
  </si>
  <si>
    <t>Pas super concret, trop de charge</t>
  </si>
  <si>
    <t xml:space="preserve">+ d’interactions avec des intervenants </t>
  </si>
  <si>
    <t>Certaines matières sont très intéressantes</t>
  </si>
  <si>
    <t>J'ai plein d'ami</t>
  </si>
  <si>
    <t>1 à 2 fois par semaine</t>
  </si>
  <si>
    <t xml:space="preserve">J'aimerais beaucoup voyager et j'en ai l'occasion avec l'INSA </t>
  </si>
  <si>
    <t xml:space="preserve">Dans l'associatif on s'épanouit énormément </t>
  </si>
  <si>
    <t>Les examens qui n'ont aucune rapport avec ce qu'on a vu et qui ne nous on pas aidé</t>
  </si>
  <si>
    <t>Plus de rencontre avec des pro</t>
  </si>
  <si>
    <t>Supenr</t>
  </si>
  <si>
    <t xml:space="preserve">Les travaux en projet en autonomie où on ne sait pas par quoi commencer ni où aller 
Aussi pour la recherche de stage on est vraiment pas aidé par les profs, il n’y a même pas d’annuaire </t>
  </si>
  <si>
    <t xml:space="preserve">J’aime bien les cours de prospectives ça nous permet de réfléchir </t>
  </si>
  <si>
    <t>Les tp c'est vraiment génial pédagogiquement c'est essentiel pour bien comprendre</t>
  </si>
  <si>
    <t xml:space="preserve">Les cours du csh très longs et lents où on nous montre même comment accéder à moodle alors que les td scientifiques sont très durs et souvent on manque beaucoup de temps </t>
  </si>
  <si>
    <t xml:space="preserve">Seoul National University </t>
  </si>
  <si>
    <t>Cours de Thermo de 1A avec Aras Ahmadi et Physique Quantique en 2A ICBE</t>
  </si>
  <si>
    <t>Les cours d'anglais de S2 3A et 4A. Perte de temps. Aucune progression. Pour apprendre l'anglais, il faut parler avec des anglais.</t>
  </si>
  <si>
    <t>Être plus régulière dans mes révisions.</t>
  </si>
  <si>
    <t xml:space="preserve">Travailler à la Bib. Bosser mes comptes-rendus de TP. </t>
  </si>
  <si>
    <t>Bonne formation à la résolution de pb. Progrès à faire sur notre expression orale et notre esprit critique (hallucinant que des étudiants croient aux propagandes pro Palestine et LGBTQIa+).</t>
  </si>
  <si>
    <t>Hackathon</t>
  </si>
  <si>
    <t xml:space="preserve">Anglais </t>
  </si>
  <si>
    <t xml:space="preserve">Certains profs </t>
  </si>
  <si>
    <t xml:space="preserve">Jeudi après midi de libre </t>
  </si>
  <si>
    <t xml:space="preserve">Plus de stages </t>
  </si>
  <si>
    <t>Ça m’arrive de me sentir seul</t>
  </si>
  <si>
    <t xml:space="preserve">Ça dépend de la période </t>
  </si>
  <si>
    <t xml:space="preserve">Je sais pas vraiment </t>
  </si>
  <si>
    <t xml:space="preserve">Projet de groupes </t>
  </si>
  <si>
    <t xml:space="preserve">CM longs et chiants </t>
  </si>
  <si>
    <t xml:space="preserve">Les projets de groupe </t>
  </si>
  <si>
    <t xml:space="preserve">aucun retour </t>
  </si>
  <si>
    <t xml:space="preserve">avoir des retours et de la reconnaissance </t>
  </si>
  <si>
    <t>Bachelor</t>
  </si>
  <si>
    <t>ETATS UNIS</t>
  </si>
  <si>
    <t xml:space="preserve">Solitude mentale mais pas réelle </t>
  </si>
  <si>
    <t xml:space="preserve">Le weekend </t>
  </si>
  <si>
    <t xml:space="preserve">Je ne suis pas fixée sur mon projet professionnel </t>
  </si>
  <si>
    <t>Les projets de groupes sur les TP directeurs en GP3E</t>
  </si>
  <si>
    <t xml:space="preserve">Les TP informatiques lorsqu'on suit le protocole sans comprendre l'outil </t>
  </si>
  <si>
    <t>Plus d'initiatives sur le choix des sujets de projets</t>
  </si>
  <si>
    <t>Les séances de rencontre avec des ancien.nes étudiant.es (UV métier en 4A GP3E)</t>
  </si>
  <si>
    <t xml:space="preserve">Plus de journées d'immersion </t>
  </si>
  <si>
    <t>Les cours de csh</t>
  </si>
  <si>
    <t>Moins de csh, plus de td</t>
  </si>
  <si>
    <t>LB</t>
  </si>
  <si>
    <t>Logement T2 en couple</t>
  </si>
  <si>
    <t>FRANCE / ROYAUME-UNI</t>
  </si>
  <si>
    <t>CUPGE ( prépa universitaire)</t>
  </si>
  <si>
    <t>Les tp de Chimie et de Thermo, les séances outil math</t>
  </si>
  <si>
    <t>APP optique, pas de CM de chimie des solutions</t>
  </si>
  <si>
    <t>Plus de séances outil math</t>
  </si>
  <si>
    <t xml:space="preserve">Les professeurs sont a l’écoute des élèves </t>
  </si>
  <si>
    <t>Hébergé par mon grand frère</t>
  </si>
  <si>
    <t>Etant en alternance dans une autre ville, je m'y suis mieux intégré qu'à l'INSA</t>
  </si>
  <si>
    <t>J'ai toujours eu la fibre entrepreneuriale, mais j'ai aussi un fort intérêt à la technique</t>
  </si>
  <si>
    <t>Cours de béton pré contrainte et marché publique</t>
  </si>
  <si>
    <t>Construction bois</t>
  </si>
  <si>
    <t>Avoir une meilleure intégration auprès de mes camarades de classe</t>
  </si>
  <si>
    <t>Le sérieux de l'encadrement</t>
  </si>
  <si>
    <t>En proposant plus d'évènements mixant les initiaux et les alternants</t>
  </si>
  <si>
    <t xml:space="preserve">une PR2PA année d'école et une deuxième année de licence </t>
  </si>
  <si>
    <t>ALGERIE</t>
  </si>
  <si>
    <t>Les TD de Maths et DM de Maths 0. Il serait intéressant d'avoir plus de devoirs maisons à rendre. Cela nous forcerait à avoir plus de régularité et de discipline dans notre travail et à mieux ancrer les connaissances.</t>
  </si>
  <si>
    <t>Les CM de Chimie que j'ai trouvé très éloigné de ce qu'on apprend durant le semestre.</t>
  </si>
  <si>
    <t>- Plus de retours sur notre travail régulièrement (après les CC par exemple)
- Petites évaluations de connaissances plus régulières pendant les TD par exemple (10-15min), cela nous permettrait de toujours être dans le rythme et de ne pas accumuler de retard
- Un retour durant le bilan pédagogique qu'il soit positif ou négatif (ne pas convoquer que les étudiants en difficulté par exemple mais aussi faire un retour d'encouragements à ceux qui ne sont pas convoqués car le semestre n'a pas non plus été facile à réussir)
- Le format 1h15 - 15 min de pause, à la fin de la journée on perd plusieurs heures alors qu'on pourrait finir plus tôt et se mettre à travailler plus tôt chez nous. Je ne pense pas que 15 min de pause entre chaque cours soit nécessaire. On pourrait par exemple garder les cours de 1h15 et mettre 5min de pause entre chaque cours et 10 min tous les 2 cours (exemple : 1h15 de maths, 5 min de pause, 1h15 de chimie, 10 min de pause, 1h15 d'optique, pause repas)
La pause repas pourrait aussi être raccourcie car 1h45 ce n'est pas forcément utile et cela nous permettrait aussi de finir plus tôt. Finir plus tôt c'est aussi pour être moins fatigué le lendemain car en rentrant il nous reste du travail et en finissant à 18h30, il nous reste peu de temps.</t>
  </si>
  <si>
    <t xml:space="preserve">- Outils maths : très utile pour comprendre les points qui posent problème dans chaque discipline 
- Les TP d'algo qui nous permettent d'avancer à notre rythme et de chacun s'entraider en cas de problème
- Les annales disponibles nous permettent de mieux appréhender le CC et de voir ce qui est attendu par les professeurs (surtout les corrections d'annales de Maths qui sont très bien rédigées)
- Les TD d'algo sont très utiles pour comprendre la logique à acquérir en Ada
 - Certains TD sont plus interactifs que d'autres et permettent de se sentir impliquer et de tout comprendre sur le moment
</t>
  </si>
  <si>
    <t xml:space="preserve">En étant un peu plus encadrés  (avoir des retours plus réguliers sur notre travail). Je trouve que certains cours vont très vites et on doit les assimiler très rapidement. En Maths 0 par exemple, la logique à acquérir n'est pas forcément évidente et avoir plus d'entraînements en étant corrigés par les professeurs. 
Je pense que ce cadre est nécessaire en première année puis à diminuer au fur et à mesure du cursus pour devenir autonome et avoir cette capacité à trouver des solutions par nous même comme un ingénieur mais la transition peut être un peu compliquée au début. </t>
  </si>
  <si>
    <t>F</t>
  </si>
  <si>
    <t xml:space="preserve">J'ai les amis qu'il me faut mais j'ai plus de mal à m'en faire à l'INSA. Parfois j'aimerais en avoir d'avantage à l'INSA </t>
  </si>
  <si>
    <t xml:space="preserve">Jusqu'à la 3A oui, mais en 4A GP j'ail'impression qu'il y a pas mal de matière de remplissage que je pourrais apprendre si seul si j'en avais besoin un jour. J'aurais préférais faire plus de matière de physique, plus "intellectuelles" et approfondir d'avantage dans les matières de physique que j'ai actuellement.  Le CSH cette année me paraît particulièrement démotivant et mal exécuté, même si une intention d'ouverture est présente et ça prend trop de temps pour ce que c'est. </t>
  </si>
  <si>
    <t xml:space="preserve">La troisième année a été pour moi une expérience d'apprentissage très satisfaisante. On avait principalement des matières de physique ce qui est cohérent puisque je suis en génie physique. Le rythme de travail était intense mais les matières me plaisaient énormément, le format de TP était parfait avec un examen final (ce qui nous oblige à bien écouter pendant le TP). Même le CSH était intéressant, le Business Game m'a permis d'apprendre de manière plus ludique.  Une année vraiment top </t>
  </si>
  <si>
    <t xml:space="preserve">La 4ème année l'INSA. Le format projets est très intéressant mais il faut du temps pour les faire (pas beaucoup de créneaux dédiés au projet multidisciplinaire au deuxième semestre). Ce qui m'a paru encore plus démotivant c'est le fait de ne pas avoir du temps pour bien faire mon projet multidisciplinaire parce que j'étais occupé à faire des matières qui m'intéressent peu et dont l'information est passée de manière innefficace : les CMs github trop accélérés, Prospectives imaginaires du futur beaucoup trop présent dans l'emploie du temps (je pense qu'un autre format devrait être envisagé comme par exempple être noté à 80% notre participation en cours, faire un cours sous forme de débats etc...), les cours d'anglais en présentiel n'apportent pas énormément, STE très intéressant et important mais assez redondant (moins de cours suffisent), électronique analogique : cours peu rigoureux, j'ai l'impression de rien avoir appris pendant le cours d'entreprise responsable et pour le droit, matière très intéressante, mais il fallait beaucoup trop étudier pour l'examen final. </t>
  </si>
  <si>
    <t xml:space="preserve">1) Changer le format du CSH de 4A, pour l'anglais les cours en autonomie suffisent, pour Prospectives le cours éveille l'intérêt de peu d'élèves bien qu'il ait du potentiel. Je pense qu'une solution pour Prospectives serait de le faire sous forme de débats, nous obliger à vraiment être actifs en cours et peut-etre que 3h par semaine ce n'est pas nécessaire. Droit très intéressant mais ça serait pas mal de fournir pliens de QCM d'entraînement et des cours bien moins denses! (on est pas à l'INSA pour devenir avocats). 
2) Pour moi, un peu plus de physique serait apprécié en 4A, plus de créneaux au S2 pour le projet multidisciplinaires, un examen de TP4 pour être d'avantage actifs pendant les séances, beaucoup plus de TDs en optique, changer le professeur d'électronique analogique (qui est à l'opposé des valeurs de l'INSA) </t>
  </si>
  <si>
    <t xml:space="preserve">1) L'attrait pour la physique 
2) La vie au campus : soirées / sport </t>
  </si>
  <si>
    <t xml:space="preserve">1) Au lieu d'un cours de culture générale en STE, un cours où on peut apprendre à comment devenir un ingénieur plus vert (c'est intéressant pour la culture G mais ce cours peut être bine plus utile que ça) </t>
  </si>
  <si>
    <t>PORTUGAIS</t>
  </si>
  <si>
    <t>détente superficielle puisque toujours en tête qu'on fait ça alors qu'on devrait être en train de bosser</t>
  </si>
  <si>
    <t>Je vais préparer des concours qui n'ont rien à voir mais l'INSA a le mérite d'apprendre des méthodes de travail différentes qui peuvent compléter celles qu'on avait déjà avant</t>
  </si>
  <si>
    <t>Projet capteur 4GP</t>
  </si>
  <si>
    <t>Electronique 4GP - présence de Pascal Gérard</t>
  </si>
  <si>
    <t>Mieux répartir les examens</t>
  </si>
  <si>
    <t>Profs concernés pour la plupart</t>
  </si>
  <si>
    <t>Bonne préparation pour le métier d'ingénieur dans le génie physique. Rien à rajouter.</t>
  </si>
  <si>
    <t>UT3 - PFIQMC</t>
  </si>
  <si>
    <t>Parcours spécial mathématiques à l'UT3</t>
  </si>
  <si>
    <t>aucun rattrapage toutes années confondues</t>
  </si>
  <si>
    <t>Maison individuelle</t>
  </si>
  <si>
    <t>étant alternant, je laisse de côté les cours lorsque je suis en entreprise</t>
  </si>
  <si>
    <t>J'apprécie la qualité des enseignants qui sont experts dans leur domaine</t>
  </si>
  <si>
    <t>Pas de déception, un plaisir de venir en cours</t>
  </si>
  <si>
    <t>Préparation spécifique à la communication en entreprise : comment communiquer par mail, conduite de réunion, ...</t>
  </si>
  <si>
    <t>FRANCE - TUNISIE</t>
  </si>
  <si>
    <t>Pour réussir les examens, il faut consacrer du temps libre à l'étude</t>
  </si>
  <si>
    <t>Il y a quelques choses que je considère comme non essentielles dans mon projet professionnel</t>
  </si>
  <si>
    <t>Le soutien de certains enseignants en classe et en dehors de la classe</t>
  </si>
  <si>
    <t>La supériorité et l'arrogance de certains enseignants</t>
  </si>
  <si>
    <t>Le suivi des actions prises en fonction des suggestions faites par les élèves.
Modifier l'emploi du temps, car le modèle éducatif d'étudier de 8h-18h ressemble parfois à un lycée. On peut travailler certains choses en autonomie.</t>
  </si>
  <si>
    <t>La disponibilité à aider les étudiants lorsqu'ils ont un problème</t>
  </si>
  <si>
    <t xml:space="preserve">Que les étudiants pourraient choisir les cours qu'ils souhaitent suivre en fonction de leur spécialisation à partir de 4ème année. </t>
  </si>
  <si>
    <t>COL</t>
  </si>
  <si>
    <t>J'ai souvent des activités extérieures avec d'autres prrsonnes</t>
  </si>
  <si>
    <t>J'aime prendre des pauses en faisant du sport ou de la musique</t>
  </si>
  <si>
    <t xml:space="preserve">Les apprentissages sont généralistes et tournés vers le monde professionnel </t>
  </si>
  <si>
    <t>J'ai adoré les demi-journées d'immersion qui ont vraiment été très constructives.</t>
  </si>
  <si>
    <t>Je n'ai pas compris l'utilité des cours de penser qui pour moi montrent juste que le réchauffement climatique est problématique et ne parle pas assez des solutions possibles à notre échelle</t>
  </si>
  <si>
    <t xml:space="preserve">Il faudrait que les cours de penser soient plus axés sur les actions possibles en tant qu'étudiant. </t>
  </si>
  <si>
    <t xml:space="preserve">Je trouve qu'il y a un bon équilibre entre les CM les TD et les TP et une charge de travail très satisfaisante </t>
  </si>
  <si>
    <t>Peut-être en faisant intervenir de vrais ingénieurs en cours de PPI en plus du prof</t>
  </si>
  <si>
    <t xml:space="preserve">les TPs sont très intéressants </t>
  </si>
  <si>
    <t xml:space="preserve">je trouve que ce qui est fait dans les cours d’anglais ne sera pas bénéfique à notre vie d’ingénieur </t>
  </si>
  <si>
    <t xml:space="preserve">répartir les matières du domaine humanité </t>
  </si>
  <si>
    <t xml:space="preserve">la demi-journée d’immersion </t>
  </si>
  <si>
    <t xml:space="preserve">pas d’idée </t>
  </si>
  <si>
    <t xml:space="preserve">1ere année pas de rattrapages </t>
  </si>
  <si>
    <t>Chimie 1A</t>
  </si>
  <si>
    <t>Davantage de bienveillance de la part des enseignants. Certains le sont déjà, mais la minorité qui ne l'est pas est vite démoralisante</t>
  </si>
  <si>
    <t>Polyvalence des enseignements (notamment le CSH)</t>
  </si>
  <si>
    <t xml:space="preserve">CM avec des profs dynamique et intéressant </t>
  </si>
  <si>
    <t>TD avec enseigants peu motivé ou lent</t>
  </si>
  <si>
    <t>Garder du temps pour faire du sport</t>
  </si>
  <si>
    <t>Faire plus de projet de groupe mais pas dans le domaine humanité</t>
  </si>
  <si>
    <t>Si l’on regarde globalement la plupart des cours. Ils sont souvent dispensés par des personnes passionnés par le sujet dont ils nous parlent, cela rend les choses plus fluides.</t>
  </si>
  <si>
    <t>Les matières un peu moins importantes sont parfois un peu délaissé et le cours et un peu déstructuré.</t>
  </si>
  <si>
    <t xml:space="preserve">Peut être un peu plus de temps consacrer non pas à la résolution d’un problème mais comment établir/rédiger un raisonnement </t>
  </si>
  <si>
    <t>La plupart du fonctionnement du système est assez satisfaisant je ne changerai pas grand chose</t>
  </si>
  <si>
    <t>C’est un peu compliqué en 1ere année on ne voit pas vraiment ce qui nous attends mais peut être en nous renseigner un peu plus sur des débouchés concrets …</t>
  </si>
  <si>
    <t>pas de rattrapage en 1a</t>
  </si>
  <si>
    <t>Je fini les cours, je vais chez moi et je vois personne. Le matin commence, je me lève et je vais en cours.</t>
  </si>
  <si>
    <t xml:space="preserve">1 week end sur 2 j'essaye de ne pas réviser pour bien récupérer. De même pour certain soir </t>
  </si>
  <si>
    <t>On vois durant les cours du CSH que le monde pro est tres different se qu'on apprend dans les autres cours.</t>
  </si>
  <si>
    <t xml:space="preserve">Les profs de mathématiques (surtout en fas) sont vraiment à l'écoute et compréhensif. Sans ralentir les cours </t>
  </si>
  <si>
    <t>Certain prof (que je ne citerais pas, tondu, Gégé) ne sont pas du tout à l'écoute des étudiants. Se qui rend l'atmosphère des cours/TD/TP très désagréable.</t>
  </si>
  <si>
    <t>De mon point de vu, l'énorme majorité de mon expérience à l'INSA était positive. Le changement serais de changer certain prof ou leur manière d'enseigner, qui est plus ou moins old school (aucun document de cours, full note du tableau, le prof ne reconnais pas une erreur qu'il a fait alors que 150 élèves on l'a même erreur de copie)</t>
  </si>
  <si>
    <t>Les relations avec les profs sont vraiment positive je trouve. Ils savent nous écouter et comprendre comment nous aider. Je trouve que c'est un gros point positif d'on je me souviendrais</t>
  </si>
  <si>
    <t xml:space="preserve">Étant en 2A je ne connais pas encore les cours de 4A ou 5A. Mais de mon point de vu je trouve que ça pourrait être intéressant de nous apprendre comment chercher un taff/stage pour l'été. Ou un truc du genre, car ça pourrait nous apprendre à nous "vendre" et commencer à comprendre comment sont les recrutements. Même s'ils sont très différents de quand nous serons diplômé </t>
  </si>
  <si>
    <t xml:space="preserve">Mais ça reste exceptionnelle </t>
  </si>
  <si>
    <t>En dehors des cours</t>
  </si>
  <si>
    <t>Au moins 1 fois par jour</t>
  </si>
  <si>
    <t>Les projets, les TPS de manière générale.</t>
  </si>
  <si>
    <t>Les CM trop abstraits, éloignés de la réalité du terrain.</t>
  </si>
  <si>
    <t>PARFOIS EN GROUPE DE TRAVAIL</t>
  </si>
  <si>
    <t xml:space="preserve"> ca depend de mon organisation de travail</t>
  </si>
  <si>
    <t>pour l'instant ca correspond a ce que je veux faire</t>
  </si>
  <si>
    <t>Non, je vois du monde que ce soit mes amis de l'INSA, mes camarades de danse, ou des amis extérieurs</t>
  </si>
  <si>
    <t>je passe rarement une journée entière, enfermé à travailler et m'accorde du temps avec les gens qui m'entourent</t>
  </si>
  <si>
    <t>On a eu un certain nombre de présentations orales à fournir et toutes ont été enrichissantes. Celle qui m'a surement le plus marqué et l'oral pendant le cours de PPI car c'est l'occasion de faire un bilan sur son parcours et de réussir à le formuler à un auditoire.</t>
  </si>
  <si>
    <t>quand je suis fatiguée</t>
  </si>
  <si>
    <t xml:space="preserve">La rencontre de nouvelles personnes, le fait d’être indépendant et découvrir plus profondément certaines matières intéressants </t>
  </si>
  <si>
    <t>Certains cours ne sont pas assez explicité comme la gestion ou encore le cours de penser</t>
  </si>
  <si>
    <t xml:space="preserve">Parler un peu plus de l’implication citoyenne, changer la méthode pour les cours sur l’environnement, modifier l’apprentissage de certains cours magistraux </t>
  </si>
  <si>
    <t>La vie associative, le contrôle continu et le sport</t>
  </si>
  <si>
    <t xml:space="preserve">La gestion de l’entreprise </t>
  </si>
  <si>
    <t>FRANCE - ALLEMAGNE</t>
  </si>
  <si>
    <t xml:space="preserve">Je suis toujours entouré </t>
  </si>
  <si>
    <t>Dès que j'ai pas d'échéance pour les cours (examen, rendu)</t>
  </si>
  <si>
    <t>Je sais pas vraiment comment évaluer ce critère</t>
  </si>
  <si>
    <t>Au niveau de l'insa surtout, en tant qu'alternante on fait ressentir la différence et la non intégration</t>
  </si>
  <si>
    <t xml:space="preserve">on ne peut jamais être sûre, de plus on apprend toujours sur le terrain </t>
  </si>
  <si>
    <t>Lorsque des cours sont bien structurés, les consignes, explications bien donnés et surtout présentes.
Avoir des profs qui s'intéressent réellement à leurs étudiants et formations</t>
  </si>
  <si>
    <t xml:space="preserve">Un cours de bois avec M. Duprat. Cours non structurée, on est ressorti avec moins de connaissances qu'avant. Un prof non impliqué, désagréable et non à l'écoute.
Au sujet de mon alternance, on m'a affecté la mauvaise personne pour me suivre(M.LABAT).. Je suis très déçue et attristée par cela, car mon travail n'est pas valorisé, mes demandes non comprises et mon métier mal vu. </t>
  </si>
  <si>
    <t xml:space="preserve">ECOUTER REELLEMENT les élèves et promotions quant à leurs AVIS SUR LES COURS ET PROFESSEURS . Le bilan pédagogique est sensé servir à ca!!
Attribuer les bons tuteurs aux alternants. en demandant lavis des professeurs bien sur sur le projet professionnel de leurs apprentis afin qu'il puisse réellement les aider, aiguiller et écouter.
</t>
  </si>
  <si>
    <t xml:space="preserve">Les TP prévus en alternance sont bien choisis et bien enseignés. </t>
  </si>
  <si>
    <t xml:space="preserve">Voir un peu de tout. en apprendre davantage sur les différents corps de métier. </t>
  </si>
  <si>
    <t>En période d'examens</t>
  </si>
  <si>
    <t xml:space="preserve">En première année juste le coté s'organiser </t>
  </si>
  <si>
    <t xml:space="preserve">Je ne me sens pas isolée </t>
  </si>
  <si>
    <t>J'essaye d'avoir le plus de temps libre possible pendant les weekends</t>
  </si>
  <si>
    <t xml:space="preserve">Les cours en Génie Civil préparent mal à la conduite de travaux,  mais plus ai travail en bureau d’étude </t>
  </si>
  <si>
    <t>Globalement tous les TD et CM</t>
  </si>
  <si>
    <t>Je n'en ai pas eu</t>
  </si>
  <si>
    <t xml:space="preserve">Les cours sans amphi </t>
  </si>
  <si>
    <t>Couple</t>
  </si>
  <si>
    <t>La période à partir de laquelle les notes en mathématique ont commencé à bien augmenter.</t>
  </si>
  <si>
    <t>L'apprentissage de l'optique.</t>
  </si>
  <si>
    <t>Aucun changement, c'est suffisant.</t>
  </si>
  <si>
    <t>Le fait d'avoir le jeudi après-midi.</t>
  </si>
  <si>
    <t>En permettant d'avoir des cours de spécialité de 5ème année  facultatifs en 4ème année pour pouvoir nous préparer davantage.</t>
  </si>
  <si>
    <t>Les tp d'algo car c'est super intéressant de trouver une solution sur comment coder pour que cela fonctionne.</t>
  </si>
  <si>
    <t>Les mathématiques car c'est beaucoup trop théorique et ennuyant.</t>
  </si>
  <si>
    <t>autisme</t>
  </si>
  <si>
    <t xml:space="preserve">Les TP de conception, les conceptions en 3D
et les TP  de TI, les matériaux(TP composites)
</t>
  </si>
  <si>
    <t>L'optique parce que j'ai du mal à comprendre les explications du professeur et ce n'est pas ce que je préfère.</t>
  </si>
  <si>
    <t>Je souhaiterais plus de TD et d'accompagnement en physique (électrocinétique et mécanique du point)comme on en a en maths.</t>
  </si>
  <si>
    <t>J'aimerais bien garder la manière de travailler que nous avons en maths. C'est là que nous sommes le plus accompagnés, le nombre de contrôles intermédiaires est plus important, ce qui me stresse beaucoup moins que d'en avoir que 2 dans le semestre, car là, on ne sait pas comment on évolue, il est aussi, difficile de se rattraper si échec.</t>
  </si>
  <si>
    <t>Je trouve que les stages sont une bonne idée, même si je n'en ai pas encore réalisé. Les demi-journées d'immersion sont un peu courtes à mon goût, une semaine ou deux permettraient mieux de se rendre compte du terrain. Plus de forums et de rencontres avec les entreprises qui recrutent seraient peut-être un plus.</t>
  </si>
  <si>
    <t xml:space="preserve">Tout va bien socialement </t>
  </si>
  <si>
    <t xml:space="preserve">C'est en adéquation avec le projet que j'aimerais faire plus tard </t>
  </si>
  <si>
    <t>Lorsque j'ai eu un déclic l'année dernière ou j'ai pu remarquer que j'étais capable de bien réussir l'INSA</t>
  </si>
  <si>
    <t xml:space="preserve">Lorsque je ne me sentais pas haut niveau, je commençais à désespérer </t>
  </si>
  <si>
    <t xml:space="preserve">Pour l'instant aucun, je continue sur ma lancée </t>
  </si>
  <si>
    <t xml:space="preserve">Savoir ce mettre des objectifs précis quotidien </t>
  </si>
  <si>
    <t xml:space="preserve">Oui clairement, elle prépare pas seulement pour le métier d'ingénieur mais aussi elle conditionne mentalement à être performant sur ces objectifs </t>
  </si>
  <si>
    <t>j'ai toujours l'occasion d'avoir des proches qui m'entourent quelque soit le l'endroit où je me trouve, que ce soit chez ma famille, ou sur le campus. dès le moindre coup de stress,ou le moindre inconfort, je fais souvent appel à mes camarades ou ma famille.</t>
  </si>
  <si>
    <t>souvent les week ends où nous n'avons pas de ds le lundi, je ne vais pas faire 10h de revision, mais plutot 4. et sinon après le sport de l'AS, je sui souvent fatiguée et évite de trop tarder à travailler, et je privilégie le sommeil, bien que cette solution vienne à me stresser parfois car j'estime ne pas avoir assez travaillé, ou pas du tout. sinon certains jeudi où n'avons pas de ds pour le lundi qui suit, je vais m'accorder un peu de temps, ou sinon le mercredi soir sur le campus si de même nous n'avons pas de ds la semaine qui suit.</t>
  </si>
  <si>
    <t>l'orientation que j'ai choisie est en accord avec mon projet professionnel (en espérant réussir à aller en Génie Physique)</t>
  </si>
  <si>
    <t xml:space="preserve">Les TD en petit groupe je pense, et aussi les nombreux TP qui nous permettent de faire des applications du cours moins théoriques. </t>
  </si>
  <si>
    <t>les cours de Gestion sûrement, qui n'ont été qu'une source de stress en plus, et pas très formatifs, étant donné que nous les faisions à plusieurs entre deux heures de cours, et que le rush nous empechait de bien assimiler les connaissances du cours.</t>
  </si>
  <si>
    <t>sinon RAS</t>
  </si>
  <si>
    <t xml:space="preserve">la proximité avec le corps pédagogique, les différentes approches de cours (TD CM  et TP) </t>
  </si>
  <si>
    <t xml:space="preserve">la synthétisation d'un article en cours d'expression, et sa présentation à l'orale sur l'appui d'un diaporama </t>
  </si>
  <si>
    <t xml:space="preserve">Le projet doc, non pas que je n'aime pas l'activité, mais l'ambiance de mon groupe étais toxique, et certaines personnes ont fait preuve de très mauvaise volonté, et de manque d'implication. </t>
  </si>
  <si>
    <t xml:space="preserve">Une sélection des élèves plus stricte, car on se demande comment certains ont pu intégrer l'INSA ! </t>
  </si>
  <si>
    <t xml:space="preserve">La bienveillance, et l'écoute de la majorité des professeurs </t>
  </si>
  <si>
    <t xml:space="preserve">plus de cours sur la gestion d'une entreprise, la gestion de projet, plus d'enseignement concret sur la vie en entreprise  </t>
  </si>
  <si>
    <t>J'apprécie l'électrostatique</t>
  </si>
  <si>
    <t>J'ai eu un manque d'intérêt pour les cours de chimie</t>
  </si>
  <si>
    <t>Moins d'heure pour certaines matières du CSH</t>
  </si>
  <si>
    <t>J'avoue ne pas savoir</t>
  </si>
  <si>
    <t>Je sais pas trop</t>
  </si>
  <si>
    <t xml:space="preserve">Arrêt maladie </t>
  </si>
  <si>
    <t xml:space="preserve">la thermodynamique </t>
  </si>
  <si>
    <t xml:space="preserve">Mathématiques - cours de langues sans grand intérêt </t>
  </si>
  <si>
    <t xml:space="preserve">Diversité des enseignements </t>
  </si>
  <si>
    <t xml:space="preserve">En systèmes boucles on est par groupe et on a la correction et le prof est là si on comprend pas </t>
  </si>
  <si>
    <t xml:space="preserve">Anglais les debats </t>
  </si>
  <si>
    <t xml:space="preserve">Garder un prof référent pour chaque classe chaque année qu’on voit régulièrement dans l’année </t>
  </si>
  <si>
    <t xml:space="preserve">Les travaux de groupe où on peut choisir le groupe </t>
  </si>
  <si>
    <t xml:space="preserve">D’autres compétences comme Excel </t>
  </si>
  <si>
    <t xml:space="preserve">BE électronique </t>
  </si>
  <si>
    <t>Analyse numérique (absence de cours)</t>
  </si>
  <si>
    <t>J'ai appris a même en période de révision, proposer à des amis de manger ou étudier avec moi pour ne pas être seule</t>
  </si>
  <si>
    <t>je me suis engagée dans une spécialité mais je ne souhaiterai pas travailler dans ce domaine plus tard. Néanmoins, l'INSA apporte un bon bagage théorique sur ce domaine</t>
  </si>
  <si>
    <t>Les TP à la MFJA en première année m'ont permit d'explorer pleins de technique de mesure et fabrication, changer d'établissement fait vraiment du bien et aussi le fait que ces TP se sont fait pas dans le stress de rendre un compte rendu à vraiment permis de se concentrer et prendre du plaisir sur le travail que nous avons accompli.</t>
  </si>
  <si>
    <t>Certains professeurs ne sont vraiment pas spécialisé dans des matières qu'ils enseignent. Cela rend l'apprentissage difficile et malheureusement dégoute de certaines matières</t>
  </si>
  <si>
    <t>la semaine de campagne de l'amicale, les 100 tours, le high five, la semaine bien être. Mettre plus d'évènements associatif sur le campus.</t>
  </si>
  <si>
    <t>Présenter dès que nous sommes en 1ère année toutes les possibilités qui s'offrent à nous en terme de métier pour chaque filière. Actuellement en 2ème année, je ne sais même pas quels métiers ou entreprises il m'est possible de faire et choisir pour plus tard.</t>
  </si>
  <si>
    <t>Weekend et jeudi</t>
  </si>
  <si>
    <t>J'ai des obligations qui font que je ne peux me permettre de boire de l'alcool, ce qui crée un détachement que j'arrive cependant à combler la plupart du temps.</t>
  </si>
  <si>
    <t>les travaux de groupe</t>
  </si>
  <si>
    <t>why</t>
  </si>
  <si>
    <t>IRAK</t>
  </si>
  <si>
    <t>En fonction des jours et des horaires de cours, j'essaie de me donner au moins une heure de détente pour deux heures de travail personnel.</t>
  </si>
  <si>
    <t>Mon expérience d'apprentissage la plus décevante à l'INSA demeure le non respect de ma situation médicale temporaire à plusieurs reprises lors de TPs et d'examens.</t>
  </si>
  <si>
    <t>Série le soir</t>
  </si>
  <si>
    <t>Petit manque de TP</t>
  </si>
  <si>
    <t>Réussir la thermodynamique</t>
  </si>
  <si>
    <t>Ne pas réussir à refaire les TD</t>
  </si>
  <si>
    <t>Avoir/me fixer des devoirs maisons</t>
  </si>
  <si>
    <t>Me poser des questions de cas pratiques pour appliquer les concepts appris</t>
  </si>
  <si>
    <t>Apprendre à apprendre</t>
  </si>
  <si>
    <t>Sport, série, téléphone…</t>
  </si>
  <si>
    <t>Les cm de monsieur Vieu !</t>
  </si>
  <si>
    <t xml:space="preserve">Les cours d’anglais : créneaux trop longs, groupes trop nombreux, conditions pas optimales pour s’améliorer </t>
  </si>
  <si>
    <t>1h15 *2 cours d’anglais dans la semaine avec des groupes de 15-20 maximum</t>
  </si>
  <si>
    <t>Les professeurs sont très rarement de bons pédagogues.</t>
  </si>
  <si>
    <t>Mettre plus l'accent sur l'apprentissage que sur les résultats.</t>
  </si>
  <si>
    <t>Les CC étalés aux long du semestre au lieu d'un gros bloc en fin est une bonne idée.</t>
  </si>
  <si>
    <t>Je n'ai pas vraiment de projet professionnel, j'ai choisi la spécialité dans laquelle les matières me plaisent le plus. Néanmoins, je ne me vois pas travailler dans ce domaine étant donné que cela ne me passionne pas.</t>
  </si>
  <si>
    <t>Honnêtement, rien ne me vient en tête directement. Je dirai que les expériences d'apprentissage les plus satisfaisantes sont en général les cours réalisés par des professeurs.es passionnés.ées (en tout cas qui arrivent à le faire paraître).</t>
  </si>
  <si>
    <t>Je trouve que les CM sont pour beaucoup inintéresssants et pour ma part inutiles.</t>
  </si>
  <si>
    <t>Pour être en accord avec ce que j'ai dit plus tôt, diminuer le nombre de CM ou changer leurs formats mais je comprends qu'il y a beaucoup de choses à prendre en compte et étant donné que j'ai pas réellement pensé à cette question, je ne pourrais pas en dire davantage.</t>
  </si>
  <si>
    <t>Les projets de groupes.</t>
  </si>
  <si>
    <t>En intégrant davantage les enjeux sociaux / environnementaux auxquels ont fait tous face aujourd'hui. Je pense sincèrement que cela est plus important que beaucoup de cours.</t>
  </si>
  <si>
    <t>Pour l'instant aucun mais  je préfère pas être prétentieux étant donné que le deuxième semestre d'IMACS n'est pas encore terminé.</t>
  </si>
  <si>
    <t>Les TP de materiaux a la MFJA</t>
  </si>
  <si>
    <t>Le TP de microscope en optique</t>
  </si>
  <si>
    <t>L'opportunité de découvrir la facon dont ce qu'on apprend dans les salles de cours est appliqué dans la vie "réelle"</t>
  </si>
  <si>
    <t>Il s'agit d'une grande école, reconnue par l'état et a certains niveaux e facon internationale, l'aspect pratique et multiculturel a travers des etudes (stages et echange avec differentes cultures soit en campus soit pendant les semestres d'echange)</t>
  </si>
  <si>
    <t xml:space="preserve">Quand les profs sont à l écoute et nous aide par exemple les heures de tutorat </t>
  </si>
  <si>
    <t xml:space="preserve">Trop de cours sur l écologie. </t>
  </si>
  <si>
    <t>Changer les cours de CM en chimie par des TD</t>
  </si>
  <si>
    <t>FRANCE / TOGO</t>
  </si>
  <si>
    <t xml:space="preserve">Je ne sais pas si ça rentre dans la catégorie handicap mais j'ai un TT et normalement des aménagements </t>
  </si>
  <si>
    <t xml:space="preserve">Ayant effectué un changement de filière je ne connais pas énormément de monde dans ma classe mais je ne considère pas vraiment ça comme un frein </t>
  </si>
  <si>
    <t xml:space="preserve">Je me renseigne sur diverses sujet via internet sur mon ordinateur et je discute avec mes amis en vocal </t>
  </si>
  <si>
    <t>Ça a un peu toujours été une évidence de passer par l'INSA pour mon projet professionnel donc oui</t>
  </si>
  <si>
    <t>Les acquis des deux premières années bien qu'elle ne correspondent pas trop a mon projet, elles m'ont permis de prendre conscience que tout est accessible.</t>
  </si>
  <si>
    <t>Sur certaines matières (qui sont des cas isolées) je sens que les choses presenté en cours ne correspondent pas suffisamment a nos controles</t>
  </si>
  <si>
    <t>La liberté sur nos méthodes de travail en cours ou nos cheminements de pensé (notamment en maths sur les premières années par exemple)</t>
  </si>
  <si>
    <t>En baissant le nombre d'heure des matières humanitaire ( elles sont très importante dans notre bagage INSA et font partis intégrante du diplôme d'ingénieur INSA cependant je trouve que la quantité d'heure a fournir tout en ayant a coté nos matières scientifiques est complexe ) puisque il m'arrive de devoir choisir entre faire un rapport ou le préparer a des oraux de cash alors qu'il y a également des contrôles scientifiques.</t>
  </si>
  <si>
    <t>CPES bellevue</t>
  </si>
  <si>
    <t>les cours de langues / csh en général. 
ça part d'un bon principe mais l'exécution est vraiment pas top.
Exemple : les cours d'anglais en 4A on est là à écouter la prof lire son diapo. il n'y a aucune pratique et c'est décevant</t>
  </si>
  <si>
    <t>notre rôle dans la crise énergétique et environnementale. 
PLUS de réflexion sur les impacts sociaux et environnementaux des sciences et techniques que l'ont développe</t>
  </si>
  <si>
    <t>les week-end peuvent rendrent le campus un peu vide</t>
  </si>
  <si>
    <t>je me promène tous les jours, je lis et je fais des séances de relaxation</t>
  </si>
  <si>
    <t xml:space="preserve">j'aimerai avoir plus de feedback des profs par rapport à ce que l'on fait </t>
  </si>
  <si>
    <t>Si jamais je me sens seul j'ai pas mal d'option pour aller me changer les idées</t>
  </si>
  <si>
    <t>Je m'accorde toujours 1 ou 2 heures après les cours pour me changer les idées avant de travailler</t>
  </si>
  <si>
    <t>Bien qu'un première année je sens que j'avance dans le bon sens</t>
  </si>
  <si>
    <t>Les TPs de math</t>
  </si>
  <si>
    <t>Le projet doc et le domaine humanité (sauf PPI)</t>
  </si>
  <si>
    <t>Supprimer le projet doc si on ne peut pas choisir le sujet</t>
  </si>
  <si>
    <t>Les tps de TI à la MFJA</t>
  </si>
  <si>
    <t>Faire des cas concrets en math</t>
  </si>
  <si>
    <t>La majorité des cours CSH</t>
  </si>
  <si>
    <t>service militaire</t>
  </si>
  <si>
    <t>Le BE électronique en 3A AE</t>
  </si>
  <si>
    <t>en raison de problème linguistique</t>
  </si>
  <si>
    <t>après le cours et l'examen</t>
  </si>
  <si>
    <t>pour le projet des matériaux</t>
  </si>
  <si>
    <t>vietnam</t>
  </si>
  <si>
    <t>Il y a un mauvais équilibre dans la maquette qui fait que certaines periode il est difficile de sortir à cause des deadlines arrivant en même temps de manière assez soudaines</t>
  </si>
  <si>
    <t xml:space="preserve">Moment court entre les révisions </t>
  </si>
  <si>
    <t xml:space="preserve">Neutre oui grâce au diplôme mais aucune valeur ajoutée pour mon projet hormis ça </t>
  </si>
  <si>
    <t>L’écoute et la bienveillance lors d’un besoin d'aménagement pour pouvoir avoir un apprentissage comme les autres malgré les situations.</t>
  </si>
  <si>
    <t>Le manque de pédagogie de certains professeurs, l’inégalité entre les différents moodle rendant l’apprentissage en autonomie difficile surtout après un retour à l’étranger et des curriculums avec des pré-requis flou.  L’emploi du temps catastrophique inégalitaire entre les groupes de TD vis à vis des rendus de TP. Les ressources semi-anglais semi-français qui sont difficile à suivre par manque de cohérence entre les langues selon si on est en CM, TD, TP.</t>
  </si>
  <si>
    <t>Plus de cohérence dans les ressources et que toutes les ressources nécessaire soit disponible sur Moodle. Un arrêt des « On l’a vu en CM, je vais pas me répéter » pénalisant les personnes présentes mais qui mettent du temps à comprendre.</t>
  </si>
  <si>
    <t xml:space="preserve">La pédagogie, bienveillance et envie de transmettre des connaissances de certains professeurs qui sont très motivants et intéressant </t>
  </si>
  <si>
    <t>Une meilleure clarté sur ce dont on fait dans chaque PO. Une approche plus industrielle et lien avec les cours qu’on fait.</t>
  </si>
  <si>
    <t xml:space="preserve">Vélo </t>
  </si>
  <si>
    <t xml:space="preserve">Ma réorientation dans un nouveau département </t>
  </si>
  <si>
    <t>Les contacts, l'entraide qui sont toujours assez bien</t>
  </si>
  <si>
    <t>n'en a pas encore eu</t>
  </si>
  <si>
    <t>Dormir, prend une douche et regarder une serie</t>
  </si>
  <si>
    <t>Les tp d'algo</t>
  </si>
  <si>
    <t>Les tp d'élec et de chimie</t>
  </si>
  <si>
    <t>je fais en sorte de voir souvent mes amis, la vie sur le campus aide beaucoup</t>
  </si>
  <si>
    <t>c'est très important pour moi, mais il est vrai que je pourrai m'en accorder moins et travailler plus</t>
  </si>
  <si>
    <t>comme je ne sais pas exactement quel métier je veux exercer plus tard, la formation de l'INSA convient parfaitement car elle reste assez généraliste</t>
  </si>
  <si>
    <t>j'aime particulièrement les TD de maths, car le professeur répond à toutes les questions et s'assure que l'on a bien compris
les CM d'électrostatique sont également excellents</t>
  </si>
  <si>
    <t>-certains CM n'ont pas grand intérêt, et sont assez rébarbatifs, comme la chimie par exemple
-les TD "penser" ne sont pas utiles quand ils sont dispensés par une prof de sport, qui, par définition, n'est pas spécialiste de l'environnement et du réchauffement climatique</t>
  </si>
  <si>
    <t xml:space="preserve">-ce serait très pratique si les professeurs donnaient des devoirs de façon plus claire, afin que l'on soit forcé à préparer les TD
-en terme d'emploi du temps, éviter de mettre deux heures d'une même matière à la suite, à part pour les TP
-ne pas mettre les TD "penser" dans le domaine des Sciences, mais plutôt dans celui humanité, car on ne fait pas de science en "penser". </t>
  </si>
  <si>
    <t>on nous répète souvent les conséquences du réchauffement climatique, mais peu comment le diminuer, et comment notre formation peut être un atout pour l'environnement. cela peut créer un sentiment d'inutilité et un manque d'espoir face au futur.
il faudrait donc mettre l'accent sur les solutions face au réchauffement climatique, tout en nous informant sur ces causes et effets.</t>
  </si>
  <si>
    <t>par choix</t>
  </si>
  <si>
    <t>l'algo</t>
  </si>
  <si>
    <t>l'elec</t>
  </si>
  <si>
    <t xml:space="preserve">des tds dedies aux revisions </t>
  </si>
  <si>
    <t xml:space="preserve">le temps libre </t>
  </si>
  <si>
    <t xml:space="preserve">un meilleur suivi des etudiants en echec </t>
  </si>
  <si>
    <t>Aller en cours fait voir du monde mais la grosse quantité de travaille éloigne en dehors des cours si on va pas aux soirées</t>
  </si>
  <si>
    <t>De temps en temps le week end</t>
  </si>
  <si>
    <t>Encore flou mais PPI pas mal</t>
  </si>
  <si>
    <t>Demi-journée d'immersion PPI</t>
  </si>
  <si>
    <t>Les cours d'anglais ne donnent pas l'impression de vraiment progresser</t>
  </si>
  <si>
    <t xml:space="preserve">Plus de TD pour avoir plus de temps de comprendre les exos en cours </t>
  </si>
  <si>
    <t>Bonne répartition des cours, varier fait du bien</t>
  </si>
  <si>
    <t>Plus d'interventions d'ingénieurs de tous les domaines d'ingénierie</t>
  </si>
  <si>
    <t>Un manque de soutien et de compréhension concernant la volonté de se spécialiser de maniere spécifique (venant aussi de l'admin)</t>
  </si>
  <si>
    <t>Les tp en general , les cours venant de professeur passionné</t>
  </si>
  <si>
    <t xml:space="preserve">Certains cours de td où les profs ne sont pas assez investis </t>
  </si>
  <si>
    <t xml:space="preserve">J'ai une vie sociale qui me convient </t>
  </si>
  <si>
    <t>au moins une fois par semaine</t>
  </si>
  <si>
    <t xml:space="preserve">Je suis loin de ma famille </t>
  </si>
  <si>
    <t xml:space="preserve">Pk </t>
  </si>
  <si>
    <t xml:space="preserve">Imacs </t>
  </si>
  <si>
    <t xml:space="preserve">Commission </t>
  </si>
  <si>
    <t xml:space="preserve">Moins stresser les élèves quant au passage en deuxième année </t>
  </si>
  <si>
    <t xml:space="preserve">Semaine d’intégration </t>
  </si>
  <si>
    <t xml:space="preserve">je suis en première année </t>
  </si>
  <si>
    <t>Plus de concret</t>
  </si>
  <si>
    <t xml:space="preserve">Faire venir des personnes qui travaillent pour voir concrètement quels sont les débouchés </t>
  </si>
  <si>
    <t xml:space="preserve">Quand je pense que personne ne me comprend. </t>
  </si>
  <si>
    <t>Weekends</t>
  </si>
  <si>
    <t>Beaucoup de débouchés.</t>
  </si>
  <si>
    <t xml:space="preserve">Les exercices des TDs sont bien corrigées </t>
  </si>
  <si>
    <t>Non.</t>
  </si>
  <si>
    <t>Explications détaillées des professeurs.</t>
  </si>
  <si>
    <t>Le programme est multidisciplinaire.</t>
  </si>
  <si>
    <t>FRANCE / MAROC</t>
  </si>
  <si>
    <t>Pas le temps</t>
  </si>
  <si>
    <t>Pauses</t>
  </si>
  <si>
    <t xml:space="preserve">Cm d’électrostatique avec M. Vieux </t>
  </si>
  <si>
    <t xml:space="preserve">Les TP d’électrocinétique </t>
  </si>
  <si>
    <t xml:space="preserve">Emploi du temps moins chargée </t>
  </si>
  <si>
    <t>MAROC ESPAGNE</t>
  </si>
  <si>
    <t xml:space="preserve">Souvent cette impression que l’INSA gravite beaucoup autour des cours alors que la vie étudiante c’est avant tout des moments à créer soit même. Le week-end je passe la majeure partie de mon temps à réviser des évaluations au lieu de passer du temps avec des gens bien que cela me fasse bien plus plaisir ou même aller faire d’autres activités. Comme tout le monde s’organise différemment, lorsque j’ai finis de travailler, eux ne sont pas disponibles pour sortir donc je me retrouve souvent isolée chez moi </t>
  </si>
  <si>
    <t xml:space="preserve">J’ai souvent beaucoup de mal à m’accorder de la détente tant que je n’ai pas finis mes contraintes (révisions, compréhension des cours). De plus, n’ayant pas de réel hobbies ou activités à faire, j’ai tendance à occuper mon esprit avec les cours pour éviter d’angoisser sur ma vie personnelle </t>
  </si>
  <si>
    <t xml:space="preserve">Je sais pas si je veux être ingénieur, des fois je me rends compte que ça me plaît pas tant que ça mais je pense que le diplôme me donne l’accès à toutes les portes possibles. Je suis très optimiste quant à la sortie de l’école, je pars du principe que avec de la détermination et un diplôme INSA tout est possible et que même si je veux me re orienter je n’aurais pas de soucis pour ça. </t>
  </si>
  <si>
    <t>Je dirais soit les projets documentaires qui nous permettent de chercher quelque chose, de le soutenir en y mettant notre main à la pâte et d’en discuter avec nos enseignants. Soit plus généralement des CMs ou ça se voit que les professeurs nous considèrent comme égale et sont passionnés par ce qu’ils font et sont prêts à répondre à des questions</t>
  </si>
  <si>
    <t xml:space="preserve">Les TPs d’élec en 1A: on a des polys qui vont pas en profondeur avec beaucoup trop d’infos qui sont confuses. Les encadrants de TP étaient souvent incompétents et méchants lorsque nous arrivions pas à faire les montages alors que pour la plupart d’entre nous c’est la première fois qu’on fait de l’électricité et qu’on manipule ce genre de matériel. J’ai beaucoup de fois posé des questions sur des concepts physiques derrière qui pouvaient me permettre de comprendre mais aucuns n’étaient capables de me répondre ou sinon ils n’avaient pas le temps </t>
  </si>
  <si>
    <t xml:space="preserve">J’aimerais sortir plus, voir plus de chose que mes cours. Développer des compétences annexes à celles que l’INSA nous inculquent indirectement. Plus d’expression de soit, plus d’art peut être?  </t>
  </si>
  <si>
    <t>L’adaptation</t>
  </si>
  <si>
    <t xml:space="preserve">Plus de préparation aux logiciels, type meilleure maîtrise de Excel, language de programmation tel que C++, ou matlab 
De l’autonomie peut être, être capable de voir qu’on a des compétences </t>
  </si>
  <si>
    <t>Je suis arrivé en 3A et actuellement je suis en 4A, j’ai énormément de mal à m’intégrer dans mon groupe alors que dans mon précédent cursus ça c’était très bien passé.</t>
  </si>
  <si>
    <t>Avec mes activités à côté &amp; problèmes de santé c’est compliqué à trouver.</t>
  </si>
  <si>
    <t xml:space="preserve">Un cours de cette année proposé par un enseignant passionné parce ce qu’il racontait et plutôt proche de nous. </t>
  </si>
  <si>
    <t>Tout les projets par rapport à l’environnement, c’est lourd à la longue.
Je me sens très concerné par ces thématiques et c’est stressant d’en entendre parler tout les jours alors que rien je change actuellement (ce qui devrait être le cas).</t>
  </si>
  <si>
    <t xml:space="preserve">Ce serait bien d’avoir des conférences d’organisées avec des enseignants volontaires pour qu’ils nous parlent de leurs projets actuels. </t>
  </si>
  <si>
    <t>Les cours de PPI sont vraiment très utiles.</t>
  </si>
  <si>
    <t xml:space="preserve">Le stage APPN et les cours de bureau d'études </t>
  </si>
  <si>
    <t>Trop peu de TP et de pratique, l'impression parfois qu'on forme des ingénieurs qui sauront se servir de leur tête oui mais pas assez de leur main ...</t>
  </si>
  <si>
    <t xml:space="preserve">Plus de TPs </t>
  </si>
  <si>
    <t>La vie sur le campus et l'erasmus !</t>
  </si>
  <si>
    <t>Plus de pratique. En génie mécanique on ne va pratiquement pas a l'atelier alors que cela me paraît essentiel pour développer des concepts qui 'e sont pas déconnectés de la réalité industrielle.</t>
  </si>
  <si>
    <t xml:space="preserve">Chez un ami </t>
  </si>
  <si>
    <t>Oui je ne connais pas beaucoup de gens à Toulouse comme je suis venu cette année et j’ai eu beaucoup de problèmes financiers…</t>
  </si>
  <si>
    <t xml:space="preserve">Oui </t>
  </si>
  <si>
    <t>Sénégalaise</t>
  </si>
  <si>
    <t>Je n’ai fait qu’un seul avec pour rattrapage TERRE</t>
  </si>
  <si>
    <t xml:space="preserve">Les cours prennent trop de temps personnel. </t>
  </si>
  <si>
    <t>Grâce à mes amis et la vie sur le campus je ne me sens jamais seul</t>
  </si>
  <si>
    <t xml:space="preserve">Une sortie en ville (cinéma, balade) de temps en temps </t>
  </si>
  <si>
    <t>Les TP de TI à la MFJA</t>
  </si>
  <si>
    <t xml:space="preserve">Je n’en ai pas </t>
  </si>
  <si>
    <t>Avoir des examens plus rapidement après la fin des Td. Parfois on fini les Td et l’examen est un mois après.</t>
  </si>
  <si>
    <t>Tous. La proportion CM, TD et TP et très bien.</t>
  </si>
  <si>
    <t>Seul un peu chez soi</t>
  </si>
  <si>
    <t>Les TPs de Nanophysique et Électromagnétisme</t>
  </si>
  <si>
    <t>Des examens qui n'ont pas de rapport avec le cours (electromagnétisme)</t>
  </si>
  <si>
    <t>Le week-end quand je ne vois personne</t>
  </si>
  <si>
    <t>Le soit quand je rentre des cours</t>
  </si>
  <si>
    <t>J'ai plusieurs projets professionnels et l'INSA m'aide en partie à les réaliser</t>
  </si>
  <si>
    <t>Avoir plus de projets dès la 2e année</t>
  </si>
  <si>
    <t xml:space="preserve">La physique quantique </t>
  </si>
  <si>
    <t>Les cours du csh</t>
  </si>
  <si>
    <t xml:space="preserve">Moins de travail dans les cours du csh qui prennent beaucoup de temps et empeche de travailler sur les matières scientifiques </t>
  </si>
  <si>
    <t>Le ppi</t>
  </si>
  <si>
    <t>Mieux nous préparer et nous donner plus d informations pour choisir nos spécialistes et peut etre plus de concret sur qu est ce que notre spécialité nous permettra de faire.</t>
  </si>
  <si>
    <t xml:space="preserve">Contact à distance avec proche </t>
  </si>
  <si>
    <t xml:space="preserve">TP </t>
  </si>
  <si>
    <t>Cours 100% à la maison (cm moodle autonomie)</t>
  </si>
  <si>
    <t xml:space="preserve">Réduire le nombre de cm à 8h (important 3/10)
Meilleur accompagnement pour pouvoir utiliser les logiciels etc chez sois. </t>
  </si>
  <si>
    <t>4/5 en 2, 1 en 3</t>
  </si>
  <si>
    <t>VIETNAMIEN</t>
  </si>
  <si>
    <t>mais mon projet professionnel n'est pas en accord avec mes valeurs, et je n'arrive pas à imaginer un projet professionnel en accord avec mes valeurs dans la société actuelle.</t>
  </si>
  <si>
    <t>J'aime bien les discussions qui ont suivi du cours de prospective.</t>
  </si>
  <si>
    <t>Les cours d'expressions.</t>
  </si>
  <si>
    <t>Les sessions de rattrapage.</t>
  </si>
  <si>
    <t>Avoir des cadres de discussions et de débats qui vont au delà d'aspects techniques, afin de voir le rôle des ingénieurs dans la société et dans la politique.</t>
  </si>
  <si>
    <t>LUXEMBOURG</t>
  </si>
  <si>
    <t>J'ai souvent l'impression de survoler beaucoup de sujet intéressant, mais de n'avoir au final que très peu d'application et donc de compétences</t>
  </si>
  <si>
    <t>Projet web en troisième année MIC</t>
  </si>
  <si>
    <t>Certaines matières du CSH obligatoire, qui n'apportent peu à rien et semblent juste rajouter de la charge de travail</t>
  </si>
  <si>
    <t>Des projets plus aboutis</t>
  </si>
  <si>
    <t>Laisser des créneaux pour inciter les étudiants à travailler sur des projets personnels en lien avec leurs études, quitte à être encadrer par des professeurs</t>
  </si>
  <si>
    <t>Pas d’orientation pur développement</t>
  </si>
  <si>
    <t>Projet d’initiation à la recherche (le projet est bien en soit mais tout ce qu’il y a autour est une totale perde de temps)</t>
  </si>
  <si>
    <t>Ne pas supprimer les lv2 pour "prospectives et imaginaire du futur"</t>
  </si>
  <si>
    <t>Cours de microarchitecture en 3MIC</t>
  </si>
  <si>
    <t>Cours de droit du CSH</t>
  </si>
  <si>
    <t>proposer plus de formations en apprentissage / alternance</t>
  </si>
  <si>
    <t>A des moments je suis juste plus capable de travailler donc ça part en pause</t>
  </si>
  <si>
    <t>Je trouve qu’on est beaucoup trop déconnectés du monde de l’entreprise. On est beaucoup trop axés recherches et théorique…</t>
  </si>
  <si>
    <t xml:space="preserve">Le fait d’avoir pu partir en erasmus </t>
  </si>
  <si>
    <t>Le CSH qui est décevant sur de nombreux aspects. Beaucoup de temps que je trouve gaspillé pour un bénéficie minime. Une impression de perdre du temps, d’etres pris pour des collégiens (présence obligatoire, profs qui vérifient le travail, etc.)</t>
  </si>
  <si>
    <t xml:space="preserve">Un modèle entièrement à revoir </t>
  </si>
  <si>
    <t xml:space="preserve">L’erasmsu </t>
  </si>
  <si>
    <t xml:space="preserve">Plus de pratique et plus axé sur l’apprentissage que forcément la nécessité de noter et d’évaluer en permanence. </t>
  </si>
  <si>
    <t>1 fois dans tout l’insa</t>
  </si>
  <si>
    <t>Des gros projets en groupe sur plusieurs semaines ou il faut beaucoup chercher et travailler par nous-mêmes pour un résultat final dont on est fiers</t>
  </si>
  <si>
    <t>L'anglais toujours aussi mal enseigné dans toutes les écoles...</t>
  </si>
  <si>
    <t xml:space="preserve">Les assos, le sport jusqu'en 4A super ! </t>
  </si>
  <si>
    <t xml:space="preserve">FRANCE, BELGIQUE </t>
  </si>
  <si>
    <t>Les projets intéressants (pas tous)
Interaction avec des étudiants brillants et les bons profs aussi</t>
  </si>
  <si>
    <t>Certains cours inutiles et pas beaucoup travaillés</t>
  </si>
  <si>
    <t xml:space="preserve">Plus de lien entre les projets, cours et le monde professionnel </t>
  </si>
  <si>
    <t>Cours, projets, interactions avec les autres</t>
  </si>
  <si>
    <t>Déja dit plus haut</t>
  </si>
  <si>
    <t xml:space="preserve">Algérienne </t>
  </si>
  <si>
    <t xml:space="preserve">Weekends ou quand je suis paresseux </t>
  </si>
  <si>
    <t xml:space="preserve">Mais c'est dur à estimer pour l'instant </t>
  </si>
  <si>
    <t xml:space="preserve">Je ne sais pas, j'en ai plusieurs </t>
  </si>
  <si>
    <t xml:space="preserve">Le csh, mais pas totalement pour être juste </t>
  </si>
  <si>
    <t>Les cours en présentiel</t>
  </si>
  <si>
    <t xml:space="preserve">Je suis satisfait globalement </t>
  </si>
  <si>
    <t xml:space="preserve">GRÈCE </t>
  </si>
  <si>
    <t>Projet chatsystem IR 4A</t>
  </si>
  <si>
    <t>L'électromagnétisme MIC 2A, et le CSH pour l'ensemble dans son oeuvre</t>
  </si>
  <si>
    <t>Intégrer plus de pratique/manuel, savoir ouvrir un PC par exemple.</t>
  </si>
  <si>
    <t>La diversité des cours (sport, certains cours du CSH).</t>
  </si>
  <si>
    <t>Des cours du CSH un peu plus travaillés, et moins bâclés/mis de côté (Gestion, Droit, etc)</t>
  </si>
  <si>
    <t>un demi</t>
  </si>
  <si>
    <t xml:space="preserve">Si on regarde l’ia on est tellement générale en IR que la branche AE, IR se rejoignent et finalement des cours en IA que ça soit computer vision ou autres pourraient être abordés. Et je ne parle pas des matières qui n’ont vraiment pas d’utilité en soit </t>
  </si>
  <si>
    <t xml:space="preserve">Les gros projets, très fier à la fin des résultats </t>
  </si>
  <si>
    <t xml:space="preserve">Le csh </t>
  </si>
  <si>
    <t>Faire plus de place aux gros projets, moins de cm car la concentration est très dure surtout qu’on est la génération zoom</t>
  </si>
  <si>
    <t xml:space="preserve">Les td sont très bien fait pour la plupart </t>
  </si>
  <si>
    <t>Séoul national university</t>
  </si>
  <si>
    <t xml:space="preserve">Ça dépend de l’année mais soit un ou rien </t>
  </si>
  <si>
    <t>Projet de programmation de chat de A à Z</t>
  </si>
  <si>
    <t>Beaucoup de cours du CSH sont une perte de temps</t>
  </si>
  <si>
    <t>Plus de TP manuels (ouvrir un vieux PC par exemple)</t>
  </si>
  <si>
    <t>Les TP et projets</t>
  </si>
  <si>
    <t>Chine</t>
  </si>
  <si>
    <t xml:space="preserve">Les exams de courte durée </t>
  </si>
  <si>
    <t xml:space="preserve">L année prochaine </t>
  </si>
  <si>
    <t>Première année à polytech tours</t>
  </si>
  <si>
    <t xml:space="preserve">ESPAGNE </t>
  </si>
  <si>
    <t xml:space="preserve">Cours de Java. Avec des vidéos a voir, beaucoup de ressources donné par le prof en ligne </t>
  </si>
  <si>
    <t>Les CMs et TPs avec François Vernadat</t>
  </si>
  <si>
    <t>Plus de confiance donné au étudiants. Donc plus de ressources sur Moodle, correction de TD, TP indispensable !</t>
  </si>
  <si>
    <t xml:space="preserve">Plus de projet en 2 et 3 année. 4A est trop chargée en projet </t>
  </si>
  <si>
    <t xml:space="preserve">Norvège </t>
  </si>
  <si>
    <t xml:space="preserve">NORVÈGE </t>
  </si>
  <si>
    <t>Un peu</t>
  </si>
  <si>
    <t>Assez bien</t>
  </si>
  <si>
    <t>Les projet</t>
  </si>
  <si>
    <t xml:space="preserve">Les projet où on est pas de les mêmes grojpe de Td, les cours d'apprendre à apprendre </t>
  </si>
  <si>
    <t xml:space="preserve">C'est un choix, être seul de temps à autre me plaît. </t>
  </si>
  <si>
    <t xml:space="preserve">Bien que je ne sache pas réellement où je voudrai m'orienter, l'INSA m'ouvrira beaucoup de portes. </t>
  </si>
  <si>
    <t xml:space="preserve">Les Tps de manière générale car lors de ces séances, je peux voir les applications de la théorie et aussi la "magie" de la science, magie même qui m'a poussé à essayer de comprendre les théories derrières, d'où ma présence à l'INSA. </t>
  </si>
  <si>
    <t xml:space="preserve">L'électrocinetique en 1A, le contenu ne me plaisait pas, ce n'était pas le format du cours. </t>
  </si>
  <si>
    <t xml:space="preserve">Recevoir les copies un poil plus tôt pour qu'on ait une meilleure idée plus rapidement de notre avancé, ou de notre retard... </t>
  </si>
  <si>
    <t xml:space="preserve">CM d'anisotropie </t>
  </si>
  <si>
    <t xml:space="preserve">Avoir les copies de cc dans un temps raisonnable pour se projeter </t>
  </si>
  <si>
    <t>Travaux de groupe</t>
  </si>
  <si>
    <t xml:space="preserve">Plus de maths pour certains cours (anisotropie)
Plus de manipulation sur des logiciels (en GP) </t>
  </si>
  <si>
    <t xml:space="preserve">J'ai fait qu'un semestre et je n'en ai pas eu (difficile de faire une moyenne) </t>
  </si>
  <si>
    <t>pas de rattrapage en 1A</t>
  </si>
  <si>
    <t xml:space="preserve">Par anxiété et envie d’attention qui n’est pas présente </t>
  </si>
  <si>
    <t xml:space="preserve">Addiction légère aux écrans </t>
  </si>
  <si>
    <t>Les TP d’initiation ou cours avec certains professeurs tels que M. Acco ou M. Vieu de part la satisfaction des representations données dans leurs cours</t>
  </si>
  <si>
    <t>J’ai oublié</t>
  </si>
  <si>
    <t>Plus d’applications concrètes (prendre de réels exemples et le dire qu’il s’agisse de réalites)</t>
  </si>
  <si>
    <t xml:space="preserve">Parfois j'ai l'impression d'être invisible, en groupe de nombreuses personnes surtout. </t>
  </si>
  <si>
    <t xml:space="preserve">Apprendre à travailler pour de vraie et avoir enfin l'impression d'apprendre des choses utiles </t>
  </si>
  <si>
    <t>Pas de rattrapages en FAS</t>
  </si>
  <si>
    <t>surtout durant les vacances scolaires</t>
  </si>
  <si>
    <t>je compte mes heures d'activité sportive comme détente. Sinon, le souvent le vendredi soir.</t>
  </si>
  <si>
    <t xml:space="preserve">Je souhaite aller dans l'aéronautique </t>
  </si>
  <si>
    <t>Le cours de Nanophysique de 2IMACS m'a particulièrement et agréablement marqué.</t>
  </si>
  <si>
    <t>Je n'ai pas vraiment d'expérience décevante.</t>
  </si>
  <si>
    <t>En comparaison avec mon expérience à l'étranger (semestre à l'étranger, Canada), je trouvais les professeurs plus proches humainement et professionnellement (impliqué) que les professeurs de l'INSA.</t>
  </si>
  <si>
    <t>Le bagage humain (domaine humanité) est à garder.</t>
  </si>
  <si>
    <t>Le stage en salle blanche à l'AIME en deuxième année IMACS pour fabriquer notre propre cellule photovoltaïque.</t>
  </si>
  <si>
    <t>Les TP de chimie de première année.</t>
  </si>
  <si>
    <t>En première année, on se sentait davantage suivis pas nos professeurs de TD. En troisième année c'est moins le cas. Ce serait super d'avoir un peu plus de feedback et de suivi de la part des professeurs (surtout quand on a plusieurs examens dans la matière).</t>
  </si>
  <si>
    <t>La possibilité de faire LSF.</t>
  </si>
  <si>
    <t xml:space="preserve">Le tp d'itei en 2imacs </t>
  </si>
  <si>
    <t xml:space="preserve">Le manque d'explication de la par Tounsi durant les cours d'électronique en 2imacs </t>
  </si>
  <si>
    <t>Arrêté de noter le tp de physique de 2imacs</t>
  </si>
  <si>
    <t>Tout les tp de 3imacs</t>
  </si>
  <si>
    <t>Faire des cours de remplissage de papiers administratifs (feuille de paie...)</t>
  </si>
  <si>
    <t xml:space="preserve">Les mathématiques sont assez poussées </t>
  </si>
  <si>
    <t>Chimie</t>
  </si>
  <si>
    <t>être plus souvent motivé pour travailler le soir</t>
  </si>
  <si>
    <t>Ma présence aux cours systématique</t>
  </si>
  <si>
    <t xml:space="preserve">Projet professionnel pas décidé </t>
  </si>
  <si>
    <t xml:space="preserve">TP ITEI en 2IMACS , mise en pratique du cours en salle blanche </t>
  </si>
  <si>
    <t xml:space="preserve">Les cours de LV2 ( notamment l'allemand ) 
</t>
  </si>
  <si>
    <t xml:space="preserve">Avoir plus de retour sur son travail de la part des profs.  Mieux construire les cours d'ouverture ( et pas seulement voir le sujet en surface ) </t>
  </si>
  <si>
    <t xml:space="preserve">Les cours de sport ( essentiel pour le bien être physique et mental ) </t>
  </si>
  <si>
    <t>Proposer plus de réunion d'information sur les filières possibles , des rencontres avec des anciens élèves etc....</t>
  </si>
  <si>
    <t>Seul dans l'appartement et loin de la famille</t>
  </si>
  <si>
    <t>Ça depends</t>
  </si>
  <si>
    <t xml:space="preserve">Ça va </t>
  </si>
  <si>
    <t>Apprentissage par projet. Réaliser quelque chose du début à la fin pour avoir un projet fonctionnel est très satisfaisant en plus d être formateur</t>
  </si>
  <si>
    <t>Le fait que absolument tout soit toujours évalué. Certaines matières ou même projets n’ont pas besoin d’avoir 2evals écrites et 5 rapports à rendre. L’insa à la fâcheuse tendance de penser que si il n’y a pas d exam alors l’élève ne fera pas l effort de travail et. C’est infantilisant et rajoute une charge mentale absolument pas nécessaire.</t>
  </si>
  <si>
    <t>Je voudrais avoir plus de choix dans les cours que je peux choisir, mais aussi que l’on arrête de nous donner des charges de travail non nécessaire excessives. Par fois j’ai l’impression que l insa cherche plus à nous occuper plutôt que nous apporter une certaine culture et savoir faire.</t>
  </si>
  <si>
    <t xml:space="preserve">Apprentissage par projets. C est une très bonne approche qui nous permet d être efficace directement dans notre travail nous apportant des connaissances technique que mes amis dans d autres écoles d’ingénieurs n’ont toujours pas acquis </t>
  </si>
  <si>
    <t xml:space="preserve">Je pense que l insa pourrait intégrer plus de cours scientifique exclusivement en anglais. Dans notre travail on va être amené à collaborer avec d autres ingénieurs en anglais et c’est pour moi essentiel de maîtriser les termes techniques en anglais. </t>
  </si>
  <si>
    <t xml:space="preserve">trop souvent </t>
  </si>
  <si>
    <t xml:space="preserve">Apprendre à être humble </t>
  </si>
  <si>
    <t xml:space="preserve">Qu’il ait moins de contrôle </t>
  </si>
  <si>
    <t xml:space="preserve">Qu’il ait plus de contrôle en continu </t>
  </si>
  <si>
    <t xml:space="preserve">Humilité et persévérance </t>
  </si>
  <si>
    <t xml:space="preserve">Suivi au quotidien </t>
  </si>
  <si>
    <t xml:space="preserve">Guinée </t>
  </si>
  <si>
    <t>Réussir à comprendre les cours de nanophysique</t>
  </si>
  <si>
    <t>Les cours d'anglais</t>
  </si>
  <si>
    <t>Le système des préorientation me semble étonnant. En IMACS, il y a deux catégories d'étudiant : ceux qui aiment l'électronique (souvent n'aiment pas la physique) et ceux qui aiment la physique (et qui souvent n'aime pas l'électronique). Il me semblerait mieux adapté de se spécialisé d'un coup à partir de la troisième année et avoir du tronc commun en 2ème année. De plus d'après mon expérience, la plupart de mes camarades sont déjà fixé sur leur orientation en 3A</t>
  </si>
  <si>
    <t>En changeant de filière, cela m'a permis de m'épanouir en tant que personne mais aussi revenir sur mon projet professionnel initial.</t>
  </si>
  <si>
    <t>J'ai eu beaucoup de difficultés d'adaptation dès mon arrivée en 2e année. Mes connaissances et mes compétances n'atteignaient pas le niveau requis à l'INSA. Il était difficile  de apprendre en peu de temps les matières difficiles. C'était difficile mentalement et physiquement.</t>
  </si>
  <si>
    <t>Des meilleures remises à niveau en 2e/3e année.</t>
  </si>
  <si>
    <t>Un accueil chaleureux et un personnel agréable qui nous aident toujours.</t>
  </si>
  <si>
    <t>Il faudrait avoir plus de cohérence entre les matières de la deuxième année et la troisième année.</t>
  </si>
  <si>
    <t>MAURICE</t>
  </si>
  <si>
    <t>2-4</t>
  </si>
  <si>
    <t>Avec mes amis on partage aussi des bons momments.</t>
  </si>
  <si>
    <t>je me detent moins</t>
  </si>
  <si>
    <t>En accord des connaissances acquis avec mon futur metier</t>
  </si>
  <si>
    <t>GUINEE</t>
  </si>
  <si>
    <t>Tables tondes PPI 2A.</t>
  </si>
  <si>
    <t>Expression 1A.</t>
  </si>
  <si>
    <t>Tables rondes PPI 2A.</t>
  </si>
  <si>
    <t>Aucune idée.</t>
  </si>
  <si>
    <t>Je m'isole volontairement</t>
  </si>
  <si>
    <t>Généralement quand je rentre des cours ou après avoir révisé</t>
  </si>
  <si>
    <t>Gabonaise (GABON)</t>
  </si>
  <si>
    <t xml:space="preserve">Etre seul est un choix personnel. </t>
  </si>
  <si>
    <t>Programmation avancée</t>
  </si>
  <si>
    <t>Certains cours du CSH où les objectifs ne sont pas toujours bien définis</t>
  </si>
  <si>
    <t>Inciter plus au travail par équipe</t>
  </si>
  <si>
    <t>Implication au enjeux écologiques et sociaux</t>
  </si>
  <si>
    <t xml:space="preserve">Former à des outils utilisés dans le monde professionnel. </t>
  </si>
  <si>
    <t>Les cm de Christophe Vieux (passionnant)</t>
  </si>
  <si>
    <t>certains cms longs</t>
  </si>
  <si>
    <t>plus de dynamisme dans certains cours, moins. de cms et plus de tds</t>
  </si>
  <si>
    <t>Les TPs, les sensibilisations à l'écologie</t>
  </si>
  <si>
    <t>Le fait d'avoir une vie associative à côté nous prépare déjà à certaines tâches et nous offre certains acquis, la sensibilisation à des sujets importants nous permet de valoriser notre empathie, notre humanisme, le fait de s'étendre à d'autres activités que le travail nous permet de savoir gérer travail et loisirs, et de s'intéresser à pleins d'autres sujets qui concernent le monde actuel</t>
  </si>
  <si>
    <t xml:space="preserve">Le fait que ma famille habite loin </t>
  </si>
  <si>
    <t xml:space="preserve">Lecture/ Piano / Séries </t>
  </si>
  <si>
    <t xml:space="preserve">Développe non seulement les compétences techniques mais aussi les compétences sociales </t>
  </si>
  <si>
    <t>Plus de cours d'algorithmique</t>
  </si>
  <si>
    <t xml:space="preserve">Les TPs de Science Industrielle </t>
  </si>
  <si>
    <t xml:space="preserve">Une spécialisation plus tôt et moins de tronc commun </t>
  </si>
  <si>
    <t>en période d'examens</t>
  </si>
  <si>
    <t>je suis trop relax</t>
  </si>
  <si>
    <t>on apprend pas à élever des chèvres en ariège</t>
  </si>
  <si>
    <t>le CSH &lt;3</t>
  </si>
  <si>
    <t>mais pas longtemps</t>
  </si>
  <si>
    <t>Pas assez appliqué et pas assez gros projets en équipe (&gt;5 personnes)</t>
  </si>
  <si>
    <t>Le Club Robot</t>
  </si>
  <si>
    <t>Les cours d'anglais.</t>
  </si>
  <si>
    <t>Plus de projets interdisciplinaires.</t>
  </si>
  <si>
    <t>La bonne ambiance.</t>
  </si>
  <si>
    <t>les TP</t>
  </si>
  <si>
    <t xml:space="preserve">les cours d'expression </t>
  </si>
  <si>
    <t>les méthodes d'enseignement pour les cours du csh</t>
  </si>
  <si>
    <t>la diversité des cours en 1ere année</t>
  </si>
  <si>
    <t xml:space="preserve">je ne sais pas </t>
  </si>
  <si>
    <t>Je vois mes amis peu en dehors des cours à cause de mes horaires de travail</t>
  </si>
  <si>
    <t>J'essaie d'avoir au moins un jour par semaine où je ne travaille pas et où je ne pense pas aux cours</t>
  </si>
  <si>
    <t xml:space="preserve">Je dois faire une formation complémentaire pour travailler dans le domaine que je souhaite </t>
  </si>
  <si>
    <t>Les TP à partir de la 3e année qui sont beaucoup plus concrets, les BE</t>
  </si>
  <si>
    <t xml:space="preserve">Certaines matières très concrètes abordées uniquement en théorie ce qui peut rendre la compréhension difficile. Il est difficile d'appliquer par nous même certains concepts "en dehors du cadre" des exercices sur lesquels nous travaillons en TD </t>
  </si>
  <si>
    <t>Plus de pratique et de projets, et des modules électifs inter-PO pour pouvoir faire le lien entre les différentes applications des concepts abordés en cours (sur le modèle des spécialités IS/AE)</t>
  </si>
  <si>
    <t xml:space="preserve">Le sport et les humanités </t>
  </si>
  <si>
    <t xml:space="preserve">Travailler plus tôt dans la formation sur des projets pour appliquer directement ce qui est appris et surtout pouvoir manipuler </t>
  </si>
  <si>
    <t>INDE</t>
  </si>
  <si>
    <t>no</t>
  </si>
  <si>
    <t>Periode covid</t>
  </si>
  <si>
    <t>Plus de cas concrèts</t>
  </si>
  <si>
    <t xml:space="preserve">Tout le coté associatif </t>
  </si>
  <si>
    <t>Plus de cas concrets
Plus de visites en entreprises</t>
  </si>
  <si>
    <t>Toujours stressé pas le temps de sortir sans culpabiliser</t>
  </si>
  <si>
    <t>Matière du csh sont sensé nous préparer mais c’est pas du tout le cas et en plus c’est beaucoup d’heures par semaines qui ne remplissent même pas le but voulu</t>
  </si>
  <si>
    <t>Certains tp et certains cours ludique où le prof est motivant</t>
  </si>
  <si>
    <t>Enlever le csh ajouter des modules a la carte selon le besoin et avoir un vrai accompagnement pro pour les stages et l’alternance et les formations complémentaires pas des présentations et des posters qui nous rajoute rien</t>
  </si>
  <si>
    <t>Les tp et les projets</t>
  </si>
  <si>
    <t xml:space="preserve">Arreter les cm trop trop théorique. 
Plus de td 
Moins de tp trop lents où on est livré a nous mêmes </t>
  </si>
  <si>
    <t xml:space="preserve">Tu </t>
  </si>
  <si>
    <t>La quatrième année à été la plus satisfaisante en terme de cours et d’interet. J’ai l’impression d’avoir vraiment appris quelque chose de concret et pour lequel on va se servir pour notre métier</t>
  </si>
  <si>
    <t>Trop de cm</t>
  </si>
  <si>
    <t xml:space="preserve">Module éthique avec Mr Erikson. </t>
  </si>
  <si>
    <t xml:space="preserve">Moins d'exemple et de TD sur l'aviation ( 4IS) plus d'exemple sur les mobilités douces </t>
  </si>
  <si>
    <t>Aménager avec L'engagement associatif</t>
  </si>
  <si>
    <t>Un tutorat pour les impots</t>
  </si>
  <si>
    <t>Sentiment éloigné de l'école</t>
  </si>
  <si>
    <t>Trop souvent</t>
  </si>
  <si>
    <t>Lors de sujet complexes, trop de document donné là ou de la recherche personnelles avec temps alloué serait bien plus formateur, en entreprise tout les projet ne seront pas prémaché. Beacuoup de sujet trop gratté en surface, impression de ne rien savoir vraiment au final</t>
  </si>
  <si>
    <t>Lors de sujet libre pour des projet  il est bien plus formateur de faire quelque chose de 'fun' quitte a ce que ce soit moins sérieux mais avec des notion pour lesquelles on s'implique</t>
  </si>
  <si>
    <t>Je savais que c'etait une école généraliste et  j'en suis assez content mais certains sujet sont beaucoup trop effleuré</t>
  </si>
  <si>
    <t xml:space="preserve">Favoriser l'alternance ou les projet fun mais formateur non prémâché avec TEMPS alloué pour (pas besoins de rajouter 3 fois plus chez soi. </t>
  </si>
  <si>
    <t xml:space="preserve">Les projet qui sont parfois vraiment prenant </t>
  </si>
  <si>
    <t>Apprentissage avec validation de notion apres apprentissage plutot que cours/CM qui rajoute encore plus chez soi</t>
  </si>
  <si>
    <t>1 seul pour l'instant</t>
  </si>
  <si>
    <t>Pas de soucis</t>
  </si>
  <si>
    <t>le soir</t>
  </si>
  <si>
    <t>Si je peux faire un double diplome dans le management</t>
  </si>
  <si>
    <t>Le projet recherche</t>
  </si>
  <si>
    <t>Les tp de groupe où l'on choisit pas les gens</t>
  </si>
  <si>
    <t>Arrêter le travilde groupe avec des gens qui ne veulent pas travailler c'est insupportable on se retrouve à bosser pour plusieurs</t>
  </si>
  <si>
    <t>Les TD et TP</t>
  </si>
  <si>
    <t>En donnant beeaucoup plus de projet et mettre moins de cc</t>
  </si>
  <si>
    <t>Je suis en coloc et très souvent avec mes amis</t>
  </si>
  <si>
    <t>Prospectives imaginaires du futur avec Mr Lara</t>
  </si>
  <si>
    <t xml:space="preserve">Les cours de langues, inutiles </t>
  </si>
  <si>
    <t xml:space="preserve">Les TD avec des profs dans lequels on peut échanger </t>
  </si>
  <si>
    <t>Sur un week end c'est possible de se sentir un peu seul si y a rien d'organisé</t>
  </si>
  <si>
    <t>Honnêtement les pauses peuvent varier entre 4 et 5 heures</t>
  </si>
  <si>
    <t>J'ai trouvé des stages qui correspondent parfaitement à ce que je faire et ça correspond à mes études</t>
  </si>
  <si>
    <t>Tous</t>
  </si>
  <si>
    <t>La présence de stage obligatoire est très intéressante + le stage ouvrier en 1er année est très bien</t>
  </si>
  <si>
    <t>J'en ai eu que 1 fois</t>
  </si>
  <si>
    <t>Je suis dans un club de sport donc je vois des gens tous les jours et je vais en cours tous les jours avec mes amis</t>
  </si>
  <si>
    <t>Après mes entrainements sportifs le soir et pendant la pause de midi</t>
  </si>
  <si>
    <t>Parfois vis à vis des amis</t>
  </si>
  <si>
    <t>Tous les jours après avoir travaillé.</t>
  </si>
  <si>
    <t>Cours de programmation, d'automatique et de logique.</t>
  </si>
  <si>
    <t>Cours d'économie, remises à niveau et autres cours où la méthode pédagogique ou le nombre de créneaux ne sont pas adaptés.</t>
  </si>
  <si>
    <t>Revoir la charge de travail et une répartition équitable sur le semestre.</t>
  </si>
  <si>
    <t xml:space="preserve">Les cours d'APS, </t>
  </si>
  <si>
    <t>Plus de cours liés aux techniques de recherche d'emploi, stage, alternance.</t>
  </si>
  <si>
    <t>Manque familiale</t>
  </si>
  <si>
    <t xml:space="preserve">Les travails en groupe + travaux pratiques intéressants
</t>
  </si>
  <si>
    <t>Rien en particulier</t>
  </si>
  <si>
    <t xml:space="preserve">Potentiellement , plus de pratiques sur certaines matières </t>
  </si>
  <si>
    <t>Tout</t>
  </si>
  <si>
    <t>Rien de spéciale</t>
  </si>
  <si>
    <t>MAROCAINE</t>
  </si>
  <si>
    <t>Lors de changement de classes avec des nouveaux étudiants que je ne connais pas</t>
  </si>
  <si>
    <t>1-2 heures par jour</t>
  </si>
  <si>
    <t>Les Traveaux Pratiques à la MFJA</t>
  </si>
  <si>
    <t>Les cours avec Mr Beaupère</t>
  </si>
  <si>
    <t>Souvent les profs sont pleins de savoir mais manquent de pédagogie</t>
  </si>
  <si>
    <t>Tous les traveaux pratiques et les profs du gm qui sont pour la plupart bienveillants</t>
  </si>
  <si>
    <t>Diminuer le nombre de projets pour approfondir un projet au choix</t>
  </si>
  <si>
    <t>FRANCE ALLEMAGNE</t>
  </si>
  <si>
    <t>un seul rattrapage dans mon cursus insa</t>
  </si>
  <si>
    <t>Sport 5x semaine</t>
  </si>
  <si>
    <t>aucune</t>
  </si>
  <si>
    <t>modélisation multiphysique S1</t>
  </si>
  <si>
    <t>ne se prononce pas</t>
  </si>
  <si>
    <t xml:space="preserve">des cours au choix / selon PO par thème (exemple : pour une matière qui peut être travaillée par projet, proposer différents sujets (automobile, aéronautique, medecine) (les étudiants choississent leur thème tout en travaillant les notions du cours) </t>
  </si>
  <si>
    <t xml:space="preserve">Les travails de groupe en réalisant des projets concrets </t>
  </si>
  <si>
    <t xml:space="preserve">Les CM, c’est très dur de rester concentrée pendant plus d’une heure, mais les CM interactifs sont sympas </t>
  </si>
  <si>
    <t>je me sens pas seul ca va</t>
  </si>
  <si>
    <t>sport, sieste, jeux videos, famille, alcool, yt</t>
  </si>
  <si>
    <t>content</t>
  </si>
  <si>
    <t>ma spécialisation en 4A, les cours correspondent a ce que j'aime</t>
  </si>
  <si>
    <t>la 1A, je sais qu'on doit voir de tout mais du coup pas interesse par tout</t>
  </si>
  <si>
    <t>moins d'heurs de cours inutiles</t>
  </si>
  <si>
    <t xml:space="preserve">les projets dans toutes les matieres, on apprend mieux et ca compense les exams ecrits qui sont tres théoriques.
Les cms dispensés par des vacataires pro. </t>
  </si>
  <si>
    <t xml:space="preserve">mettre plus de pros en TD, CM et pourquoi pas TP, on est plus prepare au monde de l'entreprise avec leur vision vu qu'ils y sont au quotidien. </t>
  </si>
  <si>
    <t>j'en ai eu 2 en 4 ans</t>
  </si>
  <si>
    <t xml:space="preserve">Dur à dire, il y a beaucoup de cours que j'ai grandement apprécié. De manière générales les matières scientifiques sur papier. </t>
  </si>
  <si>
    <t xml:space="preserve">J'ai du mal avec la façon dont certains TP sont encadrés. N'étant pas à l'aise dans les langues j'ai aussi vécu l'anglais comme un humiliation publique. </t>
  </si>
  <si>
    <t xml:space="preserve">Plus de feedbacks individualisés. Plus de latitude dans le choix des cours avec des matières optionnelles. </t>
  </si>
  <si>
    <t xml:space="preserve">La spécialisation progressive. </t>
  </si>
  <si>
    <t>La 1ère année qui m'a le plus apporté en confiance en moi dans mon travail</t>
  </si>
  <si>
    <t>La 3ème année en rentrant d'Erasmus qui a été compliqué</t>
  </si>
  <si>
    <t>Plus d'échanges avec des ingénieurs et présentation de métiers</t>
  </si>
  <si>
    <t>Les TPs (bien que parfois peu préparés par certains enseignants)</t>
  </si>
  <si>
    <t xml:space="preserve">Le qualité et rigueur des cours/TDs, et l'impression d'avoir beaucoup d'heures pour y apprendre peu de choses </t>
  </si>
  <si>
    <t xml:space="preserve">Améliorer la qualité de formation
Un peu moins d'extra-scientifique (CSH/MO, etc...) ne ferait pas de mal
</t>
  </si>
  <si>
    <t>Les cours à la MFJA, les TPs/projets</t>
  </si>
  <si>
    <t>Je n'ai pas le temps de sortir avec les révisions, les cours qui finissent à 18h15-18h30. Je n'ai le temps de rien...</t>
  </si>
  <si>
    <t>Je n'ai pas le temps de me détendre, de prendre de temps pour moi... , j'ai juste le temps de réviser et deprimer.</t>
  </si>
  <si>
    <t>Non pas vraiment, on apprend beacoup trop de choses technique et beaucoup moins de softskills. On ne nous apprends juste à apprendre tout par coeur et le ressortir en exam...</t>
  </si>
  <si>
    <t>Je cherche encore...</t>
  </si>
  <si>
    <t>Le covid, les cours en distanciel, les exams impossible, le mépris des professeurs.</t>
  </si>
  <si>
    <t>Moins de temps de cours, 5h max de cours par jour. Pas de journée 8h-18h15 comme toutes les semaines.
Qu'on nous laisse du temps pour nous ! Qu'on puisse vivre un peu et non survivre.
Qu'on soit également noté en continu par notre implication dans les projets etc et pas uniquement sur un exam final. 
Un emploi du temps également claire.</t>
  </si>
  <si>
    <t>Plus de cours en anglais.
Arrêter avec les exams normaux qui ne servent à rien à part voir si nous avons une bonne mémoire.
Moins d'heures par jour.
Etre beaucoup plus noté sur des projets et dans le continu (avec notre participation et notre implication) 
Ou des petits tests en début de cours (mais plusieurs pour qu'ils se compensent)</t>
  </si>
  <si>
    <t>1-2-3</t>
  </si>
  <si>
    <t>Je ne me sens pas seul</t>
  </si>
  <si>
    <t>Je passe beaucoup de temps avec mes amis / ma famille</t>
  </si>
  <si>
    <t>Ma dernière année correspond bien a ce que je veux faire dans ma vie professionnelle.</t>
  </si>
  <si>
    <t>La surcharge de d’heures de cours dans l’emploi du temps, qui ne nous laisse pas vraiment de temps libre (avant 18h), et qui créé du stress et de la fatigue.</t>
  </si>
  <si>
    <t>Diminuer le nombre d’heures de cours. Cela permettrait d’être plus efficace durant les heures restantes au lieu d’être tout le temps débordé , ce qui nous empêche d’être efficace.</t>
  </si>
  <si>
    <t>Les projets qui sont plus intéressants et formateurs.</t>
  </si>
  <si>
    <t>Peut être présenter concrètement les métiers que l’ont peut faire dans chaque département.</t>
  </si>
  <si>
    <t>TDAH</t>
  </si>
  <si>
    <t>AFRIQUE DU SUD</t>
  </si>
  <si>
    <t>plusieurs</t>
  </si>
  <si>
    <t>4A IS : Projet capella, Projet Caméo
PPI</t>
  </si>
  <si>
    <t>Diminuer le nombre de matières pour plus creuser les matières restantes.</t>
  </si>
  <si>
    <t>Spécialisation progressive</t>
  </si>
  <si>
    <t>Roumanie</t>
  </si>
  <si>
    <t>Sup'ENR</t>
  </si>
  <si>
    <t>CROUS</t>
  </si>
  <si>
    <t>Je ne me sens pas isolé socialement</t>
  </si>
  <si>
    <t>C'est mieux d'avoir un balance entre le temps de détent et le temps d'étude</t>
  </si>
  <si>
    <t>J'apprends beaucoup de choses qui peuvent me servir après</t>
  </si>
  <si>
    <t>Apprendre des choses de l'ingénierie mécanique</t>
  </si>
  <si>
    <t>Ne pas arriver a comprendre des choses de l'ingénierie mécanique</t>
  </si>
  <si>
    <t>Des sessions pour répondre à des questions</t>
  </si>
  <si>
    <t>Toute l'expérience en général</t>
  </si>
  <si>
    <t>Je n'ai aucune suggestion pour le moment</t>
  </si>
  <si>
    <t>Avec mon université d'origin</t>
  </si>
  <si>
    <t>Je n'en ai eu aucun encore</t>
  </si>
  <si>
    <t xml:space="preserve">Le 1er semestre de quatrième année </t>
  </si>
  <si>
    <t xml:space="preserve">Les TPs </t>
  </si>
  <si>
    <t>Prendre en compte les problématiques environnementales, sociales dans les programmes</t>
  </si>
  <si>
    <t>Mécatronique, Module d'ouverture Infographie, espace, Systèmes Dynamiques ... trop difficile de choisir</t>
  </si>
  <si>
    <t>NSP</t>
  </si>
  <si>
    <t>Plus de feedback des professeurs sur le travail personnel, correction des controles + rapide/existante.</t>
  </si>
  <si>
    <t>pluridisciplinarité</t>
  </si>
  <si>
    <t>Medecine</t>
  </si>
  <si>
    <t>Les cours d'éthique</t>
  </si>
  <si>
    <t>Ada</t>
  </si>
  <si>
    <t xml:space="preserve">encore plus de pratique </t>
  </si>
  <si>
    <t>Sport</t>
  </si>
  <si>
    <t>Plus de pratique et de projet</t>
  </si>
  <si>
    <t>Les cours de nano-physique et de multi-physique.</t>
  </si>
  <si>
    <t>Les cours de Gestion de Projet.</t>
  </si>
  <si>
    <t>J'aimerais avoir plus de cours scientifique en anglais. Plus de cours de projet où on est libre de choisir notre sujet mais que cela puisse également ce faire dans des cours plus pratiques et manuelle.</t>
  </si>
  <si>
    <t xml:space="preserve">Les CM intéractif avec des QCMs ce qui les rendent bien plus intérésssant. Bien qu'il y en ai que trop peu. </t>
  </si>
  <si>
    <t>Faire un suivi chaque année de nos projection d'orientation et nous conforter dans nos choix en donnant des exemples d'application dans lequel les compétences acquise s'applique. En règle général les cours de PPI sont trop détaché par rapport a nos formations et spécialisation et surtout ne font pas de suivi entre les différentes année.</t>
  </si>
  <si>
    <t>Ca dépend si on considère que travailler la musique est un moment de détente</t>
  </si>
  <si>
    <t>Le sport, il faut garder le sport</t>
  </si>
  <si>
    <t>Les cours d'économie et de langues</t>
  </si>
  <si>
    <t xml:space="preserve">Avoir plus de cours de sociologie et faire un lien entre la technologie et la société
</t>
  </si>
  <si>
    <t>La gestion de projet</t>
  </si>
  <si>
    <t>Avoir des cours de communication pour apprendre à écouter les demandes du client et les initiatives de son équipe</t>
  </si>
  <si>
    <t>Seulement quelque fois quand je suis tout seul dans ma colocation.</t>
  </si>
  <si>
    <t>Je me sens toujours fatigué</t>
  </si>
  <si>
    <t>Les matières et la manière enseigner sont en adéquation avec mon projet professionnel.</t>
  </si>
  <si>
    <t xml:space="preserve">Il y a une bonne ambiance dans la classe </t>
  </si>
  <si>
    <t>Le weekend quand on n'a pas de CC à préparer</t>
  </si>
  <si>
    <t>Je regarde des séries et du sport</t>
  </si>
  <si>
    <t>J'aimerai devenir chercheur</t>
  </si>
  <si>
    <t>Les cours d'électrostatique avec M. Vieu</t>
  </si>
  <si>
    <t xml:space="preserve">La chimie en début d'année ainsi que l'enseignement de la mécanique du point bien que j'adore cette matière </t>
  </si>
  <si>
    <t xml:space="preserve">M. Vieu en cm </t>
  </si>
  <si>
    <t xml:space="preserve">Tous les jours en rentrant des cours </t>
  </si>
  <si>
    <t xml:space="preserve">Gestion de projet boosté </t>
  </si>
  <si>
    <t>J'ai des douleurs chroniques. Quand j'ai mal, cela peut durer plusieurs heures et j'aimeras avoir ma famille à mes côtés. Je me sens généralement seule dans ces moments</t>
  </si>
  <si>
    <t>organisation d'une conférence en PPI sur le thème des inégalités au travail avec plusieurs intervenants extérieurs</t>
  </si>
  <si>
    <t xml:space="preserve">2IMACS électromagnétisme </t>
  </si>
  <si>
    <t>INSA Rennes</t>
  </si>
  <si>
    <t>Tous les TP sur machine qui nous permettent de mieux voir le concret de ce que l'on apprend théoriquement en CM ou TD.</t>
  </si>
  <si>
    <t>La 1ère année surtout les TP de chimie qui sont très stressants et aussi la méthode d'apprentissage de l'algorithmique qui est assez compliquée quand on n'a jamais codé au lycée.</t>
  </si>
  <si>
    <t>Avoir un peu plus d'heure dédiées à l'élaboration des projets (par ex : en conception méca) pour qu'on puisse travailler pendant ces créneaux là et ne pas à avoir à continuer pendant nos heures de travail personnelles.</t>
  </si>
  <si>
    <t>Continuer à avoir des CM avant les TD même si beaucoup de viennent pas, pour ma part j'ai besoin d'avoir du cours avant de commencer la pratique avec les TD. Et aussi continuer à avoir beaucoup de TP où l'on travaille à plusieurs en équipe.</t>
  </si>
  <si>
    <t>Td Maths</t>
  </si>
  <si>
    <t>Tout du optique</t>
  </si>
  <si>
    <t>Francais/egyptien</t>
  </si>
  <si>
    <t>La construction du kart pour les 100 tours</t>
  </si>
  <si>
    <t>Les CM</t>
  </si>
  <si>
    <t>- plus de temps pour mieux travailler
- plus d’exercices pour mieux être préparé
- plus de temps personnel avec les professeurs</t>
  </si>
  <si>
    <t xml:space="preserve">La MFJA </t>
  </si>
  <si>
    <t>Plus de pratique, moins de blabla, moins de cours théoriques</t>
  </si>
  <si>
    <t>CUPGE (prépa à la fac)</t>
  </si>
  <si>
    <t>Les maths</t>
  </si>
  <si>
    <t>stages</t>
  </si>
  <si>
    <t>majorité des cours qui servent à rien</t>
  </si>
  <si>
    <t>rien</t>
  </si>
  <si>
    <t>expériences associatives</t>
  </si>
  <si>
    <t>Rencontre avec des professeurs exceptionnels, TP très intéressants</t>
  </si>
  <si>
    <t>Cours à distance, POMI, mauvais professeurs (manque de pédagogie et/ou remarques déplacées), cours en amphithéâtre</t>
  </si>
  <si>
    <t>Créer un lien plus fort entre les professeurs et les élèves</t>
  </si>
  <si>
    <t>Vie associative et campus</t>
  </si>
  <si>
    <t>Proposer plus de stage, de salons, donner plus d'exemples concrets d'application dans les cours, organiser plus de conférences avec des professionels</t>
  </si>
  <si>
    <t>Diplôme Etranger/Bachelor</t>
  </si>
  <si>
    <t>L'accompagnement de certains TP par les professeurs qui ne donne pour moi pas un rendu pédagogique satisfaisant au regard de ce que l'on peut attendre d'un TP.</t>
  </si>
  <si>
    <t>La demi-journée d'immersion</t>
  </si>
  <si>
    <t xml:space="preserve">aucune </t>
  </si>
  <si>
    <t xml:space="preserve">faire plus d'oraux </t>
  </si>
  <si>
    <t xml:space="preserve">les travaux et projets en groupe </t>
  </si>
  <si>
    <t xml:space="preserve">faire plus de travail d'oral </t>
  </si>
  <si>
    <t>Les tp de si</t>
  </si>
  <si>
    <t xml:space="preserve">Electrostatique </t>
  </si>
  <si>
    <t xml:space="preserve">Conserver le travail de groupe </t>
  </si>
  <si>
    <t xml:space="preserve">Souvent </t>
  </si>
  <si>
    <t xml:space="preserve">En week end ou férié </t>
  </si>
  <si>
    <t xml:space="preserve">Bien évidemment </t>
  </si>
  <si>
    <t xml:space="preserve">J’aime tout </t>
  </si>
  <si>
    <t xml:space="preserve">Augmenter les heures de composition </t>
  </si>
  <si>
    <t xml:space="preserve">Par la formation </t>
  </si>
  <si>
    <t>Ivoirienne</t>
  </si>
  <si>
    <t>ITALIE</t>
  </si>
  <si>
    <t>Je suis à l'aise tout seul</t>
  </si>
  <si>
    <t>Je joue du piano tous les jours</t>
  </si>
  <si>
    <t>Comme on est tous un peu peur de poser des questions simple en cours, j'ai les meilleurs expériences d'enseignement quand les professeurs n'hesitent pas à revisiter des notions de base</t>
  </si>
  <si>
    <t>Pas de problème</t>
  </si>
  <si>
    <t>~30 minutes tous les jours, et ~2 demi-journées par weekend</t>
  </si>
  <si>
    <t>Le diplôme oui, les études pas forcément mais j'en ai conscience</t>
  </si>
  <si>
    <t>Le domaine humanité, on voit beaucoup de choses qui nous font grandir humainement et nous donnent des compétences professionnelles intéressantes.</t>
  </si>
  <si>
    <t>Il y a beaucoup de cours scientifiques qui ne me donnent pas envie, mais pour savoir lesquels m'ont déçu il faudrait que je voie lesquels ne me servent pas dans ma vie professionnelle.</t>
  </si>
  <si>
    <t>Savoir concrètement à quoi nous servent nos cours scientifiques dans notre future carrière professionnelle.</t>
  </si>
  <si>
    <t>Diversification des compétences et des connaissances.</t>
  </si>
  <si>
    <t>Moins de 1</t>
  </si>
  <si>
    <t>Le TP D'ITEI de 2IMACS pour faire des cellules photovoltaïques à L'AIME (qui a été supprimé pour les 2ème année actuels ce qui est très dommage car c'était un des meilleurs TPs)</t>
  </si>
  <si>
    <t>Le cours d'architecture de 2IMACS</t>
  </si>
  <si>
    <t>Plus de suivi de la part des profs de TD</t>
  </si>
  <si>
    <t xml:space="preserve">les expliquerions des professeurs sont bien mieux qu’au lycée </t>
  </si>
  <si>
    <t xml:space="preserve">les langues sont importantes mais la manière dont on apprend les choses ne sont pas optimales </t>
  </si>
  <si>
    <t xml:space="preserve">les langues </t>
  </si>
  <si>
    <t xml:space="preserve">le sport </t>
  </si>
  <si>
    <t>dur de répondre à cette question en 1ere année</t>
  </si>
  <si>
    <t>L’Insa forme plutôt des ingénieurs travaillant dans des bureaux que sur le terrain</t>
  </si>
  <si>
    <t>,des fois mais c'est normal c'est suivant le mood</t>
  </si>
  <si>
    <t>le vendredi et samedi soir avec 0 scrupules sinon j'ai toujours des remords donc je suis jamais 100% détente</t>
  </si>
  <si>
    <t xml:space="preserve">pour l'instant en 1A on fait tout donc j'ai pas de réponse précise </t>
  </si>
  <si>
    <t>les td et les profs supers pour la plupart</t>
  </si>
  <si>
    <t>LES APP AU SECOURS SURTOUT L'OPTIQUE</t>
  </si>
  <si>
    <t>supprimer les app</t>
  </si>
  <si>
    <t>cpes</t>
  </si>
  <si>
    <t>dès que je sens que j'ai besoin d'une pause. Quand j'ai du mal à assimiler</t>
  </si>
  <si>
    <t>Je me sens au bon endroit pour atteindre mes objectifs</t>
  </si>
  <si>
    <t>Toutes mes expériences ont été satisfaisantes.</t>
  </si>
  <si>
    <t>Aucun. J'aime beaucoup l'apprentissage actuel.</t>
  </si>
  <si>
    <t>L'esprit de cohésion et d'équipe.</t>
  </si>
  <si>
    <t>Des CMs TDs et TPs où l'on était réellement bien accompagné par le prof et où on voyait un objectif clair.</t>
  </si>
  <si>
    <t>Les TPs d'électronique de 1A.</t>
  </si>
  <si>
    <t>L'aspect associatif très présent.</t>
  </si>
  <si>
    <t>En étant plus présente sur les questions socio-environnementale.</t>
  </si>
  <si>
    <t>j'aimerais parfois participer un peu plus à la vie étudiante sur le campus mais par manque de temps et culpabilité (je ne travaille pas sur mes cours durant ce temps-là), je ne me l'autorise pas forcément</t>
  </si>
  <si>
    <t>si je ne suis pas en période d'examen, je travaille rarement le soir, c'est souvent mon moment de relaxation où je retrouve des amis par exemple</t>
  </si>
  <si>
    <t>je pense que certaines matières ou éléments sont assez superflus et ne seront pas d'une grande aide dans mon futur métier</t>
  </si>
  <si>
    <t xml:space="preserve">les stages et semaines à l'étranger sont vraiment essentiels selon moi et, même s'ils peuvent susciter de l'appréhension, ce sont des expériences extrêmement enrichissantes. Les matières du CSH (PPI, gestion financière) sont également essentielles afin d'être des ingénieurs complets et d'avoir de belles qualités sur le plan humain.
Je trouve que les cours de sport sont également très bénéfiques.
</t>
  </si>
  <si>
    <t>selon moi, les tp où noue ne sommes que très peu encadrés, ou les CM durant lesquels le professeur se contente soit de lire le poly, soit d'aborder des cas bien plus compliqué que ce qu'il nous sera demandé en TD ou en examen (au lieu d'approfondir les points clés du cours) sont les aspects négatifs de l'enseignement à l'INSA.</t>
  </si>
  <si>
    <t>Des CM plus intéressants, ou même des vidéos du cours a regarder en autonomie pour comprendre, avec des séances de questions réponses si besoin pour revenir sur les soucis de compréhension de chacun sur quelques points du cours. Au S6 (en GM surtout), il faudrait plus d'examens au cours du semestre pour assurer une sorte de ''contrôle continu'', car tous les examens sont actuellement concentrés sur la dernière semaine de cours, ce qui nous laisse une seule chance (je trouve cela assez inégal comparé aux autres spécialité). Je trouve également que nous devrions peut-être bénéficier d'une aide financière, même minime, lorsqu'une importante partie de nos enseignements sont à la mfja, les trajets sont à notre charge...Il serait bon d'être également beaucoup plus clair sur la répartition des UF, des coefficients de chaque note (pour ce semestre là, nous ne somme que très peu au courant de la composition des UF)</t>
  </si>
  <si>
    <t>comme cité plus haut, les cours de sport, du CSH (sauf peut-être expression), sont pour moi essentiels. Les tables rondes effectuées en deuxième années devraient peut-être être généralisées pour chaque chaque année.</t>
  </si>
  <si>
    <t>comme je l'ai déjà évoqué, en nous faisant perdre moins de temps (ce temps perdu pourrait être utilisé à bon escient pour du travail personnel ou des activités sportives et/ou associatives) avec des cours moins utiles pour notre futur métier et avec des CM soporifiques qui ne traitent même pas du coeur du sujet important du cours en question, des notions essentielles qui nous seront demandées en examen.</t>
  </si>
  <si>
    <t xml:space="preserve">Je n’habite pas sur le campus donc c’est un peu compliqué d’être en décalé </t>
  </si>
  <si>
    <t xml:space="preserve">Je ne sais pas vraiment dans quel domaine travailler et nous ne sommes pas très accompagnés </t>
  </si>
  <si>
    <t>Sentiment de décalage</t>
  </si>
  <si>
    <t>Pas de rattrapage en 1A (et aucun rattrapage d'algo)</t>
  </si>
  <si>
    <t xml:space="preserve">Je ne sors pas, suis à 99% seule </t>
  </si>
  <si>
    <t xml:space="preserve">Quand je suis sur mon tél </t>
  </si>
  <si>
    <t xml:space="preserve">Je ne sais pas en vrai </t>
  </si>
  <si>
    <t xml:space="preserve">Atelier soudage </t>
  </si>
  <si>
    <t xml:space="preserve">Conception mécanique </t>
  </si>
  <si>
    <t xml:space="preserve">LeS profs en TD de conception mécanique doivent prendre en compte ceux qui viennent de prépa et qui n'ont aucune notion de la matière </t>
  </si>
  <si>
    <t>Le week end quand mes amis ne sont pas la</t>
  </si>
  <si>
    <t>Les TP d’algo</t>
  </si>
  <si>
    <t>Les tables rondes du PPI en 2A</t>
  </si>
  <si>
    <t>J'accorde peu de temps à ma vie sociale en ce moment ce n'est pas en raison de la complexité des cours de l'insa.</t>
  </si>
  <si>
    <t>Quand je mange, j'essaie de faire une réelle pause.</t>
  </si>
  <si>
    <t>Je souhaitais recevoir une formation assez généraliste qui me permettent d'ouvrir le maximum de portes à la fin de mes études pour avoir le choix. J'estime que c'est le cas.</t>
  </si>
  <si>
    <t>Le cours de physique quantique de Monsieur Vieux en 2A Imacs. C'est le cours le plus passionnant que j'ai reçu de ma vie. Autant au niveau du contenu que de la qualité des CMs.</t>
  </si>
  <si>
    <t>Le TP moteur/balance de coton en 2A Imacs (Tp d'électromagnétique). De loin la séance de TP la plus horrible que j'ai pu expérimenter à l'Insa Toulouse. Aucun des référents ne nous a donné d'explications, de consignes ou quoique ce soit. Nous avons pu faire 1 tp sur les 2 qui étaient prévus durant cette séance. Les référents de tps étaient d'ailleurs entrain de découvrir le tp en même temps que nous et nous posaient des questions car ils ne comprenaient pas. Sachant que nous étions à la fin du semestre évalués sur ces mêmes tps, je trouve que cela relève d'un laxisme sans précédent.</t>
  </si>
  <si>
    <t xml:space="preserve">Que les droits des élèves soient plus mis en avant lorsqu'ils sont mis en difficultés par le laxisme d'un professeur. </t>
  </si>
  <si>
    <t>Les nombreux tps et bureau d'étude. C'est personnellement en travaillant sur des gros projets que je progresse et que je suis motivé.</t>
  </si>
  <si>
    <t>Mettre en place un système qui permette de s'affranchir de certains cours (sport, ou autres cours peu important) lorsque l'étudiant créer des projets etc... Cela serait une manière de lui libérer du temps pour qu'il puisse passer plus de temps sur un projet qui l'anime et qui a du sens pour lui. Je ne parle pas de faire n'importe quoi pour sécher des cours. Cela s'adresserait à des gens qui veulent créer une entreprise, une association ou alors s'investir dans encore d'autres projets qui auraient du sens pour la communauté, l'environnement ou autre.</t>
  </si>
  <si>
    <t>Les (vraies) sciences : maths, informatique, physique
Et certains cours de langues également</t>
  </si>
  <si>
    <t>Les matières du CSH qui servent à rien et qui prennent un temps considérable de travail que l'on ne peut pas consacrer aux vraies matières:  PPI, Expression, TERRE etc.</t>
  </si>
  <si>
    <t>Réduire le travail demandé dans les matières du csh en général mais surtout PPI, expression...</t>
  </si>
  <si>
    <t>Les TP en informatique sont très bien, à maintenir. Arrêter de réduire les heures de cours de vraies matières.</t>
  </si>
  <si>
    <t>Je suis bien entourée</t>
  </si>
  <si>
    <t>Je ne saurais pas dire quand</t>
  </si>
  <si>
    <t>FRANÇAIS et ESPAGNE</t>
  </si>
  <si>
    <t>Les tps.</t>
  </si>
  <si>
    <t>Les tds d’algo.</t>
  </si>
  <si>
    <t>Mon contact social est très bon et je ne me sens jamais seul</t>
  </si>
  <si>
    <t>Découverte de différentes facettes des sciences industrielles.</t>
  </si>
  <si>
    <t>Les cours d'expression le vendredi soir jusqu'à 18h15.</t>
  </si>
  <si>
    <t>Diminution du temps de travail lié au domaine humanité</t>
  </si>
  <si>
    <t>Les travaux pratiques</t>
  </si>
  <si>
    <t>En nous accompagnant en entreprise lors de journées dédiées à ces activités.</t>
  </si>
  <si>
    <t>les TD de maths 1 et 2 avec un très bon professeur</t>
  </si>
  <si>
    <t>les cours de PENSER car la professeur ne semblait pas formée à la discipline.</t>
  </si>
  <si>
    <t xml:space="preserve">éviter les enchaînements de plusieurs heures du même cours ( hors TP ) </t>
  </si>
  <si>
    <t xml:space="preserve">Les TP de TI à la mfja: faire des projets concrets et voir le résultat de ce que l'on a produit </t>
  </si>
  <si>
    <t xml:space="preserve">L'APP d'optique: pas pour la matière, que j'ai trouvé très intéressante, mais car nous ne faisions pas réellement de l'APP, et le cours se déroulait sous forme d'un TD normal.
</t>
  </si>
  <si>
    <t>Plus de travail de groupe 
(Il me semble qu'il y a plus de projets dans la suite de nos études )</t>
  </si>
  <si>
    <t xml:space="preserve">L'entraide entre les membres de la classe </t>
  </si>
  <si>
    <t>Étant en première année, il est encore dur pour moi de me projeter  réellement dans mon futur métier d'ingénieure</t>
  </si>
  <si>
    <t xml:space="preserve">1ere année </t>
  </si>
  <si>
    <t>Maîtriser le français (Je suis espagnol).</t>
  </si>
  <si>
    <t>Les matematiques</t>
  </si>
  <si>
    <t>Supprimer les cours de TERRE, le module d´ouverture et prospective.</t>
  </si>
  <si>
    <t>L´opportunité d´étudier des langues dans le cadre de LV2.</t>
  </si>
  <si>
    <t>Ajouter des conférences sur divers sujets . Géopolitique, économie, finances personnelles,...</t>
  </si>
  <si>
    <t>Conference CNES introduction a l'is</t>
  </si>
  <si>
    <t>Analyse de fabrication, tout un semestre pour apprendre une partie qui compte 10/20 au controle et l'autre partie la decouvrir le jour meme sans avoir jamais appris a utiliser les outils avec Mr Dufour.</t>
  </si>
  <si>
    <t>Des fois les CM sont difficiles a suivre, les profs lisent les diapos, aucun avantage remarquable par rapport a lire le diapo a la maison.</t>
  </si>
  <si>
    <t>Activite et aide durant les td</t>
  </si>
  <si>
    <t>Plus de controle continu au lieu de jouer tout son semestre sur une semaine de partiels.</t>
  </si>
  <si>
    <t>ESPAGNOLE</t>
  </si>
  <si>
    <t>Je ne suis pas aussi social que je le voudrais.</t>
  </si>
  <si>
    <t>J'essaie 30 minutes par jour mais je ne m'y tiens pas.</t>
  </si>
  <si>
    <t>Je ne vois pas suffisamment ma famille</t>
  </si>
  <si>
    <t xml:space="preserve">J'ai besoin de beaucoup de repos pour être productive en travaillant </t>
  </si>
  <si>
    <t>Les Td et CM de Chimie en général, je n'ai pas compris grand chose</t>
  </si>
  <si>
    <t>La proximité et l'accessibilité des enseignants de td</t>
  </si>
  <si>
    <t>vélo</t>
  </si>
  <si>
    <t>au moment de manger le soir</t>
  </si>
  <si>
    <t>trop!!!</t>
  </si>
  <si>
    <t>après je suis en 1er année alors...</t>
  </si>
  <si>
    <t xml:space="preserve">TP a la MFJA et TI </t>
  </si>
  <si>
    <t>CM de math 0</t>
  </si>
  <si>
    <t>moins d'écran</t>
  </si>
  <si>
    <t>mes amis</t>
  </si>
  <si>
    <t>En rencontrant des ingénieurs</t>
  </si>
  <si>
    <t>je compte dans la détente le temps passé avec mon chat</t>
  </si>
  <si>
    <t>la réalité de ce genre de travail est encore assez flou pour moi</t>
  </si>
  <si>
    <t xml:space="preserve">les BE, car ce sont des projets plus développés que ceux qu'on a l'habitude de faire </t>
  </si>
  <si>
    <t xml:space="preserve">les cours en autonomie, aucun intérêts pour les élèves </t>
  </si>
  <si>
    <t>plus de considération des professeurs vis-à-vis des élèves</t>
  </si>
  <si>
    <t>des visites d'entreprises</t>
  </si>
  <si>
    <t>2 au dernier semestre</t>
  </si>
  <si>
    <t>pas souvent</t>
  </si>
  <si>
    <t>tout les 4 jours</t>
  </si>
  <si>
    <t>je n'ai pas trop d'idée sur le metier mais certaine matiere pas tres interessante pour la formation</t>
  </si>
  <si>
    <t>la compréhension rapide de certain de domaine de meme les tp a la mfja</t>
  </si>
  <si>
    <t xml:space="preserve">certains cm pas tres accrochants </t>
  </si>
  <si>
    <t xml:space="preserve">remediation c'etait bien mais c'est mieux pour toutes les matieres </t>
  </si>
  <si>
    <t xml:space="preserve">etudier avec ses camarades a la bib pour mieux comprendre </t>
  </si>
  <si>
    <t>plus de sciences appliquées en poussant certain concept sans avoir la pression d'un exam dessus</t>
  </si>
  <si>
    <t xml:space="preserve">J’essaye toujours d’être accompagné </t>
  </si>
  <si>
    <t>Petit film tu connais</t>
  </si>
  <si>
    <t>Ça forme bien</t>
  </si>
  <si>
    <t>TI le plus concret et algo</t>
  </si>
  <si>
    <t>chimie</t>
  </si>
  <si>
    <t>travailler plus</t>
  </si>
  <si>
    <t>je penses que le système est déjà bien fait</t>
  </si>
  <si>
    <t>En fin de périodes d'examens.</t>
  </si>
  <si>
    <t>J'habite pas sur le campus</t>
  </si>
  <si>
    <t>On nous apprend très bien à apprendre à travailler en ajoutant des compétences humaines très utiles.</t>
  </si>
  <si>
    <t>parfois</t>
  </si>
  <si>
    <t>passerelle ToulouseTech</t>
  </si>
  <si>
    <t>Je me sens entourée par mes camardes avecc qui je suis relativement proche.</t>
  </si>
  <si>
    <t>Le lundi soir après les CC, 2 soirs par semaine pour aller courir, et quelques heures le weekend lorsque les semaines sont moins chargées.</t>
  </si>
  <si>
    <t xml:space="preserve">J'aime la diversité des types cours (CM, TD, TP),  permet d'avoir des approches différentes et de plus  facilement trouver celle qui nous correspond le mieux.
J'apprécie aussi la grande variété de cours dispensés, que ce soit dans le domaine scientifique, ou Humanité, qui nous permet de garder un aspect littéraire dans nos études. </t>
  </si>
  <si>
    <t>J'ai eu beaucoup de mal à m'accrocher en TD de maths, en particulier durant le  1er semestre.  De plus, le manque de commentaires sur les copies rend la progression dans les matières concernées plus compliquée.</t>
  </si>
  <si>
    <t>Je pense que en mathématiques, une opinion ou un contact plus fort avec le professeur aurait été necessaire, pour savoir se situer et connaitre les points à améliorer lors d'examens.</t>
  </si>
  <si>
    <t xml:space="preserve">J'ai découvert cette année le fait de travailler souvent avec mes camarades, dans des salles de cours libres notamment, et cela constitue un des plus gros points forts de cette année. Cela permet en effet, de se motiver à plusieurs et de se soutenir dans le moments plus difficiles. </t>
  </si>
  <si>
    <t xml:space="preserve">Peut être proposer des rencontres entre des étudiants en fin d'études ou diplômés et des étudiant en cursus d'ingénieur, de façon à être plus informés sur les métiers existants  et sur les débouchées existantes (en PPI notamment). </t>
  </si>
  <si>
    <t>Social</t>
  </si>
  <si>
    <t>J'ai Toujous été un solitaire, donc être seul ne me dérange pas. Il est cependant vrai que je m'inquiète de l'impact de cette solitude sur mes études et sur ma carrière future.</t>
  </si>
  <si>
    <t>Je doit dire que ma réponse est ici un peu vague. Mes temps de détente sont souvent entremélé avec mes temps de travail,  ainsi, mes pauses, si quantitatives, sont loin d'être qualitatives. Je travail actuellement sur des techniques pour mieux séparer travail et pause.</t>
  </si>
  <si>
    <t>Plutôt qu'une estimation, c'est un espoir. Je pense que les études à l'INSA sont intéréssante pour les opportunités qu'elles offrent lors du cursus (Semestre d'échange, stage, alternance). J'epère que je saurai saisir ces opportunités.</t>
  </si>
  <si>
    <t>Mes expériences les plus satisfaisante sont souvent associé a des travaux de groupe (projets, PPI, présentations). Si je devait spécifiquement désigner une expérience, je pense pouvoir dire que le projet documentaire a été l'expérience d'apprentissage la plus satisfaisante. mêlant collectif, recherche, écriture, organisation et oral, je vois le projet documentaire comme l'incarnation de l'INSA, et je pense réellement avoir beaucoup tiré de ce que j'ai traversé au cours de ce travail.</t>
  </si>
  <si>
    <t>Je pense que je préférerai avoir des examens réparti de façon plus équilibré sur l'année plutôt que tout avoir au dernier moment. Les partiels n'optimise pas la révision, à mon avis.</t>
  </si>
  <si>
    <t>Probablement l'aspect collectif de mon expérience. Je pense que c'est celui-ci qui m'a le plus apporté en tant que personne et en tant qu'étudiant à l'INSA.</t>
  </si>
  <si>
    <t>Probablement en rajoutant plus d'application concrète à nos TD / TP. (en particulier dans la filière MIC)</t>
  </si>
  <si>
    <t>L'INSA prépare à être de bon.nes ingénieur.es pour les entreprises et non pour la société</t>
  </si>
  <si>
    <t>La participation à l'organisation de session apprenante (organisation de conférence,  de tutorat, d'AG, de formation, de cours)</t>
  </si>
  <si>
    <t>Laisser une porte pour que des étudiant.es puissent faire/dispenser des cours sur certains sujets qu'il ou elle maitrise et dans lesquels ils ou elles sont passionné.es</t>
  </si>
  <si>
    <t>L'attention des profs envers tous les élèves pour les faire réussir</t>
  </si>
  <si>
    <t>Faire en sorte que tous les enseignements prennent en compte les enjeux actuelles. Et non que ça soit le rôle de certain cours de former sur ces enjeux</t>
  </si>
  <si>
    <t>Je ne parle pas très bien français</t>
  </si>
  <si>
    <t>jeux vidéo, apprentissage d'un instrument de musique, films</t>
  </si>
  <si>
    <t>Bon professeur et TP bien conçu.</t>
  </si>
  <si>
    <t>Parfois, je dois apprendre des matières qui ne m'intéressent pas et qui ne sont pas nécessaires à mon orientation.</t>
  </si>
  <si>
    <t>activités sportives, TP</t>
  </si>
  <si>
    <t>ras</t>
  </si>
  <si>
    <t>la JIS : Junior INSA Services</t>
  </si>
  <si>
    <t>les tp</t>
  </si>
  <si>
    <t xml:space="preserve">Avancer le ppi de 3eme année à la deuxième année.  Pour avoir un objectif plus tôt </t>
  </si>
  <si>
    <t xml:space="preserve">Pendant les semaines de révisions </t>
  </si>
  <si>
    <t xml:space="preserve">Les cours de physique </t>
  </si>
  <si>
    <t xml:space="preserve">La thermodynamique / me chimie </t>
  </si>
  <si>
    <t xml:space="preserve">Les cours d’outils mathématiques sont à améliorer : par exemple en outils maths mécanique du point, les exercices ressemblent aux td de méca </t>
  </si>
  <si>
    <t xml:space="preserve">Les td expérimentaux d’optique </t>
  </si>
  <si>
    <t xml:space="preserve">Des interventions d’ingénieurs / chercheurs </t>
  </si>
  <si>
    <t>Je n'ai pas Insta donc forcément...</t>
  </si>
  <si>
    <t>Les maths!!</t>
  </si>
  <si>
    <t>Les TPs d'élec... trop longs.
Le PPI... Inutile.</t>
  </si>
  <si>
    <t>Davantage d'heures de langue et pas de PPI.</t>
  </si>
  <si>
    <t>Le système CM + TD.</t>
  </si>
  <si>
    <t>Avec plus de cours de langue.</t>
  </si>
  <si>
    <t>Le C.</t>
  </si>
  <si>
    <t xml:space="preserve">Programmation embarquée </t>
  </si>
  <si>
    <t>Des frites la cantine ! 🍟😋</t>
  </si>
  <si>
    <t xml:space="preserve">Il y a plein des sujets ou l'information n'est lié aux situations que on envisager comme ingénieur dans l'industrie </t>
  </si>
  <si>
    <t>Cours et projects de dessin mécanique, cependant il y a une manque importante des notions de dynamique et cinématique a l'heure de calculer.</t>
  </si>
  <si>
    <t xml:space="preserve">Cours de mécanique des fluides, et uf recherche. Les tps de vibrations, machines thermiques, mécanique de fluides sont trop théoriques et il y a peu ou rien d'apprentissage </t>
  </si>
  <si>
    <t xml:space="preserve">Formation ou les connaissances appris sont appliqués intégralement, projets au lieu des examens </t>
  </si>
  <si>
    <t xml:space="preserve">Beaucoup plus des projets qui intègrent différents sujets, </t>
  </si>
  <si>
    <t>Avec l'unal</t>
  </si>
  <si>
    <t xml:space="preserve">Université </t>
  </si>
  <si>
    <t xml:space="preserve">Colombienne </t>
  </si>
  <si>
    <t>Beaucoup de travail personnel sur mes projets</t>
  </si>
  <si>
    <t>Film, jeux...</t>
  </si>
  <si>
    <t xml:space="preserve">Très peu de lien avec le monde réel </t>
  </si>
  <si>
    <t xml:space="preserve">Moins de notes, plus d'expérience </t>
  </si>
  <si>
    <t xml:space="preserve">Plus de projets matériels </t>
  </si>
  <si>
    <t>Je ne sors pas en soirée</t>
  </si>
  <si>
    <t>si on compte les activités associatives hors campus comme "temps de détente", tout les weekends</t>
  </si>
  <si>
    <t>Je n'estime pas être compétent en tant qu'ingénieur (jamais eu l'expérience), et j'estime avoir perdu en compétences techniques (fabrication) par rapport au lycée</t>
  </si>
  <si>
    <t xml:space="preserve">Assez peu </t>
  </si>
  <si>
    <t>Les examens et rendus qui tombent tous en même temps
Les UF dont la moyenne est le "min" de toutes les notes (uf métrologie et be de 3A)
Les TP de 13h15 à 19h30
Le sport où l'on nous demande d'être prof dans des domaines que l'on découvre
Le fait de faire du génie méca mais n'avoir jamais fait d'usinage
Etc.</t>
  </si>
  <si>
    <t>Faire un DUT (triste mais vrai)</t>
  </si>
  <si>
    <t>Plus de stage (mais pas forcément pendant l'été, d'autres écoles le font à d'autres moments)</t>
  </si>
  <si>
    <t xml:space="preserve">C'est important, faut vivre dans la vie </t>
  </si>
  <si>
    <t>Je pense</t>
  </si>
  <si>
    <t>Il y a des professeur qui sont très bien qualifiés dans leur domaine mais qui ne sont pas pédagogue donc cela est compliqué de suivre leur cours</t>
  </si>
  <si>
    <t xml:space="preserve">Avoir des professeurs plus à l’écoute des élèves. Vraiment écouter les retour des étudiants lors des bilans pédagogiques </t>
  </si>
  <si>
    <t xml:space="preserve">Beaucoup de travail mais il vaut mieux 5 ans isolé que 50 ans de regrets </t>
  </si>
  <si>
    <t>Culpabilité si détente lors des periodes de cours/exams</t>
  </si>
  <si>
    <t xml:space="preserve">Impeccable </t>
  </si>
  <si>
    <t xml:space="preserve">La conception, la fabrication et les matière vraiment orientée mécanique brute </t>
  </si>
  <si>
    <t>Les maths de 3eme année après deux ans d'IUT</t>
  </si>
  <si>
    <t xml:space="preserve">La sympathique et la proximité des professeurs </t>
  </si>
  <si>
    <t>Malgré le fait d’être bien entouré, je me retrouve souvent seul avec mes idées</t>
  </si>
  <si>
    <t>Dès que je ne suis pas en stress pour les examens, ou les projets, je prends mon temps</t>
  </si>
  <si>
    <t xml:space="preserve">Les périodes d’examens à étudier avec les amis, à s’entraider pour réussir, et voir le fruit de notre travail. </t>
  </si>
  <si>
    <t>Ma première année à l’insa</t>
  </si>
  <si>
    <t xml:space="preserve">Le cadre, le calme et la détente en filigrane </t>
  </si>
  <si>
    <t xml:space="preserve">De meilleurs locaux, mais c’est compliqué </t>
  </si>
  <si>
    <t xml:space="preserve">7 en premiere année, 0 en deuxième </t>
  </si>
  <si>
    <t>Quand mes amies sont occupées.</t>
  </si>
  <si>
    <t>Je trouve pas de position d’apprentissage cette semestre.</t>
  </si>
  <si>
    <t>J'ai des amis mais parfois je me sens "exclu" mais je suis tout de même très proche d'eux</t>
  </si>
  <si>
    <t>J'aimerais bien plus me détendre mais je n'ai aps forcément le temps de me relâcher avec beaucoup de travail et des activités extra-scolaires.</t>
  </si>
  <si>
    <t>Les cours dispensés permettent de comprendre à peu près tout de notes domaine, mais il n'y a pas de reele spécialisation. Je pense que nos études nous permettent de bien nous préparer à notre futur travail mais on se spécialisera réellement lors d ela prise de poste.</t>
  </si>
  <si>
    <t>Les cours et les révisions entée amis avec les obtient collectif. Certains professeurs sont aussi très pédagogues ce qui donne une bonne expérience d'apprentissage.</t>
  </si>
  <si>
    <t>La distance entre les professeurs et les étudiants. Les professeurs sont "juste là pour donner les cours et il n'y a pas de réelle relation amicale avec les profs et de soutien personnel.</t>
  </si>
  <si>
    <t>Avoir ce mien en plus avec les professeurs et un meilleure communication avec l'admistration d el'insa que je trouve parfois mal faite. Je trouve qu'on est mal tenu au cours (ex : toeic).</t>
  </si>
  <si>
    <t>La proximité et le bon contact avec les autres étudiants. Le sport est aussi un élément primordial.</t>
  </si>
  <si>
    <t>En nous laissant le choix de plus specialisations. Ne plus rendre la recherche obligatoire.</t>
  </si>
  <si>
    <t>Je suis arrivée dans une classe qui se connaissait depuis longtemps c'est compliqué de réellement faire partie de leur univers.</t>
  </si>
  <si>
    <t xml:space="preserve">Souvent le soir après manger avec un petit film </t>
  </si>
  <si>
    <t>Oui les cours sont complets, je n'ai peut être pas envie d'en faire mon métier mais c'est quand même qualitatif</t>
  </si>
  <si>
    <t xml:space="preserve">La plus part des Tps sont qualitatifs et aide à comprendre pas mal de chose, notamment les tps de composites </t>
  </si>
  <si>
    <t xml:space="preserve">Certains CM ne sont que des professeurs lisant leur diapo c'est compliqué d'être intéressé.  De plus en MMA, les cours dispensés par Camille Gillet n'était pas très compréhensible et beaucoup de personne sont allés dans l'autre classe. </t>
  </si>
  <si>
    <t xml:space="preserve">Plus de CM/TD mélangé. Moins de choses en fin d'année et plus réparti sur le long du semestre </t>
  </si>
  <si>
    <t>je ne suis absolument pas isolé</t>
  </si>
  <si>
    <t xml:space="preserve">j'ai tres peu de temps libre </t>
  </si>
  <si>
    <t xml:space="preserve">meme si il y a un certain décalage, les connaissances et le bagage intellectuel apporté me semble en adéquation </t>
  </si>
  <si>
    <t xml:space="preserve">le BE de 3a </t>
  </si>
  <si>
    <t>méca fluide, transfert thermique, analyse numérique... globalement tous les cours au format CM/TD</t>
  </si>
  <si>
    <t>je n'aime pas la théorique pure donc naturellement je pense que des apprentissage sous forme de projet transverses m'auraient davantage plu</t>
  </si>
  <si>
    <t>le BE de conception, l'APS</t>
  </si>
  <si>
    <t xml:space="preserve">nous mettre davantage en contact avec des anciens étudiants, avec des profils professionnels variés (pas seulement industriels ou grosses entreprises) au travers d'évènements </t>
  </si>
  <si>
    <t>MALAISIE</t>
  </si>
  <si>
    <t>J'habite sur le campus, il est simple de retrouver des amis</t>
  </si>
  <si>
    <t>J'en ai besoin pour être motivé dans mon travail</t>
  </si>
  <si>
    <t>Enseignement global apporte des compétences importantes, le reste viendra en travaillant</t>
  </si>
  <si>
    <t>Projet ou l'on est laissé assez libre</t>
  </si>
  <si>
    <t>Cours d'économie, le sujet ne m'intéresse pas et je trouve qu'il est mal apporté.</t>
  </si>
  <si>
    <t>Apprendre un peu plus a se debrouiller sur les projet et autre mais en restant tout de même encadré</t>
  </si>
  <si>
    <t>Prise en compte des demandes des étudiants</t>
  </si>
  <si>
    <t>Avoir un milieu plus proche du monde du travail dans la façon de faire les td et autre</t>
  </si>
  <si>
    <t xml:space="preserve">Projet recherche </t>
  </si>
  <si>
    <t xml:space="preserve">C’est déjà très bien . </t>
  </si>
  <si>
    <t xml:space="preserve">C’est un peu difficile pour les étrangers </t>
  </si>
  <si>
    <t xml:space="preserve">Pour rester en forme </t>
  </si>
  <si>
    <t xml:space="preserve">Grâce aux projets </t>
  </si>
  <si>
    <t>Brésil -INSA</t>
  </si>
  <si>
    <t xml:space="preserve">3A au Brésil </t>
  </si>
  <si>
    <t xml:space="preserve">BRÉSIL </t>
  </si>
  <si>
    <t>En dehors des cours, sport et activités associatives à l’insa, je n’ai que très peu de temps libre. Je rentre en moyenne à 21h tous les soirs chez moi</t>
  </si>
  <si>
    <t>Je suis en génie mécanique, et la formation me semble trop tournée vers des applications industrielles traditionnelles. En effet en conception par exemple on étudie 95% du temps  des moteurs, ou des machines pour l’industrie. Or je pense que la formation pourrait se moderniser en étudiant par exemple la conception d’équipement sportif en tous genre, de vélos urbains, d’équipement médical, etc.</t>
  </si>
  <si>
    <t xml:space="preserve">Lorsque les tp ne sont pas notés. Cela permet de ne pas se mettre de pression pendant l’heure du tp, et donc de ne pas avoir peur de s’éloigner de la marche à suivre fournie pour pouvoir poser + de questions et approfondir des points qui nous  intéressent. </t>
  </si>
  <si>
    <t>Des notations QCM à points négatifs, qui ne valorisent en rien le travail des élèves. En effet on ne peux pas justifier et argumenter sur nos raisonnements, donc ça n’a pas de sens. De plus je pense que les points négatifs sont fait pour pénaliser les élèves qui n’ont pas travaillé et qui miseraient sur la chance pour réussir l’examen, mais cela pénalise du même coup tous les élèves qui ont bien travaillé mais qui peuvent tout de même hésiter à certaines questions.</t>
  </si>
  <si>
    <t>Arrêter les tp notés… mais s’assurer que l’élève s’est investi dans le tp en posant quelques questions à l’examen. 
Mettre aussi les corrections des examens des années passées : en effet ne pas la mettre incite les élèves à se poser des questions, et chercher par eux même ou en groupe, ce qui est bien, mais cela nécessite ÉNORMÉMENT de temps, surtout s’il y a de nombreux points pas clairs. Or nous n’avons pas ce temps, tous les cours et les activités associatives (essentielles à la bonne santé mentale et épanouissement pour la plupart des élèves) occupent déjà beaucoup d’espace. C’est donc très frustrant de devoir sacrifier de son temps de repos pour récupérer et être efficace en cours, alors que la correction apporte beaucoup.</t>
  </si>
  <si>
    <t>Traiter d’une plus grande variété de domaines, pas seulement les classiques.</t>
  </si>
  <si>
    <t xml:space="preserve">Je suis président d'association pour l'intégration des étudiants issus de mon pays d'origine </t>
  </si>
  <si>
    <t>BURKINA FASO</t>
  </si>
  <si>
    <t>Mon passage de 3A à 4A, je pense qu'en partie grace aux profs, mais surtout quelque chose qui a changé en moi, j'ai commencé à prendre interet par ce que je faisait et je ne le sentais plus comme une obligation, mais comme un plaisir. J'ai pris conscience aussi du rapprochement de la vie professionnelle, pas de manière decévente, mais avec beaucoup d'espoir pour pouvoir faire beaucoup de choses.</t>
  </si>
  <si>
    <t>Fin de 2A, j'ai été très proche de ne pas avoir mon année. La vie que j'avais à l'époque et les décisions que je prennais n'étaient pas les meilleures.</t>
  </si>
  <si>
    <t>Franchement rien a changer par rapport au parcours que j'ai en tete.</t>
  </si>
  <si>
    <t>Humanisme</t>
  </si>
  <si>
    <t>Je ne sais pas, je trouve que peut etre en touchant plus la vrai vie professionnelle. Mais je trouve qu'avec la quantité de stages qu'ils proposent c'est déjà pas mal.</t>
  </si>
  <si>
    <t xml:space="preserve">Maitrise en Aérospatiale </t>
  </si>
  <si>
    <t>ESPAGNE-FRANCE</t>
  </si>
  <si>
    <t>UF recherche</t>
  </si>
  <si>
    <t>Le travail de groupe, l’entraide entre génération</t>
  </si>
  <si>
    <t>La qualité de certains enseignements en td</t>
  </si>
  <si>
    <t>La mfja pour les td, la matière prospective du futur</t>
  </si>
  <si>
    <t>L’associatif</t>
  </si>
  <si>
    <t xml:space="preserve">Plus de stage,  des matisse de CSH un peu plus adapté, comme par exemple pour les impôts, de la sociologie ou bien de la géopolitique </t>
  </si>
  <si>
    <t xml:space="preserve">Aucun a part cette année </t>
  </si>
  <si>
    <t xml:space="preserve">Pas vraiment </t>
  </si>
  <si>
    <t>Modélisation 3D</t>
  </si>
  <si>
    <t>Changement de cours csh il m’apporte rien</t>
  </si>
  <si>
    <t>Maroc</t>
  </si>
  <si>
    <t>Je pense que oui</t>
  </si>
  <si>
    <t>Tous les projets sur long terme</t>
  </si>
  <si>
    <t xml:space="preserve">Atelier prospective </t>
  </si>
  <si>
    <t>Revoir les enseignements de langues, réduire les modules de CSH pour accorder plus d'heures aux matières scientifiques (projets)</t>
  </si>
  <si>
    <t>Formation aux logiciels grâce aux projets</t>
  </si>
  <si>
    <t xml:space="preserve">Sauf le csh et notamment Prospective et imaginaires du futur qui me semble totalement inapproprié </t>
  </si>
  <si>
    <t>Conception mécanique</t>
  </si>
  <si>
    <t>Prospective et imaginaires du futur</t>
  </si>
  <si>
    <t>Réformer le csh pour du plus concret et moins chronophage</t>
  </si>
  <si>
    <t xml:space="preserve">Cours scientifiques des spécialités </t>
  </si>
  <si>
    <t>Minimum deux heurs par jour</t>
  </si>
  <si>
    <t>La creation d’association</t>
  </si>
  <si>
    <t xml:space="preserve">Cretains cours de td très mauvais ou on a peur d’y aller </t>
  </si>
  <si>
    <t>Moins de cm</t>
  </si>
  <si>
    <t>Les tp</t>
  </si>
  <si>
    <t>Plus de projets libres</t>
  </si>
  <si>
    <t>Inge industriel Cestellon</t>
  </si>
  <si>
    <t xml:space="preserve">2 séances de sport par jour. Il reste pas beaucoup de temps de "repos" </t>
  </si>
  <si>
    <t xml:space="preserve">Ça traite tout les sujets dans lesquels je souhaite travailler, composites conception... </t>
  </si>
  <si>
    <t>La mmc et les mathématiques en tant que nouvel arrivant d'iut</t>
  </si>
  <si>
    <t>Plus de projet complets, conception dimensionnement fabrication, faire l'uf recherche sur plus de temps pour arriver à des résultats concrets</t>
  </si>
  <si>
    <t>Faire plus de stage plus tôt, et plus accompagner dans la recherche de stage/emploi</t>
  </si>
  <si>
    <t>universite au bresil</t>
  </si>
  <si>
    <t>BRÉSIL</t>
  </si>
  <si>
    <t xml:space="preserve">Les tp qui permettent d’appliquer ce qu’on fait en cours </t>
  </si>
  <si>
    <t xml:space="preserve">Le CSH prends beaucoup de temps pour parfois pas énormément de bénéfice visible </t>
  </si>
  <si>
    <t xml:space="preserve">Un peu moins de CSH </t>
  </si>
  <si>
    <t xml:space="preserve">« L’ambiance » insa, l’organisation des cours et la vie sur le campus </t>
  </si>
  <si>
    <t xml:space="preserve">Peut être plus de conférence ? </t>
  </si>
  <si>
    <t>MMC</t>
  </si>
  <si>
    <t>Moins de CSH</t>
  </si>
  <si>
    <t>Travaux pratiques</t>
  </si>
  <si>
    <t>Plus de cas concret</t>
  </si>
  <si>
    <t>ROYAUME UNI/FRANCE</t>
  </si>
  <si>
    <t xml:space="preserve">Les bureaux d’études </t>
  </si>
  <si>
    <t>Le cours de prospective.</t>
  </si>
  <si>
    <t>Plus d’anglais en cours (conversation …)</t>
  </si>
  <si>
    <t>C est ok</t>
  </si>
  <si>
    <t xml:space="preserve">Bureau d étude </t>
  </si>
  <si>
    <t>Projet en groupe + tp</t>
  </si>
  <si>
    <t>Certains cm</t>
  </si>
  <si>
    <t>Mais il y a des matières qui ont aucun rapport</t>
  </si>
  <si>
    <t xml:space="preserve">Les cours de moulage parce que Guignard&gt;&gt;&gt;
</t>
  </si>
  <si>
    <t>Les cours de CSH</t>
  </si>
  <si>
    <t>Choisir nos cours peut etre? Avoir des options</t>
  </si>
  <si>
    <t>Le travail de groupe</t>
  </si>
  <si>
    <t>En nous formant mieux aux logiciels</t>
  </si>
  <si>
    <t>Insa</t>
  </si>
  <si>
    <t xml:space="preserve">Professeurs motivés et très pédagogues </t>
  </si>
  <si>
    <t>Professeurs prenant plaisir à rabaisser.</t>
  </si>
  <si>
    <t>Heures de CM plus courtes (modèle scandinave)</t>
  </si>
  <si>
    <t xml:space="preserve">Mieux cibler le csh </t>
  </si>
  <si>
    <t>En lisant un livre ou en allant à la salle.</t>
  </si>
  <si>
    <t>Les projets de groupes où tout les éléments du groupe sont impliqués (ça n’arrive quasiment jamais malheureusement)</t>
  </si>
  <si>
    <t xml:space="preserve">La 2ème Année IC trop de gap entre matière pratique et théorique </t>
  </si>
  <si>
    <t>Réduction du volume d’attente vis à vis du CSH</t>
  </si>
  <si>
    <t xml:space="preserve">La dimension pratique </t>
  </si>
  <si>
    <t xml:space="preserve">Non permettre de comprendre en quoi ce que l’on apprend va nous servir plus tard </t>
  </si>
  <si>
    <t>certaines matières semblent préhistoriques</t>
  </si>
  <si>
    <t>CM d'électrostatique</t>
  </si>
  <si>
    <t>CM de maths</t>
  </si>
  <si>
    <t xml:space="preserve">Les cours en vidéo, Polycopiés complétés </t>
  </si>
  <si>
    <t xml:space="preserve">la cohésion de la classe
</t>
  </si>
  <si>
    <t>un rythme moins élevé, nous laisser le temps d'assimiler les notions !</t>
  </si>
  <si>
    <t>(mais après je me suis spécialisée hors INSA)</t>
  </si>
  <si>
    <t>Les travaux pratiques en troisième année GP (TP3)</t>
  </si>
  <si>
    <t>Les matières avec des CM ennuyeux et de mauvais supports de cours</t>
  </si>
  <si>
    <t>plus de liberté dans la façon d'apprendre, avoir accès aux corrections des Tds, à de bons supports de cours, à des annales corrigées</t>
  </si>
  <si>
    <t>La partie associative, se sentir poussé à trouver son propre parcours</t>
  </si>
  <si>
    <t xml:space="preserve">Meilleurs supports de cours, peut-être programmes moins chargés mais plus de tmeps accordé aux matières compliquées ? </t>
  </si>
  <si>
    <t>Passerelle médecine</t>
  </si>
  <si>
    <t>Avoir des bonnes notes, progresser durant l'année (surtout au s2) apres avoir eu du mal en debut d'année</t>
  </si>
  <si>
    <t>Quand certains profs  (constituant de rares exeptions) ne sont pas pédagogue</t>
  </si>
  <si>
    <t>Favoriser et Mettre l'accent sur notre rôle d'avenir dans ce monde en plein transition énergetique</t>
  </si>
  <si>
    <t>se rendre sur le terrain : aussi bien les élèves que les profs pour se rendre compte de la réalité des métiers (certains profs qui ne sont pas sortis de l'INSA donne des cours trop éloignés de la réalité...), mettre à jour les programmes en adéquation avec l'évolution du métier d'ingénieur selon la spécialité ; échanger avec les besoins des professionnels,
apprendre plus de pratique, moins de théorie</t>
  </si>
  <si>
    <t>Suspicion d'autisme</t>
  </si>
  <si>
    <t>Beaucoup de responsabilite associatives ne me laissent pas l'occasion de passer du temps avec des ami.e.s</t>
  </si>
  <si>
    <t>C'est extremement rare</t>
  </si>
  <si>
    <t>Je voudrais faire des études annexes</t>
  </si>
  <si>
    <t>Avancer un projet de mon coté en autonomie par de l'auto-formation sans les contraintes classique associées aux cours (présence en salle de cours, horaires, cadre, bruits etc)
Cours de prospective, 4A.</t>
  </si>
  <si>
    <t>Les profs rigides qui ne laissent aucune place a l'individualité de la démarche de l'étudiant.e pour aboutir a un resultat tout aussi rigoureux.</t>
  </si>
  <si>
    <t>De la souplesse, laissez les étudiant.e.s réellement faconner leurs formations.
Avoir des professeur.e.s investi.e.s et pedagogues.</t>
  </si>
  <si>
    <t>L'entraide des etudiant.e.s lors de la preparation d'un examen ecrit.</t>
  </si>
  <si>
    <t>En integrant plus d'enjeux ecologique et sociaux.
La technicite est sterile si on l'isole du monde qu'elle faconne.</t>
  </si>
  <si>
    <t>je suis bien entouré</t>
  </si>
  <si>
    <t>quand je peut me le permettre</t>
  </si>
  <si>
    <t>notre prof de ppi est incroyable beinjamin</t>
  </si>
  <si>
    <t>les remédiation de Mr bressoles</t>
  </si>
  <si>
    <t>les CM de Maths 2</t>
  </si>
  <si>
    <t>les tp dans chaques matière</t>
  </si>
  <si>
    <t>Des sujets supplementaires ainsi que des exercises a travailler pour ceux qui veulent aller plus loin</t>
  </si>
  <si>
    <t>Plus de temps de travail personnel</t>
  </si>
  <si>
    <t>Plus de materiel pour aller plus loin et approfondir ses connaissances</t>
  </si>
  <si>
    <t>Mieux intégrer les enjeux environnementaux dans les cours, ajouter des cours qui y sont liés est déjà une très bonne étape, mais il faudrait aussi que les profs revoient leur cours afin d'en parler un peu plus. Par exemple je suis en ingénierie système, j'aimerai en apprendre plus au long de mes cours sur le recyclage des matériaux, l'impact environnemental de tel ou tel procédé, ...</t>
  </si>
  <si>
    <t>les cours de maths.</t>
  </si>
  <si>
    <t>LV2</t>
  </si>
  <si>
    <t>je veux bien que les professeurs racistes/sexistes soient virés.</t>
  </si>
  <si>
    <t>Les matières de CSH.</t>
  </si>
  <si>
    <t xml:space="preserve">En dehors de mes potes à l'insa j'ai très peu de temps pour construire des relations en dehors des études </t>
  </si>
  <si>
    <t>Je me laisse du temps pour débrancher avec les études pour éviter les burnouts</t>
  </si>
  <si>
    <t xml:space="preserve">Nous sommes plutôt proches au monde professionnel, via les cours ou bien associations </t>
  </si>
  <si>
    <t xml:space="preserve">Le TIM (association) m'a permis d'apprendre beaucoup plus sur le domaine de mes études </t>
  </si>
  <si>
    <t>Le fait de passer au rattrapage uniquement pour un manque de temps et non pour incompétence. Aussi recevoir des notes basses pour des projets duré des mois et dont le prof même été étonné de la bonne qualité du projet.</t>
  </si>
  <si>
    <t>Rester sur le campus au lieu de faire des td à l'MFJA</t>
  </si>
  <si>
    <t xml:space="preserve">Les tp avec rendu dans la séance </t>
  </si>
  <si>
    <t xml:space="preserve">ITALIENNE </t>
  </si>
  <si>
    <t>SPECIALITE_PO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</si>
</sst>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H1183"/>
  <sheetViews>
    <sheetView tabSelected="1" topLeftCell="AT1" zoomScaleNormal="100" workbookViewId="0">
      <selection activeCell="BA1" sqref="BA1"/>
    </sheetView>
  </sheetViews>
  <sheetFormatPr defaultColWidth="11.42578125" defaultRowHeight="12.75" x14ac:dyDescent="0.2"/>
  <cols>
    <col min="2" max="2" width="9" customWidth="1"/>
    <col min="3" max="3" width="16.5703125" customWidth="1"/>
    <col min="4" max="4" width="20.140625" customWidth="1"/>
    <col min="9" max="9" width="13.42578125" customWidth="1"/>
    <col min="10" max="10" width="15.140625" customWidth="1"/>
    <col min="11" max="11" width="15" customWidth="1"/>
    <col min="12" max="12" width="19.7109375" customWidth="1"/>
    <col min="13" max="13" width="12.7109375" customWidth="1"/>
    <col min="15" max="17" width="15.140625" customWidth="1"/>
    <col min="18" max="18" width="15.28515625" customWidth="1"/>
    <col min="19" max="20" width="14.85546875" customWidth="1"/>
    <col min="21" max="23" width="23" customWidth="1"/>
    <col min="24" max="24" width="16.7109375" customWidth="1"/>
    <col min="25" max="26" width="16.28515625" customWidth="1"/>
    <col min="27" max="27" width="18" customWidth="1"/>
    <col min="28" max="29" width="17.5703125" customWidth="1"/>
    <col min="30" max="30" width="15.140625" customWidth="1"/>
    <col min="31" max="31" width="23.42578125" customWidth="1"/>
    <col min="32" max="32" width="20.140625" customWidth="1"/>
    <col min="33" max="33" width="18.85546875" customWidth="1"/>
    <col min="34" max="35" width="12.42578125" customWidth="1"/>
    <col min="36" max="36" width="12.140625" customWidth="1"/>
    <col min="37" max="37" width="12.42578125" customWidth="1"/>
    <col min="38" max="38" width="20.5703125" customWidth="1"/>
    <col min="39" max="39" width="20" customWidth="1"/>
    <col min="40" max="41" width="15.140625" customWidth="1"/>
    <col min="42" max="42" width="21.7109375" customWidth="1"/>
    <col min="43" max="45" width="15.140625" customWidth="1"/>
    <col min="46" max="46" width="18.28515625" customWidth="1"/>
    <col min="47" max="48" width="15.140625" customWidth="1"/>
    <col min="49" max="49" width="21.140625" customWidth="1"/>
    <col min="50" max="64" width="15.140625" customWidth="1"/>
    <col min="65" max="65" width="11.5703125" customWidth="1"/>
    <col min="66" max="66" width="22.85546875" customWidth="1"/>
    <col min="67" max="67" width="11.5703125" customWidth="1"/>
    <col min="309" max="309" width="7" customWidth="1"/>
    <col min="310" max="310" width="8.28515625" customWidth="1"/>
    <col min="347" max="347" width="22.85546875" customWidth="1"/>
    <col min="350" max="350" width="22.140625" customWidth="1"/>
    <col min="351" max="351" width="19.5703125" customWidth="1"/>
    <col min="428" max="428" width="15.42578125" customWidth="1"/>
    <col min="429" max="429" width="13.42578125" customWidth="1"/>
    <col min="430" max="430" width="13.85546875" customWidth="1"/>
    <col min="432" max="432" width="16.140625" customWidth="1"/>
    <col min="433" max="433" width="22" customWidth="1"/>
    <col min="434" max="434" width="16.5703125" customWidth="1"/>
    <col min="435" max="435" width="14.85546875" customWidth="1"/>
    <col min="1022" max="1024" width="11.5703125" customWidth="1"/>
  </cols>
  <sheetData>
    <row r="1" spans="1:4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3980</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row>
    <row r="2" spans="1:424" ht="12.75" customHeight="1" x14ac:dyDescent="0.2">
      <c r="A2">
        <v>3</v>
      </c>
      <c r="B2" t="str">
        <f t="shared" ref="B2:B65" si="0">IF(BJ2="oui","0-5min",IF(BK2="oui","5-15min",IF(BL2="oui","15-30min",IF(BM2="oui","+30min",""))))</f>
        <v>15-30min</v>
      </c>
      <c r="C2" t="str">
        <f t="shared" ref="C2:C65" si="1">IF(BN2="oui","seul",IF(BO2="oui","colocation",IF(BP2="oui","foyer familial","")))</f>
        <v>seul</v>
      </c>
      <c r="D2" t="str">
        <f t="shared" ref="D2:D65" si="2">IF(BR2="oui","- 10m2",IF(BS2="oui","10-20m2",IF(BT2="oui","20-30m2",IF(BU2="oui","+ 30m2",IF(AND(BR2="N/A", BS2="N/A", BT2="N/A", BU2="N/A", BN2 = "Non"),"coloc ou foyer familial","")))))</f>
        <v>+ 30m2</v>
      </c>
      <c r="E2" t="str">
        <f t="shared" ref="E2:E65" si="3">IF(BV2="oui","tout à fait",IF(BW2="oui","plutôt oui",IF(BX2="oui","plutôt non",IF(BY2="oui","pas du tout",""))))</f>
        <v>tout à fait</v>
      </c>
      <c r="F2" t="str">
        <f t="shared" ref="F2:F65" si="4">IF(BZ2="non","aucune",IF(CA2="oui","oui 1-5h",IF(CB2="oui","oui 5-10h",IF(CC2="oui","oui 10-15h",IF(CD2="oui","oui +15h","")))))</f>
        <v>aucune</v>
      </c>
      <c r="G2" t="str">
        <f t="shared" ref="G2:G65" si="5">IF(CE2="Non","non",IF(CF2="oui","echelon 0bis",IF(OR(CG2="oui",CH2="oui",CI2="oui"),"echelon 1-3",IF(OR(CJ2="oui",CK2="oui",CL2="oui",CM2="oui"),"echelon 4-7",""))))</f>
        <v>echelon 1-3</v>
      </c>
      <c r="H2" t="str">
        <f t="shared" ref="H2:H65" si="6">IF(CN2="Non","non","oui")</f>
        <v>non</v>
      </c>
      <c r="I2" t="s">
        <v>423</v>
      </c>
      <c r="J2" t="str">
        <f t="shared" ref="J2:J65" si="7">IF(CV2="oui","toujours",IF(CW2="oui","souvent",IF(CX2="oui","parfois",IF(CY2="oui","jamais",""))))</f>
        <v>souvent</v>
      </c>
      <c r="K2" t="str">
        <f t="shared" ref="K2:K65" si="8">IF(CZ2="oui","toujours",IF(DA2="oui","souvent",IF(DB2="oui","parfois",IF(DC2="oui","jamais",""))))</f>
        <v>jamais</v>
      </c>
      <c r="L2" t="str">
        <f t="shared" ref="L2:L65" si="9">IF(DD2="oui","tout à fait",IF(DE2="oui","plutôt oui",IF(DF2="oui","plutôt non",IF(DG2="oui","non","pas commentaire"))))</f>
        <v>pas commentaire</v>
      </c>
      <c r="M2" t="str">
        <f t="shared" ref="M2:M65" si="10">IF(DH2="oui","+4h",IF(DI2="oui","2-4h",IF(DJ2="oui","1-2h",IF(DK2="oui","0-1h",IF(DL2="oui","0h","")))))</f>
        <v>0-1h</v>
      </c>
      <c r="N2" t="str">
        <f t="shared" ref="N2:N65" si="11">IF(DM2="oui","+8h",IF(DN2="oui","6-8h",IF(DO2="oui","4-6h",IF(DP2="oui","2-4h",IF(DQ2="oui","1-2h",IF(DR2="oui","0-1h",IF(DS2="oui","0h")))))))</f>
        <v>2-4h</v>
      </c>
      <c r="O2" t="str">
        <f t="shared" ref="O2:O65" si="12">IF(DT2="oui","toujours",IF(DU2="oui","souvent",IF(DV2="oui","parfois",IF(DW2="oui","jamais",""))))</f>
        <v>jamais</v>
      </c>
      <c r="P2" t="str">
        <f t="shared" ref="P2:P65" si="13">IF(DX2="oui","toujours",IF(DY2="oui","souvent",IF(DZ2="oui","parfois",IF(EA2="oui","jamais",""))))</f>
        <v>souvent</v>
      </c>
      <c r="Q2" t="str">
        <f t="shared" ref="Q2:Q65" si="14">IF(EB2="oui","toujours",IF(EC2="oui","souvent",IF(ED2="oui","parfois",IF(EE2="oui","jamais",""))))</f>
        <v>parfois</v>
      </c>
      <c r="R2" t="s">
        <v>424</v>
      </c>
      <c r="S2" t="s">
        <v>425</v>
      </c>
      <c r="T2" t="s">
        <v>425</v>
      </c>
      <c r="U2" t="s">
        <v>426</v>
      </c>
      <c r="V2" t="s">
        <v>427</v>
      </c>
      <c r="W2" t="s">
        <v>428</v>
      </c>
      <c r="X2" t="s">
        <v>429</v>
      </c>
      <c r="Y2" t="s">
        <v>429</v>
      </c>
      <c r="Z2" t="s">
        <v>429</v>
      </c>
      <c r="AA2" t="s">
        <v>430</v>
      </c>
      <c r="AB2" t="s">
        <v>425</v>
      </c>
      <c r="AC2" t="s">
        <v>430</v>
      </c>
      <c r="AD2" t="str">
        <f t="shared" ref="AD2:AD65" si="15">IF(EX2="oui","semestre",IF(EY2="oui","1 mois avant",IF(EZ2="oui","2 semaines avant",IF(FA2="oui","1 semaine avant",IF(FB2="oui","3-4 jours avant",IF(FC2="oui","la veille",""))))))</f>
        <v>2 semaines avant</v>
      </c>
      <c r="AE2" t="str">
        <f t="shared" ref="AE2:AE65" si="16">IF(FD2="oui","très",IF(FE2="oui","plutôt oui",IF(FF2="oui","moyennement ",IF(FG2="oui","pas du tout",""))))</f>
        <v>pas du tout</v>
      </c>
      <c r="AF2" t="str">
        <f t="shared" ref="AF2:AF65" si="17">IF(FH2="oui","très bonnes",IF(FI2="oui","plutôt bonnes",IF(FJ2="oui","moyennes",IF(FK2="oui","mauvaises",""))))</f>
        <v>très bonnes</v>
      </c>
      <c r="AG2" t="str">
        <f t="shared" ref="AG2:AG65" si="18">IF(FL2="oui","très souvent",IF(FM2="oui","régulièrement",IF(FN2="oui","parfois",IF(FO2="oui","jamais",""))))</f>
        <v>jamais</v>
      </c>
      <c r="AH2" t="str">
        <f t="shared" ref="AH2:AH65" si="19">IF(FP2="oui","très souvent",IF(FQ2="oui","régulièrement",IF(FR2="oui","parfois",IF(FS2="oui","jamais",""))))</f>
        <v>régulièrement</v>
      </c>
      <c r="AI2" t="str">
        <f t="shared" ref="AI2:AI65" si="20">IF(FT2="oui","très souvent",IF(FU2="oui","régulièrement",IF(FV2="oui","parfois",IF(FW2="oui","jamais",""))))</f>
        <v>parfois</v>
      </c>
      <c r="AJ2" t="str">
        <f t="shared" ref="AJ2:AJ65" si="21">IF(FX2="oui","toujours",IF(FZ2="oui","souvent",IF(GB2="oui","parfois",IF(GD2="oui","jamais",""))))</f>
        <v>souvent</v>
      </c>
      <c r="AK2" t="str">
        <f t="shared" ref="AK2:AK65" si="22">IF(GG2="oui","+20h",IF(GH2="oui","15-20h",IF(GI2="oui","10-15h",IF(GJ2="oui","5-10h",IF(GK2="oui","1-5h",IF(GL2="oui","0-1h","non"))))))</f>
        <v>10-15h</v>
      </c>
      <c r="AL2" t="str">
        <f t="shared" ref="AL2:AL65" si="23">IF(GM2="oui","tout à fait",IF(GN2="oui","plutôt oui",IF(GO2="oui","plutôt non",IF(GP2="oui","pas du tout","pas d'asso"))))</f>
        <v>tout à fait</v>
      </c>
      <c r="AM2" t="str">
        <f t="shared" ref="AM2:AM65" si="24">IF(GQ2="oui","tout à fait",IF(GR2="oui","plutôt oui",IF(GS2="oui","plutôt non",IF(GT2="oui","pas du tout","pas d'asso"))))</f>
        <v>tout à fait</v>
      </c>
      <c r="AN2" t="str">
        <f t="shared" ref="AN2:AN65" si="25">IF(GU2="oui","+10h",IF(GV2="oui","6-10h",IF(GW2="oui","3-6h",IF(GX2="oui","1-3h","0-1h"))))</f>
        <v>0-1h</v>
      </c>
      <c r="AO2" t="str">
        <f t="shared" ref="AO2:AO65" si="26">IF(GZ2="oui","1/semaine",IF(HA2="oui","1/mois",IF(HB2="oui","rarement",IF(HC2="oui","jamais",""))))</f>
        <v>jamais</v>
      </c>
      <c r="AP2" t="str">
        <f t="shared" ref="AP2:AP65" si="27">IF(HD2="oui","tout à fait",IF(HE2="oui","plutôt oui",IF(HF2="oui","plutôt non",IF(HG2="oui","pas du tout","pas de spectacles"))))</f>
        <v>pas de spectacles</v>
      </c>
      <c r="AQ2" t="str">
        <f t="shared" ref="AQ2:AQ65" si="28">IF(HH2="oui","tous les jours",IF(HI2="oui","plusieurs fois/semaine",IF(HJ2="oui","1/semaine",IF(HK2="oui","1/mois",IF(HL2="oui","rarement","jamais")))))</f>
        <v>rarement</v>
      </c>
      <c r="AR2" t="str">
        <f t="shared" ref="AR2:AR65" si="29">IF(HN2="Oui","très souvent",IF(HP2="Oui","régulièrement",IF(HR2="Oui","parfois",IF(HT2="Oui","jamais",""))))</f>
        <v>régulièrement</v>
      </c>
      <c r="AS2" t="str">
        <f t="shared" ref="AS2:AS65" si="30">IF(HV2="oui","0-1h",IF(HW2="oui","1-2h",IF(HX2="oui","2-4h",IF(HY2="oui","4-6h",IF(HZ2="oui","6-8h","+8h")))))</f>
        <v>4-6h</v>
      </c>
      <c r="AT2" t="str">
        <f t="shared" ref="AT2:AT65" si="31">IF(IB2="oui","très satisfaisante",IF(IC2="oui","plutôt satisfaisante",IF(ID2="oui","plutôt insatisfaisante",IF(IE2="oui","très insatisfaisante",""))))</f>
        <v>plutôt satisfaisante</v>
      </c>
      <c r="AU2" t="str">
        <f t="shared" ref="AU2:AU65" si="32">IF(IF2="oui","tout à fait",IF(IG2="oui","plutôt oui",IF(IH2="oui","plutôt non",IF(II2="oui","pas du tout",""))))</f>
        <v>plutôt non</v>
      </c>
      <c r="AV2" t="str">
        <f t="shared" ref="AV2:AV65" si="33">IF(IJ2="oui","tout à fait",IF(IK2="oui","plutôt oui",IF(IL2="oui","plutôt non",IF(IM2="oui","pas du tout",""))))</f>
        <v>plutôt non</v>
      </c>
      <c r="AW2" t="str">
        <f t="shared" ref="AW2:AW65" si="34">IF(IN2="oui","tout à fait",IF(IO2="oui","plutôt oui",IF(IP2="oui","plutôt non",IF(IQ2="oui","pas du tout",""))))</f>
        <v>plutôt non</v>
      </c>
      <c r="AX2" t="str">
        <f t="shared" ref="AX2:AX65" si="35">IF(IR2="oui","tout à fait",IF(IS2="oui","plutôt oui",IF(IT2="oui","plutôt non",IF(IU2="oui","pas du tout",""))))</f>
        <v>plutôt oui</v>
      </c>
      <c r="AY2" t="str">
        <f t="shared" ref="AY2:AY65" si="36">IF(IV2="oui","tout à fait",IF(IX2="oui","plutôt oui",IF(IZ2="oui","plutôt non",IF(JB2="oui","pas du tout",""))))</f>
        <v>plutôt oui</v>
      </c>
      <c r="AZ2" t="str">
        <f t="shared" ref="AZ2:AZ65" si="37">IF(JI2="oui","1A",IF(JJ2="oui","2A",IF(JK2="oui","3A",IF(JL2="oui","4A",IF(JM2="oui","5A","")))))</f>
        <v>4A</v>
      </c>
      <c r="BA2" t="str">
        <f t="shared" ref="BA2:BA65" si="38">IF(JN2="oui","ICBE",IF(JO2="oui","IMACS",IF(JP2="oui","MIC",IF(JQ2="oui","IC",IF(JR2="oui","GB",IF(JS2="oui","GP3E",IF(JT2="oui","GP",IF(JU2="oui","AE",IF(JV2="oui","GMM",IF(JW2="oui","IR",IF(JX2="oui","GC",IF(JY2="oui","GM",IF(OR(JZ2="oui",KA2="oui",KB2="oui",KC2="oui"),"apprentissage","1A")))))))))))))</f>
        <v>GMM</v>
      </c>
      <c r="BB2" t="str">
        <f t="shared" ref="BB2:BB65" si="39">IF(KD2="oui","FAS",IF(KE2="oui","NORG",IF(KF2="oui","IBER",IF(KG2="oui","IBER_Fr",IF(KH2="oui","ENG",IF(KI2="oui","ENG_Fr",IF(KJ2="oui","AS_Hue",IF(KK2="oui","AS_Fr",IF(KL2="oui","SHN",IF(KM2="oui","Danse-etude",IF(KN2="oui","Musique-etude",IF(KO2="oui","Theatre-etude",IF(KP2="oui","SupENR","classique")))))))))))))</f>
        <v>classique</v>
      </c>
      <c r="BC2" t="str">
        <f t="shared" ref="BC2:BC65" si="40">IF(KW2="oui","non","oui")</f>
        <v>non</v>
      </c>
      <c r="BD2" t="str">
        <f t="shared" ref="BD2:BD65" si="41">IF(KY2="oui","post-bac",IF(KZ2="oui","1A",IF(LA2="oui","2A",IF(LB2="oui","3A",IF(LC2="oui","4A",IF(LD2="oui","5A",""))))))</f>
        <v>3A</v>
      </c>
      <c r="BE2" t="str">
        <f t="shared" ref="BE2:BE65" si="42">IF(LK2="oui","Fr",IF(LL2="oui","Fr_etranger",IF(LM2="oui","equi_Fr","etranger")))</f>
        <v>Fr</v>
      </c>
      <c r="BF2" t="str">
        <f t="shared" ref="BF2:BF65" si="43">IF(LU2="oui","0-10%",IF(LV2="oui","10-25%",IF(LW2="oui","25-50%",IF(LX2="oui","50-75%",IF(LY2="oui","75-100%",IF(LZ2="oui","redoubl",IF(MA2="oui","amenag","pas de classement")))))))</f>
        <v>pas de classement</v>
      </c>
      <c r="BG2" t="str">
        <f t="shared" ref="BG2:BG65" si="44">IF(MB2="oui","0-10%",IF(MC2="oui","10-25%",IF(MD2="oui","25-50%",IF(ME2="oui","50-75%",IF(MF2="oui","75-100%","jsp")))))</f>
        <v>25-50%</v>
      </c>
      <c r="BH2" t="s">
        <v>423</v>
      </c>
      <c r="BI2" t="str">
        <f t="shared" ref="BI2:BI65" si="45">IF(MI2="oui","+ de 4 par semestre",IF(MJ2="oui","2/3 par semestre",IF(MK2="oui","1 par semestre",IF(ML2="oui","aucun",""))))</f>
        <v>aucun</v>
      </c>
      <c r="BJ2" t="s">
        <v>423</v>
      </c>
      <c r="BK2" t="s">
        <v>423</v>
      </c>
      <c r="BL2" t="s">
        <v>431</v>
      </c>
      <c r="BM2" t="s">
        <v>423</v>
      </c>
      <c r="BN2" t="s">
        <v>431</v>
      </c>
      <c r="BO2" t="s">
        <v>423</v>
      </c>
      <c r="BP2" t="s">
        <v>423</v>
      </c>
      <c r="BR2" t="s">
        <v>423</v>
      </c>
      <c r="BS2" t="s">
        <v>423</v>
      </c>
      <c r="BT2" t="s">
        <v>423</v>
      </c>
      <c r="BU2" t="s">
        <v>431</v>
      </c>
      <c r="BV2" t="s">
        <v>431</v>
      </c>
      <c r="BW2" t="s">
        <v>423</v>
      </c>
      <c r="BX2" t="s">
        <v>423</v>
      </c>
      <c r="BY2" t="s">
        <v>423</v>
      </c>
      <c r="BZ2" t="s">
        <v>423</v>
      </c>
      <c r="CA2" t="s">
        <v>432</v>
      </c>
      <c r="CB2" t="s">
        <v>432</v>
      </c>
      <c r="CC2" t="s">
        <v>432</v>
      </c>
      <c r="CD2" t="s">
        <v>432</v>
      </c>
      <c r="CE2" t="s">
        <v>431</v>
      </c>
      <c r="CF2" t="s">
        <v>423</v>
      </c>
      <c r="CG2" t="s">
        <v>423</v>
      </c>
      <c r="CH2" t="s">
        <v>423</v>
      </c>
      <c r="CI2" t="s">
        <v>431</v>
      </c>
      <c r="CJ2" t="s">
        <v>423</v>
      </c>
      <c r="CK2" t="s">
        <v>423</v>
      </c>
      <c r="CL2" t="s">
        <v>423</v>
      </c>
      <c r="CM2" t="s">
        <v>423</v>
      </c>
      <c r="CN2" t="s">
        <v>423</v>
      </c>
      <c r="CO2" t="s">
        <v>432</v>
      </c>
      <c r="CP2" t="s">
        <v>432</v>
      </c>
      <c r="CQ2" t="s">
        <v>432</v>
      </c>
      <c r="CR2" t="s">
        <v>432</v>
      </c>
      <c r="CT2" t="s">
        <v>432</v>
      </c>
      <c r="CU2" t="s">
        <v>423</v>
      </c>
      <c r="CV2" t="s">
        <v>423</v>
      </c>
      <c r="CW2" t="s">
        <v>431</v>
      </c>
      <c r="CX2" t="s">
        <v>423</v>
      </c>
      <c r="CY2" t="s">
        <v>423</v>
      </c>
      <c r="CZ2" t="s">
        <v>423</v>
      </c>
      <c r="DA2" t="s">
        <v>423</v>
      </c>
      <c r="DB2" t="s">
        <v>423</v>
      </c>
      <c r="DC2" t="s">
        <v>431</v>
      </c>
      <c r="DD2" t="s">
        <v>432</v>
      </c>
      <c r="DE2" t="s">
        <v>432</v>
      </c>
      <c r="DF2" t="s">
        <v>432</v>
      </c>
      <c r="DG2" t="s">
        <v>432</v>
      </c>
      <c r="DH2" t="s">
        <v>423</v>
      </c>
      <c r="DI2" t="s">
        <v>423</v>
      </c>
      <c r="DJ2" t="s">
        <v>423</v>
      </c>
      <c r="DK2" t="s">
        <v>431</v>
      </c>
      <c r="DL2" t="s">
        <v>423</v>
      </c>
      <c r="DM2" t="s">
        <v>423</v>
      </c>
      <c r="DN2" t="s">
        <v>423</v>
      </c>
      <c r="DO2" t="s">
        <v>423</v>
      </c>
      <c r="DP2" t="s">
        <v>431</v>
      </c>
      <c r="DQ2" t="s">
        <v>423</v>
      </c>
      <c r="DR2" t="s">
        <v>423</v>
      </c>
      <c r="DS2" t="s">
        <v>423</v>
      </c>
      <c r="DT2" t="s">
        <v>423</v>
      </c>
      <c r="DU2" t="s">
        <v>423</v>
      </c>
      <c r="DV2" t="s">
        <v>423</v>
      </c>
      <c r="DW2" t="s">
        <v>431</v>
      </c>
      <c r="DX2" t="s">
        <v>423</v>
      </c>
      <c r="DY2" t="s">
        <v>431</v>
      </c>
      <c r="DZ2" t="s">
        <v>423</v>
      </c>
      <c r="EA2" t="s">
        <v>423</v>
      </c>
      <c r="EB2" t="s">
        <v>423</v>
      </c>
      <c r="EC2" t="s">
        <v>423</v>
      </c>
      <c r="ED2" t="s">
        <v>431</v>
      </c>
      <c r="EE2" t="s">
        <v>423</v>
      </c>
      <c r="EF2" t="s">
        <v>433</v>
      </c>
      <c r="EG2" t="s">
        <v>434</v>
      </c>
      <c r="EH2" t="s">
        <v>435</v>
      </c>
      <c r="EI2" t="s">
        <v>436</v>
      </c>
      <c r="EJ2" t="s">
        <v>437</v>
      </c>
      <c r="EK2" t="s">
        <v>438</v>
      </c>
      <c r="EL2" t="s">
        <v>424</v>
      </c>
      <c r="EM2" t="s">
        <v>425</v>
      </c>
      <c r="EN2" t="s">
        <v>425</v>
      </c>
      <c r="EO2" t="s">
        <v>426</v>
      </c>
      <c r="EP2" t="s">
        <v>427</v>
      </c>
      <c r="EQ2" t="s">
        <v>428</v>
      </c>
      <c r="ER2" t="s">
        <v>429</v>
      </c>
      <c r="ES2" t="s">
        <v>429</v>
      </c>
      <c r="ET2" t="s">
        <v>429</v>
      </c>
      <c r="EU2" t="s">
        <v>430</v>
      </c>
      <c r="EV2" t="s">
        <v>425</v>
      </c>
      <c r="EW2" t="s">
        <v>430</v>
      </c>
      <c r="EX2" t="s">
        <v>423</v>
      </c>
      <c r="EY2" t="s">
        <v>423</v>
      </c>
      <c r="EZ2" t="s">
        <v>431</v>
      </c>
      <c r="FA2" t="s">
        <v>423</v>
      </c>
      <c r="FB2" t="s">
        <v>423</v>
      </c>
      <c r="FC2" t="s">
        <v>423</v>
      </c>
      <c r="FD2" t="s">
        <v>423</v>
      </c>
      <c r="FE2" t="s">
        <v>423</v>
      </c>
      <c r="FF2" t="s">
        <v>423</v>
      </c>
      <c r="FG2" t="s">
        <v>431</v>
      </c>
      <c r="FH2" t="s">
        <v>431</v>
      </c>
      <c r="FI2" t="s">
        <v>423</v>
      </c>
      <c r="FJ2" t="s">
        <v>423</v>
      </c>
      <c r="FK2" t="s">
        <v>423</v>
      </c>
      <c r="FL2" t="s">
        <v>423</v>
      </c>
      <c r="FM2" t="s">
        <v>423</v>
      </c>
      <c r="FN2" t="s">
        <v>423</v>
      </c>
      <c r="FO2" t="s">
        <v>431</v>
      </c>
      <c r="FP2" t="s">
        <v>423</v>
      </c>
      <c r="FQ2" t="s">
        <v>431</v>
      </c>
      <c r="FR2" t="s">
        <v>423</v>
      </c>
      <c r="FS2" t="s">
        <v>423</v>
      </c>
      <c r="FT2" t="s">
        <v>423</v>
      </c>
      <c r="FU2" t="s">
        <v>423</v>
      </c>
      <c r="FV2" t="s">
        <v>431</v>
      </c>
      <c r="FW2" t="s">
        <v>423</v>
      </c>
      <c r="FX2" t="s">
        <v>423</v>
      </c>
      <c r="FZ2" t="s">
        <v>431</v>
      </c>
      <c r="GB2" t="s">
        <v>423</v>
      </c>
      <c r="GD2" t="s">
        <v>423</v>
      </c>
      <c r="GF2" t="s">
        <v>431</v>
      </c>
      <c r="GG2" t="s">
        <v>423</v>
      </c>
      <c r="GH2" t="s">
        <v>423</v>
      </c>
      <c r="GI2" t="s">
        <v>431</v>
      </c>
      <c r="GJ2" t="s">
        <v>423</v>
      </c>
      <c r="GK2" t="s">
        <v>423</v>
      </c>
      <c r="GL2" t="s">
        <v>423</v>
      </c>
      <c r="GM2" t="s">
        <v>431</v>
      </c>
      <c r="GN2" t="s">
        <v>423</v>
      </c>
      <c r="GO2" t="s">
        <v>423</v>
      </c>
      <c r="GP2" t="s">
        <v>423</v>
      </c>
      <c r="GQ2" t="s">
        <v>431</v>
      </c>
      <c r="GR2" t="s">
        <v>423</v>
      </c>
      <c r="GS2" t="s">
        <v>423</v>
      </c>
      <c r="GT2" t="s">
        <v>423</v>
      </c>
      <c r="GU2" t="s">
        <v>423</v>
      </c>
      <c r="GV2" t="s">
        <v>423</v>
      </c>
      <c r="GW2" t="s">
        <v>423</v>
      </c>
      <c r="GX2" t="s">
        <v>423</v>
      </c>
      <c r="GY2" t="s">
        <v>431</v>
      </c>
      <c r="GZ2" t="s">
        <v>423</v>
      </c>
      <c r="HA2" t="s">
        <v>423</v>
      </c>
      <c r="HB2" t="s">
        <v>423</v>
      </c>
      <c r="HC2" t="s">
        <v>431</v>
      </c>
      <c r="HD2" t="s">
        <v>432</v>
      </c>
      <c r="HE2" t="s">
        <v>432</v>
      </c>
      <c r="HF2" t="s">
        <v>432</v>
      </c>
      <c r="HG2" t="s">
        <v>432</v>
      </c>
      <c r="HH2" t="s">
        <v>423</v>
      </c>
      <c r="HI2" t="s">
        <v>423</v>
      </c>
      <c r="HJ2" t="s">
        <v>423</v>
      </c>
      <c r="HK2" t="s">
        <v>423</v>
      </c>
      <c r="HL2" t="s">
        <v>431</v>
      </c>
      <c r="HM2" t="s">
        <v>423</v>
      </c>
      <c r="HN2" t="s">
        <v>423</v>
      </c>
      <c r="HP2" t="s">
        <v>431</v>
      </c>
      <c r="HR2" t="s">
        <v>423</v>
      </c>
      <c r="HT2" t="s">
        <v>423</v>
      </c>
      <c r="HV2" t="s">
        <v>423</v>
      </c>
      <c r="HW2" t="s">
        <v>423</v>
      </c>
      <c r="HX2" t="s">
        <v>423</v>
      </c>
      <c r="HY2" t="s">
        <v>431</v>
      </c>
      <c r="HZ2" t="s">
        <v>423</v>
      </c>
      <c r="IA2" t="s">
        <v>423</v>
      </c>
      <c r="IB2" t="s">
        <v>423</v>
      </c>
      <c r="IC2" t="s">
        <v>431</v>
      </c>
      <c r="ID2" t="s">
        <v>423</v>
      </c>
      <c r="IE2" t="s">
        <v>423</v>
      </c>
      <c r="IF2" t="s">
        <v>423</v>
      </c>
      <c r="IG2" t="s">
        <v>423</v>
      </c>
      <c r="IH2" t="s">
        <v>431</v>
      </c>
      <c r="II2" t="s">
        <v>423</v>
      </c>
      <c r="IJ2" t="s">
        <v>423</v>
      </c>
      <c r="IK2" t="s">
        <v>423</v>
      </c>
      <c r="IL2" t="s">
        <v>431</v>
      </c>
      <c r="IM2" t="s">
        <v>423</v>
      </c>
      <c r="IN2" t="s">
        <v>423</v>
      </c>
      <c r="IO2" t="s">
        <v>423</v>
      </c>
      <c r="IP2" t="s">
        <v>431</v>
      </c>
      <c r="IQ2" t="s">
        <v>423</v>
      </c>
      <c r="IR2" t="s">
        <v>423</v>
      </c>
      <c r="IS2" t="s">
        <v>431</v>
      </c>
      <c r="IT2" t="s">
        <v>423</v>
      </c>
      <c r="IU2" t="s">
        <v>423</v>
      </c>
      <c r="IV2" t="s">
        <v>423</v>
      </c>
      <c r="IX2" t="s">
        <v>431</v>
      </c>
      <c r="IZ2" t="s">
        <v>423</v>
      </c>
      <c r="JB2" t="s">
        <v>423</v>
      </c>
      <c r="JI2" t="s">
        <v>423</v>
      </c>
      <c r="JJ2" t="s">
        <v>423</v>
      </c>
      <c r="JK2" t="s">
        <v>423</v>
      </c>
      <c r="JL2" t="s">
        <v>431</v>
      </c>
      <c r="JM2" t="s">
        <v>423</v>
      </c>
      <c r="JN2" t="s">
        <v>423</v>
      </c>
      <c r="JO2" t="s">
        <v>423</v>
      </c>
      <c r="JP2" t="s">
        <v>423</v>
      </c>
      <c r="JQ2" t="s">
        <v>423</v>
      </c>
      <c r="JR2" t="s">
        <v>423</v>
      </c>
      <c r="JS2" t="s">
        <v>423</v>
      </c>
      <c r="JT2" t="s">
        <v>423</v>
      </c>
      <c r="JU2" t="s">
        <v>423</v>
      </c>
      <c r="JV2" t="s">
        <v>431</v>
      </c>
      <c r="JW2" t="s">
        <v>423</v>
      </c>
      <c r="JX2" t="s">
        <v>423</v>
      </c>
      <c r="JY2" t="s">
        <v>423</v>
      </c>
      <c r="JZ2" t="s">
        <v>423</v>
      </c>
      <c r="KA2" t="s">
        <v>423</v>
      </c>
      <c r="KB2" t="s">
        <v>423</v>
      </c>
      <c r="KC2" t="s">
        <v>423</v>
      </c>
      <c r="KD2" t="s">
        <v>423</v>
      </c>
      <c r="KE2" t="s">
        <v>423</v>
      </c>
      <c r="KF2" t="s">
        <v>423</v>
      </c>
      <c r="KG2" t="s">
        <v>423</v>
      </c>
      <c r="KH2" t="s">
        <v>423</v>
      </c>
      <c r="KI2" t="s">
        <v>423</v>
      </c>
      <c r="KJ2" t="s">
        <v>423</v>
      </c>
      <c r="KK2" t="s">
        <v>423</v>
      </c>
      <c r="KL2" t="s">
        <v>423</v>
      </c>
      <c r="KM2" t="s">
        <v>423</v>
      </c>
      <c r="KN2" t="s">
        <v>423</v>
      </c>
      <c r="KO2" t="s">
        <v>423</v>
      </c>
      <c r="KP2" t="s">
        <v>423</v>
      </c>
      <c r="KQ2" t="s">
        <v>431</v>
      </c>
      <c r="KR2" t="s">
        <v>423</v>
      </c>
      <c r="KS2" t="s">
        <v>423</v>
      </c>
      <c r="KT2" t="s">
        <v>423</v>
      </c>
      <c r="KU2" t="s">
        <v>423</v>
      </c>
      <c r="KV2" t="s">
        <v>423</v>
      </c>
      <c r="KW2" t="s">
        <v>431</v>
      </c>
      <c r="KY2" t="s">
        <v>423</v>
      </c>
      <c r="KZ2" t="s">
        <v>423</v>
      </c>
      <c r="LA2" t="s">
        <v>423</v>
      </c>
      <c r="LB2" t="s">
        <v>431</v>
      </c>
      <c r="LC2" t="s">
        <v>423</v>
      </c>
      <c r="LD2" t="s">
        <v>423</v>
      </c>
      <c r="LE2" t="s">
        <v>423</v>
      </c>
      <c r="LF2" t="s">
        <v>431</v>
      </c>
      <c r="LG2" t="s">
        <v>423</v>
      </c>
      <c r="LH2" t="s">
        <v>423</v>
      </c>
      <c r="LI2" t="s">
        <v>423</v>
      </c>
      <c r="LK2" t="s">
        <v>431</v>
      </c>
      <c r="LL2" t="s">
        <v>423</v>
      </c>
      <c r="LM2" t="s">
        <v>423</v>
      </c>
      <c r="LN2" t="s">
        <v>423</v>
      </c>
      <c r="LO2" t="s">
        <v>439</v>
      </c>
      <c r="LP2" t="s">
        <v>432</v>
      </c>
      <c r="LQ2" t="s">
        <v>432</v>
      </c>
      <c r="LR2" t="s">
        <v>432</v>
      </c>
      <c r="LS2" t="s">
        <v>432</v>
      </c>
      <c r="LT2" t="s">
        <v>432</v>
      </c>
      <c r="LU2" t="s">
        <v>432</v>
      </c>
      <c r="LV2" t="s">
        <v>432</v>
      </c>
      <c r="LW2" t="s">
        <v>432</v>
      </c>
      <c r="LX2" t="s">
        <v>432</v>
      </c>
      <c r="LY2" t="s">
        <v>432</v>
      </c>
      <c r="LZ2" t="s">
        <v>432</v>
      </c>
      <c r="MA2" t="s">
        <v>432</v>
      </c>
      <c r="MB2" t="s">
        <v>423</v>
      </c>
      <c r="MC2" t="s">
        <v>423</v>
      </c>
      <c r="MD2" t="s">
        <v>431</v>
      </c>
      <c r="ME2" t="s">
        <v>423</v>
      </c>
      <c r="MF2" t="s">
        <v>423</v>
      </c>
      <c r="MG2" t="s">
        <v>423</v>
      </c>
      <c r="MH2" t="s">
        <v>423</v>
      </c>
      <c r="MI2" t="s">
        <v>423</v>
      </c>
      <c r="MJ2" t="s">
        <v>423</v>
      </c>
      <c r="MK2" t="s">
        <v>423</v>
      </c>
      <c r="ML2" t="s">
        <v>431</v>
      </c>
      <c r="MN2">
        <v>394.17</v>
      </c>
      <c r="MO2">
        <v>45.73</v>
      </c>
      <c r="NE2">
        <v>131.78</v>
      </c>
      <c r="NT2">
        <v>88.3</v>
      </c>
      <c r="OJ2">
        <v>70.61</v>
      </c>
      <c r="OT2">
        <v>57.75</v>
      </c>
    </row>
    <row r="3" spans="1:424" ht="12.75" customHeight="1" x14ac:dyDescent="0.2">
      <c r="A3">
        <v>4</v>
      </c>
      <c r="B3" t="str">
        <f t="shared" si="0"/>
        <v>5-15min</v>
      </c>
      <c r="C3" t="str">
        <f t="shared" si="1"/>
        <v>seul</v>
      </c>
      <c r="D3" t="str">
        <f t="shared" si="2"/>
        <v>+ 30m2</v>
      </c>
      <c r="E3" t="str">
        <f t="shared" si="3"/>
        <v>tout à fait</v>
      </c>
      <c r="F3" t="str">
        <f t="shared" si="4"/>
        <v>aucune</v>
      </c>
      <c r="G3" t="str">
        <f t="shared" si="5"/>
        <v>non</v>
      </c>
      <c r="H3" t="str">
        <f t="shared" si="6"/>
        <v>non</v>
      </c>
      <c r="I3" t="s">
        <v>423</v>
      </c>
      <c r="J3" t="str">
        <f t="shared" si="7"/>
        <v>souvent</v>
      </c>
      <c r="K3" t="str">
        <f t="shared" si="8"/>
        <v>parfois</v>
      </c>
      <c r="L3" t="str">
        <f t="shared" si="9"/>
        <v>plutôt oui</v>
      </c>
      <c r="M3" t="str">
        <f t="shared" si="10"/>
        <v>+4h</v>
      </c>
      <c r="N3" t="str">
        <f t="shared" si="11"/>
        <v>2-4h</v>
      </c>
      <c r="O3" t="str">
        <f t="shared" si="12"/>
        <v>jamais</v>
      </c>
      <c r="P3" t="str">
        <f t="shared" si="13"/>
        <v>parfois</v>
      </c>
      <c r="Q3" t="str">
        <f t="shared" si="14"/>
        <v>souvent</v>
      </c>
      <c r="R3" t="s">
        <v>425</v>
      </c>
      <c r="S3" t="s">
        <v>425</v>
      </c>
      <c r="T3" t="s">
        <v>425</v>
      </c>
      <c r="U3" t="s">
        <v>440</v>
      </c>
      <c r="V3" t="s">
        <v>440</v>
      </c>
      <c r="W3" t="s">
        <v>428</v>
      </c>
      <c r="X3" t="s">
        <v>429</v>
      </c>
      <c r="Y3" t="s">
        <v>424</v>
      </c>
      <c r="Z3" t="s">
        <v>424</v>
      </c>
      <c r="AA3" t="s">
        <v>425</v>
      </c>
      <c r="AB3" t="s">
        <v>425</v>
      </c>
      <c r="AC3" t="s">
        <v>425</v>
      </c>
      <c r="AD3" t="str">
        <f t="shared" si="15"/>
        <v>2 semaines avant</v>
      </c>
      <c r="AE3" t="str">
        <f t="shared" si="16"/>
        <v>très</v>
      </c>
      <c r="AF3" t="str">
        <f t="shared" si="17"/>
        <v>très bonnes</v>
      </c>
      <c r="AG3" t="str">
        <f t="shared" si="18"/>
        <v>régulièrement</v>
      </c>
      <c r="AH3" t="str">
        <f t="shared" si="19"/>
        <v>régulièrement</v>
      </c>
      <c r="AI3" t="str">
        <f t="shared" si="20"/>
        <v>régulièrement</v>
      </c>
      <c r="AJ3" t="str">
        <f t="shared" si="21"/>
        <v>jamais</v>
      </c>
      <c r="AK3" t="str">
        <f t="shared" si="22"/>
        <v>0-1h</v>
      </c>
      <c r="AL3" t="str">
        <f t="shared" si="23"/>
        <v>plutôt non</v>
      </c>
      <c r="AM3" t="str">
        <f t="shared" si="24"/>
        <v>pas du tout</v>
      </c>
      <c r="AN3" t="str">
        <f t="shared" si="25"/>
        <v>3-6h</v>
      </c>
      <c r="AO3" t="str">
        <f t="shared" si="26"/>
        <v>1/mois</v>
      </c>
      <c r="AP3" t="str">
        <f t="shared" si="27"/>
        <v>plutôt oui</v>
      </c>
      <c r="AQ3" t="str">
        <f t="shared" si="28"/>
        <v>1/semaine</v>
      </c>
      <c r="AR3" t="str">
        <f t="shared" si="29"/>
        <v>parfois</v>
      </c>
      <c r="AS3" t="str">
        <f t="shared" si="30"/>
        <v>1-2h</v>
      </c>
      <c r="AT3" t="str">
        <f t="shared" si="31"/>
        <v>plutôt satisfaisante</v>
      </c>
      <c r="AU3" t="str">
        <f t="shared" si="32"/>
        <v>tout à fait</v>
      </c>
      <c r="AV3" t="str">
        <f t="shared" si="33"/>
        <v>tout à fait</v>
      </c>
      <c r="AW3" t="str">
        <f t="shared" si="34"/>
        <v>tout à fait</v>
      </c>
      <c r="AX3" t="str">
        <f t="shared" si="35"/>
        <v>tout à fait</v>
      </c>
      <c r="AY3" t="str">
        <f t="shared" si="36"/>
        <v>tout à fait</v>
      </c>
      <c r="AZ3" t="str">
        <f t="shared" si="37"/>
        <v>4A</v>
      </c>
      <c r="BA3" t="str">
        <f t="shared" si="38"/>
        <v>GMM</v>
      </c>
      <c r="BB3" t="str">
        <f t="shared" si="39"/>
        <v>classique</v>
      </c>
      <c r="BC3" t="str">
        <f t="shared" si="40"/>
        <v>oui</v>
      </c>
      <c r="BD3" t="str">
        <f t="shared" si="41"/>
        <v>post-bac</v>
      </c>
      <c r="BE3" t="str">
        <f t="shared" si="42"/>
        <v>Fr</v>
      </c>
      <c r="BF3" t="str">
        <f t="shared" si="43"/>
        <v>0-10%</v>
      </c>
      <c r="BG3" t="str">
        <f t="shared" si="44"/>
        <v>0-10%</v>
      </c>
      <c r="BH3" t="s">
        <v>423</v>
      </c>
      <c r="BI3" t="str">
        <f t="shared" si="45"/>
        <v>aucun</v>
      </c>
      <c r="BJ3" t="s">
        <v>423</v>
      </c>
      <c r="BK3" t="s">
        <v>431</v>
      </c>
      <c r="BL3" t="s">
        <v>423</v>
      </c>
      <c r="BM3" t="s">
        <v>423</v>
      </c>
      <c r="BN3" t="s">
        <v>431</v>
      </c>
      <c r="BO3" t="s">
        <v>423</v>
      </c>
      <c r="BP3" t="s">
        <v>423</v>
      </c>
      <c r="BR3" t="s">
        <v>423</v>
      </c>
      <c r="BS3" t="s">
        <v>423</v>
      </c>
      <c r="BT3" t="s">
        <v>423</v>
      </c>
      <c r="BU3" t="s">
        <v>431</v>
      </c>
      <c r="BV3" t="s">
        <v>431</v>
      </c>
      <c r="BW3" t="s">
        <v>423</v>
      </c>
      <c r="BX3" t="s">
        <v>423</v>
      </c>
      <c r="BY3" t="s">
        <v>423</v>
      </c>
      <c r="BZ3" t="s">
        <v>423</v>
      </c>
      <c r="CA3" t="s">
        <v>432</v>
      </c>
      <c r="CB3" t="s">
        <v>432</v>
      </c>
      <c r="CC3" t="s">
        <v>432</v>
      </c>
      <c r="CD3" t="s">
        <v>432</v>
      </c>
      <c r="CE3" t="s">
        <v>423</v>
      </c>
      <c r="CF3" t="s">
        <v>432</v>
      </c>
      <c r="CG3" t="s">
        <v>432</v>
      </c>
      <c r="CH3" t="s">
        <v>432</v>
      </c>
      <c r="CI3" t="s">
        <v>432</v>
      </c>
      <c r="CJ3" t="s">
        <v>432</v>
      </c>
      <c r="CK3" t="s">
        <v>432</v>
      </c>
      <c r="CL3" t="s">
        <v>432</v>
      </c>
      <c r="CM3" t="s">
        <v>432</v>
      </c>
      <c r="CN3" t="s">
        <v>423</v>
      </c>
      <c r="CO3" t="s">
        <v>432</v>
      </c>
      <c r="CP3" t="s">
        <v>432</v>
      </c>
      <c r="CQ3" t="s">
        <v>432</v>
      </c>
      <c r="CR3" t="s">
        <v>432</v>
      </c>
      <c r="CT3" t="s">
        <v>432</v>
      </c>
      <c r="CU3" t="s">
        <v>423</v>
      </c>
      <c r="CV3" t="s">
        <v>423</v>
      </c>
      <c r="CW3" t="s">
        <v>431</v>
      </c>
      <c r="CX3" t="s">
        <v>423</v>
      </c>
      <c r="CY3" t="s">
        <v>423</v>
      </c>
      <c r="CZ3" t="s">
        <v>423</v>
      </c>
      <c r="DA3" t="s">
        <v>423</v>
      </c>
      <c r="DB3" t="s">
        <v>431</v>
      </c>
      <c r="DC3" t="s">
        <v>423</v>
      </c>
      <c r="DD3" t="s">
        <v>423</v>
      </c>
      <c r="DE3" t="s">
        <v>431</v>
      </c>
      <c r="DF3" t="s">
        <v>423</v>
      </c>
      <c r="DG3" t="s">
        <v>423</v>
      </c>
      <c r="DH3" t="s">
        <v>431</v>
      </c>
      <c r="DI3" t="s">
        <v>423</v>
      </c>
      <c r="DJ3" t="s">
        <v>423</v>
      </c>
      <c r="DK3" t="s">
        <v>423</v>
      </c>
      <c r="DL3" t="s">
        <v>423</v>
      </c>
      <c r="DM3" t="s">
        <v>423</v>
      </c>
      <c r="DN3" t="s">
        <v>423</v>
      </c>
      <c r="DO3" t="s">
        <v>423</v>
      </c>
      <c r="DP3" t="s">
        <v>431</v>
      </c>
      <c r="DQ3" t="s">
        <v>423</v>
      </c>
      <c r="DR3" t="s">
        <v>423</v>
      </c>
      <c r="DS3" t="s">
        <v>423</v>
      </c>
      <c r="DT3" t="s">
        <v>423</v>
      </c>
      <c r="DU3" t="s">
        <v>423</v>
      </c>
      <c r="DV3" t="s">
        <v>423</v>
      </c>
      <c r="DW3" t="s">
        <v>431</v>
      </c>
      <c r="DX3" t="s">
        <v>423</v>
      </c>
      <c r="DY3" t="s">
        <v>423</v>
      </c>
      <c r="DZ3" t="s">
        <v>431</v>
      </c>
      <c r="EA3" t="s">
        <v>423</v>
      </c>
      <c r="EB3" t="s">
        <v>423</v>
      </c>
      <c r="EC3" t="s">
        <v>431</v>
      </c>
      <c r="ED3" t="s">
        <v>423</v>
      </c>
      <c r="EE3" t="s">
        <v>423</v>
      </c>
      <c r="EF3" t="s">
        <v>437</v>
      </c>
      <c r="EG3" t="s">
        <v>434</v>
      </c>
      <c r="EH3" t="s">
        <v>436</v>
      </c>
      <c r="EI3" t="s">
        <v>438</v>
      </c>
      <c r="EJ3" t="s">
        <v>435</v>
      </c>
      <c r="EK3" t="s">
        <v>433</v>
      </c>
      <c r="EL3" t="s">
        <v>425</v>
      </c>
      <c r="EM3" t="s">
        <v>425</v>
      </c>
      <c r="EN3" t="s">
        <v>425</v>
      </c>
      <c r="EO3" t="s">
        <v>440</v>
      </c>
      <c r="EP3" t="s">
        <v>440</v>
      </c>
      <c r="EQ3" t="s">
        <v>428</v>
      </c>
      <c r="ER3" t="s">
        <v>429</v>
      </c>
      <c r="ES3" t="s">
        <v>424</v>
      </c>
      <c r="ET3" t="s">
        <v>424</v>
      </c>
      <c r="EU3" t="s">
        <v>425</v>
      </c>
      <c r="EV3" t="s">
        <v>425</v>
      </c>
      <c r="EW3" t="s">
        <v>425</v>
      </c>
      <c r="EX3" t="s">
        <v>423</v>
      </c>
      <c r="EY3" t="s">
        <v>423</v>
      </c>
      <c r="EZ3" t="s">
        <v>431</v>
      </c>
      <c r="FA3" t="s">
        <v>423</v>
      </c>
      <c r="FB3" t="s">
        <v>423</v>
      </c>
      <c r="FC3" t="s">
        <v>423</v>
      </c>
      <c r="FD3" t="s">
        <v>431</v>
      </c>
      <c r="FE3" t="s">
        <v>423</v>
      </c>
      <c r="FF3" t="s">
        <v>423</v>
      </c>
      <c r="FG3" t="s">
        <v>423</v>
      </c>
      <c r="FH3" t="s">
        <v>431</v>
      </c>
      <c r="FI3" t="s">
        <v>423</v>
      </c>
      <c r="FJ3" t="s">
        <v>423</v>
      </c>
      <c r="FK3" t="s">
        <v>423</v>
      </c>
      <c r="FL3" t="s">
        <v>423</v>
      </c>
      <c r="FM3" t="s">
        <v>431</v>
      </c>
      <c r="FN3" t="s">
        <v>423</v>
      </c>
      <c r="FO3" t="s">
        <v>423</v>
      </c>
      <c r="FP3" t="s">
        <v>423</v>
      </c>
      <c r="FQ3" t="s">
        <v>431</v>
      </c>
      <c r="FR3" t="s">
        <v>423</v>
      </c>
      <c r="FS3" t="s">
        <v>423</v>
      </c>
      <c r="FT3" t="s">
        <v>423</v>
      </c>
      <c r="FU3" t="s">
        <v>431</v>
      </c>
      <c r="FV3" t="s">
        <v>423</v>
      </c>
      <c r="FW3" t="s">
        <v>423</v>
      </c>
      <c r="FX3" t="s">
        <v>423</v>
      </c>
      <c r="FZ3" t="s">
        <v>423</v>
      </c>
      <c r="GB3" t="s">
        <v>423</v>
      </c>
      <c r="GD3" t="s">
        <v>431</v>
      </c>
      <c r="GF3" t="s">
        <v>431</v>
      </c>
      <c r="GG3" t="s">
        <v>423</v>
      </c>
      <c r="GH3" t="s">
        <v>423</v>
      </c>
      <c r="GI3" t="s">
        <v>423</v>
      </c>
      <c r="GJ3" t="s">
        <v>423</v>
      </c>
      <c r="GK3" t="s">
        <v>423</v>
      </c>
      <c r="GL3" t="s">
        <v>431</v>
      </c>
      <c r="GM3" t="s">
        <v>423</v>
      </c>
      <c r="GN3" t="s">
        <v>423</v>
      </c>
      <c r="GO3" t="s">
        <v>431</v>
      </c>
      <c r="GP3" t="s">
        <v>423</v>
      </c>
      <c r="GQ3" t="s">
        <v>423</v>
      </c>
      <c r="GR3" t="s">
        <v>423</v>
      </c>
      <c r="GS3" t="s">
        <v>423</v>
      </c>
      <c r="GT3" t="s">
        <v>431</v>
      </c>
      <c r="GU3" t="s">
        <v>423</v>
      </c>
      <c r="GV3" t="s">
        <v>423</v>
      </c>
      <c r="GW3" t="s">
        <v>431</v>
      </c>
      <c r="GX3" t="s">
        <v>423</v>
      </c>
      <c r="GY3" t="s">
        <v>423</v>
      </c>
      <c r="GZ3" t="s">
        <v>423</v>
      </c>
      <c r="HA3" t="s">
        <v>431</v>
      </c>
      <c r="HB3" t="s">
        <v>423</v>
      </c>
      <c r="HC3" t="s">
        <v>423</v>
      </c>
      <c r="HD3" t="s">
        <v>423</v>
      </c>
      <c r="HE3" t="s">
        <v>431</v>
      </c>
      <c r="HF3" t="s">
        <v>423</v>
      </c>
      <c r="HG3" t="s">
        <v>423</v>
      </c>
      <c r="HH3" t="s">
        <v>423</v>
      </c>
      <c r="HI3" t="s">
        <v>423</v>
      </c>
      <c r="HJ3" t="s">
        <v>431</v>
      </c>
      <c r="HK3" t="s">
        <v>423</v>
      </c>
      <c r="HL3" t="s">
        <v>423</v>
      </c>
      <c r="HM3" t="s">
        <v>423</v>
      </c>
      <c r="HN3" t="s">
        <v>423</v>
      </c>
      <c r="HP3" t="s">
        <v>423</v>
      </c>
      <c r="HR3" t="s">
        <v>431</v>
      </c>
      <c r="HT3" t="s">
        <v>423</v>
      </c>
      <c r="HV3" t="s">
        <v>423</v>
      </c>
      <c r="HW3" t="s">
        <v>431</v>
      </c>
      <c r="HX3" t="s">
        <v>423</v>
      </c>
      <c r="HY3" t="s">
        <v>423</v>
      </c>
      <c r="HZ3" t="s">
        <v>423</v>
      </c>
      <c r="IA3" t="s">
        <v>423</v>
      </c>
      <c r="IB3" t="s">
        <v>423</v>
      </c>
      <c r="IC3" t="s">
        <v>431</v>
      </c>
      <c r="ID3" t="s">
        <v>423</v>
      </c>
      <c r="IE3" t="s">
        <v>423</v>
      </c>
      <c r="IF3" t="s">
        <v>431</v>
      </c>
      <c r="IG3" t="s">
        <v>423</v>
      </c>
      <c r="IH3" t="s">
        <v>423</v>
      </c>
      <c r="II3" t="s">
        <v>423</v>
      </c>
      <c r="IJ3" t="s">
        <v>431</v>
      </c>
      <c r="IK3" t="s">
        <v>423</v>
      </c>
      <c r="IL3" t="s">
        <v>423</v>
      </c>
      <c r="IM3" t="s">
        <v>423</v>
      </c>
      <c r="IN3" t="s">
        <v>431</v>
      </c>
      <c r="IO3" t="s">
        <v>423</v>
      </c>
      <c r="IP3" t="s">
        <v>423</v>
      </c>
      <c r="IQ3" t="s">
        <v>423</v>
      </c>
      <c r="IR3" t="s">
        <v>431</v>
      </c>
      <c r="IS3" t="s">
        <v>423</v>
      </c>
      <c r="IT3" t="s">
        <v>423</v>
      </c>
      <c r="IU3" t="s">
        <v>423</v>
      </c>
      <c r="IV3" t="s">
        <v>431</v>
      </c>
      <c r="IX3" t="s">
        <v>423</v>
      </c>
      <c r="IZ3" t="s">
        <v>423</v>
      </c>
      <c r="JB3" t="s">
        <v>423</v>
      </c>
      <c r="JI3" t="s">
        <v>423</v>
      </c>
      <c r="JJ3" t="s">
        <v>423</v>
      </c>
      <c r="JK3" t="s">
        <v>423</v>
      </c>
      <c r="JL3" t="s">
        <v>431</v>
      </c>
      <c r="JM3" t="s">
        <v>423</v>
      </c>
      <c r="JN3" t="s">
        <v>423</v>
      </c>
      <c r="JO3" t="s">
        <v>423</v>
      </c>
      <c r="JP3" t="s">
        <v>423</v>
      </c>
      <c r="JQ3" t="s">
        <v>423</v>
      </c>
      <c r="JR3" t="s">
        <v>423</v>
      </c>
      <c r="JS3" t="s">
        <v>423</v>
      </c>
      <c r="JT3" t="s">
        <v>423</v>
      </c>
      <c r="JU3" t="s">
        <v>423</v>
      </c>
      <c r="JV3" t="s">
        <v>431</v>
      </c>
      <c r="JW3" t="s">
        <v>423</v>
      </c>
      <c r="JX3" t="s">
        <v>423</v>
      </c>
      <c r="JY3" t="s">
        <v>423</v>
      </c>
      <c r="JZ3" t="s">
        <v>423</v>
      </c>
      <c r="KA3" t="s">
        <v>423</v>
      </c>
      <c r="KB3" t="s">
        <v>423</v>
      </c>
      <c r="KC3" t="s">
        <v>423</v>
      </c>
      <c r="KD3" t="s">
        <v>423</v>
      </c>
      <c r="KE3" t="s">
        <v>423</v>
      </c>
      <c r="KF3" t="s">
        <v>423</v>
      </c>
      <c r="KG3" t="s">
        <v>423</v>
      </c>
      <c r="KH3" t="s">
        <v>423</v>
      </c>
      <c r="KI3" t="s">
        <v>423</v>
      </c>
      <c r="KJ3" t="s">
        <v>423</v>
      </c>
      <c r="KK3" t="s">
        <v>423</v>
      </c>
      <c r="KL3" t="s">
        <v>423</v>
      </c>
      <c r="KM3" t="s">
        <v>423</v>
      </c>
      <c r="KN3" t="s">
        <v>423</v>
      </c>
      <c r="KO3" t="s">
        <v>423</v>
      </c>
      <c r="KP3" t="s">
        <v>423</v>
      </c>
      <c r="KQ3" t="s">
        <v>431</v>
      </c>
      <c r="KR3" t="s">
        <v>431</v>
      </c>
      <c r="KS3" t="s">
        <v>423</v>
      </c>
      <c r="KT3" t="s">
        <v>423</v>
      </c>
      <c r="KU3" t="s">
        <v>423</v>
      </c>
      <c r="KV3" t="s">
        <v>423</v>
      </c>
      <c r="KW3" t="s">
        <v>423</v>
      </c>
      <c r="KY3" t="s">
        <v>431</v>
      </c>
      <c r="KZ3" t="s">
        <v>432</v>
      </c>
      <c r="LA3" t="s">
        <v>432</v>
      </c>
      <c r="LB3" t="s">
        <v>432</v>
      </c>
      <c r="LC3" t="s">
        <v>432</v>
      </c>
      <c r="LD3" t="s">
        <v>432</v>
      </c>
      <c r="LE3" t="s">
        <v>432</v>
      </c>
      <c r="LF3" t="s">
        <v>432</v>
      </c>
      <c r="LG3" t="s">
        <v>432</v>
      </c>
      <c r="LH3" t="s">
        <v>432</v>
      </c>
      <c r="LI3" t="s">
        <v>432</v>
      </c>
      <c r="LK3" t="s">
        <v>431</v>
      </c>
      <c r="LL3" t="s">
        <v>423</v>
      </c>
      <c r="LM3" t="s">
        <v>423</v>
      </c>
      <c r="LN3" t="s">
        <v>423</v>
      </c>
      <c r="LO3" t="s">
        <v>441</v>
      </c>
      <c r="LP3" t="s">
        <v>432</v>
      </c>
      <c r="LQ3" t="s">
        <v>432</v>
      </c>
      <c r="LR3" t="s">
        <v>432</v>
      </c>
      <c r="LS3" t="s">
        <v>432</v>
      </c>
      <c r="LT3" t="s">
        <v>432</v>
      </c>
      <c r="LU3" t="s">
        <v>431</v>
      </c>
      <c r="LV3" t="s">
        <v>423</v>
      </c>
      <c r="LW3" t="s">
        <v>423</v>
      </c>
      <c r="LX3" t="s">
        <v>423</v>
      </c>
      <c r="LY3" t="s">
        <v>423</v>
      </c>
      <c r="LZ3" t="s">
        <v>423</v>
      </c>
      <c r="MA3" t="s">
        <v>423</v>
      </c>
      <c r="MB3" t="s">
        <v>431</v>
      </c>
      <c r="MC3" t="s">
        <v>423</v>
      </c>
      <c r="MD3" t="s">
        <v>423</v>
      </c>
      <c r="ME3" t="s">
        <v>423</v>
      </c>
      <c r="MF3" t="s">
        <v>423</v>
      </c>
      <c r="MG3" t="s">
        <v>423</v>
      </c>
      <c r="MH3" t="s">
        <v>423</v>
      </c>
      <c r="MI3" t="s">
        <v>423</v>
      </c>
      <c r="MJ3" t="s">
        <v>423</v>
      </c>
      <c r="MK3" t="s">
        <v>423</v>
      </c>
      <c r="ML3" t="s">
        <v>431</v>
      </c>
      <c r="MN3">
        <v>474.42</v>
      </c>
      <c r="MO3">
        <v>68.489999999999995</v>
      </c>
      <c r="NE3">
        <v>173.8</v>
      </c>
      <c r="NT3">
        <v>130.63</v>
      </c>
      <c r="OJ3">
        <v>24.75</v>
      </c>
      <c r="OT3">
        <v>76.75</v>
      </c>
    </row>
    <row r="4" spans="1:424" ht="12.75" customHeight="1" x14ac:dyDescent="0.2">
      <c r="A4">
        <v>5</v>
      </c>
      <c r="B4" t="str">
        <f t="shared" si="0"/>
        <v>0-5min</v>
      </c>
      <c r="C4" t="str">
        <f t="shared" si="1"/>
        <v>seul</v>
      </c>
      <c r="D4" t="str">
        <f t="shared" si="2"/>
        <v>10-20m2</v>
      </c>
      <c r="E4" t="str">
        <f t="shared" si="3"/>
        <v>plutôt oui</v>
      </c>
      <c r="F4" t="str">
        <f t="shared" si="4"/>
        <v>aucune</v>
      </c>
      <c r="G4" t="str">
        <f t="shared" si="5"/>
        <v>non</v>
      </c>
      <c r="H4" t="str">
        <f t="shared" si="6"/>
        <v>non</v>
      </c>
      <c r="I4" t="s">
        <v>423</v>
      </c>
      <c r="J4" t="str">
        <f t="shared" si="7"/>
        <v>souvent</v>
      </c>
      <c r="K4" t="str">
        <f t="shared" si="8"/>
        <v>parfois</v>
      </c>
      <c r="L4" t="str">
        <f t="shared" si="9"/>
        <v>plutôt oui</v>
      </c>
      <c r="M4" t="str">
        <f t="shared" si="10"/>
        <v>1-2h</v>
      </c>
      <c r="N4" t="str">
        <f t="shared" si="11"/>
        <v>4-6h</v>
      </c>
      <c r="O4" t="str">
        <f t="shared" si="12"/>
        <v>parfois</v>
      </c>
      <c r="P4" t="str">
        <f t="shared" si="13"/>
        <v>parfois</v>
      </c>
      <c r="Q4" t="str">
        <f t="shared" si="14"/>
        <v>souvent</v>
      </c>
      <c r="R4" t="s">
        <v>425</v>
      </c>
      <c r="S4" t="s">
        <v>425</v>
      </c>
      <c r="T4" t="s">
        <v>425</v>
      </c>
      <c r="U4" t="s">
        <v>428</v>
      </c>
      <c r="V4" t="s">
        <v>428</v>
      </c>
      <c r="W4" t="s">
        <v>428</v>
      </c>
      <c r="X4" t="s">
        <v>430</v>
      </c>
      <c r="Y4" t="s">
        <v>424</v>
      </c>
      <c r="Z4" t="s">
        <v>430</v>
      </c>
      <c r="AA4" t="s">
        <v>424</v>
      </c>
      <c r="AB4" t="s">
        <v>424</v>
      </c>
      <c r="AC4" t="s">
        <v>429</v>
      </c>
      <c r="AD4" t="str">
        <f t="shared" si="15"/>
        <v>1 mois avant</v>
      </c>
      <c r="AE4" t="str">
        <f t="shared" si="16"/>
        <v>plutôt oui</v>
      </c>
      <c r="AF4" t="str">
        <f t="shared" si="17"/>
        <v>moyennes</v>
      </c>
      <c r="AG4" t="str">
        <f t="shared" si="18"/>
        <v>très souvent</v>
      </c>
      <c r="AH4" t="str">
        <f t="shared" si="19"/>
        <v>jamais</v>
      </c>
      <c r="AI4" t="str">
        <f t="shared" si="20"/>
        <v>parfois</v>
      </c>
      <c r="AJ4" t="str">
        <f t="shared" si="21"/>
        <v>parfois</v>
      </c>
      <c r="AK4" t="str">
        <f t="shared" si="22"/>
        <v>non</v>
      </c>
      <c r="AL4" t="str">
        <f t="shared" si="23"/>
        <v>pas d'asso</v>
      </c>
      <c r="AM4" t="str">
        <f t="shared" si="24"/>
        <v>pas d'asso</v>
      </c>
      <c r="AN4" t="str">
        <f t="shared" si="25"/>
        <v>1-3h</v>
      </c>
      <c r="AO4" t="str">
        <f t="shared" si="26"/>
        <v>jamais</v>
      </c>
      <c r="AP4" t="str">
        <f t="shared" si="27"/>
        <v>pas de spectacles</v>
      </c>
      <c r="AQ4" t="str">
        <f t="shared" si="28"/>
        <v>jamais</v>
      </c>
      <c r="AR4" t="str">
        <f t="shared" si="29"/>
        <v>parfois</v>
      </c>
      <c r="AS4" t="str">
        <f t="shared" si="30"/>
        <v>2-4h</v>
      </c>
      <c r="AT4" t="str">
        <f t="shared" si="31"/>
        <v>plutôt insatisfaisante</v>
      </c>
      <c r="AU4" t="str">
        <f t="shared" si="32"/>
        <v>plutôt non</v>
      </c>
      <c r="AV4" t="str">
        <f t="shared" si="33"/>
        <v>plutôt oui</v>
      </c>
      <c r="AW4" t="str">
        <f t="shared" si="34"/>
        <v>plutôt oui</v>
      </c>
      <c r="AX4" t="str">
        <f t="shared" si="35"/>
        <v>plutôt oui</v>
      </c>
      <c r="AY4" t="str">
        <f t="shared" si="36"/>
        <v>plutôt oui</v>
      </c>
      <c r="AZ4" t="str">
        <f t="shared" si="37"/>
        <v>4A</v>
      </c>
      <c r="BA4" t="str">
        <f t="shared" si="38"/>
        <v>GMM</v>
      </c>
      <c r="BB4" t="str">
        <f t="shared" si="39"/>
        <v>classique</v>
      </c>
      <c r="BC4" t="str">
        <f t="shared" si="40"/>
        <v>non</v>
      </c>
      <c r="BD4" t="str">
        <f t="shared" si="41"/>
        <v>1A</v>
      </c>
      <c r="BE4" t="str">
        <f t="shared" si="42"/>
        <v>Fr</v>
      </c>
      <c r="BF4" t="str">
        <f t="shared" si="43"/>
        <v>50-75%</v>
      </c>
      <c r="BG4" t="str">
        <f t="shared" si="44"/>
        <v>25-50%</v>
      </c>
      <c r="BH4" t="s">
        <v>423</v>
      </c>
      <c r="BI4" t="str">
        <f t="shared" si="45"/>
        <v>aucun</v>
      </c>
      <c r="BJ4" t="s">
        <v>431</v>
      </c>
      <c r="BK4" t="s">
        <v>423</v>
      </c>
      <c r="BL4" t="s">
        <v>423</v>
      </c>
      <c r="BM4" t="s">
        <v>423</v>
      </c>
      <c r="BN4" t="s">
        <v>431</v>
      </c>
      <c r="BO4" t="s">
        <v>423</v>
      </c>
      <c r="BP4" t="s">
        <v>423</v>
      </c>
      <c r="BR4" t="s">
        <v>423</v>
      </c>
      <c r="BS4" t="s">
        <v>431</v>
      </c>
      <c r="BT4" t="s">
        <v>423</v>
      </c>
      <c r="BU4" t="s">
        <v>423</v>
      </c>
      <c r="BV4" t="s">
        <v>423</v>
      </c>
      <c r="BW4" t="s">
        <v>431</v>
      </c>
      <c r="BX4" t="s">
        <v>423</v>
      </c>
      <c r="BY4" t="s">
        <v>423</v>
      </c>
      <c r="BZ4" t="s">
        <v>423</v>
      </c>
      <c r="CA4" t="s">
        <v>432</v>
      </c>
      <c r="CB4" t="s">
        <v>432</v>
      </c>
      <c r="CC4" t="s">
        <v>432</v>
      </c>
      <c r="CD4" t="s">
        <v>432</v>
      </c>
      <c r="CE4" t="s">
        <v>423</v>
      </c>
      <c r="CF4" t="s">
        <v>432</v>
      </c>
      <c r="CG4" t="s">
        <v>432</v>
      </c>
      <c r="CH4" t="s">
        <v>432</v>
      </c>
      <c r="CI4" t="s">
        <v>432</v>
      </c>
      <c r="CJ4" t="s">
        <v>432</v>
      </c>
      <c r="CK4" t="s">
        <v>432</v>
      </c>
      <c r="CL4" t="s">
        <v>432</v>
      </c>
      <c r="CM4" t="s">
        <v>432</v>
      </c>
      <c r="CN4" t="s">
        <v>423</v>
      </c>
      <c r="CO4" t="s">
        <v>432</v>
      </c>
      <c r="CP4" t="s">
        <v>432</v>
      </c>
      <c r="CQ4" t="s">
        <v>432</v>
      </c>
      <c r="CR4" t="s">
        <v>432</v>
      </c>
      <c r="CT4" t="s">
        <v>432</v>
      </c>
      <c r="CU4" t="s">
        <v>423</v>
      </c>
      <c r="CV4" t="s">
        <v>423</v>
      </c>
      <c r="CW4" t="s">
        <v>431</v>
      </c>
      <c r="CX4" t="s">
        <v>423</v>
      </c>
      <c r="CY4" t="s">
        <v>423</v>
      </c>
      <c r="CZ4" t="s">
        <v>423</v>
      </c>
      <c r="DA4" t="s">
        <v>423</v>
      </c>
      <c r="DB4" t="s">
        <v>431</v>
      </c>
      <c r="DC4" t="s">
        <v>423</v>
      </c>
      <c r="DD4" t="s">
        <v>423</v>
      </c>
      <c r="DE4" t="s">
        <v>431</v>
      </c>
      <c r="DF4" t="s">
        <v>423</v>
      </c>
      <c r="DG4" t="s">
        <v>423</v>
      </c>
      <c r="DH4" t="s">
        <v>423</v>
      </c>
      <c r="DI4" t="s">
        <v>423</v>
      </c>
      <c r="DJ4" t="s">
        <v>431</v>
      </c>
      <c r="DK4" t="s">
        <v>423</v>
      </c>
      <c r="DL4" t="s">
        <v>423</v>
      </c>
      <c r="DM4" t="s">
        <v>423</v>
      </c>
      <c r="DN4" t="s">
        <v>423</v>
      </c>
      <c r="DO4" t="s">
        <v>431</v>
      </c>
      <c r="DP4" t="s">
        <v>423</v>
      </c>
      <c r="DQ4" t="s">
        <v>423</v>
      </c>
      <c r="DR4" t="s">
        <v>423</v>
      </c>
      <c r="DS4" t="s">
        <v>423</v>
      </c>
      <c r="DT4" t="s">
        <v>423</v>
      </c>
      <c r="DU4" t="s">
        <v>423</v>
      </c>
      <c r="DV4" t="s">
        <v>431</v>
      </c>
      <c r="DW4" t="s">
        <v>423</v>
      </c>
      <c r="DX4" t="s">
        <v>423</v>
      </c>
      <c r="DY4" t="s">
        <v>423</v>
      </c>
      <c r="DZ4" t="s">
        <v>431</v>
      </c>
      <c r="EA4" t="s">
        <v>423</v>
      </c>
      <c r="EB4" t="s">
        <v>423</v>
      </c>
      <c r="EC4" t="s">
        <v>431</v>
      </c>
      <c r="ED4" t="s">
        <v>423</v>
      </c>
      <c r="EE4" t="s">
        <v>423</v>
      </c>
      <c r="EF4" t="s">
        <v>437</v>
      </c>
      <c r="EG4" t="s">
        <v>438</v>
      </c>
      <c r="EH4" t="s">
        <v>436</v>
      </c>
      <c r="EI4" t="s">
        <v>434</v>
      </c>
      <c r="EJ4" t="s">
        <v>435</v>
      </c>
      <c r="EK4" t="s">
        <v>433</v>
      </c>
      <c r="EL4" t="s">
        <v>425</v>
      </c>
      <c r="EM4" t="s">
        <v>425</v>
      </c>
      <c r="EN4" t="s">
        <v>425</v>
      </c>
      <c r="EO4" t="s">
        <v>428</v>
      </c>
      <c r="EP4" t="s">
        <v>428</v>
      </c>
      <c r="EQ4" t="s">
        <v>428</v>
      </c>
      <c r="ER4" t="s">
        <v>430</v>
      </c>
      <c r="ES4" t="s">
        <v>424</v>
      </c>
      <c r="ET4" t="s">
        <v>430</v>
      </c>
      <c r="EU4" t="s">
        <v>424</v>
      </c>
      <c r="EV4" t="s">
        <v>424</v>
      </c>
      <c r="EW4" t="s">
        <v>429</v>
      </c>
      <c r="EX4" t="s">
        <v>423</v>
      </c>
      <c r="EY4" t="s">
        <v>431</v>
      </c>
      <c r="EZ4" t="s">
        <v>423</v>
      </c>
      <c r="FA4" t="s">
        <v>423</v>
      </c>
      <c r="FB4" t="s">
        <v>423</v>
      </c>
      <c r="FC4" t="s">
        <v>423</v>
      </c>
      <c r="FD4" t="s">
        <v>423</v>
      </c>
      <c r="FE4" t="s">
        <v>431</v>
      </c>
      <c r="FF4" t="s">
        <v>423</v>
      </c>
      <c r="FG4" t="s">
        <v>423</v>
      </c>
      <c r="FH4" t="s">
        <v>423</v>
      </c>
      <c r="FI4" t="s">
        <v>423</v>
      </c>
      <c r="FJ4" t="s">
        <v>431</v>
      </c>
      <c r="FK4" t="s">
        <v>423</v>
      </c>
      <c r="FL4" t="s">
        <v>431</v>
      </c>
      <c r="FM4" t="s">
        <v>423</v>
      </c>
      <c r="FN4" t="s">
        <v>423</v>
      </c>
      <c r="FO4" t="s">
        <v>423</v>
      </c>
      <c r="FP4" t="s">
        <v>423</v>
      </c>
      <c r="FQ4" t="s">
        <v>423</v>
      </c>
      <c r="FR4" t="s">
        <v>423</v>
      </c>
      <c r="FS4" t="s">
        <v>431</v>
      </c>
      <c r="FT4" t="s">
        <v>423</v>
      </c>
      <c r="FU4" t="s">
        <v>423</v>
      </c>
      <c r="FV4" t="s">
        <v>431</v>
      </c>
      <c r="FW4" t="s">
        <v>423</v>
      </c>
      <c r="FX4" t="s">
        <v>423</v>
      </c>
      <c r="FZ4" t="s">
        <v>423</v>
      </c>
      <c r="GB4" t="s">
        <v>431</v>
      </c>
      <c r="GD4" t="s">
        <v>423</v>
      </c>
      <c r="GF4" t="s">
        <v>423</v>
      </c>
      <c r="GG4" t="s">
        <v>432</v>
      </c>
      <c r="GH4" t="s">
        <v>432</v>
      </c>
      <c r="GI4" t="s">
        <v>432</v>
      </c>
      <c r="GJ4" t="s">
        <v>432</v>
      </c>
      <c r="GK4" t="s">
        <v>432</v>
      </c>
      <c r="GL4" t="s">
        <v>432</v>
      </c>
      <c r="GM4" t="s">
        <v>432</v>
      </c>
      <c r="GN4" t="s">
        <v>432</v>
      </c>
      <c r="GO4" t="s">
        <v>432</v>
      </c>
      <c r="GP4" t="s">
        <v>432</v>
      </c>
      <c r="GQ4" t="s">
        <v>432</v>
      </c>
      <c r="GR4" t="s">
        <v>432</v>
      </c>
      <c r="GS4" t="s">
        <v>432</v>
      </c>
      <c r="GT4" t="s">
        <v>432</v>
      </c>
      <c r="GU4" t="s">
        <v>423</v>
      </c>
      <c r="GV4" t="s">
        <v>423</v>
      </c>
      <c r="GW4" t="s">
        <v>423</v>
      </c>
      <c r="GX4" t="s">
        <v>431</v>
      </c>
      <c r="GY4" t="s">
        <v>423</v>
      </c>
      <c r="GZ4" t="s">
        <v>423</v>
      </c>
      <c r="HA4" t="s">
        <v>423</v>
      </c>
      <c r="HB4" t="s">
        <v>423</v>
      </c>
      <c r="HC4" t="s">
        <v>431</v>
      </c>
      <c r="HD4" t="s">
        <v>432</v>
      </c>
      <c r="HE4" t="s">
        <v>432</v>
      </c>
      <c r="HF4" t="s">
        <v>432</v>
      </c>
      <c r="HG4" t="s">
        <v>432</v>
      </c>
      <c r="HH4" t="s">
        <v>423</v>
      </c>
      <c r="HI4" t="s">
        <v>423</v>
      </c>
      <c r="HJ4" t="s">
        <v>423</v>
      </c>
      <c r="HK4" t="s">
        <v>423</v>
      </c>
      <c r="HL4" t="s">
        <v>423</v>
      </c>
      <c r="HM4" t="s">
        <v>431</v>
      </c>
      <c r="HN4" t="s">
        <v>423</v>
      </c>
      <c r="HP4" t="s">
        <v>423</v>
      </c>
      <c r="HR4" t="s">
        <v>431</v>
      </c>
      <c r="HT4" t="s">
        <v>423</v>
      </c>
      <c r="HV4" t="s">
        <v>423</v>
      </c>
      <c r="HW4" t="s">
        <v>423</v>
      </c>
      <c r="HX4" t="s">
        <v>431</v>
      </c>
      <c r="HY4" t="s">
        <v>423</v>
      </c>
      <c r="HZ4" t="s">
        <v>423</v>
      </c>
      <c r="IA4" t="s">
        <v>423</v>
      </c>
      <c r="IB4" t="s">
        <v>423</v>
      </c>
      <c r="IC4" t="s">
        <v>423</v>
      </c>
      <c r="ID4" t="s">
        <v>431</v>
      </c>
      <c r="IE4" t="s">
        <v>423</v>
      </c>
      <c r="IF4" t="s">
        <v>423</v>
      </c>
      <c r="IG4" t="s">
        <v>423</v>
      </c>
      <c r="IH4" t="s">
        <v>431</v>
      </c>
      <c r="II4" t="s">
        <v>423</v>
      </c>
      <c r="IJ4" t="s">
        <v>423</v>
      </c>
      <c r="IK4" t="s">
        <v>431</v>
      </c>
      <c r="IL4" t="s">
        <v>423</v>
      </c>
      <c r="IM4" t="s">
        <v>423</v>
      </c>
      <c r="IN4" t="s">
        <v>423</v>
      </c>
      <c r="IO4" t="s">
        <v>431</v>
      </c>
      <c r="IP4" t="s">
        <v>423</v>
      </c>
      <c r="IQ4" t="s">
        <v>423</v>
      </c>
      <c r="IR4" t="s">
        <v>423</v>
      </c>
      <c r="IS4" t="s">
        <v>431</v>
      </c>
      <c r="IT4" t="s">
        <v>423</v>
      </c>
      <c r="IU4" t="s">
        <v>423</v>
      </c>
      <c r="IV4" t="s">
        <v>423</v>
      </c>
      <c r="IX4" t="s">
        <v>431</v>
      </c>
      <c r="IZ4" t="s">
        <v>423</v>
      </c>
      <c r="JB4" t="s">
        <v>423</v>
      </c>
      <c r="JI4" t="s">
        <v>423</v>
      </c>
      <c r="JJ4" t="s">
        <v>423</v>
      </c>
      <c r="JK4" t="s">
        <v>423</v>
      </c>
      <c r="JL4" t="s">
        <v>431</v>
      </c>
      <c r="JM4" t="s">
        <v>423</v>
      </c>
      <c r="JN4" t="s">
        <v>423</v>
      </c>
      <c r="JO4" t="s">
        <v>423</v>
      </c>
      <c r="JP4" t="s">
        <v>423</v>
      </c>
      <c r="JQ4" t="s">
        <v>423</v>
      </c>
      <c r="JR4" t="s">
        <v>423</v>
      </c>
      <c r="JS4" t="s">
        <v>423</v>
      </c>
      <c r="JT4" t="s">
        <v>423</v>
      </c>
      <c r="JU4" t="s">
        <v>423</v>
      </c>
      <c r="JV4" t="s">
        <v>431</v>
      </c>
      <c r="JW4" t="s">
        <v>423</v>
      </c>
      <c r="JX4" t="s">
        <v>423</v>
      </c>
      <c r="JY4" t="s">
        <v>423</v>
      </c>
      <c r="JZ4" t="s">
        <v>423</v>
      </c>
      <c r="KA4" t="s">
        <v>423</v>
      </c>
      <c r="KB4" t="s">
        <v>423</v>
      </c>
      <c r="KC4" t="s">
        <v>423</v>
      </c>
      <c r="KD4" t="s">
        <v>423</v>
      </c>
      <c r="KE4" t="s">
        <v>423</v>
      </c>
      <c r="KF4" t="s">
        <v>423</v>
      </c>
      <c r="KG4" t="s">
        <v>423</v>
      </c>
      <c r="KH4" t="s">
        <v>423</v>
      </c>
      <c r="KI4" t="s">
        <v>423</v>
      </c>
      <c r="KJ4" t="s">
        <v>423</v>
      </c>
      <c r="KK4" t="s">
        <v>423</v>
      </c>
      <c r="KL4" t="s">
        <v>423</v>
      </c>
      <c r="KM4" t="s">
        <v>423</v>
      </c>
      <c r="KN4" t="s">
        <v>423</v>
      </c>
      <c r="KO4" t="s">
        <v>423</v>
      </c>
      <c r="KP4" t="s">
        <v>423</v>
      </c>
      <c r="KQ4" t="s">
        <v>431</v>
      </c>
      <c r="KR4" t="s">
        <v>423</v>
      </c>
      <c r="KS4" t="s">
        <v>423</v>
      </c>
      <c r="KT4" t="s">
        <v>423</v>
      </c>
      <c r="KU4" t="s">
        <v>423</v>
      </c>
      <c r="KV4" t="s">
        <v>423</v>
      </c>
      <c r="KW4" t="s">
        <v>431</v>
      </c>
      <c r="KY4" t="s">
        <v>423</v>
      </c>
      <c r="KZ4" t="s">
        <v>431</v>
      </c>
      <c r="LA4" t="s">
        <v>423</v>
      </c>
      <c r="LB4" t="s">
        <v>423</v>
      </c>
      <c r="LC4" t="s">
        <v>423</v>
      </c>
      <c r="LD4" t="s">
        <v>423</v>
      </c>
      <c r="LE4" t="s">
        <v>431</v>
      </c>
      <c r="LF4" t="s">
        <v>423</v>
      </c>
      <c r="LG4" t="s">
        <v>423</v>
      </c>
      <c r="LH4" t="s">
        <v>423</v>
      </c>
      <c r="LI4" t="s">
        <v>423</v>
      </c>
      <c r="LK4" t="s">
        <v>431</v>
      </c>
      <c r="LL4" t="s">
        <v>423</v>
      </c>
      <c r="LM4" t="s">
        <v>423</v>
      </c>
      <c r="LN4" t="s">
        <v>423</v>
      </c>
      <c r="LO4" t="s">
        <v>439</v>
      </c>
      <c r="LP4" t="s">
        <v>432</v>
      </c>
      <c r="LQ4" t="s">
        <v>432</v>
      </c>
      <c r="LR4" t="s">
        <v>432</v>
      </c>
      <c r="LS4" t="s">
        <v>432</v>
      </c>
      <c r="LT4" t="s">
        <v>432</v>
      </c>
      <c r="LU4" t="s">
        <v>423</v>
      </c>
      <c r="LV4" t="s">
        <v>423</v>
      </c>
      <c r="LW4" t="s">
        <v>423</v>
      </c>
      <c r="LX4" t="s">
        <v>431</v>
      </c>
      <c r="LY4" t="s">
        <v>423</v>
      </c>
      <c r="LZ4" t="s">
        <v>423</v>
      </c>
      <c r="MA4" t="s">
        <v>423</v>
      </c>
      <c r="MB4" t="s">
        <v>423</v>
      </c>
      <c r="MC4" t="s">
        <v>423</v>
      </c>
      <c r="MD4" t="s">
        <v>431</v>
      </c>
      <c r="ME4" t="s">
        <v>423</v>
      </c>
      <c r="MF4" t="s">
        <v>423</v>
      </c>
      <c r="MG4" t="s">
        <v>423</v>
      </c>
      <c r="MH4" t="s">
        <v>423</v>
      </c>
      <c r="MI4" t="s">
        <v>423</v>
      </c>
      <c r="MJ4" t="s">
        <v>423</v>
      </c>
      <c r="MK4" t="s">
        <v>423</v>
      </c>
      <c r="ML4" t="s">
        <v>431</v>
      </c>
      <c r="MN4">
        <v>333.51</v>
      </c>
      <c r="MO4">
        <v>46.13</v>
      </c>
      <c r="NE4">
        <v>122.02</v>
      </c>
      <c r="NT4">
        <v>81.02</v>
      </c>
      <c r="OJ4">
        <v>28.32</v>
      </c>
      <c r="OT4">
        <v>56.02</v>
      </c>
    </row>
    <row r="5" spans="1:424" ht="12.75" customHeight="1" x14ac:dyDescent="0.2">
      <c r="A5">
        <v>8</v>
      </c>
      <c r="B5" t="str">
        <f t="shared" si="0"/>
        <v>5-15min</v>
      </c>
      <c r="C5" t="str">
        <f t="shared" si="1"/>
        <v>seul</v>
      </c>
      <c r="D5" t="str">
        <f t="shared" si="2"/>
        <v>+ 30m2</v>
      </c>
      <c r="E5" t="str">
        <f t="shared" si="3"/>
        <v>tout à fait</v>
      </c>
      <c r="F5" t="str">
        <f t="shared" si="4"/>
        <v>aucune</v>
      </c>
      <c r="G5" t="str">
        <f t="shared" si="5"/>
        <v>non</v>
      </c>
      <c r="H5" t="str">
        <f t="shared" si="6"/>
        <v>non</v>
      </c>
      <c r="I5" t="s">
        <v>423</v>
      </c>
      <c r="J5" t="str">
        <f t="shared" si="7"/>
        <v>toujours</v>
      </c>
      <c r="K5" t="str">
        <f t="shared" si="8"/>
        <v>parfois</v>
      </c>
      <c r="L5" t="str">
        <f t="shared" si="9"/>
        <v>plutôt oui</v>
      </c>
      <c r="M5" t="str">
        <f t="shared" si="10"/>
        <v>1-2h</v>
      </c>
      <c r="N5" t="str">
        <f t="shared" si="11"/>
        <v>6-8h</v>
      </c>
      <c r="O5" t="str">
        <f t="shared" si="12"/>
        <v>parfois</v>
      </c>
      <c r="P5" t="str">
        <f t="shared" si="13"/>
        <v>parfois</v>
      </c>
      <c r="Q5" t="str">
        <f t="shared" si="14"/>
        <v>toujours</v>
      </c>
      <c r="R5" t="s">
        <v>425</v>
      </c>
      <c r="S5" t="s">
        <v>425</v>
      </c>
      <c r="T5" t="s">
        <v>425</v>
      </c>
      <c r="U5" t="s">
        <v>427</v>
      </c>
      <c r="V5" t="s">
        <v>428</v>
      </c>
      <c r="W5" t="s">
        <v>428</v>
      </c>
      <c r="X5" t="s">
        <v>430</v>
      </c>
      <c r="Y5" t="s">
        <v>430</v>
      </c>
      <c r="Z5" t="s">
        <v>424</v>
      </c>
      <c r="AA5" t="s">
        <v>425</v>
      </c>
      <c r="AB5" t="s">
        <v>425</v>
      </c>
      <c r="AC5" t="s">
        <v>425</v>
      </c>
      <c r="AD5" t="str">
        <f t="shared" si="15"/>
        <v>2 semaines avant</v>
      </c>
      <c r="AE5" t="str">
        <f t="shared" si="16"/>
        <v xml:space="preserve">moyennement </v>
      </c>
      <c r="AF5" t="str">
        <f t="shared" si="17"/>
        <v>plutôt bonnes</v>
      </c>
      <c r="AG5" t="str">
        <f t="shared" si="18"/>
        <v>parfois</v>
      </c>
      <c r="AH5" t="str">
        <f t="shared" si="19"/>
        <v>régulièrement</v>
      </c>
      <c r="AI5" t="str">
        <f t="shared" si="20"/>
        <v>parfois</v>
      </c>
      <c r="AJ5" t="str">
        <f t="shared" si="21"/>
        <v>souvent</v>
      </c>
      <c r="AK5" t="str">
        <f t="shared" si="22"/>
        <v>1-5h</v>
      </c>
      <c r="AL5" t="str">
        <f t="shared" si="23"/>
        <v>plutôt oui</v>
      </c>
      <c r="AM5" t="str">
        <f t="shared" si="24"/>
        <v>plutôt non</v>
      </c>
      <c r="AN5" t="str">
        <f t="shared" si="25"/>
        <v>1-3h</v>
      </c>
      <c r="AO5" t="str">
        <f t="shared" si="26"/>
        <v>rarement</v>
      </c>
      <c r="AP5" t="str">
        <f t="shared" si="27"/>
        <v>tout à fait</v>
      </c>
      <c r="AQ5" t="str">
        <f t="shared" si="28"/>
        <v>jamais</v>
      </c>
      <c r="AR5" t="str">
        <f t="shared" si="29"/>
        <v>très souvent</v>
      </c>
      <c r="AS5" t="str">
        <f t="shared" si="30"/>
        <v>2-4h</v>
      </c>
      <c r="AT5" t="str">
        <f t="shared" si="31"/>
        <v>plutôt insatisfaisante</v>
      </c>
      <c r="AU5" t="str">
        <f t="shared" si="32"/>
        <v>plutôt oui</v>
      </c>
      <c r="AV5" t="str">
        <f t="shared" si="33"/>
        <v>plutôt non</v>
      </c>
      <c r="AW5" t="str">
        <f t="shared" si="34"/>
        <v>plutôt oui</v>
      </c>
      <c r="AX5" t="str">
        <f t="shared" si="35"/>
        <v>plutôt non</v>
      </c>
      <c r="AY5" t="str">
        <f t="shared" si="36"/>
        <v>plutôt oui</v>
      </c>
      <c r="AZ5" t="str">
        <f t="shared" si="37"/>
        <v>4A</v>
      </c>
      <c r="BA5" t="str">
        <f t="shared" si="38"/>
        <v>GB</v>
      </c>
      <c r="BB5" t="str">
        <f t="shared" si="39"/>
        <v>classique</v>
      </c>
      <c r="BC5" t="str">
        <f t="shared" si="40"/>
        <v>non</v>
      </c>
      <c r="BD5" t="str">
        <f t="shared" si="41"/>
        <v>post-bac</v>
      </c>
      <c r="BE5" t="str">
        <f t="shared" si="42"/>
        <v>Fr</v>
      </c>
      <c r="BF5" t="str">
        <f t="shared" si="43"/>
        <v>25-50%</v>
      </c>
      <c r="BG5" t="str">
        <f t="shared" si="44"/>
        <v>10-25%</v>
      </c>
      <c r="BH5" t="s">
        <v>423</v>
      </c>
      <c r="BI5" t="str">
        <f t="shared" si="45"/>
        <v>aucun</v>
      </c>
      <c r="BJ5" t="s">
        <v>423</v>
      </c>
      <c r="BK5" t="s">
        <v>431</v>
      </c>
      <c r="BL5" t="s">
        <v>423</v>
      </c>
      <c r="BM5" t="s">
        <v>423</v>
      </c>
      <c r="BN5" t="s">
        <v>431</v>
      </c>
      <c r="BO5" t="s">
        <v>423</v>
      </c>
      <c r="BP5" t="s">
        <v>423</v>
      </c>
      <c r="BR5" t="s">
        <v>423</v>
      </c>
      <c r="BS5" t="s">
        <v>423</v>
      </c>
      <c r="BT5" t="s">
        <v>423</v>
      </c>
      <c r="BU5" t="s">
        <v>431</v>
      </c>
      <c r="BV5" t="s">
        <v>431</v>
      </c>
      <c r="BW5" t="s">
        <v>423</v>
      </c>
      <c r="BX5" t="s">
        <v>423</v>
      </c>
      <c r="BY5" t="s">
        <v>423</v>
      </c>
      <c r="BZ5" t="s">
        <v>423</v>
      </c>
      <c r="CA5" t="s">
        <v>432</v>
      </c>
      <c r="CB5" t="s">
        <v>432</v>
      </c>
      <c r="CC5" t="s">
        <v>432</v>
      </c>
      <c r="CD5" t="s">
        <v>432</v>
      </c>
      <c r="CE5" t="s">
        <v>423</v>
      </c>
      <c r="CF5" t="s">
        <v>432</v>
      </c>
      <c r="CG5" t="s">
        <v>432</v>
      </c>
      <c r="CH5" t="s">
        <v>432</v>
      </c>
      <c r="CI5" t="s">
        <v>432</v>
      </c>
      <c r="CJ5" t="s">
        <v>432</v>
      </c>
      <c r="CK5" t="s">
        <v>432</v>
      </c>
      <c r="CL5" t="s">
        <v>432</v>
      </c>
      <c r="CM5" t="s">
        <v>432</v>
      </c>
      <c r="CN5" t="s">
        <v>423</v>
      </c>
      <c r="CO5" t="s">
        <v>432</v>
      </c>
      <c r="CP5" t="s">
        <v>432</v>
      </c>
      <c r="CQ5" t="s">
        <v>432</v>
      </c>
      <c r="CR5" t="s">
        <v>432</v>
      </c>
      <c r="CT5" t="s">
        <v>432</v>
      </c>
      <c r="CU5" t="s">
        <v>423</v>
      </c>
      <c r="CV5" t="s">
        <v>431</v>
      </c>
      <c r="CW5" t="s">
        <v>423</v>
      </c>
      <c r="CX5" t="s">
        <v>423</v>
      </c>
      <c r="CY5" t="s">
        <v>423</v>
      </c>
      <c r="CZ5" t="s">
        <v>423</v>
      </c>
      <c r="DA5" t="s">
        <v>423</v>
      </c>
      <c r="DB5" t="s">
        <v>431</v>
      </c>
      <c r="DC5" t="s">
        <v>423</v>
      </c>
      <c r="DD5" t="s">
        <v>423</v>
      </c>
      <c r="DE5" t="s">
        <v>431</v>
      </c>
      <c r="DF5" t="s">
        <v>423</v>
      </c>
      <c r="DG5" t="s">
        <v>423</v>
      </c>
      <c r="DH5" t="s">
        <v>423</v>
      </c>
      <c r="DI5" t="s">
        <v>423</v>
      </c>
      <c r="DJ5" t="s">
        <v>431</v>
      </c>
      <c r="DK5" t="s">
        <v>423</v>
      </c>
      <c r="DL5" t="s">
        <v>423</v>
      </c>
      <c r="DM5" t="s">
        <v>423</v>
      </c>
      <c r="DN5" t="s">
        <v>431</v>
      </c>
      <c r="DO5" t="s">
        <v>423</v>
      </c>
      <c r="DP5" t="s">
        <v>423</v>
      </c>
      <c r="DQ5" t="s">
        <v>423</v>
      </c>
      <c r="DR5" t="s">
        <v>423</v>
      </c>
      <c r="DS5" t="s">
        <v>423</v>
      </c>
      <c r="DT5" t="s">
        <v>423</v>
      </c>
      <c r="DU5" t="s">
        <v>423</v>
      </c>
      <c r="DV5" t="s">
        <v>431</v>
      </c>
      <c r="DW5" t="s">
        <v>423</v>
      </c>
      <c r="DX5" t="s">
        <v>423</v>
      </c>
      <c r="DY5" t="s">
        <v>423</v>
      </c>
      <c r="DZ5" t="s">
        <v>431</v>
      </c>
      <c r="EA5" t="s">
        <v>423</v>
      </c>
      <c r="EB5" t="s">
        <v>431</v>
      </c>
      <c r="EC5" t="s">
        <v>423</v>
      </c>
      <c r="ED5" t="s">
        <v>423</v>
      </c>
      <c r="EE5" t="s">
        <v>423</v>
      </c>
      <c r="EF5" t="s">
        <v>437</v>
      </c>
      <c r="EG5" t="s">
        <v>435</v>
      </c>
      <c r="EH5" t="s">
        <v>438</v>
      </c>
      <c r="EI5" t="s">
        <v>433</v>
      </c>
      <c r="EJ5" t="s">
        <v>434</v>
      </c>
      <c r="EK5" t="s">
        <v>436</v>
      </c>
      <c r="EL5" t="s">
        <v>425</v>
      </c>
      <c r="EM5" t="s">
        <v>425</v>
      </c>
      <c r="EN5" t="s">
        <v>425</v>
      </c>
      <c r="EO5" t="s">
        <v>427</v>
      </c>
      <c r="EP5" t="s">
        <v>428</v>
      </c>
      <c r="EQ5" t="s">
        <v>428</v>
      </c>
      <c r="ER5" t="s">
        <v>430</v>
      </c>
      <c r="ES5" t="s">
        <v>430</v>
      </c>
      <c r="ET5" t="s">
        <v>424</v>
      </c>
      <c r="EU5" t="s">
        <v>425</v>
      </c>
      <c r="EV5" t="s">
        <v>425</v>
      </c>
      <c r="EW5" t="s">
        <v>425</v>
      </c>
      <c r="EX5" t="s">
        <v>423</v>
      </c>
      <c r="EY5" t="s">
        <v>423</v>
      </c>
      <c r="EZ5" t="s">
        <v>431</v>
      </c>
      <c r="FA5" t="s">
        <v>423</v>
      </c>
      <c r="FB5" t="s">
        <v>423</v>
      </c>
      <c r="FC5" t="s">
        <v>423</v>
      </c>
      <c r="FD5" t="s">
        <v>423</v>
      </c>
      <c r="FE5" t="s">
        <v>423</v>
      </c>
      <c r="FF5" t="s">
        <v>431</v>
      </c>
      <c r="FG5" t="s">
        <v>423</v>
      </c>
      <c r="FH5" t="s">
        <v>423</v>
      </c>
      <c r="FI5" t="s">
        <v>431</v>
      </c>
      <c r="FJ5" t="s">
        <v>423</v>
      </c>
      <c r="FK5" t="s">
        <v>423</v>
      </c>
      <c r="FL5" t="s">
        <v>423</v>
      </c>
      <c r="FM5" t="s">
        <v>423</v>
      </c>
      <c r="FN5" t="s">
        <v>431</v>
      </c>
      <c r="FO5" t="s">
        <v>423</v>
      </c>
      <c r="FP5" t="s">
        <v>423</v>
      </c>
      <c r="FQ5" t="s">
        <v>431</v>
      </c>
      <c r="FR5" t="s">
        <v>423</v>
      </c>
      <c r="FS5" t="s">
        <v>423</v>
      </c>
      <c r="FT5" t="s">
        <v>423</v>
      </c>
      <c r="FU5" t="s">
        <v>423</v>
      </c>
      <c r="FV5" t="s">
        <v>431</v>
      </c>
      <c r="FW5" t="s">
        <v>423</v>
      </c>
      <c r="FX5" t="s">
        <v>423</v>
      </c>
      <c r="FZ5" t="s">
        <v>431</v>
      </c>
      <c r="GA5" t="s">
        <v>442</v>
      </c>
      <c r="GB5" t="s">
        <v>423</v>
      </c>
      <c r="GD5" t="s">
        <v>423</v>
      </c>
      <c r="GF5" t="s">
        <v>431</v>
      </c>
      <c r="GG5" t="s">
        <v>423</v>
      </c>
      <c r="GH5" t="s">
        <v>423</v>
      </c>
      <c r="GI5" t="s">
        <v>423</v>
      </c>
      <c r="GJ5" t="s">
        <v>423</v>
      </c>
      <c r="GK5" t="s">
        <v>431</v>
      </c>
      <c r="GL5" t="s">
        <v>423</v>
      </c>
      <c r="GM5" t="s">
        <v>423</v>
      </c>
      <c r="GN5" t="s">
        <v>431</v>
      </c>
      <c r="GO5" t="s">
        <v>423</v>
      </c>
      <c r="GP5" t="s">
        <v>423</v>
      </c>
      <c r="GQ5" t="s">
        <v>423</v>
      </c>
      <c r="GR5" t="s">
        <v>423</v>
      </c>
      <c r="GS5" t="s">
        <v>431</v>
      </c>
      <c r="GT5" t="s">
        <v>423</v>
      </c>
      <c r="GU5" t="s">
        <v>423</v>
      </c>
      <c r="GV5" t="s">
        <v>423</v>
      </c>
      <c r="GW5" t="s">
        <v>423</v>
      </c>
      <c r="GX5" t="s">
        <v>431</v>
      </c>
      <c r="GY5" t="s">
        <v>423</v>
      </c>
      <c r="GZ5" t="s">
        <v>423</v>
      </c>
      <c r="HA5" t="s">
        <v>423</v>
      </c>
      <c r="HB5" t="s">
        <v>431</v>
      </c>
      <c r="HC5" t="s">
        <v>423</v>
      </c>
      <c r="HD5" t="s">
        <v>431</v>
      </c>
      <c r="HE5" t="s">
        <v>423</v>
      </c>
      <c r="HF5" t="s">
        <v>423</v>
      </c>
      <c r="HG5" t="s">
        <v>423</v>
      </c>
      <c r="HH5" t="s">
        <v>423</v>
      </c>
      <c r="HI5" t="s">
        <v>423</v>
      </c>
      <c r="HJ5" t="s">
        <v>423</v>
      </c>
      <c r="HK5" t="s">
        <v>423</v>
      </c>
      <c r="HL5" t="s">
        <v>423</v>
      </c>
      <c r="HM5" t="s">
        <v>431</v>
      </c>
      <c r="HN5" t="s">
        <v>431</v>
      </c>
      <c r="HO5" t="s">
        <v>443</v>
      </c>
      <c r="HP5" t="s">
        <v>423</v>
      </c>
      <c r="HR5" t="s">
        <v>423</v>
      </c>
      <c r="HT5" t="s">
        <v>423</v>
      </c>
      <c r="HV5" t="s">
        <v>423</v>
      </c>
      <c r="HW5" t="s">
        <v>423</v>
      </c>
      <c r="HX5" t="s">
        <v>431</v>
      </c>
      <c r="HY5" t="s">
        <v>423</v>
      </c>
      <c r="HZ5" t="s">
        <v>423</v>
      </c>
      <c r="IA5" t="s">
        <v>423</v>
      </c>
      <c r="IB5" t="s">
        <v>423</v>
      </c>
      <c r="IC5" t="s">
        <v>423</v>
      </c>
      <c r="ID5" t="s">
        <v>431</v>
      </c>
      <c r="IE5" t="s">
        <v>423</v>
      </c>
      <c r="IF5" t="s">
        <v>423</v>
      </c>
      <c r="IG5" t="s">
        <v>431</v>
      </c>
      <c r="IH5" t="s">
        <v>423</v>
      </c>
      <c r="II5" t="s">
        <v>423</v>
      </c>
      <c r="IJ5" t="s">
        <v>423</v>
      </c>
      <c r="IK5" t="s">
        <v>423</v>
      </c>
      <c r="IL5" t="s">
        <v>431</v>
      </c>
      <c r="IM5" t="s">
        <v>423</v>
      </c>
      <c r="IN5" t="s">
        <v>423</v>
      </c>
      <c r="IO5" t="s">
        <v>431</v>
      </c>
      <c r="IP5" t="s">
        <v>423</v>
      </c>
      <c r="IQ5" t="s">
        <v>423</v>
      </c>
      <c r="IR5" t="s">
        <v>423</v>
      </c>
      <c r="IS5" t="s">
        <v>423</v>
      </c>
      <c r="IT5" t="s">
        <v>431</v>
      </c>
      <c r="IU5" t="s">
        <v>423</v>
      </c>
      <c r="IV5" t="s">
        <v>423</v>
      </c>
      <c r="IX5" t="s">
        <v>431</v>
      </c>
      <c r="IY5" t="s">
        <v>444</v>
      </c>
      <c r="IZ5" t="s">
        <v>423</v>
      </c>
      <c r="JB5" t="s">
        <v>423</v>
      </c>
      <c r="JD5" t="s">
        <v>445</v>
      </c>
      <c r="JE5" t="s">
        <v>446</v>
      </c>
      <c r="JF5" t="s">
        <v>447</v>
      </c>
      <c r="JG5" t="s">
        <v>448</v>
      </c>
      <c r="JH5" t="s">
        <v>449</v>
      </c>
      <c r="JI5" t="s">
        <v>423</v>
      </c>
      <c r="JJ5" t="s">
        <v>423</v>
      </c>
      <c r="JK5" t="s">
        <v>423</v>
      </c>
      <c r="JL5" t="s">
        <v>431</v>
      </c>
      <c r="JM5" t="s">
        <v>423</v>
      </c>
      <c r="JN5" t="s">
        <v>423</v>
      </c>
      <c r="JO5" t="s">
        <v>423</v>
      </c>
      <c r="JP5" t="s">
        <v>423</v>
      </c>
      <c r="JQ5" t="s">
        <v>423</v>
      </c>
      <c r="JR5" t="s">
        <v>431</v>
      </c>
      <c r="JS5" t="s">
        <v>423</v>
      </c>
      <c r="JT5" t="s">
        <v>423</v>
      </c>
      <c r="JU5" t="s">
        <v>423</v>
      </c>
      <c r="JV5" t="s">
        <v>423</v>
      </c>
      <c r="JW5" t="s">
        <v>423</v>
      </c>
      <c r="JX5" t="s">
        <v>423</v>
      </c>
      <c r="JY5" t="s">
        <v>423</v>
      </c>
      <c r="JZ5" t="s">
        <v>423</v>
      </c>
      <c r="KA5" t="s">
        <v>423</v>
      </c>
      <c r="KB5" t="s">
        <v>423</v>
      </c>
      <c r="KC5" t="s">
        <v>423</v>
      </c>
      <c r="KD5" t="s">
        <v>423</v>
      </c>
      <c r="KE5" t="s">
        <v>423</v>
      </c>
      <c r="KF5" t="s">
        <v>423</v>
      </c>
      <c r="KG5" t="s">
        <v>423</v>
      </c>
      <c r="KH5" t="s">
        <v>423</v>
      </c>
      <c r="KI5" t="s">
        <v>423</v>
      </c>
      <c r="KJ5" t="s">
        <v>423</v>
      </c>
      <c r="KK5" t="s">
        <v>423</v>
      </c>
      <c r="KL5" t="s">
        <v>423</v>
      </c>
      <c r="KM5" t="s">
        <v>423</v>
      </c>
      <c r="KN5" t="s">
        <v>423</v>
      </c>
      <c r="KO5" t="s">
        <v>423</v>
      </c>
      <c r="KP5" t="s">
        <v>423</v>
      </c>
      <c r="KQ5" t="s">
        <v>431</v>
      </c>
      <c r="KR5" t="s">
        <v>423</v>
      </c>
      <c r="KS5" t="s">
        <v>423</v>
      </c>
      <c r="KT5" t="s">
        <v>423</v>
      </c>
      <c r="KU5" t="s">
        <v>423</v>
      </c>
      <c r="KV5" t="s">
        <v>423</v>
      </c>
      <c r="KW5" t="s">
        <v>431</v>
      </c>
      <c r="KY5" t="s">
        <v>431</v>
      </c>
      <c r="KZ5" t="s">
        <v>432</v>
      </c>
      <c r="LA5" t="s">
        <v>432</v>
      </c>
      <c r="LB5" t="s">
        <v>432</v>
      </c>
      <c r="LC5" t="s">
        <v>432</v>
      </c>
      <c r="LD5" t="s">
        <v>432</v>
      </c>
      <c r="LE5" t="s">
        <v>432</v>
      </c>
      <c r="LF5" t="s">
        <v>432</v>
      </c>
      <c r="LG5" t="s">
        <v>432</v>
      </c>
      <c r="LH5" t="s">
        <v>432</v>
      </c>
      <c r="LI5" t="s">
        <v>432</v>
      </c>
      <c r="LK5" t="s">
        <v>431</v>
      </c>
      <c r="LL5" t="s">
        <v>423</v>
      </c>
      <c r="LM5" t="s">
        <v>423</v>
      </c>
      <c r="LN5" t="s">
        <v>423</v>
      </c>
      <c r="LO5" t="s">
        <v>439</v>
      </c>
      <c r="LP5" t="s">
        <v>432</v>
      </c>
      <c r="LQ5" t="s">
        <v>432</v>
      </c>
      <c r="LR5" t="s">
        <v>432</v>
      </c>
      <c r="LS5" t="s">
        <v>432</v>
      </c>
      <c r="LT5" t="s">
        <v>432</v>
      </c>
      <c r="LU5" t="s">
        <v>423</v>
      </c>
      <c r="LV5" t="s">
        <v>423</v>
      </c>
      <c r="LW5" t="s">
        <v>431</v>
      </c>
      <c r="LX5" t="s">
        <v>423</v>
      </c>
      <c r="LY5" t="s">
        <v>423</v>
      </c>
      <c r="LZ5" t="s">
        <v>423</v>
      </c>
      <c r="MA5" t="s">
        <v>423</v>
      </c>
      <c r="MB5" t="s">
        <v>423</v>
      </c>
      <c r="MC5" t="s">
        <v>431</v>
      </c>
      <c r="MD5" t="s">
        <v>423</v>
      </c>
      <c r="ME5" t="s">
        <v>423</v>
      </c>
      <c r="MF5" t="s">
        <v>423</v>
      </c>
      <c r="MG5" t="s">
        <v>423</v>
      </c>
      <c r="MH5" t="s">
        <v>423</v>
      </c>
      <c r="MI5" t="s">
        <v>423</v>
      </c>
      <c r="MJ5" t="s">
        <v>423</v>
      </c>
      <c r="MK5" t="s">
        <v>423</v>
      </c>
      <c r="ML5" t="s">
        <v>431</v>
      </c>
      <c r="MN5">
        <v>860.46</v>
      </c>
      <c r="MO5">
        <v>66.010000000000005</v>
      </c>
      <c r="NE5">
        <v>149.91</v>
      </c>
      <c r="NT5">
        <v>248.76</v>
      </c>
      <c r="OJ5">
        <v>317.04000000000002</v>
      </c>
      <c r="OT5">
        <v>78.739999999999995</v>
      </c>
    </row>
    <row r="6" spans="1:424" ht="12.75" customHeight="1" x14ac:dyDescent="0.2">
      <c r="A6">
        <v>9</v>
      </c>
      <c r="B6" t="str">
        <f t="shared" si="0"/>
        <v>5-15min</v>
      </c>
      <c r="C6" t="str">
        <f t="shared" si="1"/>
        <v>colocation</v>
      </c>
      <c r="D6" t="str">
        <f t="shared" si="2"/>
        <v>coloc ou foyer familial</v>
      </c>
      <c r="E6" t="str">
        <f t="shared" si="3"/>
        <v>tout à fait</v>
      </c>
      <c r="F6" t="str">
        <f t="shared" si="4"/>
        <v>aucune</v>
      </c>
      <c r="G6" t="str">
        <f t="shared" si="5"/>
        <v>non</v>
      </c>
      <c r="H6" t="str">
        <f t="shared" si="6"/>
        <v>non</v>
      </c>
      <c r="I6" t="s">
        <v>431</v>
      </c>
      <c r="J6" t="str">
        <f t="shared" si="7"/>
        <v>souvent</v>
      </c>
      <c r="K6" t="str">
        <f t="shared" si="8"/>
        <v>parfois</v>
      </c>
      <c r="L6" t="str">
        <f t="shared" si="9"/>
        <v>plutôt oui</v>
      </c>
      <c r="M6" t="str">
        <f t="shared" si="10"/>
        <v>0-1h</v>
      </c>
      <c r="N6" t="str">
        <f t="shared" si="11"/>
        <v>4-6h</v>
      </c>
      <c r="O6" t="str">
        <f t="shared" si="12"/>
        <v>parfois</v>
      </c>
      <c r="P6" t="str">
        <f t="shared" si="13"/>
        <v>souvent</v>
      </c>
      <c r="Q6" t="str">
        <f t="shared" si="14"/>
        <v>jamais</v>
      </c>
      <c r="R6" t="s">
        <v>424</v>
      </c>
      <c r="S6" t="s">
        <v>425</v>
      </c>
      <c r="T6" t="s">
        <v>425</v>
      </c>
      <c r="U6" t="s">
        <v>427</v>
      </c>
      <c r="V6" t="s">
        <v>440</v>
      </c>
      <c r="W6" t="s">
        <v>440</v>
      </c>
      <c r="X6" t="s">
        <v>429</v>
      </c>
      <c r="Y6" t="s">
        <v>430</v>
      </c>
      <c r="Z6" t="s">
        <v>425</v>
      </c>
      <c r="AA6" t="s">
        <v>430</v>
      </c>
      <c r="AB6" t="s">
        <v>425</v>
      </c>
      <c r="AC6" t="s">
        <v>425</v>
      </c>
      <c r="AD6" t="str">
        <f t="shared" si="15"/>
        <v>3-4 jours avant</v>
      </c>
      <c r="AE6" t="str">
        <f t="shared" si="16"/>
        <v>plutôt oui</v>
      </c>
      <c r="AF6" t="str">
        <f t="shared" si="17"/>
        <v>plutôt bonnes</v>
      </c>
      <c r="AG6" t="str">
        <f t="shared" si="18"/>
        <v>parfois</v>
      </c>
      <c r="AH6" t="str">
        <f t="shared" si="19"/>
        <v>très souvent</v>
      </c>
      <c r="AI6" t="str">
        <f t="shared" si="20"/>
        <v>parfois</v>
      </c>
      <c r="AJ6" t="str">
        <f t="shared" si="21"/>
        <v>jamais</v>
      </c>
      <c r="AK6" t="str">
        <f t="shared" si="22"/>
        <v>5-10h</v>
      </c>
      <c r="AL6" t="str">
        <f t="shared" si="23"/>
        <v>tout à fait</v>
      </c>
      <c r="AM6" t="str">
        <f t="shared" si="24"/>
        <v>tout à fait</v>
      </c>
      <c r="AN6" t="str">
        <f t="shared" si="25"/>
        <v>0-1h</v>
      </c>
      <c r="AO6" t="str">
        <f t="shared" si="26"/>
        <v>rarement</v>
      </c>
      <c r="AP6" t="str">
        <f t="shared" si="27"/>
        <v>tout à fait</v>
      </c>
      <c r="AQ6" t="str">
        <f t="shared" si="28"/>
        <v>1/mois</v>
      </c>
      <c r="AR6" t="str">
        <f t="shared" si="29"/>
        <v>régulièrement</v>
      </c>
      <c r="AS6" t="str">
        <f t="shared" si="30"/>
        <v>2-4h</v>
      </c>
      <c r="AT6" t="str">
        <f t="shared" si="31"/>
        <v>plutôt insatisfaisante</v>
      </c>
      <c r="AU6" t="str">
        <f t="shared" si="32"/>
        <v>plutôt oui</v>
      </c>
      <c r="AV6" t="str">
        <f t="shared" si="33"/>
        <v>plutôt oui</v>
      </c>
      <c r="AW6" t="str">
        <f t="shared" si="34"/>
        <v>plutôt oui</v>
      </c>
      <c r="AX6" t="str">
        <f t="shared" si="35"/>
        <v>tout à fait</v>
      </c>
      <c r="AY6" t="str">
        <f t="shared" si="36"/>
        <v>tout à fait</v>
      </c>
      <c r="AZ6" t="str">
        <f t="shared" si="37"/>
        <v>4A</v>
      </c>
      <c r="BA6" t="str">
        <f t="shared" si="38"/>
        <v>GB</v>
      </c>
      <c r="BB6" t="str">
        <f t="shared" si="39"/>
        <v>classique</v>
      </c>
      <c r="BC6" t="str">
        <f t="shared" si="40"/>
        <v>non</v>
      </c>
      <c r="BD6" t="str">
        <f t="shared" si="41"/>
        <v>3A</v>
      </c>
      <c r="BE6" t="str">
        <f t="shared" si="42"/>
        <v>Fr</v>
      </c>
      <c r="BF6" t="str">
        <f t="shared" si="43"/>
        <v>pas de classement</v>
      </c>
      <c r="BG6" t="str">
        <f t="shared" si="44"/>
        <v>50-75%</v>
      </c>
      <c r="BH6" t="s">
        <v>431</v>
      </c>
      <c r="BI6" t="str">
        <f t="shared" si="45"/>
        <v>1 par semestre</v>
      </c>
      <c r="BJ6" t="s">
        <v>423</v>
      </c>
      <c r="BK6" t="s">
        <v>431</v>
      </c>
      <c r="BL6" t="s">
        <v>423</v>
      </c>
      <c r="BM6" t="s">
        <v>423</v>
      </c>
      <c r="BN6" t="s">
        <v>423</v>
      </c>
      <c r="BO6" t="s">
        <v>431</v>
      </c>
      <c r="BP6" t="s">
        <v>423</v>
      </c>
      <c r="BR6" t="s">
        <v>432</v>
      </c>
      <c r="BS6" t="s">
        <v>432</v>
      </c>
      <c r="BT6" t="s">
        <v>432</v>
      </c>
      <c r="BU6" t="s">
        <v>432</v>
      </c>
      <c r="BV6" t="s">
        <v>431</v>
      </c>
      <c r="BW6" t="s">
        <v>423</v>
      </c>
      <c r="BX6" t="s">
        <v>423</v>
      </c>
      <c r="BY6" t="s">
        <v>423</v>
      </c>
      <c r="BZ6" t="s">
        <v>423</v>
      </c>
      <c r="CA6" t="s">
        <v>432</v>
      </c>
      <c r="CB6" t="s">
        <v>432</v>
      </c>
      <c r="CC6" t="s">
        <v>432</v>
      </c>
      <c r="CD6" t="s">
        <v>432</v>
      </c>
      <c r="CE6" t="s">
        <v>423</v>
      </c>
      <c r="CF6" t="s">
        <v>432</v>
      </c>
      <c r="CG6" t="s">
        <v>432</v>
      </c>
      <c r="CH6" t="s">
        <v>432</v>
      </c>
      <c r="CI6" t="s">
        <v>432</v>
      </c>
      <c r="CJ6" t="s">
        <v>432</v>
      </c>
      <c r="CK6" t="s">
        <v>432</v>
      </c>
      <c r="CL6" t="s">
        <v>432</v>
      </c>
      <c r="CM6" t="s">
        <v>432</v>
      </c>
      <c r="CN6" t="s">
        <v>423</v>
      </c>
      <c r="CO6" t="s">
        <v>432</v>
      </c>
      <c r="CP6" t="s">
        <v>432</v>
      </c>
      <c r="CQ6" t="s">
        <v>432</v>
      </c>
      <c r="CR6" t="s">
        <v>432</v>
      </c>
      <c r="CT6" t="s">
        <v>432</v>
      </c>
      <c r="CU6" t="s">
        <v>431</v>
      </c>
      <c r="CV6" t="s">
        <v>423</v>
      </c>
      <c r="CW6" t="s">
        <v>431</v>
      </c>
      <c r="CX6" t="s">
        <v>423</v>
      </c>
      <c r="CY6" t="s">
        <v>423</v>
      </c>
      <c r="CZ6" t="s">
        <v>423</v>
      </c>
      <c r="DA6" t="s">
        <v>423</v>
      </c>
      <c r="DB6" t="s">
        <v>431</v>
      </c>
      <c r="DC6" t="s">
        <v>423</v>
      </c>
      <c r="DD6" t="s">
        <v>423</v>
      </c>
      <c r="DE6" t="s">
        <v>431</v>
      </c>
      <c r="DF6" t="s">
        <v>423</v>
      </c>
      <c r="DG6" t="s">
        <v>423</v>
      </c>
      <c r="DH6" t="s">
        <v>423</v>
      </c>
      <c r="DI6" t="s">
        <v>423</v>
      </c>
      <c r="DJ6" t="s">
        <v>423</v>
      </c>
      <c r="DK6" t="s">
        <v>431</v>
      </c>
      <c r="DL6" t="s">
        <v>423</v>
      </c>
      <c r="DM6" t="s">
        <v>423</v>
      </c>
      <c r="DN6" t="s">
        <v>423</v>
      </c>
      <c r="DO6" t="s">
        <v>431</v>
      </c>
      <c r="DP6" t="s">
        <v>423</v>
      </c>
      <c r="DQ6" t="s">
        <v>423</v>
      </c>
      <c r="DR6" t="s">
        <v>423</v>
      </c>
      <c r="DS6" t="s">
        <v>423</v>
      </c>
      <c r="DT6" t="s">
        <v>423</v>
      </c>
      <c r="DU6" t="s">
        <v>423</v>
      </c>
      <c r="DV6" t="s">
        <v>431</v>
      </c>
      <c r="DW6" t="s">
        <v>423</v>
      </c>
      <c r="DX6" t="s">
        <v>423</v>
      </c>
      <c r="DY6" t="s">
        <v>431</v>
      </c>
      <c r="DZ6" t="s">
        <v>423</v>
      </c>
      <c r="EA6" t="s">
        <v>423</v>
      </c>
      <c r="EB6" t="s">
        <v>423</v>
      </c>
      <c r="EC6" t="s">
        <v>423</v>
      </c>
      <c r="ED6" t="s">
        <v>423</v>
      </c>
      <c r="EE6" t="s">
        <v>431</v>
      </c>
      <c r="EF6" t="s">
        <v>438</v>
      </c>
      <c r="EG6" t="s">
        <v>436</v>
      </c>
      <c r="EH6" t="s">
        <v>437</v>
      </c>
      <c r="EI6" t="s">
        <v>433</v>
      </c>
      <c r="EJ6" t="s">
        <v>435</v>
      </c>
      <c r="EK6" t="s">
        <v>434</v>
      </c>
      <c r="EL6" t="s">
        <v>424</v>
      </c>
      <c r="EM6" t="s">
        <v>425</v>
      </c>
      <c r="EN6" t="s">
        <v>425</v>
      </c>
      <c r="EO6" t="s">
        <v>427</v>
      </c>
      <c r="EP6" t="s">
        <v>440</v>
      </c>
      <c r="EQ6" t="s">
        <v>440</v>
      </c>
      <c r="ER6" t="s">
        <v>429</v>
      </c>
      <c r="ES6" t="s">
        <v>430</v>
      </c>
      <c r="ET6" t="s">
        <v>425</v>
      </c>
      <c r="EU6" t="s">
        <v>430</v>
      </c>
      <c r="EV6" t="s">
        <v>425</v>
      </c>
      <c r="EW6" t="s">
        <v>425</v>
      </c>
      <c r="EX6" t="s">
        <v>423</v>
      </c>
      <c r="EY6" t="s">
        <v>423</v>
      </c>
      <c r="EZ6" t="s">
        <v>423</v>
      </c>
      <c r="FA6" t="s">
        <v>423</v>
      </c>
      <c r="FB6" t="s">
        <v>431</v>
      </c>
      <c r="FC6" t="s">
        <v>423</v>
      </c>
      <c r="FD6" t="s">
        <v>423</v>
      </c>
      <c r="FE6" t="s">
        <v>431</v>
      </c>
      <c r="FF6" t="s">
        <v>423</v>
      </c>
      <c r="FG6" t="s">
        <v>423</v>
      </c>
      <c r="FH6" t="s">
        <v>423</v>
      </c>
      <c r="FI6" t="s">
        <v>431</v>
      </c>
      <c r="FJ6" t="s">
        <v>423</v>
      </c>
      <c r="FK6" t="s">
        <v>423</v>
      </c>
      <c r="FL6" t="s">
        <v>423</v>
      </c>
      <c r="FM6" t="s">
        <v>423</v>
      </c>
      <c r="FN6" t="s">
        <v>431</v>
      </c>
      <c r="FO6" t="s">
        <v>423</v>
      </c>
      <c r="FP6" t="s">
        <v>431</v>
      </c>
      <c r="FQ6" t="s">
        <v>423</v>
      </c>
      <c r="FR6" t="s">
        <v>423</v>
      </c>
      <c r="FS6" t="s">
        <v>423</v>
      </c>
      <c r="FT6" t="s">
        <v>423</v>
      </c>
      <c r="FU6" t="s">
        <v>423</v>
      </c>
      <c r="FV6" t="s">
        <v>431</v>
      </c>
      <c r="FW6" t="s">
        <v>423</v>
      </c>
      <c r="FX6" t="s">
        <v>423</v>
      </c>
      <c r="FZ6" t="s">
        <v>423</v>
      </c>
      <c r="GB6" t="s">
        <v>423</v>
      </c>
      <c r="GD6" t="s">
        <v>431</v>
      </c>
      <c r="GF6" t="s">
        <v>431</v>
      </c>
      <c r="GG6" t="s">
        <v>423</v>
      </c>
      <c r="GH6" t="s">
        <v>423</v>
      </c>
      <c r="GI6" t="s">
        <v>423</v>
      </c>
      <c r="GJ6" t="s">
        <v>431</v>
      </c>
      <c r="GK6" t="s">
        <v>423</v>
      </c>
      <c r="GL6" t="s">
        <v>423</v>
      </c>
      <c r="GM6" t="s">
        <v>431</v>
      </c>
      <c r="GN6" t="s">
        <v>423</v>
      </c>
      <c r="GO6" t="s">
        <v>423</v>
      </c>
      <c r="GP6" t="s">
        <v>423</v>
      </c>
      <c r="GQ6" t="s">
        <v>431</v>
      </c>
      <c r="GR6" t="s">
        <v>423</v>
      </c>
      <c r="GS6" t="s">
        <v>423</v>
      </c>
      <c r="GT6" t="s">
        <v>423</v>
      </c>
      <c r="GU6" t="s">
        <v>423</v>
      </c>
      <c r="GV6" t="s">
        <v>423</v>
      </c>
      <c r="GW6" t="s">
        <v>423</v>
      </c>
      <c r="GX6" t="s">
        <v>423</v>
      </c>
      <c r="GY6" t="s">
        <v>431</v>
      </c>
      <c r="GZ6" t="s">
        <v>423</v>
      </c>
      <c r="HA6" t="s">
        <v>423</v>
      </c>
      <c r="HB6" t="s">
        <v>431</v>
      </c>
      <c r="HC6" t="s">
        <v>423</v>
      </c>
      <c r="HD6" t="s">
        <v>431</v>
      </c>
      <c r="HE6" t="s">
        <v>423</v>
      </c>
      <c r="HF6" t="s">
        <v>423</v>
      </c>
      <c r="HG6" t="s">
        <v>423</v>
      </c>
      <c r="HH6" t="s">
        <v>423</v>
      </c>
      <c r="HI6" t="s">
        <v>423</v>
      </c>
      <c r="HJ6" t="s">
        <v>423</v>
      </c>
      <c r="HK6" t="s">
        <v>431</v>
      </c>
      <c r="HL6" t="s">
        <v>423</v>
      </c>
      <c r="HM6" t="s">
        <v>423</v>
      </c>
      <c r="HN6" t="s">
        <v>423</v>
      </c>
      <c r="HP6" t="s">
        <v>431</v>
      </c>
      <c r="HR6" t="s">
        <v>423</v>
      </c>
      <c r="HT6" t="s">
        <v>423</v>
      </c>
      <c r="HV6" t="s">
        <v>423</v>
      </c>
      <c r="HW6" t="s">
        <v>423</v>
      </c>
      <c r="HX6" t="s">
        <v>431</v>
      </c>
      <c r="HY6" t="s">
        <v>423</v>
      </c>
      <c r="HZ6" t="s">
        <v>423</v>
      </c>
      <c r="IA6" t="s">
        <v>423</v>
      </c>
      <c r="IB6" t="s">
        <v>423</v>
      </c>
      <c r="IC6" t="s">
        <v>423</v>
      </c>
      <c r="ID6" t="s">
        <v>431</v>
      </c>
      <c r="IE6" t="s">
        <v>423</v>
      </c>
      <c r="IF6" t="s">
        <v>423</v>
      </c>
      <c r="IG6" t="s">
        <v>431</v>
      </c>
      <c r="IH6" t="s">
        <v>423</v>
      </c>
      <c r="II6" t="s">
        <v>423</v>
      </c>
      <c r="IJ6" t="s">
        <v>423</v>
      </c>
      <c r="IK6" t="s">
        <v>431</v>
      </c>
      <c r="IL6" t="s">
        <v>423</v>
      </c>
      <c r="IM6" t="s">
        <v>423</v>
      </c>
      <c r="IN6" t="s">
        <v>423</v>
      </c>
      <c r="IO6" t="s">
        <v>431</v>
      </c>
      <c r="IP6" t="s">
        <v>423</v>
      </c>
      <c r="IQ6" t="s">
        <v>423</v>
      </c>
      <c r="IR6" t="s">
        <v>431</v>
      </c>
      <c r="IS6" t="s">
        <v>423</v>
      </c>
      <c r="IT6" t="s">
        <v>423</v>
      </c>
      <c r="IU6" t="s">
        <v>423</v>
      </c>
      <c r="IV6" t="s">
        <v>431</v>
      </c>
      <c r="IX6" t="s">
        <v>423</v>
      </c>
      <c r="IZ6" t="s">
        <v>423</v>
      </c>
      <c r="JB6" t="s">
        <v>423</v>
      </c>
      <c r="JI6" t="s">
        <v>423</v>
      </c>
      <c r="JJ6" t="s">
        <v>423</v>
      </c>
      <c r="JK6" t="s">
        <v>423</v>
      </c>
      <c r="JL6" t="s">
        <v>431</v>
      </c>
      <c r="JM6" t="s">
        <v>423</v>
      </c>
      <c r="JN6" t="s">
        <v>423</v>
      </c>
      <c r="JO6" t="s">
        <v>423</v>
      </c>
      <c r="JP6" t="s">
        <v>423</v>
      </c>
      <c r="JQ6" t="s">
        <v>423</v>
      </c>
      <c r="JR6" t="s">
        <v>431</v>
      </c>
      <c r="JS6" t="s">
        <v>423</v>
      </c>
      <c r="JT6" t="s">
        <v>423</v>
      </c>
      <c r="JU6" t="s">
        <v>423</v>
      </c>
      <c r="JV6" t="s">
        <v>423</v>
      </c>
      <c r="JW6" t="s">
        <v>423</v>
      </c>
      <c r="JX6" t="s">
        <v>423</v>
      </c>
      <c r="JY6" t="s">
        <v>423</v>
      </c>
      <c r="JZ6" t="s">
        <v>423</v>
      </c>
      <c r="KA6" t="s">
        <v>423</v>
      </c>
      <c r="KB6" t="s">
        <v>423</v>
      </c>
      <c r="KC6" t="s">
        <v>423</v>
      </c>
      <c r="KD6" t="s">
        <v>423</v>
      </c>
      <c r="KE6" t="s">
        <v>423</v>
      </c>
      <c r="KF6" t="s">
        <v>423</v>
      </c>
      <c r="KG6" t="s">
        <v>423</v>
      </c>
      <c r="KH6" t="s">
        <v>423</v>
      </c>
      <c r="KI6" t="s">
        <v>423</v>
      </c>
      <c r="KJ6" t="s">
        <v>423</v>
      </c>
      <c r="KK6" t="s">
        <v>423</v>
      </c>
      <c r="KL6" t="s">
        <v>423</v>
      </c>
      <c r="KM6" t="s">
        <v>423</v>
      </c>
      <c r="KN6" t="s">
        <v>423</v>
      </c>
      <c r="KO6" t="s">
        <v>423</v>
      </c>
      <c r="KP6" t="s">
        <v>423</v>
      </c>
      <c r="KQ6" t="s">
        <v>431</v>
      </c>
      <c r="KR6" t="s">
        <v>423</v>
      </c>
      <c r="KS6" t="s">
        <v>423</v>
      </c>
      <c r="KT6" t="s">
        <v>423</v>
      </c>
      <c r="KU6" t="s">
        <v>423</v>
      </c>
      <c r="KV6" t="s">
        <v>423</v>
      </c>
      <c r="KW6" t="s">
        <v>431</v>
      </c>
      <c r="KY6" t="s">
        <v>423</v>
      </c>
      <c r="KZ6" t="s">
        <v>423</v>
      </c>
      <c r="LA6" t="s">
        <v>423</v>
      </c>
      <c r="LB6" t="s">
        <v>431</v>
      </c>
      <c r="LC6" t="s">
        <v>423</v>
      </c>
      <c r="LD6" t="s">
        <v>423</v>
      </c>
      <c r="LE6" t="s">
        <v>423</v>
      </c>
      <c r="LF6" t="s">
        <v>423</v>
      </c>
      <c r="LG6" t="s">
        <v>431</v>
      </c>
      <c r="LH6" t="s">
        <v>423</v>
      </c>
      <c r="LI6" t="s">
        <v>423</v>
      </c>
      <c r="LK6" t="s">
        <v>431</v>
      </c>
      <c r="LL6" t="s">
        <v>423</v>
      </c>
      <c r="LM6" t="s">
        <v>423</v>
      </c>
      <c r="LN6" t="s">
        <v>423</v>
      </c>
      <c r="LO6" t="s">
        <v>439</v>
      </c>
      <c r="LP6" t="s">
        <v>432</v>
      </c>
      <c r="LQ6" t="s">
        <v>432</v>
      </c>
      <c r="LR6" t="s">
        <v>432</v>
      </c>
      <c r="LS6" t="s">
        <v>432</v>
      </c>
      <c r="LT6" t="s">
        <v>432</v>
      </c>
      <c r="LU6" t="s">
        <v>432</v>
      </c>
      <c r="LV6" t="s">
        <v>432</v>
      </c>
      <c r="LW6" t="s">
        <v>432</v>
      </c>
      <c r="LX6" t="s">
        <v>432</v>
      </c>
      <c r="LY6" t="s">
        <v>432</v>
      </c>
      <c r="LZ6" t="s">
        <v>432</v>
      </c>
      <c r="MA6" t="s">
        <v>432</v>
      </c>
      <c r="MB6" t="s">
        <v>423</v>
      </c>
      <c r="MC6" t="s">
        <v>423</v>
      </c>
      <c r="MD6" t="s">
        <v>423</v>
      </c>
      <c r="ME6" t="s">
        <v>431</v>
      </c>
      <c r="MF6" t="s">
        <v>423</v>
      </c>
      <c r="MG6" t="s">
        <v>423</v>
      </c>
      <c r="MH6" t="s">
        <v>431</v>
      </c>
      <c r="MI6" t="s">
        <v>423</v>
      </c>
      <c r="MJ6" t="s">
        <v>423</v>
      </c>
      <c r="MK6" t="s">
        <v>431</v>
      </c>
      <c r="ML6" t="s">
        <v>423</v>
      </c>
      <c r="MN6">
        <v>530.30999999999995</v>
      </c>
      <c r="MO6">
        <v>65.31</v>
      </c>
      <c r="NE6">
        <v>253.96</v>
      </c>
      <c r="NT6">
        <v>96.74</v>
      </c>
      <c r="OJ6">
        <v>40.51</v>
      </c>
      <c r="OT6">
        <v>73.790000000000006</v>
      </c>
    </row>
    <row r="7" spans="1:424" ht="12.75" customHeight="1" x14ac:dyDescent="0.2">
      <c r="A7">
        <v>11</v>
      </c>
      <c r="B7" t="str">
        <f t="shared" si="0"/>
        <v>5-15min</v>
      </c>
      <c r="C7" t="str">
        <f t="shared" si="1"/>
        <v>colocation</v>
      </c>
      <c r="D7" t="str">
        <f t="shared" si="2"/>
        <v>coloc ou foyer familial</v>
      </c>
      <c r="E7" t="str">
        <f t="shared" si="3"/>
        <v>tout à fait</v>
      </c>
      <c r="F7" t="str">
        <f t="shared" si="4"/>
        <v>oui 1-5h</v>
      </c>
      <c r="G7" t="str">
        <f t="shared" si="5"/>
        <v>non</v>
      </c>
      <c r="H7" t="str">
        <f t="shared" si="6"/>
        <v>non</v>
      </c>
      <c r="I7" t="s">
        <v>423</v>
      </c>
      <c r="J7" t="str">
        <f t="shared" si="7"/>
        <v>toujours</v>
      </c>
      <c r="K7" t="str">
        <f t="shared" si="8"/>
        <v>parfois</v>
      </c>
      <c r="L7" t="str">
        <f t="shared" si="9"/>
        <v>plutôt oui</v>
      </c>
      <c r="M7" t="str">
        <f t="shared" si="10"/>
        <v>0-1h</v>
      </c>
      <c r="N7" t="str">
        <f t="shared" si="11"/>
        <v>1-2h</v>
      </c>
      <c r="O7" t="str">
        <f t="shared" si="12"/>
        <v>jamais</v>
      </c>
      <c r="P7" t="str">
        <f t="shared" si="13"/>
        <v>souvent</v>
      </c>
      <c r="Q7" t="str">
        <f t="shared" si="14"/>
        <v>souvent</v>
      </c>
      <c r="R7" t="s">
        <v>429</v>
      </c>
      <c r="S7" t="s">
        <v>429</v>
      </c>
      <c r="T7" t="s">
        <v>430</v>
      </c>
      <c r="U7" t="s">
        <v>427</v>
      </c>
      <c r="V7" t="s">
        <v>428</v>
      </c>
      <c r="W7" t="s">
        <v>428</v>
      </c>
      <c r="X7" t="s">
        <v>424</v>
      </c>
      <c r="Y7" t="s">
        <v>424</v>
      </c>
      <c r="Z7" t="s">
        <v>430</v>
      </c>
      <c r="AA7" t="s">
        <v>424</v>
      </c>
      <c r="AB7" t="s">
        <v>425</v>
      </c>
      <c r="AC7" t="s">
        <v>425</v>
      </c>
      <c r="AD7" t="str">
        <f t="shared" si="15"/>
        <v>1 mois avant</v>
      </c>
      <c r="AE7" t="str">
        <f t="shared" si="16"/>
        <v>plutôt oui</v>
      </c>
      <c r="AF7" t="str">
        <f t="shared" si="17"/>
        <v>plutôt bonnes</v>
      </c>
      <c r="AG7" t="str">
        <f t="shared" si="18"/>
        <v>très souvent</v>
      </c>
      <c r="AH7" t="str">
        <f t="shared" si="19"/>
        <v>parfois</v>
      </c>
      <c r="AI7" t="str">
        <f t="shared" si="20"/>
        <v>parfois</v>
      </c>
      <c r="AJ7" t="str">
        <f t="shared" si="21"/>
        <v>parfois</v>
      </c>
      <c r="AK7" t="str">
        <f t="shared" si="22"/>
        <v>non</v>
      </c>
      <c r="AL7" t="str">
        <f t="shared" si="23"/>
        <v>pas d'asso</v>
      </c>
      <c r="AM7" t="str">
        <f t="shared" si="24"/>
        <v>pas d'asso</v>
      </c>
      <c r="AN7" t="str">
        <f t="shared" si="25"/>
        <v>0-1h</v>
      </c>
      <c r="AO7" t="str">
        <f t="shared" si="26"/>
        <v>rarement</v>
      </c>
      <c r="AP7" t="str">
        <f t="shared" si="27"/>
        <v>tout à fait</v>
      </c>
      <c r="AQ7" t="str">
        <f t="shared" si="28"/>
        <v>jamais</v>
      </c>
      <c r="AR7" t="str">
        <f t="shared" si="29"/>
        <v>régulièrement</v>
      </c>
      <c r="AS7" t="str">
        <f t="shared" si="30"/>
        <v>6-8h</v>
      </c>
      <c r="AT7" t="str">
        <f t="shared" si="31"/>
        <v>plutôt insatisfaisante</v>
      </c>
      <c r="AU7" t="str">
        <f t="shared" si="32"/>
        <v>tout à fait</v>
      </c>
      <c r="AV7" t="str">
        <f t="shared" si="33"/>
        <v>plutôt non</v>
      </c>
      <c r="AW7" t="str">
        <f t="shared" si="34"/>
        <v>plutôt non</v>
      </c>
      <c r="AX7" t="str">
        <f t="shared" si="35"/>
        <v>plutôt oui</v>
      </c>
      <c r="AY7" t="str">
        <f t="shared" si="36"/>
        <v>plutôt oui</v>
      </c>
      <c r="AZ7" t="str">
        <f t="shared" si="37"/>
        <v>4A</v>
      </c>
      <c r="BA7" t="str">
        <f t="shared" si="38"/>
        <v>GB</v>
      </c>
      <c r="BB7" t="str">
        <f t="shared" si="39"/>
        <v>classique</v>
      </c>
      <c r="BC7" t="str">
        <f t="shared" si="40"/>
        <v>non</v>
      </c>
      <c r="BD7" t="str">
        <f t="shared" si="41"/>
        <v>post-bac</v>
      </c>
      <c r="BE7" t="str">
        <f t="shared" si="42"/>
        <v>Fr</v>
      </c>
      <c r="BF7" t="str">
        <f t="shared" si="43"/>
        <v>50-75%</v>
      </c>
      <c r="BG7" t="str">
        <f t="shared" si="44"/>
        <v>jsp</v>
      </c>
      <c r="BH7" t="s">
        <v>431</v>
      </c>
      <c r="BI7" t="str">
        <f t="shared" si="45"/>
        <v>2/3 par semestre</v>
      </c>
      <c r="BJ7" t="s">
        <v>423</v>
      </c>
      <c r="BK7" t="s">
        <v>431</v>
      </c>
      <c r="BL7" t="s">
        <v>423</v>
      </c>
      <c r="BM7" t="s">
        <v>423</v>
      </c>
      <c r="BN7" t="s">
        <v>423</v>
      </c>
      <c r="BO7" t="s">
        <v>431</v>
      </c>
      <c r="BP7" t="s">
        <v>423</v>
      </c>
      <c r="BR7" t="s">
        <v>432</v>
      </c>
      <c r="BS7" t="s">
        <v>432</v>
      </c>
      <c r="BT7" t="s">
        <v>432</v>
      </c>
      <c r="BU7" t="s">
        <v>432</v>
      </c>
      <c r="BV7" t="s">
        <v>431</v>
      </c>
      <c r="BW7" t="s">
        <v>423</v>
      </c>
      <c r="BX7" t="s">
        <v>423</v>
      </c>
      <c r="BY7" t="s">
        <v>423</v>
      </c>
      <c r="BZ7" t="s">
        <v>431</v>
      </c>
      <c r="CA7" t="s">
        <v>431</v>
      </c>
      <c r="CB7" t="s">
        <v>423</v>
      </c>
      <c r="CC7" t="s">
        <v>423</v>
      </c>
      <c r="CD7" t="s">
        <v>423</v>
      </c>
      <c r="CE7" t="s">
        <v>423</v>
      </c>
      <c r="CF7" t="s">
        <v>432</v>
      </c>
      <c r="CG7" t="s">
        <v>432</v>
      </c>
      <c r="CH7" t="s">
        <v>432</v>
      </c>
      <c r="CI7" t="s">
        <v>432</v>
      </c>
      <c r="CJ7" t="s">
        <v>432</v>
      </c>
      <c r="CK7" t="s">
        <v>432</v>
      </c>
      <c r="CL7" t="s">
        <v>432</v>
      </c>
      <c r="CM7" t="s">
        <v>432</v>
      </c>
      <c r="CN7" t="s">
        <v>423</v>
      </c>
      <c r="CO7" t="s">
        <v>432</v>
      </c>
      <c r="CP7" t="s">
        <v>432</v>
      </c>
      <c r="CQ7" t="s">
        <v>432</v>
      </c>
      <c r="CR7" t="s">
        <v>432</v>
      </c>
      <c r="CT7" t="s">
        <v>432</v>
      </c>
      <c r="CU7" t="s">
        <v>423</v>
      </c>
      <c r="CV7" t="s">
        <v>431</v>
      </c>
      <c r="CW7" t="s">
        <v>423</v>
      </c>
      <c r="CX7" t="s">
        <v>423</v>
      </c>
      <c r="CY7" t="s">
        <v>423</v>
      </c>
      <c r="CZ7" t="s">
        <v>423</v>
      </c>
      <c r="DA7" t="s">
        <v>423</v>
      </c>
      <c r="DB7" t="s">
        <v>431</v>
      </c>
      <c r="DC7" t="s">
        <v>423</v>
      </c>
      <c r="DD7" t="s">
        <v>423</v>
      </c>
      <c r="DE7" t="s">
        <v>431</v>
      </c>
      <c r="DF7" t="s">
        <v>423</v>
      </c>
      <c r="DG7" t="s">
        <v>423</v>
      </c>
      <c r="DH7" t="s">
        <v>423</v>
      </c>
      <c r="DI7" t="s">
        <v>423</v>
      </c>
      <c r="DJ7" t="s">
        <v>423</v>
      </c>
      <c r="DK7" t="s">
        <v>431</v>
      </c>
      <c r="DL7" t="s">
        <v>423</v>
      </c>
      <c r="DM7" t="s">
        <v>423</v>
      </c>
      <c r="DN7" t="s">
        <v>423</v>
      </c>
      <c r="DO7" t="s">
        <v>423</v>
      </c>
      <c r="DP7" t="s">
        <v>423</v>
      </c>
      <c r="DQ7" t="s">
        <v>431</v>
      </c>
      <c r="DR7" t="s">
        <v>423</v>
      </c>
      <c r="DS7" t="s">
        <v>423</v>
      </c>
      <c r="DT7" t="s">
        <v>423</v>
      </c>
      <c r="DU7" t="s">
        <v>423</v>
      </c>
      <c r="DV7" t="s">
        <v>423</v>
      </c>
      <c r="DW7" t="s">
        <v>431</v>
      </c>
      <c r="DX7" t="s">
        <v>423</v>
      </c>
      <c r="DY7" t="s">
        <v>431</v>
      </c>
      <c r="DZ7" t="s">
        <v>423</v>
      </c>
      <c r="EA7" t="s">
        <v>423</v>
      </c>
      <c r="EB7" t="s">
        <v>423</v>
      </c>
      <c r="EC7" t="s">
        <v>431</v>
      </c>
      <c r="ED7" t="s">
        <v>423</v>
      </c>
      <c r="EE7" t="s">
        <v>423</v>
      </c>
      <c r="EF7" t="s">
        <v>438</v>
      </c>
      <c r="EG7" t="s">
        <v>437</v>
      </c>
      <c r="EH7" t="s">
        <v>436</v>
      </c>
      <c r="EI7" t="s">
        <v>435</v>
      </c>
      <c r="EJ7" t="s">
        <v>434</v>
      </c>
      <c r="EK7" t="s">
        <v>433</v>
      </c>
      <c r="EL7" t="s">
        <v>429</v>
      </c>
      <c r="EM7" t="s">
        <v>429</v>
      </c>
      <c r="EN7" t="s">
        <v>430</v>
      </c>
      <c r="EO7" t="s">
        <v>427</v>
      </c>
      <c r="EP7" t="s">
        <v>428</v>
      </c>
      <c r="EQ7" t="s">
        <v>428</v>
      </c>
      <c r="ER7" t="s">
        <v>424</v>
      </c>
      <c r="ES7" t="s">
        <v>424</v>
      </c>
      <c r="ET7" t="s">
        <v>430</v>
      </c>
      <c r="EU7" t="s">
        <v>424</v>
      </c>
      <c r="EV7" t="s">
        <v>425</v>
      </c>
      <c r="EW7" t="s">
        <v>425</v>
      </c>
      <c r="EX7" t="s">
        <v>423</v>
      </c>
      <c r="EY7" t="s">
        <v>431</v>
      </c>
      <c r="EZ7" t="s">
        <v>423</v>
      </c>
      <c r="FA7" t="s">
        <v>423</v>
      </c>
      <c r="FB7" t="s">
        <v>423</v>
      </c>
      <c r="FC7" t="s">
        <v>423</v>
      </c>
      <c r="FD7" t="s">
        <v>423</v>
      </c>
      <c r="FE7" t="s">
        <v>431</v>
      </c>
      <c r="FF7" t="s">
        <v>423</v>
      </c>
      <c r="FG7" t="s">
        <v>423</v>
      </c>
      <c r="FH7" t="s">
        <v>423</v>
      </c>
      <c r="FI7" t="s">
        <v>431</v>
      </c>
      <c r="FJ7" t="s">
        <v>423</v>
      </c>
      <c r="FK7" t="s">
        <v>423</v>
      </c>
      <c r="FL7" t="s">
        <v>431</v>
      </c>
      <c r="FM7" t="s">
        <v>423</v>
      </c>
      <c r="FN7" t="s">
        <v>423</v>
      </c>
      <c r="FO7" t="s">
        <v>423</v>
      </c>
      <c r="FP7" t="s">
        <v>423</v>
      </c>
      <c r="FQ7" t="s">
        <v>423</v>
      </c>
      <c r="FR7" t="s">
        <v>431</v>
      </c>
      <c r="FS7" t="s">
        <v>423</v>
      </c>
      <c r="FT7" t="s">
        <v>423</v>
      </c>
      <c r="FU7" t="s">
        <v>423</v>
      </c>
      <c r="FV7" t="s">
        <v>431</v>
      </c>
      <c r="FW7" t="s">
        <v>423</v>
      </c>
      <c r="FX7" t="s">
        <v>423</v>
      </c>
      <c r="FZ7" t="s">
        <v>423</v>
      </c>
      <c r="GB7" t="s">
        <v>431</v>
      </c>
      <c r="GC7" t="s">
        <v>450</v>
      </c>
      <c r="GD7" t="s">
        <v>423</v>
      </c>
      <c r="GF7" t="s">
        <v>423</v>
      </c>
      <c r="GG7" t="s">
        <v>432</v>
      </c>
      <c r="GH7" t="s">
        <v>432</v>
      </c>
      <c r="GI7" t="s">
        <v>432</v>
      </c>
      <c r="GJ7" t="s">
        <v>432</v>
      </c>
      <c r="GK7" t="s">
        <v>432</v>
      </c>
      <c r="GL7" t="s">
        <v>432</v>
      </c>
      <c r="GM7" t="s">
        <v>432</v>
      </c>
      <c r="GN7" t="s">
        <v>432</v>
      </c>
      <c r="GO7" t="s">
        <v>432</v>
      </c>
      <c r="GP7" t="s">
        <v>432</v>
      </c>
      <c r="GQ7" t="s">
        <v>432</v>
      </c>
      <c r="GR7" t="s">
        <v>432</v>
      </c>
      <c r="GS7" t="s">
        <v>432</v>
      </c>
      <c r="GT7" t="s">
        <v>432</v>
      </c>
      <c r="GU7" t="s">
        <v>423</v>
      </c>
      <c r="GV7" t="s">
        <v>423</v>
      </c>
      <c r="GW7" t="s">
        <v>423</v>
      </c>
      <c r="GX7" t="s">
        <v>423</v>
      </c>
      <c r="GY7" t="s">
        <v>431</v>
      </c>
      <c r="GZ7" t="s">
        <v>423</v>
      </c>
      <c r="HA7" t="s">
        <v>423</v>
      </c>
      <c r="HB7" t="s">
        <v>431</v>
      </c>
      <c r="HC7" t="s">
        <v>423</v>
      </c>
      <c r="HD7" t="s">
        <v>431</v>
      </c>
      <c r="HE7" t="s">
        <v>423</v>
      </c>
      <c r="HF7" t="s">
        <v>423</v>
      </c>
      <c r="HG7" t="s">
        <v>423</v>
      </c>
      <c r="HH7" t="s">
        <v>423</v>
      </c>
      <c r="HI7" t="s">
        <v>423</v>
      </c>
      <c r="HJ7" t="s">
        <v>423</v>
      </c>
      <c r="HK7" t="s">
        <v>423</v>
      </c>
      <c r="HL7" t="s">
        <v>423</v>
      </c>
      <c r="HM7" t="s">
        <v>431</v>
      </c>
      <c r="HN7" t="s">
        <v>423</v>
      </c>
      <c r="HP7" t="s">
        <v>431</v>
      </c>
      <c r="HQ7" t="s">
        <v>451</v>
      </c>
      <c r="HR7" t="s">
        <v>423</v>
      </c>
      <c r="HT7" t="s">
        <v>423</v>
      </c>
      <c r="HV7" t="s">
        <v>423</v>
      </c>
      <c r="HW7" t="s">
        <v>423</v>
      </c>
      <c r="HX7" t="s">
        <v>423</v>
      </c>
      <c r="HY7" t="s">
        <v>423</v>
      </c>
      <c r="HZ7" t="s">
        <v>431</v>
      </c>
      <c r="IA7" t="s">
        <v>423</v>
      </c>
      <c r="IB7" t="s">
        <v>423</v>
      </c>
      <c r="IC7" t="s">
        <v>423</v>
      </c>
      <c r="ID7" t="s">
        <v>431</v>
      </c>
      <c r="IE7" t="s">
        <v>423</v>
      </c>
      <c r="IF7" t="s">
        <v>431</v>
      </c>
      <c r="IG7" t="s">
        <v>423</v>
      </c>
      <c r="IH7" t="s">
        <v>423</v>
      </c>
      <c r="II7" t="s">
        <v>423</v>
      </c>
      <c r="IJ7" t="s">
        <v>423</v>
      </c>
      <c r="IK7" t="s">
        <v>423</v>
      </c>
      <c r="IL7" t="s">
        <v>431</v>
      </c>
      <c r="IM7" t="s">
        <v>423</v>
      </c>
      <c r="IN7" t="s">
        <v>423</v>
      </c>
      <c r="IO7" t="s">
        <v>423</v>
      </c>
      <c r="IP7" t="s">
        <v>431</v>
      </c>
      <c r="IQ7" t="s">
        <v>423</v>
      </c>
      <c r="IR7" t="s">
        <v>423</v>
      </c>
      <c r="IS7" t="s">
        <v>431</v>
      </c>
      <c r="IT7" t="s">
        <v>423</v>
      </c>
      <c r="IU7" t="s">
        <v>423</v>
      </c>
      <c r="IV7" t="s">
        <v>423</v>
      </c>
      <c r="IX7" t="s">
        <v>431</v>
      </c>
      <c r="IY7" t="s">
        <v>452</v>
      </c>
      <c r="IZ7" t="s">
        <v>423</v>
      </c>
      <c r="JB7" t="s">
        <v>423</v>
      </c>
      <c r="JE7" s="1" t="s">
        <v>453</v>
      </c>
      <c r="JF7" t="s">
        <v>454</v>
      </c>
      <c r="JG7" t="s">
        <v>455</v>
      </c>
      <c r="JH7" t="s">
        <v>456</v>
      </c>
      <c r="JI7" t="s">
        <v>423</v>
      </c>
      <c r="JJ7" t="s">
        <v>423</v>
      </c>
      <c r="JK7" t="s">
        <v>423</v>
      </c>
      <c r="JL7" t="s">
        <v>431</v>
      </c>
      <c r="JM7" t="s">
        <v>423</v>
      </c>
      <c r="JN7" t="s">
        <v>423</v>
      </c>
      <c r="JO7" t="s">
        <v>423</v>
      </c>
      <c r="JP7" t="s">
        <v>423</v>
      </c>
      <c r="JQ7" t="s">
        <v>423</v>
      </c>
      <c r="JR7" t="s">
        <v>431</v>
      </c>
      <c r="JS7" t="s">
        <v>423</v>
      </c>
      <c r="JT7" t="s">
        <v>423</v>
      </c>
      <c r="JU7" t="s">
        <v>423</v>
      </c>
      <c r="JV7" t="s">
        <v>423</v>
      </c>
      <c r="JW7" t="s">
        <v>423</v>
      </c>
      <c r="JX7" t="s">
        <v>423</v>
      </c>
      <c r="JY7" t="s">
        <v>423</v>
      </c>
      <c r="JZ7" t="s">
        <v>423</v>
      </c>
      <c r="KA7" t="s">
        <v>423</v>
      </c>
      <c r="KB7" t="s">
        <v>423</v>
      </c>
      <c r="KC7" t="s">
        <v>423</v>
      </c>
      <c r="KD7" t="s">
        <v>423</v>
      </c>
      <c r="KE7" t="s">
        <v>423</v>
      </c>
      <c r="KF7" t="s">
        <v>423</v>
      </c>
      <c r="KG7" t="s">
        <v>423</v>
      </c>
      <c r="KH7" t="s">
        <v>423</v>
      </c>
      <c r="KI7" t="s">
        <v>423</v>
      </c>
      <c r="KJ7" t="s">
        <v>423</v>
      </c>
      <c r="KK7" t="s">
        <v>423</v>
      </c>
      <c r="KL7" t="s">
        <v>423</v>
      </c>
      <c r="KM7" t="s">
        <v>423</v>
      </c>
      <c r="KN7" t="s">
        <v>423</v>
      </c>
      <c r="KO7" t="s">
        <v>423</v>
      </c>
      <c r="KP7" t="s">
        <v>423</v>
      </c>
      <c r="KQ7" t="s">
        <v>431</v>
      </c>
      <c r="KR7" t="s">
        <v>423</v>
      </c>
      <c r="KS7" t="s">
        <v>423</v>
      </c>
      <c r="KT7" t="s">
        <v>423</v>
      </c>
      <c r="KU7" t="s">
        <v>423</v>
      </c>
      <c r="KV7" t="s">
        <v>423</v>
      </c>
      <c r="KW7" t="s">
        <v>431</v>
      </c>
      <c r="KY7" t="s">
        <v>431</v>
      </c>
      <c r="KZ7" t="s">
        <v>432</v>
      </c>
      <c r="LA7" t="s">
        <v>432</v>
      </c>
      <c r="LB7" t="s">
        <v>432</v>
      </c>
      <c r="LC7" t="s">
        <v>432</v>
      </c>
      <c r="LD7" t="s">
        <v>432</v>
      </c>
      <c r="LE7" t="s">
        <v>432</v>
      </c>
      <c r="LF7" t="s">
        <v>432</v>
      </c>
      <c r="LG7" t="s">
        <v>432</v>
      </c>
      <c r="LH7" t="s">
        <v>432</v>
      </c>
      <c r="LI7" t="s">
        <v>432</v>
      </c>
      <c r="LK7" t="s">
        <v>431</v>
      </c>
      <c r="LL7" t="s">
        <v>423</v>
      </c>
      <c r="LM7" t="s">
        <v>423</v>
      </c>
      <c r="LN7" t="s">
        <v>423</v>
      </c>
      <c r="LO7" t="s">
        <v>439</v>
      </c>
      <c r="LP7" t="s">
        <v>432</v>
      </c>
      <c r="LQ7" t="s">
        <v>432</v>
      </c>
      <c r="LR7" t="s">
        <v>432</v>
      </c>
      <c r="LS7" t="s">
        <v>432</v>
      </c>
      <c r="LT7" t="s">
        <v>432</v>
      </c>
      <c r="LU7" t="s">
        <v>423</v>
      </c>
      <c r="LV7" t="s">
        <v>423</v>
      </c>
      <c r="LW7" t="s">
        <v>423</v>
      </c>
      <c r="LX7" t="s">
        <v>431</v>
      </c>
      <c r="LY7" t="s">
        <v>423</v>
      </c>
      <c r="LZ7" t="s">
        <v>423</v>
      </c>
      <c r="MA7" t="s">
        <v>423</v>
      </c>
      <c r="MB7" t="s">
        <v>423</v>
      </c>
      <c r="MC7" t="s">
        <v>423</v>
      </c>
      <c r="MD7" t="s">
        <v>423</v>
      </c>
      <c r="ME7" t="s">
        <v>423</v>
      </c>
      <c r="MF7" t="s">
        <v>423</v>
      </c>
      <c r="MG7" t="s">
        <v>431</v>
      </c>
      <c r="MH7" t="s">
        <v>431</v>
      </c>
      <c r="MI7" t="s">
        <v>423</v>
      </c>
      <c r="MJ7" t="s">
        <v>431</v>
      </c>
      <c r="MK7" t="s">
        <v>423</v>
      </c>
      <c r="ML7" t="s">
        <v>423</v>
      </c>
      <c r="MN7">
        <v>741.83</v>
      </c>
      <c r="MO7">
        <v>75.19</v>
      </c>
      <c r="NE7">
        <v>154.22</v>
      </c>
      <c r="NT7">
        <v>120.39</v>
      </c>
      <c r="OJ7">
        <v>327.12</v>
      </c>
      <c r="OT7">
        <v>64.91</v>
      </c>
    </row>
    <row r="8" spans="1:424" ht="12.75" customHeight="1" x14ac:dyDescent="0.2">
      <c r="A8">
        <v>12</v>
      </c>
      <c r="B8" t="str">
        <f t="shared" si="0"/>
        <v>15-30min</v>
      </c>
      <c r="C8" t="str">
        <f t="shared" si="1"/>
        <v>seul</v>
      </c>
      <c r="D8" t="str">
        <f t="shared" si="2"/>
        <v>20-30m2</v>
      </c>
      <c r="E8" t="str">
        <f t="shared" si="3"/>
        <v>tout à fait</v>
      </c>
      <c r="F8" t="str">
        <f t="shared" si="4"/>
        <v>aucune</v>
      </c>
      <c r="G8" t="str">
        <f t="shared" si="5"/>
        <v>non</v>
      </c>
      <c r="H8" t="str">
        <f t="shared" si="6"/>
        <v>non</v>
      </c>
      <c r="I8" t="s">
        <v>423</v>
      </c>
      <c r="J8" t="str">
        <f t="shared" si="7"/>
        <v>toujours</v>
      </c>
      <c r="K8" t="str">
        <f t="shared" si="8"/>
        <v>parfois</v>
      </c>
      <c r="L8" t="str">
        <f t="shared" si="9"/>
        <v>plutôt oui</v>
      </c>
      <c r="M8" t="str">
        <f t="shared" si="10"/>
        <v>0-1h</v>
      </c>
      <c r="N8" t="str">
        <f t="shared" si="11"/>
        <v>1-2h</v>
      </c>
      <c r="O8" t="str">
        <f t="shared" si="12"/>
        <v>jamais</v>
      </c>
      <c r="P8" t="str">
        <f t="shared" si="13"/>
        <v>parfois</v>
      </c>
      <c r="Q8" t="str">
        <f t="shared" si="14"/>
        <v>souvent</v>
      </c>
      <c r="R8" t="s">
        <v>430</v>
      </c>
      <c r="S8" t="s">
        <v>425</v>
      </c>
      <c r="T8" t="s">
        <v>425</v>
      </c>
      <c r="U8" t="s">
        <v>426</v>
      </c>
      <c r="V8" t="s">
        <v>428</v>
      </c>
      <c r="W8" t="s">
        <v>428</v>
      </c>
      <c r="X8" t="s">
        <v>429</v>
      </c>
      <c r="Y8" t="s">
        <v>430</v>
      </c>
      <c r="Z8" t="s">
        <v>430</v>
      </c>
      <c r="AA8" t="s">
        <v>430</v>
      </c>
      <c r="AB8" t="s">
        <v>425</v>
      </c>
      <c r="AC8" t="s">
        <v>425</v>
      </c>
      <c r="AD8" t="str">
        <f t="shared" si="15"/>
        <v>1 semaine avant</v>
      </c>
      <c r="AE8" t="str">
        <f t="shared" si="16"/>
        <v xml:space="preserve">moyennement </v>
      </c>
      <c r="AF8" t="str">
        <f t="shared" si="17"/>
        <v>plutôt bonnes</v>
      </c>
      <c r="AG8" t="str">
        <f t="shared" si="18"/>
        <v>régulièrement</v>
      </c>
      <c r="AH8" t="str">
        <f t="shared" si="19"/>
        <v>parfois</v>
      </c>
      <c r="AI8" t="str">
        <f t="shared" si="20"/>
        <v>régulièrement</v>
      </c>
      <c r="AJ8" t="str">
        <f t="shared" si="21"/>
        <v>souvent</v>
      </c>
      <c r="AK8" t="str">
        <f t="shared" si="22"/>
        <v>non</v>
      </c>
      <c r="AL8" t="str">
        <f t="shared" si="23"/>
        <v>pas d'asso</v>
      </c>
      <c r="AM8" t="str">
        <f t="shared" si="24"/>
        <v>pas d'asso</v>
      </c>
      <c r="AN8" t="str">
        <f t="shared" si="25"/>
        <v>3-6h</v>
      </c>
      <c r="AO8" t="str">
        <f t="shared" si="26"/>
        <v>rarement</v>
      </c>
      <c r="AP8" t="str">
        <f t="shared" si="27"/>
        <v>plutôt oui</v>
      </c>
      <c r="AQ8" t="str">
        <f t="shared" si="28"/>
        <v>rarement</v>
      </c>
      <c r="AR8" t="str">
        <f t="shared" si="29"/>
        <v>parfois</v>
      </c>
      <c r="AS8" t="str">
        <f t="shared" si="30"/>
        <v>4-6h</v>
      </c>
      <c r="AT8" t="str">
        <f t="shared" si="31"/>
        <v>plutôt satisfaisante</v>
      </c>
      <c r="AU8" t="str">
        <f t="shared" si="32"/>
        <v>plutôt oui</v>
      </c>
      <c r="AV8" t="str">
        <f t="shared" si="33"/>
        <v>plutôt oui</v>
      </c>
      <c r="AW8" t="str">
        <f t="shared" si="34"/>
        <v>plutôt oui</v>
      </c>
      <c r="AX8" t="str">
        <f t="shared" si="35"/>
        <v>plutôt oui</v>
      </c>
      <c r="AY8" t="str">
        <f t="shared" si="36"/>
        <v>plutôt oui</v>
      </c>
      <c r="AZ8" t="str">
        <f t="shared" si="37"/>
        <v>3A</v>
      </c>
      <c r="BA8" t="str">
        <f t="shared" si="38"/>
        <v>GB</v>
      </c>
      <c r="BB8" t="str">
        <f t="shared" si="39"/>
        <v>classique</v>
      </c>
      <c r="BC8" t="str">
        <f t="shared" si="40"/>
        <v>non</v>
      </c>
      <c r="BD8" t="str">
        <f t="shared" si="41"/>
        <v>3A</v>
      </c>
      <c r="BE8" t="str">
        <f t="shared" si="42"/>
        <v>Fr</v>
      </c>
      <c r="BF8" t="str">
        <f t="shared" si="43"/>
        <v>pas de classement</v>
      </c>
      <c r="BG8" t="str">
        <f t="shared" si="44"/>
        <v>jsp</v>
      </c>
      <c r="BH8" t="s">
        <v>423</v>
      </c>
      <c r="BI8" t="str">
        <f t="shared" si="45"/>
        <v>aucun</v>
      </c>
      <c r="BJ8" t="s">
        <v>423</v>
      </c>
      <c r="BK8" t="s">
        <v>423</v>
      </c>
      <c r="BL8" t="s">
        <v>431</v>
      </c>
      <c r="BM8" t="s">
        <v>423</v>
      </c>
      <c r="BN8" t="s">
        <v>431</v>
      </c>
      <c r="BO8" t="s">
        <v>423</v>
      </c>
      <c r="BP8" t="s">
        <v>423</v>
      </c>
      <c r="BR8" t="s">
        <v>423</v>
      </c>
      <c r="BS8" t="s">
        <v>423</v>
      </c>
      <c r="BT8" t="s">
        <v>431</v>
      </c>
      <c r="BU8" t="s">
        <v>423</v>
      </c>
      <c r="BV8" t="s">
        <v>431</v>
      </c>
      <c r="BW8" t="s">
        <v>423</v>
      </c>
      <c r="BX8" t="s">
        <v>423</v>
      </c>
      <c r="BY8" t="s">
        <v>423</v>
      </c>
      <c r="BZ8" t="s">
        <v>423</v>
      </c>
      <c r="CA8" t="s">
        <v>432</v>
      </c>
      <c r="CB8" t="s">
        <v>432</v>
      </c>
      <c r="CC8" t="s">
        <v>432</v>
      </c>
      <c r="CD8" t="s">
        <v>432</v>
      </c>
      <c r="CE8" t="s">
        <v>423</v>
      </c>
      <c r="CF8" t="s">
        <v>432</v>
      </c>
      <c r="CG8" t="s">
        <v>432</v>
      </c>
      <c r="CH8" t="s">
        <v>432</v>
      </c>
      <c r="CI8" t="s">
        <v>432</v>
      </c>
      <c r="CJ8" t="s">
        <v>432</v>
      </c>
      <c r="CK8" t="s">
        <v>432</v>
      </c>
      <c r="CL8" t="s">
        <v>432</v>
      </c>
      <c r="CM8" t="s">
        <v>432</v>
      </c>
      <c r="CN8" t="s">
        <v>423</v>
      </c>
      <c r="CO8" t="s">
        <v>432</v>
      </c>
      <c r="CP8" t="s">
        <v>432</v>
      </c>
      <c r="CQ8" t="s">
        <v>432</v>
      </c>
      <c r="CR8" t="s">
        <v>432</v>
      </c>
      <c r="CT8" t="s">
        <v>432</v>
      </c>
      <c r="CU8" t="s">
        <v>423</v>
      </c>
      <c r="CV8" t="s">
        <v>431</v>
      </c>
      <c r="CW8" t="s">
        <v>423</v>
      </c>
      <c r="CX8" t="s">
        <v>423</v>
      </c>
      <c r="CY8" t="s">
        <v>423</v>
      </c>
      <c r="CZ8" t="s">
        <v>423</v>
      </c>
      <c r="DA8" t="s">
        <v>423</v>
      </c>
      <c r="DB8" t="s">
        <v>431</v>
      </c>
      <c r="DC8" t="s">
        <v>423</v>
      </c>
      <c r="DD8" t="s">
        <v>423</v>
      </c>
      <c r="DE8" t="s">
        <v>431</v>
      </c>
      <c r="DF8" t="s">
        <v>423</v>
      </c>
      <c r="DG8" t="s">
        <v>423</v>
      </c>
      <c r="DH8" t="s">
        <v>423</v>
      </c>
      <c r="DI8" t="s">
        <v>423</v>
      </c>
      <c r="DJ8" t="s">
        <v>423</v>
      </c>
      <c r="DK8" t="s">
        <v>431</v>
      </c>
      <c r="DL8" t="s">
        <v>423</v>
      </c>
      <c r="DM8" t="s">
        <v>423</v>
      </c>
      <c r="DN8" t="s">
        <v>423</v>
      </c>
      <c r="DO8" t="s">
        <v>423</v>
      </c>
      <c r="DP8" t="s">
        <v>423</v>
      </c>
      <c r="DQ8" t="s">
        <v>431</v>
      </c>
      <c r="DR8" t="s">
        <v>423</v>
      </c>
      <c r="DS8" t="s">
        <v>423</v>
      </c>
      <c r="DT8" t="s">
        <v>423</v>
      </c>
      <c r="DU8" t="s">
        <v>423</v>
      </c>
      <c r="DV8" t="s">
        <v>423</v>
      </c>
      <c r="DW8" t="s">
        <v>431</v>
      </c>
      <c r="DX8" t="s">
        <v>423</v>
      </c>
      <c r="DY8" t="s">
        <v>423</v>
      </c>
      <c r="DZ8" t="s">
        <v>431</v>
      </c>
      <c r="EA8" t="s">
        <v>423</v>
      </c>
      <c r="EB8" t="s">
        <v>423</v>
      </c>
      <c r="EC8" t="s">
        <v>431</v>
      </c>
      <c r="ED8" t="s">
        <v>423</v>
      </c>
      <c r="EE8" t="s">
        <v>423</v>
      </c>
      <c r="EF8" t="s">
        <v>437</v>
      </c>
      <c r="EG8" t="s">
        <v>438</v>
      </c>
      <c r="EH8" t="s">
        <v>436</v>
      </c>
      <c r="EI8" t="s">
        <v>434</v>
      </c>
      <c r="EJ8" t="s">
        <v>435</v>
      </c>
      <c r="EK8" t="s">
        <v>433</v>
      </c>
      <c r="EL8" t="s">
        <v>430</v>
      </c>
      <c r="EM8" t="s">
        <v>425</v>
      </c>
      <c r="EN8" t="s">
        <v>425</v>
      </c>
      <c r="EO8" t="s">
        <v>426</v>
      </c>
      <c r="EP8" t="s">
        <v>428</v>
      </c>
      <c r="EQ8" t="s">
        <v>428</v>
      </c>
      <c r="ER8" t="s">
        <v>429</v>
      </c>
      <c r="ES8" t="s">
        <v>430</v>
      </c>
      <c r="ET8" t="s">
        <v>430</v>
      </c>
      <c r="EU8" t="s">
        <v>430</v>
      </c>
      <c r="EV8" t="s">
        <v>425</v>
      </c>
      <c r="EW8" t="s">
        <v>425</v>
      </c>
      <c r="EX8" t="s">
        <v>423</v>
      </c>
      <c r="EY8" t="s">
        <v>423</v>
      </c>
      <c r="EZ8" t="s">
        <v>423</v>
      </c>
      <c r="FA8" t="s">
        <v>431</v>
      </c>
      <c r="FB8" t="s">
        <v>423</v>
      </c>
      <c r="FC8" t="s">
        <v>423</v>
      </c>
      <c r="FD8" t="s">
        <v>423</v>
      </c>
      <c r="FE8" t="s">
        <v>423</v>
      </c>
      <c r="FF8" t="s">
        <v>431</v>
      </c>
      <c r="FG8" t="s">
        <v>423</v>
      </c>
      <c r="FH8" t="s">
        <v>423</v>
      </c>
      <c r="FI8" t="s">
        <v>431</v>
      </c>
      <c r="FJ8" t="s">
        <v>423</v>
      </c>
      <c r="FK8" t="s">
        <v>423</v>
      </c>
      <c r="FL8" t="s">
        <v>423</v>
      </c>
      <c r="FM8" t="s">
        <v>431</v>
      </c>
      <c r="FN8" t="s">
        <v>423</v>
      </c>
      <c r="FO8" t="s">
        <v>423</v>
      </c>
      <c r="FP8" t="s">
        <v>423</v>
      </c>
      <c r="FQ8" t="s">
        <v>423</v>
      </c>
      <c r="FR8" t="s">
        <v>431</v>
      </c>
      <c r="FS8" t="s">
        <v>423</v>
      </c>
      <c r="FT8" t="s">
        <v>423</v>
      </c>
      <c r="FU8" t="s">
        <v>431</v>
      </c>
      <c r="FV8" t="s">
        <v>423</v>
      </c>
      <c r="FW8" t="s">
        <v>423</v>
      </c>
      <c r="FX8" t="s">
        <v>423</v>
      </c>
      <c r="FZ8" t="s">
        <v>431</v>
      </c>
      <c r="GB8" t="s">
        <v>423</v>
      </c>
      <c r="GD8" t="s">
        <v>423</v>
      </c>
      <c r="GF8" t="s">
        <v>423</v>
      </c>
      <c r="GG8" t="s">
        <v>432</v>
      </c>
      <c r="GH8" t="s">
        <v>432</v>
      </c>
      <c r="GI8" t="s">
        <v>432</v>
      </c>
      <c r="GJ8" t="s">
        <v>432</v>
      </c>
      <c r="GK8" t="s">
        <v>432</v>
      </c>
      <c r="GL8" t="s">
        <v>432</v>
      </c>
      <c r="GM8" t="s">
        <v>432</v>
      </c>
      <c r="GN8" t="s">
        <v>432</v>
      </c>
      <c r="GO8" t="s">
        <v>432</v>
      </c>
      <c r="GP8" t="s">
        <v>432</v>
      </c>
      <c r="GQ8" t="s">
        <v>432</v>
      </c>
      <c r="GR8" t="s">
        <v>432</v>
      </c>
      <c r="GS8" t="s">
        <v>432</v>
      </c>
      <c r="GT8" t="s">
        <v>432</v>
      </c>
      <c r="GU8" t="s">
        <v>423</v>
      </c>
      <c r="GV8" t="s">
        <v>423</v>
      </c>
      <c r="GW8" t="s">
        <v>431</v>
      </c>
      <c r="GX8" t="s">
        <v>423</v>
      </c>
      <c r="GY8" t="s">
        <v>423</v>
      </c>
      <c r="GZ8" t="s">
        <v>423</v>
      </c>
      <c r="HA8" t="s">
        <v>423</v>
      </c>
      <c r="HB8" t="s">
        <v>431</v>
      </c>
      <c r="HC8" t="s">
        <v>423</v>
      </c>
      <c r="HD8" t="s">
        <v>423</v>
      </c>
      <c r="HE8" t="s">
        <v>431</v>
      </c>
      <c r="HF8" t="s">
        <v>423</v>
      </c>
      <c r="HG8" t="s">
        <v>423</v>
      </c>
      <c r="HH8" t="s">
        <v>423</v>
      </c>
      <c r="HI8" t="s">
        <v>423</v>
      </c>
      <c r="HJ8" t="s">
        <v>423</v>
      </c>
      <c r="HK8" t="s">
        <v>423</v>
      </c>
      <c r="HL8" t="s">
        <v>431</v>
      </c>
      <c r="HM8" t="s">
        <v>423</v>
      </c>
      <c r="HN8" t="s">
        <v>423</v>
      </c>
      <c r="HP8" t="s">
        <v>423</v>
      </c>
      <c r="HR8" t="s">
        <v>431</v>
      </c>
      <c r="HT8" t="s">
        <v>423</v>
      </c>
      <c r="HV8" t="s">
        <v>423</v>
      </c>
      <c r="HW8" t="s">
        <v>423</v>
      </c>
      <c r="HX8" t="s">
        <v>423</v>
      </c>
      <c r="HY8" t="s">
        <v>431</v>
      </c>
      <c r="HZ8" t="s">
        <v>423</v>
      </c>
      <c r="IA8" t="s">
        <v>423</v>
      </c>
      <c r="IB8" t="s">
        <v>423</v>
      </c>
      <c r="IC8" t="s">
        <v>431</v>
      </c>
      <c r="ID8" t="s">
        <v>423</v>
      </c>
      <c r="IE8" t="s">
        <v>423</v>
      </c>
      <c r="IF8" t="s">
        <v>423</v>
      </c>
      <c r="IG8" t="s">
        <v>431</v>
      </c>
      <c r="IH8" t="s">
        <v>423</v>
      </c>
      <c r="II8" t="s">
        <v>423</v>
      </c>
      <c r="IJ8" t="s">
        <v>423</v>
      </c>
      <c r="IK8" t="s">
        <v>431</v>
      </c>
      <c r="IL8" t="s">
        <v>423</v>
      </c>
      <c r="IM8" t="s">
        <v>423</v>
      </c>
      <c r="IN8" t="s">
        <v>423</v>
      </c>
      <c r="IO8" t="s">
        <v>431</v>
      </c>
      <c r="IP8" t="s">
        <v>423</v>
      </c>
      <c r="IQ8" t="s">
        <v>423</v>
      </c>
      <c r="IR8" t="s">
        <v>423</v>
      </c>
      <c r="IS8" t="s">
        <v>431</v>
      </c>
      <c r="IT8" t="s">
        <v>423</v>
      </c>
      <c r="IU8" t="s">
        <v>423</v>
      </c>
      <c r="IV8" t="s">
        <v>423</v>
      </c>
      <c r="IX8" t="s">
        <v>431</v>
      </c>
      <c r="IZ8" t="s">
        <v>423</v>
      </c>
      <c r="JB8" t="s">
        <v>423</v>
      </c>
      <c r="JI8" t="s">
        <v>423</v>
      </c>
      <c r="JJ8" t="s">
        <v>423</v>
      </c>
      <c r="JK8" t="s">
        <v>431</v>
      </c>
      <c r="JL8" t="s">
        <v>423</v>
      </c>
      <c r="JM8" t="s">
        <v>423</v>
      </c>
      <c r="JN8" t="s">
        <v>423</v>
      </c>
      <c r="JO8" t="s">
        <v>423</v>
      </c>
      <c r="JP8" t="s">
        <v>423</v>
      </c>
      <c r="JQ8" t="s">
        <v>423</v>
      </c>
      <c r="JR8" t="s">
        <v>431</v>
      </c>
      <c r="JS8" t="s">
        <v>423</v>
      </c>
      <c r="JT8" t="s">
        <v>423</v>
      </c>
      <c r="JU8" t="s">
        <v>423</v>
      </c>
      <c r="JV8" t="s">
        <v>423</v>
      </c>
      <c r="JW8" t="s">
        <v>423</v>
      </c>
      <c r="JX8" t="s">
        <v>423</v>
      </c>
      <c r="JY8" t="s">
        <v>423</v>
      </c>
      <c r="JZ8" t="s">
        <v>423</v>
      </c>
      <c r="KA8" t="s">
        <v>423</v>
      </c>
      <c r="KB8" t="s">
        <v>423</v>
      </c>
      <c r="KC8" t="s">
        <v>423</v>
      </c>
      <c r="KD8" t="s">
        <v>423</v>
      </c>
      <c r="KE8" t="s">
        <v>423</v>
      </c>
      <c r="KF8" t="s">
        <v>423</v>
      </c>
      <c r="KG8" t="s">
        <v>423</v>
      </c>
      <c r="KH8" t="s">
        <v>423</v>
      </c>
      <c r="KI8" t="s">
        <v>423</v>
      </c>
      <c r="KJ8" t="s">
        <v>423</v>
      </c>
      <c r="KK8" t="s">
        <v>423</v>
      </c>
      <c r="KL8" t="s">
        <v>423</v>
      </c>
      <c r="KM8" t="s">
        <v>423</v>
      </c>
      <c r="KN8" t="s">
        <v>423</v>
      </c>
      <c r="KO8" t="s">
        <v>423</v>
      </c>
      <c r="KP8" t="s">
        <v>423</v>
      </c>
      <c r="KQ8" t="s">
        <v>431</v>
      </c>
      <c r="KR8" t="s">
        <v>423</v>
      </c>
      <c r="KS8" t="s">
        <v>423</v>
      </c>
      <c r="KT8" t="s">
        <v>423</v>
      </c>
      <c r="KU8" t="s">
        <v>423</v>
      </c>
      <c r="KV8" t="s">
        <v>423</v>
      </c>
      <c r="KW8" t="s">
        <v>431</v>
      </c>
      <c r="KY8" t="s">
        <v>423</v>
      </c>
      <c r="KZ8" t="s">
        <v>423</v>
      </c>
      <c r="LA8" t="s">
        <v>423</v>
      </c>
      <c r="LB8" t="s">
        <v>431</v>
      </c>
      <c r="LC8" t="s">
        <v>423</v>
      </c>
      <c r="LD8" t="s">
        <v>423</v>
      </c>
      <c r="LE8" t="s">
        <v>423</v>
      </c>
      <c r="LF8" t="s">
        <v>423</v>
      </c>
      <c r="LG8" t="s">
        <v>431</v>
      </c>
      <c r="LH8" t="s">
        <v>423</v>
      </c>
      <c r="LI8" t="s">
        <v>423</v>
      </c>
      <c r="LK8" t="s">
        <v>431</v>
      </c>
      <c r="LL8" t="s">
        <v>423</v>
      </c>
      <c r="LM8" t="s">
        <v>423</v>
      </c>
      <c r="LN8" t="s">
        <v>423</v>
      </c>
      <c r="LO8" t="s">
        <v>457</v>
      </c>
      <c r="LP8" t="s">
        <v>432</v>
      </c>
      <c r="LQ8" t="s">
        <v>432</v>
      </c>
      <c r="LR8" t="s">
        <v>432</v>
      </c>
      <c r="LS8" t="s">
        <v>432</v>
      </c>
      <c r="LT8" t="s">
        <v>432</v>
      </c>
      <c r="LU8" t="s">
        <v>432</v>
      </c>
      <c r="LV8" t="s">
        <v>432</v>
      </c>
      <c r="LW8" t="s">
        <v>432</v>
      </c>
      <c r="LX8" t="s">
        <v>432</v>
      </c>
      <c r="LY8" t="s">
        <v>432</v>
      </c>
      <c r="LZ8" t="s">
        <v>432</v>
      </c>
      <c r="MA8" t="s">
        <v>432</v>
      </c>
      <c r="MB8" t="s">
        <v>423</v>
      </c>
      <c r="MC8" t="s">
        <v>423</v>
      </c>
      <c r="MD8" t="s">
        <v>423</v>
      </c>
      <c r="ME8" t="s">
        <v>423</v>
      </c>
      <c r="MF8" t="s">
        <v>423</v>
      </c>
      <c r="MG8" t="s">
        <v>431</v>
      </c>
      <c r="MH8" t="s">
        <v>423</v>
      </c>
      <c r="MI8" t="s">
        <v>423</v>
      </c>
      <c r="MJ8" t="s">
        <v>423</v>
      </c>
      <c r="MK8" t="s">
        <v>423</v>
      </c>
      <c r="ML8" t="s">
        <v>431</v>
      </c>
      <c r="MN8">
        <v>314.44</v>
      </c>
      <c r="MO8">
        <v>38.76</v>
      </c>
      <c r="NE8">
        <v>114.09</v>
      </c>
      <c r="NT8">
        <v>65.819999999999993</v>
      </c>
      <c r="OJ8">
        <v>23.09</v>
      </c>
      <c r="OT8">
        <v>72.680000000000007</v>
      </c>
    </row>
    <row r="9" spans="1:424" ht="12.75" customHeight="1" x14ac:dyDescent="0.2">
      <c r="A9">
        <v>14</v>
      </c>
      <c r="B9" t="str">
        <f t="shared" si="0"/>
        <v>15-30min</v>
      </c>
      <c r="C9" t="str">
        <f t="shared" si="1"/>
        <v>seul</v>
      </c>
      <c r="D9" t="str">
        <f t="shared" si="2"/>
        <v>+ 30m2</v>
      </c>
      <c r="E9" t="str">
        <f t="shared" si="3"/>
        <v>tout à fait</v>
      </c>
      <c r="F9" t="str">
        <f t="shared" si="4"/>
        <v>oui +15h</v>
      </c>
      <c r="G9" t="str">
        <f t="shared" si="5"/>
        <v>non</v>
      </c>
      <c r="H9" t="str">
        <f t="shared" si="6"/>
        <v>non</v>
      </c>
      <c r="I9" t="s">
        <v>423</v>
      </c>
      <c r="J9" t="str">
        <f t="shared" si="7"/>
        <v>souvent</v>
      </c>
      <c r="K9" t="str">
        <f t="shared" si="8"/>
        <v>parfois</v>
      </c>
      <c r="L9" t="str">
        <f t="shared" si="9"/>
        <v>plutôt oui</v>
      </c>
      <c r="M9" t="str">
        <f t="shared" si="10"/>
        <v>2-4h</v>
      </c>
      <c r="N9" t="str">
        <f t="shared" si="11"/>
        <v>+8h</v>
      </c>
      <c r="O9" t="str">
        <f t="shared" si="12"/>
        <v>parfois</v>
      </c>
      <c r="P9" t="str">
        <f t="shared" si="13"/>
        <v>parfois</v>
      </c>
      <c r="Q9" t="str">
        <f t="shared" si="14"/>
        <v>toujours</v>
      </c>
      <c r="R9" t="s">
        <v>424</v>
      </c>
      <c r="S9" t="s">
        <v>425</v>
      </c>
      <c r="T9" t="s">
        <v>425</v>
      </c>
      <c r="U9" t="s">
        <v>427</v>
      </c>
      <c r="V9" t="s">
        <v>440</v>
      </c>
      <c r="W9" t="s">
        <v>440</v>
      </c>
      <c r="X9" t="s">
        <v>429</v>
      </c>
      <c r="Y9" t="s">
        <v>430</v>
      </c>
      <c r="Z9" t="s">
        <v>424</v>
      </c>
      <c r="AA9" t="s">
        <v>424</v>
      </c>
      <c r="AB9" t="s">
        <v>425</v>
      </c>
      <c r="AC9" t="s">
        <v>425</v>
      </c>
      <c r="AD9" t="str">
        <f t="shared" si="15"/>
        <v>1 semaine avant</v>
      </c>
      <c r="AE9" t="str">
        <f t="shared" si="16"/>
        <v>plutôt oui</v>
      </c>
      <c r="AF9" t="str">
        <f t="shared" si="17"/>
        <v>très bonnes</v>
      </c>
      <c r="AG9" t="str">
        <f t="shared" si="18"/>
        <v>parfois</v>
      </c>
      <c r="AH9" t="str">
        <f t="shared" si="19"/>
        <v>parfois</v>
      </c>
      <c r="AI9" t="str">
        <f t="shared" si="20"/>
        <v>jamais</v>
      </c>
      <c r="AJ9" t="str">
        <f t="shared" si="21"/>
        <v>souvent</v>
      </c>
      <c r="AK9" t="str">
        <f t="shared" si="22"/>
        <v>non</v>
      </c>
      <c r="AL9" t="str">
        <f t="shared" si="23"/>
        <v>pas d'asso</v>
      </c>
      <c r="AM9" t="str">
        <f t="shared" si="24"/>
        <v>pas d'asso</v>
      </c>
      <c r="AN9" t="str">
        <f t="shared" si="25"/>
        <v>3-6h</v>
      </c>
      <c r="AO9" t="str">
        <f t="shared" si="26"/>
        <v>rarement</v>
      </c>
      <c r="AP9" t="str">
        <f t="shared" si="27"/>
        <v>plutôt oui</v>
      </c>
      <c r="AQ9" t="str">
        <f t="shared" si="28"/>
        <v>rarement</v>
      </c>
      <c r="AR9" t="str">
        <f t="shared" si="29"/>
        <v>parfois</v>
      </c>
      <c r="AS9" t="str">
        <f t="shared" si="30"/>
        <v>2-4h</v>
      </c>
      <c r="AT9" t="str">
        <f t="shared" si="31"/>
        <v>plutôt insatisfaisante</v>
      </c>
      <c r="AU9" t="str">
        <f t="shared" si="32"/>
        <v>plutôt oui</v>
      </c>
      <c r="AV9" t="str">
        <f t="shared" si="33"/>
        <v>plutôt oui</v>
      </c>
      <c r="AW9" t="str">
        <f t="shared" si="34"/>
        <v>plutôt oui</v>
      </c>
      <c r="AX9" t="str">
        <f t="shared" si="35"/>
        <v>plutôt oui</v>
      </c>
      <c r="AY9" t="str">
        <f t="shared" si="36"/>
        <v>plutôt oui</v>
      </c>
      <c r="AZ9" t="str">
        <f t="shared" si="37"/>
        <v>3A</v>
      </c>
      <c r="BA9" t="str">
        <f t="shared" si="38"/>
        <v>GB</v>
      </c>
      <c r="BB9" t="str">
        <f t="shared" si="39"/>
        <v>classique</v>
      </c>
      <c r="BC9" t="str">
        <f t="shared" si="40"/>
        <v>non</v>
      </c>
      <c r="BD9" t="str">
        <f t="shared" si="41"/>
        <v>2A</v>
      </c>
      <c r="BE9" t="str">
        <f t="shared" si="42"/>
        <v>Fr_etranger</v>
      </c>
      <c r="BF9" t="str">
        <f t="shared" si="43"/>
        <v>pas de classement</v>
      </c>
      <c r="BG9" t="str">
        <f t="shared" si="44"/>
        <v>50-75%</v>
      </c>
      <c r="BH9" t="s">
        <v>423</v>
      </c>
      <c r="BI9" t="str">
        <f t="shared" si="45"/>
        <v>aucun</v>
      </c>
      <c r="BJ9" t="s">
        <v>423</v>
      </c>
      <c r="BK9" t="s">
        <v>423</v>
      </c>
      <c r="BL9" t="s">
        <v>431</v>
      </c>
      <c r="BM9" t="s">
        <v>423</v>
      </c>
      <c r="BN9" t="s">
        <v>431</v>
      </c>
      <c r="BO9" t="s">
        <v>423</v>
      </c>
      <c r="BP9" t="s">
        <v>423</v>
      </c>
      <c r="BR9" t="s">
        <v>423</v>
      </c>
      <c r="BS9" t="s">
        <v>423</v>
      </c>
      <c r="BT9" t="s">
        <v>423</v>
      </c>
      <c r="BU9" t="s">
        <v>431</v>
      </c>
      <c r="BV9" t="s">
        <v>431</v>
      </c>
      <c r="BW9" t="s">
        <v>423</v>
      </c>
      <c r="BX9" t="s">
        <v>423</v>
      </c>
      <c r="BY9" t="s">
        <v>423</v>
      </c>
      <c r="BZ9" t="s">
        <v>431</v>
      </c>
      <c r="CA9" t="s">
        <v>423</v>
      </c>
      <c r="CB9" t="s">
        <v>423</v>
      </c>
      <c r="CC9" t="s">
        <v>423</v>
      </c>
      <c r="CD9" t="s">
        <v>431</v>
      </c>
      <c r="CE9" t="s">
        <v>423</v>
      </c>
      <c r="CF9" t="s">
        <v>432</v>
      </c>
      <c r="CG9" t="s">
        <v>432</v>
      </c>
      <c r="CH9" t="s">
        <v>432</v>
      </c>
      <c r="CI9" t="s">
        <v>432</v>
      </c>
      <c r="CJ9" t="s">
        <v>432</v>
      </c>
      <c r="CK9" t="s">
        <v>432</v>
      </c>
      <c r="CL9" t="s">
        <v>432</v>
      </c>
      <c r="CM9" t="s">
        <v>432</v>
      </c>
      <c r="CN9" t="s">
        <v>423</v>
      </c>
      <c r="CO9" t="s">
        <v>432</v>
      </c>
      <c r="CP9" t="s">
        <v>432</v>
      </c>
      <c r="CQ9" t="s">
        <v>432</v>
      </c>
      <c r="CR9" t="s">
        <v>432</v>
      </c>
      <c r="CT9" t="s">
        <v>432</v>
      </c>
      <c r="CU9" t="s">
        <v>423</v>
      </c>
      <c r="CV9" t="s">
        <v>423</v>
      </c>
      <c r="CW9" t="s">
        <v>431</v>
      </c>
      <c r="CX9" t="s">
        <v>423</v>
      </c>
      <c r="CY9" t="s">
        <v>423</v>
      </c>
      <c r="CZ9" t="s">
        <v>423</v>
      </c>
      <c r="DA9" t="s">
        <v>423</v>
      </c>
      <c r="DB9" t="s">
        <v>431</v>
      </c>
      <c r="DC9" t="s">
        <v>423</v>
      </c>
      <c r="DD9" t="s">
        <v>423</v>
      </c>
      <c r="DE9" t="s">
        <v>431</v>
      </c>
      <c r="DF9" t="s">
        <v>423</v>
      </c>
      <c r="DG9" t="s">
        <v>423</v>
      </c>
      <c r="DH9" t="s">
        <v>423</v>
      </c>
      <c r="DI9" t="s">
        <v>431</v>
      </c>
      <c r="DJ9" t="s">
        <v>423</v>
      </c>
      <c r="DK9" t="s">
        <v>423</v>
      </c>
      <c r="DL9" t="s">
        <v>423</v>
      </c>
      <c r="DM9" t="s">
        <v>431</v>
      </c>
      <c r="DN9" t="s">
        <v>423</v>
      </c>
      <c r="DO9" t="s">
        <v>423</v>
      </c>
      <c r="DP9" t="s">
        <v>423</v>
      </c>
      <c r="DQ9" t="s">
        <v>423</v>
      </c>
      <c r="DR9" t="s">
        <v>423</v>
      </c>
      <c r="DS9" t="s">
        <v>423</v>
      </c>
      <c r="DT9" t="s">
        <v>423</v>
      </c>
      <c r="DU9" t="s">
        <v>423</v>
      </c>
      <c r="DV9" t="s">
        <v>431</v>
      </c>
      <c r="DW9" t="s">
        <v>423</v>
      </c>
      <c r="DX9" t="s">
        <v>423</v>
      </c>
      <c r="DY9" t="s">
        <v>423</v>
      </c>
      <c r="DZ9" t="s">
        <v>431</v>
      </c>
      <c r="EA9" t="s">
        <v>423</v>
      </c>
      <c r="EB9" t="s">
        <v>431</v>
      </c>
      <c r="EC9" t="s">
        <v>423</v>
      </c>
      <c r="ED9" t="s">
        <v>423</v>
      </c>
      <c r="EE9" t="s">
        <v>423</v>
      </c>
      <c r="EF9" t="s">
        <v>437</v>
      </c>
      <c r="EG9" t="s">
        <v>434</v>
      </c>
      <c r="EH9" t="s">
        <v>438</v>
      </c>
      <c r="EI9" t="s">
        <v>436</v>
      </c>
      <c r="EJ9" t="s">
        <v>435</v>
      </c>
      <c r="EK9" t="s">
        <v>433</v>
      </c>
      <c r="EL9" t="s">
        <v>424</v>
      </c>
      <c r="EM9" t="s">
        <v>425</v>
      </c>
      <c r="EN9" t="s">
        <v>425</v>
      </c>
      <c r="EO9" t="s">
        <v>427</v>
      </c>
      <c r="EP9" t="s">
        <v>440</v>
      </c>
      <c r="EQ9" t="s">
        <v>440</v>
      </c>
      <c r="ER9" t="s">
        <v>429</v>
      </c>
      <c r="ES9" t="s">
        <v>430</v>
      </c>
      <c r="ET9" t="s">
        <v>424</v>
      </c>
      <c r="EU9" t="s">
        <v>424</v>
      </c>
      <c r="EV9" t="s">
        <v>425</v>
      </c>
      <c r="EW9" t="s">
        <v>425</v>
      </c>
      <c r="EX9" t="s">
        <v>423</v>
      </c>
      <c r="EY9" t="s">
        <v>423</v>
      </c>
      <c r="EZ9" t="s">
        <v>423</v>
      </c>
      <c r="FA9" t="s">
        <v>431</v>
      </c>
      <c r="FB9" t="s">
        <v>423</v>
      </c>
      <c r="FC9" t="s">
        <v>423</v>
      </c>
      <c r="FD9" t="s">
        <v>423</v>
      </c>
      <c r="FE9" t="s">
        <v>431</v>
      </c>
      <c r="FF9" t="s">
        <v>423</v>
      </c>
      <c r="FG9" t="s">
        <v>423</v>
      </c>
      <c r="FH9" t="s">
        <v>431</v>
      </c>
      <c r="FI9" t="s">
        <v>423</v>
      </c>
      <c r="FJ9" t="s">
        <v>423</v>
      </c>
      <c r="FK9" t="s">
        <v>423</v>
      </c>
      <c r="FL9" t="s">
        <v>423</v>
      </c>
      <c r="FM9" t="s">
        <v>423</v>
      </c>
      <c r="FN9" t="s">
        <v>431</v>
      </c>
      <c r="FO9" t="s">
        <v>423</v>
      </c>
      <c r="FP9" t="s">
        <v>423</v>
      </c>
      <c r="FQ9" t="s">
        <v>423</v>
      </c>
      <c r="FR9" t="s">
        <v>431</v>
      </c>
      <c r="FS9" t="s">
        <v>423</v>
      </c>
      <c r="FT9" t="s">
        <v>423</v>
      </c>
      <c r="FU9" t="s">
        <v>423</v>
      </c>
      <c r="FV9" t="s">
        <v>423</v>
      </c>
      <c r="FW9" t="s">
        <v>431</v>
      </c>
      <c r="FX9" t="s">
        <v>423</v>
      </c>
      <c r="FZ9" t="s">
        <v>431</v>
      </c>
      <c r="GB9" t="s">
        <v>423</v>
      </c>
      <c r="GD9" t="s">
        <v>423</v>
      </c>
      <c r="GF9" t="s">
        <v>423</v>
      </c>
      <c r="GG9" t="s">
        <v>432</v>
      </c>
      <c r="GH9" t="s">
        <v>432</v>
      </c>
      <c r="GI9" t="s">
        <v>432</v>
      </c>
      <c r="GJ9" t="s">
        <v>432</v>
      </c>
      <c r="GK9" t="s">
        <v>432</v>
      </c>
      <c r="GL9" t="s">
        <v>432</v>
      </c>
      <c r="GM9" t="s">
        <v>432</v>
      </c>
      <c r="GN9" t="s">
        <v>432</v>
      </c>
      <c r="GO9" t="s">
        <v>432</v>
      </c>
      <c r="GP9" t="s">
        <v>432</v>
      </c>
      <c r="GQ9" t="s">
        <v>432</v>
      </c>
      <c r="GR9" t="s">
        <v>432</v>
      </c>
      <c r="GS9" t="s">
        <v>432</v>
      </c>
      <c r="GT9" t="s">
        <v>432</v>
      </c>
      <c r="GU9" t="s">
        <v>423</v>
      </c>
      <c r="GV9" t="s">
        <v>423</v>
      </c>
      <c r="GW9" t="s">
        <v>431</v>
      </c>
      <c r="GX9" t="s">
        <v>423</v>
      </c>
      <c r="GY9" t="s">
        <v>423</v>
      </c>
      <c r="GZ9" t="s">
        <v>423</v>
      </c>
      <c r="HA9" t="s">
        <v>423</v>
      </c>
      <c r="HB9" t="s">
        <v>431</v>
      </c>
      <c r="HC9" t="s">
        <v>423</v>
      </c>
      <c r="HD9" t="s">
        <v>423</v>
      </c>
      <c r="HE9" t="s">
        <v>431</v>
      </c>
      <c r="HF9" t="s">
        <v>423</v>
      </c>
      <c r="HG9" t="s">
        <v>423</v>
      </c>
      <c r="HH9" t="s">
        <v>423</v>
      </c>
      <c r="HI9" t="s">
        <v>423</v>
      </c>
      <c r="HJ9" t="s">
        <v>423</v>
      </c>
      <c r="HK9" t="s">
        <v>423</v>
      </c>
      <c r="HL9" t="s">
        <v>431</v>
      </c>
      <c r="HM9" t="s">
        <v>423</v>
      </c>
      <c r="HN9" t="s">
        <v>423</v>
      </c>
      <c r="HP9" t="s">
        <v>423</v>
      </c>
      <c r="HR9" t="s">
        <v>431</v>
      </c>
      <c r="HT9" t="s">
        <v>423</v>
      </c>
      <c r="HV9" t="s">
        <v>423</v>
      </c>
      <c r="HW9" t="s">
        <v>423</v>
      </c>
      <c r="HX9" t="s">
        <v>431</v>
      </c>
      <c r="HY9" t="s">
        <v>423</v>
      </c>
      <c r="HZ9" t="s">
        <v>423</v>
      </c>
      <c r="IA9" t="s">
        <v>423</v>
      </c>
      <c r="IB9" t="s">
        <v>423</v>
      </c>
      <c r="IC9" t="s">
        <v>423</v>
      </c>
      <c r="ID9" t="s">
        <v>431</v>
      </c>
      <c r="IE9" t="s">
        <v>423</v>
      </c>
      <c r="IF9" t="s">
        <v>423</v>
      </c>
      <c r="IG9" t="s">
        <v>431</v>
      </c>
      <c r="IH9" t="s">
        <v>423</v>
      </c>
      <c r="II9" t="s">
        <v>423</v>
      </c>
      <c r="IJ9" t="s">
        <v>423</v>
      </c>
      <c r="IK9" t="s">
        <v>431</v>
      </c>
      <c r="IL9" t="s">
        <v>423</v>
      </c>
      <c r="IM9" t="s">
        <v>423</v>
      </c>
      <c r="IN9" t="s">
        <v>423</v>
      </c>
      <c r="IO9" t="s">
        <v>431</v>
      </c>
      <c r="IP9" t="s">
        <v>423</v>
      </c>
      <c r="IQ9" t="s">
        <v>423</v>
      </c>
      <c r="IR9" t="s">
        <v>423</v>
      </c>
      <c r="IS9" t="s">
        <v>431</v>
      </c>
      <c r="IT9" t="s">
        <v>423</v>
      </c>
      <c r="IU9" t="s">
        <v>423</v>
      </c>
      <c r="IV9" t="s">
        <v>423</v>
      </c>
      <c r="IX9" t="s">
        <v>431</v>
      </c>
      <c r="IZ9" t="s">
        <v>423</v>
      </c>
      <c r="JB9" t="s">
        <v>423</v>
      </c>
      <c r="JD9" t="s">
        <v>458</v>
      </c>
      <c r="JE9" t="s">
        <v>459</v>
      </c>
      <c r="JF9" t="s">
        <v>460</v>
      </c>
      <c r="JG9" t="s">
        <v>461</v>
      </c>
      <c r="JH9" t="s">
        <v>462</v>
      </c>
      <c r="JI9" t="s">
        <v>423</v>
      </c>
      <c r="JJ9" t="s">
        <v>423</v>
      </c>
      <c r="JK9" t="s">
        <v>431</v>
      </c>
      <c r="JL9" t="s">
        <v>423</v>
      </c>
      <c r="JM9" t="s">
        <v>423</v>
      </c>
      <c r="JN9" t="s">
        <v>423</v>
      </c>
      <c r="JO9" t="s">
        <v>423</v>
      </c>
      <c r="JP9" t="s">
        <v>423</v>
      </c>
      <c r="JQ9" t="s">
        <v>423</v>
      </c>
      <c r="JR9" t="s">
        <v>431</v>
      </c>
      <c r="JS9" t="s">
        <v>423</v>
      </c>
      <c r="JT9" t="s">
        <v>423</v>
      </c>
      <c r="JU9" t="s">
        <v>423</v>
      </c>
      <c r="JV9" t="s">
        <v>423</v>
      </c>
      <c r="JW9" t="s">
        <v>423</v>
      </c>
      <c r="JX9" t="s">
        <v>423</v>
      </c>
      <c r="JY9" t="s">
        <v>423</v>
      </c>
      <c r="JZ9" t="s">
        <v>423</v>
      </c>
      <c r="KA9" t="s">
        <v>423</v>
      </c>
      <c r="KB9" t="s">
        <v>423</v>
      </c>
      <c r="KC9" t="s">
        <v>423</v>
      </c>
      <c r="KD9" t="s">
        <v>423</v>
      </c>
      <c r="KE9" t="s">
        <v>423</v>
      </c>
      <c r="KF9" t="s">
        <v>423</v>
      </c>
      <c r="KG9" t="s">
        <v>423</v>
      </c>
      <c r="KH9" t="s">
        <v>423</v>
      </c>
      <c r="KI9" t="s">
        <v>423</v>
      </c>
      <c r="KJ9" t="s">
        <v>423</v>
      </c>
      <c r="KK9" t="s">
        <v>423</v>
      </c>
      <c r="KL9" t="s">
        <v>423</v>
      </c>
      <c r="KM9" t="s">
        <v>423</v>
      </c>
      <c r="KN9" t="s">
        <v>423</v>
      </c>
      <c r="KO9" t="s">
        <v>423</v>
      </c>
      <c r="KP9" t="s">
        <v>423</v>
      </c>
      <c r="KQ9" t="s">
        <v>431</v>
      </c>
      <c r="KR9" t="s">
        <v>423</v>
      </c>
      <c r="KS9" t="s">
        <v>423</v>
      </c>
      <c r="KT9" t="s">
        <v>423</v>
      </c>
      <c r="KU9" t="s">
        <v>423</v>
      </c>
      <c r="KV9" t="s">
        <v>423</v>
      </c>
      <c r="KW9" t="s">
        <v>431</v>
      </c>
      <c r="KY9" t="s">
        <v>423</v>
      </c>
      <c r="KZ9" t="s">
        <v>423</v>
      </c>
      <c r="LA9" t="s">
        <v>431</v>
      </c>
      <c r="LB9" t="s">
        <v>423</v>
      </c>
      <c r="LC9" t="s">
        <v>423</v>
      </c>
      <c r="LD9" t="s">
        <v>423</v>
      </c>
      <c r="LE9" t="s">
        <v>423</v>
      </c>
      <c r="LF9" t="s">
        <v>423</v>
      </c>
      <c r="LG9" t="s">
        <v>423</v>
      </c>
      <c r="LH9" t="s">
        <v>431</v>
      </c>
      <c r="LI9" t="s">
        <v>423</v>
      </c>
      <c r="LK9" t="s">
        <v>423</v>
      </c>
      <c r="LL9" t="s">
        <v>431</v>
      </c>
      <c r="LM9" t="s">
        <v>423</v>
      </c>
      <c r="LN9" t="s">
        <v>423</v>
      </c>
      <c r="LO9" t="s">
        <v>463</v>
      </c>
      <c r="LP9" t="s">
        <v>432</v>
      </c>
      <c r="LQ9" t="s">
        <v>432</v>
      </c>
      <c r="LR9" t="s">
        <v>432</v>
      </c>
      <c r="LS9" t="s">
        <v>432</v>
      </c>
      <c r="LT9" t="s">
        <v>432</v>
      </c>
      <c r="LU9" t="s">
        <v>432</v>
      </c>
      <c r="LV9" t="s">
        <v>432</v>
      </c>
      <c r="LW9" t="s">
        <v>432</v>
      </c>
      <c r="LX9" t="s">
        <v>432</v>
      </c>
      <c r="LY9" t="s">
        <v>432</v>
      </c>
      <c r="LZ9" t="s">
        <v>432</v>
      </c>
      <c r="MA9" t="s">
        <v>432</v>
      </c>
      <c r="MB9" t="s">
        <v>423</v>
      </c>
      <c r="MC9" t="s">
        <v>423</v>
      </c>
      <c r="MD9" t="s">
        <v>423</v>
      </c>
      <c r="ME9" t="s">
        <v>431</v>
      </c>
      <c r="MF9" t="s">
        <v>423</v>
      </c>
      <c r="MG9" t="s">
        <v>423</v>
      </c>
      <c r="MH9" t="s">
        <v>423</v>
      </c>
      <c r="MI9" t="s">
        <v>423</v>
      </c>
      <c r="MJ9" t="s">
        <v>423</v>
      </c>
      <c r="MK9" t="s">
        <v>423</v>
      </c>
      <c r="ML9" t="s">
        <v>431</v>
      </c>
      <c r="MN9">
        <v>1341.51</v>
      </c>
      <c r="MO9">
        <v>54.52</v>
      </c>
      <c r="NE9">
        <v>317.48</v>
      </c>
      <c r="NT9">
        <v>79.86</v>
      </c>
      <c r="OJ9">
        <v>806.79</v>
      </c>
      <c r="OT9">
        <v>82.86</v>
      </c>
    </row>
    <row r="10" spans="1:424" ht="12.75" customHeight="1" x14ac:dyDescent="0.2">
      <c r="A10">
        <v>15</v>
      </c>
      <c r="B10" t="str">
        <f t="shared" si="0"/>
        <v>0-5min</v>
      </c>
      <c r="C10" t="str">
        <f t="shared" si="1"/>
        <v>seul</v>
      </c>
      <c r="D10" t="str">
        <f t="shared" si="2"/>
        <v>10-20m2</v>
      </c>
      <c r="E10" t="str">
        <f t="shared" si="3"/>
        <v>plutôt oui</v>
      </c>
      <c r="F10" t="str">
        <f t="shared" si="4"/>
        <v>aucune</v>
      </c>
      <c r="G10" t="str">
        <f t="shared" si="5"/>
        <v>echelon 0bis</v>
      </c>
      <c r="H10" t="str">
        <f t="shared" si="6"/>
        <v>non</v>
      </c>
      <c r="I10" t="s">
        <v>423</v>
      </c>
      <c r="J10" t="str">
        <f t="shared" si="7"/>
        <v>souvent</v>
      </c>
      <c r="K10" t="str">
        <f t="shared" si="8"/>
        <v>parfois</v>
      </c>
      <c r="L10" t="str">
        <f t="shared" si="9"/>
        <v>plutôt non</v>
      </c>
      <c r="M10" t="str">
        <f t="shared" si="10"/>
        <v>1-2h</v>
      </c>
      <c r="N10" t="str">
        <f t="shared" si="11"/>
        <v>4-6h</v>
      </c>
      <c r="O10" t="str">
        <f t="shared" si="12"/>
        <v>parfois</v>
      </c>
      <c r="P10" t="str">
        <f t="shared" si="13"/>
        <v>jamais</v>
      </c>
      <c r="Q10" t="str">
        <f t="shared" si="14"/>
        <v>toujours</v>
      </c>
      <c r="R10" t="s">
        <v>425</v>
      </c>
      <c r="S10" t="s">
        <v>425</v>
      </c>
      <c r="T10" t="s">
        <v>425</v>
      </c>
      <c r="U10" t="s">
        <v>427</v>
      </c>
      <c r="V10" t="s">
        <v>428</v>
      </c>
      <c r="W10" t="s">
        <v>428</v>
      </c>
      <c r="X10" t="s">
        <v>429</v>
      </c>
      <c r="Y10" t="s">
        <v>430</v>
      </c>
      <c r="Z10" t="s">
        <v>430</v>
      </c>
      <c r="AA10" t="s">
        <v>424</v>
      </c>
      <c r="AB10" t="s">
        <v>425</v>
      </c>
      <c r="AC10" t="s">
        <v>425</v>
      </c>
      <c r="AD10" t="str">
        <f t="shared" si="15"/>
        <v>1 semaine avant</v>
      </c>
      <c r="AE10" t="str">
        <f t="shared" si="16"/>
        <v xml:space="preserve">moyennement </v>
      </c>
      <c r="AF10" t="str">
        <f t="shared" si="17"/>
        <v>plutôt bonnes</v>
      </c>
      <c r="AG10" t="str">
        <f t="shared" si="18"/>
        <v>régulièrement</v>
      </c>
      <c r="AH10" t="str">
        <f t="shared" si="19"/>
        <v>régulièrement</v>
      </c>
      <c r="AI10" t="str">
        <f t="shared" si="20"/>
        <v>régulièrement</v>
      </c>
      <c r="AJ10" t="str">
        <f t="shared" si="21"/>
        <v>parfois</v>
      </c>
      <c r="AK10" t="str">
        <f t="shared" si="22"/>
        <v>non</v>
      </c>
      <c r="AL10" t="str">
        <f t="shared" si="23"/>
        <v>pas d'asso</v>
      </c>
      <c r="AM10" t="str">
        <f t="shared" si="24"/>
        <v>pas d'asso</v>
      </c>
      <c r="AN10" t="str">
        <f t="shared" si="25"/>
        <v>3-6h</v>
      </c>
      <c r="AO10" t="str">
        <f t="shared" si="26"/>
        <v>rarement</v>
      </c>
      <c r="AP10" t="str">
        <f t="shared" si="27"/>
        <v>tout à fait</v>
      </c>
      <c r="AQ10" t="str">
        <f t="shared" si="28"/>
        <v>rarement</v>
      </c>
      <c r="AR10" t="str">
        <f t="shared" si="29"/>
        <v>régulièrement</v>
      </c>
      <c r="AS10" t="str">
        <f t="shared" si="30"/>
        <v>2-4h</v>
      </c>
      <c r="AT10" t="str">
        <f t="shared" si="31"/>
        <v>plutôt insatisfaisante</v>
      </c>
      <c r="AU10" t="str">
        <f t="shared" si="32"/>
        <v>plutôt oui</v>
      </c>
      <c r="AV10" t="str">
        <f t="shared" si="33"/>
        <v>plutôt oui</v>
      </c>
      <c r="AW10" t="str">
        <f t="shared" si="34"/>
        <v>plutôt oui</v>
      </c>
      <c r="AX10" t="str">
        <f t="shared" si="35"/>
        <v>plutôt oui</v>
      </c>
      <c r="AY10" t="str">
        <f t="shared" si="36"/>
        <v>plutôt non</v>
      </c>
      <c r="AZ10" t="str">
        <f t="shared" si="37"/>
        <v>3A</v>
      </c>
      <c r="BA10" t="str">
        <f t="shared" si="38"/>
        <v>GB</v>
      </c>
      <c r="BB10" t="str">
        <f t="shared" si="39"/>
        <v>classique</v>
      </c>
      <c r="BC10" t="str">
        <f t="shared" si="40"/>
        <v>non</v>
      </c>
      <c r="BD10" t="str">
        <f t="shared" si="41"/>
        <v>post-bac</v>
      </c>
      <c r="BE10" t="str">
        <f t="shared" si="42"/>
        <v>Fr</v>
      </c>
      <c r="BF10" t="str">
        <f t="shared" si="43"/>
        <v>10-25%</v>
      </c>
      <c r="BG10" t="str">
        <f t="shared" si="44"/>
        <v>10-25%</v>
      </c>
      <c r="BH10" t="s">
        <v>423</v>
      </c>
      <c r="BI10" t="str">
        <f t="shared" si="45"/>
        <v>aucun</v>
      </c>
      <c r="BJ10" t="s">
        <v>431</v>
      </c>
      <c r="BK10" t="s">
        <v>423</v>
      </c>
      <c r="BL10" t="s">
        <v>423</v>
      </c>
      <c r="BM10" t="s">
        <v>423</v>
      </c>
      <c r="BN10" t="s">
        <v>431</v>
      </c>
      <c r="BO10" t="s">
        <v>423</v>
      </c>
      <c r="BP10" t="s">
        <v>423</v>
      </c>
      <c r="BR10" t="s">
        <v>423</v>
      </c>
      <c r="BS10" t="s">
        <v>431</v>
      </c>
      <c r="BT10" t="s">
        <v>423</v>
      </c>
      <c r="BU10" t="s">
        <v>423</v>
      </c>
      <c r="BV10" t="s">
        <v>423</v>
      </c>
      <c r="BW10" t="s">
        <v>431</v>
      </c>
      <c r="BX10" t="s">
        <v>423</v>
      </c>
      <c r="BY10" t="s">
        <v>423</v>
      </c>
      <c r="BZ10" t="s">
        <v>423</v>
      </c>
      <c r="CA10" t="s">
        <v>432</v>
      </c>
      <c r="CB10" t="s">
        <v>432</v>
      </c>
      <c r="CC10" t="s">
        <v>432</v>
      </c>
      <c r="CD10" t="s">
        <v>432</v>
      </c>
      <c r="CE10" t="s">
        <v>431</v>
      </c>
      <c r="CF10" t="s">
        <v>431</v>
      </c>
      <c r="CG10" t="s">
        <v>423</v>
      </c>
      <c r="CH10" t="s">
        <v>423</v>
      </c>
      <c r="CI10" t="s">
        <v>423</v>
      </c>
      <c r="CJ10" t="s">
        <v>423</v>
      </c>
      <c r="CK10" t="s">
        <v>423</v>
      </c>
      <c r="CL10" t="s">
        <v>423</v>
      </c>
      <c r="CM10" t="s">
        <v>423</v>
      </c>
      <c r="CN10" t="s">
        <v>423</v>
      </c>
      <c r="CO10" t="s">
        <v>432</v>
      </c>
      <c r="CP10" t="s">
        <v>432</v>
      </c>
      <c r="CQ10" t="s">
        <v>432</v>
      </c>
      <c r="CR10" t="s">
        <v>432</v>
      </c>
      <c r="CT10" t="s">
        <v>432</v>
      </c>
      <c r="CU10" t="s">
        <v>423</v>
      </c>
      <c r="CV10" t="s">
        <v>423</v>
      </c>
      <c r="CW10" t="s">
        <v>431</v>
      </c>
      <c r="CX10" t="s">
        <v>423</v>
      </c>
      <c r="CY10" t="s">
        <v>423</v>
      </c>
      <c r="CZ10" t="s">
        <v>423</v>
      </c>
      <c r="DA10" t="s">
        <v>423</v>
      </c>
      <c r="DB10" t="s">
        <v>431</v>
      </c>
      <c r="DC10" t="s">
        <v>423</v>
      </c>
      <c r="DD10" t="s">
        <v>423</v>
      </c>
      <c r="DE10" t="s">
        <v>423</v>
      </c>
      <c r="DF10" t="s">
        <v>431</v>
      </c>
      <c r="DG10" t="s">
        <v>423</v>
      </c>
      <c r="DH10" t="s">
        <v>423</v>
      </c>
      <c r="DI10" t="s">
        <v>423</v>
      </c>
      <c r="DJ10" t="s">
        <v>431</v>
      </c>
      <c r="DK10" t="s">
        <v>423</v>
      </c>
      <c r="DL10" t="s">
        <v>423</v>
      </c>
      <c r="DM10" t="s">
        <v>423</v>
      </c>
      <c r="DN10" t="s">
        <v>423</v>
      </c>
      <c r="DO10" t="s">
        <v>431</v>
      </c>
      <c r="DP10" t="s">
        <v>423</v>
      </c>
      <c r="DQ10" t="s">
        <v>423</v>
      </c>
      <c r="DR10" t="s">
        <v>423</v>
      </c>
      <c r="DS10" t="s">
        <v>423</v>
      </c>
      <c r="DT10" t="s">
        <v>423</v>
      </c>
      <c r="DU10" t="s">
        <v>423</v>
      </c>
      <c r="DV10" t="s">
        <v>431</v>
      </c>
      <c r="DW10" t="s">
        <v>423</v>
      </c>
      <c r="DX10" t="s">
        <v>423</v>
      </c>
      <c r="DY10" t="s">
        <v>423</v>
      </c>
      <c r="DZ10" t="s">
        <v>423</v>
      </c>
      <c r="EA10" t="s">
        <v>431</v>
      </c>
      <c r="EB10" t="s">
        <v>431</v>
      </c>
      <c r="EC10" t="s">
        <v>423</v>
      </c>
      <c r="ED10" t="s">
        <v>423</v>
      </c>
      <c r="EE10" t="s">
        <v>423</v>
      </c>
      <c r="EF10" t="s">
        <v>437</v>
      </c>
      <c r="EG10" t="s">
        <v>434</v>
      </c>
      <c r="EH10" t="s">
        <v>433</v>
      </c>
      <c r="EI10" t="s">
        <v>438</v>
      </c>
      <c r="EJ10" t="s">
        <v>436</v>
      </c>
      <c r="EK10" t="s">
        <v>435</v>
      </c>
      <c r="EL10" t="s">
        <v>425</v>
      </c>
      <c r="EM10" t="s">
        <v>425</v>
      </c>
      <c r="EN10" t="s">
        <v>425</v>
      </c>
      <c r="EO10" t="s">
        <v>427</v>
      </c>
      <c r="EP10" t="s">
        <v>428</v>
      </c>
      <c r="EQ10" t="s">
        <v>428</v>
      </c>
      <c r="ER10" t="s">
        <v>429</v>
      </c>
      <c r="ES10" t="s">
        <v>430</v>
      </c>
      <c r="ET10" t="s">
        <v>430</v>
      </c>
      <c r="EU10" t="s">
        <v>424</v>
      </c>
      <c r="EV10" t="s">
        <v>425</v>
      </c>
      <c r="EW10" t="s">
        <v>425</v>
      </c>
      <c r="EX10" t="s">
        <v>423</v>
      </c>
      <c r="EY10" t="s">
        <v>423</v>
      </c>
      <c r="EZ10" t="s">
        <v>423</v>
      </c>
      <c r="FA10" t="s">
        <v>431</v>
      </c>
      <c r="FB10" t="s">
        <v>423</v>
      </c>
      <c r="FC10" t="s">
        <v>423</v>
      </c>
      <c r="FD10" t="s">
        <v>423</v>
      </c>
      <c r="FE10" t="s">
        <v>423</v>
      </c>
      <c r="FF10" t="s">
        <v>431</v>
      </c>
      <c r="FG10" t="s">
        <v>423</v>
      </c>
      <c r="FH10" t="s">
        <v>423</v>
      </c>
      <c r="FI10" t="s">
        <v>431</v>
      </c>
      <c r="FJ10" t="s">
        <v>423</v>
      </c>
      <c r="FK10" t="s">
        <v>423</v>
      </c>
      <c r="FL10" t="s">
        <v>423</v>
      </c>
      <c r="FM10" t="s">
        <v>431</v>
      </c>
      <c r="FN10" t="s">
        <v>423</v>
      </c>
      <c r="FO10" t="s">
        <v>423</v>
      </c>
      <c r="FP10" t="s">
        <v>423</v>
      </c>
      <c r="FQ10" t="s">
        <v>431</v>
      </c>
      <c r="FR10" t="s">
        <v>423</v>
      </c>
      <c r="FS10" t="s">
        <v>423</v>
      </c>
      <c r="FT10" t="s">
        <v>423</v>
      </c>
      <c r="FU10" t="s">
        <v>431</v>
      </c>
      <c r="FV10" t="s">
        <v>423</v>
      </c>
      <c r="FW10" t="s">
        <v>423</v>
      </c>
      <c r="FX10" t="s">
        <v>423</v>
      </c>
      <c r="FZ10" t="s">
        <v>423</v>
      </c>
      <c r="GB10" t="s">
        <v>431</v>
      </c>
      <c r="GD10" t="s">
        <v>423</v>
      </c>
      <c r="GF10" t="s">
        <v>423</v>
      </c>
      <c r="GG10" t="s">
        <v>432</v>
      </c>
      <c r="GH10" t="s">
        <v>432</v>
      </c>
      <c r="GI10" t="s">
        <v>432</v>
      </c>
      <c r="GJ10" t="s">
        <v>432</v>
      </c>
      <c r="GK10" t="s">
        <v>432</v>
      </c>
      <c r="GL10" t="s">
        <v>432</v>
      </c>
      <c r="GM10" t="s">
        <v>432</v>
      </c>
      <c r="GN10" t="s">
        <v>432</v>
      </c>
      <c r="GO10" t="s">
        <v>432</v>
      </c>
      <c r="GP10" t="s">
        <v>432</v>
      </c>
      <c r="GQ10" t="s">
        <v>432</v>
      </c>
      <c r="GR10" t="s">
        <v>432</v>
      </c>
      <c r="GS10" t="s">
        <v>432</v>
      </c>
      <c r="GT10" t="s">
        <v>432</v>
      </c>
      <c r="GU10" t="s">
        <v>423</v>
      </c>
      <c r="GV10" t="s">
        <v>423</v>
      </c>
      <c r="GW10" t="s">
        <v>431</v>
      </c>
      <c r="GX10" t="s">
        <v>423</v>
      </c>
      <c r="GY10" t="s">
        <v>423</v>
      </c>
      <c r="GZ10" t="s">
        <v>423</v>
      </c>
      <c r="HA10" t="s">
        <v>423</v>
      </c>
      <c r="HB10" t="s">
        <v>431</v>
      </c>
      <c r="HC10" t="s">
        <v>423</v>
      </c>
      <c r="HD10" t="s">
        <v>431</v>
      </c>
      <c r="HE10" t="s">
        <v>423</v>
      </c>
      <c r="HF10" t="s">
        <v>423</v>
      </c>
      <c r="HG10" t="s">
        <v>423</v>
      </c>
      <c r="HH10" t="s">
        <v>423</v>
      </c>
      <c r="HI10" t="s">
        <v>423</v>
      </c>
      <c r="HJ10" t="s">
        <v>423</v>
      </c>
      <c r="HK10" t="s">
        <v>423</v>
      </c>
      <c r="HL10" t="s">
        <v>431</v>
      </c>
      <c r="HM10" t="s">
        <v>423</v>
      </c>
      <c r="HN10" t="s">
        <v>423</v>
      </c>
      <c r="HP10" t="s">
        <v>431</v>
      </c>
      <c r="HR10" t="s">
        <v>423</v>
      </c>
      <c r="HT10" t="s">
        <v>423</v>
      </c>
      <c r="HV10" t="s">
        <v>423</v>
      </c>
      <c r="HW10" t="s">
        <v>423</v>
      </c>
      <c r="HX10" t="s">
        <v>431</v>
      </c>
      <c r="HY10" t="s">
        <v>423</v>
      </c>
      <c r="HZ10" t="s">
        <v>423</v>
      </c>
      <c r="IA10" t="s">
        <v>423</v>
      </c>
      <c r="IB10" t="s">
        <v>423</v>
      </c>
      <c r="IC10" t="s">
        <v>423</v>
      </c>
      <c r="ID10" t="s">
        <v>431</v>
      </c>
      <c r="IE10" t="s">
        <v>423</v>
      </c>
      <c r="IF10" t="s">
        <v>423</v>
      </c>
      <c r="IG10" t="s">
        <v>431</v>
      </c>
      <c r="IH10" t="s">
        <v>423</v>
      </c>
      <c r="II10" t="s">
        <v>423</v>
      </c>
      <c r="IJ10" t="s">
        <v>423</v>
      </c>
      <c r="IK10" t="s">
        <v>431</v>
      </c>
      <c r="IL10" t="s">
        <v>423</v>
      </c>
      <c r="IM10" t="s">
        <v>423</v>
      </c>
      <c r="IN10" t="s">
        <v>423</v>
      </c>
      <c r="IO10" t="s">
        <v>431</v>
      </c>
      <c r="IP10" t="s">
        <v>423</v>
      </c>
      <c r="IQ10" t="s">
        <v>423</v>
      </c>
      <c r="IR10" t="s">
        <v>423</v>
      </c>
      <c r="IS10" t="s">
        <v>431</v>
      </c>
      <c r="IT10" t="s">
        <v>423</v>
      </c>
      <c r="IU10" t="s">
        <v>423</v>
      </c>
      <c r="IV10" t="s">
        <v>423</v>
      </c>
      <c r="IX10" t="s">
        <v>423</v>
      </c>
      <c r="IZ10" t="s">
        <v>431</v>
      </c>
      <c r="JB10" t="s">
        <v>423</v>
      </c>
      <c r="JI10" t="s">
        <v>423</v>
      </c>
      <c r="JJ10" t="s">
        <v>423</v>
      </c>
      <c r="JK10" t="s">
        <v>431</v>
      </c>
      <c r="JL10" t="s">
        <v>423</v>
      </c>
      <c r="JM10" t="s">
        <v>423</v>
      </c>
      <c r="JN10" t="s">
        <v>423</v>
      </c>
      <c r="JO10" t="s">
        <v>423</v>
      </c>
      <c r="JP10" t="s">
        <v>423</v>
      </c>
      <c r="JQ10" t="s">
        <v>423</v>
      </c>
      <c r="JR10" t="s">
        <v>431</v>
      </c>
      <c r="JS10" t="s">
        <v>423</v>
      </c>
      <c r="JT10" t="s">
        <v>423</v>
      </c>
      <c r="JU10" t="s">
        <v>423</v>
      </c>
      <c r="JV10" t="s">
        <v>423</v>
      </c>
      <c r="JW10" t="s">
        <v>423</v>
      </c>
      <c r="JX10" t="s">
        <v>423</v>
      </c>
      <c r="JY10" t="s">
        <v>423</v>
      </c>
      <c r="JZ10" t="s">
        <v>423</v>
      </c>
      <c r="KA10" t="s">
        <v>423</v>
      </c>
      <c r="KB10" t="s">
        <v>423</v>
      </c>
      <c r="KC10" t="s">
        <v>423</v>
      </c>
      <c r="KD10" t="s">
        <v>423</v>
      </c>
      <c r="KE10" t="s">
        <v>423</v>
      </c>
      <c r="KF10" t="s">
        <v>423</v>
      </c>
      <c r="KG10" t="s">
        <v>423</v>
      </c>
      <c r="KH10" t="s">
        <v>423</v>
      </c>
      <c r="KI10" t="s">
        <v>423</v>
      </c>
      <c r="KJ10" t="s">
        <v>423</v>
      </c>
      <c r="KK10" t="s">
        <v>423</v>
      </c>
      <c r="KL10" t="s">
        <v>423</v>
      </c>
      <c r="KM10" t="s">
        <v>423</v>
      </c>
      <c r="KN10" t="s">
        <v>423</v>
      </c>
      <c r="KO10" t="s">
        <v>423</v>
      </c>
      <c r="KP10" t="s">
        <v>423</v>
      </c>
      <c r="KQ10" t="s">
        <v>431</v>
      </c>
      <c r="KR10" t="s">
        <v>423</v>
      </c>
      <c r="KS10" t="s">
        <v>423</v>
      </c>
      <c r="KT10" t="s">
        <v>423</v>
      </c>
      <c r="KU10" t="s">
        <v>423</v>
      </c>
      <c r="KV10" t="s">
        <v>423</v>
      </c>
      <c r="KW10" t="s">
        <v>431</v>
      </c>
      <c r="KY10" t="s">
        <v>431</v>
      </c>
      <c r="KZ10" t="s">
        <v>432</v>
      </c>
      <c r="LA10" t="s">
        <v>432</v>
      </c>
      <c r="LB10" t="s">
        <v>432</v>
      </c>
      <c r="LC10" t="s">
        <v>432</v>
      </c>
      <c r="LD10" t="s">
        <v>432</v>
      </c>
      <c r="LE10" t="s">
        <v>432</v>
      </c>
      <c r="LF10" t="s">
        <v>432</v>
      </c>
      <c r="LG10" t="s">
        <v>432</v>
      </c>
      <c r="LH10" t="s">
        <v>432</v>
      </c>
      <c r="LI10" t="s">
        <v>432</v>
      </c>
      <c r="LK10" t="s">
        <v>431</v>
      </c>
      <c r="LL10" t="s">
        <v>423</v>
      </c>
      <c r="LM10" t="s">
        <v>423</v>
      </c>
      <c r="LN10" t="s">
        <v>423</v>
      </c>
      <c r="LO10" t="s">
        <v>439</v>
      </c>
      <c r="LP10" t="s">
        <v>432</v>
      </c>
      <c r="LQ10" t="s">
        <v>432</v>
      </c>
      <c r="LR10" t="s">
        <v>432</v>
      </c>
      <c r="LS10" t="s">
        <v>432</v>
      </c>
      <c r="LT10" t="s">
        <v>432</v>
      </c>
      <c r="LU10" t="s">
        <v>423</v>
      </c>
      <c r="LV10" t="s">
        <v>431</v>
      </c>
      <c r="LW10" t="s">
        <v>423</v>
      </c>
      <c r="LX10" t="s">
        <v>423</v>
      </c>
      <c r="LY10" t="s">
        <v>423</v>
      </c>
      <c r="LZ10" t="s">
        <v>423</v>
      </c>
      <c r="MA10" t="s">
        <v>423</v>
      </c>
      <c r="MB10" t="s">
        <v>423</v>
      </c>
      <c r="MC10" t="s">
        <v>431</v>
      </c>
      <c r="MD10" t="s">
        <v>423</v>
      </c>
      <c r="ME10" t="s">
        <v>423</v>
      </c>
      <c r="MF10" t="s">
        <v>423</v>
      </c>
      <c r="MG10" t="s">
        <v>423</v>
      </c>
      <c r="MH10" t="s">
        <v>423</v>
      </c>
      <c r="MI10" t="s">
        <v>423</v>
      </c>
      <c r="MJ10" t="s">
        <v>423</v>
      </c>
      <c r="MK10" t="s">
        <v>423</v>
      </c>
      <c r="ML10" t="s">
        <v>431</v>
      </c>
      <c r="MN10">
        <v>448.87</v>
      </c>
      <c r="MO10">
        <v>62.8</v>
      </c>
      <c r="NE10">
        <v>180.62</v>
      </c>
      <c r="NT10">
        <v>112.41</v>
      </c>
      <c r="OJ10">
        <v>35.01</v>
      </c>
      <c r="OT10">
        <v>58.03</v>
      </c>
    </row>
    <row r="11" spans="1:424" ht="12.75" customHeight="1" x14ac:dyDescent="0.2">
      <c r="A11">
        <v>17</v>
      </c>
      <c r="B11" t="str">
        <f t="shared" si="0"/>
        <v>0-5min</v>
      </c>
      <c r="C11" t="str">
        <f t="shared" si="1"/>
        <v>seul</v>
      </c>
      <c r="D11" t="str">
        <f t="shared" si="2"/>
        <v>20-30m2</v>
      </c>
      <c r="E11" t="str">
        <f t="shared" si="3"/>
        <v>plutôt oui</v>
      </c>
      <c r="F11" t="str">
        <f t="shared" si="4"/>
        <v>aucune</v>
      </c>
      <c r="G11" t="str">
        <f t="shared" si="5"/>
        <v>non</v>
      </c>
      <c r="H11" t="str">
        <f t="shared" si="6"/>
        <v>oui</v>
      </c>
      <c r="I11" t="s">
        <v>431</v>
      </c>
      <c r="J11" t="str">
        <f t="shared" si="7"/>
        <v>souvent</v>
      </c>
      <c r="K11" t="str">
        <f t="shared" si="8"/>
        <v>souvent</v>
      </c>
      <c r="L11" t="str">
        <f t="shared" si="9"/>
        <v>plutôt oui</v>
      </c>
      <c r="M11" t="str">
        <f t="shared" si="10"/>
        <v>1-2h</v>
      </c>
      <c r="N11" t="str">
        <f t="shared" si="11"/>
        <v>4-6h</v>
      </c>
      <c r="O11" t="str">
        <f t="shared" si="12"/>
        <v>souvent</v>
      </c>
      <c r="P11" t="str">
        <f t="shared" si="13"/>
        <v>souvent</v>
      </c>
      <c r="Q11" t="str">
        <f t="shared" si="14"/>
        <v>souvent</v>
      </c>
      <c r="R11" t="s">
        <v>425</v>
      </c>
      <c r="S11" t="s">
        <v>425</v>
      </c>
      <c r="T11" t="s">
        <v>425</v>
      </c>
      <c r="U11" t="s">
        <v>427</v>
      </c>
      <c r="V11" t="s">
        <v>428</v>
      </c>
      <c r="W11" t="s">
        <v>428</v>
      </c>
      <c r="X11" t="s">
        <v>429</v>
      </c>
      <c r="Y11" t="s">
        <v>430</v>
      </c>
      <c r="Z11" t="s">
        <v>424</v>
      </c>
      <c r="AA11" t="s">
        <v>425</v>
      </c>
      <c r="AB11" t="s">
        <v>425</v>
      </c>
      <c r="AC11" t="s">
        <v>425</v>
      </c>
      <c r="AD11" t="str">
        <f t="shared" si="15"/>
        <v>1 semaine avant</v>
      </c>
      <c r="AE11" t="str">
        <f t="shared" si="16"/>
        <v>plutôt oui</v>
      </c>
      <c r="AF11" t="str">
        <f t="shared" si="17"/>
        <v>plutôt bonnes</v>
      </c>
      <c r="AG11" t="str">
        <f t="shared" si="18"/>
        <v>parfois</v>
      </c>
      <c r="AH11" t="str">
        <f t="shared" si="19"/>
        <v>très souvent</v>
      </c>
      <c r="AI11" t="str">
        <f t="shared" si="20"/>
        <v>parfois</v>
      </c>
      <c r="AJ11" t="str">
        <f t="shared" si="21"/>
        <v>jamais</v>
      </c>
      <c r="AK11" t="str">
        <f t="shared" si="22"/>
        <v>1-5h</v>
      </c>
      <c r="AL11" t="str">
        <f t="shared" si="23"/>
        <v>tout à fait</v>
      </c>
      <c r="AM11" t="str">
        <f t="shared" si="24"/>
        <v>plutôt non</v>
      </c>
      <c r="AN11" t="str">
        <f t="shared" si="25"/>
        <v>3-6h</v>
      </c>
      <c r="AO11" t="str">
        <f t="shared" si="26"/>
        <v>jamais</v>
      </c>
      <c r="AP11" t="str">
        <f t="shared" si="27"/>
        <v>pas de spectacles</v>
      </c>
      <c r="AQ11" t="str">
        <f t="shared" si="28"/>
        <v>1/mois</v>
      </c>
      <c r="AR11" t="str">
        <f t="shared" si="29"/>
        <v>régulièrement</v>
      </c>
      <c r="AS11" t="str">
        <f t="shared" si="30"/>
        <v>1-2h</v>
      </c>
      <c r="AT11" t="str">
        <f t="shared" si="31"/>
        <v>plutôt insatisfaisante</v>
      </c>
      <c r="AU11" t="str">
        <f t="shared" si="32"/>
        <v>plutôt non</v>
      </c>
      <c r="AV11" t="str">
        <f t="shared" si="33"/>
        <v>plutôt oui</v>
      </c>
      <c r="AW11" t="str">
        <f t="shared" si="34"/>
        <v>plutôt oui</v>
      </c>
      <c r="AX11" t="str">
        <f t="shared" si="35"/>
        <v>plutôt oui</v>
      </c>
      <c r="AY11" t="str">
        <f t="shared" si="36"/>
        <v>plutôt non</v>
      </c>
      <c r="AZ11" t="str">
        <f t="shared" si="37"/>
        <v>3A</v>
      </c>
      <c r="BA11" t="str">
        <f t="shared" si="38"/>
        <v>GB</v>
      </c>
      <c r="BB11" t="str">
        <f t="shared" si="39"/>
        <v>classique</v>
      </c>
      <c r="BC11" t="str">
        <f t="shared" si="40"/>
        <v>non</v>
      </c>
      <c r="BD11" t="str">
        <f t="shared" si="41"/>
        <v>post-bac</v>
      </c>
      <c r="BE11" t="str">
        <f t="shared" si="42"/>
        <v>Fr</v>
      </c>
      <c r="BF11" t="str">
        <f t="shared" si="43"/>
        <v>10-25%</v>
      </c>
      <c r="BG11" t="str">
        <f t="shared" si="44"/>
        <v>10-25%</v>
      </c>
      <c r="BH11" t="s">
        <v>423</v>
      </c>
      <c r="BI11" t="str">
        <f t="shared" si="45"/>
        <v>aucun</v>
      </c>
      <c r="BJ11" t="s">
        <v>431</v>
      </c>
      <c r="BK11" t="s">
        <v>423</v>
      </c>
      <c r="BL11" t="s">
        <v>423</v>
      </c>
      <c r="BM11" t="s">
        <v>423</v>
      </c>
      <c r="BN11" t="s">
        <v>431</v>
      </c>
      <c r="BO11" t="s">
        <v>423</v>
      </c>
      <c r="BP11" t="s">
        <v>423</v>
      </c>
      <c r="BR11" t="s">
        <v>423</v>
      </c>
      <c r="BS11" t="s">
        <v>423</v>
      </c>
      <c r="BT11" t="s">
        <v>431</v>
      </c>
      <c r="BU11" t="s">
        <v>423</v>
      </c>
      <c r="BV11" t="s">
        <v>423</v>
      </c>
      <c r="BW11" t="s">
        <v>431</v>
      </c>
      <c r="BX11" t="s">
        <v>423</v>
      </c>
      <c r="BY11" t="s">
        <v>423</v>
      </c>
      <c r="BZ11" t="s">
        <v>423</v>
      </c>
      <c r="CA11" t="s">
        <v>432</v>
      </c>
      <c r="CB11" t="s">
        <v>432</v>
      </c>
      <c r="CC11" t="s">
        <v>432</v>
      </c>
      <c r="CD11" t="s">
        <v>432</v>
      </c>
      <c r="CE11" t="s">
        <v>423</v>
      </c>
      <c r="CF11" t="s">
        <v>432</v>
      </c>
      <c r="CG11" t="s">
        <v>432</v>
      </c>
      <c r="CH11" t="s">
        <v>432</v>
      </c>
      <c r="CI11" t="s">
        <v>432</v>
      </c>
      <c r="CJ11" t="s">
        <v>432</v>
      </c>
      <c r="CK11" t="s">
        <v>432</v>
      </c>
      <c r="CL11" t="s">
        <v>432</v>
      </c>
      <c r="CM11" t="s">
        <v>432</v>
      </c>
      <c r="CN11" t="s">
        <v>431</v>
      </c>
      <c r="CO11" t="s">
        <v>423</v>
      </c>
      <c r="CP11" t="s">
        <v>423</v>
      </c>
      <c r="CQ11" t="s">
        <v>423</v>
      </c>
      <c r="CR11" t="s">
        <v>423</v>
      </c>
      <c r="CS11" t="s">
        <v>464</v>
      </c>
      <c r="CT11" t="s">
        <v>431</v>
      </c>
      <c r="CU11" t="s">
        <v>431</v>
      </c>
      <c r="CV11" t="s">
        <v>423</v>
      </c>
      <c r="CW11" t="s">
        <v>431</v>
      </c>
      <c r="CX11" t="s">
        <v>423</v>
      </c>
      <c r="CY11" t="s">
        <v>423</v>
      </c>
      <c r="CZ11" t="s">
        <v>423</v>
      </c>
      <c r="DA11" t="s">
        <v>431</v>
      </c>
      <c r="DB11" t="s">
        <v>423</v>
      </c>
      <c r="DC11" t="s">
        <v>423</v>
      </c>
      <c r="DD11" t="s">
        <v>423</v>
      </c>
      <c r="DE11" t="s">
        <v>431</v>
      </c>
      <c r="DF11" t="s">
        <v>423</v>
      </c>
      <c r="DG11" t="s">
        <v>423</v>
      </c>
      <c r="DH11" t="s">
        <v>423</v>
      </c>
      <c r="DI11" t="s">
        <v>423</v>
      </c>
      <c r="DJ11" t="s">
        <v>431</v>
      </c>
      <c r="DK11" t="s">
        <v>423</v>
      </c>
      <c r="DL11" t="s">
        <v>423</v>
      </c>
      <c r="DM11" t="s">
        <v>423</v>
      </c>
      <c r="DN11" t="s">
        <v>423</v>
      </c>
      <c r="DO11" t="s">
        <v>431</v>
      </c>
      <c r="DP11" t="s">
        <v>423</v>
      </c>
      <c r="DQ11" t="s">
        <v>423</v>
      </c>
      <c r="DR11" t="s">
        <v>423</v>
      </c>
      <c r="DS11" t="s">
        <v>423</v>
      </c>
      <c r="DT11" t="s">
        <v>423</v>
      </c>
      <c r="DU11" t="s">
        <v>431</v>
      </c>
      <c r="DV11" t="s">
        <v>423</v>
      </c>
      <c r="DW11" t="s">
        <v>423</v>
      </c>
      <c r="DX11" t="s">
        <v>423</v>
      </c>
      <c r="DY11" t="s">
        <v>431</v>
      </c>
      <c r="DZ11" t="s">
        <v>423</v>
      </c>
      <c r="EA11" t="s">
        <v>423</v>
      </c>
      <c r="EB11" t="s">
        <v>423</v>
      </c>
      <c r="EC11" t="s">
        <v>431</v>
      </c>
      <c r="ED11" t="s">
        <v>423</v>
      </c>
      <c r="EE11" t="s">
        <v>423</v>
      </c>
      <c r="EF11" t="s">
        <v>438</v>
      </c>
      <c r="EG11" t="s">
        <v>434</v>
      </c>
      <c r="EH11" t="s">
        <v>437</v>
      </c>
      <c r="EI11" t="s">
        <v>436</v>
      </c>
      <c r="EJ11" t="s">
        <v>435</v>
      </c>
      <c r="EK11" t="s">
        <v>433</v>
      </c>
      <c r="EL11" t="s">
        <v>425</v>
      </c>
      <c r="EM11" t="s">
        <v>425</v>
      </c>
      <c r="EN11" t="s">
        <v>425</v>
      </c>
      <c r="EO11" t="s">
        <v>427</v>
      </c>
      <c r="EP11" t="s">
        <v>428</v>
      </c>
      <c r="EQ11" t="s">
        <v>428</v>
      </c>
      <c r="ER11" t="s">
        <v>429</v>
      </c>
      <c r="ES11" t="s">
        <v>430</v>
      </c>
      <c r="ET11" t="s">
        <v>424</v>
      </c>
      <c r="EU11" t="s">
        <v>425</v>
      </c>
      <c r="EV11" t="s">
        <v>425</v>
      </c>
      <c r="EW11" t="s">
        <v>425</v>
      </c>
      <c r="EX11" t="s">
        <v>423</v>
      </c>
      <c r="EY11" t="s">
        <v>423</v>
      </c>
      <c r="EZ11" t="s">
        <v>423</v>
      </c>
      <c r="FA11" t="s">
        <v>431</v>
      </c>
      <c r="FB11" t="s">
        <v>423</v>
      </c>
      <c r="FC11" t="s">
        <v>423</v>
      </c>
      <c r="FD11" t="s">
        <v>423</v>
      </c>
      <c r="FE11" t="s">
        <v>431</v>
      </c>
      <c r="FF11" t="s">
        <v>423</v>
      </c>
      <c r="FG11" t="s">
        <v>423</v>
      </c>
      <c r="FH11" t="s">
        <v>423</v>
      </c>
      <c r="FI11" t="s">
        <v>431</v>
      </c>
      <c r="FJ11" t="s">
        <v>423</v>
      </c>
      <c r="FK11" t="s">
        <v>423</v>
      </c>
      <c r="FL11" t="s">
        <v>423</v>
      </c>
      <c r="FM11" t="s">
        <v>423</v>
      </c>
      <c r="FN11" t="s">
        <v>431</v>
      </c>
      <c r="FO11" t="s">
        <v>423</v>
      </c>
      <c r="FP11" t="s">
        <v>431</v>
      </c>
      <c r="FQ11" t="s">
        <v>423</v>
      </c>
      <c r="FR11" t="s">
        <v>423</v>
      </c>
      <c r="FS11" t="s">
        <v>423</v>
      </c>
      <c r="FT11" t="s">
        <v>423</v>
      </c>
      <c r="FU11" t="s">
        <v>423</v>
      </c>
      <c r="FV11" t="s">
        <v>431</v>
      </c>
      <c r="FW11" t="s">
        <v>423</v>
      </c>
      <c r="FX11" t="s">
        <v>423</v>
      </c>
      <c r="FZ11" t="s">
        <v>423</v>
      </c>
      <c r="GB11" t="s">
        <v>423</v>
      </c>
      <c r="GD11" t="s">
        <v>431</v>
      </c>
      <c r="GF11" t="s">
        <v>431</v>
      </c>
      <c r="GG11" t="s">
        <v>423</v>
      </c>
      <c r="GH11" t="s">
        <v>423</v>
      </c>
      <c r="GI11" t="s">
        <v>423</v>
      </c>
      <c r="GJ11" t="s">
        <v>423</v>
      </c>
      <c r="GK11" t="s">
        <v>431</v>
      </c>
      <c r="GL11" t="s">
        <v>423</v>
      </c>
      <c r="GM11" t="s">
        <v>431</v>
      </c>
      <c r="GN11" t="s">
        <v>423</v>
      </c>
      <c r="GO11" t="s">
        <v>423</v>
      </c>
      <c r="GP11" t="s">
        <v>423</v>
      </c>
      <c r="GQ11" t="s">
        <v>423</v>
      </c>
      <c r="GR11" t="s">
        <v>423</v>
      </c>
      <c r="GS11" t="s">
        <v>431</v>
      </c>
      <c r="GT11" t="s">
        <v>423</v>
      </c>
      <c r="GU11" t="s">
        <v>423</v>
      </c>
      <c r="GV11" t="s">
        <v>423</v>
      </c>
      <c r="GW11" t="s">
        <v>431</v>
      </c>
      <c r="GX11" t="s">
        <v>423</v>
      </c>
      <c r="GY11" t="s">
        <v>423</v>
      </c>
      <c r="GZ11" t="s">
        <v>423</v>
      </c>
      <c r="HA11" t="s">
        <v>423</v>
      </c>
      <c r="HB11" t="s">
        <v>423</v>
      </c>
      <c r="HC11" t="s">
        <v>431</v>
      </c>
      <c r="HD11" t="s">
        <v>432</v>
      </c>
      <c r="HE11" t="s">
        <v>432</v>
      </c>
      <c r="HF11" t="s">
        <v>432</v>
      </c>
      <c r="HG11" t="s">
        <v>432</v>
      </c>
      <c r="HH11" t="s">
        <v>423</v>
      </c>
      <c r="HI11" t="s">
        <v>423</v>
      </c>
      <c r="HJ11" t="s">
        <v>423</v>
      </c>
      <c r="HK11" t="s">
        <v>431</v>
      </c>
      <c r="HL11" t="s">
        <v>423</v>
      </c>
      <c r="HM11" t="s">
        <v>423</v>
      </c>
      <c r="HN11" t="s">
        <v>423</v>
      </c>
      <c r="HP11" t="s">
        <v>431</v>
      </c>
      <c r="HR11" t="s">
        <v>423</v>
      </c>
      <c r="HT11" t="s">
        <v>423</v>
      </c>
      <c r="HV11" t="s">
        <v>423</v>
      </c>
      <c r="HW11" t="s">
        <v>431</v>
      </c>
      <c r="HX11" t="s">
        <v>423</v>
      </c>
      <c r="HY11" t="s">
        <v>423</v>
      </c>
      <c r="HZ11" t="s">
        <v>423</v>
      </c>
      <c r="IA11" t="s">
        <v>423</v>
      </c>
      <c r="IB11" t="s">
        <v>423</v>
      </c>
      <c r="IC11" t="s">
        <v>423</v>
      </c>
      <c r="ID11" t="s">
        <v>431</v>
      </c>
      <c r="IE11" t="s">
        <v>423</v>
      </c>
      <c r="IF11" t="s">
        <v>423</v>
      </c>
      <c r="IG11" t="s">
        <v>423</v>
      </c>
      <c r="IH11" t="s">
        <v>431</v>
      </c>
      <c r="II11" t="s">
        <v>423</v>
      </c>
      <c r="IJ11" t="s">
        <v>423</v>
      </c>
      <c r="IK11" t="s">
        <v>431</v>
      </c>
      <c r="IL11" t="s">
        <v>423</v>
      </c>
      <c r="IM11" t="s">
        <v>423</v>
      </c>
      <c r="IN11" t="s">
        <v>423</v>
      </c>
      <c r="IO11" t="s">
        <v>431</v>
      </c>
      <c r="IP11" t="s">
        <v>423</v>
      </c>
      <c r="IQ11" t="s">
        <v>423</v>
      </c>
      <c r="IR11" t="s">
        <v>423</v>
      </c>
      <c r="IS11" t="s">
        <v>431</v>
      </c>
      <c r="IT11" t="s">
        <v>423</v>
      </c>
      <c r="IU11" t="s">
        <v>423</v>
      </c>
      <c r="IV11" t="s">
        <v>423</v>
      </c>
      <c r="IX11" t="s">
        <v>423</v>
      </c>
      <c r="IZ11" t="s">
        <v>431</v>
      </c>
      <c r="JB11" t="s">
        <v>423</v>
      </c>
      <c r="JI11" t="s">
        <v>423</v>
      </c>
      <c r="JJ11" t="s">
        <v>423</v>
      </c>
      <c r="JK11" t="s">
        <v>431</v>
      </c>
      <c r="JL11" t="s">
        <v>423</v>
      </c>
      <c r="JM11" t="s">
        <v>423</v>
      </c>
      <c r="JN11" t="s">
        <v>423</v>
      </c>
      <c r="JO11" t="s">
        <v>423</v>
      </c>
      <c r="JP11" t="s">
        <v>423</v>
      </c>
      <c r="JQ11" t="s">
        <v>423</v>
      </c>
      <c r="JR11" t="s">
        <v>431</v>
      </c>
      <c r="JS11" t="s">
        <v>423</v>
      </c>
      <c r="JT11" t="s">
        <v>423</v>
      </c>
      <c r="JU11" t="s">
        <v>423</v>
      </c>
      <c r="JV11" t="s">
        <v>423</v>
      </c>
      <c r="JW11" t="s">
        <v>423</v>
      </c>
      <c r="JX11" t="s">
        <v>423</v>
      </c>
      <c r="JY11" t="s">
        <v>423</v>
      </c>
      <c r="JZ11" t="s">
        <v>423</v>
      </c>
      <c r="KA11" t="s">
        <v>423</v>
      </c>
      <c r="KB11" t="s">
        <v>423</v>
      </c>
      <c r="KC11" t="s">
        <v>423</v>
      </c>
      <c r="KD11" t="s">
        <v>423</v>
      </c>
      <c r="KE11" t="s">
        <v>423</v>
      </c>
      <c r="KF11" t="s">
        <v>423</v>
      </c>
      <c r="KG11" t="s">
        <v>423</v>
      </c>
      <c r="KH11" t="s">
        <v>423</v>
      </c>
      <c r="KI11" t="s">
        <v>423</v>
      </c>
      <c r="KJ11" t="s">
        <v>423</v>
      </c>
      <c r="KK11" t="s">
        <v>423</v>
      </c>
      <c r="KL11" t="s">
        <v>423</v>
      </c>
      <c r="KM11" t="s">
        <v>423</v>
      </c>
      <c r="KN11" t="s">
        <v>423</v>
      </c>
      <c r="KO11" t="s">
        <v>423</v>
      </c>
      <c r="KP11" t="s">
        <v>423</v>
      </c>
      <c r="KQ11" t="s">
        <v>431</v>
      </c>
      <c r="KR11" t="s">
        <v>423</v>
      </c>
      <c r="KS11" t="s">
        <v>423</v>
      </c>
      <c r="KT11" t="s">
        <v>423</v>
      </c>
      <c r="KU11" t="s">
        <v>423</v>
      </c>
      <c r="KV11" t="s">
        <v>423</v>
      </c>
      <c r="KW11" t="s">
        <v>431</v>
      </c>
      <c r="KY11" t="s">
        <v>431</v>
      </c>
      <c r="KZ11" t="s">
        <v>432</v>
      </c>
      <c r="LA11" t="s">
        <v>432</v>
      </c>
      <c r="LB11" t="s">
        <v>432</v>
      </c>
      <c r="LC11" t="s">
        <v>432</v>
      </c>
      <c r="LD11" t="s">
        <v>432</v>
      </c>
      <c r="LE11" t="s">
        <v>432</v>
      </c>
      <c r="LF11" t="s">
        <v>432</v>
      </c>
      <c r="LG11" t="s">
        <v>432</v>
      </c>
      <c r="LH11" t="s">
        <v>432</v>
      </c>
      <c r="LI11" t="s">
        <v>432</v>
      </c>
      <c r="LK11" t="s">
        <v>431</v>
      </c>
      <c r="LL11" t="s">
        <v>423</v>
      </c>
      <c r="LM11" t="s">
        <v>423</v>
      </c>
      <c r="LN11" t="s">
        <v>423</v>
      </c>
      <c r="LO11" t="s">
        <v>439</v>
      </c>
      <c r="LP11" t="s">
        <v>432</v>
      </c>
      <c r="LQ11" t="s">
        <v>432</v>
      </c>
      <c r="LR11" t="s">
        <v>432</v>
      </c>
      <c r="LS11" t="s">
        <v>432</v>
      </c>
      <c r="LT11" t="s">
        <v>432</v>
      </c>
      <c r="LU11" t="s">
        <v>423</v>
      </c>
      <c r="LV11" t="s">
        <v>431</v>
      </c>
      <c r="LW11" t="s">
        <v>423</v>
      </c>
      <c r="LX11" t="s">
        <v>423</v>
      </c>
      <c r="LY11" t="s">
        <v>423</v>
      </c>
      <c r="LZ11" t="s">
        <v>423</v>
      </c>
      <c r="MA11" t="s">
        <v>423</v>
      </c>
      <c r="MB11" t="s">
        <v>423</v>
      </c>
      <c r="MC11" t="s">
        <v>431</v>
      </c>
      <c r="MD11" t="s">
        <v>423</v>
      </c>
      <c r="ME11" t="s">
        <v>423</v>
      </c>
      <c r="MF11" t="s">
        <v>423</v>
      </c>
      <c r="MG11" t="s">
        <v>423</v>
      </c>
      <c r="MH11" t="s">
        <v>423</v>
      </c>
      <c r="MI11" t="s">
        <v>423</v>
      </c>
      <c r="MJ11" t="s">
        <v>423</v>
      </c>
      <c r="MK11" t="s">
        <v>423</v>
      </c>
      <c r="ML11" t="s">
        <v>431</v>
      </c>
      <c r="MN11">
        <v>725.88</v>
      </c>
      <c r="MO11">
        <v>112.94</v>
      </c>
      <c r="NE11">
        <v>247.24</v>
      </c>
      <c r="NT11">
        <v>134.19999999999999</v>
      </c>
      <c r="OJ11">
        <v>129.75</v>
      </c>
      <c r="OT11">
        <v>101.75</v>
      </c>
    </row>
    <row r="12" spans="1:424" ht="12.75" customHeight="1" x14ac:dyDescent="0.2">
      <c r="A12">
        <v>18</v>
      </c>
      <c r="B12" t="str">
        <f t="shared" si="0"/>
        <v>0-5min</v>
      </c>
      <c r="C12" t="str">
        <f t="shared" si="1"/>
        <v>seul</v>
      </c>
      <c r="D12" t="str">
        <f t="shared" si="2"/>
        <v>10-20m2</v>
      </c>
      <c r="E12" t="str">
        <f t="shared" si="3"/>
        <v>plutôt oui</v>
      </c>
      <c r="F12" t="str">
        <f t="shared" si="4"/>
        <v>aucune</v>
      </c>
      <c r="G12" t="str">
        <f t="shared" si="5"/>
        <v>echelon 1-3</v>
      </c>
      <c r="H12" t="str">
        <f t="shared" si="6"/>
        <v>non</v>
      </c>
      <c r="I12" t="s">
        <v>423</v>
      </c>
      <c r="J12" t="str">
        <f t="shared" si="7"/>
        <v>souvent</v>
      </c>
      <c r="K12" t="str">
        <f t="shared" si="8"/>
        <v>parfois</v>
      </c>
      <c r="L12" t="str">
        <f t="shared" si="9"/>
        <v>plutôt oui</v>
      </c>
      <c r="M12" t="str">
        <f t="shared" si="10"/>
        <v>1-2h</v>
      </c>
      <c r="N12" t="str">
        <f t="shared" si="11"/>
        <v>2-4h</v>
      </c>
      <c r="O12" t="str">
        <f t="shared" si="12"/>
        <v>souvent</v>
      </c>
      <c r="P12" t="str">
        <f t="shared" si="13"/>
        <v>souvent</v>
      </c>
      <c r="Q12" t="str">
        <f t="shared" si="14"/>
        <v>parfois</v>
      </c>
      <c r="R12" t="s">
        <v>424</v>
      </c>
      <c r="S12" t="s">
        <v>425</v>
      </c>
      <c r="T12" t="s">
        <v>425</v>
      </c>
      <c r="U12" t="s">
        <v>426</v>
      </c>
      <c r="V12" t="s">
        <v>427</v>
      </c>
      <c r="W12" t="s">
        <v>428</v>
      </c>
      <c r="X12" t="s">
        <v>429</v>
      </c>
      <c r="Y12" t="s">
        <v>430</v>
      </c>
      <c r="Z12" t="s">
        <v>424</v>
      </c>
      <c r="AA12" t="s">
        <v>425</v>
      </c>
      <c r="AB12" t="s">
        <v>425</v>
      </c>
      <c r="AC12" t="s">
        <v>424</v>
      </c>
      <c r="AD12" t="str">
        <f t="shared" si="15"/>
        <v>2 semaines avant</v>
      </c>
      <c r="AE12" t="str">
        <f t="shared" si="16"/>
        <v>pas du tout</v>
      </c>
      <c r="AF12" t="str">
        <f t="shared" si="17"/>
        <v>moyennes</v>
      </c>
      <c r="AG12" t="str">
        <f t="shared" si="18"/>
        <v>parfois</v>
      </c>
      <c r="AH12" t="str">
        <f t="shared" si="19"/>
        <v>très souvent</v>
      </c>
      <c r="AI12" t="str">
        <f t="shared" si="20"/>
        <v>régulièrement</v>
      </c>
      <c r="AJ12" t="str">
        <f t="shared" si="21"/>
        <v>parfois</v>
      </c>
      <c r="AK12" t="str">
        <f t="shared" si="22"/>
        <v>1-5h</v>
      </c>
      <c r="AL12" t="str">
        <f t="shared" si="23"/>
        <v>tout à fait</v>
      </c>
      <c r="AM12" t="str">
        <f t="shared" si="24"/>
        <v>tout à fait</v>
      </c>
      <c r="AN12" t="str">
        <f t="shared" si="25"/>
        <v>+10h</v>
      </c>
      <c r="AO12" t="str">
        <f t="shared" si="26"/>
        <v>rarement</v>
      </c>
      <c r="AP12" t="str">
        <f t="shared" si="27"/>
        <v>plutôt oui</v>
      </c>
      <c r="AQ12" t="str">
        <f t="shared" si="28"/>
        <v>1/mois</v>
      </c>
      <c r="AR12" t="str">
        <f t="shared" si="29"/>
        <v>très souvent</v>
      </c>
      <c r="AS12" t="str">
        <f t="shared" si="30"/>
        <v>4-6h</v>
      </c>
      <c r="AT12" t="str">
        <f t="shared" si="31"/>
        <v>plutôt insatisfaisante</v>
      </c>
      <c r="AU12" t="str">
        <f t="shared" si="32"/>
        <v>plutôt oui</v>
      </c>
      <c r="AV12" t="str">
        <f t="shared" si="33"/>
        <v>pas du tout</v>
      </c>
      <c r="AW12" t="str">
        <f t="shared" si="34"/>
        <v>pas du tout</v>
      </c>
      <c r="AX12" t="str">
        <f t="shared" si="35"/>
        <v>plutôt non</v>
      </c>
      <c r="AY12" t="str">
        <f t="shared" si="36"/>
        <v>plutôt oui</v>
      </c>
      <c r="AZ12" t="str">
        <f t="shared" si="37"/>
        <v>3A</v>
      </c>
      <c r="BA12" t="str">
        <f t="shared" si="38"/>
        <v>GB</v>
      </c>
      <c r="BB12" t="str">
        <f t="shared" si="39"/>
        <v>classique</v>
      </c>
      <c r="BC12" t="str">
        <f t="shared" si="40"/>
        <v>non</v>
      </c>
      <c r="BD12" t="str">
        <f t="shared" si="41"/>
        <v>2A</v>
      </c>
      <c r="BE12" t="str">
        <f t="shared" si="42"/>
        <v>Fr</v>
      </c>
      <c r="BF12" t="str">
        <f t="shared" si="43"/>
        <v>pas de classement</v>
      </c>
      <c r="BG12" t="str">
        <f t="shared" si="44"/>
        <v>25-50%</v>
      </c>
      <c r="BH12" t="s">
        <v>423</v>
      </c>
      <c r="BI12" t="str">
        <f t="shared" si="45"/>
        <v>1 par semestre</v>
      </c>
      <c r="BJ12" t="s">
        <v>431</v>
      </c>
      <c r="BK12" t="s">
        <v>423</v>
      </c>
      <c r="BL12" t="s">
        <v>423</v>
      </c>
      <c r="BM12" t="s">
        <v>423</v>
      </c>
      <c r="BN12" t="s">
        <v>431</v>
      </c>
      <c r="BO12" t="s">
        <v>423</v>
      </c>
      <c r="BP12" t="s">
        <v>423</v>
      </c>
      <c r="BR12" t="s">
        <v>423</v>
      </c>
      <c r="BS12" t="s">
        <v>431</v>
      </c>
      <c r="BT12" t="s">
        <v>423</v>
      </c>
      <c r="BU12" t="s">
        <v>423</v>
      </c>
      <c r="BV12" t="s">
        <v>423</v>
      </c>
      <c r="BW12" t="s">
        <v>431</v>
      </c>
      <c r="BX12" t="s">
        <v>423</v>
      </c>
      <c r="BY12" t="s">
        <v>423</v>
      </c>
      <c r="BZ12" t="s">
        <v>423</v>
      </c>
      <c r="CA12" t="s">
        <v>432</v>
      </c>
      <c r="CB12" t="s">
        <v>432</v>
      </c>
      <c r="CC12" t="s">
        <v>432</v>
      </c>
      <c r="CD12" t="s">
        <v>432</v>
      </c>
      <c r="CE12" t="s">
        <v>431</v>
      </c>
      <c r="CF12" t="s">
        <v>423</v>
      </c>
      <c r="CG12" t="s">
        <v>423</v>
      </c>
      <c r="CH12" t="s">
        <v>423</v>
      </c>
      <c r="CI12" t="s">
        <v>431</v>
      </c>
      <c r="CJ12" t="s">
        <v>423</v>
      </c>
      <c r="CK12" t="s">
        <v>423</v>
      </c>
      <c r="CL12" t="s">
        <v>423</v>
      </c>
      <c r="CM12" t="s">
        <v>423</v>
      </c>
      <c r="CN12" t="s">
        <v>423</v>
      </c>
      <c r="CO12" t="s">
        <v>432</v>
      </c>
      <c r="CP12" t="s">
        <v>432</v>
      </c>
      <c r="CQ12" t="s">
        <v>432</v>
      </c>
      <c r="CR12" t="s">
        <v>432</v>
      </c>
      <c r="CT12" t="s">
        <v>432</v>
      </c>
      <c r="CU12" t="s">
        <v>423</v>
      </c>
      <c r="CV12" t="s">
        <v>423</v>
      </c>
      <c r="CW12" t="s">
        <v>431</v>
      </c>
      <c r="CX12" t="s">
        <v>423</v>
      </c>
      <c r="CY12" t="s">
        <v>423</v>
      </c>
      <c r="CZ12" t="s">
        <v>423</v>
      </c>
      <c r="DA12" t="s">
        <v>423</v>
      </c>
      <c r="DB12" t="s">
        <v>431</v>
      </c>
      <c r="DC12" t="s">
        <v>423</v>
      </c>
      <c r="DD12" t="s">
        <v>423</v>
      </c>
      <c r="DE12" t="s">
        <v>431</v>
      </c>
      <c r="DF12" t="s">
        <v>423</v>
      </c>
      <c r="DG12" t="s">
        <v>423</v>
      </c>
      <c r="DH12" t="s">
        <v>423</v>
      </c>
      <c r="DI12" t="s">
        <v>423</v>
      </c>
      <c r="DJ12" t="s">
        <v>431</v>
      </c>
      <c r="DK12" t="s">
        <v>423</v>
      </c>
      <c r="DL12" t="s">
        <v>423</v>
      </c>
      <c r="DM12" t="s">
        <v>423</v>
      </c>
      <c r="DN12" t="s">
        <v>423</v>
      </c>
      <c r="DO12" t="s">
        <v>423</v>
      </c>
      <c r="DP12" t="s">
        <v>431</v>
      </c>
      <c r="DQ12" t="s">
        <v>423</v>
      </c>
      <c r="DR12" t="s">
        <v>423</v>
      </c>
      <c r="DS12" t="s">
        <v>423</v>
      </c>
      <c r="DT12" t="s">
        <v>423</v>
      </c>
      <c r="DU12" t="s">
        <v>431</v>
      </c>
      <c r="DV12" t="s">
        <v>423</v>
      </c>
      <c r="DW12" t="s">
        <v>423</v>
      </c>
      <c r="DX12" t="s">
        <v>423</v>
      </c>
      <c r="DY12" t="s">
        <v>431</v>
      </c>
      <c r="DZ12" t="s">
        <v>423</v>
      </c>
      <c r="EA12" t="s">
        <v>423</v>
      </c>
      <c r="EB12" t="s">
        <v>423</v>
      </c>
      <c r="EC12" t="s">
        <v>423</v>
      </c>
      <c r="ED12" t="s">
        <v>431</v>
      </c>
      <c r="EE12" t="s">
        <v>423</v>
      </c>
      <c r="EF12" t="s">
        <v>438</v>
      </c>
      <c r="EG12" t="s">
        <v>434</v>
      </c>
      <c r="EH12" t="s">
        <v>437</v>
      </c>
      <c r="EI12" t="s">
        <v>436</v>
      </c>
      <c r="EJ12" t="s">
        <v>433</v>
      </c>
      <c r="EK12" t="s">
        <v>435</v>
      </c>
      <c r="EL12" t="s">
        <v>424</v>
      </c>
      <c r="EM12" t="s">
        <v>425</v>
      </c>
      <c r="EN12" t="s">
        <v>425</v>
      </c>
      <c r="EO12" t="s">
        <v>426</v>
      </c>
      <c r="EP12" t="s">
        <v>427</v>
      </c>
      <c r="EQ12" t="s">
        <v>428</v>
      </c>
      <c r="ER12" t="s">
        <v>429</v>
      </c>
      <c r="ES12" t="s">
        <v>430</v>
      </c>
      <c r="ET12" t="s">
        <v>424</v>
      </c>
      <c r="EU12" t="s">
        <v>425</v>
      </c>
      <c r="EV12" t="s">
        <v>425</v>
      </c>
      <c r="EW12" t="s">
        <v>424</v>
      </c>
      <c r="EX12" t="s">
        <v>423</v>
      </c>
      <c r="EY12" t="s">
        <v>423</v>
      </c>
      <c r="EZ12" t="s">
        <v>431</v>
      </c>
      <c r="FA12" t="s">
        <v>423</v>
      </c>
      <c r="FB12" t="s">
        <v>423</v>
      </c>
      <c r="FC12" t="s">
        <v>423</v>
      </c>
      <c r="FD12" t="s">
        <v>423</v>
      </c>
      <c r="FE12" t="s">
        <v>423</v>
      </c>
      <c r="FF12" t="s">
        <v>423</v>
      </c>
      <c r="FG12" t="s">
        <v>431</v>
      </c>
      <c r="FH12" t="s">
        <v>423</v>
      </c>
      <c r="FI12" t="s">
        <v>423</v>
      </c>
      <c r="FJ12" t="s">
        <v>431</v>
      </c>
      <c r="FK12" t="s">
        <v>423</v>
      </c>
      <c r="FL12" t="s">
        <v>423</v>
      </c>
      <c r="FM12" t="s">
        <v>423</v>
      </c>
      <c r="FN12" t="s">
        <v>431</v>
      </c>
      <c r="FO12" t="s">
        <v>423</v>
      </c>
      <c r="FP12" t="s">
        <v>431</v>
      </c>
      <c r="FQ12" t="s">
        <v>423</v>
      </c>
      <c r="FR12" t="s">
        <v>423</v>
      </c>
      <c r="FS12" t="s">
        <v>423</v>
      </c>
      <c r="FT12" t="s">
        <v>423</v>
      </c>
      <c r="FU12" t="s">
        <v>431</v>
      </c>
      <c r="FV12" t="s">
        <v>423</v>
      </c>
      <c r="FW12" t="s">
        <v>423</v>
      </c>
      <c r="FX12" t="s">
        <v>423</v>
      </c>
      <c r="FZ12" t="s">
        <v>423</v>
      </c>
      <c r="GB12" t="s">
        <v>431</v>
      </c>
      <c r="GD12" t="s">
        <v>423</v>
      </c>
      <c r="GF12" t="s">
        <v>431</v>
      </c>
      <c r="GG12" t="s">
        <v>423</v>
      </c>
      <c r="GH12" t="s">
        <v>423</v>
      </c>
      <c r="GI12" t="s">
        <v>423</v>
      </c>
      <c r="GJ12" t="s">
        <v>423</v>
      </c>
      <c r="GK12" t="s">
        <v>431</v>
      </c>
      <c r="GL12" t="s">
        <v>423</v>
      </c>
      <c r="GM12" t="s">
        <v>431</v>
      </c>
      <c r="GN12" t="s">
        <v>423</v>
      </c>
      <c r="GO12" t="s">
        <v>423</v>
      </c>
      <c r="GP12" t="s">
        <v>423</v>
      </c>
      <c r="GQ12" t="s">
        <v>431</v>
      </c>
      <c r="GR12" t="s">
        <v>423</v>
      </c>
      <c r="GS12" t="s">
        <v>423</v>
      </c>
      <c r="GT12" t="s">
        <v>423</v>
      </c>
      <c r="GU12" t="s">
        <v>431</v>
      </c>
      <c r="GV12" t="s">
        <v>423</v>
      </c>
      <c r="GW12" t="s">
        <v>423</v>
      </c>
      <c r="GX12" t="s">
        <v>423</v>
      </c>
      <c r="GY12" t="s">
        <v>423</v>
      </c>
      <c r="GZ12" t="s">
        <v>423</v>
      </c>
      <c r="HA12" t="s">
        <v>423</v>
      </c>
      <c r="HB12" t="s">
        <v>431</v>
      </c>
      <c r="HC12" t="s">
        <v>423</v>
      </c>
      <c r="HD12" t="s">
        <v>423</v>
      </c>
      <c r="HE12" t="s">
        <v>431</v>
      </c>
      <c r="HF12" t="s">
        <v>423</v>
      </c>
      <c r="HG12" t="s">
        <v>423</v>
      </c>
      <c r="HH12" t="s">
        <v>423</v>
      </c>
      <c r="HI12" t="s">
        <v>423</v>
      </c>
      <c r="HJ12" t="s">
        <v>423</v>
      </c>
      <c r="HK12" t="s">
        <v>431</v>
      </c>
      <c r="HL12" t="s">
        <v>423</v>
      </c>
      <c r="HM12" t="s">
        <v>423</v>
      </c>
      <c r="HN12" t="s">
        <v>431</v>
      </c>
      <c r="HP12" t="s">
        <v>423</v>
      </c>
      <c r="HR12" t="s">
        <v>423</v>
      </c>
      <c r="HT12" t="s">
        <v>423</v>
      </c>
      <c r="HV12" t="s">
        <v>423</v>
      </c>
      <c r="HW12" t="s">
        <v>423</v>
      </c>
      <c r="HX12" t="s">
        <v>423</v>
      </c>
      <c r="HY12" t="s">
        <v>431</v>
      </c>
      <c r="HZ12" t="s">
        <v>423</v>
      </c>
      <c r="IA12" t="s">
        <v>423</v>
      </c>
      <c r="IB12" t="s">
        <v>423</v>
      </c>
      <c r="IC12" t="s">
        <v>423</v>
      </c>
      <c r="ID12" t="s">
        <v>431</v>
      </c>
      <c r="IE12" t="s">
        <v>423</v>
      </c>
      <c r="IF12" t="s">
        <v>423</v>
      </c>
      <c r="IG12" t="s">
        <v>431</v>
      </c>
      <c r="IH12" t="s">
        <v>423</v>
      </c>
      <c r="II12" t="s">
        <v>423</v>
      </c>
      <c r="IJ12" t="s">
        <v>423</v>
      </c>
      <c r="IK12" t="s">
        <v>423</v>
      </c>
      <c r="IL12" t="s">
        <v>423</v>
      </c>
      <c r="IM12" t="s">
        <v>431</v>
      </c>
      <c r="IN12" t="s">
        <v>423</v>
      </c>
      <c r="IO12" t="s">
        <v>423</v>
      </c>
      <c r="IP12" t="s">
        <v>423</v>
      </c>
      <c r="IQ12" t="s">
        <v>431</v>
      </c>
      <c r="IR12" t="s">
        <v>423</v>
      </c>
      <c r="IS12" t="s">
        <v>423</v>
      </c>
      <c r="IT12" t="s">
        <v>431</v>
      </c>
      <c r="IU12" t="s">
        <v>423</v>
      </c>
      <c r="IV12" t="s">
        <v>423</v>
      </c>
      <c r="IX12" t="s">
        <v>431</v>
      </c>
      <c r="IZ12" t="s">
        <v>431</v>
      </c>
      <c r="JA12" t="s">
        <v>465</v>
      </c>
      <c r="JB12" t="s">
        <v>423</v>
      </c>
      <c r="JD12" t="s">
        <v>466</v>
      </c>
      <c r="JE12" t="s">
        <v>467</v>
      </c>
      <c r="JF12" t="s">
        <v>468</v>
      </c>
      <c r="JG12" t="s">
        <v>469</v>
      </c>
      <c r="JH12" t="s">
        <v>470</v>
      </c>
      <c r="JI12" t="s">
        <v>423</v>
      </c>
      <c r="JJ12" t="s">
        <v>423</v>
      </c>
      <c r="JK12" t="s">
        <v>431</v>
      </c>
      <c r="JL12" t="s">
        <v>423</v>
      </c>
      <c r="JM12" t="s">
        <v>423</v>
      </c>
      <c r="JN12" t="s">
        <v>423</v>
      </c>
      <c r="JO12" t="s">
        <v>423</v>
      </c>
      <c r="JP12" t="s">
        <v>423</v>
      </c>
      <c r="JQ12" t="s">
        <v>423</v>
      </c>
      <c r="JR12" t="s">
        <v>431</v>
      </c>
      <c r="JS12" t="s">
        <v>423</v>
      </c>
      <c r="JT12" t="s">
        <v>423</v>
      </c>
      <c r="JU12" t="s">
        <v>423</v>
      </c>
      <c r="JV12" t="s">
        <v>423</v>
      </c>
      <c r="JW12" t="s">
        <v>423</v>
      </c>
      <c r="JX12" t="s">
        <v>423</v>
      </c>
      <c r="JY12" t="s">
        <v>423</v>
      </c>
      <c r="JZ12" t="s">
        <v>423</v>
      </c>
      <c r="KA12" t="s">
        <v>423</v>
      </c>
      <c r="KB12" t="s">
        <v>423</v>
      </c>
      <c r="KC12" t="s">
        <v>423</v>
      </c>
      <c r="KD12" t="s">
        <v>423</v>
      </c>
      <c r="KE12" t="s">
        <v>423</v>
      </c>
      <c r="KF12" t="s">
        <v>423</v>
      </c>
      <c r="KG12" t="s">
        <v>423</v>
      </c>
      <c r="KH12" t="s">
        <v>423</v>
      </c>
      <c r="KI12" t="s">
        <v>423</v>
      </c>
      <c r="KJ12" t="s">
        <v>423</v>
      </c>
      <c r="KK12" t="s">
        <v>423</v>
      </c>
      <c r="KL12" t="s">
        <v>423</v>
      </c>
      <c r="KM12" t="s">
        <v>423</v>
      </c>
      <c r="KN12" t="s">
        <v>423</v>
      </c>
      <c r="KO12" t="s">
        <v>423</v>
      </c>
      <c r="KP12" t="s">
        <v>423</v>
      </c>
      <c r="KQ12" t="s">
        <v>431</v>
      </c>
      <c r="KR12" t="s">
        <v>423</v>
      </c>
      <c r="KS12" t="s">
        <v>423</v>
      </c>
      <c r="KT12" t="s">
        <v>423</v>
      </c>
      <c r="KU12" t="s">
        <v>423</v>
      </c>
      <c r="KV12" t="s">
        <v>423</v>
      </c>
      <c r="KW12" t="s">
        <v>431</v>
      </c>
      <c r="KY12" t="s">
        <v>423</v>
      </c>
      <c r="KZ12" t="s">
        <v>423</v>
      </c>
      <c r="LA12" t="s">
        <v>431</v>
      </c>
      <c r="LB12" t="s">
        <v>423</v>
      </c>
      <c r="LC12" t="s">
        <v>423</v>
      </c>
      <c r="LD12" t="s">
        <v>423</v>
      </c>
      <c r="LE12" t="s">
        <v>423</v>
      </c>
      <c r="LF12" t="s">
        <v>423</v>
      </c>
      <c r="LG12" t="s">
        <v>423</v>
      </c>
      <c r="LH12" t="s">
        <v>431</v>
      </c>
      <c r="LI12" t="s">
        <v>423</v>
      </c>
      <c r="LK12" t="s">
        <v>431</v>
      </c>
      <c r="LL12" t="s">
        <v>423</v>
      </c>
      <c r="LM12" t="s">
        <v>423</v>
      </c>
      <c r="LN12" t="s">
        <v>423</v>
      </c>
      <c r="LO12" t="s">
        <v>439</v>
      </c>
      <c r="LP12" t="s">
        <v>432</v>
      </c>
      <c r="LQ12" t="s">
        <v>432</v>
      </c>
      <c r="LR12" t="s">
        <v>432</v>
      </c>
      <c r="LS12" t="s">
        <v>432</v>
      </c>
      <c r="LT12" t="s">
        <v>432</v>
      </c>
      <c r="LU12" t="s">
        <v>432</v>
      </c>
      <c r="LV12" t="s">
        <v>432</v>
      </c>
      <c r="LW12" t="s">
        <v>432</v>
      </c>
      <c r="LX12" t="s">
        <v>432</v>
      </c>
      <c r="LY12" t="s">
        <v>432</v>
      </c>
      <c r="LZ12" t="s">
        <v>432</v>
      </c>
      <c r="MA12" t="s">
        <v>432</v>
      </c>
      <c r="MB12" t="s">
        <v>423</v>
      </c>
      <c r="MC12" t="s">
        <v>423</v>
      </c>
      <c r="MD12" t="s">
        <v>431</v>
      </c>
      <c r="ME12" t="s">
        <v>423</v>
      </c>
      <c r="MF12" t="s">
        <v>423</v>
      </c>
      <c r="MG12" t="s">
        <v>423</v>
      </c>
      <c r="MH12" t="s">
        <v>423</v>
      </c>
      <c r="MI12" t="s">
        <v>423</v>
      </c>
      <c r="MJ12" t="s">
        <v>423</v>
      </c>
      <c r="MK12" t="s">
        <v>431</v>
      </c>
      <c r="ML12" t="s">
        <v>423</v>
      </c>
      <c r="MN12">
        <v>966.58</v>
      </c>
      <c r="MO12">
        <v>112.18</v>
      </c>
      <c r="NE12">
        <v>187.48</v>
      </c>
      <c r="NT12">
        <v>132.97</v>
      </c>
      <c r="OJ12">
        <v>463.35</v>
      </c>
      <c r="OT12">
        <v>70.599999999999994</v>
      </c>
    </row>
    <row r="13" spans="1:424" ht="12.75" customHeight="1" x14ac:dyDescent="0.2">
      <c r="A13">
        <v>19</v>
      </c>
      <c r="B13" t="str">
        <f t="shared" si="0"/>
        <v>5-15min</v>
      </c>
      <c r="C13" t="str">
        <f t="shared" si="1"/>
        <v>colocation</v>
      </c>
      <c r="D13" t="str">
        <f t="shared" si="2"/>
        <v>coloc ou foyer familial</v>
      </c>
      <c r="E13" t="str">
        <f t="shared" si="3"/>
        <v>tout à fait</v>
      </c>
      <c r="F13" t="str">
        <f t="shared" si="4"/>
        <v>oui 1-5h</v>
      </c>
      <c r="G13" t="str">
        <f t="shared" si="5"/>
        <v>non</v>
      </c>
      <c r="H13" t="str">
        <f t="shared" si="6"/>
        <v>non</v>
      </c>
      <c r="I13" t="s">
        <v>423</v>
      </c>
      <c r="J13" t="str">
        <f t="shared" si="7"/>
        <v>souvent</v>
      </c>
      <c r="K13" t="str">
        <f t="shared" si="8"/>
        <v>parfois</v>
      </c>
      <c r="L13" t="str">
        <f t="shared" si="9"/>
        <v>plutôt oui</v>
      </c>
      <c r="M13" t="str">
        <f t="shared" si="10"/>
        <v>0-1h</v>
      </c>
      <c r="N13" t="str">
        <f t="shared" si="11"/>
        <v>2-4h</v>
      </c>
      <c r="O13" t="str">
        <f t="shared" si="12"/>
        <v>souvent</v>
      </c>
      <c r="P13" t="str">
        <f t="shared" si="13"/>
        <v>toujours</v>
      </c>
      <c r="Q13" t="str">
        <f t="shared" si="14"/>
        <v>parfois</v>
      </c>
      <c r="R13" t="s">
        <v>425</v>
      </c>
      <c r="S13" t="s">
        <v>425</v>
      </c>
      <c r="T13" t="s">
        <v>425</v>
      </c>
      <c r="U13" t="s">
        <v>428</v>
      </c>
      <c r="V13" t="s">
        <v>440</v>
      </c>
      <c r="W13" t="s">
        <v>440</v>
      </c>
      <c r="X13" t="s">
        <v>429</v>
      </c>
      <c r="Y13" t="s">
        <v>429</v>
      </c>
      <c r="Z13" t="s">
        <v>429</v>
      </c>
      <c r="AA13" t="s">
        <v>425</v>
      </c>
      <c r="AB13" t="s">
        <v>425</v>
      </c>
      <c r="AC13" t="s">
        <v>425</v>
      </c>
      <c r="AD13" t="str">
        <f t="shared" si="15"/>
        <v>2 semaines avant</v>
      </c>
      <c r="AE13" t="str">
        <f t="shared" si="16"/>
        <v>plutôt oui</v>
      </c>
      <c r="AF13" t="str">
        <f t="shared" si="17"/>
        <v>très bonnes</v>
      </c>
      <c r="AG13" t="str">
        <f t="shared" si="18"/>
        <v>jamais</v>
      </c>
      <c r="AH13" t="str">
        <f t="shared" si="19"/>
        <v>parfois</v>
      </c>
      <c r="AI13" t="str">
        <f t="shared" si="20"/>
        <v>parfois</v>
      </c>
      <c r="AJ13" t="str">
        <f t="shared" si="21"/>
        <v>jamais</v>
      </c>
      <c r="AK13" t="str">
        <f t="shared" si="22"/>
        <v>non</v>
      </c>
      <c r="AL13" t="str">
        <f t="shared" si="23"/>
        <v>pas d'asso</v>
      </c>
      <c r="AM13" t="str">
        <f t="shared" si="24"/>
        <v>pas d'asso</v>
      </c>
      <c r="AN13" t="str">
        <f t="shared" si="25"/>
        <v>+10h</v>
      </c>
      <c r="AO13" t="str">
        <f t="shared" si="26"/>
        <v>jamais</v>
      </c>
      <c r="AP13" t="str">
        <f t="shared" si="27"/>
        <v>pas de spectacles</v>
      </c>
      <c r="AQ13" t="str">
        <f t="shared" si="28"/>
        <v>1/mois</v>
      </c>
      <c r="AR13" t="str">
        <f t="shared" si="29"/>
        <v>parfois</v>
      </c>
      <c r="AS13" t="str">
        <f t="shared" si="30"/>
        <v>2-4h</v>
      </c>
      <c r="AT13" t="str">
        <f t="shared" si="31"/>
        <v>plutôt insatisfaisante</v>
      </c>
      <c r="AU13" t="str">
        <f t="shared" si="32"/>
        <v>tout à fait</v>
      </c>
      <c r="AV13" t="str">
        <f t="shared" si="33"/>
        <v>plutôt oui</v>
      </c>
      <c r="AW13" t="str">
        <f t="shared" si="34"/>
        <v>plutôt non</v>
      </c>
      <c r="AX13" t="str">
        <f t="shared" si="35"/>
        <v>plutôt oui</v>
      </c>
      <c r="AY13" t="str">
        <f t="shared" si="36"/>
        <v>plutôt oui</v>
      </c>
      <c r="AZ13" t="str">
        <f t="shared" si="37"/>
        <v>3A</v>
      </c>
      <c r="BA13" t="str">
        <f t="shared" si="38"/>
        <v>GB</v>
      </c>
      <c r="BB13" t="str">
        <f t="shared" si="39"/>
        <v>SHN</v>
      </c>
      <c r="BC13" t="str">
        <f t="shared" si="40"/>
        <v>non</v>
      </c>
      <c r="BD13" t="str">
        <f t="shared" si="41"/>
        <v>3A</v>
      </c>
      <c r="BE13" t="str">
        <f t="shared" si="42"/>
        <v>Fr</v>
      </c>
      <c r="BF13" t="str">
        <f t="shared" si="43"/>
        <v>pas de classement</v>
      </c>
      <c r="BG13" t="str">
        <f t="shared" si="44"/>
        <v>10-25%</v>
      </c>
      <c r="BH13" t="s">
        <v>423</v>
      </c>
      <c r="BI13" t="str">
        <f t="shared" si="45"/>
        <v>2/3 par semestre</v>
      </c>
      <c r="BJ13" t="s">
        <v>423</v>
      </c>
      <c r="BK13" t="s">
        <v>431</v>
      </c>
      <c r="BL13" t="s">
        <v>423</v>
      </c>
      <c r="BM13" t="s">
        <v>423</v>
      </c>
      <c r="BN13" t="s">
        <v>423</v>
      </c>
      <c r="BO13" t="s">
        <v>431</v>
      </c>
      <c r="BP13" t="s">
        <v>423</v>
      </c>
      <c r="BR13" t="s">
        <v>432</v>
      </c>
      <c r="BS13" t="s">
        <v>432</v>
      </c>
      <c r="BT13" t="s">
        <v>432</v>
      </c>
      <c r="BU13" t="s">
        <v>432</v>
      </c>
      <c r="BV13" t="s">
        <v>431</v>
      </c>
      <c r="BW13" t="s">
        <v>423</v>
      </c>
      <c r="BX13" t="s">
        <v>423</v>
      </c>
      <c r="BY13" t="s">
        <v>423</v>
      </c>
      <c r="BZ13" t="s">
        <v>431</v>
      </c>
      <c r="CA13" t="s">
        <v>431</v>
      </c>
      <c r="CB13" t="s">
        <v>423</v>
      </c>
      <c r="CC13" t="s">
        <v>423</v>
      </c>
      <c r="CD13" t="s">
        <v>423</v>
      </c>
      <c r="CE13" t="s">
        <v>423</v>
      </c>
      <c r="CF13" t="s">
        <v>432</v>
      </c>
      <c r="CG13" t="s">
        <v>432</v>
      </c>
      <c r="CH13" t="s">
        <v>432</v>
      </c>
      <c r="CI13" t="s">
        <v>432</v>
      </c>
      <c r="CJ13" t="s">
        <v>432</v>
      </c>
      <c r="CK13" t="s">
        <v>432</v>
      </c>
      <c r="CL13" t="s">
        <v>432</v>
      </c>
      <c r="CM13" t="s">
        <v>432</v>
      </c>
      <c r="CN13" t="s">
        <v>423</v>
      </c>
      <c r="CO13" t="s">
        <v>432</v>
      </c>
      <c r="CP13" t="s">
        <v>432</v>
      </c>
      <c r="CQ13" t="s">
        <v>432</v>
      </c>
      <c r="CR13" t="s">
        <v>432</v>
      </c>
      <c r="CT13" t="s">
        <v>432</v>
      </c>
      <c r="CU13" t="s">
        <v>423</v>
      </c>
      <c r="CV13" t="s">
        <v>423</v>
      </c>
      <c r="CW13" t="s">
        <v>431</v>
      </c>
      <c r="CX13" t="s">
        <v>423</v>
      </c>
      <c r="CY13" t="s">
        <v>423</v>
      </c>
      <c r="CZ13" t="s">
        <v>423</v>
      </c>
      <c r="DA13" t="s">
        <v>423</v>
      </c>
      <c r="DB13" t="s">
        <v>431</v>
      </c>
      <c r="DC13" t="s">
        <v>423</v>
      </c>
      <c r="DD13" t="s">
        <v>423</v>
      </c>
      <c r="DE13" t="s">
        <v>431</v>
      </c>
      <c r="DF13" t="s">
        <v>423</v>
      </c>
      <c r="DG13" t="s">
        <v>423</v>
      </c>
      <c r="DH13" t="s">
        <v>423</v>
      </c>
      <c r="DI13" t="s">
        <v>423</v>
      </c>
      <c r="DJ13" t="s">
        <v>423</v>
      </c>
      <c r="DK13" t="s">
        <v>431</v>
      </c>
      <c r="DL13" t="s">
        <v>423</v>
      </c>
      <c r="DM13" t="s">
        <v>423</v>
      </c>
      <c r="DN13" t="s">
        <v>423</v>
      </c>
      <c r="DO13" t="s">
        <v>423</v>
      </c>
      <c r="DP13" t="s">
        <v>431</v>
      </c>
      <c r="DQ13" t="s">
        <v>423</v>
      </c>
      <c r="DR13" t="s">
        <v>423</v>
      </c>
      <c r="DS13" t="s">
        <v>423</v>
      </c>
      <c r="DT13" t="s">
        <v>423</v>
      </c>
      <c r="DU13" t="s">
        <v>431</v>
      </c>
      <c r="DV13" t="s">
        <v>423</v>
      </c>
      <c r="DW13" t="s">
        <v>423</v>
      </c>
      <c r="DX13" t="s">
        <v>431</v>
      </c>
      <c r="DY13" t="s">
        <v>423</v>
      </c>
      <c r="DZ13" t="s">
        <v>423</v>
      </c>
      <c r="EA13" t="s">
        <v>423</v>
      </c>
      <c r="EB13" t="s">
        <v>423</v>
      </c>
      <c r="EC13" t="s">
        <v>423</v>
      </c>
      <c r="ED13" t="s">
        <v>431</v>
      </c>
      <c r="EE13" t="s">
        <v>423</v>
      </c>
      <c r="EF13" t="s">
        <v>438</v>
      </c>
      <c r="EG13" t="s">
        <v>434</v>
      </c>
      <c r="EH13" t="s">
        <v>437</v>
      </c>
      <c r="EI13" t="s">
        <v>435</v>
      </c>
      <c r="EJ13" t="s">
        <v>436</v>
      </c>
      <c r="EK13" t="s">
        <v>433</v>
      </c>
      <c r="EL13" t="s">
        <v>425</v>
      </c>
      <c r="EM13" t="s">
        <v>425</v>
      </c>
      <c r="EN13" t="s">
        <v>425</v>
      </c>
      <c r="EO13" t="s">
        <v>428</v>
      </c>
      <c r="EP13" t="s">
        <v>440</v>
      </c>
      <c r="EQ13" t="s">
        <v>440</v>
      </c>
      <c r="ER13" t="s">
        <v>429</v>
      </c>
      <c r="ES13" t="s">
        <v>429</v>
      </c>
      <c r="ET13" t="s">
        <v>429</v>
      </c>
      <c r="EU13" t="s">
        <v>425</v>
      </c>
      <c r="EV13" t="s">
        <v>425</v>
      </c>
      <c r="EW13" t="s">
        <v>425</v>
      </c>
      <c r="EX13" t="s">
        <v>423</v>
      </c>
      <c r="EY13" t="s">
        <v>423</v>
      </c>
      <c r="EZ13" t="s">
        <v>431</v>
      </c>
      <c r="FA13" t="s">
        <v>423</v>
      </c>
      <c r="FB13" t="s">
        <v>423</v>
      </c>
      <c r="FC13" t="s">
        <v>423</v>
      </c>
      <c r="FD13" t="s">
        <v>423</v>
      </c>
      <c r="FE13" t="s">
        <v>431</v>
      </c>
      <c r="FF13" t="s">
        <v>423</v>
      </c>
      <c r="FG13" t="s">
        <v>423</v>
      </c>
      <c r="FH13" t="s">
        <v>431</v>
      </c>
      <c r="FI13" t="s">
        <v>423</v>
      </c>
      <c r="FJ13" t="s">
        <v>423</v>
      </c>
      <c r="FK13" t="s">
        <v>423</v>
      </c>
      <c r="FL13" t="s">
        <v>423</v>
      </c>
      <c r="FM13" t="s">
        <v>423</v>
      </c>
      <c r="FN13" t="s">
        <v>423</v>
      </c>
      <c r="FO13" t="s">
        <v>431</v>
      </c>
      <c r="FP13" t="s">
        <v>423</v>
      </c>
      <c r="FQ13" t="s">
        <v>423</v>
      </c>
      <c r="FR13" t="s">
        <v>431</v>
      </c>
      <c r="FS13" t="s">
        <v>423</v>
      </c>
      <c r="FT13" t="s">
        <v>423</v>
      </c>
      <c r="FU13" t="s">
        <v>423</v>
      </c>
      <c r="FV13" t="s">
        <v>431</v>
      </c>
      <c r="FW13" t="s">
        <v>423</v>
      </c>
      <c r="FX13" t="s">
        <v>423</v>
      </c>
      <c r="FZ13" t="s">
        <v>423</v>
      </c>
      <c r="GB13" t="s">
        <v>423</v>
      </c>
      <c r="GD13" t="s">
        <v>431</v>
      </c>
      <c r="GF13" t="s">
        <v>423</v>
      </c>
      <c r="GG13" t="s">
        <v>432</v>
      </c>
      <c r="GH13" t="s">
        <v>432</v>
      </c>
      <c r="GI13" t="s">
        <v>432</v>
      </c>
      <c r="GJ13" t="s">
        <v>432</v>
      </c>
      <c r="GK13" t="s">
        <v>432</v>
      </c>
      <c r="GL13" t="s">
        <v>432</v>
      </c>
      <c r="GM13" t="s">
        <v>432</v>
      </c>
      <c r="GN13" t="s">
        <v>432</v>
      </c>
      <c r="GO13" t="s">
        <v>432</v>
      </c>
      <c r="GP13" t="s">
        <v>432</v>
      </c>
      <c r="GQ13" t="s">
        <v>432</v>
      </c>
      <c r="GR13" t="s">
        <v>432</v>
      </c>
      <c r="GS13" t="s">
        <v>432</v>
      </c>
      <c r="GT13" t="s">
        <v>432</v>
      </c>
      <c r="GU13" t="s">
        <v>431</v>
      </c>
      <c r="GV13" t="s">
        <v>423</v>
      </c>
      <c r="GW13" t="s">
        <v>423</v>
      </c>
      <c r="GX13" t="s">
        <v>423</v>
      </c>
      <c r="GY13" t="s">
        <v>423</v>
      </c>
      <c r="GZ13" t="s">
        <v>423</v>
      </c>
      <c r="HA13" t="s">
        <v>423</v>
      </c>
      <c r="HB13" t="s">
        <v>423</v>
      </c>
      <c r="HC13" t="s">
        <v>431</v>
      </c>
      <c r="HD13" t="s">
        <v>432</v>
      </c>
      <c r="HE13" t="s">
        <v>432</v>
      </c>
      <c r="HF13" t="s">
        <v>432</v>
      </c>
      <c r="HG13" t="s">
        <v>432</v>
      </c>
      <c r="HH13" t="s">
        <v>423</v>
      </c>
      <c r="HI13" t="s">
        <v>423</v>
      </c>
      <c r="HJ13" t="s">
        <v>423</v>
      </c>
      <c r="HK13" t="s">
        <v>431</v>
      </c>
      <c r="HL13" t="s">
        <v>423</v>
      </c>
      <c r="HM13" t="s">
        <v>423</v>
      </c>
      <c r="HN13" t="s">
        <v>423</v>
      </c>
      <c r="HP13" t="s">
        <v>423</v>
      </c>
      <c r="HR13" t="s">
        <v>431</v>
      </c>
      <c r="HT13" t="s">
        <v>423</v>
      </c>
      <c r="HV13" t="s">
        <v>423</v>
      </c>
      <c r="HW13" t="s">
        <v>423</v>
      </c>
      <c r="HX13" t="s">
        <v>431</v>
      </c>
      <c r="HY13" t="s">
        <v>423</v>
      </c>
      <c r="HZ13" t="s">
        <v>423</v>
      </c>
      <c r="IA13" t="s">
        <v>423</v>
      </c>
      <c r="IB13" t="s">
        <v>423</v>
      </c>
      <c r="IC13" t="s">
        <v>423</v>
      </c>
      <c r="ID13" t="s">
        <v>431</v>
      </c>
      <c r="IE13" t="s">
        <v>423</v>
      </c>
      <c r="IF13" t="s">
        <v>431</v>
      </c>
      <c r="IG13" t="s">
        <v>423</v>
      </c>
      <c r="IH13" t="s">
        <v>423</v>
      </c>
      <c r="II13" t="s">
        <v>423</v>
      </c>
      <c r="IJ13" t="s">
        <v>423</v>
      </c>
      <c r="IK13" t="s">
        <v>431</v>
      </c>
      <c r="IL13" t="s">
        <v>423</v>
      </c>
      <c r="IM13" t="s">
        <v>423</v>
      </c>
      <c r="IN13" t="s">
        <v>423</v>
      </c>
      <c r="IO13" t="s">
        <v>423</v>
      </c>
      <c r="IP13" t="s">
        <v>431</v>
      </c>
      <c r="IQ13" t="s">
        <v>423</v>
      </c>
      <c r="IR13" t="s">
        <v>423</v>
      </c>
      <c r="IS13" t="s">
        <v>431</v>
      </c>
      <c r="IT13" t="s">
        <v>423</v>
      </c>
      <c r="IU13" t="s">
        <v>423</v>
      </c>
      <c r="IV13" t="s">
        <v>423</v>
      </c>
      <c r="IX13" t="s">
        <v>431</v>
      </c>
      <c r="IZ13" t="s">
        <v>423</v>
      </c>
      <c r="JB13" t="s">
        <v>423</v>
      </c>
      <c r="JE13" t="s">
        <v>471</v>
      </c>
      <c r="JF13" s="1" t="s">
        <v>472</v>
      </c>
      <c r="JG13" t="s">
        <v>473</v>
      </c>
      <c r="JI13" t="s">
        <v>423</v>
      </c>
      <c r="JJ13" t="s">
        <v>423</v>
      </c>
      <c r="JK13" t="s">
        <v>431</v>
      </c>
      <c r="JL13" t="s">
        <v>423</v>
      </c>
      <c r="JM13" t="s">
        <v>423</v>
      </c>
      <c r="JN13" t="s">
        <v>423</v>
      </c>
      <c r="JO13" t="s">
        <v>423</v>
      </c>
      <c r="JP13" t="s">
        <v>423</v>
      </c>
      <c r="JQ13" t="s">
        <v>423</v>
      </c>
      <c r="JR13" t="s">
        <v>431</v>
      </c>
      <c r="JS13" t="s">
        <v>423</v>
      </c>
      <c r="JT13" t="s">
        <v>423</v>
      </c>
      <c r="JU13" t="s">
        <v>423</v>
      </c>
      <c r="JV13" t="s">
        <v>423</v>
      </c>
      <c r="JW13" t="s">
        <v>423</v>
      </c>
      <c r="JX13" t="s">
        <v>423</v>
      </c>
      <c r="JY13" t="s">
        <v>423</v>
      </c>
      <c r="JZ13" t="s">
        <v>423</v>
      </c>
      <c r="KA13" t="s">
        <v>423</v>
      </c>
      <c r="KB13" t="s">
        <v>423</v>
      </c>
      <c r="KC13" t="s">
        <v>423</v>
      </c>
      <c r="KD13" t="s">
        <v>423</v>
      </c>
      <c r="KE13" t="s">
        <v>423</v>
      </c>
      <c r="KF13" t="s">
        <v>423</v>
      </c>
      <c r="KG13" t="s">
        <v>423</v>
      </c>
      <c r="KH13" t="s">
        <v>423</v>
      </c>
      <c r="KI13" t="s">
        <v>423</v>
      </c>
      <c r="KJ13" t="s">
        <v>423</v>
      </c>
      <c r="KK13" t="s">
        <v>423</v>
      </c>
      <c r="KL13" t="s">
        <v>431</v>
      </c>
      <c r="KM13" t="s">
        <v>423</v>
      </c>
      <c r="KN13" t="s">
        <v>423</v>
      </c>
      <c r="KO13" t="s">
        <v>423</v>
      </c>
      <c r="KP13" t="s">
        <v>423</v>
      </c>
      <c r="KQ13" t="s">
        <v>423</v>
      </c>
      <c r="KR13" t="s">
        <v>423</v>
      </c>
      <c r="KS13" t="s">
        <v>423</v>
      </c>
      <c r="KT13" t="s">
        <v>423</v>
      </c>
      <c r="KU13" t="s">
        <v>423</v>
      </c>
      <c r="KV13" t="s">
        <v>423</v>
      </c>
      <c r="KW13" t="s">
        <v>431</v>
      </c>
      <c r="KY13" t="s">
        <v>423</v>
      </c>
      <c r="KZ13" t="s">
        <v>423</v>
      </c>
      <c r="LA13" t="s">
        <v>423</v>
      </c>
      <c r="LB13" t="s">
        <v>431</v>
      </c>
      <c r="LC13" t="s">
        <v>423</v>
      </c>
      <c r="LD13" t="s">
        <v>423</v>
      </c>
      <c r="LE13" t="s">
        <v>423</v>
      </c>
      <c r="LF13" t="s">
        <v>423</v>
      </c>
      <c r="LG13" t="s">
        <v>431</v>
      </c>
      <c r="LH13" t="s">
        <v>423</v>
      </c>
      <c r="LI13" t="s">
        <v>423</v>
      </c>
      <c r="LK13" t="s">
        <v>431</v>
      </c>
      <c r="LL13" t="s">
        <v>423</v>
      </c>
      <c r="LM13" t="s">
        <v>423</v>
      </c>
      <c r="LN13" t="s">
        <v>423</v>
      </c>
      <c r="LO13" t="s">
        <v>439</v>
      </c>
      <c r="LP13" t="s">
        <v>432</v>
      </c>
      <c r="LQ13" t="s">
        <v>432</v>
      </c>
      <c r="LR13" t="s">
        <v>432</v>
      </c>
      <c r="LS13" t="s">
        <v>432</v>
      </c>
      <c r="LT13" t="s">
        <v>432</v>
      </c>
      <c r="LU13" t="s">
        <v>432</v>
      </c>
      <c r="LV13" t="s">
        <v>432</v>
      </c>
      <c r="LW13" t="s">
        <v>432</v>
      </c>
      <c r="LX13" t="s">
        <v>432</v>
      </c>
      <c r="LY13" t="s">
        <v>432</v>
      </c>
      <c r="LZ13" t="s">
        <v>432</v>
      </c>
      <c r="MA13" t="s">
        <v>432</v>
      </c>
      <c r="MB13" t="s">
        <v>423</v>
      </c>
      <c r="MC13" t="s">
        <v>431</v>
      </c>
      <c r="MD13" t="s">
        <v>423</v>
      </c>
      <c r="ME13" t="s">
        <v>423</v>
      </c>
      <c r="MF13" t="s">
        <v>423</v>
      </c>
      <c r="MG13" t="s">
        <v>423</v>
      </c>
      <c r="MH13" t="s">
        <v>423</v>
      </c>
      <c r="MI13" t="s">
        <v>423</v>
      </c>
      <c r="MJ13" t="s">
        <v>431</v>
      </c>
      <c r="MK13" t="s">
        <v>423</v>
      </c>
      <c r="ML13" t="s">
        <v>423</v>
      </c>
      <c r="MN13">
        <v>994.47</v>
      </c>
      <c r="MO13">
        <v>106.16</v>
      </c>
      <c r="NE13">
        <v>258.66000000000003</v>
      </c>
      <c r="NT13">
        <v>101.42</v>
      </c>
      <c r="OJ13">
        <v>428.9</v>
      </c>
      <c r="OT13">
        <v>99.33</v>
      </c>
    </row>
    <row r="14" spans="1:424" ht="12.75" customHeight="1" x14ac:dyDescent="0.2">
      <c r="A14">
        <v>20</v>
      </c>
      <c r="B14" t="str">
        <f t="shared" si="0"/>
        <v>15-30min</v>
      </c>
      <c r="C14" t="str">
        <f t="shared" si="1"/>
        <v>colocation</v>
      </c>
      <c r="D14" t="str">
        <f t="shared" si="2"/>
        <v>coloc ou foyer familial</v>
      </c>
      <c r="E14" t="str">
        <f t="shared" si="3"/>
        <v>tout à fait</v>
      </c>
      <c r="F14" t="str">
        <f t="shared" si="4"/>
        <v>aucune</v>
      </c>
      <c r="G14" t="str">
        <f t="shared" si="5"/>
        <v>non</v>
      </c>
      <c r="H14" t="str">
        <f t="shared" si="6"/>
        <v>non</v>
      </c>
      <c r="I14" t="s">
        <v>423</v>
      </c>
      <c r="J14" t="str">
        <f t="shared" si="7"/>
        <v>souvent</v>
      </c>
      <c r="K14" t="str">
        <f t="shared" si="8"/>
        <v>parfois</v>
      </c>
      <c r="L14" t="str">
        <f t="shared" si="9"/>
        <v>plutôt non</v>
      </c>
      <c r="M14" t="str">
        <f t="shared" si="10"/>
        <v>2-4h</v>
      </c>
      <c r="N14" t="str">
        <f t="shared" si="11"/>
        <v>4-6h</v>
      </c>
      <c r="O14" t="str">
        <f t="shared" si="12"/>
        <v>souvent</v>
      </c>
      <c r="P14" t="str">
        <f t="shared" si="13"/>
        <v>souvent</v>
      </c>
      <c r="Q14" t="str">
        <f t="shared" si="14"/>
        <v>souvent</v>
      </c>
      <c r="R14" t="s">
        <v>424</v>
      </c>
      <c r="S14" t="s">
        <v>425</v>
      </c>
      <c r="T14" t="s">
        <v>425</v>
      </c>
      <c r="U14" t="s">
        <v>427</v>
      </c>
      <c r="V14" t="s">
        <v>428</v>
      </c>
      <c r="W14" t="s">
        <v>428</v>
      </c>
      <c r="X14" t="s">
        <v>430</v>
      </c>
      <c r="Y14" t="s">
        <v>430</v>
      </c>
      <c r="Z14" t="s">
        <v>425</v>
      </c>
      <c r="AA14" t="s">
        <v>425</v>
      </c>
      <c r="AB14" t="s">
        <v>425</v>
      </c>
      <c r="AC14" t="s">
        <v>425</v>
      </c>
      <c r="AD14" t="str">
        <f t="shared" si="15"/>
        <v>1 semaine avant</v>
      </c>
      <c r="AE14" t="str">
        <f t="shared" si="16"/>
        <v>plutôt oui</v>
      </c>
      <c r="AF14" t="str">
        <f t="shared" si="17"/>
        <v>plutôt bonnes</v>
      </c>
      <c r="AG14" t="str">
        <f t="shared" si="18"/>
        <v>parfois</v>
      </c>
      <c r="AH14" t="str">
        <f t="shared" si="19"/>
        <v>régulièrement</v>
      </c>
      <c r="AI14" t="str">
        <f t="shared" si="20"/>
        <v>parfois</v>
      </c>
      <c r="AJ14" t="str">
        <f t="shared" si="21"/>
        <v>parfois</v>
      </c>
      <c r="AK14" t="str">
        <f t="shared" si="22"/>
        <v>1-5h</v>
      </c>
      <c r="AL14" t="str">
        <f t="shared" si="23"/>
        <v>plutôt oui</v>
      </c>
      <c r="AM14" t="str">
        <f t="shared" si="24"/>
        <v>plutôt non</v>
      </c>
      <c r="AN14" t="str">
        <f t="shared" si="25"/>
        <v>1-3h</v>
      </c>
      <c r="AO14" t="str">
        <f t="shared" si="26"/>
        <v>1/mois</v>
      </c>
      <c r="AP14" t="str">
        <f t="shared" si="27"/>
        <v>plutôt oui</v>
      </c>
      <c r="AQ14" t="str">
        <f t="shared" si="28"/>
        <v>1/semaine</v>
      </c>
      <c r="AR14" t="str">
        <f t="shared" si="29"/>
        <v>parfois</v>
      </c>
      <c r="AS14" t="str">
        <f t="shared" si="30"/>
        <v>1-2h</v>
      </c>
      <c r="AT14" t="str">
        <f t="shared" si="31"/>
        <v>plutôt insatisfaisante</v>
      </c>
      <c r="AU14" t="str">
        <f t="shared" si="32"/>
        <v>plutôt oui</v>
      </c>
      <c r="AV14" t="str">
        <f t="shared" si="33"/>
        <v>plutôt oui</v>
      </c>
      <c r="AW14" t="str">
        <f t="shared" si="34"/>
        <v>plutôt non</v>
      </c>
      <c r="AX14" t="str">
        <f t="shared" si="35"/>
        <v>plutôt oui</v>
      </c>
      <c r="AY14" t="str">
        <f t="shared" si="36"/>
        <v>plutôt oui</v>
      </c>
      <c r="AZ14" t="str">
        <f t="shared" si="37"/>
        <v>3A</v>
      </c>
      <c r="BA14" t="str">
        <f t="shared" si="38"/>
        <v>GB</v>
      </c>
      <c r="BB14" t="str">
        <f t="shared" si="39"/>
        <v>classique</v>
      </c>
      <c r="BC14" t="str">
        <f t="shared" si="40"/>
        <v>non</v>
      </c>
      <c r="BD14" t="str">
        <f t="shared" si="41"/>
        <v>post-bac</v>
      </c>
      <c r="BE14" t="str">
        <f t="shared" si="42"/>
        <v>Fr</v>
      </c>
      <c r="BF14" t="str">
        <f t="shared" si="43"/>
        <v>25-50%</v>
      </c>
      <c r="BG14" t="str">
        <f t="shared" si="44"/>
        <v>50-75%</v>
      </c>
      <c r="BH14" t="s">
        <v>423</v>
      </c>
      <c r="BI14" t="str">
        <f t="shared" si="45"/>
        <v>aucun</v>
      </c>
      <c r="BJ14" t="s">
        <v>423</v>
      </c>
      <c r="BK14" t="s">
        <v>423</v>
      </c>
      <c r="BL14" t="s">
        <v>431</v>
      </c>
      <c r="BM14" t="s">
        <v>423</v>
      </c>
      <c r="BN14" t="s">
        <v>423</v>
      </c>
      <c r="BO14" t="s">
        <v>431</v>
      </c>
      <c r="BP14" t="s">
        <v>423</v>
      </c>
      <c r="BR14" t="s">
        <v>432</v>
      </c>
      <c r="BS14" t="s">
        <v>432</v>
      </c>
      <c r="BT14" t="s">
        <v>432</v>
      </c>
      <c r="BU14" t="s">
        <v>432</v>
      </c>
      <c r="BV14" t="s">
        <v>431</v>
      </c>
      <c r="BW14" t="s">
        <v>423</v>
      </c>
      <c r="BX14" t="s">
        <v>423</v>
      </c>
      <c r="BY14" t="s">
        <v>423</v>
      </c>
      <c r="BZ14" t="s">
        <v>423</v>
      </c>
      <c r="CA14" t="s">
        <v>432</v>
      </c>
      <c r="CB14" t="s">
        <v>432</v>
      </c>
      <c r="CC14" t="s">
        <v>432</v>
      </c>
      <c r="CD14" t="s">
        <v>432</v>
      </c>
      <c r="CE14" t="s">
        <v>423</v>
      </c>
      <c r="CF14" t="s">
        <v>432</v>
      </c>
      <c r="CG14" t="s">
        <v>432</v>
      </c>
      <c r="CH14" t="s">
        <v>432</v>
      </c>
      <c r="CI14" t="s">
        <v>432</v>
      </c>
      <c r="CJ14" t="s">
        <v>432</v>
      </c>
      <c r="CK14" t="s">
        <v>432</v>
      </c>
      <c r="CL14" t="s">
        <v>432</v>
      </c>
      <c r="CM14" t="s">
        <v>432</v>
      </c>
      <c r="CN14" t="s">
        <v>423</v>
      </c>
      <c r="CO14" t="s">
        <v>432</v>
      </c>
      <c r="CP14" t="s">
        <v>432</v>
      </c>
      <c r="CQ14" t="s">
        <v>432</v>
      </c>
      <c r="CR14" t="s">
        <v>432</v>
      </c>
      <c r="CT14" t="s">
        <v>432</v>
      </c>
      <c r="CU14" t="s">
        <v>423</v>
      </c>
      <c r="CV14" t="s">
        <v>423</v>
      </c>
      <c r="CW14" t="s">
        <v>431</v>
      </c>
      <c r="CX14" t="s">
        <v>423</v>
      </c>
      <c r="CY14" t="s">
        <v>423</v>
      </c>
      <c r="CZ14" t="s">
        <v>423</v>
      </c>
      <c r="DA14" t="s">
        <v>423</v>
      </c>
      <c r="DB14" t="s">
        <v>431</v>
      </c>
      <c r="DC14" t="s">
        <v>423</v>
      </c>
      <c r="DD14" t="s">
        <v>423</v>
      </c>
      <c r="DE14" t="s">
        <v>423</v>
      </c>
      <c r="DF14" t="s">
        <v>431</v>
      </c>
      <c r="DG14" t="s">
        <v>423</v>
      </c>
      <c r="DH14" t="s">
        <v>423</v>
      </c>
      <c r="DI14" t="s">
        <v>431</v>
      </c>
      <c r="DJ14" t="s">
        <v>423</v>
      </c>
      <c r="DK14" t="s">
        <v>423</v>
      </c>
      <c r="DL14" t="s">
        <v>423</v>
      </c>
      <c r="DM14" t="s">
        <v>423</v>
      </c>
      <c r="DN14" t="s">
        <v>423</v>
      </c>
      <c r="DO14" t="s">
        <v>431</v>
      </c>
      <c r="DP14" t="s">
        <v>423</v>
      </c>
      <c r="DQ14" t="s">
        <v>423</v>
      </c>
      <c r="DR14" t="s">
        <v>423</v>
      </c>
      <c r="DS14" t="s">
        <v>423</v>
      </c>
      <c r="DT14" t="s">
        <v>423</v>
      </c>
      <c r="DU14" t="s">
        <v>431</v>
      </c>
      <c r="DV14" t="s">
        <v>423</v>
      </c>
      <c r="DW14" t="s">
        <v>423</v>
      </c>
      <c r="DX14" t="s">
        <v>423</v>
      </c>
      <c r="DY14" t="s">
        <v>431</v>
      </c>
      <c r="DZ14" t="s">
        <v>423</v>
      </c>
      <c r="EA14" t="s">
        <v>423</v>
      </c>
      <c r="EB14" t="s">
        <v>423</v>
      </c>
      <c r="EC14" t="s">
        <v>431</v>
      </c>
      <c r="ED14" t="s">
        <v>423</v>
      </c>
      <c r="EE14" t="s">
        <v>423</v>
      </c>
      <c r="EF14" t="s">
        <v>433</v>
      </c>
      <c r="EG14" t="s">
        <v>435</v>
      </c>
      <c r="EH14" t="s">
        <v>434</v>
      </c>
      <c r="EI14" t="s">
        <v>438</v>
      </c>
      <c r="EJ14" t="s">
        <v>437</v>
      </c>
      <c r="EK14" t="s">
        <v>436</v>
      </c>
      <c r="EL14" t="s">
        <v>424</v>
      </c>
      <c r="EM14" t="s">
        <v>425</v>
      </c>
      <c r="EN14" t="s">
        <v>425</v>
      </c>
      <c r="EO14" t="s">
        <v>427</v>
      </c>
      <c r="EP14" t="s">
        <v>428</v>
      </c>
      <c r="EQ14" t="s">
        <v>428</v>
      </c>
      <c r="ER14" t="s">
        <v>430</v>
      </c>
      <c r="ES14" t="s">
        <v>430</v>
      </c>
      <c r="ET14" t="s">
        <v>425</v>
      </c>
      <c r="EU14" t="s">
        <v>425</v>
      </c>
      <c r="EV14" t="s">
        <v>425</v>
      </c>
      <c r="EW14" t="s">
        <v>425</v>
      </c>
      <c r="EX14" t="s">
        <v>423</v>
      </c>
      <c r="EY14" t="s">
        <v>423</v>
      </c>
      <c r="EZ14" t="s">
        <v>423</v>
      </c>
      <c r="FA14" t="s">
        <v>431</v>
      </c>
      <c r="FB14" t="s">
        <v>423</v>
      </c>
      <c r="FC14" t="s">
        <v>423</v>
      </c>
      <c r="FD14" t="s">
        <v>423</v>
      </c>
      <c r="FE14" t="s">
        <v>431</v>
      </c>
      <c r="FF14" t="s">
        <v>423</v>
      </c>
      <c r="FG14" t="s">
        <v>423</v>
      </c>
      <c r="FH14" t="s">
        <v>423</v>
      </c>
      <c r="FI14" t="s">
        <v>431</v>
      </c>
      <c r="FJ14" t="s">
        <v>423</v>
      </c>
      <c r="FK14" t="s">
        <v>423</v>
      </c>
      <c r="FL14" t="s">
        <v>423</v>
      </c>
      <c r="FM14" t="s">
        <v>423</v>
      </c>
      <c r="FN14" t="s">
        <v>431</v>
      </c>
      <c r="FO14" t="s">
        <v>423</v>
      </c>
      <c r="FP14" t="s">
        <v>423</v>
      </c>
      <c r="FQ14" t="s">
        <v>431</v>
      </c>
      <c r="FR14" t="s">
        <v>423</v>
      </c>
      <c r="FS14" t="s">
        <v>423</v>
      </c>
      <c r="FT14" t="s">
        <v>423</v>
      </c>
      <c r="FU14" t="s">
        <v>423</v>
      </c>
      <c r="FV14" t="s">
        <v>431</v>
      </c>
      <c r="FW14" t="s">
        <v>423</v>
      </c>
      <c r="FX14" t="s">
        <v>423</v>
      </c>
      <c r="FZ14" t="s">
        <v>423</v>
      </c>
      <c r="GB14" t="s">
        <v>431</v>
      </c>
      <c r="GC14" t="s">
        <v>474</v>
      </c>
      <c r="GD14" t="s">
        <v>423</v>
      </c>
      <c r="GF14" t="s">
        <v>431</v>
      </c>
      <c r="GG14" t="s">
        <v>423</v>
      </c>
      <c r="GH14" t="s">
        <v>423</v>
      </c>
      <c r="GI14" t="s">
        <v>423</v>
      </c>
      <c r="GJ14" t="s">
        <v>423</v>
      </c>
      <c r="GK14" t="s">
        <v>431</v>
      </c>
      <c r="GL14" t="s">
        <v>423</v>
      </c>
      <c r="GM14" t="s">
        <v>423</v>
      </c>
      <c r="GN14" t="s">
        <v>431</v>
      </c>
      <c r="GO14" t="s">
        <v>423</v>
      </c>
      <c r="GP14" t="s">
        <v>423</v>
      </c>
      <c r="GQ14" t="s">
        <v>423</v>
      </c>
      <c r="GR14" t="s">
        <v>423</v>
      </c>
      <c r="GS14" t="s">
        <v>431</v>
      </c>
      <c r="GT14" t="s">
        <v>423</v>
      </c>
      <c r="GU14" t="s">
        <v>423</v>
      </c>
      <c r="GV14" t="s">
        <v>423</v>
      </c>
      <c r="GW14" t="s">
        <v>423</v>
      </c>
      <c r="GX14" t="s">
        <v>431</v>
      </c>
      <c r="GY14" t="s">
        <v>423</v>
      </c>
      <c r="GZ14" t="s">
        <v>423</v>
      </c>
      <c r="HA14" t="s">
        <v>431</v>
      </c>
      <c r="HB14" t="s">
        <v>423</v>
      </c>
      <c r="HC14" t="s">
        <v>423</v>
      </c>
      <c r="HD14" t="s">
        <v>423</v>
      </c>
      <c r="HE14" t="s">
        <v>431</v>
      </c>
      <c r="HF14" t="s">
        <v>423</v>
      </c>
      <c r="HG14" t="s">
        <v>423</v>
      </c>
      <c r="HH14" t="s">
        <v>423</v>
      </c>
      <c r="HI14" t="s">
        <v>423</v>
      </c>
      <c r="HJ14" t="s">
        <v>431</v>
      </c>
      <c r="HK14" t="s">
        <v>423</v>
      </c>
      <c r="HL14" t="s">
        <v>423</v>
      </c>
      <c r="HM14" t="s">
        <v>423</v>
      </c>
      <c r="HN14" t="s">
        <v>423</v>
      </c>
      <c r="HP14" t="s">
        <v>423</v>
      </c>
      <c r="HR14" t="s">
        <v>431</v>
      </c>
      <c r="HS14" t="s">
        <v>475</v>
      </c>
      <c r="HT14" t="s">
        <v>423</v>
      </c>
      <c r="HV14" t="s">
        <v>423</v>
      </c>
      <c r="HW14" t="s">
        <v>431</v>
      </c>
      <c r="HX14" t="s">
        <v>423</v>
      </c>
      <c r="HY14" t="s">
        <v>423</v>
      </c>
      <c r="HZ14" t="s">
        <v>423</v>
      </c>
      <c r="IA14" t="s">
        <v>423</v>
      </c>
      <c r="IB14" t="s">
        <v>423</v>
      </c>
      <c r="IC14" t="s">
        <v>423</v>
      </c>
      <c r="ID14" t="s">
        <v>431</v>
      </c>
      <c r="IE14" t="s">
        <v>423</v>
      </c>
      <c r="IF14" t="s">
        <v>423</v>
      </c>
      <c r="IG14" t="s">
        <v>431</v>
      </c>
      <c r="IH14" t="s">
        <v>423</v>
      </c>
      <c r="II14" t="s">
        <v>423</v>
      </c>
      <c r="IJ14" t="s">
        <v>423</v>
      </c>
      <c r="IK14" t="s">
        <v>431</v>
      </c>
      <c r="IL14" t="s">
        <v>423</v>
      </c>
      <c r="IM14" t="s">
        <v>423</v>
      </c>
      <c r="IN14" t="s">
        <v>423</v>
      </c>
      <c r="IO14" t="s">
        <v>423</v>
      </c>
      <c r="IP14" t="s">
        <v>431</v>
      </c>
      <c r="IQ14" t="s">
        <v>423</v>
      </c>
      <c r="IR14" t="s">
        <v>423</v>
      </c>
      <c r="IS14" t="s">
        <v>431</v>
      </c>
      <c r="IT14" t="s">
        <v>423</v>
      </c>
      <c r="IU14" t="s">
        <v>423</v>
      </c>
      <c r="IV14" t="s">
        <v>423</v>
      </c>
      <c r="IX14" t="s">
        <v>431</v>
      </c>
      <c r="IY14" t="s">
        <v>476</v>
      </c>
      <c r="IZ14" t="s">
        <v>423</v>
      </c>
      <c r="JB14" t="s">
        <v>423</v>
      </c>
      <c r="JI14" t="s">
        <v>423</v>
      </c>
      <c r="JJ14" t="s">
        <v>423</v>
      </c>
      <c r="JK14" t="s">
        <v>431</v>
      </c>
      <c r="JL14" t="s">
        <v>423</v>
      </c>
      <c r="JM14" t="s">
        <v>423</v>
      </c>
      <c r="JN14" t="s">
        <v>423</v>
      </c>
      <c r="JO14" t="s">
        <v>423</v>
      </c>
      <c r="JP14" t="s">
        <v>423</v>
      </c>
      <c r="JQ14" t="s">
        <v>423</v>
      </c>
      <c r="JR14" t="s">
        <v>431</v>
      </c>
      <c r="JS14" t="s">
        <v>423</v>
      </c>
      <c r="JT14" t="s">
        <v>423</v>
      </c>
      <c r="JU14" t="s">
        <v>423</v>
      </c>
      <c r="JV14" t="s">
        <v>423</v>
      </c>
      <c r="JW14" t="s">
        <v>423</v>
      </c>
      <c r="JX14" t="s">
        <v>423</v>
      </c>
      <c r="JY14" t="s">
        <v>423</v>
      </c>
      <c r="JZ14" t="s">
        <v>423</v>
      </c>
      <c r="KA14" t="s">
        <v>423</v>
      </c>
      <c r="KB14" t="s">
        <v>423</v>
      </c>
      <c r="KC14" t="s">
        <v>423</v>
      </c>
      <c r="KD14" t="s">
        <v>423</v>
      </c>
      <c r="KE14" t="s">
        <v>423</v>
      </c>
      <c r="KF14" t="s">
        <v>423</v>
      </c>
      <c r="KG14" t="s">
        <v>423</v>
      </c>
      <c r="KH14" t="s">
        <v>423</v>
      </c>
      <c r="KI14" t="s">
        <v>423</v>
      </c>
      <c r="KJ14" t="s">
        <v>423</v>
      </c>
      <c r="KK14" t="s">
        <v>423</v>
      </c>
      <c r="KL14" t="s">
        <v>423</v>
      </c>
      <c r="KM14" t="s">
        <v>423</v>
      </c>
      <c r="KN14" t="s">
        <v>423</v>
      </c>
      <c r="KO14" t="s">
        <v>423</v>
      </c>
      <c r="KP14" t="s">
        <v>423</v>
      </c>
      <c r="KQ14" t="s">
        <v>431</v>
      </c>
      <c r="KR14" t="s">
        <v>423</v>
      </c>
      <c r="KS14" t="s">
        <v>423</v>
      </c>
      <c r="KT14" t="s">
        <v>423</v>
      </c>
      <c r="KU14" t="s">
        <v>423</v>
      </c>
      <c r="KV14" t="s">
        <v>423</v>
      </c>
      <c r="KW14" t="s">
        <v>431</v>
      </c>
      <c r="KY14" t="s">
        <v>431</v>
      </c>
      <c r="KZ14" t="s">
        <v>432</v>
      </c>
      <c r="LA14" t="s">
        <v>432</v>
      </c>
      <c r="LB14" t="s">
        <v>432</v>
      </c>
      <c r="LC14" t="s">
        <v>432</v>
      </c>
      <c r="LD14" t="s">
        <v>432</v>
      </c>
      <c r="LE14" t="s">
        <v>432</v>
      </c>
      <c r="LF14" t="s">
        <v>432</v>
      </c>
      <c r="LG14" t="s">
        <v>432</v>
      </c>
      <c r="LH14" t="s">
        <v>432</v>
      </c>
      <c r="LI14" t="s">
        <v>432</v>
      </c>
      <c r="LK14" t="s">
        <v>431</v>
      </c>
      <c r="LL14" t="s">
        <v>423</v>
      </c>
      <c r="LM14" t="s">
        <v>423</v>
      </c>
      <c r="LN14" t="s">
        <v>423</v>
      </c>
      <c r="LO14" t="s">
        <v>439</v>
      </c>
      <c r="LP14" t="s">
        <v>432</v>
      </c>
      <c r="LQ14" t="s">
        <v>432</v>
      </c>
      <c r="LR14" t="s">
        <v>432</v>
      </c>
      <c r="LS14" t="s">
        <v>432</v>
      </c>
      <c r="LT14" t="s">
        <v>432</v>
      </c>
      <c r="LU14" t="s">
        <v>423</v>
      </c>
      <c r="LV14" t="s">
        <v>423</v>
      </c>
      <c r="LW14" t="s">
        <v>431</v>
      </c>
      <c r="LX14" t="s">
        <v>423</v>
      </c>
      <c r="LY14" t="s">
        <v>423</v>
      </c>
      <c r="LZ14" t="s">
        <v>423</v>
      </c>
      <c r="MA14" t="s">
        <v>423</v>
      </c>
      <c r="MB14" t="s">
        <v>423</v>
      </c>
      <c r="MC14" t="s">
        <v>423</v>
      </c>
      <c r="MD14" t="s">
        <v>423</v>
      </c>
      <c r="ME14" t="s">
        <v>431</v>
      </c>
      <c r="MF14" t="s">
        <v>423</v>
      </c>
      <c r="MG14" t="s">
        <v>423</v>
      </c>
      <c r="MH14" t="s">
        <v>423</v>
      </c>
      <c r="MI14" t="s">
        <v>423</v>
      </c>
      <c r="MJ14" t="s">
        <v>423</v>
      </c>
      <c r="MK14" t="s">
        <v>423</v>
      </c>
      <c r="ML14" t="s">
        <v>431</v>
      </c>
      <c r="MN14">
        <v>380.57</v>
      </c>
      <c r="MO14">
        <v>50.7</v>
      </c>
      <c r="NE14">
        <v>116.56</v>
      </c>
      <c r="NT14">
        <v>108.28</v>
      </c>
      <c r="OJ14">
        <v>41.2</v>
      </c>
      <c r="OT14">
        <v>63.83</v>
      </c>
    </row>
    <row r="15" spans="1:424" ht="12.75" customHeight="1" x14ac:dyDescent="0.2">
      <c r="A15">
        <v>21</v>
      </c>
      <c r="B15" t="str">
        <f t="shared" si="0"/>
        <v>5-15min</v>
      </c>
      <c r="C15" t="str">
        <f t="shared" si="1"/>
        <v>seul</v>
      </c>
      <c r="D15" t="str">
        <f t="shared" si="2"/>
        <v>20-30m2</v>
      </c>
      <c r="E15" t="str">
        <f t="shared" si="3"/>
        <v>plutôt oui</v>
      </c>
      <c r="F15" t="str">
        <f t="shared" si="4"/>
        <v>aucune</v>
      </c>
      <c r="G15" t="str">
        <f t="shared" si="5"/>
        <v>echelon 1-3</v>
      </c>
      <c r="H15" t="str">
        <f t="shared" si="6"/>
        <v>non</v>
      </c>
      <c r="I15" t="s">
        <v>423</v>
      </c>
      <c r="J15" t="str">
        <f t="shared" si="7"/>
        <v>toujours</v>
      </c>
      <c r="K15" t="str">
        <f t="shared" si="8"/>
        <v>parfois</v>
      </c>
      <c r="L15" t="str">
        <f t="shared" si="9"/>
        <v>tout à fait</v>
      </c>
      <c r="M15" t="str">
        <f t="shared" si="10"/>
        <v>+4h</v>
      </c>
      <c r="N15" t="str">
        <f t="shared" si="11"/>
        <v>+8h</v>
      </c>
      <c r="O15" t="str">
        <f t="shared" si="12"/>
        <v>souvent</v>
      </c>
      <c r="P15" t="str">
        <f t="shared" si="13"/>
        <v>souvent</v>
      </c>
      <c r="Q15" t="str">
        <f t="shared" si="14"/>
        <v>souvent</v>
      </c>
      <c r="R15" t="s">
        <v>425</v>
      </c>
      <c r="S15" t="s">
        <v>425</v>
      </c>
      <c r="T15" t="s">
        <v>425</v>
      </c>
      <c r="U15" t="s">
        <v>428</v>
      </c>
      <c r="V15" t="s">
        <v>440</v>
      </c>
      <c r="W15" t="s">
        <v>440</v>
      </c>
      <c r="X15" t="s">
        <v>425</v>
      </c>
      <c r="Y15" t="s">
        <v>425</v>
      </c>
      <c r="Z15" t="s">
        <v>425</v>
      </c>
      <c r="AA15" t="s">
        <v>425</v>
      </c>
      <c r="AB15" t="s">
        <v>425</v>
      </c>
      <c r="AC15" t="s">
        <v>425</v>
      </c>
      <c r="AD15" t="str">
        <f t="shared" si="15"/>
        <v>semestre</v>
      </c>
      <c r="AE15" t="str">
        <f t="shared" si="16"/>
        <v>plutôt oui</v>
      </c>
      <c r="AF15" t="str">
        <f t="shared" si="17"/>
        <v>plutôt bonnes</v>
      </c>
      <c r="AG15" t="str">
        <f t="shared" si="18"/>
        <v>très souvent</v>
      </c>
      <c r="AH15" t="str">
        <f t="shared" si="19"/>
        <v>parfois</v>
      </c>
      <c r="AI15" t="str">
        <f t="shared" si="20"/>
        <v>jamais</v>
      </c>
      <c r="AJ15" t="str">
        <f t="shared" si="21"/>
        <v>souvent</v>
      </c>
      <c r="AK15" t="str">
        <f t="shared" si="22"/>
        <v>non</v>
      </c>
      <c r="AL15" t="str">
        <f t="shared" si="23"/>
        <v>pas d'asso</v>
      </c>
      <c r="AM15" t="str">
        <f t="shared" si="24"/>
        <v>pas d'asso</v>
      </c>
      <c r="AN15" t="str">
        <f t="shared" si="25"/>
        <v>0-1h</v>
      </c>
      <c r="AO15" t="str">
        <f t="shared" si="26"/>
        <v>jamais</v>
      </c>
      <c r="AP15" t="str">
        <f t="shared" si="27"/>
        <v>pas de spectacles</v>
      </c>
      <c r="AQ15" t="str">
        <f t="shared" si="28"/>
        <v>rarement</v>
      </c>
      <c r="AR15" t="str">
        <f t="shared" si="29"/>
        <v>parfois</v>
      </c>
      <c r="AS15" t="str">
        <f t="shared" si="30"/>
        <v>1-2h</v>
      </c>
      <c r="AT15" t="str">
        <f t="shared" si="31"/>
        <v>plutôt insatisfaisante</v>
      </c>
      <c r="AU15" t="str">
        <f t="shared" si="32"/>
        <v>plutôt non</v>
      </c>
      <c r="AV15" t="str">
        <f t="shared" si="33"/>
        <v>plutôt oui</v>
      </c>
      <c r="AW15" t="str">
        <f t="shared" si="34"/>
        <v>plutôt non</v>
      </c>
      <c r="AX15" t="str">
        <f t="shared" si="35"/>
        <v>tout à fait</v>
      </c>
      <c r="AY15" t="str">
        <f t="shared" si="36"/>
        <v>plutôt oui</v>
      </c>
      <c r="AZ15" t="str">
        <f t="shared" si="37"/>
        <v>3A</v>
      </c>
      <c r="BA15" t="str">
        <f t="shared" si="38"/>
        <v>ICBE</v>
      </c>
      <c r="BB15" t="str">
        <f t="shared" si="39"/>
        <v>classique</v>
      </c>
      <c r="BC15" t="str">
        <f t="shared" si="40"/>
        <v>non</v>
      </c>
      <c r="BD15" t="str">
        <f t="shared" si="41"/>
        <v>3A</v>
      </c>
      <c r="BE15" t="str">
        <f t="shared" si="42"/>
        <v>Fr</v>
      </c>
      <c r="BF15" t="str">
        <f t="shared" si="43"/>
        <v>pas de classement</v>
      </c>
      <c r="BG15" t="str">
        <f t="shared" si="44"/>
        <v>jsp</v>
      </c>
      <c r="BH15" t="s">
        <v>423</v>
      </c>
      <c r="BI15" t="str">
        <f t="shared" si="45"/>
        <v>aucun</v>
      </c>
      <c r="BJ15" t="s">
        <v>423</v>
      </c>
      <c r="BK15" t="s">
        <v>431</v>
      </c>
      <c r="BL15" t="s">
        <v>423</v>
      </c>
      <c r="BM15" t="s">
        <v>423</v>
      </c>
      <c r="BN15" t="s">
        <v>431</v>
      </c>
      <c r="BO15" t="s">
        <v>423</v>
      </c>
      <c r="BP15" t="s">
        <v>423</v>
      </c>
      <c r="BR15" t="s">
        <v>423</v>
      </c>
      <c r="BS15" t="s">
        <v>423</v>
      </c>
      <c r="BT15" t="s">
        <v>431</v>
      </c>
      <c r="BU15" t="s">
        <v>423</v>
      </c>
      <c r="BV15" t="s">
        <v>423</v>
      </c>
      <c r="BW15" t="s">
        <v>431</v>
      </c>
      <c r="BX15" t="s">
        <v>423</v>
      </c>
      <c r="BY15" t="s">
        <v>423</v>
      </c>
      <c r="BZ15" t="s">
        <v>423</v>
      </c>
      <c r="CA15" t="s">
        <v>432</v>
      </c>
      <c r="CB15" t="s">
        <v>432</v>
      </c>
      <c r="CC15" t="s">
        <v>432</v>
      </c>
      <c r="CD15" t="s">
        <v>432</v>
      </c>
      <c r="CE15" t="s">
        <v>431</v>
      </c>
      <c r="CF15" t="s">
        <v>423</v>
      </c>
      <c r="CG15" t="s">
        <v>431</v>
      </c>
      <c r="CH15" t="s">
        <v>423</v>
      </c>
      <c r="CI15" t="s">
        <v>423</v>
      </c>
      <c r="CJ15" t="s">
        <v>423</v>
      </c>
      <c r="CK15" t="s">
        <v>423</v>
      </c>
      <c r="CL15" t="s">
        <v>423</v>
      </c>
      <c r="CM15" t="s">
        <v>423</v>
      </c>
      <c r="CN15" t="s">
        <v>423</v>
      </c>
      <c r="CO15" t="s">
        <v>432</v>
      </c>
      <c r="CP15" t="s">
        <v>432</v>
      </c>
      <c r="CQ15" t="s">
        <v>432</v>
      </c>
      <c r="CR15" t="s">
        <v>432</v>
      </c>
      <c r="CT15" t="s">
        <v>432</v>
      </c>
      <c r="CU15" t="s">
        <v>423</v>
      </c>
      <c r="CV15" t="s">
        <v>431</v>
      </c>
      <c r="CW15" t="s">
        <v>423</v>
      </c>
      <c r="CX15" t="s">
        <v>423</v>
      </c>
      <c r="CY15" t="s">
        <v>423</v>
      </c>
      <c r="CZ15" t="s">
        <v>423</v>
      </c>
      <c r="DA15" t="s">
        <v>423</v>
      </c>
      <c r="DB15" t="s">
        <v>431</v>
      </c>
      <c r="DC15" t="s">
        <v>423</v>
      </c>
      <c r="DD15" t="s">
        <v>431</v>
      </c>
      <c r="DE15" t="s">
        <v>423</v>
      </c>
      <c r="DF15" t="s">
        <v>423</v>
      </c>
      <c r="DG15" t="s">
        <v>423</v>
      </c>
      <c r="DH15" t="s">
        <v>431</v>
      </c>
      <c r="DI15" t="s">
        <v>423</v>
      </c>
      <c r="DJ15" t="s">
        <v>423</v>
      </c>
      <c r="DK15" t="s">
        <v>423</v>
      </c>
      <c r="DL15" t="s">
        <v>423</v>
      </c>
      <c r="DM15" t="s">
        <v>431</v>
      </c>
      <c r="DN15" t="s">
        <v>423</v>
      </c>
      <c r="DO15" t="s">
        <v>423</v>
      </c>
      <c r="DP15" t="s">
        <v>423</v>
      </c>
      <c r="DQ15" t="s">
        <v>423</v>
      </c>
      <c r="DR15" t="s">
        <v>423</v>
      </c>
      <c r="DS15" t="s">
        <v>423</v>
      </c>
      <c r="DT15" t="s">
        <v>423</v>
      </c>
      <c r="DU15" t="s">
        <v>431</v>
      </c>
      <c r="DV15" t="s">
        <v>423</v>
      </c>
      <c r="DW15" t="s">
        <v>423</v>
      </c>
      <c r="DX15" t="s">
        <v>423</v>
      </c>
      <c r="DY15" t="s">
        <v>431</v>
      </c>
      <c r="DZ15" t="s">
        <v>423</v>
      </c>
      <c r="EA15" t="s">
        <v>423</v>
      </c>
      <c r="EB15" t="s">
        <v>423</v>
      </c>
      <c r="EC15" t="s">
        <v>431</v>
      </c>
      <c r="ED15" t="s">
        <v>423</v>
      </c>
      <c r="EE15" t="s">
        <v>423</v>
      </c>
      <c r="EF15" t="s">
        <v>434</v>
      </c>
      <c r="EG15" t="s">
        <v>438</v>
      </c>
      <c r="EH15" t="s">
        <v>437</v>
      </c>
      <c r="EI15" t="s">
        <v>436</v>
      </c>
      <c r="EJ15" t="s">
        <v>435</v>
      </c>
      <c r="EK15" t="s">
        <v>433</v>
      </c>
      <c r="EL15" t="s">
        <v>425</v>
      </c>
      <c r="EM15" t="s">
        <v>425</v>
      </c>
      <c r="EN15" t="s">
        <v>425</v>
      </c>
      <c r="EO15" t="s">
        <v>428</v>
      </c>
      <c r="EP15" t="s">
        <v>440</v>
      </c>
      <c r="EQ15" t="s">
        <v>440</v>
      </c>
      <c r="ER15" t="s">
        <v>425</v>
      </c>
      <c r="ES15" t="s">
        <v>425</v>
      </c>
      <c r="ET15" t="s">
        <v>425</v>
      </c>
      <c r="EU15" t="s">
        <v>425</v>
      </c>
      <c r="EV15" t="s">
        <v>425</v>
      </c>
      <c r="EW15" t="s">
        <v>425</v>
      </c>
      <c r="EX15" t="s">
        <v>431</v>
      </c>
      <c r="EY15" t="s">
        <v>423</v>
      </c>
      <c r="EZ15" t="s">
        <v>423</v>
      </c>
      <c r="FA15" t="s">
        <v>423</v>
      </c>
      <c r="FB15" t="s">
        <v>423</v>
      </c>
      <c r="FC15" t="s">
        <v>423</v>
      </c>
      <c r="FD15" t="s">
        <v>423</v>
      </c>
      <c r="FE15" t="s">
        <v>431</v>
      </c>
      <c r="FF15" t="s">
        <v>423</v>
      </c>
      <c r="FG15" t="s">
        <v>423</v>
      </c>
      <c r="FH15" t="s">
        <v>423</v>
      </c>
      <c r="FI15" t="s">
        <v>431</v>
      </c>
      <c r="FJ15" t="s">
        <v>423</v>
      </c>
      <c r="FK15" t="s">
        <v>423</v>
      </c>
      <c r="FL15" t="s">
        <v>431</v>
      </c>
      <c r="FM15" t="s">
        <v>423</v>
      </c>
      <c r="FN15" t="s">
        <v>423</v>
      </c>
      <c r="FO15" t="s">
        <v>423</v>
      </c>
      <c r="FP15" t="s">
        <v>423</v>
      </c>
      <c r="FQ15" t="s">
        <v>423</v>
      </c>
      <c r="FR15" t="s">
        <v>431</v>
      </c>
      <c r="FS15" t="s">
        <v>423</v>
      </c>
      <c r="FT15" t="s">
        <v>423</v>
      </c>
      <c r="FU15" t="s">
        <v>423</v>
      </c>
      <c r="FV15" t="s">
        <v>423</v>
      </c>
      <c r="FW15" t="s">
        <v>431</v>
      </c>
      <c r="FX15" t="s">
        <v>423</v>
      </c>
      <c r="FZ15" t="s">
        <v>431</v>
      </c>
      <c r="GA15" t="s">
        <v>477</v>
      </c>
      <c r="GB15" t="s">
        <v>423</v>
      </c>
      <c r="GD15" t="s">
        <v>423</v>
      </c>
      <c r="GF15" t="s">
        <v>423</v>
      </c>
      <c r="GG15" t="s">
        <v>432</v>
      </c>
      <c r="GH15" t="s">
        <v>432</v>
      </c>
      <c r="GI15" t="s">
        <v>432</v>
      </c>
      <c r="GJ15" t="s">
        <v>432</v>
      </c>
      <c r="GK15" t="s">
        <v>432</v>
      </c>
      <c r="GL15" t="s">
        <v>432</v>
      </c>
      <c r="GM15" t="s">
        <v>432</v>
      </c>
      <c r="GN15" t="s">
        <v>432</v>
      </c>
      <c r="GO15" t="s">
        <v>432</v>
      </c>
      <c r="GP15" t="s">
        <v>432</v>
      </c>
      <c r="GQ15" t="s">
        <v>432</v>
      </c>
      <c r="GR15" t="s">
        <v>432</v>
      </c>
      <c r="GS15" t="s">
        <v>432</v>
      </c>
      <c r="GT15" t="s">
        <v>432</v>
      </c>
      <c r="GU15" t="s">
        <v>423</v>
      </c>
      <c r="GV15" t="s">
        <v>423</v>
      </c>
      <c r="GW15" t="s">
        <v>423</v>
      </c>
      <c r="GX15" t="s">
        <v>423</v>
      </c>
      <c r="GY15" t="s">
        <v>431</v>
      </c>
      <c r="GZ15" t="s">
        <v>423</v>
      </c>
      <c r="HA15" t="s">
        <v>423</v>
      </c>
      <c r="HB15" t="s">
        <v>423</v>
      </c>
      <c r="HC15" t="s">
        <v>431</v>
      </c>
      <c r="HD15" t="s">
        <v>432</v>
      </c>
      <c r="HE15" t="s">
        <v>432</v>
      </c>
      <c r="HF15" t="s">
        <v>432</v>
      </c>
      <c r="HG15" t="s">
        <v>432</v>
      </c>
      <c r="HH15" t="s">
        <v>423</v>
      </c>
      <c r="HI15" t="s">
        <v>423</v>
      </c>
      <c r="HJ15" t="s">
        <v>423</v>
      </c>
      <c r="HK15" t="s">
        <v>423</v>
      </c>
      <c r="HL15" t="s">
        <v>431</v>
      </c>
      <c r="HM15" t="s">
        <v>423</v>
      </c>
      <c r="HN15" t="s">
        <v>423</v>
      </c>
      <c r="HP15" t="s">
        <v>423</v>
      </c>
      <c r="HR15" t="s">
        <v>431</v>
      </c>
      <c r="HS15" t="s">
        <v>478</v>
      </c>
      <c r="HT15" t="s">
        <v>423</v>
      </c>
      <c r="HV15" t="s">
        <v>423</v>
      </c>
      <c r="HW15" t="s">
        <v>431</v>
      </c>
      <c r="HX15" t="s">
        <v>423</v>
      </c>
      <c r="HY15" t="s">
        <v>423</v>
      </c>
      <c r="HZ15" t="s">
        <v>423</v>
      </c>
      <c r="IA15" t="s">
        <v>423</v>
      </c>
      <c r="IB15" t="s">
        <v>423</v>
      </c>
      <c r="IC15" t="s">
        <v>423</v>
      </c>
      <c r="ID15" t="s">
        <v>431</v>
      </c>
      <c r="IE15" t="s">
        <v>423</v>
      </c>
      <c r="IF15" t="s">
        <v>423</v>
      </c>
      <c r="IG15" t="s">
        <v>423</v>
      </c>
      <c r="IH15" t="s">
        <v>431</v>
      </c>
      <c r="II15" t="s">
        <v>423</v>
      </c>
      <c r="IJ15" t="s">
        <v>423</v>
      </c>
      <c r="IK15" t="s">
        <v>431</v>
      </c>
      <c r="IL15" t="s">
        <v>423</v>
      </c>
      <c r="IM15" t="s">
        <v>423</v>
      </c>
      <c r="IN15" t="s">
        <v>423</v>
      </c>
      <c r="IO15" t="s">
        <v>423</v>
      </c>
      <c r="IP15" t="s">
        <v>431</v>
      </c>
      <c r="IQ15" t="s">
        <v>423</v>
      </c>
      <c r="IR15" t="s">
        <v>431</v>
      </c>
      <c r="IS15" t="s">
        <v>423</v>
      </c>
      <c r="IT15" t="s">
        <v>423</v>
      </c>
      <c r="IU15" t="s">
        <v>423</v>
      </c>
      <c r="IV15" t="s">
        <v>423</v>
      </c>
      <c r="IX15" t="s">
        <v>431</v>
      </c>
      <c r="IY15" t="s">
        <v>479</v>
      </c>
      <c r="IZ15" t="s">
        <v>423</v>
      </c>
      <c r="JB15" t="s">
        <v>423</v>
      </c>
      <c r="JD15" t="s">
        <v>480</v>
      </c>
      <c r="JE15" t="s">
        <v>481</v>
      </c>
      <c r="JF15" s="1" t="s">
        <v>482</v>
      </c>
      <c r="JH15" s="1" t="s">
        <v>483</v>
      </c>
      <c r="JI15" t="s">
        <v>423</v>
      </c>
      <c r="JJ15" t="s">
        <v>423</v>
      </c>
      <c r="JK15" t="s">
        <v>431</v>
      </c>
      <c r="JL15" t="s">
        <v>423</v>
      </c>
      <c r="JM15" t="s">
        <v>423</v>
      </c>
      <c r="JN15" t="s">
        <v>431</v>
      </c>
      <c r="JO15" t="s">
        <v>423</v>
      </c>
      <c r="JP15" t="s">
        <v>423</v>
      </c>
      <c r="JQ15" t="s">
        <v>423</v>
      </c>
      <c r="JR15" t="s">
        <v>423</v>
      </c>
      <c r="JS15" t="s">
        <v>423</v>
      </c>
      <c r="JT15" t="s">
        <v>423</v>
      </c>
      <c r="JU15" t="s">
        <v>423</v>
      </c>
      <c r="JV15" t="s">
        <v>423</v>
      </c>
      <c r="JW15" t="s">
        <v>423</v>
      </c>
      <c r="JX15" t="s">
        <v>423</v>
      </c>
      <c r="JY15" t="s">
        <v>423</v>
      </c>
      <c r="JZ15" t="s">
        <v>423</v>
      </c>
      <c r="KA15" t="s">
        <v>423</v>
      </c>
      <c r="KB15" t="s">
        <v>423</v>
      </c>
      <c r="KC15" t="s">
        <v>423</v>
      </c>
      <c r="KD15" t="s">
        <v>423</v>
      </c>
      <c r="KE15" t="s">
        <v>423</v>
      </c>
      <c r="KF15" t="s">
        <v>423</v>
      </c>
      <c r="KG15" t="s">
        <v>423</v>
      </c>
      <c r="KH15" t="s">
        <v>423</v>
      </c>
      <c r="KI15" t="s">
        <v>423</v>
      </c>
      <c r="KJ15" t="s">
        <v>423</v>
      </c>
      <c r="KK15" t="s">
        <v>423</v>
      </c>
      <c r="KL15" t="s">
        <v>423</v>
      </c>
      <c r="KM15" t="s">
        <v>423</v>
      </c>
      <c r="KN15" t="s">
        <v>423</v>
      </c>
      <c r="KO15" t="s">
        <v>423</v>
      </c>
      <c r="KP15" t="s">
        <v>423</v>
      </c>
      <c r="KQ15" t="s">
        <v>431</v>
      </c>
      <c r="KR15" t="s">
        <v>423</v>
      </c>
      <c r="KS15" t="s">
        <v>423</v>
      </c>
      <c r="KT15" t="s">
        <v>423</v>
      </c>
      <c r="KU15" t="s">
        <v>423</v>
      </c>
      <c r="KV15" t="s">
        <v>423</v>
      </c>
      <c r="KW15" t="s">
        <v>431</v>
      </c>
      <c r="KY15" t="s">
        <v>423</v>
      </c>
      <c r="KZ15" t="s">
        <v>423</v>
      </c>
      <c r="LA15" t="s">
        <v>423</v>
      </c>
      <c r="LB15" t="s">
        <v>431</v>
      </c>
      <c r="LC15" t="s">
        <v>423</v>
      </c>
      <c r="LD15" t="s">
        <v>423</v>
      </c>
      <c r="LE15" t="s">
        <v>423</v>
      </c>
      <c r="LF15" t="s">
        <v>423</v>
      </c>
      <c r="LG15" t="s">
        <v>423</v>
      </c>
      <c r="LH15" t="s">
        <v>431</v>
      </c>
      <c r="LI15" t="s">
        <v>423</v>
      </c>
      <c r="LK15" t="s">
        <v>431</v>
      </c>
      <c r="LL15" t="s">
        <v>423</v>
      </c>
      <c r="LM15" t="s">
        <v>423</v>
      </c>
      <c r="LN15" t="s">
        <v>423</v>
      </c>
      <c r="LO15" t="s">
        <v>484</v>
      </c>
      <c r="LP15" t="s">
        <v>432</v>
      </c>
      <c r="LQ15" t="s">
        <v>432</v>
      </c>
      <c r="LR15" t="s">
        <v>432</v>
      </c>
      <c r="LS15" t="s">
        <v>432</v>
      </c>
      <c r="LT15" t="s">
        <v>432</v>
      </c>
      <c r="LU15" t="s">
        <v>432</v>
      </c>
      <c r="LV15" t="s">
        <v>432</v>
      </c>
      <c r="LW15" t="s">
        <v>432</v>
      </c>
      <c r="LX15" t="s">
        <v>432</v>
      </c>
      <c r="LY15" t="s">
        <v>432</v>
      </c>
      <c r="LZ15" t="s">
        <v>432</v>
      </c>
      <c r="MA15" t="s">
        <v>432</v>
      </c>
      <c r="MB15" t="s">
        <v>423</v>
      </c>
      <c r="MC15" t="s">
        <v>423</v>
      </c>
      <c r="MD15" t="s">
        <v>423</v>
      </c>
      <c r="ME15" t="s">
        <v>423</v>
      </c>
      <c r="MF15" t="s">
        <v>423</v>
      </c>
      <c r="MG15" t="s">
        <v>431</v>
      </c>
      <c r="MH15" t="s">
        <v>423</v>
      </c>
      <c r="MI15" t="s">
        <v>423</v>
      </c>
      <c r="MJ15" t="s">
        <v>423</v>
      </c>
      <c r="MK15" t="s">
        <v>423</v>
      </c>
      <c r="ML15" t="s">
        <v>431</v>
      </c>
      <c r="MN15">
        <v>965.74</v>
      </c>
      <c r="MO15">
        <v>49.71</v>
      </c>
      <c r="NE15">
        <v>216.74</v>
      </c>
      <c r="NT15">
        <v>212.73</v>
      </c>
      <c r="OJ15">
        <v>391.76</v>
      </c>
      <c r="OT15">
        <v>94.8</v>
      </c>
    </row>
    <row r="16" spans="1:424" ht="12.75" customHeight="1" x14ac:dyDescent="0.2">
      <c r="A16">
        <v>22</v>
      </c>
      <c r="B16" t="str">
        <f t="shared" si="0"/>
        <v>0-5min</v>
      </c>
      <c r="C16" t="str">
        <f t="shared" si="1"/>
        <v>seul</v>
      </c>
      <c r="D16" t="str">
        <f t="shared" si="2"/>
        <v>10-20m2</v>
      </c>
      <c r="E16" t="str">
        <f t="shared" si="3"/>
        <v>plutôt oui</v>
      </c>
      <c r="F16" t="str">
        <f t="shared" si="4"/>
        <v>aucune</v>
      </c>
      <c r="G16" t="str">
        <f t="shared" si="5"/>
        <v>non</v>
      </c>
      <c r="H16" t="str">
        <f t="shared" si="6"/>
        <v>oui</v>
      </c>
      <c r="I16" t="s">
        <v>431</v>
      </c>
      <c r="J16" t="str">
        <f t="shared" si="7"/>
        <v>toujours</v>
      </c>
      <c r="K16" t="str">
        <f t="shared" si="8"/>
        <v>parfois</v>
      </c>
      <c r="L16" t="str">
        <f t="shared" si="9"/>
        <v>plutôt non</v>
      </c>
      <c r="M16" t="str">
        <f t="shared" si="10"/>
        <v>+4h</v>
      </c>
      <c r="N16" t="str">
        <f t="shared" si="11"/>
        <v>+8h</v>
      </c>
      <c r="O16" t="str">
        <f t="shared" si="12"/>
        <v>souvent</v>
      </c>
      <c r="P16" t="str">
        <f t="shared" si="13"/>
        <v>souvent</v>
      </c>
      <c r="Q16" t="str">
        <f t="shared" si="14"/>
        <v>souvent</v>
      </c>
      <c r="R16" t="s">
        <v>425</v>
      </c>
      <c r="S16" t="s">
        <v>425</v>
      </c>
      <c r="T16" t="s">
        <v>425</v>
      </c>
      <c r="U16" t="s">
        <v>426</v>
      </c>
      <c r="V16" t="s">
        <v>428</v>
      </c>
      <c r="W16" t="s">
        <v>440</v>
      </c>
      <c r="X16" t="s">
        <v>430</v>
      </c>
      <c r="Y16" t="s">
        <v>430</v>
      </c>
      <c r="Z16" t="s">
        <v>424</v>
      </c>
      <c r="AA16" t="s">
        <v>424</v>
      </c>
      <c r="AB16" t="s">
        <v>425</v>
      </c>
      <c r="AC16" t="s">
        <v>425</v>
      </c>
      <c r="AD16" t="str">
        <f t="shared" si="15"/>
        <v>3-4 jours avant</v>
      </c>
      <c r="AE16" t="str">
        <f t="shared" si="16"/>
        <v xml:space="preserve">moyennement </v>
      </c>
      <c r="AF16" t="str">
        <f t="shared" si="17"/>
        <v>moyennes</v>
      </c>
      <c r="AG16" t="str">
        <f t="shared" si="18"/>
        <v>très souvent</v>
      </c>
      <c r="AH16" t="str">
        <f t="shared" si="19"/>
        <v>très souvent</v>
      </c>
      <c r="AI16" t="str">
        <f t="shared" si="20"/>
        <v>jamais</v>
      </c>
      <c r="AJ16" t="str">
        <f t="shared" si="21"/>
        <v>parfois</v>
      </c>
      <c r="AK16" t="str">
        <f t="shared" si="22"/>
        <v>+20h</v>
      </c>
      <c r="AL16" t="str">
        <f t="shared" si="23"/>
        <v>tout à fait</v>
      </c>
      <c r="AM16" t="str">
        <f t="shared" si="24"/>
        <v>plutôt non</v>
      </c>
      <c r="AN16" t="str">
        <f t="shared" si="25"/>
        <v>3-6h</v>
      </c>
      <c r="AO16" t="str">
        <f t="shared" si="26"/>
        <v>1/mois</v>
      </c>
      <c r="AP16" t="str">
        <f t="shared" si="27"/>
        <v>plutôt oui</v>
      </c>
      <c r="AQ16" t="str">
        <f t="shared" si="28"/>
        <v>1/semaine</v>
      </c>
      <c r="AR16" t="str">
        <f t="shared" si="29"/>
        <v>parfois</v>
      </c>
      <c r="AS16" t="str">
        <f t="shared" si="30"/>
        <v>2-4h</v>
      </c>
      <c r="AT16" t="str">
        <f t="shared" si="31"/>
        <v>très insatisfaisante</v>
      </c>
      <c r="AU16" t="str">
        <f t="shared" si="32"/>
        <v>plutôt non</v>
      </c>
      <c r="AV16" t="str">
        <f t="shared" si="33"/>
        <v>plutôt non</v>
      </c>
      <c r="AW16" t="str">
        <f t="shared" si="34"/>
        <v>plutôt non</v>
      </c>
      <c r="AX16" t="str">
        <f t="shared" si="35"/>
        <v>pas du tout</v>
      </c>
      <c r="AY16" t="str">
        <f t="shared" si="36"/>
        <v>pas du tout</v>
      </c>
      <c r="AZ16" t="str">
        <f t="shared" si="37"/>
        <v>3A</v>
      </c>
      <c r="BA16" t="str">
        <f t="shared" si="38"/>
        <v>GB</v>
      </c>
      <c r="BB16" t="str">
        <f t="shared" si="39"/>
        <v>classique</v>
      </c>
      <c r="BC16" t="str">
        <f t="shared" si="40"/>
        <v>non</v>
      </c>
      <c r="BD16" t="str">
        <f t="shared" si="41"/>
        <v>2A</v>
      </c>
      <c r="BE16" t="str">
        <f t="shared" si="42"/>
        <v>Fr</v>
      </c>
      <c r="BF16" t="str">
        <f t="shared" si="43"/>
        <v>pas de classement</v>
      </c>
      <c r="BG16" t="str">
        <f t="shared" si="44"/>
        <v>25-50%</v>
      </c>
      <c r="BH16" t="s">
        <v>423</v>
      </c>
      <c r="BI16" t="str">
        <f t="shared" si="45"/>
        <v>2/3 par semestre</v>
      </c>
      <c r="BJ16" t="s">
        <v>431</v>
      </c>
      <c r="BK16" t="s">
        <v>423</v>
      </c>
      <c r="BL16" t="s">
        <v>423</v>
      </c>
      <c r="BM16" t="s">
        <v>423</v>
      </c>
      <c r="BN16" t="s">
        <v>431</v>
      </c>
      <c r="BO16" t="s">
        <v>423</v>
      </c>
      <c r="BP16" t="s">
        <v>423</v>
      </c>
      <c r="BR16" t="s">
        <v>423</v>
      </c>
      <c r="BS16" t="s">
        <v>431</v>
      </c>
      <c r="BT16" t="s">
        <v>423</v>
      </c>
      <c r="BU16" t="s">
        <v>423</v>
      </c>
      <c r="BV16" t="s">
        <v>423</v>
      </c>
      <c r="BW16" t="s">
        <v>431</v>
      </c>
      <c r="BX16" t="s">
        <v>423</v>
      </c>
      <c r="BY16" t="s">
        <v>423</v>
      </c>
      <c r="BZ16" t="s">
        <v>423</v>
      </c>
      <c r="CA16" t="s">
        <v>432</v>
      </c>
      <c r="CB16" t="s">
        <v>432</v>
      </c>
      <c r="CC16" t="s">
        <v>432</v>
      </c>
      <c r="CD16" t="s">
        <v>432</v>
      </c>
      <c r="CE16" t="s">
        <v>423</v>
      </c>
      <c r="CF16" t="s">
        <v>432</v>
      </c>
      <c r="CG16" t="s">
        <v>432</v>
      </c>
      <c r="CH16" t="s">
        <v>432</v>
      </c>
      <c r="CI16" t="s">
        <v>432</v>
      </c>
      <c r="CJ16" t="s">
        <v>432</v>
      </c>
      <c r="CK16" t="s">
        <v>432</v>
      </c>
      <c r="CL16" t="s">
        <v>432</v>
      </c>
      <c r="CM16" t="s">
        <v>432</v>
      </c>
      <c r="CN16" t="s">
        <v>431</v>
      </c>
      <c r="CO16" t="s">
        <v>423</v>
      </c>
      <c r="CP16" t="s">
        <v>423</v>
      </c>
      <c r="CQ16" t="s">
        <v>431</v>
      </c>
      <c r="CR16" t="s">
        <v>431</v>
      </c>
      <c r="CT16" t="s">
        <v>431</v>
      </c>
      <c r="CU16" t="s">
        <v>431</v>
      </c>
      <c r="CV16" t="s">
        <v>431</v>
      </c>
      <c r="CW16" t="s">
        <v>423</v>
      </c>
      <c r="CX16" t="s">
        <v>423</v>
      </c>
      <c r="CY16" t="s">
        <v>423</v>
      </c>
      <c r="CZ16" t="s">
        <v>423</v>
      </c>
      <c r="DA16" t="s">
        <v>423</v>
      </c>
      <c r="DB16" t="s">
        <v>431</v>
      </c>
      <c r="DC16" t="s">
        <v>423</v>
      </c>
      <c r="DD16" t="s">
        <v>423</v>
      </c>
      <c r="DE16" t="s">
        <v>423</v>
      </c>
      <c r="DF16" t="s">
        <v>431</v>
      </c>
      <c r="DG16" t="s">
        <v>423</v>
      </c>
      <c r="DH16" t="s">
        <v>431</v>
      </c>
      <c r="DI16" t="s">
        <v>423</v>
      </c>
      <c r="DJ16" t="s">
        <v>423</v>
      </c>
      <c r="DK16" t="s">
        <v>423</v>
      </c>
      <c r="DL16" t="s">
        <v>423</v>
      </c>
      <c r="DM16" t="s">
        <v>431</v>
      </c>
      <c r="DN16" t="s">
        <v>423</v>
      </c>
      <c r="DO16" t="s">
        <v>423</v>
      </c>
      <c r="DP16" t="s">
        <v>423</v>
      </c>
      <c r="DQ16" t="s">
        <v>423</v>
      </c>
      <c r="DR16" t="s">
        <v>423</v>
      </c>
      <c r="DS16" t="s">
        <v>423</v>
      </c>
      <c r="DT16" t="s">
        <v>423</v>
      </c>
      <c r="DU16" t="s">
        <v>431</v>
      </c>
      <c r="DV16" t="s">
        <v>423</v>
      </c>
      <c r="DW16" t="s">
        <v>423</v>
      </c>
      <c r="DX16" t="s">
        <v>423</v>
      </c>
      <c r="DY16" t="s">
        <v>431</v>
      </c>
      <c r="DZ16" t="s">
        <v>423</v>
      </c>
      <c r="EA16" t="s">
        <v>423</v>
      </c>
      <c r="EB16" t="s">
        <v>423</v>
      </c>
      <c r="EC16" t="s">
        <v>431</v>
      </c>
      <c r="ED16" t="s">
        <v>423</v>
      </c>
      <c r="EE16" t="s">
        <v>423</v>
      </c>
      <c r="EF16" t="s">
        <v>438</v>
      </c>
      <c r="EG16" t="s">
        <v>434</v>
      </c>
      <c r="EH16" t="s">
        <v>436</v>
      </c>
      <c r="EI16" t="s">
        <v>437</v>
      </c>
      <c r="EJ16" t="s">
        <v>433</v>
      </c>
      <c r="EK16" t="s">
        <v>435</v>
      </c>
      <c r="EL16" t="s">
        <v>425</v>
      </c>
      <c r="EM16" t="s">
        <v>425</v>
      </c>
      <c r="EN16" t="s">
        <v>425</v>
      </c>
      <c r="EO16" t="s">
        <v>426</v>
      </c>
      <c r="EP16" t="s">
        <v>428</v>
      </c>
      <c r="EQ16" t="s">
        <v>440</v>
      </c>
      <c r="ER16" t="s">
        <v>430</v>
      </c>
      <c r="ES16" t="s">
        <v>430</v>
      </c>
      <c r="ET16" t="s">
        <v>424</v>
      </c>
      <c r="EU16" t="s">
        <v>424</v>
      </c>
      <c r="EV16" t="s">
        <v>425</v>
      </c>
      <c r="EW16" t="s">
        <v>425</v>
      </c>
      <c r="EX16" t="s">
        <v>423</v>
      </c>
      <c r="EY16" t="s">
        <v>423</v>
      </c>
      <c r="EZ16" t="s">
        <v>423</v>
      </c>
      <c r="FA16" t="s">
        <v>423</v>
      </c>
      <c r="FB16" t="s">
        <v>431</v>
      </c>
      <c r="FC16" t="s">
        <v>423</v>
      </c>
      <c r="FD16" t="s">
        <v>423</v>
      </c>
      <c r="FE16" t="s">
        <v>423</v>
      </c>
      <c r="FF16" t="s">
        <v>431</v>
      </c>
      <c r="FG16" t="s">
        <v>423</v>
      </c>
      <c r="FH16" t="s">
        <v>423</v>
      </c>
      <c r="FI16" t="s">
        <v>423</v>
      </c>
      <c r="FJ16" t="s">
        <v>431</v>
      </c>
      <c r="FK16" t="s">
        <v>423</v>
      </c>
      <c r="FL16" t="s">
        <v>431</v>
      </c>
      <c r="FM16" t="s">
        <v>423</v>
      </c>
      <c r="FN16" t="s">
        <v>423</v>
      </c>
      <c r="FO16" t="s">
        <v>423</v>
      </c>
      <c r="FP16" t="s">
        <v>431</v>
      </c>
      <c r="FQ16" t="s">
        <v>423</v>
      </c>
      <c r="FR16" t="s">
        <v>423</v>
      </c>
      <c r="FS16" t="s">
        <v>423</v>
      </c>
      <c r="FT16" t="s">
        <v>423</v>
      </c>
      <c r="FU16" t="s">
        <v>423</v>
      </c>
      <c r="FV16" t="s">
        <v>423</v>
      </c>
      <c r="FW16" t="s">
        <v>431</v>
      </c>
      <c r="FX16" t="s">
        <v>423</v>
      </c>
      <c r="FZ16" t="s">
        <v>423</v>
      </c>
      <c r="GB16" t="s">
        <v>431</v>
      </c>
      <c r="GC16" t="s">
        <v>485</v>
      </c>
      <c r="GD16" t="s">
        <v>423</v>
      </c>
      <c r="GF16" t="s">
        <v>431</v>
      </c>
      <c r="GG16" t="s">
        <v>431</v>
      </c>
      <c r="GH16" t="s">
        <v>423</v>
      </c>
      <c r="GI16" t="s">
        <v>423</v>
      </c>
      <c r="GJ16" t="s">
        <v>423</v>
      </c>
      <c r="GK16" t="s">
        <v>423</v>
      </c>
      <c r="GL16" t="s">
        <v>423</v>
      </c>
      <c r="GM16" t="s">
        <v>431</v>
      </c>
      <c r="GN16" t="s">
        <v>423</v>
      </c>
      <c r="GO16" t="s">
        <v>423</v>
      </c>
      <c r="GP16" t="s">
        <v>423</v>
      </c>
      <c r="GQ16" t="s">
        <v>423</v>
      </c>
      <c r="GR16" t="s">
        <v>423</v>
      </c>
      <c r="GS16" t="s">
        <v>431</v>
      </c>
      <c r="GT16" t="s">
        <v>423</v>
      </c>
      <c r="GU16" t="s">
        <v>423</v>
      </c>
      <c r="GV16" t="s">
        <v>423</v>
      </c>
      <c r="GW16" t="s">
        <v>431</v>
      </c>
      <c r="GX16" t="s">
        <v>423</v>
      </c>
      <c r="GY16" t="s">
        <v>423</v>
      </c>
      <c r="GZ16" t="s">
        <v>423</v>
      </c>
      <c r="HA16" t="s">
        <v>431</v>
      </c>
      <c r="HB16" t="s">
        <v>423</v>
      </c>
      <c r="HC16" t="s">
        <v>423</v>
      </c>
      <c r="HD16" t="s">
        <v>423</v>
      </c>
      <c r="HE16" t="s">
        <v>431</v>
      </c>
      <c r="HF16" t="s">
        <v>423</v>
      </c>
      <c r="HG16" t="s">
        <v>423</v>
      </c>
      <c r="HH16" t="s">
        <v>423</v>
      </c>
      <c r="HI16" t="s">
        <v>423</v>
      </c>
      <c r="HJ16" t="s">
        <v>431</v>
      </c>
      <c r="HK16" t="s">
        <v>423</v>
      </c>
      <c r="HL16" t="s">
        <v>423</v>
      </c>
      <c r="HM16" t="s">
        <v>423</v>
      </c>
      <c r="HN16" t="s">
        <v>423</v>
      </c>
      <c r="HP16" t="s">
        <v>423</v>
      </c>
      <c r="HR16" t="s">
        <v>431</v>
      </c>
      <c r="HS16" t="s">
        <v>486</v>
      </c>
      <c r="HT16" t="s">
        <v>423</v>
      </c>
      <c r="HV16" t="s">
        <v>423</v>
      </c>
      <c r="HW16" t="s">
        <v>423</v>
      </c>
      <c r="HX16" t="s">
        <v>431</v>
      </c>
      <c r="HY16" t="s">
        <v>423</v>
      </c>
      <c r="HZ16" t="s">
        <v>423</v>
      </c>
      <c r="IA16" t="s">
        <v>423</v>
      </c>
      <c r="IB16" t="s">
        <v>423</v>
      </c>
      <c r="IC16" t="s">
        <v>423</v>
      </c>
      <c r="ID16" t="s">
        <v>423</v>
      </c>
      <c r="IE16" t="s">
        <v>431</v>
      </c>
      <c r="IF16" t="s">
        <v>423</v>
      </c>
      <c r="IG16" t="s">
        <v>423</v>
      </c>
      <c r="IH16" t="s">
        <v>431</v>
      </c>
      <c r="II16" t="s">
        <v>423</v>
      </c>
      <c r="IJ16" t="s">
        <v>423</v>
      </c>
      <c r="IK16" t="s">
        <v>423</v>
      </c>
      <c r="IL16" t="s">
        <v>431</v>
      </c>
      <c r="IM16" t="s">
        <v>423</v>
      </c>
      <c r="IN16" t="s">
        <v>423</v>
      </c>
      <c r="IO16" t="s">
        <v>423</v>
      </c>
      <c r="IP16" t="s">
        <v>431</v>
      </c>
      <c r="IQ16" t="s">
        <v>423</v>
      </c>
      <c r="IR16" t="s">
        <v>423</v>
      </c>
      <c r="IS16" t="s">
        <v>423</v>
      </c>
      <c r="IT16" t="s">
        <v>423</v>
      </c>
      <c r="IU16" t="s">
        <v>431</v>
      </c>
      <c r="IV16" t="s">
        <v>423</v>
      </c>
      <c r="IX16" t="s">
        <v>423</v>
      </c>
      <c r="IZ16" t="s">
        <v>423</v>
      </c>
      <c r="JB16" t="s">
        <v>431</v>
      </c>
      <c r="JC16" t="s">
        <v>487</v>
      </c>
      <c r="JI16" t="s">
        <v>423</v>
      </c>
      <c r="JJ16" t="s">
        <v>423</v>
      </c>
      <c r="JK16" t="s">
        <v>431</v>
      </c>
      <c r="JL16" t="s">
        <v>423</v>
      </c>
      <c r="JM16" t="s">
        <v>423</v>
      </c>
      <c r="JN16" t="s">
        <v>423</v>
      </c>
      <c r="JO16" t="s">
        <v>423</v>
      </c>
      <c r="JP16" t="s">
        <v>423</v>
      </c>
      <c r="JQ16" t="s">
        <v>423</v>
      </c>
      <c r="JR16" t="s">
        <v>431</v>
      </c>
      <c r="JS16" t="s">
        <v>423</v>
      </c>
      <c r="JT16" t="s">
        <v>423</v>
      </c>
      <c r="JU16" t="s">
        <v>423</v>
      </c>
      <c r="JV16" t="s">
        <v>423</v>
      </c>
      <c r="JW16" t="s">
        <v>423</v>
      </c>
      <c r="JX16" t="s">
        <v>423</v>
      </c>
      <c r="JY16" t="s">
        <v>423</v>
      </c>
      <c r="JZ16" t="s">
        <v>423</v>
      </c>
      <c r="KA16" t="s">
        <v>423</v>
      </c>
      <c r="KB16" t="s">
        <v>423</v>
      </c>
      <c r="KC16" t="s">
        <v>423</v>
      </c>
      <c r="KD16" t="s">
        <v>423</v>
      </c>
      <c r="KE16" t="s">
        <v>423</v>
      </c>
      <c r="KF16" t="s">
        <v>423</v>
      </c>
      <c r="KG16" t="s">
        <v>423</v>
      </c>
      <c r="KH16" t="s">
        <v>423</v>
      </c>
      <c r="KI16" t="s">
        <v>423</v>
      </c>
      <c r="KJ16" t="s">
        <v>423</v>
      </c>
      <c r="KK16" t="s">
        <v>423</v>
      </c>
      <c r="KL16" t="s">
        <v>423</v>
      </c>
      <c r="KM16" t="s">
        <v>423</v>
      </c>
      <c r="KN16" t="s">
        <v>423</v>
      </c>
      <c r="KO16" t="s">
        <v>423</v>
      </c>
      <c r="KP16" t="s">
        <v>423</v>
      </c>
      <c r="KQ16" t="s">
        <v>431</v>
      </c>
      <c r="KR16" t="s">
        <v>423</v>
      </c>
      <c r="KS16" t="s">
        <v>423</v>
      </c>
      <c r="KT16" t="s">
        <v>423</v>
      </c>
      <c r="KU16" t="s">
        <v>423</v>
      </c>
      <c r="KV16" t="s">
        <v>423</v>
      </c>
      <c r="KW16" t="s">
        <v>431</v>
      </c>
      <c r="KY16" t="s">
        <v>423</v>
      </c>
      <c r="KZ16" t="s">
        <v>423</v>
      </c>
      <c r="LA16" t="s">
        <v>431</v>
      </c>
      <c r="LB16" t="s">
        <v>423</v>
      </c>
      <c r="LC16" t="s">
        <v>423</v>
      </c>
      <c r="LD16" t="s">
        <v>423</v>
      </c>
      <c r="LE16" t="s">
        <v>423</v>
      </c>
      <c r="LF16" t="s">
        <v>431</v>
      </c>
      <c r="LG16" t="s">
        <v>423</v>
      </c>
      <c r="LH16" t="s">
        <v>423</v>
      </c>
      <c r="LI16" t="s">
        <v>423</v>
      </c>
      <c r="LK16" t="s">
        <v>431</v>
      </c>
      <c r="LL16" t="s">
        <v>423</v>
      </c>
      <c r="LM16" t="s">
        <v>423</v>
      </c>
      <c r="LN16" t="s">
        <v>423</v>
      </c>
      <c r="LO16" t="s">
        <v>439</v>
      </c>
      <c r="LP16" t="s">
        <v>432</v>
      </c>
      <c r="LQ16" t="s">
        <v>432</v>
      </c>
      <c r="LR16" t="s">
        <v>432</v>
      </c>
      <c r="LS16" t="s">
        <v>432</v>
      </c>
      <c r="LT16" t="s">
        <v>432</v>
      </c>
      <c r="LU16" t="s">
        <v>432</v>
      </c>
      <c r="LV16" t="s">
        <v>432</v>
      </c>
      <c r="LW16" t="s">
        <v>432</v>
      </c>
      <c r="LX16" t="s">
        <v>432</v>
      </c>
      <c r="LY16" t="s">
        <v>432</v>
      </c>
      <c r="LZ16" t="s">
        <v>432</v>
      </c>
      <c r="MA16" t="s">
        <v>432</v>
      </c>
      <c r="MB16" t="s">
        <v>423</v>
      </c>
      <c r="MC16" t="s">
        <v>423</v>
      </c>
      <c r="MD16" t="s">
        <v>431</v>
      </c>
      <c r="ME16" t="s">
        <v>423</v>
      </c>
      <c r="MF16" t="s">
        <v>423</v>
      </c>
      <c r="MG16" t="s">
        <v>423</v>
      </c>
      <c r="MH16" t="s">
        <v>423</v>
      </c>
      <c r="MI16" t="s">
        <v>423</v>
      </c>
      <c r="MJ16" t="s">
        <v>431</v>
      </c>
      <c r="MK16" t="s">
        <v>423</v>
      </c>
      <c r="ML16" t="s">
        <v>423</v>
      </c>
      <c r="MN16">
        <v>379.34</v>
      </c>
      <c r="MO16">
        <v>53.7</v>
      </c>
      <c r="NE16">
        <v>103.63</v>
      </c>
      <c r="NT16">
        <v>120.59</v>
      </c>
      <c r="OJ16">
        <v>36.630000000000003</v>
      </c>
      <c r="OT16">
        <v>64.790000000000006</v>
      </c>
    </row>
    <row r="17" spans="1:410" ht="12.75" customHeight="1" x14ac:dyDescent="0.2">
      <c r="A17">
        <v>23</v>
      </c>
      <c r="B17" t="str">
        <f t="shared" si="0"/>
        <v>5-15min</v>
      </c>
      <c r="C17" t="str">
        <f t="shared" si="1"/>
        <v>seul</v>
      </c>
      <c r="D17" t="str">
        <f t="shared" si="2"/>
        <v>10-20m2</v>
      </c>
      <c r="E17" t="str">
        <f t="shared" si="3"/>
        <v>plutôt oui</v>
      </c>
      <c r="F17" t="str">
        <f t="shared" si="4"/>
        <v>aucune</v>
      </c>
      <c r="G17" t="str">
        <f t="shared" si="5"/>
        <v>non</v>
      </c>
      <c r="H17" t="str">
        <f t="shared" si="6"/>
        <v>non</v>
      </c>
      <c r="I17" t="s">
        <v>423</v>
      </c>
      <c r="J17" t="str">
        <f t="shared" si="7"/>
        <v>parfois</v>
      </c>
      <c r="K17" t="str">
        <f t="shared" si="8"/>
        <v>parfois</v>
      </c>
      <c r="L17" t="str">
        <f t="shared" si="9"/>
        <v>plutôt non</v>
      </c>
      <c r="M17" t="str">
        <f t="shared" si="10"/>
        <v>0-1h</v>
      </c>
      <c r="N17" t="str">
        <f t="shared" si="11"/>
        <v>4-6h</v>
      </c>
      <c r="O17" t="str">
        <f t="shared" si="12"/>
        <v>souvent</v>
      </c>
      <c r="P17" t="str">
        <f t="shared" si="13"/>
        <v>souvent</v>
      </c>
      <c r="Q17" t="str">
        <f t="shared" si="14"/>
        <v>parfois</v>
      </c>
      <c r="R17" t="s">
        <v>424</v>
      </c>
      <c r="S17" t="s">
        <v>425</v>
      </c>
      <c r="T17" t="s">
        <v>425</v>
      </c>
      <c r="U17" t="s">
        <v>426</v>
      </c>
      <c r="V17" t="s">
        <v>427</v>
      </c>
      <c r="W17" t="s">
        <v>428</v>
      </c>
      <c r="X17" t="s">
        <v>429</v>
      </c>
      <c r="Y17" t="s">
        <v>430</v>
      </c>
      <c r="Z17" t="s">
        <v>430</v>
      </c>
      <c r="AA17" t="s">
        <v>424</v>
      </c>
      <c r="AB17" t="s">
        <v>425</v>
      </c>
      <c r="AC17" t="s">
        <v>425</v>
      </c>
      <c r="AD17" t="str">
        <f t="shared" si="15"/>
        <v>1 semaine avant</v>
      </c>
      <c r="AE17" t="str">
        <f t="shared" si="16"/>
        <v>plutôt oui</v>
      </c>
      <c r="AF17" t="str">
        <f t="shared" si="17"/>
        <v>plutôt bonnes</v>
      </c>
      <c r="AG17" t="str">
        <f t="shared" si="18"/>
        <v>parfois</v>
      </c>
      <c r="AH17" t="str">
        <f t="shared" si="19"/>
        <v>très souvent</v>
      </c>
      <c r="AI17" t="str">
        <f t="shared" si="20"/>
        <v>parfois</v>
      </c>
      <c r="AJ17" t="str">
        <f t="shared" si="21"/>
        <v>jamais</v>
      </c>
      <c r="AK17" t="str">
        <f t="shared" si="22"/>
        <v>10-15h</v>
      </c>
      <c r="AL17" t="str">
        <f t="shared" si="23"/>
        <v>tout à fait</v>
      </c>
      <c r="AM17" t="str">
        <f t="shared" si="24"/>
        <v>tout à fait</v>
      </c>
      <c r="AN17" t="str">
        <f t="shared" si="25"/>
        <v>3-6h</v>
      </c>
      <c r="AO17" t="str">
        <f t="shared" si="26"/>
        <v>1/mois</v>
      </c>
      <c r="AP17" t="str">
        <f t="shared" si="27"/>
        <v>tout à fait</v>
      </c>
      <c r="AQ17" t="str">
        <f t="shared" si="28"/>
        <v>1/semaine</v>
      </c>
      <c r="AR17" t="str">
        <f t="shared" si="29"/>
        <v>parfois</v>
      </c>
      <c r="AS17" t="str">
        <f t="shared" si="30"/>
        <v>1-2h</v>
      </c>
      <c r="AT17" t="str">
        <f t="shared" si="31"/>
        <v>plutôt satisfaisante</v>
      </c>
      <c r="AU17" t="str">
        <f t="shared" si="32"/>
        <v>plutôt oui</v>
      </c>
      <c r="AV17" t="str">
        <f t="shared" si="33"/>
        <v>pas du tout</v>
      </c>
      <c r="AW17" t="str">
        <f t="shared" si="34"/>
        <v>plutôt oui</v>
      </c>
      <c r="AX17" t="str">
        <f t="shared" si="35"/>
        <v>plutôt non</v>
      </c>
      <c r="AY17" t="str">
        <f t="shared" si="36"/>
        <v>plutôt non</v>
      </c>
      <c r="AZ17" t="str">
        <f t="shared" si="37"/>
        <v>3A</v>
      </c>
      <c r="BA17" t="str">
        <f t="shared" si="38"/>
        <v>GB</v>
      </c>
      <c r="BB17" t="str">
        <f t="shared" si="39"/>
        <v>classique</v>
      </c>
      <c r="BC17" t="str">
        <f t="shared" si="40"/>
        <v>non</v>
      </c>
      <c r="BD17" t="str">
        <f t="shared" si="41"/>
        <v>post-bac</v>
      </c>
      <c r="BE17" t="str">
        <f t="shared" si="42"/>
        <v>Fr</v>
      </c>
      <c r="BF17" t="str">
        <f t="shared" si="43"/>
        <v>10-25%</v>
      </c>
      <c r="BG17" t="str">
        <f t="shared" si="44"/>
        <v>10-25%</v>
      </c>
      <c r="BH17" t="s">
        <v>423</v>
      </c>
      <c r="BI17" t="str">
        <f t="shared" si="45"/>
        <v>aucun</v>
      </c>
      <c r="BJ17" t="s">
        <v>423</v>
      </c>
      <c r="BK17" t="s">
        <v>431</v>
      </c>
      <c r="BL17" t="s">
        <v>423</v>
      </c>
      <c r="BM17" t="s">
        <v>423</v>
      </c>
      <c r="BN17" t="s">
        <v>431</v>
      </c>
      <c r="BO17" t="s">
        <v>423</v>
      </c>
      <c r="BP17" t="s">
        <v>423</v>
      </c>
      <c r="BR17" t="s">
        <v>423</v>
      </c>
      <c r="BS17" t="s">
        <v>431</v>
      </c>
      <c r="BT17" t="s">
        <v>423</v>
      </c>
      <c r="BU17" t="s">
        <v>423</v>
      </c>
      <c r="BV17" t="s">
        <v>423</v>
      </c>
      <c r="BW17" t="s">
        <v>431</v>
      </c>
      <c r="BX17" t="s">
        <v>423</v>
      </c>
      <c r="BY17" t="s">
        <v>423</v>
      </c>
      <c r="BZ17" t="s">
        <v>423</v>
      </c>
      <c r="CA17" t="s">
        <v>432</v>
      </c>
      <c r="CB17" t="s">
        <v>432</v>
      </c>
      <c r="CC17" t="s">
        <v>432</v>
      </c>
      <c r="CD17" t="s">
        <v>432</v>
      </c>
      <c r="CE17" t="s">
        <v>423</v>
      </c>
      <c r="CF17" t="s">
        <v>432</v>
      </c>
      <c r="CG17" t="s">
        <v>432</v>
      </c>
      <c r="CH17" t="s">
        <v>432</v>
      </c>
      <c r="CI17" t="s">
        <v>432</v>
      </c>
      <c r="CJ17" t="s">
        <v>432</v>
      </c>
      <c r="CK17" t="s">
        <v>432</v>
      </c>
      <c r="CL17" t="s">
        <v>432</v>
      </c>
      <c r="CM17" t="s">
        <v>432</v>
      </c>
      <c r="CN17" t="s">
        <v>423</v>
      </c>
      <c r="CO17" t="s">
        <v>432</v>
      </c>
      <c r="CP17" t="s">
        <v>432</v>
      </c>
      <c r="CQ17" t="s">
        <v>432</v>
      </c>
      <c r="CR17" t="s">
        <v>432</v>
      </c>
      <c r="CT17" t="s">
        <v>432</v>
      </c>
      <c r="CU17" t="s">
        <v>423</v>
      </c>
      <c r="CV17" t="s">
        <v>423</v>
      </c>
      <c r="CW17" t="s">
        <v>423</v>
      </c>
      <c r="CX17" t="s">
        <v>431</v>
      </c>
      <c r="CY17" t="s">
        <v>423</v>
      </c>
      <c r="CZ17" t="s">
        <v>423</v>
      </c>
      <c r="DA17" t="s">
        <v>423</v>
      </c>
      <c r="DB17" t="s">
        <v>431</v>
      </c>
      <c r="DC17" t="s">
        <v>423</v>
      </c>
      <c r="DD17" t="s">
        <v>423</v>
      </c>
      <c r="DE17" t="s">
        <v>423</v>
      </c>
      <c r="DF17" t="s">
        <v>431</v>
      </c>
      <c r="DG17" t="s">
        <v>423</v>
      </c>
      <c r="DH17" t="s">
        <v>423</v>
      </c>
      <c r="DI17" t="s">
        <v>423</v>
      </c>
      <c r="DJ17" t="s">
        <v>423</v>
      </c>
      <c r="DK17" t="s">
        <v>431</v>
      </c>
      <c r="DL17" t="s">
        <v>423</v>
      </c>
      <c r="DM17" t="s">
        <v>423</v>
      </c>
      <c r="DN17" t="s">
        <v>423</v>
      </c>
      <c r="DO17" t="s">
        <v>431</v>
      </c>
      <c r="DP17" t="s">
        <v>423</v>
      </c>
      <c r="DQ17" t="s">
        <v>423</v>
      </c>
      <c r="DR17" t="s">
        <v>423</v>
      </c>
      <c r="DS17" t="s">
        <v>423</v>
      </c>
      <c r="DT17" t="s">
        <v>423</v>
      </c>
      <c r="DU17" t="s">
        <v>431</v>
      </c>
      <c r="DV17" t="s">
        <v>423</v>
      </c>
      <c r="DW17" t="s">
        <v>423</v>
      </c>
      <c r="DX17" t="s">
        <v>423</v>
      </c>
      <c r="DY17" t="s">
        <v>431</v>
      </c>
      <c r="DZ17" t="s">
        <v>423</v>
      </c>
      <c r="EA17" t="s">
        <v>423</v>
      </c>
      <c r="EB17" t="s">
        <v>423</v>
      </c>
      <c r="EC17" t="s">
        <v>423</v>
      </c>
      <c r="ED17" t="s">
        <v>431</v>
      </c>
      <c r="EE17" t="s">
        <v>423</v>
      </c>
      <c r="EF17" t="s">
        <v>434</v>
      </c>
      <c r="EG17" t="s">
        <v>437</v>
      </c>
      <c r="EH17" t="s">
        <v>438</v>
      </c>
      <c r="EI17" t="s">
        <v>433</v>
      </c>
      <c r="EJ17" t="s">
        <v>436</v>
      </c>
      <c r="EK17" t="s">
        <v>435</v>
      </c>
      <c r="EL17" t="s">
        <v>424</v>
      </c>
      <c r="EM17" t="s">
        <v>425</v>
      </c>
      <c r="EN17" t="s">
        <v>425</v>
      </c>
      <c r="EO17" t="s">
        <v>426</v>
      </c>
      <c r="EP17" t="s">
        <v>427</v>
      </c>
      <c r="EQ17" t="s">
        <v>428</v>
      </c>
      <c r="ER17" t="s">
        <v>429</v>
      </c>
      <c r="ES17" t="s">
        <v>430</v>
      </c>
      <c r="ET17" t="s">
        <v>430</v>
      </c>
      <c r="EU17" t="s">
        <v>424</v>
      </c>
      <c r="EV17" t="s">
        <v>425</v>
      </c>
      <c r="EW17" t="s">
        <v>425</v>
      </c>
      <c r="EX17" t="s">
        <v>423</v>
      </c>
      <c r="EY17" t="s">
        <v>423</v>
      </c>
      <c r="EZ17" t="s">
        <v>423</v>
      </c>
      <c r="FA17" t="s">
        <v>431</v>
      </c>
      <c r="FB17" t="s">
        <v>423</v>
      </c>
      <c r="FC17" t="s">
        <v>423</v>
      </c>
      <c r="FD17" t="s">
        <v>423</v>
      </c>
      <c r="FE17" t="s">
        <v>431</v>
      </c>
      <c r="FF17" t="s">
        <v>423</v>
      </c>
      <c r="FG17" t="s">
        <v>423</v>
      </c>
      <c r="FH17" t="s">
        <v>423</v>
      </c>
      <c r="FI17" t="s">
        <v>431</v>
      </c>
      <c r="FJ17" t="s">
        <v>423</v>
      </c>
      <c r="FK17" t="s">
        <v>423</v>
      </c>
      <c r="FL17" t="s">
        <v>423</v>
      </c>
      <c r="FM17" t="s">
        <v>423</v>
      </c>
      <c r="FN17" t="s">
        <v>431</v>
      </c>
      <c r="FO17" t="s">
        <v>423</v>
      </c>
      <c r="FP17" t="s">
        <v>431</v>
      </c>
      <c r="FQ17" t="s">
        <v>423</v>
      </c>
      <c r="FR17" t="s">
        <v>423</v>
      </c>
      <c r="FS17" t="s">
        <v>423</v>
      </c>
      <c r="FT17" t="s">
        <v>423</v>
      </c>
      <c r="FU17" t="s">
        <v>423</v>
      </c>
      <c r="FV17" t="s">
        <v>431</v>
      </c>
      <c r="FW17" t="s">
        <v>423</v>
      </c>
      <c r="FX17" t="s">
        <v>423</v>
      </c>
      <c r="FZ17" t="s">
        <v>423</v>
      </c>
      <c r="GB17" t="s">
        <v>423</v>
      </c>
      <c r="GD17" t="s">
        <v>431</v>
      </c>
      <c r="GF17" t="s">
        <v>431</v>
      </c>
      <c r="GG17" t="s">
        <v>423</v>
      </c>
      <c r="GH17" t="s">
        <v>423</v>
      </c>
      <c r="GI17" t="s">
        <v>431</v>
      </c>
      <c r="GJ17" t="s">
        <v>423</v>
      </c>
      <c r="GK17" t="s">
        <v>423</v>
      </c>
      <c r="GL17" t="s">
        <v>423</v>
      </c>
      <c r="GM17" t="s">
        <v>431</v>
      </c>
      <c r="GN17" t="s">
        <v>423</v>
      </c>
      <c r="GO17" t="s">
        <v>423</v>
      </c>
      <c r="GP17" t="s">
        <v>423</v>
      </c>
      <c r="GQ17" t="s">
        <v>431</v>
      </c>
      <c r="GR17" t="s">
        <v>423</v>
      </c>
      <c r="GS17" t="s">
        <v>423</v>
      </c>
      <c r="GT17" t="s">
        <v>423</v>
      </c>
      <c r="GU17" t="s">
        <v>423</v>
      </c>
      <c r="GV17" t="s">
        <v>423</v>
      </c>
      <c r="GW17" t="s">
        <v>431</v>
      </c>
      <c r="GX17" t="s">
        <v>423</v>
      </c>
      <c r="GY17" t="s">
        <v>423</v>
      </c>
      <c r="GZ17" t="s">
        <v>423</v>
      </c>
      <c r="HA17" t="s">
        <v>431</v>
      </c>
      <c r="HB17" t="s">
        <v>423</v>
      </c>
      <c r="HC17" t="s">
        <v>423</v>
      </c>
      <c r="HD17" t="s">
        <v>431</v>
      </c>
      <c r="HE17" t="s">
        <v>423</v>
      </c>
      <c r="HF17" t="s">
        <v>423</v>
      </c>
      <c r="HG17" t="s">
        <v>423</v>
      </c>
      <c r="HH17" t="s">
        <v>423</v>
      </c>
      <c r="HI17" t="s">
        <v>423</v>
      </c>
      <c r="HJ17" t="s">
        <v>431</v>
      </c>
      <c r="HK17" t="s">
        <v>423</v>
      </c>
      <c r="HL17" t="s">
        <v>423</v>
      </c>
      <c r="HM17" t="s">
        <v>423</v>
      </c>
      <c r="HN17" t="s">
        <v>423</v>
      </c>
      <c r="HP17" t="s">
        <v>423</v>
      </c>
      <c r="HR17" t="s">
        <v>431</v>
      </c>
      <c r="HT17" t="s">
        <v>423</v>
      </c>
      <c r="HV17" t="s">
        <v>423</v>
      </c>
      <c r="HW17" t="s">
        <v>431</v>
      </c>
      <c r="HX17" t="s">
        <v>423</v>
      </c>
      <c r="HY17" t="s">
        <v>423</v>
      </c>
      <c r="HZ17" t="s">
        <v>423</v>
      </c>
      <c r="IA17" t="s">
        <v>423</v>
      </c>
      <c r="IB17" t="s">
        <v>423</v>
      </c>
      <c r="IC17" t="s">
        <v>431</v>
      </c>
      <c r="ID17" t="s">
        <v>423</v>
      </c>
      <c r="IE17" t="s">
        <v>423</v>
      </c>
      <c r="IF17" t="s">
        <v>423</v>
      </c>
      <c r="IG17" t="s">
        <v>431</v>
      </c>
      <c r="IH17" t="s">
        <v>423</v>
      </c>
      <c r="II17" t="s">
        <v>423</v>
      </c>
      <c r="IJ17" t="s">
        <v>423</v>
      </c>
      <c r="IK17" t="s">
        <v>423</v>
      </c>
      <c r="IL17" t="s">
        <v>423</v>
      </c>
      <c r="IM17" t="s">
        <v>431</v>
      </c>
      <c r="IN17" t="s">
        <v>423</v>
      </c>
      <c r="IO17" t="s">
        <v>431</v>
      </c>
      <c r="IP17" t="s">
        <v>423</v>
      </c>
      <c r="IQ17" t="s">
        <v>423</v>
      </c>
      <c r="IR17" t="s">
        <v>423</v>
      </c>
      <c r="IS17" t="s">
        <v>423</v>
      </c>
      <c r="IT17" t="s">
        <v>431</v>
      </c>
      <c r="IU17" t="s">
        <v>423</v>
      </c>
      <c r="IV17" t="s">
        <v>423</v>
      </c>
      <c r="IX17" t="s">
        <v>423</v>
      </c>
      <c r="IZ17" t="s">
        <v>431</v>
      </c>
      <c r="JA17" t="s">
        <v>488</v>
      </c>
      <c r="JB17" t="s">
        <v>423</v>
      </c>
      <c r="JD17" t="s">
        <v>489</v>
      </c>
      <c r="JE17" t="s">
        <v>490</v>
      </c>
      <c r="JF17" t="s">
        <v>491</v>
      </c>
      <c r="JG17" t="s">
        <v>492</v>
      </c>
      <c r="JH17" t="s">
        <v>493</v>
      </c>
      <c r="JI17" t="s">
        <v>423</v>
      </c>
      <c r="JJ17" t="s">
        <v>423</v>
      </c>
      <c r="JK17" t="s">
        <v>431</v>
      </c>
      <c r="JL17" t="s">
        <v>423</v>
      </c>
      <c r="JM17" t="s">
        <v>423</v>
      </c>
      <c r="JN17" t="s">
        <v>423</v>
      </c>
      <c r="JO17" t="s">
        <v>423</v>
      </c>
      <c r="JP17" t="s">
        <v>423</v>
      </c>
      <c r="JQ17" t="s">
        <v>423</v>
      </c>
      <c r="JR17" t="s">
        <v>431</v>
      </c>
      <c r="JS17" t="s">
        <v>423</v>
      </c>
      <c r="JT17" t="s">
        <v>423</v>
      </c>
      <c r="JU17" t="s">
        <v>423</v>
      </c>
      <c r="JV17" t="s">
        <v>423</v>
      </c>
      <c r="JW17" t="s">
        <v>423</v>
      </c>
      <c r="JX17" t="s">
        <v>423</v>
      </c>
      <c r="JY17" t="s">
        <v>423</v>
      </c>
      <c r="JZ17" t="s">
        <v>423</v>
      </c>
      <c r="KA17" t="s">
        <v>423</v>
      </c>
      <c r="KB17" t="s">
        <v>423</v>
      </c>
      <c r="KC17" t="s">
        <v>423</v>
      </c>
      <c r="KD17" t="s">
        <v>423</v>
      </c>
      <c r="KE17" t="s">
        <v>423</v>
      </c>
      <c r="KF17" t="s">
        <v>423</v>
      </c>
      <c r="KG17" t="s">
        <v>423</v>
      </c>
      <c r="KH17" t="s">
        <v>423</v>
      </c>
      <c r="KI17" t="s">
        <v>423</v>
      </c>
      <c r="KJ17" t="s">
        <v>423</v>
      </c>
      <c r="KK17" t="s">
        <v>423</v>
      </c>
      <c r="KL17" t="s">
        <v>423</v>
      </c>
      <c r="KM17" t="s">
        <v>423</v>
      </c>
      <c r="KN17" t="s">
        <v>423</v>
      </c>
      <c r="KO17" t="s">
        <v>423</v>
      </c>
      <c r="KP17" t="s">
        <v>423</v>
      </c>
      <c r="KQ17" t="s">
        <v>431</v>
      </c>
      <c r="KR17" t="s">
        <v>423</v>
      </c>
      <c r="KS17" t="s">
        <v>423</v>
      </c>
      <c r="KT17" t="s">
        <v>423</v>
      </c>
      <c r="KU17" t="s">
        <v>423</v>
      </c>
      <c r="KV17" t="s">
        <v>423</v>
      </c>
      <c r="KW17" t="s">
        <v>431</v>
      </c>
      <c r="KY17" t="s">
        <v>431</v>
      </c>
      <c r="KZ17" t="s">
        <v>432</v>
      </c>
      <c r="LA17" t="s">
        <v>432</v>
      </c>
      <c r="LB17" t="s">
        <v>432</v>
      </c>
      <c r="LC17" t="s">
        <v>432</v>
      </c>
      <c r="LD17" t="s">
        <v>432</v>
      </c>
      <c r="LE17" t="s">
        <v>432</v>
      </c>
      <c r="LF17" t="s">
        <v>432</v>
      </c>
      <c r="LG17" t="s">
        <v>432</v>
      </c>
      <c r="LH17" t="s">
        <v>432</v>
      </c>
      <c r="LI17" t="s">
        <v>432</v>
      </c>
      <c r="LK17" t="s">
        <v>431</v>
      </c>
      <c r="LL17" t="s">
        <v>423</v>
      </c>
      <c r="LM17" t="s">
        <v>423</v>
      </c>
      <c r="LN17" t="s">
        <v>423</v>
      </c>
      <c r="LO17" t="s">
        <v>439</v>
      </c>
      <c r="LP17" t="s">
        <v>432</v>
      </c>
      <c r="LQ17" t="s">
        <v>432</v>
      </c>
      <c r="LR17" t="s">
        <v>432</v>
      </c>
      <c r="LS17" t="s">
        <v>432</v>
      </c>
      <c r="LT17" t="s">
        <v>432</v>
      </c>
      <c r="LU17" t="s">
        <v>423</v>
      </c>
      <c r="LV17" t="s">
        <v>431</v>
      </c>
      <c r="LW17" t="s">
        <v>423</v>
      </c>
      <c r="LX17" t="s">
        <v>423</v>
      </c>
      <c r="LY17" t="s">
        <v>423</v>
      </c>
      <c r="LZ17" t="s">
        <v>423</v>
      </c>
      <c r="MA17" t="s">
        <v>423</v>
      </c>
      <c r="MB17" t="s">
        <v>423</v>
      </c>
      <c r="MC17" t="s">
        <v>431</v>
      </c>
      <c r="MD17" t="s">
        <v>423</v>
      </c>
      <c r="ME17" t="s">
        <v>423</v>
      </c>
      <c r="MF17" t="s">
        <v>423</v>
      </c>
      <c r="MG17" t="s">
        <v>423</v>
      </c>
      <c r="MH17" t="s">
        <v>423</v>
      </c>
      <c r="MI17" t="s">
        <v>423</v>
      </c>
      <c r="MJ17" t="s">
        <v>423</v>
      </c>
      <c r="MK17" t="s">
        <v>423</v>
      </c>
      <c r="ML17" t="s">
        <v>431</v>
      </c>
      <c r="MN17">
        <v>1134.03</v>
      </c>
      <c r="MO17">
        <v>41.68</v>
      </c>
      <c r="NE17">
        <v>138.53</v>
      </c>
      <c r="NT17">
        <v>115.67</v>
      </c>
      <c r="OJ17">
        <v>769.73</v>
      </c>
      <c r="OT17">
        <v>68.42</v>
      </c>
    </row>
    <row r="18" spans="1:410" ht="12.75" customHeight="1" x14ac:dyDescent="0.2">
      <c r="A18">
        <v>24</v>
      </c>
      <c r="B18" t="str">
        <f t="shared" si="0"/>
        <v>5-15min</v>
      </c>
      <c r="C18" t="str">
        <f t="shared" si="1"/>
        <v>seul</v>
      </c>
      <c r="D18" t="str">
        <f t="shared" si="2"/>
        <v>20-30m2</v>
      </c>
      <c r="E18" t="str">
        <f t="shared" si="3"/>
        <v>plutôt oui</v>
      </c>
      <c r="F18" t="str">
        <f t="shared" si="4"/>
        <v>aucune</v>
      </c>
      <c r="G18" t="str">
        <f t="shared" si="5"/>
        <v>non</v>
      </c>
      <c r="H18" t="str">
        <f t="shared" si="6"/>
        <v>non</v>
      </c>
      <c r="I18" t="s">
        <v>423</v>
      </c>
      <c r="J18" t="str">
        <f t="shared" si="7"/>
        <v>toujours</v>
      </c>
      <c r="K18" t="str">
        <f t="shared" si="8"/>
        <v>parfois</v>
      </c>
      <c r="L18" t="str">
        <f t="shared" si="9"/>
        <v>tout à fait</v>
      </c>
      <c r="M18" t="str">
        <f t="shared" si="10"/>
        <v>+4h</v>
      </c>
      <c r="N18" t="str">
        <f t="shared" si="11"/>
        <v>+8h</v>
      </c>
      <c r="O18" t="str">
        <f t="shared" si="12"/>
        <v>souvent</v>
      </c>
      <c r="P18" t="str">
        <f t="shared" si="13"/>
        <v>souvent</v>
      </c>
      <c r="Q18" t="str">
        <f t="shared" si="14"/>
        <v>toujours</v>
      </c>
      <c r="R18" t="s">
        <v>425</v>
      </c>
      <c r="S18" t="s">
        <v>425</v>
      </c>
      <c r="T18" t="s">
        <v>425</v>
      </c>
      <c r="U18" t="s">
        <v>428</v>
      </c>
      <c r="V18" t="s">
        <v>440</v>
      </c>
      <c r="W18" t="s">
        <v>440</v>
      </c>
      <c r="X18" t="s">
        <v>425</v>
      </c>
      <c r="Y18" t="s">
        <v>424</v>
      </c>
      <c r="Z18" t="s">
        <v>425</v>
      </c>
      <c r="AA18" t="s">
        <v>425</v>
      </c>
      <c r="AB18" t="s">
        <v>425</v>
      </c>
      <c r="AC18" t="s">
        <v>425</v>
      </c>
      <c r="AD18" t="str">
        <f t="shared" si="15"/>
        <v>semestre</v>
      </c>
      <c r="AE18" t="str">
        <f t="shared" si="16"/>
        <v>plutôt oui</v>
      </c>
      <c r="AF18" t="str">
        <f t="shared" si="17"/>
        <v>plutôt bonnes</v>
      </c>
      <c r="AG18" t="str">
        <f t="shared" si="18"/>
        <v>très souvent</v>
      </c>
      <c r="AH18" t="str">
        <f t="shared" si="19"/>
        <v>parfois</v>
      </c>
      <c r="AI18" t="str">
        <f t="shared" si="20"/>
        <v>parfois</v>
      </c>
      <c r="AJ18" t="str">
        <f t="shared" si="21"/>
        <v>parfois</v>
      </c>
      <c r="AK18" t="str">
        <f t="shared" si="22"/>
        <v>1-5h</v>
      </c>
      <c r="AL18" t="str">
        <f t="shared" si="23"/>
        <v>plutôt oui</v>
      </c>
      <c r="AM18" t="str">
        <f t="shared" si="24"/>
        <v>plutôt oui</v>
      </c>
      <c r="AN18" t="str">
        <f t="shared" si="25"/>
        <v>0-1h</v>
      </c>
      <c r="AO18" t="str">
        <f t="shared" si="26"/>
        <v>rarement</v>
      </c>
      <c r="AP18" t="str">
        <f t="shared" si="27"/>
        <v>plutôt non</v>
      </c>
      <c r="AQ18" t="str">
        <f t="shared" si="28"/>
        <v>rarement</v>
      </c>
      <c r="AR18" t="str">
        <f t="shared" si="29"/>
        <v>parfois</v>
      </c>
      <c r="AS18" t="str">
        <f t="shared" si="30"/>
        <v>1-2h</v>
      </c>
      <c r="AT18" t="str">
        <f t="shared" si="31"/>
        <v>plutôt satisfaisante</v>
      </c>
      <c r="AU18" t="str">
        <f t="shared" si="32"/>
        <v>plutôt oui</v>
      </c>
      <c r="AV18" t="str">
        <f t="shared" si="33"/>
        <v>plutôt oui</v>
      </c>
      <c r="AW18" t="str">
        <f t="shared" si="34"/>
        <v>plutôt oui</v>
      </c>
      <c r="AX18" t="str">
        <f t="shared" si="35"/>
        <v>tout à fait</v>
      </c>
      <c r="AY18" t="str">
        <f t="shared" si="36"/>
        <v>plutôt oui</v>
      </c>
      <c r="AZ18" t="str">
        <f t="shared" si="37"/>
        <v>3A</v>
      </c>
      <c r="BA18" t="str">
        <f t="shared" si="38"/>
        <v>ICBE</v>
      </c>
      <c r="BB18" t="str">
        <f t="shared" si="39"/>
        <v>classique</v>
      </c>
      <c r="BC18" t="str">
        <f t="shared" si="40"/>
        <v>non</v>
      </c>
      <c r="BD18" t="str">
        <f t="shared" si="41"/>
        <v>3A</v>
      </c>
      <c r="BE18" t="str">
        <f t="shared" si="42"/>
        <v>Fr</v>
      </c>
      <c r="BF18" t="str">
        <f t="shared" si="43"/>
        <v>pas de classement</v>
      </c>
      <c r="BG18" t="str">
        <f t="shared" si="44"/>
        <v>jsp</v>
      </c>
      <c r="BH18" t="s">
        <v>423</v>
      </c>
      <c r="BI18" t="str">
        <f t="shared" si="45"/>
        <v>aucun</v>
      </c>
      <c r="BJ18" t="s">
        <v>423</v>
      </c>
      <c r="BK18" t="s">
        <v>431</v>
      </c>
      <c r="BL18" t="s">
        <v>423</v>
      </c>
      <c r="BM18" t="s">
        <v>423</v>
      </c>
      <c r="BN18" t="s">
        <v>431</v>
      </c>
      <c r="BO18" t="s">
        <v>423</v>
      </c>
      <c r="BP18" t="s">
        <v>423</v>
      </c>
      <c r="BR18" t="s">
        <v>423</v>
      </c>
      <c r="BS18" t="s">
        <v>423</v>
      </c>
      <c r="BT18" t="s">
        <v>431</v>
      </c>
      <c r="BU18" t="s">
        <v>423</v>
      </c>
      <c r="BV18" t="s">
        <v>423</v>
      </c>
      <c r="BW18" t="s">
        <v>431</v>
      </c>
      <c r="BX18" t="s">
        <v>423</v>
      </c>
      <c r="BY18" t="s">
        <v>423</v>
      </c>
      <c r="BZ18" t="s">
        <v>423</v>
      </c>
      <c r="CA18" t="s">
        <v>432</v>
      </c>
      <c r="CB18" t="s">
        <v>432</v>
      </c>
      <c r="CC18" t="s">
        <v>432</v>
      </c>
      <c r="CD18" t="s">
        <v>432</v>
      </c>
      <c r="CE18" t="s">
        <v>423</v>
      </c>
      <c r="CF18" t="s">
        <v>432</v>
      </c>
      <c r="CG18" t="s">
        <v>432</v>
      </c>
      <c r="CH18" t="s">
        <v>432</v>
      </c>
      <c r="CI18" t="s">
        <v>432</v>
      </c>
      <c r="CJ18" t="s">
        <v>432</v>
      </c>
      <c r="CK18" t="s">
        <v>432</v>
      </c>
      <c r="CL18" t="s">
        <v>432</v>
      </c>
      <c r="CM18" t="s">
        <v>432</v>
      </c>
      <c r="CN18" t="s">
        <v>423</v>
      </c>
      <c r="CO18" t="s">
        <v>432</v>
      </c>
      <c r="CP18" t="s">
        <v>432</v>
      </c>
      <c r="CQ18" t="s">
        <v>432</v>
      </c>
      <c r="CR18" t="s">
        <v>432</v>
      </c>
      <c r="CT18" t="s">
        <v>432</v>
      </c>
      <c r="CU18" t="s">
        <v>423</v>
      </c>
      <c r="CV18" t="s">
        <v>431</v>
      </c>
      <c r="CW18" t="s">
        <v>423</v>
      </c>
      <c r="CX18" t="s">
        <v>423</v>
      </c>
      <c r="CY18" t="s">
        <v>423</v>
      </c>
      <c r="CZ18" t="s">
        <v>423</v>
      </c>
      <c r="DA18" t="s">
        <v>423</v>
      </c>
      <c r="DB18" t="s">
        <v>431</v>
      </c>
      <c r="DC18" t="s">
        <v>423</v>
      </c>
      <c r="DD18" t="s">
        <v>431</v>
      </c>
      <c r="DE18" t="s">
        <v>423</v>
      </c>
      <c r="DF18" t="s">
        <v>423</v>
      </c>
      <c r="DG18" t="s">
        <v>423</v>
      </c>
      <c r="DH18" t="s">
        <v>431</v>
      </c>
      <c r="DI18" t="s">
        <v>423</v>
      </c>
      <c r="DJ18" t="s">
        <v>423</v>
      </c>
      <c r="DK18" t="s">
        <v>423</v>
      </c>
      <c r="DL18" t="s">
        <v>423</v>
      </c>
      <c r="DM18" t="s">
        <v>431</v>
      </c>
      <c r="DN18" t="s">
        <v>423</v>
      </c>
      <c r="DO18" t="s">
        <v>423</v>
      </c>
      <c r="DP18" t="s">
        <v>423</v>
      </c>
      <c r="DQ18" t="s">
        <v>423</v>
      </c>
      <c r="DR18" t="s">
        <v>423</v>
      </c>
      <c r="DS18" t="s">
        <v>423</v>
      </c>
      <c r="DT18" t="s">
        <v>423</v>
      </c>
      <c r="DU18" t="s">
        <v>431</v>
      </c>
      <c r="DV18" t="s">
        <v>423</v>
      </c>
      <c r="DW18" t="s">
        <v>423</v>
      </c>
      <c r="DX18" t="s">
        <v>423</v>
      </c>
      <c r="DY18" t="s">
        <v>431</v>
      </c>
      <c r="DZ18" t="s">
        <v>423</v>
      </c>
      <c r="EA18" t="s">
        <v>423</v>
      </c>
      <c r="EB18" t="s">
        <v>431</v>
      </c>
      <c r="EC18" t="s">
        <v>423</v>
      </c>
      <c r="ED18" t="s">
        <v>423</v>
      </c>
      <c r="EE18" t="s">
        <v>423</v>
      </c>
      <c r="EF18" t="s">
        <v>437</v>
      </c>
      <c r="EG18" t="s">
        <v>434</v>
      </c>
      <c r="EH18" t="s">
        <v>438</v>
      </c>
      <c r="EI18" t="s">
        <v>436</v>
      </c>
      <c r="EJ18" t="s">
        <v>435</v>
      </c>
      <c r="EK18" t="s">
        <v>433</v>
      </c>
      <c r="EL18" t="s">
        <v>425</v>
      </c>
      <c r="EM18" t="s">
        <v>425</v>
      </c>
      <c r="EN18" t="s">
        <v>425</v>
      </c>
      <c r="EO18" t="s">
        <v>428</v>
      </c>
      <c r="EP18" t="s">
        <v>440</v>
      </c>
      <c r="EQ18" t="s">
        <v>440</v>
      </c>
      <c r="ER18" t="s">
        <v>425</v>
      </c>
      <c r="ES18" t="s">
        <v>424</v>
      </c>
      <c r="ET18" t="s">
        <v>425</v>
      </c>
      <c r="EU18" t="s">
        <v>425</v>
      </c>
      <c r="EV18" t="s">
        <v>425</v>
      </c>
      <c r="EW18" t="s">
        <v>425</v>
      </c>
      <c r="EX18" t="s">
        <v>431</v>
      </c>
      <c r="EY18" t="s">
        <v>423</v>
      </c>
      <c r="EZ18" t="s">
        <v>423</v>
      </c>
      <c r="FA18" t="s">
        <v>423</v>
      </c>
      <c r="FB18" t="s">
        <v>423</v>
      </c>
      <c r="FC18" t="s">
        <v>423</v>
      </c>
      <c r="FD18" t="s">
        <v>423</v>
      </c>
      <c r="FE18" t="s">
        <v>431</v>
      </c>
      <c r="FF18" t="s">
        <v>423</v>
      </c>
      <c r="FG18" t="s">
        <v>423</v>
      </c>
      <c r="FH18" t="s">
        <v>423</v>
      </c>
      <c r="FI18" t="s">
        <v>431</v>
      </c>
      <c r="FJ18" t="s">
        <v>423</v>
      </c>
      <c r="FK18" t="s">
        <v>423</v>
      </c>
      <c r="FL18" t="s">
        <v>431</v>
      </c>
      <c r="FM18" t="s">
        <v>423</v>
      </c>
      <c r="FN18" t="s">
        <v>423</v>
      </c>
      <c r="FO18" t="s">
        <v>423</v>
      </c>
      <c r="FP18" t="s">
        <v>423</v>
      </c>
      <c r="FQ18" t="s">
        <v>423</v>
      </c>
      <c r="FR18" t="s">
        <v>431</v>
      </c>
      <c r="FS18" t="s">
        <v>423</v>
      </c>
      <c r="FT18" t="s">
        <v>423</v>
      </c>
      <c r="FU18" t="s">
        <v>423</v>
      </c>
      <c r="FV18" t="s">
        <v>431</v>
      </c>
      <c r="FW18" t="s">
        <v>423</v>
      </c>
      <c r="FX18" t="s">
        <v>423</v>
      </c>
      <c r="FZ18" t="s">
        <v>423</v>
      </c>
      <c r="GB18" t="s">
        <v>431</v>
      </c>
      <c r="GC18" t="s">
        <v>494</v>
      </c>
      <c r="GD18" t="s">
        <v>423</v>
      </c>
      <c r="GF18" t="s">
        <v>431</v>
      </c>
      <c r="GG18" t="s">
        <v>423</v>
      </c>
      <c r="GH18" t="s">
        <v>423</v>
      </c>
      <c r="GI18" t="s">
        <v>423</v>
      </c>
      <c r="GJ18" t="s">
        <v>423</v>
      </c>
      <c r="GK18" t="s">
        <v>431</v>
      </c>
      <c r="GL18" t="s">
        <v>423</v>
      </c>
      <c r="GM18" t="s">
        <v>423</v>
      </c>
      <c r="GN18" t="s">
        <v>431</v>
      </c>
      <c r="GO18" t="s">
        <v>423</v>
      </c>
      <c r="GP18" t="s">
        <v>423</v>
      </c>
      <c r="GQ18" t="s">
        <v>423</v>
      </c>
      <c r="GR18" t="s">
        <v>431</v>
      </c>
      <c r="GS18" t="s">
        <v>423</v>
      </c>
      <c r="GT18" t="s">
        <v>423</v>
      </c>
      <c r="GU18" t="s">
        <v>423</v>
      </c>
      <c r="GV18" t="s">
        <v>423</v>
      </c>
      <c r="GW18" t="s">
        <v>423</v>
      </c>
      <c r="GX18" t="s">
        <v>423</v>
      </c>
      <c r="GY18" t="s">
        <v>431</v>
      </c>
      <c r="GZ18" t="s">
        <v>423</v>
      </c>
      <c r="HA18" t="s">
        <v>423</v>
      </c>
      <c r="HB18" t="s">
        <v>431</v>
      </c>
      <c r="HC18" t="s">
        <v>423</v>
      </c>
      <c r="HD18" t="s">
        <v>423</v>
      </c>
      <c r="HE18" t="s">
        <v>423</v>
      </c>
      <c r="HF18" t="s">
        <v>431</v>
      </c>
      <c r="HG18" t="s">
        <v>423</v>
      </c>
      <c r="HH18" t="s">
        <v>423</v>
      </c>
      <c r="HI18" t="s">
        <v>423</v>
      </c>
      <c r="HJ18" t="s">
        <v>423</v>
      </c>
      <c r="HK18" t="s">
        <v>423</v>
      </c>
      <c r="HL18" t="s">
        <v>431</v>
      </c>
      <c r="HM18" t="s">
        <v>423</v>
      </c>
      <c r="HN18" t="s">
        <v>423</v>
      </c>
      <c r="HP18" t="s">
        <v>423</v>
      </c>
      <c r="HR18" t="s">
        <v>431</v>
      </c>
      <c r="HS18" t="s">
        <v>495</v>
      </c>
      <c r="HT18" t="s">
        <v>423</v>
      </c>
      <c r="HV18" t="s">
        <v>423</v>
      </c>
      <c r="HW18" t="s">
        <v>431</v>
      </c>
      <c r="HX18" t="s">
        <v>423</v>
      </c>
      <c r="HY18" t="s">
        <v>423</v>
      </c>
      <c r="HZ18" t="s">
        <v>423</v>
      </c>
      <c r="IA18" t="s">
        <v>423</v>
      </c>
      <c r="IB18" t="s">
        <v>423</v>
      </c>
      <c r="IC18" t="s">
        <v>431</v>
      </c>
      <c r="ID18" t="s">
        <v>423</v>
      </c>
      <c r="IE18" t="s">
        <v>423</v>
      </c>
      <c r="IF18" t="s">
        <v>423</v>
      </c>
      <c r="IG18" t="s">
        <v>431</v>
      </c>
      <c r="IH18" t="s">
        <v>423</v>
      </c>
      <c r="II18" t="s">
        <v>423</v>
      </c>
      <c r="IJ18" t="s">
        <v>423</v>
      </c>
      <c r="IK18" t="s">
        <v>431</v>
      </c>
      <c r="IL18" t="s">
        <v>423</v>
      </c>
      <c r="IM18" t="s">
        <v>423</v>
      </c>
      <c r="IN18" t="s">
        <v>423</v>
      </c>
      <c r="IO18" t="s">
        <v>431</v>
      </c>
      <c r="IP18" t="s">
        <v>423</v>
      </c>
      <c r="IQ18" t="s">
        <v>423</v>
      </c>
      <c r="IR18" t="s">
        <v>431</v>
      </c>
      <c r="IS18" t="s">
        <v>423</v>
      </c>
      <c r="IT18" t="s">
        <v>423</v>
      </c>
      <c r="IU18" t="s">
        <v>423</v>
      </c>
      <c r="IV18" t="s">
        <v>423</v>
      </c>
      <c r="IX18" t="s">
        <v>431</v>
      </c>
      <c r="IY18" t="s">
        <v>496</v>
      </c>
      <c r="IZ18" t="s">
        <v>423</v>
      </c>
      <c r="JB18" t="s">
        <v>423</v>
      </c>
      <c r="JD18" t="s">
        <v>497</v>
      </c>
      <c r="JE18" t="s">
        <v>498</v>
      </c>
      <c r="JF18" s="1" t="s">
        <v>499</v>
      </c>
      <c r="JH18" s="1" t="s">
        <v>500</v>
      </c>
      <c r="JI18" t="s">
        <v>423</v>
      </c>
      <c r="JJ18" t="s">
        <v>423</v>
      </c>
      <c r="JK18" t="s">
        <v>431</v>
      </c>
      <c r="JL18" t="s">
        <v>423</v>
      </c>
      <c r="JM18" t="s">
        <v>423</v>
      </c>
      <c r="JN18" t="s">
        <v>431</v>
      </c>
      <c r="JO18" t="s">
        <v>423</v>
      </c>
      <c r="JP18" t="s">
        <v>423</v>
      </c>
      <c r="JQ18" t="s">
        <v>423</v>
      </c>
      <c r="JR18" t="s">
        <v>423</v>
      </c>
      <c r="JS18" t="s">
        <v>423</v>
      </c>
      <c r="JT18" t="s">
        <v>423</v>
      </c>
      <c r="JU18" t="s">
        <v>423</v>
      </c>
      <c r="JV18" t="s">
        <v>423</v>
      </c>
      <c r="JW18" t="s">
        <v>423</v>
      </c>
      <c r="JX18" t="s">
        <v>423</v>
      </c>
      <c r="JY18" t="s">
        <v>423</v>
      </c>
      <c r="JZ18" t="s">
        <v>423</v>
      </c>
      <c r="KA18" t="s">
        <v>423</v>
      </c>
      <c r="KB18" t="s">
        <v>423</v>
      </c>
      <c r="KC18" t="s">
        <v>423</v>
      </c>
      <c r="KD18" t="s">
        <v>423</v>
      </c>
      <c r="KE18" t="s">
        <v>423</v>
      </c>
      <c r="KF18" t="s">
        <v>423</v>
      </c>
      <c r="KG18" t="s">
        <v>423</v>
      </c>
      <c r="KH18" t="s">
        <v>423</v>
      </c>
      <c r="KI18" t="s">
        <v>423</v>
      </c>
      <c r="KJ18" t="s">
        <v>423</v>
      </c>
      <c r="KK18" t="s">
        <v>423</v>
      </c>
      <c r="KL18" t="s">
        <v>423</v>
      </c>
      <c r="KM18" t="s">
        <v>423</v>
      </c>
      <c r="KN18" t="s">
        <v>423</v>
      </c>
      <c r="KO18" t="s">
        <v>423</v>
      </c>
      <c r="KP18" t="s">
        <v>423</v>
      </c>
      <c r="KQ18" t="s">
        <v>431</v>
      </c>
      <c r="KR18" t="s">
        <v>423</v>
      </c>
      <c r="KS18" t="s">
        <v>423</v>
      </c>
      <c r="KT18" t="s">
        <v>423</v>
      </c>
      <c r="KU18" t="s">
        <v>423</v>
      </c>
      <c r="KV18" t="s">
        <v>423</v>
      </c>
      <c r="KW18" t="s">
        <v>431</v>
      </c>
      <c r="KY18" t="s">
        <v>423</v>
      </c>
      <c r="KZ18" t="s">
        <v>423</v>
      </c>
      <c r="LA18" t="s">
        <v>423</v>
      </c>
      <c r="LB18" t="s">
        <v>431</v>
      </c>
      <c r="LC18" t="s">
        <v>423</v>
      </c>
      <c r="LD18" t="s">
        <v>423</v>
      </c>
      <c r="LE18" t="s">
        <v>423</v>
      </c>
      <c r="LF18" t="s">
        <v>423</v>
      </c>
      <c r="LG18" t="s">
        <v>423</v>
      </c>
      <c r="LH18" t="s">
        <v>431</v>
      </c>
      <c r="LI18" t="s">
        <v>423</v>
      </c>
      <c r="LK18" t="s">
        <v>431</v>
      </c>
      <c r="LL18" t="s">
        <v>423</v>
      </c>
      <c r="LM18" t="s">
        <v>423</v>
      </c>
      <c r="LN18" t="s">
        <v>423</v>
      </c>
      <c r="LO18" t="s">
        <v>484</v>
      </c>
      <c r="LP18" t="s">
        <v>432</v>
      </c>
      <c r="LQ18" t="s">
        <v>432</v>
      </c>
      <c r="LR18" t="s">
        <v>432</v>
      </c>
      <c r="LS18" t="s">
        <v>432</v>
      </c>
      <c r="LT18" t="s">
        <v>432</v>
      </c>
      <c r="LU18" t="s">
        <v>432</v>
      </c>
      <c r="LV18" t="s">
        <v>432</v>
      </c>
      <c r="LW18" t="s">
        <v>432</v>
      </c>
      <c r="LX18" t="s">
        <v>432</v>
      </c>
      <c r="LY18" t="s">
        <v>432</v>
      </c>
      <c r="LZ18" t="s">
        <v>432</v>
      </c>
      <c r="MA18" t="s">
        <v>432</v>
      </c>
      <c r="MB18" t="s">
        <v>423</v>
      </c>
      <c r="MC18" t="s">
        <v>423</v>
      </c>
      <c r="MD18" t="s">
        <v>423</v>
      </c>
      <c r="ME18" t="s">
        <v>423</v>
      </c>
      <c r="MF18" t="s">
        <v>423</v>
      </c>
      <c r="MG18" t="s">
        <v>431</v>
      </c>
      <c r="MH18" t="s">
        <v>423</v>
      </c>
      <c r="MI18" t="s">
        <v>423</v>
      </c>
      <c r="MJ18" t="s">
        <v>423</v>
      </c>
      <c r="MK18" t="s">
        <v>423</v>
      </c>
      <c r="ML18" t="s">
        <v>431</v>
      </c>
      <c r="MM18" t="s">
        <v>501</v>
      </c>
      <c r="MN18">
        <v>990.9</v>
      </c>
      <c r="MO18">
        <v>52.39</v>
      </c>
      <c r="NE18">
        <v>179.9</v>
      </c>
      <c r="NT18">
        <v>203.06</v>
      </c>
      <c r="OJ18">
        <v>402.31</v>
      </c>
      <c r="OT18">
        <v>153.24</v>
      </c>
    </row>
    <row r="19" spans="1:410" ht="12.75" customHeight="1" x14ac:dyDescent="0.2">
      <c r="A19">
        <v>25</v>
      </c>
      <c r="B19" t="str">
        <f t="shared" si="0"/>
        <v>15-30min</v>
      </c>
      <c r="C19" t="str">
        <f t="shared" si="1"/>
        <v>seul</v>
      </c>
      <c r="D19" t="str">
        <f t="shared" si="2"/>
        <v>20-30m2</v>
      </c>
      <c r="E19" t="str">
        <f t="shared" si="3"/>
        <v>tout à fait</v>
      </c>
      <c r="F19" t="str">
        <f t="shared" si="4"/>
        <v>aucune</v>
      </c>
      <c r="G19" t="str">
        <f t="shared" si="5"/>
        <v>non</v>
      </c>
      <c r="H19" t="str">
        <f t="shared" si="6"/>
        <v>non</v>
      </c>
      <c r="I19" t="s">
        <v>423</v>
      </c>
      <c r="J19" t="str">
        <f t="shared" si="7"/>
        <v>parfois</v>
      </c>
      <c r="K19" t="str">
        <f t="shared" si="8"/>
        <v>jamais</v>
      </c>
      <c r="L19" t="str">
        <f t="shared" si="9"/>
        <v>pas commentaire</v>
      </c>
      <c r="M19" t="str">
        <f t="shared" si="10"/>
        <v>2-4h</v>
      </c>
      <c r="N19" t="str">
        <f t="shared" si="11"/>
        <v>4-6h</v>
      </c>
      <c r="O19" t="str">
        <f t="shared" si="12"/>
        <v>parfois</v>
      </c>
      <c r="P19" t="str">
        <f t="shared" si="13"/>
        <v>souvent</v>
      </c>
      <c r="Q19" t="str">
        <f t="shared" si="14"/>
        <v>souvent</v>
      </c>
      <c r="R19" t="s">
        <v>425</v>
      </c>
      <c r="S19" t="s">
        <v>425</v>
      </c>
      <c r="T19" t="s">
        <v>425</v>
      </c>
      <c r="U19" t="s">
        <v>428</v>
      </c>
      <c r="V19" t="s">
        <v>428</v>
      </c>
      <c r="W19" t="s">
        <v>427</v>
      </c>
      <c r="X19" t="s">
        <v>424</v>
      </c>
      <c r="Y19" t="s">
        <v>424</v>
      </c>
      <c r="Z19" t="s">
        <v>430</v>
      </c>
      <c r="AA19" t="s">
        <v>424</v>
      </c>
      <c r="AB19" t="s">
        <v>425</v>
      </c>
      <c r="AC19" t="s">
        <v>430</v>
      </c>
      <c r="AD19" t="str">
        <f t="shared" si="15"/>
        <v>semestre</v>
      </c>
      <c r="AE19" t="str">
        <f t="shared" si="16"/>
        <v>très</v>
      </c>
      <c r="AF19" t="str">
        <f t="shared" si="17"/>
        <v>très bonnes</v>
      </c>
      <c r="AG19" t="str">
        <f t="shared" si="18"/>
        <v>parfois</v>
      </c>
      <c r="AH19" t="str">
        <f t="shared" si="19"/>
        <v>régulièrement</v>
      </c>
      <c r="AI19" t="str">
        <f t="shared" si="20"/>
        <v>parfois</v>
      </c>
      <c r="AJ19" t="str">
        <f t="shared" si="21"/>
        <v>parfois</v>
      </c>
      <c r="AK19" t="str">
        <f t="shared" si="22"/>
        <v>non</v>
      </c>
      <c r="AL19" t="str">
        <f t="shared" si="23"/>
        <v>pas d'asso</v>
      </c>
      <c r="AM19" t="str">
        <f t="shared" si="24"/>
        <v>pas d'asso</v>
      </c>
      <c r="AN19" t="str">
        <f t="shared" si="25"/>
        <v>6-10h</v>
      </c>
      <c r="AO19" t="str">
        <f t="shared" si="26"/>
        <v>1/mois</v>
      </c>
      <c r="AP19" t="str">
        <f t="shared" si="27"/>
        <v>tout à fait</v>
      </c>
      <c r="AQ19" t="str">
        <f t="shared" si="28"/>
        <v>rarement</v>
      </c>
      <c r="AR19" t="str">
        <f t="shared" si="29"/>
        <v>parfois</v>
      </c>
      <c r="AS19" t="str">
        <f t="shared" si="30"/>
        <v>1-2h</v>
      </c>
      <c r="AT19" t="str">
        <f t="shared" si="31"/>
        <v>très satisfaisante</v>
      </c>
      <c r="AU19" t="str">
        <f t="shared" si="32"/>
        <v>tout à fait</v>
      </c>
      <c r="AV19" t="str">
        <f t="shared" si="33"/>
        <v>tout à fait</v>
      </c>
      <c r="AW19" t="str">
        <f t="shared" si="34"/>
        <v>plutôt oui</v>
      </c>
      <c r="AX19" t="str">
        <f t="shared" si="35"/>
        <v>plutôt oui</v>
      </c>
      <c r="AY19" t="str">
        <f t="shared" si="36"/>
        <v>plutôt oui</v>
      </c>
      <c r="AZ19" t="str">
        <f t="shared" si="37"/>
        <v>3A</v>
      </c>
      <c r="BA19" t="str">
        <f t="shared" si="38"/>
        <v>ICBE</v>
      </c>
      <c r="BB19" t="str">
        <f t="shared" si="39"/>
        <v>classique</v>
      </c>
      <c r="BC19" t="str">
        <f t="shared" si="40"/>
        <v>non</v>
      </c>
      <c r="BD19" t="str">
        <f t="shared" si="41"/>
        <v>3A</v>
      </c>
      <c r="BE19" t="str">
        <f t="shared" si="42"/>
        <v>Fr</v>
      </c>
      <c r="BF19" t="str">
        <f t="shared" si="43"/>
        <v>pas de classement</v>
      </c>
      <c r="BG19" t="str">
        <f t="shared" si="44"/>
        <v>jsp</v>
      </c>
      <c r="BH19" t="s">
        <v>423</v>
      </c>
      <c r="BI19" t="str">
        <f t="shared" si="45"/>
        <v>aucun</v>
      </c>
      <c r="BJ19" t="s">
        <v>423</v>
      </c>
      <c r="BK19" t="s">
        <v>423</v>
      </c>
      <c r="BL19" t="s">
        <v>431</v>
      </c>
      <c r="BM19" t="s">
        <v>423</v>
      </c>
      <c r="BN19" t="s">
        <v>431</v>
      </c>
      <c r="BO19" t="s">
        <v>423</v>
      </c>
      <c r="BP19" t="s">
        <v>423</v>
      </c>
      <c r="BR19" t="s">
        <v>423</v>
      </c>
      <c r="BS19" t="s">
        <v>423</v>
      </c>
      <c r="BT19" t="s">
        <v>431</v>
      </c>
      <c r="BU19" t="s">
        <v>423</v>
      </c>
      <c r="BV19" t="s">
        <v>431</v>
      </c>
      <c r="BW19" t="s">
        <v>423</v>
      </c>
      <c r="BX19" t="s">
        <v>423</v>
      </c>
      <c r="BY19" t="s">
        <v>423</v>
      </c>
      <c r="BZ19" t="s">
        <v>423</v>
      </c>
      <c r="CA19" t="s">
        <v>432</v>
      </c>
      <c r="CB19" t="s">
        <v>432</v>
      </c>
      <c r="CC19" t="s">
        <v>432</v>
      </c>
      <c r="CD19" t="s">
        <v>432</v>
      </c>
      <c r="CE19" t="s">
        <v>423</v>
      </c>
      <c r="CF19" t="s">
        <v>432</v>
      </c>
      <c r="CG19" t="s">
        <v>432</v>
      </c>
      <c r="CH19" t="s">
        <v>432</v>
      </c>
      <c r="CI19" t="s">
        <v>432</v>
      </c>
      <c r="CJ19" t="s">
        <v>432</v>
      </c>
      <c r="CK19" t="s">
        <v>432</v>
      </c>
      <c r="CL19" t="s">
        <v>432</v>
      </c>
      <c r="CM19" t="s">
        <v>432</v>
      </c>
      <c r="CN19" t="s">
        <v>423</v>
      </c>
      <c r="CO19" t="s">
        <v>432</v>
      </c>
      <c r="CP19" t="s">
        <v>432</v>
      </c>
      <c r="CQ19" t="s">
        <v>432</v>
      </c>
      <c r="CR19" t="s">
        <v>432</v>
      </c>
      <c r="CT19" t="s">
        <v>432</v>
      </c>
      <c r="CU19" t="s">
        <v>423</v>
      </c>
      <c r="CV19" t="s">
        <v>423</v>
      </c>
      <c r="CW19" t="s">
        <v>423</v>
      </c>
      <c r="CX19" t="s">
        <v>431</v>
      </c>
      <c r="CY19" t="s">
        <v>423</v>
      </c>
      <c r="CZ19" t="s">
        <v>423</v>
      </c>
      <c r="DA19" t="s">
        <v>423</v>
      </c>
      <c r="DB19" t="s">
        <v>423</v>
      </c>
      <c r="DC19" t="s">
        <v>431</v>
      </c>
      <c r="DD19" t="s">
        <v>432</v>
      </c>
      <c r="DE19" t="s">
        <v>432</v>
      </c>
      <c r="DF19" t="s">
        <v>432</v>
      </c>
      <c r="DG19" t="s">
        <v>432</v>
      </c>
      <c r="DH19" t="s">
        <v>423</v>
      </c>
      <c r="DI19" t="s">
        <v>431</v>
      </c>
      <c r="DJ19" t="s">
        <v>423</v>
      </c>
      <c r="DK19" t="s">
        <v>423</v>
      </c>
      <c r="DL19" t="s">
        <v>423</v>
      </c>
      <c r="DM19" t="s">
        <v>423</v>
      </c>
      <c r="DN19" t="s">
        <v>423</v>
      </c>
      <c r="DO19" t="s">
        <v>431</v>
      </c>
      <c r="DP19" t="s">
        <v>423</v>
      </c>
      <c r="DQ19" t="s">
        <v>423</v>
      </c>
      <c r="DR19" t="s">
        <v>423</v>
      </c>
      <c r="DS19" t="s">
        <v>423</v>
      </c>
      <c r="DT19" t="s">
        <v>423</v>
      </c>
      <c r="DU19" t="s">
        <v>423</v>
      </c>
      <c r="DV19" t="s">
        <v>431</v>
      </c>
      <c r="DW19" t="s">
        <v>423</v>
      </c>
      <c r="DX19" t="s">
        <v>423</v>
      </c>
      <c r="DY19" t="s">
        <v>431</v>
      </c>
      <c r="DZ19" t="s">
        <v>423</v>
      </c>
      <c r="EA19" t="s">
        <v>423</v>
      </c>
      <c r="EB19" t="s">
        <v>423</v>
      </c>
      <c r="EC19" t="s">
        <v>431</v>
      </c>
      <c r="ED19" t="s">
        <v>423</v>
      </c>
      <c r="EE19" t="s">
        <v>423</v>
      </c>
      <c r="EF19" t="s">
        <v>437</v>
      </c>
      <c r="EG19" t="s">
        <v>433</v>
      </c>
      <c r="EH19" t="s">
        <v>436</v>
      </c>
      <c r="EI19" t="s">
        <v>435</v>
      </c>
      <c r="EJ19" t="s">
        <v>434</v>
      </c>
      <c r="EK19" t="s">
        <v>438</v>
      </c>
      <c r="EL19" t="s">
        <v>425</v>
      </c>
      <c r="EM19" t="s">
        <v>425</v>
      </c>
      <c r="EN19" t="s">
        <v>425</v>
      </c>
      <c r="EO19" t="s">
        <v>428</v>
      </c>
      <c r="EP19" t="s">
        <v>428</v>
      </c>
      <c r="EQ19" t="s">
        <v>427</v>
      </c>
      <c r="ER19" t="s">
        <v>424</v>
      </c>
      <c r="ES19" t="s">
        <v>424</v>
      </c>
      <c r="ET19" t="s">
        <v>430</v>
      </c>
      <c r="EU19" t="s">
        <v>424</v>
      </c>
      <c r="EV19" t="s">
        <v>425</v>
      </c>
      <c r="EW19" t="s">
        <v>430</v>
      </c>
      <c r="EX19" t="s">
        <v>431</v>
      </c>
      <c r="EY19" t="s">
        <v>423</v>
      </c>
      <c r="EZ19" t="s">
        <v>423</v>
      </c>
      <c r="FA19" t="s">
        <v>423</v>
      </c>
      <c r="FB19" t="s">
        <v>423</v>
      </c>
      <c r="FC19" t="s">
        <v>423</v>
      </c>
      <c r="FD19" t="s">
        <v>431</v>
      </c>
      <c r="FE19" t="s">
        <v>423</v>
      </c>
      <c r="FF19" t="s">
        <v>423</v>
      </c>
      <c r="FG19" t="s">
        <v>423</v>
      </c>
      <c r="FH19" t="s">
        <v>431</v>
      </c>
      <c r="FI19" t="s">
        <v>423</v>
      </c>
      <c r="FJ19" t="s">
        <v>423</v>
      </c>
      <c r="FK19" t="s">
        <v>423</v>
      </c>
      <c r="FL19" t="s">
        <v>423</v>
      </c>
      <c r="FM19" t="s">
        <v>423</v>
      </c>
      <c r="FN19" t="s">
        <v>431</v>
      </c>
      <c r="FO19" t="s">
        <v>423</v>
      </c>
      <c r="FP19" t="s">
        <v>423</v>
      </c>
      <c r="FQ19" t="s">
        <v>431</v>
      </c>
      <c r="FR19" t="s">
        <v>423</v>
      </c>
      <c r="FS19" t="s">
        <v>423</v>
      </c>
      <c r="FT19" t="s">
        <v>423</v>
      </c>
      <c r="FU19" t="s">
        <v>423</v>
      </c>
      <c r="FV19" t="s">
        <v>431</v>
      </c>
      <c r="FW19" t="s">
        <v>423</v>
      </c>
      <c r="FX19" t="s">
        <v>423</v>
      </c>
      <c r="FZ19" t="s">
        <v>423</v>
      </c>
      <c r="GB19" t="s">
        <v>431</v>
      </c>
      <c r="GD19" t="s">
        <v>423</v>
      </c>
      <c r="GF19" t="s">
        <v>423</v>
      </c>
      <c r="GG19" t="s">
        <v>432</v>
      </c>
      <c r="GH19" t="s">
        <v>432</v>
      </c>
      <c r="GI19" t="s">
        <v>432</v>
      </c>
      <c r="GJ19" t="s">
        <v>432</v>
      </c>
      <c r="GK19" t="s">
        <v>432</v>
      </c>
      <c r="GL19" t="s">
        <v>432</v>
      </c>
      <c r="GM19" t="s">
        <v>432</v>
      </c>
      <c r="GN19" t="s">
        <v>432</v>
      </c>
      <c r="GO19" t="s">
        <v>432</v>
      </c>
      <c r="GP19" t="s">
        <v>432</v>
      </c>
      <c r="GQ19" t="s">
        <v>432</v>
      </c>
      <c r="GR19" t="s">
        <v>432</v>
      </c>
      <c r="GS19" t="s">
        <v>432</v>
      </c>
      <c r="GT19" t="s">
        <v>432</v>
      </c>
      <c r="GU19" t="s">
        <v>423</v>
      </c>
      <c r="GV19" t="s">
        <v>431</v>
      </c>
      <c r="GW19" t="s">
        <v>423</v>
      </c>
      <c r="GX19" t="s">
        <v>423</v>
      </c>
      <c r="GY19" t="s">
        <v>423</v>
      </c>
      <c r="GZ19" t="s">
        <v>423</v>
      </c>
      <c r="HA19" t="s">
        <v>431</v>
      </c>
      <c r="HB19" t="s">
        <v>423</v>
      </c>
      <c r="HC19" t="s">
        <v>423</v>
      </c>
      <c r="HD19" t="s">
        <v>431</v>
      </c>
      <c r="HE19" t="s">
        <v>423</v>
      </c>
      <c r="HF19" t="s">
        <v>423</v>
      </c>
      <c r="HG19" t="s">
        <v>423</v>
      </c>
      <c r="HH19" t="s">
        <v>423</v>
      </c>
      <c r="HI19" t="s">
        <v>423</v>
      </c>
      <c r="HJ19" t="s">
        <v>423</v>
      </c>
      <c r="HK19" t="s">
        <v>423</v>
      </c>
      <c r="HL19" t="s">
        <v>431</v>
      </c>
      <c r="HM19" t="s">
        <v>423</v>
      </c>
      <c r="HN19" t="s">
        <v>423</v>
      </c>
      <c r="HP19" t="s">
        <v>423</v>
      </c>
      <c r="HR19" t="s">
        <v>431</v>
      </c>
      <c r="HT19" t="s">
        <v>423</v>
      </c>
      <c r="HV19" t="s">
        <v>423</v>
      </c>
      <c r="HW19" t="s">
        <v>431</v>
      </c>
      <c r="HX19" t="s">
        <v>423</v>
      </c>
      <c r="HY19" t="s">
        <v>423</v>
      </c>
      <c r="HZ19" t="s">
        <v>423</v>
      </c>
      <c r="IA19" t="s">
        <v>423</v>
      </c>
      <c r="IB19" t="s">
        <v>431</v>
      </c>
      <c r="IC19" t="s">
        <v>423</v>
      </c>
      <c r="ID19" t="s">
        <v>423</v>
      </c>
      <c r="IE19" t="s">
        <v>423</v>
      </c>
      <c r="IF19" t="s">
        <v>431</v>
      </c>
      <c r="IG19" t="s">
        <v>423</v>
      </c>
      <c r="IH19" t="s">
        <v>423</v>
      </c>
      <c r="II19" t="s">
        <v>423</v>
      </c>
      <c r="IJ19" t="s">
        <v>431</v>
      </c>
      <c r="IK19" t="s">
        <v>423</v>
      </c>
      <c r="IL19" t="s">
        <v>423</v>
      </c>
      <c r="IM19" t="s">
        <v>423</v>
      </c>
      <c r="IN19" t="s">
        <v>423</v>
      </c>
      <c r="IO19" t="s">
        <v>431</v>
      </c>
      <c r="IP19" t="s">
        <v>423</v>
      </c>
      <c r="IQ19" t="s">
        <v>423</v>
      </c>
      <c r="IR19" t="s">
        <v>423</v>
      </c>
      <c r="IS19" t="s">
        <v>431</v>
      </c>
      <c r="IT19" t="s">
        <v>423</v>
      </c>
      <c r="IU19" t="s">
        <v>423</v>
      </c>
      <c r="IV19" t="s">
        <v>423</v>
      </c>
      <c r="IX19" t="s">
        <v>431</v>
      </c>
      <c r="IZ19" t="s">
        <v>423</v>
      </c>
      <c r="JB19" t="s">
        <v>423</v>
      </c>
      <c r="JD19" t="s">
        <v>502</v>
      </c>
      <c r="JE19" t="s">
        <v>503</v>
      </c>
      <c r="JG19" t="s">
        <v>504</v>
      </c>
      <c r="JH19" t="s">
        <v>505</v>
      </c>
      <c r="JI19" t="s">
        <v>423</v>
      </c>
      <c r="JJ19" t="s">
        <v>423</v>
      </c>
      <c r="JK19" t="s">
        <v>431</v>
      </c>
      <c r="JL19" t="s">
        <v>423</v>
      </c>
      <c r="JM19" t="s">
        <v>423</v>
      </c>
      <c r="JN19" t="s">
        <v>431</v>
      </c>
      <c r="JO19" t="s">
        <v>423</v>
      </c>
      <c r="JP19" t="s">
        <v>423</v>
      </c>
      <c r="JQ19" t="s">
        <v>423</v>
      </c>
      <c r="JR19" t="s">
        <v>423</v>
      </c>
      <c r="JS19" t="s">
        <v>423</v>
      </c>
      <c r="JT19" t="s">
        <v>423</v>
      </c>
      <c r="JU19" t="s">
        <v>423</v>
      </c>
      <c r="JV19" t="s">
        <v>423</v>
      </c>
      <c r="JW19" t="s">
        <v>423</v>
      </c>
      <c r="JX19" t="s">
        <v>423</v>
      </c>
      <c r="JY19" t="s">
        <v>423</v>
      </c>
      <c r="JZ19" t="s">
        <v>423</v>
      </c>
      <c r="KA19" t="s">
        <v>423</v>
      </c>
      <c r="KB19" t="s">
        <v>423</v>
      </c>
      <c r="KC19" t="s">
        <v>423</v>
      </c>
      <c r="KD19" t="s">
        <v>423</v>
      </c>
      <c r="KE19" t="s">
        <v>423</v>
      </c>
      <c r="KF19" t="s">
        <v>423</v>
      </c>
      <c r="KG19" t="s">
        <v>423</v>
      </c>
      <c r="KH19" t="s">
        <v>423</v>
      </c>
      <c r="KI19" t="s">
        <v>423</v>
      </c>
      <c r="KJ19" t="s">
        <v>423</v>
      </c>
      <c r="KK19" t="s">
        <v>423</v>
      </c>
      <c r="KL19" t="s">
        <v>423</v>
      </c>
      <c r="KM19" t="s">
        <v>423</v>
      </c>
      <c r="KN19" t="s">
        <v>423</v>
      </c>
      <c r="KO19" t="s">
        <v>423</v>
      </c>
      <c r="KP19" t="s">
        <v>423</v>
      </c>
      <c r="KQ19" t="s">
        <v>431</v>
      </c>
      <c r="KR19" t="s">
        <v>423</v>
      </c>
      <c r="KS19" t="s">
        <v>423</v>
      </c>
      <c r="KT19" t="s">
        <v>423</v>
      </c>
      <c r="KU19" t="s">
        <v>423</v>
      </c>
      <c r="KV19" t="s">
        <v>423</v>
      </c>
      <c r="KW19" t="s">
        <v>431</v>
      </c>
      <c r="KY19" t="s">
        <v>423</v>
      </c>
      <c r="KZ19" t="s">
        <v>423</v>
      </c>
      <c r="LA19" t="s">
        <v>423</v>
      </c>
      <c r="LB19" t="s">
        <v>431</v>
      </c>
      <c r="LC19" t="s">
        <v>423</v>
      </c>
      <c r="LD19" t="s">
        <v>423</v>
      </c>
      <c r="LE19" t="s">
        <v>423</v>
      </c>
      <c r="LF19" t="s">
        <v>423</v>
      </c>
      <c r="LG19" t="s">
        <v>423</v>
      </c>
      <c r="LH19" t="s">
        <v>431</v>
      </c>
      <c r="LI19" t="s">
        <v>423</v>
      </c>
      <c r="LK19" t="s">
        <v>431</v>
      </c>
      <c r="LL19" t="s">
        <v>423</v>
      </c>
      <c r="LM19" t="s">
        <v>423</v>
      </c>
      <c r="LN19" t="s">
        <v>423</v>
      </c>
      <c r="LO19" t="s">
        <v>506</v>
      </c>
      <c r="LP19" t="s">
        <v>432</v>
      </c>
      <c r="LQ19" t="s">
        <v>432</v>
      </c>
      <c r="LR19" t="s">
        <v>432</v>
      </c>
      <c r="LS19" t="s">
        <v>432</v>
      </c>
      <c r="LT19" t="s">
        <v>432</v>
      </c>
      <c r="LU19" t="s">
        <v>432</v>
      </c>
      <c r="LV19" t="s">
        <v>432</v>
      </c>
      <c r="LW19" t="s">
        <v>432</v>
      </c>
      <c r="LX19" t="s">
        <v>432</v>
      </c>
      <c r="LY19" t="s">
        <v>432</v>
      </c>
      <c r="LZ19" t="s">
        <v>432</v>
      </c>
      <c r="MA19" t="s">
        <v>432</v>
      </c>
      <c r="MB19" t="s">
        <v>423</v>
      </c>
      <c r="MC19" t="s">
        <v>423</v>
      </c>
      <c r="MD19" t="s">
        <v>423</v>
      </c>
      <c r="ME19" t="s">
        <v>423</v>
      </c>
      <c r="MF19" t="s">
        <v>423</v>
      </c>
      <c r="MG19" t="s">
        <v>431</v>
      </c>
      <c r="MH19" t="s">
        <v>423</v>
      </c>
      <c r="MI19" t="s">
        <v>423</v>
      </c>
      <c r="MJ19" t="s">
        <v>423</v>
      </c>
      <c r="MK19" t="s">
        <v>423</v>
      </c>
      <c r="ML19" t="s">
        <v>431</v>
      </c>
      <c r="MN19">
        <v>653.97</v>
      </c>
      <c r="MO19">
        <v>44.62</v>
      </c>
      <c r="NE19">
        <v>274.23</v>
      </c>
      <c r="NT19">
        <v>84.81</v>
      </c>
      <c r="OJ19">
        <v>178.49</v>
      </c>
      <c r="OT19">
        <v>71.819999999999993</v>
      </c>
    </row>
    <row r="20" spans="1:410" ht="12.75" customHeight="1" x14ac:dyDescent="0.2">
      <c r="A20">
        <v>26</v>
      </c>
      <c r="B20" t="str">
        <f t="shared" si="0"/>
        <v>5-15min</v>
      </c>
      <c r="C20" t="str">
        <f t="shared" si="1"/>
        <v>seul</v>
      </c>
      <c r="D20" t="str">
        <f t="shared" si="2"/>
        <v>20-30m2</v>
      </c>
      <c r="E20" t="str">
        <f t="shared" si="3"/>
        <v>tout à fait</v>
      </c>
      <c r="F20" t="str">
        <f t="shared" si="4"/>
        <v>aucune</v>
      </c>
      <c r="G20" t="str">
        <f t="shared" si="5"/>
        <v>non</v>
      </c>
      <c r="H20" t="str">
        <f t="shared" si="6"/>
        <v>non</v>
      </c>
      <c r="I20" t="s">
        <v>423</v>
      </c>
      <c r="J20" t="str">
        <f t="shared" si="7"/>
        <v>parfois</v>
      </c>
      <c r="K20" t="str">
        <f t="shared" si="8"/>
        <v>jamais</v>
      </c>
      <c r="L20" t="str">
        <f t="shared" si="9"/>
        <v>pas commentaire</v>
      </c>
      <c r="M20" t="str">
        <f t="shared" si="10"/>
        <v>1-2h</v>
      </c>
      <c r="N20" t="str">
        <f t="shared" si="11"/>
        <v>2-4h</v>
      </c>
      <c r="O20" t="str">
        <f t="shared" si="12"/>
        <v>parfois</v>
      </c>
      <c r="P20" t="str">
        <f t="shared" si="13"/>
        <v>souvent</v>
      </c>
      <c r="Q20" t="str">
        <f t="shared" si="14"/>
        <v>souvent</v>
      </c>
      <c r="R20" t="s">
        <v>425</v>
      </c>
      <c r="S20" t="s">
        <v>425</v>
      </c>
      <c r="T20" t="s">
        <v>425</v>
      </c>
      <c r="U20" t="s">
        <v>428</v>
      </c>
      <c r="V20" t="s">
        <v>440</v>
      </c>
      <c r="W20" t="s">
        <v>428</v>
      </c>
      <c r="X20" t="s">
        <v>430</v>
      </c>
      <c r="Y20" t="s">
        <v>424</v>
      </c>
      <c r="Z20" t="s">
        <v>430</v>
      </c>
      <c r="AA20" t="s">
        <v>424</v>
      </c>
      <c r="AB20" t="s">
        <v>425</v>
      </c>
      <c r="AC20" t="s">
        <v>425</v>
      </c>
      <c r="AD20" t="str">
        <f t="shared" si="15"/>
        <v>2 semaines avant</v>
      </c>
      <c r="AE20" t="str">
        <f t="shared" si="16"/>
        <v>plutôt oui</v>
      </c>
      <c r="AF20" t="str">
        <f t="shared" si="17"/>
        <v>très bonnes</v>
      </c>
      <c r="AG20" t="str">
        <f t="shared" si="18"/>
        <v>très souvent</v>
      </c>
      <c r="AH20" t="str">
        <f t="shared" si="19"/>
        <v>régulièrement</v>
      </c>
      <c r="AI20" t="str">
        <f t="shared" si="20"/>
        <v>parfois</v>
      </c>
      <c r="AJ20" t="str">
        <f t="shared" si="21"/>
        <v>jamais</v>
      </c>
      <c r="AK20" t="str">
        <f t="shared" si="22"/>
        <v>0-1h</v>
      </c>
      <c r="AL20" t="str">
        <f t="shared" si="23"/>
        <v>tout à fait</v>
      </c>
      <c r="AM20" t="str">
        <f t="shared" si="24"/>
        <v>plutôt non</v>
      </c>
      <c r="AN20" t="str">
        <f t="shared" si="25"/>
        <v>3-6h</v>
      </c>
      <c r="AO20" t="str">
        <f t="shared" si="26"/>
        <v>rarement</v>
      </c>
      <c r="AP20" t="str">
        <f t="shared" si="27"/>
        <v>plutôt oui</v>
      </c>
      <c r="AQ20" t="str">
        <f t="shared" si="28"/>
        <v>rarement</v>
      </c>
      <c r="AR20" t="str">
        <f t="shared" si="29"/>
        <v>parfois</v>
      </c>
      <c r="AS20" t="str">
        <f t="shared" si="30"/>
        <v>2-4h</v>
      </c>
      <c r="AT20" t="str">
        <f t="shared" si="31"/>
        <v>plutôt insatisfaisante</v>
      </c>
      <c r="AU20" t="str">
        <f t="shared" si="32"/>
        <v>plutôt non</v>
      </c>
      <c r="AV20" t="str">
        <f t="shared" si="33"/>
        <v>plutôt oui</v>
      </c>
      <c r="AW20" t="str">
        <f t="shared" si="34"/>
        <v>plutôt non</v>
      </c>
      <c r="AX20" t="str">
        <f t="shared" si="35"/>
        <v>tout à fait</v>
      </c>
      <c r="AY20" t="str">
        <f t="shared" si="36"/>
        <v>plutôt oui</v>
      </c>
      <c r="AZ20" t="str">
        <f t="shared" si="37"/>
        <v>3A</v>
      </c>
      <c r="BA20" t="str">
        <f t="shared" si="38"/>
        <v>GB</v>
      </c>
      <c r="BB20" t="str">
        <f t="shared" si="39"/>
        <v>classique</v>
      </c>
      <c r="BC20" t="str">
        <f t="shared" si="40"/>
        <v>non</v>
      </c>
      <c r="BD20" t="str">
        <f t="shared" si="41"/>
        <v>3A</v>
      </c>
      <c r="BE20" t="str">
        <f t="shared" si="42"/>
        <v>Fr</v>
      </c>
      <c r="BF20" t="str">
        <f t="shared" si="43"/>
        <v>pas de classement</v>
      </c>
      <c r="BG20" t="str">
        <f t="shared" si="44"/>
        <v>75-100%</v>
      </c>
      <c r="BH20" t="s">
        <v>431</v>
      </c>
      <c r="BI20" t="str">
        <f t="shared" si="45"/>
        <v>1 par semestre</v>
      </c>
      <c r="BJ20" t="s">
        <v>423</v>
      </c>
      <c r="BK20" t="s">
        <v>431</v>
      </c>
      <c r="BL20" t="s">
        <v>423</v>
      </c>
      <c r="BM20" t="s">
        <v>423</v>
      </c>
      <c r="BN20" t="s">
        <v>431</v>
      </c>
      <c r="BO20" t="s">
        <v>423</v>
      </c>
      <c r="BP20" t="s">
        <v>423</v>
      </c>
      <c r="BR20" t="s">
        <v>423</v>
      </c>
      <c r="BS20" t="s">
        <v>423</v>
      </c>
      <c r="BT20" t="s">
        <v>431</v>
      </c>
      <c r="BU20" t="s">
        <v>423</v>
      </c>
      <c r="BV20" t="s">
        <v>431</v>
      </c>
      <c r="BW20" t="s">
        <v>423</v>
      </c>
      <c r="BX20" t="s">
        <v>423</v>
      </c>
      <c r="BY20" t="s">
        <v>423</v>
      </c>
      <c r="BZ20" t="s">
        <v>423</v>
      </c>
      <c r="CA20" t="s">
        <v>432</v>
      </c>
      <c r="CB20" t="s">
        <v>432</v>
      </c>
      <c r="CC20" t="s">
        <v>432</v>
      </c>
      <c r="CD20" t="s">
        <v>432</v>
      </c>
      <c r="CE20" t="s">
        <v>423</v>
      </c>
      <c r="CF20" t="s">
        <v>432</v>
      </c>
      <c r="CG20" t="s">
        <v>432</v>
      </c>
      <c r="CH20" t="s">
        <v>432</v>
      </c>
      <c r="CI20" t="s">
        <v>432</v>
      </c>
      <c r="CJ20" t="s">
        <v>432</v>
      </c>
      <c r="CK20" t="s">
        <v>432</v>
      </c>
      <c r="CL20" t="s">
        <v>432</v>
      </c>
      <c r="CM20" t="s">
        <v>432</v>
      </c>
      <c r="CN20" t="s">
        <v>423</v>
      </c>
      <c r="CO20" t="s">
        <v>432</v>
      </c>
      <c r="CP20" t="s">
        <v>432</v>
      </c>
      <c r="CQ20" t="s">
        <v>432</v>
      </c>
      <c r="CR20" t="s">
        <v>432</v>
      </c>
      <c r="CT20" t="s">
        <v>432</v>
      </c>
      <c r="CU20" t="s">
        <v>423</v>
      </c>
      <c r="CV20" t="s">
        <v>423</v>
      </c>
      <c r="CW20" t="s">
        <v>423</v>
      </c>
      <c r="CX20" t="s">
        <v>431</v>
      </c>
      <c r="CY20" t="s">
        <v>423</v>
      </c>
      <c r="CZ20" t="s">
        <v>423</v>
      </c>
      <c r="DA20" t="s">
        <v>423</v>
      </c>
      <c r="DB20" t="s">
        <v>423</v>
      </c>
      <c r="DC20" t="s">
        <v>431</v>
      </c>
      <c r="DD20" t="s">
        <v>432</v>
      </c>
      <c r="DE20" t="s">
        <v>432</v>
      </c>
      <c r="DF20" t="s">
        <v>432</v>
      </c>
      <c r="DG20" t="s">
        <v>432</v>
      </c>
      <c r="DH20" t="s">
        <v>423</v>
      </c>
      <c r="DI20" t="s">
        <v>423</v>
      </c>
      <c r="DJ20" t="s">
        <v>431</v>
      </c>
      <c r="DK20" t="s">
        <v>423</v>
      </c>
      <c r="DL20" t="s">
        <v>423</v>
      </c>
      <c r="DM20" t="s">
        <v>423</v>
      </c>
      <c r="DN20" t="s">
        <v>423</v>
      </c>
      <c r="DO20" t="s">
        <v>423</v>
      </c>
      <c r="DP20" t="s">
        <v>431</v>
      </c>
      <c r="DQ20" t="s">
        <v>423</v>
      </c>
      <c r="DR20" t="s">
        <v>423</v>
      </c>
      <c r="DS20" t="s">
        <v>423</v>
      </c>
      <c r="DT20" t="s">
        <v>423</v>
      </c>
      <c r="DU20" t="s">
        <v>423</v>
      </c>
      <c r="DV20" t="s">
        <v>431</v>
      </c>
      <c r="DW20" t="s">
        <v>423</v>
      </c>
      <c r="DX20" t="s">
        <v>423</v>
      </c>
      <c r="DY20" t="s">
        <v>431</v>
      </c>
      <c r="DZ20" t="s">
        <v>423</v>
      </c>
      <c r="EA20" t="s">
        <v>423</v>
      </c>
      <c r="EB20" t="s">
        <v>423</v>
      </c>
      <c r="EC20" t="s">
        <v>431</v>
      </c>
      <c r="ED20" t="s">
        <v>423</v>
      </c>
      <c r="EE20" t="s">
        <v>423</v>
      </c>
      <c r="EF20" t="s">
        <v>438</v>
      </c>
      <c r="EG20" t="s">
        <v>434</v>
      </c>
      <c r="EH20" t="s">
        <v>437</v>
      </c>
      <c r="EI20" t="s">
        <v>436</v>
      </c>
      <c r="EJ20" t="s">
        <v>435</v>
      </c>
      <c r="EK20" t="s">
        <v>433</v>
      </c>
      <c r="EL20" t="s">
        <v>425</v>
      </c>
      <c r="EM20" t="s">
        <v>425</v>
      </c>
      <c r="EN20" t="s">
        <v>425</v>
      </c>
      <c r="EO20" t="s">
        <v>428</v>
      </c>
      <c r="EP20" t="s">
        <v>440</v>
      </c>
      <c r="EQ20" t="s">
        <v>428</v>
      </c>
      <c r="ER20" t="s">
        <v>430</v>
      </c>
      <c r="ES20" t="s">
        <v>424</v>
      </c>
      <c r="ET20" t="s">
        <v>430</v>
      </c>
      <c r="EU20" t="s">
        <v>424</v>
      </c>
      <c r="EV20" t="s">
        <v>425</v>
      </c>
      <c r="EW20" t="s">
        <v>425</v>
      </c>
      <c r="EX20" t="s">
        <v>423</v>
      </c>
      <c r="EY20" t="s">
        <v>423</v>
      </c>
      <c r="EZ20" t="s">
        <v>431</v>
      </c>
      <c r="FA20" t="s">
        <v>423</v>
      </c>
      <c r="FB20" t="s">
        <v>423</v>
      </c>
      <c r="FC20" t="s">
        <v>423</v>
      </c>
      <c r="FD20" t="s">
        <v>423</v>
      </c>
      <c r="FE20" t="s">
        <v>431</v>
      </c>
      <c r="FF20" t="s">
        <v>423</v>
      </c>
      <c r="FG20" t="s">
        <v>423</v>
      </c>
      <c r="FH20" t="s">
        <v>431</v>
      </c>
      <c r="FI20" t="s">
        <v>423</v>
      </c>
      <c r="FJ20" t="s">
        <v>423</v>
      </c>
      <c r="FK20" t="s">
        <v>423</v>
      </c>
      <c r="FL20" t="s">
        <v>431</v>
      </c>
      <c r="FM20" t="s">
        <v>423</v>
      </c>
      <c r="FN20" t="s">
        <v>423</v>
      </c>
      <c r="FO20" t="s">
        <v>423</v>
      </c>
      <c r="FP20" t="s">
        <v>423</v>
      </c>
      <c r="FQ20" t="s">
        <v>431</v>
      </c>
      <c r="FR20" t="s">
        <v>423</v>
      </c>
      <c r="FS20" t="s">
        <v>423</v>
      </c>
      <c r="FT20" t="s">
        <v>423</v>
      </c>
      <c r="FU20" t="s">
        <v>423</v>
      </c>
      <c r="FV20" t="s">
        <v>431</v>
      </c>
      <c r="FW20" t="s">
        <v>423</v>
      </c>
      <c r="FX20" t="s">
        <v>423</v>
      </c>
      <c r="FZ20" t="s">
        <v>423</v>
      </c>
      <c r="GB20" t="s">
        <v>423</v>
      </c>
      <c r="GD20" t="s">
        <v>431</v>
      </c>
      <c r="GF20" t="s">
        <v>431</v>
      </c>
      <c r="GG20" t="s">
        <v>423</v>
      </c>
      <c r="GH20" t="s">
        <v>423</v>
      </c>
      <c r="GI20" t="s">
        <v>423</v>
      </c>
      <c r="GJ20" t="s">
        <v>423</v>
      </c>
      <c r="GK20" t="s">
        <v>423</v>
      </c>
      <c r="GL20" t="s">
        <v>431</v>
      </c>
      <c r="GM20" t="s">
        <v>431</v>
      </c>
      <c r="GN20" t="s">
        <v>423</v>
      </c>
      <c r="GO20" t="s">
        <v>423</v>
      </c>
      <c r="GP20" t="s">
        <v>423</v>
      </c>
      <c r="GQ20" t="s">
        <v>423</v>
      </c>
      <c r="GR20" t="s">
        <v>423</v>
      </c>
      <c r="GS20" t="s">
        <v>431</v>
      </c>
      <c r="GT20" t="s">
        <v>423</v>
      </c>
      <c r="GU20" t="s">
        <v>423</v>
      </c>
      <c r="GV20" t="s">
        <v>423</v>
      </c>
      <c r="GW20" t="s">
        <v>431</v>
      </c>
      <c r="GX20" t="s">
        <v>423</v>
      </c>
      <c r="GY20" t="s">
        <v>423</v>
      </c>
      <c r="GZ20" t="s">
        <v>423</v>
      </c>
      <c r="HA20" t="s">
        <v>423</v>
      </c>
      <c r="HB20" t="s">
        <v>431</v>
      </c>
      <c r="HC20" t="s">
        <v>423</v>
      </c>
      <c r="HD20" t="s">
        <v>423</v>
      </c>
      <c r="HE20" t="s">
        <v>431</v>
      </c>
      <c r="HF20" t="s">
        <v>423</v>
      </c>
      <c r="HG20" t="s">
        <v>423</v>
      </c>
      <c r="HH20" t="s">
        <v>423</v>
      </c>
      <c r="HI20" t="s">
        <v>423</v>
      </c>
      <c r="HJ20" t="s">
        <v>423</v>
      </c>
      <c r="HK20" t="s">
        <v>423</v>
      </c>
      <c r="HL20" t="s">
        <v>431</v>
      </c>
      <c r="HM20" t="s">
        <v>423</v>
      </c>
      <c r="HN20" t="s">
        <v>423</v>
      </c>
      <c r="HP20" t="s">
        <v>423</v>
      </c>
      <c r="HR20" t="s">
        <v>431</v>
      </c>
      <c r="HT20" t="s">
        <v>423</v>
      </c>
      <c r="HV20" t="s">
        <v>423</v>
      </c>
      <c r="HW20" t="s">
        <v>423</v>
      </c>
      <c r="HX20" t="s">
        <v>431</v>
      </c>
      <c r="HY20" t="s">
        <v>423</v>
      </c>
      <c r="HZ20" t="s">
        <v>423</v>
      </c>
      <c r="IA20" t="s">
        <v>423</v>
      </c>
      <c r="IB20" t="s">
        <v>423</v>
      </c>
      <c r="IC20" t="s">
        <v>423</v>
      </c>
      <c r="ID20" t="s">
        <v>431</v>
      </c>
      <c r="IE20" t="s">
        <v>423</v>
      </c>
      <c r="IF20" t="s">
        <v>423</v>
      </c>
      <c r="IG20" t="s">
        <v>423</v>
      </c>
      <c r="IH20" t="s">
        <v>431</v>
      </c>
      <c r="II20" t="s">
        <v>423</v>
      </c>
      <c r="IJ20" t="s">
        <v>423</v>
      </c>
      <c r="IK20" t="s">
        <v>431</v>
      </c>
      <c r="IL20" t="s">
        <v>423</v>
      </c>
      <c r="IM20" t="s">
        <v>423</v>
      </c>
      <c r="IN20" t="s">
        <v>423</v>
      </c>
      <c r="IO20" t="s">
        <v>423</v>
      </c>
      <c r="IP20" t="s">
        <v>431</v>
      </c>
      <c r="IQ20" t="s">
        <v>423</v>
      </c>
      <c r="IR20" t="s">
        <v>431</v>
      </c>
      <c r="IS20" t="s">
        <v>423</v>
      </c>
      <c r="IT20" t="s">
        <v>423</v>
      </c>
      <c r="IU20" t="s">
        <v>423</v>
      </c>
      <c r="IV20" t="s">
        <v>423</v>
      </c>
      <c r="IX20" t="s">
        <v>431</v>
      </c>
      <c r="IZ20" t="s">
        <v>423</v>
      </c>
      <c r="JB20" t="s">
        <v>423</v>
      </c>
      <c r="JD20" t="s">
        <v>507</v>
      </c>
      <c r="JG20" t="s">
        <v>508</v>
      </c>
      <c r="JH20" t="s">
        <v>509</v>
      </c>
      <c r="JI20" t="s">
        <v>423</v>
      </c>
      <c r="JJ20" t="s">
        <v>423</v>
      </c>
      <c r="JK20" t="s">
        <v>431</v>
      </c>
      <c r="JL20" t="s">
        <v>423</v>
      </c>
      <c r="JM20" t="s">
        <v>423</v>
      </c>
      <c r="JN20" t="s">
        <v>423</v>
      </c>
      <c r="JO20" t="s">
        <v>423</v>
      </c>
      <c r="JP20" t="s">
        <v>423</v>
      </c>
      <c r="JQ20" t="s">
        <v>423</v>
      </c>
      <c r="JR20" t="s">
        <v>431</v>
      </c>
      <c r="JS20" t="s">
        <v>423</v>
      </c>
      <c r="JT20" t="s">
        <v>423</v>
      </c>
      <c r="JU20" t="s">
        <v>423</v>
      </c>
      <c r="JV20" t="s">
        <v>423</v>
      </c>
      <c r="JW20" t="s">
        <v>423</v>
      </c>
      <c r="JX20" t="s">
        <v>423</v>
      </c>
      <c r="JY20" t="s">
        <v>423</v>
      </c>
      <c r="JZ20" t="s">
        <v>423</v>
      </c>
      <c r="KA20" t="s">
        <v>423</v>
      </c>
      <c r="KB20" t="s">
        <v>423</v>
      </c>
      <c r="KC20" t="s">
        <v>423</v>
      </c>
      <c r="KD20" t="s">
        <v>423</v>
      </c>
      <c r="KE20" t="s">
        <v>423</v>
      </c>
      <c r="KF20" t="s">
        <v>423</v>
      </c>
      <c r="KG20" t="s">
        <v>423</v>
      </c>
      <c r="KH20" t="s">
        <v>423</v>
      </c>
      <c r="KI20" t="s">
        <v>423</v>
      </c>
      <c r="KJ20" t="s">
        <v>423</v>
      </c>
      <c r="KK20" t="s">
        <v>423</v>
      </c>
      <c r="KL20" t="s">
        <v>423</v>
      </c>
      <c r="KM20" t="s">
        <v>423</v>
      </c>
      <c r="KN20" t="s">
        <v>423</v>
      </c>
      <c r="KO20" t="s">
        <v>423</v>
      </c>
      <c r="KP20" t="s">
        <v>423</v>
      </c>
      <c r="KQ20" t="s">
        <v>431</v>
      </c>
      <c r="KR20" t="s">
        <v>423</v>
      </c>
      <c r="KS20" t="s">
        <v>423</v>
      </c>
      <c r="KT20" t="s">
        <v>423</v>
      </c>
      <c r="KU20" t="s">
        <v>423</v>
      </c>
      <c r="KV20" t="s">
        <v>423</v>
      </c>
      <c r="KW20" t="s">
        <v>431</v>
      </c>
      <c r="KY20" t="s">
        <v>423</v>
      </c>
      <c r="KZ20" t="s">
        <v>423</v>
      </c>
      <c r="LA20" t="s">
        <v>423</v>
      </c>
      <c r="LB20" t="s">
        <v>431</v>
      </c>
      <c r="LC20" t="s">
        <v>423</v>
      </c>
      <c r="LD20" t="s">
        <v>423</v>
      </c>
      <c r="LE20" t="s">
        <v>431</v>
      </c>
      <c r="LF20" t="s">
        <v>423</v>
      </c>
      <c r="LG20" t="s">
        <v>423</v>
      </c>
      <c r="LH20" t="s">
        <v>423</v>
      </c>
      <c r="LI20" t="s">
        <v>423</v>
      </c>
      <c r="LK20" t="s">
        <v>431</v>
      </c>
      <c r="LL20" t="s">
        <v>423</v>
      </c>
      <c r="LM20" t="s">
        <v>423</v>
      </c>
      <c r="LN20" t="s">
        <v>423</v>
      </c>
      <c r="LO20" t="s">
        <v>439</v>
      </c>
      <c r="LP20" t="s">
        <v>432</v>
      </c>
      <c r="LQ20" t="s">
        <v>432</v>
      </c>
      <c r="LR20" t="s">
        <v>432</v>
      </c>
      <c r="LS20" t="s">
        <v>432</v>
      </c>
      <c r="LT20" t="s">
        <v>432</v>
      </c>
      <c r="LU20" t="s">
        <v>432</v>
      </c>
      <c r="LV20" t="s">
        <v>432</v>
      </c>
      <c r="LW20" t="s">
        <v>432</v>
      </c>
      <c r="LX20" t="s">
        <v>432</v>
      </c>
      <c r="LY20" t="s">
        <v>432</v>
      </c>
      <c r="LZ20" t="s">
        <v>432</v>
      </c>
      <c r="MA20" t="s">
        <v>432</v>
      </c>
      <c r="MB20" t="s">
        <v>423</v>
      </c>
      <c r="MC20" t="s">
        <v>423</v>
      </c>
      <c r="MD20" t="s">
        <v>423</v>
      </c>
      <c r="ME20" t="s">
        <v>423</v>
      </c>
      <c r="MF20" t="s">
        <v>431</v>
      </c>
      <c r="MG20" t="s">
        <v>423</v>
      </c>
      <c r="MH20" t="s">
        <v>431</v>
      </c>
      <c r="MI20" t="s">
        <v>423</v>
      </c>
      <c r="MJ20" t="s">
        <v>423</v>
      </c>
      <c r="MK20" t="s">
        <v>431</v>
      </c>
      <c r="ML20" t="s">
        <v>423</v>
      </c>
      <c r="MN20">
        <v>737.26</v>
      </c>
      <c r="MO20">
        <v>123.66</v>
      </c>
      <c r="NE20">
        <v>238.59</v>
      </c>
      <c r="NT20">
        <v>160.25</v>
      </c>
      <c r="OJ20">
        <v>146.03</v>
      </c>
      <c r="OT20">
        <v>68.73</v>
      </c>
    </row>
    <row r="21" spans="1:410" ht="12.75" customHeight="1" x14ac:dyDescent="0.2">
      <c r="A21">
        <v>27</v>
      </c>
      <c r="B21" t="str">
        <f t="shared" si="0"/>
        <v>0-5min</v>
      </c>
      <c r="C21" t="str">
        <f t="shared" si="1"/>
        <v>seul</v>
      </c>
      <c r="D21" t="str">
        <f t="shared" si="2"/>
        <v>10-20m2</v>
      </c>
      <c r="E21" t="str">
        <f t="shared" si="3"/>
        <v>tout à fait</v>
      </c>
      <c r="F21" t="str">
        <f t="shared" si="4"/>
        <v>aucune</v>
      </c>
      <c r="G21" t="str">
        <f t="shared" si="5"/>
        <v>non</v>
      </c>
      <c r="H21" t="str">
        <f t="shared" si="6"/>
        <v>non</v>
      </c>
      <c r="I21" t="s">
        <v>423</v>
      </c>
      <c r="J21" t="str">
        <f t="shared" si="7"/>
        <v>toujours</v>
      </c>
      <c r="K21" t="str">
        <f t="shared" si="8"/>
        <v>parfois</v>
      </c>
      <c r="L21" t="str">
        <f t="shared" si="9"/>
        <v>plutôt oui</v>
      </c>
      <c r="M21" t="str">
        <f t="shared" si="10"/>
        <v>2-4h</v>
      </c>
      <c r="N21" t="str">
        <f t="shared" si="11"/>
        <v>6-8h</v>
      </c>
      <c r="O21" t="str">
        <f t="shared" si="12"/>
        <v>parfois</v>
      </c>
      <c r="P21" t="str">
        <f t="shared" si="13"/>
        <v>parfois</v>
      </c>
      <c r="Q21" t="str">
        <f t="shared" si="14"/>
        <v>toujours</v>
      </c>
      <c r="R21" t="s">
        <v>425</v>
      </c>
      <c r="S21" t="s">
        <v>425</v>
      </c>
      <c r="T21" t="s">
        <v>425</v>
      </c>
      <c r="U21" t="s">
        <v>426</v>
      </c>
      <c r="V21" t="s">
        <v>428</v>
      </c>
      <c r="W21" t="s">
        <v>428</v>
      </c>
      <c r="X21" t="s">
        <v>424</v>
      </c>
      <c r="Y21" t="s">
        <v>425</v>
      </c>
      <c r="Z21" t="s">
        <v>425</v>
      </c>
      <c r="AA21" t="s">
        <v>424</v>
      </c>
      <c r="AB21" t="s">
        <v>424</v>
      </c>
      <c r="AC21" t="s">
        <v>424</v>
      </c>
      <c r="AD21" t="str">
        <f t="shared" si="15"/>
        <v>1 semaine avant</v>
      </c>
      <c r="AE21" t="str">
        <f t="shared" si="16"/>
        <v xml:space="preserve">moyennement </v>
      </c>
      <c r="AF21" t="str">
        <f t="shared" si="17"/>
        <v>plutôt bonnes</v>
      </c>
      <c r="AG21" t="str">
        <f t="shared" si="18"/>
        <v>parfois</v>
      </c>
      <c r="AH21" t="str">
        <f t="shared" si="19"/>
        <v>très souvent</v>
      </c>
      <c r="AI21" t="str">
        <f t="shared" si="20"/>
        <v>régulièrement</v>
      </c>
      <c r="AJ21" t="str">
        <f t="shared" si="21"/>
        <v>jamais</v>
      </c>
      <c r="AK21" t="str">
        <f t="shared" si="22"/>
        <v>0-1h</v>
      </c>
      <c r="AL21" t="str">
        <f t="shared" si="23"/>
        <v>plutôt oui</v>
      </c>
      <c r="AM21" t="str">
        <f t="shared" si="24"/>
        <v>plutôt oui</v>
      </c>
      <c r="AN21" t="str">
        <f t="shared" si="25"/>
        <v>3-6h</v>
      </c>
      <c r="AO21" t="str">
        <f t="shared" si="26"/>
        <v>jamais</v>
      </c>
      <c r="AP21" t="str">
        <f t="shared" si="27"/>
        <v>pas de spectacles</v>
      </c>
      <c r="AQ21" t="str">
        <f t="shared" si="28"/>
        <v>1/semaine</v>
      </c>
      <c r="AR21" t="str">
        <f t="shared" si="29"/>
        <v>parfois</v>
      </c>
      <c r="AS21" t="str">
        <f t="shared" si="30"/>
        <v>4-6h</v>
      </c>
      <c r="AT21" t="str">
        <f t="shared" si="31"/>
        <v>plutôt insatisfaisante</v>
      </c>
      <c r="AU21" t="str">
        <f t="shared" si="32"/>
        <v>plutôt oui</v>
      </c>
      <c r="AV21" t="str">
        <f t="shared" si="33"/>
        <v>plutôt oui</v>
      </c>
      <c r="AW21" t="str">
        <f t="shared" si="34"/>
        <v>plutôt oui</v>
      </c>
      <c r="AX21" t="str">
        <f t="shared" si="35"/>
        <v>plutôt oui</v>
      </c>
      <c r="AY21" t="str">
        <f t="shared" si="36"/>
        <v>plutôt non</v>
      </c>
      <c r="AZ21" t="str">
        <f t="shared" si="37"/>
        <v>3A</v>
      </c>
      <c r="BA21" t="str">
        <f t="shared" si="38"/>
        <v>GB</v>
      </c>
      <c r="BB21" t="str">
        <f t="shared" si="39"/>
        <v>classique</v>
      </c>
      <c r="BC21" t="str">
        <f t="shared" si="40"/>
        <v>non</v>
      </c>
      <c r="BD21" t="str">
        <f t="shared" si="41"/>
        <v>post-bac</v>
      </c>
      <c r="BE21" t="str">
        <f t="shared" si="42"/>
        <v>Fr</v>
      </c>
      <c r="BF21" t="str">
        <f t="shared" si="43"/>
        <v>0-10%</v>
      </c>
      <c r="BG21" t="str">
        <f t="shared" si="44"/>
        <v>0-10%</v>
      </c>
      <c r="BH21" t="s">
        <v>423</v>
      </c>
      <c r="BI21" t="str">
        <f t="shared" si="45"/>
        <v>aucun</v>
      </c>
      <c r="BJ21" t="s">
        <v>431</v>
      </c>
      <c r="BK21" t="s">
        <v>423</v>
      </c>
      <c r="BL21" t="s">
        <v>423</v>
      </c>
      <c r="BM21" t="s">
        <v>423</v>
      </c>
      <c r="BN21" t="s">
        <v>431</v>
      </c>
      <c r="BO21" t="s">
        <v>423</v>
      </c>
      <c r="BP21" t="s">
        <v>423</v>
      </c>
      <c r="BR21" t="s">
        <v>423</v>
      </c>
      <c r="BS21" t="s">
        <v>431</v>
      </c>
      <c r="BT21" t="s">
        <v>423</v>
      </c>
      <c r="BU21" t="s">
        <v>423</v>
      </c>
      <c r="BV21" t="s">
        <v>431</v>
      </c>
      <c r="BW21" t="s">
        <v>423</v>
      </c>
      <c r="BX21" t="s">
        <v>423</v>
      </c>
      <c r="BY21" t="s">
        <v>423</v>
      </c>
      <c r="BZ21" t="s">
        <v>423</v>
      </c>
      <c r="CA21" t="s">
        <v>432</v>
      </c>
      <c r="CB21" t="s">
        <v>432</v>
      </c>
      <c r="CC21" t="s">
        <v>432</v>
      </c>
      <c r="CD21" t="s">
        <v>432</v>
      </c>
      <c r="CE21" t="s">
        <v>423</v>
      </c>
      <c r="CF21" t="s">
        <v>432</v>
      </c>
      <c r="CG21" t="s">
        <v>432</v>
      </c>
      <c r="CH21" t="s">
        <v>432</v>
      </c>
      <c r="CI21" t="s">
        <v>432</v>
      </c>
      <c r="CJ21" t="s">
        <v>432</v>
      </c>
      <c r="CK21" t="s">
        <v>432</v>
      </c>
      <c r="CL21" t="s">
        <v>432</v>
      </c>
      <c r="CM21" t="s">
        <v>432</v>
      </c>
      <c r="CN21" t="s">
        <v>423</v>
      </c>
      <c r="CO21" t="s">
        <v>432</v>
      </c>
      <c r="CP21" t="s">
        <v>432</v>
      </c>
      <c r="CQ21" t="s">
        <v>432</v>
      </c>
      <c r="CR21" t="s">
        <v>432</v>
      </c>
      <c r="CT21" t="s">
        <v>432</v>
      </c>
      <c r="CU21" t="s">
        <v>423</v>
      </c>
      <c r="CV21" t="s">
        <v>431</v>
      </c>
      <c r="CW21" t="s">
        <v>423</v>
      </c>
      <c r="CX21" t="s">
        <v>423</v>
      </c>
      <c r="CY21" t="s">
        <v>423</v>
      </c>
      <c r="CZ21" t="s">
        <v>423</v>
      </c>
      <c r="DA21" t="s">
        <v>423</v>
      </c>
      <c r="DB21" t="s">
        <v>431</v>
      </c>
      <c r="DC21" t="s">
        <v>423</v>
      </c>
      <c r="DD21" t="s">
        <v>423</v>
      </c>
      <c r="DE21" t="s">
        <v>431</v>
      </c>
      <c r="DF21" t="s">
        <v>423</v>
      </c>
      <c r="DG21" t="s">
        <v>423</v>
      </c>
      <c r="DH21" t="s">
        <v>423</v>
      </c>
      <c r="DI21" t="s">
        <v>431</v>
      </c>
      <c r="DJ21" t="s">
        <v>423</v>
      </c>
      <c r="DK21" t="s">
        <v>423</v>
      </c>
      <c r="DL21" t="s">
        <v>423</v>
      </c>
      <c r="DM21" t="s">
        <v>423</v>
      </c>
      <c r="DN21" t="s">
        <v>431</v>
      </c>
      <c r="DO21" t="s">
        <v>423</v>
      </c>
      <c r="DP21" t="s">
        <v>423</v>
      </c>
      <c r="DQ21" t="s">
        <v>423</v>
      </c>
      <c r="DR21" t="s">
        <v>423</v>
      </c>
      <c r="DS21" t="s">
        <v>423</v>
      </c>
      <c r="DT21" t="s">
        <v>423</v>
      </c>
      <c r="DU21" t="s">
        <v>423</v>
      </c>
      <c r="DV21" t="s">
        <v>431</v>
      </c>
      <c r="DW21" t="s">
        <v>423</v>
      </c>
      <c r="DX21" t="s">
        <v>423</v>
      </c>
      <c r="DY21" t="s">
        <v>423</v>
      </c>
      <c r="DZ21" t="s">
        <v>431</v>
      </c>
      <c r="EA21" t="s">
        <v>423</v>
      </c>
      <c r="EB21" t="s">
        <v>431</v>
      </c>
      <c r="EC21" t="s">
        <v>423</v>
      </c>
      <c r="ED21" t="s">
        <v>423</v>
      </c>
      <c r="EE21" t="s">
        <v>423</v>
      </c>
      <c r="EF21" t="s">
        <v>437</v>
      </c>
      <c r="EG21" t="s">
        <v>438</v>
      </c>
      <c r="EH21" t="s">
        <v>435</v>
      </c>
      <c r="EI21" t="s">
        <v>436</v>
      </c>
      <c r="EJ21" t="s">
        <v>434</v>
      </c>
      <c r="EK21" t="s">
        <v>433</v>
      </c>
      <c r="EL21" t="s">
        <v>425</v>
      </c>
      <c r="EM21" t="s">
        <v>425</v>
      </c>
      <c r="EN21" t="s">
        <v>425</v>
      </c>
      <c r="EO21" t="s">
        <v>426</v>
      </c>
      <c r="EP21" t="s">
        <v>428</v>
      </c>
      <c r="EQ21" t="s">
        <v>428</v>
      </c>
      <c r="ER21" t="s">
        <v>424</v>
      </c>
      <c r="ES21" t="s">
        <v>425</v>
      </c>
      <c r="ET21" t="s">
        <v>425</v>
      </c>
      <c r="EU21" t="s">
        <v>424</v>
      </c>
      <c r="EV21" t="s">
        <v>424</v>
      </c>
      <c r="EW21" t="s">
        <v>424</v>
      </c>
      <c r="EX21" t="s">
        <v>423</v>
      </c>
      <c r="EY21" t="s">
        <v>423</v>
      </c>
      <c r="EZ21" t="s">
        <v>423</v>
      </c>
      <c r="FA21" t="s">
        <v>431</v>
      </c>
      <c r="FB21" t="s">
        <v>423</v>
      </c>
      <c r="FC21" t="s">
        <v>423</v>
      </c>
      <c r="FD21" t="s">
        <v>423</v>
      </c>
      <c r="FE21" t="s">
        <v>423</v>
      </c>
      <c r="FF21" t="s">
        <v>431</v>
      </c>
      <c r="FG21" t="s">
        <v>423</v>
      </c>
      <c r="FH21" t="s">
        <v>423</v>
      </c>
      <c r="FI21" t="s">
        <v>431</v>
      </c>
      <c r="FJ21" t="s">
        <v>423</v>
      </c>
      <c r="FK21" t="s">
        <v>423</v>
      </c>
      <c r="FL21" t="s">
        <v>423</v>
      </c>
      <c r="FM21" t="s">
        <v>423</v>
      </c>
      <c r="FN21" t="s">
        <v>431</v>
      </c>
      <c r="FO21" t="s">
        <v>423</v>
      </c>
      <c r="FP21" t="s">
        <v>431</v>
      </c>
      <c r="FQ21" t="s">
        <v>423</v>
      </c>
      <c r="FR21" t="s">
        <v>423</v>
      </c>
      <c r="FS21" t="s">
        <v>423</v>
      </c>
      <c r="FT21" t="s">
        <v>423</v>
      </c>
      <c r="FU21" t="s">
        <v>431</v>
      </c>
      <c r="FV21" t="s">
        <v>423</v>
      </c>
      <c r="FW21" t="s">
        <v>423</v>
      </c>
      <c r="FX21" t="s">
        <v>423</v>
      </c>
      <c r="FZ21" t="s">
        <v>423</v>
      </c>
      <c r="GB21" t="s">
        <v>423</v>
      </c>
      <c r="GD21" t="s">
        <v>431</v>
      </c>
      <c r="GE21" t="s">
        <v>510</v>
      </c>
      <c r="GF21" t="s">
        <v>431</v>
      </c>
      <c r="GG21" t="s">
        <v>423</v>
      </c>
      <c r="GH21" t="s">
        <v>423</v>
      </c>
      <c r="GI21" t="s">
        <v>423</v>
      </c>
      <c r="GJ21" t="s">
        <v>423</v>
      </c>
      <c r="GK21" t="s">
        <v>423</v>
      </c>
      <c r="GL21" t="s">
        <v>431</v>
      </c>
      <c r="GM21" t="s">
        <v>423</v>
      </c>
      <c r="GN21" t="s">
        <v>431</v>
      </c>
      <c r="GO21" t="s">
        <v>423</v>
      </c>
      <c r="GP21" t="s">
        <v>423</v>
      </c>
      <c r="GQ21" t="s">
        <v>423</v>
      </c>
      <c r="GR21" t="s">
        <v>431</v>
      </c>
      <c r="GS21" t="s">
        <v>423</v>
      </c>
      <c r="GT21" t="s">
        <v>423</v>
      </c>
      <c r="GU21" t="s">
        <v>423</v>
      </c>
      <c r="GV21" t="s">
        <v>423</v>
      </c>
      <c r="GW21" t="s">
        <v>431</v>
      </c>
      <c r="GX21" t="s">
        <v>423</v>
      </c>
      <c r="GY21" t="s">
        <v>423</v>
      </c>
      <c r="GZ21" t="s">
        <v>423</v>
      </c>
      <c r="HA21" t="s">
        <v>423</v>
      </c>
      <c r="HB21" t="s">
        <v>423</v>
      </c>
      <c r="HC21" t="s">
        <v>431</v>
      </c>
      <c r="HD21" t="s">
        <v>432</v>
      </c>
      <c r="HE21" t="s">
        <v>432</v>
      </c>
      <c r="HF21" t="s">
        <v>432</v>
      </c>
      <c r="HG21" t="s">
        <v>432</v>
      </c>
      <c r="HH21" t="s">
        <v>423</v>
      </c>
      <c r="HI21" t="s">
        <v>423</v>
      </c>
      <c r="HJ21" t="s">
        <v>431</v>
      </c>
      <c r="HK21" t="s">
        <v>423</v>
      </c>
      <c r="HL21" t="s">
        <v>423</v>
      </c>
      <c r="HM21" t="s">
        <v>423</v>
      </c>
      <c r="HN21" t="s">
        <v>423</v>
      </c>
      <c r="HP21" t="s">
        <v>423</v>
      </c>
      <c r="HR21" t="s">
        <v>431</v>
      </c>
      <c r="HS21" t="s">
        <v>511</v>
      </c>
      <c r="HT21" t="s">
        <v>423</v>
      </c>
      <c r="HV21" t="s">
        <v>423</v>
      </c>
      <c r="HW21" t="s">
        <v>423</v>
      </c>
      <c r="HX21" t="s">
        <v>423</v>
      </c>
      <c r="HY21" t="s">
        <v>431</v>
      </c>
      <c r="HZ21" t="s">
        <v>423</v>
      </c>
      <c r="IA21" t="s">
        <v>423</v>
      </c>
      <c r="IB21" t="s">
        <v>423</v>
      </c>
      <c r="IC21" t="s">
        <v>423</v>
      </c>
      <c r="ID21" t="s">
        <v>431</v>
      </c>
      <c r="IE21" t="s">
        <v>423</v>
      </c>
      <c r="IF21" t="s">
        <v>423</v>
      </c>
      <c r="IG21" t="s">
        <v>431</v>
      </c>
      <c r="IH21" t="s">
        <v>423</v>
      </c>
      <c r="II21" t="s">
        <v>423</v>
      </c>
      <c r="IJ21" t="s">
        <v>423</v>
      </c>
      <c r="IK21" t="s">
        <v>431</v>
      </c>
      <c r="IL21" t="s">
        <v>423</v>
      </c>
      <c r="IM21" t="s">
        <v>423</v>
      </c>
      <c r="IN21" t="s">
        <v>423</v>
      </c>
      <c r="IO21" t="s">
        <v>431</v>
      </c>
      <c r="IP21" t="s">
        <v>423</v>
      </c>
      <c r="IQ21" t="s">
        <v>423</v>
      </c>
      <c r="IR21" t="s">
        <v>423</v>
      </c>
      <c r="IS21" t="s">
        <v>431</v>
      </c>
      <c r="IT21" t="s">
        <v>423</v>
      </c>
      <c r="IU21" t="s">
        <v>423</v>
      </c>
      <c r="IV21" t="s">
        <v>423</v>
      </c>
      <c r="IX21" t="s">
        <v>423</v>
      </c>
      <c r="IZ21" t="s">
        <v>431</v>
      </c>
      <c r="JB21" t="s">
        <v>423</v>
      </c>
      <c r="JI21" t="s">
        <v>423</v>
      </c>
      <c r="JJ21" t="s">
        <v>423</v>
      </c>
      <c r="JK21" t="s">
        <v>431</v>
      </c>
      <c r="JL21" t="s">
        <v>423</v>
      </c>
      <c r="JM21" t="s">
        <v>423</v>
      </c>
      <c r="JN21" t="s">
        <v>423</v>
      </c>
      <c r="JO21" t="s">
        <v>423</v>
      </c>
      <c r="JP21" t="s">
        <v>423</v>
      </c>
      <c r="JQ21" t="s">
        <v>423</v>
      </c>
      <c r="JR21" t="s">
        <v>431</v>
      </c>
      <c r="JS21" t="s">
        <v>423</v>
      </c>
      <c r="JT21" t="s">
        <v>423</v>
      </c>
      <c r="JU21" t="s">
        <v>423</v>
      </c>
      <c r="JV21" t="s">
        <v>423</v>
      </c>
      <c r="JW21" t="s">
        <v>423</v>
      </c>
      <c r="JX21" t="s">
        <v>423</v>
      </c>
      <c r="JY21" t="s">
        <v>423</v>
      </c>
      <c r="JZ21" t="s">
        <v>423</v>
      </c>
      <c r="KA21" t="s">
        <v>423</v>
      </c>
      <c r="KB21" t="s">
        <v>423</v>
      </c>
      <c r="KC21" t="s">
        <v>423</v>
      </c>
      <c r="KD21" t="s">
        <v>423</v>
      </c>
      <c r="KE21" t="s">
        <v>423</v>
      </c>
      <c r="KF21" t="s">
        <v>423</v>
      </c>
      <c r="KG21" t="s">
        <v>423</v>
      </c>
      <c r="KH21" t="s">
        <v>423</v>
      </c>
      <c r="KI21" t="s">
        <v>423</v>
      </c>
      <c r="KJ21" t="s">
        <v>423</v>
      </c>
      <c r="KK21" t="s">
        <v>423</v>
      </c>
      <c r="KL21" t="s">
        <v>423</v>
      </c>
      <c r="KM21" t="s">
        <v>423</v>
      </c>
      <c r="KN21" t="s">
        <v>423</v>
      </c>
      <c r="KO21" t="s">
        <v>423</v>
      </c>
      <c r="KP21" t="s">
        <v>423</v>
      </c>
      <c r="KQ21" t="s">
        <v>431</v>
      </c>
      <c r="KR21" t="s">
        <v>423</v>
      </c>
      <c r="KS21" t="s">
        <v>423</v>
      </c>
      <c r="KT21" t="s">
        <v>423</v>
      </c>
      <c r="KU21" t="s">
        <v>423</v>
      </c>
      <c r="KV21" t="s">
        <v>423</v>
      </c>
      <c r="KW21" t="s">
        <v>431</v>
      </c>
      <c r="KY21" t="s">
        <v>431</v>
      </c>
      <c r="KZ21" t="s">
        <v>432</v>
      </c>
      <c r="LA21" t="s">
        <v>432</v>
      </c>
      <c r="LB21" t="s">
        <v>432</v>
      </c>
      <c r="LC21" t="s">
        <v>432</v>
      </c>
      <c r="LD21" t="s">
        <v>432</v>
      </c>
      <c r="LE21" t="s">
        <v>432</v>
      </c>
      <c r="LF21" t="s">
        <v>432</v>
      </c>
      <c r="LG21" t="s">
        <v>432</v>
      </c>
      <c r="LH21" t="s">
        <v>432</v>
      </c>
      <c r="LI21" t="s">
        <v>432</v>
      </c>
      <c r="LK21" t="s">
        <v>431</v>
      </c>
      <c r="LL21" t="s">
        <v>423</v>
      </c>
      <c r="LM21" t="s">
        <v>423</v>
      </c>
      <c r="LN21" t="s">
        <v>423</v>
      </c>
      <c r="LO21" t="s">
        <v>512</v>
      </c>
      <c r="LP21" t="s">
        <v>432</v>
      </c>
      <c r="LQ21" t="s">
        <v>432</v>
      </c>
      <c r="LR21" t="s">
        <v>432</v>
      </c>
      <c r="LS21" t="s">
        <v>432</v>
      </c>
      <c r="LT21" t="s">
        <v>432</v>
      </c>
      <c r="LU21" t="s">
        <v>431</v>
      </c>
      <c r="LV21" t="s">
        <v>423</v>
      </c>
      <c r="LW21" t="s">
        <v>423</v>
      </c>
      <c r="LX21" t="s">
        <v>423</v>
      </c>
      <c r="LY21" t="s">
        <v>423</v>
      </c>
      <c r="LZ21" t="s">
        <v>423</v>
      </c>
      <c r="MA21" t="s">
        <v>423</v>
      </c>
      <c r="MB21" t="s">
        <v>431</v>
      </c>
      <c r="MC21" t="s">
        <v>423</v>
      </c>
      <c r="MD21" t="s">
        <v>423</v>
      </c>
      <c r="ME21" t="s">
        <v>423</v>
      </c>
      <c r="MF21" t="s">
        <v>423</v>
      </c>
      <c r="MG21" t="s">
        <v>423</v>
      </c>
      <c r="MH21" t="s">
        <v>423</v>
      </c>
      <c r="MI21" t="s">
        <v>423</v>
      </c>
      <c r="MJ21" t="s">
        <v>423</v>
      </c>
      <c r="MK21" t="s">
        <v>423</v>
      </c>
      <c r="ML21" t="s">
        <v>431</v>
      </c>
      <c r="MN21">
        <v>275.56</v>
      </c>
      <c r="MO21">
        <v>33.22</v>
      </c>
      <c r="NE21">
        <v>108.26</v>
      </c>
      <c r="NT21">
        <v>66.3</v>
      </c>
      <c r="OJ21">
        <v>23.6</v>
      </c>
      <c r="OT21">
        <v>44.18</v>
      </c>
    </row>
    <row r="22" spans="1:410" ht="12.75" customHeight="1" x14ac:dyDescent="0.2">
      <c r="A22">
        <v>28</v>
      </c>
      <c r="B22" t="str">
        <f t="shared" si="0"/>
        <v>5-15min</v>
      </c>
      <c r="C22" t="str">
        <f t="shared" si="1"/>
        <v>seul</v>
      </c>
      <c r="D22" t="str">
        <f t="shared" si="2"/>
        <v>20-30m2</v>
      </c>
      <c r="E22" t="str">
        <f t="shared" si="3"/>
        <v>tout à fait</v>
      </c>
      <c r="F22" t="str">
        <f t="shared" si="4"/>
        <v>aucune</v>
      </c>
      <c r="G22" t="str">
        <f t="shared" si="5"/>
        <v>echelon 1-3</v>
      </c>
      <c r="H22" t="str">
        <f t="shared" si="6"/>
        <v>non</v>
      </c>
      <c r="I22" t="s">
        <v>423</v>
      </c>
      <c r="J22" t="str">
        <f t="shared" si="7"/>
        <v>toujours</v>
      </c>
      <c r="K22" t="str">
        <f t="shared" si="8"/>
        <v>parfois</v>
      </c>
      <c r="L22" t="str">
        <f t="shared" si="9"/>
        <v>plutôt oui</v>
      </c>
      <c r="M22" t="str">
        <f t="shared" si="10"/>
        <v>2-4h</v>
      </c>
      <c r="N22" t="str">
        <f t="shared" si="11"/>
        <v>+8h</v>
      </c>
      <c r="O22" t="str">
        <f t="shared" si="12"/>
        <v>jamais</v>
      </c>
      <c r="P22" t="str">
        <f t="shared" si="13"/>
        <v>jamais</v>
      </c>
      <c r="Q22" t="str">
        <f t="shared" si="14"/>
        <v>toujours</v>
      </c>
      <c r="R22" t="s">
        <v>425</v>
      </c>
      <c r="S22" t="s">
        <v>425</v>
      </c>
      <c r="T22" t="s">
        <v>425</v>
      </c>
      <c r="U22" t="s">
        <v>428</v>
      </c>
      <c r="V22" t="s">
        <v>428</v>
      </c>
      <c r="W22" t="s">
        <v>440</v>
      </c>
      <c r="X22" t="s">
        <v>430</v>
      </c>
      <c r="Y22" t="s">
        <v>424</v>
      </c>
      <c r="Z22" t="s">
        <v>425</v>
      </c>
      <c r="AA22" t="s">
        <v>424</v>
      </c>
      <c r="AB22" t="s">
        <v>425</v>
      </c>
      <c r="AC22" t="s">
        <v>425</v>
      </c>
      <c r="AD22" t="str">
        <f t="shared" si="15"/>
        <v>2 semaines avant</v>
      </c>
      <c r="AE22" t="str">
        <f t="shared" si="16"/>
        <v>plutôt oui</v>
      </c>
      <c r="AF22" t="str">
        <f t="shared" si="17"/>
        <v>très bonnes</v>
      </c>
      <c r="AG22" t="str">
        <f t="shared" si="18"/>
        <v>parfois</v>
      </c>
      <c r="AH22" t="str">
        <f t="shared" si="19"/>
        <v>parfois</v>
      </c>
      <c r="AI22" t="str">
        <f t="shared" si="20"/>
        <v>très souvent</v>
      </c>
      <c r="AJ22" t="str">
        <f t="shared" si="21"/>
        <v>parfois</v>
      </c>
      <c r="AK22" t="str">
        <f t="shared" si="22"/>
        <v>1-5h</v>
      </c>
      <c r="AL22" t="str">
        <f t="shared" si="23"/>
        <v>tout à fait</v>
      </c>
      <c r="AM22" t="str">
        <f t="shared" si="24"/>
        <v>plutôt non</v>
      </c>
      <c r="AN22" t="str">
        <f t="shared" si="25"/>
        <v>1-3h</v>
      </c>
      <c r="AO22" t="str">
        <f t="shared" si="26"/>
        <v>rarement</v>
      </c>
      <c r="AP22" t="str">
        <f t="shared" si="27"/>
        <v>plutôt oui</v>
      </c>
      <c r="AQ22" t="str">
        <f t="shared" si="28"/>
        <v>jamais</v>
      </c>
      <c r="AR22" t="str">
        <f t="shared" si="29"/>
        <v>régulièrement</v>
      </c>
      <c r="AS22" t="str">
        <f t="shared" si="30"/>
        <v>4-6h</v>
      </c>
      <c r="AT22" t="str">
        <f t="shared" si="31"/>
        <v>plutôt insatisfaisante</v>
      </c>
      <c r="AU22" t="str">
        <f t="shared" si="32"/>
        <v>plutôt oui</v>
      </c>
      <c r="AV22" t="str">
        <f t="shared" si="33"/>
        <v>plutôt oui</v>
      </c>
      <c r="AW22" t="str">
        <f t="shared" si="34"/>
        <v>plutôt oui</v>
      </c>
      <c r="AX22" t="str">
        <f t="shared" si="35"/>
        <v>plutôt oui</v>
      </c>
      <c r="AY22" t="str">
        <f t="shared" si="36"/>
        <v>plutôt oui</v>
      </c>
      <c r="AZ22" t="str">
        <f t="shared" si="37"/>
        <v>3A</v>
      </c>
      <c r="BA22" t="str">
        <f t="shared" si="38"/>
        <v>GB</v>
      </c>
      <c r="BB22" t="str">
        <f t="shared" si="39"/>
        <v>classique</v>
      </c>
      <c r="BC22" t="str">
        <f t="shared" si="40"/>
        <v>non</v>
      </c>
      <c r="BD22" t="str">
        <f t="shared" si="41"/>
        <v>3A</v>
      </c>
      <c r="BE22" t="str">
        <f t="shared" si="42"/>
        <v>Fr</v>
      </c>
      <c r="BF22" t="str">
        <f t="shared" si="43"/>
        <v>pas de classement</v>
      </c>
      <c r="BG22" t="str">
        <f t="shared" si="44"/>
        <v>75-100%</v>
      </c>
      <c r="BH22" t="s">
        <v>423</v>
      </c>
      <c r="BI22" t="str">
        <f t="shared" si="45"/>
        <v>aucun</v>
      </c>
      <c r="BJ22" t="s">
        <v>423</v>
      </c>
      <c r="BK22" t="s">
        <v>431</v>
      </c>
      <c r="BL22" t="s">
        <v>423</v>
      </c>
      <c r="BM22" t="s">
        <v>423</v>
      </c>
      <c r="BN22" t="s">
        <v>431</v>
      </c>
      <c r="BO22" t="s">
        <v>423</v>
      </c>
      <c r="BP22" t="s">
        <v>423</v>
      </c>
      <c r="BR22" t="s">
        <v>423</v>
      </c>
      <c r="BS22" t="s">
        <v>423</v>
      </c>
      <c r="BT22" t="s">
        <v>431</v>
      </c>
      <c r="BU22" t="s">
        <v>423</v>
      </c>
      <c r="BV22" t="s">
        <v>431</v>
      </c>
      <c r="BW22" t="s">
        <v>423</v>
      </c>
      <c r="BX22" t="s">
        <v>423</v>
      </c>
      <c r="BY22" t="s">
        <v>423</v>
      </c>
      <c r="BZ22" t="s">
        <v>423</v>
      </c>
      <c r="CA22" t="s">
        <v>432</v>
      </c>
      <c r="CB22" t="s">
        <v>432</v>
      </c>
      <c r="CC22" t="s">
        <v>432</v>
      </c>
      <c r="CD22" t="s">
        <v>432</v>
      </c>
      <c r="CE22" t="s">
        <v>431</v>
      </c>
      <c r="CF22" t="s">
        <v>423</v>
      </c>
      <c r="CG22" t="s">
        <v>423</v>
      </c>
      <c r="CH22" t="s">
        <v>431</v>
      </c>
      <c r="CI22" t="s">
        <v>423</v>
      </c>
      <c r="CJ22" t="s">
        <v>423</v>
      </c>
      <c r="CK22" t="s">
        <v>423</v>
      </c>
      <c r="CL22" t="s">
        <v>423</v>
      </c>
      <c r="CM22" t="s">
        <v>423</v>
      </c>
      <c r="CN22" t="s">
        <v>423</v>
      </c>
      <c r="CO22" t="s">
        <v>432</v>
      </c>
      <c r="CP22" t="s">
        <v>432</v>
      </c>
      <c r="CQ22" t="s">
        <v>432</v>
      </c>
      <c r="CR22" t="s">
        <v>432</v>
      </c>
      <c r="CT22" t="s">
        <v>432</v>
      </c>
      <c r="CU22" t="s">
        <v>423</v>
      </c>
      <c r="CV22" t="s">
        <v>431</v>
      </c>
      <c r="CW22" t="s">
        <v>423</v>
      </c>
      <c r="CX22" t="s">
        <v>423</v>
      </c>
      <c r="CY22" t="s">
        <v>423</v>
      </c>
      <c r="CZ22" t="s">
        <v>423</v>
      </c>
      <c r="DA22" t="s">
        <v>423</v>
      </c>
      <c r="DB22" t="s">
        <v>431</v>
      </c>
      <c r="DC22" t="s">
        <v>423</v>
      </c>
      <c r="DD22" t="s">
        <v>423</v>
      </c>
      <c r="DE22" t="s">
        <v>431</v>
      </c>
      <c r="DF22" t="s">
        <v>423</v>
      </c>
      <c r="DG22" t="s">
        <v>423</v>
      </c>
      <c r="DH22" t="s">
        <v>423</v>
      </c>
      <c r="DI22" t="s">
        <v>431</v>
      </c>
      <c r="DJ22" t="s">
        <v>423</v>
      </c>
      <c r="DK22" t="s">
        <v>423</v>
      </c>
      <c r="DL22" t="s">
        <v>423</v>
      </c>
      <c r="DM22" t="s">
        <v>431</v>
      </c>
      <c r="DN22" t="s">
        <v>423</v>
      </c>
      <c r="DO22" t="s">
        <v>423</v>
      </c>
      <c r="DP22" t="s">
        <v>423</v>
      </c>
      <c r="DQ22" t="s">
        <v>423</v>
      </c>
      <c r="DR22" t="s">
        <v>423</v>
      </c>
      <c r="DS22" t="s">
        <v>423</v>
      </c>
      <c r="DT22" t="s">
        <v>423</v>
      </c>
      <c r="DU22" t="s">
        <v>423</v>
      </c>
      <c r="DV22" t="s">
        <v>423</v>
      </c>
      <c r="DW22" t="s">
        <v>431</v>
      </c>
      <c r="DX22" t="s">
        <v>423</v>
      </c>
      <c r="DY22" t="s">
        <v>423</v>
      </c>
      <c r="DZ22" t="s">
        <v>423</v>
      </c>
      <c r="EA22" t="s">
        <v>431</v>
      </c>
      <c r="EB22" t="s">
        <v>431</v>
      </c>
      <c r="EC22" t="s">
        <v>423</v>
      </c>
      <c r="ED22" t="s">
        <v>423</v>
      </c>
      <c r="EE22" t="s">
        <v>423</v>
      </c>
      <c r="EF22" t="s">
        <v>437</v>
      </c>
      <c r="EG22" t="s">
        <v>438</v>
      </c>
      <c r="EH22" t="s">
        <v>434</v>
      </c>
      <c r="EI22" t="s">
        <v>435</v>
      </c>
      <c r="EJ22" t="s">
        <v>436</v>
      </c>
      <c r="EK22" t="s">
        <v>433</v>
      </c>
      <c r="EL22" t="s">
        <v>425</v>
      </c>
      <c r="EM22" t="s">
        <v>425</v>
      </c>
      <c r="EN22" t="s">
        <v>425</v>
      </c>
      <c r="EO22" t="s">
        <v>428</v>
      </c>
      <c r="EP22" t="s">
        <v>428</v>
      </c>
      <c r="EQ22" t="s">
        <v>440</v>
      </c>
      <c r="ER22" t="s">
        <v>430</v>
      </c>
      <c r="ES22" t="s">
        <v>424</v>
      </c>
      <c r="ET22" t="s">
        <v>425</v>
      </c>
      <c r="EU22" t="s">
        <v>424</v>
      </c>
      <c r="EV22" t="s">
        <v>425</v>
      </c>
      <c r="EW22" t="s">
        <v>425</v>
      </c>
      <c r="EX22" t="s">
        <v>423</v>
      </c>
      <c r="EY22" t="s">
        <v>423</v>
      </c>
      <c r="EZ22" t="s">
        <v>431</v>
      </c>
      <c r="FA22" t="s">
        <v>423</v>
      </c>
      <c r="FB22" t="s">
        <v>423</v>
      </c>
      <c r="FC22" t="s">
        <v>423</v>
      </c>
      <c r="FD22" t="s">
        <v>423</v>
      </c>
      <c r="FE22" t="s">
        <v>431</v>
      </c>
      <c r="FF22" t="s">
        <v>423</v>
      </c>
      <c r="FG22" t="s">
        <v>423</v>
      </c>
      <c r="FH22" t="s">
        <v>431</v>
      </c>
      <c r="FI22" t="s">
        <v>423</v>
      </c>
      <c r="FJ22" t="s">
        <v>423</v>
      </c>
      <c r="FK22" t="s">
        <v>423</v>
      </c>
      <c r="FL22" t="s">
        <v>423</v>
      </c>
      <c r="FM22" t="s">
        <v>423</v>
      </c>
      <c r="FN22" t="s">
        <v>431</v>
      </c>
      <c r="FO22" t="s">
        <v>423</v>
      </c>
      <c r="FP22" t="s">
        <v>423</v>
      </c>
      <c r="FQ22" t="s">
        <v>423</v>
      </c>
      <c r="FR22" t="s">
        <v>431</v>
      </c>
      <c r="FS22" t="s">
        <v>423</v>
      </c>
      <c r="FT22" t="s">
        <v>431</v>
      </c>
      <c r="FU22" t="s">
        <v>423</v>
      </c>
      <c r="FV22" t="s">
        <v>423</v>
      </c>
      <c r="FW22" t="s">
        <v>423</v>
      </c>
      <c r="FX22" t="s">
        <v>423</v>
      </c>
      <c r="FZ22" t="s">
        <v>423</v>
      </c>
      <c r="GB22" t="s">
        <v>431</v>
      </c>
      <c r="GC22" t="s">
        <v>513</v>
      </c>
      <c r="GD22" t="s">
        <v>423</v>
      </c>
      <c r="GF22" t="s">
        <v>431</v>
      </c>
      <c r="GG22" t="s">
        <v>423</v>
      </c>
      <c r="GH22" t="s">
        <v>423</v>
      </c>
      <c r="GI22" t="s">
        <v>423</v>
      </c>
      <c r="GJ22" t="s">
        <v>423</v>
      </c>
      <c r="GK22" t="s">
        <v>431</v>
      </c>
      <c r="GL22" t="s">
        <v>423</v>
      </c>
      <c r="GM22" t="s">
        <v>431</v>
      </c>
      <c r="GN22" t="s">
        <v>423</v>
      </c>
      <c r="GO22" t="s">
        <v>423</v>
      </c>
      <c r="GP22" t="s">
        <v>423</v>
      </c>
      <c r="GQ22" t="s">
        <v>423</v>
      </c>
      <c r="GR22" t="s">
        <v>423</v>
      </c>
      <c r="GS22" t="s">
        <v>431</v>
      </c>
      <c r="GT22" t="s">
        <v>423</v>
      </c>
      <c r="GU22" t="s">
        <v>423</v>
      </c>
      <c r="GV22" t="s">
        <v>423</v>
      </c>
      <c r="GW22" t="s">
        <v>423</v>
      </c>
      <c r="GX22" t="s">
        <v>431</v>
      </c>
      <c r="GY22" t="s">
        <v>423</v>
      </c>
      <c r="GZ22" t="s">
        <v>423</v>
      </c>
      <c r="HA22" t="s">
        <v>423</v>
      </c>
      <c r="HB22" t="s">
        <v>431</v>
      </c>
      <c r="HC22" t="s">
        <v>423</v>
      </c>
      <c r="HD22" t="s">
        <v>423</v>
      </c>
      <c r="HE22" t="s">
        <v>431</v>
      </c>
      <c r="HF22" t="s">
        <v>423</v>
      </c>
      <c r="HG22" t="s">
        <v>423</v>
      </c>
      <c r="HH22" t="s">
        <v>423</v>
      </c>
      <c r="HI22" t="s">
        <v>423</v>
      </c>
      <c r="HJ22" t="s">
        <v>423</v>
      </c>
      <c r="HK22" t="s">
        <v>423</v>
      </c>
      <c r="HL22" t="s">
        <v>423</v>
      </c>
      <c r="HM22" t="s">
        <v>431</v>
      </c>
      <c r="HN22" t="s">
        <v>423</v>
      </c>
      <c r="HP22" t="s">
        <v>431</v>
      </c>
      <c r="HQ22" t="s">
        <v>514</v>
      </c>
      <c r="HR22" t="s">
        <v>423</v>
      </c>
      <c r="HT22" t="s">
        <v>423</v>
      </c>
      <c r="HV22" t="s">
        <v>423</v>
      </c>
      <c r="HW22" t="s">
        <v>423</v>
      </c>
      <c r="HX22" t="s">
        <v>423</v>
      </c>
      <c r="HY22" t="s">
        <v>431</v>
      </c>
      <c r="HZ22" t="s">
        <v>423</v>
      </c>
      <c r="IA22" t="s">
        <v>423</v>
      </c>
      <c r="IB22" t="s">
        <v>423</v>
      </c>
      <c r="IC22" t="s">
        <v>423</v>
      </c>
      <c r="ID22" t="s">
        <v>431</v>
      </c>
      <c r="IE22" t="s">
        <v>423</v>
      </c>
      <c r="IF22" t="s">
        <v>423</v>
      </c>
      <c r="IG22" t="s">
        <v>431</v>
      </c>
      <c r="IH22" t="s">
        <v>423</v>
      </c>
      <c r="II22" t="s">
        <v>423</v>
      </c>
      <c r="IJ22" t="s">
        <v>423</v>
      </c>
      <c r="IK22" t="s">
        <v>431</v>
      </c>
      <c r="IL22" t="s">
        <v>423</v>
      </c>
      <c r="IM22" t="s">
        <v>423</v>
      </c>
      <c r="IN22" t="s">
        <v>423</v>
      </c>
      <c r="IO22" t="s">
        <v>431</v>
      </c>
      <c r="IP22" t="s">
        <v>423</v>
      </c>
      <c r="IQ22" t="s">
        <v>423</v>
      </c>
      <c r="IR22" t="s">
        <v>423</v>
      </c>
      <c r="IS22" t="s">
        <v>431</v>
      </c>
      <c r="IT22" t="s">
        <v>423</v>
      </c>
      <c r="IU22" t="s">
        <v>423</v>
      </c>
      <c r="IV22" t="s">
        <v>423</v>
      </c>
      <c r="IX22" t="s">
        <v>431</v>
      </c>
      <c r="IY22" t="s">
        <v>431</v>
      </c>
      <c r="IZ22" t="s">
        <v>423</v>
      </c>
      <c r="JB22" t="s">
        <v>423</v>
      </c>
      <c r="JD22" t="s">
        <v>515</v>
      </c>
      <c r="JE22" t="s">
        <v>516</v>
      </c>
      <c r="JF22" t="s">
        <v>517</v>
      </c>
      <c r="JG22" t="s">
        <v>518</v>
      </c>
      <c r="JH22" t="s">
        <v>519</v>
      </c>
      <c r="JI22" t="s">
        <v>423</v>
      </c>
      <c r="JJ22" t="s">
        <v>423</v>
      </c>
      <c r="JK22" t="s">
        <v>431</v>
      </c>
      <c r="JL22" t="s">
        <v>423</v>
      </c>
      <c r="JM22" t="s">
        <v>423</v>
      </c>
      <c r="JN22" t="s">
        <v>423</v>
      </c>
      <c r="JO22" t="s">
        <v>423</v>
      </c>
      <c r="JP22" t="s">
        <v>423</v>
      </c>
      <c r="JQ22" t="s">
        <v>423</v>
      </c>
      <c r="JR22" t="s">
        <v>431</v>
      </c>
      <c r="JS22" t="s">
        <v>423</v>
      </c>
      <c r="JT22" t="s">
        <v>423</v>
      </c>
      <c r="JU22" t="s">
        <v>423</v>
      </c>
      <c r="JV22" t="s">
        <v>423</v>
      </c>
      <c r="JW22" t="s">
        <v>423</v>
      </c>
      <c r="JX22" t="s">
        <v>423</v>
      </c>
      <c r="JY22" t="s">
        <v>423</v>
      </c>
      <c r="JZ22" t="s">
        <v>423</v>
      </c>
      <c r="KA22" t="s">
        <v>423</v>
      </c>
      <c r="KB22" t="s">
        <v>423</v>
      </c>
      <c r="KC22" t="s">
        <v>423</v>
      </c>
      <c r="KD22" t="s">
        <v>423</v>
      </c>
      <c r="KE22" t="s">
        <v>423</v>
      </c>
      <c r="KF22" t="s">
        <v>423</v>
      </c>
      <c r="KG22" t="s">
        <v>423</v>
      </c>
      <c r="KH22" t="s">
        <v>423</v>
      </c>
      <c r="KI22" t="s">
        <v>423</v>
      </c>
      <c r="KJ22" t="s">
        <v>423</v>
      </c>
      <c r="KK22" t="s">
        <v>423</v>
      </c>
      <c r="KL22" t="s">
        <v>423</v>
      </c>
      <c r="KM22" t="s">
        <v>423</v>
      </c>
      <c r="KN22" t="s">
        <v>423</v>
      </c>
      <c r="KO22" t="s">
        <v>423</v>
      </c>
      <c r="KP22" t="s">
        <v>423</v>
      </c>
      <c r="KQ22" t="s">
        <v>431</v>
      </c>
      <c r="KR22" t="s">
        <v>423</v>
      </c>
      <c r="KS22" t="s">
        <v>423</v>
      </c>
      <c r="KT22" t="s">
        <v>423</v>
      </c>
      <c r="KU22" t="s">
        <v>423</v>
      </c>
      <c r="KV22" t="s">
        <v>423</v>
      </c>
      <c r="KW22" t="s">
        <v>431</v>
      </c>
      <c r="KY22" t="s">
        <v>423</v>
      </c>
      <c r="KZ22" t="s">
        <v>423</v>
      </c>
      <c r="LA22" t="s">
        <v>423</v>
      </c>
      <c r="LB22" t="s">
        <v>431</v>
      </c>
      <c r="LC22" t="s">
        <v>423</v>
      </c>
      <c r="LD22" t="s">
        <v>423</v>
      </c>
      <c r="LE22" t="s">
        <v>423</v>
      </c>
      <c r="LF22" t="s">
        <v>423</v>
      </c>
      <c r="LG22" t="s">
        <v>431</v>
      </c>
      <c r="LH22" t="s">
        <v>423</v>
      </c>
      <c r="LI22" t="s">
        <v>423</v>
      </c>
      <c r="LK22" t="s">
        <v>431</v>
      </c>
      <c r="LL22" t="s">
        <v>423</v>
      </c>
      <c r="LM22" t="s">
        <v>423</v>
      </c>
      <c r="LN22" t="s">
        <v>423</v>
      </c>
      <c r="LO22" t="s">
        <v>520</v>
      </c>
      <c r="LP22" t="s">
        <v>432</v>
      </c>
      <c r="LQ22" t="s">
        <v>432</v>
      </c>
      <c r="LR22" t="s">
        <v>432</v>
      </c>
      <c r="LS22" t="s">
        <v>432</v>
      </c>
      <c r="LT22" t="s">
        <v>432</v>
      </c>
      <c r="LU22" t="s">
        <v>432</v>
      </c>
      <c r="LV22" t="s">
        <v>432</v>
      </c>
      <c r="LW22" t="s">
        <v>432</v>
      </c>
      <c r="LX22" t="s">
        <v>432</v>
      </c>
      <c r="LY22" t="s">
        <v>432</v>
      </c>
      <c r="LZ22" t="s">
        <v>432</v>
      </c>
      <c r="MA22" t="s">
        <v>432</v>
      </c>
      <c r="MB22" t="s">
        <v>423</v>
      </c>
      <c r="MC22" t="s">
        <v>423</v>
      </c>
      <c r="MD22" t="s">
        <v>423</v>
      </c>
      <c r="ME22" t="s">
        <v>423</v>
      </c>
      <c r="MF22" t="s">
        <v>431</v>
      </c>
      <c r="MG22" t="s">
        <v>423</v>
      </c>
      <c r="MH22" t="s">
        <v>423</v>
      </c>
      <c r="MI22" t="s">
        <v>423</v>
      </c>
      <c r="MJ22" t="s">
        <v>423</v>
      </c>
      <c r="MK22" t="s">
        <v>423</v>
      </c>
      <c r="ML22" t="s">
        <v>431</v>
      </c>
      <c r="MN22">
        <v>679.06</v>
      </c>
      <c r="MO22">
        <v>229.72</v>
      </c>
      <c r="NE22">
        <v>126.13</v>
      </c>
      <c r="NT22">
        <v>122.7</v>
      </c>
      <c r="OJ22">
        <v>132.53</v>
      </c>
      <c r="OT22">
        <v>67.98</v>
      </c>
    </row>
    <row r="23" spans="1:410" ht="12.75" customHeight="1" x14ac:dyDescent="0.2">
      <c r="A23">
        <v>29</v>
      </c>
      <c r="B23" t="str">
        <f t="shared" si="0"/>
        <v>0-5min</v>
      </c>
      <c r="C23" t="str">
        <f t="shared" si="1"/>
        <v>seul</v>
      </c>
      <c r="D23" t="str">
        <f t="shared" si="2"/>
        <v>10-20m2</v>
      </c>
      <c r="E23" t="str">
        <f t="shared" si="3"/>
        <v>plutôt oui</v>
      </c>
      <c r="F23" t="str">
        <f t="shared" si="4"/>
        <v>aucune</v>
      </c>
      <c r="G23" t="str">
        <f t="shared" si="5"/>
        <v>non</v>
      </c>
      <c r="H23" t="str">
        <f t="shared" si="6"/>
        <v>non</v>
      </c>
      <c r="I23" t="s">
        <v>423</v>
      </c>
      <c r="J23" t="str">
        <f t="shared" si="7"/>
        <v>toujours</v>
      </c>
      <c r="K23" t="str">
        <f t="shared" si="8"/>
        <v>parfois</v>
      </c>
      <c r="L23" t="str">
        <f t="shared" si="9"/>
        <v>plutôt non</v>
      </c>
      <c r="M23" t="str">
        <f t="shared" si="10"/>
        <v>0-1h</v>
      </c>
      <c r="N23" t="str">
        <f t="shared" si="11"/>
        <v>4-6h</v>
      </c>
      <c r="O23" t="str">
        <f t="shared" si="12"/>
        <v>souvent</v>
      </c>
      <c r="P23" t="str">
        <f t="shared" si="13"/>
        <v>parfois</v>
      </c>
      <c r="Q23" t="str">
        <f t="shared" si="14"/>
        <v>souvent</v>
      </c>
      <c r="R23" t="s">
        <v>424</v>
      </c>
      <c r="S23" t="s">
        <v>425</v>
      </c>
      <c r="T23" t="s">
        <v>425</v>
      </c>
      <c r="U23" t="s">
        <v>426</v>
      </c>
      <c r="V23" t="s">
        <v>427</v>
      </c>
      <c r="W23" t="s">
        <v>428</v>
      </c>
      <c r="X23" t="s">
        <v>429</v>
      </c>
      <c r="Y23" t="s">
        <v>430</v>
      </c>
      <c r="Z23" t="s">
        <v>430</v>
      </c>
      <c r="AA23" t="s">
        <v>424</v>
      </c>
      <c r="AB23" t="s">
        <v>425</v>
      </c>
      <c r="AC23" t="s">
        <v>425</v>
      </c>
      <c r="AD23" t="str">
        <f t="shared" si="15"/>
        <v>3-4 jours avant</v>
      </c>
      <c r="AE23" t="str">
        <f t="shared" si="16"/>
        <v xml:space="preserve">moyennement </v>
      </c>
      <c r="AF23" t="str">
        <f t="shared" si="17"/>
        <v>plutôt bonnes</v>
      </c>
      <c r="AG23" t="str">
        <f t="shared" si="18"/>
        <v>jamais</v>
      </c>
      <c r="AH23" t="str">
        <f t="shared" si="19"/>
        <v>régulièrement</v>
      </c>
      <c r="AI23" t="str">
        <f t="shared" si="20"/>
        <v>parfois</v>
      </c>
      <c r="AJ23" t="str">
        <f t="shared" si="21"/>
        <v>parfois</v>
      </c>
      <c r="AK23" t="str">
        <f t="shared" si="22"/>
        <v>non</v>
      </c>
      <c r="AL23" t="str">
        <f t="shared" si="23"/>
        <v>pas d'asso</v>
      </c>
      <c r="AM23" t="str">
        <f t="shared" si="24"/>
        <v>pas d'asso</v>
      </c>
      <c r="AN23" t="str">
        <f t="shared" si="25"/>
        <v>3-6h</v>
      </c>
      <c r="AO23" t="str">
        <f t="shared" si="26"/>
        <v>rarement</v>
      </c>
      <c r="AP23" t="str">
        <f t="shared" si="27"/>
        <v>plutôt non</v>
      </c>
      <c r="AQ23" t="str">
        <f t="shared" si="28"/>
        <v>1/mois</v>
      </c>
      <c r="AR23" t="str">
        <f t="shared" si="29"/>
        <v>très souvent</v>
      </c>
      <c r="AS23" t="str">
        <f t="shared" si="30"/>
        <v>6-8h</v>
      </c>
      <c r="AT23" t="str">
        <f t="shared" si="31"/>
        <v>plutôt satisfaisante</v>
      </c>
      <c r="AU23" t="str">
        <f t="shared" si="32"/>
        <v>plutôt oui</v>
      </c>
      <c r="AV23" t="str">
        <f t="shared" si="33"/>
        <v>plutôt non</v>
      </c>
      <c r="AW23" t="str">
        <f t="shared" si="34"/>
        <v>plutôt oui</v>
      </c>
      <c r="AX23" t="str">
        <f t="shared" si="35"/>
        <v>plutôt non</v>
      </c>
      <c r="AY23" t="str">
        <f t="shared" si="36"/>
        <v>plutôt non</v>
      </c>
      <c r="AZ23" t="str">
        <f t="shared" si="37"/>
        <v>3A</v>
      </c>
      <c r="BA23" t="str">
        <f t="shared" si="38"/>
        <v>GB</v>
      </c>
      <c r="BB23" t="str">
        <f t="shared" si="39"/>
        <v>classique</v>
      </c>
      <c r="BC23" t="str">
        <f t="shared" si="40"/>
        <v>non</v>
      </c>
      <c r="BD23" t="str">
        <f t="shared" si="41"/>
        <v>post-bac</v>
      </c>
      <c r="BE23" t="str">
        <f t="shared" si="42"/>
        <v>Fr</v>
      </c>
      <c r="BF23" t="str">
        <f t="shared" si="43"/>
        <v>10-25%</v>
      </c>
      <c r="BG23" t="str">
        <f t="shared" si="44"/>
        <v>10-25%</v>
      </c>
      <c r="BH23" t="s">
        <v>423</v>
      </c>
      <c r="BI23" t="str">
        <f t="shared" si="45"/>
        <v>aucun</v>
      </c>
      <c r="BJ23" t="s">
        <v>431</v>
      </c>
      <c r="BK23" t="s">
        <v>423</v>
      </c>
      <c r="BL23" t="s">
        <v>423</v>
      </c>
      <c r="BM23" t="s">
        <v>423</v>
      </c>
      <c r="BN23" t="s">
        <v>431</v>
      </c>
      <c r="BO23" t="s">
        <v>423</v>
      </c>
      <c r="BP23" t="s">
        <v>423</v>
      </c>
      <c r="BR23" t="s">
        <v>423</v>
      </c>
      <c r="BS23" t="s">
        <v>431</v>
      </c>
      <c r="BT23" t="s">
        <v>423</v>
      </c>
      <c r="BU23" t="s">
        <v>423</v>
      </c>
      <c r="BV23" t="s">
        <v>423</v>
      </c>
      <c r="BW23" t="s">
        <v>431</v>
      </c>
      <c r="BX23" t="s">
        <v>423</v>
      </c>
      <c r="BY23" t="s">
        <v>423</v>
      </c>
      <c r="BZ23" t="s">
        <v>423</v>
      </c>
      <c r="CA23" t="s">
        <v>432</v>
      </c>
      <c r="CB23" t="s">
        <v>432</v>
      </c>
      <c r="CC23" t="s">
        <v>432</v>
      </c>
      <c r="CD23" t="s">
        <v>432</v>
      </c>
      <c r="CE23" t="s">
        <v>423</v>
      </c>
      <c r="CF23" t="s">
        <v>432</v>
      </c>
      <c r="CG23" t="s">
        <v>432</v>
      </c>
      <c r="CH23" t="s">
        <v>432</v>
      </c>
      <c r="CI23" t="s">
        <v>432</v>
      </c>
      <c r="CJ23" t="s">
        <v>432</v>
      </c>
      <c r="CK23" t="s">
        <v>432</v>
      </c>
      <c r="CL23" t="s">
        <v>432</v>
      </c>
      <c r="CM23" t="s">
        <v>432</v>
      </c>
      <c r="CN23" t="s">
        <v>423</v>
      </c>
      <c r="CO23" t="s">
        <v>432</v>
      </c>
      <c r="CP23" t="s">
        <v>432</v>
      </c>
      <c r="CQ23" t="s">
        <v>432</v>
      </c>
      <c r="CR23" t="s">
        <v>432</v>
      </c>
      <c r="CT23" t="s">
        <v>432</v>
      </c>
      <c r="CU23" t="s">
        <v>423</v>
      </c>
      <c r="CV23" t="s">
        <v>431</v>
      </c>
      <c r="CW23" t="s">
        <v>423</v>
      </c>
      <c r="CX23" t="s">
        <v>423</v>
      </c>
      <c r="CY23" t="s">
        <v>423</v>
      </c>
      <c r="CZ23" t="s">
        <v>423</v>
      </c>
      <c r="DA23" t="s">
        <v>423</v>
      </c>
      <c r="DB23" t="s">
        <v>431</v>
      </c>
      <c r="DC23" t="s">
        <v>423</v>
      </c>
      <c r="DD23" t="s">
        <v>423</v>
      </c>
      <c r="DE23" t="s">
        <v>423</v>
      </c>
      <c r="DF23" t="s">
        <v>431</v>
      </c>
      <c r="DG23" t="s">
        <v>423</v>
      </c>
      <c r="DH23" t="s">
        <v>423</v>
      </c>
      <c r="DI23" t="s">
        <v>423</v>
      </c>
      <c r="DJ23" t="s">
        <v>423</v>
      </c>
      <c r="DK23" t="s">
        <v>431</v>
      </c>
      <c r="DL23" t="s">
        <v>423</v>
      </c>
      <c r="DM23" t="s">
        <v>423</v>
      </c>
      <c r="DN23" t="s">
        <v>423</v>
      </c>
      <c r="DO23" t="s">
        <v>431</v>
      </c>
      <c r="DP23" t="s">
        <v>423</v>
      </c>
      <c r="DQ23" t="s">
        <v>423</v>
      </c>
      <c r="DR23" t="s">
        <v>423</v>
      </c>
      <c r="DS23" t="s">
        <v>423</v>
      </c>
      <c r="DT23" t="s">
        <v>423</v>
      </c>
      <c r="DU23" t="s">
        <v>431</v>
      </c>
      <c r="DV23" t="s">
        <v>423</v>
      </c>
      <c r="DW23" t="s">
        <v>423</v>
      </c>
      <c r="DX23" t="s">
        <v>423</v>
      </c>
      <c r="DY23" t="s">
        <v>423</v>
      </c>
      <c r="DZ23" t="s">
        <v>431</v>
      </c>
      <c r="EA23" t="s">
        <v>423</v>
      </c>
      <c r="EB23" t="s">
        <v>423</v>
      </c>
      <c r="EC23" t="s">
        <v>431</v>
      </c>
      <c r="ED23" t="s">
        <v>423</v>
      </c>
      <c r="EE23" t="s">
        <v>423</v>
      </c>
      <c r="EF23" t="s">
        <v>435</v>
      </c>
      <c r="EG23" t="s">
        <v>437</v>
      </c>
      <c r="EH23" t="s">
        <v>438</v>
      </c>
      <c r="EI23" t="s">
        <v>434</v>
      </c>
      <c r="EJ23" t="s">
        <v>436</v>
      </c>
      <c r="EK23" t="s">
        <v>433</v>
      </c>
      <c r="EL23" t="s">
        <v>424</v>
      </c>
      <c r="EM23" t="s">
        <v>425</v>
      </c>
      <c r="EN23" t="s">
        <v>425</v>
      </c>
      <c r="EO23" t="s">
        <v>426</v>
      </c>
      <c r="EP23" t="s">
        <v>427</v>
      </c>
      <c r="EQ23" t="s">
        <v>428</v>
      </c>
      <c r="ER23" t="s">
        <v>429</v>
      </c>
      <c r="ES23" t="s">
        <v>430</v>
      </c>
      <c r="ET23" t="s">
        <v>430</v>
      </c>
      <c r="EU23" t="s">
        <v>424</v>
      </c>
      <c r="EV23" t="s">
        <v>425</v>
      </c>
      <c r="EW23" t="s">
        <v>425</v>
      </c>
      <c r="EX23" t="s">
        <v>423</v>
      </c>
      <c r="EY23" t="s">
        <v>423</v>
      </c>
      <c r="EZ23" t="s">
        <v>423</v>
      </c>
      <c r="FA23" t="s">
        <v>423</v>
      </c>
      <c r="FB23" t="s">
        <v>431</v>
      </c>
      <c r="FC23" t="s">
        <v>423</v>
      </c>
      <c r="FD23" t="s">
        <v>423</v>
      </c>
      <c r="FE23" t="s">
        <v>423</v>
      </c>
      <c r="FF23" t="s">
        <v>431</v>
      </c>
      <c r="FG23" t="s">
        <v>423</v>
      </c>
      <c r="FH23" t="s">
        <v>423</v>
      </c>
      <c r="FI23" t="s">
        <v>431</v>
      </c>
      <c r="FJ23" t="s">
        <v>423</v>
      </c>
      <c r="FK23" t="s">
        <v>423</v>
      </c>
      <c r="FL23" t="s">
        <v>423</v>
      </c>
      <c r="FM23" t="s">
        <v>423</v>
      </c>
      <c r="FN23" t="s">
        <v>423</v>
      </c>
      <c r="FO23" t="s">
        <v>431</v>
      </c>
      <c r="FP23" t="s">
        <v>423</v>
      </c>
      <c r="FQ23" t="s">
        <v>431</v>
      </c>
      <c r="FR23" t="s">
        <v>423</v>
      </c>
      <c r="FS23" t="s">
        <v>423</v>
      </c>
      <c r="FT23" t="s">
        <v>423</v>
      </c>
      <c r="FU23" t="s">
        <v>423</v>
      </c>
      <c r="FV23" t="s">
        <v>431</v>
      </c>
      <c r="FW23" t="s">
        <v>423</v>
      </c>
      <c r="FX23" t="s">
        <v>423</v>
      </c>
      <c r="FZ23" t="s">
        <v>423</v>
      </c>
      <c r="GB23" t="s">
        <v>431</v>
      </c>
      <c r="GD23" t="s">
        <v>423</v>
      </c>
      <c r="GF23" t="s">
        <v>423</v>
      </c>
      <c r="GG23" t="s">
        <v>432</v>
      </c>
      <c r="GH23" t="s">
        <v>432</v>
      </c>
      <c r="GI23" t="s">
        <v>432</v>
      </c>
      <c r="GJ23" t="s">
        <v>432</v>
      </c>
      <c r="GK23" t="s">
        <v>432</v>
      </c>
      <c r="GL23" t="s">
        <v>432</v>
      </c>
      <c r="GM23" t="s">
        <v>432</v>
      </c>
      <c r="GN23" t="s">
        <v>432</v>
      </c>
      <c r="GO23" t="s">
        <v>432</v>
      </c>
      <c r="GP23" t="s">
        <v>432</v>
      </c>
      <c r="GQ23" t="s">
        <v>432</v>
      </c>
      <c r="GR23" t="s">
        <v>432</v>
      </c>
      <c r="GS23" t="s">
        <v>432</v>
      </c>
      <c r="GT23" t="s">
        <v>432</v>
      </c>
      <c r="GU23" t="s">
        <v>423</v>
      </c>
      <c r="GV23" t="s">
        <v>423</v>
      </c>
      <c r="GW23" t="s">
        <v>431</v>
      </c>
      <c r="GX23" t="s">
        <v>423</v>
      </c>
      <c r="GY23" t="s">
        <v>423</v>
      </c>
      <c r="GZ23" t="s">
        <v>423</v>
      </c>
      <c r="HA23" t="s">
        <v>423</v>
      </c>
      <c r="HB23" t="s">
        <v>431</v>
      </c>
      <c r="HC23" t="s">
        <v>423</v>
      </c>
      <c r="HD23" t="s">
        <v>423</v>
      </c>
      <c r="HE23" t="s">
        <v>423</v>
      </c>
      <c r="HF23" t="s">
        <v>431</v>
      </c>
      <c r="HG23" t="s">
        <v>423</v>
      </c>
      <c r="HH23" t="s">
        <v>423</v>
      </c>
      <c r="HI23" t="s">
        <v>423</v>
      </c>
      <c r="HJ23" t="s">
        <v>423</v>
      </c>
      <c r="HK23" t="s">
        <v>431</v>
      </c>
      <c r="HL23" t="s">
        <v>423</v>
      </c>
      <c r="HM23" t="s">
        <v>423</v>
      </c>
      <c r="HN23" t="s">
        <v>431</v>
      </c>
      <c r="HP23" t="s">
        <v>423</v>
      </c>
      <c r="HR23" t="s">
        <v>423</v>
      </c>
      <c r="HT23" t="s">
        <v>423</v>
      </c>
      <c r="HV23" t="s">
        <v>423</v>
      </c>
      <c r="HW23" t="s">
        <v>423</v>
      </c>
      <c r="HX23" t="s">
        <v>423</v>
      </c>
      <c r="HY23" t="s">
        <v>423</v>
      </c>
      <c r="HZ23" t="s">
        <v>431</v>
      </c>
      <c r="IA23" t="s">
        <v>423</v>
      </c>
      <c r="IB23" t="s">
        <v>423</v>
      </c>
      <c r="IC23" t="s">
        <v>431</v>
      </c>
      <c r="ID23" t="s">
        <v>423</v>
      </c>
      <c r="IE23" t="s">
        <v>423</v>
      </c>
      <c r="IF23" t="s">
        <v>423</v>
      </c>
      <c r="IG23" t="s">
        <v>431</v>
      </c>
      <c r="IH23" t="s">
        <v>423</v>
      </c>
      <c r="II23" t="s">
        <v>423</v>
      </c>
      <c r="IJ23" t="s">
        <v>423</v>
      </c>
      <c r="IK23" t="s">
        <v>423</v>
      </c>
      <c r="IL23" t="s">
        <v>431</v>
      </c>
      <c r="IM23" t="s">
        <v>423</v>
      </c>
      <c r="IN23" t="s">
        <v>423</v>
      </c>
      <c r="IO23" t="s">
        <v>431</v>
      </c>
      <c r="IP23" t="s">
        <v>423</v>
      </c>
      <c r="IQ23" t="s">
        <v>423</v>
      </c>
      <c r="IR23" t="s">
        <v>423</v>
      </c>
      <c r="IS23" t="s">
        <v>423</v>
      </c>
      <c r="IT23" t="s">
        <v>431</v>
      </c>
      <c r="IU23" t="s">
        <v>423</v>
      </c>
      <c r="IV23" t="s">
        <v>423</v>
      </c>
      <c r="IX23" t="s">
        <v>423</v>
      </c>
      <c r="IZ23" t="s">
        <v>431</v>
      </c>
      <c r="JB23" t="s">
        <v>423</v>
      </c>
      <c r="JE23" t="s">
        <v>521</v>
      </c>
      <c r="JF23" t="s">
        <v>522</v>
      </c>
      <c r="JG23" t="s">
        <v>523</v>
      </c>
      <c r="JH23" t="s">
        <v>524</v>
      </c>
      <c r="JI23" t="s">
        <v>423</v>
      </c>
      <c r="JJ23" t="s">
        <v>423</v>
      </c>
      <c r="JK23" t="s">
        <v>431</v>
      </c>
      <c r="JL23" t="s">
        <v>423</v>
      </c>
      <c r="JM23" t="s">
        <v>423</v>
      </c>
      <c r="JN23" t="s">
        <v>423</v>
      </c>
      <c r="JO23" t="s">
        <v>423</v>
      </c>
      <c r="JP23" t="s">
        <v>423</v>
      </c>
      <c r="JQ23" t="s">
        <v>423</v>
      </c>
      <c r="JR23" t="s">
        <v>431</v>
      </c>
      <c r="JS23" t="s">
        <v>423</v>
      </c>
      <c r="JT23" t="s">
        <v>423</v>
      </c>
      <c r="JU23" t="s">
        <v>423</v>
      </c>
      <c r="JV23" t="s">
        <v>423</v>
      </c>
      <c r="JW23" t="s">
        <v>423</v>
      </c>
      <c r="JX23" t="s">
        <v>423</v>
      </c>
      <c r="JY23" t="s">
        <v>423</v>
      </c>
      <c r="JZ23" t="s">
        <v>423</v>
      </c>
      <c r="KA23" t="s">
        <v>423</v>
      </c>
      <c r="KB23" t="s">
        <v>423</v>
      </c>
      <c r="KC23" t="s">
        <v>423</v>
      </c>
      <c r="KD23" t="s">
        <v>423</v>
      </c>
      <c r="KE23" t="s">
        <v>423</v>
      </c>
      <c r="KF23" t="s">
        <v>423</v>
      </c>
      <c r="KG23" t="s">
        <v>423</v>
      </c>
      <c r="KH23" t="s">
        <v>423</v>
      </c>
      <c r="KI23" t="s">
        <v>423</v>
      </c>
      <c r="KJ23" t="s">
        <v>423</v>
      </c>
      <c r="KK23" t="s">
        <v>423</v>
      </c>
      <c r="KL23" t="s">
        <v>423</v>
      </c>
      <c r="KM23" t="s">
        <v>423</v>
      </c>
      <c r="KN23" t="s">
        <v>423</v>
      </c>
      <c r="KO23" t="s">
        <v>423</v>
      </c>
      <c r="KP23" t="s">
        <v>423</v>
      </c>
      <c r="KQ23" t="s">
        <v>431</v>
      </c>
      <c r="KR23" t="s">
        <v>423</v>
      </c>
      <c r="KS23" t="s">
        <v>423</v>
      </c>
      <c r="KT23" t="s">
        <v>423</v>
      </c>
      <c r="KU23" t="s">
        <v>423</v>
      </c>
      <c r="KV23" t="s">
        <v>423</v>
      </c>
      <c r="KW23" t="s">
        <v>431</v>
      </c>
      <c r="KY23" t="s">
        <v>431</v>
      </c>
      <c r="KZ23" t="s">
        <v>432</v>
      </c>
      <c r="LA23" t="s">
        <v>432</v>
      </c>
      <c r="LB23" t="s">
        <v>432</v>
      </c>
      <c r="LC23" t="s">
        <v>432</v>
      </c>
      <c r="LD23" t="s">
        <v>432</v>
      </c>
      <c r="LE23" t="s">
        <v>432</v>
      </c>
      <c r="LF23" t="s">
        <v>432</v>
      </c>
      <c r="LG23" t="s">
        <v>432</v>
      </c>
      <c r="LH23" t="s">
        <v>432</v>
      </c>
      <c r="LI23" t="s">
        <v>432</v>
      </c>
      <c r="LK23" t="s">
        <v>431</v>
      </c>
      <c r="LL23" t="s">
        <v>423</v>
      </c>
      <c r="LM23" t="s">
        <v>423</v>
      </c>
      <c r="LN23" t="s">
        <v>423</v>
      </c>
      <c r="LO23" t="s">
        <v>439</v>
      </c>
      <c r="LP23" t="s">
        <v>432</v>
      </c>
      <c r="LQ23" t="s">
        <v>432</v>
      </c>
      <c r="LR23" t="s">
        <v>432</v>
      </c>
      <c r="LS23" t="s">
        <v>432</v>
      </c>
      <c r="LT23" t="s">
        <v>432</v>
      </c>
      <c r="LU23" t="s">
        <v>423</v>
      </c>
      <c r="LV23" t="s">
        <v>431</v>
      </c>
      <c r="LW23" t="s">
        <v>423</v>
      </c>
      <c r="LX23" t="s">
        <v>423</v>
      </c>
      <c r="LY23" t="s">
        <v>423</v>
      </c>
      <c r="LZ23" t="s">
        <v>423</v>
      </c>
      <c r="MA23" t="s">
        <v>423</v>
      </c>
      <c r="MB23" t="s">
        <v>423</v>
      </c>
      <c r="MC23" t="s">
        <v>431</v>
      </c>
      <c r="MD23" t="s">
        <v>423</v>
      </c>
      <c r="ME23" t="s">
        <v>423</v>
      </c>
      <c r="MF23" t="s">
        <v>423</v>
      </c>
      <c r="MG23" t="s">
        <v>423</v>
      </c>
      <c r="MH23" t="s">
        <v>423</v>
      </c>
      <c r="MI23" t="s">
        <v>423</v>
      </c>
      <c r="MJ23" t="s">
        <v>423</v>
      </c>
      <c r="MK23" t="s">
        <v>423</v>
      </c>
      <c r="ML23" t="s">
        <v>431</v>
      </c>
      <c r="MN23">
        <v>498.85</v>
      </c>
      <c r="MO23">
        <v>55.48</v>
      </c>
      <c r="NE23">
        <v>135.91999999999999</v>
      </c>
      <c r="NT23">
        <v>92.06</v>
      </c>
      <c r="OJ23">
        <v>137.63</v>
      </c>
      <c r="OT23">
        <v>77.760000000000005</v>
      </c>
    </row>
    <row r="24" spans="1:410" ht="12.75" customHeight="1" x14ac:dyDescent="0.2">
      <c r="A24">
        <v>30</v>
      </c>
      <c r="B24" t="str">
        <f t="shared" si="0"/>
        <v>5-15min</v>
      </c>
      <c r="C24" t="str">
        <f t="shared" si="1"/>
        <v>seul</v>
      </c>
      <c r="D24" t="str">
        <f t="shared" si="2"/>
        <v>10-20m2</v>
      </c>
      <c r="E24" t="str">
        <f t="shared" si="3"/>
        <v>plutôt oui</v>
      </c>
      <c r="F24" t="str">
        <f t="shared" si="4"/>
        <v>aucune</v>
      </c>
      <c r="G24" t="str">
        <f t="shared" si="5"/>
        <v>echelon 0bis</v>
      </c>
      <c r="H24" t="str">
        <f t="shared" si="6"/>
        <v>non</v>
      </c>
      <c r="I24" t="s">
        <v>423</v>
      </c>
      <c r="J24" t="str">
        <f t="shared" si="7"/>
        <v>souvent</v>
      </c>
      <c r="K24" t="str">
        <f t="shared" si="8"/>
        <v>parfois</v>
      </c>
      <c r="L24" t="str">
        <f t="shared" si="9"/>
        <v>plutôt oui</v>
      </c>
      <c r="M24" t="str">
        <f t="shared" si="10"/>
        <v>2-4h</v>
      </c>
      <c r="N24" t="str">
        <f t="shared" si="11"/>
        <v>+8h</v>
      </c>
      <c r="O24" t="str">
        <f t="shared" si="12"/>
        <v>parfois</v>
      </c>
      <c r="P24" t="str">
        <f t="shared" si="13"/>
        <v>parfois</v>
      </c>
      <c r="Q24" t="str">
        <f t="shared" si="14"/>
        <v>souvent</v>
      </c>
      <c r="R24" t="s">
        <v>425</v>
      </c>
      <c r="S24" t="s">
        <v>425</v>
      </c>
      <c r="T24" t="s">
        <v>425</v>
      </c>
      <c r="U24" t="s">
        <v>428</v>
      </c>
      <c r="V24" t="s">
        <v>440</v>
      </c>
      <c r="W24" t="s">
        <v>440</v>
      </c>
      <c r="X24" t="s">
        <v>430</v>
      </c>
      <c r="Y24" t="s">
        <v>424</v>
      </c>
      <c r="Z24" t="s">
        <v>425</v>
      </c>
      <c r="AA24" t="s">
        <v>425</v>
      </c>
      <c r="AB24" t="s">
        <v>425</v>
      </c>
      <c r="AC24" t="s">
        <v>425</v>
      </c>
      <c r="AD24" t="str">
        <f t="shared" si="15"/>
        <v>2 semaines avant</v>
      </c>
      <c r="AE24" t="str">
        <f t="shared" si="16"/>
        <v>plutôt oui</v>
      </c>
      <c r="AF24" t="str">
        <f t="shared" si="17"/>
        <v>plutôt bonnes</v>
      </c>
      <c r="AG24" t="str">
        <f t="shared" si="18"/>
        <v>parfois</v>
      </c>
      <c r="AH24" t="str">
        <f t="shared" si="19"/>
        <v>régulièrement</v>
      </c>
      <c r="AI24" t="str">
        <f t="shared" si="20"/>
        <v>parfois</v>
      </c>
      <c r="AJ24" t="str">
        <f t="shared" si="21"/>
        <v>jamais</v>
      </c>
      <c r="AK24" t="str">
        <f t="shared" si="22"/>
        <v>5-10h</v>
      </c>
      <c r="AL24" t="str">
        <f t="shared" si="23"/>
        <v>tout à fait</v>
      </c>
      <c r="AM24" t="str">
        <f t="shared" si="24"/>
        <v>plutôt oui</v>
      </c>
      <c r="AN24" t="str">
        <f t="shared" si="25"/>
        <v>3-6h</v>
      </c>
      <c r="AO24" t="str">
        <f t="shared" si="26"/>
        <v>1/mois</v>
      </c>
      <c r="AP24" t="str">
        <f t="shared" si="27"/>
        <v>tout à fait</v>
      </c>
      <c r="AQ24" t="str">
        <f t="shared" si="28"/>
        <v>rarement</v>
      </c>
      <c r="AR24" t="str">
        <f t="shared" si="29"/>
        <v>régulièrement</v>
      </c>
      <c r="AS24" t="str">
        <f t="shared" si="30"/>
        <v>1-2h</v>
      </c>
      <c r="AT24" t="str">
        <f t="shared" si="31"/>
        <v>plutôt satisfaisante</v>
      </c>
      <c r="AU24" t="str">
        <f t="shared" si="32"/>
        <v>plutôt oui</v>
      </c>
      <c r="AV24" t="str">
        <f t="shared" si="33"/>
        <v>tout à fait</v>
      </c>
      <c r="AW24" t="str">
        <f t="shared" si="34"/>
        <v>plutôt oui</v>
      </c>
      <c r="AX24" t="str">
        <f t="shared" si="35"/>
        <v>plutôt oui</v>
      </c>
      <c r="AY24" t="str">
        <f t="shared" si="36"/>
        <v>plutôt oui</v>
      </c>
      <c r="AZ24" t="str">
        <f t="shared" si="37"/>
        <v>3A</v>
      </c>
      <c r="BA24" t="str">
        <f t="shared" si="38"/>
        <v>GB</v>
      </c>
      <c r="BB24" t="str">
        <f t="shared" si="39"/>
        <v>classique</v>
      </c>
      <c r="BC24" t="str">
        <f t="shared" si="40"/>
        <v>non</v>
      </c>
      <c r="BD24" t="str">
        <f t="shared" si="41"/>
        <v>3A</v>
      </c>
      <c r="BE24" t="str">
        <f t="shared" si="42"/>
        <v>Fr</v>
      </c>
      <c r="BF24" t="str">
        <f t="shared" si="43"/>
        <v>pas de classement</v>
      </c>
      <c r="BG24" t="str">
        <f t="shared" si="44"/>
        <v>jsp</v>
      </c>
      <c r="BH24" t="s">
        <v>423</v>
      </c>
      <c r="BI24" t="str">
        <f t="shared" si="45"/>
        <v>aucun</v>
      </c>
      <c r="BJ24" t="s">
        <v>423</v>
      </c>
      <c r="BK24" t="s">
        <v>431</v>
      </c>
      <c r="BL24" t="s">
        <v>423</v>
      </c>
      <c r="BM24" t="s">
        <v>423</v>
      </c>
      <c r="BN24" t="s">
        <v>431</v>
      </c>
      <c r="BO24" t="s">
        <v>423</v>
      </c>
      <c r="BP24" t="s">
        <v>423</v>
      </c>
      <c r="BR24" t="s">
        <v>423</v>
      </c>
      <c r="BS24" t="s">
        <v>431</v>
      </c>
      <c r="BT24" t="s">
        <v>423</v>
      </c>
      <c r="BU24" t="s">
        <v>423</v>
      </c>
      <c r="BV24" t="s">
        <v>423</v>
      </c>
      <c r="BW24" t="s">
        <v>431</v>
      </c>
      <c r="BX24" t="s">
        <v>423</v>
      </c>
      <c r="BY24" t="s">
        <v>423</v>
      </c>
      <c r="BZ24" t="s">
        <v>423</v>
      </c>
      <c r="CA24" t="s">
        <v>432</v>
      </c>
      <c r="CB24" t="s">
        <v>432</v>
      </c>
      <c r="CC24" t="s">
        <v>432</v>
      </c>
      <c r="CD24" t="s">
        <v>432</v>
      </c>
      <c r="CE24" t="s">
        <v>431</v>
      </c>
      <c r="CF24" t="s">
        <v>431</v>
      </c>
      <c r="CG24" t="s">
        <v>423</v>
      </c>
      <c r="CH24" t="s">
        <v>423</v>
      </c>
      <c r="CI24" t="s">
        <v>423</v>
      </c>
      <c r="CJ24" t="s">
        <v>423</v>
      </c>
      <c r="CK24" t="s">
        <v>423</v>
      </c>
      <c r="CL24" t="s">
        <v>423</v>
      </c>
      <c r="CM24" t="s">
        <v>423</v>
      </c>
      <c r="CN24" t="s">
        <v>423</v>
      </c>
      <c r="CO24" t="s">
        <v>432</v>
      </c>
      <c r="CP24" t="s">
        <v>432</v>
      </c>
      <c r="CQ24" t="s">
        <v>432</v>
      </c>
      <c r="CR24" t="s">
        <v>432</v>
      </c>
      <c r="CT24" t="s">
        <v>432</v>
      </c>
      <c r="CU24" t="s">
        <v>423</v>
      </c>
      <c r="CV24" t="s">
        <v>423</v>
      </c>
      <c r="CW24" t="s">
        <v>431</v>
      </c>
      <c r="CX24" t="s">
        <v>423</v>
      </c>
      <c r="CY24" t="s">
        <v>423</v>
      </c>
      <c r="CZ24" t="s">
        <v>423</v>
      </c>
      <c r="DA24" t="s">
        <v>423</v>
      </c>
      <c r="DB24" t="s">
        <v>431</v>
      </c>
      <c r="DC24" t="s">
        <v>423</v>
      </c>
      <c r="DD24" t="s">
        <v>423</v>
      </c>
      <c r="DE24" t="s">
        <v>431</v>
      </c>
      <c r="DF24" t="s">
        <v>423</v>
      </c>
      <c r="DG24" t="s">
        <v>423</v>
      </c>
      <c r="DH24" t="s">
        <v>423</v>
      </c>
      <c r="DI24" t="s">
        <v>431</v>
      </c>
      <c r="DJ24" t="s">
        <v>423</v>
      </c>
      <c r="DK24" t="s">
        <v>423</v>
      </c>
      <c r="DL24" t="s">
        <v>423</v>
      </c>
      <c r="DM24" t="s">
        <v>431</v>
      </c>
      <c r="DN24" t="s">
        <v>423</v>
      </c>
      <c r="DO24" t="s">
        <v>423</v>
      </c>
      <c r="DP24" t="s">
        <v>423</v>
      </c>
      <c r="DQ24" t="s">
        <v>423</v>
      </c>
      <c r="DR24" t="s">
        <v>423</v>
      </c>
      <c r="DS24" t="s">
        <v>423</v>
      </c>
      <c r="DT24" t="s">
        <v>423</v>
      </c>
      <c r="DU24" t="s">
        <v>423</v>
      </c>
      <c r="DV24" t="s">
        <v>431</v>
      </c>
      <c r="DW24" t="s">
        <v>423</v>
      </c>
      <c r="DX24" t="s">
        <v>423</v>
      </c>
      <c r="DY24" t="s">
        <v>423</v>
      </c>
      <c r="DZ24" t="s">
        <v>431</v>
      </c>
      <c r="EA24" t="s">
        <v>423</v>
      </c>
      <c r="EB24" t="s">
        <v>423</v>
      </c>
      <c r="EC24" t="s">
        <v>431</v>
      </c>
      <c r="ED24" t="s">
        <v>423</v>
      </c>
      <c r="EE24" t="s">
        <v>423</v>
      </c>
      <c r="EF24" t="s">
        <v>437</v>
      </c>
      <c r="EG24" t="s">
        <v>438</v>
      </c>
      <c r="EH24" t="s">
        <v>436</v>
      </c>
      <c r="EI24" t="s">
        <v>434</v>
      </c>
      <c r="EJ24" t="s">
        <v>435</v>
      </c>
      <c r="EK24" t="s">
        <v>433</v>
      </c>
      <c r="EL24" t="s">
        <v>425</v>
      </c>
      <c r="EM24" t="s">
        <v>425</v>
      </c>
      <c r="EN24" t="s">
        <v>425</v>
      </c>
      <c r="EO24" t="s">
        <v>428</v>
      </c>
      <c r="EP24" t="s">
        <v>440</v>
      </c>
      <c r="EQ24" t="s">
        <v>440</v>
      </c>
      <c r="ER24" t="s">
        <v>430</v>
      </c>
      <c r="ES24" t="s">
        <v>424</v>
      </c>
      <c r="ET24" t="s">
        <v>425</v>
      </c>
      <c r="EU24" t="s">
        <v>425</v>
      </c>
      <c r="EV24" t="s">
        <v>425</v>
      </c>
      <c r="EW24" t="s">
        <v>425</v>
      </c>
      <c r="EX24" t="s">
        <v>423</v>
      </c>
      <c r="EY24" t="s">
        <v>423</v>
      </c>
      <c r="EZ24" t="s">
        <v>431</v>
      </c>
      <c r="FA24" t="s">
        <v>423</v>
      </c>
      <c r="FB24" t="s">
        <v>423</v>
      </c>
      <c r="FC24" t="s">
        <v>423</v>
      </c>
      <c r="FD24" t="s">
        <v>423</v>
      </c>
      <c r="FE24" t="s">
        <v>431</v>
      </c>
      <c r="FF24" t="s">
        <v>423</v>
      </c>
      <c r="FG24" t="s">
        <v>423</v>
      </c>
      <c r="FH24" t="s">
        <v>423</v>
      </c>
      <c r="FI24" t="s">
        <v>431</v>
      </c>
      <c r="FJ24" t="s">
        <v>423</v>
      </c>
      <c r="FK24" t="s">
        <v>423</v>
      </c>
      <c r="FL24" t="s">
        <v>423</v>
      </c>
      <c r="FM24" t="s">
        <v>423</v>
      </c>
      <c r="FN24" t="s">
        <v>431</v>
      </c>
      <c r="FO24" t="s">
        <v>423</v>
      </c>
      <c r="FP24" t="s">
        <v>423</v>
      </c>
      <c r="FQ24" t="s">
        <v>431</v>
      </c>
      <c r="FR24" t="s">
        <v>423</v>
      </c>
      <c r="FS24" t="s">
        <v>423</v>
      </c>
      <c r="FT24" t="s">
        <v>423</v>
      </c>
      <c r="FU24" t="s">
        <v>423</v>
      </c>
      <c r="FV24" t="s">
        <v>431</v>
      </c>
      <c r="FW24" t="s">
        <v>423</v>
      </c>
      <c r="FX24" t="s">
        <v>423</v>
      </c>
      <c r="FZ24" t="s">
        <v>423</v>
      </c>
      <c r="GB24" t="s">
        <v>423</v>
      </c>
      <c r="GD24" t="s">
        <v>431</v>
      </c>
      <c r="GF24" t="s">
        <v>431</v>
      </c>
      <c r="GG24" t="s">
        <v>423</v>
      </c>
      <c r="GH24" t="s">
        <v>423</v>
      </c>
      <c r="GI24" t="s">
        <v>423</v>
      </c>
      <c r="GJ24" t="s">
        <v>431</v>
      </c>
      <c r="GK24" t="s">
        <v>423</v>
      </c>
      <c r="GL24" t="s">
        <v>423</v>
      </c>
      <c r="GM24" t="s">
        <v>431</v>
      </c>
      <c r="GN24" t="s">
        <v>423</v>
      </c>
      <c r="GO24" t="s">
        <v>423</v>
      </c>
      <c r="GP24" t="s">
        <v>423</v>
      </c>
      <c r="GQ24" t="s">
        <v>423</v>
      </c>
      <c r="GR24" t="s">
        <v>431</v>
      </c>
      <c r="GS24" t="s">
        <v>423</v>
      </c>
      <c r="GT24" t="s">
        <v>423</v>
      </c>
      <c r="GU24" t="s">
        <v>423</v>
      </c>
      <c r="GV24" t="s">
        <v>423</v>
      </c>
      <c r="GW24" t="s">
        <v>431</v>
      </c>
      <c r="GX24" t="s">
        <v>423</v>
      </c>
      <c r="GY24" t="s">
        <v>423</v>
      </c>
      <c r="GZ24" t="s">
        <v>423</v>
      </c>
      <c r="HA24" t="s">
        <v>431</v>
      </c>
      <c r="HB24" t="s">
        <v>423</v>
      </c>
      <c r="HC24" t="s">
        <v>423</v>
      </c>
      <c r="HD24" t="s">
        <v>431</v>
      </c>
      <c r="HE24" t="s">
        <v>423</v>
      </c>
      <c r="HF24" t="s">
        <v>423</v>
      </c>
      <c r="HG24" t="s">
        <v>423</v>
      </c>
      <c r="HH24" t="s">
        <v>423</v>
      </c>
      <c r="HI24" t="s">
        <v>423</v>
      </c>
      <c r="HJ24" t="s">
        <v>423</v>
      </c>
      <c r="HK24" t="s">
        <v>423</v>
      </c>
      <c r="HL24" t="s">
        <v>431</v>
      </c>
      <c r="HM24" t="s">
        <v>423</v>
      </c>
      <c r="HN24" t="s">
        <v>423</v>
      </c>
      <c r="HP24" t="s">
        <v>431</v>
      </c>
      <c r="HR24" t="s">
        <v>423</v>
      </c>
      <c r="HT24" t="s">
        <v>423</v>
      </c>
      <c r="HV24" t="s">
        <v>423</v>
      </c>
      <c r="HW24" t="s">
        <v>431</v>
      </c>
      <c r="HX24" t="s">
        <v>423</v>
      </c>
      <c r="HY24" t="s">
        <v>423</v>
      </c>
      <c r="HZ24" t="s">
        <v>423</v>
      </c>
      <c r="IA24" t="s">
        <v>423</v>
      </c>
      <c r="IB24" t="s">
        <v>423</v>
      </c>
      <c r="IC24" t="s">
        <v>431</v>
      </c>
      <c r="ID24" t="s">
        <v>423</v>
      </c>
      <c r="IE24" t="s">
        <v>423</v>
      </c>
      <c r="IF24" t="s">
        <v>423</v>
      </c>
      <c r="IG24" t="s">
        <v>431</v>
      </c>
      <c r="IH24" t="s">
        <v>423</v>
      </c>
      <c r="II24" t="s">
        <v>423</v>
      </c>
      <c r="IJ24" t="s">
        <v>431</v>
      </c>
      <c r="IK24" t="s">
        <v>423</v>
      </c>
      <c r="IL24" t="s">
        <v>423</v>
      </c>
      <c r="IM24" t="s">
        <v>423</v>
      </c>
      <c r="IN24" t="s">
        <v>423</v>
      </c>
      <c r="IO24" t="s">
        <v>431</v>
      </c>
      <c r="IP24" t="s">
        <v>423</v>
      </c>
      <c r="IQ24" t="s">
        <v>423</v>
      </c>
      <c r="IR24" t="s">
        <v>423</v>
      </c>
      <c r="IS24" t="s">
        <v>431</v>
      </c>
      <c r="IT24" t="s">
        <v>423</v>
      </c>
      <c r="IU24" t="s">
        <v>423</v>
      </c>
      <c r="IV24" t="s">
        <v>423</v>
      </c>
      <c r="IX24" t="s">
        <v>431</v>
      </c>
      <c r="IZ24" t="s">
        <v>423</v>
      </c>
      <c r="JB24" t="s">
        <v>423</v>
      </c>
      <c r="JD24" t="s">
        <v>525</v>
      </c>
      <c r="JE24" t="s">
        <v>526</v>
      </c>
      <c r="JI24" t="s">
        <v>423</v>
      </c>
      <c r="JJ24" t="s">
        <v>423</v>
      </c>
      <c r="JK24" t="s">
        <v>431</v>
      </c>
      <c r="JL24" t="s">
        <v>423</v>
      </c>
      <c r="JM24" t="s">
        <v>423</v>
      </c>
      <c r="JN24" t="s">
        <v>423</v>
      </c>
      <c r="JO24" t="s">
        <v>423</v>
      </c>
      <c r="JP24" t="s">
        <v>423</v>
      </c>
      <c r="JQ24" t="s">
        <v>423</v>
      </c>
      <c r="JR24" t="s">
        <v>431</v>
      </c>
      <c r="JS24" t="s">
        <v>423</v>
      </c>
      <c r="JT24" t="s">
        <v>423</v>
      </c>
      <c r="JU24" t="s">
        <v>423</v>
      </c>
      <c r="JV24" t="s">
        <v>423</v>
      </c>
      <c r="JW24" t="s">
        <v>423</v>
      </c>
      <c r="JX24" t="s">
        <v>423</v>
      </c>
      <c r="JY24" t="s">
        <v>423</v>
      </c>
      <c r="JZ24" t="s">
        <v>423</v>
      </c>
      <c r="KA24" t="s">
        <v>423</v>
      </c>
      <c r="KB24" t="s">
        <v>423</v>
      </c>
      <c r="KC24" t="s">
        <v>423</v>
      </c>
      <c r="KD24" t="s">
        <v>423</v>
      </c>
      <c r="KE24" t="s">
        <v>423</v>
      </c>
      <c r="KF24" t="s">
        <v>423</v>
      </c>
      <c r="KG24" t="s">
        <v>423</v>
      </c>
      <c r="KH24" t="s">
        <v>423</v>
      </c>
      <c r="KI24" t="s">
        <v>423</v>
      </c>
      <c r="KJ24" t="s">
        <v>423</v>
      </c>
      <c r="KK24" t="s">
        <v>423</v>
      </c>
      <c r="KL24" t="s">
        <v>423</v>
      </c>
      <c r="KM24" t="s">
        <v>423</v>
      </c>
      <c r="KN24" t="s">
        <v>423</v>
      </c>
      <c r="KO24" t="s">
        <v>423</v>
      </c>
      <c r="KP24" t="s">
        <v>423</v>
      </c>
      <c r="KQ24" t="s">
        <v>431</v>
      </c>
      <c r="KR24" t="s">
        <v>423</v>
      </c>
      <c r="KS24" t="s">
        <v>423</v>
      </c>
      <c r="KT24" t="s">
        <v>423</v>
      </c>
      <c r="KU24" t="s">
        <v>423</v>
      </c>
      <c r="KV24" t="s">
        <v>423</v>
      </c>
      <c r="KW24" t="s">
        <v>431</v>
      </c>
      <c r="KY24" t="s">
        <v>423</v>
      </c>
      <c r="KZ24" t="s">
        <v>423</v>
      </c>
      <c r="LA24" t="s">
        <v>423</v>
      </c>
      <c r="LB24" t="s">
        <v>431</v>
      </c>
      <c r="LC24" t="s">
        <v>423</v>
      </c>
      <c r="LD24" t="s">
        <v>423</v>
      </c>
      <c r="LE24" t="s">
        <v>423</v>
      </c>
      <c r="LF24" t="s">
        <v>423</v>
      </c>
      <c r="LG24" t="s">
        <v>431</v>
      </c>
      <c r="LH24" t="s">
        <v>423</v>
      </c>
      <c r="LI24" t="s">
        <v>423</v>
      </c>
      <c r="LK24" t="s">
        <v>431</v>
      </c>
      <c r="LL24" t="s">
        <v>423</v>
      </c>
      <c r="LM24" t="s">
        <v>423</v>
      </c>
      <c r="LN24" t="s">
        <v>423</v>
      </c>
      <c r="LO24" t="s">
        <v>439</v>
      </c>
      <c r="LP24" t="s">
        <v>432</v>
      </c>
      <c r="LQ24" t="s">
        <v>432</v>
      </c>
      <c r="LR24" t="s">
        <v>432</v>
      </c>
      <c r="LS24" t="s">
        <v>432</v>
      </c>
      <c r="LT24" t="s">
        <v>432</v>
      </c>
      <c r="LU24" t="s">
        <v>432</v>
      </c>
      <c r="LV24" t="s">
        <v>432</v>
      </c>
      <c r="LW24" t="s">
        <v>432</v>
      </c>
      <c r="LX24" t="s">
        <v>432</v>
      </c>
      <c r="LY24" t="s">
        <v>432</v>
      </c>
      <c r="LZ24" t="s">
        <v>432</v>
      </c>
      <c r="MA24" t="s">
        <v>432</v>
      </c>
      <c r="MB24" t="s">
        <v>423</v>
      </c>
      <c r="MC24" t="s">
        <v>423</v>
      </c>
      <c r="MD24" t="s">
        <v>423</v>
      </c>
      <c r="ME24" t="s">
        <v>423</v>
      </c>
      <c r="MF24" t="s">
        <v>423</v>
      </c>
      <c r="MG24" t="s">
        <v>431</v>
      </c>
      <c r="MH24" t="s">
        <v>423</v>
      </c>
      <c r="MI24" t="s">
        <v>423</v>
      </c>
      <c r="MJ24" t="s">
        <v>423</v>
      </c>
      <c r="MK24" t="s">
        <v>423</v>
      </c>
      <c r="ML24" t="s">
        <v>431</v>
      </c>
      <c r="MN24">
        <v>620.44000000000005</v>
      </c>
      <c r="MO24">
        <v>89.65</v>
      </c>
      <c r="NE24">
        <v>135.72</v>
      </c>
      <c r="NT24">
        <v>95.69</v>
      </c>
      <c r="OJ24">
        <v>255.61</v>
      </c>
      <c r="OT24">
        <v>43.77</v>
      </c>
    </row>
    <row r="25" spans="1:410" ht="12.75" customHeight="1" x14ac:dyDescent="0.2">
      <c r="A25">
        <v>31</v>
      </c>
      <c r="B25" t="str">
        <f t="shared" si="0"/>
        <v>5-15min</v>
      </c>
      <c r="C25" t="str">
        <f t="shared" si="1"/>
        <v>colocation</v>
      </c>
      <c r="D25" t="str">
        <f t="shared" si="2"/>
        <v>coloc ou foyer familial</v>
      </c>
      <c r="E25" t="str">
        <f t="shared" si="3"/>
        <v>tout à fait</v>
      </c>
      <c r="F25" t="str">
        <f t="shared" si="4"/>
        <v>aucune</v>
      </c>
      <c r="G25" t="str">
        <f t="shared" si="5"/>
        <v>echelon 0bis</v>
      </c>
      <c r="H25" t="str">
        <f t="shared" si="6"/>
        <v>non</v>
      </c>
      <c r="I25" t="s">
        <v>423</v>
      </c>
      <c r="J25" t="str">
        <f t="shared" si="7"/>
        <v>jamais</v>
      </c>
      <c r="K25" t="str">
        <f t="shared" si="8"/>
        <v>jamais</v>
      </c>
      <c r="L25" t="str">
        <f t="shared" si="9"/>
        <v>pas commentaire</v>
      </c>
      <c r="M25" t="str">
        <f t="shared" si="10"/>
        <v>2-4h</v>
      </c>
      <c r="N25" t="str">
        <f t="shared" si="11"/>
        <v>4-6h</v>
      </c>
      <c r="O25" t="str">
        <f t="shared" si="12"/>
        <v>jamais</v>
      </c>
      <c r="P25" t="str">
        <f t="shared" si="13"/>
        <v>jamais</v>
      </c>
      <c r="Q25" t="str">
        <f t="shared" si="14"/>
        <v>toujours</v>
      </c>
      <c r="R25" t="s">
        <v>424</v>
      </c>
      <c r="S25" t="s">
        <v>425</v>
      </c>
      <c r="T25" t="s">
        <v>425</v>
      </c>
      <c r="U25" t="s">
        <v>426</v>
      </c>
      <c r="V25" t="s">
        <v>440</v>
      </c>
      <c r="W25" t="s">
        <v>440</v>
      </c>
      <c r="X25" t="s">
        <v>429</v>
      </c>
      <c r="Y25" t="s">
        <v>430</v>
      </c>
      <c r="Z25" t="s">
        <v>425</v>
      </c>
      <c r="AA25" t="s">
        <v>424</v>
      </c>
      <c r="AB25" t="s">
        <v>425</v>
      </c>
      <c r="AC25" t="s">
        <v>425</v>
      </c>
      <c r="AD25" t="str">
        <f t="shared" si="15"/>
        <v>1 semaine avant</v>
      </c>
      <c r="AE25" t="str">
        <f t="shared" si="16"/>
        <v xml:space="preserve">moyennement </v>
      </c>
      <c r="AF25" t="str">
        <f t="shared" si="17"/>
        <v>moyennes</v>
      </c>
      <c r="AG25" t="str">
        <f t="shared" si="18"/>
        <v>régulièrement</v>
      </c>
      <c r="AH25" t="str">
        <f t="shared" si="19"/>
        <v>très souvent</v>
      </c>
      <c r="AI25" t="str">
        <f t="shared" si="20"/>
        <v>jamais</v>
      </c>
      <c r="AJ25" t="str">
        <f t="shared" si="21"/>
        <v>jamais</v>
      </c>
      <c r="AK25" t="str">
        <f t="shared" si="22"/>
        <v>5-10h</v>
      </c>
      <c r="AL25" t="str">
        <f t="shared" si="23"/>
        <v>tout à fait</v>
      </c>
      <c r="AM25" t="str">
        <f t="shared" si="24"/>
        <v>plutôt oui</v>
      </c>
      <c r="AN25" t="str">
        <f t="shared" si="25"/>
        <v>1-3h</v>
      </c>
      <c r="AO25" t="str">
        <f t="shared" si="26"/>
        <v>1/mois</v>
      </c>
      <c r="AP25" t="str">
        <f t="shared" si="27"/>
        <v>tout à fait</v>
      </c>
      <c r="AQ25" t="str">
        <f t="shared" si="28"/>
        <v>1/semaine</v>
      </c>
      <c r="AR25" t="str">
        <f t="shared" si="29"/>
        <v>très souvent</v>
      </c>
      <c r="AS25" t="str">
        <f t="shared" si="30"/>
        <v>2-4h</v>
      </c>
      <c r="AT25" t="str">
        <f t="shared" si="31"/>
        <v>plutôt insatisfaisante</v>
      </c>
      <c r="AU25" t="str">
        <f t="shared" si="32"/>
        <v>plutôt oui</v>
      </c>
      <c r="AV25" t="str">
        <f t="shared" si="33"/>
        <v>plutôt non</v>
      </c>
      <c r="AW25" t="str">
        <f t="shared" si="34"/>
        <v>plutôt oui</v>
      </c>
      <c r="AX25" t="str">
        <f t="shared" si="35"/>
        <v>plutôt non</v>
      </c>
      <c r="AY25" t="str">
        <f t="shared" si="36"/>
        <v>plutôt oui</v>
      </c>
      <c r="AZ25" t="str">
        <f t="shared" si="37"/>
        <v>3A</v>
      </c>
      <c r="BA25" t="str">
        <f t="shared" si="38"/>
        <v>GB</v>
      </c>
      <c r="BB25" t="str">
        <f t="shared" si="39"/>
        <v>classique</v>
      </c>
      <c r="BC25" t="str">
        <f t="shared" si="40"/>
        <v>non</v>
      </c>
      <c r="BD25" t="str">
        <f t="shared" si="41"/>
        <v>post-bac</v>
      </c>
      <c r="BE25" t="str">
        <f t="shared" si="42"/>
        <v>Fr</v>
      </c>
      <c r="BF25" t="str">
        <f t="shared" si="43"/>
        <v>25-50%</v>
      </c>
      <c r="BG25" t="str">
        <f t="shared" si="44"/>
        <v>25-50%</v>
      </c>
      <c r="BH25" t="s">
        <v>423</v>
      </c>
      <c r="BI25" t="str">
        <f t="shared" si="45"/>
        <v>aucun</v>
      </c>
      <c r="BJ25" t="s">
        <v>423</v>
      </c>
      <c r="BK25" t="s">
        <v>431</v>
      </c>
      <c r="BL25" t="s">
        <v>423</v>
      </c>
      <c r="BM25" t="s">
        <v>423</v>
      </c>
      <c r="BN25" t="s">
        <v>423</v>
      </c>
      <c r="BO25" t="s">
        <v>431</v>
      </c>
      <c r="BP25" t="s">
        <v>423</v>
      </c>
      <c r="BR25" t="s">
        <v>432</v>
      </c>
      <c r="BS25" t="s">
        <v>432</v>
      </c>
      <c r="BT25" t="s">
        <v>432</v>
      </c>
      <c r="BU25" t="s">
        <v>432</v>
      </c>
      <c r="BV25" t="s">
        <v>431</v>
      </c>
      <c r="BW25" t="s">
        <v>423</v>
      </c>
      <c r="BX25" t="s">
        <v>423</v>
      </c>
      <c r="BY25" t="s">
        <v>423</v>
      </c>
      <c r="BZ25" t="s">
        <v>423</v>
      </c>
      <c r="CA25" t="s">
        <v>432</v>
      </c>
      <c r="CB25" t="s">
        <v>432</v>
      </c>
      <c r="CC25" t="s">
        <v>432</v>
      </c>
      <c r="CD25" t="s">
        <v>432</v>
      </c>
      <c r="CE25" t="s">
        <v>431</v>
      </c>
      <c r="CF25" t="s">
        <v>431</v>
      </c>
      <c r="CG25" t="s">
        <v>423</v>
      </c>
      <c r="CH25" t="s">
        <v>423</v>
      </c>
      <c r="CI25" t="s">
        <v>423</v>
      </c>
      <c r="CJ25" t="s">
        <v>423</v>
      </c>
      <c r="CK25" t="s">
        <v>423</v>
      </c>
      <c r="CL25" t="s">
        <v>423</v>
      </c>
      <c r="CM25" t="s">
        <v>423</v>
      </c>
      <c r="CN25" t="s">
        <v>423</v>
      </c>
      <c r="CO25" t="s">
        <v>432</v>
      </c>
      <c r="CP25" t="s">
        <v>432</v>
      </c>
      <c r="CQ25" t="s">
        <v>432</v>
      </c>
      <c r="CR25" t="s">
        <v>432</v>
      </c>
      <c r="CT25" t="s">
        <v>432</v>
      </c>
      <c r="CU25" t="s">
        <v>423</v>
      </c>
      <c r="CV25" t="s">
        <v>423</v>
      </c>
      <c r="CW25" t="s">
        <v>423</v>
      </c>
      <c r="CX25" t="s">
        <v>423</v>
      </c>
      <c r="CY25" t="s">
        <v>431</v>
      </c>
      <c r="CZ25" t="s">
        <v>423</v>
      </c>
      <c r="DA25" t="s">
        <v>423</v>
      </c>
      <c r="DB25" t="s">
        <v>423</v>
      </c>
      <c r="DC25" t="s">
        <v>431</v>
      </c>
      <c r="DD25" t="s">
        <v>432</v>
      </c>
      <c r="DE25" t="s">
        <v>432</v>
      </c>
      <c r="DF25" t="s">
        <v>432</v>
      </c>
      <c r="DG25" t="s">
        <v>432</v>
      </c>
      <c r="DH25" t="s">
        <v>423</v>
      </c>
      <c r="DI25" t="s">
        <v>431</v>
      </c>
      <c r="DJ25" t="s">
        <v>423</v>
      </c>
      <c r="DK25" t="s">
        <v>423</v>
      </c>
      <c r="DL25" t="s">
        <v>423</v>
      </c>
      <c r="DM25" t="s">
        <v>423</v>
      </c>
      <c r="DN25" t="s">
        <v>423</v>
      </c>
      <c r="DO25" t="s">
        <v>431</v>
      </c>
      <c r="DP25" t="s">
        <v>423</v>
      </c>
      <c r="DQ25" t="s">
        <v>423</v>
      </c>
      <c r="DR25" t="s">
        <v>423</v>
      </c>
      <c r="DS25" t="s">
        <v>423</v>
      </c>
      <c r="DT25" t="s">
        <v>423</v>
      </c>
      <c r="DU25" t="s">
        <v>423</v>
      </c>
      <c r="DV25" t="s">
        <v>423</v>
      </c>
      <c r="DW25" t="s">
        <v>431</v>
      </c>
      <c r="DX25" t="s">
        <v>423</v>
      </c>
      <c r="DY25" t="s">
        <v>423</v>
      </c>
      <c r="DZ25" t="s">
        <v>423</v>
      </c>
      <c r="EA25" t="s">
        <v>431</v>
      </c>
      <c r="EB25" t="s">
        <v>431</v>
      </c>
      <c r="EC25" t="s">
        <v>423</v>
      </c>
      <c r="ED25" t="s">
        <v>423</v>
      </c>
      <c r="EE25" t="s">
        <v>423</v>
      </c>
      <c r="EF25" t="s">
        <v>437</v>
      </c>
      <c r="EG25" t="s">
        <v>438</v>
      </c>
      <c r="EH25" t="s">
        <v>434</v>
      </c>
      <c r="EI25" t="s">
        <v>436</v>
      </c>
      <c r="EJ25" t="s">
        <v>433</v>
      </c>
      <c r="EK25" t="s">
        <v>435</v>
      </c>
      <c r="EL25" t="s">
        <v>424</v>
      </c>
      <c r="EM25" t="s">
        <v>425</v>
      </c>
      <c r="EN25" t="s">
        <v>425</v>
      </c>
      <c r="EO25" t="s">
        <v>426</v>
      </c>
      <c r="EP25" t="s">
        <v>440</v>
      </c>
      <c r="EQ25" t="s">
        <v>440</v>
      </c>
      <c r="ER25" t="s">
        <v>429</v>
      </c>
      <c r="ES25" t="s">
        <v>430</v>
      </c>
      <c r="ET25" t="s">
        <v>425</v>
      </c>
      <c r="EU25" t="s">
        <v>424</v>
      </c>
      <c r="EV25" t="s">
        <v>425</v>
      </c>
      <c r="EW25" t="s">
        <v>425</v>
      </c>
      <c r="EX25" t="s">
        <v>423</v>
      </c>
      <c r="EY25" t="s">
        <v>423</v>
      </c>
      <c r="EZ25" t="s">
        <v>423</v>
      </c>
      <c r="FA25" t="s">
        <v>431</v>
      </c>
      <c r="FB25" t="s">
        <v>423</v>
      </c>
      <c r="FC25" t="s">
        <v>423</v>
      </c>
      <c r="FD25" t="s">
        <v>423</v>
      </c>
      <c r="FE25" t="s">
        <v>423</v>
      </c>
      <c r="FF25" t="s">
        <v>431</v>
      </c>
      <c r="FG25" t="s">
        <v>423</v>
      </c>
      <c r="FH25" t="s">
        <v>423</v>
      </c>
      <c r="FI25" t="s">
        <v>423</v>
      </c>
      <c r="FJ25" t="s">
        <v>431</v>
      </c>
      <c r="FK25" t="s">
        <v>423</v>
      </c>
      <c r="FL25" t="s">
        <v>423</v>
      </c>
      <c r="FM25" t="s">
        <v>431</v>
      </c>
      <c r="FN25" t="s">
        <v>423</v>
      </c>
      <c r="FO25" t="s">
        <v>423</v>
      </c>
      <c r="FP25" t="s">
        <v>431</v>
      </c>
      <c r="FQ25" t="s">
        <v>423</v>
      </c>
      <c r="FR25" t="s">
        <v>423</v>
      </c>
      <c r="FS25" t="s">
        <v>423</v>
      </c>
      <c r="FT25" t="s">
        <v>423</v>
      </c>
      <c r="FU25" t="s">
        <v>423</v>
      </c>
      <c r="FV25" t="s">
        <v>423</v>
      </c>
      <c r="FW25" t="s">
        <v>431</v>
      </c>
      <c r="FX25" t="s">
        <v>423</v>
      </c>
      <c r="FZ25" t="s">
        <v>423</v>
      </c>
      <c r="GB25" t="s">
        <v>423</v>
      </c>
      <c r="GD25" t="s">
        <v>431</v>
      </c>
      <c r="GE25" t="s">
        <v>527</v>
      </c>
      <c r="GF25" t="s">
        <v>431</v>
      </c>
      <c r="GG25" t="s">
        <v>423</v>
      </c>
      <c r="GH25" t="s">
        <v>423</v>
      </c>
      <c r="GI25" t="s">
        <v>423</v>
      </c>
      <c r="GJ25" t="s">
        <v>431</v>
      </c>
      <c r="GK25" t="s">
        <v>423</v>
      </c>
      <c r="GL25" t="s">
        <v>423</v>
      </c>
      <c r="GM25" t="s">
        <v>431</v>
      </c>
      <c r="GN25" t="s">
        <v>423</v>
      </c>
      <c r="GO25" t="s">
        <v>423</v>
      </c>
      <c r="GP25" t="s">
        <v>423</v>
      </c>
      <c r="GQ25" t="s">
        <v>423</v>
      </c>
      <c r="GR25" t="s">
        <v>431</v>
      </c>
      <c r="GS25" t="s">
        <v>423</v>
      </c>
      <c r="GT25" t="s">
        <v>423</v>
      </c>
      <c r="GU25" t="s">
        <v>423</v>
      </c>
      <c r="GV25" t="s">
        <v>423</v>
      </c>
      <c r="GW25" t="s">
        <v>423</v>
      </c>
      <c r="GX25" t="s">
        <v>431</v>
      </c>
      <c r="GY25" t="s">
        <v>423</v>
      </c>
      <c r="GZ25" t="s">
        <v>423</v>
      </c>
      <c r="HA25" t="s">
        <v>431</v>
      </c>
      <c r="HB25" t="s">
        <v>423</v>
      </c>
      <c r="HC25" t="s">
        <v>423</v>
      </c>
      <c r="HD25" t="s">
        <v>431</v>
      </c>
      <c r="HE25" t="s">
        <v>423</v>
      </c>
      <c r="HF25" t="s">
        <v>423</v>
      </c>
      <c r="HG25" t="s">
        <v>423</v>
      </c>
      <c r="HH25" t="s">
        <v>423</v>
      </c>
      <c r="HI25" t="s">
        <v>423</v>
      </c>
      <c r="HJ25" t="s">
        <v>431</v>
      </c>
      <c r="HK25" t="s">
        <v>423</v>
      </c>
      <c r="HL25" t="s">
        <v>423</v>
      </c>
      <c r="HM25" t="s">
        <v>423</v>
      </c>
      <c r="HN25" t="s">
        <v>431</v>
      </c>
      <c r="HO25" t="s">
        <v>528</v>
      </c>
      <c r="HP25" t="s">
        <v>423</v>
      </c>
      <c r="HR25" t="s">
        <v>423</v>
      </c>
      <c r="HT25" t="s">
        <v>423</v>
      </c>
      <c r="HV25" t="s">
        <v>423</v>
      </c>
      <c r="HW25" t="s">
        <v>423</v>
      </c>
      <c r="HX25" t="s">
        <v>431</v>
      </c>
      <c r="HY25" t="s">
        <v>423</v>
      </c>
      <c r="HZ25" t="s">
        <v>423</v>
      </c>
      <c r="IA25" t="s">
        <v>423</v>
      </c>
      <c r="IB25" t="s">
        <v>423</v>
      </c>
      <c r="IC25" t="s">
        <v>423</v>
      </c>
      <c r="ID25" t="s">
        <v>431</v>
      </c>
      <c r="IE25" t="s">
        <v>423</v>
      </c>
      <c r="IF25" t="s">
        <v>423</v>
      </c>
      <c r="IG25" t="s">
        <v>431</v>
      </c>
      <c r="IH25" t="s">
        <v>423</v>
      </c>
      <c r="II25" t="s">
        <v>423</v>
      </c>
      <c r="IJ25" t="s">
        <v>423</v>
      </c>
      <c r="IK25" t="s">
        <v>423</v>
      </c>
      <c r="IL25" t="s">
        <v>431</v>
      </c>
      <c r="IM25" t="s">
        <v>423</v>
      </c>
      <c r="IN25" t="s">
        <v>423</v>
      </c>
      <c r="IO25" t="s">
        <v>431</v>
      </c>
      <c r="IP25" t="s">
        <v>423</v>
      </c>
      <c r="IQ25" t="s">
        <v>423</v>
      </c>
      <c r="IR25" t="s">
        <v>423</v>
      </c>
      <c r="IS25" t="s">
        <v>423</v>
      </c>
      <c r="IT25" t="s">
        <v>431</v>
      </c>
      <c r="IU25" t="s">
        <v>423</v>
      </c>
      <c r="IV25" t="s">
        <v>423</v>
      </c>
      <c r="IX25" t="s">
        <v>431</v>
      </c>
      <c r="IY25" t="s">
        <v>529</v>
      </c>
      <c r="IZ25" t="s">
        <v>423</v>
      </c>
      <c r="JB25" t="s">
        <v>423</v>
      </c>
      <c r="JE25" s="1" t="s">
        <v>530</v>
      </c>
      <c r="JF25" t="s">
        <v>531</v>
      </c>
      <c r="JH25" t="s">
        <v>532</v>
      </c>
      <c r="JI25" t="s">
        <v>423</v>
      </c>
      <c r="JJ25" t="s">
        <v>423</v>
      </c>
      <c r="JK25" t="s">
        <v>431</v>
      </c>
      <c r="JL25" t="s">
        <v>423</v>
      </c>
      <c r="JM25" t="s">
        <v>423</v>
      </c>
      <c r="JN25" t="s">
        <v>423</v>
      </c>
      <c r="JO25" t="s">
        <v>423</v>
      </c>
      <c r="JP25" t="s">
        <v>423</v>
      </c>
      <c r="JQ25" t="s">
        <v>423</v>
      </c>
      <c r="JR25" t="s">
        <v>431</v>
      </c>
      <c r="JS25" t="s">
        <v>423</v>
      </c>
      <c r="JT25" t="s">
        <v>423</v>
      </c>
      <c r="JU25" t="s">
        <v>423</v>
      </c>
      <c r="JV25" t="s">
        <v>423</v>
      </c>
      <c r="JW25" t="s">
        <v>423</v>
      </c>
      <c r="JX25" t="s">
        <v>423</v>
      </c>
      <c r="JY25" t="s">
        <v>423</v>
      </c>
      <c r="JZ25" t="s">
        <v>423</v>
      </c>
      <c r="KA25" t="s">
        <v>423</v>
      </c>
      <c r="KB25" t="s">
        <v>423</v>
      </c>
      <c r="KC25" t="s">
        <v>423</v>
      </c>
      <c r="KD25" t="s">
        <v>423</v>
      </c>
      <c r="KE25" t="s">
        <v>423</v>
      </c>
      <c r="KF25" t="s">
        <v>423</v>
      </c>
      <c r="KG25" t="s">
        <v>423</v>
      </c>
      <c r="KH25" t="s">
        <v>423</v>
      </c>
      <c r="KI25" t="s">
        <v>423</v>
      </c>
      <c r="KJ25" t="s">
        <v>423</v>
      </c>
      <c r="KK25" t="s">
        <v>423</v>
      </c>
      <c r="KL25" t="s">
        <v>423</v>
      </c>
      <c r="KM25" t="s">
        <v>423</v>
      </c>
      <c r="KN25" t="s">
        <v>423</v>
      </c>
      <c r="KO25" t="s">
        <v>423</v>
      </c>
      <c r="KP25" t="s">
        <v>423</v>
      </c>
      <c r="KQ25" t="s">
        <v>431</v>
      </c>
      <c r="KR25" t="s">
        <v>423</v>
      </c>
      <c r="KS25" t="s">
        <v>423</v>
      </c>
      <c r="KT25" t="s">
        <v>423</v>
      </c>
      <c r="KU25" t="s">
        <v>423</v>
      </c>
      <c r="KV25" t="s">
        <v>423</v>
      </c>
      <c r="KW25" t="s">
        <v>431</v>
      </c>
      <c r="KY25" t="s">
        <v>431</v>
      </c>
      <c r="KZ25" t="s">
        <v>432</v>
      </c>
      <c r="LA25" t="s">
        <v>432</v>
      </c>
      <c r="LB25" t="s">
        <v>432</v>
      </c>
      <c r="LC25" t="s">
        <v>432</v>
      </c>
      <c r="LD25" t="s">
        <v>432</v>
      </c>
      <c r="LE25" t="s">
        <v>432</v>
      </c>
      <c r="LF25" t="s">
        <v>432</v>
      </c>
      <c r="LG25" t="s">
        <v>432</v>
      </c>
      <c r="LH25" t="s">
        <v>432</v>
      </c>
      <c r="LI25" t="s">
        <v>432</v>
      </c>
      <c r="LK25" t="s">
        <v>431</v>
      </c>
      <c r="LL25" t="s">
        <v>423</v>
      </c>
      <c r="LM25" t="s">
        <v>423</v>
      </c>
      <c r="LN25" t="s">
        <v>423</v>
      </c>
      <c r="LO25" t="s">
        <v>533</v>
      </c>
      <c r="LP25" t="s">
        <v>432</v>
      </c>
      <c r="LQ25" t="s">
        <v>432</v>
      </c>
      <c r="LR25" t="s">
        <v>432</v>
      </c>
      <c r="LS25" t="s">
        <v>432</v>
      </c>
      <c r="LT25" t="s">
        <v>432</v>
      </c>
      <c r="LU25" t="s">
        <v>423</v>
      </c>
      <c r="LV25" t="s">
        <v>423</v>
      </c>
      <c r="LW25" t="s">
        <v>431</v>
      </c>
      <c r="LX25" t="s">
        <v>423</v>
      </c>
      <c r="LY25" t="s">
        <v>423</v>
      </c>
      <c r="LZ25" t="s">
        <v>423</v>
      </c>
      <c r="MA25" t="s">
        <v>423</v>
      </c>
      <c r="MB25" t="s">
        <v>423</v>
      </c>
      <c r="MC25" t="s">
        <v>423</v>
      </c>
      <c r="MD25" t="s">
        <v>431</v>
      </c>
      <c r="ME25" t="s">
        <v>423</v>
      </c>
      <c r="MF25" t="s">
        <v>423</v>
      </c>
      <c r="MG25" t="s">
        <v>423</v>
      </c>
      <c r="MH25" t="s">
        <v>423</v>
      </c>
      <c r="MI25" t="s">
        <v>423</v>
      </c>
      <c r="MJ25" t="s">
        <v>423</v>
      </c>
      <c r="MK25" t="s">
        <v>423</v>
      </c>
      <c r="ML25" t="s">
        <v>431</v>
      </c>
      <c r="MN25">
        <v>578.72</v>
      </c>
      <c r="MO25">
        <v>65.95</v>
      </c>
      <c r="NE25">
        <v>130.41999999999999</v>
      </c>
      <c r="NT25">
        <v>131.44999999999999</v>
      </c>
      <c r="OJ25">
        <v>198.63</v>
      </c>
      <c r="OT25">
        <v>52.27</v>
      </c>
    </row>
    <row r="26" spans="1:410" ht="12.75" customHeight="1" x14ac:dyDescent="0.2">
      <c r="A26">
        <v>32</v>
      </c>
      <c r="B26" t="str">
        <f t="shared" si="0"/>
        <v>15-30min</v>
      </c>
      <c r="C26" t="str">
        <f t="shared" si="1"/>
        <v>seul</v>
      </c>
      <c r="D26" t="str">
        <f t="shared" si="2"/>
        <v>20-30m2</v>
      </c>
      <c r="E26" t="str">
        <f t="shared" si="3"/>
        <v>tout à fait</v>
      </c>
      <c r="F26" t="str">
        <f t="shared" si="4"/>
        <v>aucune</v>
      </c>
      <c r="G26" t="str">
        <f t="shared" si="5"/>
        <v>echelon 0bis</v>
      </c>
      <c r="H26" t="str">
        <f t="shared" si="6"/>
        <v>non</v>
      </c>
      <c r="I26" t="s">
        <v>423</v>
      </c>
      <c r="J26" t="str">
        <f t="shared" si="7"/>
        <v>souvent</v>
      </c>
      <c r="K26" t="str">
        <f t="shared" si="8"/>
        <v>parfois</v>
      </c>
      <c r="L26" t="str">
        <f t="shared" si="9"/>
        <v>tout à fait</v>
      </c>
      <c r="M26" t="str">
        <f t="shared" si="10"/>
        <v>0-1h</v>
      </c>
      <c r="N26" t="str">
        <f t="shared" si="11"/>
        <v>4-6h</v>
      </c>
      <c r="O26" t="str">
        <f t="shared" si="12"/>
        <v>jamais</v>
      </c>
      <c r="P26" t="str">
        <f t="shared" si="13"/>
        <v>parfois</v>
      </c>
      <c r="Q26" t="str">
        <f t="shared" si="14"/>
        <v>toujours</v>
      </c>
      <c r="R26" t="s">
        <v>424</v>
      </c>
      <c r="S26" t="s">
        <v>424</v>
      </c>
      <c r="T26" t="s">
        <v>425</v>
      </c>
      <c r="U26" t="s">
        <v>427</v>
      </c>
      <c r="V26" t="s">
        <v>428</v>
      </c>
      <c r="W26" t="s">
        <v>440</v>
      </c>
      <c r="X26" t="s">
        <v>429</v>
      </c>
      <c r="Y26" t="s">
        <v>429</v>
      </c>
      <c r="Z26" t="s">
        <v>430</v>
      </c>
      <c r="AA26" t="s">
        <v>424</v>
      </c>
      <c r="AB26" t="s">
        <v>425</v>
      </c>
      <c r="AC26" t="s">
        <v>425</v>
      </c>
      <c r="AD26" t="str">
        <f t="shared" si="15"/>
        <v>2 semaines avant</v>
      </c>
      <c r="AE26" t="str">
        <f t="shared" si="16"/>
        <v>plutôt oui</v>
      </c>
      <c r="AF26" t="str">
        <f t="shared" si="17"/>
        <v>plutôt bonnes</v>
      </c>
      <c r="AG26" t="str">
        <f t="shared" si="18"/>
        <v>jamais</v>
      </c>
      <c r="AH26" t="str">
        <f t="shared" si="19"/>
        <v>parfois</v>
      </c>
      <c r="AI26" t="str">
        <f t="shared" si="20"/>
        <v>jamais</v>
      </c>
      <c r="AJ26" t="str">
        <f t="shared" si="21"/>
        <v>souvent</v>
      </c>
      <c r="AK26" t="str">
        <f t="shared" si="22"/>
        <v>1-5h</v>
      </c>
      <c r="AL26" t="str">
        <f t="shared" si="23"/>
        <v>plutôt oui</v>
      </c>
      <c r="AM26" t="str">
        <f t="shared" si="24"/>
        <v>plutôt non</v>
      </c>
      <c r="AN26" t="str">
        <f t="shared" si="25"/>
        <v>3-6h</v>
      </c>
      <c r="AO26" t="str">
        <f t="shared" si="26"/>
        <v>1/mois</v>
      </c>
      <c r="AP26" t="str">
        <f t="shared" si="27"/>
        <v>plutôt oui</v>
      </c>
      <c r="AQ26" t="str">
        <f t="shared" si="28"/>
        <v>1/mois</v>
      </c>
      <c r="AR26" t="str">
        <f t="shared" si="29"/>
        <v>régulièrement</v>
      </c>
      <c r="AS26" t="str">
        <f t="shared" si="30"/>
        <v>2-4h</v>
      </c>
      <c r="AT26" t="str">
        <f t="shared" si="31"/>
        <v>plutôt satisfaisante</v>
      </c>
      <c r="AU26" t="str">
        <f t="shared" si="32"/>
        <v>plutôt oui</v>
      </c>
      <c r="AV26" t="str">
        <f t="shared" si="33"/>
        <v>plutôt non</v>
      </c>
      <c r="AW26" t="str">
        <f t="shared" si="34"/>
        <v>plutôt oui</v>
      </c>
      <c r="AX26" t="str">
        <f t="shared" si="35"/>
        <v>plutôt oui</v>
      </c>
      <c r="AY26" t="str">
        <f t="shared" si="36"/>
        <v>plutôt oui</v>
      </c>
      <c r="AZ26" t="str">
        <f t="shared" si="37"/>
        <v>3A</v>
      </c>
      <c r="BA26" t="str">
        <f t="shared" si="38"/>
        <v>ICBE</v>
      </c>
      <c r="BB26" t="str">
        <f t="shared" si="39"/>
        <v>classique</v>
      </c>
      <c r="BC26" t="str">
        <f t="shared" si="40"/>
        <v>non</v>
      </c>
      <c r="BD26" t="str">
        <f t="shared" si="41"/>
        <v>3A</v>
      </c>
      <c r="BE26" t="str">
        <f t="shared" si="42"/>
        <v>Fr</v>
      </c>
      <c r="BF26" t="str">
        <f t="shared" si="43"/>
        <v>pas de classement</v>
      </c>
      <c r="BG26" t="str">
        <f t="shared" si="44"/>
        <v>0-10%</v>
      </c>
      <c r="BH26" t="s">
        <v>423</v>
      </c>
      <c r="BI26" t="str">
        <f t="shared" si="45"/>
        <v>aucun</v>
      </c>
      <c r="BJ26" t="s">
        <v>423</v>
      </c>
      <c r="BK26" t="s">
        <v>423</v>
      </c>
      <c r="BL26" t="s">
        <v>431</v>
      </c>
      <c r="BM26" t="s">
        <v>423</v>
      </c>
      <c r="BN26" t="s">
        <v>431</v>
      </c>
      <c r="BO26" t="s">
        <v>423</v>
      </c>
      <c r="BP26" t="s">
        <v>423</v>
      </c>
      <c r="BR26" t="s">
        <v>423</v>
      </c>
      <c r="BS26" t="s">
        <v>423</v>
      </c>
      <c r="BT26" t="s">
        <v>431</v>
      </c>
      <c r="BU26" t="s">
        <v>423</v>
      </c>
      <c r="BV26" t="s">
        <v>431</v>
      </c>
      <c r="BW26" t="s">
        <v>423</v>
      </c>
      <c r="BX26" t="s">
        <v>423</v>
      </c>
      <c r="BY26" t="s">
        <v>423</v>
      </c>
      <c r="BZ26" t="s">
        <v>423</v>
      </c>
      <c r="CA26" t="s">
        <v>432</v>
      </c>
      <c r="CB26" t="s">
        <v>432</v>
      </c>
      <c r="CC26" t="s">
        <v>432</v>
      </c>
      <c r="CD26" t="s">
        <v>432</v>
      </c>
      <c r="CE26" t="s">
        <v>431</v>
      </c>
      <c r="CF26" t="s">
        <v>431</v>
      </c>
      <c r="CG26" t="s">
        <v>423</v>
      </c>
      <c r="CH26" t="s">
        <v>423</v>
      </c>
      <c r="CI26" t="s">
        <v>423</v>
      </c>
      <c r="CJ26" t="s">
        <v>423</v>
      </c>
      <c r="CK26" t="s">
        <v>423</v>
      </c>
      <c r="CL26" t="s">
        <v>423</v>
      </c>
      <c r="CM26" t="s">
        <v>423</v>
      </c>
      <c r="CN26" t="s">
        <v>423</v>
      </c>
      <c r="CO26" t="s">
        <v>432</v>
      </c>
      <c r="CP26" t="s">
        <v>432</v>
      </c>
      <c r="CQ26" t="s">
        <v>432</v>
      </c>
      <c r="CR26" t="s">
        <v>432</v>
      </c>
      <c r="CT26" t="s">
        <v>432</v>
      </c>
      <c r="CU26" t="s">
        <v>423</v>
      </c>
      <c r="CV26" t="s">
        <v>423</v>
      </c>
      <c r="CW26" t="s">
        <v>431</v>
      </c>
      <c r="CX26" t="s">
        <v>423</v>
      </c>
      <c r="CY26" t="s">
        <v>423</v>
      </c>
      <c r="CZ26" t="s">
        <v>423</v>
      </c>
      <c r="DA26" t="s">
        <v>423</v>
      </c>
      <c r="DB26" t="s">
        <v>431</v>
      </c>
      <c r="DC26" t="s">
        <v>423</v>
      </c>
      <c r="DD26" t="s">
        <v>431</v>
      </c>
      <c r="DE26" t="s">
        <v>423</v>
      </c>
      <c r="DF26" t="s">
        <v>423</v>
      </c>
      <c r="DG26" t="s">
        <v>423</v>
      </c>
      <c r="DH26" t="s">
        <v>423</v>
      </c>
      <c r="DI26" t="s">
        <v>423</v>
      </c>
      <c r="DJ26" t="s">
        <v>423</v>
      </c>
      <c r="DK26" t="s">
        <v>431</v>
      </c>
      <c r="DL26" t="s">
        <v>423</v>
      </c>
      <c r="DM26" t="s">
        <v>423</v>
      </c>
      <c r="DN26" t="s">
        <v>423</v>
      </c>
      <c r="DO26" t="s">
        <v>431</v>
      </c>
      <c r="DP26" t="s">
        <v>423</v>
      </c>
      <c r="DQ26" t="s">
        <v>423</v>
      </c>
      <c r="DR26" t="s">
        <v>423</v>
      </c>
      <c r="DS26" t="s">
        <v>423</v>
      </c>
      <c r="DT26" t="s">
        <v>423</v>
      </c>
      <c r="DU26" t="s">
        <v>423</v>
      </c>
      <c r="DV26" t="s">
        <v>423</v>
      </c>
      <c r="DW26" t="s">
        <v>431</v>
      </c>
      <c r="DX26" t="s">
        <v>423</v>
      </c>
      <c r="DY26" t="s">
        <v>423</v>
      </c>
      <c r="DZ26" t="s">
        <v>431</v>
      </c>
      <c r="EA26" t="s">
        <v>423</v>
      </c>
      <c r="EB26" t="s">
        <v>431</v>
      </c>
      <c r="EC26" t="s">
        <v>423</v>
      </c>
      <c r="ED26" t="s">
        <v>423</v>
      </c>
      <c r="EE26" t="s">
        <v>423</v>
      </c>
      <c r="EF26" t="s">
        <v>437</v>
      </c>
      <c r="EG26" t="s">
        <v>435</v>
      </c>
      <c r="EH26" t="s">
        <v>434</v>
      </c>
      <c r="EI26" t="s">
        <v>438</v>
      </c>
      <c r="EJ26" t="s">
        <v>436</v>
      </c>
      <c r="EK26" t="s">
        <v>433</v>
      </c>
      <c r="EL26" t="s">
        <v>424</v>
      </c>
      <c r="EM26" t="s">
        <v>424</v>
      </c>
      <c r="EN26" t="s">
        <v>425</v>
      </c>
      <c r="EO26" t="s">
        <v>427</v>
      </c>
      <c r="EP26" t="s">
        <v>428</v>
      </c>
      <c r="EQ26" t="s">
        <v>440</v>
      </c>
      <c r="ER26" t="s">
        <v>429</v>
      </c>
      <c r="ES26" t="s">
        <v>429</v>
      </c>
      <c r="ET26" t="s">
        <v>430</v>
      </c>
      <c r="EU26" t="s">
        <v>424</v>
      </c>
      <c r="EV26" t="s">
        <v>425</v>
      </c>
      <c r="EW26" t="s">
        <v>425</v>
      </c>
      <c r="EX26" t="s">
        <v>423</v>
      </c>
      <c r="EY26" t="s">
        <v>423</v>
      </c>
      <c r="EZ26" t="s">
        <v>431</v>
      </c>
      <c r="FA26" t="s">
        <v>423</v>
      </c>
      <c r="FB26" t="s">
        <v>423</v>
      </c>
      <c r="FC26" t="s">
        <v>423</v>
      </c>
      <c r="FD26" t="s">
        <v>423</v>
      </c>
      <c r="FE26" t="s">
        <v>431</v>
      </c>
      <c r="FF26" t="s">
        <v>423</v>
      </c>
      <c r="FG26" t="s">
        <v>423</v>
      </c>
      <c r="FH26" t="s">
        <v>423</v>
      </c>
      <c r="FI26" t="s">
        <v>431</v>
      </c>
      <c r="FJ26" t="s">
        <v>423</v>
      </c>
      <c r="FK26" t="s">
        <v>423</v>
      </c>
      <c r="FL26" t="s">
        <v>423</v>
      </c>
      <c r="FM26" t="s">
        <v>423</v>
      </c>
      <c r="FN26" t="s">
        <v>423</v>
      </c>
      <c r="FO26" t="s">
        <v>431</v>
      </c>
      <c r="FP26" t="s">
        <v>423</v>
      </c>
      <c r="FQ26" t="s">
        <v>423</v>
      </c>
      <c r="FR26" t="s">
        <v>431</v>
      </c>
      <c r="FS26" t="s">
        <v>423</v>
      </c>
      <c r="FT26" t="s">
        <v>423</v>
      </c>
      <c r="FU26" t="s">
        <v>423</v>
      </c>
      <c r="FV26" t="s">
        <v>423</v>
      </c>
      <c r="FW26" t="s">
        <v>431</v>
      </c>
      <c r="FX26" t="s">
        <v>423</v>
      </c>
      <c r="FZ26" t="s">
        <v>431</v>
      </c>
      <c r="GB26" t="s">
        <v>423</v>
      </c>
      <c r="GD26" t="s">
        <v>423</v>
      </c>
      <c r="GF26" t="s">
        <v>431</v>
      </c>
      <c r="GG26" t="s">
        <v>423</v>
      </c>
      <c r="GH26" t="s">
        <v>423</v>
      </c>
      <c r="GI26" t="s">
        <v>423</v>
      </c>
      <c r="GJ26" t="s">
        <v>423</v>
      </c>
      <c r="GK26" t="s">
        <v>431</v>
      </c>
      <c r="GL26" t="s">
        <v>423</v>
      </c>
      <c r="GM26" t="s">
        <v>423</v>
      </c>
      <c r="GN26" t="s">
        <v>431</v>
      </c>
      <c r="GO26" t="s">
        <v>423</v>
      </c>
      <c r="GP26" t="s">
        <v>423</v>
      </c>
      <c r="GQ26" t="s">
        <v>423</v>
      </c>
      <c r="GR26" t="s">
        <v>423</v>
      </c>
      <c r="GS26" t="s">
        <v>431</v>
      </c>
      <c r="GT26" t="s">
        <v>423</v>
      </c>
      <c r="GU26" t="s">
        <v>423</v>
      </c>
      <c r="GV26" t="s">
        <v>423</v>
      </c>
      <c r="GW26" t="s">
        <v>431</v>
      </c>
      <c r="GX26" t="s">
        <v>423</v>
      </c>
      <c r="GY26" t="s">
        <v>423</v>
      </c>
      <c r="GZ26" t="s">
        <v>423</v>
      </c>
      <c r="HA26" t="s">
        <v>431</v>
      </c>
      <c r="HB26" t="s">
        <v>423</v>
      </c>
      <c r="HC26" t="s">
        <v>423</v>
      </c>
      <c r="HD26" t="s">
        <v>423</v>
      </c>
      <c r="HE26" t="s">
        <v>431</v>
      </c>
      <c r="HF26" t="s">
        <v>423</v>
      </c>
      <c r="HG26" t="s">
        <v>423</v>
      </c>
      <c r="HH26" t="s">
        <v>423</v>
      </c>
      <c r="HI26" t="s">
        <v>423</v>
      </c>
      <c r="HJ26" t="s">
        <v>423</v>
      </c>
      <c r="HK26" t="s">
        <v>431</v>
      </c>
      <c r="HL26" t="s">
        <v>423</v>
      </c>
      <c r="HM26" t="s">
        <v>423</v>
      </c>
      <c r="HN26" t="s">
        <v>423</v>
      </c>
      <c r="HP26" t="s">
        <v>431</v>
      </c>
      <c r="HR26" t="s">
        <v>423</v>
      </c>
      <c r="HT26" t="s">
        <v>423</v>
      </c>
      <c r="HV26" t="s">
        <v>423</v>
      </c>
      <c r="HW26" t="s">
        <v>423</v>
      </c>
      <c r="HX26" t="s">
        <v>431</v>
      </c>
      <c r="HY26" t="s">
        <v>423</v>
      </c>
      <c r="HZ26" t="s">
        <v>423</v>
      </c>
      <c r="IA26" t="s">
        <v>423</v>
      </c>
      <c r="IB26" t="s">
        <v>423</v>
      </c>
      <c r="IC26" t="s">
        <v>431</v>
      </c>
      <c r="ID26" t="s">
        <v>423</v>
      </c>
      <c r="IE26" t="s">
        <v>423</v>
      </c>
      <c r="IF26" t="s">
        <v>423</v>
      </c>
      <c r="IG26" t="s">
        <v>431</v>
      </c>
      <c r="IH26" t="s">
        <v>423</v>
      </c>
      <c r="II26" t="s">
        <v>423</v>
      </c>
      <c r="IJ26" t="s">
        <v>423</v>
      </c>
      <c r="IK26" t="s">
        <v>423</v>
      </c>
      <c r="IL26" t="s">
        <v>431</v>
      </c>
      <c r="IM26" t="s">
        <v>423</v>
      </c>
      <c r="IN26" t="s">
        <v>423</v>
      </c>
      <c r="IO26" t="s">
        <v>431</v>
      </c>
      <c r="IP26" t="s">
        <v>423</v>
      </c>
      <c r="IQ26" t="s">
        <v>423</v>
      </c>
      <c r="IR26" t="s">
        <v>423</v>
      </c>
      <c r="IS26" t="s">
        <v>431</v>
      </c>
      <c r="IT26" t="s">
        <v>423</v>
      </c>
      <c r="IU26" t="s">
        <v>423</v>
      </c>
      <c r="IV26" t="s">
        <v>423</v>
      </c>
      <c r="IX26" t="s">
        <v>431</v>
      </c>
      <c r="IZ26" t="s">
        <v>423</v>
      </c>
      <c r="JB26" t="s">
        <v>423</v>
      </c>
      <c r="JE26" t="s">
        <v>534</v>
      </c>
      <c r="JF26" t="s">
        <v>535</v>
      </c>
      <c r="JG26" t="s">
        <v>536</v>
      </c>
      <c r="JI26" t="s">
        <v>423</v>
      </c>
      <c r="JJ26" t="s">
        <v>423</v>
      </c>
      <c r="JK26" t="s">
        <v>431</v>
      </c>
      <c r="JL26" t="s">
        <v>423</v>
      </c>
      <c r="JM26" t="s">
        <v>423</v>
      </c>
      <c r="JN26" t="s">
        <v>431</v>
      </c>
      <c r="JO26" t="s">
        <v>423</v>
      </c>
      <c r="JP26" t="s">
        <v>423</v>
      </c>
      <c r="JQ26" t="s">
        <v>423</v>
      </c>
      <c r="JR26" t="s">
        <v>423</v>
      </c>
      <c r="JS26" t="s">
        <v>423</v>
      </c>
      <c r="JT26" t="s">
        <v>423</v>
      </c>
      <c r="JU26" t="s">
        <v>423</v>
      </c>
      <c r="JV26" t="s">
        <v>423</v>
      </c>
      <c r="JW26" t="s">
        <v>423</v>
      </c>
      <c r="JX26" t="s">
        <v>423</v>
      </c>
      <c r="JY26" t="s">
        <v>423</v>
      </c>
      <c r="JZ26" t="s">
        <v>423</v>
      </c>
      <c r="KA26" t="s">
        <v>423</v>
      </c>
      <c r="KB26" t="s">
        <v>423</v>
      </c>
      <c r="KC26" t="s">
        <v>423</v>
      </c>
      <c r="KD26" t="s">
        <v>423</v>
      </c>
      <c r="KE26" t="s">
        <v>423</v>
      </c>
      <c r="KF26" t="s">
        <v>423</v>
      </c>
      <c r="KG26" t="s">
        <v>423</v>
      </c>
      <c r="KH26" t="s">
        <v>423</v>
      </c>
      <c r="KI26" t="s">
        <v>423</v>
      </c>
      <c r="KJ26" t="s">
        <v>423</v>
      </c>
      <c r="KK26" t="s">
        <v>423</v>
      </c>
      <c r="KL26" t="s">
        <v>423</v>
      </c>
      <c r="KM26" t="s">
        <v>423</v>
      </c>
      <c r="KN26" t="s">
        <v>423</v>
      </c>
      <c r="KO26" t="s">
        <v>423</v>
      </c>
      <c r="KP26" t="s">
        <v>423</v>
      </c>
      <c r="KQ26" t="s">
        <v>431</v>
      </c>
      <c r="KR26" t="s">
        <v>423</v>
      </c>
      <c r="KS26" t="s">
        <v>423</v>
      </c>
      <c r="KT26" t="s">
        <v>423</v>
      </c>
      <c r="KU26" t="s">
        <v>423</v>
      </c>
      <c r="KV26" t="s">
        <v>423</v>
      </c>
      <c r="KW26" t="s">
        <v>431</v>
      </c>
      <c r="KY26" t="s">
        <v>423</v>
      </c>
      <c r="KZ26" t="s">
        <v>423</v>
      </c>
      <c r="LA26" t="s">
        <v>423</v>
      </c>
      <c r="LB26" t="s">
        <v>431</v>
      </c>
      <c r="LC26" t="s">
        <v>423</v>
      </c>
      <c r="LD26" t="s">
        <v>423</v>
      </c>
      <c r="LE26" t="s">
        <v>423</v>
      </c>
      <c r="LF26" t="s">
        <v>423</v>
      </c>
      <c r="LG26" t="s">
        <v>423</v>
      </c>
      <c r="LH26" t="s">
        <v>431</v>
      </c>
      <c r="LI26" t="s">
        <v>423</v>
      </c>
      <c r="LK26" t="s">
        <v>431</v>
      </c>
      <c r="LL26" t="s">
        <v>423</v>
      </c>
      <c r="LM26" t="s">
        <v>423</v>
      </c>
      <c r="LN26" t="s">
        <v>423</v>
      </c>
      <c r="LO26" t="s">
        <v>537</v>
      </c>
      <c r="LP26" t="s">
        <v>432</v>
      </c>
      <c r="LQ26" t="s">
        <v>432</v>
      </c>
      <c r="LR26" t="s">
        <v>432</v>
      </c>
      <c r="LS26" t="s">
        <v>432</v>
      </c>
      <c r="LT26" t="s">
        <v>432</v>
      </c>
      <c r="LU26" t="s">
        <v>432</v>
      </c>
      <c r="LV26" t="s">
        <v>432</v>
      </c>
      <c r="LW26" t="s">
        <v>432</v>
      </c>
      <c r="LX26" t="s">
        <v>432</v>
      </c>
      <c r="LY26" t="s">
        <v>432</v>
      </c>
      <c r="LZ26" t="s">
        <v>432</v>
      </c>
      <c r="MA26" t="s">
        <v>432</v>
      </c>
      <c r="MB26" t="s">
        <v>431</v>
      </c>
      <c r="MC26" t="s">
        <v>423</v>
      </c>
      <c r="MD26" t="s">
        <v>423</v>
      </c>
      <c r="ME26" t="s">
        <v>423</v>
      </c>
      <c r="MF26" t="s">
        <v>423</v>
      </c>
      <c r="MG26" t="s">
        <v>423</v>
      </c>
      <c r="MH26" t="s">
        <v>423</v>
      </c>
      <c r="MI26" t="s">
        <v>423</v>
      </c>
      <c r="MJ26" t="s">
        <v>423</v>
      </c>
      <c r="MK26" t="s">
        <v>423</v>
      </c>
      <c r="ML26" t="s">
        <v>431</v>
      </c>
      <c r="MN26">
        <v>628.61</v>
      </c>
      <c r="MO26">
        <v>79.66</v>
      </c>
      <c r="NE26">
        <v>180.12</v>
      </c>
      <c r="NT26">
        <v>133.85</v>
      </c>
      <c r="OJ26">
        <v>164.15</v>
      </c>
      <c r="OT26">
        <v>70.83</v>
      </c>
    </row>
    <row r="27" spans="1:410" ht="12.75" customHeight="1" x14ac:dyDescent="0.2">
      <c r="A27">
        <v>34</v>
      </c>
      <c r="B27" t="str">
        <f t="shared" si="0"/>
        <v>0-5min</v>
      </c>
      <c r="C27" t="str">
        <f t="shared" si="1"/>
        <v>seul</v>
      </c>
      <c r="D27" t="str">
        <f t="shared" si="2"/>
        <v>10-20m2</v>
      </c>
      <c r="E27" t="str">
        <f t="shared" si="3"/>
        <v>plutôt oui</v>
      </c>
      <c r="F27" t="str">
        <f t="shared" si="4"/>
        <v>aucune</v>
      </c>
      <c r="G27" t="str">
        <f t="shared" si="5"/>
        <v>non</v>
      </c>
      <c r="H27" t="str">
        <f t="shared" si="6"/>
        <v>non</v>
      </c>
      <c r="I27" t="s">
        <v>423</v>
      </c>
      <c r="J27" t="str">
        <f t="shared" si="7"/>
        <v>souvent</v>
      </c>
      <c r="K27" t="str">
        <f t="shared" si="8"/>
        <v>parfois</v>
      </c>
      <c r="L27" t="str">
        <f t="shared" si="9"/>
        <v>plutôt oui</v>
      </c>
      <c r="M27" t="str">
        <f t="shared" si="10"/>
        <v>1-2h</v>
      </c>
      <c r="N27" t="str">
        <f t="shared" si="11"/>
        <v>4-6h</v>
      </c>
      <c r="O27" t="str">
        <f t="shared" si="12"/>
        <v>parfois</v>
      </c>
      <c r="P27" t="str">
        <f t="shared" si="13"/>
        <v>souvent</v>
      </c>
      <c r="Q27" t="str">
        <f t="shared" si="14"/>
        <v>parfois</v>
      </c>
      <c r="R27" t="s">
        <v>424</v>
      </c>
      <c r="S27" t="s">
        <v>424</v>
      </c>
      <c r="T27" t="s">
        <v>425</v>
      </c>
      <c r="U27" t="s">
        <v>427</v>
      </c>
      <c r="V27" t="s">
        <v>428</v>
      </c>
      <c r="W27" t="s">
        <v>440</v>
      </c>
      <c r="X27" t="s">
        <v>429</v>
      </c>
      <c r="Y27" t="s">
        <v>429</v>
      </c>
      <c r="Z27" t="s">
        <v>425</v>
      </c>
      <c r="AA27" t="s">
        <v>424</v>
      </c>
      <c r="AB27" t="s">
        <v>425</v>
      </c>
      <c r="AC27" t="s">
        <v>425</v>
      </c>
      <c r="AD27" t="str">
        <f t="shared" si="15"/>
        <v>3-4 jours avant</v>
      </c>
      <c r="AE27" t="str">
        <f t="shared" si="16"/>
        <v xml:space="preserve">moyennement </v>
      </c>
      <c r="AF27" t="str">
        <f t="shared" si="17"/>
        <v>plutôt bonnes</v>
      </c>
      <c r="AG27" t="str">
        <f t="shared" si="18"/>
        <v>parfois</v>
      </c>
      <c r="AH27" t="str">
        <f t="shared" si="19"/>
        <v>très souvent</v>
      </c>
      <c r="AI27" t="str">
        <f t="shared" si="20"/>
        <v>régulièrement</v>
      </c>
      <c r="AJ27" t="str">
        <f t="shared" si="21"/>
        <v>jamais</v>
      </c>
      <c r="AK27" t="str">
        <f t="shared" si="22"/>
        <v>10-15h</v>
      </c>
      <c r="AL27" t="str">
        <f t="shared" si="23"/>
        <v>plutôt oui</v>
      </c>
      <c r="AM27" t="str">
        <f t="shared" si="24"/>
        <v>tout à fait</v>
      </c>
      <c r="AN27" t="str">
        <f t="shared" si="25"/>
        <v>3-6h</v>
      </c>
      <c r="AO27" t="str">
        <f t="shared" si="26"/>
        <v>rarement</v>
      </c>
      <c r="AP27" t="str">
        <f t="shared" si="27"/>
        <v>tout à fait</v>
      </c>
      <c r="AQ27" t="str">
        <f t="shared" si="28"/>
        <v>1/mois</v>
      </c>
      <c r="AR27" t="str">
        <f t="shared" si="29"/>
        <v>parfois</v>
      </c>
      <c r="AS27" t="str">
        <f t="shared" si="30"/>
        <v>2-4h</v>
      </c>
      <c r="AT27" t="str">
        <f t="shared" si="31"/>
        <v>plutôt satisfaisante</v>
      </c>
      <c r="AU27" t="str">
        <f t="shared" si="32"/>
        <v>plutôt oui</v>
      </c>
      <c r="AV27" t="str">
        <f t="shared" si="33"/>
        <v>plutôt oui</v>
      </c>
      <c r="AW27" t="str">
        <f t="shared" si="34"/>
        <v>plutôt oui</v>
      </c>
      <c r="AX27" t="str">
        <f t="shared" si="35"/>
        <v>plutôt oui</v>
      </c>
      <c r="AY27" t="str">
        <f t="shared" si="36"/>
        <v>plutôt oui</v>
      </c>
      <c r="AZ27" t="str">
        <f t="shared" si="37"/>
        <v>4A</v>
      </c>
      <c r="BA27" t="str">
        <f t="shared" si="38"/>
        <v>GB</v>
      </c>
      <c r="BB27" t="str">
        <f t="shared" si="39"/>
        <v>classique</v>
      </c>
      <c r="BC27" t="str">
        <f t="shared" si="40"/>
        <v>oui</v>
      </c>
      <c r="BD27" t="str">
        <f t="shared" si="41"/>
        <v>post-bac</v>
      </c>
      <c r="BE27" t="str">
        <f t="shared" si="42"/>
        <v>Fr</v>
      </c>
      <c r="BF27" t="str">
        <f t="shared" si="43"/>
        <v>0-10%</v>
      </c>
      <c r="BG27" t="str">
        <f t="shared" si="44"/>
        <v>10-25%</v>
      </c>
      <c r="BH27" t="s">
        <v>423</v>
      </c>
      <c r="BI27" t="str">
        <f t="shared" si="45"/>
        <v>aucun</v>
      </c>
      <c r="BJ27" t="s">
        <v>431</v>
      </c>
      <c r="BK27" t="s">
        <v>423</v>
      </c>
      <c r="BL27" t="s">
        <v>423</v>
      </c>
      <c r="BM27" t="s">
        <v>423</v>
      </c>
      <c r="BN27" t="s">
        <v>431</v>
      </c>
      <c r="BO27" t="s">
        <v>423</v>
      </c>
      <c r="BP27" t="s">
        <v>423</v>
      </c>
      <c r="BR27" t="s">
        <v>423</v>
      </c>
      <c r="BS27" t="s">
        <v>431</v>
      </c>
      <c r="BT27" t="s">
        <v>423</v>
      </c>
      <c r="BU27" t="s">
        <v>423</v>
      </c>
      <c r="BV27" t="s">
        <v>423</v>
      </c>
      <c r="BW27" t="s">
        <v>431</v>
      </c>
      <c r="BX27" t="s">
        <v>423</v>
      </c>
      <c r="BY27" t="s">
        <v>423</v>
      </c>
      <c r="BZ27" t="s">
        <v>423</v>
      </c>
      <c r="CA27" t="s">
        <v>432</v>
      </c>
      <c r="CB27" t="s">
        <v>432</v>
      </c>
      <c r="CC27" t="s">
        <v>432</v>
      </c>
      <c r="CD27" t="s">
        <v>432</v>
      </c>
      <c r="CE27" t="s">
        <v>423</v>
      </c>
      <c r="CF27" t="s">
        <v>432</v>
      </c>
      <c r="CG27" t="s">
        <v>432</v>
      </c>
      <c r="CH27" t="s">
        <v>432</v>
      </c>
      <c r="CI27" t="s">
        <v>432</v>
      </c>
      <c r="CJ27" t="s">
        <v>432</v>
      </c>
      <c r="CK27" t="s">
        <v>432</v>
      </c>
      <c r="CL27" t="s">
        <v>432</v>
      </c>
      <c r="CM27" t="s">
        <v>432</v>
      </c>
      <c r="CN27" t="s">
        <v>423</v>
      </c>
      <c r="CO27" t="s">
        <v>432</v>
      </c>
      <c r="CP27" t="s">
        <v>432</v>
      </c>
      <c r="CQ27" t="s">
        <v>432</v>
      </c>
      <c r="CR27" t="s">
        <v>432</v>
      </c>
      <c r="CT27" t="s">
        <v>432</v>
      </c>
      <c r="CU27" t="s">
        <v>423</v>
      </c>
      <c r="CV27" t="s">
        <v>423</v>
      </c>
      <c r="CW27" t="s">
        <v>431</v>
      </c>
      <c r="CX27" t="s">
        <v>423</v>
      </c>
      <c r="CY27" t="s">
        <v>423</v>
      </c>
      <c r="CZ27" t="s">
        <v>423</v>
      </c>
      <c r="DA27" t="s">
        <v>423</v>
      </c>
      <c r="DB27" t="s">
        <v>431</v>
      </c>
      <c r="DC27" t="s">
        <v>423</v>
      </c>
      <c r="DD27" t="s">
        <v>423</v>
      </c>
      <c r="DE27" t="s">
        <v>431</v>
      </c>
      <c r="DF27" t="s">
        <v>423</v>
      </c>
      <c r="DG27" t="s">
        <v>423</v>
      </c>
      <c r="DH27" t="s">
        <v>423</v>
      </c>
      <c r="DI27" t="s">
        <v>423</v>
      </c>
      <c r="DJ27" t="s">
        <v>431</v>
      </c>
      <c r="DK27" t="s">
        <v>423</v>
      </c>
      <c r="DL27" t="s">
        <v>423</v>
      </c>
      <c r="DM27" t="s">
        <v>423</v>
      </c>
      <c r="DN27" t="s">
        <v>423</v>
      </c>
      <c r="DO27" t="s">
        <v>431</v>
      </c>
      <c r="DP27" t="s">
        <v>423</v>
      </c>
      <c r="DQ27" t="s">
        <v>423</v>
      </c>
      <c r="DR27" t="s">
        <v>423</v>
      </c>
      <c r="DS27" t="s">
        <v>423</v>
      </c>
      <c r="DT27" t="s">
        <v>423</v>
      </c>
      <c r="DU27" t="s">
        <v>423</v>
      </c>
      <c r="DV27" t="s">
        <v>431</v>
      </c>
      <c r="DW27" t="s">
        <v>423</v>
      </c>
      <c r="DX27" t="s">
        <v>423</v>
      </c>
      <c r="DY27" t="s">
        <v>431</v>
      </c>
      <c r="DZ27" t="s">
        <v>423</v>
      </c>
      <c r="EA27" t="s">
        <v>423</v>
      </c>
      <c r="EB27" t="s">
        <v>423</v>
      </c>
      <c r="EC27" t="s">
        <v>423</v>
      </c>
      <c r="ED27" t="s">
        <v>431</v>
      </c>
      <c r="EE27" t="s">
        <v>423</v>
      </c>
      <c r="EF27" t="s">
        <v>438</v>
      </c>
      <c r="EG27" t="s">
        <v>434</v>
      </c>
      <c r="EH27" t="s">
        <v>437</v>
      </c>
      <c r="EI27" t="s">
        <v>436</v>
      </c>
      <c r="EJ27" t="s">
        <v>435</v>
      </c>
      <c r="EK27" t="s">
        <v>433</v>
      </c>
      <c r="EL27" t="s">
        <v>424</v>
      </c>
      <c r="EM27" t="s">
        <v>424</v>
      </c>
      <c r="EN27" t="s">
        <v>425</v>
      </c>
      <c r="EO27" t="s">
        <v>427</v>
      </c>
      <c r="EP27" t="s">
        <v>428</v>
      </c>
      <c r="EQ27" t="s">
        <v>440</v>
      </c>
      <c r="ER27" t="s">
        <v>429</v>
      </c>
      <c r="ES27" t="s">
        <v>429</v>
      </c>
      <c r="ET27" t="s">
        <v>425</v>
      </c>
      <c r="EU27" t="s">
        <v>424</v>
      </c>
      <c r="EV27" t="s">
        <v>425</v>
      </c>
      <c r="EW27" t="s">
        <v>425</v>
      </c>
      <c r="EX27" t="s">
        <v>423</v>
      </c>
      <c r="EY27" t="s">
        <v>423</v>
      </c>
      <c r="EZ27" t="s">
        <v>423</v>
      </c>
      <c r="FA27" t="s">
        <v>423</v>
      </c>
      <c r="FB27" t="s">
        <v>431</v>
      </c>
      <c r="FC27" t="s">
        <v>423</v>
      </c>
      <c r="FD27" t="s">
        <v>423</v>
      </c>
      <c r="FE27" t="s">
        <v>423</v>
      </c>
      <c r="FF27" t="s">
        <v>431</v>
      </c>
      <c r="FG27" t="s">
        <v>423</v>
      </c>
      <c r="FH27" t="s">
        <v>423</v>
      </c>
      <c r="FI27" t="s">
        <v>431</v>
      </c>
      <c r="FJ27" t="s">
        <v>423</v>
      </c>
      <c r="FK27" t="s">
        <v>423</v>
      </c>
      <c r="FL27" t="s">
        <v>423</v>
      </c>
      <c r="FM27" t="s">
        <v>423</v>
      </c>
      <c r="FN27" t="s">
        <v>431</v>
      </c>
      <c r="FO27" t="s">
        <v>423</v>
      </c>
      <c r="FP27" t="s">
        <v>431</v>
      </c>
      <c r="FQ27" t="s">
        <v>423</v>
      </c>
      <c r="FR27" t="s">
        <v>423</v>
      </c>
      <c r="FS27" t="s">
        <v>423</v>
      </c>
      <c r="FT27" t="s">
        <v>423</v>
      </c>
      <c r="FU27" t="s">
        <v>431</v>
      </c>
      <c r="FV27" t="s">
        <v>423</v>
      </c>
      <c r="FW27" t="s">
        <v>423</v>
      </c>
      <c r="FX27" t="s">
        <v>423</v>
      </c>
      <c r="FZ27" t="s">
        <v>423</v>
      </c>
      <c r="GB27" t="s">
        <v>423</v>
      </c>
      <c r="GD27" t="s">
        <v>431</v>
      </c>
      <c r="GF27" t="s">
        <v>431</v>
      </c>
      <c r="GG27" t="s">
        <v>423</v>
      </c>
      <c r="GH27" t="s">
        <v>423</v>
      </c>
      <c r="GI27" t="s">
        <v>431</v>
      </c>
      <c r="GJ27" t="s">
        <v>423</v>
      </c>
      <c r="GK27" t="s">
        <v>423</v>
      </c>
      <c r="GL27" t="s">
        <v>423</v>
      </c>
      <c r="GM27" t="s">
        <v>423</v>
      </c>
      <c r="GN27" t="s">
        <v>431</v>
      </c>
      <c r="GO27" t="s">
        <v>423</v>
      </c>
      <c r="GP27" t="s">
        <v>423</v>
      </c>
      <c r="GQ27" t="s">
        <v>431</v>
      </c>
      <c r="GR27" t="s">
        <v>423</v>
      </c>
      <c r="GS27" t="s">
        <v>423</v>
      </c>
      <c r="GT27" t="s">
        <v>423</v>
      </c>
      <c r="GU27" t="s">
        <v>423</v>
      </c>
      <c r="GV27" t="s">
        <v>423</v>
      </c>
      <c r="GW27" t="s">
        <v>431</v>
      </c>
      <c r="GX27" t="s">
        <v>423</v>
      </c>
      <c r="GY27" t="s">
        <v>423</v>
      </c>
      <c r="GZ27" t="s">
        <v>423</v>
      </c>
      <c r="HA27" t="s">
        <v>423</v>
      </c>
      <c r="HB27" t="s">
        <v>431</v>
      </c>
      <c r="HC27" t="s">
        <v>423</v>
      </c>
      <c r="HD27" t="s">
        <v>431</v>
      </c>
      <c r="HE27" t="s">
        <v>423</v>
      </c>
      <c r="HF27" t="s">
        <v>423</v>
      </c>
      <c r="HG27" t="s">
        <v>423</v>
      </c>
      <c r="HH27" t="s">
        <v>423</v>
      </c>
      <c r="HI27" t="s">
        <v>423</v>
      </c>
      <c r="HJ27" t="s">
        <v>423</v>
      </c>
      <c r="HK27" t="s">
        <v>431</v>
      </c>
      <c r="HL27" t="s">
        <v>423</v>
      </c>
      <c r="HM27" t="s">
        <v>423</v>
      </c>
      <c r="HN27" t="s">
        <v>423</v>
      </c>
      <c r="HP27" t="s">
        <v>423</v>
      </c>
      <c r="HR27" t="s">
        <v>431</v>
      </c>
      <c r="HT27" t="s">
        <v>423</v>
      </c>
      <c r="HV27" t="s">
        <v>423</v>
      </c>
      <c r="HW27" t="s">
        <v>423</v>
      </c>
      <c r="HX27" t="s">
        <v>431</v>
      </c>
      <c r="HY27" t="s">
        <v>423</v>
      </c>
      <c r="HZ27" t="s">
        <v>423</v>
      </c>
      <c r="IA27" t="s">
        <v>423</v>
      </c>
      <c r="IB27" t="s">
        <v>423</v>
      </c>
      <c r="IC27" t="s">
        <v>431</v>
      </c>
      <c r="ID27" t="s">
        <v>423</v>
      </c>
      <c r="IE27" t="s">
        <v>423</v>
      </c>
      <c r="IF27" t="s">
        <v>423</v>
      </c>
      <c r="IG27" t="s">
        <v>431</v>
      </c>
      <c r="IH27" t="s">
        <v>423</v>
      </c>
      <c r="II27" t="s">
        <v>423</v>
      </c>
      <c r="IJ27" t="s">
        <v>423</v>
      </c>
      <c r="IK27" t="s">
        <v>431</v>
      </c>
      <c r="IL27" t="s">
        <v>423</v>
      </c>
      <c r="IM27" t="s">
        <v>423</v>
      </c>
      <c r="IN27" t="s">
        <v>423</v>
      </c>
      <c r="IO27" t="s">
        <v>431</v>
      </c>
      <c r="IP27" t="s">
        <v>423</v>
      </c>
      <c r="IQ27" t="s">
        <v>423</v>
      </c>
      <c r="IR27" t="s">
        <v>423</v>
      </c>
      <c r="IS27" t="s">
        <v>431</v>
      </c>
      <c r="IT27" t="s">
        <v>423</v>
      </c>
      <c r="IU27" t="s">
        <v>423</v>
      </c>
      <c r="IV27" t="s">
        <v>423</v>
      </c>
      <c r="IX27" t="s">
        <v>431</v>
      </c>
      <c r="IZ27" t="s">
        <v>423</v>
      </c>
      <c r="JB27" t="s">
        <v>423</v>
      </c>
      <c r="JD27" t="s">
        <v>538</v>
      </c>
      <c r="JF27" t="s">
        <v>539</v>
      </c>
      <c r="JI27" t="s">
        <v>423</v>
      </c>
      <c r="JJ27" t="s">
        <v>423</v>
      </c>
      <c r="JK27" t="s">
        <v>423</v>
      </c>
      <c r="JL27" t="s">
        <v>431</v>
      </c>
      <c r="JM27" t="s">
        <v>423</v>
      </c>
      <c r="JN27" t="s">
        <v>423</v>
      </c>
      <c r="JO27" t="s">
        <v>423</v>
      </c>
      <c r="JP27" t="s">
        <v>423</v>
      </c>
      <c r="JQ27" t="s">
        <v>423</v>
      </c>
      <c r="JR27" t="s">
        <v>431</v>
      </c>
      <c r="JS27" t="s">
        <v>423</v>
      </c>
      <c r="JT27" t="s">
        <v>423</v>
      </c>
      <c r="JU27" t="s">
        <v>423</v>
      </c>
      <c r="JV27" t="s">
        <v>423</v>
      </c>
      <c r="JW27" t="s">
        <v>423</v>
      </c>
      <c r="JX27" t="s">
        <v>423</v>
      </c>
      <c r="JY27" t="s">
        <v>423</v>
      </c>
      <c r="JZ27" t="s">
        <v>423</v>
      </c>
      <c r="KA27" t="s">
        <v>423</v>
      </c>
      <c r="KB27" t="s">
        <v>423</v>
      </c>
      <c r="KC27" t="s">
        <v>423</v>
      </c>
      <c r="KD27" t="s">
        <v>423</v>
      </c>
      <c r="KE27" t="s">
        <v>423</v>
      </c>
      <c r="KF27" t="s">
        <v>423</v>
      </c>
      <c r="KG27" t="s">
        <v>423</v>
      </c>
      <c r="KH27" t="s">
        <v>423</v>
      </c>
      <c r="KI27" t="s">
        <v>423</v>
      </c>
      <c r="KJ27" t="s">
        <v>423</v>
      </c>
      <c r="KK27" t="s">
        <v>423</v>
      </c>
      <c r="KL27" t="s">
        <v>423</v>
      </c>
      <c r="KM27" t="s">
        <v>423</v>
      </c>
      <c r="KN27" t="s">
        <v>423</v>
      </c>
      <c r="KO27" t="s">
        <v>423</v>
      </c>
      <c r="KP27" t="s">
        <v>423</v>
      </c>
      <c r="KQ27" t="s">
        <v>431</v>
      </c>
      <c r="KR27" t="s">
        <v>431</v>
      </c>
      <c r="KS27" t="s">
        <v>423</v>
      </c>
      <c r="KT27" t="s">
        <v>423</v>
      </c>
      <c r="KU27" t="s">
        <v>423</v>
      </c>
      <c r="KV27" t="s">
        <v>423</v>
      </c>
      <c r="KW27" t="s">
        <v>423</v>
      </c>
      <c r="KY27" t="s">
        <v>431</v>
      </c>
      <c r="KZ27" t="s">
        <v>432</v>
      </c>
      <c r="LA27" t="s">
        <v>432</v>
      </c>
      <c r="LB27" t="s">
        <v>432</v>
      </c>
      <c r="LC27" t="s">
        <v>432</v>
      </c>
      <c r="LD27" t="s">
        <v>432</v>
      </c>
      <c r="LE27" t="s">
        <v>432</v>
      </c>
      <c r="LF27" t="s">
        <v>432</v>
      </c>
      <c r="LG27" t="s">
        <v>432</v>
      </c>
      <c r="LH27" t="s">
        <v>432</v>
      </c>
      <c r="LI27" t="s">
        <v>432</v>
      </c>
      <c r="LK27" t="s">
        <v>431</v>
      </c>
      <c r="LL27" t="s">
        <v>423</v>
      </c>
      <c r="LM27" t="s">
        <v>423</v>
      </c>
      <c r="LN27" t="s">
        <v>423</v>
      </c>
      <c r="LO27" t="s">
        <v>484</v>
      </c>
      <c r="LP27" t="s">
        <v>432</v>
      </c>
      <c r="LQ27" t="s">
        <v>432</v>
      </c>
      <c r="LR27" t="s">
        <v>432</v>
      </c>
      <c r="LS27" t="s">
        <v>432</v>
      </c>
      <c r="LT27" t="s">
        <v>432</v>
      </c>
      <c r="LU27" t="s">
        <v>431</v>
      </c>
      <c r="LV27" t="s">
        <v>423</v>
      </c>
      <c r="LW27" t="s">
        <v>423</v>
      </c>
      <c r="LX27" t="s">
        <v>423</v>
      </c>
      <c r="LY27" t="s">
        <v>423</v>
      </c>
      <c r="LZ27" t="s">
        <v>423</v>
      </c>
      <c r="MA27" t="s">
        <v>423</v>
      </c>
      <c r="MB27" t="s">
        <v>423</v>
      </c>
      <c r="MC27" t="s">
        <v>431</v>
      </c>
      <c r="MD27" t="s">
        <v>423</v>
      </c>
      <c r="ME27" t="s">
        <v>423</v>
      </c>
      <c r="MF27" t="s">
        <v>423</v>
      </c>
      <c r="MG27" t="s">
        <v>423</v>
      </c>
      <c r="MH27" t="s">
        <v>423</v>
      </c>
      <c r="MI27" t="s">
        <v>423</v>
      </c>
      <c r="MJ27" t="s">
        <v>423</v>
      </c>
      <c r="MK27" t="s">
        <v>423</v>
      </c>
      <c r="ML27" t="s">
        <v>431</v>
      </c>
      <c r="MN27">
        <v>571.01</v>
      </c>
      <c r="MO27">
        <v>57.69</v>
      </c>
      <c r="NE27">
        <v>245.04</v>
      </c>
      <c r="NT27">
        <v>82.1</v>
      </c>
      <c r="OJ27">
        <v>138.4</v>
      </c>
      <c r="OT27">
        <v>47.78</v>
      </c>
    </row>
    <row r="28" spans="1:410" ht="12.75" customHeight="1" x14ac:dyDescent="0.2">
      <c r="A28">
        <v>35</v>
      </c>
      <c r="B28" t="str">
        <f t="shared" si="0"/>
        <v>0-5min</v>
      </c>
      <c r="C28" t="str">
        <f t="shared" si="1"/>
        <v>seul</v>
      </c>
      <c r="D28" t="str">
        <f t="shared" si="2"/>
        <v>10-20m2</v>
      </c>
      <c r="E28" t="str">
        <f t="shared" si="3"/>
        <v>tout à fait</v>
      </c>
      <c r="F28" t="str">
        <f t="shared" si="4"/>
        <v>aucune</v>
      </c>
      <c r="G28" t="str">
        <f t="shared" si="5"/>
        <v>non</v>
      </c>
      <c r="H28" t="str">
        <f t="shared" si="6"/>
        <v>non</v>
      </c>
      <c r="I28" t="s">
        <v>423</v>
      </c>
      <c r="J28" t="str">
        <f t="shared" si="7"/>
        <v>toujours</v>
      </c>
      <c r="K28" t="str">
        <f t="shared" si="8"/>
        <v>parfois</v>
      </c>
      <c r="L28" t="str">
        <f t="shared" si="9"/>
        <v>plutôt oui</v>
      </c>
      <c r="M28" t="str">
        <f t="shared" si="10"/>
        <v>+4h</v>
      </c>
      <c r="N28" t="str">
        <f t="shared" si="11"/>
        <v>+8h</v>
      </c>
      <c r="O28" t="str">
        <f t="shared" si="12"/>
        <v>jamais</v>
      </c>
      <c r="P28" t="str">
        <f t="shared" si="13"/>
        <v>jamais</v>
      </c>
      <c r="Q28" t="str">
        <f t="shared" si="14"/>
        <v>toujours</v>
      </c>
      <c r="R28" t="s">
        <v>425</v>
      </c>
      <c r="S28" t="s">
        <v>425</v>
      </c>
      <c r="T28" t="s">
        <v>425</v>
      </c>
      <c r="U28" t="s">
        <v>428</v>
      </c>
      <c r="V28" t="s">
        <v>428</v>
      </c>
      <c r="W28" t="s">
        <v>428</v>
      </c>
      <c r="X28" t="s">
        <v>430</v>
      </c>
      <c r="Y28" t="s">
        <v>430</v>
      </c>
      <c r="Z28" t="s">
        <v>425</v>
      </c>
      <c r="AA28" t="s">
        <v>425</v>
      </c>
      <c r="AB28" t="s">
        <v>425</v>
      </c>
      <c r="AC28" t="s">
        <v>425</v>
      </c>
      <c r="AD28" t="str">
        <f t="shared" si="15"/>
        <v>2 semaines avant</v>
      </c>
      <c r="AE28" t="str">
        <f t="shared" si="16"/>
        <v>plutôt oui</v>
      </c>
      <c r="AF28" t="str">
        <f t="shared" si="17"/>
        <v>très bonnes</v>
      </c>
      <c r="AG28" t="str">
        <f t="shared" si="18"/>
        <v>parfois</v>
      </c>
      <c r="AH28" t="str">
        <f t="shared" si="19"/>
        <v>parfois</v>
      </c>
      <c r="AI28" t="str">
        <f t="shared" si="20"/>
        <v>parfois</v>
      </c>
      <c r="AJ28" t="str">
        <f t="shared" si="21"/>
        <v>parfois</v>
      </c>
      <c r="AK28" t="str">
        <f t="shared" si="22"/>
        <v>non</v>
      </c>
      <c r="AL28" t="str">
        <f t="shared" si="23"/>
        <v>pas d'asso</v>
      </c>
      <c r="AM28" t="str">
        <f t="shared" si="24"/>
        <v>pas d'asso</v>
      </c>
      <c r="AN28" t="str">
        <f t="shared" si="25"/>
        <v>1-3h</v>
      </c>
      <c r="AO28" t="str">
        <f t="shared" si="26"/>
        <v>jamais</v>
      </c>
      <c r="AP28" t="str">
        <f t="shared" si="27"/>
        <v>pas de spectacles</v>
      </c>
      <c r="AQ28" t="str">
        <f t="shared" si="28"/>
        <v>rarement</v>
      </c>
      <c r="AR28" t="str">
        <f t="shared" si="29"/>
        <v>parfois</v>
      </c>
      <c r="AS28" t="str">
        <f t="shared" si="30"/>
        <v>2-4h</v>
      </c>
      <c r="AT28" t="str">
        <f t="shared" si="31"/>
        <v>plutôt insatisfaisante</v>
      </c>
      <c r="AU28" t="str">
        <f t="shared" si="32"/>
        <v>plutôt non</v>
      </c>
      <c r="AV28" t="str">
        <f t="shared" si="33"/>
        <v>tout à fait</v>
      </c>
      <c r="AW28" t="str">
        <f t="shared" si="34"/>
        <v>plutôt oui</v>
      </c>
      <c r="AX28" t="str">
        <f t="shared" si="35"/>
        <v>plutôt oui</v>
      </c>
      <c r="AY28" t="str">
        <f t="shared" si="36"/>
        <v>plutôt oui</v>
      </c>
      <c r="AZ28" t="str">
        <f t="shared" si="37"/>
        <v>3A</v>
      </c>
      <c r="BA28" t="str">
        <f t="shared" si="38"/>
        <v>ICBE</v>
      </c>
      <c r="BB28" t="str">
        <f t="shared" si="39"/>
        <v>classique</v>
      </c>
      <c r="BC28" t="str">
        <f t="shared" si="40"/>
        <v>non</v>
      </c>
      <c r="BD28" t="str">
        <f t="shared" si="41"/>
        <v>3A</v>
      </c>
      <c r="BE28" t="str">
        <f t="shared" si="42"/>
        <v>Fr</v>
      </c>
      <c r="BF28" t="str">
        <f t="shared" si="43"/>
        <v>pas de classement</v>
      </c>
      <c r="BG28" t="str">
        <f t="shared" si="44"/>
        <v>jsp</v>
      </c>
      <c r="BH28" t="s">
        <v>423</v>
      </c>
      <c r="BI28" t="str">
        <f t="shared" si="45"/>
        <v>aucun</v>
      </c>
      <c r="BJ28" t="s">
        <v>431</v>
      </c>
      <c r="BK28" t="s">
        <v>423</v>
      </c>
      <c r="BL28" t="s">
        <v>423</v>
      </c>
      <c r="BM28" t="s">
        <v>423</v>
      </c>
      <c r="BN28" t="s">
        <v>431</v>
      </c>
      <c r="BO28" t="s">
        <v>423</v>
      </c>
      <c r="BP28" t="s">
        <v>423</v>
      </c>
      <c r="BR28" t="s">
        <v>423</v>
      </c>
      <c r="BS28" t="s">
        <v>431</v>
      </c>
      <c r="BT28" t="s">
        <v>423</v>
      </c>
      <c r="BU28" t="s">
        <v>423</v>
      </c>
      <c r="BV28" t="s">
        <v>431</v>
      </c>
      <c r="BW28" t="s">
        <v>423</v>
      </c>
      <c r="BX28" t="s">
        <v>423</v>
      </c>
      <c r="BY28" t="s">
        <v>423</v>
      </c>
      <c r="BZ28" t="s">
        <v>423</v>
      </c>
      <c r="CA28" t="s">
        <v>432</v>
      </c>
      <c r="CB28" t="s">
        <v>432</v>
      </c>
      <c r="CC28" t="s">
        <v>432</v>
      </c>
      <c r="CD28" t="s">
        <v>432</v>
      </c>
      <c r="CE28" t="s">
        <v>423</v>
      </c>
      <c r="CF28" t="s">
        <v>432</v>
      </c>
      <c r="CG28" t="s">
        <v>432</v>
      </c>
      <c r="CH28" t="s">
        <v>432</v>
      </c>
      <c r="CI28" t="s">
        <v>432</v>
      </c>
      <c r="CJ28" t="s">
        <v>432</v>
      </c>
      <c r="CK28" t="s">
        <v>432</v>
      </c>
      <c r="CL28" t="s">
        <v>432</v>
      </c>
      <c r="CM28" t="s">
        <v>432</v>
      </c>
      <c r="CN28" t="s">
        <v>423</v>
      </c>
      <c r="CO28" t="s">
        <v>432</v>
      </c>
      <c r="CP28" t="s">
        <v>432</v>
      </c>
      <c r="CQ28" t="s">
        <v>432</v>
      </c>
      <c r="CR28" t="s">
        <v>432</v>
      </c>
      <c r="CT28" t="s">
        <v>432</v>
      </c>
      <c r="CU28" t="s">
        <v>423</v>
      </c>
      <c r="CV28" t="s">
        <v>431</v>
      </c>
      <c r="CW28" t="s">
        <v>423</v>
      </c>
      <c r="CX28" t="s">
        <v>423</v>
      </c>
      <c r="CY28" t="s">
        <v>423</v>
      </c>
      <c r="CZ28" t="s">
        <v>423</v>
      </c>
      <c r="DA28" t="s">
        <v>423</v>
      </c>
      <c r="DB28" t="s">
        <v>431</v>
      </c>
      <c r="DC28" t="s">
        <v>423</v>
      </c>
      <c r="DD28" t="s">
        <v>423</v>
      </c>
      <c r="DE28" t="s">
        <v>431</v>
      </c>
      <c r="DF28" t="s">
        <v>423</v>
      </c>
      <c r="DG28" t="s">
        <v>423</v>
      </c>
      <c r="DH28" t="s">
        <v>431</v>
      </c>
      <c r="DI28" t="s">
        <v>423</v>
      </c>
      <c r="DJ28" t="s">
        <v>423</v>
      </c>
      <c r="DK28" t="s">
        <v>423</v>
      </c>
      <c r="DL28" t="s">
        <v>423</v>
      </c>
      <c r="DM28" t="s">
        <v>431</v>
      </c>
      <c r="DN28" t="s">
        <v>423</v>
      </c>
      <c r="DO28" t="s">
        <v>423</v>
      </c>
      <c r="DP28" t="s">
        <v>423</v>
      </c>
      <c r="DQ28" t="s">
        <v>423</v>
      </c>
      <c r="DR28" t="s">
        <v>423</v>
      </c>
      <c r="DS28" t="s">
        <v>423</v>
      </c>
      <c r="DT28" t="s">
        <v>423</v>
      </c>
      <c r="DU28" t="s">
        <v>423</v>
      </c>
      <c r="DV28" t="s">
        <v>423</v>
      </c>
      <c r="DW28" t="s">
        <v>431</v>
      </c>
      <c r="DX28" t="s">
        <v>423</v>
      </c>
      <c r="DY28" t="s">
        <v>423</v>
      </c>
      <c r="DZ28" t="s">
        <v>423</v>
      </c>
      <c r="EA28" t="s">
        <v>431</v>
      </c>
      <c r="EB28" t="s">
        <v>431</v>
      </c>
      <c r="EC28" t="s">
        <v>423</v>
      </c>
      <c r="ED28" t="s">
        <v>423</v>
      </c>
      <c r="EE28" t="s">
        <v>423</v>
      </c>
      <c r="EF28" t="s">
        <v>437</v>
      </c>
      <c r="EG28" t="s">
        <v>434</v>
      </c>
      <c r="EH28" t="s">
        <v>438</v>
      </c>
      <c r="EI28" t="s">
        <v>436</v>
      </c>
      <c r="EJ28" t="s">
        <v>435</v>
      </c>
      <c r="EK28" t="s">
        <v>433</v>
      </c>
      <c r="EL28" t="s">
        <v>425</v>
      </c>
      <c r="EM28" t="s">
        <v>425</v>
      </c>
      <c r="EN28" t="s">
        <v>425</v>
      </c>
      <c r="EO28" t="s">
        <v>428</v>
      </c>
      <c r="EP28" t="s">
        <v>428</v>
      </c>
      <c r="EQ28" t="s">
        <v>428</v>
      </c>
      <c r="ER28" t="s">
        <v>430</v>
      </c>
      <c r="ES28" t="s">
        <v>430</v>
      </c>
      <c r="ET28" t="s">
        <v>425</v>
      </c>
      <c r="EU28" t="s">
        <v>425</v>
      </c>
      <c r="EV28" t="s">
        <v>425</v>
      </c>
      <c r="EW28" t="s">
        <v>425</v>
      </c>
      <c r="EX28" t="s">
        <v>423</v>
      </c>
      <c r="EY28" t="s">
        <v>423</v>
      </c>
      <c r="EZ28" t="s">
        <v>431</v>
      </c>
      <c r="FA28" t="s">
        <v>423</v>
      </c>
      <c r="FB28" t="s">
        <v>423</v>
      </c>
      <c r="FC28" t="s">
        <v>423</v>
      </c>
      <c r="FD28" t="s">
        <v>423</v>
      </c>
      <c r="FE28" t="s">
        <v>431</v>
      </c>
      <c r="FF28" t="s">
        <v>423</v>
      </c>
      <c r="FG28" t="s">
        <v>423</v>
      </c>
      <c r="FH28" t="s">
        <v>431</v>
      </c>
      <c r="FI28" t="s">
        <v>423</v>
      </c>
      <c r="FJ28" t="s">
        <v>423</v>
      </c>
      <c r="FK28" t="s">
        <v>423</v>
      </c>
      <c r="FL28" t="s">
        <v>423</v>
      </c>
      <c r="FM28" t="s">
        <v>423</v>
      </c>
      <c r="FN28" t="s">
        <v>431</v>
      </c>
      <c r="FO28" t="s">
        <v>423</v>
      </c>
      <c r="FP28" t="s">
        <v>423</v>
      </c>
      <c r="FQ28" t="s">
        <v>423</v>
      </c>
      <c r="FR28" t="s">
        <v>431</v>
      </c>
      <c r="FS28" t="s">
        <v>423</v>
      </c>
      <c r="FT28" t="s">
        <v>423</v>
      </c>
      <c r="FU28" t="s">
        <v>423</v>
      </c>
      <c r="FV28" t="s">
        <v>431</v>
      </c>
      <c r="FW28" t="s">
        <v>423</v>
      </c>
      <c r="FX28" t="s">
        <v>423</v>
      </c>
      <c r="FZ28" t="s">
        <v>423</v>
      </c>
      <c r="GB28" t="s">
        <v>431</v>
      </c>
      <c r="GD28" t="s">
        <v>423</v>
      </c>
      <c r="GF28" t="s">
        <v>423</v>
      </c>
      <c r="GG28" t="s">
        <v>432</v>
      </c>
      <c r="GH28" t="s">
        <v>432</v>
      </c>
      <c r="GI28" t="s">
        <v>432</v>
      </c>
      <c r="GJ28" t="s">
        <v>432</v>
      </c>
      <c r="GK28" t="s">
        <v>432</v>
      </c>
      <c r="GL28" t="s">
        <v>432</v>
      </c>
      <c r="GM28" t="s">
        <v>432</v>
      </c>
      <c r="GN28" t="s">
        <v>432</v>
      </c>
      <c r="GO28" t="s">
        <v>432</v>
      </c>
      <c r="GP28" t="s">
        <v>432</v>
      </c>
      <c r="GQ28" t="s">
        <v>432</v>
      </c>
      <c r="GR28" t="s">
        <v>432</v>
      </c>
      <c r="GS28" t="s">
        <v>432</v>
      </c>
      <c r="GT28" t="s">
        <v>432</v>
      </c>
      <c r="GU28" t="s">
        <v>423</v>
      </c>
      <c r="GV28" t="s">
        <v>423</v>
      </c>
      <c r="GW28" t="s">
        <v>423</v>
      </c>
      <c r="GX28" t="s">
        <v>431</v>
      </c>
      <c r="GY28" t="s">
        <v>423</v>
      </c>
      <c r="GZ28" t="s">
        <v>423</v>
      </c>
      <c r="HA28" t="s">
        <v>423</v>
      </c>
      <c r="HB28" t="s">
        <v>423</v>
      </c>
      <c r="HC28" t="s">
        <v>431</v>
      </c>
      <c r="HD28" t="s">
        <v>432</v>
      </c>
      <c r="HE28" t="s">
        <v>432</v>
      </c>
      <c r="HF28" t="s">
        <v>432</v>
      </c>
      <c r="HG28" t="s">
        <v>432</v>
      </c>
      <c r="HH28" t="s">
        <v>423</v>
      </c>
      <c r="HI28" t="s">
        <v>423</v>
      </c>
      <c r="HJ28" t="s">
        <v>423</v>
      </c>
      <c r="HK28" t="s">
        <v>423</v>
      </c>
      <c r="HL28" t="s">
        <v>431</v>
      </c>
      <c r="HM28" t="s">
        <v>423</v>
      </c>
      <c r="HN28" t="s">
        <v>423</v>
      </c>
      <c r="HP28" t="s">
        <v>423</v>
      </c>
      <c r="HR28" t="s">
        <v>431</v>
      </c>
      <c r="HT28" t="s">
        <v>423</v>
      </c>
      <c r="HV28" t="s">
        <v>423</v>
      </c>
      <c r="HW28" t="s">
        <v>423</v>
      </c>
      <c r="HX28" t="s">
        <v>431</v>
      </c>
      <c r="HY28" t="s">
        <v>423</v>
      </c>
      <c r="HZ28" t="s">
        <v>423</v>
      </c>
      <c r="IA28" t="s">
        <v>423</v>
      </c>
      <c r="IB28" t="s">
        <v>423</v>
      </c>
      <c r="IC28" t="s">
        <v>423</v>
      </c>
      <c r="ID28" t="s">
        <v>431</v>
      </c>
      <c r="IE28" t="s">
        <v>423</v>
      </c>
      <c r="IF28" t="s">
        <v>423</v>
      </c>
      <c r="IG28" t="s">
        <v>423</v>
      </c>
      <c r="IH28" t="s">
        <v>431</v>
      </c>
      <c r="II28" t="s">
        <v>423</v>
      </c>
      <c r="IJ28" t="s">
        <v>431</v>
      </c>
      <c r="IK28" t="s">
        <v>423</v>
      </c>
      <c r="IL28" t="s">
        <v>423</v>
      </c>
      <c r="IM28" t="s">
        <v>423</v>
      </c>
      <c r="IN28" t="s">
        <v>423</v>
      </c>
      <c r="IO28" t="s">
        <v>431</v>
      </c>
      <c r="IP28" t="s">
        <v>423</v>
      </c>
      <c r="IQ28" t="s">
        <v>423</v>
      </c>
      <c r="IR28" t="s">
        <v>423</v>
      </c>
      <c r="IS28" t="s">
        <v>431</v>
      </c>
      <c r="IT28" t="s">
        <v>423</v>
      </c>
      <c r="IU28" t="s">
        <v>423</v>
      </c>
      <c r="IV28" t="s">
        <v>423</v>
      </c>
      <c r="IX28" t="s">
        <v>431</v>
      </c>
      <c r="IZ28" t="s">
        <v>423</v>
      </c>
      <c r="JB28" t="s">
        <v>423</v>
      </c>
      <c r="JI28" t="s">
        <v>423</v>
      </c>
      <c r="JJ28" t="s">
        <v>423</v>
      </c>
      <c r="JK28" t="s">
        <v>431</v>
      </c>
      <c r="JL28" t="s">
        <v>423</v>
      </c>
      <c r="JM28" t="s">
        <v>423</v>
      </c>
      <c r="JN28" t="s">
        <v>431</v>
      </c>
      <c r="JO28" t="s">
        <v>423</v>
      </c>
      <c r="JP28" t="s">
        <v>423</v>
      </c>
      <c r="JQ28" t="s">
        <v>423</v>
      </c>
      <c r="JR28" t="s">
        <v>423</v>
      </c>
      <c r="JS28" t="s">
        <v>423</v>
      </c>
      <c r="JT28" t="s">
        <v>423</v>
      </c>
      <c r="JU28" t="s">
        <v>423</v>
      </c>
      <c r="JV28" t="s">
        <v>423</v>
      </c>
      <c r="JW28" t="s">
        <v>423</v>
      </c>
      <c r="JX28" t="s">
        <v>423</v>
      </c>
      <c r="JY28" t="s">
        <v>423</v>
      </c>
      <c r="JZ28" t="s">
        <v>423</v>
      </c>
      <c r="KA28" t="s">
        <v>423</v>
      </c>
      <c r="KB28" t="s">
        <v>423</v>
      </c>
      <c r="KC28" t="s">
        <v>423</v>
      </c>
      <c r="KD28" t="s">
        <v>423</v>
      </c>
      <c r="KE28" t="s">
        <v>423</v>
      </c>
      <c r="KF28" t="s">
        <v>423</v>
      </c>
      <c r="KG28" t="s">
        <v>423</v>
      </c>
      <c r="KH28" t="s">
        <v>423</v>
      </c>
      <c r="KI28" t="s">
        <v>423</v>
      </c>
      <c r="KJ28" t="s">
        <v>423</v>
      </c>
      <c r="KK28" t="s">
        <v>423</v>
      </c>
      <c r="KL28" t="s">
        <v>423</v>
      </c>
      <c r="KM28" t="s">
        <v>423</v>
      </c>
      <c r="KN28" t="s">
        <v>423</v>
      </c>
      <c r="KO28" t="s">
        <v>423</v>
      </c>
      <c r="KP28" t="s">
        <v>423</v>
      </c>
      <c r="KQ28" t="s">
        <v>431</v>
      </c>
      <c r="KR28" t="s">
        <v>423</v>
      </c>
      <c r="KS28" t="s">
        <v>423</v>
      </c>
      <c r="KT28" t="s">
        <v>423</v>
      </c>
      <c r="KU28" t="s">
        <v>423</v>
      </c>
      <c r="KV28" t="s">
        <v>423</v>
      </c>
      <c r="KW28" t="s">
        <v>431</v>
      </c>
      <c r="KY28" t="s">
        <v>423</v>
      </c>
      <c r="KZ28" t="s">
        <v>423</v>
      </c>
      <c r="LA28" t="s">
        <v>423</v>
      </c>
      <c r="LB28" t="s">
        <v>431</v>
      </c>
      <c r="LC28" t="s">
        <v>423</v>
      </c>
      <c r="LD28" t="s">
        <v>423</v>
      </c>
      <c r="LE28" t="s">
        <v>423</v>
      </c>
      <c r="LF28" t="s">
        <v>431</v>
      </c>
      <c r="LG28" t="s">
        <v>423</v>
      </c>
      <c r="LH28" t="s">
        <v>423</v>
      </c>
      <c r="LI28" t="s">
        <v>423</v>
      </c>
      <c r="LK28" t="s">
        <v>431</v>
      </c>
      <c r="LL28" t="s">
        <v>423</v>
      </c>
      <c r="LM28" t="s">
        <v>423</v>
      </c>
      <c r="LN28" t="s">
        <v>423</v>
      </c>
      <c r="LO28" t="s">
        <v>439</v>
      </c>
      <c r="LP28" t="s">
        <v>432</v>
      </c>
      <c r="LQ28" t="s">
        <v>432</v>
      </c>
      <c r="LR28" t="s">
        <v>432</v>
      </c>
      <c r="LS28" t="s">
        <v>432</v>
      </c>
      <c r="LT28" t="s">
        <v>432</v>
      </c>
      <c r="LU28" t="s">
        <v>432</v>
      </c>
      <c r="LV28" t="s">
        <v>432</v>
      </c>
      <c r="LW28" t="s">
        <v>432</v>
      </c>
      <c r="LX28" t="s">
        <v>432</v>
      </c>
      <c r="LY28" t="s">
        <v>432</v>
      </c>
      <c r="LZ28" t="s">
        <v>432</v>
      </c>
      <c r="MA28" t="s">
        <v>432</v>
      </c>
      <c r="MB28" t="s">
        <v>423</v>
      </c>
      <c r="MC28" t="s">
        <v>423</v>
      </c>
      <c r="MD28" t="s">
        <v>423</v>
      </c>
      <c r="ME28" t="s">
        <v>423</v>
      </c>
      <c r="MF28" t="s">
        <v>423</v>
      </c>
      <c r="MG28" t="s">
        <v>431</v>
      </c>
      <c r="MH28" t="s">
        <v>423</v>
      </c>
      <c r="MI28" t="s">
        <v>423</v>
      </c>
      <c r="MJ28" t="s">
        <v>423</v>
      </c>
      <c r="MK28" t="s">
        <v>423</v>
      </c>
      <c r="ML28" t="s">
        <v>431</v>
      </c>
      <c r="MN28">
        <v>411.43</v>
      </c>
      <c r="MO28">
        <v>53.32</v>
      </c>
      <c r="NE28">
        <v>179.66</v>
      </c>
      <c r="NT28">
        <v>74.239999999999995</v>
      </c>
      <c r="OJ28">
        <v>29.25</v>
      </c>
      <c r="OT28">
        <v>74.959999999999994</v>
      </c>
    </row>
    <row r="29" spans="1:410" ht="12.75" customHeight="1" x14ac:dyDescent="0.2">
      <c r="A29">
        <v>37</v>
      </c>
      <c r="B29" t="str">
        <f t="shared" si="0"/>
        <v>0-5min</v>
      </c>
      <c r="C29" t="str">
        <f t="shared" si="1"/>
        <v>seul</v>
      </c>
      <c r="D29" t="str">
        <f t="shared" si="2"/>
        <v>10-20m2</v>
      </c>
      <c r="E29" t="str">
        <f t="shared" si="3"/>
        <v>tout à fait</v>
      </c>
      <c r="F29" t="str">
        <f t="shared" si="4"/>
        <v>aucune</v>
      </c>
      <c r="G29" t="str">
        <f t="shared" si="5"/>
        <v>non</v>
      </c>
      <c r="H29" t="str">
        <f t="shared" si="6"/>
        <v>non</v>
      </c>
      <c r="I29" t="s">
        <v>423</v>
      </c>
      <c r="J29" t="str">
        <f t="shared" si="7"/>
        <v>parfois</v>
      </c>
      <c r="K29" t="str">
        <f t="shared" si="8"/>
        <v>parfois</v>
      </c>
      <c r="L29" t="str">
        <f t="shared" si="9"/>
        <v>plutôt oui</v>
      </c>
      <c r="M29" t="str">
        <f t="shared" si="10"/>
        <v>1-2h</v>
      </c>
      <c r="N29" t="str">
        <f t="shared" si="11"/>
        <v>2-4h</v>
      </c>
      <c r="O29" t="str">
        <f t="shared" si="12"/>
        <v>parfois</v>
      </c>
      <c r="P29" t="str">
        <f t="shared" si="13"/>
        <v>jamais</v>
      </c>
      <c r="Q29" t="str">
        <f t="shared" si="14"/>
        <v>toujours</v>
      </c>
      <c r="R29" t="s">
        <v>424</v>
      </c>
      <c r="S29" t="s">
        <v>425</v>
      </c>
      <c r="T29" t="s">
        <v>425</v>
      </c>
      <c r="U29" t="s">
        <v>427</v>
      </c>
      <c r="V29" t="s">
        <v>440</v>
      </c>
      <c r="W29" t="s">
        <v>428</v>
      </c>
      <c r="X29" t="s">
        <v>429</v>
      </c>
      <c r="Y29" t="s">
        <v>430</v>
      </c>
      <c r="Z29" t="s">
        <v>429</v>
      </c>
      <c r="AA29" t="s">
        <v>424</v>
      </c>
      <c r="AB29" t="s">
        <v>425</v>
      </c>
      <c r="AC29" t="s">
        <v>430</v>
      </c>
      <c r="AD29" t="str">
        <f t="shared" si="15"/>
        <v>1 semaine avant</v>
      </c>
      <c r="AE29" t="str">
        <f t="shared" si="16"/>
        <v>plutôt oui</v>
      </c>
      <c r="AF29" t="str">
        <f t="shared" si="17"/>
        <v>très bonnes</v>
      </c>
      <c r="AG29" t="str">
        <f t="shared" si="18"/>
        <v>parfois</v>
      </c>
      <c r="AH29" t="str">
        <f t="shared" si="19"/>
        <v>très souvent</v>
      </c>
      <c r="AI29" t="str">
        <f t="shared" si="20"/>
        <v>régulièrement</v>
      </c>
      <c r="AJ29" t="str">
        <f t="shared" si="21"/>
        <v>jamais</v>
      </c>
      <c r="AK29" t="str">
        <f t="shared" si="22"/>
        <v>non</v>
      </c>
      <c r="AL29" t="str">
        <f t="shared" si="23"/>
        <v>pas d'asso</v>
      </c>
      <c r="AM29" t="str">
        <f t="shared" si="24"/>
        <v>pas d'asso</v>
      </c>
      <c r="AN29" t="str">
        <f t="shared" si="25"/>
        <v>1-3h</v>
      </c>
      <c r="AO29" t="str">
        <f t="shared" si="26"/>
        <v>rarement</v>
      </c>
      <c r="AP29" t="str">
        <f t="shared" si="27"/>
        <v>plutôt oui</v>
      </c>
      <c r="AQ29" t="str">
        <f t="shared" si="28"/>
        <v>1/semaine</v>
      </c>
      <c r="AR29" t="str">
        <f t="shared" si="29"/>
        <v>régulièrement</v>
      </c>
      <c r="AS29" t="str">
        <f t="shared" si="30"/>
        <v>2-4h</v>
      </c>
      <c r="AT29" t="str">
        <f t="shared" si="31"/>
        <v>plutôt satisfaisante</v>
      </c>
      <c r="AU29" t="str">
        <f t="shared" si="32"/>
        <v>plutôt oui</v>
      </c>
      <c r="AV29" t="str">
        <f t="shared" si="33"/>
        <v>plutôt oui</v>
      </c>
      <c r="AW29" t="str">
        <f t="shared" si="34"/>
        <v>plutôt oui</v>
      </c>
      <c r="AX29" t="str">
        <f t="shared" si="35"/>
        <v>plutôt oui</v>
      </c>
      <c r="AY29" t="str">
        <f t="shared" si="36"/>
        <v>plutôt oui</v>
      </c>
      <c r="AZ29" t="str">
        <f t="shared" si="37"/>
        <v>3A</v>
      </c>
      <c r="BA29" t="str">
        <f t="shared" si="38"/>
        <v>GB</v>
      </c>
      <c r="BB29" t="str">
        <f t="shared" si="39"/>
        <v>classique</v>
      </c>
      <c r="BC29" t="str">
        <f t="shared" si="40"/>
        <v>non</v>
      </c>
      <c r="BD29" t="str">
        <f t="shared" si="41"/>
        <v>post-bac</v>
      </c>
      <c r="BE29" t="str">
        <f t="shared" si="42"/>
        <v>Fr</v>
      </c>
      <c r="BF29" t="str">
        <f t="shared" si="43"/>
        <v>25-50%</v>
      </c>
      <c r="BG29" t="str">
        <f t="shared" si="44"/>
        <v>25-50%</v>
      </c>
      <c r="BH29" t="s">
        <v>423</v>
      </c>
      <c r="BI29" t="str">
        <f t="shared" si="45"/>
        <v>aucun</v>
      </c>
      <c r="BJ29" t="s">
        <v>431</v>
      </c>
      <c r="BK29" t="s">
        <v>423</v>
      </c>
      <c r="BL29" t="s">
        <v>423</v>
      </c>
      <c r="BM29" t="s">
        <v>423</v>
      </c>
      <c r="BN29" t="s">
        <v>431</v>
      </c>
      <c r="BO29" t="s">
        <v>423</v>
      </c>
      <c r="BP29" t="s">
        <v>423</v>
      </c>
      <c r="BR29" t="s">
        <v>423</v>
      </c>
      <c r="BS29" t="s">
        <v>431</v>
      </c>
      <c r="BT29" t="s">
        <v>423</v>
      </c>
      <c r="BU29" t="s">
        <v>423</v>
      </c>
      <c r="BV29" t="s">
        <v>431</v>
      </c>
      <c r="BW29" t="s">
        <v>423</v>
      </c>
      <c r="BX29" t="s">
        <v>423</v>
      </c>
      <c r="BY29" t="s">
        <v>423</v>
      </c>
      <c r="BZ29" t="s">
        <v>423</v>
      </c>
      <c r="CA29" t="s">
        <v>432</v>
      </c>
      <c r="CB29" t="s">
        <v>432</v>
      </c>
      <c r="CC29" t="s">
        <v>432</v>
      </c>
      <c r="CD29" t="s">
        <v>432</v>
      </c>
      <c r="CE29" t="s">
        <v>423</v>
      </c>
      <c r="CF29" t="s">
        <v>432</v>
      </c>
      <c r="CG29" t="s">
        <v>432</v>
      </c>
      <c r="CH29" t="s">
        <v>432</v>
      </c>
      <c r="CI29" t="s">
        <v>432</v>
      </c>
      <c r="CJ29" t="s">
        <v>432</v>
      </c>
      <c r="CK29" t="s">
        <v>432</v>
      </c>
      <c r="CL29" t="s">
        <v>432</v>
      </c>
      <c r="CM29" t="s">
        <v>432</v>
      </c>
      <c r="CN29" t="s">
        <v>423</v>
      </c>
      <c r="CO29" t="s">
        <v>432</v>
      </c>
      <c r="CP29" t="s">
        <v>432</v>
      </c>
      <c r="CQ29" t="s">
        <v>432</v>
      </c>
      <c r="CR29" t="s">
        <v>432</v>
      </c>
      <c r="CT29" t="s">
        <v>432</v>
      </c>
      <c r="CU29" t="s">
        <v>423</v>
      </c>
      <c r="CV29" t="s">
        <v>423</v>
      </c>
      <c r="CW29" t="s">
        <v>423</v>
      </c>
      <c r="CX29" t="s">
        <v>431</v>
      </c>
      <c r="CY29" t="s">
        <v>423</v>
      </c>
      <c r="CZ29" t="s">
        <v>423</v>
      </c>
      <c r="DA29" t="s">
        <v>423</v>
      </c>
      <c r="DB29" t="s">
        <v>431</v>
      </c>
      <c r="DC29" t="s">
        <v>423</v>
      </c>
      <c r="DD29" t="s">
        <v>423</v>
      </c>
      <c r="DE29" t="s">
        <v>431</v>
      </c>
      <c r="DF29" t="s">
        <v>423</v>
      </c>
      <c r="DG29" t="s">
        <v>423</v>
      </c>
      <c r="DH29" t="s">
        <v>423</v>
      </c>
      <c r="DI29" t="s">
        <v>423</v>
      </c>
      <c r="DJ29" t="s">
        <v>431</v>
      </c>
      <c r="DK29" t="s">
        <v>423</v>
      </c>
      <c r="DL29" t="s">
        <v>423</v>
      </c>
      <c r="DM29" t="s">
        <v>423</v>
      </c>
      <c r="DN29" t="s">
        <v>423</v>
      </c>
      <c r="DO29" t="s">
        <v>423</v>
      </c>
      <c r="DP29" t="s">
        <v>431</v>
      </c>
      <c r="DQ29" t="s">
        <v>423</v>
      </c>
      <c r="DR29" t="s">
        <v>423</v>
      </c>
      <c r="DS29" t="s">
        <v>423</v>
      </c>
      <c r="DT29" t="s">
        <v>423</v>
      </c>
      <c r="DU29" t="s">
        <v>423</v>
      </c>
      <c r="DV29" t="s">
        <v>431</v>
      </c>
      <c r="DW29" t="s">
        <v>423</v>
      </c>
      <c r="DX29" t="s">
        <v>423</v>
      </c>
      <c r="DY29" t="s">
        <v>423</v>
      </c>
      <c r="DZ29" t="s">
        <v>423</v>
      </c>
      <c r="EA29" t="s">
        <v>431</v>
      </c>
      <c r="EB29" t="s">
        <v>431</v>
      </c>
      <c r="EC29" t="s">
        <v>423</v>
      </c>
      <c r="ED29" t="s">
        <v>423</v>
      </c>
      <c r="EE29" t="s">
        <v>423</v>
      </c>
      <c r="EF29" t="s">
        <v>437</v>
      </c>
      <c r="EG29" t="s">
        <v>434</v>
      </c>
      <c r="EH29" t="s">
        <v>438</v>
      </c>
      <c r="EI29" t="s">
        <v>435</v>
      </c>
      <c r="EJ29" t="s">
        <v>436</v>
      </c>
      <c r="EK29" t="s">
        <v>433</v>
      </c>
      <c r="EL29" t="s">
        <v>424</v>
      </c>
      <c r="EM29" t="s">
        <v>425</v>
      </c>
      <c r="EN29" t="s">
        <v>425</v>
      </c>
      <c r="EO29" t="s">
        <v>427</v>
      </c>
      <c r="EP29" t="s">
        <v>440</v>
      </c>
      <c r="EQ29" t="s">
        <v>428</v>
      </c>
      <c r="ER29" t="s">
        <v>429</v>
      </c>
      <c r="ES29" t="s">
        <v>430</v>
      </c>
      <c r="ET29" t="s">
        <v>429</v>
      </c>
      <c r="EU29" t="s">
        <v>424</v>
      </c>
      <c r="EV29" t="s">
        <v>425</v>
      </c>
      <c r="EW29" t="s">
        <v>430</v>
      </c>
      <c r="EX29" t="s">
        <v>423</v>
      </c>
      <c r="EY29" t="s">
        <v>423</v>
      </c>
      <c r="EZ29" t="s">
        <v>423</v>
      </c>
      <c r="FA29" t="s">
        <v>431</v>
      </c>
      <c r="FB29" t="s">
        <v>423</v>
      </c>
      <c r="FC29" t="s">
        <v>423</v>
      </c>
      <c r="FD29" t="s">
        <v>423</v>
      </c>
      <c r="FE29" t="s">
        <v>431</v>
      </c>
      <c r="FF29" t="s">
        <v>423</v>
      </c>
      <c r="FG29" t="s">
        <v>423</v>
      </c>
      <c r="FH29" t="s">
        <v>431</v>
      </c>
      <c r="FI29" t="s">
        <v>423</v>
      </c>
      <c r="FJ29" t="s">
        <v>423</v>
      </c>
      <c r="FK29" t="s">
        <v>423</v>
      </c>
      <c r="FL29" t="s">
        <v>423</v>
      </c>
      <c r="FM29" t="s">
        <v>423</v>
      </c>
      <c r="FN29" t="s">
        <v>431</v>
      </c>
      <c r="FO29" t="s">
        <v>423</v>
      </c>
      <c r="FP29" t="s">
        <v>431</v>
      </c>
      <c r="FQ29" t="s">
        <v>423</v>
      </c>
      <c r="FR29" t="s">
        <v>423</v>
      </c>
      <c r="FS29" t="s">
        <v>423</v>
      </c>
      <c r="FT29" t="s">
        <v>423</v>
      </c>
      <c r="FU29" t="s">
        <v>431</v>
      </c>
      <c r="FV29" t="s">
        <v>423</v>
      </c>
      <c r="FW29" t="s">
        <v>423</v>
      </c>
      <c r="FX29" t="s">
        <v>423</v>
      </c>
      <c r="FZ29" t="s">
        <v>423</v>
      </c>
      <c r="GB29" t="s">
        <v>423</v>
      </c>
      <c r="GD29" t="s">
        <v>431</v>
      </c>
      <c r="GE29" t="s">
        <v>540</v>
      </c>
      <c r="GF29" t="s">
        <v>423</v>
      </c>
      <c r="GG29" t="s">
        <v>432</v>
      </c>
      <c r="GH29" t="s">
        <v>432</v>
      </c>
      <c r="GI29" t="s">
        <v>432</v>
      </c>
      <c r="GJ29" t="s">
        <v>432</v>
      </c>
      <c r="GK29" t="s">
        <v>432</v>
      </c>
      <c r="GL29" t="s">
        <v>432</v>
      </c>
      <c r="GM29" t="s">
        <v>432</v>
      </c>
      <c r="GN29" t="s">
        <v>432</v>
      </c>
      <c r="GO29" t="s">
        <v>432</v>
      </c>
      <c r="GP29" t="s">
        <v>432</v>
      </c>
      <c r="GQ29" t="s">
        <v>432</v>
      </c>
      <c r="GR29" t="s">
        <v>432</v>
      </c>
      <c r="GS29" t="s">
        <v>432</v>
      </c>
      <c r="GT29" t="s">
        <v>432</v>
      </c>
      <c r="GU29" t="s">
        <v>423</v>
      </c>
      <c r="GV29" t="s">
        <v>423</v>
      </c>
      <c r="GW29" t="s">
        <v>423</v>
      </c>
      <c r="GX29" t="s">
        <v>431</v>
      </c>
      <c r="GY29" t="s">
        <v>423</v>
      </c>
      <c r="GZ29" t="s">
        <v>423</v>
      </c>
      <c r="HA29" t="s">
        <v>423</v>
      </c>
      <c r="HB29" t="s">
        <v>431</v>
      </c>
      <c r="HC29" t="s">
        <v>423</v>
      </c>
      <c r="HD29" t="s">
        <v>423</v>
      </c>
      <c r="HE29" t="s">
        <v>431</v>
      </c>
      <c r="HF29" t="s">
        <v>423</v>
      </c>
      <c r="HG29" t="s">
        <v>423</v>
      </c>
      <c r="HH29" t="s">
        <v>423</v>
      </c>
      <c r="HI29" t="s">
        <v>423</v>
      </c>
      <c r="HJ29" t="s">
        <v>431</v>
      </c>
      <c r="HK29" t="s">
        <v>423</v>
      </c>
      <c r="HL29" t="s">
        <v>423</v>
      </c>
      <c r="HM29" t="s">
        <v>423</v>
      </c>
      <c r="HN29" t="s">
        <v>423</v>
      </c>
      <c r="HP29" t="s">
        <v>431</v>
      </c>
      <c r="HQ29" t="s">
        <v>541</v>
      </c>
      <c r="HR29" t="s">
        <v>423</v>
      </c>
      <c r="HT29" t="s">
        <v>423</v>
      </c>
      <c r="HV29" t="s">
        <v>423</v>
      </c>
      <c r="HW29" t="s">
        <v>423</v>
      </c>
      <c r="HX29" t="s">
        <v>431</v>
      </c>
      <c r="HY29" t="s">
        <v>423</v>
      </c>
      <c r="HZ29" t="s">
        <v>423</v>
      </c>
      <c r="IA29" t="s">
        <v>423</v>
      </c>
      <c r="IB29" t="s">
        <v>423</v>
      </c>
      <c r="IC29" t="s">
        <v>431</v>
      </c>
      <c r="ID29" t="s">
        <v>423</v>
      </c>
      <c r="IE29" t="s">
        <v>423</v>
      </c>
      <c r="IF29" t="s">
        <v>423</v>
      </c>
      <c r="IG29" t="s">
        <v>431</v>
      </c>
      <c r="IH29" t="s">
        <v>423</v>
      </c>
      <c r="II29" t="s">
        <v>423</v>
      </c>
      <c r="IJ29" t="s">
        <v>423</v>
      </c>
      <c r="IK29" t="s">
        <v>431</v>
      </c>
      <c r="IL29" t="s">
        <v>423</v>
      </c>
      <c r="IM29" t="s">
        <v>423</v>
      </c>
      <c r="IN29" t="s">
        <v>423</v>
      </c>
      <c r="IO29" t="s">
        <v>431</v>
      </c>
      <c r="IP29" t="s">
        <v>423</v>
      </c>
      <c r="IQ29" t="s">
        <v>423</v>
      </c>
      <c r="IR29" t="s">
        <v>423</v>
      </c>
      <c r="IS29" t="s">
        <v>431</v>
      </c>
      <c r="IT29" t="s">
        <v>423</v>
      </c>
      <c r="IU29" t="s">
        <v>423</v>
      </c>
      <c r="IV29" t="s">
        <v>423</v>
      </c>
      <c r="IX29" t="s">
        <v>431</v>
      </c>
      <c r="IY29" t="s">
        <v>542</v>
      </c>
      <c r="IZ29" t="s">
        <v>423</v>
      </c>
      <c r="JB29" t="s">
        <v>423</v>
      </c>
      <c r="JD29" t="s">
        <v>543</v>
      </c>
      <c r="JE29" t="s">
        <v>543</v>
      </c>
      <c r="JF29" t="s">
        <v>543</v>
      </c>
      <c r="JG29" t="s">
        <v>544</v>
      </c>
      <c r="JH29" t="s">
        <v>544</v>
      </c>
      <c r="JI29" t="s">
        <v>423</v>
      </c>
      <c r="JJ29" t="s">
        <v>423</v>
      </c>
      <c r="JK29" t="s">
        <v>431</v>
      </c>
      <c r="JL29" t="s">
        <v>423</v>
      </c>
      <c r="JM29" t="s">
        <v>423</v>
      </c>
      <c r="JN29" t="s">
        <v>423</v>
      </c>
      <c r="JO29" t="s">
        <v>423</v>
      </c>
      <c r="JP29" t="s">
        <v>423</v>
      </c>
      <c r="JQ29" t="s">
        <v>423</v>
      </c>
      <c r="JR29" t="s">
        <v>431</v>
      </c>
      <c r="JS29" t="s">
        <v>423</v>
      </c>
      <c r="JT29" t="s">
        <v>423</v>
      </c>
      <c r="JU29" t="s">
        <v>423</v>
      </c>
      <c r="JV29" t="s">
        <v>423</v>
      </c>
      <c r="JW29" t="s">
        <v>423</v>
      </c>
      <c r="JX29" t="s">
        <v>423</v>
      </c>
      <c r="JY29" t="s">
        <v>423</v>
      </c>
      <c r="JZ29" t="s">
        <v>423</v>
      </c>
      <c r="KA29" t="s">
        <v>423</v>
      </c>
      <c r="KB29" t="s">
        <v>423</v>
      </c>
      <c r="KC29" t="s">
        <v>423</v>
      </c>
      <c r="KD29" t="s">
        <v>423</v>
      </c>
      <c r="KE29" t="s">
        <v>423</v>
      </c>
      <c r="KF29" t="s">
        <v>423</v>
      </c>
      <c r="KG29" t="s">
        <v>423</v>
      </c>
      <c r="KH29" t="s">
        <v>423</v>
      </c>
      <c r="KI29" t="s">
        <v>423</v>
      </c>
      <c r="KJ29" t="s">
        <v>423</v>
      </c>
      <c r="KK29" t="s">
        <v>423</v>
      </c>
      <c r="KL29" t="s">
        <v>423</v>
      </c>
      <c r="KM29" t="s">
        <v>423</v>
      </c>
      <c r="KN29" t="s">
        <v>423</v>
      </c>
      <c r="KO29" t="s">
        <v>423</v>
      </c>
      <c r="KP29" t="s">
        <v>423</v>
      </c>
      <c r="KQ29" t="s">
        <v>431</v>
      </c>
      <c r="KR29" t="s">
        <v>423</v>
      </c>
      <c r="KS29" t="s">
        <v>423</v>
      </c>
      <c r="KT29" t="s">
        <v>423</v>
      </c>
      <c r="KU29" t="s">
        <v>423</v>
      </c>
      <c r="KV29" t="s">
        <v>423</v>
      </c>
      <c r="KW29" t="s">
        <v>431</v>
      </c>
      <c r="KY29" t="s">
        <v>431</v>
      </c>
      <c r="KZ29" t="s">
        <v>432</v>
      </c>
      <c r="LA29" t="s">
        <v>432</v>
      </c>
      <c r="LB29" t="s">
        <v>432</v>
      </c>
      <c r="LC29" t="s">
        <v>432</v>
      </c>
      <c r="LD29" t="s">
        <v>432</v>
      </c>
      <c r="LE29" t="s">
        <v>432</v>
      </c>
      <c r="LF29" t="s">
        <v>432</v>
      </c>
      <c r="LG29" t="s">
        <v>432</v>
      </c>
      <c r="LH29" t="s">
        <v>432</v>
      </c>
      <c r="LI29" t="s">
        <v>432</v>
      </c>
      <c r="LK29" t="s">
        <v>431</v>
      </c>
      <c r="LL29" t="s">
        <v>423</v>
      </c>
      <c r="LM29" t="s">
        <v>423</v>
      </c>
      <c r="LN29" t="s">
        <v>423</v>
      </c>
      <c r="LO29" t="s">
        <v>441</v>
      </c>
      <c r="LP29" t="s">
        <v>432</v>
      </c>
      <c r="LQ29" t="s">
        <v>432</v>
      </c>
      <c r="LR29" t="s">
        <v>432</v>
      </c>
      <c r="LS29" t="s">
        <v>432</v>
      </c>
      <c r="LT29" t="s">
        <v>432</v>
      </c>
      <c r="LU29" t="s">
        <v>423</v>
      </c>
      <c r="LV29" t="s">
        <v>423</v>
      </c>
      <c r="LW29" t="s">
        <v>431</v>
      </c>
      <c r="LX29" t="s">
        <v>423</v>
      </c>
      <c r="LY29" t="s">
        <v>423</v>
      </c>
      <c r="LZ29" t="s">
        <v>423</v>
      </c>
      <c r="MA29" t="s">
        <v>423</v>
      </c>
      <c r="MB29" t="s">
        <v>423</v>
      </c>
      <c r="MC29" t="s">
        <v>423</v>
      </c>
      <c r="MD29" t="s">
        <v>431</v>
      </c>
      <c r="ME29" t="s">
        <v>423</v>
      </c>
      <c r="MF29" t="s">
        <v>423</v>
      </c>
      <c r="MG29" t="s">
        <v>423</v>
      </c>
      <c r="MH29" t="s">
        <v>423</v>
      </c>
      <c r="MI29" t="s">
        <v>423</v>
      </c>
      <c r="MJ29" t="s">
        <v>423</v>
      </c>
      <c r="MK29" t="s">
        <v>423</v>
      </c>
      <c r="ML29" t="s">
        <v>431</v>
      </c>
      <c r="MN29">
        <v>496.66</v>
      </c>
      <c r="MO29">
        <v>49.09</v>
      </c>
      <c r="NE29">
        <v>176.31</v>
      </c>
      <c r="NT29">
        <v>97.98</v>
      </c>
      <c r="OJ29">
        <v>131.52000000000001</v>
      </c>
      <c r="OT29">
        <v>41.76</v>
      </c>
    </row>
    <row r="30" spans="1:410" ht="12.75" customHeight="1" x14ac:dyDescent="0.2">
      <c r="A30">
        <v>38</v>
      </c>
      <c r="B30" t="str">
        <f t="shared" si="0"/>
        <v>15-30min</v>
      </c>
      <c r="C30" t="str">
        <f t="shared" si="1"/>
        <v>seul</v>
      </c>
      <c r="D30" t="str">
        <f t="shared" si="2"/>
        <v>10-20m2</v>
      </c>
      <c r="E30" t="str">
        <f t="shared" si="3"/>
        <v>plutôt oui</v>
      </c>
      <c r="F30" t="str">
        <f t="shared" si="4"/>
        <v>aucune</v>
      </c>
      <c r="G30" t="str">
        <f t="shared" si="5"/>
        <v>echelon 0bis</v>
      </c>
      <c r="H30" t="str">
        <f t="shared" si="6"/>
        <v>non</v>
      </c>
      <c r="I30" t="s">
        <v>423</v>
      </c>
      <c r="J30" t="str">
        <f t="shared" si="7"/>
        <v>parfois</v>
      </c>
      <c r="K30" t="str">
        <f t="shared" si="8"/>
        <v>parfois</v>
      </c>
      <c r="L30" t="str">
        <f t="shared" si="9"/>
        <v>plutôt oui</v>
      </c>
      <c r="M30" t="str">
        <f t="shared" si="10"/>
        <v>+4h</v>
      </c>
      <c r="N30" t="str">
        <f t="shared" si="11"/>
        <v>6-8h</v>
      </c>
      <c r="O30" t="str">
        <f t="shared" si="12"/>
        <v>parfois</v>
      </c>
      <c r="P30" t="str">
        <f t="shared" si="13"/>
        <v>jamais</v>
      </c>
      <c r="Q30" t="str">
        <f t="shared" si="14"/>
        <v>toujours</v>
      </c>
      <c r="R30" t="s">
        <v>425</v>
      </c>
      <c r="S30" t="s">
        <v>425</v>
      </c>
      <c r="T30" t="s">
        <v>425</v>
      </c>
      <c r="U30" t="s">
        <v>428</v>
      </c>
      <c r="V30" t="s">
        <v>440</v>
      </c>
      <c r="W30" t="s">
        <v>440</v>
      </c>
      <c r="X30" t="s">
        <v>429</v>
      </c>
      <c r="Y30" t="s">
        <v>430</v>
      </c>
      <c r="Z30" t="s">
        <v>424</v>
      </c>
      <c r="AA30" t="s">
        <v>424</v>
      </c>
      <c r="AB30" t="s">
        <v>425</v>
      </c>
      <c r="AC30" t="s">
        <v>424</v>
      </c>
      <c r="AD30" t="str">
        <f t="shared" si="15"/>
        <v>2 semaines avant</v>
      </c>
      <c r="AE30" t="str">
        <f t="shared" si="16"/>
        <v>plutôt oui</v>
      </c>
      <c r="AF30" t="str">
        <f t="shared" si="17"/>
        <v>plutôt bonnes</v>
      </c>
      <c r="AG30" t="str">
        <f t="shared" si="18"/>
        <v>parfois</v>
      </c>
      <c r="AH30" t="str">
        <f t="shared" si="19"/>
        <v>régulièrement</v>
      </c>
      <c r="AI30" t="str">
        <f t="shared" si="20"/>
        <v>parfois</v>
      </c>
      <c r="AJ30" t="str">
        <f t="shared" si="21"/>
        <v>parfois</v>
      </c>
      <c r="AK30" t="str">
        <f t="shared" si="22"/>
        <v>non</v>
      </c>
      <c r="AL30" t="str">
        <f t="shared" si="23"/>
        <v>pas d'asso</v>
      </c>
      <c r="AM30" t="str">
        <f t="shared" si="24"/>
        <v>pas d'asso</v>
      </c>
      <c r="AN30" t="str">
        <f t="shared" si="25"/>
        <v>1-3h</v>
      </c>
      <c r="AO30" t="str">
        <f t="shared" si="26"/>
        <v>jamais</v>
      </c>
      <c r="AP30" t="str">
        <f t="shared" si="27"/>
        <v>pas de spectacles</v>
      </c>
      <c r="AQ30" t="str">
        <f t="shared" si="28"/>
        <v>jamais</v>
      </c>
      <c r="AR30" t="str">
        <f t="shared" si="29"/>
        <v>régulièrement</v>
      </c>
      <c r="AS30" t="str">
        <f t="shared" si="30"/>
        <v>4-6h</v>
      </c>
      <c r="AT30" t="str">
        <f t="shared" si="31"/>
        <v>très satisfaisante</v>
      </c>
      <c r="AU30" t="str">
        <f t="shared" si="32"/>
        <v>tout à fait</v>
      </c>
      <c r="AV30" t="str">
        <f t="shared" si="33"/>
        <v>plutôt oui</v>
      </c>
      <c r="AW30" t="str">
        <f t="shared" si="34"/>
        <v>plutôt oui</v>
      </c>
      <c r="AX30" t="str">
        <f t="shared" si="35"/>
        <v>plutôt oui</v>
      </c>
      <c r="AY30" t="str">
        <f t="shared" si="36"/>
        <v>plutôt oui</v>
      </c>
      <c r="AZ30" t="str">
        <f t="shared" si="37"/>
        <v>4A</v>
      </c>
      <c r="BA30" t="str">
        <f t="shared" si="38"/>
        <v>GB</v>
      </c>
      <c r="BB30" t="str">
        <f t="shared" si="39"/>
        <v>classique</v>
      </c>
      <c r="BC30" t="str">
        <f t="shared" si="40"/>
        <v>non</v>
      </c>
      <c r="BD30" t="str">
        <f t="shared" si="41"/>
        <v>post-bac</v>
      </c>
      <c r="BE30" t="str">
        <f t="shared" si="42"/>
        <v>Fr</v>
      </c>
      <c r="BF30" t="str">
        <f t="shared" si="43"/>
        <v>25-50%</v>
      </c>
      <c r="BG30" t="str">
        <f t="shared" si="44"/>
        <v>10-25%</v>
      </c>
      <c r="BH30" t="s">
        <v>423</v>
      </c>
      <c r="BI30" t="str">
        <f t="shared" si="45"/>
        <v>aucun</v>
      </c>
      <c r="BJ30" t="s">
        <v>423</v>
      </c>
      <c r="BK30" t="s">
        <v>423</v>
      </c>
      <c r="BL30" t="s">
        <v>431</v>
      </c>
      <c r="BM30" t="s">
        <v>423</v>
      </c>
      <c r="BN30" t="s">
        <v>431</v>
      </c>
      <c r="BO30" t="s">
        <v>423</v>
      </c>
      <c r="BP30" t="s">
        <v>423</v>
      </c>
      <c r="BR30" t="s">
        <v>423</v>
      </c>
      <c r="BS30" t="s">
        <v>431</v>
      </c>
      <c r="BT30" t="s">
        <v>423</v>
      </c>
      <c r="BU30" t="s">
        <v>423</v>
      </c>
      <c r="BV30" t="s">
        <v>423</v>
      </c>
      <c r="BW30" t="s">
        <v>431</v>
      </c>
      <c r="BX30" t="s">
        <v>423</v>
      </c>
      <c r="BY30" t="s">
        <v>423</v>
      </c>
      <c r="BZ30" t="s">
        <v>423</v>
      </c>
      <c r="CA30" t="s">
        <v>432</v>
      </c>
      <c r="CB30" t="s">
        <v>432</v>
      </c>
      <c r="CC30" t="s">
        <v>432</v>
      </c>
      <c r="CD30" t="s">
        <v>432</v>
      </c>
      <c r="CE30" t="s">
        <v>431</v>
      </c>
      <c r="CF30" t="s">
        <v>431</v>
      </c>
      <c r="CG30" t="s">
        <v>423</v>
      </c>
      <c r="CH30" t="s">
        <v>423</v>
      </c>
      <c r="CI30" t="s">
        <v>423</v>
      </c>
      <c r="CJ30" t="s">
        <v>423</v>
      </c>
      <c r="CK30" t="s">
        <v>423</v>
      </c>
      <c r="CL30" t="s">
        <v>423</v>
      </c>
      <c r="CM30" t="s">
        <v>423</v>
      </c>
      <c r="CN30" t="s">
        <v>423</v>
      </c>
      <c r="CO30" t="s">
        <v>432</v>
      </c>
      <c r="CP30" t="s">
        <v>432</v>
      </c>
      <c r="CQ30" t="s">
        <v>432</v>
      </c>
      <c r="CR30" t="s">
        <v>432</v>
      </c>
      <c r="CT30" t="s">
        <v>432</v>
      </c>
      <c r="CU30" t="s">
        <v>423</v>
      </c>
      <c r="CV30" t="s">
        <v>423</v>
      </c>
      <c r="CW30" t="s">
        <v>423</v>
      </c>
      <c r="CX30" t="s">
        <v>431</v>
      </c>
      <c r="CY30" t="s">
        <v>423</v>
      </c>
      <c r="CZ30" t="s">
        <v>423</v>
      </c>
      <c r="DA30" t="s">
        <v>423</v>
      </c>
      <c r="DB30" t="s">
        <v>431</v>
      </c>
      <c r="DC30" t="s">
        <v>423</v>
      </c>
      <c r="DD30" t="s">
        <v>423</v>
      </c>
      <c r="DE30" t="s">
        <v>431</v>
      </c>
      <c r="DF30" t="s">
        <v>423</v>
      </c>
      <c r="DG30" t="s">
        <v>423</v>
      </c>
      <c r="DH30" t="s">
        <v>431</v>
      </c>
      <c r="DI30" t="s">
        <v>423</v>
      </c>
      <c r="DJ30" t="s">
        <v>423</v>
      </c>
      <c r="DK30" t="s">
        <v>423</v>
      </c>
      <c r="DL30" t="s">
        <v>423</v>
      </c>
      <c r="DM30" t="s">
        <v>423</v>
      </c>
      <c r="DN30" t="s">
        <v>431</v>
      </c>
      <c r="DO30" t="s">
        <v>423</v>
      </c>
      <c r="DP30" t="s">
        <v>423</v>
      </c>
      <c r="DQ30" t="s">
        <v>423</v>
      </c>
      <c r="DR30" t="s">
        <v>423</v>
      </c>
      <c r="DS30" t="s">
        <v>423</v>
      </c>
      <c r="DT30" t="s">
        <v>423</v>
      </c>
      <c r="DU30" t="s">
        <v>423</v>
      </c>
      <c r="DV30" t="s">
        <v>431</v>
      </c>
      <c r="DW30" t="s">
        <v>423</v>
      </c>
      <c r="DX30" t="s">
        <v>423</v>
      </c>
      <c r="DY30" t="s">
        <v>423</v>
      </c>
      <c r="DZ30" t="s">
        <v>423</v>
      </c>
      <c r="EA30" t="s">
        <v>431</v>
      </c>
      <c r="EB30" t="s">
        <v>431</v>
      </c>
      <c r="EC30" t="s">
        <v>423</v>
      </c>
      <c r="ED30" t="s">
        <v>423</v>
      </c>
      <c r="EE30" t="s">
        <v>423</v>
      </c>
      <c r="EF30" t="s">
        <v>437</v>
      </c>
      <c r="EG30" t="s">
        <v>434</v>
      </c>
      <c r="EH30" t="s">
        <v>438</v>
      </c>
      <c r="EI30" t="s">
        <v>435</v>
      </c>
      <c r="EJ30" t="s">
        <v>436</v>
      </c>
      <c r="EK30" t="s">
        <v>433</v>
      </c>
      <c r="EL30" t="s">
        <v>425</v>
      </c>
      <c r="EM30" t="s">
        <v>425</v>
      </c>
      <c r="EN30" t="s">
        <v>425</v>
      </c>
      <c r="EO30" t="s">
        <v>428</v>
      </c>
      <c r="EP30" t="s">
        <v>440</v>
      </c>
      <c r="EQ30" t="s">
        <v>440</v>
      </c>
      <c r="ER30" t="s">
        <v>429</v>
      </c>
      <c r="ES30" t="s">
        <v>430</v>
      </c>
      <c r="ET30" t="s">
        <v>424</v>
      </c>
      <c r="EU30" t="s">
        <v>424</v>
      </c>
      <c r="EV30" t="s">
        <v>425</v>
      </c>
      <c r="EW30" t="s">
        <v>424</v>
      </c>
      <c r="EX30" t="s">
        <v>423</v>
      </c>
      <c r="EY30" t="s">
        <v>423</v>
      </c>
      <c r="EZ30" t="s">
        <v>431</v>
      </c>
      <c r="FA30" t="s">
        <v>423</v>
      </c>
      <c r="FB30" t="s">
        <v>423</v>
      </c>
      <c r="FC30" t="s">
        <v>423</v>
      </c>
      <c r="FD30" t="s">
        <v>423</v>
      </c>
      <c r="FE30" t="s">
        <v>431</v>
      </c>
      <c r="FF30" t="s">
        <v>423</v>
      </c>
      <c r="FG30" t="s">
        <v>423</v>
      </c>
      <c r="FH30" t="s">
        <v>423</v>
      </c>
      <c r="FI30" t="s">
        <v>431</v>
      </c>
      <c r="FJ30" t="s">
        <v>423</v>
      </c>
      <c r="FK30" t="s">
        <v>423</v>
      </c>
      <c r="FL30" t="s">
        <v>423</v>
      </c>
      <c r="FM30" t="s">
        <v>423</v>
      </c>
      <c r="FN30" t="s">
        <v>431</v>
      </c>
      <c r="FO30" t="s">
        <v>423</v>
      </c>
      <c r="FP30" t="s">
        <v>423</v>
      </c>
      <c r="FQ30" t="s">
        <v>431</v>
      </c>
      <c r="FR30" t="s">
        <v>423</v>
      </c>
      <c r="FS30" t="s">
        <v>423</v>
      </c>
      <c r="FT30" t="s">
        <v>423</v>
      </c>
      <c r="FU30" t="s">
        <v>423</v>
      </c>
      <c r="FV30" t="s">
        <v>431</v>
      </c>
      <c r="FW30" t="s">
        <v>423</v>
      </c>
      <c r="FX30" t="s">
        <v>423</v>
      </c>
      <c r="FZ30" t="s">
        <v>423</v>
      </c>
      <c r="GB30" t="s">
        <v>431</v>
      </c>
      <c r="GD30" t="s">
        <v>423</v>
      </c>
      <c r="GF30" t="s">
        <v>423</v>
      </c>
      <c r="GG30" t="s">
        <v>432</v>
      </c>
      <c r="GH30" t="s">
        <v>432</v>
      </c>
      <c r="GI30" t="s">
        <v>432</v>
      </c>
      <c r="GJ30" t="s">
        <v>432</v>
      </c>
      <c r="GK30" t="s">
        <v>432</v>
      </c>
      <c r="GL30" t="s">
        <v>432</v>
      </c>
      <c r="GM30" t="s">
        <v>432</v>
      </c>
      <c r="GN30" t="s">
        <v>432</v>
      </c>
      <c r="GO30" t="s">
        <v>432</v>
      </c>
      <c r="GP30" t="s">
        <v>432</v>
      </c>
      <c r="GQ30" t="s">
        <v>432</v>
      </c>
      <c r="GR30" t="s">
        <v>432</v>
      </c>
      <c r="GS30" t="s">
        <v>432</v>
      </c>
      <c r="GT30" t="s">
        <v>432</v>
      </c>
      <c r="GU30" t="s">
        <v>423</v>
      </c>
      <c r="GV30" t="s">
        <v>423</v>
      </c>
      <c r="GW30" t="s">
        <v>423</v>
      </c>
      <c r="GX30" t="s">
        <v>431</v>
      </c>
      <c r="GY30" t="s">
        <v>423</v>
      </c>
      <c r="GZ30" t="s">
        <v>423</v>
      </c>
      <c r="HA30" t="s">
        <v>423</v>
      </c>
      <c r="HB30" t="s">
        <v>423</v>
      </c>
      <c r="HC30" t="s">
        <v>431</v>
      </c>
      <c r="HD30" t="s">
        <v>432</v>
      </c>
      <c r="HE30" t="s">
        <v>432</v>
      </c>
      <c r="HF30" t="s">
        <v>432</v>
      </c>
      <c r="HG30" t="s">
        <v>432</v>
      </c>
      <c r="HH30" t="s">
        <v>423</v>
      </c>
      <c r="HI30" t="s">
        <v>423</v>
      </c>
      <c r="HJ30" t="s">
        <v>423</v>
      </c>
      <c r="HK30" t="s">
        <v>423</v>
      </c>
      <c r="HL30" t="s">
        <v>423</v>
      </c>
      <c r="HM30" t="s">
        <v>431</v>
      </c>
      <c r="HN30" t="s">
        <v>423</v>
      </c>
      <c r="HP30" t="s">
        <v>431</v>
      </c>
      <c r="HR30" t="s">
        <v>423</v>
      </c>
      <c r="HT30" t="s">
        <v>423</v>
      </c>
      <c r="HV30" t="s">
        <v>423</v>
      </c>
      <c r="HW30" t="s">
        <v>423</v>
      </c>
      <c r="HX30" t="s">
        <v>423</v>
      </c>
      <c r="HY30" t="s">
        <v>431</v>
      </c>
      <c r="HZ30" t="s">
        <v>423</v>
      </c>
      <c r="IA30" t="s">
        <v>423</v>
      </c>
      <c r="IB30" t="s">
        <v>431</v>
      </c>
      <c r="IC30" t="s">
        <v>423</v>
      </c>
      <c r="ID30" t="s">
        <v>423</v>
      </c>
      <c r="IE30" t="s">
        <v>423</v>
      </c>
      <c r="IF30" t="s">
        <v>431</v>
      </c>
      <c r="IG30" t="s">
        <v>423</v>
      </c>
      <c r="IH30" t="s">
        <v>423</v>
      </c>
      <c r="II30" t="s">
        <v>423</v>
      </c>
      <c r="IJ30" t="s">
        <v>423</v>
      </c>
      <c r="IK30" t="s">
        <v>431</v>
      </c>
      <c r="IL30" t="s">
        <v>423</v>
      </c>
      <c r="IM30" t="s">
        <v>423</v>
      </c>
      <c r="IN30" t="s">
        <v>423</v>
      </c>
      <c r="IO30" t="s">
        <v>431</v>
      </c>
      <c r="IP30" t="s">
        <v>423</v>
      </c>
      <c r="IQ30" t="s">
        <v>423</v>
      </c>
      <c r="IR30" t="s">
        <v>423</v>
      </c>
      <c r="IS30" t="s">
        <v>431</v>
      </c>
      <c r="IT30" t="s">
        <v>423</v>
      </c>
      <c r="IU30" t="s">
        <v>423</v>
      </c>
      <c r="IV30" t="s">
        <v>423</v>
      </c>
      <c r="IX30" t="s">
        <v>431</v>
      </c>
      <c r="IZ30" t="s">
        <v>423</v>
      </c>
      <c r="JB30" t="s">
        <v>423</v>
      </c>
      <c r="JI30" t="s">
        <v>423</v>
      </c>
      <c r="JJ30" t="s">
        <v>423</v>
      </c>
      <c r="JK30" t="s">
        <v>423</v>
      </c>
      <c r="JL30" t="s">
        <v>431</v>
      </c>
      <c r="JM30" t="s">
        <v>423</v>
      </c>
      <c r="JN30" t="s">
        <v>423</v>
      </c>
      <c r="JO30" t="s">
        <v>423</v>
      </c>
      <c r="JP30" t="s">
        <v>423</v>
      </c>
      <c r="JQ30" t="s">
        <v>423</v>
      </c>
      <c r="JR30" t="s">
        <v>431</v>
      </c>
      <c r="JS30" t="s">
        <v>423</v>
      </c>
      <c r="JT30" t="s">
        <v>423</v>
      </c>
      <c r="JU30" t="s">
        <v>423</v>
      </c>
      <c r="JV30" t="s">
        <v>423</v>
      </c>
      <c r="JW30" t="s">
        <v>423</v>
      </c>
      <c r="JX30" t="s">
        <v>423</v>
      </c>
      <c r="JY30" t="s">
        <v>423</v>
      </c>
      <c r="JZ30" t="s">
        <v>423</v>
      </c>
      <c r="KA30" t="s">
        <v>423</v>
      </c>
      <c r="KB30" t="s">
        <v>423</v>
      </c>
      <c r="KC30" t="s">
        <v>423</v>
      </c>
      <c r="KD30" t="s">
        <v>423</v>
      </c>
      <c r="KE30" t="s">
        <v>423</v>
      </c>
      <c r="KF30" t="s">
        <v>423</v>
      </c>
      <c r="KG30" t="s">
        <v>423</v>
      </c>
      <c r="KH30" t="s">
        <v>423</v>
      </c>
      <c r="KI30" t="s">
        <v>423</v>
      </c>
      <c r="KJ30" t="s">
        <v>423</v>
      </c>
      <c r="KK30" t="s">
        <v>423</v>
      </c>
      <c r="KL30" t="s">
        <v>423</v>
      </c>
      <c r="KM30" t="s">
        <v>423</v>
      </c>
      <c r="KN30" t="s">
        <v>423</v>
      </c>
      <c r="KO30" t="s">
        <v>423</v>
      </c>
      <c r="KP30" t="s">
        <v>423</v>
      </c>
      <c r="KQ30" t="s">
        <v>431</v>
      </c>
      <c r="KR30" t="s">
        <v>423</v>
      </c>
      <c r="KS30" t="s">
        <v>423</v>
      </c>
      <c r="KT30" t="s">
        <v>423</v>
      </c>
      <c r="KU30" t="s">
        <v>423</v>
      </c>
      <c r="KV30" t="s">
        <v>423</v>
      </c>
      <c r="KW30" t="s">
        <v>431</v>
      </c>
      <c r="KY30" t="s">
        <v>431</v>
      </c>
      <c r="KZ30" t="s">
        <v>432</v>
      </c>
      <c r="LA30" t="s">
        <v>432</v>
      </c>
      <c r="LB30" t="s">
        <v>432</v>
      </c>
      <c r="LC30" t="s">
        <v>432</v>
      </c>
      <c r="LD30" t="s">
        <v>432</v>
      </c>
      <c r="LE30" t="s">
        <v>432</v>
      </c>
      <c r="LF30" t="s">
        <v>432</v>
      </c>
      <c r="LG30" t="s">
        <v>432</v>
      </c>
      <c r="LH30" t="s">
        <v>432</v>
      </c>
      <c r="LI30" t="s">
        <v>432</v>
      </c>
      <c r="LK30" t="s">
        <v>431</v>
      </c>
      <c r="LL30" t="s">
        <v>423</v>
      </c>
      <c r="LM30" t="s">
        <v>423</v>
      </c>
      <c r="LN30" t="s">
        <v>423</v>
      </c>
      <c r="LO30" t="s">
        <v>439</v>
      </c>
      <c r="LP30" t="s">
        <v>432</v>
      </c>
      <c r="LQ30" t="s">
        <v>432</v>
      </c>
      <c r="LR30" t="s">
        <v>432</v>
      </c>
      <c r="LS30" t="s">
        <v>432</v>
      </c>
      <c r="LT30" t="s">
        <v>432</v>
      </c>
      <c r="LU30" t="s">
        <v>423</v>
      </c>
      <c r="LV30" t="s">
        <v>423</v>
      </c>
      <c r="LW30" t="s">
        <v>431</v>
      </c>
      <c r="LX30" t="s">
        <v>423</v>
      </c>
      <c r="LY30" t="s">
        <v>423</v>
      </c>
      <c r="LZ30" t="s">
        <v>423</v>
      </c>
      <c r="MA30" t="s">
        <v>423</v>
      </c>
      <c r="MB30" t="s">
        <v>423</v>
      </c>
      <c r="MC30" t="s">
        <v>431</v>
      </c>
      <c r="MD30" t="s">
        <v>423</v>
      </c>
      <c r="ME30" t="s">
        <v>423</v>
      </c>
      <c r="MF30" t="s">
        <v>423</v>
      </c>
      <c r="MG30" t="s">
        <v>423</v>
      </c>
      <c r="MH30" t="s">
        <v>423</v>
      </c>
      <c r="MI30" t="s">
        <v>423</v>
      </c>
      <c r="MJ30" t="s">
        <v>423</v>
      </c>
      <c r="MK30" t="s">
        <v>423</v>
      </c>
      <c r="ML30" t="s">
        <v>431</v>
      </c>
      <c r="MN30">
        <v>308.66000000000003</v>
      </c>
      <c r="MO30">
        <v>43.06</v>
      </c>
      <c r="NE30">
        <v>123.79</v>
      </c>
      <c r="NT30">
        <v>52.85</v>
      </c>
      <c r="OJ30">
        <v>19.11</v>
      </c>
      <c r="OT30">
        <v>69.849999999999994</v>
      </c>
    </row>
    <row r="31" spans="1:410" ht="12.75" customHeight="1" x14ac:dyDescent="0.2">
      <c r="A31">
        <v>40</v>
      </c>
      <c r="B31" t="str">
        <f t="shared" si="0"/>
        <v>15-30min</v>
      </c>
      <c r="C31" t="str">
        <f t="shared" si="1"/>
        <v>colocation</v>
      </c>
      <c r="D31" t="str">
        <f t="shared" si="2"/>
        <v>coloc ou foyer familial</v>
      </c>
      <c r="E31" t="str">
        <f t="shared" si="3"/>
        <v>tout à fait</v>
      </c>
      <c r="F31" t="str">
        <f t="shared" si="4"/>
        <v>aucune</v>
      </c>
      <c r="G31" t="str">
        <f t="shared" si="5"/>
        <v>non</v>
      </c>
      <c r="H31" t="str">
        <f t="shared" si="6"/>
        <v>non</v>
      </c>
      <c r="I31" t="s">
        <v>423</v>
      </c>
      <c r="J31" t="str">
        <f t="shared" si="7"/>
        <v>souvent</v>
      </c>
      <c r="K31" t="str">
        <f t="shared" si="8"/>
        <v>parfois</v>
      </c>
      <c r="L31" t="str">
        <f t="shared" si="9"/>
        <v>plutôt oui</v>
      </c>
      <c r="M31" t="str">
        <f t="shared" si="10"/>
        <v>0-1h</v>
      </c>
      <c r="N31" t="str">
        <f t="shared" si="11"/>
        <v>2-4h</v>
      </c>
      <c r="O31" t="str">
        <f t="shared" si="12"/>
        <v>souvent</v>
      </c>
      <c r="P31" t="str">
        <f t="shared" si="13"/>
        <v>souvent</v>
      </c>
      <c r="Q31" t="str">
        <f t="shared" si="14"/>
        <v>souvent</v>
      </c>
      <c r="R31" t="s">
        <v>430</v>
      </c>
      <c r="S31" t="s">
        <v>424</v>
      </c>
      <c r="T31" t="s">
        <v>425</v>
      </c>
      <c r="U31" t="s">
        <v>426</v>
      </c>
      <c r="V31" t="s">
        <v>428</v>
      </c>
      <c r="W31" t="s">
        <v>428</v>
      </c>
      <c r="X31" t="s">
        <v>429</v>
      </c>
      <c r="Y31" t="s">
        <v>430</v>
      </c>
      <c r="Z31" t="s">
        <v>424</v>
      </c>
      <c r="AA31" t="s">
        <v>430</v>
      </c>
      <c r="AB31" t="s">
        <v>425</v>
      </c>
      <c r="AC31" t="s">
        <v>424</v>
      </c>
      <c r="AD31" t="str">
        <f t="shared" si="15"/>
        <v>3-4 jours avant</v>
      </c>
      <c r="AE31" t="str">
        <f t="shared" si="16"/>
        <v>plutôt oui</v>
      </c>
      <c r="AF31" t="str">
        <f t="shared" si="17"/>
        <v>plutôt bonnes</v>
      </c>
      <c r="AG31" t="str">
        <f t="shared" si="18"/>
        <v>régulièrement</v>
      </c>
      <c r="AH31" t="str">
        <f t="shared" si="19"/>
        <v>régulièrement</v>
      </c>
      <c r="AI31" t="str">
        <f t="shared" si="20"/>
        <v>parfois</v>
      </c>
      <c r="AJ31" t="str">
        <f t="shared" si="21"/>
        <v>parfois</v>
      </c>
      <c r="AK31" t="str">
        <f t="shared" si="22"/>
        <v>non</v>
      </c>
      <c r="AL31" t="str">
        <f t="shared" si="23"/>
        <v>pas d'asso</v>
      </c>
      <c r="AM31" t="str">
        <f t="shared" si="24"/>
        <v>pas d'asso</v>
      </c>
      <c r="AN31" t="str">
        <f t="shared" si="25"/>
        <v>1-3h</v>
      </c>
      <c r="AO31" t="str">
        <f t="shared" si="26"/>
        <v>rarement</v>
      </c>
      <c r="AP31" t="str">
        <f t="shared" si="27"/>
        <v>plutôt oui</v>
      </c>
      <c r="AQ31" t="str">
        <f t="shared" si="28"/>
        <v>1/semaine</v>
      </c>
      <c r="AR31" t="str">
        <f t="shared" si="29"/>
        <v>régulièrement</v>
      </c>
      <c r="AS31" t="str">
        <f t="shared" si="30"/>
        <v>1-2h</v>
      </c>
      <c r="AT31" t="str">
        <f t="shared" si="31"/>
        <v>plutôt insatisfaisante</v>
      </c>
      <c r="AU31" t="str">
        <f t="shared" si="32"/>
        <v>plutôt oui</v>
      </c>
      <c r="AV31" t="str">
        <f t="shared" si="33"/>
        <v>plutôt non</v>
      </c>
      <c r="AW31" t="str">
        <f t="shared" si="34"/>
        <v>plutôt oui</v>
      </c>
      <c r="AX31" t="str">
        <f t="shared" si="35"/>
        <v>plutôt non</v>
      </c>
      <c r="AY31" t="str">
        <f t="shared" si="36"/>
        <v>plutôt non</v>
      </c>
      <c r="AZ31" t="str">
        <f t="shared" si="37"/>
        <v>3A</v>
      </c>
      <c r="BA31" t="str">
        <f t="shared" si="38"/>
        <v>GB</v>
      </c>
      <c r="BB31" t="str">
        <f t="shared" si="39"/>
        <v>classique</v>
      </c>
      <c r="BC31" t="str">
        <f t="shared" si="40"/>
        <v>non</v>
      </c>
      <c r="BD31" t="str">
        <f t="shared" si="41"/>
        <v>post-bac</v>
      </c>
      <c r="BE31" t="str">
        <f t="shared" si="42"/>
        <v>Fr</v>
      </c>
      <c r="BF31" t="str">
        <f t="shared" si="43"/>
        <v>10-25%</v>
      </c>
      <c r="BG31" t="str">
        <f t="shared" si="44"/>
        <v>10-25%</v>
      </c>
      <c r="BH31" t="s">
        <v>423</v>
      </c>
      <c r="BI31" t="str">
        <f t="shared" si="45"/>
        <v>aucun</v>
      </c>
      <c r="BJ31" t="s">
        <v>423</v>
      </c>
      <c r="BK31" t="s">
        <v>423</v>
      </c>
      <c r="BL31" t="s">
        <v>431</v>
      </c>
      <c r="BM31" t="s">
        <v>423</v>
      </c>
      <c r="BN31" t="s">
        <v>423</v>
      </c>
      <c r="BO31" t="s">
        <v>431</v>
      </c>
      <c r="BP31" t="s">
        <v>423</v>
      </c>
      <c r="BR31" t="s">
        <v>432</v>
      </c>
      <c r="BS31" t="s">
        <v>432</v>
      </c>
      <c r="BT31" t="s">
        <v>432</v>
      </c>
      <c r="BU31" t="s">
        <v>432</v>
      </c>
      <c r="BV31" t="s">
        <v>431</v>
      </c>
      <c r="BW31" t="s">
        <v>423</v>
      </c>
      <c r="BX31" t="s">
        <v>423</v>
      </c>
      <c r="BY31" t="s">
        <v>423</v>
      </c>
      <c r="BZ31" t="s">
        <v>423</v>
      </c>
      <c r="CA31" t="s">
        <v>432</v>
      </c>
      <c r="CB31" t="s">
        <v>432</v>
      </c>
      <c r="CC31" t="s">
        <v>432</v>
      </c>
      <c r="CD31" t="s">
        <v>432</v>
      </c>
      <c r="CE31" t="s">
        <v>423</v>
      </c>
      <c r="CF31" t="s">
        <v>432</v>
      </c>
      <c r="CG31" t="s">
        <v>432</v>
      </c>
      <c r="CH31" t="s">
        <v>432</v>
      </c>
      <c r="CI31" t="s">
        <v>432</v>
      </c>
      <c r="CJ31" t="s">
        <v>432</v>
      </c>
      <c r="CK31" t="s">
        <v>432</v>
      </c>
      <c r="CL31" t="s">
        <v>432</v>
      </c>
      <c r="CM31" t="s">
        <v>432</v>
      </c>
      <c r="CN31" t="s">
        <v>423</v>
      </c>
      <c r="CO31" t="s">
        <v>432</v>
      </c>
      <c r="CP31" t="s">
        <v>432</v>
      </c>
      <c r="CQ31" t="s">
        <v>432</v>
      </c>
      <c r="CR31" t="s">
        <v>432</v>
      </c>
      <c r="CT31" t="s">
        <v>432</v>
      </c>
      <c r="CU31" t="s">
        <v>423</v>
      </c>
      <c r="CV31" t="s">
        <v>423</v>
      </c>
      <c r="CW31" t="s">
        <v>431</v>
      </c>
      <c r="CX31" t="s">
        <v>423</v>
      </c>
      <c r="CY31" t="s">
        <v>423</v>
      </c>
      <c r="CZ31" t="s">
        <v>423</v>
      </c>
      <c r="DA31" t="s">
        <v>423</v>
      </c>
      <c r="DB31" t="s">
        <v>431</v>
      </c>
      <c r="DC31" t="s">
        <v>423</v>
      </c>
      <c r="DD31" t="s">
        <v>423</v>
      </c>
      <c r="DE31" t="s">
        <v>431</v>
      </c>
      <c r="DF31" t="s">
        <v>423</v>
      </c>
      <c r="DG31" t="s">
        <v>423</v>
      </c>
      <c r="DH31" t="s">
        <v>423</v>
      </c>
      <c r="DI31" t="s">
        <v>423</v>
      </c>
      <c r="DJ31" t="s">
        <v>423</v>
      </c>
      <c r="DK31" t="s">
        <v>431</v>
      </c>
      <c r="DL31" t="s">
        <v>423</v>
      </c>
      <c r="DM31" t="s">
        <v>423</v>
      </c>
      <c r="DN31" t="s">
        <v>423</v>
      </c>
      <c r="DO31" t="s">
        <v>423</v>
      </c>
      <c r="DP31" t="s">
        <v>431</v>
      </c>
      <c r="DQ31" t="s">
        <v>423</v>
      </c>
      <c r="DR31" t="s">
        <v>423</v>
      </c>
      <c r="DS31" t="s">
        <v>423</v>
      </c>
      <c r="DT31" t="s">
        <v>423</v>
      </c>
      <c r="DU31" t="s">
        <v>431</v>
      </c>
      <c r="DV31" t="s">
        <v>423</v>
      </c>
      <c r="DW31" t="s">
        <v>423</v>
      </c>
      <c r="DX31" t="s">
        <v>423</v>
      </c>
      <c r="DY31" t="s">
        <v>431</v>
      </c>
      <c r="DZ31" t="s">
        <v>423</v>
      </c>
      <c r="EA31" t="s">
        <v>423</v>
      </c>
      <c r="EB31" t="s">
        <v>423</v>
      </c>
      <c r="EC31" t="s">
        <v>431</v>
      </c>
      <c r="ED31" t="s">
        <v>423</v>
      </c>
      <c r="EE31" t="s">
        <v>423</v>
      </c>
      <c r="EF31" t="s">
        <v>437</v>
      </c>
      <c r="EG31" t="s">
        <v>434</v>
      </c>
      <c r="EH31" t="s">
        <v>438</v>
      </c>
      <c r="EI31" t="s">
        <v>435</v>
      </c>
      <c r="EJ31" t="s">
        <v>433</v>
      </c>
      <c r="EK31" t="s">
        <v>436</v>
      </c>
      <c r="EL31" t="s">
        <v>430</v>
      </c>
      <c r="EM31" t="s">
        <v>424</v>
      </c>
      <c r="EN31" t="s">
        <v>425</v>
      </c>
      <c r="EO31" t="s">
        <v>426</v>
      </c>
      <c r="EP31" t="s">
        <v>428</v>
      </c>
      <c r="EQ31" t="s">
        <v>428</v>
      </c>
      <c r="ER31" t="s">
        <v>429</v>
      </c>
      <c r="ES31" t="s">
        <v>430</v>
      </c>
      <c r="ET31" t="s">
        <v>424</v>
      </c>
      <c r="EU31" t="s">
        <v>430</v>
      </c>
      <c r="EV31" t="s">
        <v>425</v>
      </c>
      <c r="EW31" t="s">
        <v>424</v>
      </c>
      <c r="EX31" t="s">
        <v>423</v>
      </c>
      <c r="EY31" t="s">
        <v>423</v>
      </c>
      <c r="EZ31" t="s">
        <v>423</v>
      </c>
      <c r="FA31" t="s">
        <v>423</v>
      </c>
      <c r="FB31" t="s">
        <v>431</v>
      </c>
      <c r="FC31" t="s">
        <v>423</v>
      </c>
      <c r="FD31" t="s">
        <v>423</v>
      </c>
      <c r="FE31" t="s">
        <v>431</v>
      </c>
      <c r="FF31" t="s">
        <v>423</v>
      </c>
      <c r="FG31" t="s">
        <v>423</v>
      </c>
      <c r="FH31" t="s">
        <v>423</v>
      </c>
      <c r="FI31" t="s">
        <v>431</v>
      </c>
      <c r="FJ31" t="s">
        <v>423</v>
      </c>
      <c r="FK31" t="s">
        <v>423</v>
      </c>
      <c r="FL31" t="s">
        <v>423</v>
      </c>
      <c r="FM31" t="s">
        <v>431</v>
      </c>
      <c r="FN31" t="s">
        <v>423</v>
      </c>
      <c r="FO31" t="s">
        <v>423</v>
      </c>
      <c r="FP31" t="s">
        <v>423</v>
      </c>
      <c r="FQ31" t="s">
        <v>431</v>
      </c>
      <c r="FR31" t="s">
        <v>423</v>
      </c>
      <c r="FS31" t="s">
        <v>423</v>
      </c>
      <c r="FT31" t="s">
        <v>423</v>
      </c>
      <c r="FU31" t="s">
        <v>423</v>
      </c>
      <c r="FV31" t="s">
        <v>431</v>
      </c>
      <c r="FW31" t="s">
        <v>423</v>
      </c>
      <c r="FX31" t="s">
        <v>423</v>
      </c>
      <c r="FZ31" t="s">
        <v>423</v>
      </c>
      <c r="GB31" t="s">
        <v>431</v>
      </c>
      <c r="GC31" t="s">
        <v>545</v>
      </c>
      <c r="GD31" t="s">
        <v>423</v>
      </c>
      <c r="GF31" t="s">
        <v>423</v>
      </c>
      <c r="GG31" t="s">
        <v>432</v>
      </c>
      <c r="GH31" t="s">
        <v>432</v>
      </c>
      <c r="GI31" t="s">
        <v>432</v>
      </c>
      <c r="GJ31" t="s">
        <v>432</v>
      </c>
      <c r="GK31" t="s">
        <v>432</v>
      </c>
      <c r="GL31" t="s">
        <v>432</v>
      </c>
      <c r="GM31" t="s">
        <v>432</v>
      </c>
      <c r="GN31" t="s">
        <v>432</v>
      </c>
      <c r="GO31" t="s">
        <v>432</v>
      </c>
      <c r="GP31" t="s">
        <v>432</v>
      </c>
      <c r="GQ31" t="s">
        <v>432</v>
      </c>
      <c r="GR31" t="s">
        <v>432</v>
      </c>
      <c r="GS31" t="s">
        <v>432</v>
      </c>
      <c r="GT31" t="s">
        <v>432</v>
      </c>
      <c r="GU31" t="s">
        <v>423</v>
      </c>
      <c r="GV31" t="s">
        <v>423</v>
      </c>
      <c r="GW31" t="s">
        <v>423</v>
      </c>
      <c r="GX31" t="s">
        <v>431</v>
      </c>
      <c r="GY31" t="s">
        <v>423</v>
      </c>
      <c r="GZ31" t="s">
        <v>423</v>
      </c>
      <c r="HA31" t="s">
        <v>423</v>
      </c>
      <c r="HB31" t="s">
        <v>431</v>
      </c>
      <c r="HC31" t="s">
        <v>423</v>
      </c>
      <c r="HD31" t="s">
        <v>423</v>
      </c>
      <c r="HE31" t="s">
        <v>431</v>
      </c>
      <c r="HF31" t="s">
        <v>423</v>
      </c>
      <c r="HG31" t="s">
        <v>423</v>
      </c>
      <c r="HH31" t="s">
        <v>423</v>
      </c>
      <c r="HI31" t="s">
        <v>423</v>
      </c>
      <c r="HJ31" t="s">
        <v>431</v>
      </c>
      <c r="HK31" t="s">
        <v>423</v>
      </c>
      <c r="HL31" t="s">
        <v>423</v>
      </c>
      <c r="HM31" t="s">
        <v>423</v>
      </c>
      <c r="HN31" t="s">
        <v>423</v>
      </c>
      <c r="HP31" t="s">
        <v>431</v>
      </c>
      <c r="HQ31" t="s">
        <v>545</v>
      </c>
      <c r="HR31" t="s">
        <v>423</v>
      </c>
      <c r="HT31" t="s">
        <v>423</v>
      </c>
      <c r="HV31" t="s">
        <v>423</v>
      </c>
      <c r="HW31" t="s">
        <v>431</v>
      </c>
      <c r="HX31" t="s">
        <v>423</v>
      </c>
      <c r="HY31" t="s">
        <v>423</v>
      </c>
      <c r="HZ31" t="s">
        <v>423</v>
      </c>
      <c r="IA31" t="s">
        <v>423</v>
      </c>
      <c r="IB31" t="s">
        <v>423</v>
      </c>
      <c r="IC31" t="s">
        <v>423</v>
      </c>
      <c r="ID31" t="s">
        <v>431</v>
      </c>
      <c r="IE31" t="s">
        <v>423</v>
      </c>
      <c r="IF31" t="s">
        <v>423</v>
      </c>
      <c r="IG31" t="s">
        <v>431</v>
      </c>
      <c r="IH31" t="s">
        <v>423</v>
      </c>
      <c r="II31" t="s">
        <v>423</v>
      </c>
      <c r="IJ31" t="s">
        <v>423</v>
      </c>
      <c r="IK31" t="s">
        <v>423</v>
      </c>
      <c r="IL31" t="s">
        <v>431</v>
      </c>
      <c r="IM31" t="s">
        <v>423</v>
      </c>
      <c r="IN31" t="s">
        <v>423</v>
      </c>
      <c r="IO31" t="s">
        <v>431</v>
      </c>
      <c r="IP31" t="s">
        <v>423</v>
      </c>
      <c r="IQ31" t="s">
        <v>423</v>
      </c>
      <c r="IR31" t="s">
        <v>423</v>
      </c>
      <c r="IS31" t="s">
        <v>423</v>
      </c>
      <c r="IT31" t="s">
        <v>431</v>
      </c>
      <c r="IU31" t="s">
        <v>423</v>
      </c>
      <c r="IV31" t="s">
        <v>423</v>
      </c>
      <c r="IX31" t="s">
        <v>423</v>
      </c>
      <c r="IZ31" t="s">
        <v>431</v>
      </c>
      <c r="JA31" t="s">
        <v>546</v>
      </c>
      <c r="JB31" t="s">
        <v>423</v>
      </c>
      <c r="JI31" t="s">
        <v>423</v>
      </c>
      <c r="JJ31" t="s">
        <v>423</v>
      </c>
      <c r="JK31" t="s">
        <v>431</v>
      </c>
      <c r="JL31" t="s">
        <v>423</v>
      </c>
      <c r="JM31" t="s">
        <v>423</v>
      </c>
      <c r="JN31" t="s">
        <v>423</v>
      </c>
      <c r="JO31" t="s">
        <v>423</v>
      </c>
      <c r="JP31" t="s">
        <v>423</v>
      </c>
      <c r="JQ31" t="s">
        <v>423</v>
      </c>
      <c r="JR31" t="s">
        <v>431</v>
      </c>
      <c r="JS31" t="s">
        <v>423</v>
      </c>
      <c r="JT31" t="s">
        <v>423</v>
      </c>
      <c r="JU31" t="s">
        <v>423</v>
      </c>
      <c r="JV31" t="s">
        <v>423</v>
      </c>
      <c r="JW31" t="s">
        <v>423</v>
      </c>
      <c r="JX31" t="s">
        <v>423</v>
      </c>
      <c r="JY31" t="s">
        <v>423</v>
      </c>
      <c r="JZ31" t="s">
        <v>423</v>
      </c>
      <c r="KA31" t="s">
        <v>423</v>
      </c>
      <c r="KB31" t="s">
        <v>423</v>
      </c>
      <c r="KC31" t="s">
        <v>423</v>
      </c>
      <c r="KD31" t="s">
        <v>423</v>
      </c>
      <c r="KE31" t="s">
        <v>423</v>
      </c>
      <c r="KF31" t="s">
        <v>423</v>
      </c>
      <c r="KG31" t="s">
        <v>423</v>
      </c>
      <c r="KH31" t="s">
        <v>423</v>
      </c>
      <c r="KI31" t="s">
        <v>423</v>
      </c>
      <c r="KJ31" t="s">
        <v>423</v>
      </c>
      <c r="KK31" t="s">
        <v>423</v>
      </c>
      <c r="KL31" t="s">
        <v>423</v>
      </c>
      <c r="KM31" t="s">
        <v>423</v>
      </c>
      <c r="KN31" t="s">
        <v>423</v>
      </c>
      <c r="KO31" t="s">
        <v>423</v>
      </c>
      <c r="KP31" t="s">
        <v>423</v>
      </c>
      <c r="KQ31" t="s">
        <v>431</v>
      </c>
      <c r="KR31" t="s">
        <v>423</v>
      </c>
      <c r="KS31" t="s">
        <v>423</v>
      </c>
      <c r="KT31" t="s">
        <v>423</v>
      </c>
      <c r="KU31" t="s">
        <v>423</v>
      </c>
      <c r="KV31" t="s">
        <v>423</v>
      </c>
      <c r="KW31" t="s">
        <v>431</v>
      </c>
      <c r="KY31" t="s">
        <v>431</v>
      </c>
      <c r="KZ31" t="s">
        <v>432</v>
      </c>
      <c r="LA31" t="s">
        <v>432</v>
      </c>
      <c r="LB31" t="s">
        <v>432</v>
      </c>
      <c r="LC31" t="s">
        <v>432</v>
      </c>
      <c r="LD31" t="s">
        <v>432</v>
      </c>
      <c r="LE31" t="s">
        <v>432</v>
      </c>
      <c r="LF31" t="s">
        <v>432</v>
      </c>
      <c r="LG31" t="s">
        <v>432</v>
      </c>
      <c r="LH31" t="s">
        <v>432</v>
      </c>
      <c r="LI31" t="s">
        <v>432</v>
      </c>
      <c r="LK31" t="s">
        <v>431</v>
      </c>
      <c r="LL31" t="s">
        <v>423</v>
      </c>
      <c r="LM31" t="s">
        <v>423</v>
      </c>
      <c r="LN31" t="s">
        <v>423</v>
      </c>
      <c r="LO31" t="s">
        <v>439</v>
      </c>
      <c r="LP31" t="s">
        <v>432</v>
      </c>
      <c r="LQ31" t="s">
        <v>432</v>
      </c>
      <c r="LR31" t="s">
        <v>432</v>
      </c>
      <c r="LS31" t="s">
        <v>432</v>
      </c>
      <c r="LT31" t="s">
        <v>432</v>
      </c>
      <c r="LU31" t="s">
        <v>423</v>
      </c>
      <c r="LV31" t="s">
        <v>431</v>
      </c>
      <c r="LW31" t="s">
        <v>423</v>
      </c>
      <c r="LX31" t="s">
        <v>423</v>
      </c>
      <c r="LY31" t="s">
        <v>423</v>
      </c>
      <c r="LZ31" t="s">
        <v>423</v>
      </c>
      <c r="MA31" t="s">
        <v>423</v>
      </c>
      <c r="MB31" t="s">
        <v>423</v>
      </c>
      <c r="MC31" t="s">
        <v>431</v>
      </c>
      <c r="MD31" t="s">
        <v>423</v>
      </c>
      <c r="ME31" t="s">
        <v>423</v>
      </c>
      <c r="MF31" t="s">
        <v>423</v>
      </c>
      <c r="MG31" t="s">
        <v>423</v>
      </c>
      <c r="MH31" t="s">
        <v>423</v>
      </c>
      <c r="MI31" t="s">
        <v>423</v>
      </c>
      <c r="MJ31" t="s">
        <v>423</v>
      </c>
      <c r="MK31" t="s">
        <v>423</v>
      </c>
      <c r="ML31" t="s">
        <v>431</v>
      </c>
      <c r="MN31">
        <v>332.47</v>
      </c>
      <c r="MO31">
        <v>32.450000000000003</v>
      </c>
      <c r="NE31">
        <v>66.52</v>
      </c>
      <c r="NT31">
        <v>61.62</v>
      </c>
      <c r="OJ31">
        <v>131.69999999999999</v>
      </c>
      <c r="OT31">
        <v>40.18</v>
      </c>
    </row>
    <row r="32" spans="1:410" ht="12.75" customHeight="1" x14ac:dyDescent="0.2">
      <c r="A32">
        <v>41</v>
      </c>
      <c r="B32" t="str">
        <f t="shared" si="0"/>
        <v>5-15min</v>
      </c>
      <c r="C32" t="str">
        <f t="shared" si="1"/>
        <v>colocation</v>
      </c>
      <c r="D32" t="str">
        <f t="shared" si="2"/>
        <v>coloc ou foyer familial</v>
      </c>
      <c r="E32" t="str">
        <f t="shared" si="3"/>
        <v>tout à fait</v>
      </c>
      <c r="F32" t="str">
        <f t="shared" si="4"/>
        <v>aucune</v>
      </c>
      <c r="G32" t="str">
        <f t="shared" si="5"/>
        <v>echelon 0bis</v>
      </c>
      <c r="H32" t="str">
        <f t="shared" si="6"/>
        <v>non</v>
      </c>
      <c r="I32" t="s">
        <v>423</v>
      </c>
      <c r="J32" t="str">
        <f t="shared" si="7"/>
        <v>parfois</v>
      </c>
      <c r="K32" t="str">
        <f t="shared" si="8"/>
        <v>parfois</v>
      </c>
      <c r="L32" t="str">
        <f t="shared" si="9"/>
        <v>plutôt oui</v>
      </c>
      <c r="M32" t="str">
        <f t="shared" si="10"/>
        <v>0-1h</v>
      </c>
      <c r="N32" t="str">
        <f t="shared" si="11"/>
        <v>2-4h</v>
      </c>
      <c r="O32" t="str">
        <f t="shared" si="12"/>
        <v>souvent</v>
      </c>
      <c r="P32" t="str">
        <f t="shared" si="13"/>
        <v>toujours</v>
      </c>
      <c r="Q32" t="str">
        <f t="shared" si="14"/>
        <v>parfois</v>
      </c>
      <c r="R32" t="s">
        <v>424</v>
      </c>
      <c r="S32" t="s">
        <v>425</v>
      </c>
      <c r="T32" t="s">
        <v>425</v>
      </c>
      <c r="U32" t="s">
        <v>427</v>
      </c>
      <c r="V32" t="s">
        <v>428</v>
      </c>
      <c r="W32" t="s">
        <v>440</v>
      </c>
      <c r="X32" t="s">
        <v>429</v>
      </c>
      <c r="Y32" t="s">
        <v>429</v>
      </c>
      <c r="Z32" t="s">
        <v>425</v>
      </c>
      <c r="AA32" t="s">
        <v>424</v>
      </c>
      <c r="AB32" t="s">
        <v>425</v>
      </c>
      <c r="AC32" t="s">
        <v>425</v>
      </c>
      <c r="AD32" t="str">
        <f t="shared" si="15"/>
        <v>1 semaine avant</v>
      </c>
      <c r="AE32" t="str">
        <f t="shared" si="16"/>
        <v>plutôt oui</v>
      </c>
      <c r="AF32" t="str">
        <f t="shared" si="17"/>
        <v>plutôt bonnes</v>
      </c>
      <c r="AG32" t="str">
        <f t="shared" si="18"/>
        <v>parfois</v>
      </c>
      <c r="AH32" t="str">
        <f t="shared" si="19"/>
        <v>très souvent</v>
      </c>
      <c r="AI32" t="str">
        <f t="shared" si="20"/>
        <v>parfois</v>
      </c>
      <c r="AJ32" t="str">
        <f t="shared" si="21"/>
        <v>jamais</v>
      </c>
      <c r="AK32" t="str">
        <f t="shared" si="22"/>
        <v>0-1h</v>
      </c>
      <c r="AL32" t="str">
        <f t="shared" si="23"/>
        <v>tout à fait</v>
      </c>
      <c r="AM32" t="str">
        <f t="shared" si="24"/>
        <v>pas du tout</v>
      </c>
      <c r="AN32" t="str">
        <f t="shared" si="25"/>
        <v>0-1h</v>
      </c>
      <c r="AO32" t="str">
        <f t="shared" si="26"/>
        <v>rarement</v>
      </c>
      <c r="AP32" t="str">
        <f t="shared" si="27"/>
        <v>plutôt oui</v>
      </c>
      <c r="AQ32" t="str">
        <f t="shared" si="28"/>
        <v>1/semaine</v>
      </c>
      <c r="AR32" t="str">
        <f t="shared" si="29"/>
        <v>très souvent</v>
      </c>
      <c r="AS32" t="str">
        <f t="shared" si="30"/>
        <v>2-4h</v>
      </c>
      <c r="AT32" t="str">
        <f t="shared" si="31"/>
        <v>plutôt satisfaisante</v>
      </c>
      <c r="AU32" t="str">
        <f t="shared" si="32"/>
        <v>plutôt oui</v>
      </c>
      <c r="AV32" t="str">
        <f t="shared" si="33"/>
        <v>plutôt oui</v>
      </c>
      <c r="AW32" t="str">
        <f t="shared" si="34"/>
        <v>plutôt oui</v>
      </c>
      <c r="AX32" t="str">
        <f t="shared" si="35"/>
        <v>plutôt oui</v>
      </c>
      <c r="AY32" t="str">
        <f t="shared" si="36"/>
        <v>plutôt oui</v>
      </c>
      <c r="AZ32" t="str">
        <f t="shared" si="37"/>
        <v>4A</v>
      </c>
      <c r="BA32" t="str">
        <f t="shared" si="38"/>
        <v>GB</v>
      </c>
      <c r="BB32" t="str">
        <f t="shared" si="39"/>
        <v>classique</v>
      </c>
      <c r="BC32" t="str">
        <f t="shared" si="40"/>
        <v>non</v>
      </c>
      <c r="BD32" t="str">
        <f t="shared" si="41"/>
        <v>post-bac</v>
      </c>
      <c r="BE32" t="str">
        <f t="shared" si="42"/>
        <v>Fr</v>
      </c>
      <c r="BF32" t="str">
        <f t="shared" si="43"/>
        <v>50-75%</v>
      </c>
      <c r="BG32" t="str">
        <f t="shared" si="44"/>
        <v>25-50%</v>
      </c>
      <c r="BH32" t="s">
        <v>423</v>
      </c>
      <c r="BI32" t="str">
        <f t="shared" si="45"/>
        <v>1 par semestre</v>
      </c>
      <c r="BJ32" t="s">
        <v>423</v>
      </c>
      <c r="BK32" t="s">
        <v>431</v>
      </c>
      <c r="BL32" t="s">
        <v>423</v>
      </c>
      <c r="BM32" t="s">
        <v>423</v>
      </c>
      <c r="BN32" t="s">
        <v>423</v>
      </c>
      <c r="BO32" t="s">
        <v>431</v>
      </c>
      <c r="BP32" t="s">
        <v>423</v>
      </c>
      <c r="BR32" t="s">
        <v>432</v>
      </c>
      <c r="BS32" t="s">
        <v>432</v>
      </c>
      <c r="BT32" t="s">
        <v>432</v>
      </c>
      <c r="BU32" t="s">
        <v>432</v>
      </c>
      <c r="BV32" t="s">
        <v>431</v>
      </c>
      <c r="BW32" t="s">
        <v>423</v>
      </c>
      <c r="BX32" t="s">
        <v>423</v>
      </c>
      <c r="BY32" t="s">
        <v>423</v>
      </c>
      <c r="BZ32" t="s">
        <v>423</v>
      </c>
      <c r="CA32" t="s">
        <v>432</v>
      </c>
      <c r="CB32" t="s">
        <v>432</v>
      </c>
      <c r="CC32" t="s">
        <v>432</v>
      </c>
      <c r="CD32" t="s">
        <v>432</v>
      </c>
      <c r="CE32" t="s">
        <v>431</v>
      </c>
      <c r="CF32" t="s">
        <v>431</v>
      </c>
      <c r="CG32" t="s">
        <v>423</v>
      </c>
      <c r="CH32" t="s">
        <v>423</v>
      </c>
      <c r="CI32" t="s">
        <v>423</v>
      </c>
      <c r="CJ32" t="s">
        <v>423</v>
      </c>
      <c r="CK32" t="s">
        <v>423</v>
      </c>
      <c r="CL32" t="s">
        <v>423</v>
      </c>
      <c r="CM32" t="s">
        <v>423</v>
      </c>
      <c r="CN32" t="s">
        <v>423</v>
      </c>
      <c r="CO32" t="s">
        <v>432</v>
      </c>
      <c r="CP32" t="s">
        <v>432</v>
      </c>
      <c r="CQ32" t="s">
        <v>432</v>
      </c>
      <c r="CR32" t="s">
        <v>432</v>
      </c>
      <c r="CT32" t="s">
        <v>432</v>
      </c>
      <c r="CU32" t="s">
        <v>423</v>
      </c>
      <c r="CV32" t="s">
        <v>423</v>
      </c>
      <c r="CW32" t="s">
        <v>423</v>
      </c>
      <c r="CX32" t="s">
        <v>431</v>
      </c>
      <c r="CY32" t="s">
        <v>423</v>
      </c>
      <c r="CZ32" t="s">
        <v>423</v>
      </c>
      <c r="DA32" t="s">
        <v>423</v>
      </c>
      <c r="DB32" t="s">
        <v>431</v>
      </c>
      <c r="DC32" t="s">
        <v>423</v>
      </c>
      <c r="DD32" t="s">
        <v>423</v>
      </c>
      <c r="DE32" t="s">
        <v>431</v>
      </c>
      <c r="DF32" t="s">
        <v>423</v>
      </c>
      <c r="DG32" t="s">
        <v>423</v>
      </c>
      <c r="DH32" t="s">
        <v>423</v>
      </c>
      <c r="DI32" t="s">
        <v>423</v>
      </c>
      <c r="DJ32" t="s">
        <v>423</v>
      </c>
      <c r="DK32" t="s">
        <v>431</v>
      </c>
      <c r="DL32" t="s">
        <v>423</v>
      </c>
      <c r="DM32" t="s">
        <v>423</v>
      </c>
      <c r="DN32" t="s">
        <v>423</v>
      </c>
      <c r="DO32" t="s">
        <v>423</v>
      </c>
      <c r="DP32" t="s">
        <v>431</v>
      </c>
      <c r="DQ32" t="s">
        <v>423</v>
      </c>
      <c r="DR32" t="s">
        <v>423</v>
      </c>
      <c r="DS32" t="s">
        <v>423</v>
      </c>
      <c r="DT32" t="s">
        <v>423</v>
      </c>
      <c r="DU32" t="s">
        <v>431</v>
      </c>
      <c r="DV32" t="s">
        <v>423</v>
      </c>
      <c r="DW32" t="s">
        <v>423</v>
      </c>
      <c r="DX32" t="s">
        <v>431</v>
      </c>
      <c r="DY32" t="s">
        <v>423</v>
      </c>
      <c r="DZ32" t="s">
        <v>423</v>
      </c>
      <c r="EA32" t="s">
        <v>423</v>
      </c>
      <c r="EB32" t="s">
        <v>423</v>
      </c>
      <c r="EC32" t="s">
        <v>423</v>
      </c>
      <c r="ED32" t="s">
        <v>431</v>
      </c>
      <c r="EE32" t="s">
        <v>423</v>
      </c>
      <c r="EF32" t="s">
        <v>438</v>
      </c>
      <c r="EG32" t="s">
        <v>436</v>
      </c>
      <c r="EH32" t="s">
        <v>434</v>
      </c>
      <c r="EI32" t="s">
        <v>435</v>
      </c>
      <c r="EJ32" t="s">
        <v>437</v>
      </c>
      <c r="EK32" t="s">
        <v>433</v>
      </c>
      <c r="EL32" t="s">
        <v>424</v>
      </c>
      <c r="EM32" t="s">
        <v>425</v>
      </c>
      <c r="EN32" t="s">
        <v>425</v>
      </c>
      <c r="EO32" t="s">
        <v>427</v>
      </c>
      <c r="EP32" t="s">
        <v>428</v>
      </c>
      <c r="EQ32" t="s">
        <v>440</v>
      </c>
      <c r="ER32" t="s">
        <v>429</v>
      </c>
      <c r="ES32" t="s">
        <v>429</v>
      </c>
      <c r="ET32" t="s">
        <v>425</v>
      </c>
      <c r="EU32" t="s">
        <v>424</v>
      </c>
      <c r="EV32" t="s">
        <v>425</v>
      </c>
      <c r="EW32" t="s">
        <v>425</v>
      </c>
      <c r="EX32" t="s">
        <v>423</v>
      </c>
      <c r="EY32" t="s">
        <v>423</v>
      </c>
      <c r="EZ32" t="s">
        <v>423</v>
      </c>
      <c r="FA32" t="s">
        <v>431</v>
      </c>
      <c r="FB32" t="s">
        <v>423</v>
      </c>
      <c r="FC32" t="s">
        <v>423</v>
      </c>
      <c r="FD32" t="s">
        <v>423</v>
      </c>
      <c r="FE32" t="s">
        <v>431</v>
      </c>
      <c r="FF32" t="s">
        <v>423</v>
      </c>
      <c r="FG32" t="s">
        <v>423</v>
      </c>
      <c r="FH32" t="s">
        <v>423</v>
      </c>
      <c r="FI32" t="s">
        <v>431</v>
      </c>
      <c r="FJ32" t="s">
        <v>423</v>
      </c>
      <c r="FK32" t="s">
        <v>423</v>
      </c>
      <c r="FL32" t="s">
        <v>423</v>
      </c>
      <c r="FM32" t="s">
        <v>423</v>
      </c>
      <c r="FN32" t="s">
        <v>431</v>
      </c>
      <c r="FO32" t="s">
        <v>423</v>
      </c>
      <c r="FP32" t="s">
        <v>431</v>
      </c>
      <c r="FQ32" t="s">
        <v>423</v>
      </c>
      <c r="FR32" t="s">
        <v>423</v>
      </c>
      <c r="FS32" t="s">
        <v>423</v>
      </c>
      <c r="FT32" t="s">
        <v>423</v>
      </c>
      <c r="FU32" t="s">
        <v>423</v>
      </c>
      <c r="FV32" t="s">
        <v>431</v>
      </c>
      <c r="FW32" t="s">
        <v>423</v>
      </c>
      <c r="FX32" t="s">
        <v>423</v>
      </c>
      <c r="FZ32" t="s">
        <v>423</v>
      </c>
      <c r="GB32" t="s">
        <v>423</v>
      </c>
      <c r="GD32" t="s">
        <v>431</v>
      </c>
      <c r="GF32" t="s">
        <v>431</v>
      </c>
      <c r="GG32" t="s">
        <v>423</v>
      </c>
      <c r="GH32" t="s">
        <v>423</v>
      </c>
      <c r="GI32" t="s">
        <v>423</v>
      </c>
      <c r="GJ32" t="s">
        <v>423</v>
      </c>
      <c r="GK32" t="s">
        <v>423</v>
      </c>
      <c r="GL32" t="s">
        <v>431</v>
      </c>
      <c r="GM32" t="s">
        <v>431</v>
      </c>
      <c r="GN32" t="s">
        <v>423</v>
      </c>
      <c r="GO32" t="s">
        <v>423</v>
      </c>
      <c r="GP32" t="s">
        <v>423</v>
      </c>
      <c r="GQ32" t="s">
        <v>423</v>
      </c>
      <c r="GR32" t="s">
        <v>423</v>
      </c>
      <c r="GS32" t="s">
        <v>423</v>
      </c>
      <c r="GT32" t="s">
        <v>431</v>
      </c>
      <c r="GU32" t="s">
        <v>423</v>
      </c>
      <c r="GV32" t="s">
        <v>423</v>
      </c>
      <c r="GW32" t="s">
        <v>423</v>
      </c>
      <c r="GX32" t="s">
        <v>423</v>
      </c>
      <c r="GY32" t="s">
        <v>431</v>
      </c>
      <c r="GZ32" t="s">
        <v>423</v>
      </c>
      <c r="HA32" t="s">
        <v>423</v>
      </c>
      <c r="HB32" t="s">
        <v>431</v>
      </c>
      <c r="HC32" t="s">
        <v>423</v>
      </c>
      <c r="HD32" t="s">
        <v>423</v>
      </c>
      <c r="HE32" t="s">
        <v>431</v>
      </c>
      <c r="HF32" t="s">
        <v>423</v>
      </c>
      <c r="HG32" t="s">
        <v>423</v>
      </c>
      <c r="HH32" t="s">
        <v>423</v>
      </c>
      <c r="HI32" t="s">
        <v>423</v>
      </c>
      <c r="HJ32" t="s">
        <v>431</v>
      </c>
      <c r="HK32" t="s">
        <v>423</v>
      </c>
      <c r="HL32" t="s">
        <v>423</v>
      </c>
      <c r="HM32" t="s">
        <v>423</v>
      </c>
      <c r="HN32" t="s">
        <v>431</v>
      </c>
      <c r="HP32" t="s">
        <v>423</v>
      </c>
      <c r="HR32" t="s">
        <v>423</v>
      </c>
      <c r="HT32" t="s">
        <v>423</v>
      </c>
      <c r="HV32" t="s">
        <v>423</v>
      </c>
      <c r="HW32" t="s">
        <v>423</v>
      </c>
      <c r="HX32" t="s">
        <v>431</v>
      </c>
      <c r="HY32" t="s">
        <v>423</v>
      </c>
      <c r="HZ32" t="s">
        <v>423</v>
      </c>
      <c r="IA32" t="s">
        <v>423</v>
      </c>
      <c r="IB32" t="s">
        <v>423</v>
      </c>
      <c r="IC32" t="s">
        <v>431</v>
      </c>
      <c r="ID32" t="s">
        <v>423</v>
      </c>
      <c r="IE32" t="s">
        <v>423</v>
      </c>
      <c r="IF32" t="s">
        <v>423</v>
      </c>
      <c r="IG32" t="s">
        <v>431</v>
      </c>
      <c r="IH32" t="s">
        <v>423</v>
      </c>
      <c r="II32" t="s">
        <v>423</v>
      </c>
      <c r="IJ32" t="s">
        <v>423</v>
      </c>
      <c r="IK32" t="s">
        <v>431</v>
      </c>
      <c r="IL32" t="s">
        <v>423</v>
      </c>
      <c r="IM32" t="s">
        <v>423</v>
      </c>
      <c r="IN32" t="s">
        <v>423</v>
      </c>
      <c r="IO32" t="s">
        <v>431</v>
      </c>
      <c r="IP32" t="s">
        <v>423</v>
      </c>
      <c r="IQ32" t="s">
        <v>423</v>
      </c>
      <c r="IR32" t="s">
        <v>423</v>
      </c>
      <c r="IS32" t="s">
        <v>431</v>
      </c>
      <c r="IT32" t="s">
        <v>423</v>
      </c>
      <c r="IU32" t="s">
        <v>423</v>
      </c>
      <c r="IV32" t="s">
        <v>423</v>
      </c>
      <c r="IX32" t="s">
        <v>431</v>
      </c>
      <c r="IZ32" t="s">
        <v>423</v>
      </c>
      <c r="JB32" t="s">
        <v>423</v>
      </c>
      <c r="JI32" t="s">
        <v>423</v>
      </c>
      <c r="JJ32" t="s">
        <v>423</v>
      </c>
      <c r="JK32" t="s">
        <v>423</v>
      </c>
      <c r="JL32" t="s">
        <v>431</v>
      </c>
      <c r="JM32" t="s">
        <v>423</v>
      </c>
      <c r="JN32" t="s">
        <v>423</v>
      </c>
      <c r="JO32" t="s">
        <v>423</v>
      </c>
      <c r="JP32" t="s">
        <v>423</v>
      </c>
      <c r="JQ32" t="s">
        <v>423</v>
      </c>
      <c r="JR32" t="s">
        <v>431</v>
      </c>
      <c r="JS32" t="s">
        <v>423</v>
      </c>
      <c r="JT32" t="s">
        <v>423</v>
      </c>
      <c r="JU32" t="s">
        <v>423</v>
      </c>
      <c r="JV32" t="s">
        <v>423</v>
      </c>
      <c r="JW32" t="s">
        <v>423</v>
      </c>
      <c r="JX32" t="s">
        <v>423</v>
      </c>
      <c r="JY32" t="s">
        <v>423</v>
      </c>
      <c r="JZ32" t="s">
        <v>423</v>
      </c>
      <c r="KA32" t="s">
        <v>423</v>
      </c>
      <c r="KB32" t="s">
        <v>423</v>
      </c>
      <c r="KC32" t="s">
        <v>423</v>
      </c>
      <c r="KD32" t="s">
        <v>423</v>
      </c>
      <c r="KE32" t="s">
        <v>423</v>
      </c>
      <c r="KF32" t="s">
        <v>423</v>
      </c>
      <c r="KG32" t="s">
        <v>423</v>
      </c>
      <c r="KH32" t="s">
        <v>423</v>
      </c>
      <c r="KI32" t="s">
        <v>423</v>
      </c>
      <c r="KJ32" t="s">
        <v>423</v>
      </c>
      <c r="KK32" t="s">
        <v>423</v>
      </c>
      <c r="KL32" t="s">
        <v>423</v>
      </c>
      <c r="KM32" t="s">
        <v>423</v>
      </c>
      <c r="KN32" t="s">
        <v>423</v>
      </c>
      <c r="KO32" t="s">
        <v>423</v>
      </c>
      <c r="KP32" t="s">
        <v>423</v>
      </c>
      <c r="KQ32" t="s">
        <v>431</v>
      </c>
      <c r="KR32" t="s">
        <v>423</v>
      </c>
      <c r="KS32" t="s">
        <v>423</v>
      </c>
      <c r="KT32" t="s">
        <v>423</v>
      </c>
      <c r="KU32" t="s">
        <v>423</v>
      </c>
      <c r="KV32" t="s">
        <v>423</v>
      </c>
      <c r="KW32" t="s">
        <v>431</v>
      </c>
      <c r="KY32" t="s">
        <v>431</v>
      </c>
      <c r="KZ32" t="s">
        <v>432</v>
      </c>
      <c r="LA32" t="s">
        <v>432</v>
      </c>
      <c r="LB32" t="s">
        <v>432</v>
      </c>
      <c r="LC32" t="s">
        <v>432</v>
      </c>
      <c r="LD32" t="s">
        <v>432</v>
      </c>
      <c r="LE32" t="s">
        <v>432</v>
      </c>
      <c r="LF32" t="s">
        <v>432</v>
      </c>
      <c r="LG32" t="s">
        <v>432</v>
      </c>
      <c r="LH32" t="s">
        <v>432</v>
      </c>
      <c r="LI32" t="s">
        <v>432</v>
      </c>
      <c r="LK32" t="s">
        <v>431</v>
      </c>
      <c r="LL32" t="s">
        <v>423</v>
      </c>
      <c r="LM32" t="s">
        <v>423</v>
      </c>
      <c r="LN32" t="s">
        <v>423</v>
      </c>
      <c r="LO32" t="s">
        <v>439</v>
      </c>
      <c r="LP32" t="s">
        <v>432</v>
      </c>
      <c r="LQ32" t="s">
        <v>432</v>
      </c>
      <c r="LR32" t="s">
        <v>432</v>
      </c>
      <c r="LS32" t="s">
        <v>432</v>
      </c>
      <c r="LT32" t="s">
        <v>432</v>
      </c>
      <c r="LU32" t="s">
        <v>423</v>
      </c>
      <c r="LV32" t="s">
        <v>423</v>
      </c>
      <c r="LW32" t="s">
        <v>423</v>
      </c>
      <c r="LX32" t="s">
        <v>431</v>
      </c>
      <c r="LY32" t="s">
        <v>423</v>
      </c>
      <c r="LZ32" t="s">
        <v>423</v>
      </c>
      <c r="MA32" t="s">
        <v>423</v>
      </c>
      <c r="MB32" t="s">
        <v>423</v>
      </c>
      <c r="MC32" t="s">
        <v>423</v>
      </c>
      <c r="MD32" t="s">
        <v>431</v>
      </c>
      <c r="ME32" t="s">
        <v>423</v>
      </c>
      <c r="MF32" t="s">
        <v>423</v>
      </c>
      <c r="MG32" t="s">
        <v>423</v>
      </c>
      <c r="MH32" t="s">
        <v>423</v>
      </c>
      <c r="MI32" t="s">
        <v>423</v>
      </c>
      <c r="MJ32" t="s">
        <v>423</v>
      </c>
      <c r="MK32" t="s">
        <v>431</v>
      </c>
      <c r="ML32" t="s">
        <v>423</v>
      </c>
      <c r="MN32">
        <v>419.94</v>
      </c>
      <c r="MO32">
        <v>51.29</v>
      </c>
      <c r="NE32">
        <v>188.46</v>
      </c>
      <c r="NT32">
        <v>96.06</v>
      </c>
      <c r="OJ32">
        <v>26.86</v>
      </c>
      <c r="OT32">
        <v>57.27</v>
      </c>
    </row>
    <row r="33" spans="1:410" ht="12.75" customHeight="1" x14ac:dyDescent="0.2">
      <c r="A33">
        <v>42</v>
      </c>
      <c r="B33" t="str">
        <f t="shared" si="0"/>
        <v>15-30min</v>
      </c>
      <c r="C33" t="str">
        <f t="shared" si="1"/>
        <v>colocation</v>
      </c>
      <c r="D33" t="str">
        <f t="shared" si="2"/>
        <v>coloc ou foyer familial</v>
      </c>
      <c r="E33" t="str">
        <f t="shared" si="3"/>
        <v>plutôt oui</v>
      </c>
      <c r="F33" t="str">
        <f t="shared" si="4"/>
        <v>aucune</v>
      </c>
      <c r="G33" t="str">
        <f t="shared" si="5"/>
        <v>echelon 1-3</v>
      </c>
      <c r="H33" t="str">
        <f t="shared" si="6"/>
        <v>non</v>
      </c>
      <c r="I33" t="s">
        <v>423</v>
      </c>
      <c r="J33" t="str">
        <f t="shared" si="7"/>
        <v>parfois</v>
      </c>
      <c r="K33" t="str">
        <f t="shared" si="8"/>
        <v>jamais</v>
      </c>
      <c r="L33" t="str">
        <f t="shared" si="9"/>
        <v>pas commentaire</v>
      </c>
      <c r="M33" t="str">
        <f t="shared" si="10"/>
        <v>0-1h</v>
      </c>
      <c r="N33" t="str">
        <f t="shared" si="11"/>
        <v>1-2h</v>
      </c>
      <c r="O33" t="str">
        <f t="shared" si="12"/>
        <v>souvent</v>
      </c>
      <c r="P33" t="str">
        <f t="shared" si="13"/>
        <v>parfois</v>
      </c>
      <c r="Q33" t="str">
        <f t="shared" si="14"/>
        <v>souvent</v>
      </c>
      <c r="R33" t="s">
        <v>424</v>
      </c>
      <c r="S33" t="s">
        <v>425</v>
      </c>
      <c r="T33" t="s">
        <v>425</v>
      </c>
      <c r="U33" t="s">
        <v>428</v>
      </c>
      <c r="V33" t="s">
        <v>440</v>
      </c>
      <c r="W33" t="s">
        <v>440</v>
      </c>
      <c r="X33" t="s">
        <v>429</v>
      </c>
      <c r="Y33" t="s">
        <v>429</v>
      </c>
      <c r="Z33" t="s">
        <v>424</v>
      </c>
      <c r="AA33" t="s">
        <v>425</v>
      </c>
      <c r="AB33" t="s">
        <v>425</v>
      </c>
      <c r="AC33" t="s">
        <v>425</v>
      </c>
      <c r="AD33" t="str">
        <f t="shared" si="15"/>
        <v>2 semaines avant</v>
      </c>
      <c r="AE33" t="str">
        <f t="shared" si="16"/>
        <v>très</v>
      </c>
      <c r="AF33" t="str">
        <f t="shared" si="17"/>
        <v>très bonnes</v>
      </c>
      <c r="AG33" t="str">
        <f t="shared" si="18"/>
        <v>parfois</v>
      </c>
      <c r="AH33" t="str">
        <f t="shared" si="19"/>
        <v>parfois</v>
      </c>
      <c r="AI33" t="str">
        <f t="shared" si="20"/>
        <v>jamais</v>
      </c>
      <c r="AJ33" t="str">
        <f t="shared" si="21"/>
        <v>jamais</v>
      </c>
      <c r="AK33" t="str">
        <f t="shared" si="22"/>
        <v>non</v>
      </c>
      <c r="AL33" t="str">
        <f t="shared" si="23"/>
        <v>pas d'asso</v>
      </c>
      <c r="AM33" t="str">
        <f t="shared" si="24"/>
        <v>pas d'asso</v>
      </c>
      <c r="AN33" t="str">
        <f t="shared" si="25"/>
        <v>3-6h</v>
      </c>
      <c r="AO33" t="str">
        <f t="shared" si="26"/>
        <v>rarement</v>
      </c>
      <c r="AP33" t="str">
        <f t="shared" si="27"/>
        <v>plutôt non</v>
      </c>
      <c r="AQ33" t="str">
        <f t="shared" si="28"/>
        <v>rarement</v>
      </c>
      <c r="AR33" t="str">
        <f t="shared" si="29"/>
        <v>régulièrement</v>
      </c>
      <c r="AS33" t="str">
        <f t="shared" si="30"/>
        <v>2-4h</v>
      </c>
      <c r="AT33" t="str">
        <f t="shared" si="31"/>
        <v>plutôt satisfaisante</v>
      </c>
      <c r="AU33" t="str">
        <f t="shared" si="32"/>
        <v>tout à fait</v>
      </c>
      <c r="AV33" t="str">
        <f t="shared" si="33"/>
        <v>plutôt non</v>
      </c>
      <c r="AW33" t="str">
        <f t="shared" si="34"/>
        <v>plutôt oui</v>
      </c>
      <c r="AX33" t="str">
        <f t="shared" si="35"/>
        <v>plutôt non</v>
      </c>
      <c r="AY33" t="str">
        <f t="shared" si="36"/>
        <v>plutôt non</v>
      </c>
      <c r="AZ33" t="str">
        <f t="shared" si="37"/>
        <v>4A</v>
      </c>
      <c r="BA33" t="str">
        <f t="shared" si="38"/>
        <v>GB</v>
      </c>
      <c r="BB33" t="str">
        <f t="shared" si="39"/>
        <v>Theatre-etude</v>
      </c>
      <c r="BC33" t="str">
        <f t="shared" si="40"/>
        <v>non</v>
      </c>
      <c r="BD33" t="str">
        <f t="shared" si="41"/>
        <v>3A</v>
      </c>
      <c r="BE33" t="str">
        <f t="shared" si="42"/>
        <v>Fr</v>
      </c>
      <c r="BF33" t="str">
        <f t="shared" si="43"/>
        <v>pas de classement</v>
      </c>
      <c r="BG33" t="str">
        <f t="shared" si="44"/>
        <v>25-50%</v>
      </c>
      <c r="BH33" t="s">
        <v>423</v>
      </c>
      <c r="BI33" t="str">
        <f t="shared" si="45"/>
        <v>aucun</v>
      </c>
      <c r="BJ33" t="s">
        <v>423</v>
      </c>
      <c r="BK33" t="s">
        <v>423</v>
      </c>
      <c r="BL33" t="s">
        <v>431</v>
      </c>
      <c r="BM33" t="s">
        <v>423</v>
      </c>
      <c r="BN33" t="s">
        <v>423</v>
      </c>
      <c r="BO33" t="s">
        <v>431</v>
      </c>
      <c r="BP33" t="s">
        <v>423</v>
      </c>
      <c r="BR33" t="s">
        <v>432</v>
      </c>
      <c r="BS33" t="s">
        <v>432</v>
      </c>
      <c r="BT33" t="s">
        <v>432</v>
      </c>
      <c r="BU33" t="s">
        <v>432</v>
      </c>
      <c r="BV33" t="s">
        <v>423</v>
      </c>
      <c r="BW33" t="s">
        <v>431</v>
      </c>
      <c r="BX33" t="s">
        <v>423</v>
      </c>
      <c r="BY33" t="s">
        <v>423</v>
      </c>
      <c r="BZ33" t="s">
        <v>423</v>
      </c>
      <c r="CA33" t="s">
        <v>432</v>
      </c>
      <c r="CB33" t="s">
        <v>432</v>
      </c>
      <c r="CC33" t="s">
        <v>432</v>
      </c>
      <c r="CD33" t="s">
        <v>432</v>
      </c>
      <c r="CE33" t="s">
        <v>431</v>
      </c>
      <c r="CF33" t="s">
        <v>423</v>
      </c>
      <c r="CG33" t="s">
        <v>423</v>
      </c>
      <c r="CH33" t="s">
        <v>431</v>
      </c>
      <c r="CI33" t="s">
        <v>423</v>
      </c>
      <c r="CJ33" t="s">
        <v>423</v>
      </c>
      <c r="CK33" t="s">
        <v>423</v>
      </c>
      <c r="CL33" t="s">
        <v>423</v>
      </c>
      <c r="CM33" t="s">
        <v>423</v>
      </c>
      <c r="CN33" t="s">
        <v>423</v>
      </c>
      <c r="CO33" t="s">
        <v>432</v>
      </c>
      <c r="CP33" t="s">
        <v>432</v>
      </c>
      <c r="CQ33" t="s">
        <v>432</v>
      </c>
      <c r="CR33" t="s">
        <v>432</v>
      </c>
      <c r="CT33" t="s">
        <v>432</v>
      </c>
      <c r="CU33" t="s">
        <v>423</v>
      </c>
      <c r="CV33" t="s">
        <v>423</v>
      </c>
      <c r="CW33" t="s">
        <v>423</v>
      </c>
      <c r="CX33" t="s">
        <v>431</v>
      </c>
      <c r="CY33" t="s">
        <v>423</v>
      </c>
      <c r="CZ33" t="s">
        <v>423</v>
      </c>
      <c r="DA33" t="s">
        <v>423</v>
      </c>
      <c r="DB33" t="s">
        <v>423</v>
      </c>
      <c r="DC33" t="s">
        <v>431</v>
      </c>
      <c r="DD33" t="s">
        <v>432</v>
      </c>
      <c r="DE33" t="s">
        <v>432</v>
      </c>
      <c r="DF33" t="s">
        <v>432</v>
      </c>
      <c r="DG33" t="s">
        <v>432</v>
      </c>
      <c r="DH33" t="s">
        <v>423</v>
      </c>
      <c r="DI33" t="s">
        <v>423</v>
      </c>
      <c r="DJ33" t="s">
        <v>423</v>
      </c>
      <c r="DK33" t="s">
        <v>431</v>
      </c>
      <c r="DL33" t="s">
        <v>423</v>
      </c>
      <c r="DM33" t="s">
        <v>423</v>
      </c>
      <c r="DN33" t="s">
        <v>423</v>
      </c>
      <c r="DO33" t="s">
        <v>423</v>
      </c>
      <c r="DP33" t="s">
        <v>423</v>
      </c>
      <c r="DQ33" t="s">
        <v>431</v>
      </c>
      <c r="DR33" t="s">
        <v>423</v>
      </c>
      <c r="DS33" t="s">
        <v>423</v>
      </c>
      <c r="DT33" t="s">
        <v>423</v>
      </c>
      <c r="DU33" t="s">
        <v>431</v>
      </c>
      <c r="DV33" t="s">
        <v>423</v>
      </c>
      <c r="DW33" t="s">
        <v>423</v>
      </c>
      <c r="DX33" t="s">
        <v>423</v>
      </c>
      <c r="DY33" t="s">
        <v>423</v>
      </c>
      <c r="DZ33" t="s">
        <v>431</v>
      </c>
      <c r="EA33" t="s">
        <v>423</v>
      </c>
      <c r="EB33" t="s">
        <v>423</v>
      </c>
      <c r="EC33" t="s">
        <v>431</v>
      </c>
      <c r="ED33" t="s">
        <v>423</v>
      </c>
      <c r="EE33" t="s">
        <v>423</v>
      </c>
      <c r="EF33" t="s">
        <v>437</v>
      </c>
      <c r="EG33" t="s">
        <v>438</v>
      </c>
      <c r="EH33" t="s">
        <v>433</v>
      </c>
      <c r="EI33" t="s">
        <v>436</v>
      </c>
      <c r="EJ33" t="s">
        <v>434</v>
      </c>
      <c r="EK33" t="s">
        <v>435</v>
      </c>
      <c r="EL33" t="s">
        <v>424</v>
      </c>
      <c r="EM33" t="s">
        <v>425</v>
      </c>
      <c r="EN33" t="s">
        <v>425</v>
      </c>
      <c r="EO33" t="s">
        <v>428</v>
      </c>
      <c r="EP33" t="s">
        <v>440</v>
      </c>
      <c r="EQ33" t="s">
        <v>440</v>
      </c>
      <c r="ER33" t="s">
        <v>429</v>
      </c>
      <c r="ES33" t="s">
        <v>429</v>
      </c>
      <c r="ET33" t="s">
        <v>424</v>
      </c>
      <c r="EU33" t="s">
        <v>425</v>
      </c>
      <c r="EV33" t="s">
        <v>425</v>
      </c>
      <c r="EW33" t="s">
        <v>425</v>
      </c>
      <c r="EX33" t="s">
        <v>423</v>
      </c>
      <c r="EY33" t="s">
        <v>423</v>
      </c>
      <c r="EZ33" t="s">
        <v>431</v>
      </c>
      <c r="FA33" t="s">
        <v>423</v>
      </c>
      <c r="FB33" t="s">
        <v>423</v>
      </c>
      <c r="FC33" t="s">
        <v>423</v>
      </c>
      <c r="FD33" t="s">
        <v>431</v>
      </c>
      <c r="FE33" t="s">
        <v>423</v>
      </c>
      <c r="FF33" t="s">
        <v>423</v>
      </c>
      <c r="FG33" t="s">
        <v>423</v>
      </c>
      <c r="FH33" t="s">
        <v>431</v>
      </c>
      <c r="FI33" t="s">
        <v>423</v>
      </c>
      <c r="FJ33" t="s">
        <v>423</v>
      </c>
      <c r="FK33" t="s">
        <v>423</v>
      </c>
      <c r="FL33" t="s">
        <v>423</v>
      </c>
      <c r="FM33" t="s">
        <v>423</v>
      </c>
      <c r="FN33" t="s">
        <v>431</v>
      </c>
      <c r="FO33" t="s">
        <v>423</v>
      </c>
      <c r="FP33" t="s">
        <v>423</v>
      </c>
      <c r="FQ33" t="s">
        <v>423</v>
      </c>
      <c r="FR33" t="s">
        <v>431</v>
      </c>
      <c r="FS33" t="s">
        <v>423</v>
      </c>
      <c r="FT33" t="s">
        <v>423</v>
      </c>
      <c r="FU33" t="s">
        <v>423</v>
      </c>
      <c r="FV33" t="s">
        <v>423</v>
      </c>
      <c r="FW33" t="s">
        <v>431</v>
      </c>
      <c r="FX33" t="s">
        <v>423</v>
      </c>
      <c r="FZ33" t="s">
        <v>423</v>
      </c>
      <c r="GB33" t="s">
        <v>423</v>
      </c>
      <c r="GD33" t="s">
        <v>431</v>
      </c>
      <c r="GE33" t="s">
        <v>547</v>
      </c>
      <c r="GF33" t="s">
        <v>423</v>
      </c>
      <c r="GG33" t="s">
        <v>432</v>
      </c>
      <c r="GH33" t="s">
        <v>432</v>
      </c>
      <c r="GI33" t="s">
        <v>432</v>
      </c>
      <c r="GJ33" t="s">
        <v>432</v>
      </c>
      <c r="GK33" t="s">
        <v>432</v>
      </c>
      <c r="GL33" t="s">
        <v>432</v>
      </c>
      <c r="GM33" t="s">
        <v>432</v>
      </c>
      <c r="GN33" t="s">
        <v>432</v>
      </c>
      <c r="GO33" t="s">
        <v>432</v>
      </c>
      <c r="GP33" t="s">
        <v>432</v>
      </c>
      <c r="GQ33" t="s">
        <v>432</v>
      </c>
      <c r="GR33" t="s">
        <v>432</v>
      </c>
      <c r="GS33" t="s">
        <v>432</v>
      </c>
      <c r="GT33" t="s">
        <v>432</v>
      </c>
      <c r="GU33" t="s">
        <v>423</v>
      </c>
      <c r="GV33" t="s">
        <v>423</v>
      </c>
      <c r="GW33" t="s">
        <v>431</v>
      </c>
      <c r="GX33" t="s">
        <v>423</v>
      </c>
      <c r="GY33" t="s">
        <v>423</v>
      </c>
      <c r="GZ33" t="s">
        <v>423</v>
      </c>
      <c r="HA33" t="s">
        <v>423</v>
      </c>
      <c r="HB33" t="s">
        <v>431</v>
      </c>
      <c r="HC33" t="s">
        <v>423</v>
      </c>
      <c r="HD33" t="s">
        <v>423</v>
      </c>
      <c r="HE33" t="s">
        <v>423</v>
      </c>
      <c r="HF33" t="s">
        <v>431</v>
      </c>
      <c r="HG33" t="s">
        <v>423</v>
      </c>
      <c r="HH33" t="s">
        <v>423</v>
      </c>
      <c r="HI33" t="s">
        <v>423</v>
      </c>
      <c r="HJ33" t="s">
        <v>423</v>
      </c>
      <c r="HK33" t="s">
        <v>423</v>
      </c>
      <c r="HL33" t="s">
        <v>431</v>
      </c>
      <c r="HM33" t="s">
        <v>423</v>
      </c>
      <c r="HN33" t="s">
        <v>423</v>
      </c>
      <c r="HP33" t="s">
        <v>431</v>
      </c>
      <c r="HQ33" t="s">
        <v>548</v>
      </c>
      <c r="HR33" t="s">
        <v>423</v>
      </c>
      <c r="HT33" t="s">
        <v>423</v>
      </c>
      <c r="HV33" t="s">
        <v>423</v>
      </c>
      <c r="HW33" t="s">
        <v>423</v>
      </c>
      <c r="HX33" t="s">
        <v>431</v>
      </c>
      <c r="HY33" t="s">
        <v>423</v>
      </c>
      <c r="HZ33" t="s">
        <v>423</v>
      </c>
      <c r="IA33" t="s">
        <v>423</v>
      </c>
      <c r="IB33" t="s">
        <v>423</v>
      </c>
      <c r="IC33" t="s">
        <v>431</v>
      </c>
      <c r="ID33" t="s">
        <v>423</v>
      </c>
      <c r="IE33" t="s">
        <v>423</v>
      </c>
      <c r="IF33" t="s">
        <v>431</v>
      </c>
      <c r="IG33" t="s">
        <v>423</v>
      </c>
      <c r="IH33" t="s">
        <v>423</v>
      </c>
      <c r="II33" t="s">
        <v>423</v>
      </c>
      <c r="IJ33" t="s">
        <v>423</v>
      </c>
      <c r="IK33" t="s">
        <v>423</v>
      </c>
      <c r="IL33" t="s">
        <v>431</v>
      </c>
      <c r="IM33" t="s">
        <v>423</v>
      </c>
      <c r="IN33" t="s">
        <v>423</v>
      </c>
      <c r="IO33" t="s">
        <v>431</v>
      </c>
      <c r="IP33" t="s">
        <v>423</v>
      </c>
      <c r="IQ33" t="s">
        <v>423</v>
      </c>
      <c r="IR33" t="s">
        <v>423</v>
      </c>
      <c r="IS33" t="s">
        <v>423</v>
      </c>
      <c r="IT33" t="s">
        <v>431</v>
      </c>
      <c r="IU33" t="s">
        <v>423</v>
      </c>
      <c r="IV33" t="s">
        <v>423</v>
      </c>
      <c r="IX33" t="s">
        <v>423</v>
      </c>
      <c r="IZ33" t="s">
        <v>431</v>
      </c>
      <c r="JA33" t="s">
        <v>549</v>
      </c>
      <c r="JB33" t="s">
        <v>423</v>
      </c>
      <c r="JD33" t="s">
        <v>550</v>
      </c>
      <c r="JE33" t="s">
        <v>551</v>
      </c>
      <c r="JF33" t="s">
        <v>552</v>
      </c>
      <c r="JG33" t="s">
        <v>553</v>
      </c>
      <c r="JH33" t="s">
        <v>554</v>
      </c>
      <c r="JI33" t="s">
        <v>423</v>
      </c>
      <c r="JJ33" t="s">
        <v>423</v>
      </c>
      <c r="JK33" t="s">
        <v>423</v>
      </c>
      <c r="JL33" t="s">
        <v>431</v>
      </c>
      <c r="JM33" t="s">
        <v>423</v>
      </c>
      <c r="JN33" t="s">
        <v>423</v>
      </c>
      <c r="JO33" t="s">
        <v>423</v>
      </c>
      <c r="JP33" t="s">
        <v>423</v>
      </c>
      <c r="JQ33" t="s">
        <v>423</v>
      </c>
      <c r="JR33" t="s">
        <v>431</v>
      </c>
      <c r="JS33" t="s">
        <v>423</v>
      </c>
      <c r="JT33" t="s">
        <v>423</v>
      </c>
      <c r="JU33" t="s">
        <v>423</v>
      </c>
      <c r="JV33" t="s">
        <v>423</v>
      </c>
      <c r="JW33" t="s">
        <v>423</v>
      </c>
      <c r="JX33" t="s">
        <v>423</v>
      </c>
      <c r="JY33" t="s">
        <v>423</v>
      </c>
      <c r="JZ33" t="s">
        <v>423</v>
      </c>
      <c r="KA33" t="s">
        <v>423</v>
      </c>
      <c r="KB33" t="s">
        <v>423</v>
      </c>
      <c r="KC33" t="s">
        <v>423</v>
      </c>
      <c r="KD33" t="s">
        <v>423</v>
      </c>
      <c r="KE33" t="s">
        <v>423</v>
      </c>
      <c r="KF33" t="s">
        <v>423</v>
      </c>
      <c r="KG33" t="s">
        <v>423</v>
      </c>
      <c r="KH33" t="s">
        <v>423</v>
      </c>
      <c r="KI33" t="s">
        <v>423</v>
      </c>
      <c r="KJ33" t="s">
        <v>423</v>
      </c>
      <c r="KK33" t="s">
        <v>423</v>
      </c>
      <c r="KL33" t="s">
        <v>423</v>
      </c>
      <c r="KM33" t="s">
        <v>423</v>
      </c>
      <c r="KN33" t="s">
        <v>423</v>
      </c>
      <c r="KO33" t="s">
        <v>431</v>
      </c>
      <c r="KP33" t="s">
        <v>423</v>
      </c>
      <c r="KQ33" t="s">
        <v>423</v>
      </c>
      <c r="KR33" t="s">
        <v>423</v>
      </c>
      <c r="KS33" t="s">
        <v>423</v>
      </c>
      <c r="KT33" t="s">
        <v>423</v>
      </c>
      <c r="KU33" t="s">
        <v>423</v>
      </c>
      <c r="KV33" t="s">
        <v>423</v>
      </c>
      <c r="KW33" t="s">
        <v>431</v>
      </c>
      <c r="KY33" t="s">
        <v>423</v>
      </c>
      <c r="KZ33" t="s">
        <v>423</v>
      </c>
      <c r="LA33" t="s">
        <v>423</v>
      </c>
      <c r="LB33" t="s">
        <v>431</v>
      </c>
      <c r="LC33" t="s">
        <v>423</v>
      </c>
      <c r="LD33" t="s">
        <v>423</v>
      </c>
      <c r="LE33" t="s">
        <v>423</v>
      </c>
      <c r="LF33" t="s">
        <v>423</v>
      </c>
      <c r="LG33" t="s">
        <v>423</v>
      </c>
      <c r="LH33" t="s">
        <v>423</v>
      </c>
      <c r="LI33" t="s">
        <v>423</v>
      </c>
      <c r="LJ33" t="s">
        <v>555</v>
      </c>
      <c r="LK33" t="s">
        <v>431</v>
      </c>
      <c r="LL33" t="s">
        <v>423</v>
      </c>
      <c r="LM33" t="s">
        <v>423</v>
      </c>
      <c r="LN33" t="s">
        <v>423</v>
      </c>
      <c r="LO33" t="s">
        <v>439</v>
      </c>
      <c r="LP33" t="s">
        <v>432</v>
      </c>
      <c r="LQ33" t="s">
        <v>432</v>
      </c>
      <c r="LR33" t="s">
        <v>432</v>
      </c>
      <c r="LS33" t="s">
        <v>432</v>
      </c>
      <c r="LT33" t="s">
        <v>432</v>
      </c>
      <c r="LU33" t="s">
        <v>432</v>
      </c>
      <c r="LV33" t="s">
        <v>432</v>
      </c>
      <c r="LW33" t="s">
        <v>432</v>
      </c>
      <c r="LX33" t="s">
        <v>432</v>
      </c>
      <c r="LY33" t="s">
        <v>432</v>
      </c>
      <c r="LZ33" t="s">
        <v>432</v>
      </c>
      <c r="MA33" t="s">
        <v>432</v>
      </c>
      <c r="MB33" t="s">
        <v>423</v>
      </c>
      <c r="MC33" t="s">
        <v>423</v>
      </c>
      <c r="MD33" t="s">
        <v>431</v>
      </c>
      <c r="ME33" t="s">
        <v>423</v>
      </c>
      <c r="MF33" t="s">
        <v>423</v>
      </c>
      <c r="MG33" t="s">
        <v>423</v>
      </c>
      <c r="MH33" t="s">
        <v>423</v>
      </c>
      <c r="MI33" t="s">
        <v>423</v>
      </c>
      <c r="MJ33" t="s">
        <v>423</v>
      </c>
      <c r="MK33" t="s">
        <v>423</v>
      </c>
      <c r="ML33" t="s">
        <v>431</v>
      </c>
      <c r="MN33">
        <v>1185.02</v>
      </c>
      <c r="MO33">
        <v>49.62</v>
      </c>
      <c r="NE33">
        <v>174.57</v>
      </c>
      <c r="NT33">
        <v>226.22</v>
      </c>
      <c r="OJ33">
        <v>638.17999999999995</v>
      </c>
      <c r="OT33">
        <v>96.43</v>
      </c>
    </row>
    <row r="34" spans="1:410" ht="12.75" customHeight="1" x14ac:dyDescent="0.2">
      <c r="A34">
        <v>43</v>
      </c>
      <c r="B34" t="str">
        <f t="shared" si="0"/>
        <v>0-5min</v>
      </c>
      <c r="C34" t="str">
        <f t="shared" si="1"/>
        <v>seul</v>
      </c>
      <c r="D34" t="str">
        <f t="shared" si="2"/>
        <v>10-20m2</v>
      </c>
      <c r="E34" t="str">
        <f t="shared" si="3"/>
        <v>plutôt oui</v>
      </c>
      <c r="F34" t="str">
        <f t="shared" si="4"/>
        <v>aucune</v>
      </c>
      <c r="G34" t="str">
        <f t="shared" si="5"/>
        <v>non</v>
      </c>
      <c r="H34" t="str">
        <f t="shared" si="6"/>
        <v>non</v>
      </c>
      <c r="I34" t="s">
        <v>423</v>
      </c>
      <c r="J34" t="str">
        <f t="shared" si="7"/>
        <v>toujours</v>
      </c>
      <c r="K34" t="str">
        <f t="shared" si="8"/>
        <v>parfois</v>
      </c>
      <c r="L34" t="str">
        <f t="shared" si="9"/>
        <v>plutôt oui</v>
      </c>
      <c r="M34" t="str">
        <f t="shared" si="10"/>
        <v>2-4h</v>
      </c>
      <c r="N34" t="str">
        <f t="shared" si="11"/>
        <v>6-8h</v>
      </c>
      <c r="O34" t="str">
        <f t="shared" si="12"/>
        <v>parfois</v>
      </c>
      <c r="P34" t="str">
        <f t="shared" si="13"/>
        <v>parfois</v>
      </c>
      <c r="Q34" t="str">
        <f t="shared" si="14"/>
        <v>souvent</v>
      </c>
      <c r="R34" t="s">
        <v>424</v>
      </c>
      <c r="S34" t="s">
        <v>425</v>
      </c>
      <c r="T34" t="s">
        <v>425</v>
      </c>
      <c r="U34" t="s">
        <v>427</v>
      </c>
      <c r="V34" t="s">
        <v>428</v>
      </c>
      <c r="W34" t="s">
        <v>428</v>
      </c>
      <c r="X34" t="s">
        <v>430</v>
      </c>
      <c r="Y34" t="s">
        <v>430</v>
      </c>
      <c r="Z34" t="s">
        <v>425</v>
      </c>
      <c r="AA34" t="s">
        <v>424</v>
      </c>
      <c r="AB34" t="s">
        <v>425</v>
      </c>
      <c r="AC34" t="s">
        <v>424</v>
      </c>
      <c r="AD34" t="str">
        <f t="shared" si="15"/>
        <v>2 semaines avant</v>
      </c>
      <c r="AE34" t="str">
        <f t="shared" si="16"/>
        <v>plutôt oui</v>
      </c>
      <c r="AF34" t="str">
        <f t="shared" si="17"/>
        <v>plutôt bonnes</v>
      </c>
      <c r="AG34" t="str">
        <f t="shared" si="18"/>
        <v>régulièrement</v>
      </c>
      <c r="AH34" t="str">
        <f t="shared" si="19"/>
        <v>parfois</v>
      </c>
      <c r="AI34" t="str">
        <f t="shared" si="20"/>
        <v>parfois</v>
      </c>
      <c r="AJ34" t="str">
        <f t="shared" si="21"/>
        <v>parfois</v>
      </c>
      <c r="AK34" t="str">
        <f t="shared" si="22"/>
        <v>5-10h</v>
      </c>
      <c r="AL34" t="str">
        <f t="shared" si="23"/>
        <v>tout à fait</v>
      </c>
      <c r="AM34" t="str">
        <f t="shared" si="24"/>
        <v>plutôt oui</v>
      </c>
      <c r="AN34" t="str">
        <f t="shared" si="25"/>
        <v>6-10h</v>
      </c>
      <c r="AO34" t="str">
        <f t="shared" si="26"/>
        <v>rarement</v>
      </c>
      <c r="AP34" t="str">
        <f t="shared" si="27"/>
        <v>plutôt oui</v>
      </c>
      <c r="AQ34" t="str">
        <f t="shared" si="28"/>
        <v>rarement</v>
      </c>
      <c r="AR34" t="str">
        <f t="shared" si="29"/>
        <v>régulièrement</v>
      </c>
      <c r="AS34" t="str">
        <f t="shared" si="30"/>
        <v>1-2h</v>
      </c>
      <c r="AT34" t="str">
        <f t="shared" si="31"/>
        <v>plutôt insatisfaisante</v>
      </c>
      <c r="AU34" t="str">
        <f t="shared" si="32"/>
        <v>plutôt oui</v>
      </c>
      <c r="AV34" t="str">
        <f t="shared" si="33"/>
        <v>plutôt oui</v>
      </c>
      <c r="AW34" t="str">
        <f t="shared" si="34"/>
        <v>plutôt oui</v>
      </c>
      <c r="AX34" t="str">
        <f t="shared" si="35"/>
        <v>tout à fait</v>
      </c>
      <c r="AY34" t="str">
        <f t="shared" si="36"/>
        <v>plutôt oui</v>
      </c>
      <c r="AZ34" t="str">
        <f t="shared" si="37"/>
        <v>2A</v>
      </c>
      <c r="BA34" t="str">
        <f t="shared" si="38"/>
        <v>ICBE</v>
      </c>
      <c r="BB34" t="str">
        <f t="shared" si="39"/>
        <v>classique</v>
      </c>
      <c r="BC34" t="str">
        <f t="shared" si="40"/>
        <v>non</v>
      </c>
      <c r="BD34" t="str">
        <f t="shared" si="41"/>
        <v>post-bac</v>
      </c>
      <c r="BE34" t="str">
        <f t="shared" si="42"/>
        <v>Fr</v>
      </c>
      <c r="BF34" t="str">
        <f t="shared" si="43"/>
        <v>25-50%</v>
      </c>
      <c r="BG34" t="str">
        <f t="shared" si="44"/>
        <v>25-50%</v>
      </c>
      <c r="BH34" t="s">
        <v>423</v>
      </c>
      <c r="BI34" t="str">
        <f t="shared" si="45"/>
        <v>1 par semestre</v>
      </c>
      <c r="BJ34" t="s">
        <v>431</v>
      </c>
      <c r="BK34" t="s">
        <v>423</v>
      </c>
      <c r="BL34" t="s">
        <v>423</v>
      </c>
      <c r="BM34" t="s">
        <v>423</v>
      </c>
      <c r="BN34" t="s">
        <v>431</v>
      </c>
      <c r="BO34" t="s">
        <v>423</v>
      </c>
      <c r="BP34" t="s">
        <v>423</v>
      </c>
      <c r="BR34" t="s">
        <v>423</v>
      </c>
      <c r="BS34" t="s">
        <v>431</v>
      </c>
      <c r="BT34" t="s">
        <v>423</v>
      </c>
      <c r="BU34" t="s">
        <v>423</v>
      </c>
      <c r="BV34" t="s">
        <v>423</v>
      </c>
      <c r="BW34" t="s">
        <v>431</v>
      </c>
      <c r="BX34" t="s">
        <v>423</v>
      </c>
      <c r="BY34" t="s">
        <v>423</v>
      </c>
      <c r="BZ34" t="s">
        <v>423</v>
      </c>
      <c r="CA34" t="s">
        <v>432</v>
      </c>
      <c r="CB34" t="s">
        <v>432</v>
      </c>
      <c r="CC34" t="s">
        <v>432</v>
      </c>
      <c r="CD34" t="s">
        <v>432</v>
      </c>
      <c r="CE34" t="s">
        <v>423</v>
      </c>
      <c r="CF34" t="s">
        <v>432</v>
      </c>
      <c r="CG34" t="s">
        <v>432</v>
      </c>
      <c r="CH34" t="s">
        <v>432</v>
      </c>
      <c r="CI34" t="s">
        <v>432</v>
      </c>
      <c r="CJ34" t="s">
        <v>432</v>
      </c>
      <c r="CK34" t="s">
        <v>432</v>
      </c>
      <c r="CL34" t="s">
        <v>432</v>
      </c>
      <c r="CM34" t="s">
        <v>432</v>
      </c>
      <c r="CN34" t="s">
        <v>423</v>
      </c>
      <c r="CO34" t="s">
        <v>432</v>
      </c>
      <c r="CP34" t="s">
        <v>432</v>
      </c>
      <c r="CQ34" t="s">
        <v>432</v>
      </c>
      <c r="CR34" t="s">
        <v>432</v>
      </c>
      <c r="CT34" t="s">
        <v>432</v>
      </c>
      <c r="CU34" t="s">
        <v>423</v>
      </c>
      <c r="CV34" t="s">
        <v>431</v>
      </c>
      <c r="CW34" t="s">
        <v>423</v>
      </c>
      <c r="CX34" t="s">
        <v>423</v>
      </c>
      <c r="CY34" t="s">
        <v>423</v>
      </c>
      <c r="CZ34" t="s">
        <v>423</v>
      </c>
      <c r="DA34" t="s">
        <v>423</v>
      </c>
      <c r="DB34" t="s">
        <v>431</v>
      </c>
      <c r="DC34" t="s">
        <v>423</v>
      </c>
      <c r="DD34" t="s">
        <v>423</v>
      </c>
      <c r="DE34" t="s">
        <v>431</v>
      </c>
      <c r="DF34" t="s">
        <v>423</v>
      </c>
      <c r="DG34" t="s">
        <v>423</v>
      </c>
      <c r="DH34" t="s">
        <v>423</v>
      </c>
      <c r="DI34" t="s">
        <v>431</v>
      </c>
      <c r="DJ34" t="s">
        <v>423</v>
      </c>
      <c r="DK34" t="s">
        <v>423</v>
      </c>
      <c r="DL34" t="s">
        <v>423</v>
      </c>
      <c r="DM34" t="s">
        <v>423</v>
      </c>
      <c r="DN34" t="s">
        <v>431</v>
      </c>
      <c r="DO34" t="s">
        <v>423</v>
      </c>
      <c r="DP34" t="s">
        <v>423</v>
      </c>
      <c r="DQ34" t="s">
        <v>423</v>
      </c>
      <c r="DR34" t="s">
        <v>423</v>
      </c>
      <c r="DS34" t="s">
        <v>423</v>
      </c>
      <c r="DT34" t="s">
        <v>423</v>
      </c>
      <c r="DU34" t="s">
        <v>423</v>
      </c>
      <c r="DV34" t="s">
        <v>431</v>
      </c>
      <c r="DW34" t="s">
        <v>423</v>
      </c>
      <c r="DX34" t="s">
        <v>423</v>
      </c>
      <c r="DY34" t="s">
        <v>423</v>
      </c>
      <c r="DZ34" t="s">
        <v>431</v>
      </c>
      <c r="EA34" t="s">
        <v>423</v>
      </c>
      <c r="EB34" t="s">
        <v>423</v>
      </c>
      <c r="EC34" t="s">
        <v>431</v>
      </c>
      <c r="ED34" t="s">
        <v>423</v>
      </c>
      <c r="EE34" t="s">
        <v>423</v>
      </c>
      <c r="EF34" t="s">
        <v>437</v>
      </c>
      <c r="EG34" t="s">
        <v>434</v>
      </c>
      <c r="EH34" t="s">
        <v>438</v>
      </c>
      <c r="EI34" t="s">
        <v>436</v>
      </c>
      <c r="EJ34" t="s">
        <v>435</v>
      </c>
      <c r="EK34" t="s">
        <v>433</v>
      </c>
      <c r="EL34" t="s">
        <v>424</v>
      </c>
      <c r="EM34" t="s">
        <v>425</v>
      </c>
      <c r="EN34" t="s">
        <v>425</v>
      </c>
      <c r="EO34" t="s">
        <v>427</v>
      </c>
      <c r="EP34" t="s">
        <v>428</v>
      </c>
      <c r="EQ34" t="s">
        <v>428</v>
      </c>
      <c r="ER34" t="s">
        <v>430</v>
      </c>
      <c r="ES34" t="s">
        <v>430</v>
      </c>
      <c r="ET34" t="s">
        <v>425</v>
      </c>
      <c r="EU34" t="s">
        <v>424</v>
      </c>
      <c r="EV34" t="s">
        <v>425</v>
      </c>
      <c r="EW34" t="s">
        <v>424</v>
      </c>
      <c r="EX34" t="s">
        <v>423</v>
      </c>
      <c r="EY34" t="s">
        <v>423</v>
      </c>
      <c r="EZ34" t="s">
        <v>431</v>
      </c>
      <c r="FA34" t="s">
        <v>423</v>
      </c>
      <c r="FB34" t="s">
        <v>423</v>
      </c>
      <c r="FC34" t="s">
        <v>423</v>
      </c>
      <c r="FD34" t="s">
        <v>423</v>
      </c>
      <c r="FE34" t="s">
        <v>431</v>
      </c>
      <c r="FF34" t="s">
        <v>423</v>
      </c>
      <c r="FG34" t="s">
        <v>423</v>
      </c>
      <c r="FH34" t="s">
        <v>423</v>
      </c>
      <c r="FI34" t="s">
        <v>431</v>
      </c>
      <c r="FJ34" t="s">
        <v>423</v>
      </c>
      <c r="FK34" t="s">
        <v>423</v>
      </c>
      <c r="FL34" t="s">
        <v>423</v>
      </c>
      <c r="FM34" t="s">
        <v>431</v>
      </c>
      <c r="FN34" t="s">
        <v>423</v>
      </c>
      <c r="FO34" t="s">
        <v>423</v>
      </c>
      <c r="FP34" t="s">
        <v>423</v>
      </c>
      <c r="FQ34" t="s">
        <v>423</v>
      </c>
      <c r="FR34" t="s">
        <v>431</v>
      </c>
      <c r="FS34" t="s">
        <v>423</v>
      </c>
      <c r="FT34" t="s">
        <v>423</v>
      </c>
      <c r="FU34" t="s">
        <v>423</v>
      </c>
      <c r="FV34" t="s">
        <v>431</v>
      </c>
      <c r="FW34" t="s">
        <v>423</v>
      </c>
      <c r="FX34" t="s">
        <v>423</v>
      </c>
      <c r="FZ34" t="s">
        <v>423</v>
      </c>
      <c r="GB34" t="s">
        <v>431</v>
      </c>
      <c r="GC34" t="s">
        <v>556</v>
      </c>
      <c r="GD34" t="s">
        <v>423</v>
      </c>
      <c r="GF34" t="s">
        <v>431</v>
      </c>
      <c r="GG34" t="s">
        <v>423</v>
      </c>
      <c r="GH34" t="s">
        <v>423</v>
      </c>
      <c r="GI34" t="s">
        <v>423</v>
      </c>
      <c r="GJ34" t="s">
        <v>431</v>
      </c>
      <c r="GK34" t="s">
        <v>423</v>
      </c>
      <c r="GL34" t="s">
        <v>423</v>
      </c>
      <c r="GM34" t="s">
        <v>431</v>
      </c>
      <c r="GN34" t="s">
        <v>423</v>
      </c>
      <c r="GO34" t="s">
        <v>423</v>
      </c>
      <c r="GP34" t="s">
        <v>423</v>
      </c>
      <c r="GQ34" t="s">
        <v>423</v>
      </c>
      <c r="GR34" t="s">
        <v>431</v>
      </c>
      <c r="GS34" t="s">
        <v>423</v>
      </c>
      <c r="GT34" t="s">
        <v>423</v>
      </c>
      <c r="GU34" t="s">
        <v>423</v>
      </c>
      <c r="GV34" t="s">
        <v>431</v>
      </c>
      <c r="GW34" t="s">
        <v>423</v>
      </c>
      <c r="GX34" t="s">
        <v>423</v>
      </c>
      <c r="GY34" t="s">
        <v>423</v>
      </c>
      <c r="GZ34" t="s">
        <v>423</v>
      </c>
      <c r="HA34" t="s">
        <v>423</v>
      </c>
      <c r="HB34" t="s">
        <v>431</v>
      </c>
      <c r="HC34" t="s">
        <v>423</v>
      </c>
      <c r="HD34" t="s">
        <v>423</v>
      </c>
      <c r="HE34" t="s">
        <v>431</v>
      </c>
      <c r="HF34" t="s">
        <v>423</v>
      </c>
      <c r="HG34" t="s">
        <v>423</v>
      </c>
      <c r="HH34" t="s">
        <v>423</v>
      </c>
      <c r="HI34" t="s">
        <v>423</v>
      </c>
      <c r="HJ34" t="s">
        <v>423</v>
      </c>
      <c r="HK34" t="s">
        <v>423</v>
      </c>
      <c r="HL34" t="s">
        <v>431</v>
      </c>
      <c r="HM34" t="s">
        <v>423</v>
      </c>
      <c r="HN34" t="s">
        <v>423</v>
      </c>
      <c r="HP34" t="s">
        <v>431</v>
      </c>
      <c r="HQ34" t="s">
        <v>557</v>
      </c>
      <c r="HR34" t="s">
        <v>423</v>
      </c>
      <c r="HT34" t="s">
        <v>423</v>
      </c>
      <c r="HV34" t="s">
        <v>423</v>
      </c>
      <c r="HW34" t="s">
        <v>431</v>
      </c>
      <c r="HX34" t="s">
        <v>423</v>
      </c>
      <c r="HY34" t="s">
        <v>423</v>
      </c>
      <c r="HZ34" t="s">
        <v>423</v>
      </c>
      <c r="IA34" t="s">
        <v>423</v>
      </c>
      <c r="IB34" t="s">
        <v>423</v>
      </c>
      <c r="IC34" t="s">
        <v>423</v>
      </c>
      <c r="ID34" t="s">
        <v>431</v>
      </c>
      <c r="IE34" t="s">
        <v>423</v>
      </c>
      <c r="IF34" t="s">
        <v>423</v>
      </c>
      <c r="IG34" t="s">
        <v>431</v>
      </c>
      <c r="IH34" t="s">
        <v>423</v>
      </c>
      <c r="II34" t="s">
        <v>423</v>
      </c>
      <c r="IJ34" t="s">
        <v>423</v>
      </c>
      <c r="IK34" t="s">
        <v>431</v>
      </c>
      <c r="IL34" t="s">
        <v>423</v>
      </c>
      <c r="IM34" t="s">
        <v>423</v>
      </c>
      <c r="IN34" t="s">
        <v>423</v>
      </c>
      <c r="IO34" t="s">
        <v>431</v>
      </c>
      <c r="IP34" t="s">
        <v>423</v>
      </c>
      <c r="IQ34" t="s">
        <v>423</v>
      </c>
      <c r="IR34" t="s">
        <v>431</v>
      </c>
      <c r="IS34" t="s">
        <v>423</v>
      </c>
      <c r="IT34" t="s">
        <v>423</v>
      </c>
      <c r="IU34" t="s">
        <v>423</v>
      </c>
      <c r="IV34" t="s">
        <v>423</v>
      </c>
      <c r="IX34" t="s">
        <v>431</v>
      </c>
      <c r="IY34" t="s">
        <v>558</v>
      </c>
      <c r="IZ34" t="s">
        <v>423</v>
      </c>
      <c r="JB34" t="s">
        <v>423</v>
      </c>
      <c r="JD34" t="s">
        <v>559</v>
      </c>
      <c r="JE34" t="s">
        <v>560</v>
      </c>
      <c r="JF34" t="s">
        <v>561</v>
      </c>
      <c r="JG34" t="s">
        <v>562</v>
      </c>
      <c r="JI34" t="s">
        <v>423</v>
      </c>
      <c r="JJ34" t="s">
        <v>431</v>
      </c>
      <c r="JK34" t="s">
        <v>423</v>
      </c>
      <c r="JL34" t="s">
        <v>423</v>
      </c>
      <c r="JM34" t="s">
        <v>423</v>
      </c>
      <c r="JN34" t="s">
        <v>431</v>
      </c>
      <c r="JO34" t="s">
        <v>423</v>
      </c>
      <c r="JP34" t="s">
        <v>423</v>
      </c>
      <c r="JQ34" t="s">
        <v>423</v>
      </c>
      <c r="JR34" t="s">
        <v>423</v>
      </c>
      <c r="JS34" t="s">
        <v>423</v>
      </c>
      <c r="JT34" t="s">
        <v>423</v>
      </c>
      <c r="JU34" t="s">
        <v>423</v>
      </c>
      <c r="JV34" t="s">
        <v>423</v>
      </c>
      <c r="JW34" t="s">
        <v>423</v>
      </c>
      <c r="JX34" t="s">
        <v>423</v>
      </c>
      <c r="JY34" t="s">
        <v>423</v>
      </c>
      <c r="JZ34" t="s">
        <v>423</v>
      </c>
      <c r="KA34" t="s">
        <v>423</v>
      </c>
      <c r="KB34" t="s">
        <v>423</v>
      </c>
      <c r="KC34" t="s">
        <v>423</v>
      </c>
      <c r="KD34" t="s">
        <v>423</v>
      </c>
      <c r="KE34" t="s">
        <v>423</v>
      </c>
      <c r="KF34" t="s">
        <v>423</v>
      </c>
      <c r="KG34" t="s">
        <v>423</v>
      </c>
      <c r="KH34" t="s">
        <v>423</v>
      </c>
      <c r="KI34" t="s">
        <v>423</v>
      </c>
      <c r="KJ34" t="s">
        <v>423</v>
      </c>
      <c r="KK34" t="s">
        <v>423</v>
      </c>
      <c r="KL34" t="s">
        <v>423</v>
      </c>
      <c r="KM34" t="s">
        <v>423</v>
      </c>
      <c r="KN34" t="s">
        <v>423</v>
      </c>
      <c r="KO34" t="s">
        <v>423</v>
      </c>
      <c r="KP34" t="s">
        <v>423</v>
      </c>
      <c r="KQ34" t="s">
        <v>431</v>
      </c>
      <c r="KR34" t="s">
        <v>423</v>
      </c>
      <c r="KS34" t="s">
        <v>423</v>
      </c>
      <c r="KT34" t="s">
        <v>423</v>
      </c>
      <c r="KU34" t="s">
        <v>423</v>
      </c>
      <c r="KV34" t="s">
        <v>423</v>
      </c>
      <c r="KW34" t="s">
        <v>431</v>
      </c>
      <c r="KY34" t="s">
        <v>431</v>
      </c>
      <c r="KZ34" t="s">
        <v>432</v>
      </c>
      <c r="LA34" t="s">
        <v>432</v>
      </c>
      <c r="LB34" t="s">
        <v>432</v>
      </c>
      <c r="LC34" t="s">
        <v>432</v>
      </c>
      <c r="LD34" t="s">
        <v>432</v>
      </c>
      <c r="LE34" t="s">
        <v>432</v>
      </c>
      <c r="LF34" t="s">
        <v>432</v>
      </c>
      <c r="LG34" t="s">
        <v>432</v>
      </c>
      <c r="LH34" t="s">
        <v>432</v>
      </c>
      <c r="LI34" t="s">
        <v>432</v>
      </c>
      <c r="LK34" t="s">
        <v>431</v>
      </c>
      <c r="LL34" t="s">
        <v>423</v>
      </c>
      <c r="LM34" t="s">
        <v>423</v>
      </c>
      <c r="LN34" t="s">
        <v>423</v>
      </c>
      <c r="LO34" t="s">
        <v>441</v>
      </c>
      <c r="LP34" t="s">
        <v>432</v>
      </c>
      <c r="LQ34" t="s">
        <v>432</v>
      </c>
      <c r="LR34" t="s">
        <v>432</v>
      </c>
      <c r="LS34" t="s">
        <v>432</v>
      </c>
      <c r="LT34" t="s">
        <v>432</v>
      </c>
      <c r="LU34" t="s">
        <v>423</v>
      </c>
      <c r="LV34" t="s">
        <v>423</v>
      </c>
      <c r="LW34" t="s">
        <v>431</v>
      </c>
      <c r="LX34" t="s">
        <v>423</v>
      </c>
      <c r="LY34" t="s">
        <v>423</v>
      </c>
      <c r="LZ34" t="s">
        <v>423</v>
      </c>
      <c r="MA34" t="s">
        <v>423</v>
      </c>
      <c r="MB34" t="s">
        <v>423</v>
      </c>
      <c r="MC34" t="s">
        <v>423</v>
      </c>
      <c r="MD34" t="s">
        <v>431</v>
      </c>
      <c r="ME34" t="s">
        <v>423</v>
      </c>
      <c r="MF34" t="s">
        <v>423</v>
      </c>
      <c r="MG34" t="s">
        <v>423</v>
      </c>
      <c r="MH34" t="s">
        <v>423</v>
      </c>
      <c r="MI34" t="s">
        <v>423</v>
      </c>
      <c r="MJ34" t="s">
        <v>423</v>
      </c>
      <c r="MK34" t="s">
        <v>431</v>
      </c>
      <c r="ML34" t="s">
        <v>423</v>
      </c>
      <c r="MN34">
        <v>565.64</v>
      </c>
      <c r="MO34">
        <v>48.97</v>
      </c>
      <c r="NE34">
        <v>151.18</v>
      </c>
      <c r="NT34">
        <v>147.83000000000001</v>
      </c>
      <c r="OJ34">
        <v>163.30000000000001</v>
      </c>
      <c r="OT34">
        <v>54.36</v>
      </c>
    </row>
    <row r="35" spans="1:410" ht="12.75" customHeight="1" x14ac:dyDescent="0.2">
      <c r="A35">
        <v>44</v>
      </c>
      <c r="B35" t="str">
        <f t="shared" si="0"/>
        <v>15-30min</v>
      </c>
      <c r="C35" t="str">
        <f t="shared" si="1"/>
        <v>foyer familial</v>
      </c>
      <c r="D35" t="str">
        <f t="shared" si="2"/>
        <v>coloc ou foyer familial</v>
      </c>
      <c r="E35" t="str">
        <f t="shared" si="3"/>
        <v>tout à fait</v>
      </c>
      <c r="F35" t="str">
        <f t="shared" si="4"/>
        <v>aucune</v>
      </c>
      <c r="G35" t="str">
        <f t="shared" si="5"/>
        <v>non</v>
      </c>
      <c r="H35" t="str">
        <f t="shared" si="6"/>
        <v>non</v>
      </c>
      <c r="I35" t="s">
        <v>423</v>
      </c>
      <c r="J35" t="str">
        <f t="shared" si="7"/>
        <v>souvent</v>
      </c>
      <c r="K35" t="str">
        <f t="shared" si="8"/>
        <v>parfois</v>
      </c>
      <c r="L35" t="str">
        <f t="shared" si="9"/>
        <v>plutôt oui</v>
      </c>
      <c r="M35" t="str">
        <f t="shared" si="10"/>
        <v>1-2h</v>
      </c>
      <c r="N35" t="str">
        <f t="shared" si="11"/>
        <v>6-8h</v>
      </c>
      <c r="O35" t="str">
        <f t="shared" si="12"/>
        <v>parfois</v>
      </c>
      <c r="P35" t="str">
        <f t="shared" si="13"/>
        <v>parfois</v>
      </c>
      <c r="Q35" t="str">
        <f t="shared" si="14"/>
        <v>souvent</v>
      </c>
      <c r="R35" t="s">
        <v>425</v>
      </c>
      <c r="S35" t="s">
        <v>425</v>
      </c>
      <c r="T35" t="s">
        <v>425</v>
      </c>
      <c r="U35" t="s">
        <v>427</v>
      </c>
      <c r="V35" t="s">
        <v>428</v>
      </c>
      <c r="W35" t="s">
        <v>428</v>
      </c>
      <c r="X35" t="s">
        <v>429</v>
      </c>
      <c r="Y35" t="s">
        <v>430</v>
      </c>
      <c r="Z35" t="s">
        <v>424</v>
      </c>
      <c r="AA35" t="s">
        <v>424</v>
      </c>
      <c r="AB35" t="s">
        <v>425</v>
      </c>
      <c r="AC35" t="s">
        <v>425</v>
      </c>
      <c r="AD35" t="str">
        <f t="shared" si="15"/>
        <v>1 semaine avant</v>
      </c>
      <c r="AE35" t="str">
        <f t="shared" si="16"/>
        <v xml:space="preserve">moyennement </v>
      </c>
      <c r="AF35" t="str">
        <f t="shared" si="17"/>
        <v>plutôt bonnes</v>
      </c>
      <c r="AG35" t="str">
        <f t="shared" si="18"/>
        <v>parfois</v>
      </c>
      <c r="AH35" t="str">
        <f t="shared" si="19"/>
        <v>régulièrement</v>
      </c>
      <c r="AI35" t="str">
        <f t="shared" si="20"/>
        <v>très souvent</v>
      </c>
      <c r="AJ35" t="str">
        <f t="shared" si="21"/>
        <v>parfois</v>
      </c>
      <c r="AK35" t="str">
        <f t="shared" si="22"/>
        <v>non</v>
      </c>
      <c r="AL35" t="str">
        <f t="shared" si="23"/>
        <v>pas d'asso</v>
      </c>
      <c r="AM35" t="str">
        <f t="shared" si="24"/>
        <v>pas d'asso</v>
      </c>
      <c r="AN35" t="str">
        <f t="shared" si="25"/>
        <v>1-3h</v>
      </c>
      <c r="AO35" t="str">
        <f t="shared" si="26"/>
        <v>jamais</v>
      </c>
      <c r="AP35" t="str">
        <f t="shared" si="27"/>
        <v>pas de spectacles</v>
      </c>
      <c r="AQ35" t="str">
        <f t="shared" si="28"/>
        <v>rarement</v>
      </c>
      <c r="AR35" t="str">
        <f t="shared" si="29"/>
        <v>parfois</v>
      </c>
      <c r="AS35" t="str">
        <f t="shared" si="30"/>
        <v>1-2h</v>
      </c>
      <c r="AT35" t="str">
        <f t="shared" si="31"/>
        <v>plutôt insatisfaisante</v>
      </c>
      <c r="AU35" t="str">
        <f t="shared" si="32"/>
        <v>plutôt non</v>
      </c>
      <c r="AV35" t="str">
        <f t="shared" si="33"/>
        <v>plutôt non</v>
      </c>
      <c r="AW35" t="str">
        <f t="shared" si="34"/>
        <v>plutôt oui</v>
      </c>
      <c r="AX35" t="str">
        <f t="shared" si="35"/>
        <v>plutôt non</v>
      </c>
      <c r="AY35" t="str">
        <f t="shared" si="36"/>
        <v>plutôt non</v>
      </c>
      <c r="AZ35" t="str">
        <f t="shared" si="37"/>
        <v>2A</v>
      </c>
      <c r="BA35" t="str">
        <f t="shared" si="38"/>
        <v>ICBE</v>
      </c>
      <c r="BB35" t="str">
        <f t="shared" si="39"/>
        <v>classique</v>
      </c>
      <c r="BC35" t="str">
        <f t="shared" si="40"/>
        <v>non</v>
      </c>
      <c r="BD35" t="str">
        <f t="shared" si="41"/>
        <v>post-bac</v>
      </c>
      <c r="BE35" t="str">
        <f t="shared" si="42"/>
        <v>Fr</v>
      </c>
      <c r="BF35" t="str">
        <f t="shared" si="43"/>
        <v>10-25%</v>
      </c>
      <c r="BG35" t="str">
        <f t="shared" si="44"/>
        <v>jsp</v>
      </c>
      <c r="BH35" t="s">
        <v>423</v>
      </c>
      <c r="BI35" t="str">
        <f t="shared" si="45"/>
        <v>aucun</v>
      </c>
      <c r="BJ35" t="s">
        <v>423</v>
      </c>
      <c r="BK35" t="s">
        <v>423</v>
      </c>
      <c r="BL35" t="s">
        <v>431</v>
      </c>
      <c r="BM35" t="s">
        <v>423</v>
      </c>
      <c r="BN35" t="s">
        <v>423</v>
      </c>
      <c r="BO35" t="s">
        <v>423</v>
      </c>
      <c r="BP35" t="s">
        <v>431</v>
      </c>
      <c r="BR35" t="s">
        <v>432</v>
      </c>
      <c r="BS35" t="s">
        <v>432</v>
      </c>
      <c r="BT35" t="s">
        <v>432</v>
      </c>
      <c r="BU35" t="s">
        <v>432</v>
      </c>
      <c r="BV35" t="s">
        <v>431</v>
      </c>
      <c r="BW35" t="s">
        <v>423</v>
      </c>
      <c r="BX35" t="s">
        <v>423</v>
      </c>
      <c r="BY35" t="s">
        <v>423</v>
      </c>
      <c r="BZ35" t="s">
        <v>423</v>
      </c>
      <c r="CA35" t="s">
        <v>432</v>
      </c>
      <c r="CB35" t="s">
        <v>432</v>
      </c>
      <c r="CC35" t="s">
        <v>432</v>
      </c>
      <c r="CD35" t="s">
        <v>432</v>
      </c>
      <c r="CE35" t="s">
        <v>423</v>
      </c>
      <c r="CF35" t="s">
        <v>432</v>
      </c>
      <c r="CG35" t="s">
        <v>432</v>
      </c>
      <c r="CH35" t="s">
        <v>432</v>
      </c>
      <c r="CI35" t="s">
        <v>432</v>
      </c>
      <c r="CJ35" t="s">
        <v>432</v>
      </c>
      <c r="CK35" t="s">
        <v>432</v>
      </c>
      <c r="CL35" t="s">
        <v>432</v>
      </c>
      <c r="CM35" t="s">
        <v>432</v>
      </c>
      <c r="CN35" t="s">
        <v>423</v>
      </c>
      <c r="CO35" t="s">
        <v>432</v>
      </c>
      <c r="CP35" t="s">
        <v>432</v>
      </c>
      <c r="CQ35" t="s">
        <v>432</v>
      </c>
      <c r="CR35" t="s">
        <v>432</v>
      </c>
      <c r="CT35" t="s">
        <v>432</v>
      </c>
      <c r="CU35" t="s">
        <v>423</v>
      </c>
      <c r="CV35" t="s">
        <v>423</v>
      </c>
      <c r="CW35" t="s">
        <v>431</v>
      </c>
      <c r="CX35" t="s">
        <v>423</v>
      </c>
      <c r="CY35" t="s">
        <v>423</v>
      </c>
      <c r="CZ35" t="s">
        <v>423</v>
      </c>
      <c r="DA35" t="s">
        <v>423</v>
      </c>
      <c r="DB35" t="s">
        <v>431</v>
      </c>
      <c r="DC35" t="s">
        <v>423</v>
      </c>
      <c r="DD35" t="s">
        <v>423</v>
      </c>
      <c r="DE35" t="s">
        <v>431</v>
      </c>
      <c r="DF35" t="s">
        <v>423</v>
      </c>
      <c r="DG35" t="s">
        <v>423</v>
      </c>
      <c r="DH35" t="s">
        <v>423</v>
      </c>
      <c r="DI35" t="s">
        <v>423</v>
      </c>
      <c r="DJ35" t="s">
        <v>431</v>
      </c>
      <c r="DK35" t="s">
        <v>423</v>
      </c>
      <c r="DL35" t="s">
        <v>423</v>
      </c>
      <c r="DM35" t="s">
        <v>423</v>
      </c>
      <c r="DN35" t="s">
        <v>431</v>
      </c>
      <c r="DO35" t="s">
        <v>423</v>
      </c>
      <c r="DP35" t="s">
        <v>423</v>
      </c>
      <c r="DQ35" t="s">
        <v>423</v>
      </c>
      <c r="DR35" t="s">
        <v>423</v>
      </c>
      <c r="DS35" t="s">
        <v>423</v>
      </c>
      <c r="DT35" t="s">
        <v>423</v>
      </c>
      <c r="DU35" t="s">
        <v>423</v>
      </c>
      <c r="DV35" t="s">
        <v>431</v>
      </c>
      <c r="DW35" t="s">
        <v>423</v>
      </c>
      <c r="DX35" t="s">
        <v>423</v>
      </c>
      <c r="DY35" t="s">
        <v>423</v>
      </c>
      <c r="DZ35" t="s">
        <v>431</v>
      </c>
      <c r="EA35" t="s">
        <v>423</v>
      </c>
      <c r="EB35" t="s">
        <v>423</v>
      </c>
      <c r="EC35" t="s">
        <v>431</v>
      </c>
      <c r="ED35" t="s">
        <v>423</v>
      </c>
      <c r="EE35" t="s">
        <v>423</v>
      </c>
      <c r="EF35" t="s">
        <v>437</v>
      </c>
      <c r="EG35" t="s">
        <v>438</v>
      </c>
      <c r="EH35" t="s">
        <v>434</v>
      </c>
      <c r="EI35" t="s">
        <v>436</v>
      </c>
      <c r="EJ35" t="s">
        <v>435</v>
      </c>
      <c r="EK35" t="s">
        <v>433</v>
      </c>
      <c r="EL35" t="s">
        <v>425</v>
      </c>
      <c r="EM35" t="s">
        <v>425</v>
      </c>
      <c r="EN35" t="s">
        <v>425</v>
      </c>
      <c r="EO35" t="s">
        <v>427</v>
      </c>
      <c r="EP35" t="s">
        <v>428</v>
      </c>
      <c r="EQ35" t="s">
        <v>428</v>
      </c>
      <c r="ER35" t="s">
        <v>429</v>
      </c>
      <c r="ES35" t="s">
        <v>430</v>
      </c>
      <c r="ET35" t="s">
        <v>424</v>
      </c>
      <c r="EU35" t="s">
        <v>424</v>
      </c>
      <c r="EV35" t="s">
        <v>425</v>
      </c>
      <c r="EW35" t="s">
        <v>425</v>
      </c>
      <c r="EX35" t="s">
        <v>423</v>
      </c>
      <c r="EY35" t="s">
        <v>423</v>
      </c>
      <c r="EZ35" t="s">
        <v>423</v>
      </c>
      <c r="FA35" t="s">
        <v>431</v>
      </c>
      <c r="FB35" t="s">
        <v>423</v>
      </c>
      <c r="FC35" t="s">
        <v>423</v>
      </c>
      <c r="FD35" t="s">
        <v>423</v>
      </c>
      <c r="FE35" t="s">
        <v>423</v>
      </c>
      <c r="FF35" t="s">
        <v>431</v>
      </c>
      <c r="FG35" t="s">
        <v>423</v>
      </c>
      <c r="FH35" t="s">
        <v>423</v>
      </c>
      <c r="FI35" t="s">
        <v>431</v>
      </c>
      <c r="FJ35" t="s">
        <v>423</v>
      </c>
      <c r="FK35" t="s">
        <v>423</v>
      </c>
      <c r="FL35" t="s">
        <v>423</v>
      </c>
      <c r="FM35" t="s">
        <v>423</v>
      </c>
      <c r="FN35" t="s">
        <v>431</v>
      </c>
      <c r="FO35" t="s">
        <v>423</v>
      </c>
      <c r="FP35" t="s">
        <v>423</v>
      </c>
      <c r="FQ35" t="s">
        <v>431</v>
      </c>
      <c r="FR35" t="s">
        <v>423</v>
      </c>
      <c r="FS35" t="s">
        <v>423</v>
      </c>
      <c r="FT35" t="s">
        <v>431</v>
      </c>
      <c r="FU35" t="s">
        <v>423</v>
      </c>
      <c r="FV35" t="s">
        <v>423</v>
      </c>
      <c r="FW35" t="s">
        <v>423</v>
      </c>
      <c r="FX35" t="s">
        <v>423</v>
      </c>
      <c r="FZ35" t="s">
        <v>423</v>
      </c>
      <c r="GB35" t="s">
        <v>431</v>
      </c>
      <c r="GC35" t="s">
        <v>563</v>
      </c>
      <c r="GD35" t="s">
        <v>423</v>
      </c>
      <c r="GF35" t="s">
        <v>423</v>
      </c>
      <c r="GG35" t="s">
        <v>432</v>
      </c>
      <c r="GH35" t="s">
        <v>432</v>
      </c>
      <c r="GI35" t="s">
        <v>432</v>
      </c>
      <c r="GJ35" t="s">
        <v>432</v>
      </c>
      <c r="GK35" t="s">
        <v>432</v>
      </c>
      <c r="GL35" t="s">
        <v>432</v>
      </c>
      <c r="GM35" t="s">
        <v>432</v>
      </c>
      <c r="GN35" t="s">
        <v>432</v>
      </c>
      <c r="GO35" t="s">
        <v>432</v>
      </c>
      <c r="GP35" t="s">
        <v>432</v>
      </c>
      <c r="GQ35" t="s">
        <v>432</v>
      </c>
      <c r="GR35" t="s">
        <v>432</v>
      </c>
      <c r="GS35" t="s">
        <v>432</v>
      </c>
      <c r="GT35" t="s">
        <v>432</v>
      </c>
      <c r="GU35" t="s">
        <v>423</v>
      </c>
      <c r="GV35" t="s">
        <v>423</v>
      </c>
      <c r="GW35" t="s">
        <v>423</v>
      </c>
      <c r="GX35" t="s">
        <v>431</v>
      </c>
      <c r="GY35" t="s">
        <v>423</v>
      </c>
      <c r="GZ35" t="s">
        <v>423</v>
      </c>
      <c r="HA35" t="s">
        <v>423</v>
      </c>
      <c r="HB35" t="s">
        <v>423</v>
      </c>
      <c r="HC35" t="s">
        <v>431</v>
      </c>
      <c r="HD35" t="s">
        <v>432</v>
      </c>
      <c r="HE35" t="s">
        <v>432</v>
      </c>
      <c r="HF35" t="s">
        <v>432</v>
      </c>
      <c r="HG35" t="s">
        <v>432</v>
      </c>
      <c r="HH35" t="s">
        <v>423</v>
      </c>
      <c r="HI35" t="s">
        <v>423</v>
      </c>
      <c r="HJ35" t="s">
        <v>423</v>
      </c>
      <c r="HK35" t="s">
        <v>423</v>
      </c>
      <c r="HL35" t="s">
        <v>431</v>
      </c>
      <c r="HM35" t="s">
        <v>423</v>
      </c>
      <c r="HN35" t="s">
        <v>423</v>
      </c>
      <c r="HP35" t="s">
        <v>423</v>
      </c>
      <c r="HR35" t="s">
        <v>431</v>
      </c>
      <c r="HS35" t="s">
        <v>564</v>
      </c>
      <c r="HT35" t="s">
        <v>423</v>
      </c>
      <c r="HV35" t="s">
        <v>423</v>
      </c>
      <c r="HW35" t="s">
        <v>431</v>
      </c>
      <c r="HX35" t="s">
        <v>423</v>
      </c>
      <c r="HY35" t="s">
        <v>423</v>
      </c>
      <c r="HZ35" t="s">
        <v>423</v>
      </c>
      <c r="IA35" t="s">
        <v>423</v>
      </c>
      <c r="IB35" t="s">
        <v>423</v>
      </c>
      <c r="IC35" t="s">
        <v>423</v>
      </c>
      <c r="ID35" t="s">
        <v>431</v>
      </c>
      <c r="IE35" t="s">
        <v>423</v>
      </c>
      <c r="IF35" t="s">
        <v>423</v>
      </c>
      <c r="IG35" t="s">
        <v>423</v>
      </c>
      <c r="IH35" t="s">
        <v>431</v>
      </c>
      <c r="II35" t="s">
        <v>423</v>
      </c>
      <c r="IJ35" t="s">
        <v>423</v>
      </c>
      <c r="IK35" t="s">
        <v>423</v>
      </c>
      <c r="IL35" t="s">
        <v>431</v>
      </c>
      <c r="IM35" t="s">
        <v>423</v>
      </c>
      <c r="IN35" t="s">
        <v>423</v>
      </c>
      <c r="IO35" t="s">
        <v>431</v>
      </c>
      <c r="IP35" t="s">
        <v>423</v>
      </c>
      <c r="IQ35" t="s">
        <v>423</v>
      </c>
      <c r="IR35" t="s">
        <v>423</v>
      </c>
      <c r="IS35" t="s">
        <v>423</v>
      </c>
      <c r="IT35" t="s">
        <v>431</v>
      </c>
      <c r="IU35" t="s">
        <v>423</v>
      </c>
      <c r="IV35" t="s">
        <v>423</v>
      </c>
      <c r="IX35" t="s">
        <v>423</v>
      </c>
      <c r="IZ35" t="s">
        <v>431</v>
      </c>
      <c r="JA35" t="s">
        <v>565</v>
      </c>
      <c r="JB35" t="s">
        <v>423</v>
      </c>
      <c r="JD35" t="s">
        <v>566</v>
      </c>
      <c r="JE35" t="s">
        <v>567</v>
      </c>
      <c r="JF35" t="s">
        <v>568</v>
      </c>
      <c r="JG35" t="s">
        <v>569</v>
      </c>
      <c r="JH35" t="s">
        <v>570</v>
      </c>
      <c r="JI35" t="s">
        <v>423</v>
      </c>
      <c r="JJ35" t="s">
        <v>431</v>
      </c>
      <c r="JK35" t="s">
        <v>423</v>
      </c>
      <c r="JL35" t="s">
        <v>423</v>
      </c>
      <c r="JM35" t="s">
        <v>423</v>
      </c>
      <c r="JN35" t="s">
        <v>431</v>
      </c>
      <c r="JO35" t="s">
        <v>423</v>
      </c>
      <c r="JP35" t="s">
        <v>423</v>
      </c>
      <c r="JQ35" t="s">
        <v>423</v>
      </c>
      <c r="JR35" t="s">
        <v>423</v>
      </c>
      <c r="JS35" t="s">
        <v>423</v>
      </c>
      <c r="JT35" t="s">
        <v>423</v>
      </c>
      <c r="JU35" t="s">
        <v>423</v>
      </c>
      <c r="JV35" t="s">
        <v>423</v>
      </c>
      <c r="JW35" t="s">
        <v>423</v>
      </c>
      <c r="JX35" t="s">
        <v>423</v>
      </c>
      <c r="JY35" t="s">
        <v>423</v>
      </c>
      <c r="JZ35" t="s">
        <v>423</v>
      </c>
      <c r="KA35" t="s">
        <v>423</v>
      </c>
      <c r="KB35" t="s">
        <v>423</v>
      </c>
      <c r="KC35" t="s">
        <v>423</v>
      </c>
      <c r="KD35" t="s">
        <v>423</v>
      </c>
      <c r="KE35" t="s">
        <v>423</v>
      </c>
      <c r="KF35" t="s">
        <v>423</v>
      </c>
      <c r="KG35" t="s">
        <v>423</v>
      </c>
      <c r="KH35" t="s">
        <v>423</v>
      </c>
      <c r="KI35" t="s">
        <v>423</v>
      </c>
      <c r="KJ35" t="s">
        <v>423</v>
      </c>
      <c r="KK35" t="s">
        <v>423</v>
      </c>
      <c r="KL35" t="s">
        <v>423</v>
      </c>
      <c r="KM35" t="s">
        <v>423</v>
      </c>
      <c r="KN35" t="s">
        <v>423</v>
      </c>
      <c r="KO35" t="s">
        <v>423</v>
      </c>
      <c r="KP35" t="s">
        <v>423</v>
      </c>
      <c r="KQ35" t="s">
        <v>431</v>
      </c>
      <c r="KR35" t="s">
        <v>423</v>
      </c>
      <c r="KS35" t="s">
        <v>423</v>
      </c>
      <c r="KT35" t="s">
        <v>423</v>
      </c>
      <c r="KU35" t="s">
        <v>423</v>
      </c>
      <c r="KV35" t="s">
        <v>423</v>
      </c>
      <c r="KW35" t="s">
        <v>431</v>
      </c>
      <c r="KY35" t="s">
        <v>431</v>
      </c>
      <c r="KZ35" t="s">
        <v>432</v>
      </c>
      <c r="LA35" t="s">
        <v>432</v>
      </c>
      <c r="LB35" t="s">
        <v>432</v>
      </c>
      <c r="LC35" t="s">
        <v>432</v>
      </c>
      <c r="LD35" t="s">
        <v>432</v>
      </c>
      <c r="LE35" t="s">
        <v>432</v>
      </c>
      <c r="LF35" t="s">
        <v>432</v>
      </c>
      <c r="LG35" t="s">
        <v>432</v>
      </c>
      <c r="LH35" t="s">
        <v>432</v>
      </c>
      <c r="LI35" t="s">
        <v>432</v>
      </c>
      <c r="LK35" t="s">
        <v>431</v>
      </c>
      <c r="LL35" t="s">
        <v>423</v>
      </c>
      <c r="LM35" t="s">
        <v>423</v>
      </c>
      <c r="LN35" t="s">
        <v>423</v>
      </c>
      <c r="LO35" t="s">
        <v>439</v>
      </c>
      <c r="LP35" t="s">
        <v>432</v>
      </c>
      <c r="LQ35" t="s">
        <v>432</v>
      </c>
      <c r="LR35" t="s">
        <v>432</v>
      </c>
      <c r="LS35" t="s">
        <v>432</v>
      </c>
      <c r="LT35" t="s">
        <v>432</v>
      </c>
      <c r="LU35" t="s">
        <v>423</v>
      </c>
      <c r="LV35" t="s">
        <v>431</v>
      </c>
      <c r="LW35" t="s">
        <v>423</v>
      </c>
      <c r="LX35" t="s">
        <v>423</v>
      </c>
      <c r="LY35" t="s">
        <v>423</v>
      </c>
      <c r="LZ35" t="s">
        <v>423</v>
      </c>
      <c r="MA35" t="s">
        <v>423</v>
      </c>
      <c r="MB35" t="s">
        <v>423</v>
      </c>
      <c r="MC35" t="s">
        <v>423</v>
      </c>
      <c r="MD35" t="s">
        <v>423</v>
      </c>
      <c r="ME35" t="s">
        <v>423</v>
      </c>
      <c r="MF35" t="s">
        <v>423</v>
      </c>
      <c r="MG35" t="s">
        <v>431</v>
      </c>
      <c r="MH35" t="s">
        <v>423</v>
      </c>
      <c r="MI35" t="s">
        <v>423</v>
      </c>
      <c r="MJ35" t="s">
        <v>423</v>
      </c>
      <c r="MK35" t="s">
        <v>423</v>
      </c>
      <c r="ML35" t="s">
        <v>431</v>
      </c>
      <c r="MN35">
        <v>692.68</v>
      </c>
      <c r="MO35">
        <v>49.4</v>
      </c>
      <c r="NE35">
        <v>176.41</v>
      </c>
      <c r="NT35">
        <v>169.46</v>
      </c>
      <c r="OJ35">
        <v>228.03</v>
      </c>
      <c r="OT35">
        <v>69.38</v>
      </c>
    </row>
    <row r="36" spans="1:410" ht="12.75" customHeight="1" x14ac:dyDescent="0.2">
      <c r="A36">
        <v>45</v>
      </c>
      <c r="B36" t="str">
        <f t="shared" si="0"/>
        <v>5-15min</v>
      </c>
      <c r="C36" t="str">
        <f t="shared" si="1"/>
        <v>colocation</v>
      </c>
      <c r="D36" t="str">
        <f t="shared" si="2"/>
        <v>coloc ou foyer familial</v>
      </c>
      <c r="E36" t="str">
        <f t="shared" si="3"/>
        <v>tout à fait</v>
      </c>
      <c r="F36" t="str">
        <f t="shared" si="4"/>
        <v>aucune</v>
      </c>
      <c r="G36" t="str">
        <f t="shared" si="5"/>
        <v>echelon 0bis</v>
      </c>
      <c r="H36" t="str">
        <f t="shared" si="6"/>
        <v>non</v>
      </c>
      <c r="I36" t="s">
        <v>431</v>
      </c>
      <c r="J36" t="str">
        <f t="shared" si="7"/>
        <v>toujours</v>
      </c>
      <c r="K36" t="str">
        <f t="shared" si="8"/>
        <v>parfois</v>
      </c>
      <c r="L36" t="str">
        <f t="shared" si="9"/>
        <v>plutôt non</v>
      </c>
      <c r="M36" t="str">
        <f t="shared" si="10"/>
        <v>1-2h</v>
      </c>
      <c r="N36" t="str">
        <f t="shared" si="11"/>
        <v>4-6h</v>
      </c>
      <c r="O36" t="str">
        <f t="shared" si="12"/>
        <v>jamais</v>
      </c>
      <c r="P36" t="str">
        <f t="shared" si="13"/>
        <v>jamais</v>
      </c>
      <c r="Q36" t="str">
        <f t="shared" si="14"/>
        <v>toujours</v>
      </c>
      <c r="R36" t="s">
        <v>424</v>
      </c>
      <c r="S36" t="s">
        <v>425</v>
      </c>
      <c r="T36" t="s">
        <v>425</v>
      </c>
      <c r="U36" t="s">
        <v>427</v>
      </c>
      <c r="V36" t="s">
        <v>427</v>
      </c>
      <c r="W36" t="s">
        <v>427</v>
      </c>
      <c r="X36" t="s">
        <v>429</v>
      </c>
      <c r="Y36" t="s">
        <v>429</v>
      </c>
      <c r="Z36" t="s">
        <v>430</v>
      </c>
      <c r="AA36" t="s">
        <v>424</v>
      </c>
      <c r="AB36" t="s">
        <v>425</v>
      </c>
      <c r="AC36" t="s">
        <v>429</v>
      </c>
      <c r="AD36" t="str">
        <f t="shared" si="15"/>
        <v>1 semaine avant</v>
      </c>
      <c r="AE36" t="str">
        <f t="shared" si="16"/>
        <v>pas du tout</v>
      </c>
      <c r="AF36" t="str">
        <f t="shared" si="17"/>
        <v>très bonnes</v>
      </c>
      <c r="AG36" t="str">
        <f t="shared" si="18"/>
        <v>jamais</v>
      </c>
      <c r="AH36" t="str">
        <f t="shared" si="19"/>
        <v>très souvent</v>
      </c>
      <c r="AI36" t="str">
        <f t="shared" si="20"/>
        <v>parfois</v>
      </c>
      <c r="AJ36" t="str">
        <f t="shared" si="21"/>
        <v>jamais</v>
      </c>
      <c r="AK36" t="str">
        <f t="shared" si="22"/>
        <v>0-1h</v>
      </c>
      <c r="AL36" t="str">
        <f t="shared" si="23"/>
        <v>plutôt non</v>
      </c>
      <c r="AM36" t="str">
        <f t="shared" si="24"/>
        <v>pas du tout</v>
      </c>
      <c r="AN36" t="str">
        <f t="shared" si="25"/>
        <v>1-3h</v>
      </c>
      <c r="AO36" t="str">
        <f t="shared" si="26"/>
        <v>1/semaine</v>
      </c>
      <c r="AP36" t="str">
        <f t="shared" si="27"/>
        <v>tout à fait</v>
      </c>
      <c r="AQ36" t="str">
        <f t="shared" si="28"/>
        <v>rarement</v>
      </c>
      <c r="AR36" t="str">
        <f t="shared" si="29"/>
        <v>très souvent</v>
      </c>
      <c r="AS36" t="str">
        <f t="shared" si="30"/>
        <v>+8h</v>
      </c>
      <c r="AT36" t="str">
        <f t="shared" si="31"/>
        <v>plutôt satisfaisante</v>
      </c>
      <c r="AU36" t="str">
        <f t="shared" si="32"/>
        <v>pas du tout</v>
      </c>
      <c r="AV36" t="str">
        <f t="shared" si="33"/>
        <v>plutôt non</v>
      </c>
      <c r="AW36" t="str">
        <f t="shared" si="34"/>
        <v>pas du tout</v>
      </c>
      <c r="AX36" t="str">
        <f t="shared" si="35"/>
        <v>pas du tout</v>
      </c>
      <c r="AY36" t="str">
        <f t="shared" si="36"/>
        <v>plutôt oui</v>
      </c>
      <c r="AZ36" t="str">
        <f t="shared" si="37"/>
        <v>2A</v>
      </c>
      <c r="BA36" t="str">
        <f t="shared" si="38"/>
        <v>ICBE</v>
      </c>
      <c r="BB36" t="str">
        <f t="shared" si="39"/>
        <v>classique</v>
      </c>
      <c r="BC36" t="str">
        <f t="shared" si="40"/>
        <v>non</v>
      </c>
      <c r="BD36" t="str">
        <f t="shared" si="41"/>
        <v>2A</v>
      </c>
      <c r="BE36" t="str">
        <f t="shared" si="42"/>
        <v>Fr</v>
      </c>
      <c r="BF36" t="str">
        <f t="shared" si="43"/>
        <v>pas de classement</v>
      </c>
      <c r="BG36" t="str">
        <f t="shared" si="44"/>
        <v>jsp</v>
      </c>
      <c r="BH36" t="s">
        <v>423</v>
      </c>
      <c r="BI36" t="str">
        <f t="shared" si="45"/>
        <v>2/3 par semestre</v>
      </c>
      <c r="BJ36" t="s">
        <v>423</v>
      </c>
      <c r="BK36" t="s">
        <v>431</v>
      </c>
      <c r="BL36" t="s">
        <v>423</v>
      </c>
      <c r="BM36" t="s">
        <v>423</v>
      </c>
      <c r="BN36" t="s">
        <v>423</v>
      </c>
      <c r="BO36" t="s">
        <v>431</v>
      </c>
      <c r="BP36" t="s">
        <v>423</v>
      </c>
      <c r="BR36" t="s">
        <v>432</v>
      </c>
      <c r="BS36" t="s">
        <v>432</v>
      </c>
      <c r="BT36" t="s">
        <v>432</v>
      </c>
      <c r="BU36" t="s">
        <v>432</v>
      </c>
      <c r="BV36" t="s">
        <v>431</v>
      </c>
      <c r="BW36" t="s">
        <v>423</v>
      </c>
      <c r="BX36" t="s">
        <v>423</v>
      </c>
      <c r="BY36" t="s">
        <v>423</v>
      </c>
      <c r="BZ36" t="s">
        <v>423</v>
      </c>
      <c r="CA36" t="s">
        <v>432</v>
      </c>
      <c r="CB36" t="s">
        <v>432</v>
      </c>
      <c r="CC36" t="s">
        <v>432</v>
      </c>
      <c r="CD36" t="s">
        <v>432</v>
      </c>
      <c r="CE36" t="s">
        <v>431</v>
      </c>
      <c r="CF36" t="s">
        <v>431</v>
      </c>
      <c r="CG36" t="s">
        <v>423</v>
      </c>
      <c r="CH36" t="s">
        <v>423</v>
      </c>
      <c r="CI36" t="s">
        <v>423</v>
      </c>
      <c r="CJ36" t="s">
        <v>423</v>
      </c>
      <c r="CK36" t="s">
        <v>423</v>
      </c>
      <c r="CL36" t="s">
        <v>423</v>
      </c>
      <c r="CM36" t="s">
        <v>423</v>
      </c>
      <c r="CN36" t="s">
        <v>423</v>
      </c>
      <c r="CO36" t="s">
        <v>432</v>
      </c>
      <c r="CP36" t="s">
        <v>432</v>
      </c>
      <c r="CQ36" t="s">
        <v>432</v>
      </c>
      <c r="CR36" t="s">
        <v>432</v>
      </c>
      <c r="CT36" t="s">
        <v>432</v>
      </c>
      <c r="CU36" t="s">
        <v>431</v>
      </c>
      <c r="CV36" t="s">
        <v>431</v>
      </c>
      <c r="CW36" t="s">
        <v>423</v>
      </c>
      <c r="CX36" t="s">
        <v>423</v>
      </c>
      <c r="CY36" t="s">
        <v>423</v>
      </c>
      <c r="CZ36" t="s">
        <v>423</v>
      </c>
      <c r="DA36" t="s">
        <v>423</v>
      </c>
      <c r="DB36" t="s">
        <v>431</v>
      </c>
      <c r="DC36" t="s">
        <v>423</v>
      </c>
      <c r="DD36" t="s">
        <v>423</v>
      </c>
      <c r="DE36" t="s">
        <v>423</v>
      </c>
      <c r="DF36" t="s">
        <v>431</v>
      </c>
      <c r="DG36" t="s">
        <v>423</v>
      </c>
      <c r="DH36" t="s">
        <v>423</v>
      </c>
      <c r="DI36" t="s">
        <v>423</v>
      </c>
      <c r="DJ36" t="s">
        <v>431</v>
      </c>
      <c r="DK36" t="s">
        <v>423</v>
      </c>
      <c r="DL36" t="s">
        <v>423</v>
      </c>
      <c r="DM36" t="s">
        <v>423</v>
      </c>
      <c r="DN36" t="s">
        <v>423</v>
      </c>
      <c r="DO36" t="s">
        <v>431</v>
      </c>
      <c r="DP36" t="s">
        <v>423</v>
      </c>
      <c r="DQ36" t="s">
        <v>423</v>
      </c>
      <c r="DR36" t="s">
        <v>423</v>
      </c>
      <c r="DS36" t="s">
        <v>423</v>
      </c>
      <c r="DT36" t="s">
        <v>423</v>
      </c>
      <c r="DU36" t="s">
        <v>423</v>
      </c>
      <c r="DV36" t="s">
        <v>423</v>
      </c>
      <c r="DW36" t="s">
        <v>431</v>
      </c>
      <c r="DX36" t="s">
        <v>423</v>
      </c>
      <c r="DY36" t="s">
        <v>423</v>
      </c>
      <c r="DZ36" t="s">
        <v>423</v>
      </c>
      <c r="EA36" t="s">
        <v>431</v>
      </c>
      <c r="EB36" t="s">
        <v>431</v>
      </c>
      <c r="EC36" t="s">
        <v>423</v>
      </c>
      <c r="ED36" t="s">
        <v>423</v>
      </c>
      <c r="EE36" t="s">
        <v>423</v>
      </c>
      <c r="EF36" t="s">
        <v>437</v>
      </c>
      <c r="EG36" t="s">
        <v>435</v>
      </c>
      <c r="EH36" t="s">
        <v>434</v>
      </c>
      <c r="EI36" t="s">
        <v>438</v>
      </c>
      <c r="EJ36" t="s">
        <v>436</v>
      </c>
      <c r="EK36" t="s">
        <v>433</v>
      </c>
      <c r="EL36" t="s">
        <v>424</v>
      </c>
      <c r="EM36" t="s">
        <v>425</v>
      </c>
      <c r="EN36" t="s">
        <v>425</v>
      </c>
      <c r="EO36" t="s">
        <v>427</v>
      </c>
      <c r="EP36" t="s">
        <v>427</v>
      </c>
      <c r="EQ36" t="s">
        <v>427</v>
      </c>
      <c r="ER36" t="s">
        <v>429</v>
      </c>
      <c r="ES36" t="s">
        <v>429</v>
      </c>
      <c r="ET36" t="s">
        <v>430</v>
      </c>
      <c r="EU36" t="s">
        <v>424</v>
      </c>
      <c r="EV36" t="s">
        <v>425</v>
      </c>
      <c r="EW36" t="s">
        <v>429</v>
      </c>
      <c r="EX36" t="s">
        <v>423</v>
      </c>
      <c r="EY36" t="s">
        <v>423</v>
      </c>
      <c r="EZ36" t="s">
        <v>423</v>
      </c>
      <c r="FA36" t="s">
        <v>431</v>
      </c>
      <c r="FB36" t="s">
        <v>423</v>
      </c>
      <c r="FC36" t="s">
        <v>423</v>
      </c>
      <c r="FD36" t="s">
        <v>423</v>
      </c>
      <c r="FE36" t="s">
        <v>423</v>
      </c>
      <c r="FF36" t="s">
        <v>423</v>
      </c>
      <c r="FG36" t="s">
        <v>431</v>
      </c>
      <c r="FH36" t="s">
        <v>431</v>
      </c>
      <c r="FI36" t="s">
        <v>423</v>
      </c>
      <c r="FJ36" t="s">
        <v>423</v>
      </c>
      <c r="FK36" t="s">
        <v>423</v>
      </c>
      <c r="FL36" t="s">
        <v>423</v>
      </c>
      <c r="FM36" t="s">
        <v>423</v>
      </c>
      <c r="FN36" t="s">
        <v>423</v>
      </c>
      <c r="FO36" t="s">
        <v>431</v>
      </c>
      <c r="FP36" t="s">
        <v>431</v>
      </c>
      <c r="FQ36" t="s">
        <v>423</v>
      </c>
      <c r="FR36" t="s">
        <v>423</v>
      </c>
      <c r="FS36" t="s">
        <v>423</v>
      </c>
      <c r="FT36" t="s">
        <v>423</v>
      </c>
      <c r="FU36" t="s">
        <v>423</v>
      </c>
      <c r="FV36" t="s">
        <v>431</v>
      </c>
      <c r="FW36" t="s">
        <v>423</v>
      </c>
      <c r="FX36" t="s">
        <v>423</v>
      </c>
      <c r="FZ36" t="s">
        <v>423</v>
      </c>
      <c r="GB36" t="s">
        <v>423</v>
      </c>
      <c r="GD36" t="s">
        <v>431</v>
      </c>
      <c r="GE36" t="s">
        <v>571</v>
      </c>
      <c r="GF36" t="s">
        <v>431</v>
      </c>
      <c r="GG36" t="s">
        <v>423</v>
      </c>
      <c r="GH36" t="s">
        <v>423</v>
      </c>
      <c r="GI36" t="s">
        <v>423</v>
      </c>
      <c r="GJ36" t="s">
        <v>423</v>
      </c>
      <c r="GK36" t="s">
        <v>423</v>
      </c>
      <c r="GL36" t="s">
        <v>431</v>
      </c>
      <c r="GM36" t="s">
        <v>423</v>
      </c>
      <c r="GN36" t="s">
        <v>423</v>
      </c>
      <c r="GO36" t="s">
        <v>431</v>
      </c>
      <c r="GP36" t="s">
        <v>423</v>
      </c>
      <c r="GQ36" t="s">
        <v>423</v>
      </c>
      <c r="GR36" t="s">
        <v>423</v>
      </c>
      <c r="GS36" t="s">
        <v>423</v>
      </c>
      <c r="GT36" t="s">
        <v>431</v>
      </c>
      <c r="GU36" t="s">
        <v>423</v>
      </c>
      <c r="GV36" t="s">
        <v>423</v>
      </c>
      <c r="GW36" t="s">
        <v>423</v>
      </c>
      <c r="GX36" t="s">
        <v>431</v>
      </c>
      <c r="GY36" t="s">
        <v>423</v>
      </c>
      <c r="GZ36" t="s">
        <v>431</v>
      </c>
      <c r="HA36" t="s">
        <v>423</v>
      </c>
      <c r="HB36" t="s">
        <v>423</v>
      </c>
      <c r="HC36" t="s">
        <v>423</v>
      </c>
      <c r="HD36" t="s">
        <v>431</v>
      </c>
      <c r="HE36" t="s">
        <v>423</v>
      </c>
      <c r="HF36" t="s">
        <v>423</v>
      </c>
      <c r="HG36" t="s">
        <v>423</v>
      </c>
      <c r="HH36" t="s">
        <v>423</v>
      </c>
      <c r="HI36" t="s">
        <v>423</v>
      </c>
      <c r="HJ36" t="s">
        <v>423</v>
      </c>
      <c r="HK36" t="s">
        <v>423</v>
      </c>
      <c r="HL36" t="s">
        <v>431</v>
      </c>
      <c r="HM36" t="s">
        <v>423</v>
      </c>
      <c r="HN36" t="s">
        <v>431</v>
      </c>
      <c r="HO36" t="s">
        <v>572</v>
      </c>
      <c r="HP36" t="s">
        <v>423</v>
      </c>
      <c r="HR36" t="s">
        <v>423</v>
      </c>
      <c r="HT36" t="s">
        <v>423</v>
      </c>
      <c r="HV36" t="s">
        <v>423</v>
      </c>
      <c r="HW36" t="s">
        <v>423</v>
      </c>
      <c r="HX36" t="s">
        <v>423</v>
      </c>
      <c r="HY36" t="s">
        <v>423</v>
      </c>
      <c r="HZ36" t="s">
        <v>423</v>
      </c>
      <c r="IA36" t="s">
        <v>431</v>
      </c>
      <c r="IB36" t="s">
        <v>423</v>
      </c>
      <c r="IC36" t="s">
        <v>431</v>
      </c>
      <c r="ID36" t="s">
        <v>423</v>
      </c>
      <c r="IE36" t="s">
        <v>423</v>
      </c>
      <c r="IF36" t="s">
        <v>423</v>
      </c>
      <c r="IG36" t="s">
        <v>423</v>
      </c>
      <c r="IH36" t="s">
        <v>423</v>
      </c>
      <c r="II36" t="s">
        <v>431</v>
      </c>
      <c r="IJ36" t="s">
        <v>423</v>
      </c>
      <c r="IK36" t="s">
        <v>423</v>
      </c>
      <c r="IL36" t="s">
        <v>431</v>
      </c>
      <c r="IM36" t="s">
        <v>423</v>
      </c>
      <c r="IN36" t="s">
        <v>423</v>
      </c>
      <c r="IO36" t="s">
        <v>423</v>
      </c>
      <c r="IP36" t="s">
        <v>423</v>
      </c>
      <c r="IQ36" t="s">
        <v>431</v>
      </c>
      <c r="IR36" t="s">
        <v>423</v>
      </c>
      <c r="IS36" t="s">
        <v>423</v>
      </c>
      <c r="IT36" t="s">
        <v>423</v>
      </c>
      <c r="IU36" t="s">
        <v>431</v>
      </c>
      <c r="IV36" t="s">
        <v>423</v>
      </c>
      <c r="IX36" t="s">
        <v>431</v>
      </c>
      <c r="IY36" t="s">
        <v>573</v>
      </c>
      <c r="IZ36" t="s">
        <v>423</v>
      </c>
      <c r="JB36" t="s">
        <v>423</v>
      </c>
      <c r="JD36" t="s">
        <v>574</v>
      </c>
      <c r="JE36" t="s">
        <v>575</v>
      </c>
      <c r="JG36" s="1" t="s">
        <v>576</v>
      </c>
      <c r="JH36" t="s">
        <v>577</v>
      </c>
      <c r="JI36" t="s">
        <v>423</v>
      </c>
      <c r="JJ36" t="s">
        <v>431</v>
      </c>
      <c r="JK36" t="s">
        <v>423</v>
      </c>
      <c r="JL36" t="s">
        <v>423</v>
      </c>
      <c r="JM36" t="s">
        <v>423</v>
      </c>
      <c r="JN36" t="s">
        <v>431</v>
      </c>
      <c r="JO36" t="s">
        <v>423</v>
      </c>
      <c r="JP36" t="s">
        <v>423</v>
      </c>
      <c r="JQ36" t="s">
        <v>423</v>
      </c>
      <c r="JR36" t="s">
        <v>423</v>
      </c>
      <c r="JS36" t="s">
        <v>423</v>
      </c>
      <c r="JT36" t="s">
        <v>423</v>
      </c>
      <c r="JU36" t="s">
        <v>423</v>
      </c>
      <c r="JV36" t="s">
        <v>423</v>
      </c>
      <c r="JW36" t="s">
        <v>423</v>
      </c>
      <c r="JX36" t="s">
        <v>423</v>
      </c>
      <c r="JY36" t="s">
        <v>423</v>
      </c>
      <c r="JZ36" t="s">
        <v>423</v>
      </c>
      <c r="KA36" t="s">
        <v>423</v>
      </c>
      <c r="KB36" t="s">
        <v>423</v>
      </c>
      <c r="KC36" t="s">
        <v>423</v>
      </c>
      <c r="KD36" t="s">
        <v>423</v>
      </c>
      <c r="KE36" t="s">
        <v>423</v>
      </c>
      <c r="KF36" t="s">
        <v>423</v>
      </c>
      <c r="KG36" t="s">
        <v>423</v>
      </c>
      <c r="KH36" t="s">
        <v>423</v>
      </c>
      <c r="KI36" t="s">
        <v>423</v>
      </c>
      <c r="KJ36" t="s">
        <v>423</v>
      </c>
      <c r="KK36" t="s">
        <v>423</v>
      </c>
      <c r="KL36" t="s">
        <v>423</v>
      </c>
      <c r="KM36" t="s">
        <v>423</v>
      </c>
      <c r="KN36" t="s">
        <v>423</v>
      </c>
      <c r="KO36" t="s">
        <v>423</v>
      </c>
      <c r="KP36" t="s">
        <v>423</v>
      </c>
      <c r="KQ36" t="s">
        <v>431</v>
      </c>
      <c r="KR36" t="s">
        <v>423</v>
      </c>
      <c r="KS36" t="s">
        <v>423</v>
      </c>
      <c r="KT36" t="s">
        <v>423</v>
      </c>
      <c r="KU36" t="s">
        <v>423</v>
      </c>
      <c r="KV36" t="s">
        <v>423</v>
      </c>
      <c r="KW36" t="s">
        <v>431</v>
      </c>
      <c r="KY36" t="s">
        <v>423</v>
      </c>
      <c r="KZ36" t="s">
        <v>423</v>
      </c>
      <c r="LA36" t="s">
        <v>431</v>
      </c>
      <c r="LB36" t="s">
        <v>423</v>
      </c>
      <c r="LC36" t="s">
        <v>423</v>
      </c>
      <c r="LD36" t="s">
        <v>423</v>
      </c>
      <c r="LE36" t="s">
        <v>423</v>
      </c>
      <c r="LF36" t="s">
        <v>423</v>
      </c>
      <c r="LG36" t="s">
        <v>423</v>
      </c>
      <c r="LH36" t="s">
        <v>423</v>
      </c>
      <c r="LI36" t="s">
        <v>423</v>
      </c>
      <c r="LJ36" t="s">
        <v>578</v>
      </c>
      <c r="LK36" t="s">
        <v>431</v>
      </c>
      <c r="LL36" t="s">
        <v>423</v>
      </c>
      <c r="LM36" t="s">
        <v>423</v>
      </c>
      <c r="LN36" t="s">
        <v>423</v>
      </c>
      <c r="LO36" t="s">
        <v>439</v>
      </c>
      <c r="LP36" t="s">
        <v>432</v>
      </c>
      <c r="LQ36" t="s">
        <v>432</v>
      </c>
      <c r="LR36" t="s">
        <v>432</v>
      </c>
      <c r="LS36" t="s">
        <v>432</v>
      </c>
      <c r="LT36" t="s">
        <v>432</v>
      </c>
      <c r="LU36" t="s">
        <v>432</v>
      </c>
      <c r="LV36" t="s">
        <v>432</v>
      </c>
      <c r="LW36" t="s">
        <v>432</v>
      </c>
      <c r="LX36" t="s">
        <v>432</v>
      </c>
      <c r="LY36" t="s">
        <v>432</v>
      </c>
      <c r="LZ36" t="s">
        <v>432</v>
      </c>
      <c r="MA36" t="s">
        <v>432</v>
      </c>
      <c r="MB36" t="s">
        <v>423</v>
      </c>
      <c r="MC36" t="s">
        <v>423</v>
      </c>
      <c r="MD36" t="s">
        <v>423</v>
      </c>
      <c r="ME36" t="s">
        <v>423</v>
      </c>
      <c r="MF36" t="s">
        <v>423</v>
      </c>
      <c r="MG36" t="s">
        <v>431</v>
      </c>
      <c r="MH36" t="s">
        <v>423</v>
      </c>
      <c r="MI36" t="s">
        <v>423</v>
      </c>
      <c r="MJ36" t="s">
        <v>431</v>
      </c>
      <c r="MK36" t="s">
        <v>423</v>
      </c>
      <c r="ML36" t="s">
        <v>423</v>
      </c>
      <c r="MN36">
        <v>725.06</v>
      </c>
      <c r="MO36">
        <v>87.31</v>
      </c>
      <c r="NE36">
        <v>170.67</v>
      </c>
      <c r="NT36">
        <v>181.36</v>
      </c>
      <c r="OJ36">
        <v>198.27</v>
      </c>
      <c r="OT36">
        <v>87.45</v>
      </c>
    </row>
    <row r="37" spans="1:410" ht="12.75" customHeight="1" x14ac:dyDescent="0.2">
      <c r="A37">
        <v>46</v>
      </c>
      <c r="B37" t="str">
        <f t="shared" si="0"/>
        <v>15-30min</v>
      </c>
      <c r="C37" t="str">
        <f t="shared" si="1"/>
        <v>colocation</v>
      </c>
      <c r="D37" t="str">
        <f t="shared" si="2"/>
        <v>coloc ou foyer familial</v>
      </c>
      <c r="E37" t="str">
        <f t="shared" si="3"/>
        <v>plutôt oui</v>
      </c>
      <c r="F37" t="str">
        <f t="shared" si="4"/>
        <v>aucune</v>
      </c>
      <c r="G37" t="str">
        <f t="shared" si="5"/>
        <v>non</v>
      </c>
      <c r="H37" t="str">
        <f t="shared" si="6"/>
        <v>non</v>
      </c>
      <c r="I37" t="s">
        <v>423</v>
      </c>
      <c r="J37" t="str">
        <f t="shared" si="7"/>
        <v>parfois</v>
      </c>
      <c r="K37" t="str">
        <f t="shared" si="8"/>
        <v>parfois</v>
      </c>
      <c r="L37" t="str">
        <f t="shared" si="9"/>
        <v>plutôt oui</v>
      </c>
      <c r="M37" t="str">
        <f t="shared" si="10"/>
        <v>1-2h</v>
      </c>
      <c r="N37" t="str">
        <f t="shared" si="11"/>
        <v>4-6h</v>
      </c>
      <c r="O37" t="str">
        <f t="shared" si="12"/>
        <v>parfois</v>
      </c>
      <c r="P37" t="str">
        <f t="shared" si="13"/>
        <v>jamais</v>
      </c>
      <c r="Q37" t="str">
        <f t="shared" si="14"/>
        <v>souvent</v>
      </c>
      <c r="R37" t="s">
        <v>424</v>
      </c>
      <c r="S37" t="s">
        <v>425</v>
      </c>
      <c r="T37" t="s">
        <v>425</v>
      </c>
      <c r="U37" t="s">
        <v>428</v>
      </c>
      <c r="V37" t="s">
        <v>440</v>
      </c>
      <c r="W37" t="s">
        <v>440</v>
      </c>
      <c r="X37" t="s">
        <v>430</v>
      </c>
      <c r="Y37" t="s">
        <v>424</v>
      </c>
      <c r="Z37" t="s">
        <v>425</v>
      </c>
      <c r="AA37" t="s">
        <v>425</v>
      </c>
      <c r="AB37" t="s">
        <v>425</v>
      </c>
      <c r="AC37" t="s">
        <v>425</v>
      </c>
      <c r="AD37" t="str">
        <f t="shared" si="15"/>
        <v>1 semaine avant</v>
      </c>
      <c r="AE37" t="str">
        <f t="shared" si="16"/>
        <v>plutôt oui</v>
      </c>
      <c r="AF37" t="str">
        <f t="shared" si="17"/>
        <v>très bonnes</v>
      </c>
      <c r="AG37" t="str">
        <f t="shared" si="18"/>
        <v>très souvent</v>
      </c>
      <c r="AH37" t="str">
        <f t="shared" si="19"/>
        <v>régulièrement</v>
      </c>
      <c r="AI37" t="str">
        <f t="shared" si="20"/>
        <v>très souvent</v>
      </c>
      <c r="AJ37" t="str">
        <f t="shared" si="21"/>
        <v>jamais</v>
      </c>
      <c r="AK37" t="str">
        <f t="shared" si="22"/>
        <v>0-1h</v>
      </c>
      <c r="AL37" t="str">
        <f t="shared" si="23"/>
        <v>tout à fait</v>
      </c>
      <c r="AM37" t="str">
        <f t="shared" si="24"/>
        <v>pas du tout</v>
      </c>
      <c r="AN37" t="str">
        <f t="shared" si="25"/>
        <v>1-3h</v>
      </c>
      <c r="AO37" t="str">
        <f t="shared" si="26"/>
        <v>jamais</v>
      </c>
      <c r="AP37" t="str">
        <f t="shared" si="27"/>
        <v>pas de spectacles</v>
      </c>
      <c r="AQ37" t="str">
        <f t="shared" si="28"/>
        <v>1/semaine</v>
      </c>
      <c r="AR37" t="str">
        <f t="shared" si="29"/>
        <v>très souvent</v>
      </c>
      <c r="AS37" t="str">
        <f t="shared" si="30"/>
        <v>2-4h</v>
      </c>
      <c r="AT37" t="str">
        <f t="shared" si="31"/>
        <v>plutôt insatisfaisante</v>
      </c>
      <c r="AU37" t="str">
        <f t="shared" si="32"/>
        <v>tout à fait</v>
      </c>
      <c r="AV37" t="str">
        <f t="shared" si="33"/>
        <v>pas du tout</v>
      </c>
      <c r="AW37" t="str">
        <f t="shared" si="34"/>
        <v>plutôt non</v>
      </c>
      <c r="AX37" t="str">
        <f t="shared" si="35"/>
        <v>plutôt non</v>
      </c>
      <c r="AY37" t="str">
        <f t="shared" si="36"/>
        <v>plutôt oui</v>
      </c>
      <c r="AZ37" t="str">
        <f t="shared" si="37"/>
        <v>2A</v>
      </c>
      <c r="BA37" t="str">
        <f t="shared" si="38"/>
        <v>ICBE</v>
      </c>
      <c r="BB37" t="str">
        <f t="shared" si="39"/>
        <v>classique</v>
      </c>
      <c r="BC37" t="str">
        <f t="shared" si="40"/>
        <v>non</v>
      </c>
      <c r="BD37" t="str">
        <f t="shared" si="41"/>
        <v>post-bac</v>
      </c>
      <c r="BE37" t="str">
        <f t="shared" si="42"/>
        <v>Fr</v>
      </c>
      <c r="BF37" t="str">
        <f t="shared" si="43"/>
        <v>25-50%</v>
      </c>
      <c r="BG37" t="str">
        <f t="shared" si="44"/>
        <v>10-25%</v>
      </c>
      <c r="BH37" t="s">
        <v>423</v>
      </c>
      <c r="BI37" t="str">
        <f t="shared" si="45"/>
        <v>aucun</v>
      </c>
      <c r="BJ37" t="s">
        <v>423</v>
      </c>
      <c r="BK37" t="s">
        <v>423</v>
      </c>
      <c r="BL37" t="s">
        <v>431</v>
      </c>
      <c r="BM37" t="s">
        <v>423</v>
      </c>
      <c r="BN37" t="s">
        <v>423</v>
      </c>
      <c r="BO37" t="s">
        <v>431</v>
      </c>
      <c r="BP37" t="s">
        <v>423</v>
      </c>
      <c r="BR37" t="s">
        <v>432</v>
      </c>
      <c r="BS37" t="s">
        <v>432</v>
      </c>
      <c r="BT37" t="s">
        <v>432</v>
      </c>
      <c r="BU37" t="s">
        <v>432</v>
      </c>
      <c r="BV37" t="s">
        <v>423</v>
      </c>
      <c r="BW37" t="s">
        <v>431</v>
      </c>
      <c r="BX37" t="s">
        <v>423</v>
      </c>
      <c r="BY37" t="s">
        <v>423</v>
      </c>
      <c r="BZ37" t="s">
        <v>423</v>
      </c>
      <c r="CA37" t="s">
        <v>432</v>
      </c>
      <c r="CB37" t="s">
        <v>432</v>
      </c>
      <c r="CC37" t="s">
        <v>432</v>
      </c>
      <c r="CD37" t="s">
        <v>432</v>
      </c>
      <c r="CE37" t="s">
        <v>423</v>
      </c>
      <c r="CF37" t="s">
        <v>432</v>
      </c>
      <c r="CG37" t="s">
        <v>432</v>
      </c>
      <c r="CH37" t="s">
        <v>432</v>
      </c>
      <c r="CI37" t="s">
        <v>432</v>
      </c>
      <c r="CJ37" t="s">
        <v>432</v>
      </c>
      <c r="CK37" t="s">
        <v>432</v>
      </c>
      <c r="CL37" t="s">
        <v>432</v>
      </c>
      <c r="CM37" t="s">
        <v>432</v>
      </c>
      <c r="CN37" t="s">
        <v>423</v>
      </c>
      <c r="CO37" t="s">
        <v>432</v>
      </c>
      <c r="CP37" t="s">
        <v>432</v>
      </c>
      <c r="CQ37" t="s">
        <v>432</v>
      </c>
      <c r="CR37" t="s">
        <v>432</v>
      </c>
      <c r="CT37" t="s">
        <v>432</v>
      </c>
      <c r="CU37" t="s">
        <v>423</v>
      </c>
      <c r="CV37" t="s">
        <v>423</v>
      </c>
      <c r="CW37" t="s">
        <v>423</v>
      </c>
      <c r="CX37" t="s">
        <v>431</v>
      </c>
      <c r="CY37" t="s">
        <v>423</v>
      </c>
      <c r="CZ37" t="s">
        <v>423</v>
      </c>
      <c r="DA37" t="s">
        <v>423</v>
      </c>
      <c r="DB37" t="s">
        <v>431</v>
      </c>
      <c r="DC37" t="s">
        <v>423</v>
      </c>
      <c r="DD37" t="s">
        <v>423</v>
      </c>
      <c r="DE37" t="s">
        <v>431</v>
      </c>
      <c r="DF37" t="s">
        <v>423</v>
      </c>
      <c r="DG37" t="s">
        <v>423</v>
      </c>
      <c r="DH37" t="s">
        <v>423</v>
      </c>
      <c r="DI37" t="s">
        <v>423</v>
      </c>
      <c r="DJ37" t="s">
        <v>431</v>
      </c>
      <c r="DK37" t="s">
        <v>423</v>
      </c>
      <c r="DL37" t="s">
        <v>423</v>
      </c>
      <c r="DM37" t="s">
        <v>423</v>
      </c>
      <c r="DN37" t="s">
        <v>423</v>
      </c>
      <c r="DO37" t="s">
        <v>431</v>
      </c>
      <c r="DP37" t="s">
        <v>423</v>
      </c>
      <c r="DQ37" t="s">
        <v>423</v>
      </c>
      <c r="DR37" t="s">
        <v>423</v>
      </c>
      <c r="DS37" t="s">
        <v>423</v>
      </c>
      <c r="DT37" t="s">
        <v>423</v>
      </c>
      <c r="DU37" t="s">
        <v>423</v>
      </c>
      <c r="DV37" t="s">
        <v>431</v>
      </c>
      <c r="DW37" t="s">
        <v>423</v>
      </c>
      <c r="DX37" t="s">
        <v>423</v>
      </c>
      <c r="DY37" t="s">
        <v>423</v>
      </c>
      <c r="DZ37" t="s">
        <v>423</v>
      </c>
      <c r="EA37" t="s">
        <v>431</v>
      </c>
      <c r="EB37" t="s">
        <v>423</v>
      </c>
      <c r="EC37" t="s">
        <v>431</v>
      </c>
      <c r="ED37" t="s">
        <v>423</v>
      </c>
      <c r="EE37" t="s">
        <v>423</v>
      </c>
      <c r="EF37" t="s">
        <v>437</v>
      </c>
      <c r="EG37" t="s">
        <v>434</v>
      </c>
      <c r="EH37" t="s">
        <v>433</v>
      </c>
      <c r="EI37" t="s">
        <v>435</v>
      </c>
      <c r="EJ37" t="s">
        <v>438</v>
      </c>
      <c r="EK37" t="s">
        <v>436</v>
      </c>
      <c r="EL37" t="s">
        <v>424</v>
      </c>
      <c r="EM37" t="s">
        <v>425</v>
      </c>
      <c r="EN37" t="s">
        <v>425</v>
      </c>
      <c r="EO37" t="s">
        <v>428</v>
      </c>
      <c r="EP37" t="s">
        <v>440</v>
      </c>
      <c r="EQ37" t="s">
        <v>440</v>
      </c>
      <c r="ER37" t="s">
        <v>430</v>
      </c>
      <c r="ES37" t="s">
        <v>424</v>
      </c>
      <c r="ET37" t="s">
        <v>425</v>
      </c>
      <c r="EU37" t="s">
        <v>425</v>
      </c>
      <c r="EV37" t="s">
        <v>425</v>
      </c>
      <c r="EW37" t="s">
        <v>425</v>
      </c>
      <c r="EX37" t="s">
        <v>423</v>
      </c>
      <c r="EY37" t="s">
        <v>423</v>
      </c>
      <c r="EZ37" t="s">
        <v>423</v>
      </c>
      <c r="FA37" t="s">
        <v>431</v>
      </c>
      <c r="FB37" t="s">
        <v>423</v>
      </c>
      <c r="FC37" t="s">
        <v>423</v>
      </c>
      <c r="FD37" t="s">
        <v>423</v>
      </c>
      <c r="FE37" t="s">
        <v>431</v>
      </c>
      <c r="FF37" t="s">
        <v>423</v>
      </c>
      <c r="FG37" t="s">
        <v>423</v>
      </c>
      <c r="FH37" t="s">
        <v>431</v>
      </c>
      <c r="FI37" t="s">
        <v>423</v>
      </c>
      <c r="FJ37" t="s">
        <v>423</v>
      </c>
      <c r="FK37" t="s">
        <v>423</v>
      </c>
      <c r="FL37" t="s">
        <v>431</v>
      </c>
      <c r="FM37" t="s">
        <v>423</v>
      </c>
      <c r="FN37" t="s">
        <v>423</v>
      </c>
      <c r="FO37" t="s">
        <v>423</v>
      </c>
      <c r="FP37" t="s">
        <v>423</v>
      </c>
      <c r="FQ37" t="s">
        <v>431</v>
      </c>
      <c r="FR37" t="s">
        <v>423</v>
      </c>
      <c r="FS37" t="s">
        <v>423</v>
      </c>
      <c r="FT37" t="s">
        <v>431</v>
      </c>
      <c r="FU37" t="s">
        <v>423</v>
      </c>
      <c r="FV37" t="s">
        <v>423</v>
      </c>
      <c r="FW37" t="s">
        <v>423</v>
      </c>
      <c r="FX37" t="s">
        <v>423</v>
      </c>
      <c r="FZ37" t="s">
        <v>423</v>
      </c>
      <c r="GB37" t="s">
        <v>423</v>
      </c>
      <c r="GD37" t="s">
        <v>431</v>
      </c>
      <c r="GF37" t="s">
        <v>431</v>
      </c>
      <c r="GG37" t="s">
        <v>423</v>
      </c>
      <c r="GH37" t="s">
        <v>423</v>
      </c>
      <c r="GI37" t="s">
        <v>423</v>
      </c>
      <c r="GJ37" t="s">
        <v>423</v>
      </c>
      <c r="GK37" t="s">
        <v>423</v>
      </c>
      <c r="GL37" t="s">
        <v>431</v>
      </c>
      <c r="GM37" t="s">
        <v>431</v>
      </c>
      <c r="GN37" t="s">
        <v>423</v>
      </c>
      <c r="GO37" t="s">
        <v>423</v>
      </c>
      <c r="GP37" t="s">
        <v>423</v>
      </c>
      <c r="GQ37" t="s">
        <v>423</v>
      </c>
      <c r="GR37" t="s">
        <v>423</v>
      </c>
      <c r="GS37" t="s">
        <v>423</v>
      </c>
      <c r="GT37" t="s">
        <v>431</v>
      </c>
      <c r="GU37" t="s">
        <v>423</v>
      </c>
      <c r="GV37" t="s">
        <v>423</v>
      </c>
      <c r="GW37" t="s">
        <v>423</v>
      </c>
      <c r="GX37" t="s">
        <v>431</v>
      </c>
      <c r="GY37" t="s">
        <v>423</v>
      </c>
      <c r="GZ37" t="s">
        <v>423</v>
      </c>
      <c r="HA37" t="s">
        <v>423</v>
      </c>
      <c r="HB37" t="s">
        <v>423</v>
      </c>
      <c r="HC37" t="s">
        <v>431</v>
      </c>
      <c r="HD37" t="s">
        <v>432</v>
      </c>
      <c r="HE37" t="s">
        <v>432</v>
      </c>
      <c r="HF37" t="s">
        <v>432</v>
      </c>
      <c r="HG37" t="s">
        <v>432</v>
      </c>
      <c r="HH37" t="s">
        <v>423</v>
      </c>
      <c r="HI37" t="s">
        <v>423</v>
      </c>
      <c r="HJ37" t="s">
        <v>431</v>
      </c>
      <c r="HK37" t="s">
        <v>423</v>
      </c>
      <c r="HL37" t="s">
        <v>423</v>
      </c>
      <c r="HM37" t="s">
        <v>423</v>
      </c>
      <c r="HN37" t="s">
        <v>431</v>
      </c>
      <c r="HP37" t="s">
        <v>423</v>
      </c>
      <c r="HR37" t="s">
        <v>423</v>
      </c>
      <c r="HT37" t="s">
        <v>423</v>
      </c>
      <c r="HV37" t="s">
        <v>423</v>
      </c>
      <c r="HW37" t="s">
        <v>423</v>
      </c>
      <c r="HX37" t="s">
        <v>431</v>
      </c>
      <c r="HY37" t="s">
        <v>423</v>
      </c>
      <c r="HZ37" t="s">
        <v>423</v>
      </c>
      <c r="IA37" t="s">
        <v>423</v>
      </c>
      <c r="IB37" t="s">
        <v>423</v>
      </c>
      <c r="IC37" t="s">
        <v>423</v>
      </c>
      <c r="ID37" t="s">
        <v>431</v>
      </c>
      <c r="IE37" t="s">
        <v>423</v>
      </c>
      <c r="IF37" t="s">
        <v>431</v>
      </c>
      <c r="IG37" t="s">
        <v>423</v>
      </c>
      <c r="IH37" t="s">
        <v>423</v>
      </c>
      <c r="II37" t="s">
        <v>423</v>
      </c>
      <c r="IJ37" t="s">
        <v>423</v>
      </c>
      <c r="IK37" t="s">
        <v>423</v>
      </c>
      <c r="IL37" t="s">
        <v>423</v>
      </c>
      <c r="IM37" t="s">
        <v>431</v>
      </c>
      <c r="IN37" t="s">
        <v>423</v>
      </c>
      <c r="IO37" t="s">
        <v>423</v>
      </c>
      <c r="IP37" t="s">
        <v>431</v>
      </c>
      <c r="IQ37" t="s">
        <v>423</v>
      </c>
      <c r="IR37" t="s">
        <v>423</v>
      </c>
      <c r="IS37" t="s">
        <v>423</v>
      </c>
      <c r="IT37" t="s">
        <v>431</v>
      </c>
      <c r="IU37" t="s">
        <v>423</v>
      </c>
      <c r="IV37" t="s">
        <v>423</v>
      </c>
      <c r="IX37" t="s">
        <v>431</v>
      </c>
      <c r="IZ37" t="s">
        <v>423</v>
      </c>
      <c r="JB37" t="s">
        <v>423</v>
      </c>
      <c r="JD37" t="s">
        <v>579</v>
      </c>
      <c r="JE37" t="s">
        <v>580</v>
      </c>
      <c r="JF37" t="s">
        <v>581</v>
      </c>
      <c r="JG37" t="s">
        <v>582</v>
      </c>
      <c r="JH37" t="s">
        <v>583</v>
      </c>
      <c r="JI37" t="s">
        <v>423</v>
      </c>
      <c r="JJ37" t="s">
        <v>431</v>
      </c>
      <c r="JK37" t="s">
        <v>423</v>
      </c>
      <c r="JL37" t="s">
        <v>423</v>
      </c>
      <c r="JM37" t="s">
        <v>423</v>
      </c>
      <c r="JN37" t="s">
        <v>431</v>
      </c>
      <c r="JO37" t="s">
        <v>423</v>
      </c>
      <c r="JP37" t="s">
        <v>423</v>
      </c>
      <c r="JQ37" t="s">
        <v>423</v>
      </c>
      <c r="JR37" t="s">
        <v>423</v>
      </c>
      <c r="JS37" t="s">
        <v>423</v>
      </c>
      <c r="JT37" t="s">
        <v>423</v>
      </c>
      <c r="JU37" t="s">
        <v>423</v>
      </c>
      <c r="JV37" t="s">
        <v>423</v>
      </c>
      <c r="JW37" t="s">
        <v>423</v>
      </c>
      <c r="JX37" t="s">
        <v>423</v>
      </c>
      <c r="JY37" t="s">
        <v>423</v>
      </c>
      <c r="JZ37" t="s">
        <v>423</v>
      </c>
      <c r="KA37" t="s">
        <v>423</v>
      </c>
      <c r="KB37" t="s">
        <v>423</v>
      </c>
      <c r="KC37" t="s">
        <v>423</v>
      </c>
      <c r="KD37" t="s">
        <v>423</v>
      </c>
      <c r="KE37" t="s">
        <v>423</v>
      </c>
      <c r="KF37" t="s">
        <v>423</v>
      </c>
      <c r="KG37" t="s">
        <v>423</v>
      </c>
      <c r="KH37" t="s">
        <v>423</v>
      </c>
      <c r="KI37" t="s">
        <v>423</v>
      </c>
      <c r="KJ37" t="s">
        <v>423</v>
      </c>
      <c r="KK37" t="s">
        <v>423</v>
      </c>
      <c r="KL37" t="s">
        <v>423</v>
      </c>
      <c r="KM37" t="s">
        <v>423</v>
      </c>
      <c r="KN37" t="s">
        <v>423</v>
      </c>
      <c r="KO37" t="s">
        <v>423</v>
      </c>
      <c r="KP37" t="s">
        <v>423</v>
      </c>
      <c r="KQ37" t="s">
        <v>431</v>
      </c>
      <c r="KR37" t="s">
        <v>423</v>
      </c>
      <c r="KS37" t="s">
        <v>423</v>
      </c>
      <c r="KT37" t="s">
        <v>423</v>
      </c>
      <c r="KU37" t="s">
        <v>423</v>
      </c>
      <c r="KV37" t="s">
        <v>423</v>
      </c>
      <c r="KW37" t="s">
        <v>431</v>
      </c>
      <c r="KY37" t="s">
        <v>431</v>
      </c>
      <c r="KZ37" t="s">
        <v>432</v>
      </c>
      <c r="LA37" t="s">
        <v>432</v>
      </c>
      <c r="LB37" t="s">
        <v>432</v>
      </c>
      <c r="LC37" t="s">
        <v>432</v>
      </c>
      <c r="LD37" t="s">
        <v>432</v>
      </c>
      <c r="LE37" t="s">
        <v>432</v>
      </c>
      <c r="LF37" t="s">
        <v>432</v>
      </c>
      <c r="LG37" t="s">
        <v>432</v>
      </c>
      <c r="LH37" t="s">
        <v>432</v>
      </c>
      <c r="LI37" t="s">
        <v>432</v>
      </c>
      <c r="LK37" t="s">
        <v>431</v>
      </c>
      <c r="LL37" t="s">
        <v>423</v>
      </c>
      <c r="LM37" t="s">
        <v>423</v>
      </c>
      <c r="LN37" t="s">
        <v>423</v>
      </c>
      <c r="LO37" t="s">
        <v>439</v>
      </c>
      <c r="LP37" t="s">
        <v>432</v>
      </c>
      <c r="LQ37" t="s">
        <v>432</v>
      </c>
      <c r="LR37" t="s">
        <v>432</v>
      </c>
      <c r="LS37" t="s">
        <v>432</v>
      </c>
      <c r="LT37" t="s">
        <v>432</v>
      </c>
      <c r="LU37" t="s">
        <v>423</v>
      </c>
      <c r="LV37" t="s">
        <v>423</v>
      </c>
      <c r="LW37" t="s">
        <v>431</v>
      </c>
      <c r="LX37" t="s">
        <v>423</v>
      </c>
      <c r="LY37" t="s">
        <v>423</v>
      </c>
      <c r="LZ37" t="s">
        <v>423</v>
      </c>
      <c r="MA37" t="s">
        <v>423</v>
      </c>
      <c r="MB37" t="s">
        <v>423</v>
      </c>
      <c r="MC37" t="s">
        <v>431</v>
      </c>
      <c r="MD37" t="s">
        <v>423</v>
      </c>
      <c r="ME37" t="s">
        <v>423</v>
      </c>
      <c r="MF37" t="s">
        <v>423</v>
      </c>
      <c r="MG37" t="s">
        <v>423</v>
      </c>
      <c r="MH37" t="s">
        <v>423</v>
      </c>
      <c r="MI37" t="s">
        <v>423</v>
      </c>
      <c r="MJ37" t="s">
        <v>423</v>
      </c>
      <c r="MK37" t="s">
        <v>423</v>
      </c>
      <c r="ML37" t="s">
        <v>431</v>
      </c>
      <c r="MN37">
        <v>610.28</v>
      </c>
      <c r="MO37">
        <v>37.82</v>
      </c>
      <c r="NE37">
        <v>119.3</v>
      </c>
      <c r="NT37">
        <v>125.09</v>
      </c>
      <c r="OJ37">
        <v>264.13</v>
      </c>
      <c r="OT37">
        <v>63.94</v>
      </c>
    </row>
    <row r="38" spans="1:410" ht="12.75" customHeight="1" x14ac:dyDescent="0.2">
      <c r="A38">
        <v>47</v>
      </c>
      <c r="B38" t="str">
        <f t="shared" si="0"/>
        <v>0-5min</v>
      </c>
      <c r="C38" t="str">
        <f t="shared" si="1"/>
        <v>seul</v>
      </c>
      <c r="D38" t="str">
        <f t="shared" si="2"/>
        <v>20-30m2</v>
      </c>
      <c r="E38" t="str">
        <f t="shared" si="3"/>
        <v>tout à fait</v>
      </c>
      <c r="F38" t="str">
        <f t="shared" si="4"/>
        <v>aucune</v>
      </c>
      <c r="G38" t="str">
        <f t="shared" si="5"/>
        <v>non</v>
      </c>
      <c r="H38" t="str">
        <f t="shared" si="6"/>
        <v>non</v>
      </c>
      <c r="I38" t="s">
        <v>423</v>
      </c>
      <c r="J38" t="str">
        <f t="shared" si="7"/>
        <v>souvent</v>
      </c>
      <c r="K38" t="str">
        <f t="shared" si="8"/>
        <v>souvent</v>
      </c>
      <c r="L38" t="str">
        <f t="shared" si="9"/>
        <v>tout à fait</v>
      </c>
      <c r="M38" t="str">
        <f t="shared" si="10"/>
        <v>1-2h</v>
      </c>
      <c r="N38" t="str">
        <f t="shared" si="11"/>
        <v>4-6h</v>
      </c>
      <c r="O38" t="str">
        <f t="shared" si="12"/>
        <v>parfois</v>
      </c>
      <c r="P38" t="str">
        <f t="shared" si="13"/>
        <v>souvent</v>
      </c>
      <c r="Q38" t="str">
        <f t="shared" si="14"/>
        <v>parfois</v>
      </c>
      <c r="R38" t="s">
        <v>424</v>
      </c>
      <c r="S38" t="s">
        <v>425</v>
      </c>
      <c r="T38" t="s">
        <v>425</v>
      </c>
      <c r="U38" t="s">
        <v>428</v>
      </c>
      <c r="V38" t="s">
        <v>440</v>
      </c>
      <c r="W38" t="s">
        <v>440</v>
      </c>
      <c r="X38" t="s">
        <v>430</v>
      </c>
      <c r="Y38" t="s">
        <v>424</v>
      </c>
      <c r="Z38" t="s">
        <v>425</v>
      </c>
      <c r="AA38" t="s">
        <v>425</v>
      </c>
      <c r="AB38" t="s">
        <v>425</v>
      </c>
      <c r="AC38" t="s">
        <v>425</v>
      </c>
      <c r="AD38" t="str">
        <f t="shared" si="15"/>
        <v>2 semaines avant</v>
      </c>
      <c r="AE38" t="str">
        <f t="shared" si="16"/>
        <v>très</v>
      </c>
      <c r="AF38" t="str">
        <f t="shared" si="17"/>
        <v>très bonnes</v>
      </c>
      <c r="AG38" t="str">
        <f t="shared" si="18"/>
        <v>régulièrement</v>
      </c>
      <c r="AH38" t="str">
        <f t="shared" si="19"/>
        <v>régulièrement</v>
      </c>
      <c r="AI38" t="str">
        <f t="shared" si="20"/>
        <v>régulièrement</v>
      </c>
      <c r="AJ38" t="str">
        <f t="shared" si="21"/>
        <v>jamais</v>
      </c>
      <c r="AK38" t="str">
        <f t="shared" si="22"/>
        <v>0-1h</v>
      </c>
      <c r="AL38" t="str">
        <f t="shared" si="23"/>
        <v>tout à fait</v>
      </c>
      <c r="AM38" t="str">
        <f t="shared" si="24"/>
        <v>pas du tout</v>
      </c>
      <c r="AN38" t="str">
        <f t="shared" si="25"/>
        <v>6-10h</v>
      </c>
      <c r="AO38" t="str">
        <f t="shared" si="26"/>
        <v>jamais</v>
      </c>
      <c r="AP38" t="str">
        <f t="shared" si="27"/>
        <v>pas de spectacles</v>
      </c>
      <c r="AQ38" t="str">
        <f t="shared" si="28"/>
        <v>rarement</v>
      </c>
      <c r="AR38" t="str">
        <f t="shared" si="29"/>
        <v>régulièrement</v>
      </c>
      <c r="AS38" t="str">
        <f t="shared" si="30"/>
        <v>1-2h</v>
      </c>
      <c r="AT38" t="str">
        <f t="shared" si="31"/>
        <v>plutôt satisfaisante</v>
      </c>
      <c r="AU38" t="str">
        <f t="shared" si="32"/>
        <v>tout à fait</v>
      </c>
      <c r="AV38" t="str">
        <f t="shared" si="33"/>
        <v>tout à fait</v>
      </c>
      <c r="AW38" t="str">
        <f t="shared" si="34"/>
        <v>plutôt non</v>
      </c>
      <c r="AX38" t="str">
        <f t="shared" si="35"/>
        <v>tout à fait</v>
      </c>
      <c r="AY38" t="str">
        <f t="shared" si="36"/>
        <v>tout à fait</v>
      </c>
      <c r="AZ38" t="str">
        <f t="shared" si="37"/>
        <v>2A</v>
      </c>
      <c r="BA38" t="str">
        <f t="shared" si="38"/>
        <v>ICBE</v>
      </c>
      <c r="BB38" t="str">
        <f t="shared" si="39"/>
        <v>classique</v>
      </c>
      <c r="BC38" t="str">
        <f t="shared" si="40"/>
        <v>non</v>
      </c>
      <c r="BD38" t="str">
        <f t="shared" si="41"/>
        <v>post-bac</v>
      </c>
      <c r="BE38" t="str">
        <f t="shared" si="42"/>
        <v>Fr</v>
      </c>
      <c r="BF38" t="str">
        <f t="shared" si="43"/>
        <v>50-75%</v>
      </c>
      <c r="BG38" t="str">
        <f t="shared" si="44"/>
        <v>50-75%</v>
      </c>
      <c r="BH38" t="s">
        <v>423</v>
      </c>
      <c r="BI38" t="str">
        <f t="shared" si="45"/>
        <v>aucun</v>
      </c>
      <c r="BJ38" t="s">
        <v>431</v>
      </c>
      <c r="BK38" t="s">
        <v>423</v>
      </c>
      <c r="BL38" t="s">
        <v>423</v>
      </c>
      <c r="BM38" t="s">
        <v>423</v>
      </c>
      <c r="BN38" t="s">
        <v>431</v>
      </c>
      <c r="BO38" t="s">
        <v>423</v>
      </c>
      <c r="BP38" t="s">
        <v>423</v>
      </c>
      <c r="BR38" t="s">
        <v>423</v>
      </c>
      <c r="BS38" t="s">
        <v>423</v>
      </c>
      <c r="BT38" t="s">
        <v>431</v>
      </c>
      <c r="BU38" t="s">
        <v>423</v>
      </c>
      <c r="BV38" t="s">
        <v>431</v>
      </c>
      <c r="BW38" t="s">
        <v>423</v>
      </c>
      <c r="BX38" t="s">
        <v>423</v>
      </c>
      <c r="BY38" t="s">
        <v>423</v>
      </c>
      <c r="BZ38" t="s">
        <v>423</v>
      </c>
      <c r="CA38" t="s">
        <v>432</v>
      </c>
      <c r="CB38" t="s">
        <v>432</v>
      </c>
      <c r="CC38" t="s">
        <v>432</v>
      </c>
      <c r="CD38" t="s">
        <v>432</v>
      </c>
      <c r="CE38" t="s">
        <v>423</v>
      </c>
      <c r="CF38" t="s">
        <v>432</v>
      </c>
      <c r="CG38" t="s">
        <v>432</v>
      </c>
      <c r="CH38" t="s">
        <v>432</v>
      </c>
      <c r="CI38" t="s">
        <v>432</v>
      </c>
      <c r="CJ38" t="s">
        <v>432</v>
      </c>
      <c r="CK38" t="s">
        <v>432</v>
      </c>
      <c r="CL38" t="s">
        <v>432</v>
      </c>
      <c r="CM38" t="s">
        <v>432</v>
      </c>
      <c r="CN38" t="s">
        <v>423</v>
      </c>
      <c r="CO38" t="s">
        <v>432</v>
      </c>
      <c r="CP38" t="s">
        <v>432</v>
      </c>
      <c r="CQ38" t="s">
        <v>432</v>
      </c>
      <c r="CR38" t="s">
        <v>432</v>
      </c>
      <c r="CT38" t="s">
        <v>432</v>
      </c>
      <c r="CU38" t="s">
        <v>423</v>
      </c>
      <c r="CV38" t="s">
        <v>423</v>
      </c>
      <c r="CW38" t="s">
        <v>431</v>
      </c>
      <c r="CX38" t="s">
        <v>423</v>
      </c>
      <c r="CY38" t="s">
        <v>423</v>
      </c>
      <c r="CZ38" t="s">
        <v>423</v>
      </c>
      <c r="DA38" t="s">
        <v>431</v>
      </c>
      <c r="DB38" t="s">
        <v>423</v>
      </c>
      <c r="DC38" t="s">
        <v>423</v>
      </c>
      <c r="DD38" t="s">
        <v>431</v>
      </c>
      <c r="DE38" t="s">
        <v>423</v>
      </c>
      <c r="DF38" t="s">
        <v>423</v>
      </c>
      <c r="DG38" t="s">
        <v>423</v>
      </c>
      <c r="DH38" t="s">
        <v>423</v>
      </c>
      <c r="DI38" t="s">
        <v>423</v>
      </c>
      <c r="DJ38" t="s">
        <v>431</v>
      </c>
      <c r="DK38" t="s">
        <v>423</v>
      </c>
      <c r="DL38" t="s">
        <v>423</v>
      </c>
      <c r="DM38" t="s">
        <v>423</v>
      </c>
      <c r="DN38" t="s">
        <v>423</v>
      </c>
      <c r="DO38" t="s">
        <v>431</v>
      </c>
      <c r="DP38" t="s">
        <v>423</v>
      </c>
      <c r="DQ38" t="s">
        <v>423</v>
      </c>
      <c r="DR38" t="s">
        <v>423</v>
      </c>
      <c r="DS38" t="s">
        <v>423</v>
      </c>
      <c r="DT38" t="s">
        <v>423</v>
      </c>
      <c r="DU38" t="s">
        <v>423</v>
      </c>
      <c r="DV38" t="s">
        <v>431</v>
      </c>
      <c r="DW38" t="s">
        <v>423</v>
      </c>
      <c r="DX38" t="s">
        <v>423</v>
      </c>
      <c r="DY38" t="s">
        <v>431</v>
      </c>
      <c r="DZ38" t="s">
        <v>423</v>
      </c>
      <c r="EA38" t="s">
        <v>423</v>
      </c>
      <c r="EB38" t="s">
        <v>423</v>
      </c>
      <c r="EC38" t="s">
        <v>423</v>
      </c>
      <c r="ED38" t="s">
        <v>431</v>
      </c>
      <c r="EE38" t="s">
        <v>423</v>
      </c>
      <c r="EF38" t="s">
        <v>438</v>
      </c>
      <c r="EG38" t="s">
        <v>437</v>
      </c>
      <c r="EH38" t="s">
        <v>434</v>
      </c>
      <c r="EI38" t="s">
        <v>436</v>
      </c>
      <c r="EJ38" t="s">
        <v>435</v>
      </c>
      <c r="EK38" t="s">
        <v>433</v>
      </c>
      <c r="EL38" t="s">
        <v>424</v>
      </c>
      <c r="EM38" t="s">
        <v>425</v>
      </c>
      <c r="EN38" t="s">
        <v>425</v>
      </c>
      <c r="EO38" t="s">
        <v>428</v>
      </c>
      <c r="EP38" t="s">
        <v>440</v>
      </c>
      <c r="EQ38" t="s">
        <v>440</v>
      </c>
      <c r="ER38" t="s">
        <v>430</v>
      </c>
      <c r="ES38" t="s">
        <v>424</v>
      </c>
      <c r="ET38" t="s">
        <v>425</v>
      </c>
      <c r="EU38" t="s">
        <v>425</v>
      </c>
      <c r="EV38" t="s">
        <v>425</v>
      </c>
      <c r="EW38" t="s">
        <v>425</v>
      </c>
      <c r="EX38" t="s">
        <v>423</v>
      </c>
      <c r="EY38" t="s">
        <v>423</v>
      </c>
      <c r="EZ38" t="s">
        <v>431</v>
      </c>
      <c r="FA38" t="s">
        <v>423</v>
      </c>
      <c r="FB38" t="s">
        <v>423</v>
      </c>
      <c r="FC38" t="s">
        <v>423</v>
      </c>
      <c r="FD38" t="s">
        <v>431</v>
      </c>
      <c r="FE38" t="s">
        <v>423</v>
      </c>
      <c r="FF38" t="s">
        <v>423</v>
      </c>
      <c r="FG38" t="s">
        <v>423</v>
      </c>
      <c r="FH38" t="s">
        <v>431</v>
      </c>
      <c r="FI38" t="s">
        <v>423</v>
      </c>
      <c r="FJ38" t="s">
        <v>423</v>
      </c>
      <c r="FK38" t="s">
        <v>423</v>
      </c>
      <c r="FL38" t="s">
        <v>423</v>
      </c>
      <c r="FM38" t="s">
        <v>431</v>
      </c>
      <c r="FN38" t="s">
        <v>423</v>
      </c>
      <c r="FO38" t="s">
        <v>423</v>
      </c>
      <c r="FP38" t="s">
        <v>423</v>
      </c>
      <c r="FQ38" t="s">
        <v>431</v>
      </c>
      <c r="FR38" t="s">
        <v>423</v>
      </c>
      <c r="FS38" t="s">
        <v>423</v>
      </c>
      <c r="FT38" t="s">
        <v>423</v>
      </c>
      <c r="FU38" t="s">
        <v>431</v>
      </c>
      <c r="FV38" t="s">
        <v>423</v>
      </c>
      <c r="FW38" t="s">
        <v>423</v>
      </c>
      <c r="FX38" t="s">
        <v>423</v>
      </c>
      <c r="FZ38" t="s">
        <v>423</v>
      </c>
      <c r="GB38" t="s">
        <v>423</v>
      </c>
      <c r="GD38" t="s">
        <v>431</v>
      </c>
      <c r="GF38" t="s">
        <v>431</v>
      </c>
      <c r="GG38" t="s">
        <v>423</v>
      </c>
      <c r="GH38" t="s">
        <v>423</v>
      </c>
      <c r="GI38" t="s">
        <v>423</v>
      </c>
      <c r="GJ38" t="s">
        <v>423</v>
      </c>
      <c r="GK38" t="s">
        <v>423</v>
      </c>
      <c r="GL38" t="s">
        <v>431</v>
      </c>
      <c r="GM38" t="s">
        <v>431</v>
      </c>
      <c r="GN38" t="s">
        <v>423</v>
      </c>
      <c r="GO38" t="s">
        <v>423</v>
      </c>
      <c r="GP38" t="s">
        <v>423</v>
      </c>
      <c r="GQ38" t="s">
        <v>423</v>
      </c>
      <c r="GR38" t="s">
        <v>423</v>
      </c>
      <c r="GS38" t="s">
        <v>423</v>
      </c>
      <c r="GT38" t="s">
        <v>431</v>
      </c>
      <c r="GU38" t="s">
        <v>423</v>
      </c>
      <c r="GV38" t="s">
        <v>431</v>
      </c>
      <c r="GW38" t="s">
        <v>423</v>
      </c>
      <c r="GX38" t="s">
        <v>423</v>
      </c>
      <c r="GY38" t="s">
        <v>423</v>
      </c>
      <c r="GZ38" t="s">
        <v>423</v>
      </c>
      <c r="HA38" t="s">
        <v>423</v>
      </c>
      <c r="HB38" t="s">
        <v>423</v>
      </c>
      <c r="HC38" t="s">
        <v>431</v>
      </c>
      <c r="HD38" t="s">
        <v>432</v>
      </c>
      <c r="HE38" t="s">
        <v>432</v>
      </c>
      <c r="HF38" t="s">
        <v>432</v>
      </c>
      <c r="HG38" t="s">
        <v>432</v>
      </c>
      <c r="HH38" t="s">
        <v>423</v>
      </c>
      <c r="HI38" t="s">
        <v>423</v>
      </c>
      <c r="HJ38" t="s">
        <v>423</v>
      </c>
      <c r="HK38" t="s">
        <v>423</v>
      </c>
      <c r="HL38" t="s">
        <v>431</v>
      </c>
      <c r="HM38" t="s">
        <v>423</v>
      </c>
      <c r="HN38" t="s">
        <v>423</v>
      </c>
      <c r="HP38" t="s">
        <v>431</v>
      </c>
      <c r="HR38" t="s">
        <v>423</v>
      </c>
      <c r="HT38" t="s">
        <v>423</v>
      </c>
      <c r="HV38" t="s">
        <v>423</v>
      </c>
      <c r="HW38" t="s">
        <v>431</v>
      </c>
      <c r="HX38" t="s">
        <v>423</v>
      </c>
      <c r="HY38" t="s">
        <v>423</v>
      </c>
      <c r="HZ38" t="s">
        <v>423</v>
      </c>
      <c r="IA38" t="s">
        <v>423</v>
      </c>
      <c r="IB38" t="s">
        <v>423</v>
      </c>
      <c r="IC38" t="s">
        <v>431</v>
      </c>
      <c r="ID38" t="s">
        <v>423</v>
      </c>
      <c r="IE38" t="s">
        <v>423</v>
      </c>
      <c r="IF38" t="s">
        <v>431</v>
      </c>
      <c r="IG38" t="s">
        <v>423</v>
      </c>
      <c r="IH38" t="s">
        <v>423</v>
      </c>
      <c r="II38" t="s">
        <v>423</v>
      </c>
      <c r="IJ38" t="s">
        <v>431</v>
      </c>
      <c r="IK38" t="s">
        <v>423</v>
      </c>
      <c r="IL38" t="s">
        <v>423</v>
      </c>
      <c r="IM38" t="s">
        <v>423</v>
      </c>
      <c r="IN38" t="s">
        <v>423</v>
      </c>
      <c r="IO38" t="s">
        <v>423</v>
      </c>
      <c r="IP38" t="s">
        <v>431</v>
      </c>
      <c r="IQ38" t="s">
        <v>423</v>
      </c>
      <c r="IR38" t="s">
        <v>431</v>
      </c>
      <c r="IS38" t="s">
        <v>423</v>
      </c>
      <c r="IT38" t="s">
        <v>423</v>
      </c>
      <c r="IU38" t="s">
        <v>423</v>
      </c>
      <c r="IV38" t="s">
        <v>431</v>
      </c>
      <c r="IX38" t="s">
        <v>423</v>
      </c>
      <c r="IZ38" t="s">
        <v>423</v>
      </c>
      <c r="JB38" t="s">
        <v>423</v>
      </c>
      <c r="JD38" t="s">
        <v>584</v>
      </c>
      <c r="JI38" t="s">
        <v>423</v>
      </c>
      <c r="JJ38" t="s">
        <v>431</v>
      </c>
      <c r="JK38" t="s">
        <v>423</v>
      </c>
      <c r="JL38" t="s">
        <v>423</v>
      </c>
      <c r="JM38" t="s">
        <v>423</v>
      </c>
      <c r="JN38" t="s">
        <v>431</v>
      </c>
      <c r="JO38" t="s">
        <v>423</v>
      </c>
      <c r="JP38" t="s">
        <v>423</v>
      </c>
      <c r="JQ38" t="s">
        <v>423</v>
      </c>
      <c r="JR38" t="s">
        <v>423</v>
      </c>
      <c r="JS38" t="s">
        <v>423</v>
      </c>
      <c r="JT38" t="s">
        <v>423</v>
      </c>
      <c r="JU38" t="s">
        <v>423</v>
      </c>
      <c r="JV38" t="s">
        <v>423</v>
      </c>
      <c r="JW38" t="s">
        <v>423</v>
      </c>
      <c r="JX38" t="s">
        <v>423</v>
      </c>
      <c r="JY38" t="s">
        <v>423</v>
      </c>
      <c r="JZ38" t="s">
        <v>423</v>
      </c>
      <c r="KA38" t="s">
        <v>423</v>
      </c>
      <c r="KB38" t="s">
        <v>423</v>
      </c>
      <c r="KC38" t="s">
        <v>423</v>
      </c>
      <c r="KD38" t="s">
        <v>423</v>
      </c>
      <c r="KE38" t="s">
        <v>423</v>
      </c>
      <c r="KF38" t="s">
        <v>423</v>
      </c>
      <c r="KG38" t="s">
        <v>423</v>
      </c>
      <c r="KH38" t="s">
        <v>423</v>
      </c>
      <c r="KI38" t="s">
        <v>423</v>
      </c>
      <c r="KJ38" t="s">
        <v>423</v>
      </c>
      <c r="KK38" t="s">
        <v>423</v>
      </c>
      <c r="KL38" t="s">
        <v>423</v>
      </c>
      <c r="KM38" t="s">
        <v>423</v>
      </c>
      <c r="KN38" t="s">
        <v>423</v>
      </c>
      <c r="KO38" t="s">
        <v>423</v>
      </c>
      <c r="KP38" t="s">
        <v>423</v>
      </c>
      <c r="KQ38" t="s">
        <v>431</v>
      </c>
      <c r="KR38" t="s">
        <v>423</v>
      </c>
      <c r="KS38" t="s">
        <v>423</v>
      </c>
      <c r="KT38" t="s">
        <v>423</v>
      </c>
      <c r="KU38" t="s">
        <v>423</v>
      </c>
      <c r="KV38" t="s">
        <v>423</v>
      </c>
      <c r="KW38" t="s">
        <v>431</v>
      </c>
      <c r="KY38" t="s">
        <v>431</v>
      </c>
      <c r="KZ38" t="s">
        <v>432</v>
      </c>
      <c r="LA38" t="s">
        <v>432</v>
      </c>
      <c r="LB38" t="s">
        <v>432</v>
      </c>
      <c r="LC38" t="s">
        <v>432</v>
      </c>
      <c r="LD38" t="s">
        <v>432</v>
      </c>
      <c r="LE38" t="s">
        <v>432</v>
      </c>
      <c r="LF38" t="s">
        <v>432</v>
      </c>
      <c r="LG38" t="s">
        <v>432</v>
      </c>
      <c r="LH38" t="s">
        <v>432</v>
      </c>
      <c r="LI38" t="s">
        <v>432</v>
      </c>
      <c r="LK38" t="s">
        <v>431</v>
      </c>
      <c r="LL38" t="s">
        <v>423</v>
      </c>
      <c r="LM38" t="s">
        <v>423</v>
      </c>
      <c r="LN38" t="s">
        <v>423</v>
      </c>
      <c r="LO38" t="s">
        <v>439</v>
      </c>
      <c r="LP38" t="s">
        <v>432</v>
      </c>
      <c r="LQ38" t="s">
        <v>432</v>
      </c>
      <c r="LR38" t="s">
        <v>432</v>
      </c>
      <c r="LS38" t="s">
        <v>432</v>
      </c>
      <c r="LT38" t="s">
        <v>432</v>
      </c>
      <c r="LU38" t="s">
        <v>423</v>
      </c>
      <c r="LV38" t="s">
        <v>423</v>
      </c>
      <c r="LW38" t="s">
        <v>423</v>
      </c>
      <c r="LX38" t="s">
        <v>431</v>
      </c>
      <c r="LY38" t="s">
        <v>423</v>
      </c>
      <c r="LZ38" t="s">
        <v>423</v>
      </c>
      <c r="MA38" t="s">
        <v>423</v>
      </c>
      <c r="MB38" t="s">
        <v>423</v>
      </c>
      <c r="MC38" t="s">
        <v>423</v>
      </c>
      <c r="MD38" t="s">
        <v>423</v>
      </c>
      <c r="ME38" t="s">
        <v>431</v>
      </c>
      <c r="MF38" t="s">
        <v>423</v>
      </c>
      <c r="MG38" t="s">
        <v>423</v>
      </c>
      <c r="MH38" t="s">
        <v>423</v>
      </c>
      <c r="MI38" t="s">
        <v>423</v>
      </c>
      <c r="MJ38" t="s">
        <v>423</v>
      </c>
      <c r="MK38" t="s">
        <v>423</v>
      </c>
      <c r="ML38" t="s">
        <v>431</v>
      </c>
      <c r="MN38">
        <v>815.28</v>
      </c>
      <c r="MO38">
        <v>98.48</v>
      </c>
      <c r="NE38">
        <v>388.31</v>
      </c>
      <c r="NT38">
        <v>160.16</v>
      </c>
      <c r="OJ38">
        <v>103.26</v>
      </c>
      <c r="OT38">
        <v>65.069999999999993</v>
      </c>
    </row>
    <row r="39" spans="1:410" ht="12.75" customHeight="1" x14ac:dyDescent="0.2">
      <c r="A39">
        <v>48</v>
      </c>
      <c r="B39" t="str">
        <f t="shared" si="0"/>
        <v>0-5min</v>
      </c>
      <c r="C39" t="str">
        <f t="shared" si="1"/>
        <v>seul</v>
      </c>
      <c r="D39" t="str">
        <f t="shared" si="2"/>
        <v>20-30m2</v>
      </c>
      <c r="E39" t="str">
        <f t="shared" si="3"/>
        <v>plutôt oui</v>
      </c>
      <c r="F39" t="str">
        <f t="shared" si="4"/>
        <v>aucune</v>
      </c>
      <c r="G39" t="str">
        <f t="shared" si="5"/>
        <v>non</v>
      </c>
      <c r="H39" t="str">
        <f t="shared" si="6"/>
        <v>non</v>
      </c>
      <c r="I39" t="s">
        <v>423</v>
      </c>
      <c r="J39" t="str">
        <f t="shared" si="7"/>
        <v>souvent</v>
      </c>
      <c r="K39" t="str">
        <f t="shared" si="8"/>
        <v>parfois</v>
      </c>
      <c r="L39" t="str">
        <f t="shared" si="9"/>
        <v>plutôt oui</v>
      </c>
      <c r="M39" t="str">
        <f t="shared" si="10"/>
        <v>1-2h</v>
      </c>
      <c r="N39" t="str">
        <f t="shared" si="11"/>
        <v>+8h</v>
      </c>
      <c r="O39" t="str">
        <f t="shared" si="12"/>
        <v>parfois</v>
      </c>
      <c r="P39" t="str">
        <f t="shared" si="13"/>
        <v>parfois</v>
      </c>
      <c r="Q39" t="str">
        <f t="shared" si="14"/>
        <v>souvent</v>
      </c>
      <c r="R39" t="s">
        <v>424</v>
      </c>
      <c r="S39" t="s">
        <v>425</v>
      </c>
      <c r="T39" t="s">
        <v>425</v>
      </c>
      <c r="U39" t="s">
        <v>427</v>
      </c>
      <c r="V39" t="s">
        <v>428</v>
      </c>
      <c r="W39" t="s">
        <v>440</v>
      </c>
      <c r="X39" t="s">
        <v>429</v>
      </c>
      <c r="Y39" t="s">
        <v>424</v>
      </c>
      <c r="Z39" t="s">
        <v>424</v>
      </c>
      <c r="AA39" t="s">
        <v>425</v>
      </c>
      <c r="AB39" t="s">
        <v>425</v>
      </c>
      <c r="AC39" t="s">
        <v>424</v>
      </c>
      <c r="AD39" t="str">
        <f t="shared" si="15"/>
        <v>2 semaines avant</v>
      </c>
      <c r="AE39" t="str">
        <f t="shared" si="16"/>
        <v>très</v>
      </c>
      <c r="AF39" t="str">
        <f t="shared" si="17"/>
        <v>très bonnes</v>
      </c>
      <c r="AG39" t="str">
        <f t="shared" si="18"/>
        <v>jamais</v>
      </c>
      <c r="AH39" t="str">
        <f t="shared" si="19"/>
        <v>régulièrement</v>
      </c>
      <c r="AI39" t="str">
        <f t="shared" si="20"/>
        <v>régulièrement</v>
      </c>
      <c r="AJ39" t="str">
        <f t="shared" si="21"/>
        <v>jamais</v>
      </c>
      <c r="AK39" t="str">
        <f t="shared" si="22"/>
        <v>1-5h</v>
      </c>
      <c r="AL39" t="str">
        <f t="shared" si="23"/>
        <v>tout à fait</v>
      </c>
      <c r="AM39" t="str">
        <f t="shared" si="24"/>
        <v>plutôt oui</v>
      </c>
      <c r="AN39" t="str">
        <f t="shared" si="25"/>
        <v>6-10h</v>
      </c>
      <c r="AO39" t="str">
        <f t="shared" si="26"/>
        <v>rarement</v>
      </c>
      <c r="AP39" t="str">
        <f t="shared" si="27"/>
        <v>tout à fait</v>
      </c>
      <c r="AQ39" t="str">
        <f t="shared" si="28"/>
        <v>1/mois</v>
      </c>
      <c r="AR39" t="str">
        <f t="shared" si="29"/>
        <v>régulièrement</v>
      </c>
      <c r="AS39" t="str">
        <f t="shared" si="30"/>
        <v>2-4h</v>
      </c>
      <c r="AT39" t="str">
        <f t="shared" si="31"/>
        <v>très satisfaisante</v>
      </c>
      <c r="AU39" t="str">
        <f t="shared" si="32"/>
        <v>plutôt oui</v>
      </c>
      <c r="AV39" t="str">
        <f t="shared" si="33"/>
        <v>plutôt oui</v>
      </c>
      <c r="AW39" t="str">
        <f t="shared" si="34"/>
        <v>plutôt oui</v>
      </c>
      <c r="AX39" t="str">
        <f t="shared" si="35"/>
        <v>plutôt non</v>
      </c>
      <c r="AY39" t="str">
        <f t="shared" si="36"/>
        <v>plutôt non</v>
      </c>
      <c r="AZ39" t="str">
        <f t="shared" si="37"/>
        <v>2A</v>
      </c>
      <c r="BA39" t="str">
        <f t="shared" si="38"/>
        <v>ICBE</v>
      </c>
      <c r="BB39" t="str">
        <f t="shared" si="39"/>
        <v>classique</v>
      </c>
      <c r="BC39" t="str">
        <f t="shared" si="40"/>
        <v>non</v>
      </c>
      <c r="BD39" t="str">
        <f t="shared" si="41"/>
        <v>post-bac</v>
      </c>
      <c r="BE39" t="str">
        <f t="shared" si="42"/>
        <v>Fr</v>
      </c>
      <c r="BF39" t="str">
        <f t="shared" si="43"/>
        <v>25-50%</v>
      </c>
      <c r="BG39" t="str">
        <f t="shared" si="44"/>
        <v>25-50%</v>
      </c>
      <c r="BH39" t="s">
        <v>423</v>
      </c>
      <c r="BI39" t="str">
        <f t="shared" si="45"/>
        <v>aucun</v>
      </c>
      <c r="BJ39" t="s">
        <v>431</v>
      </c>
      <c r="BK39" t="s">
        <v>423</v>
      </c>
      <c r="BL39" t="s">
        <v>423</v>
      </c>
      <c r="BM39" t="s">
        <v>423</v>
      </c>
      <c r="BN39" t="s">
        <v>431</v>
      </c>
      <c r="BO39" t="s">
        <v>423</v>
      </c>
      <c r="BP39" t="s">
        <v>423</v>
      </c>
      <c r="BR39" t="s">
        <v>423</v>
      </c>
      <c r="BS39" t="s">
        <v>423</v>
      </c>
      <c r="BT39" t="s">
        <v>431</v>
      </c>
      <c r="BU39" t="s">
        <v>423</v>
      </c>
      <c r="BV39" t="s">
        <v>423</v>
      </c>
      <c r="BW39" t="s">
        <v>431</v>
      </c>
      <c r="BX39" t="s">
        <v>423</v>
      </c>
      <c r="BY39" t="s">
        <v>423</v>
      </c>
      <c r="BZ39" t="s">
        <v>423</v>
      </c>
      <c r="CA39" t="s">
        <v>432</v>
      </c>
      <c r="CB39" t="s">
        <v>432</v>
      </c>
      <c r="CC39" t="s">
        <v>432</v>
      </c>
      <c r="CD39" t="s">
        <v>432</v>
      </c>
      <c r="CE39" t="s">
        <v>423</v>
      </c>
      <c r="CF39" t="s">
        <v>432</v>
      </c>
      <c r="CG39" t="s">
        <v>432</v>
      </c>
      <c r="CH39" t="s">
        <v>432</v>
      </c>
      <c r="CI39" t="s">
        <v>432</v>
      </c>
      <c r="CJ39" t="s">
        <v>432</v>
      </c>
      <c r="CK39" t="s">
        <v>432</v>
      </c>
      <c r="CL39" t="s">
        <v>432</v>
      </c>
      <c r="CM39" t="s">
        <v>432</v>
      </c>
      <c r="CN39" t="s">
        <v>423</v>
      </c>
      <c r="CO39" t="s">
        <v>432</v>
      </c>
      <c r="CP39" t="s">
        <v>432</v>
      </c>
      <c r="CQ39" t="s">
        <v>432</v>
      </c>
      <c r="CR39" t="s">
        <v>432</v>
      </c>
      <c r="CT39" t="s">
        <v>432</v>
      </c>
      <c r="CU39" t="s">
        <v>423</v>
      </c>
      <c r="CV39" t="s">
        <v>423</v>
      </c>
      <c r="CW39" t="s">
        <v>431</v>
      </c>
      <c r="CX39" t="s">
        <v>423</v>
      </c>
      <c r="CY39" t="s">
        <v>423</v>
      </c>
      <c r="CZ39" t="s">
        <v>423</v>
      </c>
      <c r="DA39" t="s">
        <v>423</v>
      </c>
      <c r="DB39" t="s">
        <v>431</v>
      </c>
      <c r="DC39" t="s">
        <v>423</v>
      </c>
      <c r="DD39" t="s">
        <v>423</v>
      </c>
      <c r="DE39" t="s">
        <v>431</v>
      </c>
      <c r="DF39" t="s">
        <v>423</v>
      </c>
      <c r="DG39" t="s">
        <v>423</v>
      </c>
      <c r="DH39" t="s">
        <v>423</v>
      </c>
      <c r="DI39" t="s">
        <v>423</v>
      </c>
      <c r="DJ39" t="s">
        <v>431</v>
      </c>
      <c r="DK39" t="s">
        <v>423</v>
      </c>
      <c r="DL39" t="s">
        <v>423</v>
      </c>
      <c r="DM39" t="s">
        <v>431</v>
      </c>
      <c r="DN39" t="s">
        <v>423</v>
      </c>
      <c r="DO39" t="s">
        <v>423</v>
      </c>
      <c r="DP39" t="s">
        <v>423</v>
      </c>
      <c r="DQ39" t="s">
        <v>423</v>
      </c>
      <c r="DR39" t="s">
        <v>423</v>
      </c>
      <c r="DS39" t="s">
        <v>423</v>
      </c>
      <c r="DT39" t="s">
        <v>423</v>
      </c>
      <c r="DU39" t="s">
        <v>423</v>
      </c>
      <c r="DV39" t="s">
        <v>431</v>
      </c>
      <c r="DW39" t="s">
        <v>423</v>
      </c>
      <c r="DX39" t="s">
        <v>423</v>
      </c>
      <c r="DY39" t="s">
        <v>423</v>
      </c>
      <c r="DZ39" t="s">
        <v>431</v>
      </c>
      <c r="EA39" t="s">
        <v>423</v>
      </c>
      <c r="EB39" t="s">
        <v>423</v>
      </c>
      <c r="EC39" t="s">
        <v>431</v>
      </c>
      <c r="ED39" t="s">
        <v>423</v>
      </c>
      <c r="EE39" t="s">
        <v>423</v>
      </c>
      <c r="EF39" t="s">
        <v>435</v>
      </c>
      <c r="EG39" t="s">
        <v>437</v>
      </c>
      <c r="EH39" t="s">
        <v>438</v>
      </c>
      <c r="EI39" t="s">
        <v>436</v>
      </c>
      <c r="EJ39" t="s">
        <v>434</v>
      </c>
      <c r="EK39" t="s">
        <v>433</v>
      </c>
      <c r="EL39" t="s">
        <v>424</v>
      </c>
      <c r="EM39" t="s">
        <v>425</v>
      </c>
      <c r="EN39" t="s">
        <v>425</v>
      </c>
      <c r="EO39" t="s">
        <v>427</v>
      </c>
      <c r="EP39" t="s">
        <v>428</v>
      </c>
      <c r="EQ39" t="s">
        <v>440</v>
      </c>
      <c r="ER39" t="s">
        <v>429</v>
      </c>
      <c r="ES39" t="s">
        <v>424</v>
      </c>
      <c r="ET39" t="s">
        <v>424</v>
      </c>
      <c r="EU39" t="s">
        <v>425</v>
      </c>
      <c r="EV39" t="s">
        <v>425</v>
      </c>
      <c r="EW39" t="s">
        <v>424</v>
      </c>
      <c r="EX39" t="s">
        <v>423</v>
      </c>
      <c r="EY39" t="s">
        <v>423</v>
      </c>
      <c r="EZ39" t="s">
        <v>431</v>
      </c>
      <c r="FA39" t="s">
        <v>423</v>
      </c>
      <c r="FB39" t="s">
        <v>423</v>
      </c>
      <c r="FC39" t="s">
        <v>423</v>
      </c>
      <c r="FD39" t="s">
        <v>431</v>
      </c>
      <c r="FE39" t="s">
        <v>423</v>
      </c>
      <c r="FF39" t="s">
        <v>423</v>
      </c>
      <c r="FG39" t="s">
        <v>423</v>
      </c>
      <c r="FH39" t="s">
        <v>431</v>
      </c>
      <c r="FI39" t="s">
        <v>423</v>
      </c>
      <c r="FJ39" t="s">
        <v>423</v>
      </c>
      <c r="FK39" t="s">
        <v>423</v>
      </c>
      <c r="FL39" t="s">
        <v>423</v>
      </c>
      <c r="FM39" t="s">
        <v>423</v>
      </c>
      <c r="FN39" t="s">
        <v>423</v>
      </c>
      <c r="FO39" t="s">
        <v>431</v>
      </c>
      <c r="FP39" t="s">
        <v>423</v>
      </c>
      <c r="FQ39" t="s">
        <v>431</v>
      </c>
      <c r="FR39" t="s">
        <v>423</v>
      </c>
      <c r="FS39" t="s">
        <v>423</v>
      </c>
      <c r="FT39" t="s">
        <v>423</v>
      </c>
      <c r="FU39" t="s">
        <v>431</v>
      </c>
      <c r="FV39" t="s">
        <v>423</v>
      </c>
      <c r="FW39" t="s">
        <v>423</v>
      </c>
      <c r="FX39" t="s">
        <v>423</v>
      </c>
      <c r="FZ39" t="s">
        <v>423</v>
      </c>
      <c r="GB39" t="s">
        <v>423</v>
      </c>
      <c r="GD39" t="s">
        <v>431</v>
      </c>
      <c r="GF39" t="s">
        <v>431</v>
      </c>
      <c r="GG39" t="s">
        <v>423</v>
      </c>
      <c r="GH39" t="s">
        <v>423</v>
      </c>
      <c r="GI39" t="s">
        <v>423</v>
      </c>
      <c r="GJ39" t="s">
        <v>423</v>
      </c>
      <c r="GK39" t="s">
        <v>431</v>
      </c>
      <c r="GL39" t="s">
        <v>423</v>
      </c>
      <c r="GM39" t="s">
        <v>431</v>
      </c>
      <c r="GN39" t="s">
        <v>423</v>
      </c>
      <c r="GO39" t="s">
        <v>423</v>
      </c>
      <c r="GP39" t="s">
        <v>423</v>
      </c>
      <c r="GQ39" t="s">
        <v>423</v>
      </c>
      <c r="GR39" t="s">
        <v>431</v>
      </c>
      <c r="GS39" t="s">
        <v>423</v>
      </c>
      <c r="GT39" t="s">
        <v>423</v>
      </c>
      <c r="GU39" t="s">
        <v>423</v>
      </c>
      <c r="GV39" t="s">
        <v>431</v>
      </c>
      <c r="GW39" t="s">
        <v>423</v>
      </c>
      <c r="GX39" t="s">
        <v>423</v>
      </c>
      <c r="GY39" t="s">
        <v>423</v>
      </c>
      <c r="GZ39" t="s">
        <v>423</v>
      </c>
      <c r="HA39" t="s">
        <v>423</v>
      </c>
      <c r="HB39" t="s">
        <v>431</v>
      </c>
      <c r="HC39" t="s">
        <v>423</v>
      </c>
      <c r="HD39" t="s">
        <v>431</v>
      </c>
      <c r="HE39" t="s">
        <v>423</v>
      </c>
      <c r="HF39" t="s">
        <v>423</v>
      </c>
      <c r="HG39" t="s">
        <v>423</v>
      </c>
      <c r="HH39" t="s">
        <v>423</v>
      </c>
      <c r="HI39" t="s">
        <v>423</v>
      </c>
      <c r="HJ39" t="s">
        <v>423</v>
      </c>
      <c r="HK39" t="s">
        <v>431</v>
      </c>
      <c r="HL39" t="s">
        <v>423</v>
      </c>
      <c r="HM39" t="s">
        <v>423</v>
      </c>
      <c r="HN39" t="s">
        <v>423</v>
      </c>
      <c r="HP39" t="s">
        <v>431</v>
      </c>
      <c r="HR39" t="s">
        <v>423</v>
      </c>
      <c r="HT39" t="s">
        <v>423</v>
      </c>
      <c r="HV39" t="s">
        <v>423</v>
      </c>
      <c r="HW39" t="s">
        <v>423</v>
      </c>
      <c r="HX39" t="s">
        <v>431</v>
      </c>
      <c r="HY39" t="s">
        <v>423</v>
      </c>
      <c r="HZ39" t="s">
        <v>423</v>
      </c>
      <c r="IA39" t="s">
        <v>423</v>
      </c>
      <c r="IB39" t="s">
        <v>431</v>
      </c>
      <c r="IC39" t="s">
        <v>423</v>
      </c>
      <c r="ID39" t="s">
        <v>423</v>
      </c>
      <c r="IE39" t="s">
        <v>423</v>
      </c>
      <c r="IF39" t="s">
        <v>423</v>
      </c>
      <c r="IG39" t="s">
        <v>431</v>
      </c>
      <c r="IH39" t="s">
        <v>423</v>
      </c>
      <c r="II39" t="s">
        <v>423</v>
      </c>
      <c r="IJ39" t="s">
        <v>423</v>
      </c>
      <c r="IK39" t="s">
        <v>431</v>
      </c>
      <c r="IL39" t="s">
        <v>423</v>
      </c>
      <c r="IM39" t="s">
        <v>423</v>
      </c>
      <c r="IN39" t="s">
        <v>423</v>
      </c>
      <c r="IO39" t="s">
        <v>431</v>
      </c>
      <c r="IP39" t="s">
        <v>423</v>
      </c>
      <c r="IQ39" t="s">
        <v>423</v>
      </c>
      <c r="IR39" t="s">
        <v>423</v>
      </c>
      <c r="IS39" t="s">
        <v>423</v>
      </c>
      <c r="IT39" t="s">
        <v>431</v>
      </c>
      <c r="IU39" t="s">
        <v>423</v>
      </c>
      <c r="IV39" t="s">
        <v>423</v>
      </c>
      <c r="IX39" t="s">
        <v>423</v>
      </c>
      <c r="IZ39" t="s">
        <v>431</v>
      </c>
      <c r="JB39" t="s">
        <v>423</v>
      </c>
      <c r="JD39" t="s">
        <v>585</v>
      </c>
      <c r="JE39" t="s">
        <v>586</v>
      </c>
      <c r="JF39" t="s">
        <v>587</v>
      </c>
      <c r="JG39" t="s">
        <v>588</v>
      </c>
      <c r="JH39" t="s">
        <v>589</v>
      </c>
      <c r="JI39" t="s">
        <v>423</v>
      </c>
      <c r="JJ39" t="s">
        <v>431</v>
      </c>
      <c r="JK39" t="s">
        <v>423</v>
      </c>
      <c r="JL39" t="s">
        <v>423</v>
      </c>
      <c r="JM39" t="s">
        <v>423</v>
      </c>
      <c r="JN39" t="s">
        <v>431</v>
      </c>
      <c r="JO39" t="s">
        <v>423</v>
      </c>
      <c r="JP39" t="s">
        <v>423</v>
      </c>
      <c r="JQ39" t="s">
        <v>423</v>
      </c>
      <c r="JR39" t="s">
        <v>423</v>
      </c>
      <c r="JS39" t="s">
        <v>423</v>
      </c>
      <c r="JT39" t="s">
        <v>423</v>
      </c>
      <c r="JU39" t="s">
        <v>423</v>
      </c>
      <c r="JV39" t="s">
        <v>423</v>
      </c>
      <c r="JW39" t="s">
        <v>423</v>
      </c>
      <c r="JX39" t="s">
        <v>423</v>
      </c>
      <c r="JY39" t="s">
        <v>423</v>
      </c>
      <c r="JZ39" t="s">
        <v>423</v>
      </c>
      <c r="KA39" t="s">
        <v>423</v>
      </c>
      <c r="KB39" t="s">
        <v>423</v>
      </c>
      <c r="KC39" t="s">
        <v>423</v>
      </c>
      <c r="KD39" t="s">
        <v>423</v>
      </c>
      <c r="KE39" t="s">
        <v>423</v>
      </c>
      <c r="KF39" t="s">
        <v>423</v>
      </c>
      <c r="KG39" t="s">
        <v>423</v>
      </c>
      <c r="KH39" t="s">
        <v>423</v>
      </c>
      <c r="KI39" t="s">
        <v>423</v>
      </c>
      <c r="KJ39" t="s">
        <v>423</v>
      </c>
      <c r="KK39" t="s">
        <v>423</v>
      </c>
      <c r="KL39" t="s">
        <v>423</v>
      </c>
      <c r="KM39" t="s">
        <v>423</v>
      </c>
      <c r="KN39" t="s">
        <v>423</v>
      </c>
      <c r="KO39" t="s">
        <v>423</v>
      </c>
      <c r="KP39" t="s">
        <v>423</v>
      </c>
      <c r="KQ39" t="s">
        <v>431</v>
      </c>
      <c r="KR39" t="s">
        <v>423</v>
      </c>
      <c r="KS39" t="s">
        <v>423</v>
      </c>
      <c r="KT39" t="s">
        <v>423</v>
      </c>
      <c r="KU39" t="s">
        <v>423</v>
      </c>
      <c r="KV39" t="s">
        <v>423</v>
      </c>
      <c r="KW39" t="s">
        <v>431</v>
      </c>
      <c r="KY39" t="s">
        <v>431</v>
      </c>
      <c r="KZ39" t="s">
        <v>432</v>
      </c>
      <c r="LA39" t="s">
        <v>432</v>
      </c>
      <c r="LB39" t="s">
        <v>432</v>
      </c>
      <c r="LC39" t="s">
        <v>432</v>
      </c>
      <c r="LD39" t="s">
        <v>432</v>
      </c>
      <c r="LE39" t="s">
        <v>432</v>
      </c>
      <c r="LF39" t="s">
        <v>432</v>
      </c>
      <c r="LG39" t="s">
        <v>432</v>
      </c>
      <c r="LH39" t="s">
        <v>432</v>
      </c>
      <c r="LI39" t="s">
        <v>432</v>
      </c>
      <c r="LK39" t="s">
        <v>431</v>
      </c>
      <c r="LL39" t="s">
        <v>423</v>
      </c>
      <c r="LM39" t="s">
        <v>423</v>
      </c>
      <c r="LN39" t="s">
        <v>423</v>
      </c>
      <c r="LO39" t="s">
        <v>439</v>
      </c>
      <c r="LP39" t="s">
        <v>432</v>
      </c>
      <c r="LQ39" t="s">
        <v>432</v>
      </c>
      <c r="LR39" t="s">
        <v>432</v>
      </c>
      <c r="LS39" t="s">
        <v>432</v>
      </c>
      <c r="LT39" t="s">
        <v>432</v>
      </c>
      <c r="LU39" t="s">
        <v>423</v>
      </c>
      <c r="LV39" t="s">
        <v>423</v>
      </c>
      <c r="LW39" t="s">
        <v>431</v>
      </c>
      <c r="LX39" t="s">
        <v>423</v>
      </c>
      <c r="LY39" t="s">
        <v>423</v>
      </c>
      <c r="LZ39" t="s">
        <v>423</v>
      </c>
      <c r="MA39" t="s">
        <v>423</v>
      </c>
      <c r="MB39" t="s">
        <v>423</v>
      </c>
      <c r="MC39" t="s">
        <v>423</v>
      </c>
      <c r="MD39" t="s">
        <v>431</v>
      </c>
      <c r="ME39" t="s">
        <v>423</v>
      </c>
      <c r="MF39" t="s">
        <v>423</v>
      </c>
      <c r="MG39" t="s">
        <v>423</v>
      </c>
      <c r="MH39" t="s">
        <v>423</v>
      </c>
      <c r="MI39" t="s">
        <v>423</v>
      </c>
      <c r="MJ39" t="s">
        <v>423</v>
      </c>
      <c r="MK39" t="s">
        <v>423</v>
      </c>
      <c r="ML39" t="s">
        <v>431</v>
      </c>
      <c r="MN39">
        <v>648.34</v>
      </c>
      <c r="MO39">
        <v>42.31</v>
      </c>
      <c r="NE39">
        <v>183.09</v>
      </c>
      <c r="NT39">
        <v>175.8</v>
      </c>
      <c r="OJ39">
        <v>189.95</v>
      </c>
      <c r="OT39">
        <v>57.19</v>
      </c>
    </row>
    <row r="40" spans="1:410" ht="12.75" customHeight="1" x14ac:dyDescent="0.2">
      <c r="A40">
        <v>49</v>
      </c>
      <c r="B40" t="str">
        <f t="shared" si="0"/>
        <v>15-30min</v>
      </c>
      <c r="C40" t="str">
        <f t="shared" si="1"/>
        <v>foyer familial</v>
      </c>
      <c r="D40" t="str">
        <f t="shared" si="2"/>
        <v>coloc ou foyer familial</v>
      </c>
      <c r="E40" t="str">
        <f t="shared" si="3"/>
        <v>plutôt oui</v>
      </c>
      <c r="F40" t="str">
        <f t="shared" si="4"/>
        <v>aucune</v>
      </c>
      <c r="G40" t="str">
        <f t="shared" si="5"/>
        <v>non</v>
      </c>
      <c r="H40" t="str">
        <f t="shared" si="6"/>
        <v>non</v>
      </c>
      <c r="I40" t="s">
        <v>423</v>
      </c>
      <c r="J40" t="str">
        <f t="shared" si="7"/>
        <v>toujours</v>
      </c>
      <c r="K40" t="str">
        <f t="shared" si="8"/>
        <v>souvent</v>
      </c>
      <c r="L40" t="str">
        <f t="shared" si="9"/>
        <v>plutôt oui</v>
      </c>
      <c r="M40" t="str">
        <f t="shared" si="10"/>
        <v>2-4h</v>
      </c>
      <c r="N40" t="str">
        <f t="shared" si="11"/>
        <v>+8h</v>
      </c>
      <c r="O40" t="str">
        <f t="shared" si="12"/>
        <v>jamais</v>
      </c>
      <c r="P40" t="str">
        <f t="shared" si="13"/>
        <v>jamais</v>
      </c>
      <c r="Q40" t="str">
        <f t="shared" si="14"/>
        <v>toujours</v>
      </c>
      <c r="R40" t="s">
        <v>425</v>
      </c>
      <c r="S40" t="s">
        <v>425</v>
      </c>
      <c r="T40" t="s">
        <v>425</v>
      </c>
      <c r="U40" t="s">
        <v>427</v>
      </c>
      <c r="V40" t="s">
        <v>428</v>
      </c>
      <c r="W40" t="s">
        <v>440</v>
      </c>
      <c r="X40" t="s">
        <v>424</v>
      </c>
      <c r="Y40" t="s">
        <v>430</v>
      </c>
      <c r="Z40" t="s">
        <v>424</v>
      </c>
      <c r="AA40" t="s">
        <v>425</v>
      </c>
      <c r="AB40" t="s">
        <v>425</v>
      </c>
      <c r="AC40" t="s">
        <v>424</v>
      </c>
      <c r="AD40" t="str">
        <f t="shared" si="15"/>
        <v>1 semaine avant</v>
      </c>
      <c r="AE40" t="str">
        <f t="shared" si="16"/>
        <v>plutôt oui</v>
      </c>
      <c r="AF40" t="str">
        <f t="shared" si="17"/>
        <v>plutôt bonnes</v>
      </c>
      <c r="AG40" t="str">
        <f t="shared" si="18"/>
        <v>régulièrement</v>
      </c>
      <c r="AH40" t="str">
        <f t="shared" si="19"/>
        <v>jamais</v>
      </c>
      <c r="AI40" t="str">
        <f t="shared" si="20"/>
        <v>régulièrement</v>
      </c>
      <c r="AJ40" t="str">
        <f t="shared" si="21"/>
        <v>toujours</v>
      </c>
      <c r="AK40" t="str">
        <f t="shared" si="22"/>
        <v>non</v>
      </c>
      <c r="AL40" t="str">
        <f t="shared" si="23"/>
        <v>pas d'asso</v>
      </c>
      <c r="AM40" t="str">
        <f t="shared" si="24"/>
        <v>pas d'asso</v>
      </c>
      <c r="AN40" t="str">
        <f t="shared" si="25"/>
        <v>0-1h</v>
      </c>
      <c r="AO40" t="str">
        <f t="shared" si="26"/>
        <v>jamais</v>
      </c>
      <c r="AP40" t="str">
        <f t="shared" si="27"/>
        <v>pas de spectacles</v>
      </c>
      <c r="AQ40" t="str">
        <f t="shared" si="28"/>
        <v>jamais</v>
      </c>
      <c r="AR40" t="str">
        <f t="shared" si="29"/>
        <v>parfois</v>
      </c>
      <c r="AS40" t="str">
        <f t="shared" si="30"/>
        <v>1-2h</v>
      </c>
      <c r="AT40" t="str">
        <f t="shared" si="31"/>
        <v>plutôt insatisfaisante</v>
      </c>
      <c r="AU40" t="str">
        <f t="shared" si="32"/>
        <v>plutôt oui</v>
      </c>
      <c r="AV40" t="str">
        <f t="shared" si="33"/>
        <v>plutôt oui</v>
      </c>
      <c r="AW40" t="str">
        <f t="shared" si="34"/>
        <v>plutôt non</v>
      </c>
      <c r="AX40" t="str">
        <f t="shared" si="35"/>
        <v>plutôt oui</v>
      </c>
      <c r="AY40" t="str">
        <f t="shared" si="36"/>
        <v>plutôt oui</v>
      </c>
      <c r="AZ40" t="str">
        <f t="shared" si="37"/>
        <v>2A</v>
      </c>
      <c r="BA40" t="str">
        <f t="shared" si="38"/>
        <v>ICBE</v>
      </c>
      <c r="BB40" t="str">
        <f t="shared" si="39"/>
        <v>classique</v>
      </c>
      <c r="BC40" t="str">
        <f t="shared" si="40"/>
        <v>non</v>
      </c>
      <c r="BD40" t="str">
        <f t="shared" si="41"/>
        <v>2A</v>
      </c>
      <c r="BE40" t="str">
        <f t="shared" si="42"/>
        <v>Fr</v>
      </c>
      <c r="BF40" t="str">
        <f t="shared" si="43"/>
        <v>pas de classement</v>
      </c>
      <c r="BG40" t="str">
        <f t="shared" si="44"/>
        <v>jsp</v>
      </c>
      <c r="BH40" t="s">
        <v>423</v>
      </c>
      <c r="BI40" t="str">
        <f t="shared" si="45"/>
        <v>1 par semestre</v>
      </c>
      <c r="BJ40" t="s">
        <v>423</v>
      </c>
      <c r="BK40" t="s">
        <v>423</v>
      </c>
      <c r="BL40" t="s">
        <v>431</v>
      </c>
      <c r="BM40" t="s">
        <v>423</v>
      </c>
      <c r="BN40" t="s">
        <v>423</v>
      </c>
      <c r="BO40" t="s">
        <v>423</v>
      </c>
      <c r="BP40" t="s">
        <v>431</v>
      </c>
      <c r="BR40" t="s">
        <v>432</v>
      </c>
      <c r="BS40" t="s">
        <v>432</v>
      </c>
      <c r="BT40" t="s">
        <v>432</v>
      </c>
      <c r="BU40" t="s">
        <v>432</v>
      </c>
      <c r="BV40" t="s">
        <v>423</v>
      </c>
      <c r="BW40" t="s">
        <v>431</v>
      </c>
      <c r="BX40" t="s">
        <v>423</v>
      </c>
      <c r="BY40" t="s">
        <v>423</v>
      </c>
      <c r="BZ40" t="s">
        <v>423</v>
      </c>
      <c r="CA40" t="s">
        <v>432</v>
      </c>
      <c r="CB40" t="s">
        <v>432</v>
      </c>
      <c r="CC40" t="s">
        <v>432</v>
      </c>
      <c r="CD40" t="s">
        <v>432</v>
      </c>
      <c r="CE40" t="s">
        <v>423</v>
      </c>
      <c r="CF40" t="s">
        <v>432</v>
      </c>
      <c r="CG40" t="s">
        <v>432</v>
      </c>
      <c r="CH40" t="s">
        <v>432</v>
      </c>
      <c r="CI40" t="s">
        <v>432</v>
      </c>
      <c r="CJ40" t="s">
        <v>432</v>
      </c>
      <c r="CK40" t="s">
        <v>432</v>
      </c>
      <c r="CL40" t="s">
        <v>432</v>
      </c>
      <c r="CM40" t="s">
        <v>432</v>
      </c>
      <c r="CN40" t="s">
        <v>423</v>
      </c>
      <c r="CO40" t="s">
        <v>432</v>
      </c>
      <c r="CP40" t="s">
        <v>432</v>
      </c>
      <c r="CQ40" t="s">
        <v>432</v>
      </c>
      <c r="CR40" t="s">
        <v>432</v>
      </c>
      <c r="CT40" t="s">
        <v>432</v>
      </c>
      <c r="CU40" t="s">
        <v>423</v>
      </c>
      <c r="CV40" t="s">
        <v>431</v>
      </c>
      <c r="CW40" t="s">
        <v>423</v>
      </c>
      <c r="CX40" t="s">
        <v>423</v>
      </c>
      <c r="CY40" t="s">
        <v>423</v>
      </c>
      <c r="CZ40" t="s">
        <v>423</v>
      </c>
      <c r="DA40" t="s">
        <v>431</v>
      </c>
      <c r="DB40" t="s">
        <v>423</v>
      </c>
      <c r="DC40" t="s">
        <v>423</v>
      </c>
      <c r="DD40" t="s">
        <v>423</v>
      </c>
      <c r="DE40" t="s">
        <v>431</v>
      </c>
      <c r="DF40" t="s">
        <v>423</v>
      </c>
      <c r="DG40" t="s">
        <v>423</v>
      </c>
      <c r="DH40" t="s">
        <v>423</v>
      </c>
      <c r="DI40" t="s">
        <v>431</v>
      </c>
      <c r="DJ40" t="s">
        <v>423</v>
      </c>
      <c r="DK40" t="s">
        <v>423</v>
      </c>
      <c r="DL40" t="s">
        <v>423</v>
      </c>
      <c r="DM40" t="s">
        <v>431</v>
      </c>
      <c r="DN40" t="s">
        <v>423</v>
      </c>
      <c r="DO40" t="s">
        <v>423</v>
      </c>
      <c r="DP40" t="s">
        <v>423</v>
      </c>
      <c r="DQ40" t="s">
        <v>423</v>
      </c>
      <c r="DR40" t="s">
        <v>423</v>
      </c>
      <c r="DS40" t="s">
        <v>423</v>
      </c>
      <c r="DT40" t="s">
        <v>423</v>
      </c>
      <c r="DU40" t="s">
        <v>423</v>
      </c>
      <c r="DV40" t="s">
        <v>423</v>
      </c>
      <c r="DW40" t="s">
        <v>431</v>
      </c>
      <c r="DX40" t="s">
        <v>423</v>
      </c>
      <c r="DY40" t="s">
        <v>423</v>
      </c>
      <c r="DZ40" t="s">
        <v>423</v>
      </c>
      <c r="EA40" t="s">
        <v>431</v>
      </c>
      <c r="EB40" t="s">
        <v>431</v>
      </c>
      <c r="EC40" t="s">
        <v>423</v>
      </c>
      <c r="ED40" t="s">
        <v>423</v>
      </c>
      <c r="EE40" t="s">
        <v>423</v>
      </c>
      <c r="EF40" t="s">
        <v>437</v>
      </c>
      <c r="EG40" t="s">
        <v>434</v>
      </c>
      <c r="EH40" t="s">
        <v>438</v>
      </c>
      <c r="EI40" t="s">
        <v>433</v>
      </c>
      <c r="EJ40" t="s">
        <v>435</v>
      </c>
      <c r="EK40" t="s">
        <v>436</v>
      </c>
      <c r="EL40" t="s">
        <v>425</v>
      </c>
      <c r="EM40" t="s">
        <v>425</v>
      </c>
      <c r="EN40" t="s">
        <v>425</v>
      </c>
      <c r="EO40" t="s">
        <v>427</v>
      </c>
      <c r="EP40" t="s">
        <v>428</v>
      </c>
      <c r="EQ40" t="s">
        <v>440</v>
      </c>
      <c r="ER40" t="s">
        <v>424</v>
      </c>
      <c r="ES40" t="s">
        <v>430</v>
      </c>
      <c r="ET40" t="s">
        <v>424</v>
      </c>
      <c r="EU40" t="s">
        <v>425</v>
      </c>
      <c r="EV40" t="s">
        <v>425</v>
      </c>
      <c r="EW40" t="s">
        <v>424</v>
      </c>
      <c r="EX40" t="s">
        <v>423</v>
      </c>
      <c r="EY40" t="s">
        <v>423</v>
      </c>
      <c r="EZ40" t="s">
        <v>423</v>
      </c>
      <c r="FA40" t="s">
        <v>431</v>
      </c>
      <c r="FB40" t="s">
        <v>423</v>
      </c>
      <c r="FC40" t="s">
        <v>423</v>
      </c>
      <c r="FD40" t="s">
        <v>423</v>
      </c>
      <c r="FE40" t="s">
        <v>431</v>
      </c>
      <c r="FF40" t="s">
        <v>423</v>
      </c>
      <c r="FG40" t="s">
        <v>423</v>
      </c>
      <c r="FH40" t="s">
        <v>423</v>
      </c>
      <c r="FI40" t="s">
        <v>431</v>
      </c>
      <c r="FJ40" t="s">
        <v>423</v>
      </c>
      <c r="FK40" t="s">
        <v>423</v>
      </c>
      <c r="FL40" t="s">
        <v>423</v>
      </c>
      <c r="FM40" t="s">
        <v>431</v>
      </c>
      <c r="FN40" t="s">
        <v>423</v>
      </c>
      <c r="FO40" t="s">
        <v>423</v>
      </c>
      <c r="FP40" t="s">
        <v>423</v>
      </c>
      <c r="FQ40" t="s">
        <v>423</v>
      </c>
      <c r="FR40" t="s">
        <v>423</v>
      </c>
      <c r="FS40" t="s">
        <v>431</v>
      </c>
      <c r="FT40" t="s">
        <v>423</v>
      </c>
      <c r="FU40" t="s">
        <v>431</v>
      </c>
      <c r="FV40" t="s">
        <v>423</v>
      </c>
      <c r="FW40" t="s">
        <v>423</v>
      </c>
      <c r="FX40" t="s">
        <v>431</v>
      </c>
      <c r="FZ40" t="s">
        <v>423</v>
      </c>
      <c r="GB40" t="s">
        <v>423</v>
      </c>
      <c r="GD40" t="s">
        <v>423</v>
      </c>
      <c r="GF40" t="s">
        <v>423</v>
      </c>
      <c r="GG40" t="s">
        <v>432</v>
      </c>
      <c r="GH40" t="s">
        <v>432</v>
      </c>
      <c r="GI40" t="s">
        <v>432</v>
      </c>
      <c r="GJ40" t="s">
        <v>432</v>
      </c>
      <c r="GK40" t="s">
        <v>432</v>
      </c>
      <c r="GL40" t="s">
        <v>432</v>
      </c>
      <c r="GM40" t="s">
        <v>432</v>
      </c>
      <c r="GN40" t="s">
        <v>432</v>
      </c>
      <c r="GO40" t="s">
        <v>432</v>
      </c>
      <c r="GP40" t="s">
        <v>432</v>
      </c>
      <c r="GQ40" t="s">
        <v>432</v>
      </c>
      <c r="GR40" t="s">
        <v>432</v>
      </c>
      <c r="GS40" t="s">
        <v>432</v>
      </c>
      <c r="GT40" t="s">
        <v>432</v>
      </c>
      <c r="GU40" t="s">
        <v>423</v>
      </c>
      <c r="GV40" t="s">
        <v>423</v>
      </c>
      <c r="GW40" t="s">
        <v>423</v>
      </c>
      <c r="GX40" t="s">
        <v>423</v>
      </c>
      <c r="GY40" t="s">
        <v>431</v>
      </c>
      <c r="GZ40" t="s">
        <v>423</v>
      </c>
      <c r="HA40" t="s">
        <v>423</v>
      </c>
      <c r="HB40" t="s">
        <v>423</v>
      </c>
      <c r="HC40" t="s">
        <v>431</v>
      </c>
      <c r="HD40" t="s">
        <v>432</v>
      </c>
      <c r="HE40" t="s">
        <v>432</v>
      </c>
      <c r="HF40" t="s">
        <v>432</v>
      </c>
      <c r="HG40" t="s">
        <v>432</v>
      </c>
      <c r="HH40" t="s">
        <v>423</v>
      </c>
      <c r="HI40" t="s">
        <v>423</v>
      </c>
      <c r="HJ40" t="s">
        <v>423</v>
      </c>
      <c r="HK40" t="s">
        <v>423</v>
      </c>
      <c r="HL40" t="s">
        <v>423</v>
      </c>
      <c r="HM40" t="s">
        <v>431</v>
      </c>
      <c r="HN40" t="s">
        <v>423</v>
      </c>
      <c r="HP40" t="s">
        <v>423</v>
      </c>
      <c r="HR40" t="s">
        <v>431</v>
      </c>
      <c r="HT40" t="s">
        <v>423</v>
      </c>
      <c r="HV40" t="s">
        <v>423</v>
      </c>
      <c r="HW40" t="s">
        <v>431</v>
      </c>
      <c r="HX40" t="s">
        <v>423</v>
      </c>
      <c r="HY40" t="s">
        <v>423</v>
      </c>
      <c r="HZ40" t="s">
        <v>423</v>
      </c>
      <c r="IA40" t="s">
        <v>423</v>
      </c>
      <c r="IB40" t="s">
        <v>423</v>
      </c>
      <c r="IC40" t="s">
        <v>423</v>
      </c>
      <c r="ID40" t="s">
        <v>431</v>
      </c>
      <c r="IE40" t="s">
        <v>423</v>
      </c>
      <c r="IF40" t="s">
        <v>423</v>
      </c>
      <c r="IG40" t="s">
        <v>431</v>
      </c>
      <c r="IH40" t="s">
        <v>423</v>
      </c>
      <c r="II40" t="s">
        <v>423</v>
      </c>
      <c r="IJ40" t="s">
        <v>423</v>
      </c>
      <c r="IK40" t="s">
        <v>431</v>
      </c>
      <c r="IL40" t="s">
        <v>423</v>
      </c>
      <c r="IM40" t="s">
        <v>423</v>
      </c>
      <c r="IN40" t="s">
        <v>423</v>
      </c>
      <c r="IO40" t="s">
        <v>423</v>
      </c>
      <c r="IP40" t="s">
        <v>431</v>
      </c>
      <c r="IQ40" t="s">
        <v>423</v>
      </c>
      <c r="IR40" t="s">
        <v>423</v>
      </c>
      <c r="IS40" t="s">
        <v>431</v>
      </c>
      <c r="IT40" t="s">
        <v>423</v>
      </c>
      <c r="IU40" t="s">
        <v>423</v>
      </c>
      <c r="IV40" t="s">
        <v>423</v>
      </c>
      <c r="IX40" t="s">
        <v>431</v>
      </c>
      <c r="IZ40" t="s">
        <v>423</v>
      </c>
      <c r="JB40" t="s">
        <v>423</v>
      </c>
      <c r="JD40" t="s">
        <v>590</v>
      </c>
      <c r="JE40" t="s">
        <v>591</v>
      </c>
      <c r="JF40" s="1" t="s">
        <v>592</v>
      </c>
      <c r="JI40" t="s">
        <v>423</v>
      </c>
      <c r="JJ40" t="s">
        <v>431</v>
      </c>
      <c r="JK40" t="s">
        <v>423</v>
      </c>
      <c r="JL40" t="s">
        <v>423</v>
      </c>
      <c r="JM40" t="s">
        <v>423</v>
      </c>
      <c r="JN40" t="s">
        <v>431</v>
      </c>
      <c r="JO40" t="s">
        <v>423</v>
      </c>
      <c r="JP40" t="s">
        <v>423</v>
      </c>
      <c r="JQ40" t="s">
        <v>423</v>
      </c>
      <c r="JR40" t="s">
        <v>423</v>
      </c>
      <c r="JS40" t="s">
        <v>423</v>
      </c>
      <c r="JT40" t="s">
        <v>423</v>
      </c>
      <c r="JU40" t="s">
        <v>423</v>
      </c>
      <c r="JV40" t="s">
        <v>423</v>
      </c>
      <c r="JW40" t="s">
        <v>423</v>
      </c>
      <c r="JX40" t="s">
        <v>423</v>
      </c>
      <c r="JY40" t="s">
        <v>423</v>
      </c>
      <c r="JZ40" t="s">
        <v>423</v>
      </c>
      <c r="KA40" t="s">
        <v>423</v>
      </c>
      <c r="KB40" t="s">
        <v>423</v>
      </c>
      <c r="KC40" t="s">
        <v>423</v>
      </c>
      <c r="KD40" t="s">
        <v>423</v>
      </c>
      <c r="KE40" t="s">
        <v>423</v>
      </c>
      <c r="KF40" t="s">
        <v>423</v>
      </c>
      <c r="KG40" t="s">
        <v>423</v>
      </c>
      <c r="KH40" t="s">
        <v>423</v>
      </c>
      <c r="KI40" t="s">
        <v>423</v>
      </c>
      <c r="KJ40" t="s">
        <v>423</v>
      </c>
      <c r="KK40" t="s">
        <v>423</v>
      </c>
      <c r="KL40" t="s">
        <v>423</v>
      </c>
      <c r="KM40" t="s">
        <v>423</v>
      </c>
      <c r="KN40" t="s">
        <v>423</v>
      </c>
      <c r="KO40" t="s">
        <v>423</v>
      </c>
      <c r="KP40" t="s">
        <v>423</v>
      </c>
      <c r="KQ40" t="s">
        <v>431</v>
      </c>
      <c r="KR40" t="s">
        <v>423</v>
      </c>
      <c r="KS40" t="s">
        <v>423</v>
      </c>
      <c r="KT40" t="s">
        <v>423</v>
      </c>
      <c r="KU40" t="s">
        <v>423</v>
      </c>
      <c r="KV40" t="s">
        <v>423</v>
      </c>
      <c r="KW40" t="s">
        <v>431</v>
      </c>
      <c r="KY40" t="s">
        <v>423</v>
      </c>
      <c r="KZ40" t="s">
        <v>423</v>
      </c>
      <c r="LA40" t="s">
        <v>431</v>
      </c>
      <c r="LB40" t="s">
        <v>423</v>
      </c>
      <c r="LC40" t="s">
        <v>423</v>
      </c>
      <c r="LD40" t="s">
        <v>423</v>
      </c>
      <c r="LE40" t="s">
        <v>431</v>
      </c>
      <c r="LF40" t="s">
        <v>423</v>
      </c>
      <c r="LG40" t="s">
        <v>423</v>
      </c>
      <c r="LH40" t="s">
        <v>423</v>
      </c>
      <c r="LI40" t="s">
        <v>423</v>
      </c>
      <c r="LK40" t="s">
        <v>431</v>
      </c>
      <c r="LL40" t="s">
        <v>423</v>
      </c>
      <c r="LM40" t="s">
        <v>423</v>
      </c>
      <c r="LN40" t="s">
        <v>423</v>
      </c>
      <c r="LO40" t="s">
        <v>439</v>
      </c>
      <c r="LP40" t="s">
        <v>432</v>
      </c>
      <c r="LQ40" t="s">
        <v>432</v>
      </c>
      <c r="LR40" t="s">
        <v>432</v>
      </c>
      <c r="LS40" t="s">
        <v>432</v>
      </c>
      <c r="LT40" t="s">
        <v>432</v>
      </c>
      <c r="LU40" t="s">
        <v>432</v>
      </c>
      <c r="LV40" t="s">
        <v>432</v>
      </c>
      <c r="LW40" t="s">
        <v>432</v>
      </c>
      <c r="LX40" t="s">
        <v>432</v>
      </c>
      <c r="LY40" t="s">
        <v>432</v>
      </c>
      <c r="LZ40" t="s">
        <v>432</v>
      </c>
      <c r="MA40" t="s">
        <v>432</v>
      </c>
      <c r="MB40" t="s">
        <v>423</v>
      </c>
      <c r="MC40" t="s">
        <v>423</v>
      </c>
      <c r="MD40" t="s">
        <v>423</v>
      </c>
      <c r="ME40" t="s">
        <v>423</v>
      </c>
      <c r="MF40" t="s">
        <v>423</v>
      </c>
      <c r="MG40" t="s">
        <v>431</v>
      </c>
      <c r="MH40" t="s">
        <v>423</v>
      </c>
      <c r="MI40" t="s">
        <v>423</v>
      </c>
      <c r="MJ40" t="s">
        <v>423</v>
      </c>
      <c r="MK40" t="s">
        <v>431</v>
      </c>
      <c r="ML40" t="s">
        <v>423</v>
      </c>
      <c r="MN40">
        <v>507.12</v>
      </c>
      <c r="MO40">
        <v>56.74</v>
      </c>
      <c r="NE40">
        <v>144.84</v>
      </c>
      <c r="NT40">
        <v>87.91</v>
      </c>
      <c r="OJ40">
        <v>147.36000000000001</v>
      </c>
      <c r="OT40">
        <v>70.27</v>
      </c>
    </row>
    <row r="41" spans="1:410" ht="12.75" customHeight="1" x14ac:dyDescent="0.2">
      <c r="A41">
        <v>50</v>
      </c>
      <c r="B41" t="str">
        <f t="shared" si="0"/>
        <v>15-30min</v>
      </c>
      <c r="C41" t="str">
        <f t="shared" si="1"/>
        <v>seul</v>
      </c>
      <c r="D41" t="str">
        <f t="shared" si="2"/>
        <v>20-30m2</v>
      </c>
      <c r="E41" t="str">
        <f t="shared" si="3"/>
        <v>plutôt oui</v>
      </c>
      <c r="F41" t="str">
        <f t="shared" si="4"/>
        <v>aucune</v>
      </c>
      <c r="G41" t="str">
        <f t="shared" si="5"/>
        <v>non</v>
      </c>
      <c r="H41" t="str">
        <f t="shared" si="6"/>
        <v>non</v>
      </c>
      <c r="I41" t="s">
        <v>423</v>
      </c>
      <c r="J41" t="str">
        <f t="shared" si="7"/>
        <v>toujours</v>
      </c>
      <c r="K41" t="str">
        <f t="shared" si="8"/>
        <v>parfois</v>
      </c>
      <c r="L41" t="str">
        <f t="shared" si="9"/>
        <v>plutôt oui</v>
      </c>
      <c r="M41" t="str">
        <f t="shared" si="10"/>
        <v>2-4h</v>
      </c>
      <c r="N41" t="str">
        <f t="shared" si="11"/>
        <v>6-8h</v>
      </c>
      <c r="O41" t="str">
        <f t="shared" si="12"/>
        <v>parfois</v>
      </c>
      <c r="P41" t="str">
        <f t="shared" si="13"/>
        <v>parfois</v>
      </c>
      <c r="Q41" t="str">
        <f t="shared" si="14"/>
        <v>souvent</v>
      </c>
      <c r="R41" t="s">
        <v>424</v>
      </c>
      <c r="S41" t="s">
        <v>425</v>
      </c>
      <c r="T41" t="s">
        <v>425</v>
      </c>
      <c r="U41" t="s">
        <v>428</v>
      </c>
      <c r="V41" t="s">
        <v>440</v>
      </c>
      <c r="W41" t="s">
        <v>440</v>
      </c>
      <c r="X41" t="s">
        <v>429</v>
      </c>
      <c r="Y41" t="s">
        <v>424</v>
      </c>
      <c r="Z41" t="s">
        <v>425</v>
      </c>
      <c r="AA41" t="s">
        <v>425</v>
      </c>
      <c r="AB41" t="s">
        <v>425</v>
      </c>
      <c r="AC41" t="s">
        <v>425</v>
      </c>
      <c r="AD41" t="str">
        <f t="shared" si="15"/>
        <v>2 semaines avant</v>
      </c>
      <c r="AE41" t="str">
        <f t="shared" si="16"/>
        <v>plutôt oui</v>
      </c>
      <c r="AF41" t="str">
        <f t="shared" si="17"/>
        <v>très bonnes</v>
      </c>
      <c r="AG41" t="str">
        <f t="shared" si="18"/>
        <v>régulièrement</v>
      </c>
      <c r="AH41" t="str">
        <f t="shared" si="19"/>
        <v>très souvent</v>
      </c>
      <c r="AI41" t="str">
        <f t="shared" si="20"/>
        <v>régulièrement</v>
      </c>
      <c r="AJ41" t="str">
        <f t="shared" si="21"/>
        <v>jamais</v>
      </c>
      <c r="AK41" t="str">
        <f t="shared" si="22"/>
        <v>1-5h</v>
      </c>
      <c r="AL41" t="str">
        <f t="shared" si="23"/>
        <v>plutôt oui</v>
      </c>
      <c r="AM41" t="str">
        <f t="shared" si="24"/>
        <v>plutôt oui</v>
      </c>
      <c r="AN41" t="str">
        <f t="shared" si="25"/>
        <v>1-3h</v>
      </c>
      <c r="AO41" t="str">
        <f t="shared" si="26"/>
        <v>rarement</v>
      </c>
      <c r="AP41" t="str">
        <f t="shared" si="27"/>
        <v>plutôt oui</v>
      </c>
      <c r="AQ41" t="str">
        <f t="shared" si="28"/>
        <v>1/semaine</v>
      </c>
      <c r="AR41" t="str">
        <f t="shared" si="29"/>
        <v>régulièrement</v>
      </c>
      <c r="AS41" t="str">
        <f t="shared" si="30"/>
        <v>2-4h</v>
      </c>
      <c r="AT41" t="str">
        <f t="shared" si="31"/>
        <v>plutôt satisfaisante</v>
      </c>
      <c r="AU41" t="str">
        <f t="shared" si="32"/>
        <v>plutôt oui</v>
      </c>
      <c r="AV41" t="str">
        <f t="shared" si="33"/>
        <v>plutôt oui</v>
      </c>
      <c r="AW41" t="str">
        <f t="shared" si="34"/>
        <v>plutôt non</v>
      </c>
      <c r="AX41" t="str">
        <f t="shared" si="35"/>
        <v>plutôt oui</v>
      </c>
      <c r="AY41" t="str">
        <f t="shared" si="36"/>
        <v>plutôt oui</v>
      </c>
      <c r="AZ41" t="str">
        <f t="shared" si="37"/>
        <v>2A</v>
      </c>
      <c r="BA41" t="str">
        <f t="shared" si="38"/>
        <v>ICBE</v>
      </c>
      <c r="BB41" t="str">
        <f t="shared" si="39"/>
        <v>classique</v>
      </c>
      <c r="BC41" t="str">
        <f t="shared" si="40"/>
        <v>non</v>
      </c>
      <c r="BD41" t="str">
        <f t="shared" si="41"/>
        <v>1A</v>
      </c>
      <c r="BE41" t="str">
        <f t="shared" si="42"/>
        <v>Fr</v>
      </c>
      <c r="BF41" t="str">
        <f t="shared" si="43"/>
        <v>50-75%</v>
      </c>
      <c r="BG41" t="str">
        <f t="shared" si="44"/>
        <v>50-75%</v>
      </c>
      <c r="BH41" t="s">
        <v>431</v>
      </c>
      <c r="BI41" t="str">
        <f t="shared" si="45"/>
        <v>aucun</v>
      </c>
      <c r="BJ41" t="s">
        <v>423</v>
      </c>
      <c r="BK41" t="s">
        <v>423</v>
      </c>
      <c r="BL41" t="s">
        <v>431</v>
      </c>
      <c r="BM41" t="s">
        <v>423</v>
      </c>
      <c r="BN41" t="s">
        <v>431</v>
      </c>
      <c r="BO41" t="s">
        <v>423</v>
      </c>
      <c r="BP41" t="s">
        <v>423</v>
      </c>
      <c r="BR41" t="s">
        <v>423</v>
      </c>
      <c r="BS41" t="s">
        <v>423</v>
      </c>
      <c r="BT41" t="s">
        <v>431</v>
      </c>
      <c r="BU41" t="s">
        <v>423</v>
      </c>
      <c r="BV41" t="s">
        <v>423</v>
      </c>
      <c r="BW41" t="s">
        <v>431</v>
      </c>
      <c r="BX41" t="s">
        <v>423</v>
      </c>
      <c r="BY41" t="s">
        <v>423</v>
      </c>
      <c r="BZ41" t="s">
        <v>423</v>
      </c>
      <c r="CA41" t="s">
        <v>432</v>
      </c>
      <c r="CB41" t="s">
        <v>432</v>
      </c>
      <c r="CC41" t="s">
        <v>432</v>
      </c>
      <c r="CD41" t="s">
        <v>432</v>
      </c>
      <c r="CE41" t="s">
        <v>423</v>
      </c>
      <c r="CF41" t="s">
        <v>432</v>
      </c>
      <c r="CG41" t="s">
        <v>432</v>
      </c>
      <c r="CH41" t="s">
        <v>432</v>
      </c>
      <c r="CI41" t="s">
        <v>432</v>
      </c>
      <c r="CJ41" t="s">
        <v>432</v>
      </c>
      <c r="CK41" t="s">
        <v>432</v>
      </c>
      <c r="CL41" t="s">
        <v>432</v>
      </c>
      <c r="CM41" t="s">
        <v>432</v>
      </c>
      <c r="CN41" t="s">
        <v>423</v>
      </c>
      <c r="CO41" t="s">
        <v>432</v>
      </c>
      <c r="CP41" t="s">
        <v>432</v>
      </c>
      <c r="CQ41" t="s">
        <v>432</v>
      </c>
      <c r="CR41" t="s">
        <v>432</v>
      </c>
      <c r="CT41" t="s">
        <v>432</v>
      </c>
      <c r="CU41" t="s">
        <v>423</v>
      </c>
      <c r="CV41" t="s">
        <v>431</v>
      </c>
      <c r="CW41" t="s">
        <v>423</v>
      </c>
      <c r="CX41" t="s">
        <v>423</v>
      </c>
      <c r="CY41" t="s">
        <v>423</v>
      </c>
      <c r="CZ41" t="s">
        <v>423</v>
      </c>
      <c r="DA41" t="s">
        <v>423</v>
      </c>
      <c r="DB41" t="s">
        <v>431</v>
      </c>
      <c r="DC41" t="s">
        <v>423</v>
      </c>
      <c r="DD41" t="s">
        <v>423</v>
      </c>
      <c r="DE41" t="s">
        <v>431</v>
      </c>
      <c r="DF41" t="s">
        <v>423</v>
      </c>
      <c r="DG41" t="s">
        <v>423</v>
      </c>
      <c r="DH41" t="s">
        <v>423</v>
      </c>
      <c r="DI41" t="s">
        <v>431</v>
      </c>
      <c r="DJ41" t="s">
        <v>423</v>
      </c>
      <c r="DK41" t="s">
        <v>423</v>
      </c>
      <c r="DL41" t="s">
        <v>423</v>
      </c>
      <c r="DM41" t="s">
        <v>423</v>
      </c>
      <c r="DN41" t="s">
        <v>431</v>
      </c>
      <c r="DO41" t="s">
        <v>423</v>
      </c>
      <c r="DP41" t="s">
        <v>423</v>
      </c>
      <c r="DQ41" t="s">
        <v>423</v>
      </c>
      <c r="DR41" t="s">
        <v>423</v>
      </c>
      <c r="DS41" t="s">
        <v>423</v>
      </c>
      <c r="DT41" t="s">
        <v>423</v>
      </c>
      <c r="DU41" t="s">
        <v>423</v>
      </c>
      <c r="DV41" t="s">
        <v>431</v>
      </c>
      <c r="DW41" t="s">
        <v>423</v>
      </c>
      <c r="DX41" t="s">
        <v>423</v>
      </c>
      <c r="DY41" t="s">
        <v>423</v>
      </c>
      <c r="DZ41" t="s">
        <v>431</v>
      </c>
      <c r="EA41" t="s">
        <v>423</v>
      </c>
      <c r="EB41" t="s">
        <v>423</v>
      </c>
      <c r="EC41" t="s">
        <v>431</v>
      </c>
      <c r="ED41" t="s">
        <v>423</v>
      </c>
      <c r="EE41" t="s">
        <v>423</v>
      </c>
      <c r="EF41" t="s">
        <v>438</v>
      </c>
      <c r="EG41" t="s">
        <v>437</v>
      </c>
      <c r="EH41" t="s">
        <v>434</v>
      </c>
      <c r="EI41" t="s">
        <v>433</v>
      </c>
      <c r="EJ41" t="s">
        <v>435</v>
      </c>
      <c r="EK41" t="s">
        <v>436</v>
      </c>
      <c r="EL41" t="s">
        <v>424</v>
      </c>
      <c r="EM41" t="s">
        <v>425</v>
      </c>
      <c r="EN41" t="s">
        <v>425</v>
      </c>
      <c r="EO41" t="s">
        <v>428</v>
      </c>
      <c r="EP41" t="s">
        <v>440</v>
      </c>
      <c r="EQ41" t="s">
        <v>440</v>
      </c>
      <c r="ER41" t="s">
        <v>429</v>
      </c>
      <c r="ES41" t="s">
        <v>424</v>
      </c>
      <c r="ET41" t="s">
        <v>425</v>
      </c>
      <c r="EU41" t="s">
        <v>425</v>
      </c>
      <c r="EV41" t="s">
        <v>425</v>
      </c>
      <c r="EW41" t="s">
        <v>425</v>
      </c>
      <c r="EX41" t="s">
        <v>423</v>
      </c>
      <c r="EY41" t="s">
        <v>423</v>
      </c>
      <c r="EZ41" t="s">
        <v>431</v>
      </c>
      <c r="FA41" t="s">
        <v>423</v>
      </c>
      <c r="FB41" t="s">
        <v>423</v>
      </c>
      <c r="FC41" t="s">
        <v>423</v>
      </c>
      <c r="FD41" t="s">
        <v>423</v>
      </c>
      <c r="FE41" t="s">
        <v>431</v>
      </c>
      <c r="FF41" t="s">
        <v>423</v>
      </c>
      <c r="FG41" t="s">
        <v>423</v>
      </c>
      <c r="FH41" t="s">
        <v>431</v>
      </c>
      <c r="FI41" t="s">
        <v>423</v>
      </c>
      <c r="FJ41" t="s">
        <v>423</v>
      </c>
      <c r="FK41" t="s">
        <v>423</v>
      </c>
      <c r="FL41" t="s">
        <v>423</v>
      </c>
      <c r="FM41" t="s">
        <v>431</v>
      </c>
      <c r="FN41" t="s">
        <v>423</v>
      </c>
      <c r="FO41" t="s">
        <v>423</v>
      </c>
      <c r="FP41" t="s">
        <v>431</v>
      </c>
      <c r="FQ41" t="s">
        <v>423</v>
      </c>
      <c r="FR41" t="s">
        <v>423</v>
      </c>
      <c r="FS41" t="s">
        <v>423</v>
      </c>
      <c r="FT41" t="s">
        <v>423</v>
      </c>
      <c r="FU41" t="s">
        <v>431</v>
      </c>
      <c r="FV41" t="s">
        <v>423</v>
      </c>
      <c r="FW41" t="s">
        <v>423</v>
      </c>
      <c r="FX41" t="s">
        <v>423</v>
      </c>
      <c r="FZ41" t="s">
        <v>423</v>
      </c>
      <c r="GB41" t="s">
        <v>423</v>
      </c>
      <c r="GD41" t="s">
        <v>431</v>
      </c>
      <c r="GF41" t="s">
        <v>431</v>
      </c>
      <c r="GG41" t="s">
        <v>423</v>
      </c>
      <c r="GH41" t="s">
        <v>423</v>
      </c>
      <c r="GI41" t="s">
        <v>423</v>
      </c>
      <c r="GJ41" t="s">
        <v>423</v>
      </c>
      <c r="GK41" t="s">
        <v>431</v>
      </c>
      <c r="GL41" t="s">
        <v>423</v>
      </c>
      <c r="GM41" t="s">
        <v>423</v>
      </c>
      <c r="GN41" t="s">
        <v>431</v>
      </c>
      <c r="GO41" t="s">
        <v>423</v>
      </c>
      <c r="GP41" t="s">
        <v>423</v>
      </c>
      <c r="GQ41" t="s">
        <v>423</v>
      </c>
      <c r="GR41" t="s">
        <v>431</v>
      </c>
      <c r="GS41" t="s">
        <v>423</v>
      </c>
      <c r="GT41" t="s">
        <v>423</v>
      </c>
      <c r="GU41" t="s">
        <v>423</v>
      </c>
      <c r="GV41" t="s">
        <v>423</v>
      </c>
      <c r="GW41" t="s">
        <v>423</v>
      </c>
      <c r="GX41" t="s">
        <v>431</v>
      </c>
      <c r="GY41" t="s">
        <v>423</v>
      </c>
      <c r="GZ41" t="s">
        <v>423</v>
      </c>
      <c r="HA41" t="s">
        <v>423</v>
      </c>
      <c r="HB41" t="s">
        <v>431</v>
      </c>
      <c r="HC41" t="s">
        <v>423</v>
      </c>
      <c r="HD41" t="s">
        <v>423</v>
      </c>
      <c r="HE41" t="s">
        <v>431</v>
      </c>
      <c r="HF41" t="s">
        <v>423</v>
      </c>
      <c r="HG41" t="s">
        <v>423</v>
      </c>
      <c r="HH41" t="s">
        <v>423</v>
      </c>
      <c r="HI41" t="s">
        <v>423</v>
      </c>
      <c r="HJ41" t="s">
        <v>431</v>
      </c>
      <c r="HK41" t="s">
        <v>423</v>
      </c>
      <c r="HL41" t="s">
        <v>423</v>
      </c>
      <c r="HM41" t="s">
        <v>423</v>
      </c>
      <c r="HN41" t="s">
        <v>423</v>
      </c>
      <c r="HP41" t="s">
        <v>431</v>
      </c>
      <c r="HR41" t="s">
        <v>423</v>
      </c>
      <c r="HT41" t="s">
        <v>423</v>
      </c>
      <c r="HV41" t="s">
        <v>423</v>
      </c>
      <c r="HW41" t="s">
        <v>423</v>
      </c>
      <c r="HX41" t="s">
        <v>431</v>
      </c>
      <c r="HY41" t="s">
        <v>423</v>
      </c>
      <c r="HZ41" t="s">
        <v>423</v>
      </c>
      <c r="IA41" t="s">
        <v>423</v>
      </c>
      <c r="IB41" t="s">
        <v>423</v>
      </c>
      <c r="IC41" t="s">
        <v>431</v>
      </c>
      <c r="ID41" t="s">
        <v>423</v>
      </c>
      <c r="IE41" t="s">
        <v>423</v>
      </c>
      <c r="IF41" t="s">
        <v>423</v>
      </c>
      <c r="IG41" t="s">
        <v>431</v>
      </c>
      <c r="IH41" t="s">
        <v>423</v>
      </c>
      <c r="II41" t="s">
        <v>423</v>
      </c>
      <c r="IJ41" t="s">
        <v>423</v>
      </c>
      <c r="IK41" t="s">
        <v>431</v>
      </c>
      <c r="IL41" t="s">
        <v>423</v>
      </c>
      <c r="IM41" t="s">
        <v>423</v>
      </c>
      <c r="IN41" t="s">
        <v>423</v>
      </c>
      <c r="IO41" t="s">
        <v>423</v>
      </c>
      <c r="IP41" t="s">
        <v>431</v>
      </c>
      <c r="IQ41" t="s">
        <v>423</v>
      </c>
      <c r="IR41" t="s">
        <v>423</v>
      </c>
      <c r="IS41" t="s">
        <v>431</v>
      </c>
      <c r="IT41" t="s">
        <v>423</v>
      </c>
      <c r="IU41" t="s">
        <v>423</v>
      </c>
      <c r="IV41" t="s">
        <v>423</v>
      </c>
      <c r="IX41" t="s">
        <v>431</v>
      </c>
      <c r="IY41" t="s">
        <v>593</v>
      </c>
      <c r="IZ41" t="s">
        <v>423</v>
      </c>
      <c r="JB41" t="s">
        <v>423</v>
      </c>
      <c r="JD41" t="s">
        <v>594</v>
      </c>
      <c r="JE41" t="s">
        <v>595</v>
      </c>
      <c r="JF41" t="s">
        <v>596</v>
      </c>
      <c r="JG41" t="s">
        <v>597</v>
      </c>
      <c r="JH41" t="s">
        <v>598</v>
      </c>
      <c r="JI41" t="s">
        <v>423</v>
      </c>
      <c r="JJ41" t="s">
        <v>431</v>
      </c>
      <c r="JK41" t="s">
        <v>423</v>
      </c>
      <c r="JL41" t="s">
        <v>423</v>
      </c>
      <c r="JM41" t="s">
        <v>423</v>
      </c>
      <c r="JN41" t="s">
        <v>431</v>
      </c>
      <c r="JO41" t="s">
        <v>423</v>
      </c>
      <c r="JP41" t="s">
        <v>423</v>
      </c>
      <c r="JQ41" t="s">
        <v>423</v>
      </c>
      <c r="JR41" t="s">
        <v>423</v>
      </c>
      <c r="JS41" t="s">
        <v>423</v>
      </c>
      <c r="JT41" t="s">
        <v>423</v>
      </c>
      <c r="JU41" t="s">
        <v>423</v>
      </c>
      <c r="JV41" t="s">
        <v>423</v>
      </c>
      <c r="JW41" t="s">
        <v>423</v>
      </c>
      <c r="JX41" t="s">
        <v>423</v>
      </c>
      <c r="JY41" t="s">
        <v>423</v>
      </c>
      <c r="JZ41" t="s">
        <v>423</v>
      </c>
      <c r="KA41" t="s">
        <v>423</v>
      </c>
      <c r="KB41" t="s">
        <v>423</v>
      </c>
      <c r="KC41" t="s">
        <v>423</v>
      </c>
      <c r="KD41" t="s">
        <v>423</v>
      </c>
      <c r="KE41" t="s">
        <v>423</v>
      </c>
      <c r="KF41" t="s">
        <v>423</v>
      </c>
      <c r="KG41" t="s">
        <v>423</v>
      </c>
      <c r="KH41" t="s">
        <v>423</v>
      </c>
      <c r="KI41" t="s">
        <v>423</v>
      </c>
      <c r="KJ41" t="s">
        <v>423</v>
      </c>
      <c r="KK41" t="s">
        <v>423</v>
      </c>
      <c r="KL41" t="s">
        <v>423</v>
      </c>
      <c r="KM41" t="s">
        <v>423</v>
      </c>
      <c r="KN41" t="s">
        <v>423</v>
      </c>
      <c r="KO41" t="s">
        <v>423</v>
      </c>
      <c r="KP41" t="s">
        <v>423</v>
      </c>
      <c r="KQ41" t="s">
        <v>431</v>
      </c>
      <c r="KR41" t="s">
        <v>423</v>
      </c>
      <c r="KS41" t="s">
        <v>423</v>
      </c>
      <c r="KT41" t="s">
        <v>423</v>
      </c>
      <c r="KU41" t="s">
        <v>423</v>
      </c>
      <c r="KV41" t="s">
        <v>423</v>
      </c>
      <c r="KW41" t="s">
        <v>431</v>
      </c>
      <c r="KY41" t="s">
        <v>423</v>
      </c>
      <c r="KZ41" t="s">
        <v>431</v>
      </c>
      <c r="LA41" t="s">
        <v>423</v>
      </c>
      <c r="LB41" t="s">
        <v>423</v>
      </c>
      <c r="LC41" t="s">
        <v>423</v>
      </c>
      <c r="LD41" t="s">
        <v>423</v>
      </c>
      <c r="LE41" t="s">
        <v>423</v>
      </c>
      <c r="LF41" t="s">
        <v>423</v>
      </c>
      <c r="LG41" t="s">
        <v>423</v>
      </c>
      <c r="LH41" t="s">
        <v>423</v>
      </c>
      <c r="LI41" t="s">
        <v>423</v>
      </c>
      <c r="LJ41" t="s">
        <v>599</v>
      </c>
      <c r="LK41" t="s">
        <v>431</v>
      </c>
      <c r="LL41" t="s">
        <v>423</v>
      </c>
      <c r="LM41" t="s">
        <v>423</v>
      </c>
      <c r="LN41" t="s">
        <v>423</v>
      </c>
      <c r="LO41" t="s">
        <v>439</v>
      </c>
      <c r="LP41" t="s">
        <v>432</v>
      </c>
      <c r="LQ41" t="s">
        <v>432</v>
      </c>
      <c r="LR41" t="s">
        <v>432</v>
      </c>
      <c r="LS41" t="s">
        <v>432</v>
      </c>
      <c r="LT41" t="s">
        <v>432</v>
      </c>
      <c r="LU41" t="s">
        <v>423</v>
      </c>
      <c r="LV41" t="s">
        <v>423</v>
      </c>
      <c r="LW41" t="s">
        <v>423</v>
      </c>
      <c r="LX41" t="s">
        <v>431</v>
      </c>
      <c r="LY41" t="s">
        <v>423</v>
      </c>
      <c r="LZ41" t="s">
        <v>423</v>
      </c>
      <c r="MA41" t="s">
        <v>423</v>
      </c>
      <c r="MB41" t="s">
        <v>423</v>
      </c>
      <c r="MC41" t="s">
        <v>423</v>
      </c>
      <c r="MD41" t="s">
        <v>423</v>
      </c>
      <c r="ME41" t="s">
        <v>431</v>
      </c>
      <c r="MF41" t="s">
        <v>423</v>
      </c>
      <c r="MG41" t="s">
        <v>423</v>
      </c>
      <c r="MH41" t="s">
        <v>431</v>
      </c>
      <c r="MI41" t="s">
        <v>423</v>
      </c>
      <c r="MJ41" t="s">
        <v>423</v>
      </c>
      <c r="MK41" t="s">
        <v>423</v>
      </c>
      <c r="ML41" t="s">
        <v>431</v>
      </c>
      <c r="MN41">
        <v>547.41</v>
      </c>
      <c r="MO41">
        <v>42.68</v>
      </c>
      <c r="NE41">
        <v>183.14</v>
      </c>
      <c r="NT41">
        <v>101.61</v>
      </c>
      <c r="OJ41">
        <v>152.13</v>
      </c>
      <c r="OT41">
        <v>67.849999999999994</v>
      </c>
    </row>
    <row r="42" spans="1:410" ht="12.75" customHeight="1" x14ac:dyDescent="0.2">
      <c r="A42">
        <v>51</v>
      </c>
      <c r="B42" t="str">
        <f t="shared" si="0"/>
        <v>5-15min</v>
      </c>
      <c r="C42" t="str">
        <f t="shared" si="1"/>
        <v>seul</v>
      </c>
      <c r="D42" t="str">
        <f t="shared" si="2"/>
        <v>10-20m2</v>
      </c>
      <c r="E42" t="str">
        <f t="shared" si="3"/>
        <v>tout à fait</v>
      </c>
      <c r="F42" t="str">
        <f t="shared" si="4"/>
        <v>aucune</v>
      </c>
      <c r="G42" t="str">
        <f t="shared" si="5"/>
        <v>non</v>
      </c>
      <c r="H42" t="str">
        <f t="shared" si="6"/>
        <v>non</v>
      </c>
      <c r="I42" t="s">
        <v>423</v>
      </c>
      <c r="J42" t="str">
        <f t="shared" si="7"/>
        <v>souvent</v>
      </c>
      <c r="K42" t="str">
        <f t="shared" si="8"/>
        <v>jamais</v>
      </c>
      <c r="L42" t="str">
        <f t="shared" si="9"/>
        <v>pas commentaire</v>
      </c>
      <c r="M42" t="str">
        <f t="shared" si="10"/>
        <v>1-2h</v>
      </c>
      <c r="N42" t="str">
        <f t="shared" si="11"/>
        <v>6-8h</v>
      </c>
      <c r="O42" t="str">
        <f t="shared" si="12"/>
        <v>toujours</v>
      </c>
      <c r="P42" t="str">
        <f t="shared" si="13"/>
        <v>parfois</v>
      </c>
      <c r="Q42" t="str">
        <f t="shared" si="14"/>
        <v>souvent</v>
      </c>
      <c r="R42" t="s">
        <v>424</v>
      </c>
      <c r="S42" t="s">
        <v>425</v>
      </c>
      <c r="T42" t="s">
        <v>425</v>
      </c>
      <c r="U42" t="s">
        <v>426</v>
      </c>
      <c r="V42" t="s">
        <v>428</v>
      </c>
      <c r="W42" t="s">
        <v>428</v>
      </c>
      <c r="X42" t="s">
        <v>429</v>
      </c>
      <c r="Y42" t="s">
        <v>424</v>
      </c>
      <c r="Z42" t="s">
        <v>429</v>
      </c>
      <c r="AA42" t="s">
        <v>424</v>
      </c>
      <c r="AB42" t="s">
        <v>425</v>
      </c>
      <c r="AC42" t="s">
        <v>425</v>
      </c>
      <c r="AD42" t="str">
        <f t="shared" si="15"/>
        <v>2 semaines avant</v>
      </c>
      <c r="AE42" t="str">
        <f t="shared" si="16"/>
        <v>très</v>
      </c>
      <c r="AF42" t="str">
        <f t="shared" si="17"/>
        <v>très bonnes</v>
      </c>
      <c r="AG42" t="str">
        <f t="shared" si="18"/>
        <v>régulièrement</v>
      </c>
      <c r="AH42" t="str">
        <f t="shared" si="19"/>
        <v>très souvent</v>
      </c>
      <c r="AI42" t="str">
        <f t="shared" si="20"/>
        <v>parfois</v>
      </c>
      <c r="AJ42" t="str">
        <f t="shared" si="21"/>
        <v>jamais</v>
      </c>
      <c r="AK42" t="str">
        <f t="shared" si="22"/>
        <v>5-10h</v>
      </c>
      <c r="AL42" t="str">
        <f t="shared" si="23"/>
        <v>plutôt oui</v>
      </c>
      <c r="AM42" t="str">
        <f t="shared" si="24"/>
        <v>plutôt oui</v>
      </c>
      <c r="AN42" t="str">
        <f t="shared" si="25"/>
        <v>1-3h</v>
      </c>
      <c r="AO42" t="str">
        <f t="shared" si="26"/>
        <v>rarement</v>
      </c>
      <c r="AP42" t="str">
        <f t="shared" si="27"/>
        <v>tout à fait</v>
      </c>
      <c r="AQ42" t="str">
        <f t="shared" si="28"/>
        <v>1/mois</v>
      </c>
      <c r="AR42" t="str">
        <f t="shared" si="29"/>
        <v>régulièrement</v>
      </c>
      <c r="AS42" t="str">
        <f t="shared" si="30"/>
        <v>2-4h</v>
      </c>
      <c r="AT42" t="str">
        <f t="shared" si="31"/>
        <v>très satisfaisante</v>
      </c>
      <c r="AU42" t="str">
        <f t="shared" si="32"/>
        <v>tout à fait</v>
      </c>
      <c r="AV42" t="str">
        <f t="shared" si="33"/>
        <v>plutôt oui</v>
      </c>
      <c r="AW42" t="str">
        <f t="shared" si="34"/>
        <v>plutôt non</v>
      </c>
      <c r="AX42" t="str">
        <f t="shared" si="35"/>
        <v>plutôt oui</v>
      </c>
      <c r="AY42" t="str">
        <f t="shared" si="36"/>
        <v>plutôt oui</v>
      </c>
      <c r="AZ42" t="str">
        <f t="shared" si="37"/>
        <v>2A</v>
      </c>
      <c r="BA42" t="str">
        <f t="shared" si="38"/>
        <v>ICBE</v>
      </c>
      <c r="BB42" t="str">
        <f t="shared" si="39"/>
        <v>classique</v>
      </c>
      <c r="BC42" t="str">
        <f t="shared" si="40"/>
        <v>non</v>
      </c>
      <c r="BD42" t="str">
        <f t="shared" si="41"/>
        <v>2A</v>
      </c>
      <c r="BE42" t="str">
        <f t="shared" si="42"/>
        <v>Fr</v>
      </c>
      <c r="BF42" t="str">
        <f t="shared" si="43"/>
        <v>pas de classement</v>
      </c>
      <c r="BG42" t="str">
        <f t="shared" si="44"/>
        <v>jsp</v>
      </c>
      <c r="BH42" t="s">
        <v>423</v>
      </c>
      <c r="BI42" t="str">
        <f t="shared" si="45"/>
        <v>aucun</v>
      </c>
      <c r="BJ42" t="s">
        <v>423</v>
      </c>
      <c r="BK42" t="s">
        <v>431</v>
      </c>
      <c r="BL42" t="s">
        <v>423</v>
      </c>
      <c r="BM42" t="s">
        <v>423</v>
      </c>
      <c r="BN42" t="s">
        <v>431</v>
      </c>
      <c r="BO42" t="s">
        <v>423</v>
      </c>
      <c r="BP42" t="s">
        <v>423</v>
      </c>
      <c r="BR42" t="s">
        <v>423</v>
      </c>
      <c r="BS42" t="s">
        <v>431</v>
      </c>
      <c r="BT42" t="s">
        <v>423</v>
      </c>
      <c r="BU42" t="s">
        <v>423</v>
      </c>
      <c r="BV42" t="s">
        <v>431</v>
      </c>
      <c r="BW42" t="s">
        <v>423</v>
      </c>
      <c r="BX42" t="s">
        <v>423</v>
      </c>
      <c r="BY42" t="s">
        <v>423</v>
      </c>
      <c r="BZ42" t="s">
        <v>423</v>
      </c>
      <c r="CA42" t="s">
        <v>432</v>
      </c>
      <c r="CB42" t="s">
        <v>432</v>
      </c>
      <c r="CC42" t="s">
        <v>432</v>
      </c>
      <c r="CD42" t="s">
        <v>432</v>
      </c>
      <c r="CE42" t="s">
        <v>423</v>
      </c>
      <c r="CF42" t="s">
        <v>432</v>
      </c>
      <c r="CG42" t="s">
        <v>432</v>
      </c>
      <c r="CH42" t="s">
        <v>432</v>
      </c>
      <c r="CI42" t="s">
        <v>432</v>
      </c>
      <c r="CJ42" t="s">
        <v>432</v>
      </c>
      <c r="CK42" t="s">
        <v>432</v>
      </c>
      <c r="CL42" t="s">
        <v>432</v>
      </c>
      <c r="CM42" t="s">
        <v>432</v>
      </c>
      <c r="CN42" t="s">
        <v>423</v>
      </c>
      <c r="CO42" t="s">
        <v>432</v>
      </c>
      <c r="CP42" t="s">
        <v>432</v>
      </c>
      <c r="CQ42" t="s">
        <v>432</v>
      </c>
      <c r="CR42" t="s">
        <v>432</v>
      </c>
      <c r="CT42" t="s">
        <v>432</v>
      </c>
      <c r="CU42" t="s">
        <v>423</v>
      </c>
      <c r="CV42" t="s">
        <v>423</v>
      </c>
      <c r="CW42" t="s">
        <v>431</v>
      </c>
      <c r="CX42" t="s">
        <v>423</v>
      </c>
      <c r="CY42" t="s">
        <v>423</v>
      </c>
      <c r="CZ42" t="s">
        <v>423</v>
      </c>
      <c r="DA42" t="s">
        <v>423</v>
      </c>
      <c r="DB42" t="s">
        <v>423</v>
      </c>
      <c r="DC42" t="s">
        <v>431</v>
      </c>
      <c r="DD42" t="s">
        <v>432</v>
      </c>
      <c r="DE42" t="s">
        <v>432</v>
      </c>
      <c r="DF42" t="s">
        <v>432</v>
      </c>
      <c r="DG42" t="s">
        <v>432</v>
      </c>
      <c r="DH42" t="s">
        <v>423</v>
      </c>
      <c r="DI42" t="s">
        <v>423</v>
      </c>
      <c r="DJ42" t="s">
        <v>431</v>
      </c>
      <c r="DK42" t="s">
        <v>423</v>
      </c>
      <c r="DL42" t="s">
        <v>423</v>
      </c>
      <c r="DM42" t="s">
        <v>423</v>
      </c>
      <c r="DN42" t="s">
        <v>431</v>
      </c>
      <c r="DO42" t="s">
        <v>423</v>
      </c>
      <c r="DP42" t="s">
        <v>423</v>
      </c>
      <c r="DQ42" t="s">
        <v>423</v>
      </c>
      <c r="DR42" t="s">
        <v>423</v>
      </c>
      <c r="DS42" t="s">
        <v>423</v>
      </c>
      <c r="DT42" t="s">
        <v>431</v>
      </c>
      <c r="DU42" t="s">
        <v>423</v>
      </c>
      <c r="DV42" t="s">
        <v>423</v>
      </c>
      <c r="DW42" t="s">
        <v>423</v>
      </c>
      <c r="DX42" t="s">
        <v>423</v>
      </c>
      <c r="DY42" t="s">
        <v>423</v>
      </c>
      <c r="DZ42" t="s">
        <v>431</v>
      </c>
      <c r="EA42" t="s">
        <v>423</v>
      </c>
      <c r="EB42" t="s">
        <v>423</v>
      </c>
      <c r="EC42" t="s">
        <v>431</v>
      </c>
      <c r="ED42" t="s">
        <v>423</v>
      </c>
      <c r="EE42" t="s">
        <v>423</v>
      </c>
      <c r="EF42" t="s">
        <v>437</v>
      </c>
      <c r="EG42" t="s">
        <v>435</v>
      </c>
      <c r="EH42" t="s">
        <v>434</v>
      </c>
      <c r="EI42" t="s">
        <v>438</v>
      </c>
      <c r="EJ42" t="s">
        <v>436</v>
      </c>
      <c r="EK42" t="s">
        <v>433</v>
      </c>
      <c r="EL42" t="s">
        <v>424</v>
      </c>
      <c r="EM42" t="s">
        <v>425</v>
      </c>
      <c r="EN42" t="s">
        <v>425</v>
      </c>
      <c r="EO42" t="s">
        <v>426</v>
      </c>
      <c r="EP42" t="s">
        <v>428</v>
      </c>
      <c r="EQ42" t="s">
        <v>428</v>
      </c>
      <c r="ER42" t="s">
        <v>429</v>
      </c>
      <c r="ES42" t="s">
        <v>424</v>
      </c>
      <c r="ET42" t="s">
        <v>429</v>
      </c>
      <c r="EU42" t="s">
        <v>424</v>
      </c>
      <c r="EV42" t="s">
        <v>425</v>
      </c>
      <c r="EW42" t="s">
        <v>425</v>
      </c>
      <c r="EX42" t="s">
        <v>423</v>
      </c>
      <c r="EY42" t="s">
        <v>423</v>
      </c>
      <c r="EZ42" t="s">
        <v>431</v>
      </c>
      <c r="FA42" t="s">
        <v>423</v>
      </c>
      <c r="FB42" t="s">
        <v>423</v>
      </c>
      <c r="FC42" t="s">
        <v>423</v>
      </c>
      <c r="FD42" t="s">
        <v>431</v>
      </c>
      <c r="FE42" t="s">
        <v>423</v>
      </c>
      <c r="FF42" t="s">
        <v>423</v>
      </c>
      <c r="FG42" t="s">
        <v>423</v>
      </c>
      <c r="FH42" t="s">
        <v>431</v>
      </c>
      <c r="FI42" t="s">
        <v>423</v>
      </c>
      <c r="FJ42" t="s">
        <v>423</v>
      </c>
      <c r="FK42" t="s">
        <v>423</v>
      </c>
      <c r="FL42" t="s">
        <v>423</v>
      </c>
      <c r="FM42" t="s">
        <v>431</v>
      </c>
      <c r="FN42" t="s">
        <v>423</v>
      </c>
      <c r="FO42" t="s">
        <v>423</v>
      </c>
      <c r="FP42" t="s">
        <v>431</v>
      </c>
      <c r="FQ42" t="s">
        <v>423</v>
      </c>
      <c r="FR42" t="s">
        <v>423</v>
      </c>
      <c r="FS42" t="s">
        <v>423</v>
      </c>
      <c r="FT42" t="s">
        <v>423</v>
      </c>
      <c r="FU42" t="s">
        <v>423</v>
      </c>
      <c r="FV42" t="s">
        <v>431</v>
      </c>
      <c r="FW42" t="s">
        <v>423</v>
      </c>
      <c r="FX42" t="s">
        <v>423</v>
      </c>
      <c r="FZ42" t="s">
        <v>423</v>
      </c>
      <c r="GB42" t="s">
        <v>423</v>
      </c>
      <c r="GD42" t="s">
        <v>431</v>
      </c>
      <c r="GF42" t="s">
        <v>431</v>
      </c>
      <c r="GG42" t="s">
        <v>423</v>
      </c>
      <c r="GH42" t="s">
        <v>423</v>
      </c>
      <c r="GI42" t="s">
        <v>423</v>
      </c>
      <c r="GJ42" t="s">
        <v>431</v>
      </c>
      <c r="GK42" t="s">
        <v>423</v>
      </c>
      <c r="GL42" t="s">
        <v>423</v>
      </c>
      <c r="GM42" t="s">
        <v>423</v>
      </c>
      <c r="GN42" t="s">
        <v>431</v>
      </c>
      <c r="GO42" t="s">
        <v>423</v>
      </c>
      <c r="GP42" t="s">
        <v>423</v>
      </c>
      <c r="GQ42" t="s">
        <v>423</v>
      </c>
      <c r="GR42" t="s">
        <v>431</v>
      </c>
      <c r="GS42" t="s">
        <v>423</v>
      </c>
      <c r="GT42" t="s">
        <v>423</v>
      </c>
      <c r="GU42" t="s">
        <v>423</v>
      </c>
      <c r="GV42" t="s">
        <v>423</v>
      </c>
      <c r="GW42" t="s">
        <v>423</v>
      </c>
      <c r="GX42" t="s">
        <v>431</v>
      </c>
      <c r="GY42" t="s">
        <v>423</v>
      </c>
      <c r="GZ42" t="s">
        <v>423</v>
      </c>
      <c r="HA42" t="s">
        <v>423</v>
      </c>
      <c r="HB42" t="s">
        <v>431</v>
      </c>
      <c r="HC42" t="s">
        <v>423</v>
      </c>
      <c r="HD42" t="s">
        <v>431</v>
      </c>
      <c r="HE42" t="s">
        <v>423</v>
      </c>
      <c r="HF42" t="s">
        <v>423</v>
      </c>
      <c r="HG42" t="s">
        <v>423</v>
      </c>
      <c r="HH42" t="s">
        <v>423</v>
      </c>
      <c r="HI42" t="s">
        <v>423</v>
      </c>
      <c r="HJ42" t="s">
        <v>423</v>
      </c>
      <c r="HK42" t="s">
        <v>431</v>
      </c>
      <c r="HL42" t="s">
        <v>423</v>
      </c>
      <c r="HM42" t="s">
        <v>423</v>
      </c>
      <c r="HN42" t="s">
        <v>423</v>
      </c>
      <c r="HP42" t="s">
        <v>431</v>
      </c>
      <c r="HR42" t="s">
        <v>423</v>
      </c>
      <c r="HT42" t="s">
        <v>423</v>
      </c>
      <c r="HV42" t="s">
        <v>423</v>
      </c>
      <c r="HW42" t="s">
        <v>423</v>
      </c>
      <c r="HX42" t="s">
        <v>431</v>
      </c>
      <c r="HY42" t="s">
        <v>423</v>
      </c>
      <c r="HZ42" t="s">
        <v>423</v>
      </c>
      <c r="IA42" t="s">
        <v>423</v>
      </c>
      <c r="IB42" t="s">
        <v>431</v>
      </c>
      <c r="IC42" t="s">
        <v>423</v>
      </c>
      <c r="ID42" t="s">
        <v>423</v>
      </c>
      <c r="IE42" t="s">
        <v>423</v>
      </c>
      <c r="IF42" t="s">
        <v>431</v>
      </c>
      <c r="IG42" t="s">
        <v>423</v>
      </c>
      <c r="IH42" t="s">
        <v>423</v>
      </c>
      <c r="II42" t="s">
        <v>423</v>
      </c>
      <c r="IJ42" t="s">
        <v>423</v>
      </c>
      <c r="IK42" t="s">
        <v>431</v>
      </c>
      <c r="IL42" t="s">
        <v>423</v>
      </c>
      <c r="IM42" t="s">
        <v>423</v>
      </c>
      <c r="IN42" t="s">
        <v>423</v>
      </c>
      <c r="IO42" t="s">
        <v>423</v>
      </c>
      <c r="IP42" t="s">
        <v>431</v>
      </c>
      <c r="IQ42" t="s">
        <v>423</v>
      </c>
      <c r="IR42" t="s">
        <v>423</v>
      </c>
      <c r="IS42" t="s">
        <v>431</v>
      </c>
      <c r="IT42" t="s">
        <v>423</v>
      </c>
      <c r="IU42" t="s">
        <v>423</v>
      </c>
      <c r="IV42" t="s">
        <v>423</v>
      </c>
      <c r="IX42" t="s">
        <v>431</v>
      </c>
      <c r="IZ42" t="s">
        <v>423</v>
      </c>
      <c r="JB42" t="s">
        <v>423</v>
      </c>
      <c r="JI42" t="s">
        <v>423</v>
      </c>
      <c r="JJ42" t="s">
        <v>431</v>
      </c>
      <c r="JK42" t="s">
        <v>423</v>
      </c>
      <c r="JL42" t="s">
        <v>423</v>
      </c>
      <c r="JM42" t="s">
        <v>423</v>
      </c>
      <c r="JN42" t="s">
        <v>431</v>
      </c>
      <c r="JO42" t="s">
        <v>423</v>
      </c>
      <c r="JP42" t="s">
        <v>423</v>
      </c>
      <c r="JQ42" t="s">
        <v>423</v>
      </c>
      <c r="JR42" t="s">
        <v>423</v>
      </c>
      <c r="JS42" t="s">
        <v>423</v>
      </c>
      <c r="JT42" t="s">
        <v>423</v>
      </c>
      <c r="JU42" t="s">
        <v>423</v>
      </c>
      <c r="JV42" t="s">
        <v>423</v>
      </c>
      <c r="JW42" t="s">
        <v>423</v>
      </c>
      <c r="JX42" t="s">
        <v>423</v>
      </c>
      <c r="JY42" t="s">
        <v>423</v>
      </c>
      <c r="JZ42" t="s">
        <v>423</v>
      </c>
      <c r="KA42" t="s">
        <v>423</v>
      </c>
      <c r="KB42" t="s">
        <v>423</v>
      </c>
      <c r="KC42" t="s">
        <v>423</v>
      </c>
      <c r="KD42" t="s">
        <v>423</v>
      </c>
      <c r="KE42" t="s">
        <v>423</v>
      </c>
      <c r="KF42" t="s">
        <v>423</v>
      </c>
      <c r="KG42" t="s">
        <v>423</v>
      </c>
      <c r="KH42" t="s">
        <v>423</v>
      </c>
      <c r="KI42" t="s">
        <v>423</v>
      </c>
      <c r="KJ42" t="s">
        <v>423</v>
      </c>
      <c r="KK42" t="s">
        <v>423</v>
      </c>
      <c r="KL42" t="s">
        <v>423</v>
      </c>
      <c r="KM42" t="s">
        <v>423</v>
      </c>
      <c r="KN42" t="s">
        <v>423</v>
      </c>
      <c r="KO42" t="s">
        <v>423</v>
      </c>
      <c r="KP42" t="s">
        <v>423</v>
      </c>
      <c r="KQ42" t="s">
        <v>431</v>
      </c>
      <c r="KR42" t="s">
        <v>423</v>
      </c>
      <c r="KS42" t="s">
        <v>423</v>
      </c>
      <c r="KT42" t="s">
        <v>423</v>
      </c>
      <c r="KU42" t="s">
        <v>423</v>
      </c>
      <c r="KV42" t="s">
        <v>423</v>
      </c>
      <c r="KW42" t="s">
        <v>431</v>
      </c>
      <c r="KY42" t="s">
        <v>423</v>
      </c>
      <c r="KZ42" t="s">
        <v>423</v>
      </c>
      <c r="LA42" t="s">
        <v>431</v>
      </c>
      <c r="LB42" t="s">
        <v>423</v>
      </c>
      <c r="LC42" t="s">
        <v>423</v>
      </c>
      <c r="LD42" t="s">
        <v>423</v>
      </c>
      <c r="LE42" t="s">
        <v>431</v>
      </c>
      <c r="LF42" t="s">
        <v>423</v>
      </c>
      <c r="LG42" t="s">
        <v>423</v>
      </c>
      <c r="LH42" t="s">
        <v>423</v>
      </c>
      <c r="LI42" t="s">
        <v>423</v>
      </c>
      <c r="LK42" t="s">
        <v>431</v>
      </c>
      <c r="LL42" t="s">
        <v>423</v>
      </c>
      <c r="LM42" t="s">
        <v>423</v>
      </c>
      <c r="LN42" t="s">
        <v>423</v>
      </c>
      <c r="LO42" t="s">
        <v>439</v>
      </c>
      <c r="LP42" t="s">
        <v>432</v>
      </c>
      <c r="LQ42" t="s">
        <v>432</v>
      </c>
      <c r="LR42" t="s">
        <v>432</v>
      </c>
      <c r="LS42" t="s">
        <v>432</v>
      </c>
      <c r="LT42" t="s">
        <v>432</v>
      </c>
      <c r="LU42" t="s">
        <v>432</v>
      </c>
      <c r="LV42" t="s">
        <v>432</v>
      </c>
      <c r="LW42" t="s">
        <v>432</v>
      </c>
      <c r="LX42" t="s">
        <v>432</v>
      </c>
      <c r="LY42" t="s">
        <v>432</v>
      </c>
      <c r="LZ42" t="s">
        <v>432</v>
      </c>
      <c r="MA42" t="s">
        <v>432</v>
      </c>
      <c r="MB42" t="s">
        <v>423</v>
      </c>
      <c r="MC42" t="s">
        <v>423</v>
      </c>
      <c r="MD42" t="s">
        <v>423</v>
      </c>
      <c r="ME42" t="s">
        <v>423</v>
      </c>
      <c r="MF42" t="s">
        <v>423</v>
      </c>
      <c r="MG42" t="s">
        <v>431</v>
      </c>
      <c r="MH42" t="s">
        <v>423</v>
      </c>
      <c r="MI42" t="s">
        <v>423</v>
      </c>
      <c r="MJ42" t="s">
        <v>423</v>
      </c>
      <c r="MK42" t="s">
        <v>423</v>
      </c>
      <c r="ML42" t="s">
        <v>431</v>
      </c>
      <c r="MN42">
        <v>428.14</v>
      </c>
      <c r="MO42">
        <v>61.95</v>
      </c>
      <c r="NE42">
        <v>149.55000000000001</v>
      </c>
      <c r="NT42">
        <v>109.39</v>
      </c>
      <c r="OJ42">
        <v>54.79</v>
      </c>
      <c r="OT42">
        <v>52.46</v>
      </c>
    </row>
    <row r="43" spans="1:410" ht="12.75" customHeight="1" x14ac:dyDescent="0.2">
      <c r="A43">
        <v>53</v>
      </c>
      <c r="B43" t="str">
        <f t="shared" si="0"/>
        <v>0-5min</v>
      </c>
      <c r="C43" t="str">
        <f t="shared" si="1"/>
        <v>colocation</v>
      </c>
      <c r="D43" t="str">
        <f t="shared" si="2"/>
        <v>coloc ou foyer familial</v>
      </c>
      <c r="E43" t="str">
        <f t="shared" si="3"/>
        <v>tout à fait</v>
      </c>
      <c r="F43" t="str">
        <f t="shared" si="4"/>
        <v>aucune</v>
      </c>
      <c r="G43" t="str">
        <f t="shared" si="5"/>
        <v>non</v>
      </c>
      <c r="H43" t="str">
        <f t="shared" si="6"/>
        <v>non</v>
      </c>
      <c r="I43" t="s">
        <v>423</v>
      </c>
      <c r="J43" t="str">
        <f t="shared" si="7"/>
        <v>parfois</v>
      </c>
      <c r="K43" t="str">
        <f t="shared" si="8"/>
        <v>parfois</v>
      </c>
      <c r="L43" t="str">
        <f t="shared" si="9"/>
        <v>plutôt oui</v>
      </c>
      <c r="M43" t="str">
        <f t="shared" si="10"/>
        <v>1-2h</v>
      </c>
      <c r="N43" t="str">
        <f t="shared" si="11"/>
        <v>4-6h</v>
      </c>
      <c r="O43" t="str">
        <f t="shared" si="12"/>
        <v>souvent</v>
      </c>
      <c r="P43" t="str">
        <f t="shared" si="13"/>
        <v>souvent</v>
      </c>
      <c r="Q43" t="str">
        <f t="shared" si="14"/>
        <v>parfois</v>
      </c>
      <c r="R43" t="s">
        <v>425</v>
      </c>
      <c r="S43" t="s">
        <v>425</v>
      </c>
      <c r="T43" t="s">
        <v>425</v>
      </c>
      <c r="U43" t="s">
        <v>428</v>
      </c>
      <c r="V43" t="s">
        <v>428</v>
      </c>
      <c r="W43" t="s">
        <v>428</v>
      </c>
      <c r="X43" t="s">
        <v>430</v>
      </c>
      <c r="Y43" t="s">
        <v>424</v>
      </c>
      <c r="Z43" t="s">
        <v>424</v>
      </c>
      <c r="AA43" t="s">
        <v>424</v>
      </c>
      <c r="AB43" t="s">
        <v>425</v>
      </c>
      <c r="AC43" t="s">
        <v>425</v>
      </c>
      <c r="AD43" t="str">
        <f t="shared" si="15"/>
        <v>1 semaine avant</v>
      </c>
      <c r="AE43" t="str">
        <f t="shared" si="16"/>
        <v>très</v>
      </c>
      <c r="AF43" t="str">
        <f t="shared" si="17"/>
        <v>très bonnes</v>
      </c>
      <c r="AG43" t="str">
        <f t="shared" si="18"/>
        <v>très souvent</v>
      </c>
      <c r="AH43" t="str">
        <f t="shared" si="19"/>
        <v>très souvent</v>
      </c>
      <c r="AI43" t="str">
        <f t="shared" si="20"/>
        <v>régulièrement</v>
      </c>
      <c r="AJ43" t="str">
        <f t="shared" si="21"/>
        <v>jamais</v>
      </c>
      <c r="AK43" t="str">
        <f t="shared" si="22"/>
        <v>1-5h</v>
      </c>
      <c r="AL43" t="str">
        <f t="shared" si="23"/>
        <v>tout à fait</v>
      </c>
      <c r="AM43" t="str">
        <f t="shared" si="24"/>
        <v>plutôt oui</v>
      </c>
      <c r="AN43" t="str">
        <f t="shared" si="25"/>
        <v>3-6h</v>
      </c>
      <c r="AO43" t="str">
        <f t="shared" si="26"/>
        <v>rarement</v>
      </c>
      <c r="AP43" t="str">
        <f t="shared" si="27"/>
        <v>plutôt oui</v>
      </c>
      <c r="AQ43" t="str">
        <f t="shared" si="28"/>
        <v>1/semaine</v>
      </c>
      <c r="AR43" t="str">
        <f t="shared" si="29"/>
        <v>régulièrement</v>
      </c>
      <c r="AS43" t="str">
        <f t="shared" si="30"/>
        <v>2-4h</v>
      </c>
      <c r="AT43" t="str">
        <f t="shared" si="31"/>
        <v>très satisfaisante</v>
      </c>
      <c r="AU43" t="str">
        <f t="shared" si="32"/>
        <v>plutôt oui</v>
      </c>
      <c r="AV43" t="str">
        <f t="shared" si="33"/>
        <v>tout à fait</v>
      </c>
      <c r="AW43" t="str">
        <f t="shared" si="34"/>
        <v>plutôt oui</v>
      </c>
      <c r="AX43" t="str">
        <f t="shared" si="35"/>
        <v>tout à fait</v>
      </c>
      <c r="AY43" t="str">
        <f t="shared" si="36"/>
        <v>tout à fait</v>
      </c>
      <c r="AZ43" t="str">
        <f t="shared" si="37"/>
        <v>2A</v>
      </c>
      <c r="BA43" t="str">
        <f t="shared" si="38"/>
        <v>ICBE</v>
      </c>
      <c r="BB43" t="str">
        <f t="shared" si="39"/>
        <v>classique</v>
      </c>
      <c r="BC43" t="str">
        <f t="shared" si="40"/>
        <v>non</v>
      </c>
      <c r="BD43" t="str">
        <f t="shared" si="41"/>
        <v>2A</v>
      </c>
      <c r="BE43" t="str">
        <f t="shared" si="42"/>
        <v>Fr</v>
      </c>
      <c r="BF43" t="str">
        <f t="shared" si="43"/>
        <v>pas de classement</v>
      </c>
      <c r="BG43" t="str">
        <f t="shared" si="44"/>
        <v>25-50%</v>
      </c>
      <c r="BH43" t="s">
        <v>423</v>
      </c>
      <c r="BI43" t="str">
        <f t="shared" si="45"/>
        <v>1 par semestre</v>
      </c>
      <c r="BJ43" t="s">
        <v>431</v>
      </c>
      <c r="BK43" t="s">
        <v>423</v>
      </c>
      <c r="BL43" t="s">
        <v>423</v>
      </c>
      <c r="BM43" t="s">
        <v>423</v>
      </c>
      <c r="BN43" t="s">
        <v>423</v>
      </c>
      <c r="BO43" t="s">
        <v>431</v>
      </c>
      <c r="BP43" t="s">
        <v>423</v>
      </c>
      <c r="BR43" t="s">
        <v>432</v>
      </c>
      <c r="BS43" t="s">
        <v>432</v>
      </c>
      <c r="BT43" t="s">
        <v>432</v>
      </c>
      <c r="BU43" t="s">
        <v>432</v>
      </c>
      <c r="BV43" t="s">
        <v>431</v>
      </c>
      <c r="BW43" t="s">
        <v>423</v>
      </c>
      <c r="BX43" t="s">
        <v>423</v>
      </c>
      <c r="BY43" t="s">
        <v>423</v>
      </c>
      <c r="BZ43" t="s">
        <v>423</v>
      </c>
      <c r="CA43" t="s">
        <v>432</v>
      </c>
      <c r="CB43" t="s">
        <v>432</v>
      </c>
      <c r="CC43" t="s">
        <v>432</v>
      </c>
      <c r="CD43" t="s">
        <v>432</v>
      </c>
      <c r="CE43" t="s">
        <v>423</v>
      </c>
      <c r="CF43" t="s">
        <v>432</v>
      </c>
      <c r="CG43" t="s">
        <v>432</v>
      </c>
      <c r="CH43" t="s">
        <v>432</v>
      </c>
      <c r="CI43" t="s">
        <v>432</v>
      </c>
      <c r="CJ43" t="s">
        <v>432</v>
      </c>
      <c r="CK43" t="s">
        <v>432</v>
      </c>
      <c r="CL43" t="s">
        <v>432</v>
      </c>
      <c r="CM43" t="s">
        <v>432</v>
      </c>
      <c r="CN43" t="s">
        <v>423</v>
      </c>
      <c r="CO43" t="s">
        <v>432</v>
      </c>
      <c r="CP43" t="s">
        <v>432</v>
      </c>
      <c r="CQ43" t="s">
        <v>432</v>
      </c>
      <c r="CR43" t="s">
        <v>432</v>
      </c>
      <c r="CT43" t="s">
        <v>432</v>
      </c>
      <c r="CU43" t="s">
        <v>423</v>
      </c>
      <c r="CV43" t="s">
        <v>423</v>
      </c>
      <c r="CW43" t="s">
        <v>423</v>
      </c>
      <c r="CX43" t="s">
        <v>431</v>
      </c>
      <c r="CY43" t="s">
        <v>423</v>
      </c>
      <c r="CZ43" t="s">
        <v>423</v>
      </c>
      <c r="DA43" t="s">
        <v>423</v>
      </c>
      <c r="DB43" t="s">
        <v>431</v>
      </c>
      <c r="DC43" t="s">
        <v>423</v>
      </c>
      <c r="DD43" t="s">
        <v>423</v>
      </c>
      <c r="DE43" t="s">
        <v>431</v>
      </c>
      <c r="DF43" t="s">
        <v>423</v>
      </c>
      <c r="DG43" t="s">
        <v>423</v>
      </c>
      <c r="DH43" t="s">
        <v>423</v>
      </c>
      <c r="DI43" t="s">
        <v>423</v>
      </c>
      <c r="DJ43" t="s">
        <v>431</v>
      </c>
      <c r="DK43" t="s">
        <v>423</v>
      </c>
      <c r="DL43" t="s">
        <v>423</v>
      </c>
      <c r="DM43" t="s">
        <v>423</v>
      </c>
      <c r="DN43" t="s">
        <v>423</v>
      </c>
      <c r="DO43" t="s">
        <v>431</v>
      </c>
      <c r="DP43" t="s">
        <v>423</v>
      </c>
      <c r="DQ43" t="s">
        <v>423</v>
      </c>
      <c r="DR43" t="s">
        <v>423</v>
      </c>
      <c r="DS43" t="s">
        <v>423</v>
      </c>
      <c r="DT43" t="s">
        <v>423</v>
      </c>
      <c r="DU43" t="s">
        <v>431</v>
      </c>
      <c r="DV43" t="s">
        <v>423</v>
      </c>
      <c r="DW43" t="s">
        <v>423</v>
      </c>
      <c r="DX43" t="s">
        <v>423</v>
      </c>
      <c r="DY43" t="s">
        <v>431</v>
      </c>
      <c r="DZ43" t="s">
        <v>423</v>
      </c>
      <c r="EA43" t="s">
        <v>423</v>
      </c>
      <c r="EB43" t="s">
        <v>423</v>
      </c>
      <c r="EC43" t="s">
        <v>423</v>
      </c>
      <c r="ED43" t="s">
        <v>431</v>
      </c>
      <c r="EE43" t="s">
        <v>423</v>
      </c>
      <c r="EF43" t="s">
        <v>438</v>
      </c>
      <c r="EG43" t="s">
        <v>434</v>
      </c>
      <c r="EH43" t="s">
        <v>437</v>
      </c>
      <c r="EI43" t="s">
        <v>435</v>
      </c>
      <c r="EJ43" t="s">
        <v>436</v>
      </c>
      <c r="EK43" t="s">
        <v>433</v>
      </c>
      <c r="EL43" t="s">
        <v>425</v>
      </c>
      <c r="EM43" t="s">
        <v>425</v>
      </c>
      <c r="EN43" t="s">
        <v>425</v>
      </c>
      <c r="EO43" t="s">
        <v>428</v>
      </c>
      <c r="EP43" t="s">
        <v>428</v>
      </c>
      <c r="EQ43" t="s">
        <v>428</v>
      </c>
      <c r="ER43" t="s">
        <v>430</v>
      </c>
      <c r="ES43" t="s">
        <v>424</v>
      </c>
      <c r="ET43" t="s">
        <v>424</v>
      </c>
      <c r="EU43" t="s">
        <v>424</v>
      </c>
      <c r="EV43" t="s">
        <v>425</v>
      </c>
      <c r="EW43" t="s">
        <v>425</v>
      </c>
      <c r="EX43" t="s">
        <v>423</v>
      </c>
      <c r="EY43" t="s">
        <v>423</v>
      </c>
      <c r="EZ43" t="s">
        <v>423</v>
      </c>
      <c r="FA43" t="s">
        <v>431</v>
      </c>
      <c r="FB43" t="s">
        <v>423</v>
      </c>
      <c r="FC43" t="s">
        <v>423</v>
      </c>
      <c r="FD43" t="s">
        <v>431</v>
      </c>
      <c r="FE43" t="s">
        <v>423</v>
      </c>
      <c r="FF43" t="s">
        <v>423</v>
      </c>
      <c r="FG43" t="s">
        <v>423</v>
      </c>
      <c r="FH43" t="s">
        <v>431</v>
      </c>
      <c r="FI43" t="s">
        <v>423</v>
      </c>
      <c r="FJ43" t="s">
        <v>423</v>
      </c>
      <c r="FK43" t="s">
        <v>423</v>
      </c>
      <c r="FL43" t="s">
        <v>431</v>
      </c>
      <c r="FM43" t="s">
        <v>423</v>
      </c>
      <c r="FN43" t="s">
        <v>423</v>
      </c>
      <c r="FO43" t="s">
        <v>423</v>
      </c>
      <c r="FP43" t="s">
        <v>431</v>
      </c>
      <c r="FQ43" t="s">
        <v>423</v>
      </c>
      <c r="FR43" t="s">
        <v>423</v>
      </c>
      <c r="FS43" t="s">
        <v>423</v>
      </c>
      <c r="FT43" t="s">
        <v>423</v>
      </c>
      <c r="FU43" t="s">
        <v>431</v>
      </c>
      <c r="FV43" t="s">
        <v>423</v>
      </c>
      <c r="FW43" t="s">
        <v>423</v>
      </c>
      <c r="FX43" t="s">
        <v>423</v>
      </c>
      <c r="FZ43" t="s">
        <v>423</v>
      </c>
      <c r="GB43" t="s">
        <v>423</v>
      </c>
      <c r="GD43" t="s">
        <v>431</v>
      </c>
      <c r="GF43" t="s">
        <v>431</v>
      </c>
      <c r="GG43" t="s">
        <v>423</v>
      </c>
      <c r="GH43" t="s">
        <v>423</v>
      </c>
      <c r="GI43" t="s">
        <v>423</v>
      </c>
      <c r="GJ43" t="s">
        <v>423</v>
      </c>
      <c r="GK43" t="s">
        <v>431</v>
      </c>
      <c r="GL43" t="s">
        <v>423</v>
      </c>
      <c r="GM43" t="s">
        <v>431</v>
      </c>
      <c r="GN43" t="s">
        <v>423</v>
      </c>
      <c r="GO43" t="s">
        <v>423</v>
      </c>
      <c r="GP43" t="s">
        <v>423</v>
      </c>
      <c r="GQ43" t="s">
        <v>423</v>
      </c>
      <c r="GR43" t="s">
        <v>431</v>
      </c>
      <c r="GS43" t="s">
        <v>423</v>
      </c>
      <c r="GT43" t="s">
        <v>423</v>
      </c>
      <c r="GU43" t="s">
        <v>423</v>
      </c>
      <c r="GV43" t="s">
        <v>423</v>
      </c>
      <c r="GW43" t="s">
        <v>431</v>
      </c>
      <c r="GX43" t="s">
        <v>423</v>
      </c>
      <c r="GY43" t="s">
        <v>423</v>
      </c>
      <c r="GZ43" t="s">
        <v>423</v>
      </c>
      <c r="HA43" t="s">
        <v>423</v>
      </c>
      <c r="HB43" t="s">
        <v>431</v>
      </c>
      <c r="HC43" t="s">
        <v>423</v>
      </c>
      <c r="HD43" t="s">
        <v>423</v>
      </c>
      <c r="HE43" t="s">
        <v>431</v>
      </c>
      <c r="HF43" t="s">
        <v>423</v>
      </c>
      <c r="HG43" t="s">
        <v>423</v>
      </c>
      <c r="HH43" t="s">
        <v>423</v>
      </c>
      <c r="HI43" t="s">
        <v>423</v>
      </c>
      <c r="HJ43" t="s">
        <v>431</v>
      </c>
      <c r="HK43" t="s">
        <v>423</v>
      </c>
      <c r="HL43" t="s">
        <v>423</v>
      </c>
      <c r="HM43" t="s">
        <v>423</v>
      </c>
      <c r="HN43" t="s">
        <v>423</v>
      </c>
      <c r="HP43" t="s">
        <v>431</v>
      </c>
      <c r="HR43" t="s">
        <v>423</v>
      </c>
      <c r="HT43" t="s">
        <v>423</v>
      </c>
      <c r="HV43" t="s">
        <v>423</v>
      </c>
      <c r="HW43" t="s">
        <v>423</v>
      </c>
      <c r="HX43" t="s">
        <v>431</v>
      </c>
      <c r="HY43" t="s">
        <v>423</v>
      </c>
      <c r="HZ43" t="s">
        <v>423</v>
      </c>
      <c r="IA43" t="s">
        <v>423</v>
      </c>
      <c r="IB43" t="s">
        <v>431</v>
      </c>
      <c r="IC43" t="s">
        <v>423</v>
      </c>
      <c r="ID43" t="s">
        <v>423</v>
      </c>
      <c r="IE43" t="s">
        <v>423</v>
      </c>
      <c r="IF43" t="s">
        <v>423</v>
      </c>
      <c r="IG43" t="s">
        <v>431</v>
      </c>
      <c r="IH43" t="s">
        <v>423</v>
      </c>
      <c r="II43" t="s">
        <v>423</v>
      </c>
      <c r="IJ43" t="s">
        <v>431</v>
      </c>
      <c r="IK43" t="s">
        <v>423</v>
      </c>
      <c r="IL43" t="s">
        <v>423</v>
      </c>
      <c r="IM43" t="s">
        <v>423</v>
      </c>
      <c r="IN43" t="s">
        <v>423</v>
      </c>
      <c r="IO43" t="s">
        <v>431</v>
      </c>
      <c r="IP43" t="s">
        <v>423</v>
      </c>
      <c r="IQ43" t="s">
        <v>423</v>
      </c>
      <c r="IR43" t="s">
        <v>431</v>
      </c>
      <c r="IS43" t="s">
        <v>423</v>
      </c>
      <c r="IT43" t="s">
        <v>423</v>
      </c>
      <c r="IU43" t="s">
        <v>423</v>
      </c>
      <c r="IV43" t="s">
        <v>431</v>
      </c>
      <c r="IX43" t="s">
        <v>423</v>
      </c>
      <c r="IZ43" t="s">
        <v>423</v>
      </c>
      <c r="JB43" t="s">
        <v>423</v>
      </c>
      <c r="JI43" t="s">
        <v>423</v>
      </c>
      <c r="JJ43" t="s">
        <v>431</v>
      </c>
      <c r="JK43" t="s">
        <v>423</v>
      </c>
      <c r="JL43" t="s">
        <v>423</v>
      </c>
      <c r="JM43" t="s">
        <v>423</v>
      </c>
      <c r="JN43" t="s">
        <v>431</v>
      </c>
      <c r="JO43" t="s">
        <v>423</v>
      </c>
      <c r="JP43" t="s">
        <v>423</v>
      </c>
      <c r="JQ43" t="s">
        <v>423</v>
      </c>
      <c r="JR43" t="s">
        <v>423</v>
      </c>
      <c r="JS43" t="s">
        <v>423</v>
      </c>
      <c r="JT43" t="s">
        <v>423</v>
      </c>
      <c r="JU43" t="s">
        <v>423</v>
      </c>
      <c r="JV43" t="s">
        <v>423</v>
      </c>
      <c r="JW43" t="s">
        <v>423</v>
      </c>
      <c r="JX43" t="s">
        <v>423</v>
      </c>
      <c r="JY43" t="s">
        <v>423</v>
      </c>
      <c r="JZ43" t="s">
        <v>423</v>
      </c>
      <c r="KA43" t="s">
        <v>423</v>
      </c>
      <c r="KB43" t="s">
        <v>423</v>
      </c>
      <c r="KC43" t="s">
        <v>423</v>
      </c>
      <c r="KD43" t="s">
        <v>423</v>
      </c>
      <c r="KE43" t="s">
        <v>423</v>
      </c>
      <c r="KF43" t="s">
        <v>423</v>
      </c>
      <c r="KG43" t="s">
        <v>423</v>
      </c>
      <c r="KH43" t="s">
        <v>423</v>
      </c>
      <c r="KI43" t="s">
        <v>423</v>
      </c>
      <c r="KJ43" t="s">
        <v>423</v>
      </c>
      <c r="KK43" t="s">
        <v>423</v>
      </c>
      <c r="KL43" t="s">
        <v>423</v>
      </c>
      <c r="KM43" t="s">
        <v>423</v>
      </c>
      <c r="KN43" t="s">
        <v>423</v>
      </c>
      <c r="KO43" t="s">
        <v>423</v>
      </c>
      <c r="KP43" t="s">
        <v>423</v>
      </c>
      <c r="KQ43" t="s">
        <v>431</v>
      </c>
      <c r="KR43" t="s">
        <v>423</v>
      </c>
      <c r="KS43" t="s">
        <v>423</v>
      </c>
      <c r="KT43" t="s">
        <v>423</v>
      </c>
      <c r="KU43" t="s">
        <v>423</v>
      </c>
      <c r="KV43" t="s">
        <v>423</v>
      </c>
      <c r="KW43" t="s">
        <v>431</v>
      </c>
      <c r="KY43" t="s">
        <v>423</v>
      </c>
      <c r="KZ43" t="s">
        <v>423</v>
      </c>
      <c r="LA43" t="s">
        <v>431</v>
      </c>
      <c r="LB43" t="s">
        <v>423</v>
      </c>
      <c r="LC43" t="s">
        <v>423</v>
      </c>
      <c r="LD43" t="s">
        <v>423</v>
      </c>
      <c r="LE43" t="s">
        <v>431</v>
      </c>
      <c r="LF43" t="s">
        <v>423</v>
      </c>
      <c r="LG43" t="s">
        <v>423</v>
      </c>
      <c r="LH43" t="s">
        <v>423</v>
      </c>
      <c r="LI43" t="s">
        <v>423</v>
      </c>
      <c r="LK43" t="s">
        <v>431</v>
      </c>
      <c r="LL43" t="s">
        <v>423</v>
      </c>
      <c r="LM43" t="s">
        <v>423</v>
      </c>
      <c r="LN43" t="s">
        <v>423</v>
      </c>
      <c r="LO43" t="s">
        <v>439</v>
      </c>
      <c r="LP43" t="s">
        <v>432</v>
      </c>
      <c r="LQ43" t="s">
        <v>432</v>
      </c>
      <c r="LR43" t="s">
        <v>432</v>
      </c>
      <c r="LS43" t="s">
        <v>432</v>
      </c>
      <c r="LT43" t="s">
        <v>432</v>
      </c>
      <c r="LU43" t="s">
        <v>432</v>
      </c>
      <c r="LV43" t="s">
        <v>432</v>
      </c>
      <c r="LW43" t="s">
        <v>432</v>
      </c>
      <c r="LX43" t="s">
        <v>432</v>
      </c>
      <c r="LY43" t="s">
        <v>432</v>
      </c>
      <c r="LZ43" t="s">
        <v>432</v>
      </c>
      <c r="MA43" t="s">
        <v>432</v>
      </c>
      <c r="MB43" t="s">
        <v>423</v>
      </c>
      <c r="MC43" t="s">
        <v>423</v>
      </c>
      <c r="MD43" t="s">
        <v>431</v>
      </c>
      <c r="ME43" t="s">
        <v>423</v>
      </c>
      <c r="MF43" t="s">
        <v>423</v>
      </c>
      <c r="MG43" t="s">
        <v>423</v>
      </c>
      <c r="MH43" t="s">
        <v>423</v>
      </c>
      <c r="MI43" t="s">
        <v>423</v>
      </c>
      <c r="MJ43" t="s">
        <v>423</v>
      </c>
      <c r="MK43" t="s">
        <v>431</v>
      </c>
      <c r="ML43" t="s">
        <v>423</v>
      </c>
      <c r="MN43">
        <v>568.67999999999995</v>
      </c>
      <c r="MO43">
        <v>86.71</v>
      </c>
      <c r="NE43">
        <v>167.28</v>
      </c>
      <c r="NT43">
        <v>223.95</v>
      </c>
      <c r="OJ43">
        <v>22.77</v>
      </c>
      <c r="OT43">
        <v>67.97</v>
      </c>
    </row>
    <row r="44" spans="1:410" ht="12.75" customHeight="1" x14ac:dyDescent="0.2">
      <c r="A44">
        <v>54</v>
      </c>
      <c r="B44" t="str">
        <f t="shared" si="0"/>
        <v>5-15min</v>
      </c>
      <c r="C44" t="str">
        <f t="shared" si="1"/>
        <v>colocation</v>
      </c>
      <c r="D44" t="str">
        <f t="shared" si="2"/>
        <v>coloc ou foyer familial</v>
      </c>
      <c r="E44" t="str">
        <f t="shared" si="3"/>
        <v>tout à fait</v>
      </c>
      <c r="F44" t="str">
        <f t="shared" si="4"/>
        <v>aucune</v>
      </c>
      <c r="G44" t="str">
        <f t="shared" si="5"/>
        <v>non</v>
      </c>
      <c r="H44" t="str">
        <f t="shared" si="6"/>
        <v>non</v>
      </c>
      <c r="I44" t="s">
        <v>423</v>
      </c>
      <c r="J44" t="str">
        <f t="shared" si="7"/>
        <v>toujours</v>
      </c>
      <c r="K44" t="str">
        <f t="shared" si="8"/>
        <v>souvent</v>
      </c>
      <c r="L44" t="str">
        <f t="shared" si="9"/>
        <v>tout à fait</v>
      </c>
      <c r="M44" t="str">
        <f t="shared" si="10"/>
        <v>0-1h</v>
      </c>
      <c r="N44" t="str">
        <f t="shared" si="11"/>
        <v>4-6h</v>
      </c>
      <c r="O44" t="str">
        <f t="shared" si="12"/>
        <v>parfois</v>
      </c>
      <c r="P44" t="str">
        <f t="shared" si="13"/>
        <v>parfois</v>
      </c>
      <c r="Q44" t="str">
        <f t="shared" si="14"/>
        <v>toujours</v>
      </c>
      <c r="R44" t="s">
        <v>425</v>
      </c>
      <c r="S44" t="s">
        <v>425</v>
      </c>
      <c r="T44" t="s">
        <v>425</v>
      </c>
      <c r="U44" t="s">
        <v>426</v>
      </c>
      <c r="V44" t="s">
        <v>428</v>
      </c>
      <c r="W44" t="s">
        <v>427</v>
      </c>
      <c r="X44" t="s">
        <v>429</v>
      </c>
      <c r="Y44" t="s">
        <v>429</v>
      </c>
      <c r="Z44" t="s">
        <v>425</v>
      </c>
      <c r="AA44" t="s">
        <v>425</v>
      </c>
      <c r="AB44" t="s">
        <v>425</v>
      </c>
      <c r="AC44" t="s">
        <v>424</v>
      </c>
      <c r="AD44" t="str">
        <f t="shared" si="15"/>
        <v>1 semaine avant</v>
      </c>
      <c r="AE44" t="str">
        <f t="shared" si="16"/>
        <v xml:space="preserve">moyennement </v>
      </c>
      <c r="AF44" t="str">
        <f t="shared" si="17"/>
        <v>très bonnes</v>
      </c>
      <c r="AG44" t="str">
        <f t="shared" si="18"/>
        <v>jamais</v>
      </c>
      <c r="AH44" t="str">
        <f t="shared" si="19"/>
        <v>très souvent</v>
      </c>
      <c r="AI44" t="str">
        <f t="shared" si="20"/>
        <v>très souvent</v>
      </c>
      <c r="AJ44" t="str">
        <f t="shared" si="21"/>
        <v>jamais</v>
      </c>
      <c r="AK44" t="str">
        <f t="shared" si="22"/>
        <v>0-1h</v>
      </c>
      <c r="AL44" t="str">
        <f t="shared" si="23"/>
        <v>tout à fait</v>
      </c>
      <c r="AM44" t="str">
        <f t="shared" si="24"/>
        <v>plutôt non</v>
      </c>
      <c r="AN44" t="str">
        <f t="shared" si="25"/>
        <v>0-1h</v>
      </c>
      <c r="AO44" t="str">
        <f t="shared" si="26"/>
        <v>rarement</v>
      </c>
      <c r="AP44" t="str">
        <f t="shared" si="27"/>
        <v>plutôt non</v>
      </c>
      <c r="AQ44" t="str">
        <f t="shared" si="28"/>
        <v>1/semaine</v>
      </c>
      <c r="AR44" t="str">
        <f t="shared" si="29"/>
        <v>régulièrement</v>
      </c>
      <c r="AS44" t="str">
        <f t="shared" si="30"/>
        <v>4-6h</v>
      </c>
      <c r="AT44" t="str">
        <f t="shared" si="31"/>
        <v>plutôt satisfaisante</v>
      </c>
      <c r="AU44" t="str">
        <f t="shared" si="32"/>
        <v>plutôt oui</v>
      </c>
      <c r="AV44" t="str">
        <f t="shared" si="33"/>
        <v>plutôt oui</v>
      </c>
      <c r="AW44" t="str">
        <f t="shared" si="34"/>
        <v>plutôt oui</v>
      </c>
      <c r="AX44" t="str">
        <f t="shared" si="35"/>
        <v>plutôt oui</v>
      </c>
      <c r="AY44" t="str">
        <f t="shared" si="36"/>
        <v>tout à fait</v>
      </c>
      <c r="AZ44" t="str">
        <f t="shared" si="37"/>
        <v>4A</v>
      </c>
      <c r="BA44" t="str">
        <f t="shared" si="38"/>
        <v>GB</v>
      </c>
      <c r="BB44" t="str">
        <f t="shared" si="39"/>
        <v>classique</v>
      </c>
      <c r="BC44" t="str">
        <f t="shared" si="40"/>
        <v>oui</v>
      </c>
      <c r="BD44" t="str">
        <f t="shared" si="41"/>
        <v>post-bac</v>
      </c>
      <c r="BE44" t="str">
        <f t="shared" si="42"/>
        <v>Fr</v>
      </c>
      <c r="BF44" t="str">
        <f t="shared" si="43"/>
        <v>25-50%</v>
      </c>
      <c r="BG44" t="str">
        <f t="shared" si="44"/>
        <v>10-25%</v>
      </c>
      <c r="BH44" t="s">
        <v>423</v>
      </c>
      <c r="BI44" t="str">
        <f t="shared" si="45"/>
        <v>aucun</v>
      </c>
      <c r="BJ44" t="s">
        <v>423</v>
      </c>
      <c r="BK44" t="s">
        <v>431</v>
      </c>
      <c r="BL44" t="s">
        <v>423</v>
      </c>
      <c r="BM44" t="s">
        <v>423</v>
      </c>
      <c r="BN44" t="s">
        <v>423</v>
      </c>
      <c r="BO44" t="s">
        <v>431</v>
      </c>
      <c r="BP44" t="s">
        <v>423</v>
      </c>
      <c r="BR44" t="s">
        <v>432</v>
      </c>
      <c r="BS44" t="s">
        <v>432</v>
      </c>
      <c r="BT44" t="s">
        <v>432</v>
      </c>
      <c r="BU44" t="s">
        <v>432</v>
      </c>
      <c r="BV44" t="s">
        <v>431</v>
      </c>
      <c r="BW44" t="s">
        <v>423</v>
      </c>
      <c r="BX44" t="s">
        <v>423</v>
      </c>
      <c r="BY44" t="s">
        <v>423</v>
      </c>
      <c r="BZ44" t="s">
        <v>423</v>
      </c>
      <c r="CA44" t="s">
        <v>432</v>
      </c>
      <c r="CB44" t="s">
        <v>432</v>
      </c>
      <c r="CC44" t="s">
        <v>432</v>
      </c>
      <c r="CD44" t="s">
        <v>432</v>
      </c>
      <c r="CE44" t="s">
        <v>423</v>
      </c>
      <c r="CF44" t="s">
        <v>432</v>
      </c>
      <c r="CG44" t="s">
        <v>432</v>
      </c>
      <c r="CH44" t="s">
        <v>432</v>
      </c>
      <c r="CI44" t="s">
        <v>432</v>
      </c>
      <c r="CJ44" t="s">
        <v>432</v>
      </c>
      <c r="CK44" t="s">
        <v>432</v>
      </c>
      <c r="CL44" t="s">
        <v>432</v>
      </c>
      <c r="CM44" t="s">
        <v>432</v>
      </c>
      <c r="CN44" t="s">
        <v>423</v>
      </c>
      <c r="CO44" t="s">
        <v>432</v>
      </c>
      <c r="CP44" t="s">
        <v>432</v>
      </c>
      <c r="CQ44" t="s">
        <v>432</v>
      </c>
      <c r="CR44" t="s">
        <v>432</v>
      </c>
      <c r="CT44" t="s">
        <v>432</v>
      </c>
      <c r="CU44" t="s">
        <v>423</v>
      </c>
      <c r="CV44" t="s">
        <v>431</v>
      </c>
      <c r="CW44" t="s">
        <v>423</v>
      </c>
      <c r="CX44" t="s">
        <v>423</v>
      </c>
      <c r="CY44" t="s">
        <v>423</v>
      </c>
      <c r="CZ44" t="s">
        <v>423</v>
      </c>
      <c r="DA44" t="s">
        <v>431</v>
      </c>
      <c r="DB44" t="s">
        <v>423</v>
      </c>
      <c r="DC44" t="s">
        <v>423</v>
      </c>
      <c r="DD44" t="s">
        <v>431</v>
      </c>
      <c r="DE44" t="s">
        <v>423</v>
      </c>
      <c r="DF44" t="s">
        <v>423</v>
      </c>
      <c r="DG44" t="s">
        <v>423</v>
      </c>
      <c r="DH44" t="s">
        <v>423</v>
      </c>
      <c r="DI44" t="s">
        <v>423</v>
      </c>
      <c r="DJ44" t="s">
        <v>423</v>
      </c>
      <c r="DK44" t="s">
        <v>431</v>
      </c>
      <c r="DL44" t="s">
        <v>423</v>
      </c>
      <c r="DM44" t="s">
        <v>423</v>
      </c>
      <c r="DN44" t="s">
        <v>423</v>
      </c>
      <c r="DO44" t="s">
        <v>431</v>
      </c>
      <c r="DP44" t="s">
        <v>423</v>
      </c>
      <c r="DQ44" t="s">
        <v>423</v>
      </c>
      <c r="DR44" t="s">
        <v>423</v>
      </c>
      <c r="DS44" t="s">
        <v>423</v>
      </c>
      <c r="DT44" t="s">
        <v>423</v>
      </c>
      <c r="DU44" t="s">
        <v>423</v>
      </c>
      <c r="DV44" t="s">
        <v>431</v>
      </c>
      <c r="DW44" t="s">
        <v>423</v>
      </c>
      <c r="DX44" t="s">
        <v>423</v>
      </c>
      <c r="DY44" t="s">
        <v>423</v>
      </c>
      <c r="DZ44" t="s">
        <v>431</v>
      </c>
      <c r="EA44" t="s">
        <v>423</v>
      </c>
      <c r="EB44" t="s">
        <v>431</v>
      </c>
      <c r="EC44" t="s">
        <v>423</v>
      </c>
      <c r="ED44" t="s">
        <v>423</v>
      </c>
      <c r="EE44" t="s">
        <v>423</v>
      </c>
      <c r="EF44" t="s">
        <v>437</v>
      </c>
      <c r="EG44" t="s">
        <v>435</v>
      </c>
      <c r="EH44" t="s">
        <v>436</v>
      </c>
      <c r="EI44" t="s">
        <v>433</v>
      </c>
      <c r="EJ44" t="s">
        <v>434</v>
      </c>
      <c r="EK44" t="s">
        <v>438</v>
      </c>
      <c r="EL44" t="s">
        <v>425</v>
      </c>
      <c r="EM44" t="s">
        <v>425</v>
      </c>
      <c r="EN44" t="s">
        <v>425</v>
      </c>
      <c r="EO44" t="s">
        <v>426</v>
      </c>
      <c r="EP44" t="s">
        <v>428</v>
      </c>
      <c r="EQ44" t="s">
        <v>427</v>
      </c>
      <c r="ER44" t="s">
        <v>429</v>
      </c>
      <c r="ES44" t="s">
        <v>429</v>
      </c>
      <c r="ET44" t="s">
        <v>425</v>
      </c>
      <c r="EU44" t="s">
        <v>425</v>
      </c>
      <c r="EV44" t="s">
        <v>425</v>
      </c>
      <c r="EW44" t="s">
        <v>424</v>
      </c>
      <c r="EX44" t="s">
        <v>423</v>
      </c>
      <c r="EY44" t="s">
        <v>423</v>
      </c>
      <c r="EZ44" t="s">
        <v>423</v>
      </c>
      <c r="FA44" t="s">
        <v>431</v>
      </c>
      <c r="FB44" t="s">
        <v>423</v>
      </c>
      <c r="FC44" t="s">
        <v>423</v>
      </c>
      <c r="FD44" t="s">
        <v>423</v>
      </c>
      <c r="FE44" t="s">
        <v>423</v>
      </c>
      <c r="FF44" t="s">
        <v>431</v>
      </c>
      <c r="FG44" t="s">
        <v>423</v>
      </c>
      <c r="FH44" t="s">
        <v>431</v>
      </c>
      <c r="FI44" t="s">
        <v>423</v>
      </c>
      <c r="FJ44" t="s">
        <v>423</v>
      </c>
      <c r="FK44" t="s">
        <v>423</v>
      </c>
      <c r="FL44" t="s">
        <v>423</v>
      </c>
      <c r="FM44" t="s">
        <v>423</v>
      </c>
      <c r="FN44" t="s">
        <v>423</v>
      </c>
      <c r="FO44" t="s">
        <v>431</v>
      </c>
      <c r="FP44" t="s">
        <v>431</v>
      </c>
      <c r="FQ44" t="s">
        <v>423</v>
      </c>
      <c r="FR44" t="s">
        <v>423</v>
      </c>
      <c r="FS44" t="s">
        <v>423</v>
      </c>
      <c r="FT44" t="s">
        <v>431</v>
      </c>
      <c r="FU44" t="s">
        <v>423</v>
      </c>
      <c r="FV44" t="s">
        <v>423</v>
      </c>
      <c r="FW44" t="s">
        <v>423</v>
      </c>
      <c r="FX44" t="s">
        <v>423</v>
      </c>
      <c r="FZ44" t="s">
        <v>423</v>
      </c>
      <c r="GB44" t="s">
        <v>423</v>
      </c>
      <c r="GD44" t="s">
        <v>431</v>
      </c>
      <c r="GF44" t="s">
        <v>431</v>
      </c>
      <c r="GG44" t="s">
        <v>423</v>
      </c>
      <c r="GH44" t="s">
        <v>423</v>
      </c>
      <c r="GI44" t="s">
        <v>423</v>
      </c>
      <c r="GJ44" t="s">
        <v>423</v>
      </c>
      <c r="GK44" t="s">
        <v>423</v>
      </c>
      <c r="GL44" t="s">
        <v>431</v>
      </c>
      <c r="GM44" t="s">
        <v>431</v>
      </c>
      <c r="GN44" t="s">
        <v>423</v>
      </c>
      <c r="GO44" t="s">
        <v>423</v>
      </c>
      <c r="GP44" t="s">
        <v>423</v>
      </c>
      <c r="GQ44" t="s">
        <v>423</v>
      </c>
      <c r="GR44" t="s">
        <v>423</v>
      </c>
      <c r="GS44" t="s">
        <v>431</v>
      </c>
      <c r="GT44" t="s">
        <v>423</v>
      </c>
      <c r="GU44" t="s">
        <v>423</v>
      </c>
      <c r="GV44" t="s">
        <v>423</v>
      </c>
      <c r="GW44" t="s">
        <v>423</v>
      </c>
      <c r="GX44" t="s">
        <v>423</v>
      </c>
      <c r="GY44" t="s">
        <v>431</v>
      </c>
      <c r="GZ44" t="s">
        <v>423</v>
      </c>
      <c r="HA44" t="s">
        <v>423</v>
      </c>
      <c r="HB44" t="s">
        <v>431</v>
      </c>
      <c r="HC44" t="s">
        <v>423</v>
      </c>
      <c r="HD44" t="s">
        <v>423</v>
      </c>
      <c r="HE44" t="s">
        <v>423</v>
      </c>
      <c r="HF44" t="s">
        <v>431</v>
      </c>
      <c r="HG44" t="s">
        <v>423</v>
      </c>
      <c r="HH44" t="s">
        <v>423</v>
      </c>
      <c r="HI44" t="s">
        <v>423</v>
      </c>
      <c r="HJ44" t="s">
        <v>431</v>
      </c>
      <c r="HK44" t="s">
        <v>423</v>
      </c>
      <c r="HL44" t="s">
        <v>423</v>
      </c>
      <c r="HM44" t="s">
        <v>423</v>
      </c>
      <c r="HN44" t="s">
        <v>423</v>
      </c>
      <c r="HP44" t="s">
        <v>431</v>
      </c>
      <c r="HR44" t="s">
        <v>423</v>
      </c>
      <c r="HT44" t="s">
        <v>423</v>
      </c>
      <c r="HV44" t="s">
        <v>423</v>
      </c>
      <c r="HW44" t="s">
        <v>423</v>
      </c>
      <c r="HX44" t="s">
        <v>423</v>
      </c>
      <c r="HY44" t="s">
        <v>431</v>
      </c>
      <c r="HZ44" t="s">
        <v>423</v>
      </c>
      <c r="IA44" t="s">
        <v>423</v>
      </c>
      <c r="IB44" t="s">
        <v>423</v>
      </c>
      <c r="IC44" t="s">
        <v>431</v>
      </c>
      <c r="ID44" t="s">
        <v>423</v>
      </c>
      <c r="IE44" t="s">
        <v>423</v>
      </c>
      <c r="IF44" t="s">
        <v>423</v>
      </c>
      <c r="IG44" t="s">
        <v>431</v>
      </c>
      <c r="IH44" t="s">
        <v>423</v>
      </c>
      <c r="II44" t="s">
        <v>423</v>
      </c>
      <c r="IJ44" t="s">
        <v>423</v>
      </c>
      <c r="IK44" t="s">
        <v>431</v>
      </c>
      <c r="IL44" t="s">
        <v>423</v>
      </c>
      <c r="IM44" t="s">
        <v>423</v>
      </c>
      <c r="IN44" t="s">
        <v>423</v>
      </c>
      <c r="IO44" t="s">
        <v>431</v>
      </c>
      <c r="IP44" t="s">
        <v>423</v>
      </c>
      <c r="IQ44" t="s">
        <v>423</v>
      </c>
      <c r="IR44" t="s">
        <v>423</v>
      </c>
      <c r="IS44" t="s">
        <v>431</v>
      </c>
      <c r="IT44" t="s">
        <v>423</v>
      </c>
      <c r="IU44" t="s">
        <v>423</v>
      </c>
      <c r="IV44" t="s">
        <v>431</v>
      </c>
      <c r="IX44" t="s">
        <v>423</v>
      </c>
      <c r="IZ44" t="s">
        <v>423</v>
      </c>
      <c r="JB44" t="s">
        <v>423</v>
      </c>
      <c r="JI44" t="s">
        <v>423</v>
      </c>
      <c r="JJ44" t="s">
        <v>423</v>
      </c>
      <c r="JK44" t="s">
        <v>423</v>
      </c>
      <c r="JL44" t="s">
        <v>431</v>
      </c>
      <c r="JM44" t="s">
        <v>423</v>
      </c>
      <c r="JN44" t="s">
        <v>423</v>
      </c>
      <c r="JO44" t="s">
        <v>423</v>
      </c>
      <c r="JP44" t="s">
        <v>423</v>
      </c>
      <c r="JQ44" t="s">
        <v>423</v>
      </c>
      <c r="JR44" t="s">
        <v>431</v>
      </c>
      <c r="JS44" t="s">
        <v>423</v>
      </c>
      <c r="JT44" t="s">
        <v>423</v>
      </c>
      <c r="JU44" t="s">
        <v>423</v>
      </c>
      <c r="JV44" t="s">
        <v>423</v>
      </c>
      <c r="JW44" t="s">
        <v>423</v>
      </c>
      <c r="JX44" t="s">
        <v>423</v>
      </c>
      <c r="JY44" t="s">
        <v>423</v>
      </c>
      <c r="JZ44" t="s">
        <v>423</v>
      </c>
      <c r="KA44" t="s">
        <v>423</v>
      </c>
      <c r="KB44" t="s">
        <v>423</v>
      </c>
      <c r="KC44" t="s">
        <v>423</v>
      </c>
      <c r="KD44" t="s">
        <v>423</v>
      </c>
      <c r="KE44" t="s">
        <v>423</v>
      </c>
      <c r="KF44" t="s">
        <v>423</v>
      </c>
      <c r="KG44" t="s">
        <v>423</v>
      </c>
      <c r="KH44" t="s">
        <v>423</v>
      </c>
      <c r="KI44" t="s">
        <v>423</v>
      </c>
      <c r="KJ44" t="s">
        <v>423</v>
      </c>
      <c r="KK44" t="s">
        <v>423</v>
      </c>
      <c r="KL44" t="s">
        <v>423</v>
      </c>
      <c r="KM44" t="s">
        <v>423</v>
      </c>
      <c r="KN44" t="s">
        <v>423</v>
      </c>
      <c r="KO44" t="s">
        <v>423</v>
      </c>
      <c r="KP44" t="s">
        <v>423</v>
      </c>
      <c r="KQ44" t="s">
        <v>431</v>
      </c>
      <c r="KR44" t="s">
        <v>423</v>
      </c>
      <c r="KS44" t="s">
        <v>431</v>
      </c>
      <c r="KT44" t="s">
        <v>423</v>
      </c>
      <c r="KU44" t="s">
        <v>423</v>
      </c>
      <c r="KV44" t="s">
        <v>423</v>
      </c>
      <c r="KW44" t="s">
        <v>423</v>
      </c>
      <c r="KY44" t="s">
        <v>431</v>
      </c>
      <c r="KZ44" t="s">
        <v>432</v>
      </c>
      <c r="LA44" t="s">
        <v>432</v>
      </c>
      <c r="LB44" t="s">
        <v>432</v>
      </c>
      <c r="LC44" t="s">
        <v>432</v>
      </c>
      <c r="LD44" t="s">
        <v>432</v>
      </c>
      <c r="LE44" t="s">
        <v>432</v>
      </c>
      <c r="LF44" t="s">
        <v>432</v>
      </c>
      <c r="LG44" t="s">
        <v>432</v>
      </c>
      <c r="LH44" t="s">
        <v>432</v>
      </c>
      <c r="LI44" t="s">
        <v>432</v>
      </c>
      <c r="LK44" t="s">
        <v>431</v>
      </c>
      <c r="LL44" t="s">
        <v>423</v>
      </c>
      <c r="LM44" t="s">
        <v>423</v>
      </c>
      <c r="LN44" t="s">
        <v>423</v>
      </c>
      <c r="LO44" t="s">
        <v>439</v>
      </c>
      <c r="LP44" t="s">
        <v>432</v>
      </c>
      <c r="LQ44" t="s">
        <v>432</v>
      </c>
      <c r="LR44" t="s">
        <v>432</v>
      </c>
      <c r="LS44" t="s">
        <v>432</v>
      </c>
      <c r="LT44" t="s">
        <v>432</v>
      </c>
      <c r="LU44" t="s">
        <v>423</v>
      </c>
      <c r="LV44" t="s">
        <v>423</v>
      </c>
      <c r="LW44" t="s">
        <v>431</v>
      </c>
      <c r="LX44" t="s">
        <v>423</v>
      </c>
      <c r="LY44" t="s">
        <v>423</v>
      </c>
      <c r="LZ44" t="s">
        <v>423</v>
      </c>
      <c r="MA44" t="s">
        <v>423</v>
      </c>
      <c r="MB44" t="s">
        <v>423</v>
      </c>
      <c r="MC44" t="s">
        <v>431</v>
      </c>
      <c r="MD44" t="s">
        <v>423</v>
      </c>
      <c r="ME44" t="s">
        <v>423</v>
      </c>
      <c r="MF44" t="s">
        <v>423</v>
      </c>
      <c r="MG44" t="s">
        <v>423</v>
      </c>
      <c r="MH44" t="s">
        <v>423</v>
      </c>
      <c r="MI44" t="s">
        <v>423</v>
      </c>
      <c r="MJ44" t="s">
        <v>423</v>
      </c>
      <c r="MK44" t="s">
        <v>423</v>
      </c>
      <c r="ML44" t="s">
        <v>431</v>
      </c>
      <c r="MN44">
        <v>455.58</v>
      </c>
      <c r="MO44">
        <v>57.26</v>
      </c>
      <c r="NE44">
        <v>188.49</v>
      </c>
      <c r="NT44">
        <v>96.13</v>
      </c>
      <c r="OJ44">
        <v>53.37</v>
      </c>
      <c r="OT44">
        <v>60.33</v>
      </c>
    </row>
    <row r="45" spans="1:410" ht="12.75" customHeight="1" x14ac:dyDescent="0.2">
      <c r="A45">
        <v>55</v>
      </c>
      <c r="B45" t="str">
        <f t="shared" si="0"/>
        <v>5-15min</v>
      </c>
      <c r="C45" t="str">
        <f t="shared" si="1"/>
        <v>seul</v>
      </c>
      <c r="D45" t="str">
        <f t="shared" si="2"/>
        <v>20-30m2</v>
      </c>
      <c r="E45" t="str">
        <f t="shared" si="3"/>
        <v>tout à fait</v>
      </c>
      <c r="F45" t="str">
        <f t="shared" si="4"/>
        <v>aucune</v>
      </c>
      <c r="G45" t="str">
        <f t="shared" si="5"/>
        <v>non</v>
      </c>
      <c r="H45" t="str">
        <f t="shared" si="6"/>
        <v>non</v>
      </c>
      <c r="I45" t="s">
        <v>423</v>
      </c>
      <c r="J45" t="str">
        <f t="shared" si="7"/>
        <v>parfois</v>
      </c>
      <c r="K45" t="str">
        <f t="shared" si="8"/>
        <v>souvent</v>
      </c>
      <c r="L45" t="str">
        <f t="shared" si="9"/>
        <v>plutôt oui</v>
      </c>
      <c r="M45" t="str">
        <f t="shared" si="10"/>
        <v>1-2h</v>
      </c>
      <c r="N45" t="str">
        <f t="shared" si="11"/>
        <v>1-2h</v>
      </c>
      <c r="O45" t="str">
        <f t="shared" si="12"/>
        <v>souvent</v>
      </c>
      <c r="P45" t="str">
        <f t="shared" si="13"/>
        <v>souvent</v>
      </c>
      <c r="Q45" t="str">
        <f t="shared" si="14"/>
        <v>toujours</v>
      </c>
      <c r="R45" t="s">
        <v>425</v>
      </c>
      <c r="S45" t="s">
        <v>425</v>
      </c>
      <c r="T45" t="s">
        <v>425</v>
      </c>
      <c r="U45" t="s">
        <v>428</v>
      </c>
      <c r="V45" t="s">
        <v>440</v>
      </c>
      <c r="W45" t="s">
        <v>440</v>
      </c>
      <c r="X45" t="s">
        <v>429</v>
      </c>
      <c r="Y45" t="s">
        <v>430</v>
      </c>
      <c r="Z45" t="s">
        <v>425</v>
      </c>
      <c r="AA45" t="s">
        <v>424</v>
      </c>
      <c r="AB45" t="s">
        <v>425</v>
      </c>
      <c r="AC45" t="s">
        <v>425</v>
      </c>
      <c r="AD45" t="str">
        <f t="shared" si="15"/>
        <v>1 semaine avant</v>
      </c>
      <c r="AE45" t="str">
        <f t="shared" si="16"/>
        <v>très</v>
      </c>
      <c r="AF45" t="str">
        <f t="shared" si="17"/>
        <v>très bonnes</v>
      </c>
      <c r="AG45" t="str">
        <f t="shared" si="18"/>
        <v>parfois</v>
      </c>
      <c r="AH45" t="str">
        <f t="shared" si="19"/>
        <v>très souvent</v>
      </c>
      <c r="AI45" t="str">
        <f t="shared" si="20"/>
        <v>parfois</v>
      </c>
      <c r="AJ45" t="str">
        <f t="shared" si="21"/>
        <v>jamais</v>
      </c>
      <c r="AK45" t="str">
        <f t="shared" si="22"/>
        <v>5-10h</v>
      </c>
      <c r="AL45" t="str">
        <f t="shared" si="23"/>
        <v>tout à fait</v>
      </c>
      <c r="AM45" t="str">
        <f t="shared" si="24"/>
        <v>plutôt non</v>
      </c>
      <c r="AN45" t="str">
        <f t="shared" si="25"/>
        <v>6-10h</v>
      </c>
      <c r="AO45" t="str">
        <f t="shared" si="26"/>
        <v>rarement</v>
      </c>
      <c r="AP45" t="str">
        <f t="shared" si="27"/>
        <v>plutôt oui</v>
      </c>
      <c r="AQ45" t="str">
        <f t="shared" si="28"/>
        <v>1/semaine</v>
      </c>
      <c r="AR45" t="str">
        <f t="shared" si="29"/>
        <v>très souvent</v>
      </c>
      <c r="AS45" t="str">
        <f t="shared" si="30"/>
        <v>2-4h</v>
      </c>
      <c r="AT45" t="str">
        <f t="shared" si="31"/>
        <v>très satisfaisante</v>
      </c>
      <c r="AU45" t="str">
        <f t="shared" si="32"/>
        <v>tout à fait</v>
      </c>
      <c r="AV45" t="str">
        <f t="shared" si="33"/>
        <v>plutôt oui</v>
      </c>
      <c r="AW45" t="str">
        <f t="shared" si="34"/>
        <v>tout à fait</v>
      </c>
      <c r="AX45" t="str">
        <f t="shared" si="35"/>
        <v>tout à fait</v>
      </c>
      <c r="AY45" t="str">
        <f t="shared" si="36"/>
        <v>tout à fait</v>
      </c>
      <c r="AZ45" t="str">
        <f t="shared" si="37"/>
        <v>4A</v>
      </c>
      <c r="BA45" t="str">
        <f t="shared" si="38"/>
        <v>GB</v>
      </c>
      <c r="BB45" t="str">
        <f t="shared" si="39"/>
        <v>classique</v>
      </c>
      <c r="BC45" t="str">
        <f t="shared" si="40"/>
        <v>oui</v>
      </c>
      <c r="BD45" t="str">
        <f t="shared" si="41"/>
        <v>post-bac</v>
      </c>
      <c r="BE45" t="str">
        <f t="shared" si="42"/>
        <v>Fr</v>
      </c>
      <c r="BF45" t="str">
        <f t="shared" si="43"/>
        <v>25-50%</v>
      </c>
      <c r="BG45" t="str">
        <f t="shared" si="44"/>
        <v>0-10%</v>
      </c>
      <c r="BH45" t="s">
        <v>423</v>
      </c>
      <c r="BI45" t="str">
        <f t="shared" si="45"/>
        <v>aucun</v>
      </c>
      <c r="BJ45" t="s">
        <v>423</v>
      </c>
      <c r="BK45" t="s">
        <v>431</v>
      </c>
      <c r="BL45" t="s">
        <v>423</v>
      </c>
      <c r="BM45" t="s">
        <v>423</v>
      </c>
      <c r="BN45" t="s">
        <v>431</v>
      </c>
      <c r="BO45" t="s">
        <v>423</v>
      </c>
      <c r="BP45" t="s">
        <v>423</v>
      </c>
      <c r="BR45" t="s">
        <v>423</v>
      </c>
      <c r="BS45" t="s">
        <v>423</v>
      </c>
      <c r="BT45" t="s">
        <v>431</v>
      </c>
      <c r="BU45" t="s">
        <v>423</v>
      </c>
      <c r="BV45" t="s">
        <v>431</v>
      </c>
      <c r="BW45" t="s">
        <v>423</v>
      </c>
      <c r="BX45" t="s">
        <v>423</v>
      </c>
      <c r="BY45" t="s">
        <v>423</v>
      </c>
      <c r="BZ45" t="s">
        <v>423</v>
      </c>
      <c r="CA45" t="s">
        <v>432</v>
      </c>
      <c r="CB45" t="s">
        <v>432</v>
      </c>
      <c r="CC45" t="s">
        <v>432</v>
      </c>
      <c r="CD45" t="s">
        <v>432</v>
      </c>
      <c r="CE45" t="s">
        <v>423</v>
      </c>
      <c r="CF45" t="s">
        <v>432</v>
      </c>
      <c r="CG45" t="s">
        <v>432</v>
      </c>
      <c r="CH45" t="s">
        <v>432</v>
      </c>
      <c r="CI45" t="s">
        <v>432</v>
      </c>
      <c r="CJ45" t="s">
        <v>432</v>
      </c>
      <c r="CK45" t="s">
        <v>432</v>
      </c>
      <c r="CL45" t="s">
        <v>432</v>
      </c>
      <c r="CM45" t="s">
        <v>432</v>
      </c>
      <c r="CN45" t="s">
        <v>423</v>
      </c>
      <c r="CO45" t="s">
        <v>432</v>
      </c>
      <c r="CP45" t="s">
        <v>432</v>
      </c>
      <c r="CQ45" t="s">
        <v>432</v>
      </c>
      <c r="CR45" t="s">
        <v>432</v>
      </c>
      <c r="CT45" t="s">
        <v>432</v>
      </c>
      <c r="CU45" t="s">
        <v>423</v>
      </c>
      <c r="CV45" t="s">
        <v>423</v>
      </c>
      <c r="CW45" t="s">
        <v>423</v>
      </c>
      <c r="CX45" t="s">
        <v>431</v>
      </c>
      <c r="CY45" t="s">
        <v>423</v>
      </c>
      <c r="CZ45" t="s">
        <v>423</v>
      </c>
      <c r="DA45" t="s">
        <v>431</v>
      </c>
      <c r="DB45" t="s">
        <v>423</v>
      </c>
      <c r="DC45" t="s">
        <v>423</v>
      </c>
      <c r="DD45" t="s">
        <v>423</v>
      </c>
      <c r="DE45" t="s">
        <v>431</v>
      </c>
      <c r="DF45" t="s">
        <v>423</v>
      </c>
      <c r="DG45" t="s">
        <v>423</v>
      </c>
      <c r="DH45" t="s">
        <v>423</v>
      </c>
      <c r="DI45" t="s">
        <v>423</v>
      </c>
      <c r="DJ45" t="s">
        <v>431</v>
      </c>
      <c r="DK45" t="s">
        <v>423</v>
      </c>
      <c r="DL45" t="s">
        <v>423</v>
      </c>
      <c r="DM45" t="s">
        <v>423</v>
      </c>
      <c r="DN45" t="s">
        <v>423</v>
      </c>
      <c r="DO45" t="s">
        <v>423</v>
      </c>
      <c r="DP45" t="s">
        <v>423</v>
      </c>
      <c r="DQ45" t="s">
        <v>431</v>
      </c>
      <c r="DR45" t="s">
        <v>423</v>
      </c>
      <c r="DS45" t="s">
        <v>423</v>
      </c>
      <c r="DT45" t="s">
        <v>423</v>
      </c>
      <c r="DU45" t="s">
        <v>431</v>
      </c>
      <c r="DV45" t="s">
        <v>423</v>
      </c>
      <c r="DW45" t="s">
        <v>423</v>
      </c>
      <c r="DX45" t="s">
        <v>423</v>
      </c>
      <c r="DY45" t="s">
        <v>431</v>
      </c>
      <c r="DZ45" t="s">
        <v>423</v>
      </c>
      <c r="EA45" t="s">
        <v>423</v>
      </c>
      <c r="EB45" t="s">
        <v>431</v>
      </c>
      <c r="EC45" t="s">
        <v>423</v>
      </c>
      <c r="ED45" t="s">
        <v>423</v>
      </c>
      <c r="EE45" t="s">
        <v>423</v>
      </c>
      <c r="EF45" t="s">
        <v>437</v>
      </c>
      <c r="EG45" t="s">
        <v>434</v>
      </c>
      <c r="EH45" t="s">
        <v>438</v>
      </c>
      <c r="EI45" t="s">
        <v>435</v>
      </c>
      <c r="EJ45" t="s">
        <v>436</v>
      </c>
      <c r="EK45" t="s">
        <v>433</v>
      </c>
      <c r="EL45" t="s">
        <v>425</v>
      </c>
      <c r="EM45" t="s">
        <v>425</v>
      </c>
      <c r="EN45" t="s">
        <v>425</v>
      </c>
      <c r="EO45" t="s">
        <v>428</v>
      </c>
      <c r="EP45" t="s">
        <v>440</v>
      </c>
      <c r="EQ45" t="s">
        <v>440</v>
      </c>
      <c r="ER45" t="s">
        <v>429</v>
      </c>
      <c r="ES45" t="s">
        <v>430</v>
      </c>
      <c r="ET45" t="s">
        <v>425</v>
      </c>
      <c r="EU45" t="s">
        <v>424</v>
      </c>
      <c r="EV45" t="s">
        <v>425</v>
      </c>
      <c r="EW45" t="s">
        <v>425</v>
      </c>
      <c r="EX45" t="s">
        <v>423</v>
      </c>
      <c r="EY45" t="s">
        <v>423</v>
      </c>
      <c r="EZ45" t="s">
        <v>423</v>
      </c>
      <c r="FA45" t="s">
        <v>431</v>
      </c>
      <c r="FB45" t="s">
        <v>423</v>
      </c>
      <c r="FC45" t="s">
        <v>423</v>
      </c>
      <c r="FD45" t="s">
        <v>431</v>
      </c>
      <c r="FE45" t="s">
        <v>423</v>
      </c>
      <c r="FF45" t="s">
        <v>423</v>
      </c>
      <c r="FG45" t="s">
        <v>423</v>
      </c>
      <c r="FH45" t="s">
        <v>431</v>
      </c>
      <c r="FI45" t="s">
        <v>423</v>
      </c>
      <c r="FJ45" t="s">
        <v>423</v>
      </c>
      <c r="FK45" t="s">
        <v>423</v>
      </c>
      <c r="FL45" t="s">
        <v>423</v>
      </c>
      <c r="FM45" t="s">
        <v>423</v>
      </c>
      <c r="FN45" t="s">
        <v>431</v>
      </c>
      <c r="FO45" t="s">
        <v>423</v>
      </c>
      <c r="FP45" t="s">
        <v>431</v>
      </c>
      <c r="FQ45" t="s">
        <v>423</v>
      </c>
      <c r="FR45" t="s">
        <v>423</v>
      </c>
      <c r="FS45" t="s">
        <v>423</v>
      </c>
      <c r="FT45" t="s">
        <v>423</v>
      </c>
      <c r="FU45" t="s">
        <v>423</v>
      </c>
      <c r="FV45" t="s">
        <v>431</v>
      </c>
      <c r="FW45" t="s">
        <v>423</v>
      </c>
      <c r="FX45" t="s">
        <v>423</v>
      </c>
      <c r="FZ45" t="s">
        <v>423</v>
      </c>
      <c r="GB45" t="s">
        <v>423</v>
      </c>
      <c r="GD45" t="s">
        <v>431</v>
      </c>
      <c r="GF45" t="s">
        <v>431</v>
      </c>
      <c r="GG45" t="s">
        <v>423</v>
      </c>
      <c r="GH45" t="s">
        <v>423</v>
      </c>
      <c r="GI45" t="s">
        <v>423</v>
      </c>
      <c r="GJ45" t="s">
        <v>431</v>
      </c>
      <c r="GK45" t="s">
        <v>423</v>
      </c>
      <c r="GL45" t="s">
        <v>423</v>
      </c>
      <c r="GM45" t="s">
        <v>431</v>
      </c>
      <c r="GN45" t="s">
        <v>423</v>
      </c>
      <c r="GO45" t="s">
        <v>423</v>
      </c>
      <c r="GP45" t="s">
        <v>423</v>
      </c>
      <c r="GQ45" t="s">
        <v>423</v>
      </c>
      <c r="GR45" t="s">
        <v>423</v>
      </c>
      <c r="GS45" t="s">
        <v>431</v>
      </c>
      <c r="GT45" t="s">
        <v>423</v>
      </c>
      <c r="GU45" t="s">
        <v>423</v>
      </c>
      <c r="GV45" t="s">
        <v>431</v>
      </c>
      <c r="GW45" t="s">
        <v>423</v>
      </c>
      <c r="GX45" t="s">
        <v>423</v>
      </c>
      <c r="GY45" t="s">
        <v>423</v>
      </c>
      <c r="GZ45" t="s">
        <v>423</v>
      </c>
      <c r="HA45" t="s">
        <v>423</v>
      </c>
      <c r="HB45" t="s">
        <v>431</v>
      </c>
      <c r="HC45" t="s">
        <v>423</v>
      </c>
      <c r="HD45" t="s">
        <v>423</v>
      </c>
      <c r="HE45" t="s">
        <v>431</v>
      </c>
      <c r="HF45" t="s">
        <v>423</v>
      </c>
      <c r="HG45" t="s">
        <v>423</v>
      </c>
      <c r="HH45" t="s">
        <v>423</v>
      </c>
      <c r="HI45" t="s">
        <v>423</v>
      </c>
      <c r="HJ45" t="s">
        <v>431</v>
      </c>
      <c r="HK45" t="s">
        <v>423</v>
      </c>
      <c r="HL45" t="s">
        <v>423</v>
      </c>
      <c r="HM45" t="s">
        <v>423</v>
      </c>
      <c r="HN45" t="s">
        <v>431</v>
      </c>
      <c r="HP45" t="s">
        <v>423</v>
      </c>
      <c r="HR45" t="s">
        <v>423</v>
      </c>
      <c r="HT45" t="s">
        <v>423</v>
      </c>
      <c r="HV45" t="s">
        <v>423</v>
      </c>
      <c r="HW45" t="s">
        <v>423</v>
      </c>
      <c r="HX45" t="s">
        <v>431</v>
      </c>
      <c r="HY45" t="s">
        <v>423</v>
      </c>
      <c r="HZ45" t="s">
        <v>423</v>
      </c>
      <c r="IA45" t="s">
        <v>423</v>
      </c>
      <c r="IB45" t="s">
        <v>431</v>
      </c>
      <c r="IC45" t="s">
        <v>423</v>
      </c>
      <c r="ID45" t="s">
        <v>423</v>
      </c>
      <c r="IE45" t="s">
        <v>423</v>
      </c>
      <c r="IF45" t="s">
        <v>431</v>
      </c>
      <c r="IG45" t="s">
        <v>423</v>
      </c>
      <c r="IH45" t="s">
        <v>423</v>
      </c>
      <c r="II45" t="s">
        <v>423</v>
      </c>
      <c r="IJ45" t="s">
        <v>423</v>
      </c>
      <c r="IK45" t="s">
        <v>431</v>
      </c>
      <c r="IL45" t="s">
        <v>423</v>
      </c>
      <c r="IM45" t="s">
        <v>423</v>
      </c>
      <c r="IN45" t="s">
        <v>431</v>
      </c>
      <c r="IO45" t="s">
        <v>423</v>
      </c>
      <c r="IP45" t="s">
        <v>423</v>
      </c>
      <c r="IQ45" t="s">
        <v>423</v>
      </c>
      <c r="IR45" t="s">
        <v>431</v>
      </c>
      <c r="IS45" t="s">
        <v>423</v>
      </c>
      <c r="IT45" t="s">
        <v>423</v>
      </c>
      <c r="IU45" t="s">
        <v>423</v>
      </c>
      <c r="IV45" t="s">
        <v>431</v>
      </c>
      <c r="IX45" t="s">
        <v>423</v>
      </c>
      <c r="IZ45" t="s">
        <v>423</v>
      </c>
      <c r="JB45" t="s">
        <v>423</v>
      </c>
      <c r="JI45" t="s">
        <v>423</v>
      </c>
      <c r="JJ45" t="s">
        <v>423</v>
      </c>
      <c r="JK45" t="s">
        <v>423</v>
      </c>
      <c r="JL45" t="s">
        <v>431</v>
      </c>
      <c r="JM45" t="s">
        <v>423</v>
      </c>
      <c r="JN45" t="s">
        <v>423</v>
      </c>
      <c r="JO45" t="s">
        <v>423</v>
      </c>
      <c r="JP45" t="s">
        <v>423</v>
      </c>
      <c r="JQ45" t="s">
        <v>423</v>
      </c>
      <c r="JR45" t="s">
        <v>431</v>
      </c>
      <c r="JS45" t="s">
        <v>423</v>
      </c>
      <c r="JT45" t="s">
        <v>423</v>
      </c>
      <c r="JU45" t="s">
        <v>423</v>
      </c>
      <c r="JV45" t="s">
        <v>423</v>
      </c>
      <c r="JW45" t="s">
        <v>423</v>
      </c>
      <c r="JX45" t="s">
        <v>423</v>
      </c>
      <c r="JY45" t="s">
        <v>423</v>
      </c>
      <c r="JZ45" t="s">
        <v>423</v>
      </c>
      <c r="KA45" t="s">
        <v>423</v>
      </c>
      <c r="KB45" t="s">
        <v>423</v>
      </c>
      <c r="KC45" t="s">
        <v>423</v>
      </c>
      <c r="KD45" t="s">
        <v>423</v>
      </c>
      <c r="KE45" t="s">
        <v>423</v>
      </c>
      <c r="KF45" t="s">
        <v>423</v>
      </c>
      <c r="KG45" t="s">
        <v>423</v>
      </c>
      <c r="KH45" t="s">
        <v>423</v>
      </c>
      <c r="KI45" t="s">
        <v>423</v>
      </c>
      <c r="KJ45" t="s">
        <v>423</v>
      </c>
      <c r="KK45" t="s">
        <v>423</v>
      </c>
      <c r="KL45" t="s">
        <v>423</v>
      </c>
      <c r="KM45" t="s">
        <v>423</v>
      </c>
      <c r="KN45" t="s">
        <v>423</v>
      </c>
      <c r="KO45" t="s">
        <v>423</v>
      </c>
      <c r="KP45" t="s">
        <v>423</v>
      </c>
      <c r="KQ45" t="s">
        <v>431</v>
      </c>
      <c r="KR45" t="s">
        <v>423</v>
      </c>
      <c r="KS45" t="s">
        <v>431</v>
      </c>
      <c r="KT45" t="s">
        <v>423</v>
      </c>
      <c r="KU45" t="s">
        <v>423</v>
      </c>
      <c r="KV45" t="s">
        <v>423</v>
      </c>
      <c r="KW45" t="s">
        <v>423</v>
      </c>
      <c r="KY45" t="s">
        <v>431</v>
      </c>
      <c r="KZ45" t="s">
        <v>432</v>
      </c>
      <c r="LA45" t="s">
        <v>432</v>
      </c>
      <c r="LB45" t="s">
        <v>432</v>
      </c>
      <c r="LC45" t="s">
        <v>432</v>
      </c>
      <c r="LD45" t="s">
        <v>432</v>
      </c>
      <c r="LE45" t="s">
        <v>432</v>
      </c>
      <c r="LF45" t="s">
        <v>432</v>
      </c>
      <c r="LG45" t="s">
        <v>432</v>
      </c>
      <c r="LH45" t="s">
        <v>432</v>
      </c>
      <c r="LI45" t="s">
        <v>432</v>
      </c>
      <c r="LK45" t="s">
        <v>431</v>
      </c>
      <c r="LL45" t="s">
        <v>423</v>
      </c>
      <c r="LM45" t="s">
        <v>423</v>
      </c>
      <c r="LN45" t="s">
        <v>423</v>
      </c>
      <c r="LO45" t="s">
        <v>439</v>
      </c>
      <c r="LP45" t="s">
        <v>432</v>
      </c>
      <c r="LQ45" t="s">
        <v>432</v>
      </c>
      <c r="LR45" t="s">
        <v>432</v>
      </c>
      <c r="LS45" t="s">
        <v>432</v>
      </c>
      <c r="LT45" t="s">
        <v>432</v>
      </c>
      <c r="LU45" t="s">
        <v>423</v>
      </c>
      <c r="LV45" t="s">
        <v>423</v>
      </c>
      <c r="LW45" t="s">
        <v>431</v>
      </c>
      <c r="LX45" t="s">
        <v>423</v>
      </c>
      <c r="LY45" t="s">
        <v>423</v>
      </c>
      <c r="LZ45" t="s">
        <v>423</v>
      </c>
      <c r="MA45" t="s">
        <v>423</v>
      </c>
      <c r="MB45" t="s">
        <v>431</v>
      </c>
      <c r="MC45" t="s">
        <v>423</v>
      </c>
      <c r="MD45" t="s">
        <v>423</v>
      </c>
      <c r="ME45" t="s">
        <v>423</v>
      </c>
      <c r="MF45" t="s">
        <v>423</v>
      </c>
      <c r="MG45" t="s">
        <v>423</v>
      </c>
      <c r="MH45" t="s">
        <v>423</v>
      </c>
      <c r="MI45" t="s">
        <v>423</v>
      </c>
      <c r="MJ45" t="s">
        <v>423</v>
      </c>
      <c r="MK45" t="s">
        <v>423</v>
      </c>
      <c r="ML45" t="s">
        <v>431</v>
      </c>
      <c r="MN45">
        <v>789.97</v>
      </c>
      <c r="MO45">
        <v>38.53</v>
      </c>
      <c r="NE45">
        <v>148.25</v>
      </c>
      <c r="NT45">
        <v>197.26</v>
      </c>
      <c r="OJ45">
        <v>253.55</v>
      </c>
      <c r="OT45">
        <v>152.38</v>
      </c>
    </row>
    <row r="46" spans="1:410" ht="12.75" customHeight="1" x14ac:dyDescent="0.2">
      <c r="A46">
        <v>56</v>
      </c>
      <c r="B46" t="str">
        <f t="shared" si="0"/>
        <v>0-5min</v>
      </c>
      <c r="C46" t="str">
        <f t="shared" si="1"/>
        <v>seul</v>
      </c>
      <c r="D46" t="str">
        <f t="shared" si="2"/>
        <v>20-30m2</v>
      </c>
      <c r="E46" t="str">
        <f t="shared" si="3"/>
        <v>tout à fait</v>
      </c>
      <c r="F46" t="str">
        <f t="shared" si="4"/>
        <v>aucune</v>
      </c>
      <c r="G46" t="str">
        <f t="shared" si="5"/>
        <v>echelon 0bis</v>
      </c>
      <c r="H46" t="str">
        <f t="shared" si="6"/>
        <v>non</v>
      </c>
      <c r="I46" t="s">
        <v>423</v>
      </c>
      <c r="J46" t="str">
        <f t="shared" si="7"/>
        <v>parfois</v>
      </c>
      <c r="K46" t="str">
        <f t="shared" si="8"/>
        <v>parfois</v>
      </c>
      <c r="L46" t="str">
        <f t="shared" si="9"/>
        <v>plutôt oui</v>
      </c>
      <c r="M46" t="str">
        <f t="shared" si="10"/>
        <v>2-4h</v>
      </c>
      <c r="N46" t="str">
        <f t="shared" si="11"/>
        <v>4-6h</v>
      </c>
      <c r="O46" t="str">
        <f t="shared" si="12"/>
        <v>souvent</v>
      </c>
      <c r="P46" t="str">
        <f t="shared" si="13"/>
        <v>souvent</v>
      </c>
      <c r="Q46" t="str">
        <f t="shared" si="14"/>
        <v>parfois</v>
      </c>
      <c r="R46" t="s">
        <v>424</v>
      </c>
      <c r="S46" t="s">
        <v>425</v>
      </c>
      <c r="T46" t="s">
        <v>425</v>
      </c>
      <c r="U46" t="s">
        <v>428</v>
      </c>
      <c r="V46" t="s">
        <v>428</v>
      </c>
      <c r="W46" t="s">
        <v>428</v>
      </c>
      <c r="X46" t="s">
        <v>430</v>
      </c>
      <c r="Y46" t="s">
        <v>424</v>
      </c>
      <c r="Z46" t="s">
        <v>424</v>
      </c>
      <c r="AA46" t="s">
        <v>425</v>
      </c>
      <c r="AB46" t="s">
        <v>425</v>
      </c>
      <c r="AC46" t="s">
        <v>425</v>
      </c>
      <c r="AD46" t="str">
        <f t="shared" si="15"/>
        <v>1 semaine avant</v>
      </c>
      <c r="AE46" t="str">
        <f t="shared" si="16"/>
        <v>plutôt oui</v>
      </c>
      <c r="AF46" t="str">
        <f t="shared" si="17"/>
        <v>très bonnes</v>
      </c>
      <c r="AG46" t="str">
        <f t="shared" si="18"/>
        <v>très souvent</v>
      </c>
      <c r="AH46" t="str">
        <f t="shared" si="19"/>
        <v>très souvent</v>
      </c>
      <c r="AI46" t="str">
        <f t="shared" si="20"/>
        <v>régulièrement</v>
      </c>
      <c r="AJ46" t="str">
        <f t="shared" si="21"/>
        <v>jamais</v>
      </c>
      <c r="AK46" t="str">
        <f t="shared" si="22"/>
        <v>1-5h</v>
      </c>
      <c r="AL46" t="str">
        <f t="shared" si="23"/>
        <v>tout à fait</v>
      </c>
      <c r="AM46" t="str">
        <f t="shared" si="24"/>
        <v>plutôt oui</v>
      </c>
      <c r="AN46" t="str">
        <f t="shared" si="25"/>
        <v>6-10h</v>
      </c>
      <c r="AO46" t="str">
        <f t="shared" si="26"/>
        <v>rarement</v>
      </c>
      <c r="AP46" t="str">
        <f t="shared" si="27"/>
        <v>plutôt oui</v>
      </c>
      <c r="AQ46" t="str">
        <f t="shared" si="28"/>
        <v>1/semaine</v>
      </c>
      <c r="AR46" t="str">
        <f t="shared" si="29"/>
        <v>parfois</v>
      </c>
      <c r="AS46" t="str">
        <f t="shared" si="30"/>
        <v>2-4h</v>
      </c>
      <c r="AT46" t="str">
        <f t="shared" si="31"/>
        <v>plutôt satisfaisante</v>
      </c>
      <c r="AU46" t="str">
        <f t="shared" si="32"/>
        <v>tout à fait</v>
      </c>
      <c r="AV46" t="str">
        <f t="shared" si="33"/>
        <v>tout à fait</v>
      </c>
      <c r="AW46" t="str">
        <f t="shared" si="34"/>
        <v>tout à fait</v>
      </c>
      <c r="AX46" t="str">
        <f t="shared" si="35"/>
        <v>tout à fait</v>
      </c>
      <c r="AY46" t="str">
        <f t="shared" si="36"/>
        <v>tout à fait</v>
      </c>
      <c r="AZ46" t="str">
        <f t="shared" si="37"/>
        <v>2A</v>
      </c>
      <c r="BA46" t="str">
        <f t="shared" si="38"/>
        <v>ICBE</v>
      </c>
      <c r="BB46" t="str">
        <f t="shared" si="39"/>
        <v>classique</v>
      </c>
      <c r="BC46" t="str">
        <f t="shared" si="40"/>
        <v>non</v>
      </c>
      <c r="BD46" t="str">
        <f t="shared" si="41"/>
        <v>2A</v>
      </c>
      <c r="BE46" t="str">
        <f t="shared" si="42"/>
        <v>Fr</v>
      </c>
      <c r="BF46" t="str">
        <f t="shared" si="43"/>
        <v>pas de classement</v>
      </c>
      <c r="BG46" t="str">
        <f t="shared" si="44"/>
        <v>50-75%</v>
      </c>
      <c r="BH46" t="s">
        <v>423</v>
      </c>
      <c r="BI46" t="str">
        <f t="shared" si="45"/>
        <v>aucun</v>
      </c>
      <c r="BJ46" t="s">
        <v>431</v>
      </c>
      <c r="BK46" t="s">
        <v>423</v>
      </c>
      <c r="BL46" t="s">
        <v>423</v>
      </c>
      <c r="BM46" t="s">
        <v>423</v>
      </c>
      <c r="BN46" t="s">
        <v>431</v>
      </c>
      <c r="BO46" t="s">
        <v>423</v>
      </c>
      <c r="BP46" t="s">
        <v>423</v>
      </c>
      <c r="BR46" t="s">
        <v>423</v>
      </c>
      <c r="BS46" t="s">
        <v>423</v>
      </c>
      <c r="BT46" t="s">
        <v>431</v>
      </c>
      <c r="BU46" t="s">
        <v>423</v>
      </c>
      <c r="BV46" t="s">
        <v>431</v>
      </c>
      <c r="BW46" t="s">
        <v>423</v>
      </c>
      <c r="BX46" t="s">
        <v>423</v>
      </c>
      <c r="BY46" t="s">
        <v>423</v>
      </c>
      <c r="BZ46" t="s">
        <v>423</v>
      </c>
      <c r="CA46" t="s">
        <v>432</v>
      </c>
      <c r="CB46" t="s">
        <v>432</v>
      </c>
      <c r="CC46" t="s">
        <v>432</v>
      </c>
      <c r="CD46" t="s">
        <v>432</v>
      </c>
      <c r="CE46" t="s">
        <v>431</v>
      </c>
      <c r="CF46" t="s">
        <v>431</v>
      </c>
      <c r="CG46" t="s">
        <v>423</v>
      </c>
      <c r="CH46" t="s">
        <v>423</v>
      </c>
      <c r="CI46" t="s">
        <v>423</v>
      </c>
      <c r="CJ46" t="s">
        <v>423</v>
      </c>
      <c r="CK46" t="s">
        <v>423</v>
      </c>
      <c r="CL46" t="s">
        <v>423</v>
      </c>
      <c r="CM46" t="s">
        <v>423</v>
      </c>
      <c r="CN46" t="s">
        <v>423</v>
      </c>
      <c r="CO46" t="s">
        <v>432</v>
      </c>
      <c r="CP46" t="s">
        <v>432</v>
      </c>
      <c r="CQ46" t="s">
        <v>432</v>
      </c>
      <c r="CR46" t="s">
        <v>432</v>
      </c>
      <c r="CT46" t="s">
        <v>432</v>
      </c>
      <c r="CU46" t="s">
        <v>423</v>
      </c>
      <c r="CV46" t="s">
        <v>423</v>
      </c>
      <c r="CW46" t="s">
        <v>423</v>
      </c>
      <c r="CX46" t="s">
        <v>431</v>
      </c>
      <c r="CY46" t="s">
        <v>423</v>
      </c>
      <c r="CZ46" t="s">
        <v>423</v>
      </c>
      <c r="DA46" t="s">
        <v>423</v>
      </c>
      <c r="DB46" t="s">
        <v>431</v>
      </c>
      <c r="DC46" t="s">
        <v>423</v>
      </c>
      <c r="DD46" t="s">
        <v>423</v>
      </c>
      <c r="DE46" t="s">
        <v>431</v>
      </c>
      <c r="DF46" t="s">
        <v>423</v>
      </c>
      <c r="DG46" t="s">
        <v>423</v>
      </c>
      <c r="DH46" t="s">
        <v>423</v>
      </c>
      <c r="DI46" t="s">
        <v>431</v>
      </c>
      <c r="DJ46" t="s">
        <v>423</v>
      </c>
      <c r="DK46" t="s">
        <v>423</v>
      </c>
      <c r="DL46" t="s">
        <v>423</v>
      </c>
      <c r="DM46" t="s">
        <v>423</v>
      </c>
      <c r="DN46" t="s">
        <v>423</v>
      </c>
      <c r="DO46" t="s">
        <v>431</v>
      </c>
      <c r="DP46" t="s">
        <v>423</v>
      </c>
      <c r="DQ46" t="s">
        <v>423</v>
      </c>
      <c r="DR46" t="s">
        <v>423</v>
      </c>
      <c r="DS46" t="s">
        <v>423</v>
      </c>
      <c r="DT46" t="s">
        <v>423</v>
      </c>
      <c r="DU46" t="s">
        <v>431</v>
      </c>
      <c r="DV46" t="s">
        <v>423</v>
      </c>
      <c r="DW46" t="s">
        <v>423</v>
      </c>
      <c r="DX46" t="s">
        <v>423</v>
      </c>
      <c r="DY46" t="s">
        <v>431</v>
      </c>
      <c r="DZ46" t="s">
        <v>423</v>
      </c>
      <c r="EA46" t="s">
        <v>423</v>
      </c>
      <c r="EB46" t="s">
        <v>423</v>
      </c>
      <c r="EC46" t="s">
        <v>423</v>
      </c>
      <c r="ED46" t="s">
        <v>431</v>
      </c>
      <c r="EE46" t="s">
        <v>423</v>
      </c>
      <c r="EF46" t="s">
        <v>438</v>
      </c>
      <c r="EG46" t="s">
        <v>437</v>
      </c>
      <c r="EH46" t="s">
        <v>434</v>
      </c>
      <c r="EI46" t="s">
        <v>433</v>
      </c>
      <c r="EJ46" t="s">
        <v>435</v>
      </c>
      <c r="EK46" t="s">
        <v>436</v>
      </c>
      <c r="EL46" t="s">
        <v>424</v>
      </c>
      <c r="EM46" t="s">
        <v>425</v>
      </c>
      <c r="EN46" t="s">
        <v>425</v>
      </c>
      <c r="EO46" t="s">
        <v>428</v>
      </c>
      <c r="EP46" t="s">
        <v>428</v>
      </c>
      <c r="EQ46" t="s">
        <v>428</v>
      </c>
      <c r="ER46" t="s">
        <v>430</v>
      </c>
      <c r="ES46" t="s">
        <v>424</v>
      </c>
      <c r="ET46" t="s">
        <v>424</v>
      </c>
      <c r="EU46" t="s">
        <v>425</v>
      </c>
      <c r="EV46" t="s">
        <v>425</v>
      </c>
      <c r="EW46" t="s">
        <v>425</v>
      </c>
      <c r="EX46" t="s">
        <v>423</v>
      </c>
      <c r="EY46" t="s">
        <v>423</v>
      </c>
      <c r="EZ46" t="s">
        <v>423</v>
      </c>
      <c r="FA46" t="s">
        <v>431</v>
      </c>
      <c r="FB46" t="s">
        <v>423</v>
      </c>
      <c r="FC46" t="s">
        <v>423</v>
      </c>
      <c r="FD46" t="s">
        <v>423</v>
      </c>
      <c r="FE46" t="s">
        <v>431</v>
      </c>
      <c r="FF46" t="s">
        <v>423</v>
      </c>
      <c r="FG46" t="s">
        <v>423</v>
      </c>
      <c r="FH46" t="s">
        <v>431</v>
      </c>
      <c r="FI46" t="s">
        <v>423</v>
      </c>
      <c r="FJ46" t="s">
        <v>423</v>
      </c>
      <c r="FK46" t="s">
        <v>423</v>
      </c>
      <c r="FL46" t="s">
        <v>431</v>
      </c>
      <c r="FM46" t="s">
        <v>423</v>
      </c>
      <c r="FN46" t="s">
        <v>423</v>
      </c>
      <c r="FO46" t="s">
        <v>423</v>
      </c>
      <c r="FP46" t="s">
        <v>431</v>
      </c>
      <c r="FQ46" t="s">
        <v>423</v>
      </c>
      <c r="FR46" t="s">
        <v>423</v>
      </c>
      <c r="FS46" t="s">
        <v>423</v>
      </c>
      <c r="FT46" t="s">
        <v>423</v>
      </c>
      <c r="FU46" t="s">
        <v>431</v>
      </c>
      <c r="FV46" t="s">
        <v>423</v>
      </c>
      <c r="FW46" t="s">
        <v>423</v>
      </c>
      <c r="FX46" t="s">
        <v>423</v>
      </c>
      <c r="FZ46" t="s">
        <v>423</v>
      </c>
      <c r="GB46" t="s">
        <v>423</v>
      </c>
      <c r="GD46" t="s">
        <v>431</v>
      </c>
      <c r="GF46" t="s">
        <v>431</v>
      </c>
      <c r="GG46" t="s">
        <v>423</v>
      </c>
      <c r="GH46" t="s">
        <v>423</v>
      </c>
      <c r="GI46" t="s">
        <v>423</v>
      </c>
      <c r="GJ46" t="s">
        <v>423</v>
      </c>
      <c r="GK46" t="s">
        <v>431</v>
      </c>
      <c r="GL46" t="s">
        <v>423</v>
      </c>
      <c r="GM46" t="s">
        <v>431</v>
      </c>
      <c r="GN46" t="s">
        <v>423</v>
      </c>
      <c r="GO46" t="s">
        <v>423</v>
      </c>
      <c r="GP46" t="s">
        <v>423</v>
      </c>
      <c r="GQ46" t="s">
        <v>423</v>
      </c>
      <c r="GR46" t="s">
        <v>431</v>
      </c>
      <c r="GS46" t="s">
        <v>423</v>
      </c>
      <c r="GT46" t="s">
        <v>423</v>
      </c>
      <c r="GU46" t="s">
        <v>423</v>
      </c>
      <c r="GV46" t="s">
        <v>431</v>
      </c>
      <c r="GW46" t="s">
        <v>423</v>
      </c>
      <c r="GX46" t="s">
        <v>423</v>
      </c>
      <c r="GY46" t="s">
        <v>423</v>
      </c>
      <c r="GZ46" t="s">
        <v>423</v>
      </c>
      <c r="HA46" t="s">
        <v>423</v>
      </c>
      <c r="HB46" t="s">
        <v>431</v>
      </c>
      <c r="HC46" t="s">
        <v>423</v>
      </c>
      <c r="HD46" t="s">
        <v>423</v>
      </c>
      <c r="HE46" t="s">
        <v>431</v>
      </c>
      <c r="HF46" t="s">
        <v>423</v>
      </c>
      <c r="HG46" t="s">
        <v>423</v>
      </c>
      <c r="HH46" t="s">
        <v>423</v>
      </c>
      <c r="HI46" t="s">
        <v>423</v>
      </c>
      <c r="HJ46" t="s">
        <v>431</v>
      </c>
      <c r="HK46" t="s">
        <v>423</v>
      </c>
      <c r="HL46" t="s">
        <v>423</v>
      </c>
      <c r="HM46" t="s">
        <v>423</v>
      </c>
      <c r="HN46" t="s">
        <v>423</v>
      </c>
      <c r="HP46" t="s">
        <v>423</v>
      </c>
      <c r="HR46" t="s">
        <v>431</v>
      </c>
      <c r="HT46" t="s">
        <v>423</v>
      </c>
      <c r="HV46" t="s">
        <v>423</v>
      </c>
      <c r="HW46" t="s">
        <v>423</v>
      </c>
      <c r="HX46" t="s">
        <v>431</v>
      </c>
      <c r="HY46" t="s">
        <v>423</v>
      </c>
      <c r="HZ46" t="s">
        <v>423</v>
      </c>
      <c r="IA46" t="s">
        <v>423</v>
      </c>
      <c r="IB46" t="s">
        <v>423</v>
      </c>
      <c r="IC46" t="s">
        <v>431</v>
      </c>
      <c r="ID46" t="s">
        <v>423</v>
      </c>
      <c r="IE46" t="s">
        <v>423</v>
      </c>
      <c r="IF46" t="s">
        <v>431</v>
      </c>
      <c r="IG46" t="s">
        <v>423</v>
      </c>
      <c r="IH46" t="s">
        <v>423</v>
      </c>
      <c r="II46" t="s">
        <v>423</v>
      </c>
      <c r="IJ46" t="s">
        <v>431</v>
      </c>
      <c r="IK46" t="s">
        <v>423</v>
      </c>
      <c r="IL46" t="s">
        <v>423</v>
      </c>
      <c r="IM46" t="s">
        <v>423</v>
      </c>
      <c r="IN46" t="s">
        <v>431</v>
      </c>
      <c r="IO46" t="s">
        <v>423</v>
      </c>
      <c r="IP46" t="s">
        <v>423</v>
      </c>
      <c r="IQ46" t="s">
        <v>423</v>
      </c>
      <c r="IR46" t="s">
        <v>431</v>
      </c>
      <c r="IS46" t="s">
        <v>423</v>
      </c>
      <c r="IT46" t="s">
        <v>423</v>
      </c>
      <c r="IU46" t="s">
        <v>423</v>
      </c>
      <c r="IV46" t="s">
        <v>431</v>
      </c>
      <c r="IX46" t="s">
        <v>423</v>
      </c>
      <c r="IZ46" t="s">
        <v>423</v>
      </c>
      <c r="JB46" t="s">
        <v>423</v>
      </c>
      <c r="JI46" t="s">
        <v>423</v>
      </c>
      <c r="JJ46" t="s">
        <v>431</v>
      </c>
      <c r="JK46" t="s">
        <v>423</v>
      </c>
      <c r="JL46" t="s">
        <v>423</v>
      </c>
      <c r="JM46" t="s">
        <v>423</v>
      </c>
      <c r="JN46" t="s">
        <v>431</v>
      </c>
      <c r="JO46" t="s">
        <v>423</v>
      </c>
      <c r="JP46" t="s">
        <v>423</v>
      </c>
      <c r="JQ46" t="s">
        <v>423</v>
      </c>
      <c r="JR46" t="s">
        <v>423</v>
      </c>
      <c r="JS46" t="s">
        <v>423</v>
      </c>
      <c r="JT46" t="s">
        <v>423</v>
      </c>
      <c r="JU46" t="s">
        <v>423</v>
      </c>
      <c r="JV46" t="s">
        <v>423</v>
      </c>
      <c r="JW46" t="s">
        <v>423</v>
      </c>
      <c r="JX46" t="s">
        <v>423</v>
      </c>
      <c r="JY46" t="s">
        <v>423</v>
      </c>
      <c r="JZ46" t="s">
        <v>423</v>
      </c>
      <c r="KA46" t="s">
        <v>423</v>
      </c>
      <c r="KB46" t="s">
        <v>423</v>
      </c>
      <c r="KC46" t="s">
        <v>423</v>
      </c>
      <c r="KD46" t="s">
        <v>423</v>
      </c>
      <c r="KE46" t="s">
        <v>423</v>
      </c>
      <c r="KF46" t="s">
        <v>423</v>
      </c>
      <c r="KG46" t="s">
        <v>423</v>
      </c>
      <c r="KH46" t="s">
        <v>423</v>
      </c>
      <c r="KI46" t="s">
        <v>423</v>
      </c>
      <c r="KJ46" t="s">
        <v>423</v>
      </c>
      <c r="KK46" t="s">
        <v>423</v>
      </c>
      <c r="KL46" t="s">
        <v>423</v>
      </c>
      <c r="KM46" t="s">
        <v>423</v>
      </c>
      <c r="KN46" t="s">
        <v>423</v>
      </c>
      <c r="KO46" t="s">
        <v>423</v>
      </c>
      <c r="KP46" t="s">
        <v>423</v>
      </c>
      <c r="KQ46" t="s">
        <v>431</v>
      </c>
      <c r="KR46" t="s">
        <v>423</v>
      </c>
      <c r="KS46" t="s">
        <v>423</v>
      </c>
      <c r="KT46" t="s">
        <v>423</v>
      </c>
      <c r="KU46" t="s">
        <v>423</v>
      </c>
      <c r="KV46" t="s">
        <v>423</v>
      </c>
      <c r="KW46" t="s">
        <v>431</v>
      </c>
      <c r="KY46" t="s">
        <v>423</v>
      </c>
      <c r="KZ46" t="s">
        <v>423</v>
      </c>
      <c r="LA46" t="s">
        <v>431</v>
      </c>
      <c r="LB46" t="s">
        <v>423</v>
      </c>
      <c r="LC46" t="s">
        <v>423</v>
      </c>
      <c r="LD46" t="s">
        <v>423</v>
      </c>
      <c r="LE46" t="s">
        <v>431</v>
      </c>
      <c r="LF46" t="s">
        <v>423</v>
      </c>
      <c r="LG46" t="s">
        <v>423</v>
      </c>
      <c r="LH46" t="s">
        <v>423</v>
      </c>
      <c r="LI46" t="s">
        <v>423</v>
      </c>
      <c r="LK46" t="s">
        <v>431</v>
      </c>
      <c r="LL46" t="s">
        <v>423</v>
      </c>
      <c r="LM46" t="s">
        <v>423</v>
      </c>
      <c r="LN46" t="s">
        <v>423</v>
      </c>
      <c r="LO46" t="s">
        <v>439</v>
      </c>
      <c r="LP46" t="s">
        <v>432</v>
      </c>
      <c r="LQ46" t="s">
        <v>432</v>
      </c>
      <c r="LR46" t="s">
        <v>432</v>
      </c>
      <c r="LS46" t="s">
        <v>432</v>
      </c>
      <c r="LT46" t="s">
        <v>432</v>
      </c>
      <c r="LU46" t="s">
        <v>432</v>
      </c>
      <c r="LV46" t="s">
        <v>432</v>
      </c>
      <c r="LW46" t="s">
        <v>432</v>
      </c>
      <c r="LX46" t="s">
        <v>432</v>
      </c>
      <c r="LY46" t="s">
        <v>432</v>
      </c>
      <c r="LZ46" t="s">
        <v>432</v>
      </c>
      <c r="MA46" t="s">
        <v>432</v>
      </c>
      <c r="MB46" t="s">
        <v>423</v>
      </c>
      <c r="MC46" t="s">
        <v>423</v>
      </c>
      <c r="MD46" t="s">
        <v>423</v>
      </c>
      <c r="ME46" t="s">
        <v>431</v>
      </c>
      <c r="MF46" t="s">
        <v>423</v>
      </c>
      <c r="MG46" t="s">
        <v>423</v>
      </c>
      <c r="MH46" t="s">
        <v>423</v>
      </c>
      <c r="MI46" t="s">
        <v>423</v>
      </c>
      <c r="MJ46" t="s">
        <v>423</v>
      </c>
      <c r="MK46" t="s">
        <v>423</v>
      </c>
      <c r="ML46" t="s">
        <v>431</v>
      </c>
      <c r="MN46">
        <v>609.25</v>
      </c>
      <c r="MO46">
        <v>90.38</v>
      </c>
      <c r="NE46">
        <v>233.69</v>
      </c>
      <c r="NT46">
        <v>148.46</v>
      </c>
      <c r="OJ46">
        <v>37.200000000000003</v>
      </c>
      <c r="OT46">
        <v>99.52</v>
      </c>
    </row>
    <row r="47" spans="1:410" ht="12.75" customHeight="1" x14ac:dyDescent="0.2">
      <c r="A47">
        <v>57</v>
      </c>
      <c r="B47" t="str">
        <f t="shared" si="0"/>
        <v>5-15min</v>
      </c>
      <c r="C47" t="str">
        <f t="shared" si="1"/>
        <v>seul</v>
      </c>
      <c r="D47" t="str">
        <f t="shared" si="2"/>
        <v>20-30m2</v>
      </c>
      <c r="E47" t="str">
        <f t="shared" si="3"/>
        <v>plutôt oui</v>
      </c>
      <c r="F47" t="str">
        <f t="shared" si="4"/>
        <v>aucune</v>
      </c>
      <c r="G47" t="str">
        <f t="shared" si="5"/>
        <v>non</v>
      </c>
      <c r="H47" t="str">
        <f t="shared" si="6"/>
        <v>non</v>
      </c>
      <c r="I47" t="s">
        <v>423</v>
      </c>
      <c r="J47" t="str">
        <f t="shared" si="7"/>
        <v>toujours</v>
      </c>
      <c r="K47" t="str">
        <f t="shared" si="8"/>
        <v>souvent</v>
      </c>
      <c r="L47" t="str">
        <f t="shared" si="9"/>
        <v>plutôt oui</v>
      </c>
      <c r="M47" t="str">
        <f t="shared" si="10"/>
        <v>2-4h</v>
      </c>
      <c r="N47" t="str">
        <f t="shared" si="11"/>
        <v>4-6h</v>
      </c>
      <c r="O47" t="str">
        <f t="shared" si="12"/>
        <v>souvent</v>
      </c>
      <c r="P47" t="str">
        <f t="shared" si="13"/>
        <v>toujours</v>
      </c>
      <c r="Q47" t="str">
        <f t="shared" si="14"/>
        <v>toujours</v>
      </c>
      <c r="R47" t="s">
        <v>424</v>
      </c>
      <c r="S47" t="s">
        <v>425</v>
      </c>
      <c r="T47" t="s">
        <v>425</v>
      </c>
      <c r="U47" t="s">
        <v>427</v>
      </c>
      <c r="V47" t="s">
        <v>428</v>
      </c>
      <c r="W47" t="s">
        <v>440</v>
      </c>
      <c r="X47" t="s">
        <v>430</v>
      </c>
      <c r="Y47" t="s">
        <v>430</v>
      </c>
      <c r="Z47" t="s">
        <v>424</v>
      </c>
      <c r="AA47" t="s">
        <v>425</v>
      </c>
      <c r="AB47" t="s">
        <v>425</v>
      </c>
      <c r="AC47" t="s">
        <v>425</v>
      </c>
      <c r="AD47" t="str">
        <f t="shared" si="15"/>
        <v>1 semaine avant</v>
      </c>
      <c r="AE47" t="str">
        <f t="shared" si="16"/>
        <v>plutôt oui</v>
      </c>
      <c r="AF47" t="str">
        <f t="shared" si="17"/>
        <v>plutôt bonnes</v>
      </c>
      <c r="AG47" t="str">
        <f t="shared" si="18"/>
        <v>très souvent</v>
      </c>
      <c r="AH47" t="str">
        <f t="shared" si="19"/>
        <v>parfois</v>
      </c>
      <c r="AI47" t="str">
        <f t="shared" si="20"/>
        <v>jamais</v>
      </c>
      <c r="AJ47" t="str">
        <f t="shared" si="21"/>
        <v>souvent</v>
      </c>
      <c r="AK47" t="str">
        <f t="shared" si="22"/>
        <v>non</v>
      </c>
      <c r="AL47" t="str">
        <f t="shared" si="23"/>
        <v>pas d'asso</v>
      </c>
      <c r="AM47" t="str">
        <f t="shared" si="24"/>
        <v>pas d'asso</v>
      </c>
      <c r="AN47" t="str">
        <f t="shared" si="25"/>
        <v>3-6h</v>
      </c>
      <c r="AO47" t="str">
        <f t="shared" si="26"/>
        <v>jamais</v>
      </c>
      <c r="AP47" t="str">
        <f t="shared" si="27"/>
        <v>pas de spectacles</v>
      </c>
      <c r="AQ47" t="str">
        <f t="shared" si="28"/>
        <v>1/mois</v>
      </c>
      <c r="AR47" t="str">
        <f t="shared" si="29"/>
        <v>parfois</v>
      </c>
      <c r="AS47" t="str">
        <f t="shared" si="30"/>
        <v>2-4h</v>
      </c>
      <c r="AT47" t="str">
        <f t="shared" si="31"/>
        <v>plutôt insatisfaisante</v>
      </c>
      <c r="AU47" t="str">
        <f t="shared" si="32"/>
        <v>tout à fait</v>
      </c>
      <c r="AV47" t="str">
        <f t="shared" si="33"/>
        <v>plutôt oui</v>
      </c>
      <c r="AW47" t="str">
        <f t="shared" si="34"/>
        <v>plutôt oui</v>
      </c>
      <c r="AX47" t="str">
        <f t="shared" si="35"/>
        <v>plutôt oui</v>
      </c>
      <c r="AY47" t="str">
        <f t="shared" si="36"/>
        <v>plutôt oui</v>
      </c>
      <c r="AZ47" t="str">
        <f t="shared" si="37"/>
        <v>2A</v>
      </c>
      <c r="BA47" t="str">
        <f t="shared" si="38"/>
        <v>ICBE</v>
      </c>
      <c r="BB47" t="str">
        <f t="shared" si="39"/>
        <v>classique</v>
      </c>
      <c r="BC47" t="str">
        <f t="shared" si="40"/>
        <v>non</v>
      </c>
      <c r="BD47" t="str">
        <f t="shared" si="41"/>
        <v>post-bac</v>
      </c>
      <c r="BE47" t="str">
        <f t="shared" si="42"/>
        <v>Fr</v>
      </c>
      <c r="BF47" t="str">
        <f t="shared" si="43"/>
        <v>50-75%</v>
      </c>
      <c r="BG47" t="str">
        <f t="shared" si="44"/>
        <v>75-100%</v>
      </c>
      <c r="BH47" t="s">
        <v>423</v>
      </c>
      <c r="BI47" t="str">
        <f t="shared" si="45"/>
        <v>aucun</v>
      </c>
      <c r="BJ47" t="s">
        <v>423</v>
      </c>
      <c r="BK47" t="s">
        <v>431</v>
      </c>
      <c r="BL47" t="s">
        <v>423</v>
      </c>
      <c r="BM47" t="s">
        <v>423</v>
      </c>
      <c r="BN47" t="s">
        <v>431</v>
      </c>
      <c r="BO47" t="s">
        <v>423</v>
      </c>
      <c r="BP47" t="s">
        <v>423</v>
      </c>
      <c r="BR47" t="s">
        <v>423</v>
      </c>
      <c r="BS47" t="s">
        <v>423</v>
      </c>
      <c r="BT47" t="s">
        <v>431</v>
      </c>
      <c r="BU47" t="s">
        <v>423</v>
      </c>
      <c r="BV47" t="s">
        <v>423</v>
      </c>
      <c r="BW47" t="s">
        <v>431</v>
      </c>
      <c r="BX47" t="s">
        <v>423</v>
      </c>
      <c r="BY47" t="s">
        <v>423</v>
      </c>
      <c r="BZ47" t="s">
        <v>423</v>
      </c>
      <c r="CA47" t="s">
        <v>432</v>
      </c>
      <c r="CB47" t="s">
        <v>432</v>
      </c>
      <c r="CC47" t="s">
        <v>432</v>
      </c>
      <c r="CD47" t="s">
        <v>432</v>
      </c>
      <c r="CE47" t="s">
        <v>423</v>
      </c>
      <c r="CF47" t="s">
        <v>432</v>
      </c>
      <c r="CG47" t="s">
        <v>432</v>
      </c>
      <c r="CH47" t="s">
        <v>432</v>
      </c>
      <c r="CI47" t="s">
        <v>432</v>
      </c>
      <c r="CJ47" t="s">
        <v>432</v>
      </c>
      <c r="CK47" t="s">
        <v>432</v>
      </c>
      <c r="CL47" t="s">
        <v>432</v>
      </c>
      <c r="CM47" t="s">
        <v>432</v>
      </c>
      <c r="CN47" t="s">
        <v>423</v>
      </c>
      <c r="CO47" t="s">
        <v>432</v>
      </c>
      <c r="CP47" t="s">
        <v>432</v>
      </c>
      <c r="CQ47" t="s">
        <v>432</v>
      </c>
      <c r="CR47" t="s">
        <v>432</v>
      </c>
      <c r="CT47" t="s">
        <v>432</v>
      </c>
      <c r="CU47" t="s">
        <v>423</v>
      </c>
      <c r="CV47" t="s">
        <v>431</v>
      </c>
      <c r="CW47" t="s">
        <v>423</v>
      </c>
      <c r="CX47" t="s">
        <v>423</v>
      </c>
      <c r="CY47" t="s">
        <v>423</v>
      </c>
      <c r="CZ47" t="s">
        <v>423</v>
      </c>
      <c r="DA47" t="s">
        <v>431</v>
      </c>
      <c r="DB47" t="s">
        <v>423</v>
      </c>
      <c r="DC47" t="s">
        <v>423</v>
      </c>
      <c r="DD47" t="s">
        <v>423</v>
      </c>
      <c r="DE47" t="s">
        <v>431</v>
      </c>
      <c r="DF47" t="s">
        <v>423</v>
      </c>
      <c r="DG47" t="s">
        <v>423</v>
      </c>
      <c r="DH47" t="s">
        <v>423</v>
      </c>
      <c r="DI47" t="s">
        <v>431</v>
      </c>
      <c r="DJ47" t="s">
        <v>423</v>
      </c>
      <c r="DK47" t="s">
        <v>423</v>
      </c>
      <c r="DL47" t="s">
        <v>423</v>
      </c>
      <c r="DM47" t="s">
        <v>423</v>
      </c>
      <c r="DN47" t="s">
        <v>423</v>
      </c>
      <c r="DO47" t="s">
        <v>431</v>
      </c>
      <c r="DP47" t="s">
        <v>423</v>
      </c>
      <c r="DQ47" t="s">
        <v>423</v>
      </c>
      <c r="DR47" t="s">
        <v>423</v>
      </c>
      <c r="DS47" t="s">
        <v>423</v>
      </c>
      <c r="DT47" t="s">
        <v>423</v>
      </c>
      <c r="DU47" t="s">
        <v>431</v>
      </c>
      <c r="DV47" t="s">
        <v>423</v>
      </c>
      <c r="DW47" t="s">
        <v>423</v>
      </c>
      <c r="DX47" t="s">
        <v>431</v>
      </c>
      <c r="DY47" t="s">
        <v>423</v>
      </c>
      <c r="DZ47" t="s">
        <v>423</v>
      </c>
      <c r="EA47" t="s">
        <v>423</v>
      </c>
      <c r="EB47" t="s">
        <v>431</v>
      </c>
      <c r="EC47" t="s">
        <v>423</v>
      </c>
      <c r="ED47" t="s">
        <v>423</v>
      </c>
      <c r="EE47" t="s">
        <v>423</v>
      </c>
      <c r="EF47" t="s">
        <v>437</v>
      </c>
      <c r="EG47" t="s">
        <v>434</v>
      </c>
      <c r="EH47" t="s">
        <v>438</v>
      </c>
      <c r="EI47" t="s">
        <v>436</v>
      </c>
      <c r="EJ47" t="s">
        <v>435</v>
      </c>
      <c r="EK47" t="s">
        <v>433</v>
      </c>
      <c r="EL47" t="s">
        <v>424</v>
      </c>
      <c r="EM47" t="s">
        <v>425</v>
      </c>
      <c r="EN47" t="s">
        <v>425</v>
      </c>
      <c r="EO47" t="s">
        <v>427</v>
      </c>
      <c r="EP47" t="s">
        <v>428</v>
      </c>
      <c r="EQ47" t="s">
        <v>440</v>
      </c>
      <c r="ER47" t="s">
        <v>430</v>
      </c>
      <c r="ES47" t="s">
        <v>430</v>
      </c>
      <c r="ET47" t="s">
        <v>424</v>
      </c>
      <c r="EU47" t="s">
        <v>425</v>
      </c>
      <c r="EV47" t="s">
        <v>425</v>
      </c>
      <c r="EW47" t="s">
        <v>425</v>
      </c>
      <c r="EX47" t="s">
        <v>423</v>
      </c>
      <c r="EY47" t="s">
        <v>423</v>
      </c>
      <c r="EZ47" t="s">
        <v>423</v>
      </c>
      <c r="FA47" t="s">
        <v>431</v>
      </c>
      <c r="FB47" t="s">
        <v>423</v>
      </c>
      <c r="FC47" t="s">
        <v>423</v>
      </c>
      <c r="FD47" t="s">
        <v>423</v>
      </c>
      <c r="FE47" t="s">
        <v>431</v>
      </c>
      <c r="FF47" t="s">
        <v>423</v>
      </c>
      <c r="FG47" t="s">
        <v>423</v>
      </c>
      <c r="FH47" t="s">
        <v>423</v>
      </c>
      <c r="FI47" t="s">
        <v>431</v>
      </c>
      <c r="FJ47" t="s">
        <v>423</v>
      </c>
      <c r="FK47" t="s">
        <v>423</v>
      </c>
      <c r="FL47" t="s">
        <v>431</v>
      </c>
      <c r="FM47" t="s">
        <v>423</v>
      </c>
      <c r="FN47" t="s">
        <v>423</v>
      </c>
      <c r="FO47" t="s">
        <v>423</v>
      </c>
      <c r="FP47" t="s">
        <v>423</v>
      </c>
      <c r="FQ47" t="s">
        <v>423</v>
      </c>
      <c r="FR47" t="s">
        <v>431</v>
      </c>
      <c r="FS47" t="s">
        <v>423</v>
      </c>
      <c r="FT47" t="s">
        <v>423</v>
      </c>
      <c r="FU47" t="s">
        <v>423</v>
      </c>
      <c r="FV47" t="s">
        <v>423</v>
      </c>
      <c r="FW47" t="s">
        <v>431</v>
      </c>
      <c r="FX47" t="s">
        <v>423</v>
      </c>
      <c r="FZ47" t="s">
        <v>431</v>
      </c>
      <c r="GA47" t="s">
        <v>600</v>
      </c>
      <c r="GB47" t="s">
        <v>423</v>
      </c>
      <c r="GD47" t="s">
        <v>423</v>
      </c>
      <c r="GF47" t="s">
        <v>423</v>
      </c>
      <c r="GG47" t="s">
        <v>432</v>
      </c>
      <c r="GH47" t="s">
        <v>432</v>
      </c>
      <c r="GI47" t="s">
        <v>432</v>
      </c>
      <c r="GJ47" t="s">
        <v>432</v>
      </c>
      <c r="GK47" t="s">
        <v>432</v>
      </c>
      <c r="GL47" t="s">
        <v>432</v>
      </c>
      <c r="GM47" t="s">
        <v>432</v>
      </c>
      <c r="GN47" t="s">
        <v>432</v>
      </c>
      <c r="GO47" t="s">
        <v>432</v>
      </c>
      <c r="GP47" t="s">
        <v>432</v>
      </c>
      <c r="GQ47" t="s">
        <v>432</v>
      </c>
      <c r="GR47" t="s">
        <v>432</v>
      </c>
      <c r="GS47" t="s">
        <v>432</v>
      </c>
      <c r="GT47" t="s">
        <v>432</v>
      </c>
      <c r="GU47" t="s">
        <v>423</v>
      </c>
      <c r="GV47" t="s">
        <v>423</v>
      </c>
      <c r="GW47" t="s">
        <v>431</v>
      </c>
      <c r="GX47" t="s">
        <v>423</v>
      </c>
      <c r="GY47" t="s">
        <v>423</v>
      </c>
      <c r="GZ47" t="s">
        <v>423</v>
      </c>
      <c r="HA47" t="s">
        <v>423</v>
      </c>
      <c r="HB47" t="s">
        <v>423</v>
      </c>
      <c r="HC47" t="s">
        <v>431</v>
      </c>
      <c r="HD47" t="s">
        <v>432</v>
      </c>
      <c r="HE47" t="s">
        <v>432</v>
      </c>
      <c r="HF47" t="s">
        <v>432</v>
      </c>
      <c r="HG47" t="s">
        <v>432</v>
      </c>
      <c r="HH47" t="s">
        <v>423</v>
      </c>
      <c r="HI47" t="s">
        <v>423</v>
      </c>
      <c r="HJ47" t="s">
        <v>423</v>
      </c>
      <c r="HK47" t="s">
        <v>431</v>
      </c>
      <c r="HL47" t="s">
        <v>423</v>
      </c>
      <c r="HM47" t="s">
        <v>423</v>
      </c>
      <c r="HN47" t="s">
        <v>423</v>
      </c>
      <c r="HP47" t="s">
        <v>423</v>
      </c>
      <c r="HR47" t="s">
        <v>431</v>
      </c>
      <c r="HS47" t="s">
        <v>601</v>
      </c>
      <c r="HT47" t="s">
        <v>423</v>
      </c>
      <c r="HV47" t="s">
        <v>423</v>
      </c>
      <c r="HW47" t="s">
        <v>423</v>
      </c>
      <c r="HX47" t="s">
        <v>431</v>
      </c>
      <c r="HY47" t="s">
        <v>423</v>
      </c>
      <c r="HZ47" t="s">
        <v>423</v>
      </c>
      <c r="IA47" t="s">
        <v>423</v>
      </c>
      <c r="IB47" t="s">
        <v>423</v>
      </c>
      <c r="IC47" t="s">
        <v>423</v>
      </c>
      <c r="ID47" t="s">
        <v>431</v>
      </c>
      <c r="IE47" t="s">
        <v>423</v>
      </c>
      <c r="IF47" t="s">
        <v>431</v>
      </c>
      <c r="IG47" t="s">
        <v>423</v>
      </c>
      <c r="IH47" t="s">
        <v>423</v>
      </c>
      <c r="II47" t="s">
        <v>423</v>
      </c>
      <c r="IJ47" t="s">
        <v>423</v>
      </c>
      <c r="IK47" t="s">
        <v>431</v>
      </c>
      <c r="IL47" t="s">
        <v>423</v>
      </c>
      <c r="IM47" t="s">
        <v>423</v>
      </c>
      <c r="IN47" t="s">
        <v>423</v>
      </c>
      <c r="IO47" t="s">
        <v>431</v>
      </c>
      <c r="IP47" t="s">
        <v>423</v>
      </c>
      <c r="IQ47" t="s">
        <v>423</v>
      </c>
      <c r="IR47" t="s">
        <v>423</v>
      </c>
      <c r="IS47" t="s">
        <v>431</v>
      </c>
      <c r="IT47" t="s">
        <v>423</v>
      </c>
      <c r="IU47" t="s">
        <v>423</v>
      </c>
      <c r="IV47" t="s">
        <v>423</v>
      </c>
      <c r="IX47" t="s">
        <v>431</v>
      </c>
      <c r="IY47" t="s">
        <v>602</v>
      </c>
      <c r="IZ47" t="s">
        <v>423</v>
      </c>
      <c r="JB47" t="s">
        <v>423</v>
      </c>
      <c r="JD47" t="s">
        <v>603</v>
      </c>
      <c r="JE47" t="s">
        <v>604</v>
      </c>
      <c r="JF47" t="s">
        <v>605</v>
      </c>
      <c r="JG47" t="s">
        <v>523</v>
      </c>
      <c r="JH47" t="s">
        <v>606</v>
      </c>
      <c r="JI47" t="s">
        <v>423</v>
      </c>
      <c r="JJ47" t="s">
        <v>431</v>
      </c>
      <c r="JK47" t="s">
        <v>423</v>
      </c>
      <c r="JL47" t="s">
        <v>423</v>
      </c>
      <c r="JM47" t="s">
        <v>423</v>
      </c>
      <c r="JN47" t="s">
        <v>431</v>
      </c>
      <c r="JO47" t="s">
        <v>423</v>
      </c>
      <c r="JP47" t="s">
        <v>423</v>
      </c>
      <c r="JQ47" t="s">
        <v>423</v>
      </c>
      <c r="JR47" t="s">
        <v>423</v>
      </c>
      <c r="JS47" t="s">
        <v>423</v>
      </c>
      <c r="JT47" t="s">
        <v>423</v>
      </c>
      <c r="JU47" t="s">
        <v>423</v>
      </c>
      <c r="JV47" t="s">
        <v>423</v>
      </c>
      <c r="JW47" t="s">
        <v>423</v>
      </c>
      <c r="JX47" t="s">
        <v>423</v>
      </c>
      <c r="JY47" t="s">
        <v>423</v>
      </c>
      <c r="JZ47" t="s">
        <v>423</v>
      </c>
      <c r="KA47" t="s">
        <v>423</v>
      </c>
      <c r="KB47" t="s">
        <v>423</v>
      </c>
      <c r="KC47" t="s">
        <v>423</v>
      </c>
      <c r="KD47" t="s">
        <v>423</v>
      </c>
      <c r="KE47" t="s">
        <v>423</v>
      </c>
      <c r="KF47" t="s">
        <v>423</v>
      </c>
      <c r="KG47" t="s">
        <v>423</v>
      </c>
      <c r="KH47" t="s">
        <v>423</v>
      </c>
      <c r="KI47" t="s">
        <v>423</v>
      </c>
      <c r="KJ47" t="s">
        <v>423</v>
      </c>
      <c r="KK47" t="s">
        <v>423</v>
      </c>
      <c r="KL47" t="s">
        <v>423</v>
      </c>
      <c r="KM47" t="s">
        <v>423</v>
      </c>
      <c r="KN47" t="s">
        <v>423</v>
      </c>
      <c r="KO47" t="s">
        <v>423</v>
      </c>
      <c r="KP47" t="s">
        <v>423</v>
      </c>
      <c r="KQ47" t="s">
        <v>431</v>
      </c>
      <c r="KR47" t="s">
        <v>423</v>
      </c>
      <c r="KS47" t="s">
        <v>423</v>
      </c>
      <c r="KT47" t="s">
        <v>423</v>
      </c>
      <c r="KU47" t="s">
        <v>423</v>
      </c>
      <c r="KV47" t="s">
        <v>423</v>
      </c>
      <c r="KW47" t="s">
        <v>431</v>
      </c>
      <c r="KY47" t="s">
        <v>431</v>
      </c>
      <c r="KZ47" t="s">
        <v>432</v>
      </c>
      <c r="LA47" t="s">
        <v>432</v>
      </c>
      <c r="LB47" t="s">
        <v>432</v>
      </c>
      <c r="LC47" t="s">
        <v>432</v>
      </c>
      <c r="LD47" t="s">
        <v>432</v>
      </c>
      <c r="LE47" t="s">
        <v>432</v>
      </c>
      <c r="LF47" t="s">
        <v>432</v>
      </c>
      <c r="LG47" t="s">
        <v>432</v>
      </c>
      <c r="LH47" t="s">
        <v>432</v>
      </c>
      <c r="LI47" t="s">
        <v>432</v>
      </c>
      <c r="LK47" t="s">
        <v>431</v>
      </c>
      <c r="LL47" t="s">
        <v>423</v>
      </c>
      <c r="LM47" t="s">
        <v>423</v>
      </c>
      <c r="LN47" t="s">
        <v>423</v>
      </c>
      <c r="LO47" t="s">
        <v>439</v>
      </c>
      <c r="LP47" t="s">
        <v>432</v>
      </c>
      <c r="LQ47" t="s">
        <v>432</v>
      </c>
      <c r="LR47" t="s">
        <v>432</v>
      </c>
      <c r="LS47" t="s">
        <v>432</v>
      </c>
      <c r="LT47" t="s">
        <v>432</v>
      </c>
      <c r="LU47" t="s">
        <v>423</v>
      </c>
      <c r="LV47" t="s">
        <v>423</v>
      </c>
      <c r="LW47" t="s">
        <v>423</v>
      </c>
      <c r="LX47" t="s">
        <v>431</v>
      </c>
      <c r="LY47" t="s">
        <v>423</v>
      </c>
      <c r="LZ47" t="s">
        <v>423</v>
      </c>
      <c r="MA47" t="s">
        <v>423</v>
      </c>
      <c r="MB47" t="s">
        <v>423</v>
      </c>
      <c r="MC47" t="s">
        <v>423</v>
      </c>
      <c r="MD47" t="s">
        <v>423</v>
      </c>
      <c r="ME47" t="s">
        <v>423</v>
      </c>
      <c r="MF47" t="s">
        <v>431</v>
      </c>
      <c r="MG47" t="s">
        <v>423</v>
      </c>
      <c r="MH47" t="s">
        <v>423</v>
      </c>
      <c r="MI47" t="s">
        <v>423</v>
      </c>
      <c r="MJ47" t="s">
        <v>423</v>
      </c>
      <c r="MK47" t="s">
        <v>423</v>
      </c>
      <c r="ML47" t="s">
        <v>431</v>
      </c>
      <c r="MN47">
        <v>435.76</v>
      </c>
      <c r="MO47">
        <v>39.15</v>
      </c>
      <c r="NE47">
        <v>98.31</v>
      </c>
      <c r="NT47">
        <v>105.52</v>
      </c>
      <c r="OJ47">
        <v>132.47999999999999</v>
      </c>
      <c r="OT47">
        <v>60.3</v>
      </c>
    </row>
    <row r="48" spans="1:410" ht="12.75" customHeight="1" x14ac:dyDescent="0.2">
      <c r="A48">
        <v>58</v>
      </c>
      <c r="B48" t="str">
        <f t="shared" si="0"/>
        <v>15-30min</v>
      </c>
      <c r="C48" t="str">
        <f t="shared" si="1"/>
        <v>seul</v>
      </c>
      <c r="D48" t="str">
        <f t="shared" si="2"/>
        <v>10-20m2</v>
      </c>
      <c r="E48" t="str">
        <f t="shared" si="3"/>
        <v>tout à fait</v>
      </c>
      <c r="F48" t="str">
        <f t="shared" si="4"/>
        <v>aucune</v>
      </c>
      <c r="G48" t="str">
        <f t="shared" si="5"/>
        <v>non</v>
      </c>
      <c r="H48" t="str">
        <f t="shared" si="6"/>
        <v>non</v>
      </c>
      <c r="I48" t="s">
        <v>423</v>
      </c>
      <c r="J48" t="str">
        <f t="shared" si="7"/>
        <v>toujours</v>
      </c>
      <c r="K48" t="str">
        <f t="shared" si="8"/>
        <v>parfois</v>
      </c>
      <c r="L48" t="str">
        <f t="shared" si="9"/>
        <v>plutôt oui</v>
      </c>
      <c r="M48" t="str">
        <f t="shared" si="10"/>
        <v>+4h</v>
      </c>
      <c r="N48" t="str">
        <f t="shared" si="11"/>
        <v>+8h</v>
      </c>
      <c r="O48" t="str">
        <f t="shared" si="12"/>
        <v>souvent</v>
      </c>
      <c r="P48" t="str">
        <f t="shared" si="13"/>
        <v>souvent</v>
      </c>
      <c r="Q48" t="str">
        <f t="shared" si="14"/>
        <v>parfois</v>
      </c>
      <c r="R48" t="s">
        <v>425</v>
      </c>
      <c r="S48" t="s">
        <v>425</v>
      </c>
      <c r="T48" t="s">
        <v>425</v>
      </c>
      <c r="U48" t="s">
        <v>428</v>
      </c>
      <c r="V48" t="s">
        <v>440</v>
      </c>
      <c r="W48" t="s">
        <v>440</v>
      </c>
      <c r="X48" t="s">
        <v>430</v>
      </c>
      <c r="Y48" t="s">
        <v>430</v>
      </c>
      <c r="Z48" t="s">
        <v>424</v>
      </c>
      <c r="AA48" t="s">
        <v>424</v>
      </c>
      <c r="AB48" t="s">
        <v>425</v>
      </c>
      <c r="AC48" t="s">
        <v>425</v>
      </c>
      <c r="AD48" t="str">
        <f t="shared" si="15"/>
        <v>1 semaine avant</v>
      </c>
      <c r="AE48" t="str">
        <f t="shared" si="16"/>
        <v>plutôt oui</v>
      </c>
      <c r="AF48" t="str">
        <f t="shared" si="17"/>
        <v>très bonnes</v>
      </c>
      <c r="AG48" t="str">
        <f t="shared" si="18"/>
        <v>jamais</v>
      </c>
      <c r="AH48" t="str">
        <f t="shared" si="19"/>
        <v>très souvent</v>
      </c>
      <c r="AI48" t="str">
        <f t="shared" si="20"/>
        <v>jamais</v>
      </c>
      <c r="AJ48" t="str">
        <f t="shared" si="21"/>
        <v>jamais</v>
      </c>
      <c r="AK48" t="str">
        <f t="shared" si="22"/>
        <v>1-5h</v>
      </c>
      <c r="AL48" t="str">
        <f t="shared" si="23"/>
        <v>plutôt oui</v>
      </c>
      <c r="AM48" t="str">
        <f t="shared" si="24"/>
        <v>plutôt oui</v>
      </c>
      <c r="AN48" t="str">
        <f t="shared" si="25"/>
        <v>3-6h</v>
      </c>
      <c r="AO48" t="str">
        <f t="shared" si="26"/>
        <v>rarement</v>
      </c>
      <c r="AP48" t="str">
        <f t="shared" si="27"/>
        <v>tout à fait</v>
      </c>
      <c r="AQ48" t="str">
        <f t="shared" si="28"/>
        <v>jamais</v>
      </c>
      <c r="AR48" t="str">
        <f t="shared" si="29"/>
        <v>parfois</v>
      </c>
      <c r="AS48" t="str">
        <f t="shared" si="30"/>
        <v>2-4h</v>
      </c>
      <c r="AT48" t="str">
        <f t="shared" si="31"/>
        <v>plutôt satisfaisante</v>
      </c>
      <c r="AU48" t="str">
        <f t="shared" si="32"/>
        <v>plutôt oui</v>
      </c>
      <c r="AV48" t="str">
        <f t="shared" si="33"/>
        <v>plutôt oui</v>
      </c>
      <c r="AW48" t="str">
        <f t="shared" si="34"/>
        <v>plutôt non</v>
      </c>
      <c r="AX48" t="str">
        <f t="shared" si="35"/>
        <v>plutôt oui</v>
      </c>
      <c r="AY48" t="str">
        <f t="shared" si="36"/>
        <v>plutôt oui</v>
      </c>
      <c r="AZ48" t="str">
        <f t="shared" si="37"/>
        <v>2A</v>
      </c>
      <c r="BA48" t="str">
        <f t="shared" si="38"/>
        <v>ICBE</v>
      </c>
      <c r="BB48" t="str">
        <f t="shared" si="39"/>
        <v>classique</v>
      </c>
      <c r="BC48" t="str">
        <f t="shared" si="40"/>
        <v>non</v>
      </c>
      <c r="BD48" t="str">
        <f t="shared" si="41"/>
        <v>post-bac</v>
      </c>
      <c r="BE48" t="str">
        <f t="shared" si="42"/>
        <v>Fr</v>
      </c>
      <c r="BF48" t="str">
        <f t="shared" si="43"/>
        <v>50-75%</v>
      </c>
      <c r="BG48" t="str">
        <f t="shared" si="44"/>
        <v>50-75%</v>
      </c>
      <c r="BH48" t="s">
        <v>423</v>
      </c>
      <c r="BI48" t="str">
        <f t="shared" si="45"/>
        <v>aucun</v>
      </c>
      <c r="BJ48" t="s">
        <v>423</v>
      </c>
      <c r="BK48" t="s">
        <v>423</v>
      </c>
      <c r="BL48" t="s">
        <v>431</v>
      </c>
      <c r="BM48" t="s">
        <v>423</v>
      </c>
      <c r="BN48" t="s">
        <v>431</v>
      </c>
      <c r="BO48" t="s">
        <v>423</v>
      </c>
      <c r="BP48" t="s">
        <v>423</v>
      </c>
      <c r="BR48" t="s">
        <v>423</v>
      </c>
      <c r="BS48" t="s">
        <v>431</v>
      </c>
      <c r="BT48" t="s">
        <v>423</v>
      </c>
      <c r="BU48" t="s">
        <v>423</v>
      </c>
      <c r="BV48" t="s">
        <v>431</v>
      </c>
      <c r="BW48" t="s">
        <v>423</v>
      </c>
      <c r="BX48" t="s">
        <v>423</v>
      </c>
      <c r="BY48" t="s">
        <v>423</v>
      </c>
      <c r="BZ48" t="s">
        <v>423</v>
      </c>
      <c r="CA48" t="s">
        <v>432</v>
      </c>
      <c r="CB48" t="s">
        <v>432</v>
      </c>
      <c r="CC48" t="s">
        <v>432</v>
      </c>
      <c r="CD48" t="s">
        <v>432</v>
      </c>
      <c r="CE48" t="s">
        <v>423</v>
      </c>
      <c r="CF48" t="s">
        <v>432</v>
      </c>
      <c r="CG48" t="s">
        <v>432</v>
      </c>
      <c r="CH48" t="s">
        <v>432</v>
      </c>
      <c r="CI48" t="s">
        <v>432</v>
      </c>
      <c r="CJ48" t="s">
        <v>432</v>
      </c>
      <c r="CK48" t="s">
        <v>432</v>
      </c>
      <c r="CL48" t="s">
        <v>432</v>
      </c>
      <c r="CM48" t="s">
        <v>432</v>
      </c>
      <c r="CN48" t="s">
        <v>423</v>
      </c>
      <c r="CO48" t="s">
        <v>432</v>
      </c>
      <c r="CP48" t="s">
        <v>432</v>
      </c>
      <c r="CQ48" t="s">
        <v>432</v>
      </c>
      <c r="CR48" t="s">
        <v>432</v>
      </c>
      <c r="CT48" t="s">
        <v>432</v>
      </c>
      <c r="CU48" t="s">
        <v>423</v>
      </c>
      <c r="CV48" t="s">
        <v>431</v>
      </c>
      <c r="CW48" t="s">
        <v>423</v>
      </c>
      <c r="CX48" t="s">
        <v>423</v>
      </c>
      <c r="CY48" t="s">
        <v>423</v>
      </c>
      <c r="CZ48" t="s">
        <v>423</v>
      </c>
      <c r="DA48" t="s">
        <v>423</v>
      </c>
      <c r="DB48" t="s">
        <v>431</v>
      </c>
      <c r="DC48" t="s">
        <v>423</v>
      </c>
      <c r="DD48" t="s">
        <v>423</v>
      </c>
      <c r="DE48" t="s">
        <v>431</v>
      </c>
      <c r="DF48" t="s">
        <v>423</v>
      </c>
      <c r="DG48" t="s">
        <v>423</v>
      </c>
      <c r="DH48" t="s">
        <v>431</v>
      </c>
      <c r="DI48" t="s">
        <v>423</v>
      </c>
      <c r="DJ48" t="s">
        <v>423</v>
      </c>
      <c r="DK48" t="s">
        <v>423</v>
      </c>
      <c r="DL48" t="s">
        <v>423</v>
      </c>
      <c r="DM48" t="s">
        <v>431</v>
      </c>
      <c r="DN48" t="s">
        <v>423</v>
      </c>
      <c r="DO48" t="s">
        <v>423</v>
      </c>
      <c r="DP48" t="s">
        <v>423</v>
      </c>
      <c r="DQ48" t="s">
        <v>423</v>
      </c>
      <c r="DR48" t="s">
        <v>423</v>
      </c>
      <c r="DS48" t="s">
        <v>423</v>
      </c>
      <c r="DT48" t="s">
        <v>423</v>
      </c>
      <c r="DU48" t="s">
        <v>431</v>
      </c>
      <c r="DV48" t="s">
        <v>423</v>
      </c>
      <c r="DW48" t="s">
        <v>423</v>
      </c>
      <c r="DX48" t="s">
        <v>423</v>
      </c>
      <c r="DY48" t="s">
        <v>431</v>
      </c>
      <c r="DZ48" t="s">
        <v>423</v>
      </c>
      <c r="EA48" t="s">
        <v>423</v>
      </c>
      <c r="EB48" t="s">
        <v>423</v>
      </c>
      <c r="EC48" t="s">
        <v>423</v>
      </c>
      <c r="ED48" t="s">
        <v>431</v>
      </c>
      <c r="EE48" t="s">
        <v>423</v>
      </c>
      <c r="EF48" t="s">
        <v>438</v>
      </c>
      <c r="EG48" t="s">
        <v>436</v>
      </c>
      <c r="EH48" t="s">
        <v>437</v>
      </c>
      <c r="EI48" t="s">
        <v>434</v>
      </c>
      <c r="EJ48" t="s">
        <v>435</v>
      </c>
      <c r="EK48" t="s">
        <v>433</v>
      </c>
      <c r="EL48" t="s">
        <v>425</v>
      </c>
      <c r="EM48" t="s">
        <v>425</v>
      </c>
      <c r="EN48" t="s">
        <v>425</v>
      </c>
      <c r="EO48" t="s">
        <v>428</v>
      </c>
      <c r="EP48" t="s">
        <v>440</v>
      </c>
      <c r="EQ48" t="s">
        <v>440</v>
      </c>
      <c r="ER48" t="s">
        <v>430</v>
      </c>
      <c r="ES48" t="s">
        <v>430</v>
      </c>
      <c r="ET48" t="s">
        <v>424</v>
      </c>
      <c r="EU48" t="s">
        <v>424</v>
      </c>
      <c r="EV48" t="s">
        <v>425</v>
      </c>
      <c r="EW48" t="s">
        <v>425</v>
      </c>
      <c r="EX48" t="s">
        <v>423</v>
      </c>
      <c r="EY48" t="s">
        <v>423</v>
      </c>
      <c r="EZ48" t="s">
        <v>423</v>
      </c>
      <c r="FA48" t="s">
        <v>431</v>
      </c>
      <c r="FB48" t="s">
        <v>423</v>
      </c>
      <c r="FC48" t="s">
        <v>423</v>
      </c>
      <c r="FD48" t="s">
        <v>423</v>
      </c>
      <c r="FE48" t="s">
        <v>431</v>
      </c>
      <c r="FF48" t="s">
        <v>423</v>
      </c>
      <c r="FG48" t="s">
        <v>423</v>
      </c>
      <c r="FH48" t="s">
        <v>431</v>
      </c>
      <c r="FI48" t="s">
        <v>423</v>
      </c>
      <c r="FJ48" t="s">
        <v>423</v>
      </c>
      <c r="FK48" t="s">
        <v>423</v>
      </c>
      <c r="FL48" t="s">
        <v>423</v>
      </c>
      <c r="FM48" t="s">
        <v>423</v>
      </c>
      <c r="FN48" t="s">
        <v>423</v>
      </c>
      <c r="FO48" t="s">
        <v>431</v>
      </c>
      <c r="FP48" t="s">
        <v>431</v>
      </c>
      <c r="FQ48" t="s">
        <v>423</v>
      </c>
      <c r="FR48" t="s">
        <v>423</v>
      </c>
      <c r="FS48" t="s">
        <v>423</v>
      </c>
      <c r="FT48" t="s">
        <v>423</v>
      </c>
      <c r="FU48" t="s">
        <v>423</v>
      </c>
      <c r="FV48" t="s">
        <v>423</v>
      </c>
      <c r="FW48" t="s">
        <v>431</v>
      </c>
      <c r="FX48" t="s">
        <v>423</v>
      </c>
      <c r="FZ48" t="s">
        <v>423</v>
      </c>
      <c r="GB48" t="s">
        <v>423</v>
      </c>
      <c r="GD48" t="s">
        <v>431</v>
      </c>
      <c r="GF48" t="s">
        <v>431</v>
      </c>
      <c r="GG48" t="s">
        <v>423</v>
      </c>
      <c r="GH48" t="s">
        <v>423</v>
      </c>
      <c r="GI48" t="s">
        <v>423</v>
      </c>
      <c r="GJ48" t="s">
        <v>423</v>
      </c>
      <c r="GK48" t="s">
        <v>431</v>
      </c>
      <c r="GL48" t="s">
        <v>423</v>
      </c>
      <c r="GM48" t="s">
        <v>423</v>
      </c>
      <c r="GN48" t="s">
        <v>431</v>
      </c>
      <c r="GO48" t="s">
        <v>423</v>
      </c>
      <c r="GP48" t="s">
        <v>423</v>
      </c>
      <c r="GQ48" t="s">
        <v>423</v>
      </c>
      <c r="GR48" t="s">
        <v>431</v>
      </c>
      <c r="GS48" t="s">
        <v>423</v>
      </c>
      <c r="GT48" t="s">
        <v>423</v>
      </c>
      <c r="GU48" t="s">
        <v>423</v>
      </c>
      <c r="GV48" t="s">
        <v>423</v>
      </c>
      <c r="GW48" t="s">
        <v>431</v>
      </c>
      <c r="GX48" t="s">
        <v>423</v>
      </c>
      <c r="GY48" t="s">
        <v>423</v>
      </c>
      <c r="GZ48" t="s">
        <v>423</v>
      </c>
      <c r="HA48" t="s">
        <v>423</v>
      </c>
      <c r="HB48" t="s">
        <v>431</v>
      </c>
      <c r="HC48" t="s">
        <v>423</v>
      </c>
      <c r="HD48" t="s">
        <v>431</v>
      </c>
      <c r="HE48" t="s">
        <v>423</v>
      </c>
      <c r="HF48" t="s">
        <v>423</v>
      </c>
      <c r="HG48" t="s">
        <v>423</v>
      </c>
      <c r="HH48" t="s">
        <v>423</v>
      </c>
      <c r="HI48" t="s">
        <v>423</v>
      </c>
      <c r="HJ48" t="s">
        <v>423</v>
      </c>
      <c r="HK48" t="s">
        <v>423</v>
      </c>
      <c r="HL48" t="s">
        <v>423</v>
      </c>
      <c r="HM48" t="s">
        <v>431</v>
      </c>
      <c r="HN48" t="s">
        <v>423</v>
      </c>
      <c r="HP48" t="s">
        <v>423</v>
      </c>
      <c r="HR48" t="s">
        <v>431</v>
      </c>
      <c r="HT48" t="s">
        <v>423</v>
      </c>
      <c r="HV48" t="s">
        <v>423</v>
      </c>
      <c r="HW48" t="s">
        <v>423</v>
      </c>
      <c r="HX48" t="s">
        <v>431</v>
      </c>
      <c r="HY48" t="s">
        <v>423</v>
      </c>
      <c r="HZ48" t="s">
        <v>423</v>
      </c>
      <c r="IA48" t="s">
        <v>423</v>
      </c>
      <c r="IB48" t="s">
        <v>423</v>
      </c>
      <c r="IC48" t="s">
        <v>431</v>
      </c>
      <c r="ID48" t="s">
        <v>423</v>
      </c>
      <c r="IE48" t="s">
        <v>423</v>
      </c>
      <c r="IF48" t="s">
        <v>423</v>
      </c>
      <c r="IG48" t="s">
        <v>431</v>
      </c>
      <c r="IH48" t="s">
        <v>423</v>
      </c>
      <c r="II48" t="s">
        <v>423</v>
      </c>
      <c r="IJ48" t="s">
        <v>423</v>
      </c>
      <c r="IK48" t="s">
        <v>431</v>
      </c>
      <c r="IL48" t="s">
        <v>423</v>
      </c>
      <c r="IM48" t="s">
        <v>423</v>
      </c>
      <c r="IN48" t="s">
        <v>423</v>
      </c>
      <c r="IO48" t="s">
        <v>423</v>
      </c>
      <c r="IP48" t="s">
        <v>431</v>
      </c>
      <c r="IQ48" t="s">
        <v>423</v>
      </c>
      <c r="IR48" t="s">
        <v>423</v>
      </c>
      <c r="IS48" t="s">
        <v>431</v>
      </c>
      <c r="IT48" t="s">
        <v>423</v>
      </c>
      <c r="IU48" t="s">
        <v>423</v>
      </c>
      <c r="IV48" t="s">
        <v>423</v>
      </c>
      <c r="IX48" t="s">
        <v>431</v>
      </c>
      <c r="IZ48" t="s">
        <v>423</v>
      </c>
      <c r="JB48" t="s">
        <v>423</v>
      </c>
      <c r="JD48" t="s">
        <v>607</v>
      </c>
      <c r="JE48" t="s">
        <v>608</v>
      </c>
      <c r="JF48" t="s">
        <v>609</v>
      </c>
      <c r="JG48" t="s">
        <v>610</v>
      </c>
      <c r="JH48" t="s">
        <v>611</v>
      </c>
      <c r="JI48" t="s">
        <v>423</v>
      </c>
      <c r="JJ48" t="s">
        <v>431</v>
      </c>
      <c r="JK48" t="s">
        <v>423</v>
      </c>
      <c r="JL48" t="s">
        <v>423</v>
      </c>
      <c r="JM48" t="s">
        <v>423</v>
      </c>
      <c r="JN48" t="s">
        <v>431</v>
      </c>
      <c r="JO48" t="s">
        <v>423</v>
      </c>
      <c r="JP48" t="s">
        <v>423</v>
      </c>
      <c r="JQ48" t="s">
        <v>423</v>
      </c>
      <c r="JR48" t="s">
        <v>423</v>
      </c>
      <c r="JS48" t="s">
        <v>423</v>
      </c>
      <c r="JT48" t="s">
        <v>423</v>
      </c>
      <c r="JU48" t="s">
        <v>423</v>
      </c>
      <c r="JV48" t="s">
        <v>423</v>
      </c>
      <c r="JW48" t="s">
        <v>423</v>
      </c>
      <c r="JX48" t="s">
        <v>423</v>
      </c>
      <c r="JY48" t="s">
        <v>423</v>
      </c>
      <c r="JZ48" t="s">
        <v>423</v>
      </c>
      <c r="KA48" t="s">
        <v>423</v>
      </c>
      <c r="KB48" t="s">
        <v>423</v>
      </c>
      <c r="KC48" t="s">
        <v>423</v>
      </c>
      <c r="KD48" t="s">
        <v>423</v>
      </c>
      <c r="KE48" t="s">
        <v>423</v>
      </c>
      <c r="KF48" t="s">
        <v>423</v>
      </c>
      <c r="KG48" t="s">
        <v>423</v>
      </c>
      <c r="KH48" t="s">
        <v>423</v>
      </c>
      <c r="KI48" t="s">
        <v>423</v>
      </c>
      <c r="KJ48" t="s">
        <v>423</v>
      </c>
      <c r="KK48" t="s">
        <v>423</v>
      </c>
      <c r="KL48" t="s">
        <v>423</v>
      </c>
      <c r="KM48" t="s">
        <v>423</v>
      </c>
      <c r="KN48" t="s">
        <v>423</v>
      </c>
      <c r="KO48" t="s">
        <v>423</v>
      </c>
      <c r="KP48" t="s">
        <v>423</v>
      </c>
      <c r="KQ48" t="s">
        <v>431</v>
      </c>
      <c r="KR48" t="s">
        <v>423</v>
      </c>
      <c r="KS48" t="s">
        <v>423</v>
      </c>
      <c r="KT48" t="s">
        <v>423</v>
      </c>
      <c r="KU48" t="s">
        <v>423</v>
      </c>
      <c r="KV48" t="s">
        <v>423</v>
      </c>
      <c r="KW48" t="s">
        <v>431</v>
      </c>
      <c r="KY48" t="s">
        <v>431</v>
      </c>
      <c r="KZ48" t="s">
        <v>432</v>
      </c>
      <c r="LA48" t="s">
        <v>432</v>
      </c>
      <c r="LB48" t="s">
        <v>432</v>
      </c>
      <c r="LC48" t="s">
        <v>432</v>
      </c>
      <c r="LD48" t="s">
        <v>432</v>
      </c>
      <c r="LE48" t="s">
        <v>432</v>
      </c>
      <c r="LF48" t="s">
        <v>432</v>
      </c>
      <c r="LG48" t="s">
        <v>432</v>
      </c>
      <c r="LH48" t="s">
        <v>432</v>
      </c>
      <c r="LI48" t="s">
        <v>432</v>
      </c>
      <c r="LK48" t="s">
        <v>431</v>
      </c>
      <c r="LL48" t="s">
        <v>423</v>
      </c>
      <c r="LM48" t="s">
        <v>423</v>
      </c>
      <c r="LN48" t="s">
        <v>423</v>
      </c>
      <c r="LO48" t="s">
        <v>441</v>
      </c>
      <c r="LP48" t="s">
        <v>432</v>
      </c>
      <c r="LQ48" t="s">
        <v>432</v>
      </c>
      <c r="LR48" t="s">
        <v>432</v>
      </c>
      <c r="LS48" t="s">
        <v>432</v>
      </c>
      <c r="LT48" t="s">
        <v>432</v>
      </c>
      <c r="LU48" t="s">
        <v>423</v>
      </c>
      <c r="LV48" t="s">
        <v>423</v>
      </c>
      <c r="LW48" t="s">
        <v>423</v>
      </c>
      <c r="LX48" t="s">
        <v>431</v>
      </c>
      <c r="LY48" t="s">
        <v>423</v>
      </c>
      <c r="LZ48" t="s">
        <v>423</v>
      </c>
      <c r="MA48" t="s">
        <v>423</v>
      </c>
      <c r="MB48" t="s">
        <v>423</v>
      </c>
      <c r="MC48" t="s">
        <v>423</v>
      </c>
      <c r="MD48" t="s">
        <v>423</v>
      </c>
      <c r="ME48" t="s">
        <v>431</v>
      </c>
      <c r="MF48" t="s">
        <v>423</v>
      </c>
      <c r="MG48" t="s">
        <v>423</v>
      </c>
      <c r="MH48" t="s">
        <v>423</v>
      </c>
      <c r="MI48" t="s">
        <v>423</v>
      </c>
      <c r="MJ48" t="s">
        <v>423</v>
      </c>
      <c r="MK48" t="s">
        <v>423</v>
      </c>
      <c r="ML48" t="s">
        <v>431</v>
      </c>
      <c r="MN48">
        <v>900.76</v>
      </c>
      <c r="MO48">
        <v>59.95</v>
      </c>
      <c r="NE48">
        <v>173.65</v>
      </c>
      <c r="NT48">
        <v>160.46</v>
      </c>
      <c r="OJ48">
        <v>425.35</v>
      </c>
      <c r="OT48">
        <v>81.349999999999994</v>
      </c>
    </row>
    <row r="49" spans="1:410" ht="12.75" customHeight="1" x14ac:dyDescent="0.2">
      <c r="A49">
        <v>59</v>
      </c>
      <c r="B49" t="str">
        <f t="shared" si="0"/>
        <v>0-5min</v>
      </c>
      <c r="C49" t="str">
        <f t="shared" si="1"/>
        <v>seul</v>
      </c>
      <c r="D49" t="str">
        <f t="shared" si="2"/>
        <v>20-30m2</v>
      </c>
      <c r="E49" t="str">
        <f t="shared" si="3"/>
        <v>plutôt oui</v>
      </c>
      <c r="F49" t="str">
        <f t="shared" si="4"/>
        <v>aucune</v>
      </c>
      <c r="G49" t="str">
        <f t="shared" si="5"/>
        <v>non</v>
      </c>
      <c r="H49" t="str">
        <f t="shared" si="6"/>
        <v>non</v>
      </c>
      <c r="I49" t="s">
        <v>423</v>
      </c>
      <c r="J49" t="str">
        <f t="shared" si="7"/>
        <v>souvent</v>
      </c>
      <c r="K49" t="str">
        <f t="shared" si="8"/>
        <v>parfois</v>
      </c>
      <c r="L49" t="str">
        <f t="shared" si="9"/>
        <v>tout à fait</v>
      </c>
      <c r="M49" t="str">
        <f t="shared" si="10"/>
        <v>2-4h</v>
      </c>
      <c r="N49" t="str">
        <f t="shared" si="11"/>
        <v>6-8h</v>
      </c>
      <c r="O49" t="str">
        <f t="shared" si="12"/>
        <v>parfois</v>
      </c>
      <c r="P49" t="str">
        <f t="shared" si="13"/>
        <v>souvent</v>
      </c>
      <c r="Q49" t="str">
        <f t="shared" si="14"/>
        <v>souvent</v>
      </c>
      <c r="R49" t="s">
        <v>425</v>
      </c>
      <c r="S49" t="s">
        <v>425</v>
      </c>
      <c r="T49" t="s">
        <v>425</v>
      </c>
      <c r="U49" t="s">
        <v>440</v>
      </c>
      <c r="V49" t="s">
        <v>440</v>
      </c>
      <c r="W49" t="s">
        <v>440</v>
      </c>
      <c r="X49" t="s">
        <v>430</v>
      </c>
      <c r="Y49" t="s">
        <v>424</v>
      </c>
      <c r="Z49" t="s">
        <v>425</v>
      </c>
      <c r="AA49" t="s">
        <v>424</v>
      </c>
      <c r="AB49" t="s">
        <v>425</v>
      </c>
      <c r="AC49" t="s">
        <v>425</v>
      </c>
      <c r="AD49" t="str">
        <f t="shared" si="15"/>
        <v>1 semaine avant</v>
      </c>
      <c r="AE49" t="str">
        <f t="shared" si="16"/>
        <v>plutôt oui</v>
      </c>
      <c r="AF49" t="str">
        <f t="shared" si="17"/>
        <v>plutôt bonnes</v>
      </c>
      <c r="AG49" t="str">
        <f t="shared" si="18"/>
        <v>régulièrement</v>
      </c>
      <c r="AH49" t="str">
        <f t="shared" si="19"/>
        <v>régulièrement</v>
      </c>
      <c r="AI49" t="str">
        <f t="shared" si="20"/>
        <v>parfois</v>
      </c>
      <c r="AJ49" t="str">
        <f t="shared" si="21"/>
        <v>parfois</v>
      </c>
      <c r="AK49" t="str">
        <f t="shared" si="22"/>
        <v>1-5h</v>
      </c>
      <c r="AL49" t="str">
        <f t="shared" si="23"/>
        <v>tout à fait</v>
      </c>
      <c r="AM49" t="str">
        <f t="shared" si="24"/>
        <v>plutôt non</v>
      </c>
      <c r="AN49" t="str">
        <f t="shared" si="25"/>
        <v>1-3h</v>
      </c>
      <c r="AO49" t="str">
        <f t="shared" si="26"/>
        <v>jamais</v>
      </c>
      <c r="AP49" t="str">
        <f t="shared" si="27"/>
        <v>pas de spectacles</v>
      </c>
      <c r="AQ49" t="str">
        <f t="shared" si="28"/>
        <v>jamais</v>
      </c>
      <c r="AR49" t="str">
        <f t="shared" si="29"/>
        <v>parfois</v>
      </c>
      <c r="AS49" t="str">
        <f t="shared" si="30"/>
        <v>4-6h</v>
      </c>
      <c r="AT49" t="str">
        <f t="shared" si="31"/>
        <v>plutôt insatisfaisante</v>
      </c>
      <c r="AU49" t="str">
        <f t="shared" si="32"/>
        <v>plutôt non</v>
      </c>
      <c r="AV49" t="str">
        <f t="shared" si="33"/>
        <v>tout à fait</v>
      </c>
      <c r="AW49" t="str">
        <f t="shared" si="34"/>
        <v>plutôt oui</v>
      </c>
      <c r="AX49" t="str">
        <f t="shared" si="35"/>
        <v>tout à fait</v>
      </c>
      <c r="AY49" t="str">
        <f t="shared" si="36"/>
        <v>tout à fait</v>
      </c>
      <c r="AZ49" t="str">
        <f t="shared" si="37"/>
        <v>2A</v>
      </c>
      <c r="BA49" t="str">
        <f t="shared" si="38"/>
        <v>ICBE</v>
      </c>
      <c r="BB49" t="str">
        <f t="shared" si="39"/>
        <v>classique</v>
      </c>
      <c r="BC49" t="str">
        <f t="shared" si="40"/>
        <v>non</v>
      </c>
      <c r="BD49" t="str">
        <f t="shared" si="41"/>
        <v>1A</v>
      </c>
      <c r="BE49" t="str">
        <f t="shared" si="42"/>
        <v>Fr</v>
      </c>
      <c r="BF49" t="str">
        <f t="shared" si="43"/>
        <v>0-10%</v>
      </c>
      <c r="BG49" t="str">
        <f t="shared" si="44"/>
        <v>0-10%</v>
      </c>
      <c r="BH49" t="s">
        <v>423</v>
      </c>
      <c r="BI49" t="str">
        <f t="shared" si="45"/>
        <v>aucun</v>
      </c>
      <c r="BJ49" t="s">
        <v>431</v>
      </c>
      <c r="BK49" t="s">
        <v>423</v>
      </c>
      <c r="BL49" t="s">
        <v>423</v>
      </c>
      <c r="BM49" t="s">
        <v>423</v>
      </c>
      <c r="BN49" t="s">
        <v>431</v>
      </c>
      <c r="BO49" t="s">
        <v>423</v>
      </c>
      <c r="BP49" t="s">
        <v>423</v>
      </c>
      <c r="BR49" t="s">
        <v>423</v>
      </c>
      <c r="BS49" t="s">
        <v>423</v>
      </c>
      <c r="BT49" t="s">
        <v>431</v>
      </c>
      <c r="BU49" t="s">
        <v>423</v>
      </c>
      <c r="BV49" t="s">
        <v>423</v>
      </c>
      <c r="BW49" t="s">
        <v>431</v>
      </c>
      <c r="BX49" t="s">
        <v>423</v>
      </c>
      <c r="BY49" t="s">
        <v>423</v>
      </c>
      <c r="BZ49" t="s">
        <v>423</v>
      </c>
      <c r="CA49" t="s">
        <v>432</v>
      </c>
      <c r="CB49" t="s">
        <v>432</v>
      </c>
      <c r="CC49" t="s">
        <v>432</v>
      </c>
      <c r="CD49" t="s">
        <v>432</v>
      </c>
      <c r="CE49" t="s">
        <v>423</v>
      </c>
      <c r="CF49" t="s">
        <v>432</v>
      </c>
      <c r="CG49" t="s">
        <v>432</v>
      </c>
      <c r="CH49" t="s">
        <v>432</v>
      </c>
      <c r="CI49" t="s">
        <v>432</v>
      </c>
      <c r="CJ49" t="s">
        <v>432</v>
      </c>
      <c r="CK49" t="s">
        <v>432</v>
      </c>
      <c r="CL49" t="s">
        <v>432</v>
      </c>
      <c r="CM49" t="s">
        <v>432</v>
      </c>
      <c r="CN49" t="s">
        <v>423</v>
      </c>
      <c r="CO49" t="s">
        <v>432</v>
      </c>
      <c r="CP49" t="s">
        <v>432</v>
      </c>
      <c r="CQ49" t="s">
        <v>432</v>
      </c>
      <c r="CR49" t="s">
        <v>432</v>
      </c>
      <c r="CT49" t="s">
        <v>432</v>
      </c>
      <c r="CU49" t="s">
        <v>423</v>
      </c>
      <c r="CV49" t="s">
        <v>423</v>
      </c>
      <c r="CW49" t="s">
        <v>431</v>
      </c>
      <c r="CX49" t="s">
        <v>423</v>
      </c>
      <c r="CY49" t="s">
        <v>423</v>
      </c>
      <c r="CZ49" t="s">
        <v>423</v>
      </c>
      <c r="DA49" t="s">
        <v>423</v>
      </c>
      <c r="DB49" t="s">
        <v>431</v>
      </c>
      <c r="DC49" t="s">
        <v>423</v>
      </c>
      <c r="DD49" t="s">
        <v>431</v>
      </c>
      <c r="DE49" t="s">
        <v>423</v>
      </c>
      <c r="DF49" t="s">
        <v>423</v>
      </c>
      <c r="DG49" t="s">
        <v>423</v>
      </c>
      <c r="DH49" t="s">
        <v>423</v>
      </c>
      <c r="DI49" t="s">
        <v>431</v>
      </c>
      <c r="DJ49" t="s">
        <v>423</v>
      </c>
      <c r="DK49" t="s">
        <v>423</v>
      </c>
      <c r="DL49" t="s">
        <v>423</v>
      </c>
      <c r="DM49" t="s">
        <v>423</v>
      </c>
      <c r="DN49" t="s">
        <v>431</v>
      </c>
      <c r="DO49" t="s">
        <v>423</v>
      </c>
      <c r="DP49" t="s">
        <v>423</v>
      </c>
      <c r="DQ49" t="s">
        <v>423</v>
      </c>
      <c r="DR49" t="s">
        <v>423</v>
      </c>
      <c r="DS49" t="s">
        <v>423</v>
      </c>
      <c r="DT49" t="s">
        <v>423</v>
      </c>
      <c r="DU49" t="s">
        <v>423</v>
      </c>
      <c r="DV49" t="s">
        <v>431</v>
      </c>
      <c r="DW49" t="s">
        <v>423</v>
      </c>
      <c r="DX49" t="s">
        <v>423</v>
      </c>
      <c r="DY49" t="s">
        <v>431</v>
      </c>
      <c r="DZ49" t="s">
        <v>423</v>
      </c>
      <c r="EA49" t="s">
        <v>423</v>
      </c>
      <c r="EB49" t="s">
        <v>423</v>
      </c>
      <c r="EC49" t="s">
        <v>431</v>
      </c>
      <c r="ED49" t="s">
        <v>423</v>
      </c>
      <c r="EE49" t="s">
        <v>423</v>
      </c>
      <c r="EF49" t="s">
        <v>434</v>
      </c>
      <c r="EG49" t="s">
        <v>438</v>
      </c>
      <c r="EH49" t="s">
        <v>435</v>
      </c>
      <c r="EI49" t="s">
        <v>437</v>
      </c>
      <c r="EJ49" t="s">
        <v>436</v>
      </c>
      <c r="EK49" t="s">
        <v>433</v>
      </c>
      <c r="EL49" t="s">
        <v>425</v>
      </c>
      <c r="EM49" t="s">
        <v>425</v>
      </c>
      <c r="EN49" t="s">
        <v>425</v>
      </c>
      <c r="EO49" t="s">
        <v>440</v>
      </c>
      <c r="EP49" t="s">
        <v>440</v>
      </c>
      <c r="EQ49" t="s">
        <v>440</v>
      </c>
      <c r="ER49" t="s">
        <v>430</v>
      </c>
      <c r="ES49" t="s">
        <v>424</v>
      </c>
      <c r="ET49" t="s">
        <v>425</v>
      </c>
      <c r="EU49" t="s">
        <v>424</v>
      </c>
      <c r="EV49" t="s">
        <v>425</v>
      </c>
      <c r="EW49" t="s">
        <v>425</v>
      </c>
      <c r="EX49" t="s">
        <v>423</v>
      </c>
      <c r="EY49" t="s">
        <v>423</v>
      </c>
      <c r="EZ49" t="s">
        <v>423</v>
      </c>
      <c r="FA49" t="s">
        <v>431</v>
      </c>
      <c r="FB49" t="s">
        <v>423</v>
      </c>
      <c r="FC49" t="s">
        <v>423</v>
      </c>
      <c r="FD49" t="s">
        <v>423</v>
      </c>
      <c r="FE49" t="s">
        <v>431</v>
      </c>
      <c r="FF49" t="s">
        <v>423</v>
      </c>
      <c r="FG49" t="s">
        <v>423</v>
      </c>
      <c r="FH49" t="s">
        <v>423</v>
      </c>
      <c r="FI49" t="s">
        <v>431</v>
      </c>
      <c r="FJ49" t="s">
        <v>423</v>
      </c>
      <c r="FK49" t="s">
        <v>423</v>
      </c>
      <c r="FL49" t="s">
        <v>423</v>
      </c>
      <c r="FM49" t="s">
        <v>431</v>
      </c>
      <c r="FN49" t="s">
        <v>423</v>
      </c>
      <c r="FO49" t="s">
        <v>423</v>
      </c>
      <c r="FP49" t="s">
        <v>423</v>
      </c>
      <c r="FQ49" t="s">
        <v>431</v>
      </c>
      <c r="FR49" t="s">
        <v>423</v>
      </c>
      <c r="FS49" t="s">
        <v>423</v>
      </c>
      <c r="FT49" t="s">
        <v>423</v>
      </c>
      <c r="FU49" t="s">
        <v>423</v>
      </c>
      <c r="FV49" t="s">
        <v>431</v>
      </c>
      <c r="FW49" t="s">
        <v>423</v>
      </c>
      <c r="FX49" t="s">
        <v>423</v>
      </c>
      <c r="FZ49" t="s">
        <v>423</v>
      </c>
      <c r="GB49" t="s">
        <v>431</v>
      </c>
      <c r="GC49" t="s">
        <v>612</v>
      </c>
      <c r="GD49" t="s">
        <v>423</v>
      </c>
      <c r="GF49" t="s">
        <v>431</v>
      </c>
      <c r="GG49" t="s">
        <v>423</v>
      </c>
      <c r="GH49" t="s">
        <v>423</v>
      </c>
      <c r="GI49" t="s">
        <v>423</v>
      </c>
      <c r="GJ49" t="s">
        <v>423</v>
      </c>
      <c r="GK49" t="s">
        <v>431</v>
      </c>
      <c r="GL49" t="s">
        <v>423</v>
      </c>
      <c r="GM49" t="s">
        <v>431</v>
      </c>
      <c r="GN49" t="s">
        <v>423</v>
      </c>
      <c r="GO49" t="s">
        <v>423</v>
      </c>
      <c r="GP49" t="s">
        <v>423</v>
      </c>
      <c r="GQ49" t="s">
        <v>423</v>
      </c>
      <c r="GR49" t="s">
        <v>423</v>
      </c>
      <c r="GS49" t="s">
        <v>431</v>
      </c>
      <c r="GT49" t="s">
        <v>423</v>
      </c>
      <c r="GU49" t="s">
        <v>423</v>
      </c>
      <c r="GV49" t="s">
        <v>423</v>
      </c>
      <c r="GW49" t="s">
        <v>423</v>
      </c>
      <c r="GX49" t="s">
        <v>431</v>
      </c>
      <c r="GY49" t="s">
        <v>423</v>
      </c>
      <c r="GZ49" t="s">
        <v>423</v>
      </c>
      <c r="HA49" t="s">
        <v>423</v>
      </c>
      <c r="HB49" t="s">
        <v>423</v>
      </c>
      <c r="HC49" t="s">
        <v>431</v>
      </c>
      <c r="HD49" t="s">
        <v>432</v>
      </c>
      <c r="HE49" t="s">
        <v>432</v>
      </c>
      <c r="HF49" t="s">
        <v>432</v>
      </c>
      <c r="HG49" t="s">
        <v>432</v>
      </c>
      <c r="HH49" t="s">
        <v>423</v>
      </c>
      <c r="HI49" t="s">
        <v>423</v>
      </c>
      <c r="HJ49" t="s">
        <v>423</v>
      </c>
      <c r="HK49" t="s">
        <v>423</v>
      </c>
      <c r="HL49" t="s">
        <v>423</v>
      </c>
      <c r="HM49" t="s">
        <v>431</v>
      </c>
      <c r="HN49" t="s">
        <v>423</v>
      </c>
      <c r="HP49" t="s">
        <v>423</v>
      </c>
      <c r="HR49" t="s">
        <v>431</v>
      </c>
      <c r="HS49" t="s">
        <v>613</v>
      </c>
      <c r="HT49" t="s">
        <v>423</v>
      </c>
      <c r="HV49" t="s">
        <v>423</v>
      </c>
      <c r="HW49" t="s">
        <v>423</v>
      </c>
      <c r="HX49" t="s">
        <v>423</v>
      </c>
      <c r="HY49" t="s">
        <v>431</v>
      </c>
      <c r="HZ49" t="s">
        <v>423</v>
      </c>
      <c r="IA49" t="s">
        <v>423</v>
      </c>
      <c r="IB49" t="s">
        <v>423</v>
      </c>
      <c r="IC49" t="s">
        <v>423</v>
      </c>
      <c r="ID49" t="s">
        <v>431</v>
      </c>
      <c r="IE49" t="s">
        <v>423</v>
      </c>
      <c r="IF49" t="s">
        <v>423</v>
      </c>
      <c r="IG49" t="s">
        <v>423</v>
      </c>
      <c r="IH49" t="s">
        <v>431</v>
      </c>
      <c r="II49" t="s">
        <v>423</v>
      </c>
      <c r="IJ49" t="s">
        <v>431</v>
      </c>
      <c r="IK49" t="s">
        <v>423</v>
      </c>
      <c r="IL49" t="s">
        <v>423</v>
      </c>
      <c r="IM49" t="s">
        <v>423</v>
      </c>
      <c r="IN49" t="s">
        <v>423</v>
      </c>
      <c r="IO49" t="s">
        <v>431</v>
      </c>
      <c r="IP49" t="s">
        <v>423</v>
      </c>
      <c r="IQ49" t="s">
        <v>423</v>
      </c>
      <c r="IR49" t="s">
        <v>431</v>
      </c>
      <c r="IS49" t="s">
        <v>423</v>
      </c>
      <c r="IT49" t="s">
        <v>423</v>
      </c>
      <c r="IU49" t="s">
        <v>423</v>
      </c>
      <c r="IV49" t="s">
        <v>431</v>
      </c>
      <c r="IW49" t="s">
        <v>614</v>
      </c>
      <c r="IX49" t="s">
        <v>423</v>
      </c>
      <c r="IZ49" t="s">
        <v>423</v>
      </c>
      <c r="JB49" t="s">
        <v>423</v>
      </c>
      <c r="JD49" t="s">
        <v>615</v>
      </c>
      <c r="JE49" t="s">
        <v>616</v>
      </c>
      <c r="JF49" t="s">
        <v>617</v>
      </c>
      <c r="JG49" t="s">
        <v>618</v>
      </c>
      <c r="JH49" t="s">
        <v>619</v>
      </c>
      <c r="JI49" t="s">
        <v>423</v>
      </c>
      <c r="JJ49" t="s">
        <v>431</v>
      </c>
      <c r="JK49" t="s">
        <v>423</v>
      </c>
      <c r="JL49" t="s">
        <v>423</v>
      </c>
      <c r="JM49" t="s">
        <v>423</v>
      </c>
      <c r="JN49" t="s">
        <v>431</v>
      </c>
      <c r="JO49" t="s">
        <v>423</v>
      </c>
      <c r="JP49" t="s">
        <v>423</v>
      </c>
      <c r="JQ49" t="s">
        <v>423</v>
      </c>
      <c r="JR49" t="s">
        <v>423</v>
      </c>
      <c r="JS49" t="s">
        <v>423</v>
      </c>
      <c r="JT49" t="s">
        <v>423</v>
      </c>
      <c r="JU49" t="s">
        <v>423</v>
      </c>
      <c r="JV49" t="s">
        <v>423</v>
      </c>
      <c r="JW49" t="s">
        <v>423</v>
      </c>
      <c r="JX49" t="s">
        <v>423</v>
      </c>
      <c r="JY49" t="s">
        <v>423</v>
      </c>
      <c r="JZ49" t="s">
        <v>423</v>
      </c>
      <c r="KA49" t="s">
        <v>423</v>
      </c>
      <c r="KB49" t="s">
        <v>423</v>
      </c>
      <c r="KC49" t="s">
        <v>423</v>
      </c>
      <c r="KD49" t="s">
        <v>423</v>
      </c>
      <c r="KE49" t="s">
        <v>423</v>
      </c>
      <c r="KF49" t="s">
        <v>423</v>
      </c>
      <c r="KG49" t="s">
        <v>423</v>
      </c>
      <c r="KH49" t="s">
        <v>423</v>
      </c>
      <c r="KI49" t="s">
        <v>423</v>
      </c>
      <c r="KJ49" t="s">
        <v>423</v>
      </c>
      <c r="KK49" t="s">
        <v>423</v>
      </c>
      <c r="KL49" t="s">
        <v>423</v>
      </c>
      <c r="KM49" t="s">
        <v>423</v>
      </c>
      <c r="KN49" t="s">
        <v>423</v>
      </c>
      <c r="KO49" t="s">
        <v>423</v>
      </c>
      <c r="KP49" t="s">
        <v>423</v>
      </c>
      <c r="KQ49" t="s">
        <v>431</v>
      </c>
      <c r="KR49" t="s">
        <v>423</v>
      </c>
      <c r="KS49" t="s">
        <v>423</v>
      </c>
      <c r="KT49" t="s">
        <v>423</v>
      </c>
      <c r="KU49" t="s">
        <v>423</v>
      </c>
      <c r="KV49" t="s">
        <v>423</v>
      </c>
      <c r="KW49" t="s">
        <v>431</v>
      </c>
      <c r="KY49" t="s">
        <v>423</v>
      </c>
      <c r="KZ49" t="s">
        <v>431</v>
      </c>
      <c r="LA49" t="s">
        <v>423</v>
      </c>
      <c r="LB49" t="s">
        <v>423</v>
      </c>
      <c r="LC49" t="s">
        <v>423</v>
      </c>
      <c r="LD49" t="s">
        <v>423</v>
      </c>
      <c r="LE49" t="s">
        <v>431</v>
      </c>
      <c r="LF49" t="s">
        <v>423</v>
      </c>
      <c r="LG49" t="s">
        <v>423</v>
      </c>
      <c r="LH49" t="s">
        <v>423</v>
      </c>
      <c r="LI49" t="s">
        <v>423</v>
      </c>
      <c r="LK49" t="s">
        <v>431</v>
      </c>
      <c r="LL49" t="s">
        <v>423</v>
      </c>
      <c r="LM49" t="s">
        <v>423</v>
      </c>
      <c r="LN49" t="s">
        <v>423</v>
      </c>
      <c r="LO49" t="s">
        <v>439</v>
      </c>
      <c r="LP49" t="s">
        <v>432</v>
      </c>
      <c r="LQ49" t="s">
        <v>432</v>
      </c>
      <c r="LR49" t="s">
        <v>432</v>
      </c>
      <c r="LS49" t="s">
        <v>432</v>
      </c>
      <c r="LT49" t="s">
        <v>432</v>
      </c>
      <c r="LU49" t="s">
        <v>431</v>
      </c>
      <c r="LV49" t="s">
        <v>423</v>
      </c>
      <c r="LW49" t="s">
        <v>423</v>
      </c>
      <c r="LX49" t="s">
        <v>423</v>
      </c>
      <c r="LY49" t="s">
        <v>423</v>
      </c>
      <c r="LZ49" t="s">
        <v>423</v>
      </c>
      <c r="MA49" t="s">
        <v>423</v>
      </c>
      <c r="MB49" t="s">
        <v>431</v>
      </c>
      <c r="MC49" t="s">
        <v>423</v>
      </c>
      <c r="MD49" t="s">
        <v>423</v>
      </c>
      <c r="ME49" t="s">
        <v>423</v>
      </c>
      <c r="MF49" t="s">
        <v>423</v>
      </c>
      <c r="MG49" t="s">
        <v>423</v>
      </c>
      <c r="MH49" t="s">
        <v>423</v>
      </c>
      <c r="MI49" t="s">
        <v>423</v>
      </c>
      <c r="MJ49" t="s">
        <v>423</v>
      </c>
      <c r="MK49" t="s">
        <v>423</v>
      </c>
      <c r="ML49" t="s">
        <v>431</v>
      </c>
      <c r="MN49">
        <v>1014.3</v>
      </c>
      <c r="MO49">
        <v>72.45</v>
      </c>
      <c r="NE49">
        <v>262.85000000000002</v>
      </c>
      <c r="NT49">
        <v>195.79</v>
      </c>
      <c r="OJ49">
        <v>399.73</v>
      </c>
      <c r="OT49">
        <v>83.48</v>
      </c>
    </row>
    <row r="50" spans="1:410" ht="12.75" customHeight="1" x14ac:dyDescent="0.2">
      <c r="A50">
        <v>60</v>
      </c>
      <c r="B50" t="str">
        <f t="shared" si="0"/>
        <v>5-15min</v>
      </c>
      <c r="C50" t="str">
        <f t="shared" si="1"/>
        <v>seul</v>
      </c>
      <c r="D50" t="str">
        <f t="shared" si="2"/>
        <v>+ 30m2</v>
      </c>
      <c r="E50" t="str">
        <f t="shared" si="3"/>
        <v>tout à fait</v>
      </c>
      <c r="F50" t="str">
        <f t="shared" si="4"/>
        <v>aucune</v>
      </c>
      <c r="G50" t="str">
        <f t="shared" si="5"/>
        <v>non</v>
      </c>
      <c r="H50" t="str">
        <f t="shared" si="6"/>
        <v>non</v>
      </c>
      <c r="I50" t="s">
        <v>423</v>
      </c>
      <c r="J50" t="str">
        <f t="shared" si="7"/>
        <v>toujours</v>
      </c>
      <c r="K50" t="str">
        <f t="shared" si="8"/>
        <v>souvent</v>
      </c>
      <c r="L50" t="str">
        <f t="shared" si="9"/>
        <v>plutôt oui</v>
      </c>
      <c r="M50" t="str">
        <f t="shared" si="10"/>
        <v>0-1h</v>
      </c>
      <c r="N50" t="str">
        <f t="shared" si="11"/>
        <v>2-4h</v>
      </c>
      <c r="O50" t="str">
        <f t="shared" si="12"/>
        <v>parfois</v>
      </c>
      <c r="P50" t="str">
        <f t="shared" si="13"/>
        <v>souvent</v>
      </c>
      <c r="Q50" t="str">
        <f t="shared" si="14"/>
        <v>souvent</v>
      </c>
      <c r="R50" t="s">
        <v>430</v>
      </c>
      <c r="S50" t="s">
        <v>430</v>
      </c>
      <c r="T50" t="s">
        <v>424</v>
      </c>
      <c r="U50" t="s">
        <v>426</v>
      </c>
      <c r="V50" t="s">
        <v>428</v>
      </c>
      <c r="W50" t="s">
        <v>428</v>
      </c>
      <c r="X50" t="s">
        <v>429</v>
      </c>
      <c r="Y50" t="s">
        <v>430</v>
      </c>
      <c r="Z50" t="s">
        <v>424</v>
      </c>
      <c r="AA50" t="s">
        <v>430</v>
      </c>
      <c r="AB50" t="s">
        <v>425</v>
      </c>
      <c r="AC50" t="s">
        <v>425</v>
      </c>
      <c r="AD50" t="str">
        <f t="shared" si="15"/>
        <v>1 semaine avant</v>
      </c>
      <c r="AE50" t="str">
        <f t="shared" si="16"/>
        <v>plutôt oui</v>
      </c>
      <c r="AF50" t="str">
        <f t="shared" si="17"/>
        <v>plutôt bonnes</v>
      </c>
      <c r="AG50" t="str">
        <f t="shared" si="18"/>
        <v>très souvent</v>
      </c>
      <c r="AH50" t="str">
        <f t="shared" si="19"/>
        <v>parfois</v>
      </c>
      <c r="AI50" t="str">
        <f t="shared" si="20"/>
        <v>régulièrement</v>
      </c>
      <c r="AJ50" t="str">
        <f t="shared" si="21"/>
        <v>souvent</v>
      </c>
      <c r="AK50" t="str">
        <f t="shared" si="22"/>
        <v>1-5h</v>
      </c>
      <c r="AL50" t="str">
        <f t="shared" si="23"/>
        <v>plutôt non</v>
      </c>
      <c r="AM50" t="str">
        <f t="shared" si="24"/>
        <v>plutôt oui</v>
      </c>
      <c r="AN50" t="str">
        <f t="shared" si="25"/>
        <v>0-1h</v>
      </c>
      <c r="AO50" t="str">
        <f t="shared" si="26"/>
        <v>1/mois</v>
      </c>
      <c r="AP50" t="str">
        <f t="shared" si="27"/>
        <v>tout à fait</v>
      </c>
      <c r="AQ50" t="str">
        <f t="shared" si="28"/>
        <v>rarement</v>
      </c>
      <c r="AR50" t="str">
        <f t="shared" si="29"/>
        <v>régulièrement</v>
      </c>
      <c r="AS50" t="str">
        <f t="shared" si="30"/>
        <v>2-4h</v>
      </c>
      <c r="AT50" t="str">
        <f t="shared" si="31"/>
        <v>plutôt insatisfaisante</v>
      </c>
      <c r="AU50" t="str">
        <f t="shared" si="32"/>
        <v>plutôt non</v>
      </c>
      <c r="AV50" t="str">
        <f t="shared" si="33"/>
        <v>plutôt non</v>
      </c>
      <c r="AW50" t="str">
        <f t="shared" si="34"/>
        <v>plutôt non</v>
      </c>
      <c r="AX50" t="str">
        <f t="shared" si="35"/>
        <v>plutôt non</v>
      </c>
      <c r="AY50" t="str">
        <f t="shared" si="36"/>
        <v>plutôt non</v>
      </c>
      <c r="AZ50" t="str">
        <f t="shared" si="37"/>
        <v>3A</v>
      </c>
      <c r="BA50" t="str">
        <f t="shared" si="38"/>
        <v>ICBE</v>
      </c>
      <c r="BB50" t="str">
        <f t="shared" si="39"/>
        <v>classique</v>
      </c>
      <c r="BC50" t="str">
        <f t="shared" si="40"/>
        <v>non</v>
      </c>
      <c r="BD50" t="str">
        <f t="shared" si="41"/>
        <v>3A</v>
      </c>
      <c r="BE50" t="str">
        <f t="shared" si="42"/>
        <v>Fr</v>
      </c>
      <c r="BF50" t="str">
        <f t="shared" si="43"/>
        <v>pas de classement</v>
      </c>
      <c r="BG50" t="str">
        <f t="shared" si="44"/>
        <v>jsp</v>
      </c>
      <c r="BH50" t="s">
        <v>423</v>
      </c>
      <c r="BI50" t="str">
        <f t="shared" si="45"/>
        <v>1 par semestre</v>
      </c>
      <c r="BJ50" t="s">
        <v>423</v>
      </c>
      <c r="BK50" t="s">
        <v>431</v>
      </c>
      <c r="BL50" t="s">
        <v>423</v>
      </c>
      <c r="BM50" t="s">
        <v>423</v>
      </c>
      <c r="BN50" t="s">
        <v>431</v>
      </c>
      <c r="BO50" t="s">
        <v>423</v>
      </c>
      <c r="BP50" t="s">
        <v>423</v>
      </c>
      <c r="BR50" t="s">
        <v>423</v>
      </c>
      <c r="BS50" t="s">
        <v>423</v>
      </c>
      <c r="BT50" t="s">
        <v>423</v>
      </c>
      <c r="BU50" t="s">
        <v>431</v>
      </c>
      <c r="BV50" t="s">
        <v>431</v>
      </c>
      <c r="BW50" t="s">
        <v>423</v>
      </c>
      <c r="BX50" t="s">
        <v>423</v>
      </c>
      <c r="BY50" t="s">
        <v>423</v>
      </c>
      <c r="BZ50" t="s">
        <v>423</v>
      </c>
      <c r="CA50" t="s">
        <v>432</v>
      </c>
      <c r="CB50" t="s">
        <v>432</v>
      </c>
      <c r="CC50" t="s">
        <v>432</v>
      </c>
      <c r="CD50" t="s">
        <v>432</v>
      </c>
      <c r="CE50" t="s">
        <v>423</v>
      </c>
      <c r="CF50" t="s">
        <v>432</v>
      </c>
      <c r="CG50" t="s">
        <v>432</v>
      </c>
      <c r="CH50" t="s">
        <v>432</v>
      </c>
      <c r="CI50" t="s">
        <v>432</v>
      </c>
      <c r="CJ50" t="s">
        <v>432</v>
      </c>
      <c r="CK50" t="s">
        <v>432</v>
      </c>
      <c r="CL50" t="s">
        <v>432</v>
      </c>
      <c r="CM50" t="s">
        <v>432</v>
      </c>
      <c r="CN50" t="s">
        <v>423</v>
      </c>
      <c r="CO50" t="s">
        <v>432</v>
      </c>
      <c r="CP50" t="s">
        <v>432</v>
      </c>
      <c r="CQ50" t="s">
        <v>432</v>
      </c>
      <c r="CR50" t="s">
        <v>432</v>
      </c>
      <c r="CT50" t="s">
        <v>432</v>
      </c>
      <c r="CU50" t="s">
        <v>423</v>
      </c>
      <c r="CV50" t="s">
        <v>431</v>
      </c>
      <c r="CW50" t="s">
        <v>423</v>
      </c>
      <c r="CX50" t="s">
        <v>423</v>
      </c>
      <c r="CY50" t="s">
        <v>423</v>
      </c>
      <c r="CZ50" t="s">
        <v>423</v>
      </c>
      <c r="DA50" t="s">
        <v>431</v>
      </c>
      <c r="DB50" t="s">
        <v>423</v>
      </c>
      <c r="DC50" t="s">
        <v>423</v>
      </c>
      <c r="DD50" t="s">
        <v>423</v>
      </c>
      <c r="DE50" t="s">
        <v>431</v>
      </c>
      <c r="DF50" t="s">
        <v>423</v>
      </c>
      <c r="DG50" t="s">
        <v>423</v>
      </c>
      <c r="DH50" t="s">
        <v>423</v>
      </c>
      <c r="DI50" t="s">
        <v>423</v>
      </c>
      <c r="DJ50" t="s">
        <v>423</v>
      </c>
      <c r="DK50" t="s">
        <v>431</v>
      </c>
      <c r="DL50" t="s">
        <v>423</v>
      </c>
      <c r="DM50" t="s">
        <v>423</v>
      </c>
      <c r="DN50" t="s">
        <v>423</v>
      </c>
      <c r="DO50" t="s">
        <v>423</v>
      </c>
      <c r="DP50" t="s">
        <v>431</v>
      </c>
      <c r="DQ50" t="s">
        <v>423</v>
      </c>
      <c r="DR50" t="s">
        <v>423</v>
      </c>
      <c r="DS50" t="s">
        <v>423</v>
      </c>
      <c r="DT50" t="s">
        <v>423</v>
      </c>
      <c r="DU50" t="s">
        <v>423</v>
      </c>
      <c r="DV50" t="s">
        <v>431</v>
      </c>
      <c r="DW50" t="s">
        <v>423</v>
      </c>
      <c r="DX50" t="s">
        <v>423</v>
      </c>
      <c r="DY50" t="s">
        <v>431</v>
      </c>
      <c r="DZ50" t="s">
        <v>423</v>
      </c>
      <c r="EA50" t="s">
        <v>423</v>
      </c>
      <c r="EB50" t="s">
        <v>423</v>
      </c>
      <c r="EC50" t="s">
        <v>431</v>
      </c>
      <c r="ED50" t="s">
        <v>423</v>
      </c>
      <c r="EE50" t="s">
        <v>423</v>
      </c>
      <c r="EF50" t="s">
        <v>437</v>
      </c>
      <c r="EG50" t="s">
        <v>434</v>
      </c>
      <c r="EH50" t="s">
        <v>438</v>
      </c>
      <c r="EI50" t="s">
        <v>433</v>
      </c>
      <c r="EJ50" t="s">
        <v>435</v>
      </c>
      <c r="EK50" t="s">
        <v>436</v>
      </c>
      <c r="EL50" t="s">
        <v>430</v>
      </c>
      <c r="EM50" t="s">
        <v>430</v>
      </c>
      <c r="EN50" t="s">
        <v>424</v>
      </c>
      <c r="EO50" t="s">
        <v>426</v>
      </c>
      <c r="EP50" t="s">
        <v>428</v>
      </c>
      <c r="EQ50" t="s">
        <v>428</v>
      </c>
      <c r="ER50" t="s">
        <v>429</v>
      </c>
      <c r="ES50" t="s">
        <v>430</v>
      </c>
      <c r="ET50" t="s">
        <v>424</v>
      </c>
      <c r="EU50" t="s">
        <v>430</v>
      </c>
      <c r="EV50" t="s">
        <v>425</v>
      </c>
      <c r="EW50" t="s">
        <v>425</v>
      </c>
      <c r="EX50" t="s">
        <v>423</v>
      </c>
      <c r="EY50" t="s">
        <v>423</v>
      </c>
      <c r="EZ50" t="s">
        <v>423</v>
      </c>
      <c r="FA50" t="s">
        <v>431</v>
      </c>
      <c r="FB50" t="s">
        <v>423</v>
      </c>
      <c r="FC50" t="s">
        <v>423</v>
      </c>
      <c r="FD50" t="s">
        <v>423</v>
      </c>
      <c r="FE50" t="s">
        <v>431</v>
      </c>
      <c r="FF50" t="s">
        <v>423</v>
      </c>
      <c r="FG50" t="s">
        <v>423</v>
      </c>
      <c r="FH50" t="s">
        <v>423</v>
      </c>
      <c r="FI50" t="s">
        <v>431</v>
      </c>
      <c r="FJ50" t="s">
        <v>423</v>
      </c>
      <c r="FK50" t="s">
        <v>423</v>
      </c>
      <c r="FL50" t="s">
        <v>431</v>
      </c>
      <c r="FM50" t="s">
        <v>423</v>
      </c>
      <c r="FN50" t="s">
        <v>423</v>
      </c>
      <c r="FO50" t="s">
        <v>423</v>
      </c>
      <c r="FP50" t="s">
        <v>423</v>
      </c>
      <c r="FQ50" t="s">
        <v>423</v>
      </c>
      <c r="FR50" t="s">
        <v>431</v>
      </c>
      <c r="FS50" t="s">
        <v>423</v>
      </c>
      <c r="FT50" t="s">
        <v>423</v>
      </c>
      <c r="FU50" t="s">
        <v>431</v>
      </c>
      <c r="FV50" t="s">
        <v>423</v>
      </c>
      <c r="FW50" t="s">
        <v>423</v>
      </c>
      <c r="FX50" t="s">
        <v>423</v>
      </c>
      <c r="FZ50" t="s">
        <v>431</v>
      </c>
      <c r="GB50" t="s">
        <v>423</v>
      </c>
      <c r="GD50" t="s">
        <v>423</v>
      </c>
      <c r="GF50" t="s">
        <v>431</v>
      </c>
      <c r="GG50" t="s">
        <v>423</v>
      </c>
      <c r="GH50" t="s">
        <v>423</v>
      </c>
      <c r="GI50" t="s">
        <v>423</v>
      </c>
      <c r="GJ50" t="s">
        <v>423</v>
      </c>
      <c r="GK50" t="s">
        <v>431</v>
      </c>
      <c r="GL50" t="s">
        <v>423</v>
      </c>
      <c r="GM50" t="s">
        <v>423</v>
      </c>
      <c r="GN50" t="s">
        <v>423</v>
      </c>
      <c r="GO50" t="s">
        <v>431</v>
      </c>
      <c r="GP50" t="s">
        <v>423</v>
      </c>
      <c r="GQ50" t="s">
        <v>423</v>
      </c>
      <c r="GR50" t="s">
        <v>431</v>
      </c>
      <c r="GS50" t="s">
        <v>423</v>
      </c>
      <c r="GT50" t="s">
        <v>423</v>
      </c>
      <c r="GU50" t="s">
        <v>423</v>
      </c>
      <c r="GV50" t="s">
        <v>423</v>
      </c>
      <c r="GW50" t="s">
        <v>423</v>
      </c>
      <c r="GX50" t="s">
        <v>423</v>
      </c>
      <c r="GY50" t="s">
        <v>431</v>
      </c>
      <c r="GZ50" t="s">
        <v>423</v>
      </c>
      <c r="HA50" t="s">
        <v>431</v>
      </c>
      <c r="HB50" t="s">
        <v>423</v>
      </c>
      <c r="HC50" t="s">
        <v>423</v>
      </c>
      <c r="HD50" t="s">
        <v>431</v>
      </c>
      <c r="HE50" t="s">
        <v>423</v>
      </c>
      <c r="HF50" t="s">
        <v>423</v>
      </c>
      <c r="HG50" t="s">
        <v>423</v>
      </c>
      <c r="HH50" t="s">
        <v>423</v>
      </c>
      <c r="HI50" t="s">
        <v>423</v>
      </c>
      <c r="HJ50" t="s">
        <v>423</v>
      </c>
      <c r="HK50" t="s">
        <v>423</v>
      </c>
      <c r="HL50" t="s">
        <v>431</v>
      </c>
      <c r="HM50" t="s">
        <v>423</v>
      </c>
      <c r="HN50" t="s">
        <v>423</v>
      </c>
      <c r="HP50" t="s">
        <v>431</v>
      </c>
      <c r="HR50" t="s">
        <v>423</v>
      </c>
      <c r="HT50" t="s">
        <v>423</v>
      </c>
      <c r="HV50" t="s">
        <v>423</v>
      </c>
      <c r="HW50" t="s">
        <v>423</v>
      </c>
      <c r="HX50" t="s">
        <v>431</v>
      </c>
      <c r="HY50" t="s">
        <v>423</v>
      </c>
      <c r="HZ50" t="s">
        <v>423</v>
      </c>
      <c r="IA50" t="s">
        <v>423</v>
      </c>
      <c r="IB50" t="s">
        <v>423</v>
      </c>
      <c r="IC50" t="s">
        <v>423</v>
      </c>
      <c r="ID50" t="s">
        <v>431</v>
      </c>
      <c r="IE50" t="s">
        <v>423</v>
      </c>
      <c r="IF50" t="s">
        <v>423</v>
      </c>
      <c r="IG50" t="s">
        <v>423</v>
      </c>
      <c r="IH50" t="s">
        <v>431</v>
      </c>
      <c r="II50" t="s">
        <v>423</v>
      </c>
      <c r="IJ50" t="s">
        <v>423</v>
      </c>
      <c r="IK50" t="s">
        <v>423</v>
      </c>
      <c r="IL50" t="s">
        <v>431</v>
      </c>
      <c r="IM50" t="s">
        <v>423</v>
      </c>
      <c r="IN50" t="s">
        <v>423</v>
      </c>
      <c r="IO50" t="s">
        <v>423</v>
      </c>
      <c r="IP50" t="s">
        <v>431</v>
      </c>
      <c r="IQ50" t="s">
        <v>423</v>
      </c>
      <c r="IR50" t="s">
        <v>423</v>
      </c>
      <c r="IS50" t="s">
        <v>423</v>
      </c>
      <c r="IT50" t="s">
        <v>431</v>
      </c>
      <c r="IU50" t="s">
        <v>423</v>
      </c>
      <c r="IV50" t="s">
        <v>423</v>
      </c>
      <c r="IX50" t="s">
        <v>423</v>
      </c>
      <c r="IZ50" t="s">
        <v>431</v>
      </c>
      <c r="JB50" t="s">
        <v>423</v>
      </c>
      <c r="JI50" t="s">
        <v>423</v>
      </c>
      <c r="JJ50" t="s">
        <v>423</v>
      </c>
      <c r="JK50" t="s">
        <v>431</v>
      </c>
      <c r="JL50" t="s">
        <v>423</v>
      </c>
      <c r="JM50" t="s">
        <v>423</v>
      </c>
      <c r="JN50" t="s">
        <v>431</v>
      </c>
      <c r="JO50" t="s">
        <v>423</v>
      </c>
      <c r="JP50" t="s">
        <v>423</v>
      </c>
      <c r="JQ50" t="s">
        <v>423</v>
      </c>
      <c r="JR50" t="s">
        <v>423</v>
      </c>
      <c r="JS50" t="s">
        <v>423</v>
      </c>
      <c r="JT50" t="s">
        <v>423</v>
      </c>
      <c r="JU50" t="s">
        <v>423</v>
      </c>
      <c r="JV50" t="s">
        <v>423</v>
      </c>
      <c r="JW50" t="s">
        <v>423</v>
      </c>
      <c r="JX50" t="s">
        <v>423</v>
      </c>
      <c r="JY50" t="s">
        <v>423</v>
      </c>
      <c r="JZ50" t="s">
        <v>423</v>
      </c>
      <c r="KA50" t="s">
        <v>423</v>
      </c>
      <c r="KB50" t="s">
        <v>423</v>
      </c>
      <c r="KC50" t="s">
        <v>423</v>
      </c>
      <c r="KD50" t="s">
        <v>423</v>
      </c>
      <c r="KE50" t="s">
        <v>423</v>
      </c>
      <c r="KF50" t="s">
        <v>423</v>
      </c>
      <c r="KG50" t="s">
        <v>423</v>
      </c>
      <c r="KH50" t="s">
        <v>423</v>
      </c>
      <c r="KI50" t="s">
        <v>423</v>
      </c>
      <c r="KJ50" t="s">
        <v>423</v>
      </c>
      <c r="KK50" t="s">
        <v>423</v>
      </c>
      <c r="KL50" t="s">
        <v>423</v>
      </c>
      <c r="KM50" t="s">
        <v>423</v>
      </c>
      <c r="KN50" t="s">
        <v>423</v>
      </c>
      <c r="KO50" t="s">
        <v>423</v>
      </c>
      <c r="KP50" t="s">
        <v>423</v>
      </c>
      <c r="KQ50" t="s">
        <v>431</v>
      </c>
      <c r="KR50" t="s">
        <v>423</v>
      </c>
      <c r="KS50" t="s">
        <v>423</v>
      </c>
      <c r="KT50" t="s">
        <v>423</v>
      </c>
      <c r="KU50" t="s">
        <v>423</v>
      </c>
      <c r="KV50" t="s">
        <v>423</v>
      </c>
      <c r="KW50" t="s">
        <v>431</v>
      </c>
      <c r="KY50" t="s">
        <v>423</v>
      </c>
      <c r="KZ50" t="s">
        <v>423</v>
      </c>
      <c r="LA50" t="s">
        <v>423</v>
      </c>
      <c r="LB50" t="s">
        <v>431</v>
      </c>
      <c r="LC50" t="s">
        <v>423</v>
      </c>
      <c r="LD50" t="s">
        <v>423</v>
      </c>
      <c r="LE50" t="s">
        <v>423</v>
      </c>
      <c r="LF50" t="s">
        <v>423</v>
      </c>
      <c r="LG50" t="s">
        <v>431</v>
      </c>
      <c r="LH50" t="s">
        <v>423</v>
      </c>
      <c r="LI50" t="s">
        <v>423</v>
      </c>
      <c r="LK50" t="s">
        <v>431</v>
      </c>
      <c r="LL50" t="s">
        <v>423</v>
      </c>
      <c r="LM50" t="s">
        <v>423</v>
      </c>
      <c r="LN50" t="s">
        <v>423</v>
      </c>
      <c r="LO50" t="s">
        <v>439</v>
      </c>
      <c r="LP50" t="s">
        <v>432</v>
      </c>
      <c r="LQ50" t="s">
        <v>432</v>
      </c>
      <c r="LR50" t="s">
        <v>432</v>
      </c>
      <c r="LS50" t="s">
        <v>432</v>
      </c>
      <c r="LT50" t="s">
        <v>432</v>
      </c>
      <c r="LU50" t="s">
        <v>432</v>
      </c>
      <c r="LV50" t="s">
        <v>432</v>
      </c>
      <c r="LW50" t="s">
        <v>432</v>
      </c>
      <c r="LX50" t="s">
        <v>432</v>
      </c>
      <c r="LY50" t="s">
        <v>432</v>
      </c>
      <c r="LZ50" t="s">
        <v>432</v>
      </c>
      <c r="MA50" t="s">
        <v>432</v>
      </c>
      <c r="MB50" t="s">
        <v>423</v>
      </c>
      <c r="MC50" t="s">
        <v>423</v>
      </c>
      <c r="MD50" t="s">
        <v>423</v>
      </c>
      <c r="ME50" t="s">
        <v>423</v>
      </c>
      <c r="MF50" t="s">
        <v>423</v>
      </c>
      <c r="MG50" t="s">
        <v>431</v>
      </c>
      <c r="MH50" t="s">
        <v>423</v>
      </c>
      <c r="MI50" t="s">
        <v>423</v>
      </c>
      <c r="MJ50" t="s">
        <v>423</v>
      </c>
      <c r="MK50" t="s">
        <v>431</v>
      </c>
      <c r="ML50" t="s">
        <v>423</v>
      </c>
      <c r="MN50">
        <v>361.94</v>
      </c>
      <c r="MO50">
        <v>28.69</v>
      </c>
      <c r="NE50">
        <v>101.32</v>
      </c>
      <c r="NT50">
        <v>94.23</v>
      </c>
      <c r="OJ50">
        <v>68.19</v>
      </c>
      <c r="OT50">
        <v>69.510000000000005</v>
      </c>
    </row>
    <row r="51" spans="1:410" ht="12.75" customHeight="1" x14ac:dyDescent="0.2">
      <c r="A51">
        <v>61</v>
      </c>
      <c r="B51" t="str">
        <f t="shared" si="0"/>
        <v>0-5min</v>
      </c>
      <c r="C51" t="str">
        <f t="shared" si="1"/>
        <v>seul</v>
      </c>
      <c r="D51" t="str">
        <f t="shared" si="2"/>
        <v>10-20m2</v>
      </c>
      <c r="E51" t="str">
        <f t="shared" si="3"/>
        <v>plutôt oui</v>
      </c>
      <c r="F51" t="str">
        <f t="shared" si="4"/>
        <v>aucune</v>
      </c>
      <c r="G51" t="str">
        <f t="shared" si="5"/>
        <v>echelon 0bis</v>
      </c>
      <c r="H51" t="str">
        <f t="shared" si="6"/>
        <v>non</v>
      </c>
      <c r="I51" t="s">
        <v>423</v>
      </c>
      <c r="J51" t="str">
        <f t="shared" si="7"/>
        <v>toujours</v>
      </c>
      <c r="K51" t="str">
        <f t="shared" si="8"/>
        <v>parfois</v>
      </c>
      <c r="L51" t="str">
        <f t="shared" si="9"/>
        <v>plutôt oui</v>
      </c>
      <c r="M51" t="str">
        <f t="shared" si="10"/>
        <v>2-4h</v>
      </c>
      <c r="N51" t="str">
        <f t="shared" si="11"/>
        <v>6-8h</v>
      </c>
      <c r="O51" t="str">
        <f t="shared" si="12"/>
        <v>souvent</v>
      </c>
      <c r="P51" t="str">
        <f t="shared" si="13"/>
        <v>souvent</v>
      </c>
      <c r="Q51" t="str">
        <f t="shared" si="14"/>
        <v>souvent</v>
      </c>
      <c r="R51" t="s">
        <v>425</v>
      </c>
      <c r="S51" t="s">
        <v>425</v>
      </c>
      <c r="T51" t="s">
        <v>425</v>
      </c>
      <c r="U51" t="s">
        <v>428</v>
      </c>
      <c r="V51" t="s">
        <v>428</v>
      </c>
      <c r="W51" t="s">
        <v>440</v>
      </c>
      <c r="X51" t="s">
        <v>424</v>
      </c>
      <c r="Y51" t="s">
        <v>424</v>
      </c>
      <c r="Z51" t="s">
        <v>425</v>
      </c>
      <c r="AA51" t="s">
        <v>425</v>
      </c>
      <c r="AB51" t="s">
        <v>425</v>
      </c>
      <c r="AC51" t="s">
        <v>425</v>
      </c>
      <c r="AD51" t="str">
        <f t="shared" si="15"/>
        <v>1 mois avant</v>
      </c>
      <c r="AE51" t="str">
        <f t="shared" si="16"/>
        <v>plutôt oui</v>
      </c>
      <c r="AF51" t="str">
        <f t="shared" si="17"/>
        <v>très bonnes</v>
      </c>
      <c r="AG51" t="str">
        <f t="shared" si="18"/>
        <v>régulièrement</v>
      </c>
      <c r="AH51" t="str">
        <f t="shared" si="19"/>
        <v>régulièrement</v>
      </c>
      <c r="AI51" t="str">
        <f t="shared" si="20"/>
        <v>parfois</v>
      </c>
      <c r="AJ51" t="str">
        <f t="shared" si="21"/>
        <v>parfois</v>
      </c>
      <c r="AK51" t="str">
        <f t="shared" si="22"/>
        <v>1-5h</v>
      </c>
      <c r="AL51" t="str">
        <f t="shared" si="23"/>
        <v>plutôt oui</v>
      </c>
      <c r="AM51" t="str">
        <f t="shared" si="24"/>
        <v>pas du tout</v>
      </c>
      <c r="AN51" t="str">
        <f t="shared" si="25"/>
        <v>1-3h</v>
      </c>
      <c r="AO51" t="str">
        <f t="shared" si="26"/>
        <v>rarement</v>
      </c>
      <c r="AP51" t="str">
        <f t="shared" si="27"/>
        <v>plutôt oui</v>
      </c>
      <c r="AQ51" t="str">
        <f t="shared" si="28"/>
        <v>jamais</v>
      </c>
      <c r="AR51" t="str">
        <f t="shared" si="29"/>
        <v>parfois</v>
      </c>
      <c r="AS51" t="str">
        <f t="shared" si="30"/>
        <v>1-2h</v>
      </c>
      <c r="AT51" t="str">
        <f t="shared" si="31"/>
        <v>plutôt insatisfaisante</v>
      </c>
      <c r="AU51" t="str">
        <f t="shared" si="32"/>
        <v>plutôt non</v>
      </c>
      <c r="AV51" t="str">
        <f t="shared" si="33"/>
        <v>plutôt oui</v>
      </c>
      <c r="AW51" t="str">
        <f t="shared" si="34"/>
        <v>plutôt non</v>
      </c>
      <c r="AX51" t="str">
        <f t="shared" si="35"/>
        <v>plutôt oui</v>
      </c>
      <c r="AY51" t="str">
        <f t="shared" si="36"/>
        <v>plutôt oui</v>
      </c>
      <c r="AZ51" t="str">
        <f t="shared" si="37"/>
        <v>2A</v>
      </c>
      <c r="BA51" t="str">
        <f t="shared" si="38"/>
        <v>ICBE</v>
      </c>
      <c r="BB51" t="str">
        <f t="shared" si="39"/>
        <v>classique</v>
      </c>
      <c r="BC51" t="str">
        <f t="shared" si="40"/>
        <v>non</v>
      </c>
      <c r="BD51" t="str">
        <f t="shared" si="41"/>
        <v>2A</v>
      </c>
      <c r="BE51" t="str">
        <f t="shared" si="42"/>
        <v>Fr</v>
      </c>
      <c r="BF51" t="str">
        <f t="shared" si="43"/>
        <v>pas de classement</v>
      </c>
      <c r="BG51" t="str">
        <f t="shared" si="44"/>
        <v>jsp</v>
      </c>
      <c r="BH51" t="s">
        <v>423</v>
      </c>
      <c r="BI51" t="str">
        <f t="shared" si="45"/>
        <v>aucun</v>
      </c>
      <c r="BJ51" t="s">
        <v>431</v>
      </c>
      <c r="BK51" t="s">
        <v>423</v>
      </c>
      <c r="BL51" t="s">
        <v>423</v>
      </c>
      <c r="BM51" t="s">
        <v>423</v>
      </c>
      <c r="BN51" t="s">
        <v>431</v>
      </c>
      <c r="BO51" t="s">
        <v>423</v>
      </c>
      <c r="BP51" t="s">
        <v>423</v>
      </c>
      <c r="BR51" t="s">
        <v>423</v>
      </c>
      <c r="BS51" t="s">
        <v>431</v>
      </c>
      <c r="BT51" t="s">
        <v>423</v>
      </c>
      <c r="BU51" t="s">
        <v>423</v>
      </c>
      <c r="BV51" t="s">
        <v>423</v>
      </c>
      <c r="BW51" t="s">
        <v>431</v>
      </c>
      <c r="BX51" t="s">
        <v>423</v>
      </c>
      <c r="BY51" t="s">
        <v>423</v>
      </c>
      <c r="BZ51" t="s">
        <v>423</v>
      </c>
      <c r="CA51" t="s">
        <v>432</v>
      </c>
      <c r="CB51" t="s">
        <v>432</v>
      </c>
      <c r="CC51" t="s">
        <v>432</v>
      </c>
      <c r="CD51" t="s">
        <v>432</v>
      </c>
      <c r="CE51" t="s">
        <v>431</v>
      </c>
      <c r="CF51" t="s">
        <v>431</v>
      </c>
      <c r="CG51" t="s">
        <v>423</v>
      </c>
      <c r="CH51" t="s">
        <v>423</v>
      </c>
      <c r="CI51" t="s">
        <v>423</v>
      </c>
      <c r="CJ51" t="s">
        <v>423</v>
      </c>
      <c r="CK51" t="s">
        <v>423</v>
      </c>
      <c r="CL51" t="s">
        <v>423</v>
      </c>
      <c r="CM51" t="s">
        <v>423</v>
      </c>
      <c r="CN51" t="s">
        <v>423</v>
      </c>
      <c r="CO51" t="s">
        <v>432</v>
      </c>
      <c r="CP51" t="s">
        <v>432</v>
      </c>
      <c r="CQ51" t="s">
        <v>432</v>
      </c>
      <c r="CR51" t="s">
        <v>432</v>
      </c>
      <c r="CT51" t="s">
        <v>432</v>
      </c>
      <c r="CU51" t="s">
        <v>423</v>
      </c>
      <c r="CV51" t="s">
        <v>431</v>
      </c>
      <c r="CW51" t="s">
        <v>423</v>
      </c>
      <c r="CX51" t="s">
        <v>423</v>
      </c>
      <c r="CY51" t="s">
        <v>423</v>
      </c>
      <c r="CZ51" t="s">
        <v>423</v>
      </c>
      <c r="DA51" t="s">
        <v>423</v>
      </c>
      <c r="DB51" t="s">
        <v>431</v>
      </c>
      <c r="DC51" t="s">
        <v>423</v>
      </c>
      <c r="DD51" t="s">
        <v>423</v>
      </c>
      <c r="DE51" t="s">
        <v>431</v>
      </c>
      <c r="DF51" t="s">
        <v>423</v>
      </c>
      <c r="DG51" t="s">
        <v>423</v>
      </c>
      <c r="DH51" t="s">
        <v>423</v>
      </c>
      <c r="DI51" t="s">
        <v>431</v>
      </c>
      <c r="DJ51" t="s">
        <v>423</v>
      </c>
      <c r="DK51" t="s">
        <v>423</v>
      </c>
      <c r="DL51" t="s">
        <v>423</v>
      </c>
      <c r="DM51" t="s">
        <v>423</v>
      </c>
      <c r="DN51" t="s">
        <v>431</v>
      </c>
      <c r="DO51" t="s">
        <v>423</v>
      </c>
      <c r="DP51" t="s">
        <v>423</v>
      </c>
      <c r="DQ51" t="s">
        <v>423</v>
      </c>
      <c r="DR51" t="s">
        <v>423</v>
      </c>
      <c r="DS51" t="s">
        <v>423</v>
      </c>
      <c r="DT51" t="s">
        <v>423</v>
      </c>
      <c r="DU51" t="s">
        <v>431</v>
      </c>
      <c r="DV51" t="s">
        <v>423</v>
      </c>
      <c r="DW51" t="s">
        <v>423</v>
      </c>
      <c r="DX51" t="s">
        <v>423</v>
      </c>
      <c r="DY51" t="s">
        <v>431</v>
      </c>
      <c r="DZ51" t="s">
        <v>423</v>
      </c>
      <c r="EA51" t="s">
        <v>423</v>
      </c>
      <c r="EB51" t="s">
        <v>423</v>
      </c>
      <c r="EC51" t="s">
        <v>431</v>
      </c>
      <c r="ED51" t="s">
        <v>423</v>
      </c>
      <c r="EE51" t="s">
        <v>423</v>
      </c>
      <c r="EF51" t="s">
        <v>434</v>
      </c>
      <c r="EG51" t="s">
        <v>438</v>
      </c>
      <c r="EH51" t="s">
        <v>437</v>
      </c>
      <c r="EI51" t="s">
        <v>436</v>
      </c>
      <c r="EJ51" t="s">
        <v>435</v>
      </c>
      <c r="EK51" t="s">
        <v>433</v>
      </c>
      <c r="EL51" t="s">
        <v>425</v>
      </c>
      <c r="EM51" t="s">
        <v>425</v>
      </c>
      <c r="EN51" t="s">
        <v>425</v>
      </c>
      <c r="EO51" t="s">
        <v>428</v>
      </c>
      <c r="EP51" t="s">
        <v>428</v>
      </c>
      <c r="EQ51" t="s">
        <v>440</v>
      </c>
      <c r="ER51" t="s">
        <v>424</v>
      </c>
      <c r="ES51" t="s">
        <v>424</v>
      </c>
      <c r="ET51" t="s">
        <v>425</v>
      </c>
      <c r="EU51" t="s">
        <v>425</v>
      </c>
      <c r="EV51" t="s">
        <v>425</v>
      </c>
      <c r="EW51" t="s">
        <v>425</v>
      </c>
      <c r="EX51" t="s">
        <v>423</v>
      </c>
      <c r="EY51" t="s">
        <v>431</v>
      </c>
      <c r="EZ51" t="s">
        <v>423</v>
      </c>
      <c r="FA51" t="s">
        <v>423</v>
      </c>
      <c r="FB51" t="s">
        <v>423</v>
      </c>
      <c r="FC51" t="s">
        <v>423</v>
      </c>
      <c r="FD51" t="s">
        <v>423</v>
      </c>
      <c r="FE51" t="s">
        <v>431</v>
      </c>
      <c r="FF51" t="s">
        <v>423</v>
      </c>
      <c r="FG51" t="s">
        <v>423</v>
      </c>
      <c r="FH51" t="s">
        <v>431</v>
      </c>
      <c r="FI51" t="s">
        <v>423</v>
      </c>
      <c r="FJ51" t="s">
        <v>423</v>
      </c>
      <c r="FK51" t="s">
        <v>423</v>
      </c>
      <c r="FL51" t="s">
        <v>423</v>
      </c>
      <c r="FM51" t="s">
        <v>431</v>
      </c>
      <c r="FN51" t="s">
        <v>423</v>
      </c>
      <c r="FO51" t="s">
        <v>423</v>
      </c>
      <c r="FP51" t="s">
        <v>423</v>
      </c>
      <c r="FQ51" t="s">
        <v>431</v>
      </c>
      <c r="FR51" t="s">
        <v>423</v>
      </c>
      <c r="FS51" t="s">
        <v>423</v>
      </c>
      <c r="FT51" t="s">
        <v>423</v>
      </c>
      <c r="FU51" t="s">
        <v>423</v>
      </c>
      <c r="FV51" t="s">
        <v>431</v>
      </c>
      <c r="FW51" t="s">
        <v>423</v>
      </c>
      <c r="FX51" t="s">
        <v>423</v>
      </c>
      <c r="FZ51" t="s">
        <v>423</v>
      </c>
      <c r="GB51" t="s">
        <v>431</v>
      </c>
      <c r="GC51" t="s">
        <v>620</v>
      </c>
      <c r="GD51" t="s">
        <v>423</v>
      </c>
      <c r="GF51" t="s">
        <v>431</v>
      </c>
      <c r="GG51" t="s">
        <v>423</v>
      </c>
      <c r="GH51" t="s">
        <v>423</v>
      </c>
      <c r="GI51" t="s">
        <v>423</v>
      </c>
      <c r="GJ51" t="s">
        <v>423</v>
      </c>
      <c r="GK51" t="s">
        <v>431</v>
      </c>
      <c r="GL51" t="s">
        <v>423</v>
      </c>
      <c r="GM51" t="s">
        <v>423</v>
      </c>
      <c r="GN51" t="s">
        <v>431</v>
      </c>
      <c r="GO51" t="s">
        <v>423</v>
      </c>
      <c r="GP51" t="s">
        <v>423</v>
      </c>
      <c r="GQ51" t="s">
        <v>423</v>
      </c>
      <c r="GR51" t="s">
        <v>423</v>
      </c>
      <c r="GS51" t="s">
        <v>423</v>
      </c>
      <c r="GT51" t="s">
        <v>431</v>
      </c>
      <c r="GU51" t="s">
        <v>423</v>
      </c>
      <c r="GV51" t="s">
        <v>423</v>
      </c>
      <c r="GW51" t="s">
        <v>423</v>
      </c>
      <c r="GX51" t="s">
        <v>431</v>
      </c>
      <c r="GY51" t="s">
        <v>423</v>
      </c>
      <c r="GZ51" t="s">
        <v>423</v>
      </c>
      <c r="HA51" t="s">
        <v>423</v>
      </c>
      <c r="HB51" t="s">
        <v>431</v>
      </c>
      <c r="HC51" t="s">
        <v>423</v>
      </c>
      <c r="HD51" t="s">
        <v>423</v>
      </c>
      <c r="HE51" t="s">
        <v>431</v>
      </c>
      <c r="HF51" t="s">
        <v>423</v>
      </c>
      <c r="HG51" t="s">
        <v>423</v>
      </c>
      <c r="HH51" t="s">
        <v>423</v>
      </c>
      <c r="HI51" t="s">
        <v>423</v>
      </c>
      <c r="HJ51" t="s">
        <v>423</v>
      </c>
      <c r="HK51" t="s">
        <v>423</v>
      </c>
      <c r="HL51" t="s">
        <v>423</v>
      </c>
      <c r="HM51" t="s">
        <v>431</v>
      </c>
      <c r="HN51" t="s">
        <v>423</v>
      </c>
      <c r="HP51" t="s">
        <v>423</v>
      </c>
      <c r="HR51" t="s">
        <v>431</v>
      </c>
      <c r="HT51" t="s">
        <v>423</v>
      </c>
      <c r="HV51" t="s">
        <v>423</v>
      </c>
      <c r="HW51" t="s">
        <v>431</v>
      </c>
      <c r="HX51" t="s">
        <v>423</v>
      </c>
      <c r="HY51" t="s">
        <v>423</v>
      </c>
      <c r="HZ51" t="s">
        <v>423</v>
      </c>
      <c r="IA51" t="s">
        <v>423</v>
      </c>
      <c r="IB51" t="s">
        <v>423</v>
      </c>
      <c r="IC51" t="s">
        <v>423</v>
      </c>
      <c r="ID51" t="s">
        <v>431</v>
      </c>
      <c r="IE51" t="s">
        <v>423</v>
      </c>
      <c r="IF51" t="s">
        <v>423</v>
      </c>
      <c r="IG51" t="s">
        <v>423</v>
      </c>
      <c r="IH51" t="s">
        <v>431</v>
      </c>
      <c r="II51" t="s">
        <v>423</v>
      </c>
      <c r="IJ51" t="s">
        <v>423</v>
      </c>
      <c r="IK51" t="s">
        <v>431</v>
      </c>
      <c r="IL51" t="s">
        <v>423</v>
      </c>
      <c r="IM51" t="s">
        <v>423</v>
      </c>
      <c r="IN51" t="s">
        <v>423</v>
      </c>
      <c r="IO51" t="s">
        <v>423</v>
      </c>
      <c r="IP51" t="s">
        <v>431</v>
      </c>
      <c r="IQ51" t="s">
        <v>423</v>
      </c>
      <c r="IR51" t="s">
        <v>423</v>
      </c>
      <c r="IS51" t="s">
        <v>431</v>
      </c>
      <c r="IT51" t="s">
        <v>423</v>
      </c>
      <c r="IU51" t="s">
        <v>423</v>
      </c>
      <c r="IV51" t="s">
        <v>423</v>
      </c>
      <c r="IX51" t="s">
        <v>431</v>
      </c>
      <c r="IY51" t="s">
        <v>621</v>
      </c>
      <c r="IZ51" t="s">
        <v>423</v>
      </c>
      <c r="JB51" t="s">
        <v>423</v>
      </c>
      <c r="JD51" s="1" t="s">
        <v>622</v>
      </c>
      <c r="JE51" t="s">
        <v>623</v>
      </c>
      <c r="JF51" t="s">
        <v>624</v>
      </c>
      <c r="JG51" t="s">
        <v>625</v>
      </c>
      <c r="JH51" t="s">
        <v>626</v>
      </c>
      <c r="JI51" t="s">
        <v>423</v>
      </c>
      <c r="JJ51" t="s">
        <v>431</v>
      </c>
      <c r="JK51" t="s">
        <v>423</v>
      </c>
      <c r="JL51" t="s">
        <v>423</v>
      </c>
      <c r="JM51" t="s">
        <v>423</v>
      </c>
      <c r="JN51" t="s">
        <v>431</v>
      </c>
      <c r="JO51" t="s">
        <v>423</v>
      </c>
      <c r="JP51" t="s">
        <v>423</v>
      </c>
      <c r="JQ51" t="s">
        <v>423</v>
      </c>
      <c r="JR51" t="s">
        <v>423</v>
      </c>
      <c r="JS51" t="s">
        <v>423</v>
      </c>
      <c r="JT51" t="s">
        <v>423</v>
      </c>
      <c r="JU51" t="s">
        <v>423</v>
      </c>
      <c r="JV51" t="s">
        <v>423</v>
      </c>
      <c r="JW51" t="s">
        <v>423</v>
      </c>
      <c r="JX51" t="s">
        <v>423</v>
      </c>
      <c r="JY51" t="s">
        <v>423</v>
      </c>
      <c r="JZ51" t="s">
        <v>423</v>
      </c>
      <c r="KA51" t="s">
        <v>423</v>
      </c>
      <c r="KB51" t="s">
        <v>423</v>
      </c>
      <c r="KC51" t="s">
        <v>423</v>
      </c>
      <c r="KD51" t="s">
        <v>423</v>
      </c>
      <c r="KE51" t="s">
        <v>423</v>
      </c>
      <c r="KF51" t="s">
        <v>423</v>
      </c>
      <c r="KG51" t="s">
        <v>423</v>
      </c>
      <c r="KH51" t="s">
        <v>423</v>
      </c>
      <c r="KI51" t="s">
        <v>423</v>
      </c>
      <c r="KJ51" t="s">
        <v>423</v>
      </c>
      <c r="KK51" t="s">
        <v>423</v>
      </c>
      <c r="KL51" t="s">
        <v>423</v>
      </c>
      <c r="KM51" t="s">
        <v>423</v>
      </c>
      <c r="KN51" t="s">
        <v>423</v>
      </c>
      <c r="KO51" t="s">
        <v>423</v>
      </c>
      <c r="KP51" t="s">
        <v>423</v>
      </c>
      <c r="KQ51" t="s">
        <v>431</v>
      </c>
      <c r="KR51" t="s">
        <v>423</v>
      </c>
      <c r="KS51" t="s">
        <v>423</v>
      </c>
      <c r="KT51" t="s">
        <v>423</v>
      </c>
      <c r="KU51" t="s">
        <v>423</v>
      </c>
      <c r="KV51" t="s">
        <v>423</v>
      </c>
      <c r="KW51" t="s">
        <v>431</v>
      </c>
      <c r="KY51" t="s">
        <v>423</v>
      </c>
      <c r="KZ51" t="s">
        <v>423</v>
      </c>
      <c r="LA51" t="s">
        <v>431</v>
      </c>
      <c r="LB51" t="s">
        <v>423</v>
      </c>
      <c r="LC51" t="s">
        <v>423</v>
      </c>
      <c r="LD51" t="s">
        <v>423</v>
      </c>
      <c r="LE51" t="s">
        <v>431</v>
      </c>
      <c r="LF51" t="s">
        <v>423</v>
      </c>
      <c r="LG51" t="s">
        <v>423</v>
      </c>
      <c r="LH51" t="s">
        <v>423</v>
      </c>
      <c r="LI51" t="s">
        <v>423</v>
      </c>
      <c r="LK51" t="s">
        <v>431</v>
      </c>
      <c r="LL51" t="s">
        <v>423</v>
      </c>
      <c r="LM51" t="s">
        <v>423</v>
      </c>
      <c r="LN51" t="s">
        <v>423</v>
      </c>
      <c r="LO51" t="s">
        <v>439</v>
      </c>
      <c r="LP51" t="s">
        <v>432</v>
      </c>
      <c r="LQ51" t="s">
        <v>432</v>
      </c>
      <c r="LR51" t="s">
        <v>432</v>
      </c>
      <c r="LS51" t="s">
        <v>432</v>
      </c>
      <c r="LT51" t="s">
        <v>432</v>
      </c>
      <c r="LU51" t="s">
        <v>432</v>
      </c>
      <c r="LV51" t="s">
        <v>432</v>
      </c>
      <c r="LW51" t="s">
        <v>432</v>
      </c>
      <c r="LX51" t="s">
        <v>432</v>
      </c>
      <c r="LY51" t="s">
        <v>432</v>
      </c>
      <c r="LZ51" t="s">
        <v>432</v>
      </c>
      <c r="MA51" t="s">
        <v>432</v>
      </c>
      <c r="MB51" t="s">
        <v>423</v>
      </c>
      <c r="MC51" t="s">
        <v>423</v>
      </c>
      <c r="MD51" t="s">
        <v>423</v>
      </c>
      <c r="ME51" t="s">
        <v>423</v>
      </c>
      <c r="MF51" t="s">
        <v>423</v>
      </c>
      <c r="MG51" t="s">
        <v>431</v>
      </c>
      <c r="MH51" t="s">
        <v>423</v>
      </c>
      <c r="MI51" t="s">
        <v>423</v>
      </c>
      <c r="MJ51" t="s">
        <v>423</v>
      </c>
      <c r="MK51" t="s">
        <v>423</v>
      </c>
      <c r="ML51" t="s">
        <v>431</v>
      </c>
      <c r="MM51" t="s">
        <v>627</v>
      </c>
      <c r="MN51">
        <v>885.05</v>
      </c>
      <c r="MO51">
        <v>47.82</v>
      </c>
      <c r="NE51">
        <v>136.91999999999999</v>
      </c>
      <c r="NT51">
        <v>129.79</v>
      </c>
      <c r="OJ51">
        <v>498.07</v>
      </c>
      <c r="OT51">
        <v>72.45</v>
      </c>
    </row>
    <row r="52" spans="1:410" ht="12.75" customHeight="1" x14ac:dyDescent="0.2">
      <c r="A52">
        <v>62</v>
      </c>
      <c r="B52" t="str">
        <f t="shared" si="0"/>
        <v>5-15min</v>
      </c>
      <c r="C52" t="str">
        <f t="shared" si="1"/>
        <v>colocation</v>
      </c>
      <c r="D52" t="str">
        <f t="shared" si="2"/>
        <v>coloc ou foyer familial</v>
      </c>
      <c r="E52" t="str">
        <f t="shared" si="3"/>
        <v>tout à fait</v>
      </c>
      <c r="F52" t="str">
        <f t="shared" si="4"/>
        <v>aucune</v>
      </c>
      <c r="G52" t="str">
        <f t="shared" si="5"/>
        <v>non</v>
      </c>
      <c r="H52" t="str">
        <f t="shared" si="6"/>
        <v>non</v>
      </c>
      <c r="I52" t="s">
        <v>423</v>
      </c>
      <c r="J52" t="str">
        <f t="shared" si="7"/>
        <v>souvent</v>
      </c>
      <c r="K52" t="str">
        <f t="shared" si="8"/>
        <v>parfois</v>
      </c>
      <c r="L52" t="str">
        <f t="shared" si="9"/>
        <v>plutôt oui</v>
      </c>
      <c r="M52" t="str">
        <f t="shared" si="10"/>
        <v>1-2h</v>
      </c>
      <c r="N52" t="str">
        <f t="shared" si="11"/>
        <v>4-6h</v>
      </c>
      <c r="O52" t="str">
        <f t="shared" si="12"/>
        <v>parfois</v>
      </c>
      <c r="P52" t="str">
        <f t="shared" si="13"/>
        <v>parfois</v>
      </c>
      <c r="Q52" t="str">
        <f t="shared" si="14"/>
        <v>toujours</v>
      </c>
      <c r="R52" t="s">
        <v>424</v>
      </c>
      <c r="S52" t="s">
        <v>425</v>
      </c>
      <c r="T52" t="s">
        <v>425</v>
      </c>
      <c r="U52" t="s">
        <v>427</v>
      </c>
      <c r="V52" t="s">
        <v>440</v>
      </c>
      <c r="W52" t="s">
        <v>440</v>
      </c>
      <c r="X52" t="s">
        <v>429</v>
      </c>
      <c r="Y52" t="s">
        <v>424</v>
      </c>
      <c r="Z52" t="s">
        <v>425</v>
      </c>
      <c r="AA52" t="s">
        <v>425</v>
      </c>
      <c r="AB52" t="s">
        <v>425</v>
      </c>
      <c r="AC52" t="s">
        <v>424</v>
      </c>
      <c r="AD52" t="str">
        <f t="shared" si="15"/>
        <v>1 semaine avant</v>
      </c>
      <c r="AE52" t="str">
        <f t="shared" si="16"/>
        <v>plutôt oui</v>
      </c>
      <c r="AF52" t="str">
        <f t="shared" si="17"/>
        <v>très bonnes</v>
      </c>
      <c r="AG52" t="str">
        <f t="shared" si="18"/>
        <v>parfois</v>
      </c>
      <c r="AH52" t="str">
        <f t="shared" si="19"/>
        <v>jamais</v>
      </c>
      <c r="AI52" t="str">
        <f t="shared" si="20"/>
        <v>parfois</v>
      </c>
      <c r="AJ52" t="str">
        <f t="shared" si="21"/>
        <v>souvent</v>
      </c>
      <c r="AK52" t="str">
        <f t="shared" si="22"/>
        <v>non</v>
      </c>
      <c r="AL52" t="str">
        <f t="shared" si="23"/>
        <v>pas d'asso</v>
      </c>
      <c r="AM52" t="str">
        <f t="shared" si="24"/>
        <v>pas d'asso</v>
      </c>
      <c r="AN52" t="str">
        <f t="shared" si="25"/>
        <v>1-3h</v>
      </c>
      <c r="AO52" t="str">
        <f t="shared" si="26"/>
        <v>rarement</v>
      </c>
      <c r="AP52" t="str">
        <f t="shared" si="27"/>
        <v>tout à fait</v>
      </c>
      <c r="AQ52" t="str">
        <f t="shared" si="28"/>
        <v>jamais</v>
      </c>
      <c r="AR52" t="str">
        <f t="shared" si="29"/>
        <v>parfois</v>
      </c>
      <c r="AS52" t="str">
        <f t="shared" si="30"/>
        <v>4-6h</v>
      </c>
      <c r="AT52" t="str">
        <f t="shared" si="31"/>
        <v>plutôt insatisfaisante</v>
      </c>
      <c r="AU52" t="str">
        <f t="shared" si="32"/>
        <v>plutôt non</v>
      </c>
      <c r="AV52" t="str">
        <f t="shared" si="33"/>
        <v>plutôt oui</v>
      </c>
      <c r="AW52" t="str">
        <f t="shared" si="34"/>
        <v>plutôt oui</v>
      </c>
      <c r="AX52" t="str">
        <f t="shared" si="35"/>
        <v>plutôt oui</v>
      </c>
      <c r="AY52" t="str">
        <f t="shared" si="36"/>
        <v>plutôt oui</v>
      </c>
      <c r="AZ52" t="str">
        <f t="shared" si="37"/>
        <v>2A</v>
      </c>
      <c r="BA52" t="str">
        <f t="shared" si="38"/>
        <v>ICBE</v>
      </c>
      <c r="BB52" t="str">
        <f t="shared" si="39"/>
        <v>classique</v>
      </c>
      <c r="BC52" t="str">
        <f t="shared" si="40"/>
        <v>non</v>
      </c>
      <c r="BD52" t="str">
        <f t="shared" si="41"/>
        <v>post-bac</v>
      </c>
      <c r="BE52" t="str">
        <f t="shared" si="42"/>
        <v>Fr</v>
      </c>
      <c r="BF52" t="str">
        <f t="shared" si="43"/>
        <v>0-10%</v>
      </c>
      <c r="BG52" t="str">
        <f t="shared" si="44"/>
        <v>0-10%</v>
      </c>
      <c r="BH52" t="s">
        <v>431</v>
      </c>
      <c r="BI52" t="str">
        <f t="shared" si="45"/>
        <v>aucun</v>
      </c>
      <c r="BJ52" t="s">
        <v>423</v>
      </c>
      <c r="BK52" t="s">
        <v>431</v>
      </c>
      <c r="BL52" t="s">
        <v>423</v>
      </c>
      <c r="BM52" t="s">
        <v>423</v>
      </c>
      <c r="BN52" t="s">
        <v>423</v>
      </c>
      <c r="BO52" t="s">
        <v>431</v>
      </c>
      <c r="BP52" t="s">
        <v>423</v>
      </c>
      <c r="BR52" t="s">
        <v>432</v>
      </c>
      <c r="BS52" t="s">
        <v>432</v>
      </c>
      <c r="BT52" t="s">
        <v>432</v>
      </c>
      <c r="BU52" t="s">
        <v>432</v>
      </c>
      <c r="BV52" t="s">
        <v>431</v>
      </c>
      <c r="BW52" t="s">
        <v>423</v>
      </c>
      <c r="BX52" t="s">
        <v>423</v>
      </c>
      <c r="BY52" t="s">
        <v>423</v>
      </c>
      <c r="BZ52" t="s">
        <v>423</v>
      </c>
      <c r="CA52" t="s">
        <v>432</v>
      </c>
      <c r="CB52" t="s">
        <v>432</v>
      </c>
      <c r="CC52" t="s">
        <v>432</v>
      </c>
      <c r="CD52" t="s">
        <v>432</v>
      </c>
      <c r="CE52" t="s">
        <v>423</v>
      </c>
      <c r="CF52" t="s">
        <v>432</v>
      </c>
      <c r="CG52" t="s">
        <v>432</v>
      </c>
      <c r="CH52" t="s">
        <v>432</v>
      </c>
      <c r="CI52" t="s">
        <v>432</v>
      </c>
      <c r="CJ52" t="s">
        <v>432</v>
      </c>
      <c r="CK52" t="s">
        <v>432</v>
      </c>
      <c r="CL52" t="s">
        <v>432</v>
      </c>
      <c r="CM52" t="s">
        <v>432</v>
      </c>
      <c r="CN52" t="s">
        <v>423</v>
      </c>
      <c r="CO52" t="s">
        <v>432</v>
      </c>
      <c r="CP52" t="s">
        <v>432</v>
      </c>
      <c r="CQ52" t="s">
        <v>432</v>
      </c>
      <c r="CR52" t="s">
        <v>432</v>
      </c>
      <c r="CT52" t="s">
        <v>432</v>
      </c>
      <c r="CU52" t="s">
        <v>423</v>
      </c>
      <c r="CV52" t="s">
        <v>423</v>
      </c>
      <c r="CW52" t="s">
        <v>431</v>
      </c>
      <c r="CX52" t="s">
        <v>423</v>
      </c>
      <c r="CY52" t="s">
        <v>423</v>
      </c>
      <c r="CZ52" t="s">
        <v>423</v>
      </c>
      <c r="DA52" t="s">
        <v>423</v>
      </c>
      <c r="DB52" t="s">
        <v>431</v>
      </c>
      <c r="DC52" t="s">
        <v>423</v>
      </c>
      <c r="DD52" t="s">
        <v>423</v>
      </c>
      <c r="DE52" t="s">
        <v>431</v>
      </c>
      <c r="DF52" t="s">
        <v>423</v>
      </c>
      <c r="DG52" t="s">
        <v>423</v>
      </c>
      <c r="DH52" t="s">
        <v>423</v>
      </c>
      <c r="DI52" t="s">
        <v>423</v>
      </c>
      <c r="DJ52" t="s">
        <v>431</v>
      </c>
      <c r="DK52" t="s">
        <v>423</v>
      </c>
      <c r="DL52" t="s">
        <v>423</v>
      </c>
      <c r="DM52" t="s">
        <v>423</v>
      </c>
      <c r="DN52" t="s">
        <v>423</v>
      </c>
      <c r="DO52" t="s">
        <v>431</v>
      </c>
      <c r="DP52" t="s">
        <v>423</v>
      </c>
      <c r="DQ52" t="s">
        <v>423</v>
      </c>
      <c r="DR52" t="s">
        <v>423</v>
      </c>
      <c r="DS52" t="s">
        <v>423</v>
      </c>
      <c r="DT52" t="s">
        <v>423</v>
      </c>
      <c r="DU52" t="s">
        <v>423</v>
      </c>
      <c r="DV52" t="s">
        <v>431</v>
      </c>
      <c r="DW52" t="s">
        <v>423</v>
      </c>
      <c r="DX52" t="s">
        <v>423</v>
      </c>
      <c r="DY52" t="s">
        <v>423</v>
      </c>
      <c r="DZ52" t="s">
        <v>431</v>
      </c>
      <c r="EA52" t="s">
        <v>423</v>
      </c>
      <c r="EB52" t="s">
        <v>431</v>
      </c>
      <c r="EC52" t="s">
        <v>423</v>
      </c>
      <c r="ED52" t="s">
        <v>423</v>
      </c>
      <c r="EE52" t="s">
        <v>423</v>
      </c>
      <c r="EF52" t="s">
        <v>437</v>
      </c>
      <c r="EG52" t="s">
        <v>438</v>
      </c>
      <c r="EH52" t="s">
        <v>434</v>
      </c>
      <c r="EI52" t="s">
        <v>436</v>
      </c>
      <c r="EJ52" t="s">
        <v>435</v>
      </c>
      <c r="EK52" t="s">
        <v>433</v>
      </c>
      <c r="EL52" t="s">
        <v>424</v>
      </c>
      <c r="EM52" t="s">
        <v>425</v>
      </c>
      <c r="EN52" t="s">
        <v>425</v>
      </c>
      <c r="EO52" t="s">
        <v>427</v>
      </c>
      <c r="EP52" t="s">
        <v>440</v>
      </c>
      <c r="EQ52" t="s">
        <v>440</v>
      </c>
      <c r="ER52" t="s">
        <v>429</v>
      </c>
      <c r="ES52" t="s">
        <v>424</v>
      </c>
      <c r="ET52" t="s">
        <v>425</v>
      </c>
      <c r="EU52" t="s">
        <v>425</v>
      </c>
      <c r="EV52" t="s">
        <v>425</v>
      </c>
      <c r="EW52" t="s">
        <v>424</v>
      </c>
      <c r="EX52" t="s">
        <v>423</v>
      </c>
      <c r="EY52" t="s">
        <v>423</v>
      </c>
      <c r="EZ52" t="s">
        <v>423</v>
      </c>
      <c r="FA52" t="s">
        <v>431</v>
      </c>
      <c r="FB52" t="s">
        <v>423</v>
      </c>
      <c r="FC52" t="s">
        <v>423</v>
      </c>
      <c r="FD52" t="s">
        <v>423</v>
      </c>
      <c r="FE52" t="s">
        <v>431</v>
      </c>
      <c r="FF52" t="s">
        <v>423</v>
      </c>
      <c r="FG52" t="s">
        <v>423</v>
      </c>
      <c r="FH52" t="s">
        <v>431</v>
      </c>
      <c r="FI52" t="s">
        <v>423</v>
      </c>
      <c r="FJ52" t="s">
        <v>423</v>
      </c>
      <c r="FK52" t="s">
        <v>423</v>
      </c>
      <c r="FL52" t="s">
        <v>423</v>
      </c>
      <c r="FM52" t="s">
        <v>423</v>
      </c>
      <c r="FN52" t="s">
        <v>431</v>
      </c>
      <c r="FO52" t="s">
        <v>423</v>
      </c>
      <c r="FP52" t="s">
        <v>423</v>
      </c>
      <c r="FQ52" t="s">
        <v>423</v>
      </c>
      <c r="FR52" t="s">
        <v>423</v>
      </c>
      <c r="FS52" t="s">
        <v>431</v>
      </c>
      <c r="FT52" t="s">
        <v>423</v>
      </c>
      <c r="FU52" t="s">
        <v>423</v>
      </c>
      <c r="FV52" t="s">
        <v>431</v>
      </c>
      <c r="FW52" t="s">
        <v>423</v>
      </c>
      <c r="FX52" t="s">
        <v>423</v>
      </c>
      <c r="FZ52" t="s">
        <v>431</v>
      </c>
      <c r="GA52" t="s">
        <v>628</v>
      </c>
      <c r="GB52" t="s">
        <v>423</v>
      </c>
      <c r="GD52" t="s">
        <v>423</v>
      </c>
      <c r="GF52" t="s">
        <v>423</v>
      </c>
      <c r="GG52" t="s">
        <v>432</v>
      </c>
      <c r="GH52" t="s">
        <v>432</v>
      </c>
      <c r="GI52" t="s">
        <v>432</v>
      </c>
      <c r="GJ52" t="s">
        <v>432</v>
      </c>
      <c r="GK52" t="s">
        <v>432</v>
      </c>
      <c r="GL52" t="s">
        <v>432</v>
      </c>
      <c r="GM52" t="s">
        <v>432</v>
      </c>
      <c r="GN52" t="s">
        <v>432</v>
      </c>
      <c r="GO52" t="s">
        <v>432</v>
      </c>
      <c r="GP52" t="s">
        <v>432</v>
      </c>
      <c r="GQ52" t="s">
        <v>432</v>
      </c>
      <c r="GR52" t="s">
        <v>432</v>
      </c>
      <c r="GS52" t="s">
        <v>432</v>
      </c>
      <c r="GT52" t="s">
        <v>432</v>
      </c>
      <c r="GU52" t="s">
        <v>423</v>
      </c>
      <c r="GV52" t="s">
        <v>423</v>
      </c>
      <c r="GW52" t="s">
        <v>423</v>
      </c>
      <c r="GX52" t="s">
        <v>431</v>
      </c>
      <c r="GY52" t="s">
        <v>423</v>
      </c>
      <c r="GZ52" t="s">
        <v>423</v>
      </c>
      <c r="HA52" t="s">
        <v>423</v>
      </c>
      <c r="HB52" t="s">
        <v>431</v>
      </c>
      <c r="HC52" t="s">
        <v>423</v>
      </c>
      <c r="HD52" t="s">
        <v>431</v>
      </c>
      <c r="HE52" t="s">
        <v>423</v>
      </c>
      <c r="HF52" t="s">
        <v>423</v>
      </c>
      <c r="HG52" t="s">
        <v>423</v>
      </c>
      <c r="HH52" t="s">
        <v>423</v>
      </c>
      <c r="HI52" t="s">
        <v>423</v>
      </c>
      <c r="HJ52" t="s">
        <v>423</v>
      </c>
      <c r="HK52" t="s">
        <v>423</v>
      </c>
      <c r="HL52" t="s">
        <v>423</v>
      </c>
      <c r="HM52" t="s">
        <v>431</v>
      </c>
      <c r="HN52" t="s">
        <v>423</v>
      </c>
      <c r="HP52" t="s">
        <v>423</v>
      </c>
      <c r="HR52" t="s">
        <v>431</v>
      </c>
      <c r="HS52" t="s">
        <v>629</v>
      </c>
      <c r="HT52" t="s">
        <v>423</v>
      </c>
      <c r="HV52" t="s">
        <v>423</v>
      </c>
      <c r="HW52" t="s">
        <v>423</v>
      </c>
      <c r="HX52" t="s">
        <v>423</v>
      </c>
      <c r="HY52" t="s">
        <v>431</v>
      </c>
      <c r="HZ52" t="s">
        <v>423</v>
      </c>
      <c r="IA52" t="s">
        <v>423</v>
      </c>
      <c r="IB52" t="s">
        <v>423</v>
      </c>
      <c r="IC52" t="s">
        <v>423</v>
      </c>
      <c r="ID52" t="s">
        <v>431</v>
      </c>
      <c r="IE52" t="s">
        <v>423</v>
      </c>
      <c r="IF52" t="s">
        <v>423</v>
      </c>
      <c r="IG52" t="s">
        <v>423</v>
      </c>
      <c r="IH52" t="s">
        <v>431</v>
      </c>
      <c r="II52" t="s">
        <v>423</v>
      </c>
      <c r="IJ52" t="s">
        <v>423</v>
      </c>
      <c r="IK52" t="s">
        <v>431</v>
      </c>
      <c r="IL52" t="s">
        <v>423</v>
      </c>
      <c r="IM52" t="s">
        <v>423</v>
      </c>
      <c r="IN52" t="s">
        <v>423</v>
      </c>
      <c r="IO52" t="s">
        <v>431</v>
      </c>
      <c r="IP52" t="s">
        <v>423</v>
      </c>
      <c r="IQ52" t="s">
        <v>423</v>
      </c>
      <c r="IR52" t="s">
        <v>423</v>
      </c>
      <c r="IS52" t="s">
        <v>431</v>
      </c>
      <c r="IT52" t="s">
        <v>423</v>
      </c>
      <c r="IU52" t="s">
        <v>423</v>
      </c>
      <c r="IV52" t="s">
        <v>423</v>
      </c>
      <c r="IX52" t="s">
        <v>431</v>
      </c>
      <c r="IY52" t="s">
        <v>630</v>
      </c>
      <c r="IZ52" t="s">
        <v>423</v>
      </c>
      <c r="JB52" t="s">
        <v>423</v>
      </c>
      <c r="JD52" t="s">
        <v>631</v>
      </c>
      <c r="JE52" t="s">
        <v>632</v>
      </c>
      <c r="JF52" t="s">
        <v>633</v>
      </c>
      <c r="JG52" t="s">
        <v>634</v>
      </c>
      <c r="JH52" t="s">
        <v>635</v>
      </c>
      <c r="JI52" t="s">
        <v>423</v>
      </c>
      <c r="JJ52" t="s">
        <v>431</v>
      </c>
      <c r="JK52" t="s">
        <v>423</v>
      </c>
      <c r="JL52" t="s">
        <v>423</v>
      </c>
      <c r="JM52" t="s">
        <v>423</v>
      </c>
      <c r="JN52" t="s">
        <v>431</v>
      </c>
      <c r="JO52" t="s">
        <v>423</v>
      </c>
      <c r="JP52" t="s">
        <v>423</v>
      </c>
      <c r="JQ52" t="s">
        <v>423</v>
      </c>
      <c r="JR52" t="s">
        <v>423</v>
      </c>
      <c r="JS52" t="s">
        <v>423</v>
      </c>
      <c r="JT52" t="s">
        <v>423</v>
      </c>
      <c r="JU52" t="s">
        <v>423</v>
      </c>
      <c r="JV52" t="s">
        <v>423</v>
      </c>
      <c r="JW52" t="s">
        <v>423</v>
      </c>
      <c r="JX52" t="s">
        <v>423</v>
      </c>
      <c r="JY52" t="s">
        <v>423</v>
      </c>
      <c r="JZ52" t="s">
        <v>423</v>
      </c>
      <c r="KA52" t="s">
        <v>423</v>
      </c>
      <c r="KB52" t="s">
        <v>423</v>
      </c>
      <c r="KC52" t="s">
        <v>423</v>
      </c>
      <c r="KD52" t="s">
        <v>423</v>
      </c>
      <c r="KE52" t="s">
        <v>423</v>
      </c>
      <c r="KF52" t="s">
        <v>423</v>
      </c>
      <c r="KG52" t="s">
        <v>423</v>
      </c>
      <c r="KH52" t="s">
        <v>423</v>
      </c>
      <c r="KI52" t="s">
        <v>423</v>
      </c>
      <c r="KJ52" t="s">
        <v>423</v>
      </c>
      <c r="KK52" t="s">
        <v>423</v>
      </c>
      <c r="KL52" t="s">
        <v>423</v>
      </c>
      <c r="KM52" t="s">
        <v>423</v>
      </c>
      <c r="KN52" t="s">
        <v>423</v>
      </c>
      <c r="KO52" t="s">
        <v>423</v>
      </c>
      <c r="KP52" t="s">
        <v>423</v>
      </c>
      <c r="KQ52" t="s">
        <v>431</v>
      </c>
      <c r="KR52" t="s">
        <v>423</v>
      </c>
      <c r="KS52" t="s">
        <v>423</v>
      </c>
      <c r="KT52" t="s">
        <v>423</v>
      </c>
      <c r="KU52" t="s">
        <v>423</v>
      </c>
      <c r="KV52" t="s">
        <v>423</v>
      </c>
      <c r="KW52" t="s">
        <v>431</v>
      </c>
      <c r="KY52" t="s">
        <v>431</v>
      </c>
      <c r="KZ52" t="s">
        <v>432</v>
      </c>
      <c r="LA52" t="s">
        <v>432</v>
      </c>
      <c r="LB52" t="s">
        <v>432</v>
      </c>
      <c r="LC52" t="s">
        <v>432</v>
      </c>
      <c r="LD52" t="s">
        <v>432</v>
      </c>
      <c r="LE52" t="s">
        <v>432</v>
      </c>
      <c r="LF52" t="s">
        <v>432</v>
      </c>
      <c r="LG52" t="s">
        <v>432</v>
      </c>
      <c r="LH52" t="s">
        <v>432</v>
      </c>
      <c r="LI52" t="s">
        <v>432</v>
      </c>
      <c r="LK52" t="s">
        <v>431</v>
      </c>
      <c r="LL52" t="s">
        <v>423</v>
      </c>
      <c r="LM52" t="s">
        <v>423</v>
      </c>
      <c r="LN52" t="s">
        <v>423</v>
      </c>
      <c r="LO52" t="s">
        <v>439</v>
      </c>
      <c r="LP52" t="s">
        <v>432</v>
      </c>
      <c r="LQ52" t="s">
        <v>432</v>
      </c>
      <c r="LR52" t="s">
        <v>432</v>
      </c>
      <c r="LS52" t="s">
        <v>432</v>
      </c>
      <c r="LT52" t="s">
        <v>432</v>
      </c>
      <c r="LU52" t="s">
        <v>431</v>
      </c>
      <c r="LV52" t="s">
        <v>423</v>
      </c>
      <c r="LW52" t="s">
        <v>423</v>
      </c>
      <c r="LX52" t="s">
        <v>423</v>
      </c>
      <c r="LY52" t="s">
        <v>423</v>
      </c>
      <c r="LZ52" t="s">
        <v>423</v>
      </c>
      <c r="MA52" t="s">
        <v>423</v>
      </c>
      <c r="MB52" t="s">
        <v>431</v>
      </c>
      <c r="MC52" t="s">
        <v>423</v>
      </c>
      <c r="MD52" t="s">
        <v>423</v>
      </c>
      <c r="ME52" t="s">
        <v>423</v>
      </c>
      <c r="MF52" t="s">
        <v>423</v>
      </c>
      <c r="MG52" t="s">
        <v>423</v>
      </c>
      <c r="MH52" t="s">
        <v>431</v>
      </c>
      <c r="MI52" t="s">
        <v>423</v>
      </c>
      <c r="MJ52" t="s">
        <v>423</v>
      </c>
      <c r="MK52" t="s">
        <v>423</v>
      </c>
      <c r="ML52" t="s">
        <v>431</v>
      </c>
      <c r="MN52">
        <v>720.92</v>
      </c>
      <c r="MO52">
        <v>61.58</v>
      </c>
      <c r="NE52">
        <v>246.15</v>
      </c>
      <c r="NT52">
        <v>159.21</v>
      </c>
      <c r="OJ52">
        <v>200.63</v>
      </c>
      <c r="OT52">
        <v>53.35</v>
      </c>
    </row>
    <row r="53" spans="1:410" ht="12.75" customHeight="1" x14ac:dyDescent="0.2">
      <c r="A53">
        <v>65</v>
      </c>
      <c r="B53" t="str">
        <f t="shared" si="0"/>
        <v>15-30min</v>
      </c>
      <c r="C53" t="str">
        <f t="shared" si="1"/>
        <v>foyer familial</v>
      </c>
      <c r="D53" t="str">
        <f t="shared" si="2"/>
        <v>coloc ou foyer familial</v>
      </c>
      <c r="E53" t="str">
        <f t="shared" si="3"/>
        <v>plutôt oui</v>
      </c>
      <c r="F53" t="str">
        <f t="shared" si="4"/>
        <v>aucune</v>
      </c>
      <c r="G53" t="str">
        <f t="shared" si="5"/>
        <v>echelon 4-7</v>
      </c>
      <c r="H53" t="str">
        <f t="shared" si="6"/>
        <v>non</v>
      </c>
      <c r="I53" t="s">
        <v>423</v>
      </c>
      <c r="J53" t="str">
        <f t="shared" si="7"/>
        <v>parfois</v>
      </c>
      <c r="K53" t="str">
        <f t="shared" si="8"/>
        <v>parfois</v>
      </c>
      <c r="L53" t="str">
        <f t="shared" si="9"/>
        <v>plutôt oui</v>
      </c>
      <c r="M53" t="str">
        <f t="shared" si="10"/>
        <v>1-2h</v>
      </c>
      <c r="N53" t="str">
        <f t="shared" si="11"/>
        <v>4-6h</v>
      </c>
      <c r="O53" t="str">
        <f t="shared" si="12"/>
        <v>souvent</v>
      </c>
      <c r="P53" t="str">
        <f t="shared" si="13"/>
        <v>parfois</v>
      </c>
      <c r="Q53" t="str">
        <f t="shared" si="14"/>
        <v>souvent</v>
      </c>
      <c r="R53" t="s">
        <v>424</v>
      </c>
      <c r="S53" t="s">
        <v>425</v>
      </c>
      <c r="T53" t="s">
        <v>425</v>
      </c>
      <c r="U53" t="s">
        <v>428</v>
      </c>
      <c r="V53" t="s">
        <v>440</v>
      </c>
      <c r="W53" t="s">
        <v>440</v>
      </c>
      <c r="X53" t="s">
        <v>429</v>
      </c>
      <c r="Y53" t="s">
        <v>429</v>
      </c>
      <c r="Z53" t="s">
        <v>425</v>
      </c>
      <c r="AA53" t="s">
        <v>425</v>
      </c>
      <c r="AB53" t="s">
        <v>425</v>
      </c>
      <c r="AC53" t="s">
        <v>425</v>
      </c>
      <c r="AD53" t="str">
        <f t="shared" si="15"/>
        <v>1 semaine avant</v>
      </c>
      <c r="AE53" t="str">
        <f t="shared" si="16"/>
        <v xml:space="preserve">moyennement </v>
      </c>
      <c r="AF53" t="str">
        <f t="shared" si="17"/>
        <v>moyennes</v>
      </c>
      <c r="AG53" t="str">
        <f t="shared" si="18"/>
        <v>jamais</v>
      </c>
      <c r="AH53" t="str">
        <f t="shared" si="19"/>
        <v>très souvent</v>
      </c>
      <c r="AI53" t="str">
        <f t="shared" si="20"/>
        <v>très souvent</v>
      </c>
      <c r="AJ53" t="str">
        <f t="shared" si="21"/>
        <v>jamais</v>
      </c>
      <c r="AK53" t="str">
        <f t="shared" si="22"/>
        <v>1-5h</v>
      </c>
      <c r="AL53" t="str">
        <f t="shared" si="23"/>
        <v>tout à fait</v>
      </c>
      <c r="AM53" t="str">
        <f t="shared" si="24"/>
        <v>plutôt non</v>
      </c>
      <c r="AN53" t="str">
        <f t="shared" si="25"/>
        <v>3-6h</v>
      </c>
      <c r="AO53" t="str">
        <f t="shared" si="26"/>
        <v>rarement</v>
      </c>
      <c r="AP53" t="str">
        <f t="shared" si="27"/>
        <v>tout à fait</v>
      </c>
      <c r="AQ53" t="str">
        <f t="shared" si="28"/>
        <v>1/semaine</v>
      </c>
      <c r="AR53" t="str">
        <f t="shared" si="29"/>
        <v>très souvent</v>
      </c>
      <c r="AS53" t="str">
        <f t="shared" si="30"/>
        <v>2-4h</v>
      </c>
      <c r="AT53" t="str">
        <f t="shared" si="31"/>
        <v>très satisfaisante</v>
      </c>
      <c r="AU53" t="str">
        <f t="shared" si="32"/>
        <v>plutôt oui</v>
      </c>
      <c r="AV53" t="str">
        <f t="shared" si="33"/>
        <v>plutôt oui</v>
      </c>
      <c r="AW53" t="str">
        <f t="shared" si="34"/>
        <v>plutôt oui</v>
      </c>
      <c r="AX53" t="str">
        <f t="shared" si="35"/>
        <v>plutôt oui</v>
      </c>
      <c r="AY53" t="str">
        <f t="shared" si="36"/>
        <v>plutôt oui</v>
      </c>
      <c r="AZ53" t="str">
        <f t="shared" si="37"/>
        <v>4A</v>
      </c>
      <c r="BA53" t="str">
        <f t="shared" si="38"/>
        <v>GB</v>
      </c>
      <c r="BB53" t="str">
        <f t="shared" si="39"/>
        <v>classique</v>
      </c>
      <c r="BC53" t="str">
        <f t="shared" si="40"/>
        <v>oui</v>
      </c>
      <c r="BD53" t="str">
        <f t="shared" si="41"/>
        <v>post-bac</v>
      </c>
      <c r="BE53" t="str">
        <f t="shared" si="42"/>
        <v>Fr</v>
      </c>
      <c r="BF53" t="str">
        <f t="shared" si="43"/>
        <v>50-75%</v>
      </c>
      <c r="BG53" t="str">
        <f t="shared" si="44"/>
        <v>25-50%</v>
      </c>
      <c r="BH53" t="s">
        <v>423</v>
      </c>
      <c r="BI53" t="str">
        <f t="shared" si="45"/>
        <v>aucun</v>
      </c>
      <c r="BJ53" t="s">
        <v>423</v>
      </c>
      <c r="BK53" t="s">
        <v>423</v>
      </c>
      <c r="BL53" t="s">
        <v>431</v>
      </c>
      <c r="BM53" t="s">
        <v>423</v>
      </c>
      <c r="BN53" t="s">
        <v>423</v>
      </c>
      <c r="BO53" t="s">
        <v>423</v>
      </c>
      <c r="BP53" t="s">
        <v>431</v>
      </c>
      <c r="BR53" t="s">
        <v>432</v>
      </c>
      <c r="BS53" t="s">
        <v>432</v>
      </c>
      <c r="BT53" t="s">
        <v>432</v>
      </c>
      <c r="BU53" t="s">
        <v>432</v>
      </c>
      <c r="BV53" t="s">
        <v>423</v>
      </c>
      <c r="BW53" t="s">
        <v>431</v>
      </c>
      <c r="BX53" t="s">
        <v>423</v>
      </c>
      <c r="BY53" t="s">
        <v>423</v>
      </c>
      <c r="BZ53" t="s">
        <v>423</v>
      </c>
      <c r="CA53" t="s">
        <v>432</v>
      </c>
      <c r="CB53" t="s">
        <v>432</v>
      </c>
      <c r="CC53" t="s">
        <v>432</v>
      </c>
      <c r="CD53" t="s">
        <v>432</v>
      </c>
      <c r="CE53" t="s">
        <v>431</v>
      </c>
      <c r="CF53" t="s">
        <v>423</v>
      </c>
      <c r="CG53" t="s">
        <v>423</v>
      </c>
      <c r="CH53" t="s">
        <v>423</v>
      </c>
      <c r="CI53" t="s">
        <v>423</v>
      </c>
      <c r="CJ53" t="s">
        <v>423</v>
      </c>
      <c r="CK53" t="s">
        <v>423</v>
      </c>
      <c r="CL53" t="s">
        <v>423</v>
      </c>
      <c r="CM53" t="s">
        <v>431</v>
      </c>
      <c r="CN53" t="s">
        <v>423</v>
      </c>
      <c r="CO53" t="s">
        <v>432</v>
      </c>
      <c r="CP53" t="s">
        <v>432</v>
      </c>
      <c r="CQ53" t="s">
        <v>432</v>
      </c>
      <c r="CR53" t="s">
        <v>432</v>
      </c>
      <c r="CT53" t="s">
        <v>432</v>
      </c>
      <c r="CU53" t="s">
        <v>423</v>
      </c>
      <c r="CV53" t="s">
        <v>423</v>
      </c>
      <c r="CW53" t="s">
        <v>423</v>
      </c>
      <c r="CX53" t="s">
        <v>431</v>
      </c>
      <c r="CY53" t="s">
        <v>423</v>
      </c>
      <c r="CZ53" t="s">
        <v>423</v>
      </c>
      <c r="DA53" t="s">
        <v>423</v>
      </c>
      <c r="DB53" t="s">
        <v>431</v>
      </c>
      <c r="DC53" t="s">
        <v>423</v>
      </c>
      <c r="DD53" t="s">
        <v>423</v>
      </c>
      <c r="DE53" t="s">
        <v>431</v>
      </c>
      <c r="DF53" t="s">
        <v>423</v>
      </c>
      <c r="DG53" t="s">
        <v>423</v>
      </c>
      <c r="DH53" t="s">
        <v>423</v>
      </c>
      <c r="DI53" t="s">
        <v>423</v>
      </c>
      <c r="DJ53" t="s">
        <v>431</v>
      </c>
      <c r="DK53" t="s">
        <v>423</v>
      </c>
      <c r="DL53" t="s">
        <v>423</v>
      </c>
      <c r="DM53" t="s">
        <v>423</v>
      </c>
      <c r="DN53" t="s">
        <v>423</v>
      </c>
      <c r="DO53" t="s">
        <v>431</v>
      </c>
      <c r="DP53" t="s">
        <v>423</v>
      </c>
      <c r="DQ53" t="s">
        <v>423</v>
      </c>
      <c r="DR53" t="s">
        <v>423</v>
      </c>
      <c r="DS53" t="s">
        <v>423</v>
      </c>
      <c r="DT53" t="s">
        <v>423</v>
      </c>
      <c r="DU53" t="s">
        <v>431</v>
      </c>
      <c r="DV53" t="s">
        <v>423</v>
      </c>
      <c r="DW53" t="s">
        <v>423</v>
      </c>
      <c r="DX53" t="s">
        <v>423</v>
      </c>
      <c r="DY53" t="s">
        <v>423</v>
      </c>
      <c r="DZ53" t="s">
        <v>431</v>
      </c>
      <c r="EA53" t="s">
        <v>423</v>
      </c>
      <c r="EB53" t="s">
        <v>423</v>
      </c>
      <c r="EC53" t="s">
        <v>431</v>
      </c>
      <c r="ED53" t="s">
        <v>423</v>
      </c>
      <c r="EE53" t="s">
        <v>423</v>
      </c>
      <c r="EF53" t="s">
        <v>434</v>
      </c>
      <c r="EG53" t="s">
        <v>437</v>
      </c>
      <c r="EH53" t="s">
        <v>438</v>
      </c>
      <c r="EI53" t="s">
        <v>435</v>
      </c>
      <c r="EJ53" t="s">
        <v>433</v>
      </c>
      <c r="EK53" t="s">
        <v>436</v>
      </c>
      <c r="EL53" t="s">
        <v>424</v>
      </c>
      <c r="EM53" t="s">
        <v>425</v>
      </c>
      <c r="EN53" t="s">
        <v>425</v>
      </c>
      <c r="EO53" t="s">
        <v>428</v>
      </c>
      <c r="EP53" t="s">
        <v>440</v>
      </c>
      <c r="EQ53" t="s">
        <v>440</v>
      </c>
      <c r="ER53" t="s">
        <v>429</v>
      </c>
      <c r="ES53" t="s">
        <v>429</v>
      </c>
      <c r="ET53" t="s">
        <v>425</v>
      </c>
      <c r="EU53" t="s">
        <v>425</v>
      </c>
      <c r="EV53" t="s">
        <v>425</v>
      </c>
      <c r="EW53" t="s">
        <v>425</v>
      </c>
      <c r="EX53" t="s">
        <v>423</v>
      </c>
      <c r="EY53" t="s">
        <v>423</v>
      </c>
      <c r="EZ53" t="s">
        <v>423</v>
      </c>
      <c r="FA53" t="s">
        <v>431</v>
      </c>
      <c r="FB53" t="s">
        <v>423</v>
      </c>
      <c r="FC53" t="s">
        <v>423</v>
      </c>
      <c r="FD53" t="s">
        <v>423</v>
      </c>
      <c r="FE53" t="s">
        <v>423</v>
      </c>
      <c r="FF53" t="s">
        <v>431</v>
      </c>
      <c r="FG53" t="s">
        <v>423</v>
      </c>
      <c r="FH53" t="s">
        <v>423</v>
      </c>
      <c r="FI53" t="s">
        <v>423</v>
      </c>
      <c r="FJ53" t="s">
        <v>431</v>
      </c>
      <c r="FK53" t="s">
        <v>423</v>
      </c>
      <c r="FL53" t="s">
        <v>423</v>
      </c>
      <c r="FM53" t="s">
        <v>423</v>
      </c>
      <c r="FN53" t="s">
        <v>423</v>
      </c>
      <c r="FO53" t="s">
        <v>431</v>
      </c>
      <c r="FP53" t="s">
        <v>431</v>
      </c>
      <c r="FQ53" t="s">
        <v>423</v>
      </c>
      <c r="FR53" t="s">
        <v>423</v>
      </c>
      <c r="FS53" t="s">
        <v>423</v>
      </c>
      <c r="FT53" t="s">
        <v>431</v>
      </c>
      <c r="FU53" t="s">
        <v>423</v>
      </c>
      <c r="FV53" t="s">
        <v>423</v>
      </c>
      <c r="FW53" t="s">
        <v>423</v>
      </c>
      <c r="FX53" t="s">
        <v>423</v>
      </c>
      <c r="FZ53" t="s">
        <v>423</v>
      </c>
      <c r="GB53" t="s">
        <v>423</v>
      </c>
      <c r="GD53" t="s">
        <v>431</v>
      </c>
      <c r="GF53" t="s">
        <v>431</v>
      </c>
      <c r="GG53" t="s">
        <v>423</v>
      </c>
      <c r="GH53" t="s">
        <v>423</v>
      </c>
      <c r="GI53" t="s">
        <v>423</v>
      </c>
      <c r="GJ53" t="s">
        <v>423</v>
      </c>
      <c r="GK53" t="s">
        <v>431</v>
      </c>
      <c r="GL53" t="s">
        <v>423</v>
      </c>
      <c r="GM53" t="s">
        <v>431</v>
      </c>
      <c r="GN53" t="s">
        <v>423</v>
      </c>
      <c r="GO53" t="s">
        <v>423</v>
      </c>
      <c r="GP53" t="s">
        <v>423</v>
      </c>
      <c r="GQ53" t="s">
        <v>423</v>
      </c>
      <c r="GR53" t="s">
        <v>423</v>
      </c>
      <c r="GS53" t="s">
        <v>431</v>
      </c>
      <c r="GT53" t="s">
        <v>423</v>
      </c>
      <c r="GU53" t="s">
        <v>423</v>
      </c>
      <c r="GV53" t="s">
        <v>423</v>
      </c>
      <c r="GW53" t="s">
        <v>431</v>
      </c>
      <c r="GX53" t="s">
        <v>423</v>
      </c>
      <c r="GY53" t="s">
        <v>423</v>
      </c>
      <c r="GZ53" t="s">
        <v>423</v>
      </c>
      <c r="HA53" t="s">
        <v>423</v>
      </c>
      <c r="HB53" t="s">
        <v>431</v>
      </c>
      <c r="HC53" t="s">
        <v>423</v>
      </c>
      <c r="HD53" t="s">
        <v>431</v>
      </c>
      <c r="HE53" t="s">
        <v>423</v>
      </c>
      <c r="HF53" t="s">
        <v>423</v>
      </c>
      <c r="HG53" t="s">
        <v>423</v>
      </c>
      <c r="HH53" t="s">
        <v>423</v>
      </c>
      <c r="HI53" t="s">
        <v>423</v>
      </c>
      <c r="HJ53" t="s">
        <v>431</v>
      </c>
      <c r="HK53" t="s">
        <v>423</v>
      </c>
      <c r="HL53" t="s">
        <v>423</v>
      </c>
      <c r="HM53" t="s">
        <v>423</v>
      </c>
      <c r="HN53" t="s">
        <v>431</v>
      </c>
      <c r="HP53" t="s">
        <v>423</v>
      </c>
      <c r="HR53" t="s">
        <v>423</v>
      </c>
      <c r="HT53" t="s">
        <v>423</v>
      </c>
      <c r="HV53" t="s">
        <v>423</v>
      </c>
      <c r="HW53" t="s">
        <v>423</v>
      </c>
      <c r="HX53" t="s">
        <v>431</v>
      </c>
      <c r="HY53" t="s">
        <v>423</v>
      </c>
      <c r="HZ53" t="s">
        <v>423</v>
      </c>
      <c r="IA53" t="s">
        <v>423</v>
      </c>
      <c r="IB53" t="s">
        <v>431</v>
      </c>
      <c r="IC53" t="s">
        <v>423</v>
      </c>
      <c r="ID53" t="s">
        <v>423</v>
      </c>
      <c r="IE53" t="s">
        <v>423</v>
      </c>
      <c r="IF53" t="s">
        <v>423</v>
      </c>
      <c r="IG53" t="s">
        <v>431</v>
      </c>
      <c r="IH53" t="s">
        <v>423</v>
      </c>
      <c r="II53" t="s">
        <v>423</v>
      </c>
      <c r="IJ53" t="s">
        <v>423</v>
      </c>
      <c r="IK53" t="s">
        <v>431</v>
      </c>
      <c r="IL53" t="s">
        <v>423</v>
      </c>
      <c r="IM53" t="s">
        <v>423</v>
      </c>
      <c r="IN53" t="s">
        <v>423</v>
      </c>
      <c r="IO53" t="s">
        <v>431</v>
      </c>
      <c r="IP53" t="s">
        <v>423</v>
      </c>
      <c r="IQ53" t="s">
        <v>423</v>
      </c>
      <c r="IR53" t="s">
        <v>423</v>
      </c>
      <c r="IS53" t="s">
        <v>431</v>
      </c>
      <c r="IT53" t="s">
        <v>423</v>
      </c>
      <c r="IU53" t="s">
        <v>423</v>
      </c>
      <c r="IV53" t="s">
        <v>423</v>
      </c>
      <c r="IX53" t="s">
        <v>431</v>
      </c>
      <c r="IZ53" t="s">
        <v>423</v>
      </c>
      <c r="JB53" t="s">
        <v>423</v>
      </c>
      <c r="JI53" t="s">
        <v>423</v>
      </c>
      <c r="JJ53" t="s">
        <v>423</v>
      </c>
      <c r="JK53" t="s">
        <v>423</v>
      </c>
      <c r="JL53" t="s">
        <v>431</v>
      </c>
      <c r="JM53" t="s">
        <v>423</v>
      </c>
      <c r="JN53" t="s">
        <v>423</v>
      </c>
      <c r="JO53" t="s">
        <v>423</v>
      </c>
      <c r="JP53" t="s">
        <v>423</v>
      </c>
      <c r="JQ53" t="s">
        <v>423</v>
      </c>
      <c r="JR53" t="s">
        <v>431</v>
      </c>
      <c r="JS53" t="s">
        <v>423</v>
      </c>
      <c r="JT53" t="s">
        <v>423</v>
      </c>
      <c r="JU53" t="s">
        <v>423</v>
      </c>
      <c r="JV53" t="s">
        <v>423</v>
      </c>
      <c r="JW53" t="s">
        <v>423</v>
      </c>
      <c r="JX53" t="s">
        <v>423</v>
      </c>
      <c r="JY53" t="s">
        <v>423</v>
      </c>
      <c r="JZ53" t="s">
        <v>423</v>
      </c>
      <c r="KA53" t="s">
        <v>423</v>
      </c>
      <c r="KB53" t="s">
        <v>423</v>
      </c>
      <c r="KC53" t="s">
        <v>423</v>
      </c>
      <c r="KD53" t="s">
        <v>423</v>
      </c>
      <c r="KE53" t="s">
        <v>423</v>
      </c>
      <c r="KF53" t="s">
        <v>423</v>
      </c>
      <c r="KG53" t="s">
        <v>423</v>
      </c>
      <c r="KH53" t="s">
        <v>423</v>
      </c>
      <c r="KI53" t="s">
        <v>423</v>
      </c>
      <c r="KJ53" t="s">
        <v>423</v>
      </c>
      <c r="KK53" t="s">
        <v>423</v>
      </c>
      <c r="KL53" t="s">
        <v>423</v>
      </c>
      <c r="KM53" t="s">
        <v>423</v>
      </c>
      <c r="KN53" t="s">
        <v>423</v>
      </c>
      <c r="KO53" t="s">
        <v>423</v>
      </c>
      <c r="KP53" t="s">
        <v>423</v>
      </c>
      <c r="KQ53" t="s">
        <v>431</v>
      </c>
      <c r="KR53" t="s">
        <v>423</v>
      </c>
      <c r="KS53" t="s">
        <v>431</v>
      </c>
      <c r="KT53" t="s">
        <v>423</v>
      </c>
      <c r="KU53" t="s">
        <v>423</v>
      </c>
      <c r="KV53" t="s">
        <v>423</v>
      </c>
      <c r="KW53" t="s">
        <v>423</v>
      </c>
      <c r="KY53" t="s">
        <v>431</v>
      </c>
      <c r="KZ53" t="s">
        <v>432</v>
      </c>
      <c r="LA53" t="s">
        <v>432</v>
      </c>
      <c r="LB53" t="s">
        <v>432</v>
      </c>
      <c r="LC53" t="s">
        <v>432</v>
      </c>
      <c r="LD53" t="s">
        <v>432</v>
      </c>
      <c r="LE53" t="s">
        <v>432</v>
      </c>
      <c r="LF53" t="s">
        <v>432</v>
      </c>
      <c r="LG53" t="s">
        <v>432</v>
      </c>
      <c r="LH53" t="s">
        <v>432</v>
      </c>
      <c r="LI53" t="s">
        <v>432</v>
      </c>
      <c r="LK53" t="s">
        <v>431</v>
      </c>
      <c r="LL53" t="s">
        <v>423</v>
      </c>
      <c r="LM53" t="s">
        <v>423</v>
      </c>
      <c r="LN53" t="s">
        <v>423</v>
      </c>
      <c r="LO53" t="s">
        <v>439</v>
      </c>
      <c r="LP53" t="s">
        <v>432</v>
      </c>
      <c r="LQ53" t="s">
        <v>432</v>
      </c>
      <c r="LR53" t="s">
        <v>432</v>
      </c>
      <c r="LS53" t="s">
        <v>432</v>
      </c>
      <c r="LT53" t="s">
        <v>432</v>
      </c>
      <c r="LU53" t="s">
        <v>423</v>
      </c>
      <c r="LV53" t="s">
        <v>423</v>
      </c>
      <c r="LW53" t="s">
        <v>423</v>
      </c>
      <c r="LX53" t="s">
        <v>431</v>
      </c>
      <c r="LY53" t="s">
        <v>423</v>
      </c>
      <c r="LZ53" t="s">
        <v>423</v>
      </c>
      <c r="MA53" t="s">
        <v>423</v>
      </c>
      <c r="MB53" t="s">
        <v>423</v>
      </c>
      <c r="MC53" t="s">
        <v>423</v>
      </c>
      <c r="MD53" t="s">
        <v>431</v>
      </c>
      <c r="ME53" t="s">
        <v>423</v>
      </c>
      <c r="MF53" t="s">
        <v>423</v>
      </c>
      <c r="MG53" t="s">
        <v>423</v>
      </c>
      <c r="MH53" t="s">
        <v>423</v>
      </c>
      <c r="MI53" t="s">
        <v>423</v>
      </c>
      <c r="MJ53" t="s">
        <v>423</v>
      </c>
      <c r="MK53" t="s">
        <v>423</v>
      </c>
      <c r="ML53" t="s">
        <v>431</v>
      </c>
      <c r="MN53">
        <v>707.53</v>
      </c>
      <c r="MO53">
        <v>52.84</v>
      </c>
      <c r="NE53">
        <v>119.75</v>
      </c>
      <c r="NT53">
        <v>246.95</v>
      </c>
      <c r="OJ53">
        <v>139.54</v>
      </c>
      <c r="OT53">
        <v>148.44999999999999</v>
      </c>
    </row>
    <row r="54" spans="1:410" ht="12.75" customHeight="1" x14ac:dyDescent="0.2">
      <c r="A54">
        <v>66</v>
      </c>
      <c r="B54" t="str">
        <f t="shared" si="0"/>
        <v>15-30min</v>
      </c>
      <c r="C54" t="str">
        <f t="shared" si="1"/>
        <v>seul</v>
      </c>
      <c r="D54" t="str">
        <f t="shared" si="2"/>
        <v>20-30m2</v>
      </c>
      <c r="E54" t="str">
        <f t="shared" si="3"/>
        <v>tout à fait</v>
      </c>
      <c r="F54" t="str">
        <f t="shared" si="4"/>
        <v>aucune</v>
      </c>
      <c r="G54" t="str">
        <f t="shared" si="5"/>
        <v>non</v>
      </c>
      <c r="H54" t="str">
        <f t="shared" si="6"/>
        <v>non</v>
      </c>
      <c r="I54" t="s">
        <v>423</v>
      </c>
      <c r="J54" t="str">
        <f t="shared" si="7"/>
        <v>souvent</v>
      </c>
      <c r="K54" t="str">
        <f t="shared" si="8"/>
        <v>souvent</v>
      </c>
      <c r="L54" t="str">
        <f t="shared" si="9"/>
        <v>plutôt oui</v>
      </c>
      <c r="M54" t="str">
        <f t="shared" si="10"/>
        <v>0-1h</v>
      </c>
      <c r="N54" t="str">
        <f t="shared" si="11"/>
        <v>0-1h</v>
      </c>
      <c r="O54" t="str">
        <f t="shared" si="12"/>
        <v>parfois</v>
      </c>
      <c r="P54" t="str">
        <f t="shared" si="13"/>
        <v>jamais</v>
      </c>
      <c r="Q54" t="str">
        <f t="shared" si="14"/>
        <v>souvent</v>
      </c>
      <c r="R54" t="s">
        <v>424</v>
      </c>
      <c r="S54" t="s">
        <v>425</v>
      </c>
      <c r="T54" t="s">
        <v>425</v>
      </c>
      <c r="U54" t="s">
        <v>426</v>
      </c>
      <c r="V54" t="s">
        <v>428</v>
      </c>
      <c r="W54" t="s">
        <v>440</v>
      </c>
      <c r="X54" t="s">
        <v>429</v>
      </c>
      <c r="Y54" t="s">
        <v>429</v>
      </c>
      <c r="Z54" t="s">
        <v>430</v>
      </c>
      <c r="AA54" t="s">
        <v>425</v>
      </c>
      <c r="AB54" t="s">
        <v>425</v>
      </c>
      <c r="AC54" t="s">
        <v>425</v>
      </c>
      <c r="AD54" t="str">
        <f t="shared" si="15"/>
        <v>3-4 jours avant</v>
      </c>
      <c r="AE54" t="str">
        <f t="shared" si="16"/>
        <v xml:space="preserve">moyennement </v>
      </c>
      <c r="AF54" t="str">
        <f t="shared" si="17"/>
        <v>très bonnes</v>
      </c>
      <c r="AG54" t="str">
        <f t="shared" si="18"/>
        <v>régulièrement</v>
      </c>
      <c r="AH54" t="str">
        <f t="shared" si="19"/>
        <v>régulièrement</v>
      </c>
      <c r="AI54" t="str">
        <f t="shared" si="20"/>
        <v>parfois</v>
      </c>
      <c r="AJ54" t="str">
        <f t="shared" si="21"/>
        <v>parfois</v>
      </c>
      <c r="AK54" t="str">
        <f t="shared" si="22"/>
        <v>5-10h</v>
      </c>
      <c r="AL54" t="str">
        <f t="shared" si="23"/>
        <v>tout à fait</v>
      </c>
      <c r="AM54" t="str">
        <f t="shared" si="24"/>
        <v>plutôt oui</v>
      </c>
      <c r="AN54" t="str">
        <f t="shared" si="25"/>
        <v>1-3h</v>
      </c>
      <c r="AO54" t="str">
        <f t="shared" si="26"/>
        <v>1/semaine</v>
      </c>
      <c r="AP54" t="str">
        <f t="shared" si="27"/>
        <v>tout à fait</v>
      </c>
      <c r="AQ54" t="str">
        <f t="shared" si="28"/>
        <v>1/mois</v>
      </c>
      <c r="AR54" t="str">
        <f t="shared" si="29"/>
        <v>très souvent</v>
      </c>
      <c r="AS54" t="str">
        <f t="shared" si="30"/>
        <v>2-4h</v>
      </c>
      <c r="AT54" t="str">
        <f t="shared" si="31"/>
        <v>plutôt satisfaisante</v>
      </c>
      <c r="AU54" t="str">
        <f t="shared" si="32"/>
        <v>plutôt oui</v>
      </c>
      <c r="AV54" t="str">
        <f t="shared" si="33"/>
        <v>tout à fait</v>
      </c>
      <c r="AW54" t="str">
        <f t="shared" si="34"/>
        <v>tout à fait</v>
      </c>
      <c r="AX54" t="str">
        <f t="shared" si="35"/>
        <v>plutôt oui</v>
      </c>
      <c r="AY54" t="str">
        <f t="shared" si="36"/>
        <v>plutôt oui</v>
      </c>
      <c r="AZ54" t="str">
        <f t="shared" si="37"/>
        <v>4A</v>
      </c>
      <c r="BA54" t="str">
        <f t="shared" si="38"/>
        <v>GB</v>
      </c>
      <c r="BB54" t="str">
        <f t="shared" si="39"/>
        <v>Musique-etude</v>
      </c>
      <c r="BC54" t="str">
        <f t="shared" si="40"/>
        <v>non</v>
      </c>
      <c r="BD54" t="str">
        <f t="shared" si="41"/>
        <v>3A</v>
      </c>
      <c r="BE54" t="str">
        <f t="shared" si="42"/>
        <v>Fr</v>
      </c>
      <c r="BF54" t="str">
        <f t="shared" si="43"/>
        <v>pas de classement</v>
      </c>
      <c r="BG54" t="str">
        <f t="shared" si="44"/>
        <v>10-25%</v>
      </c>
      <c r="BH54" t="s">
        <v>423</v>
      </c>
      <c r="BI54" t="str">
        <f t="shared" si="45"/>
        <v>aucun</v>
      </c>
      <c r="BJ54" t="s">
        <v>423</v>
      </c>
      <c r="BK54" t="s">
        <v>423</v>
      </c>
      <c r="BL54" t="s">
        <v>431</v>
      </c>
      <c r="BM54" t="s">
        <v>423</v>
      </c>
      <c r="BN54" t="s">
        <v>431</v>
      </c>
      <c r="BO54" t="s">
        <v>423</v>
      </c>
      <c r="BP54" t="s">
        <v>423</v>
      </c>
      <c r="BR54" t="s">
        <v>423</v>
      </c>
      <c r="BS54" t="s">
        <v>423</v>
      </c>
      <c r="BT54" t="s">
        <v>431</v>
      </c>
      <c r="BU54" t="s">
        <v>423</v>
      </c>
      <c r="BV54" t="s">
        <v>431</v>
      </c>
      <c r="BW54" t="s">
        <v>423</v>
      </c>
      <c r="BX54" t="s">
        <v>423</v>
      </c>
      <c r="BY54" t="s">
        <v>423</v>
      </c>
      <c r="BZ54" t="s">
        <v>423</v>
      </c>
      <c r="CA54" t="s">
        <v>432</v>
      </c>
      <c r="CB54" t="s">
        <v>432</v>
      </c>
      <c r="CC54" t="s">
        <v>432</v>
      </c>
      <c r="CD54" t="s">
        <v>432</v>
      </c>
      <c r="CE54" t="s">
        <v>423</v>
      </c>
      <c r="CF54" t="s">
        <v>432</v>
      </c>
      <c r="CG54" t="s">
        <v>432</v>
      </c>
      <c r="CH54" t="s">
        <v>432</v>
      </c>
      <c r="CI54" t="s">
        <v>432</v>
      </c>
      <c r="CJ54" t="s">
        <v>432</v>
      </c>
      <c r="CK54" t="s">
        <v>432</v>
      </c>
      <c r="CL54" t="s">
        <v>432</v>
      </c>
      <c r="CM54" t="s">
        <v>432</v>
      </c>
      <c r="CN54" t="s">
        <v>423</v>
      </c>
      <c r="CO54" t="s">
        <v>432</v>
      </c>
      <c r="CP54" t="s">
        <v>432</v>
      </c>
      <c r="CQ54" t="s">
        <v>432</v>
      </c>
      <c r="CR54" t="s">
        <v>432</v>
      </c>
      <c r="CT54" t="s">
        <v>432</v>
      </c>
      <c r="CU54" t="s">
        <v>423</v>
      </c>
      <c r="CV54" t="s">
        <v>423</v>
      </c>
      <c r="CW54" t="s">
        <v>431</v>
      </c>
      <c r="CX54" t="s">
        <v>423</v>
      </c>
      <c r="CY54" t="s">
        <v>423</v>
      </c>
      <c r="CZ54" t="s">
        <v>423</v>
      </c>
      <c r="DA54" t="s">
        <v>431</v>
      </c>
      <c r="DB54" t="s">
        <v>423</v>
      </c>
      <c r="DC54" t="s">
        <v>423</v>
      </c>
      <c r="DD54" t="s">
        <v>423</v>
      </c>
      <c r="DE54" t="s">
        <v>431</v>
      </c>
      <c r="DF54" t="s">
        <v>423</v>
      </c>
      <c r="DG54" t="s">
        <v>423</v>
      </c>
      <c r="DH54" t="s">
        <v>423</v>
      </c>
      <c r="DI54" t="s">
        <v>423</v>
      </c>
      <c r="DJ54" t="s">
        <v>423</v>
      </c>
      <c r="DK54" t="s">
        <v>431</v>
      </c>
      <c r="DL54" t="s">
        <v>423</v>
      </c>
      <c r="DM54" t="s">
        <v>423</v>
      </c>
      <c r="DN54" t="s">
        <v>423</v>
      </c>
      <c r="DO54" t="s">
        <v>423</v>
      </c>
      <c r="DP54" t="s">
        <v>423</v>
      </c>
      <c r="DQ54" t="s">
        <v>423</v>
      </c>
      <c r="DR54" t="s">
        <v>431</v>
      </c>
      <c r="DS54" t="s">
        <v>423</v>
      </c>
      <c r="DT54" t="s">
        <v>423</v>
      </c>
      <c r="DU54" t="s">
        <v>423</v>
      </c>
      <c r="DV54" t="s">
        <v>431</v>
      </c>
      <c r="DW54" t="s">
        <v>423</v>
      </c>
      <c r="DX54" t="s">
        <v>423</v>
      </c>
      <c r="DY54" t="s">
        <v>423</v>
      </c>
      <c r="DZ54" t="s">
        <v>423</v>
      </c>
      <c r="EA54" t="s">
        <v>431</v>
      </c>
      <c r="EB54" t="s">
        <v>423</v>
      </c>
      <c r="EC54" t="s">
        <v>431</v>
      </c>
      <c r="ED54" t="s">
        <v>423</v>
      </c>
      <c r="EE54" t="s">
        <v>423</v>
      </c>
      <c r="EF54" t="s">
        <v>437</v>
      </c>
      <c r="EG54" t="s">
        <v>434</v>
      </c>
      <c r="EH54" t="s">
        <v>438</v>
      </c>
      <c r="EI54" t="s">
        <v>436</v>
      </c>
      <c r="EJ54" t="s">
        <v>433</v>
      </c>
      <c r="EK54" t="s">
        <v>435</v>
      </c>
      <c r="EL54" t="s">
        <v>424</v>
      </c>
      <c r="EM54" t="s">
        <v>425</v>
      </c>
      <c r="EN54" t="s">
        <v>425</v>
      </c>
      <c r="EO54" t="s">
        <v>426</v>
      </c>
      <c r="EP54" t="s">
        <v>428</v>
      </c>
      <c r="EQ54" t="s">
        <v>440</v>
      </c>
      <c r="ER54" t="s">
        <v>429</v>
      </c>
      <c r="ES54" t="s">
        <v>429</v>
      </c>
      <c r="ET54" t="s">
        <v>430</v>
      </c>
      <c r="EU54" t="s">
        <v>425</v>
      </c>
      <c r="EV54" t="s">
        <v>425</v>
      </c>
      <c r="EW54" t="s">
        <v>425</v>
      </c>
      <c r="EX54" t="s">
        <v>423</v>
      </c>
      <c r="EY54" t="s">
        <v>423</v>
      </c>
      <c r="EZ54" t="s">
        <v>423</v>
      </c>
      <c r="FA54" t="s">
        <v>423</v>
      </c>
      <c r="FB54" t="s">
        <v>431</v>
      </c>
      <c r="FC54" t="s">
        <v>423</v>
      </c>
      <c r="FD54" t="s">
        <v>423</v>
      </c>
      <c r="FE54" t="s">
        <v>423</v>
      </c>
      <c r="FF54" t="s">
        <v>431</v>
      </c>
      <c r="FG54" t="s">
        <v>423</v>
      </c>
      <c r="FH54" t="s">
        <v>431</v>
      </c>
      <c r="FI54" t="s">
        <v>423</v>
      </c>
      <c r="FJ54" t="s">
        <v>423</v>
      </c>
      <c r="FK54" t="s">
        <v>423</v>
      </c>
      <c r="FL54" t="s">
        <v>423</v>
      </c>
      <c r="FM54" t="s">
        <v>431</v>
      </c>
      <c r="FN54" t="s">
        <v>423</v>
      </c>
      <c r="FO54" t="s">
        <v>423</v>
      </c>
      <c r="FP54" t="s">
        <v>423</v>
      </c>
      <c r="FQ54" t="s">
        <v>431</v>
      </c>
      <c r="FR54" t="s">
        <v>423</v>
      </c>
      <c r="FS54" t="s">
        <v>423</v>
      </c>
      <c r="FT54" t="s">
        <v>423</v>
      </c>
      <c r="FU54" t="s">
        <v>423</v>
      </c>
      <c r="FV54" t="s">
        <v>431</v>
      </c>
      <c r="FW54" t="s">
        <v>423</v>
      </c>
      <c r="FX54" t="s">
        <v>423</v>
      </c>
      <c r="FZ54" t="s">
        <v>423</v>
      </c>
      <c r="GB54" t="s">
        <v>431</v>
      </c>
      <c r="GD54" t="s">
        <v>423</v>
      </c>
      <c r="GF54" t="s">
        <v>431</v>
      </c>
      <c r="GG54" t="s">
        <v>423</v>
      </c>
      <c r="GH54" t="s">
        <v>423</v>
      </c>
      <c r="GI54" t="s">
        <v>423</v>
      </c>
      <c r="GJ54" t="s">
        <v>431</v>
      </c>
      <c r="GK54" t="s">
        <v>423</v>
      </c>
      <c r="GL54" t="s">
        <v>423</v>
      </c>
      <c r="GM54" t="s">
        <v>431</v>
      </c>
      <c r="GN54" t="s">
        <v>423</v>
      </c>
      <c r="GO54" t="s">
        <v>423</v>
      </c>
      <c r="GP54" t="s">
        <v>423</v>
      </c>
      <c r="GQ54" t="s">
        <v>423</v>
      </c>
      <c r="GR54" t="s">
        <v>431</v>
      </c>
      <c r="GS54" t="s">
        <v>423</v>
      </c>
      <c r="GT54" t="s">
        <v>423</v>
      </c>
      <c r="GU54" t="s">
        <v>423</v>
      </c>
      <c r="GV54" t="s">
        <v>423</v>
      </c>
      <c r="GW54" t="s">
        <v>423</v>
      </c>
      <c r="GX54" t="s">
        <v>431</v>
      </c>
      <c r="GY54" t="s">
        <v>423</v>
      </c>
      <c r="GZ54" t="s">
        <v>431</v>
      </c>
      <c r="HA54" t="s">
        <v>423</v>
      </c>
      <c r="HB54" t="s">
        <v>423</v>
      </c>
      <c r="HC54" t="s">
        <v>423</v>
      </c>
      <c r="HD54" t="s">
        <v>431</v>
      </c>
      <c r="HE54" t="s">
        <v>423</v>
      </c>
      <c r="HF54" t="s">
        <v>423</v>
      </c>
      <c r="HG54" t="s">
        <v>423</v>
      </c>
      <c r="HH54" t="s">
        <v>423</v>
      </c>
      <c r="HI54" t="s">
        <v>423</v>
      </c>
      <c r="HJ54" t="s">
        <v>423</v>
      </c>
      <c r="HK54" t="s">
        <v>431</v>
      </c>
      <c r="HL54" t="s">
        <v>423</v>
      </c>
      <c r="HM54" t="s">
        <v>423</v>
      </c>
      <c r="HN54" t="s">
        <v>431</v>
      </c>
      <c r="HO54" t="s">
        <v>636</v>
      </c>
      <c r="HP54" t="s">
        <v>423</v>
      </c>
      <c r="HR54" t="s">
        <v>423</v>
      </c>
      <c r="HT54" t="s">
        <v>423</v>
      </c>
      <c r="HV54" t="s">
        <v>423</v>
      </c>
      <c r="HW54" t="s">
        <v>423</v>
      </c>
      <c r="HX54" t="s">
        <v>431</v>
      </c>
      <c r="HY54" t="s">
        <v>423</v>
      </c>
      <c r="HZ54" t="s">
        <v>423</v>
      </c>
      <c r="IA54" t="s">
        <v>423</v>
      </c>
      <c r="IB54" t="s">
        <v>423</v>
      </c>
      <c r="IC54" t="s">
        <v>431</v>
      </c>
      <c r="ID54" t="s">
        <v>423</v>
      </c>
      <c r="IE54" t="s">
        <v>423</v>
      </c>
      <c r="IF54" t="s">
        <v>423</v>
      </c>
      <c r="IG54" t="s">
        <v>431</v>
      </c>
      <c r="IH54" t="s">
        <v>423</v>
      </c>
      <c r="II54" t="s">
        <v>423</v>
      </c>
      <c r="IJ54" t="s">
        <v>431</v>
      </c>
      <c r="IK54" t="s">
        <v>423</v>
      </c>
      <c r="IL54" t="s">
        <v>423</v>
      </c>
      <c r="IM54" t="s">
        <v>423</v>
      </c>
      <c r="IN54" t="s">
        <v>431</v>
      </c>
      <c r="IO54" t="s">
        <v>423</v>
      </c>
      <c r="IP54" t="s">
        <v>423</v>
      </c>
      <c r="IQ54" t="s">
        <v>423</v>
      </c>
      <c r="IR54" t="s">
        <v>423</v>
      </c>
      <c r="IS54" t="s">
        <v>431</v>
      </c>
      <c r="IT54" t="s">
        <v>423</v>
      </c>
      <c r="IU54" t="s">
        <v>423</v>
      </c>
      <c r="IV54" t="s">
        <v>423</v>
      </c>
      <c r="IX54" t="s">
        <v>431</v>
      </c>
      <c r="IZ54" t="s">
        <v>423</v>
      </c>
      <c r="JB54" t="s">
        <v>423</v>
      </c>
      <c r="JD54" t="s">
        <v>637</v>
      </c>
      <c r="JE54" t="s">
        <v>638</v>
      </c>
      <c r="JF54" t="s">
        <v>639</v>
      </c>
      <c r="JG54" t="s">
        <v>640</v>
      </c>
      <c r="JH54" t="s">
        <v>641</v>
      </c>
      <c r="JI54" t="s">
        <v>423</v>
      </c>
      <c r="JJ54" t="s">
        <v>423</v>
      </c>
      <c r="JK54" t="s">
        <v>423</v>
      </c>
      <c r="JL54" t="s">
        <v>431</v>
      </c>
      <c r="JM54" t="s">
        <v>423</v>
      </c>
      <c r="JN54" t="s">
        <v>423</v>
      </c>
      <c r="JO54" t="s">
        <v>423</v>
      </c>
      <c r="JP54" t="s">
        <v>423</v>
      </c>
      <c r="JQ54" t="s">
        <v>423</v>
      </c>
      <c r="JR54" t="s">
        <v>431</v>
      </c>
      <c r="JS54" t="s">
        <v>423</v>
      </c>
      <c r="JT54" t="s">
        <v>423</v>
      </c>
      <c r="JU54" t="s">
        <v>423</v>
      </c>
      <c r="JV54" t="s">
        <v>423</v>
      </c>
      <c r="JW54" t="s">
        <v>423</v>
      </c>
      <c r="JX54" t="s">
        <v>423</v>
      </c>
      <c r="JY54" t="s">
        <v>423</v>
      </c>
      <c r="JZ54" t="s">
        <v>423</v>
      </c>
      <c r="KA54" t="s">
        <v>423</v>
      </c>
      <c r="KB54" t="s">
        <v>423</v>
      </c>
      <c r="KC54" t="s">
        <v>423</v>
      </c>
      <c r="KD54" t="s">
        <v>423</v>
      </c>
      <c r="KE54" t="s">
        <v>423</v>
      </c>
      <c r="KF54" t="s">
        <v>423</v>
      </c>
      <c r="KG54" t="s">
        <v>423</v>
      </c>
      <c r="KH54" t="s">
        <v>423</v>
      </c>
      <c r="KI54" t="s">
        <v>423</v>
      </c>
      <c r="KJ54" t="s">
        <v>423</v>
      </c>
      <c r="KK54" t="s">
        <v>423</v>
      </c>
      <c r="KL54" t="s">
        <v>423</v>
      </c>
      <c r="KM54" t="s">
        <v>423</v>
      </c>
      <c r="KN54" t="s">
        <v>431</v>
      </c>
      <c r="KO54" t="s">
        <v>423</v>
      </c>
      <c r="KP54" t="s">
        <v>423</v>
      </c>
      <c r="KQ54" t="s">
        <v>423</v>
      </c>
      <c r="KR54" t="s">
        <v>423</v>
      </c>
      <c r="KS54" t="s">
        <v>423</v>
      </c>
      <c r="KT54" t="s">
        <v>423</v>
      </c>
      <c r="KU54" t="s">
        <v>423</v>
      </c>
      <c r="KV54" t="s">
        <v>423</v>
      </c>
      <c r="KW54" t="s">
        <v>431</v>
      </c>
      <c r="KY54" t="s">
        <v>423</v>
      </c>
      <c r="KZ54" t="s">
        <v>423</v>
      </c>
      <c r="LA54" t="s">
        <v>423</v>
      </c>
      <c r="LB54" t="s">
        <v>431</v>
      </c>
      <c r="LC54" t="s">
        <v>423</v>
      </c>
      <c r="LD54" t="s">
        <v>423</v>
      </c>
      <c r="LE54" t="s">
        <v>423</v>
      </c>
      <c r="LF54" t="s">
        <v>423</v>
      </c>
      <c r="LG54" t="s">
        <v>431</v>
      </c>
      <c r="LH54" t="s">
        <v>423</v>
      </c>
      <c r="LI54" t="s">
        <v>423</v>
      </c>
      <c r="LK54" t="s">
        <v>431</v>
      </c>
      <c r="LL54" t="s">
        <v>423</v>
      </c>
      <c r="LM54" t="s">
        <v>423</v>
      </c>
      <c r="LN54" t="s">
        <v>423</v>
      </c>
      <c r="LO54" t="s">
        <v>439</v>
      </c>
      <c r="LP54" t="s">
        <v>432</v>
      </c>
      <c r="LQ54" t="s">
        <v>432</v>
      </c>
      <c r="LR54" t="s">
        <v>432</v>
      </c>
      <c r="LS54" t="s">
        <v>432</v>
      </c>
      <c r="LT54" t="s">
        <v>432</v>
      </c>
      <c r="LU54" t="s">
        <v>432</v>
      </c>
      <c r="LV54" t="s">
        <v>432</v>
      </c>
      <c r="LW54" t="s">
        <v>432</v>
      </c>
      <c r="LX54" t="s">
        <v>432</v>
      </c>
      <c r="LY54" t="s">
        <v>432</v>
      </c>
      <c r="LZ54" t="s">
        <v>432</v>
      </c>
      <c r="MA54" t="s">
        <v>432</v>
      </c>
      <c r="MB54" t="s">
        <v>423</v>
      </c>
      <c r="MC54" t="s">
        <v>431</v>
      </c>
      <c r="MD54" t="s">
        <v>423</v>
      </c>
      <c r="ME54" t="s">
        <v>423</v>
      </c>
      <c r="MF54" t="s">
        <v>423</v>
      </c>
      <c r="MG54" t="s">
        <v>423</v>
      </c>
      <c r="MH54" t="s">
        <v>423</v>
      </c>
      <c r="MI54" t="s">
        <v>423</v>
      </c>
      <c r="MJ54" t="s">
        <v>423</v>
      </c>
      <c r="MK54" t="s">
        <v>423</v>
      </c>
      <c r="ML54" t="s">
        <v>431</v>
      </c>
      <c r="MN54">
        <v>809.22</v>
      </c>
      <c r="MO54">
        <v>43.3</v>
      </c>
      <c r="NE54">
        <v>106</v>
      </c>
      <c r="NT54">
        <v>104.07</v>
      </c>
      <c r="OJ54">
        <v>362.43</v>
      </c>
      <c r="OT54">
        <v>193.42</v>
      </c>
    </row>
    <row r="55" spans="1:410" ht="12.75" customHeight="1" x14ac:dyDescent="0.2">
      <c r="A55">
        <v>67</v>
      </c>
      <c r="B55" t="str">
        <f t="shared" si="0"/>
        <v>0-5min</v>
      </c>
      <c r="C55" t="str">
        <f t="shared" si="1"/>
        <v>seul</v>
      </c>
      <c r="D55" t="str">
        <f t="shared" si="2"/>
        <v>20-30m2</v>
      </c>
      <c r="E55" t="str">
        <f t="shared" si="3"/>
        <v>tout à fait</v>
      </c>
      <c r="F55" t="str">
        <f t="shared" si="4"/>
        <v>aucune</v>
      </c>
      <c r="G55" t="str">
        <f t="shared" si="5"/>
        <v>non</v>
      </c>
      <c r="H55" t="str">
        <f t="shared" si="6"/>
        <v>non</v>
      </c>
      <c r="I55" t="s">
        <v>423</v>
      </c>
      <c r="J55" t="str">
        <f t="shared" si="7"/>
        <v>parfois</v>
      </c>
      <c r="K55" t="str">
        <f t="shared" si="8"/>
        <v>parfois</v>
      </c>
      <c r="L55" t="str">
        <f t="shared" si="9"/>
        <v>plutôt oui</v>
      </c>
      <c r="M55" t="str">
        <f t="shared" si="10"/>
        <v>1-2h</v>
      </c>
      <c r="N55" t="str">
        <f t="shared" si="11"/>
        <v>4-6h</v>
      </c>
      <c r="O55" t="str">
        <f t="shared" si="12"/>
        <v>souvent</v>
      </c>
      <c r="P55" t="str">
        <f t="shared" si="13"/>
        <v>souvent</v>
      </c>
      <c r="Q55" t="str">
        <f t="shared" si="14"/>
        <v>parfois</v>
      </c>
      <c r="R55" t="s">
        <v>424</v>
      </c>
      <c r="S55" t="s">
        <v>425</v>
      </c>
      <c r="T55" t="s">
        <v>425</v>
      </c>
      <c r="U55" t="s">
        <v>428</v>
      </c>
      <c r="V55" t="s">
        <v>428</v>
      </c>
      <c r="W55" t="s">
        <v>428</v>
      </c>
      <c r="X55" t="s">
        <v>430</v>
      </c>
      <c r="Y55" t="s">
        <v>424</v>
      </c>
      <c r="Z55" t="s">
        <v>429</v>
      </c>
      <c r="AA55" t="s">
        <v>424</v>
      </c>
      <c r="AB55" t="s">
        <v>425</v>
      </c>
      <c r="AC55" t="s">
        <v>424</v>
      </c>
      <c r="AD55" t="str">
        <f t="shared" si="15"/>
        <v>2 semaines avant</v>
      </c>
      <c r="AE55" t="str">
        <f t="shared" si="16"/>
        <v>plutôt oui</v>
      </c>
      <c r="AF55" t="str">
        <f t="shared" si="17"/>
        <v>plutôt bonnes</v>
      </c>
      <c r="AG55" t="str">
        <f t="shared" si="18"/>
        <v>très souvent</v>
      </c>
      <c r="AH55" t="str">
        <f t="shared" si="19"/>
        <v>très souvent</v>
      </c>
      <c r="AI55" t="str">
        <f t="shared" si="20"/>
        <v>parfois</v>
      </c>
      <c r="AJ55" t="str">
        <f t="shared" si="21"/>
        <v>jamais</v>
      </c>
      <c r="AK55" t="str">
        <f t="shared" si="22"/>
        <v>1-5h</v>
      </c>
      <c r="AL55" t="str">
        <f t="shared" si="23"/>
        <v>tout à fait</v>
      </c>
      <c r="AM55" t="str">
        <f t="shared" si="24"/>
        <v>plutôt oui</v>
      </c>
      <c r="AN55" t="str">
        <f t="shared" si="25"/>
        <v>6-10h</v>
      </c>
      <c r="AO55" t="str">
        <f t="shared" si="26"/>
        <v>rarement</v>
      </c>
      <c r="AP55" t="str">
        <f t="shared" si="27"/>
        <v>plutôt oui</v>
      </c>
      <c r="AQ55" t="str">
        <f t="shared" si="28"/>
        <v>1/semaine</v>
      </c>
      <c r="AR55" t="str">
        <f t="shared" si="29"/>
        <v>régulièrement</v>
      </c>
      <c r="AS55" t="str">
        <f t="shared" si="30"/>
        <v>2-4h</v>
      </c>
      <c r="AT55" t="str">
        <f t="shared" si="31"/>
        <v>plutôt satisfaisante</v>
      </c>
      <c r="AU55" t="str">
        <f t="shared" si="32"/>
        <v>plutôt oui</v>
      </c>
      <c r="AV55" t="str">
        <f t="shared" si="33"/>
        <v>tout à fait</v>
      </c>
      <c r="AW55" t="str">
        <f t="shared" si="34"/>
        <v>plutôt oui</v>
      </c>
      <c r="AX55" t="str">
        <f t="shared" si="35"/>
        <v>tout à fait</v>
      </c>
      <c r="AY55" t="str">
        <f t="shared" si="36"/>
        <v>plutôt oui</v>
      </c>
      <c r="AZ55" t="str">
        <f t="shared" si="37"/>
        <v>2A</v>
      </c>
      <c r="BA55" t="str">
        <f t="shared" si="38"/>
        <v>ICBE</v>
      </c>
      <c r="BB55" t="str">
        <f t="shared" si="39"/>
        <v>classique</v>
      </c>
      <c r="BC55" t="str">
        <f t="shared" si="40"/>
        <v>non</v>
      </c>
      <c r="BD55" t="str">
        <f t="shared" si="41"/>
        <v>2A</v>
      </c>
      <c r="BE55" t="str">
        <f t="shared" si="42"/>
        <v>Fr</v>
      </c>
      <c r="BF55" t="str">
        <f t="shared" si="43"/>
        <v>pas de classement</v>
      </c>
      <c r="BG55" t="str">
        <f t="shared" si="44"/>
        <v>jsp</v>
      </c>
      <c r="BH55" t="s">
        <v>423</v>
      </c>
      <c r="BI55" t="str">
        <f t="shared" si="45"/>
        <v>aucun</v>
      </c>
      <c r="BJ55" t="s">
        <v>431</v>
      </c>
      <c r="BK55" t="s">
        <v>423</v>
      </c>
      <c r="BL55" t="s">
        <v>423</v>
      </c>
      <c r="BM55" t="s">
        <v>423</v>
      </c>
      <c r="BN55" t="s">
        <v>431</v>
      </c>
      <c r="BO55" t="s">
        <v>423</v>
      </c>
      <c r="BP55" t="s">
        <v>423</v>
      </c>
      <c r="BR55" t="s">
        <v>423</v>
      </c>
      <c r="BS55" t="s">
        <v>423</v>
      </c>
      <c r="BT55" t="s">
        <v>431</v>
      </c>
      <c r="BU55" t="s">
        <v>423</v>
      </c>
      <c r="BV55" t="s">
        <v>431</v>
      </c>
      <c r="BW55" t="s">
        <v>423</v>
      </c>
      <c r="BX55" t="s">
        <v>423</v>
      </c>
      <c r="BY55" t="s">
        <v>423</v>
      </c>
      <c r="BZ55" t="s">
        <v>423</v>
      </c>
      <c r="CA55" t="s">
        <v>432</v>
      </c>
      <c r="CB55" t="s">
        <v>432</v>
      </c>
      <c r="CC55" t="s">
        <v>432</v>
      </c>
      <c r="CD55" t="s">
        <v>432</v>
      </c>
      <c r="CE55" t="s">
        <v>423</v>
      </c>
      <c r="CF55" t="s">
        <v>432</v>
      </c>
      <c r="CG55" t="s">
        <v>432</v>
      </c>
      <c r="CH55" t="s">
        <v>432</v>
      </c>
      <c r="CI55" t="s">
        <v>432</v>
      </c>
      <c r="CJ55" t="s">
        <v>432</v>
      </c>
      <c r="CK55" t="s">
        <v>432</v>
      </c>
      <c r="CL55" t="s">
        <v>432</v>
      </c>
      <c r="CM55" t="s">
        <v>432</v>
      </c>
      <c r="CN55" t="s">
        <v>423</v>
      </c>
      <c r="CO55" t="s">
        <v>432</v>
      </c>
      <c r="CP55" t="s">
        <v>432</v>
      </c>
      <c r="CQ55" t="s">
        <v>432</v>
      </c>
      <c r="CR55" t="s">
        <v>432</v>
      </c>
      <c r="CT55" t="s">
        <v>432</v>
      </c>
      <c r="CU55" t="s">
        <v>423</v>
      </c>
      <c r="CV55" t="s">
        <v>423</v>
      </c>
      <c r="CW55" t="s">
        <v>423</v>
      </c>
      <c r="CX55" t="s">
        <v>431</v>
      </c>
      <c r="CY55" t="s">
        <v>423</v>
      </c>
      <c r="CZ55" t="s">
        <v>423</v>
      </c>
      <c r="DA55" t="s">
        <v>423</v>
      </c>
      <c r="DB55" t="s">
        <v>431</v>
      </c>
      <c r="DC55" t="s">
        <v>423</v>
      </c>
      <c r="DD55" t="s">
        <v>423</v>
      </c>
      <c r="DE55" t="s">
        <v>431</v>
      </c>
      <c r="DF55" t="s">
        <v>423</v>
      </c>
      <c r="DG55" t="s">
        <v>423</v>
      </c>
      <c r="DH55" t="s">
        <v>423</v>
      </c>
      <c r="DI55" t="s">
        <v>423</v>
      </c>
      <c r="DJ55" t="s">
        <v>431</v>
      </c>
      <c r="DK55" t="s">
        <v>423</v>
      </c>
      <c r="DL55" t="s">
        <v>423</v>
      </c>
      <c r="DM55" t="s">
        <v>423</v>
      </c>
      <c r="DN55" t="s">
        <v>423</v>
      </c>
      <c r="DO55" t="s">
        <v>431</v>
      </c>
      <c r="DP55" t="s">
        <v>423</v>
      </c>
      <c r="DQ55" t="s">
        <v>423</v>
      </c>
      <c r="DR55" t="s">
        <v>423</v>
      </c>
      <c r="DS55" t="s">
        <v>423</v>
      </c>
      <c r="DT55" t="s">
        <v>423</v>
      </c>
      <c r="DU55" t="s">
        <v>431</v>
      </c>
      <c r="DV55" t="s">
        <v>423</v>
      </c>
      <c r="DW55" t="s">
        <v>423</v>
      </c>
      <c r="DX55" t="s">
        <v>423</v>
      </c>
      <c r="DY55" t="s">
        <v>431</v>
      </c>
      <c r="DZ55" t="s">
        <v>423</v>
      </c>
      <c r="EA55" t="s">
        <v>423</v>
      </c>
      <c r="EB55" t="s">
        <v>423</v>
      </c>
      <c r="EC55" t="s">
        <v>423</v>
      </c>
      <c r="ED55" t="s">
        <v>431</v>
      </c>
      <c r="EE55" t="s">
        <v>423</v>
      </c>
      <c r="EF55" t="s">
        <v>438</v>
      </c>
      <c r="EG55" t="s">
        <v>437</v>
      </c>
      <c r="EH55" t="s">
        <v>435</v>
      </c>
      <c r="EI55" t="s">
        <v>433</v>
      </c>
      <c r="EJ55" t="s">
        <v>434</v>
      </c>
      <c r="EK55" t="s">
        <v>436</v>
      </c>
      <c r="EL55" t="s">
        <v>424</v>
      </c>
      <c r="EM55" t="s">
        <v>425</v>
      </c>
      <c r="EN55" t="s">
        <v>425</v>
      </c>
      <c r="EO55" t="s">
        <v>428</v>
      </c>
      <c r="EP55" t="s">
        <v>428</v>
      </c>
      <c r="EQ55" t="s">
        <v>428</v>
      </c>
      <c r="ER55" t="s">
        <v>430</v>
      </c>
      <c r="ES55" t="s">
        <v>424</v>
      </c>
      <c r="ET55" t="s">
        <v>429</v>
      </c>
      <c r="EU55" t="s">
        <v>424</v>
      </c>
      <c r="EV55" t="s">
        <v>425</v>
      </c>
      <c r="EW55" t="s">
        <v>424</v>
      </c>
      <c r="EX55" t="s">
        <v>423</v>
      </c>
      <c r="EY55" t="s">
        <v>423</v>
      </c>
      <c r="EZ55" t="s">
        <v>431</v>
      </c>
      <c r="FA55" t="s">
        <v>423</v>
      </c>
      <c r="FB55" t="s">
        <v>423</v>
      </c>
      <c r="FC55" t="s">
        <v>423</v>
      </c>
      <c r="FD55" t="s">
        <v>423</v>
      </c>
      <c r="FE55" t="s">
        <v>431</v>
      </c>
      <c r="FF55" t="s">
        <v>423</v>
      </c>
      <c r="FG55" t="s">
        <v>423</v>
      </c>
      <c r="FH55" t="s">
        <v>423</v>
      </c>
      <c r="FI55" t="s">
        <v>431</v>
      </c>
      <c r="FJ55" t="s">
        <v>423</v>
      </c>
      <c r="FK55" t="s">
        <v>423</v>
      </c>
      <c r="FL55" t="s">
        <v>431</v>
      </c>
      <c r="FM55" t="s">
        <v>423</v>
      </c>
      <c r="FN55" t="s">
        <v>423</v>
      </c>
      <c r="FO55" t="s">
        <v>423</v>
      </c>
      <c r="FP55" t="s">
        <v>431</v>
      </c>
      <c r="FQ55" t="s">
        <v>423</v>
      </c>
      <c r="FR55" t="s">
        <v>423</v>
      </c>
      <c r="FS55" t="s">
        <v>423</v>
      </c>
      <c r="FT55" t="s">
        <v>423</v>
      </c>
      <c r="FU55" t="s">
        <v>423</v>
      </c>
      <c r="FV55" t="s">
        <v>431</v>
      </c>
      <c r="FW55" t="s">
        <v>423</v>
      </c>
      <c r="FX55" t="s">
        <v>423</v>
      </c>
      <c r="FZ55" t="s">
        <v>423</v>
      </c>
      <c r="GB55" t="s">
        <v>423</v>
      </c>
      <c r="GD55" t="s">
        <v>431</v>
      </c>
      <c r="GF55" t="s">
        <v>431</v>
      </c>
      <c r="GG55" t="s">
        <v>423</v>
      </c>
      <c r="GH55" t="s">
        <v>423</v>
      </c>
      <c r="GI55" t="s">
        <v>423</v>
      </c>
      <c r="GJ55" t="s">
        <v>423</v>
      </c>
      <c r="GK55" t="s">
        <v>431</v>
      </c>
      <c r="GL55" t="s">
        <v>423</v>
      </c>
      <c r="GM55" t="s">
        <v>431</v>
      </c>
      <c r="GN55" t="s">
        <v>423</v>
      </c>
      <c r="GO55" t="s">
        <v>423</v>
      </c>
      <c r="GP55" t="s">
        <v>423</v>
      </c>
      <c r="GQ55" t="s">
        <v>423</v>
      </c>
      <c r="GR55" t="s">
        <v>431</v>
      </c>
      <c r="GS55" t="s">
        <v>423</v>
      </c>
      <c r="GT55" t="s">
        <v>423</v>
      </c>
      <c r="GU55" t="s">
        <v>423</v>
      </c>
      <c r="GV55" t="s">
        <v>431</v>
      </c>
      <c r="GW55" t="s">
        <v>423</v>
      </c>
      <c r="GX55" t="s">
        <v>423</v>
      </c>
      <c r="GY55" t="s">
        <v>423</v>
      </c>
      <c r="GZ55" t="s">
        <v>423</v>
      </c>
      <c r="HA55" t="s">
        <v>423</v>
      </c>
      <c r="HB55" t="s">
        <v>431</v>
      </c>
      <c r="HC55" t="s">
        <v>423</v>
      </c>
      <c r="HD55" t="s">
        <v>423</v>
      </c>
      <c r="HE55" t="s">
        <v>431</v>
      </c>
      <c r="HF55" t="s">
        <v>423</v>
      </c>
      <c r="HG55" t="s">
        <v>423</v>
      </c>
      <c r="HH55" t="s">
        <v>423</v>
      </c>
      <c r="HI55" t="s">
        <v>423</v>
      </c>
      <c r="HJ55" t="s">
        <v>431</v>
      </c>
      <c r="HK55" t="s">
        <v>423</v>
      </c>
      <c r="HL55" t="s">
        <v>423</v>
      </c>
      <c r="HM55" t="s">
        <v>423</v>
      </c>
      <c r="HN55" t="s">
        <v>423</v>
      </c>
      <c r="HP55" t="s">
        <v>431</v>
      </c>
      <c r="HR55" t="s">
        <v>423</v>
      </c>
      <c r="HT55" t="s">
        <v>423</v>
      </c>
      <c r="HV55" t="s">
        <v>423</v>
      </c>
      <c r="HW55" t="s">
        <v>423</v>
      </c>
      <c r="HX55" t="s">
        <v>431</v>
      </c>
      <c r="HY55" t="s">
        <v>423</v>
      </c>
      <c r="HZ55" t="s">
        <v>423</v>
      </c>
      <c r="IA55" t="s">
        <v>423</v>
      </c>
      <c r="IB55" t="s">
        <v>423</v>
      </c>
      <c r="IC55" t="s">
        <v>431</v>
      </c>
      <c r="ID55" t="s">
        <v>423</v>
      </c>
      <c r="IE55" t="s">
        <v>423</v>
      </c>
      <c r="IF55" t="s">
        <v>423</v>
      </c>
      <c r="IG55" t="s">
        <v>431</v>
      </c>
      <c r="IH55" t="s">
        <v>423</v>
      </c>
      <c r="II55" t="s">
        <v>423</v>
      </c>
      <c r="IJ55" t="s">
        <v>431</v>
      </c>
      <c r="IK55" t="s">
        <v>423</v>
      </c>
      <c r="IL55" t="s">
        <v>423</v>
      </c>
      <c r="IM55" t="s">
        <v>423</v>
      </c>
      <c r="IN55" t="s">
        <v>423</v>
      </c>
      <c r="IO55" t="s">
        <v>431</v>
      </c>
      <c r="IP55" t="s">
        <v>423</v>
      </c>
      <c r="IQ55" t="s">
        <v>423</v>
      </c>
      <c r="IR55" t="s">
        <v>431</v>
      </c>
      <c r="IS55" t="s">
        <v>423</v>
      </c>
      <c r="IT55" t="s">
        <v>423</v>
      </c>
      <c r="IU55" t="s">
        <v>423</v>
      </c>
      <c r="IV55" t="s">
        <v>423</v>
      </c>
      <c r="IX55" t="s">
        <v>431</v>
      </c>
      <c r="IZ55" t="s">
        <v>423</v>
      </c>
      <c r="JB55" t="s">
        <v>423</v>
      </c>
      <c r="JE55" t="s">
        <v>642</v>
      </c>
      <c r="JF55" s="1" t="s">
        <v>643</v>
      </c>
      <c r="JI55" t="s">
        <v>423</v>
      </c>
      <c r="JJ55" t="s">
        <v>431</v>
      </c>
      <c r="JK55" t="s">
        <v>423</v>
      </c>
      <c r="JL55" t="s">
        <v>423</v>
      </c>
      <c r="JM55" t="s">
        <v>423</v>
      </c>
      <c r="JN55" t="s">
        <v>431</v>
      </c>
      <c r="JO55" t="s">
        <v>423</v>
      </c>
      <c r="JP55" t="s">
        <v>423</v>
      </c>
      <c r="JQ55" t="s">
        <v>423</v>
      </c>
      <c r="JR55" t="s">
        <v>423</v>
      </c>
      <c r="JS55" t="s">
        <v>423</v>
      </c>
      <c r="JT55" t="s">
        <v>423</v>
      </c>
      <c r="JU55" t="s">
        <v>423</v>
      </c>
      <c r="JV55" t="s">
        <v>423</v>
      </c>
      <c r="JW55" t="s">
        <v>423</v>
      </c>
      <c r="JX55" t="s">
        <v>423</v>
      </c>
      <c r="JY55" t="s">
        <v>423</v>
      </c>
      <c r="JZ55" t="s">
        <v>423</v>
      </c>
      <c r="KA55" t="s">
        <v>423</v>
      </c>
      <c r="KB55" t="s">
        <v>423</v>
      </c>
      <c r="KC55" t="s">
        <v>423</v>
      </c>
      <c r="KD55" t="s">
        <v>423</v>
      </c>
      <c r="KE55" t="s">
        <v>423</v>
      </c>
      <c r="KF55" t="s">
        <v>423</v>
      </c>
      <c r="KG55" t="s">
        <v>423</v>
      </c>
      <c r="KH55" t="s">
        <v>423</v>
      </c>
      <c r="KI55" t="s">
        <v>423</v>
      </c>
      <c r="KJ55" t="s">
        <v>423</v>
      </c>
      <c r="KK55" t="s">
        <v>423</v>
      </c>
      <c r="KL55" t="s">
        <v>423</v>
      </c>
      <c r="KM55" t="s">
        <v>423</v>
      </c>
      <c r="KN55" t="s">
        <v>423</v>
      </c>
      <c r="KO55" t="s">
        <v>423</v>
      </c>
      <c r="KP55" t="s">
        <v>423</v>
      </c>
      <c r="KQ55" t="s">
        <v>431</v>
      </c>
      <c r="KR55" t="s">
        <v>423</v>
      </c>
      <c r="KS55" t="s">
        <v>423</v>
      </c>
      <c r="KT55" t="s">
        <v>423</v>
      </c>
      <c r="KU55" t="s">
        <v>423</v>
      </c>
      <c r="KV55" t="s">
        <v>423</v>
      </c>
      <c r="KW55" t="s">
        <v>431</v>
      </c>
      <c r="KY55" t="s">
        <v>423</v>
      </c>
      <c r="KZ55" t="s">
        <v>423</v>
      </c>
      <c r="LA55" t="s">
        <v>431</v>
      </c>
      <c r="LB55" t="s">
        <v>423</v>
      </c>
      <c r="LC55" t="s">
        <v>423</v>
      </c>
      <c r="LD55" t="s">
        <v>423</v>
      </c>
      <c r="LE55" t="s">
        <v>431</v>
      </c>
      <c r="LF55" t="s">
        <v>423</v>
      </c>
      <c r="LG55" t="s">
        <v>423</v>
      </c>
      <c r="LH55" t="s">
        <v>423</v>
      </c>
      <c r="LI55" t="s">
        <v>423</v>
      </c>
      <c r="LK55" t="s">
        <v>431</v>
      </c>
      <c r="LL55" t="s">
        <v>423</v>
      </c>
      <c r="LM55" t="s">
        <v>423</v>
      </c>
      <c r="LN55" t="s">
        <v>423</v>
      </c>
      <c r="LO55" t="s">
        <v>439</v>
      </c>
      <c r="LP55" t="s">
        <v>432</v>
      </c>
      <c r="LQ55" t="s">
        <v>432</v>
      </c>
      <c r="LR55" t="s">
        <v>432</v>
      </c>
      <c r="LS55" t="s">
        <v>432</v>
      </c>
      <c r="LT55" t="s">
        <v>432</v>
      </c>
      <c r="LU55" t="s">
        <v>432</v>
      </c>
      <c r="LV55" t="s">
        <v>432</v>
      </c>
      <c r="LW55" t="s">
        <v>432</v>
      </c>
      <c r="LX55" t="s">
        <v>432</v>
      </c>
      <c r="LY55" t="s">
        <v>432</v>
      </c>
      <c r="LZ55" t="s">
        <v>432</v>
      </c>
      <c r="MA55" t="s">
        <v>432</v>
      </c>
      <c r="MB55" t="s">
        <v>423</v>
      </c>
      <c r="MC55" t="s">
        <v>423</v>
      </c>
      <c r="MD55" t="s">
        <v>423</v>
      </c>
      <c r="ME55" t="s">
        <v>423</v>
      </c>
      <c r="MF55" t="s">
        <v>423</v>
      </c>
      <c r="MG55" t="s">
        <v>431</v>
      </c>
      <c r="MH55" t="s">
        <v>423</v>
      </c>
      <c r="MI55" t="s">
        <v>423</v>
      </c>
      <c r="MJ55" t="s">
        <v>423</v>
      </c>
      <c r="MK55" t="s">
        <v>423</v>
      </c>
      <c r="ML55" t="s">
        <v>431</v>
      </c>
      <c r="MN55">
        <v>912.88</v>
      </c>
      <c r="MO55">
        <v>74.790000000000006</v>
      </c>
      <c r="NE55">
        <v>232.19</v>
      </c>
      <c r="NT55">
        <v>146.34</v>
      </c>
      <c r="OJ55">
        <v>410.32</v>
      </c>
      <c r="OT55">
        <v>49.24</v>
      </c>
    </row>
    <row r="56" spans="1:410" ht="12.75" customHeight="1" x14ac:dyDescent="0.2">
      <c r="A56">
        <v>68</v>
      </c>
      <c r="B56" t="str">
        <f t="shared" si="0"/>
        <v>5-15min</v>
      </c>
      <c r="C56" t="str">
        <f t="shared" si="1"/>
        <v>seul</v>
      </c>
      <c r="D56" t="str">
        <f t="shared" si="2"/>
        <v>20-30m2</v>
      </c>
      <c r="E56" t="str">
        <f t="shared" si="3"/>
        <v>tout à fait</v>
      </c>
      <c r="F56" t="str">
        <f t="shared" si="4"/>
        <v>aucune</v>
      </c>
      <c r="G56" t="str">
        <f t="shared" si="5"/>
        <v>non</v>
      </c>
      <c r="H56" t="str">
        <f t="shared" si="6"/>
        <v>non</v>
      </c>
      <c r="I56" t="s">
        <v>423</v>
      </c>
      <c r="J56" t="str">
        <f t="shared" si="7"/>
        <v>souvent</v>
      </c>
      <c r="K56" t="str">
        <f t="shared" si="8"/>
        <v>parfois</v>
      </c>
      <c r="L56" t="str">
        <f t="shared" si="9"/>
        <v>plutôt non</v>
      </c>
      <c r="M56" t="str">
        <f t="shared" si="10"/>
        <v>0-1h</v>
      </c>
      <c r="N56" t="str">
        <f t="shared" si="11"/>
        <v>2-4h</v>
      </c>
      <c r="O56" t="str">
        <f t="shared" si="12"/>
        <v>parfois</v>
      </c>
      <c r="P56" t="str">
        <f t="shared" si="13"/>
        <v>parfois</v>
      </c>
      <c r="Q56" t="str">
        <f t="shared" si="14"/>
        <v>souvent</v>
      </c>
      <c r="R56" t="s">
        <v>424</v>
      </c>
      <c r="S56" t="s">
        <v>425</v>
      </c>
      <c r="T56" t="s">
        <v>425</v>
      </c>
      <c r="U56" t="s">
        <v>426</v>
      </c>
      <c r="V56" t="s">
        <v>428</v>
      </c>
      <c r="W56" t="s">
        <v>428</v>
      </c>
      <c r="X56" t="s">
        <v>429</v>
      </c>
      <c r="Y56" t="s">
        <v>429</v>
      </c>
      <c r="Z56" t="s">
        <v>430</v>
      </c>
      <c r="AA56" t="s">
        <v>430</v>
      </c>
      <c r="AB56" t="s">
        <v>425</v>
      </c>
      <c r="AC56" t="s">
        <v>425</v>
      </c>
      <c r="AD56" t="str">
        <f t="shared" si="15"/>
        <v>1 semaine avant</v>
      </c>
      <c r="AE56" t="str">
        <f t="shared" si="16"/>
        <v xml:space="preserve">moyennement </v>
      </c>
      <c r="AF56" t="str">
        <f t="shared" si="17"/>
        <v>plutôt bonnes</v>
      </c>
      <c r="AG56" t="str">
        <f t="shared" si="18"/>
        <v>parfois</v>
      </c>
      <c r="AH56" t="str">
        <f t="shared" si="19"/>
        <v>parfois</v>
      </c>
      <c r="AI56" t="str">
        <f t="shared" si="20"/>
        <v>parfois</v>
      </c>
      <c r="AJ56" t="str">
        <f t="shared" si="21"/>
        <v>parfois</v>
      </c>
      <c r="AK56" t="str">
        <f t="shared" si="22"/>
        <v>1-5h</v>
      </c>
      <c r="AL56" t="str">
        <f t="shared" si="23"/>
        <v>plutôt oui</v>
      </c>
      <c r="AM56" t="str">
        <f t="shared" si="24"/>
        <v>plutôt non</v>
      </c>
      <c r="AN56" t="str">
        <f t="shared" si="25"/>
        <v>1-3h</v>
      </c>
      <c r="AO56" t="str">
        <f t="shared" si="26"/>
        <v>rarement</v>
      </c>
      <c r="AP56" t="str">
        <f t="shared" si="27"/>
        <v>plutôt oui</v>
      </c>
      <c r="AQ56" t="str">
        <f t="shared" si="28"/>
        <v>1/semaine</v>
      </c>
      <c r="AR56" t="str">
        <f t="shared" si="29"/>
        <v>parfois</v>
      </c>
      <c r="AS56" t="str">
        <f t="shared" si="30"/>
        <v>2-4h</v>
      </c>
      <c r="AT56" t="str">
        <f t="shared" si="31"/>
        <v>plutôt insatisfaisante</v>
      </c>
      <c r="AU56" t="str">
        <f t="shared" si="32"/>
        <v>plutôt non</v>
      </c>
      <c r="AV56" t="str">
        <f t="shared" si="33"/>
        <v>plutôt non</v>
      </c>
      <c r="AW56" t="str">
        <f t="shared" si="34"/>
        <v>plutôt oui</v>
      </c>
      <c r="AX56" t="str">
        <f t="shared" si="35"/>
        <v>plutôt non</v>
      </c>
      <c r="AY56" t="str">
        <f t="shared" si="36"/>
        <v>plutôt non</v>
      </c>
      <c r="AZ56" t="str">
        <f t="shared" si="37"/>
        <v>4A</v>
      </c>
      <c r="BA56" t="str">
        <f t="shared" si="38"/>
        <v>GB</v>
      </c>
      <c r="BB56" t="str">
        <f t="shared" si="39"/>
        <v>classique</v>
      </c>
      <c r="BC56" t="str">
        <f t="shared" si="40"/>
        <v>non</v>
      </c>
      <c r="BD56" t="str">
        <f t="shared" si="41"/>
        <v>3A</v>
      </c>
      <c r="BE56" t="str">
        <f t="shared" si="42"/>
        <v>Fr</v>
      </c>
      <c r="BF56" t="str">
        <f t="shared" si="43"/>
        <v>pas de classement</v>
      </c>
      <c r="BG56" t="str">
        <f t="shared" si="44"/>
        <v>25-50%</v>
      </c>
      <c r="BH56" t="s">
        <v>423</v>
      </c>
      <c r="BI56" t="str">
        <f t="shared" si="45"/>
        <v>aucun</v>
      </c>
      <c r="BJ56" t="s">
        <v>423</v>
      </c>
      <c r="BK56" t="s">
        <v>431</v>
      </c>
      <c r="BL56" t="s">
        <v>423</v>
      </c>
      <c r="BM56" t="s">
        <v>423</v>
      </c>
      <c r="BN56" t="s">
        <v>431</v>
      </c>
      <c r="BO56" t="s">
        <v>423</v>
      </c>
      <c r="BP56" t="s">
        <v>423</v>
      </c>
      <c r="BR56" t="s">
        <v>423</v>
      </c>
      <c r="BS56" t="s">
        <v>423</v>
      </c>
      <c r="BT56" t="s">
        <v>431</v>
      </c>
      <c r="BU56" t="s">
        <v>423</v>
      </c>
      <c r="BV56" t="s">
        <v>431</v>
      </c>
      <c r="BW56" t="s">
        <v>423</v>
      </c>
      <c r="BX56" t="s">
        <v>423</v>
      </c>
      <c r="BY56" t="s">
        <v>423</v>
      </c>
      <c r="BZ56" t="s">
        <v>423</v>
      </c>
      <c r="CA56" t="s">
        <v>432</v>
      </c>
      <c r="CB56" t="s">
        <v>432</v>
      </c>
      <c r="CC56" t="s">
        <v>432</v>
      </c>
      <c r="CD56" t="s">
        <v>432</v>
      </c>
      <c r="CE56" t="s">
        <v>423</v>
      </c>
      <c r="CF56" t="s">
        <v>432</v>
      </c>
      <c r="CG56" t="s">
        <v>432</v>
      </c>
      <c r="CH56" t="s">
        <v>432</v>
      </c>
      <c r="CI56" t="s">
        <v>432</v>
      </c>
      <c r="CJ56" t="s">
        <v>432</v>
      </c>
      <c r="CK56" t="s">
        <v>432</v>
      </c>
      <c r="CL56" t="s">
        <v>432</v>
      </c>
      <c r="CM56" t="s">
        <v>432</v>
      </c>
      <c r="CN56" t="s">
        <v>423</v>
      </c>
      <c r="CO56" t="s">
        <v>432</v>
      </c>
      <c r="CP56" t="s">
        <v>432</v>
      </c>
      <c r="CQ56" t="s">
        <v>432</v>
      </c>
      <c r="CR56" t="s">
        <v>432</v>
      </c>
      <c r="CT56" t="s">
        <v>432</v>
      </c>
      <c r="CU56" t="s">
        <v>423</v>
      </c>
      <c r="CV56" t="s">
        <v>423</v>
      </c>
      <c r="CW56" t="s">
        <v>431</v>
      </c>
      <c r="CX56" t="s">
        <v>423</v>
      </c>
      <c r="CY56" t="s">
        <v>423</v>
      </c>
      <c r="CZ56" t="s">
        <v>423</v>
      </c>
      <c r="DA56" t="s">
        <v>423</v>
      </c>
      <c r="DB56" t="s">
        <v>431</v>
      </c>
      <c r="DC56" t="s">
        <v>423</v>
      </c>
      <c r="DD56" t="s">
        <v>423</v>
      </c>
      <c r="DE56" t="s">
        <v>423</v>
      </c>
      <c r="DF56" t="s">
        <v>431</v>
      </c>
      <c r="DG56" t="s">
        <v>423</v>
      </c>
      <c r="DH56" t="s">
        <v>423</v>
      </c>
      <c r="DI56" t="s">
        <v>423</v>
      </c>
      <c r="DJ56" t="s">
        <v>423</v>
      </c>
      <c r="DK56" t="s">
        <v>431</v>
      </c>
      <c r="DL56" t="s">
        <v>423</v>
      </c>
      <c r="DM56" t="s">
        <v>423</v>
      </c>
      <c r="DN56" t="s">
        <v>423</v>
      </c>
      <c r="DO56" t="s">
        <v>423</v>
      </c>
      <c r="DP56" t="s">
        <v>431</v>
      </c>
      <c r="DQ56" t="s">
        <v>423</v>
      </c>
      <c r="DR56" t="s">
        <v>423</v>
      </c>
      <c r="DS56" t="s">
        <v>423</v>
      </c>
      <c r="DT56" t="s">
        <v>423</v>
      </c>
      <c r="DU56" t="s">
        <v>423</v>
      </c>
      <c r="DV56" t="s">
        <v>431</v>
      </c>
      <c r="DW56" t="s">
        <v>423</v>
      </c>
      <c r="DX56" t="s">
        <v>423</v>
      </c>
      <c r="DY56" t="s">
        <v>423</v>
      </c>
      <c r="DZ56" t="s">
        <v>431</v>
      </c>
      <c r="EA56" t="s">
        <v>423</v>
      </c>
      <c r="EB56" t="s">
        <v>423</v>
      </c>
      <c r="EC56" t="s">
        <v>431</v>
      </c>
      <c r="ED56" t="s">
        <v>423</v>
      </c>
      <c r="EE56" t="s">
        <v>423</v>
      </c>
      <c r="EF56" t="s">
        <v>434</v>
      </c>
      <c r="EG56" t="s">
        <v>437</v>
      </c>
      <c r="EH56" t="s">
        <v>438</v>
      </c>
      <c r="EI56" t="s">
        <v>435</v>
      </c>
      <c r="EJ56" t="s">
        <v>436</v>
      </c>
      <c r="EK56" t="s">
        <v>433</v>
      </c>
      <c r="EL56" t="s">
        <v>424</v>
      </c>
      <c r="EM56" t="s">
        <v>425</v>
      </c>
      <c r="EN56" t="s">
        <v>425</v>
      </c>
      <c r="EO56" t="s">
        <v>426</v>
      </c>
      <c r="EP56" t="s">
        <v>428</v>
      </c>
      <c r="EQ56" t="s">
        <v>428</v>
      </c>
      <c r="ER56" t="s">
        <v>429</v>
      </c>
      <c r="ES56" t="s">
        <v>429</v>
      </c>
      <c r="ET56" t="s">
        <v>430</v>
      </c>
      <c r="EU56" t="s">
        <v>430</v>
      </c>
      <c r="EV56" t="s">
        <v>425</v>
      </c>
      <c r="EW56" t="s">
        <v>425</v>
      </c>
      <c r="EX56" t="s">
        <v>423</v>
      </c>
      <c r="EY56" t="s">
        <v>423</v>
      </c>
      <c r="EZ56" t="s">
        <v>423</v>
      </c>
      <c r="FA56" t="s">
        <v>431</v>
      </c>
      <c r="FB56" t="s">
        <v>423</v>
      </c>
      <c r="FC56" t="s">
        <v>423</v>
      </c>
      <c r="FD56" t="s">
        <v>423</v>
      </c>
      <c r="FE56" t="s">
        <v>423</v>
      </c>
      <c r="FF56" t="s">
        <v>431</v>
      </c>
      <c r="FG56" t="s">
        <v>423</v>
      </c>
      <c r="FH56" t="s">
        <v>423</v>
      </c>
      <c r="FI56" t="s">
        <v>431</v>
      </c>
      <c r="FJ56" t="s">
        <v>423</v>
      </c>
      <c r="FK56" t="s">
        <v>423</v>
      </c>
      <c r="FL56" t="s">
        <v>423</v>
      </c>
      <c r="FM56" t="s">
        <v>423</v>
      </c>
      <c r="FN56" t="s">
        <v>431</v>
      </c>
      <c r="FO56" t="s">
        <v>423</v>
      </c>
      <c r="FP56" t="s">
        <v>423</v>
      </c>
      <c r="FQ56" t="s">
        <v>423</v>
      </c>
      <c r="FR56" t="s">
        <v>431</v>
      </c>
      <c r="FS56" t="s">
        <v>423</v>
      </c>
      <c r="FT56" t="s">
        <v>423</v>
      </c>
      <c r="FU56" t="s">
        <v>423</v>
      </c>
      <c r="FV56" t="s">
        <v>431</v>
      </c>
      <c r="FW56" t="s">
        <v>423</v>
      </c>
      <c r="FX56" t="s">
        <v>423</v>
      </c>
      <c r="FZ56" t="s">
        <v>423</v>
      </c>
      <c r="GB56" t="s">
        <v>431</v>
      </c>
      <c r="GC56" t="s">
        <v>644</v>
      </c>
      <c r="GD56" t="s">
        <v>423</v>
      </c>
      <c r="GF56" t="s">
        <v>431</v>
      </c>
      <c r="GG56" t="s">
        <v>423</v>
      </c>
      <c r="GH56" t="s">
        <v>423</v>
      </c>
      <c r="GI56" t="s">
        <v>423</v>
      </c>
      <c r="GJ56" t="s">
        <v>423</v>
      </c>
      <c r="GK56" t="s">
        <v>431</v>
      </c>
      <c r="GL56" t="s">
        <v>423</v>
      </c>
      <c r="GM56" t="s">
        <v>423</v>
      </c>
      <c r="GN56" t="s">
        <v>431</v>
      </c>
      <c r="GO56" t="s">
        <v>423</v>
      </c>
      <c r="GP56" t="s">
        <v>423</v>
      </c>
      <c r="GQ56" t="s">
        <v>423</v>
      </c>
      <c r="GR56" t="s">
        <v>423</v>
      </c>
      <c r="GS56" t="s">
        <v>431</v>
      </c>
      <c r="GT56" t="s">
        <v>423</v>
      </c>
      <c r="GU56" t="s">
        <v>423</v>
      </c>
      <c r="GV56" t="s">
        <v>423</v>
      </c>
      <c r="GW56" t="s">
        <v>423</v>
      </c>
      <c r="GX56" t="s">
        <v>431</v>
      </c>
      <c r="GY56" t="s">
        <v>423</v>
      </c>
      <c r="GZ56" t="s">
        <v>423</v>
      </c>
      <c r="HA56" t="s">
        <v>423</v>
      </c>
      <c r="HB56" t="s">
        <v>431</v>
      </c>
      <c r="HC56" t="s">
        <v>423</v>
      </c>
      <c r="HD56" t="s">
        <v>423</v>
      </c>
      <c r="HE56" t="s">
        <v>431</v>
      </c>
      <c r="HF56" t="s">
        <v>423</v>
      </c>
      <c r="HG56" t="s">
        <v>423</v>
      </c>
      <c r="HH56" t="s">
        <v>423</v>
      </c>
      <c r="HI56" t="s">
        <v>423</v>
      </c>
      <c r="HJ56" t="s">
        <v>431</v>
      </c>
      <c r="HK56" t="s">
        <v>423</v>
      </c>
      <c r="HL56" t="s">
        <v>423</v>
      </c>
      <c r="HM56" t="s">
        <v>423</v>
      </c>
      <c r="HN56" t="s">
        <v>423</v>
      </c>
      <c r="HP56" t="s">
        <v>423</v>
      </c>
      <c r="HR56" t="s">
        <v>431</v>
      </c>
      <c r="HS56" t="s">
        <v>645</v>
      </c>
      <c r="HT56" t="s">
        <v>423</v>
      </c>
      <c r="HV56" t="s">
        <v>423</v>
      </c>
      <c r="HW56" t="s">
        <v>423</v>
      </c>
      <c r="HX56" t="s">
        <v>431</v>
      </c>
      <c r="HY56" t="s">
        <v>423</v>
      </c>
      <c r="HZ56" t="s">
        <v>423</v>
      </c>
      <c r="IA56" t="s">
        <v>423</v>
      </c>
      <c r="IB56" t="s">
        <v>423</v>
      </c>
      <c r="IC56" t="s">
        <v>423</v>
      </c>
      <c r="ID56" t="s">
        <v>431</v>
      </c>
      <c r="IE56" t="s">
        <v>423</v>
      </c>
      <c r="IF56" t="s">
        <v>423</v>
      </c>
      <c r="IG56" t="s">
        <v>423</v>
      </c>
      <c r="IH56" t="s">
        <v>431</v>
      </c>
      <c r="II56" t="s">
        <v>423</v>
      </c>
      <c r="IJ56" t="s">
        <v>423</v>
      </c>
      <c r="IK56" t="s">
        <v>423</v>
      </c>
      <c r="IL56" t="s">
        <v>431</v>
      </c>
      <c r="IM56" t="s">
        <v>423</v>
      </c>
      <c r="IN56" t="s">
        <v>423</v>
      </c>
      <c r="IO56" t="s">
        <v>431</v>
      </c>
      <c r="IP56" t="s">
        <v>423</v>
      </c>
      <c r="IQ56" t="s">
        <v>423</v>
      </c>
      <c r="IR56" t="s">
        <v>423</v>
      </c>
      <c r="IS56" t="s">
        <v>423</v>
      </c>
      <c r="IT56" t="s">
        <v>431</v>
      </c>
      <c r="IU56" t="s">
        <v>423</v>
      </c>
      <c r="IV56" t="s">
        <v>423</v>
      </c>
      <c r="IX56" t="s">
        <v>423</v>
      </c>
      <c r="IZ56" t="s">
        <v>431</v>
      </c>
      <c r="JA56" t="s">
        <v>646</v>
      </c>
      <c r="JB56" t="s">
        <v>423</v>
      </c>
      <c r="JI56" t="s">
        <v>423</v>
      </c>
      <c r="JJ56" t="s">
        <v>423</v>
      </c>
      <c r="JK56" t="s">
        <v>423</v>
      </c>
      <c r="JL56" t="s">
        <v>431</v>
      </c>
      <c r="JM56" t="s">
        <v>423</v>
      </c>
      <c r="JN56" t="s">
        <v>423</v>
      </c>
      <c r="JO56" t="s">
        <v>423</v>
      </c>
      <c r="JP56" t="s">
        <v>423</v>
      </c>
      <c r="JQ56" t="s">
        <v>423</v>
      </c>
      <c r="JR56" t="s">
        <v>431</v>
      </c>
      <c r="JS56" t="s">
        <v>423</v>
      </c>
      <c r="JT56" t="s">
        <v>423</v>
      </c>
      <c r="JU56" t="s">
        <v>423</v>
      </c>
      <c r="JV56" t="s">
        <v>423</v>
      </c>
      <c r="JW56" t="s">
        <v>423</v>
      </c>
      <c r="JX56" t="s">
        <v>423</v>
      </c>
      <c r="JY56" t="s">
        <v>423</v>
      </c>
      <c r="JZ56" t="s">
        <v>423</v>
      </c>
      <c r="KA56" t="s">
        <v>423</v>
      </c>
      <c r="KB56" t="s">
        <v>423</v>
      </c>
      <c r="KC56" t="s">
        <v>423</v>
      </c>
      <c r="KD56" t="s">
        <v>423</v>
      </c>
      <c r="KE56" t="s">
        <v>423</v>
      </c>
      <c r="KF56" t="s">
        <v>423</v>
      </c>
      <c r="KG56" t="s">
        <v>423</v>
      </c>
      <c r="KH56" t="s">
        <v>423</v>
      </c>
      <c r="KI56" t="s">
        <v>423</v>
      </c>
      <c r="KJ56" t="s">
        <v>423</v>
      </c>
      <c r="KK56" t="s">
        <v>423</v>
      </c>
      <c r="KL56" t="s">
        <v>423</v>
      </c>
      <c r="KM56" t="s">
        <v>423</v>
      </c>
      <c r="KN56" t="s">
        <v>423</v>
      </c>
      <c r="KO56" t="s">
        <v>423</v>
      </c>
      <c r="KP56" t="s">
        <v>423</v>
      </c>
      <c r="KQ56" t="s">
        <v>431</v>
      </c>
      <c r="KR56" t="s">
        <v>423</v>
      </c>
      <c r="KS56" t="s">
        <v>423</v>
      </c>
      <c r="KT56" t="s">
        <v>423</v>
      </c>
      <c r="KU56" t="s">
        <v>423</v>
      </c>
      <c r="KV56" t="s">
        <v>423</v>
      </c>
      <c r="KW56" t="s">
        <v>431</v>
      </c>
      <c r="KY56" t="s">
        <v>423</v>
      </c>
      <c r="KZ56" t="s">
        <v>423</v>
      </c>
      <c r="LA56" t="s">
        <v>423</v>
      </c>
      <c r="LB56" t="s">
        <v>431</v>
      </c>
      <c r="LC56" t="s">
        <v>423</v>
      </c>
      <c r="LD56" t="s">
        <v>423</v>
      </c>
      <c r="LE56" t="s">
        <v>423</v>
      </c>
      <c r="LF56" t="s">
        <v>423</v>
      </c>
      <c r="LG56" t="s">
        <v>423</v>
      </c>
      <c r="LH56" t="s">
        <v>431</v>
      </c>
      <c r="LI56" t="s">
        <v>423</v>
      </c>
      <c r="LK56" t="s">
        <v>431</v>
      </c>
      <c r="LL56" t="s">
        <v>423</v>
      </c>
      <c r="LM56" t="s">
        <v>423</v>
      </c>
      <c r="LN56" t="s">
        <v>423</v>
      </c>
      <c r="LO56" t="s">
        <v>484</v>
      </c>
      <c r="LP56" t="s">
        <v>432</v>
      </c>
      <c r="LQ56" t="s">
        <v>432</v>
      </c>
      <c r="LR56" t="s">
        <v>432</v>
      </c>
      <c r="LS56" t="s">
        <v>432</v>
      </c>
      <c r="LT56" t="s">
        <v>432</v>
      </c>
      <c r="LU56" t="s">
        <v>432</v>
      </c>
      <c r="LV56" t="s">
        <v>432</v>
      </c>
      <c r="LW56" t="s">
        <v>432</v>
      </c>
      <c r="LX56" t="s">
        <v>432</v>
      </c>
      <c r="LY56" t="s">
        <v>432</v>
      </c>
      <c r="LZ56" t="s">
        <v>432</v>
      </c>
      <c r="MA56" t="s">
        <v>432</v>
      </c>
      <c r="MB56" t="s">
        <v>423</v>
      </c>
      <c r="MC56" t="s">
        <v>423</v>
      </c>
      <c r="MD56" t="s">
        <v>431</v>
      </c>
      <c r="ME56" t="s">
        <v>423</v>
      </c>
      <c r="MF56" t="s">
        <v>423</v>
      </c>
      <c r="MG56" t="s">
        <v>423</v>
      </c>
      <c r="MH56" t="s">
        <v>423</v>
      </c>
      <c r="MI56" t="s">
        <v>423</v>
      </c>
      <c r="MJ56" t="s">
        <v>423</v>
      </c>
      <c r="MK56" t="s">
        <v>423</v>
      </c>
      <c r="ML56" t="s">
        <v>431</v>
      </c>
      <c r="MN56">
        <v>352.42</v>
      </c>
      <c r="MO56">
        <v>39.99</v>
      </c>
      <c r="NE56">
        <v>106.63</v>
      </c>
      <c r="NT56">
        <v>100.41</v>
      </c>
      <c r="OJ56">
        <v>50.53</v>
      </c>
      <c r="OT56">
        <v>54.86</v>
      </c>
    </row>
    <row r="57" spans="1:410" ht="12.75" customHeight="1" x14ac:dyDescent="0.2">
      <c r="A57">
        <v>69</v>
      </c>
      <c r="B57" t="str">
        <f t="shared" si="0"/>
        <v>5-15min</v>
      </c>
      <c r="C57" t="str">
        <f t="shared" si="1"/>
        <v>seul</v>
      </c>
      <c r="D57" t="str">
        <f t="shared" si="2"/>
        <v>10-20m2</v>
      </c>
      <c r="E57" t="str">
        <f t="shared" si="3"/>
        <v>tout à fait</v>
      </c>
      <c r="F57" t="str">
        <f t="shared" si="4"/>
        <v>aucune</v>
      </c>
      <c r="G57" t="str">
        <f t="shared" si="5"/>
        <v>non</v>
      </c>
      <c r="H57" t="str">
        <f t="shared" si="6"/>
        <v>non</v>
      </c>
      <c r="I57" t="s">
        <v>431</v>
      </c>
      <c r="J57" t="str">
        <f t="shared" si="7"/>
        <v>jamais</v>
      </c>
      <c r="K57" t="str">
        <f t="shared" si="8"/>
        <v>parfois</v>
      </c>
      <c r="L57" t="str">
        <f t="shared" si="9"/>
        <v>plutôt oui</v>
      </c>
      <c r="M57" t="str">
        <f t="shared" si="10"/>
        <v>1-2h</v>
      </c>
      <c r="N57" t="str">
        <f t="shared" si="11"/>
        <v>2-4h</v>
      </c>
      <c r="O57" t="str">
        <f t="shared" si="12"/>
        <v>parfois</v>
      </c>
      <c r="P57" t="str">
        <f t="shared" si="13"/>
        <v>parfois</v>
      </c>
      <c r="Q57" t="str">
        <f t="shared" si="14"/>
        <v>souvent</v>
      </c>
      <c r="R57" t="s">
        <v>425</v>
      </c>
      <c r="S57" t="s">
        <v>425</v>
      </c>
      <c r="T57" t="s">
        <v>425</v>
      </c>
      <c r="U57" t="s">
        <v>440</v>
      </c>
      <c r="V57" t="s">
        <v>440</v>
      </c>
      <c r="W57" t="s">
        <v>440</v>
      </c>
      <c r="X57" t="s">
        <v>430</v>
      </c>
      <c r="Y57" t="s">
        <v>430</v>
      </c>
      <c r="Z57" t="s">
        <v>430</v>
      </c>
      <c r="AA57" t="s">
        <v>425</v>
      </c>
      <c r="AB57" t="s">
        <v>425</v>
      </c>
      <c r="AC57" t="s">
        <v>425</v>
      </c>
      <c r="AD57" t="str">
        <f t="shared" si="15"/>
        <v>2 semaines avant</v>
      </c>
      <c r="AE57" t="str">
        <f t="shared" si="16"/>
        <v>plutôt oui</v>
      </c>
      <c r="AF57" t="str">
        <f t="shared" si="17"/>
        <v>très bonnes</v>
      </c>
      <c r="AG57" t="str">
        <f t="shared" si="18"/>
        <v>parfois</v>
      </c>
      <c r="AH57" t="str">
        <f t="shared" si="19"/>
        <v>très souvent</v>
      </c>
      <c r="AI57" t="str">
        <f t="shared" si="20"/>
        <v>jamais</v>
      </c>
      <c r="AJ57" t="str">
        <f t="shared" si="21"/>
        <v>jamais</v>
      </c>
      <c r="AK57" t="str">
        <f t="shared" si="22"/>
        <v>non</v>
      </c>
      <c r="AL57" t="str">
        <f t="shared" si="23"/>
        <v>pas d'asso</v>
      </c>
      <c r="AM57" t="str">
        <f t="shared" si="24"/>
        <v>pas d'asso</v>
      </c>
      <c r="AN57" t="str">
        <f t="shared" si="25"/>
        <v>+10h</v>
      </c>
      <c r="AO57" t="str">
        <f t="shared" si="26"/>
        <v>1/mois</v>
      </c>
      <c r="AP57" t="str">
        <f t="shared" si="27"/>
        <v>tout à fait</v>
      </c>
      <c r="AQ57" t="str">
        <f t="shared" si="28"/>
        <v>plusieurs fois/semaine</v>
      </c>
      <c r="AR57" t="str">
        <f t="shared" si="29"/>
        <v>très souvent</v>
      </c>
      <c r="AS57" t="str">
        <f t="shared" si="30"/>
        <v>2-4h</v>
      </c>
      <c r="AT57" t="str">
        <f t="shared" si="31"/>
        <v>très satisfaisante</v>
      </c>
      <c r="AU57" t="str">
        <f t="shared" si="32"/>
        <v>tout à fait</v>
      </c>
      <c r="AV57" t="str">
        <f t="shared" si="33"/>
        <v>plutôt non</v>
      </c>
      <c r="AW57" t="str">
        <f t="shared" si="34"/>
        <v>tout à fait</v>
      </c>
      <c r="AX57" t="str">
        <f t="shared" si="35"/>
        <v>plutôt non</v>
      </c>
      <c r="AY57" t="str">
        <f t="shared" si="36"/>
        <v>plutôt oui</v>
      </c>
      <c r="AZ57" t="str">
        <f t="shared" si="37"/>
        <v>4A</v>
      </c>
      <c r="BA57" t="str">
        <f t="shared" si="38"/>
        <v>GB</v>
      </c>
      <c r="BB57" t="str">
        <f t="shared" si="39"/>
        <v>classique</v>
      </c>
      <c r="BC57" t="str">
        <f t="shared" si="40"/>
        <v>oui</v>
      </c>
      <c r="BD57" t="str">
        <f t="shared" si="41"/>
        <v>4A</v>
      </c>
      <c r="BE57" t="str">
        <f t="shared" si="42"/>
        <v>etranger</v>
      </c>
      <c r="BF57" t="str">
        <f t="shared" si="43"/>
        <v>pas de classement</v>
      </c>
      <c r="BG57" t="str">
        <f t="shared" si="44"/>
        <v>jsp</v>
      </c>
      <c r="BH57" t="s">
        <v>423</v>
      </c>
      <c r="BI57" t="str">
        <f t="shared" si="45"/>
        <v>aucun</v>
      </c>
      <c r="BJ57" t="s">
        <v>423</v>
      </c>
      <c r="BK57" t="s">
        <v>431</v>
      </c>
      <c r="BL57" t="s">
        <v>423</v>
      </c>
      <c r="BM57" t="s">
        <v>423</v>
      </c>
      <c r="BN57" t="s">
        <v>431</v>
      </c>
      <c r="BO57" t="s">
        <v>423</v>
      </c>
      <c r="BP57" t="s">
        <v>423</v>
      </c>
      <c r="BR57" t="s">
        <v>423</v>
      </c>
      <c r="BS57" t="s">
        <v>431</v>
      </c>
      <c r="BT57" t="s">
        <v>423</v>
      </c>
      <c r="BU57" t="s">
        <v>423</v>
      </c>
      <c r="BV57" t="s">
        <v>431</v>
      </c>
      <c r="BW57" t="s">
        <v>423</v>
      </c>
      <c r="BX57" t="s">
        <v>423</v>
      </c>
      <c r="BY57" t="s">
        <v>423</v>
      </c>
      <c r="BZ57" t="s">
        <v>423</v>
      </c>
      <c r="CA57" t="s">
        <v>432</v>
      </c>
      <c r="CB57" t="s">
        <v>432</v>
      </c>
      <c r="CC57" t="s">
        <v>432</v>
      </c>
      <c r="CD57" t="s">
        <v>432</v>
      </c>
      <c r="CE57" t="s">
        <v>423</v>
      </c>
      <c r="CF57" t="s">
        <v>432</v>
      </c>
      <c r="CG57" t="s">
        <v>432</v>
      </c>
      <c r="CH57" t="s">
        <v>432</v>
      </c>
      <c r="CI57" t="s">
        <v>432</v>
      </c>
      <c r="CJ57" t="s">
        <v>432</v>
      </c>
      <c r="CK57" t="s">
        <v>432</v>
      </c>
      <c r="CL57" t="s">
        <v>432</v>
      </c>
      <c r="CM57" t="s">
        <v>432</v>
      </c>
      <c r="CN57" t="s">
        <v>423</v>
      </c>
      <c r="CO57" t="s">
        <v>432</v>
      </c>
      <c r="CP57" t="s">
        <v>432</v>
      </c>
      <c r="CQ57" t="s">
        <v>432</v>
      </c>
      <c r="CR57" t="s">
        <v>432</v>
      </c>
      <c r="CT57" t="s">
        <v>432</v>
      </c>
      <c r="CU57" t="s">
        <v>431</v>
      </c>
      <c r="CV57" t="s">
        <v>423</v>
      </c>
      <c r="CW57" t="s">
        <v>423</v>
      </c>
      <c r="CX57" t="s">
        <v>423</v>
      </c>
      <c r="CY57" t="s">
        <v>431</v>
      </c>
      <c r="CZ57" t="s">
        <v>423</v>
      </c>
      <c r="DA57" t="s">
        <v>423</v>
      </c>
      <c r="DB57" t="s">
        <v>431</v>
      </c>
      <c r="DC57" t="s">
        <v>423</v>
      </c>
      <c r="DD57" t="s">
        <v>423</v>
      </c>
      <c r="DE57" t="s">
        <v>431</v>
      </c>
      <c r="DF57" t="s">
        <v>423</v>
      </c>
      <c r="DG57" t="s">
        <v>423</v>
      </c>
      <c r="DH57" t="s">
        <v>423</v>
      </c>
      <c r="DI57" t="s">
        <v>423</v>
      </c>
      <c r="DJ57" t="s">
        <v>431</v>
      </c>
      <c r="DK57" t="s">
        <v>423</v>
      </c>
      <c r="DL57" t="s">
        <v>423</v>
      </c>
      <c r="DM57" t="s">
        <v>423</v>
      </c>
      <c r="DN57" t="s">
        <v>423</v>
      </c>
      <c r="DO57" t="s">
        <v>423</v>
      </c>
      <c r="DP57" t="s">
        <v>431</v>
      </c>
      <c r="DQ57" t="s">
        <v>423</v>
      </c>
      <c r="DR57" t="s">
        <v>423</v>
      </c>
      <c r="DS57" t="s">
        <v>423</v>
      </c>
      <c r="DT57" t="s">
        <v>423</v>
      </c>
      <c r="DU57" t="s">
        <v>423</v>
      </c>
      <c r="DV57" t="s">
        <v>431</v>
      </c>
      <c r="DW57" t="s">
        <v>423</v>
      </c>
      <c r="DX57" t="s">
        <v>423</v>
      </c>
      <c r="DY57" t="s">
        <v>423</v>
      </c>
      <c r="DZ57" t="s">
        <v>431</v>
      </c>
      <c r="EA57" t="s">
        <v>423</v>
      </c>
      <c r="EB57" t="s">
        <v>423</v>
      </c>
      <c r="EC57" t="s">
        <v>431</v>
      </c>
      <c r="ED57" t="s">
        <v>423</v>
      </c>
      <c r="EE57" t="s">
        <v>423</v>
      </c>
      <c r="EF57" t="s">
        <v>437</v>
      </c>
      <c r="EG57" t="s">
        <v>438</v>
      </c>
      <c r="EH57" t="s">
        <v>436</v>
      </c>
      <c r="EI57" t="s">
        <v>434</v>
      </c>
      <c r="EJ57" t="s">
        <v>435</v>
      </c>
      <c r="EK57" t="s">
        <v>433</v>
      </c>
      <c r="EL57" t="s">
        <v>425</v>
      </c>
      <c r="EM57" t="s">
        <v>425</v>
      </c>
      <c r="EN57" t="s">
        <v>425</v>
      </c>
      <c r="EO57" t="s">
        <v>440</v>
      </c>
      <c r="EP57" t="s">
        <v>440</v>
      </c>
      <c r="EQ57" t="s">
        <v>440</v>
      </c>
      <c r="ER57" t="s">
        <v>430</v>
      </c>
      <c r="ES57" t="s">
        <v>430</v>
      </c>
      <c r="ET57" t="s">
        <v>430</v>
      </c>
      <c r="EU57" t="s">
        <v>425</v>
      </c>
      <c r="EV57" t="s">
        <v>425</v>
      </c>
      <c r="EW57" t="s">
        <v>425</v>
      </c>
      <c r="EX57" t="s">
        <v>423</v>
      </c>
      <c r="EY57" t="s">
        <v>423</v>
      </c>
      <c r="EZ57" t="s">
        <v>431</v>
      </c>
      <c r="FA57" t="s">
        <v>423</v>
      </c>
      <c r="FB57" t="s">
        <v>423</v>
      </c>
      <c r="FC57" t="s">
        <v>423</v>
      </c>
      <c r="FD57" t="s">
        <v>423</v>
      </c>
      <c r="FE57" t="s">
        <v>431</v>
      </c>
      <c r="FF57" t="s">
        <v>423</v>
      </c>
      <c r="FG57" t="s">
        <v>423</v>
      </c>
      <c r="FH57" t="s">
        <v>431</v>
      </c>
      <c r="FI57" t="s">
        <v>423</v>
      </c>
      <c r="FJ57" t="s">
        <v>423</v>
      </c>
      <c r="FK57" t="s">
        <v>423</v>
      </c>
      <c r="FL57" t="s">
        <v>423</v>
      </c>
      <c r="FM57" t="s">
        <v>423</v>
      </c>
      <c r="FN57" t="s">
        <v>431</v>
      </c>
      <c r="FO57" t="s">
        <v>423</v>
      </c>
      <c r="FP57" t="s">
        <v>431</v>
      </c>
      <c r="FQ57" t="s">
        <v>423</v>
      </c>
      <c r="FR57" t="s">
        <v>423</v>
      </c>
      <c r="FS57" t="s">
        <v>423</v>
      </c>
      <c r="FT57" t="s">
        <v>423</v>
      </c>
      <c r="FU57" t="s">
        <v>423</v>
      </c>
      <c r="FV57" t="s">
        <v>423</v>
      </c>
      <c r="FW57" t="s">
        <v>431</v>
      </c>
      <c r="FX57" t="s">
        <v>423</v>
      </c>
      <c r="FZ57" t="s">
        <v>423</v>
      </c>
      <c r="GB57" t="s">
        <v>423</v>
      </c>
      <c r="GD57" t="s">
        <v>431</v>
      </c>
      <c r="GF57" t="s">
        <v>423</v>
      </c>
      <c r="GG57" t="s">
        <v>432</v>
      </c>
      <c r="GH57" t="s">
        <v>432</v>
      </c>
      <c r="GI57" t="s">
        <v>432</v>
      </c>
      <c r="GJ57" t="s">
        <v>432</v>
      </c>
      <c r="GK57" t="s">
        <v>432</v>
      </c>
      <c r="GL57" t="s">
        <v>432</v>
      </c>
      <c r="GM57" t="s">
        <v>432</v>
      </c>
      <c r="GN57" t="s">
        <v>432</v>
      </c>
      <c r="GO57" t="s">
        <v>432</v>
      </c>
      <c r="GP57" t="s">
        <v>432</v>
      </c>
      <c r="GQ57" t="s">
        <v>432</v>
      </c>
      <c r="GR57" t="s">
        <v>432</v>
      </c>
      <c r="GS57" t="s">
        <v>432</v>
      </c>
      <c r="GT57" t="s">
        <v>432</v>
      </c>
      <c r="GU57" t="s">
        <v>431</v>
      </c>
      <c r="GV57" t="s">
        <v>423</v>
      </c>
      <c r="GW57" t="s">
        <v>423</v>
      </c>
      <c r="GX57" t="s">
        <v>423</v>
      </c>
      <c r="GY57" t="s">
        <v>423</v>
      </c>
      <c r="GZ57" t="s">
        <v>423</v>
      </c>
      <c r="HA57" t="s">
        <v>431</v>
      </c>
      <c r="HB57" t="s">
        <v>423</v>
      </c>
      <c r="HC57" t="s">
        <v>423</v>
      </c>
      <c r="HD57" t="s">
        <v>431</v>
      </c>
      <c r="HE57" t="s">
        <v>423</v>
      </c>
      <c r="HF57" t="s">
        <v>423</v>
      </c>
      <c r="HG57" t="s">
        <v>423</v>
      </c>
      <c r="HH57" t="s">
        <v>423</v>
      </c>
      <c r="HI57" t="s">
        <v>431</v>
      </c>
      <c r="HJ57" t="s">
        <v>423</v>
      </c>
      <c r="HK57" t="s">
        <v>423</v>
      </c>
      <c r="HL57" t="s">
        <v>423</v>
      </c>
      <c r="HM57" t="s">
        <v>423</v>
      </c>
      <c r="HN57" t="s">
        <v>431</v>
      </c>
      <c r="HP57" t="s">
        <v>423</v>
      </c>
      <c r="HR57" t="s">
        <v>423</v>
      </c>
      <c r="HT57" t="s">
        <v>423</v>
      </c>
      <c r="HV57" t="s">
        <v>423</v>
      </c>
      <c r="HW57" t="s">
        <v>423</v>
      </c>
      <c r="HX57" t="s">
        <v>431</v>
      </c>
      <c r="HY57" t="s">
        <v>423</v>
      </c>
      <c r="HZ57" t="s">
        <v>423</v>
      </c>
      <c r="IA57" t="s">
        <v>423</v>
      </c>
      <c r="IB57" t="s">
        <v>431</v>
      </c>
      <c r="IC57" t="s">
        <v>423</v>
      </c>
      <c r="ID57" t="s">
        <v>423</v>
      </c>
      <c r="IE57" t="s">
        <v>423</v>
      </c>
      <c r="IF57" t="s">
        <v>431</v>
      </c>
      <c r="IG57" t="s">
        <v>423</v>
      </c>
      <c r="IH57" t="s">
        <v>423</v>
      </c>
      <c r="II57" t="s">
        <v>423</v>
      </c>
      <c r="IJ57" t="s">
        <v>423</v>
      </c>
      <c r="IK57" t="s">
        <v>423</v>
      </c>
      <c r="IL57" t="s">
        <v>431</v>
      </c>
      <c r="IM57" t="s">
        <v>423</v>
      </c>
      <c r="IN57" t="s">
        <v>431</v>
      </c>
      <c r="IO57" t="s">
        <v>423</v>
      </c>
      <c r="IP57" t="s">
        <v>423</v>
      </c>
      <c r="IQ57" t="s">
        <v>423</v>
      </c>
      <c r="IR57" t="s">
        <v>423</v>
      </c>
      <c r="IS57" t="s">
        <v>423</v>
      </c>
      <c r="IT57" t="s">
        <v>431</v>
      </c>
      <c r="IU57" t="s">
        <v>423</v>
      </c>
      <c r="IV57" t="s">
        <v>423</v>
      </c>
      <c r="IX57" t="s">
        <v>431</v>
      </c>
      <c r="IZ57" t="s">
        <v>423</v>
      </c>
      <c r="JB57" t="s">
        <v>423</v>
      </c>
      <c r="JD57" t="s">
        <v>647</v>
      </c>
      <c r="JE57" t="s">
        <v>648</v>
      </c>
      <c r="JF57" t="s">
        <v>649</v>
      </c>
      <c r="JG57" t="s">
        <v>650</v>
      </c>
      <c r="JH57" t="s">
        <v>651</v>
      </c>
      <c r="JI57" t="s">
        <v>423</v>
      </c>
      <c r="JJ57" t="s">
        <v>423</v>
      </c>
      <c r="JK57" t="s">
        <v>423</v>
      </c>
      <c r="JL57" t="s">
        <v>431</v>
      </c>
      <c r="JM57" t="s">
        <v>423</v>
      </c>
      <c r="JN57" t="s">
        <v>423</v>
      </c>
      <c r="JO57" t="s">
        <v>423</v>
      </c>
      <c r="JP57" t="s">
        <v>423</v>
      </c>
      <c r="JQ57" t="s">
        <v>423</v>
      </c>
      <c r="JR57" t="s">
        <v>431</v>
      </c>
      <c r="JS57" t="s">
        <v>423</v>
      </c>
      <c r="JT57" t="s">
        <v>423</v>
      </c>
      <c r="JU57" t="s">
        <v>423</v>
      </c>
      <c r="JV57" t="s">
        <v>423</v>
      </c>
      <c r="JW57" t="s">
        <v>423</v>
      </c>
      <c r="JX57" t="s">
        <v>423</v>
      </c>
      <c r="JY57" t="s">
        <v>423</v>
      </c>
      <c r="JZ57" t="s">
        <v>423</v>
      </c>
      <c r="KA57" t="s">
        <v>423</v>
      </c>
      <c r="KB57" t="s">
        <v>423</v>
      </c>
      <c r="KC57" t="s">
        <v>423</v>
      </c>
      <c r="KD57" t="s">
        <v>423</v>
      </c>
      <c r="KE57" t="s">
        <v>423</v>
      </c>
      <c r="KF57" t="s">
        <v>423</v>
      </c>
      <c r="KG57" t="s">
        <v>423</v>
      </c>
      <c r="KH57" t="s">
        <v>423</v>
      </c>
      <c r="KI57" t="s">
        <v>423</v>
      </c>
      <c r="KJ57" t="s">
        <v>423</v>
      </c>
      <c r="KK57" t="s">
        <v>423</v>
      </c>
      <c r="KL57" t="s">
        <v>423</v>
      </c>
      <c r="KM57" t="s">
        <v>423</v>
      </c>
      <c r="KN57" t="s">
        <v>423</v>
      </c>
      <c r="KO57" t="s">
        <v>423</v>
      </c>
      <c r="KP57" t="s">
        <v>423</v>
      </c>
      <c r="KQ57" t="s">
        <v>431</v>
      </c>
      <c r="KR57" t="s">
        <v>423</v>
      </c>
      <c r="KS57" t="s">
        <v>423</v>
      </c>
      <c r="KT57" t="s">
        <v>423</v>
      </c>
      <c r="KU57" t="s">
        <v>423</v>
      </c>
      <c r="KV57" t="s">
        <v>423</v>
      </c>
      <c r="KW57" t="s">
        <v>423</v>
      </c>
      <c r="KX57" t="s">
        <v>652</v>
      </c>
      <c r="KY57" t="s">
        <v>423</v>
      </c>
      <c r="KZ57" t="s">
        <v>423</v>
      </c>
      <c r="LA57" t="s">
        <v>423</v>
      </c>
      <c r="LB57" t="s">
        <v>423</v>
      </c>
      <c r="LC57" t="s">
        <v>431</v>
      </c>
      <c r="LD57" t="s">
        <v>423</v>
      </c>
      <c r="LE57" t="s">
        <v>423</v>
      </c>
      <c r="LF57" t="s">
        <v>423</v>
      </c>
      <c r="LG57" t="s">
        <v>423</v>
      </c>
      <c r="LH57" t="s">
        <v>423</v>
      </c>
      <c r="LI57" t="s">
        <v>423</v>
      </c>
      <c r="LJ57" t="s">
        <v>653</v>
      </c>
      <c r="LK57" t="s">
        <v>423</v>
      </c>
      <c r="LL57" t="s">
        <v>423</v>
      </c>
      <c r="LM57" t="s">
        <v>423</v>
      </c>
      <c r="LN57" t="s">
        <v>431</v>
      </c>
      <c r="LO57" t="s">
        <v>654</v>
      </c>
      <c r="LP57" t="s">
        <v>432</v>
      </c>
      <c r="LQ57" t="s">
        <v>432</v>
      </c>
      <c r="LR57" t="s">
        <v>432</v>
      </c>
      <c r="LS57" t="s">
        <v>432</v>
      </c>
      <c r="LT57" t="s">
        <v>432</v>
      </c>
      <c r="LU57" t="s">
        <v>432</v>
      </c>
      <c r="LV57" t="s">
        <v>432</v>
      </c>
      <c r="LW57" t="s">
        <v>432</v>
      </c>
      <c r="LX57" t="s">
        <v>432</v>
      </c>
      <c r="LY57" t="s">
        <v>432</v>
      </c>
      <c r="LZ57" t="s">
        <v>432</v>
      </c>
      <c r="MA57" t="s">
        <v>432</v>
      </c>
      <c r="MB57" t="s">
        <v>423</v>
      </c>
      <c r="MC57" t="s">
        <v>423</v>
      </c>
      <c r="MD57" t="s">
        <v>423</v>
      </c>
      <c r="ME57" t="s">
        <v>423</v>
      </c>
      <c r="MF57" t="s">
        <v>423</v>
      </c>
      <c r="MG57" t="s">
        <v>431</v>
      </c>
      <c r="MH57" t="s">
        <v>423</v>
      </c>
      <c r="MI57" t="s">
        <v>423</v>
      </c>
      <c r="MJ57" t="s">
        <v>423</v>
      </c>
      <c r="MK57" t="s">
        <v>423</v>
      </c>
      <c r="ML57" t="s">
        <v>431</v>
      </c>
      <c r="MN57">
        <v>3416.67</v>
      </c>
      <c r="MO57">
        <v>123.14</v>
      </c>
      <c r="NE57">
        <v>171.67</v>
      </c>
      <c r="NT57">
        <v>109.38</v>
      </c>
      <c r="OJ57">
        <v>2328.46</v>
      </c>
      <c r="OT57">
        <v>684.02</v>
      </c>
    </row>
    <row r="58" spans="1:410" ht="12.75" customHeight="1" x14ac:dyDescent="0.2">
      <c r="A58">
        <v>70</v>
      </c>
      <c r="B58" t="str">
        <f t="shared" si="0"/>
        <v>15-30min</v>
      </c>
      <c r="C58" t="str">
        <f t="shared" si="1"/>
        <v>seul</v>
      </c>
      <c r="D58" t="str">
        <f t="shared" si="2"/>
        <v>20-30m2</v>
      </c>
      <c r="E58" t="str">
        <f t="shared" si="3"/>
        <v>tout à fait</v>
      </c>
      <c r="F58" t="str">
        <f t="shared" si="4"/>
        <v>aucune</v>
      </c>
      <c r="G58" t="str">
        <f t="shared" si="5"/>
        <v>non</v>
      </c>
      <c r="H58" t="str">
        <f t="shared" si="6"/>
        <v>non</v>
      </c>
      <c r="I58" t="s">
        <v>423</v>
      </c>
      <c r="J58" t="str">
        <f t="shared" si="7"/>
        <v>souvent</v>
      </c>
      <c r="K58" t="str">
        <f t="shared" si="8"/>
        <v>parfois</v>
      </c>
      <c r="L58" t="str">
        <f t="shared" si="9"/>
        <v>plutôt oui</v>
      </c>
      <c r="M58" t="str">
        <f t="shared" si="10"/>
        <v>1-2h</v>
      </c>
      <c r="N58" t="str">
        <f t="shared" si="11"/>
        <v>2-4h</v>
      </c>
      <c r="O58" t="str">
        <f t="shared" si="12"/>
        <v>parfois</v>
      </c>
      <c r="P58" t="str">
        <f t="shared" si="13"/>
        <v>parfois</v>
      </c>
      <c r="Q58" t="str">
        <f t="shared" si="14"/>
        <v>toujours</v>
      </c>
      <c r="R58" t="s">
        <v>424</v>
      </c>
      <c r="S58" t="s">
        <v>425</v>
      </c>
      <c r="T58" t="s">
        <v>425</v>
      </c>
      <c r="U58" t="s">
        <v>426</v>
      </c>
      <c r="V58" t="s">
        <v>428</v>
      </c>
      <c r="W58" t="s">
        <v>440</v>
      </c>
      <c r="X58" t="s">
        <v>429</v>
      </c>
      <c r="Y58" t="s">
        <v>430</v>
      </c>
      <c r="Z58" t="s">
        <v>425</v>
      </c>
      <c r="AA58" t="s">
        <v>424</v>
      </c>
      <c r="AB58" t="s">
        <v>425</v>
      </c>
      <c r="AC58" t="s">
        <v>425</v>
      </c>
      <c r="AD58" t="str">
        <f t="shared" si="15"/>
        <v>1 semaine avant</v>
      </c>
      <c r="AE58" t="str">
        <f t="shared" si="16"/>
        <v>très</v>
      </c>
      <c r="AF58" t="str">
        <f t="shared" si="17"/>
        <v>très bonnes</v>
      </c>
      <c r="AG58" t="str">
        <f t="shared" si="18"/>
        <v>régulièrement</v>
      </c>
      <c r="AH58" t="str">
        <f t="shared" si="19"/>
        <v>très souvent</v>
      </c>
      <c r="AI58" t="str">
        <f t="shared" si="20"/>
        <v>très souvent</v>
      </c>
      <c r="AJ58" t="str">
        <f t="shared" si="21"/>
        <v>jamais</v>
      </c>
      <c r="AK58" t="str">
        <f t="shared" si="22"/>
        <v>non</v>
      </c>
      <c r="AL58" t="str">
        <f t="shared" si="23"/>
        <v>pas d'asso</v>
      </c>
      <c r="AM58" t="str">
        <f t="shared" si="24"/>
        <v>pas d'asso</v>
      </c>
      <c r="AN58" t="str">
        <f t="shared" si="25"/>
        <v>1-3h</v>
      </c>
      <c r="AO58" t="str">
        <f t="shared" si="26"/>
        <v>jamais</v>
      </c>
      <c r="AP58" t="str">
        <f t="shared" si="27"/>
        <v>pas de spectacles</v>
      </c>
      <c r="AQ58" t="str">
        <f t="shared" si="28"/>
        <v>rarement</v>
      </c>
      <c r="AR58" t="str">
        <f t="shared" si="29"/>
        <v>régulièrement</v>
      </c>
      <c r="AS58" t="str">
        <f t="shared" si="30"/>
        <v>4-6h</v>
      </c>
      <c r="AT58" t="str">
        <f t="shared" si="31"/>
        <v>plutôt satisfaisante</v>
      </c>
      <c r="AU58" t="str">
        <f t="shared" si="32"/>
        <v>plutôt oui</v>
      </c>
      <c r="AV58" t="str">
        <f t="shared" si="33"/>
        <v>pas du tout</v>
      </c>
      <c r="AW58" t="str">
        <f t="shared" si="34"/>
        <v>plutôt oui</v>
      </c>
      <c r="AX58" t="str">
        <f t="shared" si="35"/>
        <v>plutôt non</v>
      </c>
      <c r="AY58" t="str">
        <f t="shared" si="36"/>
        <v>plutôt non</v>
      </c>
      <c r="AZ58" t="str">
        <f t="shared" si="37"/>
        <v>4A</v>
      </c>
      <c r="BA58" t="str">
        <f t="shared" si="38"/>
        <v>GB</v>
      </c>
      <c r="BB58" t="str">
        <f t="shared" si="39"/>
        <v>classique</v>
      </c>
      <c r="BC58" t="str">
        <f t="shared" si="40"/>
        <v>non</v>
      </c>
      <c r="BD58" t="str">
        <f t="shared" si="41"/>
        <v>3A</v>
      </c>
      <c r="BE58" t="str">
        <f t="shared" si="42"/>
        <v>Fr</v>
      </c>
      <c r="BF58" t="str">
        <f t="shared" si="43"/>
        <v>pas de classement</v>
      </c>
      <c r="BG58" t="str">
        <f t="shared" si="44"/>
        <v>25-50%</v>
      </c>
      <c r="BH58" t="s">
        <v>423</v>
      </c>
      <c r="BI58" t="str">
        <f t="shared" si="45"/>
        <v>aucun</v>
      </c>
      <c r="BJ58" t="s">
        <v>423</v>
      </c>
      <c r="BK58" t="s">
        <v>423</v>
      </c>
      <c r="BL58" t="s">
        <v>431</v>
      </c>
      <c r="BM58" t="s">
        <v>423</v>
      </c>
      <c r="BN58" t="s">
        <v>431</v>
      </c>
      <c r="BO58" t="s">
        <v>423</v>
      </c>
      <c r="BP58" t="s">
        <v>423</v>
      </c>
      <c r="BR58" t="s">
        <v>423</v>
      </c>
      <c r="BS58" t="s">
        <v>423</v>
      </c>
      <c r="BT58" t="s">
        <v>431</v>
      </c>
      <c r="BU58" t="s">
        <v>423</v>
      </c>
      <c r="BV58" t="s">
        <v>431</v>
      </c>
      <c r="BW58" t="s">
        <v>423</v>
      </c>
      <c r="BX58" t="s">
        <v>423</v>
      </c>
      <c r="BY58" t="s">
        <v>423</v>
      </c>
      <c r="BZ58" t="s">
        <v>423</v>
      </c>
      <c r="CA58" t="s">
        <v>432</v>
      </c>
      <c r="CB58" t="s">
        <v>432</v>
      </c>
      <c r="CC58" t="s">
        <v>432</v>
      </c>
      <c r="CD58" t="s">
        <v>432</v>
      </c>
      <c r="CE58" t="s">
        <v>423</v>
      </c>
      <c r="CF58" t="s">
        <v>432</v>
      </c>
      <c r="CG58" t="s">
        <v>432</v>
      </c>
      <c r="CH58" t="s">
        <v>432</v>
      </c>
      <c r="CI58" t="s">
        <v>432</v>
      </c>
      <c r="CJ58" t="s">
        <v>432</v>
      </c>
      <c r="CK58" t="s">
        <v>432</v>
      </c>
      <c r="CL58" t="s">
        <v>432</v>
      </c>
      <c r="CM58" t="s">
        <v>432</v>
      </c>
      <c r="CN58" t="s">
        <v>423</v>
      </c>
      <c r="CO58" t="s">
        <v>432</v>
      </c>
      <c r="CP58" t="s">
        <v>432</v>
      </c>
      <c r="CQ58" t="s">
        <v>432</v>
      </c>
      <c r="CR58" t="s">
        <v>432</v>
      </c>
      <c r="CT58" t="s">
        <v>432</v>
      </c>
      <c r="CU58" t="s">
        <v>423</v>
      </c>
      <c r="CV58" t="s">
        <v>423</v>
      </c>
      <c r="CW58" t="s">
        <v>431</v>
      </c>
      <c r="CX58" t="s">
        <v>423</v>
      </c>
      <c r="CY58" t="s">
        <v>423</v>
      </c>
      <c r="CZ58" t="s">
        <v>423</v>
      </c>
      <c r="DA58" t="s">
        <v>423</v>
      </c>
      <c r="DB58" t="s">
        <v>431</v>
      </c>
      <c r="DC58" t="s">
        <v>423</v>
      </c>
      <c r="DD58" t="s">
        <v>423</v>
      </c>
      <c r="DE58" t="s">
        <v>431</v>
      </c>
      <c r="DF58" t="s">
        <v>423</v>
      </c>
      <c r="DG58" t="s">
        <v>423</v>
      </c>
      <c r="DH58" t="s">
        <v>423</v>
      </c>
      <c r="DI58" t="s">
        <v>423</v>
      </c>
      <c r="DJ58" t="s">
        <v>431</v>
      </c>
      <c r="DK58" t="s">
        <v>423</v>
      </c>
      <c r="DL58" t="s">
        <v>423</v>
      </c>
      <c r="DM58" t="s">
        <v>423</v>
      </c>
      <c r="DN58" t="s">
        <v>423</v>
      </c>
      <c r="DO58" t="s">
        <v>423</v>
      </c>
      <c r="DP58" t="s">
        <v>431</v>
      </c>
      <c r="DQ58" t="s">
        <v>423</v>
      </c>
      <c r="DR58" t="s">
        <v>423</v>
      </c>
      <c r="DS58" t="s">
        <v>423</v>
      </c>
      <c r="DT58" t="s">
        <v>423</v>
      </c>
      <c r="DU58" t="s">
        <v>423</v>
      </c>
      <c r="DV58" t="s">
        <v>431</v>
      </c>
      <c r="DW58" t="s">
        <v>423</v>
      </c>
      <c r="DX58" t="s">
        <v>423</v>
      </c>
      <c r="DY58" t="s">
        <v>423</v>
      </c>
      <c r="DZ58" t="s">
        <v>431</v>
      </c>
      <c r="EA58" t="s">
        <v>423</v>
      </c>
      <c r="EB58" t="s">
        <v>431</v>
      </c>
      <c r="EC58" t="s">
        <v>423</v>
      </c>
      <c r="ED58" t="s">
        <v>423</v>
      </c>
      <c r="EE58" t="s">
        <v>423</v>
      </c>
      <c r="EF58" t="s">
        <v>437</v>
      </c>
      <c r="EG58" t="s">
        <v>438</v>
      </c>
      <c r="EH58" t="s">
        <v>434</v>
      </c>
      <c r="EI58" t="s">
        <v>436</v>
      </c>
      <c r="EJ58" t="s">
        <v>435</v>
      </c>
      <c r="EK58" t="s">
        <v>433</v>
      </c>
      <c r="EL58" t="s">
        <v>424</v>
      </c>
      <c r="EM58" t="s">
        <v>425</v>
      </c>
      <c r="EN58" t="s">
        <v>425</v>
      </c>
      <c r="EO58" t="s">
        <v>426</v>
      </c>
      <c r="EP58" t="s">
        <v>428</v>
      </c>
      <c r="EQ58" t="s">
        <v>440</v>
      </c>
      <c r="ER58" t="s">
        <v>429</v>
      </c>
      <c r="ES58" t="s">
        <v>430</v>
      </c>
      <c r="ET58" t="s">
        <v>425</v>
      </c>
      <c r="EU58" t="s">
        <v>424</v>
      </c>
      <c r="EV58" t="s">
        <v>425</v>
      </c>
      <c r="EW58" t="s">
        <v>425</v>
      </c>
      <c r="EX58" t="s">
        <v>423</v>
      </c>
      <c r="EY58" t="s">
        <v>423</v>
      </c>
      <c r="EZ58" t="s">
        <v>423</v>
      </c>
      <c r="FA58" t="s">
        <v>431</v>
      </c>
      <c r="FB58" t="s">
        <v>423</v>
      </c>
      <c r="FC58" t="s">
        <v>423</v>
      </c>
      <c r="FD58" t="s">
        <v>431</v>
      </c>
      <c r="FE58" t="s">
        <v>423</v>
      </c>
      <c r="FF58" t="s">
        <v>423</v>
      </c>
      <c r="FG58" t="s">
        <v>423</v>
      </c>
      <c r="FH58" t="s">
        <v>431</v>
      </c>
      <c r="FI58" t="s">
        <v>423</v>
      </c>
      <c r="FJ58" t="s">
        <v>423</v>
      </c>
      <c r="FK58" t="s">
        <v>423</v>
      </c>
      <c r="FL58" t="s">
        <v>423</v>
      </c>
      <c r="FM58" t="s">
        <v>431</v>
      </c>
      <c r="FN58" t="s">
        <v>423</v>
      </c>
      <c r="FO58" t="s">
        <v>423</v>
      </c>
      <c r="FP58" t="s">
        <v>431</v>
      </c>
      <c r="FQ58" t="s">
        <v>423</v>
      </c>
      <c r="FR58" t="s">
        <v>423</v>
      </c>
      <c r="FS58" t="s">
        <v>423</v>
      </c>
      <c r="FT58" t="s">
        <v>431</v>
      </c>
      <c r="FU58" t="s">
        <v>423</v>
      </c>
      <c r="FV58" t="s">
        <v>423</v>
      </c>
      <c r="FW58" t="s">
        <v>423</v>
      </c>
      <c r="FX58" t="s">
        <v>423</v>
      </c>
      <c r="FZ58" t="s">
        <v>423</v>
      </c>
      <c r="GB58" t="s">
        <v>423</v>
      </c>
      <c r="GD58" t="s">
        <v>431</v>
      </c>
      <c r="GF58" t="s">
        <v>423</v>
      </c>
      <c r="GG58" t="s">
        <v>432</v>
      </c>
      <c r="GH58" t="s">
        <v>432</v>
      </c>
      <c r="GI58" t="s">
        <v>432</v>
      </c>
      <c r="GJ58" t="s">
        <v>432</v>
      </c>
      <c r="GK58" t="s">
        <v>432</v>
      </c>
      <c r="GL58" t="s">
        <v>432</v>
      </c>
      <c r="GM58" t="s">
        <v>432</v>
      </c>
      <c r="GN58" t="s">
        <v>432</v>
      </c>
      <c r="GO58" t="s">
        <v>432</v>
      </c>
      <c r="GP58" t="s">
        <v>432</v>
      </c>
      <c r="GQ58" t="s">
        <v>432</v>
      </c>
      <c r="GR58" t="s">
        <v>432</v>
      </c>
      <c r="GS58" t="s">
        <v>432</v>
      </c>
      <c r="GT58" t="s">
        <v>432</v>
      </c>
      <c r="GU58" t="s">
        <v>423</v>
      </c>
      <c r="GV58" t="s">
        <v>423</v>
      </c>
      <c r="GW58" t="s">
        <v>423</v>
      </c>
      <c r="GX58" t="s">
        <v>431</v>
      </c>
      <c r="GY58" t="s">
        <v>423</v>
      </c>
      <c r="GZ58" t="s">
        <v>423</v>
      </c>
      <c r="HA58" t="s">
        <v>423</v>
      </c>
      <c r="HB58" t="s">
        <v>423</v>
      </c>
      <c r="HC58" t="s">
        <v>431</v>
      </c>
      <c r="HD58" t="s">
        <v>432</v>
      </c>
      <c r="HE58" t="s">
        <v>432</v>
      </c>
      <c r="HF58" t="s">
        <v>432</v>
      </c>
      <c r="HG58" t="s">
        <v>432</v>
      </c>
      <c r="HH58" t="s">
        <v>423</v>
      </c>
      <c r="HI58" t="s">
        <v>423</v>
      </c>
      <c r="HJ58" t="s">
        <v>423</v>
      </c>
      <c r="HK58" t="s">
        <v>423</v>
      </c>
      <c r="HL58" t="s">
        <v>431</v>
      </c>
      <c r="HM58" t="s">
        <v>423</v>
      </c>
      <c r="HN58" t="s">
        <v>423</v>
      </c>
      <c r="HP58" t="s">
        <v>431</v>
      </c>
      <c r="HR58" t="s">
        <v>423</v>
      </c>
      <c r="HT58" t="s">
        <v>423</v>
      </c>
      <c r="HV58" t="s">
        <v>423</v>
      </c>
      <c r="HW58" t="s">
        <v>423</v>
      </c>
      <c r="HX58" t="s">
        <v>423</v>
      </c>
      <c r="HY58" t="s">
        <v>431</v>
      </c>
      <c r="HZ58" t="s">
        <v>423</v>
      </c>
      <c r="IA58" t="s">
        <v>423</v>
      </c>
      <c r="IB58" t="s">
        <v>423</v>
      </c>
      <c r="IC58" t="s">
        <v>431</v>
      </c>
      <c r="ID58" t="s">
        <v>423</v>
      </c>
      <c r="IE58" t="s">
        <v>423</v>
      </c>
      <c r="IF58" t="s">
        <v>423</v>
      </c>
      <c r="IG58" t="s">
        <v>431</v>
      </c>
      <c r="IH58" t="s">
        <v>423</v>
      </c>
      <c r="II58" t="s">
        <v>423</v>
      </c>
      <c r="IJ58" t="s">
        <v>423</v>
      </c>
      <c r="IK58" t="s">
        <v>423</v>
      </c>
      <c r="IL58" t="s">
        <v>423</v>
      </c>
      <c r="IM58" t="s">
        <v>431</v>
      </c>
      <c r="IN58" t="s">
        <v>423</v>
      </c>
      <c r="IO58" t="s">
        <v>431</v>
      </c>
      <c r="IP58" t="s">
        <v>423</v>
      </c>
      <c r="IQ58" t="s">
        <v>423</v>
      </c>
      <c r="IR58" t="s">
        <v>423</v>
      </c>
      <c r="IS58" t="s">
        <v>423</v>
      </c>
      <c r="IT58" t="s">
        <v>431</v>
      </c>
      <c r="IU58" t="s">
        <v>423</v>
      </c>
      <c r="IV58" t="s">
        <v>423</v>
      </c>
      <c r="IX58" t="s">
        <v>423</v>
      </c>
      <c r="IZ58" t="s">
        <v>431</v>
      </c>
      <c r="JB58" t="s">
        <v>423</v>
      </c>
      <c r="JI58" t="s">
        <v>423</v>
      </c>
      <c r="JJ58" t="s">
        <v>423</v>
      </c>
      <c r="JK58" t="s">
        <v>423</v>
      </c>
      <c r="JL58" t="s">
        <v>431</v>
      </c>
      <c r="JM58" t="s">
        <v>423</v>
      </c>
      <c r="JN58" t="s">
        <v>423</v>
      </c>
      <c r="JO58" t="s">
        <v>423</v>
      </c>
      <c r="JP58" t="s">
        <v>423</v>
      </c>
      <c r="JQ58" t="s">
        <v>423</v>
      </c>
      <c r="JR58" t="s">
        <v>431</v>
      </c>
      <c r="JS58" t="s">
        <v>423</v>
      </c>
      <c r="JT58" t="s">
        <v>423</v>
      </c>
      <c r="JU58" t="s">
        <v>423</v>
      </c>
      <c r="JV58" t="s">
        <v>423</v>
      </c>
      <c r="JW58" t="s">
        <v>423</v>
      </c>
      <c r="JX58" t="s">
        <v>423</v>
      </c>
      <c r="JY58" t="s">
        <v>423</v>
      </c>
      <c r="JZ58" t="s">
        <v>423</v>
      </c>
      <c r="KA58" t="s">
        <v>423</v>
      </c>
      <c r="KB58" t="s">
        <v>423</v>
      </c>
      <c r="KC58" t="s">
        <v>423</v>
      </c>
      <c r="KD58" t="s">
        <v>423</v>
      </c>
      <c r="KE58" t="s">
        <v>423</v>
      </c>
      <c r="KF58" t="s">
        <v>423</v>
      </c>
      <c r="KG58" t="s">
        <v>423</v>
      </c>
      <c r="KH58" t="s">
        <v>423</v>
      </c>
      <c r="KI58" t="s">
        <v>423</v>
      </c>
      <c r="KJ58" t="s">
        <v>423</v>
      </c>
      <c r="KK58" t="s">
        <v>423</v>
      </c>
      <c r="KL58" t="s">
        <v>423</v>
      </c>
      <c r="KM58" t="s">
        <v>423</v>
      </c>
      <c r="KN58" t="s">
        <v>423</v>
      </c>
      <c r="KO58" t="s">
        <v>423</v>
      </c>
      <c r="KP58" t="s">
        <v>423</v>
      </c>
      <c r="KQ58" t="s">
        <v>431</v>
      </c>
      <c r="KR58" t="s">
        <v>423</v>
      </c>
      <c r="KS58" t="s">
        <v>423</v>
      </c>
      <c r="KT58" t="s">
        <v>423</v>
      </c>
      <c r="KU58" t="s">
        <v>423</v>
      </c>
      <c r="KV58" t="s">
        <v>423</v>
      </c>
      <c r="KW58" t="s">
        <v>431</v>
      </c>
      <c r="KY58" t="s">
        <v>423</v>
      </c>
      <c r="KZ58" t="s">
        <v>423</v>
      </c>
      <c r="LA58" t="s">
        <v>423</v>
      </c>
      <c r="LB58" t="s">
        <v>431</v>
      </c>
      <c r="LC58" t="s">
        <v>423</v>
      </c>
      <c r="LD58" t="s">
        <v>423</v>
      </c>
      <c r="LE58" t="s">
        <v>423</v>
      </c>
      <c r="LF58" t="s">
        <v>423</v>
      </c>
      <c r="LG58" t="s">
        <v>431</v>
      </c>
      <c r="LH58" t="s">
        <v>423</v>
      </c>
      <c r="LI58" t="s">
        <v>423</v>
      </c>
      <c r="LK58" t="s">
        <v>431</v>
      </c>
      <c r="LL58" t="s">
        <v>423</v>
      </c>
      <c r="LM58" t="s">
        <v>423</v>
      </c>
      <c r="LN58" t="s">
        <v>423</v>
      </c>
      <c r="LO58" t="s">
        <v>439</v>
      </c>
      <c r="LP58" t="s">
        <v>432</v>
      </c>
      <c r="LQ58" t="s">
        <v>432</v>
      </c>
      <c r="LR58" t="s">
        <v>432</v>
      </c>
      <c r="LS58" t="s">
        <v>432</v>
      </c>
      <c r="LT58" t="s">
        <v>432</v>
      </c>
      <c r="LU58" t="s">
        <v>432</v>
      </c>
      <c r="LV58" t="s">
        <v>432</v>
      </c>
      <c r="LW58" t="s">
        <v>432</v>
      </c>
      <c r="LX58" t="s">
        <v>432</v>
      </c>
      <c r="LY58" t="s">
        <v>432</v>
      </c>
      <c r="LZ58" t="s">
        <v>432</v>
      </c>
      <c r="MA58" t="s">
        <v>432</v>
      </c>
      <c r="MB58" t="s">
        <v>423</v>
      </c>
      <c r="MC58" t="s">
        <v>423</v>
      </c>
      <c r="MD58" t="s">
        <v>431</v>
      </c>
      <c r="ME58" t="s">
        <v>423</v>
      </c>
      <c r="MF58" t="s">
        <v>423</v>
      </c>
      <c r="MG58" t="s">
        <v>423</v>
      </c>
      <c r="MH58" t="s">
        <v>423</v>
      </c>
      <c r="MI58" t="s">
        <v>423</v>
      </c>
      <c r="MJ58" t="s">
        <v>423</v>
      </c>
      <c r="MK58" t="s">
        <v>423</v>
      </c>
      <c r="ML58" t="s">
        <v>431</v>
      </c>
      <c r="MN58">
        <v>580.78</v>
      </c>
      <c r="MO58">
        <v>87.89</v>
      </c>
      <c r="NE58">
        <v>174.5</v>
      </c>
      <c r="NT58">
        <v>111.21</v>
      </c>
      <c r="OJ58">
        <v>89.39</v>
      </c>
      <c r="OT58">
        <v>117.79</v>
      </c>
    </row>
    <row r="59" spans="1:410" ht="12.75" customHeight="1" x14ac:dyDescent="0.2">
      <c r="A59">
        <v>71</v>
      </c>
      <c r="B59" t="str">
        <f t="shared" si="0"/>
        <v>5-15min</v>
      </c>
      <c r="C59" t="str">
        <f t="shared" si="1"/>
        <v>foyer familial</v>
      </c>
      <c r="D59" t="str">
        <f t="shared" si="2"/>
        <v>coloc ou foyer familial</v>
      </c>
      <c r="E59" t="str">
        <f t="shared" si="3"/>
        <v>tout à fait</v>
      </c>
      <c r="F59" t="str">
        <f t="shared" si="4"/>
        <v>aucune</v>
      </c>
      <c r="G59" t="str">
        <f t="shared" si="5"/>
        <v>non</v>
      </c>
      <c r="H59" t="str">
        <f t="shared" si="6"/>
        <v>non</v>
      </c>
      <c r="I59" t="s">
        <v>423</v>
      </c>
      <c r="J59" t="str">
        <f t="shared" si="7"/>
        <v>souvent</v>
      </c>
      <c r="K59" t="str">
        <f t="shared" si="8"/>
        <v>parfois</v>
      </c>
      <c r="L59" t="str">
        <f t="shared" si="9"/>
        <v>plutôt oui</v>
      </c>
      <c r="M59" t="str">
        <f t="shared" si="10"/>
        <v>0-1h</v>
      </c>
      <c r="N59" t="str">
        <f t="shared" si="11"/>
        <v>4-6h</v>
      </c>
      <c r="O59" t="str">
        <f t="shared" si="12"/>
        <v>souvent</v>
      </c>
      <c r="P59" t="str">
        <f t="shared" si="13"/>
        <v>parfois</v>
      </c>
      <c r="Q59" t="str">
        <f t="shared" si="14"/>
        <v>souvent</v>
      </c>
      <c r="R59" t="s">
        <v>424</v>
      </c>
      <c r="S59" t="s">
        <v>425</v>
      </c>
      <c r="T59" t="s">
        <v>425</v>
      </c>
      <c r="U59" t="s">
        <v>426</v>
      </c>
      <c r="V59" t="s">
        <v>428</v>
      </c>
      <c r="W59" t="s">
        <v>440</v>
      </c>
      <c r="X59" t="s">
        <v>429</v>
      </c>
      <c r="Y59" t="s">
        <v>429</v>
      </c>
      <c r="Z59" t="s">
        <v>424</v>
      </c>
      <c r="AA59" t="s">
        <v>425</v>
      </c>
      <c r="AB59" t="s">
        <v>425</v>
      </c>
      <c r="AC59" t="s">
        <v>425</v>
      </c>
      <c r="AD59" t="str">
        <f t="shared" si="15"/>
        <v>1 semaine avant</v>
      </c>
      <c r="AE59" t="str">
        <f t="shared" si="16"/>
        <v>très</v>
      </c>
      <c r="AF59" t="str">
        <f t="shared" si="17"/>
        <v>très bonnes</v>
      </c>
      <c r="AG59" t="str">
        <f t="shared" si="18"/>
        <v>très souvent</v>
      </c>
      <c r="AH59" t="str">
        <f t="shared" si="19"/>
        <v>régulièrement</v>
      </c>
      <c r="AI59" t="str">
        <f t="shared" si="20"/>
        <v>très souvent</v>
      </c>
      <c r="AJ59" t="str">
        <f t="shared" si="21"/>
        <v>jamais</v>
      </c>
      <c r="AK59" t="str">
        <f t="shared" si="22"/>
        <v>5-10h</v>
      </c>
      <c r="AL59" t="str">
        <f t="shared" si="23"/>
        <v>tout à fait</v>
      </c>
      <c r="AM59" t="str">
        <f t="shared" si="24"/>
        <v>plutôt non</v>
      </c>
      <c r="AN59" t="str">
        <f t="shared" si="25"/>
        <v>3-6h</v>
      </c>
      <c r="AO59" t="str">
        <f t="shared" si="26"/>
        <v>1/mois</v>
      </c>
      <c r="AP59" t="str">
        <f t="shared" si="27"/>
        <v>tout à fait</v>
      </c>
      <c r="AQ59" t="str">
        <f t="shared" si="28"/>
        <v>rarement</v>
      </c>
      <c r="AR59" t="str">
        <f t="shared" si="29"/>
        <v>très souvent</v>
      </c>
      <c r="AS59" t="str">
        <f t="shared" si="30"/>
        <v>2-4h</v>
      </c>
      <c r="AT59" t="str">
        <f t="shared" si="31"/>
        <v>plutôt satisfaisante</v>
      </c>
      <c r="AU59" t="str">
        <f t="shared" si="32"/>
        <v>tout à fait</v>
      </c>
      <c r="AV59" t="str">
        <f t="shared" si="33"/>
        <v>plutôt non</v>
      </c>
      <c r="AW59" t="str">
        <f t="shared" si="34"/>
        <v>plutôt oui</v>
      </c>
      <c r="AX59" t="str">
        <f t="shared" si="35"/>
        <v>plutôt non</v>
      </c>
      <c r="AY59" t="str">
        <f t="shared" si="36"/>
        <v>plutôt oui</v>
      </c>
      <c r="AZ59" t="str">
        <f t="shared" si="37"/>
        <v>4A</v>
      </c>
      <c r="BA59" t="str">
        <f t="shared" si="38"/>
        <v>GB</v>
      </c>
      <c r="BB59" t="str">
        <f t="shared" si="39"/>
        <v>classique</v>
      </c>
      <c r="BC59" t="str">
        <f t="shared" si="40"/>
        <v>non</v>
      </c>
      <c r="BD59" t="str">
        <f t="shared" si="41"/>
        <v>2A</v>
      </c>
      <c r="BE59" t="str">
        <f t="shared" si="42"/>
        <v>Fr</v>
      </c>
      <c r="BF59" t="str">
        <f t="shared" si="43"/>
        <v>pas de classement</v>
      </c>
      <c r="BG59" t="str">
        <f t="shared" si="44"/>
        <v>0-10%</v>
      </c>
      <c r="BH59" t="s">
        <v>423</v>
      </c>
      <c r="BI59" t="str">
        <f t="shared" si="45"/>
        <v>aucun</v>
      </c>
      <c r="BJ59" t="s">
        <v>423</v>
      </c>
      <c r="BK59" t="s">
        <v>431</v>
      </c>
      <c r="BL59" t="s">
        <v>423</v>
      </c>
      <c r="BM59" t="s">
        <v>423</v>
      </c>
      <c r="BN59" t="s">
        <v>423</v>
      </c>
      <c r="BO59" t="s">
        <v>423</v>
      </c>
      <c r="BP59" t="s">
        <v>431</v>
      </c>
      <c r="BR59" t="s">
        <v>432</v>
      </c>
      <c r="BS59" t="s">
        <v>432</v>
      </c>
      <c r="BT59" t="s">
        <v>432</v>
      </c>
      <c r="BU59" t="s">
        <v>432</v>
      </c>
      <c r="BV59" t="s">
        <v>431</v>
      </c>
      <c r="BW59" t="s">
        <v>423</v>
      </c>
      <c r="BX59" t="s">
        <v>423</v>
      </c>
      <c r="BY59" t="s">
        <v>423</v>
      </c>
      <c r="BZ59" t="s">
        <v>423</v>
      </c>
      <c r="CA59" t="s">
        <v>432</v>
      </c>
      <c r="CB59" t="s">
        <v>432</v>
      </c>
      <c r="CC59" t="s">
        <v>432</v>
      </c>
      <c r="CD59" t="s">
        <v>432</v>
      </c>
      <c r="CE59" t="s">
        <v>423</v>
      </c>
      <c r="CF59" t="s">
        <v>432</v>
      </c>
      <c r="CG59" t="s">
        <v>432</v>
      </c>
      <c r="CH59" t="s">
        <v>432</v>
      </c>
      <c r="CI59" t="s">
        <v>432</v>
      </c>
      <c r="CJ59" t="s">
        <v>432</v>
      </c>
      <c r="CK59" t="s">
        <v>432</v>
      </c>
      <c r="CL59" t="s">
        <v>432</v>
      </c>
      <c r="CM59" t="s">
        <v>432</v>
      </c>
      <c r="CN59" t="s">
        <v>423</v>
      </c>
      <c r="CO59" t="s">
        <v>432</v>
      </c>
      <c r="CP59" t="s">
        <v>432</v>
      </c>
      <c r="CQ59" t="s">
        <v>432</v>
      </c>
      <c r="CR59" t="s">
        <v>432</v>
      </c>
      <c r="CT59" t="s">
        <v>432</v>
      </c>
      <c r="CU59" t="s">
        <v>423</v>
      </c>
      <c r="CV59" t="s">
        <v>423</v>
      </c>
      <c r="CW59" t="s">
        <v>431</v>
      </c>
      <c r="CX59" t="s">
        <v>423</v>
      </c>
      <c r="CY59" t="s">
        <v>423</v>
      </c>
      <c r="CZ59" t="s">
        <v>423</v>
      </c>
      <c r="DA59" t="s">
        <v>423</v>
      </c>
      <c r="DB59" t="s">
        <v>431</v>
      </c>
      <c r="DC59" t="s">
        <v>423</v>
      </c>
      <c r="DD59" t="s">
        <v>423</v>
      </c>
      <c r="DE59" t="s">
        <v>431</v>
      </c>
      <c r="DF59" t="s">
        <v>423</v>
      </c>
      <c r="DG59" t="s">
        <v>423</v>
      </c>
      <c r="DH59" t="s">
        <v>423</v>
      </c>
      <c r="DI59" t="s">
        <v>423</v>
      </c>
      <c r="DJ59" t="s">
        <v>423</v>
      </c>
      <c r="DK59" t="s">
        <v>431</v>
      </c>
      <c r="DL59" t="s">
        <v>423</v>
      </c>
      <c r="DM59" t="s">
        <v>423</v>
      </c>
      <c r="DN59" t="s">
        <v>423</v>
      </c>
      <c r="DO59" t="s">
        <v>431</v>
      </c>
      <c r="DP59" t="s">
        <v>423</v>
      </c>
      <c r="DQ59" t="s">
        <v>423</v>
      </c>
      <c r="DR59" t="s">
        <v>423</v>
      </c>
      <c r="DS59" t="s">
        <v>423</v>
      </c>
      <c r="DT59" t="s">
        <v>423</v>
      </c>
      <c r="DU59" t="s">
        <v>431</v>
      </c>
      <c r="DV59" t="s">
        <v>423</v>
      </c>
      <c r="DW59" t="s">
        <v>423</v>
      </c>
      <c r="DX59" t="s">
        <v>423</v>
      </c>
      <c r="DY59" t="s">
        <v>423</v>
      </c>
      <c r="DZ59" t="s">
        <v>431</v>
      </c>
      <c r="EA59" t="s">
        <v>423</v>
      </c>
      <c r="EB59" t="s">
        <v>423</v>
      </c>
      <c r="EC59" t="s">
        <v>431</v>
      </c>
      <c r="ED59" t="s">
        <v>423</v>
      </c>
      <c r="EE59" t="s">
        <v>423</v>
      </c>
      <c r="EF59" t="s">
        <v>437</v>
      </c>
      <c r="EG59" t="s">
        <v>438</v>
      </c>
      <c r="EH59" t="s">
        <v>436</v>
      </c>
      <c r="EI59" t="s">
        <v>434</v>
      </c>
      <c r="EJ59" t="s">
        <v>435</v>
      </c>
      <c r="EK59" t="s">
        <v>433</v>
      </c>
      <c r="EL59" t="s">
        <v>424</v>
      </c>
      <c r="EM59" t="s">
        <v>425</v>
      </c>
      <c r="EN59" t="s">
        <v>425</v>
      </c>
      <c r="EO59" t="s">
        <v>426</v>
      </c>
      <c r="EP59" t="s">
        <v>428</v>
      </c>
      <c r="EQ59" t="s">
        <v>440</v>
      </c>
      <c r="ER59" t="s">
        <v>429</v>
      </c>
      <c r="ES59" t="s">
        <v>429</v>
      </c>
      <c r="ET59" t="s">
        <v>424</v>
      </c>
      <c r="EU59" t="s">
        <v>425</v>
      </c>
      <c r="EV59" t="s">
        <v>425</v>
      </c>
      <c r="EW59" t="s">
        <v>425</v>
      </c>
      <c r="EX59" t="s">
        <v>423</v>
      </c>
      <c r="EY59" t="s">
        <v>423</v>
      </c>
      <c r="EZ59" t="s">
        <v>423</v>
      </c>
      <c r="FA59" t="s">
        <v>431</v>
      </c>
      <c r="FB59" t="s">
        <v>423</v>
      </c>
      <c r="FC59" t="s">
        <v>423</v>
      </c>
      <c r="FD59" t="s">
        <v>431</v>
      </c>
      <c r="FE59" t="s">
        <v>423</v>
      </c>
      <c r="FF59" t="s">
        <v>423</v>
      </c>
      <c r="FG59" t="s">
        <v>423</v>
      </c>
      <c r="FH59" t="s">
        <v>431</v>
      </c>
      <c r="FI59" t="s">
        <v>423</v>
      </c>
      <c r="FJ59" t="s">
        <v>423</v>
      </c>
      <c r="FK59" t="s">
        <v>423</v>
      </c>
      <c r="FL59" t="s">
        <v>431</v>
      </c>
      <c r="FM59" t="s">
        <v>423</v>
      </c>
      <c r="FN59" t="s">
        <v>423</v>
      </c>
      <c r="FO59" t="s">
        <v>423</v>
      </c>
      <c r="FP59" t="s">
        <v>423</v>
      </c>
      <c r="FQ59" t="s">
        <v>431</v>
      </c>
      <c r="FR59" t="s">
        <v>423</v>
      </c>
      <c r="FS59" t="s">
        <v>423</v>
      </c>
      <c r="FT59" t="s">
        <v>431</v>
      </c>
      <c r="FU59" t="s">
        <v>423</v>
      </c>
      <c r="FV59" t="s">
        <v>423</v>
      </c>
      <c r="FW59" t="s">
        <v>423</v>
      </c>
      <c r="FX59" t="s">
        <v>423</v>
      </c>
      <c r="FZ59" t="s">
        <v>423</v>
      </c>
      <c r="GB59" t="s">
        <v>423</v>
      </c>
      <c r="GD59" t="s">
        <v>431</v>
      </c>
      <c r="GF59" t="s">
        <v>431</v>
      </c>
      <c r="GG59" t="s">
        <v>423</v>
      </c>
      <c r="GH59" t="s">
        <v>423</v>
      </c>
      <c r="GI59" t="s">
        <v>423</v>
      </c>
      <c r="GJ59" t="s">
        <v>431</v>
      </c>
      <c r="GK59" t="s">
        <v>423</v>
      </c>
      <c r="GL59" t="s">
        <v>423</v>
      </c>
      <c r="GM59" t="s">
        <v>431</v>
      </c>
      <c r="GN59" t="s">
        <v>423</v>
      </c>
      <c r="GO59" t="s">
        <v>423</v>
      </c>
      <c r="GP59" t="s">
        <v>423</v>
      </c>
      <c r="GQ59" t="s">
        <v>423</v>
      </c>
      <c r="GR59" t="s">
        <v>423</v>
      </c>
      <c r="GS59" t="s">
        <v>431</v>
      </c>
      <c r="GT59" t="s">
        <v>423</v>
      </c>
      <c r="GU59" t="s">
        <v>423</v>
      </c>
      <c r="GV59" t="s">
        <v>423</v>
      </c>
      <c r="GW59" t="s">
        <v>431</v>
      </c>
      <c r="GX59" t="s">
        <v>423</v>
      </c>
      <c r="GY59" t="s">
        <v>423</v>
      </c>
      <c r="GZ59" t="s">
        <v>423</v>
      </c>
      <c r="HA59" t="s">
        <v>431</v>
      </c>
      <c r="HB59" t="s">
        <v>423</v>
      </c>
      <c r="HC59" t="s">
        <v>423</v>
      </c>
      <c r="HD59" t="s">
        <v>431</v>
      </c>
      <c r="HE59" t="s">
        <v>423</v>
      </c>
      <c r="HF59" t="s">
        <v>423</v>
      </c>
      <c r="HG59" t="s">
        <v>423</v>
      </c>
      <c r="HH59" t="s">
        <v>423</v>
      </c>
      <c r="HI59" t="s">
        <v>423</v>
      </c>
      <c r="HJ59" t="s">
        <v>423</v>
      </c>
      <c r="HK59" t="s">
        <v>423</v>
      </c>
      <c r="HL59" t="s">
        <v>431</v>
      </c>
      <c r="HM59" t="s">
        <v>423</v>
      </c>
      <c r="HN59" t="s">
        <v>431</v>
      </c>
      <c r="HP59" t="s">
        <v>423</v>
      </c>
      <c r="HR59" t="s">
        <v>423</v>
      </c>
      <c r="HT59" t="s">
        <v>423</v>
      </c>
      <c r="HV59" t="s">
        <v>423</v>
      </c>
      <c r="HW59" t="s">
        <v>423</v>
      </c>
      <c r="HX59" t="s">
        <v>431</v>
      </c>
      <c r="HY59" t="s">
        <v>423</v>
      </c>
      <c r="HZ59" t="s">
        <v>423</v>
      </c>
      <c r="IA59" t="s">
        <v>423</v>
      </c>
      <c r="IB59" t="s">
        <v>423</v>
      </c>
      <c r="IC59" t="s">
        <v>431</v>
      </c>
      <c r="ID59" t="s">
        <v>423</v>
      </c>
      <c r="IE59" t="s">
        <v>423</v>
      </c>
      <c r="IF59" t="s">
        <v>431</v>
      </c>
      <c r="IG59" t="s">
        <v>423</v>
      </c>
      <c r="IH59" t="s">
        <v>423</v>
      </c>
      <c r="II59" t="s">
        <v>423</v>
      </c>
      <c r="IJ59" t="s">
        <v>423</v>
      </c>
      <c r="IK59" t="s">
        <v>423</v>
      </c>
      <c r="IL59" t="s">
        <v>431</v>
      </c>
      <c r="IM59" t="s">
        <v>423</v>
      </c>
      <c r="IN59" t="s">
        <v>423</v>
      </c>
      <c r="IO59" t="s">
        <v>431</v>
      </c>
      <c r="IP59" t="s">
        <v>423</v>
      </c>
      <c r="IQ59" t="s">
        <v>423</v>
      </c>
      <c r="IR59" t="s">
        <v>423</v>
      </c>
      <c r="IS59" t="s">
        <v>423</v>
      </c>
      <c r="IT59" t="s">
        <v>431</v>
      </c>
      <c r="IU59" t="s">
        <v>423</v>
      </c>
      <c r="IV59" t="s">
        <v>423</v>
      </c>
      <c r="IX59" t="s">
        <v>431</v>
      </c>
      <c r="IZ59" t="s">
        <v>423</v>
      </c>
      <c r="JB59" t="s">
        <v>423</v>
      </c>
      <c r="JI59" t="s">
        <v>423</v>
      </c>
      <c r="JJ59" t="s">
        <v>423</v>
      </c>
      <c r="JK59" t="s">
        <v>423</v>
      </c>
      <c r="JL59" t="s">
        <v>431</v>
      </c>
      <c r="JM59" t="s">
        <v>423</v>
      </c>
      <c r="JN59" t="s">
        <v>423</v>
      </c>
      <c r="JO59" t="s">
        <v>423</v>
      </c>
      <c r="JP59" t="s">
        <v>423</v>
      </c>
      <c r="JQ59" t="s">
        <v>423</v>
      </c>
      <c r="JR59" t="s">
        <v>431</v>
      </c>
      <c r="JS59" t="s">
        <v>423</v>
      </c>
      <c r="JT59" t="s">
        <v>423</v>
      </c>
      <c r="JU59" t="s">
        <v>423</v>
      </c>
      <c r="JV59" t="s">
        <v>423</v>
      </c>
      <c r="JW59" t="s">
        <v>423</v>
      </c>
      <c r="JX59" t="s">
        <v>423</v>
      </c>
      <c r="JY59" t="s">
        <v>423</v>
      </c>
      <c r="JZ59" t="s">
        <v>423</v>
      </c>
      <c r="KA59" t="s">
        <v>423</v>
      </c>
      <c r="KB59" t="s">
        <v>423</v>
      </c>
      <c r="KC59" t="s">
        <v>423</v>
      </c>
      <c r="KD59" t="s">
        <v>423</v>
      </c>
      <c r="KE59" t="s">
        <v>423</v>
      </c>
      <c r="KF59" t="s">
        <v>423</v>
      </c>
      <c r="KG59" t="s">
        <v>423</v>
      </c>
      <c r="KH59" t="s">
        <v>423</v>
      </c>
      <c r="KI59" t="s">
        <v>423</v>
      </c>
      <c r="KJ59" t="s">
        <v>423</v>
      </c>
      <c r="KK59" t="s">
        <v>423</v>
      </c>
      <c r="KL59" t="s">
        <v>423</v>
      </c>
      <c r="KM59" t="s">
        <v>423</v>
      </c>
      <c r="KN59" t="s">
        <v>423</v>
      </c>
      <c r="KO59" t="s">
        <v>423</v>
      </c>
      <c r="KP59" t="s">
        <v>423</v>
      </c>
      <c r="KQ59" t="s">
        <v>431</v>
      </c>
      <c r="KR59" t="s">
        <v>423</v>
      </c>
      <c r="KS59" t="s">
        <v>423</v>
      </c>
      <c r="KT59" t="s">
        <v>423</v>
      </c>
      <c r="KU59" t="s">
        <v>423</v>
      </c>
      <c r="KV59" t="s">
        <v>423</v>
      </c>
      <c r="KW59" t="s">
        <v>431</v>
      </c>
      <c r="KY59" t="s">
        <v>423</v>
      </c>
      <c r="KZ59" t="s">
        <v>423</v>
      </c>
      <c r="LA59" t="s">
        <v>431</v>
      </c>
      <c r="LB59" t="s">
        <v>423</v>
      </c>
      <c r="LC59" t="s">
        <v>423</v>
      </c>
      <c r="LD59" t="s">
        <v>423</v>
      </c>
      <c r="LE59" t="s">
        <v>423</v>
      </c>
      <c r="LF59" t="s">
        <v>423</v>
      </c>
      <c r="LG59" t="s">
        <v>423</v>
      </c>
      <c r="LH59" t="s">
        <v>431</v>
      </c>
      <c r="LI59" t="s">
        <v>423</v>
      </c>
      <c r="LK59" t="s">
        <v>431</v>
      </c>
      <c r="LL59" t="s">
        <v>423</v>
      </c>
      <c r="LM59" t="s">
        <v>423</v>
      </c>
      <c r="LN59" t="s">
        <v>423</v>
      </c>
      <c r="LO59" t="s">
        <v>655</v>
      </c>
      <c r="LP59" t="s">
        <v>432</v>
      </c>
      <c r="LQ59" t="s">
        <v>432</v>
      </c>
      <c r="LR59" t="s">
        <v>432</v>
      </c>
      <c r="LS59" t="s">
        <v>432</v>
      </c>
      <c r="LT59" t="s">
        <v>432</v>
      </c>
      <c r="LU59" t="s">
        <v>432</v>
      </c>
      <c r="LV59" t="s">
        <v>432</v>
      </c>
      <c r="LW59" t="s">
        <v>432</v>
      </c>
      <c r="LX59" t="s">
        <v>432</v>
      </c>
      <c r="LY59" t="s">
        <v>432</v>
      </c>
      <c r="LZ59" t="s">
        <v>432</v>
      </c>
      <c r="MA59" t="s">
        <v>432</v>
      </c>
      <c r="MB59" t="s">
        <v>431</v>
      </c>
      <c r="MC59" t="s">
        <v>423</v>
      </c>
      <c r="MD59" t="s">
        <v>423</v>
      </c>
      <c r="ME59" t="s">
        <v>423</v>
      </c>
      <c r="MF59" t="s">
        <v>423</v>
      </c>
      <c r="MG59" t="s">
        <v>423</v>
      </c>
      <c r="MH59" t="s">
        <v>423</v>
      </c>
      <c r="MI59" t="s">
        <v>423</v>
      </c>
      <c r="MJ59" t="s">
        <v>423</v>
      </c>
      <c r="MK59" t="s">
        <v>423</v>
      </c>
      <c r="ML59" t="s">
        <v>431</v>
      </c>
      <c r="MN59">
        <v>541.57000000000005</v>
      </c>
      <c r="MO59">
        <v>52.6</v>
      </c>
      <c r="NE59">
        <v>120.2</v>
      </c>
      <c r="NT59">
        <v>207.73</v>
      </c>
      <c r="OJ59">
        <v>99.48</v>
      </c>
      <c r="OT59">
        <v>61.56</v>
      </c>
    </row>
    <row r="60" spans="1:410" ht="12.75" customHeight="1" x14ac:dyDescent="0.2">
      <c r="A60">
        <v>72</v>
      </c>
      <c r="B60" t="str">
        <f t="shared" si="0"/>
        <v>5-15min</v>
      </c>
      <c r="C60" t="str">
        <f t="shared" si="1"/>
        <v>colocation</v>
      </c>
      <c r="D60" t="str">
        <f t="shared" si="2"/>
        <v>coloc ou foyer familial</v>
      </c>
      <c r="E60" t="str">
        <f t="shared" si="3"/>
        <v>tout à fait</v>
      </c>
      <c r="F60" t="str">
        <f t="shared" si="4"/>
        <v>aucune</v>
      </c>
      <c r="G60" t="str">
        <f t="shared" si="5"/>
        <v>non</v>
      </c>
      <c r="H60" t="str">
        <f t="shared" si="6"/>
        <v>non</v>
      </c>
      <c r="I60" t="s">
        <v>423</v>
      </c>
      <c r="J60" t="str">
        <f t="shared" si="7"/>
        <v>parfois</v>
      </c>
      <c r="K60" t="str">
        <f t="shared" si="8"/>
        <v>souvent</v>
      </c>
      <c r="L60" t="str">
        <f t="shared" si="9"/>
        <v>tout à fait</v>
      </c>
      <c r="M60" t="str">
        <f t="shared" si="10"/>
        <v>0-1h</v>
      </c>
      <c r="N60" t="str">
        <f t="shared" si="11"/>
        <v>1-2h</v>
      </c>
      <c r="O60" t="str">
        <f t="shared" si="12"/>
        <v>jamais</v>
      </c>
      <c r="P60" t="str">
        <f t="shared" si="13"/>
        <v>parfois</v>
      </c>
      <c r="Q60" t="str">
        <f t="shared" si="14"/>
        <v>souvent</v>
      </c>
      <c r="R60" t="s">
        <v>430</v>
      </c>
      <c r="S60" t="s">
        <v>425</v>
      </c>
      <c r="T60" t="s">
        <v>425</v>
      </c>
      <c r="U60" t="s">
        <v>428</v>
      </c>
      <c r="V60" t="s">
        <v>440</v>
      </c>
      <c r="W60" t="s">
        <v>440</v>
      </c>
      <c r="X60" t="s">
        <v>429</v>
      </c>
      <c r="Y60" t="s">
        <v>429</v>
      </c>
      <c r="Z60" t="s">
        <v>424</v>
      </c>
      <c r="AA60" t="s">
        <v>425</v>
      </c>
      <c r="AB60" t="s">
        <v>425</v>
      </c>
      <c r="AC60" t="s">
        <v>425</v>
      </c>
      <c r="AD60" t="str">
        <f t="shared" si="15"/>
        <v>1 semaine avant</v>
      </c>
      <c r="AE60" t="str">
        <f t="shared" si="16"/>
        <v>très</v>
      </c>
      <c r="AF60" t="str">
        <f t="shared" si="17"/>
        <v>très bonnes</v>
      </c>
      <c r="AG60" t="str">
        <f t="shared" si="18"/>
        <v>régulièrement</v>
      </c>
      <c r="AH60" t="str">
        <f t="shared" si="19"/>
        <v>très souvent</v>
      </c>
      <c r="AI60" t="str">
        <f t="shared" si="20"/>
        <v>parfois</v>
      </c>
      <c r="AJ60" t="str">
        <f t="shared" si="21"/>
        <v>jamais</v>
      </c>
      <c r="AK60" t="str">
        <f t="shared" si="22"/>
        <v>1-5h</v>
      </c>
      <c r="AL60" t="str">
        <f t="shared" si="23"/>
        <v>tout à fait</v>
      </c>
      <c r="AM60" t="str">
        <f t="shared" si="24"/>
        <v>pas du tout</v>
      </c>
      <c r="AN60" t="str">
        <f t="shared" si="25"/>
        <v>3-6h</v>
      </c>
      <c r="AO60" t="str">
        <f t="shared" si="26"/>
        <v>1/mois</v>
      </c>
      <c r="AP60" t="str">
        <f t="shared" si="27"/>
        <v>tout à fait</v>
      </c>
      <c r="AQ60" t="str">
        <f t="shared" si="28"/>
        <v>plusieurs fois/semaine</v>
      </c>
      <c r="AR60" t="str">
        <f t="shared" si="29"/>
        <v>très souvent</v>
      </c>
      <c r="AS60" t="str">
        <f t="shared" si="30"/>
        <v>1-2h</v>
      </c>
      <c r="AT60" t="str">
        <f t="shared" si="31"/>
        <v>plutôt insatisfaisante</v>
      </c>
      <c r="AU60" t="str">
        <f t="shared" si="32"/>
        <v>tout à fait</v>
      </c>
      <c r="AV60" t="str">
        <f t="shared" si="33"/>
        <v>plutôt oui</v>
      </c>
      <c r="AW60" t="str">
        <f t="shared" si="34"/>
        <v>plutôt oui</v>
      </c>
      <c r="AX60" t="str">
        <f t="shared" si="35"/>
        <v>plutôt oui</v>
      </c>
      <c r="AY60" t="str">
        <f t="shared" si="36"/>
        <v>plutôt oui</v>
      </c>
      <c r="AZ60" t="str">
        <f t="shared" si="37"/>
        <v>4A</v>
      </c>
      <c r="BA60" t="str">
        <f t="shared" si="38"/>
        <v>GB</v>
      </c>
      <c r="BB60" t="str">
        <f t="shared" si="39"/>
        <v>classique</v>
      </c>
      <c r="BC60" t="str">
        <f t="shared" si="40"/>
        <v>non</v>
      </c>
      <c r="BD60" t="str">
        <f t="shared" si="41"/>
        <v>post-bac</v>
      </c>
      <c r="BE60" t="str">
        <f t="shared" si="42"/>
        <v>Fr</v>
      </c>
      <c r="BF60" t="str">
        <f t="shared" si="43"/>
        <v>25-50%</v>
      </c>
      <c r="BG60" t="str">
        <f t="shared" si="44"/>
        <v>0-10%</v>
      </c>
      <c r="BH60" t="s">
        <v>423</v>
      </c>
      <c r="BI60" t="str">
        <f t="shared" si="45"/>
        <v>aucun</v>
      </c>
      <c r="BJ60" t="s">
        <v>423</v>
      </c>
      <c r="BK60" t="s">
        <v>431</v>
      </c>
      <c r="BL60" t="s">
        <v>423</v>
      </c>
      <c r="BM60" t="s">
        <v>423</v>
      </c>
      <c r="BN60" t="s">
        <v>423</v>
      </c>
      <c r="BO60" t="s">
        <v>431</v>
      </c>
      <c r="BP60" t="s">
        <v>423</v>
      </c>
      <c r="BR60" t="s">
        <v>432</v>
      </c>
      <c r="BS60" t="s">
        <v>432</v>
      </c>
      <c r="BT60" t="s">
        <v>432</v>
      </c>
      <c r="BU60" t="s">
        <v>432</v>
      </c>
      <c r="BV60" t="s">
        <v>431</v>
      </c>
      <c r="BW60" t="s">
        <v>423</v>
      </c>
      <c r="BX60" t="s">
        <v>423</v>
      </c>
      <c r="BY60" t="s">
        <v>423</v>
      </c>
      <c r="BZ60" t="s">
        <v>423</v>
      </c>
      <c r="CA60" t="s">
        <v>432</v>
      </c>
      <c r="CB60" t="s">
        <v>432</v>
      </c>
      <c r="CC60" t="s">
        <v>432</v>
      </c>
      <c r="CD60" t="s">
        <v>432</v>
      </c>
      <c r="CE60" t="s">
        <v>423</v>
      </c>
      <c r="CF60" t="s">
        <v>432</v>
      </c>
      <c r="CG60" t="s">
        <v>432</v>
      </c>
      <c r="CH60" t="s">
        <v>432</v>
      </c>
      <c r="CI60" t="s">
        <v>432</v>
      </c>
      <c r="CJ60" t="s">
        <v>432</v>
      </c>
      <c r="CK60" t="s">
        <v>432</v>
      </c>
      <c r="CL60" t="s">
        <v>432</v>
      </c>
      <c r="CM60" t="s">
        <v>432</v>
      </c>
      <c r="CN60" t="s">
        <v>423</v>
      </c>
      <c r="CO60" t="s">
        <v>432</v>
      </c>
      <c r="CP60" t="s">
        <v>432</v>
      </c>
      <c r="CQ60" t="s">
        <v>432</v>
      </c>
      <c r="CR60" t="s">
        <v>432</v>
      </c>
      <c r="CT60" t="s">
        <v>432</v>
      </c>
      <c r="CU60" t="s">
        <v>423</v>
      </c>
      <c r="CV60" t="s">
        <v>423</v>
      </c>
      <c r="CW60" t="s">
        <v>423</v>
      </c>
      <c r="CX60" t="s">
        <v>431</v>
      </c>
      <c r="CY60" t="s">
        <v>423</v>
      </c>
      <c r="CZ60" t="s">
        <v>423</v>
      </c>
      <c r="DA60" t="s">
        <v>431</v>
      </c>
      <c r="DB60" t="s">
        <v>423</v>
      </c>
      <c r="DC60" t="s">
        <v>423</v>
      </c>
      <c r="DD60" t="s">
        <v>431</v>
      </c>
      <c r="DE60" t="s">
        <v>423</v>
      </c>
      <c r="DF60" t="s">
        <v>423</v>
      </c>
      <c r="DG60" t="s">
        <v>423</v>
      </c>
      <c r="DH60" t="s">
        <v>423</v>
      </c>
      <c r="DI60" t="s">
        <v>423</v>
      </c>
      <c r="DJ60" t="s">
        <v>423</v>
      </c>
      <c r="DK60" t="s">
        <v>431</v>
      </c>
      <c r="DL60" t="s">
        <v>423</v>
      </c>
      <c r="DM60" t="s">
        <v>423</v>
      </c>
      <c r="DN60" t="s">
        <v>423</v>
      </c>
      <c r="DO60" t="s">
        <v>423</v>
      </c>
      <c r="DP60" t="s">
        <v>423</v>
      </c>
      <c r="DQ60" t="s">
        <v>431</v>
      </c>
      <c r="DR60" t="s">
        <v>423</v>
      </c>
      <c r="DS60" t="s">
        <v>423</v>
      </c>
      <c r="DT60" t="s">
        <v>423</v>
      </c>
      <c r="DU60" t="s">
        <v>423</v>
      </c>
      <c r="DV60" t="s">
        <v>423</v>
      </c>
      <c r="DW60" t="s">
        <v>431</v>
      </c>
      <c r="DX60" t="s">
        <v>423</v>
      </c>
      <c r="DY60" t="s">
        <v>423</v>
      </c>
      <c r="DZ60" t="s">
        <v>431</v>
      </c>
      <c r="EA60" t="s">
        <v>423</v>
      </c>
      <c r="EB60" t="s">
        <v>423</v>
      </c>
      <c r="EC60" t="s">
        <v>431</v>
      </c>
      <c r="ED60" t="s">
        <v>423</v>
      </c>
      <c r="EE60" t="s">
        <v>423</v>
      </c>
      <c r="EF60" t="s">
        <v>437</v>
      </c>
      <c r="EG60" t="s">
        <v>434</v>
      </c>
      <c r="EH60" t="s">
        <v>438</v>
      </c>
      <c r="EI60" t="s">
        <v>435</v>
      </c>
      <c r="EJ60" t="s">
        <v>436</v>
      </c>
      <c r="EK60" t="s">
        <v>433</v>
      </c>
      <c r="EL60" t="s">
        <v>430</v>
      </c>
      <c r="EM60" t="s">
        <v>425</v>
      </c>
      <c r="EN60" t="s">
        <v>425</v>
      </c>
      <c r="EO60" t="s">
        <v>428</v>
      </c>
      <c r="EP60" t="s">
        <v>440</v>
      </c>
      <c r="EQ60" t="s">
        <v>440</v>
      </c>
      <c r="ER60" t="s">
        <v>429</v>
      </c>
      <c r="ES60" t="s">
        <v>429</v>
      </c>
      <c r="ET60" t="s">
        <v>424</v>
      </c>
      <c r="EU60" t="s">
        <v>425</v>
      </c>
      <c r="EV60" t="s">
        <v>425</v>
      </c>
      <c r="EW60" t="s">
        <v>425</v>
      </c>
      <c r="EX60" t="s">
        <v>423</v>
      </c>
      <c r="EY60" t="s">
        <v>423</v>
      </c>
      <c r="EZ60" t="s">
        <v>423</v>
      </c>
      <c r="FA60" t="s">
        <v>431</v>
      </c>
      <c r="FB60" t="s">
        <v>423</v>
      </c>
      <c r="FC60" t="s">
        <v>423</v>
      </c>
      <c r="FD60" t="s">
        <v>431</v>
      </c>
      <c r="FE60" t="s">
        <v>423</v>
      </c>
      <c r="FF60" t="s">
        <v>423</v>
      </c>
      <c r="FG60" t="s">
        <v>423</v>
      </c>
      <c r="FH60" t="s">
        <v>431</v>
      </c>
      <c r="FI60" t="s">
        <v>423</v>
      </c>
      <c r="FJ60" t="s">
        <v>423</v>
      </c>
      <c r="FK60" t="s">
        <v>423</v>
      </c>
      <c r="FL60" t="s">
        <v>423</v>
      </c>
      <c r="FM60" t="s">
        <v>431</v>
      </c>
      <c r="FN60" t="s">
        <v>423</v>
      </c>
      <c r="FO60" t="s">
        <v>423</v>
      </c>
      <c r="FP60" t="s">
        <v>431</v>
      </c>
      <c r="FQ60" t="s">
        <v>423</v>
      </c>
      <c r="FR60" t="s">
        <v>423</v>
      </c>
      <c r="FS60" t="s">
        <v>423</v>
      </c>
      <c r="FT60" t="s">
        <v>423</v>
      </c>
      <c r="FU60" t="s">
        <v>423</v>
      </c>
      <c r="FV60" t="s">
        <v>431</v>
      </c>
      <c r="FW60" t="s">
        <v>423</v>
      </c>
      <c r="FX60" t="s">
        <v>423</v>
      </c>
      <c r="FZ60" t="s">
        <v>423</v>
      </c>
      <c r="GB60" t="s">
        <v>423</v>
      </c>
      <c r="GD60" t="s">
        <v>431</v>
      </c>
      <c r="GF60" t="s">
        <v>431</v>
      </c>
      <c r="GG60" t="s">
        <v>423</v>
      </c>
      <c r="GH60" t="s">
        <v>423</v>
      </c>
      <c r="GI60" t="s">
        <v>423</v>
      </c>
      <c r="GJ60" t="s">
        <v>423</v>
      </c>
      <c r="GK60" t="s">
        <v>431</v>
      </c>
      <c r="GL60" t="s">
        <v>423</v>
      </c>
      <c r="GM60" t="s">
        <v>431</v>
      </c>
      <c r="GN60" t="s">
        <v>423</v>
      </c>
      <c r="GO60" t="s">
        <v>423</v>
      </c>
      <c r="GP60" t="s">
        <v>423</v>
      </c>
      <c r="GQ60" t="s">
        <v>423</v>
      </c>
      <c r="GR60" t="s">
        <v>423</v>
      </c>
      <c r="GS60" t="s">
        <v>423</v>
      </c>
      <c r="GT60" t="s">
        <v>431</v>
      </c>
      <c r="GU60" t="s">
        <v>423</v>
      </c>
      <c r="GV60" t="s">
        <v>423</v>
      </c>
      <c r="GW60" t="s">
        <v>431</v>
      </c>
      <c r="GX60" t="s">
        <v>423</v>
      </c>
      <c r="GY60" t="s">
        <v>423</v>
      </c>
      <c r="GZ60" t="s">
        <v>423</v>
      </c>
      <c r="HA60" t="s">
        <v>431</v>
      </c>
      <c r="HB60" t="s">
        <v>423</v>
      </c>
      <c r="HC60" t="s">
        <v>423</v>
      </c>
      <c r="HD60" t="s">
        <v>431</v>
      </c>
      <c r="HE60" t="s">
        <v>423</v>
      </c>
      <c r="HF60" t="s">
        <v>423</v>
      </c>
      <c r="HG60" t="s">
        <v>423</v>
      </c>
      <c r="HH60" t="s">
        <v>423</v>
      </c>
      <c r="HI60" t="s">
        <v>431</v>
      </c>
      <c r="HJ60" t="s">
        <v>423</v>
      </c>
      <c r="HK60" t="s">
        <v>423</v>
      </c>
      <c r="HL60" t="s">
        <v>423</v>
      </c>
      <c r="HM60" t="s">
        <v>423</v>
      </c>
      <c r="HN60" t="s">
        <v>431</v>
      </c>
      <c r="HP60" t="s">
        <v>423</v>
      </c>
      <c r="HR60" t="s">
        <v>423</v>
      </c>
      <c r="HT60" t="s">
        <v>423</v>
      </c>
      <c r="HV60" t="s">
        <v>423</v>
      </c>
      <c r="HW60" t="s">
        <v>431</v>
      </c>
      <c r="HX60" t="s">
        <v>423</v>
      </c>
      <c r="HY60" t="s">
        <v>423</v>
      </c>
      <c r="HZ60" t="s">
        <v>423</v>
      </c>
      <c r="IA60" t="s">
        <v>423</v>
      </c>
      <c r="IB60" t="s">
        <v>423</v>
      </c>
      <c r="IC60" t="s">
        <v>423</v>
      </c>
      <c r="ID60" t="s">
        <v>431</v>
      </c>
      <c r="IE60" t="s">
        <v>423</v>
      </c>
      <c r="IF60" t="s">
        <v>431</v>
      </c>
      <c r="IG60" t="s">
        <v>423</v>
      </c>
      <c r="IH60" t="s">
        <v>423</v>
      </c>
      <c r="II60" t="s">
        <v>423</v>
      </c>
      <c r="IJ60" t="s">
        <v>423</v>
      </c>
      <c r="IK60" t="s">
        <v>431</v>
      </c>
      <c r="IL60" t="s">
        <v>423</v>
      </c>
      <c r="IM60" t="s">
        <v>423</v>
      </c>
      <c r="IN60" t="s">
        <v>423</v>
      </c>
      <c r="IO60" t="s">
        <v>431</v>
      </c>
      <c r="IP60" t="s">
        <v>423</v>
      </c>
      <c r="IQ60" t="s">
        <v>423</v>
      </c>
      <c r="IR60" t="s">
        <v>423</v>
      </c>
      <c r="IS60" t="s">
        <v>431</v>
      </c>
      <c r="IT60" t="s">
        <v>423</v>
      </c>
      <c r="IU60" t="s">
        <v>423</v>
      </c>
      <c r="IV60" t="s">
        <v>423</v>
      </c>
      <c r="IX60" t="s">
        <v>431</v>
      </c>
      <c r="IZ60" t="s">
        <v>423</v>
      </c>
      <c r="JB60" t="s">
        <v>423</v>
      </c>
      <c r="JI60" t="s">
        <v>423</v>
      </c>
      <c r="JJ60" t="s">
        <v>423</v>
      </c>
      <c r="JK60" t="s">
        <v>423</v>
      </c>
      <c r="JL60" t="s">
        <v>431</v>
      </c>
      <c r="JM60" t="s">
        <v>423</v>
      </c>
      <c r="JN60" t="s">
        <v>423</v>
      </c>
      <c r="JO60" t="s">
        <v>423</v>
      </c>
      <c r="JP60" t="s">
        <v>423</v>
      </c>
      <c r="JQ60" t="s">
        <v>423</v>
      </c>
      <c r="JR60" t="s">
        <v>431</v>
      </c>
      <c r="JS60" t="s">
        <v>423</v>
      </c>
      <c r="JT60" t="s">
        <v>423</v>
      </c>
      <c r="JU60" t="s">
        <v>423</v>
      </c>
      <c r="JV60" t="s">
        <v>423</v>
      </c>
      <c r="JW60" t="s">
        <v>423</v>
      </c>
      <c r="JX60" t="s">
        <v>423</v>
      </c>
      <c r="JY60" t="s">
        <v>423</v>
      </c>
      <c r="JZ60" t="s">
        <v>423</v>
      </c>
      <c r="KA60" t="s">
        <v>423</v>
      </c>
      <c r="KB60" t="s">
        <v>423</v>
      </c>
      <c r="KC60" t="s">
        <v>423</v>
      </c>
      <c r="KD60" t="s">
        <v>423</v>
      </c>
      <c r="KE60" t="s">
        <v>423</v>
      </c>
      <c r="KF60" t="s">
        <v>423</v>
      </c>
      <c r="KG60" t="s">
        <v>423</v>
      </c>
      <c r="KH60" t="s">
        <v>423</v>
      </c>
      <c r="KI60" t="s">
        <v>423</v>
      </c>
      <c r="KJ60" t="s">
        <v>423</v>
      </c>
      <c r="KK60" t="s">
        <v>423</v>
      </c>
      <c r="KL60" t="s">
        <v>423</v>
      </c>
      <c r="KM60" t="s">
        <v>423</v>
      </c>
      <c r="KN60" t="s">
        <v>423</v>
      </c>
      <c r="KO60" t="s">
        <v>423</v>
      </c>
      <c r="KP60" t="s">
        <v>423</v>
      </c>
      <c r="KQ60" t="s">
        <v>431</v>
      </c>
      <c r="KR60" t="s">
        <v>423</v>
      </c>
      <c r="KS60" t="s">
        <v>423</v>
      </c>
      <c r="KT60" t="s">
        <v>423</v>
      </c>
      <c r="KU60" t="s">
        <v>423</v>
      </c>
      <c r="KV60" t="s">
        <v>423</v>
      </c>
      <c r="KW60" t="s">
        <v>431</v>
      </c>
      <c r="KY60" t="s">
        <v>431</v>
      </c>
      <c r="KZ60" t="s">
        <v>432</v>
      </c>
      <c r="LA60" t="s">
        <v>432</v>
      </c>
      <c r="LB60" t="s">
        <v>432</v>
      </c>
      <c r="LC60" t="s">
        <v>432</v>
      </c>
      <c r="LD60" t="s">
        <v>432</v>
      </c>
      <c r="LE60" t="s">
        <v>432</v>
      </c>
      <c r="LF60" t="s">
        <v>432</v>
      </c>
      <c r="LG60" t="s">
        <v>432</v>
      </c>
      <c r="LH60" t="s">
        <v>432</v>
      </c>
      <c r="LI60" t="s">
        <v>432</v>
      </c>
      <c r="LK60" t="s">
        <v>431</v>
      </c>
      <c r="LL60" t="s">
        <v>423</v>
      </c>
      <c r="LM60" t="s">
        <v>423</v>
      </c>
      <c r="LN60" t="s">
        <v>423</v>
      </c>
      <c r="LO60" t="s">
        <v>439</v>
      </c>
      <c r="LP60" t="s">
        <v>432</v>
      </c>
      <c r="LQ60" t="s">
        <v>432</v>
      </c>
      <c r="LR60" t="s">
        <v>432</v>
      </c>
      <c r="LS60" t="s">
        <v>432</v>
      </c>
      <c r="LT60" t="s">
        <v>432</v>
      </c>
      <c r="LU60" t="s">
        <v>423</v>
      </c>
      <c r="LV60" t="s">
        <v>423</v>
      </c>
      <c r="LW60" t="s">
        <v>431</v>
      </c>
      <c r="LX60" t="s">
        <v>423</v>
      </c>
      <c r="LY60" t="s">
        <v>423</v>
      </c>
      <c r="LZ60" t="s">
        <v>423</v>
      </c>
      <c r="MA60" t="s">
        <v>423</v>
      </c>
      <c r="MB60" t="s">
        <v>431</v>
      </c>
      <c r="MC60" t="s">
        <v>423</v>
      </c>
      <c r="MD60" t="s">
        <v>423</v>
      </c>
      <c r="ME60" t="s">
        <v>423</v>
      </c>
      <c r="MF60" t="s">
        <v>423</v>
      </c>
      <c r="MG60" t="s">
        <v>423</v>
      </c>
      <c r="MH60" t="s">
        <v>423</v>
      </c>
      <c r="MI60" t="s">
        <v>423</v>
      </c>
      <c r="MJ60" t="s">
        <v>423</v>
      </c>
      <c r="MK60" t="s">
        <v>423</v>
      </c>
      <c r="ML60" t="s">
        <v>431</v>
      </c>
      <c r="MN60">
        <v>427.48</v>
      </c>
      <c r="MO60">
        <v>50.37</v>
      </c>
      <c r="NE60">
        <v>141.34</v>
      </c>
      <c r="NT60">
        <v>118.55</v>
      </c>
      <c r="OJ60">
        <v>49.26</v>
      </c>
      <c r="OT60">
        <v>67.959999999999994</v>
      </c>
    </row>
    <row r="61" spans="1:410" ht="12.75" customHeight="1" x14ac:dyDescent="0.2">
      <c r="A61">
        <v>73</v>
      </c>
      <c r="B61" t="str">
        <f t="shared" si="0"/>
        <v>5-15min</v>
      </c>
      <c r="C61" t="str">
        <f t="shared" si="1"/>
        <v>seul</v>
      </c>
      <c r="D61" t="str">
        <f t="shared" si="2"/>
        <v>10-20m2</v>
      </c>
      <c r="E61" t="str">
        <f t="shared" si="3"/>
        <v>plutôt oui</v>
      </c>
      <c r="F61" t="str">
        <f t="shared" si="4"/>
        <v>aucune</v>
      </c>
      <c r="G61" t="str">
        <f t="shared" si="5"/>
        <v>non</v>
      </c>
      <c r="H61" t="str">
        <f t="shared" si="6"/>
        <v>non</v>
      </c>
      <c r="I61" t="s">
        <v>423</v>
      </c>
      <c r="J61" t="str">
        <f t="shared" si="7"/>
        <v>parfois</v>
      </c>
      <c r="K61" t="str">
        <f t="shared" si="8"/>
        <v>parfois</v>
      </c>
      <c r="L61" t="str">
        <f t="shared" si="9"/>
        <v>plutôt oui</v>
      </c>
      <c r="M61" t="str">
        <f t="shared" si="10"/>
        <v>0-1h</v>
      </c>
      <c r="N61" t="str">
        <f t="shared" si="11"/>
        <v>+8h</v>
      </c>
      <c r="O61" t="str">
        <f t="shared" si="12"/>
        <v>jamais</v>
      </c>
      <c r="P61" t="str">
        <f t="shared" si="13"/>
        <v>parfois</v>
      </c>
      <c r="Q61" t="str">
        <f t="shared" si="14"/>
        <v>toujours</v>
      </c>
      <c r="R61" t="s">
        <v>430</v>
      </c>
      <c r="S61" t="s">
        <v>425</v>
      </c>
      <c r="T61" t="s">
        <v>425</v>
      </c>
      <c r="U61" t="s">
        <v>427</v>
      </c>
      <c r="V61" t="s">
        <v>428</v>
      </c>
      <c r="W61" t="s">
        <v>440</v>
      </c>
      <c r="X61" t="s">
        <v>429</v>
      </c>
      <c r="Y61" t="s">
        <v>430</v>
      </c>
      <c r="Z61" t="s">
        <v>425</v>
      </c>
      <c r="AA61" t="s">
        <v>425</v>
      </c>
      <c r="AB61" t="s">
        <v>424</v>
      </c>
      <c r="AC61" t="s">
        <v>425</v>
      </c>
      <c r="AD61" t="str">
        <f t="shared" si="15"/>
        <v>1 semaine avant</v>
      </c>
      <c r="AE61" t="str">
        <f t="shared" si="16"/>
        <v>plutôt oui</v>
      </c>
      <c r="AF61" t="str">
        <f t="shared" si="17"/>
        <v>moyennes</v>
      </c>
      <c r="AG61" t="str">
        <f t="shared" si="18"/>
        <v>très souvent</v>
      </c>
      <c r="AH61" t="str">
        <f t="shared" si="19"/>
        <v>très souvent</v>
      </c>
      <c r="AI61" t="str">
        <f t="shared" si="20"/>
        <v>très souvent</v>
      </c>
      <c r="AJ61" t="str">
        <f t="shared" si="21"/>
        <v>parfois</v>
      </c>
      <c r="AK61" t="str">
        <f t="shared" si="22"/>
        <v>1-5h</v>
      </c>
      <c r="AL61" t="str">
        <f t="shared" si="23"/>
        <v>plutôt oui</v>
      </c>
      <c r="AM61" t="str">
        <f t="shared" si="24"/>
        <v>plutôt non</v>
      </c>
      <c r="AN61" t="str">
        <f t="shared" si="25"/>
        <v>1-3h</v>
      </c>
      <c r="AO61" t="str">
        <f t="shared" si="26"/>
        <v>1/mois</v>
      </c>
      <c r="AP61" t="str">
        <f t="shared" si="27"/>
        <v>tout à fait</v>
      </c>
      <c r="AQ61" t="str">
        <f t="shared" si="28"/>
        <v>1/mois</v>
      </c>
      <c r="AR61" t="str">
        <f t="shared" si="29"/>
        <v>régulièrement</v>
      </c>
      <c r="AS61" t="str">
        <f t="shared" si="30"/>
        <v>1-2h</v>
      </c>
      <c r="AT61" t="str">
        <f t="shared" si="31"/>
        <v>plutôt satisfaisante</v>
      </c>
      <c r="AU61" t="str">
        <f t="shared" si="32"/>
        <v>plutôt oui</v>
      </c>
      <c r="AV61" t="str">
        <f t="shared" si="33"/>
        <v>plutôt oui</v>
      </c>
      <c r="AW61" t="str">
        <f t="shared" si="34"/>
        <v>plutôt oui</v>
      </c>
      <c r="AX61" t="str">
        <f t="shared" si="35"/>
        <v>plutôt oui</v>
      </c>
      <c r="AY61" t="str">
        <f t="shared" si="36"/>
        <v>plutôt oui</v>
      </c>
      <c r="AZ61" t="str">
        <f t="shared" si="37"/>
        <v>2A</v>
      </c>
      <c r="BA61" t="str">
        <f t="shared" si="38"/>
        <v>ICBE</v>
      </c>
      <c r="BB61" t="str">
        <f t="shared" si="39"/>
        <v>classique</v>
      </c>
      <c r="BC61" t="str">
        <f t="shared" si="40"/>
        <v>non</v>
      </c>
      <c r="BD61" t="str">
        <f t="shared" si="41"/>
        <v>post-bac</v>
      </c>
      <c r="BE61" t="str">
        <f t="shared" si="42"/>
        <v>Fr</v>
      </c>
      <c r="BF61" t="str">
        <f t="shared" si="43"/>
        <v>50-75%</v>
      </c>
      <c r="BG61" t="str">
        <f t="shared" si="44"/>
        <v>50-75%</v>
      </c>
      <c r="BH61" t="s">
        <v>423</v>
      </c>
      <c r="BI61" t="str">
        <f t="shared" si="45"/>
        <v>aucun</v>
      </c>
      <c r="BJ61" t="s">
        <v>423</v>
      </c>
      <c r="BK61" t="s">
        <v>431</v>
      </c>
      <c r="BL61" t="s">
        <v>423</v>
      </c>
      <c r="BM61" t="s">
        <v>423</v>
      </c>
      <c r="BN61" t="s">
        <v>431</v>
      </c>
      <c r="BO61" t="s">
        <v>423</v>
      </c>
      <c r="BP61" t="s">
        <v>423</v>
      </c>
      <c r="BR61" t="s">
        <v>423</v>
      </c>
      <c r="BS61" t="s">
        <v>431</v>
      </c>
      <c r="BT61" t="s">
        <v>423</v>
      </c>
      <c r="BU61" t="s">
        <v>423</v>
      </c>
      <c r="BV61" t="s">
        <v>423</v>
      </c>
      <c r="BW61" t="s">
        <v>431</v>
      </c>
      <c r="BX61" t="s">
        <v>423</v>
      </c>
      <c r="BY61" t="s">
        <v>423</v>
      </c>
      <c r="BZ61" t="s">
        <v>423</v>
      </c>
      <c r="CA61" t="s">
        <v>432</v>
      </c>
      <c r="CB61" t="s">
        <v>432</v>
      </c>
      <c r="CC61" t="s">
        <v>432</v>
      </c>
      <c r="CD61" t="s">
        <v>432</v>
      </c>
      <c r="CE61" t="s">
        <v>423</v>
      </c>
      <c r="CF61" t="s">
        <v>432</v>
      </c>
      <c r="CG61" t="s">
        <v>432</v>
      </c>
      <c r="CH61" t="s">
        <v>432</v>
      </c>
      <c r="CI61" t="s">
        <v>432</v>
      </c>
      <c r="CJ61" t="s">
        <v>432</v>
      </c>
      <c r="CK61" t="s">
        <v>432</v>
      </c>
      <c r="CL61" t="s">
        <v>432</v>
      </c>
      <c r="CM61" t="s">
        <v>432</v>
      </c>
      <c r="CN61" t="s">
        <v>423</v>
      </c>
      <c r="CO61" t="s">
        <v>432</v>
      </c>
      <c r="CP61" t="s">
        <v>432</v>
      </c>
      <c r="CQ61" t="s">
        <v>432</v>
      </c>
      <c r="CR61" t="s">
        <v>432</v>
      </c>
      <c r="CT61" t="s">
        <v>432</v>
      </c>
      <c r="CU61" t="s">
        <v>423</v>
      </c>
      <c r="CV61" t="s">
        <v>423</v>
      </c>
      <c r="CW61" t="s">
        <v>423</v>
      </c>
      <c r="CX61" t="s">
        <v>431</v>
      </c>
      <c r="CY61" t="s">
        <v>423</v>
      </c>
      <c r="CZ61" t="s">
        <v>423</v>
      </c>
      <c r="DA61" t="s">
        <v>423</v>
      </c>
      <c r="DB61" t="s">
        <v>431</v>
      </c>
      <c r="DC61" t="s">
        <v>423</v>
      </c>
      <c r="DD61" t="s">
        <v>423</v>
      </c>
      <c r="DE61" t="s">
        <v>431</v>
      </c>
      <c r="DF61" t="s">
        <v>423</v>
      </c>
      <c r="DG61" t="s">
        <v>423</v>
      </c>
      <c r="DH61" t="s">
        <v>423</v>
      </c>
      <c r="DI61" t="s">
        <v>423</v>
      </c>
      <c r="DJ61" t="s">
        <v>423</v>
      </c>
      <c r="DK61" t="s">
        <v>431</v>
      </c>
      <c r="DL61" t="s">
        <v>423</v>
      </c>
      <c r="DM61" t="s">
        <v>431</v>
      </c>
      <c r="DN61" t="s">
        <v>423</v>
      </c>
      <c r="DO61" t="s">
        <v>423</v>
      </c>
      <c r="DP61" t="s">
        <v>423</v>
      </c>
      <c r="DQ61" t="s">
        <v>423</v>
      </c>
      <c r="DR61" t="s">
        <v>423</v>
      </c>
      <c r="DS61" t="s">
        <v>423</v>
      </c>
      <c r="DT61" t="s">
        <v>423</v>
      </c>
      <c r="DU61" t="s">
        <v>423</v>
      </c>
      <c r="DV61" t="s">
        <v>423</v>
      </c>
      <c r="DW61" t="s">
        <v>431</v>
      </c>
      <c r="DX61" t="s">
        <v>423</v>
      </c>
      <c r="DY61" t="s">
        <v>423</v>
      </c>
      <c r="DZ61" t="s">
        <v>431</v>
      </c>
      <c r="EA61" t="s">
        <v>423</v>
      </c>
      <c r="EB61" t="s">
        <v>431</v>
      </c>
      <c r="EC61" t="s">
        <v>423</v>
      </c>
      <c r="ED61" t="s">
        <v>423</v>
      </c>
      <c r="EE61" t="s">
        <v>423</v>
      </c>
      <c r="EF61" t="s">
        <v>437</v>
      </c>
      <c r="EG61" t="s">
        <v>438</v>
      </c>
      <c r="EH61" t="s">
        <v>435</v>
      </c>
      <c r="EI61" t="s">
        <v>434</v>
      </c>
      <c r="EJ61" t="s">
        <v>436</v>
      </c>
      <c r="EK61" t="s">
        <v>433</v>
      </c>
      <c r="EL61" t="s">
        <v>430</v>
      </c>
      <c r="EM61" t="s">
        <v>425</v>
      </c>
      <c r="EN61" t="s">
        <v>425</v>
      </c>
      <c r="EO61" t="s">
        <v>427</v>
      </c>
      <c r="EP61" t="s">
        <v>428</v>
      </c>
      <c r="EQ61" t="s">
        <v>440</v>
      </c>
      <c r="ER61" t="s">
        <v>429</v>
      </c>
      <c r="ES61" t="s">
        <v>430</v>
      </c>
      <c r="ET61" t="s">
        <v>425</v>
      </c>
      <c r="EU61" t="s">
        <v>425</v>
      </c>
      <c r="EV61" t="s">
        <v>424</v>
      </c>
      <c r="EW61" t="s">
        <v>425</v>
      </c>
      <c r="EX61" t="s">
        <v>423</v>
      </c>
      <c r="EY61" t="s">
        <v>423</v>
      </c>
      <c r="EZ61" t="s">
        <v>423</v>
      </c>
      <c r="FA61" t="s">
        <v>431</v>
      </c>
      <c r="FB61" t="s">
        <v>423</v>
      </c>
      <c r="FC61" t="s">
        <v>423</v>
      </c>
      <c r="FD61" t="s">
        <v>423</v>
      </c>
      <c r="FE61" t="s">
        <v>431</v>
      </c>
      <c r="FF61" t="s">
        <v>423</v>
      </c>
      <c r="FG61" t="s">
        <v>423</v>
      </c>
      <c r="FH61" t="s">
        <v>423</v>
      </c>
      <c r="FI61" t="s">
        <v>423</v>
      </c>
      <c r="FJ61" t="s">
        <v>431</v>
      </c>
      <c r="FK61" t="s">
        <v>423</v>
      </c>
      <c r="FL61" t="s">
        <v>431</v>
      </c>
      <c r="FM61" t="s">
        <v>423</v>
      </c>
      <c r="FN61" t="s">
        <v>423</v>
      </c>
      <c r="FO61" t="s">
        <v>423</v>
      </c>
      <c r="FP61" t="s">
        <v>431</v>
      </c>
      <c r="FQ61" t="s">
        <v>423</v>
      </c>
      <c r="FR61" t="s">
        <v>423</v>
      </c>
      <c r="FS61" t="s">
        <v>423</v>
      </c>
      <c r="FT61" t="s">
        <v>431</v>
      </c>
      <c r="FU61" t="s">
        <v>423</v>
      </c>
      <c r="FV61" t="s">
        <v>423</v>
      </c>
      <c r="FW61" t="s">
        <v>423</v>
      </c>
      <c r="FX61" t="s">
        <v>423</v>
      </c>
      <c r="FZ61" t="s">
        <v>423</v>
      </c>
      <c r="GB61" t="s">
        <v>431</v>
      </c>
      <c r="GD61" t="s">
        <v>423</v>
      </c>
      <c r="GF61" t="s">
        <v>431</v>
      </c>
      <c r="GG61" t="s">
        <v>423</v>
      </c>
      <c r="GH61" t="s">
        <v>423</v>
      </c>
      <c r="GI61" t="s">
        <v>423</v>
      </c>
      <c r="GJ61" t="s">
        <v>423</v>
      </c>
      <c r="GK61" t="s">
        <v>431</v>
      </c>
      <c r="GL61" t="s">
        <v>423</v>
      </c>
      <c r="GM61" t="s">
        <v>423</v>
      </c>
      <c r="GN61" t="s">
        <v>431</v>
      </c>
      <c r="GO61" t="s">
        <v>423</v>
      </c>
      <c r="GP61" t="s">
        <v>423</v>
      </c>
      <c r="GQ61" t="s">
        <v>423</v>
      </c>
      <c r="GR61" t="s">
        <v>423</v>
      </c>
      <c r="GS61" t="s">
        <v>431</v>
      </c>
      <c r="GT61" t="s">
        <v>423</v>
      </c>
      <c r="GU61" t="s">
        <v>423</v>
      </c>
      <c r="GV61" t="s">
        <v>423</v>
      </c>
      <c r="GW61" t="s">
        <v>423</v>
      </c>
      <c r="GX61" t="s">
        <v>431</v>
      </c>
      <c r="GY61" t="s">
        <v>423</v>
      </c>
      <c r="GZ61" t="s">
        <v>423</v>
      </c>
      <c r="HA61" t="s">
        <v>431</v>
      </c>
      <c r="HB61" t="s">
        <v>423</v>
      </c>
      <c r="HC61" t="s">
        <v>423</v>
      </c>
      <c r="HD61" t="s">
        <v>431</v>
      </c>
      <c r="HE61" t="s">
        <v>423</v>
      </c>
      <c r="HF61" t="s">
        <v>423</v>
      </c>
      <c r="HG61" t="s">
        <v>423</v>
      </c>
      <c r="HH61" t="s">
        <v>423</v>
      </c>
      <c r="HI61" t="s">
        <v>423</v>
      </c>
      <c r="HJ61" t="s">
        <v>423</v>
      </c>
      <c r="HK61" t="s">
        <v>431</v>
      </c>
      <c r="HL61" t="s">
        <v>423</v>
      </c>
      <c r="HM61" t="s">
        <v>423</v>
      </c>
      <c r="HN61" t="s">
        <v>423</v>
      </c>
      <c r="HP61" t="s">
        <v>431</v>
      </c>
      <c r="HQ61" t="s">
        <v>656</v>
      </c>
      <c r="HR61" t="s">
        <v>423</v>
      </c>
      <c r="HT61" t="s">
        <v>423</v>
      </c>
      <c r="HV61" t="s">
        <v>423</v>
      </c>
      <c r="HW61" t="s">
        <v>431</v>
      </c>
      <c r="HX61" t="s">
        <v>423</v>
      </c>
      <c r="HY61" t="s">
        <v>423</v>
      </c>
      <c r="HZ61" t="s">
        <v>423</v>
      </c>
      <c r="IA61" t="s">
        <v>423</v>
      </c>
      <c r="IB61" t="s">
        <v>423</v>
      </c>
      <c r="IC61" t="s">
        <v>431</v>
      </c>
      <c r="ID61" t="s">
        <v>423</v>
      </c>
      <c r="IE61" t="s">
        <v>423</v>
      </c>
      <c r="IF61" t="s">
        <v>423</v>
      </c>
      <c r="IG61" t="s">
        <v>431</v>
      </c>
      <c r="IH61" t="s">
        <v>423</v>
      </c>
      <c r="II61" t="s">
        <v>423</v>
      </c>
      <c r="IJ61" t="s">
        <v>423</v>
      </c>
      <c r="IK61" t="s">
        <v>431</v>
      </c>
      <c r="IL61" t="s">
        <v>423</v>
      </c>
      <c r="IM61" t="s">
        <v>423</v>
      </c>
      <c r="IN61" t="s">
        <v>423</v>
      </c>
      <c r="IO61" t="s">
        <v>431</v>
      </c>
      <c r="IP61" t="s">
        <v>423</v>
      </c>
      <c r="IQ61" t="s">
        <v>423</v>
      </c>
      <c r="IR61" t="s">
        <v>423</v>
      </c>
      <c r="IS61" t="s">
        <v>431</v>
      </c>
      <c r="IT61" t="s">
        <v>423</v>
      </c>
      <c r="IU61" t="s">
        <v>423</v>
      </c>
      <c r="IV61" t="s">
        <v>423</v>
      </c>
      <c r="IX61" t="s">
        <v>431</v>
      </c>
      <c r="IZ61" t="s">
        <v>423</v>
      </c>
      <c r="JB61" t="s">
        <v>423</v>
      </c>
      <c r="JD61" t="s">
        <v>657</v>
      </c>
      <c r="JE61" t="s">
        <v>658</v>
      </c>
      <c r="JF61" t="s">
        <v>659</v>
      </c>
      <c r="JG61" t="s">
        <v>660</v>
      </c>
      <c r="JH61" t="s">
        <v>661</v>
      </c>
      <c r="JI61" t="s">
        <v>423</v>
      </c>
      <c r="JJ61" t="s">
        <v>431</v>
      </c>
      <c r="JK61" t="s">
        <v>423</v>
      </c>
      <c r="JL61" t="s">
        <v>423</v>
      </c>
      <c r="JM61" t="s">
        <v>423</v>
      </c>
      <c r="JN61" t="s">
        <v>431</v>
      </c>
      <c r="JO61" t="s">
        <v>423</v>
      </c>
      <c r="JP61" t="s">
        <v>423</v>
      </c>
      <c r="JQ61" t="s">
        <v>423</v>
      </c>
      <c r="JR61" t="s">
        <v>423</v>
      </c>
      <c r="JS61" t="s">
        <v>423</v>
      </c>
      <c r="JT61" t="s">
        <v>423</v>
      </c>
      <c r="JU61" t="s">
        <v>423</v>
      </c>
      <c r="JV61" t="s">
        <v>423</v>
      </c>
      <c r="JW61" t="s">
        <v>423</v>
      </c>
      <c r="JX61" t="s">
        <v>423</v>
      </c>
      <c r="JY61" t="s">
        <v>423</v>
      </c>
      <c r="JZ61" t="s">
        <v>423</v>
      </c>
      <c r="KA61" t="s">
        <v>423</v>
      </c>
      <c r="KB61" t="s">
        <v>423</v>
      </c>
      <c r="KC61" t="s">
        <v>423</v>
      </c>
      <c r="KD61" t="s">
        <v>423</v>
      </c>
      <c r="KE61" t="s">
        <v>423</v>
      </c>
      <c r="KF61" t="s">
        <v>423</v>
      </c>
      <c r="KG61" t="s">
        <v>423</v>
      </c>
      <c r="KH61" t="s">
        <v>423</v>
      </c>
      <c r="KI61" t="s">
        <v>423</v>
      </c>
      <c r="KJ61" t="s">
        <v>423</v>
      </c>
      <c r="KK61" t="s">
        <v>423</v>
      </c>
      <c r="KL61" t="s">
        <v>423</v>
      </c>
      <c r="KM61" t="s">
        <v>423</v>
      </c>
      <c r="KN61" t="s">
        <v>423</v>
      </c>
      <c r="KO61" t="s">
        <v>423</v>
      </c>
      <c r="KP61" t="s">
        <v>423</v>
      </c>
      <c r="KQ61" t="s">
        <v>431</v>
      </c>
      <c r="KR61" t="s">
        <v>423</v>
      </c>
      <c r="KS61" t="s">
        <v>423</v>
      </c>
      <c r="KT61" t="s">
        <v>423</v>
      </c>
      <c r="KU61" t="s">
        <v>423</v>
      </c>
      <c r="KV61" t="s">
        <v>423</v>
      </c>
      <c r="KW61" t="s">
        <v>431</v>
      </c>
      <c r="KY61" t="s">
        <v>431</v>
      </c>
      <c r="KZ61" t="s">
        <v>432</v>
      </c>
      <c r="LA61" t="s">
        <v>432</v>
      </c>
      <c r="LB61" t="s">
        <v>432</v>
      </c>
      <c r="LC61" t="s">
        <v>432</v>
      </c>
      <c r="LD61" t="s">
        <v>432</v>
      </c>
      <c r="LE61" t="s">
        <v>432</v>
      </c>
      <c r="LF61" t="s">
        <v>432</v>
      </c>
      <c r="LG61" t="s">
        <v>432</v>
      </c>
      <c r="LH61" t="s">
        <v>432</v>
      </c>
      <c r="LI61" t="s">
        <v>432</v>
      </c>
      <c r="LK61" t="s">
        <v>431</v>
      </c>
      <c r="LL61" t="s">
        <v>423</v>
      </c>
      <c r="LM61" t="s">
        <v>423</v>
      </c>
      <c r="LN61" t="s">
        <v>423</v>
      </c>
      <c r="LO61" t="s">
        <v>441</v>
      </c>
      <c r="LP61" t="s">
        <v>432</v>
      </c>
      <c r="LQ61" t="s">
        <v>432</v>
      </c>
      <c r="LR61" t="s">
        <v>432</v>
      </c>
      <c r="LS61" t="s">
        <v>432</v>
      </c>
      <c r="LT61" t="s">
        <v>432</v>
      </c>
      <c r="LU61" t="s">
        <v>423</v>
      </c>
      <c r="LV61" t="s">
        <v>423</v>
      </c>
      <c r="LW61" t="s">
        <v>423</v>
      </c>
      <c r="LX61" t="s">
        <v>431</v>
      </c>
      <c r="LY61" t="s">
        <v>423</v>
      </c>
      <c r="LZ61" t="s">
        <v>423</v>
      </c>
      <c r="MA61" t="s">
        <v>423</v>
      </c>
      <c r="MB61" t="s">
        <v>423</v>
      </c>
      <c r="MC61" t="s">
        <v>423</v>
      </c>
      <c r="MD61" t="s">
        <v>423</v>
      </c>
      <c r="ME61" t="s">
        <v>431</v>
      </c>
      <c r="MF61" t="s">
        <v>423</v>
      </c>
      <c r="MG61" t="s">
        <v>423</v>
      </c>
      <c r="MH61" t="s">
        <v>423</v>
      </c>
      <c r="MI61" t="s">
        <v>423</v>
      </c>
      <c r="MJ61" t="s">
        <v>423</v>
      </c>
      <c r="MK61" t="s">
        <v>423</v>
      </c>
      <c r="ML61" t="s">
        <v>431</v>
      </c>
      <c r="MN61">
        <v>663.75</v>
      </c>
      <c r="MO61">
        <v>60.05</v>
      </c>
      <c r="NE61">
        <v>187.37</v>
      </c>
      <c r="NT61">
        <v>132.07</v>
      </c>
      <c r="OJ61">
        <v>223.09</v>
      </c>
      <c r="OT61">
        <v>61.17</v>
      </c>
    </row>
    <row r="62" spans="1:410" ht="12.75" customHeight="1" x14ac:dyDescent="0.2">
      <c r="A62">
        <v>77</v>
      </c>
      <c r="B62" t="str">
        <f t="shared" si="0"/>
        <v>0-5min</v>
      </c>
      <c r="C62" t="str">
        <f t="shared" si="1"/>
        <v>seul</v>
      </c>
      <c r="D62" t="str">
        <f t="shared" si="2"/>
        <v>20-30m2</v>
      </c>
      <c r="E62" t="str">
        <f t="shared" si="3"/>
        <v>tout à fait</v>
      </c>
      <c r="F62" t="str">
        <f t="shared" si="4"/>
        <v>aucune</v>
      </c>
      <c r="G62" t="str">
        <f t="shared" si="5"/>
        <v>non</v>
      </c>
      <c r="H62" t="str">
        <f t="shared" si="6"/>
        <v>non</v>
      </c>
      <c r="I62" t="s">
        <v>423</v>
      </c>
      <c r="J62" t="str">
        <f t="shared" si="7"/>
        <v>parfois</v>
      </c>
      <c r="K62" t="str">
        <f t="shared" si="8"/>
        <v>parfois</v>
      </c>
      <c r="L62" t="str">
        <f t="shared" si="9"/>
        <v>plutôt oui</v>
      </c>
      <c r="M62" t="str">
        <f t="shared" si="10"/>
        <v>1-2h</v>
      </c>
      <c r="N62" t="str">
        <f t="shared" si="11"/>
        <v>6-8h</v>
      </c>
      <c r="O62" t="str">
        <f t="shared" si="12"/>
        <v>parfois</v>
      </c>
      <c r="P62" t="str">
        <f t="shared" si="13"/>
        <v>parfois</v>
      </c>
      <c r="Q62" t="str">
        <f t="shared" si="14"/>
        <v>toujours</v>
      </c>
      <c r="R62" t="s">
        <v>424</v>
      </c>
      <c r="S62" t="s">
        <v>425</v>
      </c>
      <c r="T62" t="s">
        <v>425</v>
      </c>
      <c r="U62" t="s">
        <v>427</v>
      </c>
      <c r="V62" t="s">
        <v>440</v>
      </c>
      <c r="W62" t="s">
        <v>440</v>
      </c>
      <c r="X62" t="s">
        <v>430</v>
      </c>
      <c r="Y62" t="s">
        <v>424</v>
      </c>
      <c r="Z62" t="s">
        <v>425</v>
      </c>
      <c r="AA62" t="s">
        <v>430</v>
      </c>
      <c r="AB62" t="s">
        <v>425</v>
      </c>
      <c r="AC62" t="s">
        <v>425</v>
      </c>
      <c r="AD62" t="str">
        <f t="shared" si="15"/>
        <v>1 semaine avant</v>
      </c>
      <c r="AE62" t="str">
        <f t="shared" si="16"/>
        <v>plutôt oui</v>
      </c>
      <c r="AF62" t="str">
        <f t="shared" si="17"/>
        <v>plutôt bonnes</v>
      </c>
      <c r="AG62" t="str">
        <f t="shared" si="18"/>
        <v>parfois</v>
      </c>
      <c r="AH62" t="str">
        <f t="shared" si="19"/>
        <v>régulièrement</v>
      </c>
      <c r="AI62" t="str">
        <f t="shared" si="20"/>
        <v>régulièrement</v>
      </c>
      <c r="AJ62" t="str">
        <f t="shared" si="21"/>
        <v>jamais</v>
      </c>
      <c r="AK62" t="str">
        <f t="shared" si="22"/>
        <v>1-5h</v>
      </c>
      <c r="AL62" t="str">
        <f t="shared" si="23"/>
        <v>plutôt oui</v>
      </c>
      <c r="AM62" t="str">
        <f t="shared" si="24"/>
        <v>plutôt non</v>
      </c>
      <c r="AN62" t="str">
        <f t="shared" si="25"/>
        <v>+10h</v>
      </c>
      <c r="AO62" t="str">
        <f t="shared" si="26"/>
        <v>rarement</v>
      </c>
      <c r="AP62" t="str">
        <f t="shared" si="27"/>
        <v>plutôt non</v>
      </c>
      <c r="AQ62" t="str">
        <f t="shared" si="28"/>
        <v>jamais</v>
      </c>
      <c r="AR62" t="str">
        <f t="shared" si="29"/>
        <v>régulièrement</v>
      </c>
      <c r="AS62" t="str">
        <f t="shared" si="30"/>
        <v>1-2h</v>
      </c>
      <c r="AT62" t="str">
        <f t="shared" si="31"/>
        <v>plutôt satisfaisante</v>
      </c>
      <c r="AU62" t="str">
        <f t="shared" si="32"/>
        <v>tout à fait</v>
      </c>
      <c r="AV62" t="str">
        <f t="shared" si="33"/>
        <v>plutôt oui</v>
      </c>
      <c r="AW62" t="str">
        <f t="shared" si="34"/>
        <v>plutôt oui</v>
      </c>
      <c r="AX62" t="str">
        <f t="shared" si="35"/>
        <v>plutôt oui</v>
      </c>
      <c r="AY62" t="str">
        <f t="shared" si="36"/>
        <v>plutôt oui</v>
      </c>
      <c r="AZ62" t="str">
        <f t="shared" si="37"/>
        <v>2A</v>
      </c>
      <c r="BA62" t="str">
        <f t="shared" si="38"/>
        <v>ICBE</v>
      </c>
      <c r="BB62" t="str">
        <f t="shared" si="39"/>
        <v>classique</v>
      </c>
      <c r="BC62" t="str">
        <f t="shared" si="40"/>
        <v>non</v>
      </c>
      <c r="BD62" t="str">
        <f t="shared" si="41"/>
        <v>post-bac</v>
      </c>
      <c r="BE62" t="str">
        <f t="shared" si="42"/>
        <v>Fr</v>
      </c>
      <c r="BF62" t="str">
        <f t="shared" si="43"/>
        <v>10-25%</v>
      </c>
      <c r="BG62" t="str">
        <f t="shared" si="44"/>
        <v>10-25%</v>
      </c>
      <c r="BH62" t="s">
        <v>423</v>
      </c>
      <c r="BI62" t="str">
        <f t="shared" si="45"/>
        <v>aucun</v>
      </c>
      <c r="BJ62" t="s">
        <v>431</v>
      </c>
      <c r="BK62" t="s">
        <v>423</v>
      </c>
      <c r="BL62" t="s">
        <v>423</v>
      </c>
      <c r="BM62" t="s">
        <v>423</v>
      </c>
      <c r="BN62" t="s">
        <v>431</v>
      </c>
      <c r="BO62" t="s">
        <v>423</v>
      </c>
      <c r="BP62" t="s">
        <v>423</v>
      </c>
      <c r="BR62" t="s">
        <v>423</v>
      </c>
      <c r="BS62" t="s">
        <v>423</v>
      </c>
      <c r="BT62" t="s">
        <v>431</v>
      </c>
      <c r="BU62" t="s">
        <v>423</v>
      </c>
      <c r="BV62" t="s">
        <v>431</v>
      </c>
      <c r="BW62" t="s">
        <v>423</v>
      </c>
      <c r="BX62" t="s">
        <v>423</v>
      </c>
      <c r="BY62" t="s">
        <v>423</v>
      </c>
      <c r="BZ62" t="s">
        <v>423</v>
      </c>
      <c r="CA62" t="s">
        <v>432</v>
      </c>
      <c r="CB62" t="s">
        <v>432</v>
      </c>
      <c r="CC62" t="s">
        <v>432</v>
      </c>
      <c r="CD62" t="s">
        <v>432</v>
      </c>
      <c r="CE62" t="s">
        <v>423</v>
      </c>
      <c r="CF62" t="s">
        <v>432</v>
      </c>
      <c r="CG62" t="s">
        <v>432</v>
      </c>
      <c r="CH62" t="s">
        <v>432</v>
      </c>
      <c r="CI62" t="s">
        <v>432</v>
      </c>
      <c r="CJ62" t="s">
        <v>432</v>
      </c>
      <c r="CK62" t="s">
        <v>432</v>
      </c>
      <c r="CL62" t="s">
        <v>432</v>
      </c>
      <c r="CM62" t="s">
        <v>432</v>
      </c>
      <c r="CN62" t="s">
        <v>423</v>
      </c>
      <c r="CO62" t="s">
        <v>432</v>
      </c>
      <c r="CP62" t="s">
        <v>432</v>
      </c>
      <c r="CQ62" t="s">
        <v>432</v>
      </c>
      <c r="CR62" t="s">
        <v>432</v>
      </c>
      <c r="CT62" t="s">
        <v>432</v>
      </c>
      <c r="CU62" t="s">
        <v>423</v>
      </c>
      <c r="CV62" t="s">
        <v>423</v>
      </c>
      <c r="CW62" t="s">
        <v>423</v>
      </c>
      <c r="CX62" t="s">
        <v>431</v>
      </c>
      <c r="CY62" t="s">
        <v>423</v>
      </c>
      <c r="CZ62" t="s">
        <v>423</v>
      </c>
      <c r="DA62" t="s">
        <v>423</v>
      </c>
      <c r="DB62" t="s">
        <v>431</v>
      </c>
      <c r="DC62" t="s">
        <v>423</v>
      </c>
      <c r="DD62" t="s">
        <v>423</v>
      </c>
      <c r="DE62" t="s">
        <v>431</v>
      </c>
      <c r="DF62" t="s">
        <v>423</v>
      </c>
      <c r="DG62" t="s">
        <v>423</v>
      </c>
      <c r="DH62" t="s">
        <v>423</v>
      </c>
      <c r="DI62" t="s">
        <v>423</v>
      </c>
      <c r="DJ62" t="s">
        <v>431</v>
      </c>
      <c r="DK62" t="s">
        <v>423</v>
      </c>
      <c r="DL62" t="s">
        <v>423</v>
      </c>
      <c r="DM62" t="s">
        <v>423</v>
      </c>
      <c r="DN62" t="s">
        <v>431</v>
      </c>
      <c r="DO62" t="s">
        <v>423</v>
      </c>
      <c r="DP62" t="s">
        <v>423</v>
      </c>
      <c r="DQ62" t="s">
        <v>423</v>
      </c>
      <c r="DR62" t="s">
        <v>423</v>
      </c>
      <c r="DS62" t="s">
        <v>423</v>
      </c>
      <c r="DT62" t="s">
        <v>423</v>
      </c>
      <c r="DU62" t="s">
        <v>423</v>
      </c>
      <c r="DV62" t="s">
        <v>431</v>
      </c>
      <c r="DW62" t="s">
        <v>423</v>
      </c>
      <c r="DX62" t="s">
        <v>423</v>
      </c>
      <c r="DY62" t="s">
        <v>423</v>
      </c>
      <c r="DZ62" t="s">
        <v>431</v>
      </c>
      <c r="EA62" t="s">
        <v>423</v>
      </c>
      <c r="EB62" t="s">
        <v>431</v>
      </c>
      <c r="EC62" t="s">
        <v>423</v>
      </c>
      <c r="ED62" t="s">
        <v>423</v>
      </c>
      <c r="EE62" t="s">
        <v>423</v>
      </c>
      <c r="EF62" t="s">
        <v>437</v>
      </c>
      <c r="EG62" t="s">
        <v>434</v>
      </c>
      <c r="EH62" t="s">
        <v>438</v>
      </c>
      <c r="EI62" t="s">
        <v>433</v>
      </c>
      <c r="EJ62" t="s">
        <v>435</v>
      </c>
      <c r="EK62" t="s">
        <v>436</v>
      </c>
      <c r="EL62" t="s">
        <v>424</v>
      </c>
      <c r="EM62" t="s">
        <v>425</v>
      </c>
      <c r="EN62" t="s">
        <v>425</v>
      </c>
      <c r="EO62" t="s">
        <v>427</v>
      </c>
      <c r="EP62" t="s">
        <v>440</v>
      </c>
      <c r="EQ62" t="s">
        <v>440</v>
      </c>
      <c r="ER62" t="s">
        <v>430</v>
      </c>
      <c r="ES62" t="s">
        <v>424</v>
      </c>
      <c r="ET62" t="s">
        <v>425</v>
      </c>
      <c r="EU62" t="s">
        <v>430</v>
      </c>
      <c r="EV62" t="s">
        <v>425</v>
      </c>
      <c r="EW62" t="s">
        <v>425</v>
      </c>
      <c r="EX62" t="s">
        <v>423</v>
      </c>
      <c r="EY62" t="s">
        <v>423</v>
      </c>
      <c r="EZ62" t="s">
        <v>423</v>
      </c>
      <c r="FA62" t="s">
        <v>431</v>
      </c>
      <c r="FB62" t="s">
        <v>423</v>
      </c>
      <c r="FC62" t="s">
        <v>423</v>
      </c>
      <c r="FD62" t="s">
        <v>423</v>
      </c>
      <c r="FE62" t="s">
        <v>431</v>
      </c>
      <c r="FF62" t="s">
        <v>423</v>
      </c>
      <c r="FG62" t="s">
        <v>423</v>
      </c>
      <c r="FH62" t="s">
        <v>423</v>
      </c>
      <c r="FI62" t="s">
        <v>431</v>
      </c>
      <c r="FJ62" t="s">
        <v>423</v>
      </c>
      <c r="FK62" t="s">
        <v>423</v>
      </c>
      <c r="FL62" t="s">
        <v>423</v>
      </c>
      <c r="FM62" t="s">
        <v>423</v>
      </c>
      <c r="FN62" t="s">
        <v>431</v>
      </c>
      <c r="FO62" t="s">
        <v>423</v>
      </c>
      <c r="FP62" t="s">
        <v>423</v>
      </c>
      <c r="FQ62" t="s">
        <v>431</v>
      </c>
      <c r="FR62" t="s">
        <v>423</v>
      </c>
      <c r="FS62" t="s">
        <v>423</v>
      </c>
      <c r="FT62" t="s">
        <v>423</v>
      </c>
      <c r="FU62" t="s">
        <v>431</v>
      </c>
      <c r="FV62" t="s">
        <v>423</v>
      </c>
      <c r="FW62" t="s">
        <v>423</v>
      </c>
      <c r="FX62" t="s">
        <v>423</v>
      </c>
      <c r="FZ62" t="s">
        <v>423</v>
      </c>
      <c r="GB62" t="s">
        <v>423</v>
      </c>
      <c r="GD62" t="s">
        <v>431</v>
      </c>
      <c r="GE62" t="s">
        <v>423</v>
      </c>
      <c r="GF62" t="s">
        <v>431</v>
      </c>
      <c r="GG62" t="s">
        <v>423</v>
      </c>
      <c r="GH62" t="s">
        <v>423</v>
      </c>
      <c r="GI62" t="s">
        <v>423</v>
      </c>
      <c r="GJ62" t="s">
        <v>423</v>
      </c>
      <c r="GK62" t="s">
        <v>431</v>
      </c>
      <c r="GL62" t="s">
        <v>423</v>
      </c>
      <c r="GM62" t="s">
        <v>423</v>
      </c>
      <c r="GN62" t="s">
        <v>431</v>
      </c>
      <c r="GO62" t="s">
        <v>423</v>
      </c>
      <c r="GP62" t="s">
        <v>423</v>
      </c>
      <c r="GQ62" t="s">
        <v>423</v>
      </c>
      <c r="GR62" t="s">
        <v>423</v>
      </c>
      <c r="GS62" t="s">
        <v>431</v>
      </c>
      <c r="GT62" t="s">
        <v>423</v>
      </c>
      <c r="GU62" t="s">
        <v>431</v>
      </c>
      <c r="GV62" t="s">
        <v>423</v>
      </c>
      <c r="GW62" t="s">
        <v>423</v>
      </c>
      <c r="GX62" t="s">
        <v>423</v>
      </c>
      <c r="GY62" t="s">
        <v>423</v>
      </c>
      <c r="GZ62" t="s">
        <v>423</v>
      </c>
      <c r="HA62" t="s">
        <v>423</v>
      </c>
      <c r="HB62" t="s">
        <v>431</v>
      </c>
      <c r="HC62" t="s">
        <v>423</v>
      </c>
      <c r="HD62" t="s">
        <v>423</v>
      </c>
      <c r="HE62" t="s">
        <v>423</v>
      </c>
      <c r="HF62" t="s">
        <v>431</v>
      </c>
      <c r="HG62" t="s">
        <v>423</v>
      </c>
      <c r="HH62" t="s">
        <v>423</v>
      </c>
      <c r="HI62" t="s">
        <v>423</v>
      </c>
      <c r="HJ62" t="s">
        <v>423</v>
      </c>
      <c r="HK62" t="s">
        <v>423</v>
      </c>
      <c r="HL62" t="s">
        <v>423</v>
      </c>
      <c r="HM62" t="s">
        <v>431</v>
      </c>
      <c r="HN62" t="s">
        <v>423</v>
      </c>
      <c r="HP62" t="s">
        <v>431</v>
      </c>
      <c r="HQ62" t="s">
        <v>662</v>
      </c>
      <c r="HR62" t="s">
        <v>423</v>
      </c>
      <c r="HT62" t="s">
        <v>423</v>
      </c>
      <c r="HV62" t="s">
        <v>423</v>
      </c>
      <c r="HW62" t="s">
        <v>431</v>
      </c>
      <c r="HX62" t="s">
        <v>423</v>
      </c>
      <c r="HY62" t="s">
        <v>423</v>
      </c>
      <c r="HZ62" t="s">
        <v>423</v>
      </c>
      <c r="IA62" t="s">
        <v>423</v>
      </c>
      <c r="IB62" t="s">
        <v>423</v>
      </c>
      <c r="IC62" t="s">
        <v>431</v>
      </c>
      <c r="ID62" t="s">
        <v>423</v>
      </c>
      <c r="IE62" t="s">
        <v>423</v>
      </c>
      <c r="IF62" t="s">
        <v>431</v>
      </c>
      <c r="IG62" t="s">
        <v>423</v>
      </c>
      <c r="IH62" t="s">
        <v>423</v>
      </c>
      <c r="II62" t="s">
        <v>423</v>
      </c>
      <c r="IJ62" t="s">
        <v>423</v>
      </c>
      <c r="IK62" t="s">
        <v>431</v>
      </c>
      <c r="IL62" t="s">
        <v>423</v>
      </c>
      <c r="IM62" t="s">
        <v>423</v>
      </c>
      <c r="IN62" t="s">
        <v>423</v>
      </c>
      <c r="IO62" t="s">
        <v>431</v>
      </c>
      <c r="IP62" t="s">
        <v>423</v>
      </c>
      <c r="IQ62" t="s">
        <v>423</v>
      </c>
      <c r="IR62" t="s">
        <v>423</v>
      </c>
      <c r="IS62" t="s">
        <v>431</v>
      </c>
      <c r="IT62" t="s">
        <v>423</v>
      </c>
      <c r="IU62" t="s">
        <v>423</v>
      </c>
      <c r="IV62" t="s">
        <v>423</v>
      </c>
      <c r="IX62" t="s">
        <v>431</v>
      </c>
      <c r="IY62" t="s">
        <v>431</v>
      </c>
      <c r="IZ62" t="s">
        <v>423</v>
      </c>
      <c r="JB62" t="s">
        <v>423</v>
      </c>
      <c r="JD62" t="s">
        <v>663</v>
      </c>
      <c r="JE62" s="1" t="s">
        <v>664</v>
      </c>
      <c r="JF62" t="s">
        <v>665</v>
      </c>
      <c r="JG62" t="s">
        <v>544</v>
      </c>
      <c r="JH62" t="s">
        <v>666</v>
      </c>
      <c r="JI62" t="s">
        <v>423</v>
      </c>
      <c r="JJ62" t="s">
        <v>431</v>
      </c>
      <c r="JK62" t="s">
        <v>423</v>
      </c>
      <c r="JL62" t="s">
        <v>423</v>
      </c>
      <c r="JM62" t="s">
        <v>423</v>
      </c>
      <c r="JN62" t="s">
        <v>431</v>
      </c>
      <c r="JO62" t="s">
        <v>423</v>
      </c>
      <c r="JP62" t="s">
        <v>423</v>
      </c>
      <c r="JQ62" t="s">
        <v>423</v>
      </c>
      <c r="JR62" t="s">
        <v>423</v>
      </c>
      <c r="JS62" t="s">
        <v>423</v>
      </c>
      <c r="JT62" t="s">
        <v>423</v>
      </c>
      <c r="JU62" t="s">
        <v>423</v>
      </c>
      <c r="JV62" t="s">
        <v>423</v>
      </c>
      <c r="JW62" t="s">
        <v>423</v>
      </c>
      <c r="JX62" t="s">
        <v>423</v>
      </c>
      <c r="JY62" t="s">
        <v>423</v>
      </c>
      <c r="JZ62" t="s">
        <v>423</v>
      </c>
      <c r="KA62" t="s">
        <v>423</v>
      </c>
      <c r="KB62" t="s">
        <v>423</v>
      </c>
      <c r="KC62" t="s">
        <v>423</v>
      </c>
      <c r="KD62" t="s">
        <v>423</v>
      </c>
      <c r="KE62" t="s">
        <v>423</v>
      </c>
      <c r="KF62" t="s">
        <v>423</v>
      </c>
      <c r="KG62" t="s">
        <v>423</v>
      </c>
      <c r="KH62" t="s">
        <v>423</v>
      </c>
      <c r="KI62" t="s">
        <v>423</v>
      </c>
      <c r="KJ62" t="s">
        <v>423</v>
      </c>
      <c r="KK62" t="s">
        <v>423</v>
      </c>
      <c r="KL62" t="s">
        <v>423</v>
      </c>
      <c r="KM62" t="s">
        <v>423</v>
      </c>
      <c r="KN62" t="s">
        <v>423</v>
      </c>
      <c r="KO62" t="s">
        <v>423</v>
      </c>
      <c r="KP62" t="s">
        <v>423</v>
      </c>
      <c r="KQ62" t="s">
        <v>431</v>
      </c>
      <c r="KR62" t="s">
        <v>423</v>
      </c>
      <c r="KS62" t="s">
        <v>423</v>
      </c>
      <c r="KT62" t="s">
        <v>423</v>
      </c>
      <c r="KU62" t="s">
        <v>423</v>
      </c>
      <c r="KV62" t="s">
        <v>423</v>
      </c>
      <c r="KW62" t="s">
        <v>431</v>
      </c>
      <c r="KY62" t="s">
        <v>431</v>
      </c>
      <c r="KZ62" t="s">
        <v>432</v>
      </c>
      <c r="LA62" t="s">
        <v>432</v>
      </c>
      <c r="LB62" t="s">
        <v>432</v>
      </c>
      <c r="LC62" t="s">
        <v>432</v>
      </c>
      <c r="LD62" t="s">
        <v>432</v>
      </c>
      <c r="LE62" t="s">
        <v>432</v>
      </c>
      <c r="LF62" t="s">
        <v>432</v>
      </c>
      <c r="LG62" t="s">
        <v>432</v>
      </c>
      <c r="LH62" t="s">
        <v>432</v>
      </c>
      <c r="LI62" t="s">
        <v>432</v>
      </c>
      <c r="LK62" t="s">
        <v>431</v>
      </c>
      <c r="LL62" t="s">
        <v>423</v>
      </c>
      <c r="LM62" t="s">
        <v>423</v>
      </c>
      <c r="LN62" t="s">
        <v>423</v>
      </c>
      <c r="LO62" t="s">
        <v>441</v>
      </c>
      <c r="LP62" t="s">
        <v>432</v>
      </c>
      <c r="LQ62" t="s">
        <v>432</v>
      </c>
      <c r="LR62" t="s">
        <v>432</v>
      </c>
      <c r="LS62" t="s">
        <v>432</v>
      </c>
      <c r="LT62" t="s">
        <v>432</v>
      </c>
      <c r="LU62" t="s">
        <v>423</v>
      </c>
      <c r="LV62" t="s">
        <v>431</v>
      </c>
      <c r="LW62" t="s">
        <v>423</v>
      </c>
      <c r="LX62" t="s">
        <v>423</v>
      </c>
      <c r="LY62" t="s">
        <v>423</v>
      </c>
      <c r="LZ62" t="s">
        <v>423</v>
      </c>
      <c r="MA62" t="s">
        <v>423</v>
      </c>
      <c r="MB62" t="s">
        <v>423</v>
      </c>
      <c r="MC62" t="s">
        <v>431</v>
      </c>
      <c r="MD62" t="s">
        <v>423</v>
      </c>
      <c r="ME62" t="s">
        <v>423</v>
      </c>
      <c r="MF62" t="s">
        <v>423</v>
      </c>
      <c r="MG62" t="s">
        <v>423</v>
      </c>
      <c r="MH62" t="s">
        <v>423</v>
      </c>
      <c r="MI62" t="s">
        <v>423</v>
      </c>
      <c r="MJ62" t="s">
        <v>423</v>
      </c>
      <c r="MK62" t="s">
        <v>423</v>
      </c>
      <c r="ML62" t="s">
        <v>431</v>
      </c>
      <c r="MN62">
        <v>1088.55</v>
      </c>
      <c r="MO62">
        <v>71.900000000000006</v>
      </c>
      <c r="NE62">
        <v>210.63</v>
      </c>
      <c r="NT62">
        <v>154.66999999999999</v>
      </c>
      <c r="OJ62">
        <v>455.74</v>
      </c>
      <c r="OT62">
        <v>195.61</v>
      </c>
    </row>
    <row r="63" spans="1:410" ht="12.75" customHeight="1" x14ac:dyDescent="0.2">
      <c r="A63">
        <v>78</v>
      </c>
      <c r="B63" t="str">
        <f t="shared" si="0"/>
        <v>0-5min</v>
      </c>
      <c r="C63" t="str">
        <f t="shared" si="1"/>
        <v>seul</v>
      </c>
      <c r="D63" t="str">
        <f t="shared" si="2"/>
        <v>10-20m2</v>
      </c>
      <c r="E63" t="str">
        <f t="shared" si="3"/>
        <v>tout à fait</v>
      </c>
      <c r="F63" t="str">
        <f t="shared" si="4"/>
        <v>aucune</v>
      </c>
      <c r="G63" t="str">
        <f t="shared" si="5"/>
        <v>non</v>
      </c>
      <c r="H63" t="str">
        <f t="shared" si="6"/>
        <v>non</v>
      </c>
      <c r="I63" t="s">
        <v>423</v>
      </c>
      <c r="J63" t="str">
        <f t="shared" si="7"/>
        <v>souvent</v>
      </c>
      <c r="K63" t="str">
        <f t="shared" si="8"/>
        <v>parfois</v>
      </c>
      <c r="L63" t="str">
        <f t="shared" si="9"/>
        <v>plutôt oui</v>
      </c>
      <c r="M63" t="str">
        <f t="shared" si="10"/>
        <v>1-2h</v>
      </c>
      <c r="N63" t="str">
        <f t="shared" si="11"/>
        <v>2-4h</v>
      </c>
      <c r="O63" t="str">
        <f t="shared" si="12"/>
        <v>souvent</v>
      </c>
      <c r="P63" t="str">
        <f t="shared" si="13"/>
        <v>parfois</v>
      </c>
      <c r="Q63" t="str">
        <f t="shared" si="14"/>
        <v>toujours</v>
      </c>
      <c r="R63" t="s">
        <v>424</v>
      </c>
      <c r="S63" t="s">
        <v>425</v>
      </c>
      <c r="T63" t="s">
        <v>425</v>
      </c>
      <c r="U63" t="s">
        <v>426</v>
      </c>
      <c r="V63" t="s">
        <v>427</v>
      </c>
      <c r="W63" t="s">
        <v>428</v>
      </c>
      <c r="X63" t="s">
        <v>429</v>
      </c>
      <c r="Y63" t="s">
        <v>430</v>
      </c>
      <c r="Z63" t="s">
        <v>430</v>
      </c>
      <c r="AA63" t="s">
        <v>424</v>
      </c>
      <c r="AB63" t="s">
        <v>425</v>
      </c>
      <c r="AC63" t="s">
        <v>424</v>
      </c>
      <c r="AD63" t="str">
        <f t="shared" si="15"/>
        <v>3-4 jours avant</v>
      </c>
      <c r="AE63" t="str">
        <f t="shared" si="16"/>
        <v xml:space="preserve">moyennement </v>
      </c>
      <c r="AF63" t="str">
        <f t="shared" si="17"/>
        <v>très bonnes</v>
      </c>
      <c r="AG63" t="str">
        <f t="shared" si="18"/>
        <v>parfois</v>
      </c>
      <c r="AH63" t="str">
        <f t="shared" si="19"/>
        <v>très souvent</v>
      </c>
      <c r="AI63" t="str">
        <f t="shared" si="20"/>
        <v>parfois</v>
      </c>
      <c r="AJ63" t="str">
        <f t="shared" si="21"/>
        <v>jamais</v>
      </c>
      <c r="AK63" t="str">
        <f t="shared" si="22"/>
        <v>5-10h</v>
      </c>
      <c r="AL63" t="str">
        <f t="shared" si="23"/>
        <v>tout à fait</v>
      </c>
      <c r="AM63" t="str">
        <f t="shared" si="24"/>
        <v>plutôt oui</v>
      </c>
      <c r="AN63" t="str">
        <f t="shared" si="25"/>
        <v>1-3h</v>
      </c>
      <c r="AO63" t="str">
        <f t="shared" si="26"/>
        <v>rarement</v>
      </c>
      <c r="AP63" t="str">
        <f t="shared" si="27"/>
        <v>plutôt oui</v>
      </c>
      <c r="AQ63" t="str">
        <f t="shared" si="28"/>
        <v>1/semaine</v>
      </c>
      <c r="AR63" t="str">
        <f t="shared" si="29"/>
        <v>très souvent</v>
      </c>
      <c r="AS63" t="str">
        <f t="shared" si="30"/>
        <v>+8h</v>
      </c>
      <c r="AT63" t="str">
        <f t="shared" si="31"/>
        <v>plutôt insatisfaisante</v>
      </c>
      <c r="AU63" t="str">
        <f t="shared" si="32"/>
        <v>tout à fait</v>
      </c>
      <c r="AV63" t="str">
        <f t="shared" si="33"/>
        <v>plutôt non</v>
      </c>
      <c r="AW63" t="str">
        <f t="shared" si="34"/>
        <v>plutôt non</v>
      </c>
      <c r="AX63" t="str">
        <f t="shared" si="35"/>
        <v>plutôt oui</v>
      </c>
      <c r="AY63" t="str">
        <f t="shared" si="36"/>
        <v>tout à fait</v>
      </c>
      <c r="AZ63" t="str">
        <f t="shared" si="37"/>
        <v>2A</v>
      </c>
      <c r="BA63" t="str">
        <f t="shared" si="38"/>
        <v>ICBE</v>
      </c>
      <c r="BB63" t="str">
        <f t="shared" si="39"/>
        <v>classique</v>
      </c>
      <c r="BC63" t="str">
        <f t="shared" si="40"/>
        <v>non</v>
      </c>
      <c r="BD63" t="str">
        <f t="shared" si="41"/>
        <v>2A</v>
      </c>
      <c r="BE63" t="str">
        <f t="shared" si="42"/>
        <v>Fr</v>
      </c>
      <c r="BF63" t="str">
        <f t="shared" si="43"/>
        <v>pas de classement</v>
      </c>
      <c r="BG63" t="str">
        <f t="shared" si="44"/>
        <v>jsp</v>
      </c>
      <c r="BH63" t="s">
        <v>423</v>
      </c>
      <c r="BI63" t="str">
        <f t="shared" si="45"/>
        <v>1 par semestre</v>
      </c>
      <c r="BJ63" t="s">
        <v>431</v>
      </c>
      <c r="BK63" t="s">
        <v>423</v>
      </c>
      <c r="BL63" t="s">
        <v>423</v>
      </c>
      <c r="BM63" t="s">
        <v>423</v>
      </c>
      <c r="BN63" t="s">
        <v>431</v>
      </c>
      <c r="BO63" t="s">
        <v>423</v>
      </c>
      <c r="BP63" t="s">
        <v>423</v>
      </c>
      <c r="BR63" t="s">
        <v>423</v>
      </c>
      <c r="BS63" t="s">
        <v>431</v>
      </c>
      <c r="BT63" t="s">
        <v>423</v>
      </c>
      <c r="BU63" t="s">
        <v>423</v>
      </c>
      <c r="BV63" t="s">
        <v>431</v>
      </c>
      <c r="BW63" t="s">
        <v>423</v>
      </c>
      <c r="BX63" t="s">
        <v>423</v>
      </c>
      <c r="BY63" t="s">
        <v>423</v>
      </c>
      <c r="BZ63" t="s">
        <v>423</v>
      </c>
      <c r="CA63" t="s">
        <v>432</v>
      </c>
      <c r="CB63" t="s">
        <v>432</v>
      </c>
      <c r="CC63" t="s">
        <v>432</v>
      </c>
      <c r="CD63" t="s">
        <v>432</v>
      </c>
      <c r="CE63" t="s">
        <v>423</v>
      </c>
      <c r="CF63" t="s">
        <v>432</v>
      </c>
      <c r="CG63" t="s">
        <v>432</v>
      </c>
      <c r="CH63" t="s">
        <v>432</v>
      </c>
      <c r="CI63" t="s">
        <v>432</v>
      </c>
      <c r="CJ63" t="s">
        <v>432</v>
      </c>
      <c r="CK63" t="s">
        <v>432</v>
      </c>
      <c r="CL63" t="s">
        <v>432</v>
      </c>
      <c r="CM63" t="s">
        <v>432</v>
      </c>
      <c r="CN63" t="s">
        <v>423</v>
      </c>
      <c r="CO63" t="s">
        <v>432</v>
      </c>
      <c r="CP63" t="s">
        <v>432</v>
      </c>
      <c r="CQ63" t="s">
        <v>432</v>
      </c>
      <c r="CR63" t="s">
        <v>432</v>
      </c>
      <c r="CT63" t="s">
        <v>432</v>
      </c>
      <c r="CU63" t="s">
        <v>423</v>
      </c>
      <c r="CV63" t="s">
        <v>423</v>
      </c>
      <c r="CW63" t="s">
        <v>431</v>
      </c>
      <c r="CX63" t="s">
        <v>423</v>
      </c>
      <c r="CY63" t="s">
        <v>423</v>
      </c>
      <c r="CZ63" t="s">
        <v>423</v>
      </c>
      <c r="DA63" t="s">
        <v>423</v>
      </c>
      <c r="DB63" t="s">
        <v>431</v>
      </c>
      <c r="DC63" t="s">
        <v>423</v>
      </c>
      <c r="DD63" t="s">
        <v>423</v>
      </c>
      <c r="DE63" t="s">
        <v>431</v>
      </c>
      <c r="DF63" t="s">
        <v>423</v>
      </c>
      <c r="DG63" t="s">
        <v>423</v>
      </c>
      <c r="DH63" t="s">
        <v>423</v>
      </c>
      <c r="DI63" t="s">
        <v>423</v>
      </c>
      <c r="DJ63" t="s">
        <v>431</v>
      </c>
      <c r="DK63" t="s">
        <v>423</v>
      </c>
      <c r="DL63" t="s">
        <v>423</v>
      </c>
      <c r="DM63" t="s">
        <v>423</v>
      </c>
      <c r="DN63" t="s">
        <v>423</v>
      </c>
      <c r="DO63" t="s">
        <v>423</v>
      </c>
      <c r="DP63" t="s">
        <v>431</v>
      </c>
      <c r="DQ63" t="s">
        <v>423</v>
      </c>
      <c r="DR63" t="s">
        <v>423</v>
      </c>
      <c r="DS63" t="s">
        <v>423</v>
      </c>
      <c r="DT63" t="s">
        <v>423</v>
      </c>
      <c r="DU63" t="s">
        <v>431</v>
      </c>
      <c r="DV63" t="s">
        <v>423</v>
      </c>
      <c r="DW63" t="s">
        <v>423</v>
      </c>
      <c r="DX63" t="s">
        <v>423</v>
      </c>
      <c r="DY63" t="s">
        <v>423</v>
      </c>
      <c r="DZ63" t="s">
        <v>431</v>
      </c>
      <c r="EA63" t="s">
        <v>423</v>
      </c>
      <c r="EB63" t="s">
        <v>431</v>
      </c>
      <c r="EC63" t="s">
        <v>423</v>
      </c>
      <c r="ED63" t="s">
        <v>423</v>
      </c>
      <c r="EE63" t="s">
        <v>423</v>
      </c>
      <c r="EF63" t="s">
        <v>437</v>
      </c>
      <c r="EG63" t="s">
        <v>434</v>
      </c>
      <c r="EH63" t="s">
        <v>438</v>
      </c>
      <c r="EI63" t="s">
        <v>435</v>
      </c>
      <c r="EJ63" t="s">
        <v>433</v>
      </c>
      <c r="EK63" t="s">
        <v>436</v>
      </c>
      <c r="EL63" t="s">
        <v>424</v>
      </c>
      <c r="EM63" t="s">
        <v>425</v>
      </c>
      <c r="EN63" t="s">
        <v>425</v>
      </c>
      <c r="EO63" t="s">
        <v>426</v>
      </c>
      <c r="EP63" t="s">
        <v>427</v>
      </c>
      <c r="EQ63" t="s">
        <v>428</v>
      </c>
      <c r="ER63" t="s">
        <v>429</v>
      </c>
      <c r="ES63" t="s">
        <v>430</v>
      </c>
      <c r="ET63" t="s">
        <v>430</v>
      </c>
      <c r="EU63" t="s">
        <v>424</v>
      </c>
      <c r="EV63" t="s">
        <v>425</v>
      </c>
      <c r="EW63" t="s">
        <v>424</v>
      </c>
      <c r="EX63" t="s">
        <v>423</v>
      </c>
      <c r="EY63" t="s">
        <v>423</v>
      </c>
      <c r="EZ63" t="s">
        <v>423</v>
      </c>
      <c r="FA63" t="s">
        <v>423</v>
      </c>
      <c r="FB63" t="s">
        <v>431</v>
      </c>
      <c r="FC63" t="s">
        <v>423</v>
      </c>
      <c r="FD63" t="s">
        <v>423</v>
      </c>
      <c r="FE63" t="s">
        <v>423</v>
      </c>
      <c r="FF63" t="s">
        <v>431</v>
      </c>
      <c r="FG63" t="s">
        <v>423</v>
      </c>
      <c r="FH63" t="s">
        <v>431</v>
      </c>
      <c r="FI63" t="s">
        <v>423</v>
      </c>
      <c r="FJ63" t="s">
        <v>423</v>
      </c>
      <c r="FK63" t="s">
        <v>423</v>
      </c>
      <c r="FL63" t="s">
        <v>423</v>
      </c>
      <c r="FM63" t="s">
        <v>423</v>
      </c>
      <c r="FN63" t="s">
        <v>431</v>
      </c>
      <c r="FO63" t="s">
        <v>423</v>
      </c>
      <c r="FP63" t="s">
        <v>431</v>
      </c>
      <c r="FQ63" t="s">
        <v>423</v>
      </c>
      <c r="FR63" t="s">
        <v>423</v>
      </c>
      <c r="FS63" t="s">
        <v>423</v>
      </c>
      <c r="FT63" t="s">
        <v>423</v>
      </c>
      <c r="FU63" t="s">
        <v>423</v>
      </c>
      <c r="FV63" t="s">
        <v>431</v>
      </c>
      <c r="FW63" t="s">
        <v>423</v>
      </c>
      <c r="FX63" t="s">
        <v>423</v>
      </c>
      <c r="FZ63" t="s">
        <v>423</v>
      </c>
      <c r="GB63" t="s">
        <v>423</v>
      </c>
      <c r="GD63" t="s">
        <v>431</v>
      </c>
      <c r="GF63" t="s">
        <v>431</v>
      </c>
      <c r="GG63" t="s">
        <v>423</v>
      </c>
      <c r="GH63" t="s">
        <v>423</v>
      </c>
      <c r="GI63" t="s">
        <v>423</v>
      </c>
      <c r="GJ63" t="s">
        <v>431</v>
      </c>
      <c r="GK63" t="s">
        <v>423</v>
      </c>
      <c r="GL63" t="s">
        <v>423</v>
      </c>
      <c r="GM63" t="s">
        <v>431</v>
      </c>
      <c r="GN63" t="s">
        <v>423</v>
      </c>
      <c r="GO63" t="s">
        <v>423</v>
      </c>
      <c r="GP63" t="s">
        <v>423</v>
      </c>
      <c r="GQ63" t="s">
        <v>423</v>
      </c>
      <c r="GR63" t="s">
        <v>431</v>
      </c>
      <c r="GS63" t="s">
        <v>423</v>
      </c>
      <c r="GT63" t="s">
        <v>423</v>
      </c>
      <c r="GU63" t="s">
        <v>423</v>
      </c>
      <c r="GV63" t="s">
        <v>423</v>
      </c>
      <c r="GW63" t="s">
        <v>423</v>
      </c>
      <c r="GX63" t="s">
        <v>431</v>
      </c>
      <c r="GY63" t="s">
        <v>423</v>
      </c>
      <c r="GZ63" t="s">
        <v>423</v>
      </c>
      <c r="HA63" t="s">
        <v>423</v>
      </c>
      <c r="HB63" t="s">
        <v>431</v>
      </c>
      <c r="HC63" t="s">
        <v>423</v>
      </c>
      <c r="HD63" t="s">
        <v>423</v>
      </c>
      <c r="HE63" t="s">
        <v>431</v>
      </c>
      <c r="HF63" t="s">
        <v>423</v>
      </c>
      <c r="HG63" t="s">
        <v>423</v>
      </c>
      <c r="HH63" t="s">
        <v>423</v>
      </c>
      <c r="HI63" t="s">
        <v>423</v>
      </c>
      <c r="HJ63" t="s">
        <v>431</v>
      </c>
      <c r="HK63" t="s">
        <v>423</v>
      </c>
      <c r="HL63" t="s">
        <v>423</v>
      </c>
      <c r="HM63" t="s">
        <v>423</v>
      </c>
      <c r="HN63" t="s">
        <v>431</v>
      </c>
      <c r="HP63" t="s">
        <v>423</v>
      </c>
      <c r="HR63" t="s">
        <v>423</v>
      </c>
      <c r="HT63" t="s">
        <v>423</v>
      </c>
      <c r="HV63" t="s">
        <v>423</v>
      </c>
      <c r="HW63" t="s">
        <v>423</v>
      </c>
      <c r="HX63" t="s">
        <v>423</v>
      </c>
      <c r="HY63" t="s">
        <v>423</v>
      </c>
      <c r="HZ63" t="s">
        <v>423</v>
      </c>
      <c r="IA63" t="s">
        <v>431</v>
      </c>
      <c r="IB63" t="s">
        <v>423</v>
      </c>
      <c r="IC63" t="s">
        <v>423</v>
      </c>
      <c r="ID63" t="s">
        <v>431</v>
      </c>
      <c r="IE63" t="s">
        <v>423</v>
      </c>
      <c r="IF63" t="s">
        <v>431</v>
      </c>
      <c r="IG63" t="s">
        <v>423</v>
      </c>
      <c r="IH63" t="s">
        <v>423</v>
      </c>
      <c r="II63" t="s">
        <v>423</v>
      </c>
      <c r="IJ63" t="s">
        <v>423</v>
      </c>
      <c r="IK63" t="s">
        <v>423</v>
      </c>
      <c r="IL63" t="s">
        <v>431</v>
      </c>
      <c r="IM63" t="s">
        <v>423</v>
      </c>
      <c r="IN63" t="s">
        <v>423</v>
      </c>
      <c r="IO63" t="s">
        <v>423</v>
      </c>
      <c r="IP63" t="s">
        <v>431</v>
      </c>
      <c r="IQ63" t="s">
        <v>423</v>
      </c>
      <c r="IR63" t="s">
        <v>423</v>
      </c>
      <c r="IS63" t="s">
        <v>431</v>
      </c>
      <c r="IT63" t="s">
        <v>423</v>
      </c>
      <c r="IU63" t="s">
        <v>423</v>
      </c>
      <c r="IV63" t="s">
        <v>431</v>
      </c>
      <c r="IX63" t="s">
        <v>423</v>
      </c>
      <c r="IZ63" t="s">
        <v>423</v>
      </c>
      <c r="JB63" t="s">
        <v>423</v>
      </c>
      <c r="JI63" t="s">
        <v>423</v>
      </c>
      <c r="JJ63" t="s">
        <v>431</v>
      </c>
      <c r="JK63" t="s">
        <v>423</v>
      </c>
      <c r="JL63" t="s">
        <v>423</v>
      </c>
      <c r="JM63" t="s">
        <v>423</v>
      </c>
      <c r="JN63" t="s">
        <v>431</v>
      </c>
      <c r="JO63" t="s">
        <v>423</v>
      </c>
      <c r="JP63" t="s">
        <v>423</v>
      </c>
      <c r="JQ63" t="s">
        <v>423</v>
      </c>
      <c r="JR63" t="s">
        <v>423</v>
      </c>
      <c r="JS63" t="s">
        <v>423</v>
      </c>
      <c r="JT63" t="s">
        <v>423</v>
      </c>
      <c r="JU63" t="s">
        <v>423</v>
      </c>
      <c r="JV63" t="s">
        <v>423</v>
      </c>
      <c r="JW63" t="s">
        <v>423</v>
      </c>
      <c r="JX63" t="s">
        <v>423</v>
      </c>
      <c r="JY63" t="s">
        <v>423</v>
      </c>
      <c r="JZ63" t="s">
        <v>423</v>
      </c>
      <c r="KA63" t="s">
        <v>423</v>
      </c>
      <c r="KB63" t="s">
        <v>423</v>
      </c>
      <c r="KC63" t="s">
        <v>423</v>
      </c>
      <c r="KD63" t="s">
        <v>423</v>
      </c>
      <c r="KE63" t="s">
        <v>423</v>
      </c>
      <c r="KF63" t="s">
        <v>423</v>
      </c>
      <c r="KG63" t="s">
        <v>423</v>
      </c>
      <c r="KH63" t="s">
        <v>423</v>
      </c>
      <c r="KI63" t="s">
        <v>423</v>
      </c>
      <c r="KJ63" t="s">
        <v>423</v>
      </c>
      <c r="KK63" t="s">
        <v>423</v>
      </c>
      <c r="KL63" t="s">
        <v>423</v>
      </c>
      <c r="KM63" t="s">
        <v>423</v>
      </c>
      <c r="KN63" t="s">
        <v>423</v>
      </c>
      <c r="KO63" t="s">
        <v>423</v>
      </c>
      <c r="KP63" t="s">
        <v>423</v>
      </c>
      <c r="KQ63" t="s">
        <v>431</v>
      </c>
      <c r="KR63" t="s">
        <v>423</v>
      </c>
      <c r="KS63" t="s">
        <v>423</v>
      </c>
      <c r="KT63" t="s">
        <v>423</v>
      </c>
      <c r="KU63" t="s">
        <v>423</v>
      </c>
      <c r="KV63" t="s">
        <v>423</v>
      </c>
      <c r="KW63" t="s">
        <v>431</v>
      </c>
      <c r="KY63" t="s">
        <v>423</v>
      </c>
      <c r="KZ63" t="s">
        <v>423</v>
      </c>
      <c r="LA63" t="s">
        <v>431</v>
      </c>
      <c r="LB63" t="s">
        <v>423</v>
      </c>
      <c r="LC63" t="s">
        <v>423</v>
      </c>
      <c r="LD63" t="s">
        <v>423</v>
      </c>
      <c r="LE63" t="s">
        <v>431</v>
      </c>
      <c r="LF63" t="s">
        <v>423</v>
      </c>
      <c r="LG63" t="s">
        <v>423</v>
      </c>
      <c r="LH63" t="s">
        <v>423</v>
      </c>
      <c r="LI63" t="s">
        <v>423</v>
      </c>
      <c r="LK63" t="s">
        <v>431</v>
      </c>
      <c r="LL63" t="s">
        <v>423</v>
      </c>
      <c r="LM63" t="s">
        <v>423</v>
      </c>
      <c r="LN63" t="s">
        <v>423</v>
      </c>
      <c r="LO63" t="s">
        <v>439</v>
      </c>
      <c r="LP63" t="s">
        <v>432</v>
      </c>
      <c r="LQ63" t="s">
        <v>432</v>
      </c>
      <c r="LR63" t="s">
        <v>432</v>
      </c>
      <c r="LS63" t="s">
        <v>432</v>
      </c>
      <c r="LT63" t="s">
        <v>432</v>
      </c>
      <c r="LU63" t="s">
        <v>432</v>
      </c>
      <c r="LV63" t="s">
        <v>432</v>
      </c>
      <c r="LW63" t="s">
        <v>432</v>
      </c>
      <c r="LX63" t="s">
        <v>432</v>
      </c>
      <c r="LY63" t="s">
        <v>432</v>
      </c>
      <c r="LZ63" t="s">
        <v>432</v>
      </c>
      <c r="MA63" t="s">
        <v>432</v>
      </c>
      <c r="MB63" t="s">
        <v>423</v>
      </c>
      <c r="MC63" t="s">
        <v>423</v>
      </c>
      <c r="MD63" t="s">
        <v>423</v>
      </c>
      <c r="ME63" t="s">
        <v>423</v>
      </c>
      <c r="MF63" t="s">
        <v>423</v>
      </c>
      <c r="MG63" t="s">
        <v>431</v>
      </c>
      <c r="MH63" t="s">
        <v>423</v>
      </c>
      <c r="MI63" t="s">
        <v>423</v>
      </c>
      <c r="MJ63" t="s">
        <v>423</v>
      </c>
      <c r="MK63" t="s">
        <v>431</v>
      </c>
      <c r="ML63" t="s">
        <v>423</v>
      </c>
      <c r="MN63">
        <v>471.75</v>
      </c>
      <c r="MO63">
        <v>58.79</v>
      </c>
      <c r="NE63">
        <v>170.35</v>
      </c>
      <c r="NT63">
        <v>118.2</v>
      </c>
      <c r="OJ63">
        <v>68.08</v>
      </c>
      <c r="OT63">
        <v>56.33</v>
      </c>
    </row>
    <row r="64" spans="1:410" ht="12.75" customHeight="1" x14ac:dyDescent="0.2">
      <c r="A64">
        <v>80</v>
      </c>
      <c r="B64" t="str">
        <f t="shared" si="0"/>
        <v>5-15min</v>
      </c>
      <c r="C64" t="str">
        <f t="shared" si="1"/>
        <v>seul</v>
      </c>
      <c r="D64" t="str">
        <f t="shared" si="2"/>
        <v>10-20m2</v>
      </c>
      <c r="E64" t="str">
        <f t="shared" si="3"/>
        <v>plutôt oui</v>
      </c>
      <c r="F64" t="str">
        <f t="shared" si="4"/>
        <v>aucune</v>
      </c>
      <c r="G64" t="str">
        <f t="shared" si="5"/>
        <v>non</v>
      </c>
      <c r="H64" t="str">
        <f t="shared" si="6"/>
        <v>non</v>
      </c>
      <c r="I64" t="s">
        <v>423</v>
      </c>
      <c r="J64" t="str">
        <f t="shared" si="7"/>
        <v>souvent</v>
      </c>
      <c r="K64" t="str">
        <f t="shared" si="8"/>
        <v>parfois</v>
      </c>
      <c r="L64" t="str">
        <f t="shared" si="9"/>
        <v>plutôt oui</v>
      </c>
      <c r="M64" t="str">
        <f t="shared" si="10"/>
        <v>2-4h</v>
      </c>
      <c r="N64" t="str">
        <f t="shared" si="11"/>
        <v>4-6h</v>
      </c>
      <c r="O64" t="str">
        <f t="shared" si="12"/>
        <v>souvent</v>
      </c>
      <c r="P64" t="str">
        <f t="shared" si="13"/>
        <v>souvent</v>
      </c>
      <c r="Q64" t="str">
        <f t="shared" si="14"/>
        <v>souvent</v>
      </c>
      <c r="R64" t="s">
        <v>424</v>
      </c>
      <c r="S64" t="s">
        <v>425</v>
      </c>
      <c r="T64" t="s">
        <v>425</v>
      </c>
      <c r="U64" t="s">
        <v>427</v>
      </c>
      <c r="V64" t="s">
        <v>428</v>
      </c>
      <c r="W64" t="s">
        <v>440</v>
      </c>
      <c r="X64" t="s">
        <v>429</v>
      </c>
      <c r="Y64" t="s">
        <v>430</v>
      </c>
      <c r="Z64" t="s">
        <v>424</v>
      </c>
      <c r="AA64" t="s">
        <v>424</v>
      </c>
      <c r="AB64" t="s">
        <v>425</v>
      </c>
      <c r="AC64" t="s">
        <v>425</v>
      </c>
      <c r="AD64" t="str">
        <f t="shared" si="15"/>
        <v>1 semaine avant</v>
      </c>
      <c r="AE64" t="str">
        <f t="shared" si="16"/>
        <v>plutôt oui</v>
      </c>
      <c r="AF64" t="str">
        <f t="shared" si="17"/>
        <v>plutôt bonnes</v>
      </c>
      <c r="AG64" t="str">
        <f t="shared" si="18"/>
        <v>régulièrement</v>
      </c>
      <c r="AH64" t="str">
        <f t="shared" si="19"/>
        <v>régulièrement</v>
      </c>
      <c r="AI64" t="str">
        <f t="shared" si="20"/>
        <v>jamais</v>
      </c>
      <c r="AJ64" t="str">
        <f t="shared" si="21"/>
        <v>parfois</v>
      </c>
      <c r="AK64" t="str">
        <f t="shared" si="22"/>
        <v>1-5h</v>
      </c>
      <c r="AL64" t="str">
        <f t="shared" si="23"/>
        <v>plutôt oui</v>
      </c>
      <c r="AM64" t="str">
        <f t="shared" si="24"/>
        <v>plutôt non</v>
      </c>
      <c r="AN64" t="str">
        <f t="shared" si="25"/>
        <v>3-6h</v>
      </c>
      <c r="AO64" t="str">
        <f t="shared" si="26"/>
        <v>rarement</v>
      </c>
      <c r="AP64" t="str">
        <f t="shared" si="27"/>
        <v>plutôt oui</v>
      </c>
      <c r="AQ64" t="str">
        <f t="shared" si="28"/>
        <v>1/mois</v>
      </c>
      <c r="AR64" t="str">
        <f t="shared" si="29"/>
        <v>régulièrement</v>
      </c>
      <c r="AS64" t="str">
        <f t="shared" si="30"/>
        <v>2-4h</v>
      </c>
      <c r="AT64" t="str">
        <f t="shared" si="31"/>
        <v>plutôt satisfaisante</v>
      </c>
      <c r="AU64" t="str">
        <f t="shared" si="32"/>
        <v>plutôt oui</v>
      </c>
      <c r="AV64" t="str">
        <f t="shared" si="33"/>
        <v>tout à fait</v>
      </c>
      <c r="AW64" t="str">
        <f t="shared" si="34"/>
        <v>plutôt oui</v>
      </c>
      <c r="AX64" t="str">
        <f t="shared" si="35"/>
        <v>plutôt oui</v>
      </c>
      <c r="AY64" t="str">
        <f t="shared" si="36"/>
        <v>plutôt oui</v>
      </c>
      <c r="AZ64" t="str">
        <f t="shared" si="37"/>
        <v>2A</v>
      </c>
      <c r="BA64" t="str">
        <f t="shared" si="38"/>
        <v>ICBE</v>
      </c>
      <c r="BB64" t="str">
        <f t="shared" si="39"/>
        <v>classique</v>
      </c>
      <c r="BC64" t="str">
        <f t="shared" si="40"/>
        <v>non</v>
      </c>
      <c r="BD64" t="str">
        <f t="shared" si="41"/>
        <v>post-bac</v>
      </c>
      <c r="BE64" t="str">
        <f t="shared" si="42"/>
        <v>Fr</v>
      </c>
      <c r="BF64" t="str">
        <f t="shared" si="43"/>
        <v>50-75%</v>
      </c>
      <c r="BG64" t="str">
        <f t="shared" si="44"/>
        <v>50-75%</v>
      </c>
      <c r="BH64" t="s">
        <v>423</v>
      </c>
      <c r="BI64" t="str">
        <f t="shared" si="45"/>
        <v>aucun</v>
      </c>
      <c r="BJ64" t="s">
        <v>423</v>
      </c>
      <c r="BK64" t="s">
        <v>431</v>
      </c>
      <c r="BL64" t="s">
        <v>423</v>
      </c>
      <c r="BM64" t="s">
        <v>423</v>
      </c>
      <c r="BN64" t="s">
        <v>431</v>
      </c>
      <c r="BO64" t="s">
        <v>423</v>
      </c>
      <c r="BP64" t="s">
        <v>423</v>
      </c>
      <c r="BR64" t="s">
        <v>423</v>
      </c>
      <c r="BS64" t="s">
        <v>431</v>
      </c>
      <c r="BT64" t="s">
        <v>423</v>
      </c>
      <c r="BU64" t="s">
        <v>423</v>
      </c>
      <c r="BV64" t="s">
        <v>423</v>
      </c>
      <c r="BW64" t="s">
        <v>431</v>
      </c>
      <c r="BX64" t="s">
        <v>423</v>
      </c>
      <c r="BY64" t="s">
        <v>423</v>
      </c>
      <c r="BZ64" t="s">
        <v>423</v>
      </c>
      <c r="CA64" t="s">
        <v>432</v>
      </c>
      <c r="CB64" t="s">
        <v>432</v>
      </c>
      <c r="CC64" t="s">
        <v>432</v>
      </c>
      <c r="CD64" t="s">
        <v>432</v>
      </c>
      <c r="CE64" t="s">
        <v>423</v>
      </c>
      <c r="CF64" t="s">
        <v>432</v>
      </c>
      <c r="CG64" t="s">
        <v>432</v>
      </c>
      <c r="CH64" t="s">
        <v>432</v>
      </c>
      <c r="CI64" t="s">
        <v>432</v>
      </c>
      <c r="CJ64" t="s">
        <v>432</v>
      </c>
      <c r="CK64" t="s">
        <v>432</v>
      </c>
      <c r="CL64" t="s">
        <v>432</v>
      </c>
      <c r="CM64" t="s">
        <v>432</v>
      </c>
      <c r="CN64" t="s">
        <v>423</v>
      </c>
      <c r="CO64" t="s">
        <v>432</v>
      </c>
      <c r="CP64" t="s">
        <v>432</v>
      </c>
      <c r="CQ64" t="s">
        <v>432</v>
      </c>
      <c r="CR64" t="s">
        <v>432</v>
      </c>
      <c r="CT64" t="s">
        <v>432</v>
      </c>
      <c r="CU64" t="s">
        <v>423</v>
      </c>
      <c r="CV64" t="s">
        <v>423</v>
      </c>
      <c r="CW64" t="s">
        <v>431</v>
      </c>
      <c r="CX64" t="s">
        <v>423</v>
      </c>
      <c r="CY64" t="s">
        <v>423</v>
      </c>
      <c r="CZ64" t="s">
        <v>423</v>
      </c>
      <c r="DA64" t="s">
        <v>423</v>
      </c>
      <c r="DB64" t="s">
        <v>431</v>
      </c>
      <c r="DC64" t="s">
        <v>423</v>
      </c>
      <c r="DD64" t="s">
        <v>423</v>
      </c>
      <c r="DE64" t="s">
        <v>431</v>
      </c>
      <c r="DF64" t="s">
        <v>423</v>
      </c>
      <c r="DG64" t="s">
        <v>423</v>
      </c>
      <c r="DH64" t="s">
        <v>423</v>
      </c>
      <c r="DI64" t="s">
        <v>431</v>
      </c>
      <c r="DJ64" t="s">
        <v>423</v>
      </c>
      <c r="DK64" t="s">
        <v>423</v>
      </c>
      <c r="DL64" t="s">
        <v>423</v>
      </c>
      <c r="DM64" t="s">
        <v>423</v>
      </c>
      <c r="DN64" t="s">
        <v>423</v>
      </c>
      <c r="DO64" t="s">
        <v>431</v>
      </c>
      <c r="DP64" t="s">
        <v>423</v>
      </c>
      <c r="DQ64" t="s">
        <v>423</v>
      </c>
      <c r="DR64" t="s">
        <v>423</v>
      </c>
      <c r="DS64" t="s">
        <v>423</v>
      </c>
      <c r="DT64" t="s">
        <v>423</v>
      </c>
      <c r="DU64" t="s">
        <v>431</v>
      </c>
      <c r="DV64" t="s">
        <v>423</v>
      </c>
      <c r="DW64" t="s">
        <v>423</v>
      </c>
      <c r="DX64" t="s">
        <v>423</v>
      </c>
      <c r="DY64" t="s">
        <v>431</v>
      </c>
      <c r="DZ64" t="s">
        <v>423</v>
      </c>
      <c r="EA64" t="s">
        <v>423</v>
      </c>
      <c r="EB64" t="s">
        <v>423</v>
      </c>
      <c r="EC64" t="s">
        <v>431</v>
      </c>
      <c r="ED64" t="s">
        <v>423</v>
      </c>
      <c r="EE64" t="s">
        <v>423</v>
      </c>
      <c r="EF64" t="s">
        <v>438</v>
      </c>
      <c r="EG64" t="s">
        <v>437</v>
      </c>
      <c r="EH64" t="s">
        <v>434</v>
      </c>
      <c r="EI64" t="s">
        <v>436</v>
      </c>
      <c r="EJ64" t="s">
        <v>435</v>
      </c>
      <c r="EK64" t="s">
        <v>433</v>
      </c>
      <c r="EL64" t="s">
        <v>424</v>
      </c>
      <c r="EM64" t="s">
        <v>425</v>
      </c>
      <c r="EN64" t="s">
        <v>425</v>
      </c>
      <c r="EO64" t="s">
        <v>427</v>
      </c>
      <c r="EP64" t="s">
        <v>428</v>
      </c>
      <c r="EQ64" t="s">
        <v>440</v>
      </c>
      <c r="ER64" t="s">
        <v>429</v>
      </c>
      <c r="ES64" t="s">
        <v>430</v>
      </c>
      <c r="ET64" t="s">
        <v>424</v>
      </c>
      <c r="EU64" t="s">
        <v>424</v>
      </c>
      <c r="EV64" t="s">
        <v>425</v>
      </c>
      <c r="EW64" t="s">
        <v>425</v>
      </c>
      <c r="EX64" t="s">
        <v>423</v>
      </c>
      <c r="EY64" t="s">
        <v>423</v>
      </c>
      <c r="EZ64" t="s">
        <v>423</v>
      </c>
      <c r="FA64" t="s">
        <v>431</v>
      </c>
      <c r="FB64" t="s">
        <v>423</v>
      </c>
      <c r="FC64" t="s">
        <v>423</v>
      </c>
      <c r="FD64" t="s">
        <v>423</v>
      </c>
      <c r="FE64" t="s">
        <v>431</v>
      </c>
      <c r="FF64" t="s">
        <v>423</v>
      </c>
      <c r="FG64" t="s">
        <v>423</v>
      </c>
      <c r="FH64" t="s">
        <v>423</v>
      </c>
      <c r="FI64" t="s">
        <v>431</v>
      </c>
      <c r="FJ64" t="s">
        <v>423</v>
      </c>
      <c r="FK64" t="s">
        <v>423</v>
      </c>
      <c r="FL64" t="s">
        <v>423</v>
      </c>
      <c r="FM64" t="s">
        <v>431</v>
      </c>
      <c r="FN64" t="s">
        <v>423</v>
      </c>
      <c r="FO64" t="s">
        <v>423</v>
      </c>
      <c r="FP64" t="s">
        <v>423</v>
      </c>
      <c r="FQ64" t="s">
        <v>431</v>
      </c>
      <c r="FR64" t="s">
        <v>423</v>
      </c>
      <c r="FS64" t="s">
        <v>423</v>
      </c>
      <c r="FT64" t="s">
        <v>423</v>
      </c>
      <c r="FU64" t="s">
        <v>423</v>
      </c>
      <c r="FV64" t="s">
        <v>423</v>
      </c>
      <c r="FW64" t="s">
        <v>431</v>
      </c>
      <c r="FX64" t="s">
        <v>423</v>
      </c>
      <c r="FZ64" t="s">
        <v>423</v>
      </c>
      <c r="GB64" t="s">
        <v>431</v>
      </c>
      <c r="GD64" t="s">
        <v>423</v>
      </c>
      <c r="GF64" t="s">
        <v>431</v>
      </c>
      <c r="GG64" t="s">
        <v>423</v>
      </c>
      <c r="GH64" t="s">
        <v>423</v>
      </c>
      <c r="GI64" t="s">
        <v>423</v>
      </c>
      <c r="GJ64" t="s">
        <v>423</v>
      </c>
      <c r="GK64" t="s">
        <v>431</v>
      </c>
      <c r="GL64" t="s">
        <v>423</v>
      </c>
      <c r="GM64" t="s">
        <v>423</v>
      </c>
      <c r="GN64" t="s">
        <v>431</v>
      </c>
      <c r="GO64" t="s">
        <v>423</v>
      </c>
      <c r="GP64" t="s">
        <v>423</v>
      </c>
      <c r="GQ64" t="s">
        <v>423</v>
      </c>
      <c r="GR64" t="s">
        <v>423</v>
      </c>
      <c r="GS64" t="s">
        <v>431</v>
      </c>
      <c r="GT64" t="s">
        <v>423</v>
      </c>
      <c r="GU64" t="s">
        <v>423</v>
      </c>
      <c r="GV64" t="s">
        <v>423</v>
      </c>
      <c r="GW64" t="s">
        <v>431</v>
      </c>
      <c r="GX64" t="s">
        <v>423</v>
      </c>
      <c r="GY64" t="s">
        <v>423</v>
      </c>
      <c r="GZ64" t="s">
        <v>423</v>
      </c>
      <c r="HA64" t="s">
        <v>423</v>
      </c>
      <c r="HB64" t="s">
        <v>431</v>
      </c>
      <c r="HC64" t="s">
        <v>423</v>
      </c>
      <c r="HD64" t="s">
        <v>423</v>
      </c>
      <c r="HE64" t="s">
        <v>431</v>
      </c>
      <c r="HF64" t="s">
        <v>423</v>
      </c>
      <c r="HG64" t="s">
        <v>423</v>
      </c>
      <c r="HH64" t="s">
        <v>423</v>
      </c>
      <c r="HI64" t="s">
        <v>423</v>
      </c>
      <c r="HJ64" t="s">
        <v>423</v>
      </c>
      <c r="HK64" t="s">
        <v>431</v>
      </c>
      <c r="HL64" t="s">
        <v>423</v>
      </c>
      <c r="HM64" t="s">
        <v>423</v>
      </c>
      <c r="HN64" t="s">
        <v>423</v>
      </c>
      <c r="HP64" t="s">
        <v>431</v>
      </c>
      <c r="HR64" t="s">
        <v>423</v>
      </c>
      <c r="HT64" t="s">
        <v>423</v>
      </c>
      <c r="HV64" t="s">
        <v>423</v>
      </c>
      <c r="HW64" t="s">
        <v>423</v>
      </c>
      <c r="HX64" t="s">
        <v>431</v>
      </c>
      <c r="HY64" t="s">
        <v>423</v>
      </c>
      <c r="HZ64" t="s">
        <v>423</v>
      </c>
      <c r="IA64" t="s">
        <v>423</v>
      </c>
      <c r="IB64" t="s">
        <v>423</v>
      </c>
      <c r="IC64" t="s">
        <v>431</v>
      </c>
      <c r="ID64" t="s">
        <v>423</v>
      </c>
      <c r="IE64" t="s">
        <v>423</v>
      </c>
      <c r="IF64" t="s">
        <v>423</v>
      </c>
      <c r="IG64" t="s">
        <v>431</v>
      </c>
      <c r="IH64" t="s">
        <v>423</v>
      </c>
      <c r="II64" t="s">
        <v>423</v>
      </c>
      <c r="IJ64" t="s">
        <v>431</v>
      </c>
      <c r="IK64" t="s">
        <v>423</v>
      </c>
      <c r="IL64" t="s">
        <v>423</v>
      </c>
      <c r="IM64" t="s">
        <v>423</v>
      </c>
      <c r="IN64" t="s">
        <v>423</v>
      </c>
      <c r="IO64" t="s">
        <v>431</v>
      </c>
      <c r="IP64" t="s">
        <v>423</v>
      </c>
      <c r="IQ64" t="s">
        <v>423</v>
      </c>
      <c r="IR64" t="s">
        <v>423</v>
      </c>
      <c r="IS64" t="s">
        <v>431</v>
      </c>
      <c r="IT64" t="s">
        <v>423</v>
      </c>
      <c r="IU64" t="s">
        <v>423</v>
      </c>
      <c r="IV64" t="s">
        <v>423</v>
      </c>
      <c r="IX64" t="s">
        <v>431</v>
      </c>
      <c r="IZ64" t="s">
        <v>423</v>
      </c>
      <c r="JB64" t="s">
        <v>423</v>
      </c>
      <c r="JD64" t="s">
        <v>667</v>
      </c>
      <c r="JE64" t="s">
        <v>668</v>
      </c>
      <c r="JF64" t="s">
        <v>669</v>
      </c>
      <c r="JG64" t="s">
        <v>670</v>
      </c>
      <c r="JH64" t="s">
        <v>671</v>
      </c>
      <c r="JI64" t="s">
        <v>423</v>
      </c>
      <c r="JJ64" t="s">
        <v>431</v>
      </c>
      <c r="JK64" t="s">
        <v>423</v>
      </c>
      <c r="JL64" t="s">
        <v>423</v>
      </c>
      <c r="JM64" t="s">
        <v>423</v>
      </c>
      <c r="JN64" t="s">
        <v>431</v>
      </c>
      <c r="JO64" t="s">
        <v>423</v>
      </c>
      <c r="JP64" t="s">
        <v>423</v>
      </c>
      <c r="JQ64" t="s">
        <v>423</v>
      </c>
      <c r="JR64" t="s">
        <v>423</v>
      </c>
      <c r="JS64" t="s">
        <v>423</v>
      </c>
      <c r="JT64" t="s">
        <v>423</v>
      </c>
      <c r="JU64" t="s">
        <v>423</v>
      </c>
      <c r="JV64" t="s">
        <v>423</v>
      </c>
      <c r="JW64" t="s">
        <v>423</v>
      </c>
      <c r="JX64" t="s">
        <v>423</v>
      </c>
      <c r="JY64" t="s">
        <v>423</v>
      </c>
      <c r="JZ64" t="s">
        <v>423</v>
      </c>
      <c r="KA64" t="s">
        <v>423</v>
      </c>
      <c r="KB64" t="s">
        <v>423</v>
      </c>
      <c r="KC64" t="s">
        <v>423</v>
      </c>
      <c r="KD64" t="s">
        <v>423</v>
      </c>
      <c r="KE64" t="s">
        <v>423</v>
      </c>
      <c r="KF64" t="s">
        <v>423</v>
      </c>
      <c r="KG64" t="s">
        <v>423</v>
      </c>
      <c r="KH64" t="s">
        <v>423</v>
      </c>
      <c r="KI64" t="s">
        <v>423</v>
      </c>
      <c r="KJ64" t="s">
        <v>423</v>
      </c>
      <c r="KK64" t="s">
        <v>423</v>
      </c>
      <c r="KL64" t="s">
        <v>423</v>
      </c>
      <c r="KM64" t="s">
        <v>423</v>
      </c>
      <c r="KN64" t="s">
        <v>423</v>
      </c>
      <c r="KO64" t="s">
        <v>423</v>
      </c>
      <c r="KP64" t="s">
        <v>423</v>
      </c>
      <c r="KQ64" t="s">
        <v>431</v>
      </c>
      <c r="KR64" t="s">
        <v>423</v>
      </c>
      <c r="KS64" t="s">
        <v>423</v>
      </c>
      <c r="KT64" t="s">
        <v>423</v>
      </c>
      <c r="KU64" t="s">
        <v>423</v>
      </c>
      <c r="KV64" t="s">
        <v>423</v>
      </c>
      <c r="KW64" t="s">
        <v>431</v>
      </c>
      <c r="KY64" t="s">
        <v>431</v>
      </c>
      <c r="KZ64" t="s">
        <v>432</v>
      </c>
      <c r="LA64" t="s">
        <v>432</v>
      </c>
      <c r="LB64" t="s">
        <v>432</v>
      </c>
      <c r="LC64" t="s">
        <v>432</v>
      </c>
      <c r="LD64" t="s">
        <v>432</v>
      </c>
      <c r="LE64" t="s">
        <v>432</v>
      </c>
      <c r="LF64" t="s">
        <v>432</v>
      </c>
      <c r="LG64" t="s">
        <v>432</v>
      </c>
      <c r="LH64" t="s">
        <v>432</v>
      </c>
      <c r="LI64" t="s">
        <v>432</v>
      </c>
      <c r="LK64" t="s">
        <v>431</v>
      </c>
      <c r="LL64" t="s">
        <v>423</v>
      </c>
      <c r="LM64" t="s">
        <v>423</v>
      </c>
      <c r="LN64" t="s">
        <v>423</v>
      </c>
      <c r="LO64" t="s">
        <v>533</v>
      </c>
      <c r="LP64" t="s">
        <v>432</v>
      </c>
      <c r="LQ64" t="s">
        <v>432</v>
      </c>
      <c r="LR64" t="s">
        <v>432</v>
      </c>
      <c r="LS64" t="s">
        <v>432</v>
      </c>
      <c r="LT64" t="s">
        <v>432</v>
      </c>
      <c r="LU64" t="s">
        <v>423</v>
      </c>
      <c r="LV64" t="s">
        <v>423</v>
      </c>
      <c r="LW64" t="s">
        <v>423</v>
      </c>
      <c r="LX64" t="s">
        <v>431</v>
      </c>
      <c r="LY64" t="s">
        <v>423</v>
      </c>
      <c r="LZ64" t="s">
        <v>423</v>
      </c>
      <c r="MA64" t="s">
        <v>423</v>
      </c>
      <c r="MB64" t="s">
        <v>423</v>
      </c>
      <c r="MC64" t="s">
        <v>423</v>
      </c>
      <c r="MD64" t="s">
        <v>423</v>
      </c>
      <c r="ME64" t="s">
        <v>431</v>
      </c>
      <c r="MF64" t="s">
        <v>423</v>
      </c>
      <c r="MG64" t="s">
        <v>423</v>
      </c>
      <c r="MH64" t="s">
        <v>423</v>
      </c>
      <c r="MI64" t="s">
        <v>423</v>
      </c>
      <c r="MJ64" t="s">
        <v>423</v>
      </c>
      <c r="MK64" t="s">
        <v>423</v>
      </c>
      <c r="ML64" t="s">
        <v>431</v>
      </c>
      <c r="MN64">
        <v>506.36</v>
      </c>
      <c r="MO64">
        <v>59.15</v>
      </c>
      <c r="NE64">
        <v>152.72</v>
      </c>
      <c r="NT64">
        <v>133.25</v>
      </c>
      <c r="OJ64">
        <v>86.6</v>
      </c>
      <c r="OT64">
        <v>74.64</v>
      </c>
    </row>
    <row r="65" spans="1:410" ht="12.75" customHeight="1" x14ac:dyDescent="0.2">
      <c r="A65">
        <v>81</v>
      </c>
      <c r="B65" t="str">
        <f t="shared" si="0"/>
        <v>15-30min</v>
      </c>
      <c r="C65" t="str">
        <f t="shared" si="1"/>
        <v>colocation</v>
      </c>
      <c r="D65" t="str">
        <f t="shared" si="2"/>
        <v>coloc ou foyer familial</v>
      </c>
      <c r="E65" t="str">
        <f t="shared" si="3"/>
        <v>tout à fait</v>
      </c>
      <c r="F65" t="str">
        <f t="shared" si="4"/>
        <v>aucune</v>
      </c>
      <c r="G65" t="str">
        <f t="shared" si="5"/>
        <v>echelon 0bis</v>
      </c>
      <c r="H65" t="str">
        <f t="shared" si="6"/>
        <v>non</v>
      </c>
      <c r="I65" t="s">
        <v>423</v>
      </c>
      <c r="J65" t="str">
        <f t="shared" si="7"/>
        <v>parfois</v>
      </c>
      <c r="K65" t="str">
        <f t="shared" si="8"/>
        <v>parfois</v>
      </c>
      <c r="L65" t="str">
        <f t="shared" si="9"/>
        <v>plutôt oui</v>
      </c>
      <c r="M65" t="str">
        <f t="shared" si="10"/>
        <v>0-1h</v>
      </c>
      <c r="N65" t="str">
        <f t="shared" si="11"/>
        <v>2-4h</v>
      </c>
      <c r="O65" t="str">
        <f t="shared" si="12"/>
        <v>parfois</v>
      </c>
      <c r="P65" t="str">
        <f t="shared" si="13"/>
        <v>parfois</v>
      </c>
      <c r="Q65" t="str">
        <f t="shared" si="14"/>
        <v>toujours</v>
      </c>
      <c r="R65" t="s">
        <v>430</v>
      </c>
      <c r="S65" t="s">
        <v>425</v>
      </c>
      <c r="T65" t="s">
        <v>425</v>
      </c>
      <c r="U65" t="s">
        <v>426</v>
      </c>
      <c r="V65" t="s">
        <v>428</v>
      </c>
      <c r="W65" t="s">
        <v>428</v>
      </c>
      <c r="X65" t="s">
        <v>429</v>
      </c>
      <c r="Y65" t="s">
        <v>429</v>
      </c>
      <c r="Z65" t="s">
        <v>425</v>
      </c>
      <c r="AA65" t="s">
        <v>424</v>
      </c>
      <c r="AB65" t="s">
        <v>425</v>
      </c>
      <c r="AC65" t="s">
        <v>425</v>
      </c>
      <c r="AD65" t="str">
        <f t="shared" si="15"/>
        <v>1 semaine avant</v>
      </c>
      <c r="AE65" t="str">
        <f t="shared" si="16"/>
        <v>plutôt oui</v>
      </c>
      <c r="AF65" t="str">
        <f t="shared" si="17"/>
        <v>très bonnes</v>
      </c>
      <c r="AG65" t="str">
        <f t="shared" si="18"/>
        <v>jamais</v>
      </c>
      <c r="AH65" t="str">
        <f t="shared" si="19"/>
        <v>très souvent</v>
      </c>
      <c r="AI65" t="str">
        <f t="shared" si="20"/>
        <v>parfois</v>
      </c>
      <c r="AJ65" t="str">
        <f t="shared" si="21"/>
        <v>jamais</v>
      </c>
      <c r="AK65" t="str">
        <f t="shared" si="22"/>
        <v>5-10h</v>
      </c>
      <c r="AL65" t="str">
        <f t="shared" si="23"/>
        <v>plutôt oui</v>
      </c>
      <c r="AM65" t="str">
        <f t="shared" si="24"/>
        <v>tout à fait</v>
      </c>
      <c r="AN65" t="str">
        <f t="shared" si="25"/>
        <v>1-3h</v>
      </c>
      <c r="AO65" t="str">
        <f t="shared" si="26"/>
        <v>rarement</v>
      </c>
      <c r="AP65" t="str">
        <f t="shared" si="27"/>
        <v>tout à fait</v>
      </c>
      <c r="AQ65" t="str">
        <f t="shared" si="28"/>
        <v>plusieurs fois/semaine</v>
      </c>
      <c r="AR65" t="str">
        <f t="shared" si="29"/>
        <v>très souvent</v>
      </c>
      <c r="AS65" t="str">
        <f t="shared" si="30"/>
        <v>4-6h</v>
      </c>
      <c r="AT65" t="str">
        <f t="shared" si="31"/>
        <v>plutôt satisfaisante</v>
      </c>
      <c r="AU65" t="str">
        <f t="shared" si="32"/>
        <v>plutôt oui</v>
      </c>
      <c r="AV65" t="str">
        <f t="shared" si="33"/>
        <v>plutôt oui</v>
      </c>
      <c r="AW65" t="str">
        <f t="shared" si="34"/>
        <v>tout à fait</v>
      </c>
      <c r="AX65" t="str">
        <f t="shared" si="35"/>
        <v>tout à fait</v>
      </c>
      <c r="AY65" t="str">
        <f t="shared" si="36"/>
        <v>plutôt oui</v>
      </c>
      <c r="AZ65" t="str">
        <f t="shared" si="37"/>
        <v>4A</v>
      </c>
      <c r="BA65" t="str">
        <f t="shared" si="38"/>
        <v>GB</v>
      </c>
      <c r="BB65" t="str">
        <f t="shared" si="39"/>
        <v>classique</v>
      </c>
      <c r="BC65" t="str">
        <f t="shared" si="40"/>
        <v>oui</v>
      </c>
      <c r="BD65" t="str">
        <f t="shared" si="41"/>
        <v>post-bac</v>
      </c>
      <c r="BE65" t="str">
        <f t="shared" si="42"/>
        <v>Fr</v>
      </c>
      <c r="BF65" t="str">
        <f t="shared" si="43"/>
        <v>10-25%</v>
      </c>
      <c r="BG65" t="str">
        <f t="shared" si="44"/>
        <v>0-10%</v>
      </c>
      <c r="BH65" t="s">
        <v>423</v>
      </c>
      <c r="BI65" t="str">
        <f t="shared" si="45"/>
        <v>aucun</v>
      </c>
      <c r="BJ65" t="s">
        <v>423</v>
      </c>
      <c r="BK65" t="s">
        <v>423</v>
      </c>
      <c r="BL65" t="s">
        <v>431</v>
      </c>
      <c r="BM65" t="s">
        <v>423</v>
      </c>
      <c r="BN65" t="s">
        <v>423</v>
      </c>
      <c r="BO65" t="s">
        <v>431</v>
      </c>
      <c r="BP65" t="s">
        <v>423</v>
      </c>
      <c r="BQ65" t="s">
        <v>672</v>
      </c>
      <c r="BR65" t="s">
        <v>432</v>
      </c>
      <c r="BS65" t="s">
        <v>432</v>
      </c>
      <c r="BT65" t="s">
        <v>432</v>
      </c>
      <c r="BU65" t="s">
        <v>432</v>
      </c>
      <c r="BV65" t="s">
        <v>431</v>
      </c>
      <c r="BW65" t="s">
        <v>423</v>
      </c>
      <c r="BX65" t="s">
        <v>423</v>
      </c>
      <c r="BY65" t="s">
        <v>423</v>
      </c>
      <c r="BZ65" t="s">
        <v>423</v>
      </c>
      <c r="CA65" t="s">
        <v>432</v>
      </c>
      <c r="CB65" t="s">
        <v>432</v>
      </c>
      <c r="CC65" t="s">
        <v>432</v>
      </c>
      <c r="CD65" t="s">
        <v>432</v>
      </c>
      <c r="CE65" t="s">
        <v>431</v>
      </c>
      <c r="CF65" t="s">
        <v>431</v>
      </c>
      <c r="CG65" t="s">
        <v>423</v>
      </c>
      <c r="CH65" t="s">
        <v>423</v>
      </c>
      <c r="CI65" t="s">
        <v>423</v>
      </c>
      <c r="CJ65" t="s">
        <v>423</v>
      </c>
      <c r="CK65" t="s">
        <v>423</v>
      </c>
      <c r="CL65" t="s">
        <v>423</v>
      </c>
      <c r="CM65" t="s">
        <v>423</v>
      </c>
      <c r="CN65" t="s">
        <v>423</v>
      </c>
      <c r="CO65" t="s">
        <v>432</v>
      </c>
      <c r="CP65" t="s">
        <v>432</v>
      </c>
      <c r="CQ65" t="s">
        <v>432</v>
      </c>
      <c r="CR65" t="s">
        <v>432</v>
      </c>
      <c r="CT65" t="s">
        <v>432</v>
      </c>
      <c r="CU65" t="s">
        <v>423</v>
      </c>
      <c r="CV65" t="s">
        <v>423</v>
      </c>
      <c r="CW65" t="s">
        <v>423</v>
      </c>
      <c r="CX65" t="s">
        <v>431</v>
      </c>
      <c r="CY65" t="s">
        <v>423</v>
      </c>
      <c r="CZ65" t="s">
        <v>423</v>
      </c>
      <c r="DA65" t="s">
        <v>423</v>
      </c>
      <c r="DB65" t="s">
        <v>431</v>
      </c>
      <c r="DC65" t="s">
        <v>423</v>
      </c>
      <c r="DD65" t="s">
        <v>423</v>
      </c>
      <c r="DE65" t="s">
        <v>431</v>
      </c>
      <c r="DF65" t="s">
        <v>423</v>
      </c>
      <c r="DG65" t="s">
        <v>423</v>
      </c>
      <c r="DH65" t="s">
        <v>423</v>
      </c>
      <c r="DI65" t="s">
        <v>423</v>
      </c>
      <c r="DJ65" t="s">
        <v>423</v>
      </c>
      <c r="DK65" t="s">
        <v>431</v>
      </c>
      <c r="DL65" t="s">
        <v>423</v>
      </c>
      <c r="DM65" t="s">
        <v>423</v>
      </c>
      <c r="DN65" t="s">
        <v>423</v>
      </c>
      <c r="DO65" t="s">
        <v>423</v>
      </c>
      <c r="DP65" t="s">
        <v>431</v>
      </c>
      <c r="DQ65" t="s">
        <v>423</v>
      </c>
      <c r="DR65" t="s">
        <v>423</v>
      </c>
      <c r="DS65" t="s">
        <v>423</v>
      </c>
      <c r="DT65" t="s">
        <v>423</v>
      </c>
      <c r="DU65" t="s">
        <v>423</v>
      </c>
      <c r="DV65" t="s">
        <v>431</v>
      </c>
      <c r="DW65" t="s">
        <v>423</v>
      </c>
      <c r="DX65" t="s">
        <v>423</v>
      </c>
      <c r="DY65" t="s">
        <v>423</v>
      </c>
      <c r="DZ65" t="s">
        <v>431</v>
      </c>
      <c r="EA65" t="s">
        <v>423</v>
      </c>
      <c r="EB65" t="s">
        <v>431</v>
      </c>
      <c r="EC65" t="s">
        <v>423</v>
      </c>
      <c r="ED65" t="s">
        <v>423</v>
      </c>
      <c r="EE65" t="s">
        <v>423</v>
      </c>
      <c r="EF65" t="s">
        <v>437</v>
      </c>
      <c r="EG65" t="s">
        <v>434</v>
      </c>
      <c r="EH65" t="s">
        <v>438</v>
      </c>
      <c r="EI65" t="s">
        <v>433</v>
      </c>
      <c r="EJ65" t="s">
        <v>435</v>
      </c>
      <c r="EK65" t="s">
        <v>436</v>
      </c>
      <c r="EL65" t="s">
        <v>430</v>
      </c>
      <c r="EM65" t="s">
        <v>425</v>
      </c>
      <c r="EN65" t="s">
        <v>425</v>
      </c>
      <c r="EO65" t="s">
        <v>426</v>
      </c>
      <c r="EP65" t="s">
        <v>428</v>
      </c>
      <c r="EQ65" t="s">
        <v>428</v>
      </c>
      <c r="ER65" t="s">
        <v>429</v>
      </c>
      <c r="ES65" t="s">
        <v>429</v>
      </c>
      <c r="ET65" t="s">
        <v>425</v>
      </c>
      <c r="EU65" t="s">
        <v>424</v>
      </c>
      <c r="EV65" t="s">
        <v>425</v>
      </c>
      <c r="EW65" t="s">
        <v>425</v>
      </c>
      <c r="EX65" t="s">
        <v>423</v>
      </c>
      <c r="EY65" t="s">
        <v>423</v>
      </c>
      <c r="EZ65" t="s">
        <v>423</v>
      </c>
      <c r="FA65" t="s">
        <v>431</v>
      </c>
      <c r="FB65" t="s">
        <v>423</v>
      </c>
      <c r="FC65" t="s">
        <v>423</v>
      </c>
      <c r="FD65" t="s">
        <v>423</v>
      </c>
      <c r="FE65" t="s">
        <v>431</v>
      </c>
      <c r="FF65" t="s">
        <v>423</v>
      </c>
      <c r="FG65" t="s">
        <v>423</v>
      </c>
      <c r="FH65" t="s">
        <v>431</v>
      </c>
      <c r="FI65" t="s">
        <v>423</v>
      </c>
      <c r="FJ65" t="s">
        <v>423</v>
      </c>
      <c r="FK65" t="s">
        <v>423</v>
      </c>
      <c r="FL65" t="s">
        <v>423</v>
      </c>
      <c r="FM65" t="s">
        <v>423</v>
      </c>
      <c r="FN65" t="s">
        <v>423</v>
      </c>
      <c r="FO65" t="s">
        <v>431</v>
      </c>
      <c r="FP65" t="s">
        <v>431</v>
      </c>
      <c r="FQ65" t="s">
        <v>423</v>
      </c>
      <c r="FR65" t="s">
        <v>423</v>
      </c>
      <c r="FS65" t="s">
        <v>423</v>
      </c>
      <c r="FT65" t="s">
        <v>423</v>
      </c>
      <c r="FU65" t="s">
        <v>423</v>
      </c>
      <c r="FV65" t="s">
        <v>431</v>
      </c>
      <c r="FW65" t="s">
        <v>423</v>
      </c>
      <c r="FX65" t="s">
        <v>423</v>
      </c>
      <c r="FZ65" t="s">
        <v>423</v>
      </c>
      <c r="GB65" t="s">
        <v>423</v>
      </c>
      <c r="GD65" t="s">
        <v>431</v>
      </c>
      <c r="GE65" t="s">
        <v>673</v>
      </c>
      <c r="GF65" t="s">
        <v>431</v>
      </c>
      <c r="GG65" t="s">
        <v>423</v>
      </c>
      <c r="GH65" t="s">
        <v>423</v>
      </c>
      <c r="GI65" t="s">
        <v>423</v>
      </c>
      <c r="GJ65" t="s">
        <v>431</v>
      </c>
      <c r="GK65" t="s">
        <v>423</v>
      </c>
      <c r="GL65" t="s">
        <v>423</v>
      </c>
      <c r="GM65" t="s">
        <v>423</v>
      </c>
      <c r="GN65" t="s">
        <v>431</v>
      </c>
      <c r="GO65" t="s">
        <v>423</v>
      </c>
      <c r="GP65" t="s">
        <v>423</v>
      </c>
      <c r="GQ65" t="s">
        <v>431</v>
      </c>
      <c r="GR65" t="s">
        <v>423</v>
      </c>
      <c r="GS65" t="s">
        <v>423</v>
      </c>
      <c r="GT65" t="s">
        <v>423</v>
      </c>
      <c r="GU65" t="s">
        <v>423</v>
      </c>
      <c r="GV65" t="s">
        <v>423</v>
      </c>
      <c r="GW65" t="s">
        <v>423</v>
      </c>
      <c r="GX65" t="s">
        <v>431</v>
      </c>
      <c r="GY65" t="s">
        <v>423</v>
      </c>
      <c r="GZ65" t="s">
        <v>423</v>
      </c>
      <c r="HA65" t="s">
        <v>423</v>
      </c>
      <c r="HB65" t="s">
        <v>431</v>
      </c>
      <c r="HC65" t="s">
        <v>423</v>
      </c>
      <c r="HD65" t="s">
        <v>431</v>
      </c>
      <c r="HE65" t="s">
        <v>423</v>
      </c>
      <c r="HF65" t="s">
        <v>423</v>
      </c>
      <c r="HG65" t="s">
        <v>423</v>
      </c>
      <c r="HH65" t="s">
        <v>423</v>
      </c>
      <c r="HI65" t="s">
        <v>431</v>
      </c>
      <c r="HJ65" t="s">
        <v>423</v>
      </c>
      <c r="HK65" t="s">
        <v>423</v>
      </c>
      <c r="HL65" t="s">
        <v>423</v>
      </c>
      <c r="HM65" t="s">
        <v>423</v>
      </c>
      <c r="HN65" t="s">
        <v>431</v>
      </c>
      <c r="HO65" t="s">
        <v>674</v>
      </c>
      <c r="HP65" t="s">
        <v>423</v>
      </c>
      <c r="HR65" t="s">
        <v>423</v>
      </c>
      <c r="HT65" t="s">
        <v>423</v>
      </c>
      <c r="HV65" t="s">
        <v>423</v>
      </c>
      <c r="HW65" t="s">
        <v>423</v>
      </c>
      <c r="HX65" t="s">
        <v>423</v>
      </c>
      <c r="HY65" t="s">
        <v>431</v>
      </c>
      <c r="HZ65" t="s">
        <v>423</v>
      </c>
      <c r="IA65" t="s">
        <v>423</v>
      </c>
      <c r="IB65" t="s">
        <v>423</v>
      </c>
      <c r="IC65" t="s">
        <v>431</v>
      </c>
      <c r="ID65" t="s">
        <v>423</v>
      </c>
      <c r="IE65" t="s">
        <v>423</v>
      </c>
      <c r="IF65" t="s">
        <v>423</v>
      </c>
      <c r="IG65" t="s">
        <v>431</v>
      </c>
      <c r="IH65" t="s">
        <v>423</v>
      </c>
      <c r="II65" t="s">
        <v>423</v>
      </c>
      <c r="IJ65" t="s">
        <v>423</v>
      </c>
      <c r="IK65" t="s">
        <v>431</v>
      </c>
      <c r="IL65" t="s">
        <v>423</v>
      </c>
      <c r="IM65" t="s">
        <v>423</v>
      </c>
      <c r="IN65" t="s">
        <v>431</v>
      </c>
      <c r="IO65" t="s">
        <v>423</v>
      </c>
      <c r="IP65" t="s">
        <v>423</v>
      </c>
      <c r="IQ65" t="s">
        <v>423</v>
      </c>
      <c r="IR65" t="s">
        <v>431</v>
      </c>
      <c r="IS65" t="s">
        <v>423</v>
      </c>
      <c r="IT65" t="s">
        <v>423</v>
      </c>
      <c r="IU65" t="s">
        <v>423</v>
      </c>
      <c r="IV65" t="s">
        <v>423</v>
      </c>
      <c r="IX65" t="s">
        <v>431</v>
      </c>
      <c r="IY65" t="s">
        <v>675</v>
      </c>
      <c r="IZ65" t="s">
        <v>423</v>
      </c>
      <c r="JB65" t="s">
        <v>423</v>
      </c>
      <c r="JD65" t="s">
        <v>676</v>
      </c>
      <c r="JE65" t="s">
        <v>677</v>
      </c>
      <c r="JG65" t="s">
        <v>678</v>
      </c>
      <c r="JI65" t="s">
        <v>423</v>
      </c>
      <c r="JJ65" t="s">
        <v>423</v>
      </c>
      <c r="JK65" t="s">
        <v>423</v>
      </c>
      <c r="JL65" t="s">
        <v>431</v>
      </c>
      <c r="JM65" t="s">
        <v>423</v>
      </c>
      <c r="JN65" t="s">
        <v>423</v>
      </c>
      <c r="JO65" t="s">
        <v>423</v>
      </c>
      <c r="JP65" t="s">
        <v>423</v>
      </c>
      <c r="JQ65" t="s">
        <v>423</v>
      </c>
      <c r="JR65" t="s">
        <v>431</v>
      </c>
      <c r="JS65" t="s">
        <v>423</v>
      </c>
      <c r="JT65" t="s">
        <v>423</v>
      </c>
      <c r="JU65" t="s">
        <v>423</v>
      </c>
      <c r="JV65" t="s">
        <v>423</v>
      </c>
      <c r="JW65" t="s">
        <v>423</v>
      </c>
      <c r="JX65" t="s">
        <v>423</v>
      </c>
      <c r="JY65" t="s">
        <v>423</v>
      </c>
      <c r="JZ65" t="s">
        <v>423</v>
      </c>
      <c r="KA65" t="s">
        <v>423</v>
      </c>
      <c r="KB65" t="s">
        <v>423</v>
      </c>
      <c r="KC65" t="s">
        <v>423</v>
      </c>
      <c r="KD65" t="s">
        <v>423</v>
      </c>
      <c r="KE65" t="s">
        <v>423</v>
      </c>
      <c r="KF65" t="s">
        <v>423</v>
      </c>
      <c r="KG65" t="s">
        <v>423</v>
      </c>
      <c r="KH65" t="s">
        <v>423</v>
      </c>
      <c r="KI65" t="s">
        <v>423</v>
      </c>
      <c r="KJ65" t="s">
        <v>423</v>
      </c>
      <c r="KK65" t="s">
        <v>423</v>
      </c>
      <c r="KL65" t="s">
        <v>423</v>
      </c>
      <c r="KM65" t="s">
        <v>423</v>
      </c>
      <c r="KN65" t="s">
        <v>423</v>
      </c>
      <c r="KO65" t="s">
        <v>423</v>
      </c>
      <c r="KP65" t="s">
        <v>423</v>
      </c>
      <c r="KQ65" t="s">
        <v>431</v>
      </c>
      <c r="KR65" t="s">
        <v>423</v>
      </c>
      <c r="KS65" t="s">
        <v>431</v>
      </c>
      <c r="KT65" t="s">
        <v>423</v>
      </c>
      <c r="KU65" t="s">
        <v>423</v>
      </c>
      <c r="KV65" t="s">
        <v>423</v>
      </c>
      <c r="KW65" t="s">
        <v>423</v>
      </c>
      <c r="KY65" t="s">
        <v>431</v>
      </c>
      <c r="KZ65" t="s">
        <v>432</v>
      </c>
      <c r="LA65" t="s">
        <v>432</v>
      </c>
      <c r="LB65" t="s">
        <v>432</v>
      </c>
      <c r="LC65" t="s">
        <v>432</v>
      </c>
      <c r="LD65" t="s">
        <v>432</v>
      </c>
      <c r="LE65" t="s">
        <v>432</v>
      </c>
      <c r="LF65" t="s">
        <v>432</v>
      </c>
      <c r="LG65" t="s">
        <v>432</v>
      </c>
      <c r="LH65" t="s">
        <v>432</v>
      </c>
      <c r="LI65" t="s">
        <v>432</v>
      </c>
      <c r="LK65" t="s">
        <v>431</v>
      </c>
      <c r="LL65" t="s">
        <v>423</v>
      </c>
      <c r="LM65" t="s">
        <v>423</v>
      </c>
      <c r="LN65" t="s">
        <v>423</v>
      </c>
      <c r="LO65" t="s">
        <v>655</v>
      </c>
      <c r="LP65" t="s">
        <v>432</v>
      </c>
      <c r="LQ65" t="s">
        <v>432</v>
      </c>
      <c r="LR65" t="s">
        <v>432</v>
      </c>
      <c r="LS65" t="s">
        <v>432</v>
      </c>
      <c r="LT65" t="s">
        <v>432</v>
      </c>
      <c r="LU65" t="s">
        <v>423</v>
      </c>
      <c r="LV65" t="s">
        <v>431</v>
      </c>
      <c r="LW65" t="s">
        <v>423</v>
      </c>
      <c r="LX65" t="s">
        <v>423</v>
      </c>
      <c r="LY65" t="s">
        <v>423</v>
      </c>
      <c r="LZ65" t="s">
        <v>423</v>
      </c>
      <c r="MA65" t="s">
        <v>423</v>
      </c>
      <c r="MB65" t="s">
        <v>431</v>
      </c>
      <c r="MC65" t="s">
        <v>423</v>
      </c>
      <c r="MD65" t="s">
        <v>423</v>
      </c>
      <c r="ME65" t="s">
        <v>423</v>
      </c>
      <c r="MF65" t="s">
        <v>423</v>
      </c>
      <c r="MG65" t="s">
        <v>423</v>
      </c>
      <c r="MH65" t="s">
        <v>423</v>
      </c>
      <c r="MI65" t="s">
        <v>423</v>
      </c>
      <c r="MJ65" t="s">
        <v>423</v>
      </c>
      <c r="MK65" t="s">
        <v>423</v>
      </c>
      <c r="ML65" t="s">
        <v>431</v>
      </c>
      <c r="MN65">
        <v>828.01</v>
      </c>
      <c r="MO65">
        <v>75</v>
      </c>
      <c r="NE65">
        <v>230.58</v>
      </c>
      <c r="NT65">
        <v>148.74</v>
      </c>
      <c r="OJ65">
        <v>272.27999999999997</v>
      </c>
      <c r="OT65">
        <v>101.41</v>
      </c>
    </row>
    <row r="66" spans="1:410" ht="12.75" customHeight="1" x14ac:dyDescent="0.2">
      <c r="A66">
        <v>82</v>
      </c>
      <c r="B66" t="str">
        <f t="shared" ref="B66:B129" si="46">IF(BJ66="oui","0-5min",IF(BK66="oui","5-15min",IF(BL66="oui","15-30min",IF(BM66="oui","+30min",""))))</f>
        <v>0-5min</v>
      </c>
      <c r="C66" t="str">
        <f t="shared" ref="C66:C129" si="47">IF(BN66="oui","seul",IF(BO66="oui","colocation",IF(BP66="oui","foyer familial","")))</f>
        <v>seul</v>
      </c>
      <c r="D66" t="str">
        <f t="shared" ref="D66:D129" si="48">IF(BR66="oui","- 10m2",IF(BS66="oui","10-20m2",IF(BT66="oui","20-30m2",IF(BU66="oui","+ 30m2",IF(AND(BR66="N/A", BS66="N/A", BT66="N/A", BU66="N/A", BN66 = "Non"),"coloc ou foyer familial","")))))</f>
        <v>10-20m2</v>
      </c>
      <c r="E66" t="str">
        <f t="shared" ref="E66:E129" si="49">IF(BV66="oui","tout à fait",IF(BW66="oui","plutôt oui",IF(BX66="oui","plutôt non",IF(BY66="oui","pas du tout",""))))</f>
        <v>tout à fait</v>
      </c>
      <c r="F66" t="str">
        <f t="shared" ref="F66:F129" si="50">IF(BZ66="non","aucune",IF(CA66="oui","oui 1-5h",IF(CB66="oui","oui 5-10h",IF(CC66="oui","oui 10-15h",IF(CD66="oui","oui +15h","")))))</f>
        <v>aucune</v>
      </c>
      <c r="G66" t="str">
        <f t="shared" ref="G66:G129" si="51">IF(CE66="Non","non",IF(CF66="oui","echelon 0bis",IF(OR(CG66="oui",CH66="oui",CI66="oui"),"echelon 1-3",IF(OR(CJ66="oui",CK66="oui",CL66="oui",CM66="oui"),"echelon 4-7",""))))</f>
        <v>echelon 0bis</v>
      </c>
      <c r="H66" t="str">
        <f t="shared" ref="H66:H129" si="52">IF(CN66="Non","non","oui")</f>
        <v>non</v>
      </c>
      <c r="I66" t="s">
        <v>423</v>
      </c>
      <c r="J66" t="str">
        <f t="shared" ref="J66:J129" si="53">IF(CV66="oui","toujours",IF(CW66="oui","souvent",IF(CX66="oui","parfois",IF(CY66="oui","jamais",""))))</f>
        <v>souvent</v>
      </c>
      <c r="K66" t="str">
        <f t="shared" ref="K66:K129" si="54">IF(CZ66="oui","toujours",IF(DA66="oui","souvent",IF(DB66="oui","parfois",IF(DC66="oui","jamais",""))))</f>
        <v>parfois</v>
      </c>
      <c r="L66" t="str">
        <f t="shared" ref="L66:L129" si="55">IF(DD66="oui","tout à fait",IF(DE66="oui","plutôt oui",IF(DF66="oui","plutôt non",IF(DG66="oui","non","pas commentaire"))))</f>
        <v>plutôt oui</v>
      </c>
      <c r="M66" t="str">
        <f t="shared" ref="M66:M129" si="56">IF(DH66="oui","+4h",IF(DI66="oui","2-4h",IF(DJ66="oui","1-2h",IF(DK66="oui","0-1h",IF(DL66="oui","0h","")))))</f>
        <v>1-2h</v>
      </c>
      <c r="N66" t="str">
        <f t="shared" ref="N66:N129" si="57">IF(DM66="oui","+8h",IF(DN66="oui","6-8h",IF(DO66="oui","4-6h",IF(DP66="oui","2-4h",IF(DQ66="oui","1-2h",IF(DR66="oui","0-1h",IF(DS66="oui","0h")))))))</f>
        <v>4-6h</v>
      </c>
      <c r="O66" t="str">
        <f t="shared" ref="O66:O129" si="58">IF(DT66="oui","toujours",IF(DU66="oui","souvent",IF(DV66="oui","parfois",IF(DW66="oui","jamais",""))))</f>
        <v>parfois</v>
      </c>
      <c r="P66" t="str">
        <f t="shared" ref="P66:P129" si="59">IF(DX66="oui","toujours",IF(DY66="oui","souvent",IF(DZ66="oui","parfois",IF(EA66="oui","jamais",""))))</f>
        <v>jamais</v>
      </c>
      <c r="Q66" t="str">
        <f t="shared" ref="Q66:Q129" si="60">IF(EB66="oui","toujours",IF(EC66="oui","souvent",IF(ED66="oui","parfois",IF(EE66="oui","jamais",""))))</f>
        <v>toujours</v>
      </c>
      <c r="R66" t="s">
        <v>424</v>
      </c>
      <c r="S66" t="s">
        <v>425</v>
      </c>
      <c r="T66" t="s">
        <v>425</v>
      </c>
      <c r="U66" t="s">
        <v>427</v>
      </c>
      <c r="V66" t="s">
        <v>428</v>
      </c>
      <c r="W66" t="s">
        <v>428</v>
      </c>
      <c r="X66" t="s">
        <v>424</v>
      </c>
      <c r="Y66" t="s">
        <v>425</v>
      </c>
      <c r="Z66" t="s">
        <v>425</v>
      </c>
      <c r="AA66" t="s">
        <v>424</v>
      </c>
      <c r="AB66" t="s">
        <v>425</v>
      </c>
      <c r="AC66" t="s">
        <v>425</v>
      </c>
      <c r="AD66" t="str">
        <f t="shared" ref="AD66:AD129" si="61">IF(EX66="oui","semestre",IF(EY66="oui","1 mois avant",IF(EZ66="oui","2 semaines avant",IF(FA66="oui","1 semaine avant",IF(FB66="oui","3-4 jours avant",IF(FC66="oui","la veille",""))))))</f>
        <v>1 semaine avant</v>
      </c>
      <c r="AE66" t="str">
        <f t="shared" ref="AE66:AE129" si="62">IF(FD66="oui","très",IF(FE66="oui","plutôt oui",IF(FF66="oui","moyennement ",IF(FG66="oui","pas du tout",""))))</f>
        <v xml:space="preserve">moyennement </v>
      </c>
      <c r="AF66" t="str">
        <f t="shared" ref="AF66:AF129" si="63">IF(FH66="oui","très bonnes",IF(FI66="oui","plutôt bonnes",IF(FJ66="oui","moyennes",IF(FK66="oui","mauvaises",""))))</f>
        <v>très bonnes</v>
      </c>
      <c r="AG66" t="str">
        <f t="shared" ref="AG66:AG129" si="64">IF(FL66="oui","très souvent",IF(FM66="oui","régulièrement",IF(FN66="oui","parfois",IF(FO66="oui","jamais",""))))</f>
        <v>jamais</v>
      </c>
      <c r="AH66" t="str">
        <f t="shared" ref="AH66:AH129" si="65">IF(FP66="oui","très souvent",IF(FQ66="oui","régulièrement",IF(FR66="oui","parfois",IF(FS66="oui","jamais",""))))</f>
        <v>régulièrement</v>
      </c>
      <c r="AI66" t="str">
        <f t="shared" ref="AI66:AI129" si="66">IF(FT66="oui","très souvent",IF(FU66="oui","régulièrement",IF(FV66="oui","parfois",IF(FW66="oui","jamais",""))))</f>
        <v>parfois</v>
      </c>
      <c r="AJ66" t="str">
        <f t="shared" ref="AJ66:AJ129" si="67">IF(FX66="oui","toujours",IF(FZ66="oui","souvent",IF(GB66="oui","parfois",IF(GD66="oui","jamais",""))))</f>
        <v>jamais</v>
      </c>
      <c r="AK66" t="str">
        <f t="shared" ref="AK66:AK129" si="68">IF(GG66="oui","+20h",IF(GH66="oui","15-20h",IF(GI66="oui","10-15h",IF(GJ66="oui","5-10h",IF(GK66="oui","1-5h",IF(GL66="oui","0-1h","non"))))))</f>
        <v>non</v>
      </c>
      <c r="AL66" t="str">
        <f t="shared" ref="AL66:AL129" si="69">IF(GM66="oui","tout à fait",IF(GN66="oui","plutôt oui",IF(GO66="oui","plutôt non",IF(GP66="oui","pas du tout","pas d'asso"))))</f>
        <v>pas d'asso</v>
      </c>
      <c r="AM66" t="str">
        <f t="shared" ref="AM66:AM129" si="70">IF(GQ66="oui","tout à fait",IF(GR66="oui","plutôt oui",IF(GS66="oui","plutôt non",IF(GT66="oui","pas du tout","pas d'asso"))))</f>
        <v>pas d'asso</v>
      </c>
      <c r="AN66" t="str">
        <f t="shared" ref="AN66:AN129" si="71">IF(GU66="oui","+10h",IF(GV66="oui","6-10h",IF(GW66="oui","3-6h",IF(GX66="oui","1-3h","0-1h"))))</f>
        <v>1-3h</v>
      </c>
      <c r="AO66" t="str">
        <f t="shared" ref="AO66:AO129" si="72">IF(GZ66="oui","1/semaine",IF(HA66="oui","1/mois",IF(HB66="oui","rarement",IF(HC66="oui","jamais",""))))</f>
        <v>1/mois</v>
      </c>
      <c r="AP66" t="str">
        <f t="shared" ref="AP66:AP129" si="73">IF(HD66="oui","tout à fait",IF(HE66="oui","plutôt oui",IF(HF66="oui","plutôt non",IF(HG66="oui","pas du tout","pas de spectacles"))))</f>
        <v>tout à fait</v>
      </c>
      <c r="AQ66" t="str">
        <f t="shared" ref="AQ66:AQ129" si="74">IF(HH66="oui","tous les jours",IF(HI66="oui","plusieurs fois/semaine",IF(HJ66="oui","1/semaine",IF(HK66="oui","1/mois",IF(HL66="oui","rarement","jamais")))))</f>
        <v>1/semaine</v>
      </c>
      <c r="AR66" t="str">
        <f t="shared" ref="AR66:AR129" si="75">IF(HN66="Oui","très souvent",IF(HP66="Oui","régulièrement",IF(HR66="Oui","parfois",IF(HT66="Oui","jamais",""))))</f>
        <v>régulièrement</v>
      </c>
      <c r="AS66" t="str">
        <f t="shared" ref="AS66:AS129" si="76">IF(HV66="oui","0-1h",IF(HW66="oui","1-2h",IF(HX66="oui","2-4h",IF(HY66="oui","4-6h",IF(HZ66="oui","6-8h","+8h")))))</f>
        <v>2-4h</v>
      </c>
      <c r="AT66" t="str">
        <f t="shared" ref="AT66:AT129" si="77">IF(IB66="oui","très satisfaisante",IF(IC66="oui","plutôt satisfaisante",IF(ID66="oui","plutôt insatisfaisante",IF(IE66="oui","très insatisfaisante",""))))</f>
        <v>plutôt satisfaisante</v>
      </c>
      <c r="AU66" t="str">
        <f t="shared" ref="AU66:AU129" si="78">IF(IF66="oui","tout à fait",IF(IG66="oui","plutôt oui",IF(IH66="oui","plutôt non",IF(II66="oui","pas du tout",""))))</f>
        <v>plutôt oui</v>
      </c>
      <c r="AV66" t="str">
        <f t="shared" ref="AV66:AV129" si="79">IF(IJ66="oui","tout à fait",IF(IK66="oui","plutôt oui",IF(IL66="oui","plutôt non",IF(IM66="oui","pas du tout",""))))</f>
        <v>plutôt oui</v>
      </c>
      <c r="AW66" t="str">
        <f t="shared" ref="AW66:AW129" si="80">IF(IN66="oui","tout à fait",IF(IO66="oui","plutôt oui",IF(IP66="oui","plutôt non",IF(IQ66="oui","pas du tout",""))))</f>
        <v>plutôt oui</v>
      </c>
      <c r="AX66" t="str">
        <f t="shared" ref="AX66:AX129" si="81">IF(IR66="oui","tout à fait",IF(IS66="oui","plutôt oui",IF(IT66="oui","plutôt non",IF(IU66="oui","pas du tout",""))))</f>
        <v>plutôt oui</v>
      </c>
      <c r="AY66" t="str">
        <f t="shared" ref="AY66:AY129" si="82">IF(IV66="oui","tout à fait",IF(IX66="oui","plutôt oui",IF(IZ66="oui","plutôt non",IF(JB66="oui","pas du tout",""))))</f>
        <v>plutôt oui</v>
      </c>
      <c r="AZ66" t="str">
        <f t="shared" ref="AZ66:AZ129" si="83">IF(JI66="oui","1A",IF(JJ66="oui","2A",IF(JK66="oui","3A",IF(JL66="oui","4A",IF(JM66="oui","5A","")))))</f>
        <v>4A</v>
      </c>
      <c r="BA66" t="str">
        <f t="shared" ref="BA66:BA129" si="84">IF(JN66="oui","ICBE",IF(JO66="oui","IMACS",IF(JP66="oui","MIC",IF(JQ66="oui","IC",IF(JR66="oui","GB",IF(JS66="oui","GP3E",IF(JT66="oui","GP",IF(JU66="oui","AE",IF(JV66="oui","GMM",IF(JW66="oui","IR",IF(JX66="oui","GC",IF(JY66="oui","GM",IF(OR(JZ66="oui",KA66="oui",KB66="oui",KC66="oui"),"apprentissage","1A")))))))))))))</f>
        <v>GB</v>
      </c>
      <c r="BB66" t="str">
        <f t="shared" ref="BB66:BB129" si="85">IF(KD66="oui","FAS",IF(KE66="oui","NORG",IF(KF66="oui","IBER",IF(KG66="oui","IBER_Fr",IF(KH66="oui","ENG",IF(KI66="oui","ENG_Fr",IF(KJ66="oui","AS_Hue",IF(KK66="oui","AS_Fr",IF(KL66="oui","SHN",IF(KM66="oui","Danse-etude",IF(KN66="oui","Musique-etude",IF(KO66="oui","Theatre-etude",IF(KP66="oui","SupENR","classique")))))))))))))</f>
        <v>classique</v>
      </c>
      <c r="BC66" t="str">
        <f t="shared" ref="BC66:BC129" si="86">IF(KW66="oui","non","oui")</f>
        <v>oui</v>
      </c>
      <c r="BD66" t="str">
        <f t="shared" ref="BD66:BD129" si="87">IF(KY66="oui","post-bac",IF(KZ66="oui","1A",IF(LA66="oui","2A",IF(LB66="oui","3A",IF(LC66="oui","4A",IF(LD66="oui","5A",""))))))</f>
        <v>post-bac</v>
      </c>
      <c r="BE66" t="str">
        <f t="shared" ref="BE66:BE129" si="88">IF(LK66="oui","Fr",IF(LL66="oui","Fr_etranger",IF(LM66="oui","equi_Fr","etranger")))</f>
        <v>Fr</v>
      </c>
      <c r="BF66" t="str">
        <f t="shared" ref="BF66:BF129" si="89">IF(LU66="oui","0-10%",IF(LV66="oui","10-25%",IF(LW66="oui","25-50%",IF(LX66="oui","50-75%",IF(LY66="oui","75-100%",IF(LZ66="oui","redoubl",IF(MA66="oui","amenag","pas de classement")))))))</f>
        <v>25-50%</v>
      </c>
      <c r="BG66" t="str">
        <f t="shared" ref="BG66:BG129" si="90">IF(MB66="oui","0-10%",IF(MC66="oui","10-25%",IF(MD66="oui","25-50%",IF(ME66="oui","50-75%",IF(MF66="oui","75-100%","jsp")))))</f>
        <v>10-25%</v>
      </c>
      <c r="BH66" t="s">
        <v>423</v>
      </c>
      <c r="BI66" t="str">
        <f t="shared" ref="BI66:BI129" si="91">IF(MI66="oui","+ de 4 par semestre",IF(MJ66="oui","2/3 par semestre",IF(MK66="oui","1 par semestre",IF(ML66="oui","aucun",""))))</f>
        <v>aucun</v>
      </c>
      <c r="BJ66" t="s">
        <v>431</v>
      </c>
      <c r="BK66" t="s">
        <v>423</v>
      </c>
      <c r="BL66" t="s">
        <v>423</v>
      </c>
      <c r="BM66" t="s">
        <v>423</v>
      </c>
      <c r="BN66" t="s">
        <v>431</v>
      </c>
      <c r="BO66" t="s">
        <v>423</v>
      </c>
      <c r="BP66" t="s">
        <v>423</v>
      </c>
      <c r="BR66" t="s">
        <v>423</v>
      </c>
      <c r="BS66" t="s">
        <v>431</v>
      </c>
      <c r="BT66" t="s">
        <v>423</v>
      </c>
      <c r="BU66" t="s">
        <v>423</v>
      </c>
      <c r="BV66" t="s">
        <v>431</v>
      </c>
      <c r="BW66" t="s">
        <v>423</v>
      </c>
      <c r="BX66" t="s">
        <v>423</v>
      </c>
      <c r="BY66" t="s">
        <v>423</v>
      </c>
      <c r="BZ66" t="s">
        <v>423</v>
      </c>
      <c r="CA66" t="s">
        <v>432</v>
      </c>
      <c r="CB66" t="s">
        <v>432</v>
      </c>
      <c r="CC66" t="s">
        <v>432</v>
      </c>
      <c r="CD66" t="s">
        <v>432</v>
      </c>
      <c r="CE66" t="s">
        <v>431</v>
      </c>
      <c r="CF66" t="s">
        <v>431</v>
      </c>
      <c r="CG66" t="s">
        <v>423</v>
      </c>
      <c r="CH66" t="s">
        <v>423</v>
      </c>
      <c r="CI66" t="s">
        <v>423</v>
      </c>
      <c r="CJ66" t="s">
        <v>423</v>
      </c>
      <c r="CK66" t="s">
        <v>423</v>
      </c>
      <c r="CL66" t="s">
        <v>423</v>
      </c>
      <c r="CM66" t="s">
        <v>423</v>
      </c>
      <c r="CN66" t="s">
        <v>423</v>
      </c>
      <c r="CO66" t="s">
        <v>432</v>
      </c>
      <c r="CP66" t="s">
        <v>432</v>
      </c>
      <c r="CQ66" t="s">
        <v>432</v>
      </c>
      <c r="CR66" t="s">
        <v>432</v>
      </c>
      <c r="CT66" t="s">
        <v>432</v>
      </c>
      <c r="CU66" t="s">
        <v>423</v>
      </c>
      <c r="CV66" t="s">
        <v>423</v>
      </c>
      <c r="CW66" t="s">
        <v>431</v>
      </c>
      <c r="CX66" t="s">
        <v>423</v>
      </c>
      <c r="CY66" t="s">
        <v>423</v>
      </c>
      <c r="CZ66" t="s">
        <v>423</v>
      </c>
      <c r="DA66" t="s">
        <v>423</v>
      </c>
      <c r="DB66" t="s">
        <v>431</v>
      </c>
      <c r="DC66" t="s">
        <v>423</v>
      </c>
      <c r="DD66" t="s">
        <v>423</v>
      </c>
      <c r="DE66" t="s">
        <v>431</v>
      </c>
      <c r="DF66" t="s">
        <v>423</v>
      </c>
      <c r="DG66" t="s">
        <v>423</v>
      </c>
      <c r="DH66" t="s">
        <v>423</v>
      </c>
      <c r="DI66" t="s">
        <v>423</v>
      </c>
      <c r="DJ66" t="s">
        <v>431</v>
      </c>
      <c r="DK66" t="s">
        <v>423</v>
      </c>
      <c r="DL66" t="s">
        <v>423</v>
      </c>
      <c r="DM66" t="s">
        <v>423</v>
      </c>
      <c r="DN66" t="s">
        <v>423</v>
      </c>
      <c r="DO66" t="s">
        <v>431</v>
      </c>
      <c r="DP66" t="s">
        <v>423</v>
      </c>
      <c r="DQ66" t="s">
        <v>423</v>
      </c>
      <c r="DR66" t="s">
        <v>423</v>
      </c>
      <c r="DS66" t="s">
        <v>423</v>
      </c>
      <c r="DT66" t="s">
        <v>423</v>
      </c>
      <c r="DU66" t="s">
        <v>423</v>
      </c>
      <c r="DV66" t="s">
        <v>431</v>
      </c>
      <c r="DW66" t="s">
        <v>423</v>
      </c>
      <c r="DX66" t="s">
        <v>423</v>
      </c>
      <c r="DY66" t="s">
        <v>423</v>
      </c>
      <c r="DZ66" t="s">
        <v>423</v>
      </c>
      <c r="EA66" t="s">
        <v>431</v>
      </c>
      <c r="EB66" t="s">
        <v>431</v>
      </c>
      <c r="EC66" t="s">
        <v>423</v>
      </c>
      <c r="ED66" t="s">
        <v>423</v>
      </c>
      <c r="EE66" t="s">
        <v>423</v>
      </c>
      <c r="EF66" t="s">
        <v>437</v>
      </c>
      <c r="EG66" t="s">
        <v>438</v>
      </c>
      <c r="EH66" t="s">
        <v>434</v>
      </c>
      <c r="EI66" t="s">
        <v>436</v>
      </c>
      <c r="EJ66" t="s">
        <v>435</v>
      </c>
      <c r="EK66" t="s">
        <v>433</v>
      </c>
      <c r="EL66" t="s">
        <v>424</v>
      </c>
      <c r="EM66" t="s">
        <v>425</v>
      </c>
      <c r="EN66" t="s">
        <v>425</v>
      </c>
      <c r="EO66" t="s">
        <v>427</v>
      </c>
      <c r="EP66" t="s">
        <v>428</v>
      </c>
      <c r="EQ66" t="s">
        <v>428</v>
      </c>
      <c r="ER66" t="s">
        <v>424</v>
      </c>
      <c r="ES66" t="s">
        <v>425</v>
      </c>
      <c r="ET66" t="s">
        <v>425</v>
      </c>
      <c r="EU66" t="s">
        <v>424</v>
      </c>
      <c r="EV66" t="s">
        <v>425</v>
      </c>
      <c r="EW66" t="s">
        <v>425</v>
      </c>
      <c r="EX66" t="s">
        <v>423</v>
      </c>
      <c r="EY66" t="s">
        <v>423</v>
      </c>
      <c r="EZ66" t="s">
        <v>423</v>
      </c>
      <c r="FA66" t="s">
        <v>431</v>
      </c>
      <c r="FB66" t="s">
        <v>423</v>
      </c>
      <c r="FC66" t="s">
        <v>423</v>
      </c>
      <c r="FD66" t="s">
        <v>423</v>
      </c>
      <c r="FE66" t="s">
        <v>423</v>
      </c>
      <c r="FF66" t="s">
        <v>431</v>
      </c>
      <c r="FG66" t="s">
        <v>423</v>
      </c>
      <c r="FH66" t="s">
        <v>431</v>
      </c>
      <c r="FI66" t="s">
        <v>423</v>
      </c>
      <c r="FJ66" t="s">
        <v>423</v>
      </c>
      <c r="FK66" t="s">
        <v>423</v>
      </c>
      <c r="FL66" t="s">
        <v>423</v>
      </c>
      <c r="FM66" t="s">
        <v>423</v>
      </c>
      <c r="FN66" t="s">
        <v>423</v>
      </c>
      <c r="FO66" t="s">
        <v>431</v>
      </c>
      <c r="FP66" t="s">
        <v>423</v>
      </c>
      <c r="FQ66" t="s">
        <v>431</v>
      </c>
      <c r="FR66" t="s">
        <v>423</v>
      </c>
      <c r="FS66" t="s">
        <v>423</v>
      </c>
      <c r="FT66" t="s">
        <v>423</v>
      </c>
      <c r="FU66" t="s">
        <v>423</v>
      </c>
      <c r="FV66" t="s">
        <v>431</v>
      </c>
      <c r="FW66" t="s">
        <v>423</v>
      </c>
      <c r="FX66" t="s">
        <v>423</v>
      </c>
      <c r="FZ66" t="s">
        <v>423</v>
      </c>
      <c r="GB66" t="s">
        <v>423</v>
      </c>
      <c r="GD66" t="s">
        <v>431</v>
      </c>
      <c r="GF66" t="s">
        <v>423</v>
      </c>
      <c r="GG66" t="s">
        <v>432</v>
      </c>
      <c r="GH66" t="s">
        <v>432</v>
      </c>
      <c r="GI66" t="s">
        <v>432</v>
      </c>
      <c r="GJ66" t="s">
        <v>432</v>
      </c>
      <c r="GK66" t="s">
        <v>432</v>
      </c>
      <c r="GL66" t="s">
        <v>432</v>
      </c>
      <c r="GM66" t="s">
        <v>432</v>
      </c>
      <c r="GN66" t="s">
        <v>432</v>
      </c>
      <c r="GO66" t="s">
        <v>432</v>
      </c>
      <c r="GP66" t="s">
        <v>432</v>
      </c>
      <c r="GQ66" t="s">
        <v>432</v>
      </c>
      <c r="GR66" t="s">
        <v>432</v>
      </c>
      <c r="GS66" t="s">
        <v>432</v>
      </c>
      <c r="GT66" t="s">
        <v>432</v>
      </c>
      <c r="GU66" t="s">
        <v>423</v>
      </c>
      <c r="GV66" t="s">
        <v>423</v>
      </c>
      <c r="GW66" t="s">
        <v>423</v>
      </c>
      <c r="GX66" t="s">
        <v>431</v>
      </c>
      <c r="GY66" t="s">
        <v>423</v>
      </c>
      <c r="GZ66" t="s">
        <v>423</v>
      </c>
      <c r="HA66" t="s">
        <v>431</v>
      </c>
      <c r="HB66" t="s">
        <v>423</v>
      </c>
      <c r="HC66" t="s">
        <v>423</v>
      </c>
      <c r="HD66" t="s">
        <v>431</v>
      </c>
      <c r="HE66" t="s">
        <v>423</v>
      </c>
      <c r="HF66" t="s">
        <v>423</v>
      </c>
      <c r="HG66" t="s">
        <v>423</v>
      </c>
      <c r="HH66" t="s">
        <v>423</v>
      </c>
      <c r="HI66" t="s">
        <v>423</v>
      </c>
      <c r="HJ66" t="s">
        <v>431</v>
      </c>
      <c r="HK66" t="s">
        <v>423</v>
      </c>
      <c r="HL66" t="s">
        <v>423</v>
      </c>
      <c r="HM66" t="s">
        <v>423</v>
      </c>
      <c r="HN66" t="s">
        <v>423</v>
      </c>
      <c r="HP66" t="s">
        <v>431</v>
      </c>
      <c r="HR66" t="s">
        <v>423</v>
      </c>
      <c r="HT66" t="s">
        <v>423</v>
      </c>
      <c r="HV66" t="s">
        <v>423</v>
      </c>
      <c r="HW66" t="s">
        <v>423</v>
      </c>
      <c r="HX66" t="s">
        <v>431</v>
      </c>
      <c r="HY66" t="s">
        <v>423</v>
      </c>
      <c r="HZ66" t="s">
        <v>423</v>
      </c>
      <c r="IA66" t="s">
        <v>423</v>
      </c>
      <c r="IB66" t="s">
        <v>423</v>
      </c>
      <c r="IC66" t="s">
        <v>431</v>
      </c>
      <c r="ID66" t="s">
        <v>423</v>
      </c>
      <c r="IE66" t="s">
        <v>423</v>
      </c>
      <c r="IF66" t="s">
        <v>423</v>
      </c>
      <c r="IG66" t="s">
        <v>431</v>
      </c>
      <c r="IH66" t="s">
        <v>423</v>
      </c>
      <c r="II66" t="s">
        <v>423</v>
      </c>
      <c r="IJ66" t="s">
        <v>423</v>
      </c>
      <c r="IK66" t="s">
        <v>431</v>
      </c>
      <c r="IL66" t="s">
        <v>423</v>
      </c>
      <c r="IM66" t="s">
        <v>423</v>
      </c>
      <c r="IN66" t="s">
        <v>423</v>
      </c>
      <c r="IO66" t="s">
        <v>431</v>
      </c>
      <c r="IP66" t="s">
        <v>423</v>
      </c>
      <c r="IQ66" t="s">
        <v>423</v>
      </c>
      <c r="IR66" t="s">
        <v>423</v>
      </c>
      <c r="IS66" t="s">
        <v>431</v>
      </c>
      <c r="IT66" t="s">
        <v>423</v>
      </c>
      <c r="IU66" t="s">
        <v>423</v>
      </c>
      <c r="IV66" t="s">
        <v>423</v>
      </c>
      <c r="IX66" t="s">
        <v>431</v>
      </c>
      <c r="IZ66" t="s">
        <v>423</v>
      </c>
      <c r="JB66" t="s">
        <v>423</v>
      </c>
      <c r="JI66" t="s">
        <v>423</v>
      </c>
      <c r="JJ66" t="s">
        <v>423</v>
      </c>
      <c r="JK66" t="s">
        <v>423</v>
      </c>
      <c r="JL66" t="s">
        <v>431</v>
      </c>
      <c r="JM66" t="s">
        <v>423</v>
      </c>
      <c r="JN66" t="s">
        <v>423</v>
      </c>
      <c r="JO66" t="s">
        <v>423</v>
      </c>
      <c r="JP66" t="s">
        <v>423</v>
      </c>
      <c r="JQ66" t="s">
        <v>423</v>
      </c>
      <c r="JR66" t="s">
        <v>431</v>
      </c>
      <c r="JS66" t="s">
        <v>423</v>
      </c>
      <c r="JT66" t="s">
        <v>423</v>
      </c>
      <c r="JU66" t="s">
        <v>423</v>
      </c>
      <c r="JV66" t="s">
        <v>423</v>
      </c>
      <c r="JW66" t="s">
        <v>423</v>
      </c>
      <c r="JX66" t="s">
        <v>423</v>
      </c>
      <c r="JY66" t="s">
        <v>423</v>
      </c>
      <c r="JZ66" t="s">
        <v>423</v>
      </c>
      <c r="KA66" t="s">
        <v>423</v>
      </c>
      <c r="KB66" t="s">
        <v>423</v>
      </c>
      <c r="KC66" t="s">
        <v>423</v>
      </c>
      <c r="KD66" t="s">
        <v>423</v>
      </c>
      <c r="KE66" t="s">
        <v>423</v>
      </c>
      <c r="KF66" t="s">
        <v>423</v>
      </c>
      <c r="KG66" t="s">
        <v>423</v>
      </c>
      <c r="KH66" t="s">
        <v>423</v>
      </c>
      <c r="KI66" t="s">
        <v>423</v>
      </c>
      <c r="KJ66" t="s">
        <v>423</v>
      </c>
      <c r="KK66" t="s">
        <v>423</v>
      </c>
      <c r="KL66" t="s">
        <v>423</v>
      </c>
      <c r="KM66" t="s">
        <v>423</v>
      </c>
      <c r="KN66" t="s">
        <v>423</v>
      </c>
      <c r="KO66" t="s">
        <v>423</v>
      </c>
      <c r="KP66" t="s">
        <v>423</v>
      </c>
      <c r="KQ66" t="s">
        <v>431</v>
      </c>
      <c r="KR66" t="s">
        <v>431</v>
      </c>
      <c r="KS66" t="s">
        <v>423</v>
      </c>
      <c r="KT66" t="s">
        <v>423</v>
      </c>
      <c r="KU66" t="s">
        <v>423</v>
      </c>
      <c r="KV66" t="s">
        <v>423</v>
      </c>
      <c r="KW66" t="s">
        <v>423</v>
      </c>
      <c r="KY66" t="s">
        <v>431</v>
      </c>
      <c r="KZ66" t="s">
        <v>432</v>
      </c>
      <c r="LA66" t="s">
        <v>432</v>
      </c>
      <c r="LB66" t="s">
        <v>432</v>
      </c>
      <c r="LC66" t="s">
        <v>432</v>
      </c>
      <c r="LD66" t="s">
        <v>432</v>
      </c>
      <c r="LE66" t="s">
        <v>432</v>
      </c>
      <c r="LF66" t="s">
        <v>432</v>
      </c>
      <c r="LG66" t="s">
        <v>432</v>
      </c>
      <c r="LH66" t="s">
        <v>432</v>
      </c>
      <c r="LI66" t="s">
        <v>432</v>
      </c>
      <c r="LK66" t="s">
        <v>431</v>
      </c>
      <c r="LL66" t="s">
        <v>423</v>
      </c>
      <c r="LM66" t="s">
        <v>423</v>
      </c>
      <c r="LN66" t="s">
        <v>423</v>
      </c>
      <c r="LO66" t="s">
        <v>439</v>
      </c>
      <c r="LP66" t="s">
        <v>432</v>
      </c>
      <c r="LQ66" t="s">
        <v>432</v>
      </c>
      <c r="LR66" t="s">
        <v>432</v>
      </c>
      <c r="LS66" t="s">
        <v>432</v>
      </c>
      <c r="LT66" t="s">
        <v>432</v>
      </c>
      <c r="LU66" t="s">
        <v>423</v>
      </c>
      <c r="LV66" t="s">
        <v>423</v>
      </c>
      <c r="LW66" t="s">
        <v>431</v>
      </c>
      <c r="LX66" t="s">
        <v>423</v>
      </c>
      <c r="LY66" t="s">
        <v>423</v>
      </c>
      <c r="LZ66" t="s">
        <v>423</v>
      </c>
      <c r="MA66" t="s">
        <v>423</v>
      </c>
      <c r="MB66" t="s">
        <v>423</v>
      </c>
      <c r="MC66" t="s">
        <v>431</v>
      </c>
      <c r="MD66" t="s">
        <v>423</v>
      </c>
      <c r="ME66" t="s">
        <v>423</v>
      </c>
      <c r="MF66" t="s">
        <v>423</v>
      </c>
      <c r="MG66" t="s">
        <v>423</v>
      </c>
      <c r="MH66" t="s">
        <v>423</v>
      </c>
      <c r="MI66" t="s">
        <v>423</v>
      </c>
      <c r="MJ66" t="s">
        <v>423</v>
      </c>
      <c r="MK66" t="s">
        <v>423</v>
      </c>
      <c r="ML66" t="s">
        <v>431</v>
      </c>
      <c r="MN66">
        <v>240.79</v>
      </c>
      <c r="MO66">
        <v>34.31</v>
      </c>
      <c r="NE66">
        <v>90.71</v>
      </c>
      <c r="NT66">
        <v>47.83</v>
      </c>
      <c r="OJ66">
        <v>23.1</v>
      </c>
      <c r="OT66">
        <v>44.84</v>
      </c>
    </row>
    <row r="67" spans="1:410" ht="12.75" customHeight="1" x14ac:dyDescent="0.2">
      <c r="A67">
        <v>83</v>
      </c>
      <c r="B67" t="str">
        <f t="shared" si="46"/>
        <v>15-30min</v>
      </c>
      <c r="C67" t="str">
        <f t="shared" si="47"/>
        <v>seul</v>
      </c>
      <c r="D67" t="str">
        <f t="shared" si="48"/>
        <v>20-30m2</v>
      </c>
      <c r="E67" t="str">
        <f t="shared" si="49"/>
        <v>tout à fait</v>
      </c>
      <c r="F67" t="str">
        <f t="shared" si="50"/>
        <v>aucune</v>
      </c>
      <c r="G67" t="str">
        <f t="shared" si="51"/>
        <v>non</v>
      </c>
      <c r="H67" t="str">
        <f t="shared" si="52"/>
        <v>non</v>
      </c>
      <c r="I67" t="s">
        <v>423</v>
      </c>
      <c r="J67" t="str">
        <f t="shared" si="53"/>
        <v>souvent</v>
      </c>
      <c r="K67" t="str">
        <f t="shared" si="54"/>
        <v>parfois</v>
      </c>
      <c r="L67" t="str">
        <f t="shared" si="55"/>
        <v>plutôt oui</v>
      </c>
      <c r="M67" t="str">
        <f t="shared" si="56"/>
        <v>2-4h</v>
      </c>
      <c r="N67" t="str">
        <f t="shared" si="57"/>
        <v>4-6h</v>
      </c>
      <c r="O67" t="str">
        <f t="shared" si="58"/>
        <v>parfois</v>
      </c>
      <c r="P67" t="str">
        <f t="shared" si="59"/>
        <v>souvent</v>
      </c>
      <c r="Q67" t="str">
        <f t="shared" si="60"/>
        <v>souvent</v>
      </c>
      <c r="R67" t="s">
        <v>425</v>
      </c>
      <c r="S67" t="s">
        <v>425</v>
      </c>
      <c r="T67" t="s">
        <v>425</v>
      </c>
      <c r="U67" t="s">
        <v>427</v>
      </c>
      <c r="V67" t="s">
        <v>440</v>
      </c>
      <c r="W67" t="s">
        <v>440</v>
      </c>
      <c r="X67" t="s">
        <v>429</v>
      </c>
      <c r="Y67" t="s">
        <v>430</v>
      </c>
      <c r="Z67" t="s">
        <v>425</v>
      </c>
      <c r="AA67" t="s">
        <v>424</v>
      </c>
      <c r="AB67" t="s">
        <v>425</v>
      </c>
      <c r="AC67" t="s">
        <v>425</v>
      </c>
      <c r="AD67" t="str">
        <f t="shared" si="61"/>
        <v>1 mois avant</v>
      </c>
      <c r="AE67" t="str">
        <f t="shared" si="62"/>
        <v>très</v>
      </c>
      <c r="AF67" t="str">
        <f t="shared" si="63"/>
        <v>très bonnes</v>
      </c>
      <c r="AG67" t="str">
        <f t="shared" si="64"/>
        <v>régulièrement</v>
      </c>
      <c r="AH67" t="str">
        <f t="shared" si="65"/>
        <v>régulièrement</v>
      </c>
      <c r="AI67" t="str">
        <f t="shared" si="66"/>
        <v>parfois</v>
      </c>
      <c r="AJ67" t="str">
        <f t="shared" si="67"/>
        <v>jamais</v>
      </c>
      <c r="AK67" t="str">
        <f t="shared" si="68"/>
        <v>0-1h</v>
      </c>
      <c r="AL67" t="str">
        <f t="shared" si="69"/>
        <v>plutôt oui</v>
      </c>
      <c r="AM67" t="str">
        <f t="shared" si="70"/>
        <v>plutôt non</v>
      </c>
      <c r="AN67" t="str">
        <f t="shared" si="71"/>
        <v>1-3h</v>
      </c>
      <c r="AO67" t="str">
        <f t="shared" si="72"/>
        <v>1/mois</v>
      </c>
      <c r="AP67" t="str">
        <f t="shared" si="73"/>
        <v>tout à fait</v>
      </c>
      <c r="AQ67" t="str">
        <f t="shared" si="74"/>
        <v>1/mois</v>
      </c>
      <c r="AR67" t="str">
        <f t="shared" si="75"/>
        <v>parfois</v>
      </c>
      <c r="AS67" t="str">
        <f t="shared" si="76"/>
        <v>2-4h</v>
      </c>
      <c r="AT67" t="str">
        <f t="shared" si="77"/>
        <v>très satisfaisante</v>
      </c>
      <c r="AU67" t="str">
        <f t="shared" si="78"/>
        <v>plutôt oui</v>
      </c>
      <c r="AV67" t="str">
        <f t="shared" si="79"/>
        <v>plutôt oui</v>
      </c>
      <c r="AW67" t="str">
        <f t="shared" si="80"/>
        <v>plutôt oui</v>
      </c>
      <c r="AX67" t="str">
        <f t="shared" si="81"/>
        <v>plutôt oui</v>
      </c>
      <c r="AY67" t="str">
        <f t="shared" si="82"/>
        <v>plutôt non</v>
      </c>
      <c r="AZ67" t="str">
        <f t="shared" si="83"/>
        <v>2A</v>
      </c>
      <c r="BA67" t="str">
        <f t="shared" si="84"/>
        <v>ICBE</v>
      </c>
      <c r="BB67" t="str">
        <f t="shared" si="85"/>
        <v>classique</v>
      </c>
      <c r="BC67" t="str">
        <f t="shared" si="86"/>
        <v>non</v>
      </c>
      <c r="BD67" t="str">
        <f t="shared" si="87"/>
        <v>post-bac</v>
      </c>
      <c r="BE67" t="str">
        <f t="shared" si="88"/>
        <v>Fr</v>
      </c>
      <c r="BF67" t="str">
        <f t="shared" si="89"/>
        <v>25-50%</v>
      </c>
      <c r="BG67" t="str">
        <f t="shared" si="90"/>
        <v>25-50%</v>
      </c>
      <c r="BH67" t="s">
        <v>423</v>
      </c>
      <c r="BI67" t="str">
        <f t="shared" si="91"/>
        <v>aucun</v>
      </c>
      <c r="BJ67" t="s">
        <v>423</v>
      </c>
      <c r="BK67" t="s">
        <v>423</v>
      </c>
      <c r="BL67" t="s">
        <v>431</v>
      </c>
      <c r="BM67" t="s">
        <v>423</v>
      </c>
      <c r="BN67" t="s">
        <v>431</v>
      </c>
      <c r="BO67" t="s">
        <v>423</v>
      </c>
      <c r="BP67" t="s">
        <v>423</v>
      </c>
      <c r="BR67" t="s">
        <v>423</v>
      </c>
      <c r="BS67" t="s">
        <v>423</v>
      </c>
      <c r="BT67" t="s">
        <v>431</v>
      </c>
      <c r="BU67" t="s">
        <v>423</v>
      </c>
      <c r="BV67" t="s">
        <v>431</v>
      </c>
      <c r="BW67" t="s">
        <v>423</v>
      </c>
      <c r="BX67" t="s">
        <v>423</v>
      </c>
      <c r="BY67" t="s">
        <v>423</v>
      </c>
      <c r="BZ67" t="s">
        <v>423</v>
      </c>
      <c r="CA67" t="s">
        <v>432</v>
      </c>
      <c r="CB67" t="s">
        <v>432</v>
      </c>
      <c r="CC67" t="s">
        <v>432</v>
      </c>
      <c r="CD67" t="s">
        <v>432</v>
      </c>
      <c r="CE67" t="s">
        <v>423</v>
      </c>
      <c r="CF67" t="s">
        <v>432</v>
      </c>
      <c r="CG67" t="s">
        <v>432</v>
      </c>
      <c r="CH67" t="s">
        <v>432</v>
      </c>
      <c r="CI67" t="s">
        <v>432</v>
      </c>
      <c r="CJ67" t="s">
        <v>432</v>
      </c>
      <c r="CK67" t="s">
        <v>432</v>
      </c>
      <c r="CL67" t="s">
        <v>432</v>
      </c>
      <c r="CM67" t="s">
        <v>432</v>
      </c>
      <c r="CN67" t="s">
        <v>423</v>
      </c>
      <c r="CO67" t="s">
        <v>432</v>
      </c>
      <c r="CP67" t="s">
        <v>432</v>
      </c>
      <c r="CQ67" t="s">
        <v>432</v>
      </c>
      <c r="CR67" t="s">
        <v>432</v>
      </c>
      <c r="CT67" t="s">
        <v>432</v>
      </c>
      <c r="CU67" t="s">
        <v>423</v>
      </c>
      <c r="CV67" t="s">
        <v>423</v>
      </c>
      <c r="CW67" t="s">
        <v>431</v>
      </c>
      <c r="CX67" t="s">
        <v>423</v>
      </c>
      <c r="CY67" t="s">
        <v>423</v>
      </c>
      <c r="CZ67" t="s">
        <v>423</v>
      </c>
      <c r="DA67" t="s">
        <v>423</v>
      </c>
      <c r="DB67" t="s">
        <v>431</v>
      </c>
      <c r="DC67" t="s">
        <v>423</v>
      </c>
      <c r="DD67" t="s">
        <v>423</v>
      </c>
      <c r="DE67" t="s">
        <v>431</v>
      </c>
      <c r="DF67" t="s">
        <v>423</v>
      </c>
      <c r="DG67" t="s">
        <v>423</v>
      </c>
      <c r="DH67" t="s">
        <v>423</v>
      </c>
      <c r="DI67" t="s">
        <v>431</v>
      </c>
      <c r="DJ67" t="s">
        <v>423</v>
      </c>
      <c r="DK67" t="s">
        <v>423</v>
      </c>
      <c r="DL67" t="s">
        <v>423</v>
      </c>
      <c r="DM67" t="s">
        <v>423</v>
      </c>
      <c r="DN67" t="s">
        <v>423</v>
      </c>
      <c r="DO67" t="s">
        <v>431</v>
      </c>
      <c r="DP67" t="s">
        <v>423</v>
      </c>
      <c r="DQ67" t="s">
        <v>423</v>
      </c>
      <c r="DR67" t="s">
        <v>423</v>
      </c>
      <c r="DS67" t="s">
        <v>423</v>
      </c>
      <c r="DT67" t="s">
        <v>423</v>
      </c>
      <c r="DU67" t="s">
        <v>423</v>
      </c>
      <c r="DV67" t="s">
        <v>431</v>
      </c>
      <c r="DW67" t="s">
        <v>423</v>
      </c>
      <c r="DX67" t="s">
        <v>423</v>
      </c>
      <c r="DY67" t="s">
        <v>431</v>
      </c>
      <c r="DZ67" t="s">
        <v>423</v>
      </c>
      <c r="EA67" t="s">
        <v>423</v>
      </c>
      <c r="EB67" t="s">
        <v>423</v>
      </c>
      <c r="EC67" t="s">
        <v>431</v>
      </c>
      <c r="ED67" t="s">
        <v>423</v>
      </c>
      <c r="EE67" t="s">
        <v>423</v>
      </c>
      <c r="EF67" t="s">
        <v>438</v>
      </c>
      <c r="EG67" t="s">
        <v>434</v>
      </c>
      <c r="EH67" t="s">
        <v>437</v>
      </c>
      <c r="EI67" t="s">
        <v>436</v>
      </c>
      <c r="EJ67" t="s">
        <v>433</v>
      </c>
      <c r="EK67" t="s">
        <v>435</v>
      </c>
      <c r="EL67" t="s">
        <v>425</v>
      </c>
      <c r="EM67" t="s">
        <v>425</v>
      </c>
      <c r="EN67" t="s">
        <v>425</v>
      </c>
      <c r="EO67" t="s">
        <v>427</v>
      </c>
      <c r="EP67" t="s">
        <v>440</v>
      </c>
      <c r="EQ67" t="s">
        <v>440</v>
      </c>
      <c r="ER67" t="s">
        <v>429</v>
      </c>
      <c r="ES67" t="s">
        <v>430</v>
      </c>
      <c r="ET67" t="s">
        <v>425</v>
      </c>
      <c r="EU67" t="s">
        <v>424</v>
      </c>
      <c r="EV67" t="s">
        <v>425</v>
      </c>
      <c r="EW67" t="s">
        <v>425</v>
      </c>
      <c r="EX67" t="s">
        <v>423</v>
      </c>
      <c r="EY67" t="s">
        <v>431</v>
      </c>
      <c r="EZ67" t="s">
        <v>423</v>
      </c>
      <c r="FA67" t="s">
        <v>423</v>
      </c>
      <c r="FB67" t="s">
        <v>423</v>
      </c>
      <c r="FC67" t="s">
        <v>423</v>
      </c>
      <c r="FD67" t="s">
        <v>431</v>
      </c>
      <c r="FE67" t="s">
        <v>423</v>
      </c>
      <c r="FF67" t="s">
        <v>423</v>
      </c>
      <c r="FG67" t="s">
        <v>423</v>
      </c>
      <c r="FH67" t="s">
        <v>431</v>
      </c>
      <c r="FI67" t="s">
        <v>423</v>
      </c>
      <c r="FJ67" t="s">
        <v>423</v>
      </c>
      <c r="FK67" t="s">
        <v>423</v>
      </c>
      <c r="FL67" t="s">
        <v>423</v>
      </c>
      <c r="FM67" t="s">
        <v>431</v>
      </c>
      <c r="FN67" t="s">
        <v>423</v>
      </c>
      <c r="FO67" t="s">
        <v>423</v>
      </c>
      <c r="FP67" t="s">
        <v>423</v>
      </c>
      <c r="FQ67" t="s">
        <v>431</v>
      </c>
      <c r="FR67" t="s">
        <v>423</v>
      </c>
      <c r="FS67" t="s">
        <v>423</v>
      </c>
      <c r="FT67" t="s">
        <v>423</v>
      </c>
      <c r="FU67" t="s">
        <v>423</v>
      </c>
      <c r="FV67" t="s">
        <v>431</v>
      </c>
      <c r="FW67" t="s">
        <v>423</v>
      </c>
      <c r="FX67" t="s">
        <v>423</v>
      </c>
      <c r="FZ67" t="s">
        <v>423</v>
      </c>
      <c r="GB67" t="s">
        <v>423</v>
      </c>
      <c r="GD67" t="s">
        <v>431</v>
      </c>
      <c r="GE67" t="s">
        <v>679</v>
      </c>
      <c r="GF67" t="s">
        <v>431</v>
      </c>
      <c r="GG67" t="s">
        <v>423</v>
      </c>
      <c r="GH67" t="s">
        <v>423</v>
      </c>
      <c r="GI67" t="s">
        <v>423</v>
      </c>
      <c r="GJ67" t="s">
        <v>423</v>
      </c>
      <c r="GK67" t="s">
        <v>423</v>
      </c>
      <c r="GL67" t="s">
        <v>431</v>
      </c>
      <c r="GM67" t="s">
        <v>423</v>
      </c>
      <c r="GN67" t="s">
        <v>431</v>
      </c>
      <c r="GO67" t="s">
        <v>423</v>
      </c>
      <c r="GP67" t="s">
        <v>423</v>
      </c>
      <c r="GQ67" t="s">
        <v>423</v>
      </c>
      <c r="GR67" t="s">
        <v>423</v>
      </c>
      <c r="GS67" t="s">
        <v>431</v>
      </c>
      <c r="GT67" t="s">
        <v>423</v>
      </c>
      <c r="GU67" t="s">
        <v>423</v>
      </c>
      <c r="GV67" t="s">
        <v>423</v>
      </c>
      <c r="GW67" t="s">
        <v>423</v>
      </c>
      <c r="GX67" t="s">
        <v>431</v>
      </c>
      <c r="GY67" t="s">
        <v>423</v>
      </c>
      <c r="GZ67" t="s">
        <v>423</v>
      </c>
      <c r="HA67" t="s">
        <v>431</v>
      </c>
      <c r="HB67" t="s">
        <v>423</v>
      </c>
      <c r="HC67" t="s">
        <v>423</v>
      </c>
      <c r="HD67" t="s">
        <v>431</v>
      </c>
      <c r="HE67" t="s">
        <v>423</v>
      </c>
      <c r="HF67" t="s">
        <v>423</v>
      </c>
      <c r="HG67" t="s">
        <v>423</v>
      </c>
      <c r="HH67" t="s">
        <v>423</v>
      </c>
      <c r="HI67" t="s">
        <v>423</v>
      </c>
      <c r="HJ67" t="s">
        <v>423</v>
      </c>
      <c r="HK67" t="s">
        <v>431</v>
      </c>
      <c r="HL67" t="s">
        <v>423</v>
      </c>
      <c r="HM67" t="s">
        <v>423</v>
      </c>
      <c r="HN67" t="s">
        <v>423</v>
      </c>
      <c r="HP67" t="s">
        <v>423</v>
      </c>
      <c r="HR67" t="s">
        <v>431</v>
      </c>
      <c r="HS67" t="s">
        <v>680</v>
      </c>
      <c r="HT67" t="s">
        <v>423</v>
      </c>
      <c r="HV67" t="s">
        <v>423</v>
      </c>
      <c r="HW67" t="s">
        <v>423</v>
      </c>
      <c r="HX67" t="s">
        <v>431</v>
      </c>
      <c r="HY67" t="s">
        <v>423</v>
      </c>
      <c r="HZ67" t="s">
        <v>423</v>
      </c>
      <c r="IA67" t="s">
        <v>423</v>
      </c>
      <c r="IB67" t="s">
        <v>431</v>
      </c>
      <c r="IC67" t="s">
        <v>423</v>
      </c>
      <c r="ID67" t="s">
        <v>423</v>
      </c>
      <c r="IE67" t="s">
        <v>423</v>
      </c>
      <c r="IF67" t="s">
        <v>423</v>
      </c>
      <c r="IG67" t="s">
        <v>431</v>
      </c>
      <c r="IH67" t="s">
        <v>423</v>
      </c>
      <c r="II67" t="s">
        <v>423</v>
      </c>
      <c r="IJ67" t="s">
        <v>423</v>
      </c>
      <c r="IK67" t="s">
        <v>431</v>
      </c>
      <c r="IL67" t="s">
        <v>423</v>
      </c>
      <c r="IM67" t="s">
        <v>423</v>
      </c>
      <c r="IN67" t="s">
        <v>423</v>
      </c>
      <c r="IO67" t="s">
        <v>431</v>
      </c>
      <c r="IP67" t="s">
        <v>423</v>
      </c>
      <c r="IQ67" t="s">
        <v>423</v>
      </c>
      <c r="IR67" t="s">
        <v>423</v>
      </c>
      <c r="IS67" t="s">
        <v>431</v>
      </c>
      <c r="IT67" t="s">
        <v>423</v>
      </c>
      <c r="IU67" t="s">
        <v>423</v>
      </c>
      <c r="IV67" t="s">
        <v>423</v>
      </c>
      <c r="IX67" t="s">
        <v>423</v>
      </c>
      <c r="IZ67" t="s">
        <v>431</v>
      </c>
      <c r="JA67" t="s">
        <v>681</v>
      </c>
      <c r="JB67" t="s">
        <v>423</v>
      </c>
      <c r="JD67" t="s">
        <v>682</v>
      </c>
      <c r="JE67" t="s">
        <v>683</v>
      </c>
      <c r="JF67" t="s">
        <v>684</v>
      </c>
      <c r="JG67" t="s">
        <v>685</v>
      </c>
      <c r="JH67" t="s">
        <v>686</v>
      </c>
      <c r="JI67" t="s">
        <v>423</v>
      </c>
      <c r="JJ67" t="s">
        <v>431</v>
      </c>
      <c r="JK67" t="s">
        <v>423</v>
      </c>
      <c r="JL67" t="s">
        <v>423</v>
      </c>
      <c r="JM67" t="s">
        <v>423</v>
      </c>
      <c r="JN67" t="s">
        <v>431</v>
      </c>
      <c r="JO67" t="s">
        <v>423</v>
      </c>
      <c r="JP67" t="s">
        <v>423</v>
      </c>
      <c r="JQ67" t="s">
        <v>423</v>
      </c>
      <c r="JR67" t="s">
        <v>423</v>
      </c>
      <c r="JS67" t="s">
        <v>423</v>
      </c>
      <c r="JT67" t="s">
        <v>423</v>
      </c>
      <c r="JU67" t="s">
        <v>423</v>
      </c>
      <c r="JV67" t="s">
        <v>423</v>
      </c>
      <c r="JW67" t="s">
        <v>423</v>
      </c>
      <c r="JX67" t="s">
        <v>423</v>
      </c>
      <c r="JY67" t="s">
        <v>423</v>
      </c>
      <c r="JZ67" t="s">
        <v>423</v>
      </c>
      <c r="KA67" t="s">
        <v>423</v>
      </c>
      <c r="KB67" t="s">
        <v>423</v>
      </c>
      <c r="KC67" t="s">
        <v>423</v>
      </c>
      <c r="KD67" t="s">
        <v>423</v>
      </c>
      <c r="KE67" t="s">
        <v>423</v>
      </c>
      <c r="KF67" t="s">
        <v>423</v>
      </c>
      <c r="KG67" t="s">
        <v>423</v>
      </c>
      <c r="KH67" t="s">
        <v>423</v>
      </c>
      <c r="KI67" t="s">
        <v>423</v>
      </c>
      <c r="KJ67" t="s">
        <v>423</v>
      </c>
      <c r="KK67" t="s">
        <v>423</v>
      </c>
      <c r="KL67" t="s">
        <v>423</v>
      </c>
      <c r="KM67" t="s">
        <v>423</v>
      </c>
      <c r="KN67" t="s">
        <v>423</v>
      </c>
      <c r="KO67" t="s">
        <v>423</v>
      </c>
      <c r="KP67" t="s">
        <v>423</v>
      </c>
      <c r="KQ67" t="s">
        <v>431</v>
      </c>
      <c r="KR67" t="s">
        <v>423</v>
      </c>
      <c r="KS67" t="s">
        <v>423</v>
      </c>
      <c r="KT67" t="s">
        <v>423</v>
      </c>
      <c r="KU67" t="s">
        <v>423</v>
      </c>
      <c r="KV67" t="s">
        <v>423</v>
      </c>
      <c r="KW67" t="s">
        <v>431</v>
      </c>
      <c r="KY67" t="s">
        <v>431</v>
      </c>
      <c r="KZ67" t="s">
        <v>432</v>
      </c>
      <c r="LA67" t="s">
        <v>432</v>
      </c>
      <c r="LB67" t="s">
        <v>432</v>
      </c>
      <c r="LC67" t="s">
        <v>432</v>
      </c>
      <c r="LD67" t="s">
        <v>432</v>
      </c>
      <c r="LE67" t="s">
        <v>432</v>
      </c>
      <c r="LF67" t="s">
        <v>432</v>
      </c>
      <c r="LG67" t="s">
        <v>432</v>
      </c>
      <c r="LH67" t="s">
        <v>432</v>
      </c>
      <c r="LI67" t="s">
        <v>432</v>
      </c>
      <c r="LK67" t="s">
        <v>431</v>
      </c>
      <c r="LL67" t="s">
        <v>423</v>
      </c>
      <c r="LM67" t="s">
        <v>423</v>
      </c>
      <c r="LN67" t="s">
        <v>423</v>
      </c>
      <c r="LO67" t="s">
        <v>687</v>
      </c>
      <c r="LP67" t="s">
        <v>432</v>
      </c>
      <c r="LQ67" t="s">
        <v>432</v>
      </c>
      <c r="LR67" t="s">
        <v>432</v>
      </c>
      <c r="LS67" t="s">
        <v>432</v>
      </c>
      <c r="LT67" t="s">
        <v>432</v>
      </c>
      <c r="LU67" t="s">
        <v>423</v>
      </c>
      <c r="LV67" t="s">
        <v>423</v>
      </c>
      <c r="LW67" t="s">
        <v>431</v>
      </c>
      <c r="LX67" t="s">
        <v>423</v>
      </c>
      <c r="LY67" t="s">
        <v>423</v>
      </c>
      <c r="LZ67" t="s">
        <v>423</v>
      </c>
      <c r="MA67" t="s">
        <v>423</v>
      </c>
      <c r="MB67" t="s">
        <v>423</v>
      </c>
      <c r="MC67" t="s">
        <v>423</v>
      </c>
      <c r="MD67" t="s">
        <v>431</v>
      </c>
      <c r="ME67" t="s">
        <v>423</v>
      </c>
      <c r="MF67" t="s">
        <v>423</v>
      </c>
      <c r="MG67" t="s">
        <v>423</v>
      </c>
      <c r="MH67" t="s">
        <v>423</v>
      </c>
      <c r="MI67" t="s">
        <v>423</v>
      </c>
      <c r="MJ67" t="s">
        <v>423</v>
      </c>
      <c r="MK67" t="s">
        <v>423</v>
      </c>
      <c r="ML67" t="s">
        <v>431</v>
      </c>
      <c r="MN67">
        <v>678.49</v>
      </c>
      <c r="MO67">
        <v>47.88</v>
      </c>
      <c r="NE67">
        <v>145</v>
      </c>
      <c r="NT67">
        <v>145.18</v>
      </c>
      <c r="OJ67">
        <v>278.10000000000002</v>
      </c>
      <c r="OT67">
        <v>62.33</v>
      </c>
    </row>
    <row r="68" spans="1:410" ht="12.75" customHeight="1" x14ac:dyDescent="0.2">
      <c r="A68">
        <v>84</v>
      </c>
      <c r="B68" t="str">
        <f t="shared" si="46"/>
        <v>5-15min</v>
      </c>
      <c r="C68" t="str">
        <f t="shared" si="47"/>
        <v>seul</v>
      </c>
      <c r="D68" t="str">
        <f t="shared" si="48"/>
        <v>10-20m2</v>
      </c>
      <c r="E68" t="str">
        <f t="shared" si="49"/>
        <v>tout à fait</v>
      </c>
      <c r="F68" t="str">
        <f t="shared" si="50"/>
        <v>aucune</v>
      </c>
      <c r="G68" t="str">
        <f t="shared" si="51"/>
        <v>echelon 4-7</v>
      </c>
      <c r="H68" t="str">
        <f t="shared" si="52"/>
        <v>non</v>
      </c>
      <c r="I68" t="s">
        <v>423</v>
      </c>
      <c r="J68" t="str">
        <f t="shared" si="53"/>
        <v>parfois</v>
      </c>
      <c r="K68" t="str">
        <f t="shared" si="54"/>
        <v>souvent</v>
      </c>
      <c r="L68" t="str">
        <f t="shared" si="55"/>
        <v>tout à fait</v>
      </c>
      <c r="M68" t="str">
        <f t="shared" si="56"/>
        <v>2-4h</v>
      </c>
      <c r="N68" t="str">
        <f t="shared" si="57"/>
        <v>6-8h</v>
      </c>
      <c r="O68" t="str">
        <f t="shared" si="58"/>
        <v>parfois</v>
      </c>
      <c r="P68" t="str">
        <f t="shared" si="59"/>
        <v>souvent</v>
      </c>
      <c r="Q68" t="str">
        <f t="shared" si="60"/>
        <v>souvent</v>
      </c>
      <c r="R68" t="s">
        <v>425</v>
      </c>
      <c r="S68" t="s">
        <v>425</v>
      </c>
      <c r="T68" t="s">
        <v>425</v>
      </c>
      <c r="U68" t="s">
        <v>428</v>
      </c>
      <c r="V68" t="s">
        <v>428</v>
      </c>
      <c r="W68" t="s">
        <v>428</v>
      </c>
      <c r="X68" t="s">
        <v>430</v>
      </c>
      <c r="Y68" t="s">
        <v>430</v>
      </c>
      <c r="Z68" t="s">
        <v>430</v>
      </c>
      <c r="AA68" t="s">
        <v>425</v>
      </c>
      <c r="AB68" t="s">
        <v>425</v>
      </c>
      <c r="AC68" t="s">
        <v>424</v>
      </c>
      <c r="AD68" t="str">
        <f t="shared" si="61"/>
        <v>1 semaine avant</v>
      </c>
      <c r="AE68" t="str">
        <f t="shared" si="62"/>
        <v>plutôt oui</v>
      </c>
      <c r="AF68" t="str">
        <f t="shared" si="63"/>
        <v>plutôt bonnes</v>
      </c>
      <c r="AG68" t="str">
        <f t="shared" si="64"/>
        <v>régulièrement</v>
      </c>
      <c r="AH68" t="str">
        <f t="shared" si="65"/>
        <v>régulièrement</v>
      </c>
      <c r="AI68" t="str">
        <f t="shared" si="66"/>
        <v>parfois</v>
      </c>
      <c r="AJ68" t="str">
        <f t="shared" si="67"/>
        <v>parfois</v>
      </c>
      <c r="AK68" t="str">
        <f t="shared" si="68"/>
        <v>non</v>
      </c>
      <c r="AL68" t="str">
        <f t="shared" si="69"/>
        <v>pas d'asso</v>
      </c>
      <c r="AM68" t="str">
        <f t="shared" si="70"/>
        <v>pas d'asso</v>
      </c>
      <c r="AN68" t="str">
        <f t="shared" si="71"/>
        <v>6-10h</v>
      </c>
      <c r="AO68" t="str">
        <f t="shared" si="72"/>
        <v>1/semaine</v>
      </c>
      <c r="AP68" t="str">
        <f t="shared" si="73"/>
        <v>tout à fait</v>
      </c>
      <c r="AQ68" t="str">
        <f t="shared" si="74"/>
        <v>1/semaine</v>
      </c>
      <c r="AR68" t="str">
        <f t="shared" si="75"/>
        <v>parfois</v>
      </c>
      <c r="AS68" t="str">
        <f t="shared" si="76"/>
        <v>6-8h</v>
      </c>
      <c r="AT68" t="str">
        <f t="shared" si="77"/>
        <v>plutôt satisfaisante</v>
      </c>
      <c r="AU68" t="str">
        <f t="shared" si="78"/>
        <v>plutôt non</v>
      </c>
      <c r="AV68" t="str">
        <f t="shared" si="79"/>
        <v>plutôt oui</v>
      </c>
      <c r="AW68" t="str">
        <f t="shared" si="80"/>
        <v>tout à fait</v>
      </c>
      <c r="AX68" t="str">
        <f t="shared" si="81"/>
        <v>tout à fait</v>
      </c>
      <c r="AY68" t="str">
        <f t="shared" si="82"/>
        <v>tout à fait</v>
      </c>
      <c r="AZ68" t="str">
        <f t="shared" si="83"/>
        <v>4A</v>
      </c>
      <c r="BA68" t="str">
        <f t="shared" si="84"/>
        <v>GB</v>
      </c>
      <c r="BB68" t="str">
        <f t="shared" si="85"/>
        <v>classique</v>
      </c>
      <c r="BC68" t="str">
        <f t="shared" si="86"/>
        <v>non</v>
      </c>
      <c r="BD68" t="str">
        <f t="shared" si="87"/>
        <v>post-bac</v>
      </c>
      <c r="BE68" t="str">
        <f t="shared" si="88"/>
        <v>Fr</v>
      </c>
      <c r="BF68" t="str">
        <f t="shared" si="89"/>
        <v>50-75%</v>
      </c>
      <c r="BG68" t="str">
        <f t="shared" si="90"/>
        <v>0-10%</v>
      </c>
      <c r="BH68" t="s">
        <v>423</v>
      </c>
      <c r="BI68" t="str">
        <f t="shared" si="91"/>
        <v>aucun</v>
      </c>
      <c r="BJ68" t="s">
        <v>423</v>
      </c>
      <c r="BK68" t="s">
        <v>431</v>
      </c>
      <c r="BL68" t="s">
        <v>423</v>
      </c>
      <c r="BM68" t="s">
        <v>423</v>
      </c>
      <c r="BN68" t="s">
        <v>431</v>
      </c>
      <c r="BO68" t="s">
        <v>423</v>
      </c>
      <c r="BP68" t="s">
        <v>423</v>
      </c>
      <c r="BR68" t="s">
        <v>423</v>
      </c>
      <c r="BS68" t="s">
        <v>431</v>
      </c>
      <c r="BT68" t="s">
        <v>423</v>
      </c>
      <c r="BU68" t="s">
        <v>423</v>
      </c>
      <c r="BV68" t="s">
        <v>431</v>
      </c>
      <c r="BW68" t="s">
        <v>423</v>
      </c>
      <c r="BX68" t="s">
        <v>423</v>
      </c>
      <c r="BY68" t="s">
        <v>423</v>
      </c>
      <c r="BZ68" t="s">
        <v>423</v>
      </c>
      <c r="CA68" t="s">
        <v>432</v>
      </c>
      <c r="CB68" t="s">
        <v>432</v>
      </c>
      <c r="CC68" t="s">
        <v>432</v>
      </c>
      <c r="CD68" t="s">
        <v>432</v>
      </c>
      <c r="CE68" t="s">
        <v>431</v>
      </c>
      <c r="CF68" t="s">
        <v>423</v>
      </c>
      <c r="CG68" t="s">
        <v>423</v>
      </c>
      <c r="CH68" t="s">
        <v>423</v>
      </c>
      <c r="CI68" t="s">
        <v>423</v>
      </c>
      <c r="CJ68" t="s">
        <v>423</v>
      </c>
      <c r="CK68" t="s">
        <v>423</v>
      </c>
      <c r="CL68" t="s">
        <v>431</v>
      </c>
      <c r="CM68" t="s">
        <v>423</v>
      </c>
      <c r="CN68" t="s">
        <v>423</v>
      </c>
      <c r="CO68" t="s">
        <v>432</v>
      </c>
      <c r="CP68" t="s">
        <v>432</v>
      </c>
      <c r="CQ68" t="s">
        <v>432</v>
      </c>
      <c r="CR68" t="s">
        <v>432</v>
      </c>
      <c r="CT68" t="s">
        <v>432</v>
      </c>
      <c r="CU68" t="s">
        <v>423</v>
      </c>
      <c r="CV68" t="s">
        <v>423</v>
      </c>
      <c r="CW68" t="s">
        <v>423</v>
      </c>
      <c r="CX68" t="s">
        <v>431</v>
      </c>
      <c r="CY68" t="s">
        <v>423</v>
      </c>
      <c r="CZ68" t="s">
        <v>423</v>
      </c>
      <c r="DA68" t="s">
        <v>431</v>
      </c>
      <c r="DB68" t="s">
        <v>423</v>
      </c>
      <c r="DC68" t="s">
        <v>423</v>
      </c>
      <c r="DD68" t="s">
        <v>431</v>
      </c>
      <c r="DE68" t="s">
        <v>423</v>
      </c>
      <c r="DF68" t="s">
        <v>423</v>
      </c>
      <c r="DG68" t="s">
        <v>423</v>
      </c>
      <c r="DH68" t="s">
        <v>423</v>
      </c>
      <c r="DI68" t="s">
        <v>431</v>
      </c>
      <c r="DJ68" t="s">
        <v>423</v>
      </c>
      <c r="DK68" t="s">
        <v>423</v>
      </c>
      <c r="DL68" t="s">
        <v>423</v>
      </c>
      <c r="DM68" t="s">
        <v>423</v>
      </c>
      <c r="DN68" t="s">
        <v>431</v>
      </c>
      <c r="DO68" t="s">
        <v>423</v>
      </c>
      <c r="DP68" t="s">
        <v>423</v>
      </c>
      <c r="DQ68" t="s">
        <v>423</v>
      </c>
      <c r="DR68" t="s">
        <v>423</v>
      </c>
      <c r="DS68" t="s">
        <v>423</v>
      </c>
      <c r="DT68" t="s">
        <v>423</v>
      </c>
      <c r="DU68" t="s">
        <v>423</v>
      </c>
      <c r="DV68" t="s">
        <v>431</v>
      </c>
      <c r="DW68" t="s">
        <v>423</v>
      </c>
      <c r="DX68" t="s">
        <v>423</v>
      </c>
      <c r="DY68" t="s">
        <v>431</v>
      </c>
      <c r="DZ68" t="s">
        <v>423</v>
      </c>
      <c r="EA68" t="s">
        <v>423</v>
      </c>
      <c r="EB68" t="s">
        <v>423</v>
      </c>
      <c r="EC68" t="s">
        <v>431</v>
      </c>
      <c r="ED68" t="s">
        <v>423</v>
      </c>
      <c r="EE68" t="s">
        <v>423</v>
      </c>
      <c r="EF68" t="s">
        <v>438</v>
      </c>
      <c r="EG68" t="s">
        <v>437</v>
      </c>
      <c r="EH68" t="s">
        <v>434</v>
      </c>
      <c r="EI68" t="s">
        <v>433</v>
      </c>
      <c r="EJ68" t="s">
        <v>436</v>
      </c>
      <c r="EK68" t="s">
        <v>435</v>
      </c>
      <c r="EL68" t="s">
        <v>425</v>
      </c>
      <c r="EM68" t="s">
        <v>425</v>
      </c>
      <c r="EN68" t="s">
        <v>425</v>
      </c>
      <c r="EO68" t="s">
        <v>428</v>
      </c>
      <c r="EP68" t="s">
        <v>428</v>
      </c>
      <c r="EQ68" t="s">
        <v>428</v>
      </c>
      <c r="ER68" t="s">
        <v>430</v>
      </c>
      <c r="ES68" t="s">
        <v>430</v>
      </c>
      <c r="ET68" t="s">
        <v>430</v>
      </c>
      <c r="EU68" t="s">
        <v>425</v>
      </c>
      <c r="EV68" t="s">
        <v>425</v>
      </c>
      <c r="EW68" t="s">
        <v>424</v>
      </c>
      <c r="EX68" t="s">
        <v>423</v>
      </c>
      <c r="EY68" t="s">
        <v>423</v>
      </c>
      <c r="EZ68" t="s">
        <v>423</v>
      </c>
      <c r="FA68" t="s">
        <v>431</v>
      </c>
      <c r="FB68" t="s">
        <v>423</v>
      </c>
      <c r="FC68" t="s">
        <v>423</v>
      </c>
      <c r="FD68" t="s">
        <v>423</v>
      </c>
      <c r="FE68" t="s">
        <v>431</v>
      </c>
      <c r="FF68" t="s">
        <v>423</v>
      </c>
      <c r="FG68" t="s">
        <v>423</v>
      </c>
      <c r="FH68" t="s">
        <v>423</v>
      </c>
      <c r="FI68" t="s">
        <v>431</v>
      </c>
      <c r="FJ68" t="s">
        <v>423</v>
      </c>
      <c r="FK68" t="s">
        <v>423</v>
      </c>
      <c r="FL68" t="s">
        <v>423</v>
      </c>
      <c r="FM68" t="s">
        <v>431</v>
      </c>
      <c r="FN68" t="s">
        <v>423</v>
      </c>
      <c r="FO68" t="s">
        <v>423</v>
      </c>
      <c r="FP68" t="s">
        <v>423</v>
      </c>
      <c r="FQ68" t="s">
        <v>431</v>
      </c>
      <c r="FR68" t="s">
        <v>423</v>
      </c>
      <c r="FS68" t="s">
        <v>423</v>
      </c>
      <c r="FT68" t="s">
        <v>423</v>
      </c>
      <c r="FU68" t="s">
        <v>423</v>
      </c>
      <c r="FV68" t="s">
        <v>431</v>
      </c>
      <c r="FW68" t="s">
        <v>423</v>
      </c>
      <c r="FX68" t="s">
        <v>423</v>
      </c>
      <c r="FZ68" t="s">
        <v>423</v>
      </c>
      <c r="GB68" t="s">
        <v>431</v>
      </c>
      <c r="GD68" t="s">
        <v>423</v>
      </c>
      <c r="GF68" t="s">
        <v>423</v>
      </c>
      <c r="GG68" t="s">
        <v>432</v>
      </c>
      <c r="GH68" t="s">
        <v>432</v>
      </c>
      <c r="GI68" t="s">
        <v>432</v>
      </c>
      <c r="GJ68" t="s">
        <v>432</v>
      </c>
      <c r="GK68" t="s">
        <v>432</v>
      </c>
      <c r="GL68" t="s">
        <v>432</v>
      </c>
      <c r="GM68" t="s">
        <v>432</v>
      </c>
      <c r="GN68" t="s">
        <v>432</v>
      </c>
      <c r="GO68" t="s">
        <v>432</v>
      </c>
      <c r="GP68" t="s">
        <v>432</v>
      </c>
      <c r="GQ68" t="s">
        <v>432</v>
      </c>
      <c r="GR68" t="s">
        <v>432</v>
      </c>
      <c r="GS68" t="s">
        <v>432</v>
      </c>
      <c r="GT68" t="s">
        <v>432</v>
      </c>
      <c r="GU68" t="s">
        <v>423</v>
      </c>
      <c r="GV68" t="s">
        <v>431</v>
      </c>
      <c r="GW68" t="s">
        <v>423</v>
      </c>
      <c r="GX68" t="s">
        <v>423</v>
      </c>
      <c r="GY68" t="s">
        <v>423</v>
      </c>
      <c r="GZ68" t="s">
        <v>431</v>
      </c>
      <c r="HA68" t="s">
        <v>423</v>
      </c>
      <c r="HB68" t="s">
        <v>423</v>
      </c>
      <c r="HC68" t="s">
        <v>423</v>
      </c>
      <c r="HD68" t="s">
        <v>431</v>
      </c>
      <c r="HE68" t="s">
        <v>423</v>
      </c>
      <c r="HF68" t="s">
        <v>423</v>
      </c>
      <c r="HG68" t="s">
        <v>423</v>
      </c>
      <c r="HH68" t="s">
        <v>423</v>
      </c>
      <c r="HI68" t="s">
        <v>423</v>
      </c>
      <c r="HJ68" t="s">
        <v>431</v>
      </c>
      <c r="HK68" t="s">
        <v>423</v>
      </c>
      <c r="HL68" t="s">
        <v>423</v>
      </c>
      <c r="HM68" t="s">
        <v>423</v>
      </c>
      <c r="HN68" t="s">
        <v>423</v>
      </c>
      <c r="HP68" t="s">
        <v>423</v>
      </c>
      <c r="HR68" t="s">
        <v>431</v>
      </c>
      <c r="HT68" t="s">
        <v>423</v>
      </c>
      <c r="HV68" t="s">
        <v>423</v>
      </c>
      <c r="HW68" t="s">
        <v>423</v>
      </c>
      <c r="HX68" t="s">
        <v>423</v>
      </c>
      <c r="HY68" t="s">
        <v>423</v>
      </c>
      <c r="HZ68" t="s">
        <v>431</v>
      </c>
      <c r="IA68" t="s">
        <v>423</v>
      </c>
      <c r="IB68" t="s">
        <v>423</v>
      </c>
      <c r="IC68" t="s">
        <v>431</v>
      </c>
      <c r="ID68" t="s">
        <v>423</v>
      </c>
      <c r="IE68" t="s">
        <v>423</v>
      </c>
      <c r="IF68" t="s">
        <v>423</v>
      </c>
      <c r="IG68" t="s">
        <v>423</v>
      </c>
      <c r="IH68" t="s">
        <v>431</v>
      </c>
      <c r="II68" t="s">
        <v>423</v>
      </c>
      <c r="IJ68" t="s">
        <v>423</v>
      </c>
      <c r="IK68" t="s">
        <v>431</v>
      </c>
      <c r="IL68" t="s">
        <v>423</v>
      </c>
      <c r="IM68" t="s">
        <v>423</v>
      </c>
      <c r="IN68" t="s">
        <v>431</v>
      </c>
      <c r="IO68" t="s">
        <v>423</v>
      </c>
      <c r="IP68" t="s">
        <v>423</v>
      </c>
      <c r="IQ68" t="s">
        <v>423</v>
      </c>
      <c r="IR68" t="s">
        <v>431</v>
      </c>
      <c r="IS68" t="s">
        <v>423</v>
      </c>
      <c r="IT68" t="s">
        <v>423</v>
      </c>
      <c r="IU68" t="s">
        <v>423</v>
      </c>
      <c r="IV68" t="s">
        <v>431</v>
      </c>
      <c r="IX68" t="s">
        <v>423</v>
      </c>
      <c r="IZ68" t="s">
        <v>423</v>
      </c>
      <c r="JB68" t="s">
        <v>423</v>
      </c>
      <c r="JD68" t="s">
        <v>688</v>
      </c>
      <c r="JG68" t="s">
        <v>689</v>
      </c>
      <c r="JI68" t="s">
        <v>423</v>
      </c>
      <c r="JJ68" t="s">
        <v>423</v>
      </c>
      <c r="JK68" t="s">
        <v>423</v>
      </c>
      <c r="JL68" t="s">
        <v>431</v>
      </c>
      <c r="JM68" t="s">
        <v>423</v>
      </c>
      <c r="JN68" t="s">
        <v>423</v>
      </c>
      <c r="JO68" t="s">
        <v>423</v>
      </c>
      <c r="JP68" t="s">
        <v>423</v>
      </c>
      <c r="JQ68" t="s">
        <v>423</v>
      </c>
      <c r="JR68" t="s">
        <v>431</v>
      </c>
      <c r="JS68" t="s">
        <v>423</v>
      </c>
      <c r="JT68" t="s">
        <v>423</v>
      </c>
      <c r="JU68" t="s">
        <v>423</v>
      </c>
      <c r="JV68" t="s">
        <v>423</v>
      </c>
      <c r="JW68" t="s">
        <v>423</v>
      </c>
      <c r="JX68" t="s">
        <v>423</v>
      </c>
      <c r="JY68" t="s">
        <v>423</v>
      </c>
      <c r="JZ68" t="s">
        <v>423</v>
      </c>
      <c r="KA68" t="s">
        <v>423</v>
      </c>
      <c r="KB68" t="s">
        <v>423</v>
      </c>
      <c r="KC68" t="s">
        <v>423</v>
      </c>
      <c r="KD68" t="s">
        <v>423</v>
      </c>
      <c r="KE68" t="s">
        <v>423</v>
      </c>
      <c r="KF68" t="s">
        <v>423</v>
      </c>
      <c r="KG68" t="s">
        <v>423</v>
      </c>
      <c r="KH68" t="s">
        <v>423</v>
      </c>
      <c r="KI68" t="s">
        <v>423</v>
      </c>
      <c r="KJ68" t="s">
        <v>423</v>
      </c>
      <c r="KK68" t="s">
        <v>423</v>
      </c>
      <c r="KL68" t="s">
        <v>423</v>
      </c>
      <c r="KM68" t="s">
        <v>423</v>
      </c>
      <c r="KN68" t="s">
        <v>423</v>
      </c>
      <c r="KO68" t="s">
        <v>423</v>
      </c>
      <c r="KP68" t="s">
        <v>423</v>
      </c>
      <c r="KQ68" t="s">
        <v>431</v>
      </c>
      <c r="KR68" t="s">
        <v>423</v>
      </c>
      <c r="KS68" t="s">
        <v>423</v>
      </c>
      <c r="KT68" t="s">
        <v>423</v>
      </c>
      <c r="KU68" t="s">
        <v>423</v>
      </c>
      <c r="KV68" t="s">
        <v>423</v>
      </c>
      <c r="KW68" t="s">
        <v>431</v>
      </c>
      <c r="KY68" t="s">
        <v>431</v>
      </c>
      <c r="KZ68" t="s">
        <v>432</v>
      </c>
      <c r="LA68" t="s">
        <v>432</v>
      </c>
      <c r="LB68" t="s">
        <v>432</v>
      </c>
      <c r="LC68" t="s">
        <v>432</v>
      </c>
      <c r="LD68" t="s">
        <v>432</v>
      </c>
      <c r="LE68" t="s">
        <v>432</v>
      </c>
      <c r="LF68" t="s">
        <v>432</v>
      </c>
      <c r="LG68" t="s">
        <v>432</v>
      </c>
      <c r="LH68" t="s">
        <v>432</v>
      </c>
      <c r="LI68" t="s">
        <v>432</v>
      </c>
      <c r="LK68" t="s">
        <v>431</v>
      </c>
      <c r="LL68" t="s">
        <v>423</v>
      </c>
      <c r="LM68" t="s">
        <v>423</v>
      </c>
      <c r="LN68" t="s">
        <v>423</v>
      </c>
      <c r="LO68" t="s">
        <v>520</v>
      </c>
      <c r="LP68" t="s">
        <v>432</v>
      </c>
      <c r="LQ68" t="s">
        <v>432</v>
      </c>
      <c r="LR68" t="s">
        <v>432</v>
      </c>
      <c r="LS68" t="s">
        <v>432</v>
      </c>
      <c r="LT68" t="s">
        <v>432</v>
      </c>
      <c r="LU68" t="s">
        <v>423</v>
      </c>
      <c r="LV68" t="s">
        <v>423</v>
      </c>
      <c r="LW68" t="s">
        <v>423</v>
      </c>
      <c r="LX68" t="s">
        <v>431</v>
      </c>
      <c r="LY68" t="s">
        <v>423</v>
      </c>
      <c r="LZ68" t="s">
        <v>423</v>
      </c>
      <c r="MA68" t="s">
        <v>423</v>
      </c>
      <c r="MB68" t="s">
        <v>431</v>
      </c>
      <c r="MC68" t="s">
        <v>423</v>
      </c>
      <c r="MD68" t="s">
        <v>423</v>
      </c>
      <c r="ME68" t="s">
        <v>423</v>
      </c>
      <c r="MF68" t="s">
        <v>423</v>
      </c>
      <c r="MG68" t="s">
        <v>423</v>
      </c>
      <c r="MH68" t="s">
        <v>423</v>
      </c>
      <c r="MI68" t="s">
        <v>423</v>
      </c>
      <c r="MJ68" t="s">
        <v>423</v>
      </c>
      <c r="MK68" t="s">
        <v>423</v>
      </c>
      <c r="ML68" t="s">
        <v>431</v>
      </c>
      <c r="MN68">
        <v>1416.55</v>
      </c>
      <c r="MO68">
        <v>64.209999999999994</v>
      </c>
      <c r="NE68">
        <v>112.51</v>
      </c>
      <c r="NT68">
        <v>83.86</v>
      </c>
      <c r="OJ68">
        <v>1110.3800000000001</v>
      </c>
      <c r="OT68">
        <v>45.59</v>
      </c>
    </row>
    <row r="69" spans="1:410" ht="12.75" customHeight="1" x14ac:dyDescent="0.2">
      <c r="A69">
        <v>85</v>
      </c>
      <c r="B69" t="str">
        <f t="shared" si="46"/>
        <v>15-30min</v>
      </c>
      <c r="C69" t="str">
        <f t="shared" si="47"/>
        <v>colocation</v>
      </c>
      <c r="D69" t="str">
        <f t="shared" si="48"/>
        <v>coloc ou foyer familial</v>
      </c>
      <c r="E69" t="str">
        <f t="shared" si="49"/>
        <v>plutôt oui</v>
      </c>
      <c r="F69" t="str">
        <f t="shared" si="50"/>
        <v>oui 1-5h</v>
      </c>
      <c r="G69" t="str">
        <f t="shared" si="51"/>
        <v>echelon 1-3</v>
      </c>
      <c r="H69" t="str">
        <f t="shared" si="52"/>
        <v>non</v>
      </c>
      <c r="I69" t="s">
        <v>431</v>
      </c>
      <c r="J69" t="str">
        <f t="shared" si="53"/>
        <v>toujours</v>
      </c>
      <c r="K69" t="str">
        <f t="shared" si="54"/>
        <v>parfois</v>
      </c>
      <c r="L69" t="str">
        <f t="shared" si="55"/>
        <v>plutôt oui</v>
      </c>
      <c r="M69" t="str">
        <f t="shared" si="56"/>
        <v>1-2h</v>
      </c>
      <c r="N69" t="str">
        <f t="shared" si="57"/>
        <v>2-4h</v>
      </c>
      <c r="O69" t="str">
        <f t="shared" si="58"/>
        <v>parfois</v>
      </c>
      <c r="P69" t="str">
        <f t="shared" si="59"/>
        <v>parfois</v>
      </c>
      <c r="Q69" t="str">
        <f t="shared" si="60"/>
        <v>parfois</v>
      </c>
      <c r="R69" t="s">
        <v>424</v>
      </c>
      <c r="S69" t="s">
        <v>425</v>
      </c>
      <c r="T69" t="s">
        <v>425</v>
      </c>
      <c r="U69" t="s">
        <v>427</v>
      </c>
      <c r="V69" t="s">
        <v>428</v>
      </c>
      <c r="W69" t="s">
        <v>440</v>
      </c>
      <c r="X69" t="s">
        <v>430</v>
      </c>
      <c r="Y69" t="s">
        <v>429</v>
      </c>
      <c r="Z69" t="s">
        <v>424</v>
      </c>
      <c r="AA69" t="s">
        <v>424</v>
      </c>
      <c r="AB69" t="s">
        <v>425</v>
      </c>
      <c r="AC69" t="s">
        <v>425</v>
      </c>
      <c r="AD69" t="str">
        <f t="shared" si="61"/>
        <v>2 semaines avant</v>
      </c>
      <c r="AE69" t="str">
        <f t="shared" si="62"/>
        <v xml:space="preserve">moyennement </v>
      </c>
      <c r="AF69" t="str">
        <f t="shared" si="63"/>
        <v>plutôt bonnes</v>
      </c>
      <c r="AG69" t="str">
        <f t="shared" si="64"/>
        <v>très souvent</v>
      </c>
      <c r="AH69" t="str">
        <f t="shared" si="65"/>
        <v>régulièrement</v>
      </c>
      <c r="AI69" t="str">
        <f t="shared" si="66"/>
        <v>jamais</v>
      </c>
      <c r="AJ69" t="str">
        <f t="shared" si="67"/>
        <v>parfois</v>
      </c>
      <c r="AK69" t="str">
        <f t="shared" si="68"/>
        <v>5-10h</v>
      </c>
      <c r="AL69" t="str">
        <f t="shared" si="69"/>
        <v>tout à fait</v>
      </c>
      <c r="AM69" t="str">
        <f t="shared" si="70"/>
        <v>plutôt non</v>
      </c>
      <c r="AN69" t="str">
        <f t="shared" si="71"/>
        <v>3-6h</v>
      </c>
      <c r="AO69" t="str">
        <f t="shared" si="72"/>
        <v>1/mois</v>
      </c>
      <c r="AP69" t="str">
        <f t="shared" si="73"/>
        <v>plutôt oui</v>
      </c>
      <c r="AQ69" t="str">
        <f t="shared" si="74"/>
        <v>plusieurs fois/semaine</v>
      </c>
      <c r="AR69" t="str">
        <f t="shared" si="75"/>
        <v>parfois</v>
      </c>
      <c r="AS69" t="str">
        <f t="shared" si="76"/>
        <v>4-6h</v>
      </c>
      <c r="AT69" t="str">
        <f t="shared" si="77"/>
        <v>plutôt insatisfaisante</v>
      </c>
      <c r="AU69" t="str">
        <f t="shared" si="78"/>
        <v>plutôt oui</v>
      </c>
      <c r="AV69" t="str">
        <f t="shared" si="79"/>
        <v>pas du tout</v>
      </c>
      <c r="AW69" t="str">
        <f t="shared" si="80"/>
        <v>plutôt non</v>
      </c>
      <c r="AX69" t="str">
        <f t="shared" si="81"/>
        <v>plutôt non</v>
      </c>
      <c r="AY69" t="str">
        <f t="shared" si="82"/>
        <v>plutôt non</v>
      </c>
      <c r="AZ69" t="str">
        <f t="shared" si="83"/>
        <v>4A</v>
      </c>
      <c r="BA69" t="str">
        <f t="shared" si="84"/>
        <v>GB</v>
      </c>
      <c r="BB69" t="str">
        <f t="shared" si="85"/>
        <v>classique</v>
      </c>
      <c r="BC69" t="str">
        <f t="shared" si="86"/>
        <v>non</v>
      </c>
      <c r="BD69" t="str">
        <f t="shared" si="87"/>
        <v>3A</v>
      </c>
      <c r="BE69" t="str">
        <f t="shared" si="88"/>
        <v>Fr</v>
      </c>
      <c r="BF69" t="str">
        <f t="shared" si="89"/>
        <v>pas de classement</v>
      </c>
      <c r="BG69" t="str">
        <f t="shared" si="90"/>
        <v>jsp</v>
      </c>
      <c r="BH69" t="s">
        <v>423</v>
      </c>
      <c r="BI69" t="str">
        <f t="shared" si="91"/>
        <v>1 par semestre</v>
      </c>
      <c r="BJ69" t="s">
        <v>423</v>
      </c>
      <c r="BK69" t="s">
        <v>423</v>
      </c>
      <c r="BL69" t="s">
        <v>431</v>
      </c>
      <c r="BM69" t="s">
        <v>423</v>
      </c>
      <c r="BN69" t="s">
        <v>423</v>
      </c>
      <c r="BO69" t="s">
        <v>431</v>
      </c>
      <c r="BP69" t="s">
        <v>423</v>
      </c>
      <c r="BR69" t="s">
        <v>432</v>
      </c>
      <c r="BS69" t="s">
        <v>432</v>
      </c>
      <c r="BT69" t="s">
        <v>432</v>
      </c>
      <c r="BU69" t="s">
        <v>432</v>
      </c>
      <c r="BV69" t="s">
        <v>423</v>
      </c>
      <c r="BW69" t="s">
        <v>431</v>
      </c>
      <c r="BX69" t="s">
        <v>423</v>
      </c>
      <c r="BY69" t="s">
        <v>423</v>
      </c>
      <c r="BZ69" t="s">
        <v>431</v>
      </c>
      <c r="CA69" t="s">
        <v>431</v>
      </c>
      <c r="CB69" t="s">
        <v>423</v>
      </c>
      <c r="CC69" t="s">
        <v>423</v>
      </c>
      <c r="CD69" t="s">
        <v>423</v>
      </c>
      <c r="CE69" t="s">
        <v>431</v>
      </c>
      <c r="CF69" t="s">
        <v>423</v>
      </c>
      <c r="CG69" t="s">
        <v>423</v>
      </c>
      <c r="CH69" t="s">
        <v>423</v>
      </c>
      <c r="CI69" t="s">
        <v>431</v>
      </c>
      <c r="CJ69" t="s">
        <v>423</v>
      </c>
      <c r="CK69" t="s">
        <v>423</v>
      </c>
      <c r="CL69" t="s">
        <v>423</v>
      </c>
      <c r="CM69" t="s">
        <v>423</v>
      </c>
      <c r="CN69" t="s">
        <v>423</v>
      </c>
      <c r="CO69" t="s">
        <v>432</v>
      </c>
      <c r="CP69" t="s">
        <v>432</v>
      </c>
      <c r="CQ69" t="s">
        <v>432</v>
      </c>
      <c r="CR69" t="s">
        <v>432</v>
      </c>
      <c r="CT69" t="s">
        <v>432</v>
      </c>
      <c r="CU69" t="s">
        <v>431</v>
      </c>
      <c r="CV69" t="s">
        <v>431</v>
      </c>
      <c r="CW69" t="s">
        <v>423</v>
      </c>
      <c r="CX69" t="s">
        <v>423</v>
      </c>
      <c r="CY69" t="s">
        <v>423</v>
      </c>
      <c r="CZ69" t="s">
        <v>423</v>
      </c>
      <c r="DA69" t="s">
        <v>423</v>
      </c>
      <c r="DB69" t="s">
        <v>431</v>
      </c>
      <c r="DC69" t="s">
        <v>423</v>
      </c>
      <c r="DD69" t="s">
        <v>423</v>
      </c>
      <c r="DE69" t="s">
        <v>431</v>
      </c>
      <c r="DF69" t="s">
        <v>423</v>
      </c>
      <c r="DG69" t="s">
        <v>423</v>
      </c>
      <c r="DH69" t="s">
        <v>423</v>
      </c>
      <c r="DI69" t="s">
        <v>423</v>
      </c>
      <c r="DJ69" t="s">
        <v>431</v>
      </c>
      <c r="DK69" t="s">
        <v>423</v>
      </c>
      <c r="DL69" t="s">
        <v>423</v>
      </c>
      <c r="DM69" t="s">
        <v>423</v>
      </c>
      <c r="DN69" t="s">
        <v>423</v>
      </c>
      <c r="DO69" t="s">
        <v>423</v>
      </c>
      <c r="DP69" t="s">
        <v>431</v>
      </c>
      <c r="DQ69" t="s">
        <v>423</v>
      </c>
      <c r="DR69" t="s">
        <v>423</v>
      </c>
      <c r="DS69" t="s">
        <v>423</v>
      </c>
      <c r="DT69" t="s">
        <v>423</v>
      </c>
      <c r="DU69" t="s">
        <v>423</v>
      </c>
      <c r="DV69" t="s">
        <v>431</v>
      </c>
      <c r="DW69" t="s">
        <v>423</v>
      </c>
      <c r="DX69" t="s">
        <v>423</v>
      </c>
      <c r="DY69" t="s">
        <v>423</v>
      </c>
      <c r="DZ69" t="s">
        <v>431</v>
      </c>
      <c r="EA69" t="s">
        <v>423</v>
      </c>
      <c r="EB69" t="s">
        <v>423</v>
      </c>
      <c r="EC69" t="s">
        <v>423</v>
      </c>
      <c r="ED69" t="s">
        <v>431</v>
      </c>
      <c r="EE69" t="s">
        <v>423</v>
      </c>
      <c r="EF69" t="s">
        <v>437</v>
      </c>
      <c r="EG69" t="s">
        <v>436</v>
      </c>
      <c r="EH69" t="s">
        <v>433</v>
      </c>
      <c r="EI69" t="s">
        <v>434</v>
      </c>
      <c r="EJ69" t="s">
        <v>438</v>
      </c>
      <c r="EK69" t="s">
        <v>435</v>
      </c>
      <c r="EL69" t="s">
        <v>424</v>
      </c>
      <c r="EM69" t="s">
        <v>425</v>
      </c>
      <c r="EN69" t="s">
        <v>425</v>
      </c>
      <c r="EO69" t="s">
        <v>427</v>
      </c>
      <c r="EP69" t="s">
        <v>428</v>
      </c>
      <c r="EQ69" t="s">
        <v>440</v>
      </c>
      <c r="ER69" t="s">
        <v>430</v>
      </c>
      <c r="ES69" t="s">
        <v>429</v>
      </c>
      <c r="ET69" t="s">
        <v>424</v>
      </c>
      <c r="EU69" t="s">
        <v>424</v>
      </c>
      <c r="EV69" t="s">
        <v>425</v>
      </c>
      <c r="EW69" t="s">
        <v>425</v>
      </c>
      <c r="EX69" t="s">
        <v>423</v>
      </c>
      <c r="EY69" t="s">
        <v>423</v>
      </c>
      <c r="EZ69" t="s">
        <v>431</v>
      </c>
      <c r="FA69" t="s">
        <v>423</v>
      </c>
      <c r="FB69" t="s">
        <v>423</v>
      </c>
      <c r="FC69" t="s">
        <v>423</v>
      </c>
      <c r="FD69" t="s">
        <v>423</v>
      </c>
      <c r="FE69" t="s">
        <v>423</v>
      </c>
      <c r="FF69" t="s">
        <v>431</v>
      </c>
      <c r="FG69" t="s">
        <v>423</v>
      </c>
      <c r="FH69" t="s">
        <v>423</v>
      </c>
      <c r="FI69" t="s">
        <v>431</v>
      </c>
      <c r="FJ69" t="s">
        <v>423</v>
      </c>
      <c r="FK69" t="s">
        <v>423</v>
      </c>
      <c r="FL69" t="s">
        <v>431</v>
      </c>
      <c r="FM69" t="s">
        <v>423</v>
      </c>
      <c r="FN69" t="s">
        <v>423</v>
      </c>
      <c r="FO69" t="s">
        <v>423</v>
      </c>
      <c r="FP69" t="s">
        <v>423</v>
      </c>
      <c r="FQ69" t="s">
        <v>431</v>
      </c>
      <c r="FR69" t="s">
        <v>423</v>
      </c>
      <c r="FS69" t="s">
        <v>423</v>
      </c>
      <c r="FT69" t="s">
        <v>423</v>
      </c>
      <c r="FU69" t="s">
        <v>423</v>
      </c>
      <c r="FV69" t="s">
        <v>423</v>
      </c>
      <c r="FW69" t="s">
        <v>431</v>
      </c>
      <c r="FX69" t="s">
        <v>423</v>
      </c>
      <c r="FZ69" t="s">
        <v>423</v>
      </c>
      <c r="GB69" t="s">
        <v>431</v>
      </c>
      <c r="GC69" t="s">
        <v>690</v>
      </c>
      <c r="GD69" t="s">
        <v>423</v>
      </c>
      <c r="GF69" t="s">
        <v>431</v>
      </c>
      <c r="GG69" t="s">
        <v>423</v>
      </c>
      <c r="GH69" t="s">
        <v>423</v>
      </c>
      <c r="GI69" t="s">
        <v>423</v>
      </c>
      <c r="GJ69" t="s">
        <v>431</v>
      </c>
      <c r="GK69" t="s">
        <v>423</v>
      </c>
      <c r="GL69" t="s">
        <v>423</v>
      </c>
      <c r="GM69" t="s">
        <v>431</v>
      </c>
      <c r="GN69" t="s">
        <v>423</v>
      </c>
      <c r="GO69" t="s">
        <v>423</v>
      </c>
      <c r="GP69" t="s">
        <v>423</v>
      </c>
      <c r="GQ69" t="s">
        <v>423</v>
      </c>
      <c r="GR69" t="s">
        <v>423</v>
      </c>
      <c r="GS69" t="s">
        <v>431</v>
      </c>
      <c r="GT69" t="s">
        <v>423</v>
      </c>
      <c r="GU69" t="s">
        <v>423</v>
      </c>
      <c r="GV69" t="s">
        <v>423</v>
      </c>
      <c r="GW69" t="s">
        <v>431</v>
      </c>
      <c r="GX69" t="s">
        <v>423</v>
      </c>
      <c r="GY69" t="s">
        <v>423</v>
      </c>
      <c r="GZ69" t="s">
        <v>423</v>
      </c>
      <c r="HA69" t="s">
        <v>431</v>
      </c>
      <c r="HB69" t="s">
        <v>423</v>
      </c>
      <c r="HC69" t="s">
        <v>423</v>
      </c>
      <c r="HD69" t="s">
        <v>423</v>
      </c>
      <c r="HE69" t="s">
        <v>431</v>
      </c>
      <c r="HF69" t="s">
        <v>423</v>
      </c>
      <c r="HG69" t="s">
        <v>423</v>
      </c>
      <c r="HH69" t="s">
        <v>423</v>
      </c>
      <c r="HI69" t="s">
        <v>431</v>
      </c>
      <c r="HJ69" t="s">
        <v>423</v>
      </c>
      <c r="HK69" t="s">
        <v>423</v>
      </c>
      <c r="HL69" t="s">
        <v>423</v>
      </c>
      <c r="HM69" t="s">
        <v>423</v>
      </c>
      <c r="HN69" t="s">
        <v>423</v>
      </c>
      <c r="HP69" t="s">
        <v>423</v>
      </c>
      <c r="HR69" t="s">
        <v>431</v>
      </c>
      <c r="HS69" t="s">
        <v>691</v>
      </c>
      <c r="HT69" t="s">
        <v>423</v>
      </c>
      <c r="HV69" t="s">
        <v>423</v>
      </c>
      <c r="HW69" t="s">
        <v>423</v>
      </c>
      <c r="HX69" t="s">
        <v>423</v>
      </c>
      <c r="HY69" t="s">
        <v>431</v>
      </c>
      <c r="HZ69" t="s">
        <v>423</v>
      </c>
      <c r="IA69" t="s">
        <v>423</v>
      </c>
      <c r="IB69" t="s">
        <v>423</v>
      </c>
      <c r="IC69" t="s">
        <v>423</v>
      </c>
      <c r="ID69" t="s">
        <v>431</v>
      </c>
      <c r="IE69" t="s">
        <v>423</v>
      </c>
      <c r="IF69" t="s">
        <v>423</v>
      </c>
      <c r="IG69" t="s">
        <v>431</v>
      </c>
      <c r="IH69" t="s">
        <v>423</v>
      </c>
      <c r="II69" t="s">
        <v>423</v>
      </c>
      <c r="IJ69" t="s">
        <v>423</v>
      </c>
      <c r="IK69" t="s">
        <v>423</v>
      </c>
      <c r="IL69" t="s">
        <v>423</v>
      </c>
      <c r="IM69" t="s">
        <v>431</v>
      </c>
      <c r="IN69" t="s">
        <v>423</v>
      </c>
      <c r="IO69" t="s">
        <v>423</v>
      </c>
      <c r="IP69" t="s">
        <v>431</v>
      </c>
      <c r="IQ69" t="s">
        <v>423</v>
      </c>
      <c r="IR69" t="s">
        <v>423</v>
      </c>
      <c r="IS69" t="s">
        <v>423</v>
      </c>
      <c r="IT69" t="s">
        <v>431</v>
      </c>
      <c r="IU69" t="s">
        <v>423</v>
      </c>
      <c r="IV69" t="s">
        <v>423</v>
      </c>
      <c r="IX69" t="s">
        <v>423</v>
      </c>
      <c r="IZ69" t="s">
        <v>431</v>
      </c>
      <c r="JA69" t="s">
        <v>692</v>
      </c>
      <c r="JB69" t="s">
        <v>423</v>
      </c>
      <c r="JD69" t="s">
        <v>693</v>
      </c>
      <c r="JE69" t="s">
        <v>694</v>
      </c>
      <c r="JF69" t="s">
        <v>695</v>
      </c>
      <c r="JG69" t="s">
        <v>696</v>
      </c>
      <c r="JH69" t="s">
        <v>697</v>
      </c>
      <c r="JI69" t="s">
        <v>423</v>
      </c>
      <c r="JJ69" t="s">
        <v>423</v>
      </c>
      <c r="JK69" t="s">
        <v>423</v>
      </c>
      <c r="JL69" t="s">
        <v>431</v>
      </c>
      <c r="JM69" t="s">
        <v>423</v>
      </c>
      <c r="JN69" t="s">
        <v>423</v>
      </c>
      <c r="JO69" t="s">
        <v>423</v>
      </c>
      <c r="JP69" t="s">
        <v>423</v>
      </c>
      <c r="JQ69" t="s">
        <v>423</v>
      </c>
      <c r="JR69" t="s">
        <v>431</v>
      </c>
      <c r="JS69" t="s">
        <v>423</v>
      </c>
      <c r="JT69" t="s">
        <v>423</v>
      </c>
      <c r="JU69" t="s">
        <v>423</v>
      </c>
      <c r="JV69" t="s">
        <v>423</v>
      </c>
      <c r="JW69" t="s">
        <v>423</v>
      </c>
      <c r="JX69" t="s">
        <v>423</v>
      </c>
      <c r="JY69" t="s">
        <v>423</v>
      </c>
      <c r="JZ69" t="s">
        <v>423</v>
      </c>
      <c r="KA69" t="s">
        <v>423</v>
      </c>
      <c r="KB69" t="s">
        <v>423</v>
      </c>
      <c r="KC69" t="s">
        <v>423</v>
      </c>
      <c r="KD69" t="s">
        <v>423</v>
      </c>
      <c r="KE69" t="s">
        <v>423</v>
      </c>
      <c r="KF69" t="s">
        <v>423</v>
      </c>
      <c r="KG69" t="s">
        <v>423</v>
      </c>
      <c r="KH69" t="s">
        <v>423</v>
      </c>
      <c r="KI69" t="s">
        <v>423</v>
      </c>
      <c r="KJ69" t="s">
        <v>423</v>
      </c>
      <c r="KK69" t="s">
        <v>423</v>
      </c>
      <c r="KL69" t="s">
        <v>423</v>
      </c>
      <c r="KM69" t="s">
        <v>423</v>
      </c>
      <c r="KN69" t="s">
        <v>423</v>
      </c>
      <c r="KO69" t="s">
        <v>423</v>
      </c>
      <c r="KP69" t="s">
        <v>423</v>
      </c>
      <c r="KQ69" t="s">
        <v>431</v>
      </c>
      <c r="KR69" t="s">
        <v>423</v>
      </c>
      <c r="KS69" t="s">
        <v>423</v>
      </c>
      <c r="KT69" t="s">
        <v>423</v>
      </c>
      <c r="KU69" t="s">
        <v>423</v>
      </c>
      <c r="KV69" t="s">
        <v>423</v>
      </c>
      <c r="KW69" t="s">
        <v>431</v>
      </c>
      <c r="KY69" t="s">
        <v>423</v>
      </c>
      <c r="KZ69" t="s">
        <v>423</v>
      </c>
      <c r="LA69" t="s">
        <v>423</v>
      </c>
      <c r="LB69" t="s">
        <v>431</v>
      </c>
      <c r="LC69" t="s">
        <v>423</v>
      </c>
      <c r="LD69" t="s">
        <v>423</v>
      </c>
      <c r="LE69" t="s">
        <v>431</v>
      </c>
      <c r="LF69" t="s">
        <v>423</v>
      </c>
      <c r="LG69" t="s">
        <v>423</v>
      </c>
      <c r="LH69" t="s">
        <v>423</v>
      </c>
      <c r="LI69" t="s">
        <v>423</v>
      </c>
      <c r="LK69" t="s">
        <v>431</v>
      </c>
      <c r="LL69" t="s">
        <v>423</v>
      </c>
      <c r="LM69" t="s">
        <v>423</v>
      </c>
      <c r="LN69" t="s">
        <v>423</v>
      </c>
      <c r="LO69" t="s">
        <v>698</v>
      </c>
      <c r="LP69" t="s">
        <v>432</v>
      </c>
      <c r="LQ69" t="s">
        <v>432</v>
      </c>
      <c r="LR69" t="s">
        <v>432</v>
      </c>
      <c r="LS69" t="s">
        <v>432</v>
      </c>
      <c r="LT69" t="s">
        <v>432</v>
      </c>
      <c r="LU69" t="s">
        <v>432</v>
      </c>
      <c r="LV69" t="s">
        <v>432</v>
      </c>
      <c r="LW69" t="s">
        <v>432</v>
      </c>
      <c r="LX69" t="s">
        <v>432</v>
      </c>
      <c r="LY69" t="s">
        <v>432</v>
      </c>
      <c r="LZ69" t="s">
        <v>432</v>
      </c>
      <c r="MA69" t="s">
        <v>432</v>
      </c>
      <c r="MB69" t="s">
        <v>423</v>
      </c>
      <c r="MC69" t="s">
        <v>423</v>
      </c>
      <c r="MD69" t="s">
        <v>423</v>
      </c>
      <c r="ME69" t="s">
        <v>423</v>
      </c>
      <c r="MF69" t="s">
        <v>423</v>
      </c>
      <c r="MG69" t="s">
        <v>431</v>
      </c>
      <c r="MH69" t="s">
        <v>423</v>
      </c>
      <c r="MI69" t="s">
        <v>423</v>
      </c>
      <c r="MJ69" t="s">
        <v>423</v>
      </c>
      <c r="MK69" t="s">
        <v>431</v>
      </c>
      <c r="ML69" t="s">
        <v>423</v>
      </c>
      <c r="MN69">
        <v>490.99</v>
      </c>
      <c r="MO69">
        <v>41.49</v>
      </c>
      <c r="NE69">
        <v>95.84</v>
      </c>
      <c r="NT69">
        <v>104.67</v>
      </c>
      <c r="OJ69">
        <v>176.82</v>
      </c>
      <c r="OT69">
        <v>72.17</v>
      </c>
    </row>
    <row r="70" spans="1:410" ht="12.75" customHeight="1" x14ac:dyDescent="0.2">
      <c r="A70">
        <v>86</v>
      </c>
      <c r="B70" t="str">
        <f t="shared" si="46"/>
        <v>5-15min</v>
      </c>
      <c r="C70" t="str">
        <f t="shared" si="47"/>
        <v>seul</v>
      </c>
      <c r="D70" t="str">
        <f t="shared" si="48"/>
        <v>20-30m2</v>
      </c>
      <c r="E70" t="str">
        <f t="shared" si="49"/>
        <v>tout à fait</v>
      </c>
      <c r="F70" t="str">
        <f t="shared" si="50"/>
        <v>aucune</v>
      </c>
      <c r="G70" t="str">
        <f t="shared" si="51"/>
        <v>non</v>
      </c>
      <c r="H70" t="str">
        <f t="shared" si="52"/>
        <v>non</v>
      </c>
      <c r="I70" t="s">
        <v>423</v>
      </c>
      <c r="J70" t="str">
        <f t="shared" si="53"/>
        <v>souvent</v>
      </c>
      <c r="K70" t="str">
        <f t="shared" si="54"/>
        <v>parfois</v>
      </c>
      <c r="L70" t="str">
        <f t="shared" si="55"/>
        <v>plutôt oui</v>
      </c>
      <c r="M70" t="str">
        <f t="shared" si="56"/>
        <v>0-1h</v>
      </c>
      <c r="N70" t="str">
        <f t="shared" si="57"/>
        <v>2-4h</v>
      </c>
      <c r="O70" t="str">
        <f t="shared" si="58"/>
        <v>parfois</v>
      </c>
      <c r="P70" t="str">
        <f t="shared" si="59"/>
        <v>parfois</v>
      </c>
      <c r="Q70" t="str">
        <f t="shared" si="60"/>
        <v>souvent</v>
      </c>
      <c r="R70" t="s">
        <v>424</v>
      </c>
      <c r="S70" t="s">
        <v>425</v>
      </c>
      <c r="T70" t="s">
        <v>425</v>
      </c>
      <c r="U70" t="s">
        <v>427</v>
      </c>
      <c r="V70" t="s">
        <v>440</v>
      </c>
      <c r="W70" t="s">
        <v>440</v>
      </c>
      <c r="X70" t="s">
        <v>429</v>
      </c>
      <c r="Y70" t="s">
        <v>430</v>
      </c>
      <c r="Z70" t="s">
        <v>424</v>
      </c>
      <c r="AA70" t="s">
        <v>430</v>
      </c>
      <c r="AB70" t="s">
        <v>425</v>
      </c>
      <c r="AC70" t="s">
        <v>425</v>
      </c>
      <c r="AD70" t="str">
        <f t="shared" si="61"/>
        <v>1 semaine avant</v>
      </c>
      <c r="AE70" t="str">
        <f t="shared" si="62"/>
        <v xml:space="preserve">moyennement </v>
      </c>
      <c r="AF70" t="str">
        <f t="shared" si="63"/>
        <v>plutôt bonnes</v>
      </c>
      <c r="AG70" t="str">
        <f t="shared" si="64"/>
        <v>régulièrement</v>
      </c>
      <c r="AH70" t="str">
        <f t="shared" si="65"/>
        <v>très souvent</v>
      </c>
      <c r="AI70" t="str">
        <f t="shared" si="66"/>
        <v>parfois</v>
      </c>
      <c r="AJ70" t="str">
        <f t="shared" si="67"/>
        <v>jamais</v>
      </c>
      <c r="AK70" t="str">
        <f t="shared" si="68"/>
        <v>non</v>
      </c>
      <c r="AL70" t="str">
        <f t="shared" si="69"/>
        <v>pas d'asso</v>
      </c>
      <c r="AM70" t="str">
        <f t="shared" si="70"/>
        <v>pas d'asso</v>
      </c>
      <c r="AN70" t="str">
        <f t="shared" si="71"/>
        <v>3-6h</v>
      </c>
      <c r="AO70" t="str">
        <f t="shared" si="72"/>
        <v>rarement</v>
      </c>
      <c r="AP70" t="str">
        <f t="shared" si="73"/>
        <v>plutôt oui</v>
      </c>
      <c r="AQ70" t="str">
        <f t="shared" si="74"/>
        <v>plusieurs fois/semaine</v>
      </c>
      <c r="AR70" t="str">
        <f t="shared" si="75"/>
        <v>régulièrement</v>
      </c>
      <c r="AS70" t="str">
        <f t="shared" si="76"/>
        <v>2-4h</v>
      </c>
      <c r="AT70" t="str">
        <f t="shared" si="77"/>
        <v>plutôt satisfaisante</v>
      </c>
      <c r="AU70" t="str">
        <f t="shared" si="78"/>
        <v>plutôt oui</v>
      </c>
      <c r="AV70" t="str">
        <f t="shared" si="79"/>
        <v>plutôt non</v>
      </c>
      <c r="AW70" t="str">
        <f t="shared" si="80"/>
        <v>plutôt oui</v>
      </c>
      <c r="AX70" t="str">
        <f t="shared" si="81"/>
        <v>plutôt oui</v>
      </c>
      <c r="AY70" t="str">
        <f t="shared" si="82"/>
        <v>plutôt oui</v>
      </c>
      <c r="AZ70" t="str">
        <f t="shared" si="83"/>
        <v>4A</v>
      </c>
      <c r="BA70" t="str">
        <f t="shared" si="84"/>
        <v>GB</v>
      </c>
      <c r="BB70" t="str">
        <f t="shared" si="85"/>
        <v>classique</v>
      </c>
      <c r="BC70" t="str">
        <f t="shared" si="86"/>
        <v>non</v>
      </c>
      <c r="BD70" t="str">
        <f t="shared" si="87"/>
        <v>3A</v>
      </c>
      <c r="BE70" t="str">
        <f t="shared" si="88"/>
        <v>Fr</v>
      </c>
      <c r="BF70" t="str">
        <f t="shared" si="89"/>
        <v>pas de classement</v>
      </c>
      <c r="BG70" t="str">
        <f t="shared" si="90"/>
        <v>50-75%</v>
      </c>
      <c r="BH70" t="s">
        <v>423</v>
      </c>
      <c r="BI70" t="str">
        <f t="shared" si="91"/>
        <v>aucun</v>
      </c>
      <c r="BJ70" t="s">
        <v>423</v>
      </c>
      <c r="BK70" t="s">
        <v>431</v>
      </c>
      <c r="BL70" t="s">
        <v>423</v>
      </c>
      <c r="BM70" t="s">
        <v>423</v>
      </c>
      <c r="BN70" t="s">
        <v>431</v>
      </c>
      <c r="BO70" t="s">
        <v>423</v>
      </c>
      <c r="BP70" t="s">
        <v>423</v>
      </c>
      <c r="BR70" t="s">
        <v>423</v>
      </c>
      <c r="BS70" t="s">
        <v>423</v>
      </c>
      <c r="BT70" t="s">
        <v>431</v>
      </c>
      <c r="BU70" t="s">
        <v>423</v>
      </c>
      <c r="BV70" t="s">
        <v>431</v>
      </c>
      <c r="BW70" t="s">
        <v>423</v>
      </c>
      <c r="BX70" t="s">
        <v>423</v>
      </c>
      <c r="BY70" t="s">
        <v>423</v>
      </c>
      <c r="BZ70" t="s">
        <v>423</v>
      </c>
      <c r="CA70" t="s">
        <v>432</v>
      </c>
      <c r="CB70" t="s">
        <v>432</v>
      </c>
      <c r="CC70" t="s">
        <v>432</v>
      </c>
      <c r="CD70" t="s">
        <v>432</v>
      </c>
      <c r="CE70" t="s">
        <v>423</v>
      </c>
      <c r="CF70" t="s">
        <v>432</v>
      </c>
      <c r="CG70" t="s">
        <v>432</v>
      </c>
      <c r="CH70" t="s">
        <v>432</v>
      </c>
      <c r="CI70" t="s">
        <v>432</v>
      </c>
      <c r="CJ70" t="s">
        <v>432</v>
      </c>
      <c r="CK70" t="s">
        <v>432</v>
      </c>
      <c r="CL70" t="s">
        <v>432</v>
      </c>
      <c r="CM70" t="s">
        <v>432</v>
      </c>
      <c r="CN70" t="s">
        <v>423</v>
      </c>
      <c r="CO70" t="s">
        <v>432</v>
      </c>
      <c r="CP70" t="s">
        <v>432</v>
      </c>
      <c r="CQ70" t="s">
        <v>432</v>
      </c>
      <c r="CR70" t="s">
        <v>432</v>
      </c>
      <c r="CT70" t="s">
        <v>432</v>
      </c>
      <c r="CU70" t="s">
        <v>423</v>
      </c>
      <c r="CV70" t="s">
        <v>423</v>
      </c>
      <c r="CW70" t="s">
        <v>431</v>
      </c>
      <c r="CX70" t="s">
        <v>423</v>
      </c>
      <c r="CY70" t="s">
        <v>423</v>
      </c>
      <c r="CZ70" t="s">
        <v>423</v>
      </c>
      <c r="DA70" t="s">
        <v>423</v>
      </c>
      <c r="DB70" t="s">
        <v>431</v>
      </c>
      <c r="DC70" t="s">
        <v>423</v>
      </c>
      <c r="DD70" t="s">
        <v>423</v>
      </c>
      <c r="DE70" t="s">
        <v>431</v>
      </c>
      <c r="DF70" t="s">
        <v>423</v>
      </c>
      <c r="DG70" t="s">
        <v>423</v>
      </c>
      <c r="DH70" t="s">
        <v>423</v>
      </c>
      <c r="DI70" t="s">
        <v>423</v>
      </c>
      <c r="DJ70" t="s">
        <v>423</v>
      </c>
      <c r="DK70" t="s">
        <v>431</v>
      </c>
      <c r="DL70" t="s">
        <v>423</v>
      </c>
      <c r="DM70" t="s">
        <v>423</v>
      </c>
      <c r="DN70" t="s">
        <v>423</v>
      </c>
      <c r="DO70" t="s">
        <v>423</v>
      </c>
      <c r="DP70" t="s">
        <v>431</v>
      </c>
      <c r="DQ70" t="s">
        <v>423</v>
      </c>
      <c r="DR70" t="s">
        <v>423</v>
      </c>
      <c r="DS70" t="s">
        <v>423</v>
      </c>
      <c r="DT70" t="s">
        <v>423</v>
      </c>
      <c r="DU70" t="s">
        <v>423</v>
      </c>
      <c r="DV70" t="s">
        <v>431</v>
      </c>
      <c r="DW70" t="s">
        <v>423</v>
      </c>
      <c r="DX70" t="s">
        <v>423</v>
      </c>
      <c r="DY70" t="s">
        <v>423</v>
      </c>
      <c r="DZ70" t="s">
        <v>431</v>
      </c>
      <c r="EA70" t="s">
        <v>423</v>
      </c>
      <c r="EB70" t="s">
        <v>423</v>
      </c>
      <c r="EC70" t="s">
        <v>431</v>
      </c>
      <c r="ED70" t="s">
        <v>423</v>
      </c>
      <c r="EE70" t="s">
        <v>423</v>
      </c>
      <c r="EF70" t="s">
        <v>437</v>
      </c>
      <c r="EG70" t="s">
        <v>438</v>
      </c>
      <c r="EH70" t="s">
        <v>434</v>
      </c>
      <c r="EI70" t="s">
        <v>436</v>
      </c>
      <c r="EJ70" t="s">
        <v>435</v>
      </c>
      <c r="EK70" t="s">
        <v>433</v>
      </c>
      <c r="EL70" t="s">
        <v>424</v>
      </c>
      <c r="EM70" t="s">
        <v>425</v>
      </c>
      <c r="EN70" t="s">
        <v>425</v>
      </c>
      <c r="EO70" t="s">
        <v>427</v>
      </c>
      <c r="EP70" t="s">
        <v>440</v>
      </c>
      <c r="EQ70" t="s">
        <v>440</v>
      </c>
      <c r="ER70" t="s">
        <v>429</v>
      </c>
      <c r="ES70" t="s">
        <v>430</v>
      </c>
      <c r="ET70" t="s">
        <v>424</v>
      </c>
      <c r="EU70" t="s">
        <v>430</v>
      </c>
      <c r="EV70" t="s">
        <v>425</v>
      </c>
      <c r="EW70" t="s">
        <v>425</v>
      </c>
      <c r="EX70" t="s">
        <v>423</v>
      </c>
      <c r="EY70" t="s">
        <v>423</v>
      </c>
      <c r="EZ70" t="s">
        <v>423</v>
      </c>
      <c r="FA70" t="s">
        <v>431</v>
      </c>
      <c r="FB70" t="s">
        <v>423</v>
      </c>
      <c r="FC70" t="s">
        <v>423</v>
      </c>
      <c r="FD70" t="s">
        <v>423</v>
      </c>
      <c r="FE70" t="s">
        <v>423</v>
      </c>
      <c r="FF70" t="s">
        <v>431</v>
      </c>
      <c r="FG70" t="s">
        <v>423</v>
      </c>
      <c r="FH70" t="s">
        <v>423</v>
      </c>
      <c r="FI70" t="s">
        <v>431</v>
      </c>
      <c r="FJ70" t="s">
        <v>423</v>
      </c>
      <c r="FK70" t="s">
        <v>423</v>
      </c>
      <c r="FL70" t="s">
        <v>423</v>
      </c>
      <c r="FM70" t="s">
        <v>431</v>
      </c>
      <c r="FN70" t="s">
        <v>423</v>
      </c>
      <c r="FO70" t="s">
        <v>423</v>
      </c>
      <c r="FP70" t="s">
        <v>431</v>
      </c>
      <c r="FQ70" t="s">
        <v>423</v>
      </c>
      <c r="FR70" t="s">
        <v>423</v>
      </c>
      <c r="FS70" t="s">
        <v>423</v>
      </c>
      <c r="FT70" t="s">
        <v>423</v>
      </c>
      <c r="FU70" t="s">
        <v>423</v>
      </c>
      <c r="FV70" t="s">
        <v>431</v>
      </c>
      <c r="FW70" t="s">
        <v>423</v>
      </c>
      <c r="FX70" t="s">
        <v>423</v>
      </c>
      <c r="FZ70" t="s">
        <v>423</v>
      </c>
      <c r="GB70" t="s">
        <v>423</v>
      </c>
      <c r="GD70" t="s">
        <v>431</v>
      </c>
      <c r="GF70" t="s">
        <v>423</v>
      </c>
      <c r="GG70" t="s">
        <v>432</v>
      </c>
      <c r="GH70" t="s">
        <v>432</v>
      </c>
      <c r="GI70" t="s">
        <v>432</v>
      </c>
      <c r="GJ70" t="s">
        <v>432</v>
      </c>
      <c r="GK70" t="s">
        <v>432</v>
      </c>
      <c r="GL70" t="s">
        <v>432</v>
      </c>
      <c r="GM70" t="s">
        <v>432</v>
      </c>
      <c r="GN70" t="s">
        <v>432</v>
      </c>
      <c r="GO70" t="s">
        <v>432</v>
      </c>
      <c r="GP70" t="s">
        <v>432</v>
      </c>
      <c r="GQ70" t="s">
        <v>432</v>
      </c>
      <c r="GR70" t="s">
        <v>432</v>
      </c>
      <c r="GS70" t="s">
        <v>432</v>
      </c>
      <c r="GT70" t="s">
        <v>432</v>
      </c>
      <c r="GU70" t="s">
        <v>423</v>
      </c>
      <c r="GV70" t="s">
        <v>423</v>
      </c>
      <c r="GW70" t="s">
        <v>431</v>
      </c>
      <c r="GX70" t="s">
        <v>423</v>
      </c>
      <c r="GY70" t="s">
        <v>423</v>
      </c>
      <c r="GZ70" t="s">
        <v>423</v>
      </c>
      <c r="HA70" t="s">
        <v>423</v>
      </c>
      <c r="HB70" t="s">
        <v>431</v>
      </c>
      <c r="HC70" t="s">
        <v>423</v>
      </c>
      <c r="HD70" t="s">
        <v>423</v>
      </c>
      <c r="HE70" t="s">
        <v>431</v>
      </c>
      <c r="HF70" t="s">
        <v>423</v>
      </c>
      <c r="HG70" t="s">
        <v>423</v>
      </c>
      <c r="HH70" t="s">
        <v>423</v>
      </c>
      <c r="HI70" t="s">
        <v>431</v>
      </c>
      <c r="HJ70" t="s">
        <v>423</v>
      </c>
      <c r="HK70" t="s">
        <v>423</v>
      </c>
      <c r="HL70" t="s">
        <v>423</v>
      </c>
      <c r="HM70" t="s">
        <v>423</v>
      </c>
      <c r="HN70" t="s">
        <v>423</v>
      </c>
      <c r="HP70" t="s">
        <v>431</v>
      </c>
      <c r="HR70" t="s">
        <v>423</v>
      </c>
      <c r="HT70" t="s">
        <v>423</v>
      </c>
      <c r="HV70" t="s">
        <v>423</v>
      </c>
      <c r="HW70" t="s">
        <v>423</v>
      </c>
      <c r="HX70" t="s">
        <v>431</v>
      </c>
      <c r="HY70" t="s">
        <v>423</v>
      </c>
      <c r="HZ70" t="s">
        <v>423</v>
      </c>
      <c r="IA70" t="s">
        <v>423</v>
      </c>
      <c r="IB70" t="s">
        <v>423</v>
      </c>
      <c r="IC70" t="s">
        <v>431</v>
      </c>
      <c r="ID70" t="s">
        <v>423</v>
      </c>
      <c r="IE70" t="s">
        <v>423</v>
      </c>
      <c r="IF70" t="s">
        <v>423</v>
      </c>
      <c r="IG70" t="s">
        <v>431</v>
      </c>
      <c r="IH70" t="s">
        <v>423</v>
      </c>
      <c r="II70" t="s">
        <v>423</v>
      </c>
      <c r="IJ70" t="s">
        <v>423</v>
      </c>
      <c r="IK70" t="s">
        <v>423</v>
      </c>
      <c r="IL70" t="s">
        <v>431</v>
      </c>
      <c r="IM70" t="s">
        <v>423</v>
      </c>
      <c r="IN70" t="s">
        <v>423</v>
      </c>
      <c r="IO70" t="s">
        <v>431</v>
      </c>
      <c r="IP70" t="s">
        <v>423</v>
      </c>
      <c r="IQ70" t="s">
        <v>423</v>
      </c>
      <c r="IR70" t="s">
        <v>423</v>
      </c>
      <c r="IS70" t="s">
        <v>431</v>
      </c>
      <c r="IT70" t="s">
        <v>423</v>
      </c>
      <c r="IU70" t="s">
        <v>423</v>
      </c>
      <c r="IV70" t="s">
        <v>423</v>
      </c>
      <c r="IX70" t="s">
        <v>431</v>
      </c>
      <c r="IZ70" t="s">
        <v>423</v>
      </c>
      <c r="JB70" t="s">
        <v>423</v>
      </c>
      <c r="JD70" t="s">
        <v>699</v>
      </c>
      <c r="JE70" t="s">
        <v>700</v>
      </c>
      <c r="JI70" t="s">
        <v>423</v>
      </c>
      <c r="JJ70" t="s">
        <v>423</v>
      </c>
      <c r="JK70" t="s">
        <v>423</v>
      </c>
      <c r="JL70" t="s">
        <v>431</v>
      </c>
      <c r="JM70" t="s">
        <v>423</v>
      </c>
      <c r="JN70" t="s">
        <v>423</v>
      </c>
      <c r="JO70" t="s">
        <v>423</v>
      </c>
      <c r="JP70" t="s">
        <v>423</v>
      </c>
      <c r="JQ70" t="s">
        <v>423</v>
      </c>
      <c r="JR70" t="s">
        <v>431</v>
      </c>
      <c r="JS70" t="s">
        <v>423</v>
      </c>
      <c r="JT70" t="s">
        <v>423</v>
      </c>
      <c r="JU70" t="s">
        <v>423</v>
      </c>
      <c r="JV70" t="s">
        <v>423</v>
      </c>
      <c r="JW70" t="s">
        <v>423</v>
      </c>
      <c r="JX70" t="s">
        <v>423</v>
      </c>
      <c r="JY70" t="s">
        <v>423</v>
      </c>
      <c r="JZ70" t="s">
        <v>423</v>
      </c>
      <c r="KA70" t="s">
        <v>423</v>
      </c>
      <c r="KB70" t="s">
        <v>423</v>
      </c>
      <c r="KC70" t="s">
        <v>423</v>
      </c>
      <c r="KD70" t="s">
        <v>423</v>
      </c>
      <c r="KE70" t="s">
        <v>423</v>
      </c>
      <c r="KF70" t="s">
        <v>423</v>
      </c>
      <c r="KG70" t="s">
        <v>423</v>
      </c>
      <c r="KH70" t="s">
        <v>423</v>
      </c>
      <c r="KI70" t="s">
        <v>423</v>
      </c>
      <c r="KJ70" t="s">
        <v>423</v>
      </c>
      <c r="KK70" t="s">
        <v>423</v>
      </c>
      <c r="KL70" t="s">
        <v>423</v>
      </c>
      <c r="KM70" t="s">
        <v>423</v>
      </c>
      <c r="KN70" t="s">
        <v>423</v>
      </c>
      <c r="KO70" t="s">
        <v>423</v>
      </c>
      <c r="KP70" t="s">
        <v>423</v>
      </c>
      <c r="KQ70" t="s">
        <v>431</v>
      </c>
      <c r="KR70" t="s">
        <v>423</v>
      </c>
      <c r="KS70" t="s">
        <v>423</v>
      </c>
      <c r="KT70" t="s">
        <v>423</v>
      </c>
      <c r="KU70" t="s">
        <v>423</v>
      </c>
      <c r="KV70" t="s">
        <v>423</v>
      </c>
      <c r="KW70" t="s">
        <v>431</v>
      </c>
      <c r="KY70" t="s">
        <v>423</v>
      </c>
      <c r="KZ70" t="s">
        <v>423</v>
      </c>
      <c r="LA70" t="s">
        <v>423</v>
      </c>
      <c r="LB70" t="s">
        <v>431</v>
      </c>
      <c r="LC70" t="s">
        <v>423</v>
      </c>
      <c r="LD70" t="s">
        <v>423</v>
      </c>
      <c r="LE70" t="s">
        <v>423</v>
      </c>
      <c r="LF70" t="s">
        <v>423</v>
      </c>
      <c r="LG70" t="s">
        <v>423</v>
      </c>
      <c r="LH70" t="s">
        <v>431</v>
      </c>
      <c r="LI70" t="s">
        <v>423</v>
      </c>
      <c r="LK70" t="s">
        <v>431</v>
      </c>
      <c r="LL70" t="s">
        <v>423</v>
      </c>
      <c r="LM70" t="s">
        <v>423</v>
      </c>
      <c r="LN70" t="s">
        <v>423</v>
      </c>
      <c r="LO70" t="s">
        <v>439</v>
      </c>
      <c r="LP70" t="s">
        <v>432</v>
      </c>
      <c r="LQ70" t="s">
        <v>432</v>
      </c>
      <c r="LR70" t="s">
        <v>432</v>
      </c>
      <c r="LS70" t="s">
        <v>432</v>
      </c>
      <c r="LT70" t="s">
        <v>432</v>
      </c>
      <c r="LU70" t="s">
        <v>432</v>
      </c>
      <c r="LV70" t="s">
        <v>432</v>
      </c>
      <c r="LW70" t="s">
        <v>432</v>
      </c>
      <c r="LX70" t="s">
        <v>432</v>
      </c>
      <c r="LY70" t="s">
        <v>432</v>
      </c>
      <c r="LZ70" t="s">
        <v>432</v>
      </c>
      <c r="MA70" t="s">
        <v>432</v>
      </c>
      <c r="MB70" t="s">
        <v>423</v>
      </c>
      <c r="MC70" t="s">
        <v>423</v>
      </c>
      <c r="MD70" t="s">
        <v>423</v>
      </c>
      <c r="ME70" t="s">
        <v>431</v>
      </c>
      <c r="MF70" t="s">
        <v>423</v>
      </c>
      <c r="MG70" t="s">
        <v>423</v>
      </c>
      <c r="MH70" t="s">
        <v>423</v>
      </c>
      <c r="MI70" t="s">
        <v>423</v>
      </c>
      <c r="MJ70" t="s">
        <v>423</v>
      </c>
      <c r="MK70" t="s">
        <v>423</v>
      </c>
      <c r="ML70" t="s">
        <v>431</v>
      </c>
      <c r="MN70">
        <v>608.80999999999995</v>
      </c>
      <c r="MO70">
        <v>54.83</v>
      </c>
      <c r="NE70">
        <v>197.32</v>
      </c>
      <c r="NT70">
        <v>198.99</v>
      </c>
      <c r="OJ70">
        <v>81.42</v>
      </c>
      <c r="OT70">
        <v>76.25</v>
      </c>
    </row>
    <row r="71" spans="1:410" ht="12.75" customHeight="1" x14ac:dyDescent="0.2">
      <c r="A71">
        <v>88</v>
      </c>
      <c r="B71" t="str">
        <f t="shared" si="46"/>
        <v>+30min</v>
      </c>
      <c r="C71" t="str">
        <f t="shared" si="47"/>
        <v>seul</v>
      </c>
      <c r="D71" t="str">
        <f t="shared" si="48"/>
        <v>20-30m2</v>
      </c>
      <c r="E71" t="str">
        <f t="shared" si="49"/>
        <v>plutôt oui</v>
      </c>
      <c r="F71" t="str">
        <f t="shared" si="50"/>
        <v>aucune</v>
      </c>
      <c r="G71" t="str">
        <f t="shared" si="51"/>
        <v>echelon 0bis</v>
      </c>
      <c r="H71" t="str">
        <f t="shared" si="52"/>
        <v>non</v>
      </c>
      <c r="I71" t="s">
        <v>423</v>
      </c>
      <c r="J71" t="str">
        <f t="shared" si="53"/>
        <v>souvent</v>
      </c>
      <c r="K71" t="str">
        <f t="shared" si="54"/>
        <v>jamais</v>
      </c>
      <c r="L71" t="str">
        <f t="shared" si="55"/>
        <v>pas commentaire</v>
      </c>
      <c r="M71" t="str">
        <f t="shared" si="56"/>
        <v>1-2h</v>
      </c>
      <c r="N71" t="str">
        <f t="shared" si="57"/>
        <v>+8h</v>
      </c>
      <c r="O71" t="str">
        <f t="shared" si="58"/>
        <v>parfois</v>
      </c>
      <c r="P71" t="str">
        <f t="shared" si="59"/>
        <v>parfois</v>
      </c>
      <c r="Q71" t="str">
        <f t="shared" si="60"/>
        <v>souvent</v>
      </c>
      <c r="R71" t="s">
        <v>425</v>
      </c>
      <c r="S71" t="s">
        <v>425</v>
      </c>
      <c r="T71" t="s">
        <v>425</v>
      </c>
      <c r="U71" t="s">
        <v>440</v>
      </c>
      <c r="V71" t="s">
        <v>427</v>
      </c>
      <c r="W71" t="s">
        <v>428</v>
      </c>
      <c r="X71" t="s">
        <v>430</v>
      </c>
      <c r="Y71" t="s">
        <v>424</v>
      </c>
      <c r="Z71" t="s">
        <v>425</v>
      </c>
      <c r="AA71" t="s">
        <v>425</v>
      </c>
      <c r="AB71" t="s">
        <v>425</v>
      </c>
      <c r="AC71" t="s">
        <v>424</v>
      </c>
      <c r="AD71" t="str">
        <f t="shared" si="61"/>
        <v>1 mois avant</v>
      </c>
      <c r="AE71" t="str">
        <f t="shared" si="62"/>
        <v>plutôt oui</v>
      </c>
      <c r="AF71" t="str">
        <f t="shared" si="63"/>
        <v>plutôt bonnes</v>
      </c>
      <c r="AG71" t="str">
        <f t="shared" si="64"/>
        <v>parfois</v>
      </c>
      <c r="AH71" t="str">
        <f t="shared" si="65"/>
        <v>parfois</v>
      </c>
      <c r="AI71" t="str">
        <f t="shared" si="66"/>
        <v>parfois</v>
      </c>
      <c r="AJ71" t="str">
        <f t="shared" si="67"/>
        <v>parfois</v>
      </c>
      <c r="AK71" t="str">
        <f t="shared" si="68"/>
        <v>non</v>
      </c>
      <c r="AL71" t="str">
        <f t="shared" si="69"/>
        <v>pas d'asso</v>
      </c>
      <c r="AM71" t="str">
        <f t="shared" si="70"/>
        <v>pas d'asso</v>
      </c>
      <c r="AN71" t="str">
        <f t="shared" si="71"/>
        <v>1-3h</v>
      </c>
      <c r="AO71" t="str">
        <f t="shared" si="72"/>
        <v>rarement</v>
      </c>
      <c r="AP71" t="str">
        <f t="shared" si="73"/>
        <v>plutôt oui</v>
      </c>
      <c r="AQ71" t="str">
        <f t="shared" si="74"/>
        <v>rarement</v>
      </c>
      <c r="AR71" t="str">
        <f t="shared" si="75"/>
        <v>régulièrement</v>
      </c>
      <c r="AS71" t="str">
        <f t="shared" si="76"/>
        <v>2-4h</v>
      </c>
      <c r="AT71" t="str">
        <f t="shared" si="77"/>
        <v>plutôt insatisfaisante</v>
      </c>
      <c r="AU71" t="str">
        <f t="shared" si="78"/>
        <v>plutôt oui</v>
      </c>
      <c r="AV71" t="str">
        <f t="shared" si="79"/>
        <v>plutôt oui</v>
      </c>
      <c r="AW71" t="str">
        <f t="shared" si="80"/>
        <v>plutôt oui</v>
      </c>
      <c r="AX71" t="str">
        <f t="shared" si="81"/>
        <v>plutôt oui</v>
      </c>
      <c r="AY71" t="str">
        <f t="shared" si="82"/>
        <v>plutôt oui</v>
      </c>
      <c r="AZ71" t="str">
        <f t="shared" si="83"/>
        <v>4A</v>
      </c>
      <c r="BA71" t="str">
        <f t="shared" si="84"/>
        <v>GB</v>
      </c>
      <c r="BB71" t="str">
        <f t="shared" si="85"/>
        <v>classique</v>
      </c>
      <c r="BC71" t="str">
        <f t="shared" si="86"/>
        <v>non</v>
      </c>
      <c r="BD71" t="str">
        <f t="shared" si="87"/>
        <v>4A</v>
      </c>
      <c r="BE71" t="str">
        <f t="shared" si="88"/>
        <v>Fr</v>
      </c>
      <c r="BF71" t="str">
        <f t="shared" si="89"/>
        <v>pas de classement</v>
      </c>
      <c r="BG71" t="str">
        <f t="shared" si="90"/>
        <v>jsp</v>
      </c>
      <c r="BH71" t="s">
        <v>423</v>
      </c>
      <c r="BI71" t="str">
        <f t="shared" si="91"/>
        <v>aucun</v>
      </c>
      <c r="BJ71" t="s">
        <v>423</v>
      </c>
      <c r="BK71" t="s">
        <v>423</v>
      </c>
      <c r="BL71" t="s">
        <v>423</v>
      </c>
      <c r="BM71" t="s">
        <v>431</v>
      </c>
      <c r="BN71" t="s">
        <v>431</v>
      </c>
      <c r="BO71" t="s">
        <v>423</v>
      </c>
      <c r="BP71" t="s">
        <v>423</v>
      </c>
      <c r="BR71" t="s">
        <v>423</v>
      </c>
      <c r="BS71" t="s">
        <v>423</v>
      </c>
      <c r="BT71" t="s">
        <v>431</v>
      </c>
      <c r="BU71" t="s">
        <v>423</v>
      </c>
      <c r="BV71" t="s">
        <v>423</v>
      </c>
      <c r="BW71" t="s">
        <v>431</v>
      </c>
      <c r="BX71" t="s">
        <v>423</v>
      </c>
      <c r="BY71" t="s">
        <v>423</v>
      </c>
      <c r="BZ71" t="s">
        <v>423</v>
      </c>
      <c r="CA71" t="s">
        <v>432</v>
      </c>
      <c r="CB71" t="s">
        <v>432</v>
      </c>
      <c r="CC71" t="s">
        <v>432</v>
      </c>
      <c r="CD71" t="s">
        <v>432</v>
      </c>
      <c r="CE71" t="s">
        <v>431</v>
      </c>
      <c r="CF71" t="s">
        <v>431</v>
      </c>
      <c r="CG71" t="s">
        <v>423</v>
      </c>
      <c r="CH71" t="s">
        <v>423</v>
      </c>
      <c r="CI71" t="s">
        <v>423</v>
      </c>
      <c r="CJ71" t="s">
        <v>423</v>
      </c>
      <c r="CK71" t="s">
        <v>423</v>
      </c>
      <c r="CL71" t="s">
        <v>423</v>
      </c>
      <c r="CM71" t="s">
        <v>423</v>
      </c>
      <c r="CN71" t="s">
        <v>423</v>
      </c>
      <c r="CO71" t="s">
        <v>432</v>
      </c>
      <c r="CP71" t="s">
        <v>432</v>
      </c>
      <c r="CQ71" t="s">
        <v>432</v>
      </c>
      <c r="CR71" t="s">
        <v>432</v>
      </c>
      <c r="CT71" t="s">
        <v>432</v>
      </c>
      <c r="CU71" t="s">
        <v>423</v>
      </c>
      <c r="CV71" t="s">
        <v>423</v>
      </c>
      <c r="CW71" t="s">
        <v>431</v>
      </c>
      <c r="CX71" t="s">
        <v>423</v>
      </c>
      <c r="CY71" t="s">
        <v>423</v>
      </c>
      <c r="CZ71" t="s">
        <v>423</v>
      </c>
      <c r="DA71" t="s">
        <v>423</v>
      </c>
      <c r="DB71" t="s">
        <v>423</v>
      </c>
      <c r="DC71" t="s">
        <v>431</v>
      </c>
      <c r="DD71" t="s">
        <v>432</v>
      </c>
      <c r="DE71" t="s">
        <v>432</v>
      </c>
      <c r="DF71" t="s">
        <v>432</v>
      </c>
      <c r="DG71" t="s">
        <v>432</v>
      </c>
      <c r="DH71" t="s">
        <v>423</v>
      </c>
      <c r="DI71" t="s">
        <v>423</v>
      </c>
      <c r="DJ71" t="s">
        <v>431</v>
      </c>
      <c r="DK71" t="s">
        <v>423</v>
      </c>
      <c r="DL71" t="s">
        <v>423</v>
      </c>
      <c r="DM71" t="s">
        <v>431</v>
      </c>
      <c r="DN71" t="s">
        <v>423</v>
      </c>
      <c r="DO71" t="s">
        <v>423</v>
      </c>
      <c r="DP71" t="s">
        <v>423</v>
      </c>
      <c r="DQ71" t="s">
        <v>423</v>
      </c>
      <c r="DR71" t="s">
        <v>423</v>
      </c>
      <c r="DS71" t="s">
        <v>423</v>
      </c>
      <c r="DT71" t="s">
        <v>423</v>
      </c>
      <c r="DU71" t="s">
        <v>423</v>
      </c>
      <c r="DV71" t="s">
        <v>431</v>
      </c>
      <c r="DW71" t="s">
        <v>423</v>
      </c>
      <c r="DX71" t="s">
        <v>423</v>
      </c>
      <c r="DY71" t="s">
        <v>423</v>
      </c>
      <c r="DZ71" t="s">
        <v>431</v>
      </c>
      <c r="EA71" t="s">
        <v>423</v>
      </c>
      <c r="EB71" t="s">
        <v>423</v>
      </c>
      <c r="EC71" t="s">
        <v>431</v>
      </c>
      <c r="ED71" t="s">
        <v>423</v>
      </c>
      <c r="EE71" t="s">
        <v>423</v>
      </c>
      <c r="EF71" t="s">
        <v>437</v>
      </c>
      <c r="EG71" t="s">
        <v>434</v>
      </c>
      <c r="EH71" t="s">
        <v>436</v>
      </c>
      <c r="EI71" t="s">
        <v>438</v>
      </c>
      <c r="EJ71" t="s">
        <v>435</v>
      </c>
      <c r="EK71" t="s">
        <v>433</v>
      </c>
      <c r="EL71" t="s">
        <v>425</v>
      </c>
      <c r="EM71" t="s">
        <v>425</v>
      </c>
      <c r="EN71" t="s">
        <v>425</v>
      </c>
      <c r="EO71" t="s">
        <v>440</v>
      </c>
      <c r="EP71" t="s">
        <v>427</v>
      </c>
      <c r="EQ71" t="s">
        <v>428</v>
      </c>
      <c r="ER71" t="s">
        <v>430</v>
      </c>
      <c r="ES71" t="s">
        <v>424</v>
      </c>
      <c r="ET71" t="s">
        <v>425</v>
      </c>
      <c r="EU71" t="s">
        <v>425</v>
      </c>
      <c r="EV71" t="s">
        <v>425</v>
      </c>
      <c r="EW71" t="s">
        <v>424</v>
      </c>
      <c r="EX71" t="s">
        <v>423</v>
      </c>
      <c r="EY71" t="s">
        <v>431</v>
      </c>
      <c r="EZ71" t="s">
        <v>423</v>
      </c>
      <c r="FA71" t="s">
        <v>423</v>
      </c>
      <c r="FB71" t="s">
        <v>423</v>
      </c>
      <c r="FC71" t="s">
        <v>423</v>
      </c>
      <c r="FD71" t="s">
        <v>423</v>
      </c>
      <c r="FE71" t="s">
        <v>431</v>
      </c>
      <c r="FF71" t="s">
        <v>423</v>
      </c>
      <c r="FG71" t="s">
        <v>423</v>
      </c>
      <c r="FH71" t="s">
        <v>423</v>
      </c>
      <c r="FI71" t="s">
        <v>431</v>
      </c>
      <c r="FJ71" t="s">
        <v>423</v>
      </c>
      <c r="FK71" t="s">
        <v>423</v>
      </c>
      <c r="FL71" t="s">
        <v>423</v>
      </c>
      <c r="FM71" t="s">
        <v>423</v>
      </c>
      <c r="FN71" t="s">
        <v>431</v>
      </c>
      <c r="FO71" t="s">
        <v>423</v>
      </c>
      <c r="FP71" t="s">
        <v>423</v>
      </c>
      <c r="FQ71" t="s">
        <v>423</v>
      </c>
      <c r="FR71" t="s">
        <v>431</v>
      </c>
      <c r="FS71" t="s">
        <v>423</v>
      </c>
      <c r="FT71" t="s">
        <v>423</v>
      </c>
      <c r="FU71" t="s">
        <v>423</v>
      </c>
      <c r="FV71" t="s">
        <v>431</v>
      </c>
      <c r="FW71" t="s">
        <v>423</v>
      </c>
      <c r="FX71" t="s">
        <v>423</v>
      </c>
      <c r="FZ71" t="s">
        <v>423</v>
      </c>
      <c r="GB71" t="s">
        <v>431</v>
      </c>
      <c r="GD71" t="s">
        <v>423</v>
      </c>
      <c r="GF71" t="s">
        <v>423</v>
      </c>
      <c r="GG71" t="s">
        <v>432</v>
      </c>
      <c r="GH71" t="s">
        <v>432</v>
      </c>
      <c r="GI71" t="s">
        <v>432</v>
      </c>
      <c r="GJ71" t="s">
        <v>432</v>
      </c>
      <c r="GK71" t="s">
        <v>432</v>
      </c>
      <c r="GL71" t="s">
        <v>432</v>
      </c>
      <c r="GM71" t="s">
        <v>432</v>
      </c>
      <c r="GN71" t="s">
        <v>432</v>
      </c>
      <c r="GO71" t="s">
        <v>432</v>
      </c>
      <c r="GP71" t="s">
        <v>432</v>
      </c>
      <c r="GQ71" t="s">
        <v>432</v>
      </c>
      <c r="GR71" t="s">
        <v>432</v>
      </c>
      <c r="GS71" t="s">
        <v>432</v>
      </c>
      <c r="GT71" t="s">
        <v>432</v>
      </c>
      <c r="GU71" t="s">
        <v>423</v>
      </c>
      <c r="GV71" t="s">
        <v>423</v>
      </c>
      <c r="GW71" t="s">
        <v>423</v>
      </c>
      <c r="GX71" t="s">
        <v>431</v>
      </c>
      <c r="GY71" t="s">
        <v>423</v>
      </c>
      <c r="GZ71" t="s">
        <v>423</v>
      </c>
      <c r="HA71" t="s">
        <v>423</v>
      </c>
      <c r="HB71" t="s">
        <v>431</v>
      </c>
      <c r="HC71" t="s">
        <v>423</v>
      </c>
      <c r="HD71" t="s">
        <v>423</v>
      </c>
      <c r="HE71" t="s">
        <v>431</v>
      </c>
      <c r="HF71" t="s">
        <v>423</v>
      </c>
      <c r="HG71" t="s">
        <v>423</v>
      </c>
      <c r="HH71" t="s">
        <v>423</v>
      </c>
      <c r="HI71" t="s">
        <v>423</v>
      </c>
      <c r="HJ71" t="s">
        <v>423</v>
      </c>
      <c r="HK71" t="s">
        <v>423</v>
      </c>
      <c r="HL71" t="s">
        <v>431</v>
      </c>
      <c r="HM71" t="s">
        <v>423</v>
      </c>
      <c r="HN71" t="s">
        <v>423</v>
      </c>
      <c r="HP71" t="s">
        <v>431</v>
      </c>
      <c r="HR71" t="s">
        <v>423</v>
      </c>
      <c r="HT71" t="s">
        <v>423</v>
      </c>
      <c r="HV71" t="s">
        <v>423</v>
      </c>
      <c r="HW71" t="s">
        <v>423</v>
      </c>
      <c r="HX71" t="s">
        <v>431</v>
      </c>
      <c r="HY71" t="s">
        <v>423</v>
      </c>
      <c r="HZ71" t="s">
        <v>423</v>
      </c>
      <c r="IA71" t="s">
        <v>423</v>
      </c>
      <c r="IB71" t="s">
        <v>423</v>
      </c>
      <c r="IC71" t="s">
        <v>423</v>
      </c>
      <c r="ID71" t="s">
        <v>431</v>
      </c>
      <c r="IE71" t="s">
        <v>423</v>
      </c>
      <c r="IF71" t="s">
        <v>423</v>
      </c>
      <c r="IG71" t="s">
        <v>431</v>
      </c>
      <c r="IH71" t="s">
        <v>423</v>
      </c>
      <c r="II71" t="s">
        <v>423</v>
      </c>
      <c r="IJ71" t="s">
        <v>423</v>
      </c>
      <c r="IK71" t="s">
        <v>431</v>
      </c>
      <c r="IL71" t="s">
        <v>423</v>
      </c>
      <c r="IM71" t="s">
        <v>423</v>
      </c>
      <c r="IN71" t="s">
        <v>423</v>
      </c>
      <c r="IO71" t="s">
        <v>431</v>
      </c>
      <c r="IP71" t="s">
        <v>423</v>
      </c>
      <c r="IQ71" t="s">
        <v>423</v>
      </c>
      <c r="IR71" t="s">
        <v>423</v>
      </c>
      <c r="IS71" t="s">
        <v>431</v>
      </c>
      <c r="IT71" t="s">
        <v>423</v>
      </c>
      <c r="IU71" t="s">
        <v>423</v>
      </c>
      <c r="IV71" t="s">
        <v>423</v>
      </c>
      <c r="IX71" t="s">
        <v>431</v>
      </c>
      <c r="IZ71" t="s">
        <v>423</v>
      </c>
      <c r="JB71" t="s">
        <v>423</v>
      </c>
      <c r="JI71" t="s">
        <v>423</v>
      </c>
      <c r="JJ71" t="s">
        <v>423</v>
      </c>
      <c r="JK71" t="s">
        <v>423</v>
      </c>
      <c r="JL71" t="s">
        <v>431</v>
      </c>
      <c r="JM71" t="s">
        <v>423</v>
      </c>
      <c r="JN71" t="s">
        <v>423</v>
      </c>
      <c r="JO71" t="s">
        <v>423</v>
      </c>
      <c r="JP71" t="s">
        <v>423</v>
      </c>
      <c r="JQ71" t="s">
        <v>423</v>
      </c>
      <c r="JR71" t="s">
        <v>431</v>
      </c>
      <c r="JS71" t="s">
        <v>423</v>
      </c>
      <c r="JT71" t="s">
        <v>423</v>
      </c>
      <c r="JU71" t="s">
        <v>423</v>
      </c>
      <c r="JV71" t="s">
        <v>423</v>
      </c>
      <c r="JW71" t="s">
        <v>423</v>
      </c>
      <c r="JX71" t="s">
        <v>423</v>
      </c>
      <c r="JY71" t="s">
        <v>423</v>
      </c>
      <c r="JZ71" t="s">
        <v>423</v>
      </c>
      <c r="KA71" t="s">
        <v>423</v>
      </c>
      <c r="KB71" t="s">
        <v>423</v>
      </c>
      <c r="KC71" t="s">
        <v>423</v>
      </c>
      <c r="KD71" t="s">
        <v>423</v>
      </c>
      <c r="KE71" t="s">
        <v>423</v>
      </c>
      <c r="KF71" t="s">
        <v>423</v>
      </c>
      <c r="KG71" t="s">
        <v>423</v>
      </c>
      <c r="KH71" t="s">
        <v>423</v>
      </c>
      <c r="KI71" t="s">
        <v>423</v>
      </c>
      <c r="KJ71" t="s">
        <v>423</v>
      </c>
      <c r="KK71" t="s">
        <v>423</v>
      </c>
      <c r="KL71" t="s">
        <v>423</v>
      </c>
      <c r="KM71" t="s">
        <v>423</v>
      </c>
      <c r="KN71" t="s">
        <v>423</v>
      </c>
      <c r="KO71" t="s">
        <v>423</v>
      </c>
      <c r="KP71" t="s">
        <v>423</v>
      </c>
      <c r="KQ71" t="s">
        <v>431</v>
      </c>
      <c r="KR71" t="s">
        <v>423</v>
      </c>
      <c r="KS71" t="s">
        <v>423</v>
      </c>
      <c r="KT71" t="s">
        <v>423</v>
      </c>
      <c r="KU71" t="s">
        <v>423</v>
      </c>
      <c r="KV71" t="s">
        <v>423</v>
      </c>
      <c r="KW71" t="s">
        <v>431</v>
      </c>
      <c r="KY71" t="s">
        <v>423</v>
      </c>
      <c r="KZ71" t="s">
        <v>423</v>
      </c>
      <c r="LA71" t="s">
        <v>423</v>
      </c>
      <c r="LB71" t="s">
        <v>423</v>
      </c>
      <c r="LC71" t="s">
        <v>431</v>
      </c>
      <c r="LD71" t="s">
        <v>423</v>
      </c>
      <c r="LE71" t="s">
        <v>423</v>
      </c>
      <c r="LF71" t="s">
        <v>423</v>
      </c>
      <c r="LG71" t="s">
        <v>423</v>
      </c>
      <c r="LH71" t="s">
        <v>423</v>
      </c>
      <c r="LI71" t="s">
        <v>423</v>
      </c>
      <c r="LJ71" t="s">
        <v>701</v>
      </c>
      <c r="LK71" t="s">
        <v>431</v>
      </c>
      <c r="LL71" t="s">
        <v>423</v>
      </c>
      <c r="LM71" t="s">
        <v>423</v>
      </c>
      <c r="LN71" t="s">
        <v>423</v>
      </c>
      <c r="LO71" t="s">
        <v>439</v>
      </c>
      <c r="LP71" t="s">
        <v>432</v>
      </c>
      <c r="LQ71" t="s">
        <v>432</v>
      </c>
      <c r="LR71" t="s">
        <v>432</v>
      </c>
      <c r="LS71" t="s">
        <v>432</v>
      </c>
      <c r="LT71" t="s">
        <v>432</v>
      </c>
      <c r="LU71" t="s">
        <v>432</v>
      </c>
      <c r="LV71" t="s">
        <v>432</v>
      </c>
      <c r="LW71" t="s">
        <v>432</v>
      </c>
      <c r="LX71" t="s">
        <v>432</v>
      </c>
      <c r="LY71" t="s">
        <v>432</v>
      </c>
      <c r="LZ71" t="s">
        <v>432</v>
      </c>
      <c r="MA71" t="s">
        <v>432</v>
      </c>
      <c r="MB71" t="s">
        <v>423</v>
      </c>
      <c r="MC71" t="s">
        <v>423</v>
      </c>
      <c r="MD71" t="s">
        <v>423</v>
      </c>
      <c r="ME71" t="s">
        <v>423</v>
      </c>
      <c r="MF71" t="s">
        <v>423</v>
      </c>
      <c r="MG71" t="s">
        <v>431</v>
      </c>
      <c r="MH71" t="s">
        <v>423</v>
      </c>
      <c r="MI71" t="s">
        <v>423</v>
      </c>
      <c r="MJ71" t="s">
        <v>423</v>
      </c>
      <c r="MK71" t="s">
        <v>423</v>
      </c>
      <c r="ML71" t="s">
        <v>431</v>
      </c>
      <c r="MN71">
        <v>578.41</v>
      </c>
      <c r="MO71">
        <v>60.3</v>
      </c>
      <c r="NE71">
        <v>170.79</v>
      </c>
      <c r="NT71">
        <v>72.959999999999994</v>
      </c>
      <c r="OJ71">
        <v>152.68</v>
      </c>
      <c r="OT71">
        <v>121.68</v>
      </c>
    </row>
    <row r="72" spans="1:410" ht="12.75" customHeight="1" x14ac:dyDescent="0.2">
      <c r="A72">
        <v>89</v>
      </c>
      <c r="B72" t="str">
        <f t="shared" si="46"/>
        <v>5-15min</v>
      </c>
      <c r="C72" t="str">
        <f t="shared" si="47"/>
        <v>seul</v>
      </c>
      <c r="D72" t="str">
        <f t="shared" si="48"/>
        <v>20-30m2</v>
      </c>
      <c r="E72" t="str">
        <f t="shared" si="49"/>
        <v>tout à fait</v>
      </c>
      <c r="F72" t="str">
        <f t="shared" si="50"/>
        <v>aucune</v>
      </c>
      <c r="G72" t="str">
        <f t="shared" si="51"/>
        <v>echelon 1-3</v>
      </c>
      <c r="H72" t="str">
        <f t="shared" si="52"/>
        <v>non</v>
      </c>
      <c r="I72" t="s">
        <v>423</v>
      </c>
      <c r="J72" t="str">
        <f t="shared" si="53"/>
        <v>souvent</v>
      </c>
      <c r="K72" t="str">
        <f t="shared" si="54"/>
        <v>parfois</v>
      </c>
      <c r="L72" t="str">
        <f t="shared" si="55"/>
        <v>plutôt oui</v>
      </c>
      <c r="M72" t="str">
        <f t="shared" si="56"/>
        <v>1-2h</v>
      </c>
      <c r="N72" t="str">
        <f t="shared" si="57"/>
        <v>4-6h</v>
      </c>
      <c r="O72" t="str">
        <f t="shared" si="58"/>
        <v>jamais</v>
      </c>
      <c r="P72" t="str">
        <f t="shared" si="59"/>
        <v>jamais</v>
      </c>
      <c r="Q72" t="str">
        <f t="shared" si="60"/>
        <v>toujours</v>
      </c>
      <c r="R72" t="s">
        <v>425</v>
      </c>
      <c r="S72" t="s">
        <v>425</v>
      </c>
      <c r="T72" t="s">
        <v>425</v>
      </c>
      <c r="U72" t="s">
        <v>428</v>
      </c>
      <c r="V72" t="s">
        <v>440</v>
      </c>
      <c r="W72" t="s">
        <v>440</v>
      </c>
      <c r="X72" t="s">
        <v>430</v>
      </c>
      <c r="Y72" t="s">
        <v>430</v>
      </c>
      <c r="Z72" t="s">
        <v>425</v>
      </c>
      <c r="AA72" t="s">
        <v>425</v>
      </c>
      <c r="AB72" t="s">
        <v>425</v>
      </c>
      <c r="AC72" t="s">
        <v>425</v>
      </c>
      <c r="AD72" t="str">
        <f t="shared" si="61"/>
        <v>2 semaines avant</v>
      </c>
      <c r="AE72" t="str">
        <f t="shared" si="62"/>
        <v>plutôt oui</v>
      </c>
      <c r="AF72" t="str">
        <f t="shared" si="63"/>
        <v>très bonnes</v>
      </c>
      <c r="AG72" t="str">
        <f t="shared" si="64"/>
        <v>parfois</v>
      </c>
      <c r="AH72" t="str">
        <f t="shared" si="65"/>
        <v>parfois</v>
      </c>
      <c r="AI72" t="str">
        <f t="shared" si="66"/>
        <v>parfois</v>
      </c>
      <c r="AJ72" t="str">
        <f t="shared" si="67"/>
        <v>parfois</v>
      </c>
      <c r="AK72" t="str">
        <f t="shared" si="68"/>
        <v>non</v>
      </c>
      <c r="AL72" t="str">
        <f t="shared" si="69"/>
        <v>pas d'asso</v>
      </c>
      <c r="AM72" t="str">
        <f t="shared" si="70"/>
        <v>pas d'asso</v>
      </c>
      <c r="AN72" t="str">
        <f t="shared" si="71"/>
        <v>1-3h</v>
      </c>
      <c r="AO72" t="str">
        <f t="shared" si="72"/>
        <v>jamais</v>
      </c>
      <c r="AP72" t="str">
        <f t="shared" si="73"/>
        <v>pas de spectacles</v>
      </c>
      <c r="AQ72" t="str">
        <f t="shared" si="74"/>
        <v>jamais</v>
      </c>
      <c r="AR72" t="str">
        <f t="shared" si="75"/>
        <v>régulièrement</v>
      </c>
      <c r="AS72" t="str">
        <f t="shared" si="76"/>
        <v>1-2h</v>
      </c>
      <c r="AT72" t="str">
        <f t="shared" si="77"/>
        <v>plutôt satisfaisante</v>
      </c>
      <c r="AU72" t="str">
        <f t="shared" si="78"/>
        <v>tout à fait</v>
      </c>
      <c r="AV72" t="str">
        <f t="shared" si="79"/>
        <v>plutôt oui</v>
      </c>
      <c r="AW72" t="str">
        <f t="shared" si="80"/>
        <v>plutôt oui</v>
      </c>
      <c r="AX72" t="str">
        <f t="shared" si="81"/>
        <v>plutôt oui</v>
      </c>
      <c r="AY72" t="str">
        <f t="shared" si="82"/>
        <v>plutôt oui</v>
      </c>
      <c r="AZ72" t="str">
        <f t="shared" si="83"/>
        <v>4A</v>
      </c>
      <c r="BA72" t="str">
        <f t="shared" si="84"/>
        <v>GB</v>
      </c>
      <c r="BB72" t="str">
        <f t="shared" si="85"/>
        <v>classique</v>
      </c>
      <c r="BC72" t="str">
        <f t="shared" si="86"/>
        <v>non</v>
      </c>
      <c r="BD72" t="str">
        <f t="shared" si="87"/>
        <v>4A</v>
      </c>
      <c r="BE72" t="str">
        <f t="shared" si="88"/>
        <v>Fr</v>
      </c>
      <c r="BF72" t="str">
        <f t="shared" si="89"/>
        <v>pas de classement</v>
      </c>
      <c r="BG72" t="str">
        <f t="shared" si="90"/>
        <v>jsp</v>
      </c>
      <c r="BH72" t="s">
        <v>423</v>
      </c>
      <c r="BI72" t="str">
        <f t="shared" si="91"/>
        <v>aucun</v>
      </c>
      <c r="BJ72" t="s">
        <v>423</v>
      </c>
      <c r="BK72" t="s">
        <v>431</v>
      </c>
      <c r="BL72" t="s">
        <v>423</v>
      </c>
      <c r="BM72" t="s">
        <v>423</v>
      </c>
      <c r="BN72" t="s">
        <v>431</v>
      </c>
      <c r="BO72" t="s">
        <v>423</v>
      </c>
      <c r="BP72" t="s">
        <v>423</v>
      </c>
      <c r="BR72" t="s">
        <v>423</v>
      </c>
      <c r="BS72" t="s">
        <v>423</v>
      </c>
      <c r="BT72" t="s">
        <v>431</v>
      </c>
      <c r="BU72" t="s">
        <v>423</v>
      </c>
      <c r="BV72" t="s">
        <v>431</v>
      </c>
      <c r="BW72" t="s">
        <v>423</v>
      </c>
      <c r="BX72" t="s">
        <v>423</v>
      </c>
      <c r="BY72" t="s">
        <v>423</v>
      </c>
      <c r="BZ72" t="s">
        <v>423</v>
      </c>
      <c r="CA72" t="s">
        <v>432</v>
      </c>
      <c r="CB72" t="s">
        <v>432</v>
      </c>
      <c r="CC72" t="s">
        <v>432</v>
      </c>
      <c r="CD72" t="s">
        <v>432</v>
      </c>
      <c r="CE72" t="s">
        <v>431</v>
      </c>
      <c r="CF72" t="s">
        <v>423</v>
      </c>
      <c r="CG72" t="s">
        <v>431</v>
      </c>
      <c r="CH72" t="s">
        <v>423</v>
      </c>
      <c r="CI72" t="s">
        <v>423</v>
      </c>
      <c r="CJ72" t="s">
        <v>423</v>
      </c>
      <c r="CK72" t="s">
        <v>423</v>
      </c>
      <c r="CL72" t="s">
        <v>423</v>
      </c>
      <c r="CM72" t="s">
        <v>423</v>
      </c>
      <c r="CN72" t="s">
        <v>423</v>
      </c>
      <c r="CO72" t="s">
        <v>432</v>
      </c>
      <c r="CP72" t="s">
        <v>432</v>
      </c>
      <c r="CQ72" t="s">
        <v>432</v>
      </c>
      <c r="CR72" t="s">
        <v>432</v>
      </c>
      <c r="CT72" t="s">
        <v>432</v>
      </c>
      <c r="CU72" t="s">
        <v>423</v>
      </c>
      <c r="CV72" t="s">
        <v>423</v>
      </c>
      <c r="CW72" t="s">
        <v>431</v>
      </c>
      <c r="CX72" t="s">
        <v>423</v>
      </c>
      <c r="CY72" t="s">
        <v>423</v>
      </c>
      <c r="CZ72" t="s">
        <v>423</v>
      </c>
      <c r="DA72" t="s">
        <v>423</v>
      </c>
      <c r="DB72" t="s">
        <v>431</v>
      </c>
      <c r="DC72" t="s">
        <v>423</v>
      </c>
      <c r="DD72" t="s">
        <v>423</v>
      </c>
      <c r="DE72" t="s">
        <v>431</v>
      </c>
      <c r="DF72" t="s">
        <v>423</v>
      </c>
      <c r="DG72" t="s">
        <v>423</v>
      </c>
      <c r="DH72" t="s">
        <v>423</v>
      </c>
      <c r="DI72" t="s">
        <v>423</v>
      </c>
      <c r="DJ72" t="s">
        <v>431</v>
      </c>
      <c r="DK72" t="s">
        <v>423</v>
      </c>
      <c r="DL72" t="s">
        <v>423</v>
      </c>
      <c r="DM72" t="s">
        <v>423</v>
      </c>
      <c r="DN72" t="s">
        <v>423</v>
      </c>
      <c r="DO72" t="s">
        <v>431</v>
      </c>
      <c r="DP72" t="s">
        <v>423</v>
      </c>
      <c r="DQ72" t="s">
        <v>423</v>
      </c>
      <c r="DR72" t="s">
        <v>423</v>
      </c>
      <c r="DS72" t="s">
        <v>423</v>
      </c>
      <c r="DT72" t="s">
        <v>423</v>
      </c>
      <c r="DU72" t="s">
        <v>423</v>
      </c>
      <c r="DV72" t="s">
        <v>423</v>
      </c>
      <c r="DW72" t="s">
        <v>431</v>
      </c>
      <c r="DX72" t="s">
        <v>423</v>
      </c>
      <c r="DY72" t="s">
        <v>423</v>
      </c>
      <c r="DZ72" t="s">
        <v>423</v>
      </c>
      <c r="EA72" t="s">
        <v>431</v>
      </c>
      <c r="EB72" t="s">
        <v>431</v>
      </c>
      <c r="EC72" t="s">
        <v>423</v>
      </c>
      <c r="ED72" t="s">
        <v>423</v>
      </c>
      <c r="EE72" t="s">
        <v>423</v>
      </c>
      <c r="EF72" t="s">
        <v>437</v>
      </c>
      <c r="EG72" t="s">
        <v>434</v>
      </c>
      <c r="EH72" t="s">
        <v>438</v>
      </c>
      <c r="EI72" t="s">
        <v>436</v>
      </c>
      <c r="EJ72" t="s">
        <v>435</v>
      </c>
      <c r="EK72" t="s">
        <v>433</v>
      </c>
      <c r="EL72" t="s">
        <v>425</v>
      </c>
      <c r="EM72" t="s">
        <v>425</v>
      </c>
      <c r="EN72" t="s">
        <v>425</v>
      </c>
      <c r="EO72" t="s">
        <v>428</v>
      </c>
      <c r="EP72" t="s">
        <v>440</v>
      </c>
      <c r="EQ72" t="s">
        <v>440</v>
      </c>
      <c r="ER72" t="s">
        <v>430</v>
      </c>
      <c r="ES72" t="s">
        <v>430</v>
      </c>
      <c r="ET72" t="s">
        <v>425</v>
      </c>
      <c r="EU72" t="s">
        <v>425</v>
      </c>
      <c r="EV72" t="s">
        <v>425</v>
      </c>
      <c r="EW72" t="s">
        <v>425</v>
      </c>
      <c r="EX72" t="s">
        <v>423</v>
      </c>
      <c r="EY72" t="s">
        <v>423</v>
      </c>
      <c r="EZ72" t="s">
        <v>431</v>
      </c>
      <c r="FA72" t="s">
        <v>423</v>
      </c>
      <c r="FB72" t="s">
        <v>423</v>
      </c>
      <c r="FC72" t="s">
        <v>423</v>
      </c>
      <c r="FD72" t="s">
        <v>423</v>
      </c>
      <c r="FE72" t="s">
        <v>431</v>
      </c>
      <c r="FF72" t="s">
        <v>423</v>
      </c>
      <c r="FG72" t="s">
        <v>423</v>
      </c>
      <c r="FH72" t="s">
        <v>431</v>
      </c>
      <c r="FI72" t="s">
        <v>423</v>
      </c>
      <c r="FJ72" t="s">
        <v>423</v>
      </c>
      <c r="FK72" t="s">
        <v>423</v>
      </c>
      <c r="FL72" t="s">
        <v>423</v>
      </c>
      <c r="FM72" t="s">
        <v>423</v>
      </c>
      <c r="FN72" t="s">
        <v>431</v>
      </c>
      <c r="FO72" t="s">
        <v>423</v>
      </c>
      <c r="FP72" t="s">
        <v>423</v>
      </c>
      <c r="FQ72" t="s">
        <v>423</v>
      </c>
      <c r="FR72" t="s">
        <v>431</v>
      </c>
      <c r="FS72" t="s">
        <v>423</v>
      </c>
      <c r="FT72" t="s">
        <v>423</v>
      </c>
      <c r="FU72" t="s">
        <v>423</v>
      </c>
      <c r="FV72" t="s">
        <v>431</v>
      </c>
      <c r="FW72" t="s">
        <v>423</v>
      </c>
      <c r="FX72" t="s">
        <v>423</v>
      </c>
      <c r="FZ72" t="s">
        <v>423</v>
      </c>
      <c r="GB72" t="s">
        <v>431</v>
      </c>
      <c r="GD72" t="s">
        <v>423</v>
      </c>
      <c r="GF72" t="s">
        <v>423</v>
      </c>
      <c r="GG72" t="s">
        <v>432</v>
      </c>
      <c r="GH72" t="s">
        <v>432</v>
      </c>
      <c r="GI72" t="s">
        <v>432</v>
      </c>
      <c r="GJ72" t="s">
        <v>432</v>
      </c>
      <c r="GK72" t="s">
        <v>432</v>
      </c>
      <c r="GL72" t="s">
        <v>432</v>
      </c>
      <c r="GM72" t="s">
        <v>432</v>
      </c>
      <c r="GN72" t="s">
        <v>432</v>
      </c>
      <c r="GO72" t="s">
        <v>432</v>
      </c>
      <c r="GP72" t="s">
        <v>432</v>
      </c>
      <c r="GQ72" t="s">
        <v>432</v>
      </c>
      <c r="GR72" t="s">
        <v>432</v>
      </c>
      <c r="GS72" t="s">
        <v>432</v>
      </c>
      <c r="GT72" t="s">
        <v>432</v>
      </c>
      <c r="GU72" t="s">
        <v>423</v>
      </c>
      <c r="GV72" t="s">
        <v>423</v>
      </c>
      <c r="GW72" t="s">
        <v>423</v>
      </c>
      <c r="GX72" t="s">
        <v>431</v>
      </c>
      <c r="GY72" t="s">
        <v>423</v>
      </c>
      <c r="GZ72" t="s">
        <v>423</v>
      </c>
      <c r="HA72" t="s">
        <v>423</v>
      </c>
      <c r="HB72" t="s">
        <v>423</v>
      </c>
      <c r="HC72" t="s">
        <v>431</v>
      </c>
      <c r="HD72" t="s">
        <v>432</v>
      </c>
      <c r="HE72" t="s">
        <v>432</v>
      </c>
      <c r="HF72" t="s">
        <v>432</v>
      </c>
      <c r="HG72" t="s">
        <v>432</v>
      </c>
      <c r="HH72" t="s">
        <v>423</v>
      </c>
      <c r="HI72" t="s">
        <v>423</v>
      </c>
      <c r="HJ72" t="s">
        <v>423</v>
      </c>
      <c r="HK72" t="s">
        <v>423</v>
      </c>
      <c r="HL72" t="s">
        <v>423</v>
      </c>
      <c r="HM72" t="s">
        <v>431</v>
      </c>
      <c r="HN72" t="s">
        <v>423</v>
      </c>
      <c r="HP72" t="s">
        <v>431</v>
      </c>
      <c r="HR72" t="s">
        <v>423</v>
      </c>
      <c r="HT72" t="s">
        <v>423</v>
      </c>
      <c r="HV72" t="s">
        <v>423</v>
      </c>
      <c r="HW72" t="s">
        <v>431</v>
      </c>
      <c r="HX72" t="s">
        <v>423</v>
      </c>
      <c r="HY72" t="s">
        <v>423</v>
      </c>
      <c r="HZ72" t="s">
        <v>423</v>
      </c>
      <c r="IA72" t="s">
        <v>423</v>
      </c>
      <c r="IB72" t="s">
        <v>423</v>
      </c>
      <c r="IC72" t="s">
        <v>431</v>
      </c>
      <c r="ID72" t="s">
        <v>423</v>
      </c>
      <c r="IE72" t="s">
        <v>423</v>
      </c>
      <c r="IF72" t="s">
        <v>431</v>
      </c>
      <c r="IG72" t="s">
        <v>423</v>
      </c>
      <c r="IH72" t="s">
        <v>423</v>
      </c>
      <c r="II72" t="s">
        <v>423</v>
      </c>
      <c r="IJ72" t="s">
        <v>423</v>
      </c>
      <c r="IK72" t="s">
        <v>431</v>
      </c>
      <c r="IL72" t="s">
        <v>423</v>
      </c>
      <c r="IM72" t="s">
        <v>423</v>
      </c>
      <c r="IN72" t="s">
        <v>423</v>
      </c>
      <c r="IO72" t="s">
        <v>431</v>
      </c>
      <c r="IP72" t="s">
        <v>423</v>
      </c>
      <c r="IQ72" t="s">
        <v>423</v>
      </c>
      <c r="IR72" t="s">
        <v>423</v>
      </c>
      <c r="IS72" t="s">
        <v>431</v>
      </c>
      <c r="IT72" t="s">
        <v>423</v>
      </c>
      <c r="IU72" t="s">
        <v>423</v>
      </c>
      <c r="IV72" t="s">
        <v>423</v>
      </c>
      <c r="IX72" t="s">
        <v>431</v>
      </c>
      <c r="IZ72" t="s">
        <v>423</v>
      </c>
      <c r="JB72" t="s">
        <v>423</v>
      </c>
      <c r="JD72" t="s">
        <v>702</v>
      </c>
      <c r="JE72" t="s">
        <v>703</v>
      </c>
      <c r="JF72" t="s">
        <v>704</v>
      </c>
      <c r="JG72" t="s">
        <v>705</v>
      </c>
      <c r="JH72" t="s">
        <v>706</v>
      </c>
      <c r="JI72" t="s">
        <v>423</v>
      </c>
      <c r="JJ72" t="s">
        <v>423</v>
      </c>
      <c r="JK72" t="s">
        <v>423</v>
      </c>
      <c r="JL72" t="s">
        <v>431</v>
      </c>
      <c r="JM72" t="s">
        <v>423</v>
      </c>
      <c r="JN72" t="s">
        <v>423</v>
      </c>
      <c r="JO72" t="s">
        <v>423</v>
      </c>
      <c r="JP72" t="s">
        <v>423</v>
      </c>
      <c r="JQ72" t="s">
        <v>423</v>
      </c>
      <c r="JR72" t="s">
        <v>431</v>
      </c>
      <c r="JS72" t="s">
        <v>423</v>
      </c>
      <c r="JT72" t="s">
        <v>423</v>
      </c>
      <c r="JU72" t="s">
        <v>423</v>
      </c>
      <c r="JV72" t="s">
        <v>423</v>
      </c>
      <c r="JW72" t="s">
        <v>423</v>
      </c>
      <c r="JX72" t="s">
        <v>423</v>
      </c>
      <c r="JY72" t="s">
        <v>423</v>
      </c>
      <c r="JZ72" t="s">
        <v>423</v>
      </c>
      <c r="KA72" t="s">
        <v>423</v>
      </c>
      <c r="KB72" t="s">
        <v>423</v>
      </c>
      <c r="KC72" t="s">
        <v>423</v>
      </c>
      <c r="KD72" t="s">
        <v>423</v>
      </c>
      <c r="KE72" t="s">
        <v>423</v>
      </c>
      <c r="KF72" t="s">
        <v>423</v>
      </c>
      <c r="KG72" t="s">
        <v>423</v>
      </c>
      <c r="KH72" t="s">
        <v>423</v>
      </c>
      <c r="KI72" t="s">
        <v>423</v>
      </c>
      <c r="KJ72" t="s">
        <v>423</v>
      </c>
      <c r="KK72" t="s">
        <v>423</v>
      </c>
      <c r="KL72" t="s">
        <v>423</v>
      </c>
      <c r="KM72" t="s">
        <v>423</v>
      </c>
      <c r="KN72" t="s">
        <v>423</v>
      </c>
      <c r="KO72" t="s">
        <v>423</v>
      </c>
      <c r="KP72" t="s">
        <v>423</v>
      </c>
      <c r="KQ72" t="s">
        <v>431</v>
      </c>
      <c r="KR72" t="s">
        <v>423</v>
      </c>
      <c r="KS72" t="s">
        <v>423</v>
      </c>
      <c r="KT72" t="s">
        <v>423</v>
      </c>
      <c r="KU72" t="s">
        <v>423</v>
      </c>
      <c r="KV72" t="s">
        <v>423</v>
      </c>
      <c r="KW72" t="s">
        <v>431</v>
      </c>
      <c r="KY72" t="s">
        <v>423</v>
      </c>
      <c r="KZ72" t="s">
        <v>423</v>
      </c>
      <c r="LA72" t="s">
        <v>423</v>
      </c>
      <c r="LB72" t="s">
        <v>423</v>
      </c>
      <c r="LC72" t="s">
        <v>431</v>
      </c>
      <c r="LD72" t="s">
        <v>423</v>
      </c>
      <c r="LE72" t="s">
        <v>423</v>
      </c>
      <c r="LF72" t="s">
        <v>423</v>
      </c>
      <c r="LG72" t="s">
        <v>423</v>
      </c>
      <c r="LH72" t="s">
        <v>431</v>
      </c>
      <c r="LI72" t="s">
        <v>423</v>
      </c>
      <c r="LK72" t="s">
        <v>431</v>
      </c>
      <c r="LL72" t="s">
        <v>423</v>
      </c>
      <c r="LM72" t="s">
        <v>423</v>
      </c>
      <c r="LN72" t="s">
        <v>423</v>
      </c>
      <c r="LO72" t="s">
        <v>484</v>
      </c>
      <c r="LP72" t="s">
        <v>432</v>
      </c>
      <c r="LQ72" t="s">
        <v>432</v>
      </c>
      <c r="LR72" t="s">
        <v>432</v>
      </c>
      <c r="LS72" t="s">
        <v>432</v>
      </c>
      <c r="LT72" t="s">
        <v>432</v>
      </c>
      <c r="LU72" t="s">
        <v>432</v>
      </c>
      <c r="LV72" t="s">
        <v>432</v>
      </c>
      <c r="LW72" t="s">
        <v>432</v>
      </c>
      <c r="LX72" t="s">
        <v>432</v>
      </c>
      <c r="LY72" t="s">
        <v>432</v>
      </c>
      <c r="LZ72" t="s">
        <v>432</v>
      </c>
      <c r="MA72" t="s">
        <v>432</v>
      </c>
      <c r="MB72" t="s">
        <v>423</v>
      </c>
      <c r="MC72" t="s">
        <v>423</v>
      </c>
      <c r="MD72" t="s">
        <v>423</v>
      </c>
      <c r="ME72" t="s">
        <v>423</v>
      </c>
      <c r="MF72" t="s">
        <v>423</v>
      </c>
      <c r="MG72" t="s">
        <v>431</v>
      </c>
      <c r="MH72" t="s">
        <v>423</v>
      </c>
      <c r="MI72" t="s">
        <v>423</v>
      </c>
      <c r="MJ72" t="s">
        <v>423</v>
      </c>
      <c r="MK72" t="s">
        <v>423</v>
      </c>
      <c r="ML72" t="s">
        <v>431</v>
      </c>
      <c r="MN72">
        <v>478.63</v>
      </c>
      <c r="MO72">
        <v>57.76</v>
      </c>
      <c r="NE72">
        <v>145.41</v>
      </c>
      <c r="NT72">
        <v>60.73</v>
      </c>
      <c r="OJ72">
        <v>154.52000000000001</v>
      </c>
      <c r="OT72">
        <v>60.21</v>
      </c>
    </row>
    <row r="73" spans="1:410" ht="12.75" customHeight="1" x14ac:dyDescent="0.2">
      <c r="A73">
        <v>91</v>
      </c>
      <c r="B73" t="str">
        <f t="shared" si="46"/>
        <v>0-5min</v>
      </c>
      <c r="C73" t="str">
        <f t="shared" si="47"/>
        <v>seul</v>
      </c>
      <c r="D73" t="str">
        <f t="shared" si="48"/>
        <v>20-30m2</v>
      </c>
      <c r="E73" t="str">
        <f t="shared" si="49"/>
        <v>pas du tout</v>
      </c>
      <c r="F73" t="str">
        <f t="shared" si="50"/>
        <v>oui 1-5h</v>
      </c>
      <c r="G73" t="str">
        <f t="shared" si="51"/>
        <v>non</v>
      </c>
      <c r="H73" t="str">
        <f t="shared" si="52"/>
        <v>non</v>
      </c>
      <c r="I73" t="s">
        <v>423</v>
      </c>
      <c r="J73" t="str">
        <f t="shared" si="53"/>
        <v>toujours</v>
      </c>
      <c r="K73" t="str">
        <f t="shared" si="54"/>
        <v>parfois</v>
      </c>
      <c r="L73" t="str">
        <f t="shared" si="55"/>
        <v>plutôt oui</v>
      </c>
      <c r="M73" t="str">
        <f t="shared" si="56"/>
        <v>0-1h</v>
      </c>
      <c r="N73" t="str">
        <f t="shared" si="57"/>
        <v>0-1h</v>
      </c>
      <c r="O73" t="str">
        <f t="shared" si="58"/>
        <v>jamais</v>
      </c>
      <c r="P73" t="str">
        <f t="shared" si="59"/>
        <v>parfois</v>
      </c>
      <c r="Q73" t="str">
        <f t="shared" si="60"/>
        <v>souvent</v>
      </c>
      <c r="R73" t="s">
        <v>424</v>
      </c>
      <c r="S73" t="s">
        <v>424</v>
      </c>
      <c r="T73" t="s">
        <v>424</v>
      </c>
      <c r="U73" t="s">
        <v>427</v>
      </c>
      <c r="V73" t="s">
        <v>427</v>
      </c>
      <c r="W73" t="s">
        <v>427</v>
      </c>
      <c r="X73" t="s">
        <v>429</v>
      </c>
      <c r="Y73" t="s">
        <v>429</v>
      </c>
      <c r="Z73" t="s">
        <v>429</v>
      </c>
      <c r="AA73" t="s">
        <v>429</v>
      </c>
      <c r="AB73" t="s">
        <v>424</v>
      </c>
      <c r="AC73" t="s">
        <v>429</v>
      </c>
      <c r="AD73" t="str">
        <f t="shared" si="61"/>
        <v>1 semaine avant</v>
      </c>
      <c r="AE73" t="str">
        <f t="shared" si="62"/>
        <v xml:space="preserve">moyennement </v>
      </c>
      <c r="AF73" t="str">
        <f t="shared" si="63"/>
        <v>moyennes</v>
      </c>
      <c r="AG73" t="str">
        <f t="shared" si="64"/>
        <v>parfois</v>
      </c>
      <c r="AH73" t="str">
        <f t="shared" si="65"/>
        <v>parfois</v>
      </c>
      <c r="AI73" t="str">
        <f t="shared" si="66"/>
        <v>parfois</v>
      </c>
      <c r="AJ73" t="str">
        <f t="shared" si="67"/>
        <v>souvent</v>
      </c>
      <c r="AK73" t="str">
        <f t="shared" si="68"/>
        <v>1-5h</v>
      </c>
      <c r="AL73" t="str">
        <f t="shared" si="69"/>
        <v>plutôt oui</v>
      </c>
      <c r="AM73" t="str">
        <f t="shared" si="70"/>
        <v>plutôt non</v>
      </c>
      <c r="AN73" t="str">
        <f t="shared" si="71"/>
        <v>+10h</v>
      </c>
      <c r="AO73" t="str">
        <f t="shared" si="72"/>
        <v>rarement</v>
      </c>
      <c r="AP73" t="str">
        <f t="shared" si="73"/>
        <v>tout à fait</v>
      </c>
      <c r="AQ73" t="str">
        <f t="shared" si="74"/>
        <v>jamais</v>
      </c>
      <c r="AR73" t="str">
        <f t="shared" si="75"/>
        <v>régulièrement</v>
      </c>
      <c r="AS73" t="str">
        <f t="shared" si="76"/>
        <v>1-2h</v>
      </c>
      <c r="AT73" t="str">
        <f t="shared" si="77"/>
        <v>plutôt satisfaisante</v>
      </c>
      <c r="AU73" t="str">
        <f t="shared" si="78"/>
        <v>tout à fait</v>
      </c>
      <c r="AV73" t="str">
        <f t="shared" si="79"/>
        <v>pas du tout</v>
      </c>
      <c r="AW73" t="str">
        <f t="shared" si="80"/>
        <v>pas du tout</v>
      </c>
      <c r="AX73" t="str">
        <f t="shared" si="81"/>
        <v>plutôt oui</v>
      </c>
      <c r="AY73" t="str">
        <f t="shared" si="82"/>
        <v>plutôt oui</v>
      </c>
      <c r="AZ73" t="str">
        <f t="shared" si="83"/>
        <v>2A</v>
      </c>
      <c r="BA73" t="str">
        <f t="shared" si="84"/>
        <v>ICBE</v>
      </c>
      <c r="BB73" t="str">
        <f t="shared" si="85"/>
        <v>classique</v>
      </c>
      <c r="BC73" t="str">
        <f t="shared" si="86"/>
        <v>non</v>
      </c>
      <c r="BD73" t="str">
        <f t="shared" si="87"/>
        <v>2A</v>
      </c>
      <c r="BE73" t="str">
        <f t="shared" si="88"/>
        <v>Fr</v>
      </c>
      <c r="BF73" t="str">
        <f t="shared" si="89"/>
        <v>pas de classement</v>
      </c>
      <c r="BG73" t="str">
        <f t="shared" si="90"/>
        <v>jsp</v>
      </c>
      <c r="BH73" t="s">
        <v>431</v>
      </c>
      <c r="BI73" t="str">
        <f t="shared" si="91"/>
        <v>1 par semestre</v>
      </c>
      <c r="BJ73" t="s">
        <v>431</v>
      </c>
      <c r="BK73" t="s">
        <v>423</v>
      </c>
      <c r="BL73" t="s">
        <v>423</v>
      </c>
      <c r="BM73" t="s">
        <v>423</v>
      </c>
      <c r="BN73" t="s">
        <v>431</v>
      </c>
      <c r="BO73" t="s">
        <v>423</v>
      </c>
      <c r="BP73" t="s">
        <v>423</v>
      </c>
      <c r="BR73" t="s">
        <v>423</v>
      </c>
      <c r="BS73" t="s">
        <v>423</v>
      </c>
      <c r="BT73" t="s">
        <v>431</v>
      </c>
      <c r="BU73" t="s">
        <v>423</v>
      </c>
      <c r="BV73" t="s">
        <v>423</v>
      </c>
      <c r="BW73" t="s">
        <v>423</v>
      </c>
      <c r="BX73" t="s">
        <v>423</v>
      </c>
      <c r="BY73" t="s">
        <v>431</v>
      </c>
      <c r="BZ73" t="s">
        <v>431</v>
      </c>
      <c r="CA73" t="s">
        <v>431</v>
      </c>
      <c r="CB73" t="s">
        <v>423</v>
      </c>
      <c r="CC73" t="s">
        <v>423</v>
      </c>
      <c r="CD73" t="s">
        <v>423</v>
      </c>
      <c r="CE73" t="s">
        <v>423</v>
      </c>
      <c r="CF73" t="s">
        <v>432</v>
      </c>
      <c r="CG73" t="s">
        <v>432</v>
      </c>
      <c r="CH73" t="s">
        <v>432</v>
      </c>
      <c r="CI73" t="s">
        <v>432</v>
      </c>
      <c r="CJ73" t="s">
        <v>432</v>
      </c>
      <c r="CK73" t="s">
        <v>432</v>
      </c>
      <c r="CL73" t="s">
        <v>432</v>
      </c>
      <c r="CM73" t="s">
        <v>432</v>
      </c>
      <c r="CN73" t="s">
        <v>423</v>
      </c>
      <c r="CO73" t="s">
        <v>432</v>
      </c>
      <c r="CP73" t="s">
        <v>432</v>
      </c>
      <c r="CQ73" t="s">
        <v>432</v>
      </c>
      <c r="CR73" t="s">
        <v>432</v>
      </c>
      <c r="CT73" t="s">
        <v>432</v>
      </c>
      <c r="CU73" t="s">
        <v>423</v>
      </c>
      <c r="CV73" t="s">
        <v>431</v>
      </c>
      <c r="CW73" t="s">
        <v>423</v>
      </c>
      <c r="CX73" t="s">
        <v>423</v>
      </c>
      <c r="CY73" t="s">
        <v>423</v>
      </c>
      <c r="CZ73" t="s">
        <v>423</v>
      </c>
      <c r="DA73" t="s">
        <v>423</v>
      </c>
      <c r="DB73" t="s">
        <v>431</v>
      </c>
      <c r="DC73" t="s">
        <v>423</v>
      </c>
      <c r="DD73" t="s">
        <v>423</v>
      </c>
      <c r="DE73" t="s">
        <v>431</v>
      </c>
      <c r="DF73" t="s">
        <v>423</v>
      </c>
      <c r="DG73" t="s">
        <v>423</v>
      </c>
      <c r="DH73" t="s">
        <v>423</v>
      </c>
      <c r="DI73" t="s">
        <v>423</v>
      </c>
      <c r="DJ73" t="s">
        <v>423</v>
      </c>
      <c r="DK73" t="s">
        <v>431</v>
      </c>
      <c r="DL73" t="s">
        <v>423</v>
      </c>
      <c r="DM73" t="s">
        <v>423</v>
      </c>
      <c r="DN73" t="s">
        <v>423</v>
      </c>
      <c r="DO73" t="s">
        <v>423</v>
      </c>
      <c r="DP73" t="s">
        <v>423</v>
      </c>
      <c r="DQ73" t="s">
        <v>423</v>
      </c>
      <c r="DR73" t="s">
        <v>431</v>
      </c>
      <c r="DS73" t="s">
        <v>423</v>
      </c>
      <c r="DT73" t="s">
        <v>423</v>
      </c>
      <c r="DU73" t="s">
        <v>423</v>
      </c>
      <c r="DV73" t="s">
        <v>423</v>
      </c>
      <c r="DW73" t="s">
        <v>431</v>
      </c>
      <c r="DX73" t="s">
        <v>423</v>
      </c>
      <c r="DY73" t="s">
        <v>423</v>
      </c>
      <c r="DZ73" t="s">
        <v>431</v>
      </c>
      <c r="EA73" t="s">
        <v>423</v>
      </c>
      <c r="EB73" t="s">
        <v>423</v>
      </c>
      <c r="EC73" t="s">
        <v>431</v>
      </c>
      <c r="ED73" t="s">
        <v>423</v>
      </c>
      <c r="EE73" t="s">
        <v>423</v>
      </c>
      <c r="EF73" t="s">
        <v>438</v>
      </c>
      <c r="EG73" t="s">
        <v>437</v>
      </c>
      <c r="EH73" t="s">
        <v>435</v>
      </c>
      <c r="EI73" t="s">
        <v>434</v>
      </c>
      <c r="EJ73" t="s">
        <v>433</v>
      </c>
      <c r="EK73" t="s">
        <v>436</v>
      </c>
      <c r="EL73" t="s">
        <v>424</v>
      </c>
      <c r="EM73" t="s">
        <v>424</v>
      </c>
      <c r="EN73" t="s">
        <v>424</v>
      </c>
      <c r="EO73" t="s">
        <v>427</v>
      </c>
      <c r="EP73" t="s">
        <v>427</v>
      </c>
      <c r="EQ73" t="s">
        <v>427</v>
      </c>
      <c r="ER73" t="s">
        <v>429</v>
      </c>
      <c r="ES73" t="s">
        <v>429</v>
      </c>
      <c r="ET73" t="s">
        <v>429</v>
      </c>
      <c r="EU73" t="s">
        <v>429</v>
      </c>
      <c r="EV73" t="s">
        <v>424</v>
      </c>
      <c r="EW73" t="s">
        <v>429</v>
      </c>
      <c r="EX73" t="s">
        <v>423</v>
      </c>
      <c r="EY73" t="s">
        <v>423</v>
      </c>
      <c r="EZ73" t="s">
        <v>423</v>
      </c>
      <c r="FA73" t="s">
        <v>431</v>
      </c>
      <c r="FB73" t="s">
        <v>423</v>
      </c>
      <c r="FC73" t="s">
        <v>423</v>
      </c>
      <c r="FD73" t="s">
        <v>423</v>
      </c>
      <c r="FE73" t="s">
        <v>423</v>
      </c>
      <c r="FF73" t="s">
        <v>431</v>
      </c>
      <c r="FG73" t="s">
        <v>423</v>
      </c>
      <c r="FH73" t="s">
        <v>423</v>
      </c>
      <c r="FI73" t="s">
        <v>423</v>
      </c>
      <c r="FJ73" t="s">
        <v>431</v>
      </c>
      <c r="FK73" t="s">
        <v>423</v>
      </c>
      <c r="FL73" t="s">
        <v>423</v>
      </c>
      <c r="FM73" t="s">
        <v>423</v>
      </c>
      <c r="FN73" t="s">
        <v>431</v>
      </c>
      <c r="FO73" t="s">
        <v>423</v>
      </c>
      <c r="FP73" t="s">
        <v>423</v>
      </c>
      <c r="FQ73" t="s">
        <v>423</v>
      </c>
      <c r="FR73" t="s">
        <v>431</v>
      </c>
      <c r="FS73" t="s">
        <v>423</v>
      </c>
      <c r="FT73" t="s">
        <v>423</v>
      </c>
      <c r="FU73" t="s">
        <v>423</v>
      </c>
      <c r="FV73" t="s">
        <v>431</v>
      </c>
      <c r="FW73" t="s">
        <v>423</v>
      </c>
      <c r="FX73" t="s">
        <v>423</v>
      </c>
      <c r="FZ73" t="s">
        <v>431</v>
      </c>
      <c r="GB73" t="s">
        <v>423</v>
      </c>
      <c r="GD73" t="s">
        <v>423</v>
      </c>
      <c r="GF73" t="s">
        <v>431</v>
      </c>
      <c r="GG73" t="s">
        <v>423</v>
      </c>
      <c r="GH73" t="s">
        <v>423</v>
      </c>
      <c r="GI73" t="s">
        <v>423</v>
      </c>
      <c r="GJ73" t="s">
        <v>423</v>
      </c>
      <c r="GK73" t="s">
        <v>431</v>
      </c>
      <c r="GL73" t="s">
        <v>423</v>
      </c>
      <c r="GM73" t="s">
        <v>423</v>
      </c>
      <c r="GN73" t="s">
        <v>431</v>
      </c>
      <c r="GO73" t="s">
        <v>423</v>
      </c>
      <c r="GP73" t="s">
        <v>423</v>
      </c>
      <c r="GQ73" t="s">
        <v>423</v>
      </c>
      <c r="GR73" t="s">
        <v>423</v>
      </c>
      <c r="GS73" t="s">
        <v>431</v>
      </c>
      <c r="GT73" t="s">
        <v>423</v>
      </c>
      <c r="GU73" t="s">
        <v>431</v>
      </c>
      <c r="GV73" t="s">
        <v>423</v>
      </c>
      <c r="GW73" t="s">
        <v>423</v>
      </c>
      <c r="GX73" t="s">
        <v>423</v>
      </c>
      <c r="GY73" t="s">
        <v>423</v>
      </c>
      <c r="GZ73" t="s">
        <v>423</v>
      </c>
      <c r="HA73" t="s">
        <v>423</v>
      </c>
      <c r="HB73" t="s">
        <v>431</v>
      </c>
      <c r="HC73" t="s">
        <v>423</v>
      </c>
      <c r="HD73" t="s">
        <v>431</v>
      </c>
      <c r="HE73" t="s">
        <v>423</v>
      </c>
      <c r="HF73" t="s">
        <v>423</v>
      </c>
      <c r="HG73" t="s">
        <v>423</v>
      </c>
      <c r="HH73" t="s">
        <v>423</v>
      </c>
      <c r="HI73" t="s">
        <v>423</v>
      </c>
      <c r="HJ73" t="s">
        <v>423</v>
      </c>
      <c r="HK73" t="s">
        <v>423</v>
      </c>
      <c r="HL73" t="s">
        <v>423</v>
      </c>
      <c r="HM73" t="s">
        <v>431</v>
      </c>
      <c r="HN73" t="s">
        <v>423</v>
      </c>
      <c r="HP73" t="s">
        <v>431</v>
      </c>
      <c r="HR73" t="s">
        <v>423</v>
      </c>
      <c r="HT73" t="s">
        <v>423</v>
      </c>
      <c r="HV73" t="s">
        <v>423</v>
      </c>
      <c r="HW73" t="s">
        <v>431</v>
      </c>
      <c r="HX73" t="s">
        <v>423</v>
      </c>
      <c r="HY73" t="s">
        <v>423</v>
      </c>
      <c r="HZ73" t="s">
        <v>423</v>
      </c>
      <c r="IA73" t="s">
        <v>423</v>
      </c>
      <c r="IB73" t="s">
        <v>423</v>
      </c>
      <c r="IC73" t="s">
        <v>431</v>
      </c>
      <c r="ID73" t="s">
        <v>423</v>
      </c>
      <c r="IE73" t="s">
        <v>423</v>
      </c>
      <c r="IF73" t="s">
        <v>431</v>
      </c>
      <c r="IG73" t="s">
        <v>423</v>
      </c>
      <c r="IH73" t="s">
        <v>423</v>
      </c>
      <c r="II73" t="s">
        <v>423</v>
      </c>
      <c r="IJ73" t="s">
        <v>423</v>
      </c>
      <c r="IK73" t="s">
        <v>423</v>
      </c>
      <c r="IL73" t="s">
        <v>423</v>
      </c>
      <c r="IM73" t="s">
        <v>431</v>
      </c>
      <c r="IN73" t="s">
        <v>423</v>
      </c>
      <c r="IO73" t="s">
        <v>423</v>
      </c>
      <c r="IP73" t="s">
        <v>423</v>
      </c>
      <c r="IQ73" t="s">
        <v>431</v>
      </c>
      <c r="IR73" t="s">
        <v>423</v>
      </c>
      <c r="IS73" t="s">
        <v>431</v>
      </c>
      <c r="IT73" t="s">
        <v>423</v>
      </c>
      <c r="IU73" t="s">
        <v>423</v>
      </c>
      <c r="IV73" t="s">
        <v>423</v>
      </c>
      <c r="IX73" t="s">
        <v>431</v>
      </c>
      <c r="IZ73" t="s">
        <v>423</v>
      </c>
      <c r="JB73" t="s">
        <v>423</v>
      </c>
      <c r="JH73" t="s">
        <v>707</v>
      </c>
      <c r="JI73" t="s">
        <v>423</v>
      </c>
      <c r="JJ73" t="s">
        <v>431</v>
      </c>
      <c r="JK73" t="s">
        <v>423</v>
      </c>
      <c r="JL73" t="s">
        <v>423</v>
      </c>
      <c r="JM73" t="s">
        <v>423</v>
      </c>
      <c r="JN73" t="s">
        <v>431</v>
      </c>
      <c r="JO73" t="s">
        <v>423</v>
      </c>
      <c r="JP73" t="s">
        <v>423</v>
      </c>
      <c r="JQ73" t="s">
        <v>423</v>
      </c>
      <c r="JR73" t="s">
        <v>423</v>
      </c>
      <c r="JS73" t="s">
        <v>423</v>
      </c>
      <c r="JT73" t="s">
        <v>423</v>
      </c>
      <c r="JU73" t="s">
        <v>423</v>
      </c>
      <c r="JV73" t="s">
        <v>423</v>
      </c>
      <c r="JW73" t="s">
        <v>423</v>
      </c>
      <c r="JX73" t="s">
        <v>423</v>
      </c>
      <c r="JY73" t="s">
        <v>423</v>
      </c>
      <c r="JZ73" t="s">
        <v>423</v>
      </c>
      <c r="KA73" t="s">
        <v>423</v>
      </c>
      <c r="KB73" t="s">
        <v>423</v>
      </c>
      <c r="KC73" t="s">
        <v>423</v>
      </c>
      <c r="KD73" t="s">
        <v>423</v>
      </c>
      <c r="KE73" t="s">
        <v>423</v>
      </c>
      <c r="KF73" t="s">
        <v>423</v>
      </c>
      <c r="KG73" t="s">
        <v>423</v>
      </c>
      <c r="KH73" t="s">
        <v>423</v>
      </c>
      <c r="KI73" t="s">
        <v>423</v>
      </c>
      <c r="KJ73" t="s">
        <v>423</v>
      </c>
      <c r="KK73" t="s">
        <v>423</v>
      </c>
      <c r="KL73" t="s">
        <v>423</v>
      </c>
      <c r="KM73" t="s">
        <v>423</v>
      </c>
      <c r="KN73" t="s">
        <v>423</v>
      </c>
      <c r="KO73" t="s">
        <v>423</v>
      </c>
      <c r="KP73" t="s">
        <v>423</v>
      </c>
      <c r="KQ73" t="s">
        <v>431</v>
      </c>
      <c r="KR73" t="s">
        <v>423</v>
      </c>
      <c r="KS73" t="s">
        <v>423</v>
      </c>
      <c r="KT73" t="s">
        <v>423</v>
      </c>
      <c r="KU73" t="s">
        <v>423</v>
      </c>
      <c r="KV73" t="s">
        <v>423</v>
      </c>
      <c r="KW73" t="s">
        <v>431</v>
      </c>
      <c r="KY73" t="s">
        <v>423</v>
      </c>
      <c r="KZ73" t="s">
        <v>423</v>
      </c>
      <c r="LA73" t="s">
        <v>431</v>
      </c>
      <c r="LB73" t="s">
        <v>423</v>
      </c>
      <c r="LC73" t="s">
        <v>423</v>
      </c>
      <c r="LD73" t="s">
        <v>423</v>
      </c>
      <c r="LE73" t="s">
        <v>431</v>
      </c>
      <c r="LF73" t="s">
        <v>423</v>
      </c>
      <c r="LG73" t="s">
        <v>423</v>
      </c>
      <c r="LH73" t="s">
        <v>423</v>
      </c>
      <c r="LI73" t="s">
        <v>423</v>
      </c>
      <c r="LK73" t="s">
        <v>431</v>
      </c>
      <c r="LL73" t="s">
        <v>423</v>
      </c>
      <c r="LM73" t="s">
        <v>423</v>
      </c>
      <c r="LN73" t="s">
        <v>423</v>
      </c>
      <c r="LO73" t="s">
        <v>439</v>
      </c>
      <c r="LP73" t="s">
        <v>432</v>
      </c>
      <c r="LQ73" t="s">
        <v>432</v>
      </c>
      <c r="LR73" t="s">
        <v>432</v>
      </c>
      <c r="LS73" t="s">
        <v>432</v>
      </c>
      <c r="LT73" t="s">
        <v>432</v>
      </c>
      <c r="LU73" t="s">
        <v>432</v>
      </c>
      <c r="LV73" t="s">
        <v>432</v>
      </c>
      <c r="LW73" t="s">
        <v>432</v>
      </c>
      <c r="LX73" t="s">
        <v>432</v>
      </c>
      <c r="LY73" t="s">
        <v>432</v>
      </c>
      <c r="LZ73" t="s">
        <v>432</v>
      </c>
      <c r="MA73" t="s">
        <v>432</v>
      </c>
      <c r="MB73" t="s">
        <v>423</v>
      </c>
      <c r="MC73" t="s">
        <v>423</v>
      </c>
      <c r="MD73" t="s">
        <v>423</v>
      </c>
      <c r="ME73" t="s">
        <v>423</v>
      </c>
      <c r="MF73" t="s">
        <v>423</v>
      </c>
      <c r="MG73" t="s">
        <v>431</v>
      </c>
      <c r="MH73" t="s">
        <v>431</v>
      </c>
      <c r="MI73" t="s">
        <v>423</v>
      </c>
      <c r="MJ73" t="s">
        <v>423</v>
      </c>
      <c r="MK73" t="s">
        <v>431</v>
      </c>
      <c r="ML73" t="s">
        <v>423</v>
      </c>
      <c r="MN73">
        <v>470.19</v>
      </c>
      <c r="MO73">
        <v>57.85</v>
      </c>
      <c r="NE73">
        <v>141.77000000000001</v>
      </c>
      <c r="NT73">
        <v>158.59</v>
      </c>
      <c r="OJ73">
        <v>52.95</v>
      </c>
      <c r="OT73">
        <v>59.03</v>
      </c>
    </row>
    <row r="74" spans="1:410" ht="12.75" customHeight="1" x14ac:dyDescent="0.2">
      <c r="A74">
        <v>92</v>
      </c>
      <c r="B74" t="str">
        <f t="shared" si="46"/>
        <v>5-15min</v>
      </c>
      <c r="C74" t="str">
        <f t="shared" si="47"/>
        <v>colocation</v>
      </c>
      <c r="D74" t="str">
        <f t="shared" si="48"/>
        <v>coloc ou foyer familial</v>
      </c>
      <c r="E74" t="str">
        <f t="shared" si="49"/>
        <v>tout à fait</v>
      </c>
      <c r="F74" t="str">
        <f t="shared" si="50"/>
        <v>aucune</v>
      </c>
      <c r="G74" t="str">
        <f t="shared" si="51"/>
        <v>echelon 0bis</v>
      </c>
      <c r="H74" t="str">
        <f t="shared" si="52"/>
        <v>non</v>
      </c>
      <c r="I74" t="s">
        <v>423</v>
      </c>
      <c r="J74" t="str">
        <f t="shared" si="53"/>
        <v>parfois</v>
      </c>
      <c r="K74" t="str">
        <f t="shared" si="54"/>
        <v>parfois</v>
      </c>
      <c r="L74" t="str">
        <f t="shared" si="55"/>
        <v>tout à fait</v>
      </c>
      <c r="M74" t="str">
        <f t="shared" si="56"/>
        <v>1-2h</v>
      </c>
      <c r="N74" t="str">
        <f t="shared" si="57"/>
        <v>1-2h</v>
      </c>
      <c r="O74" t="str">
        <f t="shared" si="58"/>
        <v>parfois</v>
      </c>
      <c r="P74" t="str">
        <f t="shared" si="59"/>
        <v>jamais</v>
      </c>
      <c r="Q74" t="str">
        <f t="shared" si="60"/>
        <v>toujours</v>
      </c>
      <c r="R74" t="s">
        <v>424</v>
      </c>
      <c r="S74" t="s">
        <v>425</v>
      </c>
      <c r="T74" t="s">
        <v>425</v>
      </c>
      <c r="U74" t="s">
        <v>428</v>
      </c>
      <c r="V74" t="s">
        <v>440</v>
      </c>
      <c r="W74" t="s">
        <v>440</v>
      </c>
      <c r="X74" t="s">
        <v>429</v>
      </c>
      <c r="Y74" t="s">
        <v>430</v>
      </c>
      <c r="Z74" t="s">
        <v>425</v>
      </c>
      <c r="AA74" t="s">
        <v>425</v>
      </c>
      <c r="AB74" t="s">
        <v>425</v>
      </c>
      <c r="AC74" t="s">
        <v>425</v>
      </c>
      <c r="AD74" t="str">
        <f t="shared" si="61"/>
        <v>semestre</v>
      </c>
      <c r="AE74" t="str">
        <f t="shared" si="62"/>
        <v>plutôt oui</v>
      </c>
      <c r="AF74" t="str">
        <f t="shared" si="63"/>
        <v>très bonnes</v>
      </c>
      <c r="AG74" t="str">
        <f t="shared" si="64"/>
        <v>parfois</v>
      </c>
      <c r="AH74" t="str">
        <f t="shared" si="65"/>
        <v>régulièrement</v>
      </c>
      <c r="AI74" t="str">
        <f t="shared" si="66"/>
        <v>régulièrement</v>
      </c>
      <c r="AJ74" t="str">
        <f t="shared" si="67"/>
        <v>parfois</v>
      </c>
      <c r="AK74" t="str">
        <f t="shared" si="68"/>
        <v>non</v>
      </c>
      <c r="AL74" t="str">
        <f t="shared" si="69"/>
        <v>pas d'asso</v>
      </c>
      <c r="AM74" t="str">
        <f t="shared" si="70"/>
        <v>pas d'asso</v>
      </c>
      <c r="AN74" t="str">
        <f t="shared" si="71"/>
        <v>3-6h</v>
      </c>
      <c r="AO74" t="str">
        <f t="shared" si="72"/>
        <v>rarement</v>
      </c>
      <c r="AP74" t="str">
        <f t="shared" si="73"/>
        <v>plutôt oui</v>
      </c>
      <c r="AQ74" t="str">
        <f t="shared" si="74"/>
        <v>1/semaine</v>
      </c>
      <c r="AR74" t="str">
        <f t="shared" si="75"/>
        <v>régulièrement</v>
      </c>
      <c r="AS74" t="str">
        <f t="shared" si="76"/>
        <v>2-4h</v>
      </c>
      <c r="AT74" t="str">
        <f t="shared" si="77"/>
        <v>plutôt satisfaisante</v>
      </c>
      <c r="AU74" t="str">
        <f t="shared" si="78"/>
        <v>tout à fait</v>
      </c>
      <c r="AV74" t="str">
        <f t="shared" si="79"/>
        <v>tout à fait</v>
      </c>
      <c r="AW74" t="str">
        <f t="shared" si="80"/>
        <v>plutôt oui</v>
      </c>
      <c r="AX74" t="str">
        <f t="shared" si="81"/>
        <v>tout à fait</v>
      </c>
      <c r="AY74" t="str">
        <f t="shared" si="82"/>
        <v>tout à fait</v>
      </c>
      <c r="AZ74" t="str">
        <f t="shared" si="83"/>
        <v>4A</v>
      </c>
      <c r="BA74" t="str">
        <f t="shared" si="84"/>
        <v>GB</v>
      </c>
      <c r="BB74" t="str">
        <f t="shared" si="85"/>
        <v>classique</v>
      </c>
      <c r="BC74" t="str">
        <f t="shared" si="86"/>
        <v>non</v>
      </c>
      <c r="BD74" t="str">
        <f t="shared" si="87"/>
        <v>post-bac</v>
      </c>
      <c r="BE74" t="str">
        <f t="shared" si="88"/>
        <v>Fr</v>
      </c>
      <c r="BF74" t="str">
        <f t="shared" si="89"/>
        <v>10-25%</v>
      </c>
      <c r="BG74" t="str">
        <f t="shared" si="90"/>
        <v>0-10%</v>
      </c>
      <c r="BH74" t="s">
        <v>423</v>
      </c>
      <c r="BI74" t="str">
        <f t="shared" si="91"/>
        <v>aucun</v>
      </c>
      <c r="BJ74" t="s">
        <v>423</v>
      </c>
      <c r="BK74" t="s">
        <v>431</v>
      </c>
      <c r="BL74" t="s">
        <v>423</v>
      </c>
      <c r="BM74" t="s">
        <v>423</v>
      </c>
      <c r="BN74" t="s">
        <v>423</v>
      </c>
      <c r="BO74" t="s">
        <v>431</v>
      </c>
      <c r="BP74" t="s">
        <v>423</v>
      </c>
      <c r="BR74" t="s">
        <v>432</v>
      </c>
      <c r="BS74" t="s">
        <v>432</v>
      </c>
      <c r="BT74" t="s">
        <v>432</v>
      </c>
      <c r="BU74" t="s">
        <v>432</v>
      </c>
      <c r="BV74" t="s">
        <v>431</v>
      </c>
      <c r="BW74" t="s">
        <v>423</v>
      </c>
      <c r="BX74" t="s">
        <v>423</v>
      </c>
      <c r="BY74" t="s">
        <v>423</v>
      </c>
      <c r="BZ74" t="s">
        <v>423</v>
      </c>
      <c r="CA74" t="s">
        <v>432</v>
      </c>
      <c r="CB74" t="s">
        <v>432</v>
      </c>
      <c r="CC74" t="s">
        <v>432</v>
      </c>
      <c r="CD74" t="s">
        <v>432</v>
      </c>
      <c r="CE74" t="s">
        <v>431</v>
      </c>
      <c r="CF74" t="s">
        <v>431</v>
      </c>
      <c r="CG74" t="s">
        <v>423</v>
      </c>
      <c r="CH74" t="s">
        <v>423</v>
      </c>
      <c r="CI74" t="s">
        <v>423</v>
      </c>
      <c r="CJ74" t="s">
        <v>423</v>
      </c>
      <c r="CK74" t="s">
        <v>423</v>
      </c>
      <c r="CL74" t="s">
        <v>423</v>
      </c>
      <c r="CM74" t="s">
        <v>423</v>
      </c>
      <c r="CN74" t="s">
        <v>423</v>
      </c>
      <c r="CO74" t="s">
        <v>432</v>
      </c>
      <c r="CP74" t="s">
        <v>432</v>
      </c>
      <c r="CQ74" t="s">
        <v>432</v>
      </c>
      <c r="CR74" t="s">
        <v>432</v>
      </c>
      <c r="CT74" t="s">
        <v>432</v>
      </c>
      <c r="CU74" t="s">
        <v>423</v>
      </c>
      <c r="CV74" t="s">
        <v>423</v>
      </c>
      <c r="CW74" t="s">
        <v>423</v>
      </c>
      <c r="CX74" t="s">
        <v>431</v>
      </c>
      <c r="CY74" t="s">
        <v>423</v>
      </c>
      <c r="CZ74" t="s">
        <v>423</v>
      </c>
      <c r="DA74" t="s">
        <v>423</v>
      </c>
      <c r="DB74" t="s">
        <v>431</v>
      </c>
      <c r="DC74" t="s">
        <v>423</v>
      </c>
      <c r="DD74" t="s">
        <v>431</v>
      </c>
      <c r="DE74" t="s">
        <v>423</v>
      </c>
      <c r="DF74" t="s">
        <v>423</v>
      </c>
      <c r="DG74" t="s">
        <v>423</v>
      </c>
      <c r="DH74" t="s">
        <v>423</v>
      </c>
      <c r="DI74" t="s">
        <v>423</v>
      </c>
      <c r="DJ74" t="s">
        <v>431</v>
      </c>
      <c r="DK74" t="s">
        <v>423</v>
      </c>
      <c r="DL74" t="s">
        <v>423</v>
      </c>
      <c r="DM74" t="s">
        <v>423</v>
      </c>
      <c r="DN74" t="s">
        <v>423</v>
      </c>
      <c r="DO74" t="s">
        <v>423</v>
      </c>
      <c r="DP74" t="s">
        <v>423</v>
      </c>
      <c r="DQ74" t="s">
        <v>431</v>
      </c>
      <c r="DR74" t="s">
        <v>423</v>
      </c>
      <c r="DS74" t="s">
        <v>423</v>
      </c>
      <c r="DT74" t="s">
        <v>423</v>
      </c>
      <c r="DU74" t="s">
        <v>423</v>
      </c>
      <c r="DV74" t="s">
        <v>431</v>
      </c>
      <c r="DW74" t="s">
        <v>423</v>
      </c>
      <c r="DX74" t="s">
        <v>423</v>
      </c>
      <c r="DY74" t="s">
        <v>423</v>
      </c>
      <c r="DZ74" t="s">
        <v>423</v>
      </c>
      <c r="EA74" t="s">
        <v>431</v>
      </c>
      <c r="EB74" t="s">
        <v>431</v>
      </c>
      <c r="EC74" t="s">
        <v>423</v>
      </c>
      <c r="ED74" t="s">
        <v>423</v>
      </c>
      <c r="EE74" t="s">
        <v>423</v>
      </c>
      <c r="EF74" t="s">
        <v>437</v>
      </c>
      <c r="EG74" t="s">
        <v>433</v>
      </c>
      <c r="EH74" t="s">
        <v>435</v>
      </c>
      <c r="EI74" t="s">
        <v>436</v>
      </c>
      <c r="EJ74" t="s">
        <v>434</v>
      </c>
      <c r="EK74" t="s">
        <v>438</v>
      </c>
      <c r="EL74" t="s">
        <v>424</v>
      </c>
      <c r="EM74" t="s">
        <v>425</v>
      </c>
      <c r="EN74" t="s">
        <v>425</v>
      </c>
      <c r="EO74" t="s">
        <v>428</v>
      </c>
      <c r="EP74" t="s">
        <v>440</v>
      </c>
      <c r="EQ74" t="s">
        <v>440</v>
      </c>
      <c r="ER74" t="s">
        <v>429</v>
      </c>
      <c r="ES74" t="s">
        <v>430</v>
      </c>
      <c r="ET74" t="s">
        <v>425</v>
      </c>
      <c r="EU74" t="s">
        <v>425</v>
      </c>
      <c r="EV74" t="s">
        <v>425</v>
      </c>
      <c r="EW74" t="s">
        <v>425</v>
      </c>
      <c r="EX74" t="s">
        <v>431</v>
      </c>
      <c r="EY74" t="s">
        <v>423</v>
      </c>
      <c r="EZ74" t="s">
        <v>423</v>
      </c>
      <c r="FA74" t="s">
        <v>423</v>
      </c>
      <c r="FB74" t="s">
        <v>423</v>
      </c>
      <c r="FC74" t="s">
        <v>423</v>
      </c>
      <c r="FD74" t="s">
        <v>423</v>
      </c>
      <c r="FE74" t="s">
        <v>431</v>
      </c>
      <c r="FF74" t="s">
        <v>423</v>
      </c>
      <c r="FG74" t="s">
        <v>423</v>
      </c>
      <c r="FH74" t="s">
        <v>431</v>
      </c>
      <c r="FI74" t="s">
        <v>423</v>
      </c>
      <c r="FJ74" t="s">
        <v>423</v>
      </c>
      <c r="FK74" t="s">
        <v>423</v>
      </c>
      <c r="FL74" t="s">
        <v>423</v>
      </c>
      <c r="FM74" t="s">
        <v>423</v>
      </c>
      <c r="FN74" t="s">
        <v>431</v>
      </c>
      <c r="FO74" t="s">
        <v>423</v>
      </c>
      <c r="FP74" t="s">
        <v>423</v>
      </c>
      <c r="FQ74" t="s">
        <v>431</v>
      </c>
      <c r="FR74" t="s">
        <v>423</v>
      </c>
      <c r="FS74" t="s">
        <v>423</v>
      </c>
      <c r="FT74" t="s">
        <v>423</v>
      </c>
      <c r="FU74" t="s">
        <v>431</v>
      </c>
      <c r="FV74" t="s">
        <v>423</v>
      </c>
      <c r="FW74" t="s">
        <v>423</v>
      </c>
      <c r="FX74" t="s">
        <v>423</v>
      </c>
      <c r="FZ74" t="s">
        <v>423</v>
      </c>
      <c r="GB74" t="s">
        <v>431</v>
      </c>
      <c r="GC74" t="s">
        <v>708</v>
      </c>
      <c r="GD74" t="s">
        <v>423</v>
      </c>
      <c r="GF74" t="s">
        <v>423</v>
      </c>
      <c r="GG74" t="s">
        <v>432</v>
      </c>
      <c r="GH74" t="s">
        <v>432</v>
      </c>
      <c r="GI74" t="s">
        <v>432</v>
      </c>
      <c r="GJ74" t="s">
        <v>432</v>
      </c>
      <c r="GK74" t="s">
        <v>432</v>
      </c>
      <c r="GL74" t="s">
        <v>432</v>
      </c>
      <c r="GM74" t="s">
        <v>432</v>
      </c>
      <c r="GN74" t="s">
        <v>432</v>
      </c>
      <c r="GO74" t="s">
        <v>432</v>
      </c>
      <c r="GP74" t="s">
        <v>432</v>
      </c>
      <c r="GQ74" t="s">
        <v>432</v>
      </c>
      <c r="GR74" t="s">
        <v>432</v>
      </c>
      <c r="GS74" t="s">
        <v>432</v>
      </c>
      <c r="GT74" t="s">
        <v>432</v>
      </c>
      <c r="GU74" t="s">
        <v>423</v>
      </c>
      <c r="GV74" t="s">
        <v>423</v>
      </c>
      <c r="GW74" t="s">
        <v>431</v>
      </c>
      <c r="GX74" t="s">
        <v>423</v>
      </c>
      <c r="GY74" t="s">
        <v>423</v>
      </c>
      <c r="GZ74" t="s">
        <v>423</v>
      </c>
      <c r="HA74" t="s">
        <v>423</v>
      </c>
      <c r="HB74" t="s">
        <v>431</v>
      </c>
      <c r="HC74" t="s">
        <v>423</v>
      </c>
      <c r="HD74" t="s">
        <v>423</v>
      </c>
      <c r="HE74" t="s">
        <v>431</v>
      </c>
      <c r="HF74" t="s">
        <v>423</v>
      </c>
      <c r="HG74" t="s">
        <v>423</v>
      </c>
      <c r="HH74" t="s">
        <v>423</v>
      </c>
      <c r="HI74" t="s">
        <v>423</v>
      </c>
      <c r="HJ74" t="s">
        <v>431</v>
      </c>
      <c r="HK74" t="s">
        <v>423</v>
      </c>
      <c r="HL74" t="s">
        <v>423</v>
      </c>
      <c r="HM74" t="s">
        <v>423</v>
      </c>
      <c r="HN74" t="s">
        <v>423</v>
      </c>
      <c r="HP74" t="s">
        <v>431</v>
      </c>
      <c r="HQ74" t="s">
        <v>709</v>
      </c>
      <c r="HR74" t="s">
        <v>423</v>
      </c>
      <c r="HT74" t="s">
        <v>423</v>
      </c>
      <c r="HV74" t="s">
        <v>423</v>
      </c>
      <c r="HW74" t="s">
        <v>423</v>
      </c>
      <c r="HX74" t="s">
        <v>431</v>
      </c>
      <c r="HY74" t="s">
        <v>423</v>
      </c>
      <c r="HZ74" t="s">
        <v>423</v>
      </c>
      <c r="IA74" t="s">
        <v>423</v>
      </c>
      <c r="IB74" t="s">
        <v>423</v>
      </c>
      <c r="IC74" t="s">
        <v>431</v>
      </c>
      <c r="ID74" t="s">
        <v>423</v>
      </c>
      <c r="IE74" t="s">
        <v>423</v>
      </c>
      <c r="IF74" t="s">
        <v>431</v>
      </c>
      <c r="IG74" t="s">
        <v>423</v>
      </c>
      <c r="IH74" t="s">
        <v>423</v>
      </c>
      <c r="II74" t="s">
        <v>423</v>
      </c>
      <c r="IJ74" t="s">
        <v>431</v>
      </c>
      <c r="IK74" t="s">
        <v>423</v>
      </c>
      <c r="IL74" t="s">
        <v>423</v>
      </c>
      <c r="IM74" t="s">
        <v>423</v>
      </c>
      <c r="IN74" t="s">
        <v>423</v>
      </c>
      <c r="IO74" t="s">
        <v>431</v>
      </c>
      <c r="IP74" t="s">
        <v>423</v>
      </c>
      <c r="IQ74" t="s">
        <v>423</v>
      </c>
      <c r="IR74" t="s">
        <v>431</v>
      </c>
      <c r="IS74" t="s">
        <v>423</v>
      </c>
      <c r="IT74" t="s">
        <v>423</v>
      </c>
      <c r="IU74" t="s">
        <v>423</v>
      </c>
      <c r="IV74" t="s">
        <v>431</v>
      </c>
      <c r="IW74" t="s">
        <v>710</v>
      </c>
      <c r="IX74" t="s">
        <v>423</v>
      </c>
      <c r="IZ74" t="s">
        <v>423</v>
      </c>
      <c r="JB74" t="s">
        <v>423</v>
      </c>
      <c r="JI74" t="s">
        <v>423</v>
      </c>
      <c r="JJ74" t="s">
        <v>423</v>
      </c>
      <c r="JK74" t="s">
        <v>423</v>
      </c>
      <c r="JL74" t="s">
        <v>431</v>
      </c>
      <c r="JM74" t="s">
        <v>423</v>
      </c>
      <c r="JN74" t="s">
        <v>423</v>
      </c>
      <c r="JO74" t="s">
        <v>423</v>
      </c>
      <c r="JP74" t="s">
        <v>423</v>
      </c>
      <c r="JQ74" t="s">
        <v>423</v>
      </c>
      <c r="JR74" t="s">
        <v>431</v>
      </c>
      <c r="JS74" t="s">
        <v>423</v>
      </c>
      <c r="JT74" t="s">
        <v>423</v>
      </c>
      <c r="JU74" t="s">
        <v>423</v>
      </c>
      <c r="JV74" t="s">
        <v>423</v>
      </c>
      <c r="JW74" t="s">
        <v>423</v>
      </c>
      <c r="JX74" t="s">
        <v>423</v>
      </c>
      <c r="JY74" t="s">
        <v>423</v>
      </c>
      <c r="JZ74" t="s">
        <v>423</v>
      </c>
      <c r="KA74" t="s">
        <v>423</v>
      </c>
      <c r="KB74" t="s">
        <v>423</v>
      </c>
      <c r="KC74" t="s">
        <v>423</v>
      </c>
      <c r="KD74" t="s">
        <v>423</v>
      </c>
      <c r="KE74" t="s">
        <v>423</v>
      </c>
      <c r="KF74" t="s">
        <v>423</v>
      </c>
      <c r="KG74" t="s">
        <v>423</v>
      </c>
      <c r="KH74" t="s">
        <v>423</v>
      </c>
      <c r="KI74" t="s">
        <v>423</v>
      </c>
      <c r="KJ74" t="s">
        <v>423</v>
      </c>
      <c r="KK74" t="s">
        <v>423</v>
      </c>
      <c r="KL74" t="s">
        <v>423</v>
      </c>
      <c r="KM74" t="s">
        <v>423</v>
      </c>
      <c r="KN74" t="s">
        <v>423</v>
      </c>
      <c r="KO74" t="s">
        <v>423</v>
      </c>
      <c r="KP74" t="s">
        <v>423</v>
      </c>
      <c r="KQ74" t="s">
        <v>431</v>
      </c>
      <c r="KR74" t="s">
        <v>423</v>
      </c>
      <c r="KS74" t="s">
        <v>423</v>
      </c>
      <c r="KT74" t="s">
        <v>423</v>
      </c>
      <c r="KU74" t="s">
        <v>423</v>
      </c>
      <c r="KV74" t="s">
        <v>423</v>
      </c>
      <c r="KW74" t="s">
        <v>431</v>
      </c>
      <c r="KY74" t="s">
        <v>431</v>
      </c>
      <c r="KZ74" t="s">
        <v>432</v>
      </c>
      <c r="LA74" t="s">
        <v>432</v>
      </c>
      <c r="LB74" t="s">
        <v>432</v>
      </c>
      <c r="LC74" t="s">
        <v>432</v>
      </c>
      <c r="LD74" t="s">
        <v>432</v>
      </c>
      <c r="LE74" t="s">
        <v>432</v>
      </c>
      <c r="LF74" t="s">
        <v>432</v>
      </c>
      <c r="LG74" t="s">
        <v>432</v>
      </c>
      <c r="LH74" t="s">
        <v>432</v>
      </c>
      <c r="LI74" t="s">
        <v>432</v>
      </c>
      <c r="LK74" t="s">
        <v>431</v>
      </c>
      <c r="LL74" t="s">
        <v>423</v>
      </c>
      <c r="LM74" t="s">
        <v>423</v>
      </c>
      <c r="LN74" t="s">
        <v>423</v>
      </c>
      <c r="LO74" t="s">
        <v>439</v>
      </c>
      <c r="LP74" t="s">
        <v>432</v>
      </c>
      <c r="LQ74" t="s">
        <v>432</v>
      </c>
      <c r="LR74" t="s">
        <v>432</v>
      </c>
      <c r="LS74" t="s">
        <v>432</v>
      </c>
      <c r="LT74" t="s">
        <v>432</v>
      </c>
      <c r="LU74" t="s">
        <v>423</v>
      </c>
      <c r="LV74" t="s">
        <v>431</v>
      </c>
      <c r="LW74" t="s">
        <v>423</v>
      </c>
      <c r="LX74" t="s">
        <v>423</v>
      </c>
      <c r="LY74" t="s">
        <v>423</v>
      </c>
      <c r="LZ74" t="s">
        <v>423</v>
      </c>
      <c r="MA74" t="s">
        <v>423</v>
      </c>
      <c r="MB74" t="s">
        <v>431</v>
      </c>
      <c r="MC74" t="s">
        <v>423</v>
      </c>
      <c r="MD74" t="s">
        <v>423</v>
      </c>
      <c r="ME74" t="s">
        <v>423</v>
      </c>
      <c r="MF74" t="s">
        <v>423</v>
      </c>
      <c r="MG74" t="s">
        <v>423</v>
      </c>
      <c r="MH74" t="s">
        <v>423</v>
      </c>
      <c r="MI74" t="s">
        <v>423</v>
      </c>
      <c r="MJ74" t="s">
        <v>423</v>
      </c>
      <c r="MK74" t="s">
        <v>423</v>
      </c>
      <c r="ML74" t="s">
        <v>431</v>
      </c>
      <c r="MN74">
        <v>407.15</v>
      </c>
      <c r="MO74">
        <v>45.92</v>
      </c>
      <c r="NE74">
        <v>129.72999999999999</v>
      </c>
      <c r="NT74">
        <v>98.48</v>
      </c>
      <c r="OJ74">
        <v>40.659999999999997</v>
      </c>
      <c r="OT74">
        <v>92.36</v>
      </c>
    </row>
    <row r="75" spans="1:410" ht="12.75" customHeight="1" x14ac:dyDescent="0.2">
      <c r="A75">
        <v>94</v>
      </c>
      <c r="B75" t="str">
        <f t="shared" si="46"/>
        <v>0-5min</v>
      </c>
      <c r="C75" t="str">
        <f t="shared" si="47"/>
        <v>seul</v>
      </c>
      <c r="D75" t="str">
        <f t="shared" si="48"/>
        <v>10-20m2</v>
      </c>
      <c r="E75" t="str">
        <f t="shared" si="49"/>
        <v>plutôt oui</v>
      </c>
      <c r="F75" t="str">
        <f t="shared" si="50"/>
        <v>aucune</v>
      </c>
      <c r="G75" t="str">
        <f t="shared" si="51"/>
        <v>non</v>
      </c>
      <c r="H75" t="str">
        <f t="shared" si="52"/>
        <v>oui</v>
      </c>
      <c r="I75" t="s">
        <v>431</v>
      </c>
      <c r="J75" t="str">
        <f t="shared" si="53"/>
        <v>parfois</v>
      </c>
      <c r="K75" t="str">
        <f t="shared" si="54"/>
        <v>parfois</v>
      </c>
      <c r="L75" t="str">
        <f t="shared" si="55"/>
        <v>plutôt oui</v>
      </c>
      <c r="M75" t="str">
        <f t="shared" si="56"/>
        <v>1-2h</v>
      </c>
      <c r="N75" t="str">
        <f t="shared" si="57"/>
        <v>4-6h</v>
      </c>
      <c r="O75" t="str">
        <f t="shared" si="58"/>
        <v>parfois</v>
      </c>
      <c r="P75" t="str">
        <f t="shared" si="59"/>
        <v>parfois</v>
      </c>
      <c r="Q75" t="str">
        <f t="shared" si="60"/>
        <v>souvent</v>
      </c>
      <c r="R75" t="s">
        <v>424</v>
      </c>
      <c r="S75" t="s">
        <v>425</v>
      </c>
      <c r="T75" t="s">
        <v>425</v>
      </c>
      <c r="U75" t="s">
        <v>427</v>
      </c>
      <c r="V75" t="s">
        <v>428</v>
      </c>
      <c r="W75" t="s">
        <v>428</v>
      </c>
      <c r="X75" t="s">
        <v>429</v>
      </c>
      <c r="Y75" t="s">
        <v>429</v>
      </c>
      <c r="Z75" t="s">
        <v>425</v>
      </c>
      <c r="AA75" t="s">
        <v>424</v>
      </c>
      <c r="AB75" t="s">
        <v>425</v>
      </c>
      <c r="AC75" t="s">
        <v>425</v>
      </c>
      <c r="AD75" t="str">
        <f t="shared" si="61"/>
        <v>2 semaines avant</v>
      </c>
      <c r="AE75" t="str">
        <f t="shared" si="62"/>
        <v xml:space="preserve">moyennement </v>
      </c>
      <c r="AF75" t="str">
        <f t="shared" si="63"/>
        <v>plutôt bonnes</v>
      </c>
      <c r="AG75" t="str">
        <f t="shared" si="64"/>
        <v>parfois</v>
      </c>
      <c r="AH75" t="str">
        <f t="shared" si="65"/>
        <v>régulièrement</v>
      </c>
      <c r="AI75" t="str">
        <f t="shared" si="66"/>
        <v>régulièrement</v>
      </c>
      <c r="AJ75" t="str">
        <f t="shared" si="67"/>
        <v>jamais</v>
      </c>
      <c r="AK75" t="str">
        <f t="shared" si="68"/>
        <v>non</v>
      </c>
      <c r="AL75" t="str">
        <f t="shared" si="69"/>
        <v>pas d'asso</v>
      </c>
      <c r="AM75" t="str">
        <f t="shared" si="70"/>
        <v>pas d'asso</v>
      </c>
      <c r="AN75" t="str">
        <f t="shared" si="71"/>
        <v>3-6h</v>
      </c>
      <c r="AO75" t="str">
        <f t="shared" si="72"/>
        <v>rarement</v>
      </c>
      <c r="AP75" t="str">
        <f t="shared" si="73"/>
        <v>plutôt oui</v>
      </c>
      <c r="AQ75" t="str">
        <f t="shared" si="74"/>
        <v>1/semaine</v>
      </c>
      <c r="AR75" t="str">
        <f t="shared" si="75"/>
        <v>parfois</v>
      </c>
      <c r="AS75" t="str">
        <f t="shared" si="76"/>
        <v>6-8h</v>
      </c>
      <c r="AT75" t="str">
        <f t="shared" si="77"/>
        <v>plutôt satisfaisante</v>
      </c>
      <c r="AU75" t="str">
        <f t="shared" si="78"/>
        <v>plutôt non</v>
      </c>
      <c r="AV75" t="str">
        <f t="shared" si="79"/>
        <v>plutôt non</v>
      </c>
      <c r="AW75" t="str">
        <f t="shared" si="80"/>
        <v>plutôt oui</v>
      </c>
      <c r="AX75" t="str">
        <f t="shared" si="81"/>
        <v>plutôt oui</v>
      </c>
      <c r="AY75" t="str">
        <f t="shared" si="82"/>
        <v>plutôt oui</v>
      </c>
      <c r="AZ75" t="str">
        <f t="shared" si="83"/>
        <v>4A</v>
      </c>
      <c r="BA75" t="str">
        <f t="shared" si="84"/>
        <v>GB</v>
      </c>
      <c r="BB75" t="str">
        <f t="shared" si="85"/>
        <v>classique</v>
      </c>
      <c r="BC75" t="str">
        <f t="shared" si="86"/>
        <v>non</v>
      </c>
      <c r="BD75" t="str">
        <f t="shared" si="87"/>
        <v>3A</v>
      </c>
      <c r="BE75" t="str">
        <f t="shared" si="88"/>
        <v>Fr</v>
      </c>
      <c r="BF75" t="str">
        <f t="shared" si="89"/>
        <v>pas de classement</v>
      </c>
      <c r="BG75" t="str">
        <f t="shared" si="90"/>
        <v>25-50%</v>
      </c>
      <c r="BH75" t="s">
        <v>423</v>
      </c>
      <c r="BI75" t="str">
        <f t="shared" si="91"/>
        <v>aucun</v>
      </c>
      <c r="BJ75" t="s">
        <v>431</v>
      </c>
      <c r="BK75" t="s">
        <v>423</v>
      </c>
      <c r="BL75" t="s">
        <v>423</v>
      </c>
      <c r="BM75" t="s">
        <v>423</v>
      </c>
      <c r="BN75" t="s">
        <v>431</v>
      </c>
      <c r="BO75" t="s">
        <v>423</v>
      </c>
      <c r="BP75" t="s">
        <v>423</v>
      </c>
      <c r="BR75" t="s">
        <v>423</v>
      </c>
      <c r="BS75" t="s">
        <v>431</v>
      </c>
      <c r="BT75" t="s">
        <v>423</v>
      </c>
      <c r="BU75" t="s">
        <v>423</v>
      </c>
      <c r="BV75" t="s">
        <v>423</v>
      </c>
      <c r="BW75" t="s">
        <v>431</v>
      </c>
      <c r="BX75" t="s">
        <v>423</v>
      </c>
      <c r="BY75" t="s">
        <v>423</v>
      </c>
      <c r="BZ75" t="s">
        <v>423</v>
      </c>
      <c r="CA75" t="s">
        <v>432</v>
      </c>
      <c r="CB75" t="s">
        <v>432</v>
      </c>
      <c r="CC75" t="s">
        <v>432</v>
      </c>
      <c r="CD75" t="s">
        <v>432</v>
      </c>
      <c r="CE75" t="s">
        <v>423</v>
      </c>
      <c r="CF75" t="s">
        <v>432</v>
      </c>
      <c r="CG75" t="s">
        <v>432</v>
      </c>
      <c r="CH75" t="s">
        <v>432</v>
      </c>
      <c r="CI75" t="s">
        <v>432</v>
      </c>
      <c r="CJ75" t="s">
        <v>432</v>
      </c>
      <c r="CK75" t="s">
        <v>432</v>
      </c>
      <c r="CL75" t="s">
        <v>432</v>
      </c>
      <c r="CM75" t="s">
        <v>432</v>
      </c>
      <c r="CN75" t="s">
        <v>431</v>
      </c>
      <c r="CO75" t="s">
        <v>431</v>
      </c>
      <c r="CP75" t="s">
        <v>423</v>
      </c>
      <c r="CQ75" t="s">
        <v>423</v>
      </c>
      <c r="CR75" t="s">
        <v>423</v>
      </c>
      <c r="CT75" t="s">
        <v>431</v>
      </c>
      <c r="CU75" t="s">
        <v>431</v>
      </c>
      <c r="CV75" t="s">
        <v>423</v>
      </c>
      <c r="CW75" t="s">
        <v>423</v>
      </c>
      <c r="CX75" t="s">
        <v>431</v>
      </c>
      <c r="CY75" t="s">
        <v>423</v>
      </c>
      <c r="CZ75" t="s">
        <v>423</v>
      </c>
      <c r="DA75" t="s">
        <v>423</v>
      </c>
      <c r="DB75" t="s">
        <v>431</v>
      </c>
      <c r="DC75" t="s">
        <v>423</v>
      </c>
      <c r="DD75" t="s">
        <v>423</v>
      </c>
      <c r="DE75" t="s">
        <v>431</v>
      </c>
      <c r="DF75" t="s">
        <v>423</v>
      </c>
      <c r="DG75" t="s">
        <v>423</v>
      </c>
      <c r="DH75" t="s">
        <v>423</v>
      </c>
      <c r="DI75" t="s">
        <v>423</v>
      </c>
      <c r="DJ75" t="s">
        <v>431</v>
      </c>
      <c r="DK75" t="s">
        <v>423</v>
      </c>
      <c r="DL75" t="s">
        <v>423</v>
      </c>
      <c r="DM75" t="s">
        <v>423</v>
      </c>
      <c r="DN75" t="s">
        <v>423</v>
      </c>
      <c r="DO75" t="s">
        <v>431</v>
      </c>
      <c r="DP75" t="s">
        <v>423</v>
      </c>
      <c r="DQ75" t="s">
        <v>423</v>
      </c>
      <c r="DR75" t="s">
        <v>423</v>
      </c>
      <c r="DS75" t="s">
        <v>423</v>
      </c>
      <c r="DT75" t="s">
        <v>423</v>
      </c>
      <c r="DU75" t="s">
        <v>423</v>
      </c>
      <c r="DV75" t="s">
        <v>431</v>
      </c>
      <c r="DW75" t="s">
        <v>423</v>
      </c>
      <c r="DX75" t="s">
        <v>423</v>
      </c>
      <c r="DY75" t="s">
        <v>423</v>
      </c>
      <c r="DZ75" t="s">
        <v>431</v>
      </c>
      <c r="EA75" t="s">
        <v>423</v>
      </c>
      <c r="EB75" t="s">
        <v>423</v>
      </c>
      <c r="EC75" t="s">
        <v>431</v>
      </c>
      <c r="ED75" t="s">
        <v>423</v>
      </c>
      <c r="EE75" t="s">
        <v>423</v>
      </c>
      <c r="EF75" t="s">
        <v>437</v>
      </c>
      <c r="EG75" t="s">
        <v>434</v>
      </c>
      <c r="EH75" t="s">
        <v>435</v>
      </c>
      <c r="EI75" t="s">
        <v>438</v>
      </c>
      <c r="EJ75" t="s">
        <v>433</v>
      </c>
      <c r="EK75" t="s">
        <v>436</v>
      </c>
      <c r="EL75" t="s">
        <v>424</v>
      </c>
      <c r="EM75" t="s">
        <v>425</v>
      </c>
      <c r="EN75" t="s">
        <v>425</v>
      </c>
      <c r="EO75" t="s">
        <v>427</v>
      </c>
      <c r="EP75" t="s">
        <v>428</v>
      </c>
      <c r="EQ75" t="s">
        <v>428</v>
      </c>
      <c r="ER75" t="s">
        <v>429</v>
      </c>
      <c r="ES75" t="s">
        <v>429</v>
      </c>
      <c r="ET75" t="s">
        <v>425</v>
      </c>
      <c r="EU75" t="s">
        <v>424</v>
      </c>
      <c r="EV75" t="s">
        <v>425</v>
      </c>
      <c r="EW75" t="s">
        <v>425</v>
      </c>
      <c r="EX75" t="s">
        <v>423</v>
      </c>
      <c r="EY75" t="s">
        <v>423</v>
      </c>
      <c r="EZ75" t="s">
        <v>431</v>
      </c>
      <c r="FA75" t="s">
        <v>423</v>
      </c>
      <c r="FB75" t="s">
        <v>423</v>
      </c>
      <c r="FC75" t="s">
        <v>423</v>
      </c>
      <c r="FD75" t="s">
        <v>423</v>
      </c>
      <c r="FE75" t="s">
        <v>423</v>
      </c>
      <c r="FF75" t="s">
        <v>431</v>
      </c>
      <c r="FG75" t="s">
        <v>423</v>
      </c>
      <c r="FH75" t="s">
        <v>423</v>
      </c>
      <c r="FI75" t="s">
        <v>431</v>
      </c>
      <c r="FJ75" t="s">
        <v>423</v>
      </c>
      <c r="FK75" t="s">
        <v>423</v>
      </c>
      <c r="FL75" t="s">
        <v>423</v>
      </c>
      <c r="FM75" t="s">
        <v>423</v>
      </c>
      <c r="FN75" t="s">
        <v>431</v>
      </c>
      <c r="FO75" t="s">
        <v>423</v>
      </c>
      <c r="FP75" t="s">
        <v>423</v>
      </c>
      <c r="FQ75" t="s">
        <v>431</v>
      </c>
      <c r="FR75" t="s">
        <v>423</v>
      </c>
      <c r="FS75" t="s">
        <v>423</v>
      </c>
      <c r="FT75" t="s">
        <v>423</v>
      </c>
      <c r="FU75" t="s">
        <v>431</v>
      </c>
      <c r="FV75" t="s">
        <v>423</v>
      </c>
      <c r="FW75" t="s">
        <v>423</v>
      </c>
      <c r="FX75" t="s">
        <v>423</v>
      </c>
      <c r="FZ75" t="s">
        <v>423</v>
      </c>
      <c r="GB75" t="s">
        <v>423</v>
      </c>
      <c r="GD75" t="s">
        <v>431</v>
      </c>
      <c r="GF75" t="s">
        <v>423</v>
      </c>
      <c r="GG75" t="s">
        <v>432</v>
      </c>
      <c r="GH75" t="s">
        <v>432</v>
      </c>
      <c r="GI75" t="s">
        <v>432</v>
      </c>
      <c r="GJ75" t="s">
        <v>432</v>
      </c>
      <c r="GK75" t="s">
        <v>432</v>
      </c>
      <c r="GL75" t="s">
        <v>432</v>
      </c>
      <c r="GM75" t="s">
        <v>432</v>
      </c>
      <c r="GN75" t="s">
        <v>432</v>
      </c>
      <c r="GO75" t="s">
        <v>432</v>
      </c>
      <c r="GP75" t="s">
        <v>432</v>
      </c>
      <c r="GQ75" t="s">
        <v>432</v>
      </c>
      <c r="GR75" t="s">
        <v>432</v>
      </c>
      <c r="GS75" t="s">
        <v>432</v>
      </c>
      <c r="GT75" t="s">
        <v>432</v>
      </c>
      <c r="GU75" t="s">
        <v>423</v>
      </c>
      <c r="GV75" t="s">
        <v>423</v>
      </c>
      <c r="GW75" t="s">
        <v>431</v>
      </c>
      <c r="GX75" t="s">
        <v>423</v>
      </c>
      <c r="GY75" t="s">
        <v>423</v>
      </c>
      <c r="GZ75" t="s">
        <v>423</v>
      </c>
      <c r="HA75" t="s">
        <v>423</v>
      </c>
      <c r="HB75" t="s">
        <v>431</v>
      </c>
      <c r="HC75" t="s">
        <v>423</v>
      </c>
      <c r="HD75" t="s">
        <v>423</v>
      </c>
      <c r="HE75" t="s">
        <v>431</v>
      </c>
      <c r="HF75" t="s">
        <v>423</v>
      </c>
      <c r="HG75" t="s">
        <v>423</v>
      </c>
      <c r="HH75" t="s">
        <v>423</v>
      </c>
      <c r="HI75" t="s">
        <v>423</v>
      </c>
      <c r="HJ75" t="s">
        <v>431</v>
      </c>
      <c r="HK75" t="s">
        <v>423</v>
      </c>
      <c r="HL75" t="s">
        <v>423</v>
      </c>
      <c r="HM75" t="s">
        <v>423</v>
      </c>
      <c r="HN75" t="s">
        <v>423</v>
      </c>
      <c r="HP75" t="s">
        <v>423</v>
      </c>
      <c r="HR75" t="s">
        <v>431</v>
      </c>
      <c r="HT75" t="s">
        <v>423</v>
      </c>
      <c r="HV75" t="s">
        <v>423</v>
      </c>
      <c r="HW75" t="s">
        <v>423</v>
      </c>
      <c r="HX75" t="s">
        <v>423</v>
      </c>
      <c r="HY75" t="s">
        <v>423</v>
      </c>
      <c r="HZ75" t="s">
        <v>431</v>
      </c>
      <c r="IA75" t="s">
        <v>423</v>
      </c>
      <c r="IB75" t="s">
        <v>423</v>
      </c>
      <c r="IC75" t="s">
        <v>431</v>
      </c>
      <c r="ID75" t="s">
        <v>423</v>
      </c>
      <c r="IE75" t="s">
        <v>423</v>
      </c>
      <c r="IF75" t="s">
        <v>423</v>
      </c>
      <c r="IG75" t="s">
        <v>423</v>
      </c>
      <c r="IH75" t="s">
        <v>431</v>
      </c>
      <c r="II75" t="s">
        <v>423</v>
      </c>
      <c r="IJ75" t="s">
        <v>423</v>
      </c>
      <c r="IK75" t="s">
        <v>423</v>
      </c>
      <c r="IL75" t="s">
        <v>431</v>
      </c>
      <c r="IM75" t="s">
        <v>423</v>
      </c>
      <c r="IN75" t="s">
        <v>423</v>
      </c>
      <c r="IO75" t="s">
        <v>431</v>
      </c>
      <c r="IP75" t="s">
        <v>423</v>
      </c>
      <c r="IQ75" t="s">
        <v>423</v>
      </c>
      <c r="IR75" t="s">
        <v>423</v>
      </c>
      <c r="IS75" t="s">
        <v>431</v>
      </c>
      <c r="IT75" t="s">
        <v>423</v>
      </c>
      <c r="IU75" t="s">
        <v>423</v>
      </c>
      <c r="IV75" t="s">
        <v>423</v>
      </c>
      <c r="IX75" t="s">
        <v>431</v>
      </c>
      <c r="IZ75" t="s">
        <v>423</v>
      </c>
      <c r="JB75" t="s">
        <v>423</v>
      </c>
      <c r="JI75" t="s">
        <v>423</v>
      </c>
      <c r="JJ75" t="s">
        <v>423</v>
      </c>
      <c r="JK75" t="s">
        <v>423</v>
      </c>
      <c r="JL75" t="s">
        <v>431</v>
      </c>
      <c r="JM75" t="s">
        <v>423</v>
      </c>
      <c r="JN75" t="s">
        <v>423</v>
      </c>
      <c r="JO75" t="s">
        <v>423</v>
      </c>
      <c r="JP75" t="s">
        <v>423</v>
      </c>
      <c r="JQ75" t="s">
        <v>423</v>
      </c>
      <c r="JR75" t="s">
        <v>431</v>
      </c>
      <c r="JS75" t="s">
        <v>423</v>
      </c>
      <c r="JT75" t="s">
        <v>423</v>
      </c>
      <c r="JU75" t="s">
        <v>423</v>
      </c>
      <c r="JV75" t="s">
        <v>423</v>
      </c>
      <c r="JW75" t="s">
        <v>423</v>
      </c>
      <c r="JX75" t="s">
        <v>423</v>
      </c>
      <c r="JY75" t="s">
        <v>423</v>
      </c>
      <c r="JZ75" t="s">
        <v>423</v>
      </c>
      <c r="KA75" t="s">
        <v>423</v>
      </c>
      <c r="KB75" t="s">
        <v>423</v>
      </c>
      <c r="KC75" t="s">
        <v>423</v>
      </c>
      <c r="KD75" t="s">
        <v>423</v>
      </c>
      <c r="KE75" t="s">
        <v>423</v>
      </c>
      <c r="KF75" t="s">
        <v>423</v>
      </c>
      <c r="KG75" t="s">
        <v>423</v>
      </c>
      <c r="KH75" t="s">
        <v>423</v>
      </c>
      <c r="KI75" t="s">
        <v>423</v>
      </c>
      <c r="KJ75" t="s">
        <v>423</v>
      </c>
      <c r="KK75" t="s">
        <v>423</v>
      </c>
      <c r="KL75" t="s">
        <v>423</v>
      </c>
      <c r="KM75" t="s">
        <v>423</v>
      </c>
      <c r="KN75" t="s">
        <v>423</v>
      </c>
      <c r="KO75" t="s">
        <v>423</v>
      </c>
      <c r="KP75" t="s">
        <v>423</v>
      </c>
      <c r="KQ75" t="s">
        <v>431</v>
      </c>
      <c r="KR75" t="s">
        <v>423</v>
      </c>
      <c r="KS75" t="s">
        <v>423</v>
      </c>
      <c r="KT75" t="s">
        <v>423</v>
      </c>
      <c r="KU75" t="s">
        <v>423</v>
      </c>
      <c r="KV75" t="s">
        <v>423</v>
      </c>
      <c r="KW75" t="s">
        <v>431</v>
      </c>
      <c r="KY75" t="s">
        <v>423</v>
      </c>
      <c r="KZ75" t="s">
        <v>423</v>
      </c>
      <c r="LA75" t="s">
        <v>423</v>
      </c>
      <c r="LB75" t="s">
        <v>431</v>
      </c>
      <c r="LC75" t="s">
        <v>423</v>
      </c>
      <c r="LD75" t="s">
        <v>423</v>
      </c>
      <c r="LE75" t="s">
        <v>423</v>
      </c>
      <c r="LF75" t="s">
        <v>423</v>
      </c>
      <c r="LG75" t="s">
        <v>431</v>
      </c>
      <c r="LH75" t="s">
        <v>423</v>
      </c>
      <c r="LI75" t="s">
        <v>423</v>
      </c>
      <c r="LK75" t="s">
        <v>431</v>
      </c>
      <c r="LL75" t="s">
        <v>423</v>
      </c>
      <c r="LM75" t="s">
        <v>423</v>
      </c>
      <c r="LN75" t="s">
        <v>423</v>
      </c>
      <c r="LO75" t="s">
        <v>711</v>
      </c>
      <c r="LP75" t="s">
        <v>432</v>
      </c>
      <c r="LQ75" t="s">
        <v>432</v>
      </c>
      <c r="LR75" t="s">
        <v>432</v>
      </c>
      <c r="LS75" t="s">
        <v>432</v>
      </c>
      <c r="LT75" t="s">
        <v>432</v>
      </c>
      <c r="LU75" t="s">
        <v>432</v>
      </c>
      <c r="LV75" t="s">
        <v>432</v>
      </c>
      <c r="LW75" t="s">
        <v>432</v>
      </c>
      <c r="LX75" t="s">
        <v>432</v>
      </c>
      <c r="LY75" t="s">
        <v>432</v>
      </c>
      <c r="LZ75" t="s">
        <v>432</v>
      </c>
      <c r="MA75" t="s">
        <v>432</v>
      </c>
      <c r="MB75" t="s">
        <v>423</v>
      </c>
      <c r="MC75" t="s">
        <v>423</v>
      </c>
      <c r="MD75" t="s">
        <v>431</v>
      </c>
      <c r="ME75" t="s">
        <v>423</v>
      </c>
      <c r="MF75" t="s">
        <v>423</v>
      </c>
      <c r="MG75" t="s">
        <v>423</v>
      </c>
      <c r="MH75" t="s">
        <v>423</v>
      </c>
      <c r="MI75" t="s">
        <v>423</v>
      </c>
      <c r="MJ75" t="s">
        <v>423</v>
      </c>
      <c r="MK75" t="s">
        <v>423</v>
      </c>
      <c r="ML75" t="s">
        <v>431</v>
      </c>
      <c r="MN75">
        <v>490.71</v>
      </c>
      <c r="MO75">
        <v>73.28</v>
      </c>
      <c r="NE75">
        <v>156.5</v>
      </c>
      <c r="NT75">
        <v>143.35</v>
      </c>
      <c r="OJ75">
        <v>33.78</v>
      </c>
      <c r="OT75">
        <v>83.8</v>
      </c>
    </row>
    <row r="76" spans="1:410" ht="12.75" customHeight="1" x14ac:dyDescent="0.2">
      <c r="A76">
        <v>95</v>
      </c>
      <c r="B76" t="str">
        <f t="shared" si="46"/>
        <v>15-30min</v>
      </c>
      <c r="C76" t="str">
        <f t="shared" si="47"/>
        <v>seul</v>
      </c>
      <c r="D76" t="str">
        <f t="shared" si="48"/>
        <v>10-20m2</v>
      </c>
      <c r="E76" t="str">
        <f t="shared" si="49"/>
        <v>tout à fait</v>
      </c>
      <c r="F76" t="str">
        <f t="shared" si="50"/>
        <v>oui 5-10h</v>
      </c>
      <c r="G76" t="str">
        <f t="shared" si="51"/>
        <v>non</v>
      </c>
      <c r="H76" t="str">
        <f t="shared" si="52"/>
        <v>non</v>
      </c>
      <c r="I76" t="s">
        <v>423</v>
      </c>
      <c r="J76" t="str">
        <f t="shared" si="53"/>
        <v>souvent</v>
      </c>
      <c r="K76" t="str">
        <f t="shared" si="54"/>
        <v>jamais</v>
      </c>
      <c r="L76" t="str">
        <f t="shared" si="55"/>
        <v>pas commentaire</v>
      </c>
      <c r="M76" t="str">
        <f t="shared" si="56"/>
        <v>1-2h</v>
      </c>
      <c r="N76" t="str">
        <f t="shared" si="57"/>
        <v>2-4h</v>
      </c>
      <c r="O76" t="str">
        <f t="shared" si="58"/>
        <v>souvent</v>
      </c>
      <c r="P76" t="str">
        <f t="shared" si="59"/>
        <v>souvent</v>
      </c>
      <c r="Q76" t="str">
        <f t="shared" si="60"/>
        <v>souvent</v>
      </c>
      <c r="R76" t="s">
        <v>425</v>
      </c>
      <c r="S76" t="s">
        <v>425</v>
      </c>
      <c r="T76" t="s">
        <v>425</v>
      </c>
      <c r="U76" t="s">
        <v>427</v>
      </c>
      <c r="V76" t="s">
        <v>440</v>
      </c>
      <c r="W76" t="s">
        <v>440</v>
      </c>
      <c r="X76" t="s">
        <v>430</v>
      </c>
      <c r="Y76" t="s">
        <v>424</v>
      </c>
      <c r="Z76" t="s">
        <v>424</v>
      </c>
      <c r="AA76" t="s">
        <v>424</v>
      </c>
      <c r="AB76" t="s">
        <v>425</v>
      </c>
      <c r="AC76" t="s">
        <v>425</v>
      </c>
      <c r="AD76" t="str">
        <f t="shared" si="61"/>
        <v>2 semaines avant</v>
      </c>
      <c r="AE76" t="str">
        <f t="shared" si="62"/>
        <v>plutôt oui</v>
      </c>
      <c r="AF76" t="str">
        <f t="shared" si="63"/>
        <v>très bonnes</v>
      </c>
      <c r="AG76" t="str">
        <f t="shared" si="64"/>
        <v>jamais</v>
      </c>
      <c r="AH76" t="str">
        <f t="shared" si="65"/>
        <v>régulièrement</v>
      </c>
      <c r="AI76" t="str">
        <f t="shared" si="66"/>
        <v>régulièrement</v>
      </c>
      <c r="AJ76" t="str">
        <f t="shared" si="67"/>
        <v>jamais</v>
      </c>
      <c r="AK76" t="str">
        <f t="shared" si="68"/>
        <v>non</v>
      </c>
      <c r="AL76" t="str">
        <f t="shared" si="69"/>
        <v>pas d'asso</v>
      </c>
      <c r="AM76" t="str">
        <f t="shared" si="70"/>
        <v>pas d'asso</v>
      </c>
      <c r="AN76" t="str">
        <f t="shared" si="71"/>
        <v>+10h</v>
      </c>
      <c r="AO76" t="str">
        <f t="shared" si="72"/>
        <v>rarement</v>
      </c>
      <c r="AP76" t="str">
        <f t="shared" si="73"/>
        <v>plutôt oui</v>
      </c>
      <c r="AQ76" t="str">
        <f t="shared" si="74"/>
        <v>1/semaine</v>
      </c>
      <c r="AR76" t="str">
        <f t="shared" si="75"/>
        <v>régulièrement</v>
      </c>
      <c r="AS76" t="str">
        <f t="shared" si="76"/>
        <v>1-2h</v>
      </c>
      <c r="AT76" t="str">
        <f t="shared" si="77"/>
        <v>très satisfaisante</v>
      </c>
      <c r="AU76" t="str">
        <f t="shared" si="78"/>
        <v>tout à fait</v>
      </c>
      <c r="AV76" t="str">
        <f t="shared" si="79"/>
        <v>plutôt non</v>
      </c>
      <c r="AW76" t="str">
        <f t="shared" si="80"/>
        <v>plutôt oui</v>
      </c>
      <c r="AX76" t="str">
        <f t="shared" si="81"/>
        <v>plutôt non</v>
      </c>
      <c r="AY76" t="str">
        <f t="shared" si="82"/>
        <v>plutôt non</v>
      </c>
      <c r="AZ76" t="str">
        <f t="shared" si="83"/>
        <v>3A</v>
      </c>
      <c r="BA76" t="str">
        <f t="shared" si="84"/>
        <v>GB</v>
      </c>
      <c r="BB76" t="str">
        <f t="shared" si="85"/>
        <v>FAS</v>
      </c>
      <c r="BC76" t="str">
        <f t="shared" si="86"/>
        <v>non</v>
      </c>
      <c r="BD76" t="str">
        <f t="shared" si="87"/>
        <v>3A</v>
      </c>
      <c r="BE76" t="str">
        <f t="shared" si="88"/>
        <v>Fr</v>
      </c>
      <c r="BF76" t="str">
        <f t="shared" si="89"/>
        <v>pas de classement</v>
      </c>
      <c r="BG76" t="str">
        <f t="shared" si="90"/>
        <v>0-10%</v>
      </c>
      <c r="BH76" t="s">
        <v>423</v>
      </c>
      <c r="BI76" t="str">
        <f t="shared" si="91"/>
        <v>aucun</v>
      </c>
      <c r="BJ76" t="s">
        <v>423</v>
      </c>
      <c r="BK76" t="s">
        <v>423</v>
      </c>
      <c r="BL76" t="s">
        <v>431</v>
      </c>
      <c r="BM76" t="s">
        <v>423</v>
      </c>
      <c r="BN76" t="s">
        <v>431</v>
      </c>
      <c r="BO76" t="s">
        <v>423</v>
      </c>
      <c r="BP76" t="s">
        <v>423</v>
      </c>
      <c r="BR76" t="s">
        <v>423</v>
      </c>
      <c r="BS76" t="s">
        <v>431</v>
      </c>
      <c r="BT76" t="s">
        <v>423</v>
      </c>
      <c r="BU76" t="s">
        <v>423</v>
      </c>
      <c r="BV76" t="s">
        <v>431</v>
      </c>
      <c r="BW76" t="s">
        <v>423</v>
      </c>
      <c r="BX76" t="s">
        <v>423</v>
      </c>
      <c r="BY76" t="s">
        <v>423</v>
      </c>
      <c r="BZ76" t="s">
        <v>431</v>
      </c>
      <c r="CA76" t="s">
        <v>423</v>
      </c>
      <c r="CB76" t="s">
        <v>431</v>
      </c>
      <c r="CC76" t="s">
        <v>423</v>
      </c>
      <c r="CD76" t="s">
        <v>423</v>
      </c>
      <c r="CE76" t="s">
        <v>423</v>
      </c>
      <c r="CF76" t="s">
        <v>432</v>
      </c>
      <c r="CG76" t="s">
        <v>432</v>
      </c>
      <c r="CH76" t="s">
        <v>432</v>
      </c>
      <c r="CI76" t="s">
        <v>432</v>
      </c>
      <c r="CJ76" t="s">
        <v>432</v>
      </c>
      <c r="CK76" t="s">
        <v>432</v>
      </c>
      <c r="CL76" t="s">
        <v>432</v>
      </c>
      <c r="CM76" t="s">
        <v>432</v>
      </c>
      <c r="CN76" t="s">
        <v>423</v>
      </c>
      <c r="CO76" t="s">
        <v>432</v>
      </c>
      <c r="CP76" t="s">
        <v>432</v>
      </c>
      <c r="CQ76" t="s">
        <v>432</v>
      </c>
      <c r="CR76" t="s">
        <v>432</v>
      </c>
      <c r="CT76" t="s">
        <v>432</v>
      </c>
      <c r="CU76" t="s">
        <v>423</v>
      </c>
      <c r="CV76" t="s">
        <v>423</v>
      </c>
      <c r="CW76" t="s">
        <v>431</v>
      </c>
      <c r="CX76" t="s">
        <v>423</v>
      </c>
      <c r="CY76" t="s">
        <v>423</v>
      </c>
      <c r="CZ76" t="s">
        <v>423</v>
      </c>
      <c r="DA76" t="s">
        <v>423</v>
      </c>
      <c r="DB76" t="s">
        <v>423</v>
      </c>
      <c r="DC76" t="s">
        <v>431</v>
      </c>
      <c r="DD76" t="s">
        <v>432</v>
      </c>
      <c r="DE76" t="s">
        <v>432</v>
      </c>
      <c r="DF76" t="s">
        <v>432</v>
      </c>
      <c r="DG76" t="s">
        <v>432</v>
      </c>
      <c r="DH76" t="s">
        <v>423</v>
      </c>
      <c r="DI76" t="s">
        <v>423</v>
      </c>
      <c r="DJ76" t="s">
        <v>431</v>
      </c>
      <c r="DK76" t="s">
        <v>423</v>
      </c>
      <c r="DL76" t="s">
        <v>423</v>
      </c>
      <c r="DM76" t="s">
        <v>423</v>
      </c>
      <c r="DN76" t="s">
        <v>423</v>
      </c>
      <c r="DO76" t="s">
        <v>423</v>
      </c>
      <c r="DP76" t="s">
        <v>431</v>
      </c>
      <c r="DQ76" t="s">
        <v>423</v>
      </c>
      <c r="DR76" t="s">
        <v>423</v>
      </c>
      <c r="DS76" t="s">
        <v>423</v>
      </c>
      <c r="DT76" t="s">
        <v>423</v>
      </c>
      <c r="DU76" t="s">
        <v>431</v>
      </c>
      <c r="DV76" t="s">
        <v>423</v>
      </c>
      <c r="DW76" t="s">
        <v>423</v>
      </c>
      <c r="DX76" t="s">
        <v>423</v>
      </c>
      <c r="DY76" t="s">
        <v>431</v>
      </c>
      <c r="DZ76" t="s">
        <v>423</v>
      </c>
      <c r="EA76" t="s">
        <v>423</v>
      </c>
      <c r="EB76" t="s">
        <v>423</v>
      </c>
      <c r="EC76" t="s">
        <v>431</v>
      </c>
      <c r="ED76" t="s">
        <v>423</v>
      </c>
      <c r="EE76" t="s">
        <v>423</v>
      </c>
      <c r="EF76" t="s">
        <v>437</v>
      </c>
      <c r="EG76" t="s">
        <v>438</v>
      </c>
      <c r="EH76" t="s">
        <v>436</v>
      </c>
      <c r="EI76" t="s">
        <v>434</v>
      </c>
      <c r="EJ76" t="s">
        <v>435</v>
      </c>
      <c r="EK76" t="s">
        <v>433</v>
      </c>
      <c r="EL76" t="s">
        <v>425</v>
      </c>
      <c r="EM76" t="s">
        <v>425</v>
      </c>
      <c r="EN76" t="s">
        <v>425</v>
      </c>
      <c r="EO76" t="s">
        <v>427</v>
      </c>
      <c r="EP76" t="s">
        <v>440</v>
      </c>
      <c r="EQ76" t="s">
        <v>440</v>
      </c>
      <c r="ER76" t="s">
        <v>430</v>
      </c>
      <c r="ES76" t="s">
        <v>424</v>
      </c>
      <c r="ET76" t="s">
        <v>424</v>
      </c>
      <c r="EU76" t="s">
        <v>424</v>
      </c>
      <c r="EV76" t="s">
        <v>425</v>
      </c>
      <c r="EW76" t="s">
        <v>425</v>
      </c>
      <c r="EX76" t="s">
        <v>423</v>
      </c>
      <c r="EY76" t="s">
        <v>423</v>
      </c>
      <c r="EZ76" t="s">
        <v>431</v>
      </c>
      <c r="FA76" t="s">
        <v>423</v>
      </c>
      <c r="FB76" t="s">
        <v>423</v>
      </c>
      <c r="FC76" t="s">
        <v>423</v>
      </c>
      <c r="FD76" t="s">
        <v>423</v>
      </c>
      <c r="FE76" t="s">
        <v>431</v>
      </c>
      <c r="FF76" t="s">
        <v>423</v>
      </c>
      <c r="FG76" t="s">
        <v>423</v>
      </c>
      <c r="FH76" t="s">
        <v>431</v>
      </c>
      <c r="FI76" t="s">
        <v>423</v>
      </c>
      <c r="FJ76" t="s">
        <v>423</v>
      </c>
      <c r="FK76" t="s">
        <v>423</v>
      </c>
      <c r="FL76" t="s">
        <v>423</v>
      </c>
      <c r="FM76" t="s">
        <v>423</v>
      </c>
      <c r="FN76" t="s">
        <v>423</v>
      </c>
      <c r="FO76" t="s">
        <v>431</v>
      </c>
      <c r="FP76" t="s">
        <v>423</v>
      </c>
      <c r="FQ76" t="s">
        <v>431</v>
      </c>
      <c r="FR76" t="s">
        <v>423</v>
      </c>
      <c r="FS76" t="s">
        <v>423</v>
      </c>
      <c r="FT76" t="s">
        <v>423</v>
      </c>
      <c r="FU76" t="s">
        <v>431</v>
      </c>
      <c r="FV76" t="s">
        <v>423</v>
      </c>
      <c r="FW76" t="s">
        <v>423</v>
      </c>
      <c r="FX76" t="s">
        <v>423</v>
      </c>
      <c r="FZ76" t="s">
        <v>423</v>
      </c>
      <c r="GB76" t="s">
        <v>423</v>
      </c>
      <c r="GD76" t="s">
        <v>431</v>
      </c>
      <c r="GF76" t="s">
        <v>423</v>
      </c>
      <c r="GG76" t="s">
        <v>432</v>
      </c>
      <c r="GH76" t="s">
        <v>432</v>
      </c>
      <c r="GI76" t="s">
        <v>432</v>
      </c>
      <c r="GJ76" t="s">
        <v>432</v>
      </c>
      <c r="GK76" t="s">
        <v>432</v>
      </c>
      <c r="GL76" t="s">
        <v>432</v>
      </c>
      <c r="GM76" t="s">
        <v>432</v>
      </c>
      <c r="GN76" t="s">
        <v>432</v>
      </c>
      <c r="GO76" t="s">
        <v>432</v>
      </c>
      <c r="GP76" t="s">
        <v>432</v>
      </c>
      <c r="GQ76" t="s">
        <v>432</v>
      </c>
      <c r="GR76" t="s">
        <v>432</v>
      </c>
      <c r="GS76" t="s">
        <v>432</v>
      </c>
      <c r="GT76" t="s">
        <v>432</v>
      </c>
      <c r="GU76" t="s">
        <v>431</v>
      </c>
      <c r="GV76" t="s">
        <v>423</v>
      </c>
      <c r="GW76" t="s">
        <v>423</v>
      </c>
      <c r="GX76" t="s">
        <v>423</v>
      </c>
      <c r="GY76" t="s">
        <v>423</v>
      </c>
      <c r="GZ76" t="s">
        <v>423</v>
      </c>
      <c r="HA76" t="s">
        <v>423</v>
      </c>
      <c r="HB76" t="s">
        <v>431</v>
      </c>
      <c r="HC76" t="s">
        <v>423</v>
      </c>
      <c r="HD76" t="s">
        <v>423</v>
      </c>
      <c r="HE76" t="s">
        <v>431</v>
      </c>
      <c r="HF76" t="s">
        <v>423</v>
      </c>
      <c r="HG76" t="s">
        <v>423</v>
      </c>
      <c r="HH76" t="s">
        <v>423</v>
      </c>
      <c r="HI76" t="s">
        <v>423</v>
      </c>
      <c r="HJ76" t="s">
        <v>431</v>
      </c>
      <c r="HK76" t="s">
        <v>423</v>
      </c>
      <c r="HL76" t="s">
        <v>423</v>
      </c>
      <c r="HM76" t="s">
        <v>423</v>
      </c>
      <c r="HN76" t="s">
        <v>423</v>
      </c>
      <c r="HP76" t="s">
        <v>431</v>
      </c>
      <c r="HR76" t="s">
        <v>423</v>
      </c>
      <c r="HT76" t="s">
        <v>423</v>
      </c>
      <c r="HV76" t="s">
        <v>423</v>
      </c>
      <c r="HW76" t="s">
        <v>431</v>
      </c>
      <c r="HX76" t="s">
        <v>423</v>
      </c>
      <c r="HY76" t="s">
        <v>423</v>
      </c>
      <c r="HZ76" t="s">
        <v>423</v>
      </c>
      <c r="IA76" t="s">
        <v>423</v>
      </c>
      <c r="IB76" t="s">
        <v>431</v>
      </c>
      <c r="IC76" t="s">
        <v>423</v>
      </c>
      <c r="ID76" t="s">
        <v>423</v>
      </c>
      <c r="IE76" t="s">
        <v>423</v>
      </c>
      <c r="IF76" t="s">
        <v>431</v>
      </c>
      <c r="IG76" t="s">
        <v>423</v>
      </c>
      <c r="IH76" t="s">
        <v>423</v>
      </c>
      <c r="II76" t="s">
        <v>423</v>
      </c>
      <c r="IJ76" t="s">
        <v>423</v>
      </c>
      <c r="IK76" t="s">
        <v>423</v>
      </c>
      <c r="IL76" t="s">
        <v>431</v>
      </c>
      <c r="IM76" t="s">
        <v>423</v>
      </c>
      <c r="IN76" t="s">
        <v>423</v>
      </c>
      <c r="IO76" t="s">
        <v>431</v>
      </c>
      <c r="IP76" t="s">
        <v>423</v>
      </c>
      <c r="IQ76" t="s">
        <v>423</v>
      </c>
      <c r="IR76" t="s">
        <v>423</v>
      </c>
      <c r="IS76" t="s">
        <v>423</v>
      </c>
      <c r="IT76" t="s">
        <v>431</v>
      </c>
      <c r="IU76" t="s">
        <v>423</v>
      </c>
      <c r="IV76" t="s">
        <v>423</v>
      </c>
      <c r="IX76" t="s">
        <v>423</v>
      </c>
      <c r="IZ76" t="s">
        <v>431</v>
      </c>
      <c r="JB76" t="s">
        <v>423</v>
      </c>
      <c r="JF76" t="s">
        <v>712</v>
      </c>
      <c r="JH76" t="s">
        <v>713</v>
      </c>
      <c r="JI76" t="s">
        <v>423</v>
      </c>
      <c r="JJ76" t="s">
        <v>423</v>
      </c>
      <c r="JK76" t="s">
        <v>431</v>
      </c>
      <c r="JL76" t="s">
        <v>423</v>
      </c>
      <c r="JM76" t="s">
        <v>423</v>
      </c>
      <c r="JN76" t="s">
        <v>423</v>
      </c>
      <c r="JO76" t="s">
        <v>423</v>
      </c>
      <c r="JP76" t="s">
        <v>423</v>
      </c>
      <c r="JQ76" t="s">
        <v>423</v>
      </c>
      <c r="JR76" t="s">
        <v>431</v>
      </c>
      <c r="JS76" t="s">
        <v>423</v>
      </c>
      <c r="JT76" t="s">
        <v>423</v>
      </c>
      <c r="JU76" t="s">
        <v>423</v>
      </c>
      <c r="JV76" t="s">
        <v>423</v>
      </c>
      <c r="JW76" t="s">
        <v>423</v>
      </c>
      <c r="JX76" t="s">
        <v>423</v>
      </c>
      <c r="JY76" t="s">
        <v>423</v>
      </c>
      <c r="JZ76" t="s">
        <v>423</v>
      </c>
      <c r="KA76" t="s">
        <v>423</v>
      </c>
      <c r="KB76" t="s">
        <v>423</v>
      </c>
      <c r="KC76" t="s">
        <v>423</v>
      </c>
      <c r="KD76" t="s">
        <v>431</v>
      </c>
      <c r="KE76" t="s">
        <v>423</v>
      </c>
      <c r="KF76" t="s">
        <v>423</v>
      </c>
      <c r="KG76" t="s">
        <v>423</v>
      </c>
      <c r="KH76" t="s">
        <v>423</v>
      </c>
      <c r="KI76" t="s">
        <v>423</v>
      </c>
      <c r="KJ76" t="s">
        <v>423</v>
      </c>
      <c r="KK76" t="s">
        <v>423</v>
      </c>
      <c r="KL76" t="s">
        <v>423</v>
      </c>
      <c r="KM76" t="s">
        <v>423</v>
      </c>
      <c r="KN76" t="s">
        <v>423</v>
      </c>
      <c r="KO76" t="s">
        <v>423</v>
      </c>
      <c r="KP76" t="s">
        <v>423</v>
      </c>
      <c r="KQ76" t="s">
        <v>423</v>
      </c>
      <c r="KR76" t="s">
        <v>423</v>
      </c>
      <c r="KS76" t="s">
        <v>423</v>
      </c>
      <c r="KT76" t="s">
        <v>423</v>
      </c>
      <c r="KU76" t="s">
        <v>423</v>
      </c>
      <c r="KV76" t="s">
        <v>423</v>
      </c>
      <c r="KW76" t="s">
        <v>431</v>
      </c>
      <c r="KY76" t="s">
        <v>423</v>
      </c>
      <c r="KZ76" t="s">
        <v>423</v>
      </c>
      <c r="LA76" t="s">
        <v>423</v>
      </c>
      <c r="LB76" t="s">
        <v>431</v>
      </c>
      <c r="LC76" t="s">
        <v>423</v>
      </c>
      <c r="LD76" t="s">
        <v>423</v>
      </c>
      <c r="LE76" t="s">
        <v>423</v>
      </c>
      <c r="LF76" t="s">
        <v>423</v>
      </c>
      <c r="LG76" t="s">
        <v>431</v>
      </c>
      <c r="LH76" t="s">
        <v>423</v>
      </c>
      <c r="LI76" t="s">
        <v>423</v>
      </c>
      <c r="LK76" t="s">
        <v>431</v>
      </c>
      <c r="LL76" t="s">
        <v>423</v>
      </c>
      <c r="LM76" t="s">
        <v>423</v>
      </c>
      <c r="LN76" t="s">
        <v>423</v>
      </c>
      <c r="LO76" t="s">
        <v>439</v>
      </c>
      <c r="LP76" t="s">
        <v>432</v>
      </c>
      <c r="LQ76" t="s">
        <v>432</v>
      </c>
      <c r="LR76" t="s">
        <v>432</v>
      </c>
      <c r="LS76" t="s">
        <v>432</v>
      </c>
      <c r="LT76" t="s">
        <v>432</v>
      </c>
      <c r="LU76" t="s">
        <v>432</v>
      </c>
      <c r="LV76" t="s">
        <v>432</v>
      </c>
      <c r="LW76" t="s">
        <v>432</v>
      </c>
      <c r="LX76" t="s">
        <v>432</v>
      </c>
      <c r="LY76" t="s">
        <v>432</v>
      </c>
      <c r="LZ76" t="s">
        <v>432</v>
      </c>
      <c r="MA76" t="s">
        <v>432</v>
      </c>
      <c r="MB76" t="s">
        <v>431</v>
      </c>
      <c r="MC76" t="s">
        <v>423</v>
      </c>
      <c r="MD76" t="s">
        <v>423</v>
      </c>
      <c r="ME76" t="s">
        <v>423</v>
      </c>
      <c r="MF76" t="s">
        <v>423</v>
      </c>
      <c r="MG76" t="s">
        <v>423</v>
      </c>
      <c r="MH76" t="s">
        <v>423</v>
      </c>
      <c r="MI76" t="s">
        <v>423</v>
      </c>
      <c r="MJ76" t="s">
        <v>423</v>
      </c>
      <c r="MK76" t="s">
        <v>423</v>
      </c>
      <c r="ML76" t="s">
        <v>431</v>
      </c>
      <c r="MN76">
        <v>5238.93</v>
      </c>
      <c r="MO76">
        <v>39.04</v>
      </c>
      <c r="NE76">
        <v>106.19</v>
      </c>
      <c r="NT76">
        <v>4823.99</v>
      </c>
      <c r="OJ76">
        <v>216.05</v>
      </c>
      <c r="OT76">
        <v>53.66</v>
      </c>
    </row>
    <row r="77" spans="1:410" ht="12.75" customHeight="1" x14ac:dyDescent="0.2">
      <c r="A77">
        <v>97</v>
      </c>
      <c r="B77" t="str">
        <f t="shared" si="46"/>
        <v>5-15min</v>
      </c>
      <c r="C77" t="str">
        <f t="shared" si="47"/>
        <v>seul</v>
      </c>
      <c r="D77" t="str">
        <f t="shared" si="48"/>
        <v>10-20m2</v>
      </c>
      <c r="E77" t="str">
        <f t="shared" si="49"/>
        <v>plutôt oui</v>
      </c>
      <c r="F77" t="str">
        <f t="shared" si="50"/>
        <v>aucune</v>
      </c>
      <c r="G77" t="str">
        <f t="shared" si="51"/>
        <v>echelon 1-3</v>
      </c>
      <c r="H77" t="str">
        <f t="shared" si="52"/>
        <v>non</v>
      </c>
      <c r="I77" t="s">
        <v>423</v>
      </c>
      <c r="J77" t="str">
        <f t="shared" si="53"/>
        <v>toujours</v>
      </c>
      <c r="K77" t="str">
        <f t="shared" si="54"/>
        <v>jamais</v>
      </c>
      <c r="L77" t="str">
        <f t="shared" si="55"/>
        <v>pas commentaire</v>
      </c>
      <c r="M77" t="str">
        <f t="shared" si="56"/>
        <v>2-4h</v>
      </c>
      <c r="N77" t="str">
        <f t="shared" si="57"/>
        <v>6-8h</v>
      </c>
      <c r="O77" t="str">
        <f t="shared" si="58"/>
        <v>jamais</v>
      </c>
      <c r="P77" t="str">
        <f t="shared" si="59"/>
        <v>parfois</v>
      </c>
      <c r="Q77" t="str">
        <f t="shared" si="60"/>
        <v>souvent</v>
      </c>
      <c r="R77" t="s">
        <v>425</v>
      </c>
      <c r="S77" t="s">
        <v>425</v>
      </c>
      <c r="T77" t="s">
        <v>425</v>
      </c>
      <c r="U77" t="s">
        <v>427</v>
      </c>
      <c r="V77" t="s">
        <v>440</v>
      </c>
      <c r="W77" t="s">
        <v>440</v>
      </c>
      <c r="X77" t="s">
        <v>429</v>
      </c>
      <c r="Y77" t="s">
        <v>424</v>
      </c>
      <c r="Z77" t="s">
        <v>425</v>
      </c>
      <c r="AA77" t="s">
        <v>425</v>
      </c>
      <c r="AB77" t="s">
        <v>425</v>
      </c>
      <c r="AC77" t="s">
        <v>425</v>
      </c>
      <c r="AD77" t="str">
        <f t="shared" si="61"/>
        <v>semestre</v>
      </c>
      <c r="AE77" t="str">
        <f t="shared" si="62"/>
        <v xml:space="preserve">moyennement </v>
      </c>
      <c r="AF77" t="str">
        <f t="shared" si="63"/>
        <v>très bonnes</v>
      </c>
      <c r="AG77" t="str">
        <f t="shared" si="64"/>
        <v>très souvent</v>
      </c>
      <c r="AH77" t="str">
        <f t="shared" si="65"/>
        <v>régulièrement</v>
      </c>
      <c r="AI77" t="str">
        <f t="shared" si="66"/>
        <v>parfois</v>
      </c>
      <c r="AJ77" t="str">
        <f t="shared" si="67"/>
        <v>parfois</v>
      </c>
      <c r="AK77" t="str">
        <f t="shared" si="68"/>
        <v>non</v>
      </c>
      <c r="AL77" t="str">
        <f t="shared" si="69"/>
        <v>pas d'asso</v>
      </c>
      <c r="AM77" t="str">
        <f t="shared" si="70"/>
        <v>pas d'asso</v>
      </c>
      <c r="AN77" t="str">
        <f t="shared" si="71"/>
        <v>1-3h</v>
      </c>
      <c r="AO77" t="str">
        <f t="shared" si="72"/>
        <v>rarement</v>
      </c>
      <c r="AP77" t="str">
        <f t="shared" si="73"/>
        <v>plutôt oui</v>
      </c>
      <c r="AQ77" t="str">
        <f t="shared" si="74"/>
        <v>1/semaine</v>
      </c>
      <c r="AR77" t="str">
        <f t="shared" si="75"/>
        <v>régulièrement</v>
      </c>
      <c r="AS77" t="str">
        <f t="shared" si="76"/>
        <v>2-4h</v>
      </c>
      <c r="AT77" t="str">
        <f t="shared" si="77"/>
        <v>plutôt insatisfaisante</v>
      </c>
      <c r="AU77" t="str">
        <f t="shared" si="78"/>
        <v>tout à fait</v>
      </c>
      <c r="AV77" t="str">
        <f t="shared" si="79"/>
        <v>plutôt non</v>
      </c>
      <c r="AW77" t="str">
        <f t="shared" si="80"/>
        <v>plutôt oui</v>
      </c>
      <c r="AX77" t="str">
        <f t="shared" si="81"/>
        <v>plutôt oui</v>
      </c>
      <c r="AY77" t="str">
        <f t="shared" si="82"/>
        <v>plutôt oui</v>
      </c>
      <c r="AZ77" t="str">
        <f t="shared" si="83"/>
        <v>2A</v>
      </c>
      <c r="BA77" t="str">
        <f t="shared" si="84"/>
        <v>ICBE</v>
      </c>
      <c r="BB77" t="str">
        <f t="shared" si="85"/>
        <v>ENG</v>
      </c>
      <c r="BC77" t="str">
        <f t="shared" si="86"/>
        <v>non</v>
      </c>
      <c r="BD77" t="str">
        <f t="shared" si="87"/>
        <v>post-bac</v>
      </c>
      <c r="BE77" t="str">
        <f t="shared" si="88"/>
        <v>etranger</v>
      </c>
      <c r="BF77" t="str">
        <f t="shared" si="89"/>
        <v>50-75%</v>
      </c>
      <c r="BG77" t="str">
        <f t="shared" si="90"/>
        <v>jsp</v>
      </c>
      <c r="BH77" t="s">
        <v>423</v>
      </c>
      <c r="BI77" t="str">
        <f t="shared" si="91"/>
        <v>2/3 par semestre</v>
      </c>
      <c r="BJ77" t="s">
        <v>423</v>
      </c>
      <c r="BK77" t="s">
        <v>431</v>
      </c>
      <c r="BL77" t="s">
        <v>423</v>
      </c>
      <c r="BM77" t="s">
        <v>423</v>
      </c>
      <c r="BN77" t="s">
        <v>431</v>
      </c>
      <c r="BO77" t="s">
        <v>423</v>
      </c>
      <c r="BP77" t="s">
        <v>423</v>
      </c>
      <c r="BR77" t="s">
        <v>423</v>
      </c>
      <c r="BS77" t="s">
        <v>431</v>
      </c>
      <c r="BT77" t="s">
        <v>423</v>
      </c>
      <c r="BU77" t="s">
        <v>423</v>
      </c>
      <c r="BV77" t="s">
        <v>423</v>
      </c>
      <c r="BW77" t="s">
        <v>431</v>
      </c>
      <c r="BX77" t="s">
        <v>423</v>
      </c>
      <c r="BY77" t="s">
        <v>423</v>
      </c>
      <c r="BZ77" t="s">
        <v>423</v>
      </c>
      <c r="CA77" t="s">
        <v>432</v>
      </c>
      <c r="CB77" t="s">
        <v>432</v>
      </c>
      <c r="CC77" t="s">
        <v>432</v>
      </c>
      <c r="CD77" t="s">
        <v>432</v>
      </c>
      <c r="CE77" t="s">
        <v>431</v>
      </c>
      <c r="CF77" t="s">
        <v>423</v>
      </c>
      <c r="CG77" t="s">
        <v>431</v>
      </c>
      <c r="CH77" t="s">
        <v>423</v>
      </c>
      <c r="CI77" t="s">
        <v>423</v>
      </c>
      <c r="CJ77" t="s">
        <v>423</v>
      </c>
      <c r="CK77" t="s">
        <v>423</v>
      </c>
      <c r="CL77" t="s">
        <v>423</v>
      </c>
      <c r="CM77" t="s">
        <v>423</v>
      </c>
      <c r="CN77" t="s">
        <v>423</v>
      </c>
      <c r="CO77" t="s">
        <v>432</v>
      </c>
      <c r="CP77" t="s">
        <v>432</v>
      </c>
      <c r="CQ77" t="s">
        <v>432</v>
      </c>
      <c r="CR77" t="s">
        <v>432</v>
      </c>
      <c r="CT77" t="s">
        <v>432</v>
      </c>
      <c r="CU77" t="s">
        <v>423</v>
      </c>
      <c r="CV77" t="s">
        <v>431</v>
      </c>
      <c r="CW77" t="s">
        <v>423</v>
      </c>
      <c r="CX77" t="s">
        <v>423</v>
      </c>
      <c r="CY77" t="s">
        <v>423</v>
      </c>
      <c r="CZ77" t="s">
        <v>423</v>
      </c>
      <c r="DA77" t="s">
        <v>423</v>
      </c>
      <c r="DB77" t="s">
        <v>423</v>
      </c>
      <c r="DC77" t="s">
        <v>431</v>
      </c>
      <c r="DD77" t="s">
        <v>432</v>
      </c>
      <c r="DE77" t="s">
        <v>432</v>
      </c>
      <c r="DF77" t="s">
        <v>432</v>
      </c>
      <c r="DG77" t="s">
        <v>432</v>
      </c>
      <c r="DH77" t="s">
        <v>423</v>
      </c>
      <c r="DI77" t="s">
        <v>431</v>
      </c>
      <c r="DJ77" t="s">
        <v>423</v>
      </c>
      <c r="DK77" t="s">
        <v>423</v>
      </c>
      <c r="DL77" t="s">
        <v>423</v>
      </c>
      <c r="DM77" t="s">
        <v>423</v>
      </c>
      <c r="DN77" t="s">
        <v>431</v>
      </c>
      <c r="DO77" t="s">
        <v>423</v>
      </c>
      <c r="DP77" t="s">
        <v>423</v>
      </c>
      <c r="DQ77" t="s">
        <v>423</v>
      </c>
      <c r="DR77" t="s">
        <v>423</v>
      </c>
      <c r="DS77" t="s">
        <v>423</v>
      </c>
      <c r="DT77" t="s">
        <v>423</v>
      </c>
      <c r="DU77" t="s">
        <v>423</v>
      </c>
      <c r="DV77" t="s">
        <v>423</v>
      </c>
      <c r="DW77" t="s">
        <v>431</v>
      </c>
      <c r="DX77" t="s">
        <v>423</v>
      </c>
      <c r="DY77" t="s">
        <v>423</v>
      </c>
      <c r="DZ77" t="s">
        <v>431</v>
      </c>
      <c r="EA77" t="s">
        <v>423</v>
      </c>
      <c r="EB77" t="s">
        <v>423</v>
      </c>
      <c r="EC77" t="s">
        <v>431</v>
      </c>
      <c r="ED77" t="s">
        <v>423</v>
      </c>
      <c r="EE77" t="s">
        <v>423</v>
      </c>
      <c r="EF77" t="s">
        <v>437</v>
      </c>
      <c r="EG77" t="s">
        <v>435</v>
      </c>
      <c r="EH77" t="s">
        <v>434</v>
      </c>
      <c r="EI77" t="s">
        <v>438</v>
      </c>
      <c r="EJ77" t="s">
        <v>436</v>
      </c>
      <c r="EK77" t="s">
        <v>433</v>
      </c>
      <c r="EL77" t="s">
        <v>425</v>
      </c>
      <c r="EM77" t="s">
        <v>425</v>
      </c>
      <c r="EN77" t="s">
        <v>425</v>
      </c>
      <c r="EO77" t="s">
        <v>427</v>
      </c>
      <c r="EP77" t="s">
        <v>440</v>
      </c>
      <c r="EQ77" t="s">
        <v>440</v>
      </c>
      <c r="ER77" t="s">
        <v>429</v>
      </c>
      <c r="ES77" t="s">
        <v>424</v>
      </c>
      <c r="ET77" t="s">
        <v>425</v>
      </c>
      <c r="EU77" t="s">
        <v>425</v>
      </c>
      <c r="EV77" t="s">
        <v>425</v>
      </c>
      <c r="EW77" t="s">
        <v>425</v>
      </c>
      <c r="EX77" t="s">
        <v>431</v>
      </c>
      <c r="EY77" t="s">
        <v>423</v>
      </c>
      <c r="EZ77" t="s">
        <v>423</v>
      </c>
      <c r="FA77" t="s">
        <v>423</v>
      </c>
      <c r="FB77" t="s">
        <v>423</v>
      </c>
      <c r="FC77" t="s">
        <v>423</v>
      </c>
      <c r="FD77" t="s">
        <v>423</v>
      </c>
      <c r="FE77" t="s">
        <v>423</v>
      </c>
      <c r="FF77" t="s">
        <v>431</v>
      </c>
      <c r="FG77" t="s">
        <v>423</v>
      </c>
      <c r="FH77" t="s">
        <v>431</v>
      </c>
      <c r="FI77" t="s">
        <v>423</v>
      </c>
      <c r="FJ77" t="s">
        <v>423</v>
      </c>
      <c r="FK77" t="s">
        <v>423</v>
      </c>
      <c r="FL77" t="s">
        <v>431</v>
      </c>
      <c r="FM77" t="s">
        <v>423</v>
      </c>
      <c r="FN77" t="s">
        <v>423</v>
      </c>
      <c r="FO77" t="s">
        <v>423</v>
      </c>
      <c r="FP77" t="s">
        <v>423</v>
      </c>
      <c r="FQ77" t="s">
        <v>431</v>
      </c>
      <c r="FR77" t="s">
        <v>423</v>
      </c>
      <c r="FS77" t="s">
        <v>423</v>
      </c>
      <c r="FT77" t="s">
        <v>423</v>
      </c>
      <c r="FU77" t="s">
        <v>423</v>
      </c>
      <c r="FV77" t="s">
        <v>431</v>
      </c>
      <c r="FW77" t="s">
        <v>423</v>
      </c>
      <c r="FX77" t="s">
        <v>423</v>
      </c>
      <c r="FZ77" t="s">
        <v>423</v>
      </c>
      <c r="GB77" t="s">
        <v>431</v>
      </c>
      <c r="GD77" t="s">
        <v>423</v>
      </c>
      <c r="GF77" t="s">
        <v>423</v>
      </c>
      <c r="GG77" t="s">
        <v>432</v>
      </c>
      <c r="GH77" t="s">
        <v>432</v>
      </c>
      <c r="GI77" t="s">
        <v>432</v>
      </c>
      <c r="GJ77" t="s">
        <v>432</v>
      </c>
      <c r="GK77" t="s">
        <v>432</v>
      </c>
      <c r="GL77" t="s">
        <v>432</v>
      </c>
      <c r="GM77" t="s">
        <v>432</v>
      </c>
      <c r="GN77" t="s">
        <v>432</v>
      </c>
      <c r="GO77" t="s">
        <v>432</v>
      </c>
      <c r="GP77" t="s">
        <v>432</v>
      </c>
      <c r="GQ77" t="s">
        <v>432</v>
      </c>
      <c r="GR77" t="s">
        <v>432</v>
      </c>
      <c r="GS77" t="s">
        <v>432</v>
      </c>
      <c r="GT77" t="s">
        <v>432</v>
      </c>
      <c r="GU77" t="s">
        <v>423</v>
      </c>
      <c r="GV77" t="s">
        <v>423</v>
      </c>
      <c r="GW77" t="s">
        <v>423</v>
      </c>
      <c r="GX77" t="s">
        <v>431</v>
      </c>
      <c r="GY77" t="s">
        <v>423</v>
      </c>
      <c r="GZ77" t="s">
        <v>423</v>
      </c>
      <c r="HA77" t="s">
        <v>423</v>
      </c>
      <c r="HB77" t="s">
        <v>431</v>
      </c>
      <c r="HC77" t="s">
        <v>423</v>
      </c>
      <c r="HD77" t="s">
        <v>423</v>
      </c>
      <c r="HE77" t="s">
        <v>431</v>
      </c>
      <c r="HF77" t="s">
        <v>423</v>
      </c>
      <c r="HG77" t="s">
        <v>423</v>
      </c>
      <c r="HH77" t="s">
        <v>423</v>
      </c>
      <c r="HI77" t="s">
        <v>423</v>
      </c>
      <c r="HJ77" t="s">
        <v>431</v>
      </c>
      <c r="HK77" t="s">
        <v>423</v>
      </c>
      <c r="HL77" t="s">
        <v>423</v>
      </c>
      <c r="HM77" t="s">
        <v>423</v>
      </c>
      <c r="HN77" t="s">
        <v>423</v>
      </c>
      <c r="HP77" t="s">
        <v>431</v>
      </c>
      <c r="HR77" t="s">
        <v>423</v>
      </c>
      <c r="HT77" t="s">
        <v>423</v>
      </c>
      <c r="HV77" t="s">
        <v>423</v>
      </c>
      <c r="HW77" t="s">
        <v>423</v>
      </c>
      <c r="HX77" t="s">
        <v>431</v>
      </c>
      <c r="HY77" t="s">
        <v>423</v>
      </c>
      <c r="HZ77" t="s">
        <v>423</v>
      </c>
      <c r="IA77" t="s">
        <v>423</v>
      </c>
      <c r="IB77" t="s">
        <v>423</v>
      </c>
      <c r="IC77" t="s">
        <v>423</v>
      </c>
      <c r="ID77" t="s">
        <v>431</v>
      </c>
      <c r="IE77" t="s">
        <v>423</v>
      </c>
      <c r="IF77" t="s">
        <v>431</v>
      </c>
      <c r="IG77" t="s">
        <v>423</v>
      </c>
      <c r="IH77" t="s">
        <v>423</v>
      </c>
      <c r="II77" t="s">
        <v>423</v>
      </c>
      <c r="IJ77" t="s">
        <v>423</v>
      </c>
      <c r="IK77" t="s">
        <v>423</v>
      </c>
      <c r="IL77" t="s">
        <v>431</v>
      </c>
      <c r="IM77" t="s">
        <v>423</v>
      </c>
      <c r="IN77" t="s">
        <v>423</v>
      </c>
      <c r="IO77" t="s">
        <v>431</v>
      </c>
      <c r="IP77" t="s">
        <v>423</v>
      </c>
      <c r="IQ77" t="s">
        <v>423</v>
      </c>
      <c r="IR77" t="s">
        <v>423</v>
      </c>
      <c r="IS77" t="s">
        <v>431</v>
      </c>
      <c r="IT77" t="s">
        <v>423</v>
      </c>
      <c r="IU77" t="s">
        <v>423</v>
      </c>
      <c r="IV77" t="s">
        <v>423</v>
      </c>
      <c r="IX77" t="s">
        <v>431</v>
      </c>
      <c r="IZ77" t="s">
        <v>423</v>
      </c>
      <c r="JB77" t="s">
        <v>423</v>
      </c>
      <c r="JD77" t="s">
        <v>714</v>
      </c>
      <c r="JE77" t="s">
        <v>715</v>
      </c>
      <c r="JF77" t="s">
        <v>716</v>
      </c>
      <c r="JH77" t="s">
        <v>717</v>
      </c>
      <c r="JI77" t="s">
        <v>423</v>
      </c>
      <c r="JJ77" t="s">
        <v>431</v>
      </c>
      <c r="JK77" t="s">
        <v>423</v>
      </c>
      <c r="JL77" t="s">
        <v>423</v>
      </c>
      <c r="JM77" t="s">
        <v>423</v>
      </c>
      <c r="JN77" t="s">
        <v>431</v>
      </c>
      <c r="JO77" t="s">
        <v>423</v>
      </c>
      <c r="JP77" t="s">
        <v>423</v>
      </c>
      <c r="JQ77" t="s">
        <v>423</v>
      </c>
      <c r="JR77" t="s">
        <v>423</v>
      </c>
      <c r="JS77" t="s">
        <v>423</v>
      </c>
      <c r="JT77" t="s">
        <v>423</v>
      </c>
      <c r="JU77" t="s">
        <v>423</v>
      </c>
      <c r="JV77" t="s">
        <v>423</v>
      </c>
      <c r="JW77" t="s">
        <v>423</v>
      </c>
      <c r="JX77" t="s">
        <v>423</v>
      </c>
      <c r="JY77" t="s">
        <v>423</v>
      </c>
      <c r="JZ77" t="s">
        <v>423</v>
      </c>
      <c r="KA77" t="s">
        <v>423</v>
      </c>
      <c r="KB77" t="s">
        <v>423</v>
      </c>
      <c r="KC77" t="s">
        <v>423</v>
      </c>
      <c r="KD77" t="s">
        <v>423</v>
      </c>
      <c r="KE77" t="s">
        <v>423</v>
      </c>
      <c r="KF77" t="s">
        <v>423</v>
      </c>
      <c r="KG77" t="s">
        <v>423</v>
      </c>
      <c r="KH77" t="s">
        <v>431</v>
      </c>
      <c r="KI77" t="s">
        <v>423</v>
      </c>
      <c r="KJ77" t="s">
        <v>423</v>
      </c>
      <c r="KK77" t="s">
        <v>423</v>
      </c>
      <c r="KL77" t="s">
        <v>423</v>
      </c>
      <c r="KM77" t="s">
        <v>423</v>
      </c>
      <c r="KN77" t="s">
        <v>423</v>
      </c>
      <c r="KO77" t="s">
        <v>423</v>
      </c>
      <c r="KP77" t="s">
        <v>423</v>
      </c>
      <c r="KQ77" t="s">
        <v>423</v>
      </c>
      <c r="KR77" t="s">
        <v>423</v>
      </c>
      <c r="KS77" t="s">
        <v>423</v>
      </c>
      <c r="KT77" t="s">
        <v>423</v>
      </c>
      <c r="KU77" t="s">
        <v>423</v>
      </c>
      <c r="KV77" t="s">
        <v>423</v>
      </c>
      <c r="KW77" t="s">
        <v>431</v>
      </c>
      <c r="KY77" t="s">
        <v>431</v>
      </c>
      <c r="KZ77" t="s">
        <v>432</v>
      </c>
      <c r="LA77" t="s">
        <v>432</v>
      </c>
      <c r="LB77" t="s">
        <v>432</v>
      </c>
      <c r="LC77" t="s">
        <v>432</v>
      </c>
      <c r="LD77" t="s">
        <v>432</v>
      </c>
      <c r="LE77" t="s">
        <v>432</v>
      </c>
      <c r="LF77" t="s">
        <v>432</v>
      </c>
      <c r="LG77" t="s">
        <v>432</v>
      </c>
      <c r="LH77" t="s">
        <v>432</v>
      </c>
      <c r="LI77" t="s">
        <v>432</v>
      </c>
      <c r="LK77" t="s">
        <v>423</v>
      </c>
      <c r="LL77" t="s">
        <v>423</v>
      </c>
      <c r="LM77" t="s">
        <v>423</v>
      </c>
      <c r="LN77" t="s">
        <v>431</v>
      </c>
      <c r="LO77" t="s">
        <v>718</v>
      </c>
      <c r="LP77" t="s">
        <v>432</v>
      </c>
      <c r="LQ77" t="s">
        <v>432</v>
      </c>
      <c r="LR77" t="s">
        <v>432</v>
      </c>
      <c r="LS77" t="s">
        <v>432</v>
      </c>
      <c r="LT77" t="s">
        <v>432</v>
      </c>
      <c r="LU77" t="s">
        <v>423</v>
      </c>
      <c r="LV77" t="s">
        <v>423</v>
      </c>
      <c r="LW77" t="s">
        <v>423</v>
      </c>
      <c r="LX77" t="s">
        <v>431</v>
      </c>
      <c r="LY77" t="s">
        <v>423</v>
      </c>
      <c r="LZ77" t="s">
        <v>423</v>
      </c>
      <c r="MA77" t="s">
        <v>423</v>
      </c>
      <c r="MB77" t="s">
        <v>423</v>
      </c>
      <c r="MC77" t="s">
        <v>423</v>
      </c>
      <c r="MD77" t="s">
        <v>423</v>
      </c>
      <c r="ME77" t="s">
        <v>423</v>
      </c>
      <c r="MF77" t="s">
        <v>423</v>
      </c>
      <c r="MG77" t="s">
        <v>431</v>
      </c>
      <c r="MH77" t="s">
        <v>423</v>
      </c>
      <c r="MI77" t="s">
        <v>423</v>
      </c>
      <c r="MJ77" t="s">
        <v>431</v>
      </c>
      <c r="MK77" t="s">
        <v>423</v>
      </c>
      <c r="ML77" t="s">
        <v>423</v>
      </c>
      <c r="MN77">
        <v>748.26</v>
      </c>
      <c r="MO77">
        <v>66.010000000000005</v>
      </c>
      <c r="NE77">
        <v>148.16</v>
      </c>
      <c r="NT77">
        <v>90.69</v>
      </c>
      <c r="OJ77">
        <v>262.36</v>
      </c>
      <c r="OT77">
        <v>181.04</v>
      </c>
    </row>
    <row r="78" spans="1:410" ht="12.75" customHeight="1" x14ac:dyDescent="0.2">
      <c r="A78">
        <v>98</v>
      </c>
      <c r="B78" t="str">
        <f t="shared" si="46"/>
        <v>0-5min</v>
      </c>
      <c r="C78" t="str">
        <f t="shared" si="47"/>
        <v>colocation</v>
      </c>
      <c r="D78" t="str">
        <f t="shared" si="48"/>
        <v>coloc ou foyer familial</v>
      </c>
      <c r="E78" t="str">
        <f t="shared" si="49"/>
        <v>plutôt oui</v>
      </c>
      <c r="F78" t="str">
        <f t="shared" si="50"/>
        <v>aucune</v>
      </c>
      <c r="G78" t="str">
        <f t="shared" si="51"/>
        <v>non</v>
      </c>
      <c r="H78" t="str">
        <f t="shared" si="52"/>
        <v>non</v>
      </c>
      <c r="I78" t="s">
        <v>423</v>
      </c>
      <c r="J78" t="str">
        <f t="shared" si="53"/>
        <v>parfois</v>
      </c>
      <c r="K78" t="str">
        <f t="shared" si="54"/>
        <v>jamais</v>
      </c>
      <c r="L78" t="str">
        <f t="shared" si="55"/>
        <v>pas commentaire</v>
      </c>
      <c r="M78" t="str">
        <f t="shared" si="56"/>
        <v>0-1h</v>
      </c>
      <c r="N78" t="str">
        <f t="shared" si="57"/>
        <v>1-2h</v>
      </c>
      <c r="O78" t="str">
        <f t="shared" si="58"/>
        <v>souvent</v>
      </c>
      <c r="P78" t="str">
        <f t="shared" si="59"/>
        <v>parfois</v>
      </c>
      <c r="Q78" t="str">
        <f t="shared" si="60"/>
        <v>souvent</v>
      </c>
      <c r="R78" t="s">
        <v>430</v>
      </c>
      <c r="S78" t="s">
        <v>425</v>
      </c>
      <c r="T78" t="s">
        <v>425</v>
      </c>
      <c r="U78" t="s">
        <v>427</v>
      </c>
      <c r="V78" t="s">
        <v>428</v>
      </c>
      <c r="W78" t="s">
        <v>440</v>
      </c>
      <c r="X78" t="s">
        <v>429</v>
      </c>
      <c r="Y78" t="s">
        <v>430</v>
      </c>
      <c r="Z78" t="s">
        <v>424</v>
      </c>
      <c r="AA78" t="s">
        <v>424</v>
      </c>
      <c r="AB78" t="s">
        <v>425</v>
      </c>
      <c r="AC78" t="s">
        <v>425</v>
      </c>
      <c r="AD78" t="str">
        <f t="shared" si="61"/>
        <v>1 semaine avant</v>
      </c>
      <c r="AE78" t="str">
        <f t="shared" si="62"/>
        <v>plutôt oui</v>
      </c>
      <c r="AF78" t="str">
        <f t="shared" si="63"/>
        <v>très bonnes</v>
      </c>
      <c r="AG78" t="str">
        <f t="shared" si="64"/>
        <v>jamais</v>
      </c>
      <c r="AH78" t="str">
        <f t="shared" si="65"/>
        <v>très souvent</v>
      </c>
      <c r="AI78" t="str">
        <f t="shared" si="66"/>
        <v>parfois</v>
      </c>
      <c r="AJ78" t="str">
        <f t="shared" si="67"/>
        <v>jamais</v>
      </c>
      <c r="AK78" t="str">
        <f t="shared" si="68"/>
        <v>1-5h</v>
      </c>
      <c r="AL78" t="str">
        <f t="shared" si="69"/>
        <v>tout à fait</v>
      </c>
      <c r="AM78" t="str">
        <f t="shared" si="70"/>
        <v>plutôt non</v>
      </c>
      <c r="AN78" t="str">
        <f t="shared" si="71"/>
        <v>3-6h</v>
      </c>
      <c r="AO78" t="str">
        <f t="shared" si="72"/>
        <v>1/mois</v>
      </c>
      <c r="AP78" t="str">
        <f t="shared" si="73"/>
        <v>plutôt oui</v>
      </c>
      <c r="AQ78" t="str">
        <f t="shared" si="74"/>
        <v>plusieurs fois/semaine</v>
      </c>
      <c r="AR78" t="str">
        <f t="shared" si="75"/>
        <v>régulièrement</v>
      </c>
      <c r="AS78" t="str">
        <f t="shared" si="76"/>
        <v>2-4h</v>
      </c>
      <c r="AT78" t="str">
        <f t="shared" si="77"/>
        <v>plutôt satisfaisante</v>
      </c>
      <c r="AU78" t="str">
        <f t="shared" si="78"/>
        <v>plutôt oui</v>
      </c>
      <c r="AV78" t="str">
        <f t="shared" si="79"/>
        <v>tout à fait</v>
      </c>
      <c r="AW78" t="str">
        <f t="shared" si="80"/>
        <v>plutôt oui</v>
      </c>
      <c r="AX78" t="str">
        <f t="shared" si="81"/>
        <v>tout à fait</v>
      </c>
      <c r="AY78" t="str">
        <f t="shared" si="82"/>
        <v>tout à fait</v>
      </c>
      <c r="AZ78" t="str">
        <f t="shared" si="83"/>
        <v>2A</v>
      </c>
      <c r="BA78" t="str">
        <f t="shared" si="84"/>
        <v>ICBE</v>
      </c>
      <c r="BB78" t="str">
        <f t="shared" si="85"/>
        <v>classique</v>
      </c>
      <c r="BC78" t="str">
        <f t="shared" si="86"/>
        <v>non</v>
      </c>
      <c r="BD78" t="str">
        <f t="shared" si="87"/>
        <v>post-bac</v>
      </c>
      <c r="BE78" t="str">
        <f t="shared" si="88"/>
        <v>Fr</v>
      </c>
      <c r="BF78" t="str">
        <f t="shared" si="89"/>
        <v>25-50%</v>
      </c>
      <c r="BG78" t="str">
        <f t="shared" si="90"/>
        <v>25-50%</v>
      </c>
      <c r="BH78" t="s">
        <v>423</v>
      </c>
      <c r="BI78" t="str">
        <f t="shared" si="91"/>
        <v>aucun</v>
      </c>
      <c r="BJ78" t="s">
        <v>431</v>
      </c>
      <c r="BK78" t="s">
        <v>423</v>
      </c>
      <c r="BL78" t="s">
        <v>423</v>
      </c>
      <c r="BM78" t="s">
        <v>423</v>
      </c>
      <c r="BN78" t="s">
        <v>423</v>
      </c>
      <c r="BO78" t="s">
        <v>431</v>
      </c>
      <c r="BP78" t="s">
        <v>423</v>
      </c>
      <c r="BR78" t="s">
        <v>432</v>
      </c>
      <c r="BS78" t="s">
        <v>432</v>
      </c>
      <c r="BT78" t="s">
        <v>432</v>
      </c>
      <c r="BU78" t="s">
        <v>432</v>
      </c>
      <c r="BV78" t="s">
        <v>423</v>
      </c>
      <c r="BW78" t="s">
        <v>431</v>
      </c>
      <c r="BX78" t="s">
        <v>423</v>
      </c>
      <c r="BY78" t="s">
        <v>423</v>
      </c>
      <c r="BZ78" t="s">
        <v>423</v>
      </c>
      <c r="CA78" t="s">
        <v>432</v>
      </c>
      <c r="CB78" t="s">
        <v>432</v>
      </c>
      <c r="CC78" t="s">
        <v>432</v>
      </c>
      <c r="CD78" t="s">
        <v>432</v>
      </c>
      <c r="CE78" t="s">
        <v>423</v>
      </c>
      <c r="CF78" t="s">
        <v>432</v>
      </c>
      <c r="CG78" t="s">
        <v>432</v>
      </c>
      <c r="CH78" t="s">
        <v>432</v>
      </c>
      <c r="CI78" t="s">
        <v>432</v>
      </c>
      <c r="CJ78" t="s">
        <v>432</v>
      </c>
      <c r="CK78" t="s">
        <v>432</v>
      </c>
      <c r="CL78" t="s">
        <v>432</v>
      </c>
      <c r="CM78" t="s">
        <v>432</v>
      </c>
      <c r="CN78" t="s">
        <v>423</v>
      </c>
      <c r="CO78" t="s">
        <v>432</v>
      </c>
      <c r="CP78" t="s">
        <v>432</v>
      </c>
      <c r="CQ78" t="s">
        <v>432</v>
      </c>
      <c r="CR78" t="s">
        <v>432</v>
      </c>
      <c r="CT78" t="s">
        <v>432</v>
      </c>
      <c r="CU78" t="s">
        <v>423</v>
      </c>
      <c r="CV78" t="s">
        <v>423</v>
      </c>
      <c r="CW78" t="s">
        <v>423</v>
      </c>
      <c r="CX78" t="s">
        <v>431</v>
      </c>
      <c r="CY78" t="s">
        <v>423</v>
      </c>
      <c r="CZ78" t="s">
        <v>423</v>
      </c>
      <c r="DA78" t="s">
        <v>423</v>
      </c>
      <c r="DB78" t="s">
        <v>423</v>
      </c>
      <c r="DC78" t="s">
        <v>431</v>
      </c>
      <c r="DD78" t="s">
        <v>432</v>
      </c>
      <c r="DE78" t="s">
        <v>432</v>
      </c>
      <c r="DF78" t="s">
        <v>432</v>
      </c>
      <c r="DG78" t="s">
        <v>432</v>
      </c>
      <c r="DH78" t="s">
        <v>423</v>
      </c>
      <c r="DI78" t="s">
        <v>423</v>
      </c>
      <c r="DJ78" t="s">
        <v>423</v>
      </c>
      <c r="DK78" t="s">
        <v>431</v>
      </c>
      <c r="DL78" t="s">
        <v>423</v>
      </c>
      <c r="DM78" t="s">
        <v>423</v>
      </c>
      <c r="DN78" t="s">
        <v>423</v>
      </c>
      <c r="DO78" t="s">
        <v>423</v>
      </c>
      <c r="DP78" t="s">
        <v>423</v>
      </c>
      <c r="DQ78" t="s">
        <v>431</v>
      </c>
      <c r="DR78" t="s">
        <v>423</v>
      </c>
      <c r="DS78" t="s">
        <v>423</v>
      </c>
      <c r="DT78" t="s">
        <v>423</v>
      </c>
      <c r="DU78" t="s">
        <v>431</v>
      </c>
      <c r="DV78" t="s">
        <v>423</v>
      </c>
      <c r="DW78" t="s">
        <v>423</v>
      </c>
      <c r="DX78" t="s">
        <v>423</v>
      </c>
      <c r="DY78" t="s">
        <v>423</v>
      </c>
      <c r="DZ78" t="s">
        <v>431</v>
      </c>
      <c r="EA78" t="s">
        <v>423</v>
      </c>
      <c r="EB78" t="s">
        <v>423</v>
      </c>
      <c r="EC78" t="s">
        <v>431</v>
      </c>
      <c r="ED78" t="s">
        <v>423</v>
      </c>
      <c r="EE78" t="s">
        <v>423</v>
      </c>
      <c r="EF78" t="s">
        <v>437</v>
      </c>
      <c r="EG78" t="s">
        <v>435</v>
      </c>
      <c r="EH78" t="s">
        <v>434</v>
      </c>
      <c r="EI78" t="s">
        <v>438</v>
      </c>
      <c r="EJ78" t="s">
        <v>433</v>
      </c>
      <c r="EK78" t="s">
        <v>436</v>
      </c>
      <c r="EL78" t="s">
        <v>430</v>
      </c>
      <c r="EM78" t="s">
        <v>425</v>
      </c>
      <c r="EN78" t="s">
        <v>425</v>
      </c>
      <c r="EO78" t="s">
        <v>427</v>
      </c>
      <c r="EP78" t="s">
        <v>428</v>
      </c>
      <c r="EQ78" t="s">
        <v>440</v>
      </c>
      <c r="ER78" t="s">
        <v>429</v>
      </c>
      <c r="ES78" t="s">
        <v>430</v>
      </c>
      <c r="ET78" t="s">
        <v>424</v>
      </c>
      <c r="EU78" t="s">
        <v>424</v>
      </c>
      <c r="EV78" t="s">
        <v>425</v>
      </c>
      <c r="EW78" t="s">
        <v>425</v>
      </c>
      <c r="EX78" t="s">
        <v>423</v>
      </c>
      <c r="EY78" t="s">
        <v>423</v>
      </c>
      <c r="EZ78" t="s">
        <v>423</v>
      </c>
      <c r="FA78" t="s">
        <v>431</v>
      </c>
      <c r="FB78" t="s">
        <v>423</v>
      </c>
      <c r="FC78" t="s">
        <v>423</v>
      </c>
      <c r="FD78" t="s">
        <v>423</v>
      </c>
      <c r="FE78" t="s">
        <v>431</v>
      </c>
      <c r="FF78" t="s">
        <v>423</v>
      </c>
      <c r="FG78" t="s">
        <v>423</v>
      </c>
      <c r="FH78" t="s">
        <v>431</v>
      </c>
      <c r="FI78" t="s">
        <v>423</v>
      </c>
      <c r="FJ78" t="s">
        <v>423</v>
      </c>
      <c r="FK78" t="s">
        <v>423</v>
      </c>
      <c r="FL78" t="s">
        <v>423</v>
      </c>
      <c r="FM78" t="s">
        <v>423</v>
      </c>
      <c r="FN78" t="s">
        <v>423</v>
      </c>
      <c r="FO78" t="s">
        <v>431</v>
      </c>
      <c r="FP78" t="s">
        <v>431</v>
      </c>
      <c r="FQ78" t="s">
        <v>423</v>
      </c>
      <c r="FR78" t="s">
        <v>423</v>
      </c>
      <c r="FS78" t="s">
        <v>423</v>
      </c>
      <c r="FT78" t="s">
        <v>423</v>
      </c>
      <c r="FU78" t="s">
        <v>423</v>
      </c>
      <c r="FV78" t="s">
        <v>431</v>
      </c>
      <c r="FW78" t="s">
        <v>423</v>
      </c>
      <c r="FX78" t="s">
        <v>423</v>
      </c>
      <c r="FZ78" t="s">
        <v>423</v>
      </c>
      <c r="GB78" t="s">
        <v>423</v>
      </c>
      <c r="GD78" t="s">
        <v>431</v>
      </c>
      <c r="GF78" t="s">
        <v>431</v>
      </c>
      <c r="GG78" t="s">
        <v>423</v>
      </c>
      <c r="GH78" t="s">
        <v>423</v>
      </c>
      <c r="GI78" t="s">
        <v>423</v>
      </c>
      <c r="GJ78" t="s">
        <v>423</v>
      </c>
      <c r="GK78" t="s">
        <v>431</v>
      </c>
      <c r="GL78" t="s">
        <v>423</v>
      </c>
      <c r="GM78" t="s">
        <v>431</v>
      </c>
      <c r="GN78" t="s">
        <v>423</v>
      </c>
      <c r="GO78" t="s">
        <v>423</v>
      </c>
      <c r="GP78" t="s">
        <v>423</v>
      </c>
      <c r="GQ78" t="s">
        <v>423</v>
      </c>
      <c r="GR78" t="s">
        <v>423</v>
      </c>
      <c r="GS78" t="s">
        <v>431</v>
      </c>
      <c r="GT78" t="s">
        <v>423</v>
      </c>
      <c r="GU78" t="s">
        <v>423</v>
      </c>
      <c r="GV78" t="s">
        <v>423</v>
      </c>
      <c r="GW78" t="s">
        <v>431</v>
      </c>
      <c r="GX78" t="s">
        <v>423</v>
      </c>
      <c r="GY78" t="s">
        <v>423</v>
      </c>
      <c r="GZ78" t="s">
        <v>423</v>
      </c>
      <c r="HA78" t="s">
        <v>431</v>
      </c>
      <c r="HB78" t="s">
        <v>423</v>
      </c>
      <c r="HC78" t="s">
        <v>423</v>
      </c>
      <c r="HD78" t="s">
        <v>423</v>
      </c>
      <c r="HE78" t="s">
        <v>431</v>
      </c>
      <c r="HF78" t="s">
        <v>423</v>
      </c>
      <c r="HG78" t="s">
        <v>423</v>
      </c>
      <c r="HH78" t="s">
        <v>423</v>
      </c>
      <c r="HI78" t="s">
        <v>431</v>
      </c>
      <c r="HJ78" t="s">
        <v>423</v>
      </c>
      <c r="HK78" t="s">
        <v>423</v>
      </c>
      <c r="HL78" t="s">
        <v>423</v>
      </c>
      <c r="HM78" t="s">
        <v>423</v>
      </c>
      <c r="HN78" t="s">
        <v>423</v>
      </c>
      <c r="HP78" t="s">
        <v>431</v>
      </c>
      <c r="HR78" t="s">
        <v>423</v>
      </c>
      <c r="HT78" t="s">
        <v>423</v>
      </c>
      <c r="HV78" t="s">
        <v>423</v>
      </c>
      <c r="HW78" t="s">
        <v>423</v>
      </c>
      <c r="HX78" t="s">
        <v>431</v>
      </c>
      <c r="HY78" t="s">
        <v>423</v>
      </c>
      <c r="HZ78" t="s">
        <v>423</v>
      </c>
      <c r="IA78" t="s">
        <v>423</v>
      </c>
      <c r="IB78" t="s">
        <v>423</v>
      </c>
      <c r="IC78" t="s">
        <v>431</v>
      </c>
      <c r="ID78" t="s">
        <v>423</v>
      </c>
      <c r="IE78" t="s">
        <v>423</v>
      </c>
      <c r="IF78" t="s">
        <v>423</v>
      </c>
      <c r="IG78" t="s">
        <v>431</v>
      </c>
      <c r="IH78" t="s">
        <v>423</v>
      </c>
      <c r="II78" t="s">
        <v>423</v>
      </c>
      <c r="IJ78" t="s">
        <v>431</v>
      </c>
      <c r="IK78" t="s">
        <v>423</v>
      </c>
      <c r="IL78" t="s">
        <v>423</v>
      </c>
      <c r="IM78" t="s">
        <v>423</v>
      </c>
      <c r="IN78" t="s">
        <v>423</v>
      </c>
      <c r="IO78" t="s">
        <v>431</v>
      </c>
      <c r="IP78" t="s">
        <v>423</v>
      </c>
      <c r="IQ78" t="s">
        <v>423</v>
      </c>
      <c r="IR78" t="s">
        <v>431</v>
      </c>
      <c r="IS78" t="s">
        <v>423</v>
      </c>
      <c r="IT78" t="s">
        <v>423</v>
      </c>
      <c r="IU78" t="s">
        <v>423</v>
      </c>
      <c r="IV78" t="s">
        <v>431</v>
      </c>
      <c r="IX78" t="s">
        <v>423</v>
      </c>
      <c r="IZ78" t="s">
        <v>423</v>
      </c>
      <c r="JB78" t="s">
        <v>423</v>
      </c>
      <c r="JD78" t="s">
        <v>719</v>
      </c>
      <c r="JE78" t="s">
        <v>720</v>
      </c>
      <c r="JI78" t="s">
        <v>423</v>
      </c>
      <c r="JJ78" t="s">
        <v>431</v>
      </c>
      <c r="JK78" t="s">
        <v>423</v>
      </c>
      <c r="JL78" t="s">
        <v>423</v>
      </c>
      <c r="JM78" t="s">
        <v>423</v>
      </c>
      <c r="JN78" t="s">
        <v>431</v>
      </c>
      <c r="JO78" t="s">
        <v>423</v>
      </c>
      <c r="JP78" t="s">
        <v>423</v>
      </c>
      <c r="JQ78" t="s">
        <v>423</v>
      </c>
      <c r="JR78" t="s">
        <v>423</v>
      </c>
      <c r="JS78" t="s">
        <v>423</v>
      </c>
      <c r="JT78" t="s">
        <v>423</v>
      </c>
      <c r="JU78" t="s">
        <v>423</v>
      </c>
      <c r="JV78" t="s">
        <v>423</v>
      </c>
      <c r="JW78" t="s">
        <v>423</v>
      </c>
      <c r="JX78" t="s">
        <v>423</v>
      </c>
      <c r="JY78" t="s">
        <v>423</v>
      </c>
      <c r="JZ78" t="s">
        <v>423</v>
      </c>
      <c r="KA78" t="s">
        <v>423</v>
      </c>
      <c r="KB78" t="s">
        <v>423</v>
      </c>
      <c r="KC78" t="s">
        <v>423</v>
      </c>
      <c r="KD78" t="s">
        <v>423</v>
      </c>
      <c r="KE78" t="s">
        <v>423</v>
      </c>
      <c r="KF78" t="s">
        <v>423</v>
      </c>
      <c r="KG78" t="s">
        <v>423</v>
      </c>
      <c r="KH78" t="s">
        <v>423</v>
      </c>
      <c r="KI78" t="s">
        <v>423</v>
      </c>
      <c r="KJ78" t="s">
        <v>423</v>
      </c>
      <c r="KK78" t="s">
        <v>423</v>
      </c>
      <c r="KL78" t="s">
        <v>423</v>
      </c>
      <c r="KM78" t="s">
        <v>423</v>
      </c>
      <c r="KN78" t="s">
        <v>423</v>
      </c>
      <c r="KO78" t="s">
        <v>423</v>
      </c>
      <c r="KP78" t="s">
        <v>423</v>
      </c>
      <c r="KQ78" t="s">
        <v>431</v>
      </c>
      <c r="KR78" t="s">
        <v>423</v>
      </c>
      <c r="KS78" t="s">
        <v>423</v>
      </c>
      <c r="KT78" t="s">
        <v>423</v>
      </c>
      <c r="KU78" t="s">
        <v>423</v>
      </c>
      <c r="KV78" t="s">
        <v>423</v>
      </c>
      <c r="KW78" t="s">
        <v>431</v>
      </c>
      <c r="KY78" t="s">
        <v>431</v>
      </c>
      <c r="KZ78" t="s">
        <v>432</v>
      </c>
      <c r="LA78" t="s">
        <v>432</v>
      </c>
      <c r="LB78" t="s">
        <v>432</v>
      </c>
      <c r="LC78" t="s">
        <v>432</v>
      </c>
      <c r="LD78" t="s">
        <v>432</v>
      </c>
      <c r="LE78" t="s">
        <v>432</v>
      </c>
      <c r="LF78" t="s">
        <v>432</v>
      </c>
      <c r="LG78" t="s">
        <v>432</v>
      </c>
      <c r="LH78" t="s">
        <v>432</v>
      </c>
      <c r="LI78" t="s">
        <v>432</v>
      </c>
      <c r="LK78" t="s">
        <v>431</v>
      </c>
      <c r="LL78" t="s">
        <v>423</v>
      </c>
      <c r="LM78" t="s">
        <v>423</v>
      </c>
      <c r="LN78" t="s">
        <v>423</v>
      </c>
      <c r="LO78" t="s">
        <v>439</v>
      </c>
      <c r="LP78" t="s">
        <v>432</v>
      </c>
      <c r="LQ78" t="s">
        <v>432</v>
      </c>
      <c r="LR78" t="s">
        <v>432</v>
      </c>
      <c r="LS78" t="s">
        <v>432</v>
      </c>
      <c r="LT78" t="s">
        <v>432</v>
      </c>
      <c r="LU78" t="s">
        <v>423</v>
      </c>
      <c r="LV78" t="s">
        <v>423</v>
      </c>
      <c r="LW78" t="s">
        <v>431</v>
      </c>
      <c r="LX78" t="s">
        <v>423</v>
      </c>
      <c r="LY78" t="s">
        <v>423</v>
      </c>
      <c r="LZ78" t="s">
        <v>423</v>
      </c>
      <c r="MA78" t="s">
        <v>423</v>
      </c>
      <c r="MB78" t="s">
        <v>423</v>
      </c>
      <c r="MC78" t="s">
        <v>423</v>
      </c>
      <c r="MD78" t="s">
        <v>431</v>
      </c>
      <c r="ME78" t="s">
        <v>423</v>
      </c>
      <c r="MF78" t="s">
        <v>423</v>
      </c>
      <c r="MG78" t="s">
        <v>423</v>
      </c>
      <c r="MH78" t="s">
        <v>423</v>
      </c>
      <c r="MI78" t="s">
        <v>423</v>
      </c>
      <c r="MJ78" t="s">
        <v>423</v>
      </c>
      <c r="MK78" t="s">
        <v>423</v>
      </c>
      <c r="ML78" t="s">
        <v>431</v>
      </c>
      <c r="MN78">
        <v>508.83</v>
      </c>
      <c r="MO78">
        <v>61.75</v>
      </c>
      <c r="NE78">
        <v>188.35</v>
      </c>
      <c r="NT78">
        <v>115.01</v>
      </c>
      <c r="OJ78">
        <v>79.47</v>
      </c>
      <c r="OT78">
        <v>64.25</v>
      </c>
    </row>
    <row r="79" spans="1:410" ht="12.75" customHeight="1" x14ac:dyDescent="0.2">
      <c r="A79">
        <v>99</v>
      </c>
      <c r="B79" t="str">
        <f t="shared" si="46"/>
        <v>0-5min</v>
      </c>
      <c r="C79" t="str">
        <f t="shared" si="47"/>
        <v>colocation</v>
      </c>
      <c r="D79" t="str">
        <f t="shared" si="48"/>
        <v>coloc ou foyer familial</v>
      </c>
      <c r="E79" t="str">
        <f t="shared" si="49"/>
        <v>plutôt oui</v>
      </c>
      <c r="F79" t="str">
        <f t="shared" si="50"/>
        <v>aucune</v>
      </c>
      <c r="G79" t="str">
        <f t="shared" si="51"/>
        <v>non</v>
      </c>
      <c r="H79" t="str">
        <f t="shared" si="52"/>
        <v>non</v>
      </c>
      <c r="I79" t="s">
        <v>423</v>
      </c>
      <c r="J79" t="str">
        <f t="shared" si="53"/>
        <v>souvent</v>
      </c>
      <c r="K79" t="str">
        <f t="shared" si="54"/>
        <v>jamais</v>
      </c>
      <c r="L79" t="str">
        <f t="shared" si="55"/>
        <v>pas commentaire</v>
      </c>
      <c r="M79" t="str">
        <f t="shared" si="56"/>
        <v>0-1h</v>
      </c>
      <c r="N79" t="str">
        <f t="shared" si="57"/>
        <v>6-8h</v>
      </c>
      <c r="O79" t="str">
        <f t="shared" si="58"/>
        <v>souvent</v>
      </c>
      <c r="P79" t="str">
        <f t="shared" si="59"/>
        <v>jamais</v>
      </c>
      <c r="Q79" t="str">
        <f t="shared" si="60"/>
        <v>toujours</v>
      </c>
      <c r="R79" t="s">
        <v>430</v>
      </c>
      <c r="S79" t="s">
        <v>425</v>
      </c>
      <c r="T79" t="s">
        <v>425</v>
      </c>
      <c r="U79" t="s">
        <v>426</v>
      </c>
      <c r="V79" t="s">
        <v>428</v>
      </c>
      <c r="W79" t="s">
        <v>440</v>
      </c>
      <c r="X79" t="s">
        <v>429</v>
      </c>
      <c r="Y79" t="s">
        <v>430</v>
      </c>
      <c r="Z79" t="s">
        <v>425</v>
      </c>
      <c r="AA79" t="s">
        <v>425</v>
      </c>
      <c r="AB79" t="s">
        <v>425</v>
      </c>
      <c r="AC79" t="s">
        <v>425</v>
      </c>
      <c r="AD79" t="str">
        <f t="shared" si="61"/>
        <v>1 semaine avant</v>
      </c>
      <c r="AE79" t="str">
        <f t="shared" si="62"/>
        <v>plutôt oui</v>
      </c>
      <c r="AF79" t="str">
        <f t="shared" si="63"/>
        <v>moyennes</v>
      </c>
      <c r="AG79" t="str">
        <f t="shared" si="64"/>
        <v>parfois</v>
      </c>
      <c r="AH79" t="str">
        <f t="shared" si="65"/>
        <v>très souvent</v>
      </c>
      <c r="AI79" t="str">
        <f t="shared" si="66"/>
        <v>parfois</v>
      </c>
      <c r="AJ79" t="str">
        <f t="shared" si="67"/>
        <v>jamais</v>
      </c>
      <c r="AK79" t="str">
        <f t="shared" si="68"/>
        <v>5-10h</v>
      </c>
      <c r="AL79" t="str">
        <f t="shared" si="69"/>
        <v>tout à fait</v>
      </c>
      <c r="AM79" t="str">
        <f t="shared" si="70"/>
        <v>tout à fait</v>
      </c>
      <c r="AN79" t="str">
        <f t="shared" si="71"/>
        <v>3-6h</v>
      </c>
      <c r="AO79" t="str">
        <f t="shared" si="72"/>
        <v>jamais</v>
      </c>
      <c r="AP79" t="str">
        <f t="shared" si="73"/>
        <v>pas de spectacles</v>
      </c>
      <c r="AQ79" t="str">
        <f t="shared" si="74"/>
        <v>1/semaine</v>
      </c>
      <c r="AR79" t="str">
        <f t="shared" si="75"/>
        <v>régulièrement</v>
      </c>
      <c r="AS79" t="str">
        <f t="shared" si="76"/>
        <v>2-4h</v>
      </c>
      <c r="AT79" t="str">
        <f t="shared" si="77"/>
        <v>plutôt insatisfaisante</v>
      </c>
      <c r="AU79" t="str">
        <f t="shared" si="78"/>
        <v>tout à fait</v>
      </c>
      <c r="AV79" t="str">
        <f t="shared" si="79"/>
        <v>plutôt oui</v>
      </c>
      <c r="AW79" t="str">
        <f t="shared" si="80"/>
        <v>plutôt non</v>
      </c>
      <c r="AX79" t="str">
        <f t="shared" si="81"/>
        <v>plutôt oui</v>
      </c>
      <c r="AY79" t="str">
        <f t="shared" si="82"/>
        <v>plutôt oui</v>
      </c>
      <c r="AZ79" t="str">
        <f t="shared" si="83"/>
        <v>2A</v>
      </c>
      <c r="BA79" t="str">
        <f t="shared" si="84"/>
        <v>ICBE</v>
      </c>
      <c r="BB79" t="str">
        <f t="shared" si="85"/>
        <v>classique</v>
      </c>
      <c r="BC79" t="str">
        <f t="shared" si="86"/>
        <v>non</v>
      </c>
      <c r="BD79" t="str">
        <f t="shared" si="87"/>
        <v>post-bac</v>
      </c>
      <c r="BE79" t="str">
        <f t="shared" si="88"/>
        <v>Fr_etranger</v>
      </c>
      <c r="BF79" t="str">
        <f t="shared" si="89"/>
        <v>25-50%</v>
      </c>
      <c r="BG79" t="str">
        <f t="shared" si="90"/>
        <v>25-50%</v>
      </c>
      <c r="BH79" t="s">
        <v>423</v>
      </c>
      <c r="BI79" t="str">
        <f t="shared" si="91"/>
        <v>1 par semestre</v>
      </c>
      <c r="BJ79" t="s">
        <v>431</v>
      </c>
      <c r="BK79" t="s">
        <v>423</v>
      </c>
      <c r="BL79" t="s">
        <v>423</v>
      </c>
      <c r="BM79" t="s">
        <v>423</v>
      </c>
      <c r="BN79" t="s">
        <v>423</v>
      </c>
      <c r="BO79" t="s">
        <v>431</v>
      </c>
      <c r="BP79" t="s">
        <v>423</v>
      </c>
      <c r="BR79" t="s">
        <v>432</v>
      </c>
      <c r="BS79" t="s">
        <v>432</v>
      </c>
      <c r="BT79" t="s">
        <v>432</v>
      </c>
      <c r="BU79" t="s">
        <v>432</v>
      </c>
      <c r="BV79" t="s">
        <v>423</v>
      </c>
      <c r="BW79" t="s">
        <v>431</v>
      </c>
      <c r="BX79" t="s">
        <v>423</v>
      </c>
      <c r="BY79" t="s">
        <v>423</v>
      </c>
      <c r="BZ79" t="s">
        <v>423</v>
      </c>
      <c r="CA79" t="s">
        <v>432</v>
      </c>
      <c r="CB79" t="s">
        <v>432</v>
      </c>
      <c r="CC79" t="s">
        <v>432</v>
      </c>
      <c r="CD79" t="s">
        <v>432</v>
      </c>
      <c r="CE79" t="s">
        <v>423</v>
      </c>
      <c r="CF79" t="s">
        <v>432</v>
      </c>
      <c r="CG79" t="s">
        <v>432</v>
      </c>
      <c r="CH79" t="s">
        <v>432</v>
      </c>
      <c r="CI79" t="s">
        <v>432</v>
      </c>
      <c r="CJ79" t="s">
        <v>432</v>
      </c>
      <c r="CK79" t="s">
        <v>432</v>
      </c>
      <c r="CL79" t="s">
        <v>432</v>
      </c>
      <c r="CM79" t="s">
        <v>432</v>
      </c>
      <c r="CN79" t="s">
        <v>423</v>
      </c>
      <c r="CO79" t="s">
        <v>432</v>
      </c>
      <c r="CP79" t="s">
        <v>432</v>
      </c>
      <c r="CQ79" t="s">
        <v>432</v>
      </c>
      <c r="CR79" t="s">
        <v>432</v>
      </c>
      <c r="CT79" t="s">
        <v>432</v>
      </c>
      <c r="CU79" t="s">
        <v>423</v>
      </c>
      <c r="CV79" t="s">
        <v>423</v>
      </c>
      <c r="CW79" t="s">
        <v>431</v>
      </c>
      <c r="CX79" t="s">
        <v>423</v>
      </c>
      <c r="CY79" t="s">
        <v>423</v>
      </c>
      <c r="CZ79" t="s">
        <v>423</v>
      </c>
      <c r="DA79" t="s">
        <v>423</v>
      </c>
      <c r="DB79" t="s">
        <v>423</v>
      </c>
      <c r="DC79" t="s">
        <v>431</v>
      </c>
      <c r="DD79" t="s">
        <v>432</v>
      </c>
      <c r="DE79" t="s">
        <v>432</v>
      </c>
      <c r="DF79" t="s">
        <v>432</v>
      </c>
      <c r="DG79" t="s">
        <v>432</v>
      </c>
      <c r="DH79" t="s">
        <v>423</v>
      </c>
      <c r="DI79" t="s">
        <v>423</v>
      </c>
      <c r="DJ79" t="s">
        <v>423</v>
      </c>
      <c r="DK79" t="s">
        <v>431</v>
      </c>
      <c r="DL79" t="s">
        <v>423</v>
      </c>
      <c r="DM79" t="s">
        <v>423</v>
      </c>
      <c r="DN79" t="s">
        <v>431</v>
      </c>
      <c r="DO79" t="s">
        <v>423</v>
      </c>
      <c r="DP79" t="s">
        <v>423</v>
      </c>
      <c r="DQ79" t="s">
        <v>423</v>
      </c>
      <c r="DR79" t="s">
        <v>423</v>
      </c>
      <c r="DS79" t="s">
        <v>423</v>
      </c>
      <c r="DT79" t="s">
        <v>423</v>
      </c>
      <c r="DU79" t="s">
        <v>431</v>
      </c>
      <c r="DV79" t="s">
        <v>423</v>
      </c>
      <c r="DW79" t="s">
        <v>423</v>
      </c>
      <c r="DX79" t="s">
        <v>423</v>
      </c>
      <c r="DY79" t="s">
        <v>423</v>
      </c>
      <c r="DZ79" t="s">
        <v>423</v>
      </c>
      <c r="EA79" t="s">
        <v>431</v>
      </c>
      <c r="EB79" t="s">
        <v>431</v>
      </c>
      <c r="EC79" t="s">
        <v>423</v>
      </c>
      <c r="ED79" t="s">
        <v>423</v>
      </c>
      <c r="EE79" t="s">
        <v>423</v>
      </c>
      <c r="EF79" t="s">
        <v>437</v>
      </c>
      <c r="EG79" t="s">
        <v>438</v>
      </c>
      <c r="EH79" t="s">
        <v>434</v>
      </c>
      <c r="EI79" t="s">
        <v>435</v>
      </c>
      <c r="EJ79" t="s">
        <v>436</v>
      </c>
      <c r="EK79" t="s">
        <v>433</v>
      </c>
      <c r="EL79" t="s">
        <v>430</v>
      </c>
      <c r="EM79" t="s">
        <v>425</v>
      </c>
      <c r="EN79" t="s">
        <v>425</v>
      </c>
      <c r="EO79" t="s">
        <v>426</v>
      </c>
      <c r="EP79" t="s">
        <v>428</v>
      </c>
      <c r="EQ79" t="s">
        <v>440</v>
      </c>
      <c r="ER79" t="s">
        <v>429</v>
      </c>
      <c r="ES79" t="s">
        <v>430</v>
      </c>
      <c r="ET79" t="s">
        <v>425</v>
      </c>
      <c r="EU79" t="s">
        <v>425</v>
      </c>
      <c r="EV79" t="s">
        <v>425</v>
      </c>
      <c r="EW79" t="s">
        <v>425</v>
      </c>
      <c r="EX79" t="s">
        <v>423</v>
      </c>
      <c r="EY79" t="s">
        <v>423</v>
      </c>
      <c r="EZ79" t="s">
        <v>423</v>
      </c>
      <c r="FA79" t="s">
        <v>431</v>
      </c>
      <c r="FB79" t="s">
        <v>423</v>
      </c>
      <c r="FC79" t="s">
        <v>423</v>
      </c>
      <c r="FD79" t="s">
        <v>423</v>
      </c>
      <c r="FE79" t="s">
        <v>431</v>
      </c>
      <c r="FF79" t="s">
        <v>423</v>
      </c>
      <c r="FG79" t="s">
        <v>423</v>
      </c>
      <c r="FH79" t="s">
        <v>423</v>
      </c>
      <c r="FI79" t="s">
        <v>423</v>
      </c>
      <c r="FJ79" t="s">
        <v>431</v>
      </c>
      <c r="FK79" t="s">
        <v>423</v>
      </c>
      <c r="FL79" t="s">
        <v>423</v>
      </c>
      <c r="FM79" t="s">
        <v>423</v>
      </c>
      <c r="FN79" t="s">
        <v>431</v>
      </c>
      <c r="FO79" t="s">
        <v>423</v>
      </c>
      <c r="FP79" t="s">
        <v>431</v>
      </c>
      <c r="FQ79" t="s">
        <v>423</v>
      </c>
      <c r="FR79" t="s">
        <v>423</v>
      </c>
      <c r="FS79" t="s">
        <v>423</v>
      </c>
      <c r="FT79" t="s">
        <v>423</v>
      </c>
      <c r="FU79" t="s">
        <v>423</v>
      </c>
      <c r="FV79" t="s">
        <v>431</v>
      </c>
      <c r="FW79" t="s">
        <v>423</v>
      </c>
      <c r="FX79" t="s">
        <v>423</v>
      </c>
      <c r="FZ79" t="s">
        <v>423</v>
      </c>
      <c r="GB79" t="s">
        <v>423</v>
      </c>
      <c r="GD79" t="s">
        <v>431</v>
      </c>
      <c r="GF79" t="s">
        <v>431</v>
      </c>
      <c r="GG79" t="s">
        <v>423</v>
      </c>
      <c r="GH79" t="s">
        <v>423</v>
      </c>
      <c r="GI79" t="s">
        <v>423</v>
      </c>
      <c r="GJ79" t="s">
        <v>431</v>
      </c>
      <c r="GK79" t="s">
        <v>423</v>
      </c>
      <c r="GL79" t="s">
        <v>423</v>
      </c>
      <c r="GM79" t="s">
        <v>431</v>
      </c>
      <c r="GN79" t="s">
        <v>423</v>
      </c>
      <c r="GO79" t="s">
        <v>423</v>
      </c>
      <c r="GP79" t="s">
        <v>423</v>
      </c>
      <c r="GQ79" t="s">
        <v>431</v>
      </c>
      <c r="GR79" t="s">
        <v>423</v>
      </c>
      <c r="GS79" t="s">
        <v>423</v>
      </c>
      <c r="GT79" t="s">
        <v>423</v>
      </c>
      <c r="GU79" t="s">
        <v>423</v>
      </c>
      <c r="GV79" t="s">
        <v>423</v>
      </c>
      <c r="GW79" t="s">
        <v>431</v>
      </c>
      <c r="GX79" t="s">
        <v>423</v>
      </c>
      <c r="GY79" t="s">
        <v>423</v>
      </c>
      <c r="GZ79" t="s">
        <v>423</v>
      </c>
      <c r="HA79" t="s">
        <v>423</v>
      </c>
      <c r="HB79" t="s">
        <v>423</v>
      </c>
      <c r="HC79" t="s">
        <v>431</v>
      </c>
      <c r="HD79" t="s">
        <v>432</v>
      </c>
      <c r="HE79" t="s">
        <v>432</v>
      </c>
      <c r="HF79" t="s">
        <v>432</v>
      </c>
      <c r="HG79" t="s">
        <v>432</v>
      </c>
      <c r="HH79" t="s">
        <v>423</v>
      </c>
      <c r="HI79" t="s">
        <v>423</v>
      </c>
      <c r="HJ79" t="s">
        <v>431</v>
      </c>
      <c r="HK79" t="s">
        <v>423</v>
      </c>
      <c r="HL79" t="s">
        <v>423</v>
      </c>
      <c r="HM79" t="s">
        <v>423</v>
      </c>
      <c r="HN79" t="s">
        <v>423</v>
      </c>
      <c r="HP79" t="s">
        <v>431</v>
      </c>
      <c r="HR79" t="s">
        <v>423</v>
      </c>
      <c r="HT79" t="s">
        <v>423</v>
      </c>
      <c r="HV79" t="s">
        <v>423</v>
      </c>
      <c r="HW79" t="s">
        <v>423</v>
      </c>
      <c r="HX79" t="s">
        <v>431</v>
      </c>
      <c r="HY79" t="s">
        <v>423</v>
      </c>
      <c r="HZ79" t="s">
        <v>423</v>
      </c>
      <c r="IA79" t="s">
        <v>423</v>
      </c>
      <c r="IB79" t="s">
        <v>423</v>
      </c>
      <c r="IC79" t="s">
        <v>423</v>
      </c>
      <c r="ID79" t="s">
        <v>431</v>
      </c>
      <c r="IE79" t="s">
        <v>423</v>
      </c>
      <c r="IF79" t="s">
        <v>431</v>
      </c>
      <c r="IG79" t="s">
        <v>423</v>
      </c>
      <c r="IH79" t="s">
        <v>423</v>
      </c>
      <c r="II79" t="s">
        <v>423</v>
      </c>
      <c r="IJ79" t="s">
        <v>423</v>
      </c>
      <c r="IK79" t="s">
        <v>431</v>
      </c>
      <c r="IL79" t="s">
        <v>423</v>
      </c>
      <c r="IM79" t="s">
        <v>423</v>
      </c>
      <c r="IN79" t="s">
        <v>423</v>
      </c>
      <c r="IO79" t="s">
        <v>423</v>
      </c>
      <c r="IP79" t="s">
        <v>431</v>
      </c>
      <c r="IQ79" t="s">
        <v>423</v>
      </c>
      <c r="IR79" t="s">
        <v>423</v>
      </c>
      <c r="IS79" t="s">
        <v>431</v>
      </c>
      <c r="IT79" t="s">
        <v>423</v>
      </c>
      <c r="IU79" t="s">
        <v>423</v>
      </c>
      <c r="IV79" t="s">
        <v>423</v>
      </c>
      <c r="IX79" t="s">
        <v>431</v>
      </c>
      <c r="IZ79" t="s">
        <v>423</v>
      </c>
      <c r="JB79" t="s">
        <v>423</v>
      </c>
      <c r="JD79" s="1" t="s">
        <v>721</v>
      </c>
      <c r="JE79" t="s">
        <v>722</v>
      </c>
      <c r="JG79" t="s">
        <v>723</v>
      </c>
      <c r="JI79" t="s">
        <v>423</v>
      </c>
      <c r="JJ79" t="s">
        <v>431</v>
      </c>
      <c r="JK79" t="s">
        <v>423</v>
      </c>
      <c r="JL79" t="s">
        <v>423</v>
      </c>
      <c r="JM79" t="s">
        <v>423</v>
      </c>
      <c r="JN79" t="s">
        <v>431</v>
      </c>
      <c r="JO79" t="s">
        <v>423</v>
      </c>
      <c r="JP79" t="s">
        <v>423</v>
      </c>
      <c r="JQ79" t="s">
        <v>423</v>
      </c>
      <c r="JR79" t="s">
        <v>423</v>
      </c>
      <c r="JS79" t="s">
        <v>423</v>
      </c>
      <c r="JT79" t="s">
        <v>423</v>
      </c>
      <c r="JU79" t="s">
        <v>423</v>
      </c>
      <c r="JV79" t="s">
        <v>423</v>
      </c>
      <c r="JW79" t="s">
        <v>423</v>
      </c>
      <c r="JX79" t="s">
        <v>423</v>
      </c>
      <c r="JY79" t="s">
        <v>423</v>
      </c>
      <c r="JZ79" t="s">
        <v>423</v>
      </c>
      <c r="KA79" t="s">
        <v>423</v>
      </c>
      <c r="KB79" t="s">
        <v>423</v>
      </c>
      <c r="KC79" t="s">
        <v>423</v>
      </c>
      <c r="KD79" t="s">
        <v>423</v>
      </c>
      <c r="KE79" t="s">
        <v>423</v>
      </c>
      <c r="KF79" t="s">
        <v>423</v>
      </c>
      <c r="KG79" t="s">
        <v>423</v>
      </c>
      <c r="KH79" t="s">
        <v>423</v>
      </c>
      <c r="KI79" t="s">
        <v>423</v>
      </c>
      <c r="KJ79" t="s">
        <v>423</v>
      </c>
      <c r="KK79" t="s">
        <v>423</v>
      </c>
      <c r="KL79" t="s">
        <v>423</v>
      </c>
      <c r="KM79" t="s">
        <v>423</v>
      </c>
      <c r="KN79" t="s">
        <v>423</v>
      </c>
      <c r="KO79" t="s">
        <v>423</v>
      </c>
      <c r="KP79" t="s">
        <v>423</v>
      </c>
      <c r="KQ79" t="s">
        <v>431</v>
      </c>
      <c r="KR79" t="s">
        <v>423</v>
      </c>
      <c r="KS79" t="s">
        <v>423</v>
      </c>
      <c r="KT79" t="s">
        <v>423</v>
      </c>
      <c r="KU79" t="s">
        <v>423</v>
      </c>
      <c r="KV79" t="s">
        <v>423</v>
      </c>
      <c r="KW79" t="s">
        <v>431</v>
      </c>
      <c r="KY79" t="s">
        <v>431</v>
      </c>
      <c r="KZ79" t="s">
        <v>432</v>
      </c>
      <c r="LA79" t="s">
        <v>432</v>
      </c>
      <c r="LB79" t="s">
        <v>432</v>
      </c>
      <c r="LC79" t="s">
        <v>432</v>
      </c>
      <c r="LD79" t="s">
        <v>432</v>
      </c>
      <c r="LE79" t="s">
        <v>432</v>
      </c>
      <c r="LF79" t="s">
        <v>432</v>
      </c>
      <c r="LG79" t="s">
        <v>432</v>
      </c>
      <c r="LH79" t="s">
        <v>432</v>
      </c>
      <c r="LI79" t="s">
        <v>432</v>
      </c>
      <c r="LK79" t="s">
        <v>423</v>
      </c>
      <c r="LL79" t="s">
        <v>431</v>
      </c>
      <c r="LM79" t="s">
        <v>423</v>
      </c>
      <c r="LN79" t="s">
        <v>423</v>
      </c>
      <c r="LO79" t="s">
        <v>439</v>
      </c>
      <c r="LP79" t="s">
        <v>432</v>
      </c>
      <c r="LQ79" t="s">
        <v>432</v>
      </c>
      <c r="LR79" t="s">
        <v>432</v>
      </c>
      <c r="LS79" t="s">
        <v>432</v>
      </c>
      <c r="LT79" t="s">
        <v>432</v>
      </c>
      <c r="LU79" t="s">
        <v>423</v>
      </c>
      <c r="LV79" t="s">
        <v>423</v>
      </c>
      <c r="LW79" t="s">
        <v>431</v>
      </c>
      <c r="LX79" t="s">
        <v>423</v>
      </c>
      <c r="LY79" t="s">
        <v>423</v>
      </c>
      <c r="LZ79" t="s">
        <v>423</v>
      </c>
      <c r="MA79" t="s">
        <v>423</v>
      </c>
      <c r="MB79" t="s">
        <v>423</v>
      </c>
      <c r="MC79" t="s">
        <v>423</v>
      </c>
      <c r="MD79" t="s">
        <v>431</v>
      </c>
      <c r="ME79" t="s">
        <v>423</v>
      </c>
      <c r="MF79" t="s">
        <v>423</v>
      </c>
      <c r="MG79" t="s">
        <v>423</v>
      </c>
      <c r="MH79" t="s">
        <v>423</v>
      </c>
      <c r="MI79" t="s">
        <v>423</v>
      </c>
      <c r="MJ79" t="s">
        <v>423</v>
      </c>
      <c r="MK79" t="s">
        <v>431</v>
      </c>
      <c r="ML79" t="s">
        <v>423</v>
      </c>
      <c r="MN79">
        <v>1257.2</v>
      </c>
      <c r="MO79">
        <v>63.07</v>
      </c>
      <c r="NE79">
        <v>184.18</v>
      </c>
      <c r="NT79">
        <v>476.67</v>
      </c>
      <c r="OJ79">
        <v>424.24</v>
      </c>
      <c r="OT79">
        <v>109.04</v>
      </c>
    </row>
    <row r="80" spans="1:410" ht="12.75" customHeight="1" x14ac:dyDescent="0.2">
      <c r="A80">
        <v>100</v>
      </c>
      <c r="B80" t="str">
        <f t="shared" si="46"/>
        <v>15-30min</v>
      </c>
      <c r="C80" t="str">
        <f t="shared" si="47"/>
        <v>foyer familial</v>
      </c>
      <c r="D80" t="str">
        <f t="shared" si="48"/>
        <v>coloc ou foyer familial</v>
      </c>
      <c r="E80" t="str">
        <f t="shared" si="49"/>
        <v>tout à fait</v>
      </c>
      <c r="F80" t="str">
        <f t="shared" si="50"/>
        <v>aucune</v>
      </c>
      <c r="G80" t="str">
        <f t="shared" si="51"/>
        <v>non</v>
      </c>
      <c r="H80" t="str">
        <f t="shared" si="52"/>
        <v>non</v>
      </c>
      <c r="I80" t="s">
        <v>423</v>
      </c>
      <c r="J80" t="str">
        <f t="shared" si="53"/>
        <v>souvent</v>
      </c>
      <c r="K80" t="str">
        <f t="shared" si="54"/>
        <v>parfois</v>
      </c>
      <c r="L80" t="str">
        <f t="shared" si="55"/>
        <v>plutôt oui</v>
      </c>
      <c r="M80" t="str">
        <f t="shared" si="56"/>
        <v>1-2h</v>
      </c>
      <c r="N80" t="str">
        <f t="shared" si="57"/>
        <v>4-6h</v>
      </c>
      <c r="O80" t="str">
        <f t="shared" si="58"/>
        <v>parfois</v>
      </c>
      <c r="P80" t="str">
        <f t="shared" si="59"/>
        <v>parfois</v>
      </c>
      <c r="Q80" t="str">
        <f t="shared" si="60"/>
        <v>souvent</v>
      </c>
      <c r="R80" t="s">
        <v>424</v>
      </c>
      <c r="S80" t="s">
        <v>425</v>
      </c>
      <c r="T80" t="s">
        <v>425</v>
      </c>
      <c r="U80" t="s">
        <v>428</v>
      </c>
      <c r="V80" t="s">
        <v>428</v>
      </c>
      <c r="W80" t="s">
        <v>440</v>
      </c>
      <c r="X80" t="s">
        <v>430</v>
      </c>
      <c r="Y80" t="s">
        <v>430</v>
      </c>
      <c r="Z80" t="s">
        <v>424</v>
      </c>
      <c r="AA80" t="s">
        <v>424</v>
      </c>
      <c r="AB80" t="s">
        <v>425</v>
      </c>
      <c r="AC80" t="s">
        <v>425</v>
      </c>
      <c r="AD80" t="str">
        <f t="shared" si="61"/>
        <v>3-4 jours avant</v>
      </c>
      <c r="AE80" t="str">
        <f t="shared" si="62"/>
        <v>plutôt oui</v>
      </c>
      <c r="AF80" t="str">
        <f t="shared" si="63"/>
        <v>très bonnes</v>
      </c>
      <c r="AG80" t="str">
        <f t="shared" si="64"/>
        <v>jamais</v>
      </c>
      <c r="AH80" t="str">
        <f t="shared" si="65"/>
        <v>très souvent</v>
      </c>
      <c r="AI80" t="str">
        <f t="shared" si="66"/>
        <v>très souvent</v>
      </c>
      <c r="AJ80" t="str">
        <f t="shared" si="67"/>
        <v>jamais</v>
      </c>
      <c r="AK80" t="str">
        <f t="shared" si="68"/>
        <v>non</v>
      </c>
      <c r="AL80" t="str">
        <f t="shared" si="69"/>
        <v>pas d'asso</v>
      </c>
      <c r="AM80" t="str">
        <f t="shared" si="70"/>
        <v>pas d'asso</v>
      </c>
      <c r="AN80" t="str">
        <f t="shared" si="71"/>
        <v>0-1h</v>
      </c>
      <c r="AO80" t="str">
        <f t="shared" si="72"/>
        <v>1/mois</v>
      </c>
      <c r="AP80" t="str">
        <f t="shared" si="73"/>
        <v>tout à fait</v>
      </c>
      <c r="AQ80" t="str">
        <f t="shared" si="74"/>
        <v>plusieurs fois/semaine</v>
      </c>
      <c r="AR80" t="str">
        <f t="shared" si="75"/>
        <v>parfois</v>
      </c>
      <c r="AS80" t="str">
        <f t="shared" si="76"/>
        <v>1-2h</v>
      </c>
      <c r="AT80" t="str">
        <f t="shared" si="77"/>
        <v>plutôt satisfaisante</v>
      </c>
      <c r="AU80" t="str">
        <f t="shared" si="78"/>
        <v>tout à fait</v>
      </c>
      <c r="AV80" t="str">
        <f t="shared" si="79"/>
        <v>plutôt non</v>
      </c>
      <c r="AW80" t="str">
        <f t="shared" si="80"/>
        <v>plutôt non</v>
      </c>
      <c r="AX80" t="str">
        <f t="shared" si="81"/>
        <v>plutôt non</v>
      </c>
      <c r="AY80" t="str">
        <f t="shared" si="82"/>
        <v>plutôt oui</v>
      </c>
      <c r="AZ80" t="str">
        <f t="shared" si="83"/>
        <v>2A</v>
      </c>
      <c r="BA80" t="str">
        <f t="shared" si="84"/>
        <v>ICBE</v>
      </c>
      <c r="BB80" t="str">
        <f t="shared" si="85"/>
        <v>Musique-etude</v>
      </c>
      <c r="BC80" t="str">
        <f t="shared" si="86"/>
        <v>non</v>
      </c>
      <c r="BD80" t="str">
        <f t="shared" si="87"/>
        <v>post-bac</v>
      </c>
      <c r="BE80" t="str">
        <f t="shared" si="88"/>
        <v>Fr</v>
      </c>
      <c r="BF80" t="str">
        <f t="shared" si="89"/>
        <v>75-100%</v>
      </c>
      <c r="BG80" t="str">
        <f t="shared" si="90"/>
        <v>75-100%</v>
      </c>
      <c r="BH80" t="s">
        <v>423</v>
      </c>
      <c r="BI80" t="str">
        <f t="shared" si="91"/>
        <v>1 par semestre</v>
      </c>
      <c r="BJ80" t="s">
        <v>423</v>
      </c>
      <c r="BK80" t="s">
        <v>423</v>
      </c>
      <c r="BL80" t="s">
        <v>431</v>
      </c>
      <c r="BM80" t="s">
        <v>423</v>
      </c>
      <c r="BN80" t="s">
        <v>423</v>
      </c>
      <c r="BO80" t="s">
        <v>423</v>
      </c>
      <c r="BP80" t="s">
        <v>431</v>
      </c>
      <c r="BR80" t="s">
        <v>432</v>
      </c>
      <c r="BS80" t="s">
        <v>432</v>
      </c>
      <c r="BT80" t="s">
        <v>432</v>
      </c>
      <c r="BU80" t="s">
        <v>432</v>
      </c>
      <c r="BV80" t="s">
        <v>431</v>
      </c>
      <c r="BW80" t="s">
        <v>423</v>
      </c>
      <c r="BX80" t="s">
        <v>423</v>
      </c>
      <c r="BY80" t="s">
        <v>423</v>
      </c>
      <c r="BZ80" t="s">
        <v>423</v>
      </c>
      <c r="CA80" t="s">
        <v>432</v>
      </c>
      <c r="CB80" t="s">
        <v>432</v>
      </c>
      <c r="CC80" t="s">
        <v>432</v>
      </c>
      <c r="CD80" t="s">
        <v>432</v>
      </c>
      <c r="CE80" t="s">
        <v>423</v>
      </c>
      <c r="CF80" t="s">
        <v>432</v>
      </c>
      <c r="CG80" t="s">
        <v>432</v>
      </c>
      <c r="CH80" t="s">
        <v>432</v>
      </c>
      <c r="CI80" t="s">
        <v>432</v>
      </c>
      <c r="CJ80" t="s">
        <v>432</v>
      </c>
      <c r="CK80" t="s">
        <v>432</v>
      </c>
      <c r="CL80" t="s">
        <v>432</v>
      </c>
      <c r="CM80" t="s">
        <v>432</v>
      </c>
      <c r="CN80" t="s">
        <v>423</v>
      </c>
      <c r="CO80" t="s">
        <v>432</v>
      </c>
      <c r="CP80" t="s">
        <v>432</v>
      </c>
      <c r="CQ80" t="s">
        <v>432</v>
      </c>
      <c r="CR80" t="s">
        <v>432</v>
      </c>
      <c r="CT80" t="s">
        <v>432</v>
      </c>
      <c r="CU80" t="s">
        <v>423</v>
      </c>
      <c r="CV80" t="s">
        <v>423</v>
      </c>
      <c r="CW80" t="s">
        <v>431</v>
      </c>
      <c r="CX80" t="s">
        <v>423</v>
      </c>
      <c r="CY80" t="s">
        <v>423</v>
      </c>
      <c r="CZ80" t="s">
        <v>423</v>
      </c>
      <c r="DA80" t="s">
        <v>423</v>
      </c>
      <c r="DB80" t="s">
        <v>431</v>
      </c>
      <c r="DC80" t="s">
        <v>423</v>
      </c>
      <c r="DD80" t="s">
        <v>423</v>
      </c>
      <c r="DE80" t="s">
        <v>431</v>
      </c>
      <c r="DF80" t="s">
        <v>423</v>
      </c>
      <c r="DG80" t="s">
        <v>423</v>
      </c>
      <c r="DH80" t="s">
        <v>423</v>
      </c>
      <c r="DI80" t="s">
        <v>423</v>
      </c>
      <c r="DJ80" t="s">
        <v>431</v>
      </c>
      <c r="DK80" t="s">
        <v>423</v>
      </c>
      <c r="DL80" t="s">
        <v>423</v>
      </c>
      <c r="DM80" t="s">
        <v>423</v>
      </c>
      <c r="DN80" t="s">
        <v>423</v>
      </c>
      <c r="DO80" t="s">
        <v>431</v>
      </c>
      <c r="DP80" t="s">
        <v>423</v>
      </c>
      <c r="DQ80" t="s">
        <v>423</v>
      </c>
      <c r="DR80" t="s">
        <v>423</v>
      </c>
      <c r="DS80" t="s">
        <v>423</v>
      </c>
      <c r="DT80" t="s">
        <v>423</v>
      </c>
      <c r="DU80" t="s">
        <v>423</v>
      </c>
      <c r="DV80" t="s">
        <v>431</v>
      </c>
      <c r="DW80" t="s">
        <v>423</v>
      </c>
      <c r="DX80" t="s">
        <v>423</v>
      </c>
      <c r="DY80" t="s">
        <v>423</v>
      </c>
      <c r="DZ80" t="s">
        <v>431</v>
      </c>
      <c r="EA80" t="s">
        <v>423</v>
      </c>
      <c r="EB80" t="s">
        <v>423</v>
      </c>
      <c r="EC80" t="s">
        <v>431</v>
      </c>
      <c r="ED80" t="s">
        <v>423</v>
      </c>
      <c r="EE80" t="s">
        <v>423</v>
      </c>
      <c r="EF80" t="s">
        <v>437</v>
      </c>
      <c r="EG80" t="s">
        <v>438</v>
      </c>
      <c r="EH80" t="s">
        <v>435</v>
      </c>
      <c r="EI80" t="s">
        <v>434</v>
      </c>
      <c r="EJ80" t="s">
        <v>433</v>
      </c>
      <c r="EK80" t="s">
        <v>436</v>
      </c>
      <c r="EL80" t="s">
        <v>424</v>
      </c>
      <c r="EM80" t="s">
        <v>425</v>
      </c>
      <c r="EN80" t="s">
        <v>425</v>
      </c>
      <c r="EO80" t="s">
        <v>428</v>
      </c>
      <c r="EP80" t="s">
        <v>428</v>
      </c>
      <c r="EQ80" t="s">
        <v>440</v>
      </c>
      <c r="ER80" t="s">
        <v>430</v>
      </c>
      <c r="ES80" t="s">
        <v>430</v>
      </c>
      <c r="ET80" t="s">
        <v>424</v>
      </c>
      <c r="EU80" t="s">
        <v>424</v>
      </c>
      <c r="EV80" t="s">
        <v>425</v>
      </c>
      <c r="EW80" t="s">
        <v>425</v>
      </c>
      <c r="EX80" t="s">
        <v>423</v>
      </c>
      <c r="EY80" t="s">
        <v>423</v>
      </c>
      <c r="EZ80" t="s">
        <v>423</v>
      </c>
      <c r="FA80" t="s">
        <v>423</v>
      </c>
      <c r="FB80" t="s">
        <v>431</v>
      </c>
      <c r="FC80" t="s">
        <v>423</v>
      </c>
      <c r="FD80" t="s">
        <v>423</v>
      </c>
      <c r="FE80" t="s">
        <v>431</v>
      </c>
      <c r="FF80" t="s">
        <v>423</v>
      </c>
      <c r="FG80" t="s">
        <v>423</v>
      </c>
      <c r="FH80" t="s">
        <v>431</v>
      </c>
      <c r="FI80" t="s">
        <v>423</v>
      </c>
      <c r="FJ80" t="s">
        <v>423</v>
      </c>
      <c r="FK80" t="s">
        <v>423</v>
      </c>
      <c r="FL80" t="s">
        <v>423</v>
      </c>
      <c r="FM80" t="s">
        <v>423</v>
      </c>
      <c r="FN80" t="s">
        <v>423</v>
      </c>
      <c r="FO80" t="s">
        <v>431</v>
      </c>
      <c r="FP80" t="s">
        <v>431</v>
      </c>
      <c r="FQ80" t="s">
        <v>423</v>
      </c>
      <c r="FR80" t="s">
        <v>423</v>
      </c>
      <c r="FS80" t="s">
        <v>423</v>
      </c>
      <c r="FT80" t="s">
        <v>431</v>
      </c>
      <c r="FU80" t="s">
        <v>423</v>
      </c>
      <c r="FV80" t="s">
        <v>423</v>
      </c>
      <c r="FW80" t="s">
        <v>423</v>
      </c>
      <c r="FX80" t="s">
        <v>423</v>
      </c>
      <c r="FZ80" t="s">
        <v>423</v>
      </c>
      <c r="GB80" t="s">
        <v>423</v>
      </c>
      <c r="GD80" t="s">
        <v>431</v>
      </c>
      <c r="GF80" t="s">
        <v>423</v>
      </c>
      <c r="GG80" t="s">
        <v>432</v>
      </c>
      <c r="GH80" t="s">
        <v>432</v>
      </c>
      <c r="GI80" t="s">
        <v>432</v>
      </c>
      <c r="GJ80" t="s">
        <v>432</v>
      </c>
      <c r="GK80" t="s">
        <v>432</v>
      </c>
      <c r="GL80" t="s">
        <v>432</v>
      </c>
      <c r="GM80" t="s">
        <v>432</v>
      </c>
      <c r="GN80" t="s">
        <v>432</v>
      </c>
      <c r="GO80" t="s">
        <v>432</v>
      </c>
      <c r="GP80" t="s">
        <v>432</v>
      </c>
      <c r="GQ80" t="s">
        <v>432</v>
      </c>
      <c r="GR80" t="s">
        <v>432</v>
      </c>
      <c r="GS80" t="s">
        <v>432</v>
      </c>
      <c r="GT80" t="s">
        <v>432</v>
      </c>
      <c r="GU80" t="s">
        <v>423</v>
      </c>
      <c r="GV80" t="s">
        <v>423</v>
      </c>
      <c r="GW80" t="s">
        <v>423</v>
      </c>
      <c r="GX80" t="s">
        <v>423</v>
      </c>
      <c r="GY80" t="s">
        <v>431</v>
      </c>
      <c r="GZ80" t="s">
        <v>423</v>
      </c>
      <c r="HA80" t="s">
        <v>431</v>
      </c>
      <c r="HB80" t="s">
        <v>423</v>
      </c>
      <c r="HC80" t="s">
        <v>423</v>
      </c>
      <c r="HD80" t="s">
        <v>431</v>
      </c>
      <c r="HE80" t="s">
        <v>423</v>
      </c>
      <c r="HF80" t="s">
        <v>423</v>
      </c>
      <c r="HG80" t="s">
        <v>423</v>
      </c>
      <c r="HH80" t="s">
        <v>423</v>
      </c>
      <c r="HI80" t="s">
        <v>431</v>
      </c>
      <c r="HJ80" t="s">
        <v>423</v>
      </c>
      <c r="HK80" t="s">
        <v>423</v>
      </c>
      <c r="HL80" t="s">
        <v>423</v>
      </c>
      <c r="HM80" t="s">
        <v>423</v>
      </c>
      <c r="HN80" t="s">
        <v>423</v>
      </c>
      <c r="HP80" t="s">
        <v>423</v>
      </c>
      <c r="HR80" t="s">
        <v>431</v>
      </c>
      <c r="HT80" t="s">
        <v>423</v>
      </c>
      <c r="HV80" t="s">
        <v>423</v>
      </c>
      <c r="HW80" t="s">
        <v>431</v>
      </c>
      <c r="HX80" t="s">
        <v>423</v>
      </c>
      <c r="HY80" t="s">
        <v>423</v>
      </c>
      <c r="HZ80" t="s">
        <v>423</v>
      </c>
      <c r="IA80" t="s">
        <v>423</v>
      </c>
      <c r="IB80" t="s">
        <v>423</v>
      </c>
      <c r="IC80" t="s">
        <v>431</v>
      </c>
      <c r="ID80" t="s">
        <v>423</v>
      </c>
      <c r="IE80" t="s">
        <v>423</v>
      </c>
      <c r="IF80" t="s">
        <v>431</v>
      </c>
      <c r="IG80" t="s">
        <v>423</v>
      </c>
      <c r="IH80" t="s">
        <v>423</v>
      </c>
      <c r="II80" t="s">
        <v>423</v>
      </c>
      <c r="IJ80" t="s">
        <v>423</v>
      </c>
      <c r="IK80" t="s">
        <v>423</v>
      </c>
      <c r="IL80" t="s">
        <v>431</v>
      </c>
      <c r="IM80" t="s">
        <v>423</v>
      </c>
      <c r="IN80" t="s">
        <v>423</v>
      </c>
      <c r="IO80" t="s">
        <v>423</v>
      </c>
      <c r="IP80" t="s">
        <v>431</v>
      </c>
      <c r="IQ80" t="s">
        <v>423</v>
      </c>
      <c r="IR80" t="s">
        <v>423</v>
      </c>
      <c r="IS80" t="s">
        <v>423</v>
      </c>
      <c r="IT80" t="s">
        <v>431</v>
      </c>
      <c r="IU80" t="s">
        <v>423</v>
      </c>
      <c r="IV80" t="s">
        <v>423</v>
      </c>
      <c r="IX80" t="s">
        <v>431</v>
      </c>
      <c r="IZ80" t="s">
        <v>423</v>
      </c>
      <c r="JB80" t="s">
        <v>423</v>
      </c>
      <c r="JD80" t="s">
        <v>724</v>
      </c>
      <c r="JF80" t="s">
        <v>725</v>
      </c>
      <c r="JG80" t="s">
        <v>726</v>
      </c>
      <c r="JI80" t="s">
        <v>423</v>
      </c>
      <c r="JJ80" t="s">
        <v>431</v>
      </c>
      <c r="JK80" t="s">
        <v>423</v>
      </c>
      <c r="JL80" t="s">
        <v>423</v>
      </c>
      <c r="JM80" t="s">
        <v>423</v>
      </c>
      <c r="JN80" t="s">
        <v>431</v>
      </c>
      <c r="JO80" t="s">
        <v>423</v>
      </c>
      <c r="JP80" t="s">
        <v>423</v>
      </c>
      <c r="JQ80" t="s">
        <v>423</v>
      </c>
      <c r="JR80" t="s">
        <v>423</v>
      </c>
      <c r="JS80" t="s">
        <v>423</v>
      </c>
      <c r="JT80" t="s">
        <v>423</v>
      </c>
      <c r="JU80" t="s">
        <v>423</v>
      </c>
      <c r="JV80" t="s">
        <v>423</v>
      </c>
      <c r="JW80" t="s">
        <v>423</v>
      </c>
      <c r="JX80" t="s">
        <v>423</v>
      </c>
      <c r="JY80" t="s">
        <v>423</v>
      </c>
      <c r="JZ80" t="s">
        <v>423</v>
      </c>
      <c r="KA80" t="s">
        <v>423</v>
      </c>
      <c r="KB80" t="s">
        <v>423</v>
      </c>
      <c r="KC80" t="s">
        <v>423</v>
      </c>
      <c r="KD80" t="s">
        <v>423</v>
      </c>
      <c r="KE80" t="s">
        <v>423</v>
      </c>
      <c r="KF80" t="s">
        <v>423</v>
      </c>
      <c r="KG80" t="s">
        <v>423</v>
      </c>
      <c r="KH80" t="s">
        <v>423</v>
      </c>
      <c r="KI80" t="s">
        <v>423</v>
      </c>
      <c r="KJ80" t="s">
        <v>423</v>
      </c>
      <c r="KK80" t="s">
        <v>423</v>
      </c>
      <c r="KL80" t="s">
        <v>423</v>
      </c>
      <c r="KM80" t="s">
        <v>423</v>
      </c>
      <c r="KN80" t="s">
        <v>431</v>
      </c>
      <c r="KO80" t="s">
        <v>423</v>
      </c>
      <c r="KP80" t="s">
        <v>423</v>
      </c>
      <c r="KQ80" t="s">
        <v>423</v>
      </c>
      <c r="KR80" t="s">
        <v>423</v>
      </c>
      <c r="KS80" t="s">
        <v>423</v>
      </c>
      <c r="KT80" t="s">
        <v>423</v>
      </c>
      <c r="KU80" t="s">
        <v>423</v>
      </c>
      <c r="KV80" t="s">
        <v>423</v>
      </c>
      <c r="KW80" t="s">
        <v>431</v>
      </c>
      <c r="KY80" t="s">
        <v>431</v>
      </c>
      <c r="KZ80" t="s">
        <v>432</v>
      </c>
      <c r="LA80" t="s">
        <v>432</v>
      </c>
      <c r="LB80" t="s">
        <v>432</v>
      </c>
      <c r="LC80" t="s">
        <v>432</v>
      </c>
      <c r="LD80" t="s">
        <v>432</v>
      </c>
      <c r="LE80" t="s">
        <v>432</v>
      </c>
      <c r="LF80" t="s">
        <v>432</v>
      </c>
      <c r="LG80" t="s">
        <v>432</v>
      </c>
      <c r="LH80" t="s">
        <v>432</v>
      </c>
      <c r="LI80" t="s">
        <v>432</v>
      </c>
      <c r="LK80" t="s">
        <v>431</v>
      </c>
      <c r="LL80" t="s">
        <v>423</v>
      </c>
      <c r="LM80" t="s">
        <v>423</v>
      </c>
      <c r="LN80" t="s">
        <v>423</v>
      </c>
      <c r="LO80" t="s">
        <v>441</v>
      </c>
      <c r="LP80" t="s">
        <v>432</v>
      </c>
      <c r="LQ80" t="s">
        <v>432</v>
      </c>
      <c r="LR80" t="s">
        <v>432</v>
      </c>
      <c r="LS80" t="s">
        <v>432</v>
      </c>
      <c r="LT80" t="s">
        <v>432</v>
      </c>
      <c r="LU80" t="s">
        <v>423</v>
      </c>
      <c r="LV80" t="s">
        <v>423</v>
      </c>
      <c r="LW80" t="s">
        <v>423</v>
      </c>
      <c r="LX80" t="s">
        <v>423</v>
      </c>
      <c r="LY80" t="s">
        <v>431</v>
      </c>
      <c r="LZ80" t="s">
        <v>423</v>
      </c>
      <c r="MA80" t="s">
        <v>423</v>
      </c>
      <c r="MB80" t="s">
        <v>423</v>
      </c>
      <c r="MC80" t="s">
        <v>423</v>
      </c>
      <c r="MD80" t="s">
        <v>423</v>
      </c>
      <c r="ME80" t="s">
        <v>423</v>
      </c>
      <c r="MF80" t="s">
        <v>431</v>
      </c>
      <c r="MG80" t="s">
        <v>423</v>
      </c>
      <c r="MH80" t="s">
        <v>423</v>
      </c>
      <c r="MI80" t="s">
        <v>423</v>
      </c>
      <c r="MJ80" t="s">
        <v>423</v>
      </c>
      <c r="MK80" t="s">
        <v>431</v>
      </c>
      <c r="ML80" t="s">
        <v>423</v>
      </c>
      <c r="MN80">
        <v>832.93</v>
      </c>
      <c r="MO80">
        <v>87.6</v>
      </c>
      <c r="NE80">
        <v>244.11</v>
      </c>
      <c r="NT80">
        <v>88.27</v>
      </c>
      <c r="OJ80">
        <v>356.73</v>
      </c>
      <c r="OT80">
        <v>56.22</v>
      </c>
    </row>
    <row r="81" spans="1:410" ht="12.75" customHeight="1" x14ac:dyDescent="0.2">
      <c r="A81">
        <v>101</v>
      </c>
      <c r="B81" t="str">
        <f t="shared" si="46"/>
        <v>5-15min</v>
      </c>
      <c r="C81" t="str">
        <f t="shared" si="47"/>
        <v>seul</v>
      </c>
      <c r="D81" t="str">
        <f t="shared" si="48"/>
        <v>- 10m2</v>
      </c>
      <c r="E81" t="str">
        <f t="shared" si="49"/>
        <v>tout à fait</v>
      </c>
      <c r="F81" t="str">
        <f t="shared" si="50"/>
        <v>oui 1-5h</v>
      </c>
      <c r="G81" t="str">
        <f t="shared" si="51"/>
        <v>echelon 4-7</v>
      </c>
      <c r="H81" t="str">
        <f t="shared" si="52"/>
        <v>non</v>
      </c>
      <c r="I81" t="s">
        <v>423</v>
      </c>
      <c r="J81" t="str">
        <f t="shared" si="53"/>
        <v>souvent</v>
      </c>
      <c r="K81" t="str">
        <f t="shared" si="54"/>
        <v>parfois</v>
      </c>
      <c r="L81" t="str">
        <f t="shared" si="55"/>
        <v>plutôt oui</v>
      </c>
      <c r="M81" t="str">
        <f t="shared" si="56"/>
        <v>2-4h</v>
      </c>
      <c r="N81" t="str">
        <f t="shared" si="57"/>
        <v>6-8h</v>
      </c>
      <c r="O81" t="str">
        <f t="shared" si="58"/>
        <v>jamais</v>
      </c>
      <c r="P81" t="str">
        <f t="shared" si="59"/>
        <v>parfois</v>
      </c>
      <c r="Q81" t="str">
        <f t="shared" si="60"/>
        <v>souvent</v>
      </c>
      <c r="R81" t="s">
        <v>424</v>
      </c>
      <c r="S81" t="s">
        <v>425</v>
      </c>
      <c r="T81" t="s">
        <v>425</v>
      </c>
      <c r="U81" t="s">
        <v>427</v>
      </c>
      <c r="V81" t="s">
        <v>440</v>
      </c>
      <c r="W81" t="s">
        <v>428</v>
      </c>
      <c r="X81" t="s">
        <v>430</v>
      </c>
      <c r="Y81" t="s">
        <v>424</v>
      </c>
      <c r="Z81" t="s">
        <v>424</v>
      </c>
      <c r="AA81" t="s">
        <v>425</v>
      </c>
      <c r="AB81" t="s">
        <v>425</v>
      </c>
      <c r="AC81" t="s">
        <v>425</v>
      </c>
      <c r="AD81" t="str">
        <f t="shared" si="61"/>
        <v>1 semaine avant</v>
      </c>
      <c r="AE81" t="str">
        <f t="shared" si="62"/>
        <v>plutôt oui</v>
      </c>
      <c r="AF81" t="str">
        <f t="shared" si="63"/>
        <v>moyennes</v>
      </c>
      <c r="AG81" t="str">
        <f t="shared" si="64"/>
        <v>régulièrement</v>
      </c>
      <c r="AH81" t="str">
        <f t="shared" si="65"/>
        <v>jamais</v>
      </c>
      <c r="AI81" t="str">
        <f t="shared" si="66"/>
        <v>parfois</v>
      </c>
      <c r="AJ81" t="str">
        <f t="shared" si="67"/>
        <v>souvent</v>
      </c>
      <c r="AK81" t="str">
        <f t="shared" si="68"/>
        <v>non</v>
      </c>
      <c r="AL81" t="str">
        <f t="shared" si="69"/>
        <v>pas d'asso</v>
      </c>
      <c r="AM81" t="str">
        <f t="shared" si="70"/>
        <v>pas d'asso</v>
      </c>
      <c r="AN81" t="str">
        <f t="shared" si="71"/>
        <v>1-3h</v>
      </c>
      <c r="AO81" t="str">
        <f t="shared" si="72"/>
        <v>jamais</v>
      </c>
      <c r="AP81" t="str">
        <f t="shared" si="73"/>
        <v>pas de spectacles</v>
      </c>
      <c r="AQ81" t="str">
        <f t="shared" si="74"/>
        <v>jamais</v>
      </c>
      <c r="AR81" t="str">
        <f t="shared" si="75"/>
        <v>régulièrement</v>
      </c>
      <c r="AS81" t="str">
        <f t="shared" si="76"/>
        <v>2-4h</v>
      </c>
      <c r="AT81" t="str">
        <f t="shared" si="77"/>
        <v>plutôt satisfaisante</v>
      </c>
      <c r="AU81" t="str">
        <f t="shared" si="78"/>
        <v>plutôt non</v>
      </c>
      <c r="AV81" t="str">
        <f t="shared" si="79"/>
        <v>plutôt oui</v>
      </c>
      <c r="AW81" t="str">
        <f t="shared" si="80"/>
        <v>plutôt oui</v>
      </c>
      <c r="AX81" t="str">
        <f t="shared" si="81"/>
        <v>plutôt oui</v>
      </c>
      <c r="AY81" t="str">
        <f t="shared" si="82"/>
        <v>plutôt oui</v>
      </c>
      <c r="AZ81" t="str">
        <f t="shared" si="83"/>
        <v>2A</v>
      </c>
      <c r="BA81" t="str">
        <f t="shared" si="84"/>
        <v>ICBE</v>
      </c>
      <c r="BB81" t="str">
        <f t="shared" si="85"/>
        <v>ENG_Fr</v>
      </c>
      <c r="BC81" t="str">
        <f t="shared" si="86"/>
        <v>non</v>
      </c>
      <c r="BD81" t="str">
        <f t="shared" si="87"/>
        <v>1A</v>
      </c>
      <c r="BE81" t="str">
        <f t="shared" si="88"/>
        <v>Fr</v>
      </c>
      <c r="BF81" t="str">
        <f t="shared" si="89"/>
        <v>redoubl</v>
      </c>
      <c r="BG81" t="str">
        <f t="shared" si="90"/>
        <v>jsp</v>
      </c>
      <c r="BH81" t="s">
        <v>431</v>
      </c>
      <c r="BI81" t="str">
        <f t="shared" si="91"/>
        <v>1 par semestre</v>
      </c>
      <c r="BJ81" t="s">
        <v>423</v>
      </c>
      <c r="BK81" t="s">
        <v>431</v>
      </c>
      <c r="BL81" t="s">
        <v>423</v>
      </c>
      <c r="BM81" t="s">
        <v>423</v>
      </c>
      <c r="BN81" t="s">
        <v>431</v>
      </c>
      <c r="BO81" t="s">
        <v>423</v>
      </c>
      <c r="BP81" t="s">
        <v>423</v>
      </c>
      <c r="BR81" t="s">
        <v>431</v>
      </c>
      <c r="BS81" t="s">
        <v>423</v>
      </c>
      <c r="BT81" t="s">
        <v>423</v>
      </c>
      <c r="BU81" t="s">
        <v>423</v>
      </c>
      <c r="BV81" t="s">
        <v>431</v>
      </c>
      <c r="BW81" t="s">
        <v>423</v>
      </c>
      <c r="BX81" t="s">
        <v>423</v>
      </c>
      <c r="BY81" t="s">
        <v>423</v>
      </c>
      <c r="BZ81" t="s">
        <v>431</v>
      </c>
      <c r="CA81" t="s">
        <v>431</v>
      </c>
      <c r="CB81" t="s">
        <v>423</v>
      </c>
      <c r="CC81" t="s">
        <v>423</v>
      </c>
      <c r="CD81" t="s">
        <v>423</v>
      </c>
      <c r="CE81" t="s">
        <v>431</v>
      </c>
      <c r="CF81" t="s">
        <v>423</v>
      </c>
      <c r="CG81" t="s">
        <v>423</v>
      </c>
      <c r="CH81" t="s">
        <v>423</v>
      </c>
      <c r="CI81" t="s">
        <v>423</v>
      </c>
      <c r="CJ81" t="s">
        <v>423</v>
      </c>
      <c r="CK81" t="s">
        <v>423</v>
      </c>
      <c r="CL81" t="s">
        <v>431</v>
      </c>
      <c r="CM81" t="s">
        <v>423</v>
      </c>
      <c r="CN81" t="s">
        <v>423</v>
      </c>
      <c r="CO81" t="s">
        <v>432</v>
      </c>
      <c r="CP81" t="s">
        <v>432</v>
      </c>
      <c r="CQ81" t="s">
        <v>432</v>
      </c>
      <c r="CR81" t="s">
        <v>432</v>
      </c>
      <c r="CT81" t="s">
        <v>432</v>
      </c>
      <c r="CU81" t="s">
        <v>423</v>
      </c>
      <c r="CV81" t="s">
        <v>423</v>
      </c>
      <c r="CW81" t="s">
        <v>431</v>
      </c>
      <c r="CX81" t="s">
        <v>423</v>
      </c>
      <c r="CY81" t="s">
        <v>423</v>
      </c>
      <c r="CZ81" t="s">
        <v>423</v>
      </c>
      <c r="DA81" t="s">
        <v>423</v>
      </c>
      <c r="DB81" t="s">
        <v>431</v>
      </c>
      <c r="DC81" t="s">
        <v>423</v>
      </c>
      <c r="DD81" t="s">
        <v>423</v>
      </c>
      <c r="DE81" t="s">
        <v>431</v>
      </c>
      <c r="DF81" t="s">
        <v>423</v>
      </c>
      <c r="DG81" t="s">
        <v>423</v>
      </c>
      <c r="DH81" t="s">
        <v>423</v>
      </c>
      <c r="DI81" t="s">
        <v>431</v>
      </c>
      <c r="DJ81" t="s">
        <v>423</v>
      </c>
      <c r="DK81" t="s">
        <v>423</v>
      </c>
      <c r="DL81" t="s">
        <v>423</v>
      </c>
      <c r="DM81" t="s">
        <v>423</v>
      </c>
      <c r="DN81" t="s">
        <v>431</v>
      </c>
      <c r="DO81" t="s">
        <v>423</v>
      </c>
      <c r="DP81" t="s">
        <v>423</v>
      </c>
      <c r="DQ81" t="s">
        <v>423</v>
      </c>
      <c r="DR81" t="s">
        <v>423</v>
      </c>
      <c r="DS81" t="s">
        <v>423</v>
      </c>
      <c r="DT81" t="s">
        <v>423</v>
      </c>
      <c r="DU81" t="s">
        <v>423</v>
      </c>
      <c r="DV81" t="s">
        <v>423</v>
      </c>
      <c r="DW81" t="s">
        <v>431</v>
      </c>
      <c r="DX81" t="s">
        <v>423</v>
      </c>
      <c r="DY81" t="s">
        <v>423</v>
      </c>
      <c r="DZ81" t="s">
        <v>431</v>
      </c>
      <c r="EA81" t="s">
        <v>423</v>
      </c>
      <c r="EB81" t="s">
        <v>423</v>
      </c>
      <c r="EC81" t="s">
        <v>431</v>
      </c>
      <c r="ED81" t="s">
        <v>423</v>
      </c>
      <c r="EE81" t="s">
        <v>423</v>
      </c>
      <c r="EF81" t="s">
        <v>437</v>
      </c>
      <c r="EG81" t="s">
        <v>434</v>
      </c>
      <c r="EH81" t="s">
        <v>435</v>
      </c>
      <c r="EI81" t="s">
        <v>438</v>
      </c>
      <c r="EJ81" t="s">
        <v>436</v>
      </c>
      <c r="EK81" t="s">
        <v>433</v>
      </c>
      <c r="EL81" t="s">
        <v>424</v>
      </c>
      <c r="EM81" t="s">
        <v>425</v>
      </c>
      <c r="EN81" t="s">
        <v>425</v>
      </c>
      <c r="EO81" t="s">
        <v>427</v>
      </c>
      <c r="EP81" t="s">
        <v>440</v>
      </c>
      <c r="EQ81" t="s">
        <v>428</v>
      </c>
      <c r="ER81" t="s">
        <v>430</v>
      </c>
      <c r="ES81" t="s">
        <v>424</v>
      </c>
      <c r="ET81" t="s">
        <v>424</v>
      </c>
      <c r="EU81" t="s">
        <v>425</v>
      </c>
      <c r="EV81" t="s">
        <v>425</v>
      </c>
      <c r="EW81" t="s">
        <v>425</v>
      </c>
      <c r="EX81" t="s">
        <v>423</v>
      </c>
      <c r="EY81" t="s">
        <v>423</v>
      </c>
      <c r="EZ81" t="s">
        <v>423</v>
      </c>
      <c r="FA81" t="s">
        <v>431</v>
      </c>
      <c r="FB81" t="s">
        <v>423</v>
      </c>
      <c r="FC81" t="s">
        <v>423</v>
      </c>
      <c r="FD81" t="s">
        <v>423</v>
      </c>
      <c r="FE81" t="s">
        <v>431</v>
      </c>
      <c r="FF81" t="s">
        <v>423</v>
      </c>
      <c r="FG81" t="s">
        <v>423</v>
      </c>
      <c r="FH81" t="s">
        <v>423</v>
      </c>
      <c r="FI81" t="s">
        <v>423</v>
      </c>
      <c r="FJ81" t="s">
        <v>431</v>
      </c>
      <c r="FK81" t="s">
        <v>423</v>
      </c>
      <c r="FL81" t="s">
        <v>423</v>
      </c>
      <c r="FM81" t="s">
        <v>431</v>
      </c>
      <c r="FN81" t="s">
        <v>423</v>
      </c>
      <c r="FO81" t="s">
        <v>423</v>
      </c>
      <c r="FP81" t="s">
        <v>423</v>
      </c>
      <c r="FQ81" t="s">
        <v>423</v>
      </c>
      <c r="FR81" t="s">
        <v>423</v>
      </c>
      <c r="FS81" t="s">
        <v>431</v>
      </c>
      <c r="FT81" t="s">
        <v>423</v>
      </c>
      <c r="FU81" t="s">
        <v>423</v>
      </c>
      <c r="FV81" t="s">
        <v>431</v>
      </c>
      <c r="FW81" t="s">
        <v>423</v>
      </c>
      <c r="FX81" t="s">
        <v>423</v>
      </c>
      <c r="FZ81" t="s">
        <v>431</v>
      </c>
      <c r="GA81" t="s">
        <v>727</v>
      </c>
      <c r="GB81" t="s">
        <v>423</v>
      </c>
      <c r="GD81" t="s">
        <v>423</v>
      </c>
      <c r="GF81" t="s">
        <v>423</v>
      </c>
      <c r="GG81" t="s">
        <v>432</v>
      </c>
      <c r="GH81" t="s">
        <v>432</v>
      </c>
      <c r="GI81" t="s">
        <v>432</v>
      </c>
      <c r="GJ81" t="s">
        <v>432</v>
      </c>
      <c r="GK81" t="s">
        <v>432</v>
      </c>
      <c r="GL81" t="s">
        <v>432</v>
      </c>
      <c r="GM81" t="s">
        <v>432</v>
      </c>
      <c r="GN81" t="s">
        <v>432</v>
      </c>
      <c r="GO81" t="s">
        <v>432</v>
      </c>
      <c r="GP81" t="s">
        <v>432</v>
      </c>
      <c r="GQ81" t="s">
        <v>432</v>
      </c>
      <c r="GR81" t="s">
        <v>432</v>
      </c>
      <c r="GS81" t="s">
        <v>432</v>
      </c>
      <c r="GT81" t="s">
        <v>432</v>
      </c>
      <c r="GU81" t="s">
        <v>423</v>
      </c>
      <c r="GV81" t="s">
        <v>423</v>
      </c>
      <c r="GW81" t="s">
        <v>423</v>
      </c>
      <c r="GX81" t="s">
        <v>431</v>
      </c>
      <c r="GY81" t="s">
        <v>423</v>
      </c>
      <c r="GZ81" t="s">
        <v>423</v>
      </c>
      <c r="HA81" t="s">
        <v>423</v>
      </c>
      <c r="HB81" t="s">
        <v>423</v>
      </c>
      <c r="HC81" t="s">
        <v>431</v>
      </c>
      <c r="HD81" t="s">
        <v>432</v>
      </c>
      <c r="HE81" t="s">
        <v>432</v>
      </c>
      <c r="HF81" t="s">
        <v>432</v>
      </c>
      <c r="HG81" t="s">
        <v>432</v>
      </c>
      <c r="HH81" t="s">
        <v>423</v>
      </c>
      <c r="HI81" t="s">
        <v>423</v>
      </c>
      <c r="HJ81" t="s">
        <v>423</v>
      </c>
      <c r="HK81" t="s">
        <v>423</v>
      </c>
      <c r="HL81" t="s">
        <v>423</v>
      </c>
      <c r="HM81" t="s">
        <v>431</v>
      </c>
      <c r="HN81" t="s">
        <v>423</v>
      </c>
      <c r="HP81" t="s">
        <v>431</v>
      </c>
      <c r="HQ81" t="s">
        <v>728</v>
      </c>
      <c r="HR81" t="s">
        <v>423</v>
      </c>
      <c r="HT81" t="s">
        <v>423</v>
      </c>
      <c r="HV81" t="s">
        <v>423</v>
      </c>
      <c r="HW81" t="s">
        <v>423</v>
      </c>
      <c r="HX81" t="s">
        <v>431</v>
      </c>
      <c r="HY81" t="s">
        <v>423</v>
      </c>
      <c r="HZ81" t="s">
        <v>423</v>
      </c>
      <c r="IA81" t="s">
        <v>423</v>
      </c>
      <c r="IB81" t="s">
        <v>423</v>
      </c>
      <c r="IC81" t="s">
        <v>431</v>
      </c>
      <c r="ID81" t="s">
        <v>423</v>
      </c>
      <c r="IE81" t="s">
        <v>423</v>
      </c>
      <c r="IF81" t="s">
        <v>423</v>
      </c>
      <c r="IG81" t="s">
        <v>423</v>
      </c>
      <c r="IH81" t="s">
        <v>431</v>
      </c>
      <c r="II81" t="s">
        <v>423</v>
      </c>
      <c r="IJ81" t="s">
        <v>423</v>
      </c>
      <c r="IK81" t="s">
        <v>431</v>
      </c>
      <c r="IL81" t="s">
        <v>423</v>
      </c>
      <c r="IM81" t="s">
        <v>423</v>
      </c>
      <c r="IN81" t="s">
        <v>423</v>
      </c>
      <c r="IO81" t="s">
        <v>431</v>
      </c>
      <c r="IP81" t="s">
        <v>423</v>
      </c>
      <c r="IQ81" t="s">
        <v>423</v>
      </c>
      <c r="IR81" t="s">
        <v>423</v>
      </c>
      <c r="IS81" t="s">
        <v>431</v>
      </c>
      <c r="IT81" t="s">
        <v>423</v>
      </c>
      <c r="IU81" t="s">
        <v>423</v>
      </c>
      <c r="IV81" t="s">
        <v>423</v>
      </c>
      <c r="IX81" t="s">
        <v>431</v>
      </c>
      <c r="IY81" t="s">
        <v>729</v>
      </c>
      <c r="IZ81" t="s">
        <v>423</v>
      </c>
      <c r="JB81" t="s">
        <v>423</v>
      </c>
      <c r="JD81" t="s">
        <v>730</v>
      </c>
      <c r="JE81" t="s">
        <v>731</v>
      </c>
      <c r="JF81" t="s">
        <v>732</v>
      </c>
      <c r="JG81" t="s">
        <v>733</v>
      </c>
      <c r="JH81" t="s">
        <v>734</v>
      </c>
      <c r="JI81" t="s">
        <v>423</v>
      </c>
      <c r="JJ81" t="s">
        <v>431</v>
      </c>
      <c r="JK81" t="s">
        <v>423</v>
      </c>
      <c r="JL81" t="s">
        <v>423</v>
      </c>
      <c r="JM81" t="s">
        <v>423</v>
      </c>
      <c r="JN81" t="s">
        <v>431</v>
      </c>
      <c r="JO81" t="s">
        <v>423</v>
      </c>
      <c r="JP81" t="s">
        <v>423</v>
      </c>
      <c r="JQ81" t="s">
        <v>423</v>
      </c>
      <c r="JR81" t="s">
        <v>423</v>
      </c>
      <c r="JS81" t="s">
        <v>423</v>
      </c>
      <c r="JT81" t="s">
        <v>423</v>
      </c>
      <c r="JU81" t="s">
        <v>423</v>
      </c>
      <c r="JV81" t="s">
        <v>423</v>
      </c>
      <c r="JW81" t="s">
        <v>423</v>
      </c>
      <c r="JX81" t="s">
        <v>423</v>
      </c>
      <c r="JY81" t="s">
        <v>423</v>
      </c>
      <c r="JZ81" t="s">
        <v>423</v>
      </c>
      <c r="KA81" t="s">
        <v>423</v>
      </c>
      <c r="KB81" t="s">
        <v>423</v>
      </c>
      <c r="KC81" t="s">
        <v>423</v>
      </c>
      <c r="KD81" t="s">
        <v>423</v>
      </c>
      <c r="KE81" t="s">
        <v>423</v>
      </c>
      <c r="KF81" t="s">
        <v>423</v>
      </c>
      <c r="KG81" t="s">
        <v>423</v>
      </c>
      <c r="KH81" t="s">
        <v>423</v>
      </c>
      <c r="KI81" t="s">
        <v>431</v>
      </c>
      <c r="KJ81" t="s">
        <v>423</v>
      </c>
      <c r="KK81" t="s">
        <v>423</v>
      </c>
      <c r="KL81" t="s">
        <v>423</v>
      </c>
      <c r="KM81" t="s">
        <v>423</v>
      </c>
      <c r="KN81" t="s">
        <v>423</v>
      </c>
      <c r="KO81" t="s">
        <v>423</v>
      </c>
      <c r="KP81" t="s">
        <v>423</v>
      </c>
      <c r="KQ81" t="s">
        <v>423</v>
      </c>
      <c r="KR81" t="s">
        <v>423</v>
      </c>
      <c r="KS81" t="s">
        <v>423</v>
      </c>
      <c r="KT81" t="s">
        <v>423</v>
      </c>
      <c r="KU81" t="s">
        <v>423</v>
      </c>
      <c r="KV81" t="s">
        <v>423</v>
      </c>
      <c r="KW81" t="s">
        <v>431</v>
      </c>
      <c r="KY81" t="s">
        <v>423</v>
      </c>
      <c r="KZ81" t="s">
        <v>431</v>
      </c>
      <c r="LA81" t="s">
        <v>423</v>
      </c>
      <c r="LB81" t="s">
        <v>423</v>
      </c>
      <c r="LC81" t="s">
        <v>423</v>
      </c>
      <c r="LD81" t="s">
        <v>423</v>
      </c>
      <c r="LE81" t="s">
        <v>423</v>
      </c>
      <c r="LF81" t="s">
        <v>423</v>
      </c>
      <c r="LG81" t="s">
        <v>423</v>
      </c>
      <c r="LH81" t="s">
        <v>423</v>
      </c>
      <c r="LI81" t="s">
        <v>423</v>
      </c>
      <c r="LJ81" t="s">
        <v>735</v>
      </c>
      <c r="LK81" t="s">
        <v>431</v>
      </c>
      <c r="LL81" t="s">
        <v>423</v>
      </c>
      <c r="LM81" t="s">
        <v>423</v>
      </c>
      <c r="LN81" t="s">
        <v>423</v>
      </c>
      <c r="LO81" t="s">
        <v>736</v>
      </c>
      <c r="LP81" t="s">
        <v>432</v>
      </c>
      <c r="LQ81" t="s">
        <v>432</v>
      </c>
      <c r="LR81" t="s">
        <v>432</v>
      </c>
      <c r="LS81" t="s">
        <v>432</v>
      </c>
      <c r="LT81" t="s">
        <v>432</v>
      </c>
      <c r="LU81" t="s">
        <v>423</v>
      </c>
      <c r="LV81" t="s">
        <v>423</v>
      </c>
      <c r="LW81" t="s">
        <v>423</v>
      </c>
      <c r="LX81" t="s">
        <v>423</v>
      </c>
      <c r="LY81" t="s">
        <v>423</v>
      </c>
      <c r="LZ81" t="s">
        <v>431</v>
      </c>
      <c r="MA81" t="s">
        <v>423</v>
      </c>
      <c r="MB81" t="s">
        <v>423</v>
      </c>
      <c r="MC81" t="s">
        <v>423</v>
      </c>
      <c r="MD81" t="s">
        <v>423</v>
      </c>
      <c r="ME81" t="s">
        <v>423</v>
      </c>
      <c r="MF81" t="s">
        <v>423</v>
      </c>
      <c r="MG81" t="s">
        <v>431</v>
      </c>
      <c r="MH81" t="s">
        <v>431</v>
      </c>
      <c r="MI81" t="s">
        <v>423</v>
      </c>
      <c r="MJ81" t="s">
        <v>423</v>
      </c>
      <c r="MK81" t="s">
        <v>431</v>
      </c>
      <c r="ML81" t="s">
        <v>423</v>
      </c>
      <c r="MN81">
        <v>584.78</v>
      </c>
      <c r="MO81">
        <v>60.47</v>
      </c>
      <c r="NE81">
        <v>160.49</v>
      </c>
      <c r="NT81">
        <v>101.48</v>
      </c>
      <c r="OJ81">
        <v>168.26</v>
      </c>
      <c r="OT81">
        <v>94.08</v>
      </c>
    </row>
    <row r="82" spans="1:410" ht="12.75" customHeight="1" x14ac:dyDescent="0.2">
      <c r="A82">
        <v>102</v>
      </c>
      <c r="B82" t="str">
        <f t="shared" si="46"/>
        <v>+30min</v>
      </c>
      <c r="C82" t="str">
        <f t="shared" si="47"/>
        <v>foyer familial</v>
      </c>
      <c r="D82" t="str">
        <f t="shared" si="48"/>
        <v>coloc ou foyer familial</v>
      </c>
      <c r="E82" t="str">
        <f t="shared" si="49"/>
        <v>plutôt oui</v>
      </c>
      <c r="F82" t="str">
        <f t="shared" si="50"/>
        <v>aucune</v>
      </c>
      <c r="G82" t="str">
        <f t="shared" si="51"/>
        <v>echelon 0bis</v>
      </c>
      <c r="H82" t="str">
        <f t="shared" si="52"/>
        <v>non</v>
      </c>
      <c r="I82" t="s">
        <v>423</v>
      </c>
      <c r="J82" t="str">
        <f t="shared" si="53"/>
        <v>souvent</v>
      </c>
      <c r="K82" t="str">
        <f t="shared" si="54"/>
        <v>souvent</v>
      </c>
      <c r="L82" t="str">
        <f t="shared" si="55"/>
        <v>plutôt oui</v>
      </c>
      <c r="M82" t="str">
        <f t="shared" si="56"/>
        <v>0-1h</v>
      </c>
      <c r="N82" t="str">
        <f t="shared" si="57"/>
        <v>6-8h</v>
      </c>
      <c r="O82" t="str">
        <f t="shared" si="58"/>
        <v>parfois</v>
      </c>
      <c r="P82" t="str">
        <f t="shared" si="59"/>
        <v>parfois</v>
      </c>
      <c r="Q82" t="str">
        <f t="shared" si="60"/>
        <v>souvent</v>
      </c>
      <c r="R82" t="s">
        <v>425</v>
      </c>
      <c r="S82" t="s">
        <v>425</v>
      </c>
      <c r="T82" t="s">
        <v>425</v>
      </c>
      <c r="U82" t="s">
        <v>428</v>
      </c>
      <c r="V82" t="s">
        <v>440</v>
      </c>
      <c r="W82" t="s">
        <v>428</v>
      </c>
      <c r="X82" t="s">
        <v>429</v>
      </c>
      <c r="Y82" t="s">
        <v>424</v>
      </c>
      <c r="Z82" t="s">
        <v>425</v>
      </c>
      <c r="AA82" t="s">
        <v>424</v>
      </c>
      <c r="AB82" t="s">
        <v>425</v>
      </c>
      <c r="AC82" t="s">
        <v>430</v>
      </c>
      <c r="AD82" t="str">
        <f t="shared" si="61"/>
        <v>1 semaine avant</v>
      </c>
      <c r="AE82" t="str">
        <f t="shared" si="62"/>
        <v>plutôt oui</v>
      </c>
      <c r="AF82" t="str">
        <f t="shared" si="63"/>
        <v>moyennes</v>
      </c>
      <c r="AG82" t="str">
        <f t="shared" si="64"/>
        <v>parfois</v>
      </c>
      <c r="AH82" t="str">
        <f t="shared" si="65"/>
        <v>régulièrement</v>
      </c>
      <c r="AI82" t="str">
        <f t="shared" si="66"/>
        <v>très souvent</v>
      </c>
      <c r="AJ82" t="str">
        <f t="shared" si="67"/>
        <v>jamais</v>
      </c>
      <c r="AK82" t="str">
        <f t="shared" si="68"/>
        <v>non</v>
      </c>
      <c r="AL82" t="str">
        <f t="shared" si="69"/>
        <v>pas d'asso</v>
      </c>
      <c r="AM82" t="str">
        <f t="shared" si="70"/>
        <v>pas d'asso</v>
      </c>
      <c r="AN82" t="str">
        <f t="shared" si="71"/>
        <v>3-6h</v>
      </c>
      <c r="AO82" t="str">
        <f t="shared" si="72"/>
        <v>jamais</v>
      </c>
      <c r="AP82" t="str">
        <f t="shared" si="73"/>
        <v>pas de spectacles</v>
      </c>
      <c r="AQ82" t="str">
        <f t="shared" si="74"/>
        <v>rarement</v>
      </c>
      <c r="AR82" t="str">
        <f t="shared" si="75"/>
        <v>régulièrement</v>
      </c>
      <c r="AS82" t="str">
        <f t="shared" si="76"/>
        <v>1-2h</v>
      </c>
      <c r="AT82" t="str">
        <f t="shared" si="77"/>
        <v>plutôt satisfaisante</v>
      </c>
      <c r="AU82" t="str">
        <f t="shared" si="78"/>
        <v>tout à fait</v>
      </c>
      <c r="AV82" t="str">
        <f t="shared" si="79"/>
        <v>plutôt oui</v>
      </c>
      <c r="AW82" t="str">
        <f t="shared" si="80"/>
        <v>plutôt oui</v>
      </c>
      <c r="AX82" t="str">
        <f t="shared" si="81"/>
        <v>plutôt non</v>
      </c>
      <c r="AY82" t="str">
        <f t="shared" si="82"/>
        <v>plutôt oui</v>
      </c>
      <c r="AZ82" t="str">
        <f t="shared" si="83"/>
        <v>2A</v>
      </c>
      <c r="BA82" t="str">
        <f t="shared" si="84"/>
        <v>ICBE</v>
      </c>
      <c r="BB82" t="str">
        <f t="shared" si="85"/>
        <v>classique</v>
      </c>
      <c r="BC82" t="str">
        <f t="shared" si="86"/>
        <v>non</v>
      </c>
      <c r="BD82" t="str">
        <f t="shared" si="87"/>
        <v>post-bac</v>
      </c>
      <c r="BE82" t="str">
        <f t="shared" si="88"/>
        <v>Fr</v>
      </c>
      <c r="BF82" t="str">
        <f t="shared" si="89"/>
        <v>10-25%</v>
      </c>
      <c r="BG82" t="str">
        <f t="shared" si="90"/>
        <v>10-25%</v>
      </c>
      <c r="BH82" t="s">
        <v>423</v>
      </c>
      <c r="BI82" t="str">
        <f t="shared" si="91"/>
        <v>aucun</v>
      </c>
      <c r="BJ82" t="s">
        <v>423</v>
      </c>
      <c r="BK82" t="s">
        <v>423</v>
      </c>
      <c r="BL82" t="s">
        <v>423</v>
      </c>
      <c r="BM82" t="s">
        <v>431</v>
      </c>
      <c r="BN82" t="s">
        <v>423</v>
      </c>
      <c r="BO82" t="s">
        <v>423</v>
      </c>
      <c r="BP82" t="s">
        <v>431</v>
      </c>
      <c r="BR82" t="s">
        <v>432</v>
      </c>
      <c r="BS82" t="s">
        <v>432</v>
      </c>
      <c r="BT82" t="s">
        <v>432</v>
      </c>
      <c r="BU82" t="s">
        <v>432</v>
      </c>
      <c r="BV82" t="s">
        <v>423</v>
      </c>
      <c r="BW82" t="s">
        <v>431</v>
      </c>
      <c r="BX82" t="s">
        <v>423</v>
      </c>
      <c r="BY82" t="s">
        <v>423</v>
      </c>
      <c r="BZ82" t="s">
        <v>423</v>
      </c>
      <c r="CA82" t="s">
        <v>432</v>
      </c>
      <c r="CB82" t="s">
        <v>432</v>
      </c>
      <c r="CC82" t="s">
        <v>432</v>
      </c>
      <c r="CD82" t="s">
        <v>432</v>
      </c>
      <c r="CE82" t="s">
        <v>431</v>
      </c>
      <c r="CF82" t="s">
        <v>431</v>
      </c>
      <c r="CG82" t="s">
        <v>423</v>
      </c>
      <c r="CH82" t="s">
        <v>423</v>
      </c>
      <c r="CI82" t="s">
        <v>423</v>
      </c>
      <c r="CJ82" t="s">
        <v>423</v>
      </c>
      <c r="CK82" t="s">
        <v>423</v>
      </c>
      <c r="CL82" t="s">
        <v>423</v>
      </c>
      <c r="CM82" t="s">
        <v>423</v>
      </c>
      <c r="CN82" t="s">
        <v>423</v>
      </c>
      <c r="CO82" t="s">
        <v>432</v>
      </c>
      <c r="CP82" t="s">
        <v>432</v>
      </c>
      <c r="CQ82" t="s">
        <v>432</v>
      </c>
      <c r="CR82" t="s">
        <v>432</v>
      </c>
      <c r="CT82" t="s">
        <v>432</v>
      </c>
      <c r="CU82" t="s">
        <v>423</v>
      </c>
      <c r="CV82" t="s">
        <v>423</v>
      </c>
      <c r="CW82" t="s">
        <v>431</v>
      </c>
      <c r="CX82" t="s">
        <v>423</v>
      </c>
      <c r="CY82" t="s">
        <v>423</v>
      </c>
      <c r="CZ82" t="s">
        <v>423</v>
      </c>
      <c r="DA82" t="s">
        <v>431</v>
      </c>
      <c r="DB82" t="s">
        <v>423</v>
      </c>
      <c r="DC82" t="s">
        <v>423</v>
      </c>
      <c r="DD82" t="s">
        <v>423</v>
      </c>
      <c r="DE82" t="s">
        <v>431</v>
      </c>
      <c r="DF82" t="s">
        <v>423</v>
      </c>
      <c r="DG82" t="s">
        <v>423</v>
      </c>
      <c r="DH82" t="s">
        <v>423</v>
      </c>
      <c r="DI82" t="s">
        <v>423</v>
      </c>
      <c r="DJ82" t="s">
        <v>423</v>
      </c>
      <c r="DK82" t="s">
        <v>431</v>
      </c>
      <c r="DL82" t="s">
        <v>423</v>
      </c>
      <c r="DM82" t="s">
        <v>423</v>
      </c>
      <c r="DN82" t="s">
        <v>431</v>
      </c>
      <c r="DO82" t="s">
        <v>423</v>
      </c>
      <c r="DP82" t="s">
        <v>423</v>
      </c>
      <c r="DQ82" t="s">
        <v>423</v>
      </c>
      <c r="DR82" t="s">
        <v>423</v>
      </c>
      <c r="DS82" t="s">
        <v>423</v>
      </c>
      <c r="DT82" t="s">
        <v>423</v>
      </c>
      <c r="DU82" t="s">
        <v>423</v>
      </c>
      <c r="DV82" t="s">
        <v>431</v>
      </c>
      <c r="DW82" t="s">
        <v>423</v>
      </c>
      <c r="DX82" t="s">
        <v>423</v>
      </c>
      <c r="DY82" t="s">
        <v>423</v>
      </c>
      <c r="DZ82" t="s">
        <v>431</v>
      </c>
      <c r="EA82" t="s">
        <v>423</v>
      </c>
      <c r="EB82" t="s">
        <v>423</v>
      </c>
      <c r="EC82" t="s">
        <v>431</v>
      </c>
      <c r="ED82" t="s">
        <v>423</v>
      </c>
      <c r="EE82" t="s">
        <v>423</v>
      </c>
      <c r="EF82" t="s">
        <v>437</v>
      </c>
      <c r="EG82" t="s">
        <v>438</v>
      </c>
      <c r="EH82" t="s">
        <v>434</v>
      </c>
      <c r="EI82" t="s">
        <v>435</v>
      </c>
      <c r="EJ82" t="s">
        <v>436</v>
      </c>
      <c r="EK82" t="s">
        <v>433</v>
      </c>
      <c r="EL82" t="s">
        <v>425</v>
      </c>
      <c r="EM82" t="s">
        <v>425</v>
      </c>
      <c r="EN82" t="s">
        <v>425</v>
      </c>
      <c r="EO82" t="s">
        <v>428</v>
      </c>
      <c r="EP82" t="s">
        <v>440</v>
      </c>
      <c r="EQ82" t="s">
        <v>428</v>
      </c>
      <c r="ER82" t="s">
        <v>429</v>
      </c>
      <c r="ES82" t="s">
        <v>424</v>
      </c>
      <c r="ET82" t="s">
        <v>425</v>
      </c>
      <c r="EU82" t="s">
        <v>424</v>
      </c>
      <c r="EV82" t="s">
        <v>425</v>
      </c>
      <c r="EW82" t="s">
        <v>430</v>
      </c>
      <c r="EX82" t="s">
        <v>423</v>
      </c>
      <c r="EY82" t="s">
        <v>423</v>
      </c>
      <c r="EZ82" t="s">
        <v>423</v>
      </c>
      <c r="FA82" t="s">
        <v>431</v>
      </c>
      <c r="FB82" t="s">
        <v>423</v>
      </c>
      <c r="FC82" t="s">
        <v>423</v>
      </c>
      <c r="FD82" t="s">
        <v>423</v>
      </c>
      <c r="FE82" t="s">
        <v>431</v>
      </c>
      <c r="FF82" t="s">
        <v>423</v>
      </c>
      <c r="FG82" t="s">
        <v>423</v>
      </c>
      <c r="FH82" t="s">
        <v>423</v>
      </c>
      <c r="FI82" t="s">
        <v>423</v>
      </c>
      <c r="FJ82" t="s">
        <v>431</v>
      </c>
      <c r="FK82" t="s">
        <v>423</v>
      </c>
      <c r="FL82" t="s">
        <v>423</v>
      </c>
      <c r="FM82" t="s">
        <v>423</v>
      </c>
      <c r="FN82" t="s">
        <v>431</v>
      </c>
      <c r="FO82" t="s">
        <v>423</v>
      </c>
      <c r="FP82" t="s">
        <v>423</v>
      </c>
      <c r="FQ82" t="s">
        <v>431</v>
      </c>
      <c r="FR82" t="s">
        <v>423</v>
      </c>
      <c r="FS82" t="s">
        <v>423</v>
      </c>
      <c r="FT82" t="s">
        <v>431</v>
      </c>
      <c r="FU82" t="s">
        <v>423</v>
      </c>
      <c r="FV82" t="s">
        <v>423</v>
      </c>
      <c r="FW82" t="s">
        <v>423</v>
      </c>
      <c r="FX82" t="s">
        <v>423</v>
      </c>
      <c r="FZ82" t="s">
        <v>423</v>
      </c>
      <c r="GB82" t="s">
        <v>423</v>
      </c>
      <c r="GD82" t="s">
        <v>431</v>
      </c>
      <c r="GE82" t="s">
        <v>423</v>
      </c>
      <c r="GF82" t="s">
        <v>423</v>
      </c>
      <c r="GG82" t="s">
        <v>432</v>
      </c>
      <c r="GH82" t="s">
        <v>432</v>
      </c>
      <c r="GI82" t="s">
        <v>432</v>
      </c>
      <c r="GJ82" t="s">
        <v>432</v>
      </c>
      <c r="GK82" t="s">
        <v>432</v>
      </c>
      <c r="GL82" t="s">
        <v>432</v>
      </c>
      <c r="GM82" t="s">
        <v>432</v>
      </c>
      <c r="GN82" t="s">
        <v>432</v>
      </c>
      <c r="GO82" t="s">
        <v>432</v>
      </c>
      <c r="GP82" t="s">
        <v>432</v>
      </c>
      <c r="GQ82" t="s">
        <v>432</v>
      </c>
      <c r="GR82" t="s">
        <v>432</v>
      </c>
      <c r="GS82" t="s">
        <v>432</v>
      </c>
      <c r="GT82" t="s">
        <v>432</v>
      </c>
      <c r="GU82" t="s">
        <v>423</v>
      </c>
      <c r="GV82" t="s">
        <v>423</v>
      </c>
      <c r="GW82" t="s">
        <v>431</v>
      </c>
      <c r="GX82" t="s">
        <v>423</v>
      </c>
      <c r="GY82" t="s">
        <v>423</v>
      </c>
      <c r="GZ82" t="s">
        <v>423</v>
      </c>
      <c r="HA82" t="s">
        <v>423</v>
      </c>
      <c r="HB82" t="s">
        <v>423</v>
      </c>
      <c r="HC82" t="s">
        <v>431</v>
      </c>
      <c r="HD82" t="s">
        <v>432</v>
      </c>
      <c r="HE82" t="s">
        <v>432</v>
      </c>
      <c r="HF82" t="s">
        <v>432</v>
      </c>
      <c r="HG82" t="s">
        <v>432</v>
      </c>
      <c r="HH82" t="s">
        <v>423</v>
      </c>
      <c r="HI82" t="s">
        <v>423</v>
      </c>
      <c r="HJ82" t="s">
        <v>423</v>
      </c>
      <c r="HK82" t="s">
        <v>423</v>
      </c>
      <c r="HL82" t="s">
        <v>431</v>
      </c>
      <c r="HM82" t="s">
        <v>423</v>
      </c>
      <c r="HN82" t="s">
        <v>423</v>
      </c>
      <c r="HP82" t="s">
        <v>431</v>
      </c>
      <c r="HQ82" t="s">
        <v>737</v>
      </c>
      <c r="HR82" t="s">
        <v>423</v>
      </c>
      <c r="HT82" t="s">
        <v>423</v>
      </c>
      <c r="HV82" t="s">
        <v>423</v>
      </c>
      <c r="HW82" t="s">
        <v>431</v>
      </c>
      <c r="HX82" t="s">
        <v>423</v>
      </c>
      <c r="HY82" t="s">
        <v>423</v>
      </c>
      <c r="HZ82" t="s">
        <v>423</v>
      </c>
      <c r="IA82" t="s">
        <v>423</v>
      </c>
      <c r="IB82" t="s">
        <v>423</v>
      </c>
      <c r="IC82" t="s">
        <v>431</v>
      </c>
      <c r="ID82" t="s">
        <v>423</v>
      </c>
      <c r="IE82" t="s">
        <v>423</v>
      </c>
      <c r="IF82" t="s">
        <v>431</v>
      </c>
      <c r="IG82" t="s">
        <v>423</v>
      </c>
      <c r="IH82" t="s">
        <v>423</v>
      </c>
      <c r="II82" t="s">
        <v>423</v>
      </c>
      <c r="IJ82" t="s">
        <v>423</v>
      </c>
      <c r="IK82" t="s">
        <v>431</v>
      </c>
      <c r="IL82" t="s">
        <v>423</v>
      </c>
      <c r="IM82" t="s">
        <v>423</v>
      </c>
      <c r="IN82" t="s">
        <v>423</v>
      </c>
      <c r="IO82" t="s">
        <v>431</v>
      </c>
      <c r="IP82" t="s">
        <v>423</v>
      </c>
      <c r="IQ82" t="s">
        <v>423</v>
      </c>
      <c r="IR82" t="s">
        <v>423</v>
      </c>
      <c r="IS82" t="s">
        <v>423</v>
      </c>
      <c r="IT82" t="s">
        <v>431</v>
      </c>
      <c r="IU82" t="s">
        <v>423</v>
      </c>
      <c r="IV82" t="s">
        <v>423</v>
      </c>
      <c r="IX82" t="s">
        <v>431</v>
      </c>
      <c r="IY82" t="s">
        <v>738</v>
      </c>
      <c r="IZ82" t="s">
        <v>423</v>
      </c>
      <c r="JB82" t="s">
        <v>423</v>
      </c>
      <c r="JD82" t="s">
        <v>739</v>
      </c>
      <c r="JE82" t="s">
        <v>740</v>
      </c>
      <c r="JF82" t="s">
        <v>741</v>
      </c>
      <c r="JI82" t="s">
        <v>423</v>
      </c>
      <c r="JJ82" t="s">
        <v>431</v>
      </c>
      <c r="JK82" t="s">
        <v>423</v>
      </c>
      <c r="JL82" t="s">
        <v>423</v>
      </c>
      <c r="JM82" t="s">
        <v>423</v>
      </c>
      <c r="JN82" t="s">
        <v>431</v>
      </c>
      <c r="JO82" t="s">
        <v>423</v>
      </c>
      <c r="JP82" t="s">
        <v>423</v>
      </c>
      <c r="JQ82" t="s">
        <v>423</v>
      </c>
      <c r="JR82" t="s">
        <v>423</v>
      </c>
      <c r="JS82" t="s">
        <v>423</v>
      </c>
      <c r="JT82" t="s">
        <v>423</v>
      </c>
      <c r="JU82" t="s">
        <v>423</v>
      </c>
      <c r="JV82" t="s">
        <v>423</v>
      </c>
      <c r="JW82" t="s">
        <v>423</v>
      </c>
      <c r="JX82" t="s">
        <v>423</v>
      </c>
      <c r="JY82" t="s">
        <v>423</v>
      </c>
      <c r="JZ82" t="s">
        <v>423</v>
      </c>
      <c r="KA82" t="s">
        <v>423</v>
      </c>
      <c r="KB82" t="s">
        <v>423</v>
      </c>
      <c r="KC82" t="s">
        <v>423</v>
      </c>
      <c r="KD82" t="s">
        <v>423</v>
      </c>
      <c r="KE82" t="s">
        <v>423</v>
      </c>
      <c r="KF82" t="s">
        <v>423</v>
      </c>
      <c r="KG82" t="s">
        <v>423</v>
      </c>
      <c r="KH82" t="s">
        <v>423</v>
      </c>
      <c r="KI82" t="s">
        <v>423</v>
      </c>
      <c r="KJ82" t="s">
        <v>423</v>
      </c>
      <c r="KK82" t="s">
        <v>423</v>
      </c>
      <c r="KL82" t="s">
        <v>423</v>
      </c>
      <c r="KM82" t="s">
        <v>423</v>
      </c>
      <c r="KN82" t="s">
        <v>423</v>
      </c>
      <c r="KO82" t="s">
        <v>423</v>
      </c>
      <c r="KP82" t="s">
        <v>423</v>
      </c>
      <c r="KQ82" t="s">
        <v>431</v>
      </c>
      <c r="KR82" t="s">
        <v>423</v>
      </c>
      <c r="KS82" t="s">
        <v>423</v>
      </c>
      <c r="KT82" t="s">
        <v>423</v>
      </c>
      <c r="KU82" t="s">
        <v>423</v>
      </c>
      <c r="KV82" t="s">
        <v>423</v>
      </c>
      <c r="KW82" t="s">
        <v>431</v>
      </c>
      <c r="KY82" t="s">
        <v>431</v>
      </c>
      <c r="KZ82" t="s">
        <v>432</v>
      </c>
      <c r="LA82" t="s">
        <v>432</v>
      </c>
      <c r="LB82" t="s">
        <v>432</v>
      </c>
      <c r="LC82" t="s">
        <v>432</v>
      </c>
      <c r="LD82" t="s">
        <v>432</v>
      </c>
      <c r="LE82" t="s">
        <v>432</v>
      </c>
      <c r="LF82" t="s">
        <v>432</v>
      </c>
      <c r="LG82" t="s">
        <v>432</v>
      </c>
      <c r="LH82" t="s">
        <v>432</v>
      </c>
      <c r="LI82" t="s">
        <v>432</v>
      </c>
      <c r="LK82" t="s">
        <v>431</v>
      </c>
      <c r="LL82" t="s">
        <v>423</v>
      </c>
      <c r="LM82" t="s">
        <v>423</v>
      </c>
      <c r="LN82" t="s">
        <v>423</v>
      </c>
      <c r="LO82" t="s">
        <v>439</v>
      </c>
      <c r="LP82" t="s">
        <v>432</v>
      </c>
      <c r="LQ82" t="s">
        <v>432</v>
      </c>
      <c r="LR82" t="s">
        <v>432</v>
      </c>
      <c r="LS82" t="s">
        <v>432</v>
      </c>
      <c r="LT82" t="s">
        <v>432</v>
      </c>
      <c r="LU82" t="s">
        <v>423</v>
      </c>
      <c r="LV82" t="s">
        <v>431</v>
      </c>
      <c r="LW82" t="s">
        <v>423</v>
      </c>
      <c r="LX82" t="s">
        <v>423</v>
      </c>
      <c r="LY82" t="s">
        <v>423</v>
      </c>
      <c r="LZ82" t="s">
        <v>423</v>
      </c>
      <c r="MA82" t="s">
        <v>423</v>
      </c>
      <c r="MB82" t="s">
        <v>423</v>
      </c>
      <c r="MC82" t="s">
        <v>431</v>
      </c>
      <c r="MD82" t="s">
        <v>423</v>
      </c>
      <c r="ME82" t="s">
        <v>423</v>
      </c>
      <c r="MF82" t="s">
        <v>423</v>
      </c>
      <c r="MG82" t="s">
        <v>423</v>
      </c>
      <c r="MH82" t="s">
        <v>423</v>
      </c>
      <c r="MI82" t="s">
        <v>423</v>
      </c>
      <c r="MJ82" t="s">
        <v>423</v>
      </c>
      <c r="MK82" t="s">
        <v>423</v>
      </c>
      <c r="ML82" t="s">
        <v>431</v>
      </c>
      <c r="MN82">
        <v>434.08</v>
      </c>
      <c r="MO82">
        <v>63.53</v>
      </c>
      <c r="NE82">
        <v>133.38</v>
      </c>
      <c r="NT82">
        <v>91.21</v>
      </c>
      <c r="OJ82">
        <v>96.61</v>
      </c>
      <c r="OT82">
        <v>49.35</v>
      </c>
    </row>
    <row r="83" spans="1:410" ht="12.75" customHeight="1" x14ac:dyDescent="0.2">
      <c r="A83">
        <v>103</v>
      </c>
      <c r="B83" t="str">
        <f t="shared" si="46"/>
        <v>+30min</v>
      </c>
      <c r="C83" t="str">
        <f t="shared" si="47"/>
        <v>seul</v>
      </c>
      <c r="D83" t="str">
        <f t="shared" si="48"/>
        <v>+ 30m2</v>
      </c>
      <c r="E83" t="str">
        <f t="shared" si="49"/>
        <v>plutôt oui</v>
      </c>
      <c r="F83" t="str">
        <f t="shared" si="50"/>
        <v>aucune</v>
      </c>
      <c r="G83" t="str">
        <f t="shared" si="51"/>
        <v>non</v>
      </c>
      <c r="H83" t="str">
        <f t="shared" si="52"/>
        <v>non</v>
      </c>
      <c r="I83" t="s">
        <v>423</v>
      </c>
      <c r="J83" t="str">
        <f t="shared" si="53"/>
        <v>toujours</v>
      </c>
      <c r="K83" t="str">
        <f t="shared" si="54"/>
        <v>parfois</v>
      </c>
      <c r="L83" t="str">
        <f t="shared" si="55"/>
        <v>plutôt non</v>
      </c>
      <c r="M83" t="str">
        <f t="shared" si="56"/>
        <v>2-4h</v>
      </c>
      <c r="N83" t="str">
        <f t="shared" si="57"/>
        <v>6-8h</v>
      </c>
      <c r="O83" t="str">
        <f t="shared" si="58"/>
        <v>parfois</v>
      </c>
      <c r="P83" t="str">
        <f t="shared" si="59"/>
        <v>parfois</v>
      </c>
      <c r="Q83" t="str">
        <f t="shared" si="60"/>
        <v>souvent</v>
      </c>
      <c r="R83" t="s">
        <v>425</v>
      </c>
      <c r="S83" t="s">
        <v>425</v>
      </c>
      <c r="T83" t="s">
        <v>425</v>
      </c>
      <c r="U83" t="s">
        <v>427</v>
      </c>
      <c r="V83" t="s">
        <v>440</v>
      </c>
      <c r="W83" t="s">
        <v>428</v>
      </c>
      <c r="X83" t="s">
        <v>430</v>
      </c>
      <c r="Y83" t="s">
        <v>425</v>
      </c>
      <c r="Z83" t="s">
        <v>424</v>
      </c>
      <c r="AA83" t="s">
        <v>425</v>
      </c>
      <c r="AB83" t="s">
        <v>425</v>
      </c>
      <c r="AC83" t="s">
        <v>424</v>
      </c>
      <c r="AD83" t="str">
        <f t="shared" si="61"/>
        <v>2 semaines avant</v>
      </c>
      <c r="AE83" t="str">
        <f t="shared" si="62"/>
        <v>plutôt oui</v>
      </c>
      <c r="AF83" t="str">
        <f t="shared" si="63"/>
        <v>plutôt bonnes</v>
      </c>
      <c r="AG83" t="str">
        <f t="shared" si="64"/>
        <v>régulièrement</v>
      </c>
      <c r="AH83" t="str">
        <f t="shared" si="65"/>
        <v>parfois</v>
      </c>
      <c r="AI83" t="str">
        <f t="shared" si="66"/>
        <v>parfois</v>
      </c>
      <c r="AJ83" t="str">
        <f t="shared" si="67"/>
        <v>parfois</v>
      </c>
      <c r="AK83" t="str">
        <f t="shared" si="68"/>
        <v>non</v>
      </c>
      <c r="AL83" t="str">
        <f t="shared" si="69"/>
        <v>pas d'asso</v>
      </c>
      <c r="AM83" t="str">
        <f t="shared" si="70"/>
        <v>pas d'asso</v>
      </c>
      <c r="AN83" t="str">
        <f t="shared" si="71"/>
        <v>1-3h</v>
      </c>
      <c r="AO83" t="str">
        <f t="shared" si="72"/>
        <v>rarement</v>
      </c>
      <c r="AP83" t="str">
        <f t="shared" si="73"/>
        <v>plutôt oui</v>
      </c>
      <c r="AQ83" t="str">
        <f t="shared" si="74"/>
        <v>jamais</v>
      </c>
      <c r="AR83" t="str">
        <f t="shared" si="75"/>
        <v>régulièrement</v>
      </c>
      <c r="AS83" t="str">
        <f t="shared" si="76"/>
        <v>0-1h</v>
      </c>
      <c r="AT83" t="str">
        <f t="shared" si="77"/>
        <v>plutôt insatisfaisante</v>
      </c>
      <c r="AU83" t="str">
        <f t="shared" si="78"/>
        <v>tout à fait</v>
      </c>
      <c r="AV83" t="str">
        <f t="shared" si="79"/>
        <v>tout à fait</v>
      </c>
      <c r="AW83" t="str">
        <f t="shared" si="80"/>
        <v>plutôt oui</v>
      </c>
      <c r="AX83" t="str">
        <f t="shared" si="81"/>
        <v>plutôt oui</v>
      </c>
      <c r="AY83" t="str">
        <f t="shared" si="82"/>
        <v>plutôt non</v>
      </c>
      <c r="AZ83" t="str">
        <f t="shared" si="83"/>
        <v>2A</v>
      </c>
      <c r="BA83" t="str">
        <f t="shared" si="84"/>
        <v>ICBE</v>
      </c>
      <c r="BB83" t="str">
        <f t="shared" si="85"/>
        <v>classique</v>
      </c>
      <c r="BC83" t="str">
        <f t="shared" si="86"/>
        <v>non</v>
      </c>
      <c r="BD83" t="str">
        <f t="shared" si="87"/>
        <v>post-bac</v>
      </c>
      <c r="BE83" t="str">
        <f t="shared" si="88"/>
        <v>Fr</v>
      </c>
      <c r="BF83" t="str">
        <f t="shared" si="89"/>
        <v>50-75%</v>
      </c>
      <c r="BG83" t="str">
        <f t="shared" si="90"/>
        <v>50-75%</v>
      </c>
      <c r="BH83" t="s">
        <v>423</v>
      </c>
      <c r="BI83" t="str">
        <f t="shared" si="91"/>
        <v/>
      </c>
      <c r="BJ83" t="s">
        <v>423</v>
      </c>
      <c r="BK83" t="s">
        <v>423</v>
      </c>
      <c r="BL83" t="s">
        <v>423</v>
      </c>
      <c r="BM83" t="s">
        <v>431</v>
      </c>
      <c r="BN83" t="s">
        <v>431</v>
      </c>
      <c r="BO83" t="s">
        <v>423</v>
      </c>
      <c r="BP83" t="s">
        <v>423</v>
      </c>
      <c r="BR83" t="s">
        <v>423</v>
      </c>
      <c r="BS83" t="s">
        <v>423</v>
      </c>
      <c r="BT83" t="s">
        <v>423</v>
      </c>
      <c r="BU83" t="s">
        <v>431</v>
      </c>
      <c r="BV83" t="s">
        <v>423</v>
      </c>
      <c r="BW83" t="s">
        <v>431</v>
      </c>
      <c r="BX83" t="s">
        <v>423</v>
      </c>
      <c r="BY83" t="s">
        <v>423</v>
      </c>
      <c r="BZ83" t="s">
        <v>423</v>
      </c>
      <c r="CA83" t="s">
        <v>432</v>
      </c>
      <c r="CB83" t="s">
        <v>432</v>
      </c>
      <c r="CC83" t="s">
        <v>432</v>
      </c>
      <c r="CD83" t="s">
        <v>432</v>
      </c>
      <c r="CE83" t="s">
        <v>423</v>
      </c>
      <c r="CF83" t="s">
        <v>432</v>
      </c>
      <c r="CG83" t="s">
        <v>432</v>
      </c>
      <c r="CH83" t="s">
        <v>432</v>
      </c>
      <c r="CI83" t="s">
        <v>432</v>
      </c>
      <c r="CJ83" t="s">
        <v>432</v>
      </c>
      <c r="CK83" t="s">
        <v>432</v>
      </c>
      <c r="CL83" t="s">
        <v>432</v>
      </c>
      <c r="CM83" t="s">
        <v>432</v>
      </c>
      <c r="CN83" t="s">
        <v>423</v>
      </c>
      <c r="CO83" t="s">
        <v>432</v>
      </c>
      <c r="CP83" t="s">
        <v>432</v>
      </c>
      <c r="CQ83" t="s">
        <v>432</v>
      </c>
      <c r="CR83" t="s">
        <v>432</v>
      </c>
      <c r="CT83" t="s">
        <v>432</v>
      </c>
      <c r="CU83" t="s">
        <v>423</v>
      </c>
      <c r="CV83" t="s">
        <v>431</v>
      </c>
      <c r="CW83" t="s">
        <v>423</v>
      </c>
      <c r="CX83" t="s">
        <v>423</v>
      </c>
      <c r="CY83" t="s">
        <v>423</v>
      </c>
      <c r="CZ83" t="s">
        <v>423</v>
      </c>
      <c r="DA83" t="s">
        <v>423</v>
      </c>
      <c r="DB83" t="s">
        <v>431</v>
      </c>
      <c r="DC83" t="s">
        <v>423</v>
      </c>
      <c r="DD83" t="s">
        <v>423</v>
      </c>
      <c r="DE83" t="s">
        <v>423</v>
      </c>
      <c r="DF83" t="s">
        <v>431</v>
      </c>
      <c r="DG83" t="s">
        <v>423</v>
      </c>
      <c r="DH83" t="s">
        <v>423</v>
      </c>
      <c r="DI83" t="s">
        <v>431</v>
      </c>
      <c r="DJ83" t="s">
        <v>423</v>
      </c>
      <c r="DK83" t="s">
        <v>423</v>
      </c>
      <c r="DL83" t="s">
        <v>423</v>
      </c>
      <c r="DM83" t="s">
        <v>423</v>
      </c>
      <c r="DN83" t="s">
        <v>431</v>
      </c>
      <c r="DO83" t="s">
        <v>423</v>
      </c>
      <c r="DP83" t="s">
        <v>423</v>
      </c>
      <c r="DQ83" t="s">
        <v>423</v>
      </c>
      <c r="DR83" t="s">
        <v>423</v>
      </c>
      <c r="DS83" t="s">
        <v>423</v>
      </c>
      <c r="DT83" t="s">
        <v>423</v>
      </c>
      <c r="DU83" t="s">
        <v>423</v>
      </c>
      <c r="DV83" t="s">
        <v>431</v>
      </c>
      <c r="DW83" t="s">
        <v>423</v>
      </c>
      <c r="DX83" t="s">
        <v>423</v>
      </c>
      <c r="DY83" t="s">
        <v>423</v>
      </c>
      <c r="DZ83" t="s">
        <v>431</v>
      </c>
      <c r="EA83" t="s">
        <v>423</v>
      </c>
      <c r="EB83" t="s">
        <v>423</v>
      </c>
      <c r="EC83" t="s">
        <v>431</v>
      </c>
      <c r="ED83" t="s">
        <v>423</v>
      </c>
      <c r="EE83" t="s">
        <v>423</v>
      </c>
      <c r="EF83" t="s">
        <v>437</v>
      </c>
      <c r="EG83" t="s">
        <v>434</v>
      </c>
      <c r="EH83" t="s">
        <v>438</v>
      </c>
      <c r="EI83" t="s">
        <v>436</v>
      </c>
      <c r="EJ83" t="s">
        <v>435</v>
      </c>
      <c r="EK83" t="s">
        <v>433</v>
      </c>
      <c r="EL83" t="s">
        <v>425</v>
      </c>
      <c r="EM83" t="s">
        <v>425</v>
      </c>
      <c r="EN83" t="s">
        <v>425</v>
      </c>
      <c r="EO83" t="s">
        <v>427</v>
      </c>
      <c r="EP83" t="s">
        <v>440</v>
      </c>
      <c r="EQ83" t="s">
        <v>428</v>
      </c>
      <c r="ER83" t="s">
        <v>430</v>
      </c>
      <c r="ES83" t="s">
        <v>425</v>
      </c>
      <c r="ET83" t="s">
        <v>424</v>
      </c>
      <c r="EU83" t="s">
        <v>425</v>
      </c>
      <c r="EV83" t="s">
        <v>425</v>
      </c>
      <c r="EW83" t="s">
        <v>424</v>
      </c>
      <c r="EX83" t="s">
        <v>423</v>
      </c>
      <c r="EY83" t="s">
        <v>423</v>
      </c>
      <c r="EZ83" t="s">
        <v>431</v>
      </c>
      <c r="FA83" t="s">
        <v>423</v>
      </c>
      <c r="FB83" t="s">
        <v>423</v>
      </c>
      <c r="FC83" t="s">
        <v>423</v>
      </c>
      <c r="FD83" t="s">
        <v>423</v>
      </c>
      <c r="FE83" t="s">
        <v>431</v>
      </c>
      <c r="FF83" t="s">
        <v>423</v>
      </c>
      <c r="FG83" t="s">
        <v>423</v>
      </c>
      <c r="FH83" t="s">
        <v>423</v>
      </c>
      <c r="FI83" t="s">
        <v>431</v>
      </c>
      <c r="FJ83" t="s">
        <v>423</v>
      </c>
      <c r="FK83" t="s">
        <v>423</v>
      </c>
      <c r="FL83" t="s">
        <v>423</v>
      </c>
      <c r="FM83" t="s">
        <v>431</v>
      </c>
      <c r="FN83" t="s">
        <v>423</v>
      </c>
      <c r="FO83" t="s">
        <v>423</v>
      </c>
      <c r="FP83" t="s">
        <v>423</v>
      </c>
      <c r="FQ83" t="s">
        <v>423</v>
      </c>
      <c r="FR83" t="s">
        <v>431</v>
      </c>
      <c r="FS83" t="s">
        <v>423</v>
      </c>
      <c r="FT83" t="s">
        <v>423</v>
      </c>
      <c r="FU83" t="s">
        <v>423</v>
      </c>
      <c r="FV83" t="s">
        <v>431</v>
      </c>
      <c r="FW83" t="s">
        <v>423</v>
      </c>
      <c r="FX83" t="s">
        <v>423</v>
      </c>
      <c r="FZ83" t="s">
        <v>423</v>
      </c>
      <c r="GB83" t="s">
        <v>431</v>
      </c>
      <c r="GC83" t="s">
        <v>742</v>
      </c>
      <c r="GD83" t="s">
        <v>423</v>
      </c>
      <c r="GF83" t="s">
        <v>423</v>
      </c>
      <c r="GG83" t="s">
        <v>432</v>
      </c>
      <c r="GH83" t="s">
        <v>432</v>
      </c>
      <c r="GI83" t="s">
        <v>432</v>
      </c>
      <c r="GJ83" t="s">
        <v>432</v>
      </c>
      <c r="GK83" t="s">
        <v>432</v>
      </c>
      <c r="GL83" t="s">
        <v>432</v>
      </c>
      <c r="GM83" t="s">
        <v>432</v>
      </c>
      <c r="GN83" t="s">
        <v>432</v>
      </c>
      <c r="GO83" t="s">
        <v>432</v>
      </c>
      <c r="GP83" t="s">
        <v>432</v>
      </c>
      <c r="GQ83" t="s">
        <v>432</v>
      </c>
      <c r="GR83" t="s">
        <v>432</v>
      </c>
      <c r="GS83" t="s">
        <v>432</v>
      </c>
      <c r="GT83" t="s">
        <v>432</v>
      </c>
      <c r="GU83" t="s">
        <v>423</v>
      </c>
      <c r="GV83" t="s">
        <v>423</v>
      </c>
      <c r="GW83" t="s">
        <v>423</v>
      </c>
      <c r="GX83" t="s">
        <v>431</v>
      </c>
      <c r="GY83" t="s">
        <v>423</v>
      </c>
      <c r="GZ83" t="s">
        <v>423</v>
      </c>
      <c r="HA83" t="s">
        <v>423</v>
      </c>
      <c r="HB83" t="s">
        <v>431</v>
      </c>
      <c r="HC83" t="s">
        <v>423</v>
      </c>
      <c r="HD83" t="s">
        <v>423</v>
      </c>
      <c r="HE83" t="s">
        <v>431</v>
      </c>
      <c r="HF83" t="s">
        <v>423</v>
      </c>
      <c r="HG83" t="s">
        <v>423</v>
      </c>
      <c r="HH83" t="s">
        <v>423</v>
      </c>
      <c r="HI83" t="s">
        <v>423</v>
      </c>
      <c r="HJ83" t="s">
        <v>423</v>
      </c>
      <c r="HK83" t="s">
        <v>423</v>
      </c>
      <c r="HL83" t="s">
        <v>423</v>
      </c>
      <c r="HM83" t="s">
        <v>431</v>
      </c>
      <c r="HN83" t="s">
        <v>423</v>
      </c>
      <c r="HP83" t="s">
        <v>431</v>
      </c>
      <c r="HQ83" t="s">
        <v>743</v>
      </c>
      <c r="HR83" t="s">
        <v>423</v>
      </c>
      <c r="HT83" t="s">
        <v>423</v>
      </c>
      <c r="HV83" t="s">
        <v>431</v>
      </c>
      <c r="HW83" t="s">
        <v>423</v>
      </c>
      <c r="HX83" t="s">
        <v>423</v>
      </c>
      <c r="HY83" t="s">
        <v>423</v>
      </c>
      <c r="HZ83" t="s">
        <v>423</v>
      </c>
      <c r="IA83" t="s">
        <v>423</v>
      </c>
      <c r="IB83" t="s">
        <v>423</v>
      </c>
      <c r="IC83" t="s">
        <v>423</v>
      </c>
      <c r="ID83" t="s">
        <v>431</v>
      </c>
      <c r="IE83" t="s">
        <v>423</v>
      </c>
      <c r="IF83" t="s">
        <v>431</v>
      </c>
      <c r="IG83" t="s">
        <v>423</v>
      </c>
      <c r="IH83" t="s">
        <v>423</v>
      </c>
      <c r="II83" t="s">
        <v>423</v>
      </c>
      <c r="IJ83" t="s">
        <v>431</v>
      </c>
      <c r="IK83" t="s">
        <v>423</v>
      </c>
      <c r="IL83" t="s">
        <v>423</v>
      </c>
      <c r="IM83" t="s">
        <v>423</v>
      </c>
      <c r="IN83" t="s">
        <v>423</v>
      </c>
      <c r="IO83" t="s">
        <v>431</v>
      </c>
      <c r="IP83" t="s">
        <v>423</v>
      </c>
      <c r="IQ83" t="s">
        <v>423</v>
      </c>
      <c r="IR83" t="s">
        <v>423</v>
      </c>
      <c r="IS83" t="s">
        <v>431</v>
      </c>
      <c r="IT83" t="s">
        <v>423</v>
      </c>
      <c r="IU83" t="s">
        <v>423</v>
      </c>
      <c r="IV83" t="s">
        <v>423</v>
      </c>
      <c r="IX83" t="s">
        <v>423</v>
      </c>
      <c r="IZ83" t="s">
        <v>431</v>
      </c>
      <c r="JA83" t="s">
        <v>744</v>
      </c>
      <c r="JB83" t="s">
        <v>423</v>
      </c>
      <c r="JD83" t="s">
        <v>745</v>
      </c>
      <c r="JE83" t="s">
        <v>746</v>
      </c>
      <c r="JF83" t="s">
        <v>747</v>
      </c>
      <c r="JI83" t="s">
        <v>423</v>
      </c>
      <c r="JJ83" t="s">
        <v>431</v>
      </c>
      <c r="JK83" t="s">
        <v>423</v>
      </c>
      <c r="JL83" t="s">
        <v>423</v>
      </c>
      <c r="JM83" t="s">
        <v>423</v>
      </c>
      <c r="JN83" t="s">
        <v>431</v>
      </c>
      <c r="JO83" t="s">
        <v>423</v>
      </c>
      <c r="JP83" t="s">
        <v>423</v>
      </c>
      <c r="JQ83" t="s">
        <v>423</v>
      </c>
      <c r="JR83" t="s">
        <v>423</v>
      </c>
      <c r="JS83" t="s">
        <v>423</v>
      </c>
      <c r="JT83" t="s">
        <v>423</v>
      </c>
      <c r="JU83" t="s">
        <v>423</v>
      </c>
      <c r="JV83" t="s">
        <v>423</v>
      </c>
      <c r="JW83" t="s">
        <v>423</v>
      </c>
      <c r="JX83" t="s">
        <v>423</v>
      </c>
      <c r="JY83" t="s">
        <v>423</v>
      </c>
      <c r="JZ83" t="s">
        <v>423</v>
      </c>
      <c r="KA83" t="s">
        <v>423</v>
      </c>
      <c r="KB83" t="s">
        <v>423</v>
      </c>
      <c r="KC83" t="s">
        <v>423</v>
      </c>
      <c r="KD83" t="s">
        <v>423</v>
      </c>
      <c r="KE83" t="s">
        <v>423</v>
      </c>
      <c r="KF83" t="s">
        <v>423</v>
      </c>
      <c r="KG83" t="s">
        <v>423</v>
      </c>
      <c r="KH83" t="s">
        <v>423</v>
      </c>
      <c r="KI83" t="s">
        <v>423</v>
      </c>
      <c r="KJ83" t="s">
        <v>423</v>
      </c>
      <c r="KK83" t="s">
        <v>423</v>
      </c>
      <c r="KL83" t="s">
        <v>423</v>
      </c>
      <c r="KM83" t="s">
        <v>423</v>
      </c>
      <c r="KN83" t="s">
        <v>423</v>
      </c>
      <c r="KO83" t="s">
        <v>423</v>
      </c>
      <c r="KP83" t="s">
        <v>423</v>
      </c>
      <c r="KQ83" t="s">
        <v>431</v>
      </c>
      <c r="KR83" t="s">
        <v>423</v>
      </c>
      <c r="KS83" t="s">
        <v>423</v>
      </c>
      <c r="KT83" t="s">
        <v>423</v>
      </c>
      <c r="KU83" t="s">
        <v>423</v>
      </c>
      <c r="KV83" t="s">
        <v>423</v>
      </c>
      <c r="KW83" t="s">
        <v>431</v>
      </c>
      <c r="KY83" t="s">
        <v>431</v>
      </c>
      <c r="KZ83" t="s">
        <v>432</v>
      </c>
      <c r="LA83" t="s">
        <v>432</v>
      </c>
      <c r="LB83" t="s">
        <v>432</v>
      </c>
      <c r="LC83" t="s">
        <v>432</v>
      </c>
      <c r="LD83" t="s">
        <v>432</v>
      </c>
      <c r="LE83" t="s">
        <v>432</v>
      </c>
      <c r="LF83" t="s">
        <v>432</v>
      </c>
      <c r="LG83" t="s">
        <v>432</v>
      </c>
      <c r="LH83" t="s">
        <v>432</v>
      </c>
      <c r="LI83" t="s">
        <v>432</v>
      </c>
      <c r="LK83" t="s">
        <v>431</v>
      </c>
      <c r="LL83" t="s">
        <v>423</v>
      </c>
      <c r="LM83" t="s">
        <v>423</v>
      </c>
      <c r="LN83" t="s">
        <v>423</v>
      </c>
      <c r="LO83" t="s">
        <v>439</v>
      </c>
      <c r="LP83" t="s">
        <v>432</v>
      </c>
      <c r="LQ83" t="s">
        <v>432</v>
      </c>
      <c r="LR83" t="s">
        <v>432</v>
      </c>
      <c r="LS83" t="s">
        <v>432</v>
      </c>
      <c r="LT83" t="s">
        <v>432</v>
      </c>
      <c r="LU83" t="s">
        <v>423</v>
      </c>
      <c r="LV83" t="s">
        <v>423</v>
      </c>
      <c r="LW83" t="s">
        <v>423</v>
      </c>
      <c r="LX83" t="s">
        <v>431</v>
      </c>
      <c r="LY83" t="s">
        <v>423</v>
      </c>
      <c r="LZ83" t="s">
        <v>423</v>
      </c>
      <c r="MA83" t="s">
        <v>423</v>
      </c>
      <c r="MB83" t="s">
        <v>423</v>
      </c>
      <c r="MC83" t="s">
        <v>423</v>
      </c>
      <c r="MD83" t="s">
        <v>423</v>
      </c>
      <c r="ME83" t="s">
        <v>431</v>
      </c>
      <c r="MF83" t="s">
        <v>423</v>
      </c>
      <c r="MG83" t="s">
        <v>423</v>
      </c>
      <c r="MH83" t="s">
        <v>423</v>
      </c>
      <c r="MI83" t="s">
        <v>423</v>
      </c>
      <c r="MJ83" t="s">
        <v>423</v>
      </c>
      <c r="MK83" t="s">
        <v>423</v>
      </c>
      <c r="ML83" t="s">
        <v>423</v>
      </c>
      <c r="MM83" t="s">
        <v>748</v>
      </c>
      <c r="MN83">
        <v>702.19</v>
      </c>
      <c r="MO83">
        <v>40.31</v>
      </c>
      <c r="NE83">
        <v>246</v>
      </c>
      <c r="NT83">
        <v>181.54</v>
      </c>
      <c r="OJ83">
        <v>129.37</v>
      </c>
      <c r="OT83">
        <v>104.97</v>
      </c>
    </row>
    <row r="84" spans="1:410" ht="12.75" customHeight="1" x14ac:dyDescent="0.2">
      <c r="A84">
        <v>104</v>
      </c>
      <c r="B84" t="str">
        <f t="shared" si="46"/>
        <v>0-5min</v>
      </c>
      <c r="C84" t="str">
        <f t="shared" si="47"/>
        <v>seul</v>
      </c>
      <c r="D84" t="str">
        <f t="shared" si="48"/>
        <v>10-20m2</v>
      </c>
      <c r="E84" t="str">
        <f t="shared" si="49"/>
        <v>tout à fait</v>
      </c>
      <c r="F84" t="str">
        <f t="shared" si="50"/>
        <v>aucune</v>
      </c>
      <c r="G84" t="str">
        <f t="shared" si="51"/>
        <v>non</v>
      </c>
      <c r="H84" t="str">
        <f t="shared" si="52"/>
        <v>non</v>
      </c>
      <c r="I84" t="s">
        <v>423</v>
      </c>
      <c r="J84" t="str">
        <f t="shared" si="53"/>
        <v>souvent</v>
      </c>
      <c r="K84" t="str">
        <f t="shared" si="54"/>
        <v>parfois</v>
      </c>
      <c r="L84" t="str">
        <f t="shared" si="55"/>
        <v>plutôt oui</v>
      </c>
      <c r="M84" t="str">
        <f t="shared" si="56"/>
        <v>1-2h</v>
      </c>
      <c r="N84" t="str">
        <f t="shared" si="57"/>
        <v>4-6h</v>
      </c>
      <c r="O84" t="str">
        <f t="shared" si="58"/>
        <v>jamais</v>
      </c>
      <c r="P84" t="str">
        <f t="shared" si="59"/>
        <v>jamais</v>
      </c>
      <c r="Q84" t="str">
        <f t="shared" si="60"/>
        <v>toujours</v>
      </c>
      <c r="R84" t="s">
        <v>424</v>
      </c>
      <c r="S84" t="s">
        <v>425</v>
      </c>
      <c r="T84" t="s">
        <v>425</v>
      </c>
      <c r="U84" t="s">
        <v>426</v>
      </c>
      <c r="V84" t="s">
        <v>428</v>
      </c>
      <c r="W84" t="s">
        <v>428</v>
      </c>
      <c r="X84" t="s">
        <v>429</v>
      </c>
      <c r="Y84" t="s">
        <v>430</v>
      </c>
      <c r="Z84" t="s">
        <v>430</v>
      </c>
      <c r="AA84" t="s">
        <v>430</v>
      </c>
      <c r="AB84" t="s">
        <v>425</v>
      </c>
      <c r="AC84" t="s">
        <v>425</v>
      </c>
      <c r="AD84" t="str">
        <f t="shared" si="61"/>
        <v>1 semaine avant</v>
      </c>
      <c r="AE84" t="str">
        <f t="shared" si="62"/>
        <v>très</v>
      </c>
      <c r="AF84" t="str">
        <f t="shared" si="63"/>
        <v>très bonnes</v>
      </c>
      <c r="AG84" t="str">
        <f t="shared" si="64"/>
        <v>régulièrement</v>
      </c>
      <c r="AH84" t="str">
        <f t="shared" si="65"/>
        <v>très souvent</v>
      </c>
      <c r="AI84" t="str">
        <f t="shared" si="66"/>
        <v>très souvent</v>
      </c>
      <c r="AJ84" t="str">
        <f t="shared" si="67"/>
        <v>jamais</v>
      </c>
      <c r="AK84" t="str">
        <f t="shared" si="68"/>
        <v>non</v>
      </c>
      <c r="AL84" t="str">
        <f t="shared" si="69"/>
        <v>pas d'asso</v>
      </c>
      <c r="AM84" t="str">
        <f t="shared" si="70"/>
        <v>pas d'asso</v>
      </c>
      <c r="AN84" t="str">
        <f t="shared" si="71"/>
        <v>6-10h</v>
      </c>
      <c r="AO84" t="str">
        <f t="shared" si="72"/>
        <v>jamais</v>
      </c>
      <c r="AP84" t="str">
        <f t="shared" si="73"/>
        <v>pas de spectacles</v>
      </c>
      <c r="AQ84" t="str">
        <f t="shared" si="74"/>
        <v>1/semaine</v>
      </c>
      <c r="AR84" t="str">
        <f t="shared" si="75"/>
        <v>régulièrement</v>
      </c>
      <c r="AS84" t="str">
        <f t="shared" si="76"/>
        <v>2-4h</v>
      </c>
      <c r="AT84" t="str">
        <f t="shared" si="77"/>
        <v>très satisfaisante</v>
      </c>
      <c r="AU84" t="str">
        <f t="shared" si="78"/>
        <v>plutôt oui</v>
      </c>
      <c r="AV84" t="str">
        <f t="shared" si="79"/>
        <v>plutôt oui</v>
      </c>
      <c r="AW84" t="str">
        <f t="shared" si="80"/>
        <v>plutôt oui</v>
      </c>
      <c r="AX84" t="str">
        <f t="shared" si="81"/>
        <v>plutôt non</v>
      </c>
      <c r="AY84" t="str">
        <f t="shared" si="82"/>
        <v>plutôt oui</v>
      </c>
      <c r="AZ84" t="str">
        <f t="shared" si="83"/>
        <v>2A</v>
      </c>
      <c r="BA84" t="str">
        <f t="shared" si="84"/>
        <v>ICBE</v>
      </c>
      <c r="BB84" t="str">
        <f t="shared" si="85"/>
        <v>classique</v>
      </c>
      <c r="BC84" t="str">
        <f t="shared" si="86"/>
        <v>non</v>
      </c>
      <c r="BD84" t="str">
        <f t="shared" si="87"/>
        <v>post-bac</v>
      </c>
      <c r="BE84" t="str">
        <f t="shared" si="88"/>
        <v>Fr</v>
      </c>
      <c r="BF84" t="str">
        <f t="shared" si="89"/>
        <v>10-25%</v>
      </c>
      <c r="BG84" t="str">
        <f t="shared" si="90"/>
        <v>0-10%</v>
      </c>
      <c r="BH84" t="s">
        <v>423</v>
      </c>
      <c r="BI84" t="str">
        <f t="shared" si="91"/>
        <v>aucun</v>
      </c>
      <c r="BJ84" t="s">
        <v>431</v>
      </c>
      <c r="BK84" t="s">
        <v>423</v>
      </c>
      <c r="BL84" t="s">
        <v>423</v>
      </c>
      <c r="BM84" t="s">
        <v>423</v>
      </c>
      <c r="BN84" t="s">
        <v>431</v>
      </c>
      <c r="BO84" t="s">
        <v>423</v>
      </c>
      <c r="BP84" t="s">
        <v>423</v>
      </c>
      <c r="BR84" t="s">
        <v>423</v>
      </c>
      <c r="BS84" t="s">
        <v>431</v>
      </c>
      <c r="BT84" t="s">
        <v>423</v>
      </c>
      <c r="BU84" t="s">
        <v>423</v>
      </c>
      <c r="BV84" t="s">
        <v>431</v>
      </c>
      <c r="BW84" t="s">
        <v>423</v>
      </c>
      <c r="BX84" t="s">
        <v>423</v>
      </c>
      <c r="BY84" t="s">
        <v>423</v>
      </c>
      <c r="BZ84" t="s">
        <v>423</v>
      </c>
      <c r="CA84" t="s">
        <v>432</v>
      </c>
      <c r="CB84" t="s">
        <v>432</v>
      </c>
      <c r="CC84" t="s">
        <v>432</v>
      </c>
      <c r="CD84" t="s">
        <v>432</v>
      </c>
      <c r="CE84" t="s">
        <v>423</v>
      </c>
      <c r="CF84" t="s">
        <v>432</v>
      </c>
      <c r="CG84" t="s">
        <v>432</v>
      </c>
      <c r="CH84" t="s">
        <v>432</v>
      </c>
      <c r="CI84" t="s">
        <v>432</v>
      </c>
      <c r="CJ84" t="s">
        <v>432</v>
      </c>
      <c r="CK84" t="s">
        <v>432</v>
      </c>
      <c r="CL84" t="s">
        <v>432</v>
      </c>
      <c r="CM84" t="s">
        <v>432</v>
      </c>
      <c r="CN84" t="s">
        <v>423</v>
      </c>
      <c r="CO84" t="s">
        <v>432</v>
      </c>
      <c r="CP84" t="s">
        <v>432</v>
      </c>
      <c r="CQ84" t="s">
        <v>432</v>
      </c>
      <c r="CR84" t="s">
        <v>432</v>
      </c>
      <c r="CT84" t="s">
        <v>432</v>
      </c>
      <c r="CU84" t="s">
        <v>423</v>
      </c>
      <c r="CV84" t="s">
        <v>423</v>
      </c>
      <c r="CW84" t="s">
        <v>431</v>
      </c>
      <c r="CX84" t="s">
        <v>423</v>
      </c>
      <c r="CY84" t="s">
        <v>423</v>
      </c>
      <c r="CZ84" t="s">
        <v>423</v>
      </c>
      <c r="DA84" t="s">
        <v>423</v>
      </c>
      <c r="DB84" t="s">
        <v>431</v>
      </c>
      <c r="DC84" t="s">
        <v>423</v>
      </c>
      <c r="DD84" t="s">
        <v>423</v>
      </c>
      <c r="DE84" t="s">
        <v>431</v>
      </c>
      <c r="DF84" t="s">
        <v>423</v>
      </c>
      <c r="DG84" t="s">
        <v>423</v>
      </c>
      <c r="DH84" t="s">
        <v>423</v>
      </c>
      <c r="DI84" t="s">
        <v>423</v>
      </c>
      <c r="DJ84" t="s">
        <v>431</v>
      </c>
      <c r="DK84" t="s">
        <v>423</v>
      </c>
      <c r="DL84" t="s">
        <v>423</v>
      </c>
      <c r="DM84" t="s">
        <v>423</v>
      </c>
      <c r="DN84" t="s">
        <v>423</v>
      </c>
      <c r="DO84" t="s">
        <v>431</v>
      </c>
      <c r="DP84" t="s">
        <v>423</v>
      </c>
      <c r="DQ84" t="s">
        <v>423</v>
      </c>
      <c r="DR84" t="s">
        <v>423</v>
      </c>
      <c r="DS84" t="s">
        <v>423</v>
      </c>
      <c r="DT84" t="s">
        <v>423</v>
      </c>
      <c r="DU84" t="s">
        <v>423</v>
      </c>
      <c r="DV84" t="s">
        <v>423</v>
      </c>
      <c r="DW84" t="s">
        <v>431</v>
      </c>
      <c r="DX84" t="s">
        <v>423</v>
      </c>
      <c r="DY84" t="s">
        <v>423</v>
      </c>
      <c r="DZ84" t="s">
        <v>423</v>
      </c>
      <c r="EA84" t="s">
        <v>431</v>
      </c>
      <c r="EB84" t="s">
        <v>431</v>
      </c>
      <c r="EC84" t="s">
        <v>423</v>
      </c>
      <c r="ED84" t="s">
        <v>423</v>
      </c>
      <c r="EE84" t="s">
        <v>423</v>
      </c>
      <c r="EF84" t="s">
        <v>437</v>
      </c>
      <c r="EG84" t="s">
        <v>435</v>
      </c>
      <c r="EH84" t="s">
        <v>436</v>
      </c>
      <c r="EI84" t="s">
        <v>434</v>
      </c>
      <c r="EJ84" t="s">
        <v>438</v>
      </c>
      <c r="EK84" t="s">
        <v>433</v>
      </c>
      <c r="EL84" t="s">
        <v>424</v>
      </c>
      <c r="EM84" t="s">
        <v>425</v>
      </c>
      <c r="EN84" t="s">
        <v>425</v>
      </c>
      <c r="EO84" t="s">
        <v>426</v>
      </c>
      <c r="EP84" t="s">
        <v>428</v>
      </c>
      <c r="EQ84" t="s">
        <v>428</v>
      </c>
      <c r="ER84" t="s">
        <v>429</v>
      </c>
      <c r="ES84" t="s">
        <v>430</v>
      </c>
      <c r="ET84" t="s">
        <v>430</v>
      </c>
      <c r="EU84" t="s">
        <v>430</v>
      </c>
      <c r="EV84" t="s">
        <v>425</v>
      </c>
      <c r="EW84" t="s">
        <v>425</v>
      </c>
      <c r="EX84" t="s">
        <v>423</v>
      </c>
      <c r="EY84" t="s">
        <v>423</v>
      </c>
      <c r="EZ84" t="s">
        <v>423</v>
      </c>
      <c r="FA84" t="s">
        <v>431</v>
      </c>
      <c r="FB84" t="s">
        <v>423</v>
      </c>
      <c r="FC84" t="s">
        <v>423</v>
      </c>
      <c r="FD84" t="s">
        <v>431</v>
      </c>
      <c r="FE84" t="s">
        <v>423</v>
      </c>
      <c r="FF84" t="s">
        <v>423</v>
      </c>
      <c r="FG84" t="s">
        <v>423</v>
      </c>
      <c r="FH84" t="s">
        <v>431</v>
      </c>
      <c r="FI84" t="s">
        <v>423</v>
      </c>
      <c r="FJ84" t="s">
        <v>423</v>
      </c>
      <c r="FK84" t="s">
        <v>423</v>
      </c>
      <c r="FL84" t="s">
        <v>423</v>
      </c>
      <c r="FM84" t="s">
        <v>431</v>
      </c>
      <c r="FN84" t="s">
        <v>423</v>
      </c>
      <c r="FO84" t="s">
        <v>423</v>
      </c>
      <c r="FP84" t="s">
        <v>431</v>
      </c>
      <c r="FQ84" t="s">
        <v>423</v>
      </c>
      <c r="FR84" t="s">
        <v>423</v>
      </c>
      <c r="FS84" t="s">
        <v>423</v>
      </c>
      <c r="FT84" t="s">
        <v>431</v>
      </c>
      <c r="FU84" t="s">
        <v>423</v>
      </c>
      <c r="FV84" t="s">
        <v>423</v>
      </c>
      <c r="FW84" t="s">
        <v>423</v>
      </c>
      <c r="FX84" t="s">
        <v>423</v>
      </c>
      <c r="FZ84" t="s">
        <v>423</v>
      </c>
      <c r="GB84" t="s">
        <v>423</v>
      </c>
      <c r="GD84" t="s">
        <v>431</v>
      </c>
      <c r="GF84" t="s">
        <v>423</v>
      </c>
      <c r="GG84" t="s">
        <v>432</v>
      </c>
      <c r="GH84" t="s">
        <v>432</v>
      </c>
      <c r="GI84" t="s">
        <v>432</v>
      </c>
      <c r="GJ84" t="s">
        <v>432</v>
      </c>
      <c r="GK84" t="s">
        <v>432</v>
      </c>
      <c r="GL84" t="s">
        <v>432</v>
      </c>
      <c r="GM84" t="s">
        <v>432</v>
      </c>
      <c r="GN84" t="s">
        <v>432</v>
      </c>
      <c r="GO84" t="s">
        <v>432</v>
      </c>
      <c r="GP84" t="s">
        <v>432</v>
      </c>
      <c r="GQ84" t="s">
        <v>432</v>
      </c>
      <c r="GR84" t="s">
        <v>432</v>
      </c>
      <c r="GS84" t="s">
        <v>432</v>
      </c>
      <c r="GT84" t="s">
        <v>432</v>
      </c>
      <c r="GU84" t="s">
        <v>423</v>
      </c>
      <c r="GV84" t="s">
        <v>431</v>
      </c>
      <c r="GW84" t="s">
        <v>423</v>
      </c>
      <c r="GX84" t="s">
        <v>423</v>
      </c>
      <c r="GY84" t="s">
        <v>423</v>
      </c>
      <c r="GZ84" t="s">
        <v>423</v>
      </c>
      <c r="HA84" t="s">
        <v>423</v>
      </c>
      <c r="HB84" t="s">
        <v>423</v>
      </c>
      <c r="HC84" t="s">
        <v>431</v>
      </c>
      <c r="HD84" t="s">
        <v>432</v>
      </c>
      <c r="HE84" t="s">
        <v>432</v>
      </c>
      <c r="HF84" t="s">
        <v>432</v>
      </c>
      <c r="HG84" t="s">
        <v>432</v>
      </c>
      <c r="HH84" t="s">
        <v>423</v>
      </c>
      <c r="HI84" t="s">
        <v>423</v>
      </c>
      <c r="HJ84" t="s">
        <v>431</v>
      </c>
      <c r="HK84" t="s">
        <v>423</v>
      </c>
      <c r="HL84" t="s">
        <v>423</v>
      </c>
      <c r="HM84" t="s">
        <v>423</v>
      </c>
      <c r="HN84" t="s">
        <v>423</v>
      </c>
      <c r="HP84" t="s">
        <v>431</v>
      </c>
      <c r="HR84" t="s">
        <v>423</v>
      </c>
      <c r="HT84" t="s">
        <v>423</v>
      </c>
      <c r="HV84" t="s">
        <v>423</v>
      </c>
      <c r="HW84" t="s">
        <v>423</v>
      </c>
      <c r="HX84" t="s">
        <v>431</v>
      </c>
      <c r="HY84" t="s">
        <v>423</v>
      </c>
      <c r="HZ84" t="s">
        <v>423</v>
      </c>
      <c r="IA84" t="s">
        <v>423</v>
      </c>
      <c r="IB84" t="s">
        <v>431</v>
      </c>
      <c r="IC84" t="s">
        <v>423</v>
      </c>
      <c r="ID84" t="s">
        <v>423</v>
      </c>
      <c r="IE84" t="s">
        <v>423</v>
      </c>
      <c r="IF84" t="s">
        <v>423</v>
      </c>
      <c r="IG84" t="s">
        <v>431</v>
      </c>
      <c r="IH84" t="s">
        <v>423</v>
      </c>
      <c r="II84" t="s">
        <v>423</v>
      </c>
      <c r="IJ84" t="s">
        <v>423</v>
      </c>
      <c r="IK84" t="s">
        <v>431</v>
      </c>
      <c r="IL84" t="s">
        <v>423</v>
      </c>
      <c r="IM84" t="s">
        <v>423</v>
      </c>
      <c r="IN84" t="s">
        <v>423</v>
      </c>
      <c r="IO84" t="s">
        <v>431</v>
      </c>
      <c r="IP84" t="s">
        <v>423</v>
      </c>
      <c r="IQ84" t="s">
        <v>423</v>
      </c>
      <c r="IR84" t="s">
        <v>423</v>
      </c>
      <c r="IS84" t="s">
        <v>423</v>
      </c>
      <c r="IT84" t="s">
        <v>431</v>
      </c>
      <c r="IU84" t="s">
        <v>423</v>
      </c>
      <c r="IV84" t="s">
        <v>423</v>
      </c>
      <c r="IX84" t="s">
        <v>431</v>
      </c>
      <c r="IZ84" t="s">
        <v>423</v>
      </c>
      <c r="JB84" t="s">
        <v>423</v>
      </c>
      <c r="JI84" t="s">
        <v>423</v>
      </c>
      <c r="JJ84" t="s">
        <v>431</v>
      </c>
      <c r="JK84" t="s">
        <v>423</v>
      </c>
      <c r="JL84" t="s">
        <v>423</v>
      </c>
      <c r="JM84" t="s">
        <v>423</v>
      </c>
      <c r="JN84" t="s">
        <v>431</v>
      </c>
      <c r="JO84" t="s">
        <v>423</v>
      </c>
      <c r="JP84" t="s">
        <v>423</v>
      </c>
      <c r="JQ84" t="s">
        <v>423</v>
      </c>
      <c r="JR84" t="s">
        <v>423</v>
      </c>
      <c r="JS84" t="s">
        <v>423</v>
      </c>
      <c r="JT84" t="s">
        <v>423</v>
      </c>
      <c r="JU84" t="s">
        <v>423</v>
      </c>
      <c r="JV84" t="s">
        <v>423</v>
      </c>
      <c r="JW84" t="s">
        <v>423</v>
      </c>
      <c r="JX84" t="s">
        <v>423</v>
      </c>
      <c r="JY84" t="s">
        <v>423</v>
      </c>
      <c r="JZ84" t="s">
        <v>423</v>
      </c>
      <c r="KA84" t="s">
        <v>423</v>
      </c>
      <c r="KB84" t="s">
        <v>423</v>
      </c>
      <c r="KC84" t="s">
        <v>423</v>
      </c>
      <c r="KD84" t="s">
        <v>423</v>
      </c>
      <c r="KE84" t="s">
        <v>423</v>
      </c>
      <c r="KF84" t="s">
        <v>423</v>
      </c>
      <c r="KG84" t="s">
        <v>423</v>
      </c>
      <c r="KH84" t="s">
        <v>423</v>
      </c>
      <c r="KI84" t="s">
        <v>423</v>
      </c>
      <c r="KJ84" t="s">
        <v>423</v>
      </c>
      <c r="KK84" t="s">
        <v>423</v>
      </c>
      <c r="KL84" t="s">
        <v>423</v>
      </c>
      <c r="KM84" t="s">
        <v>423</v>
      </c>
      <c r="KN84" t="s">
        <v>423</v>
      </c>
      <c r="KO84" t="s">
        <v>423</v>
      </c>
      <c r="KP84" t="s">
        <v>423</v>
      </c>
      <c r="KQ84" t="s">
        <v>431</v>
      </c>
      <c r="KR84" t="s">
        <v>423</v>
      </c>
      <c r="KS84" t="s">
        <v>423</v>
      </c>
      <c r="KT84" t="s">
        <v>423</v>
      </c>
      <c r="KU84" t="s">
        <v>423</v>
      </c>
      <c r="KV84" t="s">
        <v>423</v>
      </c>
      <c r="KW84" t="s">
        <v>431</v>
      </c>
      <c r="KY84" t="s">
        <v>431</v>
      </c>
      <c r="KZ84" t="s">
        <v>432</v>
      </c>
      <c r="LA84" t="s">
        <v>432</v>
      </c>
      <c r="LB84" t="s">
        <v>432</v>
      </c>
      <c r="LC84" t="s">
        <v>432</v>
      </c>
      <c r="LD84" t="s">
        <v>432</v>
      </c>
      <c r="LE84" t="s">
        <v>432</v>
      </c>
      <c r="LF84" t="s">
        <v>432</v>
      </c>
      <c r="LG84" t="s">
        <v>432</v>
      </c>
      <c r="LH84" t="s">
        <v>432</v>
      </c>
      <c r="LI84" t="s">
        <v>432</v>
      </c>
      <c r="LK84" t="s">
        <v>431</v>
      </c>
      <c r="LL84" t="s">
        <v>423</v>
      </c>
      <c r="LM84" t="s">
        <v>423</v>
      </c>
      <c r="LN84" t="s">
        <v>423</v>
      </c>
      <c r="LO84" t="s">
        <v>484</v>
      </c>
      <c r="LP84" t="s">
        <v>432</v>
      </c>
      <c r="LQ84" t="s">
        <v>432</v>
      </c>
      <c r="LR84" t="s">
        <v>432</v>
      </c>
      <c r="LS84" t="s">
        <v>432</v>
      </c>
      <c r="LT84" t="s">
        <v>432</v>
      </c>
      <c r="LU84" t="s">
        <v>423</v>
      </c>
      <c r="LV84" t="s">
        <v>431</v>
      </c>
      <c r="LW84" t="s">
        <v>423</v>
      </c>
      <c r="LX84" t="s">
        <v>423</v>
      </c>
      <c r="LY84" t="s">
        <v>423</v>
      </c>
      <c r="LZ84" t="s">
        <v>423</v>
      </c>
      <c r="MA84" t="s">
        <v>423</v>
      </c>
      <c r="MB84" t="s">
        <v>431</v>
      </c>
      <c r="MC84" t="s">
        <v>423</v>
      </c>
      <c r="MD84" t="s">
        <v>423</v>
      </c>
      <c r="ME84" t="s">
        <v>423</v>
      </c>
      <c r="MF84" t="s">
        <v>423</v>
      </c>
      <c r="MG84" t="s">
        <v>423</v>
      </c>
      <c r="MH84" t="s">
        <v>423</v>
      </c>
      <c r="MI84" t="s">
        <v>423</v>
      </c>
      <c r="MJ84" t="s">
        <v>423</v>
      </c>
      <c r="MK84" t="s">
        <v>423</v>
      </c>
      <c r="ML84" t="s">
        <v>431</v>
      </c>
      <c r="MN84">
        <v>510.51</v>
      </c>
      <c r="MO84">
        <v>73.08</v>
      </c>
      <c r="NE84">
        <v>225.5</v>
      </c>
      <c r="NT84">
        <v>93.8</v>
      </c>
      <c r="OJ84">
        <v>74.61</v>
      </c>
      <c r="OT84">
        <v>43.52</v>
      </c>
    </row>
    <row r="85" spans="1:410" ht="12.75" customHeight="1" x14ac:dyDescent="0.2">
      <c r="A85">
        <v>105</v>
      </c>
      <c r="B85" t="str">
        <f t="shared" si="46"/>
        <v>0-5min</v>
      </c>
      <c r="C85" t="str">
        <f t="shared" si="47"/>
        <v>seul</v>
      </c>
      <c r="D85" t="str">
        <f t="shared" si="48"/>
        <v>10-20m2</v>
      </c>
      <c r="E85" t="str">
        <f t="shared" si="49"/>
        <v>tout à fait</v>
      </c>
      <c r="F85" t="str">
        <f t="shared" si="50"/>
        <v>aucune</v>
      </c>
      <c r="G85" t="str">
        <f t="shared" si="51"/>
        <v>non</v>
      </c>
      <c r="H85" t="str">
        <f t="shared" si="52"/>
        <v>non</v>
      </c>
      <c r="I85" t="s">
        <v>423</v>
      </c>
      <c r="J85" t="str">
        <f t="shared" si="53"/>
        <v>souvent</v>
      </c>
      <c r="K85" t="str">
        <f t="shared" si="54"/>
        <v>parfois</v>
      </c>
      <c r="L85" t="str">
        <f t="shared" si="55"/>
        <v>tout à fait</v>
      </c>
      <c r="M85" t="str">
        <f t="shared" si="56"/>
        <v>1-2h</v>
      </c>
      <c r="N85" t="str">
        <f t="shared" si="57"/>
        <v>6-8h</v>
      </c>
      <c r="O85" t="str">
        <f t="shared" si="58"/>
        <v>parfois</v>
      </c>
      <c r="P85" t="str">
        <f t="shared" si="59"/>
        <v>parfois</v>
      </c>
      <c r="Q85" t="str">
        <f t="shared" si="60"/>
        <v>toujours</v>
      </c>
      <c r="R85" t="s">
        <v>424</v>
      </c>
      <c r="S85" t="s">
        <v>425</v>
      </c>
      <c r="T85" t="s">
        <v>425</v>
      </c>
      <c r="U85" t="s">
        <v>427</v>
      </c>
      <c r="V85" t="s">
        <v>428</v>
      </c>
      <c r="W85" t="s">
        <v>440</v>
      </c>
      <c r="X85" t="s">
        <v>429</v>
      </c>
      <c r="Y85" t="s">
        <v>430</v>
      </c>
      <c r="Z85" t="s">
        <v>430</v>
      </c>
      <c r="AA85" t="s">
        <v>430</v>
      </c>
      <c r="AB85" t="s">
        <v>425</v>
      </c>
      <c r="AC85" t="s">
        <v>425</v>
      </c>
      <c r="AD85" t="str">
        <f t="shared" si="61"/>
        <v>1 semaine avant</v>
      </c>
      <c r="AE85" t="str">
        <f t="shared" si="62"/>
        <v>très</v>
      </c>
      <c r="AF85" t="str">
        <f t="shared" si="63"/>
        <v>très bonnes</v>
      </c>
      <c r="AG85" t="str">
        <f t="shared" si="64"/>
        <v>régulièrement</v>
      </c>
      <c r="AH85" t="str">
        <f t="shared" si="65"/>
        <v>très souvent</v>
      </c>
      <c r="AI85" t="str">
        <f t="shared" si="66"/>
        <v>très souvent</v>
      </c>
      <c r="AJ85" t="str">
        <f t="shared" si="67"/>
        <v>jamais</v>
      </c>
      <c r="AK85" t="str">
        <f t="shared" si="68"/>
        <v>non</v>
      </c>
      <c r="AL85" t="str">
        <f t="shared" si="69"/>
        <v>pas d'asso</v>
      </c>
      <c r="AM85" t="str">
        <f t="shared" si="70"/>
        <v>pas d'asso</v>
      </c>
      <c r="AN85" t="str">
        <f t="shared" si="71"/>
        <v>1-3h</v>
      </c>
      <c r="AO85" t="str">
        <f t="shared" si="72"/>
        <v>jamais</v>
      </c>
      <c r="AP85" t="str">
        <f t="shared" si="73"/>
        <v>pas de spectacles</v>
      </c>
      <c r="AQ85" t="str">
        <f t="shared" si="74"/>
        <v>1/mois</v>
      </c>
      <c r="AR85" t="str">
        <f t="shared" si="75"/>
        <v>régulièrement</v>
      </c>
      <c r="AS85" t="str">
        <f t="shared" si="76"/>
        <v>1-2h</v>
      </c>
      <c r="AT85" t="str">
        <f t="shared" si="77"/>
        <v>plutôt insatisfaisante</v>
      </c>
      <c r="AU85" t="str">
        <f t="shared" si="78"/>
        <v>tout à fait</v>
      </c>
      <c r="AV85" t="str">
        <f t="shared" si="79"/>
        <v>plutôt oui</v>
      </c>
      <c r="AW85" t="str">
        <f t="shared" si="80"/>
        <v>plutôt oui</v>
      </c>
      <c r="AX85" t="str">
        <f t="shared" si="81"/>
        <v>plutôt oui</v>
      </c>
      <c r="AY85" t="str">
        <f t="shared" si="82"/>
        <v>tout à fait</v>
      </c>
      <c r="AZ85" t="str">
        <f t="shared" si="83"/>
        <v>2A</v>
      </c>
      <c r="BA85" t="str">
        <f t="shared" si="84"/>
        <v>ICBE</v>
      </c>
      <c r="BB85" t="str">
        <f t="shared" si="85"/>
        <v>classique</v>
      </c>
      <c r="BC85" t="str">
        <f t="shared" si="86"/>
        <v>non</v>
      </c>
      <c r="BD85" t="str">
        <f t="shared" si="87"/>
        <v>post-bac</v>
      </c>
      <c r="BE85" t="str">
        <f t="shared" si="88"/>
        <v>Fr</v>
      </c>
      <c r="BF85" t="str">
        <f t="shared" si="89"/>
        <v>50-75%</v>
      </c>
      <c r="BG85" t="str">
        <f t="shared" si="90"/>
        <v>50-75%</v>
      </c>
      <c r="BH85" t="s">
        <v>423</v>
      </c>
      <c r="BI85" t="str">
        <f t="shared" si="91"/>
        <v>aucun</v>
      </c>
      <c r="BJ85" t="s">
        <v>431</v>
      </c>
      <c r="BK85" t="s">
        <v>423</v>
      </c>
      <c r="BL85" t="s">
        <v>423</v>
      </c>
      <c r="BM85" t="s">
        <v>423</v>
      </c>
      <c r="BN85" t="s">
        <v>431</v>
      </c>
      <c r="BO85" t="s">
        <v>423</v>
      </c>
      <c r="BP85" t="s">
        <v>423</v>
      </c>
      <c r="BR85" t="s">
        <v>423</v>
      </c>
      <c r="BS85" t="s">
        <v>431</v>
      </c>
      <c r="BT85" t="s">
        <v>423</v>
      </c>
      <c r="BU85" t="s">
        <v>423</v>
      </c>
      <c r="BV85" t="s">
        <v>431</v>
      </c>
      <c r="BW85" t="s">
        <v>423</v>
      </c>
      <c r="BX85" t="s">
        <v>423</v>
      </c>
      <c r="BY85" t="s">
        <v>423</v>
      </c>
      <c r="BZ85" t="s">
        <v>423</v>
      </c>
      <c r="CA85" t="s">
        <v>432</v>
      </c>
      <c r="CB85" t="s">
        <v>432</v>
      </c>
      <c r="CC85" t="s">
        <v>432</v>
      </c>
      <c r="CD85" t="s">
        <v>432</v>
      </c>
      <c r="CE85" t="s">
        <v>423</v>
      </c>
      <c r="CF85" t="s">
        <v>432</v>
      </c>
      <c r="CG85" t="s">
        <v>432</v>
      </c>
      <c r="CH85" t="s">
        <v>432</v>
      </c>
      <c r="CI85" t="s">
        <v>432</v>
      </c>
      <c r="CJ85" t="s">
        <v>432</v>
      </c>
      <c r="CK85" t="s">
        <v>432</v>
      </c>
      <c r="CL85" t="s">
        <v>432</v>
      </c>
      <c r="CM85" t="s">
        <v>432</v>
      </c>
      <c r="CN85" t="s">
        <v>423</v>
      </c>
      <c r="CO85" t="s">
        <v>432</v>
      </c>
      <c r="CP85" t="s">
        <v>432</v>
      </c>
      <c r="CQ85" t="s">
        <v>432</v>
      </c>
      <c r="CR85" t="s">
        <v>432</v>
      </c>
      <c r="CT85" t="s">
        <v>432</v>
      </c>
      <c r="CU85" t="s">
        <v>423</v>
      </c>
      <c r="CV85" t="s">
        <v>423</v>
      </c>
      <c r="CW85" t="s">
        <v>431</v>
      </c>
      <c r="CX85" t="s">
        <v>423</v>
      </c>
      <c r="CY85" t="s">
        <v>423</v>
      </c>
      <c r="CZ85" t="s">
        <v>423</v>
      </c>
      <c r="DA85" t="s">
        <v>423</v>
      </c>
      <c r="DB85" t="s">
        <v>431</v>
      </c>
      <c r="DC85" t="s">
        <v>423</v>
      </c>
      <c r="DD85" t="s">
        <v>431</v>
      </c>
      <c r="DE85" t="s">
        <v>423</v>
      </c>
      <c r="DF85" t="s">
        <v>423</v>
      </c>
      <c r="DG85" t="s">
        <v>423</v>
      </c>
      <c r="DH85" t="s">
        <v>423</v>
      </c>
      <c r="DI85" t="s">
        <v>423</v>
      </c>
      <c r="DJ85" t="s">
        <v>431</v>
      </c>
      <c r="DK85" t="s">
        <v>423</v>
      </c>
      <c r="DL85" t="s">
        <v>423</v>
      </c>
      <c r="DM85" t="s">
        <v>423</v>
      </c>
      <c r="DN85" t="s">
        <v>431</v>
      </c>
      <c r="DO85" t="s">
        <v>423</v>
      </c>
      <c r="DP85" t="s">
        <v>423</v>
      </c>
      <c r="DQ85" t="s">
        <v>423</v>
      </c>
      <c r="DR85" t="s">
        <v>423</v>
      </c>
      <c r="DS85" t="s">
        <v>423</v>
      </c>
      <c r="DT85" t="s">
        <v>423</v>
      </c>
      <c r="DU85" t="s">
        <v>423</v>
      </c>
      <c r="DV85" t="s">
        <v>431</v>
      </c>
      <c r="DW85" t="s">
        <v>423</v>
      </c>
      <c r="DX85" t="s">
        <v>423</v>
      </c>
      <c r="DY85" t="s">
        <v>423</v>
      </c>
      <c r="DZ85" t="s">
        <v>431</v>
      </c>
      <c r="EA85" t="s">
        <v>423</v>
      </c>
      <c r="EB85" t="s">
        <v>431</v>
      </c>
      <c r="EC85" t="s">
        <v>423</v>
      </c>
      <c r="ED85" t="s">
        <v>423</v>
      </c>
      <c r="EE85" t="s">
        <v>423</v>
      </c>
      <c r="EF85" t="s">
        <v>437</v>
      </c>
      <c r="EG85" t="s">
        <v>434</v>
      </c>
      <c r="EH85" t="s">
        <v>436</v>
      </c>
      <c r="EI85" t="s">
        <v>438</v>
      </c>
      <c r="EJ85" t="s">
        <v>435</v>
      </c>
      <c r="EK85" t="s">
        <v>433</v>
      </c>
      <c r="EL85" t="s">
        <v>424</v>
      </c>
      <c r="EM85" t="s">
        <v>425</v>
      </c>
      <c r="EN85" t="s">
        <v>425</v>
      </c>
      <c r="EO85" t="s">
        <v>427</v>
      </c>
      <c r="EP85" t="s">
        <v>428</v>
      </c>
      <c r="EQ85" t="s">
        <v>440</v>
      </c>
      <c r="ER85" t="s">
        <v>429</v>
      </c>
      <c r="ES85" t="s">
        <v>430</v>
      </c>
      <c r="ET85" t="s">
        <v>430</v>
      </c>
      <c r="EU85" t="s">
        <v>430</v>
      </c>
      <c r="EV85" t="s">
        <v>425</v>
      </c>
      <c r="EW85" t="s">
        <v>425</v>
      </c>
      <c r="EX85" t="s">
        <v>423</v>
      </c>
      <c r="EY85" t="s">
        <v>423</v>
      </c>
      <c r="EZ85" t="s">
        <v>423</v>
      </c>
      <c r="FA85" t="s">
        <v>431</v>
      </c>
      <c r="FB85" t="s">
        <v>423</v>
      </c>
      <c r="FC85" t="s">
        <v>423</v>
      </c>
      <c r="FD85" t="s">
        <v>431</v>
      </c>
      <c r="FE85" t="s">
        <v>423</v>
      </c>
      <c r="FF85" t="s">
        <v>423</v>
      </c>
      <c r="FG85" t="s">
        <v>423</v>
      </c>
      <c r="FH85" t="s">
        <v>431</v>
      </c>
      <c r="FI85" t="s">
        <v>423</v>
      </c>
      <c r="FJ85" t="s">
        <v>423</v>
      </c>
      <c r="FK85" t="s">
        <v>423</v>
      </c>
      <c r="FL85" t="s">
        <v>423</v>
      </c>
      <c r="FM85" t="s">
        <v>431</v>
      </c>
      <c r="FN85" t="s">
        <v>423</v>
      </c>
      <c r="FO85" t="s">
        <v>423</v>
      </c>
      <c r="FP85" t="s">
        <v>431</v>
      </c>
      <c r="FQ85" t="s">
        <v>423</v>
      </c>
      <c r="FR85" t="s">
        <v>423</v>
      </c>
      <c r="FS85" t="s">
        <v>423</v>
      </c>
      <c r="FT85" t="s">
        <v>431</v>
      </c>
      <c r="FU85" t="s">
        <v>423</v>
      </c>
      <c r="FV85" t="s">
        <v>423</v>
      </c>
      <c r="FW85" t="s">
        <v>423</v>
      </c>
      <c r="FX85" t="s">
        <v>423</v>
      </c>
      <c r="FZ85" t="s">
        <v>423</v>
      </c>
      <c r="GB85" t="s">
        <v>423</v>
      </c>
      <c r="GD85" t="s">
        <v>431</v>
      </c>
      <c r="GF85" t="s">
        <v>423</v>
      </c>
      <c r="GG85" t="s">
        <v>432</v>
      </c>
      <c r="GH85" t="s">
        <v>432</v>
      </c>
      <c r="GI85" t="s">
        <v>432</v>
      </c>
      <c r="GJ85" t="s">
        <v>432</v>
      </c>
      <c r="GK85" t="s">
        <v>432</v>
      </c>
      <c r="GL85" t="s">
        <v>432</v>
      </c>
      <c r="GM85" t="s">
        <v>432</v>
      </c>
      <c r="GN85" t="s">
        <v>432</v>
      </c>
      <c r="GO85" t="s">
        <v>432</v>
      </c>
      <c r="GP85" t="s">
        <v>432</v>
      </c>
      <c r="GQ85" t="s">
        <v>432</v>
      </c>
      <c r="GR85" t="s">
        <v>432</v>
      </c>
      <c r="GS85" t="s">
        <v>432</v>
      </c>
      <c r="GT85" t="s">
        <v>432</v>
      </c>
      <c r="GU85" t="s">
        <v>423</v>
      </c>
      <c r="GV85" t="s">
        <v>423</v>
      </c>
      <c r="GW85" t="s">
        <v>423</v>
      </c>
      <c r="GX85" t="s">
        <v>431</v>
      </c>
      <c r="GY85" t="s">
        <v>423</v>
      </c>
      <c r="GZ85" t="s">
        <v>423</v>
      </c>
      <c r="HA85" t="s">
        <v>423</v>
      </c>
      <c r="HB85" t="s">
        <v>423</v>
      </c>
      <c r="HC85" t="s">
        <v>431</v>
      </c>
      <c r="HD85" t="s">
        <v>432</v>
      </c>
      <c r="HE85" t="s">
        <v>432</v>
      </c>
      <c r="HF85" t="s">
        <v>432</v>
      </c>
      <c r="HG85" t="s">
        <v>432</v>
      </c>
      <c r="HH85" t="s">
        <v>423</v>
      </c>
      <c r="HI85" t="s">
        <v>423</v>
      </c>
      <c r="HJ85" t="s">
        <v>423</v>
      </c>
      <c r="HK85" t="s">
        <v>431</v>
      </c>
      <c r="HL85" t="s">
        <v>423</v>
      </c>
      <c r="HM85" t="s">
        <v>423</v>
      </c>
      <c r="HN85" t="s">
        <v>423</v>
      </c>
      <c r="HP85" t="s">
        <v>431</v>
      </c>
      <c r="HR85" t="s">
        <v>423</v>
      </c>
      <c r="HT85" t="s">
        <v>423</v>
      </c>
      <c r="HV85" t="s">
        <v>423</v>
      </c>
      <c r="HW85" t="s">
        <v>431</v>
      </c>
      <c r="HX85" t="s">
        <v>423</v>
      </c>
      <c r="HY85" t="s">
        <v>423</v>
      </c>
      <c r="HZ85" t="s">
        <v>423</v>
      </c>
      <c r="IA85" t="s">
        <v>423</v>
      </c>
      <c r="IB85" t="s">
        <v>423</v>
      </c>
      <c r="IC85" t="s">
        <v>423</v>
      </c>
      <c r="ID85" t="s">
        <v>431</v>
      </c>
      <c r="IE85" t="s">
        <v>423</v>
      </c>
      <c r="IF85" t="s">
        <v>431</v>
      </c>
      <c r="IG85" t="s">
        <v>423</v>
      </c>
      <c r="IH85" t="s">
        <v>423</v>
      </c>
      <c r="II85" t="s">
        <v>423</v>
      </c>
      <c r="IJ85" t="s">
        <v>423</v>
      </c>
      <c r="IK85" t="s">
        <v>431</v>
      </c>
      <c r="IL85" t="s">
        <v>423</v>
      </c>
      <c r="IM85" t="s">
        <v>423</v>
      </c>
      <c r="IN85" t="s">
        <v>423</v>
      </c>
      <c r="IO85" t="s">
        <v>431</v>
      </c>
      <c r="IP85" t="s">
        <v>423</v>
      </c>
      <c r="IQ85" t="s">
        <v>423</v>
      </c>
      <c r="IR85" t="s">
        <v>423</v>
      </c>
      <c r="IS85" t="s">
        <v>431</v>
      </c>
      <c r="IT85" t="s">
        <v>423</v>
      </c>
      <c r="IU85" t="s">
        <v>423</v>
      </c>
      <c r="IV85" t="s">
        <v>431</v>
      </c>
      <c r="IX85" t="s">
        <v>423</v>
      </c>
      <c r="IZ85" t="s">
        <v>423</v>
      </c>
      <c r="JB85" t="s">
        <v>423</v>
      </c>
      <c r="JI85" t="s">
        <v>423</v>
      </c>
      <c r="JJ85" t="s">
        <v>431</v>
      </c>
      <c r="JK85" t="s">
        <v>423</v>
      </c>
      <c r="JL85" t="s">
        <v>423</v>
      </c>
      <c r="JM85" t="s">
        <v>423</v>
      </c>
      <c r="JN85" t="s">
        <v>431</v>
      </c>
      <c r="JO85" t="s">
        <v>423</v>
      </c>
      <c r="JP85" t="s">
        <v>423</v>
      </c>
      <c r="JQ85" t="s">
        <v>423</v>
      </c>
      <c r="JR85" t="s">
        <v>423</v>
      </c>
      <c r="JS85" t="s">
        <v>423</v>
      </c>
      <c r="JT85" t="s">
        <v>423</v>
      </c>
      <c r="JU85" t="s">
        <v>423</v>
      </c>
      <c r="JV85" t="s">
        <v>423</v>
      </c>
      <c r="JW85" t="s">
        <v>423</v>
      </c>
      <c r="JX85" t="s">
        <v>423</v>
      </c>
      <c r="JY85" t="s">
        <v>423</v>
      </c>
      <c r="JZ85" t="s">
        <v>423</v>
      </c>
      <c r="KA85" t="s">
        <v>423</v>
      </c>
      <c r="KB85" t="s">
        <v>423</v>
      </c>
      <c r="KC85" t="s">
        <v>423</v>
      </c>
      <c r="KD85" t="s">
        <v>423</v>
      </c>
      <c r="KE85" t="s">
        <v>423</v>
      </c>
      <c r="KF85" t="s">
        <v>423</v>
      </c>
      <c r="KG85" t="s">
        <v>423</v>
      </c>
      <c r="KH85" t="s">
        <v>423</v>
      </c>
      <c r="KI85" t="s">
        <v>423</v>
      </c>
      <c r="KJ85" t="s">
        <v>423</v>
      </c>
      <c r="KK85" t="s">
        <v>423</v>
      </c>
      <c r="KL85" t="s">
        <v>423</v>
      </c>
      <c r="KM85" t="s">
        <v>423</v>
      </c>
      <c r="KN85" t="s">
        <v>423</v>
      </c>
      <c r="KO85" t="s">
        <v>423</v>
      </c>
      <c r="KP85" t="s">
        <v>423</v>
      </c>
      <c r="KQ85" t="s">
        <v>431</v>
      </c>
      <c r="KR85" t="s">
        <v>423</v>
      </c>
      <c r="KS85" t="s">
        <v>423</v>
      </c>
      <c r="KT85" t="s">
        <v>423</v>
      </c>
      <c r="KU85" t="s">
        <v>423</v>
      </c>
      <c r="KV85" t="s">
        <v>423</v>
      </c>
      <c r="KW85" t="s">
        <v>431</v>
      </c>
      <c r="KY85" t="s">
        <v>431</v>
      </c>
      <c r="KZ85" t="s">
        <v>432</v>
      </c>
      <c r="LA85" t="s">
        <v>432</v>
      </c>
      <c r="LB85" t="s">
        <v>432</v>
      </c>
      <c r="LC85" t="s">
        <v>432</v>
      </c>
      <c r="LD85" t="s">
        <v>432</v>
      </c>
      <c r="LE85" t="s">
        <v>432</v>
      </c>
      <c r="LF85" t="s">
        <v>432</v>
      </c>
      <c r="LG85" t="s">
        <v>432</v>
      </c>
      <c r="LH85" t="s">
        <v>432</v>
      </c>
      <c r="LI85" t="s">
        <v>432</v>
      </c>
      <c r="LK85" t="s">
        <v>431</v>
      </c>
      <c r="LL85" t="s">
        <v>423</v>
      </c>
      <c r="LM85" t="s">
        <v>423</v>
      </c>
      <c r="LN85" t="s">
        <v>423</v>
      </c>
      <c r="LO85" t="s">
        <v>439</v>
      </c>
      <c r="LP85" t="s">
        <v>432</v>
      </c>
      <c r="LQ85" t="s">
        <v>432</v>
      </c>
      <c r="LR85" t="s">
        <v>432</v>
      </c>
      <c r="LS85" t="s">
        <v>432</v>
      </c>
      <c r="LT85" t="s">
        <v>432</v>
      </c>
      <c r="LU85" t="s">
        <v>423</v>
      </c>
      <c r="LV85" t="s">
        <v>423</v>
      </c>
      <c r="LW85" t="s">
        <v>423</v>
      </c>
      <c r="LX85" t="s">
        <v>431</v>
      </c>
      <c r="LY85" t="s">
        <v>423</v>
      </c>
      <c r="LZ85" t="s">
        <v>423</v>
      </c>
      <c r="MA85" t="s">
        <v>423</v>
      </c>
      <c r="MB85" t="s">
        <v>423</v>
      </c>
      <c r="MC85" t="s">
        <v>423</v>
      </c>
      <c r="MD85" t="s">
        <v>423</v>
      </c>
      <c r="ME85" t="s">
        <v>431</v>
      </c>
      <c r="MF85" t="s">
        <v>423</v>
      </c>
      <c r="MG85" t="s">
        <v>423</v>
      </c>
      <c r="MH85" t="s">
        <v>423</v>
      </c>
      <c r="MI85" t="s">
        <v>423</v>
      </c>
      <c r="MJ85" t="s">
        <v>423</v>
      </c>
      <c r="MK85" t="s">
        <v>423</v>
      </c>
      <c r="ML85" t="s">
        <v>431</v>
      </c>
      <c r="MN85">
        <v>567</v>
      </c>
      <c r="MO85">
        <v>72.349999999999994</v>
      </c>
      <c r="NE85">
        <v>224.57</v>
      </c>
      <c r="NT85">
        <v>109.75</v>
      </c>
      <c r="OJ85">
        <v>78.13</v>
      </c>
      <c r="OT85">
        <v>82.2</v>
      </c>
    </row>
    <row r="86" spans="1:410" ht="12.75" customHeight="1" x14ac:dyDescent="0.2">
      <c r="A86">
        <v>106</v>
      </c>
      <c r="B86" t="str">
        <f t="shared" si="46"/>
        <v>5-15min</v>
      </c>
      <c r="C86" t="str">
        <f t="shared" si="47"/>
        <v>colocation</v>
      </c>
      <c r="D86" t="str">
        <f t="shared" si="48"/>
        <v>coloc ou foyer familial</v>
      </c>
      <c r="E86" t="str">
        <f t="shared" si="49"/>
        <v>plutôt oui</v>
      </c>
      <c r="F86" t="str">
        <f t="shared" si="50"/>
        <v>oui 1-5h</v>
      </c>
      <c r="G86" t="str">
        <f t="shared" si="51"/>
        <v>echelon 1-3</v>
      </c>
      <c r="H86" t="str">
        <f t="shared" si="52"/>
        <v>non</v>
      </c>
      <c r="I86" t="s">
        <v>423</v>
      </c>
      <c r="J86" t="str">
        <f t="shared" si="53"/>
        <v>souvent</v>
      </c>
      <c r="K86" t="str">
        <f t="shared" si="54"/>
        <v>parfois</v>
      </c>
      <c r="L86" t="str">
        <f t="shared" si="55"/>
        <v>plutôt oui</v>
      </c>
      <c r="M86" t="str">
        <f t="shared" si="56"/>
        <v>2-4h</v>
      </c>
      <c r="N86" t="str">
        <f t="shared" si="57"/>
        <v>6-8h</v>
      </c>
      <c r="O86" t="str">
        <f t="shared" si="58"/>
        <v>parfois</v>
      </c>
      <c r="P86" t="str">
        <f t="shared" si="59"/>
        <v>souvent</v>
      </c>
      <c r="Q86" t="str">
        <f t="shared" si="60"/>
        <v>souvent</v>
      </c>
      <c r="R86" t="s">
        <v>425</v>
      </c>
      <c r="S86" t="s">
        <v>425</v>
      </c>
      <c r="T86" t="s">
        <v>425</v>
      </c>
      <c r="U86" t="s">
        <v>428</v>
      </c>
      <c r="V86" t="s">
        <v>440</v>
      </c>
      <c r="W86" t="s">
        <v>440</v>
      </c>
      <c r="X86" t="s">
        <v>429</v>
      </c>
      <c r="Y86" t="s">
        <v>424</v>
      </c>
      <c r="Z86" t="s">
        <v>425</v>
      </c>
      <c r="AA86" t="s">
        <v>424</v>
      </c>
      <c r="AB86" t="s">
        <v>425</v>
      </c>
      <c r="AC86" t="s">
        <v>425</v>
      </c>
      <c r="AD86" t="str">
        <f t="shared" si="61"/>
        <v>3-4 jours avant</v>
      </c>
      <c r="AE86" t="str">
        <f t="shared" si="62"/>
        <v>très</v>
      </c>
      <c r="AF86" t="str">
        <f t="shared" si="63"/>
        <v>plutôt bonnes</v>
      </c>
      <c r="AG86" t="str">
        <f t="shared" si="64"/>
        <v>régulièrement</v>
      </c>
      <c r="AH86" t="str">
        <f t="shared" si="65"/>
        <v>très souvent</v>
      </c>
      <c r="AI86" t="str">
        <f t="shared" si="66"/>
        <v>parfois</v>
      </c>
      <c r="AJ86" t="str">
        <f t="shared" si="67"/>
        <v>jamais</v>
      </c>
      <c r="AK86" t="str">
        <f t="shared" si="68"/>
        <v>0-1h</v>
      </c>
      <c r="AL86" t="str">
        <f t="shared" si="69"/>
        <v>tout à fait</v>
      </c>
      <c r="AM86" t="str">
        <f t="shared" si="70"/>
        <v>plutôt non</v>
      </c>
      <c r="AN86" t="str">
        <f t="shared" si="71"/>
        <v>3-6h</v>
      </c>
      <c r="AO86" t="str">
        <f t="shared" si="72"/>
        <v>rarement</v>
      </c>
      <c r="AP86" t="str">
        <f t="shared" si="73"/>
        <v>tout à fait</v>
      </c>
      <c r="AQ86" t="str">
        <f t="shared" si="74"/>
        <v>1/semaine</v>
      </c>
      <c r="AR86" t="str">
        <f t="shared" si="75"/>
        <v>très souvent</v>
      </c>
      <c r="AS86" t="str">
        <f t="shared" si="76"/>
        <v>2-4h</v>
      </c>
      <c r="AT86" t="str">
        <f t="shared" si="77"/>
        <v>très satisfaisante</v>
      </c>
      <c r="AU86" t="str">
        <f t="shared" si="78"/>
        <v>tout à fait</v>
      </c>
      <c r="AV86" t="str">
        <f t="shared" si="79"/>
        <v>plutôt oui</v>
      </c>
      <c r="AW86" t="str">
        <f t="shared" si="80"/>
        <v>tout à fait</v>
      </c>
      <c r="AX86" t="str">
        <f t="shared" si="81"/>
        <v>plutôt oui</v>
      </c>
      <c r="AY86" t="str">
        <f t="shared" si="82"/>
        <v>plutôt oui</v>
      </c>
      <c r="AZ86" t="str">
        <f t="shared" si="83"/>
        <v>2A</v>
      </c>
      <c r="BA86" t="str">
        <f t="shared" si="84"/>
        <v>ICBE</v>
      </c>
      <c r="BB86" t="str">
        <f t="shared" si="85"/>
        <v>classique</v>
      </c>
      <c r="BC86" t="str">
        <f t="shared" si="86"/>
        <v>oui</v>
      </c>
      <c r="BD86" t="str">
        <f t="shared" si="87"/>
        <v>1A</v>
      </c>
      <c r="BE86" t="str">
        <f t="shared" si="88"/>
        <v>Fr</v>
      </c>
      <c r="BF86" t="str">
        <f t="shared" si="89"/>
        <v>0-10%</v>
      </c>
      <c r="BG86" t="str">
        <f t="shared" si="90"/>
        <v>0-10%</v>
      </c>
      <c r="BH86" t="s">
        <v>423</v>
      </c>
      <c r="BI86" t="str">
        <f t="shared" si="91"/>
        <v>aucun</v>
      </c>
      <c r="BJ86" t="s">
        <v>423</v>
      </c>
      <c r="BK86" t="s">
        <v>431</v>
      </c>
      <c r="BL86" t="s">
        <v>423</v>
      </c>
      <c r="BM86" t="s">
        <v>423</v>
      </c>
      <c r="BN86" t="s">
        <v>423</v>
      </c>
      <c r="BO86" t="s">
        <v>431</v>
      </c>
      <c r="BP86" t="s">
        <v>423</v>
      </c>
      <c r="BR86" t="s">
        <v>432</v>
      </c>
      <c r="BS86" t="s">
        <v>432</v>
      </c>
      <c r="BT86" t="s">
        <v>432</v>
      </c>
      <c r="BU86" t="s">
        <v>432</v>
      </c>
      <c r="BV86" t="s">
        <v>423</v>
      </c>
      <c r="BW86" t="s">
        <v>431</v>
      </c>
      <c r="BX86" t="s">
        <v>423</v>
      </c>
      <c r="BY86" t="s">
        <v>423</v>
      </c>
      <c r="BZ86" t="s">
        <v>431</v>
      </c>
      <c r="CA86" t="s">
        <v>431</v>
      </c>
      <c r="CB86" t="s">
        <v>423</v>
      </c>
      <c r="CC86" t="s">
        <v>423</v>
      </c>
      <c r="CD86" t="s">
        <v>423</v>
      </c>
      <c r="CE86" t="s">
        <v>431</v>
      </c>
      <c r="CF86" t="s">
        <v>423</v>
      </c>
      <c r="CG86" t="s">
        <v>423</v>
      </c>
      <c r="CH86" t="s">
        <v>423</v>
      </c>
      <c r="CI86" t="s">
        <v>431</v>
      </c>
      <c r="CJ86" t="s">
        <v>423</v>
      </c>
      <c r="CK86" t="s">
        <v>423</v>
      </c>
      <c r="CL86" t="s">
        <v>423</v>
      </c>
      <c r="CM86" t="s">
        <v>423</v>
      </c>
      <c r="CN86" t="s">
        <v>423</v>
      </c>
      <c r="CO86" t="s">
        <v>432</v>
      </c>
      <c r="CP86" t="s">
        <v>432</v>
      </c>
      <c r="CQ86" t="s">
        <v>432</v>
      </c>
      <c r="CR86" t="s">
        <v>432</v>
      </c>
      <c r="CT86" t="s">
        <v>432</v>
      </c>
      <c r="CU86" t="s">
        <v>423</v>
      </c>
      <c r="CV86" t="s">
        <v>423</v>
      </c>
      <c r="CW86" t="s">
        <v>431</v>
      </c>
      <c r="CX86" t="s">
        <v>423</v>
      </c>
      <c r="CY86" t="s">
        <v>423</v>
      </c>
      <c r="CZ86" t="s">
        <v>423</v>
      </c>
      <c r="DA86" t="s">
        <v>423</v>
      </c>
      <c r="DB86" t="s">
        <v>431</v>
      </c>
      <c r="DC86" t="s">
        <v>423</v>
      </c>
      <c r="DD86" t="s">
        <v>423</v>
      </c>
      <c r="DE86" t="s">
        <v>431</v>
      </c>
      <c r="DF86" t="s">
        <v>423</v>
      </c>
      <c r="DG86" t="s">
        <v>423</v>
      </c>
      <c r="DH86" t="s">
        <v>423</v>
      </c>
      <c r="DI86" t="s">
        <v>431</v>
      </c>
      <c r="DJ86" t="s">
        <v>423</v>
      </c>
      <c r="DK86" t="s">
        <v>423</v>
      </c>
      <c r="DL86" t="s">
        <v>423</v>
      </c>
      <c r="DM86" t="s">
        <v>423</v>
      </c>
      <c r="DN86" t="s">
        <v>431</v>
      </c>
      <c r="DO86" t="s">
        <v>423</v>
      </c>
      <c r="DP86" t="s">
        <v>423</v>
      </c>
      <c r="DQ86" t="s">
        <v>423</v>
      </c>
      <c r="DR86" t="s">
        <v>423</v>
      </c>
      <c r="DS86" t="s">
        <v>423</v>
      </c>
      <c r="DT86" t="s">
        <v>423</v>
      </c>
      <c r="DU86" t="s">
        <v>423</v>
      </c>
      <c r="DV86" t="s">
        <v>431</v>
      </c>
      <c r="DW86" t="s">
        <v>423</v>
      </c>
      <c r="DX86" t="s">
        <v>423</v>
      </c>
      <c r="DY86" t="s">
        <v>431</v>
      </c>
      <c r="DZ86" t="s">
        <v>423</v>
      </c>
      <c r="EA86" t="s">
        <v>423</v>
      </c>
      <c r="EB86" t="s">
        <v>423</v>
      </c>
      <c r="EC86" t="s">
        <v>431</v>
      </c>
      <c r="ED86" t="s">
        <v>423</v>
      </c>
      <c r="EE86" t="s">
        <v>423</v>
      </c>
      <c r="EF86" t="s">
        <v>437</v>
      </c>
      <c r="EG86" t="s">
        <v>438</v>
      </c>
      <c r="EH86" t="s">
        <v>434</v>
      </c>
      <c r="EI86" t="s">
        <v>435</v>
      </c>
      <c r="EJ86" t="s">
        <v>433</v>
      </c>
      <c r="EK86" t="s">
        <v>436</v>
      </c>
      <c r="EL86" t="s">
        <v>425</v>
      </c>
      <c r="EM86" t="s">
        <v>425</v>
      </c>
      <c r="EN86" t="s">
        <v>425</v>
      </c>
      <c r="EO86" t="s">
        <v>428</v>
      </c>
      <c r="EP86" t="s">
        <v>440</v>
      </c>
      <c r="EQ86" t="s">
        <v>440</v>
      </c>
      <c r="ER86" t="s">
        <v>429</v>
      </c>
      <c r="ES86" t="s">
        <v>424</v>
      </c>
      <c r="ET86" t="s">
        <v>425</v>
      </c>
      <c r="EU86" t="s">
        <v>424</v>
      </c>
      <c r="EV86" t="s">
        <v>425</v>
      </c>
      <c r="EW86" t="s">
        <v>425</v>
      </c>
      <c r="EX86" t="s">
        <v>423</v>
      </c>
      <c r="EY86" t="s">
        <v>423</v>
      </c>
      <c r="EZ86" t="s">
        <v>423</v>
      </c>
      <c r="FA86" t="s">
        <v>423</v>
      </c>
      <c r="FB86" t="s">
        <v>431</v>
      </c>
      <c r="FC86" t="s">
        <v>423</v>
      </c>
      <c r="FD86" t="s">
        <v>431</v>
      </c>
      <c r="FE86" t="s">
        <v>423</v>
      </c>
      <c r="FF86" t="s">
        <v>423</v>
      </c>
      <c r="FG86" t="s">
        <v>423</v>
      </c>
      <c r="FH86" t="s">
        <v>423</v>
      </c>
      <c r="FI86" t="s">
        <v>431</v>
      </c>
      <c r="FJ86" t="s">
        <v>423</v>
      </c>
      <c r="FK86" t="s">
        <v>423</v>
      </c>
      <c r="FL86" t="s">
        <v>423</v>
      </c>
      <c r="FM86" t="s">
        <v>431</v>
      </c>
      <c r="FN86" t="s">
        <v>423</v>
      </c>
      <c r="FO86" t="s">
        <v>423</v>
      </c>
      <c r="FP86" t="s">
        <v>431</v>
      </c>
      <c r="FQ86" t="s">
        <v>423</v>
      </c>
      <c r="FR86" t="s">
        <v>423</v>
      </c>
      <c r="FS86" t="s">
        <v>423</v>
      </c>
      <c r="FT86" t="s">
        <v>423</v>
      </c>
      <c r="FU86" t="s">
        <v>423</v>
      </c>
      <c r="FV86" t="s">
        <v>431</v>
      </c>
      <c r="FW86" t="s">
        <v>423</v>
      </c>
      <c r="FX86" t="s">
        <v>423</v>
      </c>
      <c r="FZ86" t="s">
        <v>423</v>
      </c>
      <c r="GB86" t="s">
        <v>423</v>
      </c>
      <c r="GD86" t="s">
        <v>431</v>
      </c>
      <c r="GF86" t="s">
        <v>431</v>
      </c>
      <c r="GG86" t="s">
        <v>423</v>
      </c>
      <c r="GH86" t="s">
        <v>423</v>
      </c>
      <c r="GI86" t="s">
        <v>423</v>
      </c>
      <c r="GJ86" t="s">
        <v>423</v>
      </c>
      <c r="GK86" t="s">
        <v>423</v>
      </c>
      <c r="GL86" t="s">
        <v>431</v>
      </c>
      <c r="GM86" t="s">
        <v>431</v>
      </c>
      <c r="GN86" t="s">
        <v>423</v>
      </c>
      <c r="GO86" t="s">
        <v>423</v>
      </c>
      <c r="GP86" t="s">
        <v>423</v>
      </c>
      <c r="GQ86" t="s">
        <v>423</v>
      </c>
      <c r="GR86" t="s">
        <v>423</v>
      </c>
      <c r="GS86" t="s">
        <v>431</v>
      </c>
      <c r="GT86" t="s">
        <v>423</v>
      </c>
      <c r="GU86" t="s">
        <v>423</v>
      </c>
      <c r="GV86" t="s">
        <v>423</v>
      </c>
      <c r="GW86" t="s">
        <v>431</v>
      </c>
      <c r="GX86" t="s">
        <v>423</v>
      </c>
      <c r="GY86" t="s">
        <v>423</v>
      </c>
      <c r="GZ86" t="s">
        <v>423</v>
      </c>
      <c r="HA86" t="s">
        <v>423</v>
      </c>
      <c r="HB86" t="s">
        <v>431</v>
      </c>
      <c r="HC86" t="s">
        <v>423</v>
      </c>
      <c r="HD86" t="s">
        <v>431</v>
      </c>
      <c r="HE86" t="s">
        <v>423</v>
      </c>
      <c r="HF86" t="s">
        <v>423</v>
      </c>
      <c r="HG86" t="s">
        <v>423</v>
      </c>
      <c r="HH86" t="s">
        <v>423</v>
      </c>
      <c r="HI86" t="s">
        <v>423</v>
      </c>
      <c r="HJ86" t="s">
        <v>431</v>
      </c>
      <c r="HK86" t="s">
        <v>423</v>
      </c>
      <c r="HL86" t="s">
        <v>423</v>
      </c>
      <c r="HM86" t="s">
        <v>423</v>
      </c>
      <c r="HN86" t="s">
        <v>431</v>
      </c>
      <c r="HP86" t="s">
        <v>423</v>
      </c>
      <c r="HR86" t="s">
        <v>423</v>
      </c>
      <c r="HT86" t="s">
        <v>423</v>
      </c>
      <c r="HV86" t="s">
        <v>423</v>
      </c>
      <c r="HW86" t="s">
        <v>423</v>
      </c>
      <c r="HX86" t="s">
        <v>431</v>
      </c>
      <c r="HY86" t="s">
        <v>423</v>
      </c>
      <c r="HZ86" t="s">
        <v>423</v>
      </c>
      <c r="IA86" t="s">
        <v>423</v>
      </c>
      <c r="IB86" t="s">
        <v>431</v>
      </c>
      <c r="IC86" t="s">
        <v>423</v>
      </c>
      <c r="ID86" t="s">
        <v>423</v>
      </c>
      <c r="IE86" t="s">
        <v>423</v>
      </c>
      <c r="IF86" t="s">
        <v>431</v>
      </c>
      <c r="IG86" t="s">
        <v>423</v>
      </c>
      <c r="IH86" t="s">
        <v>423</v>
      </c>
      <c r="II86" t="s">
        <v>423</v>
      </c>
      <c r="IJ86" t="s">
        <v>423</v>
      </c>
      <c r="IK86" t="s">
        <v>431</v>
      </c>
      <c r="IL86" t="s">
        <v>423</v>
      </c>
      <c r="IM86" t="s">
        <v>423</v>
      </c>
      <c r="IN86" t="s">
        <v>431</v>
      </c>
      <c r="IO86" t="s">
        <v>423</v>
      </c>
      <c r="IP86" t="s">
        <v>423</v>
      </c>
      <c r="IQ86" t="s">
        <v>423</v>
      </c>
      <c r="IR86" t="s">
        <v>423</v>
      </c>
      <c r="IS86" t="s">
        <v>431</v>
      </c>
      <c r="IT86" t="s">
        <v>423</v>
      </c>
      <c r="IU86" t="s">
        <v>423</v>
      </c>
      <c r="IV86" t="s">
        <v>423</v>
      </c>
      <c r="IX86" t="s">
        <v>431</v>
      </c>
      <c r="IZ86" t="s">
        <v>423</v>
      </c>
      <c r="JB86" t="s">
        <v>423</v>
      </c>
      <c r="JD86" t="s">
        <v>749</v>
      </c>
      <c r="JE86" t="s">
        <v>750</v>
      </c>
      <c r="JF86" t="s">
        <v>751</v>
      </c>
      <c r="JG86" t="s">
        <v>752</v>
      </c>
      <c r="JI86" t="s">
        <v>423</v>
      </c>
      <c r="JJ86" t="s">
        <v>431</v>
      </c>
      <c r="JK86" t="s">
        <v>423</v>
      </c>
      <c r="JL86" t="s">
        <v>423</v>
      </c>
      <c r="JM86" t="s">
        <v>423</v>
      </c>
      <c r="JN86" t="s">
        <v>431</v>
      </c>
      <c r="JO86" t="s">
        <v>423</v>
      </c>
      <c r="JP86" t="s">
        <v>423</v>
      </c>
      <c r="JQ86" t="s">
        <v>423</v>
      </c>
      <c r="JR86" t="s">
        <v>423</v>
      </c>
      <c r="JS86" t="s">
        <v>423</v>
      </c>
      <c r="JT86" t="s">
        <v>423</v>
      </c>
      <c r="JU86" t="s">
        <v>423</v>
      </c>
      <c r="JV86" t="s">
        <v>423</v>
      </c>
      <c r="JW86" t="s">
        <v>423</v>
      </c>
      <c r="JX86" t="s">
        <v>423</v>
      </c>
      <c r="JY86" t="s">
        <v>423</v>
      </c>
      <c r="JZ86" t="s">
        <v>423</v>
      </c>
      <c r="KA86" t="s">
        <v>423</v>
      </c>
      <c r="KB86" t="s">
        <v>423</v>
      </c>
      <c r="KC86" t="s">
        <v>423</v>
      </c>
      <c r="KD86" t="s">
        <v>423</v>
      </c>
      <c r="KE86" t="s">
        <v>423</v>
      </c>
      <c r="KF86" t="s">
        <v>423</v>
      </c>
      <c r="KG86" t="s">
        <v>423</v>
      </c>
      <c r="KH86" t="s">
        <v>423</v>
      </c>
      <c r="KI86" t="s">
        <v>423</v>
      </c>
      <c r="KJ86" t="s">
        <v>423</v>
      </c>
      <c r="KK86" t="s">
        <v>423</v>
      </c>
      <c r="KL86" t="s">
        <v>423</v>
      </c>
      <c r="KM86" t="s">
        <v>423</v>
      </c>
      <c r="KN86" t="s">
        <v>423</v>
      </c>
      <c r="KO86" t="s">
        <v>423</v>
      </c>
      <c r="KP86" t="s">
        <v>423</v>
      </c>
      <c r="KQ86" t="s">
        <v>431</v>
      </c>
      <c r="KR86" t="s">
        <v>431</v>
      </c>
      <c r="KS86" t="s">
        <v>423</v>
      </c>
      <c r="KT86" t="s">
        <v>423</v>
      </c>
      <c r="KU86" t="s">
        <v>423</v>
      </c>
      <c r="KV86" t="s">
        <v>423</v>
      </c>
      <c r="KW86" t="s">
        <v>423</v>
      </c>
      <c r="KY86" t="s">
        <v>423</v>
      </c>
      <c r="KZ86" t="s">
        <v>431</v>
      </c>
      <c r="LA86" t="s">
        <v>423</v>
      </c>
      <c r="LB86" t="s">
        <v>423</v>
      </c>
      <c r="LC86" t="s">
        <v>423</v>
      </c>
      <c r="LD86" t="s">
        <v>423</v>
      </c>
      <c r="LE86" t="s">
        <v>423</v>
      </c>
      <c r="LF86" t="s">
        <v>423</v>
      </c>
      <c r="LG86" t="s">
        <v>423</v>
      </c>
      <c r="LH86" t="s">
        <v>423</v>
      </c>
      <c r="LI86" t="s">
        <v>423</v>
      </c>
      <c r="LJ86" t="s">
        <v>753</v>
      </c>
      <c r="LK86" t="s">
        <v>431</v>
      </c>
      <c r="LL86" t="s">
        <v>423</v>
      </c>
      <c r="LM86" t="s">
        <v>423</v>
      </c>
      <c r="LN86" t="s">
        <v>423</v>
      </c>
      <c r="LO86" t="s">
        <v>439</v>
      </c>
      <c r="LP86" t="s">
        <v>432</v>
      </c>
      <c r="LQ86" t="s">
        <v>432</v>
      </c>
      <c r="LR86" t="s">
        <v>432</v>
      </c>
      <c r="LS86" t="s">
        <v>432</v>
      </c>
      <c r="LT86" t="s">
        <v>432</v>
      </c>
      <c r="LU86" t="s">
        <v>431</v>
      </c>
      <c r="LV86" t="s">
        <v>423</v>
      </c>
      <c r="LW86" t="s">
        <v>423</v>
      </c>
      <c r="LX86" t="s">
        <v>423</v>
      </c>
      <c r="LY86" t="s">
        <v>423</v>
      </c>
      <c r="LZ86" t="s">
        <v>423</v>
      </c>
      <c r="MA86" t="s">
        <v>423</v>
      </c>
      <c r="MB86" t="s">
        <v>431</v>
      </c>
      <c r="MC86" t="s">
        <v>423</v>
      </c>
      <c r="MD86" t="s">
        <v>423</v>
      </c>
      <c r="ME86" t="s">
        <v>423</v>
      </c>
      <c r="MF86" t="s">
        <v>423</v>
      </c>
      <c r="MG86" t="s">
        <v>423</v>
      </c>
      <c r="MH86" t="s">
        <v>423</v>
      </c>
      <c r="MI86" t="s">
        <v>423</v>
      </c>
      <c r="MJ86" t="s">
        <v>423</v>
      </c>
      <c r="MK86" t="s">
        <v>423</v>
      </c>
      <c r="ML86" t="s">
        <v>431</v>
      </c>
      <c r="MN86">
        <v>741.83</v>
      </c>
      <c r="MO86">
        <v>63.53</v>
      </c>
      <c r="NE86">
        <v>188.48</v>
      </c>
      <c r="NT86">
        <v>120.55</v>
      </c>
      <c r="OJ86">
        <v>268.12</v>
      </c>
      <c r="OT86">
        <v>101.15</v>
      </c>
    </row>
    <row r="87" spans="1:410" ht="12.75" customHeight="1" x14ac:dyDescent="0.2">
      <c r="A87">
        <v>107</v>
      </c>
      <c r="B87" t="str">
        <f t="shared" si="46"/>
        <v>5-15min</v>
      </c>
      <c r="C87" t="str">
        <f t="shared" si="47"/>
        <v>colocation</v>
      </c>
      <c r="D87" t="str">
        <f t="shared" si="48"/>
        <v>coloc ou foyer familial</v>
      </c>
      <c r="E87" t="str">
        <f t="shared" si="49"/>
        <v>tout à fait</v>
      </c>
      <c r="F87" t="str">
        <f t="shared" si="50"/>
        <v>aucune</v>
      </c>
      <c r="G87" t="str">
        <f t="shared" si="51"/>
        <v>non</v>
      </c>
      <c r="H87" t="str">
        <f t="shared" si="52"/>
        <v>non</v>
      </c>
      <c r="I87" t="s">
        <v>423</v>
      </c>
      <c r="J87" t="str">
        <f t="shared" si="53"/>
        <v>toujours</v>
      </c>
      <c r="K87" t="str">
        <f t="shared" si="54"/>
        <v>parfois</v>
      </c>
      <c r="L87" t="str">
        <f t="shared" si="55"/>
        <v>plutôt oui</v>
      </c>
      <c r="M87" t="str">
        <f t="shared" si="56"/>
        <v>2-4h</v>
      </c>
      <c r="N87" t="str">
        <f t="shared" si="57"/>
        <v>6-8h</v>
      </c>
      <c r="O87" t="str">
        <f t="shared" si="58"/>
        <v>parfois</v>
      </c>
      <c r="P87" t="str">
        <f t="shared" si="59"/>
        <v>parfois</v>
      </c>
      <c r="Q87" t="str">
        <f t="shared" si="60"/>
        <v>souvent</v>
      </c>
      <c r="R87" t="s">
        <v>424</v>
      </c>
      <c r="S87" t="s">
        <v>425</v>
      </c>
      <c r="T87" t="s">
        <v>425</v>
      </c>
      <c r="U87" t="s">
        <v>426</v>
      </c>
      <c r="V87" t="s">
        <v>428</v>
      </c>
      <c r="W87" t="s">
        <v>440</v>
      </c>
      <c r="X87" t="s">
        <v>429</v>
      </c>
      <c r="Y87" t="s">
        <v>430</v>
      </c>
      <c r="Z87" t="s">
        <v>425</v>
      </c>
      <c r="AA87" t="s">
        <v>424</v>
      </c>
      <c r="AB87" t="s">
        <v>425</v>
      </c>
      <c r="AC87" t="s">
        <v>425</v>
      </c>
      <c r="AD87" t="str">
        <f t="shared" si="61"/>
        <v>2 semaines avant</v>
      </c>
      <c r="AE87" t="str">
        <f t="shared" si="62"/>
        <v xml:space="preserve">moyennement </v>
      </c>
      <c r="AF87" t="str">
        <f t="shared" si="63"/>
        <v>plutôt bonnes</v>
      </c>
      <c r="AG87" t="str">
        <f t="shared" si="64"/>
        <v>parfois</v>
      </c>
      <c r="AH87" t="str">
        <f t="shared" si="65"/>
        <v>parfois</v>
      </c>
      <c r="AI87" t="str">
        <f t="shared" si="66"/>
        <v>jamais</v>
      </c>
      <c r="AJ87" t="str">
        <f t="shared" si="67"/>
        <v>toujours</v>
      </c>
      <c r="AK87" t="str">
        <f t="shared" si="68"/>
        <v>non</v>
      </c>
      <c r="AL87" t="str">
        <f t="shared" si="69"/>
        <v>pas d'asso</v>
      </c>
      <c r="AM87" t="str">
        <f t="shared" si="70"/>
        <v>pas d'asso</v>
      </c>
      <c r="AN87" t="str">
        <f t="shared" si="71"/>
        <v>0-1h</v>
      </c>
      <c r="AO87" t="str">
        <f t="shared" si="72"/>
        <v>jamais</v>
      </c>
      <c r="AP87" t="str">
        <f t="shared" si="73"/>
        <v>pas de spectacles</v>
      </c>
      <c r="AQ87" t="str">
        <f t="shared" si="74"/>
        <v>jamais</v>
      </c>
      <c r="AR87" t="str">
        <f t="shared" si="75"/>
        <v>parfois</v>
      </c>
      <c r="AS87" t="str">
        <f t="shared" si="76"/>
        <v>2-4h</v>
      </c>
      <c r="AT87" t="str">
        <f t="shared" si="77"/>
        <v>plutôt insatisfaisante</v>
      </c>
      <c r="AU87" t="str">
        <f t="shared" si="78"/>
        <v>tout à fait</v>
      </c>
      <c r="AV87" t="str">
        <f t="shared" si="79"/>
        <v>plutôt non</v>
      </c>
      <c r="AW87" t="str">
        <f t="shared" si="80"/>
        <v>plutôt oui</v>
      </c>
      <c r="AX87" t="str">
        <f t="shared" si="81"/>
        <v>plutôt oui</v>
      </c>
      <c r="AY87" t="str">
        <f t="shared" si="82"/>
        <v>plutôt oui</v>
      </c>
      <c r="AZ87" t="str">
        <f t="shared" si="83"/>
        <v>2A</v>
      </c>
      <c r="BA87" t="str">
        <f t="shared" si="84"/>
        <v>ICBE</v>
      </c>
      <c r="BB87" t="str">
        <f t="shared" si="85"/>
        <v>classique</v>
      </c>
      <c r="BC87" t="str">
        <f t="shared" si="86"/>
        <v>oui</v>
      </c>
      <c r="BD87" t="str">
        <f t="shared" si="87"/>
        <v>post-bac</v>
      </c>
      <c r="BE87" t="str">
        <f t="shared" si="88"/>
        <v>Fr</v>
      </c>
      <c r="BF87" t="str">
        <f t="shared" si="89"/>
        <v>10-25%</v>
      </c>
      <c r="BG87" t="str">
        <f t="shared" si="90"/>
        <v>10-25%</v>
      </c>
      <c r="BH87" t="s">
        <v>423</v>
      </c>
      <c r="BI87" t="str">
        <f t="shared" si="91"/>
        <v>aucun</v>
      </c>
      <c r="BJ87" t="s">
        <v>423</v>
      </c>
      <c r="BK87" t="s">
        <v>431</v>
      </c>
      <c r="BL87" t="s">
        <v>423</v>
      </c>
      <c r="BM87" t="s">
        <v>423</v>
      </c>
      <c r="BN87" t="s">
        <v>423</v>
      </c>
      <c r="BO87" t="s">
        <v>431</v>
      </c>
      <c r="BP87" t="s">
        <v>423</v>
      </c>
      <c r="BR87" t="s">
        <v>432</v>
      </c>
      <c r="BS87" t="s">
        <v>432</v>
      </c>
      <c r="BT87" t="s">
        <v>432</v>
      </c>
      <c r="BU87" t="s">
        <v>432</v>
      </c>
      <c r="BV87" t="s">
        <v>431</v>
      </c>
      <c r="BW87" t="s">
        <v>423</v>
      </c>
      <c r="BX87" t="s">
        <v>423</v>
      </c>
      <c r="BY87" t="s">
        <v>423</v>
      </c>
      <c r="BZ87" t="s">
        <v>423</v>
      </c>
      <c r="CA87" t="s">
        <v>432</v>
      </c>
      <c r="CB87" t="s">
        <v>432</v>
      </c>
      <c r="CC87" t="s">
        <v>432</v>
      </c>
      <c r="CD87" t="s">
        <v>432</v>
      </c>
      <c r="CE87" t="s">
        <v>423</v>
      </c>
      <c r="CF87" t="s">
        <v>432</v>
      </c>
      <c r="CG87" t="s">
        <v>432</v>
      </c>
      <c r="CH87" t="s">
        <v>432</v>
      </c>
      <c r="CI87" t="s">
        <v>432</v>
      </c>
      <c r="CJ87" t="s">
        <v>432</v>
      </c>
      <c r="CK87" t="s">
        <v>432</v>
      </c>
      <c r="CL87" t="s">
        <v>432</v>
      </c>
      <c r="CM87" t="s">
        <v>432</v>
      </c>
      <c r="CN87" t="s">
        <v>423</v>
      </c>
      <c r="CO87" t="s">
        <v>432</v>
      </c>
      <c r="CP87" t="s">
        <v>432</v>
      </c>
      <c r="CQ87" t="s">
        <v>432</v>
      </c>
      <c r="CR87" t="s">
        <v>432</v>
      </c>
      <c r="CT87" t="s">
        <v>432</v>
      </c>
      <c r="CU87" t="s">
        <v>423</v>
      </c>
      <c r="CV87" t="s">
        <v>431</v>
      </c>
      <c r="CW87" t="s">
        <v>423</v>
      </c>
      <c r="CX87" t="s">
        <v>423</v>
      </c>
      <c r="CY87" t="s">
        <v>423</v>
      </c>
      <c r="CZ87" t="s">
        <v>423</v>
      </c>
      <c r="DA87" t="s">
        <v>423</v>
      </c>
      <c r="DB87" t="s">
        <v>431</v>
      </c>
      <c r="DC87" t="s">
        <v>423</v>
      </c>
      <c r="DD87" t="s">
        <v>423</v>
      </c>
      <c r="DE87" t="s">
        <v>431</v>
      </c>
      <c r="DF87" t="s">
        <v>423</v>
      </c>
      <c r="DG87" t="s">
        <v>423</v>
      </c>
      <c r="DH87" t="s">
        <v>423</v>
      </c>
      <c r="DI87" t="s">
        <v>431</v>
      </c>
      <c r="DJ87" t="s">
        <v>423</v>
      </c>
      <c r="DK87" t="s">
        <v>423</v>
      </c>
      <c r="DL87" t="s">
        <v>423</v>
      </c>
      <c r="DM87" t="s">
        <v>423</v>
      </c>
      <c r="DN87" t="s">
        <v>431</v>
      </c>
      <c r="DO87" t="s">
        <v>423</v>
      </c>
      <c r="DP87" t="s">
        <v>423</v>
      </c>
      <c r="DQ87" t="s">
        <v>423</v>
      </c>
      <c r="DR87" t="s">
        <v>423</v>
      </c>
      <c r="DS87" t="s">
        <v>423</v>
      </c>
      <c r="DT87" t="s">
        <v>423</v>
      </c>
      <c r="DU87" t="s">
        <v>423</v>
      </c>
      <c r="DV87" t="s">
        <v>431</v>
      </c>
      <c r="DW87" t="s">
        <v>423</v>
      </c>
      <c r="DX87" t="s">
        <v>423</v>
      </c>
      <c r="DY87" t="s">
        <v>423</v>
      </c>
      <c r="DZ87" t="s">
        <v>431</v>
      </c>
      <c r="EA87" t="s">
        <v>423</v>
      </c>
      <c r="EB87" t="s">
        <v>423</v>
      </c>
      <c r="EC87" t="s">
        <v>431</v>
      </c>
      <c r="ED87" t="s">
        <v>423</v>
      </c>
      <c r="EE87" t="s">
        <v>423</v>
      </c>
      <c r="EF87" t="s">
        <v>433</v>
      </c>
      <c r="EG87" t="s">
        <v>437</v>
      </c>
      <c r="EH87" t="s">
        <v>438</v>
      </c>
      <c r="EI87" t="s">
        <v>435</v>
      </c>
      <c r="EJ87" t="s">
        <v>434</v>
      </c>
      <c r="EK87" t="s">
        <v>436</v>
      </c>
      <c r="EL87" t="s">
        <v>424</v>
      </c>
      <c r="EM87" t="s">
        <v>425</v>
      </c>
      <c r="EN87" t="s">
        <v>425</v>
      </c>
      <c r="EO87" t="s">
        <v>426</v>
      </c>
      <c r="EP87" t="s">
        <v>428</v>
      </c>
      <c r="EQ87" t="s">
        <v>440</v>
      </c>
      <c r="ER87" t="s">
        <v>429</v>
      </c>
      <c r="ES87" t="s">
        <v>430</v>
      </c>
      <c r="ET87" t="s">
        <v>425</v>
      </c>
      <c r="EU87" t="s">
        <v>424</v>
      </c>
      <c r="EV87" t="s">
        <v>425</v>
      </c>
      <c r="EW87" t="s">
        <v>425</v>
      </c>
      <c r="EX87" t="s">
        <v>423</v>
      </c>
      <c r="EY87" t="s">
        <v>423</v>
      </c>
      <c r="EZ87" t="s">
        <v>431</v>
      </c>
      <c r="FA87" t="s">
        <v>423</v>
      </c>
      <c r="FB87" t="s">
        <v>423</v>
      </c>
      <c r="FC87" t="s">
        <v>423</v>
      </c>
      <c r="FD87" t="s">
        <v>423</v>
      </c>
      <c r="FE87" t="s">
        <v>423</v>
      </c>
      <c r="FF87" t="s">
        <v>431</v>
      </c>
      <c r="FG87" t="s">
        <v>423</v>
      </c>
      <c r="FH87" t="s">
        <v>423</v>
      </c>
      <c r="FI87" t="s">
        <v>431</v>
      </c>
      <c r="FJ87" t="s">
        <v>423</v>
      </c>
      <c r="FK87" t="s">
        <v>423</v>
      </c>
      <c r="FL87" t="s">
        <v>423</v>
      </c>
      <c r="FM87" t="s">
        <v>423</v>
      </c>
      <c r="FN87" t="s">
        <v>431</v>
      </c>
      <c r="FO87" t="s">
        <v>423</v>
      </c>
      <c r="FP87" t="s">
        <v>423</v>
      </c>
      <c r="FQ87" t="s">
        <v>423</v>
      </c>
      <c r="FR87" t="s">
        <v>431</v>
      </c>
      <c r="FS87" t="s">
        <v>423</v>
      </c>
      <c r="FT87" t="s">
        <v>423</v>
      </c>
      <c r="FU87" t="s">
        <v>423</v>
      </c>
      <c r="FV87" t="s">
        <v>423</v>
      </c>
      <c r="FW87" t="s">
        <v>431</v>
      </c>
      <c r="FX87" t="s">
        <v>431</v>
      </c>
      <c r="FZ87" t="s">
        <v>423</v>
      </c>
      <c r="GB87" t="s">
        <v>423</v>
      </c>
      <c r="GD87" t="s">
        <v>423</v>
      </c>
      <c r="GF87" t="s">
        <v>423</v>
      </c>
      <c r="GG87" t="s">
        <v>432</v>
      </c>
      <c r="GH87" t="s">
        <v>432</v>
      </c>
      <c r="GI87" t="s">
        <v>432</v>
      </c>
      <c r="GJ87" t="s">
        <v>432</v>
      </c>
      <c r="GK87" t="s">
        <v>432</v>
      </c>
      <c r="GL87" t="s">
        <v>432</v>
      </c>
      <c r="GM87" t="s">
        <v>432</v>
      </c>
      <c r="GN87" t="s">
        <v>432</v>
      </c>
      <c r="GO87" t="s">
        <v>432</v>
      </c>
      <c r="GP87" t="s">
        <v>432</v>
      </c>
      <c r="GQ87" t="s">
        <v>432</v>
      </c>
      <c r="GR87" t="s">
        <v>432</v>
      </c>
      <c r="GS87" t="s">
        <v>432</v>
      </c>
      <c r="GT87" t="s">
        <v>432</v>
      </c>
      <c r="GU87" t="s">
        <v>423</v>
      </c>
      <c r="GV87" t="s">
        <v>423</v>
      </c>
      <c r="GW87" t="s">
        <v>423</v>
      </c>
      <c r="GX87" t="s">
        <v>423</v>
      </c>
      <c r="GY87" t="s">
        <v>431</v>
      </c>
      <c r="GZ87" t="s">
        <v>423</v>
      </c>
      <c r="HA87" t="s">
        <v>423</v>
      </c>
      <c r="HB87" t="s">
        <v>423</v>
      </c>
      <c r="HC87" t="s">
        <v>431</v>
      </c>
      <c r="HD87" t="s">
        <v>432</v>
      </c>
      <c r="HE87" t="s">
        <v>432</v>
      </c>
      <c r="HF87" t="s">
        <v>432</v>
      </c>
      <c r="HG87" t="s">
        <v>432</v>
      </c>
      <c r="HH87" t="s">
        <v>423</v>
      </c>
      <c r="HI87" t="s">
        <v>423</v>
      </c>
      <c r="HJ87" t="s">
        <v>423</v>
      </c>
      <c r="HK87" t="s">
        <v>423</v>
      </c>
      <c r="HL87" t="s">
        <v>423</v>
      </c>
      <c r="HM87" t="s">
        <v>431</v>
      </c>
      <c r="HN87" t="s">
        <v>423</v>
      </c>
      <c r="HP87" t="s">
        <v>423</v>
      </c>
      <c r="HR87" t="s">
        <v>431</v>
      </c>
      <c r="HT87" t="s">
        <v>423</v>
      </c>
      <c r="HV87" t="s">
        <v>423</v>
      </c>
      <c r="HW87" t="s">
        <v>423</v>
      </c>
      <c r="HX87" t="s">
        <v>431</v>
      </c>
      <c r="HY87" t="s">
        <v>423</v>
      </c>
      <c r="HZ87" t="s">
        <v>423</v>
      </c>
      <c r="IA87" t="s">
        <v>423</v>
      </c>
      <c r="IB87" t="s">
        <v>423</v>
      </c>
      <c r="IC87" t="s">
        <v>423</v>
      </c>
      <c r="ID87" t="s">
        <v>431</v>
      </c>
      <c r="IE87" t="s">
        <v>423</v>
      </c>
      <c r="IF87" t="s">
        <v>431</v>
      </c>
      <c r="IG87" t="s">
        <v>423</v>
      </c>
      <c r="IH87" t="s">
        <v>423</v>
      </c>
      <c r="II87" t="s">
        <v>423</v>
      </c>
      <c r="IJ87" t="s">
        <v>423</v>
      </c>
      <c r="IK87" t="s">
        <v>423</v>
      </c>
      <c r="IL87" t="s">
        <v>431</v>
      </c>
      <c r="IM87" t="s">
        <v>423</v>
      </c>
      <c r="IN87" t="s">
        <v>423</v>
      </c>
      <c r="IO87" t="s">
        <v>431</v>
      </c>
      <c r="IP87" t="s">
        <v>423</v>
      </c>
      <c r="IQ87" t="s">
        <v>423</v>
      </c>
      <c r="IR87" t="s">
        <v>423</v>
      </c>
      <c r="IS87" t="s">
        <v>431</v>
      </c>
      <c r="IT87" t="s">
        <v>423</v>
      </c>
      <c r="IU87" t="s">
        <v>423</v>
      </c>
      <c r="IV87" t="s">
        <v>423</v>
      </c>
      <c r="IX87" t="s">
        <v>431</v>
      </c>
      <c r="IZ87" t="s">
        <v>423</v>
      </c>
      <c r="JB87" t="s">
        <v>423</v>
      </c>
      <c r="JI87" t="s">
        <v>423</v>
      </c>
      <c r="JJ87" t="s">
        <v>431</v>
      </c>
      <c r="JK87" t="s">
        <v>423</v>
      </c>
      <c r="JL87" t="s">
        <v>423</v>
      </c>
      <c r="JM87" t="s">
        <v>423</v>
      </c>
      <c r="JN87" t="s">
        <v>431</v>
      </c>
      <c r="JO87" t="s">
        <v>423</v>
      </c>
      <c r="JP87" t="s">
        <v>423</v>
      </c>
      <c r="JQ87" t="s">
        <v>423</v>
      </c>
      <c r="JR87" t="s">
        <v>423</v>
      </c>
      <c r="JS87" t="s">
        <v>423</v>
      </c>
      <c r="JT87" t="s">
        <v>423</v>
      </c>
      <c r="JU87" t="s">
        <v>423</v>
      </c>
      <c r="JV87" t="s">
        <v>423</v>
      </c>
      <c r="JW87" t="s">
        <v>423</v>
      </c>
      <c r="JX87" t="s">
        <v>423</v>
      </c>
      <c r="JY87" t="s">
        <v>423</v>
      </c>
      <c r="JZ87" t="s">
        <v>423</v>
      </c>
      <c r="KA87" t="s">
        <v>423</v>
      </c>
      <c r="KB87" t="s">
        <v>423</v>
      </c>
      <c r="KC87" t="s">
        <v>423</v>
      </c>
      <c r="KD87" t="s">
        <v>423</v>
      </c>
      <c r="KE87" t="s">
        <v>423</v>
      </c>
      <c r="KF87" t="s">
        <v>423</v>
      </c>
      <c r="KG87" t="s">
        <v>423</v>
      </c>
      <c r="KH87" t="s">
        <v>423</v>
      </c>
      <c r="KI87" t="s">
        <v>423</v>
      </c>
      <c r="KJ87" t="s">
        <v>423</v>
      </c>
      <c r="KK87" t="s">
        <v>423</v>
      </c>
      <c r="KL87" t="s">
        <v>423</v>
      </c>
      <c r="KM87" t="s">
        <v>423</v>
      </c>
      <c r="KN87" t="s">
        <v>423</v>
      </c>
      <c r="KO87" t="s">
        <v>423</v>
      </c>
      <c r="KP87" t="s">
        <v>423</v>
      </c>
      <c r="KQ87" t="s">
        <v>431</v>
      </c>
      <c r="KR87" t="s">
        <v>431</v>
      </c>
      <c r="KS87" t="s">
        <v>423</v>
      </c>
      <c r="KT87" t="s">
        <v>423</v>
      </c>
      <c r="KU87" t="s">
        <v>423</v>
      </c>
      <c r="KV87" t="s">
        <v>423</v>
      </c>
      <c r="KW87" t="s">
        <v>423</v>
      </c>
      <c r="KY87" t="s">
        <v>431</v>
      </c>
      <c r="KZ87" t="s">
        <v>432</v>
      </c>
      <c r="LA87" t="s">
        <v>432</v>
      </c>
      <c r="LB87" t="s">
        <v>432</v>
      </c>
      <c r="LC87" t="s">
        <v>432</v>
      </c>
      <c r="LD87" t="s">
        <v>432</v>
      </c>
      <c r="LE87" t="s">
        <v>432</v>
      </c>
      <c r="LF87" t="s">
        <v>432</v>
      </c>
      <c r="LG87" t="s">
        <v>432</v>
      </c>
      <c r="LH87" t="s">
        <v>432</v>
      </c>
      <c r="LI87" t="s">
        <v>432</v>
      </c>
      <c r="LK87" t="s">
        <v>431</v>
      </c>
      <c r="LL87" t="s">
        <v>423</v>
      </c>
      <c r="LM87" t="s">
        <v>423</v>
      </c>
      <c r="LN87" t="s">
        <v>423</v>
      </c>
      <c r="LO87" t="s">
        <v>439</v>
      </c>
      <c r="LP87" t="s">
        <v>432</v>
      </c>
      <c r="LQ87" t="s">
        <v>432</v>
      </c>
      <c r="LR87" t="s">
        <v>432</v>
      </c>
      <c r="LS87" t="s">
        <v>432</v>
      </c>
      <c r="LT87" t="s">
        <v>432</v>
      </c>
      <c r="LU87" t="s">
        <v>423</v>
      </c>
      <c r="LV87" t="s">
        <v>431</v>
      </c>
      <c r="LW87" t="s">
        <v>423</v>
      </c>
      <c r="LX87" t="s">
        <v>423</v>
      </c>
      <c r="LY87" t="s">
        <v>423</v>
      </c>
      <c r="LZ87" t="s">
        <v>423</v>
      </c>
      <c r="MA87" t="s">
        <v>423</v>
      </c>
      <c r="MB87" t="s">
        <v>423</v>
      </c>
      <c r="MC87" t="s">
        <v>431</v>
      </c>
      <c r="MD87" t="s">
        <v>423</v>
      </c>
      <c r="ME87" t="s">
        <v>423</v>
      </c>
      <c r="MF87" t="s">
        <v>423</v>
      </c>
      <c r="MG87" t="s">
        <v>423</v>
      </c>
      <c r="MH87" t="s">
        <v>423</v>
      </c>
      <c r="MI87" t="s">
        <v>423</v>
      </c>
      <c r="MJ87" t="s">
        <v>423</v>
      </c>
      <c r="MK87" t="s">
        <v>423</v>
      </c>
      <c r="ML87" t="s">
        <v>431</v>
      </c>
      <c r="MN87">
        <v>680.38</v>
      </c>
      <c r="MO87">
        <v>94.69</v>
      </c>
      <c r="NE87">
        <v>314.37</v>
      </c>
      <c r="NT87">
        <v>131.79</v>
      </c>
      <c r="OJ87">
        <v>69.88</v>
      </c>
      <c r="OT87">
        <v>69.650000000000006</v>
      </c>
    </row>
    <row r="88" spans="1:410" ht="12.75" customHeight="1" x14ac:dyDescent="0.2">
      <c r="A88">
        <v>108</v>
      </c>
      <c r="B88" t="str">
        <f t="shared" si="46"/>
        <v>0-5min</v>
      </c>
      <c r="C88" t="str">
        <f t="shared" si="47"/>
        <v>seul</v>
      </c>
      <c r="D88" t="str">
        <f t="shared" si="48"/>
        <v>20-30m2</v>
      </c>
      <c r="E88" t="str">
        <f t="shared" si="49"/>
        <v>plutôt oui</v>
      </c>
      <c r="F88" t="str">
        <f t="shared" si="50"/>
        <v>aucune</v>
      </c>
      <c r="G88" t="str">
        <f t="shared" si="51"/>
        <v>non</v>
      </c>
      <c r="H88" t="str">
        <f t="shared" si="52"/>
        <v>non</v>
      </c>
      <c r="I88" t="s">
        <v>423</v>
      </c>
      <c r="J88" t="str">
        <f t="shared" si="53"/>
        <v>souvent</v>
      </c>
      <c r="K88" t="str">
        <f t="shared" si="54"/>
        <v>parfois</v>
      </c>
      <c r="L88" t="str">
        <f t="shared" si="55"/>
        <v>plutôt oui</v>
      </c>
      <c r="M88" t="str">
        <f t="shared" si="56"/>
        <v>1-2h</v>
      </c>
      <c r="N88" t="str">
        <f t="shared" si="57"/>
        <v>6-8h</v>
      </c>
      <c r="O88" t="str">
        <f t="shared" si="58"/>
        <v>souvent</v>
      </c>
      <c r="P88" t="str">
        <f t="shared" si="59"/>
        <v>souvent</v>
      </c>
      <c r="Q88" t="str">
        <f t="shared" si="60"/>
        <v>souvent</v>
      </c>
      <c r="R88" t="s">
        <v>425</v>
      </c>
      <c r="S88" t="s">
        <v>425</v>
      </c>
      <c r="T88" t="s">
        <v>425</v>
      </c>
      <c r="U88" t="s">
        <v>426</v>
      </c>
      <c r="V88" t="s">
        <v>428</v>
      </c>
      <c r="W88" t="s">
        <v>440</v>
      </c>
      <c r="X88" t="s">
        <v>429</v>
      </c>
      <c r="Y88" t="s">
        <v>424</v>
      </c>
      <c r="Z88" t="s">
        <v>425</v>
      </c>
      <c r="AA88" t="s">
        <v>424</v>
      </c>
      <c r="AB88" t="s">
        <v>425</v>
      </c>
      <c r="AC88" t="s">
        <v>425</v>
      </c>
      <c r="AD88" t="str">
        <f t="shared" si="61"/>
        <v>1 semaine avant</v>
      </c>
      <c r="AE88" t="str">
        <f t="shared" si="62"/>
        <v>plutôt oui</v>
      </c>
      <c r="AF88" t="str">
        <f t="shared" si="63"/>
        <v>très bonnes</v>
      </c>
      <c r="AG88" t="str">
        <f t="shared" si="64"/>
        <v>parfois</v>
      </c>
      <c r="AH88" t="str">
        <f t="shared" si="65"/>
        <v>très souvent</v>
      </c>
      <c r="AI88" t="str">
        <f t="shared" si="66"/>
        <v>parfois</v>
      </c>
      <c r="AJ88" t="str">
        <f t="shared" si="67"/>
        <v>jamais</v>
      </c>
      <c r="AK88" t="str">
        <f t="shared" si="68"/>
        <v>5-10h</v>
      </c>
      <c r="AL88" t="str">
        <f t="shared" si="69"/>
        <v>tout à fait</v>
      </c>
      <c r="AM88" t="str">
        <f t="shared" si="70"/>
        <v>plutôt oui</v>
      </c>
      <c r="AN88" t="str">
        <f t="shared" si="71"/>
        <v>1-3h</v>
      </c>
      <c r="AO88" t="str">
        <f t="shared" si="72"/>
        <v>rarement</v>
      </c>
      <c r="AP88" t="str">
        <f t="shared" si="73"/>
        <v>tout à fait</v>
      </c>
      <c r="AQ88" t="str">
        <f t="shared" si="74"/>
        <v>jamais</v>
      </c>
      <c r="AR88" t="str">
        <f t="shared" si="75"/>
        <v>régulièrement</v>
      </c>
      <c r="AS88" t="str">
        <f t="shared" si="76"/>
        <v>2-4h</v>
      </c>
      <c r="AT88" t="str">
        <f t="shared" si="77"/>
        <v>plutôt insatisfaisante</v>
      </c>
      <c r="AU88" t="str">
        <f t="shared" si="78"/>
        <v>plutôt oui</v>
      </c>
      <c r="AV88" t="str">
        <f t="shared" si="79"/>
        <v>plutôt oui</v>
      </c>
      <c r="AW88" t="str">
        <f t="shared" si="80"/>
        <v>plutôt oui</v>
      </c>
      <c r="AX88" t="str">
        <f t="shared" si="81"/>
        <v>plutôt oui</v>
      </c>
      <c r="AY88" t="str">
        <f t="shared" si="82"/>
        <v>plutôt oui</v>
      </c>
      <c r="AZ88" t="str">
        <f t="shared" si="83"/>
        <v>2A</v>
      </c>
      <c r="BA88" t="str">
        <f t="shared" si="84"/>
        <v>ICBE</v>
      </c>
      <c r="BB88" t="str">
        <f t="shared" si="85"/>
        <v>classique</v>
      </c>
      <c r="BC88" t="str">
        <f t="shared" si="86"/>
        <v>oui</v>
      </c>
      <c r="BD88" t="str">
        <f t="shared" si="87"/>
        <v>post-bac</v>
      </c>
      <c r="BE88" t="str">
        <f t="shared" si="88"/>
        <v>Fr</v>
      </c>
      <c r="BF88" t="str">
        <f t="shared" si="89"/>
        <v>10-25%</v>
      </c>
      <c r="BG88" t="str">
        <f t="shared" si="90"/>
        <v>10-25%</v>
      </c>
      <c r="BH88" t="s">
        <v>423</v>
      </c>
      <c r="BI88" t="str">
        <f t="shared" si="91"/>
        <v>aucun</v>
      </c>
      <c r="BJ88" t="s">
        <v>431</v>
      </c>
      <c r="BK88" t="s">
        <v>423</v>
      </c>
      <c r="BL88" t="s">
        <v>423</v>
      </c>
      <c r="BM88" t="s">
        <v>423</v>
      </c>
      <c r="BN88" t="s">
        <v>431</v>
      </c>
      <c r="BO88" t="s">
        <v>423</v>
      </c>
      <c r="BP88" t="s">
        <v>423</v>
      </c>
      <c r="BR88" t="s">
        <v>423</v>
      </c>
      <c r="BS88" t="s">
        <v>423</v>
      </c>
      <c r="BT88" t="s">
        <v>431</v>
      </c>
      <c r="BU88" t="s">
        <v>423</v>
      </c>
      <c r="BV88" t="s">
        <v>423</v>
      </c>
      <c r="BW88" t="s">
        <v>431</v>
      </c>
      <c r="BX88" t="s">
        <v>423</v>
      </c>
      <c r="BY88" t="s">
        <v>423</v>
      </c>
      <c r="BZ88" t="s">
        <v>423</v>
      </c>
      <c r="CA88" t="s">
        <v>432</v>
      </c>
      <c r="CB88" t="s">
        <v>432</v>
      </c>
      <c r="CC88" t="s">
        <v>432</v>
      </c>
      <c r="CD88" t="s">
        <v>432</v>
      </c>
      <c r="CE88" t="s">
        <v>423</v>
      </c>
      <c r="CF88" t="s">
        <v>432</v>
      </c>
      <c r="CG88" t="s">
        <v>432</v>
      </c>
      <c r="CH88" t="s">
        <v>432</v>
      </c>
      <c r="CI88" t="s">
        <v>432</v>
      </c>
      <c r="CJ88" t="s">
        <v>432</v>
      </c>
      <c r="CK88" t="s">
        <v>432</v>
      </c>
      <c r="CL88" t="s">
        <v>432</v>
      </c>
      <c r="CM88" t="s">
        <v>432</v>
      </c>
      <c r="CN88" t="s">
        <v>423</v>
      </c>
      <c r="CO88" t="s">
        <v>432</v>
      </c>
      <c r="CP88" t="s">
        <v>432</v>
      </c>
      <c r="CQ88" t="s">
        <v>432</v>
      </c>
      <c r="CR88" t="s">
        <v>432</v>
      </c>
      <c r="CT88" t="s">
        <v>432</v>
      </c>
      <c r="CU88" t="s">
        <v>423</v>
      </c>
      <c r="CV88" t="s">
        <v>423</v>
      </c>
      <c r="CW88" t="s">
        <v>431</v>
      </c>
      <c r="CX88" t="s">
        <v>423</v>
      </c>
      <c r="CY88" t="s">
        <v>423</v>
      </c>
      <c r="CZ88" t="s">
        <v>423</v>
      </c>
      <c r="DA88" t="s">
        <v>423</v>
      </c>
      <c r="DB88" t="s">
        <v>431</v>
      </c>
      <c r="DC88" t="s">
        <v>423</v>
      </c>
      <c r="DD88" t="s">
        <v>423</v>
      </c>
      <c r="DE88" t="s">
        <v>431</v>
      </c>
      <c r="DF88" t="s">
        <v>423</v>
      </c>
      <c r="DG88" t="s">
        <v>423</v>
      </c>
      <c r="DH88" t="s">
        <v>423</v>
      </c>
      <c r="DI88" t="s">
        <v>423</v>
      </c>
      <c r="DJ88" t="s">
        <v>431</v>
      </c>
      <c r="DK88" t="s">
        <v>423</v>
      </c>
      <c r="DL88" t="s">
        <v>423</v>
      </c>
      <c r="DM88" t="s">
        <v>423</v>
      </c>
      <c r="DN88" t="s">
        <v>431</v>
      </c>
      <c r="DO88" t="s">
        <v>423</v>
      </c>
      <c r="DP88" t="s">
        <v>423</v>
      </c>
      <c r="DQ88" t="s">
        <v>423</v>
      </c>
      <c r="DR88" t="s">
        <v>423</v>
      </c>
      <c r="DS88" t="s">
        <v>423</v>
      </c>
      <c r="DT88" t="s">
        <v>423</v>
      </c>
      <c r="DU88" t="s">
        <v>431</v>
      </c>
      <c r="DV88" t="s">
        <v>423</v>
      </c>
      <c r="DW88" t="s">
        <v>423</v>
      </c>
      <c r="DX88" t="s">
        <v>423</v>
      </c>
      <c r="DY88" t="s">
        <v>431</v>
      </c>
      <c r="DZ88" t="s">
        <v>423</v>
      </c>
      <c r="EA88" t="s">
        <v>423</v>
      </c>
      <c r="EB88" t="s">
        <v>423</v>
      </c>
      <c r="EC88" t="s">
        <v>431</v>
      </c>
      <c r="ED88" t="s">
        <v>423</v>
      </c>
      <c r="EE88" t="s">
        <v>423</v>
      </c>
      <c r="EF88" t="s">
        <v>438</v>
      </c>
      <c r="EG88" t="s">
        <v>437</v>
      </c>
      <c r="EH88" t="s">
        <v>434</v>
      </c>
      <c r="EI88" t="s">
        <v>435</v>
      </c>
      <c r="EJ88" t="s">
        <v>433</v>
      </c>
      <c r="EK88" t="s">
        <v>436</v>
      </c>
      <c r="EL88" t="s">
        <v>425</v>
      </c>
      <c r="EM88" t="s">
        <v>425</v>
      </c>
      <c r="EN88" t="s">
        <v>425</v>
      </c>
      <c r="EO88" t="s">
        <v>426</v>
      </c>
      <c r="EP88" t="s">
        <v>428</v>
      </c>
      <c r="EQ88" t="s">
        <v>440</v>
      </c>
      <c r="ER88" t="s">
        <v>429</v>
      </c>
      <c r="ES88" t="s">
        <v>424</v>
      </c>
      <c r="ET88" t="s">
        <v>425</v>
      </c>
      <c r="EU88" t="s">
        <v>424</v>
      </c>
      <c r="EV88" t="s">
        <v>425</v>
      </c>
      <c r="EW88" t="s">
        <v>425</v>
      </c>
      <c r="EX88" t="s">
        <v>423</v>
      </c>
      <c r="EY88" t="s">
        <v>423</v>
      </c>
      <c r="EZ88" t="s">
        <v>423</v>
      </c>
      <c r="FA88" t="s">
        <v>431</v>
      </c>
      <c r="FB88" t="s">
        <v>423</v>
      </c>
      <c r="FC88" t="s">
        <v>423</v>
      </c>
      <c r="FD88" t="s">
        <v>423</v>
      </c>
      <c r="FE88" t="s">
        <v>431</v>
      </c>
      <c r="FF88" t="s">
        <v>423</v>
      </c>
      <c r="FG88" t="s">
        <v>423</v>
      </c>
      <c r="FH88" t="s">
        <v>431</v>
      </c>
      <c r="FI88" t="s">
        <v>423</v>
      </c>
      <c r="FJ88" t="s">
        <v>423</v>
      </c>
      <c r="FK88" t="s">
        <v>423</v>
      </c>
      <c r="FL88" t="s">
        <v>423</v>
      </c>
      <c r="FM88" t="s">
        <v>423</v>
      </c>
      <c r="FN88" t="s">
        <v>431</v>
      </c>
      <c r="FO88" t="s">
        <v>423</v>
      </c>
      <c r="FP88" t="s">
        <v>431</v>
      </c>
      <c r="FQ88" t="s">
        <v>423</v>
      </c>
      <c r="FR88" t="s">
        <v>423</v>
      </c>
      <c r="FS88" t="s">
        <v>423</v>
      </c>
      <c r="FT88" t="s">
        <v>423</v>
      </c>
      <c r="FU88" t="s">
        <v>423</v>
      </c>
      <c r="FV88" t="s">
        <v>431</v>
      </c>
      <c r="FW88" t="s">
        <v>423</v>
      </c>
      <c r="FX88" t="s">
        <v>423</v>
      </c>
      <c r="FZ88" t="s">
        <v>423</v>
      </c>
      <c r="GB88" t="s">
        <v>423</v>
      </c>
      <c r="GD88" t="s">
        <v>431</v>
      </c>
      <c r="GF88" t="s">
        <v>431</v>
      </c>
      <c r="GG88" t="s">
        <v>423</v>
      </c>
      <c r="GH88" t="s">
        <v>423</v>
      </c>
      <c r="GI88" t="s">
        <v>423</v>
      </c>
      <c r="GJ88" t="s">
        <v>431</v>
      </c>
      <c r="GK88" t="s">
        <v>423</v>
      </c>
      <c r="GL88" t="s">
        <v>423</v>
      </c>
      <c r="GM88" t="s">
        <v>431</v>
      </c>
      <c r="GN88" t="s">
        <v>423</v>
      </c>
      <c r="GO88" t="s">
        <v>423</v>
      </c>
      <c r="GP88" t="s">
        <v>423</v>
      </c>
      <c r="GQ88" t="s">
        <v>423</v>
      </c>
      <c r="GR88" t="s">
        <v>431</v>
      </c>
      <c r="GS88" t="s">
        <v>423</v>
      </c>
      <c r="GT88" t="s">
        <v>423</v>
      </c>
      <c r="GU88" t="s">
        <v>423</v>
      </c>
      <c r="GV88" t="s">
        <v>423</v>
      </c>
      <c r="GW88" t="s">
        <v>423</v>
      </c>
      <c r="GX88" t="s">
        <v>431</v>
      </c>
      <c r="GY88" t="s">
        <v>423</v>
      </c>
      <c r="GZ88" t="s">
        <v>423</v>
      </c>
      <c r="HA88" t="s">
        <v>423</v>
      </c>
      <c r="HB88" t="s">
        <v>431</v>
      </c>
      <c r="HC88" t="s">
        <v>423</v>
      </c>
      <c r="HD88" t="s">
        <v>431</v>
      </c>
      <c r="HE88" t="s">
        <v>423</v>
      </c>
      <c r="HF88" t="s">
        <v>423</v>
      </c>
      <c r="HG88" t="s">
        <v>423</v>
      </c>
      <c r="HH88" t="s">
        <v>423</v>
      </c>
      <c r="HI88" t="s">
        <v>423</v>
      </c>
      <c r="HJ88" t="s">
        <v>423</v>
      </c>
      <c r="HK88" t="s">
        <v>423</v>
      </c>
      <c r="HL88" t="s">
        <v>423</v>
      </c>
      <c r="HM88" t="s">
        <v>431</v>
      </c>
      <c r="HN88" t="s">
        <v>423</v>
      </c>
      <c r="HP88" t="s">
        <v>431</v>
      </c>
      <c r="HR88" t="s">
        <v>423</v>
      </c>
      <c r="HT88" t="s">
        <v>423</v>
      </c>
      <c r="HV88" t="s">
        <v>423</v>
      </c>
      <c r="HW88" t="s">
        <v>423</v>
      </c>
      <c r="HX88" t="s">
        <v>431</v>
      </c>
      <c r="HY88" t="s">
        <v>423</v>
      </c>
      <c r="HZ88" t="s">
        <v>423</v>
      </c>
      <c r="IA88" t="s">
        <v>423</v>
      </c>
      <c r="IB88" t="s">
        <v>423</v>
      </c>
      <c r="IC88" t="s">
        <v>423</v>
      </c>
      <c r="ID88" t="s">
        <v>431</v>
      </c>
      <c r="IE88" t="s">
        <v>423</v>
      </c>
      <c r="IF88" t="s">
        <v>423</v>
      </c>
      <c r="IG88" t="s">
        <v>431</v>
      </c>
      <c r="IH88" t="s">
        <v>423</v>
      </c>
      <c r="II88" t="s">
        <v>423</v>
      </c>
      <c r="IJ88" t="s">
        <v>423</v>
      </c>
      <c r="IK88" t="s">
        <v>431</v>
      </c>
      <c r="IL88" t="s">
        <v>423</v>
      </c>
      <c r="IM88" t="s">
        <v>423</v>
      </c>
      <c r="IN88" t="s">
        <v>423</v>
      </c>
      <c r="IO88" t="s">
        <v>431</v>
      </c>
      <c r="IP88" t="s">
        <v>423</v>
      </c>
      <c r="IQ88" t="s">
        <v>423</v>
      </c>
      <c r="IR88" t="s">
        <v>423</v>
      </c>
      <c r="IS88" t="s">
        <v>431</v>
      </c>
      <c r="IT88" t="s">
        <v>423</v>
      </c>
      <c r="IU88" t="s">
        <v>423</v>
      </c>
      <c r="IV88" t="s">
        <v>423</v>
      </c>
      <c r="IX88" t="s">
        <v>431</v>
      </c>
      <c r="IZ88" t="s">
        <v>423</v>
      </c>
      <c r="JB88" t="s">
        <v>423</v>
      </c>
      <c r="JI88" t="s">
        <v>423</v>
      </c>
      <c r="JJ88" t="s">
        <v>431</v>
      </c>
      <c r="JK88" t="s">
        <v>423</v>
      </c>
      <c r="JL88" t="s">
        <v>423</v>
      </c>
      <c r="JM88" t="s">
        <v>423</v>
      </c>
      <c r="JN88" t="s">
        <v>431</v>
      </c>
      <c r="JO88" t="s">
        <v>423</v>
      </c>
      <c r="JP88" t="s">
        <v>423</v>
      </c>
      <c r="JQ88" t="s">
        <v>423</v>
      </c>
      <c r="JR88" t="s">
        <v>423</v>
      </c>
      <c r="JS88" t="s">
        <v>423</v>
      </c>
      <c r="JT88" t="s">
        <v>423</v>
      </c>
      <c r="JU88" t="s">
        <v>423</v>
      </c>
      <c r="JV88" t="s">
        <v>423</v>
      </c>
      <c r="JW88" t="s">
        <v>423</v>
      </c>
      <c r="JX88" t="s">
        <v>423</v>
      </c>
      <c r="JY88" t="s">
        <v>423</v>
      </c>
      <c r="JZ88" t="s">
        <v>423</v>
      </c>
      <c r="KA88" t="s">
        <v>423</v>
      </c>
      <c r="KB88" t="s">
        <v>423</v>
      </c>
      <c r="KC88" t="s">
        <v>423</v>
      </c>
      <c r="KD88" t="s">
        <v>423</v>
      </c>
      <c r="KE88" t="s">
        <v>423</v>
      </c>
      <c r="KF88" t="s">
        <v>423</v>
      </c>
      <c r="KG88" t="s">
        <v>423</v>
      </c>
      <c r="KH88" t="s">
        <v>423</v>
      </c>
      <c r="KI88" t="s">
        <v>423</v>
      </c>
      <c r="KJ88" t="s">
        <v>423</v>
      </c>
      <c r="KK88" t="s">
        <v>423</v>
      </c>
      <c r="KL88" t="s">
        <v>423</v>
      </c>
      <c r="KM88" t="s">
        <v>423</v>
      </c>
      <c r="KN88" t="s">
        <v>423</v>
      </c>
      <c r="KO88" t="s">
        <v>423</v>
      </c>
      <c r="KP88" t="s">
        <v>423</v>
      </c>
      <c r="KQ88" t="s">
        <v>431</v>
      </c>
      <c r="KR88" t="s">
        <v>431</v>
      </c>
      <c r="KS88" t="s">
        <v>423</v>
      </c>
      <c r="KT88" t="s">
        <v>423</v>
      </c>
      <c r="KU88" t="s">
        <v>423</v>
      </c>
      <c r="KV88" t="s">
        <v>423</v>
      </c>
      <c r="KW88" t="s">
        <v>423</v>
      </c>
      <c r="KY88" t="s">
        <v>431</v>
      </c>
      <c r="KZ88" t="s">
        <v>432</v>
      </c>
      <c r="LA88" t="s">
        <v>432</v>
      </c>
      <c r="LB88" t="s">
        <v>432</v>
      </c>
      <c r="LC88" t="s">
        <v>432</v>
      </c>
      <c r="LD88" t="s">
        <v>432</v>
      </c>
      <c r="LE88" t="s">
        <v>432</v>
      </c>
      <c r="LF88" t="s">
        <v>432</v>
      </c>
      <c r="LG88" t="s">
        <v>432</v>
      </c>
      <c r="LH88" t="s">
        <v>432</v>
      </c>
      <c r="LI88" t="s">
        <v>432</v>
      </c>
      <c r="LK88" t="s">
        <v>431</v>
      </c>
      <c r="LL88" t="s">
        <v>423</v>
      </c>
      <c r="LM88" t="s">
        <v>423</v>
      </c>
      <c r="LN88" t="s">
        <v>423</v>
      </c>
      <c r="LO88" t="s">
        <v>439</v>
      </c>
      <c r="LP88" t="s">
        <v>432</v>
      </c>
      <c r="LQ88" t="s">
        <v>432</v>
      </c>
      <c r="LR88" t="s">
        <v>432</v>
      </c>
      <c r="LS88" t="s">
        <v>432</v>
      </c>
      <c r="LT88" t="s">
        <v>432</v>
      </c>
      <c r="LU88" t="s">
        <v>423</v>
      </c>
      <c r="LV88" t="s">
        <v>431</v>
      </c>
      <c r="LW88" t="s">
        <v>423</v>
      </c>
      <c r="LX88" t="s">
        <v>423</v>
      </c>
      <c r="LY88" t="s">
        <v>423</v>
      </c>
      <c r="LZ88" t="s">
        <v>423</v>
      </c>
      <c r="MA88" t="s">
        <v>423</v>
      </c>
      <c r="MB88" t="s">
        <v>423</v>
      </c>
      <c r="MC88" t="s">
        <v>431</v>
      </c>
      <c r="MD88" t="s">
        <v>423</v>
      </c>
      <c r="ME88" t="s">
        <v>423</v>
      </c>
      <c r="MF88" t="s">
        <v>423</v>
      </c>
      <c r="MG88" t="s">
        <v>423</v>
      </c>
      <c r="MH88" t="s">
        <v>423</v>
      </c>
      <c r="MI88" t="s">
        <v>423</v>
      </c>
      <c r="MJ88" t="s">
        <v>423</v>
      </c>
      <c r="MK88" t="s">
        <v>423</v>
      </c>
      <c r="ML88" t="s">
        <v>431</v>
      </c>
      <c r="MN88">
        <v>598.9</v>
      </c>
      <c r="MO88">
        <v>70.150000000000006</v>
      </c>
      <c r="NE88">
        <v>224.56</v>
      </c>
      <c r="NT88">
        <v>161.78</v>
      </c>
      <c r="OJ88">
        <v>51.88</v>
      </c>
      <c r="OT88">
        <v>90.53</v>
      </c>
    </row>
    <row r="89" spans="1:410" ht="12.75" customHeight="1" x14ac:dyDescent="0.2">
      <c r="A89">
        <v>109</v>
      </c>
      <c r="B89" t="str">
        <f t="shared" si="46"/>
        <v>5-15min</v>
      </c>
      <c r="C89" t="str">
        <f t="shared" si="47"/>
        <v>seul</v>
      </c>
      <c r="D89" t="str">
        <f t="shared" si="48"/>
        <v>20-30m2</v>
      </c>
      <c r="E89" t="str">
        <f t="shared" si="49"/>
        <v>tout à fait</v>
      </c>
      <c r="F89" t="str">
        <f t="shared" si="50"/>
        <v>aucune</v>
      </c>
      <c r="G89" t="str">
        <f t="shared" si="51"/>
        <v>non</v>
      </c>
      <c r="H89" t="str">
        <f t="shared" si="52"/>
        <v>non</v>
      </c>
      <c r="I89" t="s">
        <v>423</v>
      </c>
      <c r="J89" t="str">
        <f t="shared" si="53"/>
        <v>jamais</v>
      </c>
      <c r="K89" t="str">
        <f t="shared" si="54"/>
        <v>parfois</v>
      </c>
      <c r="L89" t="str">
        <f t="shared" si="55"/>
        <v>plutôt oui</v>
      </c>
      <c r="M89" t="str">
        <f t="shared" si="56"/>
        <v>1-2h</v>
      </c>
      <c r="N89" t="str">
        <f t="shared" si="57"/>
        <v>4-6h</v>
      </c>
      <c r="O89" t="str">
        <f t="shared" si="58"/>
        <v>parfois</v>
      </c>
      <c r="P89" t="str">
        <f t="shared" si="59"/>
        <v>jamais</v>
      </c>
      <c r="Q89" t="str">
        <f t="shared" si="60"/>
        <v>toujours</v>
      </c>
      <c r="R89" t="s">
        <v>425</v>
      </c>
      <c r="S89" t="s">
        <v>425</v>
      </c>
      <c r="T89" t="s">
        <v>425</v>
      </c>
      <c r="U89" t="s">
        <v>427</v>
      </c>
      <c r="V89" t="s">
        <v>428</v>
      </c>
      <c r="W89" t="s">
        <v>428</v>
      </c>
      <c r="X89" t="s">
        <v>430</v>
      </c>
      <c r="Y89" t="s">
        <v>424</v>
      </c>
      <c r="Z89" t="s">
        <v>425</v>
      </c>
      <c r="AA89" t="s">
        <v>425</v>
      </c>
      <c r="AB89" t="s">
        <v>425</v>
      </c>
      <c r="AC89" t="s">
        <v>425</v>
      </c>
      <c r="AD89" t="str">
        <f t="shared" si="61"/>
        <v>2 semaines avant</v>
      </c>
      <c r="AE89" t="str">
        <f t="shared" si="62"/>
        <v>plutôt oui</v>
      </c>
      <c r="AF89" t="str">
        <f t="shared" si="63"/>
        <v>très bonnes</v>
      </c>
      <c r="AG89" t="str">
        <f t="shared" si="64"/>
        <v>jamais</v>
      </c>
      <c r="AH89" t="str">
        <f t="shared" si="65"/>
        <v>régulièrement</v>
      </c>
      <c r="AI89" t="str">
        <f t="shared" si="66"/>
        <v>parfois</v>
      </c>
      <c r="AJ89" t="str">
        <f t="shared" si="67"/>
        <v>jamais</v>
      </c>
      <c r="AK89" t="str">
        <f t="shared" si="68"/>
        <v>1-5h</v>
      </c>
      <c r="AL89" t="str">
        <f t="shared" si="69"/>
        <v>tout à fait</v>
      </c>
      <c r="AM89" t="str">
        <f t="shared" si="70"/>
        <v>plutôt non</v>
      </c>
      <c r="AN89" t="str">
        <f t="shared" si="71"/>
        <v>0-1h</v>
      </c>
      <c r="AO89" t="str">
        <f t="shared" si="72"/>
        <v>1/mois</v>
      </c>
      <c r="AP89" t="str">
        <f t="shared" si="73"/>
        <v>tout à fait</v>
      </c>
      <c r="AQ89" t="str">
        <f t="shared" si="74"/>
        <v>jamais</v>
      </c>
      <c r="AR89" t="str">
        <f t="shared" si="75"/>
        <v>régulièrement</v>
      </c>
      <c r="AS89" t="str">
        <f t="shared" si="76"/>
        <v>0-1h</v>
      </c>
      <c r="AT89" t="str">
        <f t="shared" si="77"/>
        <v>très satisfaisante</v>
      </c>
      <c r="AU89" t="str">
        <f t="shared" si="78"/>
        <v>tout à fait</v>
      </c>
      <c r="AV89" t="str">
        <f t="shared" si="79"/>
        <v>plutôt oui</v>
      </c>
      <c r="AW89" t="str">
        <f t="shared" si="80"/>
        <v>plutôt oui</v>
      </c>
      <c r="AX89" t="str">
        <f t="shared" si="81"/>
        <v>plutôt oui</v>
      </c>
      <c r="AY89" t="str">
        <f t="shared" si="82"/>
        <v>plutôt oui</v>
      </c>
      <c r="AZ89" t="str">
        <f t="shared" si="83"/>
        <v>2A</v>
      </c>
      <c r="BA89" t="str">
        <f t="shared" si="84"/>
        <v>ICBE</v>
      </c>
      <c r="BB89" t="str">
        <f t="shared" si="85"/>
        <v>Musique-etude</v>
      </c>
      <c r="BC89" t="str">
        <f t="shared" si="86"/>
        <v>oui</v>
      </c>
      <c r="BD89" t="str">
        <f t="shared" si="87"/>
        <v>post-bac</v>
      </c>
      <c r="BE89" t="str">
        <f t="shared" si="88"/>
        <v>Fr</v>
      </c>
      <c r="BF89" t="str">
        <f t="shared" si="89"/>
        <v>0-10%</v>
      </c>
      <c r="BG89" t="str">
        <f t="shared" si="90"/>
        <v>0-10%</v>
      </c>
      <c r="BH89" t="s">
        <v>423</v>
      </c>
      <c r="BI89" t="str">
        <f t="shared" si="91"/>
        <v>aucun</v>
      </c>
      <c r="BJ89" t="s">
        <v>423</v>
      </c>
      <c r="BK89" t="s">
        <v>431</v>
      </c>
      <c r="BL89" t="s">
        <v>423</v>
      </c>
      <c r="BM89" t="s">
        <v>423</v>
      </c>
      <c r="BN89" t="s">
        <v>431</v>
      </c>
      <c r="BO89" t="s">
        <v>423</v>
      </c>
      <c r="BP89" t="s">
        <v>423</v>
      </c>
      <c r="BR89" t="s">
        <v>423</v>
      </c>
      <c r="BS89" t="s">
        <v>423</v>
      </c>
      <c r="BT89" t="s">
        <v>431</v>
      </c>
      <c r="BU89" t="s">
        <v>423</v>
      </c>
      <c r="BV89" t="s">
        <v>431</v>
      </c>
      <c r="BW89" t="s">
        <v>423</v>
      </c>
      <c r="BX89" t="s">
        <v>423</v>
      </c>
      <c r="BY89" t="s">
        <v>423</v>
      </c>
      <c r="BZ89" t="s">
        <v>423</v>
      </c>
      <c r="CA89" t="s">
        <v>432</v>
      </c>
      <c r="CB89" t="s">
        <v>432</v>
      </c>
      <c r="CC89" t="s">
        <v>432</v>
      </c>
      <c r="CD89" t="s">
        <v>432</v>
      </c>
      <c r="CE89" t="s">
        <v>423</v>
      </c>
      <c r="CF89" t="s">
        <v>432</v>
      </c>
      <c r="CG89" t="s">
        <v>432</v>
      </c>
      <c r="CH89" t="s">
        <v>432</v>
      </c>
      <c r="CI89" t="s">
        <v>432</v>
      </c>
      <c r="CJ89" t="s">
        <v>432</v>
      </c>
      <c r="CK89" t="s">
        <v>432</v>
      </c>
      <c r="CL89" t="s">
        <v>432</v>
      </c>
      <c r="CM89" t="s">
        <v>432</v>
      </c>
      <c r="CN89" t="s">
        <v>423</v>
      </c>
      <c r="CO89" t="s">
        <v>432</v>
      </c>
      <c r="CP89" t="s">
        <v>432</v>
      </c>
      <c r="CQ89" t="s">
        <v>432</v>
      </c>
      <c r="CR89" t="s">
        <v>432</v>
      </c>
      <c r="CT89" t="s">
        <v>432</v>
      </c>
      <c r="CU89" t="s">
        <v>423</v>
      </c>
      <c r="CV89" t="s">
        <v>423</v>
      </c>
      <c r="CW89" t="s">
        <v>423</v>
      </c>
      <c r="CX89" t="s">
        <v>423</v>
      </c>
      <c r="CY89" t="s">
        <v>431</v>
      </c>
      <c r="CZ89" t="s">
        <v>423</v>
      </c>
      <c r="DA89" t="s">
        <v>423</v>
      </c>
      <c r="DB89" t="s">
        <v>431</v>
      </c>
      <c r="DC89" t="s">
        <v>423</v>
      </c>
      <c r="DD89" t="s">
        <v>423</v>
      </c>
      <c r="DE89" t="s">
        <v>431</v>
      </c>
      <c r="DF89" t="s">
        <v>423</v>
      </c>
      <c r="DG89" t="s">
        <v>423</v>
      </c>
      <c r="DH89" t="s">
        <v>423</v>
      </c>
      <c r="DI89" t="s">
        <v>423</v>
      </c>
      <c r="DJ89" t="s">
        <v>431</v>
      </c>
      <c r="DK89" t="s">
        <v>423</v>
      </c>
      <c r="DL89" t="s">
        <v>423</v>
      </c>
      <c r="DM89" t="s">
        <v>423</v>
      </c>
      <c r="DN89" t="s">
        <v>423</v>
      </c>
      <c r="DO89" t="s">
        <v>431</v>
      </c>
      <c r="DP89" t="s">
        <v>423</v>
      </c>
      <c r="DQ89" t="s">
        <v>423</v>
      </c>
      <c r="DR89" t="s">
        <v>423</v>
      </c>
      <c r="DS89" t="s">
        <v>423</v>
      </c>
      <c r="DT89" t="s">
        <v>423</v>
      </c>
      <c r="DU89" t="s">
        <v>423</v>
      </c>
      <c r="DV89" t="s">
        <v>431</v>
      </c>
      <c r="DW89" t="s">
        <v>423</v>
      </c>
      <c r="DX89" t="s">
        <v>423</v>
      </c>
      <c r="DY89" t="s">
        <v>423</v>
      </c>
      <c r="DZ89" t="s">
        <v>423</v>
      </c>
      <c r="EA89" t="s">
        <v>431</v>
      </c>
      <c r="EB89" t="s">
        <v>431</v>
      </c>
      <c r="EC89" t="s">
        <v>423</v>
      </c>
      <c r="ED89" t="s">
        <v>423</v>
      </c>
      <c r="EE89" t="s">
        <v>423</v>
      </c>
      <c r="EF89" t="s">
        <v>437</v>
      </c>
      <c r="EG89" t="s">
        <v>435</v>
      </c>
      <c r="EH89" t="s">
        <v>438</v>
      </c>
      <c r="EI89" t="s">
        <v>434</v>
      </c>
      <c r="EJ89" t="s">
        <v>433</v>
      </c>
      <c r="EK89" t="s">
        <v>436</v>
      </c>
      <c r="EL89" t="s">
        <v>425</v>
      </c>
      <c r="EM89" t="s">
        <v>425</v>
      </c>
      <c r="EN89" t="s">
        <v>425</v>
      </c>
      <c r="EO89" t="s">
        <v>427</v>
      </c>
      <c r="EP89" t="s">
        <v>428</v>
      </c>
      <c r="EQ89" t="s">
        <v>428</v>
      </c>
      <c r="ER89" t="s">
        <v>430</v>
      </c>
      <c r="ES89" t="s">
        <v>424</v>
      </c>
      <c r="ET89" t="s">
        <v>425</v>
      </c>
      <c r="EU89" t="s">
        <v>425</v>
      </c>
      <c r="EV89" t="s">
        <v>425</v>
      </c>
      <c r="EW89" t="s">
        <v>425</v>
      </c>
      <c r="EX89" t="s">
        <v>423</v>
      </c>
      <c r="EY89" t="s">
        <v>423</v>
      </c>
      <c r="EZ89" t="s">
        <v>431</v>
      </c>
      <c r="FA89" t="s">
        <v>423</v>
      </c>
      <c r="FB89" t="s">
        <v>423</v>
      </c>
      <c r="FC89" t="s">
        <v>423</v>
      </c>
      <c r="FD89" t="s">
        <v>423</v>
      </c>
      <c r="FE89" t="s">
        <v>431</v>
      </c>
      <c r="FF89" t="s">
        <v>423</v>
      </c>
      <c r="FG89" t="s">
        <v>423</v>
      </c>
      <c r="FH89" t="s">
        <v>431</v>
      </c>
      <c r="FI89" t="s">
        <v>423</v>
      </c>
      <c r="FJ89" t="s">
        <v>423</v>
      </c>
      <c r="FK89" t="s">
        <v>423</v>
      </c>
      <c r="FL89" t="s">
        <v>423</v>
      </c>
      <c r="FM89" t="s">
        <v>423</v>
      </c>
      <c r="FN89" t="s">
        <v>423</v>
      </c>
      <c r="FO89" t="s">
        <v>431</v>
      </c>
      <c r="FP89" t="s">
        <v>423</v>
      </c>
      <c r="FQ89" t="s">
        <v>431</v>
      </c>
      <c r="FR89" t="s">
        <v>423</v>
      </c>
      <c r="FS89" t="s">
        <v>423</v>
      </c>
      <c r="FT89" t="s">
        <v>423</v>
      </c>
      <c r="FU89" t="s">
        <v>423</v>
      </c>
      <c r="FV89" t="s">
        <v>431</v>
      </c>
      <c r="FW89" t="s">
        <v>423</v>
      </c>
      <c r="FX89" t="s">
        <v>423</v>
      </c>
      <c r="FZ89" t="s">
        <v>423</v>
      </c>
      <c r="GB89" t="s">
        <v>423</v>
      </c>
      <c r="GD89" t="s">
        <v>431</v>
      </c>
      <c r="GF89" t="s">
        <v>431</v>
      </c>
      <c r="GG89" t="s">
        <v>423</v>
      </c>
      <c r="GH89" t="s">
        <v>423</v>
      </c>
      <c r="GI89" t="s">
        <v>423</v>
      </c>
      <c r="GJ89" t="s">
        <v>423</v>
      </c>
      <c r="GK89" t="s">
        <v>431</v>
      </c>
      <c r="GL89" t="s">
        <v>423</v>
      </c>
      <c r="GM89" t="s">
        <v>431</v>
      </c>
      <c r="GN89" t="s">
        <v>423</v>
      </c>
      <c r="GO89" t="s">
        <v>423</v>
      </c>
      <c r="GP89" t="s">
        <v>423</v>
      </c>
      <c r="GQ89" t="s">
        <v>423</v>
      </c>
      <c r="GR89" t="s">
        <v>423</v>
      </c>
      <c r="GS89" t="s">
        <v>431</v>
      </c>
      <c r="GT89" t="s">
        <v>423</v>
      </c>
      <c r="GU89" t="s">
        <v>423</v>
      </c>
      <c r="GV89" t="s">
        <v>423</v>
      </c>
      <c r="GW89" t="s">
        <v>423</v>
      </c>
      <c r="GX89" t="s">
        <v>423</v>
      </c>
      <c r="GY89" t="s">
        <v>431</v>
      </c>
      <c r="GZ89" t="s">
        <v>423</v>
      </c>
      <c r="HA89" t="s">
        <v>431</v>
      </c>
      <c r="HB89" t="s">
        <v>423</v>
      </c>
      <c r="HC89" t="s">
        <v>423</v>
      </c>
      <c r="HD89" t="s">
        <v>431</v>
      </c>
      <c r="HE89" t="s">
        <v>423</v>
      </c>
      <c r="HF89" t="s">
        <v>423</v>
      </c>
      <c r="HG89" t="s">
        <v>423</v>
      </c>
      <c r="HH89" t="s">
        <v>423</v>
      </c>
      <c r="HI89" t="s">
        <v>423</v>
      </c>
      <c r="HJ89" t="s">
        <v>423</v>
      </c>
      <c r="HK89" t="s">
        <v>423</v>
      </c>
      <c r="HL89" t="s">
        <v>423</v>
      </c>
      <c r="HM89" t="s">
        <v>431</v>
      </c>
      <c r="HN89" t="s">
        <v>423</v>
      </c>
      <c r="HP89" t="s">
        <v>431</v>
      </c>
      <c r="HR89" t="s">
        <v>423</v>
      </c>
      <c r="HT89" t="s">
        <v>423</v>
      </c>
      <c r="HV89" t="s">
        <v>431</v>
      </c>
      <c r="HW89" t="s">
        <v>423</v>
      </c>
      <c r="HX89" t="s">
        <v>423</v>
      </c>
      <c r="HY89" t="s">
        <v>423</v>
      </c>
      <c r="HZ89" t="s">
        <v>423</v>
      </c>
      <c r="IA89" t="s">
        <v>423</v>
      </c>
      <c r="IB89" t="s">
        <v>431</v>
      </c>
      <c r="IC89" t="s">
        <v>423</v>
      </c>
      <c r="ID89" t="s">
        <v>423</v>
      </c>
      <c r="IE89" t="s">
        <v>423</v>
      </c>
      <c r="IF89" t="s">
        <v>431</v>
      </c>
      <c r="IG89" t="s">
        <v>423</v>
      </c>
      <c r="IH89" t="s">
        <v>423</v>
      </c>
      <c r="II89" t="s">
        <v>423</v>
      </c>
      <c r="IJ89" t="s">
        <v>423</v>
      </c>
      <c r="IK89" t="s">
        <v>431</v>
      </c>
      <c r="IL89" t="s">
        <v>423</v>
      </c>
      <c r="IM89" t="s">
        <v>423</v>
      </c>
      <c r="IN89" t="s">
        <v>423</v>
      </c>
      <c r="IO89" t="s">
        <v>431</v>
      </c>
      <c r="IP89" t="s">
        <v>423</v>
      </c>
      <c r="IQ89" t="s">
        <v>423</v>
      </c>
      <c r="IR89" t="s">
        <v>423</v>
      </c>
      <c r="IS89" t="s">
        <v>431</v>
      </c>
      <c r="IT89" t="s">
        <v>423</v>
      </c>
      <c r="IU89" t="s">
        <v>423</v>
      </c>
      <c r="IV89" t="s">
        <v>423</v>
      </c>
      <c r="IX89" t="s">
        <v>431</v>
      </c>
      <c r="IZ89" t="s">
        <v>423</v>
      </c>
      <c r="JB89" t="s">
        <v>423</v>
      </c>
      <c r="JI89" t="s">
        <v>423</v>
      </c>
      <c r="JJ89" t="s">
        <v>431</v>
      </c>
      <c r="JK89" t="s">
        <v>423</v>
      </c>
      <c r="JL89" t="s">
        <v>423</v>
      </c>
      <c r="JM89" t="s">
        <v>423</v>
      </c>
      <c r="JN89" t="s">
        <v>431</v>
      </c>
      <c r="JO89" t="s">
        <v>423</v>
      </c>
      <c r="JP89" t="s">
        <v>423</v>
      </c>
      <c r="JQ89" t="s">
        <v>423</v>
      </c>
      <c r="JR89" t="s">
        <v>423</v>
      </c>
      <c r="JS89" t="s">
        <v>423</v>
      </c>
      <c r="JT89" t="s">
        <v>423</v>
      </c>
      <c r="JU89" t="s">
        <v>423</v>
      </c>
      <c r="JV89" t="s">
        <v>423</v>
      </c>
      <c r="JW89" t="s">
        <v>423</v>
      </c>
      <c r="JX89" t="s">
        <v>423</v>
      </c>
      <c r="JY89" t="s">
        <v>423</v>
      </c>
      <c r="JZ89" t="s">
        <v>423</v>
      </c>
      <c r="KA89" t="s">
        <v>423</v>
      </c>
      <c r="KB89" t="s">
        <v>423</v>
      </c>
      <c r="KC89" t="s">
        <v>423</v>
      </c>
      <c r="KD89" t="s">
        <v>423</v>
      </c>
      <c r="KE89" t="s">
        <v>423</v>
      </c>
      <c r="KF89" t="s">
        <v>423</v>
      </c>
      <c r="KG89" t="s">
        <v>423</v>
      </c>
      <c r="KH89" t="s">
        <v>423</v>
      </c>
      <c r="KI89" t="s">
        <v>423</v>
      </c>
      <c r="KJ89" t="s">
        <v>423</v>
      </c>
      <c r="KK89" t="s">
        <v>423</v>
      </c>
      <c r="KL89" t="s">
        <v>423</v>
      </c>
      <c r="KM89" t="s">
        <v>423</v>
      </c>
      <c r="KN89" t="s">
        <v>431</v>
      </c>
      <c r="KO89" t="s">
        <v>423</v>
      </c>
      <c r="KP89" t="s">
        <v>423</v>
      </c>
      <c r="KQ89" t="s">
        <v>423</v>
      </c>
      <c r="KR89" t="s">
        <v>431</v>
      </c>
      <c r="KS89" t="s">
        <v>423</v>
      </c>
      <c r="KT89" t="s">
        <v>423</v>
      </c>
      <c r="KU89" t="s">
        <v>423</v>
      </c>
      <c r="KV89" t="s">
        <v>423</v>
      </c>
      <c r="KW89" t="s">
        <v>423</v>
      </c>
      <c r="KY89" t="s">
        <v>431</v>
      </c>
      <c r="KZ89" t="s">
        <v>432</v>
      </c>
      <c r="LA89" t="s">
        <v>432</v>
      </c>
      <c r="LB89" t="s">
        <v>432</v>
      </c>
      <c r="LC89" t="s">
        <v>432</v>
      </c>
      <c r="LD89" t="s">
        <v>432</v>
      </c>
      <c r="LE89" t="s">
        <v>432</v>
      </c>
      <c r="LF89" t="s">
        <v>432</v>
      </c>
      <c r="LG89" t="s">
        <v>432</v>
      </c>
      <c r="LH89" t="s">
        <v>432</v>
      </c>
      <c r="LI89" t="s">
        <v>432</v>
      </c>
      <c r="LK89" t="s">
        <v>431</v>
      </c>
      <c r="LL89" t="s">
        <v>423</v>
      </c>
      <c r="LM89" t="s">
        <v>423</v>
      </c>
      <c r="LN89" t="s">
        <v>423</v>
      </c>
      <c r="LO89" t="s">
        <v>439</v>
      </c>
      <c r="LP89" t="s">
        <v>432</v>
      </c>
      <c r="LQ89" t="s">
        <v>432</v>
      </c>
      <c r="LR89" t="s">
        <v>432</v>
      </c>
      <c r="LS89" t="s">
        <v>432</v>
      </c>
      <c r="LT89" t="s">
        <v>432</v>
      </c>
      <c r="LU89" t="s">
        <v>431</v>
      </c>
      <c r="LV89" t="s">
        <v>423</v>
      </c>
      <c r="LW89" t="s">
        <v>423</v>
      </c>
      <c r="LX89" t="s">
        <v>423</v>
      </c>
      <c r="LY89" t="s">
        <v>423</v>
      </c>
      <c r="LZ89" t="s">
        <v>423</v>
      </c>
      <c r="MA89" t="s">
        <v>423</v>
      </c>
      <c r="MB89" t="s">
        <v>431</v>
      </c>
      <c r="MC89" t="s">
        <v>423</v>
      </c>
      <c r="MD89" t="s">
        <v>423</v>
      </c>
      <c r="ME89" t="s">
        <v>423</v>
      </c>
      <c r="MF89" t="s">
        <v>423</v>
      </c>
      <c r="MG89" t="s">
        <v>423</v>
      </c>
      <c r="MH89" t="s">
        <v>423</v>
      </c>
      <c r="MI89" t="s">
        <v>423</v>
      </c>
      <c r="MJ89" t="s">
        <v>423</v>
      </c>
      <c r="MK89" t="s">
        <v>423</v>
      </c>
      <c r="ML89" t="s">
        <v>431</v>
      </c>
      <c r="MN89">
        <v>592.99</v>
      </c>
      <c r="MO89">
        <v>47</v>
      </c>
      <c r="NE89">
        <v>222.13</v>
      </c>
      <c r="NT89">
        <v>163.21</v>
      </c>
      <c r="OJ89">
        <v>66.510000000000005</v>
      </c>
      <c r="OT89">
        <v>94.14</v>
      </c>
    </row>
    <row r="90" spans="1:410" ht="12.75" customHeight="1" x14ac:dyDescent="0.2">
      <c r="A90">
        <v>110</v>
      </c>
      <c r="B90" t="str">
        <f t="shared" si="46"/>
        <v>0-5min</v>
      </c>
      <c r="C90" t="str">
        <f t="shared" si="47"/>
        <v>seul</v>
      </c>
      <c r="D90" t="str">
        <f t="shared" si="48"/>
        <v>10-20m2</v>
      </c>
      <c r="E90" t="str">
        <f t="shared" si="49"/>
        <v>tout à fait</v>
      </c>
      <c r="F90" t="str">
        <f t="shared" si="50"/>
        <v>aucune</v>
      </c>
      <c r="G90" t="str">
        <f t="shared" si="51"/>
        <v>non</v>
      </c>
      <c r="H90" t="str">
        <f t="shared" si="52"/>
        <v>non</v>
      </c>
      <c r="I90" t="s">
        <v>423</v>
      </c>
      <c r="J90" t="str">
        <f t="shared" si="53"/>
        <v>parfois</v>
      </c>
      <c r="K90" t="str">
        <f t="shared" si="54"/>
        <v>souvent</v>
      </c>
      <c r="L90" t="str">
        <f t="shared" si="55"/>
        <v>plutôt oui</v>
      </c>
      <c r="M90" t="str">
        <f t="shared" si="56"/>
        <v>1-2h</v>
      </c>
      <c r="N90" t="str">
        <f t="shared" si="57"/>
        <v>2-4h</v>
      </c>
      <c r="O90" t="str">
        <f t="shared" si="58"/>
        <v>souvent</v>
      </c>
      <c r="P90" t="str">
        <f t="shared" si="59"/>
        <v>parfois</v>
      </c>
      <c r="Q90" t="str">
        <f t="shared" si="60"/>
        <v>souvent</v>
      </c>
      <c r="R90" t="s">
        <v>425</v>
      </c>
      <c r="S90" t="s">
        <v>425</v>
      </c>
      <c r="T90" t="s">
        <v>425</v>
      </c>
      <c r="U90" t="s">
        <v>428</v>
      </c>
      <c r="V90" t="s">
        <v>440</v>
      </c>
      <c r="W90" t="s">
        <v>427</v>
      </c>
      <c r="X90" t="s">
        <v>430</v>
      </c>
      <c r="Y90" t="s">
        <v>424</v>
      </c>
      <c r="Z90" t="s">
        <v>424</v>
      </c>
      <c r="AA90" t="s">
        <v>424</v>
      </c>
      <c r="AB90" t="s">
        <v>425</v>
      </c>
      <c r="AC90" t="s">
        <v>425</v>
      </c>
      <c r="AD90" t="str">
        <f t="shared" si="61"/>
        <v>1 semaine avant</v>
      </c>
      <c r="AE90" t="str">
        <f t="shared" si="62"/>
        <v xml:space="preserve">moyennement </v>
      </c>
      <c r="AF90" t="str">
        <f t="shared" si="63"/>
        <v>très bonnes</v>
      </c>
      <c r="AG90" t="str">
        <f t="shared" si="64"/>
        <v>régulièrement</v>
      </c>
      <c r="AH90" t="str">
        <f t="shared" si="65"/>
        <v>régulièrement</v>
      </c>
      <c r="AI90" t="str">
        <f t="shared" si="66"/>
        <v>parfois</v>
      </c>
      <c r="AJ90" t="str">
        <f t="shared" si="67"/>
        <v>jamais</v>
      </c>
      <c r="AK90" t="str">
        <f t="shared" si="68"/>
        <v>1-5h</v>
      </c>
      <c r="AL90" t="str">
        <f t="shared" si="69"/>
        <v>plutôt oui</v>
      </c>
      <c r="AM90" t="str">
        <f t="shared" si="70"/>
        <v>plutôt non</v>
      </c>
      <c r="AN90" t="str">
        <f t="shared" si="71"/>
        <v>3-6h</v>
      </c>
      <c r="AO90" t="str">
        <f t="shared" si="72"/>
        <v>rarement</v>
      </c>
      <c r="AP90" t="str">
        <f t="shared" si="73"/>
        <v>plutôt oui</v>
      </c>
      <c r="AQ90" t="str">
        <f t="shared" si="74"/>
        <v>1/mois</v>
      </c>
      <c r="AR90" t="str">
        <f t="shared" si="75"/>
        <v>régulièrement</v>
      </c>
      <c r="AS90" t="str">
        <f t="shared" si="76"/>
        <v>2-4h</v>
      </c>
      <c r="AT90" t="str">
        <f t="shared" si="77"/>
        <v>plutôt satisfaisante</v>
      </c>
      <c r="AU90" t="str">
        <f t="shared" si="78"/>
        <v>plutôt non</v>
      </c>
      <c r="AV90" t="str">
        <f t="shared" si="79"/>
        <v>plutôt oui</v>
      </c>
      <c r="AW90" t="str">
        <f t="shared" si="80"/>
        <v>plutôt oui</v>
      </c>
      <c r="AX90" t="str">
        <f t="shared" si="81"/>
        <v>plutôt oui</v>
      </c>
      <c r="AY90" t="str">
        <f t="shared" si="82"/>
        <v>plutôt oui</v>
      </c>
      <c r="AZ90" t="str">
        <f t="shared" si="83"/>
        <v>2A</v>
      </c>
      <c r="BA90" t="str">
        <f t="shared" si="84"/>
        <v>ICBE</v>
      </c>
      <c r="BB90" t="str">
        <f t="shared" si="85"/>
        <v>classique</v>
      </c>
      <c r="BC90" t="str">
        <f t="shared" si="86"/>
        <v>non</v>
      </c>
      <c r="BD90" t="str">
        <f t="shared" si="87"/>
        <v>post-bac</v>
      </c>
      <c r="BE90" t="str">
        <f t="shared" si="88"/>
        <v>Fr</v>
      </c>
      <c r="BF90" t="str">
        <f t="shared" si="89"/>
        <v>0-10%</v>
      </c>
      <c r="BG90" t="str">
        <f t="shared" si="90"/>
        <v>0-10%</v>
      </c>
      <c r="BH90" t="s">
        <v>423</v>
      </c>
      <c r="BI90" t="str">
        <f t="shared" si="91"/>
        <v>aucun</v>
      </c>
      <c r="BJ90" t="s">
        <v>431</v>
      </c>
      <c r="BK90" t="s">
        <v>423</v>
      </c>
      <c r="BL90" t="s">
        <v>423</v>
      </c>
      <c r="BM90" t="s">
        <v>423</v>
      </c>
      <c r="BN90" t="s">
        <v>431</v>
      </c>
      <c r="BO90" t="s">
        <v>423</v>
      </c>
      <c r="BP90" t="s">
        <v>423</v>
      </c>
      <c r="BR90" t="s">
        <v>423</v>
      </c>
      <c r="BS90" t="s">
        <v>431</v>
      </c>
      <c r="BT90" t="s">
        <v>423</v>
      </c>
      <c r="BU90" t="s">
        <v>423</v>
      </c>
      <c r="BV90" t="s">
        <v>431</v>
      </c>
      <c r="BW90" t="s">
        <v>423</v>
      </c>
      <c r="BX90" t="s">
        <v>423</v>
      </c>
      <c r="BY90" t="s">
        <v>423</v>
      </c>
      <c r="BZ90" t="s">
        <v>423</v>
      </c>
      <c r="CA90" t="s">
        <v>432</v>
      </c>
      <c r="CB90" t="s">
        <v>432</v>
      </c>
      <c r="CC90" t="s">
        <v>432</v>
      </c>
      <c r="CD90" t="s">
        <v>432</v>
      </c>
      <c r="CE90" t="s">
        <v>423</v>
      </c>
      <c r="CF90" t="s">
        <v>432</v>
      </c>
      <c r="CG90" t="s">
        <v>432</v>
      </c>
      <c r="CH90" t="s">
        <v>432</v>
      </c>
      <c r="CI90" t="s">
        <v>432</v>
      </c>
      <c r="CJ90" t="s">
        <v>432</v>
      </c>
      <c r="CK90" t="s">
        <v>432</v>
      </c>
      <c r="CL90" t="s">
        <v>432</v>
      </c>
      <c r="CM90" t="s">
        <v>432</v>
      </c>
      <c r="CN90" t="s">
        <v>423</v>
      </c>
      <c r="CO90" t="s">
        <v>432</v>
      </c>
      <c r="CP90" t="s">
        <v>432</v>
      </c>
      <c r="CQ90" t="s">
        <v>432</v>
      </c>
      <c r="CR90" t="s">
        <v>432</v>
      </c>
      <c r="CT90" t="s">
        <v>432</v>
      </c>
      <c r="CU90" t="s">
        <v>423</v>
      </c>
      <c r="CV90" t="s">
        <v>423</v>
      </c>
      <c r="CW90" t="s">
        <v>423</v>
      </c>
      <c r="CX90" t="s">
        <v>431</v>
      </c>
      <c r="CY90" t="s">
        <v>423</v>
      </c>
      <c r="CZ90" t="s">
        <v>423</v>
      </c>
      <c r="DA90" t="s">
        <v>431</v>
      </c>
      <c r="DB90" t="s">
        <v>423</v>
      </c>
      <c r="DC90" t="s">
        <v>423</v>
      </c>
      <c r="DD90" t="s">
        <v>423</v>
      </c>
      <c r="DE90" t="s">
        <v>431</v>
      </c>
      <c r="DF90" t="s">
        <v>423</v>
      </c>
      <c r="DG90" t="s">
        <v>423</v>
      </c>
      <c r="DH90" t="s">
        <v>423</v>
      </c>
      <c r="DI90" t="s">
        <v>423</v>
      </c>
      <c r="DJ90" t="s">
        <v>431</v>
      </c>
      <c r="DK90" t="s">
        <v>423</v>
      </c>
      <c r="DL90" t="s">
        <v>423</v>
      </c>
      <c r="DM90" t="s">
        <v>423</v>
      </c>
      <c r="DN90" t="s">
        <v>423</v>
      </c>
      <c r="DO90" t="s">
        <v>423</v>
      </c>
      <c r="DP90" t="s">
        <v>431</v>
      </c>
      <c r="DQ90" t="s">
        <v>423</v>
      </c>
      <c r="DR90" t="s">
        <v>423</v>
      </c>
      <c r="DS90" t="s">
        <v>423</v>
      </c>
      <c r="DT90" t="s">
        <v>423</v>
      </c>
      <c r="DU90" t="s">
        <v>431</v>
      </c>
      <c r="DV90" t="s">
        <v>423</v>
      </c>
      <c r="DW90" t="s">
        <v>423</v>
      </c>
      <c r="DX90" t="s">
        <v>423</v>
      </c>
      <c r="DY90" t="s">
        <v>423</v>
      </c>
      <c r="DZ90" t="s">
        <v>431</v>
      </c>
      <c r="EA90" t="s">
        <v>423</v>
      </c>
      <c r="EB90" t="s">
        <v>423</v>
      </c>
      <c r="EC90" t="s">
        <v>431</v>
      </c>
      <c r="ED90" t="s">
        <v>423</v>
      </c>
      <c r="EE90" t="s">
        <v>423</v>
      </c>
      <c r="EF90" t="s">
        <v>437</v>
      </c>
      <c r="EG90" t="s">
        <v>434</v>
      </c>
      <c r="EH90" t="s">
        <v>438</v>
      </c>
      <c r="EI90" t="s">
        <v>435</v>
      </c>
      <c r="EJ90" t="s">
        <v>433</v>
      </c>
      <c r="EK90" t="s">
        <v>436</v>
      </c>
      <c r="EL90" t="s">
        <v>425</v>
      </c>
      <c r="EM90" t="s">
        <v>425</v>
      </c>
      <c r="EN90" t="s">
        <v>425</v>
      </c>
      <c r="EO90" t="s">
        <v>428</v>
      </c>
      <c r="EP90" t="s">
        <v>440</v>
      </c>
      <c r="EQ90" t="s">
        <v>427</v>
      </c>
      <c r="ER90" t="s">
        <v>430</v>
      </c>
      <c r="ES90" t="s">
        <v>424</v>
      </c>
      <c r="ET90" t="s">
        <v>424</v>
      </c>
      <c r="EU90" t="s">
        <v>424</v>
      </c>
      <c r="EV90" t="s">
        <v>425</v>
      </c>
      <c r="EW90" t="s">
        <v>425</v>
      </c>
      <c r="EX90" t="s">
        <v>423</v>
      </c>
      <c r="EY90" t="s">
        <v>423</v>
      </c>
      <c r="EZ90" t="s">
        <v>423</v>
      </c>
      <c r="FA90" t="s">
        <v>431</v>
      </c>
      <c r="FB90" t="s">
        <v>423</v>
      </c>
      <c r="FC90" t="s">
        <v>423</v>
      </c>
      <c r="FD90" t="s">
        <v>423</v>
      </c>
      <c r="FE90" t="s">
        <v>423</v>
      </c>
      <c r="FF90" t="s">
        <v>431</v>
      </c>
      <c r="FG90" t="s">
        <v>423</v>
      </c>
      <c r="FH90" t="s">
        <v>431</v>
      </c>
      <c r="FI90" t="s">
        <v>423</v>
      </c>
      <c r="FJ90" t="s">
        <v>423</v>
      </c>
      <c r="FK90" t="s">
        <v>423</v>
      </c>
      <c r="FL90" t="s">
        <v>423</v>
      </c>
      <c r="FM90" t="s">
        <v>431</v>
      </c>
      <c r="FN90" t="s">
        <v>423</v>
      </c>
      <c r="FO90" t="s">
        <v>423</v>
      </c>
      <c r="FP90" t="s">
        <v>423</v>
      </c>
      <c r="FQ90" t="s">
        <v>431</v>
      </c>
      <c r="FR90" t="s">
        <v>423</v>
      </c>
      <c r="FS90" t="s">
        <v>423</v>
      </c>
      <c r="FT90" t="s">
        <v>423</v>
      </c>
      <c r="FU90" t="s">
        <v>423</v>
      </c>
      <c r="FV90" t="s">
        <v>431</v>
      </c>
      <c r="FW90" t="s">
        <v>423</v>
      </c>
      <c r="FX90" t="s">
        <v>423</v>
      </c>
      <c r="FZ90" t="s">
        <v>423</v>
      </c>
      <c r="GB90" t="s">
        <v>423</v>
      </c>
      <c r="GD90" t="s">
        <v>431</v>
      </c>
      <c r="GF90" t="s">
        <v>431</v>
      </c>
      <c r="GG90" t="s">
        <v>423</v>
      </c>
      <c r="GH90" t="s">
        <v>423</v>
      </c>
      <c r="GI90" t="s">
        <v>423</v>
      </c>
      <c r="GJ90" t="s">
        <v>423</v>
      </c>
      <c r="GK90" t="s">
        <v>431</v>
      </c>
      <c r="GL90" t="s">
        <v>423</v>
      </c>
      <c r="GM90" t="s">
        <v>423</v>
      </c>
      <c r="GN90" t="s">
        <v>431</v>
      </c>
      <c r="GO90" t="s">
        <v>423</v>
      </c>
      <c r="GP90" t="s">
        <v>423</v>
      </c>
      <c r="GQ90" t="s">
        <v>423</v>
      </c>
      <c r="GR90" t="s">
        <v>423</v>
      </c>
      <c r="GS90" t="s">
        <v>431</v>
      </c>
      <c r="GT90" t="s">
        <v>423</v>
      </c>
      <c r="GU90" t="s">
        <v>423</v>
      </c>
      <c r="GV90" t="s">
        <v>423</v>
      </c>
      <c r="GW90" t="s">
        <v>431</v>
      </c>
      <c r="GX90" t="s">
        <v>423</v>
      </c>
      <c r="GY90" t="s">
        <v>423</v>
      </c>
      <c r="GZ90" t="s">
        <v>423</v>
      </c>
      <c r="HA90" t="s">
        <v>423</v>
      </c>
      <c r="HB90" t="s">
        <v>431</v>
      </c>
      <c r="HC90" t="s">
        <v>423</v>
      </c>
      <c r="HD90" t="s">
        <v>423</v>
      </c>
      <c r="HE90" t="s">
        <v>431</v>
      </c>
      <c r="HF90" t="s">
        <v>423</v>
      </c>
      <c r="HG90" t="s">
        <v>423</v>
      </c>
      <c r="HH90" t="s">
        <v>423</v>
      </c>
      <c r="HI90" t="s">
        <v>423</v>
      </c>
      <c r="HJ90" t="s">
        <v>423</v>
      </c>
      <c r="HK90" t="s">
        <v>431</v>
      </c>
      <c r="HL90" t="s">
        <v>423</v>
      </c>
      <c r="HM90" t="s">
        <v>423</v>
      </c>
      <c r="HN90" t="s">
        <v>423</v>
      </c>
      <c r="HP90" t="s">
        <v>431</v>
      </c>
      <c r="HR90" t="s">
        <v>423</v>
      </c>
      <c r="HT90" t="s">
        <v>423</v>
      </c>
      <c r="HV90" t="s">
        <v>423</v>
      </c>
      <c r="HW90" t="s">
        <v>423</v>
      </c>
      <c r="HX90" t="s">
        <v>431</v>
      </c>
      <c r="HY90" t="s">
        <v>423</v>
      </c>
      <c r="HZ90" t="s">
        <v>423</v>
      </c>
      <c r="IA90" t="s">
        <v>423</v>
      </c>
      <c r="IB90" t="s">
        <v>423</v>
      </c>
      <c r="IC90" t="s">
        <v>431</v>
      </c>
      <c r="ID90" t="s">
        <v>423</v>
      </c>
      <c r="IE90" t="s">
        <v>423</v>
      </c>
      <c r="IF90" t="s">
        <v>423</v>
      </c>
      <c r="IG90" t="s">
        <v>423</v>
      </c>
      <c r="IH90" t="s">
        <v>431</v>
      </c>
      <c r="II90" t="s">
        <v>423</v>
      </c>
      <c r="IJ90" t="s">
        <v>423</v>
      </c>
      <c r="IK90" t="s">
        <v>431</v>
      </c>
      <c r="IL90" t="s">
        <v>423</v>
      </c>
      <c r="IM90" t="s">
        <v>423</v>
      </c>
      <c r="IN90" t="s">
        <v>423</v>
      </c>
      <c r="IO90" t="s">
        <v>431</v>
      </c>
      <c r="IP90" t="s">
        <v>423</v>
      </c>
      <c r="IQ90" t="s">
        <v>423</v>
      </c>
      <c r="IR90" t="s">
        <v>423</v>
      </c>
      <c r="IS90" t="s">
        <v>431</v>
      </c>
      <c r="IT90" t="s">
        <v>423</v>
      </c>
      <c r="IU90" t="s">
        <v>423</v>
      </c>
      <c r="IV90" t="s">
        <v>423</v>
      </c>
      <c r="IX90" t="s">
        <v>431</v>
      </c>
      <c r="IZ90" t="s">
        <v>423</v>
      </c>
      <c r="JB90" t="s">
        <v>423</v>
      </c>
      <c r="JI90" t="s">
        <v>423</v>
      </c>
      <c r="JJ90" t="s">
        <v>431</v>
      </c>
      <c r="JK90" t="s">
        <v>423</v>
      </c>
      <c r="JL90" t="s">
        <v>423</v>
      </c>
      <c r="JM90" t="s">
        <v>423</v>
      </c>
      <c r="JN90" t="s">
        <v>431</v>
      </c>
      <c r="JO90" t="s">
        <v>423</v>
      </c>
      <c r="JP90" t="s">
        <v>423</v>
      </c>
      <c r="JQ90" t="s">
        <v>423</v>
      </c>
      <c r="JR90" t="s">
        <v>423</v>
      </c>
      <c r="JS90" t="s">
        <v>423</v>
      </c>
      <c r="JT90" t="s">
        <v>423</v>
      </c>
      <c r="JU90" t="s">
        <v>423</v>
      </c>
      <c r="JV90" t="s">
        <v>423</v>
      </c>
      <c r="JW90" t="s">
        <v>423</v>
      </c>
      <c r="JX90" t="s">
        <v>423</v>
      </c>
      <c r="JY90" t="s">
        <v>423</v>
      </c>
      <c r="JZ90" t="s">
        <v>423</v>
      </c>
      <c r="KA90" t="s">
        <v>423</v>
      </c>
      <c r="KB90" t="s">
        <v>423</v>
      </c>
      <c r="KC90" t="s">
        <v>423</v>
      </c>
      <c r="KD90" t="s">
        <v>423</v>
      </c>
      <c r="KE90" t="s">
        <v>423</v>
      </c>
      <c r="KF90" t="s">
        <v>423</v>
      </c>
      <c r="KG90" t="s">
        <v>423</v>
      </c>
      <c r="KH90" t="s">
        <v>423</v>
      </c>
      <c r="KI90" t="s">
        <v>423</v>
      </c>
      <c r="KJ90" t="s">
        <v>423</v>
      </c>
      <c r="KK90" t="s">
        <v>423</v>
      </c>
      <c r="KL90" t="s">
        <v>423</v>
      </c>
      <c r="KM90" t="s">
        <v>423</v>
      </c>
      <c r="KN90" t="s">
        <v>423</v>
      </c>
      <c r="KO90" t="s">
        <v>423</v>
      </c>
      <c r="KP90" t="s">
        <v>423</v>
      </c>
      <c r="KQ90" t="s">
        <v>431</v>
      </c>
      <c r="KR90" t="s">
        <v>423</v>
      </c>
      <c r="KS90" t="s">
        <v>423</v>
      </c>
      <c r="KT90" t="s">
        <v>423</v>
      </c>
      <c r="KU90" t="s">
        <v>423</v>
      </c>
      <c r="KV90" t="s">
        <v>423</v>
      </c>
      <c r="KW90" t="s">
        <v>431</v>
      </c>
      <c r="KY90" t="s">
        <v>431</v>
      </c>
      <c r="KZ90" t="s">
        <v>432</v>
      </c>
      <c r="LA90" t="s">
        <v>432</v>
      </c>
      <c r="LB90" t="s">
        <v>432</v>
      </c>
      <c r="LC90" t="s">
        <v>432</v>
      </c>
      <c r="LD90" t="s">
        <v>432</v>
      </c>
      <c r="LE90" t="s">
        <v>432</v>
      </c>
      <c r="LF90" t="s">
        <v>432</v>
      </c>
      <c r="LG90" t="s">
        <v>432</v>
      </c>
      <c r="LH90" t="s">
        <v>432</v>
      </c>
      <c r="LI90" t="s">
        <v>432</v>
      </c>
      <c r="LK90" t="s">
        <v>431</v>
      </c>
      <c r="LL90" t="s">
        <v>423</v>
      </c>
      <c r="LM90" t="s">
        <v>423</v>
      </c>
      <c r="LN90" t="s">
        <v>423</v>
      </c>
      <c r="LO90" t="s">
        <v>439</v>
      </c>
      <c r="LP90" t="s">
        <v>432</v>
      </c>
      <c r="LQ90" t="s">
        <v>432</v>
      </c>
      <c r="LR90" t="s">
        <v>432</v>
      </c>
      <c r="LS90" t="s">
        <v>432</v>
      </c>
      <c r="LT90" t="s">
        <v>432</v>
      </c>
      <c r="LU90" t="s">
        <v>431</v>
      </c>
      <c r="LV90" t="s">
        <v>423</v>
      </c>
      <c r="LW90" t="s">
        <v>423</v>
      </c>
      <c r="LX90" t="s">
        <v>423</v>
      </c>
      <c r="LY90" t="s">
        <v>423</v>
      </c>
      <c r="LZ90" t="s">
        <v>423</v>
      </c>
      <c r="MA90" t="s">
        <v>423</v>
      </c>
      <c r="MB90" t="s">
        <v>431</v>
      </c>
      <c r="MC90" t="s">
        <v>423</v>
      </c>
      <c r="MD90" t="s">
        <v>423</v>
      </c>
      <c r="ME90" t="s">
        <v>423</v>
      </c>
      <c r="MF90" t="s">
        <v>423</v>
      </c>
      <c r="MG90" t="s">
        <v>423</v>
      </c>
      <c r="MH90" t="s">
        <v>423</v>
      </c>
      <c r="MI90" t="s">
        <v>423</v>
      </c>
      <c r="MJ90" t="s">
        <v>423</v>
      </c>
      <c r="MK90" t="s">
        <v>423</v>
      </c>
      <c r="ML90" t="s">
        <v>431</v>
      </c>
      <c r="MN90">
        <v>404.39</v>
      </c>
      <c r="MO90">
        <v>51.32</v>
      </c>
      <c r="NE90">
        <v>164.83</v>
      </c>
      <c r="NT90">
        <v>102.31</v>
      </c>
      <c r="OJ90">
        <v>31.53</v>
      </c>
      <c r="OT90">
        <v>54.4</v>
      </c>
    </row>
    <row r="91" spans="1:410" ht="12.75" customHeight="1" x14ac:dyDescent="0.2">
      <c r="A91">
        <v>111</v>
      </c>
      <c r="B91" t="str">
        <f t="shared" si="46"/>
        <v>+30min</v>
      </c>
      <c r="C91" t="str">
        <f t="shared" si="47"/>
        <v>colocation</v>
      </c>
      <c r="D91" t="str">
        <f t="shared" si="48"/>
        <v>coloc ou foyer familial</v>
      </c>
      <c r="E91" t="str">
        <f t="shared" si="49"/>
        <v>tout à fait</v>
      </c>
      <c r="F91" t="str">
        <f t="shared" si="50"/>
        <v>aucune</v>
      </c>
      <c r="G91" t="str">
        <f t="shared" si="51"/>
        <v>non</v>
      </c>
      <c r="H91" t="str">
        <f t="shared" si="52"/>
        <v>non</v>
      </c>
      <c r="I91" t="s">
        <v>423</v>
      </c>
      <c r="J91" t="str">
        <f t="shared" si="53"/>
        <v>toujours</v>
      </c>
      <c r="K91" t="str">
        <f t="shared" si="54"/>
        <v>parfois</v>
      </c>
      <c r="L91" t="str">
        <f t="shared" si="55"/>
        <v>plutôt oui</v>
      </c>
      <c r="M91" t="str">
        <f t="shared" si="56"/>
        <v>2-4h</v>
      </c>
      <c r="N91" t="str">
        <f t="shared" si="57"/>
        <v>6-8h</v>
      </c>
      <c r="O91" t="str">
        <f t="shared" si="58"/>
        <v>parfois</v>
      </c>
      <c r="P91" t="str">
        <f t="shared" si="59"/>
        <v>parfois</v>
      </c>
      <c r="Q91" t="str">
        <f t="shared" si="60"/>
        <v>souvent</v>
      </c>
      <c r="R91" t="s">
        <v>425</v>
      </c>
      <c r="S91" t="s">
        <v>425</v>
      </c>
      <c r="T91" t="s">
        <v>425</v>
      </c>
      <c r="U91" t="s">
        <v>427</v>
      </c>
      <c r="V91" t="s">
        <v>428</v>
      </c>
      <c r="W91" t="s">
        <v>440</v>
      </c>
      <c r="X91" t="s">
        <v>429</v>
      </c>
      <c r="Y91" t="s">
        <v>424</v>
      </c>
      <c r="Z91" t="s">
        <v>425</v>
      </c>
      <c r="AA91" t="s">
        <v>424</v>
      </c>
      <c r="AB91" t="s">
        <v>425</v>
      </c>
      <c r="AC91" t="s">
        <v>425</v>
      </c>
      <c r="AD91" t="str">
        <f t="shared" si="61"/>
        <v>2 semaines avant</v>
      </c>
      <c r="AE91" t="str">
        <f t="shared" si="62"/>
        <v xml:space="preserve">moyennement </v>
      </c>
      <c r="AF91" t="str">
        <f t="shared" si="63"/>
        <v>très bonnes</v>
      </c>
      <c r="AG91" t="str">
        <f t="shared" si="64"/>
        <v>parfois</v>
      </c>
      <c r="AH91" t="str">
        <f t="shared" si="65"/>
        <v>parfois</v>
      </c>
      <c r="AI91" t="str">
        <f t="shared" si="66"/>
        <v>jamais</v>
      </c>
      <c r="AJ91" t="str">
        <f t="shared" si="67"/>
        <v>parfois</v>
      </c>
      <c r="AK91" t="str">
        <f t="shared" si="68"/>
        <v>non</v>
      </c>
      <c r="AL91" t="str">
        <f t="shared" si="69"/>
        <v>pas d'asso</v>
      </c>
      <c r="AM91" t="str">
        <f t="shared" si="70"/>
        <v>pas d'asso</v>
      </c>
      <c r="AN91" t="str">
        <f t="shared" si="71"/>
        <v>0-1h</v>
      </c>
      <c r="AO91" t="str">
        <f t="shared" si="72"/>
        <v>rarement</v>
      </c>
      <c r="AP91" t="str">
        <f t="shared" si="73"/>
        <v>tout à fait</v>
      </c>
      <c r="AQ91" t="str">
        <f t="shared" si="74"/>
        <v>1/mois</v>
      </c>
      <c r="AR91" t="str">
        <f t="shared" si="75"/>
        <v>parfois</v>
      </c>
      <c r="AS91" t="str">
        <f t="shared" si="76"/>
        <v>2-4h</v>
      </c>
      <c r="AT91" t="str">
        <f t="shared" si="77"/>
        <v>très satisfaisante</v>
      </c>
      <c r="AU91" t="str">
        <f t="shared" si="78"/>
        <v>tout à fait</v>
      </c>
      <c r="AV91" t="str">
        <f t="shared" si="79"/>
        <v>plutôt oui</v>
      </c>
      <c r="AW91" t="str">
        <f t="shared" si="80"/>
        <v>plutôt non</v>
      </c>
      <c r="AX91" t="str">
        <f t="shared" si="81"/>
        <v>plutôt non</v>
      </c>
      <c r="AY91" t="str">
        <f t="shared" si="82"/>
        <v>plutôt oui</v>
      </c>
      <c r="AZ91" t="str">
        <f t="shared" si="83"/>
        <v>2A</v>
      </c>
      <c r="BA91" t="str">
        <f t="shared" si="84"/>
        <v>ICBE</v>
      </c>
      <c r="BB91" t="str">
        <f t="shared" si="85"/>
        <v>classique</v>
      </c>
      <c r="BC91" t="str">
        <f t="shared" si="86"/>
        <v>oui</v>
      </c>
      <c r="BD91" t="str">
        <f t="shared" si="87"/>
        <v>post-bac</v>
      </c>
      <c r="BE91" t="str">
        <f t="shared" si="88"/>
        <v>Fr</v>
      </c>
      <c r="BF91" t="str">
        <f t="shared" si="89"/>
        <v>25-50%</v>
      </c>
      <c r="BG91" t="str">
        <f t="shared" si="90"/>
        <v>25-50%</v>
      </c>
      <c r="BH91" t="s">
        <v>423</v>
      </c>
      <c r="BI91" t="str">
        <f t="shared" si="91"/>
        <v>2/3 par semestre</v>
      </c>
      <c r="BJ91" t="s">
        <v>423</v>
      </c>
      <c r="BK91" t="s">
        <v>423</v>
      </c>
      <c r="BL91" t="s">
        <v>423</v>
      </c>
      <c r="BM91" t="s">
        <v>431</v>
      </c>
      <c r="BN91" t="s">
        <v>423</v>
      </c>
      <c r="BO91" t="s">
        <v>431</v>
      </c>
      <c r="BP91" t="s">
        <v>423</v>
      </c>
      <c r="BR91" t="s">
        <v>432</v>
      </c>
      <c r="BS91" t="s">
        <v>432</v>
      </c>
      <c r="BT91" t="s">
        <v>432</v>
      </c>
      <c r="BU91" t="s">
        <v>432</v>
      </c>
      <c r="BV91" t="s">
        <v>431</v>
      </c>
      <c r="BW91" t="s">
        <v>423</v>
      </c>
      <c r="BX91" t="s">
        <v>423</v>
      </c>
      <c r="BY91" t="s">
        <v>423</v>
      </c>
      <c r="BZ91" t="s">
        <v>423</v>
      </c>
      <c r="CA91" t="s">
        <v>432</v>
      </c>
      <c r="CB91" t="s">
        <v>432</v>
      </c>
      <c r="CC91" t="s">
        <v>432</v>
      </c>
      <c r="CD91" t="s">
        <v>432</v>
      </c>
      <c r="CE91" t="s">
        <v>423</v>
      </c>
      <c r="CF91" t="s">
        <v>432</v>
      </c>
      <c r="CG91" t="s">
        <v>432</v>
      </c>
      <c r="CH91" t="s">
        <v>432</v>
      </c>
      <c r="CI91" t="s">
        <v>432</v>
      </c>
      <c r="CJ91" t="s">
        <v>432</v>
      </c>
      <c r="CK91" t="s">
        <v>432</v>
      </c>
      <c r="CL91" t="s">
        <v>432</v>
      </c>
      <c r="CM91" t="s">
        <v>432</v>
      </c>
      <c r="CN91" t="s">
        <v>423</v>
      </c>
      <c r="CO91" t="s">
        <v>432</v>
      </c>
      <c r="CP91" t="s">
        <v>432</v>
      </c>
      <c r="CQ91" t="s">
        <v>432</v>
      </c>
      <c r="CR91" t="s">
        <v>432</v>
      </c>
      <c r="CT91" t="s">
        <v>432</v>
      </c>
      <c r="CU91" t="s">
        <v>423</v>
      </c>
      <c r="CV91" t="s">
        <v>431</v>
      </c>
      <c r="CW91" t="s">
        <v>423</v>
      </c>
      <c r="CX91" t="s">
        <v>423</v>
      </c>
      <c r="CY91" t="s">
        <v>423</v>
      </c>
      <c r="CZ91" t="s">
        <v>423</v>
      </c>
      <c r="DA91" t="s">
        <v>423</v>
      </c>
      <c r="DB91" t="s">
        <v>431</v>
      </c>
      <c r="DC91" t="s">
        <v>423</v>
      </c>
      <c r="DD91" t="s">
        <v>423</v>
      </c>
      <c r="DE91" t="s">
        <v>431</v>
      </c>
      <c r="DF91" t="s">
        <v>423</v>
      </c>
      <c r="DG91" t="s">
        <v>423</v>
      </c>
      <c r="DH91" t="s">
        <v>423</v>
      </c>
      <c r="DI91" t="s">
        <v>431</v>
      </c>
      <c r="DJ91" t="s">
        <v>423</v>
      </c>
      <c r="DK91" t="s">
        <v>423</v>
      </c>
      <c r="DL91" t="s">
        <v>423</v>
      </c>
      <c r="DM91" t="s">
        <v>423</v>
      </c>
      <c r="DN91" t="s">
        <v>431</v>
      </c>
      <c r="DO91" t="s">
        <v>423</v>
      </c>
      <c r="DP91" t="s">
        <v>423</v>
      </c>
      <c r="DQ91" t="s">
        <v>423</v>
      </c>
      <c r="DR91" t="s">
        <v>423</v>
      </c>
      <c r="DS91" t="s">
        <v>423</v>
      </c>
      <c r="DT91" t="s">
        <v>423</v>
      </c>
      <c r="DU91" t="s">
        <v>423</v>
      </c>
      <c r="DV91" t="s">
        <v>431</v>
      </c>
      <c r="DW91" t="s">
        <v>423</v>
      </c>
      <c r="DX91" t="s">
        <v>423</v>
      </c>
      <c r="DY91" t="s">
        <v>423</v>
      </c>
      <c r="DZ91" t="s">
        <v>431</v>
      </c>
      <c r="EA91" t="s">
        <v>423</v>
      </c>
      <c r="EB91" t="s">
        <v>423</v>
      </c>
      <c r="EC91" t="s">
        <v>431</v>
      </c>
      <c r="ED91" t="s">
        <v>423</v>
      </c>
      <c r="EE91" t="s">
        <v>423</v>
      </c>
      <c r="EF91" t="s">
        <v>435</v>
      </c>
      <c r="EG91" t="s">
        <v>438</v>
      </c>
      <c r="EH91" t="s">
        <v>437</v>
      </c>
      <c r="EI91" t="s">
        <v>434</v>
      </c>
      <c r="EJ91" t="s">
        <v>433</v>
      </c>
      <c r="EK91" t="s">
        <v>436</v>
      </c>
      <c r="EL91" t="s">
        <v>425</v>
      </c>
      <c r="EM91" t="s">
        <v>425</v>
      </c>
      <c r="EN91" t="s">
        <v>425</v>
      </c>
      <c r="EO91" t="s">
        <v>427</v>
      </c>
      <c r="EP91" t="s">
        <v>428</v>
      </c>
      <c r="EQ91" t="s">
        <v>440</v>
      </c>
      <c r="ER91" t="s">
        <v>429</v>
      </c>
      <c r="ES91" t="s">
        <v>424</v>
      </c>
      <c r="ET91" t="s">
        <v>425</v>
      </c>
      <c r="EU91" t="s">
        <v>424</v>
      </c>
      <c r="EV91" t="s">
        <v>425</v>
      </c>
      <c r="EW91" t="s">
        <v>425</v>
      </c>
      <c r="EX91" t="s">
        <v>423</v>
      </c>
      <c r="EY91" t="s">
        <v>423</v>
      </c>
      <c r="EZ91" t="s">
        <v>431</v>
      </c>
      <c r="FA91" t="s">
        <v>423</v>
      </c>
      <c r="FB91" t="s">
        <v>423</v>
      </c>
      <c r="FC91" t="s">
        <v>423</v>
      </c>
      <c r="FD91" t="s">
        <v>423</v>
      </c>
      <c r="FE91" t="s">
        <v>423</v>
      </c>
      <c r="FF91" t="s">
        <v>431</v>
      </c>
      <c r="FG91" t="s">
        <v>423</v>
      </c>
      <c r="FH91" t="s">
        <v>431</v>
      </c>
      <c r="FI91" t="s">
        <v>423</v>
      </c>
      <c r="FJ91" t="s">
        <v>423</v>
      </c>
      <c r="FK91" t="s">
        <v>423</v>
      </c>
      <c r="FL91" t="s">
        <v>423</v>
      </c>
      <c r="FM91" t="s">
        <v>423</v>
      </c>
      <c r="FN91" t="s">
        <v>431</v>
      </c>
      <c r="FO91" t="s">
        <v>423</v>
      </c>
      <c r="FP91" t="s">
        <v>423</v>
      </c>
      <c r="FQ91" t="s">
        <v>423</v>
      </c>
      <c r="FR91" t="s">
        <v>431</v>
      </c>
      <c r="FS91" t="s">
        <v>423</v>
      </c>
      <c r="FT91" t="s">
        <v>423</v>
      </c>
      <c r="FU91" t="s">
        <v>423</v>
      </c>
      <c r="FV91" t="s">
        <v>423</v>
      </c>
      <c r="FW91" t="s">
        <v>431</v>
      </c>
      <c r="FX91" t="s">
        <v>423</v>
      </c>
      <c r="FZ91" t="s">
        <v>423</v>
      </c>
      <c r="GB91" t="s">
        <v>431</v>
      </c>
      <c r="GD91" t="s">
        <v>423</v>
      </c>
      <c r="GF91" t="s">
        <v>423</v>
      </c>
      <c r="GG91" t="s">
        <v>432</v>
      </c>
      <c r="GH91" t="s">
        <v>432</v>
      </c>
      <c r="GI91" t="s">
        <v>432</v>
      </c>
      <c r="GJ91" t="s">
        <v>432</v>
      </c>
      <c r="GK91" t="s">
        <v>432</v>
      </c>
      <c r="GL91" t="s">
        <v>432</v>
      </c>
      <c r="GM91" t="s">
        <v>432</v>
      </c>
      <c r="GN91" t="s">
        <v>432</v>
      </c>
      <c r="GO91" t="s">
        <v>432</v>
      </c>
      <c r="GP91" t="s">
        <v>432</v>
      </c>
      <c r="GQ91" t="s">
        <v>432</v>
      </c>
      <c r="GR91" t="s">
        <v>432</v>
      </c>
      <c r="GS91" t="s">
        <v>432</v>
      </c>
      <c r="GT91" t="s">
        <v>432</v>
      </c>
      <c r="GU91" t="s">
        <v>423</v>
      </c>
      <c r="GV91" t="s">
        <v>423</v>
      </c>
      <c r="GW91" t="s">
        <v>423</v>
      </c>
      <c r="GX91" t="s">
        <v>423</v>
      </c>
      <c r="GY91" t="s">
        <v>431</v>
      </c>
      <c r="GZ91" t="s">
        <v>423</v>
      </c>
      <c r="HA91" t="s">
        <v>423</v>
      </c>
      <c r="HB91" t="s">
        <v>431</v>
      </c>
      <c r="HC91" t="s">
        <v>423</v>
      </c>
      <c r="HD91" t="s">
        <v>431</v>
      </c>
      <c r="HE91" t="s">
        <v>423</v>
      </c>
      <c r="HF91" t="s">
        <v>423</v>
      </c>
      <c r="HG91" t="s">
        <v>423</v>
      </c>
      <c r="HH91" t="s">
        <v>423</v>
      </c>
      <c r="HI91" t="s">
        <v>423</v>
      </c>
      <c r="HJ91" t="s">
        <v>423</v>
      </c>
      <c r="HK91" t="s">
        <v>431</v>
      </c>
      <c r="HL91" t="s">
        <v>423</v>
      </c>
      <c r="HM91" t="s">
        <v>423</v>
      </c>
      <c r="HN91" t="s">
        <v>423</v>
      </c>
      <c r="HP91" t="s">
        <v>423</v>
      </c>
      <c r="HR91" t="s">
        <v>431</v>
      </c>
      <c r="HT91" t="s">
        <v>423</v>
      </c>
      <c r="HV91" t="s">
        <v>423</v>
      </c>
      <c r="HW91" t="s">
        <v>423</v>
      </c>
      <c r="HX91" t="s">
        <v>431</v>
      </c>
      <c r="HY91" t="s">
        <v>423</v>
      </c>
      <c r="HZ91" t="s">
        <v>423</v>
      </c>
      <c r="IA91" t="s">
        <v>423</v>
      </c>
      <c r="IB91" t="s">
        <v>431</v>
      </c>
      <c r="IC91" t="s">
        <v>423</v>
      </c>
      <c r="ID91" t="s">
        <v>423</v>
      </c>
      <c r="IE91" t="s">
        <v>423</v>
      </c>
      <c r="IF91" t="s">
        <v>431</v>
      </c>
      <c r="IG91" t="s">
        <v>423</v>
      </c>
      <c r="IH91" t="s">
        <v>423</v>
      </c>
      <c r="II91" t="s">
        <v>423</v>
      </c>
      <c r="IJ91" t="s">
        <v>423</v>
      </c>
      <c r="IK91" t="s">
        <v>431</v>
      </c>
      <c r="IL91" t="s">
        <v>423</v>
      </c>
      <c r="IM91" t="s">
        <v>423</v>
      </c>
      <c r="IN91" t="s">
        <v>423</v>
      </c>
      <c r="IO91" t="s">
        <v>423</v>
      </c>
      <c r="IP91" t="s">
        <v>431</v>
      </c>
      <c r="IQ91" t="s">
        <v>423</v>
      </c>
      <c r="IR91" t="s">
        <v>423</v>
      </c>
      <c r="IS91" t="s">
        <v>423</v>
      </c>
      <c r="IT91" t="s">
        <v>431</v>
      </c>
      <c r="IU91" t="s">
        <v>423</v>
      </c>
      <c r="IV91" t="s">
        <v>423</v>
      </c>
      <c r="IX91" t="s">
        <v>431</v>
      </c>
      <c r="IZ91" t="s">
        <v>423</v>
      </c>
      <c r="JB91" t="s">
        <v>423</v>
      </c>
      <c r="JI91" t="s">
        <v>423</v>
      </c>
      <c r="JJ91" t="s">
        <v>431</v>
      </c>
      <c r="JK91" t="s">
        <v>423</v>
      </c>
      <c r="JL91" t="s">
        <v>423</v>
      </c>
      <c r="JM91" t="s">
        <v>423</v>
      </c>
      <c r="JN91" t="s">
        <v>431</v>
      </c>
      <c r="JO91" t="s">
        <v>423</v>
      </c>
      <c r="JP91" t="s">
        <v>423</v>
      </c>
      <c r="JQ91" t="s">
        <v>423</v>
      </c>
      <c r="JR91" t="s">
        <v>423</v>
      </c>
      <c r="JS91" t="s">
        <v>423</v>
      </c>
      <c r="JT91" t="s">
        <v>423</v>
      </c>
      <c r="JU91" t="s">
        <v>423</v>
      </c>
      <c r="JV91" t="s">
        <v>423</v>
      </c>
      <c r="JW91" t="s">
        <v>423</v>
      </c>
      <c r="JX91" t="s">
        <v>423</v>
      </c>
      <c r="JY91" t="s">
        <v>423</v>
      </c>
      <c r="JZ91" t="s">
        <v>423</v>
      </c>
      <c r="KA91" t="s">
        <v>423</v>
      </c>
      <c r="KB91" t="s">
        <v>423</v>
      </c>
      <c r="KC91" t="s">
        <v>423</v>
      </c>
      <c r="KD91" t="s">
        <v>423</v>
      </c>
      <c r="KE91" t="s">
        <v>423</v>
      </c>
      <c r="KF91" t="s">
        <v>423</v>
      </c>
      <c r="KG91" t="s">
        <v>423</v>
      </c>
      <c r="KH91" t="s">
        <v>423</v>
      </c>
      <c r="KI91" t="s">
        <v>423</v>
      </c>
      <c r="KJ91" t="s">
        <v>423</v>
      </c>
      <c r="KK91" t="s">
        <v>423</v>
      </c>
      <c r="KL91" t="s">
        <v>423</v>
      </c>
      <c r="KM91" t="s">
        <v>423</v>
      </c>
      <c r="KN91" t="s">
        <v>423</v>
      </c>
      <c r="KO91" t="s">
        <v>423</v>
      </c>
      <c r="KP91" t="s">
        <v>423</v>
      </c>
      <c r="KQ91" t="s">
        <v>431</v>
      </c>
      <c r="KR91" t="s">
        <v>431</v>
      </c>
      <c r="KS91" t="s">
        <v>423</v>
      </c>
      <c r="KT91" t="s">
        <v>423</v>
      </c>
      <c r="KU91" t="s">
        <v>423</v>
      </c>
      <c r="KV91" t="s">
        <v>423</v>
      </c>
      <c r="KW91" t="s">
        <v>423</v>
      </c>
      <c r="KY91" t="s">
        <v>431</v>
      </c>
      <c r="KZ91" t="s">
        <v>432</v>
      </c>
      <c r="LA91" t="s">
        <v>432</v>
      </c>
      <c r="LB91" t="s">
        <v>432</v>
      </c>
      <c r="LC91" t="s">
        <v>432</v>
      </c>
      <c r="LD91" t="s">
        <v>432</v>
      </c>
      <c r="LE91" t="s">
        <v>432</v>
      </c>
      <c r="LF91" t="s">
        <v>432</v>
      </c>
      <c r="LG91" t="s">
        <v>432</v>
      </c>
      <c r="LH91" t="s">
        <v>432</v>
      </c>
      <c r="LI91" t="s">
        <v>432</v>
      </c>
      <c r="LK91" t="s">
        <v>431</v>
      </c>
      <c r="LL91" t="s">
        <v>423</v>
      </c>
      <c r="LM91" t="s">
        <v>423</v>
      </c>
      <c r="LN91" t="s">
        <v>423</v>
      </c>
      <c r="LO91" t="s">
        <v>441</v>
      </c>
      <c r="LP91" t="s">
        <v>432</v>
      </c>
      <c r="LQ91" t="s">
        <v>432</v>
      </c>
      <c r="LR91" t="s">
        <v>432</v>
      </c>
      <c r="LS91" t="s">
        <v>432</v>
      </c>
      <c r="LT91" t="s">
        <v>432</v>
      </c>
      <c r="LU91" t="s">
        <v>423</v>
      </c>
      <c r="LV91" t="s">
        <v>423</v>
      </c>
      <c r="LW91" t="s">
        <v>431</v>
      </c>
      <c r="LX91" t="s">
        <v>423</v>
      </c>
      <c r="LY91" t="s">
        <v>423</v>
      </c>
      <c r="LZ91" t="s">
        <v>423</v>
      </c>
      <c r="MA91" t="s">
        <v>423</v>
      </c>
      <c r="MB91" t="s">
        <v>423</v>
      </c>
      <c r="MC91" t="s">
        <v>423</v>
      </c>
      <c r="MD91" t="s">
        <v>431</v>
      </c>
      <c r="ME91" t="s">
        <v>423</v>
      </c>
      <c r="MF91" t="s">
        <v>423</v>
      </c>
      <c r="MG91" t="s">
        <v>423</v>
      </c>
      <c r="MH91" t="s">
        <v>423</v>
      </c>
      <c r="MI91" t="s">
        <v>423</v>
      </c>
      <c r="MJ91" t="s">
        <v>431</v>
      </c>
      <c r="MK91" t="s">
        <v>423</v>
      </c>
      <c r="ML91" t="s">
        <v>423</v>
      </c>
      <c r="MN91">
        <v>681.99</v>
      </c>
      <c r="MO91">
        <v>78.25</v>
      </c>
      <c r="NE91">
        <v>305.8</v>
      </c>
      <c r="NT91">
        <v>134.24</v>
      </c>
      <c r="OJ91">
        <v>76.84</v>
      </c>
      <c r="OT91">
        <v>86.86</v>
      </c>
    </row>
    <row r="92" spans="1:410" ht="12.75" customHeight="1" x14ac:dyDescent="0.2">
      <c r="A92">
        <v>112</v>
      </c>
      <c r="B92" t="str">
        <f t="shared" si="46"/>
        <v>5-15min</v>
      </c>
      <c r="C92" t="str">
        <f t="shared" si="47"/>
        <v>seul</v>
      </c>
      <c r="D92" t="str">
        <f t="shared" si="48"/>
        <v>10-20m2</v>
      </c>
      <c r="E92" t="str">
        <f t="shared" si="49"/>
        <v>plutôt oui</v>
      </c>
      <c r="F92" t="str">
        <f t="shared" si="50"/>
        <v>aucune</v>
      </c>
      <c r="G92" t="str">
        <f t="shared" si="51"/>
        <v>non</v>
      </c>
      <c r="H92" t="str">
        <f t="shared" si="52"/>
        <v>non</v>
      </c>
      <c r="I92" t="s">
        <v>431</v>
      </c>
      <c r="J92" t="str">
        <f t="shared" si="53"/>
        <v>toujours</v>
      </c>
      <c r="K92" t="str">
        <f t="shared" si="54"/>
        <v>parfois</v>
      </c>
      <c r="L92" t="str">
        <f t="shared" si="55"/>
        <v>plutôt oui</v>
      </c>
      <c r="M92" t="str">
        <f t="shared" si="56"/>
        <v>1-2h</v>
      </c>
      <c r="N92" t="str">
        <f t="shared" si="57"/>
        <v>6-8h</v>
      </c>
      <c r="O92" t="str">
        <f t="shared" si="58"/>
        <v>parfois</v>
      </c>
      <c r="P92" t="str">
        <f t="shared" si="59"/>
        <v>jamais</v>
      </c>
      <c r="Q92" t="str">
        <f t="shared" si="60"/>
        <v>toujours</v>
      </c>
      <c r="R92" t="s">
        <v>425</v>
      </c>
      <c r="S92" t="s">
        <v>425</v>
      </c>
      <c r="T92" t="s">
        <v>425</v>
      </c>
      <c r="U92" t="s">
        <v>428</v>
      </c>
      <c r="V92" t="s">
        <v>428</v>
      </c>
      <c r="W92" t="s">
        <v>428</v>
      </c>
      <c r="X92" t="s">
        <v>430</v>
      </c>
      <c r="Y92" t="s">
        <v>430</v>
      </c>
      <c r="Z92" t="s">
        <v>424</v>
      </c>
      <c r="AA92" t="s">
        <v>424</v>
      </c>
      <c r="AB92" t="s">
        <v>425</v>
      </c>
      <c r="AC92" t="s">
        <v>424</v>
      </c>
      <c r="AD92" t="str">
        <f t="shared" si="61"/>
        <v>2 semaines avant</v>
      </c>
      <c r="AE92" t="str">
        <f t="shared" si="62"/>
        <v>plutôt oui</v>
      </c>
      <c r="AF92" t="str">
        <f t="shared" si="63"/>
        <v>plutôt bonnes</v>
      </c>
      <c r="AG92" t="str">
        <f t="shared" si="64"/>
        <v>régulièrement</v>
      </c>
      <c r="AH92" t="str">
        <f t="shared" si="65"/>
        <v>régulièrement</v>
      </c>
      <c r="AI92" t="str">
        <f t="shared" si="66"/>
        <v>parfois</v>
      </c>
      <c r="AJ92" t="str">
        <f t="shared" si="67"/>
        <v>parfois</v>
      </c>
      <c r="AK92" t="str">
        <f t="shared" si="68"/>
        <v>1-5h</v>
      </c>
      <c r="AL92" t="str">
        <f t="shared" si="69"/>
        <v>plutôt oui</v>
      </c>
      <c r="AM92" t="str">
        <f t="shared" si="70"/>
        <v>plutôt oui</v>
      </c>
      <c r="AN92" t="str">
        <f t="shared" si="71"/>
        <v>3-6h</v>
      </c>
      <c r="AO92" t="str">
        <f t="shared" si="72"/>
        <v>rarement</v>
      </c>
      <c r="AP92" t="str">
        <f t="shared" si="73"/>
        <v>plutôt oui</v>
      </c>
      <c r="AQ92" t="str">
        <f t="shared" si="74"/>
        <v>1/mois</v>
      </c>
      <c r="AR92" t="str">
        <f t="shared" si="75"/>
        <v>parfois</v>
      </c>
      <c r="AS92" t="str">
        <f t="shared" si="76"/>
        <v>2-4h</v>
      </c>
      <c r="AT92" t="str">
        <f t="shared" si="77"/>
        <v>plutôt satisfaisante</v>
      </c>
      <c r="AU92" t="str">
        <f t="shared" si="78"/>
        <v>plutôt oui</v>
      </c>
      <c r="AV92" t="str">
        <f t="shared" si="79"/>
        <v>plutôt oui</v>
      </c>
      <c r="AW92" t="str">
        <f t="shared" si="80"/>
        <v>plutôt oui</v>
      </c>
      <c r="AX92" t="str">
        <f t="shared" si="81"/>
        <v>plutôt oui</v>
      </c>
      <c r="AY92" t="str">
        <f t="shared" si="82"/>
        <v>plutôt oui</v>
      </c>
      <c r="AZ92" t="str">
        <f t="shared" si="83"/>
        <v>2A</v>
      </c>
      <c r="BA92" t="str">
        <f t="shared" si="84"/>
        <v>ICBE</v>
      </c>
      <c r="BB92" t="str">
        <f t="shared" si="85"/>
        <v>IBER</v>
      </c>
      <c r="BC92" t="str">
        <f t="shared" si="86"/>
        <v>non</v>
      </c>
      <c r="BD92" t="str">
        <f t="shared" si="87"/>
        <v>post-bac</v>
      </c>
      <c r="BE92" t="str">
        <f t="shared" si="88"/>
        <v>etranger</v>
      </c>
      <c r="BF92" t="str">
        <f t="shared" si="89"/>
        <v>50-75%</v>
      </c>
      <c r="BG92" t="str">
        <f t="shared" si="90"/>
        <v>50-75%</v>
      </c>
      <c r="BH92" t="s">
        <v>423</v>
      </c>
      <c r="BI92" t="str">
        <f t="shared" si="91"/>
        <v>aucun</v>
      </c>
      <c r="BJ92" t="s">
        <v>423</v>
      </c>
      <c r="BK92" t="s">
        <v>431</v>
      </c>
      <c r="BL92" t="s">
        <v>423</v>
      </c>
      <c r="BM92" t="s">
        <v>423</v>
      </c>
      <c r="BN92" t="s">
        <v>431</v>
      </c>
      <c r="BO92" t="s">
        <v>423</v>
      </c>
      <c r="BP92" t="s">
        <v>423</v>
      </c>
      <c r="BR92" t="s">
        <v>423</v>
      </c>
      <c r="BS92" t="s">
        <v>431</v>
      </c>
      <c r="BT92" t="s">
        <v>423</v>
      </c>
      <c r="BU92" t="s">
        <v>423</v>
      </c>
      <c r="BV92" t="s">
        <v>423</v>
      </c>
      <c r="BW92" t="s">
        <v>431</v>
      </c>
      <c r="BX92" t="s">
        <v>423</v>
      </c>
      <c r="BY92" t="s">
        <v>423</v>
      </c>
      <c r="BZ92" t="s">
        <v>423</v>
      </c>
      <c r="CA92" t="s">
        <v>432</v>
      </c>
      <c r="CB92" t="s">
        <v>432</v>
      </c>
      <c r="CC92" t="s">
        <v>432</v>
      </c>
      <c r="CD92" t="s">
        <v>432</v>
      </c>
      <c r="CE92" t="s">
        <v>423</v>
      </c>
      <c r="CF92" t="s">
        <v>432</v>
      </c>
      <c r="CG92" t="s">
        <v>432</v>
      </c>
      <c r="CH92" t="s">
        <v>432</v>
      </c>
      <c r="CI92" t="s">
        <v>432</v>
      </c>
      <c r="CJ92" t="s">
        <v>432</v>
      </c>
      <c r="CK92" t="s">
        <v>432</v>
      </c>
      <c r="CL92" t="s">
        <v>432</v>
      </c>
      <c r="CM92" t="s">
        <v>432</v>
      </c>
      <c r="CN92" t="s">
        <v>423</v>
      </c>
      <c r="CO92" t="s">
        <v>432</v>
      </c>
      <c r="CP92" t="s">
        <v>432</v>
      </c>
      <c r="CQ92" t="s">
        <v>432</v>
      </c>
      <c r="CR92" t="s">
        <v>432</v>
      </c>
      <c r="CT92" t="s">
        <v>432</v>
      </c>
      <c r="CU92" t="s">
        <v>431</v>
      </c>
      <c r="CV92" t="s">
        <v>431</v>
      </c>
      <c r="CW92" t="s">
        <v>423</v>
      </c>
      <c r="CX92" t="s">
        <v>423</v>
      </c>
      <c r="CY92" t="s">
        <v>423</v>
      </c>
      <c r="CZ92" t="s">
        <v>423</v>
      </c>
      <c r="DA92" t="s">
        <v>423</v>
      </c>
      <c r="DB92" t="s">
        <v>431</v>
      </c>
      <c r="DC92" t="s">
        <v>423</v>
      </c>
      <c r="DD92" t="s">
        <v>423</v>
      </c>
      <c r="DE92" t="s">
        <v>431</v>
      </c>
      <c r="DF92" t="s">
        <v>423</v>
      </c>
      <c r="DG92" t="s">
        <v>423</v>
      </c>
      <c r="DH92" t="s">
        <v>423</v>
      </c>
      <c r="DI92" t="s">
        <v>423</v>
      </c>
      <c r="DJ92" t="s">
        <v>431</v>
      </c>
      <c r="DK92" t="s">
        <v>423</v>
      </c>
      <c r="DL92" t="s">
        <v>423</v>
      </c>
      <c r="DM92" t="s">
        <v>423</v>
      </c>
      <c r="DN92" t="s">
        <v>431</v>
      </c>
      <c r="DO92" t="s">
        <v>423</v>
      </c>
      <c r="DP92" t="s">
        <v>423</v>
      </c>
      <c r="DQ92" t="s">
        <v>423</v>
      </c>
      <c r="DR92" t="s">
        <v>423</v>
      </c>
      <c r="DS92" t="s">
        <v>423</v>
      </c>
      <c r="DT92" t="s">
        <v>423</v>
      </c>
      <c r="DU92" t="s">
        <v>423</v>
      </c>
      <c r="DV92" t="s">
        <v>431</v>
      </c>
      <c r="DW92" t="s">
        <v>423</v>
      </c>
      <c r="DX92" t="s">
        <v>423</v>
      </c>
      <c r="DY92" t="s">
        <v>423</v>
      </c>
      <c r="DZ92" t="s">
        <v>423</v>
      </c>
      <c r="EA92" t="s">
        <v>431</v>
      </c>
      <c r="EB92" t="s">
        <v>431</v>
      </c>
      <c r="EC92" t="s">
        <v>423</v>
      </c>
      <c r="ED92" t="s">
        <v>423</v>
      </c>
      <c r="EE92" t="s">
        <v>423</v>
      </c>
      <c r="EF92" t="s">
        <v>437</v>
      </c>
      <c r="EG92" t="s">
        <v>434</v>
      </c>
      <c r="EH92" t="s">
        <v>438</v>
      </c>
      <c r="EI92" t="s">
        <v>436</v>
      </c>
      <c r="EJ92" t="s">
        <v>435</v>
      </c>
      <c r="EK92" t="s">
        <v>433</v>
      </c>
      <c r="EL92" t="s">
        <v>425</v>
      </c>
      <c r="EM92" t="s">
        <v>425</v>
      </c>
      <c r="EN92" t="s">
        <v>425</v>
      </c>
      <c r="EO92" t="s">
        <v>428</v>
      </c>
      <c r="EP92" t="s">
        <v>428</v>
      </c>
      <c r="EQ92" t="s">
        <v>428</v>
      </c>
      <c r="ER92" t="s">
        <v>430</v>
      </c>
      <c r="ES92" t="s">
        <v>430</v>
      </c>
      <c r="ET92" t="s">
        <v>424</v>
      </c>
      <c r="EU92" t="s">
        <v>424</v>
      </c>
      <c r="EV92" t="s">
        <v>425</v>
      </c>
      <c r="EW92" t="s">
        <v>424</v>
      </c>
      <c r="EX92" t="s">
        <v>423</v>
      </c>
      <c r="EY92" t="s">
        <v>423</v>
      </c>
      <c r="EZ92" t="s">
        <v>431</v>
      </c>
      <c r="FA92" t="s">
        <v>423</v>
      </c>
      <c r="FB92" t="s">
        <v>423</v>
      </c>
      <c r="FC92" t="s">
        <v>423</v>
      </c>
      <c r="FD92" t="s">
        <v>423</v>
      </c>
      <c r="FE92" t="s">
        <v>431</v>
      </c>
      <c r="FF92" t="s">
        <v>423</v>
      </c>
      <c r="FG92" t="s">
        <v>423</v>
      </c>
      <c r="FH92" t="s">
        <v>423</v>
      </c>
      <c r="FI92" t="s">
        <v>431</v>
      </c>
      <c r="FJ92" t="s">
        <v>423</v>
      </c>
      <c r="FK92" t="s">
        <v>423</v>
      </c>
      <c r="FL92" t="s">
        <v>423</v>
      </c>
      <c r="FM92" t="s">
        <v>431</v>
      </c>
      <c r="FN92" t="s">
        <v>423</v>
      </c>
      <c r="FO92" t="s">
        <v>423</v>
      </c>
      <c r="FP92" t="s">
        <v>423</v>
      </c>
      <c r="FQ92" t="s">
        <v>431</v>
      </c>
      <c r="FR92" t="s">
        <v>423</v>
      </c>
      <c r="FS92" t="s">
        <v>423</v>
      </c>
      <c r="FT92" t="s">
        <v>423</v>
      </c>
      <c r="FU92" t="s">
        <v>423</v>
      </c>
      <c r="FV92" t="s">
        <v>431</v>
      </c>
      <c r="FW92" t="s">
        <v>423</v>
      </c>
      <c r="FX92" t="s">
        <v>423</v>
      </c>
      <c r="FZ92" t="s">
        <v>423</v>
      </c>
      <c r="GB92" t="s">
        <v>431</v>
      </c>
      <c r="GC92" t="s">
        <v>754</v>
      </c>
      <c r="GD92" t="s">
        <v>423</v>
      </c>
      <c r="GF92" t="s">
        <v>431</v>
      </c>
      <c r="GG92" t="s">
        <v>423</v>
      </c>
      <c r="GH92" t="s">
        <v>423</v>
      </c>
      <c r="GI92" t="s">
        <v>423</v>
      </c>
      <c r="GJ92" t="s">
        <v>423</v>
      </c>
      <c r="GK92" t="s">
        <v>431</v>
      </c>
      <c r="GL92" t="s">
        <v>423</v>
      </c>
      <c r="GM92" t="s">
        <v>423</v>
      </c>
      <c r="GN92" t="s">
        <v>431</v>
      </c>
      <c r="GO92" t="s">
        <v>423</v>
      </c>
      <c r="GP92" t="s">
        <v>423</v>
      </c>
      <c r="GQ92" t="s">
        <v>423</v>
      </c>
      <c r="GR92" t="s">
        <v>431</v>
      </c>
      <c r="GS92" t="s">
        <v>423</v>
      </c>
      <c r="GT92" t="s">
        <v>423</v>
      </c>
      <c r="GU92" t="s">
        <v>423</v>
      </c>
      <c r="GV92" t="s">
        <v>423</v>
      </c>
      <c r="GW92" t="s">
        <v>431</v>
      </c>
      <c r="GX92" t="s">
        <v>423</v>
      </c>
      <c r="GY92" t="s">
        <v>423</v>
      </c>
      <c r="GZ92" t="s">
        <v>423</v>
      </c>
      <c r="HA92" t="s">
        <v>423</v>
      </c>
      <c r="HB92" t="s">
        <v>431</v>
      </c>
      <c r="HC92" t="s">
        <v>423</v>
      </c>
      <c r="HD92" t="s">
        <v>423</v>
      </c>
      <c r="HE92" t="s">
        <v>431</v>
      </c>
      <c r="HF92" t="s">
        <v>423</v>
      </c>
      <c r="HG92" t="s">
        <v>423</v>
      </c>
      <c r="HH92" t="s">
        <v>423</v>
      </c>
      <c r="HI92" t="s">
        <v>423</v>
      </c>
      <c r="HJ92" t="s">
        <v>423</v>
      </c>
      <c r="HK92" t="s">
        <v>431</v>
      </c>
      <c r="HL92" t="s">
        <v>423</v>
      </c>
      <c r="HM92" t="s">
        <v>423</v>
      </c>
      <c r="HN92" t="s">
        <v>423</v>
      </c>
      <c r="HP92" t="s">
        <v>423</v>
      </c>
      <c r="HR92" t="s">
        <v>431</v>
      </c>
      <c r="HT92" t="s">
        <v>423</v>
      </c>
      <c r="HV92" t="s">
        <v>423</v>
      </c>
      <c r="HW92" t="s">
        <v>423</v>
      </c>
      <c r="HX92" t="s">
        <v>431</v>
      </c>
      <c r="HY92" t="s">
        <v>423</v>
      </c>
      <c r="HZ92" t="s">
        <v>423</v>
      </c>
      <c r="IA92" t="s">
        <v>423</v>
      </c>
      <c r="IB92" t="s">
        <v>423</v>
      </c>
      <c r="IC92" t="s">
        <v>431</v>
      </c>
      <c r="ID92" t="s">
        <v>423</v>
      </c>
      <c r="IE92" t="s">
        <v>423</v>
      </c>
      <c r="IF92" t="s">
        <v>423</v>
      </c>
      <c r="IG92" t="s">
        <v>431</v>
      </c>
      <c r="IH92" t="s">
        <v>423</v>
      </c>
      <c r="II92" t="s">
        <v>423</v>
      </c>
      <c r="IJ92" t="s">
        <v>423</v>
      </c>
      <c r="IK92" t="s">
        <v>431</v>
      </c>
      <c r="IL92" t="s">
        <v>423</v>
      </c>
      <c r="IM92" t="s">
        <v>423</v>
      </c>
      <c r="IN92" t="s">
        <v>423</v>
      </c>
      <c r="IO92" t="s">
        <v>431</v>
      </c>
      <c r="IP92" t="s">
        <v>423</v>
      </c>
      <c r="IQ92" t="s">
        <v>423</v>
      </c>
      <c r="IR92" t="s">
        <v>423</v>
      </c>
      <c r="IS92" t="s">
        <v>431</v>
      </c>
      <c r="IT92" t="s">
        <v>423</v>
      </c>
      <c r="IU92" t="s">
        <v>423</v>
      </c>
      <c r="IV92" t="s">
        <v>423</v>
      </c>
      <c r="IX92" t="s">
        <v>431</v>
      </c>
      <c r="IZ92" t="s">
        <v>423</v>
      </c>
      <c r="JB92" t="s">
        <v>423</v>
      </c>
      <c r="JI92" t="s">
        <v>423</v>
      </c>
      <c r="JJ92" t="s">
        <v>431</v>
      </c>
      <c r="JK92" t="s">
        <v>423</v>
      </c>
      <c r="JL92" t="s">
        <v>423</v>
      </c>
      <c r="JM92" t="s">
        <v>423</v>
      </c>
      <c r="JN92" t="s">
        <v>431</v>
      </c>
      <c r="JO92" t="s">
        <v>423</v>
      </c>
      <c r="JP92" t="s">
        <v>423</v>
      </c>
      <c r="JQ92" t="s">
        <v>423</v>
      </c>
      <c r="JR92" t="s">
        <v>423</v>
      </c>
      <c r="JS92" t="s">
        <v>423</v>
      </c>
      <c r="JT92" t="s">
        <v>423</v>
      </c>
      <c r="JU92" t="s">
        <v>423</v>
      </c>
      <c r="JV92" t="s">
        <v>423</v>
      </c>
      <c r="JW92" t="s">
        <v>423</v>
      </c>
      <c r="JX92" t="s">
        <v>423</v>
      </c>
      <c r="JY92" t="s">
        <v>423</v>
      </c>
      <c r="JZ92" t="s">
        <v>423</v>
      </c>
      <c r="KA92" t="s">
        <v>423</v>
      </c>
      <c r="KB92" t="s">
        <v>423</v>
      </c>
      <c r="KC92" t="s">
        <v>423</v>
      </c>
      <c r="KD92" t="s">
        <v>423</v>
      </c>
      <c r="KE92" t="s">
        <v>423</v>
      </c>
      <c r="KF92" t="s">
        <v>431</v>
      </c>
      <c r="KG92" t="s">
        <v>423</v>
      </c>
      <c r="KH92" t="s">
        <v>423</v>
      </c>
      <c r="KI92" t="s">
        <v>423</v>
      </c>
      <c r="KJ92" t="s">
        <v>423</v>
      </c>
      <c r="KK92" t="s">
        <v>423</v>
      </c>
      <c r="KL92" t="s">
        <v>423</v>
      </c>
      <c r="KM92" t="s">
        <v>423</v>
      </c>
      <c r="KN92" t="s">
        <v>423</v>
      </c>
      <c r="KO92" t="s">
        <v>423</v>
      </c>
      <c r="KP92" t="s">
        <v>423</v>
      </c>
      <c r="KQ92" t="s">
        <v>423</v>
      </c>
      <c r="KR92" t="s">
        <v>423</v>
      </c>
      <c r="KS92" t="s">
        <v>423</v>
      </c>
      <c r="KT92" t="s">
        <v>423</v>
      </c>
      <c r="KU92" t="s">
        <v>423</v>
      </c>
      <c r="KV92" t="s">
        <v>423</v>
      </c>
      <c r="KW92" t="s">
        <v>431</v>
      </c>
      <c r="KY92" t="s">
        <v>431</v>
      </c>
      <c r="KZ92" t="s">
        <v>432</v>
      </c>
      <c r="LA92" t="s">
        <v>432</v>
      </c>
      <c r="LB92" t="s">
        <v>432</v>
      </c>
      <c r="LC92" t="s">
        <v>432</v>
      </c>
      <c r="LD92" t="s">
        <v>432</v>
      </c>
      <c r="LE92" t="s">
        <v>432</v>
      </c>
      <c r="LF92" t="s">
        <v>432</v>
      </c>
      <c r="LG92" t="s">
        <v>432</v>
      </c>
      <c r="LH92" t="s">
        <v>432</v>
      </c>
      <c r="LI92" t="s">
        <v>432</v>
      </c>
      <c r="LK92" t="s">
        <v>423</v>
      </c>
      <c r="LL92" t="s">
        <v>423</v>
      </c>
      <c r="LM92" t="s">
        <v>423</v>
      </c>
      <c r="LN92" t="s">
        <v>431</v>
      </c>
      <c r="LO92" t="s">
        <v>755</v>
      </c>
      <c r="LP92" t="s">
        <v>432</v>
      </c>
      <c r="LQ92" t="s">
        <v>432</v>
      </c>
      <c r="LR92" t="s">
        <v>432</v>
      </c>
      <c r="LS92" t="s">
        <v>432</v>
      </c>
      <c r="LT92" t="s">
        <v>432</v>
      </c>
      <c r="LU92" t="s">
        <v>423</v>
      </c>
      <c r="LV92" t="s">
        <v>423</v>
      </c>
      <c r="LW92" t="s">
        <v>423</v>
      </c>
      <c r="LX92" t="s">
        <v>431</v>
      </c>
      <c r="LY92" t="s">
        <v>423</v>
      </c>
      <c r="LZ92" t="s">
        <v>423</v>
      </c>
      <c r="MA92" t="s">
        <v>423</v>
      </c>
      <c r="MB92" t="s">
        <v>423</v>
      </c>
      <c r="MC92" t="s">
        <v>423</v>
      </c>
      <c r="MD92" t="s">
        <v>423</v>
      </c>
      <c r="ME92" t="s">
        <v>431</v>
      </c>
      <c r="MF92" t="s">
        <v>423</v>
      </c>
      <c r="MG92" t="s">
        <v>423</v>
      </c>
      <c r="MH92" t="s">
        <v>423</v>
      </c>
      <c r="MI92" t="s">
        <v>423</v>
      </c>
      <c r="MJ92" t="s">
        <v>423</v>
      </c>
      <c r="MK92" t="s">
        <v>423</v>
      </c>
      <c r="ML92" t="s">
        <v>431</v>
      </c>
      <c r="MN92">
        <v>437.29</v>
      </c>
      <c r="MO92">
        <v>63.91</v>
      </c>
      <c r="NE92">
        <v>125.71</v>
      </c>
      <c r="NT92">
        <v>130.29</v>
      </c>
      <c r="OJ92">
        <v>31.26</v>
      </c>
      <c r="OT92">
        <v>86.12</v>
      </c>
    </row>
    <row r="93" spans="1:410" ht="12.75" customHeight="1" x14ac:dyDescent="0.2">
      <c r="A93">
        <v>113</v>
      </c>
      <c r="B93" t="str">
        <f t="shared" si="46"/>
        <v>0-5min</v>
      </c>
      <c r="C93" t="str">
        <f t="shared" si="47"/>
        <v>seul</v>
      </c>
      <c r="D93" t="str">
        <f t="shared" si="48"/>
        <v>10-20m2</v>
      </c>
      <c r="E93" t="str">
        <f t="shared" si="49"/>
        <v>plutôt oui</v>
      </c>
      <c r="F93" t="str">
        <f t="shared" si="50"/>
        <v>aucune</v>
      </c>
      <c r="G93" t="str">
        <f t="shared" si="51"/>
        <v>non</v>
      </c>
      <c r="H93" t="str">
        <f t="shared" si="52"/>
        <v>non</v>
      </c>
      <c r="I93" t="s">
        <v>423</v>
      </c>
      <c r="J93" t="str">
        <f t="shared" si="53"/>
        <v>souvent</v>
      </c>
      <c r="K93" t="str">
        <f t="shared" si="54"/>
        <v>parfois</v>
      </c>
      <c r="L93" t="str">
        <f t="shared" si="55"/>
        <v>tout à fait</v>
      </c>
      <c r="M93" t="str">
        <f t="shared" si="56"/>
        <v>1-2h</v>
      </c>
      <c r="N93" t="str">
        <f t="shared" si="57"/>
        <v>4-6h</v>
      </c>
      <c r="O93" t="str">
        <f t="shared" si="58"/>
        <v>parfois</v>
      </c>
      <c r="P93" t="str">
        <f t="shared" si="59"/>
        <v>parfois</v>
      </c>
      <c r="Q93" t="str">
        <f t="shared" si="60"/>
        <v>souvent</v>
      </c>
      <c r="R93" t="s">
        <v>425</v>
      </c>
      <c r="S93" t="s">
        <v>425</v>
      </c>
      <c r="T93" t="s">
        <v>425</v>
      </c>
      <c r="U93" t="s">
        <v>427</v>
      </c>
      <c r="V93" t="s">
        <v>440</v>
      </c>
      <c r="W93" t="s">
        <v>428</v>
      </c>
      <c r="X93" t="s">
        <v>430</v>
      </c>
      <c r="Y93" t="s">
        <v>424</v>
      </c>
      <c r="Z93" t="s">
        <v>425</v>
      </c>
      <c r="AA93" t="s">
        <v>425</v>
      </c>
      <c r="AB93" t="s">
        <v>425</v>
      </c>
      <c r="AC93" t="s">
        <v>425</v>
      </c>
      <c r="AD93" t="str">
        <f t="shared" si="61"/>
        <v>2 semaines avant</v>
      </c>
      <c r="AE93" t="str">
        <f t="shared" si="62"/>
        <v>très</v>
      </c>
      <c r="AF93" t="str">
        <f t="shared" si="63"/>
        <v>très bonnes</v>
      </c>
      <c r="AG93" t="str">
        <f t="shared" si="64"/>
        <v>régulièrement</v>
      </c>
      <c r="AH93" t="str">
        <f t="shared" si="65"/>
        <v>régulièrement</v>
      </c>
      <c r="AI93" t="str">
        <f t="shared" si="66"/>
        <v>parfois</v>
      </c>
      <c r="AJ93" t="str">
        <f t="shared" si="67"/>
        <v>jamais</v>
      </c>
      <c r="AK93" t="str">
        <f t="shared" si="68"/>
        <v>0-1h</v>
      </c>
      <c r="AL93" t="str">
        <f t="shared" si="69"/>
        <v>plutôt oui</v>
      </c>
      <c r="AM93" t="str">
        <f t="shared" si="70"/>
        <v>plutôt non</v>
      </c>
      <c r="AN93" t="str">
        <f t="shared" si="71"/>
        <v>1-3h</v>
      </c>
      <c r="AO93" t="str">
        <f t="shared" si="72"/>
        <v>rarement</v>
      </c>
      <c r="AP93" t="str">
        <f t="shared" si="73"/>
        <v>tout à fait</v>
      </c>
      <c r="AQ93" t="str">
        <f t="shared" si="74"/>
        <v>rarement</v>
      </c>
      <c r="AR93" t="str">
        <f t="shared" si="75"/>
        <v>très souvent</v>
      </c>
      <c r="AS93" t="str">
        <f t="shared" si="76"/>
        <v>0-1h</v>
      </c>
      <c r="AT93" t="str">
        <f t="shared" si="77"/>
        <v>très satisfaisante</v>
      </c>
      <c r="AU93" t="str">
        <f t="shared" si="78"/>
        <v>plutôt oui</v>
      </c>
      <c r="AV93" t="str">
        <f t="shared" si="79"/>
        <v>plutôt oui</v>
      </c>
      <c r="AW93" t="str">
        <f t="shared" si="80"/>
        <v>plutôt non</v>
      </c>
      <c r="AX93" t="str">
        <f t="shared" si="81"/>
        <v>plutôt oui</v>
      </c>
      <c r="AY93" t="str">
        <f t="shared" si="82"/>
        <v>plutôt non</v>
      </c>
      <c r="AZ93" t="str">
        <f t="shared" si="83"/>
        <v>2A</v>
      </c>
      <c r="BA93" t="str">
        <f t="shared" si="84"/>
        <v>ICBE</v>
      </c>
      <c r="BB93" t="str">
        <f t="shared" si="85"/>
        <v>classique</v>
      </c>
      <c r="BC93" t="str">
        <f t="shared" si="86"/>
        <v>oui</v>
      </c>
      <c r="BD93" t="str">
        <f t="shared" si="87"/>
        <v>post-bac</v>
      </c>
      <c r="BE93" t="str">
        <f t="shared" si="88"/>
        <v>Fr</v>
      </c>
      <c r="BF93" t="str">
        <f t="shared" si="89"/>
        <v>25-50%</v>
      </c>
      <c r="BG93" t="str">
        <f t="shared" si="90"/>
        <v>25-50%</v>
      </c>
      <c r="BH93" t="s">
        <v>423</v>
      </c>
      <c r="BI93" t="str">
        <f t="shared" si="91"/>
        <v>aucun</v>
      </c>
      <c r="BJ93" t="s">
        <v>431</v>
      </c>
      <c r="BK93" t="s">
        <v>423</v>
      </c>
      <c r="BL93" t="s">
        <v>423</v>
      </c>
      <c r="BM93" t="s">
        <v>423</v>
      </c>
      <c r="BN93" t="s">
        <v>431</v>
      </c>
      <c r="BO93" t="s">
        <v>423</v>
      </c>
      <c r="BP93" t="s">
        <v>423</v>
      </c>
      <c r="BR93" t="s">
        <v>423</v>
      </c>
      <c r="BS93" t="s">
        <v>431</v>
      </c>
      <c r="BT93" t="s">
        <v>423</v>
      </c>
      <c r="BU93" t="s">
        <v>423</v>
      </c>
      <c r="BV93" t="s">
        <v>423</v>
      </c>
      <c r="BW93" t="s">
        <v>431</v>
      </c>
      <c r="BX93" t="s">
        <v>423</v>
      </c>
      <c r="BY93" t="s">
        <v>423</v>
      </c>
      <c r="BZ93" t="s">
        <v>423</v>
      </c>
      <c r="CA93" t="s">
        <v>432</v>
      </c>
      <c r="CB93" t="s">
        <v>432</v>
      </c>
      <c r="CC93" t="s">
        <v>432</v>
      </c>
      <c r="CD93" t="s">
        <v>432</v>
      </c>
      <c r="CE93" t="s">
        <v>423</v>
      </c>
      <c r="CF93" t="s">
        <v>432</v>
      </c>
      <c r="CG93" t="s">
        <v>432</v>
      </c>
      <c r="CH93" t="s">
        <v>432</v>
      </c>
      <c r="CI93" t="s">
        <v>432</v>
      </c>
      <c r="CJ93" t="s">
        <v>432</v>
      </c>
      <c r="CK93" t="s">
        <v>432</v>
      </c>
      <c r="CL93" t="s">
        <v>432</v>
      </c>
      <c r="CM93" t="s">
        <v>432</v>
      </c>
      <c r="CN93" t="s">
        <v>423</v>
      </c>
      <c r="CO93" t="s">
        <v>432</v>
      </c>
      <c r="CP93" t="s">
        <v>432</v>
      </c>
      <c r="CQ93" t="s">
        <v>432</v>
      </c>
      <c r="CR93" t="s">
        <v>432</v>
      </c>
      <c r="CT93" t="s">
        <v>432</v>
      </c>
      <c r="CU93" t="s">
        <v>423</v>
      </c>
      <c r="CV93" t="s">
        <v>423</v>
      </c>
      <c r="CW93" t="s">
        <v>431</v>
      </c>
      <c r="CX93" t="s">
        <v>423</v>
      </c>
      <c r="CY93" t="s">
        <v>423</v>
      </c>
      <c r="CZ93" t="s">
        <v>423</v>
      </c>
      <c r="DA93" t="s">
        <v>423</v>
      </c>
      <c r="DB93" t="s">
        <v>431</v>
      </c>
      <c r="DC93" t="s">
        <v>423</v>
      </c>
      <c r="DD93" t="s">
        <v>431</v>
      </c>
      <c r="DE93" t="s">
        <v>423</v>
      </c>
      <c r="DF93" t="s">
        <v>423</v>
      </c>
      <c r="DG93" t="s">
        <v>423</v>
      </c>
      <c r="DH93" t="s">
        <v>423</v>
      </c>
      <c r="DI93" t="s">
        <v>423</v>
      </c>
      <c r="DJ93" t="s">
        <v>431</v>
      </c>
      <c r="DK93" t="s">
        <v>423</v>
      </c>
      <c r="DL93" t="s">
        <v>423</v>
      </c>
      <c r="DM93" t="s">
        <v>423</v>
      </c>
      <c r="DN93" t="s">
        <v>423</v>
      </c>
      <c r="DO93" t="s">
        <v>431</v>
      </c>
      <c r="DP93" t="s">
        <v>423</v>
      </c>
      <c r="DQ93" t="s">
        <v>423</v>
      </c>
      <c r="DR93" t="s">
        <v>423</v>
      </c>
      <c r="DS93" t="s">
        <v>423</v>
      </c>
      <c r="DT93" t="s">
        <v>423</v>
      </c>
      <c r="DU93" t="s">
        <v>423</v>
      </c>
      <c r="DV93" t="s">
        <v>431</v>
      </c>
      <c r="DW93" t="s">
        <v>423</v>
      </c>
      <c r="DX93" t="s">
        <v>423</v>
      </c>
      <c r="DY93" t="s">
        <v>423</v>
      </c>
      <c r="DZ93" t="s">
        <v>431</v>
      </c>
      <c r="EA93" t="s">
        <v>423</v>
      </c>
      <c r="EB93" t="s">
        <v>423</v>
      </c>
      <c r="EC93" t="s">
        <v>431</v>
      </c>
      <c r="ED93" t="s">
        <v>423</v>
      </c>
      <c r="EE93" t="s">
        <v>423</v>
      </c>
      <c r="EF93" t="s">
        <v>435</v>
      </c>
      <c r="EG93" t="s">
        <v>437</v>
      </c>
      <c r="EH93" t="s">
        <v>436</v>
      </c>
      <c r="EI93" t="s">
        <v>438</v>
      </c>
      <c r="EJ93" t="s">
        <v>433</v>
      </c>
      <c r="EK93" t="s">
        <v>434</v>
      </c>
      <c r="EL93" t="s">
        <v>425</v>
      </c>
      <c r="EM93" t="s">
        <v>425</v>
      </c>
      <c r="EN93" t="s">
        <v>425</v>
      </c>
      <c r="EO93" t="s">
        <v>427</v>
      </c>
      <c r="EP93" t="s">
        <v>440</v>
      </c>
      <c r="EQ93" t="s">
        <v>428</v>
      </c>
      <c r="ER93" t="s">
        <v>430</v>
      </c>
      <c r="ES93" t="s">
        <v>424</v>
      </c>
      <c r="ET93" t="s">
        <v>425</v>
      </c>
      <c r="EU93" t="s">
        <v>425</v>
      </c>
      <c r="EV93" t="s">
        <v>425</v>
      </c>
      <c r="EW93" t="s">
        <v>425</v>
      </c>
      <c r="EX93" t="s">
        <v>423</v>
      </c>
      <c r="EY93" t="s">
        <v>423</v>
      </c>
      <c r="EZ93" t="s">
        <v>431</v>
      </c>
      <c r="FA93" t="s">
        <v>423</v>
      </c>
      <c r="FB93" t="s">
        <v>423</v>
      </c>
      <c r="FC93" t="s">
        <v>423</v>
      </c>
      <c r="FD93" t="s">
        <v>431</v>
      </c>
      <c r="FE93" t="s">
        <v>423</v>
      </c>
      <c r="FF93" t="s">
        <v>423</v>
      </c>
      <c r="FG93" t="s">
        <v>423</v>
      </c>
      <c r="FH93" t="s">
        <v>431</v>
      </c>
      <c r="FI93" t="s">
        <v>423</v>
      </c>
      <c r="FJ93" t="s">
        <v>423</v>
      </c>
      <c r="FK93" t="s">
        <v>423</v>
      </c>
      <c r="FL93" t="s">
        <v>423</v>
      </c>
      <c r="FM93" t="s">
        <v>431</v>
      </c>
      <c r="FN93" t="s">
        <v>423</v>
      </c>
      <c r="FO93" t="s">
        <v>423</v>
      </c>
      <c r="FP93" t="s">
        <v>423</v>
      </c>
      <c r="FQ93" t="s">
        <v>431</v>
      </c>
      <c r="FR93" t="s">
        <v>423</v>
      </c>
      <c r="FS93" t="s">
        <v>423</v>
      </c>
      <c r="FT93" t="s">
        <v>423</v>
      </c>
      <c r="FU93" t="s">
        <v>423</v>
      </c>
      <c r="FV93" t="s">
        <v>431</v>
      </c>
      <c r="FW93" t="s">
        <v>423</v>
      </c>
      <c r="FX93" t="s">
        <v>423</v>
      </c>
      <c r="FZ93" t="s">
        <v>423</v>
      </c>
      <c r="GB93" t="s">
        <v>423</v>
      </c>
      <c r="GD93" t="s">
        <v>431</v>
      </c>
      <c r="GE93" t="s">
        <v>756</v>
      </c>
      <c r="GF93" t="s">
        <v>431</v>
      </c>
      <c r="GG93" t="s">
        <v>423</v>
      </c>
      <c r="GH93" t="s">
        <v>423</v>
      </c>
      <c r="GI93" t="s">
        <v>423</v>
      </c>
      <c r="GJ93" t="s">
        <v>423</v>
      </c>
      <c r="GK93" t="s">
        <v>423</v>
      </c>
      <c r="GL93" t="s">
        <v>431</v>
      </c>
      <c r="GM93" t="s">
        <v>423</v>
      </c>
      <c r="GN93" t="s">
        <v>431</v>
      </c>
      <c r="GO93" t="s">
        <v>423</v>
      </c>
      <c r="GP93" t="s">
        <v>423</v>
      </c>
      <c r="GQ93" t="s">
        <v>423</v>
      </c>
      <c r="GR93" t="s">
        <v>423</v>
      </c>
      <c r="GS93" t="s">
        <v>431</v>
      </c>
      <c r="GT93" t="s">
        <v>423</v>
      </c>
      <c r="GU93" t="s">
        <v>423</v>
      </c>
      <c r="GV93" t="s">
        <v>423</v>
      </c>
      <c r="GW93" t="s">
        <v>423</v>
      </c>
      <c r="GX93" t="s">
        <v>431</v>
      </c>
      <c r="GY93" t="s">
        <v>423</v>
      </c>
      <c r="GZ93" t="s">
        <v>423</v>
      </c>
      <c r="HA93" t="s">
        <v>423</v>
      </c>
      <c r="HB93" t="s">
        <v>431</v>
      </c>
      <c r="HC93" t="s">
        <v>423</v>
      </c>
      <c r="HD93" t="s">
        <v>431</v>
      </c>
      <c r="HE93" t="s">
        <v>423</v>
      </c>
      <c r="HF93" t="s">
        <v>423</v>
      </c>
      <c r="HG93" t="s">
        <v>423</v>
      </c>
      <c r="HH93" t="s">
        <v>423</v>
      </c>
      <c r="HI93" t="s">
        <v>423</v>
      </c>
      <c r="HJ93" t="s">
        <v>423</v>
      </c>
      <c r="HK93" t="s">
        <v>423</v>
      </c>
      <c r="HL93" t="s">
        <v>431</v>
      </c>
      <c r="HM93" t="s">
        <v>423</v>
      </c>
      <c r="HN93" t="s">
        <v>431</v>
      </c>
      <c r="HO93" t="s">
        <v>757</v>
      </c>
      <c r="HP93" t="s">
        <v>423</v>
      </c>
      <c r="HR93" t="s">
        <v>423</v>
      </c>
      <c r="HT93" t="s">
        <v>423</v>
      </c>
      <c r="HV93" t="s">
        <v>431</v>
      </c>
      <c r="HW93" t="s">
        <v>423</v>
      </c>
      <c r="HX93" t="s">
        <v>423</v>
      </c>
      <c r="HY93" t="s">
        <v>423</v>
      </c>
      <c r="HZ93" t="s">
        <v>423</v>
      </c>
      <c r="IA93" t="s">
        <v>423</v>
      </c>
      <c r="IB93" t="s">
        <v>431</v>
      </c>
      <c r="IC93" t="s">
        <v>423</v>
      </c>
      <c r="ID93" t="s">
        <v>423</v>
      </c>
      <c r="IE93" t="s">
        <v>423</v>
      </c>
      <c r="IF93" t="s">
        <v>423</v>
      </c>
      <c r="IG93" t="s">
        <v>431</v>
      </c>
      <c r="IH93" t="s">
        <v>423</v>
      </c>
      <c r="II93" t="s">
        <v>423</v>
      </c>
      <c r="IJ93" t="s">
        <v>423</v>
      </c>
      <c r="IK93" t="s">
        <v>431</v>
      </c>
      <c r="IL93" t="s">
        <v>423</v>
      </c>
      <c r="IM93" t="s">
        <v>423</v>
      </c>
      <c r="IN93" t="s">
        <v>423</v>
      </c>
      <c r="IO93" t="s">
        <v>423</v>
      </c>
      <c r="IP93" t="s">
        <v>431</v>
      </c>
      <c r="IQ93" t="s">
        <v>423</v>
      </c>
      <c r="IR93" t="s">
        <v>423</v>
      </c>
      <c r="IS93" t="s">
        <v>431</v>
      </c>
      <c r="IT93" t="s">
        <v>423</v>
      </c>
      <c r="IU93" t="s">
        <v>423</v>
      </c>
      <c r="IV93" t="s">
        <v>423</v>
      </c>
      <c r="IX93" t="s">
        <v>423</v>
      </c>
      <c r="IZ93" t="s">
        <v>431</v>
      </c>
      <c r="JA93" t="s">
        <v>758</v>
      </c>
      <c r="JB93" t="s">
        <v>423</v>
      </c>
      <c r="JE93" t="s">
        <v>759</v>
      </c>
      <c r="JF93" t="s">
        <v>760</v>
      </c>
      <c r="JI93" t="s">
        <v>423</v>
      </c>
      <c r="JJ93" t="s">
        <v>431</v>
      </c>
      <c r="JK93" t="s">
        <v>423</v>
      </c>
      <c r="JL93" t="s">
        <v>423</v>
      </c>
      <c r="JM93" t="s">
        <v>423</v>
      </c>
      <c r="JN93" t="s">
        <v>431</v>
      </c>
      <c r="JO93" t="s">
        <v>423</v>
      </c>
      <c r="JP93" t="s">
        <v>423</v>
      </c>
      <c r="JQ93" t="s">
        <v>423</v>
      </c>
      <c r="JR93" t="s">
        <v>423</v>
      </c>
      <c r="JS93" t="s">
        <v>423</v>
      </c>
      <c r="JT93" t="s">
        <v>423</v>
      </c>
      <c r="JU93" t="s">
        <v>423</v>
      </c>
      <c r="JV93" t="s">
        <v>423</v>
      </c>
      <c r="JW93" t="s">
        <v>423</v>
      </c>
      <c r="JX93" t="s">
        <v>423</v>
      </c>
      <c r="JY93" t="s">
        <v>423</v>
      </c>
      <c r="JZ93" t="s">
        <v>423</v>
      </c>
      <c r="KA93" t="s">
        <v>423</v>
      </c>
      <c r="KB93" t="s">
        <v>423</v>
      </c>
      <c r="KC93" t="s">
        <v>423</v>
      </c>
      <c r="KD93" t="s">
        <v>423</v>
      </c>
      <c r="KE93" t="s">
        <v>423</v>
      </c>
      <c r="KF93" t="s">
        <v>423</v>
      </c>
      <c r="KG93" t="s">
        <v>423</v>
      </c>
      <c r="KH93" t="s">
        <v>423</v>
      </c>
      <c r="KI93" t="s">
        <v>423</v>
      </c>
      <c r="KJ93" t="s">
        <v>423</v>
      </c>
      <c r="KK93" t="s">
        <v>423</v>
      </c>
      <c r="KL93" t="s">
        <v>423</v>
      </c>
      <c r="KM93" t="s">
        <v>423</v>
      </c>
      <c r="KN93" t="s">
        <v>423</v>
      </c>
      <c r="KO93" t="s">
        <v>423</v>
      </c>
      <c r="KP93" t="s">
        <v>423</v>
      </c>
      <c r="KQ93" t="s">
        <v>431</v>
      </c>
      <c r="KR93" t="s">
        <v>431</v>
      </c>
      <c r="KS93" t="s">
        <v>423</v>
      </c>
      <c r="KT93" t="s">
        <v>423</v>
      </c>
      <c r="KU93" t="s">
        <v>423</v>
      </c>
      <c r="KV93" t="s">
        <v>423</v>
      </c>
      <c r="KW93" t="s">
        <v>423</v>
      </c>
      <c r="KY93" t="s">
        <v>431</v>
      </c>
      <c r="KZ93" t="s">
        <v>432</v>
      </c>
      <c r="LA93" t="s">
        <v>432</v>
      </c>
      <c r="LB93" t="s">
        <v>432</v>
      </c>
      <c r="LC93" t="s">
        <v>432</v>
      </c>
      <c r="LD93" t="s">
        <v>432</v>
      </c>
      <c r="LE93" t="s">
        <v>432</v>
      </c>
      <c r="LF93" t="s">
        <v>432</v>
      </c>
      <c r="LG93" t="s">
        <v>432</v>
      </c>
      <c r="LH93" t="s">
        <v>432</v>
      </c>
      <c r="LI93" t="s">
        <v>432</v>
      </c>
      <c r="LK93" t="s">
        <v>431</v>
      </c>
      <c r="LL93" t="s">
        <v>423</v>
      </c>
      <c r="LM93" t="s">
        <v>423</v>
      </c>
      <c r="LN93" t="s">
        <v>423</v>
      </c>
      <c r="LO93" t="s">
        <v>439</v>
      </c>
      <c r="LP93" t="s">
        <v>432</v>
      </c>
      <c r="LQ93" t="s">
        <v>432</v>
      </c>
      <c r="LR93" t="s">
        <v>432</v>
      </c>
      <c r="LS93" t="s">
        <v>432</v>
      </c>
      <c r="LT93" t="s">
        <v>432</v>
      </c>
      <c r="LU93" t="s">
        <v>423</v>
      </c>
      <c r="LV93" t="s">
        <v>423</v>
      </c>
      <c r="LW93" t="s">
        <v>431</v>
      </c>
      <c r="LX93" t="s">
        <v>423</v>
      </c>
      <c r="LY93" t="s">
        <v>423</v>
      </c>
      <c r="LZ93" t="s">
        <v>423</v>
      </c>
      <c r="MA93" t="s">
        <v>423</v>
      </c>
      <c r="MB93" t="s">
        <v>423</v>
      </c>
      <c r="MC93" t="s">
        <v>423</v>
      </c>
      <c r="MD93" t="s">
        <v>431</v>
      </c>
      <c r="ME93" t="s">
        <v>423</v>
      </c>
      <c r="MF93" t="s">
        <v>423</v>
      </c>
      <c r="MG93" t="s">
        <v>423</v>
      </c>
      <c r="MH93" t="s">
        <v>423</v>
      </c>
      <c r="MI93" t="s">
        <v>423</v>
      </c>
      <c r="MJ93" t="s">
        <v>423</v>
      </c>
      <c r="MK93" t="s">
        <v>423</v>
      </c>
      <c r="ML93" t="s">
        <v>431</v>
      </c>
      <c r="MN93">
        <v>612.04999999999995</v>
      </c>
      <c r="MO93">
        <v>40.46</v>
      </c>
      <c r="NE93">
        <v>181.11</v>
      </c>
      <c r="NT93">
        <v>204.63</v>
      </c>
      <c r="OJ93">
        <v>126.61</v>
      </c>
      <c r="OT93">
        <v>59.24</v>
      </c>
    </row>
    <row r="94" spans="1:410" ht="12.75" customHeight="1" x14ac:dyDescent="0.2">
      <c r="A94">
        <v>114</v>
      </c>
      <c r="B94" t="str">
        <f t="shared" si="46"/>
        <v>5-15min</v>
      </c>
      <c r="C94" t="str">
        <f t="shared" si="47"/>
        <v>seul</v>
      </c>
      <c r="D94" t="str">
        <f t="shared" si="48"/>
        <v>20-30m2</v>
      </c>
      <c r="E94" t="str">
        <f t="shared" si="49"/>
        <v>plutôt oui</v>
      </c>
      <c r="F94" t="str">
        <f t="shared" si="50"/>
        <v>aucune</v>
      </c>
      <c r="G94" t="str">
        <f t="shared" si="51"/>
        <v>echelon 0bis</v>
      </c>
      <c r="H94" t="str">
        <f t="shared" si="52"/>
        <v>non</v>
      </c>
      <c r="I94" t="s">
        <v>423</v>
      </c>
      <c r="J94" t="str">
        <f t="shared" si="53"/>
        <v>souvent</v>
      </c>
      <c r="K94" t="str">
        <f t="shared" si="54"/>
        <v>parfois</v>
      </c>
      <c r="L94" t="str">
        <f t="shared" si="55"/>
        <v>plutôt oui</v>
      </c>
      <c r="M94" t="str">
        <f t="shared" si="56"/>
        <v>1-2h</v>
      </c>
      <c r="N94" t="str">
        <f t="shared" si="57"/>
        <v>2-4h</v>
      </c>
      <c r="O94" t="str">
        <f t="shared" si="58"/>
        <v>parfois</v>
      </c>
      <c r="P94" t="str">
        <f t="shared" si="59"/>
        <v>parfois</v>
      </c>
      <c r="Q94" t="str">
        <f t="shared" si="60"/>
        <v>souvent</v>
      </c>
      <c r="R94" t="s">
        <v>424</v>
      </c>
      <c r="S94" t="s">
        <v>425</v>
      </c>
      <c r="T94" t="s">
        <v>425</v>
      </c>
      <c r="U94" t="s">
        <v>428</v>
      </c>
      <c r="V94" t="s">
        <v>440</v>
      </c>
      <c r="W94" t="s">
        <v>440</v>
      </c>
      <c r="X94" t="s">
        <v>430</v>
      </c>
      <c r="Y94" t="s">
        <v>424</v>
      </c>
      <c r="Z94" t="s">
        <v>424</v>
      </c>
      <c r="AA94" t="s">
        <v>424</v>
      </c>
      <c r="AB94" t="s">
        <v>425</v>
      </c>
      <c r="AC94" t="s">
        <v>425</v>
      </c>
      <c r="AD94" t="str">
        <f t="shared" si="61"/>
        <v>1 semaine avant</v>
      </c>
      <c r="AE94" t="str">
        <f t="shared" si="62"/>
        <v>très</v>
      </c>
      <c r="AF94" t="str">
        <f t="shared" si="63"/>
        <v>plutôt bonnes</v>
      </c>
      <c r="AG94" t="str">
        <f t="shared" si="64"/>
        <v>régulièrement</v>
      </c>
      <c r="AH94" t="str">
        <f t="shared" si="65"/>
        <v>régulièrement</v>
      </c>
      <c r="AI94" t="str">
        <f t="shared" si="66"/>
        <v>régulièrement</v>
      </c>
      <c r="AJ94" t="str">
        <f t="shared" si="67"/>
        <v>jamais</v>
      </c>
      <c r="AK94" t="str">
        <f t="shared" si="68"/>
        <v>non</v>
      </c>
      <c r="AL94" t="str">
        <f t="shared" si="69"/>
        <v>pas d'asso</v>
      </c>
      <c r="AM94" t="str">
        <f t="shared" si="70"/>
        <v>pas d'asso</v>
      </c>
      <c r="AN94" t="str">
        <f t="shared" si="71"/>
        <v>6-10h</v>
      </c>
      <c r="AO94" t="str">
        <f t="shared" si="72"/>
        <v>jamais</v>
      </c>
      <c r="AP94" t="str">
        <f t="shared" si="73"/>
        <v>pas de spectacles</v>
      </c>
      <c r="AQ94" t="str">
        <f t="shared" si="74"/>
        <v>1/mois</v>
      </c>
      <c r="AR94" t="str">
        <f t="shared" si="75"/>
        <v>régulièrement</v>
      </c>
      <c r="AS94" t="str">
        <f t="shared" si="76"/>
        <v>4-6h</v>
      </c>
      <c r="AT94" t="str">
        <f t="shared" si="77"/>
        <v>plutôt insatisfaisante</v>
      </c>
      <c r="AU94" t="str">
        <f t="shared" si="78"/>
        <v>plutôt oui</v>
      </c>
      <c r="AV94" t="str">
        <f t="shared" si="79"/>
        <v>plutôt oui</v>
      </c>
      <c r="AW94" t="str">
        <f t="shared" si="80"/>
        <v>plutôt oui</v>
      </c>
      <c r="AX94" t="str">
        <f t="shared" si="81"/>
        <v>plutôt oui</v>
      </c>
      <c r="AY94" t="str">
        <f t="shared" si="82"/>
        <v>plutôt oui</v>
      </c>
      <c r="AZ94" t="str">
        <f t="shared" si="83"/>
        <v>2A</v>
      </c>
      <c r="BA94" t="str">
        <f t="shared" si="84"/>
        <v>ICBE</v>
      </c>
      <c r="BB94" t="str">
        <f t="shared" si="85"/>
        <v>classique</v>
      </c>
      <c r="BC94" t="str">
        <f t="shared" si="86"/>
        <v>non</v>
      </c>
      <c r="BD94" t="str">
        <f t="shared" si="87"/>
        <v>1A</v>
      </c>
      <c r="BE94" t="str">
        <f t="shared" si="88"/>
        <v>Fr</v>
      </c>
      <c r="BF94" t="str">
        <f t="shared" si="89"/>
        <v>50-75%</v>
      </c>
      <c r="BG94" t="str">
        <f t="shared" si="90"/>
        <v>50-75%</v>
      </c>
      <c r="BH94" t="s">
        <v>423</v>
      </c>
      <c r="BI94" t="str">
        <f t="shared" si="91"/>
        <v>2/3 par semestre</v>
      </c>
      <c r="BJ94" t="s">
        <v>423</v>
      </c>
      <c r="BK94" t="s">
        <v>431</v>
      </c>
      <c r="BL94" t="s">
        <v>423</v>
      </c>
      <c r="BM94" t="s">
        <v>423</v>
      </c>
      <c r="BN94" t="s">
        <v>431</v>
      </c>
      <c r="BO94" t="s">
        <v>423</v>
      </c>
      <c r="BP94" t="s">
        <v>423</v>
      </c>
      <c r="BR94" t="s">
        <v>423</v>
      </c>
      <c r="BS94" t="s">
        <v>423</v>
      </c>
      <c r="BT94" t="s">
        <v>431</v>
      </c>
      <c r="BU94" t="s">
        <v>423</v>
      </c>
      <c r="BV94" t="s">
        <v>423</v>
      </c>
      <c r="BW94" t="s">
        <v>431</v>
      </c>
      <c r="BX94" t="s">
        <v>423</v>
      </c>
      <c r="BY94" t="s">
        <v>423</v>
      </c>
      <c r="BZ94" t="s">
        <v>423</v>
      </c>
      <c r="CA94" t="s">
        <v>432</v>
      </c>
      <c r="CB94" t="s">
        <v>432</v>
      </c>
      <c r="CC94" t="s">
        <v>432</v>
      </c>
      <c r="CD94" t="s">
        <v>432</v>
      </c>
      <c r="CE94" t="s">
        <v>431</v>
      </c>
      <c r="CF94" t="s">
        <v>431</v>
      </c>
      <c r="CG94" t="s">
        <v>423</v>
      </c>
      <c r="CH94" t="s">
        <v>423</v>
      </c>
      <c r="CI94" t="s">
        <v>423</v>
      </c>
      <c r="CJ94" t="s">
        <v>423</v>
      </c>
      <c r="CK94" t="s">
        <v>423</v>
      </c>
      <c r="CL94" t="s">
        <v>423</v>
      </c>
      <c r="CM94" t="s">
        <v>423</v>
      </c>
      <c r="CN94" t="s">
        <v>423</v>
      </c>
      <c r="CO94" t="s">
        <v>432</v>
      </c>
      <c r="CP94" t="s">
        <v>432</v>
      </c>
      <c r="CQ94" t="s">
        <v>432</v>
      </c>
      <c r="CR94" t="s">
        <v>432</v>
      </c>
      <c r="CT94" t="s">
        <v>432</v>
      </c>
      <c r="CU94" t="s">
        <v>423</v>
      </c>
      <c r="CV94" t="s">
        <v>423</v>
      </c>
      <c r="CW94" t="s">
        <v>431</v>
      </c>
      <c r="CX94" t="s">
        <v>423</v>
      </c>
      <c r="CY94" t="s">
        <v>423</v>
      </c>
      <c r="CZ94" t="s">
        <v>423</v>
      </c>
      <c r="DA94" t="s">
        <v>423</v>
      </c>
      <c r="DB94" t="s">
        <v>431</v>
      </c>
      <c r="DC94" t="s">
        <v>423</v>
      </c>
      <c r="DD94" t="s">
        <v>423</v>
      </c>
      <c r="DE94" t="s">
        <v>431</v>
      </c>
      <c r="DF94" t="s">
        <v>423</v>
      </c>
      <c r="DG94" t="s">
        <v>423</v>
      </c>
      <c r="DH94" t="s">
        <v>423</v>
      </c>
      <c r="DI94" t="s">
        <v>423</v>
      </c>
      <c r="DJ94" t="s">
        <v>431</v>
      </c>
      <c r="DK94" t="s">
        <v>423</v>
      </c>
      <c r="DL94" t="s">
        <v>423</v>
      </c>
      <c r="DM94" t="s">
        <v>423</v>
      </c>
      <c r="DN94" t="s">
        <v>423</v>
      </c>
      <c r="DO94" t="s">
        <v>423</v>
      </c>
      <c r="DP94" t="s">
        <v>431</v>
      </c>
      <c r="DQ94" t="s">
        <v>423</v>
      </c>
      <c r="DR94" t="s">
        <v>423</v>
      </c>
      <c r="DS94" t="s">
        <v>423</v>
      </c>
      <c r="DT94" t="s">
        <v>423</v>
      </c>
      <c r="DU94" t="s">
        <v>423</v>
      </c>
      <c r="DV94" t="s">
        <v>431</v>
      </c>
      <c r="DW94" t="s">
        <v>423</v>
      </c>
      <c r="DX94" t="s">
        <v>423</v>
      </c>
      <c r="DY94" t="s">
        <v>423</v>
      </c>
      <c r="DZ94" t="s">
        <v>431</v>
      </c>
      <c r="EA94" t="s">
        <v>423</v>
      </c>
      <c r="EB94" t="s">
        <v>423</v>
      </c>
      <c r="EC94" t="s">
        <v>431</v>
      </c>
      <c r="ED94" t="s">
        <v>423</v>
      </c>
      <c r="EE94" t="s">
        <v>423</v>
      </c>
      <c r="EF94" t="s">
        <v>437</v>
      </c>
      <c r="EG94" t="s">
        <v>438</v>
      </c>
      <c r="EH94" t="s">
        <v>434</v>
      </c>
      <c r="EI94" t="s">
        <v>436</v>
      </c>
      <c r="EJ94" t="s">
        <v>433</v>
      </c>
      <c r="EK94" t="s">
        <v>435</v>
      </c>
      <c r="EL94" t="s">
        <v>424</v>
      </c>
      <c r="EM94" t="s">
        <v>425</v>
      </c>
      <c r="EN94" t="s">
        <v>425</v>
      </c>
      <c r="EO94" t="s">
        <v>428</v>
      </c>
      <c r="EP94" t="s">
        <v>440</v>
      </c>
      <c r="EQ94" t="s">
        <v>440</v>
      </c>
      <c r="ER94" t="s">
        <v>430</v>
      </c>
      <c r="ES94" t="s">
        <v>424</v>
      </c>
      <c r="ET94" t="s">
        <v>424</v>
      </c>
      <c r="EU94" t="s">
        <v>424</v>
      </c>
      <c r="EV94" t="s">
        <v>425</v>
      </c>
      <c r="EW94" t="s">
        <v>425</v>
      </c>
      <c r="EX94" t="s">
        <v>423</v>
      </c>
      <c r="EY94" t="s">
        <v>423</v>
      </c>
      <c r="EZ94" t="s">
        <v>423</v>
      </c>
      <c r="FA94" t="s">
        <v>431</v>
      </c>
      <c r="FB94" t="s">
        <v>423</v>
      </c>
      <c r="FC94" t="s">
        <v>423</v>
      </c>
      <c r="FD94" t="s">
        <v>431</v>
      </c>
      <c r="FE94" t="s">
        <v>423</v>
      </c>
      <c r="FF94" t="s">
        <v>423</v>
      </c>
      <c r="FG94" t="s">
        <v>423</v>
      </c>
      <c r="FH94" t="s">
        <v>423</v>
      </c>
      <c r="FI94" t="s">
        <v>431</v>
      </c>
      <c r="FJ94" t="s">
        <v>423</v>
      </c>
      <c r="FK94" t="s">
        <v>423</v>
      </c>
      <c r="FL94" t="s">
        <v>423</v>
      </c>
      <c r="FM94" t="s">
        <v>431</v>
      </c>
      <c r="FN94" t="s">
        <v>423</v>
      </c>
      <c r="FO94" t="s">
        <v>423</v>
      </c>
      <c r="FP94" t="s">
        <v>423</v>
      </c>
      <c r="FQ94" t="s">
        <v>431</v>
      </c>
      <c r="FR94" t="s">
        <v>423</v>
      </c>
      <c r="FS94" t="s">
        <v>423</v>
      </c>
      <c r="FT94" t="s">
        <v>423</v>
      </c>
      <c r="FU94" t="s">
        <v>431</v>
      </c>
      <c r="FV94" t="s">
        <v>423</v>
      </c>
      <c r="FW94" t="s">
        <v>423</v>
      </c>
      <c r="FX94" t="s">
        <v>423</v>
      </c>
      <c r="FZ94" t="s">
        <v>423</v>
      </c>
      <c r="GB94" t="s">
        <v>423</v>
      </c>
      <c r="GD94" t="s">
        <v>431</v>
      </c>
      <c r="GE94" t="s">
        <v>761</v>
      </c>
      <c r="GF94" t="s">
        <v>423</v>
      </c>
      <c r="GG94" t="s">
        <v>432</v>
      </c>
      <c r="GH94" t="s">
        <v>432</v>
      </c>
      <c r="GI94" t="s">
        <v>432</v>
      </c>
      <c r="GJ94" t="s">
        <v>432</v>
      </c>
      <c r="GK94" t="s">
        <v>432</v>
      </c>
      <c r="GL94" t="s">
        <v>432</v>
      </c>
      <c r="GM94" t="s">
        <v>432</v>
      </c>
      <c r="GN94" t="s">
        <v>432</v>
      </c>
      <c r="GO94" t="s">
        <v>432</v>
      </c>
      <c r="GP94" t="s">
        <v>432</v>
      </c>
      <c r="GQ94" t="s">
        <v>432</v>
      </c>
      <c r="GR94" t="s">
        <v>432</v>
      </c>
      <c r="GS94" t="s">
        <v>432</v>
      </c>
      <c r="GT94" t="s">
        <v>432</v>
      </c>
      <c r="GU94" t="s">
        <v>423</v>
      </c>
      <c r="GV94" t="s">
        <v>431</v>
      </c>
      <c r="GW94" t="s">
        <v>423</v>
      </c>
      <c r="GX94" t="s">
        <v>423</v>
      </c>
      <c r="GY94" t="s">
        <v>423</v>
      </c>
      <c r="GZ94" t="s">
        <v>423</v>
      </c>
      <c r="HA94" t="s">
        <v>423</v>
      </c>
      <c r="HB94" t="s">
        <v>423</v>
      </c>
      <c r="HC94" t="s">
        <v>431</v>
      </c>
      <c r="HD94" t="s">
        <v>432</v>
      </c>
      <c r="HE94" t="s">
        <v>432</v>
      </c>
      <c r="HF94" t="s">
        <v>432</v>
      </c>
      <c r="HG94" t="s">
        <v>432</v>
      </c>
      <c r="HH94" t="s">
        <v>423</v>
      </c>
      <c r="HI94" t="s">
        <v>423</v>
      </c>
      <c r="HJ94" t="s">
        <v>423</v>
      </c>
      <c r="HK94" t="s">
        <v>431</v>
      </c>
      <c r="HL94" t="s">
        <v>423</v>
      </c>
      <c r="HM94" t="s">
        <v>423</v>
      </c>
      <c r="HN94" t="s">
        <v>423</v>
      </c>
      <c r="HP94" t="s">
        <v>431</v>
      </c>
      <c r="HQ94" t="s">
        <v>762</v>
      </c>
      <c r="HR94" t="s">
        <v>423</v>
      </c>
      <c r="HT94" t="s">
        <v>423</v>
      </c>
      <c r="HV94" t="s">
        <v>423</v>
      </c>
      <c r="HW94" t="s">
        <v>423</v>
      </c>
      <c r="HX94" t="s">
        <v>423</v>
      </c>
      <c r="HY94" t="s">
        <v>431</v>
      </c>
      <c r="HZ94" t="s">
        <v>423</v>
      </c>
      <c r="IA94" t="s">
        <v>423</v>
      </c>
      <c r="IB94" t="s">
        <v>423</v>
      </c>
      <c r="IC94" t="s">
        <v>423</v>
      </c>
      <c r="ID94" t="s">
        <v>431</v>
      </c>
      <c r="IE94" t="s">
        <v>423</v>
      </c>
      <c r="IF94" t="s">
        <v>423</v>
      </c>
      <c r="IG94" t="s">
        <v>431</v>
      </c>
      <c r="IH94" t="s">
        <v>423</v>
      </c>
      <c r="II94" t="s">
        <v>423</v>
      </c>
      <c r="IJ94" t="s">
        <v>423</v>
      </c>
      <c r="IK94" t="s">
        <v>431</v>
      </c>
      <c r="IL94" t="s">
        <v>423</v>
      </c>
      <c r="IM94" t="s">
        <v>423</v>
      </c>
      <c r="IN94" t="s">
        <v>423</v>
      </c>
      <c r="IO94" t="s">
        <v>431</v>
      </c>
      <c r="IP94" t="s">
        <v>423</v>
      </c>
      <c r="IQ94" t="s">
        <v>423</v>
      </c>
      <c r="IR94" t="s">
        <v>423</v>
      </c>
      <c r="IS94" t="s">
        <v>431</v>
      </c>
      <c r="IT94" t="s">
        <v>423</v>
      </c>
      <c r="IU94" t="s">
        <v>423</v>
      </c>
      <c r="IV94" t="s">
        <v>423</v>
      </c>
      <c r="IX94" t="s">
        <v>431</v>
      </c>
      <c r="IY94" t="s">
        <v>763</v>
      </c>
      <c r="IZ94" t="s">
        <v>423</v>
      </c>
      <c r="JB94" t="s">
        <v>423</v>
      </c>
      <c r="JD94" t="s">
        <v>764</v>
      </c>
      <c r="JF94" t="s">
        <v>765</v>
      </c>
      <c r="JI94" t="s">
        <v>423</v>
      </c>
      <c r="JJ94" t="s">
        <v>431</v>
      </c>
      <c r="JK94" t="s">
        <v>423</v>
      </c>
      <c r="JL94" t="s">
        <v>423</v>
      </c>
      <c r="JM94" t="s">
        <v>423</v>
      </c>
      <c r="JN94" t="s">
        <v>431</v>
      </c>
      <c r="JO94" t="s">
        <v>423</v>
      </c>
      <c r="JP94" t="s">
        <v>423</v>
      </c>
      <c r="JQ94" t="s">
        <v>423</v>
      </c>
      <c r="JR94" t="s">
        <v>423</v>
      </c>
      <c r="JS94" t="s">
        <v>423</v>
      </c>
      <c r="JT94" t="s">
        <v>423</v>
      </c>
      <c r="JU94" t="s">
        <v>423</v>
      </c>
      <c r="JV94" t="s">
        <v>423</v>
      </c>
      <c r="JW94" t="s">
        <v>423</v>
      </c>
      <c r="JX94" t="s">
        <v>423</v>
      </c>
      <c r="JY94" t="s">
        <v>423</v>
      </c>
      <c r="JZ94" t="s">
        <v>423</v>
      </c>
      <c r="KA94" t="s">
        <v>423</v>
      </c>
      <c r="KB94" t="s">
        <v>423</v>
      </c>
      <c r="KC94" t="s">
        <v>423</v>
      </c>
      <c r="KD94" t="s">
        <v>423</v>
      </c>
      <c r="KE94" t="s">
        <v>423</v>
      </c>
      <c r="KF94" t="s">
        <v>423</v>
      </c>
      <c r="KG94" t="s">
        <v>423</v>
      </c>
      <c r="KH94" t="s">
        <v>423</v>
      </c>
      <c r="KI94" t="s">
        <v>423</v>
      </c>
      <c r="KJ94" t="s">
        <v>423</v>
      </c>
      <c r="KK94" t="s">
        <v>423</v>
      </c>
      <c r="KL94" t="s">
        <v>423</v>
      </c>
      <c r="KM94" t="s">
        <v>423</v>
      </c>
      <c r="KN94" t="s">
        <v>423</v>
      </c>
      <c r="KO94" t="s">
        <v>423</v>
      </c>
      <c r="KP94" t="s">
        <v>423</v>
      </c>
      <c r="KQ94" t="s">
        <v>431</v>
      </c>
      <c r="KR94" t="s">
        <v>423</v>
      </c>
      <c r="KS94" t="s">
        <v>423</v>
      </c>
      <c r="KT94" t="s">
        <v>423</v>
      </c>
      <c r="KU94" t="s">
        <v>423</v>
      </c>
      <c r="KV94" t="s">
        <v>423</v>
      </c>
      <c r="KW94" t="s">
        <v>431</v>
      </c>
      <c r="KY94" t="s">
        <v>423</v>
      </c>
      <c r="KZ94" t="s">
        <v>431</v>
      </c>
      <c r="LA94" t="s">
        <v>423</v>
      </c>
      <c r="LB94" t="s">
        <v>423</v>
      </c>
      <c r="LC94" t="s">
        <v>423</v>
      </c>
      <c r="LD94" t="s">
        <v>423</v>
      </c>
      <c r="LE94" t="s">
        <v>423</v>
      </c>
      <c r="LF94" t="s">
        <v>423</v>
      </c>
      <c r="LG94" t="s">
        <v>423</v>
      </c>
      <c r="LH94" t="s">
        <v>423</v>
      </c>
      <c r="LI94" t="s">
        <v>423</v>
      </c>
      <c r="LJ94" t="s">
        <v>766</v>
      </c>
      <c r="LK94" t="s">
        <v>431</v>
      </c>
      <c r="LL94" t="s">
        <v>423</v>
      </c>
      <c r="LM94" t="s">
        <v>423</v>
      </c>
      <c r="LN94" t="s">
        <v>423</v>
      </c>
      <c r="LO94" t="s">
        <v>441</v>
      </c>
      <c r="LP94" t="s">
        <v>432</v>
      </c>
      <c r="LQ94" t="s">
        <v>432</v>
      </c>
      <c r="LR94" t="s">
        <v>432</v>
      </c>
      <c r="LS94" t="s">
        <v>432</v>
      </c>
      <c r="LT94" t="s">
        <v>432</v>
      </c>
      <c r="LU94" t="s">
        <v>423</v>
      </c>
      <c r="LV94" t="s">
        <v>423</v>
      </c>
      <c r="LW94" t="s">
        <v>423</v>
      </c>
      <c r="LX94" t="s">
        <v>431</v>
      </c>
      <c r="LY94" t="s">
        <v>423</v>
      </c>
      <c r="LZ94" t="s">
        <v>423</v>
      </c>
      <c r="MA94" t="s">
        <v>423</v>
      </c>
      <c r="MB94" t="s">
        <v>423</v>
      </c>
      <c r="MC94" t="s">
        <v>423</v>
      </c>
      <c r="MD94" t="s">
        <v>423</v>
      </c>
      <c r="ME94" t="s">
        <v>431</v>
      </c>
      <c r="MF94" t="s">
        <v>423</v>
      </c>
      <c r="MG94" t="s">
        <v>423</v>
      </c>
      <c r="MH94" t="s">
        <v>423</v>
      </c>
      <c r="MI94" t="s">
        <v>423</v>
      </c>
      <c r="MJ94" t="s">
        <v>431</v>
      </c>
      <c r="MK94" t="s">
        <v>423</v>
      </c>
      <c r="ML94" t="s">
        <v>423</v>
      </c>
      <c r="MN94">
        <v>730.18</v>
      </c>
      <c r="MO94">
        <v>118.38</v>
      </c>
      <c r="NE94">
        <v>161.61000000000001</v>
      </c>
      <c r="NT94">
        <v>226.7</v>
      </c>
      <c r="OJ94">
        <v>114.81</v>
      </c>
      <c r="OT94">
        <v>108.68</v>
      </c>
    </row>
    <row r="95" spans="1:410" ht="12.75" customHeight="1" x14ac:dyDescent="0.2">
      <c r="A95">
        <v>115</v>
      </c>
      <c r="B95" t="str">
        <f t="shared" si="46"/>
        <v>15-30min</v>
      </c>
      <c r="C95" t="str">
        <f t="shared" si="47"/>
        <v>colocation</v>
      </c>
      <c r="D95" t="str">
        <f t="shared" si="48"/>
        <v>coloc ou foyer familial</v>
      </c>
      <c r="E95" t="str">
        <f t="shared" si="49"/>
        <v>tout à fait</v>
      </c>
      <c r="F95" t="str">
        <f t="shared" si="50"/>
        <v>aucune</v>
      </c>
      <c r="G95" t="str">
        <f t="shared" si="51"/>
        <v>echelon 0bis</v>
      </c>
      <c r="H95" t="str">
        <f t="shared" si="52"/>
        <v>non</v>
      </c>
      <c r="I95" t="s">
        <v>423</v>
      </c>
      <c r="J95" t="str">
        <f t="shared" si="53"/>
        <v>souvent</v>
      </c>
      <c r="K95" t="str">
        <f t="shared" si="54"/>
        <v>parfois</v>
      </c>
      <c r="L95" t="str">
        <f t="shared" si="55"/>
        <v>plutôt oui</v>
      </c>
      <c r="M95" t="str">
        <f t="shared" si="56"/>
        <v>2-4h</v>
      </c>
      <c r="N95" t="str">
        <f t="shared" si="57"/>
        <v>6-8h</v>
      </c>
      <c r="O95" t="str">
        <f t="shared" si="58"/>
        <v>parfois</v>
      </c>
      <c r="P95" t="str">
        <f t="shared" si="59"/>
        <v>souvent</v>
      </c>
      <c r="Q95" t="str">
        <f t="shared" si="60"/>
        <v>parfois</v>
      </c>
      <c r="R95" t="s">
        <v>424</v>
      </c>
      <c r="S95" t="s">
        <v>425</v>
      </c>
      <c r="T95" t="s">
        <v>425</v>
      </c>
      <c r="U95" t="s">
        <v>427</v>
      </c>
      <c r="V95" t="s">
        <v>428</v>
      </c>
      <c r="W95" t="s">
        <v>428</v>
      </c>
      <c r="X95" t="s">
        <v>430</v>
      </c>
      <c r="Y95" t="s">
        <v>430</v>
      </c>
      <c r="Z95" t="s">
        <v>425</v>
      </c>
      <c r="AA95" t="s">
        <v>424</v>
      </c>
      <c r="AB95" t="s">
        <v>425</v>
      </c>
      <c r="AC95" t="s">
        <v>425</v>
      </c>
      <c r="AD95" t="str">
        <f t="shared" si="61"/>
        <v>1 semaine avant</v>
      </c>
      <c r="AE95" t="str">
        <f t="shared" si="62"/>
        <v xml:space="preserve">moyennement </v>
      </c>
      <c r="AF95" t="str">
        <f t="shared" si="63"/>
        <v>plutôt bonnes</v>
      </c>
      <c r="AG95" t="str">
        <f t="shared" si="64"/>
        <v>très souvent</v>
      </c>
      <c r="AH95" t="str">
        <f t="shared" si="65"/>
        <v>parfois</v>
      </c>
      <c r="AI95" t="str">
        <f t="shared" si="66"/>
        <v>parfois</v>
      </c>
      <c r="AJ95" t="str">
        <f t="shared" si="67"/>
        <v>parfois</v>
      </c>
      <c r="AK95" t="str">
        <f t="shared" si="68"/>
        <v>non</v>
      </c>
      <c r="AL95" t="str">
        <f t="shared" si="69"/>
        <v>pas d'asso</v>
      </c>
      <c r="AM95" t="str">
        <f t="shared" si="70"/>
        <v>pas d'asso</v>
      </c>
      <c r="AN95" t="str">
        <f t="shared" si="71"/>
        <v>3-6h</v>
      </c>
      <c r="AO95" t="str">
        <f t="shared" si="72"/>
        <v>rarement</v>
      </c>
      <c r="AP95" t="str">
        <f t="shared" si="73"/>
        <v>tout à fait</v>
      </c>
      <c r="AQ95" t="str">
        <f t="shared" si="74"/>
        <v>rarement</v>
      </c>
      <c r="AR95" t="str">
        <f t="shared" si="75"/>
        <v>parfois</v>
      </c>
      <c r="AS95" t="str">
        <f t="shared" si="76"/>
        <v>2-4h</v>
      </c>
      <c r="AT95" t="str">
        <f t="shared" si="77"/>
        <v>plutôt insatisfaisante</v>
      </c>
      <c r="AU95" t="str">
        <f t="shared" si="78"/>
        <v>plutôt oui</v>
      </c>
      <c r="AV95" t="str">
        <f t="shared" si="79"/>
        <v>plutôt oui</v>
      </c>
      <c r="AW95" t="str">
        <f t="shared" si="80"/>
        <v>plutôt non</v>
      </c>
      <c r="AX95" t="str">
        <f t="shared" si="81"/>
        <v>plutôt oui</v>
      </c>
      <c r="AY95" t="str">
        <f t="shared" si="82"/>
        <v>plutôt non</v>
      </c>
      <c r="AZ95" t="str">
        <f t="shared" si="83"/>
        <v>2A</v>
      </c>
      <c r="BA95" t="str">
        <f t="shared" si="84"/>
        <v>ICBE</v>
      </c>
      <c r="BB95" t="str">
        <f t="shared" si="85"/>
        <v>classique</v>
      </c>
      <c r="BC95" t="str">
        <f t="shared" si="86"/>
        <v>non</v>
      </c>
      <c r="BD95" t="str">
        <f t="shared" si="87"/>
        <v>1A</v>
      </c>
      <c r="BE95" t="str">
        <f t="shared" si="88"/>
        <v>Fr</v>
      </c>
      <c r="BF95" t="str">
        <f t="shared" si="89"/>
        <v>25-50%</v>
      </c>
      <c r="BG95" t="str">
        <f t="shared" si="90"/>
        <v>25-50%</v>
      </c>
      <c r="BH95" t="s">
        <v>431</v>
      </c>
      <c r="BI95" t="str">
        <f t="shared" si="91"/>
        <v>aucun</v>
      </c>
      <c r="BJ95" t="s">
        <v>423</v>
      </c>
      <c r="BK95" t="s">
        <v>423</v>
      </c>
      <c r="BL95" t="s">
        <v>431</v>
      </c>
      <c r="BM95" t="s">
        <v>423</v>
      </c>
      <c r="BN95" t="s">
        <v>423</v>
      </c>
      <c r="BO95" t="s">
        <v>431</v>
      </c>
      <c r="BP95" t="s">
        <v>423</v>
      </c>
      <c r="BR95" t="s">
        <v>432</v>
      </c>
      <c r="BS95" t="s">
        <v>432</v>
      </c>
      <c r="BT95" t="s">
        <v>432</v>
      </c>
      <c r="BU95" t="s">
        <v>432</v>
      </c>
      <c r="BV95" t="s">
        <v>431</v>
      </c>
      <c r="BW95" t="s">
        <v>423</v>
      </c>
      <c r="BX95" t="s">
        <v>423</v>
      </c>
      <c r="BY95" t="s">
        <v>423</v>
      </c>
      <c r="BZ95" t="s">
        <v>423</v>
      </c>
      <c r="CA95" t="s">
        <v>432</v>
      </c>
      <c r="CB95" t="s">
        <v>432</v>
      </c>
      <c r="CC95" t="s">
        <v>432</v>
      </c>
      <c r="CD95" t="s">
        <v>432</v>
      </c>
      <c r="CE95" t="s">
        <v>431</v>
      </c>
      <c r="CF95" t="s">
        <v>431</v>
      </c>
      <c r="CG95" t="s">
        <v>423</v>
      </c>
      <c r="CH95" t="s">
        <v>423</v>
      </c>
      <c r="CI95" t="s">
        <v>423</v>
      </c>
      <c r="CJ95" t="s">
        <v>423</v>
      </c>
      <c r="CK95" t="s">
        <v>423</v>
      </c>
      <c r="CL95" t="s">
        <v>423</v>
      </c>
      <c r="CM95" t="s">
        <v>423</v>
      </c>
      <c r="CN95" t="s">
        <v>423</v>
      </c>
      <c r="CO95" t="s">
        <v>432</v>
      </c>
      <c r="CP95" t="s">
        <v>432</v>
      </c>
      <c r="CQ95" t="s">
        <v>432</v>
      </c>
      <c r="CR95" t="s">
        <v>432</v>
      </c>
      <c r="CT95" t="s">
        <v>432</v>
      </c>
      <c r="CU95" t="s">
        <v>423</v>
      </c>
      <c r="CV95" t="s">
        <v>423</v>
      </c>
      <c r="CW95" t="s">
        <v>431</v>
      </c>
      <c r="CX95" t="s">
        <v>423</v>
      </c>
      <c r="CY95" t="s">
        <v>423</v>
      </c>
      <c r="CZ95" t="s">
        <v>423</v>
      </c>
      <c r="DA95" t="s">
        <v>423</v>
      </c>
      <c r="DB95" t="s">
        <v>431</v>
      </c>
      <c r="DC95" t="s">
        <v>423</v>
      </c>
      <c r="DD95" t="s">
        <v>423</v>
      </c>
      <c r="DE95" t="s">
        <v>431</v>
      </c>
      <c r="DF95" t="s">
        <v>423</v>
      </c>
      <c r="DG95" t="s">
        <v>423</v>
      </c>
      <c r="DH95" t="s">
        <v>423</v>
      </c>
      <c r="DI95" t="s">
        <v>431</v>
      </c>
      <c r="DJ95" t="s">
        <v>423</v>
      </c>
      <c r="DK95" t="s">
        <v>423</v>
      </c>
      <c r="DL95" t="s">
        <v>423</v>
      </c>
      <c r="DM95" t="s">
        <v>423</v>
      </c>
      <c r="DN95" t="s">
        <v>431</v>
      </c>
      <c r="DO95" t="s">
        <v>423</v>
      </c>
      <c r="DP95" t="s">
        <v>423</v>
      </c>
      <c r="DQ95" t="s">
        <v>423</v>
      </c>
      <c r="DR95" t="s">
        <v>423</v>
      </c>
      <c r="DS95" t="s">
        <v>423</v>
      </c>
      <c r="DT95" t="s">
        <v>423</v>
      </c>
      <c r="DU95" t="s">
        <v>423</v>
      </c>
      <c r="DV95" t="s">
        <v>431</v>
      </c>
      <c r="DW95" t="s">
        <v>423</v>
      </c>
      <c r="DX95" t="s">
        <v>423</v>
      </c>
      <c r="DY95" t="s">
        <v>431</v>
      </c>
      <c r="DZ95" t="s">
        <v>423</v>
      </c>
      <c r="EA95" t="s">
        <v>423</v>
      </c>
      <c r="EB95" t="s">
        <v>423</v>
      </c>
      <c r="EC95" t="s">
        <v>423</v>
      </c>
      <c r="ED95" t="s">
        <v>431</v>
      </c>
      <c r="EE95" t="s">
        <v>423</v>
      </c>
      <c r="EF95" t="s">
        <v>438</v>
      </c>
      <c r="EG95" t="s">
        <v>434</v>
      </c>
      <c r="EH95" t="s">
        <v>436</v>
      </c>
      <c r="EI95" t="s">
        <v>437</v>
      </c>
      <c r="EJ95" t="s">
        <v>435</v>
      </c>
      <c r="EK95" t="s">
        <v>433</v>
      </c>
      <c r="EL95" t="s">
        <v>424</v>
      </c>
      <c r="EM95" t="s">
        <v>425</v>
      </c>
      <c r="EN95" t="s">
        <v>425</v>
      </c>
      <c r="EO95" t="s">
        <v>427</v>
      </c>
      <c r="EP95" t="s">
        <v>428</v>
      </c>
      <c r="EQ95" t="s">
        <v>428</v>
      </c>
      <c r="ER95" t="s">
        <v>430</v>
      </c>
      <c r="ES95" t="s">
        <v>430</v>
      </c>
      <c r="ET95" t="s">
        <v>425</v>
      </c>
      <c r="EU95" t="s">
        <v>424</v>
      </c>
      <c r="EV95" t="s">
        <v>425</v>
      </c>
      <c r="EW95" t="s">
        <v>425</v>
      </c>
      <c r="EX95" t="s">
        <v>423</v>
      </c>
      <c r="EY95" t="s">
        <v>423</v>
      </c>
      <c r="EZ95" t="s">
        <v>423</v>
      </c>
      <c r="FA95" t="s">
        <v>431</v>
      </c>
      <c r="FB95" t="s">
        <v>423</v>
      </c>
      <c r="FC95" t="s">
        <v>423</v>
      </c>
      <c r="FD95" t="s">
        <v>423</v>
      </c>
      <c r="FE95" t="s">
        <v>423</v>
      </c>
      <c r="FF95" t="s">
        <v>431</v>
      </c>
      <c r="FG95" t="s">
        <v>423</v>
      </c>
      <c r="FH95" t="s">
        <v>423</v>
      </c>
      <c r="FI95" t="s">
        <v>431</v>
      </c>
      <c r="FJ95" t="s">
        <v>423</v>
      </c>
      <c r="FK95" t="s">
        <v>423</v>
      </c>
      <c r="FL95" t="s">
        <v>431</v>
      </c>
      <c r="FM95" t="s">
        <v>423</v>
      </c>
      <c r="FN95" t="s">
        <v>423</v>
      </c>
      <c r="FO95" t="s">
        <v>423</v>
      </c>
      <c r="FP95" t="s">
        <v>423</v>
      </c>
      <c r="FQ95" t="s">
        <v>423</v>
      </c>
      <c r="FR95" t="s">
        <v>431</v>
      </c>
      <c r="FS95" t="s">
        <v>423</v>
      </c>
      <c r="FT95" t="s">
        <v>423</v>
      </c>
      <c r="FU95" t="s">
        <v>423</v>
      </c>
      <c r="FV95" t="s">
        <v>431</v>
      </c>
      <c r="FW95" t="s">
        <v>423</v>
      </c>
      <c r="FX95" t="s">
        <v>423</v>
      </c>
      <c r="FZ95" t="s">
        <v>423</v>
      </c>
      <c r="GB95" t="s">
        <v>431</v>
      </c>
      <c r="GC95" t="s">
        <v>767</v>
      </c>
      <c r="GD95" t="s">
        <v>423</v>
      </c>
      <c r="GF95" t="s">
        <v>423</v>
      </c>
      <c r="GG95" t="s">
        <v>432</v>
      </c>
      <c r="GH95" t="s">
        <v>432</v>
      </c>
      <c r="GI95" t="s">
        <v>432</v>
      </c>
      <c r="GJ95" t="s">
        <v>432</v>
      </c>
      <c r="GK95" t="s">
        <v>432</v>
      </c>
      <c r="GL95" t="s">
        <v>432</v>
      </c>
      <c r="GM95" t="s">
        <v>432</v>
      </c>
      <c r="GN95" t="s">
        <v>432</v>
      </c>
      <c r="GO95" t="s">
        <v>432</v>
      </c>
      <c r="GP95" t="s">
        <v>432</v>
      </c>
      <c r="GQ95" t="s">
        <v>432</v>
      </c>
      <c r="GR95" t="s">
        <v>432</v>
      </c>
      <c r="GS95" t="s">
        <v>432</v>
      </c>
      <c r="GT95" t="s">
        <v>432</v>
      </c>
      <c r="GU95" t="s">
        <v>423</v>
      </c>
      <c r="GV95" t="s">
        <v>423</v>
      </c>
      <c r="GW95" t="s">
        <v>431</v>
      </c>
      <c r="GX95" t="s">
        <v>423</v>
      </c>
      <c r="GY95" t="s">
        <v>423</v>
      </c>
      <c r="GZ95" t="s">
        <v>423</v>
      </c>
      <c r="HA95" t="s">
        <v>423</v>
      </c>
      <c r="HB95" t="s">
        <v>431</v>
      </c>
      <c r="HC95" t="s">
        <v>423</v>
      </c>
      <c r="HD95" t="s">
        <v>431</v>
      </c>
      <c r="HE95" t="s">
        <v>423</v>
      </c>
      <c r="HF95" t="s">
        <v>423</v>
      </c>
      <c r="HG95" t="s">
        <v>423</v>
      </c>
      <c r="HH95" t="s">
        <v>423</v>
      </c>
      <c r="HI95" t="s">
        <v>423</v>
      </c>
      <c r="HJ95" t="s">
        <v>423</v>
      </c>
      <c r="HK95" t="s">
        <v>423</v>
      </c>
      <c r="HL95" t="s">
        <v>431</v>
      </c>
      <c r="HM95" t="s">
        <v>423</v>
      </c>
      <c r="HN95" t="s">
        <v>423</v>
      </c>
      <c r="HP95" t="s">
        <v>423</v>
      </c>
      <c r="HR95" t="s">
        <v>431</v>
      </c>
      <c r="HS95" t="s">
        <v>768</v>
      </c>
      <c r="HT95" t="s">
        <v>423</v>
      </c>
      <c r="HV95" t="s">
        <v>423</v>
      </c>
      <c r="HW95" t="s">
        <v>423</v>
      </c>
      <c r="HX95" t="s">
        <v>431</v>
      </c>
      <c r="HY95" t="s">
        <v>423</v>
      </c>
      <c r="HZ95" t="s">
        <v>423</v>
      </c>
      <c r="IA95" t="s">
        <v>423</v>
      </c>
      <c r="IB95" t="s">
        <v>423</v>
      </c>
      <c r="IC95" t="s">
        <v>423</v>
      </c>
      <c r="ID95" t="s">
        <v>431</v>
      </c>
      <c r="IE95" t="s">
        <v>423</v>
      </c>
      <c r="IF95" t="s">
        <v>423</v>
      </c>
      <c r="IG95" t="s">
        <v>431</v>
      </c>
      <c r="IH95" t="s">
        <v>423</v>
      </c>
      <c r="II95" t="s">
        <v>423</v>
      </c>
      <c r="IJ95" t="s">
        <v>423</v>
      </c>
      <c r="IK95" t="s">
        <v>431</v>
      </c>
      <c r="IL95" t="s">
        <v>423</v>
      </c>
      <c r="IM95" t="s">
        <v>423</v>
      </c>
      <c r="IN95" t="s">
        <v>423</v>
      </c>
      <c r="IO95" t="s">
        <v>423</v>
      </c>
      <c r="IP95" t="s">
        <v>431</v>
      </c>
      <c r="IQ95" t="s">
        <v>423</v>
      </c>
      <c r="IR95" t="s">
        <v>423</v>
      </c>
      <c r="IS95" t="s">
        <v>431</v>
      </c>
      <c r="IT95" t="s">
        <v>423</v>
      </c>
      <c r="IU95" t="s">
        <v>423</v>
      </c>
      <c r="IV95" t="s">
        <v>423</v>
      </c>
      <c r="IX95" t="s">
        <v>423</v>
      </c>
      <c r="IZ95" t="s">
        <v>431</v>
      </c>
      <c r="JA95" t="s">
        <v>769</v>
      </c>
      <c r="JB95" t="s">
        <v>423</v>
      </c>
      <c r="JE95" t="s">
        <v>770</v>
      </c>
      <c r="JF95" t="s">
        <v>771</v>
      </c>
      <c r="JH95" t="s">
        <v>772</v>
      </c>
      <c r="JI95" t="s">
        <v>423</v>
      </c>
      <c r="JJ95" t="s">
        <v>431</v>
      </c>
      <c r="JK95" t="s">
        <v>423</v>
      </c>
      <c r="JL95" t="s">
        <v>423</v>
      </c>
      <c r="JM95" t="s">
        <v>423</v>
      </c>
      <c r="JN95" t="s">
        <v>431</v>
      </c>
      <c r="JO95" t="s">
        <v>423</v>
      </c>
      <c r="JP95" t="s">
        <v>423</v>
      </c>
      <c r="JQ95" t="s">
        <v>423</v>
      </c>
      <c r="JR95" t="s">
        <v>423</v>
      </c>
      <c r="JS95" t="s">
        <v>423</v>
      </c>
      <c r="JT95" t="s">
        <v>423</v>
      </c>
      <c r="JU95" t="s">
        <v>423</v>
      </c>
      <c r="JV95" t="s">
        <v>423</v>
      </c>
      <c r="JW95" t="s">
        <v>423</v>
      </c>
      <c r="JX95" t="s">
        <v>423</v>
      </c>
      <c r="JY95" t="s">
        <v>423</v>
      </c>
      <c r="JZ95" t="s">
        <v>423</v>
      </c>
      <c r="KA95" t="s">
        <v>423</v>
      </c>
      <c r="KB95" t="s">
        <v>423</v>
      </c>
      <c r="KC95" t="s">
        <v>423</v>
      </c>
      <c r="KD95" t="s">
        <v>423</v>
      </c>
      <c r="KE95" t="s">
        <v>423</v>
      </c>
      <c r="KF95" t="s">
        <v>423</v>
      </c>
      <c r="KG95" t="s">
        <v>423</v>
      </c>
      <c r="KH95" t="s">
        <v>423</v>
      </c>
      <c r="KI95" t="s">
        <v>423</v>
      </c>
      <c r="KJ95" t="s">
        <v>423</v>
      </c>
      <c r="KK95" t="s">
        <v>423</v>
      </c>
      <c r="KL95" t="s">
        <v>423</v>
      </c>
      <c r="KM95" t="s">
        <v>423</v>
      </c>
      <c r="KN95" t="s">
        <v>423</v>
      </c>
      <c r="KO95" t="s">
        <v>423</v>
      </c>
      <c r="KP95" t="s">
        <v>423</v>
      </c>
      <c r="KQ95" t="s">
        <v>431</v>
      </c>
      <c r="KR95" t="s">
        <v>423</v>
      </c>
      <c r="KS95" t="s">
        <v>423</v>
      </c>
      <c r="KT95" t="s">
        <v>423</v>
      </c>
      <c r="KU95" t="s">
        <v>423</v>
      </c>
      <c r="KV95" t="s">
        <v>423</v>
      </c>
      <c r="KW95" t="s">
        <v>431</v>
      </c>
      <c r="KY95" t="s">
        <v>423</v>
      </c>
      <c r="KZ95" t="s">
        <v>431</v>
      </c>
      <c r="LA95" t="s">
        <v>423</v>
      </c>
      <c r="LB95" t="s">
        <v>423</v>
      </c>
      <c r="LC95" t="s">
        <v>423</v>
      </c>
      <c r="LD95" t="s">
        <v>423</v>
      </c>
      <c r="LE95" t="s">
        <v>423</v>
      </c>
      <c r="LF95" t="s">
        <v>423</v>
      </c>
      <c r="LG95" t="s">
        <v>423</v>
      </c>
      <c r="LH95" t="s">
        <v>423</v>
      </c>
      <c r="LI95" t="s">
        <v>423</v>
      </c>
      <c r="LJ95" t="s">
        <v>773</v>
      </c>
      <c r="LK95" t="s">
        <v>431</v>
      </c>
      <c r="LL95" t="s">
        <v>423</v>
      </c>
      <c r="LM95" t="s">
        <v>423</v>
      </c>
      <c r="LN95" t="s">
        <v>423</v>
      </c>
      <c r="LO95" t="s">
        <v>439</v>
      </c>
      <c r="LP95" t="s">
        <v>432</v>
      </c>
      <c r="LQ95" t="s">
        <v>432</v>
      </c>
      <c r="LR95" t="s">
        <v>432</v>
      </c>
      <c r="LS95" t="s">
        <v>432</v>
      </c>
      <c r="LT95" t="s">
        <v>432</v>
      </c>
      <c r="LU95" t="s">
        <v>423</v>
      </c>
      <c r="LV95" t="s">
        <v>423</v>
      </c>
      <c r="LW95" t="s">
        <v>431</v>
      </c>
      <c r="LX95" t="s">
        <v>423</v>
      </c>
      <c r="LY95" t="s">
        <v>423</v>
      </c>
      <c r="LZ95" t="s">
        <v>423</v>
      </c>
      <c r="MA95" t="s">
        <v>423</v>
      </c>
      <c r="MB95" t="s">
        <v>423</v>
      </c>
      <c r="MC95" t="s">
        <v>423</v>
      </c>
      <c r="MD95" t="s">
        <v>431</v>
      </c>
      <c r="ME95" t="s">
        <v>423</v>
      </c>
      <c r="MF95" t="s">
        <v>423</v>
      </c>
      <c r="MG95" t="s">
        <v>423</v>
      </c>
      <c r="MH95" t="s">
        <v>431</v>
      </c>
      <c r="MI95" t="s">
        <v>423</v>
      </c>
      <c r="MJ95" t="s">
        <v>423</v>
      </c>
      <c r="MK95" t="s">
        <v>423</v>
      </c>
      <c r="ML95" t="s">
        <v>431</v>
      </c>
      <c r="MN95">
        <v>805.73</v>
      </c>
      <c r="MO95">
        <v>59.27</v>
      </c>
      <c r="NE95">
        <v>160.30000000000001</v>
      </c>
      <c r="NT95">
        <v>229.55</v>
      </c>
      <c r="OJ95">
        <v>294.37</v>
      </c>
      <c r="OT95">
        <v>62.24</v>
      </c>
    </row>
    <row r="96" spans="1:410" ht="12.75" customHeight="1" x14ac:dyDescent="0.2">
      <c r="A96">
        <v>116</v>
      </c>
      <c r="B96" t="str">
        <f t="shared" si="46"/>
        <v>0-5min</v>
      </c>
      <c r="C96" t="str">
        <f t="shared" si="47"/>
        <v>seul</v>
      </c>
      <c r="D96" t="str">
        <f t="shared" si="48"/>
        <v>10-20m2</v>
      </c>
      <c r="E96" t="str">
        <f t="shared" si="49"/>
        <v>plutôt oui</v>
      </c>
      <c r="F96" t="str">
        <f t="shared" si="50"/>
        <v>aucune</v>
      </c>
      <c r="G96" t="str">
        <f t="shared" si="51"/>
        <v>non</v>
      </c>
      <c r="H96" t="str">
        <f t="shared" si="52"/>
        <v>non</v>
      </c>
      <c r="I96" t="s">
        <v>423</v>
      </c>
      <c r="J96" t="str">
        <f t="shared" si="53"/>
        <v>parfois</v>
      </c>
      <c r="K96" t="str">
        <f t="shared" si="54"/>
        <v>jamais</v>
      </c>
      <c r="L96" t="str">
        <f t="shared" si="55"/>
        <v>pas commentaire</v>
      </c>
      <c r="M96" t="str">
        <f t="shared" si="56"/>
        <v>0-1h</v>
      </c>
      <c r="N96" t="str">
        <f t="shared" si="57"/>
        <v>6-8h</v>
      </c>
      <c r="O96" t="str">
        <f t="shared" si="58"/>
        <v>parfois</v>
      </c>
      <c r="P96" t="str">
        <f t="shared" si="59"/>
        <v>souvent</v>
      </c>
      <c r="Q96" t="str">
        <f t="shared" si="60"/>
        <v>souvent</v>
      </c>
      <c r="R96" t="s">
        <v>430</v>
      </c>
      <c r="S96" t="s">
        <v>425</v>
      </c>
      <c r="T96" t="s">
        <v>425</v>
      </c>
      <c r="U96" t="s">
        <v>427</v>
      </c>
      <c r="V96" t="s">
        <v>428</v>
      </c>
      <c r="W96" t="s">
        <v>440</v>
      </c>
      <c r="X96" t="s">
        <v>430</v>
      </c>
      <c r="Y96" t="s">
        <v>430</v>
      </c>
      <c r="Z96" t="s">
        <v>424</v>
      </c>
      <c r="AA96" t="s">
        <v>430</v>
      </c>
      <c r="AB96" t="s">
        <v>425</v>
      </c>
      <c r="AC96" t="s">
        <v>425</v>
      </c>
      <c r="AD96" t="str">
        <f t="shared" si="61"/>
        <v>2 semaines avant</v>
      </c>
      <c r="AE96" t="str">
        <f t="shared" si="62"/>
        <v>plutôt oui</v>
      </c>
      <c r="AF96" t="str">
        <f t="shared" si="63"/>
        <v>plutôt bonnes</v>
      </c>
      <c r="AG96" t="str">
        <f t="shared" si="64"/>
        <v>parfois</v>
      </c>
      <c r="AH96" t="str">
        <f t="shared" si="65"/>
        <v>parfois</v>
      </c>
      <c r="AI96" t="str">
        <f t="shared" si="66"/>
        <v>très souvent</v>
      </c>
      <c r="AJ96" t="str">
        <f t="shared" si="67"/>
        <v>parfois</v>
      </c>
      <c r="AK96" t="str">
        <f t="shared" si="68"/>
        <v>non</v>
      </c>
      <c r="AL96" t="str">
        <f t="shared" si="69"/>
        <v>pas d'asso</v>
      </c>
      <c r="AM96" t="str">
        <f t="shared" si="70"/>
        <v>pas d'asso</v>
      </c>
      <c r="AN96" t="str">
        <f t="shared" si="71"/>
        <v>3-6h</v>
      </c>
      <c r="AO96" t="str">
        <f t="shared" si="72"/>
        <v>1/mois</v>
      </c>
      <c r="AP96" t="str">
        <f t="shared" si="73"/>
        <v>tout à fait</v>
      </c>
      <c r="AQ96" t="str">
        <f t="shared" si="74"/>
        <v>1/mois</v>
      </c>
      <c r="AR96" t="str">
        <f t="shared" si="75"/>
        <v>régulièrement</v>
      </c>
      <c r="AS96" t="str">
        <f t="shared" si="76"/>
        <v>2-4h</v>
      </c>
      <c r="AT96" t="str">
        <f t="shared" si="77"/>
        <v>plutôt satisfaisante</v>
      </c>
      <c r="AU96" t="str">
        <f t="shared" si="78"/>
        <v>plutôt non</v>
      </c>
      <c r="AV96" t="str">
        <f t="shared" si="79"/>
        <v>plutôt oui</v>
      </c>
      <c r="AW96" t="str">
        <f t="shared" si="80"/>
        <v>plutôt oui</v>
      </c>
      <c r="AX96" t="str">
        <f t="shared" si="81"/>
        <v>plutôt oui</v>
      </c>
      <c r="AY96" t="str">
        <f t="shared" si="82"/>
        <v>plutôt oui</v>
      </c>
      <c r="AZ96" t="str">
        <f t="shared" si="83"/>
        <v>2A</v>
      </c>
      <c r="BA96" t="str">
        <f t="shared" si="84"/>
        <v>ICBE</v>
      </c>
      <c r="BB96" t="str">
        <f t="shared" si="85"/>
        <v>classique</v>
      </c>
      <c r="BC96" t="str">
        <f t="shared" si="86"/>
        <v>non</v>
      </c>
      <c r="BD96" t="str">
        <f t="shared" si="87"/>
        <v>1A</v>
      </c>
      <c r="BE96" t="str">
        <f t="shared" si="88"/>
        <v>Fr</v>
      </c>
      <c r="BF96" t="str">
        <f t="shared" si="89"/>
        <v>50-75%</v>
      </c>
      <c r="BG96" t="str">
        <f t="shared" si="90"/>
        <v>50-75%</v>
      </c>
      <c r="BH96" t="s">
        <v>423</v>
      </c>
      <c r="BI96" t="str">
        <f t="shared" si="91"/>
        <v>aucun</v>
      </c>
      <c r="BJ96" t="s">
        <v>431</v>
      </c>
      <c r="BK96" t="s">
        <v>423</v>
      </c>
      <c r="BL96" t="s">
        <v>423</v>
      </c>
      <c r="BM96" t="s">
        <v>423</v>
      </c>
      <c r="BN96" t="s">
        <v>431</v>
      </c>
      <c r="BO96" t="s">
        <v>423</v>
      </c>
      <c r="BP96" t="s">
        <v>423</v>
      </c>
      <c r="BR96" t="s">
        <v>423</v>
      </c>
      <c r="BS96" t="s">
        <v>431</v>
      </c>
      <c r="BT96" t="s">
        <v>423</v>
      </c>
      <c r="BU96" t="s">
        <v>423</v>
      </c>
      <c r="BV96" t="s">
        <v>423</v>
      </c>
      <c r="BW96" t="s">
        <v>431</v>
      </c>
      <c r="BX96" t="s">
        <v>423</v>
      </c>
      <c r="BY96" t="s">
        <v>423</v>
      </c>
      <c r="BZ96" t="s">
        <v>423</v>
      </c>
      <c r="CA96" t="s">
        <v>432</v>
      </c>
      <c r="CB96" t="s">
        <v>432</v>
      </c>
      <c r="CC96" t="s">
        <v>432</v>
      </c>
      <c r="CD96" t="s">
        <v>432</v>
      </c>
      <c r="CE96" t="s">
        <v>423</v>
      </c>
      <c r="CF96" t="s">
        <v>432</v>
      </c>
      <c r="CG96" t="s">
        <v>432</v>
      </c>
      <c r="CH96" t="s">
        <v>432</v>
      </c>
      <c r="CI96" t="s">
        <v>432</v>
      </c>
      <c r="CJ96" t="s">
        <v>432</v>
      </c>
      <c r="CK96" t="s">
        <v>432</v>
      </c>
      <c r="CL96" t="s">
        <v>432</v>
      </c>
      <c r="CM96" t="s">
        <v>432</v>
      </c>
      <c r="CN96" t="s">
        <v>423</v>
      </c>
      <c r="CO96" t="s">
        <v>432</v>
      </c>
      <c r="CP96" t="s">
        <v>432</v>
      </c>
      <c r="CQ96" t="s">
        <v>432</v>
      </c>
      <c r="CR96" t="s">
        <v>432</v>
      </c>
      <c r="CT96" t="s">
        <v>432</v>
      </c>
      <c r="CU96" t="s">
        <v>423</v>
      </c>
      <c r="CV96" t="s">
        <v>423</v>
      </c>
      <c r="CW96" t="s">
        <v>423</v>
      </c>
      <c r="CX96" t="s">
        <v>431</v>
      </c>
      <c r="CY96" t="s">
        <v>423</v>
      </c>
      <c r="CZ96" t="s">
        <v>423</v>
      </c>
      <c r="DA96" t="s">
        <v>423</v>
      </c>
      <c r="DB96" t="s">
        <v>423</v>
      </c>
      <c r="DC96" t="s">
        <v>431</v>
      </c>
      <c r="DD96" t="s">
        <v>432</v>
      </c>
      <c r="DE96" t="s">
        <v>432</v>
      </c>
      <c r="DF96" t="s">
        <v>432</v>
      </c>
      <c r="DG96" t="s">
        <v>432</v>
      </c>
      <c r="DH96" t="s">
        <v>423</v>
      </c>
      <c r="DI96" t="s">
        <v>423</v>
      </c>
      <c r="DJ96" t="s">
        <v>423</v>
      </c>
      <c r="DK96" t="s">
        <v>431</v>
      </c>
      <c r="DL96" t="s">
        <v>423</v>
      </c>
      <c r="DM96" t="s">
        <v>423</v>
      </c>
      <c r="DN96" t="s">
        <v>431</v>
      </c>
      <c r="DO96" t="s">
        <v>423</v>
      </c>
      <c r="DP96" t="s">
        <v>423</v>
      </c>
      <c r="DQ96" t="s">
        <v>423</v>
      </c>
      <c r="DR96" t="s">
        <v>423</v>
      </c>
      <c r="DS96" t="s">
        <v>423</v>
      </c>
      <c r="DT96" t="s">
        <v>423</v>
      </c>
      <c r="DU96" t="s">
        <v>423</v>
      </c>
      <c r="DV96" t="s">
        <v>431</v>
      </c>
      <c r="DW96" t="s">
        <v>423</v>
      </c>
      <c r="DX96" t="s">
        <v>423</v>
      </c>
      <c r="DY96" t="s">
        <v>431</v>
      </c>
      <c r="DZ96" t="s">
        <v>423</v>
      </c>
      <c r="EA96" t="s">
        <v>423</v>
      </c>
      <c r="EB96" t="s">
        <v>423</v>
      </c>
      <c r="EC96" t="s">
        <v>431</v>
      </c>
      <c r="ED96" t="s">
        <v>423</v>
      </c>
      <c r="EE96" t="s">
        <v>423</v>
      </c>
      <c r="EF96" t="s">
        <v>438</v>
      </c>
      <c r="EG96" t="s">
        <v>437</v>
      </c>
      <c r="EH96" t="s">
        <v>436</v>
      </c>
      <c r="EI96" t="s">
        <v>434</v>
      </c>
      <c r="EJ96" t="s">
        <v>433</v>
      </c>
      <c r="EK96" t="s">
        <v>435</v>
      </c>
      <c r="EL96" t="s">
        <v>430</v>
      </c>
      <c r="EM96" t="s">
        <v>425</v>
      </c>
      <c r="EN96" t="s">
        <v>425</v>
      </c>
      <c r="EO96" t="s">
        <v>427</v>
      </c>
      <c r="EP96" t="s">
        <v>428</v>
      </c>
      <c r="EQ96" t="s">
        <v>440</v>
      </c>
      <c r="ER96" t="s">
        <v>430</v>
      </c>
      <c r="ES96" t="s">
        <v>430</v>
      </c>
      <c r="ET96" t="s">
        <v>424</v>
      </c>
      <c r="EU96" t="s">
        <v>430</v>
      </c>
      <c r="EV96" t="s">
        <v>425</v>
      </c>
      <c r="EW96" t="s">
        <v>425</v>
      </c>
      <c r="EX96" t="s">
        <v>423</v>
      </c>
      <c r="EY96" t="s">
        <v>423</v>
      </c>
      <c r="EZ96" t="s">
        <v>431</v>
      </c>
      <c r="FA96" t="s">
        <v>423</v>
      </c>
      <c r="FB96" t="s">
        <v>423</v>
      </c>
      <c r="FC96" t="s">
        <v>423</v>
      </c>
      <c r="FD96" t="s">
        <v>423</v>
      </c>
      <c r="FE96" t="s">
        <v>431</v>
      </c>
      <c r="FF96" t="s">
        <v>423</v>
      </c>
      <c r="FG96" t="s">
        <v>423</v>
      </c>
      <c r="FH96" t="s">
        <v>423</v>
      </c>
      <c r="FI96" t="s">
        <v>431</v>
      </c>
      <c r="FJ96" t="s">
        <v>423</v>
      </c>
      <c r="FK96" t="s">
        <v>423</v>
      </c>
      <c r="FL96" t="s">
        <v>423</v>
      </c>
      <c r="FM96" t="s">
        <v>423</v>
      </c>
      <c r="FN96" t="s">
        <v>431</v>
      </c>
      <c r="FO96" t="s">
        <v>423</v>
      </c>
      <c r="FP96" t="s">
        <v>423</v>
      </c>
      <c r="FQ96" t="s">
        <v>423</v>
      </c>
      <c r="FR96" t="s">
        <v>431</v>
      </c>
      <c r="FS96" t="s">
        <v>423</v>
      </c>
      <c r="FT96" t="s">
        <v>431</v>
      </c>
      <c r="FU96" t="s">
        <v>423</v>
      </c>
      <c r="FV96" t="s">
        <v>423</v>
      </c>
      <c r="FW96" t="s">
        <v>423</v>
      </c>
      <c r="FX96" t="s">
        <v>423</v>
      </c>
      <c r="FZ96" t="s">
        <v>423</v>
      </c>
      <c r="GB96" t="s">
        <v>431</v>
      </c>
      <c r="GD96" t="s">
        <v>423</v>
      </c>
      <c r="GF96" t="s">
        <v>423</v>
      </c>
      <c r="GG96" t="s">
        <v>432</v>
      </c>
      <c r="GH96" t="s">
        <v>432</v>
      </c>
      <c r="GI96" t="s">
        <v>432</v>
      </c>
      <c r="GJ96" t="s">
        <v>432</v>
      </c>
      <c r="GK96" t="s">
        <v>432</v>
      </c>
      <c r="GL96" t="s">
        <v>432</v>
      </c>
      <c r="GM96" t="s">
        <v>432</v>
      </c>
      <c r="GN96" t="s">
        <v>432</v>
      </c>
      <c r="GO96" t="s">
        <v>432</v>
      </c>
      <c r="GP96" t="s">
        <v>432</v>
      </c>
      <c r="GQ96" t="s">
        <v>432</v>
      </c>
      <c r="GR96" t="s">
        <v>432</v>
      </c>
      <c r="GS96" t="s">
        <v>432</v>
      </c>
      <c r="GT96" t="s">
        <v>432</v>
      </c>
      <c r="GU96" t="s">
        <v>423</v>
      </c>
      <c r="GV96" t="s">
        <v>423</v>
      </c>
      <c r="GW96" t="s">
        <v>431</v>
      </c>
      <c r="GX96" t="s">
        <v>423</v>
      </c>
      <c r="GY96" t="s">
        <v>423</v>
      </c>
      <c r="GZ96" t="s">
        <v>423</v>
      </c>
      <c r="HA96" t="s">
        <v>431</v>
      </c>
      <c r="HB96" t="s">
        <v>423</v>
      </c>
      <c r="HC96" t="s">
        <v>423</v>
      </c>
      <c r="HD96" t="s">
        <v>431</v>
      </c>
      <c r="HE96" t="s">
        <v>423</v>
      </c>
      <c r="HF96" t="s">
        <v>423</v>
      </c>
      <c r="HG96" t="s">
        <v>423</v>
      </c>
      <c r="HH96" t="s">
        <v>423</v>
      </c>
      <c r="HI96" t="s">
        <v>423</v>
      </c>
      <c r="HJ96" t="s">
        <v>423</v>
      </c>
      <c r="HK96" t="s">
        <v>431</v>
      </c>
      <c r="HL96" t="s">
        <v>423</v>
      </c>
      <c r="HM96" t="s">
        <v>423</v>
      </c>
      <c r="HN96" t="s">
        <v>423</v>
      </c>
      <c r="HP96" t="s">
        <v>431</v>
      </c>
      <c r="HR96" t="s">
        <v>423</v>
      </c>
      <c r="HT96" t="s">
        <v>423</v>
      </c>
      <c r="HV96" t="s">
        <v>423</v>
      </c>
      <c r="HW96" t="s">
        <v>423</v>
      </c>
      <c r="HX96" t="s">
        <v>431</v>
      </c>
      <c r="HY96" t="s">
        <v>423</v>
      </c>
      <c r="HZ96" t="s">
        <v>423</v>
      </c>
      <c r="IA96" t="s">
        <v>423</v>
      </c>
      <c r="IB96" t="s">
        <v>423</v>
      </c>
      <c r="IC96" t="s">
        <v>431</v>
      </c>
      <c r="ID96" t="s">
        <v>423</v>
      </c>
      <c r="IE96" t="s">
        <v>423</v>
      </c>
      <c r="IF96" t="s">
        <v>423</v>
      </c>
      <c r="IG96" t="s">
        <v>423</v>
      </c>
      <c r="IH96" t="s">
        <v>431</v>
      </c>
      <c r="II96" t="s">
        <v>423</v>
      </c>
      <c r="IJ96" t="s">
        <v>423</v>
      </c>
      <c r="IK96" t="s">
        <v>431</v>
      </c>
      <c r="IL96" t="s">
        <v>423</v>
      </c>
      <c r="IM96" t="s">
        <v>423</v>
      </c>
      <c r="IN96" t="s">
        <v>423</v>
      </c>
      <c r="IO96" t="s">
        <v>431</v>
      </c>
      <c r="IP96" t="s">
        <v>423</v>
      </c>
      <c r="IQ96" t="s">
        <v>423</v>
      </c>
      <c r="IR96" t="s">
        <v>423</v>
      </c>
      <c r="IS96" t="s">
        <v>431</v>
      </c>
      <c r="IT96" t="s">
        <v>423</v>
      </c>
      <c r="IU96" t="s">
        <v>423</v>
      </c>
      <c r="IV96" t="s">
        <v>423</v>
      </c>
      <c r="IX96" t="s">
        <v>431</v>
      </c>
      <c r="IZ96" t="s">
        <v>423</v>
      </c>
      <c r="JB96" t="s">
        <v>423</v>
      </c>
      <c r="JI96" t="s">
        <v>423</v>
      </c>
      <c r="JJ96" t="s">
        <v>431</v>
      </c>
      <c r="JK96" t="s">
        <v>423</v>
      </c>
      <c r="JL96" t="s">
        <v>423</v>
      </c>
      <c r="JM96" t="s">
        <v>423</v>
      </c>
      <c r="JN96" t="s">
        <v>431</v>
      </c>
      <c r="JO96" t="s">
        <v>423</v>
      </c>
      <c r="JP96" t="s">
        <v>423</v>
      </c>
      <c r="JQ96" t="s">
        <v>423</v>
      </c>
      <c r="JR96" t="s">
        <v>423</v>
      </c>
      <c r="JS96" t="s">
        <v>423</v>
      </c>
      <c r="JT96" t="s">
        <v>423</v>
      </c>
      <c r="JU96" t="s">
        <v>423</v>
      </c>
      <c r="JV96" t="s">
        <v>423</v>
      </c>
      <c r="JW96" t="s">
        <v>423</v>
      </c>
      <c r="JX96" t="s">
        <v>423</v>
      </c>
      <c r="JY96" t="s">
        <v>423</v>
      </c>
      <c r="JZ96" t="s">
        <v>423</v>
      </c>
      <c r="KA96" t="s">
        <v>423</v>
      </c>
      <c r="KB96" t="s">
        <v>423</v>
      </c>
      <c r="KC96" t="s">
        <v>423</v>
      </c>
      <c r="KD96" t="s">
        <v>423</v>
      </c>
      <c r="KE96" t="s">
        <v>423</v>
      </c>
      <c r="KF96" t="s">
        <v>423</v>
      </c>
      <c r="KG96" t="s">
        <v>423</v>
      </c>
      <c r="KH96" t="s">
        <v>423</v>
      </c>
      <c r="KI96" t="s">
        <v>423</v>
      </c>
      <c r="KJ96" t="s">
        <v>423</v>
      </c>
      <c r="KK96" t="s">
        <v>423</v>
      </c>
      <c r="KL96" t="s">
        <v>423</v>
      </c>
      <c r="KM96" t="s">
        <v>423</v>
      </c>
      <c r="KN96" t="s">
        <v>423</v>
      </c>
      <c r="KO96" t="s">
        <v>423</v>
      </c>
      <c r="KP96" t="s">
        <v>423</v>
      </c>
      <c r="KQ96" t="s">
        <v>431</v>
      </c>
      <c r="KR96" t="s">
        <v>423</v>
      </c>
      <c r="KS96" t="s">
        <v>423</v>
      </c>
      <c r="KT96" t="s">
        <v>423</v>
      </c>
      <c r="KU96" t="s">
        <v>423</v>
      </c>
      <c r="KV96" t="s">
        <v>423</v>
      </c>
      <c r="KW96" t="s">
        <v>431</v>
      </c>
      <c r="KY96" t="s">
        <v>423</v>
      </c>
      <c r="KZ96" t="s">
        <v>431</v>
      </c>
      <c r="LA96" t="s">
        <v>423</v>
      </c>
      <c r="LB96" t="s">
        <v>423</v>
      </c>
      <c r="LC96" t="s">
        <v>423</v>
      </c>
      <c r="LD96" t="s">
        <v>423</v>
      </c>
      <c r="LE96" t="s">
        <v>423</v>
      </c>
      <c r="LF96" t="s">
        <v>423</v>
      </c>
      <c r="LG96" t="s">
        <v>423</v>
      </c>
      <c r="LH96" t="s">
        <v>423</v>
      </c>
      <c r="LI96" t="s">
        <v>423</v>
      </c>
      <c r="LJ96" t="s">
        <v>773</v>
      </c>
      <c r="LK96" t="s">
        <v>431</v>
      </c>
      <c r="LL96" t="s">
        <v>423</v>
      </c>
      <c r="LM96" t="s">
        <v>423</v>
      </c>
      <c r="LN96" t="s">
        <v>423</v>
      </c>
      <c r="LO96" t="s">
        <v>484</v>
      </c>
      <c r="LP96" t="s">
        <v>432</v>
      </c>
      <c r="LQ96" t="s">
        <v>432</v>
      </c>
      <c r="LR96" t="s">
        <v>432</v>
      </c>
      <c r="LS96" t="s">
        <v>432</v>
      </c>
      <c r="LT96" t="s">
        <v>432</v>
      </c>
      <c r="LU96" t="s">
        <v>423</v>
      </c>
      <c r="LV96" t="s">
        <v>423</v>
      </c>
      <c r="LW96" t="s">
        <v>423</v>
      </c>
      <c r="LX96" t="s">
        <v>431</v>
      </c>
      <c r="LY96" t="s">
        <v>423</v>
      </c>
      <c r="LZ96" t="s">
        <v>423</v>
      </c>
      <c r="MA96" t="s">
        <v>423</v>
      </c>
      <c r="MB96" t="s">
        <v>423</v>
      </c>
      <c r="MC96" t="s">
        <v>423</v>
      </c>
      <c r="MD96" t="s">
        <v>423</v>
      </c>
      <c r="ME96" t="s">
        <v>431</v>
      </c>
      <c r="MF96" t="s">
        <v>423</v>
      </c>
      <c r="MG96" t="s">
        <v>423</v>
      </c>
      <c r="MH96" t="s">
        <v>423</v>
      </c>
      <c r="MI96" t="s">
        <v>423</v>
      </c>
      <c r="MJ96" t="s">
        <v>423</v>
      </c>
      <c r="MK96" t="s">
        <v>423</v>
      </c>
      <c r="ML96" t="s">
        <v>431</v>
      </c>
      <c r="MN96">
        <v>571.91999999999996</v>
      </c>
      <c r="MO96">
        <v>51.25</v>
      </c>
      <c r="NE96">
        <v>180.07</v>
      </c>
      <c r="NT96">
        <v>163.43</v>
      </c>
      <c r="OJ96">
        <v>48.36</v>
      </c>
      <c r="OT96">
        <v>128.81</v>
      </c>
    </row>
    <row r="97" spans="1:410" ht="12.75" customHeight="1" x14ac:dyDescent="0.2">
      <c r="A97">
        <v>117</v>
      </c>
      <c r="B97" t="str">
        <f t="shared" si="46"/>
        <v>0-5min</v>
      </c>
      <c r="C97" t="str">
        <f t="shared" si="47"/>
        <v>seul</v>
      </c>
      <c r="D97" t="str">
        <f t="shared" si="48"/>
        <v>10-20m2</v>
      </c>
      <c r="E97" t="str">
        <f t="shared" si="49"/>
        <v>tout à fait</v>
      </c>
      <c r="F97" t="str">
        <f t="shared" si="50"/>
        <v>aucune</v>
      </c>
      <c r="G97" t="str">
        <f t="shared" si="51"/>
        <v>echelon 0bis</v>
      </c>
      <c r="H97" t="str">
        <f t="shared" si="52"/>
        <v>non</v>
      </c>
      <c r="I97" t="s">
        <v>423</v>
      </c>
      <c r="J97" t="str">
        <f t="shared" si="53"/>
        <v>souvent</v>
      </c>
      <c r="K97" t="str">
        <f t="shared" si="54"/>
        <v>parfois</v>
      </c>
      <c r="L97" t="str">
        <f t="shared" si="55"/>
        <v>plutôt non</v>
      </c>
      <c r="M97" t="str">
        <f t="shared" si="56"/>
        <v>0-1h</v>
      </c>
      <c r="N97" t="str">
        <f t="shared" si="57"/>
        <v>1-2h</v>
      </c>
      <c r="O97" t="str">
        <f t="shared" si="58"/>
        <v>toujours</v>
      </c>
      <c r="P97" t="str">
        <f t="shared" si="59"/>
        <v>toujours</v>
      </c>
      <c r="Q97" t="str">
        <f t="shared" si="60"/>
        <v>parfois</v>
      </c>
      <c r="R97" t="s">
        <v>430</v>
      </c>
      <c r="S97" t="s">
        <v>425</v>
      </c>
      <c r="T97" t="s">
        <v>425</v>
      </c>
      <c r="U97" t="s">
        <v>427</v>
      </c>
      <c r="V97" t="s">
        <v>428</v>
      </c>
      <c r="W97" t="s">
        <v>428</v>
      </c>
      <c r="X97" t="s">
        <v>429</v>
      </c>
      <c r="Y97" t="s">
        <v>429</v>
      </c>
      <c r="Z97" t="s">
        <v>430</v>
      </c>
      <c r="AA97" t="s">
        <v>430</v>
      </c>
      <c r="AB97" t="s">
        <v>425</v>
      </c>
      <c r="AC97" t="s">
        <v>425</v>
      </c>
      <c r="AD97" t="str">
        <f t="shared" si="61"/>
        <v>1 semaine avant</v>
      </c>
      <c r="AE97" t="str">
        <f t="shared" si="62"/>
        <v>très</v>
      </c>
      <c r="AF97" t="str">
        <f t="shared" si="63"/>
        <v>plutôt bonnes</v>
      </c>
      <c r="AG97" t="str">
        <f t="shared" si="64"/>
        <v>régulièrement</v>
      </c>
      <c r="AH97" t="str">
        <f t="shared" si="65"/>
        <v>très souvent</v>
      </c>
      <c r="AI97" t="str">
        <f t="shared" si="66"/>
        <v>parfois</v>
      </c>
      <c r="AJ97" t="str">
        <f t="shared" si="67"/>
        <v>jamais</v>
      </c>
      <c r="AK97" t="str">
        <f t="shared" si="68"/>
        <v>5-10h</v>
      </c>
      <c r="AL97" t="str">
        <f t="shared" si="69"/>
        <v>tout à fait</v>
      </c>
      <c r="AM97" t="str">
        <f t="shared" si="70"/>
        <v>plutôt oui</v>
      </c>
      <c r="AN97" t="str">
        <f t="shared" si="71"/>
        <v>1-3h</v>
      </c>
      <c r="AO97" t="str">
        <f t="shared" si="72"/>
        <v>1/mois</v>
      </c>
      <c r="AP97" t="str">
        <f t="shared" si="73"/>
        <v>tout à fait</v>
      </c>
      <c r="AQ97" t="str">
        <f t="shared" si="74"/>
        <v>plusieurs fois/semaine</v>
      </c>
      <c r="AR97" t="str">
        <f t="shared" si="75"/>
        <v>parfois</v>
      </c>
      <c r="AS97" t="str">
        <f t="shared" si="76"/>
        <v>1-2h</v>
      </c>
      <c r="AT97" t="str">
        <f t="shared" si="77"/>
        <v>plutôt insatisfaisante</v>
      </c>
      <c r="AU97" t="str">
        <f t="shared" si="78"/>
        <v>pas du tout</v>
      </c>
      <c r="AV97" t="str">
        <f t="shared" si="79"/>
        <v>plutôt non</v>
      </c>
      <c r="AW97" t="str">
        <f t="shared" si="80"/>
        <v>plutôt non</v>
      </c>
      <c r="AX97" t="str">
        <f t="shared" si="81"/>
        <v>plutôt non</v>
      </c>
      <c r="AY97" t="str">
        <f t="shared" si="82"/>
        <v>plutôt non</v>
      </c>
      <c r="AZ97" t="str">
        <f t="shared" si="83"/>
        <v>2A</v>
      </c>
      <c r="BA97" t="str">
        <f t="shared" si="84"/>
        <v>ICBE</v>
      </c>
      <c r="BB97" t="str">
        <f t="shared" si="85"/>
        <v>classique</v>
      </c>
      <c r="BC97" t="str">
        <f t="shared" si="86"/>
        <v>non</v>
      </c>
      <c r="BD97" t="str">
        <f t="shared" si="87"/>
        <v>2A</v>
      </c>
      <c r="BE97" t="str">
        <f t="shared" si="88"/>
        <v>Fr</v>
      </c>
      <c r="BF97" t="str">
        <f t="shared" si="89"/>
        <v>pas de classement</v>
      </c>
      <c r="BG97" t="str">
        <f t="shared" si="90"/>
        <v>jsp</v>
      </c>
      <c r="BH97" t="s">
        <v>423</v>
      </c>
      <c r="BI97" t="str">
        <f t="shared" si="91"/>
        <v>aucun</v>
      </c>
      <c r="BJ97" t="s">
        <v>431</v>
      </c>
      <c r="BK97" t="s">
        <v>423</v>
      </c>
      <c r="BL97" t="s">
        <v>423</v>
      </c>
      <c r="BM97" t="s">
        <v>423</v>
      </c>
      <c r="BN97" t="s">
        <v>431</v>
      </c>
      <c r="BO97" t="s">
        <v>423</v>
      </c>
      <c r="BP97" t="s">
        <v>423</v>
      </c>
      <c r="BR97" t="s">
        <v>423</v>
      </c>
      <c r="BS97" t="s">
        <v>431</v>
      </c>
      <c r="BT97" t="s">
        <v>423</v>
      </c>
      <c r="BU97" t="s">
        <v>423</v>
      </c>
      <c r="BV97" t="s">
        <v>431</v>
      </c>
      <c r="BW97" t="s">
        <v>423</v>
      </c>
      <c r="BX97" t="s">
        <v>423</v>
      </c>
      <c r="BY97" t="s">
        <v>423</v>
      </c>
      <c r="BZ97" t="s">
        <v>423</v>
      </c>
      <c r="CA97" t="s">
        <v>432</v>
      </c>
      <c r="CB97" t="s">
        <v>432</v>
      </c>
      <c r="CC97" t="s">
        <v>432</v>
      </c>
      <c r="CD97" t="s">
        <v>432</v>
      </c>
      <c r="CE97" t="s">
        <v>431</v>
      </c>
      <c r="CF97" t="s">
        <v>431</v>
      </c>
      <c r="CG97" t="s">
        <v>423</v>
      </c>
      <c r="CH97" t="s">
        <v>423</v>
      </c>
      <c r="CI97" t="s">
        <v>423</v>
      </c>
      <c r="CJ97" t="s">
        <v>423</v>
      </c>
      <c r="CK97" t="s">
        <v>423</v>
      </c>
      <c r="CL97" t="s">
        <v>423</v>
      </c>
      <c r="CM97" t="s">
        <v>423</v>
      </c>
      <c r="CN97" t="s">
        <v>423</v>
      </c>
      <c r="CO97" t="s">
        <v>432</v>
      </c>
      <c r="CP97" t="s">
        <v>432</v>
      </c>
      <c r="CQ97" t="s">
        <v>432</v>
      </c>
      <c r="CR97" t="s">
        <v>432</v>
      </c>
      <c r="CT97" t="s">
        <v>432</v>
      </c>
      <c r="CU97" t="s">
        <v>423</v>
      </c>
      <c r="CV97" t="s">
        <v>423</v>
      </c>
      <c r="CW97" t="s">
        <v>431</v>
      </c>
      <c r="CX97" t="s">
        <v>423</v>
      </c>
      <c r="CY97" t="s">
        <v>423</v>
      </c>
      <c r="CZ97" t="s">
        <v>423</v>
      </c>
      <c r="DA97" t="s">
        <v>423</v>
      </c>
      <c r="DB97" t="s">
        <v>431</v>
      </c>
      <c r="DC97" t="s">
        <v>423</v>
      </c>
      <c r="DD97" t="s">
        <v>423</v>
      </c>
      <c r="DE97" t="s">
        <v>423</v>
      </c>
      <c r="DF97" t="s">
        <v>431</v>
      </c>
      <c r="DG97" t="s">
        <v>423</v>
      </c>
      <c r="DH97" t="s">
        <v>423</v>
      </c>
      <c r="DI97" t="s">
        <v>423</v>
      </c>
      <c r="DJ97" t="s">
        <v>423</v>
      </c>
      <c r="DK97" t="s">
        <v>431</v>
      </c>
      <c r="DL97" t="s">
        <v>423</v>
      </c>
      <c r="DM97" t="s">
        <v>423</v>
      </c>
      <c r="DN97" t="s">
        <v>423</v>
      </c>
      <c r="DO97" t="s">
        <v>423</v>
      </c>
      <c r="DP97" t="s">
        <v>423</v>
      </c>
      <c r="DQ97" t="s">
        <v>431</v>
      </c>
      <c r="DR97" t="s">
        <v>423</v>
      </c>
      <c r="DS97" t="s">
        <v>423</v>
      </c>
      <c r="DT97" t="s">
        <v>431</v>
      </c>
      <c r="DU97" t="s">
        <v>423</v>
      </c>
      <c r="DV97" t="s">
        <v>423</v>
      </c>
      <c r="DW97" t="s">
        <v>423</v>
      </c>
      <c r="DX97" t="s">
        <v>431</v>
      </c>
      <c r="DY97" t="s">
        <v>423</v>
      </c>
      <c r="DZ97" t="s">
        <v>423</v>
      </c>
      <c r="EA97" t="s">
        <v>423</v>
      </c>
      <c r="EB97" t="s">
        <v>423</v>
      </c>
      <c r="EC97" t="s">
        <v>423</v>
      </c>
      <c r="ED97" t="s">
        <v>431</v>
      </c>
      <c r="EE97" t="s">
        <v>423</v>
      </c>
      <c r="EF97" t="s">
        <v>438</v>
      </c>
      <c r="EG97" t="s">
        <v>434</v>
      </c>
      <c r="EH97" t="s">
        <v>433</v>
      </c>
      <c r="EI97" t="s">
        <v>437</v>
      </c>
      <c r="EJ97" t="s">
        <v>436</v>
      </c>
      <c r="EK97" t="s">
        <v>435</v>
      </c>
      <c r="EL97" t="s">
        <v>430</v>
      </c>
      <c r="EM97" t="s">
        <v>425</v>
      </c>
      <c r="EN97" t="s">
        <v>425</v>
      </c>
      <c r="EO97" t="s">
        <v>427</v>
      </c>
      <c r="EP97" t="s">
        <v>428</v>
      </c>
      <c r="EQ97" t="s">
        <v>428</v>
      </c>
      <c r="ER97" t="s">
        <v>429</v>
      </c>
      <c r="ES97" t="s">
        <v>429</v>
      </c>
      <c r="ET97" t="s">
        <v>430</v>
      </c>
      <c r="EU97" t="s">
        <v>430</v>
      </c>
      <c r="EV97" t="s">
        <v>425</v>
      </c>
      <c r="EW97" t="s">
        <v>425</v>
      </c>
      <c r="EX97" t="s">
        <v>423</v>
      </c>
      <c r="EY97" t="s">
        <v>423</v>
      </c>
      <c r="EZ97" t="s">
        <v>423</v>
      </c>
      <c r="FA97" t="s">
        <v>431</v>
      </c>
      <c r="FB97" t="s">
        <v>423</v>
      </c>
      <c r="FC97" t="s">
        <v>423</v>
      </c>
      <c r="FD97" t="s">
        <v>431</v>
      </c>
      <c r="FE97" t="s">
        <v>423</v>
      </c>
      <c r="FF97" t="s">
        <v>423</v>
      </c>
      <c r="FG97" t="s">
        <v>423</v>
      </c>
      <c r="FH97" t="s">
        <v>423</v>
      </c>
      <c r="FI97" t="s">
        <v>431</v>
      </c>
      <c r="FJ97" t="s">
        <v>423</v>
      </c>
      <c r="FK97" t="s">
        <v>423</v>
      </c>
      <c r="FL97" t="s">
        <v>423</v>
      </c>
      <c r="FM97" t="s">
        <v>431</v>
      </c>
      <c r="FN97" t="s">
        <v>423</v>
      </c>
      <c r="FO97" t="s">
        <v>423</v>
      </c>
      <c r="FP97" t="s">
        <v>431</v>
      </c>
      <c r="FQ97" t="s">
        <v>423</v>
      </c>
      <c r="FR97" t="s">
        <v>423</v>
      </c>
      <c r="FS97" t="s">
        <v>423</v>
      </c>
      <c r="FT97" t="s">
        <v>423</v>
      </c>
      <c r="FU97" t="s">
        <v>423</v>
      </c>
      <c r="FV97" t="s">
        <v>431</v>
      </c>
      <c r="FW97" t="s">
        <v>423</v>
      </c>
      <c r="FX97" t="s">
        <v>423</v>
      </c>
      <c r="FZ97" t="s">
        <v>423</v>
      </c>
      <c r="GB97" t="s">
        <v>423</v>
      </c>
      <c r="GD97" t="s">
        <v>431</v>
      </c>
      <c r="GF97" t="s">
        <v>431</v>
      </c>
      <c r="GG97" t="s">
        <v>423</v>
      </c>
      <c r="GH97" t="s">
        <v>423</v>
      </c>
      <c r="GI97" t="s">
        <v>423</v>
      </c>
      <c r="GJ97" t="s">
        <v>431</v>
      </c>
      <c r="GK97" t="s">
        <v>423</v>
      </c>
      <c r="GL97" t="s">
        <v>423</v>
      </c>
      <c r="GM97" t="s">
        <v>431</v>
      </c>
      <c r="GN97" t="s">
        <v>423</v>
      </c>
      <c r="GO97" t="s">
        <v>423</v>
      </c>
      <c r="GP97" t="s">
        <v>423</v>
      </c>
      <c r="GQ97" t="s">
        <v>423</v>
      </c>
      <c r="GR97" t="s">
        <v>431</v>
      </c>
      <c r="GS97" t="s">
        <v>423</v>
      </c>
      <c r="GT97" t="s">
        <v>423</v>
      </c>
      <c r="GU97" t="s">
        <v>423</v>
      </c>
      <c r="GV97" t="s">
        <v>423</v>
      </c>
      <c r="GW97" t="s">
        <v>423</v>
      </c>
      <c r="GX97" t="s">
        <v>431</v>
      </c>
      <c r="GY97" t="s">
        <v>423</v>
      </c>
      <c r="GZ97" t="s">
        <v>423</v>
      </c>
      <c r="HA97" t="s">
        <v>431</v>
      </c>
      <c r="HB97" t="s">
        <v>423</v>
      </c>
      <c r="HC97" t="s">
        <v>423</v>
      </c>
      <c r="HD97" t="s">
        <v>431</v>
      </c>
      <c r="HE97" t="s">
        <v>423</v>
      </c>
      <c r="HF97" t="s">
        <v>423</v>
      </c>
      <c r="HG97" t="s">
        <v>423</v>
      </c>
      <c r="HH97" t="s">
        <v>423</v>
      </c>
      <c r="HI97" t="s">
        <v>431</v>
      </c>
      <c r="HJ97" t="s">
        <v>423</v>
      </c>
      <c r="HK97" t="s">
        <v>423</v>
      </c>
      <c r="HL97" t="s">
        <v>423</v>
      </c>
      <c r="HM97" t="s">
        <v>423</v>
      </c>
      <c r="HN97" t="s">
        <v>423</v>
      </c>
      <c r="HP97" t="s">
        <v>423</v>
      </c>
      <c r="HR97" t="s">
        <v>431</v>
      </c>
      <c r="HT97" t="s">
        <v>423</v>
      </c>
      <c r="HV97" t="s">
        <v>423</v>
      </c>
      <c r="HW97" t="s">
        <v>431</v>
      </c>
      <c r="HX97" t="s">
        <v>423</v>
      </c>
      <c r="HY97" t="s">
        <v>423</v>
      </c>
      <c r="HZ97" t="s">
        <v>423</v>
      </c>
      <c r="IA97" t="s">
        <v>423</v>
      </c>
      <c r="IB97" t="s">
        <v>423</v>
      </c>
      <c r="IC97" t="s">
        <v>423</v>
      </c>
      <c r="ID97" t="s">
        <v>431</v>
      </c>
      <c r="IE97" t="s">
        <v>423</v>
      </c>
      <c r="IF97" t="s">
        <v>423</v>
      </c>
      <c r="IG97" t="s">
        <v>423</v>
      </c>
      <c r="IH97" t="s">
        <v>423</v>
      </c>
      <c r="II97" t="s">
        <v>431</v>
      </c>
      <c r="IJ97" t="s">
        <v>423</v>
      </c>
      <c r="IK97" t="s">
        <v>423</v>
      </c>
      <c r="IL97" t="s">
        <v>431</v>
      </c>
      <c r="IM97" t="s">
        <v>423</v>
      </c>
      <c r="IN97" t="s">
        <v>423</v>
      </c>
      <c r="IO97" t="s">
        <v>423</v>
      </c>
      <c r="IP97" t="s">
        <v>431</v>
      </c>
      <c r="IQ97" t="s">
        <v>423</v>
      </c>
      <c r="IR97" t="s">
        <v>423</v>
      </c>
      <c r="IS97" t="s">
        <v>423</v>
      </c>
      <c r="IT97" t="s">
        <v>431</v>
      </c>
      <c r="IU97" t="s">
        <v>423</v>
      </c>
      <c r="IV97" t="s">
        <v>423</v>
      </c>
      <c r="IX97" t="s">
        <v>423</v>
      </c>
      <c r="IZ97" t="s">
        <v>431</v>
      </c>
      <c r="JB97" t="s">
        <v>423</v>
      </c>
      <c r="JI97" t="s">
        <v>423</v>
      </c>
      <c r="JJ97" t="s">
        <v>431</v>
      </c>
      <c r="JK97" t="s">
        <v>423</v>
      </c>
      <c r="JL97" t="s">
        <v>423</v>
      </c>
      <c r="JM97" t="s">
        <v>423</v>
      </c>
      <c r="JN97" t="s">
        <v>431</v>
      </c>
      <c r="JO97" t="s">
        <v>423</v>
      </c>
      <c r="JP97" t="s">
        <v>423</v>
      </c>
      <c r="JQ97" t="s">
        <v>423</v>
      </c>
      <c r="JR97" t="s">
        <v>423</v>
      </c>
      <c r="JS97" t="s">
        <v>423</v>
      </c>
      <c r="JT97" t="s">
        <v>423</v>
      </c>
      <c r="JU97" t="s">
        <v>423</v>
      </c>
      <c r="JV97" t="s">
        <v>423</v>
      </c>
      <c r="JW97" t="s">
        <v>423</v>
      </c>
      <c r="JX97" t="s">
        <v>423</v>
      </c>
      <c r="JY97" t="s">
        <v>423</v>
      </c>
      <c r="JZ97" t="s">
        <v>423</v>
      </c>
      <c r="KA97" t="s">
        <v>423</v>
      </c>
      <c r="KB97" t="s">
        <v>423</v>
      </c>
      <c r="KC97" t="s">
        <v>423</v>
      </c>
      <c r="KD97" t="s">
        <v>423</v>
      </c>
      <c r="KE97" t="s">
        <v>423</v>
      </c>
      <c r="KF97" t="s">
        <v>423</v>
      </c>
      <c r="KG97" t="s">
        <v>423</v>
      </c>
      <c r="KH97" t="s">
        <v>423</v>
      </c>
      <c r="KI97" t="s">
        <v>423</v>
      </c>
      <c r="KJ97" t="s">
        <v>423</v>
      </c>
      <c r="KK97" t="s">
        <v>423</v>
      </c>
      <c r="KL97" t="s">
        <v>423</v>
      </c>
      <c r="KM97" t="s">
        <v>423</v>
      </c>
      <c r="KN97" t="s">
        <v>423</v>
      </c>
      <c r="KO97" t="s">
        <v>423</v>
      </c>
      <c r="KP97" t="s">
        <v>423</v>
      </c>
      <c r="KQ97" t="s">
        <v>431</v>
      </c>
      <c r="KR97" t="s">
        <v>423</v>
      </c>
      <c r="KS97" t="s">
        <v>423</v>
      </c>
      <c r="KT97" t="s">
        <v>423</v>
      </c>
      <c r="KU97" t="s">
        <v>423</v>
      </c>
      <c r="KV97" t="s">
        <v>423</v>
      </c>
      <c r="KW97" t="s">
        <v>431</v>
      </c>
      <c r="KY97" t="s">
        <v>423</v>
      </c>
      <c r="KZ97" t="s">
        <v>423</v>
      </c>
      <c r="LA97" t="s">
        <v>431</v>
      </c>
      <c r="LB97" t="s">
        <v>423</v>
      </c>
      <c r="LC97" t="s">
        <v>423</v>
      </c>
      <c r="LD97" t="s">
        <v>423</v>
      </c>
      <c r="LE97" t="s">
        <v>431</v>
      </c>
      <c r="LF97" t="s">
        <v>423</v>
      </c>
      <c r="LG97" t="s">
        <v>423</v>
      </c>
      <c r="LH97" t="s">
        <v>423</v>
      </c>
      <c r="LI97" t="s">
        <v>423</v>
      </c>
      <c r="LK97" t="s">
        <v>431</v>
      </c>
      <c r="LL97" t="s">
        <v>423</v>
      </c>
      <c r="LM97" t="s">
        <v>423</v>
      </c>
      <c r="LN97" t="s">
        <v>423</v>
      </c>
      <c r="LO97" t="s">
        <v>439</v>
      </c>
      <c r="LP97" t="s">
        <v>432</v>
      </c>
      <c r="LQ97" t="s">
        <v>432</v>
      </c>
      <c r="LR97" t="s">
        <v>432</v>
      </c>
      <c r="LS97" t="s">
        <v>432</v>
      </c>
      <c r="LT97" t="s">
        <v>432</v>
      </c>
      <c r="LU97" t="s">
        <v>432</v>
      </c>
      <c r="LV97" t="s">
        <v>432</v>
      </c>
      <c r="LW97" t="s">
        <v>432</v>
      </c>
      <c r="LX97" t="s">
        <v>432</v>
      </c>
      <c r="LY97" t="s">
        <v>432</v>
      </c>
      <c r="LZ97" t="s">
        <v>432</v>
      </c>
      <c r="MA97" t="s">
        <v>432</v>
      </c>
      <c r="MB97" t="s">
        <v>423</v>
      </c>
      <c r="MC97" t="s">
        <v>423</v>
      </c>
      <c r="MD97" t="s">
        <v>423</v>
      </c>
      <c r="ME97" t="s">
        <v>423</v>
      </c>
      <c r="MF97" t="s">
        <v>423</v>
      </c>
      <c r="MG97" t="s">
        <v>431</v>
      </c>
      <c r="MH97" t="s">
        <v>423</v>
      </c>
      <c r="MI97" t="s">
        <v>423</v>
      </c>
      <c r="MJ97" t="s">
        <v>423</v>
      </c>
      <c r="MK97" t="s">
        <v>423</v>
      </c>
      <c r="ML97" t="s">
        <v>431</v>
      </c>
      <c r="MN97">
        <v>671.44</v>
      </c>
      <c r="MO97">
        <v>317.13</v>
      </c>
      <c r="NE97">
        <v>148.78</v>
      </c>
      <c r="NT97">
        <v>86.38</v>
      </c>
      <c r="OJ97">
        <v>62.03</v>
      </c>
      <c r="OT97">
        <v>57.12</v>
      </c>
    </row>
    <row r="98" spans="1:410" ht="12.75" customHeight="1" x14ac:dyDescent="0.2">
      <c r="A98">
        <v>119</v>
      </c>
      <c r="B98" t="str">
        <f t="shared" si="46"/>
        <v>5-15min</v>
      </c>
      <c r="C98" t="str">
        <f t="shared" si="47"/>
        <v>seul</v>
      </c>
      <c r="D98" t="str">
        <f t="shared" si="48"/>
        <v>10-20m2</v>
      </c>
      <c r="E98" t="str">
        <f t="shared" si="49"/>
        <v>tout à fait</v>
      </c>
      <c r="F98" t="str">
        <f t="shared" si="50"/>
        <v>aucune</v>
      </c>
      <c r="G98" t="str">
        <f t="shared" si="51"/>
        <v>non</v>
      </c>
      <c r="H98" t="str">
        <f t="shared" si="52"/>
        <v>non</v>
      </c>
      <c r="I98" t="s">
        <v>423</v>
      </c>
      <c r="J98" t="str">
        <f t="shared" si="53"/>
        <v>parfois</v>
      </c>
      <c r="K98" t="str">
        <f t="shared" si="54"/>
        <v>jamais</v>
      </c>
      <c r="L98" t="str">
        <f t="shared" si="55"/>
        <v>pas commentaire</v>
      </c>
      <c r="M98" t="str">
        <f t="shared" si="56"/>
        <v>2-4h</v>
      </c>
      <c r="N98" t="str">
        <f t="shared" si="57"/>
        <v>+8h</v>
      </c>
      <c r="O98" t="str">
        <f t="shared" si="58"/>
        <v>parfois</v>
      </c>
      <c r="P98" t="str">
        <f t="shared" si="59"/>
        <v>parfois</v>
      </c>
      <c r="Q98" t="str">
        <f t="shared" si="60"/>
        <v>toujours</v>
      </c>
      <c r="R98" t="s">
        <v>425</v>
      </c>
      <c r="S98" t="s">
        <v>425</v>
      </c>
      <c r="T98" t="s">
        <v>425</v>
      </c>
      <c r="U98" t="s">
        <v>427</v>
      </c>
      <c r="V98" t="s">
        <v>440</v>
      </c>
      <c r="W98" t="s">
        <v>428</v>
      </c>
      <c r="X98" t="s">
        <v>424</v>
      </c>
      <c r="Y98" t="s">
        <v>424</v>
      </c>
      <c r="Z98" t="s">
        <v>424</v>
      </c>
      <c r="AA98" t="s">
        <v>424</v>
      </c>
      <c r="AB98" t="s">
        <v>425</v>
      </c>
      <c r="AC98" t="s">
        <v>425</v>
      </c>
      <c r="AD98" t="str">
        <f t="shared" si="61"/>
        <v>2 semaines avant</v>
      </c>
      <c r="AE98" t="str">
        <f t="shared" si="62"/>
        <v>plutôt oui</v>
      </c>
      <c r="AF98" t="str">
        <f t="shared" si="63"/>
        <v>très bonnes</v>
      </c>
      <c r="AG98" t="str">
        <f t="shared" si="64"/>
        <v>régulièrement</v>
      </c>
      <c r="AH98" t="str">
        <f t="shared" si="65"/>
        <v>régulièrement</v>
      </c>
      <c r="AI98" t="str">
        <f t="shared" si="66"/>
        <v>parfois</v>
      </c>
      <c r="AJ98" t="str">
        <f t="shared" si="67"/>
        <v>parfois</v>
      </c>
      <c r="AK98" t="str">
        <f t="shared" si="68"/>
        <v>non</v>
      </c>
      <c r="AL98" t="str">
        <f t="shared" si="69"/>
        <v>pas d'asso</v>
      </c>
      <c r="AM98" t="str">
        <f t="shared" si="70"/>
        <v>pas d'asso</v>
      </c>
      <c r="AN98" t="str">
        <f t="shared" si="71"/>
        <v>0-1h</v>
      </c>
      <c r="AO98" t="str">
        <f t="shared" si="72"/>
        <v>1/mois</v>
      </c>
      <c r="AP98" t="str">
        <f t="shared" si="73"/>
        <v>tout à fait</v>
      </c>
      <c r="AQ98" t="str">
        <f t="shared" si="74"/>
        <v>1/mois</v>
      </c>
      <c r="AR98" t="str">
        <f t="shared" si="75"/>
        <v>régulièrement</v>
      </c>
      <c r="AS98" t="str">
        <f t="shared" si="76"/>
        <v>1-2h</v>
      </c>
      <c r="AT98" t="str">
        <f t="shared" si="77"/>
        <v>très satisfaisante</v>
      </c>
      <c r="AU98" t="str">
        <f t="shared" si="78"/>
        <v>plutôt oui</v>
      </c>
      <c r="AV98" t="str">
        <f t="shared" si="79"/>
        <v>plutôt oui</v>
      </c>
      <c r="AW98" t="str">
        <f t="shared" si="80"/>
        <v>plutôt oui</v>
      </c>
      <c r="AX98" t="str">
        <f t="shared" si="81"/>
        <v>plutôt oui</v>
      </c>
      <c r="AY98" t="str">
        <f t="shared" si="82"/>
        <v>plutôt oui</v>
      </c>
      <c r="AZ98" t="str">
        <f t="shared" si="83"/>
        <v>2A</v>
      </c>
      <c r="BA98" t="str">
        <f t="shared" si="84"/>
        <v>ICBE</v>
      </c>
      <c r="BB98" t="str">
        <f t="shared" si="85"/>
        <v>classique</v>
      </c>
      <c r="BC98" t="str">
        <f t="shared" si="86"/>
        <v>non</v>
      </c>
      <c r="BD98" t="str">
        <f t="shared" si="87"/>
        <v>post-bac</v>
      </c>
      <c r="BE98" t="str">
        <f t="shared" si="88"/>
        <v>Fr</v>
      </c>
      <c r="BF98" t="str">
        <f t="shared" si="89"/>
        <v>25-50%</v>
      </c>
      <c r="BG98" t="str">
        <f t="shared" si="90"/>
        <v>25-50%</v>
      </c>
      <c r="BH98" t="s">
        <v>423</v>
      </c>
      <c r="BI98" t="str">
        <f t="shared" si="91"/>
        <v>aucun</v>
      </c>
      <c r="BJ98" t="s">
        <v>423</v>
      </c>
      <c r="BK98" t="s">
        <v>431</v>
      </c>
      <c r="BL98" t="s">
        <v>423</v>
      </c>
      <c r="BM98" t="s">
        <v>423</v>
      </c>
      <c r="BN98" t="s">
        <v>431</v>
      </c>
      <c r="BO98" t="s">
        <v>423</v>
      </c>
      <c r="BP98" t="s">
        <v>423</v>
      </c>
      <c r="BR98" t="s">
        <v>423</v>
      </c>
      <c r="BS98" t="s">
        <v>431</v>
      </c>
      <c r="BT98" t="s">
        <v>423</v>
      </c>
      <c r="BU98" t="s">
        <v>423</v>
      </c>
      <c r="BV98" t="s">
        <v>431</v>
      </c>
      <c r="BW98" t="s">
        <v>423</v>
      </c>
      <c r="BX98" t="s">
        <v>423</v>
      </c>
      <c r="BY98" t="s">
        <v>423</v>
      </c>
      <c r="BZ98" t="s">
        <v>423</v>
      </c>
      <c r="CA98" t="s">
        <v>432</v>
      </c>
      <c r="CB98" t="s">
        <v>432</v>
      </c>
      <c r="CC98" t="s">
        <v>432</v>
      </c>
      <c r="CD98" t="s">
        <v>432</v>
      </c>
      <c r="CE98" t="s">
        <v>423</v>
      </c>
      <c r="CF98" t="s">
        <v>432</v>
      </c>
      <c r="CG98" t="s">
        <v>432</v>
      </c>
      <c r="CH98" t="s">
        <v>432</v>
      </c>
      <c r="CI98" t="s">
        <v>432</v>
      </c>
      <c r="CJ98" t="s">
        <v>432</v>
      </c>
      <c r="CK98" t="s">
        <v>432</v>
      </c>
      <c r="CL98" t="s">
        <v>432</v>
      </c>
      <c r="CM98" t="s">
        <v>432</v>
      </c>
      <c r="CN98" t="s">
        <v>423</v>
      </c>
      <c r="CO98" t="s">
        <v>432</v>
      </c>
      <c r="CP98" t="s">
        <v>432</v>
      </c>
      <c r="CQ98" t="s">
        <v>432</v>
      </c>
      <c r="CR98" t="s">
        <v>432</v>
      </c>
      <c r="CT98" t="s">
        <v>432</v>
      </c>
      <c r="CU98" t="s">
        <v>423</v>
      </c>
      <c r="CV98" t="s">
        <v>423</v>
      </c>
      <c r="CW98" t="s">
        <v>423</v>
      </c>
      <c r="CX98" t="s">
        <v>431</v>
      </c>
      <c r="CY98" t="s">
        <v>423</v>
      </c>
      <c r="CZ98" t="s">
        <v>423</v>
      </c>
      <c r="DA98" t="s">
        <v>423</v>
      </c>
      <c r="DB98" t="s">
        <v>423</v>
      </c>
      <c r="DC98" t="s">
        <v>431</v>
      </c>
      <c r="DD98" t="s">
        <v>432</v>
      </c>
      <c r="DE98" t="s">
        <v>432</v>
      </c>
      <c r="DF98" t="s">
        <v>432</v>
      </c>
      <c r="DG98" t="s">
        <v>432</v>
      </c>
      <c r="DH98" t="s">
        <v>423</v>
      </c>
      <c r="DI98" t="s">
        <v>431</v>
      </c>
      <c r="DJ98" t="s">
        <v>423</v>
      </c>
      <c r="DK98" t="s">
        <v>423</v>
      </c>
      <c r="DL98" t="s">
        <v>423</v>
      </c>
      <c r="DM98" t="s">
        <v>431</v>
      </c>
      <c r="DN98" t="s">
        <v>423</v>
      </c>
      <c r="DO98" t="s">
        <v>423</v>
      </c>
      <c r="DP98" t="s">
        <v>423</v>
      </c>
      <c r="DQ98" t="s">
        <v>423</v>
      </c>
      <c r="DR98" t="s">
        <v>423</v>
      </c>
      <c r="DS98" t="s">
        <v>423</v>
      </c>
      <c r="DT98" t="s">
        <v>423</v>
      </c>
      <c r="DU98" t="s">
        <v>423</v>
      </c>
      <c r="DV98" t="s">
        <v>431</v>
      </c>
      <c r="DW98" t="s">
        <v>423</v>
      </c>
      <c r="DX98" t="s">
        <v>423</v>
      </c>
      <c r="DY98" t="s">
        <v>423</v>
      </c>
      <c r="DZ98" t="s">
        <v>431</v>
      </c>
      <c r="EA98" t="s">
        <v>423</v>
      </c>
      <c r="EB98" t="s">
        <v>431</v>
      </c>
      <c r="EC98" t="s">
        <v>423</v>
      </c>
      <c r="ED98" t="s">
        <v>423</v>
      </c>
      <c r="EE98" t="s">
        <v>423</v>
      </c>
      <c r="EF98" t="s">
        <v>437</v>
      </c>
      <c r="EG98" t="s">
        <v>434</v>
      </c>
      <c r="EH98" t="s">
        <v>435</v>
      </c>
      <c r="EI98" t="s">
        <v>438</v>
      </c>
      <c r="EJ98" t="s">
        <v>433</v>
      </c>
      <c r="EK98" t="s">
        <v>436</v>
      </c>
      <c r="EL98" t="s">
        <v>425</v>
      </c>
      <c r="EM98" t="s">
        <v>425</v>
      </c>
      <c r="EN98" t="s">
        <v>425</v>
      </c>
      <c r="EO98" t="s">
        <v>427</v>
      </c>
      <c r="EP98" t="s">
        <v>440</v>
      </c>
      <c r="EQ98" t="s">
        <v>428</v>
      </c>
      <c r="ER98" t="s">
        <v>424</v>
      </c>
      <c r="ES98" t="s">
        <v>424</v>
      </c>
      <c r="ET98" t="s">
        <v>424</v>
      </c>
      <c r="EU98" t="s">
        <v>424</v>
      </c>
      <c r="EV98" t="s">
        <v>425</v>
      </c>
      <c r="EW98" t="s">
        <v>425</v>
      </c>
      <c r="EX98" t="s">
        <v>423</v>
      </c>
      <c r="EY98" t="s">
        <v>423</v>
      </c>
      <c r="EZ98" t="s">
        <v>431</v>
      </c>
      <c r="FA98" t="s">
        <v>423</v>
      </c>
      <c r="FB98" t="s">
        <v>423</v>
      </c>
      <c r="FC98" t="s">
        <v>423</v>
      </c>
      <c r="FD98" t="s">
        <v>423</v>
      </c>
      <c r="FE98" t="s">
        <v>431</v>
      </c>
      <c r="FF98" t="s">
        <v>423</v>
      </c>
      <c r="FG98" t="s">
        <v>423</v>
      </c>
      <c r="FH98" t="s">
        <v>431</v>
      </c>
      <c r="FI98" t="s">
        <v>423</v>
      </c>
      <c r="FJ98" t="s">
        <v>423</v>
      </c>
      <c r="FK98" t="s">
        <v>423</v>
      </c>
      <c r="FL98" t="s">
        <v>423</v>
      </c>
      <c r="FM98" t="s">
        <v>431</v>
      </c>
      <c r="FN98" t="s">
        <v>423</v>
      </c>
      <c r="FO98" t="s">
        <v>423</v>
      </c>
      <c r="FP98" t="s">
        <v>423</v>
      </c>
      <c r="FQ98" t="s">
        <v>431</v>
      </c>
      <c r="FR98" t="s">
        <v>423</v>
      </c>
      <c r="FS98" t="s">
        <v>423</v>
      </c>
      <c r="FT98" t="s">
        <v>423</v>
      </c>
      <c r="FU98" t="s">
        <v>423</v>
      </c>
      <c r="FV98" t="s">
        <v>431</v>
      </c>
      <c r="FW98" t="s">
        <v>423</v>
      </c>
      <c r="FX98" t="s">
        <v>423</v>
      </c>
      <c r="FZ98" t="s">
        <v>423</v>
      </c>
      <c r="GB98" t="s">
        <v>431</v>
      </c>
      <c r="GC98" t="s">
        <v>774</v>
      </c>
      <c r="GD98" t="s">
        <v>423</v>
      </c>
      <c r="GF98" t="s">
        <v>423</v>
      </c>
      <c r="GG98" t="s">
        <v>432</v>
      </c>
      <c r="GH98" t="s">
        <v>432</v>
      </c>
      <c r="GI98" t="s">
        <v>432</v>
      </c>
      <c r="GJ98" t="s">
        <v>432</v>
      </c>
      <c r="GK98" t="s">
        <v>432</v>
      </c>
      <c r="GL98" t="s">
        <v>432</v>
      </c>
      <c r="GM98" t="s">
        <v>432</v>
      </c>
      <c r="GN98" t="s">
        <v>432</v>
      </c>
      <c r="GO98" t="s">
        <v>432</v>
      </c>
      <c r="GP98" t="s">
        <v>432</v>
      </c>
      <c r="GQ98" t="s">
        <v>432</v>
      </c>
      <c r="GR98" t="s">
        <v>432</v>
      </c>
      <c r="GS98" t="s">
        <v>432</v>
      </c>
      <c r="GT98" t="s">
        <v>432</v>
      </c>
      <c r="GU98" t="s">
        <v>423</v>
      </c>
      <c r="GV98" t="s">
        <v>423</v>
      </c>
      <c r="GW98" t="s">
        <v>423</v>
      </c>
      <c r="GX98" t="s">
        <v>423</v>
      </c>
      <c r="GY98" t="s">
        <v>431</v>
      </c>
      <c r="GZ98" t="s">
        <v>423</v>
      </c>
      <c r="HA98" t="s">
        <v>431</v>
      </c>
      <c r="HB98" t="s">
        <v>423</v>
      </c>
      <c r="HC98" t="s">
        <v>423</v>
      </c>
      <c r="HD98" t="s">
        <v>431</v>
      </c>
      <c r="HE98" t="s">
        <v>423</v>
      </c>
      <c r="HF98" t="s">
        <v>423</v>
      </c>
      <c r="HG98" t="s">
        <v>423</v>
      </c>
      <c r="HH98" t="s">
        <v>423</v>
      </c>
      <c r="HI98" t="s">
        <v>423</v>
      </c>
      <c r="HJ98" t="s">
        <v>423</v>
      </c>
      <c r="HK98" t="s">
        <v>431</v>
      </c>
      <c r="HL98" t="s">
        <v>423</v>
      </c>
      <c r="HM98" t="s">
        <v>423</v>
      </c>
      <c r="HN98" t="s">
        <v>423</v>
      </c>
      <c r="HP98" t="s">
        <v>431</v>
      </c>
      <c r="HQ98" t="s">
        <v>775</v>
      </c>
      <c r="HR98" t="s">
        <v>423</v>
      </c>
      <c r="HT98" t="s">
        <v>423</v>
      </c>
      <c r="HV98" t="s">
        <v>423</v>
      </c>
      <c r="HW98" t="s">
        <v>431</v>
      </c>
      <c r="HX98" t="s">
        <v>423</v>
      </c>
      <c r="HY98" t="s">
        <v>423</v>
      </c>
      <c r="HZ98" t="s">
        <v>423</v>
      </c>
      <c r="IA98" t="s">
        <v>423</v>
      </c>
      <c r="IB98" t="s">
        <v>431</v>
      </c>
      <c r="IC98" t="s">
        <v>423</v>
      </c>
      <c r="ID98" t="s">
        <v>423</v>
      </c>
      <c r="IE98" t="s">
        <v>423</v>
      </c>
      <c r="IF98" t="s">
        <v>423</v>
      </c>
      <c r="IG98" t="s">
        <v>431</v>
      </c>
      <c r="IH98" t="s">
        <v>423</v>
      </c>
      <c r="II98" t="s">
        <v>423</v>
      </c>
      <c r="IJ98" t="s">
        <v>423</v>
      </c>
      <c r="IK98" t="s">
        <v>431</v>
      </c>
      <c r="IL98" t="s">
        <v>423</v>
      </c>
      <c r="IM98" t="s">
        <v>423</v>
      </c>
      <c r="IN98" t="s">
        <v>423</v>
      </c>
      <c r="IO98" t="s">
        <v>431</v>
      </c>
      <c r="IP98" t="s">
        <v>423</v>
      </c>
      <c r="IQ98" t="s">
        <v>423</v>
      </c>
      <c r="IR98" t="s">
        <v>423</v>
      </c>
      <c r="IS98" t="s">
        <v>431</v>
      </c>
      <c r="IT98" t="s">
        <v>423</v>
      </c>
      <c r="IU98" t="s">
        <v>423</v>
      </c>
      <c r="IV98" t="s">
        <v>423</v>
      </c>
      <c r="IX98" t="s">
        <v>431</v>
      </c>
      <c r="IY98" t="s">
        <v>776</v>
      </c>
      <c r="IZ98" t="s">
        <v>423</v>
      </c>
      <c r="JB98" t="s">
        <v>423</v>
      </c>
      <c r="JI98" t="s">
        <v>423</v>
      </c>
      <c r="JJ98" t="s">
        <v>431</v>
      </c>
      <c r="JK98" t="s">
        <v>423</v>
      </c>
      <c r="JL98" t="s">
        <v>423</v>
      </c>
      <c r="JM98" t="s">
        <v>423</v>
      </c>
      <c r="JN98" t="s">
        <v>431</v>
      </c>
      <c r="JO98" t="s">
        <v>423</v>
      </c>
      <c r="JP98" t="s">
        <v>423</v>
      </c>
      <c r="JQ98" t="s">
        <v>423</v>
      </c>
      <c r="JR98" t="s">
        <v>423</v>
      </c>
      <c r="JS98" t="s">
        <v>423</v>
      </c>
      <c r="JT98" t="s">
        <v>423</v>
      </c>
      <c r="JU98" t="s">
        <v>423</v>
      </c>
      <c r="JV98" t="s">
        <v>423</v>
      </c>
      <c r="JW98" t="s">
        <v>423</v>
      </c>
      <c r="JX98" t="s">
        <v>423</v>
      </c>
      <c r="JY98" t="s">
        <v>423</v>
      </c>
      <c r="JZ98" t="s">
        <v>423</v>
      </c>
      <c r="KA98" t="s">
        <v>423</v>
      </c>
      <c r="KB98" t="s">
        <v>423</v>
      </c>
      <c r="KC98" t="s">
        <v>423</v>
      </c>
      <c r="KD98" t="s">
        <v>423</v>
      </c>
      <c r="KE98" t="s">
        <v>423</v>
      </c>
      <c r="KF98" t="s">
        <v>423</v>
      </c>
      <c r="KG98" t="s">
        <v>423</v>
      </c>
      <c r="KH98" t="s">
        <v>423</v>
      </c>
      <c r="KI98" t="s">
        <v>423</v>
      </c>
      <c r="KJ98" t="s">
        <v>423</v>
      </c>
      <c r="KK98" t="s">
        <v>423</v>
      </c>
      <c r="KL98" t="s">
        <v>423</v>
      </c>
      <c r="KM98" t="s">
        <v>423</v>
      </c>
      <c r="KN98" t="s">
        <v>423</v>
      </c>
      <c r="KO98" t="s">
        <v>423</v>
      </c>
      <c r="KP98" t="s">
        <v>423</v>
      </c>
      <c r="KQ98" t="s">
        <v>431</v>
      </c>
      <c r="KR98" t="s">
        <v>423</v>
      </c>
      <c r="KS98" t="s">
        <v>423</v>
      </c>
      <c r="KT98" t="s">
        <v>423</v>
      </c>
      <c r="KU98" t="s">
        <v>423</v>
      </c>
      <c r="KV98" t="s">
        <v>423</v>
      </c>
      <c r="KW98" t="s">
        <v>431</v>
      </c>
      <c r="KY98" t="s">
        <v>431</v>
      </c>
      <c r="KZ98" t="s">
        <v>432</v>
      </c>
      <c r="LA98" t="s">
        <v>432</v>
      </c>
      <c r="LB98" t="s">
        <v>432</v>
      </c>
      <c r="LC98" t="s">
        <v>432</v>
      </c>
      <c r="LD98" t="s">
        <v>432</v>
      </c>
      <c r="LE98" t="s">
        <v>432</v>
      </c>
      <c r="LF98" t="s">
        <v>432</v>
      </c>
      <c r="LG98" t="s">
        <v>432</v>
      </c>
      <c r="LH98" t="s">
        <v>432</v>
      </c>
      <c r="LI98" t="s">
        <v>432</v>
      </c>
      <c r="LK98" t="s">
        <v>431</v>
      </c>
      <c r="LL98" t="s">
        <v>423</v>
      </c>
      <c r="LM98" t="s">
        <v>423</v>
      </c>
      <c r="LN98" t="s">
        <v>423</v>
      </c>
      <c r="LO98" t="s">
        <v>439</v>
      </c>
      <c r="LP98" t="s">
        <v>432</v>
      </c>
      <c r="LQ98" t="s">
        <v>432</v>
      </c>
      <c r="LR98" t="s">
        <v>432</v>
      </c>
      <c r="LS98" t="s">
        <v>432</v>
      </c>
      <c r="LT98" t="s">
        <v>432</v>
      </c>
      <c r="LU98" t="s">
        <v>423</v>
      </c>
      <c r="LV98" t="s">
        <v>423</v>
      </c>
      <c r="LW98" t="s">
        <v>431</v>
      </c>
      <c r="LX98" t="s">
        <v>423</v>
      </c>
      <c r="LY98" t="s">
        <v>423</v>
      </c>
      <c r="LZ98" t="s">
        <v>423</v>
      </c>
      <c r="MA98" t="s">
        <v>423</v>
      </c>
      <c r="MB98" t="s">
        <v>423</v>
      </c>
      <c r="MC98" t="s">
        <v>423</v>
      </c>
      <c r="MD98" t="s">
        <v>431</v>
      </c>
      <c r="ME98" t="s">
        <v>423</v>
      </c>
      <c r="MF98" t="s">
        <v>423</v>
      </c>
      <c r="MG98" t="s">
        <v>423</v>
      </c>
      <c r="MH98" t="s">
        <v>423</v>
      </c>
      <c r="MI98" t="s">
        <v>423</v>
      </c>
      <c r="MJ98" t="s">
        <v>423</v>
      </c>
      <c r="MK98" t="s">
        <v>423</v>
      </c>
      <c r="ML98" t="s">
        <v>431</v>
      </c>
      <c r="MN98">
        <v>425.42</v>
      </c>
      <c r="MO98">
        <v>47.35</v>
      </c>
      <c r="NE98">
        <v>193.13</v>
      </c>
      <c r="NT98">
        <v>94.67</v>
      </c>
      <c r="OJ98">
        <v>29.2</v>
      </c>
      <c r="OT98">
        <v>61.07</v>
      </c>
    </row>
    <row r="99" spans="1:410" ht="12.75" customHeight="1" x14ac:dyDescent="0.2">
      <c r="A99">
        <v>120</v>
      </c>
      <c r="B99" t="str">
        <f t="shared" si="46"/>
        <v>5-15min</v>
      </c>
      <c r="C99" t="str">
        <f t="shared" si="47"/>
        <v>seul</v>
      </c>
      <c r="D99" t="str">
        <f t="shared" si="48"/>
        <v>10-20m2</v>
      </c>
      <c r="E99" t="str">
        <f t="shared" si="49"/>
        <v>plutôt oui</v>
      </c>
      <c r="F99" t="str">
        <f t="shared" si="50"/>
        <v>aucune</v>
      </c>
      <c r="G99" t="str">
        <f t="shared" si="51"/>
        <v>non</v>
      </c>
      <c r="H99" t="str">
        <f t="shared" si="52"/>
        <v>non</v>
      </c>
      <c r="I99" t="s">
        <v>423</v>
      </c>
      <c r="J99" t="str">
        <f t="shared" si="53"/>
        <v>souvent</v>
      </c>
      <c r="K99" t="str">
        <f t="shared" si="54"/>
        <v>souvent</v>
      </c>
      <c r="L99" t="str">
        <f t="shared" si="55"/>
        <v>tout à fait</v>
      </c>
      <c r="M99" t="str">
        <f t="shared" si="56"/>
        <v>2-4h</v>
      </c>
      <c r="N99" t="str">
        <f t="shared" si="57"/>
        <v>+8h</v>
      </c>
      <c r="O99" t="str">
        <f t="shared" si="58"/>
        <v>parfois</v>
      </c>
      <c r="P99" t="str">
        <f t="shared" si="59"/>
        <v>parfois</v>
      </c>
      <c r="Q99" t="str">
        <f t="shared" si="60"/>
        <v>toujours</v>
      </c>
      <c r="R99" t="s">
        <v>425</v>
      </c>
      <c r="S99" t="s">
        <v>425</v>
      </c>
      <c r="T99" t="s">
        <v>425</v>
      </c>
      <c r="U99" t="s">
        <v>428</v>
      </c>
      <c r="V99" t="s">
        <v>440</v>
      </c>
      <c r="W99" t="s">
        <v>428</v>
      </c>
      <c r="X99" t="s">
        <v>430</v>
      </c>
      <c r="Y99" t="s">
        <v>424</v>
      </c>
      <c r="Z99" t="s">
        <v>425</v>
      </c>
      <c r="AA99" t="s">
        <v>425</v>
      </c>
      <c r="AB99" t="s">
        <v>425</v>
      </c>
      <c r="AC99" t="s">
        <v>425</v>
      </c>
      <c r="AD99" t="str">
        <f t="shared" si="61"/>
        <v>2 semaines avant</v>
      </c>
      <c r="AE99" t="str">
        <f t="shared" si="62"/>
        <v>plutôt oui</v>
      </c>
      <c r="AF99" t="str">
        <f t="shared" si="63"/>
        <v>plutôt bonnes</v>
      </c>
      <c r="AG99" t="str">
        <f t="shared" si="64"/>
        <v>régulièrement</v>
      </c>
      <c r="AH99" t="str">
        <f t="shared" si="65"/>
        <v>très souvent</v>
      </c>
      <c r="AI99" t="str">
        <f t="shared" si="66"/>
        <v>parfois</v>
      </c>
      <c r="AJ99" t="str">
        <f t="shared" si="67"/>
        <v>jamais</v>
      </c>
      <c r="AK99" t="str">
        <f t="shared" si="68"/>
        <v>non</v>
      </c>
      <c r="AL99" t="str">
        <f t="shared" si="69"/>
        <v>pas d'asso</v>
      </c>
      <c r="AM99" t="str">
        <f t="shared" si="70"/>
        <v>pas d'asso</v>
      </c>
      <c r="AN99" t="str">
        <f t="shared" si="71"/>
        <v>1-3h</v>
      </c>
      <c r="AO99" t="str">
        <f t="shared" si="72"/>
        <v>1/mois</v>
      </c>
      <c r="AP99" t="str">
        <f t="shared" si="73"/>
        <v>plutôt oui</v>
      </c>
      <c r="AQ99" t="str">
        <f t="shared" si="74"/>
        <v>rarement</v>
      </c>
      <c r="AR99" t="str">
        <f t="shared" si="75"/>
        <v>régulièrement</v>
      </c>
      <c r="AS99" t="str">
        <f t="shared" si="76"/>
        <v>2-4h</v>
      </c>
      <c r="AT99" t="str">
        <f t="shared" si="77"/>
        <v>plutôt satisfaisante</v>
      </c>
      <c r="AU99" t="str">
        <f t="shared" si="78"/>
        <v>plutôt oui</v>
      </c>
      <c r="AV99" t="str">
        <f t="shared" si="79"/>
        <v>tout à fait</v>
      </c>
      <c r="AW99" t="str">
        <f t="shared" si="80"/>
        <v>plutôt oui</v>
      </c>
      <c r="AX99" t="str">
        <f t="shared" si="81"/>
        <v>tout à fait</v>
      </c>
      <c r="AY99" t="str">
        <f t="shared" si="82"/>
        <v>plutôt oui</v>
      </c>
      <c r="AZ99" t="str">
        <f t="shared" si="83"/>
        <v>2A</v>
      </c>
      <c r="BA99" t="str">
        <f t="shared" si="84"/>
        <v>ICBE</v>
      </c>
      <c r="BB99" t="str">
        <f t="shared" si="85"/>
        <v>classique</v>
      </c>
      <c r="BC99" t="str">
        <f t="shared" si="86"/>
        <v>non</v>
      </c>
      <c r="BD99" t="str">
        <f t="shared" si="87"/>
        <v>post-bac</v>
      </c>
      <c r="BE99" t="str">
        <f t="shared" si="88"/>
        <v>Fr</v>
      </c>
      <c r="BF99" t="str">
        <f t="shared" si="89"/>
        <v>50-75%</v>
      </c>
      <c r="BG99" t="str">
        <f t="shared" si="90"/>
        <v>50-75%</v>
      </c>
      <c r="BH99" t="s">
        <v>423</v>
      </c>
      <c r="BI99" t="str">
        <f t="shared" si="91"/>
        <v>aucun</v>
      </c>
      <c r="BJ99" t="s">
        <v>423</v>
      </c>
      <c r="BK99" t="s">
        <v>431</v>
      </c>
      <c r="BL99" t="s">
        <v>423</v>
      </c>
      <c r="BM99" t="s">
        <v>423</v>
      </c>
      <c r="BN99" t="s">
        <v>431</v>
      </c>
      <c r="BO99" t="s">
        <v>423</v>
      </c>
      <c r="BP99" t="s">
        <v>423</v>
      </c>
      <c r="BR99" t="s">
        <v>423</v>
      </c>
      <c r="BS99" t="s">
        <v>431</v>
      </c>
      <c r="BT99" t="s">
        <v>423</v>
      </c>
      <c r="BU99" t="s">
        <v>423</v>
      </c>
      <c r="BV99" t="s">
        <v>423</v>
      </c>
      <c r="BW99" t="s">
        <v>431</v>
      </c>
      <c r="BX99" t="s">
        <v>423</v>
      </c>
      <c r="BY99" t="s">
        <v>423</v>
      </c>
      <c r="BZ99" t="s">
        <v>423</v>
      </c>
      <c r="CA99" t="s">
        <v>432</v>
      </c>
      <c r="CB99" t="s">
        <v>432</v>
      </c>
      <c r="CC99" t="s">
        <v>432</v>
      </c>
      <c r="CD99" t="s">
        <v>432</v>
      </c>
      <c r="CE99" t="s">
        <v>423</v>
      </c>
      <c r="CF99" t="s">
        <v>432</v>
      </c>
      <c r="CG99" t="s">
        <v>432</v>
      </c>
      <c r="CH99" t="s">
        <v>432</v>
      </c>
      <c r="CI99" t="s">
        <v>432</v>
      </c>
      <c r="CJ99" t="s">
        <v>432</v>
      </c>
      <c r="CK99" t="s">
        <v>432</v>
      </c>
      <c r="CL99" t="s">
        <v>432</v>
      </c>
      <c r="CM99" t="s">
        <v>432</v>
      </c>
      <c r="CN99" t="s">
        <v>423</v>
      </c>
      <c r="CO99" t="s">
        <v>432</v>
      </c>
      <c r="CP99" t="s">
        <v>432</v>
      </c>
      <c r="CQ99" t="s">
        <v>432</v>
      </c>
      <c r="CR99" t="s">
        <v>432</v>
      </c>
      <c r="CT99" t="s">
        <v>432</v>
      </c>
      <c r="CU99" t="s">
        <v>423</v>
      </c>
      <c r="CV99" t="s">
        <v>423</v>
      </c>
      <c r="CW99" t="s">
        <v>431</v>
      </c>
      <c r="CX99" t="s">
        <v>423</v>
      </c>
      <c r="CY99" t="s">
        <v>423</v>
      </c>
      <c r="CZ99" t="s">
        <v>423</v>
      </c>
      <c r="DA99" t="s">
        <v>431</v>
      </c>
      <c r="DB99" t="s">
        <v>423</v>
      </c>
      <c r="DC99" t="s">
        <v>423</v>
      </c>
      <c r="DD99" t="s">
        <v>431</v>
      </c>
      <c r="DE99" t="s">
        <v>423</v>
      </c>
      <c r="DF99" t="s">
        <v>423</v>
      </c>
      <c r="DG99" t="s">
        <v>423</v>
      </c>
      <c r="DH99" t="s">
        <v>423</v>
      </c>
      <c r="DI99" t="s">
        <v>431</v>
      </c>
      <c r="DJ99" t="s">
        <v>423</v>
      </c>
      <c r="DK99" t="s">
        <v>423</v>
      </c>
      <c r="DL99" t="s">
        <v>423</v>
      </c>
      <c r="DM99" t="s">
        <v>431</v>
      </c>
      <c r="DN99" t="s">
        <v>423</v>
      </c>
      <c r="DO99" t="s">
        <v>423</v>
      </c>
      <c r="DP99" t="s">
        <v>423</v>
      </c>
      <c r="DQ99" t="s">
        <v>423</v>
      </c>
      <c r="DR99" t="s">
        <v>423</v>
      </c>
      <c r="DS99" t="s">
        <v>423</v>
      </c>
      <c r="DT99" t="s">
        <v>423</v>
      </c>
      <c r="DU99" t="s">
        <v>423</v>
      </c>
      <c r="DV99" t="s">
        <v>431</v>
      </c>
      <c r="DW99" t="s">
        <v>423</v>
      </c>
      <c r="DX99" t="s">
        <v>423</v>
      </c>
      <c r="DY99" t="s">
        <v>423</v>
      </c>
      <c r="DZ99" t="s">
        <v>431</v>
      </c>
      <c r="EA99" t="s">
        <v>423</v>
      </c>
      <c r="EB99" t="s">
        <v>431</v>
      </c>
      <c r="EC99" t="s">
        <v>423</v>
      </c>
      <c r="ED99" t="s">
        <v>423</v>
      </c>
      <c r="EE99" t="s">
        <v>423</v>
      </c>
      <c r="EF99" t="s">
        <v>437</v>
      </c>
      <c r="EG99" t="s">
        <v>434</v>
      </c>
      <c r="EH99" t="s">
        <v>438</v>
      </c>
      <c r="EI99" t="s">
        <v>435</v>
      </c>
      <c r="EJ99" t="s">
        <v>436</v>
      </c>
      <c r="EK99" t="s">
        <v>433</v>
      </c>
      <c r="EL99" t="s">
        <v>425</v>
      </c>
      <c r="EM99" t="s">
        <v>425</v>
      </c>
      <c r="EN99" t="s">
        <v>425</v>
      </c>
      <c r="EO99" t="s">
        <v>428</v>
      </c>
      <c r="EP99" t="s">
        <v>440</v>
      </c>
      <c r="EQ99" t="s">
        <v>428</v>
      </c>
      <c r="ER99" t="s">
        <v>430</v>
      </c>
      <c r="ES99" t="s">
        <v>424</v>
      </c>
      <c r="ET99" t="s">
        <v>425</v>
      </c>
      <c r="EU99" t="s">
        <v>425</v>
      </c>
      <c r="EV99" t="s">
        <v>425</v>
      </c>
      <c r="EW99" t="s">
        <v>425</v>
      </c>
      <c r="EX99" t="s">
        <v>423</v>
      </c>
      <c r="EY99" t="s">
        <v>423</v>
      </c>
      <c r="EZ99" t="s">
        <v>431</v>
      </c>
      <c r="FA99" t="s">
        <v>423</v>
      </c>
      <c r="FB99" t="s">
        <v>423</v>
      </c>
      <c r="FC99" t="s">
        <v>423</v>
      </c>
      <c r="FD99" t="s">
        <v>423</v>
      </c>
      <c r="FE99" t="s">
        <v>431</v>
      </c>
      <c r="FF99" t="s">
        <v>423</v>
      </c>
      <c r="FG99" t="s">
        <v>423</v>
      </c>
      <c r="FH99" t="s">
        <v>423</v>
      </c>
      <c r="FI99" t="s">
        <v>431</v>
      </c>
      <c r="FJ99" t="s">
        <v>423</v>
      </c>
      <c r="FK99" t="s">
        <v>423</v>
      </c>
      <c r="FL99" t="s">
        <v>423</v>
      </c>
      <c r="FM99" t="s">
        <v>431</v>
      </c>
      <c r="FN99" t="s">
        <v>423</v>
      </c>
      <c r="FO99" t="s">
        <v>423</v>
      </c>
      <c r="FP99" t="s">
        <v>431</v>
      </c>
      <c r="FQ99" t="s">
        <v>423</v>
      </c>
      <c r="FR99" t="s">
        <v>423</v>
      </c>
      <c r="FS99" t="s">
        <v>423</v>
      </c>
      <c r="FT99" t="s">
        <v>423</v>
      </c>
      <c r="FU99" t="s">
        <v>423</v>
      </c>
      <c r="FV99" t="s">
        <v>431</v>
      </c>
      <c r="FW99" t="s">
        <v>423</v>
      </c>
      <c r="FX99" t="s">
        <v>423</v>
      </c>
      <c r="FZ99" t="s">
        <v>423</v>
      </c>
      <c r="GB99" t="s">
        <v>423</v>
      </c>
      <c r="GD99" t="s">
        <v>431</v>
      </c>
      <c r="GE99" t="s">
        <v>527</v>
      </c>
      <c r="GF99" t="s">
        <v>423</v>
      </c>
      <c r="GG99" t="s">
        <v>432</v>
      </c>
      <c r="GH99" t="s">
        <v>432</v>
      </c>
      <c r="GI99" t="s">
        <v>432</v>
      </c>
      <c r="GJ99" t="s">
        <v>432</v>
      </c>
      <c r="GK99" t="s">
        <v>432</v>
      </c>
      <c r="GL99" t="s">
        <v>432</v>
      </c>
      <c r="GM99" t="s">
        <v>432</v>
      </c>
      <c r="GN99" t="s">
        <v>432</v>
      </c>
      <c r="GO99" t="s">
        <v>432</v>
      </c>
      <c r="GP99" t="s">
        <v>432</v>
      </c>
      <c r="GQ99" t="s">
        <v>432</v>
      </c>
      <c r="GR99" t="s">
        <v>432</v>
      </c>
      <c r="GS99" t="s">
        <v>432</v>
      </c>
      <c r="GT99" t="s">
        <v>432</v>
      </c>
      <c r="GU99" t="s">
        <v>423</v>
      </c>
      <c r="GV99" t="s">
        <v>423</v>
      </c>
      <c r="GW99" t="s">
        <v>423</v>
      </c>
      <c r="GX99" t="s">
        <v>431</v>
      </c>
      <c r="GY99" t="s">
        <v>423</v>
      </c>
      <c r="GZ99" t="s">
        <v>423</v>
      </c>
      <c r="HA99" t="s">
        <v>431</v>
      </c>
      <c r="HB99" t="s">
        <v>423</v>
      </c>
      <c r="HC99" t="s">
        <v>423</v>
      </c>
      <c r="HD99" t="s">
        <v>423</v>
      </c>
      <c r="HE99" t="s">
        <v>431</v>
      </c>
      <c r="HF99" t="s">
        <v>423</v>
      </c>
      <c r="HG99" t="s">
        <v>423</v>
      </c>
      <c r="HH99" t="s">
        <v>423</v>
      </c>
      <c r="HI99" t="s">
        <v>423</v>
      </c>
      <c r="HJ99" t="s">
        <v>423</v>
      </c>
      <c r="HK99" t="s">
        <v>423</v>
      </c>
      <c r="HL99" t="s">
        <v>431</v>
      </c>
      <c r="HM99" t="s">
        <v>423</v>
      </c>
      <c r="HN99" t="s">
        <v>423</v>
      </c>
      <c r="HP99" t="s">
        <v>431</v>
      </c>
      <c r="HQ99" t="s">
        <v>777</v>
      </c>
      <c r="HR99" t="s">
        <v>423</v>
      </c>
      <c r="HT99" t="s">
        <v>423</v>
      </c>
      <c r="HV99" t="s">
        <v>423</v>
      </c>
      <c r="HW99" t="s">
        <v>423</v>
      </c>
      <c r="HX99" t="s">
        <v>431</v>
      </c>
      <c r="HY99" t="s">
        <v>423</v>
      </c>
      <c r="HZ99" t="s">
        <v>423</v>
      </c>
      <c r="IA99" t="s">
        <v>423</v>
      </c>
      <c r="IB99" t="s">
        <v>423</v>
      </c>
      <c r="IC99" t="s">
        <v>431</v>
      </c>
      <c r="ID99" t="s">
        <v>423</v>
      </c>
      <c r="IE99" t="s">
        <v>423</v>
      </c>
      <c r="IF99" t="s">
        <v>423</v>
      </c>
      <c r="IG99" t="s">
        <v>431</v>
      </c>
      <c r="IH99" t="s">
        <v>423</v>
      </c>
      <c r="II99" t="s">
        <v>423</v>
      </c>
      <c r="IJ99" t="s">
        <v>431</v>
      </c>
      <c r="IK99" t="s">
        <v>423</v>
      </c>
      <c r="IL99" t="s">
        <v>423</v>
      </c>
      <c r="IM99" t="s">
        <v>423</v>
      </c>
      <c r="IN99" t="s">
        <v>423</v>
      </c>
      <c r="IO99" t="s">
        <v>431</v>
      </c>
      <c r="IP99" t="s">
        <v>423</v>
      </c>
      <c r="IQ99" t="s">
        <v>423</v>
      </c>
      <c r="IR99" t="s">
        <v>431</v>
      </c>
      <c r="IS99" t="s">
        <v>423</v>
      </c>
      <c r="IT99" t="s">
        <v>423</v>
      </c>
      <c r="IU99" t="s">
        <v>423</v>
      </c>
      <c r="IV99" t="s">
        <v>423</v>
      </c>
      <c r="IX99" t="s">
        <v>431</v>
      </c>
      <c r="IY99" t="s">
        <v>431</v>
      </c>
      <c r="IZ99" t="s">
        <v>423</v>
      </c>
      <c r="JB99" t="s">
        <v>423</v>
      </c>
      <c r="JI99" t="s">
        <v>423</v>
      </c>
      <c r="JJ99" t="s">
        <v>431</v>
      </c>
      <c r="JK99" t="s">
        <v>423</v>
      </c>
      <c r="JL99" t="s">
        <v>423</v>
      </c>
      <c r="JM99" t="s">
        <v>423</v>
      </c>
      <c r="JN99" t="s">
        <v>431</v>
      </c>
      <c r="JO99" t="s">
        <v>423</v>
      </c>
      <c r="JP99" t="s">
        <v>423</v>
      </c>
      <c r="JQ99" t="s">
        <v>423</v>
      </c>
      <c r="JR99" t="s">
        <v>423</v>
      </c>
      <c r="JS99" t="s">
        <v>423</v>
      </c>
      <c r="JT99" t="s">
        <v>423</v>
      </c>
      <c r="JU99" t="s">
        <v>423</v>
      </c>
      <c r="JV99" t="s">
        <v>423</v>
      </c>
      <c r="JW99" t="s">
        <v>423</v>
      </c>
      <c r="JX99" t="s">
        <v>423</v>
      </c>
      <c r="JY99" t="s">
        <v>423</v>
      </c>
      <c r="JZ99" t="s">
        <v>423</v>
      </c>
      <c r="KA99" t="s">
        <v>423</v>
      </c>
      <c r="KB99" t="s">
        <v>423</v>
      </c>
      <c r="KC99" t="s">
        <v>423</v>
      </c>
      <c r="KD99" t="s">
        <v>423</v>
      </c>
      <c r="KE99" t="s">
        <v>423</v>
      </c>
      <c r="KF99" t="s">
        <v>423</v>
      </c>
      <c r="KG99" t="s">
        <v>423</v>
      </c>
      <c r="KH99" t="s">
        <v>423</v>
      </c>
      <c r="KI99" t="s">
        <v>423</v>
      </c>
      <c r="KJ99" t="s">
        <v>423</v>
      </c>
      <c r="KK99" t="s">
        <v>423</v>
      </c>
      <c r="KL99" t="s">
        <v>423</v>
      </c>
      <c r="KM99" t="s">
        <v>423</v>
      </c>
      <c r="KN99" t="s">
        <v>423</v>
      </c>
      <c r="KO99" t="s">
        <v>423</v>
      </c>
      <c r="KP99" t="s">
        <v>423</v>
      </c>
      <c r="KQ99" t="s">
        <v>431</v>
      </c>
      <c r="KR99" t="s">
        <v>423</v>
      </c>
      <c r="KS99" t="s">
        <v>423</v>
      </c>
      <c r="KT99" t="s">
        <v>423</v>
      </c>
      <c r="KU99" t="s">
        <v>423</v>
      </c>
      <c r="KV99" t="s">
        <v>423</v>
      </c>
      <c r="KW99" t="s">
        <v>431</v>
      </c>
      <c r="KY99" t="s">
        <v>431</v>
      </c>
      <c r="KZ99" t="s">
        <v>432</v>
      </c>
      <c r="LA99" t="s">
        <v>432</v>
      </c>
      <c r="LB99" t="s">
        <v>432</v>
      </c>
      <c r="LC99" t="s">
        <v>432</v>
      </c>
      <c r="LD99" t="s">
        <v>432</v>
      </c>
      <c r="LE99" t="s">
        <v>432</v>
      </c>
      <c r="LF99" t="s">
        <v>432</v>
      </c>
      <c r="LG99" t="s">
        <v>432</v>
      </c>
      <c r="LH99" t="s">
        <v>432</v>
      </c>
      <c r="LI99" t="s">
        <v>432</v>
      </c>
      <c r="LK99" t="s">
        <v>431</v>
      </c>
      <c r="LL99" t="s">
        <v>423</v>
      </c>
      <c r="LM99" t="s">
        <v>423</v>
      </c>
      <c r="LN99" t="s">
        <v>423</v>
      </c>
      <c r="LO99" t="s">
        <v>439</v>
      </c>
      <c r="LP99" t="s">
        <v>432</v>
      </c>
      <c r="LQ99" t="s">
        <v>432</v>
      </c>
      <c r="LR99" t="s">
        <v>432</v>
      </c>
      <c r="LS99" t="s">
        <v>432</v>
      </c>
      <c r="LT99" t="s">
        <v>432</v>
      </c>
      <c r="LU99" t="s">
        <v>423</v>
      </c>
      <c r="LV99" t="s">
        <v>423</v>
      </c>
      <c r="LW99" t="s">
        <v>423</v>
      </c>
      <c r="LX99" t="s">
        <v>431</v>
      </c>
      <c r="LY99" t="s">
        <v>423</v>
      </c>
      <c r="LZ99" t="s">
        <v>423</v>
      </c>
      <c r="MA99" t="s">
        <v>423</v>
      </c>
      <c r="MB99" t="s">
        <v>423</v>
      </c>
      <c r="MC99" t="s">
        <v>423</v>
      </c>
      <c r="MD99" t="s">
        <v>423</v>
      </c>
      <c r="ME99" t="s">
        <v>431</v>
      </c>
      <c r="MF99" t="s">
        <v>423</v>
      </c>
      <c r="MG99" t="s">
        <v>423</v>
      </c>
      <c r="MH99" t="s">
        <v>423</v>
      </c>
      <c r="MI99" t="s">
        <v>423</v>
      </c>
      <c r="MJ99" t="s">
        <v>423</v>
      </c>
      <c r="MK99" t="s">
        <v>423</v>
      </c>
      <c r="ML99" t="s">
        <v>431</v>
      </c>
      <c r="MN99">
        <v>449.84</v>
      </c>
      <c r="MO99">
        <v>40.520000000000003</v>
      </c>
      <c r="NE99">
        <v>226.42</v>
      </c>
      <c r="NT99">
        <v>92.19</v>
      </c>
      <c r="OJ99">
        <v>40.9</v>
      </c>
      <c r="OT99">
        <v>49.81</v>
      </c>
    </row>
    <row r="100" spans="1:410" ht="12.75" customHeight="1" x14ac:dyDescent="0.2">
      <c r="A100">
        <v>121</v>
      </c>
      <c r="B100" t="str">
        <f t="shared" si="46"/>
        <v>0-5min</v>
      </c>
      <c r="C100" t="str">
        <f t="shared" si="47"/>
        <v>seul</v>
      </c>
      <c r="D100" t="str">
        <f t="shared" si="48"/>
        <v>10-20m2</v>
      </c>
      <c r="E100" t="str">
        <f t="shared" si="49"/>
        <v>plutôt oui</v>
      </c>
      <c r="F100" t="str">
        <f t="shared" si="50"/>
        <v>aucune</v>
      </c>
      <c r="G100" t="str">
        <f t="shared" si="51"/>
        <v>non</v>
      </c>
      <c r="H100" t="str">
        <f t="shared" si="52"/>
        <v>non</v>
      </c>
      <c r="I100" t="s">
        <v>423</v>
      </c>
      <c r="J100" t="str">
        <f t="shared" si="53"/>
        <v>souvent</v>
      </c>
      <c r="K100" t="str">
        <f t="shared" si="54"/>
        <v>parfois</v>
      </c>
      <c r="L100" t="str">
        <f t="shared" si="55"/>
        <v>tout à fait</v>
      </c>
      <c r="M100" t="str">
        <f t="shared" si="56"/>
        <v>1-2h</v>
      </c>
      <c r="N100" t="str">
        <f t="shared" si="57"/>
        <v>6-8h</v>
      </c>
      <c r="O100" t="str">
        <f t="shared" si="58"/>
        <v>jamais</v>
      </c>
      <c r="P100" t="str">
        <f t="shared" si="59"/>
        <v>parfois</v>
      </c>
      <c r="Q100" t="str">
        <f t="shared" si="60"/>
        <v>souvent</v>
      </c>
      <c r="R100" t="s">
        <v>425</v>
      </c>
      <c r="S100" t="s">
        <v>425</v>
      </c>
      <c r="T100" t="s">
        <v>425</v>
      </c>
      <c r="U100" t="s">
        <v>426</v>
      </c>
      <c r="V100" t="s">
        <v>428</v>
      </c>
      <c r="W100" t="s">
        <v>428</v>
      </c>
      <c r="X100" t="s">
        <v>429</v>
      </c>
      <c r="Y100" t="s">
        <v>430</v>
      </c>
      <c r="Z100" t="s">
        <v>424</v>
      </c>
      <c r="AA100" t="s">
        <v>424</v>
      </c>
      <c r="AB100" t="s">
        <v>425</v>
      </c>
      <c r="AC100" t="s">
        <v>424</v>
      </c>
      <c r="AD100" t="str">
        <f t="shared" si="61"/>
        <v>3-4 jours avant</v>
      </c>
      <c r="AE100" t="str">
        <f t="shared" si="62"/>
        <v>très</v>
      </c>
      <c r="AF100" t="str">
        <f t="shared" si="63"/>
        <v>moyennes</v>
      </c>
      <c r="AG100" t="str">
        <f t="shared" si="64"/>
        <v>parfois</v>
      </c>
      <c r="AH100" t="str">
        <f t="shared" si="65"/>
        <v>régulièrement</v>
      </c>
      <c r="AI100" t="str">
        <f t="shared" si="66"/>
        <v>parfois</v>
      </c>
      <c r="AJ100" t="str">
        <f t="shared" si="67"/>
        <v>parfois</v>
      </c>
      <c r="AK100" t="str">
        <f t="shared" si="68"/>
        <v>non</v>
      </c>
      <c r="AL100" t="str">
        <f t="shared" si="69"/>
        <v>pas d'asso</v>
      </c>
      <c r="AM100" t="str">
        <f t="shared" si="70"/>
        <v>pas d'asso</v>
      </c>
      <c r="AN100" t="str">
        <f t="shared" si="71"/>
        <v>3-6h</v>
      </c>
      <c r="AO100" t="str">
        <f t="shared" si="72"/>
        <v>1/mois</v>
      </c>
      <c r="AP100" t="str">
        <f t="shared" si="73"/>
        <v>plutôt oui</v>
      </c>
      <c r="AQ100" t="str">
        <f t="shared" si="74"/>
        <v>1/mois</v>
      </c>
      <c r="AR100" t="str">
        <f t="shared" si="75"/>
        <v>régulièrement</v>
      </c>
      <c r="AS100" t="str">
        <f t="shared" si="76"/>
        <v>1-2h</v>
      </c>
      <c r="AT100" t="str">
        <f t="shared" si="77"/>
        <v>plutôt insatisfaisante</v>
      </c>
      <c r="AU100" t="str">
        <f t="shared" si="78"/>
        <v>plutôt oui</v>
      </c>
      <c r="AV100" t="str">
        <f t="shared" si="79"/>
        <v>plutôt oui</v>
      </c>
      <c r="AW100" t="str">
        <f t="shared" si="80"/>
        <v>plutôt oui</v>
      </c>
      <c r="AX100" t="str">
        <f t="shared" si="81"/>
        <v>plutôt oui</v>
      </c>
      <c r="AY100" t="str">
        <f t="shared" si="82"/>
        <v>plutôt oui</v>
      </c>
      <c r="AZ100" t="str">
        <f t="shared" si="83"/>
        <v>2A</v>
      </c>
      <c r="BA100" t="str">
        <f t="shared" si="84"/>
        <v>ICBE</v>
      </c>
      <c r="BB100" t="str">
        <f t="shared" si="85"/>
        <v>Danse-etude</v>
      </c>
      <c r="BC100" t="str">
        <f t="shared" si="86"/>
        <v>oui</v>
      </c>
      <c r="BD100" t="str">
        <f t="shared" si="87"/>
        <v>post-bac</v>
      </c>
      <c r="BE100" t="str">
        <f t="shared" si="88"/>
        <v>Fr</v>
      </c>
      <c r="BF100" t="str">
        <f t="shared" si="89"/>
        <v>10-25%</v>
      </c>
      <c r="BG100" t="str">
        <f t="shared" si="90"/>
        <v>10-25%</v>
      </c>
      <c r="BH100" t="s">
        <v>423</v>
      </c>
      <c r="BI100" t="str">
        <f t="shared" si="91"/>
        <v>aucun</v>
      </c>
      <c r="BJ100" t="s">
        <v>431</v>
      </c>
      <c r="BK100" t="s">
        <v>423</v>
      </c>
      <c r="BL100" t="s">
        <v>423</v>
      </c>
      <c r="BM100" t="s">
        <v>423</v>
      </c>
      <c r="BN100" t="s">
        <v>431</v>
      </c>
      <c r="BO100" t="s">
        <v>423</v>
      </c>
      <c r="BP100" t="s">
        <v>423</v>
      </c>
      <c r="BR100" t="s">
        <v>423</v>
      </c>
      <c r="BS100" t="s">
        <v>431</v>
      </c>
      <c r="BT100" t="s">
        <v>423</v>
      </c>
      <c r="BU100" t="s">
        <v>423</v>
      </c>
      <c r="BV100" t="s">
        <v>423</v>
      </c>
      <c r="BW100" t="s">
        <v>431</v>
      </c>
      <c r="BX100" t="s">
        <v>423</v>
      </c>
      <c r="BY100" t="s">
        <v>423</v>
      </c>
      <c r="BZ100" t="s">
        <v>423</v>
      </c>
      <c r="CA100" t="s">
        <v>432</v>
      </c>
      <c r="CB100" t="s">
        <v>432</v>
      </c>
      <c r="CC100" t="s">
        <v>432</v>
      </c>
      <c r="CD100" t="s">
        <v>432</v>
      </c>
      <c r="CE100" t="s">
        <v>423</v>
      </c>
      <c r="CF100" t="s">
        <v>432</v>
      </c>
      <c r="CG100" t="s">
        <v>432</v>
      </c>
      <c r="CH100" t="s">
        <v>432</v>
      </c>
      <c r="CI100" t="s">
        <v>432</v>
      </c>
      <c r="CJ100" t="s">
        <v>432</v>
      </c>
      <c r="CK100" t="s">
        <v>432</v>
      </c>
      <c r="CL100" t="s">
        <v>432</v>
      </c>
      <c r="CM100" t="s">
        <v>432</v>
      </c>
      <c r="CN100" t="s">
        <v>423</v>
      </c>
      <c r="CO100" t="s">
        <v>432</v>
      </c>
      <c r="CP100" t="s">
        <v>432</v>
      </c>
      <c r="CQ100" t="s">
        <v>432</v>
      </c>
      <c r="CR100" t="s">
        <v>432</v>
      </c>
      <c r="CT100" t="s">
        <v>432</v>
      </c>
      <c r="CU100" t="s">
        <v>423</v>
      </c>
      <c r="CV100" t="s">
        <v>423</v>
      </c>
      <c r="CW100" t="s">
        <v>431</v>
      </c>
      <c r="CX100" t="s">
        <v>423</v>
      </c>
      <c r="CY100" t="s">
        <v>423</v>
      </c>
      <c r="CZ100" t="s">
        <v>423</v>
      </c>
      <c r="DA100" t="s">
        <v>423</v>
      </c>
      <c r="DB100" t="s">
        <v>431</v>
      </c>
      <c r="DC100" t="s">
        <v>423</v>
      </c>
      <c r="DD100" t="s">
        <v>431</v>
      </c>
      <c r="DE100" t="s">
        <v>423</v>
      </c>
      <c r="DF100" t="s">
        <v>423</v>
      </c>
      <c r="DG100" t="s">
        <v>423</v>
      </c>
      <c r="DH100" t="s">
        <v>423</v>
      </c>
      <c r="DI100" t="s">
        <v>423</v>
      </c>
      <c r="DJ100" t="s">
        <v>431</v>
      </c>
      <c r="DK100" t="s">
        <v>423</v>
      </c>
      <c r="DL100" t="s">
        <v>423</v>
      </c>
      <c r="DM100" t="s">
        <v>423</v>
      </c>
      <c r="DN100" t="s">
        <v>431</v>
      </c>
      <c r="DO100" t="s">
        <v>423</v>
      </c>
      <c r="DP100" t="s">
        <v>423</v>
      </c>
      <c r="DQ100" t="s">
        <v>423</v>
      </c>
      <c r="DR100" t="s">
        <v>423</v>
      </c>
      <c r="DS100" t="s">
        <v>423</v>
      </c>
      <c r="DT100" t="s">
        <v>423</v>
      </c>
      <c r="DU100" t="s">
        <v>423</v>
      </c>
      <c r="DV100" t="s">
        <v>423</v>
      </c>
      <c r="DW100" t="s">
        <v>431</v>
      </c>
      <c r="DX100" t="s">
        <v>423</v>
      </c>
      <c r="DY100" t="s">
        <v>423</v>
      </c>
      <c r="DZ100" t="s">
        <v>431</v>
      </c>
      <c r="EA100" t="s">
        <v>423</v>
      </c>
      <c r="EB100" t="s">
        <v>423</v>
      </c>
      <c r="EC100" t="s">
        <v>431</v>
      </c>
      <c r="ED100" t="s">
        <v>423</v>
      </c>
      <c r="EE100" t="s">
        <v>423</v>
      </c>
      <c r="EF100" t="s">
        <v>437</v>
      </c>
      <c r="EG100" t="s">
        <v>438</v>
      </c>
      <c r="EH100" t="s">
        <v>433</v>
      </c>
      <c r="EI100" t="s">
        <v>435</v>
      </c>
      <c r="EJ100" t="s">
        <v>434</v>
      </c>
      <c r="EK100" t="s">
        <v>436</v>
      </c>
      <c r="EL100" t="s">
        <v>425</v>
      </c>
      <c r="EM100" t="s">
        <v>425</v>
      </c>
      <c r="EN100" t="s">
        <v>425</v>
      </c>
      <c r="EO100" t="s">
        <v>426</v>
      </c>
      <c r="EP100" t="s">
        <v>428</v>
      </c>
      <c r="EQ100" t="s">
        <v>428</v>
      </c>
      <c r="ER100" t="s">
        <v>429</v>
      </c>
      <c r="ES100" t="s">
        <v>430</v>
      </c>
      <c r="ET100" t="s">
        <v>424</v>
      </c>
      <c r="EU100" t="s">
        <v>424</v>
      </c>
      <c r="EV100" t="s">
        <v>425</v>
      </c>
      <c r="EW100" t="s">
        <v>424</v>
      </c>
      <c r="EX100" t="s">
        <v>423</v>
      </c>
      <c r="EY100" t="s">
        <v>423</v>
      </c>
      <c r="EZ100" t="s">
        <v>423</v>
      </c>
      <c r="FA100" t="s">
        <v>423</v>
      </c>
      <c r="FB100" t="s">
        <v>431</v>
      </c>
      <c r="FC100" t="s">
        <v>423</v>
      </c>
      <c r="FD100" t="s">
        <v>431</v>
      </c>
      <c r="FE100" t="s">
        <v>423</v>
      </c>
      <c r="FF100" t="s">
        <v>423</v>
      </c>
      <c r="FG100" t="s">
        <v>423</v>
      </c>
      <c r="FH100" t="s">
        <v>423</v>
      </c>
      <c r="FI100" t="s">
        <v>423</v>
      </c>
      <c r="FJ100" t="s">
        <v>431</v>
      </c>
      <c r="FK100" t="s">
        <v>423</v>
      </c>
      <c r="FL100" t="s">
        <v>423</v>
      </c>
      <c r="FM100" t="s">
        <v>423</v>
      </c>
      <c r="FN100" t="s">
        <v>431</v>
      </c>
      <c r="FO100" t="s">
        <v>423</v>
      </c>
      <c r="FP100" t="s">
        <v>423</v>
      </c>
      <c r="FQ100" t="s">
        <v>431</v>
      </c>
      <c r="FR100" t="s">
        <v>423</v>
      </c>
      <c r="FS100" t="s">
        <v>423</v>
      </c>
      <c r="FT100" t="s">
        <v>423</v>
      </c>
      <c r="FU100" t="s">
        <v>423</v>
      </c>
      <c r="FV100" t="s">
        <v>431</v>
      </c>
      <c r="FW100" t="s">
        <v>423</v>
      </c>
      <c r="FX100" t="s">
        <v>423</v>
      </c>
      <c r="FZ100" t="s">
        <v>423</v>
      </c>
      <c r="GB100" t="s">
        <v>431</v>
      </c>
      <c r="GC100" t="s">
        <v>778</v>
      </c>
      <c r="GD100" t="s">
        <v>423</v>
      </c>
      <c r="GF100" t="s">
        <v>423</v>
      </c>
      <c r="GG100" t="s">
        <v>432</v>
      </c>
      <c r="GH100" t="s">
        <v>432</v>
      </c>
      <c r="GI100" t="s">
        <v>432</v>
      </c>
      <c r="GJ100" t="s">
        <v>432</v>
      </c>
      <c r="GK100" t="s">
        <v>432</v>
      </c>
      <c r="GL100" t="s">
        <v>432</v>
      </c>
      <c r="GM100" t="s">
        <v>432</v>
      </c>
      <c r="GN100" t="s">
        <v>432</v>
      </c>
      <c r="GO100" t="s">
        <v>432</v>
      </c>
      <c r="GP100" t="s">
        <v>432</v>
      </c>
      <c r="GQ100" t="s">
        <v>432</v>
      </c>
      <c r="GR100" t="s">
        <v>432</v>
      </c>
      <c r="GS100" t="s">
        <v>432</v>
      </c>
      <c r="GT100" t="s">
        <v>432</v>
      </c>
      <c r="GU100" t="s">
        <v>423</v>
      </c>
      <c r="GV100" t="s">
        <v>423</v>
      </c>
      <c r="GW100" t="s">
        <v>431</v>
      </c>
      <c r="GX100" t="s">
        <v>423</v>
      </c>
      <c r="GY100" t="s">
        <v>423</v>
      </c>
      <c r="GZ100" t="s">
        <v>423</v>
      </c>
      <c r="HA100" t="s">
        <v>431</v>
      </c>
      <c r="HB100" t="s">
        <v>423</v>
      </c>
      <c r="HC100" t="s">
        <v>423</v>
      </c>
      <c r="HD100" t="s">
        <v>423</v>
      </c>
      <c r="HE100" t="s">
        <v>431</v>
      </c>
      <c r="HF100" t="s">
        <v>423</v>
      </c>
      <c r="HG100" t="s">
        <v>423</v>
      </c>
      <c r="HH100" t="s">
        <v>423</v>
      </c>
      <c r="HI100" t="s">
        <v>423</v>
      </c>
      <c r="HJ100" t="s">
        <v>423</v>
      </c>
      <c r="HK100" t="s">
        <v>431</v>
      </c>
      <c r="HL100" t="s">
        <v>423</v>
      </c>
      <c r="HM100" t="s">
        <v>423</v>
      </c>
      <c r="HN100" t="s">
        <v>423</v>
      </c>
      <c r="HP100" t="s">
        <v>431</v>
      </c>
      <c r="HQ100" t="s">
        <v>779</v>
      </c>
      <c r="HR100" t="s">
        <v>423</v>
      </c>
      <c r="HT100" t="s">
        <v>423</v>
      </c>
      <c r="HV100" t="s">
        <v>423</v>
      </c>
      <c r="HW100" t="s">
        <v>431</v>
      </c>
      <c r="HX100" t="s">
        <v>423</v>
      </c>
      <c r="HY100" t="s">
        <v>423</v>
      </c>
      <c r="HZ100" t="s">
        <v>423</v>
      </c>
      <c r="IA100" t="s">
        <v>423</v>
      </c>
      <c r="IB100" t="s">
        <v>423</v>
      </c>
      <c r="IC100" t="s">
        <v>423</v>
      </c>
      <c r="ID100" t="s">
        <v>431</v>
      </c>
      <c r="IE100" t="s">
        <v>423</v>
      </c>
      <c r="IF100" t="s">
        <v>423</v>
      </c>
      <c r="IG100" t="s">
        <v>431</v>
      </c>
      <c r="IH100" t="s">
        <v>423</v>
      </c>
      <c r="II100" t="s">
        <v>423</v>
      </c>
      <c r="IJ100" t="s">
        <v>423</v>
      </c>
      <c r="IK100" t="s">
        <v>431</v>
      </c>
      <c r="IL100" t="s">
        <v>423</v>
      </c>
      <c r="IM100" t="s">
        <v>423</v>
      </c>
      <c r="IN100" t="s">
        <v>423</v>
      </c>
      <c r="IO100" t="s">
        <v>431</v>
      </c>
      <c r="IP100" t="s">
        <v>423</v>
      </c>
      <c r="IQ100" t="s">
        <v>423</v>
      </c>
      <c r="IR100" t="s">
        <v>423</v>
      </c>
      <c r="IS100" t="s">
        <v>431</v>
      </c>
      <c r="IT100" t="s">
        <v>423</v>
      </c>
      <c r="IU100" t="s">
        <v>423</v>
      </c>
      <c r="IV100" t="s">
        <v>423</v>
      </c>
      <c r="IX100" t="s">
        <v>431</v>
      </c>
      <c r="IY100" t="s">
        <v>780</v>
      </c>
      <c r="IZ100" t="s">
        <v>423</v>
      </c>
      <c r="JB100" t="s">
        <v>423</v>
      </c>
      <c r="JD100" t="s">
        <v>781</v>
      </c>
      <c r="JE100" t="s">
        <v>782</v>
      </c>
      <c r="JF100" t="s">
        <v>783</v>
      </c>
      <c r="JG100" t="s">
        <v>784</v>
      </c>
      <c r="JH100" t="s">
        <v>624</v>
      </c>
      <c r="JI100" t="s">
        <v>423</v>
      </c>
      <c r="JJ100" t="s">
        <v>431</v>
      </c>
      <c r="JK100" t="s">
        <v>423</v>
      </c>
      <c r="JL100" t="s">
        <v>423</v>
      </c>
      <c r="JM100" t="s">
        <v>423</v>
      </c>
      <c r="JN100" t="s">
        <v>431</v>
      </c>
      <c r="JO100" t="s">
        <v>423</v>
      </c>
      <c r="JP100" t="s">
        <v>423</v>
      </c>
      <c r="JQ100" t="s">
        <v>423</v>
      </c>
      <c r="JR100" t="s">
        <v>423</v>
      </c>
      <c r="JS100" t="s">
        <v>423</v>
      </c>
      <c r="JT100" t="s">
        <v>423</v>
      </c>
      <c r="JU100" t="s">
        <v>423</v>
      </c>
      <c r="JV100" t="s">
        <v>423</v>
      </c>
      <c r="JW100" t="s">
        <v>423</v>
      </c>
      <c r="JX100" t="s">
        <v>423</v>
      </c>
      <c r="JY100" t="s">
        <v>423</v>
      </c>
      <c r="JZ100" t="s">
        <v>423</v>
      </c>
      <c r="KA100" t="s">
        <v>423</v>
      </c>
      <c r="KB100" t="s">
        <v>423</v>
      </c>
      <c r="KC100" t="s">
        <v>423</v>
      </c>
      <c r="KD100" t="s">
        <v>423</v>
      </c>
      <c r="KE100" t="s">
        <v>423</v>
      </c>
      <c r="KF100" t="s">
        <v>423</v>
      </c>
      <c r="KG100" t="s">
        <v>423</v>
      </c>
      <c r="KH100" t="s">
        <v>423</v>
      </c>
      <c r="KI100" t="s">
        <v>423</v>
      </c>
      <c r="KJ100" t="s">
        <v>423</v>
      </c>
      <c r="KK100" t="s">
        <v>423</v>
      </c>
      <c r="KL100" t="s">
        <v>423</v>
      </c>
      <c r="KM100" t="s">
        <v>431</v>
      </c>
      <c r="KN100" t="s">
        <v>423</v>
      </c>
      <c r="KO100" t="s">
        <v>423</v>
      </c>
      <c r="KP100" t="s">
        <v>423</v>
      </c>
      <c r="KQ100" t="s">
        <v>423</v>
      </c>
      <c r="KR100" t="s">
        <v>431</v>
      </c>
      <c r="KS100" t="s">
        <v>423</v>
      </c>
      <c r="KT100" t="s">
        <v>423</v>
      </c>
      <c r="KU100" t="s">
        <v>423</v>
      </c>
      <c r="KV100" t="s">
        <v>423</v>
      </c>
      <c r="KW100" t="s">
        <v>423</v>
      </c>
      <c r="KY100" t="s">
        <v>431</v>
      </c>
      <c r="KZ100" t="s">
        <v>432</v>
      </c>
      <c r="LA100" t="s">
        <v>432</v>
      </c>
      <c r="LB100" t="s">
        <v>432</v>
      </c>
      <c r="LC100" t="s">
        <v>432</v>
      </c>
      <c r="LD100" t="s">
        <v>432</v>
      </c>
      <c r="LE100" t="s">
        <v>432</v>
      </c>
      <c r="LF100" t="s">
        <v>432</v>
      </c>
      <c r="LG100" t="s">
        <v>432</v>
      </c>
      <c r="LH100" t="s">
        <v>432</v>
      </c>
      <c r="LI100" t="s">
        <v>432</v>
      </c>
      <c r="LK100" t="s">
        <v>431</v>
      </c>
      <c r="LL100" t="s">
        <v>423</v>
      </c>
      <c r="LM100" t="s">
        <v>423</v>
      </c>
      <c r="LN100" t="s">
        <v>423</v>
      </c>
      <c r="LO100" t="s">
        <v>439</v>
      </c>
      <c r="LP100" t="s">
        <v>432</v>
      </c>
      <c r="LQ100" t="s">
        <v>432</v>
      </c>
      <c r="LR100" t="s">
        <v>432</v>
      </c>
      <c r="LS100" t="s">
        <v>432</v>
      </c>
      <c r="LT100" t="s">
        <v>432</v>
      </c>
      <c r="LU100" t="s">
        <v>423</v>
      </c>
      <c r="LV100" t="s">
        <v>431</v>
      </c>
      <c r="LW100" t="s">
        <v>423</v>
      </c>
      <c r="LX100" t="s">
        <v>423</v>
      </c>
      <c r="LY100" t="s">
        <v>423</v>
      </c>
      <c r="LZ100" t="s">
        <v>423</v>
      </c>
      <c r="MA100" t="s">
        <v>423</v>
      </c>
      <c r="MB100" t="s">
        <v>423</v>
      </c>
      <c r="MC100" t="s">
        <v>431</v>
      </c>
      <c r="MD100" t="s">
        <v>423</v>
      </c>
      <c r="ME100" t="s">
        <v>423</v>
      </c>
      <c r="MF100" t="s">
        <v>423</v>
      </c>
      <c r="MG100" t="s">
        <v>423</v>
      </c>
      <c r="MH100" t="s">
        <v>423</v>
      </c>
      <c r="MI100" t="s">
        <v>423</v>
      </c>
      <c r="MJ100" t="s">
        <v>423</v>
      </c>
      <c r="MK100" t="s">
        <v>423</v>
      </c>
      <c r="ML100" t="s">
        <v>431</v>
      </c>
      <c r="MN100">
        <v>865.34</v>
      </c>
      <c r="MO100">
        <v>62.55</v>
      </c>
      <c r="NE100">
        <v>253.4</v>
      </c>
      <c r="NT100">
        <v>153.85</v>
      </c>
      <c r="OJ100">
        <v>313.89</v>
      </c>
      <c r="OT100">
        <v>81.650000000000006</v>
      </c>
    </row>
    <row r="101" spans="1:410" ht="12.75" customHeight="1" x14ac:dyDescent="0.2">
      <c r="A101">
        <v>122</v>
      </c>
      <c r="B101" t="str">
        <f t="shared" si="46"/>
        <v>5-15min</v>
      </c>
      <c r="C101" t="str">
        <f t="shared" si="47"/>
        <v>seul</v>
      </c>
      <c r="D101" t="str">
        <f t="shared" si="48"/>
        <v>10-20m2</v>
      </c>
      <c r="E101" t="str">
        <f t="shared" si="49"/>
        <v>plutôt oui</v>
      </c>
      <c r="F101" t="str">
        <f t="shared" si="50"/>
        <v>aucune</v>
      </c>
      <c r="G101" t="str">
        <f t="shared" si="51"/>
        <v>non</v>
      </c>
      <c r="H101" t="str">
        <f t="shared" si="52"/>
        <v>non</v>
      </c>
      <c r="I101" t="s">
        <v>423</v>
      </c>
      <c r="J101" t="str">
        <f t="shared" si="53"/>
        <v>souvent</v>
      </c>
      <c r="K101" t="str">
        <f t="shared" si="54"/>
        <v>souvent</v>
      </c>
      <c r="L101" t="str">
        <f t="shared" si="55"/>
        <v>plutôt oui</v>
      </c>
      <c r="M101" t="str">
        <f t="shared" si="56"/>
        <v>1-2h</v>
      </c>
      <c r="N101" t="str">
        <f t="shared" si="57"/>
        <v>4-6h</v>
      </c>
      <c r="O101" t="str">
        <f t="shared" si="58"/>
        <v>parfois</v>
      </c>
      <c r="P101" t="str">
        <f t="shared" si="59"/>
        <v>parfois</v>
      </c>
      <c r="Q101" t="str">
        <f t="shared" si="60"/>
        <v>souvent</v>
      </c>
      <c r="R101" t="s">
        <v>425</v>
      </c>
      <c r="S101" t="s">
        <v>425</v>
      </c>
      <c r="T101" t="s">
        <v>425</v>
      </c>
      <c r="U101" t="s">
        <v>428</v>
      </c>
      <c r="V101" t="s">
        <v>440</v>
      </c>
      <c r="W101" t="s">
        <v>440</v>
      </c>
      <c r="X101" t="s">
        <v>430</v>
      </c>
      <c r="Y101" t="s">
        <v>424</v>
      </c>
      <c r="Z101" t="s">
        <v>425</v>
      </c>
      <c r="AA101" t="s">
        <v>425</v>
      </c>
      <c r="AB101" t="s">
        <v>425</v>
      </c>
      <c r="AC101" t="s">
        <v>425</v>
      </c>
      <c r="AD101" t="str">
        <f t="shared" si="61"/>
        <v>1 semaine avant</v>
      </c>
      <c r="AE101" t="str">
        <f t="shared" si="62"/>
        <v>plutôt oui</v>
      </c>
      <c r="AF101" t="str">
        <f t="shared" si="63"/>
        <v>plutôt bonnes</v>
      </c>
      <c r="AG101" t="str">
        <f t="shared" si="64"/>
        <v>parfois</v>
      </c>
      <c r="AH101" t="str">
        <f t="shared" si="65"/>
        <v>régulièrement</v>
      </c>
      <c r="AI101" t="str">
        <f t="shared" si="66"/>
        <v>très souvent</v>
      </c>
      <c r="AJ101" t="str">
        <f t="shared" si="67"/>
        <v>parfois</v>
      </c>
      <c r="AK101" t="str">
        <f t="shared" si="68"/>
        <v>5-10h</v>
      </c>
      <c r="AL101" t="str">
        <f t="shared" si="69"/>
        <v>plutôt non</v>
      </c>
      <c r="AM101" t="str">
        <f t="shared" si="70"/>
        <v>plutôt non</v>
      </c>
      <c r="AN101" t="str">
        <f t="shared" si="71"/>
        <v>1-3h</v>
      </c>
      <c r="AO101" t="str">
        <f t="shared" si="72"/>
        <v>rarement</v>
      </c>
      <c r="AP101" t="str">
        <f t="shared" si="73"/>
        <v>plutôt oui</v>
      </c>
      <c r="AQ101" t="str">
        <f t="shared" si="74"/>
        <v>jamais</v>
      </c>
      <c r="AR101" t="str">
        <f t="shared" si="75"/>
        <v>régulièrement</v>
      </c>
      <c r="AS101" t="str">
        <f t="shared" si="76"/>
        <v>2-4h</v>
      </c>
      <c r="AT101" t="str">
        <f t="shared" si="77"/>
        <v>plutôt satisfaisante</v>
      </c>
      <c r="AU101" t="str">
        <f t="shared" si="78"/>
        <v>plutôt oui</v>
      </c>
      <c r="AV101" t="str">
        <f t="shared" si="79"/>
        <v>tout à fait</v>
      </c>
      <c r="AW101" t="str">
        <f t="shared" si="80"/>
        <v>plutôt oui</v>
      </c>
      <c r="AX101" t="str">
        <f t="shared" si="81"/>
        <v>tout à fait</v>
      </c>
      <c r="AY101" t="str">
        <f t="shared" si="82"/>
        <v>plutôt oui</v>
      </c>
      <c r="AZ101" t="str">
        <f t="shared" si="83"/>
        <v>2A</v>
      </c>
      <c r="BA101" t="str">
        <f t="shared" si="84"/>
        <v>ICBE</v>
      </c>
      <c r="BB101" t="str">
        <f t="shared" si="85"/>
        <v>classique</v>
      </c>
      <c r="BC101" t="str">
        <f t="shared" si="86"/>
        <v>non</v>
      </c>
      <c r="BD101" t="str">
        <f t="shared" si="87"/>
        <v>post-bac</v>
      </c>
      <c r="BE101" t="str">
        <f t="shared" si="88"/>
        <v>Fr</v>
      </c>
      <c r="BF101" t="str">
        <f t="shared" si="89"/>
        <v>25-50%</v>
      </c>
      <c r="BG101" t="str">
        <f t="shared" si="90"/>
        <v>25-50%</v>
      </c>
      <c r="BH101" t="s">
        <v>423</v>
      </c>
      <c r="BI101" t="str">
        <f t="shared" si="91"/>
        <v>aucun</v>
      </c>
      <c r="BJ101" t="s">
        <v>423</v>
      </c>
      <c r="BK101" t="s">
        <v>431</v>
      </c>
      <c r="BL101" t="s">
        <v>423</v>
      </c>
      <c r="BM101" t="s">
        <v>423</v>
      </c>
      <c r="BN101" t="s">
        <v>431</v>
      </c>
      <c r="BO101" t="s">
        <v>423</v>
      </c>
      <c r="BP101" t="s">
        <v>423</v>
      </c>
      <c r="BR101" t="s">
        <v>423</v>
      </c>
      <c r="BS101" t="s">
        <v>431</v>
      </c>
      <c r="BT101" t="s">
        <v>423</v>
      </c>
      <c r="BU101" t="s">
        <v>423</v>
      </c>
      <c r="BV101" t="s">
        <v>423</v>
      </c>
      <c r="BW101" t="s">
        <v>431</v>
      </c>
      <c r="BX101" t="s">
        <v>423</v>
      </c>
      <c r="BY101" t="s">
        <v>423</v>
      </c>
      <c r="BZ101" t="s">
        <v>423</v>
      </c>
      <c r="CA101" t="s">
        <v>432</v>
      </c>
      <c r="CB101" t="s">
        <v>432</v>
      </c>
      <c r="CC101" t="s">
        <v>432</v>
      </c>
      <c r="CD101" t="s">
        <v>432</v>
      </c>
      <c r="CE101" t="s">
        <v>423</v>
      </c>
      <c r="CF101" t="s">
        <v>432</v>
      </c>
      <c r="CG101" t="s">
        <v>432</v>
      </c>
      <c r="CH101" t="s">
        <v>432</v>
      </c>
      <c r="CI101" t="s">
        <v>432</v>
      </c>
      <c r="CJ101" t="s">
        <v>432</v>
      </c>
      <c r="CK101" t="s">
        <v>432</v>
      </c>
      <c r="CL101" t="s">
        <v>432</v>
      </c>
      <c r="CM101" t="s">
        <v>432</v>
      </c>
      <c r="CN101" t="s">
        <v>423</v>
      </c>
      <c r="CO101" t="s">
        <v>432</v>
      </c>
      <c r="CP101" t="s">
        <v>432</v>
      </c>
      <c r="CQ101" t="s">
        <v>432</v>
      </c>
      <c r="CR101" t="s">
        <v>432</v>
      </c>
      <c r="CT101" t="s">
        <v>432</v>
      </c>
      <c r="CU101" t="s">
        <v>423</v>
      </c>
      <c r="CV101" t="s">
        <v>423</v>
      </c>
      <c r="CW101" t="s">
        <v>431</v>
      </c>
      <c r="CX101" t="s">
        <v>423</v>
      </c>
      <c r="CY101" t="s">
        <v>423</v>
      </c>
      <c r="CZ101" t="s">
        <v>423</v>
      </c>
      <c r="DA101" t="s">
        <v>431</v>
      </c>
      <c r="DB101" t="s">
        <v>423</v>
      </c>
      <c r="DC101" t="s">
        <v>423</v>
      </c>
      <c r="DD101" t="s">
        <v>423</v>
      </c>
      <c r="DE101" t="s">
        <v>431</v>
      </c>
      <c r="DF101" t="s">
        <v>423</v>
      </c>
      <c r="DG101" t="s">
        <v>423</v>
      </c>
      <c r="DH101" t="s">
        <v>423</v>
      </c>
      <c r="DI101" t="s">
        <v>423</v>
      </c>
      <c r="DJ101" t="s">
        <v>431</v>
      </c>
      <c r="DK101" t="s">
        <v>423</v>
      </c>
      <c r="DL101" t="s">
        <v>423</v>
      </c>
      <c r="DM101" t="s">
        <v>423</v>
      </c>
      <c r="DN101" t="s">
        <v>423</v>
      </c>
      <c r="DO101" t="s">
        <v>431</v>
      </c>
      <c r="DP101" t="s">
        <v>423</v>
      </c>
      <c r="DQ101" t="s">
        <v>423</v>
      </c>
      <c r="DR101" t="s">
        <v>423</v>
      </c>
      <c r="DS101" t="s">
        <v>423</v>
      </c>
      <c r="DT101" t="s">
        <v>423</v>
      </c>
      <c r="DU101" t="s">
        <v>423</v>
      </c>
      <c r="DV101" t="s">
        <v>431</v>
      </c>
      <c r="DW101" t="s">
        <v>423</v>
      </c>
      <c r="DX101" t="s">
        <v>423</v>
      </c>
      <c r="DY101" t="s">
        <v>423</v>
      </c>
      <c r="DZ101" t="s">
        <v>431</v>
      </c>
      <c r="EA101" t="s">
        <v>423</v>
      </c>
      <c r="EB101" t="s">
        <v>423</v>
      </c>
      <c r="EC101" t="s">
        <v>431</v>
      </c>
      <c r="ED101" t="s">
        <v>423</v>
      </c>
      <c r="EE101" t="s">
        <v>423</v>
      </c>
      <c r="EF101" t="s">
        <v>437</v>
      </c>
      <c r="EG101" t="s">
        <v>438</v>
      </c>
      <c r="EH101" t="s">
        <v>434</v>
      </c>
      <c r="EI101" t="s">
        <v>436</v>
      </c>
      <c r="EJ101" t="s">
        <v>433</v>
      </c>
      <c r="EK101" t="s">
        <v>435</v>
      </c>
      <c r="EL101" t="s">
        <v>425</v>
      </c>
      <c r="EM101" t="s">
        <v>425</v>
      </c>
      <c r="EN101" t="s">
        <v>425</v>
      </c>
      <c r="EO101" t="s">
        <v>428</v>
      </c>
      <c r="EP101" t="s">
        <v>440</v>
      </c>
      <c r="EQ101" t="s">
        <v>440</v>
      </c>
      <c r="ER101" t="s">
        <v>430</v>
      </c>
      <c r="ES101" t="s">
        <v>424</v>
      </c>
      <c r="ET101" t="s">
        <v>425</v>
      </c>
      <c r="EU101" t="s">
        <v>425</v>
      </c>
      <c r="EV101" t="s">
        <v>425</v>
      </c>
      <c r="EW101" t="s">
        <v>425</v>
      </c>
      <c r="EX101" t="s">
        <v>423</v>
      </c>
      <c r="EY101" t="s">
        <v>423</v>
      </c>
      <c r="EZ101" t="s">
        <v>423</v>
      </c>
      <c r="FA101" t="s">
        <v>431</v>
      </c>
      <c r="FB101" t="s">
        <v>423</v>
      </c>
      <c r="FC101" t="s">
        <v>423</v>
      </c>
      <c r="FD101" t="s">
        <v>423</v>
      </c>
      <c r="FE101" t="s">
        <v>431</v>
      </c>
      <c r="FF101" t="s">
        <v>423</v>
      </c>
      <c r="FG101" t="s">
        <v>423</v>
      </c>
      <c r="FH101" t="s">
        <v>423</v>
      </c>
      <c r="FI101" t="s">
        <v>431</v>
      </c>
      <c r="FJ101" t="s">
        <v>423</v>
      </c>
      <c r="FK101" t="s">
        <v>423</v>
      </c>
      <c r="FL101" t="s">
        <v>423</v>
      </c>
      <c r="FM101" t="s">
        <v>423</v>
      </c>
      <c r="FN101" t="s">
        <v>431</v>
      </c>
      <c r="FO101" t="s">
        <v>423</v>
      </c>
      <c r="FP101" t="s">
        <v>423</v>
      </c>
      <c r="FQ101" t="s">
        <v>431</v>
      </c>
      <c r="FR101" t="s">
        <v>423</v>
      </c>
      <c r="FS101" t="s">
        <v>423</v>
      </c>
      <c r="FT101" t="s">
        <v>431</v>
      </c>
      <c r="FU101" t="s">
        <v>423</v>
      </c>
      <c r="FV101" t="s">
        <v>423</v>
      </c>
      <c r="FW101" t="s">
        <v>423</v>
      </c>
      <c r="FX101" t="s">
        <v>423</v>
      </c>
      <c r="FZ101" t="s">
        <v>423</v>
      </c>
      <c r="GB101" t="s">
        <v>431</v>
      </c>
      <c r="GC101" t="s">
        <v>785</v>
      </c>
      <c r="GD101" t="s">
        <v>423</v>
      </c>
      <c r="GF101" t="s">
        <v>431</v>
      </c>
      <c r="GG101" t="s">
        <v>423</v>
      </c>
      <c r="GH101" t="s">
        <v>423</v>
      </c>
      <c r="GI101" t="s">
        <v>423</v>
      </c>
      <c r="GJ101" t="s">
        <v>431</v>
      </c>
      <c r="GK101" t="s">
        <v>423</v>
      </c>
      <c r="GL101" t="s">
        <v>423</v>
      </c>
      <c r="GM101" t="s">
        <v>423</v>
      </c>
      <c r="GN101" t="s">
        <v>423</v>
      </c>
      <c r="GO101" t="s">
        <v>431</v>
      </c>
      <c r="GP101" t="s">
        <v>423</v>
      </c>
      <c r="GQ101" t="s">
        <v>423</v>
      </c>
      <c r="GR101" t="s">
        <v>423</v>
      </c>
      <c r="GS101" t="s">
        <v>431</v>
      </c>
      <c r="GT101" t="s">
        <v>423</v>
      </c>
      <c r="GU101" t="s">
        <v>423</v>
      </c>
      <c r="GV101" t="s">
        <v>423</v>
      </c>
      <c r="GW101" t="s">
        <v>423</v>
      </c>
      <c r="GX101" t="s">
        <v>431</v>
      </c>
      <c r="GY101" t="s">
        <v>423</v>
      </c>
      <c r="GZ101" t="s">
        <v>423</v>
      </c>
      <c r="HA101" t="s">
        <v>423</v>
      </c>
      <c r="HB101" t="s">
        <v>431</v>
      </c>
      <c r="HC101" t="s">
        <v>423</v>
      </c>
      <c r="HD101" t="s">
        <v>423</v>
      </c>
      <c r="HE101" t="s">
        <v>431</v>
      </c>
      <c r="HF101" t="s">
        <v>423</v>
      </c>
      <c r="HG101" t="s">
        <v>423</v>
      </c>
      <c r="HH101" t="s">
        <v>423</v>
      </c>
      <c r="HI101" t="s">
        <v>423</v>
      </c>
      <c r="HJ101" t="s">
        <v>423</v>
      </c>
      <c r="HK101" t="s">
        <v>423</v>
      </c>
      <c r="HL101" t="s">
        <v>423</v>
      </c>
      <c r="HM101" t="s">
        <v>431</v>
      </c>
      <c r="HN101" t="s">
        <v>423</v>
      </c>
      <c r="HP101" t="s">
        <v>431</v>
      </c>
      <c r="HQ101" t="s">
        <v>786</v>
      </c>
      <c r="HR101" t="s">
        <v>423</v>
      </c>
      <c r="HT101" t="s">
        <v>423</v>
      </c>
      <c r="HV101" t="s">
        <v>423</v>
      </c>
      <c r="HW101" t="s">
        <v>423</v>
      </c>
      <c r="HX101" t="s">
        <v>431</v>
      </c>
      <c r="HY101" t="s">
        <v>423</v>
      </c>
      <c r="HZ101" t="s">
        <v>423</v>
      </c>
      <c r="IA101" t="s">
        <v>423</v>
      </c>
      <c r="IB101" t="s">
        <v>423</v>
      </c>
      <c r="IC101" t="s">
        <v>431</v>
      </c>
      <c r="ID101" t="s">
        <v>423</v>
      </c>
      <c r="IE101" t="s">
        <v>423</v>
      </c>
      <c r="IF101" t="s">
        <v>423</v>
      </c>
      <c r="IG101" t="s">
        <v>431</v>
      </c>
      <c r="IH101" t="s">
        <v>423</v>
      </c>
      <c r="II101" t="s">
        <v>423</v>
      </c>
      <c r="IJ101" t="s">
        <v>431</v>
      </c>
      <c r="IK101" t="s">
        <v>423</v>
      </c>
      <c r="IL101" t="s">
        <v>423</v>
      </c>
      <c r="IM101" t="s">
        <v>423</v>
      </c>
      <c r="IN101" t="s">
        <v>423</v>
      </c>
      <c r="IO101" t="s">
        <v>431</v>
      </c>
      <c r="IP101" t="s">
        <v>423</v>
      </c>
      <c r="IQ101" t="s">
        <v>423</v>
      </c>
      <c r="IR101" t="s">
        <v>431</v>
      </c>
      <c r="IS101" t="s">
        <v>423</v>
      </c>
      <c r="IT101" t="s">
        <v>423</v>
      </c>
      <c r="IU101" t="s">
        <v>423</v>
      </c>
      <c r="IV101" t="s">
        <v>423</v>
      </c>
      <c r="IX101" t="s">
        <v>431</v>
      </c>
      <c r="IY101" t="s">
        <v>787</v>
      </c>
      <c r="IZ101" t="s">
        <v>423</v>
      </c>
      <c r="JB101" t="s">
        <v>423</v>
      </c>
      <c r="JD101" t="s">
        <v>788</v>
      </c>
      <c r="JE101" t="s">
        <v>789</v>
      </c>
      <c r="JH101" t="s">
        <v>790</v>
      </c>
      <c r="JI101" t="s">
        <v>423</v>
      </c>
      <c r="JJ101" t="s">
        <v>431</v>
      </c>
      <c r="JK101" t="s">
        <v>423</v>
      </c>
      <c r="JL101" t="s">
        <v>423</v>
      </c>
      <c r="JM101" t="s">
        <v>423</v>
      </c>
      <c r="JN101" t="s">
        <v>431</v>
      </c>
      <c r="JO101" t="s">
        <v>423</v>
      </c>
      <c r="JP101" t="s">
        <v>423</v>
      </c>
      <c r="JQ101" t="s">
        <v>423</v>
      </c>
      <c r="JR101" t="s">
        <v>423</v>
      </c>
      <c r="JS101" t="s">
        <v>423</v>
      </c>
      <c r="JT101" t="s">
        <v>423</v>
      </c>
      <c r="JU101" t="s">
        <v>423</v>
      </c>
      <c r="JV101" t="s">
        <v>423</v>
      </c>
      <c r="JW101" t="s">
        <v>423</v>
      </c>
      <c r="JX101" t="s">
        <v>423</v>
      </c>
      <c r="JY101" t="s">
        <v>423</v>
      </c>
      <c r="JZ101" t="s">
        <v>423</v>
      </c>
      <c r="KA101" t="s">
        <v>423</v>
      </c>
      <c r="KB101" t="s">
        <v>423</v>
      </c>
      <c r="KC101" t="s">
        <v>423</v>
      </c>
      <c r="KD101" t="s">
        <v>423</v>
      </c>
      <c r="KE101" t="s">
        <v>423</v>
      </c>
      <c r="KF101" t="s">
        <v>423</v>
      </c>
      <c r="KG101" t="s">
        <v>423</v>
      </c>
      <c r="KH101" t="s">
        <v>423</v>
      </c>
      <c r="KI101" t="s">
        <v>423</v>
      </c>
      <c r="KJ101" t="s">
        <v>423</v>
      </c>
      <c r="KK101" t="s">
        <v>423</v>
      </c>
      <c r="KL101" t="s">
        <v>423</v>
      </c>
      <c r="KM101" t="s">
        <v>423</v>
      </c>
      <c r="KN101" t="s">
        <v>423</v>
      </c>
      <c r="KO101" t="s">
        <v>423</v>
      </c>
      <c r="KP101" t="s">
        <v>423</v>
      </c>
      <c r="KQ101" t="s">
        <v>431</v>
      </c>
      <c r="KR101" t="s">
        <v>423</v>
      </c>
      <c r="KS101" t="s">
        <v>423</v>
      </c>
      <c r="KT101" t="s">
        <v>423</v>
      </c>
      <c r="KU101" t="s">
        <v>423</v>
      </c>
      <c r="KV101" t="s">
        <v>423</v>
      </c>
      <c r="KW101" t="s">
        <v>431</v>
      </c>
      <c r="KY101" t="s">
        <v>431</v>
      </c>
      <c r="KZ101" t="s">
        <v>432</v>
      </c>
      <c r="LA101" t="s">
        <v>432</v>
      </c>
      <c r="LB101" t="s">
        <v>432</v>
      </c>
      <c r="LC101" t="s">
        <v>432</v>
      </c>
      <c r="LD101" t="s">
        <v>432</v>
      </c>
      <c r="LE101" t="s">
        <v>432</v>
      </c>
      <c r="LF101" t="s">
        <v>432</v>
      </c>
      <c r="LG101" t="s">
        <v>432</v>
      </c>
      <c r="LH101" t="s">
        <v>432</v>
      </c>
      <c r="LI101" t="s">
        <v>432</v>
      </c>
      <c r="LK101" t="s">
        <v>431</v>
      </c>
      <c r="LL101" t="s">
        <v>423</v>
      </c>
      <c r="LM101" t="s">
        <v>423</v>
      </c>
      <c r="LN101" t="s">
        <v>423</v>
      </c>
      <c r="LO101" t="s">
        <v>655</v>
      </c>
      <c r="LP101" t="s">
        <v>432</v>
      </c>
      <c r="LQ101" t="s">
        <v>432</v>
      </c>
      <c r="LR101" t="s">
        <v>432</v>
      </c>
      <c r="LS101" t="s">
        <v>432</v>
      </c>
      <c r="LT101" t="s">
        <v>432</v>
      </c>
      <c r="LU101" t="s">
        <v>423</v>
      </c>
      <c r="LV101" t="s">
        <v>423</v>
      </c>
      <c r="LW101" t="s">
        <v>431</v>
      </c>
      <c r="LX101" t="s">
        <v>423</v>
      </c>
      <c r="LY101" t="s">
        <v>423</v>
      </c>
      <c r="LZ101" t="s">
        <v>423</v>
      </c>
      <c r="MA101" t="s">
        <v>423</v>
      </c>
      <c r="MB101" t="s">
        <v>423</v>
      </c>
      <c r="MC101" t="s">
        <v>423</v>
      </c>
      <c r="MD101" t="s">
        <v>431</v>
      </c>
      <c r="ME101" t="s">
        <v>423</v>
      </c>
      <c r="MF101" t="s">
        <v>423</v>
      </c>
      <c r="MG101" t="s">
        <v>423</v>
      </c>
      <c r="MH101" t="s">
        <v>423</v>
      </c>
      <c r="MI101" t="s">
        <v>423</v>
      </c>
      <c r="MJ101" t="s">
        <v>423</v>
      </c>
      <c r="MK101" t="s">
        <v>423</v>
      </c>
      <c r="ML101" t="s">
        <v>431</v>
      </c>
      <c r="MN101">
        <v>699.97</v>
      </c>
      <c r="MO101">
        <v>127.19</v>
      </c>
      <c r="NE101">
        <v>235.8</v>
      </c>
      <c r="NT101">
        <v>121.24</v>
      </c>
      <c r="OJ101">
        <v>141.99</v>
      </c>
      <c r="OT101">
        <v>73.75</v>
      </c>
    </row>
    <row r="102" spans="1:410" ht="12.75" customHeight="1" x14ac:dyDescent="0.2">
      <c r="A102">
        <v>123</v>
      </c>
      <c r="B102" t="str">
        <f t="shared" si="46"/>
        <v>0-5min</v>
      </c>
      <c r="C102" t="str">
        <f t="shared" si="47"/>
        <v>seul</v>
      </c>
      <c r="D102" t="str">
        <f t="shared" si="48"/>
        <v>10-20m2</v>
      </c>
      <c r="E102" t="str">
        <f t="shared" si="49"/>
        <v>plutôt oui</v>
      </c>
      <c r="F102" t="str">
        <f t="shared" si="50"/>
        <v>aucune</v>
      </c>
      <c r="G102" t="str">
        <f t="shared" si="51"/>
        <v>non</v>
      </c>
      <c r="H102" t="str">
        <f t="shared" si="52"/>
        <v>non</v>
      </c>
      <c r="I102" t="s">
        <v>423</v>
      </c>
      <c r="J102" t="str">
        <f t="shared" si="53"/>
        <v>souvent</v>
      </c>
      <c r="K102" t="str">
        <f t="shared" si="54"/>
        <v>parfois</v>
      </c>
      <c r="L102" t="str">
        <f t="shared" si="55"/>
        <v>plutôt oui</v>
      </c>
      <c r="M102" t="str">
        <f t="shared" si="56"/>
        <v>0-1h</v>
      </c>
      <c r="N102" t="str">
        <f t="shared" si="57"/>
        <v>1-2h</v>
      </c>
      <c r="O102" t="str">
        <f t="shared" si="58"/>
        <v>souvent</v>
      </c>
      <c r="P102" t="str">
        <f t="shared" si="59"/>
        <v>parfois</v>
      </c>
      <c r="Q102" t="str">
        <f t="shared" si="60"/>
        <v>parfois</v>
      </c>
      <c r="R102" t="s">
        <v>430</v>
      </c>
      <c r="S102" t="s">
        <v>425</v>
      </c>
      <c r="T102" t="s">
        <v>425</v>
      </c>
      <c r="U102" t="s">
        <v>426</v>
      </c>
      <c r="V102" t="s">
        <v>428</v>
      </c>
      <c r="W102" t="s">
        <v>428</v>
      </c>
      <c r="X102" t="s">
        <v>429</v>
      </c>
      <c r="Y102" t="s">
        <v>430</v>
      </c>
      <c r="Z102" t="s">
        <v>424</v>
      </c>
      <c r="AA102" t="s">
        <v>430</v>
      </c>
      <c r="AB102" t="s">
        <v>424</v>
      </c>
      <c r="AC102" t="s">
        <v>424</v>
      </c>
      <c r="AD102" t="str">
        <f t="shared" si="61"/>
        <v>1 semaine avant</v>
      </c>
      <c r="AE102" t="str">
        <f t="shared" si="62"/>
        <v xml:space="preserve">moyennement </v>
      </c>
      <c r="AF102" t="str">
        <f t="shared" si="63"/>
        <v>plutôt bonnes</v>
      </c>
      <c r="AG102" t="str">
        <f t="shared" si="64"/>
        <v>régulièrement</v>
      </c>
      <c r="AH102" t="str">
        <f t="shared" si="65"/>
        <v>très souvent</v>
      </c>
      <c r="AI102" t="str">
        <f t="shared" si="66"/>
        <v>parfois</v>
      </c>
      <c r="AJ102" t="str">
        <f t="shared" si="67"/>
        <v>jamais</v>
      </c>
      <c r="AK102" t="str">
        <f t="shared" si="68"/>
        <v>1-5h</v>
      </c>
      <c r="AL102" t="str">
        <f t="shared" si="69"/>
        <v>tout à fait</v>
      </c>
      <c r="AM102" t="str">
        <f t="shared" si="70"/>
        <v>plutôt non</v>
      </c>
      <c r="AN102" t="str">
        <f t="shared" si="71"/>
        <v>3-6h</v>
      </c>
      <c r="AO102" t="str">
        <f t="shared" si="72"/>
        <v>rarement</v>
      </c>
      <c r="AP102" t="str">
        <f t="shared" si="73"/>
        <v>plutôt oui</v>
      </c>
      <c r="AQ102" t="str">
        <f t="shared" si="74"/>
        <v>plusieurs fois/semaine</v>
      </c>
      <c r="AR102" t="str">
        <f t="shared" si="75"/>
        <v>très souvent</v>
      </c>
      <c r="AS102" t="str">
        <f t="shared" si="76"/>
        <v>6-8h</v>
      </c>
      <c r="AT102" t="str">
        <f t="shared" si="77"/>
        <v>plutôt satisfaisante</v>
      </c>
      <c r="AU102" t="str">
        <f t="shared" si="78"/>
        <v>plutôt oui</v>
      </c>
      <c r="AV102" t="str">
        <f t="shared" si="79"/>
        <v>tout à fait</v>
      </c>
      <c r="AW102" t="str">
        <f t="shared" si="80"/>
        <v>plutôt oui</v>
      </c>
      <c r="AX102" t="str">
        <f t="shared" si="81"/>
        <v>tout à fait</v>
      </c>
      <c r="AY102" t="str">
        <f t="shared" si="82"/>
        <v>plutôt oui</v>
      </c>
      <c r="AZ102" t="str">
        <f t="shared" si="83"/>
        <v>2A</v>
      </c>
      <c r="BA102" t="str">
        <f t="shared" si="84"/>
        <v>ICBE</v>
      </c>
      <c r="BB102" t="str">
        <f t="shared" si="85"/>
        <v>SupENR</v>
      </c>
      <c r="BC102" t="str">
        <f t="shared" si="86"/>
        <v>non</v>
      </c>
      <c r="BD102" t="str">
        <f t="shared" si="87"/>
        <v>post-bac</v>
      </c>
      <c r="BE102" t="str">
        <f t="shared" si="88"/>
        <v>Fr</v>
      </c>
      <c r="BF102" t="str">
        <f t="shared" si="89"/>
        <v>redoubl</v>
      </c>
      <c r="BG102" t="str">
        <f t="shared" si="90"/>
        <v>50-75%</v>
      </c>
      <c r="BH102" t="s">
        <v>431</v>
      </c>
      <c r="BI102" t="str">
        <f t="shared" si="91"/>
        <v>aucun</v>
      </c>
      <c r="BJ102" t="s">
        <v>431</v>
      </c>
      <c r="BK102" t="s">
        <v>423</v>
      </c>
      <c r="BL102" t="s">
        <v>423</v>
      </c>
      <c r="BM102" t="s">
        <v>423</v>
      </c>
      <c r="BN102" t="s">
        <v>431</v>
      </c>
      <c r="BO102" t="s">
        <v>423</v>
      </c>
      <c r="BP102" t="s">
        <v>423</v>
      </c>
      <c r="BR102" t="s">
        <v>423</v>
      </c>
      <c r="BS102" t="s">
        <v>431</v>
      </c>
      <c r="BT102" t="s">
        <v>423</v>
      </c>
      <c r="BU102" t="s">
        <v>423</v>
      </c>
      <c r="BV102" t="s">
        <v>423</v>
      </c>
      <c r="BW102" t="s">
        <v>431</v>
      </c>
      <c r="BX102" t="s">
        <v>423</v>
      </c>
      <c r="BY102" t="s">
        <v>423</v>
      </c>
      <c r="BZ102" t="s">
        <v>423</v>
      </c>
      <c r="CA102" t="s">
        <v>432</v>
      </c>
      <c r="CB102" t="s">
        <v>432</v>
      </c>
      <c r="CC102" t="s">
        <v>432</v>
      </c>
      <c r="CD102" t="s">
        <v>432</v>
      </c>
      <c r="CE102" t="s">
        <v>423</v>
      </c>
      <c r="CF102" t="s">
        <v>432</v>
      </c>
      <c r="CG102" t="s">
        <v>432</v>
      </c>
      <c r="CH102" t="s">
        <v>432</v>
      </c>
      <c r="CI102" t="s">
        <v>432</v>
      </c>
      <c r="CJ102" t="s">
        <v>432</v>
      </c>
      <c r="CK102" t="s">
        <v>432</v>
      </c>
      <c r="CL102" t="s">
        <v>432</v>
      </c>
      <c r="CM102" t="s">
        <v>432</v>
      </c>
      <c r="CN102" t="s">
        <v>423</v>
      </c>
      <c r="CO102" t="s">
        <v>432</v>
      </c>
      <c r="CP102" t="s">
        <v>432</v>
      </c>
      <c r="CQ102" t="s">
        <v>432</v>
      </c>
      <c r="CR102" t="s">
        <v>432</v>
      </c>
      <c r="CT102" t="s">
        <v>432</v>
      </c>
      <c r="CU102" t="s">
        <v>423</v>
      </c>
      <c r="CV102" t="s">
        <v>423</v>
      </c>
      <c r="CW102" t="s">
        <v>431</v>
      </c>
      <c r="CX102" t="s">
        <v>423</v>
      </c>
      <c r="CY102" t="s">
        <v>423</v>
      </c>
      <c r="CZ102" t="s">
        <v>423</v>
      </c>
      <c r="DA102" t="s">
        <v>423</v>
      </c>
      <c r="DB102" t="s">
        <v>431</v>
      </c>
      <c r="DC102" t="s">
        <v>423</v>
      </c>
      <c r="DD102" t="s">
        <v>423</v>
      </c>
      <c r="DE102" t="s">
        <v>431</v>
      </c>
      <c r="DF102" t="s">
        <v>423</v>
      </c>
      <c r="DG102" t="s">
        <v>423</v>
      </c>
      <c r="DH102" t="s">
        <v>423</v>
      </c>
      <c r="DI102" t="s">
        <v>423</v>
      </c>
      <c r="DJ102" t="s">
        <v>423</v>
      </c>
      <c r="DK102" t="s">
        <v>431</v>
      </c>
      <c r="DL102" t="s">
        <v>423</v>
      </c>
      <c r="DM102" t="s">
        <v>423</v>
      </c>
      <c r="DN102" t="s">
        <v>423</v>
      </c>
      <c r="DO102" t="s">
        <v>423</v>
      </c>
      <c r="DP102" t="s">
        <v>423</v>
      </c>
      <c r="DQ102" t="s">
        <v>431</v>
      </c>
      <c r="DR102" t="s">
        <v>423</v>
      </c>
      <c r="DS102" t="s">
        <v>423</v>
      </c>
      <c r="DT102" t="s">
        <v>423</v>
      </c>
      <c r="DU102" t="s">
        <v>431</v>
      </c>
      <c r="DV102" t="s">
        <v>423</v>
      </c>
      <c r="DW102" t="s">
        <v>423</v>
      </c>
      <c r="DX102" t="s">
        <v>423</v>
      </c>
      <c r="DY102" t="s">
        <v>423</v>
      </c>
      <c r="DZ102" t="s">
        <v>431</v>
      </c>
      <c r="EA102" t="s">
        <v>423</v>
      </c>
      <c r="EB102" t="s">
        <v>423</v>
      </c>
      <c r="EC102" t="s">
        <v>423</v>
      </c>
      <c r="ED102" t="s">
        <v>431</v>
      </c>
      <c r="EE102" t="s">
        <v>423</v>
      </c>
      <c r="EF102" t="s">
        <v>434</v>
      </c>
      <c r="EG102" t="s">
        <v>438</v>
      </c>
      <c r="EH102" t="s">
        <v>437</v>
      </c>
      <c r="EI102" t="s">
        <v>435</v>
      </c>
      <c r="EJ102" t="s">
        <v>436</v>
      </c>
      <c r="EK102" t="s">
        <v>433</v>
      </c>
      <c r="EL102" t="s">
        <v>430</v>
      </c>
      <c r="EM102" t="s">
        <v>425</v>
      </c>
      <c r="EN102" t="s">
        <v>425</v>
      </c>
      <c r="EO102" t="s">
        <v>426</v>
      </c>
      <c r="EP102" t="s">
        <v>428</v>
      </c>
      <c r="EQ102" t="s">
        <v>428</v>
      </c>
      <c r="ER102" t="s">
        <v>429</v>
      </c>
      <c r="ES102" t="s">
        <v>430</v>
      </c>
      <c r="ET102" t="s">
        <v>424</v>
      </c>
      <c r="EU102" t="s">
        <v>430</v>
      </c>
      <c r="EV102" t="s">
        <v>424</v>
      </c>
      <c r="EW102" t="s">
        <v>424</v>
      </c>
      <c r="EX102" t="s">
        <v>423</v>
      </c>
      <c r="EY102" t="s">
        <v>423</v>
      </c>
      <c r="EZ102" t="s">
        <v>423</v>
      </c>
      <c r="FA102" t="s">
        <v>431</v>
      </c>
      <c r="FB102" t="s">
        <v>423</v>
      </c>
      <c r="FC102" t="s">
        <v>423</v>
      </c>
      <c r="FD102" t="s">
        <v>423</v>
      </c>
      <c r="FE102" t="s">
        <v>423</v>
      </c>
      <c r="FF102" t="s">
        <v>431</v>
      </c>
      <c r="FG102" t="s">
        <v>423</v>
      </c>
      <c r="FH102" t="s">
        <v>423</v>
      </c>
      <c r="FI102" t="s">
        <v>431</v>
      </c>
      <c r="FJ102" t="s">
        <v>423</v>
      </c>
      <c r="FK102" t="s">
        <v>423</v>
      </c>
      <c r="FL102" t="s">
        <v>423</v>
      </c>
      <c r="FM102" t="s">
        <v>431</v>
      </c>
      <c r="FN102" t="s">
        <v>423</v>
      </c>
      <c r="FO102" t="s">
        <v>423</v>
      </c>
      <c r="FP102" t="s">
        <v>431</v>
      </c>
      <c r="FQ102" t="s">
        <v>423</v>
      </c>
      <c r="FR102" t="s">
        <v>423</v>
      </c>
      <c r="FS102" t="s">
        <v>423</v>
      </c>
      <c r="FT102" t="s">
        <v>423</v>
      </c>
      <c r="FU102" t="s">
        <v>423</v>
      </c>
      <c r="FV102" t="s">
        <v>431</v>
      </c>
      <c r="FW102" t="s">
        <v>423</v>
      </c>
      <c r="FX102" t="s">
        <v>423</v>
      </c>
      <c r="FZ102" t="s">
        <v>423</v>
      </c>
      <c r="GB102" t="s">
        <v>423</v>
      </c>
      <c r="GD102" t="s">
        <v>431</v>
      </c>
      <c r="GE102" t="s">
        <v>791</v>
      </c>
      <c r="GF102" t="s">
        <v>431</v>
      </c>
      <c r="GG102" t="s">
        <v>423</v>
      </c>
      <c r="GH102" t="s">
        <v>423</v>
      </c>
      <c r="GI102" t="s">
        <v>423</v>
      </c>
      <c r="GJ102" t="s">
        <v>423</v>
      </c>
      <c r="GK102" t="s">
        <v>431</v>
      </c>
      <c r="GL102" t="s">
        <v>423</v>
      </c>
      <c r="GM102" t="s">
        <v>431</v>
      </c>
      <c r="GN102" t="s">
        <v>423</v>
      </c>
      <c r="GO102" t="s">
        <v>423</v>
      </c>
      <c r="GP102" t="s">
        <v>423</v>
      </c>
      <c r="GQ102" t="s">
        <v>423</v>
      </c>
      <c r="GR102" t="s">
        <v>423</v>
      </c>
      <c r="GS102" t="s">
        <v>431</v>
      </c>
      <c r="GT102" t="s">
        <v>423</v>
      </c>
      <c r="GU102" t="s">
        <v>423</v>
      </c>
      <c r="GV102" t="s">
        <v>423</v>
      </c>
      <c r="GW102" t="s">
        <v>431</v>
      </c>
      <c r="GX102" t="s">
        <v>423</v>
      </c>
      <c r="GY102" t="s">
        <v>423</v>
      </c>
      <c r="GZ102" t="s">
        <v>423</v>
      </c>
      <c r="HA102" t="s">
        <v>423</v>
      </c>
      <c r="HB102" t="s">
        <v>431</v>
      </c>
      <c r="HC102" t="s">
        <v>423</v>
      </c>
      <c r="HD102" t="s">
        <v>423</v>
      </c>
      <c r="HE102" t="s">
        <v>431</v>
      </c>
      <c r="HF102" t="s">
        <v>423</v>
      </c>
      <c r="HG102" t="s">
        <v>423</v>
      </c>
      <c r="HH102" t="s">
        <v>423</v>
      </c>
      <c r="HI102" t="s">
        <v>431</v>
      </c>
      <c r="HJ102" t="s">
        <v>423</v>
      </c>
      <c r="HK102" t="s">
        <v>423</v>
      </c>
      <c r="HL102" t="s">
        <v>423</v>
      </c>
      <c r="HM102" t="s">
        <v>423</v>
      </c>
      <c r="HN102" t="s">
        <v>431</v>
      </c>
      <c r="HP102" t="s">
        <v>423</v>
      </c>
      <c r="HR102" t="s">
        <v>423</v>
      </c>
      <c r="HT102" t="s">
        <v>423</v>
      </c>
      <c r="HV102" t="s">
        <v>423</v>
      </c>
      <c r="HW102" t="s">
        <v>423</v>
      </c>
      <c r="HX102" t="s">
        <v>423</v>
      </c>
      <c r="HY102" t="s">
        <v>423</v>
      </c>
      <c r="HZ102" t="s">
        <v>431</v>
      </c>
      <c r="IA102" t="s">
        <v>423</v>
      </c>
      <c r="IB102" t="s">
        <v>423</v>
      </c>
      <c r="IC102" t="s">
        <v>431</v>
      </c>
      <c r="ID102" t="s">
        <v>423</v>
      </c>
      <c r="IE102" t="s">
        <v>423</v>
      </c>
      <c r="IF102" t="s">
        <v>423</v>
      </c>
      <c r="IG102" t="s">
        <v>431</v>
      </c>
      <c r="IH102" t="s">
        <v>423</v>
      </c>
      <c r="II102" t="s">
        <v>423</v>
      </c>
      <c r="IJ102" t="s">
        <v>431</v>
      </c>
      <c r="IK102" t="s">
        <v>423</v>
      </c>
      <c r="IL102" t="s">
        <v>423</v>
      </c>
      <c r="IM102" t="s">
        <v>423</v>
      </c>
      <c r="IN102" t="s">
        <v>423</v>
      </c>
      <c r="IO102" t="s">
        <v>431</v>
      </c>
      <c r="IP102" t="s">
        <v>423</v>
      </c>
      <c r="IQ102" t="s">
        <v>423</v>
      </c>
      <c r="IR102" t="s">
        <v>431</v>
      </c>
      <c r="IS102" t="s">
        <v>423</v>
      </c>
      <c r="IT102" t="s">
        <v>423</v>
      </c>
      <c r="IU102" t="s">
        <v>423</v>
      </c>
      <c r="IV102" t="s">
        <v>423</v>
      </c>
      <c r="IX102" t="s">
        <v>431</v>
      </c>
      <c r="IZ102" t="s">
        <v>423</v>
      </c>
      <c r="JB102" t="s">
        <v>423</v>
      </c>
      <c r="JD102" t="s">
        <v>792</v>
      </c>
      <c r="JE102" t="s">
        <v>792</v>
      </c>
      <c r="JF102" t="s">
        <v>793</v>
      </c>
      <c r="JG102" t="s">
        <v>794</v>
      </c>
      <c r="JH102" t="s">
        <v>795</v>
      </c>
      <c r="JI102" t="s">
        <v>423</v>
      </c>
      <c r="JJ102" t="s">
        <v>431</v>
      </c>
      <c r="JK102" t="s">
        <v>423</v>
      </c>
      <c r="JL102" t="s">
        <v>423</v>
      </c>
      <c r="JM102" t="s">
        <v>423</v>
      </c>
      <c r="JN102" t="s">
        <v>431</v>
      </c>
      <c r="JO102" t="s">
        <v>423</v>
      </c>
      <c r="JP102" t="s">
        <v>423</v>
      </c>
      <c r="JQ102" t="s">
        <v>423</v>
      </c>
      <c r="JR102" t="s">
        <v>423</v>
      </c>
      <c r="JS102" t="s">
        <v>423</v>
      </c>
      <c r="JT102" t="s">
        <v>423</v>
      </c>
      <c r="JU102" t="s">
        <v>423</v>
      </c>
      <c r="JV102" t="s">
        <v>423</v>
      </c>
      <c r="JW102" t="s">
        <v>423</v>
      </c>
      <c r="JX102" t="s">
        <v>423</v>
      </c>
      <c r="JY102" t="s">
        <v>423</v>
      </c>
      <c r="JZ102" t="s">
        <v>423</v>
      </c>
      <c r="KA102" t="s">
        <v>423</v>
      </c>
      <c r="KB102" t="s">
        <v>423</v>
      </c>
      <c r="KC102" t="s">
        <v>423</v>
      </c>
      <c r="KD102" t="s">
        <v>423</v>
      </c>
      <c r="KE102" t="s">
        <v>423</v>
      </c>
      <c r="KF102" t="s">
        <v>423</v>
      </c>
      <c r="KG102" t="s">
        <v>423</v>
      </c>
      <c r="KH102" t="s">
        <v>423</v>
      </c>
      <c r="KI102" t="s">
        <v>423</v>
      </c>
      <c r="KJ102" t="s">
        <v>423</v>
      </c>
      <c r="KK102" t="s">
        <v>423</v>
      </c>
      <c r="KL102" t="s">
        <v>423</v>
      </c>
      <c r="KM102" t="s">
        <v>423</v>
      </c>
      <c r="KN102" t="s">
        <v>423</v>
      </c>
      <c r="KO102" t="s">
        <v>423</v>
      </c>
      <c r="KP102" t="s">
        <v>431</v>
      </c>
      <c r="KQ102" t="s">
        <v>423</v>
      </c>
      <c r="KR102" t="s">
        <v>423</v>
      </c>
      <c r="KS102" t="s">
        <v>423</v>
      </c>
      <c r="KT102" t="s">
        <v>423</v>
      </c>
      <c r="KU102" t="s">
        <v>423</v>
      </c>
      <c r="KV102" t="s">
        <v>423</v>
      </c>
      <c r="KW102" t="s">
        <v>431</v>
      </c>
      <c r="KY102" t="s">
        <v>431</v>
      </c>
      <c r="KZ102" t="s">
        <v>432</v>
      </c>
      <c r="LA102" t="s">
        <v>432</v>
      </c>
      <c r="LB102" t="s">
        <v>432</v>
      </c>
      <c r="LC102" t="s">
        <v>432</v>
      </c>
      <c r="LD102" t="s">
        <v>432</v>
      </c>
      <c r="LE102" t="s">
        <v>432</v>
      </c>
      <c r="LF102" t="s">
        <v>432</v>
      </c>
      <c r="LG102" t="s">
        <v>432</v>
      </c>
      <c r="LH102" t="s">
        <v>432</v>
      </c>
      <c r="LI102" t="s">
        <v>432</v>
      </c>
      <c r="LK102" t="s">
        <v>431</v>
      </c>
      <c r="LL102" t="s">
        <v>423</v>
      </c>
      <c r="LM102" t="s">
        <v>423</v>
      </c>
      <c r="LN102" t="s">
        <v>423</v>
      </c>
      <c r="LO102" t="s">
        <v>796</v>
      </c>
      <c r="LP102" t="s">
        <v>432</v>
      </c>
      <c r="LQ102" t="s">
        <v>432</v>
      </c>
      <c r="LR102" t="s">
        <v>432</v>
      </c>
      <c r="LS102" t="s">
        <v>432</v>
      </c>
      <c r="LT102" t="s">
        <v>432</v>
      </c>
      <c r="LU102" t="s">
        <v>423</v>
      </c>
      <c r="LV102" t="s">
        <v>423</v>
      </c>
      <c r="LW102" t="s">
        <v>423</v>
      </c>
      <c r="LX102" t="s">
        <v>423</v>
      </c>
      <c r="LY102" t="s">
        <v>423</v>
      </c>
      <c r="LZ102" t="s">
        <v>431</v>
      </c>
      <c r="MA102" t="s">
        <v>423</v>
      </c>
      <c r="MB102" t="s">
        <v>423</v>
      </c>
      <c r="MC102" t="s">
        <v>423</v>
      </c>
      <c r="MD102" t="s">
        <v>423</v>
      </c>
      <c r="ME102" t="s">
        <v>431</v>
      </c>
      <c r="MF102" t="s">
        <v>423</v>
      </c>
      <c r="MG102" t="s">
        <v>423</v>
      </c>
      <c r="MH102" t="s">
        <v>431</v>
      </c>
      <c r="MI102" t="s">
        <v>423</v>
      </c>
      <c r="MJ102" t="s">
        <v>423</v>
      </c>
      <c r="MK102" t="s">
        <v>423</v>
      </c>
      <c r="ML102" t="s">
        <v>431</v>
      </c>
      <c r="MN102">
        <v>697.48</v>
      </c>
      <c r="MO102">
        <v>66.34</v>
      </c>
      <c r="NE102">
        <v>191.45</v>
      </c>
      <c r="NT102">
        <v>214.88</v>
      </c>
      <c r="OJ102">
        <v>160.6</v>
      </c>
      <c r="OT102">
        <v>64.209999999999994</v>
      </c>
    </row>
    <row r="103" spans="1:410" ht="12.75" customHeight="1" x14ac:dyDescent="0.2">
      <c r="A103">
        <v>124</v>
      </c>
      <c r="B103" t="str">
        <f t="shared" si="46"/>
        <v>0-5min</v>
      </c>
      <c r="C103" t="str">
        <f t="shared" si="47"/>
        <v>seul</v>
      </c>
      <c r="D103" t="str">
        <f t="shared" si="48"/>
        <v>10-20m2</v>
      </c>
      <c r="E103" t="str">
        <f t="shared" si="49"/>
        <v>plutôt oui</v>
      </c>
      <c r="F103" t="str">
        <f t="shared" si="50"/>
        <v>aucune</v>
      </c>
      <c r="G103" t="str">
        <f t="shared" si="51"/>
        <v>echelon 1-3</v>
      </c>
      <c r="H103" t="str">
        <f t="shared" si="52"/>
        <v>non</v>
      </c>
      <c r="I103" t="s">
        <v>423</v>
      </c>
      <c r="J103" t="str">
        <f t="shared" si="53"/>
        <v>toujours</v>
      </c>
      <c r="K103" t="str">
        <f t="shared" si="54"/>
        <v>parfois</v>
      </c>
      <c r="L103" t="str">
        <f t="shared" si="55"/>
        <v>tout à fait</v>
      </c>
      <c r="M103" t="str">
        <f t="shared" si="56"/>
        <v>2-4h</v>
      </c>
      <c r="N103" t="str">
        <f t="shared" si="57"/>
        <v>6-8h</v>
      </c>
      <c r="O103" t="str">
        <f t="shared" si="58"/>
        <v>parfois</v>
      </c>
      <c r="P103" t="str">
        <f t="shared" si="59"/>
        <v>souvent</v>
      </c>
      <c r="Q103" t="str">
        <f t="shared" si="60"/>
        <v>toujours</v>
      </c>
      <c r="R103" t="s">
        <v>425</v>
      </c>
      <c r="S103" t="s">
        <v>425</v>
      </c>
      <c r="T103" t="s">
        <v>425</v>
      </c>
      <c r="U103" t="s">
        <v>427</v>
      </c>
      <c r="V103" t="s">
        <v>440</v>
      </c>
      <c r="W103" t="s">
        <v>428</v>
      </c>
      <c r="X103" t="s">
        <v>430</v>
      </c>
      <c r="Y103" t="s">
        <v>425</v>
      </c>
      <c r="Z103" t="s">
        <v>425</v>
      </c>
      <c r="AA103" t="s">
        <v>425</v>
      </c>
      <c r="AB103" t="s">
        <v>425</v>
      </c>
      <c r="AC103" t="s">
        <v>425</v>
      </c>
      <c r="AD103" t="str">
        <f t="shared" si="61"/>
        <v>1 mois avant</v>
      </c>
      <c r="AE103" t="str">
        <f t="shared" si="62"/>
        <v>plutôt oui</v>
      </c>
      <c r="AF103" t="str">
        <f t="shared" si="63"/>
        <v>très bonnes</v>
      </c>
      <c r="AG103" t="str">
        <f t="shared" si="64"/>
        <v>parfois</v>
      </c>
      <c r="AH103" t="str">
        <f t="shared" si="65"/>
        <v>parfois</v>
      </c>
      <c r="AI103" t="str">
        <f t="shared" si="66"/>
        <v>parfois</v>
      </c>
      <c r="AJ103" t="str">
        <f t="shared" si="67"/>
        <v>parfois</v>
      </c>
      <c r="AK103" t="str">
        <f t="shared" si="68"/>
        <v>0-1h</v>
      </c>
      <c r="AL103" t="str">
        <f t="shared" si="69"/>
        <v>plutôt oui</v>
      </c>
      <c r="AM103" t="str">
        <f t="shared" si="70"/>
        <v>plutôt oui</v>
      </c>
      <c r="AN103" t="str">
        <f t="shared" si="71"/>
        <v>1-3h</v>
      </c>
      <c r="AO103" t="str">
        <f t="shared" si="72"/>
        <v>jamais</v>
      </c>
      <c r="AP103" t="str">
        <f t="shared" si="73"/>
        <v>pas de spectacles</v>
      </c>
      <c r="AQ103" t="str">
        <f t="shared" si="74"/>
        <v>rarement</v>
      </c>
      <c r="AR103" t="str">
        <f t="shared" si="75"/>
        <v>parfois</v>
      </c>
      <c r="AS103" t="str">
        <f t="shared" si="76"/>
        <v>1-2h</v>
      </c>
      <c r="AT103" t="str">
        <f t="shared" si="77"/>
        <v>plutôt satisfaisante</v>
      </c>
      <c r="AU103" t="str">
        <f t="shared" si="78"/>
        <v>plutôt oui</v>
      </c>
      <c r="AV103" t="str">
        <f t="shared" si="79"/>
        <v>plutôt oui</v>
      </c>
      <c r="AW103" t="str">
        <f t="shared" si="80"/>
        <v>plutôt oui</v>
      </c>
      <c r="AX103" t="str">
        <f t="shared" si="81"/>
        <v>plutôt oui</v>
      </c>
      <c r="AY103" t="str">
        <f t="shared" si="82"/>
        <v>tout à fait</v>
      </c>
      <c r="AZ103" t="str">
        <f t="shared" si="83"/>
        <v>2A</v>
      </c>
      <c r="BA103" t="str">
        <f t="shared" si="84"/>
        <v>ICBE</v>
      </c>
      <c r="BB103" t="str">
        <f t="shared" si="85"/>
        <v>classique</v>
      </c>
      <c r="BC103" t="str">
        <f t="shared" si="86"/>
        <v>non</v>
      </c>
      <c r="BD103" t="str">
        <f t="shared" si="87"/>
        <v>post-bac</v>
      </c>
      <c r="BE103" t="str">
        <f t="shared" si="88"/>
        <v>Fr_etranger</v>
      </c>
      <c r="BF103" t="str">
        <f t="shared" si="89"/>
        <v>50-75%</v>
      </c>
      <c r="BG103" t="str">
        <f t="shared" si="90"/>
        <v>50-75%</v>
      </c>
      <c r="BH103" t="s">
        <v>423</v>
      </c>
      <c r="BI103" t="str">
        <f t="shared" si="91"/>
        <v>1 par semestre</v>
      </c>
      <c r="BJ103" t="s">
        <v>431</v>
      </c>
      <c r="BK103" t="s">
        <v>423</v>
      </c>
      <c r="BL103" t="s">
        <v>423</v>
      </c>
      <c r="BM103" t="s">
        <v>423</v>
      </c>
      <c r="BN103" t="s">
        <v>431</v>
      </c>
      <c r="BO103" t="s">
        <v>423</v>
      </c>
      <c r="BP103" t="s">
        <v>423</v>
      </c>
      <c r="BR103" t="s">
        <v>423</v>
      </c>
      <c r="BS103" t="s">
        <v>431</v>
      </c>
      <c r="BT103" t="s">
        <v>423</v>
      </c>
      <c r="BU103" t="s">
        <v>423</v>
      </c>
      <c r="BV103" t="s">
        <v>423</v>
      </c>
      <c r="BW103" t="s">
        <v>431</v>
      </c>
      <c r="BX103" t="s">
        <v>423</v>
      </c>
      <c r="BY103" t="s">
        <v>423</v>
      </c>
      <c r="BZ103" t="s">
        <v>423</v>
      </c>
      <c r="CA103" t="s">
        <v>432</v>
      </c>
      <c r="CB103" t="s">
        <v>432</v>
      </c>
      <c r="CC103" t="s">
        <v>432</v>
      </c>
      <c r="CD103" t="s">
        <v>432</v>
      </c>
      <c r="CE103" t="s">
        <v>431</v>
      </c>
      <c r="CF103" t="s">
        <v>423</v>
      </c>
      <c r="CG103" t="s">
        <v>431</v>
      </c>
      <c r="CH103" t="s">
        <v>423</v>
      </c>
      <c r="CI103" t="s">
        <v>423</v>
      </c>
      <c r="CJ103" t="s">
        <v>423</v>
      </c>
      <c r="CK103" t="s">
        <v>423</v>
      </c>
      <c r="CL103" t="s">
        <v>423</v>
      </c>
      <c r="CM103" t="s">
        <v>423</v>
      </c>
      <c r="CN103" t="s">
        <v>423</v>
      </c>
      <c r="CO103" t="s">
        <v>432</v>
      </c>
      <c r="CP103" t="s">
        <v>432</v>
      </c>
      <c r="CQ103" t="s">
        <v>432</v>
      </c>
      <c r="CR103" t="s">
        <v>432</v>
      </c>
      <c r="CT103" t="s">
        <v>432</v>
      </c>
      <c r="CU103" t="s">
        <v>423</v>
      </c>
      <c r="CV103" t="s">
        <v>431</v>
      </c>
      <c r="CW103" t="s">
        <v>423</v>
      </c>
      <c r="CX103" t="s">
        <v>423</v>
      </c>
      <c r="CY103" t="s">
        <v>423</v>
      </c>
      <c r="CZ103" t="s">
        <v>423</v>
      </c>
      <c r="DA103" t="s">
        <v>423</v>
      </c>
      <c r="DB103" t="s">
        <v>431</v>
      </c>
      <c r="DC103" t="s">
        <v>423</v>
      </c>
      <c r="DD103" t="s">
        <v>431</v>
      </c>
      <c r="DE103" t="s">
        <v>423</v>
      </c>
      <c r="DF103" t="s">
        <v>423</v>
      </c>
      <c r="DG103" t="s">
        <v>423</v>
      </c>
      <c r="DH103" t="s">
        <v>423</v>
      </c>
      <c r="DI103" t="s">
        <v>431</v>
      </c>
      <c r="DJ103" t="s">
        <v>423</v>
      </c>
      <c r="DK103" t="s">
        <v>423</v>
      </c>
      <c r="DL103" t="s">
        <v>423</v>
      </c>
      <c r="DM103" t="s">
        <v>423</v>
      </c>
      <c r="DN103" t="s">
        <v>431</v>
      </c>
      <c r="DO103" t="s">
        <v>423</v>
      </c>
      <c r="DP103" t="s">
        <v>423</v>
      </c>
      <c r="DQ103" t="s">
        <v>423</v>
      </c>
      <c r="DR103" t="s">
        <v>423</v>
      </c>
      <c r="DS103" t="s">
        <v>423</v>
      </c>
      <c r="DT103" t="s">
        <v>423</v>
      </c>
      <c r="DU103" t="s">
        <v>423</v>
      </c>
      <c r="DV103" t="s">
        <v>431</v>
      </c>
      <c r="DW103" t="s">
        <v>423</v>
      </c>
      <c r="DX103" t="s">
        <v>423</v>
      </c>
      <c r="DY103" t="s">
        <v>431</v>
      </c>
      <c r="DZ103" t="s">
        <v>423</v>
      </c>
      <c r="EA103" t="s">
        <v>423</v>
      </c>
      <c r="EB103" t="s">
        <v>431</v>
      </c>
      <c r="EC103" t="s">
        <v>423</v>
      </c>
      <c r="ED103" t="s">
        <v>423</v>
      </c>
      <c r="EE103" t="s">
        <v>423</v>
      </c>
      <c r="EF103" t="s">
        <v>437</v>
      </c>
      <c r="EG103" t="s">
        <v>438</v>
      </c>
      <c r="EH103" t="s">
        <v>435</v>
      </c>
      <c r="EI103" t="s">
        <v>434</v>
      </c>
      <c r="EJ103" t="s">
        <v>436</v>
      </c>
      <c r="EK103" t="s">
        <v>433</v>
      </c>
      <c r="EL103" t="s">
        <v>425</v>
      </c>
      <c r="EM103" t="s">
        <v>425</v>
      </c>
      <c r="EN103" t="s">
        <v>425</v>
      </c>
      <c r="EO103" t="s">
        <v>427</v>
      </c>
      <c r="EP103" t="s">
        <v>440</v>
      </c>
      <c r="EQ103" t="s">
        <v>428</v>
      </c>
      <c r="ER103" t="s">
        <v>430</v>
      </c>
      <c r="ES103" t="s">
        <v>425</v>
      </c>
      <c r="ET103" t="s">
        <v>425</v>
      </c>
      <c r="EU103" t="s">
        <v>425</v>
      </c>
      <c r="EV103" t="s">
        <v>425</v>
      </c>
      <c r="EW103" t="s">
        <v>425</v>
      </c>
      <c r="EX103" t="s">
        <v>423</v>
      </c>
      <c r="EY103" t="s">
        <v>431</v>
      </c>
      <c r="EZ103" t="s">
        <v>423</v>
      </c>
      <c r="FA103" t="s">
        <v>423</v>
      </c>
      <c r="FB103" t="s">
        <v>423</v>
      </c>
      <c r="FC103" t="s">
        <v>423</v>
      </c>
      <c r="FD103" t="s">
        <v>423</v>
      </c>
      <c r="FE103" t="s">
        <v>431</v>
      </c>
      <c r="FF103" t="s">
        <v>423</v>
      </c>
      <c r="FG103" t="s">
        <v>423</v>
      </c>
      <c r="FH103" t="s">
        <v>431</v>
      </c>
      <c r="FI103" t="s">
        <v>423</v>
      </c>
      <c r="FJ103" t="s">
        <v>423</v>
      </c>
      <c r="FK103" t="s">
        <v>423</v>
      </c>
      <c r="FL103" t="s">
        <v>423</v>
      </c>
      <c r="FM103" t="s">
        <v>423</v>
      </c>
      <c r="FN103" t="s">
        <v>431</v>
      </c>
      <c r="FO103" t="s">
        <v>423</v>
      </c>
      <c r="FP103" t="s">
        <v>423</v>
      </c>
      <c r="FQ103" t="s">
        <v>423</v>
      </c>
      <c r="FR103" t="s">
        <v>431</v>
      </c>
      <c r="FS103" t="s">
        <v>423</v>
      </c>
      <c r="FT103" t="s">
        <v>423</v>
      </c>
      <c r="FU103" t="s">
        <v>423</v>
      </c>
      <c r="FV103" t="s">
        <v>431</v>
      </c>
      <c r="FW103" t="s">
        <v>423</v>
      </c>
      <c r="FX103" t="s">
        <v>423</v>
      </c>
      <c r="FZ103" t="s">
        <v>423</v>
      </c>
      <c r="GB103" t="s">
        <v>431</v>
      </c>
      <c r="GD103" t="s">
        <v>423</v>
      </c>
      <c r="GF103" t="s">
        <v>431</v>
      </c>
      <c r="GG103" t="s">
        <v>423</v>
      </c>
      <c r="GH103" t="s">
        <v>423</v>
      </c>
      <c r="GI103" t="s">
        <v>423</v>
      </c>
      <c r="GJ103" t="s">
        <v>423</v>
      </c>
      <c r="GK103" t="s">
        <v>423</v>
      </c>
      <c r="GL103" t="s">
        <v>431</v>
      </c>
      <c r="GM103" t="s">
        <v>423</v>
      </c>
      <c r="GN103" t="s">
        <v>431</v>
      </c>
      <c r="GO103" t="s">
        <v>423</v>
      </c>
      <c r="GP103" t="s">
        <v>423</v>
      </c>
      <c r="GQ103" t="s">
        <v>423</v>
      </c>
      <c r="GR103" t="s">
        <v>431</v>
      </c>
      <c r="GS103" t="s">
        <v>423</v>
      </c>
      <c r="GT103" t="s">
        <v>423</v>
      </c>
      <c r="GU103" t="s">
        <v>423</v>
      </c>
      <c r="GV103" t="s">
        <v>423</v>
      </c>
      <c r="GW103" t="s">
        <v>423</v>
      </c>
      <c r="GX103" t="s">
        <v>431</v>
      </c>
      <c r="GY103" t="s">
        <v>423</v>
      </c>
      <c r="GZ103" t="s">
        <v>423</v>
      </c>
      <c r="HA103" t="s">
        <v>423</v>
      </c>
      <c r="HB103" t="s">
        <v>423</v>
      </c>
      <c r="HC103" t="s">
        <v>431</v>
      </c>
      <c r="HD103" t="s">
        <v>432</v>
      </c>
      <c r="HE103" t="s">
        <v>432</v>
      </c>
      <c r="HF103" t="s">
        <v>432</v>
      </c>
      <c r="HG103" t="s">
        <v>432</v>
      </c>
      <c r="HH103" t="s">
        <v>423</v>
      </c>
      <c r="HI103" t="s">
        <v>423</v>
      </c>
      <c r="HJ103" t="s">
        <v>423</v>
      </c>
      <c r="HK103" t="s">
        <v>423</v>
      </c>
      <c r="HL103" t="s">
        <v>431</v>
      </c>
      <c r="HM103" t="s">
        <v>423</v>
      </c>
      <c r="HN103" t="s">
        <v>423</v>
      </c>
      <c r="HP103" t="s">
        <v>423</v>
      </c>
      <c r="HR103" t="s">
        <v>431</v>
      </c>
      <c r="HT103" t="s">
        <v>423</v>
      </c>
      <c r="HV103" t="s">
        <v>423</v>
      </c>
      <c r="HW103" t="s">
        <v>431</v>
      </c>
      <c r="HX103" t="s">
        <v>423</v>
      </c>
      <c r="HY103" t="s">
        <v>423</v>
      </c>
      <c r="HZ103" t="s">
        <v>423</v>
      </c>
      <c r="IA103" t="s">
        <v>423</v>
      </c>
      <c r="IB103" t="s">
        <v>423</v>
      </c>
      <c r="IC103" t="s">
        <v>431</v>
      </c>
      <c r="ID103" t="s">
        <v>423</v>
      </c>
      <c r="IE103" t="s">
        <v>423</v>
      </c>
      <c r="IF103" t="s">
        <v>423</v>
      </c>
      <c r="IG103" t="s">
        <v>431</v>
      </c>
      <c r="IH103" t="s">
        <v>423</v>
      </c>
      <c r="II103" t="s">
        <v>423</v>
      </c>
      <c r="IJ103" t="s">
        <v>423</v>
      </c>
      <c r="IK103" t="s">
        <v>431</v>
      </c>
      <c r="IL103" t="s">
        <v>423</v>
      </c>
      <c r="IM103" t="s">
        <v>423</v>
      </c>
      <c r="IN103" t="s">
        <v>423</v>
      </c>
      <c r="IO103" t="s">
        <v>431</v>
      </c>
      <c r="IP103" t="s">
        <v>423</v>
      </c>
      <c r="IQ103" t="s">
        <v>423</v>
      </c>
      <c r="IR103" t="s">
        <v>423</v>
      </c>
      <c r="IS103" t="s">
        <v>431</v>
      </c>
      <c r="IT103" t="s">
        <v>423</v>
      </c>
      <c r="IU103" t="s">
        <v>423</v>
      </c>
      <c r="IV103" t="s">
        <v>431</v>
      </c>
      <c r="IX103" t="s">
        <v>423</v>
      </c>
      <c r="IZ103" t="s">
        <v>423</v>
      </c>
      <c r="JB103" t="s">
        <v>423</v>
      </c>
      <c r="JI103" t="s">
        <v>423</v>
      </c>
      <c r="JJ103" t="s">
        <v>431</v>
      </c>
      <c r="JK103" t="s">
        <v>423</v>
      </c>
      <c r="JL103" t="s">
        <v>423</v>
      </c>
      <c r="JM103" t="s">
        <v>423</v>
      </c>
      <c r="JN103" t="s">
        <v>431</v>
      </c>
      <c r="JO103" t="s">
        <v>423</v>
      </c>
      <c r="JP103" t="s">
        <v>423</v>
      </c>
      <c r="JQ103" t="s">
        <v>423</v>
      </c>
      <c r="JR103" t="s">
        <v>423</v>
      </c>
      <c r="JS103" t="s">
        <v>423</v>
      </c>
      <c r="JT103" t="s">
        <v>423</v>
      </c>
      <c r="JU103" t="s">
        <v>423</v>
      </c>
      <c r="JV103" t="s">
        <v>423</v>
      </c>
      <c r="JW103" t="s">
        <v>423</v>
      </c>
      <c r="JX103" t="s">
        <v>423</v>
      </c>
      <c r="JY103" t="s">
        <v>423</v>
      </c>
      <c r="JZ103" t="s">
        <v>423</v>
      </c>
      <c r="KA103" t="s">
        <v>423</v>
      </c>
      <c r="KB103" t="s">
        <v>423</v>
      </c>
      <c r="KC103" t="s">
        <v>423</v>
      </c>
      <c r="KD103" t="s">
        <v>423</v>
      </c>
      <c r="KE103" t="s">
        <v>423</v>
      </c>
      <c r="KF103" t="s">
        <v>423</v>
      </c>
      <c r="KG103" t="s">
        <v>423</v>
      </c>
      <c r="KH103" t="s">
        <v>423</v>
      </c>
      <c r="KI103" t="s">
        <v>423</v>
      </c>
      <c r="KJ103" t="s">
        <v>423</v>
      </c>
      <c r="KK103" t="s">
        <v>423</v>
      </c>
      <c r="KL103" t="s">
        <v>423</v>
      </c>
      <c r="KM103" t="s">
        <v>423</v>
      </c>
      <c r="KN103" t="s">
        <v>423</v>
      </c>
      <c r="KO103" t="s">
        <v>423</v>
      </c>
      <c r="KP103" t="s">
        <v>423</v>
      </c>
      <c r="KQ103" t="s">
        <v>431</v>
      </c>
      <c r="KR103" t="s">
        <v>423</v>
      </c>
      <c r="KS103" t="s">
        <v>423</v>
      </c>
      <c r="KT103" t="s">
        <v>423</v>
      </c>
      <c r="KU103" t="s">
        <v>423</v>
      </c>
      <c r="KV103" t="s">
        <v>423</v>
      </c>
      <c r="KW103" t="s">
        <v>431</v>
      </c>
      <c r="KY103" t="s">
        <v>431</v>
      </c>
      <c r="KZ103" t="s">
        <v>432</v>
      </c>
      <c r="LA103" t="s">
        <v>432</v>
      </c>
      <c r="LB103" t="s">
        <v>432</v>
      </c>
      <c r="LC103" t="s">
        <v>432</v>
      </c>
      <c r="LD103" t="s">
        <v>432</v>
      </c>
      <c r="LE103" t="s">
        <v>432</v>
      </c>
      <c r="LF103" t="s">
        <v>432</v>
      </c>
      <c r="LG103" t="s">
        <v>432</v>
      </c>
      <c r="LH103" t="s">
        <v>432</v>
      </c>
      <c r="LI103" t="s">
        <v>432</v>
      </c>
      <c r="LK103" t="s">
        <v>423</v>
      </c>
      <c r="LL103" t="s">
        <v>431</v>
      </c>
      <c r="LM103" t="s">
        <v>423</v>
      </c>
      <c r="LN103" t="s">
        <v>423</v>
      </c>
      <c r="LO103" t="s">
        <v>457</v>
      </c>
      <c r="LP103" t="s">
        <v>432</v>
      </c>
      <c r="LQ103" t="s">
        <v>432</v>
      </c>
      <c r="LR103" t="s">
        <v>432</v>
      </c>
      <c r="LS103" t="s">
        <v>432</v>
      </c>
      <c r="LT103" t="s">
        <v>432</v>
      </c>
      <c r="LU103" t="s">
        <v>423</v>
      </c>
      <c r="LV103" t="s">
        <v>423</v>
      </c>
      <c r="LW103" t="s">
        <v>423</v>
      </c>
      <c r="LX103" t="s">
        <v>431</v>
      </c>
      <c r="LY103" t="s">
        <v>423</v>
      </c>
      <c r="LZ103" t="s">
        <v>423</v>
      </c>
      <c r="MA103" t="s">
        <v>423</v>
      </c>
      <c r="MB103" t="s">
        <v>423</v>
      </c>
      <c r="MC103" t="s">
        <v>423</v>
      </c>
      <c r="MD103" t="s">
        <v>423</v>
      </c>
      <c r="ME103" t="s">
        <v>431</v>
      </c>
      <c r="MF103" t="s">
        <v>423</v>
      </c>
      <c r="MG103" t="s">
        <v>423</v>
      </c>
      <c r="MH103" t="s">
        <v>423</v>
      </c>
      <c r="MI103" t="s">
        <v>423</v>
      </c>
      <c r="MJ103" t="s">
        <v>423</v>
      </c>
      <c r="MK103" t="s">
        <v>431</v>
      </c>
      <c r="ML103" t="s">
        <v>423</v>
      </c>
      <c r="MN103">
        <v>474.22</v>
      </c>
      <c r="MO103">
        <v>48.08</v>
      </c>
      <c r="NE103">
        <v>152.46</v>
      </c>
      <c r="NT103">
        <v>119.69</v>
      </c>
      <c r="OJ103">
        <v>77.52</v>
      </c>
      <c r="OT103">
        <v>76.47</v>
      </c>
    </row>
    <row r="104" spans="1:410" ht="12.75" customHeight="1" x14ac:dyDescent="0.2">
      <c r="A104">
        <v>125</v>
      </c>
      <c r="B104" t="str">
        <f t="shared" si="46"/>
        <v>0-5min</v>
      </c>
      <c r="C104" t="str">
        <f t="shared" si="47"/>
        <v>seul</v>
      </c>
      <c r="D104" t="str">
        <f t="shared" si="48"/>
        <v>10-20m2</v>
      </c>
      <c r="E104" t="str">
        <f t="shared" si="49"/>
        <v>plutôt oui</v>
      </c>
      <c r="F104" t="str">
        <f t="shared" si="50"/>
        <v>aucune</v>
      </c>
      <c r="G104" t="str">
        <f t="shared" si="51"/>
        <v>non</v>
      </c>
      <c r="H104" t="str">
        <f t="shared" si="52"/>
        <v>non</v>
      </c>
      <c r="I104" t="s">
        <v>423</v>
      </c>
      <c r="J104" t="str">
        <f t="shared" si="53"/>
        <v>toujours</v>
      </c>
      <c r="K104" t="str">
        <f t="shared" si="54"/>
        <v>parfois</v>
      </c>
      <c r="L104" t="str">
        <f t="shared" si="55"/>
        <v>plutôt oui</v>
      </c>
      <c r="M104" t="str">
        <f t="shared" si="56"/>
        <v>2-4h</v>
      </c>
      <c r="N104" t="str">
        <f t="shared" si="57"/>
        <v>6-8h</v>
      </c>
      <c r="O104" t="str">
        <f t="shared" si="58"/>
        <v>parfois</v>
      </c>
      <c r="P104" t="str">
        <f t="shared" si="59"/>
        <v>parfois</v>
      </c>
      <c r="Q104" t="str">
        <f t="shared" si="60"/>
        <v>souvent</v>
      </c>
      <c r="R104" t="s">
        <v>424</v>
      </c>
      <c r="S104" t="s">
        <v>425</v>
      </c>
      <c r="T104" t="s">
        <v>425</v>
      </c>
      <c r="U104" t="s">
        <v>427</v>
      </c>
      <c r="V104" t="s">
        <v>428</v>
      </c>
      <c r="W104" t="s">
        <v>440</v>
      </c>
      <c r="X104" t="s">
        <v>429</v>
      </c>
      <c r="Y104" t="s">
        <v>425</v>
      </c>
      <c r="Z104" t="s">
        <v>425</v>
      </c>
      <c r="AA104" t="s">
        <v>424</v>
      </c>
      <c r="AB104" t="s">
        <v>425</v>
      </c>
      <c r="AC104" t="s">
        <v>425</v>
      </c>
      <c r="AD104" t="str">
        <f t="shared" si="61"/>
        <v>semestre</v>
      </c>
      <c r="AE104" t="str">
        <f t="shared" si="62"/>
        <v>plutôt oui</v>
      </c>
      <c r="AF104" t="str">
        <f t="shared" si="63"/>
        <v>plutôt bonnes</v>
      </c>
      <c r="AG104" t="str">
        <f t="shared" si="64"/>
        <v>régulièrement</v>
      </c>
      <c r="AH104" t="str">
        <f t="shared" si="65"/>
        <v>régulièrement</v>
      </c>
      <c r="AI104" t="str">
        <f t="shared" si="66"/>
        <v>parfois</v>
      </c>
      <c r="AJ104" t="str">
        <f t="shared" si="67"/>
        <v>parfois</v>
      </c>
      <c r="AK104" t="str">
        <f t="shared" si="68"/>
        <v>1-5h</v>
      </c>
      <c r="AL104" t="str">
        <f t="shared" si="69"/>
        <v>plutôt oui</v>
      </c>
      <c r="AM104" t="str">
        <f t="shared" si="70"/>
        <v>plutôt non</v>
      </c>
      <c r="AN104" t="str">
        <f t="shared" si="71"/>
        <v>0-1h</v>
      </c>
      <c r="AO104" t="str">
        <f t="shared" si="72"/>
        <v>jamais</v>
      </c>
      <c r="AP104" t="str">
        <f t="shared" si="73"/>
        <v>pas de spectacles</v>
      </c>
      <c r="AQ104" t="str">
        <f t="shared" si="74"/>
        <v>1/mois</v>
      </c>
      <c r="AR104" t="str">
        <f t="shared" si="75"/>
        <v>parfois</v>
      </c>
      <c r="AS104" t="str">
        <f t="shared" si="76"/>
        <v>4-6h</v>
      </c>
      <c r="AT104" t="str">
        <f t="shared" si="77"/>
        <v>plutôt satisfaisante</v>
      </c>
      <c r="AU104" t="str">
        <f t="shared" si="78"/>
        <v>plutôt oui</v>
      </c>
      <c r="AV104" t="str">
        <f t="shared" si="79"/>
        <v>tout à fait</v>
      </c>
      <c r="AW104" t="str">
        <f t="shared" si="80"/>
        <v>plutôt oui</v>
      </c>
      <c r="AX104" t="str">
        <f t="shared" si="81"/>
        <v>tout à fait</v>
      </c>
      <c r="AY104" t="str">
        <f t="shared" si="82"/>
        <v>plutôt oui</v>
      </c>
      <c r="AZ104" t="str">
        <f t="shared" si="83"/>
        <v>2A</v>
      </c>
      <c r="BA104" t="str">
        <f t="shared" si="84"/>
        <v>ICBE</v>
      </c>
      <c r="BB104" t="str">
        <f t="shared" si="85"/>
        <v>classique</v>
      </c>
      <c r="BC104" t="str">
        <f t="shared" si="86"/>
        <v>non</v>
      </c>
      <c r="BD104" t="str">
        <f t="shared" si="87"/>
        <v>post-bac</v>
      </c>
      <c r="BE104" t="str">
        <f t="shared" si="88"/>
        <v>Fr</v>
      </c>
      <c r="BF104" t="str">
        <f t="shared" si="89"/>
        <v>25-50%</v>
      </c>
      <c r="BG104" t="str">
        <f t="shared" si="90"/>
        <v>25-50%</v>
      </c>
      <c r="BH104" t="s">
        <v>423</v>
      </c>
      <c r="BI104" t="str">
        <f t="shared" si="91"/>
        <v>aucun</v>
      </c>
      <c r="BJ104" t="s">
        <v>431</v>
      </c>
      <c r="BK104" t="s">
        <v>423</v>
      </c>
      <c r="BL104" t="s">
        <v>423</v>
      </c>
      <c r="BM104" t="s">
        <v>423</v>
      </c>
      <c r="BN104" t="s">
        <v>431</v>
      </c>
      <c r="BO104" t="s">
        <v>423</v>
      </c>
      <c r="BP104" t="s">
        <v>423</v>
      </c>
      <c r="BR104" t="s">
        <v>423</v>
      </c>
      <c r="BS104" t="s">
        <v>431</v>
      </c>
      <c r="BT104" t="s">
        <v>423</v>
      </c>
      <c r="BU104" t="s">
        <v>423</v>
      </c>
      <c r="BV104" t="s">
        <v>423</v>
      </c>
      <c r="BW104" t="s">
        <v>431</v>
      </c>
      <c r="BX104" t="s">
        <v>423</v>
      </c>
      <c r="BY104" t="s">
        <v>423</v>
      </c>
      <c r="BZ104" t="s">
        <v>423</v>
      </c>
      <c r="CA104" t="s">
        <v>432</v>
      </c>
      <c r="CB104" t="s">
        <v>432</v>
      </c>
      <c r="CC104" t="s">
        <v>432</v>
      </c>
      <c r="CD104" t="s">
        <v>432</v>
      </c>
      <c r="CE104" t="s">
        <v>423</v>
      </c>
      <c r="CF104" t="s">
        <v>432</v>
      </c>
      <c r="CG104" t="s">
        <v>432</v>
      </c>
      <c r="CH104" t="s">
        <v>432</v>
      </c>
      <c r="CI104" t="s">
        <v>432</v>
      </c>
      <c r="CJ104" t="s">
        <v>432</v>
      </c>
      <c r="CK104" t="s">
        <v>432</v>
      </c>
      <c r="CL104" t="s">
        <v>432</v>
      </c>
      <c r="CM104" t="s">
        <v>432</v>
      </c>
      <c r="CN104" t="s">
        <v>423</v>
      </c>
      <c r="CO104" t="s">
        <v>432</v>
      </c>
      <c r="CP104" t="s">
        <v>432</v>
      </c>
      <c r="CQ104" t="s">
        <v>432</v>
      </c>
      <c r="CR104" t="s">
        <v>432</v>
      </c>
      <c r="CT104" t="s">
        <v>432</v>
      </c>
      <c r="CU104" t="s">
        <v>423</v>
      </c>
      <c r="CV104" t="s">
        <v>431</v>
      </c>
      <c r="CW104" t="s">
        <v>423</v>
      </c>
      <c r="CX104" t="s">
        <v>423</v>
      </c>
      <c r="CY104" t="s">
        <v>423</v>
      </c>
      <c r="CZ104" t="s">
        <v>423</v>
      </c>
      <c r="DA104" t="s">
        <v>423</v>
      </c>
      <c r="DB104" t="s">
        <v>431</v>
      </c>
      <c r="DC104" t="s">
        <v>423</v>
      </c>
      <c r="DD104" t="s">
        <v>423</v>
      </c>
      <c r="DE104" t="s">
        <v>431</v>
      </c>
      <c r="DF104" t="s">
        <v>423</v>
      </c>
      <c r="DG104" t="s">
        <v>423</v>
      </c>
      <c r="DH104" t="s">
        <v>423</v>
      </c>
      <c r="DI104" t="s">
        <v>431</v>
      </c>
      <c r="DJ104" t="s">
        <v>423</v>
      </c>
      <c r="DK104" t="s">
        <v>423</v>
      </c>
      <c r="DL104" t="s">
        <v>423</v>
      </c>
      <c r="DM104" t="s">
        <v>423</v>
      </c>
      <c r="DN104" t="s">
        <v>431</v>
      </c>
      <c r="DO104" t="s">
        <v>423</v>
      </c>
      <c r="DP104" t="s">
        <v>423</v>
      </c>
      <c r="DQ104" t="s">
        <v>423</v>
      </c>
      <c r="DR104" t="s">
        <v>423</v>
      </c>
      <c r="DS104" t="s">
        <v>423</v>
      </c>
      <c r="DT104" t="s">
        <v>423</v>
      </c>
      <c r="DU104" t="s">
        <v>423</v>
      </c>
      <c r="DV104" t="s">
        <v>431</v>
      </c>
      <c r="DW104" t="s">
        <v>423</v>
      </c>
      <c r="DX104" t="s">
        <v>423</v>
      </c>
      <c r="DY104" t="s">
        <v>423</v>
      </c>
      <c r="DZ104" t="s">
        <v>431</v>
      </c>
      <c r="EA104" t="s">
        <v>423</v>
      </c>
      <c r="EB104" t="s">
        <v>423</v>
      </c>
      <c r="EC104" t="s">
        <v>431</v>
      </c>
      <c r="ED104" t="s">
        <v>423</v>
      </c>
      <c r="EE104" t="s">
        <v>423</v>
      </c>
      <c r="EF104" t="s">
        <v>437</v>
      </c>
      <c r="EG104" t="s">
        <v>438</v>
      </c>
      <c r="EH104" t="s">
        <v>435</v>
      </c>
      <c r="EI104" t="s">
        <v>434</v>
      </c>
      <c r="EJ104" t="s">
        <v>436</v>
      </c>
      <c r="EK104" t="s">
        <v>433</v>
      </c>
      <c r="EL104" t="s">
        <v>424</v>
      </c>
      <c r="EM104" t="s">
        <v>425</v>
      </c>
      <c r="EN104" t="s">
        <v>425</v>
      </c>
      <c r="EO104" t="s">
        <v>427</v>
      </c>
      <c r="EP104" t="s">
        <v>428</v>
      </c>
      <c r="EQ104" t="s">
        <v>440</v>
      </c>
      <c r="ER104" t="s">
        <v>429</v>
      </c>
      <c r="ES104" t="s">
        <v>425</v>
      </c>
      <c r="ET104" t="s">
        <v>425</v>
      </c>
      <c r="EU104" t="s">
        <v>424</v>
      </c>
      <c r="EV104" t="s">
        <v>425</v>
      </c>
      <c r="EW104" t="s">
        <v>425</v>
      </c>
      <c r="EX104" t="s">
        <v>431</v>
      </c>
      <c r="EY104" t="s">
        <v>423</v>
      </c>
      <c r="EZ104" t="s">
        <v>423</v>
      </c>
      <c r="FA104" t="s">
        <v>423</v>
      </c>
      <c r="FB104" t="s">
        <v>423</v>
      </c>
      <c r="FC104" t="s">
        <v>423</v>
      </c>
      <c r="FD104" t="s">
        <v>423</v>
      </c>
      <c r="FE104" t="s">
        <v>431</v>
      </c>
      <c r="FF104" t="s">
        <v>423</v>
      </c>
      <c r="FG104" t="s">
        <v>423</v>
      </c>
      <c r="FH104" t="s">
        <v>423</v>
      </c>
      <c r="FI104" t="s">
        <v>431</v>
      </c>
      <c r="FJ104" t="s">
        <v>423</v>
      </c>
      <c r="FK104" t="s">
        <v>423</v>
      </c>
      <c r="FL104" t="s">
        <v>423</v>
      </c>
      <c r="FM104" t="s">
        <v>431</v>
      </c>
      <c r="FN104" t="s">
        <v>423</v>
      </c>
      <c r="FO104" t="s">
        <v>423</v>
      </c>
      <c r="FP104" t="s">
        <v>423</v>
      </c>
      <c r="FQ104" t="s">
        <v>431</v>
      </c>
      <c r="FR104" t="s">
        <v>423</v>
      </c>
      <c r="FS104" t="s">
        <v>423</v>
      </c>
      <c r="FT104" t="s">
        <v>423</v>
      </c>
      <c r="FU104" t="s">
        <v>423</v>
      </c>
      <c r="FV104" t="s">
        <v>431</v>
      </c>
      <c r="FW104" t="s">
        <v>423</v>
      </c>
      <c r="FX104" t="s">
        <v>423</v>
      </c>
      <c r="FZ104" t="s">
        <v>423</v>
      </c>
      <c r="GB104" t="s">
        <v>431</v>
      </c>
      <c r="GD104" t="s">
        <v>423</v>
      </c>
      <c r="GF104" t="s">
        <v>431</v>
      </c>
      <c r="GG104" t="s">
        <v>423</v>
      </c>
      <c r="GH104" t="s">
        <v>423</v>
      </c>
      <c r="GI104" t="s">
        <v>423</v>
      </c>
      <c r="GJ104" t="s">
        <v>423</v>
      </c>
      <c r="GK104" t="s">
        <v>431</v>
      </c>
      <c r="GL104" t="s">
        <v>423</v>
      </c>
      <c r="GM104" t="s">
        <v>423</v>
      </c>
      <c r="GN104" t="s">
        <v>431</v>
      </c>
      <c r="GO104" t="s">
        <v>423</v>
      </c>
      <c r="GP104" t="s">
        <v>423</v>
      </c>
      <c r="GQ104" t="s">
        <v>423</v>
      </c>
      <c r="GR104" t="s">
        <v>423</v>
      </c>
      <c r="GS104" t="s">
        <v>431</v>
      </c>
      <c r="GT104" t="s">
        <v>423</v>
      </c>
      <c r="GU104" t="s">
        <v>423</v>
      </c>
      <c r="GV104" t="s">
        <v>423</v>
      </c>
      <c r="GW104" t="s">
        <v>423</v>
      </c>
      <c r="GX104" t="s">
        <v>423</v>
      </c>
      <c r="GY104" t="s">
        <v>431</v>
      </c>
      <c r="GZ104" t="s">
        <v>423</v>
      </c>
      <c r="HA104" t="s">
        <v>423</v>
      </c>
      <c r="HB104" t="s">
        <v>423</v>
      </c>
      <c r="HC104" t="s">
        <v>431</v>
      </c>
      <c r="HD104" t="s">
        <v>432</v>
      </c>
      <c r="HE104" t="s">
        <v>432</v>
      </c>
      <c r="HF104" t="s">
        <v>432</v>
      </c>
      <c r="HG104" t="s">
        <v>432</v>
      </c>
      <c r="HH104" t="s">
        <v>423</v>
      </c>
      <c r="HI104" t="s">
        <v>423</v>
      </c>
      <c r="HJ104" t="s">
        <v>423</v>
      </c>
      <c r="HK104" t="s">
        <v>431</v>
      </c>
      <c r="HL104" t="s">
        <v>423</v>
      </c>
      <c r="HM104" t="s">
        <v>423</v>
      </c>
      <c r="HN104" t="s">
        <v>423</v>
      </c>
      <c r="HP104" t="s">
        <v>423</v>
      </c>
      <c r="HR104" t="s">
        <v>431</v>
      </c>
      <c r="HT104" t="s">
        <v>423</v>
      </c>
      <c r="HV104" t="s">
        <v>423</v>
      </c>
      <c r="HW104" t="s">
        <v>423</v>
      </c>
      <c r="HX104" t="s">
        <v>423</v>
      </c>
      <c r="HY104" t="s">
        <v>431</v>
      </c>
      <c r="HZ104" t="s">
        <v>423</v>
      </c>
      <c r="IA104" t="s">
        <v>423</v>
      </c>
      <c r="IB104" t="s">
        <v>423</v>
      </c>
      <c r="IC104" t="s">
        <v>431</v>
      </c>
      <c r="ID104" t="s">
        <v>423</v>
      </c>
      <c r="IE104" t="s">
        <v>423</v>
      </c>
      <c r="IF104" t="s">
        <v>423</v>
      </c>
      <c r="IG104" t="s">
        <v>431</v>
      </c>
      <c r="IH104" t="s">
        <v>423</v>
      </c>
      <c r="II104" t="s">
        <v>423</v>
      </c>
      <c r="IJ104" t="s">
        <v>431</v>
      </c>
      <c r="IK104" t="s">
        <v>423</v>
      </c>
      <c r="IL104" t="s">
        <v>423</v>
      </c>
      <c r="IM104" t="s">
        <v>423</v>
      </c>
      <c r="IN104" t="s">
        <v>423</v>
      </c>
      <c r="IO104" t="s">
        <v>431</v>
      </c>
      <c r="IP104" t="s">
        <v>423</v>
      </c>
      <c r="IQ104" t="s">
        <v>423</v>
      </c>
      <c r="IR104" t="s">
        <v>431</v>
      </c>
      <c r="IS104" t="s">
        <v>423</v>
      </c>
      <c r="IT104" t="s">
        <v>423</v>
      </c>
      <c r="IU104" t="s">
        <v>423</v>
      </c>
      <c r="IV104" t="s">
        <v>423</v>
      </c>
      <c r="IX104" t="s">
        <v>431</v>
      </c>
      <c r="IZ104" t="s">
        <v>423</v>
      </c>
      <c r="JB104" t="s">
        <v>423</v>
      </c>
      <c r="JI104" t="s">
        <v>423</v>
      </c>
      <c r="JJ104" t="s">
        <v>431</v>
      </c>
      <c r="JK104" t="s">
        <v>423</v>
      </c>
      <c r="JL104" t="s">
        <v>423</v>
      </c>
      <c r="JM104" t="s">
        <v>423</v>
      </c>
      <c r="JN104" t="s">
        <v>431</v>
      </c>
      <c r="JO104" t="s">
        <v>423</v>
      </c>
      <c r="JP104" t="s">
        <v>423</v>
      </c>
      <c r="JQ104" t="s">
        <v>423</v>
      </c>
      <c r="JR104" t="s">
        <v>423</v>
      </c>
      <c r="JS104" t="s">
        <v>423</v>
      </c>
      <c r="JT104" t="s">
        <v>423</v>
      </c>
      <c r="JU104" t="s">
        <v>423</v>
      </c>
      <c r="JV104" t="s">
        <v>423</v>
      </c>
      <c r="JW104" t="s">
        <v>423</v>
      </c>
      <c r="JX104" t="s">
        <v>423</v>
      </c>
      <c r="JY104" t="s">
        <v>423</v>
      </c>
      <c r="JZ104" t="s">
        <v>423</v>
      </c>
      <c r="KA104" t="s">
        <v>423</v>
      </c>
      <c r="KB104" t="s">
        <v>423</v>
      </c>
      <c r="KC104" t="s">
        <v>423</v>
      </c>
      <c r="KD104" t="s">
        <v>423</v>
      </c>
      <c r="KE104" t="s">
        <v>423</v>
      </c>
      <c r="KF104" t="s">
        <v>423</v>
      </c>
      <c r="KG104" t="s">
        <v>423</v>
      </c>
      <c r="KH104" t="s">
        <v>423</v>
      </c>
      <c r="KI104" t="s">
        <v>423</v>
      </c>
      <c r="KJ104" t="s">
        <v>423</v>
      </c>
      <c r="KK104" t="s">
        <v>423</v>
      </c>
      <c r="KL104" t="s">
        <v>423</v>
      </c>
      <c r="KM104" t="s">
        <v>423</v>
      </c>
      <c r="KN104" t="s">
        <v>423</v>
      </c>
      <c r="KO104" t="s">
        <v>423</v>
      </c>
      <c r="KP104" t="s">
        <v>423</v>
      </c>
      <c r="KQ104" t="s">
        <v>431</v>
      </c>
      <c r="KR104" t="s">
        <v>423</v>
      </c>
      <c r="KS104" t="s">
        <v>423</v>
      </c>
      <c r="KT104" t="s">
        <v>423</v>
      </c>
      <c r="KU104" t="s">
        <v>423</v>
      </c>
      <c r="KV104" t="s">
        <v>423</v>
      </c>
      <c r="KW104" t="s">
        <v>431</v>
      </c>
      <c r="KY104" t="s">
        <v>431</v>
      </c>
      <c r="KZ104" t="s">
        <v>432</v>
      </c>
      <c r="LA104" t="s">
        <v>432</v>
      </c>
      <c r="LB104" t="s">
        <v>432</v>
      </c>
      <c r="LC104" t="s">
        <v>432</v>
      </c>
      <c r="LD104" t="s">
        <v>432</v>
      </c>
      <c r="LE104" t="s">
        <v>432</v>
      </c>
      <c r="LF104" t="s">
        <v>432</v>
      </c>
      <c r="LG104" t="s">
        <v>432</v>
      </c>
      <c r="LH104" t="s">
        <v>432</v>
      </c>
      <c r="LI104" t="s">
        <v>432</v>
      </c>
      <c r="LK104" t="s">
        <v>431</v>
      </c>
      <c r="LL104" t="s">
        <v>423</v>
      </c>
      <c r="LM104" t="s">
        <v>423</v>
      </c>
      <c r="LN104" t="s">
        <v>423</v>
      </c>
      <c r="LO104" t="s">
        <v>439</v>
      </c>
      <c r="LP104" t="s">
        <v>432</v>
      </c>
      <c r="LQ104" t="s">
        <v>432</v>
      </c>
      <c r="LR104" t="s">
        <v>432</v>
      </c>
      <c r="LS104" t="s">
        <v>432</v>
      </c>
      <c r="LT104" t="s">
        <v>432</v>
      </c>
      <c r="LU104" t="s">
        <v>423</v>
      </c>
      <c r="LV104" t="s">
        <v>423</v>
      </c>
      <c r="LW104" t="s">
        <v>431</v>
      </c>
      <c r="LX104" t="s">
        <v>423</v>
      </c>
      <c r="LY104" t="s">
        <v>423</v>
      </c>
      <c r="LZ104" t="s">
        <v>423</v>
      </c>
      <c r="MA104" t="s">
        <v>423</v>
      </c>
      <c r="MB104" t="s">
        <v>423</v>
      </c>
      <c r="MC104" t="s">
        <v>423</v>
      </c>
      <c r="MD104" t="s">
        <v>431</v>
      </c>
      <c r="ME104" t="s">
        <v>423</v>
      </c>
      <c r="MF104" t="s">
        <v>423</v>
      </c>
      <c r="MG104" t="s">
        <v>423</v>
      </c>
      <c r="MH104" t="s">
        <v>423</v>
      </c>
      <c r="MI104" t="s">
        <v>423</v>
      </c>
      <c r="MJ104" t="s">
        <v>423</v>
      </c>
      <c r="MK104" t="s">
        <v>423</v>
      </c>
      <c r="ML104" t="s">
        <v>431</v>
      </c>
      <c r="MN104">
        <v>594.03</v>
      </c>
      <c r="MO104">
        <v>82.92</v>
      </c>
      <c r="NE104">
        <v>302.29000000000002</v>
      </c>
      <c r="NT104">
        <v>116.45</v>
      </c>
      <c r="OJ104">
        <v>27.5</v>
      </c>
      <c r="OT104">
        <v>64.87</v>
      </c>
    </row>
    <row r="105" spans="1:410" ht="12.75" customHeight="1" x14ac:dyDescent="0.2">
      <c r="A105">
        <v>126</v>
      </c>
      <c r="B105" t="str">
        <f t="shared" si="46"/>
        <v>0-5min</v>
      </c>
      <c r="C105" t="str">
        <f t="shared" si="47"/>
        <v>seul</v>
      </c>
      <c r="D105" t="str">
        <f t="shared" si="48"/>
        <v>10-20m2</v>
      </c>
      <c r="E105" t="str">
        <f t="shared" si="49"/>
        <v>tout à fait</v>
      </c>
      <c r="F105" t="str">
        <f t="shared" si="50"/>
        <v>aucune</v>
      </c>
      <c r="G105" t="str">
        <f t="shared" si="51"/>
        <v>echelon 0bis</v>
      </c>
      <c r="H105" t="str">
        <f t="shared" si="52"/>
        <v>non</v>
      </c>
      <c r="I105" t="s">
        <v>423</v>
      </c>
      <c r="J105" t="str">
        <f t="shared" si="53"/>
        <v>toujours</v>
      </c>
      <c r="K105" t="str">
        <f t="shared" si="54"/>
        <v>parfois</v>
      </c>
      <c r="L105" t="str">
        <f t="shared" si="55"/>
        <v>plutôt oui</v>
      </c>
      <c r="M105" t="str">
        <f t="shared" si="56"/>
        <v>2-4h</v>
      </c>
      <c r="N105" t="str">
        <f t="shared" si="57"/>
        <v>4-6h</v>
      </c>
      <c r="O105" t="str">
        <f t="shared" si="58"/>
        <v>jamais</v>
      </c>
      <c r="P105" t="str">
        <f t="shared" si="59"/>
        <v>souvent</v>
      </c>
      <c r="Q105" t="str">
        <f t="shared" si="60"/>
        <v>souvent</v>
      </c>
      <c r="R105" t="s">
        <v>425</v>
      </c>
      <c r="S105" t="s">
        <v>425</v>
      </c>
      <c r="T105" t="s">
        <v>425</v>
      </c>
      <c r="U105" t="s">
        <v>427</v>
      </c>
      <c r="V105" t="s">
        <v>427</v>
      </c>
      <c r="W105" t="s">
        <v>428</v>
      </c>
      <c r="X105" t="s">
        <v>430</v>
      </c>
      <c r="Y105" t="s">
        <v>430</v>
      </c>
      <c r="Z105" t="s">
        <v>425</v>
      </c>
      <c r="AA105" t="s">
        <v>424</v>
      </c>
      <c r="AB105" t="s">
        <v>424</v>
      </c>
      <c r="AC105" t="s">
        <v>424</v>
      </c>
      <c r="AD105" t="str">
        <f t="shared" si="61"/>
        <v>1 semaine avant</v>
      </c>
      <c r="AE105" t="str">
        <f t="shared" si="62"/>
        <v>plutôt oui</v>
      </c>
      <c r="AF105" t="str">
        <f t="shared" si="63"/>
        <v>très bonnes</v>
      </c>
      <c r="AG105" t="str">
        <f t="shared" si="64"/>
        <v>jamais</v>
      </c>
      <c r="AH105" t="str">
        <f t="shared" si="65"/>
        <v>régulièrement</v>
      </c>
      <c r="AI105" t="str">
        <f t="shared" si="66"/>
        <v>régulièrement</v>
      </c>
      <c r="AJ105" t="str">
        <f t="shared" si="67"/>
        <v>parfois</v>
      </c>
      <c r="AK105" t="str">
        <f t="shared" si="68"/>
        <v>1-5h</v>
      </c>
      <c r="AL105" t="str">
        <f t="shared" si="69"/>
        <v>tout à fait</v>
      </c>
      <c r="AM105" t="str">
        <f t="shared" si="70"/>
        <v>plutôt non</v>
      </c>
      <c r="AN105" t="str">
        <f t="shared" si="71"/>
        <v>3-6h</v>
      </c>
      <c r="AO105" t="str">
        <f t="shared" si="72"/>
        <v>rarement</v>
      </c>
      <c r="AP105" t="str">
        <f t="shared" si="73"/>
        <v>tout à fait</v>
      </c>
      <c r="AQ105" t="str">
        <f t="shared" si="74"/>
        <v>1/semaine</v>
      </c>
      <c r="AR105" t="str">
        <f t="shared" si="75"/>
        <v>régulièrement</v>
      </c>
      <c r="AS105" t="str">
        <f t="shared" si="76"/>
        <v>2-4h</v>
      </c>
      <c r="AT105" t="str">
        <f t="shared" si="77"/>
        <v>plutôt satisfaisante</v>
      </c>
      <c r="AU105" t="str">
        <f t="shared" si="78"/>
        <v>plutôt oui</v>
      </c>
      <c r="AV105" t="str">
        <f t="shared" si="79"/>
        <v>plutôt oui</v>
      </c>
      <c r="AW105" t="str">
        <f t="shared" si="80"/>
        <v>tout à fait</v>
      </c>
      <c r="AX105" t="str">
        <f t="shared" si="81"/>
        <v>tout à fait</v>
      </c>
      <c r="AY105" t="str">
        <f t="shared" si="82"/>
        <v>tout à fait</v>
      </c>
      <c r="AZ105" t="str">
        <f t="shared" si="83"/>
        <v>2A</v>
      </c>
      <c r="BA105" t="str">
        <f t="shared" si="84"/>
        <v>ICBE</v>
      </c>
      <c r="BB105" t="str">
        <f t="shared" si="85"/>
        <v>SupENR</v>
      </c>
      <c r="BC105" t="str">
        <f t="shared" si="86"/>
        <v>non</v>
      </c>
      <c r="BD105" t="str">
        <f t="shared" si="87"/>
        <v>post-bac</v>
      </c>
      <c r="BE105" t="str">
        <f t="shared" si="88"/>
        <v>Fr</v>
      </c>
      <c r="BF105" t="str">
        <f t="shared" si="89"/>
        <v>50-75%</v>
      </c>
      <c r="BG105" t="str">
        <f t="shared" si="90"/>
        <v>50-75%</v>
      </c>
      <c r="BH105" t="s">
        <v>423</v>
      </c>
      <c r="BI105" t="str">
        <f t="shared" si="91"/>
        <v>aucun</v>
      </c>
      <c r="BJ105" t="s">
        <v>431</v>
      </c>
      <c r="BK105" t="s">
        <v>423</v>
      </c>
      <c r="BL105" t="s">
        <v>423</v>
      </c>
      <c r="BM105" t="s">
        <v>423</v>
      </c>
      <c r="BN105" t="s">
        <v>431</v>
      </c>
      <c r="BO105" t="s">
        <v>423</v>
      </c>
      <c r="BP105" t="s">
        <v>423</v>
      </c>
      <c r="BR105" t="s">
        <v>423</v>
      </c>
      <c r="BS105" t="s">
        <v>431</v>
      </c>
      <c r="BT105" t="s">
        <v>423</v>
      </c>
      <c r="BU105" t="s">
        <v>423</v>
      </c>
      <c r="BV105" t="s">
        <v>431</v>
      </c>
      <c r="BW105" t="s">
        <v>423</v>
      </c>
      <c r="BX105" t="s">
        <v>423</v>
      </c>
      <c r="BY105" t="s">
        <v>423</v>
      </c>
      <c r="BZ105" t="s">
        <v>423</v>
      </c>
      <c r="CA105" t="s">
        <v>432</v>
      </c>
      <c r="CB105" t="s">
        <v>432</v>
      </c>
      <c r="CC105" t="s">
        <v>432</v>
      </c>
      <c r="CD105" t="s">
        <v>432</v>
      </c>
      <c r="CE105" t="s">
        <v>431</v>
      </c>
      <c r="CF105" t="s">
        <v>431</v>
      </c>
      <c r="CG105" t="s">
        <v>423</v>
      </c>
      <c r="CH105" t="s">
        <v>423</v>
      </c>
      <c r="CI105" t="s">
        <v>423</v>
      </c>
      <c r="CJ105" t="s">
        <v>423</v>
      </c>
      <c r="CK105" t="s">
        <v>423</v>
      </c>
      <c r="CL105" t="s">
        <v>423</v>
      </c>
      <c r="CM105" t="s">
        <v>423</v>
      </c>
      <c r="CN105" t="s">
        <v>423</v>
      </c>
      <c r="CO105" t="s">
        <v>432</v>
      </c>
      <c r="CP105" t="s">
        <v>432</v>
      </c>
      <c r="CQ105" t="s">
        <v>432</v>
      </c>
      <c r="CR105" t="s">
        <v>432</v>
      </c>
      <c r="CT105" t="s">
        <v>432</v>
      </c>
      <c r="CU105" t="s">
        <v>423</v>
      </c>
      <c r="CV105" t="s">
        <v>431</v>
      </c>
      <c r="CW105" t="s">
        <v>423</v>
      </c>
      <c r="CX105" t="s">
        <v>423</v>
      </c>
      <c r="CY105" t="s">
        <v>423</v>
      </c>
      <c r="CZ105" t="s">
        <v>423</v>
      </c>
      <c r="DA105" t="s">
        <v>423</v>
      </c>
      <c r="DB105" t="s">
        <v>431</v>
      </c>
      <c r="DC105" t="s">
        <v>423</v>
      </c>
      <c r="DD105" t="s">
        <v>423</v>
      </c>
      <c r="DE105" t="s">
        <v>431</v>
      </c>
      <c r="DF105" t="s">
        <v>423</v>
      </c>
      <c r="DG105" t="s">
        <v>423</v>
      </c>
      <c r="DH105" t="s">
        <v>423</v>
      </c>
      <c r="DI105" t="s">
        <v>431</v>
      </c>
      <c r="DJ105" t="s">
        <v>423</v>
      </c>
      <c r="DK105" t="s">
        <v>423</v>
      </c>
      <c r="DL105" t="s">
        <v>423</v>
      </c>
      <c r="DM105" t="s">
        <v>423</v>
      </c>
      <c r="DN105" t="s">
        <v>423</v>
      </c>
      <c r="DO105" t="s">
        <v>431</v>
      </c>
      <c r="DP105" t="s">
        <v>423</v>
      </c>
      <c r="DQ105" t="s">
        <v>423</v>
      </c>
      <c r="DR105" t="s">
        <v>423</v>
      </c>
      <c r="DS105" t="s">
        <v>423</v>
      </c>
      <c r="DT105" t="s">
        <v>423</v>
      </c>
      <c r="DU105" t="s">
        <v>423</v>
      </c>
      <c r="DV105" t="s">
        <v>423</v>
      </c>
      <c r="DW105" t="s">
        <v>431</v>
      </c>
      <c r="DX105" t="s">
        <v>423</v>
      </c>
      <c r="DY105" t="s">
        <v>431</v>
      </c>
      <c r="DZ105" t="s">
        <v>423</v>
      </c>
      <c r="EA105" t="s">
        <v>423</v>
      </c>
      <c r="EB105" t="s">
        <v>423</v>
      </c>
      <c r="EC105" t="s">
        <v>431</v>
      </c>
      <c r="ED105" t="s">
        <v>423</v>
      </c>
      <c r="EE105" t="s">
        <v>423</v>
      </c>
      <c r="EF105" t="s">
        <v>437</v>
      </c>
      <c r="EG105" t="s">
        <v>438</v>
      </c>
      <c r="EH105" t="s">
        <v>434</v>
      </c>
      <c r="EI105" t="s">
        <v>436</v>
      </c>
      <c r="EJ105" t="s">
        <v>435</v>
      </c>
      <c r="EK105" t="s">
        <v>433</v>
      </c>
      <c r="EL105" t="s">
        <v>425</v>
      </c>
      <c r="EM105" t="s">
        <v>425</v>
      </c>
      <c r="EN105" t="s">
        <v>425</v>
      </c>
      <c r="EO105" t="s">
        <v>427</v>
      </c>
      <c r="EP105" t="s">
        <v>427</v>
      </c>
      <c r="EQ105" t="s">
        <v>428</v>
      </c>
      <c r="ER105" t="s">
        <v>430</v>
      </c>
      <c r="ES105" t="s">
        <v>430</v>
      </c>
      <c r="ET105" t="s">
        <v>425</v>
      </c>
      <c r="EU105" t="s">
        <v>424</v>
      </c>
      <c r="EV105" t="s">
        <v>424</v>
      </c>
      <c r="EW105" t="s">
        <v>424</v>
      </c>
      <c r="EX105" t="s">
        <v>423</v>
      </c>
      <c r="EY105" t="s">
        <v>423</v>
      </c>
      <c r="EZ105" t="s">
        <v>423</v>
      </c>
      <c r="FA105" t="s">
        <v>431</v>
      </c>
      <c r="FB105" t="s">
        <v>423</v>
      </c>
      <c r="FC105" t="s">
        <v>423</v>
      </c>
      <c r="FD105" t="s">
        <v>423</v>
      </c>
      <c r="FE105" t="s">
        <v>431</v>
      </c>
      <c r="FF105" t="s">
        <v>423</v>
      </c>
      <c r="FG105" t="s">
        <v>423</v>
      </c>
      <c r="FH105" t="s">
        <v>431</v>
      </c>
      <c r="FI105" t="s">
        <v>423</v>
      </c>
      <c r="FJ105" t="s">
        <v>423</v>
      </c>
      <c r="FK105" t="s">
        <v>423</v>
      </c>
      <c r="FL105" t="s">
        <v>423</v>
      </c>
      <c r="FM105" t="s">
        <v>423</v>
      </c>
      <c r="FN105" t="s">
        <v>423</v>
      </c>
      <c r="FO105" t="s">
        <v>431</v>
      </c>
      <c r="FP105" t="s">
        <v>423</v>
      </c>
      <c r="FQ105" t="s">
        <v>431</v>
      </c>
      <c r="FR105" t="s">
        <v>423</v>
      </c>
      <c r="FS105" t="s">
        <v>423</v>
      </c>
      <c r="FT105" t="s">
        <v>423</v>
      </c>
      <c r="FU105" t="s">
        <v>431</v>
      </c>
      <c r="FV105" t="s">
        <v>423</v>
      </c>
      <c r="FW105" t="s">
        <v>423</v>
      </c>
      <c r="FX105" t="s">
        <v>423</v>
      </c>
      <c r="FZ105" t="s">
        <v>423</v>
      </c>
      <c r="GB105" t="s">
        <v>431</v>
      </c>
      <c r="GC105" t="s">
        <v>513</v>
      </c>
      <c r="GD105" t="s">
        <v>423</v>
      </c>
      <c r="GF105" t="s">
        <v>431</v>
      </c>
      <c r="GG105" t="s">
        <v>423</v>
      </c>
      <c r="GH105" t="s">
        <v>423</v>
      </c>
      <c r="GI105" t="s">
        <v>423</v>
      </c>
      <c r="GJ105" t="s">
        <v>423</v>
      </c>
      <c r="GK105" t="s">
        <v>431</v>
      </c>
      <c r="GL105" t="s">
        <v>423</v>
      </c>
      <c r="GM105" t="s">
        <v>431</v>
      </c>
      <c r="GN105" t="s">
        <v>423</v>
      </c>
      <c r="GO105" t="s">
        <v>423</v>
      </c>
      <c r="GP105" t="s">
        <v>423</v>
      </c>
      <c r="GQ105" t="s">
        <v>423</v>
      </c>
      <c r="GR105" t="s">
        <v>423</v>
      </c>
      <c r="GS105" t="s">
        <v>431</v>
      </c>
      <c r="GT105" t="s">
        <v>423</v>
      </c>
      <c r="GU105" t="s">
        <v>423</v>
      </c>
      <c r="GV105" t="s">
        <v>423</v>
      </c>
      <c r="GW105" t="s">
        <v>431</v>
      </c>
      <c r="GX105" t="s">
        <v>423</v>
      </c>
      <c r="GY105" t="s">
        <v>423</v>
      </c>
      <c r="GZ105" t="s">
        <v>423</v>
      </c>
      <c r="HA105" t="s">
        <v>423</v>
      </c>
      <c r="HB105" t="s">
        <v>431</v>
      </c>
      <c r="HC105" t="s">
        <v>423</v>
      </c>
      <c r="HD105" t="s">
        <v>431</v>
      </c>
      <c r="HE105" t="s">
        <v>423</v>
      </c>
      <c r="HF105" t="s">
        <v>423</v>
      </c>
      <c r="HG105" t="s">
        <v>423</v>
      </c>
      <c r="HH105" t="s">
        <v>423</v>
      </c>
      <c r="HI105" t="s">
        <v>423</v>
      </c>
      <c r="HJ105" t="s">
        <v>431</v>
      </c>
      <c r="HK105" t="s">
        <v>423</v>
      </c>
      <c r="HL105" t="s">
        <v>423</v>
      </c>
      <c r="HM105" t="s">
        <v>423</v>
      </c>
      <c r="HN105" t="s">
        <v>423</v>
      </c>
      <c r="HP105" t="s">
        <v>431</v>
      </c>
      <c r="HQ105" t="s">
        <v>514</v>
      </c>
      <c r="HR105" t="s">
        <v>423</v>
      </c>
      <c r="HT105" t="s">
        <v>423</v>
      </c>
      <c r="HV105" t="s">
        <v>423</v>
      </c>
      <c r="HW105" t="s">
        <v>423</v>
      </c>
      <c r="HX105" t="s">
        <v>431</v>
      </c>
      <c r="HY105" t="s">
        <v>423</v>
      </c>
      <c r="HZ105" t="s">
        <v>423</v>
      </c>
      <c r="IA105" t="s">
        <v>423</v>
      </c>
      <c r="IB105" t="s">
        <v>423</v>
      </c>
      <c r="IC105" t="s">
        <v>431</v>
      </c>
      <c r="ID105" t="s">
        <v>423</v>
      </c>
      <c r="IE105" t="s">
        <v>423</v>
      </c>
      <c r="IF105" t="s">
        <v>423</v>
      </c>
      <c r="IG105" t="s">
        <v>431</v>
      </c>
      <c r="IH105" t="s">
        <v>423</v>
      </c>
      <c r="II105" t="s">
        <v>423</v>
      </c>
      <c r="IJ105" t="s">
        <v>423</v>
      </c>
      <c r="IK105" t="s">
        <v>431</v>
      </c>
      <c r="IL105" t="s">
        <v>423</v>
      </c>
      <c r="IM105" t="s">
        <v>423</v>
      </c>
      <c r="IN105" t="s">
        <v>431</v>
      </c>
      <c r="IO105" t="s">
        <v>423</v>
      </c>
      <c r="IP105" t="s">
        <v>423</v>
      </c>
      <c r="IQ105" t="s">
        <v>423</v>
      </c>
      <c r="IR105" t="s">
        <v>431</v>
      </c>
      <c r="IS105" t="s">
        <v>423</v>
      </c>
      <c r="IT105" t="s">
        <v>423</v>
      </c>
      <c r="IU105" t="s">
        <v>423</v>
      </c>
      <c r="IV105" t="s">
        <v>431</v>
      </c>
      <c r="IW105" t="s">
        <v>797</v>
      </c>
      <c r="IX105" t="s">
        <v>423</v>
      </c>
      <c r="IZ105" t="s">
        <v>423</v>
      </c>
      <c r="JB105" t="s">
        <v>423</v>
      </c>
      <c r="JD105" t="s">
        <v>798</v>
      </c>
      <c r="JE105" t="s">
        <v>799</v>
      </c>
      <c r="JF105" t="s">
        <v>800</v>
      </c>
      <c r="JG105" t="s">
        <v>543</v>
      </c>
      <c r="JH105" t="s">
        <v>543</v>
      </c>
      <c r="JI105" t="s">
        <v>423</v>
      </c>
      <c r="JJ105" t="s">
        <v>431</v>
      </c>
      <c r="JK105" t="s">
        <v>423</v>
      </c>
      <c r="JL105" t="s">
        <v>423</v>
      </c>
      <c r="JM105" t="s">
        <v>423</v>
      </c>
      <c r="JN105" t="s">
        <v>431</v>
      </c>
      <c r="JO105" t="s">
        <v>423</v>
      </c>
      <c r="JP105" t="s">
        <v>423</v>
      </c>
      <c r="JQ105" t="s">
        <v>423</v>
      </c>
      <c r="JR105" t="s">
        <v>423</v>
      </c>
      <c r="JS105" t="s">
        <v>423</v>
      </c>
      <c r="JT105" t="s">
        <v>423</v>
      </c>
      <c r="JU105" t="s">
        <v>423</v>
      </c>
      <c r="JV105" t="s">
        <v>423</v>
      </c>
      <c r="JW105" t="s">
        <v>423</v>
      </c>
      <c r="JX105" t="s">
        <v>423</v>
      </c>
      <c r="JY105" t="s">
        <v>423</v>
      </c>
      <c r="JZ105" t="s">
        <v>423</v>
      </c>
      <c r="KA105" t="s">
        <v>423</v>
      </c>
      <c r="KB105" t="s">
        <v>423</v>
      </c>
      <c r="KC105" t="s">
        <v>423</v>
      </c>
      <c r="KD105" t="s">
        <v>423</v>
      </c>
      <c r="KE105" t="s">
        <v>423</v>
      </c>
      <c r="KF105" t="s">
        <v>423</v>
      </c>
      <c r="KG105" t="s">
        <v>423</v>
      </c>
      <c r="KH105" t="s">
        <v>423</v>
      </c>
      <c r="KI105" t="s">
        <v>423</v>
      </c>
      <c r="KJ105" t="s">
        <v>423</v>
      </c>
      <c r="KK105" t="s">
        <v>423</v>
      </c>
      <c r="KL105" t="s">
        <v>423</v>
      </c>
      <c r="KM105" t="s">
        <v>423</v>
      </c>
      <c r="KN105" t="s">
        <v>423</v>
      </c>
      <c r="KO105" t="s">
        <v>423</v>
      </c>
      <c r="KP105" t="s">
        <v>431</v>
      </c>
      <c r="KQ105" t="s">
        <v>423</v>
      </c>
      <c r="KR105" t="s">
        <v>423</v>
      </c>
      <c r="KS105" t="s">
        <v>423</v>
      </c>
      <c r="KT105" t="s">
        <v>423</v>
      </c>
      <c r="KU105" t="s">
        <v>423</v>
      </c>
      <c r="KV105" t="s">
        <v>423</v>
      </c>
      <c r="KW105" t="s">
        <v>431</v>
      </c>
      <c r="KY105" t="s">
        <v>431</v>
      </c>
      <c r="KZ105" t="s">
        <v>432</v>
      </c>
      <c r="LA105" t="s">
        <v>432</v>
      </c>
      <c r="LB105" t="s">
        <v>432</v>
      </c>
      <c r="LC105" t="s">
        <v>432</v>
      </c>
      <c r="LD105" t="s">
        <v>432</v>
      </c>
      <c r="LE105" t="s">
        <v>432</v>
      </c>
      <c r="LF105" t="s">
        <v>432</v>
      </c>
      <c r="LG105" t="s">
        <v>432</v>
      </c>
      <c r="LH105" t="s">
        <v>432</v>
      </c>
      <c r="LI105" t="s">
        <v>432</v>
      </c>
      <c r="LK105" t="s">
        <v>431</v>
      </c>
      <c r="LL105" t="s">
        <v>423</v>
      </c>
      <c r="LM105" t="s">
        <v>423</v>
      </c>
      <c r="LN105" t="s">
        <v>423</v>
      </c>
      <c r="LO105" t="s">
        <v>441</v>
      </c>
      <c r="LP105" t="s">
        <v>432</v>
      </c>
      <c r="LQ105" t="s">
        <v>432</v>
      </c>
      <c r="LR105" t="s">
        <v>432</v>
      </c>
      <c r="LS105" t="s">
        <v>432</v>
      </c>
      <c r="LT105" t="s">
        <v>432</v>
      </c>
      <c r="LU105" t="s">
        <v>423</v>
      </c>
      <c r="LV105" t="s">
        <v>423</v>
      </c>
      <c r="LW105" t="s">
        <v>423</v>
      </c>
      <c r="LX105" t="s">
        <v>431</v>
      </c>
      <c r="LY105" t="s">
        <v>423</v>
      </c>
      <c r="LZ105" t="s">
        <v>423</v>
      </c>
      <c r="MA105" t="s">
        <v>423</v>
      </c>
      <c r="MB105" t="s">
        <v>423</v>
      </c>
      <c r="MC105" t="s">
        <v>423</v>
      </c>
      <c r="MD105" t="s">
        <v>423</v>
      </c>
      <c r="ME105" t="s">
        <v>431</v>
      </c>
      <c r="MF105" t="s">
        <v>423</v>
      </c>
      <c r="MG105" t="s">
        <v>423</v>
      </c>
      <c r="MH105" t="s">
        <v>423</v>
      </c>
      <c r="MI105" t="s">
        <v>423</v>
      </c>
      <c r="MJ105" t="s">
        <v>423</v>
      </c>
      <c r="MK105" t="s">
        <v>423</v>
      </c>
      <c r="ML105" t="s">
        <v>431</v>
      </c>
      <c r="MN105">
        <v>471.27</v>
      </c>
      <c r="MO105">
        <v>74.28</v>
      </c>
      <c r="NE105">
        <v>127</v>
      </c>
      <c r="NT105">
        <v>114.15</v>
      </c>
      <c r="OJ105">
        <v>104.16</v>
      </c>
      <c r="OT105">
        <v>51.68</v>
      </c>
    </row>
    <row r="106" spans="1:410" ht="12.75" customHeight="1" x14ac:dyDescent="0.2">
      <c r="A106">
        <v>127</v>
      </c>
      <c r="B106" t="str">
        <f t="shared" si="46"/>
        <v>15-30min</v>
      </c>
      <c r="C106" t="str">
        <f t="shared" si="47"/>
        <v>seul</v>
      </c>
      <c r="D106" t="str">
        <f t="shared" si="48"/>
        <v>10-20m2</v>
      </c>
      <c r="E106" t="str">
        <f t="shared" si="49"/>
        <v>plutôt oui</v>
      </c>
      <c r="F106" t="str">
        <f t="shared" si="50"/>
        <v>oui 5-10h</v>
      </c>
      <c r="G106" t="str">
        <f t="shared" si="51"/>
        <v>echelon 4-7</v>
      </c>
      <c r="H106" t="str">
        <f t="shared" si="52"/>
        <v>non</v>
      </c>
      <c r="I106" t="s">
        <v>423</v>
      </c>
      <c r="J106" t="str">
        <f t="shared" si="53"/>
        <v>souvent</v>
      </c>
      <c r="K106" t="str">
        <f t="shared" si="54"/>
        <v>toujours</v>
      </c>
      <c r="L106" t="str">
        <f t="shared" si="55"/>
        <v>plutôt oui</v>
      </c>
      <c r="M106" t="str">
        <f t="shared" si="56"/>
        <v>2-4h</v>
      </c>
      <c r="N106" t="str">
        <f t="shared" si="57"/>
        <v>+8h</v>
      </c>
      <c r="O106" t="str">
        <f t="shared" si="58"/>
        <v>souvent</v>
      </c>
      <c r="P106" t="str">
        <f t="shared" si="59"/>
        <v>souvent</v>
      </c>
      <c r="Q106" t="str">
        <f t="shared" si="60"/>
        <v>toujours</v>
      </c>
      <c r="R106" t="s">
        <v>425</v>
      </c>
      <c r="S106" t="s">
        <v>425</v>
      </c>
      <c r="T106" t="s">
        <v>425</v>
      </c>
      <c r="U106" t="s">
        <v>428</v>
      </c>
      <c r="V106" t="s">
        <v>428</v>
      </c>
      <c r="W106" t="s">
        <v>428</v>
      </c>
      <c r="X106" t="s">
        <v>425</v>
      </c>
      <c r="Y106" t="s">
        <v>425</v>
      </c>
      <c r="Z106" t="s">
        <v>425</v>
      </c>
      <c r="AA106" t="s">
        <v>425</v>
      </c>
      <c r="AB106" t="s">
        <v>425</v>
      </c>
      <c r="AC106" t="s">
        <v>425</v>
      </c>
      <c r="AD106" t="str">
        <f t="shared" si="61"/>
        <v>2 semaines avant</v>
      </c>
      <c r="AE106" t="str">
        <f t="shared" si="62"/>
        <v>plutôt oui</v>
      </c>
      <c r="AF106" t="str">
        <f t="shared" si="63"/>
        <v>très bonnes</v>
      </c>
      <c r="AG106" t="str">
        <f t="shared" si="64"/>
        <v>régulièrement</v>
      </c>
      <c r="AH106" t="str">
        <f t="shared" si="65"/>
        <v>très souvent</v>
      </c>
      <c r="AI106" t="str">
        <f t="shared" si="66"/>
        <v>régulièrement</v>
      </c>
      <c r="AJ106" t="str">
        <f t="shared" si="67"/>
        <v>parfois</v>
      </c>
      <c r="AK106" t="str">
        <f t="shared" si="68"/>
        <v>non</v>
      </c>
      <c r="AL106" t="str">
        <f t="shared" si="69"/>
        <v>pas d'asso</v>
      </c>
      <c r="AM106" t="str">
        <f t="shared" si="70"/>
        <v>pas d'asso</v>
      </c>
      <c r="AN106" t="str">
        <f t="shared" si="71"/>
        <v>+10h</v>
      </c>
      <c r="AO106" t="str">
        <f t="shared" si="72"/>
        <v>rarement</v>
      </c>
      <c r="AP106" t="str">
        <f t="shared" si="73"/>
        <v>plutôt non</v>
      </c>
      <c r="AQ106" t="str">
        <f t="shared" si="74"/>
        <v>1/mois</v>
      </c>
      <c r="AR106" t="str">
        <f t="shared" si="75"/>
        <v>régulièrement</v>
      </c>
      <c r="AS106" t="str">
        <f t="shared" si="76"/>
        <v>1-2h</v>
      </c>
      <c r="AT106" t="str">
        <f t="shared" si="77"/>
        <v>plutôt satisfaisante</v>
      </c>
      <c r="AU106" t="str">
        <f t="shared" si="78"/>
        <v>plutôt non</v>
      </c>
      <c r="AV106" t="str">
        <f t="shared" si="79"/>
        <v>tout à fait</v>
      </c>
      <c r="AW106" t="str">
        <f t="shared" si="80"/>
        <v>plutôt oui</v>
      </c>
      <c r="AX106" t="str">
        <f t="shared" si="81"/>
        <v>plutôt oui</v>
      </c>
      <c r="AY106" t="str">
        <f t="shared" si="82"/>
        <v>plutôt oui</v>
      </c>
      <c r="AZ106" t="str">
        <f t="shared" si="83"/>
        <v>2A</v>
      </c>
      <c r="BA106" t="str">
        <f t="shared" si="84"/>
        <v>ICBE</v>
      </c>
      <c r="BB106" t="str">
        <f t="shared" si="85"/>
        <v>SHN</v>
      </c>
      <c r="BC106" t="str">
        <f t="shared" si="86"/>
        <v>non</v>
      </c>
      <c r="BD106" t="str">
        <f t="shared" si="87"/>
        <v>2A</v>
      </c>
      <c r="BE106" t="str">
        <f t="shared" si="88"/>
        <v>Fr</v>
      </c>
      <c r="BF106" t="str">
        <f t="shared" si="89"/>
        <v>pas de classement</v>
      </c>
      <c r="BG106" t="str">
        <f t="shared" si="90"/>
        <v>50-75%</v>
      </c>
      <c r="BH106" t="s">
        <v>431</v>
      </c>
      <c r="BI106" t="str">
        <f t="shared" si="91"/>
        <v>2/3 par semestre</v>
      </c>
      <c r="BJ106" t="s">
        <v>423</v>
      </c>
      <c r="BK106" t="s">
        <v>423</v>
      </c>
      <c r="BL106" t="s">
        <v>431</v>
      </c>
      <c r="BM106" t="s">
        <v>423</v>
      </c>
      <c r="BN106" t="s">
        <v>431</v>
      </c>
      <c r="BO106" t="s">
        <v>423</v>
      </c>
      <c r="BP106" t="s">
        <v>423</v>
      </c>
      <c r="BR106" t="s">
        <v>423</v>
      </c>
      <c r="BS106" t="s">
        <v>431</v>
      </c>
      <c r="BT106" t="s">
        <v>423</v>
      </c>
      <c r="BU106" t="s">
        <v>423</v>
      </c>
      <c r="BV106" t="s">
        <v>423</v>
      </c>
      <c r="BW106" t="s">
        <v>431</v>
      </c>
      <c r="BX106" t="s">
        <v>423</v>
      </c>
      <c r="BY106" t="s">
        <v>423</v>
      </c>
      <c r="BZ106" t="s">
        <v>431</v>
      </c>
      <c r="CA106" t="s">
        <v>423</v>
      </c>
      <c r="CB106" t="s">
        <v>431</v>
      </c>
      <c r="CC106" t="s">
        <v>423</v>
      </c>
      <c r="CD106" t="s">
        <v>423</v>
      </c>
      <c r="CE106" t="s">
        <v>431</v>
      </c>
      <c r="CF106" t="s">
        <v>423</v>
      </c>
      <c r="CG106" t="s">
        <v>423</v>
      </c>
      <c r="CH106" t="s">
        <v>423</v>
      </c>
      <c r="CI106" t="s">
        <v>423</v>
      </c>
      <c r="CJ106" t="s">
        <v>423</v>
      </c>
      <c r="CK106" t="s">
        <v>431</v>
      </c>
      <c r="CL106" t="s">
        <v>423</v>
      </c>
      <c r="CM106" t="s">
        <v>423</v>
      </c>
      <c r="CN106" t="s">
        <v>423</v>
      </c>
      <c r="CO106" t="s">
        <v>432</v>
      </c>
      <c r="CP106" t="s">
        <v>432</v>
      </c>
      <c r="CQ106" t="s">
        <v>432</v>
      </c>
      <c r="CR106" t="s">
        <v>432</v>
      </c>
      <c r="CT106" t="s">
        <v>432</v>
      </c>
      <c r="CU106" t="s">
        <v>423</v>
      </c>
      <c r="CV106" t="s">
        <v>423</v>
      </c>
      <c r="CW106" t="s">
        <v>431</v>
      </c>
      <c r="CX106" t="s">
        <v>423</v>
      </c>
      <c r="CY106" t="s">
        <v>423</v>
      </c>
      <c r="CZ106" t="s">
        <v>431</v>
      </c>
      <c r="DA106" t="s">
        <v>423</v>
      </c>
      <c r="DB106" t="s">
        <v>423</v>
      </c>
      <c r="DC106" t="s">
        <v>423</v>
      </c>
      <c r="DD106" t="s">
        <v>423</v>
      </c>
      <c r="DE106" t="s">
        <v>431</v>
      </c>
      <c r="DF106" t="s">
        <v>423</v>
      </c>
      <c r="DG106" t="s">
        <v>423</v>
      </c>
      <c r="DH106" t="s">
        <v>423</v>
      </c>
      <c r="DI106" t="s">
        <v>431</v>
      </c>
      <c r="DJ106" t="s">
        <v>423</v>
      </c>
      <c r="DK106" t="s">
        <v>423</v>
      </c>
      <c r="DL106" t="s">
        <v>423</v>
      </c>
      <c r="DM106" t="s">
        <v>431</v>
      </c>
      <c r="DN106" t="s">
        <v>423</v>
      </c>
      <c r="DO106" t="s">
        <v>423</v>
      </c>
      <c r="DP106" t="s">
        <v>423</v>
      </c>
      <c r="DQ106" t="s">
        <v>423</v>
      </c>
      <c r="DR106" t="s">
        <v>423</v>
      </c>
      <c r="DS106" t="s">
        <v>423</v>
      </c>
      <c r="DT106" t="s">
        <v>423</v>
      </c>
      <c r="DU106" t="s">
        <v>431</v>
      </c>
      <c r="DV106" t="s">
        <v>423</v>
      </c>
      <c r="DW106" t="s">
        <v>423</v>
      </c>
      <c r="DX106" t="s">
        <v>423</v>
      </c>
      <c r="DY106" t="s">
        <v>431</v>
      </c>
      <c r="DZ106" t="s">
        <v>423</v>
      </c>
      <c r="EA106" t="s">
        <v>423</v>
      </c>
      <c r="EB106" t="s">
        <v>431</v>
      </c>
      <c r="EC106" t="s">
        <v>423</v>
      </c>
      <c r="ED106" t="s">
        <v>423</v>
      </c>
      <c r="EE106" t="s">
        <v>423</v>
      </c>
      <c r="EF106" t="s">
        <v>438</v>
      </c>
      <c r="EG106" t="s">
        <v>434</v>
      </c>
      <c r="EH106" t="s">
        <v>437</v>
      </c>
      <c r="EI106" t="s">
        <v>433</v>
      </c>
      <c r="EJ106" t="s">
        <v>435</v>
      </c>
      <c r="EK106" t="s">
        <v>436</v>
      </c>
      <c r="EL106" t="s">
        <v>425</v>
      </c>
      <c r="EM106" t="s">
        <v>425</v>
      </c>
      <c r="EN106" t="s">
        <v>425</v>
      </c>
      <c r="EO106" t="s">
        <v>428</v>
      </c>
      <c r="EP106" t="s">
        <v>428</v>
      </c>
      <c r="EQ106" t="s">
        <v>428</v>
      </c>
      <c r="ER106" t="s">
        <v>425</v>
      </c>
      <c r="ES106" t="s">
        <v>425</v>
      </c>
      <c r="ET106" t="s">
        <v>425</v>
      </c>
      <c r="EU106" t="s">
        <v>425</v>
      </c>
      <c r="EV106" t="s">
        <v>425</v>
      </c>
      <c r="EW106" t="s">
        <v>425</v>
      </c>
      <c r="EX106" t="s">
        <v>423</v>
      </c>
      <c r="EY106" t="s">
        <v>423</v>
      </c>
      <c r="EZ106" t="s">
        <v>431</v>
      </c>
      <c r="FA106" t="s">
        <v>423</v>
      </c>
      <c r="FB106" t="s">
        <v>423</v>
      </c>
      <c r="FC106" t="s">
        <v>423</v>
      </c>
      <c r="FD106" t="s">
        <v>423</v>
      </c>
      <c r="FE106" t="s">
        <v>431</v>
      </c>
      <c r="FF106" t="s">
        <v>423</v>
      </c>
      <c r="FG106" t="s">
        <v>423</v>
      </c>
      <c r="FH106" t="s">
        <v>431</v>
      </c>
      <c r="FI106" t="s">
        <v>423</v>
      </c>
      <c r="FJ106" t="s">
        <v>423</v>
      </c>
      <c r="FK106" t="s">
        <v>423</v>
      </c>
      <c r="FL106" t="s">
        <v>423</v>
      </c>
      <c r="FM106" t="s">
        <v>431</v>
      </c>
      <c r="FN106" t="s">
        <v>423</v>
      </c>
      <c r="FO106" t="s">
        <v>423</v>
      </c>
      <c r="FP106" t="s">
        <v>431</v>
      </c>
      <c r="FQ106" t="s">
        <v>423</v>
      </c>
      <c r="FR106" t="s">
        <v>423</v>
      </c>
      <c r="FS106" t="s">
        <v>423</v>
      </c>
      <c r="FT106" t="s">
        <v>423</v>
      </c>
      <c r="FU106" t="s">
        <v>431</v>
      </c>
      <c r="FV106" t="s">
        <v>423</v>
      </c>
      <c r="FW106" t="s">
        <v>423</v>
      </c>
      <c r="FX106" t="s">
        <v>423</v>
      </c>
      <c r="FZ106" t="s">
        <v>423</v>
      </c>
      <c r="GB106" t="s">
        <v>431</v>
      </c>
      <c r="GC106" t="s">
        <v>801</v>
      </c>
      <c r="GD106" t="s">
        <v>423</v>
      </c>
      <c r="GF106" t="s">
        <v>423</v>
      </c>
      <c r="GG106" t="s">
        <v>432</v>
      </c>
      <c r="GH106" t="s">
        <v>432</v>
      </c>
      <c r="GI106" t="s">
        <v>432</v>
      </c>
      <c r="GJ106" t="s">
        <v>432</v>
      </c>
      <c r="GK106" t="s">
        <v>432</v>
      </c>
      <c r="GL106" t="s">
        <v>432</v>
      </c>
      <c r="GM106" t="s">
        <v>432</v>
      </c>
      <c r="GN106" t="s">
        <v>432</v>
      </c>
      <c r="GO106" t="s">
        <v>432</v>
      </c>
      <c r="GP106" t="s">
        <v>432</v>
      </c>
      <c r="GQ106" t="s">
        <v>432</v>
      </c>
      <c r="GR106" t="s">
        <v>432</v>
      </c>
      <c r="GS106" t="s">
        <v>432</v>
      </c>
      <c r="GT106" t="s">
        <v>432</v>
      </c>
      <c r="GU106" t="s">
        <v>431</v>
      </c>
      <c r="GV106" t="s">
        <v>423</v>
      </c>
      <c r="GW106" t="s">
        <v>423</v>
      </c>
      <c r="GX106" t="s">
        <v>423</v>
      </c>
      <c r="GY106" t="s">
        <v>423</v>
      </c>
      <c r="GZ106" t="s">
        <v>423</v>
      </c>
      <c r="HA106" t="s">
        <v>423</v>
      </c>
      <c r="HB106" t="s">
        <v>431</v>
      </c>
      <c r="HC106" t="s">
        <v>423</v>
      </c>
      <c r="HD106" t="s">
        <v>423</v>
      </c>
      <c r="HE106" t="s">
        <v>423</v>
      </c>
      <c r="HF106" t="s">
        <v>431</v>
      </c>
      <c r="HG106" t="s">
        <v>423</v>
      </c>
      <c r="HH106" t="s">
        <v>423</v>
      </c>
      <c r="HI106" t="s">
        <v>423</v>
      </c>
      <c r="HJ106" t="s">
        <v>423</v>
      </c>
      <c r="HK106" t="s">
        <v>431</v>
      </c>
      <c r="HL106" t="s">
        <v>423</v>
      </c>
      <c r="HM106" t="s">
        <v>423</v>
      </c>
      <c r="HN106" t="s">
        <v>423</v>
      </c>
      <c r="HP106" t="s">
        <v>431</v>
      </c>
      <c r="HQ106" t="s">
        <v>802</v>
      </c>
      <c r="HR106" t="s">
        <v>423</v>
      </c>
      <c r="HT106" t="s">
        <v>423</v>
      </c>
      <c r="HV106" t="s">
        <v>423</v>
      </c>
      <c r="HW106" t="s">
        <v>431</v>
      </c>
      <c r="HX106" t="s">
        <v>423</v>
      </c>
      <c r="HY106" t="s">
        <v>423</v>
      </c>
      <c r="HZ106" t="s">
        <v>423</v>
      </c>
      <c r="IA106" t="s">
        <v>423</v>
      </c>
      <c r="IB106" t="s">
        <v>423</v>
      </c>
      <c r="IC106" t="s">
        <v>431</v>
      </c>
      <c r="ID106" t="s">
        <v>423</v>
      </c>
      <c r="IE106" t="s">
        <v>423</v>
      </c>
      <c r="IF106" t="s">
        <v>423</v>
      </c>
      <c r="IG106" t="s">
        <v>423</v>
      </c>
      <c r="IH106" t="s">
        <v>431</v>
      </c>
      <c r="II106" t="s">
        <v>423</v>
      </c>
      <c r="IJ106" t="s">
        <v>431</v>
      </c>
      <c r="IK106" t="s">
        <v>423</v>
      </c>
      <c r="IL106" t="s">
        <v>423</v>
      </c>
      <c r="IM106" t="s">
        <v>423</v>
      </c>
      <c r="IN106" t="s">
        <v>423</v>
      </c>
      <c r="IO106" t="s">
        <v>431</v>
      </c>
      <c r="IP106" t="s">
        <v>423</v>
      </c>
      <c r="IQ106" t="s">
        <v>423</v>
      </c>
      <c r="IR106" t="s">
        <v>423</v>
      </c>
      <c r="IS106" t="s">
        <v>431</v>
      </c>
      <c r="IT106" t="s">
        <v>423</v>
      </c>
      <c r="IU106" t="s">
        <v>423</v>
      </c>
      <c r="IV106" t="s">
        <v>423</v>
      </c>
      <c r="IX106" t="s">
        <v>431</v>
      </c>
      <c r="IY106" t="s">
        <v>803</v>
      </c>
      <c r="IZ106" t="s">
        <v>423</v>
      </c>
      <c r="JB106" t="s">
        <v>423</v>
      </c>
      <c r="JD106" t="s">
        <v>804</v>
      </c>
      <c r="JI106" t="s">
        <v>423</v>
      </c>
      <c r="JJ106" t="s">
        <v>431</v>
      </c>
      <c r="JK106" t="s">
        <v>423</v>
      </c>
      <c r="JL106" t="s">
        <v>423</v>
      </c>
      <c r="JM106" t="s">
        <v>423</v>
      </c>
      <c r="JN106" t="s">
        <v>431</v>
      </c>
      <c r="JO106" t="s">
        <v>423</v>
      </c>
      <c r="JP106" t="s">
        <v>423</v>
      </c>
      <c r="JQ106" t="s">
        <v>423</v>
      </c>
      <c r="JR106" t="s">
        <v>423</v>
      </c>
      <c r="JS106" t="s">
        <v>423</v>
      </c>
      <c r="JT106" t="s">
        <v>423</v>
      </c>
      <c r="JU106" t="s">
        <v>423</v>
      </c>
      <c r="JV106" t="s">
        <v>423</v>
      </c>
      <c r="JW106" t="s">
        <v>423</v>
      </c>
      <c r="JX106" t="s">
        <v>423</v>
      </c>
      <c r="JY106" t="s">
        <v>423</v>
      </c>
      <c r="JZ106" t="s">
        <v>423</v>
      </c>
      <c r="KA106" t="s">
        <v>423</v>
      </c>
      <c r="KB106" t="s">
        <v>423</v>
      </c>
      <c r="KC106" t="s">
        <v>423</v>
      </c>
      <c r="KD106" t="s">
        <v>423</v>
      </c>
      <c r="KE106" t="s">
        <v>423</v>
      </c>
      <c r="KF106" t="s">
        <v>423</v>
      </c>
      <c r="KG106" t="s">
        <v>423</v>
      </c>
      <c r="KH106" t="s">
        <v>423</v>
      </c>
      <c r="KI106" t="s">
        <v>423</v>
      </c>
      <c r="KJ106" t="s">
        <v>423</v>
      </c>
      <c r="KK106" t="s">
        <v>423</v>
      </c>
      <c r="KL106" t="s">
        <v>431</v>
      </c>
      <c r="KM106" t="s">
        <v>423</v>
      </c>
      <c r="KN106" t="s">
        <v>423</v>
      </c>
      <c r="KO106" t="s">
        <v>423</v>
      </c>
      <c r="KP106" t="s">
        <v>423</v>
      </c>
      <c r="KQ106" t="s">
        <v>423</v>
      </c>
      <c r="KR106" t="s">
        <v>423</v>
      </c>
      <c r="KS106" t="s">
        <v>423</v>
      </c>
      <c r="KT106" t="s">
        <v>423</v>
      </c>
      <c r="KU106" t="s">
        <v>423</v>
      </c>
      <c r="KV106" t="s">
        <v>423</v>
      </c>
      <c r="KW106" t="s">
        <v>431</v>
      </c>
      <c r="KY106" t="s">
        <v>423</v>
      </c>
      <c r="KZ106" t="s">
        <v>423</v>
      </c>
      <c r="LA106" t="s">
        <v>431</v>
      </c>
      <c r="LB106" t="s">
        <v>423</v>
      </c>
      <c r="LC106" t="s">
        <v>423</v>
      </c>
      <c r="LD106" t="s">
        <v>423</v>
      </c>
      <c r="LE106" t="s">
        <v>431</v>
      </c>
      <c r="LF106" t="s">
        <v>423</v>
      </c>
      <c r="LG106" t="s">
        <v>423</v>
      </c>
      <c r="LH106" t="s">
        <v>423</v>
      </c>
      <c r="LI106" t="s">
        <v>423</v>
      </c>
      <c r="LK106" t="s">
        <v>431</v>
      </c>
      <c r="LL106" t="s">
        <v>423</v>
      </c>
      <c r="LM106" t="s">
        <v>423</v>
      </c>
      <c r="LN106" t="s">
        <v>423</v>
      </c>
      <c r="LO106" t="s">
        <v>520</v>
      </c>
      <c r="LP106" t="s">
        <v>432</v>
      </c>
      <c r="LQ106" t="s">
        <v>432</v>
      </c>
      <c r="LR106" t="s">
        <v>432</v>
      </c>
      <c r="LS106" t="s">
        <v>432</v>
      </c>
      <c r="LT106" t="s">
        <v>432</v>
      </c>
      <c r="LU106" t="s">
        <v>432</v>
      </c>
      <c r="LV106" t="s">
        <v>432</v>
      </c>
      <c r="LW106" t="s">
        <v>432</v>
      </c>
      <c r="LX106" t="s">
        <v>432</v>
      </c>
      <c r="LY106" t="s">
        <v>432</v>
      </c>
      <c r="LZ106" t="s">
        <v>432</v>
      </c>
      <c r="MA106" t="s">
        <v>432</v>
      </c>
      <c r="MB106" t="s">
        <v>423</v>
      </c>
      <c r="MC106" t="s">
        <v>423</v>
      </c>
      <c r="MD106" t="s">
        <v>423</v>
      </c>
      <c r="ME106" t="s">
        <v>431</v>
      </c>
      <c r="MF106" t="s">
        <v>423</v>
      </c>
      <c r="MG106" t="s">
        <v>423</v>
      </c>
      <c r="MH106" t="s">
        <v>431</v>
      </c>
      <c r="MI106" t="s">
        <v>423</v>
      </c>
      <c r="MJ106" t="s">
        <v>431</v>
      </c>
      <c r="MK106" t="s">
        <v>423</v>
      </c>
      <c r="ML106" t="s">
        <v>423</v>
      </c>
      <c r="MN106">
        <v>680.27</v>
      </c>
      <c r="MO106">
        <v>309.48</v>
      </c>
      <c r="NE106">
        <v>113.95</v>
      </c>
      <c r="NT106">
        <v>102.25</v>
      </c>
      <c r="OJ106">
        <v>111.83</v>
      </c>
      <c r="OT106">
        <v>42.76</v>
      </c>
    </row>
    <row r="107" spans="1:410" ht="12.75" customHeight="1" x14ac:dyDescent="0.2">
      <c r="A107">
        <v>128</v>
      </c>
      <c r="B107" t="str">
        <f t="shared" si="46"/>
        <v>5-15min</v>
      </c>
      <c r="C107" t="str">
        <f t="shared" si="47"/>
        <v>colocation</v>
      </c>
      <c r="D107" t="str">
        <f t="shared" si="48"/>
        <v>coloc ou foyer familial</v>
      </c>
      <c r="E107" t="str">
        <f t="shared" si="49"/>
        <v>tout à fait</v>
      </c>
      <c r="F107" t="str">
        <f t="shared" si="50"/>
        <v>aucune</v>
      </c>
      <c r="G107" t="str">
        <f t="shared" si="51"/>
        <v>non</v>
      </c>
      <c r="H107" t="str">
        <f t="shared" si="52"/>
        <v>non</v>
      </c>
      <c r="I107" t="s">
        <v>431</v>
      </c>
      <c r="J107" t="str">
        <f t="shared" si="53"/>
        <v>parfois</v>
      </c>
      <c r="K107" t="str">
        <f t="shared" si="54"/>
        <v>jamais</v>
      </c>
      <c r="L107" t="str">
        <f t="shared" si="55"/>
        <v>pas commentaire</v>
      </c>
      <c r="M107" t="str">
        <f t="shared" si="56"/>
        <v>0-1h</v>
      </c>
      <c r="N107" t="str">
        <f t="shared" si="57"/>
        <v>2-4h</v>
      </c>
      <c r="O107" t="str">
        <f t="shared" si="58"/>
        <v>toujours</v>
      </c>
      <c r="P107" t="str">
        <f t="shared" si="59"/>
        <v>jamais</v>
      </c>
      <c r="Q107" t="str">
        <f t="shared" si="60"/>
        <v>toujours</v>
      </c>
      <c r="R107" t="s">
        <v>424</v>
      </c>
      <c r="S107" t="s">
        <v>425</v>
      </c>
      <c r="T107" t="s">
        <v>425</v>
      </c>
      <c r="U107" t="s">
        <v>427</v>
      </c>
      <c r="V107" t="s">
        <v>440</v>
      </c>
      <c r="W107" t="s">
        <v>440</v>
      </c>
      <c r="X107" t="s">
        <v>429</v>
      </c>
      <c r="Y107" t="s">
        <v>424</v>
      </c>
      <c r="Z107" t="s">
        <v>424</v>
      </c>
      <c r="AA107" t="s">
        <v>429</v>
      </c>
      <c r="AB107" t="s">
        <v>429</v>
      </c>
      <c r="AC107" t="s">
        <v>429</v>
      </c>
      <c r="AD107" t="str">
        <f t="shared" si="61"/>
        <v>2 semaines avant</v>
      </c>
      <c r="AE107" t="str">
        <f t="shared" si="62"/>
        <v>très</v>
      </c>
      <c r="AF107" t="str">
        <f t="shared" si="63"/>
        <v>très bonnes</v>
      </c>
      <c r="AG107" t="str">
        <f t="shared" si="64"/>
        <v>très souvent</v>
      </c>
      <c r="AH107" t="str">
        <f t="shared" si="65"/>
        <v>très souvent</v>
      </c>
      <c r="AI107" t="str">
        <f t="shared" si="66"/>
        <v>jamais</v>
      </c>
      <c r="AJ107" t="str">
        <f t="shared" si="67"/>
        <v>jamais</v>
      </c>
      <c r="AK107" t="str">
        <f t="shared" si="68"/>
        <v>1-5h</v>
      </c>
      <c r="AL107" t="str">
        <f t="shared" si="69"/>
        <v>tout à fait</v>
      </c>
      <c r="AM107" t="str">
        <f t="shared" si="70"/>
        <v>plutôt non</v>
      </c>
      <c r="AN107" t="str">
        <f t="shared" si="71"/>
        <v>6-10h</v>
      </c>
      <c r="AO107" t="str">
        <f t="shared" si="72"/>
        <v>jamais</v>
      </c>
      <c r="AP107" t="str">
        <f t="shared" si="73"/>
        <v>pas de spectacles</v>
      </c>
      <c r="AQ107" t="str">
        <f t="shared" si="74"/>
        <v>jamais</v>
      </c>
      <c r="AR107" t="str">
        <f t="shared" si="75"/>
        <v>parfois</v>
      </c>
      <c r="AS107" t="str">
        <f t="shared" si="76"/>
        <v>1-2h</v>
      </c>
      <c r="AT107" t="str">
        <f t="shared" si="77"/>
        <v>très satisfaisante</v>
      </c>
      <c r="AU107" t="str">
        <f t="shared" si="78"/>
        <v>tout à fait</v>
      </c>
      <c r="AV107" t="str">
        <f t="shared" si="79"/>
        <v>tout à fait</v>
      </c>
      <c r="AW107" t="str">
        <f t="shared" si="80"/>
        <v>plutôt oui</v>
      </c>
      <c r="AX107" t="str">
        <f t="shared" si="81"/>
        <v>tout à fait</v>
      </c>
      <c r="AY107" t="str">
        <f t="shared" si="82"/>
        <v>plutôt non</v>
      </c>
      <c r="AZ107" t="str">
        <f t="shared" si="83"/>
        <v>2A</v>
      </c>
      <c r="BA107" t="str">
        <f t="shared" si="84"/>
        <v>ICBE</v>
      </c>
      <c r="BB107" t="str">
        <f t="shared" si="85"/>
        <v>SupENR</v>
      </c>
      <c r="BC107" t="str">
        <f t="shared" si="86"/>
        <v>non</v>
      </c>
      <c r="BD107" t="str">
        <f t="shared" si="87"/>
        <v>post-bac</v>
      </c>
      <c r="BE107" t="str">
        <f t="shared" si="88"/>
        <v>Fr</v>
      </c>
      <c r="BF107" t="str">
        <f t="shared" si="89"/>
        <v>25-50%</v>
      </c>
      <c r="BG107" t="str">
        <f t="shared" si="90"/>
        <v>25-50%</v>
      </c>
      <c r="BH107" t="s">
        <v>423</v>
      </c>
      <c r="BI107" t="str">
        <f t="shared" si="91"/>
        <v>aucun</v>
      </c>
      <c r="BJ107" t="s">
        <v>423</v>
      </c>
      <c r="BK107" t="s">
        <v>431</v>
      </c>
      <c r="BL107" t="s">
        <v>423</v>
      </c>
      <c r="BM107" t="s">
        <v>423</v>
      </c>
      <c r="BN107" t="s">
        <v>423</v>
      </c>
      <c r="BO107" t="s">
        <v>431</v>
      </c>
      <c r="BP107" t="s">
        <v>423</v>
      </c>
      <c r="BR107" t="s">
        <v>432</v>
      </c>
      <c r="BS107" t="s">
        <v>432</v>
      </c>
      <c r="BT107" t="s">
        <v>432</v>
      </c>
      <c r="BU107" t="s">
        <v>432</v>
      </c>
      <c r="BV107" t="s">
        <v>431</v>
      </c>
      <c r="BW107" t="s">
        <v>423</v>
      </c>
      <c r="BX107" t="s">
        <v>423</v>
      </c>
      <c r="BY107" t="s">
        <v>423</v>
      </c>
      <c r="BZ107" t="s">
        <v>423</v>
      </c>
      <c r="CA107" t="s">
        <v>432</v>
      </c>
      <c r="CB107" t="s">
        <v>432</v>
      </c>
      <c r="CC107" t="s">
        <v>432</v>
      </c>
      <c r="CD107" t="s">
        <v>432</v>
      </c>
      <c r="CE107" t="s">
        <v>423</v>
      </c>
      <c r="CF107" t="s">
        <v>432</v>
      </c>
      <c r="CG107" t="s">
        <v>432</v>
      </c>
      <c r="CH107" t="s">
        <v>432</v>
      </c>
      <c r="CI107" t="s">
        <v>432</v>
      </c>
      <c r="CJ107" t="s">
        <v>432</v>
      </c>
      <c r="CK107" t="s">
        <v>432</v>
      </c>
      <c r="CL107" t="s">
        <v>432</v>
      </c>
      <c r="CM107" t="s">
        <v>432</v>
      </c>
      <c r="CN107" t="s">
        <v>423</v>
      </c>
      <c r="CO107" t="s">
        <v>432</v>
      </c>
      <c r="CP107" t="s">
        <v>432</v>
      </c>
      <c r="CQ107" t="s">
        <v>432</v>
      </c>
      <c r="CR107" t="s">
        <v>432</v>
      </c>
      <c r="CT107" t="s">
        <v>432</v>
      </c>
      <c r="CU107" t="s">
        <v>431</v>
      </c>
      <c r="CV107" t="s">
        <v>423</v>
      </c>
      <c r="CW107" t="s">
        <v>423</v>
      </c>
      <c r="CX107" t="s">
        <v>431</v>
      </c>
      <c r="CY107" t="s">
        <v>423</v>
      </c>
      <c r="CZ107" t="s">
        <v>423</v>
      </c>
      <c r="DA107" t="s">
        <v>423</v>
      </c>
      <c r="DB107" t="s">
        <v>423</v>
      </c>
      <c r="DC107" t="s">
        <v>431</v>
      </c>
      <c r="DD107" t="s">
        <v>432</v>
      </c>
      <c r="DE107" t="s">
        <v>432</v>
      </c>
      <c r="DF107" t="s">
        <v>432</v>
      </c>
      <c r="DG107" t="s">
        <v>432</v>
      </c>
      <c r="DH107" t="s">
        <v>423</v>
      </c>
      <c r="DI107" t="s">
        <v>423</v>
      </c>
      <c r="DJ107" t="s">
        <v>423</v>
      </c>
      <c r="DK107" t="s">
        <v>431</v>
      </c>
      <c r="DL107" t="s">
        <v>423</v>
      </c>
      <c r="DM107" t="s">
        <v>423</v>
      </c>
      <c r="DN107" t="s">
        <v>423</v>
      </c>
      <c r="DO107" t="s">
        <v>423</v>
      </c>
      <c r="DP107" t="s">
        <v>431</v>
      </c>
      <c r="DQ107" t="s">
        <v>423</v>
      </c>
      <c r="DR107" t="s">
        <v>423</v>
      </c>
      <c r="DS107" t="s">
        <v>423</v>
      </c>
      <c r="DT107" t="s">
        <v>431</v>
      </c>
      <c r="DU107" t="s">
        <v>423</v>
      </c>
      <c r="DV107" t="s">
        <v>423</v>
      </c>
      <c r="DW107" t="s">
        <v>423</v>
      </c>
      <c r="DX107" t="s">
        <v>423</v>
      </c>
      <c r="DY107" t="s">
        <v>423</v>
      </c>
      <c r="DZ107" t="s">
        <v>423</v>
      </c>
      <c r="EA107" t="s">
        <v>431</v>
      </c>
      <c r="EB107" t="s">
        <v>431</v>
      </c>
      <c r="EC107" t="s">
        <v>423</v>
      </c>
      <c r="ED107" t="s">
        <v>423</v>
      </c>
      <c r="EE107" t="s">
        <v>423</v>
      </c>
      <c r="EF107" t="s">
        <v>437</v>
      </c>
      <c r="EG107" t="s">
        <v>434</v>
      </c>
      <c r="EH107" t="s">
        <v>435</v>
      </c>
      <c r="EI107" t="s">
        <v>438</v>
      </c>
      <c r="EJ107" t="s">
        <v>436</v>
      </c>
      <c r="EK107" t="s">
        <v>433</v>
      </c>
      <c r="EL107" t="s">
        <v>424</v>
      </c>
      <c r="EM107" t="s">
        <v>425</v>
      </c>
      <c r="EN107" t="s">
        <v>425</v>
      </c>
      <c r="EO107" t="s">
        <v>427</v>
      </c>
      <c r="EP107" t="s">
        <v>440</v>
      </c>
      <c r="EQ107" t="s">
        <v>440</v>
      </c>
      <c r="ER107" t="s">
        <v>429</v>
      </c>
      <c r="ES107" t="s">
        <v>424</v>
      </c>
      <c r="ET107" t="s">
        <v>424</v>
      </c>
      <c r="EU107" t="s">
        <v>429</v>
      </c>
      <c r="EV107" t="s">
        <v>429</v>
      </c>
      <c r="EW107" t="s">
        <v>429</v>
      </c>
      <c r="EX107" t="s">
        <v>423</v>
      </c>
      <c r="EY107" t="s">
        <v>423</v>
      </c>
      <c r="EZ107" t="s">
        <v>431</v>
      </c>
      <c r="FA107" t="s">
        <v>423</v>
      </c>
      <c r="FB107" t="s">
        <v>423</v>
      </c>
      <c r="FC107" t="s">
        <v>423</v>
      </c>
      <c r="FD107" t="s">
        <v>431</v>
      </c>
      <c r="FE107" t="s">
        <v>423</v>
      </c>
      <c r="FF107" t="s">
        <v>423</v>
      </c>
      <c r="FG107" t="s">
        <v>423</v>
      </c>
      <c r="FH107" t="s">
        <v>431</v>
      </c>
      <c r="FI107" t="s">
        <v>423</v>
      </c>
      <c r="FJ107" t="s">
        <v>423</v>
      </c>
      <c r="FK107" t="s">
        <v>423</v>
      </c>
      <c r="FL107" t="s">
        <v>431</v>
      </c>
      <c r="FM107" t="s">
        <v>423</v>
      </c>
      <c r="FN107" t="s">
        <v>423</v>
      </c>
      <c r="FO107" t="s">
        <v>423</v>
      </c>
      <c r="FP107" t="s">
        <v>431</v>
      </c>
      <c r="FQ107" t="s">
        <v>423</v>
      </c>
      <c r="FR107" t="s">
        <v>423</v>
      </c>
      <c r="FS107" t="s">
        <v>423</v>
      </c>
      <c r="FT107" t="s">
        <v>423</v>
      </c>
      <c r="FU107" t="s">
        <v>423</v>
      </c>
      <c r="FV107" t="s">
        <v>423</v>
      </c>
      <c r="FW107" t="s">
        <v>431</v>
      </c>
      <c r="FX107" t="s">
        <v>423</v>
      </c>
      <c r="FZ107" t="s">
        <v>423</v>
      </c>
      <c r="GB107" t="s">
        <v>423</v>
      </c>
      <c r="GD107" t="s">
        <v>431</v>
      </c>
      <c r="GE107" t="s">
        <v>805</v>
      </c>
      <c r="GF107" t="s">
        <v>431</v>
      </c>
      <c r="GG107" t="s">
        <v>423</v>
      </c>
      <c r="GH107" t="s">
        <v>423</v>
      </c>
      <c r="GI107" t="s">
        <v>423</v>
      </c>
      <c r="GJ107" t="s">
        <v>423</v>
      </c>
      <c r="GK107" t="s">
        <v>431</v>
      </c>
      <c r="GL107" t="s">
        <v>423</v>
      </c>
      <c r="GM107" t="s">
        <v>431</v>
      </c>
      <c r="GN107" t="s">
        <v>423</v>
      </c>
      <c r="GO107" t="s">
        <v>423</v>
      </c>
      <c r="GP107" t="s">
        <v>423</v>
      </c>
      <c r="GQ107" t="s">
        <v>423</v>
      </c>
      <c r="GR107" t="s">
        <v>423</v>
      </c>
      <c r="GS107" t="s">
        <v>431</v>
      </c>
      <c r="GT107" t="s">
        <v>423</v>
      </c>
      <c r="GU107" t="s">
        <v>423</v>
      </c>
      <c r="GV107" t="s">
        <v>431</v>
      </c>
      <c r="GW107" t="s">
        <v>423</v>
      </c>
      <c r="GX107" t="s">
        <v>423</v>
      </c>
      <c r="GY107" t="s">
        <v>423</v>
      </c>
      <c r="GZ107" t="s">
        <v>423</v>
      </c>
      <c r="HA107" t="s">
        <v>423</v>
      </c>
      <c r="HB107" t="s">
        <v>423</v>
      </c>
      <c r="HC107" t="s">
        <v>431</v>
      </c>
      <c r="HD107" t="s">
        <v>432</v>
      </c>
      <c r="HE107" t="s">
        <v>432</v>
      </c>
      <c r="HF107" t="s">
        <v>432</v>
      </c>
      <c r="HG107" t="s">
        <v>432</v>
      </c>
      <c r="HH107" t="s">
        <v>423</v>
      </c>
      <c r="HI107" t="s">
        <v>423</v>
      </c>
      <c r="HJ107" t="s">
        <v>423</v>
      </c>
      <c r="HK107" t="s">
        <v>423</v>
      </c>
      <c r="HL107" t="s">
        <v>423</v>
      </c>
      <c r="HM107" t="s">
        <v>431</v>
      </c>
      <c r="HN107" t="s">
        <v>423</v>
      </c>
      <c r="HP107" t="s">
        <v>423</v>
      </c>
      <c r="HR107" t="s">
        <v>431</v>
      </c>
      <c r="HS107" t="s">
        <v>806</v>
      </c>
      <c r="HT107" t="s">
        <v>423</v>
      </c>
      <c r="HV107" t="s">
        <v>423</v>
      </c>
      <c r="HW107" t="s">
        <v>431</v>
      </c>
      <c r="HX107" t="s">
        <v>423</v>
      </c>
      <c r="HY107" t="s">
        <v>423</v>
      </c>
      <c r="HZ107" t="s">
        <v>423</v>
      </c>
      <c r="IA107" t="s">
        <v>423</v>
      </c>
      <c r="IB107" t="s">
        <v>431</v>
      </c>
      <c r="IC107" t="s">
        <v>423</v>
      </c>
      <c r="ID107" t="s">
        <v>423</v>
      </c>
      <c r="IE107" t="s">
        <v>423</v>
      </c>
      <c r="IF107" t="s">
        <v>431</v>
      </c>
      <c r="IG107" t="s">
        <v>423</v>
      </c>
      <c r="IH107" t="s">
        <v>423</v>
      </c>
      <c r="II107" t="s">
        <v>423</v>
      </c>
      <c r="IJ107" t="s">
        <v>431</v>
      </c>
      <c r="IK107" t="s">
        <v>423</v>
      </c>
      <c r="IL107" t="s">
        <v>423</v>
      </c>
      <c r="IM107" t="s">
        <v>423</v>
      </c>
      <c r="IN107" t="s">
        <v>423</v>
      </c>
      <c r="IO107" t="s">
        <v>431</v>
      </c>
      <c r="IP107" t="s">
        <v>423</v>
      </c>
      <c r="IQ107" t="s">
        <v>423</v>
      </c>
      <c r="IR107" t="s">
        <v>431</v>
      </c>
      <c r="IS107" t="s">
        <v>423</v>
      </c>
      <c r="IT107" t="s">
        <v>423</v>
      </c>
      <c r="IU107" t="s">
        <v>423</v>
      </c>
      <c r="IV107" t="s">
        <v>423</v>
      </c>
      <c r="IX107" t="s">
        <v>423</v>
      </c>
      <c r="IZ107" t="s">
        <v>431</v>
      </c>
      <c r="JA107" t="s">
        <v>807</v>
      </c>
      <c r="JB107" t="s">
        <v>423</v>
      </c>
      <c r="JD107" t="s">
        <v>808</v>
      </c>
      <c r="JE107" t="s">
        <v>809</v>
      </c>
      <c r="JF107" t="s">
        <v>810</v>
      </c>
      <c r="JG107" t="s">
        <v>811</v>
      </c>
      <c r="JH107" t="s">
        <v>812</v>
      </c>
      <c r="JI107" t="s">
        <v>423</v>
      </c>
      <c r="JJ107" t="s">
        <v>431</v>
      </c>
      <c r="JK107" t="s">
        <v>423</v>
      </c>
      <c r="JL107" t="s">
        <v>423</v>
      </c>
      <c r="JM107" t="s">
        <v>423</v>
      </c>
      <c r="JN107" t="s">
        <v>431</v>
      </c>
      <c r="JO107" t="s">
        <v>423</v>
      </c>
      <c r="JP107" t="s">
        <v>423</v>
      </c>
      <c r="JQ107" t="s">
        <v>423</v>
      </c>
      <c r="JR107" t="s">
        <v>423</v>
      </c>
      <c r="JS107" t="s">
        <v>423</v>
      </c>
      <c r="JT107" t="s">
        <v>423</v>
      </c>
      <c r="JU107" t="s">
        <v>423</v>
      </c>
      <c r="JV107" t="s">
        <v>423</v>
      </c>
      <c r="JW107" t="s">
        <v>423</v>
      </c>
      <c r="JX107" t="s">
        <v>423</v>
      </c>
      <c r="JY107" t="s">
        <v>423</v>
      </c>
      <c r="JZ107" t="s">
        <v>423</v>
      </c>
      <c r="KA107" t="s">
        <v>423</v>
      </c>
      <c r="KB107" t="s">
        <v>423</v>
      </c>
      <c r="KC107" t="s">
        <v>423</v>
      </c>
      <c r="KD107" t="s">
        <v>423</v>
      </c>
      <c r="KE107" t="s">
        <v>423</v>
      </c>
      <c r="KF107" t="s">
        <v>423</v>
      </c>
      <c r="KG107" t="s">
        <v>423</v>
      </c>
      <c r="KH107" t="s">
        <v>423</v>
      </c>
      <c r="KI107" t="s">
        <v>423</v>
      </c>
      <c r="KJ107" t="s">
        <v>423</v>
      </c>
      <c r="KK107" t="s">
        <v>423</v>
      </c>
      <c r="KL107" t="s">
        <v>423</v>
      </c>
      <c r="KM107" t="s">
        <v>423</v>
      </c>
      <c r="KN107" t="s">
        <v>423</v>
      </c>
      <c r="KO107" t="s">
        <v>423</v>
      </c>
      <c r="KP107" t="s">
        <v>431</v>
      </c>
      <c r="KQ107" t="s">
        <v>423</v>
      </c>
      <c r="KR107" t="s">
        <v>423</v>
      </c>
      <c r="KS107" t="s">
        <v>423</v>
      </c>
      <c r="KT107" t="s">
        <v>423</v>
      </c>
      <c r="KU107" t="s">
        <v>423</v>
      </c>
      <c r="KV107" t="s">
        <v>423</v>
      </c>
      <c r="KW107" t="s">
        <v>431</v>
      </c>
      <c r="KY107" t="s">
        <v>431</v>
      </c>
      <c r="KZ107" t="s">
        <v>432</v>
      </c>
      <c r="LA107" t="s">
        <v>432</v>
      </c>
      <c r="LB107" t="s">
        <v>432</v>
      </c>
      <c r="LC107" t="s">
        <v>432</v>
      </c>
      <c r="LD107" t="s">
        <v>432</v>
      </c>
      <c r="LE107" t="s">
        <v>432</v>
      </c>
      <c r="LF107" t="s">
        <v>432</v>
      </c>
      <c r="LG107" t="s">
        <v>432</v>
      </c>
      <c r="LH107" t="s">
        <v>432</v>
      </c>
      <c r="LI107" t="s">
        <v>432</v>
      </c>
      <c r="LK107" t="s">
        <v>431</v>
      </c>
      <c r="LL107" t="s">
        <v>423</v>
      </c>
      <c r="LM107" t="s">
        <v>423</v>
      </c>
      <c r="LN107" t="s">
        <v>423</v>
      </c>
      <c r="LO107" t="s">
        <v>484</v>
      </c>
      <c r="LP107" t="s">
        <v>432</v>
      </c>
      <c r="LQ107" t="s">
        <v>432</v>
      </c>
      <c r="LR107" t="s">
        <v>432</v>
      </c>
      <c r="LS107" t="s">
        <v>432</v>
      </c>
      <c r="LT107" t="s">
        <v>432</v>
      </c>
      <c r="LU107" t="s">
        <v>423</v>
      </c>
      <c r="LV107" t="s">
        <v>423</v>
      </c>
      <c r="LW107" t="s">
        <v>431</v>
      </c>
      <c r="LX107" t="s">
        <v>423</v>
      </c>
      <c r="LY107" t="s">
        <v>423</v>
      </c>
      <c r="LZ107" t="s">
        <v>423</v>
      </c>
      <c r="MA107" t="s">
        <v>423</v>
      </c>
      <c r="MB107" t="s">
        <v>423</v>
      </c>
      <c r="MC107" t="s">
        <v>423</v>
      </c>
      <c r="MD107" t="s">
        <v>431</v>
      </c>
      <c r="ME107" t="s">
        <v>423</v>
      </c>
      <c r="MF107" t="s">
        <v>423</v>
      </c>
      <c r="MG107" t="s">
        <v>423</v>
      </c>
      <c r="MH107" t="s">
        <v>423</v>
      </c>
      <c r="MI107" t="s">
        <v>423</v>
      </c>
      <c r="MJ107" t="s">
        <v>423</v>
      </c>
      <c r="MK107" t="s">
        <v>423</v>
      </c>
      <c r="ML107" t="s">
        <v>431</v>
      </c>
      <c r="MN107">
        <v>646.89</v>
      </c>
      <c r="MO107">
        <v>55.58</v>
      </c>
      <c r="NE107">
        <v>175.86</v>
      </c>
      <c r="NT107">
        <v>106.62</v>
      </c>
      <c r="OJ107">
        <v>248.6</v>
      </c>
      <c r="OT107">
        <v>60.23</v>
      </c>
    </row>
    <row r="108" spans="1:410" ht="12.75" customHeight="1" x14ac:dyDescent="0.2">
      <c r="A108">
        <v>129</v>
      </c>
      <c r="B108" t="str">
        <f t="shared" si="46"/>
        <v>0-5min</v>
      </c>
      <c r="C108" t="str">
        <f t="shared" si="47"/>
        <v>seul</v>
      </c>
      <c r="D108" t="str">
        <f t="shared" si="48"/>
        <v>20-30m2</v>
      </c>
      <c r="E108" t="str">
        <f t="shared" si="49"/>
        <v>tout à fait</v>
      </c>
      <c r="F108" t="str">
        <f t="shared" si="50"/>
        <v>aucune</v>
      </c>
      <c r="G108" t="str">
        <f t="shared" si="51"/>
        <v>non</v>
      </c>
      <c r="H108" t="str">
        <f t="shared" si="52"/>
        <v>non</v>
      </c>
      <c r="I108" t="s">
        <v>423</v>
      </c>
      <c r="J108" t="str">
        <f t="shared" si="53"/>
        <v>toujours</v>
      </c>
      <c r="K108" t="str">
        <f t="shared" si="54"/>
        <v>parfois</v>
      </c>
      <c r="L108" t="str">
        <f t="shared" si="55"/>
        <v>plutôt oui</v>
      </c>
      <c r="M108" t="str">
        <f t="shared" si="56"/>
        <v>1-2h</v>
      </c>
      <c r="N108" t="str">
        <f t="shared" si="57"/>
        <v>2-4h</v>
      </c>
      <c r="O108" t="str">
        <f t="shared" si="58"/>
        <v>parfois</v>
      </c>
      <c r="P108" t="str">
        <f t="shared" si="59"/>
        <v>parfois</v>
      </c>
      <c r="Q108" t="str">
        <f t="shared" si="60"/>
        <v>parfois</v>
      </c>
      <c r="R108" t="s">
        <v>430</v>
      </c>
      <c r="S108" t="s">
        <v>425</v>
      </c>
      <c r="T108" t="s">
        <v>425</v>
      </c>
      <c r="U108" t="s">
        <v>426</v>
      </c>
      <c r="V108" t="s">
        <v>428</v>
      </c>
      <c r="W108" t="s">
        <v>428</v>
      </c>
      <c r="X108" t="s">
        <v>429</v>
      </c>
      <c r="Y108" t="s">
        <v>430</v>
      </c>
      <c r="Z108" t="s">
        <v>424</v>
      </c>
      <c r="AA108" t="s">
        <v>424</v>
      </c>
      <c r="AB108" t="s">
        <v>425</v>
      </c>
      <c r="AC108" t="s">
        <v>425</v>
      </c>
      <c r="AD108" t="str">
        <f t="shared" si="61"/>
        <v>1 semaine avant</v>
      </c>
      <c r="AE108" t="str">
        <f t="shared" si="62"/>
        <v>plutôt oui</v>
      </c>
      <c r="AF108" t="str">
        <f t="shared" si="63"/>
        <v>très bonnes</v>
      </c>
      <c r="AG108" t="str">
        <f t="shared" si="64"/>
        <v>régulièrement</v>
      </c>
      <c r="AH108" t="str">
        <f t="shared" si="65"/>
        <v>régulièrement</v>
      </c>
      <c r="AI108" t="str">
        <f t="shared" si="66"/>
        <v>régulièrement</v>
      </c>
      <c r="AJ108" t="str">
        <f t="shared" si="67"/>
        <v>parfois</v>
      </c>
      <c r="AK108" t="str">
        <f t="shared" si="68"/>
        <v>1-5h</v>
      </c>
      <c r="AL108" t="str">
        <f t="shared" si="69"/>
        <v>tout à fait</v>
      </c>
      <c r="AM108" t="str">
        <f t="shared" si="70"/>
        <v>plutôt non</v>
      </c>
      <c r="AN108" t="str">
        <f t="shared" si="71"/>
        <v>3-6h</v>
      </c>
      <c r="AO108" t="str">
        <f t="shared" si="72"/>
        <v>rarement</v>
      </c>
      <c r="AP108" t="str">
        <f t="shared" si="73"/>
        <v>plutôt oui</v>
      </c>
      <c r="AQ108" t="str">
        <f t="shared" si="74"/>
        <v>rarement</v>
      </c>
      <c r="AR108" t="str">
        <f t="shared" si="75"/>
        <v>régulièrement</v>
      </c>
      <c r="AS108" t="str">
        <f t="shared" si="76"/>
        <v>1-2h</v>
      </c>
      <c r="AT108" t="str">
        <f t="shared" si="77"/>
        <v>plutôt satisfaisante</v>
      </c>
      <c r="AU108" t="str">
        <f t="shared" si="78"/>
        <v>tout à fait</v>
      </c>
      <c r="AV108" t="str">
        <f t="shared" si="79"/>
        <v>plutôt oui</v>
      </c>
      <c r="AW108" t="str">
        <f t="shared" si="80"/>
        <v>plutôt oui</v>
      </c>
      <c r="AX108" t="str">
        <f t="shared" si="81"/>
        <v>plutôt oui</v>
      </c>
      <c r="AY108" t="str">
        <f t="shared" si="82"/>
        <v>plutôt oui</v>
      </c>
      <c r="AZ108" t="str">
        <f t="shared" si="83"/>
        <v>2A</v>
      </c>
      <c r="BA108" t="str">
        <f t="shared" si="84"/>
        <v>ICBE</v>
      </c>
      <c r="BB108" t="str">
        <f t="shared" si="85"/>
        <v>SupENR</v>
      </c>
      <c r="BC108" t="str">
        <f t="shared" si="86"/>
        <v>non</v>
      </c>
      <c r="BD108" t="str">
        <f t="shared" si="87"/>
        <v>post-bac</v>
      </c>
      <c r="BE108" t="str">
        <f t="shared" si="88"/>
        <v>Fr</v>
      </c>
      <c r="BF108" t="str">
        <f t="shared" si="89"/>
        <v>redoubl</v>
      </c>
      <c r="BG108" t="str">
        <f t="shared" si="90"/>
        <v>jsp</v>
      </c>
      <c r="BH108" t="s">
        <v>431</v>
      </c>
      <c r="BI108" t="str">
        <f t="shared" si="91"/>
        <v>aucun</v>
      </c>
      <c r="BJ108" t="s">
        <v>431</v>
      </c>
      <c r="BK108" t="s">
        <v>423</v>
      </c>
      <c r="BL108" t="s">
        <v>423</v>
      </c>
      <c r="BM108" t="s">
        <v>423</v>
      </c>
      <c r="BN108" t="s">
        <v>431</v>
      </c>
      <c r="BO108" t="s">
        <v>423</v>
      </c>
      <c r="BP108" t="s">
        <v>423</v>
      </c>
      <c r="BR108" t="s">
        <v>423</v>
      </c>
      <c r="BS108" t="s">
        <v>423</v>
      </c>
      <c r="BT108" t="s">
        <v>431</v>
      </c>
      <c r="BU108" t="s">
        <v>423</v>
      </c>
      <c r="BV108" t="s">
        <v>431</v>
      </c>
      <c r="BW108" t="s">
        <v>423</v>
      </c>
      <c r="BX108" t="s">
        <v>423</v>
      </c>
      <c r="BY108" t="s">
        <v>423</v>
      </c>
      <c r="BZ108" t="s">
        <v>423</v>
      </c>
      <c r="CA108" t="s">
        <v>432</v>
      </c>
      <c r="CB108" t="s">
        <v>432</v>
      </c>
      <c r="CC108" t="s">
        <v>432</v>
      </c>
      <c r="CD108" t="s">
        <v>432</v>
      </c>
      <c r="CE108" t="s">
        <v>423</v>
      </c>
      <c r="CF108" t="s">
        <v>432</v>
      </c>
      <c r="CG108" t="s">
        <v>432</v>
      </c>
      <c r="CH108" t="s">
        <v>432</v>
      </c>
      <c r="CI108" t="s">
        <v>432</v>
      </c>
      <c r="CJ108" t="s">
        <v>432</v>
      </c>
      <c r="CK108" t="s">
        <v>432</v>
      </c>
      <c r="CL108" t="s">
        <v>432</v>
      </c>
      <c r="CM108" t="s">
        <v>432</v>
      </c>
      <c r="CN108" t="s">
        <v>423</v>
      </c>
      <c r="CO108" t="s">
        <v>432</v>
      </c>
      <c r="CP108" t="s">
        <v>432</v>
      </c>
      <c r="CQ108" t="s">
        <v>432</v>
      </c>
      <c r="CR108" t="s">
        <v>432</v>
      </c>
      <c r="CT108" t="s">
        <v>432</v>
      </c>
      <c r="CU108" t="s">
        <v>423</v>
      </c>
      <c r="CV108" t="s">
        <v>431</v>
      </c>
      <c r="CW108" t="s">
        <v>423</v>
      </c>
      <c r="CX108" t="s">
        <v>423</v>
      </c>
      <c r="CY108" t="s">
        <v>423</v>
      </c>
      <c r="CZ108" t="s">
        <v>423</v>
      </c>
      <c r="DA108" t="s">
        <v>423</v>
      </c>
      <c r="DB108" t="s">
        <v>431</v>
      </c>
      <c r="DC108" t="s">
        <v>423</v>
      </c>
      <c r="DD108" t="s">
        <v>423</v>
      </c>
      <c r="DE108" t="s">
        <v>431</v>
      </c>
      <c r="DF108" t="s">
        <v>423</v>
      </c>
      <c r="DG108" t="s">
        <v>423</v>
      </c>
      <c r="DH108" t="s">
        <v>423</v>
      </c>
      <c r="DI108" t="s">
        <v>423</v>
      </c>
      <c r="DJ108" t="s">
        <v>431</v>
      </c>
      <c r="DK108" t="s">
        <v>423</v>
      </c>
      <c r="DL108" t="s">
        <v>423</v>
      </c>
      <c r="DM108" t="s">
        <v>423</v>
      </c>
      <c r="DN108" t="s">
        <v>423</v>
      </c>
      <c r="DO108" t="s">
        <v>423</v>
      </c>
      <c r="DP108" t="s">
        <v>431</v>
      </c>
      <c r="DQ108" t="s">
        <v>423</v>
      </c>
      <c r="DR108" t="s">
        <v>423</v>
      </c>
      <c r="DS108" t="s">
        <v>423</v>
      </c>
      <c r="DT108" t="s">
        <v>423</v>
      </c>
      <c r="DU108" t="s">
        <v>423</v>
      </c>
      <c r="DV108" t="s">
        <v>431</v>
      </c>
      <c r="DW108" t="s">
        <v>423</v>
      </c>
      <c r="DX108" t="s">
        <v>423</v>
      </c>
      <c r="DY108" t="s">
        <v>423</v>
      </c>
      <c r="DZ108" t="s">
        <v>431</v>
      </c>
      <c r="EA108" t="s">
        <v>423</v>
      </c>
      <c r="EB108" t="s">
        <v>423</v>
      </c>
      <c r="EC108" t="s">
        <v>423</v>
      </c>
      <c r="ED108" t="s">
        <v>431</v>
      </c>
      <c r="EE108" t="s">
        <v>423</v>
      </c>
      <c r="EF108" t="s">
        <v>435</v>
      </c>
      <c r="EG108" t="s">
        <v>438</v>
      </c>
      <c r="EH108" t="s">
        <v>437</v>
      </c>
      <c r="EI108" t="s">
        <v>434</v>
      </c>
      <c r="EJ108" t="s">
        <v>436</v>
      </c>
      <c r="EK108" t="s">
        <v>433</v>
      </c>
      <c r="EL108" t="s">
        <v>430</v>
      </c>
      <c r="EM108" t="s">
        <v>425</v>
      </c>
      <c r="EN108" t="s">
        <v>425</v>
      </c>
      <c r="EO108" t="s">
        <v>426</v>
      </c>
      <c r="EP108" t="s">
        <v>428</v>
      </c>
      <c r="EQ108" t="s">
        <v>428</v>
      </c>
      <c r="ER108" t="s">
        <v>429</v>
      </c>
      <c r="ES108" t="s">
        <v>430</v>
      </c>
      <c r="ET108" t="s">
        <v>424</v>
      </c>
      <c r="EU108" t="s">
        <v>424</v>
      </c>
      <c r="EV108" t="s">
        <v>425</v>
      </c>
      <c r="EW108" t="s">
        <v>425</v>
      </c>
      <c r="EX108" t="s">
        <v>423</v>
      </c>
      <c r="EY108" t="s">
        <v>423</v>
      </c>
      <c r="EZ108" t="s">
        <v>423</v>
      </c>
      <c r="FA108" t="s">
        <v>431</v>
      </c>
      <c r="FB108" t="s">
        <v>423</v>
      </c>
      <c r="FC108" t="s">
        <v>423</v>
      </c>
      <c r="FD108" t="s">
        <v>423</v>
      </c>
      <c r="FE108" t="s">
        <v>431</v>
      </c>
      <c r="FF108" t="s">
        <v>423</v>
      </c>
      <c r="FG108" t="s">
        <v>423</v>
      </c>
      <c r="FH108" t="s">
        <v>431</v>
      </c>
      <c r="FI108" t="s">
        <v>423</v>
      </c>
      <c r="FJ108" t="s">
        <v>423</v>
      </c>
      <c r="FK108" t="s">
        <v>423</v>
      </c>
      <c r="FL108" t="s">
        <v>423</v>
      </c>
      <c r="FM108" t="s">
        <v>431</v>
      </c>
      <c r="FN108" t="s">
        <v>423</v>
      </c>
      <c r="FO108" t="s">
        <v>423</v>
      </c>
      <c r="FP108" t="s">
        <v>423</v>
      </c>
      <c r="FQ108" t="s">
        <v>431</v>
      </c>
      <c r="FR108" t="s">
        <v>423</v>
      </c>
      <c r="FS108" t="s">
        <v>423</v>
      </c>
      <c r="FT108" t="s">
        <v>423</v>
      </c>
      <c r="FU108" t="s">
        <v>431</v>
      </c>
      <c r="FV108" t="s">
        <v>423</v>
      </c>
      <c r="FW108" t="s">
        <v>423</v>
      </c>
      <c r="FX108" t="s">
        <v>423</v>
      </c>
      <c r="FZ108" t="s">
        <v>423</v>
      </c>
      <c r="GB108" t="s">
        <v>431</v>
      </c>
      <c r="GD108" t="s">
        <v>423</v>
      </c>
      <c r="GF108" t="s">
        <v>431</v>
      </c>
      <c r="GG108" t="s">
        <v>423</v>
      </c>
      <c r="GH108" t="s">
        <v>423</v>
      </c>
      <c r="GI108" t="s">
        <v>423</v>
      </c>
      <c r="GJ108" t="s">
        <v>423</v>
      </c>
      <c r="GK108" t="s">
        <v>431</v>
      </c>
      <c r="GL108" t="s">
        <v>423</v>
      </c>
      <c r="GM108" t="s">
        <v>431</v>
      </c>
      <c r="GN108" t="s">
        <v>423</v>
      </c>
      <c r="GO108" t="s">
        <v>423</v>
      </c>
      <c r="GP108" t="s">
        <v>423</v>
      </c>
      <c r="GQ108" t="s">
        <v>423</v>
      </c>
      <c r="GR108" t="s">
        <v>423</v>
      </c>
      <c r="GS108" t="s">
        <v>431</v>
      </c>
      <c r="GT108" t="s">
        <v>423</v>
      </c>
      <c r="GU108" t="s">
        <v>423</v>
      </c>
      <c r="GV108" t="s">
        <v>423</v>
      </c>
      <c r="GW108" t="s">
        <v>431</v>
      </c>
      <c r="GX108" t="s">
        <v>423</v>
      </c>
      <c r="GY108" t="s">
        <v>423</v>
      </c>
      <c r="GZ108" t="s">
        <v>423</v>
      </c>
      <c r="HA108" t="s">
        <v>423</v>
      </c>
      <c r="HB108" t="s">
        <v>431</v>
      </c>
      <c r="HC108" t="s">
        <v>423</v>
      </c>
      <c r="HD108" t="s">
        <v>423</v>
      </c>
      <c r="HE108" t="s">
        <v>431</v>
      </c>
      <c r="HF108" t="s">
        <v>423</v>
      </c>
      <c r="HG108" t="s">
        <v>423</v>
      </c>
      <c r="HH108" t="s">
        <v>423</v>
      </c>
      <c r="HI108" t="s">
        <v>423</v>
      </c>
      <c r="HJ108" t="s">
        <v>423</v>
      </c>
      <c r="HK108" t="s">
        <v>423</v>
      </c>
      <c r="HL108" t="s">
        <v>431</v>
      </c>
      <c r="HM108" t="s">
        <v>423</v>
      </c>
      <c r="HN108" t="s">
        <v>423</v>
      </c>
      <c r="HP108" t="s">
        <v>431</v>
      </c>
      <c r="HR108" t="s">
        <v>423</v>
      </c>
      <c r="HT108" t="s">
        <v>423</v>
      </c>
      <c r="HV108" t="s">
        <v>423</v>
      </c>
      <c r="HW108" t="s">
        <v>431</v>
      </c>
      <c r="HX108" t="s">
        <v>423</v>
      </c>
      <c r="HY108" t="s">
        <v>423</v>
      </c>
      <c r="HZ108" t="s">
        <v>423</v>
      </c>
      <c r="IA108" t="s">
        <v>423</v>
      </c>
      <c r="IB108" t="s">
        <v>423</v>
      </c>
      <c r="IC108" t="s">
        <v>431</v>
      </c>
      <c r="ID108" t="s">
        <v>423</v>
      </c>
      <c r="IE108" t="s">
        <v>423</v>
      </c>
      <c r="IF108" t="s">
        <v>431</v>
      </c>
      <c r="IG108" t="s">
        <v>423</v>
      </c>
      <c r="IH108" t="s">
        <v>423</v>
      </c>
      <c r="II108" t="s">
        <v>423</v>
      </c>
      <c r="IJ108" t="s">
        <v>423</v>
      </c>
      <c r="IK108" t="s">
        <v>431</v>
      </c>
      <c r="IL108" t="s">
        <v>423</v>
      </c>
      <c r="IM108" t="s">
        <v>423</v>
      </c>
      <c r="IN108" t="s">
        <v>423</v>
      </c>
      <c r="IO108" t="s">
        <v>431</v>
      </c>
      <c r="IP108" t="s">
        <v>423</v>
      </c>
      <c r="IQ108" t="s">
        <v>423</v>
      </c>
      <c r="IR108" t="s">
        <v>423</v>
      </c>
      <c r="IS108" t="s">
        <v>431</v>
      </c>
      <c r="IT108" t="s">
        <v>423</v>
      </c>
      <c r="IU108" t="s">
        <v>423</v>
      </c>
      <c r="IV108" t="s">
        <v>423</v>
      </c>
      <c r="IX108" t="s">
        <v>431</v>
      </c>
      <c r="IZ108" t="s">
        <v>423</v>
      </c>
      <c r="JB108" t="s">
        <v>423</v>
      </c>
      <c r="JI108" t="s">
        <v>423</v>
      </c>
      <c r="JJ108" t="s">
        <v>431</v>
      </c>
      <c r="JK108" t="s">
        <v>423</v>
      </c>
      <c r="JL108" t="s">
        <v>423</v>
      </c>
      <c r="JM108" t="s">
        <v>423</v>
      </c>
      <c r="JN108" t="s">
        <v>431</v>
      </c>
      <c r="JO108" t="s">
        <v>423</v>
      </c>
      <c r="JP108" t="s">
        <v>423</v>
      </c>
      <c r="JQ108" t="s">
        <v>423</v>
      </c>
      <c r="JR108" t="s">
        <v>423</v>
      </c>
      <c r="JS108" t="s">
        <v>423</v>
      </c>
      <c r="JT108" t="s">
        <v>423</v>
      </c>
      <c r="JU108" t="s">
        <v>423</v>
      </c>
      <c r="JV108" t="s">
        <v>423</v>
      </c>
      <c r="JW108" t="s">
        <v>423</v>
      </c>
      <c r="JX108" t="s">
        <v>423</v>
      </c>
      <c r="JY108" t="s">
        <v>423</v>
      </c>
      <c r="JZ108" t="s">
        <v>423</v>
      </c>
      <c r="KA108" t="s">
        <v>423</v>
      </c>
      <c r="KB108" t="s">
        <v>423</v>
      </c>
      <c r="KC108" t="s">
        <v>423</v>
      </c>
      <c r="KD108" t="s">
        <v>423</v>
      </c>
      <c r="KE108" t="s">
        <v>423</v>
      </c>
      <c r="KF108" t="s">
        <v>423</v>
      </c>
      <c r="KG108" t="s">
        <v>423</v>
      </c>
      <c r="KH108" t="s">
        <v>423</v>
      </c>
      <c r="KI108" t="s">
        <v>423</v>
      </c>
      <c r="KJ108" t="s">
        <v>423</v>
      </c>
      <c r="KK108" t="s">
        <v>423</v>
      </c>
      <c r="KL108" t="s">
        <v>423</v>
      </c>
      <c r="KM108" t="s">
        <v>423</v>
      </c>
      <c r="KN108" t="s">
        <v>423</v>
      </c>
      <c r="KO108" t="s">
        <v>423</v>
      </c>
      <c r="KP108" t="s">
        <v>431</v>
      </c>
      <c r="KQ108" t="s">
        <v>423</v>
      </c>
      <c r="KR108" t="s">
        <v>423</v>
      </c>
      <c r="KS108" t="s">
        <v>423</v>
      </c>
      <c r="KT108" t="s">
        <v>423</v>
      </c>
      <c r="KU108" t="s">
        <v>423</v>
      </c>
      <c r="KV108" t="s">
        <v>423</v>
      </c>
      <c r="KW108" t="s">
        <v>431</v>
      </c>
      <c r="KY108" t="s">
        <v>431</v>
      </c>
      <c r="KZ108" t="s">
        <v>432</v>
      </c>
      <c r="LA108" t="s">
        <v>432</v>
      </c>
      <c r="LB108" t="s">
        <v>432</v>
      </c>
      <c r="LC108" t="s">
        <v>432</v>
      </c>
      <c r="LD108" t="s">
        <v>432</v>
      </c>
      <c r="LE108" t="s">
        <v>432</v>
      </c>
      <c r="LF108" t="s">
        <v>432</v>
      </c>
      <c r="LG108" t="s">
        <v>432</v>
      </c>
      <c r="LH108" t="s">
        <v>432</v>
      </c>
      <c r="LI108" t="s">
        <v>432</v>
      </c>
      <c r="LK108" t="s">
        <v>431</v>
      </c>
      <c r="LL108" t="s">
        <v>423</v>
      </c>
      <c r="LM108" t="s">
        <v>423</v>
      </c>
      <c r="LN108" t="s">
        <v>423</v>
      </c>
      <c r="LO108" t="s">
        <v>439</v>
      </c>
      <c r="LP108" t="s">
        <v>432</v>
      </c>
      <c r="LQ108" t="s">
        <v>432</v>
      </c>
      <c r="LR108" t="s">
        <v>432</v>
      </c>
      <c r="LS108" t="s">
        <v>432</v>
      </c>
      <c r="LT108" t="s">
        <v>432</v>
      </c>
      <c r="LU108" t="s">
        <v>423</v>
      </c>
      <c r="LV108" t="s">
        <v>423</v>
      </c>
      <c r="LW108" t="s">
        <v>423</v>
      </c>
      <c r="LX108" t="s">
        <v>423</v>
      </c>
      <c r="LY108" t="s">
        <v>423</v>
      </c>
      <c r="LZ108" t="s">
        <v>431</v>
      </c>
      <c r="MA108" t="s">
        <v>423</v>
      </c>
      <c r="MB108" t="s">
        <v>423</v>
      </c>
      <c r="MC108" t="s">
        <v>423</v>
      </c>
      <c r="MD108" t="s">
        <v>423</v>
      </c>
      <c r="ME108" t="s">
        <v>423</v>
      </c>
      <c r="MF108" t="s">
        <v>423</v>
      </c>
      <c r="MG108" t="s">
        <v>431</v>
      </c>
      <c r="MH108" t="s">
        <v>431</v>
      </c>
      <c r="MI108" t="s">
        <v>423</v>
      </c>
      <c r="MJ108" t="s">
        <v>423</v>
      </c>
      <c r="MK108" t="s">
        <v>423</v>
      </c>
      <c r="ML108" t="s">
        <v>431</v>
      </c>
      <c r="MN108">
        <v>566.24</v>
      </c>
      <c r="MO108">
        <v>53.89</v>
      </c>
      <c r="NE108">
        <v>191.74</v>
      </c>
      <c r="NT108">
        <v>140.51</v>
      </c>
      <c r="OJ108">
        <v>129.16</v>
      </c>
      <c r="OT108">
        <v>50.94</v>
      </c>
    </row>
    <row r="109" spans="1:410" ht="12.75" customHeight="1" x14ac:dyDescent="0.2">
      <c r="A109">
        <v>130</v>
      </c>
      <c r="B109" t="str">
        <f t="shared" si="46"/>
        <v>0-5min</v>
      </c>
      <c r="C109" t="str">
        <f t="shared" si="47"/>
        <v>seul</v>
      </c>
      <c r="D109" t="str">
        <f t="shared" si="48"/>
        <v>- 10m2</v>
      </c>
      <c r="E109" t="str">
        <f t="shared" si="49"/>
        <v>tout à fait</v>
      </c>
      <c r="F109" t="str">
        <f t="shared" si="50"/>
        <v>aucune</v>
      </c>
      <c r="G109" t="str">
        <f t="shared" si="51"/>
        <v>echelon 0bis</v>
      </c>
      <c r="H109" t="str">
        <f t="shared" si="52"/>
        <v>non</v>
      </c>
      <c r="I109" t="s">
        <v>423</v>
      </c>
      <c r="J109" t="str">
        <f t="shared" si="53"/>
        <v>parfois</v>
      </c>
      <c r="K109" t="str">
        <f t="shared" si="54"/>
        <v>jamais</v>
      </c>
      <c r="L109" t="str">
        <f t="shared" si="55"/>
        <v>pas commentaire</v>
      </c>
      <c r="M109" t="str">
        <f t="shared" si="56"/>
        <v>0-1h</v>
      </c>
      <c r="N109" t="str">
        <f t="shared" si="57"/>
        <v>1-2h</v>
      </c>
      <c r="O109" t="str">
        <f t="shared" si="58"/>
        <v>parfois</v>
      </c>
      <c r="P109" t="str">
        <f t="shared" si="59"/>
        <v>jamais</v>
      </c>
      <c r="Q109" t="str">
        <f t="shared" si="60"/>
        <v>toujours</v>
      </c>
      <c r="R109" t="s">
        <v>425</v>
      </c>
      <c r="S109" t="s">
        <v>425</v>
      </c>
      <c r="T109" t="s">
        <v>425</v>
      </c>
      <c r="U109" t="s">
        <v>427</v>
      </c>
      <c r="V109" t="s">
        <v>440</v>
      </c>
      <c r="W109" t="s">
        <v>440</v>
      </c>
      <c r="X109" t="s">
        <v>429</v>
      </c>
      <c r="Y109" t="s">
        <v>424</v>
      </c>
      <c r="Z109" t="s">
        <v>424</v>
      </c>
      <c r="AA109" t="s">
        <v>424</v>
      </c>
      <c r="AB109" t="s">
        <v>425</v>
      </c>
      <c r="AC109" t="s">
        <v>425</v>
      </c>
      <c r="AD109" t="str">
        <f t="shared" si="61"/>
        <v>2 semaines avant</v>
      </c>
      <c r="AE109" t="str">
        <f t="shared" si="62"/>
        <v>plutôt oui</v>
      </c>
      <c r="AF109" t="str">
        <f t="shared" si="63"/>
        <v>plutôt bonnes</v>
      </c>
      <c r="AG109" t="str">
        <f t="shared" si="64"/>
        <v>très souvent</v>
      </c>
      <c r="AH109" t="str">
        <f t="shared" si="65"/>
        <v>régulièrement</v>
      </c>
      <c r="AI109" t="str">
        <f t="shared" si="66"/>
        <v>très souvent</v>
      </c>
      <c r="AJ109" t="str">
        <f t="shared" si="67"/>
        <v>jamais</v>
      </c>
      <c r="AK109" t="str">
        <f t="shared" si="68"/>
        <v>1-5h</v>
      </c>
      <c r="AL109" t="str">
        <f t="shared" si="69"/>
        <v>plutôt oui</v>
      </c>
      <c r="AM109" t="str">
        <f t="shared" si="70"/>
        <v>plutôt oui</v>
      </c>
      <c r="AN109" t="str">
        <f t="shared" si="71"/>
        <v>6-10h</v>
      </c>
      <c r="AO109" t="str">
        <f t="shared" si="72"/>
        <v>1/mois</v>
      </c>
      <c r="AP109" t="str">
        <f t="shared" si="73"/>
        <v>plutôt oui</v>
      </c>
      <c r="AQ109" t="str">
        <f t="shared" si="74"/>
        <v>1/mois</v>
      </c>
      <c r="AR109" t="str">
        <f t="shared" si="75"/>
        <v>parfois</v>
      </c>
      <c r="AS109" t="str">
        <f t="shared" si="76"/>
        <v>1-2h</v>
      </c>
      <c r="AT109" t="str">
        <f t="shared" si="77"/>
        <v>plutôt satisfaisante</v>
      </c>
      <c r="AU109" t="str">
        <f t="shared" si="78"/>
        <v>plutôt oui</v>
      </c>
      <c r="AV109" t="str">
        <f t="shared" si="79"/>
        <v>tout à fait</v>
      </c>
      <c r="AW109" t="str">
        <f t="shared" si="80"/>
        <v>tout à fait</v>
      </c>
      <c r="AX109" t="str">
        <f t="shared" si="81"/>
        <v>tout à fait</v>
      </c>
      <c r="AY109" t="str">
        <f t="shared" si="82"/>
        <v>plutôt oui</v>
      </c>
      <c r="AZ109" t="str">
        <f t="shared" si="83"/>
        <v>2A</v>
      </c>
      <c r="BA109" t="str">
        <f t="shared" si="84"/>
        <v>ICBE</v>
      </c>
      <c r="BB109" t="str">
        <f t="shared" si="85"/>
        <v>SupENR</v>
      </c>
      <c r="BC109" t="str">
        <f t="shared" si="86"/>
        <v>non</v>
      </c>
      <c r="BD109" t="str">
        <f t="shared" si="87"/>
        <v>post-bac</v>
      </c>
      <c r="BE109" t="str">
        <f t="shared" si="88"/>
        <v>Fr</v>
      </c>
      <c r="BF109" t="str">
        <f t="shared" si="89"/>
        <v>0-10%</v>
      </c>
      <c r="BG109" t="str">
        <f t="shared" si="90"/>
        <v>0-10%</v>
      </c>
      <c r="BH109" t="s">
        <v>423</v>
      </c>
      <c r="BI109" t="str">
        <f t="shared" si="91"/>
        <v>aucun</v>
      </c>
      <c r="BJ109" t="s">
        <v>431</v>
      </c>
      <c r="BK109" t="s">
        <v>423</v>
      </c>
      <c r="BL109" t="s">
        <v>423</v>
      </c>
      <c r="BM109" t="s">
        <v>423</v>
      </c>
      <c r="BN109" t="s">
        <v>431</v>
      </c>
      <c r="BO109" t="s">
        <v>423</v>
      </c>
      <c r="BP109" t="s">
        <v>423</v>
      </c>
      <c r="BR109" t="s">
        <v>431</v>
      </c>
      <c r="BS109" t="s">
        <v>423</v>
      </c>
      <c r="BT109" t="s">
        <v>423</v>
      </c>
      <c r="BU109" t="s">
        <v>423</v>
      </c>
      <c r="BV109" t="s">
        <v>431</v>
      </c>
      <c r="BW109" t="s">
        <v>423</v>
      </c>
      <c r="BX109" t="s">
        <v>423</v>
      </c>
      <c r="BY109" t="s">
        <v>423</v>
      </c>
      <c r="BZ109" t="s">
        <v>423</v>
      </c>
      <c r="CA109" t="s">
        <v>432</v>
      </c>
      <c r="CB109" t="s">
        <v>432</v>
      </c>
      <c r="CC109" t="s">
        <v>432</v>
      </c>
      <c r="CD109" t="s">
        <v>432</v>
      </c>
      <c r="CE109" t="s">
        <v>431</v>
      </c>
      <c r="CF109" t="s">
        <v>431</v>
      </c>
      <c r="CG109" t="s">
        <v>423</v>
      </c>
      <c r="CH109" t="s">
        <v>423</v>
      </c>
      <c r="CI109" t="s">
        <v>423</v>
      </c>
      <c r="CJ109" t="s">
        <v>423</v>
      </c>
      <c r="CK109" t="s">
        <v>423</v>
      </c>
      <c r="CL109" t="s">
        <v>423</v>
      </c>
      <c r="CM109" t="s">
        <v>423</v>
      </c>
      <c r="CN109" t="s">
        <v>423</v>
      </c>
      <c r="CO109" t="s">
        <v>432</v>
      </c>
      <c r="CP109" t="s">
        <v>432</v>
      </c>
      <c r="CQ109" t="s">
        <v>432</v>
      </c>
      <c r="CR109" t="s">
        <v>432</v>
      </c>
      <c r="CT109" t="s">
        <v>432</v>
      </c>
      <c r="CU109" t="s">
        <v>423</v>
      </c>
      <c r="CV109" t="s">
        <v>423</v>
      </c>
      <c r="CW109" t="s">
        <v>423</v>
      </c>
      <c r="CX109" t="s">
        <v>431</v>
      </c>
      <c r="CY109" t="s">
        <v>423</v>
      </c>
      <c r="CZ109" t="s">
        <v>423</v>
      </c>
      <c r="DA109" t="s">
        <v>423</v>
      </c>
      <c r="DB109" t="s">
        <v>423</v>
      </c>
      <c r="DC109" t="s">
        <v>431</v>
      </c>
      <c r="DD109" t="s">
        <v>432</v>
      </c>
      <c r="DE109" t="s">
        <v>432</v>
      </c>
      <c r="DF109" t="s">
        <v>432</v>
      </c>
      <c r="DG109" t="s">
        <v>432</v>
      </c>
      <c r="DH109" t="s">
        <v>423</v>
      </c>
      <c r="DI109" t="s">
        <v>423</v>
      </c>
      <c r="DJ109" t="s">
        <v>423</v>
      </c>
      <c r="DK109" t="s">
        <v>431</v>
      </c>
      <c r="DL109" t="s">
        <v>423</v>
      </c>
      <c r="DM109" t="s">
        <v>423</v>
      </c>
      <c r="DN109" t="s">
        <v>423</v>
      </c>
      <c r="DO109" t="s">
        <v>423</v>
      </c>
      <c r="DP109" t="s">
        <v>423</v>
      </c>
      <c r="DQ109" t="s">
        <v>431</v>
      </c>
      <c r="DR109" t="s">
        <v>423</v>
      </c>
      <c r="DS109" t="s">
        <v>423</v>
      </c>
      <c r="DT109" t="s">
        <v>423</v>
      </c>
      <c r="DU109" t="s">
        <v>423</v>
      </c>
      <c r="DV109" t="s">
        <v>431</v>
      </c>
      <c r="DW109" t="s">
        <v>423</v>
      </c>
      <c r="DX109" t="s">
        <v>423</v>
      </c>
      <c r="DY109" t="s">
        <v>423</v>
      </c>
      <c r="DZ109" t="s">
        <v>423</v>
      </c>
      <c r="EA109" t="s">
        <v>431</v>
      </c>
      <c r="EB109" t="s">
        <v>431</v>
      </c>
      <c r="EC109" t="s">
        <v>423</v>
      </c>
      <c r="ED109" t="s">
        <v>423</v>
      </c>
      <c r="EE109" t="s">
        <v>423</v>
      </c>
      <c r="EF109" t="s">
        <v>437</v>
      </c>
      <c r="EG109" t="s">
        <v>438</v>
      </c>
      <c r="EH109" t="s">
        <v>435</v>
      </c>
      <c r="EI109" t="s">
        <v>434</v>
      </c>
      <c r="EJ109" t="s">
        <v>436</v>
      </c>
      <c r="EK109" t="s">
        <v>433</v>
      </c>
      <c r="EL109" t="s">
        <v>425</v>
      </c>
      <c r="EM109" t="s">
        <v>425</v>
      </c>
      <c r="EN109" t="s">
        <v>425</v>
      </c>
      <c r="EO109" t="s">
        <v>427</v>
      </c>
      <c r="EP109" t="s">
        <v>440</v>
      </c>
      <c r="EQ109" t="s">
        <v>440</v>
      </c>
      <c r="ER109" t="s">
        <v>429</v>
      </c>
      <c r="ES109" t="s">
        <v>424</v>
      </c>
      <c r="ET109" t="s">
        <v>424</v>
      </c>
      <c r="EU109" t="s">
        <v>424</v>
      </c>
      <c r="EV109" t="s">
        <v>425</v>
      </c>
      <c r="EW109" t="s">
        <v>425</v>
      </c>
      <c r="EX109" t="s">
        <v>423</v>
      </c>
      <c r="EY109" t="s">
        <v>423</v>
      </c>
      <c r="EZ109" t="s">
        <v>431</v>
      </c>
      <c r="FA109" t="s">
        <v>423</v>
      </c>
      <c r="FB109" t="s">
        <v>423</v>
      </c>
      <c r="FC109" t="s">
        <v>423</v>
      </c>
      <c r="FD109" t="s">
        <v>423</v>
      </c>
      <c r="FE109" t="s">
        <v>431</v>
      </c>
      <c r="FF109" t="s">
        <v>423</v>
      </c>
      <c r="FG109" t="s">
        <v>423</v>
      </c>
      <c r="FH109" t="s">
        <v>423</v>
      </c>
      <c r="FI109" t="s">
        <v>431</v>
      </c>
      <c r="FJ109" t="s">
        <v>423</v>
      </c>
      <c r="FK109" t="s">
        <v>423</v>
      </c>
      <c r="FL109" t="s">
        <v>431</v>
      </c>
      <c r="FM109" t="s">
        <v>423</v>
      </c>
      <c r="FN109" t="s">
        <v>423</v>
      </c>
      <c r="FO109" t="s">
        <v>423</v>
      </c>
      <c r="FP109" t="s">
        <v>423</v>
      </c>
      <c r="FQ109" t="s">
        <v>431</v>
      </c>
      <c r="FR109" t="s">
        <v>423</v>
      </c>
      <c r="FS109" t="s">
        <v>423</v>
      </c>
      <c r="FT109" t="s">
        <v>431</v>
      </c>
      <c r="FU109" t="s">
        <v>423</v>
      </c>
      <c r="FV109" t="s">
        <v>423</v>
      </c>
      <c r="FW109" t="s">
        <v>423</v>
      </c>
      <c r="FX109" t="s">
        <v>423</v>
      </c>
      <c r="FZ109" t="s">
        <v>423</v>
      </c>
      <c r="GB109" t="s">
        <v>423</v>
      </c>
      <c r="GD109" t="s">
        <v>431</v>
      </c>
      <c r="GE109" t="s">
        <v>813</v>
      </c>
      <c r="GF109" t="s">
        <v>431</v>
      </c>
      <c r="GG109" t="s">
        <v>423</v>
      </c>
      <c r="GH109" t="s">
        <v>423</v>
      </c>
      <c r="GI109" t="s">
        <v>423</v>
      </c>
      <c r="GJ109" t="s">
        <v>423</v>
      </c>
      <c r="GK109" t="s">
        <v>431</v>
      </c>
      <c r="GL109" t="s">
        <v>423</v>
      </c>
      <c r="GM109" t="s">
        <v>423</v>
      </c>
      <c r="GN109" t="s">
        <v>431</v>
      </c>
      <c r="GO109" t="s">
        <v>423</v>
      </c>
      <c r="GP109" t="s">
        <v>423</v>
      </c>
      <c r="GQ109" t="s">
        <v>423</v>
      </c>
      <c r="GR109" t="s">
        <v>431</v>
      </c>
      <c r="GS109" t="s">
        <v>423</v>
      </c>
      <c r="GT109" t="s">
        <v>423</v>
      </c>
      <c r="GU109" t="s">
        <v>423</v>
      </c>
      <c r="GV109" t="s">
        <v>431</v>
      </c>
      <c r="GW109" t="s">
        <v>423</v>
      </c>
      <c r="GX109" t="s">
        <v>423</v>
      </c>
      <c r="GY109" t="s">
        <v>423</v>
      </c>
      <c r="GZ109" t="s">
        <v>423</v>
      </c>
      <c r="HA109" t="s">
        <v>431</v>
      </c>
      <c r="HB109" t="s">
        <v>423</v>
      </c>
      <c r="HC109" t="s">
        <v>423</v>
      </c>
      <c r="HD109" t="s">
        <v>423</v>
      </c>
      <c r="HE109" t="s">
        <v>431</v>
      </c>
      <c r="HF109" t="s">
        <v>423</v>
      </c>
      <c r="HG109" t="s">
        <v>423</v>
      </c>
      <c r="HH109" t="s">
        <v>423</v>
      </c>
      <c r="HI109" t="s">
        <v>423</v>
      </c>
      <c r="HJ109" t="s">
        <v>423</v>
      </c>
      <c r="HK109" t="s">
        <v>431</v>
      </c>
      <c r="HL109" t="s">
        <v>423</v>
      </c>
      <c r="HM109" t="s">
        <v>423</v>
      </c>
      <c r="HN109" t="s">
        <v>423</v>
      </c>
      <c r="HP109" t="s">
        <v>423</v>
      </c>
      <c r="HR109" t="s">
        <v>431</v>
      </c>
      <c r="HS109" t="s">
        <v>513</v>
      </c>
      <c r="HT109" t="s">
        <v>423</v>
      </c>
      <c r="HV109" t="s">
        <v>423</v>
      </c>
      <c r="HW109" t="s">
        <v>431</v>
      </c>
      <c r="HX109" t="s">
        <v>423</v>
      </c>
      <c r="HY109" t="s">
        <v>423</v>
      </c>
      <c r="HZ109" t="s">
        <v>423</v>
      </c>
      <c r="IA109" t="s">
        <v>423</v>
      </c>
      <c r="IB109" t="s">
        <v>423</v>
      </c>
      <c r="IC109" t="s">
        <v>431</v>
      </c>
      <c r="ID109" t="s">
        <v>423</v>
      </c>
      <c r="IE109" t="s">
        <v>423</v>
      </c>
      <c r="IF109" t="s">
        <v>423</v>
      </c>
      <c r="IG109" t="s">
        <v>431</v>
      </c>
      <c r="IH109" t="s">
        <v>423</v>
      </c>
      <c r="II109" t="s">
        <v>423</v>
      </c>
      <c r="IJ109" t="s">
        <v>431</v>
      </c>
      <c r="IK109" t="s">
        <v>423</v>
      </c>
      <c r="IL109" t="s">
        <v>423</v>
      </c>
      <c r="IM109" t="s">
        <v>423</v>
      </c>
      <c r="IN109" t="s">
        <v>431</v>
      </c>
      <c r="IO109" t="s">
        <v>423</v>
      </c>
      <c r="IP109" t="s">
        <v>423</v>
      </c>
      <c r="IQ109" t="s">
        <v>423</v>
      </c>
      <c r="IR109" t="s">
        <v>431</v>
      </c>
      <c r="IS109" t="s">
        <v>423</v>
      </c>
      <c r="IT109" t="s">
        <v>423</v>
      </c>
      <c r="IU109" t="s">
        <v>423</v>
      </c>
      <c r="IV109" t="s">
        <v>423</v>
      </c>
      <c r="IX109" t="s">
        <v>431</v>
      </c>
      <c r="IY109" t="s">
        <v>814</v>
      </c>
      <c r="IZ109" t="s">
        <v>423</v>
      </c>
      <c r="JB109" t="s">
        <v>423</v>
      </c>
      <c r="JD109" t="s">
        <v>815</v>
      </c>
      <c r="JE109" t="s">
        <v>816</v>
      </c>
      <c r="JF109" t="s">
        <v>817</v>
      </c>
      <c r="JG109" t="s">
        <v>818</v>
      </c>
      <c r="JH109" t="s">
        <v>819</v>
      </c>
      <c r="JI109" t="s">
        <v>423</v>
      </c>
      <c r="JJ109" t="s">
        <v>431</v>
      </c>
      <c r="JK109" t="s">
        <v>423</v>
      </c>
      <c r="JL109" t="s">
        <v>423</v>
      </c>
      <c r="JM109" t="s">
        <v>423</v>
      </c>
      <c r="JN109" t="s">
        <v>431</v>
      </c>
      <c r="JO109" t="s">
        <v>423</v>
      </c>
      <c r="JP109" t="s">
        <v>423</v>
      </c>
      <c r="JQ109" t="s">
        <v>423</v>
      </c>
      <c r="JR109" t="s">
        <v>423</v>
      </c>
      <c r="JS109" t="s">
        <v>423</v>
      </c>
      <c r="JT109" t="s">
        <v>423</v>
      </c>
      <c r="JU109" t="s">
        <v>423</v>
      </c>
      <c r="JV109" t="s">
        <v>423</v>
      </c>
      <c r="JW109" t="s">
        <v>423</v>
      </c>
      <c r="JX109" t="s">
        <v>423</v>
      </c>
      <c r="JY109" t="s">
        <v>423</v>
      </c>
      <c r="JZ109" t="s">
        <v>423</v>
      </c>
      <c r="KA109" t="s">
        <v>423</v>
      </c>
      <c r="KB109" t="s">
        <v>423</v>
      </c>
      <c r="KC109" t="s">
        <v>423</v>
      </c>
      <c r="KD109" t="s">
        <v>423</v>
      </c>
      <c r="KE109" t="s">
        <v>423</v>
      </c>
      <c r="KF109" t="s">
        <v>423</v>
      </c>
      <c r="KG109" t="s">
        <v>423</v>
      </c>
      <c r="KH109" t="s">
        <v>423</v>
      </c>
      <c r="KI109" t="s">
        <v>423</v>
      </c>
      <c r="KJ109" t="s">
        <v>423</v>
      </c>
      <c r="KK109" t="s">
        <v>423</v>
      </c>
      <c r="KL109" t="s">
        <v>423</v>
      </c>
      <c r="KM109" t="s">
        <v>423</v>
      </c>
      <c r="KN109" t="s">
        <v>423</v>
      </c>
      <c r="KO109" t="s">
        <v>423</v>
      </c>
      <c r="KP109" t="s">
        <v>431</v>
      </c>
      <c r="KQ109" t="s">
        <v>423</v>
      </c>
      <c r="KR109" t="s">
        <v>423</v>
      </c>
      <c r="KS109" t="s">
        <v>423</v>
      </c>
      <c r="KT109" t="s">
        <v>423</v>
      </c>
      <c r="KU109" t="s">
        <v>423</v>
      </c>
      <c r="KV109" t="s">
        <v>423</v>
      </c>
      <c r="KW109" t="s">
        <v>431</v>
      </c>
      <c r="KY109" t="s">
        <v>431</v>
      </c>
      <c r="KZ109" t="s">
        <v>432</v>
      </c>
      <c r="LA109" t="s">
        <v>432</v>
      </c>
      <c r="LB109" t="s">
        <v>432</v>
      </c>
      <c r="LC109" t="s">
        <v>432</v>
      </c>
      <c r="LD109" t="s">
        <v>432</v>
      </c>
      <c r="LE109" t="s">
        <v>432</v>
      </c>
      <c r="LF109" t="s">
        <v>432</v>
      </c>
      <c r="LG109" t="s">
        <v>432</v>
      </c>
      <c r="LH109" t="s">
        <v>432</v>
      </c>
      <c r="LI109" t="s">
        <v>432</v>
      </c>
      <c r="LK109" t="s">
        <v>431</v>
      </c>
      <c r="LL109" t="s">
        <v>423</v>
      </c>
      <c r="LM109" t="s">
        <v>423</v>
      </c>
      <c r="LN109" t="s">
        <v>423</v>
      </c>
      <c r="LO109" t="s">
        <v>484</v>
      </c>
      <c r="LP109" t="s">
        <v>432</v>
      </c>
      <c r="LQ109" t="s">
        <v>432</v>
      </c>
      <c r="LR109" t="s">
        <v>432</v>
      </c>
      <c r="LS109" t="s">
        <v>432</v>
      </c>
      <c r="LT109" t="s">
        <v>432</v>
      </c>
      <c r="LU109" t="s">
        <v>431</v>
      </c>
      <c r="LV109" t="s">
        <v>423</v>
      </c>
      <c r="LW109" t="s">
        <v>423</v>
      </c>
      <c r="LX109" t="s">
        <v>423</v>
      </c>
      <c r="LY109" t="s">
        <v>423</v>
      </c>
      <c r="LZ109" t="s">
        <v>423</v>
      </c>
      <c r="MA109" t="s">
        <v>423</v>
      </c>
      <c r="MB109" t="s">
        <v>431</v>
      </c>
      <c r="MC109" t="s">
        <v>423</v>
      </c>
      <c r="MD109" t="s">
        <v>423</v>
      </c>
      <c r="ME109" t="s">
        <v>423</v>
      </c>
      <c r="MF109" t="s">
        <v>423</v>
      </c>
      <c r="MG109" t="s">
        <v>423</v>
      </c>
      <c r="MH109" t="s">
        <v>423</v>
      </c>
      <c r="MI109" t="s">
        <v>423</v>
      </c>
      <c r="MJ109" t="s">
        <v>423</v>
      </c>
      <c r="MK109" t="s">
        <v>423</v>
      </c>
      <c r="ML109" t="s">
        <v>431</v>
      </c>
      <c r="MN109">
        <v>621.97</v>
      </c>
      <c r="MO109">
        <v>36.119999999999997</v>
      </c>
      <c r="NE109">
        <v>188.11</v>
      </c>
      <c r="NT109">
        <v>170.08</v>
      </c>
      <c r="OJ109">
        <v>177.73</v>
      </c>
      <c r="OT109">
        <v>49.93</v>
      </c>
    </row>
    <row r="110" spans="1:410" ht="12.75" customHeight="1" x14ac:dyDescent="0.2">
      <c r="A110">
        <v>131</v>
      </c>
      <c r="B110" t="str">
        <f t="shared" si="46"/>
        <v>0-5min</v>
      </c>
      <c r="C110" t="str">
        <f t="shared" si="47"/>
        <v>seul</v>
      </c>
      <c r="D110" t="str">
        <f t="shared" si="48"/>
        <v>10-20m2</v>
      </c>
      <c r="E110" t="str">
        <f t="shared" si="49"/>
        <v>plutôt oui</v>
      </c>
      <c r="F110" t="str">
        <f t="shared" si="50"/>
        <v>aucune</v>
      </c>
      <c r="G110" t="str">
        <f t="shared" si="51"/>
        <v>non</v>
      </c>
      <c r="H110" t="str">
        <f t="shared" si="52"/>
        <v>non</v>
      </c>
      <c r="I110" t="s">
        <v>423</v>
      </c>
      <c r="J110" t="str">
        <f t="shared" si="53"/>
        <v>toujours</v>
      </c>
      <c r="K110" t="str">
        <f t="shared" si="54"/>
        <v>parfois</v>
      </c>
      <c r="L110" t="str">
        <f t="shared" si="55"/>
        <v>plutôt oui</v>
      </c>
      <c r="M110" t="str">
        <f t="shared" si="56"/>
        <v>2-4h</v>
      </c>
      <c r="N110" t="str">
        <f t="shared" si="57"/>
        <v>+8h</v>
      </c>
      <c r="O110" t="str">
        <f t="shared" si="58"/>
        <v>parfois</v>
      </c>
      <c r="P110" t="str">
        <f t="shared" si="59"/>
        <v>parfois</v>
      </c>
      <c r="Q110" t="str">
        <f t="shared" si="60"/>
        <v>souvent</v>
      </c>
      <c r="R110" t="s">
        <v>424</v>
      </c>
      <c r="S110" t="s">
        <v>425</v>
      </c>
      <c r="T110" t="s">
        <v>425</v>
      </c>
      <c r="U110" t="s">
        <v>426</v>
      </c>
      <c r="V110" t="s">
        <v>428</v>
      </c>
      <c r="W110" t="s">
        <v>428</v>
      </c>
      <c r="X110" t="s">
        <v>430</v>
      </c>
      <c r="Y110" t="s">
        <v>424</v>
      </c>
      <c r="Z110" t="s">
        <v>425</v>
      </c>
      <c r="AA110" t="s">
        <v>424</v>
      </c>
      <c r="AB110" t="s">
        <v>425</v>
      </c>
      <c r="AC110" t="s">
        <v>425</v>
      </c>
      <c r="AD110" t="str">
        <f t="shared" si="61"/>
        <v>2 semaines avant</v>
      </c>
      <c r="AE110" t="str">
        <f t="shared" si="62"/>
        <v>plutôt oui</v>
      </c>
      <c r="AF110" t="str">
        <f t="shared" si="63"/>
        <v>plutôt bonnes</v>
      </c>
      <c r="AG110" t="str">
        <f t="shared" si="64"/>
        <v>parfois</v>
      </c>
      <c r="AH110" t="str">
        <f t="shared" si="65"/>
        <v>régulièrement</v>
      </c>
      <c r="AI110" t="str">
        <f t="shared" si="66"/>
        <v>parfois</v>
      </c>
      <c r="AJ110" t="str">
        <f t="shared" si="67"/>
        <v>jamais</v>
      </c>
      <c r="AK110" t="str">
        <f t="shared" si="68"/>
        <v>non</v>
      </c>
      <c r="AL110" t="str">
        <f t="shared" si="69"/>
        <v>pas d'asso</v>
      </c>
      <c r="AM110" t="str">
        <f t="shared" si="70"/>
        <v>pas d'asso</v>
      </c>
      <c r="AN110" t="str">
        <f t="shared" si="71"/>
        <v>3-6h</v>
      </c>
      <c r="AO110" t="str">
        <f t="shared" si="72"/>
        <v>1/mois</v>
      </c>
      <c r="AP110" t="str">
        <f t="shared" si="73"/>
        <v>tout à fait</v>
      </c>
      <c r="AQ110" t="str">
        <f t="shared" si="74"/>
        <v>1/mois</v>
      </c>
      <c r="AR110" t="str">
        <f t="shared" si="75"/>
        <v>très souvent</v>
      </c>
      <c r="AS110" t="str">
        <f t="shared" si="76"/>
        <v>2-4h</v>
      </c>
      <c r="AT110" t="str">
        <f t="shared" si="77"/>
        <v>plutôt satisfaisante</v>
      </c>
      <c r="AU110" t="str">
        <f t="shared" si="78"/>
        <v>plutôt oui</v>
      </c>
      <c r="AV110" t="str">
        <f t="shared" si="79"/>
        <v>plutôt non</v>
      </c>
      <c r="AW110" t="str">
        <f t="shared" si="80"/>
        <v>plutôt oui</v>
      </c>
      <c r="AX110" t="str">
        <f t="shared" si="81"/>
        <v>pas du tout</v>
      </c>
      <c r="AY110" t="str">
        <f t="shared" si="82"/>
        <v>plutôt non</v>
      </c>
      <c r="AZ110" t="str">
        <f t="shared" si="83"/>
        <v>2A</v>
      </c>
      <c r="BA110" t="str">
        <f t="shared" si="84"/>
        <v>ICBE</v>
      </c>
      <c r="BB110" t="str">
        <f t="shared" si="85"/>
        <v>SupENR</v>
      </c>
      <c r="BC110" t="str">
        <f t="shared" si="86"/>
        <v>non</v>
      </c>
      <c r="BD110" t="str">
        <f t="shared" si="87"/>
        <v>post-bac</v>
      </c>
      <c r="BE110" t="str">
        <f t="shared" si="88"/>
        <v>Fr</v>
      </c>
      <c r="BF110" t="str">
        <f t="shared" si="89"/>
        <v>10-25%</v>
      </c>
      <c r="BG110" t="str">
        <f t="shared" si="90"/>
        <v>0-10%</v>
      </c>
      <c r="BH110" t="s">
        <v>431</v>
      </c>
      <c r="BI110" t="str">
        <f t="shared" si="91"/>
        <v>1 par semestre</v>
      </c>
      <c r="BJ110" t="s">
        <v>431</v>
      </c>
      <c r="BK110" t="s">
        <v>423</v>
      </c>
      <c r="BL110" t="s">
        <v>423</v>
      </c>
      <c r="BM110" t="s">
        <v>423</v>
      </c>
      <c r="BN110" t="s">
        <v>431</v>
      </c>
      <c r="BO110" t="s">
        <v>423</v>
      </c>
      <c r="BP110" t="s">
        <v>423</v>
      </c>
      <c r="BR110" t="s">
        <v>423</v>
      </c>
      <c r="BS110" t="s">
        <v>431</v>
      </c>
      <c r="BT110" t="s">
        <v>423</v>
      </c>
      <c r="BU110" t="s">
        <v>423</v>
      </c>
      <c r="BV110" t="s">
        <v>423</v>
      </c>
      <c r="BW110" t="s">
        <v>431</v>
      </c>
      <c r="BX110" t="s">
        <v>423</v>
      </c>
      <c r="BY110" t="s">
        <v>423</v>
      </c>
      <c r="BZ110" t="s">
        <v>423</v>
      </c>
      <c r="CA110" t="s">
        <v>432</v>
      </c>
      <c r="CB110" t="s">
        <v>432</v>
      </c>
      <c r="CC110" t="s">
        <v>432</v>
      </c>
      <c r="CD110" t="s">
        <v>432</v>
      </c>
      <c r="CE110" t="s">
        <v>423</v>
      </c>
      <c r="CF110" t="s">
        <v>432</v>
      </c>
      <c r="CG110" t="s">
        <v>432</v>
      </c>
      <c r="CH110" t="s">
        <v>432</v>
      </c>
      <c r="CI110" t="s">
        <v>432</v>
      </c>
      <c r="CJ110" t="s">
        <v>432</v>
      </c>
      <c r="CK110" t="s">
        <v>432</v>
      </c>
      <c r="CL110" t="s">
        <v>432</v>
      </c>
      <c r="CM110" t="s">
        <v>432</v>
      </c>
      <c r="CN110" t="s">
        <v>423</v>
      </c>
      <c r="CO110" t="s">
        <v>432</v>
      </c>
      <c r="CP110" t="s">
        <v>432</v>
      </c>
      <c r="CQ110" t="s">
        <v>432</v>
      </c>
      <c r="CR110" t="s">
        <v>432</v>
      </c>
      <c r="CT110" t="s">
        <v>432</v>
      </c>
      <c r="CU110" t="s">
        <v>423</v>
      </c>
      <c r="CV110" t="s">
        <v>431</v>
      </c>
      <c r="CW110" t="s">
        <v>423</v>
      </c>
      <c r="CX110" t="s">
        <v>423</v>
      </c>
      <c r="CY110" t="s">
        <v>423</v>
      </c>
      <c r="CZ110" t="s">
        <v>423</v>
      </c>
      <c r="DA110" t="s">
        <v>423</v>
      </c>
      <c r="DB110" t="s">
        <v>431</v>
      </c>
      <c r="DC110" t="s">
        <v>423</v>
      </c>
      <c r="DD110" t="s">
        <v>423</v>
      </c>
      <c r="DE110" t="s">
        <v>431</v>
      </c>
      <c r="DF110" t="s">
        <v>423</v>
      </c>
      <c r="DG110" t="s">
        <v>423</v>
      </c>
      <c r="DH110" t="s">
        <v>423</v>
      </c>
      <c r="DI110" t="s">
        <v>431</v>
      </c>
      <c r="DJ110" t="s">
        <v>423</v>
      </c>
      <c r="DK110" t="s">
        <v>423</v>
      </c>
      <c r="DL110" t="s">
        <v>423</v>
      </c>
      <c r="DM110" t="s">
        <v>431</v>
      </c>
      <c r="DN110" t="s">
        <v>423</v>
      </c>
      <c r="DO110" t="s">
        <v>423</v>
      </c>
      <c r="DP110" t="s">
        <v>423</v>
      </c>
      <c r="DQ110" t="s">
        <v>423</v>
      </c>
      <c r="DR110" t="s">
        <v>423</v>
      </c>
      <c r="DS110" t="s">
        <v>423</v>
      </c>
      <c r="DT110" t="s">
        <v>423</v>
      </c>
      <c r="DU110" t="s">
        <v>423</v>
      </c>
      <c r="DV110" t="s">
        <v>431</v>
      </c>
      <c r="DW110" t="s">
        <v>423</v>
      </c>
      <c r="DX110" t="s">
        <v>423</v>
      </c>
      <c r="DY110" t="s">
        <v>423</v>
      </c>
      <c r="DZ110" t="s">
        <v>431</v>
      </c>
      <c r="EA110" t="s">
        <v>423</v>
      </c>
      <c r="EB110" t="s">
        <v>423</v>
      </c>
      <c r="EC110" t="s">
        <v>431</v>
      </c>
      <c r="ED110" t="s">
        <v>423</v>
      </c>
      <c r="EE110" t="s">
        <v>423</v>
      </c>
      <c r="EF110" t="s">
        <v>437</v>
      </c>
      <c r="EG110" t="s">
        <v>438</v>
      </c>
      <c r="EH110" t="s">
        <v>435</v>
      </c>
      <c r="EI110" t="s">
        <v>434</v>
      </c>
      <c r="EJ110" t="s">
        <v>436</v>
      </c>
      <c r="EK110" t="s">
        <v>433</v>
      </c>
      <c r="EL110" t="s">
        <v>424</v>
      </c>
      <c r="EM110" t="s">
        <v>425</v>
      </c>
      <c r="EN110" t="s">
        <v>425</v>
      </c>
      <c r="EO110" t="s">
        <v>426</v>
      </c>
      <c r="EP110" t="s">
        <v>428</v>
      </c>
      <c r="EQ110" t="s">
        <v>428</v>
      </c>
      <c r="ER110" t="s">
        <v>430</v>
      </c>
      <c r="ES110" t="s">
        <v>424</v>
      </c>
      <c r="ET110" t="s">
        <v>425</v>
      </c>
      <c r="EU110" t="s">
        <v>424</v>
      </c>
      <c r="EV110" t="s">
        <v>425</v>
      </c>
      <c r="EW110" t="s">
        <v>425</v>
      </c>
      <c r="EX110" t="s">
        <v>423</v>
      </c>
      <c r="EY110" t="s">
        <v>423</v>
      </c>
      <c r="EZ110" t="s">
        <v>431</v>
      </c>
      <c r="FA110" t="s">
        <v>423</v>
      </c>
      <c r="FB110" t="s">
        <v>423</v>
      </c>
      <c r="FC110" t="s">
        <v>423</v>
      </c>
      <c r="FD110" t="s">
        <v>423</v>
      </c>
      <c r="FE110" t="s">
        <v>431</v>
      </c>
      <c r="FF110" t="s">
        <v>423</v>
      </c>
      <c r="FG110" t="s">
        <v>423</v>
      </c>
      <c r="FH110" t="s">
        <v>423</v>
      </c>
      <c r="FI110" t="s">
        <v>431</v>
      </c>
      <c r="FJ110" t="s">
        <v>423</v>
      </c>
      <c r="FK110" t="s">
        <v>423</v>
      </c>
      <c r="FL110" t="s">
        <v>423</v>
      </c>
      <c r="FM110" t="s">
        <v>423</v>
      </c>
      <c r="FN110" t="s">
        <v>431</v>
      </c>
      <c r="FO110" t="s">
        <v>423</v>
      </c>
      <c r="FP110" t="s">
        <v>423</v>
      </c>
      <c r="FQ110" t="s">
        <v>431</v>
      </c>
      <c r="FR110" t="s">
        <v>423</v>
      </c>
      <c r="FS110" t="s">
        <v>423</v>
      </c>
      <c r="FT110" t="s">
        <v>423</v>
      </c>
      <c r="FU110" t="s">
        <v>423</v>
      </c>
      <c r="FV110" t="s">
        <v>431</v>
      </c>
      <c r="FW110" t="s">
        <v>423</v>
      </c>
      <c r="FX110" t="s">
        <v>423</v>
      </c>
      <c r="FZ110" t="s">
        <v>423</v>
      </c>
      <c r="GB110" t="s">
        <v>423</v>
      </c>
      <c r="GD110" t="s">
        <v>431</v>
      </c>
      <c r="GE110" t="s">
        <v>820</v>
      </c>
      <c r="GF110" t="s">
        <v>423</v>
      </c>
      <c r="GG110" t="s">
        <v>432</v>
      </c>
      <c r="GH110" t="s">
        <v>432</v>
      </c>
      <c r="GI110" t="s">
        <v>432</v>
      </c>
      <c r="GJ110" t="s">
        <v>432</v>
      </c>
      <c r="GK110" t="s">
        <v>432</v>
      </c>
      <c r="GL110" t="s">
        <v>432</v>
      </c>
      <c r="GM110" t="s">
        <v>432</v>
      </c>
      <c r="GN110" t="s">
        <v>432</v>
      </c>
      <c r="GO110" t="s">
        <v>432</v>
      </c>
      <c r="GP110" t="s">
        <v>432</v>
      </c>
      <c r="GQ110" t="s">
        <v>432</v>
      </c>
      <c r="GR110" t="s">
        <v>432</v>
      </c>
      <c r="GS110" t="s">
        <v>432</v>
      </c>
      <c r="GT110" t="s">
        <v>432</v>
      </c>
      <c r="GU110" t="s">
        <v>423</v>
      </c>
      <c r="GV110" t="s">
        <v>423</v>
      </c>
      <c r="GW110" t="s">
        <v>431</v>
      </c>
      <c r="GX110" t="s">
        <v>423</v>
      </c>
      <c r="GY110" t="s">
        <v>423</v>
      </c>
      <c r="GZ110" t="s">
        <v>423</v>
      </c>
      <c r="HA110" t="s">
        <v>431</v>
      </c>
      <c r="HB110" t="s">
        <v>423</v>
      </c>
      <c r="HC110" t="s">
        <v>423</v>
      </c>
      <c r="HD110" t="s">
        <v>431</v>
      </c>
      <c r="HE110" t="s">
        <v>423</v>
      </c>
      <c r="HF110" t="s">
        <v>423</v>
      </c>
      <c r="HG110" t="s">
        <v>423</v>
      </c>
      <c r="HH110" t="s">
        <v>423</v>
      </c>
      <c r="HI110" t="s">
        <v>423</v>
      </c>
      <c r="HJ110" t="s">
        <v>423</v>
      </c>
      <c r="HK110" t="s">
        <v>431</v>
      </c>
      <c r="HL110" t="s">
        <v>423</v>
      </c>
      <c r="HM110" t="s">
        <v>423</v>
      </c>
      <c r="HN110" t="s">
        <v>431</v>
      </c>
      <c r="HO110" t="s">
        <v>821</v>
      </c>
      <c r="HP110" t="s">
        <v>423</v>
      </c>
      <c r="HR110" t="s">
        <v>423</v>
      </c>
      <c r="HT110" t="s">
        <v>423</v>
      </c>
      <c r="HV110" t="s">
        <v>423</v>
      </c>
      <c r="HW110" t="s">
        <v>423</v>
      </c>
      <c r="HX110" t="s">
        <v>431</v>
      </c>
      <c r="HY110" t="s">
        <v>423</v>
      </c>
      <c r="HZ110" t="s">
        <v>423</v>
      </c>
      <c r="IA110" t="s">
        <v>423</v>
      </c>
      <c r="IB110" t="s">
        <v>423</v>
      </c>
      <c r="IC110" t="s">
        <v>431</v>
      </c>
      <c r="ID110" t="s">
        <v>423</v>
      </c>
      <c r="IE110" t="s">
        <v>423</v>
      </c>
      <c r="IF110" t="s">
        <v>423</v>
      </c>
      <c r="IG110" t="s">
        <v>431</v>
      </c>
      <c r="IH110" t="s">
        <v>423</v>
      </c>
      <c r="II110" t="s">
        <v>423</v>
      </c>
      <c r="IJ110" t="s">
        <v>423</v>
      </c>
      <c r="IK110" t="s">
        <v>423</v>
      </c>
      <c r="IL110" t="s">
        <v>431</v>
      </c>
      <c r="IM110" t="s">
        <v>423</v>
      </c>
      <c r="IN110" t="s">
        <v>423</v>
      </c>
      <c r="IO110" t="s">
        <v>431</v>
      </c>
      <c r="IP110" t="s">
        <v>423</v>
      </c>
      <c r="IQ110" t="s">
        <v>423</v>
      </c>
      <c r="IR110" t="s">
        <v>423</v>
      </c>
      <c r="IS110" t="s">
        <v>423</v>
      </c>
      <c r="IT110" t="s">
        <v>423</v>
      </c>
      <c r="IU110" t="s">
        <v>431</v>
      </c>
      <c r="IV110" t="s">
        <v>423</v>
      </c>
      <c r="IX110" t="s">
        <v>423</v>
      </c>
      <c r="IZ110" t="s">
        <v>431</v>
      </c>
      <c r="JB110" t="s">
        <v>423</v>
      </c>
      <c r="JH110" t="s">
        <v>822</v>
      </c>
      <c r="JI110" t="s">
        <v>423</v>
      </c>
      <c r="JJ110" t="s">
        <v>431</v>
      </c>
      <c r="JK110" t="s">
        <v>423</v>
      </c>
      <c r="JL110" t="s">
        <v>423</v>
      </c>
      <c r="JM110" t="s">
        <v>423</v>
      </c>
      <c r="JN110" t="s">
        <v>431</v>
      </c>
      <c r="JO110" t="s">
        <v>423</v>
      </c>
      <c r="JP110" t="s">
        <v>423</v>
      </c>
      <c r="JQ110" t="s">
        <v>423</v>
      </c>
      <c r="JR110" t="s">
        <v>423</v>
      </c>
      <c r="JS110" t="s">
        <v>423</v>
      </c>
      <c r="JT110" t="s">
        <v>423</v>
      </c>
      <c r="JU110" t="s">
        <v>423</v>
      </c>
      <c r="JV110" t="s">
        <v>423</v>
      </c>
      <c r="JW110" t="s">
        <v>423</v>
      </c>
      <c r="JX110" t="s">
        <v>423</v>
      </c>
      <c r="JY110" t="s">
        <v>423</v>
      </c>
      <c r="JZ110" t="s">
        <v>423</v>
      </c>
      <c r="KA110" t="s">
        <v>423</v>
      </c>
      <c r="KB110" t="s">
        <v>423</v>
      </c>
      <c r="KC110" t="s">
        <v>423</v>
      </c>
      <c r="KD110" t="s">
        <v>423</v>
      </c>
      <c r="KE110" t="s">
        <v>423</v>
      </c>
      <c r="KF110" t="s">
        <v>423</v>
      </c>
      <c r="KG110" t="s">
        <v>423</v>
      </c>
      <c r="KH110" t="s">
        <v>423</v>
      </c>
      <c r="KI110" t="s">
        <v>423</v>
      </c>
      <c r="KJ110" t="s">
        <v>423</v>
      </c>
      <c r="KK110" t="s">
        <v>423</v>
      </c>
      <c r="KL110" t="s">
        <v>423</v>
      </c>
      <c r="KM110" t="s">
        <v>423</v>
      </c>
      <c r="KN110" t="s">
        <v>423</v>
      </c>
      <c r="KO110" t="s">
        <v>423</v>
      </c>
      <c r="KP110" t="s">
        <v>431</v>
      </c>
      <c r="KQ110" t="s">
        <v>423</v>
      </c>
      <c r="KR110" t="s">
        <v>423</v>
      </c>
      <c r="KS110" t="s">
        <v>423</v>
      </c>
      <c r="KT110" t="s">
        <v>423</v>
      </c>
      <c r="KU110" t="s">
        <v>423</v>
      </c>
      <c r="KV110" t="s">
        <v>423</v>
      </c>
      <c r="KW110" t="s">
        <v>431</v>
      </c>
      <c r="KY110" t="s">
        <v>431</v>
      </c>
      <c r="KZ110" t="s">
        <v>432</v>
      </c>
      <c r="LA110" t="s">
        <v>432</v>
      </c>
      <c r="LB110" t="s">
        <v>432</v>
      </c>
      <c r="LC110" t="s">
        <v>432</v>
      </c>
      <c r="LD110" t="s">
        <v>432</v>
      </c>
      <c r="LE110" t="s">
        <v>432</v>
      </c>
      <c r="LF110" t="s">
        <v>432</v>
      </c>
      <c r="LG110" t="s">
        <v>432</v>
      </c>
      <c r="LH110" t="s">
        <v>432</v>
      </c>
      <c r="LI110" t="s">
        <v>432</v>
      </c>
      <c r="LK110" t="s">
        <v>431</v>
      </c>
      <c r="LL110" t="s">
        <v>423</v>
      </c>
      <c r="LM110" t="s">
        <v>423</v>
      </c>
      <c r="LN110" t="s">
        <v>423</v>
      </c>
      <c r="LO110" t="s">
        <v>484</v>
      </c>
      <c r="LP110" t="s">
        <v>432</v>
      </c>
      <c r="LQ110" t="s">
        <v>432</v>
      </c>
      <c r="LR110" t="s">
        <v>432</v>
      </c>
      <c r="LS110" t="s">
        <v>432</v>
      </c>
      <c r="LT110" t="s">
        <v>432</v>
      </c>
      <c r="LU110" t="s">
        <v>423</v>
      </c>
      <c r="LV110" t="s">
        <v>431</v>
      </c>
      <c r="LW110" t="s">
        <v>423</v>
      </c>
      <c r="LX110" t="s">
        <v>423</v>
      </c>
      <c r="LY110" t="s">
        <v>423</v>
      </c>
      <c r="LZ110" t="s">
        <v>423</v>
      </c>
      <c r="MA110" t="s">
        <v>423</v>
      </c>
      <c r="MB110" t="s">
        <v>431</v>
      </c>
      <c r="MC110" t="s">
        <v>423</v>
      </c>
      <c r="MD110" t="s">
        <v>423</v>
      </c>
      <c r="ME110" t="s">
        <v>423</v>
      </c>
      <c r="MF110" t="s">
        <v>423</v>
      </c>
      <c r="MG110" t="s">
        <v>423</v>
      </c>
      <c r="MH110" t="s">
        <v>431</v>
      </c>
      <c r="MI110" t="s">
        <v>423</v>
      </c>
      <c r="MJ110" t="s">
        <v>423</v>
      </c>
      <c r="MK110" t="s">
        <v>431</v>
      </c>
      <c r="ML110" t="s">
        <v>423</v>
      </c>
      <c r="MN110">
        <v>562.21</v>
      </c>
      <c r="MO110">
        <v>38.92</v>
      </c>
      <c r="NE110">
        <v>207.31</v>
      </c>
      <c r="NT110">
        <v>113.25</v>
      </c>
      <c r="OJ110">
        <v>122.32</v>
      </c>
      <c r="OT110">
        <v>80.41</v>
      </c>
    </row>
    <row r="111" spans="1:410" ht="12.75" customHeight="1" x14ac:dyDescent="0.2">
      <c r="A111">
        <v>132</v>
      </c>
      <c r="B111" t="str">
        <f t="shared" si="46"/>
        <v>5-15min</v>
      </c>
      <c r="C111" t="str">
        <f t="shared" si="47"/>
        <v>seul</v>
      </c>
      <c r="D111" t="str">
        <f t="shared" si="48"/>
        <v>20-30m2</v>
      </c>
      <c r="E111" t="str">
        <f t="shared" si="49"/>
        <v>tout à fait</v>
      </c>
      <c r="F111" t="str">
        <f t="shared" si="50"/>
        <v>aucune</v>
      </c>
      <c r="G111" t="str">
        <f t="shared" si="51"/>
        <v>echelon 0bis</v>
      </c>
      <c r="H111" t="str">
        <f t="shared" si="52"/>
        <v>non</v>
      </c>
      <c r="I111" t="s">
        <v>423</v>
      </c>
      <c r="J111" t="str">
        <f t="shared" si="53"/>
        <v>parfois</v>
      </c>
      <c r="K111" t="str">
        <f t="shared" si="54"/>
        <v>parfois</v>
      </c>
      <c r="L111" t="str">
        <f t="shared" si="55"/>
        <v>plutôt oui</v>
      </c>
      <c r="M111" t="str">
        <f t="shared" si="56"/>
        <v>1-2h</v>
      </c>
      <c r="N111" t="str">
        <f t="shared" si="57"/>
        <v>6-8h</v>
      </c>
      <c r="O111" t="str">
        <f t="shared" si="58"/>
        <v>parfois</v>
      </c>
      <c r="P111" t="str">
        <f t="shared" si="59"/>
        <v>parfois</v>
      </c>
      <c r="Q111" t="str">
        <f t="shared" si="60"/>
        <v>souvent</v>
      </c>
      <c r="R111" t="s">
        <v>425</v>
      </c>
      <c r="S111" t="s">
        <v>425</v>
      </c>
      <c r="T111" t="s">
        <v>425</v>
      </c>
      <c r="U111" t="s">
        <v>440</v>
      </c>
      <c r="V111" t="s">
        <v>440</v>
      </c>
      <c r="W111" t="s">
        <v>440</v>
      </c>
      <c r="X111" t="s">
        <v>430</v>
      </c>
      <c r="Y111" t="s">
        <v>430</v>
      </c>
      <c r="Z111" t="s">
        <v>430</v>
      </c>
      <c r="AA111" t="s">
        <v>424</v>
      </c>
      <c r="AB111" t="s">
        <v>425</v>
      </c>
      <c r="AC111" t="s">
        <v>425</v>
      </c>
      <c r="AD111" t="str">
        <f t="shared" si="61"/>
        <v>1 semaine avant</v>
      </c>
      <c r="AE111" t="str">
        <f t="shared" si="62"/>
        <v>plutôt oui</v>
      </c>
      <c r="AF111" t="str">
        <f t="shared" si="63"/>
        <v>plutôt bonnes</v>
      </c>
      <c r="AG111" t="str">
        <f t="shared" si="64"/>
        <v>parfois</v>
      </c>
      <c r="AH111" t="str">
        <f t="shared" si="65"/>
        <v>parfois</v>
      </c>
      <c r="AI111" t="str">
        <f t="shared" si="66"/>
        <v>parfois</v>
      </c>
      <c r="AJ111" t="str">
        <f t="shared" si="67"/>
        <v>jamais</v>
      </c>
      <c r="AK111" t="str">
        <f t="shared" si="68"/>
        <v>non</v>
      </c>
      <c r="AL111" t="str">
        <f t="shared" si="69"/>
        <v>pas d'asso</v>
      </c>
      <c r="AM111" t="str">
        <f t="shared" si="70"/>
        <v>pas d'asso</v>
      </c>
      <c r="AN111" t="str">
        <f t="shared" si="71"/>
        <v>1-3h</v>
      </c>
      <c r="AO111" t="str">
        <f t="shared" si="72"/>
        <v>1/mois</v>
      </c>
      <c r="AP111" t="str">
        <f t="shared" si="73"/>
        <v>tout à fait</v>
      </c>
      <c r="AQ111" t="str">
        <f t="shared" si="74"/>
        <v>jamais</v>
      </c>
      <c r="AR111" t="str">
        <f t="shared" si="75"/>
        <v>régulièrement</v>
      </c>
      <c r="AS111" t="str">
        <f t="shared" si="76"/>
        <v>2-4h</v>
      </c>
      <c r="AT111" t="str">
        <f t="shared" si="77"/>
        <v>plutôt satisfaisante</v>
      </c>
      <c r="AU111" t="str">
        <f t="shared" si="78"/>
        <v>plutôt oui</v>
      </c>
      <c r="AV111" t="str">
        <f t="shared" si="79"/>
        <v>plutôt oui</v>
      </c>
      <c r="AW111" t="str">
        <f t="shared" si="80"/>
        <v>plutôt non</v>
      </c>
      <c r="AX111" t="str">
        <f t="shared" si="81"/>
        <v>plutôt oui</v>
      </c>
      <c r="AY111" t="str">
        <f t="shared" si="82"/>
        <v>plutôt oui</v>
      </c>
      <c r="AZ111" t="str">
        <f t="shared" si="83"/>
        <v>2A</v>
      </c>
      <c r="BA111" t="str">
        <f t="shared" si="84"/>
        <v>ICBE</v>
      </c>
      <c r="BB111" t="str">
        <f t="shared" si="85"/>
        <v>SupENR</v>
      </c>
      <c r="BC111" t="str">
        <f t="shared" si="86"/>
        <v>non</v>
      </c>
      <c r="BD111" t="str">
        <f t="shared" si="87"/>
        <v>post-bac</v>
      </c>
      <c r="BE111" t="str">
        <f t="shared" si="88"/>
        <v>Fr</v>
      </c>
      <c r="BF111" t="str">
        <f t="shared" si="89"/>
        <v>50-75%</v>
      </c>
      <c r="BG111" t="str">
        <f t="shared" si="90"/>
        <v>jsp</v>
      </c>
      <c r="BH111" t="s">
        <v>423</v>
      </c>
      <c r="BI111" t="str">
        <f t="shared" si="91"/>
        <v>1 par semestre</v>
      </c>
      <c r="BJ111" t="s">
        <v>423</v>
      </c>
      <c r="BK111" t="s">
        <v>431</v>
      </c>
      <c r="BL111" t="s">
        <v>423</v>
      </c>
      <c r="BM111" t="s">
        <v>423</v>
      </c>
      <c r="BN111" t="s">
        <v>431</v>
      </c>
      <c r="BO111" t="s">
        <v>423</v>
      </c>
      <c r="BP111" t="s">
        <v>423</v>
      </c>
      <c r="BR111" t="s">
        <v>423</v>
      </c>
      <c r="BS111" t="s">
        <v>423</v>
      </c>
      <c r="BT111" t="s">
        <v>431</v>
      </c>
      <c r="BU111" t="s">
        <v>423</v>
      </c>
      <c r="BV111" t="s">
        <v>431</v>
      </c>
      <c r="BW111" t="s">
        <v>423</v>
      </c>
      <c r="BX111" t="s">
        <v>423</v>
      </c>
      <c r="BY111" t="s">
        <v>423</v>
      </c>
      <c r="BZ111" t="s">
        <v>423</v>
      </c>
      <c r="CA111" t="s">
        <v>432</v>
      </c>
      <c r="CB111" t="s">
        <v>432</v>
      </c>
      <c r="CC111" t="s">
        <v>432</v>
      </c>
      <c r="CD111" t="s">
        <v>432</v>
      </c>
      <c r="CE111" t="s">
        <v>431</v>
      </c>
      <c r="CF111" t="s">
        <v>431</v>
      </c>
      <c r="CG111" t="s">
        <v>423</v>
      </c>
      <c r="CH111" t="s">
        <v>423</v>
      </c>
      <c r="CI111" t="s">
        <v>423</v>
      </c>
      <c r="CJ111" t="s">
        <v>423</v>
      </c>
      <c r="CK111" t="s">
        <v>423</v>
      </c>
      <c r="CL111" t="s">
        <v>423</v>
      </c>
      <c r="CM111" t="s">
        <v>423</v>
      </c>
      <c r="CN111" t="s">
        <v>423</v>
      </c>
      <c r="CO111" t="s">
        <v>432</v>
      </c>
      <c r="CP111" t="s">
        <v>432</v>
      </c>
      <c r="CQ111" t="s">
        <v>432</v>
      </c>
      <c r="CR111" t="s">
        <v>432</v>
      </c>
      <c r="CT111" t="s">
        <v>432</v>
      </c>
      <c r="CU111" t="s">
        <v>423</v>
      </c>
      <c r="CV111" t="s">
        <v>423</v>
      </c>
      <c r="CW111" t="s">
        <v>423</v>
      </c>
      <c r="CX111" t="s">
        <v>431</v>
      </c>
      <c r="CY111" t="s">
        <v>423</v>
      </c>
      <c r="CZ111" t="s">
        <v>423</v>
      </c>
      <c r="DA111" t="s">
        <v>423</v>
      </c>
      <c r="DB111" t="s">
        <v>431</v>
      </c>
      <c r="DC111" t="s">
        <v>423</v>
      </c>
      <c r="DD111" t="s">
        <v>423</v>
      </c>
      <c r="DE111" t="s">
        <v>431</v>
      </c>
      <c r="DF111" t="s">
        <v>423</v>
      </c>
      <c r="DG111" t="s">
        <v>423</v>
      </c>
      <c r="DH111" t="s">
        <v>423</v>
      </c>
      <c r="DI111" t="s">
        <v>423</v>
      </c>
      <c r="DJ111" t="s">
        <v>431</v>
      </c>
      <c r="DK111" t="s">
        <v>423</v>
      </c>
      <c r="DL111" t="s">
        <v>423</v>
      </c>
      <c r="DM111" t="s">
        <v>423</v>
      </c>
      <c r="DN111" t="s">
        <v>431</v>
      </c>
      <c r="DO111" t="s">
        <v>423</v>
      </c>
      <c r="DP111" t="s">
        <v>423</v>
      </c>
      <c r="DQ111" t="s">
        <v>423</v>
      </c>
      <c r="DR111" t="s">
        <v>423</v>
      </c>
      <c r="DS111" t="s">
        <v>423</v>
      </c>
      <c r="DT111" t="s">
        <v>423</v>
      </c>
      <c r="DU111" t="s">
        <v>423</v>
      </c>
      <c r="DV111" t="s">
        <v>431</v>
      </c>
      <c r="DW111" t="s">
        <v>423</v>
      </c>
      <c r="DX111" t="s">
        <v>423</v>
      </c>
      <c r="DY111" t="s">
        <v>423</v>
      </c>
      <c r="DZ111" t="s">
        <v>431</v>
      </c>
      <c r="EA111" t="s">
        <v>423</v>
      </c>
      <c r="EB111" t="s">
        <v>423</v>
      </c>
      <c r="EC111" t="s">
        <v>431</v>
      </c>
      <c r="ED111" t="s">
        <v>423</v>
      </c>
      <c r="EE111" t="s">
        <v>423</v>
      </c>
      <c r="EF111" t="s">
        <v>434</v>
      </c>
      <c r="EG111" t="s">
        <v>438</v>
      </c>
      <c r="EH111" t="s">
        <v>437</v>
      </c>
      <c r="EI111" t="s">
        <v>435</v>
      </c>
      <c r="EJ111" t="s">
        <v>436</v>
      </c>
      <c r="EK111" t="s">
        <v>433</v>
      </c>
      <c r="EL111" t="s">
        <v>425</v>
      </c>
      <c r="EM111" t="s">
        <v>425</v>
      </c>
      <c r="EN111" t="s">
        <v>425</v>
      </c>
      <c r="EO111" t="s">
        <v>440</v>
      </c>
      <c r="EP111" t="s">
        <v>440</v>
      </c>
      <c r="EQ111" t="s">
        <v>440</v>
      </c>
      <c r="ER111" t="s">
        <v>430</v>
      </c>
      <c r="ES111" t="s">
        <v>430</v>
      </c>
      <c r="ET111" t="s">
        <v>430</v>
      </c>
      <c r="EU111" t="s">
        <v>424</v>
      </c>
      <c r="EV111" t="s">
        <v>425</v>
      </c>
      <c r="EW111" t="s">
        <v>425</v>
      </c>
      <c r="EX111" t="s">
        <v>423</v>
      </c>
      <c r="EY111" t="s">
        <v>423</v>
      </c>
      <c r="EZ111" t="s">
        <v>423</v>
      </c>
      <c r="FA111" t="s">
        <v>431</v>
      </c>
      <c r="FB111" t="s">
        <v>423</v>
      </c>
      <c r="FC111" t="s">
        <v>423</v>
      </c>
      <c r="FD111" t="s">
        <v>423</v>
      </c>
      <c r="FE111" t="s">
        <v>431</v>
      </c>
      <c r="FF111" t="s">
        <v>423</v>
      </c>
      <c r="FG111" t="s">
        <v>423</v>
      </c>
      <c r="FH111" t="s">
        <v>423</v>
      </c>
      <c r="FI111" t="s">
        <v>431</v>
      </c>
      <c r="FJ111" t="s">
        <v>423</v>
      </c>
      <c r="FK111" t="s">
        <v>423</v>
      </c>
      <c r="FL111" t="s">
        <v>423</v>
      </c>
      <c r="FM111" t="s">
        <v>423</v>
      </c>
      <c r="FN111" t="s">
        <v>431</v>
      </c>
      <c r="FO111" t="s">
        <v>423</v>
      </c>
      <c r="FP111" t="s">
        <v>423</v>
      </c>
      <c r="FQ111" t="s">
        <v>423</v>
      </c>
      <c r="FR111" t="s">
        <v>431</v>
      </c>
      <c r="FS111" t="s">
        <v>423</v>
      </c>
      <c r="FT111" t="s">
        <v>423</v>
      </c>
      <c r="FU111" t="s">
        <v>423</v>
      </c>
      <c r="FV111" t="s">
        <v>431</v>
      </c>
      <c r="FW111" t="s">
        <v>423</v>
      </c>
      <c r="FX111" t="s">
        <v>423</v>
      </c>
      <c r="FZ111" t="s">
        <v>423</v>
      </c>
      <c r="GB111" t="s">
        <v>423</v>
      </c>
      <c r="GD111" t="s">
        <v>431</v>
      </c>
      <c r="GF111" t="s">
        <v>423</v>
      </c>
      <c r="GG111" t="s">
        <v>432</v>
      </c>
      <c r="GH111" t="s">
        <v>432</v>
      </c>
      <c r="GI111" t="s">
        <v>432</v>
      </c>
      <c r="GJ111" t="s">
        <v>432</v>
      </c>
      <c r="GK111" t="s">
        <v>432</v>
      </c>
      <c r="GL111" t="s">
        <v>432</v>
      </c>
      <c r="GM111" t="s">
        <v>432</v>
      </c>
      <c r="GN111" t="s">
        <v>432</v>
      </c>
      <c r="GO111" t="s">
        <v>432</v>
      </c>
      <c r="GP111" t="s">
        <v>432</v>
      </c>
      <c r="GQ111" t="s">
        <v>432</v>
      </c>
      <c r="GR111" t="s">
        <v>432</v>
      </c>
      <c r="GS111" t="s">
        <v>432</v>
      </c>
      <c r="GT111" t="s">
        <v>432</v>
      </c>
      <c r="GU111" t="s">
        <v>423</v>
      </c>
      <c r="GV111" t="s">
        <v>423</v>
      </c>
      <c r="GW111" t="s">
        <v>423</v>
      </c>
      <c r="GX111" t="s">
        <v>431</v>
      </c>
      <c r="GY111" t="s">
        <v>423</v>
      </c>
      <c r="GZ111" t="s">
        <v>423</v>
      </c>
      <c r="HA111" t="s">
        <v>431</v>
      </c>
      <c r="HB111" t="s">
        <v>423</v>
      </c>
      <c r="HC111" t="s">
        <v>423</v>
      </c>
      <c r="HD111" t="s">
        <v>431</v>
      </c>
      <c r="HE111" t="s">
        <v>423</v>
      </c>
      <c r="HF111" t="s">
        <v>423</v>
      </c>
      <c r="HG111" t="s">
        <v>423</v>
      </c>
      <c r="HH111" t="s">
        <v>423</v>
      </c>
      <c r="HI111" t="s">
        <v>423</v>
      </c>
      <c r="HJ111" t="s">
        <v>423</v>
      </c>
      <c r="HK111" t="s">
        <v>423</v>
      </c>
      <c r="HL111" t="s">
        <v>423</v>
      </c>
      <c r="HM111" t="s">
        <v>431</v>
      </c>
      <c r="HN111" t="s">
        <v>423</v>
      </c>
      <c r="HP111" t="s">
        <v>431</v>
      </c>
      <c r="HR111" t="s">
        <v>423</v>
      </c>
      <c r="HT111" t="s">
        <v>423</v>
      </c>
      <c r="HV111" t="s">
        <v>423</v>
      </c>
      <c r="HW111" t="s">
        <v>423</v>
      </c>
      <c r="HX111" t="s">
        <v>431</v>
      </c>
      <c r="HY111" t="s">
        <v>423</v>
      </c>
      <c r="HZ111" t="s">
        <v>423</v>
      </c>
      <c r="IA111" t="s">
        <v>423</v>
      </c>
      <c r="IB111" t="s">
        <v>423</v>
      </c>
      <c r="IC111" t="s">
        <v>431</v>
      </c>
      <c r="ID111" t="s">
        <v>423</v>
      </c>
      <c r="IE111" t="s">
        <v>423</v>
      </c>
      <c r="IF111" t="s">
        <v>423</v>
      </c>
      <c r="IG111" t="s">
        <v>431</v>
      </c>
      <c r="IH111" t="s">
        <v>423</v>
      </c>
      <c r="II111" t="s">
        <v>423</v>
      </c>
      <c r="IJ111" t="s">
        <v>423</v>
      </c>
      <c r="IK111" t="s">
        <v>431</v>
      </c>
      <c r="IL111" t="s">
        <v>423</v>
      </c>
      <c r="IM111" t="s">
        <v>423</v>
      </c>
      <c r="IN111" t="s">
        <v>423</v>
      </c>
      <c r="IO111" t="s">
        <v>423</v>
      </c>
      <c r="IP111" t="s">
        <v>431</v>
      </c>
      <c r="IQ111" t="s">
        <v>423</v>
      </c>
      <c r="IR111" t="s">
        <v>423</v>
      </c>
      <c r="IS111" t="s">
        <v>431</v>
      </c>
      <c r="IT111" t="s">
        <v>423</v>
      </c>
      <c r="IU111" t="s">
        <v>423</v>
      </c>
      <c r="IV111" t="s">
        <v>423</v>
      </c>
      <c r="IX111" t="s">
        <v>431</v>
      </c>
      <c r="IZ111" t="s">
        <v>423</v>
      </c>
      <c r="JB111" t="s">
        <v>423</v>
      </c>
      <c r="JD111" t="s">
        <v>823</v>
      </c>
      <c r="JE111" t="s">
        <v>824</v>
      </c>
      <c r="JF111" t="s">
        <v>825</v>
      </c>
      <c r="JG111" t="s">
        <v>826</v>
      </c>
      <c r="JI111" t="s">
        <v>423</v>
      </c>
      <c r="JJ111" t="s">
        <v>431</v>
      </c>
      <c r="JK111" t="s">
        <v>423</v>
      </c>
      <c r="JL111" t="s">
        <v>423</v>
      </c>
      <c r="JM111" t="s">
        <v>423</v>
      </c>
      <c r="JN111" t="s">
        <v>431</v>
      </c>
      <c r="JO111" t="s">
        <v>423</v>
      </c>
      <c r="JP111" t="s">
        <v>423</v>
      </c>
      <c r="JQ111" t="s">
        <v>423</v>
      </c>
      <c r="JR111" t="s">
        <v>423</v>
      </c>
      <c r="JS111" t="s">
        <v>423</v>
      </c>
      <c r="JT111" t="s">
        <v>423</v>
      </c>
      <c r="JU111" t="s">
        <v>423</v>
      </c>
      <c r="JV111" t="s">
        <v>423</v>
      </c>
      <c r="JW111" t="s">
        <v>423</v>
      </c>
      <c r="JX111" t="s">
        <v>423</v>
      </c>
      <c r="JY111" t="s">
        <v>423</v>
      </c>
      <c r="JZ111" t="s">
        <v>423</v>
      </c>
      <c r="KA111" t="s">
        <v>423</v>
      </c>
      <c r="KB111" t="s">
        <v>423</v>
      </c>
      <c r="KC111" t="s">
        <v>423</v>
      </c>
      <c r="KD111" t="s">
        <v>423</v>
      </c>
      <c r="KE111" t="s">
        <v>423</v>
      </c>
      <c r="KF111" t="s">
        <v>423</v>
      </c>
      <c r="KG111" t="s">
        <v>423</v>
      </c>
      <c r="KH111" t="s">
        <v>423</v>
      </c>
      <c r="KI111" t="s">
        <v>423</v>
      </c>
      <c r="KJ111" t="s">
        <v>423</v>
      </c>
      <c r="KK111" t="s">
        <v>423</v>
      </c>
      <c r="KL111" t="s">
        <v>423</v>
      </c>
      <c r="KM111" t="s">
        <v>423</v>
      </c>
      <c r="KN111" t="s">
        <v>423</v>
      </c>
      <c r="KO111" t="s">
        <v>423</v>
      </c>
      <c r="KP111" t="s">
        <v>431</v>
      </c>
      <c r="KQ111" t="s">
        <v>423</v>
      </c>
      <c r="KR111" t="s">
        <v>423</v>
      </c>
      <c r="KS111" t="s">
        <v>423</v>
      </c>
      <c r="KT111" t="s">
        <v>423</v>
      </c>
      <c r="KU111" t="s">
        <v>423</v>
      </c>
      <c r="KV111" t="s">
        <v>423</v>
      </c>
      <c r="KW111" t="s">
        <v>431</v>
      </c>
      <c r="KY111" t="s">
        <v>431</v>
      </c>
      <c r="KZ111" t="s">
        <v>432</v>
      </c>
      <c r="LA111" t="s">
        <v>432</v>
      </c>
      <c r="LB111" t="s">
        <v>432</v>
      </c>
      <c r="LC111" t="s">
        <v>432</v>
      </c>
      <c r="LD111" t="s">
        <v>432</v>
      </c>
      <c r="LE111" t="s">
        <v>432</v>
      </c>
      <c r="LF111" t="s">
        <v>432</v>
      </c>
      <c r="LG111" t="s">
        <v>432</v>
      </c>
      <c r="LH111" t="s">
        <v>432</v>
      </c>
      <c r="LI111" t="s">
        <v>432</v>
      </c>
      <c r="LK111" t="s">
        <v>431</v>
      </c>
      <c r="LL111" t="s">
        <v>423</v>
      </c>
      <c r="LM111" t="s">
        <v>423</v>
      </c>
      <c r="LN111" t="s">
        <v>423</v>
      </c>
      <c r="LO111" t="s">
        <v>439</v>
      </c>
      <c r="LP111" t="s">
        <v>432</v>
      </c>
      <c r="LQ111" t="s">
        <v>432</v>
      </c>
      <c r="LR111" t="s">
        <v>432</v>
      </c>
      <c r="LS111" t="s">
        <v>432</v>
      </c>
      <c r="LT111" t="s">
        <v>432</v>
      </c>
      <c r="LU111" t="s">
        <v>423</v>
      </c>
      <c r="LV111" t="s">
        <v>423</v>
      </c>
      <c r="LW111" t="s">
        <v>423</v>
      </c>
      <c r="LX111" t="s">
        <v>431</v>
      </c>
      <c r="LY111" t="s">
        <v>423</v>
      </c>
      <c r="LZ111" t="s">
        <v>423</v>
      </c>
      <c r="MA111" t="s">
        <v>423</v>
      </c>
      <c r="MB111" t="s">
        <v>423</v>
      </c>
      <c r="MC111" t="s">
        <v>423</v>
      </c>
      <c r="MD111" t="s">
        <v>423</v>
      </c>
      <c r="ME111" t="s">
        <v>423</v>
      </c>
      <c r="MF111" t="s">
        <v>423</v>
      </c>
      <c r="MG111" t="s">
        <v>431</v>
      </c>
      <c r="MH111" t="s">
        <v>423</v>
      </c>
      <c r="MI111" t="s">
        <v>423</v>
      </c>
      <c r="MJ111" t="s">
        <v>423</v>
      </c>
      <c r="MK111" t="s">
        <v>431</v>
      </c>
      <c r="ML111" t="s">
        <v>423</v>
      </c>
      <c r="MM111" t="s">
        <v>827</v>
      </c>
      <c r="MN111">
        <v>985.31</v>
      </c>
      <c r="MO111">
        <v>62.95</v>
      </c>
      <c r="NE111">
        <v>265.83</v>
      </c>
      <c r="NT111">
        <v>144.1</v>
      </c>
      <c r="OJ111">
        <v>307.83</v>
      </c>
      <c r="OT111">
        <v>204.6</v>
      </c>
    </row>
    <row r="112" spans="1:410" ht="12.75" customHeight="1" x14ac:dyDescent="0.2">
      <c r="A112">
        <v>133</v>
      </c>
      <c r="B112" t="str">
        <f t="shared" si="46"/>
        <v>5-15min</v>
      </c>
      <c r="C112" t="str">
        <f t="shared" si="47"/>
        <v>colocation</v>
      </c>
      <c r="D112" t="str">
        <f t="shared" si="48"/>
        <v>coloc ou foyer familial</v>
      </c>
      <c r="E112" t="str">
        <f t="shared" si="49"/>
        <v>plutôt oui</v>
      </c>
      <c r="F112" t="str">
        <f t="shared" si="50"/>
        <v>aucune</v>
      </c>
      <c r="G112" t="str">
        <f t="shared" si="51"/>
        <v>echelon 4-7</v>
      </c>
      <c r="H112" t="str">
        <f t="shared" si="52"/>
        <v>non</v>
      </c>
      <c r="I112" t="s">
        <v>431</v>
      </c>
      <c r="J112" t="str">
        <f t="shared" si="53"/>
        <v>toujours</v>
      </c>
      <c r="K112" t="str">
        <f t="shared" si="54"/>
        <v>jamais</v>
      </c>
      <c r="L112" t="str">
        <f t="shared" si="55"/>
        <v>pas commentaire</v>
      </c>
      <c r="M112" t="str">
        <f t="shared" si="56"/>
        <v>0-1h</v>
      </c>
      <c r="N112" t="str">
        <f t="shared" si="57"/>
        <v>1-2h</v>
      </c>
      <c r="O112" t="str">
        <f t="shared" si="58"/>
        <v>parfois</v>
      </c>
      <c r="P112" t="str">
        <f t="shared" si="59"/>
        <v>parfois</v>
      </c>
      <c r="Q112" t="str">
        <f t="shared" si="60"/>
        <v>souvent</v>
      </c>
      <c r="R112" t="s">
        <v>424</v>
      </c>
      <c r="S112" t="s">
        <v>425</v>
      </c>
      <c r="T112" t="s">
        <v>425</v>
      </c>
      <c r="U112" t="s">
        <v>428</v>
      </c>
      <c r="V112" t="s">
        <v>440</v>
      </c>
      <c r="W112" t="s">
        <v>440</v>
      </c>
      <c r="X112" t="s">
        <v>429</v>
      </c>
      <c r="Y112" t="s">
        <v>430</v>
      </c>
      <c r="Z112" t="s">
        <v>430</v>
      </c>
      <c r="AA112" t="s">
        <v>425</v>
      </c>
      <c r="AB112" t="s">
        <v>425</v>
      </c>
      <c r="AC112" t="s">
        <v>425</v>
      </c>
      <c r="AD112" t="str">
        <f t="shared" si="61"/>
        <v>1 semaine avant</v>
      </c>
      <c r="AE112" t="str">
        <f t="shared" si="62"/>
        <v>très</v>
      </c>
      <c r="AF112" t="str">
        <f t="shared" si="63"/>
        <v>plutôt bonnes</v>
      </c>
      <c r="AG112" t="str">
        <f t="shared" si="64"/>
        <v>parfois</v>
      </c>
      <c r="AH112" t="str">
        <f t="shared" si="65"/>
        <v>parfois</v>
      </c>
      <c r="AI112" t="str">
        <f t="shared" si="66"/>
        <v>régulièrement</v>
      </c>
      <c r="AJ112" t="str">
        <f t="shared" si="67"/>
        <v>jamais</v>
      </c>
      <c r="AK112" t="str">
        <f t="shared" si="68"/>
        <v>1-5h</v>
      </c>
      <c r="AL112" t="str">
        <f t="shared" si="69"/>
        <v>tout à fait</v>
      </c>
      <c r="AM112" t="str">
        <f t="shared" si="70"/>
        <v>plutôt non</v>
      </c>
      <c r="AN112" t="str">
        <f t="shared" si="71"/>
        <v>6-10h</v>
      </c>
      <c r="AO112" t="str">
        <f t="shared" si="72"/>
        <v>rarement</v>
      </c>
      <c r="AP112" t="str">
        <f t="shared" si="73"/>
        <v>tout à fait</v>
      </c>
      <c r="AQ112" t="str">
        <f t="shared" si="74"/>
        <v>jamais</v>
      </c>
      <c r="AR112" t="str">
        <f t="shared" si="75"/>
        <v>régulièrement</v>
      </c>
      <c r="AS112" t="str">
        <f t="shared" si="76"/>
        <v>0-1h</v>
      </c>
      <c r="AT112" t="str">
        <f t="shared" si="77"/>
        <v>très insatisfaisante</v>
      </c>
      <c r="AU112" t="str">
        <f t="shared" si="78"/>
        <v>tout à fait</v>
      </c>
      <c r="AV112" t="str">
        <f t="shared" si="79"/>
        <v>plutôt non</v>
      </c>
      <c r="AW112" t="str">
        <f t="shared" si="80"/>
        <v>plutôt oui</v>
      </c>
      <c r="AX112" t="str">
        <f t="shared" si="81"/>
        <v>pas du tout</v>
      </c>
      <c r="AY112" t="str">
        <f t="shared" si="82"/>
        <v>pas du tout</v>
      </c>
      <c r="AZ112" t="str">
        <f t="shared" si="83"/>
        <v>2A</v>
      </c>
      <c r="BA112" t="str">
        <f t="shared" si="84"/>
        <v>ICBE</v>
      </c>
      <c r="BB112" t="str">
        <f t="shared" si="85"/>
        <v>SupENR</v>
      </c>
      <c r="BC112" t="str">
        <f t="shared" si="86"/>
        <v>non</v>
      </c>
      <c r="BD112" t="str">
        <f t="shared" si="87"/>
        <v>post-bac</v>
      </c>
      <c r="BE112" t="str">
        <f t="shared" si="88"/>
        <v>Fr</v>
      </c>
      <c r="BF112" t="str">
        <f t="shared" si="89"/>
        <v>10-25%</v>
      </c>
      <c r="BG112" t="str">
        <f t="shared" si="90"/>
        <v>jsp</v>
      </c>
      <c r="BH112" t="s">
        <v>423</v>
      </c>
      <c r="BI112" t="str">
        <f t="shared" si="91"/>
        <v>aucun</v>
      </c>
      <c r="BJ112" t="s">
        <v>423</v>
      </c>
      <c r="BK112" t="s">
        <v>431</v>
      </c>
      <c r="BL112" t="s">
        <v>423</v>
      </c>
      <c r="BM112" t="s">
        <v>423</v>
      </c>
      <c r="BN112" t="s">
        <v>423</v>
      </c>
      <c r="BO112" t="s">
        <v>431</v>
      </c>
      <c r="BP112" t="s">
        <v>423</v>
      </c>
      <c r="BR112" t="s">
        <v>432</v>
      </c>
      <c r="BS112" t="s">
        <v>432</v>
      </c>
      <c r="BT112" t="s">
        <v>432</v>
      </c>
      <c r="BU112" t="s">
        <v>432</v>
      </c>
      <c r="BV112" t="s">
        <v>423</v>
      </c>
      <c r="BW112" t="s">
        <v>431</v>
      </c>
      <c r="BX112" t="s">
        <v>423</v>
      </c>
      <c r="BY112" t="s">
        <v>423</v>
      </c>
      <c r="BZ112" t="s">
        <v>423</v>
      </c>
      <c r="CA112" t="s">
        <v>432</v>
      </c>
      <c r="CB112" t="s">
        <v>432</v>
      </c>
      <c r="CC112" t="s">
        <v>432</v>
      </c>
      <c r="CD112" t="s">
        <v>432</v>
      </c>
      <c r="CE112" t="s">
        <v>431</v>
      </c>
      <c r="CF112" t="s">
        <v>423</v>
      </c>
      <c r="CG112" t="s">
        <v>423</v>
      </c>
      <c r="CH112" t="s">
        <v>423</v>
      </c>
      <c r="CI112" t="s">
        <v>423</v>
      </c>
      <c r="CJ112" t="s">
        <v>423</v>
      </c>
      <c r="CK112" t="s">
        <v>423</v>
      </c>
      <c r="CL112" t="s">
        <v>431</v>
      </c>
      <c r="CM112" t="s">
        <v>423</v>
      </c>
      <c r="CN112" t="s">
        <v>423</v>
      </c>
      <c r="CO112" t="s">
        <v>432</v>
      </c>
      <c r="CP112" t="s">
        <v>432</v>
      </c>
      <c r="CQ112" t="s">
        <v>432</v>
      </c>
      <c r="CR112" t="s">
        <v>432</v>
      </c>
      <c r="CT112" t="s">
        <v>432</v>
      </c>
      <c r="CU112" t="s">
        <v>431</v>
      </c>
      <c r="CV112" t="s">
        <v>431</v>
      </c>
      <c r="CW112" t="s">
        <v>423</v>
      </c>
      <c r="CX112" t="s">
        <v>423</v>
      </c>
      <c r="CY112" t="s">
        <v>423</v>
      </c>
      <c r="CZ112" t="s">
        <v>423</v>
      </c>
      <c r="DA112" t="s">
        <v>423</v>
      </c>
      <c r="DB112" t="s">
        <v>423</v>
      </c>
      <c r="DC112" t="s">
        <v>431</v>
      </c>
      <c r="DD112" t="s">
        <v>432</v>
      </c>
      <c r="DE112" t="s">
        <v>432</v>
      </c>
      <c r="DF112" t="s">
        <v>432</v>
      </c>
      <c r="DG112" t="s">
        <v>432</v>
      </c>
      <c r="DH112" t="s">
        <v>423</v>
      </c>
      <c r="DI112" t="s">
        <v>423</v>
      </c>
      <c r="DJ112" t="s">
        <v>423</v>
      </c>
      <c r="DK112" t="s">
        <v>431</v>
      </c>
      <c r="DL112" t="s">
        <v>423</v>
      </c>
      <c r="DM112" t="s">
        <v>423</v>
      </c>
      <c r="DN112" t="s">
        <v>423</v>
      </c>
      <c r="DO112" t="s">
        <v>423</v>
      </c>
      <c r="DP112" t="s">
        <v>423</v>
      </c>
      <c r="DQ112" t="s">
        <v>431</v>
      </c>
      <c r="DR112" t="s">
        <v>423</v>
      </c>
      <c r="DS112" t="s">
        <v>423</v>
      </c>
      <c r="DT112" t="s">
        <v>423</v>
      </c>
      <c r="DU112" t="s">
        <v>423</v>
      </c>
      <c r="DV112" t="s">
        <v>431</v>
      </c>
      <c r="DW112" t="s">
        <v>423</v>
      </c>
      <c r="DX112" t="s">
        <v>423</v>
      </c>
      <c r="DY112" t="s">
        <v>423</v>
      </c>
      <c r="DZ112" t="s">
        <v>431</v>
      </c>
      <c r="EA112" t="s">
        <v>423</v>
      </c>
      <c r="EB112" t="s">
        <v>423</v>
      </c>
      <c r="EC112" t="s">
        <v>431</v>
      </c>
      <c r="ED112" t="s">
        <v>423</v>
      </c>
      <c r="EE112" t="s">
        <v>423</v>
      </c>
      <c r="EF112" t="s">
        <v>437</v>
      </c>
      <c r="EG112" t="s">
        <v>434</v>
      </c>
      <c r="EH112" t="s">
        <v>438</v>
      </c>
      <c r="EI112" t="s">
        <v>433</v>
      </c>
      <c r="EJ112" t="s">
        <v>435</v>
      </c>
      <c r="EK112" t="s">
        <v>436</v>
      </c>
      <c r="EL112" t="s">
        <v>424</v>
      </c>
      <c r="EM112" t="s">
        <v>425</v>
      </c>
      <c r="EN112" t="s">
        <v>425</v>
      </c>
      <c r="EO112" t="s">
        <v>428</v>
      </c>
      <c r="EP112" t="s">
        <v>440</v>
      </c>
      <c r="EQ112" t="s">
        <v>440</v>
      </c>
      <c r="ER112" t="s">
        <v>429</v>
      </c>
      <c r="ES112" t="s">
        <v>430</v>
      </c>
      <c r="ET112" t="s">
        <v>430</v>
      </c>
      <c r="EU112" t="s">
        <v>425</v>
      </c>
      <c r="EV112" t="s">
        <v>425</v>
      </c>
      <c r="EW112" t="s">
        <v>425</v>
      </c>
      <c r="EX112" t="s">
        <v>423</v>
      </c>
      <c r="EY112" t="s">
        <v>423</v>
      </c>
      <c r="EZ112" t="s">
        <v>423</v>
      </c>
      <c r="FA112" t="s">
        <v>431</v>
      </c>
      <c r="FB112" t="s">
        <v>423</v>
      </c>
      <c r="FC112" t="s">
        <v>423</v>
      </c>
      <c r="FD112" t="s">
        <v>431</v>
      </c>
      <c r="FE112" t="s">
        <v>423</v>
      </c>
      <c r="FF112" t="s">
        <v>423</v>
      </c>
      <c r="FG112" t="s">
        <v>423</v>
      </c>
      <c r="FH112" t="s">
        <v>423</v>
      </c>
      <c r="FI112" t="s">
        <v>431</v>
      </c>
      <c r="FJ112" t="s">
        <v>423</v>
      </c>
      <c r="FK112" t="s">
        <v>423</v>
      </c>
      <c r="FL112" t="s">
        <v>423</v>
      </c>
      <c r="FM112" t="s">
        <v>423</v>
      </c>
      <c r="FN112" t="s">
        <v>431</v>
      </c>
      <c r="FO112" t="s">
        <v>423</v>
      </c>
      <c r="FP112" t="s">
        <v>423</v>
      </c>
      <c r="FQ112" t="s">
        <v>423</v>
      </c>
      <c r="FR112" t="s">
        <v>431</v>
      </c>
      <c r="FS112" t="s">
        <v>423</v>
      </c>
      <c r="FT112" t="s">
        <v>423</v>
      </c>
      <c r="FU112" t="s">
        <v>431</v>
      </c>
      <c r="FV112" t="s">
        <v>423</v>
      </c>
      <c r="FW112" t="s">
        <v>423</v>
      </c>
      <c r="FX112" t="s">
        <v>423</v>
      </c>
      <c r="FZ112" t="s">
        <v>423</v>
      </c>
      <c r="GB112" t="s">
        <v>423</v>
      </c>
      <c r="GD112" t="s">
        <v>431</v>
      </c>
      <c r="GF112" t="s">
        <v>431</v>
      </c>
      <c r="GG112" t="s">
        <v>423</v>
      </c>
      <c r="GH112" t="s">
        <v>423</v>
      </c>
      <c r="GI112" t="s">
        <v>423</v>
      </c>
      <c r="GJ112" t="s">
        <v>423</v>
      </c>
      <c r="GK112" t="s">
        <v>431</v>
      </c>
      <c r="GL112" t="s">
        <v>423</v>
      </c>
      <c r="GM112" t="s">
        <v>431</v>
      </c>
      <c r="GN112" t="s">
        <v>423</v>
      </c>
      <c r="GO112" t="s">
        <v>423</v>
      </c>
      <c r="GP112" t="s">
        <v>423</v>
      </c>
      <c r="GQ112" t="s">
        <v>423</v>
      </c>
      <c r="GR112" t="s">
        <v>423</v>
      </c>
      <c r="GS112" t="s">
        <v>431</v>
      </c>
      <c r="GT112" t="s">
        <v>423</v>
      </c>
      <c r="GU112" t="s">
        <v>423</v>
      </c>
      <c r="GV112" t="s">
        <v>431</v>
      </c>
      <c r="GW112" t="s">
        <v>423</v>
      </c>
      <c r="GX112" t="s">
        <v>423</v>
      </c>
      <c r="GY112" t="s">
        <v>423</v>
      </c>
      <c r="GZ112" t="s">
        <v>423</v>
      </c>
      <c r="HA112" t="s">
        <v>423</v>
      </c>
      <c r="HB112" t="s">
        <v>431</v>
      </c>
      <c r="HC112" t="s">
        <v>423</v>
      </c>
      <c r="HD112" t="s">
        <v>431</v>
      </c>
      <c r="HE112" t="s">
        <v>423</v>
      </c>
      <c r="HF112" t="s">
        <v>423</v>
      </c>
      <c r="HG112" t="s">
        <v>423</v>
      </c>
      <c r="HH112" t="s">
        <v>423</v>
      </c>
      <c r="HI112" t="s">
        <v>423</v>
      </c>
      <c r="HJ112" t="s">
        <v>423</v>
      </c>
      <c r="HK112" t="s">
        <v>423</v>
      </c>
      <c r="HL112" t="s">
        <v>423</v>
      </c>
      <c r="HM112" t="s">
        <v>431</v>
      </c>
      <c r="HN112" t="s">
        <v>423</v>
      </c>
      <c r="HP112" t="s">
        <v>431</v>
      </c>
      <c r="HQ112" t="s">
        <v>828</v>
      </c>
      <c r="HR112" t="s">
        <v>423</v>
      </c>
      <c r="HT112" t="s">
        <v>423</v>
      </c>
      <c r="HV112" t="s">
        <v>431</v>
      </c>
      <c r="HW112" t="s">
        <v>423</v>
      </c>
      <c r="HX112" t="s">
        <v>423</v>
      </c>
      <c r="HY112" t="s">
        <v>423</v>
      </c>
      <c r="HZ112" t="s">
        <v>423</v>
      </c>
      <c r="IA112" t="s">
        <v>423</v>
      </c>
      <c r="IB112" t="s">
        <v>423</v>
      </c>
      <c r="IC112" t="s">
        <v>423</v>
      </c>
      <c r="ID112" t="s">
        <v>423</v>
      </c>
      <c r="IE112" t="s">
        <v>431</v>
      </c>
      <c r="IF112" t="s">
        <v>431</v>
      </c>
      <c r="IG112" t="s">
        <v>423</v>
      </c>
      <c r="IH112" t="s">
        <v>423</v>
      </c>
      <c r="II112" t="s">
        <v>423</v>
      </c>
      <c r="IJ112" t="s">
        <v>423</v>
      </c>
      <c r="IK112" t="s">
        <v>423</v>
      </c>
      <c r="IL112" t="s">
        <v>431</v>
      </c>
      <c r="IM112" t="s">
        <v>423</v>
      </c>
      <c r="IN112" t="s">
        <v>423</v>
      </c>
      <c r="IO112" t="s">
        <v>431</v>
      </c>
      <c r="IP112" t="s">
        <v>423</v>
      </c>
      <c r="IQ112" t="s">
        <v>423</v>
      </c>
      <c r="IR112" t="s">
        <v>423</v>
      </c>
      <c r="IS112" t="s">
        <v>423</v>
      </c>
      <c r="IT112" t="s">
        <v>423</v>
      </c>
      <c r="IU112" t="s">
        <v>431</v>
      </c>
      <c r="IV112" t="s">
        <v>423</v>
      </c>
      <c r="IX112" t="s">
        <v>423</v>
      </c>
      <c r="IZ112" t="s">
        <v>423</v>
      </c>
      <c r="JB112" t="s">
        <v>431</v>
      </c>
      <c r="JC112" t="s">
        <v>829</v>
      </c>
      <c r="JE112" t="s">
        <v>830</v>
      </c>
      <c r="JF112" t="s">
        <v>831</v>
      </c>
      <c r="JI112" t="s">
        <v>423</v>
      </c>
      <c r="JJ112" t="s">
        <v>431</v>
      </c>
      <c r="JK112" t="s">
        <v>423</v>
      </c>
      <c r="JL112" t="s">
        <v>423</v>
      </c>
      <c r="JM112" t="s">
        <v>423</v>
      </c>
      <c r="JN112" t="s">
        <v>431</v>
      </c>
      <c r="JO112" t="s">
        <v>423</v>
      </c>
      <c r="JP112" t="s">
        <v>423</v>
      </c>
      <c r="JQ112" t="s">
        <v>423</v>
      </c>
      <c r="JR112" t="s">
        <v>423</v>
      </c>
      <c r="JS112" t="s">
        <v>423</v>
      </c>
      <c r="JT112" t="s">
        <v>423</v>
      </c>
      <c r="JU112" t="s">
        <v>423</v>
      </c>
      <c r="JV112" t="s">
        <v>423</v>
      </c>
      <c r="JW112" t="s">
        <v>423</v>
      </c>
      <c r="JX112" t="s">
        <v>423</v>
      </c>
      <c r="JY112" t="s">
        <v>423</v>
      </c>
      <c r="JZ112" t="s">
        <v>423</v>
      </c>
      <c r="KA112" t="s">
        <v>423</v>
      </c>
      <c r="KB112" t="s">
        <v>423</v>
      </c>
      <c r="KC112" t="s">
        <v>423</v>
      </c>
      <c r="KD112" t="s">
        <v>423</v>
      </c>
      <c r="KE112" t="s">
        <v>423</v>
      </c>
      <c r="KF112" t="s">
        <v>423</v>
      </c>
      <c r="KG112" t="s">
        <v>423</v>
      </c>
      <c r="KH112" t="s">
        <v>423</v>
      </c>
      <c r="KI112" t="s">
        <v>423</v>
      </c>
      <c r="KJ112" t="s">
        <v>423</v>
      </c>
      <c r="KK112" t="s">
        <v>423</v>
      </c>
      <c r="KL112" t="s">
        <v>423</v>
      </c>
      <c r="KM112" t="s">
        <v>423</v>
      </c>
      <c r="KN112" t="s">
        <v>423</v>
      </c>
      <c r="KO112" t="s">
        <v>423</v>
      </c>
      <c r="KP112" t="s">
        <v>431</v>
      </c>
      <c r="KQ112" t="s">
        <v>423</v>
      </c>
      <c r="KR112" t="s">
        <v>423</v>
      </c>
      <c r="KS112" t="s">
        <v>423</v>
      </c>
      <c r="KT112" t="s">
        <v>423</v>
      </c>
      <c r="KU112" t="s">
        <v>423</v>
      </c>
      <c r="KV112" t="s">
        <v>423</v>
      </c>
      <c r="KW112" t="s">
        <v>431</v>
      </c>
      <c r="KY112" t="s">
        <v>431</v>
      </c>
      <c r="KZ112" t="s">
        <v>432</v>
      </c>
      <c r="LA112" t="s">
        <v>432</v>
      </c>
      <c r="LB112" t="s">
        <v>432</v>
      </c>
      <c r="LC112" t="s">
        <v>432</v>
      </c>
      <c r="LD112" t="s">
        <v>432</v>
      </c>
      <c r="LE112" t="s">
        <v>432</v>
      </c>
      <c r="LF112" t="s">
        <v>432</v>
      </c>
      <c r="LG112" t="s">
        <v>432</v>
      </c>
      <c r="LH112" t="s">
        <v>432</v>
      </c>
      <c r="LI112" t="s">
        <v>432</v>
      </c>
      <c r="LK112" t="s">
        <v>431</v>
      </c>
      <c r="LL112" t="s">
        <v>423</v>
      </c>
      <c r="LM112" t="s">
        <v>423</v>
      </c>
      <c r="LN112" t="s">
        <v>423</v>
      </c>
      <c r="LO112" t="s">
        <v>439</v>
      </c>
      <c r="LP112" t="s">
        <v>432</v>
      </c>
      <c r="LQ112" t="s">
        <v>432</v>
      </c>
      <c r="LR112" t="s">
        <v>432</v>
      </c>
      <c r="LS112" t="s">
        <v>432</v>
      </c>
      <c r="LT112" t="s">
        <v>432</v>
      </c>
      <c r="LU112" t="s">
        <v>423</v>
      </c>
      <c r="LV112" t="s">
        <v>431</v>
      </c>
      <c r="LW112" t="s">
        <v>423</v>
      </c>
      <c r="LX112" t="s">
        <v>423</v>
      </c>
      <c r="LY112" t="s">
        <v>423</v>
      </c>
      <c r="LZ112" t="s">
        <v>423</v>
      </c>
      <c r="MA112" t="s">
        <v>423</v>
      </c>
      <c r="MB112" t="s">
        <v>423</v>
      </c>
      <c r="MC112" t="s">
        <v>423</v>
      </c>
      <c r="MD112" t="s">
        <v>423</v>
      </c>
      <c r="ME112" t="s">
        <v>423</v>
      </c>
      <c r="MF112" t="s">
        <v>423</v>
      </c>
      <c r="MG112" t="s">
        <v>431</v>
      </c>
      <c r="MH112" t="s">
        <v>423</v>
      </c>
      <c r="MI112" t="s">
        <v>423</v>
      </c>
      <c r="MJ112" t="s">
        <v>423</v>
      </c>
      <c r="MK112" t="s">
        <v>423</v>
      </c>
      <c r="ML112" t="s">
        <v>431</v>
      </c>
      <c r="MN112">
        <v>1232.22</v>
      </c>
      <c r="MO112">
        <v>199.13</v>
      </c>
      <c r="NE112">
        <v>199.11</v>
      </c>
      <c r="NT112">
        <v>277.35000000000002</v>
      </c>
      <c r="OJ112">
        <v>342.53</v>
      </c>
      <c r="OT112">
        <v>214.1</v>
      </c>
    </row>
    <row r="113" spans="1:410" ht="12.75" customHeight="1" x14ac:dyDescent="0.2">
      <c r="A113">
        <v>134</v>
      </c>
      <c r="B113" t="str">
        <f t="shared" si="46"/>
        <v>+30min</v>
      </c>
      <c r="C113" t="str">
        <f t="shared" si="47"/>
        <v>foyer familial</v>
      </c>
      <c r="D113" t="str">
        <f t="shared" si="48"/>
        <v>coloc ou foyer familial</v>
      </c>
      <c r="E113" t="str">
        <f t="shared" si="49"/>
        <v>tout à fait</v>
      </c>
      <c r="F113" t="str">
        <f t="shared" si="50"/>
        <v>aucune</v>
      </c>
      <c r="G113" t="str">
        <f t="shared" si="51"/>
        <v>non</v>
      </c>
      <c r="H113" t="str">
        <f t="shared" si="52"/>
        <v>non</v>
      </c>
      <c r="I113" t="s">
        <v>423</v>
      </c>
      <c r="J113" t="str">
        <f t="shared" si="53"/>
        <v>parfois</v>
      </c>
      <c r="K113" t="str">
        <f t="shared" si="54"/>
        <v>parfois</v>
      </c>
      <c r="L113" t="str">
        <f t="shared" si="55"/>
        <v>plutôt oui</v>
      </c>
      <c r="M113" t="str">
        <f t="shared" si="56"/>
        <v>0-1h</v>
      </c>
      <c r="N113" t="str">
        <f t="shared" si="57"/>
        <v>1-2h</v>
      </c>
      <c r="O113" t="str">
        <f t="shared" si="58"/>
        <v>souvent</v>
      </c>
      <c r="P113" t="str">
        <f t="shared" si="59"/>
        <v>parfois</v>
      </c>
      <c r="Q113" t="str">
        <f t="shared" si="60"/>
        <v>toujours</v>
      </c>
      <c r="R113" t="s">
        <v>429</v>
      </c>
      <c r="S113" t="s">
        <v>424</v>
      </c>
      <c r="T113" t="s">
        <v>425</v>
      </c>
      <c r="U113" t="s">
        <v>426</v>
      </c>
      <c r="V113" t="s">
        <v>428</v>
      </c>
      <c r="W113" t="s">
        <v>428</v>
      </c>
      <c r="X113" t="s">
        <v>429</v>
      </c>
      <c r="Y113" t="s">
        <v>430</v>
      </c>
      <c r="Z113" t="s">
        <v>429</v>
      </c>
      <c r="AA113" t="s">
        <v>430</v>
      </c>
      <c r="AB113" t="s">
        <v>425</v>
      </c>
      <c r="AC113" t="s">
        <v>430</v>
      </c>
      <c r="AD113" t="str">
        <f t="shared" si="61"/>
        <v>1 semaine avant</v>
      </c>
      <c r="AE113" t="str">
        <f t="shared" si="62"/>
        <v>très</v>
      </c>
      <c r="AF113" t="str">
        <f t="shared" si="63"/>
        <v>plutôt bonnes</v>
      </c>
      <c r="AG113" t="str">
        <f t="shared" si="64"/>
        <v>régulièrement</v>
      </c>
      <c r="AH113" t="str">
        <f t="shared" si="65"/>
        <v>régulièrement</v>
      </c>
      <c r="AI113" t="str">
        <f t="shared" si="66"/>
        <v>très souvent</v>
      </c>
      <c r="AJ113" t="str">
        <f t="shared" si="67"/>
        <v>jamais</v>
      </c>
      <c r="AK113" t="str">
        <f t="shared" si="68"/>
        <v>non</v>
      </c>
      <c r="AL113" t="str">
        <f t="shared" si="69"/>
        <v>pas d'asso</v>
      </c>
      <c r="AM113" t="str">
        <f t="shared" si="70"/>
        <v>pas d'asso</v>
      </c>
      <c r="AN113" t="str">
        <f t="shared" si="71"/>
        <v>6-10h</v>
      </c>
      <c r="AO113" t="str">
        <f t="shared" si="72"/>
        <v>rarement</v>
      </c>
      <c r="AP113" t="str">
        <f t="shared" si="73"/>
        <v>plutôt non</v>
      </c>
      <c r="AQ113" t="str">
        <f t="shared" si="74"/>
        <v>1/mois</v>
      </c>
      <c r="AR113" t="str">
        <f t="shared" si="75"/>
        <v>très souvent</v>
      </c>
      <c r="AS113" t="str">
        <f t="shared" si="76"/>
        <v>2-4h</v>
      </c>
      <c r="AT113" t="str">
        <f t="shared" si="77"/>
        <v>plutôt satisfaisante</v>
      </c>
      <c r="AU113" t="str">
        <f t="shared" si="78"/>
        <v>tout à fait</v>
      </c>
      <c r="AV113" t="str">
        <f t="shared" si="79"/>
        <v>plutôt oui</v>
      </c>
      <c r="AW113" t="str">
        <f t="shared" si="80"/>
        <v>plutôt non</v>
      </c>
      <c r="AX113" t="str">
        <f t="shared" si="81"/>
        <v>plutôt oui</v>
      </c>
      <c r="AY113" t="str">
        <f t="shared" si="82"/>
        <v>plutôt oui</v>
      </c>
      <c r="AZ113" t="str">
        <f t="shared" si="83"/>
        <v>2A</v>
      </c>
      <c r="BA113" t="str">
        <f t="shared" si="84"/>
        <v>ICBE</v>
      </c>
      <c r="BB113" t="str">
        <f t="shared" si="85"/>
        <v>SupENR</v>
      </c>
      <c r="BC113" t="str">
        <f t="shared" si="86"/>
        <v>non</v>
      </c>
      <c r="BD113" t="str">
        <f t="shared" si="87"/>
        <v>post-bac</v>
      </c>
      <c r="BE113" t="str">
        <f t="shared" si="88"/>
        <v>Fr</v>
      </c>
      <c r="BF113" t="str">
        <f t="shared" si="89"/>
        <v>50-75%</v>
      </c>
      <c r="BG113" t="str">
        <f t="shared" si="90"/>
        <v>50-75%</v>
      </c>
      <c r="BH113" t="s">
        <v>423</v>
      </c>
      <c r="BI113" t="str">
        <f t="shared" si="91"/>
        <v>1 par semestre</v>
      </c>
      <c r="BJ113" t="s">
        <v>423</v>
      </c>
      <c r="BK113" t="s">
        <v>423</v>
      </c>
      <c r="BL113" t="s">
        <v>423</v>
      </c>
      <c r="BM113" t="s">
        <v>431</v>
      </c>
      <c r="BN113" t="s">
        <v>423</v>
      </c>
      <c r="BO113" t="s">
        <v>423</v>
      </c>
      <c r="BP113" t="s">
        <v>431</v>
      </c>
      <c r="BR113" t="s">
        <v>432</v>
      </c>
      <c r="BS113" t="s">
        <v>432</v>
      </c>
      <c r="BT113" t="s">
        <v>432</v>
      </c>
      <c r="BU113" t="s">
        <v>432</v>
      </c>
      <c r="BV113" t="s">
        <v>431</v>
      </c>
      <c r="BW113" t="s">
        <v>423</v>
      </c>
      <c r="BX113" t="s">
        <v>423</v>
      </c>
      <c r="BY113" t="s">
        <v>423</v>
      </c>
      <c r="BZ113" t="s">
        <v>423</v>
      </c>
      <c r="CA113" t="s">
        <v>432</v>
      </c>
      <c r="CB113" t="s">
        <v>432</v>
      </c>
      <c r="CC113" t="s">
        <v>432</v>
      </c>
      <c r="CD113" t="s">
        <v>432</v>
      </c>
      <c r="CE113" t="s">
        <v>423</v>
      </c>
      <c r="CF113" t="s">
        <v>432</v>
      </c>
      <c r="CG113" t="s">
        <v>432</v>
      </c>
      <c r="CH113" t="s">
        <v>432</v>
      </c>
      <c r="CI113" t="s">
        <v>432</v>
      </c>
      <c r="CJ113" t="s">
        <v>432</v>
      </c>
      <c r="CK113" t="s">
        <v>432</v>
      </c>
      <c r="CL113" t="s">
        <v>432</v>
      </c>
      <c r="CM113" t="s">
        <v>432</v>
      </c>
      <c r="CN113" t="s">
        <v>423</v>
      </c>
      <c r="CO113" t="s">
        <v>432</v>
      </c>
      <c r="CP113" t="s">
        <v>432</v>
      </c>
      <c r="CQ113" t="s">
        <v>432</v>
      </c>
      <c r="CR113" t="s">
        <v>432</v>
      </c>
      <c r="CT113" t="s">
        <v>432</v>
      </c>
      <c r="CU113" t="s">
        <v>423</v>
      </c>
      <c r="CV113" t="s">
        <v>423</v>
      </c>
      <c r="CW113" t="s">
        <v>423</v>
      </c>
      <c r="CX113" t="s">
        <v>431</v>
      </c>
      <c r="CY113" t="s">
        <v>423</v>
      </c>
      <c r="CZ113" t="s">
        <v>423</v>
      </c>
      <c r="DA113" t="s">
        <v>423</v>
      </c>
      <c r="DB113" t="s">
        <v>431</v>
      </c>
      <c r="DC113" t="s">
        <v>423</v>
      </c>
      <c r="DD113" t="s">
        <v>423</v>
      </c>
      <c r="DE113" t="s">
        <v>431</v>
      </c>
      <c r="DF113" t="s">
        <v>423</v>
      </c>
      <c r="DG113" t="s">
        <v>423</v>
      </c>
      <c r="DH113" t="s">
        <v>423</v>
      </c>
      <c r="DI113" t="s">
        <v>423</v>
      </c>
      <c r="DJ113" t="s">
        <v>423</v>
      </c>
      <c r="DK113" t="s">
        <v>431</v>
      </c>
      <c r="DL113" t="s">
        <v>423</v>
      </c>
      <c r="DM113" t="s">
        <v>423</v>
      </c>
      <c r="DN113" t="s">
        <v>423</v>
      </c>
      <c r="DO113" t="s">
        <v>423</v>
      </c>
      <c r="DP113" t="s">
        <v>423</v>
      </c>
      <c r="DQ113" t="s">
        <v>431</v>
      </c>
      <c r="DR113" t="s">
        <v>423</v>
      </c>
      <c r="DS113" t="s">
        <v>423</v>
      </c>
      <c r="DT113" t="s">
        <v>423</v>
      </c>
      <c r="DU113" t="s">
        <v>431</v>
      </c>
      <c r="DV113" t="s">
        <v>423</v>
      </c>
      <c r="DW113" t="s">
        <v>423</v>
      </c>
      <c r="DX113" t="s">
        <v>423</v>
      </c>
      <c r="DY113" t="s">
        <v>423</v>
      </c>
      <c r="DZ113" t="s">
        <v>431</v>
      </c>
      <c r="EA113" t="s">
        <v>423</v>
      </c>
      <c r="EB113" t="s">
        <v>431</v>
      </c>
      <c r="EC113" t="s">
        <v>423</v>
      </c>
      <c r="ED113" t="s">
        <v>423</v>
      </c>
      <c r="EE113" t="s">
        <v>423</v>
      </c>
      <c r="EF113" t="s">
        <v>437</v>
      </c>
      <c r="EG113" t="s">
        <v>434</v>
      </c>
      <c r="EH113" t="s">
        <v>438</v>
      </c>
      <c r="EI113" t="s">
        <v>436</v>
      </c>
      <c r="EJ113" t="s">
        <v>433</v>
      </c>
      <c r="EK113" t="s">
        <v>435</v>
      </c>
      <c r="EL113" t="s">
        <v>429</v>
      </c>
      <c r="EM113" t="s">
        <v>424</v>
      </c>
      <c r="EN113" t="s">
        <v>425</v>
      </c>
      <c r="EO113" t="s">
        <v>426</v>
      </c>
      <c r="EP113" t="s">
        <v>428</v>
      </c>
      <c r="EQ113" t="s">
        <v>428</v>
      </c>
      <c r="ER113" t="s">
        <v>429</v>
      </c>
      <c r="ES113" t="s">
        <v>430</v>
      </c>
      <c r="ET113" t="s">
        <v>429</v>
      </c>
      <c r="EU113" t="s">
        <v>430</v>
      </c>
      <c r="EV113" t="s">
        <v>425</v>
      </c>
      <c r="EW113" t="s">
        <v>430</v>
      </c>
      <c r="EX113" t="s">
        <v>423</v>
      </c>
      <c r="EY113" t="s">
        <v>423</v>
      </c>
      <c r="EZ113" t="s">
        <v>423</v>
      </c>
      <c r="FA113" t="s">
        <v>431</v>
      </c>
      <c r="FB113" t="s">
        <v>423</v>
      </c>
      <c r="FC113" t="s">
        <v>423</v>
      </c>
      <c r="FD113" t="s">
        <v>431</v>
      </c>
      <c r="FE113" t="s">
        <v>423</v>
      </c>
      <c r="FF113" t="s">
        <v>423</v>
      </c>
      <c r="FG113" t="s">
        <v>423</v>
      </c>
      <c r="FH113" t="s">
        <v>423</v>
      </c>
      <c r="FI113" t="s">
        <v>431</v>
      </c>
      <c r="FJ113" t="s">
        <v>423</v>
      </c>
      <c r="FK113" t="s">
        <v>423</v>
      </c>
      <c r="FL113" t="s">
        <v>423</v>
      </c>
      <c r="FM113" t="s">
        <v>431</v>
      </c>
      <c r="FN113" t="s">
        <v>423</v>
      </c>
      <c r="FO113" t="s">
        <v>423</v>
      </c>
      <c r="FP113" t="s">
        <v>423</v>
      </c>
      <c r="FQ113" t="s">
        <v>431</v>
      </c>
      <c r="FR113" t="s">
        <v>423</v>
      </c>
      <c r="FS113" t="s">
        <v>423</v>
      </c>
      <c r="FT113" t="s">
        <v>431</v>
      </c>
      <c r="FU113" t="s">
        <v>423</v>
      </c>
      <c r="FV113" t="s">
        <v>423</v>
      </c>
      <c r="FW113" t="s">
        <v>423</v>
      </c>
      <c r="FX113" t="s">
        <v>423</v>
      </c>
      <c r="FZ113" t="s">
        <v>423</v>
      </c>
      <c r="GB113" t="s">
        <v>423</v>
      </c>
      <c r="GD113" t="s">
        <v>431</v>
      </c>
      <c r="GE113" t="s">
        <v>832</v>
      </c>
      <c r="GF113" t="s">
        <v>423</v>
      </c>
      <c r="GG113" t="s">
        <v>432</v>
      </c>
      <c r="GH113" t="s">
        <v>432</v>
      </c>
      <c r="GI113" t="s">
        <v>432</v>
      </c>
      <c r="GJ113" t="s">
        <v>432</v>
      </c>
      <c r="GK113" t="s">
        <v>432</v>
      </c>
      <c r="GL113" t="s">
        <v>432</v>
      </c>
      <c r="GM113" t="s">
        <v>432</v>
      </c>
      <c r="GN113" t="s">
        <v>432</v>
      </c>
      <c r="GO113" t="s">
        <v>432</v>
      </c>
      <c r="GP113" t="s">
        <v>432</v>
      </c>
      <c r="GQ113" t="s">
        <v>432</v>
      </c>
      <c r="GR113" t="s">
        <v>432</v>
      </c>
      <c r="GS113" t="s">
        <v>432</v>
      </c>
      <c r="GT113" t="s">
        <v>432</v>
      </c>
      <c r="GU113" t="s">
        <v>423</v>
      </c>
      <c r="GV113" t="s">
        <v>431</v>
      </c>
      <c r="GW113" t="s">
        <v>423</v>
      </c>
      <c r="GX113" t="s">
        <v>423</v>
      </c>
      <c r="GY113" t="s">
        <v>423</v>
      </c>
      <c r="GZ113" t="s">
        <v>423</v>
      </c>
      <c r="HA113" t="s">
        <v>423</v>
      </c>
      <c r="HB113" t="s">
        <v>431</v>
      </c>
      <c r="HC113" t="s">
        <v>423</v>
      </c>
      <c r="HD113" t="s">
        <v>423</v>
      </c>
      <c r="HE113" t="s">
        <v>423</v>
      </c>
      <c r="HF113" t="s">
        <v>431</v>
      </c>
      <c r="HG113" t="s">
        <v>423</v>
      </c>
      <c r="HH113" t="s">
        <v>423</v>
      </c>
      <c r="HI113" t="s">
        <v>423</v>
      </c>
      <c r="HJ113" t="s">
        <v>423</v>
      </c>
      <c r="HK113" t="s">
        <v>431</v>
      </c>
      <c r="HL113" t="s">
        <v>423</v>
      </c>
      <c r="HM113" t="s">
        <v>423</v>
      </c>
      <c r="HN113" t="s">
        <v>431</v>
      </c>
      <c r="HO113" t="s">
        <v>833</v>
      </c>
      <c r="HP113" t="s">
        <v>423</v>
      </c>
      <c r="HR113" t="s">
        <v>423</v>
      </c>
      <c r="HT113" t="s">
        <v>423</v>
      </c>
      <c r="HV113" t="s">
        <v>423</v>
      </c>
      <c r="HW113" t="s">
        <v>423</v>
      </c>
      <c r="HX113" t="s">
        <v>431</v>
      </c>
      <c r="HY113" t="s">
        <v>423</v>
      </c>
      <c r="HZ113" t="s">
        <v>423</v>
      </c>
      <c r="IA113" t="s">
        <v>423</v>
      </c>
      <c r="IB113" t="s">
        <v>423</v>
      </c>
      <c r="IC113" t="s">
        <v>431</v>
      </c>
      <c r="ID113" t="s">
        <v>423</v>
      </c>
      <c r="IE113" t="s">
        <v>423</v>
      </c>
      <c r="IF113" t="s">
        <v>431</v>
      </c>
      <c r="IG113" t="s">
        <v>423</v>
      </c>
      <c r="IH113" t="s">
        <v>423</v>
      </c>
      <c r="II113" t="s">
        <v>423</v>
      </c>
      <c r="IJ113" t="s">
        <v>423</v>
      </c>
      <c r="IK113" t="s">
        <v>431</v>
      </c>
      <c r="IL113" t="s">
        <v>423</v>
      </c>
      <c r="IM113" t="s">
        <v>423</v>
      </c>
      <c r="IN113" t="s">
        <v>423</v>
      </c>
      <c r="IO113" t="s">
        <v>423</v>
      </c>
      <c r="IP113" t="s">
        <v>431</v>
      </c>
      <c r="IQ113" t="s">
        <v>423</v>
      </c>
      <c r="IR113" t="s">
        <v>423</v>
      </c>
      <c r="IS113" t="s">
        <v>431</v>
      </c>
      <c r="IT113" t="s">
        <v>423</v>
      </c>
      <c r="IU113" t="s">
        <v>423</v>
      </c>
      <c r="IV113" t="s">
        <v>423</v>
      </c>
      <c r="IX113" t="s">
        <v>431</v>
      </c>
      <c r="IY113" t="s">
        <v>834</v>
      </c>
      <c r="IZ113" t="s">
        <v>423</v>
      </c>
      <c r="JB113" t="s">
        <v>423</v>
      </c>
      <c r="JD113" t="s">
        <v>835</v>
      </c>
      <c r="JE113" t="s">
        <v>836</v>
      </c>
      <c r="JF113" t="s">
        <v>837</v>
      </c>
      <c r="JG113" t="s">
        <v>838</v>
      </c>
      <c r="JH113" t="s">
        <v>839</v>
      </c>
      <c r="JI113" t="s">
        <v>423</v>
      </c>
      <c r="JJ113" t="s">
        <v>431</v>
      </c>
      <c r="JK113" t="s">
        <v>423</v>
      </c>
      <c r="JL113" t="s">
        <v>423</v>
      </c>
      <c r="JM113" t="s">
        <v>423</v>
      </c>
      <c r="JN113" t="s">
        <v>431</v>
      </c>
      <c r="JO113" t="s">
        <v>423</v>
      </c>
      <c r="JP113" t="s">
        <v>423</v>
      </c>
      <c r="JQ113" t="s">
        <v>423</v>
      </c>
      <c r="JR113" t="s">
        <v>423</v>
      </c>
      <c r="JS113" t="s">
        <v>423</v>
      </c>
      <c r="JT113" t="s">
        <v>423</v>
      </c>
      <c r="JU113" t="s">
        <v>423</v>
      </c>
      <c r="JV113" t="s">
        <v>423</v>
      </c>
      <c r="JW113" t="s">
        <v>423</v>
      </c>
      <c r="JX113" t="s">
        <v>423</v>
      </c>
      <c r="JY113" t="s">
        <v>423</v>
      </c>
      <c r="JZ113" t="s">
        <v>423</v>
      </c>
      <c r="KA113" t="s">
        <v>423</v>
      </c>
      <c r="KB113" t="s">
        <v>423</v>
      </c>
      <c r="KC113" t="s">
        <v>423</v>
      </c>
      <c r="KD113" t="s">
        <v>423</v>
      </c>
      <c r="KE113" t="s">
        <v>423</v>
      </c>
      <c r="KF113" t="s">
        <v>423</v>
      </c>
      <c r="KG113" t="s">
        <v>423</v>
      </c>
      <c r="KH113" t="s">
        <v>423</v>
      </c>
      <c r="KI113" t="s">
        <v>423</v>
      </c>
      <c r="KJ113" t="s">
        <v>423</v>
      </c>
      <c r="KK113" t="s">
        <v>423</v>
      </c>
      <c r="KL113" t="s">
        <v>423</v>
      </c>
      <c r="KM113" t="s">
        <v>423</v>
      </c>
      <c r="KN113" t="s">
        <v>423</v>
      </c>
      <c r="KO113" t="s">
        <v>423</v>
      </c>
      <c r="KP113" t="s">
        <v>431</v>
      </c>
      <c r="KQ113" t="s">
        <v>423</v>
      </c>
      <c r="KR113" t="s">
        <v>423</v>
      </c>
      <c r="KS113" t="s">
        <v>423</v>
      </c>
      <c r="KT113" t="s">
        <v>423</v>
      </c>
      <c r="KU113" t="s">
        <v>423</v>
      </c>
      <c r="KV113" t="s">
        <v>423</v>
      </c>
      <c r="KW113" t="s">
        <v>431</v>
      </c>
      <c r="KY113" t="s">
        <v>431</v>
      </c>
      <c r="KZ113" t="s">
        <v>432</v>
      </c>
      <c r="LA113" t="s">
        <v>432</v>
      </c>
      <c r="LB113" t="s">
        <v>432</v>
      </c>
      <c r="LC113" t="s">
        <v>432</v>
      </c>
      <c r="LD113" t="s">
        <v>432</v>
      </c>
      <c r="LE113" t="s">
        <v>432</v>
      </c>
      <c r="LF113" t="s">
        <v>432</v>
      </c>
      <c r="LG113" t="s">
        <v>432</v>
      </c>
      <c r="LH113" t="s">
        <v>432</v>
      </c>
      <c r="LI113" t="s">
        <v>432</v>
      </c>
      <c r="LK113" t="s">
        <v>431</v>
      </c>
      <c r="LL113" t="s">
        <v>423</v>
      </c>
      <c r="LM113" t="s">
        <v>423</v>
      </c>
      <c r="LN113" t="s">
        <v>423</v>
      </c>
      <c r="LO113" t="s">
        <v>441</v>
      </c>
      <c r="LP113" t="s">
        <v>432</v>
      </c>
      <c r="LQ113" t="s">
        <v>432</v>
      </c>
      <c r="LR113" t="s">
        <v>432</v>
      </c>
      <c r="LS113" t="s">
        <v>432</v>
      </c>
      <c r="LT113" t="s">
        <v>432</v>
      </c>
      <c r="LU113" t="s">
        <v>423</v>
      </c>
      <c r="LV113" t="s">
        <v>423</v>
      </c>
      <c r="LW113" t="s">
        <v>423</v>
      </c>
      <c r="LX113" t="s">
        <v>431</v>
      </c>
      <c r="LY113" t="s">
        <v>423</v>
      </c>
      <c r="LZ113" t="s">
        <v>423</v>
      </c>
      <c r="MA113" t="s">
        <v>423</v>
      </c>
      <c r="MB113" t="s">
        <v>423</v>
      </c>
      <c r="MC113" t="s">
        <v>423</v>
      </c>
      <c r="MD113" t="s">
        <v>423</v>
      </c>
      <c r="ME113" t="s">
        <v>431</v>
      </c>
      <c r="MF113" t="s">
        <v>423</v>
      </c>
      <c r="MG113" t="s">
        <v>423</v>
      </c>
      <c r="MH113" t="s">
        <v>423</v>
      </c>
      <c r="MI113" t="s">
        <v>423</v>
      </c>
      <c r="MJ113" t="s">
        <v>423</v>
      </c>
      <c r="MK113" t="s">
        <v>431</v>
      </c>
      <c r="ML113" t="s">
        <v>423</v>
      </c>
      <c r="MN113">
        <v>771.07</v>
      </c>
      <c r="MO113">
        <v>39.18</v>
      </c>
      <c r="NE113">
        <v>144.79</v>
      </c>
      <c r="NT113">
        <v>168.22</v>
      </c>
      <c r="OJ113">
        <v>333.8</v>
      </c>
      <c r="OT113">
        <v>85.08</v>
      </c>
    </row>
    <row r="114" spans="1:410" ht="12.75" customHeight="1" x14ac:dyDescent="0.2">
      <c r="A114">
        <v>135</v>
      </c>
      <c r="B114" t="str">
        <f t="shared" si="46"/>
        <v>0-5min</v>
      </c>
      <c r="C114" t="str">
        <f t="shared" si="47"/>
        <v>colocation</v>
      </c>
      <c r="D114" t="str">
        <f t="shared" si="48"/>
        <v>coloc ou foyer familial</v>
      </c>
      <c r="E114" t="str">
        <f t="shared" si="49"/>
        <v>plutôt oui</v>
      </c>
      <c r="F114" t="str">
        <f t="shared" si="50"/>
        <v>aucune</v>
      </c>
      <c r="G114" t="str">
        <f t="shared" si="51"/>
        <v>echelon 0bis</v>
      </c>
      <c r="H114" t="str">
        <f t="shared" si="52"/>
        <v>non</v>
      </c>
      <c r="I114" t="s">
        <v>423</v>
      </c>
      <c r="J114" t="str">
        <f t="shared" si="53"/>
        <v>toujours</v>
      </c>
      <c r="K114" t="str">
        <f t="shared" si="54"/>
        <v>parfois</v>
      </c>
      <c r="L114" t="str">
        <f t="shared" si="55"/>
        <v>plutôt oui</v>
      </c>
      <c r="M114" t="str">
        <f t="shared" si="56"/>
        <v>2-4h</v>
      </c>
      <c r="N114" t="str">
        <f t="shared" si="57"/>
        <v>+8h</v>
      </c>
      <c r="O114" t="str">
        <f t="shared" si="58"/>
        <v>souvent</v>
      </c>
      <c r="P114" t="str">
        <f t="shared" si="59"/>
        <v>souvent</v>
      </c>
      <c r="Q114" t="str">
        <f t="shared" si="60"/>
        <v>souvent</v>
      </c>
      <c r="R114" t="s">
        <v>424</v>
      </c>
      <c r="S114" t="s">
        <v>425</v>
      </c>
      <c r="T114" t="s">
        <v>425</v>
      </c>
      <c r="U114" t="s">
        <v>427</v>
      </c>
      <c r="V114" t="s">
        <v>428</v>
      </c>
      <c r="W114" t="s">
        <v>428</v>
      </c>
      <c r="X114" t="s">
        <v>429</v>
      </c>
      <c r="Y114" t="s">
        <v>424</v>
      </c>
      <c r="Z114" t="s">
        <v>424</v>
      </c>
      <c r="AA114" t="s">
        <v>424</v>
      </c>
      <c r="AB114" t="s">
        <v>425</v>
      </c>
      <c r="AC114" t="s">
        <v>425</v>
      </c>
      <c r="AD114" t="str">
        <f t="shared" si="61"/>
        <v>1 semaine avant</v>
      </c>
      <c r="AE114" t="str">
        <f t="shared" si="62"/>
        <v xml:space="preserve">moyennement </v>
      </c>
      <c r="AF114" t="str">
        <f t="shared" si="63"/>
        <v>moyennes</v>
      </c>
      <c r="AG114" t="str">
        <f t="shared" si="64"/>
        <v>parfois</v>
      </c>
      <c r="AH114" t="str">
        <f t="shared" si="65"/>
        <v>régulièrement</v>
      </c>
      <c r="AI114" t="str">
        <f t="shared" si="66"/>
        <v>parfois</v>
      </c>
      <c r="AJ114" t="str">
        <f t="shared" si="67"/>
        <v>parfois</v>
      </c>
      <c r="AK114" t="str">
        <f t="shared" si="68"/>
        <v>5-10h</v>
      </c>
      <c r="AL114" t="str">
        <f t="shared" si="69"/>
        <v>plutôt oui</v>
      </c>
      <c r="AM114" t="str">
        <f t="shared" si="70"/>
        <v>plutôt non</v>
      </c>
      <c r="AN114" t="str">
        <f t="shared" si="71"/>
        <v>3-6h</v>
      </c>
      <c r="AO114" t="str">
        <f t="shared" si="72"/>
        <v>rarement</v>
      </c>
      <c r="AP114" t="str">
        <f t="shared" si="73"/>
        <v>plutôt oui</v>
      </c>
      <c r="AQ114" t="str">
        <f t="shared" si="74"/>
        <v>1/mois</v>
      </c>
      <c r="AR114" t="str">
        <f t="shared" si="75"/>
        <v>parfois</v>
      </c>
      <c r="AS114" t="str">
        <f t="shared" si="76"/>
        <v>0-1h</v>
      </c>
      <c r="AT114" t="str">
        <f t="shared" si="77"/>
        <v>très insatisfaisante</v>
      </c>
      <c r="AU114" t="str">
        <f t="shared" si="78"/>
        <v>plutôt non</v>
      </c>
      <c r="AV114" t="str">
        <f t="shared" si="79"/>
        <v>plutôt oui</v>
      </c>
      <c r="AW114" t="str">
        <f t="shared" si="80"/>
        <v>plutôt oui</v>
      </c>
      <c r="AX114" t="str">
        <f t="shared" si="81"/>
        <v>tout à fait</v>
      </c>
      <c r="AY114" t="str">
        <f t="shared" si="82"/>
        <v>tout à fait</v>
      </c>
      <c r="AZ114" t="str">
        <f t="shared" si="83"/>
        <v>2A</v>
      </c>
      <c r="BA114" t="str">
        <f t="shared" si="84"/>
        <v>ICBE</v>
      </c>
      <c r="BB114" t="str">
        <f t="shared" si="85"/>
        <v>SupENR</v>
      </c>
      <c r="BC114" t="str">
        <f t="shared" si="86"/>
        <v>non</v>
      </c>
      <c r="BD114" t="str">
        <f t="shared" si="87"/>
        <v>post-bac</v>
      </c>
      <c r="BE114" t="str">
        <f t="shared" si="88"/>
        <v>Fr</v>
      </c>
      <c r="BF114" t="str">
        <f t="shared" si="89"/>
        <v>75-100%</v>
      </c>
      <c r="BG114" t="str">
        <f t="shared" si="90"/>
        <v>75-100%</v>
      </c>
      <c r="BH114" t="s">
        <v>423</v>
      </c>
      <c r="BI114" t="str">
        <f t="shared" si="91"/>
        <v>aucun</v>
      </c>
      <c r="BJ114" t="s">
        <v>431</v>
      </c>
      <c r="BK114" t="s">
        <v>423</v>
      </c>
      <c r="BL114" t="s">
        <v>423</v>
      </c>
      <c r="BM114" t="s">
        <v>423</v>
      </c>
      <c r="BN114" t="s">
        <v>423</v>
      </c>
      <c r="BO114" t="s">
        <v>431</v>
      </c>
      <c r="BP114" t="s">
        <v>423</v>
      </c>
      <c r="BR114" t="s">
        <v>432</v>
      </c>
      <c r="BS114" t="s">
        <v>432</v>
      </c>
      <c r="BT114" t="s">
        <v>432</v>
      </c>
      <c r="BU114" t="s">
        <v>432</v>
      </c>
      <c r="BV114" t="s">
        <v>423</v>
      </c>
      <c r="BW114" t="s">
        <v>431</v>
      </c>
      <c r="BX114" t="s">
        <v>423</v>
      </c>
      <c r="BY114" t="s">
        <v>423</v>
      </c>
      <c r="BZ114" t="s">
        <v>423</v>
      </c>
      <c r="CA114" t="s">
        <v>432</v>
      </c>
      <c r="CB114" t="s">
        <v>432</v>
      </c>
      <c r="CC114" t="s">
        <v>432</v>
      </c>
      <c r="CD114" t="s">
        <v>432</v>
      </c>
      <c r="CE114" t="s">
        <v>431</v>
      </c>
      <c r="CF114" t="s">
        <v>431</v>
      </c>
      <c r="CG114" t="s">
        <v>423</v>
      </c>
      <c r="CH114" t="s">
        <v>423</v>
      </c>
      <c r="CI114" t="s">
        <v>423</v>
      </c>
      <c r="CJ114" t="s">
        <v>423</v>
      </c>
      <c r="CK114" t="s">
        <v>423</v>
      </c>
      <c r="CL114" t="s">
        <v>423</v>
      </c>
      <c r="CM114" t="s">
        <v>423</v>
      </c>
      <c r="CN114" t="s">
        <v>423</v>
      </c>
      <c r="CO114" t="s">
        <v>432</v>
      </c>
      <c r="CP114" t="s">
        <v>432</v>
      </c>
      <c r="CQ114" t="s">
        <v>432</v>
      </c>
      <c r="CR114" t="s">
        <v>432</v>
      </c>
      <c r="CT114" t="s">
        <v>432</v>
      </c>
      <c r="CU114" t="s">
        <v>423</v>
      </c>
      <c r="CV114" t="s">
        <v>431</v>
      </c>
      <c r="CW114" t="s">
        <v>423</v>
      </c>
      <c r="CX114" t="s">
        <v>423</v>
      </c>
      <c r="CY114" t="s">
        <v>423</v>
      </c>
      <c r="CZ114" t="s">
        <v>423</v>
      </c>
      <c r="DA114" t="s">
        <v>423</v>
      </c>
      <c r="DB114" t="s">
        <v>431</v>
      </c>
      <c r="DC114" t="s">
        <v>423</v>
      </c>
      <c r="DD114" t="s">
        <v>423</v>
      </c>
      <c r="DE114" t="s">
        <v>431</v>
      </c>
      <c r="DF114" t="s">
        <v>423</v>
      </c>
      <c r="DG114" t="s">
        <v>423</v>
      </c>
      <c r="DH114" t="s">
        <v>423</v>
      </c>
      <c r="DI114" t="s">
        <v>431</v>
      </c>
      <c r="DJ114" t="s">
        <v>423</v>
      </c>
      <c r="DK114" t="s">
        <v>423</v>
      </c>
      <c r="DL114" t="s">
        <v>423</v>
      </c>
      <c r="DM114" t="s">
        <v>431</v>
      </c>
      <c r="DN114" t="s">
        <v>423</v>
      </c>
      <c r="DO114" t="s">
        <v>423</v>
      </c>
      <c r="DP114" t="s">
        <v>423</v>
      </c>
      <c r="DQ114" t="s">
        <v>423</v>
      </c>
      <c r="DR114" t="s">
        <v>423</v>
      </c>
      <c r="DS114" t="s">
        <v>423</v>
      </c>
      <c r="DT114" t="s">
        <v>423</v>
      </c>
      <c r="DU114" t="s">
        <v>431</v>
      </c>
      <c r="DV114" t="s">
        <v>423</v>
      </c>
      <c r="DW114" t="s">
        <v>423</v>
      </c>
      <c r="DX114" t="s">
        <v>423</v>
      </c>
      <c r="DY114" t="s">
        <v>431</v>
      </c>
      <c r="DZ114" t="s">
        <v>423</v>
      </c>
      <c r="EA114" t="s">
        <v>423</v>
      </c>
      <c r="EB114" t="s">
        <v>423</v>
      </c>
      <c r="EC114" t="s">
        <v>431</v>
      </c>
      <c r="ED114" t="s">
        <v>423</v>
      </c>
      <c r="EE114" t="s">
        <v>423</v>
      </c>
      <c r="EF114" t="s">
        <v>438</v>
      </c>
      <c r="EG114" t="s">
        <v>436</v>
      </c>
      <c r="EH114" t="s">
        <v>434</v>
      </c>
      <c r="EI114" t="s">
        <v>437</v>
      </c>
      <c r="EJ114" t="s">
        <v>435</v>
      </c>
      <c r="EK114" t="s">
        <v>433</v>
      </c>
      <c r="EL114" t="s">
        <v>424</v>
      </c>
      <c r="EM114" t="s">
        <v>425</v>
      </c>
      <c r="EN114" t="s">
        <v>425</v>
      </c>
      <c r="EO114" t="s">
        <v>427</v>
      </c>
      <c r="EP114" t="s">
        <v>428</v>
      </c>
      <c r="EQ114" t="s">
        <v>428</v>
      </c>
      <c r="ER114" t="s">
        <v>429</v>
      </c>
      <c r="ES114" t="s">
        <v>424</v>
      </c>
      <c r="ET114" t="s">
        <v>424</v>
      </c>
      <c r="EU114" t="s">
        <v>424</v>
      </c>
      <c r="EV114" t="s">
        <v>425</v>
      </c>
      <c r="EW114" t="s">
        <v>425</v>
      </c>
      <c r="EX114" t="s">
        <v>423</v>
      </c>
      <c r="EY114" t="s">
        <v>423</v>
      </c>
      <c r="EZ114" t="s">
        <v>423</v>
      </c>
      <c r="FA114" t="s">
        <v>431</v>
      </c>
      <c r="FB114" t="s">
        <v>423</v>
      </c>
      <c r="FC114" t="s">
        <v>423</v>
      </c>
      <c r="FD114" t="s">
        <v>423</v>
      </c>
      <c r="FE114" t="s">
        <v>423</v>
      </c>
      <c r="FF114" t="s">
        <v>431</v>
      </c>
      <c r="FG114" t="s">
        <v>423</v>
      </c>
      <c r="FH114" t="s">
        <v>423</v>
      </c>
      <c r="FI114" t="s">
        <v>423</v>
      </c>
      <c r="FJ114" t="s">
        <v>431</v>
      </c>
      <c r="FK114" t="s">
        <v>423</v>
      </c>
      <c r="FL114" t="s">
        <v>423</v>
      </c>
      <c r="FM114" t="s">
        <v>423</v>
      </c>
      <c r="FN114" t="s">
        <v>431</v>
      </c>
      <c r="FO114" t="s">
        <v>423</v>
      </c>
      <c r="FP114" t="s">
        <v>423</v>
      </c>
      <c r="FQ114" t="s">
        <v>431</v>
      </c>
      <c r="FR114" t="s">
        <v>423</v>
      </c>
      <c r="FS114" t="s">
        <v>423</v>
      </c>
      <c r="FT114" t="s">
        <v>423</v>
      </c>
      <c r="FU114" t="s">
        <v>423</v>
      </c>
      <c r="FV114" t="s">
        <v>431</v>
      </c>
      <c r="FW114" t="s">
        <v>423</v>
      </c>
      <c r="FX114" t="s">
        <v>423</v>
      </c>
      <c r="FZ114" t="s">
        <v>423</v>
      </c>
      <c r="GB114" t="s">
        <v>431</v>
      </c>
      <c r="GD114" t="s">
        <v>423</v>
      </c>
      <c r="GF114" t="s">
        <v>431</v>
      </c>
      <c r="GG114" t="s">
        <v>423</v>
      </c>
      <c r="GH114" t="s">
        <v>423</v>
      </c>
      <c r="GI114" t="s">
        <v>423</v>
      </c>
      <c r="GJ114" t="s">
        <v>431</v>
      </c>
      <c r="GK114" t="s">
        <v>423</v>
      </c>
      <c r="GL114" t="s">
        <v>423</v>
      </c>
      <c r="GM114" t="s">
        <v>423</v>
      </c>
      <c r="GN114" t="s">
        <v>431</v>
      </c>
      <c r="GO114" t="s">
        <v>423</v>
      </c>
      <c r="GP114" t="s">
        <v>423</v>
      </c>
      <c r="GQ114" t="s">
        <v>423</v>
      </c>
      <c r="GR114" t="s">
        <v>423</v>
      </c>
      <c r="GS114" t="s">
        <v>431</v>
      </c>
      <c r="GT114" t="s">
        <v>423</v>
      </c>
      <c r="GU114" t="s">
        <v>423</v>
      </c>
      <c r="GV114" t="s">
        <v>423</v>
      </c>
      <c r="GW114" t="s">
        <v>431</v>
      </c>
      <c r="GX114" t="s">
        <v>423</v>
      </c>
      <c r="GY114" t="s">
        <v>423</v>
      </c>
      <c r="GZ114" t="s">
        <v>423</v>
      </c>
      <c r="HA114" t="s">
        <v>423</v>
      </c>
      <c r="HB114" t="s">
        <v>431</v>
      </c>
      <c r="HC114" t="s">
        <v>423</v>
      </c>
      <c r="HD114" t="s">
        <v>423</v>
      </c>
      <c r="HE114" t="s">
        <v>431</v>
      </c>
      <c r="HF114" t="s">
        <v>423</v>
      </c>
      <c r="HG114" t="s">
        <v>423</v>
      </c>
      <c r="HH114" t="s">
        <v>423</v>
      </c>
      <c r="HI114" t="s">
        <v>423</v>
      </c>
      <c r="HJ114" t="s">
        <v>423</v>
      </c>
      <c r="HK114" t="s">
        <v>431</v>
      </c>
      <c r="HL114" t="s">
        <v>423</v>
      </c>
      <c r="HM114" t="s">
        <v>423</v>
      </c>
      <c r="HN114" t="s">
        <v>423</v>
      </c>
      <c r="HP114" t="s">
        <v>423</v>
      </c>
      <c r="HR114" t="s">
        <v>431</v>
      </c>
      <c r="HS114" t="s">
        <v>840</v>
      </c>
      <c r="HT114" t="s">
        <v>423</v>
      </c>
      <c r="HV114" t="s">
        <v>431</v>
      </c>
      <c r="HW114" t="s">
        <v>423</v>
      </c>
      <c r="HX114" t="s">
        <v>423</v>
      </c>
      <c r="HY114" t="s">
        <v>423</v>
      </c>
      <c r="HZ114" t="s">
        <v>423</v>
      </c>
      <c r="IA114" t="s">
        <v>423</v>
      </c>
      <c r="IB114" t="s">
        <v>423</v>
      </c>
      <c r="IC114" t="s">
        <v>423</v>
      </c>
      <c r="ID114" t="s">
        <v>423</v>
      </c>
      <c r="IE114" t="s">
        <v>431</v>
      </c>
      <c r="IF114" t="s">
        <v>423</v>
      </c>
      <c r="IG114" t="s">
        <v>423</v>
      </c>
      <c r="IH114" t="s">
        <v>431</v>
      </c>
      <c r="II114" t="s">
        <v>423</v>
      </c>
      <c r="IJ114" t="s">
        <v>423</v>
      </c>
      <c r="IK114" t="s">
        <v>431</v>
      </c>
      <c r="IL114" t="s">
        <v>423</v>
      </c>
      <c r="IM114" t="s">
        <v>423</v>
      </c>
      <c r="IN114" t="s">
        <v>423</v>
      </c>
      <c r="IO114" t="s">
        <v>431</v>
      </c>
      <c r="IP114" t="s">
        <v>423</v>
      </c>
      <c r="IQ114" t="s">
        <v>423</v>
      </c>
      <c r="IR114" t="s">
        <v>431</v>
      </c>
      <c r="IS114" t="s">
        <v>423</v>
      </c>
      <c r="IT114" t="s">
        <v>423</v>
      </c>
      <c r="IU114" t="s">
        <v>423</v>
      </c>
      <c r="IV114" t="s">
        <v>431</v>
      </c>
      <c r="IW114" t="s">
        <v>841</v>
      </c>
      <c r="IX114" t="s">
        <v>423</v>
      </c>
      <c r="IZ114" t="s">
        <v>423</v>
      </c>
      <c r="JB114" t="s">
        <v>423</v>
      </c>
      <c r="JD114" s="1" t="s">
        <v>842</v>
      </c>
      <c r="JE114" t="s">
        <v>843</v>
      </c>
      <c r="JF114" t="s">
        <v>844</v>
      </c>
      <c r="JG114" t="s">
        <v>845</v>
      </c>
      <c r="JH114" t="s">
        <v>846</v>
      </c>
      <c r="JI114" t="s">
        <v>423</v>
      </c>
      <c r="JJ114" t="s">
        <v>431</v>
      </c>
      <c r="JK114" t="s">
        <v>423</v>
      </c>
      <c r="JL114" t="s">
        <v>423</v>
      </c>
      <c r="JM114" t="s">
        <v>423</v>
      </c>
      <c r="JN114" t="s">
        <v>431</v>
      </c>
      <c r="JO114" t="s">
        <v>423</v>
      </c>
      <c r="JP114" t="s">
        <v>423</v>
      </c>
      <c r="JQ114" t="s">
        <v>423</v>
      </c>
      <c r="JR114" t="s">
        <v>423</v>
      </c>
      <c r="JS114" t="s">
        <v>423</v>
      </c>
      <c r="JT114" t="s">
        <v>423</v>
      </c>
      <c r="JU114" t="s">
        <v>423</v>
      </c>
      <c r="JV114" t="s">
        <v>423</v>
      </c>
      <c r="JW114" t="s">
        <v>423</v>
      </c>
      <c r="JX114" t="s">
        <v>423</v>
      </c>
      <c r="JY114" t="s">
        <v>423</v>
      </c>
      <c r="JZ114" t="s">
        <v>423</v>
      </c>
      <c r="KA114" t="s">
        <v>423</v>
      </c>
      <c r="KB114" t="s">
        <v>423</v>
      </c>
      <c r="KC114" t="s">
        <v>423</v>
      </c>
      <c r="KD114" t="s">
        <v>423</v>
      </c>
      <c r="KE114" t="s">
        <v>423</v>
      </c>
      <c r="KF114" t="s">
        <v>423</v>
      </c>
      <c r="KG114" t="s">
        <v>423</v>
      </c>
      <c r="KH114" t="s">
        <v>423</v>
      </c>
      <c r="KI114" t="s">
        <v>423</v>
      </c>
      <c r="KJ114" t="s">
        <v>423</v>
      </c>
      <c r="KK114" t="s">
        <v>423</v>
      </c>
      <c r="KL114" t="s">
        <v>423</v>
      </c>
      <c r="KM114" t="s">
        <v>423</v>
      </c>
      <c r="KN114" t="s">
        <v>423</v>
      </c>
      <c r="KO114" t="s">
        <v>423</v>
      </c>
      <c r="KP114" t="s">
        <v>431</v>
      </c>
      <c r="KQ114" t="s">
        <v>423</v>
      </c>
      <c r="KR114" t="s">
        <v>423</v>
      </c>
      <c r="KS114" t="s">
        <v>423</v>
      </c>
      <c r="KT114" t="s">
        <v>423</v>
      </c>
      <c r="KU114" t="s">
        <v>423</v>
      </c>
      <c r="KV114" t="s">
        <v>423</v>
      </c>
      <c r="KW114" t="s">
        <v>431</v>
      </c>
      <c r="KY114" t="s">
        <v>431</v>
      </c>
      <c r="KZ114" t="s">
        <v>432</v>
      </c>
      <c r="LA114" t="s">
        <v>432</v>
      </c>
      <c r="LB114" t="s">
        <v>432</v>
      </c>
      <c r="LC114" t="s">
        <v>432</v>
      </c>
      <c r="LD114" t="s">
        <v>432</v>
      </c>
      <c r="LE114" t="s">
        <v>432</v>
      </c>
      <c r="LF114" t="s">
        <v>432</v>
      </c>
      <c r="LG114" t="s">
        <v>432</v>
      </c>
      <c r="LH114" t="s">
        <v>432</v>
      </c>
      <c r="LI114" t="s">
        <v>432</v>
      </c>
      <c r="LK114" t="s">
        <v>431</v>
      </c>
      <c r="LL114" t="s">
        <v>423</v>
      </c>
      <c r="LM114" t="s">
        <v>423</v>
      </c>
      <c r="LN114" t="s">
        <v>423</v>
      </c>
      <c r="LO114" t="s">
        <v>439</v>
      </c>
      <c r="LP114" t="s">
        <v>432</v>
      </c>
      <c r="LQ114" t="s">
        <v>432</v>
      </c>
      <c r="LR114" t="s">
        <v>432</v>
      </c>
      <c r="LS114" t="s">
        <v>432</v>
      </c>
      <c r="LT114" t="s">
        <v>432</v>
      </c>
      <c r="LU114" t="s">
        <v>423</v>
      </c>
      <c r="LV114" t="s">
        <v>423</v>
      </c>
      <c r="LW114" t="s">
        <v>423</v>
      </c>
      <c r="LX114" t="s">
        <v>423</v>
      </c>
      <c r="LY114" t="s">
        <v>431</v>
      </c>
      <c r="LZ114" t="s">
        <v>423</v>
      </c>
      <c r="MA114" t="s">
        <v>423</v>
      </c>
      <c r="MB114" t="s">
        <v>423</v>
      </c>
      <c r="MC114" t="s">
        <v>423</v>
      </c>
      <c r="MD114" t="s">
        <v>423</v>
      </c>
      <c r="ME114" t="s">
        <v>423</v>
      </c>
      <c r="MF114" t="s">
        <v>431</v>
      </c>
      <c r="MG114" t="s">
        <v>423</v>
      </c>
      <c r="MH114" t="s">
        <v>423</v>
      </c>
      <c r="MI114" t="s">
        <v>423</v>
      </c>
      <c r="MJ114" t="s">
        <v>423</v>
      </c>
      <c r="MK114" t="s">
        <v>423</v>
      </c>
      <c r="ML114" t="s">
        <v>431</v>
      </c>
      <c r="MM114" t="s">
        <v>847</v>
      </c>
      <c r="MN114">
        <v>1189.3699999999999</v>
      </c>
      <c r="MO114">
        <v>75.14</v>
      </c>
      <c r="NE114">
        <v>296.64999999999998</v>
      </c>
      <c r="NT114">
        <v>173.1</v>
      </c>
      <c r="OJ114">
        <v>435.71</v>
      </c>
      <c r="OT114">
        <v>208.77</v>
      </c>
    </row>
    <row r="115" spans="1:410" ht="12.75" customHeight="1" x14ac:dyDescent="0.2">
      <c r="A115">
        <v>136</v>
      </c>
      <c r="B115" t="str">
        <f t="shared" si="46"/>
        <v>0-5min</v>
      </c>
      <c r="C115" t="str">
        <f t="shared" si="47"/>
        <v>seul</v>
      </c>
      <c r="D115" t="str">
        <f t="shared" si="48"/>
        <v>20-30m2</v>
      </c>
      <c r="E115" t="str">
        <f t="shared" si="49"/>
        <v>tout à fait</v>
      </c>
      <c r="F115" t="str">
        <f t="shared" si="50"/>
        <v>aucune</v>
      </c>
      <c r="G115" t="str">
        <f t="shared" si="51"/>
        <v>non</v>
      </c>
      <c r="H115" t="str">
        <f t="shared" si="52"/>
        <v>non</v>
      </c>
      <c r="I115" t="s">
        <v>423</v>
      </c>
      <c r="J115" t="str">
        <f t="shared" si="53"/>
        <v>parfois</v>
      </c>
      <c r="K115" t="str">
        <f t="shared" si="54"/>
        <v>parfois</v>
      </c>
      <c r="L115" t="str">
        <f t="shared" si="55"/>
        <v>plutôt oui</v>
      </c>
      <c r="M115" t="str">
        <f t="shared" si="56"/>
        <v>0-1h</v>
      </c>
      <c r="N115" t="str">
        <f t="shared" si="57"/>
        <v>2-4h</v>
      </c>
      <c r="O115" t="str">
        <f t="shared" si="58"/>
        <v>parfois</v>
      </c>
      <c r="P115" t="str">
        <f t="shared" si="59"/>
        <v>toujours</v>
      </c>
      <c r="Q115" t="str">
        <f t="shared" si="60"/>
        <v>parfois</v>
      </c>
      <c r="R115" t="s">
        <v>425</v>
      </c>
      <c r="S115" t="s">
        <v>425</v>
      </c>
      <c r="T115" t="s">
        <v>425</v>
      </c>
      <c r="U115" t="s">
        <v>427</v>
      </c>
      <c r="V115" t="s">
        <v>440</v>
      </c>
      <c r="W115" t="s">
        <v>440</v>
      </c>
      <c r="X115" t="s">
        <v>429</v>
      </c>
      <c r="Y115" t="s">
        <v>429</v>
      </c>
      <c r="Z115" t="s">
        <v>424</v>
      </c>
      <c r="AA115" t="s">
        <v>424</v>
      </c>
      <c r="AB115" t="s">
        <v>425</v>
      </c>
      <c r="AC115" t="s">
        <v>425</v>
      </c>
      <c r="AD115" t="str">
        <f t="shared" si="61"/>
        <v>1 semaine avant</v>
      </c>
      <c r="AE115" t="str">
        <f t="shared" si="62"/>
        <v>plutôt oui</v>
      </c>
      <c r="AF115" t="str">
        <f t="shared" si="63"/>
        <v>plutôt bonnes</v>
      </c>
      <c r="AG115" t="str">
        <f t="shared" si="64"/>
        <v>parfois</v>
      </c>
      <c r="AH115" t="str">
        <f t="shared" si="65"/>
        <v>très souvent</v>
      </c>
      <c r="AI115" t="str">
        <f t="shared" si="66"/>
        <v>régulièrement</v>
      </c>
      <c r="AJ115" t="str">
        <f t="shared" si="67"/>
        <v>jamais</v>
      </c>
      <c r="AK115" t="str">
        <f t="shared" si="68"/>
        <v>1-5h</v>
      </c>
      <c r="AL115" t="str">
        <f t="shared" si="69"/>
        <v>plutôt oui</v>
      </c>
      <c r="AM115" t="str">
        <f t="shared" si="70"/>
        <v>plutôt non</v>
      </c>
      <c r="AN115" t="str">
        <f t="shared" si="71"/>
        <v>6-10h</v>
      </c>
      <c r="AO115" t="str">
        <f t="shared" si="72"/>
        <v>jamais</v>
      </c>
      <c r="AP115" t="str">
        <f t="shared" si="73"/>
        <v>pas de spectacles</v>
      </c>
      <c r="AQ115" t="str">
        <f t="shared" si="74"/>
        <v>1/semaine</v>
      </c>
      <c r="AR115" t="str">
        <f t="shared" si="75"/>
        <v>très souvent</v>
      </c>
      <c r="AS115" t="str">
        <f t="shared" si="76"/>
        <v>2-4h</v>
      </c>
      <c r="AT115" t="str">
        <f t="shared" si="77"/>
        <v>très satisfaisante</v>
      </c>
      <c r="AU115" t="str">
        <f t="shared" si="78"/>
        <v>plutôt oui</v>
      </c>
      <c r="AV115" t="str">
        <f t="shared" si="79"/>
        <v>plutôt oui</v>
      </c>
      <c r="AW115" t="str">
        <f t="shared" si="80"/>
        <v>plutôt oui</v>
      </c>
      <c r="AX115" t="str">
        <f t="shared" si="81"/>
        <v>tout à fait</v>
      </c>
      <c r="AY115" t="str">
        <f t="shared" si="82"/>
        <v>tout à fait</v>
      </c>
      <c r="AZ115" t="str">
        <f t="shared" si="83"/>
        <v>2A</v>
      </c>
      <c r="BA115" t="str">
        <f t="shared" si="84"/>
        <v>ICBE</v>
      </c>
      <c r="BB115" t="str">
        <f t="shared" si="85"/>
        <v>classique</v>
      </c>
      <c r="BC115" t="str">
        <f t="shared" si="86"/>
        <v>non</v>
      </c>
      <c r="BD115" t="str">
        <f t="shared" si="87"/>
        <v>post-bac</v>
      </c>
      <c r="BE115" t="str">
        <f t="shared" si="88"/>
        <v>Fr</v>
      </c>
      <c r="BF115" t="str">
        <f t="shared" si="89"/>
        <v>50-75%</v>
      </c>
      <c r="BG115" t="str">
        <f t="shared" si="90"/>
        <v>50-75%</v>
      </c>
      <c r="BH115" t="s">
        <v>423</v>
      </c>
      <c r="BI115" t="str">
        <f t="shared" si="91"/>
        <v>aucun</v>
      </c>
      <c r="BJ115" t="s">
        <v>431</v>
      </c>
      <c r="BK115" t="s">
        <v>423</v>
      </c>
      <c r="BL115" t="s">
        <v>423</v>
      </c>
      <c r="BM115" t="s">
        <v>423</v>
      </c>
      <c r="BN115" t="s">
        <v>431</v>
      </c>
      <c r="BO115" t="s">
        <v>423</v>
      </c>
      <c r="BP115" t="s">
        <v>423</v>
      </c>
      <c r="BR115" t="s">
        <v>423</v>
      </c>
      <c r="BS115" t="s">
        <v>423</v>
      </c>
      <c r="BT115" t="s">
        <v>431</v>
      </c>
      <c r="BU115" t="s">
        <v>423</v>
      </c>
      <c r="BV115" t="s">
        <v>431</v>
      </c>
      <c r="BW115" t="s">
        <v>423</v>
      </c>
      <c r="BX115" t="s">
        <v>423</v>
      </c>
      <c r="BY115" t="s">
        <v>423</v>
      </c>
      <c r="BZ115" t="s">
        <v>423</v>
      </c>
      <c r="CA115" t="s">
        <v>432</v>
      </c>
      <c r="CB115" t="s">
        <v>432</v>
      </c>
      <c r="CC115" t="s">
        <v>432</v>
      </c>
      <c r="CD115" t="s">
        <v>432</v>
      </c>
      <c r="CE115" t="s">
        <v>423</v>
      </c>
      <c r="CF115" t="s">
        <v>432</v>
      </c>
      <c r="CG115" t="s">
        <v>432</v>
      </c>
      <c r="CH115" t="s">
        <v>432</v>
      </c>
      <c r="CI115" t="s">
        <v>432</v>
      </c>
      <c r="CJ115" t="s">
        <v>432</v>
      </c>
      <c r="CK115" t="s">
        <v>432</v>
      </c>
      <c r="CL115" t="s">
        <v>432</v>
      </c>
      <c r="CM115" t="s">
        <v>432</v>
      </c>
      <c r="CN115" t="s">
        <v>423</v>
      </c>
      <c r="CO115" t="s">
        <v>432</v>
      </c>
      <c r="CP115" t="s">
        <v>432</v>
      </c>
      <c r="CQ115" t="s">
        <v>432</v>
      </c>
      <c r="CR115" t="s">
        <v>432</v>
      </c>
      <c r="CT115" t="s">
        <v>432</v>
      </c>
      <c r="CU115" t="s">
        <v>423</v>
      </c>
      <c r="CV115" t="s">
        <v>423</v>
      </c>
      <c r="CW115" t="s">
        <v>423</v>
      </c>
      <c r="CX115" t="s">
        <v>431</v>
      </c>
      <c r="CY115" t="s">
        <v>423</v>
      </c>
      <c r="CZ115" t="s">
        <v>423</v>
      </c>
      <c r="DA115" t="s">
        <v>423</v>
      </c>
      <c r="DB115" t="s">
        <v>431</v>
      </c>
      <c r="DC115" t="s">
        <v>423</v>
      </c>
      <c r="DD115" t="s">
        <v>423</v>
      </c>
      <c r="DE115" t="s">
        <v>431</v>
      </c>
      <c r="DF115" t="s">
        <v>423</v>
      </c>
      <c r="DG115" t="s">
        <v>423</v>
      </c>
      <c r="DH115" t="s">
        <v>423</v>
      </c>
      <c r="DI115" t="s">
        <v>423</v>
      </c>
      <c r="DJ115" t="s">
        <v>423</v>
      </c>
      <c r="DK115" t="s">
        <v>431</v>
      </c>
      <c r="DL115" t="s">
        <v>423</v>
      </c>
      <c r="DM115" t="s">
        <v>423</v>
      </c>
      <c r="DN115" t="s">
        <v>423</v>
      </c>
      <c r="DO115" t="s">
        <v>423</v>
      </c>
      <c r="DP115" t="s">
        <v>431</v>
      </c>
      <c r="DQ115" t="s">
        <v>423</v>
      </c>
      <c r="DR115" t="s">
        <v>423</v>
      </c>
      <c r="DS115" t="s">
        <v>423</v>
      </c>
      <c r="DT115" t="s">
        <v>423</v>
      </c>
      <c r="DU115" t="s">
        <v>423</v>
      </c>
      <c r="DV115" t="s">
        <v>431</v>
      </c>
      <c r="DW115" t="s">
        <v>423</v>
      </c>
      <c r="DX115" t="s">
        <v>431</v>
      </c>
      <c r="DY115" t="s">
        <v>423</v>
      </c>
      <c r="DZ115" t="s">
        <v>423</v>
      </c>
      <c r="EA115" t="s">
        <v>423</v>
      </c>
      <c r="EB115" t="s">
        <v>423</v>
      </c>
      <c r="EC115" t="s">
        <v>423</v>
      </c>
      <c r="ED115" t="s">
        <v>431</v>
      </c>
      <c r="EE115" t="s">
        <v>423</v>
      </c>
      <c r="EF115" t="s">
        <v>438</v>
      </c>
      <c r="EG115" t="s">
        <v>434</v>
      </c>
      <c r="EH115" t="s">
        <v>437</v>
      </c>
      <c r="EI115" t="s">
        <v>435</v>
      </c>
      <c r="EJ115" t="s">
        <v>436</v>
      </c>
      <c r="EK115" t="s">
        <v>433</v>
      </c>
      <c r="EL115" t="s">
        <v>425</v>
      </c>
      <c r="EM115" t="s">
        <v>425</v>
      </c>
      <c r="EN115" t="s">
        <v>425</v>
      </c>
      <c r="EO115" t="s">
        <v>427</v>
      </c>
      <c r="EP115" t="s">
        <v>440</v>
      </c>
      <c r="EQ115" t="s">
        <v>440</v>
      </c>
      <c r="ER115" t="s">
        <v>429</v>
      </c>
      <c r="ES115" t="s">
        <v>429</v>
      </c>
      <c r="ET115" t="s">
        <v>424</v>
      </c>
      <c r="EU115" t="s">
        <v>424</v>
      </c>
      <c r="EV115" t="s">
        <v>425</v>
      </c>
      <c r="EW115" t="s">
        <v>425</v>
      </c>
      <c r="EX115" t="s">
        <v>423</v>
      </c>
      <c r="EY115" t="s">
        <v>423</v>
      </c>
      <c r="EZ115" t="s">
        <v>423</v>
      </c>
      <c r="FA115" t="s">
        <v>431</v>
      </c>
      <c r="FB115" t="s">
        <v>423</v>
      </c>
      <c r="FC115" t="s">
        <v>423</v>
      </c>
      <c r="FD115" t="s">
        <v>423</v>
      </c>
      <c r="FE115" t="s">
        <v>431</v>
      </c>
      <c r="FF115" t="s">
        <v>423</v>
      </c>
      <c r="FG115" t="s">
        <v>423</v>
      </c>
      <c r="FH115" t="s">
        <v>423</v>
      </c>
      <c r="FI115" t="s">
        <v>431</v>
      </c>
      <c r="FJ115" t="s">
        <v>423</v>
      </c>
      <c r="FK115" t="s">
        <v>423</v>
      </c>
      <c r="FL115" t="s">
        <v>423</v>
      </c>
      <c r="FM115" t="s">
        <v>423</v>
      </c>
      <c r="FN115" t="s">
        <v>431</v>
      </c>
      <c r="FO115" t="s">
        <v>423</v>
      </c>
      <c r="FP115" t="s">
        <v>431</v>
      </c>
      <c r="FQ115" t="s">
        <v>423</v>
      </c>
      <c r="FR115" t="s">
        <v>423</v>
      </c>
      <c r="FS115" t="s">
        <v>423</v>
      </c>
      <c r="FT115" t="s">
        <v>423</v>
      </c>
      <c r="FU115" t="s">
        <v>431</v>
      </c>
      <c r="FV115" t="s">
        <v>423</v>
      </c>
      <c r="FW115" t="s">
        <v>423</v>
      </c>
      <c r="FX115" t="s">
        <v>423</v>
      </c>
      <c r="FZ115" t="s">
        <v>423</v>
      </c>
      <c r="GB115" t="s">
        <v>423</v>
      </c>
      <c r="GD115" t="s">
        <v>431</v>
      </c>
      <c r="GF115" t="s">
        <v>431</v>
      </c>
      <c r="GG115" t="s">
        <v>423</v>
      </c>
      <c r="GH115" t="s">
        <v>423</v>
      </c>
      <c r="GI115" t="s">
        <v>423</v>
      </c>
      <c r="GJ115" t="s">
        <v>423</v>
      </c>
      <c r="GK115" t="s">
        <v>431</v>
      </c>
      <c r="GL115" t="s">
        <v>423</v>
      </c>
      <c r="GM115" t="s">
        <v>423</v>
      </c>
      <c r="GN115" t="s">
        <v>431</v>
      </c>
      <c r="GO115" t="s">
        <v>423</v>
      </c>
      <c r="GP115" t="s">
        <v>423</v>
      </c>
      <c r="GQ115" t="s">
        <v>423</v>
      </c>
      <c r="GR115" t="s">
        <v>423</v>
      </c>
      <c r="GS115" t="s">
        <v>431</v>
      </c>
      <c r="GT115" t="s">
        <v>423</v>
      </c>
      <c r="GU115" t="s">
        <v>423</v>
      </c>
      <c r="GV115" t="s">
        <v>431</v>
      </c>
      <c r="GW115" t="s">
        <v>423</v>
      </c>
      <c r="GX115" t="s">
        <v>423</v>
      </c>
      <c r="GY115" t="s">
        <v>423</v>
      </c>
      <c r="GZ115" t="s">
        <v>423</v>
      </c>
      <c r="HA115" t="s">
        <v>423</v>
      </c>
      <c r="HB115" t="s">
        <v>423</v>
      </c>
      <c r="HC115" t="s">
        <v>431</v>
      </c>
      <c r="HD115" t="s">
        <v>432</v>
      </c>
      <c r="HE115" t="s">
        <v>432</v>
      </c>
      <c r="HF115" t="s">
        <v>432</v>
      </c>
      <c r="HG115" t="s">
        <v>432</v>
      </c>
      <c r="HH115" t="s">
        <v>423</v>
      </c>
      <c r="HI115" t="s">
        <v>423</v>
      </c>
      <c r="HJ115" t="s">
        <v>431</v>
      </c>
      <c r="HK115" t="s">
        <v>423</v>
      </c>
      <c r="HL115" t="s">
        <v>423</v>
      </c>
      <c r="HM115" t="s">
        <v>423</v>
      </c>
      <c r="HN115" t="s">
        <v>431</v>
      </c>
      <c r="HP115" t="s">
        <v>423</v>
      </c>
      <c r="HR115" t="s">
        <v>423</v>
      </c>
      <c r="HT115" t="s">
        <v>423</v>
      </c>
      <c r="HV115" t="s">
        <v>423</v>
      </c>
      <c r="HW115" t="s">
        <v>423</v>
      </c>
      <c r="HX115" t="s">
        <v>431</v>
      </c>
      <c r="HY115" t="s">
        <v>423</v>
      </c>
      <c r="HZ115" t="s">
        <v>423</v>
      </c>
      <c r="IA115" t="s">
        <v>423</v>
      </c>
      <c r="IB115" t="s">
        <v>431</v>
      </c>
      <c r="IC115" t="s">
        <v>423</v>
      </c>
      <c r="ID115" t="s">
        <v>423</v>
      </c>
      <c r="IE115" t="s">
        <v>423</v>
      </c>
      <c r="IF115" t="s">
        <v>423</v>
      </c>
      <c r="IG115" t="s">
        <v>431</v>
      </c>
      <c r="IH115" t="s">
        <v>423</v>
      </c>
      <c r="II115" t="s">
        <v>423</v>
      </c>
      <c r="IJ115" t="s">
        <v>423</v>
      </c>
      <c r="IK115" t="s">
        <v>431</v>
      </c>
      <c r="IL115" t="s">
        <v>423</v>
      </c>
      <c r="IM115" t="s">
        <v>423</v>
      </c>
      <c r="IN115" t="s">
        <v>423</v>
      </c>
      <c r="IO115" t="s">
        <v>431</v>
      </c>
      <c r="IP115" t="s">
        <v>423</v>
      </c>
      <c r="IQ115" t="s">
        <v>423</v>
      </c>
      <c r="IR115" t="s">
        <v>431</v>
      </c>
      <c r="IS115" t="s">
        <v>423</v>
      </c>
      <c r="IT115" t="s">
        <v>423</v>
      </c>
      <c r="IU115" t="s">
        <v>423</v>
      </c>
      <c r="IV115" t="s">
        <v>431</v>
      </c>
      <c r="IX115" t="s">
        <v>423</v>
      </c>
      <c r="IZ115" t="s">
        <v>423</v>
      </c>
      <c r="JB115" t="s">
        <v>423</v>
      </c>
      <c r="JI115" t="s">
        <v>423</v>
      </c>
      <c r="JJ115" t="s">
        <v>431</v>
      </c>
      <c r="JK115" t="s">
        <v>423</v>
      </c>
      <c r="JL115" t="s">
        <v>423</v>
      </c>
      <c r="JM115" t="s">
        <v>423</v>
      </c>
      <c r="JN115" t="s">
        <v>431</v>
      </c>
      <c r="JO115" t="s">
        <v>423</v>
      </c>
      <c r="JP115" t="s">
        <v>423</v>
      </c>
      <c r="JQ115" t="s">
        <v>423</v>
      </c>
      <c r="JR115" t="s">
        <v>423</v>
      </c>
      <c r="JS115" t="s">
        <v>423</v>
      </c>
      <c r="JT115" t="s">
        <v>423</v>
      </c>
      <c r="JU115" t="s">
        <v>423</v>
      </c>
      <c r="JV115" t="s">
        <v>423</v>
      </c>
      <c r="JW115" t="s">
        <v>423</v>
      </c>
      <c r="JX115" t="s">
        <v>423</v>
      </c>
      <c r="JY115" t="s">
        <v>423</v>
      </c>
      <c r="JZ115" t="s">
        <v>423</v>
      </c>
      <c r="KA115" t="s">
        <v>423</v>
      </c>
      <c r="KB115" t="s">
        <v>423</v>
      </c>
      <c r="KC115" t="s">
        <v>423</v>
      </c>
      <c r="KD115" t="s">
        <v>423</v>
      </c>
      <c r="KE115" t="s">
        <v>423</v>
      </c>
      <c r="KF115" t="s">
        <v>423</v>
      </c>
      <c r="KG115" t="s">
        <v>423</v>
      </c>
      <c r="KH115" t="s">
        <v>423</v>
      </c>
      <c r="KI115" t="s">
        <v>423</v>
      </c>
      <c r="KJ115" t="s">
        <v>423</v>
      </c>
      <c r="KK115" t="s">
        <v>423</v>
      </c>
      <c r="KL115" t="s">
        <v>423</v>
      </c>
      <c r="KM115" t="s">
        <v>423</v>
      </c>
      <c r="KN115" t="s">
        <v>423</v>
      </c>
      <c r="KO115" t="s">
        <v>423</v>
      </c>
      <c r="KP115" t="s">
        <v>423</v>
      </c>
      <c r="KQ115" t="s">
        <v>431</v>
      </c>
      <c r="KR115" t="s">
        <v>423</v>
      </c>
      <c r="KS115" t="s">
        <v>423</v>
      </c>
      <c r="KT115" t="s">
        <v>423</v>
      </c>
      <c r="KU115" t="s">
        <v>423</v>
      </c>
      <c r="KV115" t="s">
        <v>423</v>
      </c>
      <c r="KW115" t="s">
        <v>431</v>
      </c>
      <c r="KY115" t="s">
        <v>431</v>
      </c>
      <c r="KZ115" t="s">
        <v>432</v>
      </c>
      <c r="LA115" t="s">
        <v>432</v>
      </c>
      <c r="LB115" t="s">
        <v>432</v>
      </c>
      <c r="LC115" t="s">
        <v>432</v>
      </c>
      <c r="LD115" t="s">
        <v>432</v>
      </c>
      <c r="LE115" t="s">
        <v>432</v>
      </c>
      <c r="LF115" t="s">
        <v>432</v>
      </c>
      <c r="LG115" t="s">
        <v>432</v>
      </c>
      <c r="LH115" t="s">
        <v>432</v>
      </c>
      <c r="LI115" t="s">
        <v>432</v>
      </c>
      <c r="LK115" t="s">
        <v>431</v>
      </c>
      <c r="LL115" t="s">
        <v>423</v>
      </c>
      <c r="LM115" t="s">
        <v>423</v>
      </c>
      <c r="LN115" t="s">
        <v>423</v>
      </c>
      <c r="LO115" t="s">
        <v>439</v>
      </c>
      <c r="LP115" t="s">
        <v>432</v>
      </c>
      <c r="LQ115" t="s">
        <v>432</v>
      </c>
      <c r="LR115" t="s">
        <v>432</v>
      </c>
      <c r="LS115" t="s">
        <v>432</v>
      </c>
      <c r="LT115" t="s">
        <v>432</v>
      </c>
      <c r="LU115" t="s">
        <v>423</v>
      </c>
      <c r="LV115" t="s">
        <v>423</v>
      </c>
      <c r="LW115" t="s">
        <v>423</v>
      </c>
      <c r="LX115" t="s">
        <v>431</v>
      </c>
      <c r="LY115" t="s">
        <v>423</v>
      </c>
      <c r="LZ115" t="s">
        <v>423</v>
      </c>
      <c r="MA115" t="s">
        <v>423</v>
      </c>
      <c r="MB115" t="s">
        <v>423</v>
      </c>
      <c r="MC115" t="s">
        <v>423</v>
      </c>
      <c r="MD115" t="s">
        <v>423</v>
      </c>
      <c r="ME115" t="s">
        <v>431</v>
      </c>
      <c r="MF115" t="s">
        <v>423</v>
      </c>
      <c r="MG115" t="s">
        <v>423</v>
      </c>
      <c r="MH115" t="s">
        <v>423</v>
      </c>
      <c r="MI115" t="s">
        <v>423</v>
      </c>
      <c r="MJ115" t="s">
        <v>423</v>
      </c>
      <c r="MK115" t="s">
        <v>423</v>
      </c>
      <c r="ML115" t="s">
        <v>431</v>
      </c>
      <c r="MN115">
        <v>515.48</v>
      </c>
      <c r="MO115">
        <v>74.64</v>
      </c>
      <c r="NE115">
        <v>235.49</v>
      </c>
      <c r="NT115">
        <v>107.07</v>
      </c>
      <c r="OJ115">
        <v>35.32</v>
      </c>
      <c r="OT115">
        <v>62.96</v>
      </c>
    </row>
    <row r="116" spans="1:410" ht="12.75" customHeight="1" x14ac:dyDescent="0.2">
      <c r="A116">
        <v>137</v>
      </c>
      <c r="B116" t="str">
        <f t="shared" si="46"/>
        <v>5-15min</v>
      </c>
      <c r="C116" t="str">
        <f t="shared" si="47"/>
        <v>seul</v>
      </c>
      <c r="D116" t="str">
        <f t="shared" si="48"/>
        <v>20-30m2</v>
      </c>
      <c r="E116" t="str">
        <f t="shared" si="49"/>
        <v>plutôt oui</v>
      </c>
      <c r="F116" t="str">
        <f t="shared" si="50"/>
        <v>aucune</v>
      </c>
      <c r="G116" t="str">
        <f t="shared" si="51"/>
        <v>non</v>
      </c>
      <c r="H116" t="str">
        <f t="shared" si="52"/>
        <v>non</v>
      </c>
      <c r="I116" t="s">
        <v>423</v>
      </c>
      <c r="J116" t="str">
        <f t="shared" si="53"/>
        <v>souvent</v>
      </c>
      <c r="K116" t="str">
        <f t="shared" si="54"/>
        <v>parfois</v>
      </c>
      <c r="L116" t="str">
        <f t="shared" si="55"/>
        <v>plutôt oui</v>
      </c>
      <c r="M116" t="str">
        <f t="shared" si="56"/>
        <v>1-2h</v>
      </c>
      <c r="N116" t="str">
        <f t="shared" si="57"/>
        <v>4-6h</v>
      </c>
      <c r="O116" t="str">
        <f t="shared" si="58"/>
        <v>parfois</v>
      </c>
      <c r="P116" t="str">
        <f t="shared" si="59"/>
        <v>parfois</v>
      </c>
      <c r="Q116" t="str">
        <f t="shared" si="60"/>
        <v>souvent</v>
      </c>
      <c r="R116" t="s">
        <v>425</v>
      </c>
      <c r="S116" t="s">
        <v>425</v>
      </c>
      <c r="T116" t="s">
        <v>425</v>
      </c>
      <c r="U116" t="s">
        <v>428</v>
      </c>
      <c r="V116" t="s">
        <v>440</v>
      </c>
      <c r="W116" t="s">
        <v>440</v>
      </c>
      <c r="X116" t="s">
        <v>430</v>
      </c>
      <c r="Y116" t="s">
        <v>424</v>
      </c>
      <c r="Z116" t="s">
        <v>425</v>
      </c>
      <c r="AA116" t="s">
        <v>424</v>
      </c>
      <c r="AB116" t="s">
        <v>425</v>
      </c>
      <c r="AC116" t="s">
        <v>425</v>
      </c>
      <c r="AD116" t="str">
        <f t="shared" si="61"/>
        <v>2 semaines avant</v>
      </c>
      <c r="AE116" t="str">
        <f t="shared" si="62"/>
        <v>plutôt oui</v>
      </c>
      <c r="AF116" t="str">
        <f t="shared" si="63"/>
        <v>très bonnes</v>
      </c>
      <c r="AG116" t="str">
        <f t="shared" si="64"/>
        <v>parfois</v>
      </c>
      <c r="AH116" t="str">
        <f t="shared" si="65"/>
        <v>régulièrement</v>
      </c>
      <c r="AI116" t="str">
        <f t="shared" si="66"/>
        <v>parfois</v>
      </c>
      <c r="AJ116" t="str">
        <f t="shared" si="67"/>
        <v>jamais</v>
      </c>
      <c r="AK116" t="str">
        <f t="shared" si="68"/>
        <v>1-5h</v>
      </c>
      <c r="AL116" t="str">
        <f t="shared" si="69"/>
        <v>tout à fait</v>
      </c>
      <c r="AM116" t="str">
        <f t="shared" si="70"/>
        <v>plutôt non</v>
      </c>
      <c r="AN116" t="str">
        <f t="shared" si="71"/>
        <v>1-3h</v>
      </c>
      <c r="AO116" t="str">
        <f t="shared" si="72"/>
        <v>1/mois</v>
      </c>
      <c r="AP116" t="str">
        <f t="shared" si="73"/>
        <v>tout à fait</v>
      </c>
      <c r="AQ116" t="str">
        <f t="shared" si="74"/>
        <v>1/semaine</v>
      </c>
      <c r="AR116" t="str">
        <f t="shared" si="75"/>
        <v>régulièrement</v>
      </c>
      <c r="AS116" t="str">
        <f t="shared" si="76"/>
        <v>1-2h</v>
      </c>
      <c r="AT116" t="str">
        <f t="shared" si="77"/>
        <v>très satisfaisante</v>
      </c>
      <c r="AU116" t="str">
        <f t="shared" si="78"/>
        <v>tout à fait</v>
      </c>
      <c r="AV116" t="str">
        <f t="shared" si="79"/>
        <v>tout à fait</v>
      </c>
      <c r="AW116" t="str">
        <f t="shared" si="80"/>
        <v>tout à fait</v>
      </c>
      <c r="AX116" t="str">
        <f t="shared" si="81"/>
        <v>plutôt oui</v>
      </c>
      <c r="AY116" t="str">
        <f t="shared" si="82"/>
        <v>plutôt oui</v>
      </c>
      <c r="AZ116" t="str">
        <f t="shared" si="83"/>
        <v>2A</v>
      </c>
      <c r="BA116" t="str">
        <f t="shared" si="84"/>
        <v>ICBE</v>
      </c>
      <c r="BB116" t="str">
        <f t="shared" si="85"/>
        <v>classique</v>
      </c>
      <c r="BC116" t="str">
        <f t="shared" si="86"/>
        <v>non</v>
      </c>
      <c r="BD116" t="str">
        <f t="shared" si="87"/>
        <v>post-bac</v>
      </c>
      <c r="BE116" t="str">
        <f t="shared" si="88"/>
        <v>Fr</v>
      </c>
      <c r="BF116" t="str">
        <f t="shared" si="89"/>
        <v>10-25%</v>
      </c>
      <c r="BG116" t="str">
        <f t="shared" si="90"/>
        <v>10-25%</v>
      </c>
      <c r="BH116" t="s">
        <v>423</v>
      </c>
      <c r="BI116" t="str">
        <f t="shared" si="91"/>
        <v>aucun</v>
      </c>
      <c r="BJ116" t="s">
        <v>423</v>
      </c>
      <c r="BK116" t="s">
        <v>431</v>
      </c>
      <c r="BL116" t="s">
        <v>423</v>
      </c>
      <c r="BM116" t="s">
        <v>423</v>
      </c>
      <c r="BN116" t="s">
        <v>431</v>
      </c>
      <c r="BO116" t="s">
        <v>423</v>
      </c>
      <c r="BP116" t="s">
        <v>423</v>
      </c>
      <c r="BR116" t="s">
        <v>423</v>
      </c>
      <c r="BS116" t="s">
        <v>423</v>
      </c>
      <c r="BT116" t="s">
        <v>431</v>
      </c>
      <c r="BU116" t="s">
        <v>423</v>
      </c>
      <c r="BV116" t="s">
        <v>423</v>
      </c>
      <c r="BW116" t="s">
        <v>431</v>
      </c>
      <c r="BX116" t="s">
        <v>423</v>
      </c>
      <c r="BY116" t="s">
        <v>423</v>
      </c>
      <c r="BZ116" t="s">
        <v>423</v>
      </c>
      <c r="CA116" t="s">
        <v>432</v>
      </c>
      <c r="CB116" t="s">
        <v>432</v>
      </c>
      <c r="CC116" t="s">
        <v>432</v>
      </c>
      <c r="CD116" t="s">
        <v>432</v>
      </c>
      <c r="CE116" t="s">
        <v>423</v>
      </c>
      <c r="CF116" t="s">
        <v>432</v>
      </c>
      <c r="CG116" t="s">
        <v>432</v>
      </c>
      <c r="CH116" t="s">
        <v>432</v>
      </c>
      <c r="CI116" t="s">
        <v>432</v>
      </c>
      <c r="CJ116" t="s">
        <v>432</v>
      </c>
      <c r="CK116" t="s">
        <v>432</v>
      </c>
      <c r="CL116" t="s">
        <v>432</v>
      </c>
      <c r="CM116" t="s">
        <v>432</v>
      </c>
      <c r="CN116" t="s">
        <v>423</v>
      </c>
      <c r="CO116" t="s">
        <v>432</v>
      </c>
      <c r="CP116" t="s">
        <v>432</v>
      </c>
      <c r="CQ116" t="s">
        <v>432</v>
      </c>
      <c r="CR116" t="s">
        <v>432</v>
      </c>
      <c r="CT116" t="s">
        <v>432</v>
      </c>
      <c r="CU116" t="s">
        <v>423</v>
      </c>
      <c r="CV116" t="s">
        <v>423</v>
      </c>
      <c r="CW116" t="s">
        <v>431</v>
      </c>
      <c r="CX116" t="s">
        <v>423</v>
      </c>
      <c r="CY116" t="s">
        <v>423</v>
      </c>
      <c r="CZ116" t="s">
        <v>423</v>
      </c>
      <c r="DA116" t="s">
        <v>423</v>
      </c>
      <c r="DB116" t="s">
        <v>431</v>
      </c>
      <c r="DC116" t="s">
        <v>423</v>
      </c>
      <c r="DD116" t="s">
        <v>423</v>
      </c>
      <c r="DE116" t="s">
        <v>431</v>
      </c>
      <c r="DF116" t="s">
        <v>423</v>
      </c>
      <c r="DG116" t="s">
        <v>423</v>
      </c>
      <c r="DH116" t="s">
        <v>423</v>
      </c>
      <c r="DI116" t="s">
        <v>423</v>
      </c>
      <c r="DJ116" t="s">
        <v>431</v>
      </c>
      <c r="DK116" t="s">
        <v>423</v>
      </c>
      <c r="DL116" t="s">
        <v>423</v>
      </c>
      <c r="DM116" t="s">
        <v>423</v>
      </c>
      <c r="DN116" t="s">
        <v>423</v>
      </c>
      <c r="DO116" t="s">
        <v>431</v>
      </c>
      <c r="DP116" t="s">
        <v>423</v>
      </c>
      <c r="DQ116" t="s">
        <v>423</v>
      </c>
      <c r="DR116" t="s">
        <v>423</v>
      </c>
      <c r="DS116" t="s">
        <v>423</v>
      </c>
      <c r="DT116" t="s">
        <v>423</v>
      </c>
      <c r="DU116" t="s">
        <v>423</v>
      </c>
      <c r="DV116" t="s">
        <v>431</v>
      </c>
      <c r="DW116" t="s">
        <v>423</v>
      </c>
      <c r="DX116" t="s">
        <v>423</v>
      </c>
      <c r="DY116" t="s">
        <v>423</v>
      </c>
      <c r="DZ116" t="s">
        <v>431</v>
      </c>
      <c r="EA116" t="s">
        <v>423</v>
      </c>
      <c r="EB116" t="s">
        <v>423</v>
      </c>
      <c r="EC116" t="s">
        <v>431</v>
      </c>
      <c r="ED116" t="s">
        <v>423</v>
      </c>
      <c r="EE116" t="s">
        <v>423</v>
      </c>
      <c r="EF116" t="s">
        <v>437</v>
      </c>
      <c r="EG116" t="s">
        <v>438</v>
      </c>
      <c r="EH116" t="s">
        <v>436</v>
      </c>
      <c r="EI116" t="s">
        <v>435</v>
      </c>
      <c r="EJ116" t="s">
        <v>433</v>
      </c>
      <c r="EK116" t="s">
        <v>434</v>
      </c>
      <c r="EL116" t="s">
        <v>425</v>
      </c>
      <c r="EM116" t="s">
        <v>425</v>
      </c>
      <c r="EN116" t="s">
        <v>425</v>
      </c>
      <c r="EO116" t="s">
        <v>428</v>
      </c>
      <c r="EP116" t="s">
        <v>440</v>
      </c>
      <c r="EQ116" t="s">
        <v>440</v>
      </c>
      <c r="ER116" t="s">
        <v>430</v>
      </c>
      <c r="ES116" t="s">
        <v>424</v>
      </c>
      <c r="ET116" t="s">
        <v>425</v>
      </c>
      <c r="EU116" t="s">
        <v>424</v>
      </c>
      <c r="EV116" t="s">
        <v>425</v>
      </c>
      <c r="EW116" t="s">
        <v>425</v>
      </c>
      <c r="EX116" t="s">
        <v>423</v>
      </c>
      <c r="EY116" t="s">
        <v>423</v>
      </c>
      <c r="EZ116" t="s">
        <v>431</v>
      </c>
      <c r="FA116" t="s">
        <v>423</v>
      </c>
      <c r="FB116" t="s">
        <v>423</v>
      </c>
      <c r="FC116" t="s">
        <v>423</v>
      </c>
      <c r="FD116" t="s">
        <v>423</v>
      </c>
      <c r="FE116" t="s">
        <v>431</v>
      </c>
      <c r="FF116" t="s">
        <v>423</v>
      </c>
      <c r="FG116" t="s">
        <v>423</v>
      </c>
      <c r="FH116" t="s">
        <v>431</v>
      </c>
      <c r="FI116" t="s">
        <v>423</v>
      </c>
      <c r="FJ116" t="s">
        <v>423</v>
      </c>
      <c r="FK116" t="s">
        <v>423</v>
      </c>
      <c r="FL116" t="s">
        <v>423</v>
      </c>
      <c r="FM116" t="s">
        <v>423</v>
      </c>
      <c r="FN116" t="s">
        <v>431</v>
      </c>
      <c r="FO116" t="s">
        <v>423</v>
      </c>
      <c r="FP116" t="s">
        <v>423</v>
      </c>
      <c r="FQ116" t="s">
        <v>431</v>
      </c>
      <c r="FR116" t="s">
        <v>423</v>
      </c>
      <c r="FS116" t="s">
        <v>423</v>
      </c>
      <c r="FT116" t="s">
        <v>423</v>
      </c>
      <c r="FU116" t="s">
        <v>423</v>
      </c>
      <c r="FV116" t="s">
        <v>431</v>
      </c>
      <c r="FW116" t="s">
        <v>423</v>
      </c>
      <c r="FX116" t="s">
        <v>423</v>
      </c>
      <c r="FZ116" t="s">
        <v>423</v>
      </c>
      <c r="GB116" t="s">
        <v>423</v>
      </c>
      <c r="GD116" t="s">
        <v>431</v>
      </c>
      <c r="GF116" t="s">
        <v>431</v>
      </c>
      <c r="GG116" t="s">
        <v>423</v>
      </c>
      <c r="GH116" t="s">
        <v>423</v>
      </c>
      <c r="GI116" t="s">
        <v>423</v>
      </c>
      <c r="GJ116" t="s">
        <v>423</v>
      </c>
      <c r="GK116" t="s">
        <v>431</v>
      </c>
      <c r="GL116" t="s">
        <v>423</v>
      </c>
      <c r="GM116" t="s">
        <v>431</v>
      </c>
      <c r="GN116" t="s">
        <v>423</v>
      </c>
      <c r="GO116" t="s">
        <v>423</v>
      </c>
      <c r="GP116" t="s">
        <v>423</v>
      </c>
      <c r="GQ116" t="s">
        <v>423</v>
      </c>
      <c r="GR116" t="s">
        <v>423</v>
      </c>
      <c r="GS116" t="s">
        <v>431</v>
      </c>
      <c r="GT116" t="s">
        <v>423</v>
      </c>
      <c r="GU116" t="s">
        <v>423</v>
      </c>
      <c r="GV116" t="s">
        <v>423</v>
      </c>
      <c r="GW116" t="s">
        <v>423</v>
      </c>
      <c r="GX116" t="s">
        <v>431</v>
      </c>
      <c r="GY116" t="s">
        <v>423</v>
      </c>
      <c r="GZ116" t="s">
        <v>423</v>
      </c>
      <c r="HA116" t="s">
        <v>431</v>
      </c>
      <c r="HB116" t="s">
        <v>423</v>
      </c>
      <c r="HC116" t="s">
        <v>423</v>
      </c>
      <c r="HD116" t="s">
        <v>431</v>
      </c>
      <c r="HE116" t="s">
        <v>423</v>
      </c>
      <c r="HF116" t="s">
        <v>423</v>
      </c>
      <c r="HG116" t="s">
        <v>423</v>
      </c>
      <c r="HH116" t="s">
        <v>423</v>
      </c>
      <c r="HI116" t="s">
        <v>423</v>
      </c>
      <c r="HJ116" t="s">
        <v>431</v>
      </c>
      <c r="HK116" t="s">
        <v>423</v>
      </c>
      <c r="HL116" t="s">
        <v>423</v>
      </c>
      <c r="HM116" t="s">
        <v>423</v>
      </c>
      <c r="HN116" t="s">
        <v>423</v>
      </c>
      <c r="HP116" t="s">
        <v>431</v>
      </c>
      <c r="HR116" t="s">
        <v>423</v>
      </c>
      <c r="HT116" t="s">
        <v>423</v>
      </c>
      <c r="HV116" t="s">
        <v>423</v>
      </c>
      <c r="HW116" t="s">
        <v>431</v>
      </c>
      <c r="HX116" t="s">
        <v>423</v>
      </c>
      <c r="HY116" t="s">
        <v>423</v>
      </c>
      <c r="HZ116" t="s">
        <v>423</v>
      </c>
      <c r="IA116" t="s">
        <v>423</v>
      </c>
      <c r="IB116" t="s">
        <v>431</v>
      </c>
      <c r="IC116" t="s">
        <v>423</v>
      </c>
      <c r="ID116" t="s">
        <v>423</v>
      </c>
      <c r="IE116" t="s">
        <v>423</v>
      </c>
      <c r="IF116" t="s">
        <v>431</v>
      </c>
      <c r="IG116" t="s">
        <v>423</v>
      </c>
      <c r="IH116" t="s">
        <v>423</v>
      </c>
      <c r="II116" t="s">
        <v>423</v>
      </c>
      <c r="IJ116" t="s">
        <v>431</v>
      </c>
      <c r="IK116" t="s">
        <v>423</v>
      </c>
      <c r="IL116" t="s">
        <v>423</v>
      </c>
      <c r="IM116" t="s">
        <v>423</v>
      </c>
      <c r="IN116" t="s">
        <v>431</v>
      </c>
      <c r="IO116" t="s">
        <v>423</v>
      </c>
      <c r="IP116" t="s">
        <v>423</v>
      </c>
      <c r="IQ116" t="s">
        <v>423</v>
      </c>
      <c r="IR116" t="s">
        <v>423</v>
      </c>
      <c r="IS116" t="s">
        <v>431</v>
      </c>
      <c r="IT116" t="s">
        <v>423</v>
      </c>
      <c r="IU116" t="s">
        <v>423</v>
      </c>
      <c r="IV116" t="s">
        <v>423</v>
      </c>
      <c r="IX116" t="s">
        <v>431</v>
      </c>
      <c r="IZ116" t="s">
        <v>423</v>
      </c>
      <c r="JB116" t="s">
        <v>423</v>
      </c>
      <c r="JI116" t="s">
        <v>423</v>
      </c>
      <c r="JJ116" t="s">
        <v>431</v>
      </c>
      <c r="JK116" t="s">
        <v>423</v>
      </c>
      <c r="JL116" t="s">
        <v>423</v>
      </c>
      <c r="JM116" t="s">
        <v>423</v>
      </c>
      <c r="JN116" t="s">
        <v>431</v>
      </c>
      <c r="JO116" t="s">
        <v>423</v>
      </c>
      <c r="JP116" t="s">
        <v>423</v>
      </c>
      <c r="JQ116" t="s">
        <v>423</v>
      </c>
      <c r="JR116" t="s">
        <v>423</v>
      </c>
      <c r="JS116" t="s">
        <v>423</v>
      </c>
      <c r="JT116" t="s">
        <v>423</v>
      </c>
      <c r="JU116" t="s">
        <v>423</v>
      </c>
      <c r="JV116" t="s">
        <v>423</v>
      </c>
      <c r="JW116" t="s">
        <v>423</v>
      </c>
      <c r="JX116" t="s">
        <v>423</v>
      </c>
      <c r="JY116" t="s">
        <v>423</v>
      </c>
      <c r="JZ116" t="s">
        <v>423</v>
      </c>
      <c r="KA116" t="s">
        <v>423</v>
      </c>
      <c r="KB116" t="s">
        <v>423</v>
      </c>
      <c r="KC116" t="s">
        <v>423</v>
      </c>
      <c r="KD116" t="s">
        <v>423</v>
      </c>
      <c r="KE116" t="s">
        <v>423</v>
      </c>
      <c r="KF116" t="s">
        <v>423</v>
      </c>
      <c r="KG116" t="s">
        <v>423</v>
      </c>
      <c r="KH116" t="s">
        <v>423</v>
      </c>
      <c r="KI116" t="s">
        <v>423</v>
      </c>
      <c r="KJ116" t="s">
        <v>423</v>
      </c>
      <c r="KK116" t="s">
        <v>423</v>
      </c>
      <c r="KL116" t="s">
        <v>423</v>
      </c>
      <c r="KM116" t="s">
        <v>423</v>
      </c>
      <c r="KN116" t="s">
        <v>423</v>
      </c>
      <c r="KO116" t="s">
        <v>423</v>
      </c>
      <c r="KP116" t="s">
        <v>423</v>
      </c>
      <c r="KQ116" t="s">
        <v>431</v>
      </c>
      <c r="KR116" t="s">
        <v>423</v>
      </c>
      <c r="KS116" t="s">
        <v>423</v>
      </c>
      <c r="KT116" t="s">
        <v>423</v>
      </c>
      <c r="KU116" t="s">
        <v>423</v>
      </c>
      <c r="KV116" t="s">
        <v>423</v>
      </c>
      <c r="KW116" t="s">
        <v>431</v>
      </c>
      <c r="KY116" t="s">
        <v>431</v>
      </c>
      <c r="KZ116" t="s">
        <v>432</v>
      </c>
      <c r="LA116" t="s">
        <v>432</v>
      </c>
      <c r="LB116" t="s">
        <v>432</v>
      </c>
      <c r="LC116" t="s">
        <v>432</v>
      </c>
      <c r="LD116" t="s">
        <v>432</v>
      </c>
      <c r="LE116" t="s">
        <v>432</v>
      </c>
      <c r="LF116" t="s">
        <v>432</v>
      </c>
      <c r="LG116" t="s">
        <v>432</v>
      </c>
      <c r="LH116" t="s">
        <v>432</v>
      </c>
      <c r="LI116" t="s">
        <v>432</v>
      </c>
      <c r="LK116" t="s">
        <v>431</v>
      </c>
      <c r="LL116" t="s">
        <v>423</v>
      </c>
      <c r="LM116" t="s">
        <v>423</v>
      </c>
      <c r="LN116" t="s">
        <v>423</v>
      </c>
      <c r="LO116" t="s">
        <v>439</v>
      </c>
      <c r="LP116" t="s">
        <v>432</v>
      </c>
      <c r="LQ116" t="s">
        <v>432</v>
      </c>
      <c r="LR116" t="s">
        <v>432</v>
      </c>
      <c r="LS116" t="s">
        <v>432</v>
      </c>
      <c r="LT116" t="s">
        <v>432</v>
      </c>
      <c r="LU116" t="s">
        <v>423</v>
      </c>
      <c r="LV116" t="s">
        <v>431</v>
      </c>
      <c r="LW116" t="s">
        <v>423</v>
      </c>
      <c r="LX116" t="s">
        <v>423</v>
      </c>
      <c r="LY116" t="s">
        <v>423</v>
      </c>
      <c r="LZ116" t="s">
        <v>423</v>
      </c>
      <c r="MA116" t="s">
        <v>423</v>
      </c>
      <c r="MB116" t="s">
        <v>423</v>
      </c>
      <c r="MC116" t="s">
        <v>431</v>
      </c>
      <c r="MD116" t="s">
        <v>423</v>
      </c>
      <c r="ME116" t="s">
        <v>423</v>
      </c>
      <c r="MF116" t="s">
        <v>423</v>
      </c>
      <c r="MG116" t="s">
        <v>423</v>
      </c>
      <c r="MH116" t="s">
        <v>423</v>
      </c>
      <c r="MI116" t="s">
        <v>423</v>
      </c>
      <c r="MJ116" t="s">
        <v>423</v>
      </c>
      <c r="MK116" t="s">
        <v>423</v>
      </c>
      <c r="ML116" t="s">
        <v>431</v>
      </c>
      <c r="MN116">
        <v>397.84</v>
      </c>
      <c r="MO116">
        <v>47.88</v>
      </c>
      <c r="NE116">
        <v>170.31</v>
      </c>
      <c r="NT116">
        <v>74.91</v>
      </c>
      <c r="OJ116">
        <v>48.18</v>
      </c>
      <c r="OT116">
        <v>56.56</v>
      </c>
    </row>
    <row r="117" spans="1:410" ht="12.75" customHeight="1" x14ac:dyDescent="0.2">
      <c r="A117">
        <v>138</v>
      </c>
      <c r="B117" t="str">
        <f t="shared" si="46"/>
        <v>5-15min</v>
      </c>
      <c r="C117" t="str">
        <f t="shared" si="47"/>
        <v>seul</v>
      </c>
      <c r="D117" t="str">
        <f t="shared" si="48"/>
        <v>20-30m2</v>
      </c>
      <c r="E117" t="str">
        <f t="shared" si="49"/>
        <v>plutôt non</v>
      </c>
      <c r="F117" t="str">
        <f t="shared" si="50"/>
        <v>aucune</v>
      </c>
      <c r="G117" t="str">
        <f t="shared" si="51"/>
        <v>echelon 4-7</v>
      </c>
      <c r="H117" t="str">
        <f t="shared" si="52"/>
        <v>non</v>
      </c>
      <c r="I117" t="s">
        <v>423</v>
      </c>
      <c r="J117" t="str">
        <f t="shared" si="53"/>
        <v>souvent</v>
      </c>
      <c r="K117" t="str">
        <f t="shared" si="54"/>
        <v>parfois</v>
      </c>
      <c r="L117" t="str">
        <f t="shared" si="55"/>
        <v>plutôt oui</v>
      </c>
      <c r="M117" t="str">
        <f t="shared" si="56"/>
        <v>0-1h</v>
      </c>
      <c r="N117" t="str">
        <f t="shared" si="57"/>
        <v>1-2h</v>
      </c>
      <c r="O117" t="str">
        <f t="shared" si="58"/>
        <v>parfois</v>
      </c>
      <c r="P117" t="str">
        <f t="shared" si="59"/>
        <v>parfois</v>
      </c>
      <c r="Q117" t="str">
        <f t="shared" si="60"/>
        <v>souvent</v>
      </c>
      <c r="R117" t="s">
        <v>424</v>
      </c>
      <c r="S117" t="s">
        <v>425</v>
      </c>
      <c r="T117" t="s">
        <v>425</v>
      </c>
      <c r="U117" t="s">
        <v>427</v>
      </c>
      <c r="V117" t="s">
        <v>428</v>
      </c>
      <c r="W117" t="s">
        <v>428</v>
      </c>
      <c r="X117" t="s">
        <v>430</v>
      </c>
      <c r="Y117" t="s">
        <v>424</v>
      </c>
      <c r="Z117" t="s">
        <v>424</v>
      </c>
      <c r="AA117" t="s">
        <v>425</v>
      </c>
      <c r="AB117" t="s">
        <v>425</v>
      </c>
      <c r="AC117" t="s">
        <v>425</v>
      </c>
      <c r="AD117" t="str">
        <f t="shared" si="61"/>
        <v>1 semaine avant</v>
      </c>
      <c r="AE117" t="str">
        <f t="shared" si="62"/>
        <v>plutôt oui</v>
      </c>
      <c r="AF117" t="str">
        <f t="shared" si="63"/>
        <v>plutôt bonnes</v>
      </c>
      <c r="AG117" t="str">
        <f t="shared" si="64"/>
        <v>parfois</v>
      </c>
      <c r="AH117" t="str">
        <f t="shared" si="65"/>
        <v>très souvent</v>
      </c>
      <c r="AI117" t="str">
        <f t="shared" si="66"/>
        <v>régulièrement</v>
      </c>
      <c r="AJ117" t="str">
        <f t="shared" si="67"/>
        <v>jamais</v>
      </c>
      <c r="AK117" t="str">
        <f t="shared" si="68"/>
        <v>non</v>
      </c>
      <c r="AL117" t="str">
        <f t="shared" si="69"/>
        <v>pas d'asso</v>
      </c>
      <c r="AM117" t="str">
        <f t="shared" si="70"/>
        <v>pas d'asso</v>
      </c>
      <c r="AN117" t="str">
        <f t="shared" si="71"/>
        <v>1-3h</v>
      </c>
      <c r="AO117" t="str">
        <f t="shared" si="72"/>
        <v>rarement</v>
      </c>
      <c r="AP117" t="str">
        <f t="shared" si="73"/>
        <v>plutôt oui</v>
      </c>
      <c r="AQ117" t="str">
        <f t="shared" si="74"/>
        <v>1/mois</v>
      </c>
      <c r="AR117" t="str">
        <f t="shared" si="75"/>
        <v>régulièrement</v>
      </c>
      <c r="AS117" t="str">
        <f t="shared" si="76"/>
        <v>1-2h</v>
      </c>
      <c r="AT117" t="str">
        <f t="shared" si="77"/>
        <v>plutôt satisfaisante</v>
      </c>
      <c r="AU117" t="str">
        <f t="shared" si="78"/>
        <v>plutôt oui</v>
      </c>
      <c r="AV117" t="str">
        <f t="shared" si="79"/>
        <v>tout à fait</v>
      </c>
      <c r="AW117" t="str">
        <f t="shared" si="80"/>
        <v>plutôt oui</v>
      </c>
      <c r="AX117" t="str">
        <f t="shared" si="81"/>
        <v>tout à fait</v>
      </c>
      <c r="AY117" t="str">
        <f t="shared" si="82"/>
        <v>plutôt oui</v>
      </c>
      <c r="AZ117" t="str">
        <f t="shared" si="83"/>
        <v>2A</v>
      </c>
      <c r="BA117" t="str">
        <f t="shared" si="84"/>
        <v>ICBE</v>
      </c>
      <c r="BB117" t="str">
        <f t="shared" si="85"/>
        <v>SupENR</v>
      </c>
      <c r="BC117" t="str">
        <f t="shared" si="86"/>
        <v>non</v>
      </c>
      <c r="BD117" t="str">
        <f t="shared" si="87"/>
        <v>post-bac</v>
      </c>
      <c r="BE117" t="str">
        <f t="shared" si="88"/>
        <v>Fr</v>
      </c>
      <c r="BF117" t="str">
        <f t="shared" si="89"/>
        <v>25-50%</v>
      </c>
      <c r="BG117" t="str">
        <f t="shared" si="90"/>
        <v>25-50%</v>
      </c>
      <c r="BH117" t="s">
        <v>423</v>
      </c>
      <c r="BI117" t="str">
        <f t="shared" si="91"/>
        <v>aucun</v>
      </c>
      <c r="BJ117" t="s">
        <v>423</v>
      </c>
      <c r="BK117" t="s">
        <v>431</v>
      </c>
      <c r="BL117" t="s">
        <v>423</v>
      </c>
      <c r="BM117" t="s">
        <v>423</v>
      </c>
      <c r="BN117" t="s">
        <v>431</v>
      </c>
      <c r="BO117" t="s">
        <v>423</v>
      </c>
      <c r="BP117" t="s">
        <v>423</v>
      </c>
      <c r="BR117" t="s">
        <v>423</v>
      </c>
      <c r="BS117" t="s">
        <v>423</v>
      </c>
      <c r="BT117" t="s">
        <v>431</v>
      </c>
      <c r="BU117" t="s">
        <v>423</v>
      </c>
      <c r="BV117" t="s">
        <v>423</v>
      </c>
      <c r="BW117" t="s">
        <v>423</v>
      </c>
      <c r="BX117" t="s">
        <v>431</v>
      </c>
      <c r="BY117" t="s">
        <v>423</v>
      </c>
      <c r="BZ117" t="s">
        <v>423</v>
      </c>
      <c r="CA117" t="s">
        <v>432</v>
      </c>
      <c r="CB117" t="s">
        <v>432</v>
      </c>
      <c r="CC117" t="s">
        <v>432</v>
      </c>
      <c r="CD117" t="s">
        <v>432</v>
      </c>
      <c r="CE117" t="s">
        <v>431</v>
      </c>
      <c r="CF117" t="s">
        <v>423</v>
      </c>
      <c r="CG117" t="s">
        <v>423</v>
      </c>
      <c r="CH117" t="s">
        <v>423</v>
      </c>
      <c r="CI117" t="s">
        <v>423</v>
      </c>
      <c r="CJ117" t="s">
        <v>423</v>
      </c>
      <c r="CK117" t="s">
        <v>431</v>
      </c>
      <c r="CL117" t="s">
        <v>423</v>
      </c>
      <c r="CM117" t="s">
        <v>423</v>
      </c>
      <c r="CN117" t="s">
        <v>423</v>
      </c>
      <c r="CO117" t="s">
        <v>432</v>
      </c>
      <c r="CP117" t="s">
        <v>432</v>
      </c>
      <c r="CQ117" t="s">
        <v>432</v>
      </c>
      <c r="CR117" t="s">
        <v>432</v>
      </c>
      <c r="CT117" t="s">
        <v>432</v>
      </c>
      <c r="CU117" t="s">
        <v>423</v>
      </c>
      <c r="CV117" t="s">
        <v>423</v>
      </c>
      <c r="CW117" t="s">
        <v>431</v>
      </c>
      <c r="CX117" t="s">
        <v>423</v>
      </c>
      <c r="CY117" t="s">
        <v>423</v>
      </c>
      <c r="CZ117" t="s">
        <v>423</v>
      </c>
      <c r="DA117" t="s">
        <v>423</v>
      </c>
      <c r="DB117" t="s">
        <v>431</v>
      </c>
      <c r="DC117" t="s">
        <v>423</v>
      </c>
      <c r="DD117" t="s">
        <v>423</v>
      </c>
      <c r="DE117" t="s">
        <v>431</v>
      </c>
      <c r="DF117" t="s">
        <v>423</v>
      </c>
      <c r="DG117" t="s">
        <v>423</v>
      </c>
      <c r="DH117" t="s">
        <v>423</v>
      </c>
      <c r="DI117" t="s">
        <v>423</v>
      </c>
      <c r="DJ117" t="s">
        <v>423</v>
      </c>
      <c r="DK117" t="s">
        <v>431</v>
      </c>
      <c r="DL117" t="s">
        <v>423</v>
      </c>
      <c r="DM117" t="s">
        <v>423</v>
      </c>
      <c r="DN117" t="s">
        <v>423</v>
      </c>
      <c r="DO117" t="s">
        <v>423</v>
      </c>
      <c r="DP117" t="s">
        <v>423</v>
      </c>
      <c r="DQ117" t="s">
        <v>431</v>
      </c>
      <c r="DR117" t="s">
        <v>423</v>
      </c>
      <c r="DS117" t="s">
        <v>423</v>
      </c>
      <c r="DT117" t="s">
        <v>423</v>
      </c>
      <c r="DU117" t="s">
        <v>423</v>
      </c>
      <c r="DV117" t="s">
        <v>431</v>
      </c>
      <c r="DW117" t="s">
        <v>423</v>
      </c>
      <c r="DX117" t="s">
        <v>423</v>
      </c>
      <c r="DY117" t="s">
        <v>423</v>
      </c>
      <c r="DZ117" t="s">
        <v>431</v>
      </c>
      <c r="EA117" t="s">
        <v>423</v>
      </c>
      <c r="EB117" t="s">
        <v>423</v>
      </c>
      <c r="EC117" t="s">
        <v>431</v>
      </c>
      <c r="ED117" t="s">
        <v>423</v>
      </c>
      <c r="EE117" t="s">
        <v>423</v>
      </c>
      <c r="EF117" t="s">
        <v>437</v>
      </c>
      <c r="EG117" t="s">
        <v>438</v>
      </c>
      <c r="EH117" t="s">
        <v>434</v>
      </c>
      <c r="EI117" t="s">
        <v>435</v>
      </c>
      <c r="EJ117" t="s">
        <v>436</v>
      </c>
      <c r="EK117" t="s">
        <v>433</v>
      </c>
      <c r="EL117" t="s">
        <v>424</v>
      </c>
      <c r="EM117" t="s">
        <v>425</v>
      </c>
      <c r="EN117" t="s">
        <v>425</v>
      </c>
      <c r="EO117" t="s">
        <v>427</v>
      </c>
      <c r="EP117" t="s">
        <v>428</v>
      </c>
      <c r="EQ117" t="s">
        <v>428</v>
      </c>
      <c r="ER117" t="s">
        <v>430</v>
      </c>
      <c r="ES117" t="s">
        <v>424</v>
      </c>
      <c r="ET117" t="s">
        <v>424</v>
      </c>
      <c r="EU117" t="s">
        <v>425</v>
      </c>
      <c r="EV117" t="s">
        <v>425</v>
      </c>
      <c r="EW117" t="s">
        <v>425</v>
      </c>
      <c r="EX117" t="s">
        <v>423</v>
      </c>
      <c r="EY117" t="s">
        <v>423</v>
      </c>
      <c r="EZ117" t="s">
        <v>423</v>
      </c>
      <c r="FA117" t="s">
        <v>431</v>
      </c>
      <c r="FB117" t="s">
        <v>423</v>
      </c>
      <c r="FC117" t="s">
        <v>423</v>
      </c>
      <c r="FD117" t="s">
        <v>423</v>
      </c>
      <c r="FE117" t="s">
        <v>431</v>
      </c>
      <c r="FF117" t="s">
        <v>423</v>
      </c>
      <c r="FG117" t="s">
        <v>423</v>
      </c>
      <c r="FH117" t="s">
        <v>423</v>
      </c>
      <c r="FI117" t="s">
        <v>431</v>
      </c>
      <c r="FJ117" t="s">
        <v>423</v>
      </c>
      <c r="FK117" t="s">
        <v>423</v>
      </c>
      <c r="FL117" t="s">
        <v>423</v>
      </c>
      <c r="FM117" t="s">
        <v>423</v>
      </c>
      <c r="FN117" t="s">
        <v>431</v>
      </c>
      <c r="FO117" t="s">
        <v>423</v>
      </c>
      <c r="FP117" t="s">
        <v>431</v>
      </c>
      <c r="FQ117" t="s">
        <v>423</v>
      </c>
      <c r="FR117" t="s">
        <v>423</v>
      </c>
      <c r="FS117" t="s">
        <v>423</v>
      </c>
      <c r="FT117" t="s">
        <v>423</v>
      </c>
      <c r="FU117" t="s">
        <v>431</v>
      </c>
      <c r="FV117" t="s">
        <v>423</v>
      </c>
      <c r="FW117" t="s">
        <v>423</v>
      </c>
      <c r="FX117" t="s">
        <v>423</v>
      </c>
      <c r="FZ117" t="s">
        <v>423</v>
      </c>
      <c r="GB117" t="s">
        <v>423</v>
      </c>
      <c r="GD117" t="s">
        <v>431</v>
      </c>
      <c r="GF117" t="s">
        <v>423</v>
      </c>
      <c r="GG117" t="s">
        <v>432</v>
      </c>
      <c r="GH117" t="s">
        <v>432</v>
      </c>
      <c r="GI117" t="s">
        <v>432</v>
      </c>
      <c r="GJ117" t="s">
        <v>432</v>
      </c>
      <c r="GK117" t="s">
        <v>432</v>
      </c>
      <c r="GL117" t="s">
        <v>432</v>
      </c>
      <c r="GM117" t="s">
        <v>432</v>
      </c>
      <c r="GN117" t="s">
        <v>432</v>
      </c>
      <c r="GO117" t="s">
        <v>432</v>
      </c>
      <c r="GP117" t="s">
        <v>432</v>
      </c>
      <c r="GQ117" t="s">
        <v>432</v>
      </c>
      <c r="GR117" t="s">
        <v>432</v>
      </c>
      <c r="GS117" t="s">
        <v>432</v>
      </c>
      <c r="GT117" t="s">
        <v>432</v>
      </c>
      <c r="GU117" t="s">
        <v>423</v>
      </c>
      <c r="GV117" t="s">
        <v>423</v>
      </c>
      <c r="GW117" t="s">
        <v>423</v>
      </c>
      <c r="GX117" t="s">
        <v>431</v>
      </c>
      <c r="GY117" t="s">
        <v>423</v>
      </c>
      <c r="GZ117" t="s">
        <v>423</v>
      </c>
      <c r="HA117" t="s">
        <v>423</v>
      </c>
      <c r="HB117" t="s">
        <v>431</v>
      </c>
      <c r="HC117" t="s">
        <v>423</v>
      </c>
      <c r="HD117" t="s">
        <v>423</v>
      </c>
      <c r="HE117" t="s">
        <v>431</v>
      </c>
      <c r="HF117" t="s">
        <v>423</v>
      </c>
      <c r="HG117" t="s">
        <v>423</v>
      </c>
      <c r="HH117" t="s">
        <v>423</v>
      </c>
      <c r="HI117" t="s">
        <v>423</v>
      </c>
      <c r="HJ117" t="s">
        <v>423</v>
      </c>
      <c r="HK117" t="s">
        <v>431</v>
      </c>
      <c r="HL117" t="s">
        <v>423</v>
      </c>
      <c r="HM117" t="s">
        <v>423</v>
      </c>
      <c r="HN117" t="s">
        <v>423</v>
      </c>
      <c r="HP117" t="s">
        <v>431</v>
      </c>
      <c r="HR117" t="s">
        <v>423</v>
      </c>
      <c r="HT117" t="s">
        <v>423</v>
      </c>
      <c r="HV117" t="s">
        <v>423</v>
      </c>
      <c r="HW117" t="s">
        <v>431</v>
      </c>
      <c r="HX117" t="s">
        <v>423</v>
      </c>
      <c r="HY117" t="s">
        <v>423</v>
      </c>
      <c r="HZ117" t="s">
        <v>423</v>
      </c>
      <c r="IA117" t="s">
        <v>423</v>
      </c>
      <c r="IB117" t="s">
        <v>423</v>
      </c>
      <c r="IC117" t="s">
        <v>431</v>
      </c>
      <c r="ID117" t="s">
        <v>423</v>
      </c>
      <c r="IE117" t="s">
        <v>423</v>
      </c>
      <c r="IF117" t="s">
        <v>423</v>
      </c>
      <c r="IG117" t="s">
        <v>431</v>
      </c>
      <c r="IH117" t="s">
        <v>423</v>
      </c>
      <c r="II117" t="s">
        <v>423</v>
      </c>
      <c r="IJ117" t="s">
        <v>431</v>
      </c>
      <c r="IK117" t="s">
        <v>423</v>
      </c>
      <c r="IL117" t="s">
        <v>423</v>
      </c>
      <c r="IM117" t="s">
        <v>423</v>
      </c>
      <c r="IN117" t="s">
        <v>423</v>
      </c>
      <c r="IO117" t="s">
        <v>431</v>
      </c>
      <c r="IP117" t="s">
        <v>423</v>
      </c>
      <c r="IQ117" t="s">
        <v>423</v>
      </c>
      <c r="IR117" t="s">
        <v>431</v>
      </c>
      <c r="IS117" t="s">
        <v>423</v>
      </c>
      <c r="IT117" t="s">
        <v>423</v>
      </c>
      <c r="IU117" t="s">
        <v>423</v>
      </c>
      <c r="IV117" t="s">
        <v>423</v>
      </c>
      <c r="IX117" t="s">
        <v>431</v>
      </c>
      <c r="IZ117" t="s">
        <v>423</v>
      </c>
      <c r="JB117" t="s">
        <v>423</v>
      </c>
      <c r="JD117" t="s">
        <v>848</v>
      </c>
      <c r="JE117" t="s">
        <v>849</v>
      </c>
      <c r="JF117" t="s">
        <v>568</v>
      </c>
      <c r="JG117" t="s">
        <v>850</v>
      </c>
      <c r="JH117" t="s">
        <v>851</v>
      </c>
      <c r="JI117" t="s">
        <v>423</v>
      </c>
      <c r="JJ117" t="s">
        <v>431</v>
      </c>
      <c r="JK117" t="s">
        <v>423</v>
      </c>
      <c r="JL117" t="s">
        <v>423</v>
      </c>
      <c r="JM117" t="s">
        <v>423</v>
      </c>
      <c r="JN117" t="s">
        <v>431</v>
      </c>
      <c r="JO117" t="s">
        <v>423</v>
      </c>
      <c r="JP117" t="s">
        <v>423</v>
      </c>
      <c r="JQ117" t="s">
        <v>423</v>
      </c>
      <c r="JR117" t="s">
        <v>423</v>
      </c>
      <c r="JS117" t="s">
        <v>423</v>
      </c>
      <c r="JT117" t="s">
        <v>423</v>
      </c>
      <c r="JU117" t="s">
        <v>423</v>
      </c>
      <c r="JV117" t="s">
        <v>423</v>
      </c>
      <c r="JW117" t="s">
        <v>423</v>
      </c>
      <c r="JX117" t="s">
        <v>423</v>
      </c>
      <c r="JY117" t="s">
        <v>423</v>
      </c>
      <c r="JZ117" t="s">
        <v>423</v>
      </c>
      <c r="KA117" t="s">
        <v>423</v>
      </c>
      <c r="KB117" t="s">
        <v>423</v>
      </c>
      <c r="KC117" t="s">
        <v>423</v>
      </c>
      <c r="KD117" t="s">
        <v>423</v>
      </c>
      <c r="KE117" t="s">
        <v>423</v>
      </c>
      <c r="KF117" t="s">
        <v>423</v>
      </c>
      <c r="KG117" t="s">
        <v>423</v>
      </c>
      <c r="KH117" t="s">
        <v>423</v>
      </c>
      <c r="KI117" t="s">
        <v>423</v>
      </c>
      <c r="KJ117" t="s">
        <v>423</v>
      </c>
      <c r="KK117" t="s">
        <v>423</v>
      </c>
      <c r="KL117" t="s">
        <v>423</v>
      </c>
      <c r="KM117" t="s">
        <v>423</v>
      </c>
      <c r="KN117" t="s">
        <v>423</v>
      </c>
      <c r="KO117" t="s">
        <v>423</v>
      </c>
      <c r="KP117" t="s">
        <v>431</v>
      </c>
      <c r="KQ117" t="s">
        <v>423</v>
      </c>
      <c r="KR117" t="s">
        <v>423</v>
      </c>
      <c r="KS117" t="s">
        <v>423</v>
      </c>
      <c r="KT117" t="s">
        <v>423</v>
      </c>
      <c r="KU117" t="s">
        <v>423</v>
      </c>
      <c r="KV117" t="s">
        <v>423</v>
      </c>
      <c r="KW117" t="s">
        <v>431</v>
      </c>
      <c r="KY117" t="s">
        <v>431</v>
      </c>
      <c r="KZ117" t="s">
        <v>432</v>
      </c>
      <c r="LA117" t="s">
        <v>432</v>
      </c>
      <c r="LB117" t="s">
        <v>432</v>
      </c>
      <c r="LC117" t="s">
        <v>432</v>
      </c>
      <c r="LD117" t="s">
        <v>432</v>
      </c>
      <c r="LE117" t="s">
        <v>432</v>
      </c>
      <c r="LF117" t="s">
        <v>432</v>
      </c>
      <c r="LG117" t="s">
        <v>432</v>
      </c>
      <c r="LH117" t="s">
        <v>432</v>
      </c>
      <c r="LI117" t="s">
        <v>432</v>
      </c>
      <c r="LK117" t="s">
        <v>431</v>
      </c>
      <c r="LL117" t="s">
        <v>423</v>
      </c>
      <c r="LM117" t="s">
        <v>423</v>
      </c>
      <c r="LN117" t="s">
        <v>423</v>
      </c>
      <c r="LO117" t="s">
        <v>439</v>
      </c>
      <c r="LP117" t="s">
        <v>432</v>
      </c>
      <c r="LQ117" t="s">
        <v>432</v>
      </c>
      <c r="LR117" t="s">
        <v>432</v>
      </c>
      <c r="LS117" t="s">
        <v>432</v>
      </c>
      <c r="LT117" t="s">
        <v>432</v>
      </c>
      <c r="LU117" t="s">
        <v>423</v>
      </c>
      <c r="LV117" t="s">
        <v>423</v>
      </c>
      <c r="LW117" t="s">
        <v>431</v>
      </c>
      <c r="LX117" t="s">
        <v>423</v>
      </c>
      <c r="LY117" t="s">
        <v>423</v>
      </c>
      <c r="LZ117" t="s">
        <v>423</v>
      </c>
      <c r="MA117" t="s">
        <v>423</v>
      </c>
      <c r="MB117" t="s">
        <v>423</v>
      </c>
      <c r="MC117" t="s">
        <v>423</v>
      </c>
      <c r="MD117" t="s">
        <v>431</v>
      </c>
      <c r="ME117" t="s">
        <v>423</v>
      </c>
      <c r="MF117" t="s">
        <v>423</v>
      </c>
      <c r="MG117" t="s">
        <v>423</v>
      </c>
      <c r="MH117" t="s">
        <v>423</v>
      </c>
      <c r="MI117" t="s">
        <v>423</v>
      </c>
      <c r="MJ117" t="s">
        <v>423</v>
      </c>
      <c r="MK117" t="s">
        <v>423</v>
      </c>
      <c r="ML117" t="s">
        <v>431</v>
      </c>
      <c r="MN117">
        <v>701.31</v>
      </c>
      <c r="MO117">
        <v>77.09</v>
      </c>
      <c r="NE117">
        <v>180.8</v>
      </c>
      <c r="NT117">
        <v>121.76</v>
      </c>
      <c r="OJ117">
        <v>195.46</v>
      </c>
      <c r="OT117">
        <v>126.2</v>
      </c>
    </row>
    <row r="118" spans="1:410" ht="12.75" customHeight="1" x14ac:dyDescent="0.2">
      <c r="A118">
        <v>139</v>
      </c>
      <c r="B118" t="str">
        <f t="shared" si="46"/>
        <v>0-5min</v>
      </c>
      <c r="C118" t="str">
        <f t="shared" si="47"/>
        <v>seul</v>
      </c>
      <c r="D118" t="str">
        <f t="shared" si="48"/>
        <v>10-20m2</v>
      </c>
      <c r="E118" t="str">
        <f t="shared" si="49"/>
        <v>tout à fait</v>
      </c>
      <c r="F118" t="str">
        <f t="shared" si="50"/>
        <v>aucune</v>
      </c>
      <c r="G118" t="str">
        <f t="shared" si="51"/>
        <v>non</v>
      </c>
      <c r="H118" t="str">
        <f t="shared" si="52"/>
        <v>non</v>
      </c>
      <c r="I118" t="s">
        <v>423</v>
      </c>
      <c r="J118" t="str">
        <f t="shared" si="53"/>
        <v>souvent</v>
      </c>
      <c r="K118" t="str">
        <f t="shared" si="54"/>
        <v>parfois</v>
      </c>
      <c r="L118" t="str">
        <f t="shared" si="55"/>
        <v>plutôt non</v>
      </c>
      <c r="M118" t="str">
        <f t="shared" si="56"/>
        <v>1-2h</v>
      </c>
      <c r="N118" t="str">
        <f t="shared" si="57"/>
        <v>2-4h</v>
      </c>
      <c r="O118" t="str">
        <f t="shared" si="58"/>
        <v>toujours</v>
      </c>
      <c r="P118" t="str">
        <f t="shared" si="59"/>
        <v>souvent</v>
      </c>
      <c r="Q118" t="str">
        <f t="shared" si="60"/>
        <v>parfois</v>
      </c>
      <c r="R118" t="s">
        <v>424</v>
      </c>
      <c r="S118" t="s">
        <v>425</v>
      </c>
      <c r="T118" t="s">
        <v>425</v>
      </c>
      <c r="U118" t="s">
        <v>427</v>
      </c>
      <c r="V118" t="s">
        <v>428</v>
      </c>
      <c r="W118" t="s">
        <v>428</v>
      </c>
      <c r="X118" t="s">
        <v>430</v>
      </c>
      <c r="Y118" t="s">
        <v>430</v>
      </c>
      <c r="Z118" t="s">
        <v>430</v>
      </c>
      <c r="AA118" t="s">
        <v>424</v>
      </c>
      <c r="AB118" t="s">
        <v>425</v>
      </c>
      <c r="AC118" t="s">
        <v>425</v>
      </c>
      <c r="AD118" t="str">
        <f t="shared" si="61"/>
        <v>2 semaines avant</v>
      </c>
      <c r="AE118" t="str">
        <f t="shared" si="62"/>
        <v>très</v>
      </c>
      <c r="AF118" t="str">
        <f t="shared" si="63"/>
        <v>très bonnes</v>
      </c>
      <c r="AG118" t="str">
        <f t="shared" si="64"/>
        <v>parfois</v>
      </c>
      <c r="AH118" t="str">
        <f t="shared" si="65"/>
        <v>très souvent</v>
      </c>
      <c r="AI118" t="str">
        <f t="shared" si="66"/>
        <v>parfois</v>
      </c>
      <c r="AJ118" t="str">
        <f t="shared" si="67"/>
        <v>parfois</v>
      </c>
      <c r="AK118" t="str">
        <f t="shared" si="68"/>
        <v>1-5h</v>
      </c>
      <c r="AL118" t="str">
        <f t="shared" si="69"/>
        <v>tout à fait</v>
      </c>
      <c r="AM118" t="str">
        <f t="shared" si="70"/>
        <v>plutôt non</v>
      </c>
      <c r="AN118" t="str">
        <f t="shared" si="71"/>
        <v>3-6h</v>
      </c>
      <c r="AO118" t="str">
        <f t="shared" si="72"/>
        <v>rarement</v>
      </c>
      <c r="AP118" t="str">
        <f t="shared" si="73"/>
        <v>tout à fait</v>
      </c>
      <c r="AQ118" t="str">
        <f t="shared" si="74"/>
        <v>1/mois</v>
      </c>
      <c r="AR118" t="str">
        <f t="shared" si="75"/>
        <v>très souvent</v>
      </c>
      <c r="AS118" t="str">
        <f t="shared" si="76"/>
        <v>0-1h</v>
      </c>
      <c r="AT118" t="str">
        <f t="shared" si="77"/>
        <v>plutôt satisfaisante</v>
      </c>
      <c r="AU118" t="str">
        <f t="shared" si="78"/>
        <v>plutôt oui</v>
      </c>
      <c r="AV118" t="str">
        <f t="shared" si="79"/>
        <v>plutôt oui</v>
      </c>
      <c r="AW118" t="str">
        <f t="shared" si="80"/>
        <v>plutôt oui</v>
      </c>
      <c r="AX118" t="str">
        <f t="shared" si="81"/>
        <v>plutôt oui</v>
      </c>
      <c r="AY118" t="str">
        <f t="shared" si="82"/>
        <v>plutôt non</v>
      </c>
      <c r="AZ118" t="str">
        <f t="shared" si="83"/>
        <v>2A</v>
      </c>
      <c r="BA118" t="str">
        <f t="shared" si="84"/>
        <v>ICBE</v>
      </c>
      <c r="BB118" t="str">
        <f t="shared" si="85"/>
        <v>classique</v>
      </c>
      <c r="BC118" t="str">
        <f t="shared" si="86"/>
        <v>non</v>
      </c>
      <c r="BD118" t="str">
        <f t="shared" si="87"/>
        <v>post-bac</v>
      </c>
      <c r="BE118" t="str">
        <f t="shared" si="88"/>
        <v>Fr</v>
      </c>
      <c r="BF118" t="str">
        <f t="shared" si="89"/>
        <v>25-50%</v>
      </c>
      <c r="BG118" t="str">
        <f t="shared" si="90"/>
        <v>25-50%</v>
      </c>
      <c r="BH118" t="s">
        <v>423</v>
      </c>
      <c r="BI118" t="str">
        <f t="shared" si="91"/>
        <v>aucun</v>
      </c>
      <c r="BJ118" t="s">
        <v>431</v>
      </c>
      <c r="BK118" t="s">
        <v>423</v>
      </c>
      <c r="BL118" t="s">
        <v>423</v>
      </c>
      <c r="BM118" t="s">
        <v>423</v>
      </c>
      <c r="BN118" t="s">
        <v>431</v>
      </c>
      <c r="BO118" t="s">
        <v>423</v>
      </c>
      <c r="BP118" t="s">
        <v>423</v>
      </c>
      <c r="BR118" t="s">
        <v>423</v>
      </c>
      <c r="BS118" t="s">
        <v>431</v>
      </c>
      <c r="BT118" t="s">
        <v>423</v>
      </c>
      <c r="BU118" t="s">
        <v>423</v>
      </c>
      <c r="BV118" t="s">
        <v>431</v>
      </c>
      <c r="BW118" t="s">
        <v>423</v>
      </c>
      <c r="BX118" t="s">
        <v>423</v>
      </c>
      <c r="BY118" t="s">
        <v>423</v>
      </c>
      <c r="BZ118" t="s">
        <v>423</v>
      </c>
      <c r="CA118" t="s">
        <v>432</v>
      </c>
      <c r="CB118" t="s">
        <v>432</v>
      </c>
      <c r="CC118" t="s">
        <v>432</v>
      </c>
      <c r="CD118" t="s">
        <v>432</v>
      </c>
      <c r="CE118" t="s">
        <v>423</v>
      </c>
      <c r="CF118" t="s">
        <v>432</v>
      </c>
      <c r="CG118" t="s">
        <v>432</v>
      </c>
      <c r="CH118" t="s">
        <v>432</v>
      </c>
      <c r="CI118" t="s">
        <v>432</v>
      </c>
      <c r="CJ118" t="s">
        <v>432</v>
      </c>
      <c r="CK118" t="s">
        <v>432</v>
      </c>
      <c r="CL118" t="s">
        <v>432</v>
      </c>
      <c r="CM118" t="s">
        <v>432</v>
      </c>
      <c r="CN118" t="s">
        <v>423</v>
      </c>
      <c r="CO118" t="s">
        <v>432</v>
      </c>
      <c r="CP118" t="s">
        <v>432</v>
      </c>
      <c r="CQ118" t="s">
        <v>432</v>
      </c>
      <c r="CR118" t="s">
        <v>432</v>
      </c>
      <c r="CT118" t="s">
        <v>432</v>
      </c>
      <c r="CU118" t="s">
        <v>423</v>
      </c>
      <c r="CV118" t="s">
        <v>423</v>
      </c>
      <c r="CW118" t="s">
        <v>431</v>
      </c>
      <c r="CX118" t="s">
        <v>423</v>
      </c>
      <c r="CY118" t="s">
        <v>423</v>
      </c>
      <c r="CZ118" t="s">
        <v>423</v>
      </c>
      <c r="DA118" t="s">
        <v>423</v>
      </c>
      <c r="DB118" t="s">
        <v>431</v>
      </c>
      <c r="DC118" t="s">
        <v>423</v>
      </c>
      <c r="DD118" t="s">
        <v>423</v>
      </c>
      <c r="DE118" t="s">
        <v>423</v>
      </c>
      <c r="DF118" t="s">
        <v>431</v>
      </c>
      <c r="DG118" t="s">
        <v>423</v>
      </c>
      <c r="DH118" t="s">
        <v>423</v>
      </c>
      <c r="DI118" t="s">
        <v>423</v>
      </c>
      <c r="DJ118" t="s">
        <v>431</v>
      </c>
      <c r="DK118" t="s">
        <v>423</v>
      </c>
      <c r="DL118" t="s">
        <v>423</v>
      </c>
      <c r="DM118" t="s">
        <v>423</v>
      </c>
      <c r="DN118" t="s">
        <v>423</v>
      </c>
      <c r="DO118" t="s">
        <v>423</v>
      </c>
      <c r="DP118" t="s">
        <v>431</v>
      </c>
      <c r="DQ118" t="s">
        <v>423</v>
      </c>
      <c r="DR118" t="s">
        <v>423</v>
      </c>
      <c r="DS118" t="s">
        <v>423</v>
      </c>
      <c r="DT118" t="s">
        <v>431</v>
      </c>
      <c r="DU118" t="s">
        <v>423</v>
      </c>
      <c r="DV118" t="s">
        <v>423</v>
      </c>
      <c r="DW118" t="s">
        <v>423</v>
      </c>
      <c r="DX118" t="s">
        <v>423</v>
      </c>
      <c r="DY118" t="s">
        <v>431</v>
      </c>
      <c r="DZ118" t="s">
        <v>423</v>
      </c>
      <c r="EA118" t="s">
        <v>423</v>
      </c>
      <c r="EB118" t="s">
        <v>423</v>
      </c>
      <c r="EC118" t="s">
        <v>423</v>
      </c>
      <c r="ED118" t="s">
        <v>431</v>
      </c>
      <c r="EE118" t="s">
        <v>423</v>
      </c>
      <c r="EF118" t="s">
        <v>438</v>
      </c>
      <c r="EG118" t="s">
        <v>434</v>
      </c>
      <c r="EH118" t="s">
        <v>437</v>
      </c>
      <c r="EI118" t="s">
        <v>435</v>
      </c>
      <c r="EJ118" t="s">
        <v>433</v>
      </c>
      <c r="EK118" t="s">
        <v>436</v>
      </c>
      <c r="EL118" t="s">
        <v>424</v>
      </c>
      <c r="EM118" t="s">
        <v>425</v>
      </c>
      <c r="EN118" t="s">
        <v>425</v>
      </c>
      <c r="EO118" t="s">
        <v>427</v>
      </c>
      <c r="EP118" t="s">
        <v>428</v>
      </c>
      <c r="EQ118" t="s">
        <v>428</v>
      </c>
      <c r="ER118" t="s">
        <v>430</v>
      </c>
      <c r="ES118" t="s">
        <v>430</v>
      </c>
      <c r="ET118" t="s">
        <v>430</v>
      </c>
      <c r="EU118" t="s">
        <v>424</v>
      </c>
      <c r="EV118" t="s">
        <v>425</v>
      </c>
      <c r="EW118" t="s">
        <v>425</v>
      </c>
      <c r="EX118" t="s">
        <v>423</v>
      </c>
      <c r="EY118" t="s">
        <v>423</v>
      </c>
      <c r="EZ118" t="s">
        <v>431</v>
      </c>
      <c r="FA118" t="s">
        <v>423</v>
      </c>
      <c r="FB118" t="s">
        <v>423</v>
      </c>
      <c r="FC118" t="s">
        <v>423</v>
      </c>
      <c r="FD118" t="s">
        <v>431</v>
      </c>
      <c r="FE118" t="s">
        <v>423</v>
      </c>
      <c r="FF118" t="s">
        <v>423</v>
      </c>
      <c r="FG118" t="s">
        <v>423</v>
      </c>
      <c r="FH118" t="s">
        <v>431</v>
      </c>
      <c r="FI118" t="s">
        <v>423</v>
      </c>
      <c r="FJ118" t="s">
        <v>423</v>
      </c>
      <c r="FK118" t="s">
        <v>423</v>
      </c>
      <c r="FL118" t="s">
        <v>423</v>
      </c>
      <c r="FM118" t="s">
        <v>423</v>
      </c>
      <c r="FN118" t="s">
        <v>431</v>
      </c>
      <c r="FO118" t="s">
        <v>423</v>
      </c>
      <c r="FP118" t="s">
        <v>431</v>
      </c>
      <c r="FQ118" t="s">
        <v>423</v>
      </c>
      <c r="FR118" t="s">
        <v>423</v>
      </c>
      <c r="FS118" t="s">
        <v>423</v>
      </c>
      <c r="FT118" t="s">
        <v>423</v>
      </c>
      <c r="FU118" t="s">
        <v>423</v>
      </c>
      <c r="FV118" t="s">
        <v>431</v>
      </c>
      <c r="FW118" t="s">
        <v>423</v>
      </c>
      <c r="FX118" t="s">
        <v>423</v>
      </c>
      <c r="FZ118" t="s">
        <v>423</v>
      </c>
      <c r="GB118" t="s">
        <v>431</v>
      </c>
      <c r="GD118" t="s">
        <v>423</v>
      </c>
      <c r="GF118" t="s">
        <v>431</v>
      </c>
      <c r="GG118" t="s">
        <v>423</v>
      </c>
      <c r="GH118" t="s">
        <v>423</v>
      </c>
      <c r="GI118" t="s">
        <v>423</v>
      </c>
      <c r="GJ118" t="s">
        <v>423</v>
      </c>
      <c r="GK118" t="s">
        <v>431</v>
      </c>
      <c r="GL118" t="s">
        <v>423</v>
      </c>
      <c r="GM118" t="s">
        <v>431</v>
      </c>
      <c r="GN118" t="s">
        <v>423</v>
      </c>
      <c r="GO118" t="s">
        <v>423</v>
      </c>
      <c r="GP118" t="s">
        <v>423</v>
      </c>
      <c r="GQ118" t="s">
        <v>423</v>
      </c>
      <c r="GR118" t="s">
        <v>423</v>
      </c>
      <c r="GS118" t="s">
        <v>431</v>
      </c>
      <c r="GT118" t="s">
        <v>423</v>
      </c>
      <c r="GU118" t="s">
        <v>423</v>
      </c>
      <c r="GV118" t="s">
        <v>423</v>
      </c>
      <c r="GW118" t="s">
        <v>431</v>
      </c>
      <c r="GX118" t="s">
        <v>423</v>
      </c>
      <c r="GY118" t="s">
        <v>423</v>
      </c>
      <c r="GZ118" t="s">
        <v>423</v>
      </c>
      <c r="HA118" t="s">
        <v>423</v>
      </c>
      <c r="HB118" t="s">
        <v>431</v>
      </c>
      <c r="HC118" t="s">
        <v>423</v>
      </c>
      <c r="HD118" t="s">
        <v>431</v>
      </c>
      <c r="HE118" t="s">
        <v>423</v>
      </c>
      <c r="HF118" t="s">
        <v>423</v>
      </c>
      <c r="HG118" t="s">
        <v>423</v>
      </c>
      <c r="HH118" t="s">
        <v>423</v>
      </c>
      <c r="HI118" t="s">
        <v>423</v>
      </c>
      <c r="HJ118" t="s">
        <v>423</v>
      </c>
      <c r="HK118" t="s">
        <v>431</v>
      </c>
      <c r="HL118" t="s">
        <v>423</v>
      </c>
      <c r="HM118" t="s">
        <v>423</v>
      </c>
      <c r="HN118" t="s">
        <v>431</v>
      </c>
      <c r="HP118" t="s">
        <v>423</v>
      </c>
      <c r="HR118" t="s">
        <v>423</v>
      </c>
      <c r="HT118" t="s">
        <v>423</v>
      </c>
      <c r="HV118" t="s">
        <v>431</v>
      </c>
      <c r="HW118" t="s">
        <v>423</v>
      </c>
      <c r="HX118" t="s">
        <v>423</v>
      </c>
      <c r="HY118" t="s">
        <v>423</v>
      </c>
      <c r="HZ118" t="s">
        <v>423</v>
      </c>
      <c r="IA118" t="s">
        <v>423</v>
      </c>
      <c r="IB118" t="s">
        <v>423</v>
      </c>
      <c r="IC118" t="s">
        <v>431</v>
      </c>
      <c r="ID118" t="s">
        <v>423</v>
      </c>
      <c r="IE118" t="s">
        <v>423</v>
      </c>
      <c r="IF118" t="s">
        <v>423</v>
      </c>
      <c r="IG118" t="s">
        <v>431</v>
      </c>
      <c r="IH118" t="s">
        <v>423</v>
      </c>
      <c r="II118" t="s">
        <v>423</v>
      </c>
      <c r="IJ118" t="s">
        <v>423</v>
      </c>
      <c r="IK118" t="s">
        <v>431</v>
      </c>
      <c r="IL118" t="s">
        <v>423</v>
      </c>
      <c r="IM118" t="s">
        <v>423</v>
      </c>
      <c r="IN118" t="s">
        <v>423</v>
      </c>
      <c r="IO118" t="s">
        <v>431</v>
      </c>
      <c r="IP118" t="s">
        <v>423</v>
      </c>
      <c r="IQ118" t="s">
        <v>423</v>
      </c>
      <c r="IR118" t="s">
        <v>423</v>
      </c>
      <c r="IS118" t="s">
        <v>431</v>
      </c>
      <c r="IT118" t="s">
        <v>423</v>
      </c>
      <c r="IU118" t="s">
        <v>423</v>
      </c>
      <c r="IV118" t="s">
        <v>423</v>
      </c>
      <c r="IX118" t="s">
        <v>423</v>
      </c>
      <c r="IZ118" t="s">
        <v>431</v>
      </c>
      <c r="JB118" t="s">
        <v>423</v>
      </c>
      <c r="JF118" t="s">
        <v>852</v>
      </c>
      <c r="JI118" t="s">
        <v>423</v>
      </c>
      <c r="JJ118" t="s">
        <v>431</v>
      </c>
      <c r="JK118" t="s">
        <v>423</v>
      </c>
      <c r="JL118" t="s">
        <v>423</v>
      </c>
      <c r="JM118" t="s">
        <v>423</v>
      </c>
      <c r="JN118" t="s">
        <v>431</v>
      </c>
      <c r="JO118" t="s">
        <v>423</v>
      </c>
      <c r="JP118" t="s">
        <v>423</v>
      </c>
      <c r="JQ118" t="s">
        <v>423</v>
      </c>
      <c r="JR118" t="s">
        <v>423</v>
      </c>
      <c r="JS118" t="s">
        <v>423</v>
      </c>
      <c r="JT118" t="s">
        <v>423</v>
      </c>
      <c r="JU118" t="s">
        <v>423</v>
      </c>
      <c r="JV118" t="s">
        <v>423</v>
      </c>
      <c r="JW118" t="s">
        <v>423</v>
      </c>
      <c r="JX118" t="s">
        <v>423</v>
      </c>
      <c r="JY118" t="s">
        <v>423</v>
      </c>
      <c r="JZ118" t="s">
        <v>423</v>
      </c>
      <c r="KA118" t="s">
        <v>423</v>
      </c>
      <c r="KB118" t="s">
        <v>423</v>
      </c>
      <c r="KC118" t="s">
        <v>423</v>
      </c>
      <c r="KD118" t="s">
        <v>423</v>
      </c>
      <c r="KE118" t="s">
        <v>423</v>
      </c>
      <c r="KF118" t="s">
        <v>423</v>
      </c>
      <c r="KG118" t="s">
        <v>423</v>
      </c>
      <c r="KH118" t="s">
        <v>423</v>
      </c>
      <c r="KI118" t="s">
        <v>423</v>
      </c>
      <c r="KJ118" t="s">
        <v>423</v>
      </c>
      <c r="KK118" t="s">
        <v>423</v>
      </c>
      <c r="KL118" t="s">
        <v>423</v>
      </c>
      <c r="KM118" t="s">
        <v>423</v>
      </c>
      <c r="KN118" t="s">
        <v>423</v>
      </c>
      <c r="KO118" t="s">
        <v>423</v>
      </c>
      <c r="KP118" t="s">
        <v>423</v>
      </c>
      <c r="KQ118" t="s">
        <v>431</v>
      </c>
      <c r="KR118" t="s">
        <v>423</v>
      </c>
      <c r="KS118" t="s">
        <v>423</v>
      </c>
      <c r="KT118" t="s">
        <v>423</v>
      </c>
      <c r="KU118" t="s">
        <v>423</v>
      </c>
      <c r="KV118" t="s">
        <v>423</v>
      </c>
      <c r="KW118" t="s">
        <v>431</v>
      </c>
      <c r="KY118" t="s">
        <v>431</v>
      </c>
      <c r="KZ118" t="s">
        <v>432</v>
      </c>
      <c r="LA118" t="s">
        <v>432</v>
      </c>
      <c r="LB118" t="s">
        <v>432</v>
      </c>
      <c r="LC118" t="s">
        <v>432</v>
      </c>
      <c r="LD118" t="s">
        <v>432</v>
      </c>
      <c r="LE118" t="s">
        <v>432</v>
      </c>
      <c r="LF118" t="s">
        <v>432</v>
      </c>
      <c r="LG118" t="s">
        <v>432</v>
      </c>
      <c r="LH118" t="s">
        <v>432</v>
      </c>
      <c r="LI118" t="s">
        <v>432</v>
      </c>
      <c r="LK118" t="s">
        <v>431</v>
      </c>
      <c r="LL118" t="s">
        <v>423</v>
      </c>
      <c r="LM118" t="s">
        <v>423</v>
      </c>
      <c r="LN118" t="s">
        <v>423</v>
      </c>
      <c r="LO118" t="s">
        <v>457</v>
      </c>
      <c r="LP118" t="s">
        <v>432</v>
      </c>
      <c r="LQ118" t="s">
        <v>432</v>
      </c>
      <c r="LR118" t="s">
        <v>432</v>
      </c>
      <c r="LS118" t="s">
        <v>432</v>
      </c>
      <c r="LT118" t="s">
        <v>432</v>
      </c>
      <c r="LU118" t="s">
        <v>423</v>
      </c>
      <c r="LV118" t="s">
        <v>423</v>
      </c>
      <c r="LW118" t="s">
        <v>431</v>
      </c>
      <c r="LX118" t="s">
        <v>423</v>
      </c>
      <c r="LY118" t="s">
        <v>423</v>
      </c>
      <c r="LZ118" t="s">
        <v>423</v>
      </c>
      <c r="MA118" t="s">
        <v>423</v>
      </c>
      <c r="MB118" t="s">
        <v>423</v>
      </c>
      <c r="MC118" t="s">
        <v>423</v>
      </c>
      <c r="MD118" t="s">
        <v>431</v>
      </c>
      <c r="ME118" t="s">
        <v>423</v>
      </c>
      <c r="MF118" t="s">
        <v>423</v>
      </c>
      <c r="MG118" t="s">
        <v>423</v>
      </c>
      <c r="MH118" t="s">
        <v>423</v>
      </c>
      <c r="MI118" t="s">
        <v>423</v>
      </c>
      <c r="MJ118" t="s">
        <v>423</v>
      </c>
      <c r="MK118" t="s">
        <v>423</v>
      </c>
      <c r="ML118" t="s">
        <v>431</v>
      </c>
      <c r="MN118">
        <v>579.94000000000005</v>
      </c>
      <c r="MO118">
        <v>121.51</v>
      </c>
      <c r="NE118">
        <v>190.91</v>
      </c>
      <c r="NT118">
        <v>118.2</v>
      </c>
      <c r="OJ118">
        <v>77.760000000000005</v>
      </c>
      <c r="OT118">
        <v>71.56</v>
      </c>
    </row>
    <row r="119" spans="1:410" ht="12.75" customHeight="1" x14ac:dyDescent="0.2">
      <c r="A119">
        <v>140</v>
      </c>
      <c r="B119" t="str">
        <f t="shared" si="46"/>
        <v>5-15min</v>
      </c>
      <c r="C119" t="str">
        <f t="shared" si="47"/>
        <v>colocation</v>
      </c>
      <c r="D119" t="str">
        <f t="shared" si="48"/>
        <v>coloc ou foyer familial</v>
      </c>
      <c r="E119" t="str">
        <f t="shared" si="49"/>
        <v>tout à fait</v>
      </c>
      <c r="F119" t="str">
        <f t="shared" si="50"/>
        <v>aucune</v>
      </c>
      <c r="G119" t="str">
        <f t="shared" si="51"/>
        <v>non</v>
      </c>
      <c r="H119" t="str">
        <f t="shared" si="52"/>
        <v>non</v>
      </c>
      <c r="I119" t="s">
        <v>423</v>
      </c>
      <c r="J119" t="str">
        <f t="shared" si="53"/>
        <v>parfois</v>
      </c>
      <c r="K119" t="str">
        <f t="shared" si="54"/>
        <v>jamais</v>
      </c>
      <c r="L119" t="str">
        <f t="shared" si="55"/>
        <v>pas commentaire</v>
      </c>
      <c r="M119" t="str">
        <f t="shared" si="56"/>
        <v>0-1h</v>
      </c>
      <c r="N119" t="str">
        <f t="shared" si="57"/>
        <v>6-8h</v>
      </c>
      <c r="O119" t="str">
        <f t="shared" si="58"/>
        <v>parfois</v>
      </c>
      <c r="P119" t="str">
        <f t="shared" si="59"/>
        <v>parfois</v>
      </c>
      <c r="Q119" t="str">
        <f t="shared" si="60"/>
        <v>souvent</v>
      </c>
      <c r="R119" t="s">
        <v>430</v>
      </c>
      <c r="S119" t="s">
        <v>425</v>
      </c>
      <c r="T119" t="s">
        <v>425</v>
      </c>
      <c r="U119" t="s">
        <v>426</v>
      </c>
      <c r="V119" t="s">
        <v>440</v>
      </c>
      <c r="W119" t="s">
        <v>440</v>
      </c>
      <c r="X119" t="s">
        <v>429</v>
      </c>
      <c r="Y119" t="s">
        <v>424</v>
      </c>
      <c r="Z119" t="s">
        <v>425</v>
      </c>
      <c r="AA119" t="s">
        <v>430</v>
      </c>
      <c r="AB119" t="s">
        <v>425</v>
      </c>
      <c r="AC119" t="s">
        <v>425</v>
      </c>
      <c r="AD119" t="str">
        <f t="shared" si="61"/>
        <v>2 semaines avant</v>
      </c>
      <c r="AE119" t="str">
        <f t="shared" si="62"/>
        <v>très</v>
      </c>
      <c r="AF119" t="str">
        <f t="shared" si="63"/>
        <v>plutôt bonnes</v>
      </c>
      <c r="AG119" t="str">
        <f t="shared" si="64"/>
        <v>parfois</v>
      </c>
      <c r="AH119" t="str">
        <f t="shared" si="65"/>
        <v>régulièrement</v>
      </c>
      <c r="AI119" t="str">
        <f t="shared" si="66"/>
        <v>parfois</v>
      </c>
      <c r="AJ119" t="str">
        <f t="shared" si="67"/>
        <v>jamais</v>
      </c>
      <c r="AK119" t="str">
        <f t="shared" si="68"/>
        <v>1-5h</v>
      </c>
      <c r="AL119" t="str">
        <f t="shared" si="69"/>
        <v>plutôt oui</v>
      </c>
      <c r="AM119" t="str">
        <f t="shared" si="70"/>
        <v>plutôt non</v>
      </c>
      <c r="AN119" t="str">
        <f t="shared" si="71"/>
        <v>6-10h</v>
      </c>
      <c r="AO119" t="str">
        <f t="shared" si="72"/>
        <v>rarement</v>
      </c>
      <c r="AP119" t="str">
        <f t="shared" si="73"/>
        <v>plutôt oui</v>
      </c>
      <c r="AQ119" t="str">
        <f t="shared" si="74"/>
        <v>rarement</v>
      </c>
      <c r="AR119" t="str">
        <f t="shared" si="75"/>
        <v>régulièrement</v>
      </c>
      <c r="AS119" t="str">
        <f t="shared" si="76"/>
        <v>1-2h</v>
      </c>
      <c r="AT119" t="str">
        <f t="shared" si="77"/>
        <v>plutôt satisfaisante</v>
      </c>
      <c r="AU119" t="str">
        <f t="shared" si="78"/>
        <v>plutôt oui</v>
      </c>
      <c r="AV119" t="str">
        <f t="shared" si="79"/>
        <v>plutôt oui</v>
      </c>
      <c r="AW119" t="str">
        <f t="shared" si="80"/>
        <v>plutôt oui</v>
      </c>
      <c r="AX119" t="str">
        <f t="shared" si="81"/>
        <v>plutôt oui</v>
      </c>
      <c r="AY119" t="str">
        <f t="shared" si="82"/>
        <v>plutôt oui</v>
      </c>
      <c r="AZ119" t="str">
        <f t="shared" si="83"/>
        <v>2A</v>
      </c>
      <c r="BA119" t="str">
        <f t="shared" si="84"/>
        <v>ICBE</v>
      </c>
      <c r="BB119" t="str">
        <f t="shared" si="85"/>
        <v>SupENR</v>
      </c>
      <c r="BC119" t="str">
        <f t="shared" si="86"/>
        <v>non</v>
      </c>
      <c r="BD119" t="str">
        <f t="shared" si="87"/>
        <v>post-bac</v>
      </c>
      <c r="BE119" t="str">
        <f t="shared" si="88"/>
        <v>Fr</v>
      </c>
      <c r="BF119" t="str">
        <f t="shared" si="89"/>
        <v>25-50%</v>
      </c>
      <c r="BG119" t="str">
        <f t="shared" si="90"/>
        <v>25-50%</v>
      </c>
      <c r="BH119" t="s">
        <v>423</v>
      </c>
      <c r="BI119" t="str">
        <f t="shared" si="91"/>
        <v>1 par semestre</v>
      </c>
      <c r="BJ119" t="s">
        <v>423</v>
      </c>
      <c r="BK119" t="s">
        <v>431</v>
      </c>
      <c r="BL119" t="s">
        <v>423</v>
      </c>
      <c r="BM119" t="s">
        <v>423</v>
      </c>
      <c r="BN119" t="s">
        <v>423</v>
      </c>
      <c r="BO119" t="s">
        <v>431</v>
      </c>
      <c r="BP119" t="s">
        <v>423</v>
      </c>
      <c r="BR119" t="s">
        <v>432</v>
      </c>
      <c r="BS119" t="s">
        <v>432</v>
      </c>
      <c r="BT119" t="s">
        <v>432</v>
      </c>
      <c r="BU119" t="s">
        <v>432</v>
      </c>
      <c r="BV119" t="s">
        <v>431</v>
      </c>
      <c r="BW119" t="s">
        <v>423</v>
      </c>
      <c r="BX119" t="s">
        <v>423</v>
      </c>
      <c r="BY119" t="s">
        <v>423</v>
      </c>
      <c r="BZ119" t="s">
        <v>423</v>
      </c>
      <c r="CA119" t="s">
        <v>432</v>
      </c>
      <c r="CB119" t="s">
        <v>432</v>
      </c>
      <c r="CC119" t="s">
        <v>432</v>
      </c>
      <c r="CD119" t="s">
        <v>432</v>
      </c>
      <c r="CE119" t="s">
        <v>423</v>
      </c>
      <c r="CF119" t="s">
        <v>432</v>
      </c>
      <c r="CG119" t="s">
        <v>432</v>
      </c>
      <c r="CH119" t="s">
        <v>432</v>
      </c>
      <c r="CI119" t="s">
        <v>432</v>
      </c>
      <c r="CJ119" t="s">
        <v>432</v>
      </c>
      <c r="CK119" t="s">
        <v>432</v>
      </c>
      <c r="CL119" t="s">
        <v>432</v>
      </c>
      <c r="CM119" t="s">
        <v>432</v>
      </c>
      <c r="CN119" t="s">
        <v>423</v>
      </c>
      <c r="CO119" t="s">
        <v>432</v>
      </c>
      <c r="CP119" t="s">
        <v>432</v>
      </c>
      <c r="CQ119" t="s">
        <v>432</v>
      </c>
      <c r="CR119" t="s">
        <v>432</v>
      </c>
      <c r="CT119" t="s">
        <v>432</v>
      </c>
      <c r="CU119" t="s">
        <v>423</v>
      </c>
      <c r="CV119" t="s">
        <v>423</v>
      </c>
      <c r="CW119" t="s">
        <v>423</v>
      </c>
      <c r="CX119" t="s">
        <v>431</v>
      </c>
      <c r="CY119" t="s">
        <v>423</v>
      </c>
      <c r="CZ119" t="s">
        <v>423</v>
      </c>
      <c r="DA119" t="s">
        <v>423</v>
      </c>
      <c r="DB119" t="s">
        <v>423</v>
      </c>
      <c r="DC119" t="s">
        <v>431</v>
      </c>
      <c r="DD119" t="s">
        <v>432</v>
      </c>
      <c r="DE119" t="s">
        <v>432</v>
      </c>
      <c r="DF119" t="s">
        <v>432</v>
      </c>
      <c r="DG119" t="s">
        <v>432</v>
      </c>
      <c r="DH119" t="s">
        <v>423</v>
      </c>
      <c r="DI119" t="s">
        <v>423</v>
      </c>
      <c r="DJ119" t="s">
        <v>423</v>
      </c>
      <c r="DK119" t="s">
        <v>431</v>
      </c>
      <c r="DL119" t="s">
        <v>423</v>
      </c>
      <c r="DM119" t="s">
        <v>423</v>
      </c>
      <c r="DN119" t="s">
        <v>431</v>
      </c>
      <c r="DO119" t="s">
        <v>423</v>
      </c>
      <c r="DP119" t="s">
        <v>423</v>
      </c>
      <c r="DQ119" t="s">
        <v>423</v>
      </c>
      <c r="DR119" t="s">
        <v>423</v>
      </c>
      <c r="DS119" t="s">
        <v>423</v>
      </c>
      <c r="DT119" t="s">
        <v>423</v>
      </c>
      <c r="DU119" t="s">
        <v>423</v>
      </c>
      <c r="DV119" t="s">
        <v>431</v>
      </c>
      <c r="DW119" t="s">
        <v>423</v>
      </c>
      <c r="DX119" t="s">
        <v>423</v>
      </c>
      <c r="DY119" t="s">
        <v>423</v>
      </c>
      <c r="DZ119" t="s">
        <v>431</v>
      </c>
      <c r="EA119" t="s">
        <v>423</v>
      </c>
      <c r="EB119" t="s">
        <v>423</v>
      </c>
      <c r="EC119" t="s">
        <v>431</v>
      </c>
      <c r="ED119" t="s">
        <v>423</v>
      </c>
      <c r="EE119" t="s">
        <v>423</v>
      </c>
      <c r="EF119" t="s">
        <v>437</v>
      </c>
      <c r="EG119" t="s">
        <v>434</v>
      </c>
      <c r="EH119" t="s">
        <v>438</v>
      </c>
      <c r="EI119" t="s">
        <v>436</v>
      </c>
      <c r="EJ119" t="s">
        <v>433</v>
      </c>
      <c r="EK119" t="s">
        <v>435</v>
      </c>
      <c r="EL119" t="s">
        <v>430</v>
      </c>
      <c r="EM119" t="s">
        <v>425</v>
      </c>
      <c r="EN119" t="s">
        <v>425</v>
      </c>
      <c r="EO119" t="s">
        <v>426</v>
      </c>
      <c r="EP119" t="s">
        <v>440</v>
      </c>
      <c r="EQ119" t="s">
        <v>440</v>
      </c>
      <c r="ER119" t="s">
        <v>429</v>
      </c>
      <c r="ES119" t="s">
        <v>424</v>
      </c>
      <c r="ET119" t="s">
        <v>425</v>
      </c>
      <c r="EU119" t="s">
        <v>430</v>
      </c>
      <c r="EV119" t="s">
        <v>425</v>
      </c>
      <c r="EW119" t="s">
        <v>425</v>
      </c>
      <c r="EX119" t="s">
        <v>423</v>
      </c>
      <c r="EY119" t="s">
        <v>423</v>
      </c>
      <c r="EZ119" t="s">
        <v>431</v>
      </c>
      <c r="FA119" t="s">
        <v>423</v>
      </c>
      <c r="FB119" t="s">
        <v>423</v>
      </c>
      <c r="FC119" t="s">
        <v>423</v>
      </c>
      <c r="FD119" t="s">
        <v>431</v>
      </c>
      <c r="FE119" t="s">
        <v>423</v>
      </c>
      <c r="FF119" t="s">
        <v>423</v>
      </c>
      <c r="FG119" t="s">
        <v>423</v>
      </c>
      <c r="FH119" t="s">
        <v>423</v>
      </c>
      <c r="FI119" t="s">
        <v>431</v>
      </c>
      <c r="FJ119" t="s">
        <v>423</v>
      </c>
      <c r="FK119" t="s">
        <v>423</v>
      </c>
      <c r="FL119" t="s">
        <v>423</v>
      </c>
      <c r="FM119" t="s">
        <v>423</v>
      </c>
      <c r="FN119" t="s">
        <v>431</v>
      </c>
      <c r="FO119" t="s">
        <v>423</v>
      </c>
      <c r="FP119" t="s">
        <v>423</v>
      </c>
      <c r="FQ119" t="s">
        <v>431</v>
      </c>
      <c r="FR119" t="s">
        <v>423</v>
      </c>
      <c r="FS119" t="s">
        <v>423</v>
      </c>
      <c r="FT119" t="s">
        <v>423</v>
      </c>
      <c r="FU119" t="s">
        <v>423</v>
      </c>
      <c r="FV119" t="s">
        <v>431</v>
      </c>
      <c r="FW119" t="s">
        <v>423</v>
      </c>
      <c r="FX119" t="s">
        <v>423</v>
      </c>
      <c r="FZ119" t="s">
        <v>423</v>
      </c>
      <c r="GB119" t="s">
        <v>423</v>
      </c>
      <c r="GD119" t="s">
        <v>431</v>
      </c>
      <c r="GF119" t="s">
        <v>431</v>
      </c>
      <c r="GG119" t="s">
        <v>423</v>
      </c>
      <c r="GH119" t="s">
        <v>423</v>
      </c>
      <c r="GI119" t="s">
        <v>423</v>
      </c>
      <c r="GJ119" t="s">
        <v>423</v>
      </c>
      <c r="GK119" t="s">
        <v>431</v>
      </c>
      <c r="GL119" t="s">
        <v>423</v>
      </c>
      <c r="GM119" t="s">
        <v>423</v>
      </c>
      <c r="GN119" t="s">
        <v>431</v>
      </c>
      <c r="GO119" t="s">
        <v>423</v>
      </c>
      <c r="GP119" t="s">
        <v>423</v>
      </c>
      <c r="GQ119" t="s">
        <v>423</v>
      </c>
      <c r="GR119" t="s">
        <v>423</v>
      </c>
      <c r="GS119" t="s">
        <v>431</v>
      </c>
      <c r="GT119" t="s">
        <v>423</v>
      </c>
      <c r="GU119" t="s">
        <v>423</v>
      </c>
      <c r="GV119" t="s">
        <v>431</v>
      </c>
      <c r="GW119" t="s">
        <v>423</v>
      </c>
      <c r="GX119" t="s">
        <v>423</v>
      </c>
      <c r="GY119" t="s">
        <v>423</v>
      </c>
      <c r="GZ119" t="s">
        <v>423</v>
      </c>
      <c r="HA119" t="s">
        <v>423</v>
      </c>
      <c r="HB119" t="s">
        <v>431</v>
      </c>
      <c r="HC119" t="s">
        <v>423</v>
      </c>
      <c r="HD119" t="s">
        <v>423</v>
      </c>
      <c r="HE119" t="s">
        <v>431</v>
      </c>
      <c r="HF119" t="s">
        <v>423</v>
      </c>
      <c r="HG119" t="s">
        <v>423</v>
      </c>
      <c r="HH119" t="s">
        <v>423</v>
      </c>
      <c r="HI119" t="s">
        <v>423</v>
      </c>
      <c r="HJ119" t="s">
        <v>423</v>
      </c>
      <c r="HK119" t="s">
        <v>423</v>
      </c>
      <c r="HL119" t="s">
        <v>431</v>
      </c>
      <c r="HM119" t="s">
        <v>423</v>
      </c>
      <c r="HN119" t="s">
        <v>423</v>
      </c>
      <c r="HP119" t="s">
        <v>431</v>
      </c>
      <c r="HR119" t="s">
        <v>423</v>
      </c>
      <c r="HT119" t="s">
        <v>423</v>
      </c>
      <c r="HV119" t="s">
        <v>423</v>
      </c>
      <c r="HW119" t="s">
        <v>431</v>
      </c>
      <c r="HX119" t="s">
        <v>423</v>
      </c>
      <c r="HY119" t="s">
        <v>423</v>
      </c>
      <c r="HZ119" t="s">
        <v>423</v>
      </c>
      <c r="IA119" t="s">
        <v>423</v>
      </c>
      <c r="IB119" t="s">
        <v>423</v>
      </c>
      <c r="IC119" t="s">
        <v>431</v>
      </c>
      <c r="ID119" t="s">
        <v>423</v>
      </c>
      <c r="IE119" t="s">
        <v>423</v>
      </c>
      <c r="IF119" t="s">
        <v>423</v>
      </c>
      <c r="IG119" t="s">
        <v>431</v>
      </c>
      <c r="IH119" t="s">
        <v>423</v>
      </c>
      <c r="II119" t="s">
        <v>423</v>
      </c>
      <c r="IJ119" t="s">
        <v>423</v>
      </c>
      <c r="IK119" t="s">
        <v>431</v>
      </c>
      <c r="IL119" t="s">
        <v>423</v>
      </c>
      <c r="IM119" t="s">
        <v>423</v>
      </c>
      <c r="IN119" t="s">
        <v>423</v>
      </c>
      <c r="IO119" t="s">
        <v>431</v>
      </c>
      <c r="IP119" t="s">
        <v>423</v>
      </c>
      <c r="IQ119" t="s">
        <v>423</v>
      </c>
      <c r="IR119" t="s">
        <v>423</v>
      </c>
      <c r="IS119" t="s">
        <v>431</v>
      </c>
      <c r="IT119" t="s">
        <v>423</v>
      </c>
      <c r="IU119" t="s">
        <v>423</v>
      </c>
      <c r="IV119" t="s">
        <v>423</v>
      </c>
      <c r="IX119" t="s">
        <v>431</v>
      </c>
      <c r="IZ119" t="s">
        <v>423</v>
      </c>
      <c r="JB119" t="s">
        <v>423</v>
      </c>
      <c r="JI119" t="s">
        <v>423</v>
      </c>
      <c r="JJ119" t="s">
        <v>431</v>
      </c>
      <c r="JK119" t="s">
        <v>423</v>
      </c>
      <c r="JL119" t="s">
        <v>423</v>
      </c>
      <c r="JM119" t="s">
        <v>423</v>
      </c>
      <c r="JN119" t="s">
        <v>431</v>
      </c>
      <c r="JO119" t="s">
        <v>423</v>
      </c>
      <c r="JP119" t="s">
        <v>423</v>
      </c>
      <c r="JQ119" t="s">
        <v>423</v>
      </c>
      <c r="JR119" t="s">
        <v>423</v>
      </c>
      <c r="JS119" t="s">
        <v>423</v>
      </c>
      <c r="JT119" t="s">
        <v>423</v>
      </c>
      <c r="JU119" t="s">
        <v>423</v>
      </c>
      <c r="JV119" t="s">
        <v>423</v>
      </c>
      <c r="JW119" t="s">
        <v>423</v>
      </c>
      <c r="JX119" t="s">
        <v>423</v>
      </c>
      <c r="JY119" t="s">
        <v>423</v>
      </c>
      <c r="JZ119" t="s">
        <v>423</v>
      </c>
      <c r="KA119" t="s">
        <v>423</v>
      </c>
      <c r="KB119" t="s">
        <v>423</v>
      </c>
      <c r="KC119" t="s">
        <v>423</v>
      </c>
      <c r="KD119" t="s">
        <v>423</v>
      </c>
      <c r="KE119" t="s">
        <v>423</v>
      </c>
      <c r="KF119" t="s">
        <v>423</v>
      </c>
      <c r="KG119" t="s">
        <v>423</v>
      </c>
      <c r="KH119" t="s">
        <v>423</v>
      </c>
      <c r="KI119" t="s">
        <v>423</v>
      </c>
      <c r="KJ119" t="s">
        <v>423</v>
      </c>
      <c r="KK119" t="s">
        <v>423</v>
      </c>
      <c r="KL119" t="s">
        <v>423</v>
      </c>
      <c r="KM119" t="s">
        <v>423</v>
      </c>
      <c r="KN119" t="s">
        <v>423</v>
      </c>
      <c r="KO119" t="s">
        <v>423</v>
      </c>
      <c r="KP119" t="s">
        <v>431</v>
      </c>
      <c r="KQ119" t="s">
        <v>423</v>
      </c>
      <c r="KR119" t="s">
        <v>423</v>
      </c>
      <c r="KS119" t="s">
        <v>423</v>
      </c>
      <c r="KT119" t="s">
        <v>423</v>
      </c>
      <c r="KU119" t="s">
        <v>423</v>
      </c>
      <c r="KV119" t="s">
        <v>423</v>
      </c>
      <c r="KW119" t="s">
        <v>431</v>
      </c>
      <c r="KY119" t="s">
        <v>431</v>
      </c>
      <c r="KZ119" t="s">
        <v>432</v>
      </c>
      <c r="LA119" t="s">
        <v>432</v>
      </c>
      <c r="LB119" t="s">
        <v>432</v>
      </c>
      <c r="LC119" t="s">
        <v>432</v>
      </c>
      <c r="LD119" t="s">
        <v>432</v>
      </c>
      <c r="LE119" t="s">
        <v>432</v>
      </c>
      <c r="LF119" t="s">
        <v>432</v>
      </c>
      <c r="LG119" t="s">
        <v>432</v>
      </c>
      <c r="LH119" t="s">
        <v>432</v>
      </c>
      <c r="LI119" t="s">
        <v>432</v>
      </c>
      <c r="LK119" t="s">
        <v>431</v>
      </c>
      <c r="LL119" t="s">
        <v>423</v>
      </c>
      <c r="LM119" t="s">
        <v>423</v>
      </c>
      <c r="LN119" t="s">
        <v>423</v>
      </c>
      <c r="LO119" t="s">
        <v>698</v>
      </c>
      <c r="LP119" t="s">
        <v>432</v>
      </c>
      <c r="LQ119" t="s">
        <v>432</v>
      </c>
      <c r="LR119" t="s">
        <v>432</v>
      </c>
      <c r="LS119" t="s">
        <v>432</v>
      </c>
      <c r="LT119" t="s">
        <v>432</v>
      </c>
      <c r="LU119" t="s">
        <v>423</v>
      </c>
      <c r="LV119" t="s">
        <v>423</v>
      </c>
      <c r="LW119" t="s">
        <v>431</v>
      </c>
      <c r="LX119" t="s">
        <v>423</v>
      </c>
      <c r="LY119" t="s">
        <v>423</v>
      </c>
      <c r="LZ119" t="s">
        <v>423</v>
      </c>
      <c r="MA119" t="s">
        <v>423</v>
      </c>
      <c r="MB119" t="s">
        <v>423</v>
      </c>
      <c r="MC119" t="s">
        <v>423</v>
      </c>
      <c r="MD119" t="s">
        <v>431</v>
      </c>
      <c r="ME119" t="s">
        <v>423</v>
      </c>
      <c r="MF119" t="s">
        <v>423</v>
      </c>
      <c r="MG119" t="s">
        <v>423</v>
      </c>
      <c r="MH119" t="s">
        <v>423</v>
      </c>
      <c r="MI119" t="s">
        <v>423</v>
      </c>
      <c r="MJ119" t="s">
        <v>423</v>
      </c>
      <c r="MK119" t="s">
        <v>431</v>
      </c>
      <c r="ML119" t="s">
        <v>423</v>
      </c>
      <c r="MN119">
        <v>411.37</v>
      </c>
      <c r="MO119">
        <v>30.79</v>
      </c>
      <c r="NE119">
        <v>175.16</v>
      </c>
      <c r="NT119">
        <v>102.03</v>
      </c>
      <c r="OJ119">
        <v>27</v>
      </c>
      <c r="OT119">
        <v>76.39</v>
      </c>
    </row>
    <row r="120" spans="1:410" ht="12.75" customHeight="1" x14ac:dyDescent="0.2">
      <c r="A120">
        <v>141</v>
      </c>
      <c r="B120" t="str">
        <f t="shared" si="46"/>
        <v>+30min</v>
      </c>
      <c r="C120" t="str">
        <f t="shared" si="47"/>
        <v>foyer familial</v>
      </c>
      <c r="D120" t="str">
        <f t="shared" si="48"/>
        <v>coloc ou foyer familial</v>
      </c>
      <c r="E120" t="str">
        <f t="shared" si="49"/>
        <v>tout à fait</v>
      </c>
      <c r="F120" t="str">
        <f t="shared" si="50"/>
        <v>aucune</v>
      </c>
      <c r="G120" t="str">
        <f t="shared" si="51"/>
        <v>non</v>
      </c>
      <c r="H120" t="str">
        <f t="shared" si="52"/>
        <v>non</v>
      </c>
      <c r="I120" t="s">
        <v>423</v>
      </c>
      <c r="J120" t="str">
        <f t="shared" si="53"/>
        <v>souvent</v>
      </c>
      <c r="K120" t="str">
        <f t="shared" si="54"/>
        <v>jamais</v>
      </c>
      <c r="L120" t="str">
        <f t="shared" si="55"/>
        <v>pas commentaire</v>
      </c>
      <c r="M120" t="str">
        <f t="shared" si="56"/>
        <v>1-2h</v>
      </c>
      <c r="N120" t="str">
        <f t="shared" si="57"/>
        <v>2-4h</v>
      </c>
      <c r="O120" t="str">
        <f t="shared" si="58"/>
        <v>souvent</v>
      </c>
      <c r="P120" t="str">
        <f t="shared" si="59"/>
        <v>parfois</v>
      </c>
      <c r="Q120" t="str">
        <f t="shared" si="60"/>
        <v>souvent</v>
      </c>
      <c r="R120" t="s">
        <v>425</v>
      </c>
      <c r="S120" t="s">
        <v>425</v>
      </c>
      <c r="T120" t="s">
        <v>425</v>
      </c>
      <c r="U120" t="s">
        <v>427</v>
      </c>
      <c r="V120" t="s">
        <v>440</v>
      </c>
      <c r="W120" t="s">
        <v>440</v>
      </c>
      <c r="X120" t="s">
        <v>430</v>
      </c>
      <c r="Y120" t="s">
        <v>424</v>
      </c>
      <c r="Z120" t="s">
        <v>425</v>
      </c>
      <c r="AA120" t="s">
        <v>424</v>
      </c>
      <c r="AB120" t="s">
        <v>425</v>
      </c>
      <c r="AC120" t="s">
        <v>425</v>
      </c>
      <c r="AD120" t="str">
        <f t="shared" si="61"/>
        <v>2 semaines avant</v>
      </c>
      <c r="AE120" t="str">
        <f t="shared" si="62"/>
        <v>très</v>
      </c>
      <c r="AF120" t="str">
        <f t="shared" si="63"/>
        <v>plutôt bonnes</v>
      </c>
      <c r="AG120" t="str">
        <f t="shared" si="64"/>
        <v>parfois</v>
      </c>
      <c r="AH120" t="str">
        <f t="shared" si="65"/>
        <v>régulièrement</v>
      </c>
      <c r="AI120" t="str">
        <f t="shared" si="66"/>
        <v>très souvent</v>
      </c>
      <c r="AJ120" t="str">
        <f t="shared" si="67"/>
        <v>jamais</v>
      </c>
      <c r="AK120" t="str">
        <f t="shared" si="68"/>
        <v>non</v>
      </c>
      <c r="AL120" t="str">
        <f t="shared" si="69"/>
        <v>pas d'asso</v>
      </c>
      <c r="AM120" t="str">
        <f t="shared" si="70"/>
        <v>pas d'asso</v>
      </c>
      <c r="AN120" t="str">
        <f t="shared" si="71"/>
        <v>1-3h</v>
      </c>
      <c r="AO120" t="str">
        <f t="shared" si="72"/>
        <v>jamais</v>
      </c>
      <c r="AP120" t="str">
        <f t="shared" si="73"/>
        <v>pas de spectacles</v>
      </c>
      <c r="AQ120" t="str">
        <f t="shared" si="74"/>
        <v>rarement</v>
      </c>
      <c r="AR120" t="str">
        <f t="shared" si="75"/>
        <v>régulièrement</v>
      </c>
      <c r="AS120" t="str">
        <f t="shared" si="76"/>
        <v>1-2h</v>
      </c>
      <c r="AT120" t="str">
        <f t="shared" si="77"/>
        <v>plutôt satisfaisante</v>
      </c>
      <c r="AU120" t="str">
        <f t="shared" si="78"/>
        <v>tout à fait</v>
      </c>
      <c r="AV120" t="str">
        <f t="shared" si="79"/>
        <v>plutôt oui</v>
      </c>
      <c r="AW120" t="str">
        <f t="shared" si="80"/>
        <v>plutôt oui</v>
      </c>
      <c r="AX120" t="str">
        <f t="shared" si="81"/>
        <v>plutôt non</v>
      </c>
      <c r="AY120" t="str">
        <f t="shared" si="82"/>
        <v>plutôt non</v>
      </c>
      <c r="AZ120" t="str">
        <f t="shared" si="83"/>
        <v>2A</v>
      </c>
      <c r="BA120" t="str">
        <f t="shared" si="84"/>
        <v>ICBE</v>
      </c>
      <c r="BB120" t="str">
        <f t="shared" si="85"/>
        <v>SupENR</v>
      </c>
      <c r="BC120" t="str">
        <f t="shared" si="86"/>
        <v>non</v>
      </c>
      <c r="BD120" t="str">
        <f t="shared" si="87"/>
        <v>post-bac</v>
      </c>
      <c r="BE120" t="str">
        <f t="shared" si="88"/>
        <v>Fr</v>
      </c>
      <c r="BF120" t="str">
        <f t="shared" si="89"/>
        <v>50-75%</v>
      </c>
      <c r="BG120" t="str">
        <f t="shared" si="90"/>
        <v>50-75%</v>
      </c>
      <c r="BH120" t="s">
        <v>423</v>
      </c>
      <c r="BI120" t="str">
        <f t="shared" si="91"/>
        <v>aucun</v>
      </c>
      <c r="BJ120" t="s">
        <v>423</v>
      </c>
      <c r="BK120" t="s">
        <v>423</v>
      </c>
      <c r="BL120" t="s">
        <v>423</v>
      </c>
      <c r="BM120" t="s">
        <v>431</v>
      </c>
      <c r="BN120" t="s">
        <v>423</v>
      </c>
      <c r="BO120" t="s">
        <v>423</v>
      </c>
      <c r="BP120" t="s">
        <v>431</v>
      </c>
      <c r="BR120" t="s">
        <v>432</v>
      </c>
      <c r="BS120" t="s">
        <v>432</v>
      </c>
      <c r="BT120" t="s">
        <v>432</v>
      </c>
      <c r="BU120" t="s">
        <v>432</v>
      </c>
      <c r="BV120" t="s">
        <v>431</v>
      </c>
      <c r="BW120" t="s">
        <v>423</v>
      </c>
      <c r="BX120" t="s">
        <v>423</v>
      </c>
      <c r="BY120" t="s">
        <v>423</v>
      </c>
      <c r="BZ120" t="s">
        <v>423</v>
      </c>
      <c r="CA120" t="s">
        <v>432</v>
      </c>
      <c r="CB120" t="s">
        <v>432</v>
      </c>
      <c r="CC120" t="s">
        <v>432</v>
      </c>
      <c r="CD120" t="s">
        <v>432</v>
      </c>
      <c r="CE120" t="s">
        <v>423</v>
      </c>
      <c r="CF120" t="s">
        <v>432</v>
      </c>
      <c r="CG120" t="s">
        <v>432</v>
      </c>
      <c r="CH120" t="s">
        <v>432</v>
      </c>
      <c r="CI120" t="s">
        <v>432</v>
      </c>
      <c r="CJ120" t="s">
        <v>432</v>
      </c>
      <c r="CK120" t="s">
        <v>432</v>
      </c>
      <c r="CL120" t="s">
        <v>432</v>
      </c>
      <c r="CM120" t="s">
        <v>432</v>
      </c>
      <c r="CN120" t="s">
        <v>423</v>
      </c>
      <c r="CO120" t="s">
        <v>432</v>
      </c>
      <c r="CP120" t="s">
        <v>432</v>
      </c>
      <c r="CQ120" t="s">
        <v>432</v>
      </c>
      <c r="CR120" t="s">
        <v>432</v>
      </c>
      <c r="CT120" t="s">
        <v>432</v>
      </c>
      <c r="CU120" t="s">
        <v>423</v>
      </c>
      <c r="CV120" t="s">
        <v>423</v>
      </c>
      <c r="CW120" t="s">
        <v>431</v>
      </c>
      <c r="CX120" t="s">
        <v>423</v>
      </c>
      <c r="CY120" t="s">
        <v>423</v>
      </c>
      <c r="CZ120" t="s">
        <v>423</v>
      </c>
      <c r="DA120" t="s">
        <v>423</v>
      </c>
      <c r="DB120" t="s">
        <v>423</v>
      </c>
      <c r="DC120" t="s">
        <v>431</v>
      </c>
      <c r="DD120" t="s">
        <v>432</v>
      </c>
      <c r="DE120" t="s">
        <v>432</v>
      </c>
      <c r="DF120" t="s">
        <v>432</v>
      </c>
      <c r="DG120" t="s">
        <v>432</v>
      </c>
      <c r="DH120" t="s">
        <v>423</v>
      </c>
      <c r="DI120" t="s">
        <v>423</v>
      </c>
      <c r="DJ120" t="s">
        <v>431</v>
      </c>
      <c r="DK120" t="s">
        <v>423</v>
      </c>
      <c r="DL120" t="s">
        <v>423</v>
      </c>
      <c r="DM120" t="s">
        <v>423</v>
      </c>
      <c r="DN120" t="s">
        <v>423</v>
      </c>
      <c r="DO120" t="s">
        <v>423</v>
      </c>
      <c r="DP120" t="s">
        <v>431</v>
      </c>
      <c r="DQ120" t="s">
        <v>423</v>
      </c>
      <c r="DR120" t="s">
        <v>423</v>
      </c>
      <c r="DS120" t="s">
        <v>423</v>
      </c>
      <c r="DT120" t="s">
        <v>423</v>
      </c>
      <c r="DU120" t="s">
        <v>431</v>
      </c>
      <c r="DV120" t="s">
        <v>423</v>
      </c>
      <c r="DW120" t="s">
        <v>423</v>
      </c>
      <c r="DX120" t="s">
        <v>423</v>
      </c>
      <c r="DY120" t="s">
        <v>423</v>
      </c>
      <c r="DZ120" t="s">
        <v>431</v>
      </c>
      <c r="EA120" t="s">
        <v>423</v>
      </c>
      <c r="EB120" t="s">
        <v>423</v>
      </c>
      <c r="EC120" t="s">
        <v>431</v>
      </c>
      <c r="ED120" t="s">
        <v>423</v>
      </c>
      <c r="EE120" t="s">
        <v>423</v>
      </c>
      <c r="EF120" t="s">
        <v>437</v>
      </c>
      <c r="EG120" t="s">
        <v>438</v>
      </c>
      <c r="EH120" t="s">
        <v>434</v>
      </c>
      <c r="EI120" t="s">
        <v>436</v>
      </c>
      <c r="EJ120" t="s">
        <v>435</v>
      </c>
      <c r="EK120" t="s">
        <v>433</v>
      </c>
      <c r="EL120" t="s">
        <v>425</v>
      </c>
      <c r="EM120" t="s">
        <v>425</v>
      </c>
      <c r="EN120" t="s">
        <v>425</v>
      </c>
      <c r="EO120" t="s">
        <v>427</v>
      </c>
      <c r="EP120" t="s">
        <v>440</v>
      </c>
      <c r="EQ120" t="s">
        <v>440</v>
      </c>
      <c r="ER120" t="s">
        <v>430</v>
      </c>
      <c r="ES120" t="s">
        <v>424</v>
      </c>
      <c r="ET120" t="s">
        <v>425</v>
      </c>
      <c r="EU120" t="s">
        <v>424</v>
      </c>
      <c r="EV120" t="s">
        <v>425</v>
      </c>
      <c r="EW120" t="s">
        <v>425</v>
      </c>
      <c r="EX120" t="s">
        <v>423</v>
      </c>
      <c r="EY120" t="s">
        <v>423</v>
      </c>
      <c r="EZ120" t="s">
        <v>431</v>
      </c>
      <c r="FA120" t="s">
        <v>423</v>
      </c>
      <c r="FB120" t="s">
        <v>423</v>
      </c>
      <c r="FC120" t="s">
        <v>423</v>
      </c>
      <c r="FD120" t="s">
        <v>431</v>
      </c>
      <c r="FE120" t="s">
        <v>423</v>
      </c>
      <c r="FF120" t="s">
        <v>423</v>
      </c>
      <c r="FG120" t="s">
        <v>423</v>
      </c>
      <c r="FH120" t="s">
        <v>423</v>
      </c>
      <c r="FI120" t="s">
        <v>431</v>
      </c>
      <c r="FJ120" t="s">
        <v>423</v>
      </c>
      <c r="FK120" t="s">
        <v>423</v>
      </c>
      <c r="FL120" t="s">
        <v>423</v>
      </c>
      <c r="FM120" t="s">
        <v>423</v>
      </c>
      <c r="FN120" t="s">
        <v>431</v>
      </c>
      <c r="FO120" t="s">
        <v>423</v>
      </c>
      <c r="FP120" t="s">
        <v>423</v>
      </c>
      <c r="FQ120" t="s">
        <v>431</v>
      </c>
      <c r="FR120" t="s">
        <v>423</v>
      </c>
      <c r="FS120" t="s">
        <v>423</v>
      </c>
      <c r="FT120" t="s">
        <v>431</v>
      </c>
      <c r="FU120" t="s">
        <v>423</v>
      </c>
      <c r="FV120" t="s">
        <v>423</v>
      </c>
      <c r="FW120" t="s">
        <v>423</v>
      </c>
      <c r="FX120" t="s">
        <v>423</v>
      </c>
      <c r="FZ120" t="s">
        <v>423</v>
      </c>
      <c r="GB120" t="s">
        <v>423</v>
      </c>
      <c r="GD120" t="s">
        <v>431</v>
      </c>
      <c r="GF120" t="s">
        <v>423</v>
      </c>
      <c r="GG120" t="s">
        <v>432</v>
      </c>
      <c r="GH120" t="s">
        <v>432</v>
      </c>
      <c r="GI120" t="s">
        <v>432</v>
      </c>
      <c r="GJ120" t="s">
        <v>432</v>
      </c>
      <c r="GK120" t="s">
        <v>432</v>
      </c>
      <c r="GL120" t="s">
        <v>432</v>
      </c>
      <c r="GM120" t="s">
        <v>432</v>
      </c>
      <c r="GN120" t="s">
        <v>432</v>
      </c>
      <c r="GO120" t="s">
        <v>432</v>
      </c>
      <c r="GP120" t="s">
        <v>432</v>
      </c>
      <c r="GQ120" t="s">
        <v>432</v>
      </c>
      <c r="GR120" t="s">
        <v>432</v>
      </c>
      <c r="GS120" t="s">
        <v>432</v>
      </c>
      <c r="GT120" t="s">
        <v>432</v>
      </c>
      <c r="GU120" t="s">
        <v>423</v>
      </c>
      <c r="GV120" t="s">
        <v>423</v>
      </c>
      <c r="GW120" t="s">
        <v>423</v>
      </c>
      <c r="GX120" t="s">
        <v>431</v>
      </c>
      <c r="GY120" t="s">
        <v>423</v>
      </c>
      <c r="GZ120" t="s">
        <v>423</v>
      </c>
      <c r="HA120" t="s">
        <v>423</v>
      </c>
      <c r="HB120" t="s">
        <v>423</v>
      </c>
      <c r="HC120" t="s">
        <v>431</v>
      </c>
      <c r="HD120" t="s">
        <v>432</v>
      </c>
      <c r="HE120" t="s">
        <v>432</v>
      </c>
      <c r="HF120" t="s">
        <v>432</v>
      </c>
      <c r="HG120" t="s">
        <v>432</v>
      </c>
      <c r="HH120" t="s">
        <v>423</v>
      </c>
      <c r="HI120" t="s">
        <v>423</v>
      </c>
      <c r="HJ120" t="s">
        <v>423</v>
      </c>
      <c r="HK120" t="s">
        <v>423</v>
      </c>
      <c r="HL120" t="s">
        <v>431</v>
      </c>
      <c r="HM120" t="s">
        <v>423</v>
      </c>
      <c r="HN120" t="s">
        <v>423</v>
      </c>
      <c r="HP120" t="s">
        <v>431</v>
      </c>
      <c r="HR120" t="s">
        <v>423</v>
      </c>
      <c r="HT120" t="s">
        <v>423</v>
      </c>
      <c r="HV120" t="s">
        <v>423</v>
      </c>
      <c r="HW120" t="s">
        <v>431</v>
      </c>
      <c r="HX120" t="s">
        <v>423</v>
      </c>
      <c r="HY120" t="s">
        <v>423</v>
      </c>
      <c r="HZ120" t="s">
        <v>423</v>
      </c>
      <c r="IA120" t="s">
        <v>423</v>
      </c>
      <c r="IB120" t="s">
        <v>423</v>
      </c>
      <c r="IC120" t="s">
        <v>431</v>
      </c>
      <c r="ID120" t="s">
        <v>423</v>
      </c>
      <c r="IE120" t="s">
        <v>423</v>
      </c>
      <c r="IF120" t="s">
        <v>431</v>
      </c>
      <c r="IG120" t="s">
        <v>423</v>
      </c>
      <c r="IH120" t="s">
        <v>423</v>
      </c>
      <c r="II120" t="s">
        <v>423</v>
      </c>
      <c r="IJ120" t="s">
        <v>423</v>
      </c>
      <c r="IK120" t="s">
        <v>431</v>
      </c>
      <c r="IL120" t="s">
        <v>423</v>
      </c>
      <c r="IM120" t="s">
        <v>423</v>
      </c>
      <c r="IN120" t="s">
        <v>423</v>
      </c>
      <c r="IO120" t="s">
        <v>431</v>
      </c>
      <c r="IP120" t="s">
        <v>423</v>
      </c>
      <c r="IQ120" t="s">
        <v>423</v>
      </c>
      <c r="IR120" t="s">
        <v>423</v>
      </c>
      <c r="IS120" t="s">
        <v>423</v>
      </c>
      <c r="IT120" t="s">
        <v>431</v>
      </c>
      <c r="IU120" t="s">
        <v>423</v>
      </c>
      <c r="IV120" t="s">
        <v>423</v>
      </c>
      <c r="IX120" t="s">
        <v>423</v>
      </c>
      <c r="IZ120" t="s">
        <v>431</v>
      </c>
      <c r="JB120" t="s">
        <v>423</v>
      </c>
      <c r="JI120" t="s">
        <v>423</v>
      </c>
      <c r="JJ120" t="s">
        <v>431</v>
      </c>
      <c r="JK120" t="s">
        <v>423</v>
      </c>
      <c r="JL120" t="s">
        <v>423</v>
      </c>
      <c r="JM120" t="s">
        <v>423</v>
      </c>
      <c r="JN120" t="s">
        <v>431</v>
      </c>
      <c r="JO120" t="s">
        <v>423</v>
      </c>
      <c r="JP120" t="s">
        <v>423</v>
      </c>
      <c r="JQ120" t="s">
        <v>423</v>
      </c>
      <c r="JR120" t="s">
        <v>423</v>
      </c>
      <c r="JS120" t="s">
        <v>423</v>
      </c>
      <c r="JT120" t="s">
        <v>423</v>
      </c>
      <c r="JU120" t="s">
        <v>423</v>
      </c>
      <c r="JV120" t="s">
        <v>423</v>
      </c>
      <c r="JW120" t="s">
        <v>423</v>
      </c>
      <c r="JX120" t="s">
        <v>423</v>
      </c>
      <c r="JY120" t="s">
        <v>423</v>
      </c>
      <c r="JZ120" t="s">
        <v>423</v>
      </c>
      <c r="KA120" t="s">
        <v>423</v>
      </c>
      <c r="KB120" t="s">
        <v>423</v>
      </c>
      <c r="KC120" t="s">
        <v>423</v>
      </c>
      <c r="KD120" t="s">
        <v>423</v>
      </c>
      <c r="KE120" t="s">
        <v>423</v>
      </c>
      <c r="KF120" t="s">
        <v>423</v>
      </c>
      <c r="KG120" t="s">
        <v>423</v>
      </c>
      <c r="KH120" t="s">
        <v>423</v>
      </c>
      <c r="KI120" t="s">
        <v>423</v>
      </c>
      <c r="KJ120" t="s">
        <v>423</v>
      </c>
      <c r="KK120" t="s">
        <v>423</v>
      </c>
      <c r="KL120" t="s">
        <v>423</v>
      </c>
      <c r="KM120" t="s">
        <v>423</v>
      </c>
      <c r="KN120" t="s">
        <v>423</v>
      </c>
      <c r="KO120" t="s">
        <v>423</v>
      </c>
      <c r="KP120" t="s">
        <v>431</v>
      </c>
      <c r="KQ120" t="s">
        <v>423</v>
      </c>
      <c r="KR120" t="s">
        <v>423</v>
      </c>
      <c r="KS120" t="s">
        <v>423</v>
      </c>
      <c r="KT120" t="s">
        <v>423</v>
      </c>
      <c r="KU120" t="s">
        <v>423</v>
      </c>
      <c r="KV120" t="s">
        <v>423</v>
      </c>
      <c r="KW120" t="s">
        <v>431</v>
      </c>
      <c r="KY120" t="s">
        <v>431</v>
      </c>
      <c r="KZ120" t="s">
        <v>432</v>
      </c>
      <c r="LA120" t="s">
        <v>432</v>
      </c>
      <c r="LB120" t="s">
        <v>432</v>
      </c>
      <c r="LC120" t="s">
        <v>432</v>
      </c>
      <c r="LD120" t="s">
        <v>432</v>
      </c>
      <c r="LE120" t="s">
        <v>432</v>
      </c>
      <c r="LF120" t="s">
        <v>432</v>
      </c>
      <c r="LG120" t="s">
        <v>432</v>
      </c>
      <c r="LH120" t="s">
        <v>432</v>
      </c>
      <c r="LI120" t="s">
        <v>432</v>
      </c>
      <c r="LK120" t="s">
        <v>431</v>
      </c>
      <c r="LL120" t="s">
        <v>423</v>
      </c>
      <c r="LM120" t="s">
        <v>423</v>
      </c>
      <c r="LN120" t="s">
        <v>423</v>
      </c>
      <c r="LO120" t="s">
        <v>441</v>
      </c>
      <c r="LP120" t="s">
        <v>432</v>
      </c>
      <c r="LQ120" t="s">
        <v>432</v>
      </c>
      <c r="LR120" t="s">
        <v>432</v>
      </c>
      <c r="LS120" t="s">
        <v>432</v>
      </c>
      <c r="LT120" t="s">
        <v>432</v>
      </c>
      <c r="LU120" t="s">
        <v>423</v>
      </c>
      <c r="LV120" t="s">
        <v>423</v>
      </c>
      <c r="LW120" t="s">
        <v>423</v>
      </c>
      <c r="LX120" t="s">
        <v>431</v>
      </c>
      <c r="LY120" t="s">
        <v>423</v>
      </c>
      <c r="LZ120" t="s">
        <v>423</v>
      </c>
      <c r="MA120" t="s">
        <v>423</v>
      </c>
      <c r="MB120" t="s">
        <v>423</v>
      </c>
      <c r="MC120" t="s">
        <v>423</v>
      </c>
      <c r="MD120" t="s">
        <v>423</v>
      </c>
      <c r="ME120" t="s">
        <v>431</v>
      </c>
      <c r="MF120" t="s">
        <v>423</v>
      </c>
      <c r="MG120" t="s">
        <v>423</v>
      </c>
      <c r="MH120" t="s">
        <v>423</v>
      </c>
      <c r="MI120" t="s">
        <v>423</v>
      </c>
      <c r="MJ120" t="s">
        <v>423</v>
      </c>
      <c r="MK120" t="s">
        <v>423</v>
      </c>
      <c r="ML120" t="s">
        <v>431</v>
      </c>
      <c r="MN120">
        <v>465.65</v>
      </c>
      <c r="MO120">
        <v>50.42</v>
      </c>
      <c r="NE120">
        <v>178.11</v>
      </c>
      <c r="NT120">
        <v>86.36</v>
      </c>
      <c r="OJ120">
        <v>70.010000000000005</v>
      </c>
      <c r="OT120">
        <v>80.75</v>
      </c>
    </row>
    <row r="121" spans="1:410" ht="12.75" customHeight="1" x14ac:dyDescent="0.2">
      <c r="A121">
        <v>142</v>
      </c>
      <c r="B121" t="str">
        <f t="shared" si="46"/>
        <v>5-15min</v>
      </c>
      <c r="C121" t="str">
        <f t="shared" si="47"/>
        <v>colocation</v>
      </c>
      <c r="D121" t="str">
        <f t="shared" si="48"/>
        <v>coloc ou foyer familial</v>
      </c>
      <c r="E121" t="str">
        <f t="shared" si="49"/>
        <v>tout à fait</v>
      </c>
      <c r="F121" t="str">
        <f t="shared" si="50"/>
        <v>oui 1-5h</v>
      </c>
      <c r="G121" t="str">
        <f t="shared" si="51"/>
        <v>echelon 0bis</v>
      </c>
      <c r="H121" t="str">
        <f t="shared" si="52"/>
        <v>non</v>
      </c>
      <c r="I121" t="s">
        <v>423</v>
      </c>
      <c r="J121" t="str">
        <f t="shared" si="53"/>
        <v>toujours</v>
      </c>
      <c r="K121" t="str">
        <f t="shared" si="54"/>
        <v>parfois</v>
      </c>
      <c r="L121" t="str">
        <f t="shared" si="55"/>
        <v>plutôt oui</v>
      </c>
      <c r="M121" t="str">
        <f t="shared" si="56"/>
        <v>0-1h</v>
      </c>
      <c r="N121" t="str">
        <f t="shared" si="57"/>
        <v>2-4h</v>
      </c>
      <c r="O121" t="str">
        <f t="shared" si="58"/>
        <v>souvent</v>
      </c>
      <c r="P121" t="str">
        <f t="shared" si="59"/>
        <v>parfois</v>
      </c>
      <c r="Q121" t="str">
        <f t="shared" si="60"/>
        <v>souvent</v>
      </c>
      <c r="R121" t="s">
        <v>425</v>
      </c>
      <c r="S121" t="s">
        <v>425</v>
      </c>
      <c r="T121" t="s">
        <v>425</v>
      </c>
      <c r="U121" t="s">
        <v>427</v>
      </c>
      <c r="V121" t="s">
        <v>428</v>
      </c>
      <c r="W121" t="s">
        <v>440</v>
      </c>
      <c r="X121" t="s">
        <v>430</v>
      </c>
      <c r="Y121" t="s">
        <v>425</v>
      </c>
      <c r="Z121" t="s">
        <v>425</v>
      </c>
      <c r="AA121" t="s">
        <v>425</v>
      </c>
      <c r="AB121" t="s">
        <v>425</v>
      </c>
      <c r="AC121" t="s">
        <v>425</v>
      </c>
      <c r="AD121" t="str">
        <f t="shared" si="61"/>
        <v>2 semaines avant</v>
      </c>
      <c r="AE121" t="str">
        <f t="shared" si="62"/>
        <v>plutôt oui</v>
      </c>
      <c r="AF121" t="str">
        <f t="shared" si="63"/>
        <v>plutôt bonnes</v>
      </c>
      <c r="AG121" t="str">
        <f t="shared" si="64"/>
        <v>parfois</v>
      </c>
      <c r="AH121" t="str">
        <f t="shared" si="65"/>
        <v>régulièrement</v>
      </c>
      <c r="AI121" t="str">
        <f t="shared" si="66"/>
        <v>parfois</v>
      </c>
      <c r="AJ121" t="str">
        <f t="shared" si="67"/>
        <v>parfois</v>
      </c>
      <c r="AK121" t="str">
        <f t="shared" si="68"/>
        <v>1-5h</v>
      </c>
      <c r="AL121" t="str">
        <f t="shared" si="69"/>
        <v>plutôt oui</v>
      </c>
      <c r="AM121" t="str">
        <f t="shared" si="70"/>
        <v>plutôt non</v>
      </c>
      <c r="AN121" t="str">
        <f t="shared" si="71"/>
        <v>3-6h</v>
      </c>
      <c r="AO121" t="str">
        <f t="shared" si="72"/>
        <v>rarement</v>
      </c>
      <c r="AP121" t="str">
        <f t="shared" si="73"/>
        <v>plutôt oui</v>
      </c>
      <c r="AQ121" t="str">
        <f t="shared" si="74"/>
        <v>rarement</v>
      </c>
      <c r="AR121" t="str">
        <f t="shared" si="75"/>
        <v>régulièrement</v>
      </c>
      <c r="AS121" t="str">
        <f t="shared" si="76"/>
        <v>1-2h</v>
      </c>
      <c r="AT121" t="str">
        <f t="shared" si="77"/>
        <v>très insatisfaisante</v>
      </c>
      <c r="AU121" t="str">
        <f t="shared" si="78"/>
        <v>tout à fait</v>
      </c>
      <c r="AV121" t="str">
        <f t="shared" si="79"/>
        <v>plutôt non</v>
      </c>
      <c r="AW121" t="str">
        <f t="shared" si="80"/>
        <v>plutôt oui</v>
      </c>
      <c r="AX121" t="str">
        <f t="shared" si="81"/>
        <v>plutôt non</v>
      </c>
      <c r="AY121" t="str">
        <f t="shared" si="82"/>
        <v>plutôt non</v>
      </c>
      <c r="AZ121" t="str">
        <f t="shared" si="83"/>
        <v>2A</v>
      </c>
      <c r="BA121" t="str">
        <f t="shared" si="84"/>
        <v>ICBE</v>
      </c>
      <c r="BB121" t="str">
        <f t="shared" si="85"/>
        <v>SupENR</v>
      </c>
      <c r="BC121" t="str">
        <f t="shared" si="86"/>
        <v>non</v>
      </c>
      <c r="BD121" t="str">
        <f t="shared" si="87"/>
        <v>post-bac</v>
      </c>
      <c r="BE121" t="str">
        <f t="shared" si="88"/>
        <v>Fr</v>
      </c>
      <c r="BF121" t="str">
        <f t="shared" si="89"/>
        <v>50-75%</v>
      </c>
      <c r="BG121" t="str">
        <f t="shared" si="90"/>
        <v>jsp</v>
      </c>
      <c r="BH121" t="s">
        <v>423</v>
      </c>
      <c r="BI121" t="str">
        <f t="shared" si="91"/>
        <v>aucun</v>
      </c>
      <c r="BJ121" t="s">
        <v>423</v>
      </c>
      <c r="BK121" t="s">
        <v>431</v>
      </c>
      <c r="BL121" t="s">
        <v>423</v>
      </c>
      <c r="BM121" t="s">
        <v>423</v>
      </c>
      <c r="BN121" t="s">
        <v>423</v>
      </c>
      <c r="BO121" t="s">
        <v>431</v>
      </c>
      <c r="BP121" t="s">
        <v>423</v>
      </c>
      <c r="BR121" t="s">
        <v>432</v>
      </c>
      <c r="BS121" t="s">
        <v>432</v>
      </c>
      <c r="BT121" t="s">
        <v>432</v>
      </c>
      <c r="BU121" t="s">
        <v>432</v>
      </c>
      <c r="BV121" t="s">
        <v>431</v>
      </c>
      <c r="BW121" t="s">
        <v>423</v>
      </c>
      <c r="BX121" t="s">
        <v>423</v>
      </c>
      <c r="BY121" t="s">
        <v>423</v>
      </c>
      <c r="BZ121" t="s">
        <v>431</v>
      </c>
      <c r="CA121" t="s">
        <v>431</v>
      </c>
      <c r="CB121" t="s">
        <v>423</v>
      </c>
      <c r="CC121" t="s">
        <v>423</v>
      </c>
      <c r="CD121" t="s">
        <v>423</v>
      </c>
      <c r="CE121" t="s">
        <v>431</v>
      </c>
      <c r="CF121" t="s">
        <v>431</v>
      </c>
      <c r="CG121" t="s">
        <v>423</v>
      </c>
      <c r="CH121" t="s">
        <v>423</v>
      </c>
      <c r="CI121" t="s">
        <v>423</v>
      </c>
      <c r="CJ121" t="s">
        <v>423</v>
      </c>
      <c r="CK121" t="s">
        <v>423</v>
      </c>
      <c r="CL121" t="s">
        <v>423</v>
      </c>
      <c r="CM121" t="s">
        <v>423</v>
      </c>
      <c r="CN121" t="s">
        <v>423</v>
      </c>
      <c r="CO121" t="s">
        <v>432</v>
      </c>
      <c r="CP121" t="s">
        <v>432</v>
      </c>
      <c r="CQ121" t="s">
        <v>432</v>
      </c>
      <c r="CR121" t="s">
        <v>432</v>
      </c>
      <c r="CT121" t="s">
        <v>432</v>
      </c>
      <c r="CU121" t="s">
        <v>423</v>
      </c>
      <c r="CV121" t="s">
        <v>431</v>
      </c>
      <c r="CW121" t="s">
        <v>423</v>
      </c>
      <c r="CX121" t="s">
        <v>423</v>
      </c>
      <c r="CY121" t="s">
        <v>423</v>
      </c>
      <c r="CZ121" t="s">
        <v>423</v>
      </c>
      <c r="DA121" t="s">
        <v>423</v>
      </c>
      <c r="DB121" t="s">
        <v>431</v>
      </c>
      <c r="DC121" t="s">
        <v>423</v>
      </c>
      <c r="DD121" t="s">
        <v>423</v>
      </c>
      <c r="DE121" t="s">
        <v>431</v>
      </c>
      <c r="DF121" t="s">
        <v>423</v>
      </c>
      <c r="DG121" t="s">
        <v>423</v>
      </c>
      <c r="DH121" t="s">
        <v>423</v>
      </c>
      <c r="DI121" t="s">
        <v>423</v>
      </c>
      <c r="DJ121" t="s">
        <v>423</v>
      </c>
      <c r="DK121" t="s">
        <v>431</v>
      </c>
      <c r="DL121" t="s">
        <v>423</v>
      </c>
      <c r="DM121" t="s">
        <v>423</v>
      </c>
      <c r="DN121" t="s">
        <v>423</v>
      </c>
      <c r="DO121" t="s">
        <v>423</v>
      </c>
      <c r="DP121" t="s">
        <v>431</v>
      </c>
      <c r="DQ121" t="s">
        <v>423</v>
      </c>
      <c r="DR121" t="s">
        <v>423</v>
      </c>
      <c r="DS121" t="s">
        <v>423</v>
      </c>
      <c r="DT121" t="s">
        <v>423</v>
      </c>
      <c r="DU121" t="s">
        <v>431</v>
      </c>
      <c r="DV121" t="s">
        <v>423</v>
      </c>
      <c r="DW121" t="s">
        <v>423</v>
      </c>
      <c r="DX121" t="s">
        <v>423</v>
      </c>
      <c r="DY121" t="s">
        <v>423</v>
      </c>
      <c r="DZ121" t="s">
        <v>431</v>
      </c>
      <c r="EA121" t="s">
        <v>423</v>
      </c>
      <c r="EB121" t="s">
        <v>423</v>
      </c>
      <c r="EC121" t="s">
        <v>431</v>
      </c>
      <c r="ED121" t="s">
        <v>423</v>
      </c>
      <c r="EE121" t="s">
        <v>423</v>
      </c>
      <c r="EF121" t="s">
        <v>437</v>
      </c>
      <c r="EG121" t="s">
        <v>434</v>
      </c>
      <c r="EH121" t="s">
        <v>435</v>
      </c>
      <c r="EI121" t="s">
        <v>438</v>
      </c>
      <c r="EJ121" t="s">
        <v>436</v>
      </c>
      <c r="EK121" t="s">
        <v>433</v>
      </c>
      <c r="EL121" t="s">
        <v>425</v>
      </c>
      <c r="EM121" t="s">
        <v>425</v>
      </c>
      <c r="EN121" t="s">
        <v>425</v>
      </c>
      <c r="EO121" t="s">
        <v>427</v>
      </c>
      <c r="EP121" t="s">
        <v>428</v>
      </c>
      <c r="EQ121" t="s">
        <v>440</v>
      </c>
      <c r="ER121" t="s">
        <v>430</v>
      </c>
      <c r="ES121" t="s">
        <v>425</v>
      </c>
      <c r="ET121" t="s">
        <v>425</v>
      </c>
      <c r="EU121" t="s">
        <v>425</v>
      </c>
      <c r="EV121" t="s">
        <v>425</v>
      </c>
      <c r="EW121" t="s">
        <v>425</v>
      </c>
      <c r="EX121" t="s">
        <v>423</v>
      </c>
      <c r="EY121" t="s">
        <v>423</v>
      </c>
      <c r="EZ121" t="s">
        <v>431</v>
      </c>
      <c r="FA121" t="s">
        <v>423</v>
      </c>
      <c r="FB121" t="s">
        <v>423</v>
      </c>
      <c r="FC121" t="s">
        <v>423</v>
      </c>
      <c r="FD121" t="s">
        <v>423</v>
      </c>
      <c r="FE121" t="s">
        <v>431</v>
      </c>
      <c r="FF121" t="s">
        <v>423</v>
      </c>
      <c r="FG121" t="s">
        <v>423</v>
      </c>
      <c r="FH121" t="s">
        <v>423</v>
      </c>
      <c r="FI121" t="s">
        <v>431</v>
      </c>
      <c r="FJ121" t="s">
        <v>423</v>
      </c>
      <c r="FK121" t="s">
        <v>423</v>
      </c>
      <c r="FL121" t="s">
        <v>423</v>
      </c>
      <c r="FM121" t="s">
        <v>423</v>
      </c>
      <c r="FN121" t="s">
        <v>431</v>
      </c>
      <c r="FO121" t="s">
        <v>423</v>
      </c>
      <c r="FP121" t="s">
        <v>423</v>
      </c>
      <c r="FQ121" t="s">
        <v>431</v>
      </c>
      <c r="FR121" t="s">
        <v>423</v>
      </c>
      <c r="FS121" t="s">
        <v>423</v>
      </c>
      <c r="FT121" t="s">
        <v>423</v>
      </c>
      <c r="FU121" t="s">
        <v>423</v>
      </c>
      <c r="FV121" t="s">
        <v>431</v>
      </c>
      <c r="FW121" t="s">
        <v>423</v>
      </c>
      <c r="FX121" t="s">
        <v>423</v>
      </c>
      <c r="FZ121" t="s">
        <v>423</v>
      </c>
      <c r="GB121" t="s">
        <v>431</v>
      </c>
      <c r="GC121" t="s">
        <v>853</v>
      </c>
      <c r="GD121" t="s">
        <v>423</v>
      </c>
      <c r="GF121" t="s">
        <v>431</v>
      </c>
      <c r="GG121" t="s">
        <v>423</v>
      </c>
      <c r="GH121" t="s">
        <v>423</v>
      </c>
      <c r="GI121" t="s">
        <v>423</v>
      </c>
      <c r="GJ121" t="s">
        <v>423</v>
      </c>
      <c r="GK121" t="s">
        <v>431</v>
      </c>
      <c r="GL121" t="s">
        <v>423</v>
      </c>
      <c r="GM121" t="s">
        <v>423</v>
      </c>
      <c r="GN121" t="s">
        <v>431</v>
      </c>
      <c r="GO121" t="s">
        <v>423</v>
      </c>
      <c r="GP121" t="s">
        <v>423</v>
      </c>
      <c r="GQ121" t="s">
        <v>423</v>
      </c>
      <c r="GR121" t="s">
        <v>423</v>
      </c>
      <c r="GS121" t="s">
        <v>431</v>
      </c>
      <c r="GT121" t="s">
        <v>423</v>
      </c>
      <c r="GU121" t="s">
        <v>423</v>
      </c>
      <c r="GV121" t="s">
        <v>423</v>
      </c>
      <c r="GW121" t="s">
        <v>431</v>
      </c>
      <c r="GX121" t="s">
        <v>423</v>
      </c>
      <c r="GY121" t="s">
        <v>423</v>
      </c>
      <c r="GZ121" t="s">
        <v>423</v>
      </c>
      <c r="HA121" t="s">
        <v>423</v>
      </c>
      <c r="HB121" t="s">
        <v>431</v>
      </c>
      <c r="HC121" t="s">
        <v>423</v>
      </c>
      <c r="HD121" t="s">
        <v>423</v>
      </c>
      <c r="HE121" t="s">
        <v>431</v>
      </c>
      <c r="HF121" t="s">
        <v>423</v>
      </c>
      <c r="HG121" t="s">
        <v>423</v>
      </c>
      <c r="HH121" t="s">
        <v>423</v>
      </c>
      <c r="HI121" t="s">
        <v>423</v>
      </c>
      <c r="HJ121" t="s">
        <v>423</v>
      </c>
      <c r="HK121" t="s">
        <v>423</v>
      </c>
      <c r="HL121" t="s">
        <v>431</v>
      </c>
      <c r="HM121" t="s">
        <v>423</v>
      </c>
      <c r="HN121" t="s">
        <v>423</v>
      </c>
      <c r="HP121" t="s">
        <v>431</v>
      </c>
      <c r="HQ121" t="s">
        <v>854</v>
      </c>
      <c r="HR121" t="s">
        <v>423</v>
      </c>
      <c r="HT121" t="s">
        <v>423</v>
      </c>
      <c r="HV121" t="s">
        <v>423</v>
      </c>
      <c r="HW121" t="s">
        <v>431</v>
      </c>
      <c r="HX121" t="s">
        <v>423</v>
      </c>
      <c r="HY121" t="s">
        <v>423</v>
      </c>
      <c r="HZ121" t="s">
        <v>423</v>
      </c>
      <c r="IA121" t="s">
        <v>423</v>
      </c>
      <c r="IB121" t="s">
        <v>423</v>
      </c>
      <c r="IC121" t="s">
        <v>423</v>
      </c>
      <c r="ID121" t="s">
        <v>423</v>
      </c>
      <c r="IE121" t="s">
        <v>431</v>
      </c>
      <c r="IF121" t="s">
        <v>431</v>
      </c>
      <c r="IG121" t="s">
        <v>423</v>
      </c>
      <c r="IH121" t="s">
        <v>423</v>
      </c>
      <c r="II121" t="s">
        <v>423</v>
      </c>
      <c r="IJ121" t="s">
        <v>423</v>
      </c>
      <c r="IK121" t="s">
        <v>423</v>
      </c>
      <c r="IL121" t="s">
        <v>431</v>
      </c>
      <c r="IM121" t="s">
        <v>423</v>
      </c>
      <c r="IN121" t="s">
        <v>423</v>
      </c>
      <c r="IO121" t="s">
        <v>431</v>
      </c>
      <c r="IP121" t="s">
        <v>423</v>
      </c>
      <c r="IQ121" t="s">
        <v>423</v>
      </c>
      <c r="IR121" t="s">
        <v>423</v>
      </c>
      <c r="IS121" t="s">
        <v>423</v>
      </c>
      <c r="IT121" t="s">
        <v>431</v>
      </c>
      <c r="IU121" t="s">
        <v>423</v>
      </c>
      <c r="IV121" t="s">
        <v>423</v>
      </c>
      <c r="IX121" t="s">
        <v>423</v>
      </c>
      <c r="IZ121" t="s">
        <v>431</v>
      </c>
      <c r="JA121" t="s">
        <v>855</v>
      </c>
      <c r="JB121" t="s">
        <v>423</v>
      </c>
      <c r="JD121" t="s">
        <v>856</v>
      </c>
      <c r="JI121" t="s">
        <v>423</v>
      </c>
      <c r="JJ121" t="s">
        <v>431</v>
      </c>
      <c r="JK121" t="s">
        <v>423</v>
      </c>
      <c r="JL121" t="s">
        <v>423</v>
      </c>
      <c r="JM121" t="s">
        <v>423</v>
      </c>
      <c r="JN121" t="s">
        <v>431</v>
      </c>
      <c r="JO121" t="s">
        <v>423</v>
      </c>
      <c r="JP121" t="s">
        <v>423</v>
      </c>
      <c r="JQ121" t="s">
        <v>423</v>
      </c>
      <c r="JR121" t="s">
        <v>423</v>
      </c>
      <c r="JS121" t="s">
        <v>423</v>
      </c>
      <c r="JT121" t="s">
        <v>423</v>
      </c>
      <c r="JU121" t="s">
        <v>423</v>
      </c>
      <c r="JV121" t="s">
        <v>423</v>
      </c>
      <c r="JW121" t="s">
        <v>423</v>
      </c>
      <c r="JX121" t="s">
        <v>423</v>
      </c>
      <c r="JY121" t="s">
        <v>423</v>
      </c>
      <c r="JZ121" t="s">
        <v>423</v>
      </c>
      <c r="KA121" t="s">
        <v>423</v>
      </c>
      <c r="KB121" t="s">
        <v>423</v>
      </c>
      <c r="KC121" t="s">
        <v>423</v>
      </c>
      <c r="KD121" t="s">
        <v>423</v>
      </c>
      <c r="KE121" t="s">
        <v>423</v>
      </c>
      <c r="KF121" t="s">
        <v>423</v>
      </c>
      <c r="KG121" t="s">
        <v>423</v>
      </c>
      <c r="KH121" t="s">
        <v>423</v>
      </c>
      <c r="KI121" t="s">
        <v>423</v>
      </c>
      <c r="KJ121" t="s">
        <v>423</v>
      </c>
      <c r="KK121" t="s">
        <v>423</v>
      </c>
      <c r="KL121" t="s">
        <v>423</v>
      </c>
      <c r="KM121" t="s">
        <v>423</v>
      </c>
      <c r="KN121" t="s">
        <v>423</v>
      </c>
      <c r="KO121" t="s">
        <v>423</v>
      </c>
      <c r="KP121" t="s">
        <v>431</v>
      </c>
      <c r="KQ121" t="s">
        <v>423</v>
      </c>
      <c r="KR121" t="s">
        <v>423</v>
      </c>
      <c r="KS121" t="s">
        <v>423</v>
      </c>
      <c r="KT121" t="s">
        <v>423</v>
      </c>
      <c r="KU121" t="s">
        <v>423</v>
      </c>
      <c r="KV121" t="s">
        <v>423</v>
      </c>
      <c r="KW121" t="s">
        <v>431</v>
      </c>
      <c r="KY121" t="s">
        <v>431</v>
      </c>
      <c r="KZ121" t="s">
        <v>432</v>
      </c>
      <c r="LA121" t="s">
        <v>432</v>
      </c>
      <c r="LB121" t="s">
        <v>432</v>
      </c>
      <c r="LC121" t="s">
        <v>432</v>
      </c>
      <c r="LD121" t="s">
        <v>432</v>
      </c>
      <c r="LE121" t="s">
        <v>432</v>
      </c>
      <c r="LF121" t="s">
        <v>432</v>
      </c>
      <c r="LG121" t="s">
        <v>432</v>
      </c>
      <c r="LH121" t="s">
        <v>432</v>
      </c>
      <c r="LI121" t="s">
        <v>432</v>
      </c>
      <c r="LK121" t="s">
        <v>431</v>
      </c>
      <c r="LL121" t="s">
        <v>423</v>
      </c>
      <c r="LM121" t="s">
        <v>423</v>
      </c>
      <c r="LN121" t="s">
        <v>423</v>
      </c>
      <c r="LO121" t="s">
        <v>533</v>
      </c>
      <c r="LP121" t="s">
        <v>432</v>
      </c>
      <c r="LQ121" t="s">
        <v>432</v>
      </c>
      <c r="LR121" t="s">
        <v>432</v>
      </c>
      <c r="LS121" t="s">
        <v>432</v>
      </c>
      <c r="LT121" t="s">
        <v>432</v>
      </c>
      <c r="LU121" t="s">
        <v>423</v>
      </c>
      <c r="LV121" t="s">
        <v>423</v>
      </c>
      <c r="LW121" t="s">
        <v>423</v>
      </c>
      <c r="LX121" t="s">
        <v>431</v>
      </c>
      <c r="LY121" t="s">
        <v>423</v>
      </c>
      <c r="LZ121" t="s">
        <v>423</v>
      </c>
      <c r="MA121" t="s">
        <v>423</v>
      </c>
      <c r="MB121" t="s">
        <v>423</v>
      </c>
      <c r="MC121" t="s">
        <v>423</v>
      </c>
      <c r="MD121" t="s">
        <v>423</v>
      </c>
      <c r="ME121" t="s">
        <v>423</v>
      </c>
      <c r="MF121" t="s">
        <v>423</v>
      </c>
      <c r="MG121" t="s">
        <v>431</v>
      </c>
      <c r="MH121" t="s">
        <v>423</v>
      </c>
      <c r="MI121" t="s">
        <v>423</v>
      </c>
      <c r="MJ121" t="s">
        <v>423</v>
      </c>
      <c r="MK121" t="s">
        <v>423</v>
      </c>
      <c r="ML121" t="s">
        <v>431</v>
      </c>
      <c r="MN121">
        <v>425.58</v>
      </c>
      <c r="MO121">
        <v>43.47</v>
      </c>
      <c r="NE121">
        <v>142.82</v>
      </c>
      <c r="NT121">
        <v>124.44</v>
      </c>
      <c r="OJ121">
        <v>55.73</v>
      </c>
      <c r="OT121">
        <v>59.12</v>
      </c>
    </row>
    <row r="122" spans="1:410" ht="12.75" customHeight="1" x14ac:dyDescent="0.2">
      <c r="A122">
        <v>143</v>
      </c>
      <c r="B122" t="str">
        <f t="shared" si="46"/>
        <v>+30min</v>
      </c>
      <c r="C122" t="str">
        <f t="shared" si="47"/>
        <v>foyer familial</v>
      </c>
      <c r="D122" t="str">
        <f t="shared" si="48"/>
        <v>coloc ou foyer familial</v>
      </c>
      <c r="E122" t="str">
        <f t="shared" si="49"/>
        <v>plutôt oui</v>
      </c>
      <c r="F122" t="str">
        <f t="shared" si="50"/>
        <v>aucune</v>
      </c>
      <c r="G122" t="str">
        <f t="shared" si="51"/>
        <v>non</v>
      </c>
      <c r="H122" t="str">
        <f t="shared" si="52"/>
        <v>non</v>
      </c>
      <c r="I122" t="s">
        <v>423</v>
      </c>
      <c r="J122" t="str">
        <f t="shared" si="53"/>
        <v>toujours</v>
      </c>
      <c r="K122" t="str">
        <f t="shared" si="54"/>
        <v>parfois</v>
      </c>
      <c r="L122" t="str">
        <f t="shared" si="55"/>
        <v>plutôt oui</v>
      </c>
      <c r="M122" t="str">
        <f t="shared" si="56"/>
        <v>1-2h</v>
      </c>
      <c r="N122" t="str">
        <f t="shared" si="57"/>
        <v>6-8h</v>
      </c>
      <c r="O122" t="str">
        <f t="shared" si="58"/>
        <v>parfois</v>
      </c>
      <c r="P122" t="str">
        <f t="shared" si="59"/>
        <v>souvent</v>
      </c>
      <c r="Q122" t="str">
        <f t="shared" si="60"/>
        <v>toujours</v>
      </c>
      <c r="R122" t="s">
        <v>425</v>
      </c>
      <c r="S122" t="s">
        <v>425</v>
      </c>
      <c r="T122" t="s">
        <v>425</v>
      </c>
      <c r="U122" t="s">
        <v>428</v>
      </c>
      <c r="V122" t="s">
        <v>428</v>
      </c>
      <c r="W122" t="s">
        <v>428</v>
      </c>
      <c r="X122" t="s">
        <v>424</v>
      </c>
      <c r="Y122" t="s">
        <v>424</v>
      </c>
      <c r="Z122" t="s">
        <v>424</v>
      </c>
      <c r="AA122" t="s">
        <v>425</v>
      </c>
      <c r="AB122" t="s">
        <v>425</v>
      </c>
      <c r="AC122" t="s">
        <v>425</v>
      </c>
      <c r="AD122" t="str">
        <f t="shared" si="61"/>
        <v>2 semaines avant</v>
      </c>
      <c r="AE122" t="str">
        <f t="shared" si="62"/>
        <v>plutôt oui</v>
      </c>
      <c r="AF122" t="str">
        <f t="shared" si="63"/>
        <v>plutôt bonnes</v>
      </c>
      <c r="AG122" t="str">
        <f t="shared" si="64"/>
        <v>régulièrement</v>
      </c>
      <c r="AH122" t="str">
        <f t="shared" si="65"/>
        <v>parfois</v>
      </c>
      <c r="AI122" t="str">
        <f t="shared" si="66"/>
        <v>très souvent</v>
      </c>
      <c r="AJ122" t="str">
        <f t="shared" si="67"/>
        <v>jamais</v>
      </c>
      <c r="AK122" t="str">
        <f t="shared" si="68"/>
        <v>non</v>
      </c>
      <c r="AL122" t="str">
        <f t="shared" si="69"/>
        <v>pas d'asso</v>
      </c>
      <c r="AM122" t="str">
        <f t="shared" si="70"/>
        <v>pas d'asso</v>
      </c>
      <c r="AN122" t="str">
        <f t="shared" si="71"/>
        <v>1-3h</v>
      </c>
      <c r="AO122" t="str">
        <f t="shared" si="72"/>
        <v>jamais</v>
      </c>
      <c r="AP122" t="str">
        <f t="shared" si="73"/>
        <v>pas de spectacles</v>
      </c>
      <c r="AQ122" t="str">
        <f t="shared" si="74"/>
        <v>jamais</v>
      </c>
      <c r="AR122" t="str">
        <f t="shared" si="75"/>
        <v>parfois</v>
      </c>
      <c r="AS122" t="str">
        <f t="shared" si="76"/>
        <v>1-2h</v>
      </c>
      <c r="AT122" t="str">
        <f t="shared" si="77"/>
        <v>très insatisfaisante</v>
      </c>
      <c r="AU122" t="str">
        <f t="shared" si="78"/>
        <v>tout à fait</v>
      </c>
      <c r="AV122" t="str">
        <f t="shared" si="79"/>
        <v>plutôt oui</v>
      </c>
      <c r="AW122" t="str">
        <f t="shared" si="80"/>
        <v>plutôt non</v>
      </c>
      <c r="AX122" t="str">
        <f t="shared" si="81"/>
        <v>plutôt oui</v>
      </c>
      <c r="AY122" t="str">
        <f t="shared" si="82"/>
        <v>plutôt oui</v>
      </c>
      <c r="AZ122" t="str">
        <f t="shared" si="83"/>
        <v>2A</v>
      </c>
      <c r="BA122" t="str">
        <f t="shared" si="84"/>
        <v>ICBE</v>
      </c>
      <c r="BB122" t="str">
        <f t="shared" si="85"/>
        <v>SupENR</v>
      </c>
      <c r="BC122" t="str">
        <f t="shared" si="86"/>
        <v>non</v>
      </c>
      <c r="BD122" t="str">
        <f t="shared" si="87"/>
        <v>post-bac</v>
      </c>
      <c r="BE122" t="str">
        <f t="shared" si="88"/>
        <v>Fr</v>
      </c>
      <c r="BF122" t="str">
        <f t="shared" si="89"/>
        <v>10-25%</v>
      </c>
      <c r="BG122" t="str">
        <f t="shared" si="90"/>
        <v>10-25%</v>
      </c>
      <c r="BH122" t="s">
        <v>423</v>
      </c>
      <c r="BI122" t="str">
        <f t="shared" si="91"/>
        <v>aucun</v>
      </c>
      <c r="BJ122" t="s">
        <v>423</v>
      </c>
      <c r="BK122" t="s">
        <v>423</v>
      </c>
      <c r="BL122" t="s">
        <v>423</v>
      </c>
      <c r="BM122" t="s">
        <v>431</v>
      </c>
      <c r="BN122" t="s">
        <v>423</v>
      </c>
      <c r="BO122" t="s">
        <v>423</v>
      </c>
      <c r="BP122" t="s">
        <v>431</v>
      </c>
      <c r="BR122" t="s">
        <v>432</v>
      </c>
      <c r="BS122" t="s">
        <v>432</v>
      </c>
      <c r="BT122" t="s">
        <v>432</v>
      </c>
      <c r="BU122" t="s">
        <v>432</v>
      </c>
      <c r="BV122" t="s">
        <v>423</v>
      </c>
      <c r="BW122" t="s">
        <v>431</v>
      </c>
      <c r="BX122" t="s">
        <v>423</v>
      </c>
      <c r="BY122" t="s">
        <v>423</v>
      </c>
      <c r="BZ122" t="s">
        <v>423</v>
      </c>
      <c r="CA122" t="s">
        <v>432</v>
      </c>
      <c r="CB122" t="s">
        <v>432</v>
      </c>
      <c r="CC122" t="s">
        <v>432</v>
      </c>
      <c r="CD122" t="s">
        <v>432</v>
      </c>
      <c r="CE122" t="s">
        <v>423</v>
      </c>
      <c r="CF122" t="s">
        <v>432</v>
      </c>
      <c r="CG122" t="s">
        <v>432</v>
      </c>
      <c r="CH122" t="s">
        <v>432</v>
      </c>
      <c r="CI122" t="s">
        <v>432</v>
      </c>
      <c r="CJ122" t="s">
        <v>432</v>
      </c>
      <c r="CK122" t="s">
        <v>432</v>
      </c>
      <c r="CL122" t="s">
        <v>432</v>
      </c>
      <c r="CM122" t="s">
        <v>432</v>
      </c>
      <c r="CN122" t="s">
        <v>423</v>
      </c>
      <c r="CO122" t="s">
        <v>432</v>
      </c>
      <c r="CP122" t="s">
        <v>432</v>
      </c>
      <c r="CQ122" t="s">
        <v>432</v>
      </c>
      <c r="CR122" t="s">
        <v>432</v>
      </c>
      <c r="CT122" t="s">
        <v>432</v>
      </c>
      <c r="CU122" t="s">
        <v>423</v>
      </c>
      <c r="CV122" t="s">
        <v>431</v>
      </c>
      <c r="CW122" t="s">
        <v>423</v>
      </c>
      <c r="CX122" t="s">
        <v>423</v>
      </c>
      <c r="CY122" t="s">
        <v>423</v>
      </c>
      <c r="CZ122" t="s">
        <v>423</v>
      </c>
      <c r="DA122" t="s">
        <v>423</v>
      </c>
      <c r="DB122" t="s">
        <v>431</v>
      </c>
      <c r="DC122" t="s">
        <v>423</v>
      </c>
      <c r="DD122" t="s">
        <v>423</v>
      </c>
      <c r="DE122" t="s">
        <v>431</v>
      </c>
      <c r="DF122" t="s">
        <v>423</v>
      </c>
      <c r="DG122" t="s">
        <v>423</v>
      </c>
      <c r="DH122" t="s">
        <v>423</v>
      </c>
      <c r="DI122" t="s">
        <v>423</v>
      </c>
      <c r="DJ122" t="s">
        <v>431</v>
      </c>
      <c r="DK122" t="s">
        <v>423</v>
      </c>
      <c r="DL122" t="s">
        <v>423</v>
      </c>
      <c r="DM122" t="s">
        <v>423</v>
      </c>
      <c r="DN122" t="s">
        <v>431</v>
      </c>
      <c r="DO122" t="s">
        <v>423</v>
      </c>
      <c r="DP122" t="s">
        <v>423</v>
      </c>
      <c r="DQ122" t="s">
        <v>423</v>
      </c>
      <c r="DR122" t="s">
        <v>423</v>
      </c>
      <c r="DS122" t="s">
        <v>423</v>
      </c>
      <c r="DT122" t="s">
        <v>423</v>
      </c>
      <c r="DU122" t="s">
        <v>423</v>
      </c>
      <c r="DV122" t="s">
        <v>431</v>
      </c>
      <c r="DW122" t="s">
        <v>423</v>
      </c>
      <c r="DX122" t="s">
        <v>423</v>
      </c>
      <c r="DY122" t="s">
        <v>431</v>
      </c>
      <c r="DZ122" t="s">
        <v>423</v>
      </c>
      <c r="EA122" t="s">
        <v>423</v>
      </c>
      <c r="EB122" t="s">
        <v>431</v>
      </c>
      <c r="EC122" t="s">
        <v>423</v>
      </c>
      <c r="ED122" t="s">
        <v>423</v>
      </c>
      <c r="EE122" t="s">
        <v>423</v>
      </c>
      <c r="EF122" t="s">
        <v>437</v>
      </c>
      <c r="EG122" t="s">
        <v>433</v>
      </c>
      <c r="EH122" t="s">
        <v>435</v>
      </c>
      <c r="EI122" t="s">
        <v>438</v>
      </c>
      <c r="EJ122" t="s">
        <v>434</v>
      </c>
      <c r="EK122" t="s">
        <v>436</v>
      </c>
      <c r="EL122" t="s">
        <v>425</v>
      </c>
      <c r="EM122" t="s">
        <v>425</v>
      </c>
      <c r="EN122" t="s">
        <v>425</v>
      </c>
      <c r="EO122" t="s">
        <v>428</v>
      </c>
      <c r="EP122" t="s">
        <v>428</v>
      </c>
      <c r="EQ122" t="s">
        <v>428</v>
      </c>
      <c r="ER122" t="s">
        <v>424</v>
      </c>
      <c r="ES122" t="s">
        <v>424</v>
      </c>
      <c r="ET122" t="s">
        <v>424</v>
      </c>
      <c r="EU122" t="s">
        <v>425</v>
      </c>
      <c r="EV122" t="s">
        <v>425</v>
      </c>
      <c r="EW122" t="s">
        <v>425</v>
      </c>
      <c r="EX122" t="s">
        <v>423</v>
      </c>
      <c r="EY122" t="s">
        <v>423</v>
      </c>
      <c r="EZ122" t="s">
        <v>431</v>
      </c>
      <c r="FA122" t="s">
        <v>423</v>
      </c>
      <c r="FB122" t="s">
        <v>423</v>
      </c>
      <c r="FC122" t="s">
        <v>423</v>
      </c>
      <c r="FD122" t="s">
        <v>423</v>
      </c>
      <c r="FE122" t="s">
        <v>431</v>
      </c>
      <c r="FF122" t="s">
        <v>423</v>
      </c>
      <c r="FG122" t="s">
        <v>423</v>
      </c>
      <c r="FH122" t="s">
        <v>423</v>
      </c>
      <c r="FI122" t="s">
        <v>431</v>
      </c>
      <c r="FJ122" t="s">
        <v>423</v>
      </c>
      <c r="FK122" t="s">
        <v>423</v>
      </c>
      <c r="FL122" t="s">
        <v>423</v>
      </c>
      <c r="FM122" t="s">
        <v>431</v>
      </c>
      <c r="FN122" t="s">
        <v>423</v>
      </c>
      <c r="FO122" t="s">
        <v>423</v>
      </c>
      <c r="FP122" t="s">
        <v>423</v>
      </c>
      <c r="FQ122" t="s">
        <v>423</v>
      </c>
      <c r="FR122" t="s">
        <v>431</v>
      </c>
      <c r="FS122" t="s">
        <v>423</v>
      </c>
      <c r="FT122" t="s">
        <v>431</v>
      </c>
      <c r="FU122" t="s">
        <v>423</v>
      </c>
      <c r="FV122" t="s">
        <v>423</v>
      </c>
      <c r="FW122" t="s">
        <v>423</v>
      </c>
      <c r="FX122" t="s">
        <v>423</v>
      </c>
      <c r="FZ122" t="s">
        <v>423</v>
      </c>
      <c r="GB122" t="s">
        <v>423</v>
      </c>
      <c r="GD122" t="s">
        <v>431</v>
      </c>
      <c r="GF122" t="s">
        <v>423</v>
      </c>
      <c r="GG122" t="s">
        <v>432</v>
      </c>
      <c r="GH122" t="s">
        <v>432</v>
      </c>
      <c r="GI122" t="s">
        <v>432</v>
      </c>
      <c r="GJ122" t="s">
        <v>432</v>
      </c>
      <c r="GK122" t="s">
        <v>432</v>
      </c>
      <c r="GL122" t="s">
        <v>432</v>
      </c>
      <c r="GM122" t="s">
        <v>432</v>
      </c>
      <c r="GN122" t="s">
        <v>432</v>
      </c>
      <c r="GO122" t="s">
        <v>432</v>
      </c>
      <c r="GP122" t="s">
        <v>432</v>
      </c>
      <c r="GQ122" t="s">
        <v>432</v>
      </c>
      <c r="GR122" t="s">
        <v>432</v>
      </c>
      <c r="GS122" t="s">
        <v>432</v>
      </c>
      <c r="GT122" t="s">
        <v>432</v>
      </c>
      <c r="GU122" t="s">
        <v>423</v>
      </c>
      <c r="GV122" t="s">
        <v>423</v>
      </c>
      <c r="GW122" t="s">
        <v>423</v>
      </c>
      <c r="GX122" t="s">
        <v>431</v>
      </c>
      <c r="GY122" t="s">
        <v>423</v>
      </c>
      <c r="GZ122" t="s">
        <v>423</v>
      </c>
      <c r="HA122" t="s">
        <v>423</v>
      </c>
      <c r="HB122" t="s">
        <v>423</v>
      </c>
      <c r="HC122" t="s">
        <v>431</v>
      </c>
      <c r="HD122" t="s">
        <v>432</v>
      </c>
      <c r="HE122" t="s">
        <v>432</v>
      </c>
      <c r="HF122" t="s">
        <v>432</v>
      </c>
      <c r="HG122" t="s">
        <v>432</v>
      </c>
      <c r="HH122" t="s">
        <v>423</v>
      </c>
      <c r="HI122" t="s">
        <v>423</v>
      </c>
      <c r="HJ122" t="s">
        <v>423</v>
      </c>
      <c r="HK122" t="s">
        <v>423</v>
      </c>
      <c r="HL122" t="s">
        <v>423</v>
      </c>
      <c r="HM122" t="s">
        <v>431</v>
      </c>
      <c r="HN122" t="s">
        <v>423</v>
      </c>
      <c r="HP122" t="s">
        <v>423</v>
      </c>
      <c r="HR122" t="s">
        <v>431</v>
      </c>
      <c r="HT122" t="s">
        <v>423</v>
      </c>
      <c r="HV122" t="s">
        <v>423</v>
      </c>
      <c r="HW122" t="s">
        <v>431</v>
      </c>
      <c r="HX122" t="s">
        <v>423</v>
      </c>
      <c r="HY122" t="s">
        <v>423</v>
      </c>
      <c r="HZ122" t="s">
        <v>423</v>
      </c>
      <c r="IA122" t="s">
        <v>423</v>
      </c>
      <c r="IB122" t="s">
        <v>423</v>
      </c>
      <c r="IC122" t="s">
        <v>423</v>
      </c>
      <c r="ID122" t="s">
        <v>423</v>
      </c>
      <c r="IE122" t="s">
        <v>431</v>
      </c>
      <c r="IF122" t="s">
        <v>431</v>
      </c>
      <c r="IG122" t="s">
        <v>423</v>
      </c>
      <c r="IH122" t="s">
        <v>423</v>
      </c>
      <c r="II122" t="s">
        <v>423</v>
      </c>
      <c r="IJ122" t="s">
        <v>423</v>
      </c>
      <c r="IK122" t="s">
        <v>431</v>
      </c>
      <c r="IL122" t="s">
        <v>423</v>
      </c>
      <c r="IM122" t="s">
        <v>423</v>
      </c>
      <c r="IN122" t="s">
        <v>423</v>
      </c>
      <c r="IO122" t="s">
        <v>423</v>
      </c>
      <c r="IP122" t="s">
        <v>431</v>
      </c>
      <c r="IQ122" t="s">
        <v>423</v>
      </c>
      <c r="IR122" t="s">
        <v>423</v>
      </c>
      <c r="IS122" t="s">
        <v>431</v>
      </c>
      <c r="IT122" t="s">
        <v>423</v>
      </c>
      <c r="IU122" t="s">
        <v>423</v>
      </c>
      <c r="IV122" t="s">
        <v>423</v>
      </c>
      <c r="IX122" t="s">
        <v>431</v>
      </c>
      <c r="IZ122" t="s">
        <v>423</v>
      </c>
      <c r="JB122" t="s">
        <v>423</v>
      </c>
      <c r="JI122" t="s">
        <v>423</v>
      </c>
      <c r="JJ122" t="s">
        <v>431</v>
      </c>
      <c r="JK122" t="s">
        <v>423</v>
      </c>
      <c r="JL122" t="s">
        <v>423</v>
      </c>
      <c r="JM122" t="s">
        <v>423</v>
      </c>
      <c r="JN122" t="s">
        <v>431</v>
      </c>
      <c r="JO122" t="s">
        <v>423</v>
      </c>
      <c r="JP122" t="s">
        <v>423</v>
      </c>
      <c r="JQ122" t="s">
        <v>423</v>
      </c>
      <c r="JR122" t="s">
        <v>423</v>
      </c>
      <c r="JS122" t="s">
        <v>423</v>
      </c>
      <c r="JT122" t="s">
        <v>423</v>
      </c>
      <c r="JU122" t="s">
        <v>423</v>
      </c>
      <c r="JV122" t="s">
        <v>423</v>
      </c>
      <c r="JW122" t="s">
        <v>423</v>
      </c>
      <c r="JX122" t="s">
        <v>423</v>
      </c>
      <c r="JY122" t="s">
        <v>423</v>
      </c>
      <c r="JZ122" t="s">
        <v>423</v>
      </c>
      <c r="KA122" t="s">
        <v>423</v>
      </c>
      <c r="KB122" t="s">
        <v>423</v>
      </c>
      <c r="KC122" t="s">
        <v>423</v>
      </c>
      <c r="KD122" t="s">
        <v>423</v>
      </c>
      <c r="KE122" t="s">
        <v>423</v>
      </c>
      <c r="KF122" t="s">
        <v>423</v>
      </c>
      <c r="KG122" t="s">
        <v>423</v>
      </c>
      <c r="KH122" t="s">
        <v>423</v>
      </c>
      <c r="KI122" t="s">
        <v>423</v>
      </c>
      <c r="KJ122" t="s">
        <v>423</v>
      </c>
      <c r="KK122" t="s">
        <v>423</v>
      </c>
      <c r="KL122" t="s">
        <v>423</v>
      </c>
      <c r="KM122" t="s">
        <v>423</v>
      </c>
      <c r="KN122" t="s">
        <v>423</v>
      </c>
      <c r="KO122" t="s">
        <v>423</v>
      </c>
      <c r="KP122" t="s">
        <v>431</v>
      </c>
      <c r="KQ122" t="s">
        <v>423</v>
      </c>
      <c r="KR122" t="s">
        <v>423</v>
      </c>
      <c r="KS122" t="s">
        <v>423</v>
      </c>
      <c r="KT122" t="s">
        <v>423</v>
      </c>
      <c r="KU122" t="s">
        <v>423</v>
      </c>
      <c r="KV122" t="s">
        <v>423</v>
      </c>
      <c r="KW122" t="s">
        <v>431</v>
      </c>
      <c r="KY122" t="s">
        <v>431</v>
      </c>
      <c r="KZ122" t="s">
        <v>432</v>
      </c>
      <c r="LA122" t="s">
        <v>432</v>
      </c>
      <c r="LB122" t="s">
        <v>432</v>
      </c>
      <c r="LC122" t="s">
        <v>432</v>
      </c>
      <c r="LD122" t="s">
        <v>432</v>
      </c>
      <c r="LE122" t="s">
        <v>432</v>
      </c>
      <c r="LF122" t="s">
        <v>432</v>
      </c>
      <c r="LG122" t="s">
        <v>432</v>
      </c>
      <c r="LH122" t="s">
        <v>432</v>
      </c>
      <c r="LI122" t="s">
        <v>432</v>
      </c>
      <c r="LK122" t="s">
        <v>431</v>
      </c>
      <c r="LL122" t="s">
        <v>423</v>
      </c>
      <c r="LM122" t="s">
        <v>423</v>
      </c>
      <c r="LN122" t="s">
        <v>423</v>
      </c>
      <c r="LO122" t="s">
        <v>439</v>
      </c>
      <c r="LP122" t="s">
        <v>432</v>
      </c>
      <c r="LQ122" t="s">
        <v>432</v>
      </c>
      <c r="LR122" t="s">
        <v>432</v>
      </c>
      <c r="LS122" t="s">
        <v>432</v>
      </c>
      <c r="LT122" t="s">
        <v>432</v>
      </c>
      <c r="LU122" t="s">
        <v>423</v>
      </c>
      <c r="LV122" t="s">
        <v>431</v>
      </c>
      <c r="LW122" t="s">
        <v>423</v>
      </c>
      <c r="LX122" t="s">
        <v>423</v>
      </c>
      <c r="LY122" t="s">
        <v>423</v>
      </c>
      <c r="LZ122" t="s">
        <v>423</v>
      </c>
      <c r="MA122" t="s">
        <v>423</v>
      </c>
      <c r="MB122" t="s">
        <v>423</v>
      </c>
      <c r="MC122" t="s">
        <v>431</v>
      </c>
      <c r="MD122" t="s">
        <v>423</v>
      </c>
      <c r="ME122" t="s">
        <v>423</v>
      </c>
      <c r="MF122" t="s">
        <v>423</v>
      </c>
      <c r="MG122" t="s">
        <v>423</v>
      </c>
      <c r="MH122" t="s">
        <v>423</v>
      </c>
      <c r="MI122" t="s">
        <v>423</v>
      </c>
      <c r="MJ122" t="s">
        <v>423</v>
      </c>
      <c r="MK122" t="s">
        <v>423</v>
      </c>
      <c r="ML122" t="s">
        <v>431</v>
      </c>
      <c r="MN122">
        <v>415.82</v>
      </c>
      <c r="MO122">
        <v>40.119999999999997</v>
      </c>
      <c r="NE122">
        <v>135.5</v>
      </c>
      <c r="NT122">
        <v>65.150000000000006</v>
      </c>
      <c r="OJ122">
        <v>89.38</v>
      </c>
      <c r="OT122">
        <v>85.67</v>
      </c>
    </row>
    <row r="123" spans="1:410" ht="12.75" customHeight="1" x14ac:dyDescent="0.2">
      <c r="A123">
        <v>144</v>
      </c>
      <c r="B123" t="str">
        <f t="shared" si="46"/>
        <v>0-5min</v>
      </c>
      <c r="C123" t="str">
        <f t="shared" si="47"/>
        <v>seul</v>
      </c>
      <c r="D123" t="str">
        <f t="shared" si="48"/>
        <v>20-30m2</v>
      </c>
      <c r="E123" t="str">
        <f t="shared" si="49"/>
        <v>plutôt oui</v>
      </c>
      <c r="F123" t="str">
        <f t="shared" si="50"/>
        <v>aucune</v>
      </c>
      <c r="G123" t="str">
        <f t="shared" si="51"/>
        <v>non</v>
      </c>
      <c r="H123" t="str">
        <f t="shared" si="52"/>
        <v>non</v>
      </c>
      <c r="I123" t="s">
        <v>423</v>
      </c>
      <c r="J123" t="str">
        <f t="shared" si="53"/>
        <v>souvent</v>
      </c>
      <c r="K123" t="str">
        <f t="shared" si="54"/>
        <v>parfois</v>
      </c>
      <c r="L123" t="str">
        <f t="shared" si="55"/>
        <v>plutôt non</v>
      </c>
      <c r="M123" t="str">
        <f t="shared" si="56"/>
        <v>2-4h</v>
      </c>
      <c r="N123" t="str">
        <f t="shared" si="57"/>
        <v>4-6h</v>
      </c>
      <c r="O123" t="str">
        <f t="shared" si="58"/>
        <v>parfois</v>
      </c>
      <c r="P123" t="str">
        <f t="shared" si="59"/>
        <v>souvent</v>
      </c>
      <c r="Q123" t="str">
        <f t="shared" si="60"/>
        <v>parfois</v>
      </c>
      <c r="R123" t="s">
        <v>425</v>
      </c>
      <c r="S123" t="s">
        <v>425</v>
      </c>
      <c r="T123" t="s">
        <v>425</v>
      </c>
      <c r="U123" t="s">
        <v>428</v>
      </c>
      <c r="V123" t="s">
        <v>428</v>
      </c>
      <c r="W123" t="s">
        <v>428</v>
      </c>
      <c r="X123" t="s">
        <v>430</v>
      </c>
      <c r="Y123" t="s">
        <v>424</v>
      </c>
      <c r="Z123" t="s">
        <v>430</v>
      </c>
      <c r="AA123" t="s">
        <v>430</v>
      </c>
      <c r="AB123" t="s">
        <v>424</v>
      </c>
      <c r="AC123" t="s">
        <v>430</v>
      </c>
      <c r="AD123" t="str">
        <f t="shared" si="61"/>
        <v>1 semaine avant</v>
      </c>
      <c r="AE123" t="str">
        <f t="shared" si="62"/>
        <v>plutôt oui</v>
      </c>
      <c r="AF123" t="str">
        <f t="shared" si="63"/>
        <v>plutôt bonnes</v>
      </c>
      <c r="AG123" t="str">
        <f t="shared" si="64"/>
        <v>régulièrement</v>
      </c>
      <c r="AH123" t="str">
        <f t="shared" si="65"/>
        <v>régulièrement</v>
      </c>
      <c r="AI123" t="str">
        <f t="shared" si="66"/>
        <v>régulièrement</v>
      </c>
      <c r="AJ123" t="str">
        <f t="shared" si="67"/>
        <v>parfois</v>
      </c>
      <c r="AK123" t="str">
        <f t="shared" si="68"/>
        <v>1-5h</v>
      </c>
      <c r="AL123" t="str">
        <f t="shared" si="69"/>
        <v>plutôt non</v>
      </c>
      <c r="AM123" t="str">
        <f t="shared" si="70"/>
        <v>plutôt oui</v>
      </c>
      <c r="AN123" t="str">
        <f t="shared" si="71"/>
        <v>3-6h</v>
      </c>
      <c r="AO123" t="str">
        <f t="shared" si="72"/>
        <v>jamais</v>
      </c>
      <c r="AP123" t="str">
        <f t="shared" si="73"/>
        <v>pas de spectacles</v>
      </c>
      <c r="AQ123" t="str">
        <f t="shared" si="74"/>
        <v>rarement</v>
      </c>
      <c r="AR123" t="str">
        <f t="shared" si="75"/>
        <v>régulièrement</v>
      </c>
      <c r="AS123" t="str">
        <f t="shared" si="76"/>
        <v>4-6h</v>
      </c>
      <c r="AT123" t="str">
        <f t="shared" si="77"/>
        <v>plutôt satisfaisante</v>
      </c>
      <c r="AU123" t="str">
        <f t="shared" si="78"/>
        <v>plutôt oui</v>
      </c>
      <c r="AV123" t="str">
        <f t="shared" si="79"/>
        <v>plutôt oui</v>
      </c>
      <c r="AW123" t="str">
        <f t="shared" si="80"/>
        <v>plutôt oui</v>
      </c>
      <c r="AX123" t="str">
        <f t="shared" si="81"/>
        <v>plutôt oui</v>
      </c>
      <c r="AY123" t="str">
        <f t="shared" si="82"/>
        <v>plutôt oui</v>
      </c>
      <c r="AZ123" t="str">
        <f t="shared" si="83"/>
        <v>2A</v>
      </c>
      <c r="BA123" t="str">
        <f t="shared" si="84"/>
        <v>ICBE</v>
      </c>
      <c r="BB123" t="str">
        <f t="shared" si="85"/>
        <v>classique</v>
      </c>
      <c r="BC123" t="str">
        <f t="shared" si="86"/>
        <v>non</v>
      </c>
      <c r="BD123" t="str">
        <f t="shared" si="87"/>
        <v>2A</v>
      </c>
      <c r="BE123" t="str">
        <f t="shared" si="88"/>
        <v>Fr</v>
      </c>
      <c r="BF123" t="str">
        <f t="shared" si="89"/>
        <v>pas de classement</v>
      </c>
      <c r="BG123" t="str">
        <f t="shared" si="90"/>
        <v>jsp</v>
      </c>
      <c r="BH123" t="s">
        <v>423</v>
      </c>
      <c r="BI123" t="str">
        <f t="shared" si="91"/>
        <v>aucun</v>
      </c>
      <c r="BJ123" t="s">
        <v>431</v>
      </c>
      <c r="BK123" t="s">
        <v>423</v>
      </c>
      <c r="BL123" t="s">
        <v>423</v>
      </c>
      <c r="BM123" t="s">
        <v>423</v>
      </c>
      <c r="BN123" t="s">
        <v>431</v>
      </c>
      <c r="BO123" t="s">
        <v>423</v>
      </c>
      <c r="BP123" t="s">
        <v>423</v>
      </c>
      <c r="BR123" t="s">
        <v>423</v>
      </c>
      <c r="BS123" t="s">
        <v>423</v>
      </c>
      <c r="BT123" t="s">
        <v>431</v>
      </c>
      <c r="BU123" t="s">
        <v>423</v>
      </c>
      <c r="BV123" t="s">
        <v>423</v>
      </c>
      <c r="BW123" t="s">
        <v>431</v>
      </c>
      <c r="BX123" t="s">
        <v>423</v>
      </c>
      <c r="BY123" t="s">
        <v>423</v>
      </c>
      <c r="BZ123" t="s">
        <v>423</v>
      </c>
      <c r="CA123" t="s">
        <v>432</v>
      </c>
      <c r="CB123" t="s">
        <v>432</v>
      </c>
      <c r="CC123" t="s">
        <v>432</v>
      </c>
      <c r="CD123" t="s">
        <v>432</v>
      </c>
      <c r="CE123" t="s">
        <v>423</v>
      </c>
      <c r="CF123" t="s">
        <v>432</v>
      </c>
      <c r="CG123" t="s">
        <v>432</v>
      </c>
      <c r="CH123" t="s">
        <v>432</v>
      </c>
      <c r="CI123" t="s">
        <v>432</v>
      </c>
      <c r="CJ123" t="s">
        <v>432</v>
      </c>
      <c r="CK123" t="s">
        <v>432</v>
      </c>
      <c r="CL123" t="s">
        <v>432</v>
      </c>
      <c r="CM123" t="s">
        <v>432</v>
      </c>
      <c r="CN123" t="s">
        <v>423</v>
      </c>
      <c r="CO123" t="s">
        <v>432</v>
      </c>
      <c r="CP123" t="s">
        <v>432</v>
      </c>
      <c r="CQ123" t="s">
        <v>432</v>
      </c>
      <c r="CR123" t="s">
        <v>432</v>
      </c>
      <c r="CT123" t="s">
        <v>432</v>
      </c>
      <c r="CU123" t="s">
        <v>423</v>
      </c>
      <c r="CV123" t="s">
        <v>423</v>
      </c>
      <c r="CW123" t="s">
        <v>431</v>
      </c>
      <c r="CX123" t="s">
        <v>423</v>
      </c>
      <c r="CY123" t="s">
        <v>423</v>
      </c>
      <c r="CZ123" t="s">
        <v>423</v>
      </c>
      <c r="DA123" t="s">
        <v>423</v>
      </c>
      <c r="DB123" t="s">
        <v>431</v>
      </c>
      <c r="DC123" t="s">
        <v>423</v>
      </c>
      <c r="DD123" t="s">
        <v>423</v>
      </c>
      <c r="DE123" t="s">
        <v>423</v>
      </c>
      <c r="DF123" t="s">
        <v>431</v>
      </c>
      <c r="DG123" t="s">
        <v>423</v>
      </c>
      <c r="DH123" t="s">
        <v>423</v>
      </c>
      <c r="DI123" t="s">
        <v>431</v>
      </c>
      <c r="DJ123" t="s">
        <v>423</v>
      </c>
      <c r="DK123" t="s">
        <v>423</v>
      </c>
      <c r="DL123" t="s">
        <v>423</v>
      </c>
      <c r="DM123" t="s">
        <v>423</v>
      </c>
      <c r="DN123" t="s">
        <v>423</v>
      </c>
      <c r="DO123" t="s">
        <v>431</v>
      </c>
      <c r="DP123" t="s">
        <v>423</v>
      </c>
      <c r="DQ123" t="s">
        <v>423</v>
      </c>
      <c r="DR123" t="s">
        <v>423</v>
      </c>
      <c r="DS123" t="s">
        <v>423</v>
      </c>
      <c r="DT123" t="s">
        <v>423</v>
      </c>
      <c r="DU123" t="s">
        <v>423</v>
      </c>
      <c r="DV123" t="s">
        <v>431</v>
      </c>
      <c r="DW123" t="s">
        <v>423</v>
      </c>
      <c r="DX123" t="s">
        <v>423</v>
      </c>
      <c r="DY123" t="s">
        <v>431</v>
      </c>
      <c r="DZ123" t="s">
        <v>423</v>
      </c>
      <c r="EA123" t="s">
        <v>423</v>
      </c>
      <c r="EB123" t="s">
        <v>423</v>
      </c>
      <c r="EC123" t="s">
        <v>423</v>
      </c>
      <c r="ED123" t="s">
        <v>431</v>
      </c>
      <c r="EE123" t="s">
        <v>423</v>
      </c>
      <c r="EF123" t="s">
        <v>438</v>
      </c>
      <c r="EG123" t="s">
        <v>434</v>
      </c>
      <c r="EH123" t="s">
        <v>437</v>
      </c>
      <c r="EI123" t="s">
        <v>436</v>
      </c>
      <c r="EJ123" t="s">
        <v>433</v>
      </c>
      <c r="EK123" t="s">
        <v>435</v>
      </c>
      <c r="EL123" t="s">
        <v>425</v>
      </c>
      <c r="EM123" t="s">
        <v>425</v>
      </c>
      <c r="EN123" t="s">
        <v>425</v>
      </c>
      <c r="EO123" t="s">
        <v>428</v>
      </c>
      <c r="EP123" t="s">
        <v>428</v>
      </c>
      <c r="EQ123" t="s">
        <v>428</v>
      </c>
      <c r="ER123" t="s">
        <v>430</v>
      </c>
      <c r="ES123" t="s">
        <v>424</v>
      </c>
      <c r="ET123" t="s">
        <v>430</v>
      </c>
      <c r="EU123" t="s">
        <v>430</v>
      </c>
      <c r="EV123" t="s">
        <v>424</v>
      </c>
      <c r="EW123" t="s">
        <v>430</v>
      </c>
      <c r="EX123" t="s">
        <v>423</v>
      </c>
      <c r="EY123" t="s">
        <v>423</v>
      </c>
      <c r="EZ123" t="s">
        <v>423</v>
      </c>
      <c r="FA123" t="s">
        <v>431</v>
      </c>
      <c r="FB123" t="s">
        <v>423</v>
      </c>
      <c r="FC123" t="s">
        <v>423</v>
      </c>
      <c r="FD123" t="s">
        <v>423</v>
      </c>
      <c r="FE123" t="s">
        <v>431</v>
      </c>
      <c r="FF123" t="s">
        <v>423</v>
      </c>
      <c r="FG123" t="s">
        <v>423</v>
      </c>
      <c r="FH123" t="s">
        <v>423</v>
      </c>
      <c r="FI123" t="s">
        <v>431</v>
      </c>
      <c r="FJ123" t="s">
        <v>423</v>
      </c>
      <c r="FK123" t="s">
        <v>423</v>
      </c>
      <c r="FL123" t="s">
        <v>423</v>
      </c>
      <c r="FM123" t="s">
        <v>431</v>
      </c>
      <c r="FN123" t="s">
        <v>423</v>
      </c>
      <c r="FO123" t="s">
        <v>423</v>
      </c>
      <c r="FP123" t="s">
        <v>423</v>
      </c>
      <c r="FQ123" t="s">
        <v>431</v>
      </c>
      <c r="FR123" t="s">
        <v>423</v>
      </c>
      <c r="FS123" t="s">
        <v>423</v>
      </c>
      <c r="FT123" t="s">
        <v>423</v>
      </c>
      <c r="FU123" t="s">
        <v>431</v>
      </c>
      <c r="FV123" t="s">
        <v>423</v>
      </c>
      <c r="FW123" t="s">
        <v>423</v>
      </c>
      <c r="FX123" t="s">
        <v>423</v>
      </c>
      <c r="FZ123" t="s">
        <v>423</v>
      </c>
      <c r="GB123" t="s">
        <v>431</v>
      </c>
      <c r="GD123" t="s">
        <v>423</v>
      </c>
      <c r="GF123" t="s">
        <v>431</v>
      </c>
      <c r="GG123" t="s">
        <v>423</v>
      </c>
      <c r="GH123" t="s">
        <v>423</v>
      </c>
      <c r="GI123" t="s">
        <v>423</v>
      </c>
      <c r="GJ123" t="s">
        <v>423</v>
      </c>
      <c r="GK123" t="s">
        <v>431</v>
      </c>
      <c r="GL123" t="s">
        <v>423</v>
      </c>
      <c r="GM123" t="s">
        <v>423</v>
      </c>
      <c r="GN123" t="s">
        <v>423</v>
      </c>
      <c r="GO123" t="s">
        <v>431</v>
      </c>
      <c r="GP123" t="s">
        <v>423</v>
      </c>
      <c r="GQ123" t="s">
        <v>423</v>
      </c>
      <c r="GR123" t="s">
        <v>431</v>
      </c>
      <c r="GS123" t="s">
        <v>423</v>
      </c>
      <c r="GT123" t="s">
        <v>423</v>
      </c>
      <c r="GU123" t="s">
        <v>423</v>
      </c>
      <c r="GV123" t="s">
        <v>423</v>
      </c>
      <c r="GW123" t="s">
        <v>431</v>
      </c>
      <c r="GX123" t="s">
        <v>423</v>
      </c>
      <c r="GY123" t="s">
        <v>423</v>
      </c>
      <c r="GZ123" t="s">
        <v>423</v>
      </c>
      <c r="HA123" t="s">
        <v>423</v>
      </c>
      <c r="HB123" t="s">
        <v>423</v>
      </c>
      <c r="HC123" t="s">
        <v>431</v>
      </c>
      <c r="HD123" t="s">
        <v>432</v>
      </c>
      <c r="HE123" t="s">
        <v>432</v>
      </c>
      <c r="HF123" t="s">
        <v>432</v>
      </c>
      <c r="HG123" t="s">
        <v>432</v>
      </c>
      <c r="HH123" t="s">
        <v>423</v>
      </c>
      <c r="HI123" t="s">
        <v>423</v>
      </c>
      <c r="HJ123" t="s">
        <v>423</v>
      </c>
      <c r="HK123" t="s">
        <v>423</v>
      </c>
      <c r="HL123" t="s">
        <v>431</v>
      </c>
      <c r="HM123" t="s">
        <v>423</v>
      </c>
      <c r="HN123" t="s">
        <v>423</v>
      </c>
      <c r="HP123" t="s">
        <v>431</v>
      </c>
      <c r="HR123" t="s">
        <v>423</v>
      </c>
      <c r="HT123" t="s">
        <v>423</v>
      </c>
      <c r="HV123" t="s">
        <v>423</v>
      </c>
      <c r="HW123" t="s">
        <v>423</v>
      </c>
      <c r="HX123" t="s">
        <v>423</v>
      </c>
      <c r="HY123" t="s">
        <v>431</v>
      </c>
      <c r="HZ123" t="s">
        <v>423</v>
      </c>
      <c r="IA123" t="s">
        <v>423</v>
      </c>
      <c r="IB123" t="s">
        <v>423</v>
      </c>
      <c r="IC123" t="s">
        <v>431</v>
      </c>
      <c r="ID123" t="s">
        <v>423</v>
      </c>
      <c r="IE123" t="s">
        <v>423</v>
      </c>
      <c r="IF123" t="s">
        <v>423</v>
      </c>
      <c r="IG123" t="s">
        <v>431</v>
      </c>
      <c r="IH123" t="s">
        <v>423</v>
      </c>
      <c r="II123" t="s">
        <v>423</v>
      </c>
      <c r="IJ123" t="s">
        <v>423</v>
      </c>
      <c r="IK123" t="s">
        <v>431</v>
      </c>
      <c r="IL123" t="s">
        <v>423</v>
      </c>
      <c r="IM123" t="s">
        <v>423</v>
      </c>
      <c r="IN123" t="s">
        <v>423</v>
      </c>
      <c r="IO123" t="s">
        <v>431</v>
      </c>
      <c r="IP123" t="s">
        <v>423</v>
      </c>
      <c r="IQ123" t="s">
        <v>423</v>
      </c>
      <c r="IR123" t="s">
        <v>423</v>
      </c>
      <c r="IS123" t="s">
        <v>431</v>
      </c>
      <c r="IT123" t="s">
        <v>423</v>
      </c>
      <c r="IU123" t="s">
        <v>423</v>
      </c>
      <c r="IV123" t="s">
        <v>423</v>
      </c>
      <c r="IX123" t="s">
        <v>431</v>
      </c>
      <c r="IZ123" t="s">
        <v>423</v>
      </c>
      <c r="JB123" t="s">
        <v>423</v>
      </c>
      <c r="JD123" t="s">
        <v>518</v>
      </c>
      <c r="JE123" t="s">
        <v>857</v>
      </c>
      <c r="JF123" t="s">
        <v>858</v>
      </c>
      <c r="JG123" t="s">
        <v>859</v>
      </c>
      <c r="JH123" t="s">
        <v>732</v>
      </c>
      <c r="JI123" t="s">
        <v>423</v>
      </c>
      <c r="JJ123" t="s">
        <v>431</v>
      </c>
      <c r="JK123" t="s">
        <v>423</v>
      </c>
      <c r="JL123" t="s">
        <v>423</v>
      </c>
      <c r="JM123" t="s">
        <v>423</v>
      </c>
      <c r="JN123" t="s">
        <v>431</v>
      </c>
      <c r="JO123" t="s">
        <v>423</v>
      </c>
      <c r="JP123" t="s">
        <v>423</v>
      </c>
      <c r="JQ123" t="s">
        <v>423</v>
      </c>
      <c r="JR123" t="s">
        <v>423</v>
      </c>
      <c r="JS123" t="s">
        <v>423</v>
      </c>
      <c r="JT123" t="s">
        <v>423</v>
      </c>
      <c r="JU123" t="s">
        <v>423</v>
      </c>
      <c r="JV123" t="s">
        <v>423</v>
      </c>
      <c r="JW123" t="s">
        <v>423</v>
      </c>
      <c r="JX123" t="s">
        <v>423</v>
      </c>
      <c r="JY123" t="s">
        <v>423</v>
      </c>
      <c r="JZ123" t="s">
        <v>423</v>
      </c>
      <c r="KA123" t="s">
        <v>423</v>
      </c>
      <c r="KB123" t="s">
        <v>423</v>
      </c>
      <c r="KC123" t="s">
        <v>423</v>
      </c>
      <c r="KD123" t="s">
        <v>423</v>
      </c>
      <c r="KE123" t="s">
        <v>423</v>
      </c>
      <c r="KF123" t="s">
        <v>423</v>
      </c>
      <c r="KG123" t="s">
        <v>423</v>
      </c>
      <c r="KH123" t="s">
        <v>423</v>
      </c>
      <c r="KI123" t="s">
        <v>423</v>
      </c>
      <c r="KJ123" t="s">
        <v>423</v>
      </c>
      <c r="KK123" t="s">
        <v>423</v>
      </c>
      <c r="KL123" t="s">
        <v>423</v>
      </c>
      <c r="KM123" t="s">
        <v>423</v>
      </c>
      <c r="KN123" t="s">
        <v>423</v>
      </c>
      <c r="KO123" t="s">
        <v>423</v>
      </c>
      <c r="KP123" t="s">
        <v>423</v>
      </c>
      <c r="KQ123" t="s">
        <v>431</v>
      </c>
      <c r="KR123" t="s">
        <v>423</v>
      </c>
      <c r="KS123" t="s">
        <v>423</v>
      </c>
      <c r="KT123" t="s">
        <v>423</v>
      </c>
      <c r="KU123" t="s">
        <v>423</v>
      </c>
      <c r="KV123" t="s">
        <v>423</v>
      </c>
      <c r="KW123" t="s">
        <v>431</v>
      </c>
      <c r="KY123" t="s">
        <v>423</v>
      </c>
      <c r="KZ123" t="s">
        <v>423</v>
      </c>
      <c r="LA123" t="s">
        <v>431</v>
      </c>
      <c r="LB123" t="s">
        <v>423</v>
      </c>
      <c r="LC123" t="s">
        <v>423</v>
      </c>
      <c r="LD123" t="s">
        <v>423</v>
      </c>
      <c r="LE123" t="s">
        <v>431</v>
      </c>
      <c r="LF123" t="s">
        <v>423</v>
      </c>
      <c r="LG123" t="s">
        <v>423</v>
      </c>
      <c r="LH123" t="s">
        <v>423</v>
      </c>
      <c r="LI123" t="s">
        <v>423</v>
      </c>
      <c r="LK123" t="s">
        <v>431</v>
      </c>
      <c r="LL123" t="s">
        <v>423</v>
      </c>
      <c r="LM123" t="s">
        <v>423</v>
      </c>
      <c r="LN123" t="s">
        <v>423</v>
      </c>
      <c r="LO123" t="s">
        <v>439</v>
      </c>
      <c r="LP123" t="s">
        <v>432</v>
      </c>
      <c r="LQ123" t="s">
        <v>432</v>
      </c>
      <c r="LR123" t="s">
        <v>432</v>
      </c>
      <c r="LS123" t="s">
        <v>432</v>
      </c>
      <c r="LT123" t="s">
        <v>432</v>
      </c>
      <c r="LU123" t="s">
        <v>432</v>
      </c>
      <c r="LV123" t="s">
        <v>432</v>
      </c>
      <c r="LW123" t="s">
        <v>432</v>
      </c>
      <c r="LX123" t="s">
        <v>432</v>
      </c>
      <c r="LY123" t="s">
        <v>432</v>
      </c>
      <c r="LZ123" t="s">
        <v>432</v>
      </c>
      <c r="MA123" t="s">
        <v>432</v>
      </c>
      <c r="MB123" t="s">
        <v>423</v>
      </c>
      <c r="MC123" t="s">
        <v>423</v>
      </c>
      <c r="MD123" t="s">
        <v>423</v>
      </c>
      <c r="ME123" t="s">
        <v>423</v>
      </c>
      <c r="MF123" t="s">
        <v>423</v>
      </c>
      <c r="MG123" t="s">
        <v>431</v>
      </c>
      <c r="MH123" t="s">
        <v>423</v>
      </c>
      <c r="MI123" t="s">
        <v>423</v>
      </c>
      <c r="MJ123" t="s">
        <v>423</v>
      </c>
      <c r="MK123" t="s">
        <v>423</v>
      </c>
      <c r="ML123" t="s">
        <v>431</v>
      </c>
      <c r="MN123">
        <v>405.14</v>
      </c>
      <c r="MO123">
        <v>71.099999999999994</v>
      </c>
      <c r="NE123">
        <v>137.07</v>
      </c>
      <c r="NT123">
        <v>68.95</v>
      </c>
      <c r="OJ123">
        <v>82.81</v>
      </c>
      <c r="OT123">
        <v>45.21</v>
      </c>
    </row>
    <row r="124" spans="1:410" ht="12.75" customHeight="1" x14ac:dyDescent="0.2">
      <c r="A124">
        <v>146</v>
      </c>
      <c r="B124" t="str">
        <f t="shared" si="46"/>
        <v>5-15min</v>
      </c>
      <c r="C124" t="str">
        <f t="shared" si="47"/>
        <v>seul</v>
      </c>
      <c r="D124" t="str">
        <f t="shared" si="48"/>
        <v>10-20m2</v>
      </c>
      <c r="E124" t="str">
        <f t="shared" si="49"/>
        <v>tout à fait</v>
      </c>
      <c r="F124" t="str">
        <f t="shared" si="50"/>
        <v>aucune</v>
      </c>
      <c r="G124" t="str">
        <f t="shared" si="51"/>
        <v>echelon 1-3</v>
      </c>
      <c r="H124" t="str">
        <f t="shared" si="52"/>
        <v>non</v>
      </c>
      <c r="I124" t="s">
        <v>423</v>
      </c>
      <c r="J124" t="str">
        <f t="shared" si="53"/>
        <v>parfois</v>
      </c>
      <c r="K124" t="str">
        <f t="shared" si="54"/>
        <v>jamais</v>
      </c>
      <c r="L124" t="str">
        <f t="shared" si="55"/>
        <v>pas commentaire</v>
      </c>
      <c r="M124" t="str">
        <f t="shared" si="56"/>
        <v>0-1h</v>
      </c>
      <c r="N124" t="str">
        <f t="shared" si="57"/>
        <v>2-4h</v>
      </c>
      <c r="O124" t="str">
        <f t="shared" si="58"/>
        <v>parfois</v>
      </c>
      <c r="P124" t="str">
        <f t="shared" si="59"/>
        <v>parfois</v>
      </c>
      <c r="Q124" t="str">
        <f t="shared" si="60"/>
        <v>souvent</v>
      </c>
      <c r="R124" t="s">
        <v>429</v>
      </c>
      <c r="S124" t="s">
        <v>425</v>
      </c>
      <c r="T124" t="s">
        <v>425</v>
      </c>
      <c r="U124" t="s">
        <v>426</v>
      </c>
      <c r="V124" t="s">
        <v>428</v>
      </c>
      <c r="W124" t="s">
        <v>428</v>
      </c>
      <c r="X124" t="s">
        <v>429</v>
      </c>
      <c r="Y124" t="s">
        <v>429</v>
      </c>
      <c r="Z124" t="s">
        <v>424</v>
      </c>
      <c r="AA124" t="s">
        <v>424</v>
      </c>
      <c r="AB124" t="s">
        <v>425</v>
      </c>
      <c r="AC124" t="s">
        <v>425</v>
      </c>
      <c r="AD124" t="str">
        <f t="shared" si="61"/>
        <v>3-4 jours avant</v>
      </c>
      <c r="AE124" t="str">
        <f t="shared" si="62"/>
        <v>plutôt oui</v>
      </c>
      <c r="AF124" t="str">
        <f t="shared" si="63"/>
        <v>plutôt bonnes</v>
      </c>
      <c r="AG124" t="str">
        <f t="shared" si="64"/>
        <v>jamais</v>
      </c>
      <c r="AH124" t="str">
        <f t="shared" si="65"/>
        <v>régulièrement</v>
      </c>
      <c r="AI124" t="str">
        <f t="shared" si="66"/>
        <v>parfois</v>
      </c>
      <c r="AJ124" t="str">
        <f t="shared" si="67"/>
        <v>jamais</v>
      </c>
      <c r="AK124" t="str">
        <f t="shared" si="68"/>
        <v>non</v>
      </c>
      <c r="AL124" t="str">
        <f t="shared" si="69"/>
        <v>pas d'asso</v>
      </c>
      <c r="AM124" t="str">
        <f t="shared" si="70"/>
        <v>pas d'asso</v>
      </c>
      <c r="AN124" t="str">
        <f t="shared" si="71"/>
        <v>3-6h</v>
      </c>
      <c r="AO124" t="str">
        <f t="shared" si="72"/>
        <v>1/mois</v>
      </c>
      <c r="AP124" t="str">
        <f t="shared" si="73"/>
        <v>tout à fait</v>
      </c>
      <c r="AQ124" t="str">
        <f t="shared" si="74"/>
        <v>1/mois</v>
      </c>
      <c r="AR124" t="str">
        <f t="shared" si="75"/>
        <v>très souvent</v>
      </c>
      <c r="AS124" t="str">
        <f t="shared" si="76"/>
        <v>2-4h</v>
      </c>
      <c r="AT124" t="str">
        <f t="shared" si="77"/>
        <v>plutôt satisfaisante</v>
      </c>
      <c r="AU124" t="str">
        <f t="shared" si="78"/>
        <v>plutôt oui</v>
      </c>
      <c r="AV124" t="str">
        <f t="shared" si="79"/>
        <v>plutôt non</v>
      </c>
      <c r="AW124" t="str">
        <f t="shared" si="80"/>
        <v>plutôt oui</v>
      </c>
      <c r="AX124" t="str">
        <f t="shared" si="81"/>
        <v>plutôt oui</v>
      </c>
      <c r="AY124" t="str">
        <f t="shared" si="82"/>
        <v>plutôt oui</v>
      </c>
      <c r="AZ124" t="str">
        <f t="shared" si="83"/>
        <v>1A</v>
      </c>
      <c r="BA124" t="str">
        <f t="shared" si="84"/>
        <v>1A</v>
      </c>
      <c r="BB124" t="str">
        <f t="shared" si="85"/>
        <v>classique</v>
      </c>
      <c r="BC124" t="str">
        <f t="shared" si="86"/>
        <v>non</v>
      </c>
      <c r="BD124" t="str">
        <f t="shared" si="87"/>
        <v>post-bac</v>
      </c>
      <c r="BE124" t="str">
        <f t="shared" si="88"/>
        <v>Fr</v>
      </c>
      <c r="BF124" t="str">
        <f t="shared" si="89"/>
        <v>25-50%</v>
      </c>
      <c r="BG124" t="str">
        <f t="shared" si="90"/>
        <v>25-50%</v>
      </c>
      <c r="BH124" t="s">
        <v>423</v>
      </c>
      <c r="BI124" t="str">
        <f t="shared" si="91"/>
        <v>aucun</v>
      </c>
      <c r="BJ124" t="s">
        <v>423</v>
      </c>
      <c r="BK124" t="s">
        <v>431</v>
      </c>
      <c r="BL124" t="s">
        <v>423</v>
      </c>
      <c r="BM124" t="s">
        <v>423</v>
      </c>
      <c r="BN124" t="s">
        <v>431</v>
      </c>
      <c r="BO124" t="s">
        <v>423</v>
      </c>
      <c r="BP124" t="s">
        <v>423</v>
      </c>
      <c r="BR124" t="s">
        <v>423</v>
      </c>
      <c r="BS124" t="s">
        <v>431</v>
      </c>
      <c r="BT124" t="s">
        <v>423</v>
      </c>
      <c r="BU124" t="s">
        <v>423</v>
      </c>
      <c r="BV124" t="s">
        <v>431</v>
      </c>
      <c r="BW124" t="s">
        <v>423</v>
      </c>
      <c r="BX124" t="s">
        <v>423</v>
      </c>
      <c r="BY124" t="s">
        <v>423</v>
      </c>
      <c r="BZ124" t="s">
        <v>423</v>
      </c>
      <c r="CA124" t="s">
        <v>432</v>
      </c>
      <c r="CB124" t="s">
        <v>432</v>
      </c>
      <c r="CC124" t="s">
        <v>432</v>
      </c>
      <c r="CD124" t="s">
        <v>432</v>
      </c>
      <c r="CE124" t="s">
        <v>431</v>
      </c>
      <c r="CF124" t="s">
        <v>423</v>
      </c>
      <c r="CG124" t="s">
        <v>423</v>
      </c>
      <c r="CH124" t="s">
        <v>431</v>
      </c>
      <c r="CI124" t="s">
        <v>423</v>
      </c>
      <c r="CJ124" t="s">
        <v>423</v>
      </c>
      <c r="CK124" t="s">
        <v>423</v>
      </c>
      <c r="CL124" t="s">
        <v>423</v>
      </c>
      <c r="CM124" t="s">
        <v>423</v>
      </c>
      <c r="CN124" t="s">
        <v>423</v>
      </c>
      <c r="CO124" t="s">
        <v>432</v>
      </c>
      <c r="CP124" t="s">
        <v>432</v>
      </c>
      <c r="CQ124" t="s">
        <v>432</v>
      </c>
      <c r="CR124" t="s">
        <v>432</v>
      </c>
      <c r="CT124" t="s">
        <v>432</v>
      </c>
      <c r="CU124" t="s">
        <v>423</v>
      </c>
      <c r="CV124" t="s">
        <v>423</v>
      </c>
      <c r="CW124" t="s">
        <v>423</v>
      </c>
      <c r="CX124" t="s">
        <v>431</v>
      </c>
      <c r="CY124" t="s">
        <v>423</v>
      </c>
      <c r="CZ124" t="s">
        <v>423</v>
      </c>
      <c r="DA124" t="s">
        <v>423</v>
      </c>
      <c r="DB124" t="s">
        <v>423</v>
      </c>
      <c r="DC124" t="s">
        <v>431</v>
      </c>
      <c r="DD124" t="s">
        <v>432</v>
      </c>
      <c r="DE124" t="s">
        <v>432</v>
      </c>
      <c r="DF124" t="s">
        <v>432</v>
      </c>
      <c r="DG124" t="s">
        <v>432</v>
      </c>
      <c r="DH124" t="s">
        <v>423</v>
      </c>
      <c r="DI124" t="s">
        <v>423</v>
      </c>
      <c r="DJ124" t="s">
        <v>423</v>
      </c>
      <c r="DK124" t="s">
        <v>431</v>
      </c>
      <c r="DL124" t="s">
        <v>423</v>
      </c>
      <c r="DM124" t="s">
        <v>423</v>
      </c>
      <c r="DN124" t="s">
        <v>423</v>
      </c>
      <c r="DO124" t="s">
        <v>423</v>
      </c>
      <c r="DP124" t="s">
        <v>431</v>
      </c>
      <c r="DQ124" t="s">
        <v>423</v>
      </c>
      <c r="DR124" t="s">
        <v>423</v>
      </c>
      <c r="DS124" t="s">
        <v>423</v>
      </c>
      <c r="DT124" t="s">
        <v>423</v>
      </c>
      <c r="DU124" t="s">
        <v>423</v>
      </c>
      <c r="DV124" t="s">
        <v>431</v>
      </c>
      <c r="DW124" t="s">
        <v>423</v>
      </c>
      <c r="DX124" t="s">
        <v>423</v>
      </c>
      <c r="DY124" t="s">
        <v>423</v>
      </c>
      <c r="DZ124" t="s">
        <v>431</v>
      </c>
      <c r="EA124" t="s">
        <v>423</v>
      </c>
      <c r="EB124" t="s">
        <v>423</v>
      </c>
      <c r="EC124" t="s">
        <v>431</v>
      </c>
      <c r="ED124" t="s">
        <v>423</v>
      </c>
      <c r="EE124" t="s">
        <v>423</v>
      </c>
      <c r="EF124" t="s">
        <v>437</v>
      </c>
      <c r="EG124" t="s">
        <v>438</v>
      </c>
      <c r="EH124" t="s">
        <v>434</v>
      </c>
      <c r="EI124" t="s">
        <v>436</v>
      </c>
      <c r="EJ124" t="s">
        <v>435</v>
      </c>
      <c r="EK124" t="s">
        <v>433</v>
      </c>
      <c r="EL124" t="s">
        <v>429</v>
      </c>
      <c r="EM124" t="s">
        <v>425</v>
      </c>
      <c r="EN124" t="s">
        <v>425</v>
      </c>
      <c r="EO124" t="s">
        <v>426</v>
      </c>
      <c r="EP124" t="s">
        <v>428</v>
      </c>
      <c r="EQ124" t="s">
        <v>428</v>
      </c>
      <c r="ER124" t="s">
        <v>429</v>
      </c>
      <c r="ES124" t="s">
        <v>429</v>
      </c>
      <c r="ET124" t="s">
        <v>424</v>
      </c>
      <c r="EU124" t="s">
        <v>424</v>
      </c>
      <c r="EV124" t="s">
        <v>425</v>
      </c>
      <c r="EW124" t="s">
        <v>425</v>
      </c>
      <c r="EX124" t="s">
        <v>423</v>
      </c>
      <c r="EY124" t="s">
        <v>423</v>
      </c>
      <c r="EZ124" t="s">
        <v>423</v>
      </c>
      <c r="FA124" t="s">
        <v>423</v>
      </c>
      <c r="FB124" t="s">
        <v>431</v>
      </c>
      <c r="FC124" t="s">
        <v>423</v>
      </c>
      <c r="FD124" t="s">
        <v>423</v>
      </c>
      <c r="FE124" t="s">
        <v>431</v>
      </c>
      <c r="FF124" t="s">
        <v>423</v>
      </c>
      <c r="FG124" t="s">
        <v>423</v>
      </c>
      <c r="FH124" t="s">
        <v>423</v>
      </c>
      <c r="FI124" t="s">
        <v>431</v>
      </c>
      <c r="FJ124" t="s">
        <v>423</v>
      </c>
      <c r="FK124" t="s">
        <v>423</v>
      </c>
      <c r="FL124" t="s">
        <v>423</v>
      </c>
      <c r="FM124" t="s">
        <v>423</v>
      </c>
      <c r="FN124" t="s">
        <v>423</v>
      </c>
      <c r="FO124" t="s">
        <v>431</v>
      </c>
      <c r="FP124" t="s">
        <v>423</v>
      </c>
      <c r="FQ124" t="s">
        <v>431</v>
      </c>
      <c r="FR124" t="s">
        <v>423</v>
      </c>
      <c r="FS124" t="s">
        <v>423</v>
      </c>
      <c r="FT124" t="s">
        <v>423</v>
      </c>
      <c r="FU124" t="s">
        <v>423</v>
      </c>
      <c r="FV124" t="s">
        <v>431</v>
      </c>
      <c r="FW124" t="s">
        <v>423</v>
      </c>
      <c r="FX124" t="s">
        <v>423</v>
      </c>
      <c r="FZ124" t="s">
        <v>423</v>
      </c>
      <c r="GB124" t="s">
        <v>423</v>
      </c>
      <c r="GD124" t="s">
        <v>431</v>
      </c>
      <c r="GF124" t="s">
        <v>423</v>
      </c>
      <c r="GG124" t="s">
        <v>432</v>
      </c>
      <c r="GH124" t="s">
        <v>432</v>
      </c>
      <c r="GI124" t="s">
        <v>432</v>
      </c>
      <c r="GJ124" t="s">
        <v>432</v>
      </c>
      <c r="GK124" t="s">
        <v>432</v>
      </c>
      <c r="GL124" t="s">
        <v>432</v>
      </c>
      <c r="GM124" t="s">
        <v>432</v>
      </c>
      <c r="GN124" t="s">
        <v>432</v>
      </c>
      <c r="GO124" t="s">
        <v>432</v>
      </c>
      <c r="GP124" t="s">
        <v>432</v>
      </c>
      <c r="GQ124" t="s">
        <v>432</v>
      </c>
      <c r="GR124" t="s">
        <v>432</v>
      </c>
      <c r="GS124" t="s">
        <v>432</v>
      </c>
      <c r="GT124" t="s">
        <v>432</v>
      </c>
      <c r="GU124" t="s">
        <v>423</v>
      </c>
      <c r="GV124" t="s">
        <v>423</v>
      </c>
      <c r="GW124" t="s">
        <v>431</v>
      </c>
      <c r="GX124" t="s">
        <v>423</v>
      </c>
      <c r="GY124" t="s">
        <v>423</v>
      </c>
      <c r="GZ124" t="s">
        <v>423</v>
      </c>
      <c r="HA124" t="s">
        <v>431</v>
      </c>
      <c r="HB124" t="s">
        <v>423</v>
      </c>
      <c r="HC124" t="s">
        <v>423</v>
      </c>
      <c r="HD124" t="s">
        <v>431</v>
      </c>
      <c r="HE124" t="s">
        <v>423</v>
      </c>
      <c r="HF124" t="s">
        <v>423</v>
      </c>
      <c r="HG124" t="s">
        <v>423</v>
      </c>
      <c r="HH124" t="s">
        <v>423</v>
      </c>
      <c r="HI124" t="s">
        <v>423</v>
      </c>
      <c r="HJ124" t="s">
        <v>423</v>
      </c>
      <c r="HK124" t="s">
        <v>431</v>
      </c>
      <c r="HL124" t="s">
        <v>423</v>
      </c>
      <c r="HM124" t="s">
        <v>423</v>
      </c>
      <c r="HN124" t="s">
        <v>431</v>
      </c>
      <c r="HP124" t="s">
        <v>423</v>
      </c>
      <c r="HR124" t="s">
        <v>423</v>
      </c>
      <c r="HT124" t="s">
        <v>423</v>
      </c>
      <c r="HV124" t="s">
        <v>423</v>
      </c>
      <c r="HW124" t="s">
        <v>423</v>
      </c>
      <c r="HX124" t="s">
        <v>431</v>
      </c>
      <c r="HY124" t="s">
        <v>423</v>
      </c>
      <c r="HZ124" t="s">
        <v>423</v>
      </c>
      <c r="IA124" t="s">
        <v>423</v>
      </c>
      <c r="IB124" t="s">
        <v>423</v>
      </c>
      <c r="IC124" t="s">
        <v>431</v>
      </c>
      <c r="ID124" t="s">
        <v>423</v>
      </c>
      <c r="IE124" t="s">
        <v>423</v>
      </c>
      <c r="IF124" t="s">
        <v>423</v>
      </c>
      <c r="IG124" t="s">
        <v>431</v>
      </c>
      <c r="IH124" t="s">
        <v>423</v>
      </c>
      <c r="II124" t="s">
        <v>423</v>
      </c>
      <c r="IJ124" t="s">
        <v>423</v>
      </c>
      <c r="IK124" t="s">
        <v>423</v>
      </c>
      <c r="IL124" t="s">
        <v>431</v>
      </c>
      <c r="IM124" t="s">
        <v>423</v>
      </c>
      <c r="IN124" t="s">
        <v>423</v>
      </c>
      <c r="IO124" t="s">
        <v>431</v>
      </c>
      <c r="IP124" t="s">
        <v>423</v>
      </c>
      <c r="IQ124" t="s">
        <v>423</v>
      </c>
      <c r="IR124" t="s">
        <v>423</v>
      </c>
      <c r="IS124" t="s">
        <v>431</v>
      </c>
      <c r="IT124" t="s">
        <v>423</v>
      </c>
      <c r="IU124" t="s">
        <v>423</v>
      </c>
      <c r="IV124" t="s">
        <v>423</v>
      </c>
      <c r="IX124" t="s">
        <v>431</v>
      </c>
      <c r="IZ124" t="s">
        <v>423</v>
      </c>
      <c r="JB124" t="s">
        <v>423</v>
      </c>
      <c r="JD124" t="s">
        <v>732</v>
      </c>
      <c r="JE124" t="s">
        <v>860</v>
      </c>
      <c r="JF124" t="s">
        <v>861</v>
      </c>
      <c r="JG124" t="s">
        <v>862</v>
      </c>
      <c r="JH124" t="s">
        <v>863</v>
      </c>
      <c r="JI124" t="s">
        <v>431</v>
      </c>
      <c r="JJ124" t="s">
        <v>423</v>
      </c>
      <c r="JK124" t="s">
        <v>423</v>
      </c>
      <c r="JL124" t="s">
        <v>423</v>
      </c>
      <c r="JM124" t="s">
        <v>423</v>
      </c>
      <c r="JN124" t="s">
        <v>432</v>
      </c>
      <c r="JO124" t="s">
        <v>432</v>
      </c>
      <c r="JP124" t="s">
        <v>432</v>
      </c>
      <c r="JQ124" t="s">
        <v>432</v>
      </c>
      <c r="JR124" t="s">
        <v>432</v>
      </c>
      <c r="JS124" t="s">
        <v>432</v>
      </c>
      <c r="JT124" t="s">
        <v>432</v>
      </c>
      <c r="JU124" t="s">
        <v>432</v>
      </c>
      <c r="JV124" t="s">
        <v>432</v>
      </c>
      <c r="JW124" t="s">
        <v>432</v>
      </c>
      <c r="JX124" t="s">
        <v>432</v>
      </c>
      <c r="JY124" t="s">
        <v>432</v>
      </c>
      <c r="JZ124" t="s">
        <v>432</v>
      </c>
      <c r="KA124" t="s">
        <v>432</v>
      </c>
      <c r="KB124" t="s">
        <v>432</v>
      </c>
      <c r="KC124" t="s">
        <v>432</v>
      </c>
      <c r="KD124" t="s">
        <v>423</v>
      </c>
      <c r="KE124" t="s">
        <v>423</v>
      </c>
      <c r="KF124" t="s">
        <v>423</v>
      </c>
      <c r="KG124" t="s">
        <v>423</v>
      </c>
      <c r="KH124" t="s">
        <v>423</v>
      </c>
      <c r="KI124" t="s">
        <v>423</v>
      </c>
      <c r="KJ124" t="s">
        <v>423</v>
      </c>
      <c r="KK124" t="s">
        <v>423</v>
      </c>
      <c r="KL124" t="s">
        <v>423</v>
      </c>
      <c r="KM124" t="s">
        <v>423</v>
      </c>
      <c r="KN124" t="s">
        <v>423</v>
      </c>
      <c r="KO124" t="s">
        <v>423</v>
      </c>
      <c r="KP124" t="s">
        <v>423</v>
      </c>
      <c r="KQ124" t="s">
        <v>431</v>
      </c>
      <c r="KR124" t="s">
        <v>423</v>
      </c>
      <c r="KS124" t="s">
        <v>423</v>
      </c>
      <c r="KT124" t="s">
        <v>423</v>
      </c>
      <c r="KU124" t="s">
        <v>423</v>
      </c>
      <c r="KV124" t="s">
        <v>423</v>
      </c>
      <c r="KW124" t="s">
        <v>431</v>
      </c>
      <c r="KY124" t="s">
        <v>431</v>
      </c>
      <c r="KZ124" t="s">
        <v>432</v>
      </c>
      <c r="LA124" t="s">
        <v>432</v>
      </c>
      <c r="LB124" t="s">
        <v>432</v>
      </c>
      <c r="LC124" t="s">
        <v>432</v>
      </c>
      <c r="LD124" t="s">
        <v>432</v>
      </c>
      <c r="LE124" t="s">
        <v>432</v>
      </c>
      <c r="LF124" t="s">
        <v>432</v>
      </c>
      <c r="LG124" t="s">
        <v>432</v>
      </c>
      <c r="LH124" t="s">
        <v>432</v>
      </c>
      <c r="LI124" t="s">
        <v>432</v>
      </c>
      <c r="LK124" t="s">
        <v>431</v>
      </c>
      <c r="LL124" t="s">
        <v>423</v>
      </c>
      <c r="LM124" t="s">
        <v>423</v>
      </c>
      <c r="LN124" t="s">
        <v>423</v>
      </c>
      <c r="LO124" t="s">
        <v>439</v>
      </c>
      <c r="LP124" t="s">
        <v>432</v>
      </c>
      <c r="LQ124" t="s">
        <v>432</v>
      </c>
      <c r="LR124" t="s">
        <v>432</v>
      </c>
      <c r="LS124" t="s">
        <v>432</v>
      </c>
      <c r="LT124" t="s">
        <v>432</v>
      </c>
      <c r="LU124" t="s">
        <v>423</v>
      </c>
      <c r="LV124" t="s">
        <v>423</v>
      </c>
      <c r="LW124" t="s">
        <v>431</v>
      </c>
      <c r="LX124" t="s">
        <v>423</v>
      </c>
      <c r="LY124" t="s">
        <v>423</v>
      </c>
      <c r="LZ124" t="s">
        <v>423</v>
      </c>
      <c r="MA124" t="s">
        <v>423</v>
      </c>
      <c r="MB124" t="s">
        <v>423</v>
      </c>
      <c r="MC124" t="s">
        <v>423</v>
      </c>
      <c r="MD124" t="s">
        <v>431</v>
      </c>
      <c r="ME124" t="s">
        <v>423</v>
      </c>
      <c r="MF124" t="s">
        <v>423</v>
      </c>
      <c r="MG124" t="s">
        <v>423</v>
      </c>
      <c r="MH124" t="s">
        <v>423</v>
      </c>
      <c r="MI124" t="s">
        <v>423</v>
      </c>
      <c r="MJ124" t="s">
        <v>423</v>
      </c>
      <c r="MK124" t="s">
        <v>423</v>
      </c>
      <c r="ML124" t="s">
        <v>431</v>
      </c>
      <c r="MN124">
        <v>375.92</v>
      </c>
      <c r="MO124">
        <v>47.91</v>
      </c>
      <c r="NE124">
        <v>114.96</v>
      </c>
      <c r="NT124">
        <v>89.61</v>
      </c>
      <c r="OJ124">
        <v>88.19</v>
      </c>
      <c r="OT124">
        <v>35.25</v>
      </c>
    </row>
    <row r="125" spans="1:410" ht="12.75" customHeight="1" x14ac:dyDescent="0.2">
      <c r="A125">
        <v>147</v>
      </c>
      <c r="B125" t="str">
        <f t="shared" si="46"/>
        <v>0-5min</v>
      </c>
      <c r="C125" t="str">
        <f t="shared" si="47"/>
        <v>seul</v>
      </c>
      <c r="D125" t="str">
        <f t="shared" si="48"/>
        <v>- 10m2</v>
      </c>
      <c r="E125" t="str">
        <f t="shared" si="49"/>
        <v>plutôt oui</v>
      </c>
      <c r="F125" t="str">
        <f t="shared" si="50"/>
        <v>aucune</v>
      </c>
      <c r="G125" t="str">
        <f t="shared" si="51"/>
        <v>non</v>
      </c>
      <c r="H125" t="str">
        <f t="shared" si="52"/>
        <v>non</v>
      </c>
      <c r="I125" t="s">
        <v>423</v>
      </c>
      <c r="J125" t="str">
        <f t="shared" si="53"/>
        <v>souvent</v>
      </c>
      <c r="K125" t="str">
        <f t="shared" si="54"/>
        <v>jamais</v>
      </c>
      <c r="L125" t="str">
        <f t="shared" si="55"/>
        <v>pas commentaire</v>
      </c>
      <c r="M125" t="str">
        <f t="shared" si="56"/>
        <v>0-1h</v>
      </c>
      <c r="N125" t="str">
        <f t="shared" si="57"/>
        <v>2-4h</v>
      </c>
      <c r="O125" t="str">
        <f t="shared" si="58"/>
        <v>toujours</v>
      </c>
      <c r="P125" t="str">
        <f t="shared" si="59"/>
        <v>toujours</v>
      </c>
      <c r="Q125" t="str">
        <f t="shared" si="60"/>
        <v>jamais</v>
      </c>
      <c r="R125" t="s">
        <v>424</v>
      </c>
      <c r="S125" t="s">
        <v>425</v>
      </c>
      <c r="T125" t="s">
        <v>425</v>
      </c>
      <c r="U125" t="s">
        <v>426</v>
      </c>
      <c r="V125" t="s">
        <v>427</v>
      </c>
      <c r="W125" t="s">
        <v>427</v>
      </c>
      <c r="X125" t="s">
        <v>429</v>
      </c>
      <c r="Y125" t="s">
        <v>429</v>
      </c>
      <c r="Z125" t="s">
        <v>429</v>
      </c>
      <c r="AA125" t="s">
        <v>430</v>
      </c>
      <c r="AB125" t="s">
        <v>425</v>
      </c>
      <c r="AC125" t="s">
        <v>424</v>
      </c>
      <c r="AD125" t="str">
        <f t="shared" si="61"/>
        <v>3-4 jours avant</v>
      </c>
      <c r="AE125" t="str">
        <f t="shared" si="62"/>
        <v xml:space="preserve">moyennement </v>
      </c>
      <c r="AF125" t="str">
        <f t="shared" si="63"/>
        <v>moyennes</v>
      </c>
      <c r="AG125" t="str">
        <f t="shared" si="64"/>
        <v>parfois</v>
      </c>
      <c r="AH125" t="str">
        <f t="shared" si="65"/>
        <v>très souvent</v>
      </c>
      <c r="AI125" t="str">
        <f t="shared" si="66"/>
        <v>parfois</v>
      </c>
      <c r="AJ125" t="str">
        <f t="shared" si="67"/>
        <v>jamais</v>
      </c>
      <c r="AK125" t="str">
        <f t="shared" si="68"/>
        <v>1-5h</v>
      </c>
      <c r="AL125" t="str">
        <f t="shared" si="69"/>
        <v>plutôt oui</v>
      </c>
      <c r="AM125" t="str">
        <f t="shared" si="70"/>
        <v>plutôt oui</v>
      </c>
      <c r="AN125" t="str">
        <f t="shared" si="71"/>
        <v>3-6h</v>
      </c>
      <c r="AO125" t="str">
        <f t="shared" si="72"/>
        <v>jamais</v>
      </c>
      <c r="AP125" t="str">
        <f t="shared" si="73"/>
        <v>pas de spectacles</v>
      </c>
      <c r="AQ125" t="str">
        <f t="shared" si="74"/>
        <v>plusieurs fois/semaine</v>
      </c>
      <c r="AR125" t="str">
        <f t="shared" si="75"/>
        <v>jamais</v>
      </c>
      <c r="AS125" t="str">
        <f t="shared" si="76"/>
        <v>1-2h</v>
      </c>
      <c r="AT125" t="str">
        <f t="shared" si="77"/>
        <v>très satisfaisante</v>
      </c>
      <c r="AU125" t="str">
        <f t="shared" si="78"/>
        <v>plutôt oui</v>
      </c>
      <c r="AV125" t="str">
        <f t="shared" si="79"/>
        <v>plutôt non</v>
      </c>
      <c r="AW125" t="str">
        <f t="shared" si="80"/>
        <v>plutôt oui</v>
      </c>
      <c r="AX125" t="str">
        <f t="shared" si="81"/>
        <v>pas du tout</v>
      </c>
      <c r="AY125" t="str">
        <f t="shared" si="82"/>
        <v>pas du tout</v>
      </c>
      <c r="AZ125" t="str">
        <f t="shared" si="83"/>
        <v>2A</v>
      </c>
      <c r="BA125" t="str">
        <f t="shared" si="84"/>
        <v>ICBE</v>
      </c>
      <c r="BB125" t="str">
        <f t="shared" si="85"/>
        <v>classique</v>
      </c>
      <c r="BC125" t="str">
        <f t="shared" si="86"/>
        <v>non</v>
      </c>
      <c r="BD125" t="str">
        <f t="shared" si="87"/>
        <v>2A</v>
      </c>
      <c r="BE125" t="str">
        <f t="shared" si="88"/>
        <v>Fr</v>
      </c>
      <c r="BF125" t="str">
        <f t="shared" si="89"/>
        <v>pas de classement</v>
      </c>
      <c r="BG125" t="str">
        <f t="shared" si="90"/>
        <v>50-75%</v>
      </c>
      <c r="BH125" t="s">
        <v>423</v>
      </c>
      <c r="BI125" t="str">
        <f t="shared" si="91"/>
        <v>aucun</v>
      </c>
      <c r="BJ125" t="s">
        <v>431</v>
      </c>
      <c r="BK125" t="s">
        <v>423</v>
      </c>
      <c r="BL125" t="s">
        <v>423</v>
      </c>
      <c r="BM125" t="s">
        <v>423</v>
      </c>
      <c r="BN125" t="s">
        <v>431</v>
      </c>
      <c r="BO125" t="s">
        <v>423</v>
      </c>
      <c r="BP125" t="s">
        <v>423</v>
      </c>
      <c r="BR125" t="s">
        <v>431</v>
      </c>
      <c r="BS125" t="s">
        <v>423</v>
      </c>
      <c r="BT125" t="s">
        <v>423</v>
      </c>
      <c r="BU125" t="s">
        <v>423</v>
      </c>
      <c r="BV125" t="s">
        <v>423</v>
      </c>
      <c r="BW125" t="s">
        <v>431</v>
      </c>
      <c r="BX125" t="s">
        <v>423</v>
      </c>
      <c r="BY125" t="s">
        <v>423</v>
      </c>
      <c r="BZ125" t="s">
        <v>423</v>
      </c>
      <c r="CA125" t="s">
        <v>432</v>
      </c>
      <c r="CB125" t="s">
        <v>432</v>
      </c>
      <c r="CC125" t="s">
        <v>432</v>
      </c>
      <c r="CD125" t="s">
        <v>432</v>
      </c>
      <c r="CE125" t="s">
        <v>423</v>
      </c>
      <c r="CF125" t="s">
        <v>432</v>
      </c>
      <c r="CG125" t="s">
        <v>432</v>
      </c>
      <c r="CH125" t="s">
        <v>432</v>
      </c>
      <c r="CI125" t="s">
        <v>432</v>
      </c>
      <c r="CJ125" t="s">
        <v>432</v>
      </c>
      <c r="CK125" t="s">
        <v>432</v>
      </c>
      <c r="CL125" t="s">
        <v>432</v>
      </c>
      <c r="CM125" t="s">
        <v>432</v>
      </c>
      <c r="CN125" t="s">
        <v>423</v>
      </c>
      <c r="CO125" t="s">
        <v>432</v>
      </c>
      <c r="CP125" t="s">
        <v>432</v>
      </c>
      <c r="CQ125" t="s">
        <v>432</v>
      </c>
      <c r="CR125" t="s">
        <v>432</v>
      </c>
      <c r="CT125" t="s">
        <v>432</v>
      </c>
      <c r="CU125" t="s">
        <v>423</v>
      </c>
      <c r="CV125" t="s">
        <v>423</v>
      </c>
      <c r="CW125" t="s">
        <v>431</v>
      </c>
      <c r="CX125" t="s">
        <v>423</v>
      </c>
      <c r="CY125" t="s">
        <v>423</v>
      </c>
      <c r="CZ125" t="s">
        <v>423</v>
      </c>
      <c r="DA125" t="s">
        <v>423</v>
      </c>
      <c r="DB125" t="s">
        <v>423</v>
      </c>
      <c r="DC125" t="s">
        <v>431</v>
      </c>
      <c r="DD125" t="s">
        <v>432</v>
      </c>
      <c r="DE125" t="s">
        <v>432</v>
      </c>
      <c r="DF125" t="s">
        <v>432</v>
      </c>
      <c r="DG125" t="s">
        <v>432</v>
      </c>
      <c r="DH125" t="s">
        <v>423</v>
      </c>
      <c r="DI125" t="s">
        <v>423</v>
      </c>
      <c r="DJ125" t="s">
        <v>423</v>
      </c>
      <c r="DK125" t="s">
        <v>431</v>
      </c>
      <c r="DL125" t="s">
        <v>423</v>
      </c>
      <c r="DM125" t="s">
        <v>423</v>
      </c>
      <c r="DN125" t="s">
        <v>423</v>
      </c>
      <c r="DO125" t="s">
        <v>423</v>
      </c>
      <c r="DP125" t="s">
        <v>431</v>
      </c>
      <c r="DQ125" t="s">
        <v>423</v>
      </c>
      <c r="DR125" t="s">
        <v>423</v>
      </c>
      <c r="DS125" t="s">
        <v>423</v>
      </c>
      <c r="DT125" t="s">
        <v>431</v>
      </c>
      <c r="DU125" t="s">
        <v>423</v>
      </c>
      <c r="DV125" t="s">
        <v>423</v>
      </c>
      <c r="DW125" t="s">
        <v>423</v>
      </c>
      <c r="DX125" t="s">
        <v>431</v>
      </c>
      <c r="DY125" t="s">
        <v>423</v>
      </c>
      <c r="DZ125" t="s">
        <v>423</v>
      </c>
      <c r="EA125" t="s">
        <v>423</v>
      </c>
      <c r="EB125" t="s">
        <v>423</v>
      </c>
      <c r="EC125" t="s">
        <v>423</v>
      </c>
      <c r="ED125" t="s">
        <v>423</v>
      </c>
      <c r="EE125" t="s">
        <v>431</v>
      </c>
      <c r="EF125" t="s">
        <v>438</v>
      </c>
      <c r="EG125" t="s">
        <v>434</v>
      </c>
      <c r="EH125" t="s">
        <v>435</v>
      </c>
      <c r="EI125" t="s">
        <v>433</v>
      </c>
      <c r="EJ125" t="s">
        <v>436</v>
      </c>
      <c r="EK125" t="s">
        <v>437</v>
      </c>
      <c r="EL125" t="s">
        <v>424</v>
      </c>
      <c r="EM125" t="s">
        <v>425</v>
      </c>
      <c r="EN125" t="s">
        <v>425</v>
      </c>
      <c r="EO125" t="s">
        <v>426</v>
      </c>
      <c r="EP125" t="s">
        <v>427</v>
      </c>
      <c r="EQ125" t="s">
        <v>427</v>
      </c>
      <c r="ER125" t="s">
        <v>429</v>
      </c>
      <c r="ES125" t="s">
        <v>429</v>
      </c>
      <c r="ET125" t="s">
        <v>429</v>
      </c>
      <c r="EU125" t="s">
        <v>430</v>
      </c>
      <c r="EV125" t="s">
        <v>425</v>
      </c>
      <c r="EW125" t="s">
        <v>424</v>
      </c>
      <c r="EX125" t="s">
        <v>423</v>
      </c>
      <c r="EY125" t="s">
        <v>423</v>
      </c>
      <c r="EZ125" t="s">
        <v>423</v>
      </c>
      <c r="FA125" t="s">
        <v>423</v>
      </c>
      <c r="FB125" t="s">
        <v>431</v>
      </c>
      <c r="FC125" t="s">
        <v>423</v>
      </c>
      <c r="FD125" t="s">
        <v>423</v>
      </c>
      <c r="FE125" t="s">
        <v>423</v>
      </c>
      <c r="FF125" t="s">
        <v>431</v>
      </c>
      <c r="FG125" t="s">
        <v>423</v>
      </c>
      <c r="FH125" t="s">
        <v>423</v>
      </c>
      <c r="FI125" t="s">
        <v>423</v>
      </c>
      <c r="FJ125" t="s">
        <v>431</v>
      </c>
      <c r="FK125" t="s">
        <v>423</v>
      </c>
      <c r="FL125" t="s">
        <v>423</v>
      </c>
      <c r="FM125" t="s">
        <v>423</v>
      </c>
      <c r="FN125" t="s">
        <v>431</v>
      </c>
      <c r="FO125" t="s">
        <v>423</v>
      </c>
      <c r="FP125" t="s">
        <v>431</v>
      </c>
      <c r="FQ125" t="s">
        <v>423</v>
      </c>
      <c r="FR125" t="s">
        <v>423</v>
      </c>
      <c r="FS125" t="s">
        <v>423</v>
      </c>
      <c r="FT125" t="s">
        <v>423</v>
      </c>
      <c r="FU125" t="s">
        <v>423</v>
      </c>
      <c r="FV125" t="s">
        <v>431</v>
      </c>
      <c r="FW125" t="s">
        <v>423</v>
      </c>
      <c r="FX125" t="s">
        <v>423</v>
      </c>
      <c r="FZ125" t="s">
        <v>423</v>
      </c>
      <c r="GB125" t="s">
        <v>423</v>
      </c>
      <c r="GD125" t="s">
        <v>431</v>
      </c>
      <c r="GF125" t="s">
        <v>431</v>
      </c>
      <c r="GG125" t="s">
        <v>423</v>
      </c>
      <c r="GH125" t="s">
        <v>423</v>
      </c>
      <c r="GI125" t="s">
        <v>423</v>
      </c>
      <c r="GJ125" t="s">
        <v>423</v>
      </c>
      <c r="GK125" t="s">
        <v>431</v>
      </c>
      <c r="GL125" t="s">
        <v>423</v>
      </c>
      <c r="GM125" t="s">
        <v>423</v>
      </c>
      <c r="GN125" t="s">
        <v>431</v>
      </c>
      <c r="GO125" t="s">
        <v>423</v>
      </c>
      <c r="GP125" t="s">
        <v>423</v>
      </c>
      <c r="GQ125" t="s">
        <v>423</v>
      </c>
      <c r="GR125" t="s">
        <v>431</v>
      </c>
      <c r="GS125" t="s">
        <v>423</v>
      </c>
      <c r="GT125" t="s">
        <v>423</v>
      </c>
      <c r="GU125" t="s">
        <v>423</v>
      </c>
      <c r="GV125" t="s">
        <v>423</v>
      </c>
      <c r="GW125" t="s">
        <v>431</v>
      </c>
      <c r="GX125" t="s">
        <v>423</v>
      </c>
      <c r="GY125" t="s">
        <v>423</v>
      </c>
      <c r="GZ125" t="s">
        <v>423</v>
      </c>
      <c r="HA125" t="s">
        <v>423</v>
      </c>
      <c r="HB125" t="s">
        <v>423</v>
      </c>
      <c r="HC125" t="s">
        <v>431</v>
      </c>
      <c r="HD125" t="s">
        <v>432</v>
      </c>
      <c r="HE125" t="s">
        <v>432</v>
      </c>
      <c r="HF125" t="s">
        <v>432</v>
      </c>
      <c r="HG125" t="s">
        <v>432</v>
      </c>
      <c r="HH125" t="s">
        <v>423</v>
      </c>
      <c r="HI125" t="s">
        <v>431</v>
      </c>
      <c r="HJ125" t="s">
        <v>423</v>
      </c>
      <c r="HK125" t="s">
        <v>423</v>
      </c>
      <c r="HL125" t="s">
        <v>423</v>
      </c>
      <c r="HM125" t="s">
        <v>423</v>
      </c>
      <c r="HN125" t="s">
        <v>423</v>
      </c>
      <c r="HP125" t="s">
        <v>423</v>
      </c>
      <c r="HR125" t="s">
        <v>423</v>
      </c>
      <c r="HT125" t="s">
        <v>431</v>
      </c>
      <c r="HV125" t="s">
        <v>423</v>
      </c>
      <c r="HW125" t="s">
        <v>431</v>
      </c>
      <c r="HX125" t="s">
        <v>423</v>
      </c>
      <c r="HY125" t="s">
        <v>423</v>
      </c>
      <c r="HZ125" t="s">
        <v>423</v>
      </c>
      <c r="IA125" t="s">
        <v>423</v>
      </c>
      <c r="IB125" t="s">
        <v>431</v>
      </c>
      <c r="IC125" t="s">
        <v>423</v>
      </c>
      <c r="ID125" t="s">
        <v>423</v>
      </c>
      <c r="IE125" t="s">
        <v>423</v>
      </c>
      <c r="IF125" t="s">
        <v>423</v>
      </c>
      <c r="IG125" t="s">
        <v>431</v>
      </c>
      <c r="IH125" t="s">
        <v>423</v>
      </c>
      <c r="II125" t="s">
        <v>423</v>
      </c>
      <c r="IJ125" t="s">
        <v>423</v>
      </c>
      <c r="IK125" t="s">
        <v>423</v>
      </c>
      <c r="IL125" t="s">
        <v>431</v>
      </c>
      <c r="IM125" t="s">
        <v>423</v>
      </c>
      <c r="IN125" t="s">
        <v>423</v>
      </c>
      <c r="IO125" t="s">
        <v>431</v>
      </c>
      <c r="IP125" t="s">
        <v>423</v>
      </c>
      <c r="IQ125" t="s">
        <v>423</v>
      </c>
      <c r="IR125" t="s">
        <v>423</v>
      </c>
      <c r="IS125" t="s">
        <v>423</v>
      </c>
      <c r="IT125" t="s">
        <v>423</v>
      </c>
      <c r="IU125" t="s">
        <v>431</v>
      </c>
      <c r="IV125" t="s">
        <v>423</v>
      </c>
      <c r="IX125" t="s">
        <v>423</v>
      </c>
      <c r="IZ125" t="s">
        <v>423</v>
      </c>
      <c r="JB125" t="s">
        <v>431</v>
      </c>
      <c r="JC125" t="s">
        <v>864</v>
      </c>
      <c r="JI125" t="s">
        <v>423</v>
      </c>
      <c r="JJ125" t="s">
        <v>431</v>
      </c>
      <c r="JK125" t="s">
        <v>423</v>
      </c>
      <c r="JL125" t="s">
        <v>423</v>
      </c>
      <c r="JM125" t="s">
        <v>423</v>
      </c>
      <c r="JN125" t="s">
        <v>431</v>
      </c>
      <c r="JO125" t="s">
        <v>423</v>
      </c>
      <c r="JP125" t="s">
        <v>423</v>
      </c>
      <c r="JQ125" t="s">
        <v>423</v>
      </c>
      <c r="JR125" t="s">
        <v>423</v>
      </c>
      <c r="JS125" t="s">
        <v>423</v>
      </c>
      <c r="JT125" t="s">
        <v>423</v>
      </c>
      <c r="JU125" t="s">
        <v>423</v>
      </c>
      <c r="JV125" t="s">
        <v>423</v>
      </c>
      <c r="JW125" t="s">
        <v>423</v>
      </c>
      <c r="JX125" t="s">
        <v>423</v>
      </c>
      <c r="JY125" t="s">
        <v>423</v>
      </c>
      <c r="JZ125" t="s">
        <v>423</v>
      </c>
      <c r="KA125" t="s">
        <v>423</v>
      </c>
      <c r="KB125" t="s">
        <v>423</v>
      </c>
      <c r="KC125" t="s">
        <v>423</v>
      </c>
      <c r="KD125" t="s">
        <v>423</v>
      </c>
      <c r="KE125" t="s">
        <v>423</v>
      </c>
      <c r="KF125" t="s">
        <v>423</v>
      </c>
      <c r="KG125" t="s">
        <v>423</v>
      </c>
      <c r="KH125" t="s">
        <v>423</v>
      </c>
      <c r="KI125" t="s">
        <v>423</v>
      </c>
      <c r="KJ125" t="s">
        <v>423</v>
      </c>
      <c r="KK125" t="s">
        <v>423</v>
      </c>
      <c r="KL125" t="s">
        <v>423</v>
      </c>
      <c r="KM125" t="s">
        <v>423</v>
      </c>
      <c r="KN125" t="s">
        <v>423</v>
      </c>
      <c r="KO125" t="s">
        <v>423</v>
      </c>
      <c r="KP125" t="s">
        <v>423</v>
      </c>
      <c r="KQ125" t="s">
        <v>431</v>
      </c>
      <c r="KR125" t="s">
        <v>423</v>
      </c>
      <c r="KS125" t="s">
        <v>423</v>
      </c>
      <c r="KT125" t="s">
        <v>423</v>
      </c>
      <c r="KU125" t="s">
        <v>423</v>
      </c>
      <c r="KV125" t="s">
        <v>423</v>
      </c>
      <c r="KW125" t="s">
        <v>431</v>
      </c>
      <c r="KX125" t="s">
        <v>423</v>
      </c>
      <c r="KY125" t="s">
        <v>423</v>
      </c>
      <c r="KZ125" t="s">
        <v>423</v>
      </c>
      <c r="LA125" t="s">
        <v>431</v>
      </c>
      <c r="LB125" t="s">
        <v>423</v>
      </c>
      <c r="LC125" t="s">
        <v>423</v>
      </c>
      <c r="LD125" t="s">
        <v>423</v>
      </c>
      <c r="LE125" t="s">
        <v>431</v>
      </c>
      <c r="LF125" t="s">
        <v>423</v>
      </c>
      <c r="LG125" t="s">
        <v>423</v>
      </c>
      <c r="LH125" t="s">
        <v>423</v>
      </c>
      <c r="LI125" t="s">
        <v>423</v>
      </c>
      <c r="LK125" t="s">
        <v>431</v>
      </c>
      <c r="LL125" t="s">
        <v>423</v>
      </c>
      <c r="LM125" t="s">
        <v>423</v>
      </c>
      <c r="LN125" t="s">
        <v>423</v>
      </c>
      <c r="LO125" t="s">
        <v>441</v>
      </c>
      <c r="LP125" t="s">
        <v>432</v>
      </c>
      <c r="LQ125" t="s">
        <v>432</v>
      </c>
      <c r="LR125" t="s">
        <v>432</v>
      </c>
      <c r="LS125" t="s">
        <v>432</v>
      </c>
      <c r="LT125" t="s">
        <v>432</v>
      </c>
      <c r="LU125" t="s">
        <v>432</v>
      </c>
      <c r="LV125" t="s">
        <v>432</v>
      </c>
      <c r="LW125" t="s">
        <v>432</v>
      </c>
      <c r="LX125" t="s">
        <v>432</v>
      </c>
      <c r="LY125" t="s">
        <v>432</v>
      </c>
      <c r="LZ125" t="s">
        <v>432</v>
      </c>
      <c r="MA125" t="s">
        <v>432</v>
      </c>
      <c r="MB125" t="s">
        <v>423</v>
      </c>
      <c r="MC125" t="s">
        <v>423</v>
      </c>
      <c r="MD125" t="s">
        <v>423</v>
      </c>
      <c r="ME125" t="s">
        <v>431</v>
      </c>
      <c r="MF125" t="s">
        <v>423</v>
      </c>
      <c r="MG125" t="s">
        <v>423</v>
      </c>
      <c r="MH125" t="s">
        <v>423</v>
      </c>
      <c r="MI125" t="s">
        <v>423</v>
      </c>
      <c r="MJ125" t="s">
        <v>423</v>
      </c>
      <c r="MK125" t="s">
        <v>423</v>
      </c>
      <c r="ML125" t="s">
        <v>431</v>
      </c>
      <c r="MN125">
        <v>565.45000000000005</v>
      </c>
      <c r="MO125">
        <v>74.849999999999994</v>
      </c>
      <c r="NE125">
        <v>171.68</v>
      </c>
      <c r="NT125">
        <v>95.39</v>
      </c>
      <c r="OJ125">
        <v>148.29</v>
      </c>
      <c r="OT125">
        <v>75.239999999999995</v>
      </c>
    </row>
    <row r="126" spans="1:410" ht="12.75" customHeight="1" x14ac:dyDescent="0.2">
      <c r="A126">
        <v>148</v>
      </c>
      <c r="B126" t="str">
        <f t="shared" si="46"/>
        <v>5-15min</v>
      </c>
      <c r="C126" t="str">
        <f t="shared" si="47"/>
        <v>seul</v>
      </c>
      <c r="D126" t="str">
        <f t="shared" si="48"/>
        <v>20-30m2</v>
      </c>
      <c r="E126" t="str">
        <f t="shared" si="49"/>
        <v>plutôt oui</v>
      </c>
      <c r="F126" t="str">
        <f t="shared" si="50"/>
        <v>aucune</v>
      </c>
      <c r="G126" t="str">
        <f t="shared" si="51"/>
        <v>non</v>
      </c>
      <c r="H126" t="str">
        <f t="shared" si="52"/>
        <v>non</v>
      </c>
      <c r="I126" t="s">
        <v>423</v>
      </c>
      <c r="J126" t="str">
        <f t="shared" si="53"/>
        <v>souvent</v>
      </c>
      <c r="K126" t="str">
        <f t="shared" si="54"/>
        <v>parfois</v>
      </c>
      <c r="L126" t="str">
        <f t="shared" si="55"/>
        <v>plutôt oui</v>
      </c>
      <c r="M126" t="str">
        <f t="shared" si="56"/>
        <v>1-2h</v>
      </c>
      <c r="N126" t="str">
        <f t="shared" si="57"/>
        <v>2-4h</v>
      </c>
      <c r="O126" t="str">
        <f t="shared" si="58"/>
        <v>parfois</v>
      </c>
      <c r="P126" t="str">
        <f t="shared" si="59"/>
        <v>parfois</v>
      </c>
      <c r="Q126" t="str">
        <f t="shared" si="60"/>
        <v>souvent</v>
      </c>
      <c r="R126" t="s">
        <v>424</v>
      </c>
      <c r="S126" t="s">
        <v>425</v>
      </c>
      <c r="T126" t="s">
        <v>425</v>
      </c>
      <c r="U126" t="s">
        <v>427</v>
      </c>
      <c r="V126" t="s">
        <v>428</v>
      </c>
      <c r="W126" t="s">
        <v>440</v>
      </c>
      <c r="X126" t="s">
        <v>430</v>
      </c>
      <c r="Y126" t="s">
        <v>424</v>
      </c>
      <c r="Z126" t="s">
        <v>424</v>
      </c>
      <c r="AA126" t="s">
        <v>424</v>
      </c>
      <c r="AB126" t="s">
        <v>425</v>
      </c>
      <c r="AC126" t="s">
        <v>425</v>
      </c>
      <c r="AD126" t="str">
        <f t="shared" si="61"/>
        <v>2 semaines avant</v>
      </c>
      <c r="AE126" t="str">
        <f t="shared" si="62"/>
        <v>très</v>
      </c>
      <c r="AF126" t="str">
        <f t="shared" si="63"/>
        <v>plutôt bonnes</v>
      </c>
      <c r="AG126" t="str">
        <f t="shared" si="64"/>
        <v>régulièrement</v>
      </c>
      <c r="AH126" t="str">
        <f t="shared" si="65"/>
        <v>régulièrement</v>
      </c>
      <c r="AI126" t="str">
        <f t="shared" si="66"/>
        <v>régulièrement</v>
      </c>
      <c r="AJ126" t="str">
        <f t="shared" si="67"/>
        <v>parfois</v>
      </c>
      <c r="AK126" t="str">
        <f t="shared" si="68"/>
        <v>non</v>
      </c>
      <c r="AL126" t="str">
        <f t="shared" si="69"/>
        <v>pas d'asso</v>
      </c>
      <c r="AM126" t="str">
        <f t="shared" si="70"/>
        <v>pas d'asso</v>
      </c>
      <c r="AN126" t="str">
        <f t="shared" si="71"/>
        <v>3-6h</v>
      </c>
      <c r="AO126" t="str">
        <f t="shared" si="72"/>
        <v>1/mois</v>
      </c>
      <c r="AP126" t="str">
        <f t="shared" si="73"/>
        <v>plutôt oui</v>
      </c>
      <c r="AQ126" t="str">
        <f t="shared" si="74"/>
        <v>1/semaine</v>
      </c>
      <c r="AR126" t="str">
        <f t="shared" si="75"/>
        <v>régulièrement</v>
      </c>
      <c r="AS126" t="str">
        <f t="shared" si="76"/>
        <v>1-2h</v>
      </c>
      <c r="AT126" t="str">
        <f t="shared" si="77"/>
        <v>plutôt satisfaisante</v>
      </c>
      <c r="AU126" t="str">
        <f t="shared" si="78"/>
        <v>plutôt oui</v>
      </c>
      <c r="AV126" t="str">
        <f t="shared" si="79"/>
        <v>plutôt oui</v>
      </c>
      <c r="AW126" t="str">
        <f t="shared" si="80"/>
        <v>plutôt oui</v>
      </c>
      <c r="AX126" t="str">
        <f t="shared" si="81"/>
        <v>plutôt oui</v>
      </c>
      <c r="AY126" t="str">
        <f t="shared" si="82"/>
        <v>plutôt oui</v>
      </c>
      <c r="AZ126" t="str">
        <f t="shared" si="83"/>
        <v>2A</v>
      </c>
      <c r="BA126" t="str">
        <f t="shared" si="84"/>
        <v>ICBE</v>
      </c>
      <c r="BB126" t="str">
        <f t="shared" si="85"/>
        <v>classique</v>
      </c>
      <c r="BC126" t="str">
        <f t="shared" si="86"/>
        <v>non</v>
      </c>
      <c r="BD126" t="str">
        <f t="shared" si="87"/>
        <v>1A</v>
      </c>
      <c r="BE126" t="str">
        <f t="shared" si="88"/>
        <v>Fr</v>
      </c>
      <c r="BF126" t="str">
        <f t="shared" si="89"/>
        <v>50-75%</v>
      </c>
      <c r="BG126" t="str">
        <f t="shared" si="90"/>
        <v>50-75%</v>
      </c>
      <c r="BH126" t="s">
        <v>423</v>
      </c>
      <c r="BI126" t="str">
        <f t="shared" si="91"/>
        <v>1 par semestre</v>
      </c>
      <c r="BJ126" t="s">
        <v>423</v>
      </c>
      <c r="BK126" t="s">
        <v>431</v>
      </c>
      <c r="BL126" t="s">
        <v>423</v>
      </c>
      <c r="BM126" t="s">
        <v>423</v>
      </c>
      <c r="BN126" t="s">
        <v>431</v>
      </c>
      <c r="BO126" t="s">
        <v>423</v>
      </c>
      <c r="BP126" t="s">
        <v>423</v>
      </c>
      <c r="BR126" t="s">
        <v>423</v>
      </c>
      <c r="BS126" t="s">
        <v>423</v>
      </c>
      <c r="BT126" t="s">
        <v>431</v>
      </c>
      <c r="BU126" t="s">
        <v>423</v>
      </c>
      <c r="BV126" t="s">
        <v>423</v>
      </c>
      <c r="BW126" t="s">
        <v>431</v>
      </c>
      <c r="BX126" t="s">
        <v>423</v>
      </c>
      <c r="BY126" t="s">
        <v>423</v>
      </c>
      <c r="BZ126" t="s">
        <v>423</v>
      </c>
      <c r="CA126" t="s">
        <v>432</v>
      </c>
      <c r="CB126" t="s">
        <v>432</v>
      </c>
      <c r="CC126" t="s">
        <v>432</v>
      </c>
      <c r="CD126" t="s">
        <v>432</v>
      </c>
      <c r="CE126" t="s">
        <v>423</v>
      </c>
      <c r="CF126" t="s">
        <v>432</v>
      </c>
      <c r="CG126" t="s">
        <v>432</v>
      </c>
      <c r="CH126" t="s">
        <v>432</v>
      </c>
      <c r="CI126" t="s">
        <v>432</v>
      </c>
      <c r="CJ126" t="s">
        <v>432</v>
      </c>
      <c r="CK126" t="s">
        <v>432</v>
      </c>
      <c r="CL126" t="s">
        <v>432</v>
      </c>
      <c r="CM126" t="s">
        <v>432</v>
      </c>
      <c r="CN126" t="s">
        <v>423</v>
      </c>
      <c r="CO126" t="s">
        <v>432</v>
      </c>
      <c r="CP126" t="s">
        <v>432</v>
      </c>
      <c r="CQ126" t="s">
        <v>432</v>
      </c>
      <c r="CR126" t="s">
        <v>432</v>
      </c>
      <c r="CT126" t="s">
        <v>432</v>
      </c>
      <c r="CU126" t="s">
        <v>423</v>
      </c>
      <c r="CV126" t="s">
        <v>423</v>
      </c>
      <c r="CW126" t="s">
        <v>431</v>
      </c>
      <c r="CX126" t="s">
        <v>423</v>
      </c>
      <c r="CY126" t="s">
        <v>423</v>
      </c>
      <c r="CZ126" t="s">
        <v>423</v>
      </c>
      <c r="DA126" t="s">
        <v>423</v>
      </c>
      <c r="DB126" t="s">
        <v>431</v>
      </c>
      <c r="DC126" t="s">
        <v>423</v>
      </c>
      <c r="DD126" t="s">
        <v>423</v>
      </c>
      <c r="DE126" t="s">
        <v>431</v>
      </c>
      <c r="DF126" t="s">
        <v>423</v>
      </c>
      <c r="DG126" t="s">
        <v>423</v>
      </c>
      <c r="DH126" t="s">
        <v>423</v>
      </c>
      <c r="DI126" t="s">
        <v>423</v>
      </c>
      <c r="DJ126" t="s">
        <v>431</v>
      </c>
      <c r="DK126" t="s">
        <v>423</v>
      </c>
      <c r="DL126" t="s">
        <v>423</v>
      </c>
      <c r="DM126" t="s">
        <v>423</v>
      </c>
      <c r="DN126" t="s">
        <v>423</v>
      </c>
      <c r="DO126" t="s">
        <v>423</v>
      </c>
      <c r="DP126" t="s">
        <v>431</v>
      </c>
      <c r="DQ126" t="s">
        <v>423</v>
      </c>
      <c r="DR126" t="s">
        <v>423</v>
      </c>
      <c r="DS126" t="s">
        <v>423</v>
      </c>
      <c r="DT126" t="s">
        <v>423</v>
      </c>
      <c r="DU126" t="s">
        <v>423</v>
      </c>
      <c r="DV126" t="s">
        <v>431</v>
      </c>
      <c r="DW126" t="s">
        <v>423</v>
      </c>
      <c r="DX126" t="s">
        <v>423</v>
      </c>
      <c r="DY126" t="s">
        <v>423</v>
      </c>
      <c r="DZ126" t="s">
        <v>431</v>
      </c>
      <c r="EA126" t="s">
        <v>423</v>
      </c>
      <c r="EB126" t="s">
        <v>423</v>
      </c>
      <c r="EC126" t="s">
        <v>431</v>
      </c>
      <c r="ED126" t="s">
        <v>423</v>
      </c>
      <c r="EE126" t="s">
        <v>423</v>
      </c>
      <c r="EF126" t="s">
        <v>437</v>
      </c>
      <c r="EG126" t="s">
        <v>438</v>
      </c>
      <c r="EH126" t="s">
        <v>434</v>
      </c>
      <c r="EI126" t="s">
        <v>436</v>
      </c>
      <c r="EJ126" t="s">
        <v>435</v>
      </c>
      <c r="EK126" t="s">
        <v>433</v>
      </c>
      <c r="EL126" t="s">
        <v>424</v>
      </c>
      <c r="EM126" t="s">
        <v>425</v>
      </c>
      <c r="EN126" t="s">
        <v>425</v>
      </c>
      <c r="EO126" t="s">
        <v>427</v>
      </c>
      <c r="EP126" t="s">
        <v>428</v>
      </c>
      <c r="EQ126" t="s">
        <v>440</v>
      </c>
      <c r="ER126" t="s">
        <v>430</v>
      </c>
      <c r="ES126" t="s">
        <v>424</v>
      </c>
      <c r="ET126" t="s">
        <v>424</v>
      </c>
      <c r="EU126" t="s">
        <v>424</v>
      </c>
      <c r="EV126" t="s">
        <v>425</v>
      </c>
      <c r="EW126" t="s">
        <v>425</v>
      </c>
      <c r="EX126" t="s">
        <v>423</v>
      </c>
      <c r="EY126" t="s">
        <v>423</v>
      </c>
      <c r="EZ126" t="s">
        <v>431</v>
      </c>
      <c r="FA126" t="s">
        <v>423</v>
      </c>
      <c r="FB126" t="s">
        <v>423</v>
      </c>
      <c r="FC126" t="s">
        <v>423</v>
      </c>
      <c r="FD126" t="s">
        <v>431</v>
      </c>
      <c r="FE126" t="s">
        <v>423</v>
      </c>
      <c r="FF126" t="s">
        <v>423</v>
      </c>
      <c r="FG126" t="s">
        <v>423</v>
      </c>
      <c r="FH126" t="s">
        <v>423</v>
      </c>
      <c r="FI126" t="s">
        <v>431</v>
      </c>
      <c r="FJ126" t="s">
        <v>423</v>
      </c>
      <c r="FK126" t="s">
        <v>423</v>
      </c>
      <c r="FL126" t="s">
        <v>423</v>
      </c>
      <c r="FM126" t="s">
        <v>431</v>
      </c>
      <c r="FN126" t="s">
        <v>423</v>
      </c>
      <c r="FO126" t="s">
        <v>423</v>
      </c>
      <c r="FP126" t="s">
        <v>423</v>
      </c>
      <c r="FQ126" t="s">
        <v>431</v>
      </c>
      <c r="FR126" t="s">
        <v>423</v>
      </c>
      <c r="FS126" t="s">
        <v>423</v>
      </c>
      <c r="FT126" t="s">
        <v>423</v>
      </c>
      <c r="FU126" t="s">
        <v>431</v>
      </c>
      <c r="FV126" t="s">
        <v>423</v>
      </c>
      <c r="FW126" t="s">
        <v>423</v>
      </c>
      <c r="FX126" t="s">
        <v>423</v>
      </c>
      <c r="FZ126" t="s">
        <v>423</v>
      </c>
      <c r="GB126" t="s">
        <v>431</v>
      </c>
      <c r="GD126" t="s">
        <v>423</v>
      </c>
      <c r="GF126" t="s">
        <v>423</v>
      </c>
      <c r="GG126" t="s">
        <v>432</v>
      </c>
      <c r="GH126" t="s">
        <v>432</v>
      </c>
      <c r="GI126" t="s">
        <v>432</v>
      </c>
      <c r="GJ126" t="s">
        <v>432</v>
      </c>
      <c r="GK126" t="s">
        <v>432</v>
      </c>
      <c r="GL126" t="s">
        <v>432</v>
      </c>
      <c r="GM126" t="s">
        <v>432</v>
      </c>
      <c r="GN126" t="s">
        <v>432</v>
      </c>
      <c r="GO126" t="s">
        <v>432</v>
      </c>
      <c r="GP126" t="s">
        <v>432</v>
      </c>
      <c r="GQ126" t="s">
        <v>432</v>
      </c>
      <c r="GR126" t="s">
        <v>432</v>
      </c>
      <c r="GS126" t="s">
        <v>432</v>
      </c>
      <c r="GT126" t="s">
        <v>432</v>
      </c>
      <c r="GU126" t="s">
        <v>423</v>
      </c>
      <c r="GV126" t="s">
        <v>423</v>
      </c>
      <c r="GW126" t="s">
        <v>431</v>
      </c>
      <c r="GX126" t="s">
        <v>423</v>
      </c>
      <c r="GY126" t="s">
        <v>423</v>
      </c>
      <c r="GZ126" t="s">
        <v>423</v>
      </c>
      <c r="HA126" t="s">
        <v>431</v>
      </c>
      <c r="HB126" t="s">
        <v>423</v>
      </c>
      <c r="HC126" t="s">
        <v>423</v>
      </c>
      <c r="HD126" t="s">
        <v>423</v>
      </c>
      <c r="HE126" t="s">
        <v>431</v>
      </c>
      <c r="HF126" t="s">
        <v>423</v>
      </c>
      <c r="HG126" t="s">
        <v>423</v>
      </c>
      <c r="HH126" t="s">
        <v>423</v>
      </c>
      <c r="HI126" t="s">
        <v>423</v>
      </c>
      <c r="HJ126" t="s">
        <v>431</v>
      </c>
      <c r="HK126" t="s">
        <v>423</v>
      </c>
      <c r="HL126" t="s">
        <v>423</v>
      </c>
      <c r="HM126" t="s">
        <v>423</v>
      </c>
      <c r="HN126" t="s">
        <v>423</v>
      </c>
      <c r="HP126" t="s">
        <v>431</v>
      </c>
      <c r="HR126" t="s">
        <v>423</v>
      </c>
      <c r="HT126" t="s">
        <v>423</v>
      </c>
      <c r="HV126" t="s">
        <v>423</v>
      </c>
      <c r="HW126" t="s">
        <v>431</v>
      </c>
      <c r="HX126" t="s">
        <v>423</v>
      </c>
      <c r="HY126" t="s">
        <v>423</v>
      </c>
      <c r="HZ126" t="s">
        <v>423</v>
      </c>
      <c r="IA126" t="s">
        <v>423</v>
      </c>
      <c r="IB126" t="s">
        <v>423</v>
      </c>
      <c r="IC126" t="s">
        <v>431</v>
      </c>
      <c r="ID126" t="s">
        <v>423</v>
      </c>
      <c r="IE126" t="s">
        <v>423</v>
      </c>
      <c r="IF126" t="s">
        <v>423</v>
      </c>
      <c r="IG126" t="s">
        <v>431</v>
      </c>
      <c r="IH126" t="s">
        <v>423</v>
      </c>
      <c r="II126" t="s">
        <v>423</v>
      </c>
      <c r="IJ126" t="s">
        <v>423</v>
      </c>
      <c r="IK126" t="s">
        <v>431</v>
      </c>
      <c r="IL126" t="s">
        <v>423</v>
      </c>
      <c r="IM126" t="s">
        <v>423</v>
      </c>
      <c r="IN126" t="s">
        <v>423</v>
      </c>
      <c r="IO126" t="s">
        <v>431</v>
      </c>
      <c r="IP126" t="s">
        <v>423</v>
      </c>
      <c r="IQ126" t="s">
        <v>423</v>
      </c>
      <c r="IR126" t="s">
        <v>423</v>
      </c>
      <c r="IS126" t="s">
        <v>431</v>
      </c>
      <c r="IT126" t="s">
        <v>423</v>
      </c>
      <c r="IU126" t="s">
        <v>423</v>
      </c>
      <c r="IV126" t="s">
        <v>423</v>
      </c>
      <c r="IX126" t="s">
        <v>431</v>
      </c>
      <c r="IZ126" t="s">
        <v>423</v>
      </c>
      <c r="JB126" t="s">
        <v>423</v>
      </c>
      <c r="JI126" t="s">
        <v>423</v>
      </c>
      <c r="JJ126" t="s">
        <v>431</v>
      </c>
      <c r="JK126" t="s">
        <v>423</v>
      </c>
      <c r="JL126" t="s">
        <v>423</v>
      </c>
      <c r="JM126" t="s">
        <v>423</v>
      </c>
      <c r="JN126" t="s">
        <v>431</v>
      </c>
      <c r="JO126" t="s">
        <v>423</v>
      </c>
      <c r="JP126" t="s">
        <v>423</v>
      </c>
      <c r="JQ126" t="s">
        <v>423</v>
      </c>
      <c r="JR126" t="s">
        <v>423</v>
      </c>
      <c r="JS126" t="s">
        <v>423</v>
      </c>
      <c r="JT126" t="s">
        <v>423</v>
      </c>
      <c r="JU126" t="s">
        <v>423</v>
      </c>
      <c r="JV126" t="s">
        <v>423</v>
      </c>
      <c r="JW126" t="s">
        <v>423</v>
      </c>
      <c r="JX126" t="s">
        <v>423</v>
      </c>
      <c r="JY126" t="s">
        <v>423</v>
      </c>
      <c r="JZ126" t="s">
        <v>423</v>
      </c>
      <c r="KA126" t="s">
        <v>423</v>
      </c>
      <c r="KB126" t="s">
        <v>423</v>
      </c>
      <c r="KC126" t="s">
        <v>423</v>
      </c>
      <c r="KD126" t="s">
        <v>423</v>
      </c>
      <c r="KE126" t="s">
        <v>423</v>
      </c>
      <c r="KF126" t="s">
        <v>423</v>
      </c>
      <c r="KG126" t="s">
        <v>423</v>
      </c>
      <c r="KH126" t="s">
        <v>423</v>
      </c>
      <c r="KI126" t="s">
        <v>423</v>
      </c>
      <c r="KJ126" t="s">
        <v>423</v>
      </c>
      <c r="KK126" t="s">
        <v>423</v>
      </c>
      <c r="KL126" t="s">
        <v>423</v>
      </c>
      <c r="KM126" t="s">
        <v>423</v>
      </c>
      <c r="KN126" t="s">
        <v>423</v>
      </c>
      <c r="KO126" t="s">
        <v>423</v>
      </c>
      <c r="KP126" t="s">
        <v>423</v>
      </c>
      <c r="KQ126" t="s">
        <v>431</v>
      </c>
      <c r="KR126" t="s">
        <v>423</v>
      </c>
      <c r="KS126" t="s">
        <v>423</v>
      </c>
      <c r="KT126" t="s">
        <v>423</v>
      </c>
      <c r="KU126" t="s">
        <v>423</v>
      </c>
      <c r="KV126" t="s">
        <v>423</v>
      </c>
      <c r="KW126" t="s">
        <v>431</v>
      </c>
      <c r="KY126" t="s">
        <v>423</v>
      </c>
      <c r="KZ126" t="s">
        <v>431</v>
      </c>
      <c r="LA126" t="s">
        <v>423</v>
      </c>
      <c r="LB126" t="s">
        <v>423</v>
      </c>
      <c r="LC126" t="s">
        <v>423</v>
      </c>
      <c r="LD126" t="s">
        <v>423</v>
      </c>
      <c r="LE126" t="s">
        <v>431</v>
      </c>
      <c r="LF126" t="s">
        <v>423</v>
      </c>
      <c r="LG126" t="s">
        <v>423</v>
      </c>
      <c r="LH126" t="s">
        <v>423</v>
      </c>
      <c r="LI126" t="s">
        <v>423</v>
      </c>
      <c r="LK126" t="s">
        <v>431</v>
      </c>
      <c r="LL126" t="s">
        <v>423</v>
      </c>
      <c r="LM126" t="s">
        <v>423</v>
      </c>
      <c r="LN126" t="s">
        <v>423</v>
      </c>
      <c r="LO126" t="s">
        <v>439</v>
      </c>
      <c r="LP126" t="s">
        <v>432</v>
      </c>
      <c r="LQ126" t="s">
        <v>432</v>
      </c>
      <c r="LR126" t="s">
        <v>432</v>
      </c>
      <c r="LS126" t="s">
        <v>432</v>
      </c>
      <c r="LT126" t="s">
        <v>432</v>
      </c>
      <c r="LU126" t="s">
        <v>423</v>
      </c>
      <c r="LV126" t="s">
        <v>423</v>
      </c>
      <c r="LW126" t="s">
        <v>423</v>
      </c>
      <c r="LX126" t="s">
        <v>431</v>
      </c>
      <c r="LY126" t="s">
        <v>423</v>
      </c>
      <c r="LZ126" t="s">
        <v>423</v>
      </c>
      <c r="MA126" t="s">
        <v>423</v>
      </c>
      <c r="MB126" t="s">
        <v>423</v>
      </c>
      <c r="MC126" t="s">
        <v>423</v>
      </c>
      <c r="MD126" t="s">
        <v>423</v>
      </c>
      <c r="ME126" t="s">
        <v>431</v>
      </c>
      <c r="MF126" t="s">
        <v>423</v>
      </c>
      <c r="MG126" t="s">
        <v>423</v>
      </c>
      <c r="MH126" t="s">
        <v>423</v>
      </c>
      <c r="MI126" t="s">
        <v>423</v>
      </c>
      <c r="MJ126" t="s">
        <v>423</v>
      </c>
      <c r="MK126" t="s">
        <v>431</v>
      </c>
      <c r="ML126" t="s">
        <v>423</v>
      </c>
      <c r="MN126">
        <v>558.07000000000005</v>
      </c>
      <c r="MO126">
        <v>48.17</v>
      </c>
      <c r="NE126">
        <v>137.36000000000001</v>
      </c>
      <c r="NT126">
        <v>86.96</v>
      </c>
      <c r="OJ126">
        <v>71.569999999999993</v>
      </c>
      <c r="OT126">
        <v>214.01</v>
      </c>
    </row>
    <row r="127" spans="1:410" ht="12.75" customHeight="1" x14ac:dyDescent="0.2">
      <c r="A127">
        <v>149</v>
      </c>
      <c r="B127" t="str">
        <f t="shared" si="46"/>
        <v>0-5min</v>
      </c>
      <c r="C127" t="str">
        <f t="shared" si="47"/>
        <v>seul</v>
      </c>
      <c r="D127" t="str">
        <f t="shared" si="48"/>
        <v>20-30m2</v>
      </c>
      <c r="E127" t="str">
        <f t="shared" si="49"/>
        <v>plutôt oui</v>
      </c>
      <c r="F127" t="str">
        <f t="shared" si="50"/>
        <v>aucune</v>
      </c>
      <c r="G127" t="str">
        <f t="shared" si="51"/>
        <v>non</v>
      </c>
      <c r="H127" t="str">
        <f t="shared" si="52"/>
        <v>non</v>
      </c>
      <c r="I127" t="s">
        <v>423</v>
      </c>
      <c r="J127" t="str">
        <f t="shared" si="53"/>
        <v>parfois</v>
      </c>
      <c r="K127" t="str">
        <f t="shared" si="54"/>
        <v>parfois</v>
      </c>
      <c r="L127" t="str">
        <f t="shared" si="55"/>
        <v>plutôt oui</v>
      </c>
      <c r="M127" t="str">
        <f t="shared" si="56"/>
        <v>1-2h</v>
      </c>
      <c r="N127" t="str">
        <f t="shared" si="57"/>
        <v>4-6h</v>
      </c>
      <c r="O127" t="str">
        <f t="shared" si="58"/>
        <v>souvent</v>
      </c>
      <c r="P127" t="str">
        <f t="shared" si="59"/>
        <v>parfois</v>
      </c>
      <c r="Q127" t="str">
        <f t="shared" si="60"/>
        <v>souvent</v>
      </c>
      <c r="R127" t="s">
        <v>429</v>
      </c>
      <c r="S127" t="s">
        <v>425</v>
      </c>
      <c r="T127" t="s">
        <v>425</v>
      </c>
      <c r="U127" t="s">
        <v>426</v>
      </c>
      <c r="V127" t="s">
        <v>428</v>
      </c>
      <c r="W127" t="s">
        <v>428</v>
      </c>
      <c r="X127" t="s">
        <v>429</v>
      </c>
      <c r="Y127" t="s">
        <v>430</v>
      </c>
      <c r="Z127" t="s">
        <v>430</v>
      </c>
      <c r="AA127" t="s">
        <v>429</v>
      </c>
      <c r="AB127" t="s">
        <v>430</v>
      </c>
      <c r="AC127" t="s">
        <v>430</v>
      </c>
      <c r="AD127" t="str">
        <f t="shared" si="61"/>
        <v>1 semaine avant</v>
      </c>
      <c r="AE127" t="str">
        <f t="shared" si="62"/>
        <v xml:space="preserve">moyennement </v>
      </c>
      <c r="AF127" t="str">
        <f t="shared" si="63"/>
        <v>moyennes</v>
      </c>
      <c r="AG127" t="str">
        <f t="shared" si="64"/>
        <v>parfois</v>
      </c>
      <c r="AH127" t="str">
        <f t="shared" si="65"/>
        <v>très souvent</v>
      </c>
      <c r="AI127" t="str">
        <f t="shared" si="66"/>
        <v>parfois</v>
      </c>
      <c r="AJ127" t="str">
        <f t="shared" si="67"/>
        <v>jamais</v>
      </c>
      <c r="AK127" t="str">
        <f t="shared" si="68"/>
        <v>10-15h</v>
      </c>
      <c r="AL127" t="str">
        <f t="shared" si="69"/>
        <v>tout à fait</v>
      </c>
      <c r="AM127" t="str">
        <f t="shared" si="70"/>
        <v>tout à fait</v>
      </c>
      <c r="AN127" t="str">
        <f t="shared" si="71"/>
        <v>3-6h</v>
      </c>
      <c r="AO127" t="str">
        <f t="shared" si="72"/>
        <v>rarement</v>
      </c>
      <c r="AP127" t="str">
        <f t="shared" si="73"/>
        <v>plutôt oui</v>
      </c>
      <c r="AQ127" t="str">
        <f t="shared" si="74"/>
        <v>1/semaine</v>
      </c>
      <c r="AR127" t="str">
        <f t="shared" si="75"/>
        <v>jamais</v>
      </c>
      <c r="AS127" t="str">
        <f t="shared" si="76"/>
        <v>2-4h</v>
      </c>
      <c r="AT127" t="str">
        <f t="shared" si="77"/>
        <v>plutôt insatisfaisante</v>
      </c>
      <c r="AU127" t="str">
        <f t="shared" si="78"/>
        <v>plutôt oui</v>
      </c>
      <c r="AV127" t="str">
        <f t="shared" si="79"/>
        <v>pas du tout</v>
      </c>
      <c r="AW127" t="str">
        <f t="shared" si="80"/>
        <v>plutôt oui</v>
      </c>
      <c r="AX127" t="str">
        <f t="shared" si="81"/>
        <v>plutôt oui</v>
      </c>
      <c r="AY127" t="str">
        <f t="shared" si="82"/>
        <v>plutôt non</v>
      </c>
      <c r="AZ127" t="str">
        <f t="shared" si="83"/>
        <v>3A</v>
      </c>
      <c r="BA127" t="str">
        <f t="shared" si="84"/>
        <v>GB</v>
      </c>
      <c r="BB127" t="str">
        <f t="shared" si="85"/>
        <v>classique</v>
      </c>
      <c r="BC127" t="str">
        <f t="shared" si="86"/>
        <v>non</v>
      </c>
      <c r="BD127" t="str">
        <f t="shared" si="87"/>
        <v>post-bac</v>
      </c>
      <c r="BE127" t="str">
        <f t="shared" si="88"/>
        <v>Fr</v>
      </c>
      <c r="BF127" t="str">
        <f t="shared" si="89"/>
        <v>25-50%</v>
      </c>
      <c r="BG127" t="str">
        <f t="shared" si="90"/>
        <v>50-75%</v>
      </c>
      <c r="BH127" t="s">
        <v>423</v>
      </c>
      <c r="BI127" t="str">
        <f t="shared" si="91"/>
        <v>aucun</v>
      </c>
      <c r="BJ127" t="s">
        <v>431</v>
      </c>
      <c r="BK127" t="s">
        <v>423</v>
      </c>
      <c r="BL127" t="s">
        <v>423</v>
      </c>
      <c r="BM127" t="s">
        <v>423</v>
      </c>
      <c r="BN127" t="s">
        <v>431</v>
      </c>
      <c r="BO127" t="s">
        <v>423</v>
      </c>
      <c r="BP127" t="s">
        <v>423</v>
      </c>
      <c r="BR127" t="s">
        <v>423</v>
      </c>
      <c r="BS127" t="s">
        <v>423</v>
      </c>
      <c r="BT127" t="s">
        <v>431</v>
      </c>
      <c r="BU127" t="s">
        <v>423</v>
      </c>
      <c r="BV127" t="s">
        <v>423</v>
      </c>
      <c r="BW127" t="s">
        <v>431</v>
      </c>
      <c r="BX127" t="s">
        <v>423</v>
      </c>
      <c r="BY127" t="s">
        <v>423</v>
      </c>
      <c r="BZ127" t="s">
        <v>423</v>
      </c>
      <c r="CA127" t="s">
        <v>432</v>
      </c>
      <c r="CB127" t="s">
        <v>432</v>
      </c>
      <c r="CC127" t="s">
        <v>432</v>
      </c>
      <c r="CD127" t="s">
        <v>432</v>
      </c>
      <c r="CE127" t="s">
        <v>423</v>
      </c>
      <c r="CF127" t="s">
        <v>432</v>
      </c>
      <c r="CG127" t="s">
        <v>432</v>
      </c>
      <c r="CH127" t="s">
        <v>432</v>
      </c>
      <c r="CI127" t="s">
        <v>432</v>
      </c>
      <c r="CJ127" t="s">
        <v>432</v>
      </c>
      <c r="CK127" t="s">
        <v>432</v>
      </c>
      <c r="CL127" t="s">
        <v>432</v>
      </c>
      <c r="CM127" t="s">
        <v>432</v>
      </c>
      <c r="CN127" t="s">
        <v>423</v>
      </c>
      <c r="CO127" t="s">
        <v>432</v>
      </c>
      <c r="CP127" t="s">
        <v>432</v>
      </c>
      <c r="CQ127" t="s">
        <v>432</v>
      </c>
      <c r="CR127" t="s">
        <v>432</v>
      </c>
      <c r="CT127" t="s">
        <v>432</v>
      </c>
      <c r="CU127" t="s">
        <v>423</v>
      </c>
      <c r="CV127" t="s">
        <v>423</v>
      </c>
      <c r="CW127" t="s">
        <v>423</v>
      </c>
      <c r="CX127" t="s">
        <v>431</v>
      </c>
      <c r="CY127" t="s">
        <v>423</v>
      </c>
      <c r="CZ127" t="s">
        <v>423</v>
      </c>
      <c r="DA127" t="s">
        <v>423</v>
      </c>
      <c r="DB127" t="s">
        <v>431</v>
      </c>
      <c r="DC127" t="s">
        <v>423</v>
      </c>
      <c r="DD127" t="s">
        <v>423</v>
      </c>
      <c r="DE127" t="s">
        <v>431</v>
      </c>
      <c r="DF127" t="s">
        <v>423</v>
      </c>
      <c r="DG127" t="s">
        <v>423</v>
      </c>
      <c r="DH127" t="s">
        <v>423</v>
      </c>
      <c r="DI127" t="s">
        <v>423</v>
      </c>
      <c r="DJ127" t="s">
        <v>431</v>
      </c>
      <c r="DK127" t="s">
        <v>423</v>
      </c>
      <c r="DL127" t="s">
        <v>423</v>
      </c>
      <c r="DM127" t="s">
        <v>423</v>
      </c>
      <c r="DN127" t="s">
        <v>423</v>
      </c>
      <c r="DO127" t="s">
        <v>431</v>
      </c>
      <c r="DP127" t="s">
        <v>423</v>
      </c>
      <c r="DQ127" t="s">
        <v>423</v>
      </c>
      <c r="DR127" t="s">
        <v>423</v>
      </c>
      <c r="DS127" t="s">
        <v>423</v>
      </c>
      <c r="DT127" t="s">
        <v>423</v>
      </c>
      <c r="DU127" t="s">
        <v>431</v>
      </c>
      <c r="DV127" t="s">
        <v>423</v>
      </c>
      <c r="DW127" t="s">
        <v>423</v>
      </c>
      <c r="DX127" t="s">
        <v>423</v>
      </c>
      <c r="DY127" t="s">
        <v>423</v>
      </c>
      <c r="DZ127" t="s">
        <v>431</v>
      </c>
      <c r="EA127" t="s">
        <v>423</v>
      </c>
      <c r="EB127" t="s">
        <v>423</v>
      </c>
      <c r="EC127" t="s">
        <v>431</v>
      </c>
      <c r="ED127" t="s">
        <v>423</v>
      </c>
      <c r="EE127" t="s">
        <v>423</v>
      </c>
      <c r="EF127" t="s">
        <v>437</v>
      </c>
      <c r="EG127" t="s">
        <v>438</v>
      </c>
      <c r="EH127" t="s">
        <v>434</v>
      </c>
      <c r="EI127" t="s">
        <v>436</v>
      </c>
      <c r="EJ127" t="s">
        <v>435</v>
      </c>
      <c r="EK127" t="s">
        <v>433</v>
      </c>
      <c r="EL127" t="s">
        <v>429</v>
      </c>
      <c r="EM127" t="s">
        <v>425</v>
      </c>
      <c r="EN127" t="s">
        <v>425</v>
      </c>
      <c r="EO127" t="s">
        <v>426</v>
      </c>
      <c r="EP127" t="s">
        <v>428</v>
      </c>
      <c r="EQ127" t="s">
        <v>428</v>
      </c>
      <c r="ER127" t="s">
        <v>429</v>
      </c>
      <c r="ES127" t="s">
        <v>430</v>
      </c>
      <c r="ET127" t="s">
        <v>430</v>
      </c>
      <c r="EU127" t="s">
        <v>429</v>
      </c>
      <c r="EV127" t="s">
        <v>430</v>
      </c>
      <c r="EW127" t="s">
        <v>430</v>
      </c>
      <c r="EX127" t="s">
        <v>423</v>
      </c>
      <c r="EY127" t="s">
        <v>423</v>
      </c>
      <c r="EZ127" t="s">
        <v>423</v>
      </c>
      <c r="FA127" t="s">
        <v>431</v>
      </c>
      <c r="FB127" t="s">
        <v>423</v>
      </c>
      <c r="FC127" t="s">
        <v>423</v>
      </c>
      <c r="FD127" t="s">
        <v>423</v>
      </c>
      <c r="FE127" t="s">
        <v>423</v>
      </c>
      <c r="FF127" t="s">
        <v>431</v>
      </c>
      <c r="FG127" t="s">
        <v>423</v>
      </c>
      <c r="FH127" t="s">
        <v>423</v>
      </c>
      <c r="FI127" t="s">
        <v>423</v>
      </c>
      <c r="FJ127" t="s">
        <v>431</v>
      </c>
      <c r="FK127" t="s">
        <v>423</v>
      </c>
      <c r="FL127" t="s">
        <v>423</v>
      </c>
      <c r="FM127" t="s">
        <v>423</v>
      </c>
      <c r="FN127" t="s">
        <v>431</v>
      </c>
      <c r="FO127" t="s">
        <v>423</v>
      </c>
      <c r="FP127" t="s">
        <v>431</v>
      </c>
      <c r="FQ127" t="s">
        <v>423</v>
      </c>
      <c r="FR127" t="s">
        <v>423</v>
      </c>
      <c r="FS127" t="s">
        <v>423</v>
      </c>
      <c r="FT127" t="s">
        <v>423</v>
      </c>
      <c r="FU127" t="s">
        <v>423</v>
      </c>
      <c r="FV127" t="s">
        <v>431</v>
      </c>
      <c r="FW127" t="s">
        <v>423</v>
      </c>
      <c r="FX127" t="s">
        <v>423</v>
      </c>
      <c r="FZ127" t="s">
        <v>423</v>
      </c>
      <c r="GB127" t="s">
        <v>423</v>
      </c>
      <c r="GD127" t="s">
        <v>431</v>
      </c>
      <c r="GF127" t="s">
        <v>431</v>
      </c>
      <c r="GG127" t="s">
        <v>423</v>
      </c>
      <c r="GH127" t="s">
        <v>423</v>
      </c>
      <c r="GI127" t="s">
        <v>431</v>
      </c>
      <c r="GJ127" t="s">
        <v>423</v>
      </c>
      <c r="GK127" t="s">
        <v>423</v>
      </c>
      <c r="GL127" t="s">
        <v>423</v>
      </c>
      <c r="GM127" t="s">
        <v>431</v>
      </c>
      <c r="GN127" t="s">
        <v>423</v>
      </c>
      <c r="GO127" t="s">
        <v>423</v>
      </c>
      <c r="GP127" t="s">
        <v>423</v>
      </c>
      <c r="GQ127" t="s">
        <v>431</v>
      </c>
      <c r="GR127" t="s">
        <v>423</v>
      </c>
      <c r="GS127" t="s">
        <v>423</v>
      </c>
      <c r="GT127" t="s">
        <v>423</v>
      </c>
      <c r="GU127" t="s">
        <v>423</v>
      </c>
      <c r="GV127" t="s">
        <v>423</v>
      </c>
      <c r="GW127" t="s">
        <v>431</v>
      </c>
      <c r="GX127" t="s">
        <v>423</v>
      </c>
      <c r="GY127" t="s">
        <v>423</v>
      </c>
      <c r="GZ127" t="s">
        <v>423</v>
      </c>
      <c r="HA127" t="s">
        <v>423</v>
      </c>
      <c r="HB127" t="s">
        <v>431</v>
      </c>
      <c r="HC127" t="s">
        <v>423</v>
      </c>
      <c r="HD127" t="s">
        <v>423</v>
      </c>
      <c r="HE127" t="s">
        <v>431</v>
      </c>
      <c r="HF127" t="s">
        <v>423</v>
      </c>
      <c r="HG127" t="s">
        <v>423</v>
      </c>
      <c r="HH127" t="s">
        <v>423</v>
      </c>
      <c r="HI127" t="s">
        <v>423</v>
      </c>
      <c r="HJ127" t="s">
        <v>431</v>
      </c>
      <c r="HK127" t="s">
        <v>423</v>
      </c>
      <c r="HL127" t="s">
        <v>423</v>
      </c>
      <c r="HM127" t="s">
        <v>423</v>
      </c>
      <c r="HN127" t="s">
        <v>423</v>
      </c>
      <c r="HP127" t="s">
        <v>423</v>
      </c>
      <c r="HR127" t="s">
        <v>423</v>
      </c>
      <c r="HT127" t="s">
        <v>431</v>
      </c>
      <c r="HV127" t="s">
        <v>423</v>
      </c>
      <c r="HW127" t="s">
        <v>423</v>
      </c>
      <c r="HX127" t="s">
        <v>431</v>
      </c>
      <c r="HY127" t="s">
        <v>423</v>
      </c>
      <c r="HZ127" t="s">
        <v>423</v>
      </c>
      <c r="IA127" t="s">
        <v>423</v>
      </c>
      <c r="IB127" t="s">
        <v>423</v>
      </c>
      <c r="IC127" t="s">
        <v>423</v>
      </c>
      <c r="ID127" t="s">
        <v>431</v>
      </c>
      <c r="IE127" t="s">
        <v>423</v>
      </c>
      <c r="IF127" t="s">
        <v>423</v>
      </c>
      <c r="IG127" t="s">
        <v>431</v>
      </c>
      <c r="IH127" t="s">
        <v>423</v>
      </c>
      <c r="II127" t="s">
        <v>423</v>
      </c>
      <c r="IJ127" t="s">
        <v>423</v>
      </c>
      <c r="IK127" t="s">
        <v>423</v>
      </c>
      <c r="IL127" t="s">
        <v>423</v>
      </c>
      <c r="IM127" t="s">
        <v>431</v>
      </c>
      <c r="IN127" t="s">
        <v>423</v>
      </c>
      <c r="IO127" t="s">
        <v>431</v>
      </c>
      <c r="IP127" t="s">
        <v>423</v>
      </c>
      <c r="IQ127" t="s">
        <v>423</v>
      </c>
      <c r="IR127" t="s">
        <v>423</v>
      </c>
      <c r="IS127" t="s">
        <v>431</v>
      </c>
      <c r="IT127" t="s">
        <v>423</v>
      </c>
      <c r="IU127" t="s">
        <v>423</v>
      </c>
      <c r="IV127" t="s">
        <v>423</v>
      </c>
      <c r="IX127" t="s">
        <v>423</v>
      </c>
      <c r="IZ127" t="s">
        <v>431</v>
      </c>
      <c r="JB127" t="s">
        <v>423</v>
      </c>
      <c r="JD127" s="1" t="s">
        <v>865</v>
      </c>
      <c r="JE127" t="s">
        <v>866</v>
      </c>
      <c r="JF127" s="1" t="s">
        <v>867</v>
      </c>
      <c r="JH127" s="1" t="s">
        <v>868</v>
      </c>
      <c r="JI127" t="s">
        <v>423</v>
      </c>
      <c r="JJ127" t="s">
        <v>423</v>
      </c>
      <c r="JK127" t="s">
        <v>431</v>
      </c>
      <c r="JL127" t="s">
        <v>423</v>
      </c>
      <c r="JM127" t="s">
        <v>423</v>
      </c>
      <c r="JN127" t="s">
        <v>423</v>
      </c>
      <c r="JO127" t="s">
        <v>423</v>
      </c>
      <c r="JP127" t="s">
        <v>423</v>
      </c>
      <c r="JQ127" t="s">
        <v>423</v>
      </c>
      <c r="JR127" t="s">
        <v>431</v>
      </c>
      <c r="JS127" t="s">
        <v>423</v>
      </c>
      <c r="JT127" t="s">
        <v>423</v>
      </c>
      <c r="JU127" t="s">
        <v>423</v>
      </c>
      <c r="JV127" t="s">
        <v>423</v>
      </c>
      <c r="JW127" t="s">
        <v>423</v>
      </c>
      <c r="JX127" t="s">
        <v>423</v>
      </c>
      <c r="JY127" t="s">
        <v>423</v>
      </c>
      <c r="JZ127" t="s">
        <v>423</v>
      </c>
      <c r="KA127" t="s">
        <v>423</v>
      </c>
      <c r="KB127" t="s">
        <v>423</v>
      </c>
      <c r="KC127" t="s">
        <v>423</v>
      </c>
      <c r="KD127" t="s">
        <v>423</v>
      </c>
      <c r="KE127" t="s">
        <v>423</v>
      </c>
      <c r="KF127" t="s">
        <v>423</v>
      </c>
      <c r="KG127" t="s">
        <v>423</v>
      </c>
      <c r="KH127" t="s">
        <v>423</v>
      </c>
      <c r="KI127" t="s">
        <v>423</v>
      </c>
      <c r="KJ127" t="s">
        <v>423</v>
      </c>
      <c r="KK127" t="s">
        <v>423</v>
      </c>
      <c r="KL127" t="s">
        <v>423</v>
      </c>
      <c r="KM127" t="s">
        <v>423</v>
      </c>
      <c r="KN127" t="s">
        <v>423</v>
      </c>
      <c r="KO127" t="s">
        <v>423</v>
      </c>
      <c r="KP127" t="s">
        <v>423</v>
      </c>
      <c r="KQ127" t="s">
        <v>431</v>
      </c>
      <c r="KR127" t="s">
        <v>423</v>
      </c>
      <c r="KS127" t="s">
        <v>423</v>
      </c>
      <c r="KT127" t="s">
        <v>423</v>
      </c>
      <c r="KU127" t="s">
        <v>423</v>
      </c>
      <c r="KV127" t="s">
        <v>423</v>
      </c>
      <c r="KW127" t="s">
        <v>431</v>
      </c>
      <c r="KY127" t="s">
        <v>431</v>
      </c>
      <c r="KZ127" t="s">
        <v>432</v>
      </c>
      <c r="LA127" t="s">
        <v>432</v>
      </c>
      <c r="LB127" t="s">
        <v>432</v>
      </c>
      <c r="LC127" t="s">
        <v>432</v>
      </c>
      <c r="LD127" t="s">
        <v>432</v>
      </c>
      <c r="LE127" t="s">
        <v>432</v>
      </c>
      <c r="LF127" t="s">
        <v>432</v>
      </c>
      <c r="LG127" t="s">
        <v>432</v>
      </c>
      <c r="LH127" t="s">
        <v>432</v>
      </c>
      <c r="LI127" t="s">
        <v>432</v>
      </c>
      <c r="LK127" t="s">
        <v>431</v>
      </c>
      <c r="LL127" t="s">
        <v>423</v>
      </c>
      <c r="LM127" t="s">
        <v>423</v>
      </c>
      <c r="LN127" t="s">
        <v>423</v>
      </c>
      <c r="LO127" t="s">
        <v>533</v>
      </c>
      <c r="LP127" t="s">
        <v>432</v>
      </c>
      <c r="LQ127" t="s">
        <v>432</v>
      </c>
      <c r="LR127" t="s">
        <v>432</v>
      </c>
      <c r="LS127" t="s">
        <v>432</v>
      </c>
      <c r="LT127" t="s">
        <v>432</v>
      </c>
      <c r="LU127" t="s">
        <v>423</v>
      </c>
      <c r="LV127" t="s">
        <v>423</v>
      </c>
      <c r="LW127" t="s">
        <v>431</v>
      </c>
      <c r="LX127" t="s">
        <v>423</v>
      </c>
      <c r="LY127" t="s">
        <v>423</v>
      </c>
      <c r="LZ127" t="s">
        <v>423</v>
      </c>
      <c r="MA127" t="s">
        <v>423</v>
      </c>
      <c r="MB127" t="s">
        <v>423</v>
      </c>
      <c r="MC127" t="s">
        <v>423</v>
      </c>
      <c r="MD127" t="s">
        <v>423</v>
      </c>
      <c r="ME127" t="s">
        <v>431</v>
      </c>
      <c r="MF127" t="s">
        <v>423</v>
      </c>
      <c r="MG127" t="s">
        <v>423</v>
      </c>
      <c r="MH127" t="s">
        <v>423</v>
      </c>
      <c r="MI127" t="s">
        <v>423</v>
      </c>
      <c r="MJ127" t="s">
        <v>423</v>
      </c>
      <c r="MK127" t="s">
        <v>423</v>
      </c>
      <c r="ML127" t="s">
        <v>431</v>
      </c>
      <c r="MN127">
        <v>526.99</v>
      </c>
      <c r="MO127">
        <v>45.47</v>
      </c>
      <c r="NE127">
        <v>100.33</v>
      </c>
      <c r="NT127">
        <v>110.26</v>
      </c>
      <c r="OJ127">
        <v>205.48</v>
      </c>
      <c r="OT127">
        <v>65.45</v>
      </c>
    </row>
    <row r="128" spans="1:410" ht="12.75" customHeight="1" x14ac:dyDescent="0.2">
      <c r="A128">
        <v>151</v>
      </c>
      <c r="B128" t="str">
        <f t="shared" si="46"/>
        <v>5-15min</v>
      </c>
      <c r="C128" t="str">
        <f t="shared" si="47"/>
        <v>seul</v>
      </c>
      <c r="D128" t="str">
        <f t="shared" si="48"/>
        <v>20-30m2</v>
      </c>
      <c r="E128" t="str">
        <f t="shared" si="49"/>
        <v>plutôt oui</v>
      </c>
      <c r="F128" t="str">
        <f t="shared" si="50"/>
        <v>aucune</v>
      </c>
      <c r="G128" t="str">
        <f t="shared" si="51"/>
        <v>non</v>
      </c>
      <c r="H128" t="str">
        <f t="shared" si="52"/>
        <v>non</v>
      </c>
      <c r="I128" t="s">
        <v>423</v>
      </c>
      <c r="J128" t="str">
        <f t="shared" si="53"/>
        <v>jamais</v>
      </c>
      <c r="K128" t="str">
        <f t="shared" si="54"/>
        <v>jamais</v>
      </c>
      <c r="L128" t="str">
        <f t="shared" si="55"/>
        <v>pas commentaire</v>
      </c>
      <c r="M128" t="str">
        <f t="shared" si="56"/>
        <v>0h</v>
      </c>
      <c r="N128" t="str">
        <f t="shared" si="57"/>
        <v>1-2h</v>
      </c>
      <c r="O128" t="str">
        <f t="shared" si="58"/>
        <v>toujours</v>
      </c>
      <c r="P128" t="str">
        <f t="shared" si="59"/>
        <v>toujours</v>
      </c>
      <c r="Q128" t="str">
        <f t="shared" si="60"/>
        <v>jamais</v>
      </c>
      <c r="R128" t="s">
        <v>429</v>
      </c>
      <c r="S128" t="s">
        <v>424</v>
      </c>
      <c r="T128" t="s">
        <v>424</v>
      </c>
      <c r="U128" t="s">
        <v>427</v>
      </c>
      <c r="V128" t="s">
        <v>428</v>
      </c>
      <c r="W128" t="s">
        <v>428</v>
      </c>
      <c r="X128" t="s">
        <v>429</v>
      </c>
      <c r="Y128" t="s">
        <v>430</v>
      </c>
      <c r="Z128" t="s">
        <v>424</v>
      </c>
      <c r="AA128" t="s">
        <v>429</v>
      </c>
      <c r="AB128" t="s">
        <v>429</v>
      </c>
      <c r="AC128" t="s">
        <v>429</v>
      </c>
      <c r="AD128" t="str">
        <f t="shared" si="61"/>
        <v>la veille</v>
      </c>
      <c r="AE128" t="str">
        <f t="shared" si="62"/>
        <v>très</v>
      </c>
      <c r="AF128" t="str">
        <f t="shared" si="63"/>
        <v>très bonnes</v>
      </c>
      <c r="AG128" t="str">
        <f t="shared" si="64"/>
        <v>parfois</v>
      </c>
      <c r="AH128" t="str">
        <f t="shared" si="65"/>
        <v>très souvent</v>
      </c>
      <c r="AI128" t="str">
        <f t="shared" si="66"/>
        <v>parfois</v>
      </c>
      <c r="AJ128" t="str">
        <f t="shared" si="67"/>
        <v>jamais</v>
      </c>
      <c r="AK128" t="str">
        <f t="shared" si="68"/>
        <v>15-20h</v>
      </c>
      <c r="AL128" t="str">
        <f t="shared" si="69"/>
        <v>tout à fait</v>
      </c>
      <c r="AM128" t="str">
        <f t="shared" si="70"/>
        <v>plutôt oui</v>
      </c>
      <c r="AN128" t="str">
        <f t="shared" si="71"/>
        <v>3-6h</v>
      </c>
      <c r="AO128" t="str">
        <f t="shared" si="72"/>
        <v>1/mois</v>
      </c>
      <c r="AP128" t="str">
        <f t="shared" si="73"/>
        <v>plutôt oui</v>
      </c>
      <c r="AQ128" t="str">
        <f t="shared" si="74"/>
        <v>1/semaine</v>
      </c>
      <c r="AR128" t="str">
        <f t="shared" si="75"/>
        <v>très souvent</v>
      </c>
      <c r="AS128" t="str">
        <f t="shared" si="76"/>
        <v>2-4h</v>
      </c>
      <c r="AT128" t="str">
        <f t="shared" si="77"/>
        <v>plutôt insatisfaisante</v>
      </c>
      <c r="AU128" t="str">
        <f t="shared" si="78"/>
        <v>plutôt oui</v>
      </c>
      <c r="AV128" t="str">
        <f t="shared" si="79"/>
        <v>tout à fait</v>
      </c>
      <c r="AW128" t="str">
        <f t="shared" si="80"/>
        <v>plutôt oui</v>
      </c>
      <c r="AX128" t="str">
        <f t="shared" si="81"/>
        <v>tout à fait</v>
      </c>
      <c r="AY128" t="str">
        <f t="shared" si="82"/>
        <v>plutôt oui</v>
      </c>
      <c r="AZ128" t="str">
        <f t="shared" si="83"/>
        <v>2A</v>
      </c>
      <c r="BA128" t="str">
        <f t="shared" si="84"/>
        <v>ICBE</v>
      </c>
      <c r="BB128" t="str">
        <f t="shared" si="85"/>
        <v>SupENR</v>
      </c>
      <c r="BC128" t="str">
        <f t="shared" si="86"/>
        <v>non</v>
      </c>
      <c r="BD128" t="str">
        <f t="shared" si="87"/>
        <v>post-bac</v>
      </c>
      <c r="BE128" t="str">
        <f t="shared" si="88"/>
        <v>Fr</v>
      </c>
      <c r="BF128" t="str">
        <f t="shared" si="89"/>
        <v>50-75%</v>
      </c>
      <c r="BG128" t="str">
        <f t="shared" si="90"/>
        <v>jsp</v>
      </c>
      <c r="BH128" t="s">
        <v>423</v>
      </c>
      <c r="BI128" t="str">
        <f t="shared" si="91"/>
        <v>aucun</v>
      </c>
      <c r="BJ128" t="s">
        <v>423</v>
      </c>
      <c r="BK128" t="s">
        <v>431</v>
      </c>
      <c r="BL128" t="s">
        <v>423</v>
      </c>
      <c r="BM128" t="s">
        <v>423</v>
      </c>
      <c r="BN128" t="s">
        <v>431</v>
      </c>
      <c r="BO128" t="s">
        <v>423</v>
      </c>
      <c r="BP128" t="s">
        <v>423</v>
      </c>
      <c r="BR128" t="s">
        <v>423</v>
      </c>
      <c r="BS128" t="s">
        <v>423</v>
      </c>
      <c r="BT128" t="s">
        <v>431</v>
      </c>
      <c r="BU128" t="s">
        <v>423</v>
      </c>
      <c r="BV128" t="s">
        <v>423</v>
      </c>
      <c r="BW128" t="s">
        <v>431</v>
      </c>
      <c r="BX128" t="s">
        <v>423</v>
      </c>
      <c r="BY128" t="s">
        <v>423</v>
      </c>
      <c r="BZ128" t="s">
        <v>423</v>
      </c>
      <c r="CA128" t="s">
        <v>432</v>
      </c>
      <c r="CB128" t="s">
        <v>432</v>
      </c>
      <c r="CC128" t="s">
        <v>432</v>
      </c>
      <c r="CD128" t="s">
        <v>432</v>
      </c>
      <c r="CE128" t="s">
        <v>423</v>
      </c>
      <c r="CF128" t="s">
        <v>432</v>
      </c>
      <c r="CG128" t="s">
        <v>432</v>
      </c>
      <c r="CH128" t="s">
        <v>432</v>
      </c>
      <c r="CI128" t="s">
        <v>432</v>
      </c>
      <c r="CJ128" t="s">
        <v>432</v>
      </c>
      <c r="CK128" t="s">
        <v>432</v>
      </c>
      <c r="CL128" t="s">
        <v>432</v>
      </c>
      <c r="CM128" t="s">
        <v>432</v>
      </c>
      <c r="CN128" t="s">
        <v>423</v>
      </c>
      <c r="CO128" t="s">
        <v>432</v>
      </c>
      <c r="CP128" t="s">
        <v>432</v>
      </c>
      <c r="CQ128" t="s">
        <v>432</v>
      </c>
      <c r="CR128" t="s">
        <v>432</v>
      </c>
      <c r="CT128" t="s">
        <v>432</v>
      </c>
      <c r="CU128" t="s">
        <v>423</v>
      </c>
      <c r="CV128" t="s">
        <v>423</v>
      </c>
      <c r="CW128" t="s">
        <v>423</v>
      </c>
      <c r="CX128" t="s">
        <v>423</v>
      </c>
      <c r="CY128" t="s">
        <v>431</v>
      </c>
      <c r="CZ128" t="s">
        <v>423</v>
      </c>
      <c r="DA128" t="s">
        <v>423</v>
      </c>
      <c r="DB128" t="s">
        <v>423</v>
      </c>
      <c r="DC128" t="s">
        <v>431</v>
      </c>
      <c r="DD128" t="s">
        <v>432</v>
      </c>
      <c r="DE128" t="s">
        <v>432</v>
      </c>
      <c r="DF128" t="s">
        <v>432</v>
      </c>
      <c r="DG128" t="s">
        <v>432</v>
      </c>
      <c r="DH128" t="s">
        <v>423</v>
      </c>
      <c r="DI128" t="s">
        <v>423</v>
      </c>
      <c r="DJ128" t="s">
        <v>423</v>
      </c>
      <c r="DK128" t="s">
        <v>423</v>
      </c>
      <c r="DL128" t="s">
        <v>431</v>
      </c>
      <c r="DM128" t="s">
        <v>423</v>
      </c>
      <c r="DN128" t="s">
        <v>423</v>
      </c>
      <c r="DO128" t="s">
        <v>423</v>
      </c>
      <c r="DP128" t="s">
        <v>423</v>
      </c>
      <c r="DQ128" t="s">
        <v>431</v>
      </c>
      <c r="DR128" t="s">
        <v>423</v>
      </c>
      <c r="DS128" t="s">
        <v>423</v>
      </c>
      <c r="DT128" t="s">
        <v>431</v>
      </c>
      <c r="DU128" t="s">
        <v>423</v>
      </c>
      <c r="DV128" t="s">
        <v>423</v>
      </c>
      <c r="DW128" t="s">
        <v>423</v>
      </c>
      <c r="DX128" t="s">
        <v>431</v>
      </c>
      <c r="DY128" t="s">
        <v>423</v>
      </c>
      <c r="DZ128" t="s">
        <v>423</v>
      </c>
      <c r="EA128" t="s">
        <v>423</v>
      </c>
      <c r="EB128" t="s">
        <v>423</v>
      </c>
      <c r="EC128" t="s">
        <v>423</v>
      </c>
      <c r="ED128" t="s">
        <v>423</v>
      </c>
      <c r="EE128" t="s">
        <v>431</v>
      </c>
      <c r="EF128" t="s">
        <v>434</v>
      </c>
      <c r="EG128" t="s">
        <v>438</v>
      </c>
      <c r="EH128" t="s">
        <v>436</v>
      </c>
      <c r="EI128" t="s">
        <v>435</v>
      </c>
      <c r="EJ128" t="s">
        <v>433</v>
      </c>
      <c r="EK128" t="s">
        <v>437</v>
      </c>
      <c r="EL128" t="s">
        <v>429</v>
      </c>
      <c r="EM128" t="s">
        <v>424</v>
      </c>
      <c r="EN128" t="s">
        <v>424</v>
      </c>
      <c r="EO128" t="s">
        <v>427</v>
      </c>
      <c r="EP128" t="s">
        <v>428</v>
      </c>
      <c r="EQ128" t="s">
        <v>428</v>
      </c>
      <c r="ER128" t="s">
        <v>429</v>
      </c>
      <c r="ES128" t="s">
        <v>430</v>
      </c>
      <c r="ET128" t="s">
        <v>424</v>
      </c>
      <c r="EU128" t="s">
        <v>429</v>
      </c>
      <c r="EV128" t="s">
        <v>429</v>
      </c>
      <c r="EW128" t="s">
        <v>429</v>
      </c>
      <c r="EX128" t="s">
        <v>423</v>
      </c>
      <c r="EY128" t="s">
        <v>423</v>
      </c>
      <c r="EZ128" t="s">
        <v>423</v>
      </c>
      <c r="FA128" t="s">
        <v>423</v>
      </c>
      <c r="FB128" t="s">
        <v>423</v>
      </c>
      <c r="FC128" t="s">
        <v>431</v>
      </c>
      <c r="FD128" t="s">
        <v>431</v>
      </c>
      <c r="FE128" t="s">
        <v>423</v>
      </c>
      <c r="FF128" t="s">
        <v>423</v>
      </c>
      <c r="FG128" t="s">
        <v>423</v>
      </c>
      <c r="FH128" t="s">
        <v>431</v>
      </c>
      <c r="FI128" t="s">
        <v>423</v>
      </c>
      <c r="FJ128" t="s">
        <v>423</v>
      </c>
      <c r="FK128" t="s">
        <v>423</v>
      </c>
      <c r="FL128" t="s">
        <v>423</v>
      </c>
      <c r="FM128" t="s">
        <v>423</v>
      </c>
      <c r="FN128" t="s">
        <v>431</v>
      </c>
      <c r="FO128" t="s">
        <v>423</v>
      </c>
      <c r="FP128" t="s">
        <v>431</v>
      </c>
      <c r="FQ128" t="s">
        <v>423</v>
      </c>
      <c r="FR128" t="s">
        <v>423</v>
      </c>
      <c r="FS128" t="s">
        <v>423</v>
      </c>
      <c r="FT128" t="s">
        <v>423</v>
      </c>
      <c r="FU128" t="s">
        <v>423</v>
      </c>
      <c r="FV128" t="s">
        <v>431</v>
      </c>
      <c r="FW128" t="s">
        <v>423</v>
      </c>
      <c r="FX128" t="s">
        <v>423</v>
      </c>
      <c r="FZ128" t="s">
        <v>423</v>
      </c>
      <c r="GB128" t="s">
        <v>423</v>
      </c>
      <c r="GD128" t="s">
        <v>431</v>
      </c>
      <c r="GF128" t="s">
        <v>431</v>
      </c>
      <c r="GG128" t="s">
        <v>423</v>
      </c>
      <c r="GH128" t="s">
        <v>431</v>
      </c>
      <c r="GI128" t="s">
        <v>423</v>
      </c>
      <c r="GJ128" t="s">
        <v>423</v>
      </c>
      <c r="GK128" t="s">
        <v>423</v>
      </c>
      <c r="GL128" t="s">
        <v>423</v>
      </c>
      <c r="GM128" t="s">
        <v>431</v>
      </c>
      <c r="GN128" t="s">
        <v>423</v>
      </c>
      <c r="GO128" t="s">
        <v>423</v>
      </c>
      <c r="GP128" t="s">
        <v>423</v>
      </c>
      <c r="GQ128" t="s">
        <v>423</v>
      </c>
      <c r="GR128" t="s">
        <v>431</v>
      </c>
      <c r="GS128" t="s">
        <v>423</v>
      </c>
      <c r="GT128" t="s">
        <v>423</v>
      </c>
      <c r="GU128" t="s">
        <v>423</v>
      </c>
      <c r="GV128" t="s">
        <v>423</v>
      </c>
      <c r="GW128" t="s">
        <v>431</v>
      </c>
      <c r="GX128" t="s">
        <v>423</v>
      </c>
      <c r="GY128" t="s">
        <v>423</v>
      </c>
      <c r="GZ128" t="s">
        <v>423</v>
      </c>
      <c r="HA128" t="s">
        <v>431</v>
      </c>
      <c r="HB128" t="s">
        <v>423</v>
      </c>
      <c r="HC128" t="s">
        <v>423</v>
      </c>
      <c r="HD128" t="s">
        <v>423</v>
      </c>
      <c r="HE128" t="s">
        <v>431</v>
      </c>
      <c r="HF128" t="s">
        <v>423</v>
      </c>
      <c r="HG128" t="s">
        <v>423</v>
      </c>
      <c r="HH128" t="s">
        <v>423</v>
      </c>
      <c r="HI128" t="s">
        <v>423</v>
      </c>
      <c r="HJ128" t="s">
        <v>431</v>
      </c>
      <c r="HK128" t="s">
        <v>423</v>
      </c>
      <c r="HL128" t="s">
        <v>423</v>
      </c>
      <c r="HM128" t="s">
        <v>423</v>
      </c>
      <c r="HN128" t="s">
        <v>431</v>
      </c>
      <c r="HP128" t="s">
        <v>423</v>
      </c>
      <c r="HR128" t="s">
        <v>423</v>
      </c>
      <c r="HT128" t="s">
        <v>423</v>
      </c>
      <c r="HV128" t="s">
        <v>423</v>
      </c>
      <c r="HW128" t="s">
        <v>423</v>
      </c>
      <c r="HX128" t="s">
        <v>431</v>
      </c>
      <c r="HY128" t="s">
        <v>423</v>
      </c>
      <c r="HZ128" t="s">
        <v>423</v>
      </c>
      <c r="IA128" t="s">
        <v>423</v>
      </c>
      <c r="IB128" t="s">
        <v>423</v>
      </c>
      <c r="IC128" t="s">
        <v>423</v>
      </c>
      <c r="ID128" t="s">
        <v>431</v>
      </c>
      <c r="IE128" t="s">
        <v>423</v>
      </c>
      <c r="IF128" t="s">
        <v>423</v>
      </c>
      <c r="IG128" t="s">
        <v>431</v>
      </c>
      <c r="IH128" t="s">
        <v>423</v>
      </c>
      <c r="II128" t="s">
        <v>423</v>
      </c>
      <c r="IJ128" t="s">
        <v>431</v>
      </c>
      <c r="IK128" t="s">
        <v>423</v>
      </c>
      <c r="IL128" t="s">
        <v>423</v>
      </c>
      <c r="IM128" t="s">
        <v>423</v>
      </c>
      <c r="IN128" t="s">
        <v>423</v>
      </c>
      <c r="IO128" t="s">
        <v>431</v>
      </c>
      <c r="IP128" t="s">
        <v>423</v>
      </c>
      <c r="IQ128" t="s">
        <v>423</v>
      </c>
      <c r="IR128" t="s">
        <v>431</v>
      </c>
      <c r="IS128" t="s">
        <v>423</v>
      </c>
      <c r="IT128" t="s">
        <v>423</v>
      </c>
      <c r="IU128" t="s">
        <v>423</v>
      </c>
      <c r="IV128" t="s">
        <v>423</v>
      </c>
      <c r="IX128" t="s">
        <v>431</v>
      </c>
      <c r="IZ128" t="s">
        <v>423</v>
      </c>
      <c r="JB128" t="s">
        <v>423</v>
      </c>
      <c r="JI128" t="s">
        <v>423</v>
      </c>
      <c r="JJ128" t="s">
        <v>431</v>
      </c>
      <c r="JK128" t="s">
        <v>423</v>
      </c>
      <c r="JL128" t="s">
        <v>423</v>
      </c>
      <c r="JM128" t="s">
        <v>423</v>
      </c>
      <c r="JN128" t="s">
        <v>431</v>
      </c>
      <c r="JO128" t="s">
        <v>423</v>
      </c>
      <c r="JP128" t="s">
        <v>423</v>
      </c>
      <c r="JQ128" t="s">
        <v>423</v>
      </c>
      <c r="JR128" t="s">
        <v>423</v>
      </c>
      <c r="JS128" t="s">
        <v>423</v>
      </c>
      <c r="JT128" t="s">
        <v>423</v>
      </c>
      <c r="JU128" t="s">
        <v>423</v>
      </c>
      <c r="JV128" t="s">
        <v>423</v>
      </c>
      <c r="JW128" t="s">
        <v>423</v>
      </c>
      <c r="JX128" t="s">
        <v>423</v>
      </c>
      <c r="JY128" t="s">
        <v>423</v>
      </c>
      <c r="JZ128" t="s">
        <v>423</v>
      </c>
      <c r="KA128" t="s">
        <v>423</v>
      </c>
      <c r="KB128" t="s">
        <v>423</v>
      </c>
      <c r="KC128" t="s">
        <v>423</v>
      </c>
      <c r="KD128" t="s">
        <v>423</v>
      </c>
      <c r="KE128" t="s">
        <v>423</v>
      </c>
      <c r="KF128" t="s">
        <v>423</v>
      </c>
      <c r="KG128" t="s">
        <v>423</v>
      </c>
      <c r="KH128" t="s">
        <v>423</v>
      </c>
      <c r="KI128" t="s">
        <v>423</v>
      </c>
      <c r="KJ128" t="s">
        <v>423</v>
      </c>
      <c r="KK128" t="s">
        <v>423</v>
      </c>
      <c r="KL128" t="s">
        <v>423</v>
      </c>
      <c r="KM128" t="s">
        <v>423</v>
      </c>
      <c r="KN128" t="s">
        <v>423</v>
      </c>
      <c r="KO128" t="s">
        <v>423</v>
      </c>
      <c r="KP128" t="s">
        <v>431</v>
      </c>
      <c r="KQ128" t="s">
        <v>423</v>
      </c>
      <c r="KR128" t="s">
        <v>423</v>
      </c>
      <c r="KS128" t="s">
        <v>423</v>
      </c>
      <c r="KT128" t="s">
        <v>423</v>
      </c>
      <c r="KU128" t="s">
        <v>423</v>
      </c>
      <c r="KV128" t="s">
        <v>423</v>
      </c>
      <c r="KW128" t="s">
        <v>431</v>
      </c>
      <c r="KY128" t="s">
        <v>431</v>
      </c>
      <c r="KZ128" t="s">
        <v>432</v>
      </c>
      <c r="LA128" t="s">
        <v>432</v>
      </c>
      <c r="LB128" t="s">
        <v>432</v>
      </c>
      <c r="LC128" t="s">
        <v>432</v>
      </c>
      <c r="LD128" t="s">
        <v>432</v>
      </c>
      <c r="LE128" t="s">
        <v>432</v>
      </c>
      <c r="LF128" t="s">
        <v>432</v>
      </c>
      <c r="LG128" t="s">
        <v>432</v>
      </c>
      <c r="LH128" t="s">
        <v>432</v>
      </c>
      <c r="LI128" t="s">
        <v>432</v>
      </c>
      <c r="LK128" t="s">
        <v>431</v>
      </c>
      <c r="LL128" t="s">
        <v>423</v>
      </c>
      <c r="LM128" t="s">
        <v>423</v>
      </c>
      <c r="LN128" t="s">
        <v>423</v>
      </c>
      <c r="LO128" t="s">
        <v>439</v>
      </c>
      <c r="LP128" t="s">
        <v>432</v>
      </c>
      <c r="LQ128" t="s">
        <v>432</v>
      </c>
      <c r="LR128" t="s">
        <v>432</v>
      </c>
      <c r="LS128" t="s">
        <v>432</v>
      </c>
      <c r="LT128" t="s">
        <v>432</v>
      </c>
      <c r="LU128" t="s">
        <v>423</v>
      </c>
      <c r="LV128" t="s">
        <v>423</v>
      </c>
      <c r="LW128" t="s">
        <v>423</v>
      </c>
      <c r="LX128" t="s">
        <v>431</v>
      </c>
      <c r="LY128" t="s">
        <v>423</v>
      </c>
      <c r="LZ128" t="s">
        <v>423</v>
      </c>
      <c r="MA128" t="s">
        <v>423</v>
      </c>
      <c r="MB128" t="s">
        <v>423</v>
      </c>
      <c r="MC128" t="s">
        <v>423</v>
      </c>
      <c r="MD128" t="s">
        <v>423</v>
      </c>
      <c r="ME128" t="s">
        <v>423</v>
      </c>
      <c r="MF128" t="s">
        <v>423</v>
      </c>
      <c r="MG128" t="s">
        <v>431</v>
      </c>
      <c r="MH128" t="s">
        <v>423</v>
      </c>
      <c r="MI128" t="s">
        <v>423</v>
      </c>
      <c r="MJ128" t="s">
        <v>423</v>
      </c>
      <c r="MK128" t="s">
        <v>423</v>
      </c>
      <c r="ML128" t="s">
        <v>431</v>
      </c>
      <c r="MN128">
        <v>506.52</v>
      </c>
      <c r="MO128">
        <v>94.25</v>
      </c>
      <c r="NE128">
        <v>175.95</v>
      </c>
      <c r="NT128">
        <v>134.16999999999999</v>
      </c>
      <c r="OJ128">
        <v>35.18</v>
      </c>
      <c r="OT128">
        <v>66.97</v>
      </c>
    </row>
    <row r="129" spans="1:410" ht="12.75" customHeight="1" x14ac:dyDescent="0.2">
      <c r="A129">
        <v>152</v>
      </c>
      <c r="B129" t="str">
        <f t="shared" si="46"/>
        <v>5-15min</v>
      </c>
      <c r="C129" t="str">
        <f t="shared" si="47"/>
        <v>seul</v>
      </c>
      <c r="D129" t="str">
        <f t="shared" si="48"/>
        <v>10-20m2</v>
      </c>
      <c r="E129" t="str">
        <f t="shared" si="49"/>
        <v>plutôt oui</v>
      </c>
      <c r="F129" t="str">
        <f t="shared" si="50"/>
        <v>aucune</v>
      </c>
      <c r="G129" t="str">
        <f t="shared" si="51"/>
        <v>non</v>
      </c>
      <c r="H129" t="str">
        <f t="shared" si="52"/>
        <v>non</v>
      </c>
      <c r="I129" t="s">
        <v>423</v>
      </c>
      <c r="J129" t="str">
        <f t="shared" si="53"/>
        <v>souvent</v>
      </c>
      <c r="K129" t="str">
        <f t="shared" si="54"/>
        <v>parfois</v>
      </c>
      <c r="L129" t="str">
        <f t="shared" si="55"/>
        <v>plutôt oui</v>
      </c>
      <c r="M129" t="str">
        <f t="shared" si="56"/>
        <v>2-4h</v>
      </c>
      <c r="N129" t="str">
        <f t="shared" si="57"/>
        <v>4-6h</v>
      </c>
      <c r="O129" t="str">
        <f t="shared" si="58"/>
        <v>souvent</v>
      </c>
      <c r="P129" t="str">
        <f t="shared" si="59"/>
        <v>parfois</v>
      </c>
      <c r="Q129" t="str">
        <f t="shared" si="60"/>
        <v>souvent</v>
      </c>
      <c r="R129" t="s">
        <v>424</v>
      </c>
      <c r="S129" t="s">
        <v>425</v>
      </c>
      <c r="T129" t="s">
        <v>425</v>
      </c>
      <c r="U129" t="s">
        <v>428</v>
      </c>
      <c r="V129" t="s">
        <v>440</v>
      </c>
      <c r="W129" t="s">
        <v>440</v>
      </c>
      <c r="X129" t="s">
        <v>430</v>
      </c>
      <c r="Y129" t="s">
        <v>424</v>
      </c>
      <c r="Z129" t="s">
        <v>424</v>
      </c>
      <c r="AA129" t="s">
        <v>425</v>
      </c>
      <c r="AB129" t="s">
        <v>425</v>
      </c>
      <c r="AC129" t="s">
        <v>425</v>
      </c>
      <c r="AD129" t="str">
        <f t="shared" si="61"/>
        <v>2 semaines avant</v>
      </c>
      <c r="AE129" t="str">
        <f t="shared" si="62"/>
        <v>plutôt oui</v>
      </c>
      <c r="AF129" t="str">
        <f t="shared" si="63"/>
        <v>très bonnes</v>
      </c>
      <c r="AG129" t="str">
        <f t="shared" si="64"/>
        <v>très souvent</v>
      </c>
      <c r="AH129" t="str">
        <f t="shared" si="65"/>
        <v>régulièrement</v>
      </c>
      <c r="AI129" t="str">
        <f t="shared" si="66"/>
        <v>parfois</v>
      </c>
      <c r="AJ129" t="str">
        <f t="shared" si="67"/>
        <v>jamais</v>
      </c>
      <c r="AK129" t="str">
        <f t="shared" si="68"/>
        <v>non</v>
      </c>
      <c r="AL129" t="str">
        <f t="shared" si="69"/>
        <v>pas d'asso</v>
      </c>
      <c r="AM129" t="str">
        <f t="shared" si="70"/>
        <v>pas d'asso</v>
      </c>
      <c r="AN129" t="str">
        <f t="shared" si="71"/>
        <v>1-3h</v>
      </c>
      <c r="AO129" t="str">
        <f t="shared" si="72"/>
        <v>jamais</v>
      </c>
      <c r="AP129" t="str">
        <f t="shared" si="73"/>
        <v>pas de spectacles</v>
      </c>
      <c r="AQ129" t="str">
        <f t="shared" si="74"/>
        <v>1/mois</v>
      </c>
      <c r="AR129" t="str">
        <f t="shared" si="75"/>
        <v>régulièrement</v>
      </c>
      <c r="AS129" t="str">
        <f t="shared" si="76"/>
        <v>2-4h</v>
      </c>
      <c r="AT129" t="str">
        <f t="shared" si="77"/>
        <v>plutôt satisfaisante</v>
      </c>
      <c r="AU129" t="str">
        <f t="shared" si="78"/>
        <v>plutôt oui</v>
      </c>
      <c r="AV129" t="str">
        <f t="shared" si="79"/>
        <v>plutôt oui</v>
      </c>
      <c r="AW129" t="str">
        <f t="shared" si="80"/>
        <v>plutôt oui</v>
      </c>
      <c r="AX129" t="str">
        <f t="shared" si="81"/>
        <v>tout à fait</v>
      </c>
      <c r="AY129" t="str">
        <f t="shared" si="82"/>
        <v>plutôt oui</v>
      </c>
      <c r="AZ129" t="str">
        <f t="shared" si="83"/>
        <v>3A</v>
      </c>
      <c r="BA129" t="str">
        <f t="shared" si="84"/>
        <v>ICBE</v>
      </c>
      <c r="BB129" t="str">
        <f t="shared" si="85"/>
        <v>classique</v>
      </c>
      <c r="BC129" t="str">
        <f t="shared" si="86"/>
        <v>non</v>
      </c>
      <c r="BD129" t="str">
        <f t="shared" si="87"/>
        <v>3A</v>
      </c>
      <c r="BE129" t="str">
        <f t="shared" si="88"/>
        <v>Fr</v>
      </c>
      <c r="BF129" t="str">
        <f t="shared" si="89"/>
        <v>pas de classement</v>
      </c>
      <c r="BG129" t="str">
        <f t="shared" si="90"/>
        <v>0-10%</v>
      </c>
      <c r="BH129" t="s">
        <v>423</v>
      </c>
      <c r="BI129" t="str">
        <f t="shared" si="91"/>
        <v>aucun</v>
      </c>
      <c r="BJ129" t="s">
        <v>423</v>
      </c>
      <c r="BK129" t="s">
        <v>431</v>
      </c>
      <c r="BL129" t="s">
        <v>423</v>
      </c>
      <c r="BM129" t="s">
        <v>423</v>
      </c>
      <c r="BN129" t="s">
        <v>431</v>
      </c>
      <c r="BO129" t="s">
        <v>423</v>
      </c>
      <c r="BP129" t="s">
        <v>423</v>
      </c>
      <c r="BR129" t="s">
        <v>423</v>
      </c>
      <c r="BS129" t="s">
        <v>431</v>
      </c>
      <c r="BT129" t="s">
        <v>423</v>
      </c>
      <c r="BU129" t="s">
        <v>423</v>
      </c>
      <c r="BV129" t="s">
        <v>423</v>
      </c>
      <c r="BW129" t="s">
        <v>431</v>
      </c>
      <c r="BX129" t="s">
        <v>423</v>
      </c>
      <c r="BY129" t="s">
        <v>423</v>
      </c>
      <c r="BZ129" t="s">
        <v>423</v>
      </c>
      <c r="CA129" t="s">
        <v>432</v>
      </c>
      <c r="CB129" t="s">
        <v>432</v>
      </c>
      <c r="CC129" t="s">
        <v>432</v>
      </c>
      <c r="CD129" t="s">
        <v>432</v>
      </c>
      <c r="CE129" t="s">
        <v>423</v>
      </c>
      <c r="CF129" t="s">
        <v>432</v>
      </c>
      <c r="CG129" t="s">
        <v>432</v>
      </c>
      <c r="CH129" t="s">
        <v>432</v>
      </c>
      <c r="CI129" t="s">
        <v>432</v>
      </c>
      <c r="CJ129" t="s">
        <v>432</v>
      </c>
      <c r="CK129" t="s">
        <v>432</v>
      </c>
      <c r="CL129" t="s">
        <v>432</v>
      </c>
      <c r="CM129" t="s">
        <v>432</v>
      </c>
      <c r="CN129" t="s">
        <v>423</v>
      </c>
      <c r="CO129" t="s">
        <v>432</v>
      </c>
      <c r="CP129" t="s">
        <v>432</v>
      </c>
      <c r="CQ129" t="s">
        <v>432</v>
      </c>
      <c r="CR129" t="s">
        <v>432</v>
      </c>
      <c r="CT129" t="s">
        <v>432</v>
      </c>
      <c r="CU129" t="s">
        <v>423</v>
      </c>
      <c r="CV129" t="s">
        <v>423</v>
      </c>
      <c r="CW129" t="s">
        <v>431</v>
      </c>
      <c r="CX129" t="s">
        <v>423</v>
      </c>
      <c r="CY129" t="s">
        <v>423</v>
      </c>
      <c r="CZ129" t="s">
        <v>423</v>
      </c>
      <c r="DA129" t="s">
        <v>423</v>
      </c>
      <c r="DB129" t="s">
        <v>431</v>
      </c>
      <c r="DC129" t="s">
        <v>423</v>
      </c>
      <c r="DD129" t="s">
        <v>423</v>
      </c>
      <c r="DE129" t="s">
        <v>431</v>
      </c>
      <c r="DF129" t="s">
        <v>423</v>
      </c>
      <c r="DG129" t="s">
        <v>423</v>
      </c>
      <c r="DH129" t="s">
        <v>423</v>
      </c>
      <c r="DI129" t="s">
        <v>431</v>
      </c>
      <c r="DJ129" t="s">
        <v>423</v>
      </c>
      <c r="DK129" t="s">
        <v>423</v>
      </c>
      <c r="DL129" t="s">
        <v>423</v>
      </c>
      <c r="DM129" t="s">
        <v>423</v>
      </c>
      <c r="DN129" t="s">
        <v>423</v>
      </c>
      <c r="DO129" t="s">
        <v>431</v>
      </c>
      <c r="DP129" t="s">
        <v>423</v>
      </c>
      <c r="DQ129" t="s">
        <v>423</v>
      </c>
      <c r="DR129" t="s">
        <v>423</v>
      </c>
      <c r="DS129" t="s">
        <v>423</v>
      </c>
      <c r="DT129" t="s">
        <v>423</v>
      </c>
      <c r="DU129" t="s">
        <v>431</v>
      </c>
      <c r="DV129" t="s">
        <v>423</v>
      </c>
      <c r="DW129" t="s">
        <v>423</v>
      </c>
      <c r="DX129" t="s">
        <v>423</v>
      </c>
      <c r="DY129" t="s">
        <v>423</v>
      </c>
      <c r="DZ129" t="s">
        <v>431</v>
      </c>
      <c r="EA129" t="s">
        <v>423</v>
      </c>
      <c r="EB129" t="s">
        <v>423</v>
      </c>
      <c r="EC129" t="s">
        <v>431</v>
      </c>
      <c r="ED129" t="s">
        <v>423</v>
      </c>
      <c r="EE129" t="s">
        <v>423</v>
      </c>
      <c r="EF129" t="s">
        <v>437</v>
      </c>
      <c r="EG129" t="s">
        <v>434</v>
      </c>
      <c r="EH129" t="s">
        <v>438</v>
      </c>
      <c r="EI129" t="s">
        <v>435</v>
      </c>
      <c r="EJ129" t="s">
        <v>433</v>
      </c>
      <c r="EK129" t="s">
        <v>436</v>
      </c>
      <c r="EL129" t="s">
        <v>424</v>
      </c>
      <c r="EM129" t="s">
        <v>425</v>
      </c>
      <c r="EN129" t="s">
        <v>425</v>
      </c>
      <c r="EO129" t="s">
        <v>428</v>
      </c>
      <c r="EP129" t="s">
        <v>440</v>
      </c>
      <c r="EQ129" t="s">
        <v>440</v>
      </c>
      <c r="ER129" t="s">
        <v>430</v>
      </c>
      <c r="ES129" t="s">
        <v>424</v>
      </c>
      <c r="ET129" t="s">
        <v>424</v>
      </c>
      <c r="EU129" t="s">
        <v>425</v>
      </c>
      <c r="EV129" t="s">
        <v>425</v>
      </c>
      <c r="EW129" t="s">
        <v>425</v>
      </c>
      <c r="EX129" t="s">
        <v>423</v>
      </c>
      <c r="EY129" t="s">
        <v>423</v>
      </c>
      <c r="EZ129" t="s">
        <v>431</v>
      </c>
      <c r="FA129" t="s">
        <v>423</v>
      </c>
      <c r="FB129" t="s">
        <v>423</v>
      </c>
      <c r="FC129" t="s">
        <v>423</v>
      </c>
      <c r="FD129" t="s">
        <v>423</v>
      </c>
      <c r="FE129" t="s">
        <v>431</v>
      </c>
      <c r="FF129" t="s">
        <v>423</v>
      </c>
      <c r="FG129" t="s">
        <v>423</v>
      </c>
      <c r="FH129" t="s">
        <v>431</v>
      </c>
      <c r="FI129" t="s">
        <v>423</v>
      </c>
      <c r="FJ129" t="s">
        <v>423</v>
      </c>
      <c r="FK129" t="s">
        <v>423</v>
      </c>
      <c r="FL129" t="s">
        <v>431</v>
      </c>
      <c r="FM129" t="s">
        <v>423</v>
      </c>
      <c r="FN129" t="s">
        <v>423</v>
      </c>
      <c r="FO129" t="s">
        <v>423</v>
      </c>
      <c r="FP129" t="s">
        <v>423</v>
      </c>
      <c r="FQ129" t="s">
        <v>431</v>
      </c>
      <c r="FR129" t="s">
        <v>423</v>
      </c>
      <c r="FS129" t="s">
        <v>423</v>
      </c>
      <c r="FT129" t="s">
        <v>423</v>
      </c>
      <c r="FU129" t="s">
        <v>423</v>
      </c>
      <c r="FV129" t="s">
        <v>431</v>
      </c>
      <c r="FW129" t="s">
        <v>423</v>
      </c>
      <c r="FX129" t="s">
        <v>423</v>
      </c>
      <c r="FZ129" t="s">
        <v>423</v>
      </c>
      <c r="GB129" t="s">
        <v>423</v>
      </c>
      <c r="GD129" t="s">
        <v>431</v>
      </c>
      <c r="GF129" t="s">
        <v>423</v>
      </c>
      <c r="GG129" t="s">
        <v>432</v>
      </c>
      <c r="GH129" t="s">
        <v>432</v>
      </c>
      <c r="GI129" t="s">
        <v>432</v>
      </c>
      <c r="GJ129" t="s">
        <v>432</v>
      </c>
      <c r="GK129" t="s">
        <v>432</v>
      </c>
      <c r="GL129" t="s">
        <v>432</v>
      </c>
      <c r="GM129" t="s">
        <v>432</v>
      </c>
      <c r="GN129" t="s">
        <v>432</v>
      </c>
      <c r="GO129" t="s">
        <v>432</v>
      </c>
      <c r="GP129" t="s">
        <v>432</v>
      </c>
      <c r="GQ129" t="s">
        <v>432</v>
      </c>
      <c r="GR129" t="s">
        <v>432</v>
      </c>
      <c r="GS129" t="s">
        <v>432</v>
      </c>
      <c r="GT129" t="s">
        <v>432</v>
      </c>
      <c r="GU129" t="s">
        <v>423</v>
      </c>
      <c r="GV129" t="s">
        <v>423</v>
      </c>
      <c r="GW129" t="s">
        <v>423</v>
      </c>
      <c r="GX129" t="s">
        <v>431</v>
      </c>
      <c r="GY129" t="s">
        <v>423</v>
      </c>
      <c r="GZ129" t="s">
        <v>423</v>
      </c>
      <c r="HA129" t="s">
        <v>423</v>
      </c>
      <c r="HB129" t="s">
        <v>423</v>
      </c>
      <c r="HC129" t="s">
        <v>431</v>
      </c>
      <c r="HD129" t="s">
        <v>432</v>
      </c>
      <c r="HE129" t="s">
        <v>432</v>
      </c>
      <c r="HF129" t="s">
        <v>432</v>
      </c>
      <c r="HG129" t="s">
        <v>432</v>
      </c>
      <c r="HH129" t="s">
        <v>423</v>
      </c>
      <c r="HI129" t="s">
        <v>423</v>
      </c>
      <c r="HJ129" t="s">
        <v>423</v>
      </c>
      <c r="HK129" t="s">
        <v>431</v>
      </c>
      <c r="HL129" t="s">
        <v>423</v>
      </c>
      <c r="HM129" t="s">
        <v>423</v>
      </c>
      <c r="HN129" t="s">
        <v>423</v>
      </c>
      <c r="HP129" t="s">
        <v>431</v>
      </c>
      <c r="HR129" t="s">
        <v>423</v>
      </c>
      <c r="HT129" t="s">
        <v>423</v>
      </c>
      <c r="HV129" t="s">
        <v>423</v>
      </c>
      <c r="HW129" t="s">
        <v>423</v>
      </c>
      <c r="HX129" t="s">
        <v>431</v>
      </c>
      <c r="HY129" t="s">
        <v>423</v>
      </c>
      <c r="HZ129" t="s">
        <v>423</v>
      </c>
      <c r="IA129" t="s">
        <v>423</v>
      </c>
      <c r="IB129" t="s">
        <v>423</v>
      </c>
      <c r="IC129" t="s">
        <v>431</v>
      </c>
      <c r="ID129" t="s">
        <v>423</v>
      </c>
      <c r="IE129" t="s">
        <v>423</v>
      </c>
      <c r="IF129" t="s">
        <v>423</v>
      </c>
      <c r="IG129" t="s">
        <v>431</v>
      </c>
      <c r="IH129" t="s">
        <v>423</v>
      </c>
      <c r="II129" t="s">
        <v>423</v>
      </c>
      <c r="IJ129" t="s">
        <v>423</v>
      </c>
      <c r="IK129" t="s">
        <v>431</v>
      </c>
      <c r="IL129" t="s">
        <v>423</v>
      </c>
      <c r="IM129" t="s">
        <v>423</v>
      </c>
      <c r="IN129" t="s">
        <v>423</v>
      </c>
      <c r="IO129" t="s">
        <v>431</v>
      </c>
      <c r="IP129" t="s">
        <v>423</v>
      </c>
      <c r="IQ129" t="s">
        <v>423</v>
      </c>
      <c r="IR129" t="s">
        <v>431</v>
      </c>
      <c r="IS129" t="s">
        <v>423</v>
      </c>
      <c r="IT129" t="s">
        <v>423</v>
      </c>
      <c r="IU129" t="s">
        <v>423</v>
      </c>
      <c r="IV129" t="s">
        <v>423</v>
      </c>
      <c r="IX129" t="s">
        <v>431</v>
      </c>
      <c r="IZ129" t="s">
        <v>423</v>
      </c>
      <c r="JB129" t="s">
        <v>423</v>
      </c>
      <c r="JI129" t="s">
        <v>423</v>
      </c>
      <c r="JJ129" t="s">
        <v>423</v>
      </c>
      <c r="JK129" t="s">
        <v>431</v>
      </c>
      <c r="JL129" t="s">
        <v>423</v>
      </c>
      <c r="JM129" t="s">
        <v>423</v>
      </c>
      <c r="JN129" t="s">
        <v>431</v>
      </c>
      <c r="JO129" t="s">
        <v>423</v>
      </c>
      <c r="JP129" t="s">
        <v>423</v>
      </c>
      <c r="JQ129" t="s">
        <v>423</v>
      </c>
      <c r="JR129" t="s">
        <v>423</v>
      </c>
      <c r="JS129" t="s">
        <v>423</v>
      </c>
      <c r="JT129" t="s">
        <v>423</v>
      </c>
      <c r="JU129" t="s">
        <v>423</v>
      </c>
      <c r="JV129" t="s">
        <v>423</v>
      </c>
      <c r="JW129" t="s">
        <v>423</v>
      </c>
      <c r="JX129" t="s">
        <v>423</v>
      </c>
      <c r="JY129" t="s">
        <v>423</v>
      </c>
      <c r="JZ129" t="s">
        <v>423</v>
      </c>
      <c r="KA129" t="s">
        <v>423</v>
      </c>
      <c r="KB129" t="s">
        <v>423</v>
      </c>
      <c r="KC129" t="s">
        <v>423</v>
      </c>
      <c r="KD129" t="s">
        <v>423</v>
      </c>
      <c r="KE129" t="s">
        <v>423</v>
      </c>
      <c r="KF129" t="s">
        <v>423</v>
      </c>
      <c r="KG129" t="s">
        <v>423</v>
      </c>
      <c r="KH129" t="s">
        <v>423</v>
      </c>
      <c r="KI129" t="s">
        <v>423</v>
      </c>
      <c r="KJ129" t="s">
        <v>423</v>
      </c>
      <c r="KK129" t="s">
        <v>423</v>
      </c>
      <c r="KL129" t="s">
        <v>423</v>
      </c>
      <c r="KM129" t="s">
        <v>423</v>
      </c>
      <c r="KN129" t="s">
        <v>423</v>
      </c>
      <c r="KO129" t="s">
        <v>423</v>
      </c>
      <c r="KP129" t="s">
        <v>423</v>
      </c>
      <c r="KQ129" t="s">
        <v>431</v>
      </c>
      <c r="KR129" t="s">
        <v>423</v>
      </c>
      <c r="KS129" t="s">
        <v>423</v>
      </c>
      <c r="KT129" t="s">
        <v>423</v>
      </c>
      <c r="KU129" t="s">
        <v>423</v>
      </c>
      <c r="KV129" t="s">
        <v>423</v>
      </c>
      <c r="KW129" t="s">
        <v>431</v>
      </c>
      <c r="KY129" t="s">
        <v>423</v>
      </c>
      <c r="KZ129" t="s">
        <v>423</v>
      </c>
      <c r="LA129" t="s">
        <v>423</v>
      </c>
      <c r="LB129" t="s">
        <v>431</v>
      </c>
      <c r="LC129" t="s">
        <v>423</v>
      </c>
      <c r="LD129" t="s">
        <v>423</v>
      </c>
      <c r="LE129" t="s">
        <v>423</v>
      </c>
      <c r="LF129" t="s">
        <v>423</v>
      </c>
      <c r="LG129" t="s">
        <v>431</v>
      </c>
      <c r="LH129" t="s">
        <v>423</v>
      </c>
      <c r="LI129" t="s">
        <v>423</v>
      </c>
      <c r="LK129" t="s">
        <v>431</v>
      </c>
      <c r="LL129" t="s">
        <v>423</v>
      </c>
      <c r="LM129" t="s">
        <v>423</v>
      </c>
      <c r="LN129" t="s">
        <v>423</v>
      </c>
      <c r="LO129" t="s">
        <v>439</v>
      </c>
      <c r="LP129" t="s">
        <v>432</v>
      </c>
      <c r="LQ129" t="s">
        <v>432</v>
      </c>
      <c r="LR129" t="s">
        <v>432</v>
      </c>
      <c r="LS129" t="s">
        <v>432</v>
      </c>
      <c r="LT129" t="s">
        <v>432</v>
      </c>
      <c r="LU129" t="s">
        <v>432</v>
      </c>
      <c r="LV129" t="s">
        <v>432</v>
      </c>
      <c r="LW129" t="s">
        <v>432</v>
      </c>
      <c r="LX129" t="s">
        <v>432</v>
      </c>
      <c r="LY129" t="s">
        <v>432</v>
      </c>
      <c r="LZ129" t="s">
        <v>432</v>
      </c>
      <c r="MA129" t="s">
        <v>432</v>
      </c>
      <c r="MB129" t="s">
        <v>431</v>
      </c>
      <c r="MC129" t="s">
        <v>423</v>
      </c>
      <c r="MD129" t="s">
        <v>423</v>
      </c>
      <c r="ME129" t="s">
        <v>423</v>
      </c>
      <c r="MF129" t="s">
        <v>423</v>
      </c>
      <c r="MG129" t="s">
        <v>423</v>
      </c>
      <c r="MH129" t="s">
        <v>423</v>
      </c>
      <c r="MI129" t="s">
        <v>423</v>
      </c>
      <c r="MJ129" t="s">
        <v>423</v>
      </c>
      <c r="MK129" t="s">
        <v>423</v>
      </c>
      <c r="ML129" t="s">
        <v>431</v>
      </c>
      <c r="MN129">
        <v>278.08</v>
      </c>
      <c r="MO129">
        <v>36.869999999999997</v>
      </c>
      <c r="NE129">
        <v>113.38</v>
      </c>
      <c r="NT129">
        <v>56.44</v>
      </c>
      <c r="OJ129">
        <v>22.86</v>
      </c>
      <c r="OT129">
        <v>48.53</v>
      </c>
    </row>
    <row r="130" spans="1:410" ht="12.75" customHeight="1" x14ac:dyDescent="0.2">
      <c r="A130">
        <v>153</v>
      </c>
      <c r="B130" t="str">
        <f t="shared" ref="B130:B193" si="92">IF(BJ130="oui","0-5min",IF(BK130="oui","5-15min",IF(BL130="oui","15-30min",IF(BM130="oui","+30min",""))))</f>
        <v>0-5min</v>
      </c>
      <c r="C130" t="str">
        <f t="shared" ref="C130:C193" si="93">IF(BN130="oui","seul",IF(BO130="oui","colocation",IF(BP130="oui","foyer familial","")))</f>
        <v>seul</v>
      </c>
      <c r="D130" t="str">
        <f t="shared" ref="D130:D193" si="94">IF(BR130="oui","- 10m2",IF(BS130="oui","10-20m2",IF(BT130="oui","20-30m2",IF(BU130="oui","+ 30m2",IF(AND(BR130="N/A", BS130="N/A", BT130="N/A", BU130="N/A", BN130 = "Non"),"coloc ou foyer familial","")))))</f>
        <v>20-30m2</v>
      </c>
      <c r="E130" t="str">
        <f t="shared" ref="E130:E193" si="95">IF(BV130="oui","tout à fait",IF(BW130="oui","plutôt oui",IF(BX130="oui","plutôt non",IF(BY130="oui","pas du tout",""))))</f>
        <v>plutôt non</v>
      </c>
      <c r="F130" t="str">
        <f t="shared" ref="F130:F193" si="96">IF(BZ130="non","aucune",IF(CA130="oui","oui 1-5h",IF(CB130="oui","oui 5-10h",IF(CC130="oui","oui 10-15h",IF(CD130="oui","oui +15h","")))))</f>
        <v>aucune</v>
      </c>
      <c r="G130" t="str">
        <f t="shared" ref="G130:G193" si="97">IF(CE130="Non","non",IF(CF130="oui","echelon 0bis",IF(OR(CG130="oui",CH130="oui",CI130="oui"),"echelon 1-3",IF(OR(CJ130="oui",CK130="oui",CL130="oui",CM130="oui"),"echelon 4-7",""))))</f>
        <v>echelon 1-3</v>
      </c>
      <c r="H130" t="str">
        <f t="shared" ref="H130:H193" si="98">IF(CN130="Non","non","oui")</f>
        <v>non</v>
      </c>
      <c r="I130" t="s">
        <v>423</v>
      </c>
      <c r="J130" t="str">
        <f t="shared" ref="J130:J193" si="99">IF(CV130="oui","toujours",IF(CW130="oui","souvent",IF(CX130="oui","parfois",IF(CY130="oui","jamais",""))))</f>
        <v>toujours</v>
      </c>
      <c r="K130" t="str">
        <f t="shared" ref="K130:K193" si="100">IF(CZ130="oui","toujours",IF(DA130="oui","souvent",IF(DB130="oui","parfois",IF(DC130="oui","jamais",""))))</f>
        <v>toujours</v>
      </c>
      <c r="L130" t="str">
        <f t="shared" ref="L130:L193" si="101">IF(DD130="oui","tout à fait",IF(DE130="oui","plutôt oui",IF(DF130="oui","plutôt non",IF(DG130="oui","non","pas commentaire"))))</f>
        <v>tout à fait</v>
      </c>
      <c r="M130" t="str">
        <f t="shared" ref="M130:M193" si="102">IF(DH130="oui","+4h",IF(DI130="oui","2-4h",IF(DJ130="oui","1-2h",IF(DK130="oui","0-1h",IF(DL130="oui","0h","")))))</f>
        <v>0-1h</v>
      </c>
      <c r="N130" t="str">
        <f t="shared" ref="N130:N193" si="103">IF(DM130="oui","+8h",IF(DN130="oui","6-8h",IF(DO130="oui","4-6h",IF(DP130="oui","2-4h",IF(DQ130="oui","1-2h",IF(DR130="oui","0-1h",IF(DS130="oui","0h")))))))</f>
        <v>+8h</v>
      </c>
      <c r="O130" t="str">
        <f t="shared" ref="O130:O193" si="104">IF(DT130="oui","toujours",IF(DU130="oui","souvent",IF(DV130="oui","parfois",IF(DW130="oui","jamais",""))))</f>
        <v>souvent</v>
      </c>
      <c r="P130" t="str">
        <f t="shared" ref="P130:P193" si="105">IF(DX130="oui","toujours",IF(DY130="oui","souvent",IF(DZ130="oui","parfois",IF(EA130="oui","jamais",""))))</f>
        <v>souvent</v>
      </c>
      <c r="Q130" t="str">
        <f t="shared" ref="Q130:Q193" si="106">IF(EB130="oui","toujours",IF(EC130="oui","souvent",IF(ED130="oui","parfois",IF(EE130="oui","jamais",""))))</f>
        <v>souvent</v>
      </c>
      <c r="R130" t="s">
        <v>430</v>
      </c>
      <c r="S130" t="s">
        <v>425</v>
      </c>
      <c r="T130" t="s">
        <v>425</v>
      </c>
      <c r="U130" t="s">
        <v>427</v>
      </c>
      <c r="V130" t="s">
        <v>440</v>
      </c>
      <c r="W130" t="s">
        <v>440</v>
      </c>
      <c r="X130" t="s">
        <v>429</v>
      </c>
      <c r="Y130" t="s">
        <v>429</v>
      </c>
      <c r="Z130" t="s">
        <v>425</v>
      </c>
      <c r="AA130" t="s">
        <v>425</v>
      </c>
      <c r="AB130" t="s">
        <v>425</v>
      </c>
      <c r="AC130" t="s">
        <v>425</v>
      </c>
      <c r="AD130" t="str">
        <f t="shared" ref="AD130:AD193" si="107">IF(EX130="oui","semestre",IF(EY130="oui","1 mois avant",IF(EZ130="oui","2 semaines avant",IF(FA130="oui","1 semaine avant",IF(FB130="oui","3-4 jours avant",IF(FC130="oui","la veille",""))))))</f>
        <v>2 semaines avant</v>
      </c>
      <c r="AE130" t="str">
        <f t="shared" ref="AE130:AE193" si="108">IF(FD130="oui","très",IF(FE130="oui","plutôt oui",IF(FF130="oui","moyennement ",IF(FG130="oui","pas du tout",""))))</f>
        <v>plutôt oui</v>
      </c>
      <c r="AF130" t="str">
        <f t="shared" ref="AF130:AF193" si="109">IF(FH130="oui","très bonnes",IF(FI130="oui","plutôt bonnes",IF(FJ130="oui","moyennes",IF(FK130="oui","mauvaises",""))))</f>
        <v>plutôt bonnes</v>
      </c>
      <c r="AG130" t="str">
        <f t="shared" ref="AG130:AG193" si="110">IF(FL130="oui","très souvent",IF(FM130="oui","régulièrement",IF(FN130="oui","parfois",IF(FO130="oui","jamais",""))))</f>
        <v>très souvent</v>
      </c>
      <c r="AH130" t="str">
        <f t="shared" ref="AH130:AH193" si="111">IF(FP130="oui","très souvent",IF(FQ130="oui","régulièrement",IF(FR130="oui","parfois",IF(FS130="oui","jamais",""))))</f>
        <v>très souvent</v>
      </c>
      <c r="AI130" t="str">
        <f t="shared" ref="AI130:AI193" si="112">IF(FT130="oui","très souvent",IF(FU130="oui","régulièrement",IF(FV130="oui","parfois",IF(FW130="oui","jamais",""))))</f>
        <v>parfois</v>
      </c>
      <c r="AJ130" t="str">
        <f t="shared" ref="AJ130:AJ193" si="113">IF(FX130="oui","toujours",IF(FZ130="oui","souvent",IF(GB130="oui","parfois",IF(GD130="oui","jamais",""))))</f>
        <v>jamais</v>
      </c>
      <c r="AK130" t="str">
        <f t="shared" ref="AK130:AK193" si="114">IF(GG130="oui","+20h",IF(GH130="oui","15-20h",IF(GI130="oui","10-15h",IF(GJ130="oui","5-10h",IF(GK130="oui","1-5h",IF(GL130="oui","0-1h","non"))))))</f>
        <v>+20h</v>
      </c>
      <c r="AL130" t="str">
        <f t="shared" ref="AL130:AL193" si="115">IF(GM130="oui","tout à fait",IF(GN130="oui","plutôt oui",IF(GO130="oui","plutôt non",IF(GP130="oui","pas du tout","pas d'asso"))))</f>
        <v>tout à fait</v>
      </c>
      <c r="AM130" t="str">
        <f t="shared" ref="AM130:AM193" si="116">IF(GQ130="oui","tout à fait",IF(GR130="oui","plutôt oui",IF(GS130="oui","plutôt non",IF(GT130="oui","pas du tout","pas d'asso"))))</f>
        <v>tout à fait</v>
      </c>
      <c r="AN130" t="str">
        <f t="shared" ref="AN130:AN193" si="117">IF(GU130="oui","+10h",IF(GV130="oui","6-10h",IF(GW130="oui","3-6h",IF(GX130="oui","1-3h","0-1h"))))</f>
        <v>6-10h</v>
      </c>
      <c r="AO130" t="str">
        <f t="shared" ref="AO130:AO193" si="118">IF(GZ130="oui","1/semaine",IF(HA130="oui","1/mois",IF(HB130="oui","rarement",IF(HC130="oui","jamais",""))))</f>
        <v>1/mois</v>
      </c>
      <c r="AP130" t="str">
        <f t="shared" ref="AP130:AP193" si="119">IF(HD130="oui","tout à fait",IF(HE130="oui","plutôt oui",IF(HF130="oui","plutôt non",IF(HG130="oui","pas du tout","pas de spectacles"))))</f>
        <v>tout à fait</v>
      </c>
      <c r="AQ130" t="str">
        <f t="shared" ref="AQ130:AQ193" si="120">IF(HH130="oui","tous les jours",IF(HI130="oui","plusieurs fois/semaine",IF(HJ130="oui","1/semaine",IF(HK130="oui","1/mois",IF(HL130="oui","rarement","jamais")))))</f>
        <v>tous les jours</v>
      </c>
      <c r="AR130" t="str">
        <f t="shared" ref="AR130:AR193" si="121">IF(HN130="Oui","très souvent",IF(HP130="Oui","régulièrement",IF(HR130="Oui","parfois",IF(HT130="Oui","jamais",""))))</f>
        <v>régulièrement</v>
      </c>
      <c r="AS130" t="str">
        <f t="shared" ref="AS130:AS193" si="122">IF(HV130="oui","0-1h",IF(HW130="oui","1-2h",IF(HX130="oui","2-4h",IF(HY130="oui","4-6h",IF(HZ130="oui","6-8h","+8h")))))</f>
        <v>4-6h</v>
      </c>
      <c r="AT130" t="str">
        <f t="shared" ref="AT130:AT193" si="123">IF(IB130="oui","très satisfaisante",IF(IC130="oui","plutôt satisfaisante",IF(ID130="oui","plutôt insatisfaisante",IF(IE130="oui","très insatisfaisante",""))))</f>
        <v>plutôt insatisfaisante</v>
      </c>
      <c r="AU130" t="str">
        <f t="shared" ref="AU130:AU193" si="124">IF(IF130="oui","tout à fait",IF(IG130="oui","plutôt oui",IF(IH130="oui","plutôt non",IF(II130="oui","pas du tout",""))))</f>
        <v>plutôt oui</v>
      </c>
      <c r="AV130" t="str">
        <f t="shared" ref="AV130:AV193" si="125">IF(IJ130="oui","tout à fait",IF(IK130="oui","plutôt oui",IF(IL130="oui","plutôt non",IF(IM130="oui","pas du tout",""))))</f>
        <v>plutôt oui</v>
      </c>
      <c r="AW130" t="str">
        <f t="shared" ref="AW130:AW193" si="126">IF(IN130="oui","tout à fait",IF(IO130="oui","plutôt oui",IF(IP130="oui","plutôt non",IF(IQ130="oui","pas du tout",""))))</f>
        <v>tout à fait</v>
      </c>
      <c r="AX130" t="str">
        <f t="shared" ref="AX130:AX193" si="127">IF(IR130="oui","tout à fait",IF(IS130="oui","plutôt oui",IF(IT130="oui","plutôt non",IF(IU130="oui","pas du tout",""))))</f>
        <v>plutôt oui</v>
      </c>
      <c r="AY130" t="str">
        <f t="shared" ref="AY130:AY193" si="128">IF(IV130="oui","tout à fait",IF(IX130="oui","plutôt oui",IF(IZ130="oui","plutôt non",IF(JB130="oui","pas du tout",""))))</f>
        <v>plutôt oui</v>
      </c>
      <c r="AZ130" t="str">
        <f t="shared" ref="AZ130:AZ193" si="129">IF(JI130="oui","1A",IF(JJ130="oui","2A",IF(JK130="oui","3A",IF(JL130="oui","4A",IF(JM130="oui","5A","")))))</f>
        <v>4A</v>
      </c>
      <c r="BA130" t="str">
        <f t="shared" ref="BA130:BA193" si="130">IF(JN130="oui","ICBE",IF(JO130="oui","IMACS",IF(JP130="oui","MIC",IF(JQ130="oui","IC",IF(JR130="oui","GB",IF(JS130="oui","GP3E",IF(JT130="oui","GP",IF(JU130="oui","AE",IF(JV130="oui","GMM",IF(JW130="oui","IR",IF(JX130="oui","GC",IF(JY130="oui","GM",IF(OR(JZ130="oui",KA130="oui",KB130="oui",KC130="oui"),"apprentissage","1A")))))))))))))</f>
        <v>GB</v>
      </c>
      <c r="BB130" t="str">
        <f t="shared" ref="BB130:BB193" si="131">IF(KD130="oui","FAS",IF(KE130="oui","NORG",IF(KF130="oui","IBER",IF(KG130="oui","IBER_Fr",IF(KH130="oui","ENG",IF(KI130="oui","ENG_Fr",IF(KJ130="oui","AS_Hue",IF(KK130="oui","AS_Fr",IF(KL130="oui","SHN",IF(KM130="oui","Danse-etude",IF(KN130="oui","Musique-etude",IF(KO130="oui","Theatre-etude",IF(KP130="oui","SupENR","classique")))))))))))))</f>
        <v>classique</v>
      </c>
      <c r="BC130" t="str">
        <f t="shared" ref="BC130:BC193" si="132">IF(KW130="oui","non","oui")</f>
        <v>non</v>
      </c>
      <c r="BD130" t="str">
        <f t="shared" ref="BD130:BD193" si="133">IF(KY130="oui","post-bac",IF(KZ130="oui","1A",IF(LA130="oui","2A",IF(LB130="oui","3A",IF(LC130="oui","4A",IF(LD130="oui","5A",""))))))</f>
        <v>post-bac</v>
      </c>
      <c r="BE130" t="str">
        <f t="shared" ref="BE130:BE193" si="134">IF(LK130="oui","Fr",IF(LL130="oui","Fr_etranger",IF(LM130="oui","equi_Fr","etranger")))</f>
        <v>Fr</v>
      </c>
      <c r="BF130" t="str">
        <f t="shared" ref="BF130:BF193" si="135">IF(LU130="oui","0-10%",IF(LV130="oui","10-25%",IF(LW130="oui","25-50%",IF(LX130="oui","50-75%",IF(LY130="oui","75-100%",IF(LZ130="oui","redoubl",IF(MA130="oui","amenag","pas de classement")))))))</f>
        <v>redoubl</v>
      </c>
      <c r="BG130" t="str">
        <f t="shared" ref="BG130:BG193" si="136">IF(MB130="oui","0-10%",IF(MC130="oui","10-25%",IF(MD130="oui","25-50%",IF(ME130="oui","50-75%",IF(MF130="oui","75-100%","jsp")))))</f>
        <v>25-50%</v>
      </c>
      <c r="BH130" t="s">
        <v>431</v>
      </c>
      <c r="BI130" t="str">
        <f t="shared" ref="BI130:BI193" si="137">IF(MI130="oui","+ de 4 par semestre",IF(MJ130="oui","2/3 par semestre",IF(MK130="oui","1 par semestre",IF(ML130="oui","aucun",""))))</f>
        <v>1 par semestre</v>
      </c>
      <c r="BJ130" t="s">
        <v>431</v>
      </c>
      <c r="BK130" t="s">
        <v>423</v>
      </c>
      <c r="BL130" t="s">
        <v>423</v>
      </c>
      <c r="BM130" t="s">
        <v>423</v>
      </c>
      <c r="BN130" t="s">
        <v>431</v>
      </c>
      <c r="BO130" t="s">
        <v>423</v>
      </c>
      <c r="BP130" t="s">
        <v>423</v>
      </c>
      <c r="BR130" t="s">
        <v>423</v>
      </c>
      <c r="BS130" t="s">
        <v>423</v>
      </c>
      <c r="BT130" t="s">
        <v>431</v>
      </c>
      <c r="BU130" t="s">
        <v>423</v>
      </c>
      <c r="BV130" t="s">
        <v>423</v>
      </c>
      <c r="BW130" t="s">
        <v>423</v>
      </c>
      <c r="BX130" t="s">
        <v>431</v>
      </c>
      <c r="BY130" t="s">
        <v>423</v>
      </c>
      <c r="BZ130" t="s">
        <v>423</v>
      </c>
      <c r="CA130" t="s">
        <v>432</v>
      </c>
      <c r="CB130" t="s">
        <v>432</v>
      </c>
      <c r="CC130" t="s">
        <v>432</v>
      </c>
      <c r="CD130" t="s">
        <v>432</v>
      </c>
      <c r="CE130" t="s">
        <v>431</v>
      </c>
      <c r="CF130" t="s">
        <v>423</v>
      </c>
      <c r="CG130" t="s">
        <v>431</v>
      </c>
      <c r="CH130" t="s">
        <v>423</v>
      </c>
      <c r="CI130" t="s">
        <v>423</v>
      </c>
      <c r="CJ130" t="s">
        <v>423</v>
      </c>
      <c r="CK130" t="s">
        <v>423</v>
      </c>
      <c r="CL130" t="s">
        <v>423</v>
      </c>
      <c r="CM130" t="s">
        <v>423</v>
      </c>
      <c r="CN130" t="s">
        <v>423</v>
      </c>
      <c r="CO130" t="s">
        <v>432</v>
      </c>
      <c r="CP130" t="s">
        <v>432</v>
      </c>
      <c r="CQ130" t="s">
        <v>432</v>
      </c>
      <c r="CR130" t="s">
        <v>432</v>
      </c>
      <c r="CT130" t="s">
        <v>432</v>
      </c>
      <c r="CU130" t="s">
        <v>423</v>
      </c>
      <c r="CV130" t="s">
        <v>431</v>
      </c>
      <c r="CW130" t="s">
        <v>423</v>
      </c>
      <c r="CX130" t="s">
        <v>423</v>
      </c>
      <c r="CY130" t="s">
        <v>423</v>
      </c>
      <c r="CZ130" t="s">
        <v>431</v>
      </c>
      <c r="DA130" t="s">
        <v>423</v>
      </c>
      <c r="DB130" t="s">
        <v>423</v>
      </c>
      <c r="DC130" t="s">
        <v>423</v>
      </c>
      <c r="DD130" t="s">
        <v>431</v>
      </c>
      <c r="DE130" t="s">
        <v>423</v>
      </c>
      <c r="DF130" t="s">
        <v>423</v>
      </c>
      <c r="DG130" t="s">
        <v>423</v>
      </c>
      <c r="DH130" t="s">
        <v>423</v>
      </c>
      <c r="DI130" t="s">
        <v>423</v>
      </c>
      <c r="DJ130" t="s">
        <v>423</v>
      </c>
      <c r="DK130" t="s">
        <v>431</v>
      </c>
      <c r="DL130" t="s">
        <v>423</v>
      </c>
      <c r="DM130" t="s">
        <v>431</v>
      </c>
      <c r="DN130" t="s">
        <v>423</v>
      </c>
      <c r="DO130" t="s">
        <v>423</v>
      </c>
      <c r="DP130" t="s">
        <v>423</v>
      </c>
      <c r="DQ130" t="s">
        <v>423</v>
      </c>
      <c r="DR130" t="s">
        <v>423</v>
      </c>
      <c r="DS130" t="s">
        <v>423</v>
      </c>
      <c r="DT130" t="s">
        <v>423</v>
      </c>
      <c r="DU130" t="s">
        <v>431</v>
      </c>
      <c r="DV130" t="s">
        <v>423</v>
      </c>
      <c r="DW130" t="s">
        <v>423</v>
      </c>
      <c r="DX130" t="s">
        <v>423</v>
      </c>
      <c r="DY130" t="s">
        <v>431</v>
      </c>
      <c r="DZ130" t="s">
        <v>423</v>
      </c>
      <c r="EA130" t="s">
        <v>423</v>
      </c>
      <c r="EB130" t="s">
        <v>423</v>
      </c>
      <c r="EC130" t="s">
        <v>431</v>
      </c>
      <c r="ED130" t="s">
        <v>423</v>
      </c>
      <c r="EE130" t="s">
        <v>423</v>
      </c>
      <c r="EF130" t="s">
        <v>434</v>
      </c>
      <c r="EG130" t="s">
        <v>437</v>
      </c>
      <c r="EH130" t="s">
        <v>438</v>
      </c>
      <c r="EI130" t="s">
        <v>435</v>
      </c>
      <c r="EJ130" t="s">
        <v>433</v>
      </c>
      <c r="EK130" t="s">
        <v>436</v>
      </c>
      <c r="EL130" t="s">
        <v>430</v>
      </c>
      <c r="EM130" t="s">
        <v>425</v>
      </c>
      <c r="EN130" t="s">
        <v>425</v>
      </c>
      <c r="EO130" t="s">
        <v>427</v>
      </c>
      <c r="EP130" t="s">
        <v>440</v>
      </c>
      <c r="EQ130" t="s">
        <v>440</v>
      </c>
      <c r="ER130" t="s">
        <v>429</v>
      </c>
      <c r="ES130" t="s">
        <v>429</v>
      </c>
      <c r="ET130" t="s">
        <v>425</v>
      </c>
      <c r="EU130" t="s">
        <v>425</v>
      </c>
      <c r="EV130" t="s">
        <v>425</v>
      </c>
      <c r="EW130" t="s">
        <v>425</v>
      </c>
      <c r="EX130" t="s">
        <v>423</v>
      </c>
      <c r="EY130" t="s">
        <v>423</v>
      </c>
      <c r="EZ130" t="s">
        <v>431</v>
      </c>
      <c r="FA130" t="s">
        <v>423</v>
      </c>
      <c r="FB130" t="s">
        <v>423</v>
      </c>
      <c r="FC130" t="s">
        <v>423</v>
      </c>
      <c r="FD130" t="s">
        <v>423</v>
      </c>
      <c r="FE130" t="s">
        <v>431</v>
      </c>
      <c r="FF130" t="s">
        <v>423</v>
      </c>
      <c r="FG130" t="s">
        <v>423</v>
      </c>
      <c r="FH130" t="s">
        <v>423</v>
      </c>
      <c r="FI130" t="s">
        <v>431</v>
      </c>
      <c r="FJ130" t="s">
        <v>423</v>
      </c>
      <c r="FK130" t="s">
        <v>423</v>
      </c>
      <c r="FL130" t="s">
        <v>431</v>
      </c>
      <c r="FM130" t="s">
        <v>423</v>
      </c>
      <c r="FN130" t="s">
        <v>423</v>
      </c>
      <c r="FO130" t="s">
        <v>423</v>
      </c>
      <c r="FP130" t="s">
        <v>431</v>
      </c>
      <c r="FQ130" t="s">
        <v>423</v>
      </c>
      <c r="FR130" t="s">
        <v>423</v>
      </c>
      <c r="FS130" t="s">
        <v>423</v>
      </c>
      <c r="FT130" t="s">
        <v>423</v>
      </c>
      <c r="FU130" t="s">
        <v>423</v>
      </c>
      <c r="FV130" t="s">
        <v>431</v>
      </c>
      <c r="FW130" t="s">
        <v>423</v>
      </c>
      <c r="FX130" t="s">
        <v>423</v>
      </c>
      <c r="FZ130" t="s">
        <v>423</v>
      </c>
      <c r="GB130" t="s">
        <v>423</v>
      </c>
      <c r="GD130" t="s">
        <v>431</v>
      </c>
      <c r="GE130" t="s">
        <v>869</v>
      </c>
      <c r="GF130" t="s">
        <v>431</v>
      </c>
      <c r="GG130" t="s">
        <v>431</v>
      </c>
      <c r="GH130" t="s">
        <v>423</v>
      </c>
      <c r="GI130" t="s">
        <v>423</v>
      </c>
      <c r="GJ130" t="s">
        <v>423</v>
      </c>
      <c r="GK130" t="s">
        <v>423</v>
      </c>
      <c r="GL130" t="s">
        <v>423</v>
      </c>
      <c r="GM130" t="s">
        <v>431</v>
      </c>
      <c r="GN130" t="s">
        <v>423</v>
      </c>
      <c r="GO130" t="s">
        <v>423</v>
      </c>
      <c r="GP130" t="s">
        <v>423</v>
      </c>
      <c r="GQ130" t="s">
        <v>431</v>
      </c>
      <c r="GR130" t="s">
        <v>423</v>
      </c>
      <c r="GS130" t="s">
        <v>423</v>
      </c>
      <c r="GT130" t="s">
        <v>423</v>
      </c>
      <c r="GU130" t="s">
        <v>423</v>
      </c>
      <c r="GV130" t="s">
        <v>431</v>
      </c>
      <c r="GW130" t="s">
        <v>423</v>
      </c>
      <c r="GX130" t="s">
        <v>423</v>
      </c>
      <c r="GY130" t="s">
        <v>423</v>
      </c>
      <c r="GZ130" t="s">
        <v>423</v>
      </c>
      <c r="HA130" t="s">
        <v>431</v>
      </c>
      <c r="HB130" t="s">
        <v>423</v>
      </c>
      <c r="HC130" t="s">
        <v>423</v>
      </c>
      <c r="HD130" t="s">
        <v>431</v>
      </c>
      <c r="HE130" t="s">
        <v>423</v>
      </c>
      <c r="HF130" t="s">
        <v>423</v>
      </c>
      <c r="HG130" t="s">
        <v>423</v>
      </c>
      <c r="HH130" t="s">
        <v>431</v>
      </c>
      <c r="HI130" t="s">
        <v>423</v>
      </c>
      <c r="HJ130" t="s">
        <v>423</v>
      </c>
      <c r="HK130" t="s">
        <v>423</v>
      </c>
      <c r="HL130" t="s">
        <v>423</v>
      </c>
      <c r="HM130" t="s">
        <v>423</v>
      </c>
      <c r="HN130" t="s">
        <v>423</v>
      </c>
      <c r="HP130" t="s">
        <v>431</v>
      </c>
      <c r="HQ130" t="s">
        <v>870</v>
      </c>
      <c r="HR130" t="s">
        <v>423</v>
      </c>
      <c r="HT130" t="s">
        <v>423</v>
      </c>
      <c r="HV130" t="s">
        <v>423</v>
      </c>
      <c r="HW130" t="s">
        <v>423</v>
      </c>
      <c r="HX130" t="s">
        <v>423</v>
      </c>
      <c r="HY130" t="s">
        <v>431</v>
      </c>
      <c r="HZ130" t="s">
        <v>423</v>
      </c>
      <c r="IA130" t="s">
        <v>423</v>
      </c>
      <c r="IB130" t="s">
        <v>423</v>
      </c>
      <c r="IC130" t="s">
        <v>423</v>
      </c>
      <c r="ID130" t="s">
        <v>431</v>
      </c>
      <c r="IE130" t="s">
        <v>423</v>
      </c>
      <c r="IF130" t="s">
        <v>423</v>
      </c>
      <c r="IG130" t="s">
        <v>431</v>
      </c>
      <c r="IH130" t="s">
        <v>423</v>
      </c>
      <c r="II130" t="s">
        <v>423</v>
      </c>
      <c r="IJ130" t="s">
        <v>423</v>
      </c>
      <c r="IK130" t="s">
        <v>431</v>
      </c>
      <c r="IL130" t="s">
        <v>423</v>
      </c>
      <c r="IM130" t="s">
        <v>423</v>
      </c>
      <c r="IN130" t="s">
        <v>431</v>
      </c>
      <c r="IO130" t="s">
        <v>423</v>
      </c>
      <c r="IP130" t="s">
        <v>423</v>
      </c>
      <c r="IQ130" t="s">
        <v>423</v>
      </c>
      <c r="IR130" t="s">
        <v>423</v>
      </c>
      <c r="IS130" t="s">
        <v>431</v>
      </c>
      <c r="IT130" t="s">
        <v>423</v>
      </c>
      <c r="IU130" t="s">
        <v>423</v>
      </c>
      <c r="IV130" t="s">
        <v>423</v>
      </c>
      <c r="IX130" t="s">
        <v>431</v>
      </c>
      <c r="IZ130" t="s">
        <v>423</v>
      </c>
      <c r="JB130" t="s">
        <v>423</v>
      </c>
      <c r="JD130" t="s">
        <v>871</v>
      </c>
      <c r="JE130" t="s">
        <v>872</v>
      </c>
      <c r="JF130" t="s">
        <v>873</v>
      </c>
      <c r="JG130" t="s">
        <v>874</v>
      </c>
      <c r="JH130" t="s">
        <v>875</v>
      </c>
      <c r="JI130" t="s">
        <v>423</v>
      </c>
      <c r="JJ130" t="s">
        <v>423</v>
      </c>
      <c r="JK130" t="s">
        <v>423</v>
      </c>
      <c r="JL130" t="s">
        <v>431</v>
      </c>
      <c r="JM130" t="s">
        <v>423</v>
      </c>
      <c r="JN130" t="s">
        <v>423</v>
      </c>
      <c r="JO130" t="s">
        <v>423</v>
      </c>
      <c r="JP130" t="s">
        <v>423</v>
      </c>
      <c r="JQ130" t="s">
        <v>423</v>
      </c>
      <c r="JR130" t="s">
        <v>431</v>
      </c>
      <c r="JS130" t="s">
        <v>423</v>
      </c>
      <c r="JT130" t="s">
        <v>423</v>
      </c>
      <c r="JU130" t="s">
        <v>423</v>
      </c>
      <c r="JV130" t="s">
        <v>423</v>
      </c>
      <c r="JW130" t="s">
        <v>423</v>
      </c>
      <c r="JX130" t="s">
        <v>423</v>
      </c>
      <c r="JY130" t="s">
        <v>423</v>
      </c>
      <c r="JZ130" t="s">
        <v>423</v>
      </c>
      <c r="KA130" t="s">
        <v>423</v>
      </c>
      <c r="KB130" t="s">
        <v>423</v>
      </c>
      <c r="KC130" t="s">
        <v>423</v>
      </c>
      <c r="KD130" t="s">
        <v>423</v>
      </c>
      <c r="KE130" t="s">
        <v>423</v>
      </c>
      <c r="KF130" t="s">
        <v>423</v>
      </c>
      <c r="KG130" t="s">
        <v>423</v>
      </c>
      <c r="KH130" t="s">
        <v>423</v>
      </c>
      <c r="KI130" t="s">
        <v>423</v>
      </c>
      <c r="KJ130" t="s">
        <v>423</v>
      </c>
      <c r="KK130" t="s">
        <v>423</v>
      </c>
      <c r="KL130" t="s">
        <v>423</v>
      </c>
      <c r="KM130" t="s">
        <v>423</v>
      </c>
      <c r="KN130" t="s">
        <v>423</v>
      </c>
      <c r="KO130" t="s">
        <v>423</v>
      </c>
      <c r="KP130" t="s">
        <v>423</v>
      </c>
      <c r="KQ130" t="s">
        <v>431</v>
      </c>
      <c r="KR130" t="s">
        <v>423</v>
      </c>
      <c r="KS130" t="s">
        <v>423</v>
      </c>
      <c r="KT130" t="s">
        <v>423</v>
      </c>
      <c r="KU130" t="s">
        <v>423</v>
      </c>
      <c r="KV130" t="s">
        <v>423</v>
      </c>
      <c r="KW130" t="s">
        <v>431</v>
      </c>
      <c r="KY130" t="s">
        <v>431</v>
      </c>
      <c r="KZ130" t="s">
        <v>432</v>
      </c>
      <c r="LA130" t="s">
        <v>432</v>
      </c>
      <c r="LB130" t="s">
        <v>432</v>
      </c>
      <c r="LC130" t="s">
        <v>432</v>
      </c>
      <c r="LD130" t="s">
        <v>432</v>
      </c>
      <c r="LE130" t="s">
        <v>432</v>
      </c>
      <c r="LF130" t="s">
        <v>432</v>
      </c>
      <c r="LG130" t="s">
        <v>432</v>
      </c>
      <c r="LH130" t="s">
        <v>432</v>
      </c>
      <c r="LI130" t="s">
        <v>432</v>
      </c>
      <c r="LK130" t="s">
        <v>431</v>
      </c>
      <c r="LL130" t="s">
        <v>423</v>
      </c>
      <c r="LM130" t="s">
        <v>423</v>
      </c>
      <c r="LN130" t="s">
        <v>423</v>
      </c>
      <c r="LO130" t="s">
        <v>439</v>
      </c>
      <c r="LP130" t="s">
        <v>432</v>
      </c>
      <c r="LQ130" t="s">
        <v>432</v>
      </c>
      <c r="LR130" t="s">
        <v>432</v>
      </c>
      <c r="LS130" t="s">
        <v>432</v>
      </c>
      <c r="LT130" t="s">
        <v>432</v>
      </c>
      <c r="LU130" t="s">
        <v>423</v>
      </c>
      <c r="LV130" t="s">
        <v>423</v>
      </c>
      <c r="LW130" t="s">
        <v>423</v>
      </c>
      <c r="LX130" t="s">
        <v>423</v>
      </c>
      <c r="LY130" t="s">
        <v>423</v>
      </c>
      <c r="LZ130" t="s">
        <v>431</v>
      </c>
      <c r="MA130" t="s">
        <v>423</v>
      </c>
      <c r="MB130" t="s">
        <v>423</v>
      </c>
      <c r="MC130" t="s">
        <v>423</v>
      </c>
      <c r="MD130" t="s">
        <v>431</v>
      </c>
      <c r="ME130" t="s">
        <v>423</v>
      </c>
      <c r="MF130" t="s">
        <v>423</v>
      </c>
      <c r="MG130" t="s">
        <v>423</v>
      </c>
      <c r="MH130" t="s">
        <v>431</v>
      </c>
      <c r="MI130" t="s">
        <v>423</v>
      </c>
      <c r="MJ130" t="s">
        <v>423</v>
      </c>
      <c r="MK130" t="s">
        <v>431</v>
      </c>
      <c r="ML130" t="s">
        <v>423</v>
      </c>
      <c r="MM130" t="s">
        <v>876</v>
      </c>
      <c r="MN130">
        <v>444.11</v>
      </c>
      <c r="MO130">
        <v>42.95</v>
      </c>
      <c r="NE130">
        <v>114.84</v>
      </c>
      <c r="NT130">
        <v>94.76</v>
      </c>
      <c r="OJ130">
        <v>137.1</v>
      </c>
      <c r="OT130">
        <v>54.46</v>
      </c>
    </row>
    <row r="131" spans="1:410" ht="12.75" customHeight="1" x14ac:dyDescent="0.2">
      <c r="A131">
        <v>154</v>
      </c>
      <c r="B131" t="str">
        <f t="shared" si="92"/>
        <v>0-5min</v>
      </c>
      <c r="C131" t="str">
        <f t="shared" si="93"/>
        <v>seul</v>
      </c>
      <c r="D131" t="str">
        <f t="shared" si="94"/>
        <v>10-20m2</v>
      </c>
      <c r="E131" t="str">
        <f t="shared" si="95"/>
        <v>plutôt oui</v>
      </c>
      <c r="F131" t="str">
        <f t="shared" si="96"/>
        <v>aucune</v>
      </c>
      <c r="G131" t="str">
        <f t="shared" si="97"/>
        <v>non</v>
      </c>
      <c r="H131" t="str">
        <f t="shared" si="98"/>
        <v>non</v>
      </c>
      <c r="I131" t="s">
        <v>423</v>
      </c>
      <c r="J131" t="str">
        <f t="shared" si="99"/>
        <v>souvent</v>
      </c>
      <c r="K131" t="str">
        <f t="shared" si="100"/>
        <v>parfois</v>
      </c>
      <c r="L131" t="str">
        <f t="shared" si="101"/>
        <v>plutôt oui</v>
      </c>
      <c r="M131" t="str">
        <f t="shared" si="102"/>
        <v>2-4h</v>
      </c>
      <c r="N131" t="str">
        <f t="shared" si="103"/>
        <v>4-6h</v>
      </c>
      <c r="O131" t="str">
        <f t="shared" si="104"/>
        <v>souvent</v>
      </c>
      <c r="P131" t="str">
        <f t="shared" si="105"/>
        <v>souvent</v>
      </c>
      <c r="Q131" t="str">
        <f t="shared" si="106"/>
        <v>souvent</v>
      </c>
      <c r="R131" t="s">
        <v>430</v>
      </c>
      <c r="S131" t="s">
        <v>425</v>
      </c>
      <c r="T131" t="s">
        <v>425</v>
      </c>
      <c r="U131" t="s">
        <v>427</v>
      </c>
      <c r="V131" t="s">
        <v>428</v>
      </c>
      <c r="W131" t="s">
        <v>428</v>
      </c>
      <c r="X131" t="s">
        <v>429</v>
      </c>
      <c r="Y131" t="s">
        <v>430</v>
      </c>
      <c r="Z131" t="s">
        <v>425</v>
      </c>
      <c r="AA131" t="s">
        <v>425</v>
      </c>
      <c r="AB131" t="s">
        <v>425</v>
      </c>
      <c r="AC131" t="s">
        <v>425</v>
      </c>
      <c r="AD131" t="str">
        <f t="shared" si="107"/>
        <v>1 semaine avant</v>
      </c>
      <c r="AE131" t="str">
        <f t="shared" si="108"/>
        <v>plutôt oui</v>
      </c>
      <c r="AF131" t="str">
        <f t="shared" si="109"/>
        <v>très bonnes</v>
      </c>
      <c r="AG131" t="str">
        <f t="shared" si="110"/>
        <v>régulièrement</v>
      </c>
      <c r="AH131" t="str">
        <f t="shared" si="111"/>
        <v>régulièrement</v>
      </c>
      <c r="AI131" t="str">
        <f t="shared" si="112"/>
        <v>parfois</v>
      </c>
      <c r="AJ131" t="str">
        <f t="shared" si="113"/>
        <v>parfois</v>
      </c>
      <c r="AK131" t="str">
        <f t="shared" si="114"/>
        <v>non</v>
      </c>
      <c r="AL131" t="str">
        <f t="shared" si="115"/>
        <v>pas d'asso</v>
      </c>
      <c r="AM131" t="str">
        <f t="shared" si="116"/>
        <v>pas d'asso</v>
      </c>
      <c r="AN131" t="str">
        <f t="shared" si="117"/>
        <v>1-3h</v>
      </c>
      <c r="AO131" t="str">
        <f t="shared" si="118"/>
        <v>rarement</v>
      </c>
      <c r="AP131" t="str">
        <f t="shared" si="119"/>
        <v>tout à fait</v>
      </c>
      <c r="AQ131" t="str">
        <f t="shared" si="120"/>
        <v>1/semaine</v>
      </c>
      <c r="AR131" t="str">
        <f t="shared" si="121"/>
        <v>régulièrement</v>
      </c>
      <c r="AS131" t="str">
        <f t="shared" si="122"/>
        <v>2-4h</v>
      </c>
      <c r="AT131" t="str">
        <f t="shared" si="123"/>
        <v>plutôt satisfaisante</v>
      </c>
      <c r="AU131" t="str">
        <f t="shared" si="124"/>
        <v>plutôt oui</v>
      </c>
      <c r="AV131" t="str">
        <f t="shared" si="125"/>
        <v>pas du tout</v>
      </c>
      <c r="AW131" t="str">
        <f t="shared" si="126"/>
        <v>plutôt oui</v>
      </c>
      <c r="AX131" t="str">
        <f t="shared" si="127"/>
        <v>plutôt non</v>
      </c>
      <c r="AY131" t="str">
        <f t="shared" si="128"/>
        <v>plutôt non</v>
      </c>
      <c r="AZ131" t="str">
        <f t="shared" si="129"/>
        <v>3A</v>
      </c>
      <c r="BA131" t="str">
        <f t="shared" si="130"/>
        <v>ICBE</v>
      </c>
      <c r="BB131" t="str">
        <f t="shared" si="131"/>
        <v>classique</v>
      </c>
      <c r="BC131" t="str">
        <f t="shared" si="132"/>
        <v>oui</v>
      </c>
      <c r="BD131" t="str">
        <f t="shared" si="133"/>
        <v>post-bac</v>
      </c>
      <c r="BE131" t="str">
        <f t="shared" si="134"/>
        <v>Fr</v>
      </c>
      <c r="BF131" t="str">
        <f t="shared" si="135"/>
        <v>0-10%</v>
      </c>
      <c r="BG131" t="str">
        <f t="shared" si="136"/>
        <v>0-10%</v>
      </c>
      <c r="BH131" t="s">
        <v>423</v>
      </c>
      <c r="BI131" t="str">
        <f t="shared" si="137"/>
        <v>aucun</v>
      </c>
      <c r="BJ131" t="s">
        <v>431</v>
      </c>
      <c r="BK131" t="s">
        <v>423</v>
      </c>
      <c r="BL131" t="s">
        <v>423</v>
      </c>
      <c r="BM131" t="s">
        <v>423</v>
      </c>
      <c r="BN131" t="s">
        <v>431</v>
      </c>
      <c r="BO131" t="s">
        <v>423</v>
      </c>
      <c r="BP131" t="s">
        <v>423</v>
      </c>
      <c r="BR131" t="s">
        <v>423</v>
      </c>
      <c r="BS131" t="s">
        <v>431</v>
      </c>
      <c r="BT131" t="s">
        <v>423</v>
      </c>
      <c r="BU131" t="s">
        <v>423</v>
      </c>
      <c r="BV131" t="s">
        <v>423</v>
      </c>
      <c r="BW131" t="s">
        <v>431</v>
      </c>
      <c r="BX131" t="s">
        <v>423</v>
      </c>
      <c r="BY131" t="s">
        <v>423</v>
      </c>
      <c r="BZ131" t="s">
        <v>423</v>
      </c>
      <c r="CA131" t="s">
        <v>432</v>
      </c>
      <c r="CB131" t="s">
        <v>432</v>
      </c>
      <c r="CC131" t="s">
        <v>432</v>
      </c>
      <c r="CD131" t="s">
        <v>432</v>
      </c>
      <c r="CE131" t="s">
        <v>423</v>
      </c>
      <c r="CF131" t="s">
        <v>432</v>
      </c>
      <c r="CG131" t="s">
        <v>432</v>
      </c>
      <c r="CH131" t="s">
        <v>432</v>
      </c>
      <c r="CI131" t="s">
        <v>432</v>
      </c>
      <c r="CJ131" t="s">
        <v>432</v>
      </c>
      <c r="CK131" t="s">
        <v>432</v>
      </c>
      <c r="CL131" t="s">
        <v>432</v>
      </c>
      <c r="CM131" t="s">
        <v>432</v>
      </c>
      <c r="CN131" t="s">
        <v>423</v>
      </c>
      <c r="CO131" t="s">
        <v>432</v>
      </c>
      <c r="CP131" t="s">
        <v>432</v>
      </c>
      <c r="CQ131" t="s">
        <v>432</v>
      </c>
      <c r="CR131" t="s">
        <v>432</v>
      </c>
      <c r="CT131" t="s">
        <v>432</v>
      </c>
      <c r="CU131" t="s">
        <v>423</v>
      </c>
      <c r="CV131" t="s">
        <v>423</v>
      </c>
      <c r="CW131" t="s">
        <v>431</v>
      </c>
      <c r="CX131" t="s">
        <v>423</v>
      </c>
      <c r="CY131" t="s">
        <v>423</v>
      </c>
      <c r="CZ131" t="s">
        <v>423</v>
      </c>
      <c r="DA131" t="s">
        <v>423</v>
      </c>
      <c r="DB131" t="s">
        <v>431</v>
      </c>
      <c r="DC131" t="s">
        <v>423</v>
      </c>
      <c r="DD131" t="s">
        <v>423</v>
      </c>
      <c r="DE131" t="s">
        <v>431</v>
      </c>
      <c r="DF131" t="s">
        <v>423</v>
      </c>
      <c r="DG131" t="s">
        <v>423</v>
      </c>
      <c r="DH131" t="s">
        <v>423</v>
      </c>
      <c r="DI131" t="s">
        <v>431</v>
      </c>
      <c r="DJ131" t="s">
        <v>423</v>
      </c>
      <c r="DK131" t="s">
        <v>423</v>
      </c>
      <c r="DL131" t="s">
        <v>423</v>
      </c>
      <c r="DM131" t="s">
        <v>423</v>
      </c>
      <c r="DN131" t="s">
        <v>423</v>
      </c>
      <c r="DO131" t="s">
        <v>431</v>
      </c>
      <c r="DP131" t="s">
        <v>423</v>
      </c>
      <c r="DQ131" t="s">
        <v>423</v>
      </c>
      <c r="DR131" t="s">
        <v>423</v>
      </c>
      <c r="DS131" t="s">
        <v>423</v>
      </c>
      <c r="DT131" t="s">
        <v>423</v>
      </c>
      <c r="DU131" t="s">
        <v>431</v>
      </c>
      <c r="DV131" t="s">
        <v>423</v>
      </c>
      <c r="DW131" t="s">
        <v>423</v>
      </c>
      <c r="DX131" t="s">
        <v>423</v>
      </c>
      <c r="DY131" t="s">
        <v>431</v>
      </c>
      <c r="DZ131" t="s">
        <v>423</v>
      </c>
      <c r="EA131" t="s">
        <v>423</v>
      </c>
      <c r="EB131" t="s">
        <v>423</v>
      </c>
      <c r="EC131" t="s">
        <v>431</v>
      </c>
      <c r="ED131" t="s">
        <v>423</v>
      </c>
      <c r="EE131" t="s">
        <v>423</v>
      </c>
      <c r="EF131" t="s">
        <v>436</v>
      </c>
      <c r="EG131" t="s">
        <v>438</v>
      </c>
      <c r="EH131" t="s">
        <v>437</v>
      </c>
      <c r="EI131" t="s">
        <v>435</v>
      </c>
      <c r="EJ131" t="s">
        <v>433</v>
      </c>
      <c r="EK131" t="s">
        <v>434</v>
      </c>
      <c r="EL131" t="s">
        <v>430</v>
      </c>
      <c r="EM131" t="s">
        <v>425</v>
      </c>
      <c r="EN131" t="s">
        <v>425</v>
      </c>
      <c r="EO131" t="s">
        <v>427</v>
      </c>
      <c r="EP131" t="s">
        <v>428</v>
      </c>
      <c r="EQ131" t="s">
        <v>428</v>
      </c>
      <c r="ER131" t="s">
        <v>429</v>
      </c>
      <c r="ES131" t="s">
        <v>430</v>
      </c>
      <c r="ET131" t="s">
        <v>425</v>
      </c>
      <c r="EU131" t="s">
        <v>425</v>
      </c>
      <c r="EV131" t="s">
        <v>425</v>
      </c>
      <c r="EW131" t="s">
        <v>425</v>
      </c>
      <c r="EX131" t="s">
        <v>423</v>
      </c>
      <c r="EY131" t="s">
        <v>423</v>
      </c>
      <c r="EZ131" t="s">
        <v>423</v>
      </c>
      <c r="FA131" t="s">
        <v>431</v>
      </c>
      <c r="FB131" t="s">
        <v>423</v>
      </c>
      <c r="FC131" t="s">
        <v>423</v>
      </c>
      <c r="FD131" t="s">
        <v>423</v>
      </c>
      <c r="FE131" t="s">
        <v>431</v>
      </c>
      <c r="FF131" t="s">
        <v>423</v>
      </c>
      <c r="FG131" t="s">
        <v>423</v>
      </c>
      <c r="FH131" t="s">
        <v>431</v>
      </c>
      <c r="FI131" t="s">
        <v>423</v>
      </c>
      <c r="FJ131" t="s">
        <v>423</v>
      </c>
      <c r="FK131" t="s">
        <v>423</v>
      </c>
      <c r="FL131" t="s">
        <v>423</v>
      </c>
      <c r="FM131" t="s">
        <v>431</v>
      </c>
      <c r="FN131" t="s">
        <v>423</v>
      </c>
      <c r="FO131" t="s">
        <v>423</v>
      </c>
      <c r="FP131" t="s">
        <v>423</v>
      </c>
      <c r="FQ131" t="s">
        <v>431</v>
      </c>
      <c r="FR131" t="s">
        <v>423</v>
      </c>
      <c r="FS131" t="s">
        <v>423</v>
      </c>
      <c r="FT131" t="s">
        <v>423</v>
      </c>
      <c r="FU131" t="s">
        <v>423</v>
      </c>
      <c r="FV131" t="s">
        <v>431</v>
      </c>
      <c r="FW131" t="s">
        <v>423</v>
      </c>
      <c r="FX131" t="s">
        <v>423</v>
      </c>
      <c r="FZ131" t="s">
        <v>423</v>
      </c>
      <c r="GB131" t="s">
        <v>431</v>
      </c>
      <c r="GD131" t="s">
        <v>423</v>
      </c>
      <c r="GF131" t="s">
        <v>423</v>
      </c>
      <c r="GG131" t="s">
        <v>432</v>
      </c>
      <c r="GH131" t="s">
        <v>432</v>
      </c>
      <c r="GI131" t="s">
        <v>432</v>
      </c>
      <c r="GJ131" t="s">
        <v>432</v>
      </c>
      <c r="GK131" t="s">
        <v>432</v>
      </c>
      <c r="GL131" t="s">
        <v>432</v>
      </c>
      <c r="GM131" t="s">
        <v>432</v>
      </c>
      <c r="GN131" t="s">
        <v>432</v>
      </c>
      <c r="GO131" t="s">
        <v>432</v>
      </c>
      <c r="GP131" t="s">
        <v>432</v>
      </c>
      <c r="GQ131" t="s">
        <v>432</v>
      </c>
      <c r="GR131" t="s">
        <v>432</v>
      </c>
      <c r="GS131" t="s">
        <v>432</v>
      </c>
      <c r="GT131" t="s">
        <v>432</v>
      </c>
      <c r="GU131" t="s">
        <v>423</v>
      </c>
      <c r="GV131" t="s">
        <v>423</v>
      </c>
      <c r="GW131" t="s">
        <v>423</v>
      </c>
      <c r="GX131" t="s">
        <v>431</v>
      </c>
      <c r="GY131" t="s">
        <v>423</v>
      </c>
      <c r="GZ131" t="s">
        <v>423</v>
      </c>
      <c r="HA131" t="s">
        <v>423</v>
      </c>
      <c r="HB131" t="s">
        <v>431</v>
      </c>
      <c r="HC131" t="s">
        <v>423</v>
      </c>
      <c r="HD131" t="s">
        <v>431</v>
      </c>
      <c r="HE131" t="s">
        <v>423</v>
      </c>
      <c r="HF131" t="s">
        <v>423</v>
      </c>
      <c r="HG131" t="s">
        <v>423</v>
      </c>
      <c r="HH131" t="s">
        <v>423</v>
      </c>
      <c r="HI131" t="s">
        <v>423</v>
      </c>
      <c r="HJ131" t="s">
        <v>431</v>
      </c>
      <c r="HK131" t="s">
        <v>423</v>
      </c>
      <c r="HL131" t="s">
        <v>423</v>
      </c>
      <c r="HM131" t="s">
        <v>423</v>
      </c>
      <c r="HN131" t="s">
        <v>423</v>
      </c>
      <c r="HP131" t="s">
        <v>431</v>
      </c>
      <c r="HR131" t="s">
        <v>423</v>
      </c>
      <c r="HT131" t="s">
        <v>423</v>
      </c>
      <c r="HV131" t="s">
        <v>423</v>
      </c>
      <c r="HW131" t="s">
        <v>423</v>
      </c>
      <c r="HX131" t="s">
        <v>431</v>
      </c>
      <c r="HY131" t="s">
        <v>423</v>
      </c>
      <c r="HZ131" t="s">
        <v>423</v>
      </c>
      <c r="IA131" t="s">
        <v>423</v>
      </c>
      <c r="IB131" t="s">
        <v>423</v>
      </c>
      <c r="IC131" t="s">
        <v>431</v>
      </c>
      <c r="ID131" t="s">
        <v>423</v>
      </c>
      <c r="IE131" t="s">
        <v>423</v>
      </c>
      <c r="IF131" t="s">
        <v>423</v>
      </c>
      <c r="IG131" t="s">
        <v>431</v>
      </c>
      <c r="IH131" t="s">
        <v>423</v>
      </c>
      <c r="II131" t="s">
        <v>423</v>
      </c>
      <c r="IJ131" t="s">
        <v>423</v>
      </c>
      <c r="IK131" t="s">
        <v>423</v>
      </c>
      <c r="IL131" t="s">
        <v>423</v>
      </c>
      <c r="IM131" t="s">
        <v>431</v>
      </c>
      <c r="IN131" t="s">
        <v>423</v>
      </c>
      <c r="IO131" t="s">
        <v>431</v>
      </c>
      <c r="IP131" t="s">
        <v>423</v>
      </c>
      <c r="IQ131" t="s">
        <v>423</v>
      </c>
      <c r="IR131" t="s">
        <v>423</v>
      </c>
      <c r="IS131" t="s">
        <v>423</v>
      </c>
      <c r="IT131" t="s">
        <v>431</v>
      </c>
      <c r="IU131" t="s">
        <v>423</v>
      </c>
      <c r="IV131" t="s">
        <v>423</v>
      </c>
      <c r="IX131" t="s">
        <v>423</v>
      </c>
      <c r="IZ131" t="s">
        <v>431</v>
      </c>
      <c r="JB131" t="s">
        <v>423</v>
      </c>
      <c r="JF131" t="s">
        <v>877</v>
      </c>
      <c r="JI131" t="s">
        <v>423</v>
      </c>
      <c r="JJ131" t="s">
        <v>423</v>
      </c>
      <c r="JK131" t="s">
        <v>431</v>
      </c>
      <c r="JL131" t="s">
        <v>423</v>
      </c>
      <c r="JM131" t="s">
        <v>423</v>
      </c>
      <c r="JN131" t="s">
        <v>431</v>
      </c>
      <c r="JO131" t="s">
        <v>423</v>
      </c>
      <c r="JP131" t="s">
        <v>423</v>
      </c>
      <c r="JQ131" t="s">
        <v>423</v>
      </c>
      <c r="JR131" t="s">
        <v>423</v>
      </c>
      <c r="JS131" t="s">
        <v>423</v>
      </c>
      <c r="JT131" t="s">
        <v>423</v>
      </c>
      <c r="JU131" t="s">
        <v>423</v>
      </c>
      <c r="JV131" t="s">
        <v>423</v>
      </c>
      <c r="JW131" t="s">
        <v>423</v>
      </c>
      <c r="JX131" t="s">
        <v>423</v>
      </c>
      <c r="JY131" t="s">
        <v>423</v>
      </c>
      <c r="JZ131" t="s">
        <v>423</v>
      </c>
      <c r="KA131" t="s">
        <v>423</v>
      </c>
      <c r="KB131" t="s">
        <v>423</v>
      </c>
      <c r="KC131" t="s">
        <v>423</v>
      </c>
      <c r="KD131" t="s">
        <v>423</v>
      </c>
      <c r="KE131" t="s">
        <v>423</v>
      </c>
      <c r="KF131" t="s">
        <v>423</v>
      </c>
      <c r="KG131" t="s">
        <v>423</v>
      </c>
      <c r="KH131" t="s">
        <v>423</v>
      </c>
      <c r="KI131" t="s">
        <v>423</v>
      </c>
      <c r="KJ131" t="s">
        <v>423</v>
      </c>
      <c r="KK131" t="s">
        <v>423</v>
      </c>
      <c r="KL131" t="s">
        <v>423</v>
      </c>
      <c r="KM131" t="s">
        <v>423</v>
      </c>
      <c r="KN131" t="s">
        <v>423</v>
      </c>
      <c r="KO131" t="s">
        <v>423</v>
      </c>
      <c r="KP131" t="s">
        <v>423</v>
      </c>
      <c r="KQ131" t="s">
        <v>431</v>
      </c>
      <c r="KR131" t="s">
        <v>431</v>
      </c>
      <c r="KS131" t="s">
        <v>423</v>
      </c>
      <c r="KT131" t="s">
        <v>423</v>
      </c>
      <c r="KU131" t="s">
        <v>423</v>
      </c>
      <c r="KV131" t="s">
        <v>423</v>
      </c>
      <c r="KW131" t="s">
        <v>423</v>
      </c>
      <c r="KY131" t="s">
        <v>431</v>
      </c>
      <c r="KZ131" t="s">
        <v>432</v>
      </c>
      <c r="LA131" t="s">
        <v>432</v>
      </c>
      <c r="LB131" t="s">
        <v>432</v>
      </c>
      <c r="LC131" t="s">
        <v>432</v>
      </c>
      <c r="LD131" t="s">
        <v>432</v>
      </c>
      <c r="LE131" t="s">
        <v>432</v>
      </c>
      <c r="LF131" t="s">
        <v>432</v>
      </c>
      <c r="LG131" t="s">
        <v>432</v>
      </c>
      <c r="LH131" t="s">
        <v>432</v>
      </c>
      <c r="LI131" t="s">
        <v>432</v>
      </c>
      <c r="LK131" t="s">
        <v>431</v>
      </c>
      <c r="LL131" t="s">
        <v>423</v>
      </c>
      <c r="LM131" t="s">
        <v>423</v>
      </c>
      <c r="LN131" t="s">
        <v>423</v>
      </c>
      <c r="LO131" t="s">
        <v>439</v>
      </c>
      <c r="LP131" t="s">
        <v>432</v>
      </c>
      <c r="LQ131" t="s">
        <v>432</v>
      </c>
      <c r="LR131" t="s">
        <v>432</v>
      </c>
      <c r="LS131" t="s">
        <v>432</v>
      </c>
      <c r="LT131" t="s">
        <v>432</v>
      </c>
      <c r="LU131" t="s">
        <v>431</v>
      </c>
      <c r="LV131" t="s">
        <v>423</v>
      </c>
      <c r="LW131" t="s">
        <v>423</v>
      </c>
      <c r="LX131" t="s">
        <v>423</v>
      </c>
      <c r="LY131" t="s">
        <v>423</v>
      </c>
      <c r="LZ131" t="s">
        <v>423</v>
      </c>
      <c r="MA131" t="s">
        <v>423</v>
      </c>
      <c r="MB131" t="s">
        <v>431</v>
      </c>
      <c r="MC131" t="s">
        <v>423</v>
      </c>
      <c r="MD131" t="s">
        <v>423</v>
      </c>
      <c r="ME131" t="s">
        <v>423</v>
      </c>
      <c r="MF131" t="s">
        <v>423</v>
      </c>
      <c r="MG131" t="s">
        <v>423</v>
      </c>
      <c r="MH131" t="s">
        <v>423</v>
      </c>
      <c r="MI131" t="s">
        <v>423</v>
      </c>
      <c r="MJ131" t="s">
        <v>423</v>
      </c>
      <c r="MK131" t="s">
        <v>423</v>
      </c>
      <c r="ML131" t="s">
        <v>431</v>
      </c>
      <c r="MN131">
        <v>462.16</v>
      </c>
      <c r="MO131">
        <v>43.93</v>
      </c>
      <c r="NE131">
        <v>213.32</v>
      </c>
      <c r="NT131">
        <v>68.16</v>
      </c>
      <c r="OJ131">
        <v>96.16</v>
      </c>
      <c r="OT131">
        <v>40.590000000000003</v>
      </c>
    </row>
    <row r="132" spans="1:410" ht="12.75" customHeight="1" x14ac:dyDescent="0.2">
      <c r="A132">
        <v>157</v>
      </c>
      <c r="B132" t="str">
        <f t="shared" si="92"/>
        <v>0-5min</v>
      </c>
      <c r="C132" t="str">
        <f t="shared" si="93"/>
        <v>seul</v>
      </c>
      <c r="D132" t="str">
        <f t="shared" si="94"/>
        <v>10-20m2</v>
      </c>
      <c r="E132" t="str">
        <f t="shared" si="95"/>
        <v>tout à fait</v>
      </c>
      <c r="F132" t="str">
        <f t="shared" si="96"/>
        <v>aucune</v>
      </c>
      <c r="G132" t="str">
        <f t="shared" si="97"/>
        <v>non</v>
      </c>
      <c r="H132" t="str">
        <f t="shared" si="98"/>
        <v>non</v>
      </c>
      <c r="I132" t="s">
        <v>423</v>
      </c>
      <c r="J132" t="str">
        <f t="shared" si="99"/>
        <v>parfois</v>
      </c>
      <c r="K132" t="str">
        <f t="shared" si="100"/>
        <v>parfois</v>
      </c>
      <c r="L132" t="str">
        <f t="shared" si="101"/>
        <v>plutôt oui</v>
      </c>
      <c r="M132" t="str">
        <f t="shared" si="102"/>
        <v>0-1h</v>
      </c>
      <c r="N132" t="str">
        <f t="shared" si="103"/>
        <v>4-6h</v>
      </c>
      <c r="O132" t="str">
        <f t="shared" si="104"/>
        <v>parfois</v>
      </c>
      <c r="P132" t="str">
        <f t="shared" si="105"/>
        <v>parfois</v>
      </c>
      <c r="Q132" t="str">
        <f t="shared" si="106"/>
        <v>souvent</v>
      </c>
      <c r="R132" t="s">
        <v>430</v>
      </c>
      <c r="S132" t="s">
        <v>425</v>
      </c>
      <c r="T132" t="s">
        <v>425</v>
      </c>
      <c r="U132" t="s">
        <v>427</v>
      </c>
      <c r="V132" t="s">
        <v>428</v>
      </c>
      <c r="W132" t="s">
        <v>440</v>
      </c>
      <c r="X132" t="s">
        <v>429</v>
      </c>
      <c r="Y132" t="s">
        <v>430</v>
      </c>
      <c r="Z132" t="s">
        <v>424</v>
      </c>
      <c r="AA132" t="s">
        <v>430</v>
      </c>
      <c r="AB132" t="s">
        <v>425</v>
      </c>
      <c r="AC132" t="s">
        <v>425</v>
      </c>
      <c r="AD132" t="str">
        <f t="shared" si="107"/>
        <v>3-4 jours avant</v>
      </c>
      <c r="AE132" t="str">
        <f t="shared" si="108"/>
        <v>plutôt oui</v>
      </c>
      <c r="AF132" t="str">
        <f t="shared" si="109"/>
        <v>très bonnes</v>
      </c>
      <c r="AG132" t="str">
        <f t="shared" si="110"/>
        <v>parfois</v>
      </c>
      <c r="AH132" t="str">
        <f t="shared" si="111"/>
        <v>régulièrement</v>
      </c>
      <c r="AI132" t="str">
        <f t="shared" si="112"/>
        <v>régulièrement</v>
      </c>
      <c r="AJ132" t="str">
        <f t="shared" si="113"/>
        <v>jamais</v>
      </c>
      <c r="AK132" t="str">
        <f t="shared" si="114"/>
        <v>1-5h</v>
      </c>
      <c r="AL132" t="str">
        <f t="shared" si="115"/>
        <v>tout à fait</v>
      </c>
      <c r="AM132" t="str">
        <f t="shared" si="116"/>
        <v>plutôt non</v>
      </c>
      <c r="AN132" t="str">
        <f t="shared" si="117"/>
        <v>1-3h</v>
      </c>
      <c r="AO132" t="str">
        <f t="shared" si="118"/>
        <v>rarement</v>
      </c>
      <c r="AP132" t="str">
        <f t="shared" si="119"/>
        <v>plutôt oui</v>
      </c>
      <c r="AQ132" t="str">
        <f t="shared" si="120"/>
        <v>1/semaine</v>
      </c>
      <c r="AR132" t="str">
        <f t="shared" si="121"/>
        <v>régulièrement</v>
      </c>
      <c r="AS132" t="str">
        <f t="shared" si="122"/>
        <v>2-4h</v>
      </c>
      <c r="AT132" t="str">
        <f t="shared" si="123"/>
        <v>plutôt satisfaisante</v>
      </c>
      <c r="AU132" t="str">
        <f t="shared" si="124"/>
        <v>tout à fait</v>
      </c>
      <c r="AV132" t="str">
        <f t="shared" si="125"/>
        <v>tout à fait</v>
      </c>
      <c r="AW132" t="str">
        <f t="shared" si="126"/>
        <v>tout à fait</v>
      </c>
      <c r="AX132" t="str">
        <f t="shared" si="127"/>
        <v>plutôt oui</v>
      </c>
      <c r="AY132" t="str">
        <f t="shared" si="128"/>
        <v>plutôt oui</v>
      </c>
      <c r="AZ132" t="str">
        <f t="shared" si="129"/>
        <v>4A</v>
      </c>
      <c r="BA132" t="str">
        <f t="shared" si="130"/>
        <v>GB</v>
      </c>
      <c r="BB132" t="str">
        <f t="shared" si="131"/>
        <v>classique</v>
      </c>
      <c r="BC132" t="str">
        <f t="shared" si="132"/>
        <v>oui</v>
      </c>
      <c r="BD132" t="str">
        <f t="shared" si="133"/>
        <v>post-bac</v>
      </c>
      <c r="BE132" t="str">
        <f t="shared" si="134"/>
        <v>Fr</v>
      </c>
      <c r="BF132" t="str">
        <f t="shared" si="135"/>
        <v>25-50%</v>
      </c>
      <c r="BG132" t="str">
        <f t="shared" si="136"/>
        <v>0-10%</v>
      </c>
      <c r="BH132" t="s">
        <v>423</v>
      </c>
      <c r="BI132" t="str">
        <f t="shared" si="137"/>
        <v>aucun</v>
      </c>
      <c r="BJ132" t="s">
        <v>431</v>
      </c>
      <c r="BK132" t="s">
        <v>423</v>
      </c>
      <c r="BL132" t="s">
        <v>423</v>
      </c>
      <c r="BM132" t="s">
        <v>423</v>
      </c>
      <c r="BN132" t="s">
        <v>431</v>
      </c>
      <c r="BO132" t="s">
        <v>423</v>
      </c>
      <c r="BP132" t="s">
        <v>423</v>
      </c>
      <c r="BR132" t="s">
        <v>423</v>
      </c>
      <c r="BS132" t="s">
        <v>431</v>
      </c>
      <c r="BT132" t="s">
        <v>423</v>
      </c>
      <c r="BU132" t="s">
        <v>423</v>
      </c>
      <c r="BV132" t="s">
        <v>431</v>
      </c>
      <c r="BW132" t="s">
        <v>423</v>
      </c>
      <c r="BX132" t="s">
        <v>423</v>
      </c>
      <c r="BY132" t="s">
        <v>423</v>
      </c>
      <c r="BZ132" t="s">
        <v>423</v>
      </c>
      <c r="CA132" t="s">
        <v>432</v>
      </c>
      <c r="CB132" t="s">
        <v>432</v>
      </c>
      <c r="CC132" t="s">
        <v>432</v>
      </c>
      <c r="CD132" t="s">
        <v>432</v>
      </c>
      <c r="CE132" t="s">
        <v>423</v>
      </c>
      <c r="CF132" t="s">
        <v>432</v>
      </c>
      <c r="CG132" t="s">
        <v>432</v>
      </c>
      <c r="CH132" t="s">
        <v>432</v>
      </c>
      <c r="CI132" t="s">
        <v>432</v>
      </c>
      <c r="CJ132" t="s">
        <v>432</v>
      </c>
      <c r="CK132" t="s">
        <v>432</v>
      </c>
      <c r="CL132" t="s">
        <v>432</v>
      </c>
      <c r="CM132" t="s">
        <v>432</v>
      </c>
      <c r="CN132" t="s">
        <v>423</v>
      </c>
      <c r="CO132" t="s">
        <v>432</v>
      </c>
      <c r="CP132" t="s">
        <v>432</v>
      </c>
      <c r="CQ132" t="s">
        <v>432</v>
      </c>
      <c r="CR132" t="s">
        <v>432</v>
      </c>
      <c r="CT132" t="s">
        <v>432</v>
      </c>
      <c r="CU132" t="s">
        <v>423</v>
      </c>
      <c r="CV132" t="s">
        <v>423</v>
      </c>
      <c r="CW132" t="s">
        <v>423</v>
      </c>
      <c r="CX132" t="s">
        <v>431</v>
      </c>
      <c r="CY132" t="s">
        <v>423</v>
      </c>
      <c r="CZ132" t="s">
        <v>423</v>
      </c>
      <c r="DA132" t="s">
        <v>423</v>
      </c>
      <c r="DB132" t="s">
        <v>431</v>
      </c>
      <c r="DC132" t="s">
        <v>423</v>
      </c>
      <c r="DD132" t="s">
        <v>423</v>
      </c>
      <c r="DE132" t="s">
        <v>431</v>
      </c>
      <c r="DF132" t="s">
        <v>423</v>
      </c>
      <c r="DG132" t="s">
        <v>423</v>
      </c>
      <c r="DH132" t="s">
        <v>423</v>
      </c>
      <c r="DI132" t="s">
        <v>423</v>
      </c>
      <c r="DJ132" t="s">
        <v>423</v>
      </c>
      <c r="DK132" t="s">
        <v>431</v>
      </c>
      <c r="DL132" t="s">
        <v>423</v>
      </c>
      <c r="DM132" t="s">
        <v>423</v>
      </c>
      <c r="DN132" t="s">
        <v>423</v>
      </c>
      <c r="DO132" t="s">
        <v>431</v>
      </c>
      <c r="DP132" t="s">
        <v>423</v>
      </c>
      <c r="DQ132" t="s">
        <v>423</v>
      </c>
      <c r="DR132" t="s">
        <v>423</v>
      </c>
      <c r="DS132" t="s">
        <v>423</v>
      </c>
      <c r="DT132" t="s">
        <v>423</v>
      </c>
      <c r="DU132" t="s">
        <v>423</v>
      </c>
      <c r="DV132" t="s">
        <v>431</v>
      </c>
      <c r="DW132" t="s">
        <v>423</v>
      </c>
      <c r="DX132" t="s">
        <v>423</v>
      </c>
      <c r="DY132" t="s">
        <v>423</v>
      </c>
      <c r="DZ132" t="s">
        <v>431</v>
      </c>
      <c r="EA132" t="s">
        <v>423</v>
      </c>
      <c r="EB132" t="s">
        <v>423</v>
      </c>
      <c r="EC132" t="s">
        <v>431</v>
      </c>
      <c r="ED132" t="s">
        <v>423</v>
      </c>
      <c r="EE132" t="s">
        <v>423</v>
      </c>
      <c r="EF132" t="s">
        <v>437</v>
      </c>
      <c r="EG132" t="s">
        <v>434</v>
      </c>
      <c r="EH132" t="s">
        <v>438</v>
      </c>
      <c r="EI132" t="s">
        <v>435</v>
      </c>
      <c r="EJ132" t="s">
        <v>436</v>
      </c>
      <c r="EK132" t="s">
        <v>433</v>
      </c>
      <c r="EL132" t="s">
        <v>430</v>
      </c>
      <c r="EM132" t="s">
        <v>425</v>
      </c>
      <c r="EN132" t="s">
        <v>425</v>
      </c>
      <c r="EO132" t="s">
        <v>427</v>
      </c>
      <c r="EP132" t="s">
        <v>428</v>
      </c>
      <c r="EQ132" t="s">
        <v>440</v>
      </c>
      <c r="ER132" t="s">
        <v>429</v>
      </c>
      <c r="ES132" t="s">
        <v>430</v>
      </c>
      <c r="ET132" t="s">
        <v>424</v>
      </c>
      <c r="EU132" t="s">
        <v>430</v>
      </c>
      <c r="EV132" t="s">
        <v>425</v>
      </c>
      <c r="EW132" t="s">
        <v>425</v>
      </c>
      <c r="EX132" t="s">
        <v>423</v>
      </c>
      <c r="EY132" t="s">
        <v>423</v>
      </c>
      <c r="EZ132" t="s">
        <v>423</v>
      </c>
      <c r="FA132" t="s">
        <v>423</v>
      </c>
      <c r="FB132" t="s">
        <v>431</v>
      </c>
      <c r="FC132" t="s">
        <v>423</v>
      </c>
      <c r="FD132" t="s">
        <v>423</v>
      </c>
      <c r="FE132" t="s">
        <v>431</v>
      </c>
      <c r="FF132" t="s">
        <v>423</v>
      </c>
      <c r="FG132" t="s">
        <v>423</v>
      </c>
      <c r="FH132" t="s">
        <v>431</v>
      </c>
      <c r="FI132" t="s">
        <v>423</v>
      </c>
      <c r="FJ132" t="s">
        <v>423</v>
      </c>
      <c r="FK132" t="s">
        <v>423</v>
      </c>
      <c r="FL132" t="s">
        <v>423</v>
      </c>
      <c r="FM132" t="s">
        <v>423</v>
      </c>
      <c r="FN132" t="s">
        <v>431</v>
      </c>
      <c r="FO132" t="s">
        <v>423</v>
      </c>
      <c r="FP132" t="s">
        <v>423</v>
      </c>
      <c r="FQ132" t="s">
        <v>431</v>
      </c>
      <c r="FR132" t="s">
        <v>423</v>
      </c>
      <c r="FS132" t="s">
        <v>423</v>
      </c>
      <c r="FT132" t="s">
        <v>423</v>
      </c>
      <c r="FU132" t="s">
        <v>431</v>
      </c>
      <c r="FV132" t="s">
        <v>423</v>
      </c>
      <c r="FW132" t="s">
        <v>423</v>
      </c>
      <c r="FX132" t="s">
        <v>423</v>
      </c>
      <c r="FZ132" t="s">
        <v>423</v>
      </c>
      <c r="GB132" t="s">
        <v>423</v>
      </c>
      <c r="GD132" t="s">
        <v>431</v>
      </c>
      <c r="GF132" t="s">
        <v>431</v>
      </c>
      <c r="GG132" t="s">
        <v>423</v>
      </c>
      <c r="GH132" t="s">
        <v>423</v>
      </c>
      <c r="GI132" t="s">
        <v>423</v>
      </c>
      <c r="GJ132" t="s">
        <v>423</v>
      </c>
      <c r="GK132" t="s">
        <v>431</v>
      </c>
      <c r="GL132" t="s">
        <v>423</v>
      </c>
      <c r="GM132" t="s">
        <v>431</v>
      </c>
      <c r="GN132" t="s">
        <v>423</v>
      </c>
      <c r="GO132" t="s">
        <v>423</v>
      </c>
      <c r="GP132" t="s">
        <v>423</v>
      </c>
      <c r="GQ132" t="s">
        <v>423</v>
      </c>
      <c r="GR132" t="s">
        <v>423</v>
      </c>
      <c r="GS132" t="s">
        <v>431</v>
      </c>
      <c r="GT132" t="s">
        <v>423</v>
      </c>
      <c r="GU132" t="s">
        <v>423</v>
      </c>
      <c r="GV132" t="s">
        <v>423</v>
      </c>
      <c r="GW132" t="s">
        <v>423</v>
      </c>
      <c r="GX132" t="s">
        <v>431</v>
      </c>
      <c r="GY132" t="s">
        <v>423</v>
      </c>
      <c r="GZ132" t="s">
        <v>423</v>
      </c>
      <c r="HA132" t="s">
        <v>423</v>
      </c>
      <c r="HB132" t="s">
        <v>431</v>
      </c>
      <c r="HC132" t="s">
        <v>423</v>
      </c>
      <c r="HD132" t="s">
        <v>423</v>
      </c>
      <c r="HE132" t="s">
        <v>431</v>
      </c>
      <c r="HF132" t="s">
        <v>423</v>
      </c>
      <c r="HG132" t="s">
        <v>423</v>
      </c>
      <c r="HH132" t="s">
        <v>423</v>
      </c>
      <c r="HI132" t="s">
        <v>423</v>
      </c>
      <c r="HJ132" t="s">
        <v>431</v>
      </c>
      <c r="HK132" t="s">
        <v>423</v>
      </c>
      <c r="HL132" t="s">
        <v>423</v>
      </c>
      <c r="HM132" t="s">
        <v>423</v>
      </c>
      <c r="HN132" t="s">
        <v>423</v>
      </c>
      <c r="HP132" t="s">
        <v>431</v>
      </c>
      <c r="HR132" t="s">
        <v>423</v>
      </c>
      <c r="HT132" t="s">
        <v>423</v>
      </c>
      <c r="HV132" t="s">
        <v>423</v>
      </c>
      <c r="HW132" t="s">
        <v>423</v>
      </c>
      <c r="HX132" t="s">
        <v>431</v>
      </c>
      <c r="HY132" t="s">
        <v>423</v>
      </c>
      <c r="HZ132" t="s">
        <v>423</v>
      </c>
      <c r="IA132" t="s">
        <v>423</v>
      </c>
      <c r="IB132" t="s">
        <v>423</v>
      </c>
      <c r="IC132" t="s">
        <v>431</v>
      </c>
      <c r="ID132" t="s">
        <v>423</v>
      </c>
      <c r="IE132" t="s">
        <v>423</v>
      </c>
      <c r="IF132" t="s">
        <v>431</v>
      </c>
      <c r="IG132" t="s">
        <v>423</v>
      </c>
      <c r="IH132" t="s">
        <v>423</v>
      </c>
      <c r="II132" t="s">
        <v>423</v>
      </c>
      <c r="IJ132" t="s">
        <v>431</v>
      </c>
      <c r="IK132" t="s">
        <v>423</v>
      </c>
      <c r="IL132" t="s">
        <v>423</v>
      </c>
      <c r="IM132" t="s">
        <v>423</v>
      </c>
      <c r="IN132" t="s">
        <v>431</v>
      </c>
      <c r="IO132" t="s">
        <v>423</v>
      </c>
      <c r="IP132" t="s">
        <v>423</v>
      </c>
      <c r="IQ132" t="s">
        <v>423</v>
      </c>
      <c r="IR132" t="s">
        <v>423</v>
      </c>
      <c r="IS132" t="s">
        <v>431</v>
      </c>
      <c r="IT132" t="s">
        <v>423</v>
      </c>
      <c r="IU132" t="s">
        <v>423</v>
      </c>
      <c r="IV132" t="s">
        <v>423</v>
      </c>
      <c r="IX132" t="s">
        <v>431</v>
      </c>
      <c r="IZ132" t="s">
        <v>423</v>
      </c>
      <c r="JB132" t="s">
        <v>423</v>
      </c>
      <c r="JD132" t="s">
        <v>878</v>
      </c>
      <c r="JE132" t="s">
        <v>879</v>
      </c>
      <c r="JF132" s="1" t="s">
        <v>880</v>
      </c>
      <c r="JG132" t="s">
        <v>881</v>
      </c>
      <c r="JH132" t="s">
        <v>882</v>
      </c>
      <c r="JI132" t="s">
        <v>423</v>
      </c>
      <c r="JJ132" t="s">
        <v>423</v>
      </c>
      <c r="JK132" t="s">
        <v>423</v>
      </c>
      <c r="JL132" t="s">
        <v>431</v>
      </c>
      <c r="JM132" t="s">
        <v>423</v>
      </c>
      <c r="JN132" t="s">
        <v>423</v>
      </c>
      <c r="JO132" t="s">
        <v>423</v>
      </c>
      <c r="JP132" t="s">
        <v>423</v>
      </c>
      <c r="JQ132" t="s">
        <v>423</v>
      </c>
      <c r="JR132" t="s">
        <v>431</v>
      </c>
      <c r="JS132" t="s">
        <v>423</v>
      </c>
      <c r="JT132" t="s">
        <v>423</v>
      </c>
      <c r="JU132" t="s">
        <v>423</v>
      </c>
      <c r="JV132" t="s">
        <v>423</v>
      </c>
      <c r="JW132" t="s">
        <v>423</v>
      </c>
      <c r="JX132" t="s">
        <v>423</v>
      </c>
      <c r="JY132" t="s">
        <v>423</v>
      </c>
      <c r="JZ132" t="s">
        <v>423</v>
      </c>
      <c r="KA132" t="s">
        <v>423</v>
      </c>
      <c r="KB132" t="s">
        <v>423</v>
      </c>
      <c r="KC132" t="s">
        <v>423</v>
      </c>
      <c r="KD132" t="s">
        <v>423</v>
      </c>
      <c r="KE132" t="s">
        <v>423</v>
      </c>
      <c r="KF132" t="s">
        <v>423</v>
      </c>
      <c r="KG132" t="s">
        <v>423</v>
      </c>
      <c r="KH132" t="s">
        <v>423</v>
      </c>
      <c r="KI132" t="s">
        <v>423</v>
      </c>
      <c r="KJ132" t="s">
        <v>423</v>
      </c>
      <c r="KK132" t="s">
        <v>423</v>
      </c>
      <c r="KL132" t="s">
        <v>423</v>
      </c>
      <c r="KM132" t="s">
        <v>423</v>
      </c>
      <c r="KN132" t="s">
        <v>423</v>
      </c>
      <c r="KO132" t="s">
        <v>423</v>
      </c>
      <c r="KP132" t="s">
        <v>423</v>
      </c>
      <c r="KQ132" t="s">
        <v>431</v>
      </c>
      <c r="KR132" t="s">
        <v>423</v>
      </c>
      <c r="KS132" t="s">
        <v>423</v>
      </c>
      <c r="KT132" t="s">
        <v>431</v>
      </c>
      <c r="KU132" t="s">
        <v>423</v>
      </c>
      <c r="KV132" t="s">
        <v>423</v>
      </c>
      <c r="KW132" t="s">
        <v>423</v>
      </c>
      <c r="KY132" t="s">
        <v>431</v>
      </c>
      <c r="KZ132" t="s">
        <v>432</v>
      </c>
      <c r="LA132" t="s">
        <v>432</v>
      </c>
      <c r="LB132" t="s">
        <v>432</v>
      </c>
      <c r="LC132" t="s">
        <v>432</v>
      </c>
      <c r="LD132" t="s">
        <v>432</v>
      </c>
      <c r="LE132" t="s">
        <v>432</v>
      </c>
      <c r="LF132" t="s">
        <v>432</v>
      </c>
      <c r="LG132" t="s">
        <v>432</v>
      </c>
      <c r="LH132" t="s">
        <v>432</v>
      </c>
      <c r="LI132" t="s">
        <v>432</v>
      </c>
      <c r="LK132" t="s">
        <v>431</v>
      </c>
      <c r="LL132" t="s">
        <v>423</v>
      </c>
      <c r="LM132" t="s">
        <v>423</v>
      </c>
      <c r="LN132" t="s">
        <v>423</v>
      </c>
      <c r="LO132" t="s">
        <v>439</v>
      </c>
      <c r="LP132" t="s">
        <v>432</v>
      </c>
      <c r="LQ132" t="s">
        <v>432</v>
      </c>
      <c r="LR132" t="s">
        <v>432</v>
      </c>
      <c r="LS132" t="s">
        <v>432</v>
      </c>
      <c r="LT132" t="s">
        <v>432</v>
      </c>
      <c r="LU132" t="s">
        <v>423</v>
      </c>
      <c r="LV132" t="s">
        <v>423</v>
      </c>
      <c r="LW132" t="s">
        <v>431</v>
      </c>
      <c r="LX132" t="s">
        <v>423</v>
      </c>
      <c r="LY132" t="s">
        <v>423</v>
      </c>
      <c r="LZ132" t="s">
        <v>423</v>
      </c>
      <c r="MA132" t="s">
        <v>423</v>
      </c>
      <c r="MB132" t="s">
        <v>431</v>
      </c>
      <c r="MC132" t="s">
        <v>423</v>
      </c>
      <c r="MD132" t="s">
        <v>423</v>
      </c>
      <c r="ME132" t="s">
        <v>423</v>
      </c>
      <c r="MF132" t="s">
        <v>423</v>
      </c>
      <c r="MG132" t="s">
        <v>423</v>
      </c>
      <c r="MH132" t="s">
        <v>423</v>
      </c>
      <c r="MI132" t="s">
        <v>423</v>
      </c>
      <c r="MJ132" t="s">
        <v>423</v>
      </c>
      <c r="MK132" t="s">
        <v>423</v>
      </c>
      <c r="ML132" t="s">
        <v>431</v>
      </c>
      <c r="MN132">
        <v>581.91</v>
      </c>
      <c r="MO132">
        <v>31.13</v>
      </c>
      <c r="NE132">
        <v>99.2</v>
      </c>
      <c r="NT132">
        <v>94.36</v>
      </c>
      <c r="OJ132">
        <v>284.01</v>
      </c>
      <c r="OT132">
        <v>73.209999999999994</v>
      </c>
    </row>
    <row r="133" spans="1:410" ht="12.75" customHeight="1" x14ac:dyDescent="0.2">
      <c r="A133">
        <v>159</v>
      </c>
      <c r="B133" t="str">
        <f t="shared" si="92"/>
        <v>15-30min</v>
      </c>
      <c r="C133" t="str">
        <f t="shared" si="93"/>
        <v>seul</v>
      </c>
      <c r="D133" t="str">
        <f t="shared" si="94"/>
        <v>20-30m2</v>
      </c>
      <c r="E133" t="str">
        <f t="shared" si="95"/>
        <v>tout à fait</v>
      </c>
      <c r="F133" t="str">
        <f t="shared" si="96"/>
        <v>aucune</v>
      </c>
      <c r="G133" t="str">
        <f t="shared" si="97"/>
        <v>non</v>
      </c>
      <c r="H133" t="str">
        <f t="shared" si="98"/>
        <v>oui</v>
      </c>
      <c r="I133" t="s">
        <v>431</v>
      </c>
      <c r="J133" t="str">
        <f t="shared" si="99"/>
        <v>souvent</v>
      </c>
      <c r="K133" t="str">
        <f t="shared" si="100"/>
        <v>parfois</v>
      </c>
      <c r="L133" t="str">
        <f t="shared" si="101"/>
        <v>plutôt non</v>
      </c>
      <c r="M133" t="str">
        <f t="shared" si="102"/>
        <v>1-2h</v>
      </c>
      <c r="N133" t="str">
        <f t="shared" si="103"/>
        <v>4-6h</v>
      </c>
      <c r="O133" t="str">
        <f t="shared" si="104"/>
        <v>souvent</v>
      </c>
      <c r="P133" t="str">
        <f t="shared" si="105"/>
        <v>souvent</v>
      </c>
      <c r="Q133" t="str">
        <f t="shared" si="106"/>
        <v>souvent</v>
      </c>
      <c r="R133" t="s">
        <v>430</v>
      </c>
      <c r="S133" t="s">
        <v>425</v>
      </c>
      <c r="T133" t="s">
        <v>425</v>
      </c>
      <c r="U133" t="s">
        <v>426</v>
      </c>
      <c r="V133" t="s">
        <v>428</v>
      </c>
      <c r="W133" t="s">
        <v>440</v>
      </c>
      <c r="X133" t="s">
        <v>429</v>
      </c>
      <c r="Y133" t="s">
        <v>430</v>
      </c>
      <c r="Z133" t="s">
        <v>424</v>
      </c>
      <c r="AA133" t="s">
        <v>425</v>
      </c>
      <c r="AB133" t="s">
        <v>425</v>
      </c>
      <c r="AC133" t="s">
        <v>425</v>
      </c>
      <c r="AD133" t="str">
        <f t="shared" si="107"/>
        <v>1 semaine avant</v>
      </c>
      <c r="AE133" t="str">
        <f t="shared" si="108"/>
        <v>plutôt oui</v>
      </c>
      <c r="AF133" t="str">
        <f t="shared" si="109"/>
        <v>très bonnes</v>
      </c>
      <c r="AG133" t="str">
        <f t="shared" si="110"/>
        <v>très souvent</v>
      </c>
      <c r="AH133" t="str">
        <f t="shared" si="111"/>
        <v>régulièrement</v>
      </c>
      <c r="AI133" t="str">
        <f t="shared" si="112"/>
        <v>parfois</v>
      </c>
      <c r="AJ133" t="str">
        <f t="shared" si="113"/>
        <v>parfois</v>
      </c>
      <c r="AK133" t="str">
        <f t="shared" si="114"/>
        <v>1-5h</v>
      </c>
      <c r="AL133" t="str">
        <f t="shared" si="115"/>
        <v>tout à fait</v>
      </c>
      <c r="AM133" t="str">
        <f t="shared" si="116"/>
        <v>plutôt oui</v>
      </c>
      <c r="AN133" t="str">
        <f t="shared" si="117"/>
        <v>6-10h</v>
      </c>
      <c r="AO133" t="str">
        <f t="shared" si="118"/>
        <v>1/mois</v>
      </c>
      <c r="AP133" t="str">
        <f t="shared" si="119"/>
        <v>tout à fait</v>
      </c>
      <c r="AQ133" t="str">
        <f t="shared" si="120"/>
        <v>1/semaine</v>
      </c>
      <c r="AR133" t="str">
        <f t="shared" si="121"/>
        <v>régulièrement</v>
      </c>
      <c r="AS133" t="str">
        <f t="shared" si="122"/>
        <v>2-4h</v>
      </c>
      <c r="AT133" t="str">
        <f t="shared" si="123"/>
        <v>très insatisfaisante</v>
      </c>
      <c r="AU133" t="str">
        <f t="shared" si="124"/>
        <v>plutôt oui</v>
      </c>
      <c r="AV133" t="str">
        <f t="shared" si="125"/>
        <v>plutôt oui</v>
      </c>
      <c r="AW133" t="str">
        <f t="shared" si="126"/>
        <v>plutôt oui</v>
      </c>
      <c r="AX133" t="str">
        <f t="shared" si="127"/>
        <v>plutôt oui</v>
      </c>
      <c r="AY133" t="str">
        <f t="shared" si="128"/>
        <v>plutôt oui</v>
      </c>
      <c r="AZ133" t="str">
        <f t="shared" si="129"/>
        <v>3A</v>
      </c>
      <c r="BA133" t="str">
        <f t="shared" si="130"/>
        <v>GB</v>
      </c>
      <c r="BB133" t="str">
        <f t="shared" si="131"/>
        <v>SHN</v>
      </c>
      <c r="BC133" t="str">
        <f t="shared" si="132"/>
        <v>non</v>
      </c>
      <c r="BD133" t="str">
        <f t="shared" si="133"/>
        <v>post-bac</v>
      </c>
      <c r="BE133" t="str">
        <f t="shared" si="134"/>
        <v>Fr</v>
      </c>
      <c r="BF133" t="str">
        <f t="shared" si="135"/>
        <v>redoubl</v>
      </c>
      <c r="BG133" t="str">
        <f t="shared" si="136"/>
        <v>50-75%</v>
      </c>
      <c r="BH133" t="s">
        <v>431</v>
      </c>
      <c r="BI133" t="str">
        <f t="shared" si="137"/>
        <v>1 par semestre</v>
      </c>
      <c r="BJ133" t="s">
        <v>423</v>
      </c>
      <c r="BK133" t="s">
        <v>423</v>
      </c>
      <c r="BL133" t="s">
        <v>431</v>
      </c>
      <c r="BM133" t="s">
        <v>423</v>
      </c>
      <c r="BN133" t="s">
        <v>431</v>
      </c>
      <c r="BO133" t="s">
        <v>423</v>
      </c>
      <c r="BP133" t="s">
        <v>423</v>
      </c>
      <c r="BR133" t="s">
        <v>423</v>
      </c>
      <c r="BS133" t="s">
        <v>423</v>
      </c>
      <c r="BT133" t="s">
        <v>431</v>
      </c>
      <c r="BU133" t="s">
        <v>423</v>
      </c>
      <c r="BV133" t="s">
        <v>431</v>
      </c>
      <c r="BW133" t="s">
        <v>423</v>
      </c>
      <c r="BX133" t="s">
        <v>423</v>
      </c>
      <c r="BY133" t="s">
        <v>423</v>
      </c>
      <c r="BZ133" t="s">
        <v>423</v>
      </c>
      <c r="CA133" t="s">
        <v>432</v>
      </c>
      <c r="CB133" t="s">
        <v>432</v>
      </c>
      <c r="CC133" t="s">
        <v>432</v>
      </c>
      <c r="CD133" t="s">
        <v>432</v>
      </c>
      <c r="CE133" t="s">
        <v>423</v>
      </c>
      <c r="CF133" t="s">
        <v>432</v>
      </c>
      <c r="CG133" t="s">
        <v>432</v>
      </c>
      <c r="CH133" t="s">
        <v>432</v>
      </c>
      <c r="CI133" t="s">
        <v>432</v>
      </c>
      <c r="CJ133" t="s">
        <v>432</v>
      </c>
      <c r="CK133" t="s">
        <v>432</v>
      </c>
      <c r="CL133" t="s">
        <v>432</v>
      </c>
      <c r="CM133" t="s">
        <v>432</v>
      </c>
      <c r="CN133" t="s">
        <v>431</v>
      </c>
      <c r="CO133" t="s">
        <v>431</v>
      </c>
      <c r="CP133" t="s">
        <v>423</v>
      </c>
      <c r="CQ133" t="s">
        <v>423</v>
      </c>
      <c r="CR133" t="s">
        <v>423</v>
      </c>
      <c r="CT133" t="s">
        <v>431</v>
      </c>
      <c r="CU133" t="s">
        <v>431</v>
      </c>
      <c r="CV133" t="s">
        <v>423</v>
      </c>
      <c r="CW133" t="s">
        <v>431</v>
      </c>
      <c r="CX133" t="s">
        <v>423</v>
      </c>
      <c r="CY133" t="s">
        <v>423</v>
      </c>
      <c r="CZ133" t="s">
        <v>423</v>
      </c>
      <c r="DA133" t="s">
        <v>423</v>
      </c>
      <c r="DB133" t="s">
        <v>431</v>
      </c>
      <c r="DC133" t="s">
        <v>423</v>
      </c>
      <c r="DD133" t="s">
        <v>423</v>
      </c>
      <c r="DE133" t="s">
        <v>423</v>
      </c>
      <c r="DF133" t="s">
        <v>431</v>
      </c>
      <c r="DG133" t="s">
        <v>423</v>
      </c>
      <c r="DH133" t="s">
        <v>423</v>
      </c>
      <c r="DI133" t="s">
        <v>423</v>
      </c>
      <c r="DJ133" t="s">
        <v>431</v>
      </c>
      <c r="DK133" t="s">
        <v>423</v>
      </c>
      <c r="DL133" t="s">
        <v>423</v>
      </c>
      <c r="DM133" t="s">
        <v>423</v>
      </c>
      <c r="DN133" t="s">
        <v>423</v>
      </c>
      <c r="DO133" t="s">
        <v>431</v>
      </c>
      <c r="DP133" t="s">
        <v>423</v>
      </c>
      <c r="DQ133" t="s">
        <v>423</v>
      </c>
      <c r="DR133" t="s">
        <v>423</v>
      </c>
      <c r="DS133" t="s">
        <v>423</v>
      </c>
      <c r="DT133" t="s">
        <v>423</v>
      </c>
      <c r="DU133" t="s">
        <v>431</v>
      </c>
      <c r="DV133" t="s">
        <v>423</v>
      </c>
      <c r="DW133" t="s">
        <v>423</v>
      </c>
      <c r="DX133" t="s">
        <v>423</v>
      </c>
      <c r="DY133" t="s">
        <v>431</v>
      </c>
      <c r="DZ133" t="s">
        <v>423</v>
      </c>
      <c r="EA133" t="s">
        <v>423</v>
      </c>
      <c r="EB133" t="s">
        <v>423</v>
      </c>
      <c r="EC133" t="s">
        <v>431</v>
      </c>
      <c r="ED133" t="s">
        <v>423</v>
      </c>
      <c r="EE133" t="s">
        <v>423</v>
      </c>
      <c r="EF133" t="s">
        <v>437</v>
      </c>
      <c r="EG133" t="s">
        <v>438</v>
      </c>
      <c r="EH133" t="s">
        <v>433</v>
      </c>
      <c r="EI133" t="s">
        <v>436</v>
      </c>
      <c r="EJ133" t="s">
        <v>434</v>
      </c>
      <c r="EK133" t="s">
        <v>435</v>
      </c>
      <c r="EL133" t="s">
        <v>430</v>
      </c>
      <c r="EM133" t="s">
        <v>425</v>
      </c>
      <c r="EN133" t="s">
        <v>425</v>
      </c>
      <c r="EO133" t="s">
        <v>426</v>
      </c>
      <c r="EP133" t="s">
        <v>428</v>
      </c>
      <c r="EQ133" t="s">
        <v>440</v>
      </c>
      <c r="ER133" t="s">
        <v>429</v>
      </c>
      <c r="ES133" t="s">
        <v>430</v>
      </c>
      <c r="ET133" t="s">
        <v>424</v>
      </c>
      <c r="EU133" t="s">
        <v>425</v>
      </c>
      <c r="EV133" t="s">
        <v>425</v>
      </c>
      <c r="EW133" t="s">
        <v>425</v>
      </c>
      <c r="EX133" t="s">
        <v>423</v>
      </c>
      <c r="EY133" t="s">
        <v>423</v>
      </c>
      <c r="EZ133" t="s">
        <v>423</v>
      </c>
      <c r="FA133" t="s">
        <v>431</v>
      </c>
      <c r="FB133" t="s">
        <v>423</v>
      </c>
      <c r="FC133" t="s">
        <v>423</v>
      </c>
      <c r="FD133" t="s">
        <v>423</v>
      </c>
      <c r="FE133" t="s">
        <v>431</v>
      </c>
      <c r="FF133" t="s">
        <v>423</v>
      </c>
      <c r="FG133" t="s">
        <v>423</v>
      </c>
      <c r="FH133" t="s">
        <v>431</v>
      </c>
      <c r="FI133" t="s">
        <v>423</v>
      </c>
      <c r="FJ133" t="s">
        <v>423</v>
      </c>
      <c r="FK133" t="s">
        <v>423</v>
      </c>
      <c r="FL133" t="s">
        <v>431</v>
      </c>
      <c r="FM133" t="s">
        <v>423</v>
      </c>
      <c r="FN133" t="s">
        <v>423</v>
      </c>
      <c r="FO133" t="s">
        <v>423</v>
      </c>
      <c r="FP133" t="s">
        <v>423</v>
      </c>
      <c r="FQ133" t="s">
        <v>431</v>
      </c>
      <c r="FR133" t="s">
        <v>423</v>
      </c>
      <c r="FS133" t="s">
        <v>423</v>
      </c>
      <c r="FT133" t="s">
        <v>423</v>
      </c>
      <c r="FU133" t="s">
        <v>423</v>
      </c>
      <c r="FV133" t="s">
        <v>431</v>
      </c>
      <c r="FW133" t="s">
        <v>423</v>
      </c>
      <c r="FX133" t="s">
        <v>423</v>
      </c>
      <c r="FZ133" t="s">
        <v>423</v>
      </c>
      <c r="GB133" t="s">
        <v>431</v>
      </c>
      <c r="GC133" t="s">
        <v>883</v>
      </c>
      <c r="GD133" t="s">
        <v>423</v>
      </c>
      <c r="GF133" t="s">
        <v>431</v>
      </c>
      <c r="GG133" t="s">
        <v>423</v>
      </c>
      <c r="GH133" t="s">
        <v>423</v>
      </c>
      <c r="GI133" t="s">
        <v>423</v>
      </c>
      <c r="GJ133" t="s">
        <v>423</v>
      </c>
      <c r="GK133" t="s">
        <v>431</v>
      </c>
      <c r="GL133" t="s">
        <v>423</v>
      </c>
      <c r="GM133" t="s">
        <v>431</v>
      </c>
      <c r="GN133" t="s">
        <v>423</v>
      </c>
      <c r="GO133" t="s">
        <v>423</v>
      </c>
      <c r="GP133" t="s">
        <v>423</v>
      </c>
      <c r="GQ133" t="s">
        <v>423</v>
      </c>
      <c r="GR133" t="s">
        <v>431</v>
      </c>
      <c r="GS133" t="s">
        <v>423</v>
      </c>
      <c r="GT133" t="s">
        <v>423</v>
      </c>
      <c r="GU133" t="s">
        <v>423</v>
      </c>
      <c r="GV133" t="s">
        <v>431</v>
      </c>
      <c r="GW133" t="s">
        <v>423</v>
      </c>
      <c r="GX133" t="s">
        <v>423</v>
      </c>
      <c r="GY133" t="s">
        <v>423</v>
      </c>
      <c r="GZ133" t="s">
        <v>423</v>
      </c>
      <c r="HA133" t="s">
        <v>431</v>
      </c>
      <c r="HB133" t="s">
        <v>423</v>
      </c>
      <c r="HC133" t="s">
        <v>423</v>
      </c>
      <c r="HD133" t="s">
        <v>431</v>
      </c>
      <c r="HE133" t="s">
        <v>423</v>
      </c>
      <c r="HF133" t="s">
        <v>423</v>
      </c>
      <c r="HG133" t="s">
        <v>423</v>
      </c>
      <c r="HH133" t="s">
        <v>423</v>
      </c>
      <c r="HI133" t="s">
        <v>423</v>
      </c>
      <c r="HJ133" t="s">
        <v>431</v>
      </c>
      <c r="HK133" t="s">
        <v>423</v>
      </c>
      <c r="HL133" t="s">
        <v>423</v>
      </c>
      <c r="HM133" t="s">
        <v>423</v>
      </c>
      <c r="HN133" t="s">
        <v>423</v>
      </c>
      <c r="HP133" t="s">
        <v>431</v>
      </c>
      <c r="HQ133" t="s">
        <v>884</v>
      </c>
      <c r="HR133" t="s">
        <v>423</v>
      </c>
      <c r="HT133" t="s">
        <v>423</v>
      </c>
      <c r="HV133" t="s">
        <v>423</v>
      </c>
      <c r="HW133" t="s">
        <v>423</v>
      </c>
      <c r="HX133" t="s">
        <v>431</v>
      </c>
      <c r="HY133" t="s">
        <v>423</v>
      </c>
      <c r="HZ133" t="s">
        <v>423</v>
      </c>
      <c r="IA133" t="s">
        <v>423</v>
      </c>
      <c r="IB133" t="s">
        <v>423</v>
      </c>
      <c r="IC133" t="s">
        <v>423</v>
      </c>
      <c r="ID133" t="s">
        <v>423</v>
      </c>
      <c r="IE133" t="s">
        <v>431</v>
      </c>
      <c r="IF133" t="s">
        <v>423</v>
      </c>
      <c r="IG133" t="s">
        <v>431</v>
      </c>
      <c r="IH133" t="s">
        <v>423</v>
      </c>
      <c r="II133" t="s">
        <v>423</v>
      </c>
      <c r="IJ133" t="s">
        <v>423</v>
      </c>
      <c r="IK133" t="s">
        <v>431</v>
      </c>
      <c r="IL133" t="s">
        <v>423</v>
      </c>
      <c r="IM133" t="s">
        <v>423</v>
      </c>
      <c r="IN133" t="s">
        <v>423</v>
      </c>
      <c r="IO133" t="s">
        <v>431</v>
      </c>
      <c r="IP133" t="s">
        <v>423</v>
      </c>
      <c r="IQ133" t="s">
        <v>423</v>
      </c>
      <c r="IR133" t="s">
        <v>423</v>
      </c>
      <c r="IS133" t="s">
        <v>431</v>
      </c>
      <c r="IT133" t="s">
        <v>423</v>
      </c>
      <c r="IU133" t="s">
        <v>423</v>
      </c>
      <c r="IV133" t="s">
        <v>423</v>
      </c>
      <c r="IX133" t="s">
        <v>431</v>
      </c>
      <c r="IZ133" t="s">
        <v>423</v>
      </c>
      <c r="JB133" t="s">
        <v>423</v>
      </c>
      <c r="JD133" t="s">
        <v>885</v>
      </c>
      <c r="JE133" t="s">
        <v>886</v>
      </c>
      <c r="JF133" t="s">
        <v>887</v>
      </c>
      <c r="JG133" t="s">
        <v>888</v>
      </c>
      <c r="JH133" t="s">
        <v>889</v>
      </c>
      <c r="JI133" t="s">
        <v>423</v>
      </c>
      <c r="JJ133" t="s">
        <v>423</v>
      </c>
      <c r="JK133" t="s">
        <v>431</v>
      </c>
      <c r="JL133" t="s">
        <v>423</v>
      </c>
      <c r="JM133" t="s">
        <v>423</v>
      </c>
      <c r="JN133" t="s">
        <v>423</v>
      </c>
      <c r="JO133" t="s">
        <v>423</v>
      </c>
      <c r="JP133" t="s">
        <v>423</v>
      </c>
      <c r="JQ133" t="s">
        <v>423</v>
      </c>
      <c r="JR133" t="s">
        <v>431</v>
      </c>
      <c r="JS133" t="s">
        <v>423</v>
      </c>
      <c r="JT133" t="s">
        <v>423</v>
      </c>
      <c r="JU133" t="s">
        <v>423</v>
      </c>
      <c r="JV133" t="s">
        <v>423</v>
      </c>
      <c r="JW133" t="s">
        <v>423</v>
      </c>
      <c r="JX133" t="s">
        <v>423</v>
      </c>
      <c r="JY133" t="s">
        <v>423</v>
      </c>
      <c r="JZ133" t="s">
        <v>423</v>
      </c>
      <c r="KA133" t="s">
        <v>423</v>
      </c>
      <c r="KB133" t="s">
        <v>423</v>
      </c>
      <c r="KC133" t="s">
        <v>423</v>
      </c>
      <c r="KD133" t="s">
        <v>423</v>
      </c>
      <c r="KE133" t="s">
        <v>423</v>
      </c>
      <c r="KF133" t="s">
        <v>423</v>
      </c>
      <c r="KG133" t="s">
        <v>423</v>
      </c>
      <c r="KH133" t="s">
        <v>423</v>
      </c>
      <c r="KI133" t="s">
        <v>423</v>
      </c>
      <c r="KJ133" t="s">
        <v>423</v>
      </c>
      <c r="KK133" t="s">
        <v>423</v>
      </c>
      <c r="KL133" t="s">
        <v>431</v>
      </c>
      <c r="KM133" t="s">
        <v>423</v>
      </c>
      <c r="KN133" t="s">
        <v>423</v>
      </c>
      <c r="KO133" t="s">
        <v>423</v>
      </c>
      <c r="KP133" t="s">
        <v>423</v>
      </c>
      <c r="KQ133" t="s">
        <v>423</v>
      </c>
      <c r="KR133" t="s">
        <v>423</v>
      </c>
      <c r="KS133" t="s">
        <v>423</v>
      </c>
      <c r="KT133" t="s">
        <v>423</v>
      </c>
      <c r="KU133" t="s">
        <v>423</v>
      </c>
      <c r="KV133" t="s">
        <v>423</v>
      </c>
      <c r="KW133" t="s">
        <v>431</v>
      </c>
      <c r="KY133" t="s">
        <v>431</v>
      </c>
      <c r="KZ133" t="s">
        <v>432</v>
      </c>
      <c r="LA133" t="s">
        <v>432</v>
      </c>
      <c r="LB133" t="s">
        <v>432</v>
      </c>
      <c r="LC133" t="s">
        <v>432</v>
      </c>
      <c r="LD133" t="s">
        <v>432</v>
      </c>
      <c r="LE133" t="s">
        <v>432</v>
      </c>
      <c r="LF133" t="s">
        <v>432</v>
      </c>
      <c r="LG133" t="s">
        <v>432</v>
      </c>
      <c r="LH133" t="s">
        <v>432</v>
      </c>
      <c r="LI133" t="s">
        <v>432</v>
      </c>
      <c r="LK133" t="s">
        <v>431</v>
      </c>
      <c r="LL133" t="s">
        <v>423</v>
      </c>
      <c r="LM133" t="s">
        <v>423</v>
      </c>
      <c r="LN133" t="s">
        <v>423</v>
      </c>
      <c r="LO133" t="s">
        <v>439</v>
      </c>
      <c r="LP133" t="s">
        <v>432</v>
      </c>
      <c r="LQ133" t="s">
        <v>432</v>
      </c>
      <c r="LR133" t="s">
        <v>432</v>
      </c>
      <c r="LS133" t="s">
        <v>432</v>
      </c>
      <c r="LT133" t="s">
        <v>432</v>
      </c>
      <c r="LU133" t="s">
        <v>423</v>
      </c>
      <c r="LV133" t="s">
        <v>423</v>
      </c>
      <c r="LW133" t="s">
        <v>423</v>
      </c>
      <c r="LX133" t="s">
        <v>423</v>
      </c>
      <c r="LY133" t="s">
        <v>423</v>
      </c>
      <c r="LZ133" t="s">
        <v>431</v>
      </c>
      <c r="MA133" t="s">
        <v>423</v>
      </c>
      <c r="MB133" t="s">
        <v>423</v>
      </c>
      <c r="MC133" t="s">
        <v>423</v>
      </c>
      <c r="MD133" t="s">
        <v>423</v>
      </c>
      <c r="ME133" t="s">
        <v>431</v>
      </c>
      <c r="MF133" t="s">
        <v>423</v>
      </c>
      <c r="MG133" t="s">
        <v>423</v>
      </c>
      <c r="MH133" t="s">
        <v>431</v>
      </c>
      <c r="MI133" t="s">
        <v>423</v>
      </c>
      <c r="MJ133" t="s">
        <v>423</v>
      </c>
      <c r="MK133" t="s">
        <v>431</v>
      </c>
      <c r="ML133" t="s">
        <v>423</v>
      </c>
      <c r="MN133">
        <v>15252.4</v>
      </c>
      <c r="MO133">
        <v>47.93</v>
      </c>
      <c r="NE133">
        <v>14115.8</v>
      </c>
      <c r="NT133">
        <v>140.03</v>
      </c>
      <c r="OJ133">
        <v>838.36</v>
      </c>
      <c r="OT133">
        <v>110.32</v>
      </c>
    </row>
    <row r="134" spans="1:410" ht="12.75" customHeight="1" x14ac:dyDescent="0.2">
      <c r="A134">
        <v>161</v>
      </c>
      <c r="B134" t="str">
        <f t="shared" si="92"/>
        <v>5-15min</v>
      </c>
      <c r="C134" t="str">
        <f t="shared" si="93"/>
        <v>seul</v>
      </c>
      <c r="D134" t="str">
        <f t="shared" si="94"/>
        <v>10-20m2</v>
      </c>
      <c r="E134" t="str">
        <f t="shared" si="95"/>
        <v>plutôt oui</v>
      </c>
      <c r="F134" t="str">
        <f t="shared" si="96"/>
        <v>oui 10-15h</v>
      </c>
      <c r="G134" t="str">
        <f t="shared" si="97"/>
        <v>echelon 1-3</v>
      </c>
      <c r="H134" t="str">
        <f t="shared" si="98"/>
        <v>non</v>
      </c>
      <c r="I134" t="s">
        <v>423</v>
      </c>
      <c r="J134" t="str">
        <f t="shared" si="99"/>
        <v>toujours</v>
      </c>
      <c r="K134" t="str">
        <f t="shared" si="100"/>
        <v>jamais</v>
      </c>
      <c r="L134" t="str">
        <f t="shared" si="101"/>
        <v>pas commentaire</v>
      </c>
      <c r="M134" t="str">
        <f t="shared" si="102"/>
        <v>1-2h</v>
      </c>
      <c r="N134" t="str">
        <f t="shared" si="103"/>
        <v>2-4h</v>
      </c>
      <c r="O134" t="str">
        <f t="shared" si="104"/>
        <v>parfois</v>
      </c>
      <c r="P134" t="str">
        <f t="shared" si="105"/>
        <v>parfois</v>
      </c>
      <c r="Q134" t="str">
        <f t="shared" si="106"/>
        <v>souvent</v>
      </c>
      <c r="R134" t="s">
        <v>430</v>
      </c>
      <c r="S134" t="s">
        <v>425</v>
      </c>
      <c r="T134" t="s">
        <v>425</v>
      </c>
      <c r="U134" t="s">
        <v>428</v>
      </c>
      <c r="V134" t="s">
        <v>440</v>
      </c>
      <c r="W134" t="s">
        <v>440</v>
      </c>
      <c r="X134" t="s">
        <v>429</v>
      </c>
      <c r="Y134" t="s">
        <v>424</v>
      </c>
      <c r="Z134" t="s">
        <v>424</v>
      </c>
      <c r="AA134" t="s">
        <v>424</v>
      </c>
      <c r="AB134" t="s">
        <v>425</v>
      </c>
      <c r="AC134" t="s">
        <v>425</v>
      </c>
      <c r="AD134" t="str">
        <f t="shared" si="107"/>
        <v>semestre</v>
      </c>
      <c r="AE134" t="str">
        <f t="shared" si="108"/>
        <v>très</v>
      </c>
      <c r="AF134" t="str">
        <f t="shared" si="109"/>
        <v>très bonnes</v>
      </c>
      <c r="AG134" t="str">
        <f t="shared" si="110"/>
        <v>très souvent</v>
      </c>
      <c r="AH134" t="str">
        <f t="shared" si="111"/>
        <v>parfois</v>
      </c>
      <c r="AI134" t="str">
        <f t="shared" si="112"/>
        <v>parfois</v>
      </c>
      <c r="AJ134" t="str">
        <f t="shared" si="113"/>
        <v>souvent</v>
      </c>
      <c r="AK134" t="str">
        <f t="shared" si="114"/>
        <v>1-5h</v>
      </c>
      <c r="AL134" t="str">
        <f t="shared" si="115"/>
        <v>plutôt oui</v>
      </c>
      <c r="AM134" t="str">
        <f t="shared" si="116"/>
        <v>plutôt oui</v>
      </c>
      <c r="AN134" t="str">
        <f t="shared" si="117"/>
        <v>1-3h</v>
      </c>
      <c r="AO134" t="str">
        <f t="shared" si="118"/>
        <v>jamais</v>
      </c>
      <c r="AP134" t="str">
        <f t="shared" si="119"/>
        <v>pas de spectacles</v>
      </c>
      <c r="AQ134" t="str">
        <f t="shared" si="120"/>
        <v>jamais</v>
      </c>
      <c r="AR134" t="str">
        <f t="shared" si="121"/>
        <v>jamais</v>
      </c>
      <c r="AS134" t="str">
        <f t="shared" si="122"/>
        <v>1-2h</v>
      </c>
      <c r="AT134" t="str">
        <f t="shared" si="123"/>
        <v>plutôt satisfaisante</v>
      </c>
      <c r="AU134" t="str">
        <f t="shared" si="124"/>
        <v>plutôt oui</v>
      </c>
      <c r="AV134" t="str">
        <f t="shared" si="125"/>
        <v>tout à fait</v>
      </c>
      <c r="AW134" t="str">
        <f t="shared" si="126"/>
        <v>pas du tout</v>
      </c>
      <c r="AX134" t="str">
        <f t="shared" si="127"/>
        <v>plutôt oui</v>
      </c>
      <c r="AY134" t="str">
        <f t="shared" si="128"/>
        <v>plutôt oui</v>
      </c>
      <c r="AZ134" t="str">
        <f t="shared" si="129"/>
        <v>2A</v>
      </c>
      <c r="BA134" t="str">
        <f t="shared" si="130"/>
        <v>IC</v>
      </c>
      <c r="BB134" t="str">
        <f t="shared" si="131"/>
        <v>FAS</v>
      </c>
      <c r="BC134" t="str">
        <f t="shared" si="132"/>
        <v>non</v>
      </c>
      <c r="BD134" t="str">
        <f t="shared" si="133"/>
        <v>post-bac</v>
      </c>
      <c r="BE134" t="str">
        <f t="shared" si="134"/>
        <v>Fr</v>
      </c>
      <c r="BF134" t="str">
        <f t="shared" si="135"/>
        <v>25-50%</v>
      </c>
      <c r="BG134" t="str">
        <f t="shared" si="136"/>
        <v>jsp</v>
      </c>
      <c r="BH134" t="s">
        <v>431</v>
      </c>
      <c r="BI134" t="str">
        <f t="shared" si="137"/>
        <v>2/3 par semestre</v>
      </c>
      <c r="BJ134" t="s">
        <v>423</v>
      </c>
      <c r="BK134" t="s">
        <v>431</v>
      </c>
      <c r="BL134" t="s">
        <v>423</v>
      </c>
      <c r="BM134" t="s">
        <v>423</v>
      </c>
      <c r="BN134" t="s">
        <v>431</v>
      </c>
      <c r="BO134" t="s">
        <v>423</v>
      </c>
      <c r="BP134" t="s">
        <v>423</v>
      </c>
      <c r="BR134" t="s">
        <v>423</v>
      </c>
      <c r="BS134" t="s">
        <v>431</v>
      </c>
      <c r="BT134" t="s">
        <v>423</v>
      </c>
      <c r="BU134" t="s">
        <v>423</v>
      </c>
      <c r="BV134" t="s">
        <v>423</v>
      </c>
      <c r="BW134" t="s">
        <v>431</v>
      </c>
      <c r="BX134" t="s">
        <v>423</v>
      </c>
      <c r="BY134" t="s">
        <v>423</v>
      </c>
      <c r="BZ134" t="s">
        <v>431</v>
      </c>
      <c r="CA134" t="s">
        <v>423</v>
      </c>
      <c r="CB134" t="s">
        <v>423</v>
      </c>
      <c r="CC134" t="s">
        <v>431</v>
      </c>
      <c r="CD134" t="s">
        <v>423</v>
      </c>
      <c r="CE134" t="s">
        <v>431</v>
      </c>
      <c r="CF134" t="s">
        <v>423</v>
      </c>
      <c r="CG134" t="s">
        <v>423</v>
      </c>
      <c r="CH134" t="s">
        <v>431</v>
      </c>
      <c r="CI134" t="s">
        <v>423</v>
      </c>
      <c r="CJ134" t="s">
        <v>423</v>
      </c>
      <c r="CK134" t="s">
        <v>423</v>
      </c>
      <c r="CL134" t="s">
        <v>423</v>
      </c>
      <c r="CM134" t="s">
        <v>423</v>
      </c>
      <c r="CN134" t="s">
        <v>423</v>
      </c>
      <c r="CO134" t="s">
        <v>432</v>
      </c>
      <c r="CP134" t="s">
        <v>432</v>
      </c>
      <c r="CQ134" t="s">
        <v>432</v>
      </c>
      <c r="CR134" t="s">
        <v>432</v>
      </c>
      <c r="CT134" t="s">
        <v>432</v>
      </c>
      <c r="CU134" t="s">
        <v>423</v>
      </c>
      <c r="CV134" t="s">
        <v>431</v>
      </c>
      <c r="CW134" t="s">
        <v>423</v>
      </c>
      <c r="CX134" t="s">
        <v>423</v>
      </c>
      <c r="CY134" t="s">
        <v>423</v>
      </c>
      <c r="CZ134" t="s">
        <v>423</v>
      </c>
      <c r="DA134" t="s">
        <v>423</v>
      </c>
      <c r="DB134" t="s">
        <v>423</v>
      </c>
      <c r="DC134" t="s">
        <v>431</v>
      </c>
      <c r="DD134" t="s">
        <v>432</v>
      </c>
      <c r="DE134" t="s">
        <v>432</v>
      </c>
      <c r="DF134" t="s">
        <v>432</v>
      </c>
      <c r="DG134" t="s">
        <v>432</v>
      </c>
      <c r="DH134" t="s">
        <v>423</v>
      </c>
      <c r="DI134" t="s">
        <v>423</v>
      </c>
      <c r="DJ134" t="s">
        <v>431</v>
      </c>
      <c r="DK134" t="s">
        <v>423</v>
      </c>
      <c r="DL134" t="s">
        <v>423</v>
      </c>
      <c r="DM134" t="s">
        <v>423</v>
      </c>
      <c r="DN134" t="s">
        <v>423</v>
      </c>
      <c r="DO134" t="s">
        <v>423</v>
      </c>
      <c r="DP134" t="s">
        <v>431</v>
      </c>
      <c r="DQ134" t="s">
        <v>423</v>
      </c>
      <c r="DR134" t="s">
        <v>423</v>
      </c>
      <c r="DS134" t="s">
        <v>423</v>
      </c>
      <c r="DT134" t="s">
        <v>423</v>
      </c>
      <c r="DU134" t="s">
        <v>423</v>
      </c>
      <c r="DV134" t="s">
        <v>431</v>
      </c>
      <c r="DW134" t="s">
        <v>423</v>
      </c>
      <c r="DX134" t="s">
        <v>423</v>
      </c>
      <c r="DY134" t="s">
        <v>423</v>
      </c>
      <c r="DZ134" t="s">
        <v>431</v>
      </c>
      <c r="EA134" t="s">
        <v>423</v>
      </c>
      <c r="EB134" t="s">
        <v>423</v>
      </c>
      <c r="EC134" t="s">
        <v>431</v>
      </c>
      <c r="ED134" t="s">
        <v>423</v>
      </c>
      <c r="EE134" t="s">
        <v>423</v>
      </c>
      <c r="EF134" t="s">
        <v>437</v>
      </c>
      <c r="EG134" t="s">
        <v>434</v>
      </c>
      <c r="EH134" t="s">
        <v>438</v>
      </c>
      <c r="EI134" t="s">
        <v>435</v>
      </c>
      <c r="EJ134" t="s">
        <v>436</v>
      </c>
      <c r="EK134" t="s">
        <v>433</v>
      </c>
      <c r="EL134" t="s">
        <v>430</v>
      </c>
      <c r="EM134" t="s">
        <v>425</v>
      </c>
      <c r="EN134" t="s">
        <v>425</v>
      </c>
      <c r="EO134" t="s">
        <v>428</v>
      </c>
      <c r="EP134" t="s">
        <v>440</v>
      </c>
      <c r="EQ134" t="s">
        <v>440</v>
      </c>
      <c r="ER134" t="s">
        <v>429</v>
      </c>
      <c r="ES134" t="s">
        <v>424</v>
      </c>
      <c r="ET134" t="s">
        <v>424</v>
      </c>
      <c r="EU134" t="s">
        <v>424</v>
      </c>
      <c r="EV134" t="s">
        <v>425</v>
      </c>
      <c r="EW134" t="s">
        <v>425</v>
      </c>
      <c r="EX134" t="s">
        <v>431</v>
      </c>
      <c r="EY134" t="s">
        <v>423</v>
      </c>
      <c r="EZ134" t="s">
        <v>423</v>
      </c>
      <c r="FA134" t="s">
        <v>423</v>
      </c>
      <c r="FB134" t="s">
        <v>423</v>
      </c>
      <c r="FC134" t="s">
        <v>423</v>
      </c>
      <c r="FD134" t="s">
        <v>431</v>
      </c>
      <c r="FE134" t="s">
        <v>423</v>
      </c>
      <c r="FF134" t="s">
        <v>423</v>
      </c>
      <c r="FG134" t="s">
        <v>423</v>
      </c>
      <c r="FH134" t="s">
        <v>431</v>
      </c>
      <c r="FI134" t="s">
        <v>423</v>
      </c>
      <c r="FJ134" t="s">
        <v>423</v>
      </c>
      <c r="FK134" t="s">
        <v>423</v>
      </c>
      <c r="FL134" t="s">
        <v>431</v>
      </c>
      <c r="FM134" t="s">
        <v>423</v>
      </c>
      <c r="FN134" t="s">
        <v>423</v>
      </c>
      <c r="FO134" t="s">
        <v>423</v>
      </c>
      <c r="FP134" t="s">
        <v>423</v>
      </c>
      <c r="FQ134" t="s">
        <v>423</v>
      </c>
      <c r="FR134" t="s">
        <v>431</v>
      </c>
      <c r="FS134" t="s">
        <v>423</v>
      </c>
      <c r="FT134" t="s">
        <v>423</v>
      </c>
      <c r="FU134" t="s">
        <v>423</v>
      </c>
      <c r="FV134" t="s">
        <v>431</v>
      </c>
      <c r="FW134" t="s">
        <v>423</v>
      </c>
      <c r="FX134" t="s">
        <v>423</v>
      </c>
      <c r="FZ134" t="s">
        <v>431</v>
      </c>
      <c r="GB134" t="s">
        <v>423</v>
      </c>
      <c r="GD134" t="s">
        <v>423</v>
      </c>
      <c r="GF134" t="s">
        <v>431</v>
      </c>
      <c r="GG134" t="s">
        <v>423</v>
      </c>
      <c r="GH134" t="s">
        <v>423</v>
      </c>
      <c r="GI134" t="s">
        <v>423</v>
      </c>
      <c r="GJ134" t="s">
        <v>423</v>
      </c>
      <c r="GK134" t="s">
        <v>431</v>
      </c>
      <c r="GL134" t="s">
        <v>423</v>
      </c>
      <c r="GM134" t="s">
        <v>423</v>
      </c>
      <c r="GN134" t="s">
        <v>431</v>
      </c>
      <c r="GO134" t="s">
        <v>423</v>
      </c>
      <c r="GP134" t="s">
        <v>423</v>
      </c>
      <c r="GQ134" t="s">
        <v>423</v>
      </c>
      <c r="GR134" t="s">
        <v>431</v>
      </c>
      <c r="GS134" t="s">
        <v>423</v>
      </c>
      <c r="GT134" t="s">
        <v>423</v>
      </c>
      <c r="GU134" t="s">
        <v>423</v>
      </c>
      <c r="GV134" t="s">
        <v>423</v>
      </c>
      <c r="GW134" t="s">
        <v>423</v>
      </c>
      <c r="GX134" t="s">
        <v>431</v>
      </c>
      <c r="GY134" t="s">
        <v>423</v>
      </c>
      <c r="GZ134" t="s">
        <v>423</v>
      </c>
      <c r="HA134" t="s">
        <v>423</v>
      </c>
      <c r="HB134" t="s">
        <v>423</v>
      </c>
      <c r="HC134" t="s">
        <v>431</v>
      </c>
      <c r="HD134" t="s">
        <v>432</v>
      </c>
      <c r="HE134" t="s">
        <v>432</v>
      </c>
      <c r="HF134" t="s">
        <v>432</v>
      </c>
      <c r="HG134" t="s">
        <v>432</v>
      </c>
      <c r="HH134" t="s">
        <v>423</v>
      </c>
      <c r="HI134" t="s">
        <v>423</v>
      </c>
      <c r="HJ134" t="s">
        <v>423</v>
      </c>
      <c r="HK134" t="s">
        <v>423</v>
      </c>
      <c r="HL134" t="s">
        <v>423</v>
      </c>
      <c r="HM134" t="s">
        <v>431</v>
      </c>
      <c r="HN134" t="s">
        <v>423</v>
      </c>
      <c r="HP134" t="s">
        <v>423</v>
      </c>
      <c r="HR134" t="s">
        <v>423</v>
      </c>
      <c r="HT134" t="s">
        <v>431</v>
      </c>
      <c r="HV134" t="s">
        <v>423</v>
      </c>
      <c r="HW134" t="s">
        <v>431</v>
      </c>
      <c r="HX134" t="s">
        <v>423</v>
      </c>
      <c r="HY134" t="s">
        <v>423</v>
      </c>
      <c r="HZ134" t="s">
        <v>423</v>
      </c>
      <c r="IA134" t="s">
        <v>423</v>
      </c>
      <c r="IB134" t="s">
        <v>423</v>
      </c>
      <c r="IC134" t="s">
        <v>431</v>
      </c>
      <c r="ID134" t="s">
        <v>423</v>
      </c>
      <c r="IE134" t="s">
        <v>423</v>
      </c>
      <c r="IF134" t="s">
        <v>423</v>
      </c>
      <c r="IG134" t="s">
        <v>431</v>
      </c>
      <c r="IH134" t="s">
        <v>423</v>
      </c>
      <c r="II134" t="s">
        <v>423</v>
      </c>
      <c r="IJ134" t="s">
        <v>431</v>
      </c>
      <c r="IK134" t="s">
        <v>423</v>
      </c>
      <c r="IL134" t="s">
        <v>423</v>
      </c>
      <c r="IM134" t="s">
        <v>423</v>
      </c>
      <c r="IN134" t="s">
        <v>423</v>
      </c>
      <c r="IO134" t="s">
        <v>423</v>
      </c>
      <c r="IP134" t="s">
        <v>423</v>
      </c>
      <c r="IQ134" t="s">
        <v>431</v>
      </c>
      <c r="IR134" t="s">
        <v>423</v>
      </c>
      <c r="IS134" t="s">
        <v>431</v>
      </c>
      <c r="IT134" t="s">
        <v>423</v>
      </c>
      <c r="IU134" t="s">
        <v>423</v>
      </c>
      <c r="IV134" t="s">
        <v>423</v>
      </c>
      <c r="IX134" t="s">
        <v>431</v>
      </c>
      <c r="IZ134" t="s">
        <v>423</v>
      </c>
      <c r="JB134" t="s">
        <v>423</v>
      </c>
      <c r="JF134" t="s">
        <v>890</v>
      </c>
      <c r="JG134" t="s">
        <v>891</v>
      </c>
      <c r="JH134" t="s">
        <v>892</v>
      </c>
      <c r="JI134" t="s">
        <v>423</v>
      </c>
      <c r="JJ134" t="s">
        <v>431</v>
      </c>
      <c r="JK134" t="s">
        <v>423</v>
      </c>
      <c r="JL134" t="s">
        <v>423</v>
      </c>
      <c r="JM134" t="s">
        <v>423</v>
      </c>
      <c r="JN134" t="s">
        <v>423</v>
      </c>
      <c r="JO134" t="s">
        <v>423</v>
      </c>
      <c r="JP134" t="s">
        <v>423</v>
      </c>
      <c r="JQ134" t="s">
        <v>431</v>
      </c>
      <c r="JR134" t="s">
        <v>423</v>
      </c>
      <c r="JS134" t="s">
        <v>423</v>
      </c>
      <c r="JT134" t="s">
        <v>423</v>
      </c>
      <c r="JU134" t="s">
        <v>423</v>
      </c>
      <c r="JV134" t="s">
        <v>423</v>
      </c>
      <c r="JW134" t="s">
        <v>423</v>
      </c>
      <c r="JX134" t="s">
        <v>423</v>
      </c>
      <c r="JY134" t="s">
        <v>423</v>
      </c>
      <c r="JZ134" t="s">
        <v>423</v>
      </c>
      <c r="KA134" t="s">
        <v>423</v>
      </c>
      <c r="KB134" t="s">
        <v>423</v>
      </c>
      <c r="KC134" t="s">
        <v>423</v>
      </c>
      <c r="KD134" t="s">
        <v>431</v>
      </c>
      <c r="KE134" t="s">
        <v>423</v>
      </c>
      <c r="KF134" t="s">
        <v>423</v>
      </c>
      <c r="KG134" t="s">
        <v>423</v>
      </c>
      <c r="KH134" t="s">
        <v>423</v>
      </c>
      <c r="KI134" t="s">
        <v>423</v>
      </c>
      <c r="KJ134" t="s">
        <v>423</v>
      </c>
      <c r="KK134" t="s">
        <v>423</v>
      </c>
      <c r="KL134" t="s">
        <v>423</v>
      </c>
      <c r="KM134" t="s">
        <v>423</v>
      </c>
      <c r="KN134" t="s">
        <v>423</v>
      </c>
      <c r="KO134" t="s">
        <v>423</v>
      </c>
      <c r="KP134" t="s">
        <v>423</v>
      </c>
      <c r="KQ134" t="s">
        <v>423</v>
      </c>
      <c r="KR134" t="s">
        <v>423</v>
      </c>
      <c r="KS134" t="s">
        <v>423</v>
      </c>
      <c r="KT134" t="s">
        <v>423</v>
      </c>
      <c r="KU134" t="s">
        <v>423</v>
      </c>
      <c r="KV134" t="s">
        <v>423</v>
      </c>
      <c r="KW134" t="s">
        <v>431</v>
      </c>
      <c r="KY134" t="s">
        <v>431</v>
      </c>
      <c r="KZ134" t="s">
        <v>432</v>
      </c>
      <c r="LA134" t="s">
        <v>432</v>
      </c>
      <c r="LB134" t="s">
        <v>432</v>
      </c>
      <c r="LC134" t="s">
        <v>432</v>
      </c>
      <c r="LD134" t="s">
        <v>432</v>
      </c>
      <c r="LE134" t="s">
        <v>432</v>
      </c>
      <c r="LF134" t="s">
        <v>432</v>
      </c>
      <c r="LG134" t="s">
        <v>432</v>
      </c>
      <c r="LH134" t="s">
        <v>432</v>
      </c>
      <c r="LI134" t="s">
        <v>432</v>
      </c>
      <c r="LK134" t="s">
        <v>431</v>
      </c>
      <c r="LL134" t="s">
        <v>423</v>
      </c>
      <c r="LM134" t="s">
        <v>423</v>
      </c>
      <c r="LN134" t="s">
        <v>423</v>
      </c>
      <c r="LO134" t="s">
        <v>893</v>
      </c>
      <c r="LP134" t="s">
        <v>432</v>
      </c>
      <c r="LQ134" t="s">
        <v>432</v>
      </c>
      <c r="LR134" t="s">
        <v>432</v>
      </c>
      <c r="LS134" t="s">
        <v>432</v>
      </c>
      <c r="LT134" t="s">
        <v>432</v>
      </c>
      <c r="LU134" t="s">
        <v>423</v>
      </c>
      <c r="LV134" t="s">
        <v>423</v>
      </c>
      <c r="LW134" t="s">
        <v>431</v>
      </c>
      <c r="LX134" t="s">
        <v>423</v>
      </c>
      <c r="LY134" t="s">
        <v>423</v>
      </c>
      <c r="LZ134" t="s">
        <v>423</v>
      </c>
      <c r="MA134" t="s">
        <v>423</v>
      </c>
      <c r="MB134" t="s">
        <v>423</v>
      </c>
      <c r="MC134" t="s">
        <v>423</v>
      </c>
      <c r="MD134" t="s">
        <v>423</v>
      </c>
      <c r="ME134" t="s">
        <v>423</v>
      </c>
      <c r="MF134" t="s">
        <v>423</v>
      </c>
      <c r="MG134" t="s">
        <v>431</v>
      </c>
      <c r="MH134" t="s">
        <v>431</v>
      </c>
      <c r="MI134" t="s">
        <v>423</v>
      </c>
      <c r="MJ134" t="s">
        <v>431</v>
      </c>
      <c r="MK134" t="s">
        <v>423</v>
      </c>
      <c r="ML134" t="s">
        <v>423</v>
      </c>
      <c r="MN134">
        <v>1190.19</v>
      </c>
      <c r="MO134">
        <v>143.19</v>
      </c>
      <c r="NE134">
        <v>279.52999999999997</v>
      </c>
      <c r="NT134">
        <v>195.17</v>
      </c>
      <c r="OJ134">
        <v>387.42</v>
      </c>
      <c r="OT134">
        <v>184.88</v>
      </c>
    </row>
    <row r="135" spans="1:410" ht="12.75" customHeight="1" x14ac:dyDescent="0.2">
      <c r="A135">
        <v>162</v>
      </c>
      <c r="B135" t="str">
        <f t="shared" si="92"/>
        <v>0-5min</v>
      </c>
      <c r="C135" t="str">
        <f t="shared" si="93"/>
        <v>seul</v>
      </c>
      <c r="D135" t="str">
        <f t="shared" si="94"/>
        <v>10-20m2</v>
      </c>
      <c r="E135" t="str">
        <f t="shared" si="95"/>
        <v>plutôt oui</v>
      </c>
      <c r="F135" t="str">
        <f t="shared" si="96"/>
        <v>aucune</v>
      </c>
      <c r="G135" t="str">
        <f t="shared" si="97"/>
        <v>non</v>
      </c>
      <c r="H135" t="str">
        <f t="shared" si="98"/>
        <v>non</v>
      </c>
      <c r="I135" t="s">
        <v>423</v>
      </c>
      <c r="J135" t="str">
        <f t="shared" si="99"/>
        <v>parfois</v>
      </c>
      <c r="K135" t="str">
        <f t="shared" si="100"/>
        <v>jamais</v>
      </c>
      <c r="L135" t="str">
        <f t="shared" si="101"/>
        <v>pas commentaire</v>
      </c>
      <c r="M135" t="str">
        <f t="shared" si="102"/>
        <v>1-2h</v>
      </c>
      <c r="N135" t="str">
        <f t="shared" si="103"/>
        <v>4-6h</v>
      </c>
      <c r="O135" t="str">
        <f t="shared" si="104"/>
        <v>souvent</v>
      </c>
      <c r="P135" t="str">
        <f t="shared" si="105"/>
        <v>souvent</v>
      </c>
      <c r="Q135" t="str">
        <f t="shared" si="106"/>
        <v>parfois</v>
      </c>
      <c r="R135" t="s">
        <v>424</v>
      </c>
      <c r="S135" t="s">
        <v>425</v>
      </c>
      <c r="T135" t="s">
        <v>425</v>
      </c>
      <c r="U135" t="s">
        <v>428</v>
      </c>
      <c r="V135" t="s">
        <v>440</v>
      </c>
      <c r="W135" t="s">
        <v>440</v>
      </c>
      <c r="X135" t="s">
        <v>429</v>
      </c>
      <c r="Y135" t="s">
        <v>424</v>
      </c>
      <c r="Z135" t="s">
        <v>425</v>
      </c>
      <c r="AA135" t="s">
        <v>425</v>
      </c>
      <c r="AB135" t="s">
        <v>425</v>
      </c>
      <c r="AC135" t="s">
        <v>425</v>
      </c>
      <c r="AD135" t="str">
        <f t="shared" si="107"/>
        <v>2 semaines avant</v>
      </c>
      <c r="AE135" t="str">
        <f t="shared" si="108"/>
        <v>plutôt oui</v>
      </c>
      <c r="AF135" t="str">
        <f t="shared" si="109"/>
        <v>plutôt bonnes</v>
      </c>
      <c r="AG135" t="str">
        <f t="shared" si="110"/>
        <v>parfois</v>
      </c>
      <c r="AH135" t="str">
        <f t="shared" si="111"/>
        <v>très souvent</v>
      </c>
      <c r="AI135" t="str">
        <f t="shared" si="112"/>
        <v>parfois</v>
      </c>
      <c r="AJ135" t="str">
        <f t="shared" si="113"/>
        <v>jamais</v>
      </c>
      <c r="AK135" t="str">
        <f t="shared" si="114"/>
        <v>5-10h</v>
      </c>
      <c r="AL135" t="str">
        <f t="shared" si="115"/>
        <v>tout à fait</v>
      </c>
      <c r="AM135" t="str">
        <f t="shared" si="116"/>
        <v>plutôt oui</v>
      </c>
      <c r="AN135" t="str">
        <f t="shared" si="117"/>
        <v>3-6h</v>
      </c>
      <c r="AO135" t="str">
        <f t="shared" si="118"/>
        <v>1/mois</v>
      </c>
      <c r="AP135" t="str">
        <f t="shared" si="119"/>
        <v>tout à fait</v>
      </c>
      <c r="AQ135" t="str">
        <f t="shared" si="120"/>
        <v>plusieurs fois/semaine</v>
      </c>
      <c r="AR135" t="str">
        <f t="shared" si="121"/>
        <v>régulièrement</v>
      </c>
      <c r="AS135" t="str">
        <f t="shared" si="122"/>
        <v>2-4h</v>
      </c>
      <c r="AT135" t="str">
        <f t="shared" si="123"/>
        <v>plutôt satisfaisante</v>
      </c>
      <c r="AU135" t="str">
        <f t="shared" si="124"/>
        <v>plutôt oui</v>
      </c>
      <c r="AV135" t="str">
        <f t="shared" si="125"/>
        <v>plutôt oui</v>
      </c>
      <c r="AW135" t="str">
        <f t="shared" si="126"/>
        <v>plutôt oui</v>
      </c>
      <c r="AX135" t="str">
        <f t="shared" si="127"/>
        <v>tout à fait</v>
      </c>
      <c r="AY135" t="str">
        <f t="shared" si="128"/>
        <v>plutôt oui</v>
      </c>
      <c r="AZ135" t="str">
        <f t="shared" si="129"/>
        <v>2A</v>
      </c>
      <c r="BA135" t="str">
        <f t="shared" si="130"/>
        <v>IC</v>
      </c>
      <c r="BB135" t="str">
        <f t="shared" si="131"/>
        <v>classique</v>
      </c>
      <c r="BC135" t="str">
        <f t="shared" si="132"/>
        <v>non</v>
      </c>
      <c r="BD135" t="str">
        <f t="shared" si="133"/>
        <v>post-bac</v>
      </c>
      <c r="BE135" t="str">
        <f t="shared" si="134"/>
        <v>Fr</v>
      </c>
      <c r="BF135" t="str">
        <f t="shared" si="135"/>
        <v>50-75%</v>
      </c>
      <c r="BG135" t="str">
        <f t="shared" si="136"/>
        <v>50-75%</v>
      </c>
      <c r="BH135" t="s">
        <v>423</v>
      </c>
      <c r="BI135" t="str">
        <f t="shared" si="137"/>
        <v>aucun</v>
      </c>
      <c r="BJ135" t="s">
        <v>431</v>
      </c>
      <c r="BK135" t="s">
        <v>423</v>
      </c>
      <c r="BL135" t="s">
        <v>423</v>
      </c>
      <c r="BM135" t="s">
        <v>423</v>
      </c>
      <c r="BN135" t="s">
        <v>431</v>
      </c>
      <c r="BO135" t="s">
        <v>423</v>
      </c>
      <c r="BP135" t="s">
        <v>423</v>
      </c>
      <c r="BR135" t="s">
        <v>423</v>
      </c>
      <c r="BS135" t="s">
        <v>431</v>
      </c>
      <c r="BT135" t="s">
        <v>423</v>
      </c>
      <c r="BU135" t="s">
        <v>423</v>
      </c>
      <c r="BV135" t="s">
        <v>423</v>
      </c>
      <c r="BW135" t="s">
        <v>431</v>
      </c>
      <c r="BX135" t="s">
        <v>423</v>
      </c>
      <c r="BY135" t="s">
        <v>423</v>
      </c>
      <c r="BZ135" t="s">
        <v>423</v>
      </c>
      <c r="CA135" t="s">
        <v>432</v>
      </c>
      <c r="CB135" t="s">
        <v>432</v>
      </c>
      <c r="CC135" t="s">
        <v>432</v>
      </c>
      <c r="CD135" t="s">
        <v>432</v>
      </c>
      <c r="CE135" t="s">
        <v>423</v>
      </c>
      <c r="CF135" t="s">
        <v>432</v>
      </c>
      <c r="CG135" t="s">
        <v>432</v>
      </c>
      <c r="CH135" t="s">
        <v>432</v>
      </c>
      <c r="CI135" t="s">
        <v>432</v>
      </c>
      <c r="CJ135" t="s">
        <v>432</v>
      </c>
      <c r="CK135" t="s">
        <v>432</v>
      </c>
      <c r="CL135" t="s">
        <v>432</v>
      </c>
      <c r="CM135" t="s">
        <v>432</v>
      </c>
      <c r="CN135" t="s">
        <v>423</v>
      </c>
      <c r="CO135" t="s">
        <v>432</v>
      </c>
      <c r="CP135" t="s">
        <v>432</v>
      </c>
      <c r="CQ135" t="s">
        <v>432</v>
      </c>
      <c r="CR135" t="s">
        <v>432</v>
      </c>
      <c r="CT135" t="s">
        <v>432</v>
      </c>
      <c r="CU135" t="s">
        <v>423</v>
      </c>
      <c r="CV135" t="s">
        <v>423</v>
      </c>
      <c r="CW135" t="s">
        <v>423</v>
      </c>
      <c r="CX135" t="s">
        <v>431</v>
      </c>
      <c r="CY135" t="s">
        <v>423</v>
      </c>
      <c r="CZ135" t="s">
        <v>423</v>
      </c>
      <c r="DA135" t="s">
        <v>423</v>
      </c>
      <c r="DB135" t="s">
        <v>423</v>
      </c>
      <c r="DC135" t="s">
        <v>431</v>
      </c>
      <c r="DD135" t="s">
        <v>432</v>
      </c>
      <c r="DE135" t="s">
        <v>432</v>
      </c>
      <c r="DF135" t="s">
        <v>432</v>
      </c>
      <c r="DG135" t="s">
        <v>432</v>
      </c>
      <c r="DH135" t="s">
        <v>423</v>
      </c>
      <c r="DI135" t="s">
        <v>423</v>
      </c>
      <c r="DJ135" t="s">
        <v>431</v>
      </c>
      <c r="DK135" t="s">
        <v>423</v>
      </c>
      <c r="DL135" t="s">
        <v>423</v>
      </c>
      <c r="DM135" t="s">
        <v>423</v>
      </c>
      <c r="DN135" t="s">
        <v>423</v>
      </c>
      <c r="DO135" t="s">
        <v>431</v>
      </c>
      <c r="DP135" t="s">
        <v>423</v>
      </c>
      <c r="DQ135" t="s">
        <v>423</v>
      </c>
      <c r="DR135" t="s">
        <v>423</v>
      </c>
      <c r="DS135" t="s">
        <v>423</v>
      </c>
      <c r="DT135" t="s">
        <v>423</v>
      </c>
      <c r="DU135" t="s">
        <v>431</v>
      </c>
      <c r="DV135" t="s">
        <v>423</v>
      </c>
      <c r="DW135" t="s">
        <v>423</v>
      </c>
      <c r="DX135" t="s">
        <v>423</v>
      </c>
      <c r="DY135" t="s">
        <v>431</v>
      </c>
      <c r="DZ135" t="s">
        <v>423</v>
      </c>
      <c r="EA135" t="s">
        <v>423</v>
      </c>
      <c r="EB135" t="s">
        <v>423</v>
      </c>
      <c r="EC135" t="s">
        <v>423</v>
      </c>
      <c r="ED135" t="s">
        <v>431</v>
      </c>
      <c r="EE135" t="s">
        <v>423</v>
      </c>
      <c r="EF135" t="s">
        <v>434</v>
      </c>
      <c r="EG135" t="s">
        <v>435</v>
      </c>
      <c r="EH135" t="s">
        <v>438</v>
      </c>
      <c r="EI135" t="s">
        <v>436</v>
      </c>
      <c r="EJ135" t="s">
        <v>437</v>
      </c>
      <c r="EK135" t="s">
        <v>433</v>
      </c>
      <c r="EL135" t="s">
        <v>424</v>
      </c>
      <c r="EM135" t="s">
        <v>425</v>
      </c>
      <c r="EN135" t="s">
        <v>425</v>
      </c>
      <c r="EO135" t="s">
        <v>428</v>
      </c>
      <c r="EP135" t="s">
        <v>440</v>
      </c>
      <c r="EQ135" t="s">
        <v>440</v>
      </c>
      <c r="ER135" t="s">
        <v>429</v>
      </c>
      <c r="ES135" t="s">
        <v>424</v>
      </c>
      <c r="ET135" t="s">
        <v>425</v>
      </c>
      <c r="EU135" t="s">
        <v>425</v>
      </c>
      <c r="EV135" t="s">
        <v>425</v>
      </c>
      <c r="EW135" t="s">
        <v>425</v>
      </c>
      <c r="EX135" t="s">
        <v>423</v>
      </c>
      <c r="EY135" t="s">
        <v>423</v>
      </c>
      <c r="EZ135" t="s">
        <v>431</v>
      </c>
      <c r="FA135" t="s">
        <v>423</v>
      </c>
      <c r="FB135" t="s">
        <v>423</v>
      </c>
      <c r="FC135" t="s">
        <v>423</v>
      </c>
      <c r="FD135" t="s">
        <v>423</v>
      </c>
      <c r="FE135" t="s">
        <v>431</v>
      </c>
      <c r="FF135" t="s">
        <v>423</v>
      </c>
      <c r="FG135" t="s">
        <v>423</v>
      </c>
      <c r="FH135" t="s">
        <v>423</v>
      </c>
      <c r="FI135" t="s">
        <v>431</v>
      </c>
      <c r="FJ135" t="s">
        <v>423</v>
      </c>
      <c r="FK135" t="s">
        <v>423</v>
      </c>
      <c r="FL135" t="s">
        <v>423</v>
      </c>
      <c r="FM135" t="s">
        <v>423</v>
      </c>
      <c r="FN135" t="s">
        <v>431</v>
      </c>
      <c r="FO135" t="s">
        <v>423</v>
      </c>
      <c r="FP135" t="s">
        <v>431</v>
      </c>
      <c r="FQ135" t="s">
        <v>423</v>
      </c>
      <c r="FR135" t="s">
        <v>423</v>
      </c>
      <c r="FS135" t="s">
        <v>423</v>
      </c>
      <c r="FT135" t="s">
        <v>423</v>
      </c>
      <c r="FU135" t="s">
        <v>423</v>
      </c>
      <c r="FV135" t="s">
        <v>431</v>
      </c>
      <c r="FW135" t="s">
        <v>423</v>
      </c>
      <c r="FX135" t="s">
        <v>423</v>
      </c>
      <c r="FZ135" t="s">
        <v>423</v>
      </c>
      <c r="GB135" t="s">
        <v>423</v>
      </c>
      <c r="GD135" t="s">
        <v>431</v>
      </c>
      <c r="GF135" t="s">
        <v>431</v>
      </c>
      <c r="GG135" t="s">
        <v>423</v>
      </c>
      <c r="GH135" t="s">
        <v>423</v>
      </c>
      <c r="GI135" t="s">
        <v>423</v>
      </c>
      <c r="GJ135" t="s">
        <v>431</v>
      </c>
      <c r="GK135" t="s">
        <v>423</v>
      </c>
      <c r="GL135" t="s">
        <v>423</v>
      </c>
      <c r="GM135" t="s">
        <v>431</v>
      </c>
      <c r="GN135" t="s">
        <v>423</v>
      </c>
      <c r="GO135" t="s">
        <v>423</v>
      </c>
      <c r="GP135" t="s">
        <v>423</v>
      </c>
      <c r="GQ135" t="s">
        <v>423</v>
      </c>
      <c r="GR135" t="s">
        <v>431</v>
      </c>
      <c r="GS135" t="s">
        <v>423</v>
      </c>
      <c r="GT135" t="s">
        <v>423</v>
      </c>
      <c r="GU135" t="s">
        <v>423</v>
      </c>
      <c r="GV135" t="s">
        <v>423</v>
      </c>
      <c r="GW135" t="s">
        <v>431</v>
      </c>
      <c r="GX135" t="s">
        <v>423</v>
      </c>
      <c r="GY135" t="s">
        <v>423</v>
      </c>
      <c r="GZ135" t="s">
        <v>423</v>
      </c>
      <c r="HA135" t="s">
        <v>431</v>
      </c>
      <c r="HB135" t="s">
        <v>423</v>
      </c>
      <c r="HC135" t="s">
        <v>423</v>
      </c>
      <c r="HD135" t="s">
        <v>431</v>
      </c>
      <c r="HE135" t="s">
        <v>423</v>
      </c>
      <c r="HF135" t="s">
        <v>423</v>
      </c>
      <c r="HG135" t="s">
        <v>423</v>
      </c>
      <c r="HH135" t="s">
        <v>423</v>
      </c>
      <c r="HI135" t="s">
        <v>431</v>
      </c>
      <c r="HJ135" t="s">
        <v>423</v>
      </c>
      <c r="HK135" t="s">
        <v>423</v>
      </c>
      <c r="HL135" t="s">
        <v>423</v>
      </c>
      <c r="HM135" t="s">
        <v>423</v>
      </c>
      <c r="HN135" t="s">
        <v>423</v>
      </c>
      <c r="HP135" t="s">
        <v>431</v>
      </c>
      <c r="HQ135" t="s">
        <v>894</v>
      </c>
      <c r="HR135" t="s">
        <v>423</v>
      </c>
      <c r="HT135" t="s">
        <v>423</v>
      </c>
      <c r="HV135" t="s">
        <v>423</v>
      </c>
      <c r="HW135" t="s">
        <v>423</v>
      </c>
      <c r="HX135" t="s">
        <v>431</v>
      </c>
      <c r="HY135" t="s">
        <v>423</v>
      </c>
      <c r="HZ135" t="s">
        <v>423</v>
      </c>
      <c r="IA135" t="s">
        <v>423</v>
      </c>
      <c r="IB135" t="s">
        <v>423</v>
      </c>
      <c r="IC135" t="s">
        <v>431</v>
      </c>
      <c r="ID135" t="s">
        <v>423</v>
      </c>
      <c r="IE135" t="s">
        <v>423</v>
      </c>
      <c r="IF135" t="s">
        <v>423</v>
      </c>
      <c r="IG135" t="s">
        <v>431</v>
      </c>
      <c r="IH135" t="s">
        <v>423</v>
      </c>
      <c r="II135" t="s">
        <v>423</v>
      </c>
      <c r="IJ135" t="s">
        <v>423</v>
      </c>
      <c r="IK135" t="s">
        <v>431</v>
      </c>
      <c r="IL135" t="s">
        <v>423</v>
      </c>
      <c r="IM135" t="s">
        <v>423</v>
      </c>
      <c r="IN135" t="s">
        <v>423</v>
      </c>
      <c r="IO135" t="s">
        <v>431</v>
      </c>
      <c r="IP135" t="s">
        <v>423</v>
      </c>
      <c r="IQ135" t="s">
        <v>423</v>
      </c>
      <c r="IR135" t="s">
        <v>431</v>
      </c>
      <c r="IS135" t="s">
        <v>423</v>
      </c>
      <c r="IT135" t="s">
        <v>423</v>
      </c>
      <c r="IU135" t="s">
        <v>423</v>
      </c>
      <c r="IV135" t="s">
        <v>423</v>
      </c>
      <c r="IX135" t="s">
        <v>431</v>
      </c>
      <c r="IY135" t="s">
        <v>895</v>
      </c>
      <c r="IZ135" t="s">
        <v>423</v>
      </c>
      <c r="JB135" t="s">
        <v>423</v>
      </c>
      <c r="JF135" t="s">
        <v>896</v>
      </c>
      <c r="JG135" t="s">
        <v>897</v>
      </c>
      <c r="JI135" t="s">
        <v>423</v>
      </c>
      <c r="JJ135" t="s">
        <v>431</v>
      </c>
      <c r="JK135" t="s">
        <v>423</v>
      </c>
      <c r="JL135" t="s">
        <v>423</v>
      </c>
      <c r="JM135" t="s">
        <v>423</v>
      </c>
      <c r="JN135" t="s">
        <v>423</v>
      </c>
      <c r="JO135" t="s">
        <v>423</v>
      </c>
      <c r="JP135" t="s">
        <v>423</v>
      </c>
      <c r="JQ135" t="s">
        <v>431</v>
      </c>
      <c r="JR135" t="s">
        <v>423</v>
      </c>
      <c r="JS135" t="s">
        <v>423</v>
      </c>
      <c r="JT135" t="s">
        <v>423</v>
      </c>
      <c r="JU135" t="s">
        <v>423</v>
      </c>
      <c r="JV135" t="s">
        <v>423</v>
      </c>
      <c r="JW135" t="s">
        <v>423</v>
      </c>
      <c r="JX135" t="s">
        <v>423</v>
      </c>
      <c r="JY135" t="s">
        <v>423</v>
      </c>
      <c r="JZ135" t="s">
        <v>423</v>
      </c>
      <c r="KA135" t="s">
        <v>423</v>
      </c>
      <c r="KB135" t="s">
        <v>423</v>
      </c>
      <c r="KC135" t="s">
        <v>423</v>
      </c>
      <c r="KD135" t="s">
        <v>423</v>
      </c>
      <c r="KE135" t="s">
        <v>423</v>
      </c>
      <c r="KF135" t="s">
        <v>423</v>
      </c>
      <c r="KG135" t="s">
        <v>423</v>
      </c>
      <c r="KH135" t="s">
        <v>423</v>
      </c>
      <c r="KI135" t="s">
        <v>423</v>
      </c>
      <c r="KJ135" t="s">
        <v>423</v>
      </c>
      <c r="KK135" t="s">
        <v>423</v>
      </c>
      <c r="KL135" t="s">
        <v>423</v>
      </c>
      <c r="KM135" t="s">
        <v>423</v>
      </c>
      <c r="KN135" t="s">
        <v>423</v>
      </c>
      <c r="KO135" t="s">
        <v>423</v>
      </c>
      <c r="KP135" t="s">
        <v>423</v>
      </c>
      <c r="KQ135" t="s">
        <v>431</v>
      </c>
      <c r="KR135" t="s">
        <v>423</v>
      </c>
      <c r="KS135" t="s">
        <v>423</v>
      </c>
      <c r="KT135" t="s">
        <v>423</v>
      </c>
      <c r="KU135" t="s">
        <v>423</v>
      </c>
      <c r="KV135" t="s">
        <v>423</v>
      </c>
      <c r="KW135" t="s">
        <v>431</v>
      </c>
      <c r="KY135" t="s">
        <v>431</v>
      </c>
      <c r="KZ135" t="s">
        <v>432</v>
      </c>
      <c r="LA135" t="s">
        <v>432</v>
      </c>
      <c r="LB135" t="s">
        <v>432</v>
      </c>
      <c r="LC135" t="s">
        <v>432</v>
      </c>
      <c r="LD135" t="s">
        <v>432</v>
      </c>
      <c r="LE135" t="s">
        <v>432</v>
      </c>
      <c r="LF135" t="s">
        <v>432</v>
      </c>
      <c r="LG135" t="s">
        <v>432</v>
      </c>
      <c r="LH135" t="s">
        <v>432</v>
      </c>
      <c r="LI135" t="s">
        <v>432</v>
      </c>
      <c r="LK135" t="s">
        <v>431</v>
      </c>
      <c r="LL135" t="s">
        <v>423</v>
      </c>
      <c r="LM135" t="s">
        <v>423</v>
      </c>
      <c r="LN135" t="s">
        <v>423</v>
      </c>
      <c r="LO135" t="s">
        <v>439</v>
      </c>
      <c r="LP135" t="s">
        <v>432</v>
      </c>
      <c r="LQ135" t="s">
        <v>432</v>
      </c>
      <c r="LR135" t="s">
        <v>432</v>
      </c>
      <c r="LS135" t="s">
        <v>432</v>
      </c>
      <c r="LT135" t="s">
        <v>432</v>
      </c>
      <c r="LU135" t="s">
        <v>423</v>
      </c>
      <c r="LV135" t="s">
        <v>423</v>
      </c>
      <c r="LW135" t="s">
        <v>423</v>
      </c>
      <c r="LX135" t="s">
        <v>431</v>
      </c>
      <c r="LY135" t="s">
        <v>423</v>
      </c>
      <c r="LZ135" t="s">
        <v>423</v>
      </c>
      <c r="MA135" t="s">
        <v>423</v>
      </c>
      <c r="MB135" t="s">
        <v>423</v>
      </c>
      <c r="MC135" t="s">
        <v>423</v>
      </c>
      <c r="MD135" t="s">
        <v>423</v>
      </c>
      <c r="ME135" t="s">
        <v>431</v>
      </c>
      <c r="MF135" t="s">
        <v>423</v>
      </c>
      <c r="MG135" t="s">
        <v>423</v>
      </c>
      <c r="MH135" t="s">
        <v>423</v>
      </c>
      <c r="MI135" t="s">
        <v>423</v>
      </c>
      <c r="MJ135" t="s">
        <v>423</v>
      </c>
      <c r="MK135" t="s">
        <v>423</v>
      </c>
      <c r="ML135" t="s">
        <v>431</v>
      </c>
      <c r="MN135">
        <v>877.97</v>
      </c>
      <c r="MO135">
        <v>80.959999999999994</v>
      </c>
      <c r="NE135">
        <v>229.38</v>
      </c>
      <c r="NT135">
        <v>186.5</v>
      </c>
      <c r="OJ135">
        <v>307.92</v>
      </c>
      <c r="OT135">
        <v>73.209999999999994</v>
      </c>
    </row>
    <row r="136" spans="1:410" ht="12.75" customHeight="1" x14ac:dyDescent="0.2">
      <c r="A136">
        <v>163</v>
      </c>
      <c r="B136" t="str">
        <f t="shared" si="92"/>
        <v>5-15min</v>
      </c>
      <c r="C136" t="str">
        <f t="shared" si="93"/>
        <v>seul</v>
      </c>
      <c r="D136" t="str">
        <f t="shared" si="94"/>
        <v>10-20m2</v>
      </c>
      <c r="E136" t="str">
        <f t="shared" si="95"/>
        <v>tout à fait</v>
      </c>
      <c r="F136" t="str">
        <f t="shared" si="96"/>
        <v>aucune</v>
      </c>
      <c r="G136" t="str">
        <f t="shared" si="97"/>
        <v>echelon 4-7</v>
      </c>
      <c r="H136" t="str">
        <f t="shared" si="98"/>
        <v>non</v>
      </c>
      <c r="I136" t="s">
        <v>423</v>
      </c>
      <c r="J136" t="str">
        <f t="shared" si="99"/>
        <v>parfois</v>
      </c>
      <c r="K136" t="str">
        <f t="shared" si="100"/>
        <v>jamais</v>
      </c>
      <c r="L136" t="str">
        <f t="shared" si="101"/>
        <v>pas commentaire</v>
      </c>
      <c r="M136" t="str">
        <f t="shared" si="102"/>
        <v>0-1h</v>
      </c>
      <c r="N136" t="str">
        <f t="shared" si="103"/>
        <v>4-6h</v>
      </c>
      <c r="O136" t="str">
        <f t="shared" si="104"/>
        <v>parfois</v>
      </c>
      <c r="P136" t="str">
        <f t="shared" si="105"/>
        <v>souvent</v>
      </c>
      <c r="Q136" t="str">
        <f t="shared" si="106"/>
        <v>parfois</v>
      </c>
      <c r="R136" t="s">
        <v>424</v>
      </c>
      <c r="S136" t="s">
        <v>425</v>
      </c>
      <c r="T136" t="s">
        <v>425</v>
      </c>
      <c r="U136" t="s">
        <v>427</v>
      </c>
      <c r="V136" t="s">
        <v>440</v>
      </c>
      <c r="W136" t="s">
        <v>428</v>
      </c>
      <c r="X136" t="s">
        <v>429</v>
      </c>
      <c r="Y136" t="s">
        <v>430</v>
      </c>
      <c r="Z136" t="s">
        <v>424</v>
      </c>
      <c r="AA136" t="s">
        <v>424</v>
      </c>
      <c r="AB136" t="s">
        <v>425</v>
      </c>
      <c r="AC136" t="s">
        <v>430</v>
      </c>
      <c r="AD136" t="str">
        <f t="shared" si="107"/>
        <v>2 semaines avant</v>
      </c>
      <c r="AE136" t="str">
        <f t="shared" si="108"/>
        <v>très</v>
      </c>
      <c r="AF136" t="str">
        <f t="shared" si="109"/>
        <v>plutôt bonnes</v>
      </c>
      <c r="AG136" t="str">
        <f t="shared" si="110"/>
        <v>très souvent</v>
      </c>
      <c r="AH136" t="str">
        <f t="shared" si="111"/>
        <v>régulièrement</v>
      </c>
      <c r="AI136" t="str">
        <f t="shared" si="112"/>
        <v>très souvent</v>
      </c>
      <c r="AJ136" t="str">
        <f t="shared" si="113"/>
        <v>jamais</v>
      </c>
      <c r="AK136" t="str">
        <f t="shared" si="114"/>
        <v>1-5h</v>
      </c>
      <c r="AL136" t="str">
        <f t="shared" si="115"/>
        <v>plutôt oui</v>
      </c>
      <c r="AM136" t="str">
        <f t="shared" si="116"/>
        <v>plutôt non</v>
      </c>
      <c r="AN136" t="str">
        <f t="shared" si="117"/>
        <v>1-3h</v>
      </c>
      <c r="AO136" t="str">
        <f t="shared" si="118"/>
        <v>rarement</v>
      </c>
      <c r="AP136" t="str">
        <f t="shared" si="119"/>
        <v>plutôt oui</v>
      </c>
      <c r="AQ136" t="str">
        <f t="shared" si="120"/>
        <v>jamais</v>
      </c>
      <c r="AR136" t="str">
        <f t="shared" si="121"/>
        <v>régulièrement</v>
      </c>
      <c r="AS136" t="str">
        <f t="shared" si="122"/>
        <v>4-6h</v>
      </c>
      <c r="AT136" t="str">
        <f t="shared" si="123"/>
        <v>plutôt insatisfaisante</v>
      </c>
      <c r="AU136" t="str">
        <f t="shared" si="124"/>
        <v>plutôt oui</v>
      </c>
      <c r="AV136" t="str">
        <f t="shared" si="125"/>
        <v>tout à fait</v>
      </c>
      <c r="AW136" t="str">
        <f t="shared" si="126"/>
        <v>plutôt oui</v>
      </c>
      <c r="AX136" t="str">
        <f t="shared" si="127"/>
        <v>plutôt oui</v>
      </c>
      <c r="AY136" t="str">
        <f t="shared" si="128"/>
        <v>plutôt oui</v>
      </c>
      <c r="AZ136" t="str">
        <f t="shared" si="129"/>
        <v>2A</v>
      </c>
      <c r="BA136" t="str">
        <f t="shared" si="130"/>
        <v>IC</v>
      </c>
      <c r="BB136" t="str">
        <f t="shared" si="131"/>
        <v>classique</v>
      </c>
      <c r="BC136" t="str">
        <f t="shared" si="132"/>
        <v>non</v>
      </c>
      <c r="BD136" t="str">
        <f t="shared" si="133"/>
        <v>post-bac</v>
      </c>
      <c r="BE136" t="str">
        <f t="shared" si="134"/>
        <v>Fr</v>
      </c>
      <c r="BF136" t="str">
        <f t="shared" si="135"/>
        <v>50-75%</v>
      </c>
      <c r="BG136" t="str">
        <f t="shared" si="136"/>
        <v>50-75%</v>
      </c>
      <c r="BH136" t="s">
        <v>423</v>
      </c>
      <c r="BI136" t="str">
        <f t="shared" si="137"/>
        <v>1 par semestre</v>
      </c>
      <c r="BJ136" t="s">
        <v>423</v>
      </c>
      <c r="BK136" t="s">
        <v>431</v>
      </c>
      <c r="BL136" t="s">
        <v>423</v>
      </c>
      <c r="BM136" t="s">
        <v>423</v>
      </c>
      <c r="BN136" t="s">
        <v>431</v>
      </c>
      <c r="BO136" t="s">
        <v>423</v>
      </c>
      <c r="BP136" t="s">
        <v>423</v>
      </c>
      <c r="BR136" t="s">
        <v>423</v>
      </c>
      <c r="BS136" t="s">
        <v>431</v>
      </c>
      <c r="BT136" t="s">
        <v>423</v>
      </c>
      <c r="BU136" t="s">
        <v>423</v>
      </c>
      <c r="BV136" t="s">
        <v>431</v>
      </c>
      <c r="BW136" t="s">
        <v>423</v>
      </c>
      <c r="BX136" t="s">
        <v>423</v>
      </c>
      <c r="BY136" t="s">
        <v>423</v>
      </c>
      <c r="BZ136" t="s">
        <v>423</v>
      </c>
      <c r="CA136" t="s">
        <v>432</v>
      </c>
      <c r="CB136" t="s">
        <v>432</v>
      </c>
      <c r="CC136" t="s">
        <v>432</v>
      </c>
      <c r="CD136" t="s">
        <v>432</v>
      </c>
      <c r="CE136" t="s">
        <v>431</v>
      </c>
      <c r="CF136" t="s">
        <v>423</v>
      </c>
      <c r="CG136" t="s">
        <v>423</v>
      </c>
      <c r="CH136" t="s">
        <v>423</v>
      </c>
      <c r="CI136" t="s">
        <v>423</v>
      </c>
      <c r="CJ136" t="s">
        <v>423</v>
      </c>
      <c r="CK136" t="s">
        <v>423</v>
      </c>
      <c r="CL136" t="s">
        <v>431</v>
      </c>
      <c r="CM136" t="s">
        <v>423</v>
      </c>
      <c r="CN136" t="s">
        <v>423</v>
      </c>
      <c r="CO136" t="s">
        <v>432</v>
      </c>
      <c r="CP136" t="s">
        <v>432</v>
      </c>
      <c r="CQ136" t="s">
        <v>432</v>
      </c>
      <c r="CR136" t="s">
        <v>432</v>
      </c>
      <c r="CT136" t="s">
        <v>432</v>
      </c>
      <c r="CU136" t="s">
        <v>423</v>
      </c>
      <c r="CV136" t="s">
        <v>423</v>
      </c>
      <c r="CW136" t="s">
        <v>423</v>
      </c>
      <c r="CX136" t="s">
        <v>431</v>
      </c>
      <c r="CY136" t="s">
        <v>423</v>
      </c>
      <c r="CZ136" t="s">
        <v>423</v>
      </c>
      <c r="DA136" t="s">
        <v>423</v>
      </c>
      <c r="DB136" t="s">
        <v>423</v>
      </c>
      <c r="DC136" t="s">
        <v>431</v>
      </c>
      <c r="DD136" t="s">
        <v>432</v>
      </c>
      <c r="DE136" t="s">
        <v>432</v>
      </c>
      <c r="DF136" t="s">
        <v>432</v>
      </c>
      <c r="DG136" t="s">
        <v>432</v>
      </c>
      <c r="DH136" t="s">
        <v>423</v>
      </c>
      <c r="DI136" t="s">
        <v>423</v>
      </c>
      <c r="DJ136" t="s">
        <v>423</v>
      </c>
      <c r="DK136" t="s">
        <v>431</v>
      </c>
      <c r="DL136" t="s">
        <v>423</v>
      </c>
      <c r="DM136" t="s">
        <v>423</v>
      </c>
      <c r="DN136" t="s">
        <v>423</v>
      </c>
      <c r="DO136" t="s">
        <v>431</v>
      </c>
      <c r="DP136" t="s">
        <v>423</v>
      </c>
      <c r="DQ136" t="s">
        <v>423</v>
      </c>
      <c r="DR136" t="s">
        <v>423</v>
      </c>
      <c r="DS136" t="s">
        <v>423</v>
      </c>
      <c r="DT136" t="s">
        <v>423</v>
      </c>
      <c r="DU136" t="s">
        <v>423</v>
      </c>
      <c r="DV136" t="s">
        <v>431</v>
      </c>
      <c r="DW136" t="s">
        <v>423</v>
      </c>
      <c r="DX136" t="s">
        <v>423</v>
      </c>
      <c r="DY136" t="s">
        <v>431</v>
      </c>
      <c r="DZ136" t="s">
        <v>423</v>
      </c>
      <c r="EA136" t="s">
        <v>423</v>
      </c>
      <c r="EB136" t="s">
        <v>423</v>
      </c>
      <c r="EC136" t="s">
        <v>423</v>
      </c>
      <c r="ED136" t="s">
        <v>431</v>
      </c>
      <c r="EE136" t="s">
        <v>423</v>
      </c>
      <c r="EF136" t="s">
        <v>438</v>
      </c>
      <c r="EG136" t="s">
        <v>434</v>
      </c>
      <c r="EH136" t="s">
        <v>437</v>
      </c>
      <c r="EI136" t="s">
        <v>436</v>
      </c>
      <c r="EJ136" t="s">
        <v>435</v>
      </c>
      <c r="EK136" t="s">
        <v>433</v>
      </c>
      <c r="EL136" t="s">
        <v>424</v>
      </c>
      <c r="EM136" t="s">
        <v>425</v>
      </c>
      <c r="EN136" t="s">
        <v>425</v>
      </c>
      <c r="EO136" t="s">
        <v>427</v>
      </c>
      <c r="EP136" t="s">
        <v>440</v>
      </c>
      <c r="EQ136" t="s">
        <v>428</v>
      </c>
      <c r="ER136" t="s">
        <v>429</v>
      </c>
      <c r="ES136" t="s">
        <v>430</v>
      </c>
      <c r="ET136" t="s">
        <v>424</v>
      </c>
      <c r="EU136" t="s">
        <v>424</v>
      </c>
      <c r="EV136" t="s">
        <v>425</v>
      </c>
      <c r="EW136" t="s">
        <v>430</v>
      </c>
      <c r="EX136" t="s">
        <v>423</v>
      </c>
      <c r="EY136" t="s">
        <v>423</v>
      </c>
      <c r="EZ136" t="s">
        <v>431</v>
      </c>
      <c r="FA136" t="s">
        <v>423</v>
      </c>
      <c r="FB136" t="s">
        <v>423</v>
      </c>
      <c r="FC136" t="s">
        <v>423</v>
      </c>
      <c r="FD136" t="s">
        <v>431</v>
      </c>
      <c r="FE136" t="s">
        <v>423</v>
      </c>
      <c r="FF136" t="s">
        <v>423</v>
      </c>
      <c r="FG136" t="s">
        <v>423</v>
      </c>
      <c r="FH136" t="s">
        <v>423</v>
      </c>
      <c r="FI136" t="s">
        <v>431</v>
      </c>
      <c r="FJ136" t="s">
        <v>423</v>
      </c>
      <c r="FK136" t="s">
        <v>423</v>
      </c>
      <c r="FL136" t="s">
        <v>431</v>
      </c>
      <c r="FM136" t="s">
        <v>423</v>
      </c>
      <c r="FN136" t="s">
        <v>423</v>
      </c>
      <c r="FO136" t="s">
        <v>423</v>
      </c>
      <c r="FP136" t="s">
        <v>423</v>
      </c>
      <c r="FQ136" t="s">
        <v>431</v>
      </c>
      <c r="FR136" t="s">
        <v>423</v>
      </c>
      <c r="FS136" t="s">
        <v>423</v>
      </c>
      <c r="FT136" t="s">
        <v>431</v>
      </c>
      <c r="FU136" t="s">
        <v>423</v>
      </c>
      <c r="FV136" t="s">
        <v>423</v>
      </c>
      <c r="FW136" t="s">
        <v>423</v>
      </c>
      <c r="FX136" t="s">
        <v>423</v>
      </c>
      <c r="FZ136" t="s">
        <v>423</v>
      </c>
      <c r="GB136" t="s">
        <v>423</v>
      </c>
      <c r="GD136" t="s">
        <v>431</v>
      </c>
      <c r="GF136" t="s">
        <v>431</v>
      </c>
      <c r="GG136" t="s">
        <v>423</v>
      </c>
      <c r="GH136" t="s">
        <v>423</v>
      </c>
      <c r="GI136" t="s">
        <v>423</v>
      </c>
      <c r="GJ136" t="s">
        <v>423</v>
      </c>
      <c r="GK136" t="s">
        <v>431</v>
      </c>
      <c r="GL136" t="s">
        <v>423</v>
      </c>
      <c r="GM136" t="s">
        <v>423</v>
      </c>
      <c r="GN136" t="s">
        <v>431</v>
      </c>
      <c r="GO136" t="s">
        <v>423</v>
      </c>
      <c r="GP136" t="s">
        <v>423</v>
      </c>
      <c r="GQ136" t="s">
        <v>423</v>
      </c>
      <c r="GR136" t="s">
        <v>423</v>
      </c>
      <c r="GS136" t="s">
        <v>431</v>
      </c>
      <c r="GT136" t="s">
        <v>423</v>
      </c>
      <c r="GU136" t="s">
        <v>423</v>
      </c>
      <c r="GV136" t="s">
        <v>423</v>
      </c>
      <c r="GW136" t="s">
        <v>423</v>
      </c>
      <c r="GX136" t="s">
        <v>431</v>
      </c>
      <c r="GY136" t="s">
        <v>423</v>
      </c>
      <c r="GZ136" t="s">
        <v>423</v>
      </c>
      <c r="HA136" t="s">
        <v>423</v>
      </c>
      <c r="HB136" t="s">
        <v>431</v>
      </c>
      <c r="HC136" t="s">
        <v>423</v>
      </c>
      <c r="HD136" t="s">
        <v>423</v>
      </c>
      <c r="HE136" t="s">
        <v>431</v>
      </c>
      <c r="HF136" t="s">
        <v>423</v>
      </c>
      <c r="HG136" t="s">
        <v>423</v>
      </c>
      <c r="HH136" t="s">
        <v>423</v>
      </c>
      <c r="HI136" t="s">
        <v>423</v>
      </c>
      <c r="HJ136" t="s">
        <v>423</v>
      </c>
      <c r="HK136" t="s">
        <v>423</v>
      </c>
      <c r="HL136" t="s">
        <v>423</v>
      </c>
      <c r="HM136" t="s">
        <v>431</v>
      </c>
      <c r="HN136" t="s">
        <v>423</v>
      </c>
      <c r="HP136" t="s">
        <v>431</v>
      </c>
      <c r="HR136" t="s">
        <v>423</v>
      </c>
      <c r="HT136" t="s">
        <v>423</v>
      </c>
      <c r="HV136" t="s">
        <v>423</v>
      </c>
      <c r="HW136" t="s">
        <v>423</v>
      </c>
      <c r="HX136" t="s">
        <v>423</v>
      </c>
      <c r="HY136" t="s">
        <v>431</v>
      </c>
      <c r="HZ136" t="s">
        <v>423</v>
      </c>
      <c r="IA136" t="s">
        <v>423</v>
      </c>
      <c r="IB136" t="s">
        <v>423</v>
      </c>
      <c r="IC136" t="s">
        <v>423</v>
      </c>
      <c r="ID136" t="s">
        <v>431</v>
      </c>
      <c r="IE136" t="s">
        <v>423</v>
      </c>
      <c r="IF136" t="s">
        <v>423</v>
      </c>
      <c r="IG136" t="s">
        <v>431</v>
      </c>
      <c r="IH136" t="s">
        <v>423</v>
      </c>
      <c r="II136" t="s">
        <v>423</v>
      </c>
      <c r="IJ136" t="s">
        <v>431</v>
      </c>
      <c r="IK136" t="s">
        <v>423</v>
      </c>
      <c r="IL136" t="s">
        <v>423</v>
      </c>
      <c r="IM136" t="s">
        <v>423</v>
      </c>
      <c r="IN136" t="s">
        <v>423</v>
      </c>
      <c r="IO136" t="s">
        <v>431</v>
      </c>
      <c r="IP136" t="s">
        <v>423</v>
      </c>
      <c r="IQ136" t="s">
        <v>423</v>
      </c>
      <c r="IR136" t="s">
        <v>423</v>
      </c>
      <c r="IS136" t="s">
        <v>431</v>
      </c>
      <c r="IT136" t="s">
        <v>423</v>
      </c>
      <c r="IU136" t="s">
        <v>423</v>
      </c>
      <c r="IV136" t="s">
        <v>423</v>
      </c>
      <c r="IX136" t="s">
        <v>431</v>
      </c>
      <c r="IZ136" t="s">
        <v>423</v>
      </c>
      <c r="JB136" t="s">
        <v>423</v>
      </c>
      <c r="JE136" t="s">
        <v>898</v>
      </c>
      <c r="JF136" t="s">
        <v>899</v>
      </c>
      <c r="JI136" t="s">
        <v>423</v>
      </c>
      <c r="JJ136" t="s">
        <v>431</v>
      </c>
      <c r="JK136" t="s">
        <v>423</v>
      </c>
      <c r="JL136" t="s">
        <v>423</v>
      </c>
      <c r="JM136" t="s">
        <v>423</v>
      </c>
      <c r="JN136" t="s">
        <v>423</v>
      </c>
      <c r="JO136" t="s">
        <v>423</v>
      </c>
      <c r="JP136" t="s">
        <v>423</v>
      </c>
      <c r="JQ136" t="s">
        <v>431</v>
      </c>
      <c r="JR136" t="s">
        <v>423</v>
      </c>
      <c r="JS136" t="s">
        <v>423</v>
      </c>
      <c r="JT136" t="s">
        <v>423</v>
      </c>
      <c r="JU136" t="s">
        <v>423</v>
      </c>
      <c r="JV136" t="s">
        <v>423</v>
      </c>
      <c r="JW136" t="s">
        <v>423</v>
      </c>
      <c r="JX136" t="s">
        <v>423</v>
      </c>
      <c r="JY136" t="s">
        <v>423</v>
      </c>
      <c r="JZ136" t="s">
        <v>423</v>
      </c>
      <c r="KA136" t="s">
        <v>423</v>
      </c>
      <c r="KB136" t="s">
        <v>423</v>
      </c>
      <c r="KC136" t="s">
        <v>423</v>
      </c>
      <c r="KD136" t="s">
        <v>423</v>
      </c>
      <c r="KE136" t="s">
        <v>423</v>
      </c>
      <c r="KF136" t="s">
        <v>423</v>
      </c>
      <c r="KG136" t="s">
        <v>423</v>
      </c>
      <c r="KH136" t="s">
        <v>423</v>
      </c>
      <c r="KI136" t="s">
        <v>423</v>
      </c>
      <c r="KJ136" t="s">
        <v>423</v>
      </c>
      <c r="KK136" t="s">
        <v>423</v>
      </c>
      <c r="KL136" t="s">
        <v>423</v>
      </c>
      <c r="KM136" t="s">
        <v>423</v>
      </c>
      <c r="KN136" t="s">
        <v>423</v>
      </c>
      <c r="KO136" t="s">
        <v>423</v>
      </c>
      <c r="KP136" t="s">
        <v>423</v>
      </c>
      <c r="KQ136" t="s">
        <v>431</v>
      </c>
      <c r="KR136" t="s">
        <v>423</v>
      </c>
      <c r="KS136" t="s">
        <v>423</v>
      </c>
      <c r="KT136" t="s">
        <v>423</v>
      </c>
      <c r="KU136" t="s">
        <v>423</v>
      </c>
      <c r="KV136" t="s">
        <v>423</v>
      </c>
      <c r="KW136" t="s">
        <v>431</v>
      </c>
      <c r="KY136" t="s">
        <v>431</v>
      </c>
      <c r="KZ136" t="s">
        <v>432</v>
      </c>
      <c r="LA136" t="s">
        <v>432</v>
      </c>
      <c r="LB136" t="s">
        <v>432</v>
      </c>
      <c r="LC136" t="s">
        <v>432</v>
      </c>
      <c r="LD136" t="s">
        <v>432</v>
      </c>
      <c r="LE136" t="s">
        <v>432</v>
      </c>
      <c r="LF136" t="s">
        <v>432</v>
      </c>
      <c r="LG136" t="s">
        <v>432</v>
      </c>
      <c r="LH136" t="s">
        <v>432</v>
      </c>
      <c r="LI136" t="s">
        <v>432</v>
      </c>
      <c r="LK136" t="s">
        <v>431</v>
      </c>
      <c r="LL136" t="s">
        <v>423</v>
      </c>
      <c r="LM136" t="s">
        <v>423</v>
      </c>
      <c r="LN136" t="s">
        <v>423</v>
      </c>
      <c r="LO136" t="s">
        <v>439</v>
      </c>
      <c r="LP136" t="s">
        <v>432</v>
      </c>
      <c r="LQ136" t="s">
        <v>432</v>
      </c>
      <c r="LR136" t="s">
        <v>432</v>
      </c>
      <c r="LS136" t="s">
        <v>432</v>
      </c>
      <c r="LT136" t="s">
        <v>432</v>
      </c>
      <c r="LU136" t="s">
        <v>423</v>
      </c>
      <c r="LV136" t="s">
        <v>423</v>
      </c>
      <c r="LW136" t="s">
        <v>423</v>
      </c>
      <c r="LX136" t="s">
        <v>431</v>
      </c>
      <c r="LY136" t="s">
        <v>423</v>
      </c>
      <c r="LZ136" t="s">
        <v>423</v>
      </c>
      <c r="MA136" t="s">
        <v>423</v>
      </c>
      <c r="MB136" t="s">
        <v>423</v>
      </c>
      <c r="MC136" t="s">
        <v>423</v>
      </c>
      <c r="MD136" t="s">
        <v>423</v>
      </c>
      <c r="ME136" t="s">
        <v>431</v>
      </c>
      <c r="MF136" t="s">
        <v>423</v>
      </c>
      <c r="MG136" t="s">
        <v>423</v>
      </c>
      <c r="MH136" t="s">
        <v>423</v>
      </c>
      <c r="MI136" t="s">
        <v>423</v>
      </c>
      <c r="MJ136" t="s">
        <v>423</v>
      </c>
      <c r="MK136" t="s">
        <v>431</v>
      </c>
      <c r="ML136" t="s">
        <v>423</v>
      </c>
      <c r="MN136">
        <v>680.96</v>
      </c>
      <c r="MO136">
        <v>64.12</v>
      </c>
      <c r="NE136">
        <v>184.65</v>
      </c>
      <c r="NT136">
        <v>130.22999999999999</v>
      </c>
      <c r="OJ136">
        <v>217.86</v>
      </c>
      <c r="OT136">
        <v>84.1</v>
      </c>
    </row>
    <row r="137" spans="1:410" ht="12.75" customHeight="1" x14ac:dyDescent="0.2">
      <c r="A137">
        <v>164</v>
      </c>
      <c r="B137" t="str">
        <f t="shared" si="92"/>
        <v>5-15min</v>
      </c>
      <c r="C137" t="str">
        <f t="shared" si="93"/>
        <v>seul</v>
      </c>
      <c r="D137" t="str">
        <f t="shared" si="94"/>
        <v>10-20m2</v>
      </c>
      <c r="E137" t="str">
        <f t="shared" si="95"/>
        <v>plutôt oui</v>
      </c>
      <c r="F137" t="str">
        <f t="shared" si="96"/>
        <v>aucune</v>
      </c>
      <c r="G137" t="str">
        <f t="shared" si="97"/>
        <v>non</v>
      </c>
      <c r="H137" t="str">
        <f t="shared" si="98"/>
        <v>non</v>
      </c>
      <c r="I137" t="s">
        <v>423</v>
      </c>
      <c r="J137" t="str">
        <f t="shared" si="99"/>
        <v>parfois</v>
      </c>
      <c r="K137" t="str">
        <f t="shared" si="100"/>
        <v>jamais</v>
      </c>
      <c r="L137" t="str">
        <f t="shared" si="101"/>
        <v>pas commentaire</v>
      </c>
      <c r="M137" t="str">
        <f t="shared" si="102"/>
        <v>1-2h</v>
      </c>
      <c r="N137" t="str">
        <f t="shared" si="103"/>
        <v>2-4h</v>
      </c>
      <c r="O137" t="str">
        <f t="shared" si="104"/>
        <v>souvent</v>
      </c>
      <c r="P137" t="str">
        <f t="shared" si="105"/>
        <v>souvent</v>
      </c>
      <c r="Q137" t="str">
        <f t="shared" si="106"/>
        <v>parfois</v>
      </c>
      <c r="R137" t="s">
        <v>424</v>
      </c>
      <c r="S137" t="s">
        <v>425</v>
      </c>
      <c r="T137" t="s">
        <v>425</v>
      </c>
      <c r="U137" t="s">
        <v>427</v>
      </c>
      <c r="V137" t="s">
        <v>428</v>
      </c>
      <c r="W137" t="s">
        <v>428</v>
      </c>
      <c r="X137" t="s">
        <v>429</v>
      </c>
      <c r="Y137" t="s">
        <v>430</v>
      </c>
      <c r="Z137" t="s">
        <v>424</v>
      </c>
      <c r="AA137" t="s">
        <v>425</v>
      </c>
      <c r="AB137" t="s">
        <v>425</v>
      </c>
      <c r="AC137" t="s">
        <v>424</v>
      </c>
      <c r="AD137" t="str">
        <f t="shared" si="107"/>
        <v>1 semaine avant</v>
      </c>
      <c r="AE137" t="str">
        <f t="shared" si="108"/>
        <v>plutôt oui</v>
      </c>
      <c r="AF137" t="str">
        <f t="shared" si="109"/>
        <v>très bonnes</v>
      </c>
      <c r="AG137" t="str">
        <f t="shared" si="110"/>
        <v>parfois</v>
      </c>
      <c r="AH137" t="str">
        <f t="shared" si="111"/>
        <v>très souvent</v>
      </c>
      <c r="AI137" t="str">
        <f t="shared" si="112"/>
        <v>parfois</v>
      </c>
      <c r="AJ137" t="str">
        <f t="shared" si="113"/>
        <v>parfois</v>
      </c>
      <c r="AK137" t="str">
        <f t="shared" si="114"/>
        <v>5-10h</v>
      </c>
      <c r="AL137" t="str">
        <f t="shared" si="115"/>
        <v>tout à fait</v>
      </c>
      <c r="AM137" t="str">
        <f t="shared" si="116"/>
        <v>plutôt oui</v>
      </c>
      <c r="AN137" t="str">
        <f t="shared" si="117"/>
        <v>3-6h</v>
      </c>
      <c r="AO137" t="str">
        <f t="shared" si="118"/>
        <v>1/mois</v>
      </c>
      <c r="AP137" t="str">
        <f t="shared" si="119"/>
        <v>tout à fait</v>
      </c>
      <c r="AQ137" t="str">
        <f t="shared" si="120"/>
        <v>plusieurs fois/semaine</v>
      </c>
      <c r="AR137" t="str">
        <f t="shared" si="121"/>
        <v>régulièrement</v>
      </c>
      <c r="AS137" t="str">
        <f t="shared" si="122"/>
        <v>2-4h</v>
      </c>
      <c r="AT137" t="str">
        <f t="shared" si="123"/>
        <v>plutôt satisfaisante</v>
      </c>
      <c r="AU137" t="str">
        <f t="shared" si="124"/>
        <v>plutôt oui</v>
      </c>
      <c r="AV137" t="str">
        <f t="shared" si="125"/>
        <v>tout à fait</v>
      </c>
      <c r="AW137" t="str">
        <f t="shared" si="126"/>
        <v>tout à fait</v>
      </c>
      <c r="AX137" t="str">
        <f t="shared" si="127"/>
        <v>tout à fait</v>
      </c>
      <c r="AY137" t="str">
        <f t="shared" si="128"/>
        <v>tout à fait</v>
      </c>
      <c r="AZ137" t="str">
        <f t="shared" si="129"/>
        <v>2A</v>
      </c>
      <c r="BA137" t="str">
        <f t="shared" si="130"/>
        <v>IC</v>
      </c>
      <c r="BB137" t="str">
        <f t="shared" si="131"/>
        <v>classique</v>
      </c>
      <c r="BC137" t="str">
        <f t="shared" si="132"/>
        <v>non</v>
      </c>
      <c r="BD137" t="str">
        <f t="shared" si="133"/>
        <v>post-bac</v>
      </c>
      <c r="BE137" t="str">
        <f t="shared" si="134"/>
        <v>Fr</v>
      </c>
      <c r="BF137" t="str">
        <f t="shared" si="135"/>
        <v>25-50%</v>
      </c>
      <c r="BG137" t="str">
        <f t="shared" si="136"/>
        <v>25-50%</v>
      </c>
      <c r="BH137" t="s">
        <v>423</v>
      </c>
      <c r="BI137" t="str">
        <f t="shared" si="137"/>
        <v>aucun</v>
      </c>
      <c r="BJ137" t="s">
        <v>423</v>
      </c>
      <c r="BK137" t="s">
        <v>431</v>
      </c>
      <c r="BL137" t="s">
        <v>423</v>
      </c>
      <c r="BM137" t="s">
        <v>423</v>
      </c>
      <c r="BN137" t="s">
        <v>431</v>
      </c>
      <c r="BO137" t="s">
        <v>423</v>
      </c>
      <c r="BP137" t="s">
        <v>423</v>
      </c>
      <c r="BR137" t="s">
        <v>423</v>
      </c>
      <c r="BS137" t="s">
        <v>431</v>
      </c>
      <c r="BT137" t="s">
        <v>423</v>
      </c>
      <c r="BU137" t="s">
        <v>423</v>
      </c>
      <c r="BV137" t="s">
        <v>423</v>
      </c>
      <c r="BW137" t="s">
        <v>431</v>
      </c>
      <c r="BX137" t="s">
        <v>423</v>
      </c>
      <c r="BY137" t="s">
        <v>423</v>
      </c>
      <c r="BZ137" t="s">
        <v>423</v>
      </c>
      <c r="CA137" t="s">
        <v>432</v>
      </c>
      <c r="CB137" t="s">
        <v>432</v>
      </c>
      <c r="CC137" t="s">
        <v>432</v>
      </c>
      <c r="CD137" t="s">
        <v>432</v>
      </c>
      <c r="CE137" t="s">
        <v>423</v>
      </c>
      <c r="CF137" t="s">
        <v>432</v>
      </c>
      <c r="CG137" t="s">
        <v>432</v>
      </c>
      <c r="CH137" t="s">
        <v>432</v>
      </c>
      <c r="CI137" t="s">
        <v>432</v>
      </c>
      <c r="CJ137" t="s">
        <v>432</v>
      </c>
      <c r="CK137" t="s">
        <v>432</v>
      </c>
      <c r="CL137" t="s">
        <v>432</v>
      </c>
      <c r="CM137" t="s">
        <v>432</v>
      </c>
      <c r="CN137" t="s">
        <v>423</v>
      </c>
      <c r="CO137" t="s">
        <v>432</v>
      </c>
      <c r="CP137" t="s">
        <v>432</v>
      </c>
      <c r="CQ137" t="s">
        <v>432</v>
      </c>
      <c r="CR137" t="s">
        <v>432</v>
      </c>
      <c r="CT137" t="s">
        <v>432</v>
      </c>
      <c r="CU137" t="s">
        <v>423</v>
      </c>
      <c r="CV137" t="s">
        <v>423</v>
      </c>
      <c r="CW137" t="s">
        <v>423</v>
      </c>
      <c r="CX137" t="s">
        <v>431</v>
      </c>
      <c r="CY137" t="s">
        <v>423</v>
      </c>
      <c r="CZ137" t="s">
        <v>423</v>
      </c>
      <c r="DA137" t="s">
        <v>423</v>
      </c>
      <c r="DB137" t="s">
        <v>423</v>
      </c>
      <c r="DC137" t="s">
        <v>431</v>
      </c>
      <c r="DD137" t="s">
        <v>432</v>
      </c>
      <c r="DE137" t="s">
        <v>432</v>
      </c>
      <c r="DF137" t="s">
        <v>432</v>
      </c>
      <c r="DG137" t="s">
        <v>432</v>
      </c>
      <c r="DH137" t="s">
        <v>423</v>
      </c>
      <c r="DI137" t="s">
        <v>423</v>
      </c>
      <c r="DJ137" t="s">
        <v>431</v>
      </c>
      <c r="DK137" t="s">
        <v>423</v>
      </c>
      <c r="DL137" t="s">
        <v>423</v>
      </c>
      <c r="DM137" t="s">
        <v>423</v>
      </c>
      <c r="DN137" t="s">
        <v>423</v>
      </c>
      <c r="DO137" t="s">
        <v>423</v>
      </c>
      <c r="DP137" t="s">
        <v>431</v>
      </c>
      <c r="DQ137" t="s">
        <v>423</v>
      </c>
      <c r="DR137" t="s">
        <v>423</v>
      </c>
      <c r="DS137" t="s">
        <v>423</v>
      </c>
      <c r="DT137" t="s">
        <v>423</v>
      </c>
      <c r="DU137" t="s">
        <v>431</v>
      </c>
      <c r="DV137" t="s">
        <v>423</v>
      </c>
      <c r="DW137" t="s">
        <v>423</v>
      </c>
      <c r="DX137" t="s">
        <v>423</v>
      </c>
      <c r="DY137" t="s">
        <v>431</v>
      </c>
      <c r="DZ137" t="s">
        <v>423</v>
      </c>
      <c r="EA137" t="s">
        <v>423</v>
      </c>
      <c r="EB137" t="s">
        <v>423</v>
      </c>
      <c r="EC137" t="s">
        <v>423</v>
      </c>
      <c r="ED137" t="s">
        <v>431</v>
      </c>
      <c r="EE137" t="s">
        <v>423</v>
      </c>
      <c r="EF137" t="s">
        <v>434</v>
      </c>
      <c r="EG137" t="s">
        <v>438</v>
      </c>
      <c r="EH137" t="s">
        <v>436</v>
      </c>
      <c r="EI137" t="s">
        <v>437</v>
      </c>
      <c r="EJ137" t="s">
        <v>435</v>
      </c>
      <c r="EK137" t="s">
        <v>433</v>
      </c>
      <c r="EL137" t="s">
        <v>424</v>
      </c>
      <c r="EM137" t="s">
        <v>425</v>
      </c>
      <c r="EN137" t="s">
        <v>425</v>
      </c>
      <c r="EO137" t="s">
        <v>427</v>
      </c>
      <c r="EP137" t="s">
        <v>428</v>
      </c>
      <c r="EQ137" t="s">
        <v>428</v>
      </c>
      <c r="ER137" t="s">
        <v>429</v>
      </c>
      <c r="ES137" t="s">
        <v>430</v>
      </c>
      <c r="ET137" t="s">
        <v>424</v>
      </c>
      <c r="EU137" t="s">
        <v>425</v>
      </c>
      <c r="EV137" t="s">
        <v>425</v>
      </c>
      <c r="EW137" t="s">
        <v>424</v>
      </c>
      <c r="EX137" t="s">
        <v>423</v>
      </c>
      <c r="EY137" t="s">
        <v>423</v>
      </c>
      <c r="EZ137" t="s">
        <v>423</v>
      </c>
      <c r="FA137" t="s">
        <v>431</v>
      </c>
      <c r="FB137" t="s">
        <v>423</v>
      </c>
      <c r="FC137" t="s">
        <v>423</v>
      </c>
      <c r="FD137" t="s">
        <v>423</v>
      </c>
      <c r="FE137" t="s">
        <v>431</v>
      </c>
      <c r="FF137" t="s">
        <v>423</v>
      </c>
      <c r="FG137" t="s">
        <v>423</v>
      </c>
      <c r="FH137" t="s">
        <v>431</v>
      </c>
      <c r="FI137" t="s">
        <v>423</v>
      </c>
      <c r="FJ137" t="s">
        <v>423</v>
      </c>
      <c r="FK137" t="s">
        <v>423</v>
      </c>
      <c r="FL137" t="s">
        <v>423</v>
      </c>
      <c r="FM137" t="s">
        <v>423</v>
      </c>
      <c r="FN137" t="s">
        <v>431</v>
      </c>
      <c r="FO137" t="s">
        <v>423</v>
      </c>
      <c r="FP137" t="s">
        <v>431</v>
      </c>
      <c r="FQ137" t="s">
        <v>423</v>
      </c>
      <c r="FR137" t="s">
        <v>423</v>
      </c>
      <c r="FS137" t="s">
        <v>423</v>
      </c>
      <c r="FT137" t="s">
        <v>423</v>
      </c>
      <c r="FU137" t="s">
        <v>423</v>
      </c>
      <c r="FV137" t="s">
        <v>431</v>
      </c>
      <c r="FW137" t="s">
        <v>423</v>
      </c>
      <c r="FX137" t="s">
        <v>423</v>
      </c>
      <c r="FZ137" t="s">
        <v>423</v>
      </c>
      <c r="GB137" t="s">
        <v>431</v>
      </c>
      <c r="GD137" t="s">
        <v>423</v>
      </c>
      <c r="GF137" t="s">
        <v>431</v>
      </c>
      <c r="GG137" t="s">
        <v>423</v>
      </c>
      <c r="GH137" t="s">
        <v>423</v>
      </c>
      <c r="GI137" t="s">
        <v>423</v>
      </c>
      <c r="GJ137" t="s">
        <v>431</v>
      </c>
      <c r="GK137" t="s">
        <v>423</v>
      </c>
      <c r="GL137" t="s">
        <v>423</v>
      </c>
      <c r="GM137" t="s">
        <v>431</v>
      </c>
      <c r="GN137" t="s">
        <v>423</v>
      </c>
      <c r="GO137" t="s">
        <v>423</v>
      </c>
      <c r="GP137" t="s">
        <v>423</v>
      </c>
      <c r="GQ137" t="s">
        <v>423</v>
      </c>
      <c r="GR137" t="s">
        <v>431</v>
      </c>
      <c r="GS137" t="s">
        <v>423</v>
      </c>
      <c r="GT137" t="s">
        <v>423</v>
      </c>
      <c r="GU137" t="s">
        <v>423</v>
      </c>
      <c r="GV137" t="s">
        <v>423</v>
      </c>
      <c r="GW137" t="s">
        <v>431</v>
      </c>
      <c r="GX137" t="s">
        <v>423</v>
      </c>
      <c r="GY137" t="s">
        <v>423</v>
      </c>
      <c r="GZ137" t="s">
        <v>423</v>
      </c>
      <c r="HA137" t="s">
        <v>431</v>
      </c>
      <c r="HB137" t="s">
        <v>423</v>
      </c>
      <c r="HC137" t="s">
        <v>423</v>
      </c>
      <c r="HD137" t="s">
        <v>431</v>
      </c>
      <c r="HE137" t="s">
        <v>423</v>
      </c>
      <c r="HF137" t="s">
        <v>423</v>
      </c>
      <c r="HG137" t="s">
        <v>423</v>
      </c>
      <c r="HH137" t="s">
        <v>423</v>
      </c>
      <c r="HI137" t="s">
        <v>431</v>
      </c>
      <c r="HJ137" t="s">
        <v>423</v>
      </c>
      <c r="HK137" t="s">
        <v>423</v>
      </c>
      <c r="HL137" t="s">
        <v>423</v>
      </c>
      <c r="HM137" t="s">
        <v>423</v>
      </c>
      <c r="HN137" t="s">
        <v>423</v>
      </c>
      <c r="HP137" t="s">
        <v>431</v>
      </c>
      <c r="HR137" t="s">
        <v>423</v>
      </c>
      <c r="HT137" t="s">
        <v>423</v>
      </c>
      <c r="HV137" t="s">
        <v>423</v>
      </c>
      <c r="HW137" t="s">
        <v>423</v>
      </c>
      <c r="HX137" t="s">
        <v>431</v>
      </c>
      <c r="HY137" t="s">
        <v>423</v>
      </c>
      <c r="HZ137" t="s">
        <v>423</v>
      </c>
      <c r="IA137" t="s">
        <v>423</v>
      </c>
      <c r="IB137" t="s">
        <v>423</v>
      </c>
      <c r="IC137" t="s">
        <v>431</v>
      </c>
      <c r="ID137" t="s">
        <v>423</v>
      </c>
      <c r="IE137" t="s">
        <v>423</v>
      </c>
      <c r="IF137" t="s">
        <v>423</v>
      </c>
      <c r="IG137" t="s">
        <v>431</v>
      </c>
      <c r="IH137" t="s">
        <v>423</v>
      </c>
      <c r="II137" t="s">
        <v>423</v>
      </c>
      <c r="IJ137" t="s">
        <v>431</v>
      </c>
      <c r="IK137" t="s">
        <v>423</v>
      </c>
      <c r="IL137" t="s">
        <v>423</v>
      </c>
      <c r="IM137" t="s">
        <v>423</v>
      </c>
      <c r="IN137" t="s">
        <v>431</v>
      </c>
      <c r="IO137" t="s">
        <v>423</v>
      </c>
      <c r="IP137" t="s">
        <v>423</v>
      </c>
      <c r="IQ137" t="s">
        <v>423</v>
      </c>
      <c r="IR137" t="s">
        <v>431</v>
      </c>
      <c r="IS137" t="s">
        <v>423</v>
      </c>
      <c r="IT137" t="s">
        <v>423</v>
      </c>
      <c r="IU137" t="s">
        <v>423</v>
      </c>
      <c r="IV137" t="s">
        <v>431</v>
      </c>
      <c r="IX137" t="s">
        <v>423</v>
      </c>
      <c r="IZ137" t="s">
        <v>423</v>
      </c>
      <c r="JB137" t="s">
        <v>423</v>
      </c>
      <c r="JI137" t="s">
        <v>423</v>
      </c>
      <c r="JJ137" t="s">
        <v>431</v>
      </c>
      <c r="JK137" t="s">
        <v>423</v>
      </c>
      <c r="JL137" t="s">
        <v>423</v>
      </c>
      <c r="JM137" t="s">
        <v>423</v>
      </c>
      <c r="JN137" t="s">
        <v>423</v>
      </c>
      <c r="JO137" t="s">
        <v>423</v>
      </c>
      <c r="JP137" t="s">
        <v>423</v>
      </c>
      <c r="JQ137" t="s">
        <v>431</v>
      </c>
      <c r="JR137" t="s">
        <v>423</v>
      </c>
      <c r="JS137" t="s">
        <v>423</v>
      </c>
      <c r="JT137" t="s">
        <v>423</v>
      </c>
      <c r="JU137" t="s">
        <v>423</v>
      </c>
      <c r="JV137" t="s">
        <v>423</v>
      </c>
      <c r="JW137" t="s">
        <v>423</v>
      </c>
      <c r="JX137" t="s">
        <v>423</v>
      </c>
      <c r="JY137" t="s">
        <v>423</v>
      </c>
      <c r="JZ137" t="s">
        <v>423</v>
      </c>
      <c r="KA137" t="s">
        <v>423</v>
      </c>
      <c r="KB137" t="s">
        <v>423</v>
      </c>
      <c r="KC137" t="s">
        <v>423</v>
      </c>
      <c r="KD137" t="s">
        <v>423</v>
      </c>
      <c r="KE137" t="s">
        <v>423</v>
      </c>
      <c r="KF137" t="s">
        <v>423</v>
      </c>
      <c r="KG137" t="s">
        <v>423</v>
      </c>
      <c r="KH137" t="s">
        <v>423</v>
      </c>
      <c r="KI137" t="s">
        <v>423</v>
      </c>
      <c r="KJ137" t="s">
        <v>423</v>
      </c>
      <c r="KK137" t="s">
        <v>423</v>
      </c>
      <c r="KL137" t="s">
        <v>423</v>
      </c>
      <c r="KM137" t="s">
        <v>423</v>
      </c>
      <c r="KN137" t="s">
        <v>423</v>
      </c>
      <c r="KO137" t="s">
        <v>423</v>
      </c>
      <c r="KP137" t="s">
        <v>423</v>
      </c>
      <c r="KQ137" t="s">
        <v>431</v>
      </c>
      <c r="KR137" t="s">
        <v>423</v>
      </c>
      <c r="KS137" t="s">
        <v>423</v>
      </c>
      <c r="KT137" t="s">
        <v>423</v>
      </c>
      <c r="KU137" t="s">
        <v>423</v>
      </c>
      <c r="KV137" t="s">
        <v>423</v>
      </c>
      <c r="KW137" t="s">
        <v>431</v>
      </c>
      <c r="KY137" t="s">
        <v>431</v>
      </c>
      <c r="KZ137" t="s">
        <v>432</v>
      </c>
      <c r="LA137" t="s">
        <v>432</v>
      </c>
      <c r="LB137" t="s">
        <v>432</v>
      </c>
      <c r="LC137" t="s">
        <v>432</v>
      </c>
      <c r="LD137" t="s">
        <v>432</v>
      </c>
      <c r="LE137" t="s">
        <v>432</v>
      </c>
      <c r="LF137" t="s">
        <v>432</v>
      </c>
      <c r="LG137" t="s">
        <v>432</v>
      </c>
      <c r="LH137" t="s">
        <v>432</v>
      </c>
      <c r="LI137" t="s">
        <v>432</v>
      </c>
      <c r="LK137" t="s">
        <v>431</v>
      </c>
      <c r="LL137" t="s">
        <v>423</v>
      </c>
      <c r="LM137" t="s">
        <v>423</v>
      </c>
      <c r="LN137" t="s">
        <v>423</v>
      </c>
      <c r="LO137" t="s">
        <v>439</v>
      </c>
      <c r="LP137" t="s">
        <v>432</v>
      </c>
      <c r="LQ137" t="s">
        <v>432</v>
      </c>
      <c r="LR137" t="s">
        <v>432</v>
      </c>
      <c r="LS137" t="s">
        <v>432</v>
      </c>
      <c r="LT137" t="s">
        <v>432</v>
      </c>
      <c r="LU137" t="s">
        <v>423</v>
      </c>
      <c r="LV137" t="s">
        <v>423</v>
      </c>
      <c r="LW137" t="s">
        <v>431</v>
      </c>
      <c r="LX137" t="s">
        <v>423</v>
      </c>
      <c r="LY137" t="s">
        <v>423</v>
      </c>
      <c r="LZ137" t="s">
        <v>423</v>
      </c>
      <c r="MA137" t="s">
        <v>423</v>
      </c>
      <c r="MB137" t="s">
        <v>423</v>
      </c>
      <c r="MC137" t="s">
        <v>423</v>
      </c>
      <c r="MD137" t="s">
        <v>431</v>
      </c>
      <c r="ME137" t="s">
        <v>423</v>
      </c>
      <c r="MF137" t="s">
        <v>423</v>
      </c>
      <c r="MG137" t="s">
        <v>423</v>
      </c>
      <c r="MH137" t="s">
        <v>423</v>
      </c>
      <c r="MI137" t="s">
        <v>423</v>
      </c>
      <c r="MJ137" t="s">
        <v>423</v>
      </c>
      <c r="MK137" t="s">
        <v>423</v>
      </c>
      <c r="ML137" t="s">
        <v>431</v>
      </c>
      <c r="MN137">
        <v>583.42999999999995</v>
      </c>
      <c r="MO137">
        <v>62.27</v>
      </c>
      <c r="NE137">
        <v>231.58</v>
      </c>
      <c r="NT137">
        <v>139.37</v>
      </c>
      <c r="OJ137">
        <v>49.06</v>
      </c>
      <c r="OT137">
        <v>101.15</v>
      </c>
    </row>
    <row r="138" spans="1:410" ht="12.75" customHeight="1" x14ac:dyDescent="0.2">
      <c r="A138">
        <v>165</v>
      </c>
      <c r="B138" t="str">
        <f t="shared" si="92"/>
        <v>5-15min</v>
      </c>
      <c r="C138" t="str">
        <f t="shared" si="93"/>
        <v>seul</v>
      </c>
      <c r="D138" t="str">
        <f t="shared" si="94"/>
        <v>20-30m2</v>
      </c>
      <c r="E138" t="str">
        <f t="shared" si="95"/>
        <v>plutôt oui</v>
      </c>
      <c r="F138" t="str">
        <f t="shared" si="96"/>
        <v>aucune</v>
      </c>
      <c r="G138" t="str">
        <f t="shared" si="97"/>
        <v>non</v>
      </c>
      <c r="H138" t="str">
        <f t="shared" si="98"/>
        <v>non</v>
      </c>
      <c r="I138" t="s">
        <v>423</v>
      </c>
      <c r="J138" t="str">
        <f t="shared" si="99"/>
        <v>toujours</v>
      </c>
      <c r="K138" t="str">
        <f t="shared" si="100"/>
        <v>souvent</v>
      </c>
      <c r="L138" t="str">
        <f t="shared" si="101"/>
        <v>plutôt oui</v>
      </c>
      <c r="M138" t="str">
        <f t="shared" si="102"/>
        <v>0-1h</v>
      </c>
      <c r="N138" t="str">
        <f t="shared" si="103"/>
        <v>6-8h</v>
      </c>
      <c r="O138" t="str">
        <f t="shared" si="104"/>
        <v>parfois</v>
      </c>
      <c r="P138" t="str">
        <f t="shared" si="105"/>
        <v>parfois</v>
      </c>
      <c r="Q138" t="str">
        <f t="shared" si="106"/>
        <v>souvent</v>
      </c>
      <c r="R138" t="s">
        <v>424</v>
      </c>
      <c r="S138" t="s">
        <v>425</v>
      </c>
      <c r="T138" t="s">
        <v>425</v>
      </c>
      <c r="U138" t="s">
        <v>427</v>
      </c>
      <c r="V138" t="s">
        <v>428</v>
      </c>
      <c r="W138" t="s">
        <v>440</v>
      </c>
      <c r="X138" t="s">
        <v>430</v>
      </c>
      <c r="Y138" t="s">
        <v>424</v>
      </c>
      <c r="Z138" t="s">
        <v>425</v>
      </c>
      <c r="AA138" t="s">
        <v>425</v>
      </c>
      <c r="AB138" t="s">
        <v>425</v>
      </c>
      <c r="AC138" t="s">
        <v>424</v>
      </c>
      <c r="AD138" t="str">
        <f t="shared" si="107"/>
        <v>1 semaine avant</v>
      </c>
      <c r="AE138" t="str">
        <f t="shared" si="108"/>
        <v>plutôt oui</v>
      </c>
      <c r="AF138" t="str">
        <f t="shared" si="109"/>
        <v>plutôt bonnes</v>
      </c>
      <c r="AG138" t="str">
        <f t="shared" si="110"/>
        <v>parfois</v>
      </c>
      <c r="AH138" t="str">
        <f t="shared" si="111"/>
        <v>régulièrement</v>
      </c>
      <c r="AI138" t="str">
        <f t="shared" si="112"/>
        <v>parfois</v>
      </c>
      <c r="AJ138" t="str">
        <f t="shared" si="113"/>
        <v>jamais</v>
      </c>
      <c r="AK138" t="str">
        <f t="shared" si="114"/>
        <v>1-5h</v>
      </c>
      <c r="AL138" t="str">
        <f t="shared" si="115"/>
        <v>tout à fait</v>
      </c>
      <c r="AM138" t="str">
        <f t="shared" si="116"/>
        <v>plutôt oui</v>
      </c>
      <c r="AN138" t="str">
        <f t="shared" si="117"/>
        <v>1-3h</v>
      </c>
      <c r="AO138" t="str">
        <f t="shared" si="118"/>
        <v>rarement</v>
      </c>
      <c r="AP138" t="str">
        <f t="shared" si="119"/>
        <v>tout à fait</v>
      </c>
      <c r="AQ138" t="str">
        <f t="shared" si="120"/>
        <v>jamais</v>
      </c>
      <c r="AR138" t="str">
        <f t="shared" si="121"/>
        <v>régulièrement</v>
      </c>
      <c r="AS138" t="str">
        <f t="shared" si="122"/>
        <v>2-4h</v>
      </c>
      <c r="AT138" t="str">
        <f t="shared" si="123"/>
        <v>plutôt insatisfaisante</v>
      </c>
      <c r="AU138" t="str">
        <f t="shared" si="124"/>
        <v>plutôt oui</v>
      </c>
      <c r="AV138" t="str">
        <f t="shared" si="125"/>
        <v>plutôt oui</v>
      </c>
      <c r="AW138" t="str">
        <f t="shared" si="126"/>
        <v>plutôt oui</v>
      </c>
      <c r="AX138" t="str">
        <f t="shared" si="127"/>
        <v>plutôt oui</v>
      </c>
      <c r="AY138" t="str">
        <f t="shared" si="128"/>
        <v>plutôt oui</v>
      </c>
      <c r="AZ138" t="str">
        <f t="shared" si="129"/>
        <v>3A</v>
      </c>
      <c r="BA138" t="str">
        <f t="shared" si="130"/>
        <v>GC</v>
      </c>
      <c r="BB138" t="str">
        <f t="shared" si="131"/>
        <v>classique</v>
      </c>
      <c r="BC138" t="str">
        <f t="shared" si="132"/>
        <v>oui</v>
      </c>
      <c r="BD138" t="str">
        <f t="shared" si="133"/>
        <v>post-bac</v>
      </c>
      <c r="BE138" t="str">
        <f t="shared" si="134"/>
        <v>Fr</v>
      </c>
      <c r="BF138" t="str">
        <f t="shared" si="135"/>
        <v>50-75%</v>
      </c>
      <c r="BG138" t="str">
        <f t="shared" si="136"/>
        <v>50-75%</v>
      </c>
      <c r="BH138" t="s">
        <v>423</v>
      </c>
      <c r="BI138" t="str">
        <f t="shared" si="137"/>
        <v>aucun</v>
      </c>
      <c r="BJ138" t="s">
        <v>423</v>
      </c>
      <c r="BK138" t="s">
        <v>431</v>
      </c>
      <c r="BL138" t="s">
        <v>423</v>
      </c>
      <c r="BM138" t="s">
        <v>423</v>
      </c>
      <c r="BN138" t="s">
        <v>431</v>
      </c>
      <c r="BO138" t="s">
        <v>423</v>
      </c>
      <c r="BP138" t="s">
        <v>423</v>
      </c>
      <c r="BR138" t="s">
        <v>423</v>
      </c>
      <c r="BS138" t="s">
        <v>423</v>
      </c>
      <c r="BT138" t="s">
        <v>431</v>
      </c>
      <c r="BU138" t="s">
        <v>423</v>
      </c>
      <c r="BV138" t="s">
        <v>423</v>
      </c>
      <c r="BW138" t="s">
        <v>431</v>
      </c>
      <c r="BX138" t="s">
        <v>423</v>
      </c>
      <c r="BY138" t="s">
        <v>423</v>
      </c>
      <c r="BZ138" t="s">
        <v>423</v>
      </c>
      <c r="CA138" t="s">
        <v>432</v>
      </c>
      <c r="CB138" t="s">
        <v>432</v>
      </c>
      <c r="CC138" t="s">
        <v>432</v>
      </c>
      <c r="CD138" t="s">
        <v>432</v>
      </c>
      <c r="CE138" t="s">
        <v>423</v>
      </c>
      <c r="CF138" t="s">
        <v>432</v>
      </c>
      <c r="CG138" t="s">
        <v>432</v>
      </c>
      <c r="CH138" t="s">
        <v>432</v>
      </c>
      <c r="CI138" t="s">
        <v>432</v>
      </c>
      <c r="CJ138" t="s">
        <v>432</v>
      </c>
      <c r="CK138" t="s">
        <v>432</v>
      </c>
      <c r="CL138" t="s">
        <v>432</v>
      </c>
      <c r="CM138" t="s">
        <v>432</v>
      </c>
      <c r="CN138" t="s">
        <v>423</v>
      </c>
      <c r="CO138" t="s">
        <v>432</v>
      </c>
      <c r="CP138" t="s">
        <v>432</v>
      </c>
      <c r="CQ138" t="s">
        <v>432</v>
      </c>
      <c r="CR138" t="s">
        <v>432</v>
      </c>
      <c r="CT138" t="s">
        <v>432</v>
      </c>
      <c r="CU138" t="s">
        <v>423</v>
      </c>
      <c r="CV138" t="s">
        <v>431</v>
      </c>
      <c r="CW138" t="s">
        <v>423</v>
      </c>
      <c r="CX138" t="s">
        <v>423</v>
      </c>
      <c r="CY138" t="s">
        <v>423</v>
      </c>
      <c r="CZ138" t="s">
        <v>423</v>
      </c>
      <c r="DA138" t="s">
        <v>431</v>
      </c>
      <c r="DB138" t="s">
        <v>423</v>
      </c>
      <c r="DC138" t="s">
        <v>423</v>
      </c>
      <c r="DD138" t="s">
        <v>423</v>
      </c>
      <c r="DE138" t="s">
        <v>431</v>
      </c>
      <c r="DF138" t="s">
        <v>423</v>
      </c>
      <c r="DG138" t="s">
        <v>423</v>
      </c>
      <c r="DH138" t="s">
        <v>423</v>
      </c>
      <c r="DI138" t="s">
        <v>423</v>
      </c>
      <c r="DJ138" t="s">
        <v>423</v>
      </c>
      <c r="DK138" t="s">
        <v>431</v>
      </c>
      <c r="DL138" t="s">
        <v>423</v>
      </c>
      <c r="DM138" t="s">
        <v>423</v>
      </c>
      <c r="DN138" t="s">
        <v>431</v>
      </c>
      <c r="DO138" t="s">
        <v>423</v>
      </c>
      <c r="DP138" t="s">
        <v>423</v>
      </c>
      <c r="DQ138" t="s">
        <v>423</v>
      </c>
      <c r="DR138" t="s">
        <v>423</v>
      </c>
      <c r="DS138" t="s">
        <v>423</v>
      </c>
      <c r="DT138" t="s">
        <v>423</v>
      </c>
      <c r="DU138" t="s">
        <v>423</v>
      </c>
      <c r="DV138" t="s">
        <v>431</v>
      </c>
      <c r="DW138" t="s">
        <v>423</v>
      </c>
      <c r="DX138" t="s">
        <v>423</v>
      </c>
      <c r="DY138" t="s">
        <v>423</v>
      </c>
      <c r="DZ138" t="s">
        <v>431</v>
      </c>
      <c r="EA138" t="s">
        <v>423</v>
      </c>
      <c r="EB138" t="s">
        <v>423</v>
      </c>
      <c r="EC138" t="s">
        <v>431</v>
      </c>
      <c r="ED138" t="s">
        <v>423</v>
      </c>
      <c r="EE138" t="s">
        <v>423</v>
      </c>
      <c r="EF138" t="s">
        <v>437</v>
      </c>
      <c r="EG138" t="s">
        <v>438</v>
      </c>
      <c r="EH138" t="s">
        <v>435</v>
      </c>
      <c r="EI138" t="s">
        <v>436</v>
      </c>
      <c r="EJ138" t="s">
        <v>434</v>
      </c>
      <c r="EK138" t="s">
        <v>433</v>
      </c>
      <c r="EL138" t="s">
        <v>424</v>
      </c>
      <c r="EM138" t="s">
        <v>425</v>
      </c>
      <c r="EN138" t="s">
        <v>425</v>
      </c>
      <c r="EO138" t="s">
        <v>427</v>
      </c>
      <c r="EP138" t="s">
        <v>428</v>
      </c>
      <c r="EQ138" t="s">
        <v>440</v>
      </c>
      <c r="ER138" t="s">
        <v>430</v>
      </c>
      <c r="ES138" t="s">
        <v>424</v>
      </c>
      <c r="ET138" t="s">
        <v>425</v>
      </c>
      <c r="EU138" t="s">
        <v>425</v>
      </c>
      <c r="EV138" t="s">
        <v>425</v>
      </c>
      <c r="EW138" t="s">
        <v>424</v>
      </c>
      <c r="EX138" t="s">
        <v>423</v>
      </c>
      <c r="EY138" t="s">
        <v>423</v>
      </c>
      <c r="EZ138" t="s">
        <v>423</v>
      </c>
      <c r="FA138" t="s">
        <v>431</v>
      </c>
      <c r="FB138" t="s">
        <v>423</v>
      </c>
      <c r="FC138" t="s">
        <v>423</v>
      </c>
      <c r="FD138" t="s">
        <v>423</v>
      </c>
      <c r="FE138" t="s">
        <v>431</v>
      </c>
      <c r="FF138" t="s">
        <v>423</v>
      </c>
      <c r="FG138" t="s">
        <v>423</v>
      </c>
      <c r="FH138" t="s">
        <v>423</v>
      </c>
      <c r="FI138" t="s">
        <v>431</v>
      </c>
      <c r="FJ138" t="s">
        <v>423</v>
      </c>
      <c r="FK138" t="s">
        <v>423</v>
      </c>
      <c r="FL138" t="s">
        <v>423</v>
      </c>
      <c r="FM138" t="s">
        <v>423</v>
      </c>
      <c r="FN138" t="s">
        <v>431</v>
      </c>
      <c r="FO138" t="s">
        <v>423</v>
      </c>
      <c r="FP138" t="s">
        <v>423</v>
      </c>
      <c r="FQ138" t="s">
        <v>431</v>
      </c>
      <c r="FR138" t="s">
        <v>423</v>
      </c>
      <c r="FS138" t="s">
        <v>423</v>
      </c>
      <c r="FT138" t="s">
        <v>423</v>
      </c>
      <c r="FU138" t="s">
        <v>423</v>
      </c>
      <c r="FV138" t="s">
        <v>431</v>
      </c>
      <c r="FW138" t="s">
        <v>423</v>
      </c>
      <c r="FX138" t="s">
        <v>423</v>
      </c>
      <c r="FZ138" t="s">
        <v>423</v>
      </c>
      <c r="GB138" t="s">
        <v>423</v>
      </c>
      <c r="GD138" t="s">
        <v>431</v>
      </c>
      <c r="GF138" t="s">
        <v>431</v>
      </c>
      <c r="GG138" t="s">
        <v>423</v>
      </c>
      <c r="GH138" t="s">
        <v>423</v>
      </c>
      <c r="GI138" t="s">
        <v>423</v>
      </c>
      <c r="GJ138" t="s">
        <v>423</v>
      </c>
      <c r="GK138" t="s">
        <v>431</v>
      </c>
      <c r="GL138" t="s">
        <v>423</v>
      </c>
      <c r="GM138" t="s">
        <v>431</v>
      </c>
      <c r="GN138" t="s">
        <v>423</v>
      </c>
      <c r="GO138" t="s">
        <v>423</v>
      </c>
      <c r="GP138" t="s">
        <v>423</v>
      </c>
      <c r="GQ138" t="s">
        <v>423</v>
      </c>
      <c r="GR138" t="s">
        <v>431</v>
      </c>
      <c r="GS138" t="s">
        <v>423</v>
      </c>
      <c r="GT138" t="s">
        <v>423</v>
      </c>
      <c r="GU138" t="s">
        <v>423</v>
      </c>
      <c r="GV138" t="s">
        <v>423</v>
      </c>
      <c r="GW138" t="s">
        <v>423</v>
      </c>
      <c r="GX138" t="s">
        <v>431</v>
      </c>
      <c r="GY138" t="s">
        <v>423</v>
      </c>
      <c r="GZ138" t="s">
        <v>423</v>
      </c>
      <c r="HA138" t="s">
        <v>423</v>
      </c>
      <c r="HB138" t="s">
        <v>431</v>
      </c>
      <c r="HC138" t="s">
        <v>423</v>
      </c>
      <c r="HD138" t="s">
        <v>431</v>
      </c>
      <c r="HE138" t="s">
        <v>423</v>
      </c>
      <c r="HF138" t="s">
        <v>423</v>
      </c>
      <c r="HG138" t="s">
        <v>423</v>
      </c>
      <c r="HH138" t="s">
        <v>423</v>
      </c>
      <c r="HI138" t="s">
        <v>423</v>
      </c>
      <c r="HJ138" t="s">
        <v>423</v>
      </c>
      <c r="HK138" t="s">
        <v>423</v>
      </c>
      <c r="HL138" t="s">
        <v>423</v>
      </c>
      <c r="HM138" t="s">
        <v>431</v>
      </c>
      <c r="HN138" t="s">
        <v>423</v>
      </c>
      <c r="HP138" t="s">
        <v>431</v>
      </c>
      <c r="HR138" t="s">
        <v>423</v>
      </c>
      <c r="HT138" t="s">
        <v>423</v>
      </c>
      <c r="HV138" t="s">
        <v>423</v>
      </c>
      <c r="HW138" t="s">
        <v>423</v>
      </c>
      <c r="HX138" t="s">
        <v>431</v>
      </c>
      <c r="HY138" t="s">
        <v>423</v>
      </c>
      <c r="HZ138" t="s">
        <v>423</v>
      </c>
      <c r="IA138" t="s">
        <v>423</v>
      </c>
      <c r="IB138" t="s">
        <v>423</v>
      </c>
      <c r="IC138" t="s">
        <v>423</v>
      </c>
      <c r="ID138" t="s">
        <v>431</v>
      </c>
      <c r="IE138" t="s">
        <v>423</v>
      </c>
      <c r="IF138" t="s">
        <v>423</v>
      </c>
      <c r="IG138" t="s">
        <v>431</v>
      </c>
      <c r="IH138" t="s">
        <v>423</v>
      </c>
      <c r="II138" t="s">
        <v>423</v>
      </c>
      <c r="IJ138" t="s">
        <v>423</v>
      </c>
      <c r="IK138" t="s">
        <v>431</v>
      </c>
      <c r="IL138" t="s">
        <v>423</v>
      </c>
      <c r="IM138" t="s">
        <v>423</v>
      </c>
      <c r="IN138" t="s">
        <v>423</v>
      </c>
      <c r="IO138" t="s">
        <v>431</v>
      </c>
      <c r="IP138" t="s">
        <v>423</v>
      </c>
      <c r="IQ138" t="s">
        <v>423</v>
      </c>
      <c r="IR138" t="s">
        <v>423</v>
      </c>
      <c r="IS138" t="s">
        <v>431</v>
      </c>
      <c r="IT138" t="s">
        <v>423</v>
      </c>
      <c r="IU138" t="s">
        <v>423</v>
      </c>
      <c r="IV138" t="s">
        <v>423</v>
      </c>
      <c r="IX138" t="s">
        <v>431</v>
      </c>
      <c r="IY138" t="s">
        <v>900</v>
      </c>
      <c r="IZ138" t="s">
        <v>423</v>
      </c>
      <c r="JB138" t="s">
        <v>423</v>
      </c>
      <c r="JD138" t="s">
        <v>901</v>
      </c>
      <c r="JE138" s="1" t="s">
        <v>902</v>
      </c>
      <c r="JF138" t="s">
        <v>903</v>
      </c>
      <c r="JG138" t="s">
        <v>904</v>
      </c>
      <c r="JI138" t="s">
        <v>423</v>
      </c>
      <c r="JJ138" t="s">
        <v>423</v>
      </c>
      <c r="JK138" t="s">
        <v>431</v>
      </c>
      <c r="JL138" t="s">
        <v>423</v>
      </c>
      <c r="JM138" t="s">
        <v>423</v>
      </c>
      <c r="JN138" t="s">
        <v>423</v>
      </c>
      <c r="JO138" t="s">
        <v>423</v>
      </c>
      <c r="JP138" t="s">
        <v>423</v>
      </c>
      <c r="JQ138" t="s">
        <v>423</v>
      </c>
      <c r="JR138" t="s">
        <v>423</v>
      </c>
      <c r="JS138" t="s">
        <v>423</v>
      </c>
      <c r="JT138" t="s">
        <v>423</v>
      </c>
      <c r="JU138" t="s">
        <v>423</v>
      </c>
      <c r="JV138" t="s">
        <v>423</v>
      </c>
      <c r="JW138" t="s">
        <v>423</v>
      </c>
      <c r="JX138" t="s">
        <v>431</v>
      </c>
      <c r="JY138" t="s">
        <v>423</v>
      </c>
      <c r="JZ138" t="s">
        <v>423</v>
      </c>
      <c r="KA138" t="s">
        <v>423</v>
      </c>
      <c r="KB138" t="s">
        <v>423</v>
      </c>
      <c r="KC138" t="s">
        <v>423</v>
      </c>
      <c r="KD138" t="s">
        <v>423</v>
      </c>
      <c r="KE138" t="s">
        <v>423</v>
      </c>
      <c r="KF138" t="s">
        <v>423</v>
      </c>
      <c r="KG138" t="s">
        <v>423</v>
      </c>
      <c r="KH138" t="s">
        <v>423</v>
      </c>
      <c r="KI138" t="s">
        <v>423</v>
      </c>
      <c r="KJ138" t="s">
        <v>423</v>
      </c>
      <c r="KK138" t="s">
        <v>423</v>
      </c>
      <c r="KL138" t="s">
        <v>423</v>
      </c>
      <c r="KM138" t="s">
        <v>423</v>
      </c>
      <c r="KN138" t="s">
        <v>423</v>
      </c>
      <c r="KO138" t="s">
        <v>423</v>
      </c>
      <c r="KP138" t="s">
        <v>423</v>
      </c>
      <c r="KQ138" t="s">
        <v>431</v>
      </c>
      <c r="KR138" t="s">
        <v>423</v>
      </c>
      <c r="KS138" t="s">
        <v>423</v>
      </c>
      <c r="KT138" t="s">
        <v>423</v>
      </c>
      <c r="KU138" t="s">
        <v>423</v>
      </c>
      <c r="KV138" t="s">
        <v>431</v>
      </c>
      <c r="KW138" t="s">
        <v>423</v>
      </c>
      <c r="KY138" t="s">
        <v>431</v>
      </c>
      <c r="KZ138" t="s">
        <v>432</v>
      </c>
      <c r="LA138" t="s">
        <v>432</v>
      </c>
      <c r="LB138" t="s">
        <v>432</v>
      </c>
      <c r="LC138" t="s">
        <v>432</v>
      </c>
      <c r="LD138" t="s">
        <v>432</v>
      </c>
      <c r="LE138" t="s">
        <v>432</v>
      </c>
      <c r="LF138" t="s">
        <v>432</v>
      </c>
      <c r="LG138" t="s">
        <v>432</v>
      </c>
      <c r="LH138" t="s">
        <v>432</v>
      </c>
      <c r="LI138" t="s">
        <v>432</v>
      </c>
      <c r="LK138" t="s">
        <v>431</v>
      </c>
      <c r="LL138" t="s">
        <v>423</v>
      </c>
      <c r="LM138" t="s">
        <v>423</v>
      </c>
      <c r="LN138" t="s">
        <v>423</v>
      </c>
      <c r="LO138" t="s">
        <v>439</v>
      </c>
      <c r="LP138" t="s">
        <v>432</v>
      </c>
      <c r="LQ138" t="s">
        <v>432</v>
      </c>
      <c r="LR138" t="s">
        <v>432</v>
      </c>
      <c r="LS138" t="s">
        <v>432</v>
      </c>
      <c r="LT138" t="s">
        <v>432</v>
      </c>
      <c r="LU138" t="s">
        <v>423</v>
      </c>
      <c r="LV138" t="s">
        <v>423</v>
      </c>
      <c r="LW138" t="s">
        <v>423</v>
      </c>
      <c r="LX138" t="s">
        <v>431</v>
      </c>
      <c r="LY138" t="s">
        <v>423</v>
      </c>
      <c r="LZ138" t="s">
        <v>423</v>
      </c>
      <c r="MA138" t="s">
        <v>423</v>
      </c>
      <c r="MB138" t="s">
        <v>423</v>
      </c>
      <c r="MC138" t="s">
        <v>423</v>
      </c>
      <c r="MD138" t="s">
        <v>423</v>
      </c>
      <c r="ME138" t="s">
        <v>431</v>
      </c>
      <c r="MF138" t="s">
        <v>423</v>
      </c>
      <c r="MG138" t="s">
        <v>423</v>
      </c>
      <c r="MH138" t="s">
        <v>423</v>
      </c>
      <c r="MI138" t="s">
        <v>423</v>
      </c>
      <c r="MJ138" t="s">
        <v>423</v>
      </c>
      <c r="MK138" t="s">
        <v>423</v>
      </c>
      <c r="ML138" t="s">
        <v>431</v>
      </c>
      <c r="MN138">
        <v>1575.86</v>
      </c>
      <c r="MO138">
        <v>46.19</v>
      </c>
      <c r="NE138">
        <v>190.87</v>
      </c>
      <c r="NT138">
        <v>93.35</v>
      </c>
      <c r="OJ138">
        <v>1193.3</v>
      </c>
      <c r="OT138">
        <v>52.15</v>
      </c>
    </row>
    <row r="139" spans="1:410" ht="12.75" customHeight="1" x14ac:dyDescent="0.2">
      <c r="A139">
        <v>166</v>
      </c>
      <c r="B139" t="str">
        <f t="shared" si="92"/>
        <v>5-15min</v>
      </c>
      <c r="C139" t="str">
        <f t="shared" si="93"/>
        <v>colocation</v>
      </c>
      <c r="D139" t="str">
        <f t="shared" si="94"/>
        <v>coloc ou foyer familial</v>
      </c>
      <c r="E139" t="str">
        <f t="shared" si="95"/>
        <v>plutôt oui</v>
      </c>
      <c r="F139" t="str">
        <f t="shared" si="96"/>
        <v>aucune</v>
      </c>
      <c r="G139" t="str">
        <f t="shared" si="97"/>
        <v>non</v>
      </c>
      <c r="H139" t="str">
        <f t="shared" si="98"/>
        <v>non</v>
      </c>
      <c r="I139" t="s">
        <v>423</v>
      </c>
      <c r="J139" t="str">
        <f t="shared" si="99"/>
        <v>souvent</v>
      </c>
      <c r="K139" t="str">
        <f t="shared" si="100"/>
        <v>parfois</v>
      </c>
      <c r="L139" t="str">
        <f t="shared" si="101"/>
        <v>plutôt non</v>
      </c>
      <c r="M139" t="str">
        <f t="shared" si="102"/>
        <v>1-2h</v>
      </c>
      <c r="N139" t="str">
        <f t="shared" si="103"/>
        <v>4-6h</v>
      </c>
      <c r="O139" t="str">
        <f t="shared" si="104"/>
        <v>parfois</v>
      </c>
      <c r="P139" t="str">
        <f t="shared" si="105"/>
        <v>jamais</v>
      </c>
      <c r="Q139" t="str">
        <f t="shared" si="106"/>
        <v>souvent</v>
      </c>
      <c r="R139" t="s">
        <v>424</v>
      </c>
      <c r="S139" t="s">
        <v>425</v>
      </c>
      <c r="T139" t="s">
        <v>425</v>
      </c>
      <c r="U139" t="s">
        <v>426</v>
      </c>
      <c r="V139" t="s">
        <v>428</v>
      </c>
      <c r="W139" t="s">
        <v>440</v>
      </c>
      <c r="X139" t="s">
        <v>429</v>
      </c>
      <c r="Y139" t="s">
        <v>430</v>
      </c>
      <c r="Z139" t="s">
        <v>424</v>
      </c>
      <c r="AA139" t="s">
        <v>425</v>
      </c>
      <c r="AB139" t="s">
        <v>425</v>
      </c>
      <c r="AC139" t="s">
        <v>425</v>
      </c>
      <c r="AD139" t="str">
        <f t="shared" si="107"/>
        <v>1 semaine avant</v>
      </c>
      <c r="AE139" t="str">
        <f t="shared" si="108"/>
        <v xml:space="preserve">moyennement </v>
      </c>
      <c r="AF139" t="str">
        <f t="shared" si="109"/>
        <v>très bonnes</v>
      </c>
      <c r="AG139" t="str">
        <f t="shared" si="110"/>
        <v>jamais</v>
      </c>
      <c r="AH139" t="str">
        <f t="shared" si="111"/>
        <v>très souvent</v>
      </c>
      <c r="AI139" t="str">
        <f t="shared" si="112"/>
        <v>très souvent</v>
      </c>
      <c r="AJ139" t="str">
        <f t="shared" si="113"/>
        <v>jamais</v>
      </c>
      <c r="AK139" t="str">
        <f t="shared" si="114"/>
        <v>1-5h</v>
      </c>
      <c r="AL139" t="str">
        <f t="shared" si="115"/>
        <v>plutôt oui</v>
      </c>
      <c r="AM139" t="str">
        <f t="shared" si="116"/>
        <v>pas du tout</v>
      </c>
      <c r="AN139" t="str">
        <f t="shared" si="117"/>
        <v>1-3h</v>
      </c>
      <c r="AO139" t="str">
        <f t="shared" si="118"/>
        <v>rarement</v>
      </c>
      <c r="AP139" t="str">
        <f t="shared" si="119"/>
        <v>plutôt oui</v>
      </c>
      <c r="AQ139" t="str">
        <f t="shared" si="120"/>
        <v>1/semaine</v>
      </c>
      <c r="AR139" t="str">
        <f t="shared" si="121"/>
        <v>régulièrement</v>
      </c>
      <c r="AS139" t="str">
        <f t="shared" si="122"/>
        <v>2-4h</v>
      </c>
      <c r="AT139" t="str">
        <f t="shared" si="123"/>
        <v>plutôt satisfaisante</v>
      </c>
      <c r="AU139" t="str">
        <f t="shared" si="124"/>
        <v>plutôt oui</v>
      </c>
      <c r="AV139" t="str">
        <f t="shared" si="125"/>
        <v>plutôt oui</v>
      </c>
      <c r="AW139" t="str">
        <f t="shared" si="126"/>
        <v>plutôt non</v>
      </c>
      <c r="AX139" t="str">
        <f t="shared" si="127"/>
        <v>plutôt non</v>
      </c>
      <c r="AY139" t="str">
        <f t="shared" si="128"/>
        <v>plutôt oui</v>
      </c>
      <c r="AZ139" t="str">
        <f t="shared" si="129"/>
        <v>2A</v>
      </c>
      <c r="BA139" t="str">
        <f t="shared" si="130"/>
        <v>IC</v>
      </c>
      <c r="BB139" t="str">
        <f t="shared" si="131"/>
        <v>classique</v>
      </c>
      <c r="BC139" t="str">
        <f t="shared" si="132"/>
        <v>non</v>
      </c>
      <c r="BD139" t="str">
        <f t="shared" si="133"/>
        <v>post-bac</v>
      </c>
      <c r="BE139" t="str">
        <f t="shared" si="134"/>
        <v>Fr</v>
      </c>
      <c r="BF139" t="str">
        <f t="shared" si="135"/>
        <v>redoubl</v>
      </c>
      <c r="BG139" t="str">
        <f t="shared" si="136"/>
        <v>50-75%</v>
      </c>
      <c r="BH139" t="s">
        <v>431</v>
      </c>
      <c r="BI139" t="str">
        <f t="shared" si="137"/>
        <v>2/3 par semestre</v>
      </c>
      <c r="BJ139" t="s">
        <v>423</v>
      </c>
      <c r="BK139" t="s">
        <v>431</v>
      </c>
      <c r="BL139" t="s">
        <v>423</v>
      </c>
      <c r="BM139" t="s">
        <v>423</v>
      </c>
      <c r="BN139" t="s">
        <v>423</v>
      </c>
      <c r="BO139" t="s">
        <v>431</v>
      </c>
      <c r="BP139" t="s">
        <v>423</v>
      </c>
      <c r="BR139" t="s">
        <v>432</v>
      </c>
      <c r="BS139" t="s">
        <v>432</v>
      </c>
      <c r="BT139" t="s">
        <v>432</v>
      </c>
      <c r="BU139" t="s">
        <v>432</v>
      </c>
      <c r="BV139" t="s">
        <v>423</v>
      </c>
      <c r="BW139" t="s">
        <v>431</v>
      </c>
      <c r="BX139" t="s">
        <v>423</v>
      </c>
      <c r="BY139" t="s">
        <v>423</v>
      </c>
      <c r="BZ139" t="s">
        <v>423</v>
      </c>
      <c r="CA139" t="s">
        <v>432</v>
      </c>
      <c r="CB139" t="s">
        <v>432</v>
      </c>
      <c r="CC139" t="s">
        <v>432</v>
      </c>
      <c r="CD139" t="s">
        <v>432</v>
      </c>
      <c r="CE139" t="s">
        <v>423</v>
      </c>
      <c r="CF139" t="s">
        <v>432</v>
      </c>
      <c r="CG139" t="s">
        <v>432</v>
      </c>
      <c r="CH139" t="s">
        <v>432</v>
      </c>
      <c r="CI139" t="s">
        <v>432</v>
      </c>
      <c r="CJ139" t="s">
        <v>432</v>
      </c>
      <c r="CK139" t="s">
        <v>432</v>
      </c>
      <c r="CL139" t="s">
        <v>432</v>
      </c>
      <c r="CM139" t="s">
        <v>432</v>
      </c>
      <c r="CN139" t="s">
        <v>423</v>
      </c>
      <c r="CO139" t="s">
        <v>432</v>
      </c>
      <c r="CP139" t="s">
        <v>432</v>
      </c>
      <c r="CQ139" t="s">
        <v>432</v>
      </c>
      <c r="CR139" t="s">
        <v>432</v>
      </c>
      <c r="CT139" t="s">
        <v>432</v>
      </c>
      <c r="CU139" t="s">
        <v>423</v>
      </c>
      <c r="CV139" t="s">
        <v>423</v>
      </c>
      <c r="CW139" t="s">
        <v>431</v>
      </c>
      <c r="CX139" t="s">
        <v>423</v>
      </c>
      <c r="CY139" t="s">
        <v>423</v>
      </c>
      <c r="CZ139" t="s">
        <v>423</v>
      </c>
      <c r="DA139" t="s">
        <v>423</v>
      </c>
      <c r="DB139" t="s">
        <v>431</v>
      </c>
      <c r="DC139" t="s">
        <v>423</v>
      </c>
      <c r="DD139" t="s">
        <v>423</v>
      </c>
      <c r="DE139" t="s">
        <v>423</v>
      </c>
      <c r="DF139" t="s">
        <v>431</v>
      </c>
      <c r="DG139" t="s">
        <v>423</v>
      </c>
      <c r="DH139" t="s">
        <v>423</v>
      </c>
      <c r="DI139" t="s">
        <v>423</v>
      </c>
      <c r="DJ139" t="s">
        <v>431</v>
      </c>
      <c r="DK139" t="s">
        <v>423</v>
      </c>
      <c r="DL139" t="s">
        <v>423</v>
      </c>
      <c r="DM139" t="s">
        <v>423</v>
      </c>
      <c r="DN139" t="s">
        <v>423</v>
      </c>
      <c r="DO139" t="s">
        <v>431</v>
      </c>
      <c r="DP139" t="s">
        <v>423</v>
      </c>
      <c r="DQ139" t="s">
        <v>423</v>
      </c>
      <c r="DR139" t="s">
        <v>423</v>
      </c>
      <c r="DS139" t="s">
        <v>423</v>
      </c>
      <c r="DT139" t="s">
        <v>423</v>
      </c>
      <c r="DU139" t="s">
        <v>423</v>
      </c>
      <c r="DV139" t="s">
        <v>431</v>
      </c>
      <c r="DW139" t="s">
        <v>423</v>
      </c>
      <c r="DX139" t="s">
        <v>423</v>
      </c>
      <c r="DY139" t="s">
        <v>423</v>
      </c>
      <c r="DZ139" t="s">
        <v>423</v>
      </c>
      <c r="EA139" t="s">
        <v>431</v>
      </c>
      <c r="EB139" t="s">
        <v>423</v>
      </c>
      <c r="EC139" t="s">
        <v>431</v>
      </c>
      <c r="ED139" t="s">
        <v>423</v>
      </c>
      <c r="EE139" t="s">
        <v>423</v>
      </c>
      <c r="EF139" t="s">
        <v>437</v>
      </c>
      <c r="EG139" t="s">
        <v>435</v>
      </c>
      <c r="EH139" t="s">
        <v>438</v>
      </c>
      <c r="EI139" t="s">
        <v>436</v>
      </c>
      <c r="EJ139" t="s">
        <v>434</v>
      </c>
      <c r="EK139" t="s">
        <v>433</v>
      </c>
      <c r="EL139" t="s">
        <v>424</v>
      </c>
      <c r="EM139" t="s">
        <v>425</v>
      </c>
      <c r="EN139" t="s">
        <v>425</v>
      </c>
      <c r="EO139" t="s">
        <v>426</v>
      </c>
      <c r="EP139" t="s">
        <v>428</v>
      </c>
      <c r="EQ139" t="s">
        <v>440</v>
      </c>
      <c r="ER139" t="s">
        <v>429</v>
      </c>
      <c r="ES139" t="s">
        <v>430</v>
      </c>
      <c r="ET139" t="s">
        <v>424</v>
      </c>
      <c r="EU139" t="s">
        <v>425</v>
      </c>
      <c r="EV139" t="s">
        <v>425</v>
      </c>
      <c r="EW139" t="s">
        <v>425</v>
      </c>
      <c r="EX139" t="s">
        <v>423</v>
      </c>
      <c r="EY139" t="s">
        <v>423</v>
      </c>
      <c r="EZ139" t="s">
        <v>423</v>
      </c>
      <c r="FA139" t="s">
        <v>431</v>
      </c>
      <c r="FB139" t="s">
        <v>423</v>
      </c>
      <c r="FC139" t="s">
        <v>423</v>
      </c>
      <c r="FD139" t="s">
        <v>423</v>
      </c>
      <c r="FE139" t="s">
        <v>423</v>
      </c>
      <c r="FF139" t="s">
        <v>431</v>
      </c>
      <c r="FG139" t="s">
        <v>423</v>
      </c>
      <c r="FH139" t="s">
        <v>431</v>
      </c>
      <c r="FI139" t="s">
        <v>423</v>
      </c>
      <c r="FJ139" t="s">
        <v>423</v>
      </c>
      <c r="FK139" t="s">
        <v>423</v>
      </c>
      <c r="FL139" t="s">
        <v>423</v>
      </c>
      <c r="FM139" t="s">
        <v>423</v>
      </c>
      <c r="FN139" t="s">
        <v>423</v>
      </c>
      <c r="FO139" t="s">
        <v>431</v>
      </c>
      <c r="FP139" t="s">
        <v>431</v>
      </c>
      <c r="FQ139" t="s">
        <v>423</v>
      </c>
      <c r="FR139" t="s">
        <v>423</v>
      </c>
      <c r="FS139" t="s">
        <v>423</v>
      </c>
      <c r="FT139" t="s">
        <v>431</v>
      </c>
      <c r="FU139" t="s">
        <v>423</v>
      </c>
      <c r="FV139" t="s">
        <v>423</v>
      </c>
      <c r="FW139" t="s">
        <v>423</v>
      </c>
      <c r="FX139" t="s">
        <v>423</v>
      </c>
      <c r="FZ139" t="s">
        <v>423</v>
      </c>
      <c r="GB139" t="s">
        <v>423</v>
      </c>
      <c r="GD139" t="s">
        <v>431</v>
      </c>
      <c r="GF139" t="s">
        <v>431</v>
      </c>
      <c r="GG139" t="s">
        <v>423</v>
      </c>
      <c r="GH139" t="s">
        <v>423</v>
      </c>
      <c r="GI139" t="s">
        <v>423</v>
      </c>
      <c r="GJ139" t="s">
        <v>423</v>
      </c>
      <c r="GK139" t="s">
        <v>431</v>
      </c>
      <c r="GL139" t="s">
        <v>423</v>
      </c>
      <c r="GM139" t="s">
        <v>423</v>
      </c>
      <c r="GN139" t="s">
        <v>431</v>
      </c>
      <c r="GO139" t="s">
        <v>423</v>
      </c>
      <c r="GP139" t="s">
        <v>423</v>
      </c>
      <c r="GQ139" t="s">
        <v>423</v>
      </c>
      <c r="GR139" t="s">
        <v>423</v>
      </c>
      <c r="GS139" t="s">
        <v>423</v>
      </c>
      <c r="GT139" t="s">
        <v>431</v>
      </c>
      <c r="GU139" t="s">
        <v>423</v>
      </c>
      <c r="GV139" t="s">
        <v>423</v>
      </c>
      <c r="GW139" t="s">
        <v>423</v>
      </c>
      <c r="GX139" t="s">
        <v>431</v>
      </c>
      <c r="GY139" t="s">
        <v>423</v>
      </c>
      <c r="GZ139" t="s">
        <v>423</v>
      </c>
      <c r="HA139" t="s">
        <v>423</v>
      </c>
      <c r="HB139" t="s">
        <v>431</v>
      </c>
      <c r="HC139" t="s">
        <v>423</v>
      </c>
      <c r="HD139" t="s">
        <v>423</v>
      </c>
      <c r="HE139" t="s">
        <v>431</v>
      </c>
      <c r="HF139" t="s">
        <v>423</v>
      </c>
      <c r="HG139" t="s">
        <v>423</v>
      </c>
      <c r="HH139" t="s">
        <v>423</v>
      </c>
      <c r="HI139" t="s">
        <v>423</v>
      </c>
      <c r="HJ139" t="s">
        <v>431</v>
      </c>
      <c r="HK139" t="s">
        <v>423</v>
      </c>
      <c r="HL139" t="s">
        <v>423</v>
      </c>
      <c r="HM139" t="s">
        <v>423</v>
      </c>
      <c r="HN139" t="s">
        <v>423</v>
      </c>
      <c r="HP139" t="s">
        <v>431</v>
      </c>
      <c r="HR139" t="s">
        <v>423</v>
      </c>
      <c r="HT139" t="s">
        <v>423</v>
      </c>
      <c r="HV139" t="s">
        <v>423</v>
      </c>
      <c r="HW139" t="s">
        <v>423</v>
      </c>
      <c r="HX139" t="s">
        <v>431</v>
      </c>
      <c r="HY139" t="s">
        <v>423</v>
      </c>
      <c r="HZ139" t="s">
        <v>423</v>
      </c>
      <c r="IA139" t="s">
        <v>423</v>
      </c>
      <c r="IB139" t="s">
        <v>423</v>
      </c>
      <c r="IC139" t="s">
        <v>431</v>
      </c>
      <c r="ID139" t="s">
        <v>423</v>
      </c>
      <c r="IE139" t="s">
        <v>423</v>
      </c>
      <c r="IF139" t="s">
        <v>423</v>
      </c>
      <c r="IG139" t="s">
        <v>431</v>
      </c>
      <c r="IH139" t="s">
        <v>423</v>
      </c>
      <c r="II139" t="s">
        <v>423</v>
      </c>
      <c r="IJ139" t="s">
        <v>423</v>
      </c>
      <c r="IK139" t="s">
        <v>431</v>
      </c>
      <c r="IL139" t="s">
        <v>423</v>
      </c>
      <c r="IM139" t="s">
        <v>423</v>
      </c>
      <c r="IN139" t="s">
        <v>423</v>
      </c>
      <c r="IO139" t="s">
        <v>423</v>
      </c>
      <c r="IP139" t="s">
        <v>431</v>
      </c>
      <c r="IQ139" t="s">
        <v>423</v>
      </c>
      <c r="IR139" t="s">
        <v>423</v>
      </c>
      <c r="IS139" t="s">
        <v>423</v>
      </c>
      <c r="IT139" t="s">
        <v>431</v>
      </c>
      <c r="IU139" t="s">
        <v>423</v>
      </c>
      <c r="IV139" t="s">
        <v>423</v>
      </c>
      <c r="IX139" t="s">
        <v>431</v>
      </c>
      <c r="IZ139" t="s">
        <v>423</v>
      </c>
      <c r="JB139" t="s">
        <v>423</v>
      </c>
      <c r="JI139" t="s">
        <v>423</v>
      </c>
      <c r="JJ139" t="s">
        <v>431</v>
      </c>
      <c r="JK139" t="s">
        <v>423</v>
      </c>
      <c r="JL139" t="s">
        <v>423</v>
      </c>
      <c r="JM139" t="s">
        <v>423</v>
      </c>
      <c r="JN139" t="s">
        <v>423</v>
      </c>
      <c r="JO139" t="s">
        <v>423</v>
      </c>
      <c r="JP139" t="s">
        <v>423</v>
      </c>
      <c r="JQ139" t="s">
        <v>431</v>
      </c>
      <c r="JR139" t="s">
        <v>423</v>
      </c>
      <c r="JS139" t="s">
        <v>423</v>
      </c>
      <c r="JT139" t="s">
        <v>423</v>
      </c>
      <c r="JU139" t="s">
        <v>423</v>
      </c>
      <c r="JV139" t="s">
        <v>423</v>
      </c>
      <c r="JW139" t="s">
        <v>423</v>
      </c>
      <c r="JX139" t="s">
        <v>423</v>
      </c>
      <c r="JY139" t="s">
        <v>423</v>
      </c>
      <c r="JZ139" t="s">
        <v>423</v>
      </c>
      <c r="KA139" t="s">
        <v>423</v>
      </c>
      <c r="KB139" t="s">
        <v>423</v>
      </c>
      <c r="KC139" t="s">
        <v>423</v>
      </c>
      <c r="KD139" t="s">
        <v>423</v>
      </c>
      <c r="KE139" t="s">
        <v>423</v>
      </c>
      <c r="KF139" t="s">
        <v>423</v>
      </c>
      <c r="KG139" t="s">
        <v>423</v>
      </c>
      <c r="KH139" t="s">
        <v>423</v>
      </c>
      <c r="KI139" t="s">
        <v>423</v>
      </c>
      <c r="KJ139" t="s">
        <v>423</v>
      </c>
      <c r="KK139" t="s">
        <v>423</v>
      </c>
      <c r="KL139" t="s">
        <v>423</v>
      </c>
      <c r="KM139" t="s">
        <v>423</v>
      </c>
      <c r="KN139" t="s">
        <v>423</v>
      </c>
      <c r="KO139" t="s">
        <v>423</v>
      </c>
      <c r="KP139" t="s">
        <v>423</v>
      </c>
      <c r="KQ139" t="s">
        <v>431</v>
      </c>
      <c r="KR139" t="s">
        <v>423</v>
      </c>
      <c r="KS139" t="s">
        <v>423</v>
      </c>
      <c r="KT139" t="s">
        <v>423</v>
      </c>
      <c r="KU139" t="s">
        <v>423</v>
      </c>
      <c r="KV139" t="s">
        <v>423</v>
      </c>
      <c r="KW139" t="s">
        <v>431</v>
      </c>
      <c r="KY139" t="s">
        <v>431</v>
      </c>
      <c r="KZ139" t="s">
        <v>432</v>
      </c>
      <c r="LA139" t="s">
        <v>432</v>
      </c>
      <c r="LB139" t="s">
        <v>432</v>
      </c>
      <c r="LC139" t="s">
        <v>432</v>
      </c>
      <c r="LD139" t="s">
        <v>432</v>
      </c>
      <c r="LE139" t="s">
        <v>432</v>
      </c>
      <c r="LF139" t="s">
        <v>432</v>
      </c>
      <c r="LG139" t="s">
        <v>432</v>
      </c>
      <c r="LH139" t="s">
        <v>432</v>
      </c>
      <c r="LI139" t="s">
        <v>432</v>
      </c>
      <c r="LK139" t="s">
        <v>431</v>
      </c>
      <c r="LL139" t="s">
        <v>423</v>
      </c>
      <c r="LM139" t="s">
        <v>423</v>
      </c>
      <c r="LN139" t="s">
        <v>423</v>
      </c>
      <c r="LO139" t="s">
        <v>439</v>
      </c>
      <c r="LP139" t="s">
        <v>432</v>
      </c>
      <c r="LQ139" t="s">
        <v>432</v>
      </c>
      <c r="LR139" t="s">
        <v>432</v>
      </c>
      <c r="LS139" t="s">
        <v>432</v>
      </c>
      <c r="LT139" t="s">
        <v>432</v>
      </c>
      <c r="LU139" t="s">
        <v>423</v>
      </c>
      <c r="LV139" t="s">
        <v>423</v>
      </c>
      <c r="LW139" t="s">
        <v>423</v>
      </c>
      <c r="LX139" t="s">
        <v>423</v>
      </c>
      <c r="LY139" t="s">
        <v>423</v>
      </c>
      <c r="LZ139" t="s">
        <v>431</v>
      </c>
      <c r="MA139" t="s">
        <v>423</v>
      </c>
      <c r="MB139" t="s">
        <v>423</v>
      </c>
      <c r="MC139" t="s">
        <v>423</v>
      </c>
      <c r="MD139" t="s">
        <v>423</v>
      </c>
      <c r="ME139" t="s">
        <v>431</v>
      </c>
      <c r="MF139" t="s">
        <v>423</v>
      </c>
      <c r="MG139" t="s">
        <v>423</v>
      </c>
      <c r="MH139" t="s">
        <v>431</v>
      </c>
      <c r="MI139" t="s">
        <v>423</v>
      </c>
      <c r="MJ139" t="s">
        <v>431</v>
      </c>
      <c r="MK139" t="s">
        <v>423</v>
      </c>
      <c r="ML139" t="s">
        <v>423</v>
      </c>
      <c r="MN139">
        <v>310.64999999999998</v>
      </c>
      <c r="MO139">
        <v>42.15</v>
      </c>
      <c r="NE139">
        <v>97.51</v>
      </c>
      <c r="NT139">
        <v>84.84</v>
      </c>
      <c r="OJ139">
        <v>30.36</v>
      </c>
      <c r="OT139">
        <v>55.79</v>
      </c>
    </row>
    <row r="140" spans="1:410" ht="12.75" customHeight="1" x14ac:dyDescent="0.2">
      <c r="A140">
        <v>167</v>
      </c>
      <c r="B140" t="str">
        <f t="shared" si="92"/>
        <v>0-5min</v>
      </c>
      <c r="C140" t="str">
        <f t="shared" si="93"/>
        <v>seul</v>
      </c>
      <c r="D140" t="str">
        <f t="shared" si="94"/>
        <v>10-20m2</v>
      </c>
      <c r="E140" t="str">
        <f t="shared" si="95"/>
        <v>tout à fait</v>
      </c>
      <c r="F140" t="str">
        <f t="shared" si="96"/>
        <v>aucune</v>
      </c>
      <c r="G140" t="str">
        <f t="shared" si="97"/>
        <v>non</v>
      </c>
      <c r="H140" t="str">
        <f t="shared" si="98"/>
        <v>non</v>
      </c>
      <c r="I140" t="s">
        <v>423</v>
      </c>
      <c r="J140" t="str">
        <f t="shared" si="99"/>
        <v>souvent</v>
      </c>
      <c r="K140" t="str">
        <f t="shared" si="100"/>
        <v>jamais</v>
      </c>
      <c r="L140" t="str">
        <f t="shared" si="101"/>
        <v>pas commentaire</v>
      </c>
      <c r="M140" t="str">
        <f t="shared" si="102"/>
        <v>1-2h</v>
      </c>
      <c r="N140" t="str">
        <f t="shared" si="103"/>
        <v>6-8h</v>
      </c>
      <c r="O140" t="str">
        <f t="shared" si="104"/>
        <v>jamais</v>
      </c>
      <c r="P140" t="str">
        <f t="shared" si="105"/>
        <v>parfois</v>
      </c>
      <c r="Q140" t="str">
        <f t="shared" si="106"/>
        <v>souvent</v>
      </c>
      <c r="R140" t="s">
        <v>425</v>
      </c>
      <c r="S140" t="s">
        <v>425</v>
      </c>
      <c r="T140" t="s">
        <v>425</v>
      </c>
      <c r="U140" t="s">
        <v>427</v>
      </c>
      <c r="V140" t="s">
        <v>428</v>
      </c>
      <c r="W140" t="s">
        <v>440</v>
      </c>
      <c r="X140" t="s">
        <v>429</v>
      </c>
      <c r="Y140" t="s">
        <v>430</v>
      </c>
      <c r="Z140" t="s">
        <v>424</v>
      </c>
      <c r="AA140" t="s">
        <v>425</v>
      </c>
      <c r="AB140" t="s">
        <v>425</v>
      </c>
      <c r="AC140" t="s">
        <v>425</v>
      </c>
      <c r="AD140" t="str">
        <f t="shared" si="107"/>
        <v>1 semaine avant</v>
      </c>
      <c r="AE140" t="str">
        <f t="shared" si="108"/>
        <v xml:space="preserve">moyennement </v>
      </c>
      <c r="AF140" t="str">
        <f t="shared" si="109"/>
        <v>plutôt bonnes</v>
      </c>
      <c r="AG140" t="str">
        <f t="shared" si="110"/>
        <v>jamais</v>
      </c>
      <c r="AH140" t="str">
        <f t="shared" si="111"/>
        <v>régulièrement</v>
      </c>
      <c r="AI140" t="str">
        <f t="shared" si="112"/>
        <v>parfois</v>
      </c>
      <c r="AJ140" t="str">
        <f t="shared" si="113"/>
        <v>jamais</v>
      </c>
      <c r="AK140" t="str">
        <f t="shared" si="114"/>
        <v>1-5h</v>
      </c>
      <c r="AL140" t="str">
        <f t="shared" si="115"/>
        <v>tout à fait</v>
      </c>
      <c r="AM140" t="str">
        <f t="shared" si="116"/>
        <v>plutôt oui</v>
      </c>
      <c r="AN140" t="str">
        <f t="shared" si="117"/>
        <v>1-3h</v>
      </c>
      <c r="AO140" t="str">
        <f t="shared" si="118"/>
        <v>1/mois</v>
      </c>
      <c r="AP140" t="str">
        <f t="shared" si="119"/>
        <v>tout à fait</v>
      </c>
      <c r="AQ140" t="str">
        <f t="shared" si="120"/>
        <v>1/semaine</v>
      </c>
      <c r="AR140" t="str">
        <f t="shared" si="121"/>
        <v>régulièrement</v>
      </c>
      <c r="AS140" t="str">
        <f t="shared" si="122"/>
        <v>4-6h</v>
      </c>
      <c r="AT140" t="str">
        <f t="shared" si="123"/>
        <v>plutôt satisfaisante</v>
      </c>
      <c r="AU140" t="str">
        <f t="shared" si="124"/>
        <v>plutôt oui</v>
      </c>
      <c r="AV140" t="str">
        <f t="shared" si="125"/>
        <v>plutôt oui</v>
      </c>
      <c r="AW140" t="str">
        <f t="shared" si="126"/>
        <v>plutôt oui</v>
      </c>
      <c r="AX140" t="str">
        <f t="shared" si="127"/>
        <v>plutôt oui</v>
      </c>
      <c r="AY140" t="str">
        <f t="shared" si="128"/>
        <v>plutôt oui</v>
      </c>
      <c r="AZ140" t="str">
        <f t="shared" si="129"/>
        <v>2A</v>
      </c>
      <c r="BA140" t="str">
        <f t="shared" si="130"/>
        <v>IC</v>
      </c>
      <c r="BB140" t="str">
        <f t="shared" si="131"/>
        <v>classique</v>
      </c>
      <c r="BC140" t="str">
        <f t="shared" si="132"/>
        <v>non</v>
      </c>
      <c r="BD140" t="str">
        <f t="shared" si="133"/>
        <v>post-bac</v>
      </c>
      <c r="BE140" t="str">
        <f t="shared" si="134"/>
        <v>Fr</v>
      </c>
      <c r="BF140" t="str">
        <f t="shared" si="135"/>
        <v>25-50%</v>
      </c>
      <c r="BG140" t="str">
        <f t="shared" si="136"/>
        <v>25-50%</v>
      </c>
      <c r="BH140" t="s">
        <v>423</v>
      </c>
      <c r="BI140" t="str">
        <f t="shared" si="137"/>
        <v>aucun</v>
      </c>
      <c r="BJ140" t="s">
        <v>431</v>
      </c>
      <c r="BK140" t="s">
        <v>423</v>
      </c>
      <c r="BL140" t="s">
        <v>423</v>
      </c>
      <c r="BM140" t="s">
        <v>423</v>
      </c>
      <c r="BN140" t="s">
        <v>431</v>
      </c>
      <c r="BO140" t="s">
        <v>423</v>
      </c>
      <c r="BP140" t="s">
        <v>423</v>
      </c>
      <c r="BR140" t="s">
        <v>423</v>
      </c>
      <c r="BS140" t="s">
        <v>431</v>
      </c>
      <c r="BT140" t="s">
        <v>423</v>
      </c>
      <c r="BU140" t="s">
        <v>423</v>
      </c>
      <c r="BV140" t="s">
        <v>431</v>
      </c>
      <c r="BW140" t="s">
        <v>423</v>
      </c>
      <c r="BX140" t="s">
        <v>423</v>
      </c>
      <c r="BY140" t="s">
        <v>423</v>
      </c>
      <c r="BZ140" t="s">
        <v>423</v>
      </c>
      <c r="CA140" t="s">
        <v>432</v>
      </c>
      <c r="CB140" t="s">
        <v>432</v>
      </c>
      <c r="CC140" t="s">
        <v>432</v>
      </c>
      <c r="CD140" t="s">
        <v>432</v>
      </c>
      <c r="CE140" t="s">
        <v>423</v>
      </c>
      <c r="CF140" t="s">
        <v>432</v>
      </c>
      <c r="CG140" t="s">
        <v>432</v>
      </c>
      <c r="CH140" t="s">
        <v>432</v>
      </c>
      <c r="CI140" t="s">
        <v>432</v>
      </c>
      <c r="CJ140" t="s">
        <v>432</v>
      </c>
      <c r="CK140" t="s">
        <v>432</v>
      </c>
      <c r="CL140" t="s">
        <v>432</v>
      </c>
      <c r="CM140" t="s">
        <v>432</v>
      </c>
      <c r="CN140" t="s">
        <v>423</v>
      </c>
      <c r="CO140" t="s">
        <v>432</v>
      </c>
      <c r="CP140" t="s">
        <v>432</v>
      </c>
      <c r="CQ140" t="s">
        <v>432</v>
      </c>
      <c r="CR140" t="s">
        <v>432</v>
      </c>
      <c r="CT140" t="s">
        <v>432</v>
      </c>
      <c r="CU140" t="s">
        <v>423</v>
      </c>
      <c r="CV140" t="s">
        <v>423</v>
      </c>
      <c r="CW140" t="s">
        <v>431</v>
      </c>
      <c r="CX140" t="s">
        <v>423</v>
      </c>
      <c r="CY140" t="s">
        <v>423</v>
      </c>
      <c r="CZ140" t="s">
        <v>423</v>
      </c>
      <c r="DA140" t="s">
        <v>423</v>
      </c>
      <c r="DB140" t="s">
        <v>423</v>
      </c>
      <c r="DC140" t="s">
        <v>431</v>
      </c>
      <c r="DD140" t="s">
        <v>432</v>
      </c>
      <c r="DE140" t="s">
        <v>432</v>
      </c>
      <c r="DF140" t="s">
        <v>432</v>
      </c>
      <c r="DG140" t="s">
        <v>432</v>
      </c>
      <c r="DH140" t="s">
        <v>423</v>
      </c>
      <c r="DI140" t="s">
        <v>423</v>
      </c>
      <c r="DJ140" t="s">
        <v>431</v>
      </c>
      <c r="DK140" t="s">
        <v>423</v>
      </c>
      <c r="DL140" t="s">
        <v>423</v>
      </c>
      <c r="DM140" t="s">
        <v>423</v>
      </c>
      <c r="DN140" t="s">
        <v>431</v>
      </c>
      <c r="DO140" t="s">
        <v>423</v>
      </c>
      <c r="DP140" t="s">
        <v>423</v>
      </c>
      <c r="DQ140" t="s">
        <v>423</v>
      </c>
      <c r="DR140" t="s">
        <v>423</v>
      </c>
      <c r="DS140" t="s">
        <v>423</v>
      </c>
      <c r="DT140" t="s">
        <v>423</v>
      </c>
      <c r="DU140" t="s">
        <v>423</v>
      </c>
      <c r="DV140" t="s">
        <v>423</v>
      </c>
      <c r="DW140" t="s">
        <v>431</v>
      </c>
      <c r="DX140" t="s">
        <v>423</v>
      </c>
      <c r="DY140" t="s">
        <v>423</v>
      </c>
      <c r="DZ140" t="s">
        <v>431</v>
      </c>
      <c r="EA140" t="s">
        <v>423</v>
      </c>
      <c r="EB140" t="s">
        <v>423</v>
      </c>
      <c r="EC140" t="s">
        <v>431</v>
      </c>
      <c r="ED140" t="s">
        <v>423</v>
      </c>
      <c r="EE140" t="s">
        <v>423</v>
      </c>
      <c r="EF140" t="s">
        <v>437</v>
      </c>
      <c r="EG140" t="s">
        <v>438</v>
      </c>
      <c r="EH140" t="s">
        <v>434</v>
      </c>
      <c r="EI140" t="s">
        <v>436</v>
      </c>
      <c r="EJ140" t="s">
        <v>435</v>
      </c>
      <c r="EK140" t="s">
        <v>433</v>
      </c>
      <c r="EL140" t="s">
        <v>425</v>
      </c>
      <c r="EM140" t="s">
        <v>425</v>
      </c>
      <c r="EN140" t="s">
        <v>425</v>
      </c>
      <c r="EO140" t="s">
        <v>427</v>
      </c>
      <c r="EP140" t="s">
        <v>428</v>
      </c>
      <c r="EQ140" t="s">
        <v>440</v>
      </c>
      <c r="ER140" t="s">
        <v>429</v>
      </c>
      <c r="ES140" t="s">
        <v>430</v>
      </c>
      <c r="ET140" t="s">
        <v>424</v>
      </c>
      <c r="EU140" t="s">
        <v>425</v>
      </c>
      <c r="EV140" t="s">
        <v>425</v>
      </c>
      <c r="EW140" t="s">
        <v>425</v>
      </c>
      <c r="EX140" t="s">
        <v>423</v>
      </c>
      <c r="EY140" t="s">
        <v>423</v>
      </c>
      <c r="EZ140" t="s">
        <v>423</v>
      </c>
      <c r="FA140" t="s">
        <v>431</v>
      </c>
      <c r="FB140" t="s">
        <v>423</v>
      </c>
      <c r="FC140" t="s">
        <v>423</v>
      </c>
      <c r="FD140" t="s">
        <v>423</v>
      </c>
      <c r="FE140" t="s">
        <v>423</v>
      </c>
      <c r="FF140" t="s">
        <v>431</v>
      </c>
      <c r="FG140" t="s">
        <v>423</v>
      </c>
      <c r="FH140" t="s">
        <v>423</v>
      </c>
      <c r="FI140" t="s">
        <v>431</v>
      </c>
      <c r="FJ140" t="s">
        <v>423</v>
      </c>
      <c r="FK140" t="s">
        <v>423</v>
      </c>
      <c r="FL140" t="s">
        <v>423</v>
      </c>
      <c r="FM140" t="s">
        <v>423</v>
      </c>
      <c r="FN140" t="s">
        <v>423</v>
      </c>
      <c r="FO140" t="s">
        <v>431</v>
      </c>
      <c r="FP140" t="s">
        <v>423</v>
      </c>
      <c r="FQ140" t="s">
        <v>431</v>
      </c>
      <c r="FR140" t="s">
        <v>423</v>
      </c>
      <c r="FS140" t="s">
        <v>423</v>
      </c>
      <c r="FT140" t="s">
        <v>423</v>
      </c>
      <c r="FU140" t="s">
        <v>423</v>
      </c>
      <c r="FV140" t="s">
        <v>431</v>
      </c>
      <c r="FW140" t="s">
        <v>423</v>
      </c>
      <c r="FX140" t="s">
        <v>423</v>
      </c>
      <c r="FZ140" t="s">
        <v>423</v>
      </c>
      <c r="GB140" t="s">
        <v>423</v>
      </c>
      <c r="GD140" t="s">
        <v>431</v>
      </c>
      <c r="GF140" t="s">
        <v>431</v>
      </c>
      <c r="GG140" t="s">
        <v>423</v>
      </c>
      <c r="GH140" t="s">
        <v>423</v>
      </c>
      <c r="GI140" t="s">
        <v>423</v>
      </c>
      <c r="GJ140" t="s">
        <v>423</v>
      </c>
      <c r="GK140" t="s">
        <v>431</v>
      </c>
      <c r="GL140" t="s">
        <v>423</v>
      </c>
      <c r="GM140" t="s">
        <v>431</v>
      </c>
      <c r="GN140" t="s">
        <v>423</v>
      </c>
      <c r="GO140" t="s">
        <v>423</v>
      </c>
      <c r="GP140" t="s">
        <v>423</v>
      </c>
      <c r="GQ140" t="s">
        <v>423</v>
      </c>
      <c r="GR140" t="s">
        <v>431</v>
      </c>
      <c r="GS140" t="s">
        <v>423</v>
      </c>
      <c r="GT140" t="s">
        <v>423</v>
      </c>
      <c r="GU140" t="s">
        <v>423</v>
      </c>
      <c r="GV140" t="s">
        <v>423</v>
      </c>
      <c r="GW140" t="s">
        <v>423</v>
      </c>
      <c r="GX140" t="s">
        <v>431</v>
      </c>
      <c r="GY140" t="s">
        <v>423</v>
      </c>
      <c r="GZ140" t="s">
        <v>423</v>
      </c>
      <c r="HA140" t="s">
        <v>431</v>
      </c>
      <c r="HB140" t="s">
        <v>423</v>
      </c>
      <c r="HC140" t="s">
        <v>423</v>
      </c>
      <c r="HD140" t="s">
        <v>431</v>
      </c>
      <c r="HE140" t="s">
        <v>423</v>
      </c>
      <c r="HF140" t="s">
        <v>423</v>
      </c>
      <c r="HG140" t="s">
        <v>423</v>
      </c>
      <c r="HH140" t="s">
        <v>423</v>
      </c>
      <c r="HI140" t="s">
        <v>423</v>
      </c>
      <c r="HJ140" t="s">
        <v>431</v>
      </c>
      <c r="HK140" t="s">
        <v>423</v>
      </c>
      <c r="HL140" t="s">
        <v>423</v>
      </c>
      <c r="HM140" t="s">
        <v>423</v>
      </c>
      <c r="HN140" t="s">
        <v>423</v>
      </c>
      <c r="HP140" t="s">
        <v>431</v>
      </c>
      <c r="HR140" t="s">
        <v>423</v>
      </c>
      <c r="HT140" t="s">
        <v>423</v>
      </c>
      <c r="HV140" t="s">
        <v>423</v>
      </c>
      <c r="HW140" t="s">
        <v>423</v>
      </c>
      <c r="HX140" t="s">
        <v>423</v>
      </c>
      <c r="HY140" t="s">
        <v>431</v>
      </c>
      <c r="HZ140" t="s">
        <v>423</v>
      </c>
      <c r="IA140" t="s">
        <v>423</v>
      </c>
      <c r="IB140" t="s">
        <v>423</v>
      </c>
      <c r="IC140" t="s">
        <v>431</v>
      </c>
      <c r="ID140" t="s">
        <v>423</v>
      </c>
      <c r="IE140" t="s">
        <v>423</v>
      </c>
      <c r="IF140" t="s">
        <v>423</v>
      </c>
      <c r="IG140" t="s">
        <v>431</v>
      </c>
      <c r="IH140" t="s">
        <v>423</v>
      </c>
      <c r="II140" t="s">
        <v>423</v>
      </c>
      <c r="IJ140" t="s">
        <v>423</v>
      </c>
      <c r="IK140" t="s">
        <v>431</v>
      </c>
      <c r="IL140" t="s">
        <v>423</v>
      </c>
      <c r="IM140" t="s">
        <v>423</v>
      </c>
      <c r="IN140" t="s">
        <v>423</v>
      </c>
      <c r="IO140" t="s">
        <v>431</v>
      </c>
      <c r="IP140" t="s">
        <v>423</v>
      </c>
      <c r="IQ140" t="s">
        <v>423</v>
      </c>
      <c r="IR140" t="s">
        <v>423</v>
      </c>
      <c r="IS140" t="s">
        <v>431</v>
      </c>
      <c r="IT140" t="s">
        <v>423</v>
      </c>
      <c r="IU140" t="s">
        <v>423</v>
      </c>
      <c r="IV140" t="s">
        <v>423</v>
      </c>
      <c r="IX140" t="s">
        <v>431</v>
      </c>
      <c r="IZ140" t="s">
        <v>423</v>
      </c>
      <c r="JB140" t="s">
        <v>423</v>
      </c>
      <c r="JI140" t="s">
        <v>423</v>
      </c>
      <c r="JJ140" t="s">
        <v>431</v>
      </c>
      <c r="JK140" t="s">
        <v>423</v>
      </c>
      <c r="JL140" t="s">
        <v>423</v>
      </c>
      <c r="JM140" t="s">
        <v>423</v>
      </c>
      <c r="JN140" t="s">
        <v>423</v>
      </c>
      <c r="JO140" t="s">
        <v>423</v>
      </c>
      <c r="JP140" t="s">
        <v>423</v>
      </c>
      <c r="JQ140" t="s">
        <v>431</v>
      </c>
      <c r="JR140" t="s">
        <v>423</v>
      </c>
      <c r="JS140" t="s">
        <v>423</v>
      </c>
      <c r="JT140" t="s">
        <v>423</v>
      </c>
      <c r="JU140" t="s">
        <v>423</v>
      </c>
      <c r="JV140" t="s">
        <v>423</v>
      </c>
      <c r="JW140" t="s">
        <v>423</v>
      </c>
      <c r="JX140" t="s">
        <v>423</v>
      </c>
      <c r="JY140" t="s">
        <v>423</v>
      </c>
      <c r="JZ140" t="s">
        <v>423</v>
      </c>
      <c r="KA140" t="s">
        <v>423</v>
      </c>
      <c r="KB140" t="s">
        <v>423</v>
      </c>
      <c r="KC140" t="s">
        <v>423</v>
      </c>
      <c r="KD140" t="s">
        <v>423</v>
      </c>
      <c r="KE140" t="s">
        <v>423</v>
      </c>
      <c r="KF140" t="s">
        <v>423</v>
      </c>
      <c r="KG140" t="s">
        <v>423</v>
      </c>
      <c r="KH140" t="s">
        <v>423</v>
      </c>
      <c r="KI140" t="s">
        <v>423</v>
      </c>
      <c r="KJ140" t="s">
        <v>423</v>
      </c>
      <c r="KK140" t="s">
        <v>423</v>
      </c>
      <c r="KL140" t="s">
        <v>423</v>
      </c>
      <c r="KM140" t="s">
        <v>423</v>
      </c>
      <c r="KN140" t="s">
        <v>423</v>
      </c>
      <c r="KO140" t="s">
        <v>423</v>
      </c>
      <c r="KP140" t="s">
        <v>423</v>
      </c>
      <c r="KQ140" t="s">
        <v>431</v>
      </c>
      <c r="KR140" t="s">
        <v>423</v>
      </c>
      <c r="KS140" t="s">
        <v>423</v>
      </c>
      <c r="KT140" t="s">
        <v>423</v>
      </c>
      <c r="KU140" t="s">
        <v>423</v>
      </c>
      <c r="KV140" t="s">
        <v>423</v>
      </c>
      <c r="KW140" t="s">
        <v>431</v>
      </c>
      <c r="KY140" t="s">
        <v>431</v>
      </c>
      <c r="KZ140" t="s">
        <v>432</v>
      </c>
      <c r="LA140" t="s">
        <v>432</v>
      </c>
      <c r="LB140" t="s">
        <v>432</v>
      </c>
      <c r="LC140" t="s">
        <v>432</v>
      </c>
      <c r="LD140" t="s">
        <v>432</v>
      </c>
      <c r="LE140" t="s">
        <v>432</v>
      </c>
      <c r="LF140" t="s">
        <v>432</v>
      </c>
      <c r="LG140" t="s">
        <v>432</v>
      </c>
      <c r="LH140" t="s">
        <v>432</v>
      </c>
      <c r="LI140" t="s">
        <v>432</v>
      </c>
      <c r="LK140" t="s">
        <v>431</v>
      </c>
      <c r="LL140" t="s">
        <v>423</v>
      </c>
      <c r="LM140" t="s">
        <v>423</v>
      </c>
      <c r="LN140" t="s">
        <v>423</v>
      </c>
      <c r="LO140" t="s">
        <v>439</v>
      </c>
      <c r="LP140" t="s">
        <v>432</v>
      </c>
      <c r="LQ140" t="s">
        <v>432</v>
      </c>
      <c r="LR140" t="s">
        <v>432</v>
      </c>
      <c r="LS140" t="s">
        <v>432</v>
      </c>
      <c r="LT140" t="s">
        <v>432</v>
      </c>
      <c r="LU140" t="s">
        <v>423</v>
      </c>
      <c r="LV140" t="s">
        <v>423</v>
      </c>
      <c r="LW140" t="s">
        <v>431</v>
      </c>
      <c r="LX140" t="s">
        <v>423</v>
      </c>
      <c r="LY140" t="s">
        <v>423</v>
      </c>
      <c r="LZ140" t="s">
        <v>423</v>
      </c>
      <c r="MA140" t="s">
        <v>423</v>
      </c>
      <c r="MB140" t="s">
        <v>423</v>
      </c>
      <c r="MC140" t="s">
        <v>423</v>
      </c>
      <c r="MD140" t="s">
        <v>431</v>
      </c>
      <c r="ME140" t="s">
        <v>423</v>
      </c>
      <c r="MF140" t="s">
        <v>423</v>
      </c>
      <c r="MG140" t="s">
        <v>423</v>
      </c>
      <c r="MH140" t="s">
        <v>423</v>
      </c>
      <c r="MI140" t="s">
        <v>423</v>
      </c>
      <c r="MJ140" t="s">
        <v>423</v>
      </c>
      <c r="MK140" t="s">
        <v>423</v>
      </c>
      <c r="ML140" t="s">
        <v>431</v>
      </c>
      <c r="MN140">
        <v>874.28</v>
      </c>
      <c r="MO140">
        <v>82.93</v>
      </c>
      <c r="NE140">
        <v>247.59</v>
      </c>
      <c r="NT140">
        <v>329.28</v>
      </c>
      <c r="OJ140">
        <v>125.46</v>
      </c>
      <c r="OT140">
        <v>89.02</v>
      </c>
    </row>
    <row r="141" spans="1:410" ht="12.75" customHeight="1" x14ac:dyDescent="0.2">
      <c r="A141">
        <v>168</v>
      </c>
      <c r="B141" t="str">
        <f t="shared" si="92"/>
        <v>5-15min</v>
      </c>
      <c r="C141" t="str">
        <f t="shared" si="93"/>
        <v>seul</v>
      </c>
      <c r="D141" t="str">
        <f t="shared" si="94"/>
        <v>20-30m2</v>
      </c>
      <c r="E141" t="str">
        <f t="shared" si="95"/>
        <v>tout à fait</v>
      </c>
      <c r="F141" t="str">
        <f t="shared" si="96"/>
        <v>aucune</v>
      </c>
      <c r="G141" t="str">
        <f t="shared" si="97"/>
        <v>non</v>
      </c>
      <c r="H141" t="str">
        <f t="shared" si="98"/>
        <v>non</v>
      </c>
      <c r="I141" t="s">
        <v>423</v>
      </c>
      <c r="J141" t="str">
        <f t="shared" si="99"/>
        <v>parfois</v>
      </c>
      <c r="K141" t="str">
        <f t="shared" si="100"/>
        <v>jamais</v>
      </c>
      <c r="L141" t="str">
        <f t="shared" si="101"/>
        <v>pas commentaire</v>
      </c>
      <c r="M141" t="str">
        <f t="shared" si="102"/>
        <v>0h</v>
      </c>
      <c r="N141" t="str">
        <f t="shared" si="103"/>
        <v>6-8h</v>
      </c>
      <c r="O141" t="str">
        <f t="shared" si="104"/>
        <v>jamais</v>
      </c>
      <c r="P141" t="str">
        <f t="shared" si="105"/>
        <v>jamais</v>
      </c>
      <c r="Q141" t="str">
        <f t="shared" si="106"/>
        <v>toujours</v>
      </c>
      <c r="R141" t="s">
        <v>425</v>
      </c>
      <c r="S141" t="s">
        <v>425</v>
      </c>
      <c r="T141" t="s">
        <v>425</v>
      </c>
      <c r="U141" t="s">
        <v>426</v>
      </c>
      <c r="V141" t="s">
        <v>428</v>
      </c>
      <c r="W141" t="s">
        <v>428</v>
      </c>
      <c r="X141" t="s">
        <v>429</v>
      </c>
      <c r="Y141" t="s">
        <v>429</v>
      </c>
      <c r="Z141" t="s">
        <v>424</v>
      </c>
      <c r="AA141" t="s">
        <v>429</v>
      </c>
      <c r="AB141" t="s">
        <v>425</v>
      </c>
      <c r="AC141" t="s">
        <v>425</v>
      </c>
      <c r="AD141" t="str">
        <f t="shared" si="107"/>
        <v>2 semaines avant</v>
      </c>
      <c r="AE141" t="str">
        <f t="shared" si="108"/>
        <v>plutôt oui</v>
      </c>
      <c r="AF141" t="str">
        <f t="shared" si="109"/>
        <v>très bonnes</v>
      </c>
      <c r="AG141" t="str">
        <f t="shared" si="110"/>
        <v>parfois</v>
      </c>
      <c r="AH141" t="str">
        <f t="shared" si="111"/>
        <v>régulièrement</v>
      </c>
      <c r="AI141" t="str">
        <f t="shared" si="112"/>
        <v>régulièrement</v>
      </c>
      <c r="AJ141" t="str">
        <f t="shared" si="113"/>
        <v>jamais</v>
      </c>
      <c r="AK141" t="str">
        <f t="shared" si="114"/>
        <v>5-10h</v>
      </c>
      <c r="AL141" t="str">
        <f t="shared" si="115"/>
        <v>tout à fait</v>
      </c>
      <c r="AM141" t="str">
        <f t="shared" si="116"/>
        <v>plutôt oui</v>
      </c>
      <c r="AN141" t="str">
        <f t="shared" si="117"/>
        <v>3-6h</v>
      </c>
      <c r="AO141" t="str">
        <f t="shared" si="118"/>
        <v>rarement</v>
      </c>
      <c r="AP141" t="str">
        <f t="shared" si="119"/>
        <v>plutôt non</v>
      </c>
      <c r="AQ141" t="str">
        <f t="shared" si="120"/>
        <v>1/mois</v>
      </c>
      <c r="AR141" t="str">
        <f t="shared" si="121"/>
        <v>très souvent</v>
      </c>
      <c r="AS141" t="str">
        <f t="shared" si="122"/>
        <v>4-6h</v>
      </c>
      <c r="AT141" t="str">
        <f t="shared" si="123"/>
        <v>très satisfaisante</v>
      </c>
      <c r="AU141" t="str">
        <f t="shared" si="124"/>
        <v>plutôt oui</v>
      </c>
      <c r="AV141" t="str">
        <f t="shared" si="125"/>
        <v>tout à fait</v>
      </c>
      <c r="AW141" t="str">
        <f t="shared" si="126"/>
        <v>plutôt oui</v>
      </c>
      <c r="AX141" t="str">
        <f t="shared" si="127"/>
        <v>plutôt oui</v>
      </c>
      <c r="AY141" t="str">
        <f t="shared" si="128"/>
        <v>plutôt oui</v>
      </c>
      <c r="AZ141" t="str">
        <f t="shared" si="129"/>
        <v>2A</v>
      </c>
      <c r="BA141" t="str">
        <f t="shared" si="130"/>
        <v>IC</v>
      </c>
      <c r="BB141" t="str">
        <f t="shared" si="131"/>
        <v>classique</v>
      </c>
      <c r="BC141" t="str">
        <f t="shared" si="132"/>
        <v>non</v>
      </c>
      <c r="BD141" t="str">
        <f t="shared" si="133"/>
        <v>post-bac</v>
      </c>
      <c r="BE141" t="str">
        <f t="shared" si="134"/>
        <v>Fr</v>
      </c>
      <c r="BF141" t="str">
        <f t="shared" si="135"/>
        <v>25-50%</v>
      </c>
      <c r="BG141" t="str">
        <f t="shared" si="136"/>
        <v>10-25%</v>
      </c>
      <c r="BH141" t="s">
        <v>423</v>
      </c>
      <c r="BI141" t="str">
        <f t="shared" si="137"/>
        <v>aucun</v>
      </c>
      <c r="BJ141" t="s">
        <v>423</v>
      </c>
      <c r="BK141" t="s">
        <v>431</v>
      </c>
      <c r="BL141" t="s">
        <v>423</v>
      </c>
      <c r="BM141" t="s">
        <v>423</v>
      </c>
      <c r="BN141" t="s">
        <v>431</v>
      </c>
      <c r="BO141" t="s">
        <v>423</v>
      </c>
      <c r="BP141" t="s">
        <v>423</v>
      </c>
      <c r="BR141" t="s">
        <v>423</v>
      </c>
      <c r="BS141" t="s">
        <v>423</v>
      </c>
      <c r="BT141" t="s">
        <v>431</v>
      </c>
      <c r="BU141" t="s">
        <v>423</v>
      </c>
      <c r="BV141" t="s">
        <v>431</v>
      </c>
      <c r="BW141" t="s">
        <v>423</v>
      </c>
      <c r="BX141" t="s">
        <v>423</v>
      </c>
      <c r="BY141" t="s">
        <v>423</v>
      </c>
      <c r="BZ141" t="s">
        <v>423</v>
      </c>
      <c r="CA141" t="s">
        <v>432</v>
      </c>
      <c r="CB141" t="s">
        <v>432</v>
      </c>
      <c r="CC141" t="s">
        <v>432</v>
      </c>
      <c r="CD141" t="s">
        <v>432</v>
      </c>
      <c r="CE141" t="s">
        <v>423</v>
      </c>
      <c r="CF141" t="s">
        <v>432</v>
      </c>
      <c r="CG141" t="s">
        <v>432</v>
      </c>
      <c r="CH141" t="s">
        <v>432</v>
      </c>
      <c r="CI141" t="s">
        <v>432</v>
      </c>
      <c r="CJ141" t="s">
        <v>432</v>
      </c>
      <c r="CK141" t="s">
        <v>432</v>
      </c>
      <c r="CL141" t="s">
        <v>432</v>
      </c>
      <c r="CM141" t="s">
        <v>432</v>
      </c>
      <c r="CN141" t="s">
        <v>423</v>
      </c>
      <c r="CO141" t="s">
        <v>432</v>
      </c>
      <c r="CP141" t="s">
        <v>432</v>
      </c>
      <c r="CQ141" t="s">
        <v>432</v>
      </c>
      <c r="CR141" t="s">
        <v>432</v>
      </c>
      <c r="CT141" t="s">
        <v>432</v>
      </c>
      <c r="CU141" t="s">
        <v>423</v>
      </c>
      <c r="CV141" t="s">
        <v>423</v>
      </c>
      <c r="CW141" t="s">
        <v>423</v>
      </c>
      <c r="CX141" t="s">
        <v>431</v>
      </c>
      <c r="CY141" t="s">
        <v>423</v>
      </c>
      <c r="CZ141" t="s">
        <v>423</v>
      </c>
      <c r="DA141" t="s">
        <v>423</v>
      </c>
      <c r="DB141" t="s">
        <v>423</v>
      </c>
      <c r="DC141" t="s">
        <v>431</v>
      </c>
      <c r="DD141" t="s">
        <v>432</v>
      </c>
      <c r="DE141" t="s">
        <v>432</v>
      </c>
      <c r="DF141" t="s">
        <v>432</v>
      </c>
      <c r="DG141" t="s">
        <v>432</v>
      </c>
      <c r="DH141" t="s">
        <v>423</v>
      </c>
      <c r="DI141" t="s">
        <v>423</v>
      </c>
      <c r="DJ141" t="s">
        <v>423</v>
      </c>
      <c r="DK141" t="s">
        <v>423</v>
      </c>
      <c r="DL141" t="s">
        <v>431</v>
      </c>
      <c r="DM141" t="s">
        <v>423</v>
      </c>
      <c r="DN141" t="s">
        <v>431</v>
      </c>
      <c r="DO141" t="s">
        <v>423</v>
      </c>
      <c r="DP141" t="s">
        <v>423</v>
      </c>
      <c r="DQ141" t="s">
        <v>423</v>
      </c>
      <c r="DR141" t="s">
        <v>423</v>
      </c>
      <c r="DS141" t="s">
        <v>423</v>
      </c>
      <c r="DT141" t="s">
        <v>423</v>
      </c>
      <c r="DU141" t="s">
        <v>423</v>
      </c>
      <c r="DV141" t="s">
        <v>423</v>
      </c>
      <c r="DW141" t="s">
        <v>431</v>
      </c>
      <c r="DX141" t="s">
        <v>423</v>
      </c>
      <c r="DY141" t="s">
        <v>423</v>
      </c>
      <c r="DZ141" t="s">
        <v>423</v>
      </c>
      <c r="EA141" t="s">
        <v>431</v>
      </c>
      <c r="EB141" t="s">
        <v>431</v>
      </c>
      <c r="EC141" t="s">
        <v>423</v>
      </c>
      <c r="ED141" t="s">
        <v>423</v>
      </c>
      <c r="EE141" t="s">
        <v>423</v>
      </c>
      <c r="EF141" t="s">
        <v>437</v>
      </c>
      <c r="EG141" t="s">
        <v>438</v>
      </c>
      <c r="EH141" t="s">
        <v>434</v>
      </c>
      <c r="EI141" t="s">
        <v>435</v>
      </c>
      <c r="EJ141" t="s">
        <v>436</v>
      </c>
      <c r="EK141" t="s">
        <v>433</v>
      </c>
      <c r="EL141" t="s">
        <v>425</v>
      </c>
      <c r="EM141" t="s">
        <v>425</v>
      </c>
      <c r="EN141" t="s">
        <v>425</v>
      </c>
      <c r="EO141" t="s">
        <v>426</v>
      </c>
      <c r="EP141" t="s">
        <v>428</v>
      </c>
      <c r="EQ141" t="s">
        <v>428</v>
      </c>
      <c r="ER141" t="s">
        <v>429</v>
      </c>
      <c r="ES141" t="s">
        <v>429</v>
      </c>
      <c r="ET141" t="s">
        <v>424</v>
      </c>
      <c r="EU141" t="s">
        <v>429</v>
      </c>
      <c r="EV141" t="s">
        <v>425</v>
      </c>
      <c r="EW141" t="s">
        <v>425</v>
      </c>
      <c r="EX141" t="s">
        <v>423</v>
      </c>
      <c r="EY141" t="s">
        <v>423</v>
      </c>
      <c r="EZ141" t="s">
        <v>431</v>
      </c>
      <c r="FA141" t="s">
        <v>423</v>
      </c>
      <c r="FB141" t="s">
        <v>423</v>
      </c>
      <c r="FC141" t="s">
        <v>423</v>
      </c>
      <c r="FD141" t="s">
        <v>423</v>
      </c>
      <c r="FE141" t="s">
        <v>431</v>
      </c>
      <c r="FF141" t="s">
        <v>423</v>
      </c>
      <c r="FG141" t="s">
        <v>423</v>
      </c>
      <c r="FH141" t="s">
        <v>431</v>
      </c>
      <c r="FI141" t="s">
        <v>423</v>
      </c>
      <c r="FJ141" t="s">
        <v>423</v>
      </c>
      <c r="FK141" t="s">
        <v>423</v>
      </c>
      <c r="FL141" t="s">
        <v>423</v>
      </c>
      <c r="FM141" t="s">
        <v>423</v>
      </c>
      <c r="FN141" t="s">
        <v>431</v>
      </c>
      <c r="FO141" t="s">
        <v>423</v>
      </c>
      <c r="FP141" t="s">
        <v>423</v>
      </c>
      <c r="FQ141" t="s">
        <v>431</v>
      </c>
      <c r="FR141" t="s">
        <v>423</v>
      </c>
      <c r="FS141" t="s">
        <v>423</v>
      </c>
      <c r="FT141" t="s">
        <v>423</v>
      </c>
      <c r="FU141" t="s">
        <v>431</v>
      </c>
      <c r="FV141" t="s">
        <v>423</v>
      </c>
      <c r="FW141" t="s">
        <v>423</v>
      </c>
      <c r="FX141" t="s">
        <v>423</v>
      </c>
      <c r="FZ141" t="s">
        <v>423</v>
      </c>
      <c r="GB141" t="s">
        <v>423</v>
      </c>
      <c r="GD141" t="s">
        <v>431</v>
      </c>
      <c r="GE141" t="s">
        <v>905</v>
      </c>
      <c r="GF141" t="s">
        <v>431</v>
      </c>
      <c r="GG141" t="s">
        <v>423</v>
      </c>
      <c r="GH141" t="s">
        <v>423</v>
      </c>
      <c r="GI141" t="s">
        <v>423</v>
      </c>
      <c r="GJ141" t="s">
        <v>431</v>
      </c>
      <c r="GK141" t="s">
        <v>423</v>
      </c>
      <c r="GL141" t="s">
        <v>423</v>
      </c>
      <c r="GM141" t="s">
        <v>431</v>
      </c>
      <c r="GN141" t="s">
        <v>423</v>
      </c>
      <c r="GO141" t="s">
        <v>423</v>
      </c>
      <c r="GP141" t="s">
        <v>423</v>
      </c>
      <c r="GQ141" t="s">
        <v>423</v>
      </c>
      <c r="GR141" t="s">
        <v>431</v>
      </c>
      <c r="GS141" t="s">
        <v>423</v>
      </c>
      <c r="GT141" t="s">
        <v>423</v>
      </c>
      <c r="GU141" t="s">
        <v>423</v>
      </c>
      <c r="GV141" t="s">
        <v>423</v>
      </c>
      <c r="GW141" t="s">
        <v>431</v>
      </c>
      <c r="GX141" t="s">
        <v>423</v>
      </c>
      <c r="GY141" t="s">
        <v>423</v>
      </c>
      <c r="GZ141" t="s">
        <v>423</v>
      </c>
      <c r="HA141" t="s">
        <v>423</v>
      </c>
      <c r="HB141" t="s">
        <v>431</v>
      </c>
      <c r="HC141" t="s">
        <v>423</v>
      </c>
      <c r="HD141" t="s">
        <v>423</v>
      </c>
      <c r="HE141" t="s">
        <v>423</v>
      </c>
      <c r="HF141" t="s">
        <v>431</v>
      </c>
      <c r="HG141" t="s">
        <v>423</v>
      </c>
      <c r="HH141" t="s">
        <v>423</v>
      </c>
      <c r="HI141" t="s">
        <v>423</v>
      </c>
      <c r="HJ141" t="s">
        <v>423</v>
      </c>
      <c r="HK141" t="s">
        <v>431</v>
      </c>
      <c r="HL141" t="s">
        <v>423</v>
      </c>
      <c r="HM141" t="s">
        <v>423</v>
      </c>
      <c r="HN141" t="s">
        <v>431</v>
      </c>
      <c r="HO141" t="s">
        <v>906</v>
      </c>
      <c r="HP141" t="s">
        <v>423</v>
      </c>
      <c r="HR141" t="s">
        <v>423</v>
      </c>
      <c r="HT141" t="s">
        <v>423</v>
      </c>
      <c r="HV141" t="s">
        <v>423</v>
      </c>
      <c r="HW141" t="s">
        <v>423</v>
      </c>
      <c r="HX141" t="s">
        <v>423</v>
      </c>
      <c r="HY141" t="s">
        <v>431</v>
      </c>
      <c r="HZ141" t="s">
        <v>423</v>
      </c>
      <c r="IA141" t="s">
        <v>423</v>
      </c>
      <c r="IB141" t="s">
        <v>431</v>
      </c>
      <c r="IC141" t="s">
        <v>423</v>
      </c>
      <c r="ID141" t="s">
        <v>423</v>
      </c>
      <c r="IE141" t="s">
        <v>423</v>
      </c>
      <c r="IF141" t="s">
        <v>423</v>
      </c>
      <c r="IG141" t="s">
        <v>431</v>
      </c>
      <c r="IH141" t="s">
        <v>423</v>
      </c>
      <c r="II141" t="s">
        <v>423</v>
      </c>
      <c r="IJ141" t="s">
        <v>431</v>
      </c>
      <c r="IK141" t="s">
        <v>423</v>
      </c>
      <c r="IL141" t="s">
        <v>423</v>
      </c>
      <c r="IM141" t="s">
        <v>423</v>
      </c>
      <c r="IN141" t="s">
        <v>423</v>
      </c>
      <c r="IO141" t="s">
        <v>431</v>
      </c>
      <c r="IP141" t="s">
        <v>423</v>
      </c>
      <c r="IQ141" t="s">
        <v>423</v>
      </c>
      <c r="IR141" t="s">
        <v>423</v>
      </c>
      <c r="IS141" t="s">
        <v>431</v>
      </c>
      <c r="IT141" t="s">
        <v>423</v>
      </c>
      <c r="IU141" t="s">
        <v>423</v>
      </c>
      <c r="IV141" t="s">
        <v>423</v>
      </c>
      <c r="IX141" t="s">
        <v>431</v>
      </c>
      <c r="IY141" t="s">
        <v>907</v>
      </c>
      <c r="IZ141" t="s">
        <v>423</v>
      </c>
      <c r="JB141" t="s">
        <v>423</v>
      </c>
      <c r="JI141" t="s">
        <v>423</v>
      </c>
      <c r="JJ141" t="s">
        <v>431</v>
      </c>
      <c r="JK141" t="s">
        <v>423</v>
      </c>
      <c r="JL141" t="s">
        <v>423</v>
      </c>
      <c r="JM141" t="s">
        <v>423</v>
      </c>
      <c r="JN141" t="s">
        <v>423</v>
      </c>
      <c r="JO141" t="s">
        <v>423</v>
      </c>
      <c r="JP141" t="s">
        <v>423</v>
      </c>
      <c r="JQ141" t="s">
        <v>431</v>
      </c>
      <c r="JR141" t="s">
        <v>423</v>
      </c>
      <c r="JS141" t="s">
        <v>423</v>
      </c>
      <c r="JT141" t="s">
        <v>423</v>
      </c>
      <c r="JU141" t="s">
        <v>423</v>
      </c>
      <c r="JV141" t="s">
        <v>423</v>
      </c>
      <c r="JW141" t="s">
        <v>423</v>
      </c>
      <c r="JX141" t="s">
        <v>423</v>
      </c>
      <c r="JY141" t="s">
        <v>423</v>
      </c>
      <c r="JZ141" t="s">
        <v>423</v>
      </c>
      <c r="KA141" t="s">
        <v>423</v>
      </c>
      <c r="KB141" t="s">
        <v>423</v>
      </c>
      <c r="KC141" t="s">
        <v>423</v>
      </c>
      <c r="KD141" t="s">
        <v>423</v>
      </c>
      <c r="KE141" t="s">
        <v>423</v>
      </c>
      <c r="KF141" t="s">
        <v>423</v>
      </c>
      <c r="KG141" t="s">
        <v>423</v>
      </c>
      <c r="KH141" t="s">
        <v>423</v>
      </c>
      <c r="KI141" t="s">
        <v>423</v>
      </c>
      <c r="KJ141" t="s">
        <v>423</v>
      </c>
      <c r="KK141" t="s">
        <v>423</v>
      </c>
      <c r="KL141" t="s">
        <v>423</v>
      </c>
      <c r="KM141" t="s">
        <v>423</v>
      </c>
      <c r="KN141" t="s">
        <v>423</v>
      </c>
      <c r="KO141" t="s">
        <v>423</v>
      </c>
      <c r="KP141" t="s">
        <v>423</v>
      </c>
      <c r="KQ141" t="s">
        <v>431</v>
      </c>
      <c r="KR141" t="s">
        <v>423</v>
      </c>
      <c r="KS141" t="s">
        <v>423</v>
      </c>
      <c r="KT141" t="s">
        <v>423</v>
      </c>
      <c r="KU141" t="s">
        <v>423</v>
      </c>
      <c r="KV141" t="s">
        <v>423</v>
      </c>
      <c r="KW141" t="s">
        <v>431</v>
      </c>
      <c r="KY141" t="s">
        <v>431</v>
      </c>
      <c r="KZ141" t="s">
        <v>432</v>
      </c>
      <c r="LA141" t="s">
        <v>432</v>
      </c>
      <c r="LB141" t="s">
        <v>432</v>
      </c>
      <c r="LC141" t="s">
        <v>432</v>
      </c>
      <c r="LD141" t="s">
        <v>432</v>
      </c>
      <c r="LE141" t="s">
        <v>432</v>
      </c>
      <c r="LF141" t="s">
        <v>432</v>
      </c>
      <c r="LG141" t="s">
        <v>432</v>
      </c>
      <c r="LH141" t="s">
        <v>432</v>
      </c>
      <c r="LI141" t="s">
        <v>432</v>
      </c>
      <c r="LK141" t="s">
        <v>431</v>
      </c>
      <c r="LL141" t="s">
        <v>423</v>
      </c>
      <c r="LM141" t="s">
        <v>423</v>
      </c>
      <c r="LN141" t="s">
        <v>423</v>
      </c>
      <c r="LO141" t="s">
        <v>439</v>
      </c>
      <c r="LP141" t="s">
        <v>432</v>
      </c>
      <c r="LQ141" t="s">
        <v>432</v>
      </c>
      <c r="LR141" t="s">
        <v>432</v>
      </c>
      <c r="LS141" t="s">
        <v>432</v>
      </c>
      <c r="LT141" t="s">
        <v>432</v>
      </c>
      <c r="LU141" t="s">
        <v>423</v>
      </c>
      <c r="LV141" t="s">
        <v>423</v>
      </c>
      <c r="LW141" t="s">
        <v>431</v>
      </c>
      <c r="LX141" t="s">
        <v>423</v>
      </c>
      <c r="LY141" t="s">
        <v>423</v>
      </c>
      <c r="LZ141" t="s">
        <v>423</v>
      </c>
      <c r="MA141" t="s">
        <v>423</v>
      </c>
      <c r="MB141" t="s">
        <v>423</v>
      </c>
      <c r="MC141" t="s">
        <v>431</v>
      </c>
      <c r="MD141" t="s">
        <v>423</v>
      </c>
      <c r="ME141" t="s">
        <v>423</v>
      </c>
      <c r="MF141" t="s">
        <v>423</v>
      </c>
      <c r="MG141" t="s">
        <v>423</v>
      </c>
      <c r="MH141" t="s">
        <v>423</v>
      </c>
      <c r="MI141" t="s">
        <v>423</v>
      </c>
      <c r="MJ141" t="s">
        <v>423</v>
      </c>
      <c r="MK141" t="s">
        <v>423</v>
      </c>
      <c r="ML141" t="s">
        <v>431</v>
      </c>
      <c r="MN141">
        <v>562.57000000000005</v>
      </c>
      <c r="MO141">
        <v>47.82</v>
      </c>
      <c r="NE141">
        <v>141.12</v>
      </c>
      <c r="NT141">
        <v>135.55000000000001</v>
      </c>
      <c r="OJ141">
        <v>153.22999999999999</v>
      </c>
      <c r="OT141">
        <v>84.85</v>
      </c>
    </row>
    <row r="142" spans="1:410" ht="12.75" customHeight="1" x14ac:dyDescent="0.2">
      <c r="A142">
        <v>169</v>
      </c>
      <c r="B142" t="str">
        <f t="shared" si="92"/>
        <v>5-15min</v>
      </c>
      <c r="C142" t="str">
        <f t="shared" si="93"/>
        <v>seul</v>
      </c>
      <c r="D142" t="str">
        <f t="shared" si="94"/>
        <v>20-30m2</v>
      </c>
      <c r="E142" t="str">
        <f t="shared" si="95"/>
        <v>tout à fait</v>
      </c>
      <c r="F142" t="str">
        <f t="shared" si="96"/>
        <v>aucune</v>
      </c>
      <c r="G142" t="str">
        <f t="shared" si="97"/>
        <v>non</v>
      </c>
      <c r="H142" t="str">
        <f t="shared" si="98"/>
        <v>oui</v>
      </c>
      <c r="I142" t="s">
        <v>431</v>
      </c>
      <c r="J142" t="str">
        <f t="shared" si="99"/>
        <v>souvent</v>
      </c>
      <c r="K142" t="str">
        <f t="shared" si="100"/>
        <v>parfois</v>
      </c>
      <c r="L142" t="str">
        <f t="shared" si="101"/>
        <v>plutôt oui</v>
      </c>
      <c r="M142" t="str">
        <f t="shared" si="102"/>
        <v>2-4h</v>
      </c>
      <c r="N142" t="str">
        <f t="shared" si="103"/>
        <v>+8h</v>
      </c>
      <c r="O142" t="str">
        <f t="shared" si="104"/>
        <v>parfois</v>
      </c>
      <c r="P142" t="str">
        <f t="shared" si="105"/>
        <v>parfois</v>
      </c>
      <c r="Q142" t="str">
        <f t="shared" si="106"/>
        <v>toujours</v>
      </c>
      <c r="R142" t="s">
        <v>425</v>
      </c>
      <c r="S142" t="s">
        <v>425</v>
      </c>
      <c r="T142" t="s">
        <v>425</v>
      </c>
      <c r="U142" t="s">
        <v>440</v>
      </c>
      <c r="V142" t="s">
        <v>440</v>
      </c>
      <c r="W142" t="s">
        <v>440</v>
      </c>
      <c r="X142" t="s">
        <v>424</v>
      </c>
      <c r="Y142" t="s">
        <v>424</v>
      </c>
      <c r="Z142" t="s">
        <v>424</v>
      </c>
      <c r="AA142" t="s">
        <v>425</v>
      </c>
      <c r="AB142" t="s">
        <v>425</v>
      </c>
      <c r="AC142" t="s">
        <v>424</v>
      </c>
      <c r="AD142" t="str">
        <f t="shared" si="107"/>
        <v>1 mois avant</v>
      </c>
      <c r="AE142" t="str">
        <f t="shared" si="108"/>
        <v>très</v>
      </c>
      <c r="AF142" t="str">
        <f t="shared" si="109"/>
        <v>très bonnes</v>
      </c>
      <c r="AG142" t="str">
        <f t="shared" si="110"/>
        <v>parfois</v>
      </c>
      <c r="AH142" t="str">
        <f t="shared" si="111"/>
        <v>parfois</v>
      </c>
      <c r="AI142" t="str">
        <f t="shared" si="112"/>
        <v>régulièrement</v>
      </c>
      <c r="AJ142" t="str">
        <f t="shared" si="113"/>
        <v>parfois</v>
      </c>
      <c r="AK142" t="str">
        <f t="shared" si="114"/>
        <v>non</v>
      </c>
      <c r="AL142" t="str">
        <f t="shared" si="115"/>
        <v>pas d'asso</v>
      </c>
      <c r="AM142" t="str">
        <f t="shared" si="116"/>
        <v>pas d'asso</v>
      </c>
      <c r="AN142" t="str">
        <f t="shared" si="117"/>
        <v>1-3h</v>
      </c>
      <c r="AO142" t="str">
        <f t="shared" si="118"/>
        <v>jamais</v>
      </c>
      <c r="AP142" t="str">
        <f t="shared" si="119"/>
        <v>pas de spectacles</v>
      </c>
      <c r="AQ142" t="str">
        <f t="shared" si="120"/>
        <v>jamais</v>
      </c>
      <c r="AR142" t="str">
        <f t="shared" si="121"/>
        <v>parfois</v>
      </c>
      <c r="AS142" t="str">
        <f t="shared" si="122"/>
        <v>1-2h</v>
      </c>
      <c r="AT142" t="str">
        <f t="shared" si="123"/>
        <v>plutôt satisfaisante</v>
      </c>
      <c r="AU142" t="str">
        <f t="shared" si="124"/>
        <v>plutôt non</v>
      </c>
      <c r="AV142" t="str">
        <f t="shared" si="125"/>
        <v>tout à fait</v>
      </c>
      <c r="AW142" t="str">
        <f t="shared" si="126"/>
        <v>plutôt oui</v>
      </c>
      <c r="AX142" t="str">
        <f t="shared" si="127"/>
        <v>plutôt oui</v>
      </c>
      <c r="AY142" t="str">
        <f t="shared" si="128"/>
        <v>plutôt oui</v>
      </c>
      <c r="AZ142" t="str">
        <f t="shared" si="129"/>
        <v>2A</v>
      </c>
      <c r="BA142" t="str">
        <f t="shared" si="130"/>
        <v>IC</v>
      </c>
      <c r="BB142" t="str">
        <f t="shared" si="131"/>
        <v>FAS</v>
      </c>
      <c r="BC142" t="str">
        <f t="shared" si="132"/>
        <v>non</v>
      </c>
      <c r="BD142" t="str">
        <f t="shared" si="133"/>
        <v>post-bac</v>
      </c>
      <c r="BE142" t="str">
        <f t="shared" si="134"/>
        <v>Fr</v>
      </c>
      <c r="BF142" t="str">
        <f t="shared" si="135"/>
        <v>25-50%</v>
      </c>
      <c r="BG142" t="str">
        <f t="shared" si="136"/>
        <v>25-50%</v>
      </c>
      <c r="BH142" t="s">
        <v>423</v>
      </c>
      <c r="BI142" t="str">
        <f t="shared" si="137"/>
        <v>aucun</v>
      </c>
      <c r="BJ142" t="s">
        <v>423</v>
      </c>
      <c r="BK142" t="s">
        <v>431</v>
      </c>
      <c r="BL142" t="s">
        <v>423</v>
      </c>
      <c r="BM142" t="s">
        <v>423</v>
      </c>
      <c r="BN142" t="s">
        <v>431</v>
      </c>
      <c r="BO142" t="s">
        <v>423</v>
      </c>
      <c r="BP142" t="s">
        <v>423</v>
      </c>
      <c r="BR142" t="s">
        <v>423</v>
      </c>
      <c r="BS142" t="s">
        <v>423</v>
      </c>
      <c r="BT142" t="s">
        <v>431</v>
      </c>
      <c r="BU142" t="s">
        <v>423</v>
      </c>
      <c r="BV142" t="s">
        <v>431</v>
      </c>
      <c r="BW142" t="s">
        <v>423</v>
      </c>
      <c r="BX142" t="s">
        <v>423</v>
      </c>
      <c r="BY142" t="s">
        <v>423</v>
      </c>
      <c r="BZ142" t="s">
        <v>423</v>
      </c>
      <c r="CA142" t="s">
        <v>432</v>
      </c>
      <c r="CB142" t="s">
        <v>432</v>
      </c>
      <c r="CC142" t="s">
        <v>432</v>
      </c>
      <c r="CD142" t="s">
        <v>432</v>
      </c>
      <c r="CE142" t="s">
        <v>423</v>
      </c>
      <c r="CF142" t="s">
        <v>432</v>
      </c>
      <c r="CG142" t="s">
        <v>432</v>
      </c>
      <c r="CH142" t="s">
        <v>432</v>
      </c>
      <c r="CI142" t="s">
        <v>432</v>
      </c>
      <c r="CJ142" t="s">
        <v>432</v>
      </c>
      <c r="CK142" t="s">
        <v>432</v>
      </c>
      <c r="CL142" t="s">
        <v>432</v>
      </c>
      <c r="CM142" t="s">
        <v>432</v>
      </c>
      <c r="CN142" t="s">
        <v>431</v>
      </c>
      <c r="CO142" t="s">
        <v>431</v>
      </c>
      <c r="CP142" t="s">
        <v>423</v>
      </c>
      <c r="CQ142" t="s">
        <v>423</v>
      </c>
      <c r="CR142" t="s">
        <v>423</v>
      </c>
      <c r="CT142" t="s">
        <v>431</v>
      </c>
      <c r="CU142" t="s">
        <v>431</v>
      </c>
      <c r="CV142" t="s">
        <v>423</v>
      </c>
      <c r="CW142" t="s">
        <v>431</v>
      </c>
      <c r="CX142" t="s">
        <v>423</v>
      </c>
      <c r="CY142" t="s">
        <v>423</v>
      </c>
      <c r="CZ142" t="s">
        <v>423</v>
      </c>
      <c r="DA142" t="s">
        <v>423</v>
      </c>
      <c r="DB142" t="s">
        <v>431</v>
      </c>
      <c r="DC142" t="s">
        <v>423</v>
      </c>
      <c r="DD142" t="s">
        <v>423</v>
      </c>
      <c r="DE142" t="s">
        <v>431</v>
      </c>
      <c r="DF142" t="s">
        <v>423</v>
      </c>
      <c r="DG142" t="s">
        <v>423</v>
      </c>
      <c r="DH142" t="s">
        <v>423</v>
      </c>
      <c r="DI142" t="s">
        <v>431</v>
      </c>
      <c r="DJ142" t="s">
        <v>423</v>
      </c>
      <c r="DK142" t="s">
        <v>423</v>
      </c>
      <c r="DL142" t="s">
        <v>423</v>
      </c>
      <c r="DM142" t="s">
        <v>431</v>
      </c>
      <c r="DN142" t="s">
        <v>423</v>
      </c>
      <c r="DO142" t="s">
        <v>423</v>
      </c>
      <c r="DP142" t="s">
        <v>423</v>
      </c>
      <c r="DQ142" t="s">
        <v>423</v>
      </c>
      <c r="DR142" t="s">
        <v>423</v>
      </c>
      <c r="DS142" t="s">
        <v>423</v>
      </c>
      <c r="DT142" t="s">
        <v>423</v>
      </c>
      <c r="DU142" t="s">
        <v>423</v>
      </c>
      <c r="DV142" t="s">
        <v>431</v>
      </c>
      <c r="DW142" t="s">
        <v>423</v>
      </c>
      <c r="DX142" t="s">
        <v>423</v>
      </c>
      <c r="DY142" t="s">
        <v>423</v>
      </c>
      <c r="DZ142" t="s">
        <v>431</v>
      </c>
      <c r="EA142" t="s">
        <v>423</v>
      </c>
      <c r="EB142" t="s">
        <v>431</v>
      </c>
      <c r="EC142" t="s">
        <v>423</v>
      </c>
      <c r="ED142" t="s">
        <v>423</v>
      </c>
      <c r="EE142" t="s">
        <v>423</v>
      </c>
      <c r="EF142" t="s">
        <v>437</v>
      </c>
      <c r="EG142" t="s">
        <v>434</v>
      </c>
      <c r="EH142" t="s">
        <v>438</v>
      </c>
      <c r="EI142" t="s">
        <v>436</v>
      </c>
      <c r="EJ142" t="s">
        <v>435</v>
      </c>
      <c r="EK142" t="s">
        <v>433</v>
      </c>
      <c r="EL142" t="s">
        <v>425</v>
      </c>
      <c r="EM142" t="s">
        <v>425</v>
      </c>
      <c r="EN142" t="s">
        <v>425</v>
      </c>
      <c r="EO142" t="s">
        <v>440</v>
      </c>
      <c r="EP142" t="s">
        <v>440</v>
      </c>
      <c r="EQ142" t="s">
        <v>440</v>
      </c>
      <c r="ER142" t="s">
        <v>424</v>
      </c>
      <c r="ES142" t="s">
        <v>424</v>
      </c>
      <c r="ET142" t="s">
        <v>424</v>
      </c>
      <c r="EU142" t="s">
        <v>425</v>
      </c>
      <c r="EV142" t="s">
        <v>425</v>
      </c>
      <c r="EW142" t="s">
        <v>424</v>
      </c>
      <c r="EX142" t="s">
        <v>423</v>
      </c>
      <c r="EY142" t="s">
        <v>431</v>
      </c>
      <c r="EZ142" t="s">
        <v>423</v>
      </c>
      <c r="FA142" t="s">
        <v>423</v>
      </c>
      <c r="FB142" t="s">
        <v>423</v>
      </c>
      <c r="FC142" t="s">
        <v>423</v>
      </c>
      <c r="FD142" t="s">
        <v>431</v>
      </c>
      <c r="FE142" t="s">
        <v>423</v>
      </c>
      <c r="FF142" t="s">
        <v>423</v>
      </c>
      <c r="FG142" t="s">
        <v>423</v>
      </c>
      <c r="FH142" t="s">
        <v>431</v>
      </c>
      <c r="FI142" t="s">
        <v>423</v>
      </c>
      <c r="FJ142" t="s">
        <v>423</v>
      </c>
      <c r="FK142" t="s">
        <v>423</v>
      </c>
      <c r="FL142" t="s">
        <v>423</v>
      </c>
      <c r="FM142" t="s">
        <v>423</v>
      </c>
      <c r="FN142" t="s">
        <v>431</v>
      </c>
      <c r="FO142" t="s">
        <v>423</v>
      </c>
      <c r="FP142" t="s">
        <v>423</v>
      </c>
      <c r="FQ142" t="s">
        <v>423</v>
      </c>
      <c r="FR142" t="s">
        <v>431</v>
      </c>
      <c r="FS142" t="s">
        <v>423</v>
      </c>
      <c r="FT142" t="s">
        <v>423</v>
      </c>
      <c r="FU142" t="s">
        <v>431</v>
      </c>
      <c r="FV142" t="s">
        <v>423</v>
      </c>
      <c r="FW142" t="s">
        <v>423</v>
      </c>
      <c r="FX142" t="s">
        <v>423</v>
      </c>
      <c r="FZ142" t="s">
        <v>423</v>
      </c>
      <c r="GB142" t="s">
        <v>431</v>
      </c>
      <c r="GC142" t="s">
        <v>908</v>
      </c>
      <c r="GD142" t="s">
        <v>423</v>
      </c>
      <c r="GF142" t="s">
        <v>423</v>
      </c>
      <c r="GG142" t="s">
        <v>432</v>
      </c>
      <c r="GH142" t="s">
        <v>432</v>
      </c>
      <c r="GI142" t="s">
        <v>432</v>
      </c>
      <c r="GJ142" t="s">
        <v>432</v>
      </c>
      <c r="GK142" t="s">
        <v>432</v>
      </c>
      <c r="GL142" t="s">
        <v>432</v>
      </c>
      <c r="GM142" t="s">
        <v>432</v>
      </c>
      <c r="GN142" t="s">
        <v>432</v>
      </c>
      <c r="GO142" t="s">
        <v>432</v>
      </c>
      <c r="GP142" t="s">
        <v>432</v>
      </c>
      <c r="GQ142" t="s">
        <v>432</v>
      </c>
      <c r="GR142" t="s">
        <v>432</v>
      </c>
      <c r="GS142" t="s">
        <v>432</v>
      </c>
      <c r="GT142" t="s">
        <v>432</v>
      </c>
      <c r="GU142" t="s">
        <v>423</v>
      </c>
      <c r="GV142" t="s">
        <v>423</v>
      </c>
      <c r="GW142" t="s">
        <v>423</v>
      </c>
      <c r="GX142" t="s">
        <v>431</v>
      </c>
      <c r="GY142" t="s">
        <v>423</v>
      </c>
      <c r="GZ142" t="s">
        <v>423</v>
      </c>
      <c r="HA142" t="s">
        <v>423</v>
      </c>
      <c r="HB142" t="s">
        <v>423</v>
      </c>
      <c r="HC142" t="s">
        <v>431</v>
      </c>
      <c r="HD142" t="s">
        <v>432</v>
      </c>
      <c r="HE142" t="s">
        <v>432</v>
      </c>
      <c r="HF142" t="s">
        <v>432</v>
      </c>
      <c r="HG142" t="s">
        <v>432</v>
      </c>
      <c r="HH142" t="s">
        <v>423</v>
      </c>
      <c r="HI142" t="s">
        <v>423</v>
      </c>
      <c r="HJ142" t="s">
        <v>423</v>
      </c>
      <c r="HK142" t="s">
        <v>423</v>
      </c>
      <c r="HL142" t="s">
        <v>423</v>
      </c>
      <c r="HM142" t="s">
        <v>431</v>
      </c>
      <c r="HN142" t="s">
        <v>423</v>
      </c>
      <c r="HP142" t="s">
        <v>423</v>
      </c>
      <c r="HR142" t="s">
        <v>431</v>
      </c>
      <c r="HS142" t="s">
        <v>909</v>
      </c>
      <c r="HT142" t="s">
        <v>423</v>
      </c>
      <c r="HV142" t="s">
        <v>423</v>
      </c>
      <c r="HW142" t="s">
        <v>431</v>
      </c>
      <c r="HX142" t="s">
        <v>423</v>
      </c>
      <c r="HY142" t="s">
        <v>423</v>
      </c>
      <c r="HZ142" t="s">
        <v>423</v>
      </c>
      <c r="IA142" t="s">
        <v>423</v>
      </c>
      <c r="IB142" t="s">
        <v>423</v>
      </c>
      <c r="IC142" t="s">
        <v>431</v>
      </c>
      <c r="ID142" t="s">
        <v>423</v>
      </c>
      <c r="IE142" t="s">
        <v>423</v>
      </c>
      <c r="IF142" t="s">
        <v>423</v>
      </c>
      <c r="IG142" t="s">
        <v>423</v>
      </c>
      <c r="IH142" t="s">
        <v>431</v>
      </c>
      <c r="II142" t="s">
        <v>423</v>
      </c>
      <c r="IJ142" t="s">
        <v>431</v>
      </c>
      <c r="IK142" t="s">
        <v>423</v>
      </c>
      <c r="IL142" t="s">
        <v>423</v>
      </c>
      <c r="IM142" t="s">
        <v>423</v>
      </c>
      <c r="IN142" t="s">
        <v>423</v>
      </c>
      <c r="IO142" t="s">
        <v>431</v>
      </c>
      <c r="IP142" t="s">
        <v>423</v>
      </c>
      <c r="IQ142" t="s">
        <v>423</v>
      </c>
      <c r="IR142" t="s">
        <v>423</v>
      </c>
      <c r="IS142" t="s">
        <v>431</v>
      </c>
      <c r="IT142" t="s">
        <v>423</v>
      </c>
      <c r="IU142" t="s">
        <v>423</v>
      </c>
      <c r="IV142" t="s">
        <v>423</v>
      </c>
      <c r="IX142" t="s">
        <v>431</v>
      </c>
      <c r="IZ142" t="s">
        <v>423</v>
      </c>
      <c r="JB142" t="s">
        <v>423</v>
      </c>
      <c r="JD142" t="s">
        <v>910</v>
      </c>
      <c r="JE142" t="s">
        <v>911</v>
      </c>
      <c r="JF142" t="s">
        <v>912</v>
      </c>
      <c r="JG142" t="s">
        <v>913</v>
      </c>
      <c r="JH142" t="s">
        <v>914</v>
      </c>
      <c r="JI142" t="s">
        <v>423</v>
      </c>
      <c r="JJ142" t="s">
        <v>431</v>
      </c>
      <c r="JK142" t="s">
        <v>423</v>
      </c>
      <c r="JL142" t="s">
        <v>423</v>
      </c>
      <c r="JM142" t="s">
        <v>423</v>
      </c>
      <c r="JN142" t="s">
        <v>423</v>
      </c>
      <c r="JO142" t="s">
        <v>423</v>
      </c>
      <c r="JP142" t="s">
        <v>423</v>
      </c>
      <c r="JQ142" t="s">
        <v>431</v>
      </c>
      <c r="JR142" t="s">
        <v>423</v>
      </c>
      <c r="JS142" t="s">
        <v>423</v>
      </c>
      <c r="JT142" t="s">
        <v>423</v>
      </c>
      <c r="JU142" t="s">
        <v>423</v>
      </c>
      <c r="JV142" t="s">
        <v>423</v>
      </c>
      <c r="JW142" t="s">
        <v>423</v>
      </c>
      <c r="JX142" t="s">
        <v>423</v>
      </c>
      <c r="JY142" t="s">
        <v>423</v>
      </c>
      <c r="JZ142" t="s">
        <v>423</v>
      </c>
      <c r="KA142" t="s">
        <v>423</v>
      </c>
      <c r="KB142" t="s">
        <v>423</v>
      </c>
      <c r="KC142" t="s">
        <v>423</v>
      </c>
      <c r="KD142" t="s">
        <v>431</v>
      </c>
      <c r="KE142" t="s">
        <v>423</v>
      </c>
      <c r="KF142" t="s">
        <v>423</v>
      </c>
      <c r="KG142" t="s">
        <v>423</v>
      </c>
      <c r="KH142" t="s">
        <v>423</v>
      </c>
      <c r="KI142" t="s">
        <v>423</v>
      </c>
      <c r="KJ142" t="s">
        <v>423</v>
      </c>
      <c r="KK142" t="s">
        <v>423</v>
      </c>
      <c r="KL142" t="s">
        <v>423</v>
      </c>
      <c r="KM142" t="s">
        <v>423</v>
      </c>
      <c r="KN142" t="s">
        <v>423</v>
      </c>
      <c r="KO142" t="s">
        <v>423</v>
      </c>
      <c r="KP142" t="s">
        <v>423</v>
      </c>
      <c r="KQ142" t="s">
        <v>423</v>
      </c>
      <c r="KR142" t="s">
        <v>423</v>
      </c>
      <c r="KS142" t="s">
        <v>423</v>
      </c>
      <c r="KT142" t="s">
        <v>423</v>
      </c>
      <c r="KU142" t="s">
        <v>423</v>
      </c>
      <c r="KV142" t="s">
        <v>423</v>
      </c>
      <c r="KW142" t="s">
        <v>431</v>
      </c>
      <c r="KY142" t="s">
        <v>431</v>
      </c>
      <c r="KZ142" t="s">
        <v>432</v>
      </c>
      <c r="LA142" t="s">
        <v>432</v>
      </c>
      <c r="LB142" t="s">
        <v>432</v>
      </c>
      <c r="LC142" t="s">
        <v>432</v>
      </c>
      <c r="LD142" t="s">
        <v>432</v>
      </c>
      <c r="LE142" t="s">
        <v>432</v>
      </c>
      <c r="LF142" t="s">
        <v>432</v>
      </c>
      <c r="LG142" t="s">
        <v>432</v>
      </c>
      <c r="LH142" t="s">
        <v>432</v>
      </c>
      <c r="LI142" t="s">
        <v>432</v>
      </c>
      <c r="LK142" t="s">
        <v>431</v>
      </c>
      <c r="LL142" t="s">
        <v>423</v>
      </c>
      <c r="LM142" t="s">
        <v>423</v>
      </c>
      <c r="LN142" t="s">
        <v>423</v>
      </c>
      <c r="LO142" t="s">
        <v>439</v>
      </c>
      <c r="LP142" t="s">
        <v>432</v>
      </c>
      <c r="LQ142" t="s">
        <v>432</v>
      </c>
      <c r="LR142" t="s">
        <v>432</v>
      </c>
      <c r="LS142" t="s">
        <v>432</v>
      </c>
      <c r="LT142" t="s">
        <v>432</v>
      </c>
      <c r="LU142" t="s">
        <v>423</v>
      </c>
      <c r="LV142" t="s">
        <v>423</v>
      </c>
      <c r="LW142" t="s">
        <v>431</v>
      </c>
      <c r="LX142" t="s">
        <v>423</v>
      </c>
      <c r="LY142" t="s">
        <v>423</v>
      </c>
      <c r="LZ142" t="s">
        <v>423</v>
      </c>
      <c r="MA142" t="s">
        <v>423</v>
      </c>
      <c r="MB142" t="s">
        <v>423</v>
      </c>
      <c r="MC142" t="s">
        <v>423</v>
      </c>
      <c r="MD142" t="s">
        <v>431</v>
      </c>
      <c r="ME142" t="s">
        <v>423</v>
      </c>
      <c r="MF142" t="s">
        <v>423</v>
      </c>
      <c r="MG142" t="s">
        <v>423</v>
      </c>
      <c r="MH142" t="s">
        <v>423</v>
      </c>
      <c r="MI142" t="s">
        <v>423</v>
      </c>
      <c r="MJ142" t="s">
        <v>423</v>
      </c>
      <c r="MK142" t="s">
        <v>423</v>
      </c>
      <c r="ML142" t="s">
        <v>431</v>
      </c>
      <c r="MN142">
        <v>4253.71</v>
      </c>
      <c r="MO142">
        <v>826.15</v>
      </c>
      <c r="NE142">
        <v>1017.78</v>
      </c>
      <c r="NT142">
        <v>1006.81</v>
      </c>
      <c r="OJ142">
        <v>1202.04</v>
      </c>
      <c r="OT142">
        <v>200.93</v>
      </c>
    </row>
    <row r="143" spans="1:410" ht="12.75" customHeight="1" x14ac:dyDescent="0.2">
      <c r="A143">
        <v>170</v>
      </c>
      <c r="B143" t="str">
        <f t="shared" si="92"/>
        <v>5-15min</v>
      </c>
      <c r="C143" t="str">
        <f t="shared" si="93"/>
        <v>seul</v>
      </c>
      <c r="D143" t="str">
        <f t="shared" si="94"/>
        <v>- 10m2</v>
      </c>
      <c r="E143" t="str">
        <f t="shared" si="95"/>
        <v>tout à fait</v>
      </c>
      <c r="F143" t="str">
        <f t="shared" si="96"/>
        <v>aucune</v>
      </c>
      <c r="G143" t="str">
        <f t="shared" si="97"/>
        <v>echelon 1-3</v>
      </c>
      <c r="H143" t="str">
        <f t="shared" si="98"/>
        <v>non</v>
      </c>
      <c r="I143" t="s">
        <v>423</v>
      </c>
      <c r="J143" t="str">
        <f t="shared" si="99"/>
        <v>souvent</v>
      </c>
      <c r="K143" t="str">
        <f t="shared" si="100"/>
        <v>parfois</v>
      </c>
      <c r="L143" t="str">
        <f t="shared" si="101"/>
        <v>plutôt oui</v>
      </c>
      <c r="M143" t="str">
        <f t="shared" si="102"/>
        <v>2-4h</v>
      </c>
      <c r="N143" t="str">
        <f t="shared" si="103"/>
        <v>4-6h</v>
      </c>
      <c r="O143" t="str">
        <f t="shared" si="104"/>
        <v>jamais</v>
      </c>
      <c r="P143" t="str">
        <f t="shared" si="105"/>
        <v>parfois</v>
      </c>
      <c r="Q143" t="str">
        <f t="shared" si="106"/>
        <v>souvent</v>
      </c>
      <c r="R143" t="s">
        <v>424</v>
      </c>
      <c r="S143" t="s">
        <v>425</v>
      </c>
      <c r="T143" t="s">
        <v>425</v>
      </c>
      <c r="U143" t="s">
        <v>428</v>
      </c>
      <c r="V143" t="s">
        <v>440</v>
      </c>
      <c r="W143" t="s">
        <v>440</v>
      </c>
      <c r="X143" t="s">
        <v>430</v>
      </c>
      <c r="Y143" t="s">
        <v>424</v>
      </c>
      <c r="Z143" t="s">
        <v>425</v>
      </c>
      <c r="AA143" t="s">
        <v>425</v>
      </c>
      <c r="AB143" t="s">
        <v>425</v>
      </c>
      <c r="AC143" t="s">
        <v>425</v>
      </c>
      <c r="AD143" t="str">
        <f t="shared" si="107"/>
        <v>2 semaines avant</v>
      </c>
      <c r="AE143" t="str">
        <f t="shared" si="108"/>
        <v>très</v>
      </c>
      <c r="AF143" t="str">
        <f t="shared" si="109"/>
        <v>très bonnes</v>
      </c>
      <c r="AG143" t="str">
        <f t="shared" si="110"/>
        <v>parfois</v>
      </c>
      <c r="AH143" t="str">
        <f t="shared" si="111"/>
        <v>parfois</v>
      </c>
      <c r="AI143" t="str">
        <f t="shared" si="112"/>
        <v>parfois</v>
      </c>
      <c r="AJ143" t="str">
        <f t="shared" si="113"/>
        <v>souvent</v>
      </c>
      <c r="AK143" t="str">
        <f t="shared" si="114"/>
        <v>non</v>
      </c>
      <c r="AL143" t="str">
        <f t="shared" si="115"/>
        <v>pas d'asso</v>
      </c>
      <c r="AM143" t="str">
        <f t="shared" si="116"/>
        <v>pas d'asso</v>
      </c>
      <c r="AN143" t="str">
        <f t="shared" si="117"/>
        <v>1-3h</v>
      </c>
      <c r="AO143" t="str">
        <f t="shared" si="118"/>
        <v>rarement</v>
      </c>
      <c r="AP143" t="str">
        <f t="shared" si="119"/>
        <v>tout à fait</v>
      </c>
      <c r="AQ143" t="str">
        <f t="shared" si="120"/>
        <v>jamais</v>
      </c>
      <c r="AR143" t="str">
        <f t="shared" si="121"/>
        <v>parfois</v>
      </c>
      <c r="AS143" t="str">
        <f t="shared" si="122"/>
        <v>2-4h</v>
      </c>
      <c r="AT143" t="str">
        <f t="shared" si="123"/>
        <v>plutôt satisfaisante</v>
      </c>
      <c r="AU143" t="str">
        <f t="shared" si="124"/>
        <v>tout à fait</v>
      </c>
      <c r="AV143" t="str">
        <f t="shared" si="125"/>
        <v>tout à fait</v>
      </c>
      <c r="AW143" t="str">
        <f t="shared" si="126"/>
        <v>plutôt oui</v>
      </c>
      <c r="AX143" t="str">
        <f t="shared" si="127"/>
        <v>tout à fait</v>
      </c>
      <c r="AY143" t="str">
        <f t="shared" si="128"/>
        <v>plutôt oui</v>
      </c>
      <c r="AZ143" t="str">
        <f t="shared" si="129"/>
        <v>2A</v>
      </c>
      <c r="BA143" t="str">
        <f t="shared" si="130"/>
        <v>IC</v>
      </c>
      <c r="BB143" t="str">
        <f t="shared" si="131"/>
        <v>Musique-etude</v>
      </c>
      <c r="BC143" t="str">
        <f t="shared" si="132"/>
        <v>non</v>
      </c>
      <c r="BD143" t="str">
        <f t="shared" si="133"/>
        <v>post-bac</v>
      </c>
      <c r="BE143" t="str">
        <f t="shared" si="134"/>
        <v>Fr</v>
      </c>
      <c r="BF143" t="str">
        <f t="shared" si="135"/>
        <v>50-75%</v>
      </c>
      <c r="BG143" t="str">
        <f t="shared" si="136"/>
        <v>50-75%</v>
      </c>
      <c r="BH143" t="s">
        <v>423</v>
      </c>
      <c r="BI143" t="str">
        <f t="shared" si="137"/>
        <v>1 par semestre</v>
      </c>
      <c r="BJ143" t="s">
        <v>423</v>
      </c>
      <c r="BK143" t="s">
        <v>431</v>
      </c>
      <c r="BL143" t="s">
        <v>423</v>
      </c>
      <c r="BM143" t="s">
        <v>423</v>
      </c>
      <c r="BN143" t="s">
        <v>431</v>
      </c>
      <c r="BO143" t="s">
        <v>423</v>
      </c>
      <c r="BP143" t="s">
        <v>423</v>
      </c>
      <c r="BR143" t="s">
        <v>431</v>
      </c>
      <c r="BS143" t="s">
        <v>423</v>
      </c>
      <c r="BT143" t="s">
        <v>423</v>
      </c>
      <c r="BU143" t="s">
        <v>423</v>
      </c>
      <c r="BV143" t="s">
        <v>431</v>
      </c>
      <c r="BW143" t="s">
        <v>423</v>
      </c>
      <c r="BX143" t="s">
        <v>423</v>
      </c>
      <c r="BY143" t="s">
        <v>423</v>
      </c>
      <c r="BZ143" t="s">
        <v>423</v>
      </c>
      <c r="CA143" t="s">
        <v>432</v>
      </c>
      <c r="CB143" t="s">
        <v>432</v>
      </c>
      <c r="CC143" t="s">
        <v>432</v>
      </c>
      <c r="CD143" t="s">
        <v>432</v>
      </c>
      <c r="CE143" t="s">
        <v>431</v>
      </c>
      <c r="CF143" t="s">
        <v>423</v>
      </c>
      <c r="CG143" t="s">
        <v>423</v>
      </c>
      <c r="CH143" t="s">
        <v>423</v>
      </c>
      <c r="CI143" t="s">
        <v>431</v>
      </c>
      <c r="CJ143" t="s">
        <v>423</v>
      </c>
      <c r="CK143" t="s">
        <v>423</v>
      </c>
      <c r="CL143" t="s">
        <v>423</v>
      </c>
      <c r="CM143" t="s">
        <v>423</v>
      </c>
      <c r="CN143" t="s">
        <v>423</v>
      </c>
      <c r="CO143" t="s">
        <v>432</v>
      </c>
      <c r="CP143" t="s">
        <v>432</v>
      </c>
      <c r="CQ143" t="s">
        <v>432</v>
      </c>
      <c r="CR143" t="s">
        <v>432</v>
      </c>
      <c r="CT143" t="s">
        <v>432</v>
      </c>
      <c r="CU143" t="s">
        <v>423</v>
      </c>
      <c r="CV143" t="s">
        <v>423</v>
      </c>
      <c r="CW143" t="s">
        <v>431</v>
      </c>
      <c r="CX143" t="s">
        <v>423</v>
      </c>
      <c r="CY143" t="s">
        <v>423</v>
      </c>
      <c r="CZ143" t="s">
        <v>423</v>
      </c>
      <c r="DA143" t="s">
        <v>423</v>
      </c>
      <c r="DB143" t="s">
        <v>431</v>
      </c>
      <c r="DC143" t="s">
        <v>423</v>
      </c>
      <c r="DD143" t="s">
        <v>423</v>
      </c>
      <c r="DE143" t="s">
        <v>431</v>
      </c>
      <c r="DF143" t="s">
        <v>423</v>
      </c>
      <c r="DG143" t="s">
        <v>423</v>
      </c>
      <c r="DH143" t="s">
        <v>423</v>
      </c>
      <c r="DI143" t="s">
        <v>431</v>
      </c>
      <c r="DJ143" t="s">
        <v>423</v>
      </c>
      <c r="DK143" t="s">
        <v>423</v>
      </c>
      <c r="DL143" t="s">
        <v>423</v>
      </c>
      <c r="DM143" t="s">
        <v>423</v>
      </c>
      <c r="DN143" t="s">
        <v>423</v>
      </c>
      <c r="DO143" t="s">
        <v>431</v>
      </c>
      <c r="DP143" t="s">
        <v>423</v>
      </c>
      <c r="DQ143" t="s">
        <v>423</v>
      </c>
      <c r="DR143" t="s">
        <v>423</v>
      </c>
      <c r="DS143" t="s">
        <v>423</v>
      </c>
      <c r="DT143" t="s">
        <v>423</v>
      </c>
      <c r="DU143" t="s">
        <v>423</v>
      </c>
      <c r="DV143" t="s">
        <v>423</v>
      </c>
      <c r="DW143" t="s">
        <v>431</v>
      </c>
      <c r="DX143" t="s">
        <v>423</v>
      </c>
      <c r="DY143" t="s">
        <v>423</v>
      </c>
      <c r="DZ143" t="s">
        <v>431</v>
      </c>
      <c r="EA143" t="s">
        <v>423</v>
      </c>
      <c r="EB143" t="s">
        <v>423</v>
      </c>
      <c r="EC143" t="s">
        <v>431</v>
      </c>
      <c r="ED143" t="s">
        <v>423</v>
      </c>
      <c r="EE143" t="s">
        <v>423</v>
      </c>
      <c r="EF143" t="s">
        <v>437</v>
      </c>
      <c r="EG143" t="s">
        <v>434</v>
      </c>
      <c r="EH143" t="s">
        <v>435</v>
      </c>
      <c r="EI143" t="s">
        <v>438</v>
      </c>
      <c r="EJ143" t="s">
        <v>436</v>
      </c>
      <c r="EK143" t="s">
        <v>433</v>
      </c>
      <c r="EL143" t="s">
        <v>424</v>
      </c>
      <c r="EM143" t="s">
        <v>425</v>
      </c>
      <c r="EN143" t="s">
        <v>425</v>
      </c>
      <c r="EO143" t="s">
        <v>428</v>
      </c>
      <c r="EP143" t="s">
        <v>440</v>
      </c>
      <c r="EQ143" t="s">
        <v>440</v>
      </c>
      <c r="ER143" t="s">
        <v>430</v>
      </c>
      <c r="ES143" t="s">
        <v>424</v>
      </c>
      <c r="ET143" t="s">
        <v>425</v>
      </c>
      <c r="EU143" t="s">
        <v>425</v>
      </c>
      <c r="EV143" t="s">
        <v>425</v>
      </c>
      <c r="EW143" t="s">
        <v>425</v>
      </c>
      <c r="EX143" t="s">
        <v>423</v>
      </c>
      <c r="EY143" t="s">
        <v>423</v>
      </c>
      <c r="EZ143" t="s">
        <v>431</v>
      </c>
      <c r="FA143" t="s">
        <v>423</v>
      </c>
      <c r="FB143" t="s">
        <v>423</v>
      </c>
      <c r="FC143" t="s">
        <v>423</v>
      </c>
      <c r="FD143" t="s">
        <v>431</v>
      </c>
      <c r="FE143" t="s">
        <v>423</v>
      </c>
      <c r="FF143" t="s">
        <v>423</v>
      </c>
      <c r="FG143" t="s">
        <v>423</v>
      </c>
      <c r="FH143" t="s">
        <v>431</v>
      </c>
      <c r="FI143" t="s">
        <v>423</v>
      </c>
      <c r="FJ143" t="s">
        <v>423</v>
      </c>
      <c r="FK143" t="s">
        <v>423</v>
      </c>
      <c r="FL143" t="s">
        <v>423</v>
      </c>
      <c r="FM143" t="s">
        <v>423</v>
      </c>
      <c r="FN143" t="s">
        <v>431</v>
      </c>
      <c r="FO143" t="s">
        <v>423</v>
      </c>
      <c r="FP143" t="s">
        <v>423</v>
      </c>
      <c r="FQ143" t="s">
        <v>423</v>
      </c>
      <c r="FR143" t="s">
        <v>431</v>
      </c>
      <c r="FS143" t="s">
        <v>423</v>
      </c>
      <c r="FT143" t="s">
        <v>423</v>
      </c>
      <c r="FU143" t="s">
        <v>423</v>
      </c>
      <c r="FV143" t="s">
        <v>431</v>
      </c>
      <c r="FW143" t="s">
        <v>423</v>
      </c>
      <c r="FX143" t="s">
        <v>423</v>
      </c>
      <c r="FZ143" t="s">
        <v>431</v>
      </c>
      <c r="GB143" t="s">
        <v>423</v>
      </c>
      <c r="GD143" t="s">
        <v>423</v>
      </c>
      <c r="GF143" t="s">
        <v>423</v>
      </c>
      <c r="GG143" t="s">
        <v>432</v>
      </c>
      <c r="GH143" t="s">
        <v>432</v>
      </c>
      <c r="GI143" t="s">
        <v>432</v>
      </c>
      <c r="GJ143" t="s">
        <v>432</v>
      </c>
      <c r="GK143" t="s">
        <v>432</v>
      </c>
      <c r="GL143" t="s">
        <v>432</v>
      </c>
      <c r="GM143" t="s">
        <v>432</v>
      </c>
      <c r="GN143" t="s">
        <v>432</v>
      </c>
      <c r="GO143" t="s">
        <v>432</v>
      </c>
      <c r="GP143" t="s">
        <v>432</v>
      </c>
      <c r="GQ143" t="s">
        <v>432</v>
      </c>
      <c r="GR143" t="s">
        <v>432</v>
      </c>
      <c r="GS143" t="s">
        <v>432</v>
      </c>
      <c r="GT143" t="s">
        <v>432</v>
      </c>
      <c r="GU143" t="s">
        <v>423</v>
      </c>
      <c r="GV143" t="s">
        <v>423</v>
      </c>
      <c r="GW143" t="s">
        <v>423</v>
      </c>
      <c r="GX143" t="s">
        <v>431</v>
      </c>
      <c r="GY143" t="s">
        <v>423</v>
      </c>
      <c r="GZ143" t="s">
        <v>423</v>
      </c>
      <c r="HA143" t="s">
        <v>423</v>
      </c>
      <c r="HB143" t="s">
        <v>431</v>
      </c>
      <c r="HC143" t="s">
        <v>423</v>
      </c>
      <c r="HD143" t="s">
        <v>431</v>
      </c>
      <c r="HE143" t="s">
        <v>423</v>
      </c>
      <c r="HF143" t="s">
        <v>423</v>
      </c>
      <c r="HG143" t="s">
        <v>423</v>
      </c>
      <c r="HH143" t="s">
        <v>423</v>
      </c>
      <c r="HI143" t="s">
        <v>423</v>
      </c>
      <c r="HJ143" t="s">
        <v>423</v>
      </c>
      <c r="HK143" t="s">
        <v>423</v>
      </c>
      <c r="HL143" t="s">
        <v>423</v>
      </c>
      <c r="HM143" t="s">
        <v>431</v>
      </c>
      <c r="HN143" t="s">
        <v>423</v>
      </c>
      <c r="HP143" t="s">
        <v>423</v>
      </c>
      <c r="HR143" t="s">
        <v>431</v>
      </c>
      <c r="HT143" t="s">
        <v>423</v>
      </c>
      <c r="HV143" t="s">
        <v>423</v>
      </c>
      <c r="HW143" t="s">
        <v>423</v>
      </c>
      <c r="HX143" t="s">
        <v>431</v>
      </c>
      <c r="HY143" t="s">
        <v>423</v>
      </c>
      <c r="HZ143" t="s">
        <v>423</v>
      </c>
      <c r="IA143" t="s">
        <v>423</v>
      </c>
      <c r="IB143" t="s">
        <v>423</v>
      </c>
      <c r="IC143" t="s">
        <v>431</v>
      </c>
      <c r="ID143" t="s">
        <v>423</v>
      </c>
      <c r="IE143" t="s">
        <v>423</v>
      </c>
      <c r="IF143" t="s">
        <v>431</v>
      </c>
      <c r="IG143" t="s">
        <v>423</v>
      </c>
      <c r="IH143" t="s">
        <v>423</v>
      </c>
      <c r="II143" t="s">
        <v>423</v>
      </c>
      <c r="IJ143" t="s">
        <v>431</v>
      </c>
      <c r="IK143" t="s">
        <v>423</v>
      </c>
      <c r="IL143" t="s">
        <v>423</v>
      </c>
      <c r="IM143" t="s">
        <v>423</v>
      </c>
      <c r="IN143" t="s">
        <v>423</v>
      </c>
      <c r="IO143" t="s">
        <v>431</v>
      </c>
      <c r="IP143" t="s">
        <v>423</v>
      </c>
      <c r="IQ143" t="s">
        <v>423</v>
      </c>
      <c r="IR143" t="s">
        <v>431</v>
      </c>
      <c r="IS143" t="s">
        <v>423</v>
      </c>
      <c r="IT143" t="s">
        <v>423</v>
      </c>
      <c r="IU143" t="s">
        <v>423</v>
      </c>
      <c r="IV143" t="s">
        <v>423</v>
      </c>
      <c r="IX143" t="s">
        <v>431</v>
      </c>
      <c r="IZ143" t="s">
        <v>423</v>
      </c>
      <c r="JB143" t="s">
        <v>423</v>
      </c>
      <c r="JD143" t="s">
        <v>915</v>
      </c>
      <c r="JE143" t="s">
        <v>916</v>
      </c>
      <c r="JF143" t="s">
        <v>917</v>
      </c>
      <c r="JG143" t="s">
        <v>918</v>
      </c>
      <c r="JH143" t="s">
        <v>919</v>
      </c>
      <c r="JI143" t="s">
        <v>423</v>
      </c>
      <c r="JJ143" t="s">
        <v>431</v>
      </c>
      <c r="JK143" t="s">
        <v>423</v>
      </c>
      <c r="JL143" t="s">
        <v>423</v>
      </c>
      <c r="JM143" t="s">
        <v>423</v>
      </c>
      <c r="JN143" t="s">
        <v>423</v>
      </c>
      <c r="JO143" t="s">
        <v>423</v>
      </c>
      <c r="JP143" t="s">
        <v>423</v>
      </c>
      <c r="JQ143" t="s">
        <v>431</v>
      </c>
      <c r="JR143" t="s">
        <v>423</v>
      </c>
      <c r="JS143" t="s">
        <v>423</v>
      </c>
      <c r="JT143" t="s">
        <v>423</v>
      </c>
      <c r="JU143" t="s">
        <v>423</v>
      </c>
      <c r="JV143" t="s">
        <v>423</v>
      </c>
      <c r="JW143" t="s">
        <v>423</v>
      </c>
      <c r="JX143" t="s">
        <v>423</v>
      </c>
      <c r="JY143" t="s">
        <v>423</v>
      </c>
      <c r="JZ143" t="s">
        <v>423</v>
      </c>
      <c r="KA143" t="s">
        <v>423</v>
      </c>
      <c r="KB143" t="s">
        <v>423</v>
      </c>
      <c r="KC143" t="s">
        <v>423</v>
      </c>
      <c r="KD143" t="s">
        <v>423</v>
      </c>
      <c r="KE143" t="s">
        <v>423</v>
      </c>
      <c r="KF143" t="s">
        <v>423</v>
      </c>
      <c r="KG143" t="s">
        <v>423</v>
      </c>
      <c r="KH143" t="s">
        <v>423</v>
      </c>
      <c r="KI143" t="s">
        <v>423</v>
      </c>
      <c r="KJ143" t="s">
        <v>423</v>
      </c>
      <c r="KK143" t="s">
        <v>423</v>
      </c>
      <c r="KL143" t="s">
        <v>423</v>
      </c>
      <c r="KM143" t="s">
        <v>423</v>
      </c>
      <c r="KN143" t="s">
        <v>431</v>
      </c>
      <c r="KO143" t="s">
        <v>423</v>
      </c>
      <c r="KP143" t="s">
        <v>423</v>
      </c>
      <c r="KQ143" t="s">
        <v>423</v>
      </c>
      <c r="KR143" t="s">
        <v>423</v>
      </c>
      <c r="KS143" t="s">
        <v>423</v>
      </c>
      <c r="KT143" t="s">
        <v>423</v>
      </c>
      <c r="KU143" t="s">
        <v>423</v>
      </c>
      <c r="KV143" t="s">
        <v>423</v>
      </c>
      <c r="KW143" t="s">
        <v>431</v>
      </c>
      <c r="KY143" t="s">
        <v>431</v>
      </c>
      <c r="KZ143" t="s">
        <v>432</v>
      </c>
      <c r="LA143" t="s">
        <v>432</v>
      </c>
      <c r="LB143" t="s">
        <v>432</v>
      </c>
      <c r="LC143" t="s">
        <v>432</v>
      </c>
      <c r="LD143" t="s">
        <v>432</v>
      </c>
      <c r="LE143" t="s">
        <v>432</v>
      </c>
      <c r="LF143" t="s">
        <v>432</v>
      </c>
      <c r="LG143" t="s">
        <v>432</v>
      </c>
      <c r="LH143" t="s">
        <v>432</v>
      </c>
      <c r="LI143" t="s">
        <v>432</v>
      </c>
      <c r="LK143" t="s">
        <v>431</v>
      </c>
      <c r="LL143" t="s">
        <v>423</v>
      </c>
      <c r="LM143" t="s">
        <v>423</v>
      </c>
      <c r="LN143" t="s">
        <v>423</v>
      </c>
      <c r="LO143" t="s">
        <v>439</v>
      </c>
      <c r="LP143" t="s">
        <v>432</v>
      </c>
      <c r="LQ143" t="s">
        <v>432</v>
      </c>
      <c r="LR143" t="s">
        <v>432</v>
      </c>
      <c r="LS143" t="s">
        <v>432</v>
      </c>
      <c r="LT143" t="s">
        <v>432</v>
      </c>
      <c r="LU143" t="s">
        <v>423</v>
      </c>
      <c r="LV143" t="s">
        <v>423</v>
      </c>
      <c r="LW143" t="s">
        <v>423</v>
      </c>
      <c r="LX143" t="s">
        <v>431</v>
      </c>
      <c r="LY143" t="s">
        <v>423</v>
      </c>
      <c r="LZ143" t="s">
        <v>423</v>
      </c>
      <c r="MA143" t="s">
        <v>423</v>
      </c>
      <c r="MB143" t="s">
        <v>423</v>
      </c>
      <c r="MC143" t="s">
        <v>423</v>
      </c>
      <c r="MD143" t="s">
        <v>423</v>
      </c>
      <c r="ME143" t="s">
        <v>431</v>
      </c>
      <c r="MF143" t="s">
        <v>423</v>
      </c>
      <c r="MG143" t="s">
        <v>423</v>
      </c>
      <c r="MH143" t="s">
        <v>423</v>
      </c>
      <c r="MI143" t="s">
        <v>423</v>
      </c>
      <c r="MJ143" t="s">
        <v>423</v>
      </c>
      <c r="MK143" t="s">
        <v>431</v>
      </c>
      <c r="ML143" t="s">
        <v>423</v>
      </c>
      <c r="MN143">
        <v>681.7</v>
      </c>
      <c r="MO143">
        <v>92.98</v>
      </c>
      <c r="NE143">
        <v>173.33</v>
      </c>
      <c r="NT143">
        <v>160.65</v>
      </c>
      <c r="OJ143">
        <v>195.46</v>
      </c>
      <c r="OT143">
        <v>59.28</v>
      </c>
    </row>
    <row r="144" spans="1:410" ht="12.75" customHeight="1" x14ac:dyDescent="0.2">
      <c r="A144">
        <v>171</v>
      </c>
      <c r="B144" t="str">
        <f t="shared" si="92"/>
        <v>0-5min</v>
      </c>
      <c r="C144" t="str">
        <f t="shared" si="93"/>
        <v>seul</v>
      </c>
      <c r="D144" t="str">
        <f t="shared" si="94"/>
        <v>10-20m2</v>
      </c>
      <c r="E144" t="str">
        <f t="shared" si="95"/>
        <v>tout à fait</v>
      </c>
      <c r="F144" t="str">
        <f t="shared" si="96"/>
        <v>aucune</v>
      </c>
      <c r="G144" t="str">
        <f t="shared" si="97"/>
        <v>echelon 1-3</v>
      </c>
      <c r="H144" t="str">
        <f t="shared" si="98"/>
        <v>non</v>
      </c>
      <c r="I144" t="s">
        <v>423</v>
      </c>
      <c r="J144" t="str">
        <f t="shared" si="99"/>
        <v>parfois</v>
      </c>
      <c r="K144" t="str">
        <f t="shared" si="100"/>
        <v>jamais</v>
      </c>
      <c r="L144" t="str">
        <f t="shared" si="101"/>
        <v>pas commentaire</v>
      </c>
      <c r="M144" t="str">
        <f t="shared" si="102"/>
        <v>1-2h</v>
      </c>
      <c r="N144" t="str">
        <f t="shared" si="103"/>
        <v>+8h</v>
      </c>
      <c r="O144" t="str">
        <f t="shared" si="104"/>
        <v>parfois</v>
      </c>
      <c r="P144" t="str">
        <f t="shared" si="105"/>
        <v>parfois</v>
      </c>
      <c r="Q144" t="str">
        <f t="shared" si="106"/>
        <v>toujours</v>
      </c>
      <c r="R144" t="s">
        <v>425</v>
      </c>
      <c r="S144" t="s">
        <v>425</v>
      </c>
      <c r="T144" t="s">
        <v>425</v>
      </c>
      <c r="U144" t="s">
        <v>427</v>
      </c>
      <c r="V144" t="s">
        <v>428</v>
      </c>
      <c r="W144" t="s">
        <v>440</v>
      </c>
      <c r="X144" t="s">
        <v>429</v>
      </c>
      <c r="Y144" t="s">
        <v>429</v>
      </c>
      <c r="Z144" t="s">
        <v>425</v>
      </c>
      <c r="AA144" t="s">
        <v>425</v>
      </c>
      <c r="AB144" t="s">
        <v>425</v>
      </c>
      <c r="AC144" t="s">
        <v>425</v>
      </c>
      <c r="AD144" t="str">
        <f t="shared" si="107"/>
        <v>1 semaine avant</v>
      </c>
      <c r="AE144" t="str">
        <f t="shared" si="108"/>
        <v xml:space="preserve">moyennement </v>
      </c>
      <c r="AF144" t="str">
        <f t="shared" si="109"/>
        <v>plutôt bonnes</v>
      </c>
      <c r="AG144" t="str">
        <f t="shared" si="110"/>
        <v>très souvent</v>
      </c>
      <c r="AH144" t="str">
        <f t="shared" si="111"/>
        <v>très souvent</v>
      </c>
      <c r="AI144" t="str">
        <f t="shared" si="112"/>
        <v>parfois</v>
      </c>
      <c r="AJ144" t="str">
        <f t="shared" si="113"/>
        <v>jamais</v>
      </c>
      <c r="AK144" t="str">
        <f t="shared" si="114"/>
        <v>1-5h</v>
      </c>
      <c r="AL144" t="str">
        <f t="shared" si="115"/>
        <v>tout à fait</v>
      </c>
      <c r="AM144" t="str">
        <f t="shared" si="116"/>
        <v>plutôt non</v>
      </c>
      <c r="AN144" t="str">
        <f t="shared" si="117"/>
        <v>6-10h</v>
      </c>
      <c r="AO144" t="str">
        <f t="shared" si="118"/>
        <v>rarement</v>
      </c>
      <c r="AP144" t="str">
        <f t="shared" si="119"/>
        <v>plutôt oui</v>
      </c>
      <c r="AQ144" t="str">
        <f t="shared" si="120"/>
        <v>1/semaine</v>
      </c>
      <c r="AR144" t="str">
        <f t="shared" si="121"/>
        <v>très souvent</v>
      </c>
      <c r="AS144" t="str">
        <f t="shared" si="122"/>
        <v>4-6h</v>
      </c>
      <c r="AT144" t="str">
        <f t="shared" si="123"/>
        <v>plutôt satisfaisante</v>
      </c>
      <c r="AU144" t="str">
        <f t="shared" si="124"/>
        <v>plutôt oui</v>
      </c>
      <c r="AV144" t="str">
        <f t="shared" si="125"/>
        <v>plutôt oui</v>
      </c>
      <c r="AW144" t="str">
        <f t="shared" si="126"/>
        <v>plutôt oui</v>
      </c>
      <c r="AX144" t="str">
        <f t="shared" si="127"/>
        <v>tout à fait</v>
      </c>
      <c r="AY144" t="str">
        <f t="shared" si="128"/>
        <v>plutôt oui</v>
      </c>
      <c r="AZ144" t="str">
        <f t="shared" si="129"/>
        <v>2A</v>
      </c>
      <c r="BA144" t="str">
        <f t="shared" si="130"/>
        <v>IC</v>
      </c>
      <c r="BB144" t="str">
        <f t="shared" si="131"/>
        <v>classique</v>
      </c>
      <c r="BC144" t="str">
        <f t="shared" si="132"/>
        <v>non</v>
      </c>
      <c r="BD144" t="str">
        <f t="shared" si="133"/>
        <v>post-bac</v>
      </c>
      <c r="BE144" t="str">
        <f t="shared" si="134"/>
        <v>Fr</v>
      </c>
      <c r="BF144" t="str">
        <f t="shared" si="135"/>
        <v>25-50%</v>
      </c>
      <c r="BG144" t="str">
        <f t="shared" si="136"/>
        <v>25-50%</v>
      </c>
      <c r="BH144" t="s">
        <v>423</v>
      </c>
      <c r="BI144" t="str">
        <f t="shared" si="137"/>
        <v>1 par semestre</v>
      </c>
      <c r="BJ144" t="s">
        <v>431</v>
      </c>
      <c r="BK144" t="s">
        <v>423</v>
      </c>
      <c r="BL144" t="s">
        <v>423</v>
      </c>
      <c r="BM144" t="s">
        <v>423</v>
      </c>
      <c r="BN144" t="s">
        <v>431</v>
      </c>
      <c r="BO144" t="s">
        <v>423</v>
      </c>
      <c r="BP144" t="s">
        <v>423</v>
      </c>
      <c r="BR144" t="s">
        <v>423</v>
      </c>
      <c r="BS144" t="s">
        <v>431</v>
      </c>
      <c r="BT144" t="s">
        <v>423</v>
      </c>
      <c r="BU144" t="s">
        <v>423</v>
      </c>
      <c r="BV144" t="s">
        <v>431</v>
      </c>
      <c r="BW144" t="s">
        <v>423</v>
      </c>
      <c r="BX144" t="s">
        <v>423</v>
      </c>
      <c r="BY144" t="s">
        <v>423</v>
      </c>
      <c r="BZ144" t="s">
        <v>423</v>
      </c>
      <c r="CA144" t="s">
        <v>432</v>
      </c>
      <c r="CB144" t="s">
        <v>432</v>
      </c>
      <c r="CC144" t="s">
        <v>432</v>
      </c>
      <c r="CD144" t="s">
        <v>432</v>
      </c>
      <c r="CE144" t="s">
        <v>431</v>
      </c>
      <c r="CF144" t="s">
        <v>423</v>
      </c>
      <c r="CG144" t="s">
        <v>423</v>
      </c>
      <c r="CH144" t="s">
        <v>431</v>
      </c>
      <c r="CI144" t="s">
        <v>423</v>
      </c>
      <c r="CJ144" t="s">
        <v>423</v>
      </c>
      <c r="CK144" t="s">
        <v>423</v>
      </c>
      <c r="CL144" t="s">
        <v>423</v>
      </c>
      <c r="CM144" t="s">
        <v>423</v>
      </c>
      <c r="CN144" t="s">
        <v>423</v>
      </c>
      <c r="CO144" t="s">
        <v>432</v>
      </c>
      <c r="CP144" t="s">
        <v>432</v>
      </c>
      <c r="CQ144" t="s">
        <v>432</v>
      </c>
      <c r="CR144" t="s">
        <v>432</v>
      </c>
      <c r="CT144" t="s">
        <v>432</v>
      </c>
      <c r="CU144" t="s">
        <v>423</v>
      </c>
      <c r="CV144" t="s">
        <v>423</v>
      </c>
      <c r="CW144" t="s">
        <v>423</v>
      </c>
      <c r="CX144" t="s">
        <v>431</v>
      </c>
      <c r="CY144" t="s">
        <v>423</v>
      </c>
      <c r="CZ144" t="s">
        <v>423</v>
      </c>
      <c r="DA144" t="s">
        <v>423</v>
      </c>
      <c r="DB144" t="s">
        <v>423</v>
      </c>
      <c r="DC144" t="s">
        <v>431</v>
      </c>
      <c r="DD144" t="s">
        <v>432</v>
      </c>
      <c r="DE144" t="s">
        <v>432</v>
      </c>
      <c r="DF144" t="s">
        <v>432</v>
      </c>
      <c r="DG144" t="s">
        <v>432</v>
      </c>
      <c r="DH144" t="s">
        <v>423</v>
      </c>
      <c r="DI144" t="s">
        <v>423</v>
      </c>
      <c r="DJ144" t="s">
        <v>431</v>
      </c>
      <c r="DK144" t="s">
        <v>423</v>
      </c>
      <c r="DL144" t="s">
        <v>423</v>
      </c>
      <c r="DM144" t="s">
        <v>431</v>
      </c>
      <c r="DN144" t="s">
        <v>423</v>
      </c>
      <c r="DO144" t="s">
        <v>423</v>
      </c>
      <c r="DP144" t="s">
        <v>423</v>
      </c>
      <c r="DQ144" t="s">
        <v>423</v>
      </c>
      <c r="DR144" t="s">
        <v>423</v>
      </c>
      <c r="DS144" t="s">
        <v>423</v>
      </c>
      <c r="DT144" t="s">
        <v>423</v>
      </c>
      <c r="DU144" t="s">
        <v>423</v>
      </c>
      <c r="DV144" t="s">
        <v>431</v>
      </c>
      <c r="DW144" t="s">
        <v>423</v>
      </c>
      <c r="DX144" t="s">
        <v>423</v>
      </c>
      <c r="DY144" t="s">
        <v>423</v>
      </c>
      <c r="DZ144" t="s">
        <v>431</v>
      </c>
      <c r="EA144" t="s">
        <v>423</v>
      </c>
      <c r="EB144" t="s">
        <v>431</v>
      </c>
      <c r="EC144" t="s">
        <v>423</v>
      </c>
      <c r="ED144" t="s">
        <v>423</v>
      </c>
      <c r="EE144" t="s">
        <v>423</v>
      </c>
      <c r="EF144" t="s">
        <v>437</v>
      </c>
      <c r="EG144" t="s">
        <v>438</v>
      </c>
      <c r="EH144" t="s">
        <v>434</v>
      </c>
      <c r="EI144" t="s">
        <v>436</v>
      </c>
      <c r="EJ144" t="s">
        <v>435</v>
      </c>
      <c r="EK144" t="s">
        <v>433</v>
      </c>
      <c r="EL144" t="s">
        <v>425</v>
      </c>
      <c r="EM144" t="s">
        <v>425</v>
      </c>
      <c r="EN144" t="s">
        <v>425</v>
      </c>
      <c r="EO144" t="s">
        <v>427</v>
      </c>
      <c r="EP144" t="s">
        <v>428</v>
      </c>
      <c r="EQ144" t="s">
        <v>440</v>
      </c>
      <c r="ER144" t="s">
        <v>429</v>
      </c>
      <c r="ES144" t="s">
        <v>429</v>
      </c>
      <c r="ET144" t="s">
        <v>425</v>
      </c>
      <c r="EU144" t="s">
        <v>425</v>
      </c>
      <c r="EV144" t="s">
        <v>425</v>
      </c>
      <c r="EW144" t="s">
        <v>425</v>
      </c>
      <c r="EX144" t="s">
        <v>423</v>
      </c>
      <c r="EY144" t="s">
        <v>423</v>
      </c>
      <c r="EZ144" t="s">
        <v>423</v>
      </c>
      <c r="FA144" t="s">
        <v>431</v>
      </c>
      <c r="FB144" t="s">
        <v>423</v>
      </c>
      <c r="FC144" t="s">
        <v>423</v>
      </c>
      <c r="FD144" t="s">
        <v>423</v>
      </c>
      <c r="FE144" t="s">
        <v>423</v>
      </c>
      <c r="FF144" t="s">
        <v>431</v>
      </c>
      <c r="FG144" t="s">
        <v>423</v>
      </c>
      <c r="FH144" t="s">
        <v>423</v>
      </c>
      <c r="FI144" t="s">
        <v>431</v>
      </c>
      <c r="FJ144" t="s">
        <v>423</v>
      </c>
      <c r="FK144" t="s">
        <v>423</v>
      </c>
      <c r="FL144" t="s">
        <v>431</v>
      </c>
      <c r="FM144" t="s">
        <v>423</v>
      </c>
      <c r="FN144" t="s">
        <v>423</v>
      </c>
      <c r="FO144" t="s">
        <v>423</v>
      </c>
      <c r="FP144" t="s">
        <v>431</v>
      </c>
      <c r="FQ144" t="s">
        <v>423</v>
      </c>
      <c r="FR144" t="s">
        <v>423</v>
      </c>
      <c r="FS144" t="s">
        <v>423</v>
      </c>
      <c r="FT144" t="s">
        <v>423</v>
      </c>
      <c r="FU144" t="s">
        <v>423</v>
      </c>
      <c r="FV144" t="s">
        <v>431</v>
      </c>
      <c r="FW144" t="s">
        <v>423</v>
      </c>
      <c r="FX144" t="s">
        <v>423</v>
      </c>
      <c r="FZ144" t="s">
        <v>423</v>
      </c>
      <c r="GB144" t="s">
        <v>423</v>
      </c>
      <c r="GD144" t="s">
        <v>431</v>
      </c>
      <c r="GF144" t="s">
        <v>431</v>
      </c>
      <c r="GG144" t="s">
        <v>423</v>
      </c>
      <c r="GH144" t="s">
        <v>423</v>
      </c>
      <c r="GI144" t="s">
        <v>423</v>
      </c>
      <c r="GJ144" t="s">
        <v>423</v>
      </c>
      <c r="GK144" t="s">
        <v>431</v>
      </c>
      <c r="GL144" t="s">
        <v>423</v>
      </c>
      <c r="GM144" t="s">
        <v>431</v>
      </c>
      <c r="GN144" t="s">
        <v>423</v>
      </c>
      <c r="GO144" t="s">
        <v>423</v>
      </c>
      <c r="GP144" t="s">
        <v>423</v>
      </c>
      <c r="GQ144" t="s">
        <v>423</v>
      </c>
      <c r="GR144" t="s">
        <v>423</v>
      </c>
      <c r="GS144" t="s">
        <v>431</v>
      </c>
      <c r="GT144" t="s">
        <v>423</v>
      </c>
      <c r="GU144" t="s">
        <v>423</v>
      </c>
      <c r="GV144" t="s">
        <v>431</v>
      </c>
      <c r="GW144" t="s">
        <v>423</v>
      </c>
      <c r="GX144" t="s">
        <v>423</v>
      </c>
      <c r="GY144" t="s">
        <v>423</v>
      </c>
      <c r="GZ144" t="s">
        <v>423</v>
      </c>
      <c r="HA144" t="s">
        <v>423</v>
      </c>
      <c r="HB144" t="s">
        <v>431</v>
      </c>
      <c r="HC144" t="s">
        <v>423</v>
      </c>
      <c r="HD144" t="s">
        <v>423</v>
      </c>
      <c r="HE144" t="s">
        <v>431</v>
      </c>
      <c r="HF144" t="s">
        <v>423</v>
      </c>
      <c r="HG144" t="s">
        <v>423</v>
      </c>
      <c r="HH144" t="s">
        <v>423</v>
      </c>
      <c r="HI144" t="s">
        <v>423</v>
      </c>
      <c r="HJ144" t="s">
        <v>431</v>
      </c>
      <c r="HK144" t="s">
        <v>423</v>
      </c>
      <c r="HL144" t="s">
        <v>423</v>
      </c>
      <c r="HM144" t="s">
        <v>423</v>
      </c>
      <c r="HN144" t="s">
        <v>431</v>
      </c>
      <c r="HO144" t="s">
        <v>920</v>
      </c>
      <c r="HP144" t="s">
        <v>423</v>
      </c>
      <c r="HR144" t="s">
        <v>423</v>
      </c>
      <c r="HT144" t="s">
        <v>423</v>
      </c>
      <c r="HV144" t="s">
        <v>423</v>
      </c>
      <c r="HW144" t="s">
        <v>423</v>
      </c>
      <c r="HX144" t="s">
        <v>423</v>
      </c>
      <c r="HY144" t="s">
        <v>431</v>
      </c>
      <c r="HZ144" t="s">
        <v>423</v>
      </c>
      <c r="IA144" t="s">
        <v>423</v>
      </c>
      <c r="IB144" t="s">
        <v>423</v>
      </c>
      <c r="IC144" t="s">
        <v>431</v>
      </c>
      <c r="ID144" t="s">
        <v>423</v>
      </c>
      <c r="IE144" t="s">
        <v>423</v>
      </c>
      <c r="IF144" t="s">
        <v>423</v>
      </c>
      <c r="IG144" t="s">
        <v>431</v>
      </c>
      <c r="IH144" t="s">
        <v>423</v>
      </c>
      <c r="II144" t="s">
        <v>423</v>
      </c>
      <c r="IJ144" t="s">
        <v>423</v>
      </c>
      <c r="IK144" t="s">
        <v>431</v>
      </c>
      <c r="IL144" t="s">
        <v>423</v>
      </c>
      <c r="IM144" t="s">
        <v>423</v>
      </c>
      <c r="IN144" t="s">
        <v>423</v>
      </c>
      <c r="IO144" t="s">
        <v>431</v>
      </c>
      <c r="IP144" t="s">
        <v>423</v>
      </c>
      <c r="IQ144" t="s">
        <v>423</v>
      </c>
      <c r="IR144" t="s">
        <v>431</v>
      </c>
      <c r="IS144" t="s">
        <v>423</v>
      </c>
      <c r="IT144" t="s">
        <v>423</v>
      </c>
      <c r="IU144" t="s">
        <v>423</v>
      </c>
      <c r="IV144" t="s">
        <v>423</v>
      </c>
      <c r="IX144" t="s">
        <v>431</v>
      </c>
      <c r="IY144" t="s">
        <v>921</v>
      </c>
      <c r="IZ144" t="s">
        <v>423</v>
      </c>
      <c r="JB144" t="s">
        <v>423</v>
      </c>
      <c r="JD144" t="s">
        <v>922</v>
      </c>
      <c r="JE144" t="s">
        <v>923</v>
      </c>
      <c r="JF144" t="s">
        <v>924</v>
      </c>
      <c r="JG144" t="s">
        <v>925</v>
      </c>
      <c r="JH144" t="s">
        <v>926</v>
      </c>
      <c r="JI144" t="s">
        <v>423</v>
      </c>
      <c r="JJ144" t="s">
        <v>431</v>
      </c>
      <c r="JK144" t="s">
        <v>423</v>
      </c>
      <c r="JL144" t="s">
        <v>423</v>
      </c>
      <c r="JM144" t="s">
        <v>423</v>
      </c>
      <c r="JN144" t="s">
        <v>423</v>
      </c>
      <c r="JO144" t="s">
        <v>423</v>
      </c>
      <c r="JP144" t="s">
        <v>423</v>
      </c>
      <c r="JQ144" t="s">
        <v>431</v>
      </c>
      <c r="JR144" t="s">
        <v>423</v>
      </c>
      <c r="JS144" t="s">
        <v>423</v>
      </c>
      <c r="JT144" t="s">
        <v>423</v>
      </c>
      <c r="JU144" t="s">
        <v>423</v>
      </c>
      <c r="JV144" t="s">
        <v>423</v>
      </c>
      <c r="JW144" t="s">
        <v>423</v>
      </c>
      <c r="JX144" t="s">
        <v>423</v>
      </c>
      <c r="JY144" t="s">
        <v>423</v>
      </c>
      <c r="JZ144" t="s">
        <v>423</v>
      </c>
      <c r="KA144" t="s">
        <v>423</v>
      </c>
      <c r="KB144" t="s">
        <v>423</v>
      </c>
      <c r="KC144" t="s">
        <v>423</v>
      </c>
      <c r="KD144" t="s">
        <v>423</v>
      </c>
      <c r="KE144" t="s">
        <v>423</v>
      </c>
      <c r="KF144" t="s">
        <v>423</v>
      </c>
      <c r="KG144" t="s">
        <v>423</v>
      </c>
      <c r="KH144" t="s">
        <v>423</v>
      </c>
      <c r="KI144" t="s">
        <v>423</v>
      </c>
      <c r="KJ144" t="s">
        <v>423</v>
      </c>
      <c r="KK144" t="s">
        <v>423</v>
      </c>
      <c r="KL144" t="s">
        <v>423</v>
      </c>
      <c r="KM144" t="s">
        <v>423</v>
      </c>
      <c r="KN144" t="s">
        <v>423</v>
      </c>
      <c r="KO144" t="s">
        <v>423</v>
      </c>
      <c r="KP144" t="s">
        <v>423</v>
      </c>
      <c r="KQ144" t="s">
        <v>431</v>
      </c>
      <c r="KR144" t="s">
        <v>423</v>
      </c>
      <c r="KS144" t="s">
        <v>423</v>
      </c>
      <c r="KT144" t="s">
        <v>423</v>
      </c>
      <c r="KU144" t="s">
        <v>423</v>
      </c>
      <c r="KV144" t="s">
        <v>423</v>
      </c>
      <c r="KW144" t="s">
        <v>431</v>
      </c>
      <c r="KY144" t="s">
        <v>431</v>
      </c>
      <c r="KZ144" t="s">
        <v>432</v>
      </c>
      <c r="LA144" t="s">
        <v>432</v>
      </c>
      <c r="LB144" t="s">
        <v>432</v>
      </c>
      <c r="LC144" t="s">
        <v>432</v>
      </c>
      <c r="LD144" t="s">
        <v>432</v>
      </c>
      <c r="LE144" t="s">
        <v>432</v>
      </c>
      <c r="LF144" t="s">
        <v>432</v>
      </c>
      <c r="LG144" t="s">
        <v>432</v>
      </c>
      <c r="LH144" t="s">
        <v>432</v>
      </c>
      <c r="LI144" t="s">
        <v>432</v>
      </c>
      <c r="LK144" t="s">
        <v>431</v>
      </c>
      <c r="LL144" t="s">
        <v>423</v>
      </c>
      <c r="LM144" t="s">
        <v>423</v>
      </c>
      <c r="LN144" t="s">
        <v>423</v>
      </c>
      <c r="LO144" t="s">
        <v>439</v>
      </c>
      <c r="LP144" t="s">
        <v>432</v>
      </c>
      <c r="LQ144" t="s">
        <v>432</v>
      </c>
      <c r="LR144" t="s">
        <v>432</v>
      </c>
      <c r="LS144" t="s">
        <v>432</v>
      </c>
      <c r="LT144" t="s">
        <v>432</v>
      </c>
      <c r="LU144" t="s">
        <v>423</v>
      </c>
      <c r="LV144" t="s">
        <v>423</v>
      </c>
      <c r="LW144" t="s">
        <v>431</v>
      </c>
      <c r="LX144" t="s">
        <v>423</v>
      </c>
      <c r="LY144" t="s">
        <v>423</v>
      </c>
      <c r="LZ144" t="s">
        <v>423</v>
      </c>
      <c r="MA144" t="s">
        <v>423</v>
      </c>
      <c r="MB144" t="s">
        <v>423</v>
      </c>
      <c r="MC144" t="s">
        <v>423</v>
      </c>
      <c r="MD144" t="s">
        <v>431</v>
      </c>
      <c r="ME144" t="s">
        <v>423</v>
      </c>
      <c r="MF144" t="s">
        <v>423</v>
      </c>
      <c r="MG144" t="s">
        <v>423</v>
      </c>
      <c r="MH144" t="s">
        <v>423</v>
      </c>
      <c r="MI144" t="s">
        <v>423</v>
      </c>
      <c r="MJ144" t="s">
        <v>423</v>
      </c>
      <c r="MK144" t="s">
        <v>431</v>
      </c>
      <c r="ML144" t="s">
        <v>423</v>
      </c>
      <c r="MN144">
        <v>798.53</v>
      </c>
      <c r="MO144">
        <v>60.76</v>
      </c>
      <c r="NE144">
        <v>166.44</v>
      </c>
      <c r="NT144">
        <v>180.04</v>
      </c>
      <c r="OJ144">
        <v>319.36</v>
      </c>
      <c r="OT144">
        <v>71.930000000000007</v>
      </c>
    </row>
    <row r="145" spans="1:410" ht="12.75" customHeight="1" x14ac:dyDescent="0.2">
      <c r="A145">
        <v>172</v>
      </c>
      <c r="B145" t="str">
        <f t="shared" si="92"/>
        <v>0-5min</v>
      </c>
      <c r="C145" t="str">
        <f t="shared" si="93"/>
        <v>seul</v>
      </c>
      <c r="D145" t="str">
        <f t="shared" si="94"/>
        <v>10-20m2</v>
      </c>
      <c r="E145" t="str">
        <f t="shared" si="95"/>
        <v>plutôt oui</v>
      </c>
      <c r="F145" t="str">
        <f t="shared" si="96"/>
        <v>aucune</v>
      </c>
      <c r="G145" t="str">
        <f t="shared" si="97"/>
        <v>non</v>
      </c>
      <c r="H145" t="str">
        <f t="shared" si="98"/>
        <v>non</v>
      </c>
      <c r="I145" t="s">
        <v>423</v>
      </c>
      <c r="J145" t="str">
        <f t="shared" si="99"/>
        <v>parfois</v>
      </c>
      <c r="K145" t="str">
        <f t="shared" si="100"/>
        <v>jamais</v>
      </c>
      <c r="L145" t="str">
        <f t="shared" si="101"/>
        <v>pas commentaire</v>
      </c>
      <c r="M145" t="str">
        <f t="shared" si="102"/>
        <v>1-2h</v>
      </c>
      <c r="N145" t="str">
        <f t="shared" si="103"/>
        <v>4-6h</v>
      </c>
      <c r="O145" t="str">
        <f t="shared" si="104"/>
        <v>parfois</v>
      </c>
      <c r="P145" t="str">
        <f t="shared" si="105"/>
        <v>jamais</v>
      </c>
      <c r="Q145" t="str">
        <f t="shared" si="106"/>
        <v>toujours</v>
      </c>
      <c r="R145" t="s">
        <v>430</v>
      </c>
      <c r="S145" t="s">
        <v>424</v>
      </c>
      <c r="T145" t="s">
        <v>425</v>
      </c>
      <c r="U145" t="s">
        <v>427</v>
      </c>
      <c r="V145" t="s">
        <v>428</v>
      </c>
      <c r="W145" t="s">
        <v>440</v>
      </c>
      <c r="X145" t="s">
        <v>429</v>
      </c>
      <c r="Y145" t="s">
        <v>430</v>
      </c>
      <c r="Z145" t="s">
        <v>425</v>
      </c>
      <c r="AA145" t="s">
        <v>425</v>
      </c>
      <c r="AB145" t="s">
        <v>425</v>
      </c>
      <c r="AC145" t="s">
        <v>425</v>
      </c>
      <c r="AD145" t="str">
        <f t="shared" si="107"/>
        <v>1 semaine avant</v>
      </c>
      <c r="AE145" t="str">
        <f t="shared" si="108"/>
        <v>très</v>
      </c>
      <c r="AF145" t="str">
        <f t="shared" si="109"/>
        <v>plutôt bonnes</v>
      </c>
      <c r="AG145" t="str">
        <f t="shared" si="110"/>
        <v>régulièrement</v>
      </c>
      <c r="AH145" t="str">
        <f t="shared" si="111"/>
        <v>régulièrement</v>
      </c>
      <c r="AI145" t="str">
        <f t="shared" si="112"/>
        <v>très souvent</v>
      </c>
      <c r="AJ145" t="str">
        <f t="shared" si="113"/>
        <v>parfois</v>
      </c>
      <c r="AK145" t="str">
        <f t="shared" si="114"/>
        <v>1-5h</v>
      </c>
      <c r="AL145" t="str">
        <f t="shared" si="115"/>
        <v>plutôt oui</v>
      </c>
      <c r="AM145" t="str">
        <f t="shared" si="116"/>
        <v>plutôt oui</v>
      </c>
      <c r="AN145" t="str">
        <f t="shared" si="117"/>
        <v>3-6h</v>
      </c>
      <c r="AO145" t="str">
        <f t="shared" si="118"/>
        <v>rarement</v>
      </c>
      <c r="AP145" t="str">
        <f t="shared" si="119"/>
        <v>plutôt oui</v>
      </c>
      <c r="AQ145" t="str">
        <f t="shared" si="120"/>
        <v>rarement</v>
      </c>
      <c r="AR145" t="str">
        <f t="shared" si="121"/>
        <v>régulièrement</v>
      </c>
      <c r="AS145" t="str">
        <f t="shared" si="122"/>
        <v>4-6h</v>
      </c>
      <c r="AT145" t="str">
        <f t="shared" si="123"/>
        <v>plutôt satisfaisante</v>
      </c>
      <c r="AU145" t="str">
        <f t="shared" si="124"/>
        <v>plutôt oui</v>
      </c>
      <c r="AV145" t="str">
        <f t="shared" si="125"/>
        <v>plutôt oui</v>
      </c>
      <c r="AW145" t="str">
        <f t="shared" si="126"/>
        <v>plutôt oui</v>
      </c>
      <c r="AX145" t="str">
        <f t="shared" si="127"/>
        <v>plutôt oui</v>
      </c>
      <c r="AY145" t="str">
        <f t="shared" si="128"/>
        <v>plutôt non</v>
      </c>
      <c r="AZ145" t="str">
        <f t="shared" si="129"/>
        <v>2A</v>
      </c>
      <c r="BA145" t="str">
        <f t="shared" si="130"/>
        <v>IC</v>
      </c>
      <c r="BB145" t="str">
        <f t="shared" si="131"/>
        <v>classique</v>
      </c>
      <c r="BC145" t="str">
        <f t="shared" si="132"/>
        <v>non</v>
      </c>
      <c r="BD145" t="str">
        <f t="shared" si="133"/>
        <v>1A</v>
      </c>
      <c r="BE145" t="str">
        <f t="shared" si="134"/>
        <v>Fr</v>
      </c>
      <c r="BF145" t="str">
        <f t="shared" si="135"/>
        <v>0-10%</v>
      </c>
      <c r="BG145" t="str">
        <f t="shared" si="136"/>
        <v>0-10%</v>
      </c>
      <c r="BH145" t="s">
        <v>423</v>
      </c>
      <c r="BI145" t="str">
        <f t="shared" si="137"/>
        <v>aucun</v>
      </c>
      <c r="BJ145" t="s">
        <v>431</v>
      </c>
      <c r="BK145" t="s">
        <v>423</v>
      </c>
      <c r="BL145" t="s">
        <v>423</v>
      </c>
      <c r="BM145" t="s">
        <v>423</v>
      </c>
      <c r="BN145" t="s">
        <v>431</v>
      </c>
      <c r="BO145" t="s">
        <v>423</v>
      </c>
      <c r="BP145" t="s">
        <v>423</v>
      </c>
      <c r="BR145" t="s">
        <v>423</v>
      </c>
      <c r="BS145" t="s">
        <v>431</v>
      </c>
      <c r="BT145" t="s">
        <v>423</v>
      </c>
      <c r="BU145" t="s">
        <v>423</v>
      </c>
      <c r="BV145" t="s">
        <v>423</v>
      </c>
      <c r="BW145" t="s">
        <v>431</v>
      </c>
      <c r="BX145" t="s">
        <v>423</v>
      </c>
      <c r="BY145" t="s">
        <v>423</v>
      </c>
      <c r="BZ145" t="s">
        <v>423</v>
      </c>
      <c r="CA145" t="s">
        <v>432</v>
      </c>
      <c r="CB145" t="s">
        <v>432</v>
      </c>
      <c r="CC145" t="s">
        <v>432</v>
      </c>
      <c r="CD145" t="s">
        <v>432</v>
      </c>
      <c r="CE145" t="s">
        <v>423</v>
      </c>
      <c r="CF145" t="s">
        <v>432</v>
      </c>
      <c r="CG145" t="s">
        <v>432</v>
      </c>
      <c r="CH145" t="s">
        <v>432</v>
      </c>
      <c r="CI145" t="s">
        <v>432</v>
      </c>
      <c r="CJ145" t="s">
        <v>432</v>
      </c>
      <c r="CK145" t="s">
        <v>432</v>
      </c>
      <c r="CL145" t="s">
        <v>432</v>
      </c>
      <c r="CM145" t="s">
        <v>432</v>
      </c>
      <c r="CN145" t="s">
        <v>423</v>
      </c>
      <c r="CO145" t="s">
        <v>432</v>
      </c>
      <c r="CP145" t="s">
        <v>432</v>
      </c>
      <c r="CQ145" t="s">
        <v>432</v>
      </c>
      <c r="CR145" t="s">
        <v>432</v>
      </c>
      <c r="CT145" t="s">
        <v>432</v>
      </c>
      <c r="CU145" t="s">
        <v>423</v>
      </c>
      <c r="CV145" t="s">
        <v>423</v>
      </c>
      <c r="CW145" t="s">
        <v>423</v>
      </c>
      <c r="CX145" t="s">
        <v>431</v>
      </c>
      <c r="CY145" t="s">
        <v>423</v>
      </c>
      <c r="CZ145" t="s">
        <v>423</v>
      </c>
      <c r="DA145" t="s">
        <v>423</v>
      </c>
      <c r="DB145" t="s">
        <v>423</v>
      </c>
      <c r="DC145" t="s">
        <v>431</v>
      </c>
      <c r="DD145" t="s">
        <v>432</v>
      </c>
      <c r="DE145" t="s">
        <v>432</v>
      </c>
      <c r="DF145" t="s">
        <v>432</v>
      </c>
      <c r="DG145" t="s">
        <v>432</v>
      </c>
      <c r="DH145" t="s">
        <v>423</v>
      </c>
      <c r="DI145" t="s">
        <v>423</v>
      </c>
      <c r="DJ145" t="s">
        <v>431</v>
      </c>
      <c r="DK145" t="s">
        <v>423</v>
      </c>
      <c r="DL145" t="s">
        <v>423</v>
      </c>
      <c r="DM145" t="s">
        <v>423</v>
      </c>
      <c r="DN145" t="s">
        <v>423</v>
      </c>
      <c r="DO145" t="s">
        <v>431</v>
      </c>
      <c r="DP145" t="s">
        <v>423</v>
      </c>
      <c r="DQ145" t="s">
        <v>423</v>
      </c>
      <c r="DR145" t="s">
        <v>423</v>
      </c>
      <c r="DS145" t="s">
        <v>423</v>
      </c>
      <c r="DT145" t="s">
        <v>423</v>
      </c>
      <c r="DU145" t="s">
        <v>423</v>
      </c>
      <c r="DV145" t="s">
        <v>431</v>
      </c>
      <c r="DW145" t="s">
        <v>423</v>
      </c>
      <c r="DX145" t="s">
        <v>423</v>
      </c>
      <c r="DY145" t="s">
        <v>423</v>
      </c>
      <c r="DZ145" t="s">
        <v>423</v>
      </c>
      <c r="EA145" t="s">
        <v>431</v>
      </c>
      <c r="EB145" t="s">
        <v>431</v>
      </c>
      <c r="EC145" t="s">
        <v>423</v>
      </c>
      <c r="ED145" t="s">
        <v>423</v>
      </c>
      <c r="EE145" t="s">
        <v>423</v>
      </c>
      <c r="EF145" t="s">
        <v>437</v>
      </c>
      <c r="EG145" t="s">
        <v>434</v>
      </c>
      <c r="EH145" t="s">
        <v>438</v>
      </c>
      <c r="EI145" t="s">
        <v>435</v>
      </c>
      <c r="EJ145" t="s">
        <v>433</v>
      </c>
      <c r="EK145" t="s">
        <v>436</v>
      </c>
      <c r="EL145" t="s">
        <v>430</v>
      </c>
      <c r="EM145" t="s">
        <v>424</v>
      </c>
      <c r="EN145" t="s">
        <v>425</v>
      </c>
      <c r="EO145" t="s">
        <v>427</v>
      </c>
      <c r="EP145" t="s">
        <v>428</v>
      </c>
      <c r="EQ145" t="s">
        <v>440</v>
      </c>
      <c r="ER145" t="s">
        <v>429</v>
      </c>
      <c r="ES145" t="s">
        <v>430</v>
      </c>
      <c r="ET145" t="s">
        <v>425</v>
      </c>
      <c r="EU145" t="s">
        <v>425</v>
      </c>
      <c r="EV145" t="s">
        <v>425</v>
      </c>
      <c r="EW145" t="s">
        <v>425</v>
      </c>
      <c r="EX145" t="s">
        <v>423</v>
      </c>
      <c r="EY145" t="s">
        <v>423</v>
      </c>
      <c r="EZ145" t="s">
        <v>423</v>
      </c>
      <c r="FA145" t="s">
        <v>431</v>
      </c>
      <c r="FB145" t="s">
        <v>423</v>
      </c>
      <c r="FC145" t="s">
        <v>423</v>
      </c>
      <c r="FD145" t="s">
        <v>431</v>
      </c>
      <c r="FE145" t="s">
        <v>423</v>
      </c>
      <c r="FF145" t="s">
        <v>423</v>
      </c>
      <c r="FG145" t="s">
        <v>423</v>
      </c>
      <c r="FH145" t="s">
        <v>423</v>
      </c>
      <c r="FI145" t="s">
        <v>431</v>
      </c>
      <c r="FJ145" t="s">
        <v>423</v>
      </c>
      <c r="FK145" t="s">
        <v>423</v>
      </c>
      <c r="FL145" t="s">
        <v>423</v>
      </c>
      <c r="FM145" t="s">
        <v>431</v>
      </c>
      <c r="FN145" t="s">
        <v>423</v>
      </c>
      <c r="FO145" t="s">
        <v>423</v>
      </c>
      <c r="FP145" t="s">
        <v>423</v>
      </c>
      <c r="FQ145" t="s">
        <v>431</v>
      </c>
      <c r="FR145" t="s">
        <v>423</v>
      </c>
      <c r="FS145" t="s">
        <v>423</v>
      </c>
      <c r="FT145" t="s">
        <v>431</v>
      </c>
      <c r="FU145" t="s">
        <v>423</v>
      </c>
      <c r="FV145" t="s">
        <v>423</v>
      </c>
      <c r="FW145" t="s">
        <v>423</v>
      </c>
      <c r="FX145" t="s">
        <v>423</v>
      </c>
      <c r="FZ145" t="s">
        <v>423</v>
      </c>
      <c r="GB145" t="s">
        <v>431</v>
      </c>
      <c r="GD145" t="s">
        <v>423</v>
      </c>
      <c r="GF145" t="s">
        <v>431</v>
      </c>
      <c r="GG145" t="s">
        <v>423</v>
      </c>
      <c r="GH145" t="s">
        <v>423</v>
      </c>
      <c r="GI145" t="s">
        <v>423</v>
      </c>
      <c r="GJ145" t="s">
        <v>423</v>
      </c>
      <c r="GK145" t="s">
        <v>431</v>
      </c>
      <c r="GL145" t="s">
        <v>423</v>
      </c>
      <c r="GM145" t="s">
        <v>423</v>
      </c>
      <c r="GN145" t="s">
        <v>431</v>
      </c>
      <c r="GO145" t="s">
        <v>423</v>
      </c>
      <c r="GP145" t="s">
        <v>423</v>
      </c>
      <c r="GQ145" t="s">
        <v>423</v>
      </c>
      <c r="GR145" t="s">
        <v>431</v>
      </c>
      <c r="GS145" t="s">
        <v>423</v>
      </c>
      <c r="GT145" t="s">
        <v>423</v>
      </c>
      <c r="GU145" t="s">
        <v>423</v>
      </c>
      <c r="GV145" t="s">
        <v>423</v>
      </c>
      <c r="GW145" t="s">
        <v>431</v>
      </c>
      <c r="GX145" t="s">
        <v>423</v>
      </c>
      <c r="GY145" t="s">
        <v>423</v>
      </c>
      <c r="GZ145" t="s">
        <v>423</v>
      </c>
      <c r="HA145" t="s">
        <v>423</v>
      </c>
      <c r="HB145" t="s">
        <v>431</v>
      </c>
      <c r="HC145" t="s">
        <v>423</v>
      </c>
      <c r="HD145" t="s">
        <v>423</v>
      </c>
      <c r="HE145" t="s">
        <v>431</v>
      </c>
      <c r="HF145" t="s">
        <v>423</v>
      </c>
      <c r="HG145" t="s">
        <v>423</v>
      </c>
      <c r="HH145" t="s">
        <v>423</v>
      </c>
      <c r="HI145" t="s">
        <v>423</v>
      </c>
      <c r="HJ145" t="s">
        <v>423</v>
      </c>
      <c r="HK145" t="s">
        <v>423</v>
      </c>
      <c r="HL145" t="s">
        <v>431</v>
      </c>
      <c r="HM145" t="s">
        <v>423</v>
      </c>
      <c r="HN145" t="s">
        <v>423</v>
      </c>
      <c r="HP145" t="s">
        <v>431</v>
      </c>
      <c r="HR145" t="s">
        <v>423</v>
      </c>
      <c r="HT145" t="s">
        <v>423</v>
      </c>
      <c r="HV145" t="s">
        <v>423</v>
      </c>
      <c r="HW145" t="s">
        <v>423</v>
      </c>
      <c r="HX145" t="s">
        <v>423</v>
      </c>
      <c r="HY145" t="s">
        <v>431</v>
      </c>
      <c r="HZ145" t="s">
        <v>423</v>
      </c>
      <c r="IA145" t="s">
        <v>423</v>
      </c>
      <c r="IB145" t="s">
        <v>423</v>
      </c>
      <c r="IC145" t="s">
        <v>431</v>
      </c>
      <c r="ID145" t="s">
        <v>423</v>
      </c>
      <c r="IE145" t="s">
        <v>423</v>
      </c>
      <c r="IF145" t="s">
        <v>423</v>
      </c>
      <c r="IG145" t="s">
        <v>431</v>
      </c>
      <c r="IH145" t="s">
        <v>423</v>
      </c>
      <c r="II145" t="s">
        <v>423</v>
      </c>
      <c r="IJ145" t="s">
        <v>423</v>
      </c>
      <c r="IK145" t="s">
        <v>431</v>
      </c>
      <c r="IL145" t="s">
        <v>423</v>
      </c>
      <c r="IM145" t="s">
        <v>423</v>
      </c>
      <c r="IN145" t="s">
        <v>423</v>
      </c>
      <c r="IO145" t="s">
        <v>431</v>
      </c>
      <c r="IP145" t="s">
        <v>423</v>
      </c>
      <c r="IQ145" t="s">
        <v>423</v>
      </c>
      <c r="IR145" t="s">
        <v>423</v>
      </c>
      <c r="IS145" t="s">
        <v>431</v>
      </c>
      <c r="IT145" t="s">
        <v>423</v>
      </c>
      <c r="IU145" t="s">
        <v>423</v>
      </c>
      <c r="IV145" t="s">
        <v>423</v>
      </c>
      <c r="IX145" t="s">
        <v>423</v>
      </c>
      <c r="IZ145" t="s">
        <v>431</v>
      </c>
      <c r="JB145" t="s">
        <v>423</v>
      </c>
      <c r="JE145" t="s">
        <v>927</v>
      </c>
      <c r="JF145" t="s">
        <v>928</v>
      </c>
      <c r="JG145" t="s">
        <v>929</v>
      </c>
      <c r="JH145" t="s">
        <v>930</v>
      </c>
      <c r="JI145" t="s">
        <v>423</v>
      </c>
      <c r="JJ145" t="s">
        <v>431</v>
      </c>
      <c r="JK145" t="s">
        <v>423</v>
      </c>
      <c r="JL145" t="s">
        <v>423</v>
      </c>
      <c r="JM145" t="s">
        <v>423</v>
      </c>
      <c r="JN145" t="s">
        <v>423</v>
      </c>
      <c r="JO145" t="s">
        <v>423</v>
      </c>
      <c r="JP145" t="s">
        <v>423</v>
      </c>
      <c r="JQ145" t="s">
        <v>431</v>
      </c>
      <c r="JR145" t="s">
        <v>423</v>
      </c>
      <c r="JS145" t="s">
        <v>423</v>
      </c>
      <c r="JT145" t="s">
        <v>423</v>
      </c>
      <c r="JU145" t="s">
        <v>423</v>
      </c>
      <c r="JV145" t="s">
        <v>423</v>
      </c>
      <c r="JW145" t="s">
        <v>423</v>
      </c>
      <c r="JX145" t="s">
        <v>423</v>
      </c>
      <c r="JY145" t="s">
        <v>423</v>
      </c>
      <c r="JZ145" t="s">
        <v>423</v>
      </c>
      <c r="KA145" t="s">
        <v>423</v>
      </c>
      <c r="KB145" t="s">
        <v>423</v>
      </c>
      <c r="KC145" t="s">
        <v>423</v>
      </c>
      <c r="KD145" t="s">
        <v>423</v>
      </c>
      <c r="KE145" t="s">
        <v>423</v>
      </c>
      <c r="KF145" t="s">
        <v>423</v>
      </c>
      <c r="KG145" t="s">
        <v>423</v>
      </c>
      <c r="KH145" t="s">
        <v>423</v>
      </c>
      <c r="KI145" t="s">
        <v>423</v>
      </c>
      <c r="KJ145" t="s">
        <v>423</v>
      </c>
      <c r="KK145" t="s">
        <v>423</v>
      </c>
      <c r="KL145" t="s">
        <v>423</v>
      </c>
      <c r="KM145" t="s">
        <v>423</v>
      </c>
      <c r="KN145" t="s">
        <v>423</v>
      </c>
      <c r="KO145" t="s">
        <v>423</v>
      </c>
      <c r="KP145" t="s">
        <v>423</v>
      </c>
      <c r="KQ145" t="s">
        <v>431</v>
      </c>
      <c r="KR145" t="s">
        <v>423</v>
      </c>
      <c r="KS145" t="s">
        <v>423</v>
      </c>
      <c r="KT145" t="s">
        <v>423</v>
      </c>
      <c r="KU145" t="s">
        <v>423</v>
      </c>
      <c r="KV145" t="s">
        <v>423</v>
      </c>
      <c r="KW145" t="s">
        <v>431</v>
      </c>
      <c r="KY145" t="s">
        <v>423</v>
      </c>
      <c r="KZ145" t="s">
        <v>431</v>
      </c>
      <c r="LA145" t="s">
        <v>423</v>
      </c>
      <c r="LB145" t="s">
        <v>423</v>
      </c>
      <c r="LC145" t="s">
        <v>423</v>
      </c>
      <c r="LD145" t="s">
        <v>423</v>
      </c>
      <c r="LE145" t="s">
        <v>431</v>
      </c>
      <c r="LF145" t="s">
        <v>423</v>
      </c>
      <c r="LG145" t="s">
        <v>423</v>
      </c>
      <c r="LH145" t="s">
        <v>423</v>
      </c>
      <c r="LI145" t="s">
        <v>423</v>
      </c>
      <c r="LK145" t="s">
        <v>431</v>
      </c>
      <c r="LL145" t="s">
        <v>423</v>
      </c>
      <c r="LM145" t="s">
        <v>423</v>
      </c>
      <c r="LN145" t="s">
        <v>423</v>
      </c>
      <c r="LO145" t="s">
        <v>439</v>
      </c>
      <c r="LP145" t="s">
        <v>432</v>
      </c>
      <c r="LQ145" t="s">
        <v>432</v>
      </c>
      <c r="LR145" t="s">
        <v>432</v>
      </c>
      <c r="LS145" t="s">
        <v>432</v>
      </c>
      <c r="LT145" t="s">
        <v>432</v>
      </c>
      <c r="LU145" t="s">
        <v>431</v>
      </c>
      <c r="LV145" t="s">
        <v>423</v>
      </c>
      <c r="LW145" t="s">
        <v>423</v>
      </c>
      <c r="LX145" t="s">
        <v>423</v>
      </c>
      <c r="LY145" t="s">
        <v>423</v>
      </c>
      <c r="LZ145" t="s">
        <v>423</v>
      </c>
      <c r="MA145" t="s">
        <v>423</v>
      </c>
      <c r="MB145" t="s">
        <v>431</v>
      </c>
      <c r="MC145" t="s">
        <v>423</v>
      </c>
      <c r="MD145" t="s">
        <v>423</v>
      </c>
      <c r="ME145" t="s">
        <v>423</v>
      </c>
      <c r="MF145" t="s">
        <v>423</v>
      </c>
      <c r="MG145" t="s">
        <v>423</v>
      </c>
      <c r="MH145" t="s">
        <v>423</v>
      </c>
      <c r="MI145" t="s">
        <v>423</v>
      </c>
      <c r="MJ145" t="s">
        <v>423</v>
      </c>
      <c r="MK145" t="s">
        <v>423</v>
      </c>
      <c r="ML145" t="s">
        <v>431</v>
      </c>
      <c r="MN145">
        <v>1047.8800000000001</v>
      </c>
      <c r="MO145">
        <v>47.81</v>
      </c>
      <c r="NE145">
        <v>203.89</v>
      </c>
      <c r="NT145">
        <v>115.83</v>
      </c>
      <c r="OJ145">
        <v>600.16</v>
      </c>
      <c r="OT145">
        <v>80.19</v>
      </c>
    </row>
    <row r="146" spans="1:410" ht="12.75" customHeight="1" x14ac:dyDescent="0.2">
      <c r="A146">
        <v>173</v>
      </c>
      <c r="B146" t="str">
        <f t="shared" si="92"/>
        <v>5-15min</v>
      </c>
      <c r="C146" t="str">
        <f t="shared" si="93"/>
        <v>colocation</v>
      </c>
      <c r="D146" t="str">
        <f t="shared" si="94"/>
        <v>coloc ou foyer familial</v>
      </c>
      <c r="E146" t="str">
        <f t="shared" si="95"/>
        <v>plutôt oui</v>
      </c>
      <c r="F146" t="str">
        <f t="shared" si="96"/>
        <v>aucune</v>
      </c>
      <c r="G146" t="str">
        <f t="shared" si="97"/>
        <v>non</v>
      </c>
      <c r="H146" t="str">
        <f t="shared" si="98"/>
        <v>non</v>
      </c>
      <c r="I146" t="s">
        <v>423</v>
      </c>
      <c r="J146" t="str">
        <f t="shared" si="99"/>
        <v>souvent</v>
      </c>
      <c r="K146" t="str">
        <f t="shared" si="100"/>
        <v>jamais</v>
      </c>
      <c r="L146" t="str">
        <f t="shared" si="101"/>
        <v>pas commentaire</v>
      </c>
      <c r="M146" t="str">
        <f t="shared" si="102"/>
        <v>2-4h</v>
      </c>
      <c r="N146" t="str">
        <f t="shared" si="103"/>
        <v>4-6h</v>
      </c>
      <c r="O146" t="str">
        <f t="shared" si="104"/>
        <v>jamais</v>
      </c>
      <c r="P146" t="str">
        <f t="shared" si="105"/>
        <v>jamais</v>
      </c>
      <c r="Q146" t="str">
        <f t="shared" si="106"/>
        <v>toujours</v>
      </c>
      <c r="R146" t="s">
        <v>425</v>
      </c>
      <c r="S146" t="s">
        <v>425</v>
      </c>
      <c r="T146" t="s">
        <v>425</v>
      </c>
      <c r="U146" t="s">
        <v>428</v>
      </c>
      <c r="V146" t="s">
        <v>428</v>
      </c>
      <c r="W146" t="s">
        <v>440</v>
      </c>
      <c r="X146" t="s">
        <v>429</v>
      </c>
      <c r="Y146" t="s">
        <v>430</v>
      </c>
      <c r="Z146" t="s">
        <v>430</v>
      </c>
      <c r="AA146" t="s">
        <v>425</v>
      </c>
      <c r="AB146" t="s">
        <v>425</v>
      </c>
      <c r="AC146" t="s">
        <v>424</v>
      </c>
      <c r="AD146" t="str">
        <f t="shared" si="107"/>
        <v>2 semaines avant</v>
      </c>
      <c r="AE146" t="str">
        <f t="shared" si="108"/>
        <v>très</v>
      </c>
      <c r="AF146" t="str">
        <f t="shared" si="109"/>
        <v>très bonnes</v>
      </c>
      <c r="AG146" t="str">
        <f t="shared" si="110"/>
        <v>parfois</v>
      </c>
      <c r="AH146" t="str">
        <f t="shared" si="111"/>
        <v>régulièrement</v>
      </c>
      <c r="AI146" t="str">
        <f t="shared" si="112"/>
        <v>parfois</v>
      </c>
      <c r="AJ146" t="str">
        <f t="shared" si="113"/>
        <v>parfois</v>
      </c>
      <c r="AK146" t="str">
        <f t="shared" si="114"/>
        <v>non</v>
      </c>
      <c r="AL146" t="str">
        <f t="shared" si="115"/>
        <v>pas d'asso</v>
      </c>
      <c r="AM146" t="str">
        <f t="shared" si="116"/>
        <v>pas d'asso</v>
      </c>
      <c r="AN146" t="str">
        <f t="shared" si="117"/>
        <v>1-3h</v>
      </c>
      <c r="AO146" t="str">
        <f t="shared" si="118"/>
        <v>1/mois</v>
      </c>
      <c r="AP146" t="str">
        <f t="shared" si="119"/>
        <v>tout à fait</v>
      </c>
      <c r="AQ146" t="str">
        <f t="shared" si="120"/>
        <v>rarement</v>
      </c>
      <c r="AR146" t="str">
        <f t="shared" si="121"/>
        <v>parfois</v>
      </c>
      <c r="AS146" t="str">
        <f t="shared" si="122"/>
        <v>2-4h</v>
      </c>
      <c r="AT146" t="str">
        <f t="shared" si="123"/>
        <v>plutôt satisfaisante</v>
      </c>
      <c r="AU146" t="str">
        <f t="shared" si="124"/>
        <v>plutôt oui</v>
      </c>
      <c r="AV146" t="str">
        <f t="shared" si="125"/>
        <v>plutôt oui</v>
      </c>
      <c r="AW146" t="str">
        <f t="shared" si="126"/>
        <v>plutôt oui</v>
      </c>
      <c r="AX146" t="str">
        <f t="shared" si="127"/>
        <v>plutôt oui</v>
      </c>
      <c r="AY146" t="str">
        <f t="shared" si="128"/>
        <v>plutôt oui</v>
      </c>
      <c r="AZ146" t="str">
        <f t="shared" si="129"/>
        <v>2A</v>
      </c>
      <c r="BA146" t="str">
        <f t="shared" si="130"/>
        <v>MIC</v>
      </c>
      <c r="BB146" t="str">
        <f t="shared" si="131"/>
        <v>classique</v>
      </c>
      <c r="BC146" t="str">
        <f t="shared" si="132"/>
        <v>non</v>
      </c>
      <c r="BD146" t="str">
        <f t="shared" si="133"/>
        <v>post-bac</v>
      </c>
      <c r="BE146" t="str">
        <f t="shared" si="134"/>
        <v>Fr</v>
      </c>
      <c r="BF146" t="str">
        <f t="shared" si="135"/>
        <v>0-10%</v>
      </c>
      <c r="BG146" t="str">
        <f t="shared" si="136"/>
        <v>0-10%</v>
      </c>
      <c r="BH146" t="s">
        <v>423</v>
      </c>
      <c r="BI146" t="str">
        <f t="shared" si="137"/>
        <v>aucun</v>
      </c>
      <c r="BJ146" t="s">
        <v>423</v>
      </c>
      <c r="BK146" t="s">
        <v>431</v>
      </c>
      <c r="BL146" t="s">
        <v>423</v>
      </c>
      <c r="BM146" t="s">
        <v>423</v>
      </c>
      <c r="BN146" t="s">
        <v>423</v>
      </c>
      <c r="BO146" t="s">
        <v>431</v>
      </c>
      <c r="BP146" t="s">
        <v>423</v>
      </c>
      <c r="BR146" t="s">
        <v>432</v>
      </c>
      <c r="BS146" t="s">
        <v>432</v>
      </c>
      <c r="BT146" t="s">
        <v>432</v>
      </c>
      <c r="BU146" t="s">
        <v>432</v>
      </c>
      <c r="BV146" t="s">
        <v>423</v>
      </c>
      <c r="BW146" t="s">
        <v>431</v>
      </c>
      <c r="BX146" t="s">
        <v>423</v>
      </c>
      <c r="BY146" t="s">
        <v>423</v>
      </c>
      <c r="BZ146" t="s">
        <v>423</v>
      </c>
      <c r="CA146" t="s">
        <v>432</v>
      </c>
      <c r="CB146" t="s">
        <v>432</v>
      </c>
      <c r="CC146" t="s">
        <v>432</v>
      </c>
      <c r="CD146" t="s">
        <v>432</v>
      </c>
      <c r="CE146" t="s">
        <v>423</v>
      </c>
      <c r="CF146" t="s">
        <v>432</v>
      </c>
      <c r="CG146" t="s">
        <v>432</v>
      </c>
      <c r="CH146" t="s">
        <v>432</v>
      </c>
      <c r="CI146" t="s">
        <v>432</v>
      </c>
      <c r="CJ146" t="s">
        <v>432</v>
      </c>
      <c r="CK146" t="s">
        <v>432</v>
      </c>
      <c r="CL146" t="s">
        <v>432</v>
      </c>
      <c r="CM146" t="s">
        <v>432</v>
      </c>
      <c r="CN146" t="s">
        <v>423</v>
      </c>
      <c r="CO146" t="s">
        <v>432</v>
      </c>
      <c r="CP146" t="s">
        <v>432</v>
      </c>
      <c r="CQ146" t="s">
        <v>432</v>
      </c>
      <c r="CR146" t="s">
        <v>432</v>
      </c>
      <c r="CT146" t="s">
        <v>432</v>
      </c>
      <c r="CU146" t="s">
        <v>423</v>
      </c>
      <c r="CV146" t="s">
        <v>423</v>
      </c>
      <c r="CW146" t="s">
        <v>431</v>
      </c>
      <c r="CX146" t="s">
        <v>423</v>
      </c>
      <c r="CY146" t="s">
        <v>423</v>
      </c>
      <c r="CZ146" t="s">
        <v>423</v>
      </c>
      <c r="DA146" t="s">
        <v>423</v>
      </c>
      <c r="DB146" t="s">
        <v>423</v>
      </c>
      <c r="DC146" t="s">
        <v>431</v>
      </c>
      <c r="DD146" t="s">
        <v>432</v>
      </c>
      <c r="DE146" t="s">
        <v>432</v>
      </c>
      <c r="DF146" t="s">
        <v>432</v>
      </c>
      <c r="DG146" t="s">
        <v>432</v>
      </c>
      <c r="DH146" t="s">
        <v>423</v>
      </c>
      <c r="DI146" t="s">
        <v>431</v>
      </c>
      <c r="DJ146" t="s">
        <v>423</v>
      </c>
      <c r="DK146" t="s">
        <v>423</v>
      </c>
      <c r="DL146" t="s">
        <v>423</v>
      </c>
      <c r="DM146" t="s">
        <v>423</v>
      </c>
      <c r="DN146" t="s">
        <v>423</v>
      </c>
      <c r="DO146" t="s">
        <v>431</v>
      </c>
      <c r="DP146" t="s">
        <v>423</v>
      </c>
      <c r="DQ146" t="s">
        <v>423</v>
      </c>
      <c r="DR146" t="s">
        <v>423</v>
      </c>
      <c r="DS146" t="s">
        <v>423</v>
      </c>
      <c r="DT146" t="s">
        <v>423</v>
      </c>
      <c r="DU146" t="s">
        <v>423</v>
      </c>
      <c r="DV146" t="s">
        <v>423</v>
      </c>
      <c r="DW146" t="s">
        <v>431</v>
      </c>
      <c r="DX146" t="s">
        <v>423</v>
      </c>
      <c r="DY146" t="s">
        <v>423</v>
      </c>
      <c r="DZ146" t="s">
        <v>423</v>
      </c>
      <c r="EA146" t="s">
        <v>431</v>
      </c>
      <c r="EB146" t="s">
        <v>431</v>
      </c>
      <c r="EC146" t="s">
        <v>423</v>
      </c>
      <c r="ED146" t="s">
        <v>423</v>
      </c>
      <c r="EE146" t="s">
        <v>423</v>
      </c>
      <c r="EF146" t="s">
        <v>437</v>
      </c>
      <c r="EG146" t="s">
        <v>435</v>
      </c>
      <c r="EH146" t="s">
        <v>434</v>
      </c>
      <c r="EI146" t="s">
        <v>436</v>
      </c>
      <c r="EJ146" t="s">
        <v>438</v>
      </c>
      <c r="EK146" t="s">
        <v>433</v>
      </c>
      <c r="EL146" t="s">
        <v>425</v>
      </c>
      <c r="EM146" t="s">
        <v>425</v>
      </c>
      <c r="EN146" t="s">
        <v>425</v>
      </c>
      <c r="EO146" t="s">
        <v>428</v>
      </c>
      <c r="EP146" t="s">
        <v>428</v>
      </c>
      <c r="EQ146" t="s">
        <v>440</v>
      </c>
      <c r="ER146" t="s">
        <v>429</v>
      </c>
      <c r="ES146" t="s">
        <v>430</v>
      </c>
      <c r="ET146" t="s">
        <v>430</v>
      </c>
      <c r="EU146" t="s">
        <v>425</v>
      </c>
      <c r="EV146" t="s">
        <v>425</v>
      </c>
      <c r="EW146" t="s">
        <v>424</v>
      </c>
      <c r="EX146" t="s">
        <v>423</v>
      </c>
      <c r="EY146" t="s">
        <v>423</v>
      </c>
      <c r="EZ146" t="s">
        <v>431</v>
      </c>
      <c r="FA146" t="s">
        <v>423</v>
      </c>
      <c r="FB146" t="s">
        <v>423</v>
      </c>
      <c r="FC146" t="s">
        <v>423</v>
      </c>
      <c r="FD146" t="s">
        <v>431</v>
      </c>
      <c r="FE146" t="s">
        <v>423</v>
      </c>
      <c r="FF146" t="s">
        <v>423</v>
      </c>
      <c r="FG146" t="s">
        <v>423</v>
      </c>
      <c r="FH146" t="s">
        <v>431</v>
      </c>
      <c r="FI146" t="s">
        <v>423</v>
      </c>
      <c r="FJ146" t="s">
        <v>423</v>
      </c>
      <c r="FK146" t="s">
        <v>423</v>
      </c>
      <c r="FL146" t="s">
        <v>423</v>
      </c>
      <c r="FM146" t="s">
        <v>423</v>
      </c>
      <c r="FN146" t="s">
        <v>431</v>
      </c>
      <c r="FO146" t="s">
        <v>423</v>
      </c>
      <c r="FP146" t="s">
        <v>423</v>
      </c>
      <c r="FQ146" t="s">
        <v>431</v>
      </c>
      <c r="FR146" t="s">
        <v>423</v>
      </c>
      <c r="FS146" t="s">
        <v>423</v>
      </c>
      <c r="FT146" t="s">
        <v>423</v>
      </c>
      <c r="FU146" t="s">
        <v>423</v>
      </c>
      <c r="FV146" t="s">
        <v>431</v>
      </c>
      <c r="FW146" t="s">
        <v>423</v>
      </c>
      <c r="FX146" t="s">
        <v>423</v>
      </c>
      <c r="FZ146" t="s">
        <v>423</v>
      </c>
      <c r="GB146" t="s">
        <v>431</v>
      </c>
      <c r="GD146" t="s">
        <v>423</v>
      </c>
      <c r="GF146" t="s">
        <v>423</v>
      </c>
      <c r="GG146" t="s">
        <v>432</v>
      </c>
      <c r="GH146" t="s">
        <v>432</v>
      </c>
      <c r="GI146" t="s">
        <v>432</v>
      </c>
      <c r="GJ146" t="s">
        <v>432</v>
      </c>
      <c r="GK146" t="s">
        <v>432</v>
      </c>
      <c r="GL146" t="s">
        <v>432</v>
      </c>
      <c r="GM146" t="s">
        <v>432</v>
      </c>
      <c r="GN146" t="s">
        <v>432</v>
      </c>
      <c r="GO146" t="s">
        <v>432</v>
      </c>
      <c r="GP146" t="s">
        <v>432</v>
      </c>
      <c r="GQ146" t="s">
        <v>432</v>
      </c>
      <c r="GR146" t="s">
        <v>432</v>
      </c>
      <c r="GS146" t="s">
        <v>432</v>
      </c>
      <c r="GT146" t="s">
        <v>432</v>
      </c>
      <c r="GU146" t="s">
        <v>423</v>
      </c>
      <c r="GV146" t="s">
        <v>423</v>
      </c>
      <c r="GW146" t="s">
        <v>423</v>
      </c>
      <c r="GX146" t="s">
        <v>431</v>
      </c>
      <c r="GY146" t="s">
        <v>423</v>
      </c>
      <c r="GZ146" t="s">
        <v>423</v>
      </c>
      <c r="HA146" t="s">
        <v>431</v>
      </c>
      <c r="HB146" t="s">
        <v>423</v>
      </c>
      <c r="HC146" t="s">
        <v>423</v>
      </c>
      <c r="HD146" t="s">
        <v>431</v>
      </c>
      <c r="HE146" t="s">
        <v>423</v>
      </c>
      <c r="HF146" t="s">
        <v>423</v>
      </c>
      <c r="HG146" t="s">
        <v>423</v>
      </c>
      <c r="HH146" t="s">
        <v>423</v>
      </c>
      <c r="HI146" t="s">
        <v>423</v>
      </c>
      <c r="HJ146" t="s">
        <v>423</v>
      </c>
      <c r="HK146" t="s">
        <v>423</v>
      </c>
      <c r="HL146" t="s">
        <v>431</v>
      </c>
      <c r="HM146" t="s">
        <v>423</v>
      </c>
      <c r="HN146" t="s">
        <v>423</v>
      </c>
      <c r="HP146" t="s">
        <v>423</v>
      </c>
      <c r="HR146" t="s">
        <v>431</v>
      </c>
      <c r="HT146" t="s">
        <v>423</v>
      </c>
      <c r="HV146" t="s">
        <v>423</v>
      </c>
      <c r="HW146" t="s">
        <v>423</v>
      </c>
      <c r="HX146" t="s">
        <v>431</v>
      </c>
      <c r="HY146" t="s">
        <v>423</v>
      </c>
      <c r="HZ146" t="s">
        <v>423</v>
      </c>
      <c r="IA146" t="s">
        <v>423</v>
      </c>
      <c r="IB146" t="s">
        <v>423</v>
      </c>
      <c r="IC146" t="s">
        <v>431</v>
      </c>
      <c r="ID146" t="s">
        <v>423</v>
      </c>
      <c r="IE146" t="s">
        <v>423</v>
      </c>
      <c r="IF146" t="s">
        <v>423</v>
      </c>
      <c r="IG146" t="s">
        <v>431</v>
      </c>
      <c r="IH146" t="s">
        <v>423</v>
      </c>
      <c r="II146" t="s">
        <v>423</v>
      </c>
      <c r="IJ146" t="s">
        <v>423</v>
      </c>
      <c r="IK146" t="s">
        <v>431</v>
      </c>
      <c r="IL146" t="s">
        <v>423</v>
      </c>
      <c r="IM146" t="s">
        <v>423</v>
      </c>
      <c r="IN146" t="s">
        <v>423</v>
      </c>
      <c r="IO146" t="s">
        <v>431</v>
      </c>
      <c r="IP146" t="s">
        <v>423</v>
      </c>
      <c r="IQ146" t="s">
        <v>423</v>
      </c>
      <c r="IR146" t="s">
        <v>423</v>
      </c>
      <c r="IS146" t="s">
        <v>431</v>
      </c>
      <c r="IT146" t="s">
        <v>423</v>
      </c>
      <c r="IU146" t="s">
        <v>423</v>
      </c>
      <c r="IV146" t="s">
        <v>423</v>
      </c>
      <c r="IX146" t="s">
        <v>431</v>
      </c>
      <c r="IZ146" t="s">
        <v>423</v>
      </c>
      <c r="JB146" t="s">
        <v>423</v>
      </c>
      <c r="JI146" t="s">
        <v>423</v>
      </c>
      <c r="JJ146" t="s">
        <v>431</v>
      </c>
      <c r="JK146" t="s">
        <v>423</v>
      </c>
      <c r="JL146" t="s">
        <v>423</v>
      </c>
      <c r="JM146" t="s">
        <v>423</v>
      </c>
      <c r="JN146" t="s">
        <v>423</v>
      </c>
      <c r="JO146" t="s">
        <v>423</v>
      </c>
      <c r="JP146" t="s">
        <v>431</v>
      </c>
      <c r="JQ146" t="s">
        <v>423</v>
      </c>
      <c r="JR146" t="s">
        <v>423</v>
      </c>
      <c r="JS146" t="s">
        <v>423</v>
      </c>
      <c r="JT146" t="s">
        <v>423</v>
      </c>
      <c r="JU146" t="s">
        <v>423</v>
      </c>
      <c r="JV146" t="s">
        <v>423</v>
      </c>
      <c r="JW146" t="s">
        <v>423</v>
      </c>
      <c r="JX146" t="s">
        <v>423</v>
      </c>
      <c r="JY146" t="s">
        <v>423</v>
      </c>
      <c r="JZ146" t="s">
        <v>423</v>
      </c>
      <c r="KA146" t="s">
        <v>423</v>
      </c>
      <c r="KB146" t="s">
        <v>423</v>
      </c>
      <c r="KC146" t="s">
        <v>423</v>
      </c>
      <c r="KD146" t="s">
        <v>423</v>
      </c>
      <c r="KE146" t="s">
        <v>423</v>
      </c>
      <c r="KF146" t="s">
        <v>423</v>
      </c>
      <c r="KG146" t="s">
        <v>423</v>
      </c>
      <c r="KH146" t="s">
        <v>423</v>
      </c>
      <c r="KI146" t="s">
        <v>423</v>
      </c>
      <c r="KJ146" t="s">
        <v>423</v>
      </c>
      <c r="KK146" t="s">
        <v>423</v>
      </c>
      <c r="KL146" t="s">
        <v>423</v>
      </c>
      <c r="KM146" t="s">
        <v>423</v>
      </c>
      <c r="KN146" t="s">
        <v>423</v>
      </c>
      <c r="KO146" t="s">
        <v>423</v>
      </c>
      <c r="KP146" t="s">
        <v>423</v>
      </c>
      <c r="KQ146" t="s">
        <v>431</v>
      </c>
      <c r="KR146" t="s">
        <v>423</v>
      </c>
      <c r="KS146" t="s">
        <v>423</v>
      </c>
      <c r="KT146" t="s">
        <v>423</v>
      </c>
      <c r="KU146" t="s">
        <v>423</v>
      </c>
      <c r="KV146" t="s">
        <v>423</v>
      </c>
      <c r="KW146" t="s">
        <v>431</v>
      </c>
      <c r="KY146" t="s">
        <v>431</v>
      </c>
      <c r="KZ146" t="s">
        <v>432</v>
      </c>
      <c r="LA146" t="s">
        <v>432</v>
      </c>
      <c r="LB146" t="s">
        <v>432</v>
      </c>
      <c r="LC146" t="s">
        <v>432</v>
      </c>
      <c r="LD146" t="s">
        <v>432</v>
      </c>
      <c r="LE146" t="s">
        <v>432</v>
      </c>
      <c r="LF146" t="s">
        <v>432</v>
      </c>
      <c r="LG146" t="s">
        <v>432</v>
      </c>
      <c r="LH146" t="s">
        <v>432</v>
      </c>
      <c r="LI146" t="s">
        <v>432</v>
      </c>
      <c r="LK146" t="s">
        <v>431</v>
      </c>
      <c r="LL146" t="s">
        <v>423</v>
      </c>
      <c r="LM146" t="s">
        <v>423</v>
      </c>
      <c r="LN146" t="s">
        <v>423</v>
      </c>
      <c r="LO146" t="s">
        <v>439</v>
      </c>
      <c r="LP146" t="s">
        <v>432</v>
      </c>
      <c r="LQ146" t="s">
        <v>432</v>
      </c>
      <c r="LR146" t="s">
        <v>432</v>
      </c>
      <c r="LS146" t="s">
        <v>432</v>
      </c>
      <c r="LT146" t="s">
        <v>432</v>
      </c>
      <c r="LU146" t="s">
        <v>431</v>
      </c>
      <c r="LV146" t="s">
        <v>423</v>
      </c>
      <c r="LW146" t="s">
        <v>423</v>
      </c>
      <c r="LX146" t="s">
        <v>423</v>
      </c>
      <c r="LY146" t="s">
        <v>423</v>
      </c>
      <c r="LZ146" t="s">
        <v>423</v>
      </c>
      <c r="MA146" t="s">
        <v>423</v>
      </c>
      <c r="MB146" t="s">
        <v>431</v>
      </c>
      <c r="MC146" t="s">
        <v>423</v>
      </c>
      <c r="MD146" t="s">
        <v>423</v>
      </c>
      <c r="ME146" t="s">
        <v>423</v>
      </c>
      <c r="MF146" t="s">
        <v>423</v>
      </c>
      <c r="MG146" t="s">
        <v>423</v>
      </c>
      <c r="MH146" t="s">
        <v>423</v>
      </c>
      <c r="MI146" t="s">
        <v>423</v>
      </c>
      <c r="MJ146" t="s">
        <v>423</v>
      </c>
      <c r="MK146" t="s">
        <v>423</v>
      </c>
      <c r="ML146" t="s">
        <v>431</v>
      </c>
      <c r="MN146">
        <v>582.54</v>
      </c>
      <c r="MO146">
        <v>132.81</v>
      </c>
      <c r="NE146">
        <v>183.63</v>
      </c>
      <c r="NT146">
        <v>133.72999999999999</v>
      </c>
      <c r="OJ146">
        <v>51.22</v>
      </c>
      <c r="OT146">
        <v>81.150000000000006</v>
      </c>
    </row>
    <row r="147" spans="1:410" ht="12.75" customHeight="1" x14ac:dyDescent="0.2">
      <c r="A147">
        <v>175</v>
      </c>
      <c r="B147" t="str">
        <f t="shared" si="92"/>
        <v>0-5min</v>
      </c>
      <c r="C147" t="str">
        <f t="shared" si="93"/>
        <v>seul</v>
      </c>
      <c r="D147" t="str">
        <f t="shared" si="94"/>
        <v>10-20m2</v>
      </c>
      <c r="E147" t="str">
        <f t="shared" si="95"/>
        <v>tout à fait</v>
      </c>
      <c r="F147" t="str">
        <f t="shared" si="96"/>
        <v>aucune</v>
      </c>
      <c r="G147" t="str">
        <f t="shared" si="97"/>
        <v>echelon 0bis</v>
      </c>
      <c r="H147" t="str">
        <f t="shared" si="98"/>
        <v>non</v>
      </c>
      <c r="I147" t="s">
        <v>423</v>
      </c>
      <c r="J147" t="str">
        <f t="shared" si="99"/>
        <v>parfois</v>
      </c>
      <c r="K147" t="str">
        <f t="shared" si="100"/>
        <v>souvent</v>
      </c>
      <c r="L147" t="str">
        <f t="shared" si="101"/>
        <v>tout à fait</v>
      </c>
      <c r="M147" t="str">
        <f t="shared" si="102"/>
        <v>0h</v>
      </c>
      <c r="N147" t="str">
        <f t="shared" si="103"/>
        <v>0h</v>
      </c>
      <c r="O147" t="str">
        <f t="shared" si="104"/>
        <v>souvent</v>
      </c>
      <c r="P147" t="str">
        <f t="shared" si="105"/>
        <v>souvent</v>
      </c>
      <c r="Q147" t="str">
        <f t="shared" si="106"/>
        <v>parfois</v>
      </c>
      <c r="R147" t="s">
        <v>424</v>
      </c>
      <c r="S147" t="s">
        <v>425</v>
      </c>
      <c r="T147" t="s">
        <v>425</v>
      </c>
      <c r="U147" t="s">
        <v>426</v>
      </c>
      <c r="V147" t="s">
        <v>428</v>
      </c>
      <c r="W147" t="s">
        <v>440</v>
      </c>
      <c r="X147" t="s">
        <v>429</v>
      </c>
      <c r="Y147" t="s">
        <v>429</v>
      </c>
      <c r="Z147" t="s">
        <v>429</v>
      </c>
      <c r="AA147" t="s">
        <v>429</v>
      </c>
      <c r="AB147" t="s">
        <v>424</v>
      </c>
      <c r="AC147" t="s">
        <v>430</v>
      </c>
      <c r="AD147" t="str">
        <f t="shared" si="107"/>
        <v>3-4 jours avant</v>
      </c>
      <c r="AE147" t="str">
        <f t="shared" si="108"/>
        <v xml:space="preserve">moyennement </v>
      </c>
      <c r="AF147" t="str">
        <f t="shared" si="109"/>
        <v>très bonnes</v>
      </c>
      <c r="AG147" t="str">
        <f t="shared" si="110"/>
        <v>très souvent</v>
      </c>
      <c r="AH147" t="str">
        <f t="shared" si="111"/>
        <v>régulièrement</v>
      </c>
      <c r="AI147" t="str">
        <f t="shared" si="112"/>
        <v>régulièrement</v>
      </c>
      <c r="AJ147" t="str">
        <f t="shared" si="113"/>
        <v>parfois</v>
      </c>
      <c r="AK147" t="str">
        <f t="shared" si="114"/>
        <v>5-10h</v>
      </c>
      <c r="AL147" t="str">
        <f t="shared" si="115"/>
        <v>plutôt non</v>
      </c>
      <c r="AM147" t="str">
        <f t="shared" si="116"/>
        <v>tout à fait</v>
      </c>
      <c r="AN147" t="str">
        <f t="shared" si="117"/>
        <v>0-1h</v>
      </c>
      <c r="AO147" t="str">
        <f t="shared" si="118"/>
        <v>1/mois</v>
      </c>
      <c r="AP147" t="str">
        <f t="shared" si="119"/>
        <v>tout à fait</v>
      </c>
      <c r="AQ147" t="str">
        <f t="shared" si="120"/>
        <v>1/mois</v>
      </c>
      <c r="AR147" t="str">
        <f t="shared" si="121"/>
        <v>très souvent</v>
      </c>
      <c r="AS147" t="str">
        <f t="shared" si="122"/>
        <v>4-6h</v>
      </c>
      <c r="AT147" t="str">
        <f t="shared" si="123"/>
        <v>plutôt satisfaisante</v>
      </c>
      <c r="AU147" t="str">
        <f t="shared" si="124"/>
        <v>tout à fait</v>
      </c>
      <c r="AV147" t="str">
        <f t="shared" si="125"/>
        <v>plutôt oui</v>
      </c>
      <c r="AW147" t="str">
        <f t="shared" si="126"/>
        <v>tout à fait</v>
      </c>
      <c r="AX147" t="str">
        <f t="shared" si="127"/>
        <v>plutôt oui</v>
      </c>
      <c r="AY147" t="str">
        <f t="shared" si="128"/>
        <v>plutôt oui</v>
      </c>
      <c r="AZ147" t="str">
        <f t="shared" si="129"/>
        <v>2A</v>
      </c>
      <c r="BA147" t="str">
        <f t="shared" si="130"/>
        <v>MIC</v>
      </c>
      <c r="BB147" t="str">
        <f t="shared" si="131"/>
        <v>classique</v>
      </c>
      <c r="BC147" t="str">
        <f t="shared" si="132"/>
        <v>oui</v>
      </c>
      <c r="BD147" t="str">
        <f t="shared" si="133"/>
        <v>post-bac</v>
      </c>
      <c r="BE147" t="str">
        <f t="shared" si="134"/>
        <v>Fr</v>
      </c>
      <c r="BF147" t="str">
        <f t="shared" si="135"/>
        <v>0-10%</v>
      </c>
      <c r="BG147" t="str">
        <f t="shared" si="136"/>
        <v>0-10%</v>
      </c>
      <c r="BH147" t="s">
        <v>423</v>
      </c>
      <c r="BI147" t="str">
        <f t="shared" si="137"/>
        <v>aucun</v>
      </c>
      <c r="BJ147" t="s">
        <v>431</v>
      </c>
      <c r="BK147" t="s">
        <v>423</v>
      </c>
      <c r="BL147" t="s">
        <v>423</v>
      </c>
      <c r="BM147" t="s">
        <v>423</v>
      </c>
      <c r="BN147" t="s">
        <v>431</v>
      </c>
      <c r="BO147" t="s">
        <v>423</v>
      </c>
      <c r="BP147" t="s">
        <v>423</v>
      </c>
      <c r="BR147" t="s">
        <v>423</v>
      </c>
      <c r="BS147" t="s">
        <v>431</v>
      </c>
      <c r="BT147" t="s">
        <v>423</v>
      </c>
      <c r="BU147" t="s">
        <v>423</v>
      </c>
      <c r="BV147" t="s">
        <v>431</v>
      </c>
      <c r="BW147" t="s">
        <v>423</v>
      </c>
      <c r="BX147" t="s">
        <v>423</v>
      </c>
      <c r="BY147" t="s">
        <v>423</v>
      </c>
      <c r="BZ147" t="s">
        <v>423</v>
      </c>
      <c r="CA147" t="s">
        <v>432</v>
      </c>
      <c r="CB147" t="s">
        <v>432</v>
      </c>
      <c r="CC147" t="s">
        <v>432</v>
      </c>
      <c r="CD147" t="s">
        <v>432</v>
      </c>
      <c r="CE147" t="s">
        <v>431</v>
      </c>
      <c r="CF147" t="s">
        <v>431</v>
      </c>
      <c r="CG147" t="s">
        <v>423</v>
      </c>
      <c r="CH147" t="s">
        <v>423</v>
      </c>
      <c r="CI147" t="s">
        <v>423</v>
      </c>
      <c r="CJ147" t="s">
        <v>423</v>
      </c>
      <c r="CK147" t="s">
        <v>423</v>
      </c>
      <c r="CL147" t="s">
        <v>423</v>
      </c>
      <c r="CM147" t="s">
        <v>423</v>
      </c>
      <c r="CN147" t="s">
        <v>423</v>
      </c>
      <c r="CO147" t="s">
        <v>432</v>
      </c>
      <c r="CP147" t="s">
        <v>432</v>
      </c>
      <c r="CQ147" t="s">
        <v>432</v>
      </c>
      <c r="CR147" t="s">
        <v>432</v>
      </c>
      <c r="CT147" t="s">
        <v>432</v>
      </c>
      <c r="CU147" t="s">
        <v>423</v>
      </c>
      <c r="CV147" t="s">
        <v>423</v>
      </c>
      <c r="CW147" t="s">
        <v>423</v>
      </c>
      <c r="CX147" t="s">
        <v>431</v>
      </c>
      <c r="CY147" t="s">
        <v>423</v>
      </c>
      <c r="CZ147" t="s">
        <v>423</v>
      </c>
      <c r="DA147" t="s">
        <v>431</v>
      </c>
      <c r="DB147" t="s">
        <v>423</v>
      </c>
      <c r="DC147" t="s">
        <v>423</v>
      </c>
      <c r="DD147" t="s">
        <v>431</v>
      </c>
      <c r="DE147" t="s">
        <v>423</v>
      </c>
      <c r="DF147" t="s">
        <v>423</v>
      </c>
      <c r="DG147" t="s">
        <v>423</v>
      </c>
      <c r="DH147" t="s">
        <v>423</v>
      </c>
      <c r="DI147" t="s">
        <v>423</v>
      </c>
      <c r="DJ147" t="s">
        <v>423</v>
      </c>
      <c r="DK147" t="s">
        <v>423</v>
      </c>
      <c r="DL147" t="s">
        <v>431</v>
      </c>
      <c r="DM147" t="s">
        <v>423</v>
      </c>
      <c r="DN147" t="s">
        <v>423</v>
      </c>
      <c r="DO147" t="s">
        <v>423</v>
      </c>
      <c r="DP147" t="s">
        <v>423</v>
      </c>
      <c r="DQ147" t="s">
        <v>423</v>
      </c>
      <c r="DR147" t="s">
        <v>423</v>
      </c>
      <c r="DS147" t="s">
        <v>431</v>
      </c>
      <c r="DT147" t="s">
        <v>423</v>
      </c>
      <c r="DU147" t="s">
        <v>431</v>
      </c>
      <c r="DV147" t="s">
        <v>423</v>
      </c>
      <c r="DW147" t="s">
        <v>423</v>
      </c>
      <c r="DX147" t="s">
        <v>423</v>
      </c>
      <c r="DY147" t="s">
        <v>431</v>
      </c>
      <c r="DZ147" t="s">
        <v>423</v>
      </c>
      <c r="EA147" t="s">
        <v>423</v>
      </c>
      <c r="EB147" t="s">
        <v>423</v>
      </c>
      <c r="EC147" t="s">
        <v>423</v>
      </c>
      <c r="ED147" t="s">
        <v>431</v>
      </c>
      <c r="EE147" t="s">
        <v>423</v>
      </c>
      <c r="EF147" t="s">
        <v>438</v>
      </c>
      <c r="EG147" t="s">
        <v>434</v>
      </c>
      <c r="EH147" t="s">
        <v>437</v>
      </c>
      <c r="EI147" t="s">
        <v>436</v>
      </c>
      <c r="EJ147" t="s">
        <v>433</v>
      </c>
      <c r="EK147" t="s">
        <v>435</v>
      </c>
      <c r="EL147" t="s">
        <v>424</v>
      </c>
      <c r="EM147" t="s">
        <v>425</v>
      </c>
      <c r="EN147" t="s">
        <v>425</v>
      </c>
      <c r="EO147" t="s">
        <v>426</v>
      </c>
      <c r="EP147" t="s">
        <v>428</v>
      </c>
      <c r="EQ147" t="s">
        <v>440</v>
      </c>
      <c r="ER147" t="s">
        <v>429</v>
      </c>
      <c r="ES147" t="s">
        <v>429</v>
      </c>
      <c r="ET147" t="s">
        <v>429</v>
      </c>
      <c r="EU147" t="s">
        <v>429</v>
      </c>
      <c r="EV147" t="s">
        <v>424</v>
      </c>
      <c r="EW147" t="s">
        <v>430</v>
      </c>
      <c r="EX147" t="s">
        <v>423</v>
      </c>
      <c r="EY147" t="s">
        <v>423</v>
      </c>
      <c r="EZ147" t="s">
        <v>423</v>
      </c>
      <c r="FA147" t="s">
        <v>423</v>
      </c>
      <c r="FB147" t="s">
        <v>431</v>
      </c>
      <c r="FC147" t="s">
        <v>423</v>
      </c>
      <c r="FD147" t="s">
        <v>423</v>
      </c>
      <c r="FE147" t="s">
        <v>423</v>
      </c>
      <c r="FF147" t="s">
        <v>431</v>
      </c>
      <c r="FG147" t="s">
        <v>423</v>
      </c>
      <c r="FH147" t="s">
        <v>431</v>
      </c>
      <c r="FI147" t="s">
        <v>423</v>
      </c>
      <c r="FJ147" t="s">
        <v>423</v>
      </c>
      <c r="FK147" t="s">
        <v>423</v>
      </c>
      <c r="FL147" t="s">
        <v>431</v>
      </c>
      <c r="FM147" t="s">
        <v>423</v>
      </c>
      <c r="FN147" t="s">
        <v>423</v>
      </c>
      <c r="FO147" t="s">
        <v>423</v>
      </c>
      <c r="FP147" t="s">
        <v>423</v>
      </c>
      <c r="FQ147" t="s">
        <v>431</v>
      </c>
      <c r="FR147" t="s">
        <v>423</v>
      </c>
      <c r="FS147" t="s">
        <v>423</v>
      </c>
      <c r="FT147" t="s">
        <v>423</v>
      </c>
      <c r="FU147" t="s">
        <v>431</v>
      </c>
      <c r="FV147" t="s">
        <v>423</v>
      </c>
      <c r="FW147" t="s">
        <v>423</v>
      </c>
      <c r="FX147" t="s">
        <v>423</v>
      </c>
      <c r="FZ147" t="s">
        <v>423</v>
      </c>
      <c r="GB147" t="s">
        <v>431</v>
      </c>
      <c r="GD147" t="s">
        <v>423</v>
      </c>
      <c r="GF147" t="s">
        <v>431</v>
      </c>
      <c r="GG147" t="s">
        <v>423</v>
      </c>
      <c r="GH147" t="s">
        <v>423</v>
      </c>
      <c r="GI147" t="s">
        <v>423</v>
      </c>
      <c r="GJ147" t="s">
        <v>431</v>
      </c>
      <c r="GK147" t="s">
        <v>423</v>
      </c>
      <c r="GL147" t="s">
        <v>423</v>
      </c>
      <c r="GM147" t="s">
        <v>423</v>
      </c>
      <c r="GN147" t="s">
        <v>423</v>
      </c>
      <c r="GO147" t="s">
        <v>431</v>
      </c>
      <c r="GP147" t="s">
        <v>423</v>
      </c>
      <c r="GQ147" t="s">
        <v>431</v>
      </c>
      <c r="GR147" t="s">
        <v>423</v>
      </c>
      <c r="GS147" t="s">
        <v>423</v>
      </c>
      <c r="GT147" t="s">
        <v>423</v>
      </c>
      <c r="GU147" t="s">
        <v>423</v>
      </c>
      <c r="GV147" t="s">
        <v>423</v>
      </c>
      <c r="GW147" t="s">
        <v>423</v>
      </c>
      <c r="GX147" t="s">
        <v>423</v>
      </c>
      <c r="GY147" t="s">
        <v>431</v>
      </c>
      <c r="GZ147" t="s">
        <v>423</v>
      </c>
      <c r="HA147" t="s">
        <v>431</v>
      </c>
      <c r="HB147" t="s">
        <v>423</v>
      </c>
      <c r="HC147" t="s">
        <v>423</v>
      </c>
      <c r="HD147" t="s">
        <v>431</v>
      </c>
      <c r="HE147" t="s">
        <v>423</v>
      </c>
      <c r="HF147" t="s">
        <v>423</v>
      </c>
      <c r="HG147" t="s">
        <v>423</v>
      </c>
      <c r="HH147" t="s">
        <v>423</v>
      </c>
      <c r="HI147" t="s">
        <v>423</v>
      </c>
      <c r="HJ147" t="s">
        <v>423</v>
      </c>
      <c r="HK147" t="s">
        <v>431</v>
      </c>
      <c r="HL147" t="s">
        <v>423</v>
      </c>
      <c r="HM147" t="s">
        <v>423</v>
      </c>
      <c r="HN147" t="s">
        <v>431</v>
      </c>
      <c r="HP147" t="s">
        <v>423</v>
      </c>
      <c r="HR147" t="s">
        <v>423</v>
      </c>
      <c r="HT147" t="s">
        <v>423</v>
      </c>
      <c r="HV147" t="s">
        <v>423</v>
      </c>
      <c r="HW147" t="s">
        <v>423</v>
      </c>
      <c r="HX147" t="s">
        <v>423</v>
      </c>
      <c r="HY147" t="s">
        <v>431</v>
      </c>
      <c r="HZ147" t="s">
        <v>423</v>
      </c>
      <c r="IA147" t="s">
        <v>423</v>
      </c>
      <c r="IB147" t="s">
        <v>423</v>
      </c>
      <c r="IC147" t="s">
        <v>431</v>
      </c>
      <c r="ID147" t="s">
        <v>423</v>
      </c>
      <c r="IE147" t="s">
        <v>423</v>
      </c>
      <c r="IF147" t="s">
        <v>431</v>
      </c>
      <c r="IG147" t="s">
        <v>423</v>
      </c>
      <c r="IH147" t="s">
        <v>423</v>
      </c>
      <c r="II147" t="s">
        <v>423</v>
      </c>
      <c r="IJ147" t="s">
        <v>423</v>
      </c>
      <c r="IK147" t="s">
        <v>431</v>
      </c>
      <c r="IL147" t="s">
        <v>423</v>
      </c>
      <c r="IM147" t="s">
        <v>423</v>
      </c>
      <c r="IN147" t="s">
        <v>431</v>
      </c>
      <c r="IO147" t="s">
        <v>423</v>
      </c>
      <c r="IP147" t="s">
        <v>423</v>
      </c>
      <c r="IQ147" t="s">
        <v>423</v>
      </c>
      <c r="IR147" t="s">
        <v>423</v>
      </c>
      <c r="IS147" t="s">
        <v>431</v>
      </c>
      <c r="IT147" t="s">
        <v>423</v>
      </c>
      <c r="IU147" t="s">
        <v>423</v>
      </c>
      <c r="IV147" t="s">
        <v>423</v>
      </c>
      <c r="IX147" t="s">
        <v>431</v>
      </c>
      <c r="IZ147" t="s">
        <v>423</v>
      </c>
      <c r="JB147" t="s">
        <v>423</v>
      </c>
      <c r="JI147" t="s">
        <v>423</v>
      </c>
      <c r="JJ147" t="s">
        <v>431</v>
      </c>
      <c r="JK147" t="s">
        <v>423</v>
      </c>
      <c r="JL147" t="s">
        <v>423</v>
      </c>
      <c r="JM147" t="s">
        <v>423</v>
      </c>
      <c r="JN147" t="s">
        <v>423</v>
      </c>
      <c r="JO147" t="s">
        <v>423</v>
      </c>
      <c r="JP147" t="s">
        <v>431</v>
      </c>
      <c r="JQ147" t="s">
        <v>423</v>
      </c>
      <c r="JR147" t="s">
        <v>423</v>
      </c>
      <c r="JS147" t="s">
        <v>423</v>
      </c>
      <c r="JT147" t="s">
        <v>423</v>
      </c>
      <c r="JU147" t="s">
        <v>423</v>
      </c>
      <c r="JV147" t="s">
        <v>423</v>
      </c>
      <c r="JW147" t="s">
        <v>423</v>
      </c>
      <c r="JX147" t="s">
        <v>423</v>
      </c>
      <c r="JY147" t="s">
        <v>423</v>
      </c>
      <c r="JZ147" t="s">
        <v>423</v>
      </c>
      <c r="KA147" t="s">
        <v>423</v>
      </c>
      <c r="KB147" t="s">
        <v>423</v>
      </c>
      <c r="KC147" t="s">
        <v>423</v>
      </c>
      <c r="KD147" t="s">
        <v>423</v>
      </c>
      <c r="KE147" t="s">
        <v>423</v>
      </c>
      <c r="KF147" t="s">
        <v>423</v>
      </c>
      <c r="KG147" t="s">
        <v>423</v>
      </c>
      <c r="KH147" t="s">
        <v>423</v>
      </c>
      <c r="KI147" t="s">
        <v>423</v>
      </c>
      <c r="KJ147" t="s">
        <v>423</v>
      </c>
      <c r="KK147" t="s">
        <v>423</v>
      </c>
      <c r="KL147" t="s">
        <v>423</v>
      </c>
      <c r="KM147" t="s">
        <v>423</v>
      </c>
      <c r="KN147" t="s">
        <v>423</v>
      </c>
      <c r="KO147" t="s">
        <v>423</v>
      </c>
      <c r="KP147" t="s">
        <v>423</v>
      </c>
      <c r="KQ147" t="s">
        <v>431</v>
      </c>
      <c r="KR147" t="s">
        <v>431</v>
      </c>
      <c r="KS147" t="s">
        <v>423</v>
      </c>
      <c r="KT147" t="s">
        <v>423</v>
      </c>
      <c r="KU147" t="s">
        <v>423</v>
      </c>
      <c r="KV147" t="s">
        <v>423</v>
      </c>
      <c r="KW147" t="s">
        <v>423</v>
      </c>
      <c r="KY147" t="s">
        <v>431</v>
      </c>
      <c r="KZ147" t="s">
        <v>432</v>
      </c>
      <c r="LA147" t="s">
        <v>432</v>
      </c>
      <c r="LB147" t="s">
        <v>432</v>
      </c>
      <c r="LC147" t="s">
        <v>432</v>
      </c>
      <c r="LD147" t="s">
        <v>432</v>
      </c>
      <c r="LE147" t="s">
        <v>432</v>
      </c>
      <c r="LF147" t="s">
        <v>432</v>
      </c>
      <c r="LG147" t="s">
        <v>432</v>
      </c>
      <c r="LH147" t="s">
        <v>432</v>
      </c>
      <c r="LI147" t="s">
        <v>432</v>
      </c>
      <c r="LK147" t="s">
        <v>431</v>
      </c>
      <c r="LL147" t="s">
        <v>423</v>
      </c>
      <c r="LM147" t="s">
        <v>423</v>
      </c>
      <c r="LN147" t="s">
        <v>423</v>
      </c>
      <c r="LO147" t="s">
        <v>439</v>
      </c>
      <c r="LP147" t="s">
        <v>432</v>
      </c>
      <c r="LQ147" t="s">
        <v>432</v>
      </c>
      <c r="LR147" t="s">
        <v>432</v>
      </c>
      <c r="LS147" t="s">
        <v>432</v>
      </c>
      <c r="LT147" t="s">
        <v>432</v>
      </c>
      <c r="LU147" t="s">
        <v>431</v>
      </c>
      <c r="LV147" t="s">
        <v>423</v>
      </c>
      <c r="LW147" t="s">
        <v>423</v>
      </c>
      <c r="LX147" t="s">
        <v>423</v>
      </c>
      <c r="LY147" t="s">
        <v>423</v>
      </c>
      <c r="LZ147" t="s">
        <v>423</v>
      </c>
      <c r="MA147" t="s">
        <v>423</v>
      </c>
      <c r="MB147" t="s">
        <v>431</v>
      </c>
      <c r="MC147" t="s">
        <v>423</v>
      </c>
      <c r="MD147" t="s">
        <v>423</v>
      </c>
      <c r="ME147" t="s">
        <v>423</v>
      </c>
      <c r="MF147" t="s">
        <v>423</v>
      </c>
      <c r="MG147" t="s">
        <v>423</v>
      </c>
      <c r="MH147" t="s">
        <v>423</v>
      </c>
      <c r="MI147" t="s">
        <v>423</v>
      </c>
      <c r="MJ147" t="s">
        <v>423</v>
      </c>
      <c r="MK147" t="s">
        <v>423</v>
      </c>
      <c r="ML147" t="s">
        <v>431</v>
      </c>
      <c r="MN147">
        <v>491.29</v>
      </c>
      <c r="MO147">
        <v>33.619999999999997</v>
      </c>
      <c r="NE147">
        <v>123.46</v>
      </c>
      <c r="NT147">
        <v>106.4</v>
      </c>
      <c r="OJ147">
        <v>177.92</v>
      </c>
      <c r="OT147">
        <v>49.89</v>
      </c>
    </row>
    <row r="148" spans="1:410" ht="12.75" customHeight="1" x14ac:dyDescent="0.2">
      <c r="A148">
        <v>177</v>
      </c>
      <c r="B148" t="str">
        <f t="shared" si="92"/>
        <v>15-30min</v>
      </c>
      <c r="C148" t="str">
        <f t="shared" si="93"/>
        <v>seul</v>
      </c>
      <c r="D148" t="str">
        <f t="shared" si="94"/>
        <v>20-30m2</v>
      </c>
      <c r="E148" t="str">
        <f t="shared" si="95"/>
        <v>tout à fait</v>
      </c>
      <c r="F148" t="str">
        <f t="shared" si="96"/>
        <v>aucune</v>
      </c>
      <c r="G148" t="str">
        <f t="shared" si="97"/>
        <v>echelon 4-7</v>
      </c>
      <c r="H148" t="str">
        <f t="shared" si="98"/>
        <v>non</v>
      </c>
      <c r="I148" t="s">
        <v>423</v>
      </c>
      <c r="J148" t="str">
        <f t="shared" si="99"/>
        <v>souvent</v>
      </c>
      <c r="K148" t="str">
        <f t="shared" si="100"/>
        <v>parfois</v>
      </c>
      <c r="L148" t="str">
        <f t="shared" si="101"/>
        <v>plutôt non</v>
      </c>
      <c r="M148" t="str">
        <f t="shared" si="102"/>
        <v>1-2h</v>
      </c>
      <c r="N148" t="str">
        <f t="shared" si="103"/>
        <v>4-6h</v>
      </c>
      <c r="O148" t="str">
        <f t="shared" si="104"/>
        <v>souvent</v>
      </c>
      <c r="P148" t="str">
        <f t="shared" si="105"/>
        <v>souvent</v>
      </c>
      <c r="Q148" t="str">
        <f t="shared" si="106"/>
        <v>souvent</v>
      </c>
      <c r="R148" t="s">
        <v>425</v>
      </c>
      <c r="S148" t="s">
        <v>425</v>
      </c>
      <c r="T148" t="s">
        <v>425</v>
      </c>
      <c r="U148" t="s">
        <v>428</v>
      </c>
      <c r="V148" t="s">
        <v>440</v>
      </c>
      <c r="W148" t="s">
        <v>428</v>
      </c>
      <c r="X148" t="s">
        <v>430</v>
      </c>
      <c r="Y148" t="s">
        <v>424</v>
      </c>
      <c r="Z148" t="s">
        <v>425</v>
      </c>
      <c r="AA148" t="s">
        <v>425</v>
      </c>
      <c r="AB148" t="s">
        <v>425</v>
      </c>
      <c r="AC148" t="s">
        <v>425</v>
      </c>
      <c r="AD148" t="str">
        <f t="shared" si="107"/>
        <v>1 semaine avant</v>
      </c>
      <c r="AE148" t="str">
        <f t="shared" si="108"/>
        <v>très</v>
      </c>
      <c r="AF148" t="str">
        <f t="shared" si="109"/>
        <v>très bonnes</v>
      </c>
      <c r="AG148" t="str">
        <f t="shared" si="110"/>
        <v>parfois</v>
      </c>
      <c r="AH148" t="str">
        <f t="shared" si="111"/>
        <v>régulièrement</v>
      </c>
      <c r="AI148" t="str">
        <f t="shared" si="112"/>
        <v>parfois</v>
      </c>
      <c r="AJ148" t="str">
        <f t="shared" si="113"/>
        <v>jamais</v>
      </c>
      <c r="AK148" t="str">
        <f t="shared" si="114"/>
        <v>0-1h</v>
      </c>
      <c r="AL148" t="str">
        <f t="shared" si="115"/>
        <v>pas du tout</v>
      </c>
      <c r="AM148" t="str">
        <f t="shared" si="116"/>
        <v>pas du tout</v>
      </c>
      <c r="AN148" t="str">
        <f t="shared" si="117"/>
        <v>0-1h</v>
      </c>
      <c r="AO148" t="str">
        <f t="shared" si="118"/>
        <v>1/mois</v>
      </c>
      <c r="AP148" t="str">
        <f t="shared" si="119"/>
        <v>pas du tout</v>
      </c>
      <c r="AQ148" t="str">
        <f t="shared" si="120"/>
        <v>jamais</v>
      </c>
      <c r="AR148" t="str">
        <f t="shared" si="121"/>
        <v>parfois</v>
      </c>
      <c r="AS148" t="str">
        <f t="shared" si="122"/>
        <v>0-1h</v>
      </c>
      <c r="AT148" t="str">
        <f t="shared" si="123"/>
        <v>plutôt satisfaisante</v>
      </c>
      <c r="AU148" t="str">
        <f t="shared" si="124"/>
        <v>plutôt oui</v>
      </c>
      <c r="AV148" t="str">
        <f t="shared" si="125"/>
        <v>plutôt oui</v>
      </c>
      <c r="AW148" t="str">
        <f t="shared" si="126"/>
        <v>plutôt non</v>
      </c>
      <c r="AX148" t="str">
        <f t="shared" si="127"/>
        <v>tout à fait</v>
      </c>
      <c r="AY148" t="str">
        <f t="shared" si="128"/>
        <v>plutôt oui</v>
      </c>
      <c r="AZ148" t="str">
        <f t="shared" si="129"/>
        <v>2A</v>
      </c>
      <c r="BA148" t="str">
        <f t="shared" si="130"/>
        <v>MIC</v>
      </c>
      <c r="BB148" t="str">
        <f t="shared" si="131"/>
        <v>classique</v>
      </c>
      <c r="BC148" t="str">
        <f t="shared" si="132"/>
        <v>oui</v>
      </c>
      <c r="BD148" t="str">
        <f t="shared" si="133"/>
        <v>post-bac</v>
      </c>
      <c r="BE148" t="str">
        <f t="shared" si="134"/>
        <v>Fr</v>
      </c>
      <c r="BF148" t="str">
        <f t="shared" si="135"/>
        <v>0-10%</v>
      </c>
      <c r="BG148" t="str">
        <f t="shared" si="136"/>
        <v>0-10%</v>
      </c>
      <c r="BH148" t="s">
        <v>423</v>
      </c>
      <c r="BI148" t="str">
        <f t="shared" si="137"/>
        <v>aucun</v>
      </c>
      <c r="BJ148" t="s">
        <v>423</v>
      </c>
      <c r="BK148" t="s">
        <v>423</v>
      </c>
      <c r="BL148" t="s">
        <v>431</v>
      </c>
      <c r="BM148" t="s">
        <v>423</v>
      </c>
      <c r="BN148" t="s">
        <v>431</v>
      </c>
      <c r="BO148" t="s">
        <v>423</v>
      </c>
      <c r="BP148" t="s">
        <v>423</v>
      </c>
      <c r="BR148" t="s">
        <v>423</v>
      </c>
      <c r="BS148" t="s">
        <v>423</v>
      </c>
      <c r="BT148" t="s">
        <v>431</v>
      </c>
      <c r="BU148" t="s">
        <v>423</v>
      </c>
      <c r="BV148" t="s">
        <v>431</v>
      </c>
      <c r="BW148" t="s">
        <v>423</v>
      </c>
      <c r="BX148" t="s">
        <v>423</v>
      </c>
      <c r="BY148" t="s">
        <v>423</v>
      </c>
      <c r="BZ148" t="s">
        <v>423</v>
      </c>
      <c r="CA148" t="s">
        <v>432</v>
      </c>
      <c r="CB148" t="s">
        <v>432</v>
      </c>
      <c r="CC148" t="s">
        <v>432</v>
      </c>
      <c r="CD148" t="s">
        <v>432</v>
      </c>
      <c r="CE148" t="s">
        <v>431</v>
      </c>
      <c r="CF148" t="s">
        <v>423</v>
      </c>
      <c r="CG148" t="s">
        <v>423</v>
      </c>
      <c r="CH148" t="s">
        <v>423</v>
      </c>
      <c r="CI148" t="s">
        <v>423</v>
      </c>
      <c r="CJ148" t="s">
        <v>423</v>
      </c>
      <c r="CK148" t="s">
        <v>431</v>
      </c>
      <c r="CL148" t="s">
        <v>423</v>
      </c>
      <c r="CM148" t="s">
        <v>423</v>
      </c>
      <c r="CN148" t="s">
        <v>423</v>
      </c>
      <c r="CO148" t="s">
        <v>432</v>
      </c>
      <c r="CP148" t="s">
        <v>432</v>
      </c>
      <c r="CQ148" t="s">
        <v>432</v>
      </c>
      <c r="CR148" t="s">
        <v>432</v>
      </c>
      <c r="CT148" t="s">
        <v>432</v>
      </c>
      <c r="CU148" t="s">
        <v>423</v>
      </c>
      <c r="CV148" t="s">
        <v>423</v>
      </c>
      <c r="CW148" t="s">
        <v>431</v>
      </c>
      <c r="CX148" t="s">
        <v>423</v>
      </c>
      <c r="CY148" t="s">
        <v>423</v>
      </c>
      <c r="CZ148" t="s">
        <v>423</v>
      </c>
      <c r="DA148" t="s">
        <v>423</v>
      </c>
      <c r="DB148" t="s">
        <v>431</v>
      </c>
      <c r="DC148" t="s">
        <v>423</v>
      </c>
      <c r="DD148" t="s">
        <v>423</v>
      </c>
      <c r="DE148" t="s">
        <v>423</v>
      </c>
      <c r="DF148" t="s">
        <v>431</v>
      </c>
      <c r="DG148" t="s">
        <v>423</v>
      </c>
      <c r="DH148" t="s">
        <v>423</v>
      </c>
      <c r="DI148" t="s">
        <v>423</v>
      </c>
      <c r="DJ148" t="s">
        <v>431</v>
      </c>
      <c r="DK148" t="s">
        <v>423</v>
      </c>
      <c r="DL148" t="s">
        <v>423</v>
      </c>
      <c r="DM148" t="s">
        <v>423</v>
      </c>
      <c r="DN148" t="s">
        <v>423</v>
      </c>
      <c r="DO148" t="s">
        <v>431</v>
      </c>
      <c r="DP148" t="s">
        <v>423</v>
      </c>
      <c r="DQ148" t="s">
        <v>423</v>
      </c>
      <c r="DR148" t="s">
        <v>423</v>
      </c>
      <c r="DS148" t="s">
        <v>423</v>
      </c>
      <c r="DT148" t="s">
        <v>423</v>
      </c>
      <c r="DU148" t="s">
        <v>431</v>
      </c>
      <c r="DV148" t="s">
        <v>423</v>
      </c>
      <c r="DW148" t="s">
        <v>423</v>
      </c>
      <c r="DX148" t="s">
        <v>423</v>
      </c>
      <c r="DY148" t="s">
        <v>431</v>
      </c>
      <c r="DZ148" t="s">
        <v>423</v>
      </c>
      <c r="EA148" t="s">
        <v>423</v>
      </c>
      <c r="EB148" t="s">
        <v>423</v>
      </c>
      <c r="EC148" t="s">
        <v>431</v>
      </c>
      <c r="ED148" t="s">
        <v>423</v>
      </c>
      <c r="EE148" t="s">
        <v>423</v>
      </c>
      <c r="EF148" t="s">
        <v>437</v>
      </c>
      <c r="EG148" t="s">
        <v>434</v>
      </c>
      <c r="EH148" t="s">
        <v>436</v>
      </c>
      <c r="EI148" t="s">
        <v>438</v>
      </c>
      <c r="EJ148" t="s">
        <v>435</v>
      </c>
      <c r="EK148" t="s">
        <v>433</v>
      </c>
      <c r="EL148" t="s">
        <v>425</v>
      </c>
      <c r="EM148" t="s">
        <v>425</v>
      </c>
      <c r="EN148" t="s">
        <v>425</v>
      </c>
      <c r="EO148" t="s">
        <v>428</v>
      </c>
      <c r="EP148" t="s">
        <v>440</v>
      </c>
      <c r="EQ148" t="s">
        <v>428</v>
      </c>
      <c r="ER148" t="s">
        <v>430</v>
      </c>
      <c r="ES148" t="s">
        <v>424</v>
      </c>
      <c r="ET148" t="s">
        <v>425</v>
      </c>
      <c r="EU148" t="s">
        <v>425</v>
      </c>
      <c r="EV148" t="s">
        <v>425</v>
      </c>
      <c r="EW148" t="s">
        <v>425</v>
      </c>
      <c r="EX148" t="s">
        <v>423</v>
      </c>
      <c r="EY148" t="s">
        <v>423</v>
      </c>
      <c r="EZ148" t="s">
        <v>423</v>
      </c>
      <c r="FA148" t="s">
        <v>431</v>
      </c>
      <c r="FB148" t="s">
        <v>423</v>
      </c>
      <c r="FC148" t="s">
        <v>423</v>
      </c>
      <c r="FD148" t="s">
        <v>431</v>
      </c>
      <c r="FE148" t="s">
        <v>423</v>
      </c>
      <c r="FF148" t="s">
        <v>423</v>
      </c>
      <c r="FG148" t="s">
        <v>423</v>
      </c>
      <c r="FH148" t="s">
        <v>431</v>
      </c>
      <c r="FI148" t="s">
        <v>423</v>
      </c>
      <c r="FJ148" t="s">
        <v>423</v>
      </c>
      <c r="FK148" t="s">
        <v>423</v>
      </c>
      <c r="FL148" t="s">
        <v>423</v>
      </c>
      <c r="FM148" t="s">
        <v>423</v>
      </c>
      <c r="FN148" t="s">
        <v>431</v>
      </c>
      <c r="FO148" t="s">
        <v>423</v>
      </c>
      <c r="FP148" t="s">
        <v>423</v>
      </c>
      <c r="FQ148" t="s">
        <v>431</v>
      </c>
      <c r="FR148" t="s">
        <v>423</v>
      </c>
      <c r="FS148" t="s">
        <v>423</v>
      </c>
      <c r="FT148" t="s">
        <v>423</v>
      </c>
      <c r="FU148" t="s">
        <v>423</v>
      </c>
      <c r="FV148" t="s">
        <v>431</v>
      </c>
      <c r="FW148" t="s">
        <v>423</v>
      </c>
      <c r="FX148" t="s">
        <v>423</v>
      </c>
      <c r="FZ148" t="s">
        <v>423</v>
      </c>
      <c r="GB148" t="s">
        <v>423</v>
      </c>
      <c r="GD148" t="s">
        <v>431</v>
      </c>
      <c r="GF148" t="s">
        <v>431</v>
      </c>
      <c r="GG148" t="s">
        <v>423</v>
      </c>
      <c r="GH148" t="s">
        <v>423</v>
      </c>
      <c r="GI148" t="s">
        <v>423</v>
      </c>
      <c r="GJ148" t="s">
        <v>423</v>
      </c>
      <c r="GK148" t="s">
        <v>423</v>
      </c>
      <c r="GL148" t="s">
        <v>431</v>
      </c>
      <c r="GM148" t="s">
        <v>423</v>
      </c>
      <c r="GN148" t="s">
        <v>423</v>
      </c>
      <c r="GO148" t="s">
        <v>423</v>
      </c>
      <c r="GP148" t="s">
        <v>431</v>
      </c>
      <c r="GQ148" t="s">
        <v>423</v>
      </c>
      <c r="GR148" t="s">
        <v>423</v>
      </c>
      <c r="GS148" t="s">
        <v>423</v>
      </c>
      <c r="GT148" t="s">
        <v>431</v>
      </c>
      <c r="GU148" t="s">
        <v>423</v>
      </c>
      <c r="GV148" t="s">
        <v>423</v>
      </c>
      <c r="GW148" t="s">
        <v>423</v>
      </c>
      <c r="GX148" t="s">
        <v>423</v>
      </c>
      <c r="GY148" t="s">
        <v>431</v>
      </c>
      <c r="GZ148" t="s">
        <v>423</v>
      </c>
      <c r="HA148" t="s">
        <v>431</v>
      </c>
      <c r="HB148" t="s">
        <v>423</v>
      </c>
      <c r="HC148" t="s">
        <v>423</v>
      </c>
      <c r="HD148" t="s">
        <v>423</v>
      </c>
      <c r="HE148" t="s">
        <v>423</v>
      </c>
      <c r="HF148" t="s">
        <v>423</v>
      </c>
      <c r="HG148" t="s">
        <v>431</v>
      </c>
      <c r="HH148" t="s">
        <v>423</v>
      </c>
      <c r="HI148" t="s">
        <v>423</v>
      </c>
      <c r="HJ148" t="s">
        <v>423</v>
      </c>
      <c r="HK148" t="s">
        <v>423</v>
      </c>
      <c r="HL148" t="s">
        <v>423</v>
      </c>
      <c r="HM148" t="s">
        <v>431</v>
      </c>
      <c r="HN148" t="s">
        <v>423</v>
      </c>
      <c r="HP148" t="s">
        <v>423</v>
      </c>
      <c r="HR148" t="s">
        <v>431</v>
      </c>
      <c r="HT148" t="s">
        <v>423</v>
      </c>
      <c r="HV148" t="s">
        <v>431</v>
      </c>
      <c r="HW148" t="s">
        <v>423</v>
      </c>
      <c r="HX148" t="s">
        <v>423</v>
      </c>
      <c r="HY148" t="s">
        <v>423</v>
      </c>
      <c r="HZ148" t="s">
        <v>423</v>
      </c>
      <c r="IA148" t="s">
        <v>423</v>
      </c>
      <c r="IB148" t="s">
        <v>423</v>
      </c>
      <c r="IC148" t="s">
        <v>431</v>
      </c>
      <c r="ID148" t="s">
        <v>423</v>
      </c>
      <c r="IE148" t="s">
        <v>423</v>
      </c>
      <c r="IF148" t="s">
        <v>423</v>
      </c>
      <c r="IG148" t="s">
        <v>431</v>
      </c>
      <c r="IH148" t="s">
        <v>423</v>
      </c>
      <c r="II148" t="s">
        <v>423</v>
      </c>
      <c r="IJ148" t="s">
        <v>423</v>
      </c>
      <c r="IK148" t="s">
        <v>431</v>
      </c>
      <c r="IL148" t="s">
        <v>423</v>
      </c>
      <c r="IM148" t="s">
        <v>423</v>
      </c>
      <c r="IN148" t="s">
        <v>423</v>
      </c>
      <c r="IO148" t="s">
        <v>423</v>
      </c>
      <c r="IP148" t="s">
        <v>431</v>
      </c>
      <c r="IQ148" t="s">
        <v>423</v>
      </c>
      <c r="IR148" t="s">
        <v>431</v>
      </c>
      <c r="IS148" t="s">
        <v>423</v>
      </c>
      <c r="IT148" t="s">
        <v>423</v>
      </c>
      <c r="IU148" t="s">
        <v>423</v>
      </c>
      <c r="IV148" t="s">
        <v>423</v>
      </c>
      <c r="IX148" t="s">
        <v>431</v>
      </c>
      <c r="IZ148" t="s">
        <v>423</v>
      </c>
      <c r="JB148" t="s">
        <v>423</v>
      </c>
      <c r="JI148" t="s">
        <v>423</v>
      </c>
      <c r="JJ148" t="s">
        <v>431</v>
      </c>
      <c r="JK148" t="s">
        <v>423</v>
      </c>
      <c r="JL148" t="s">
        <v>423</v>
      </c>
      <c r="JM148" t="s">
        <v>423</v>
      </c>
      <c r="JN148" t="s">
        <v>423</v>
      </c>
      <c r="JO148" t="s">
        <v>423</v>
      </c>
      <c r="JP148" t="s">
        <v>431</v>
      </c>
      <c r="JQ148" t="s">
        <v>423</v>
      </c>
      <c r="JR148" t="s">
        <v>423</v>
      </c>
      <c r="JS148" t="s">
        <v>423</v>
      </c>
      <c r="JT148" t="s">
        <v>423</v>
      </c>
      <c r="JU148" t="s">
        <v>423</v>
      </c>
      <c r="JV148" t="s">
        <v>423</v>
      </c>
      <c r="JW148" t="s">
        <v>423</v>
      </c>
      <c r="JX148" t="s">
        <v>423</v>
      </c>
      <c r="JY148" t="s">
        <v>423</v>
      </c>
      <c r="JZ148" t="s">
        <v>423</v>
      </c>
      <c r="KA148" t="s">
        <v>423</v>
      </c>
      <c r="KB148" t="s">
        <v>423</v>
      </c>
      <c r="KC148" t="s">
        <v>423</v>
      </c>
      <c r="KD148" t="s">
        <v>423</v>
      </c>
      <c r="KE148" t="s">
        <v>423</v>
      </c>
      <c r="KF148" t="s">
        <v>423</v>
      </c>
      <c r="KG148" t="s">
        <v>423</v>
      </c>
      <c r="KH148" t="s">
        <v>423</v>
      </c>
      <c r="KI148" t="s">
        <v>423</v>
      </c>
      <c r="KJ148" t="s">
        <v>423</v>
      </c>
      <c r="KK148" t="s">
        <v>423</v>
      </c>
      <c r="KL148" t="s">
        <v>423</v>
      </c>
      <c r="KM148" t="s">
        <v>423</v>
      </c>
      <c r="KN148" t="s">
        <v>423</v>
      </c>
      <c r="KO148" t="s">
        <v>423</v>
      </c>
      <c r="KP148" t="s">
        <v>423</v>
      </c>
      <c r="KQ148" t="s">
        <v>431</v>
      </c>
      <c r="KR148" t="s">
        <v>431</v>
      </c>
      <c r="KS148" t="s">
        <v>423</v>
      </c>
      <c r="KT148" t="s">
        <v>423</v>
      </c>
      <c r="KU148" t="s">
        <v>423</v>
      </c>
      <c r="KV148" t="s">
        <v>423</v>
      </c>
      <c r="KW148" t="s">
        <v>423</v>
      </c>
      <c r="KY148" t="s">
        <v>431</v>
      </c>
      <c r="KZ148" t="s">
        <v>432</v>
      </c>
      <c r="LA148" t="s">
        <v>432</v>
      </c>
      <c r="LB148" t="s">
        <v>432</v>
      </c>
      <c r="LC148" t="s">
        <v>432</v>
      </c>
      <c r="LD148" t="s">
        <v>432</v>
      </c>
      <c r="LE148" t="s">
        <v>432</v>
      </c>
      <c r="LF148" t="s">
        <v>432</v>
      </c>
      <c r="LG148" t="s">
        <v>432</v>
      </c>
      <c r="LH148" t="s">
        <v>432</v>
      </c>
      <c r="LI148" t="s">
        <v>432</v>
      </c>
      <c r="LK148" t="s">
        <v>431</v>
      </c>
      <c r="LL148" t="s">
        <v>423</v>
      </c>
      <c r="LM148" t="s">
        <v>423</v>
      </c>
      <c r="LN148" t="s">
        <v>423</v>
      </c>
      <c r="LO148" t="s">
        <v>439</v>
      </c>
      <c r="LP148" t="s">
        <v>432</v>
      </c>
      <c r="LQ148" t="s">
        <v>432</v>
      </c>
      <c r="LR148" t="s">
        <v>432</v>
      </c>
      <c r="LS148" t="s">
        <v>432</v>
      </c>
      <c r="LT148" t="s">
        <v>432</v>
      </c>
      <c r="LU148" t="s">
        <v>431</v>
      </c>
      <c r="LV148" t="s">
        <v>423</v>
      </c>
      <c r="LW148" t="s">
        <v>423</v>
      </c>
      <c r="LX148" t="s">
        <v>423</v>
      </c>
      <c r="LY148" t="s">
        <v>423</v>
      </c>
      <c r="LZ148" t="s">
        <v>423</v>
      </c>
      <c r="MA148" t="s">
        <v>423</v>
      </c>
      <c r="MB148" t="s">
        <v>431</v>
      </c>
      <c r="MC148" t="s">
        <v>423</v>
      </c>
      <c r="MD148" t="s">
        <v>423</v>
      </c>
      <c r="ME148" t="s">
        <v>423</v>
      </c>
      <c r="MF148" t="s">
        <v>423</v>
      </c>
      <c r="MG148" t="s">
        <v>423</v>
      </c>
      <c r="MH148" t="s">
        <v>423</v>
      </c>
      <c r="MI148" t="s">
        <v>423</v>
      </c>
      <c r="MJ148" t="s">
        <v>423</v>
      </c>
      <c r="MK148" t="s">
        <v>423</v>
      </c>
      <c r="ML148" t="s">
        <v>431</v>
      </c>
      <c r="MN148">
        <v>345.68</v>
      </c>
      <c r="MO148">
        <v>42.43</v>
      </c>
      <c r="NE148">
        <v>102.2</v>
      </c>
      <c r="NT148">
        <v>88.03</v>
      </c>
      <c r="OJ148">
        <v>62.21</v>
      </c>
      <c r="OT148">
        <v>50.81</v>
      </c>
    </row>
    <row r="149" spans="1:410" ht="12.75" customHeight="1" x14ac:dyDescent="0.2">
      <c r="A149">
        <v>178</v>
      </c>
      <c r="B149" t="str">
        <f t="shared" si="92"/>
        <v>5-15min</v>
      </c>
      <c r="C149" t="str">
        <f t="shared" si="93"/>
        <v>seul</v>
      </c>
      <c r="D149" t="str">
        <f t="shared" si="94"/>
        <v>20-30m2</v>
      </c>
      <c r="E149" t="str">
        <f t="shared" si="95"/>
        <v>plutôt oui</v>
      </c>
      <c r="F149" t="str">
        <f t="shared" si="96"/>
        <v>aucune</v>
      </c>
      <c r="G149" t="str">
        <f t="shared" si="97"/>
        <v>non</v>
      </c>
      <c r="H149" t="str">
        <f t="shared" si="98"/>
        <v>non</v>
      </c>
      <c r="I149" t="s">
        <v>423</v>
      </c>
      <c r="J149" t="str">
        <f t="shared" si="99"/>
        <v>souvent</v>
      </c>
      <c r="K149" t="str">
        <f t="shared" si="100"/>
        <v>parfois</v>
      </c>
      <c r="L149" t="str">
        <f t="shared" si="101"/>
        <v>plutôt oui</v>
      </c>
      <c r="M149" t="str">
        <f t="shared" si="102"/>
        <v>0-1h</v>
      </c>
      <c r="N149" t="str">
        <f t="shared" si="103"/>
        <v>2-4h</v>
      </c>
      <c r="O149" t="str">
        <f t="shared" si="104"/>
        <v>souvent</v>
      </c>
      <c r="P149" t="str">
        <f t="shared" si="105"/>
        <v>souvent</v>
      </c>
      <c r="Q149" t="str">
        <f t="shared" si="106"/>
        <v>parfois</v>
      </c>
      <c r="R149" t="s">
        <v>424</v>
      </c>
      <c r="S149" t="s">
        <v>425</v>
      </c>
      <c r="T149" t="s">
        <v>425</v>
      </c>
      <c r="U149" t="s">
        <v>427</v>
      </c>
      <c r="V149" t="s">
        <v>428</v>
      </c>
      <c r="W149" t="s">
        <v>428</v>
      </c>
      <c r="X149" t="s">
        <v>429</v>
      </c>
      <c r="Y149" t="s">
        <v>430</v>
      </c>
      <c r="Z149" t="s">
        <v>424</v>
      </c>
      <c r="AA149" t="s">
        <v>425</v>
      </c>
      <c r="AB149" t="s">
        <v>425</v>
      </c>
      <c r="AC149" t="s">
        <v>424</v>
      </c>
      <c r="AD149" t="str">
        <f t="shared" si="107"/>
        <v>1 semaine avant</v>
      </c>
      <c r="AE149" t="str">
        <f t="shared" si="108"/>
        <v>très</v>
      </c>
      <c r="AF149" t="str">
        <f t="shared" si="109"/>
        <v>plutôt bonnes</v>
      </c>
      <c r="AG149" t="str">
        <f t="shared" si="110"/>
        <v>parfois</v>
      </c>
      <c r="AH149" t="str">
        <f t="shared" si="111"/>
        <v>régulièrement</v>
      </c>
      <c r="AI149" t="str">
        <f t="shared" si="112"/>
        <v>parfois</v>
      </c>
      <c r="AJ149" t="str">
        <f t="shared" si="113"/>
        <v>parfois</v>
      </c>
      <c r="AK149" t="str">
        <f t="shared" si="114"/>
        <v>non</v>
      </c>
      <c r="AL149" t="str">
        <f t="shared" si="115"/>
        <v>pas d'asso</v>
      </c>
      <c r="AM149" t="str">
        <f t="shared" si="116"/>
        <v>pas d'asso</v>
      </c>
      <c r="AN149" t="str">
        <f t="shared" si="117"/>
        <v>6-10h</v>
      </c>
      <c r="AO149" t="str">
        <f t="shared" si="118"/>
        <v>rarement</v>
      </c>
      <c r="AP149" t="str">
        <f t="shared" si="119"/>
        <v>plutôt oui</v>
      </c>
      <c r="AQ149" t="str">
        <f t="shared" si="120"/>
        <v>1/mois</v>
      </c>
      <c r="AR149" t="str">
        <f t="shared" si="121"/>
        <v>régulièrement</v>
      </c>
      <c r="AS149" t="str">
        <f t="shared" si="122"/>
        <v>2-4h</v>
      </c>
      <c r="AT149" t="str">
        <f t="shared" si="123"/>
        <v>très satisfaisante</v>
      </c>
      <c r="AU149" t="str">
        <f t="shared" si="124"/>
        <v>plutôt oui</v>
      </c>
      <c r="AV149" t="str">
        <f t="shared" si="125"/>
        <v>plutôt oui</v>
      </c>
      <c r="AW149" t="str">
        <f t="shared" si="126"/>
        <v>plutôt oui</v>
      </c>
      <c r="AX149" t="str">
        <f t="shared" si="127"/>
        <v>plutôt oui</v>
      </c>
      <c r="AY149" t="str">
        <f t="shared" si="128"/>
        <v>plutôt non</v>
      </c>
      <c r="AZ149" t="str">
        <f t="shared" si="129"/>
        <v>2A</v>
      </c>
      <c r="BA149" t="str">
        <f t="shared" si="130"/>
        <v>IC</v>
      </c>
      <c r="BB149" t="str">
        <f t="shared" si="131"/>
        <v>classique</v>
      </c>
      <c r="BC149" t="str">
        <f t="shared" si="132"/>
        <v>non</v>
      </c>
      <c r="BD149" t="str">
        <f t="shared" si="133"/>
        <v>post-bac</v>
      </c>
      <c r="BE149" t="str">
        <f t="shared" si="134"/>
        <v>Fr</v>
      </c>
      <c r="BF149" t="str">
        <f t="shared" si="135"/>
        <v>25-50%</v>
      </c>
      <c r="BG149" t="str">
        <f t="shared" si="136"/>
        <v>10-25%</v>
      </c>
      <c r="BH149" t="s">
        <v>423</v>
      </c>
      <c r="BI149" t="str">
        <f t="shared" si="137"/>
        <v>aucun</v>
      </c>
      <c r="BJ149" t="s">
        <v>423</v>
      </c>
      <c r="BK149" t="s">
        <v>431</v>
      </c>
      <c r="BL149" t="s">
        <v>423</v>
      </c>
      <c r="BM149" t="s">
        <v>423</v>
      </c>
      <c r="BN149" t="s">
        <v>431</v>
      </c>
      <c r="BO149" t="s">
        <v>423</v>
      </c>
      <c r="BP149" t="s">
        <v>423</v>
      </c>
      <c r="BR149" t="s">
        <v>423</v>
      </c>
      <c r="BS149" t="s">
        <v>423</v>
      </c>
      <c r="BT149" t="s">
        <v>431</v>
      </c>
      <c r="BU149" t="s">
        <v>423</v>
      </c>
      <c r="BV149" t="s">
        <v>423</v>
      </c>
      <c r="BW149" t="s">
        <v>431</v>
      </c>
      <c r="BX149" t="s">
        <v>423</v>
      </c>
      <c r="BY149" t="s">
        <v>423</v>
      </c>
      <c r="BZ149" t="s">
        <v>423</v>
      </c>
      <c r="CA149" t="s">
        <v>432</v>
      </c>
      <c r="CB149" t="s">
        <v>432</v>
      </c>
      <c r="CC149" t="s">
        <v>432</v>
      </c>
      <c r="CD149" t="s">
        <v>432</v>
      </c>
      <c r="CE149" t="s">
        <v>423</v>
      </c>
      <c r="CF149" t="s">
        <v>432</v>
      </c>
      <c r="CG149" t="s">
        <v>432</v>
      </c>
      <c r="CH149" t="s">
        <v>432</v>
      </c>
      <c r="CI149" t="s">
        <v>432</v>
      </c>
      <c r="CJ149" t="s">
        <v>432</v>
      </c>
      <c r="CK149" t="s">
        <v>432</v>
      </c>
      <c r="CL149" t="s">
        <v>432</v>
      </c>
      <c r="CM149" t="s">
        <v>432</v>
      </c>
      <c r="CN149" t="s">
        <v>423</v>
      </c>
      <c r="CO149" t="s">
        <v>432</v>
      </c>
      <c r="CP149" t="s">
        <v>432</v>
      </c>
      <c r="CQ149" t="s">
        <v>432</v>
      </c>
      <c r="CR149" t="s">
        <v>432</v>
      </c>
      <c r="CT149" t="s">
        <v>432</v>
      </c>
      <c r="CU149" t="s">
        <v>423</v>
      </c>
      <c r="CV149" t="s">
        <v>423</v>
      </c>
      <c r="CW149" t="s">
        <v>431</v>
      </c>
      <c r="CX149" t="s">
        <v>423</v>
      </c>
      <c r="CY149" t="s">
        <v>423</v>
      </c>
      <c r="CZ149" t="s">
        <v>423</v>
      </c>
      <c r="DA149" t="s">
        <v>423</v>
      </c>
      <c r="DB149" t="s">
        <v>431</v>
      </c>
      <c r="DC149" t="s">
        <v>423</v>
      </c>
      <c r="DD149" t="s">
        <v>423</v>
      </c>
      <c r="DE149" t="s">
        <v>431</v>
      </c>
      <c r="DF149" t="s">
        <v>423</v>
      </c>
      <c r="DG149" t="s">
        <v>423</v>
      </c>
      <c r="DH149" t="s">
        <v>423</v>
      </c>
      <c r="DI149" t="s">
        <v>423</v>
      </c>
      <c r="DJ149" t="s">
        <v>423</v>
      </c>
      <c r="DK149" t="s">
        <v>431</v>
      </c>
      <c r="DL149" t="s">
        <v>423</v>
      </c>
      <c r="DM149" t="s">
        <v>423</v>
      </c>
      <c r="DN149" t="s">
        <v>423</v>
      </c>
      <c r="DO149" t="s">
        <v>423</v>
      </c>
      <c r="DP149" t="s">
        <v>431</v>
      </c>
      <c r="DQ149" t="s">
        <v>423</v>
      </c>
      <c r="DR149" t="s">
        <v>423</v>
      </c>
      <c r="DS149" t="s">
        <v>423</v>
      </c>
      <c r="DT149" t="s">
        <v>423</v>
      </c>
      <c r="DU149" t="s">
        <v>431</v>
      </c>
      <c r="DV149" t="s">
        <v>423</v>
      </c>
      <c r="DW149" t="s">
        <v>423</v>
      </c>
      <c r="DX149" t="s">
        <v>423</v>
      </c>
      <c r="DY149" t="s">
        <v>431</v>
      </c>
      <c r="DZ149" t="s">
        <v>423</v>
      </c>
      <c r="EA149" t="s">
        <v>423</v>
      </c>
      <c r="EB149" t="s">
        <v>423</v>
      </c>
      <c r="EC149" t="s">
        <v>423</v>
      </c>
      <c r="ED149" t="s">
        <v>431</v>
      </c>
      <c r="EE149" t="s">
        <v>423</v>
      </c>
      <c r="EF149" t="s">
        <v>438</v>
      </c>
      <c r="EG149" t="s">
        <v>434</v>
      </c>
      <c r="EH149" t="s">
        <v>435</v>
      </c>
      <c r="EI149" t="s">
        <v>437</v>
      </c>
      <c r="EJ149" t="s">
        <v>436</v>
      </c>
      <c r="EK149" t="s">
        <v>433</v>
      </c>
      <c r="EL149" t="s">
        <v>424</v>
      </c>
      <c r="EM149" t="s">
        <v>425</v>
      </c>
      <c r="EN149" t="s">
        <v>425</v>
      </c>
      <c r="EO149" t="s">
        <v>427</v>
      </c>
      <c r="EP149" t="s">
        <v>428</v>
      </c>
      <c r="EQ149" t="s">
        <v>428</v>
      </c>
      <c r="ER149" t="s">
        <v>429</v>
      </c>
      <c r="ES149" t="s">
        <v>430</v>
      </c>
      <c r="ET149" t="s">
        <v>424</v>
      </c>
      <c r="EU149" t="s">
        <v>425</v>
      </c>
      <c r="EV149" t="s">
        <v>425</v>
      </c>
      <c r="EW149" t="s">
        <v>424</v>
      </c>
      <c r="EX149" t="s">
        <v>423</v>
      </c>
      <c r="EY149" t="s">
        <v>423</v>
      </c>
      <c r="EZ149" t="s">
        <v>423</v>
      </c>
      <c r="FA149" t="s">
        <v>431</v>
      </c>
      <c r="FB149" t="s">
        <v>423</v>
      </c>
      <c r="FC149" t="s">
        <v>423</v>
      </c>
      <c r="FD149" t="s">
        <v>431</v>
      </c>
      <c r="FE149" t="s">
        <v>423</v>
      </c>
      <c r="FF149" t="s">
        <v>423</v>
      </c>
      <c r="FG149" t="s">
        <v>423</v>
      </c>
      <c r="FH149" t="s">
        <v>423</v>
      </c>
      <c r="FI149" t="s">
        <v>431</v>
      </c>
      <c r="FJ149" t="s">
        <v>423</v>
      </c>
      <c r="FK149" t="s">
        <v>423</v>
      </c>
      <c r="FL149" t="s">
        <v>423</v>
      </c>
      <c r="FM149" t="s">
        <v>423</v>
      </c>
      <c r="FN149" t="s">
        <v>431</v>
      </c>
      <c r="FO149" t="s">
        <v>423</v>
      </c>
      <c r="FP149" t="s">
        <v>423</v>
      </c>
      <c r="FQ149" t="s">
        <v>431</v>
      </c>
      <c r="FR149" t="s">
        <v>423</v>
      </c>
      <c r="FS149" t="s">
        <v>423</v>
      </c>
      <c r="FT149" t="s">
        <v>423</v>
      </c>
      <c r="FU149" t="s">
        <v>423</v>
      </c>
      <c r="FV149" t="s">
        <v>431</v>
      </c>
      <c r="FW149" t="s">
        <v>423</v>
      </c>
      <c r="FX149" t="s">
        <v>423</v>
      </c>
      <c r="FZ149" t="s">
        <v>423</v>
      </c>
      <c r="GB149" t="s">
        <v>431</v>
      </c>
      <c r="GD149" t="s">
        <v>423</v>
      </c>
      <c r="GF149" t="s">
        <v>423</v>
      </c>
      <c r="GG149" t="s">
        <v>432</v>
      </c>
      <c r="GH149" t="s">
        <v>432</v>
      </c>
      <c r="GI149" t="s">
        <v>432</v>
      </c>
      <c r="GJ149" t="s">
        <v>432</v>
      </c>
      <c r="GK149" t="s">
        <v>432</v>
      </c>
      <c r="GL149" t="s">
        <v>432</v>
      </c>
      <c r="GM149" t="s">
        <v>432</v>
      </c>
      <c r="GN149" t="s">
        <v>432</v>
      </c>
      <c r="GO149" t="s">
        <v>432</v>
      </c>
      <c r="GP149" t="s">
        <v>432</v>
      </c>
      <c r="GQ149" t="s">
        <v>432</v>
      </c>
      <c r="GR149" t="s">
        <v>432</v>
      </c>
      <c r="GS149" t="s">
        <v>432</v>
      </c>
      <c r="GT149" t="s">
        <v>432</v>
      </c>
      <c r="GU149" t="s">
        <v>423</v>
      </c>
      <c r="GV149" t="s">
        <v>431</v>
      </c>
      <c r="GW149" t="s">
        <v>423</v>
      </c>
      <c r="GX149" t="s">
        <v>423</v>
      </c>
      <c r="GY149" t="s">
        <v>423</v>
      </c>
      <c r="GZ149" t="s">
        <v>423</v>
      </c>
      <c r="HA149" t="s">
        <v>423</v>
      </c>
      <c r="HB149" t="s">
        <v>431</v>
      </c>
      <c r="HC149" t="s">
        <v>423</v>
      </c>
      <c r="HD149" t="s">
        <v>423</v>
      </c>
      <c r="HE149" t="s">
        <v>431</v>
      </c>
      <c r="HF149" t="s">
        <v>423</v>
      </c>
      <c r="HG149" t="s">
        <v>423</v>
      </c>
      <c r="HH149" t="s">
        <v>423</v>
      </c>
      <c r="HI149" t="s">
        <v>423</v>
      </c>
      <c r="HJ149" t="s">
        <v>423</v>
      </c>
      <c r="HK149" t="s">
        <v>431</v>
      </c>
      <c r="HL149" t="s">
        <v>423</v>
      </c>
      <c r="HM149" t="s">
        <v>423</v>
      </c>
      <c r="HN149" t="s">
        <v>423</v>
      </c>
      <c r="HP149" t="s">
        <v>431</v>
      </c>
      <c r="HR149" t="s">
        <v>423</v>
      </c>
      <c r="HT149" t="s">
        <v>423</v>
      </c>
      <c r="HV149" t="s">
        <v>423</v>
      </c>
      <c r="HW149" t="s">
        <v>423</v>
      </c>
      <c r="HX149" t="s">
        <v>431</v>
      </c>
      <c r="HY149" t="s">
        <v>423</v>
      </c>
      <c r="HZ149" t="s">
        <v>423</v>
      </c>
      <c r="IA149" t="s">
        <v>423</v>
      </c>
      <c r="IB149" t="s">
        <v>431</v>
      </c>
      <c r="IC149" t="s">
        <v>423</v>
      </c>
      <c r="ID149" t="s">
        <v>423</v>
      </c>
      <c r="IE149" t="s">
        <v>423</v>
      </c>
      <c r="IF149" t="s">
        <v>423</v>
      </c>
      <c r="IG149" t="s">
        <v>431</v>
      </c>
      <c r="IH149" t="s">
        <v>423</v>
      </c>
      <c r="II149" t="s">
        <v>423</v>
      </c>
      <c r="IJ149" t="s">
        <v>423</v>
      </c>
      <c r="IK149" t="s">
        <v>431</v>
      </c>
      <c r="IL149" t="s">
        <v>423</v>
      </c>
      <c r="IM149" t="s">
        <v>423</v>
      </c>
      <c r="IN149" t="s">
        <v>423</v>
      </c>
      <c r="IO149" t="s">
        <v>431</v>
      </c>
      <c r="IP149" t="s">
        <v>423</v>
      </c>
      <c r="IQ149" t="s">
        <v>423</v>
      </c>
      <c r="IR149" t="s">
        <v>423</v>
      </c>
      <c r="IS149" t="s">
        <v>431</v>
      </c>
      <c r="IT149" t="s">
        <v>423</v>
      </c>
      <c r="IU149" t="s">
        <v>423</v>
      </c>
      <c r="IV149" t="s">
        <v>423</v>
      </c>
      <c r="IX149" t="s">
        <v>423</v>
      </c>
      <c r="IZ149" t="s">
        <v>431</v>
      </c>
      <c r="JB149" t="s">
        <v>423</v>
      </c>
      <c r="JI149" t="s">
        <v>423</v>
      </c>
      <c r="JJ149" t="s">
        <v>431</v>
      </c>
      <c r="JK149" t="s">
        <v>423</v>
      </c>
      <c r="JL149" t="s">
        <v>423</v>
      </c>
      <c r="JM149" t="s">
        <v>423</v>
      </c>
      <c r="JN149" t="s">
        <v>423</v>
      </c>
      <c r="JO149" t="s">
        <v>423</v>
      </c>
      <c r="JP149" t="s">
        <v>423</v>
      </c>
      <c r="JQ149" t="s">
        <v>431</v>
      </c>
      <c r="JR149" t="s">
        <v>423</v>
      </c>
      <c r="JS149" t="s">
        <v>423</v>
      </c>
      <c r="JT149" t="s">
        <v>423</v>
      </c>
      <c r="JU149" t="s">
        <v>423</v>
      </c>
      <c r="JV149" t="s">
        <v>423</v>
      </c>
      <c r="JW149" t="s">
        <v>423</v>
      </c>
      <c r="JX149" t="s">
        <v>423</v>
      </c>
      <c r="JY149" t="s">
        <v>423</v>
      </c>
      <c r="JZ149" t="s">
        <v>423</v>
      </c>
      <c r="KA149" t="s">
        <v>423</v>
      </c>
      <c r="KB149" t="s">
        <v>423</v>
      </c>
      <c r="KC149" t="s">
        <v>423</v>
      </c>
      <c r="KD149" t="s">
        <v>423</v>
      </c>
      <c r="KE149" t="s">
        <v>423</v>
      </c>
      <c r="KF149" t="s">
        <v>423</v>
      </c>
      <c r="KG149" t="s">
        <v>423</v>
      </c>
      <c r="KH149" t="s">
        <v>423</v>
      </c>
      <c r="KI149" t="s">
        <v>423</v>
      </c>
      <c r="KJ149" t="s">
        <v>423</v>
      </c>
      <c r="KK149" t="s">
        <v>423</v>
      </c>
      <c r="KL149" t="s">
        <v>423</v>
      </c>
      <c r="KM149" t="s">
        <v>423</v>
      </c>
      <c r="KN149" t="s">
        <v>423</v>
      </c>
      <c r="KO149" t="s">
        <v>423</v>
      </c>
      <c r="KP149" t="s">
        <v>423</v>
      </c>
      <c r="KQ149" t="s">
        <v>431</v>
      </c>
      <c r="KR149" t="s">
        <v>423</v>
      </c>
      <c r="KS149" t="s">
        <v>423</v>
      </c>
      <c r="KT149" t="s">
        <v>423</v>
      </c>
      <c r="KU149" t="s">
        <v>423</v>
      </c>
      <c r="KV149" t="s">
        <v>423</v>
      </c>
      <c r="KW149" t="s">
        <v>431</v>
      </c>
      <c r="KY149" t="s">
        <v>431</v>
      </c>
      <c r="KZ149" t="s">
        <v>432</v>
      </c>
      <c r="LA149" t="s">
        <v>432</v>
      </c>
      <c r="LB149" t="s">
        <v>432</v>
      </c>
      <c r="LC149" t="s">
        <v>432</v>
      </c>
      <c r="LD149" t="s">
        <v>432</v>
      </c>
      <c r="LE149" t="s">
        <v>432</v>
      </c>
      <c r="LF149" t="s">
        <v>432</v>
      </c>
      <c r="LG149" t="s">
        <v>432</v>
      </c>
      <c r="LH149" t="s">
        <v>432</v>
      </c>
      <c r="LI149" t="s">
        <v>432</v>
      </c>
      <c r="LK149" t="s">
        <v>431</v>
      </c>
      <c r="LL149" t="s">
        <v>423</v>
      </c>
      <c r="LM149" t="s">
        <v>423</v>
      </c>
      <c r="LN149" t="s">
        <v>423</v>
      </c>
      <c r="LO149" t="s">
        <v>439</v>
      </c>
      <c r="LP149" t="s">
        <v>432</v>
      </c>
      <c r="LQ149" t="s">
        <v>432</v>
      </c>
      <c r="LR149" t="s">
        <v>432</v>
      </c>
      <c r="LS149" t="s">
        <v>432</v>
      </c>
      <c r="LT149" t="s">
        <v>432</v>
      </c>
      <c r="LU149" t="s">
        <v>423</v>
      </c>
      <c r="LV149" t="s">
        <v>423</v>
      </c>
      <c r="LW149" t="s">
        <v>431</v>
      </c>
      <c r="LX149" t="s">
        <v>423</v>
      </c>
      <c r="LY149" t="s">
        <v>423</v>
      </c>
      <c r="LZ149" t="s">
        <v>423</v>
      </c>
      <c r="MA149" t="s">
        <v>423</v>
      </c>
      <c r="MB149" t="s">
        <v>423</v>
      </c>
      <c r="MC149" t="s">
        <v>431</v>
      </c>
      <c r="MD149" t="s">
        <v>423</v>
      </c>
      <c r="ME149" t="s">
        <v>423</v>
      </c>
      <c r="MF149" t="s">
        <v>423</v>
      </c>
      <c r="MG149" t="s">
        <v>423</v>
      </c>
      <c r="MH149" t="s">
        <v>423</v>
      </c>
      <c r="MI149" t="s">
        <v>423</v>
      </c>
      <c r="MJ149" t="s">
        <v>423</v>
      </c>
      <c r="MK149" t="s">
        <v>423</v>
      </c>
      <c r="ML149" t="s">
        <v>431</v>
      </c>
      <c r="MN149">
        <v>399.32</v>
      </c>
      <c r="MO149">
        <v>80.59</v>
      </c>
      <c r="NE149">
        <v>122.57</v>
      </c>
      <c r="NT149">
        <v>91.47</v>
      </c>
      <c r="OJ149">
        <v>23.22</v>
      </c>
      <c r="OT149">
        <v>81.47</v>
      </c>
    </row>
    <row r="150" spans="1:410" ht="12.75" customHeight="1" x14ac:dyDescent="0.2">
      <c r="A150">
        <v>182</v>
      </c>
      <c r="B150" t="str">
        <f t="shared" si="92"/>
        <v>5-15min</v>
      </c>
      <c r="C150" t="str">
        <f t="shared" si="93"/>
        <v>seul</v>
      </c>
      <c r="D150" t="str">
        <f t="shared" si="94"/>
        <v>- 10m2</v>
      </c>
      <c r="E150" t="str">
        <f t="shared" si="95"/>
        <v>plutôt non</v>
      </c>
      <c r="F150" t="str">
        <f t="shared" si="96"/>
        <v>oui 5-10h</v>
      </c>
      <c r="G150" t="str">
        <f t="shared" si="97"/>
        <v>non</v>
      </c>
      <c r="H150" t="str">
        <f t="shared" si="98"/>
        <v>non</v>
      </c>
      <c r="I150" t="s">
        <v>423</v>
      </c>
      <c r="J150" t="str">
        <f t="shared" si="99"/>
        <v>toujours</v>
      </c>
      <c r="K150" t="str">
        <f t="shared" si="100"/>
        <v>parfois</v>
      </c>
      <c r="L150" t="str">
        <f t="shared" si="101"/>
        <v>plutôt oui</v>
      </c>
      <c r="M150" t="str">
        <f t="shared" si="102"/>
        <v>0-1h</v>
      </c>
      <c r="N150" t="str">
        <f t="shared" si="103"/>
        <v>1-2h</v>
      </c>
      <c r="O150" t="str">
        <f t="shared" si="104"/>
        <v>jamais</v>
      </c>
      <c r="P150" t="str">
        <f t="shared" si="105"/>
        <v>toujours</v>
      </c>
      <c r="Q150" t="str">
        <f t="shared" si="106"/>
        <v>jamais</v>
      </c>
      <c r="R150" t="s">
        <v>424</v>
      </c>
      <c r="S150" t="s">
        <v>425</v>
      </c>
      <c r="T150" t="s">
        <v>424</v>
      </c>
      <c r="U150" t="s">
        <v>427</v>
      </c>
      <c r="V150" t="s">
        <v>428</v>
      </c>
      <c r="W150" t="s">
        <v>427</v>
      </c>
      <c r="X150" t="s">
        <v>430</v>
      </c>
      <c r="Y150" t="s">
        <v>430</v>
      </c>
      <c r="Z150" t="s">
        <v>429</v>
      </c>
      <c r="AA150" t="s">
        <v>425</v>
      </c>
      <c r="AB150" t="s">
        <v>425</v>
      </c>
      <c r="AC150" t="s">
        <v>424</v>
      </c>
      <c r="AD150" t="str">
        <f t="shared" si="107"/>
        <v>1 semaine avant</v>
      </c>
      <c r="AE150" t="str">
        <f t="shared" si="108"/>
        <v>pas du tout</v>
      </c>
      <c r="AF150" t="str">
        <f t="shared" si="109"/>
        <v>plutôt bonnes</v>
      </c>
      <c r="AG150" t="str">
        <f t="shared" si="110"/>
        <v>parfois</v>
      </c>
      <c r="AH150" t="str">
        <f t="shared" si="111"/>
        <v>parfois</v>
      </c>
      <c r="AI150" t="str">
        <f t="shared" si="112"/>
        <v>jamais</v>
      </c>
      <c r="AJ150" t="str">
        <f t="shared" si="113"/>
        <v>souvent</v>
      </c>
      <c r="AK150" t="str">
        <f t="shared" si="114"/>
        <v>1-5h</v>
      </c>
      <c r="AL150" t="str">
        <f t="shared" si="115"/>
        <v>plutôt oui</v>
      </c>
      <c r="AM150" t="str">
        <f t="shared" si="116"/>
        <v>plutôt oui</v>
      </c>
      <c r="AN150" t="str">
        <f t="shared" si="117"/>
        <v>1-3h</v>
      </c>
      <c r="AO150" t="str">
        <f t="shared" si="118"/>
        <v>rarement</v>
      </c>
      <c r="AP150" t="str">
        <f t="shared" si="119"/>
        <v>tout à fait</v>
      </c>
      <c r="AQ150" t="str">
        <f t="shared" si="120"/>
        <v>rarement</v>
      </c>
      <c r="AR150" t="str">
        <f t="shared" si="121"/>
        <v>régulièrement</v>
      </c>
      <c r="AS150" t="str">
        <f t="shared" si="122"/>
        <v>2-4h</v>
      </c>
      <c r="AT150" t="str">
        <f t="shared" si="123"/>
        <v>plutôt insatisfaisante</v>
      </c>
      <c r="AU150" t="str">
        <f t="shared" si="124"/>
        <v>plutôt oui</v>
      </c>
      <c r="AV150" t="str">
        <f t="shared" si="125"/>
        <v>plutôt oui</v>
      </c>
      <c r="AW150" t="str">
        <f t="shared" si="126"/>
        <v>plutôt non</v>
      </c>
      <c r="AX150" t="str">
        <f t="shared" si="127"/>
        <v>plutôt oui</v>
      </c>
      <c r="AY150" t="str">
        <f t="shared" si="128"/>
        <v>plutôt oui</v>
      </c>
      <c r="AZ150" t="str">
        <f t="shared" si="129"/>
        <v>3A</v>
      </c>
      <c r="BA150" t="str">
        <f t="shared" si="130"/>
        <v>MIC</v>
      </c>
      <c r="BB150" t="str">
        <f t="shared" si="131"/>
        <v>classique</v>
      </c>
      <c r="BC150" t="str">
        <f t="shared" si="132"/>
        <v>non</v>
      </c>
      <c r="BD150" t="str">
        <f t="shared" si="133"/>
        <v>3A</v>
      </c>
      <c r="BE150" t="str">
        <f t="shared" si="134"/>
        <v>etranger</v>
      </c>
      <c r="BF150" t="str">
        <f t="shared" si="135"/>
        <v>pas de classement</v>
      </c>
      <c r="BG150" t="str">
        <f t="shared" si="136"/>
        <v>jsp</v>
      </c>
      <c r="BH150" t="s">
        <v>423</v>
      </c>
      <c r="BI150" t="str">
        <f t="shared" si="137"/>
        <v>2/3 par semestre</v>
      </c>
      <c r="BJ150" t="s">
        <v>423</v>
      </c>
      <c r="BK150" t="s">
        <v>431</v>
      </c>
      <c r="BL150" t="s">
        <v>423</v>
      </c>
      <c r="BM150" t="s">
        <v>423</v>
      </c>
      <c r="BN150" t="s">
        <v>431</v>
      </c>
      <c r="BO150" t="s">
        <v>423</v>
      </c>
      <c r="BP150" t="s">
        <v>423</v>
      </c>
      <c r="BR150" t="s">
        <v>431</v>
      </c>
      <c r="BS150" t="s">
        <v>423</v>
      </c>
      <c r="BT150" t="s">
        <v>423</v>
      </c>
      <c r="BU150" t="s">
        <v>423</v>
      </c>
      <c r="BV150" t="s">
        <v>423</v>
      </c>
      <c r="BW150" t="s">
        <v>423</v>
      </c>
      <c r="BX150" t="s">
        <v>431</v>
      </c>
      <c r="BY150" t="s">
        <v>423</v>
      </c>
      <c r="BZ150" t="s">
        <v>431</v>
      </c>
      <c r="CA150" t="s">
        <v>423</v>
      </c>
      <c r="CB150" t="s">
        <v>431</v>
      </c>
      <c r="CC150" t="s">
        <v>423</v>
      </c>
      <c r="CD150" t="s">
        <v>423</v>
      </c>
      <c r="CE150" t="s">
        <v>423</v>
      </c>
      <c r="CF150" t="s">
        <v>432</v>
      </c>
      <c r="CG150" t="s">
        <v>432</v>
      </c>
      <c r="CH150" t="s">
        <v>432</v>
      </c>
      <c r="CI150" t="s">
        <v>432</v>
      </c>
      <c r="CJ150" t="s">
        <v>432</v>
      </c>
      <c r="CK150" t="s">
        <v>432</v>
      </c>
      <c r="CL150" t="s">
        <v>432</v>
      </c>
      <c r="CM150" t="s">
        <v>432</v>
      </c>
      <c r="CN150" t="s">
        <v>423</v>
      </c>
      <c r="CO150" t="s">
        <v>432</v>
      </c>
      <c r="CP150" t="s">
        <v>432</v>
      </c>
      <c r="CQ150" t="s">
        <v>432</v>
      </c>
      <c r="CR150" t="s">
        <v>432</v>
      </c>
      <c r="CT150" t="s">
        <v>432</v>
      </c>
      <c r="CU150" t="s">
        <v>423</v>
      </c>
      <c r="CV150" t="s">
        <v>431</v>
      </c>
      <c r="CW150" t="s">
        <v>423</v>
      </c>
      <c r="CX150" t="s">
        <v>423</v>
      </c>
      <c r="CY150" t="s">
        <v>423</v>
      </c>
      <c r="CZ150" t="s">
        <v>423</v>
      </c>
      <c r="DA150" t="s">
        <v>423</v>
      </c>
      <c r="DB150" t="s">
        <v>431</v>
      </c>
      <c r="DC150" t="s">
        <v>423</v>
      </c>
      <c r="DD150" t="s">
        <v>423</v>
      </c>
      <c r="DE150" t="s">
        <v>431</v>
      </c>
      <c r="DF150" t="s">
        <v>423</v>
      </c>
      <c r="DG150" t="s">
        <v>423</v>
      </c>
      <c r="DH150" t="s">
        <v>423</v>
      </c>
      <c r="DI150" t="s">
        <v>423</v>
      </c>
      <c r="DJ150" t="s">
        <v>423</v>
      </c>
      <c r="DK150" t="s">
        <v>431</v>
      </c>
      <c r="DL150" t="s">
        <v>423</v>
      </c>
      <c r="DM150" t="s">
        <v>423</v>
      </c>
      <c r="DN150" t="s">
        <v>423</v>
      </c>
      <c r="DO150" t="s">
        <v>423</v>
      </c>
      <c r="DP150" t="s">
        <v>423</v>
      </c>
      <c r="DQ150" t="s">
        <v>431</v>
      </c>
      <c r="DR150" t="s">
        <v>423</v>
      </c>
      <c r="DS150" t="s">
        <v>423</v>
      </c>
      <c r="DT150" t="s">
        <v>423</v>
      </c>
      <c r="DU150" t="s">
        <v>423</v>
      </c>
      <c r="DV150" t="s">
        <v>423</v>
      </c>
      <c r="DW150" t="s">
        <v>431</v>
      </c>
      <c r="DX150" t="s">
        <v>431</v>
      </c>
      <c r="DY150" t="s">
        <v>423</v>
      </c>
      <c r="DZ150" t="s">
        <v>423</v>
      </c>
      <c r="EA150" t="s">
        <v>423</v>
      </c>
      <c r="EB150" t="s">
        <v>423</v>
      </c>
      <c r="EC150" t="s">
        <v>423</v>
      </c>
      <c r="ED150" t="s">
        <v>423</v>
      </c>
      <c r="EE150" t="s">
        <v>431</v>
      </c>
      <c r="EF150" t="s">
        <v>438</v>
      </c>
      <c r="EG150" t="s">
        <v>436</v>
      </c>
      <c r="EH150" t="s">
        <v>434</v>
      </c>
      <c r="EI150" t="s">
        <v>433</v>
      </c>
      <c r="EJ150" t="s">
        <v>435</v>
      </c>
      <c r="EK150" t="s">
        <v>437</v>
      </c>
      <c r="EL150" t="s">
        <v>424</v>
      </c>
      <c r="EM150" t="s">
        <v>425</v>
      </c>
      <c r="EN150" t="s">
        <v>424</v>
      </c>
      <c r="EO150" t="s">
        <v>427</v>
      </c>
      <c r="EP150" t="s">
        <v>428</v>
      </c>
      <c r="EQ150" t="s">
        <v>427</v>
      </c>
      <c r="ER150" t="s">
        <v>430</v>
      </c>
      <c r="ES150" t="s">
        <v>430</v>
      </c>
      <c r="ET150" t="s">
        <v>429</v>
      </c>
      <c r="EU150" t="s">
        <v>425</v>
      </c>
      <c r="EV150" t="s">
        <v>425</v>
      </c>
      <c r="EW150" t="s">
        <v>424</v>
      </c>
      <c r="EX150" t="s">
        <v>423</v>
      </c>
      <c r="EY150" t="s">
        <v>423</v>
      </c>
      <c r="EZ150" t="s">
        <v>423</v>
      </c>
      <c r="FA150" t="s">
        <v>431</v>
      </c>
      <c r="FB150" t="s">
        <v>423</v>
      </c>
      <c r="FC150" t="s">
        <v>423</v>
      </c>
      <c r="FD150" t="s">
        <v>423</v>
      </c>
      <c r="FE150" t="s">
        <v>423</v>
      </c>
      <c r="FF150" t="s">
        <v>423</v>
      </c>
      <c r="FG150" t="s">
        <v>431</v>
      </c>
      <c r="FH150" t="s">
        <v>423</v>
      </c>
      <c r="FI150" t="s">
        <v>431</v>
      </c>
      <c r="FJ150" t="s">
        <v>423</v>
      </c>
      <c r="FK150" t="s">
        <v>423</v>
      </c>
      <c r="FL150" t="s">
        <v>423</v>
      </c>
      <c r="FM150" t="s">
        <v>423</v>
      </c>
      <c r="FN150" t="s">
        <v>431</v>
      </c>
      <c r="FO150" t="s">
        <v>423</v>
      </c>
      <c r="FP150" t="s">
        <v>423</v>
      </c>
      <c r="FQ150" t="s">
        <v>423</v>
      </c>
      <c r="FR150" t="s">
        <v>431</v>
      </c>
      <c r="FS150" t="s">
        <v>423</v>
      </c>
      <c r="FT150" t="s">
        <v>423</v>
      </c>
      <c r="FU150" t="s">
        <v>423</v>
      </c>
      <c r="FV150" t="s">
        <v>423</v>
      </c>
      <c r="FW150" t="s">
        <v>431</v>
      </c>
      <c r="FX150" t="s">
        <v>423</v>
      </c>
      <c r="FZ150" t="s">
        <v>431</v>
      </c>
      <c r="GB150" t="s">
        <v>423</v>
      </c>
      <c r="GD150" t="s">
        <v>423</v>
      </c>
      <c r="GF150" t="s">
        <v>431</v>
      </c>
      <c r="GG150" t="s">
        <v>423</v>
      </c>
      <c r="GH150" t="s">
        <v>423</v>
      </c>
      <c r="GI150" t="s">
        <v>423</v>
      </c>
      <c r="GJ150" t="s">
        <v>423</v>
      </c>
      <c r="GK150" t="s">
        <v>431</v>
      </c>
      <c r="GL150" t="s">
        <v>423</v>
      </c>
      <c r="GM150" t="s">
        <v>423</v>
      </c>
      <c r="GN150" t="s">
        <v>431</v>
      </c>
      <c r="GO150" t="s">
        <v>423</v>
      </c>
      <c r="GP150" t="s">
        <v>423</v>
      </c>
      <c r="GQ150" t="s">
        <v>423</v>
      </c>
      <c r="GR150" t="s">
        <v>431</v>
      </c>
      <c r="GS150" t="s">
        <v>423</v>
      </c>
      <c r="GT150" t="s">
        <v>423</v>
      </c>
      <c r="GU150" t="s">
        <v>423</v>
      </c>
      <c r="GV150" t="s">
        <v>423</v>
      </c>
      <c r="GW150" t="s">
        <v>423</v>
      </c>
      <c r="GX150" t="s">
        <v>431</v>
      </c>
      <c r="GY150" t="s">
        <v>423</v>
      </c>
      <c r="GZ150" t="s">
        <v>423</v>
      </c>
      <c r="HA150" t="s">
        <v>423</v>
      </c>
      <c r="HB150" t="s">
        <v>431</v>
      </c>
      <c r="HC150" t="s">
        <v>423</v>
      </c>
      <c r="HD150" t="s">
        <v>431</v>
      </c>
      <c r="HE150" t="s">
        <v>423</v>
      </c>
      <c r="HF150" t="s">
        <v>423</v>
      </c>
      <c r="HG150" t="s">
        <v>423</v>
      </c>
      <c r="HH150" t="s">
        <v>423</v>
      </c>
      <c r="HI150" t="s">
        <v>423</v>
      </c>
      <c r="HJ150" t="s">
        <v>423</v>
      </c>
      <c r="HK150" t="s">
        <v>423</v>
      </c>
      <c r="HL150" t="s">
        <v>431</v>
      </c>
      <c r="HM150" t="s">
        <v>423</v>
      </c>
      <c r="HN150" t="s">
        <v>423</v>
      </c>
      <c r="HP150" t="s">
        <v>431</v>
      </c>
      <c r="HR150" t="s">
        <v>423</v>
      </c>
      <c r="HT150" t="s">
        <v>423</v>
      </c>
      <c r="HV150" t="s">
        <v>423</v>
      </c>
      <c r="HW150" t="s">
        <v>423</v>
      </c>
      <c r="HX150" t="s">
        <v>431</v>
      </c>
      <c r="HY150" t="s">
        <v>423</v>
      </c>
      <c r="HZ150" t="s">
        <v>423</v>
      </c>
      <c r="IA150" t="s">
        <v>423</v>
      </c>
      <c r="IB150" t="s">
        <v>423</v>
      </c>
      <c r="IC150" t="s">
        <v>423</v>
      </c>
      <c r="ID150" t="s">
        <v>431</v>
      </c>
      <c r="IE150" t="s">
        <v>423</v>
      </c>
      <c r="IF150" t="s">
        <v>423</v>
      </c>
      <c r="IG150" t="s">
        <v>431</v>
      </c>
      <c r="IH150" t="s">
        <v>423</v>
      </c>
      <c r="II150" t="s">
        <v>423</v>
      </c>
      <c r="IJ150" t="s">
        <v>423</v>
      </c>
      <c r="IK150" t="s">
        <v>431</v>
      </c>
      <c r="IL150" t="s">
        <v>423</v>
      </c>
      <c r="IM150" t="s">
        <v>423</v>
      </c>
      <c r="IN150" t="s">
        <v>423</v>
      </c>
      <c r="IO150" t="s">
        <v>423</v>
      </c>
      <c r="IP150" t="s">
        <v>431</v>
      </c>
      <c r="IQ150" t="s">
        <v>423</v>
      </c>
      <c r="IR150" t="s">
        <v>423</v>
      </c>
      <c r="IS150" t="s">
        <v>431</v>
      </c>
      <c r="IT150" t="s">
        <v>423</v>
      </c>
      <c r="IU150" t="s">
        <v>423</v>
      </c>
      <c r="IV150" t="s">
        <v>423</v>
      </c>
      <c r="IX150" t="s">
        <v>431</v>
      </c>
      <c r="IZ150" t="s">
        <v>423</v>
      </c>
      <c r="JB150" t="s">
        <v>423</v>
      </c>
      <c r="JD150" t="s">
        <v>931</v>
      </c>
      <c r="JE150" t="s">
        <v>932</v>
      </c>
      <c r="JF150" t="s">
        <v>933</v>
      </c>
      <c r="JG150" t="s">
        <v>934</v>
      </c>
      <c r="JH150" t="s">
        <v>935</v>
      </c>
      <c r="JI150" t="s">
        <v>423</v>
      </c>
      <c r="JJ150" t="s">
        <v>423</v>
      </c>
      <c r="JK150" t="s">
        <v>431</v>
      </c>
      <c r="JL150" t="s">
        <v>423</v>
      </c>
      <c r="JM150" t="s">
        <v>423</v>
      </c>
      <c r="JN150" t="s">
        <v>423</v>
      </c>
      <c r="JO150" t="s">
        <v>423</v>
      </c>
      <c r="JP150" t="s">
        <v>431</v>
      </c>
      <c r="JQ150" t="s">
        <v>423</v>
      </c>
      <c r="JR150" t="s">
        <v>423</v>
      </c>
      <c r="JS150" t="s">
        <v>423</v>
      </c>
      <c r="JT150" t="s">
        <v>423</v>
      </c>
      <c r="JU150" t="s">
        <v>423</v>
      </c>
      <c r="JV150" t="s">
        <v>423</v>
      </c>
      <c r="JW150" t="s">
        <v>423</v>
      </c>
      <c r="JX150" t="s">
        <v>423</v>
      </c>
      <c r="JY150" t="s">
        <v>423</v>
      </c>
      <c r="JZ150" t="s">
        <v>423</v>
      </c>
      <c r="KA150" t="s">
        <v>423</v>
      </c>
      <c r="KB150" t="s">
        <v>423</v>
      </c>
      <c r="KC150" t="s">
        <v>423</v>
      </c>
      <c r="KD150" t="s">
        <v>423</v>
      </c>
      <c r="KE150" t="s">
        <v>423</v>
      </c>
      <c r="KF150" t="s">
        <v>423</v>
      </c>
      <c r="KG150" t="s">
        <v>423</v>
      </c>
      <c r="KH150" t="s">
        <v>423</v>
      </c>
      <c r="KI150" t="s">
        <v>423</v>
      </c>
      <c r="KJ150" t="s">
        <v>423</v>
      </c>
      <c r="KK150" t="s">
        <v>423</v>
      </c>
      <c r="KL150" t="s">
        <v>423</v>
      </c>
      <c r="KM150" t="s">
        <v>423</v>
      </c>
      <c r="KN150" t="s">
        <v>423</v>
      </c>
      <c r="KO150" t="s">
        <v>423</v>
      </c>
      <c r="KP150" t="s">
        <v>423</v>
      </c>
      <c r="KQ150" t="s">
        <v>431</v>
      </c>
      <c r="KR150" t="s">
        <v>423</v>
      </c>
      <c r="KS150" t="s">
        <v>423</v>
      </c>
      <c r="KT150" t="s">
        <v>423</v>
      </c>
      <c r="KU150" t="s">
        <v>423</v>
      </c>
      <c r="KV150" t="s">
        <v>423</v>
      </c>
      <c r="KW150" t="s">
        <v>431</v>
      </c>
      <c r="KY150" t="s">
        <v>423</v>
      </c>
      <c r="KZ150" t="s">
        <v>423</v>
      </c>
      <c r="LA150" t="s">
        <v>423</v>
      </c>
      <c r="LB150" t="s">
        <v>431</v>
      </c>
      <c r="LC150" t="s">
        <v>423</v>
      </c>
      <c r="LD150" t="s">
        <v>423</v>
      </c>
      <c r="LE150" t="s">
        <v>431</v>
      </c>
      <c r="LF150" t="s">
        <v>423</v>
      </c>
      <c r="LG150" t="s">
        <v>423</v>
      </c>
      <c r="LH150" t="s">
        <v>423</v>
      </c>
      <c r="LI150" t="s">
        <v>423</v>
      </c>
      <c r="LK150" t="s">
        <v>423</v>
      </c>
      <c r="LL150" t="s">
        <v>423</v>
      </c>
      <c r="LM150" t="s">
        <v>423</v>
      </c>
      <c r="LN150" t="s">
        <v>431</v>
      </c>
      <c r="LO150" t="s">
        <v>936</v>
      </c>
      <c r="LP150" t="s">
        <v>432</v>
      </c>
      <c r="LQ150" t="s">
        <v>432</v>
      </c>
      <c r="LR150" t="s">
        <v>432</v>
      </c>
      <c r="LS150" t="s">
        <v>432</v>
      </c>
      <c r="LT150" t="s">
        <v>432</v>
      </c>
      <c r="LU150" t="s">
        <v>432</v>
      </c>
      <c r="LV150" t="s">
        <v>432</v>
      </c>
      <c r="LW150" t="s">
        <v>432</v>
      </c>
      <c r="LX150" t="s">
        <v>432</v>
      </c>
      <c r="LY150" t="s">
        <v>432</v>
      </c>
      <c r="LZ150" t="s">
        <v>432</v>
      </c>
      <c r="MA150" t="s">
        <v>432</v>
      </c>
      <c r="MB150" t="s">
        <v>423</v>
      </c>
      <c r="MC150" t="s">
        <v>423</v>
      </c>
      <c r="MD150" t="s">
        <v>423</v>
      </c>
      <c r="ME150" t="s">
        <v>423</v>
      </c>
      <c r="MF150" t="s">
        <v>423</v>
      </c>
      <c r="MG150" t="s">
        <v>431</v>
      </c>
      <c r="MH150" t="s">
        <v>423</v>
      </c>
      <c r="MI150" t="s">
        <v>423</v>
      </c>
      <c r="MJ150" t="s">
        <v>431</v>
      </c>
      <c r="MK150" t="s">
        <v>423</v>
      </c>
      <c r="ML150" t="s">
        <v>423</v>
      </c>
      <c r="MN150">
        <v>1161.71</v>
      </c>
      <c r="MO150">
        <v>121.35</v>
      </c>
      <c r="NE150">
        <v>233.53</v>
      </c>
      <c r="NT150">
        <v>148.83000000000001</v>
      </c>
      <c r="OJ150">
        <v>560.26</v>
      </c>
      <c r="OT150">
        <v>97.74</v>
      </c>
    </row>
    <row r="151" spans="1:410" ht="12.75" customHeight="1" x14ac:dyDescent="0.2">
      <c r="A151">
        <v>183</v>
      </c>
      <c r="B151" t="str">
        <f t="shared" si="92"/>
        <v>0-5min</v>
      </c>
      <c r="C151" t="str">
        <f t="shared" si="93"/>
        <v>seul</v>
      </c>
      <c r="D151" t="str">
        <f t="shared" si="94"/>
        <v>10-20m2</v>
      </c>
      <c r="E151" t="str">
        <f t="shared" si="95"/>
        <v>plutôt oui</v>
      </c>
      <c r="F151" t="str">
        <f t="shared" si="96"/>
        <v>aucune</v>
      </c>
      <c r="G151" t="str">
        <f t="shared" si="97"/>
        <v>echelon 0bis</v>
      </c>
      <c r="H151" t="str">
        <f t="shared" si="98"/>
        <v>non</v>
      </c>
      <c r="I151" t="s">
        <v>431</v>
      </c>
      <c r="J151" t="str">
        <f t="shared" si="99"/>
        <v>toujours</v>
      </c>
      <c r="K151" t="str">
        <f t="shared" si="100"/>
        <v>souvent</v>
      </c>
      <c r="L151" t="str">
        <f t="shared" si="101"/>
        <v>plutôt non</v>
      </c>
      <c r="M151" t="str">
        <f t="shared" si="102"/>
        <v>0-1h</v>
      </c>
      <c r="N151" t="str">
        <f t="shared" si="103"/>
        <v>0-1h</v>
      </c>
      <c r="O151" t="str">
        <f t="shared" si="104"/>
        <v>parfois</v>
      </c>
      <c r="P151" t="str">
        <f t="shared" si="105"/>
        <v>parfois</v>
      </c>
      <c r="Q151" t="str">
        <f t="shared" si="106"/>
        <v>parfois</v>
      </c>
      <c r="R151" t="s">
        <v>429</v>
      </c>
      <c r="S151" t="s">
        <v>424</v>
      </c>
      <c r="T151" t="s">
        <v>425</v>
      </c>
      <c r="U151" t="s">
        <v>426</v>
      </c>
      <c r="V151" t="s">
        <v>428</v>
      </c>
      <c r="W151" t="s">
        <v>427</v>
      </c>
      <c r="X151" t="s">
        <v>429</v>
      </c>
      <c r="Y151" t="s">
        <v>429</v>
      </c>
      <c r="Z151" t="s">
        <v>430</v>
      </c>
      <c r="AA151" t="s">
        <v>429</v>
      </c>
      <c r="AB151" t="s">
        <v>425</v>
      </c>
      <c r="AC151" t="s">
        <v>430</v>
      </c>
      <c r="AD151" t="str">
        <f t="shared" si="107"/>
        <v>1 semaine avant</v>
      </c>
      <c r="AE151" t="str">
        <f t="shared" si="108"/>
        <v xml:space="preserve">moyennement </v>
      </c>
      <c r="AF151" t="str">
        <f t="shared" si="109"/>
        <v>moyennes</v>
      </c>
      <c r="AG151" t="str">
        <f t="shared" si="110"/>
        <v>régulièrement</v>
      </c>
      <c r="AH151" t="str">
        <f t="shared" si="111"/>
        <v>parfois</v>
      </c>
      <c r="AI151" t="str">
        <f t="shared" si="112"/>
        <v>parfois</v>
      </c>
      <c r="AJ151" t="str">
        <f t="shared" si="113"/>
        <v>jamais</v>
      </c>
      <c r="AK151" t="str">
        <f t="shared" si="114"/>
        <v>non</v>
      </c>
      <c r="AL151" t="str">
        <f t="shared" si="115"/>
        <v>pas d'asso</v>
      </c>
      <c r="AM151" t="str">
        <f t="shared" si="116"/>
        <v>pas d'asso</v>
      </c>
      <c r="AN151" t="str">
        <f t="shared" si="117"/>
        <v>+10h</v>
      </c>
      <c r="AO151" t="str">
        <f t="shared" si="118"/>
        <v>rarement</v>
      </c>
      <c r="AP151" t="str">
        <f t="shared" si="119"/>
        <v>plutôt oui</v>
      </c>
      <c r="AQ151" t="str">
        <f t="shared" si="120"/>
        <v>rarement</v>
      </c>
      <c r="AR151" t="str">
        <f t="shared" si="121"/>
        <v>régulièrement</v>
      </c>
      <c r="AS151" t="str">
        <f t="shared" si="122"/>
        <v>+8h</v>
      </c>
      <c r="AT151" t="str">
        <f t="shared" si="123"/>
        <v>plutôt insatisfaisante</v>
      </c>
      <c r="AU151" t="str">
        <f t="shared" si="124"/>
        <v>pas du tout</v>
      </c>
      <c r="AV151" t="str">
        <f t="shared" si="125"/>
        <v>pas du tout</v>
      </c>
      <c r="AW151" t="str">
        <f t="shared" si="126"/>
        <v>plutôt non</v>
      </c>
      <c r="AX151" t="str">
        <f t="shared" si="127"/>
        <v>plutôt oui</v>
      </c>
      <c r="AY151" t="str">
        <f t="shared" si="128"/>
        <v>pas du tout</v>
      </c>
      <c r="AZ151" t="str">
        <f t="shared" si="129"/>
        <v>3A</v>
      </c>
      <c r="BA151" t="str">
        <f t="shared" si="130"/>
        <v>IMACS</v>
      </c>
      <c r="BB151" t="str">
        <f t="shared" si="131"/>
        <v>classique</v>
      </c>
      <c r="BC151" t="str">
        <f t="shared" si="132"/>
        <v>non</v>
      </c>
      <c r="BD151" t="str">
        <f t="shared" si="133"/>
        <v>post-bac</v>
      </c>
      <c r="BE151" t="str">
        <f t="shared" si="134"/>
        <v>Fr</v>
      </c>
      <c r="BF151" t="str">
        <f t="shared" si="135"/>
        <v>redoubl</v>
      </c>
      <c r="BG151" t="str">
        <f t="shared" si="136"/>
        <v>jsp</v>
      </c>
      <c r="BH151" t="s">
        <v>431</v>
      </c>
      <c r="BI151" t="str">
        <f t="shared" si="137"/>
        <v>2/3 par semestre</v>
      </c>
      <c r="BJ151" t="s">
        <v>431</v>
      </c>
      <c r="BK151" t="s">
        <v>423</v>
      </c>
      <c r="BL151" t="s">
        <v>423</v>
      </c>
      <c r="BM151" t="s">
        <v>423</v>
      </c>
      <c r="BN151" t="s">
        <v>431</v>
      </c>
      <c r="BO151" t="s">
        <v>423</v>
      </c>
      <c r="BP151" t="s">
        <v>423</v>
      </c>
      <c r="BR151" t="s">
        <v>423</v>
      </c>
      <c r="BS151" t="s">
        <v>431</v>
      </c>
      <c r="BT151" t="s">
        <v>423</v>
      </c>
      <c r="BU151" t="s">
        <v>423</v>
      </c>
      <c r="BV151" t="s">
        <v>423</v>
      </c>
      <c r="BW151" t="s">
        <v>431</v>
      </c>
      <c r="BX151" t="s">
        <v>423</v>
      </c>
      <c r="BY151" t="s">
        <v>423</v>
      </c>
      <c r="BZ151" t="s">
        <v>423</v>
      </c>
      <c r="CA151" t="s">
        <v>432</v>
      </c>
      <c r="CB151" t="s">
        <v>432</v>
      </c>
      <c r="CC151" t="s">
        <v>432</v>
      </c>
      <c r="CD151" t="s">
        <v>432</v>
      </c>
      <c r="CE151" t="s">
        <v>431</v>
      </c>
      <c r="CF151" t="s">
        <v>431</v>
      </c>
      <c r="CG151" t="s">
        <v>423</v>
      </c>
      <c r="CH151" t="s">
        <v>423</v>
      </c>
      <c r="CI151" t="s">
        <v>423</v>
      </c>
      <c r="CJ151" t="s">
        <v>423</v>
      </c>
      <c r="CK151" t="s">
        <v>423</v>
      </c>
      <c r="CL151" t="s">
        <v>423</v>
      </c>
      <c r="CM151" t="s">
        <v>423</v>
      </c>
      <c r="CN151" t="s">
        <v>423</v>
      </c>
      <c r="CO151" t="s">
        <v>432</v>
      </c>
      <c r="CP151" t="s">
        <v>432</v>
      </c>
      <c r="CQ151" t="s">
        <v>432</v>
      </c>
      <c r="CR151" t="s">
        <v>432</v>
      </c>
      <c r="CT151" t="s">
        <v>432</v>
      </c>
      <c r="CU151" t="s">
        <v>431</v>
      </c>
      <c r="CV151" t="s">
        <v>431</v>
      </c>
      <c r="CW151" t="s">
        <v>423</v>
      </c>
      <c r="CX151" t="s">
        <v>423</v>
      </c>
      <c r="CY151" t="s">
        <v>423</v>
      </c>
      <c r="CZ151" t="s">
        <v>423</v>
      </c>
      <c r="DA151" t="s">
        <v>431</v>
      </c>
      <c r="DB151" t="s">
        <v>423</v>
      </c>
      <c r="DC151" t="s">
        <v>423</v>
      </c>
      <c r="DD151" t="s">
        <v>423</v>
      </c>
      <c r="DE151" t="s">
        <v>423</v>
      </c>
      <c r="DF151" t="s">
        <v>431</v>
      </c>
      <c r="DG151" t="s">
        <v>423</v>
      </c>
      <c r="DH151" t="s">
        <v>423</v>
      </c>
      <c r="DI151" t="s">
        <v>423</v>
      </c>
      <c r="DJ151" t="s">
        <v>423</v>
      </c>
      <c r="DK151" t="s">
        <v>431</v>
      </c>
      <c r="DL151" t="s">
        <v>423</v>
      </c>
      <c r="DM151" t="s">
        <v>423</v>
      </c>
      <c r="DN151" t="s">
        <v>423</v>
      </c>
      <c r="DO151" t="s">
        <v>423</v>
      </c>
      <c r="DP151" t="s">
        <v>423</v>
      </c>
      <c r="DQ151" t="s">
        <v>423</v>
      </c>
      <c r="DR151" t="s">
        <v>431</v>
      </c>
      <c r="DS151" t="s">
        <v>423</v>
      </c>
      <c r="DT151" t="s">
        <v>423</v>
      </c>
      <c r="DU151" t="s">
        <v>423</v>
      </c>
      <c r="DV151" t="s">
        <v>431</v>
      </c>
      <c r="DW151" t="s">
        <v>423</v>
      </c>
      <c r="DX151" t="s">
        <v>423</v>
      </c>
      <c r="DY151" t="s">
        <v>423</v>
      </c>
      <c r="DZ151" t="s">
        <v>431</v>
      </c>
      <c r="EA151" t="s">
        <v>423</v>
      </c>
      <c r="EB151" t="s">
        <v>423</v>
      </c>
      <c r="EC151" t="s">
        <v>423</v>
      </c>
      <c r="ED151" t="s">
        <v>431</v>
      </c>
      <c r="EE151" t="s">
        <v>423</v>
      </c>
      <c r="EF151" t="s">
        <v>437</v>
      </c>
      <c r="EG151" t="s">
        <v>434</v>
      </c>
      <c r="EH151" t="s">
        <v>438</v>
      </c>
      <c r="EI151" t="s">
        <v>436</v>
      </c>
      <c r="EJ151" t="s">
        <v>435</v>
      </c>
      <c r="EK151" t="s">
        <v>433</v>
      </c>
      <c r="EL151" t="s">
        <v>429</v>
      </c>
      <c r="EM151" t="s">
        <v>424</v>
      </c>
      <c r="EN151" t="s">
        <v>425</v>
      </c>
      <c r="EO151" t="s">
        <v>426</v>
      </c>
      <c r="EP151" t="s">
        <v>428</v>
      </c>
      <c r="EQ151" t="s">
        <v>427</v>
      </c>
      <c r="ER151" t="s">
        <v>429</v>
      </c>
      <c r="ES151" t="s">
        <v>429</v>
      </c>
      <c r="ET151" t="s">
        <v>430</v>
      </c>
      <c r="EU151" t="s">
        <v>429</v>
      </c>
      <c r="EV151" t="s">
        <v>425</v>
      </c>
      <c r="EW151" t="s">
        <v>430</v>
      </c>
      <c r="EX151" t="s">
        <v>423</v>
      </c>
      <c r="EY151" t="s">
        <v>423</v>
      </c>
      <c r="EZ151" t="s">
        <v>423</v>
      </c>
      <c r="FA151" t="s">
        <v>431</v>
      </c>
      <c r="FB151" t="s">
        <v>423</v>
      </c>
      <c r="FC151" t="s">
        <v>423</v>
      </c>
      <c r="FD151" t="s">
        <v>423</v>
      </c>
      <c r="FE151" t="s">
        <v>423</v>
      </c>
      <c r="FF151" t="s">
        <v>431</v>
      </c>
      <c r="FG151" t="s">
        <v>423</v>
      </c>
      <c r="FH151" t="s">
        <v>423</v>
      </c>
      <c r="FI151" t="s">
        <v>423</v>
      </c>
      <c r="FJ151" t="s">
        <v>431</v>
      </c>
      <c r="FK151" t="s">
        <v>423</v>
      </c>
      <c r="FL151" t="s">
        <v>423</v>
      </c>
      <c r="FM151" t="s">
        <v>431</v>
      </c>
      <c r="FN151" t="s">
        <v>423</v>
      </c>
      <c r="FO151" t="s">
        <v>423</v>
      </c>
      <c r="FP151" t="s">
        <v>423</v>
      </c>
      <c r="FQ151" t="s">
        <v>423</v>
      </c>
      <c r="FR151" t="s">
        <v>431</v>
      </c>
      <c r="FS151" t="s">
        <v>423</v>
      </c>
      <c r="FT151" t="s">
        <v>423</v>
      </c>
      <c r="FU151" t="s">
        <v>423</v>
      </c>
      <c r="FV151" t="s">
        <v>431</v>
      </c>
      <c r="FW151" t="s">
        <v>423</v>
      </c>
      <c r="FX151" t="s">
        <v>423</v>
      </c>
      <c r="FZ151" t="s">
        <v>423</v>
      </c>
      <c r="GB151" t="s">
        <v>423</v>
      </c>
      <c r="GD151" t="s">
        <v>431</v>
      </c>
      <c r="GF151" t="s">
        <v>423</v>
      </c>
      <c r="GG151" t="s">
        <v>432</v>
      </c>
      <c r="GH151" t="s">
        <v>432</v>
      </c>
      <c r="GI151" t="s">
        <v>432</v>
      </c>
      <c r="GJ151" t="s">
        <v>432</v>
      </c>
      <c r="GK151" t="s">
        <v>432</v>
      </c>
      <c r="GL151" t="s">
        <v>432</v>
      </c>
      <c r="GM151" t="s">
        <v>432</v>
      </c>
      <c r="GN151" t="s">
        <v>432</v>
      </c>
      <c r="GO151" t="s">
        <v>432</v>
      </c>
      <c r="GP151" t="s">
        <v>432</v>
      </c>
      <c r="GQ151" t="s">
        <v>432</v>
      </c>
      <c r="GR151" t="s">
        <v>432</v>
      </c>
      <c r="GS151" t="s">
        <v>432</v>
      </c>
      <c r="GT151" t="s">
        <v>432</v>
      </c>
      <c r="GU151" t="s">
        <v>431</v>
      </c>
      <c r="GV151" t="s">
        <v>423</v>
      </c>
      <c r="GW151" t="s">
        <v>423</v>
      </c>
      <c r="GX151" t="s">
        <v>423</v>
      </c>
      <c r="GY151" t="s">
        <v>423</v>
      </c>
      <c r="GZ151" t="s">
        <v>423</v>
      </c>
      <c r="HA151" t="s">
        <v>423</v>
      </c>
      <c r="HB151" t="s">
        <v>431</v>
      </c>
      <c r="HC151" t="s">
        <v>423</v>
      </c>
      <c r="HD151" t="s">
        <v>423</v>
      </c>
      <c r="HE151" t="s">
        <v>431</v>
      </c>
      <c r="HF151" t="s">
        <v>423</v>
      </c>
      <c r="HG151" t="s">
        <v>423</v>
      </c>
      <c r="HH151" t="s">
        <v>423</v>
      </c>
      <c r="HI151" t="s">
        <v>423</v>
      </c>
      <c r="HJ151" t="s">
        <v>423</v>
      </c>
      <c r="HK151" t="s">
        <v>423</v>
      </c>
      <c r="HL151" t="s">
        <v>431</v>
      </c>
      <c r="HM151" t="s">
        <v>423</v>
      </c>
      <c r="HN151" t="s">
        <v>423</v>
      </c>
      <c r="HP151" t="s">
        <v>431</v>
      </c>
      <c r="HR151" t="s">
        <v>423</v>
      </c>
      <c r="HT151" t="s">
        <v>423</v>
      </c>
      <c r="HV151" t="s">
        <v>423</v>
      </c>
      <c r="HW151" t="s">
        <v>423</v>
      </c>
      <c r="HX151" t="s">
        <v>423</v>
      </c>
      <c r="HY151" t="s">
        <v>423</v>
      </c>
      <c r="HZ151" t="s">
        <v>423</v>
      </c>
      <c r="IA151" t="s">
        <v>431</v>
      </c>
      <c r="IB151" t="s">
        <v>423</v>
      </c>
      <c r="IC151" t="s">
        <v>423</v>
      </c>
      <c r="ID151" t="s">
        <v>431</v>
      </c>
      <c r="IE151" t="s">
        <v>423</v>
      </c>
      <c r="IF151" t="s">
        <v>423</v>
      </c>
      <c r="IG151" t="s">
        <v>423</v>
      </c>
      <c r="IH151" t="s">
        <v>423</v>
      </c>
      <c r="II151" t="s">
        <v>431</v>
      </c>
      <c r="IJ151" t="s">
        <v>423</v>
      </c>
      <c r="IK151" t="s">
        <v>423</v>
      </c>
      <c r="IL151" t="s">
        <v>423</v>
      </c>
      <c r="IM151" t="s">
        <v>431</v>
      </c>
      <c r="IN151" t="s">
        <v>423</v>
      </c>
      <c r="IO151" t="s">
        <v>423</v>
      </c>
      <c r="IP151" t="s">
        <v>431</v>
      </c>
      <c r="IQ151" t="s">
        <v>423</v>
      </c>
      <c r="IR151" t="s">
        <v>423</v>
      </c>
      <c r="IS151" t="s">
        <v>431</v>
      </c>
      <c r="IT151" t="s">
        <v>423</v>
      </c>
      <c r="IU151" t="s">
        <v>423</v>
      </c>
      <c r="IV151" t="s">
        <v>423</v>
      </c>
      <c r="IX151" t="s">
        <v>423</v>
      </c>
      <c r="IZ151" t="s">
        <v>423</v>
      </c>
      <c r="JB151" t="s">
        <v>431</v>
      </c>
      <c r="JD151" t="s">
        <v>937</v>
      </c>
      <c r="JE151" t="s">
        <v>938</v>
      </c>
      <c r="JF151" t="s">
        <v>939</v>
      </c>
      <c r="JG151" t="s">
        <v>940</v>
      </c>
      <c r="JH151" t="s">
        <v>941</v>
      </c>
      <c r="JI151" t="s">
        <v>423</v>
      </c>
      <c r="JJ151" t="s">
        <v>423</v>
      </c>
      <c r="JK151" t="s">
        <v>431</v>
      </c>
      <c r="JL151" t="s">
        <v>423</v>
      </c>
      <c r="JM151" t="s">
        <v>423</v>
      </c>
      <c r="JN151" t="s">
        <v>423</v>
      </c>
      <c r="JO151" t="s">
        <v>431</v>
      </c>
      <c r="JP151" t="s">
        <v>423</v>
      </c>
      <c r="JQ151" t="s">
        <v>423</v>
      </c>
      <c r="JR151" t="s">
        <v>423</v>
      </c>
      <c r="JS151" t="s">
        <v>423</v>
      </c>
      <c r="JT151" t="s">
        <v>423</v>
      </c>
      <c r="JU151" t="s">
        <v>423</v>
      </c>
      <c r="JV151" t="s">
        <v>423</v>
      </c>
      <c r="JW151" t="s">
        <v>423</v>
      </c>
      <c r="JX151" t="s">
        <v>423</v>
      </c>
      <c r="JY151" t="s">
        <v>423</v>
      </c>
      <c r="JZ151" t="s">
        <v>423</v>
      </c>
      <c r="KA151" t="s">
        <v>423</v>
      </c>
      <c r="KB151" t="s">
        <v>423</v>
      </c>
      <c r="KC151" t="s">
        <v>423</v>
      </c>
      <c r="KD151" t="s">
        <v>423</v>
      </c>
      <c r="KE151" t="s">
        <v>423</v>
      </c>
      <c r="KF151" t="s">
        <v>423</v>
      </c>
      <c r="KG151" t="s">
        <v>423</v>
      </c>
      <c r="KH151" t="s">
        <v>423</v>
      </c>
      <c r="KI151" t="s">
        <v>423</v>
      </c>
      <c r="KJ151" t="s">
        <v>423</v>
      </c>
      <c r="KK151" t="s">
        <v>423</v>
      </c>
      <c r="KL151" t="s">
        <v>423</v>
      </c>
      <c r="KM151" t="s">
        <v>423</v>
      </c>
      <c r="KN151" t="s">
        <v>423</v>
      </c>
      <c r="KO151" t="s">
        <v>423</v>
      </c>
      <c r="KP151" t="s">
        <v>423</v>
      </c>
      <c r="KQ151" t="s">
        <v>431</v>
      </c>
      <c r="KR151" t="s">
        <v>423</v>
      </c>
      <c r="KS151" t="s">
        <v>423</v>
      </c>
      <c r="KT151" t="s">
        <v>423</v>
      </c>
      <c r="KU151" t="s">
        <v>423</v>
      </c>
      <c r="KV151" t="s">
        <v>423</v>
      </c>
      <c r="KW151" t="s">
        <v>431</v>
      </c>
      <c r="KY151" t="s">
        <v>431</v>
      </c>
      <c r="KZ151" t="s">
        <v>432</v>
      </c>
      <c r="LA151" t="s">
        <v>432</v>
      </c>
      <c r="LB151" t="s">
        <v>432</v>
      </c>
      <c r="LC151" t="s">
        <v>432</v>
      </c>
      <c r="LD151" t="s">
        <v>432</v>
      </c>
      <c r="LE151" t="s">
        <v>432</v>
      </c>
      <c r="LF151" t="s">
        <v>432</v>
      </c>
      <c r="LG151" t="s">
        <v>432</v>
      </c>
      <c r="LH151" t="s">
        <v>432</v>
      </c>
      <c r="LI151" t="s">
        <v>432</v>
      </c>
      <c r="LK151" t="s">
        <v>431</v>
      </c>
      <c r="LL151" t="s">
        <v>423</v>
      </c>
      <c r="LM151" t="s">
        <v>423</v>
      </c>
      <c r="LN151" t="s">
        <v>423</v>
      </c>
      <c r="LO151" t="s">
        <v>439</v>
      </c>
      <c r="LP151" t="s">
        <v>432</v>
      </c>
      <c r="LQ151" t="s">
        <v>432</v>
      </c>
      <c r="LR151" t="s">
        <v>432</v>
      </c>
      <c r="LS151" t="s">
        <v>432</v>
      </c>
      <c r="LT151" t="s">
        <v>432</v>
      </c>
      <c r="LU151" t="s">
        <v>423</v>
      </c>
      <c r="LV151" t="s">
        <v>423</v>
      </c>
      <c r="LW151" t="s">
        <v>423</v>
      </c>
      <c r="LX151" t="s">
        <v>423</v>
      </c>
      <c r="LY151" t="s">
        <v>423</v>
      </c>
      <c r="LZ151" t="s">
        <v>431</v>
      </c>
      <c r="MA151" t="s">
        <v>423</v>
      </c>
      <c r="MB151" t="s">
        <v>423</v>
      </c>
      <c r="MC151" t="s">
        <v>423</v>
      </c>
      <c r="MD151" t="s">
        <v>423</v>
      </c>
      <c r="ME151" t="s">
        <v>423</v>
      </c>
      <c r="MF151" t="s">
        <v>423</v>
      </c>
      <c r="MG151" t="s">
        <v>431</v>
      </c>
      <c r="MH151" t="s">
        <v>431</v>
      </c>
      <c r="MI151" t="s">
        <v>423</v>
      </c>
      <c r="MJ151" t="s">
        <v>431</v>
      </c>
      <c r="MK151" t="s">
        <v>423</v>
      </c>
      <c r="ML151" t="s">
        <v>423</v>
      </c>
      <c r="MN151">
        <v>704.21</v>
      </c>
      <c r="MO151">
        <v>65.23</v>
      </c>
      <c r="NE151">
        <v>198.94</v>
      </c>
      <c r="NT151">
        <v>76.55</v>
      </c>
      <c r="OJ151">
        <v>245.07</v>
      </c>
      <c r="OT151">
        <v>118.42</v>
      </c>
    </row>
    <row r="152" spans="1:410" ht="12.75" customHeight="1" x14ac:dyDescent="0.2">
      <c r="A152">
        <v>184</v>
      </c>
      <c r="B152" t="str">
        <f t="shared" si="92"/>
        <v>0-5min</v>
      </c>
      <c r="C152" t="str">
        <f t="shared" si="93"/>
        <v>seul</v>
      </c>
      <c r="D152" t="str">
        <f t="shared" si="94"/>
        <v>- 10m2</v>
      </c>
      <c r="E152" t="str">
        <f t="shared" si="95"/>
        <v>pas du tout</v>
      </c>
      <c r="F152" t="str">
        <f t="shared" si="96"/>
        <v>aucune</v>
      </c>
      <c r="G152" t="str">
        <f t="shared" si="97"/>
        <v>echelon 1-3</v>
      </c>
      <c r="H152" t="str">
        <f t="shared" si="98"/>
        <v>non</v>
      </c>
      <c r="I152" t="s">
        <v>423</v>
      </c>
      <c r="J152" t="str">
        <f t="shared" si="99"/>
        <v>toujours</v>
      </c>
      <c r="K152" t="str">
        <f t="shared" si="100"/>
        <v>souvent</v>
      </c>
      <c r="L152" t="str">
        <f t="shared" si="101"/>
        <v>plutôt non</v>
      </c>
      <c r="M152" t="str">
        <f t="shared" si="102"/>
        <v>0-1h</v>
      </c>
      <c r="N152" t="str">
        <f t="shared" si="103"/>
        <v>0-1h</v>
      </c>
      <c r="O152" t="str">
        <f t="shared" si="104"/>
        <v>parfois</v>
      </c>
      <c r="P152" t="str">
        <f t="shared" si="105"/>
        <v>parfois</v>
      </c>
      <c r="Q152" t="str">
        <f t="shared" si="106"/>
        <v>parfois</v>
      </c>
      <c r="R152" t="s">
        <v>429</v>
      </c>
      <c r="S152" t="s">
        <v>424</v>
      </c>
      <c r="T152" t="s">
        <v>425</v>
      </c>
      <c r="U152" t="s">
        <v>426</v>
      </c>
      <c r="V152" t="s">
        <v>427</v>
      </c>
      <c r="W152" t="s">
        <v>427</v>
      </c>
      <c r="X152" t="s">
        <v>429</v>
      </c>
      <c r="Y152" t="s">
        <v>429</v>
      </c>
      <c r="Z152" t="s">
        <v>430</v>
      </c>
      <c r="AA152" t="s">
        <v>429</v>
      </c>
      <c r="AB152" t="s">
        <v>425</v>
      </c>
      <c r="AC152" t="s">
        <v>424</v>
      </c>
      <c r="AD152" t="str">
        <f t="shared" si="107"/>
        <v>1 mois avant</v>
      </c>
      <c r="AE152" t="str">
        <f t="shared" si="108"/>
        <v xml:space="preserve">moyennement </v>
      </c>
      <c r="AF152" t="str">
        <f t="shared" si="109"/>
        <v>moyennes</v>
      </c>
      <c r="AG152" t="str">
        <f t="shared" si="110"/>
        <v>régulièrement</v>
      </c>
      <c r="AH152" t="str">
        <f t="shared" si="111"/>
        <v>parfois</v>
      </c>
      <c r="AI152" t="str">
        <f t="shared" si="112"/>
        <v>régulièrement</v>
      </c>
      <c r="AJ152" t="str">
        <f t="shared" si="113"/>
        <v>parfois</v>
      </c>
      <c r="AK152" t="str">
        <f t="shared" si="114"/>
        <v>non</v>
      </c>
      <c r="AL152" t="str">
        <f t="shared" si="115"/>
        <v>pas d'asso</v>
      </c>
      <c r="AM152" t="str">
        <f t="shared" si="116"/>
        <v>pas d'asso</v>
      </c>
      <c r="AN152" t="str">
        <f t="shared" si="117"/>
        <v>6-10h</v>
      </c>
      <c r="AO152" t="str">
        <f t="shared" si="118"/>
        <v>jamais</v>
      </c>
      <c r="AP152" t="str">
        <f t="shared" si="119"/>
        <v>pas de spectacles</v>
      </c>
      <c r="AQ152" t="str">
        <f t="shared" si="120"/>
        <v>jamais</v>
      </c>
      <c r="AR152" t="str">
        <f t="shared" si="121"/>
        <v>très souvent</v>
      </c>
      <c r="AS152" t="str">
        <f t="shared" si="122"/>
        <v>+8h</v>
      </c>
      <c r="AT152" t="str">
        <f t="shared" si="123"/>
        <v>très satisfaisante</v>
      </c>
      <c r="AU152" t="str">
        <f t="shared" si="124"/>
        <v>tout à fait</v>
      </c>
      <c r="AV152" t="str">
        <f t="shared" si="125"/>
        <v>pas du tout</v>
      </c>
      <c r="AW152" t="str">
        <f t="shared" si="126"/>
        <v>pas du tout</v>
      </c>
      <c r="AX152" t="str">
        <f t="shared" si="127"/>
        <v>pas du tout</v>
      </c>
      <c r="AY152" t="str">
        <f t="shared" si="128"/>
        <v>pas du tout</v>
      </c>
      <c r="AZ152" t="str">
        <f t="shared" si="129"/>
        <v>4A</v>
      </c>
      <c r="BA152" t="str">
        <f t="shared" si="130"/>
        <v>AE</v>
      </c>
      <c r="BB152" t="str">
        <f t="shared" si="131"/>
        <v>classique</v>
      </c>
      <c r="BC152" t="str">
        <f t="shared" si="132"/>
        <v>non</v>
      </c>
      <c r="BD152" t="str">
        <f t="shared" si="133"/>
        <v>post-bac</v>
      </c>
      <c r="BE152" t="str">
        <f t="shared" si="134"/>
        <v>Fr</v>
      </c>
      <c r="BF152" t="str">
        <f t="shared" si="135"/>
        <v>redoubl</v>
      </c>
      <c r="BG152" t="str">
        <f t="shared" si="136"/>
        <v>50-75%</v>
      </c>
      <c r="BH152" t="s">
        <v>431</v>
      </c>
      <c r="BI152" t="str">
        <f t="shared" si="137"/>
        <v>+ de 4 par semestre</v>
      </c>
      <c r="BJ152" t="s">
        <v>431</v>
      </c>
      <c r="BK152" t="s">
        <v>423</v>
      </c>
      <c r="BL152" t="s">
        <v>423</v>
      </c>
      <c r="BM152" t="s">
        <v>423</v>
      </c>
      <c r="BN152" t="s">
        <v>431</v>
      </c>
      <c r="BO152" t="s">
        <v>423</v>
      </c>
      <c r="BP152" t="s">
        <v>423</v>
      </c>
      <c r="BR152" t="s">
        <v>431</v>
      </c>
      <c r="BS152" t="s">
        <v>423</v>
      </c>
      <c r="BT152" t="s">
        <v>423</v>
      </c>
      <c r="BU152" t="s">
        <v>423</v>
      </c>
      <c r="BV152" t="s">
        <v>423</v>
      </c>
      <c r="BW152" t="s">
        <v>423</v>
      </c>
      <c r="BX152" t="s">
        <v>423</v>
      </c>
      <c r="BY152" t="s">
        <v>431</v>
      </c>
      <c r="BZ152" t="s">
        <v>423</v>
      </c>
      <c r="CA152" t="s">
        <v>432</v>
      </c>
      <c r="CB152" t="s">
        <v>432</v>
      </c>
      <c r="CC152" t="s">
        <v>432</v>
      </c>
      <c r="CD152" t="s">
        <v>432</v>
      </c>
      <c r="CE152" t="s">
        <v>431</v>
      </c>
      <c r="CF152" t="s">
        <v>423</v>
      </c>
      <c r="CG152" t="s">
        <v>431</v>
      </c>
      <c r="CH152" t="s">
        <v>423</v>
      </c>
      <c r="CI152" t="s">
        <v>423</v>
      </c>
      <c r="CJ152" t="s">
        <v>423</v>
      </c>
      <c r="CK152" t="s">
        <v>423</v>
      </c>
      <c r="CL152" t="s">
        <v>423</v>
      </c>
      <c r="CM152" t="s">
        <v>423</v>
      </c>
      <c r="CN152" t="s">
        <v>423</v>
      </c>
      <c r="CO152" t="s">
        <v>432</v>
      </c>
      <c r="CP152" t="s">
        <v>432</v>
      </c>
      <c r="CQ152" t="s">
        <v>432</v>
      </c>
      <c r="CR152" t="s">
        <v>432</v>
      </c>
      <c r="CT152" t="s">
        <v>432</v>
      </c>
      <c r="CU152" t="s">
        <v>423</v>
      </c>
      <c r="CV152" t="s">
        <v>431</v>
      </c>
      <c r="CW152" t="s">
        <v>423</v>
      </c>
      <c r="CX152" t="s">
        <v>423</v>
      </c>
      <c r="CY152" t="s">
        <v>423</v>
      </c>
      <c r="CZ152" t="s">
        <v>423</v>
      </c>
      <c r="DA152" t="s">
        <v>431</v>
      </c>
      <c r="DB152" t="s">
        <v>423</v>
      </c>
      <c r="DC152" t="s">
        <v>423</v>
      </c>
      <c r="DD152" t="s">
        <v>423</v>
      </c>
      <c r="DE152" t="s">
        <v>423</v>
      </c>
      <c r="DF152" t="s">
        <v>431</v>
      </c>
      <c r="DG152" t="s">
        <v>423</v>
      </c>
      <c r="DH152" t="s">
        <v>423</v>
      </c>
      <c r="DI152" t="s">
        <v>423</v>
      </c>
      <c r="DJ152" t="s">
        <v>423</v>
      </c>
      <c r="DK152" t="s">
        <v>431</v>
      </c>
      <c r="DL152" t="s">
        <v>423</v>
      </c>
      <c r="DM152" t="s">
        <v>423</v>
      </c>
      <c r="DN152" t="s">
        <v>423</v>
      </c>
      <c r="DO152" t="s">
        <v>423</v>
      </c>
      <c r="DP152" t="s">
        <v>423</v>
      </c>
      <c r="DQ152" t="s">
        <v>423</v>
      </c>
      <c r="DR152" t="s">
        <v>431</v>
      </c>
      <c r="DS152" t="s">
        <v>423</v>
      </c>
      <c r="DT152" t="s">
        <v>423</v>
      </c>
      <c r="DU152" t="s">
        <v>423</v>
      </c>
      <c r="DV152" t="s">
        <v>431</v>
      </c>
      <c r="DW152" t="s">
        <v>423</v>
      </c>
      <c r="DX152" t="s">
        <v>423</v>
      </c>
      <c r="DY152" t="s">
        <v>423</v>
      </c>
      <c r="DZ152" t="s">
        <v>431</v>
      </c>
      <c r="EA152" t="s">
        <v>423</v>
      </c>
      <c r="EB152" t="s">
        <v>423</v>
      </c>
      <c r="EC152" t="s">
        <v>423</v>
      </c>
      <c r="ED152" t="s">
        <v>431</v>
      </c>
      <c r="EE152" t="s">
        <v>423</v>
      </c>
      <c r="EF152" t="s">
        <v>437</v>
      </c>
      <c r="EG152" t="s">
        <v>434</v>
      </c>
      <c r="EH152" t="s">
        <v>438</v>
      </c>
      <c r="EI152" t="s">
        <v>436</v>
      </c>
      <c r="EJ152" t="s">
        <v>435</v>
      </c>
      <c r="EK152" t="s">
        <v>433</v>
      </c>
      <c r="EL152" t="s">
        <v>429</v>
      </c>
      <c r="EM152" t="s">
        <v>424</v>
      </c>
      <c r="EN152" t="s">
        <v>425</v>
      </c>
      <c r="EO152" t="s">
        <v>426</v>
      </c>
      <c r="EP152" t="s">
        <v>427</v>
      </c>
      <c r="EQ152" t="s">
        <v>427</v>
      </c>
      <c r="ER152" t="s">
        <v>429</v>
      </c>
      <c r="ES152" t="s">
        <v>429</v>
      </c>
      <c r="ET152" t="s">
        <v>430</v>
      </c>
      <c r="EU152" t="s">
        <v>429</v>
      </c>
      <c r="EV152" t="s">
        <v>425</v>
      </c>
      <c r="EW152" t="s">
        <v>424</v>
      </c>
      <c r="EX152" t="s">
        <v>423</v>
      </c>
      <c r="EY152" t="s">
        <v>431</v>
      </c>
      <c r="EZ152" t="s">
        <v>423</v>
      </c>
      <c r="FA152" t="s">
        <v>423</v>
      </c>
      <c r="FB152" t="s">
        <v>423</v>
      </c>
      <c r="FC152" t="s">
        <v>423</v>
      </c>
      <c r="FD152" t="s">
        <v>423</v>
      </c>
      <c r="FE152" t="s">
        <v>423</v>
      </c>
      <c r="FF152" t="s">
        <v>431</v>
      </c>
      <c r="FG152" t="s">
        <v>423</v>
      </c>
      <c r="FH152" t="s">
        <v>423</v>
      </c>
      <c r="FI152" t="s">
        <v>423</v>
      </c>
      <c r="FJ152" t="s">
        <v>431</v>
      </c>
      <c r="FK152" t="s">
        <v>423</v>
      </c>
      <c r="FL152" t="s">
        <v>423</v>
      </c>
      <c r="FM152" t="s">
        <v>431</v>
      </c>
      <c r="FN152" t="s">
        <v>423</v>
      </c>
      <c r="FO152" t="s">
        <v>423</v>
      </c>
      <c r="FP152" t="s">
        <v>423</v>
      </c>
      <c r="FQ152" t="s">
        <v>423</v>
      </c>
      <c r="FR152" t="s">
        <v>431</v>
      </c>
      <c r="FS152" t="s">
        <v>423</v>
      </c>
      <c r="FT152" t="s">
        <v>423</v>
      </c>
      <c r="FU152" t="s">
        <v>431</v>
      </c>
      <c r="FV152" t="s">
        <v>423</v>
      </c>
      <c r="FW152" t="s">
        <v>423</v>
      </c>
      <c r="FX152" t="s">
        <v>423</v>
      </c>
      <c r="FZ152" t="s">
        <v>423</v>
      </c>
      <c r="GB152" t="s">
        <v>431</v>
      </c>
      <c r="GD152" t="s">
        <v>423</v>
      </c>
      <c r="GF152" t="s">
        <v>423</v>
      </c>
      <c r="GG152" t="s">
        <v>432</v>
      </c>
      <c r="GH152" t="s">
        <v>432</v>
      </c>
      <c r="GI152" t="s">
        <v>432</v>
      </c>
      <c r="GJ152" t="s">
        <v>432</v>
      </c>
      <c r="GK152" t="s">
        <v>432</v>
      </c>
      <c r="GL152" t="s">
        <v>432</v>
      </c>
      <c r="GM152" t="s">
        <v>432</v>
      </c>
      <c r="GN152" t="s">
        <v>432</v>
      </c>
      <c r="GO152" t="s">
        <v>432</v>
      </c>
      <c r="GP152" t="s">
        <v>432</v>
      </c>
      <c r="GQ152" t="s">
        <v>432</v>
      </c>
      <c r="GR152" t="s">
        <v>432</v>
      </c>
      <c r="GS152" t="s">
        <v>432</v>
      </c>
      <c r="GT152" t="s">
        <v>432</v>
      </c>
      <c r="GU152" t="s">
        <v>423</v>
      </c>
      <c r="GV152" t="s">
        <v>431</v>
      </c>
      <c r="GW152" t="s">
        <v>423</v>
      </c>
      <c r="GX152" t="s">
        <v>423</v>
      </c>
      <c r="GY152" t="s">
        <v>423</v>
      </c>
      <c r="GZ152" t="s">
        <v>423</v>
      </c>
      <c r="HA152" t="s">
        <v>423</v>
      </c>
      <c r="HB152" t="s">
        <v>423</v>
      </c>
      <c r="HC152" t="s">
        <v>431</v>
      </c>
      <c r="HD152" t="s">
        <v>432</v>
      </c>
      <c r="HE152" t="s">
        <v>432</v>
      </c>
      <c r="HF152" t="s">
        <v>432</v>
      </c>
      <c r="HG152" t="s">
        <v>432</v>
      </c>
      <c r="HH152" t="s">
        <v>423</v>
      </c>
      <c r="HI152" t="s">
        <v>423</v>
      </c>
      <c r="HJ152" t="s">
        <v>423</v>
      </c>
      <c r="HK152" t="s">
        <v>423</v>
      </c>
      <c r="HL152" t="s">
        <v>423</v>
      </c>
      <c r="HM152" t="s">
        <v>431</v>
      </c>
      <c r="HN152" t="s">
        <v>431</v>
      </c>
      <c r="HP152" t="s">
        <v>423</v>
      </c>
      <c r="HR152" t="s">
        <v>423</v>
      </c>
      <c r="HT152" t="s">
        <v>423</v>
      </c>
      <c r="HV152" t="s">
        <v>423</v>
      </c>
      <c r="HW152" t="s">
        <v>423</v>
      </c>
      <c r="HX152" t="s">
        <v>423</v>
      </c>
      <c r="HY152" t="s">
        <v>423</v>
      </c>
      <c r="HZ152" t="s">
        <v>423</v>
      </c>
      <c r="IA152" t="s">
        <v>431</v>
      </c>
      <c r="IB152" t="s">
        <v>431</v>
      </c>
      <c r="IC152" t="s">
        <v>423</v>
      </c>
      <c r="ID152" t="s">
        <v>423</v>
      </c>
      <c r="IE152" t="s">
        <v>423</v>
      </c>
      <c r="IF152" t="s">
        <v>431</v>
      </c>
      <c r="IG152" t="s">
        <v>423</v>
      </c>
      <c r="IH152" t="s">
        <v>423</v>
      </c>
      <c r="II152" t="s">
        <v>423</v>
      </c>
      <c r="IJ152" t="s">
        <v>423</v>
      </c>
      <c r="IK152" t="s">
        <v>423</v>
      </c>
      <c r="IL152" t="s">
        <v>423</v>
      </c>
      <c r="IM152" t="s">
        <v>431</v>
      </c>
      <c r="IN152" t="s">
        <v>423</v>
      </c>
      <c r="IO152" t="s">
        <v>423</v>
      </c>
      <c r="IP152" t="s">
        <v>423</v>
      </c>
      <c r="IQ152" t="s">
        <v>431</v>
      </c>
      <c r="IR152" t="s">
        <v>423</v>
      </c>
      <c r="IS152" t="s">
        <v>423</v>
      </c>
      <c r="IT152" t="s">
        <v>423</v>
      </c>
      <c r="IU152" t="s">
        <v>431</v>
      </c>
      <c r="IV152" t="s">
        <v>423</v>
      </c>
      <c r="IX152" t="s">
        <v>423</v>
      </c>
      <c r="IZ152" t="s">
        <v>423</v>
      </c>
      <c r="JB152" t="s">
        <v>431</v>
      </c>
      <c r="JD152" t="s">
        <v>942</v>
      </c>
      <c r="JE152" t="s">
        <v>943</v>
      </c>
      <c r="JF152" t="s">
        <v>944</v>
      </c>
      <c r="JH152" t="s">
        <v>945</v>
      </c>
      <c r="JI152" t="s">
        <v>423</v>
      </c>
      <c r="JJ152" t="s">
        <v>423</v>
      </c>
      <c r="JK152" t="s">
        <v>423</v>
      </c>
      <c r="JL152" t="s">
        <v>431</v>
      </c>
      <c r="JM152" t="s">
        <v>423</v>
      </c>
      <c r="JN152" t="s">
        <v>423</v>
      </c>
      <c r="JO152" t="s">
        <v>423</v>
      </c>
      <c r="JP152" t="s">
        <v>423</v>
      </c>
      <c r="JQ152" t="s">
        <v>423</v>
      </c>
      <c r="JR152" t="s">
        <v>423</v>
      </c>
      <c r="JS152" t="s">
        <v>423</v>
      </c>
      <c r="JT152" t="s">
        <v>423</v>
      </c>
      <c r="JU152" t="s">
        <v>431</v>
      </c>
      <c r="JV152" t="s">
        <v>423</v>
      </c>
      <c r="JW152" t="s">
        <v>423</v>
      </c>
      <c r="JX152" t="s">
        <v>423</v>
      </c>
      <c r="JY152" t="s">
        <v>423</v>
      </c>
      <c r="JZ152" t="s">
        <v>423</v>
      </c>
      <c r="KA152" t="s">
        <v>423</v>
      </c>
      <c r="KB152" t="s">
        <v>423</v>
      </c>
      <c r="KC152" t="s">
        <v>423</v>
      </c>
      <c r="KD152" t="s">
        <v>423</v>
      </c>
      <c r="KE152" t="s">
        <v>423</v>
      </c>
      <c r="KF152" t="s">
        <v>423</v>
      </c>
      <c r="KG152" t="s">
        <v>423</v>
      </c>
      <c r="KH152" t="s">
        <v>423</v>
      </c>
      <c r="KI152" t="s">
        <v>423</v>
      </c>
      <c r="KJ152" t="s">
        <v>423</v>
      </c>
      <c r="KK152" t="s">
        <v>423</v>
      </c>
      <c r="KL152" t="s">
        <v>423</v>
      </c>
      <c r="KM152" t="s">
        <v>423</v>
      </c>
      <c r="KN152" t="s">
        <v>423</v>
      </c>
      <c r="KO152" t="s">
        <v>423</v>
      </c>
      <c r="KP152" t="s">
        <v>423</v>
      </c>
      <c r="KQ152" t="s">
        <v>431</v>
      </c>
      <c r="KR152" t="s">
        <v>423</v>
      </c>
      <c r="KS152" t="s">
        <v>423</v>
      </c>
      <c r="KT152" t="s">
        <v>423</v>
      </c>
      <c r="KU152" t="s">
        <v>423</v>
      </c>
      <c r="KV152" t="s">
        <v>423</v>
      </c>
      <c r="KW152" t="s">
        <v>431</v>
      </c>
      <c r="KY152" t="s">
        <v>431</v>
      </c>
      <c r="KZ152" t="s">
        <v>432</v>
      </c>
      <c r="LA152" t="s">
        <v>432</v>
      </c>
      <c r="LB152" t="s">
        <v>432</v>
      </c>
      <c r="LC152" t="s">
        <v>432</v>
      </c>
      <c r="LD152" t="s">
        <v>432</v>
      </c>
      <c r="LE152" t="s">
        <v>432</v>
      </c>
      <c r="LF152" t="s">
        <v>432</v>
      </c>
      <c r="LG152" t="s">
        <v>432</v>
      </c>
      <c r="LH152" t="s">
        <v>432</v>
      </c>
      <c r="LI152" t="s">
        <v>432</v>
      </c>
      <c r="LK152" t="s">
        <v>431</v>
      </c>
      <c r="LL152" t="s">
        <v>423</v>
      </c>
      <c r="LM152" t="s">
        <v>423</v>
      </c>
      <c r="LN152" t="s">
        <v>423</v>
      </c>
      <c r="LO152" t="s">
        <v>439</v>
      </c>
      <c r="LP152" t="s">
        <v>432</v>
      </c>
      <c r="LQ152" t="s">
        <v>432</v>
      </c>
      <c r="LR152" t="s">
        <v>432</v>
      </c>
      <c r="LS152" t="s">
        <v>432</v>
      </c>
      <c r="LT152" t="s">
        <v>432</v>
      </c>
      <c r="LU152" t="s">
        <v>423</v>
      </c>
      <c r="LV152" t="s">
        <v>423</v>
      </c>
      <c r="LW152" t="s">
        <v>423</v>
      </c>
      <c r="LX152" t="s">
        <v>423</v>
      </c>
      <c r="LY152" t="s">
        <v>423</v>
      </c>
      <c r="LZ152" t="s">
        <v>431</v>
      </c>
      <c r="MA152" t="s">
        <v>423</v>
      </c>
      <c r="MB152" t="s">
        <v>423</v>
      </c>
      <c r="MC152" t="s">
        <v>423</v>
      </c>
      <c r="MD152" t="s">
        <v>423</v>
      </c>
      <c r="ME152" t="s">
        <v>431</v>
      </c>
      <c r="MF152" t="s">
        <v>423</v>
      </c>
      <c r="MG152" t="s">
        <v>423</v>
      </c>
      <c r="MH152" t="s">
        <v>431</v>
      </c>
      <c r="MI152" t="s">
        <v>431</v>
      </c>
      <c r="MJ152" t="s">
        <v>423</v>
      </c>
      <c r="MK152" t="s">
        <v>423</v>
      </c>
      <c r="ML152" t="s">
        <v>423</v>
      </c>
      <c r="MN152">
        <v>498.34</v>
      </c>
      <c r="MO152">
        <v>39.32</v>
      </c>
      <c r="NE152">
        <v>185.81</v>
      </c>
      <c r="NT152">
        <v>66.19</v>
      </c>
      <c r="OJ152">
        <v>121.47</v>
      </c>
      <c r="OT152">
        <v>85.55</v>
      </c>
    </row>
    <row r="153" spans="1:410" ht="12.75" customHeight="1" x14ac:dyDescent="0.2">
      <c r="A153">
        <v>185</v>
      </c>
      <c r="B153" t="str">
        <f t="shared" si="92"/>
        <v>+30min</v>
      </c>
      <c r="C153" t="str">
        <f t="shared" si="93"/>
        <v>seul</v>
      </c>
      <c r="D153" t="str">
        <f t="shared" si="94"/>
        <v>- 10m2</v>
      </c>
      <c r="E153" t="str">
        <f t="shared" si="95"/>
        <v>plutôt non</v>
      </c>
      <c r="F153" t="str">
        <f t="shared" si="96"/>
        <v>aucune</v>
      </c>
      <c r="G153" t="str">
        <f t="shared" si="97"/>
        <v>non</v>
      </c>
      <c r="H153" t="str">
        <f t="shared" si="98"/>
        <v>non</v>
      </c>
      <c r="I153" t="s">
        <v>423</v>
      </c>
      <c r="J153" t="str">
        <f t="shared" si="99"/>
        <v>toujours</v>
      </c>
      <c r="K153" t="str">
        <f t="shared" si="100"/>
        <v>parfois</v>
      </c>
      <c r="L153" t="str">
        <f t="shared" si="101"/>
        <v>plutôt non</v>
      </c>
      <c r="M153" t="str">
        <f t="shared" si="102"/>
        <v>2-4h</v>
      </c>
      <c r="N153" t="str">
        <f t="shared" si="103"/>
        <v>6-8h</v>
      </c>
      <c r="O153" t="str">
        <f t="shared" si="104"/>
        <v>parfois</v>
      </c>
      <c r="P153" t="str">
        <f t="shared" si="105"/>
        <v>parfois</v>
      </c>
      <c r="Q153" t="str">
        <f t="shared" si="106"/>
        <v>souvent</v>
      </c>
      <c r="R153" t="s">
        <v>424</v>
      </c>
      <c r="S153" t="s">
        <v>425</v>
      </c>
      <c r="T153" t="s">
        <v>425</v>
      </c>
      <c r="U153" t="s">
        <v>427</v>
      </c>
      <c r="V153" t="s">
        <v>428</v>
      </c>
      <c r="W153" t="s">
        <v>428</v>
      </c>
      <c r="X153" t="s">
        <v>430</v>
      </c>
      <c r="Y153" t="s">
        <v>430</v>
      </c>
      <c r="Z153" t="s">
        <v>424</v>
      </c>
      <c r="AA153" t="s">
        <v>424</v>
      </c>
      <c r="AB153" t="s">
        <v>425</v>
      </c>
      <c r="AC153" t="s">
        <v>430</v>
      </c>
      <c r="AD153" t="str">
        <f t="shared" si="107"/>
        <v>2 semaines avant</v>
      </c>
      <c r="AE153" t="str">
        <f t="shared" si="108"/>
        <v>plutôt oui</v>
      </c>
      <c r="AF153" t="str">
        <f t="shared" si="109"/>
        <v>moyennes</v>
      </c>
      <c r="AG153" t="str">
        <f t="shared" si="110"/>
        <v>régulièrement</v>
      </c>
      <c r="AH153" t="str">
        <f t="shared" si="111"/>
        <v>parfois</v>
      </c>
      <c r="AI153" t="str">
        <f t="shared" si="112"/>
        <v>jamais</v>
      </c>
      <c r="AJ153" t="str">
        <f t="shared" si="113"/>
        <v>parfois</v>
      </c>
      <c r="AK153" t="str">
        <f t="shared" si="114"/>
        <v>non</v>
      </c>
      <c r="AL153" t="str">
        <f t="shared" si="115"/>
        <v>pas d'asso</v>
      </c>
      <c r="AM153" t="str">
        <f t="shared" si="116"/>
        <v>pas d'asso</v>
      </c>
      <c r="AN153" t="str">
        <f t="shared" si="117"/>
        <v>3-6h</v>
      </c>
      <c r="AO153" t="str">
        <f t="shared" si="118"/>
        <v>jamais</v>
      </c>
      <c r="AP153" t="str">
        <f t="shared" si="119"/>
        <v>pas de spectacles</v>
      </c>
      <c r="AQ153" t="str">
        <f t="shared" si="120"/>
        <v>1/mois</v>
      </c>
      <c r="AR153" t="str">
        <f t="shared" si="121"/>
        <v>parfois</v>
      </c>
      <c r="AS153" t="str">
        <f t="shared" si="122"/>
        <v>2-4h</v>
      </c>
      <c r="AT153" t="str">
        <f t="shared" si="123"/>
        <v>très insatisfaisante</v>
      </c>
      <c r="AU153" t="str">
        <f t="shared" si="124"/>
        <v>pas du tout</v>
      </c>
      <c r="AV153" t="str">
        <f t="shared" si="125"/>
        <v>plutôt non</v>
      </c>
      <c r="AW153" t="str">
        <f t="shared" si="126"/>
        <v>plutôt non</v>
      </c>
      <c r="AX153" t="str">
        <f t="shared" si="127"/>
        <v>plutôt oui</v>
      </c>
      <c r="AY153" t="str">
        <f t="shared" si="128"/>
        <v>plutôt oui</v>
      </c>
      <c r="AZ153" t="str">
        <f t="shared" si="129"/>
        <v>3A</v>
      </c>
      <c r="BA153" t="str">
        <f t="shared" si="130"/>
        <v>MIC</v>
      </c>
      <c r="BB153" t="str">
        <f t="shared" si="131"/>
        <v>ENG</v>
      </c>
      <c r="BC153" t="str">
        <f t="shared" si="132"/>
        <v>non</v>
      </c>
      <c r="BD153" t="str">
        <f t="shared" si="133"/>
        <v>post-bac</v>
      </c>
      <c r="BE153" t="str">
        <f t="shared" si="134"/>
        <v>etranger</v>
      </c>
      <c r="BF153" t="str">
        <f t="shared" si="135"/>
        <v>25-50%</v>
      </c>
      <c r="BG153" t="str">
        <f t="shared" si="136"/>
        <v>75-100%</v>
      </c>
      <c r="BH153" t="s">
        <v>423</v>
      </c>
      <c r="BI153" t="str">
        <f t="shared" si="137"/>
        <v>2/3 par semestre</v>
      </c>
      <c r="BJ153" t="s">
        <v>423</v>
      </c>
      <c r="BK153" t="s">
        <v>423</v>
      </c>
      <c r="BL153" t="s">
        <v>423</v>
      </c>
      <c r="BM153" t="s">
        <v>431</v>
      </c>
      <c r="BN153" t="s">
        <v>431</v>
      </c>
      <c r="BO153" t="s">
        <v>423</v>
      </c>
      <c r="BP153" t="s">
        <v>423</v>
      </c>
      <c r="BR153" t="s">
        <v>431</v>
      </c>
      <c r="BS153" t="s">
        <v>423</v>
      </c>
      <c r="BT153" t="s">
        <v>423</v>
      </c>
      <c r="BU153" t="s">
        <v>423</v>
      </c>
      <c r="BV153" t="s">
        <v>423</v>
      </c>
      <c r="BW153" t="s">
        <v>423</v>
      </c>
      <c r="BX153" t="s">
        <v>431</v>
      </c>
      <c r="BY153" t="s">
        <v>423</v>
      </c>
      <c r="BZ153" t="s">
        <v>423</v>
      </c>
      <c r="CA153" t="s">
        <v>432</v>
      </c>
      <c r="CB153" t="s">
        <v>432</v>
      </c>
      <c r="CC153" t="s">
        <v>432</v>
      </c>
      <c r="CD153" t="s">
        <v>432</v>
      </c>
      <c r="CE153" t="s">
        <v>423</v>
      </c>
      <c r="CF153" t="s">
        <v>432</v>
      </c>
      <c r="CG153" t="s">
        <v>432</v>
      </c>
      <c r="CH153" t="s">
        <v>432</v>
      </c>
      <c r="CI153" t="s">
        <v>432</v>
      </c>
      <c r="CJ153" t="s">
        <v>432</v>
      </c>
      <c r="CK153" t="s">
        <v>432</v>
      </c>
      <c r="CL153" t="s">
        <v>432</v>
      </c>
      <c r="CM153" t="s">
        <v>432</v>
      </c>
      <c r="CN153" t="s">
        <v>423</v>
      </c>
      <c r="CO153" t="s">
        <v>432</v>
      </c>
      <c r="CP153" t="s">
        <v>432</v>
      </c>
      <c r="CQ153" t="s">
        <v>432</v>
      </c>
      <c r="CR153" t="s">
        <v>432</v>
      </c>
      <c r="CT153" t="s">
        <v>432</v>
      </c>
      <c r="CU153" t="s">
        <v>423</v>
      </c>
      <c r="CV153" t="s">
        <v>431</v>
      </c>
      <c r="CW153" t="s">
        <v>423</v>
      </c>
      <c r="CX153" t="s">
        <v>423</v>
      </c>
      <c r="CY153" t="s">
        <v>423</v>
      </c>
      <c r="CZ153" t="s">
        <v>423</v>
      </c>
      <c r="DA153" t="s">
        <v>423</v>
      </c>
      <c r="DB153" t="s">
        <v>431</v>
      </c>
      <c r="DC153" t="s">
        <v>423</v>
      </c>
      <c r="DD153" t="s">
        <v>423</v>
      </c>
      <c r="DE153" t="s">
        <v>423</v>
      </c>
      <c r="DF153" t="s">
        <v>431</v>
      </c>
      <c r="DG153" t="s">
        <v>423</v>
      </c>
      <c r="DH153" t="s">
        <v>423</v>
      </c>
      <c r="DI153" t="s">
        <v>431</v>
      </c>
      <c r="DJ153" t="s">
        <v>423</v>
      </c>
      <c r="DK153" t="s">
        <v>423</v>
      </c>
      <c r="DL153" t="s">
        <v>423</v>
      </c>
      <c r="DM153" t="s">
        <v>423</v>
      </c>
      <c r="DN153" t="s">
        <v>431</v>
      </c>
      <c r="DO153" t="s">
        <v>423</v>
      </c>
      <c r="DP153" t="s">
        <v>423</v>
      </c>
      <c r="DQ153" t="s">
        <v>423</v>
      </c>
      <c r="DR153" t="s">
        <v>423</v>
      </c>
      <c r="DS153" t="s">
        <v>423</v>
      </c>
      <c r="DT153" t="s">
        <v>423</v>
      </c>
      <c r="DU153" t="s">
        <v>423</v>
      </c>
      <c r="DV153" t="s">
        <v>431</v>
      </c>
      <c r="DW153" t="s">
        <v>423</v>
      </c>
      <c r="DX153" t="s">
        <v>423</v>
      </c>
      <c r="DY153" t="s">
        <v>423</v>
      </c>
      <c r="DZ153" t="s">
        <v>431</v>
      </c>
      <c r="EA153" t="s">
        <v>423</v>
      </c>
      <c r="EB153" t="s">
        <v>423</v>
      </c>
      <c r="EC153" t="s">
        <v>431</v>
      </c>
      <c r="ED153" t="s">
        <v>423</v>
      </c>
      <c r="EE153" t="s">
        <v>423</v>
      </c>
      <c r="EF153" t="s">
        <v>437</v>
      </c>
      <c r="EG153" t="s">
        <v>434</v>
      </c>
      <c r="EH153" t="s">
        <v>436</v>
      </c>
      <c r="EI153" t="s">
        <v>438</v>
      </c>
      <c r="EJ153" t="s">
        <v>435</v>
      </c>
      <c r="EK153" t="s">
        <v>433</v>
      </c>
      <c r="EL153" t="s">
        <v>424</v>
      </c>
      <c r="EM153" t="s">
        <v>425</v>
      </c>
      <c r="EN153" t="s">
        <v>425</v>
      </c>
      <c r="EO153" t="s">
        <v>427</v>
      </c>
      <c r="EP153" t="s">
        <v>428</v>
      </c>
      <c r="EQ153" t="s">
        <v>428</v>
      </c>
      <c r="ER153" t="s">
        <v>430</v>
      </c>
      <c r="ES153" t="s">
        <v>430</v>
      </c>
      <c r="ET153" t="s">
        <v>424</v>
      </c>
      <c r="EU153" t="s">
        <v>424</v>
      </c>
      <c r="EV153" t="s">
        <v>425</v>
      </c>
      <c r="EW153" t="s">
        <v>430</v>
      </c>
      <c r="EX153" t="s">
        <v>423</v>
      </c>
      <c r="EY153" t="s">
        <v>423</v>
      </c>
      <c r="EZ153" t="s">
        <v>431</v>
      </c>
      <c r="FA153" t="s">
        <v>423</v>
      </c>
      <c r="FB153" t="s">
        <v>423</v>
      </c>
      <c r="FC153" t="s">
        <v>423</v>
      </c>
      <c r="FD153" t="s">
        <v>423</v>
      </c>
      <c r="FE153" t="s">
        <v>431</v>
      </c>
      <c r="FF153" t="s">
        <v>423</v>
      </c>
      <c r="FG153" t="s">
        <v>423</v>
      </c>
      <c r="FH153" t="s">
        <v>423</v>
      </c>
      <c r="FI153" t="s">
        <v>423</v>
      </c>
      <c r="FJ153" t="s">
        <v>431</v>
      </c>
      <c r="FK153" t="s">
        <v>423</v>
      </c>
      <c r="FL153" t="s">
        <v>423</v>
      </c>
      <c r="FM153" t="s">
        <v>431</v>
      </c>
      <c r="FN153" t="s">
        <v>423</v>
      </c>
      <c r="FO153" t="s">
        <v>423</v>
      </c>
      <c r="FP153" t="s">
        <v>423</v>
      </c>
      <c r="FQ153" t="s">
        <v>423</v>
      </c>
      <c r="FR153" t="s">
        <v>431</v>
      </c>
      <c r="FS153" t="s">
        <v>423</v>
      </c>
      <c r="FT153" t="s">
        <v>423</v>
      </c>
      <c r="FU153" t="s">
        <v>423</v>
      </c>
      <c r="FV153" t="s">
        <v>423</v>
      </c>
      <c r="FW153" t="s">
        <v>431</v>
      </c>
      <c r="FX153" t="s">
        <v>423</v>
      </c>
      <c r="FZ153" t="s">
        <v>423</v>
      </c>
      <c r="GB153" t="s">
        <v>431</v>
      </c>
      <c r="GD153" t="s">
        <v>423</v>
      </c>
      <c r="GF153" t="s">
        <v>423</v>
      </c>
      <c r="GG153" t="s">
        <v>432</v>
      </c>
      <c r="GH153" t="s">
        <v>432</v>
      </c>
      <c r="GI153" t="s">
        <v>432</v>
      </c>
      <c r="GJ153" t="s">
        <v>432</v>
      </c>
      <c r="GK153" t="s">
        <v>432</v>
      </c>
      <c r="GL153" t="s">
        <v>432</v>
      </c>
      <c r="GM153" t="s">
        <v>432</v>
      </c>
      <c r="GN153" t="s">
        <v>432</v>
      </c>
      <c r="GO153" t="s">
        <v>432</v>
      </c>
      <c r="GP153" t="s">
        <v>432</v>
      </c>
      <c r="GQ153" t="s">
        <v>432</v>
      </c>
      <c r="GR153" t="s">
        <v>432</v>
      </c>
      <c r="GS153" t="s">
        <v>432</v>
      </c>
      <c r="GT153" t="s">
        <v>432</v>
      </c>
      <c r="GU153" t="s">
        <v>423</v>
      </c>
      <c r="GV153" t="s">
        <v>423</v>
      </c>
      <c r="GW153" t="s">
        <v>431</v>
      </c>
      <c r="GX153" t="s">
        <v>423</v>
      </c>
      <c r="GY153" t="s">
        <v>423</v>
      </c>
      <c r="GZ153" t="s">
        <v>423</v>
      </c>
      <c r="HA153" t="s">
        <v>423</v>
      </c>
      <c r="HB153" t="s">
        <v>423</v>
      </c>
      <c r="HC153" t="s">
        <v>431</v>
      </c>
      <c r="HD153" t="s">
        <v>432</v>
      </c>
      <c r="HE153" t="s">
        <v>432</v>
      </c>
      <c r="HF153" t="s">
        <v>432</v>
      </c>
      <c r="HG153" t="s">
        <v>432</v>
      </c>
      <c r="HH153" t="s">
        <v>423</v>
      </c>
      <c r="HI153" t="s">
        <v>423</v>
      </c>
      <c r="HJ153" t="s">
        <v>423</v>
      </c>
      <c r="HK153" t="s">
        <v>431</v>
      </c>
      <c r="HL153" t="s">
        <v>423</v>
      </c>
      <c r="HM153" t="s">
        <v>423</v>
      </c>
      <c r="HN153" t="s">
        <v>423</v>
      </c>
      <c r="HP153" t="s">
        <v>423</v>
      </c>
      <c r="HR153" t="s">
        <v>431</v>
      </c>
      <c r="HT153" t="s">
        <v>423</v>
      </c>
      <c r="HV153" t="s">
        <v>423</v>
      </c>
      <c r="HW153" t="s">
        <v>423</v>
      </c>
      <c r="HX153" t="s">
        <v>431</v>
      </c>
      <c r="HY153" t="s">
        <v>423</v>
      </c>
      <c r="HZ153" t="s">
        <v>423</v>
      </c>
      <c r="IA153" t="s">
        <v>423</v>
      </c>
      <c r="IB153" t="s">
        <v>423</v>
      </c>
      <c r="IC153" t="s">
        <v>423</v>
      </c>
      <c r="ID153" t="s">
        <v>423</v>
      </c>
      <c r="IE153" t="s">
        <v>431</v>
      </c>
      <c r="IF153" t="s">
        <v>423</v>
      </c>
      <c r="IG153" t="s">
        <v>423</v>
      </c>
      <c r="IH153" t="s">
        <v>423</v>
      </c>
      <c r="II153" t="s">
        <v>431</v>
      </c>
      <c r="IJ153" t="s">
        <v>423</v>
      </c>
      <c r="IK153" t="s">
        <v>423</v>
      </c>
      <c r="IL153" t="s">
        <v>431</v>
      </c>
      <c r="IM153" t="s">
        <v>423</v>
      </c>
      <c r="IN153" t="s">
        <v>423</v>
      </c>
      <c r="IO153" t="s">
        <v>423</v>
      </c>
      <c r="IP153" t="s">
        <v>431</v>
      </c>
      <c r="IQ153" t="s">
        <v>423</v>
      </c>
      <c r="IR153" t="s">
        <v>423</v>
      </c>
      <c r="IS153" t="s">
        <v>431</v>
      </c>
      <c r="IT153" t="s">
        <v>423</v>
      </c>
      <c r="IU153" t="s">
        <v>423</v>
      </c>
      <c r="IV153" t="s">
        <v>423</v>
      </c>
      <c r="IX153" t="s">
        <v>431</v>
      </c>
      <c r="IZ153" t="s">
        <v>423</v>
      </c>
      <c r="JB153" t="s">
        <v>423</v>
      </c>
      <c r="JD153" t="s">
        <v>946</v>
      </c>
      <c r="JE153" t="s">
        <v>947</v>
      </c>
      <c r="JF153" t="s">
        <v>948</v>
      </c>
      <c r="JG153" t="s">
        <v>949</v>
      </c>
      <c r="JH153" t="s">
        <v>950</v>
      </c>
      <c r="JI153" t="s">
        <v>423</v>
      </c>
      <c r="JJ153" t="s">
        <v>423</v>
      </c>
      <c r="JK153" t="s">
        <v>431</v>
      </c>
      <c r="JL153" t="s">
        <v>423</v>
      </c>
      <c r="JM153" t="s">
        <v>423</v>
      </c>
      <c r="JN153" t="s">
        <v>423</v>
      </c>
      <c r="JO153" t="s">
        <v>423</v>
      </c>
      <c r="JP153" t="s">
        <v>431</v>
      </c>
      <c r="JQ153" t="s">
        <v>423</v>
      </c>
      <c r="JR153" t="s">
        <v>423</v>
      </c>
      <c r="JS153" t="s">
        <v>423</v>
      </c>
      <c r="JT153" t="s">
        <v>423</v>
      </c>
      <c r="JU153" t="s">
        <v>423</v>
      </c>
      <c r="JV153" t="s">
        <v>423</v>
      </c>
      <c r="JW153" t="s">
        <v>423</v>
      </c>
      <c r="JX153" t="s">
        <v>423</v>
      </c>
      <c r="JY153" t="s">
        <v>423</v>
      </c>
      <c r="JZ153" t="s">
        <v>423</v>
      </c>
      <c r="KA153" t="s">
        <v>423</v>
      </c>
      <c r="KB153" t="s">
        <v>423</v>
      </c>
      <c r="KC153" t="s">
        <v>423</v>
      </c>
      <c r="KD153" t="s">
        <v>423</v>
      </c>
      <c r="KE153" t="s">
        <v>423</v>
      </c>
      <c r="KF153" t="s">
        <v>423</v>
      </c>
      <c r="KG153" t="s">
        <v>423</v>
      </c>
      <c r="KH153" t="s">
        <v>431</v>
      </c>
      <c r="KI153" t="s">
        <v>423</v>
      </c>
      <c r="KJ153" t="s">
        <v>423</v>
      </c>
      <c r="KK153" t="s">
        <v>423</v>
      </c>
      <c r="KL153" t="s">
        <v>423</v>
      </c>
      <c r="KM153" t="s">
        <v>423</v>
      </c>
      <c r="KN153" t="s">
        <v>423</v>
      </c>
      <c r="KO153" t="s">
        <v>423</v>
      </c>
      <c r="KP153" t="s">
        <v>423</v>
      </c>
      <c r="KQ153" t="s">
        <v>423</v>
      </c>
      <c r="KR153" t="s">
        <v>423</v>
      </c>
      <c r="KS153" t="s">
        <v>423</v>
      </c>
      <c r="KT153" t="s">
        <v>423</v>
      </c>
      <c r="KU153" t="s">
        <v>423</v>
      </c>
      <c r="KV153" t="s">
        <v>423</v>
      </c>
      <c r="KW153" t="s">
        <v>431</v>
      </c>
      <c r="KY153" t="s">
        <v>431</v>
      </c>
      <c r="KZ153" t="s">
        <v>432</v>
      </c>
      <c r="LA153" t="s">
        <v>432</v>
      </c>
      <c r="LB153" t="s">
        <v>432</v>
      </c>
      <c r="LC153" t="s">
        <v>432</v>
      </c>
      <c r="LD153" t="s">
        <v>432</v>
      </c>
      <c r="LE153" t="s">
        <v>432</v>
      </c>
      <c r="LF153" t="s">
        <v>432</v>
      </c>
      <c r="LG153" t="s">
        <v>432</v>
      </c>
      <c r="LH153" t="s">
        <v>432</v>
      </c>
      <c r="LI153" t="s">
        <v>432</v>
      </c>
      <c r="LK153" t="s">
        <v>423</v>
      </c>
      <c r="LL153" t="s">
        <v>423</v>
      </c>
      <c r="LM153" t="s">
        <v>423</v>
      </c>
      <c r="LN153" t="s">
        <v>431</v>
      </c>
      <c r="LO153" t="s">
        <v>951</v>
      </c>
      <c r="LP153" t="s">
        <v>432</v>
      </c>
      <c r="LQ153" t="s">
        <v>432</v>
      </c>
      <c r="LR153" t="s">
        <v>432</v>
      </c>
      <c r="LS153" t="s">
        <v>432</v>
      </c>
      <c r="LT153" t="s">
        <v>432</v>
      </c>
      <c r="LU153" t="s">
        <v>423</v>
      </c>
      <c r="LV153" t="s">
        <v>423</v>
      </c>
      <c r="LW153" t="s">
        <v>431</v>
      </c>
      <c r="LX153" t="s">
        <v>423</v>
      </c>
      <c r="LY153" t="s">
        <v>423</v>
      </c>
      <c r="LZ153" t="s">
        <v>423</v>
      </c>
      <c r="MA153" t="s">
        <v>423</v>
      </c>
      <c r="MB153" t="s">
        <v>423</v>
      </c>
      <c r="MC153" t="s">
        <v>423</v>
      </c>
      <c r="MD153" t="s">
        <v>423</v>
      </c>
      <c r="ME153" t="s">
        <v>423</v>
      </c>
      <c r="MF153" t="s">
        <v>431</v>
      </c>
      <c r="MG153" t="s">
        <v>423</v>
      </c>
      <c r="MH153" t="s">
        <v>423</v>
      </c>
      <c r="MI153" t="s">
        <v>423</v>
      </c>
      <c r="MJ153" t="s">
        <v>431</v>
      </c>
      <c r="MK153" t="s">
        <v>423</v>
      </c>
      <c r="ML153" t="s">
        <v>423</v>
      </c>
      <c r="MN153">
        <v>906.02</v>
      </c>
      <c r="MO153">
        <v>69.84</v>
      </c>
      <c r="NE153">
        <v>215.49</v>
      </c>
      <c r="NT153">
        <v>99.81</v>
      </c>
      <c r="OJ153">
        <v>424.52</v>
      </c>
      <c r="OT153">
        <v>96.36</v>
      </c>
    </row>
    <row r="154" spans="1:410" ht="12.75" customHeight="1" x14ac:dyDescent="0.2">
      <c r="A154">
        <v>186</v>
      </c>
      <c r="B154" t="str">
        <f t="shared" si="92"/>
        <v>15-30min</v>
      </c>
      <c r="C154" t="str">
        <f t="shared" si="93"/>
        <v>seul</v>
      </c>
      <c r="D154" t="str">
        <f t="shared" si="94"/>
        <v>20-30m2</v>
      </c>
      <c r="E154" t="str">
        <f t="shared" si="95"/>
        <v>tout à fait</v>
      </c>
      <c r="F154" t="str">
        <f t="shared" si="96"/>
        <v>aucune</v>
      </c>
      <c r="G154" t="str">
        <f t="shared" si="97"/>
        <v>non</v>
      </c>
      <c r="H154" t="str">
        <f t="shared" si="98"/>
        <v>non</v>
      </c>
      <c r="I154" t="s">
        <v>423</v>
      </c>
      <c r="J154" t="str">
        <f t="shared" si="99"/>
        <v>parfois</v>
      </c>
      <c r="K154" t="str">
        <f t="shared" si="100"/>
        <v>parfois</v>
      </c>
      <c r="L154" t="str">
        <f t="shared" si="101"/>
        <v>plutôt oui</v>
      </c>
      <c r="M154" t="str">
        <f t="shared" si="102"/>
        <v>0-1h</v>
      </c>
      <c r="N154" t="str">
        <f t="shared" si="103"/>
        <v>1-2h</v>
      </c>
      <c r="O154" t="str">
        <f t="shared" si="104"/>
        <v>parfois</v>
      </c>
      <c r="P154" t="str">
        <f t="shared" si="105"/>
        <v>souvent</v>
      </c>
      <c r="Q154" t="str">
        <f t="shared" si="106"/>
        <v>souvent</v>
      </c>
      <c r="R154" t="s">
        <v>425</v>
      </c>
      <c r="S154" t="s">
        <v>425</v>
      </c>
      <c r="T154" t="s">
        <v>425</v>
      </c>
      <c r="U154" t="s">
        <v>427</v>
      </c>
      <c r="V154" t="s">
        <v>428</v>
      </c>
      <c r="W154" t="s">
        <v>440</v>
      </c>
      <c r="X154" t="s">
        <v>430</v>
      </c>
      <c r="Y154" t="s">
        <v>430</v>
      </c>
      <c r="Z154" t="s">
        <v>430</v>
      </c>
      <c r="AA154" t="s">
        <v>425</v>
      </c>
      <c r="AB154" t="s">
        <v>425</v>
      </c>
      <c r="AC154" t="s">
        <v>425</v>
      </c>
      <c r="AD154" t="str">
        <f t="shared" si="107"/>
        <v>2 semaines avant</v>
      </c>
      <c r="AE154" t="str">
        <f t="shared" si="108"/>
        <v>très</v>
      </c>
      <c r="AF154" t="str">
        <f t="shared" si="109"/>
        <v>plutôt bonnes</v>
      </c>
      <c r="AG154" t="str">
        <f t="shared" si="110"/>
        <v>parfois</v>
      </c>
      <c r="AH154" t="str">
        <f t="shared" si="111"/>
        <v>régulièrement</v>
      </c>
      <c r="AI154" t="str">
        <f t="shared" si="112"/>
        <v>régulièrement</v>
      </c>
      <c r="AJ154" t="str">
        <f t="shared" si="113"/>
        <v>jamais</v>
      </c>
      <c r="AK154" t="str">
        <f t="shared" si="114"/>
        <v>5-10h</v>
      </c>
      <c r="AL154" t="str">
        <f t="shared" si="115"/>
        <v>tout à fait</v>
      </c>
      <c r="AM154" t="str">
        <f t="shared" si="116"/>
        <v>plutôt oui</v>
      </c>
      <c r="AN154" t="str">
        <f t="shared" si="117"/>
        <v>1-3h</v>
      </c>
      <c r="AO154" t="str">
        <f t="shared" si="118"/>
        <v>1/semaine</v>
      </c>
      <c r="AP154" t="str">
        <f t="shared" si="119"/>
        <v>tout à fait</v>
      </c>
      <c r="AQ154" t="str">
        <f t="shared" si="120"/>
        <v>1/semaine</v>
      </c>
      <c r="AR154" t="str">
        <f t="shared" si="121"/>
        <v>régulièrement</v>
      </c>
      <c r="AS154" t="str">
        <f t="shared" si="122"/>
        <v>1-2h</v>
      </c>
      <c r="AT154" t="str">
        <f t="shared" si="123"/>
        <v>plutôt satisfaisante</v>
      </c>
      <c r="AU154" t="str">
        <f t="shared" si="124"/>
        <v>plutôt oui</v>
      </c>
      <c r="AV154" t="str">
        <f t="shared" si="125"/>
        <v>plutôt oui</v>
      </c>
      <c r="AW154" t="str">
        <f t="shared" si="126"/>
        <v>plutôt oui</v>
      </c>
      <c r="AX154" t="str">
        <f t="shared" si="127"/>
        <v>tout à fait</v>
      </c>
      <c r="AY154" t="str">
        <f t="shared" si="128"/>
        <v>plutôt oui</v>
      </c>
      <c r="AZ154" t="str">
        <f t="shared" si="129"/>
        <v>2A</v>
      </c>
      <c r="BA154" t="str">
        <f t="shared" si="130"/>
        <v>IC</v>
      </c>
      <c r="BB154" t="str">
        <f t="shared" si="131"/>
        <v>Musique-etude</v>
      </c>
      <c r="BC154" t="str">
        <f t="shared" si="132"/>
        <v>non</v>
      </c>
      <c r="BD154" t="str">
        <f t="shared" si="133"/>
        <v>post-bac</v>
      </c>
      <c r="BE154" t="str">
        <f t="shared" si="134"/>
        <v>Fr</v>
      </c>
      <c r="BF154" t="str">
        <f t="shared" si="135"/>
        <v>50-75%</v>
      </c>
      <c r="BG154" t="str">
        <f t="shared" si="136"/>
        <v>50-75%</v>
      </c>
      <c r="BH154" t="s">
        <v>423</v>
      </c>
      <c r="BI154" t="str">
        <f t="shared" si="137"/>
        <v>aucun</v>
      </c>
      <c r="BJ154" t="s">
        <v>423</v>
      </c>
      <c r="BK154" t="s">
        <v>423</v>
      </c>
      <c r="BL154" t="s">
        <v>431</v>
      </c>
      <c r="BM154" t="s">
        <v>423</v>
      </c>
      <c r="BN154" t="s">
        <v>431</v>
      </c>
      <c r="BO154" t="s">
        <v>423</v>
      </c>
      <c r="BP154" t="s">
        <v>423</v>
      </c>
      <c r="BR154" t="s">
        <v>423</v>
      </c>
      <c r="BS154" t="s">
        <v>423</v>
      </c>
      <c r="BT154" t="s">
        <v>431</v>
      </c>
      <c r="BU154" t="s">
        <v>423</v>
      </c>
      <c r="BV154" t="s">
        <v>431</v>
      </c>
      <c r="BW154" t="s">
        <v>423</v>
      </c>
      <c r="BX154" t="s">
        <v>423</v>
      </c>
      <c r="BY154" t="s">
        <v>423</v>
      </c>
      <c r="BZ154" t="s">
        <v>423</v>
      </c>
      <c r="CA154" t="s">
        <v>432</v>
      </c>
      <c r="CB154" t="s">
        <v>432</v>
      </c>
      <c r="CC154" t="s">
        <v>432</v>
      </c>
      <c r="CD154" t="s">
        <v>432</v>
      </c>
      <c r="CE154" t="s">
        <v>423</v>
      </c>
      <c r="CF154" t="s">
        <v>432</v>
      </c>
      <c r="CG154" t="s">
        <v>432</v>
      </c>
      <c r="CH154" t="s">
        <v>432</v>
      </c>
      <c r="CI154" t="s">
        <v>432</v>
      </c>
      <c r="CJ154" t="s">
        <v>432</v>
      </c>
      <c r="CK154" t="s">
        <v>432</v>
      </c>
      <c r="CL154" t="s">
        <v>432</v>
      </c>
      <c r="CM154" t="s">
        <v>432</v>
      </c>
      <c r="CN154" t="s">
        <v>423</v>
      </c>
      <c r="CO154" t="s">
        <v>432</v>
      </c>
      <c r="CP154" t="s">
        <v>432</v>
      </c>
      <c r="CQ154" t="s">
        <v>432</v>
      </c>
      <c r="CR154" t="s">
        <v>432</v>
      </c>
      <c r="CT154" t="s">
        <v>432</v>
      </c>
      <c r="CU154" t="s">
        <v>423</v>
      </c>
      <c r="CV154" t="s">
        <v>423</v>
      </c>
      <c r="CW154" t="s">
        <v>423</v>
      </c>
      <c r="CX154" t="s">
        <v>431</v>
      </c>
      <c r="CY154" t="s">
        <v>423</v>
      </c>
      <c r="CZ154" t="s">
        <v>423</v>
      </c>
      <c r="DA154" t="s">
        <v>423</v>
      </c>
      <c r="DB154" t="s">
        <v>431</v>
      </c>
      <c r="DC154" t="s">
        <v>423</v>
      </c>
      <c r="DD154" t="s">
        <v>423</v>
      </c>
      <c r="DE154" t="s">
        <v>431</v>
      </c>
      <c r="DF154" t="s">
        <v>423</v>
      </c>
      <c r="DG154" t="s">
        <v>423</v>
      </c>
      <c r="DH154" t="s">
        <v>423</v>
      </c>
      <c r="DI154" t="s">
        <v>423</v>
      </c>
      <c r="DJ154" t="s">
        <v>423</v>
      </c>
      <c r="DK154" t="s">
        <v>431</v>
      </c>
      <c r="DL154" t="s">
        <v>423</v>
      </c>
      <c r="DM154" t="s">
        <v>423</v>
      </c>
      <c r="DN154" t="s">
        <v>423</v>
      </c>
      <c r="DO154" t="s">
        <v>423</v>
      </c>
      <c r="DP154" t="s">
        <v>423</v>
      </c>
      <c r="DQ154" t="s">
        <v>431</v>
      </c>
      <c r="DR154" t="s">
        <v>423</v>
      </c>
      <c r="DS154" t="s">
        <v>423</v>
      </c>
      <c r="DT154" t="s">
        <v>423</v>
      </c>
      <c r="DU154" t="s">
        <v>423</v>
      </c>
      <c r="DV154" t="s">
        <v>431</v>
      </c>
      <c r="DW154" t="s">
        <v>423</v>
      </c>
      <c r="DX154" t="s">
        <v>423</v>
      </c>
      <c r="DY154" t="s">
        <v>431</v>
      </c>
      <c r="DZ154" t="s">
        <v>423</v>
      </c>
      <c r="EA154" t="s">
        <v>423</v>
      </c>
      <c r="EB154" t="s">
        <v>423</v>
      </c>
      <c r="EC154" t="s">
        <v>431</v>
      </c>
      <c r="ED154" t="s">
        <v>423</v>
      </c>
      <c r="EE154" t="s">
        <v>423</v>
      </c>
      <c r="EF154" t="s">
        <v>438</v>
      </c>
      <c r="EG154" t="s">
        <v>437</v>
      </c>
      <c r="EH154" t="s">
        <v>434</v>
      </c>
      <c r="EI154" t="s">
        <v>435</v>
      </c>
      <c r="EJ154" t="s">
        <v>436</v>
      </c>
      <c r="EK154" t="s">
        <v>433</v>
      </c>
      <c r="EL154" t="s">
        <v>425</v>
      </c>
      <c r="EM154" t="s">
        <v>425</v>
      </c>
      <c r="EN154" t="s">
        <v>425</v>
      </c>
      <c r="EO154" t="s">
        <v>427</v>
      </c>
      <c r="EP154" t="s">
        <v>428</v>
      </c>
      <c r="EQ154" t="s">
        <v>440</v>
      </c>
      <c r="ER154" t="s">
        <v>430</v>
      </c>
      <c r="ES154" t="s">
        <v>430</v>
      </c>
      <c r="ET154" t="s">
        <v>430</v>
      </c>
      <c r="EU154" t="s">
        <v>425</v>
      </c>
      <c r="EV154" t="s">
        <v>425</v>
      </c>
      <c r="EW154" t="s">
        <v>425</v>
      </c>
      <c r="EX154" t="s">
        <v>423</v>
      </c>
      <c r="EY154" t="s">
        <v>423</v>
      </c>
      <c r="EZ154" t="s">
        <v>431</v>
      </c>
      <c r="FA154" t="s">
        <v>423</v>
      </c>
      <c r="FB154" t="s">
        <v>423</v>
      </c>
      <c r="FC154" t="s">
        <v>423</v>
      </c>
      <c r="FD154" t="s">
        <v>431</v>
      </c>
      <c r="FE154" t="s">
        <v>423</v>
      </c>
      <c r="FF154" t="s">
        <v>423</v>
      </c>
      <c r="FG154" t="s">
        <v>423</v>
      </c>
      <c r="FH154" t="s">
        <v>423</v>
      </c>
      <c r="FI154" t="s">
        <v>431</v>
      </c>
      <c r="FJ154" t="s">
        <v>423</v>
      </c>
      <c r="FK154" t="s">
        <v>423</v>
      </c>
      <c r="FL154" t="s">
        <v>423</v>
      </c>
      <c r="FM154" t="s">
        <v>423</v>
      </c>
      <c r="FN154" t="s">
        <v>431</v>
      </c>
      <c r="FO154" t="s">
        <v>423</v>
      </c>
      <c r="FP154" t="s">
        <v>423</v>
      </c>
      <c r="FQ154" t="s">
        <v>431</v>
      </c>
      <c r="FR154" t="s">
        <v>423</v>
      </c>
      <c r="FS154" t="s">
        <v>423</v>
      </c>
      <c r="FT154" t="s">
        <v>423</v>
      </c>
      <c r="FU154" t="s">
        <v>431</v>
      </c>
      <c r="FV154" t="s">
        <v>423</v>
      </c>
      <c r="FW154" t="s">
        <v>423</v>
      </c>
      <c r="FX154" t="s">
        <v>423</v>
      </c>
      <c r="FZ154" t="s">
        <v>423</v>
      </c>
      <c r="GB154" t="s">
        <v>423</v>
      </c>
      <c r="GD154" t="s">
        <v>431</v>
      </c>
      <c r="GF154" t="s">
        <v>431</v>
      </c>
      <c r="GG154" t="s">
        <v>423</v>
      </c>
      <c r="GH154" t="s">
        <v>423</v>
      </c>
      <c r="GI154" t="s">
        <v>423</v>
      </c>
      <c r="GJ154" t="s">
        <v>431</v>
      </c>
      <c r="GK154" t="s">
        <v>423</v>
      </c>
      <c r="GL154" t="s">
        <v>423</v>
      </c>
      <c r="GM154" t="s">
        <v>431</v>
      </c>
      <c r="GN154" t="s">
        <v>423</v>
      </c>
      <c r="GO154" t="s">
        <v>423</v>
      </c>
      <c r="GP154" t="s">
        <v>423</v>
      </c>
      <c r="GQ154" t="s">
        <v>423</v>
      </c>
      <c r="GR154" t="s">
        <v>431</v>
      </c>
      <c r="GS154" t="s">
        <v>423</v>
      </c>
      <c r="GT154" t="s">
        <v>423</v>
      </c>
      <c r="GU154" t="s">
        <v>423</v>
      </c>
      <c r="GV154" t="s">
        <v>423</v>
      </c>
      <c r="GW154" t="s">
        <v>423</v>
      </c>
      <c r="GX154" t="s">
        <v>431</v>
      </c>
      <c r="GY154" t="s">
        <v>423</v>
      </c>
      <c r="GZ154" t="s">
        <v>431</v>
      </c>
      <c r="HA154" t="s">
        <v>423</v>
      </c>
      <c r="HB154" t="s">
        <v>423</v>
      </c>
      <c r="HC154" t="s">
        <v>423</v>
      </c>
      <c r="HD154" t="s">
        <v>431</v>
      </c>
      <c r="HE154" t="s">
        <v>423</v>
      </c>
      <c r="HF154" t="s">
        <v>423</v>
      </c>
      <c r="HG154" t="s">
        <v>423</v>
      </c>
      <c r="HH154" t="s">
        <v>423</v>
      </c>
      <c r="HI154" t="s">
        <v>423</v>
      </c>
      <c r="HJ154" t="s">
        <v>431</v>
      </c>
      <c r="HK154" t="s">
        <v>423</v>
      </c>
      <c r="HL154" t="s">
        <v>423</v>
      </c>
      <c r="HM154" t="s">
        <v>423</v>
      </c>
      <c r="HN154" t="s">
        <v>423</v>
      </c>
      <c r="HP154" t="s">
        <v>431</v>
      </c>
      <c r="HR154" t="s">
        <v>423</v>
      </c>
      <c r="HT154" t="s">
        <v>423</v>
      </c>
      <c r="HV154" t="s">
        <v>423</v>
      </c>
      <c r="HW154" t="s">
        <v>431</v>
      </c>
      <c r="HX154" t="s">
        <v>423</v>
      </c>
      <c r="HY154" t="s">
        <v>423</v>
      </c>
      <c r="HZ154" t="s">
        <v>423</v>
      </c>
      <c r="IA154" t="s">
        <v>423</v>
      </c>
      <c r="IB154" t="s">
        <v>423</v>
      </c>
      <c r="IC154" t="s">
        <v>431</v>
      </c>
      <c r="ID154" t="s">
        <v>423</v>
      </c>
      <c r="IE154" t="s">
        <v>423</v>
      </c>
      <c r="IF154" t="s">
        <v>423</v>
      </c>
      <c r="IG154" t="s">
        <v>431</v>
      </c>
      <c r="IH154" t="s">
        <v>423</v>
      </c>
      <c r="II154" t="s">
        <v>423</v>
      </c>
      <c r="IJ154" t="s">
        <v>423</v>
      </c>
      <c r="IK154" t="s">
        <v>431</v>
      </c>
      <c r="IL154" t="s">
        <v>423</v>
      </c>
      <c r="IM154" t="s">
        <v>423</v>
      </c>
      <c r="IN154" t="s">
        <v>423</v>
      </c>
      <c r="IO154" t="s">
        <v>431</v>
      </c>
      <c r="IP154" t="s">
        <v>423</v>
      </c>
      <c r="IQ154" t="s">
        <v>423</v>
      </c>
      <c r="IR154" t="s">
        <v>431</v>
      </c>
      <c r="IS154" t="s">
        <v>423</v>
      </c>
      <c r="IT154" t="s">
        <v>423</v>
      </c>
      <c r="IU154" t="s">
        <v>423</v>
      </c>
      <c r="IV154" t="s">
        <v>423</v>
      </c>
      <c r="IX154" t="s">
        <v>431</v>
      </c>
      <c r="IZ154" t="s">
        <v>423</v>
      </c>
      <c r="JB154" t="s">
        <v>423</v>
      </c>
      <c r="JI154" t="s">
        <v>423</v>
      </c>
      <c r="JJ154" t="s">
        <v>431</v>
      </c>
      <c r="JK154" t="s">
        <v>423</v>
      </c>
      <c r="JL154" t="s">
        <v>423</v>
      </c>
      <c r="JM154" t="s">
        <v>423</v>
      </c>
      <c r="JN154" t="s">
        <v>423</v>
      </c>
      <c r="JO154" t="s">
        <v>423</v>
      </c>
      <c r="JP154" t="s">
        <v>423</v>
      </c>
      <c r="JQ154" t="s">
        <v>431</v>
      </c>
      <c r="JR154" t="s">
        <v>423</v>
      </c>
      <c r="JS154" t="s">
        <v>423</v>
      </c>
      <c r="JT154" t="s">
        <v>423</v>
      </c>
      <c r="JU154" t="s">
        <v>423</v>
      </c>
      <c r="JV154" t="s">
        <v>423</v>
      </c>
      <c r="JW154" t="s">
        <v>423</v>
      </c>
      <c r="JX154" t="s">
        <v>423</v>
      </c>
      <c r="JY154" t="s">
        <v>423</v>
      </c>
      <c r="JZ154" t="s">
        <v>423</v>
      </c>
      <c r="KA154" t="s">
        <v>423</v>
      </c>
      <c r="KB154" t="s">
        <v>423</v>
      </c>
      <c r="KC154" t="s">
        <v>423</v>
      </c>
      <c r="KD154" t="s">
        <v>423</v>
      </c>
      <c r="KE154" t="s">
        <v>423</v>
      </c>
      <c r="KF154" t="s">
        <v>423</v>
      </c>
      <c r="KG154" t="s">
        <v>423</v>
      </c>
      <c r="KH154" t="s">
        <v>423</v>
      </c>
      <c r="KI154" t="s">
        <v>423</v>
      </c>
      <c r="KJ154" t="s">
        <v>423</v>
      </c>
      <c r="KK154" t="s">
        <v>423</v>
      </c>
      <c r="KL154" t="s">
        <v>423</v>
      </c>
      <c r="KM154" t="s">
        <v>423</v>
      </c>
      <c r="KN154" t="s">
        <v>431</v>
      </c>
      <c r="KO154" t="s">
        <v>423</v>
      </c>
      <c r="KP154" t="s">
        <v>423</v>
      </c>
      <c r="KQ154" t="s">
        <v>423</v>
      </c>
      <c r="KR154" t="s">
        <v>423</v>
      </c>
      <c r="KS154" t="s">
        <v>423</v>
      </c>
      <c r="KT154" t="s">
        <v>423</v>
      </c>
      <c r="KU154" t="s">
        <v>423</v>
      </c>
      <c r="KV154" t="s">
        <v>423</v>
      </c>
      <c r="KW154" t="s">
        <v>431</v>
      </c>
      <c r="KY154" t="s">
        <v>431</v>
      </c>
      <c r="KZ154" t="s">
        <v>432</v>
      </c>
      <c r="LA154" t="s">
        <v>432</v>
      </c>
      <c r="LB154" t="s">
        <v>432</v>
      </c>
      <c r="LC154" t="s">
        <v>432</v>
      </c>
      <c r="LD154" t="s">
        <v>432</v>
      </c>
      <c r="LE154" t="s">
        <v>432</v>
      </c>
      <c r="LF154" t="s">
        <v>432</v>
      </c>
      <c r="LG154" t="s">
        <v>432</v>
      </c>
      <c r="LH154" t="s">
        <v>432</v>
      </c>
      <c r="LI154" t="s">
        <v>432</v>
      </c>
      <c r="LK154" t="s">
        <v>431</v>
      </c>
      <c r="LL154" t="s">
        <v>423</v>
      </c>
      <c r="LM154" t="s">
        <v>423</v>
      </c>
      <c r="LN154" t="s">
        <v>423</v>
      </c>
      <c r="LO154" t="s">
        <v>439</v>
      </c>
      <c r="LP154" t="s">
        <v>432</v>
      </c>
      <c r="LQ154" t="s">
        <v>432</v>
      </c>
      <c r="LR154" t="s">
        <v>432</v>
      </c>
      <c r="LS154" t="s">
        <v>432</v>
      </c>
      <c r="LT154" t="s">
        <v>432</v>
      </c>
      <c r="LU154" t="s">
        <v>423</v>
      </c>
      <c r="LV154" t="s">
        <v>423</v>
      </c>
      <c r="LW154" t="s">
        <v>423</v>
      </c>
      <c r="LX154" t="s">
        <v>431</v>
      </c>
      <c r="LY154" t="s">
        <v>423</v>
      </c>
      <c r="LZ154" t="s">
        <v>423</v>
      </c>
      <c r="MA154" t="s">
        <v>423</v>
      </c>
      <c r="MB154" t="s">
        <v>423</v>
      </c>
      <c r="MC154" t="s">
        <v>423</v>
      </c>
      <c r="MD154" t="s">
        <v>423</v>
      </c>
      <c r="ME154" t="s">
        <v>431</v>
      </c>
      <c r="MF154" t="s">
        <v>423</v>
      </c>
      <c r="MG154" t="s">
        <v>423</v>
      </c>
      <c r="MH154" t="s">
        <v>423</v>
      </c>
      <c r="MI154" t="s">
        <v>423</v>
      </c>
      <c r="MJ154" t="s">
        <v>423</v>
      </c>
      <c r="MK154" t="s">
        <v>423</v>
      </c>
      <c r="ML154" t="s">
        <v>431</v>
      </c>
      <c r="MN154">
        <v>977.15</v>
      </c>
      <c r="MO154">
        <v>53.72</v>
      </c>
      <c r="NE154">
        <v>400.18</v>
      </c>
      <c r="NT154">
        <v>281.97000000000003</v>
      </c>
      <c r="OJ154">
        <v>161.18</v>
      </c>
      <c r="OT154">
        <v>80.099999999999994</v>
      </c>
    </row>
    <row r="155" spans="1:410" ht="12.75" customHeight="1" x14ac:dyDescent="0.2">
      <c r="A155">
        <v>187</v>
      </c>
      <c r="B155" t="str">
        <f t="shared" si="92"/>
        <v>5-15min</v>
      </c>
      <c r="C155" t="str">
        <f t="shared" si="93"/>
        <v>seul</v>
      </c>
      <c r="D155" t="str">
        <f t="shared" si="94"/>
        <v>20-30m2</v>
      </c>
      <c r="E155" t="str">
        <f t="shared" si="95"/>
        <v>plutôt oui</v>
      </c>
      <c r="F155" t="str">
        <f t="shared" si="96"/>
        <v>aucune</v>
      </c>
      <c r="G155" t="str">
        <f t="shared" si="97"/>
        <v>non</v>
      </c>
      <c r="H155" t="str">
        <f t="shared" si="98"/>
        <v>non</v>
      </c>
      <c r="I155" t="s">
        <v>423</v>
      </c>
      <c r="J155" t="str">
        <f t="shared" si="99"/>
        <v>souvent</v>
      </c>
      <c r="K155" t="str">
        <f t="shared" si="100"/>
        <v>parfois</v>
      </c>
      <c r="L155" t="str">
        <f t="shared" si="101"/>
        <v>tout à fait</v>
      </c>
      <c r="M155" t="str">
        <f t="shared" si="102"/>
        <v>2-4h</v>
      </c>
      <c r="N155" t="str">
        <f t="shared" si="103"/>
        <v>6-8h</v>
      </c>
      <c r="O155" t="str">
        <f t="shared" si="104"/>
        <v>souvent</v>
      </c>
      <c r="P155" t="str">
        <f t="shared" si="105"/>
        <v>parfois</v>
      </c>
      <c r="Q155" t="str">
        <f t="shared" si="106"/>
        <v>souvent</v>
      </c>
      <c r="R155" t="s">
        <v>430</v>
      </c>
      <c r="S155" t="s">
        <v>424</v>
      </c>
      <c r="T155" t="s">
        <v>425</v>
      </c>
      <c r="U155" t="s">
        <v>426</v>
      </c>
      <c r="V155" t="s">
        <v>428</v>
      </c>
      <c r="W155" t="s">
        <v>440</v>
      </c>
      <c r="X155" t="s">
        <v>429</v>
      </c>
      <c r="Y155" t="s">
        <v>430</v>
      </c>
      <c r="Z155" t="s">
        <v>425</v>
      </c>
      <c r="AA155" t="s">
        <v>424</v>
      </c>
      <c r="AB155" t="s">
        <v>425</v>
      </c>
      <c r="AC155" t="s">
        <v>425</v>
      </c>
      <c r="AD155" t="str">
        <f t="shared" si="107"/>
        <v>2 semaines avant</v>
      </c>
      <c r="AE155" t="str">
        <f t="shared" si="108"/>
        <v>très</v>
      </c>
      <c r="AF155" t="str">
        <f t="shared" si="109"/>
        <v>plutôt bonnes</v>
      </c>
      <c r="AG155" t="str">
        <f t="shared" si="110"/>
        <v>très souvent</v>
      </c>
      <c r="AH155" t="str">
        <f t="shared" si="111"/>
        <v>régulièrement</v>
      </c>
      <c r="AI155" t="str">
        <f t="shared" si="112"/>
        <v>régulièrement</v>
      </c>
      <c r="AJ155" t="str">
        <f t="shared" si="113"/>
        <v>parfois</v>
      </c>
      <c r="AK155" t="str">
        <f t="shared" si="114"/>
        <v>15-20h</v>
      </c>
      <c r="AL155" t="str">
        <f t="shared" si="115"/>
        <v>plutôt non</v>
      </c>
      <c r="AM155" t="str">
        <f t="shared" si="116"/>
        <v>tout à fait</v>
      </c>
      <c r="AN155" t="str">
        <f t="shared" si="117"/>
        <v>3-6h</v>
      </c>
      <c r="AO155" t="str">
        <f t="shared" si="118"/>
        <v>1/mois</v>
      </c>
      <c r="AP155" t="str">
        <f t="shared" si="119"/>
        <v>tout à fait</v>
      </c>
      <c r="AQ155" t="str">
        <f t="shared" si="120"/>
        <v>rarement</v>
      </c>
      <c r="AR155" t="str">
        <f t="shared" si="121"/>
        <v>parfois</v>
      </c>
      <c r="AS155" t="str">
        <f t="shared" si="122"/>
        <v>4-6h</v>
      </c>
      <c r="AT155" t="str">
        <f t="shared" si="123"/>
        <v>plutôt insatisfaisante</v>
      </c>
      <c r="AU155" t="str">
        <f t="shared" si="124"/>
        <v>plutôt oui</v>
      </c>
      <c r="AV155" t="str">
        <f t="shared" si="125"/>
        <v>plutôt oui</v>
      </c>
      <c r="AW155" t="str">
        <f t="shared" si="126"/>
        <v>plutôt oui</v>
      </c>
      <c r="AX155" t="str">
        <f t="shared" si="127"/>
        <v>plutôt oui</v>
      </c>
      <c r="AY155" t="str">
        <f t="shared" si="128"/>
        <v>plutôt non</v>
      </c>
      <c r="AZ155" t="str">
        <f t="shared" si="129"/>
        <v>3A</v>
      </c>
      <c r="BA155" t="str">
        <f t="shared" si="130"/>
        <v>MIC</v>
      </c>
      <c r="BB155" t="str">
        <f t="shared" si="131"/>
        <v>classique</v>
      </c>
      <c r="BC155" t="str">
        <f t="shared" si="132"/>
        <v>oui</v>
      </c>
      <c r="BD155" t="str">
        <f t="shared" si="133"/>
        <v>1A</v>
      </c>
      <c r="BE155" t="str">
        <f t="shared" si="134"/>
        <v>Fr</v>
      </c>
      <c r="BF155" t="str">
        <f t="shared" si="135"/>
        <v>10-25%</v>
      </c>
      <c r="BG155" t="str">
        <f t="shared" si="136"/>
        <v>50-75%</v>
      </c>
      <c r="BH155" t="s">
        <v>423</v>
      </c>
      <c r="BI155" t="str">
        <f t="shared" si="137"/>
        <v>aucun</v>
      </c>
      <c r="BJ155" t="s">
        <v>423</v>
      </c>
      <c r="BK155" t="s">
        <v>431</v>
      </c>
      <c r="BL155" t="s">
        <v>423</v>
      </c>
      <c r="BM155" t="s">
        <v>423</v>
      </c>
      <c r="BN155" t="s">
        <v>431</v>
      </c>
      <c r="BO155" t="s">
        <v>423</v>
      </c>
      <c r="BP155" t="s">
        <v>423</v>
      </c>
      <c r="BR155" t="s">
        <v>423</v>
      </c>
      <c r="BS155" t="s">
        <v>423</v>
      </c>
      <c r="BT155" t="s">
        <v>431</v>
      </c>
      <c r="BU155" t="s">
        <v>423</v>
      </c>
      <c r="BV155" t="s">
        <v>423</v>
      </c>
      <c r="BW155" t="s">
        <v>431</v>
      </c>
      <c r="BX155" t="s">
        <v>423</v>
      </c>
      <c r="BY155" t="s">
        <v>423</v>
      </c>
      <c r="BZ155" t="s">
        <v>423</v>
      </c>
      <c r="CA155" t="s">
        <v>432</v>
      </c>
      <c r="CB155" t="s">
        <v>432</v>
      </c>
      <c r="CC155" t="s">
        <v>432</v>
      </c>
      <c r="CD155" t="s">
        <v>432</v>
      </c>
      <c r="CE155" t="s">
        <v>423</v>
      </c>
      <c r="CF155" t="s">
        <v>432</v>
      </c>
      <c r="CG155" t="s">
        <v>432</v>
      </c>
      <c r="CH155" t="s">
        <v>432</v>
      </c>
      <c r="CI155" t="s">
        <v>432</v>
      </c>
      <c r="CJ155" t="s">
        <v>432</v>
      </c>
      <c r="CK155" t="s">
        <v>432</v>
      </c>
      <c r="CL155" t="s">
        <v>432</v>
      </c>
      <c r="CM155" t="s">
        <v>432</v>
      </c>
      <c r="CN155" t="s">
        <v>423</v>
      </c>
      <c r="CO155" t="s">
        <v>432</v>
      </c>
      <c r="CP155" t="s">
        <v>432</v>
      </c>
      <c r="CQ155" t="s">
        <v>432</v>
      </c>
      <c r="CR155" t="s">
        <v>432</v>
      </c>
      <c r="CT155" t="s">
        <v>432</v>
      </c>
      <c r="CU155" t="s">
        <v>423</v>
      </c>
      <c r="CV155" t="s">
        <v>423</v>
      </c>
      <c r="CW155" t="s">
        <v>431</v>
      </c>
      <c r="CX155" t="s">
        <v>423</v>
      </c>
      <c r="CY155" t="s">
        <v>423</v>
      </c>
      <c r="CZ155" t="s">
        <v>423</v>
      </c>
      <c r="DA155" t="s">
        <v>423</v>
      </c>
      <c r="DB155" t="s">
        <v>431</v>
      </c>
      <c r="DC155" t="s">
        <v>423</v>
      </c>
      <c r="DD155" t="s">
        <v>431</v>
      </c>
      <c r="DE155" t="s">
        <v>423</v>
      </c>
      <c r="DF155" t="s">
        <v>423</v>
      </c>
      <c r="DG155" t="s">
        <v>423</v>
      </c>
      <c r="DH155" t="s">
        <v>423</v>
      </c>
      <c r="DI155" t="s">
        <v>431</v>
      </c>
      <c r="DJ155" t="s">
        <v>423</v>
      </c>
      <c r="DK155" t="s">
        <v>423</v>
      </c>
      <c r="DL155" t="s">
        <v>423</v>
      </c>
      <c r="DM155" t="s">
        <v>423</v>
      </c>
      <c r="DN155" t="s">
        <v>431</v>
      </c>
      <c r="DO155" t="s">
        <v>423</v>
      </c>
      <c r="DP155" t="s">
        <v>423</v>
      </c>
      <c r="DQ155" t="s">
        <v>423</v>
      </c>
      <c r="DR155" t="s">
        <v>423</v>
      </c>
      <c r="DS155" t="s">
        <v>423</v>
      </c>
      <c r="DT155" t="s">
        <v>423</v>
      </c>
      <c r="DU155" t="s">
        <v>431</v>
      </c>
      <c r="DV155" t="s">
        <v>423</v>
      </c>
      <c r="DW155" t="s">
        <v>423</v>
      </c>
      <c r="DX155" t="s">
        <v>423</v>
      </c>
      <c r="DY155" t="s">
        <v>423</v>
      </c>
      <c r="DZ155" t="s">
        <v>431</v>
      </c>
      <c r="EA155" t="s">
        <v>423</v>
      </c>
      <c r="EB155" t="s">
        <v>423</v>
      </c>
      <c r="EC155" t="s">
        <v>431</v>
      </c>
      <c r="ED155" t="s">
        <v>423</v>
      </c>
      <c r="EE155" t="s">
        <v>423</v>
      </c>
      <c r="EF155" t="s">
        <v>437</v>
      </c>
      <c r="EG155" t="s">
        <v>435</v>
      </c>
      <c r="EH155" t="s">
        <v>434</v>
      </c>
      <c r="EI155" t="s">
        <v>438</v>
      </c>
      <c r="EJ155" t="s">
        <v>436</v>
      </c>
      <c r="EK155" t="s">
        <v>433</v>
      </c>
      <c r="EL155" t="s">
        <v>430</v>
      </c>
      <c r="EM155" t="s">
        <v>424</v>
      </c>
      <c r="EN155" t="s">
        <v>425</v>
      </c>
      <c r="EO155" t="s">
        <v>426</v>
      </c>
      <c r="EP155" t="s">
        <v>428</v>
      </c>
      <c r="EQ155" t="s">
        <v>440</v>
      </c>
      <c r="ER155" t="s">
        <v>429</v>
      </c>
      <c r="ES155" t="s">
        <v>430</v>
      </c>
      <c r="ET155" t="s">
        <v>425</v>
      </c>
      <c r="EU155" t="s">
        <v>424</v>
      </c>
      <c r="EV155" t="s">
        <v>425</v>
      </c>
      <c r="EW155" t="s">
        <v>425</v>
      </c>
      <c r="EX155" t="s">
        <v>423</v>
      </c>
      <c r="EY155" t="s">
        <v>423</v>
      </c>
      <c r="EZ155" t="s">
        <v>431</v>
      </c>
      <c r="FA155" t="s">
        <v>423</v>
      </c>
      <c r="FB155" t="s">
        <v>423</v>
      </c>
      <c r="FC155" t="s">
        <v>423</v>
      </c>
      <c r="FD155" t="s">
        <v>431</v>
      </c>
      <c r="FE155" t="s">
        <v>423</v>
      </c>
      <c r="FF155" t="s">
        <v>423</v>
      </c>
      <c r="FG155" t="s">
        <v>423</v>
      </c>
      <c r="FH155" t="s">
        <v>423</v>
      </c>
      <c r="FI155" t="s">
        <v>431</v>
      </c>
      <c r="FJ155" t="s">
        <v>423</v>
      </c>
      <c r="FK155" t="s">
        <v>423</v>
      </c>
      <c r="FL155" t="s">
        <v>431</v>
      </c>
      <c r="FM155" t="s">
        <v>423</v>
      </c>
      <c r="FN155" t="s">
        <v>423</v>
      </c>
      <c r="FO155" t="s">
        <v>423</v>
      </c>
      <c r="FP155" t="s">
        <v>423</v>
      </c>
      <c r="FQ155" t="s">
        <v>431</v>
      </c>
      <c r="FR155" t="s">
        <v>423</v>
      </c>
      <c r="FS155" t="s">
        <v>423</v>
      </c>
      <c r="FT155" t="s">
        <v>423</v>
      </c>
      <c r="FU155" t="s">
        <v>431</v>
      </c>
      <c r="FV155" t="s">
        <v>423</v>
      </c>
      <c r="FW155" t="s">
        <v>423</v>
      </c>
      <c r="FX155" t="s">
        <v>423</v>
      </c>
      <c r="FZ155" t="s">
        <v>423</v>
      </c>
      <c r="GB155" t="s">
        <v>431</v>
      </c>
      <c r="GD155" t="s">
        <v>423</v>
      </c>
      <c r="GF155" t="s">
        <v>431</v>
      </c>
      <c r="GG155" t="s">
        <v>423</v>
      </c>
      <c r="GH155" t="s">
        <v>431</v>
      </c>
      <c r="GI155" t="s">
        <v>423</v>
      </c>
      <c r="GJ155" t="s">
        <v>423</v>
      </c>
      <c r="GK155" t="s">
        <v>423</v>
      </c>
      <c r="GL155" t="s">
        <v>423</v>
      </c>
      <c r="GM155" t="s">
        <v>423</v>
      </c>
      <c r="GN155" t="s">
        <v>423</v>
      </c>
      <c r="GO155" t="s">
        <v>431</v>
      </c>
      <c r="GP155" t="s">
        <v>423</v>
      </c>
      <c r="GQ155" t="s">
        <v>431</v>
      </c>
      <c r="GR155" t="s">
        <v>423</v>
      </c>
      <c r="GS155" t="s">
        <v>423</v>
      </c>
      <c r="GT155" t="s">
        <v>423</v>
      </c>
      <c r="GU155" t="s">
        <v>423</v>
      </c>
      <c r="GV155" t="s">
        <v>423</v>
      </c>
      <c r="GW155" t="s">
        <v>431</v>
      </c>
      <c r="GX155" t="s">
        <v>423</v>
      </c>
      <c r="GY155" t="s">
        <v>423</v>
      </c>
      <c r="GZ155" t="s">
        <v>423</v>
      </c>
      <c r="HA155" t="s">
        <v>431</v>
      </c>
      <c r="HB155" t="s">
        <v>423</v>
      </c>
      <c r="HC155" t="s">
        <v>423</v>
      </c>
      <c r="HD155" t="s">
        <v>431</v>
      </c>
      <c r="HE155" t="s">
        <v>423</v>
      </c>
      <c r="HF155" t="s">
        <v>423</v>
      </c>
      <c r="HG155" t="s">
        <v>423</v>
      </c>
      <c r="HH155" t="s">
        <v>423</v>
      </c>
      <c r="HI155" t="s">
        <v>423</v>
      </c>
      <c r="HJ155" t="s">
        <v>423</v>
      </c>
      <c r="HK155" t="s">
        <v>423</v>
      </c>
      <c r="HL155" t="s">
        <v>431</v>
      </c>
      <c r="HM155" t="s">
        <v>423</v>
      </c>
      <c r="HN155" t="s">
        <v>423</v>
      </c>
      <c r="HP155" t="s">
        <v>423</v>
      </c>
      <c r="HR155" t="s">
        <v>431</v>
      </c>
      <c r="HT155" t="s">
        <v>423</v>
      </c>
      <c r="HV155" t="s">
        <v>423</v>
      </c>
      <c r="HW155" t="s">
        <v>423</v>
      </c>
      <c r="HX155" t="s">
        <v>423</v>
      </c>
      <c r="HY155" t="s">
        <v>431</v>
      </c>
      <c r="HZ155" t="s">
        <v>423</v>
      </c>
      <c r="IA155" t="s">
        <v>423</v>
      </c>
      <c r="IB155" t="s">
        <v>423</v>
      </c>
      <c r="IC155" t="s">
        <v>423</v>
      </c>
      <c r="ID155" t="s">
        <v>431</v>
      </c>
      <c r="IE155" t="s">
        <v>423</v>
      </c>
      <c r="IF155" t="s">
        <v>423</v>
      </c>
      <c r="IG155" t="s">
        <v>431</v>
      </c>
      <c r="IH155" t="s">
        <v>423</v>
      </c>
      <c r="II155" t="s">
        <v>423</v>
      </c>
      <c r="IJ155" t="s">
        <v>423</v>
      </c>
      <c r="IK155" t="s">
        <v>431</v>
      </c>
      <c r="IL155" t="s">
        <v>423</v>
      </c>
      <c r="IM155" t="s">
        <v>423</v>
      </c>
      <c r="IN155" t="s">
        <v>423</v>
      </c>
      <c r="IO155" t="s">
        <v>431</v>
      </c>
      <c r="IP155" t="s">
        <v>423</v>
      </c>
      <c r="IQ155" t="s">
        <v>423</v>
      </c>
      <c r="IR155" t="s">
        <v>423</v>
      </c>
      <c r="IS155" t="s">
        <v>431</v>
      </c>
      <c r="IT155" t="s">
        <v>423</v>
      </c>
      <c r="IU155" t="s">
        <v>423</v>
      </c>
      <c r="IV155" t="s">
        <v>423</v>
      </c>
      <c r="IX155" t="s">
        <v>423</v>
      </c>
      <c r="IZ155" t="s">
        <v>431</v>
      </c>
      <c r="JB155" t="s">
        <v>423</v>
      </c>
      <c r="JI155" t="s">
        <v>423</v>
      </c>
      <c r="JJ155" t="s">
        <v>423</v>
      </c>
      <c r="JK155" t="s">
        <v>431</v>
      </c>
      <c r="JL155" t="s">
        <v>423</v>
      </c>
      <c r="JM155" t="s">
        <v>423</v>
      </c>
      <c r="JN155" t="s">
        <v>423</v>
      </c>
      <c r="JO155" t="s">
        <v>423</v>
      </c>
      <c r="JP155" t="s">
        <v>431</v>
      </c>
      <c r="JQ155" t="s">
        <v>423</v>
      </c>
      <c r="JR155" t="s">
        <v>423</v>
      </c>
      <c r="JS155" t="s">
        <v>423</v>
      </c>
      <c r="JT155" t="s">
        <v>423</v>
      </c>
      <c r="JU155" t="s">
        <v>423</v>
      </c>
      <c r="JV155" t="s">
        <v>423</v>
      </c>
      <c r="JW155" t="s">
        <v>423</v>
      </c>
      <c r="JX155" t="s">
        <v>423</v>
      </c>
      <c r="JY155" t="s">
        <v>423</v>
      </c>
      <c r="JZ155" t="s">
        <v>423</v>
      </c>
      <c r="KA155" t="s">
        <v>423</v>
      </c>
      <c r="KB155" t="s">
        <v>423</v>
      </c>
      <c r="KC155" t="s">
        <v>423</v>
      </c>
      <c r="KD155" t="s">
        <v>423</v>
      </c>
      <c r="KE155" t="s">
        <v>423</v>
      </c>
      <c r="KF155" t="s">
        <v>423</v>
      </c>
      <c r="KG155" t="s">
        <v>423</v>
      </c>
      <c r="KH155" t="s">
        <v>423</v>
      </c>
      <c r="KI155" t="s">
        <v>423</v>
      </c>
      <c r="KJ155" t="s">
        <v>423</v>
      </c>
      <c r="KK155" t="s">
        <v>423</v>
      </c>
      <c r="KL155" t="s">
        <v>423</v>
      </c>
      <c r="KM155" t="s">
        <v>423</v>
      </c>
      <c r="KN155" t="s">
        <v>423</v>
      </c>
      <c r="KO155" t="s">
        <v>423</v>
      </c>
      <c r="KP155" t="s">
        <v>423</v>
      </c>
      <c r="KQ155" t="s">
        <v>431</v>
      </c>
      <c r="KR155" t="s">
        <v>423</v>
      </c>
      <c r="KS155" t="s">
        <v>431</v>
      </c>
      <c r="KT155" t="s">
        <v>423</v>
      </c>
      <c r="KU155" t="s">
        <v>423</v>
      </c>
      <c r="KV155" t="s">
        <v>423</v>
      </c>
      <c r="KW155" t="s">
        <v>423</v>
      </c>
      <c r="KY155" t="s">
        <v>423</v>
      </c>
      <c r="KZ155" t="s">
        <v>431</v>
      </c>
      <c r="LA155" t="s">
        <v>423</v>
      </c>
      <c r="LB155" t="s">
        <v>423</v>
      </c>
      <c r="LC155" t="s">
        <v>423</v>
      </c>
      <c r="LD155" t="s">
        <v>423</v>
      </c>
      <c r="LE155" t="s">
        <v>423</v>
      </c>
      <c r="LF155" t="s">
        <v>423</v>
      </c>
      <c r="LG155" t="s">
        <v>423</v>
      </c>
      <c r="LH155" t="s">
        <v>431</v>
      </c>
      <c r="LI155" t="s">
        <v>423</v>
      </c>
      <c r="LK155" t="s">
        <v>431</v>
      </c>
      <c r="LL155" t="s">
        <v>423</v>
      </c>
      <c r="LM155" t="s">
        <v>423</v>
      </c>
      <c r="LN155" t="s">
        <v>423</v>
      </c>
      <c r="LO155" t="s">
        <v>439</v>
      </c>
      <c r="LP155" t="s">
        <v>432</v>
      </c>
      <c r="LQ155" t="s">
        <v>432</v>
      </c>
      <c r="LR155" t="s">
        <v>432</v>
      </c>
      <c r="LS155" t="s">
        <v>432</v>
      </c>
      <c r="LT155" t="s">
        <v>432</v>
      </c>
      <c r="LU155" t="s">
        <v>423</v>
      </c>
      <c r="LV155" t="s">
        <v>431</v>
      </c>
      <c r="LW155" t="s">
        <v>423</v>
      </c>
      <c r="LX155" t="s">
        <v>423</v>
      </c>
      <c r="LY155" t="s">
        <v>423</v>
      </c>
      <c r="LZ155" t="s">
        <v>423</v>
      </c>
      <c r="MA155" t="s">
        <v>423</v>
      </c>
      <c r="MB155" t="s">
        <v>423</v>
      </c>
      <c r="MC155" t="s">
        <v>423</v>
      </c>
      <c r="MD155" t="s">
        <v>423</v>
      </c>
      <c r="ME155" t="s">
        <v>431</v>
      </c>
      <c r="MF155" t="s">
        <v>423</v>
      </c>
      <c r="MG155" t="s">
        <v>423</v>
      </c>
      <c r="MH155" t="s">
        <v>423</v>
      </c>
      <c r="MI155" t="s">
        <v>423</v>
      </c>
      <c r="MJ155" t="s">
        <v>423</v>
      </c>
      <c r="MK155" t="s">
        <v>423</v>
      </c>
      <c r="ML155" t="s">
        <v>431</v>
      </c>
      <c r="MN155">
        <v>288.24</v>
      </c>
      <c r="MO155">
        <v>36.799999999999997</v>
      </c>
      <c r="NE155">
        <v>107.74</v>
      </c>
      <c r="NT155">
        <v>75.16</v>
      </c>
      <c r="OJ155">
        <v>26.24</v>
      </c>
      <c r="OT155">
        <v>42.3</v>
      </c>
    </row>
    <row r="156" spans="1:410" ht="12.75" customHeight="1" x14ac:dyDescent="0.2">
      <c r="A156">
        <v>188</v>
      </c>
      <c r="B156" t="str">
        <f t="shared" si="92"/>
        <v>5-15min</v>
      </c>
      <c r="C156" t="str">
        <f t="shared" si="93"/>
        <v>seul</v>
      </c>
      <c r="D156" t="str">
        <f t="shared" si="94"/>
        <v>10-20m2</v>
      </c>
      <c r="E156" t="str">
        <f t="shared" si="95"/>
        <v>tout à fait</v>
      </c>
      <c r="F156" t="str">
        <f t="shared" si="96"/>
        <v>aucune</v>
      </c>
      <c r="G156" t="str">
        <f t="shared" si="97"/>
        <v>non</v>
      </c>
      <c r="H156" t="str">
        <f t="shared" si="98"/>
        <v>non</v>
      </c>
      <c r="I156" t="s">
        <v>431</v>
      </c>
      <c r="J156" t="str">
        <f t="shared" si="99"/>
        <v>parfois</v>
      </c>
      <c r="K156" t="str">
        <f t="shared" si="100"/>
        <v>parfois</v>
      </c>
      <c r="L156" t="str">
        <f t="shared" si="101"/>
        <v>plutôt oui</v>
      </c>
      <c r="M156" t="str">
        <f t="shared" si="102"/>
        <v>0-1h</v>
      </c>
      <c r="N156" t="str">
        <f t="shared" si="103"/>
        <v>2-4h</v>
      </c>
      <c r="O156" t="str">
        <f t="shared" si="104"/>
        <v>parfois</v>
      </c>
      <c r="P156" t="str">
        <f t="shared" si="105"/>
        <v>parfois</v>
      </c>
      <c r="Q156" t="str">
        <f t="shared" si="106"/>
        <v>souvent</v>
      </c>
      <c r="R156" t="s">
        <v>425</v>
      </c>
      <c r="S156" t="s">
        <v>425</v>
      </c>
      <c r="T156" t="s">
        <v>425</v>
      </c>
      <c r="U156" t="s">
        <v>428</v>
      </c>
      <c r="V156" t="s">
        <v>428</v>
      </c>
      <c r="W156" t="s">
        <v>428</v>
      </c>
      <c r="X156" t="s">
        <v>430</v>
      </c>
      <c r="Y156" t="s">
        <v>424</v>
      </c>
      <c r="Z156" t="s">
        <v>424</v>
      </c>
      <c r="AA156" t="s">
        <v>425</v>
      </c>
      <c r="AB156" t="s">
        <v>425</v>
      </c>
      <c r="AC156" t="s">
        <v>424</v>
      </c>
      <c r="AD156" t="str">
        <f t="shared" si="107"/>
        <v>2 semaines avant</v>
      </c>
      <c r="AE156" t="str">
        <f t="shared" si="108"/>
        <v>plutôt oui</v>
      </c>
      <c r="AF156" t="str">
        <f t="shared" si="109"/>
        <v>très bonnes</v>
      </c>
      <c r="AG156" t="str">
        <f t="shared" si="110"/>
        <v>très souvent</v>
      </c>
      <c r="AH156" t="str">
        <f t="shared" si="111"/>
        <v>régulièrement</v>
      </c>
      <c r="AI156" t="str">
        <f t="shared" si="112"/>
        <v>jamais</v>
      </c>
      <c r="AJ156" t="str">
        <f t="shared" si="113"/>
        <v>parfois</v>
      </c>
      <c r="AK156" t="str">
        <f t="shared" si="114"/>
        <v>non</v>
      </c>
      <c r="AL156" t="str">
        <f t="shared" si="115"/>
        <v>pas d'asso</v>
      </c>
      <c r="AM156" t="str">
        <f t="shared" si="116"/>
        <v>pas d'asso</v>
      </c>
      <c r="AN156" t="str">
        <f t="shared" si="117"/>
        <v>6-10h</v>
      </c>
      <c r="AO156" t="str">
        <f t="shared" si="118"/>
        <v>rarement</v>
      </c>
      <c r="AP156" t="str">
        <f t="shared" si="119"/>
        <v>plutôt oui</v>
      </c>
      <c r="AQ156" t="str">
        <f t="shared" si="120"/>
        <v>jamais</v>
      </c>
      <c r="AR156" t="str">
        <f t="shared" si="121"/>
        <v>parfois</v>
      </c>
      <c r="AS156" t="str">
        <f t="shared" si="122"/>
        <v>2-4h</v>
      </c>
      <c r="AT156" t="str">
        <f t="shared" si="123"/>
        <v>plutôt satisfaisante</v>
      </c>
      <c r="AU156" t="str">
        <f t="shared" si="124"/>
        <v>plutôt oui</v>
      </c>
      <c r="AV156" t="str">
        <f t="shared" si="125"/>
        <v>plutôt oui</v>
      </c>
      <c r="AW156" t="str">
        <f t="shared" si="126"/>
        <v>plutôt oui</v>
      </c>
      <c r="AX156" t="str">
        <f t="shared" si="127"/>
        <v>plutôt oui</v>
      </c>
      <c r="AY156" t="str">
        <f t="shared" si="128"/>
        <v>plutôt oui</v>
      </c>
      <c r="AZ156" t="str">
        <f t="shared" si="129"/>
        <v>3A</v>
      </c>
      <c r="BA156" t="str">
        <f t="shared" si="130"/>
        <v>MIC</v>
      </c>
      <c r="BB156" t="str">
        <f t="shared" si="131"/>
        <v>AS_Hue</v>
      </c>
      <c r="BC156" t="str">
        <f t="shared" si="132"/>
        <v>non</v>
      </c>
      <c r="BD156" t="str">
        <f t="shared" si="133"/>
        <v>post-bac</v>
      </c>
      <c r="BE156" t="str">
        <f t="shared" si="134"/>
        <v>etranger</v>
      </c>
      <c r="BF156" t="str">
        <f t="shared" si="135"/>
        <v>0-10%</v>
      </c>
      <c r="BG156" t="str">
        <f t="shared" si="136"/>
        <v>10-25%</v>
      </c>
      <c r="BH156" t="s">
        <v>423</v>
      </c>
      <c r="BI156" t="str">
        <f t="shared" si="137"/>
        <v>1 par semestre</v>
      </c>
      <c r="BJ156" t="s">
        <v>423</v>
      </c>
      <c r="BK156" t="s">
        <v>431</v>
      </c>
      <c r="BL156" t="s">
        <v>423</v>
      </c>
      <c r="BM156" t="s">
        <v>423</v>
      </c>
      <c r="BN156" t="s">
        <v>431</v>
      </c>
      <c r="BO156" t="s">
        <v>423</v>
      </c>
      <c r="BP156" t="s">
        <v>423</v>
      </c>
      <c r="BR156" t="s">
        <v>423</v>
      </c>
      <c r="BS156" t="s">
        <v>431</v>
      </c>
      <c r="BT156" t="s">
        <v>423</v>
      </c>
      <c r="BU156" t="s">
        <v>423</v>
      </c>
      <c r="BV156" t="s">
        <v>431</v>
      </c>
      <c r="BW156" t="s">
        <v>423</v>
      </c>
      <c r="BX156" t="s">
        <v>423</v>
      </c>
      <c r="BY156" t="s">
        <v>423</v>
      </c>
      <c r="BZ156" t="s">
        <v>423</v>
      </c>
      <c r="CA156" t="s">
        <v>432</v>
      </c>
      <c r="CB156" t="s">
        <v>432</v>
      </c>
      <c r="CC156" t="s">
        <v>432</v>
      </c>
      <c r="CD156" t="s">
        <v>432</v>
      </c>
      <c r="CE156" t="s">
        <v>423</v>
      </c>
      <c r="CF156" t="s">
        <v>432</v>
      </c>
      <c r="CG156" t="s">
        <v>432</v>
      </c>
      <c r="CH156" t="s">
        <v>432</v>
      </c>
      <c r="CI156" t="s">
        <v>432</v>
      </c>
      <c r="CJ156" t="s">
        <v>432</v>
      </c>
      <c r="CK156" t="s">
        <v>432</v>
      </c>
      <c r="CL156" t="s">
        <v>432</v>
      </c>
      <c r="CM156" t="s">
        <v>432</v>
      </c>
      <c r="CN156" t="s">
        <v>423</v>
      </c>
      <c r="CO156" t="s">
        <v>432</v>
      </c>
      <c r="CP156" t="s">
        <v>432</v>
      </c>
      <c r="CQ156" t="s">
        <v>432</v>
      </c>
      <c r="CR156" t="s">
        <v>432</v>
      </c>
      <c r="CT156" t="s">
        <v>432</v>
      </c>
      <c r="CU156" t="s">
        <v>431</v>
      </c>
      <c r="CV156" t="s">
        <v>423</v>
      </c>
      <c r="CW156" t="s">
        <v>423</v>
      </c>
      <c r="CX156" t="s">
        <v>431</v>
      </c>
      <c r="CY156" t="s">
        <v>423</v>
      </c>
      <c r="CZ156" t="s">
        <v>423</v>
      </c>
      <c r="DA156" t="s">
        <v>423</v>
      </c>
      <c r="DB156" t="s">
        <v>431</v>
      </c>
      <c r="DC156" t="s">
        <v>423</v>
      </c>
      <c r="DD156" t="s">
        <v>423</v>
      </c>
      <c r="DE156" t="s">
        <v>431</v>
      </c>
      <c r="DF156" t="s">
        <v>423</v>
      </c>
      <c r="DG156" t="s">
        <v>423</v>
      </c>
      <c r="DH156" t="s">
        <v>423</v>
      </c>
      <c r="DI156" t="s">
        <v>423</v>
      </c>
      <c r="DJ156" t="s">
        <v>423</v>
      </c>
      <c r="DK156" t="s">
        <v>431</v>
      </c>
      <c r="DL156" t="s">
        <v>423</v>
      </c>
      <c r="DM156" t="s">
        <v>423</v>
      </c>
      <c r="DN156" t="s">
        <v>423</v>
      </c>
      <c r="DO156" t="s">
        <v>423</v>
      </c>
      <c r="DP156" t="s">
        <v>431</v>
      </c>
      <c r="DQ156" t="s">
        <v>423</v>
      </c>
      <c r="DR156" t="s">
        <v>423</v>
      </c>
      <c r="DS156" t="s">
        <v>423</v>
      </c>
      <c r="DT156" t="s">
        <v>423</v>
      </c>
      <c r="DU156" t="s">
        <v>423</v>
      </c>
      <c r="DV156" t="s">
        <v>431</v>
      </c>
      <c r="DW156" t="s">
        <v>423</v>
      </c>
      <c r="DX156" t="s">
        <v>423</v>
      </c>
      <c r="DY156" t="s">
        <v>423</v>
      </c>
      <c r="DZ156" t="s">
        <v>431</v>
      </c>
      <c r="EA156" t="s">
        <v>423</v>
      </c>
      <c r="EB156" t="s">
        <v>423</v>
      </c>
      <c r="EC156" t="s">
        <v>431</v>
      </c>
      <c r="ED156" t="s">
        <v>423</v>
      </c>
      <c r="EE156" t="s">
        <v>423</v>
      </c>
      <c r="EF156" t="s">
        <v>437</v>
      </c>
      <c r="EG156" t="s">
        <v>434</v>
      </c>
      <c r="EH156" t="s">
        <v>438</v>
      </c>
      <c r="EI156" t="s">
        <v>436</v>
      </c>
      <c r="EJ156" t="s">
        <v>435</v>
      </c>
      <c r="EK156" t="s">
        <v>433</v>
      </c>
      <c r="EL156" t="s">
        <v>425</v>
      </c>
      <c r="EM156" t="s">
        <v>425</v>
      </c>
      <c r="EN156" t="s">
        <v>425</v>
      </c>
      <c r="EO156" t="s">
        <v>428</v>
      </c>
      <c r="EP156" t="s">
        <v>428</v>
      </c>
      <c r="EQ156" t="s">
        <v>428</v>
      </c>
      <c r="ER156" t="s">
        <v>430</v>
      </c>
      <c r="ES156" t="s">
        <v>424</v>
      </c>
      <c r="ET156" t="s">
        <v>424</v>
      </c>
      <c r="EU156" t="s">
        <v>425</v>
      </c>
      <c r="EV156" t="s">
        <v>425</v>
      </c>
      <c r="EW156" t="s">
        <v>424</v>
      </c>
      <c r="EX156" t="s">
        <v>423</v>
      </c>
      <c r="EY156" t="s">
        <v>423</v>
      </c>
      <c r="EZ156" t="s">
        <v>431</v>
      </c>
      <c r="FA156" t="s">
        <v>423</v>
      </c>
      <c r="FB156" t="s">
        <v>423</v>
      </c>
      <c r="FC156" t="s">
        <v>423</v>
      </c>
      <c r="FD156" t="s">
        <v>423</v>
      </c>
      <c r="FE156" t="s">
        <v>431</v>
      </c>
      <c r="FF156" t="s">
        <v>423</v>
      </c>
      <c r="FG156" t="s">
        <v>423</v>
      </c>
      <c r="FH156" t="s">
        <v>431</v>
      </c>
      <c r="FI156" t="s">
        <v>423</v>
      </c>
      <c r="FJ156" t="s">
        <v>423</v>
      </c>
      <c r="FK156" t="s">
        <v>423</v>
      </c>
      <c r="FL156" t="s">
        <v>431</v>
      </c>
      <c r="FM156" t="s">
        <v>423</v>
      </c>
      <c r="FN156" t="s">
        <v>423</v>
      </c>
      <c r="FO156" t="s">
        <v>423</v>
      </c>
      <c r="FP156" t="s">
        <v>423</v>
      </c>
      <c r="FQ156" t="s">
        <v>431</v>
      </c>
      <c r="FR156" t="s">
        <v>423</v>
      </c>
      <c r="FS156" t="s">
        <v>423</v>
      </c>
      <c r="FT156" t="s">
        <v>423</v>
      </c>
      <c r="FU156" t="s">
        <v>423</v>
      </c>
      <c r="FV156" t="s">
        <v>423</v>
      </c>
      <c r="FW156" t="s">
        <v>431</v>
      </c>
      <c r="FX156" t="s">
        <v>423</v>
      </c>
      <c r="FZ156" t="s">
        <v>423</v>
      </c>
      <c r="GB156" t="s">
        <v>431</v>
      </c>
      <c r="GD156" t="s">
        <v>423</v>
      </c>
      <c r="GF156" t="s">
        <v>423</v>
      </c>
      <c r="GG156" t="s">
        <v>432</v>
      </c>
      <c r="GH156" t="s">
        <v>432</v>
      </c>
      <c r="GI156" t="s">
        <v>432</v>
      </c>
      <c r="GJ156" t="s">
        <v>432</v>
      </c>
      <c r="GK156" t="s">
        <v>432</v>
      </c>
      <c r="GL156" t="s">
        <v>432</v>
      </c>
      <c r="GM156" t="s">
        <v>432</v>
      </c>
      <c r="GN156" t="s">
        <v>432</v>
      </c>
      <c r="GO156" t="s">
        <v>432</v>
      </c>
      <c r="GP156" t="s">
        <v>432</v>
      </c>
      <c r="GQ156" t="s">
        <v>432</v>
      </c>
      <c r="GR156" t="s">
        <v>432</v>
      </c>
      <c r="GS156" t="s">
        <v>432</v>
      </c>
      <c r="GT156" t="s">
        <v>432</v>
      </c>
      <c r="GU156" t="s">
        <v>423</v>
      </c>
      <c r="GV156" t="s">
        <v>431</v>
      </c>
      <c r="GW156" t="s">
        <v>423</v>
      </c>
      <c r="GX156" t="s">
        <v>423</v>
      </c>
      <c r="GY156" t="s">
        <v>423</v>
      </c>
      <c r="GZ156" t="s">
        <v>423</v>
      </c>
      <c r="HA156" t="s">
        <v>423</v>
      </c>
      <c r="HB156" t="s">
        <v>431</v>
      </c>
      <c r="HC156" t="s">
        <v>423</v>
      </c>
      <c r="HD156" t="s">
        <v>423</v>
      </c>
      <c r="HE156" t="s">
        <v>431</v>
      </c>
      <c r="HF156" t="s">
        <v>423</v>
      </c>
      <c r="HG156" t="s">
        <v>423</v>
      </c>
      <c r="HH156" t="s">
        <v>423</v>
      </c>
      <c r="HI156" t="s">
        <v>423</v>
      </c>
      <c r="HJ156" t="s">
        <v>423</v>
      </c>
      <c r="HK156" t="s">
        <v>423</v>
      </c>
      <c r="HL156" t="s">
        <v>423</v>
      </c>
      <c r="HM156" t="s">
        <v>431</v>
      </c>
      <c r="HN156" t="s">
        <v>423</v>
      </c>
      <c r="HP156" t="s">
        <v>423</v>
      </c>
      <c r="HR156" t="s">
        <v>431</v>
      </c>
      <c r="HT156" t="s">
        <v>423</v>
      </c>
      <c r="HV156" t="s">
        <v>423</v>
      </c>
      <c r="HW156" t="s">
        <v>423</v>
      </c>
      <c r="HX156" t="s">
        <v>431</v>
      </c>
      <c r="HY156" t="s">
        <v>423</v>
      </c>
      <c r="HZ156" t="s">
        <v>423</v>
      </c>
      <c r="IA156" t="s">
        <v>423</v>
      </c>
      <c r="IB156" t="s">
        <v>423</v>
      </c>
      <c r="IC156" t="s">
        <v>431</v>
      </c>
      <c r="ID156" t="s">
        <v>423</v>
      </c>
      <c r="IE156" t="s">
        <v>423</v>
      </c>
      <c r="IF156" t="s">
        <v>423</v>
      </c>
      <c r="IG156" t="s">
        <v>431</v>
      </c>
      <c r="IH156" t="s">
        <v>423</v>
      </c>
      <c r="II156" t="s">
        <v>423</v>
      </c>
      <c r="IJ156" t="s">
        <v>423</v>
      </c>
      <c r="IK156" t="s">
        <v>431</v>
      </c>
      <c r="IL156" t="s">
        <v>423</v>
      </c>
      <c r="IM156" t="s">
        <v>423</v>
      </c>
      <c r="IN156" t="s">
        <v>423</v>
      </c>
      <c r="IO156" t="s">
        <v>431</v>
      </c>
      <c r="IP156" t="s">
        <v>423</v>
      </c>
      <c r="IQ156" t="s">
        <v>423</v>
      </c>
      <c r="IR156" t="s">
        <v>423</v>
      </c>
      <c r="IS156" t="s">
        <v>431</v>
      </c>
      <c r="IT156" t="s">
        <v>423</v>
      </c>
      <c r="IU156" t="s">
        <v>423</v>
      </c>
      <c r="IV156" t="s">
        <v>423</v>
      </c>
      <c r="IX156" t="s">
        <v>431</v>
      </c>
      <c r="IZ156" t="s">
        <v>423</v>
      </c>
      <c r="JB156" t="s">
        <v>423</v>
      </c>
      <c r="JI156" t="s">
        <v>423</v>
      </c>
      <c r="JJ156" t="s">
        <v>423</v>
      </c>
      <c r="JK156" t="s">
        <v>431</v>
      </c>
      <c r="JL156" t="s">
        <v>423</v>
      </c>
      <c r="JM156" t="s">
        <v>423</v>
      </c>
      <c r="JN156" t="s">
        <v>423</v>
      </c>
      <c r="JO156" t="s">
        <v>423</v>
      </c>
      <c r="JP156" t="s">
        <v>431</v>
      </c>
      <c r="JQ156" t="s">
        <v>423</v>
      </c>
      <c r="JR156" t="s">
        <v>423</v>
      </c>
      <c r="JS156" t="s">
        <v>423</v>
      </c>
      <c r="JT156" t="s">
        <v>423</v>
      </c>
      <c r="JU156" t="s">
        <v>423</v>
      </c>
      <c r="JV156" t="s">
        <v>423</v>
      </c>
      <c r="JW156" t="s">
        <v>423</v>
      </c>
      <c r="JX156" t="s">
        <v>423</v>
      </c>
      <c r="JY156" t="s">
        <v>423</v>
      </c>
      <c r="JZ156" t="s">
        <v>423</v>
      </c>
      <c r="KA156" t="s">
        <v>423</v>
      </c>
      <c r="KB156" t="s">
        <v>423</v>
      </c>
      <c r="KC156" t="s">
        <v>423</v>
      </c>
      <c r="KD156" t="s">
        <v>423</v>
      </c>
      <c r="KE156" t="s">
        <v>423</v>
      </c>
      <c r="KF156" t="s">
        <v>423</v>
      </c>
      <c r="KG156" t="s">
        <v>423</v>
      </c>
      <c r="KH156" t="s">
        <v>423</v>
      </c>
      <c r="KI156" t="s">
        <v>423</v>
      </c>
      <c r="KJ156" t="s">
        <v>431</v>
      </c>
      <c r="KK156" t="s">
        <v>423</v>
      </c>
      <c r="KL156" t="s">
        <v>423</v>
      </c>
      <c r="KM156" t="s">
        <v>423</v>
      </c>
      <c r="KN156" t="s">
        <v>423</v>
      </c>
      <c r="KO156" t="s">
        <v>423</v>
      </c>
      <c r="KP156" t="s">
        <v>423</v>
      </c>
      <c r="KQ156" t="s">
        <v>423</v>
      </c>
      <c r="KR156" t="s">
        <v>423</v>
      </c>
      <c r="KS156" t="s">
        <v>423</v>
      </c>
      <c r="KT156" t="s">
        <v>423</v>
      </c>
      <c r="KU156" t="s">
        <v>423</v>
      </c>
      <c r="KV156" t="s">
        <v>423</v>
      </c>
      <c r="KW156" t="s">
        <v>431</v>
      </c>
      <c r="KY156" t="s">
        <v>431</v>
      </c>
      <c r="KZ156" t="s">
        <v>432</v>
      </c>
      <c r="LA156" t="s">
        <v>432</v>
      </c>
      <c r="LB156" t="s">
        <v>432</v>
      </c>
      <c r="LC156" t="s">
        <v>432</v>
      </c>
      <c r="LD156" t="s">
        <v>432</v>
      </c>
      <c r="LE156" t="s">
        <v>432</v>
      </c>
      <c r="LF156" t="s">
        <v>432</v>
      </c>
      <c r="LG156" t="s">
        <v>432</v>
      </c>
      <c r="LH156" t="s">
        <v>432</v>
      </c>
      <c r="LI156" t="s">
        <v>432</v>
      </c>
      <c r="LK156" t="s">
        <v>423</v>
      </c>
      <c r="LL156" t="s">
        <v>423</v>
      </c>
      <c r="LM156" t="s">
        <v>423</v>
      </c>
      <c r="LN156" t="s">
        <v>431</v>
      </c>
      <c r="LO156" t="s">
        <v>952</v>
      </c>
      <c r="LP156" t="s">
        <v>432</v>
      </c>
      <c r="LQ156" t="s">
        <v>432</v>
      </c>
      <c r="LR156" t="s">
        <v>432</v>
      </c>
      <c r="LS156" t="s">
        <v>432</v>
      </c>
      <c r="LT156" t="s">
        <v>432</v>
      </c>
      <c r="LU156" t="s">
        <v>431</v>
      </c>
      <c r="LV156" t="s">
        <v>423</v>
      </c>
      <c r="LW156" t="s">
        <v>423</v>
      </c>
      <c r="LX156" t="s">
        <v>423</v>
      </c>
      <c r="LY156" t="s">
        <v>423</v>
      </c>
      <c r="LZ156" t="s">
        <v>423</v>
      </c>
      <c r="MA156" t="s">
        <v>423</v>
      </c>
      <c r="MB156" t="s">
        <v>423</v>
      </c>
      <c r="MC156" t="s">
        <v>431</v>
      </c>
      <c r="MD156" t="s">
        <v>423</v>
      </c>
      <c r="ME156" t="s">
        <v>423</v>
      </c>
      <c r="MF156" t="s">
        <v>423</v>
      </c>
      <c r="MG156" t="s">
        <v>423</v>
      </c>
      <c r="MH156" t="s">
        <v>423</v>
      </c>
      <c r="MI156" t="s">
        <v>423</v>
      </c>
      <c r="MJ156" t="s">
        <v>423</v>
      </c>
      <c r="MK156" t="s">
        <v>431</v>
      </c>
      <c r="ML156" t="s">
        <v>423</v>
      </c>
      <c r="MN156">
        <v>562.98</v>
      </c>
      <c r="MO156">
        <v>101.72</v>
      </c>
      <c r="NE156">
        <v>193.91</v>
      </c>
      <c r="NT156">
        <v>134.22</v>
      </c>
      <c r="OJ156">
        <v>35.53</v>
      </c>
      <c r="OT156">
        <v>97.6</v>
      </c>
    </row>
    <row r="157" spans="1:410" ht="12.75" customHeight="1" x14ac:dyDescent="0.2">
      <c r="A157">
        <v>189</v>
      </c>
      <c r="B157" t="str">
        <f t="shared" si="92"/>
        <v>0-5min</v>
      </c>
      <c r="C157" t="str">
        <f t="shared" si="93"/>
        <v>seul</v>
      </c>
      <c r="D157" t="str">
        <f t="shared" si="94"/>
        <v>10-20m2</v>
      </c>
      <c r="E157" t="str">
        <f t="shared" si="95"/>
        <v>plutôt oui</v>
      </c>
      <c r="F157" t="str">
        <f t="shared" si="96"/>
        <v>aucune</v>
      </c>
      <c r="G157" t="str">
        <f t="shared" si="97"/>
        <v>non</v>
      </c>
      <c r="H157" t="str">
        <f t="shared" si="98"/>
        <v>non</v>
      </c>
      <c r="I157" t="s">
        <v>423</v>
      </c>
      <c r="J157" t="str">
        <f t="shared" si="99"/>
        <v>toujours</v>
      </c>
      <c r="K157" t="str">
        <f t="shared" si="100"/>
        <v>jamais</v>
      </c>
      <c r="L157" t="str">
        <f t="shared" si="101"/>
        <v>pas commentaire</v>
      </c>
      <c r="M157" t="str">
        <f t="shared" si="102"/>
        <v>1-2h</v>
      </c>
      <c r="N157" t="str">
        <f t="shared" si="103"/>
        <v>2-4h</v>
      </c>
      <c r="O157" t="str">
        <f t="shared" si="104"/>
        <v>parfois</v>
      </c>
      <c r="P157" t="str">
        <f t="shared" si="105"/>
        <v>parfois</v>
      </c>
      <c r="Q157" t="str">
        <f t="shared" si="106"/>
        <v>souvent</v>
      </c>
      <c r="R157" t="s">
        <v>424</v>
      </c>
      <c r="S157" t="s">
        <v>424</v>
      </c>
      <c r="T157" t="s">
        <v>425</v>
      </c>
      <c r="U157" t="s">
        <v>427</v>
      </c>
      <c r="V157" t="s">
        <v>428</v>
      </c>
      <c r="W157" t="s">
        <v>428</v>
      </c>
      <c r="X157" t="s">
        <v>429</v>
      </c>
      <c r="Y157" t="s">
        <v>424</v>
      </c>
      <c r="Z157" t="s">
        <v>429</v>
      </c>
      <c r="AA157" t="s">
        <v>424</v>
      </c>
      <c r="AB157" t="s">
        <v>425</v>
      </c>
      <c r="AC157" t="s">
        <v>430</v>
      </c>
      <c r="AD157" t="str">
        <f t="shared" si="107"/>
        <v>3-4 jours avant</v>
      </c>
      <c r="AE157" t="str">
        <f t="shared" si="108"/>
        <v xml:space="preserve">moyennement </v>
      </c>
      <c r="AF157" t="str">
        <f t="shared" si="109"/>
        <v>plutôt bonnes</v>
      </c>
      <c r="AG157" t="str">
        <f t="shared" si="110"/>
        <v>parfois</v>
      </c>
      <c r="AH157" t="str">
        <f t="shared" si="111"/>
        <v>régulièrement</v>
      </c>
      <c r="AI157" t="str">
        <f t="shared" si="112"/>
        <v>parfois</v>
      </c>
      <c r="AJ157" t="str">
        <f t="shared" si="113"/>
        <v>souvent</v>
      </c>
      <c r="AK157" t="str">
        <f t="shared" si="114"/>
        <v>1-5h</v>
      </c>
      <c r="AL157" t="str">
        <f t="shared" si="115"/>
        <v>plutôt oui</v>
      </c>
      <c r="AM157" t="str">
        <f t="shared" si="116"/>
        <v>plutôt non</v>
      </c>
      <c r="AN157" t="str">
        <f t="shared" si="117"/>
        <v>1-3h</v>
      </c>
      <c r="AO157" t="str">
        <f t="shared" si="118"/>
        <v>1/mois</v>
      </c>
      <c r="AP157" t="str">
        <f t="shared" si="119"/>
        <v>plutôt oui</v>
      </c>
      <c r="AQ157" t="str">
        <f t="shared" si="120"/>
        <v>rarement</v>
      </c>
      <c r="AR157" t="str">
        <f t="shared" si="121"/>
        <v>régulièrement</v>
      </c>
      <c r="AS157" t="str">
        <f t="shared" si="122"/>
        <v>2-4h</v>
      </c>
      <c r="AT157" t="str">
        <f t="shared" si="123"/>
        <v>plutôt insatisfaisante</v>
      </c>
      <c r="AU157" t="str">
        <f t="shared" si="124"/>
        <v>plutôt non</v>
      </c>
      <c r="AV157" t="str">
        <f t="shared" si="125"/>
        <v>plutôt non</v>
      </c>
      <c r="AW157" t="str">
        <f t="shared" si="126"/>
        <v>pas du tout</v>
      </c>
      <c r="AX157" t="str">
        <f t="shared" si="127"/>
        <v>plutôt non</v>
      </c>
      <c r="AY157" t="str">
        <f t="shared" si="128"/>
        <v>plutôt non</v>
      </c>
      <c r="AZ157" t="str">
        <f t="shared" si="129"/>
        <v>2A</v>
      </c>
      <c r="BA157" t="str">
        <f t="shared" si="130"/>
        <v>MIC</v>
      </c>
      <c r="BB157" t="str">
        <f t="shared" si="131"/>
        <v>classique</v>
      </c>
      <c r="BC157" t="str">
        <f t="shared" si="132"/>
        <v>non</v>
      </c>
      <c r="BD157" t="str">
        <f t="shared" si="133"/>
        <v>post-bac</v>
      </c>
      <c r="BE157" t="str">
        <f t="shared" si="134"/>
        <v>Fr</v>
      </c>
      <c r="BF157" t="str">
        <f t="shared" si="135"/>
        <v>25-50%</v>
      </c>
      <c r="BG157" t="str">
        <f t="shared" si="136"/>
        <v>25-50%</v>
      </c>
      <c r="BH157" t="s">
        <v>423</v>
      </c>
      <c r="BI157" t="str">
        <f t="shared" si="137"/>
        <v>+ de 4 par semestre</v>
      </c>
      <c r="BJ157" t="s">
        <v>431</v>
      </c>
      <c r="BK157" t="s">
        <v>423</v>
      </c>
      <c r="BL157" t="s">
        <v>423</v>
      </c>
      <c r="BM157" t="s">
        <v>423</v>
      </c>
      <c r="BN157" t="s">
        <v>431</v>
      </c>
      <c r="BO157" t="s">
        <v>423</v>
      </c>
      <c r="BP157" t="s">
        <v>423</v>
      </c>
      <c r="BR157" t="s">
        <v>423</v>
      </c>
      <c r="BS157" t="s">
        <v>431</v>
      </c>
      <c r="BT157" t="s">
        <v>423</v>
      </c>
      <c r="BU157" t="s">
        <v>423</v>
      </c>
      <c r="BV157" t="s">
        <v>423</v>
      </c>
      <c r="BW157" t="s">
        <v>431</v>
      </c>
      <c r="BX157" t="s">
        <v>423</v>
      </c>
      <c r="BY157" t="s">
        <v>423</v>
      </c>
      <c r="BZ157" t="s">
        <v>423</v>
      </c>
      <c r="CA157" t="s">
        <v>432</v>
      </c>
      <c r="CB157" t="s">
        <v>432</v>
      </c>
      <c r="CC157" t="s">
        <v>432</v>
      </c>
      <c r="CD157" t="s">
        <v>432</v>
      </c>
      <c r="CE157" t="s">
        <v>423</v>
      </c>
      <c r="CF157" t="s">
        <v>432</v>
      </c>
      <c r="CG157" t="s">
        <v>432</v>
      </c>
      <c r="CH157" t="s">
        <v>432</v>
      </c>
      <c r="CI157" t="s">
        <v>432</v>
      </c>
      <c r="CJ157" t="s">
        <v>432</v>
      </c>
      <c r="CK157" t="s">
        <v>432</v>
      </c>
      <c r="CL157" t="s">
        <v>432</v>
      </c>
      <c r="CM157" t="s">
        <v>432</v>
      </c>
      <c r="CN157" t="s">
        <v>423</v>
      </c>
      <c r="CO157" t="s">
        <v>432</v>
      </c>
      <c r="CP157" t="s">
        <v>432</v>
      </c>
      <c r="CQ157" t="s">
        <v>432</v>
      </c>
      <c r="CR157" t="s">
        <v>432</v>
      </c>
      <c r="CT157" t="s">
        <v>432</v>
      </c>
      <c r="CU157" t="s">
        <v>423</v>
      </c>
      <c r="CV157" t="s">
        <v>431</v>
      </c>
      <c r="CW157" t="s">
        <v>423</v>
      </c>
      <c r="CX157" t="s">
        <v>423</v>
      </c>
      <c r="CY157" t="s">
        <v>423</v>
      </c>
      <c r="CZ157" t="s">
        <v>423</v>
      </c>
      <c r="DA157" t="s">
        <v>423</v>
      </c>
      <c r="DB157" t="s">
        <v>423</v>
      </c>
      <c r="DC157" t="s">
        <v>431</v>
      </c>
      <c r="DD157" t="s">
        <v>432</v>
      </c>
      <c r="DE157" t="s">
        <v>432</v>
      </c>
      <c r="DF157" t="s">
        <v>432</v>
      </c>
      <c r="DG157" t="s">
        <v>432</v>
      </c>
      <c r="DH157" t="s">
        <v>423</v>
      </c>
      <c r="DI157" t="s">
        <v>423</v>
      </c>
      <c r="DJ157" t="s">
        <v>431</v>
      </c>
      <c r="DK157" t="s">
        <v>423</v>
      </c>
      <c r="DL157" t="s">
        <v>423</v>
      </c>
      <c r="DM157" t="s">
        <v>423</v>
      </c>
      <c r="DN157" t="s">
        <v>423</v>
      </c>
      <c r="DO157" t="s">
        <v>423</v>
      </c>
      <c r="DP157" t="s">
        <v>431</v>
      </c>
      <c r="DQ157" t="s">
        <v>423</v>
      </c>
      <c r="DR157" t="s">
        <v>423</v>
      </c>
      <c r="DS157" t="s">
        <v>423</v>
      </c>
      <c r="DT157" t="s">
        <v>423</v>
      </c>
      <c r="DU157" t="s">
        <v>423</v>
      </c>
      <c r="DV157" t="s">
        <v>431</v>
      </c>
      <c r="DW157" t="s">
        <v>423</v>
      </c>
      <c r="DX157" t="s">
        <v>423</v>
      </c>
      <c r="DY157" t="s">
        <v>423</v>
      </c>
      <c r="DZ157" t="s">
        <v>431</v>
      </c>
      <c r="EA157" t="s">
        <v>423</v>
      </c>
      <c r="EB157" t="s">
        <v>423</v>
      </c>
      <c r="EC157" t="s">
        <v>431</v>
      </c>
      <c r="ED157" t="s">
        <v>423</v>
      </c>
      <c r="EE157" t="s">
        <v>423</v>
      </c>
      <c r="EF157" t="s">
        <v>437</v>
      </c>
      <c r="EG157" t="s">
        <v>434</v>
      </c>
      <c r="EH157" t="s">
        <v>438</v>
      </c>
      <c r="EI157" t="s">
        <v>435</v>
      </c>
      <c r="EJ157" t="s">
        <v>436</v>
      </c>
      <c r="EK157" t="s">
        <v>433</v>
      </c>
      <c r="EL157" t="s">
        <v>424</v>
      </c>
      <c r="EM157" t="s">
        <v>424</v>
      </c>
      <c r="EN157" t="s">
        <v>425</v>
      </c>
      <c r="EO157" t="s">
        <v>427</v>
      </c>
      <c r="EP157" t="s">
        <v>428</v>
      </c>
      <c r="EQ157" t="s">
        <v>428</v>
      </c>
      <c r="ER157" t="s">
        <v>429</v>
      </c>
      <c r="ES157" t="s">
        <v>424</v>
      </c>
      <c r="ET157" t="s">
        <v>429</v>
      </c>
      <c r="EU157" t="s">
        <v>424</v>
      </c>
      <c r="EV157" t="s">
        <v>425</v>
      </c>
      <c r="EW157" t="s">
        <v>430</v>
      </c>
      <c r="EX157" t="s">
        <v>423</v>
      </c>
      <c r="EY157" t="s">
        <v>423</v>
      </c>
      <c r="EZ157" t="s">
        <v>423</v>
      </c>
      <c r="FA157" t="s">
        <v>423</v>
      </c>
      <c r="FB157" t="s">
        <v>431</v>
      </c>
      <c r="FC157" t="s">
        <v>423</v>
      </c>
      <c r="FD157" t="s">
        <v>423</v>
      </c>
      <c r="FE157" t="s">
        <v>423</v>
      </c>
      <c r="FF157" t="s">
        <v>431</v>
      </c>
      <c r="FG157" t="s">
        <v>423</v>
      </c>
      <c r="FH157" t="s">
        <v>423</v>
      </c>
      <c r="FI157" t="s">
        <v>431</v>
      </c>
      <c r="FJ157" t="s">
        <v>423</v>
      </c>
      <c r="FK157" t="s">
        <v>423</v>
      </c>
      <c r="FL157" t="s">
        <v>423</v>
      </c>
      <c r="FM157" t="s">
        <v>423</v>
      </c>
      <c r="FN157" t="s">
        <v>431</v>
      </c>
      <c r="FO157" t="s">
        <v>423</v>
      </c>
      <c r="FP157" t="s">
        <v>423</v>
      </c>
      <c r="FQ157" t="s">
        <v>431</v>
      </c>
      <c r="FR157" t="s">
        <v>423</v>
      </c>
      <c r="FS157" t="s">
        <v>423</v>
      </c>
      <c r="FT157" t="s">
        <v>423</v>
      </c>
      <c r="FU157" t="s">
        <v>423</v>
      </c>
      <c r="FV157" t="s">
        <v>431</v>
      </c>
      <c r="FW157" t="s">
        <v>423</v>
      </c>
      <c r="FX157" t="s">
        <v>423</v>
      </c>
      <c r="FZ157" t="s">
        <v>431</v>
      </c>
      <c r="GA157" t="s">
        <v>953</v>
      </c>
      <c r="GB157" t="s">
        <v>423</v>
      </c>
      <c r="GD157" t="s">
        <v>423</v>
      </c>
      <c r="GF157" t="s">
        <v>431</v>
      </c>
      <c r="GG157" t="s">
        <v>423</v>
      </c>
      <c r="GH157" t="s">
        <v>423</v>
      </c>
      <c r="GI157" t="s">
        <v>423</v>
      </c>
      <c r="GJ157" t="s">
        <v>423</v>
      </c>
      <c r="GK157" t="s">
        <v>431</v>
      </c>
      <c r="GL157" t="s">
        <v>423</v>
      </c>
      <c r="GM157" t="s">
        <v>423</v>
      </c>
      <c r="GN157" t="s">
        <v>431</v>
      </c>
      <c r="GO157" t="s">
        <v>423</v>
      </c>
      <c r="GP157" t="s">
        <v>423</v>
      </c>
      <c r="GQ157" t="s">
        <v>423</v>
      </c>
      <c r="GR157" t="s">
        <v>423</v>
      </c>
      <c r="GS157" t="s">
        <v>431</v>
      </c>
      <c r="GT157" t="s">
        <v>423</v>
      </c>
      <c r="GU157" t="s">
        <v>423</v>
      </c>
      <c r="GV157" t="s">
        <v>423</v>
      </c>
      <c r="GW157" t="s">
        <v>423</v>
      </c>
      <c r="GX157" t="s">
        <v>431</v>
      </c>
      <c r="GY157" t="s">
        <v>423</v>
      </c>
      <c r="GZ157" t="s">
        <v>423</v>
      </c>
      <c r="HA157" t="s">
        <v>431</v>
      </c>
      <c r="HB157" t="s">
        <v>423</v>
      </c>
      <c r="HC157" t="s">
        <v>423</v>
      </c>
      <c r="HD157" t="s">
        <v>423</v>
      </c>
      <c r="HE157" t="s">
        <v>431</v>
      </c>
      <c r="HF157" t="s">
        <v>423</v>
      </c>
      <c r="HG157" t="s">
        <v>423</v>
      </c>
      <c r="HH157" t="s">
        <v>423</v>
      </c>
      <c r="HI157" t="s">
        <v>423</v>
      </c>
      <c r="HJ157" t="s">
        <v>423</v>
      </c>
      <c r="HK157" t="s">
        <v>423</v>
      </c>
      <c r="HL157" t="s">
        <v>431</v>
      </c>
      <c r="HM157" t="s">
        <v>423</v>
      </c>
      <c r="HN157" t="s">
        <v>423</v>
      </c>
      <c r="HP157" t="s">
        <v>431</v>
      </c>
      <c r="HR157" t="s">
        <v>423</v>
      </c>
      <c r="HT157" t="s">
        <v>423</v>
      </c>
      <c r="HV157" t="s">
        <v>423</v>
      </c>
      <c r="HW157" t="s">
        <v>423</v>
      </c>
      <c r="HX157" t="s">
        <v>431</v>
      </c>
      <c r="HY157" t="s">
        <v>423</v>
      </c>
      <c r="HZ157" t="s">
        <v>423</v>
      </c>
      <c r="IA157" t="s">
        <v>423</v>
      </c>
      <c r="IB157" t="s">
        <v>423</v>
      </c>
      <c r="IC157" t="s">
        <v>423</v>
      </c>
      <c r="ID157" t="s">
        <v>431</v>
      </c>
      <c r="IE157" t="s">
        <v>423</v>
      </c>
      <c r="IF157" t="s">
        <v>423</v>
      </c>
      <c r="IG157" t="s">
        <v>423</v>
      </c>
      <c r="IH157" t="s">
        <v>431</v>
      </c>
      <c r="II157" t="s">
        <v>423</v>
      </c>
      <c r="IJ157" t="s">
        <v>423</v>
      </c>
      <c r="IK157" t="s">
        <v>423</v>
      </c>
      <c r="IL157" t="s">
        <v>431</v>
      </c>
      <c r="IM157" t="s">
        <v>423</v>
      </c>
      <c r="IN157" t="s">
        <v>423</v>
      </c>
      <c r="IO157" t="s">
        <v>423</v>
      </c>
      <c r="IP157" t="s">
        <v>423</v>
      </c>
      <c r="IQ157" t="s">
        <v>431</v>
      </c>
      <c r="IR157" t="s">
        <v>423</v>
      </c>
      <c r="IS157" t="s">
        <v>423</v>
      </c>
      <c r="IT157" t="s">
        <v>431</v>
      </c>
      <c r="IU157" t="s">
        <v>423</v>
      </c>
      <c r="IV157" t="s">
        <v>423</v>
      </c>
      <c r="IX157" t="s">
        <v>423</v>
      </c>
      <c r="IZ157" t="s">
        <v>431</v>
      </c>
      <c r="JB157" t="s">
        <v>423</v>
      </c>
      <c r="JE157" t="s">
        <v>954</v>
      </c>
      <c r="JI157" t="s">
        <v>423</v>
      </c>
      <c r="JJ157" t="s">
        <v>431</v>
      </c>
      <c r="JK157" t="s">
        <v>423</v>
      </c>
      <c r="JL157" t="s">
        <v>423</v>
      </c>
      <c r="JM157" t="s">
        <v>423</v>
      </c>
      <c r="JN157" t="s">
        <v>423</v>
      </c>
      <c r="JO157" t="s">
        <v>423</v>
      </c>
      <c r="JP157" t="s">
        <v>431</v>
      </c>
      <c r="JQ157" t="s">
        <v>423</v>
      </c>
      <c r="JR157" t="s">
        <v>423</v>
      </c>
      <c r="JS157" t="s">
        <v>423</v>
      </c>
      <c r="JT157" t="s">
        <v>423</v>
      </c>
      <c r="JU157" t="s">
        <v>423</v>
      </c>
      <c r="JV157" t="s">
        <v>423</v>
      </c>
      <c r="JW157" t="s">
        <v>423</v>
      </c>
      <c r="JX157" t="s">
        <v>423</v>
      </c>
      <c r="JY157" t="s">
        <v>423</v>
      </c>
      <c r="JZ157" t="s">
        <v>423</v>
      </c>
      <c r="KA157" t="s">
        <v>423</v>
      </c>
      <c r="KB157" t="s">
        <v>423</v>
      </c>
      <c r="KC157" t="s">
        <v>423</v>
      </c>
      <c r="KD157" t="s">
        <v>423</v>
      </c>
      <c r="KE157" t="s">
        <v>423</v>
      </c>
      <c r="KF157" t="s">
        <v>423</v>
      </c>
      <c r="KG157" t="s">
        <v>423</v>
      </c>
      <c r="KH157" t="s">
        <v>423</v>
      </c>
      <c r="KI157" t="s">
        <v>423</v>
      </c>
      <c r="KJ157" t="s">
        <v>423</v>
      </c>
      <c r="KK157" t="s">
        <v>423</v>
      </c>
      <c r="KL157" t="s">
        <v>423</v>
      </c>
      <c r="KM157" t="s">
        <v>423</v>
      </c>
      <c r="KN157" t="s">
        <v>423</v>
      </c>
      <c r="KO157" t="s">
        <v>423</v>
      </c>
      <c r="KP157" t="s">
        <v>423</v>
      </c>
      <c r="KQ157" t="s">
        <v>431</v>
      </c>
      <c r="KR157" t="s">
        <v>423</v>
      </c>
      <c r="KS157" t="s">
        <v>423</v>
      </c>
      <c r="KT157" t="s">
        <v>423</v>
      </c>
      <c r="KU157" t="s">
        <v>423</v>
      </c>
      <c r="KV157" t="s">
        <v>423</v>
      </c>
      <c r="KW157" t="s">
        <v>431</v>
      </c>
      <c r="KY157" t="s">
        <v>431</v>
      </c>
      <c r="KZ157" t="s">
        <v>432</v>
      </c>
      <c r="LA157" t="s">
        <v>432</v>
      </c>
      <c r="LB157" t="s">
        <v>432</v>
      </c>
      <c r="LC157" t="s">
        <v>432</v>
      </c>
      <c r="LD157" t="s">
        <v>432</v>
      </c>
      <c r="LE157" t="s">
        <v>432</v>
      </c>
      <c r="LF157" t="s">
        <v>432</v>
      </c>
      <c r="LG157" t="s">
        <v>432</v>
      </c>
      <c r="LH157" t="s">
        <v>432</v>
      </c>
      <c r="LI157" t="s">
        <v>432</v>
      </c>
      <c r="LK157" t="s">
        <v>431</v>
      </c>
      <c r="LL157" t="s">
        <v>423</v>
      </c>
      <c r="LM157" t="s">
        <v>423</v>
      </c>
      <c r="LN157" t="s">
        <v>423</v>
      </c>
      <c r="LO157" t="s">
        <v>439</v>
      </c>
      <c r="LP157" t="s">
        <v>432</v>
      </c>
      <c r="LQ157" t="s">
        <v>432</v>
      </c>
      <c r="LR157" t="s">
        <v>432</v>
      </c>
      <c r="LS157" t="s">
        <v>432</v>
      </c>
      <c r="LT157" t="s">
        <v>432</v>
      </c>
      <c r="LU157" t="s">
        <v>423</v>
      </c>
      <c r="LV157" t="s">
        <v>423</v>
      </c>
      <c r="LW157" t="s">
        <v>431</v>
      </c>
      <c r="LX157" t="s">
        <v>423</v>
      </c>
      <c r="LY157" t="s">
        <v>423</v>
      </c>
      <c r="LZ157" t="s">
        <v>423</v>
      </c>
      <c r="MA157" t="s">
        <v>423</v>
      </c>
      <c r="MB157" t="s">
        <v>423</v>
      </c>
      <c r="MC157" t="s">
        <v>423</v>
      </c>
      <c r="MD157" t="s">
        <v>431</v>
      </c>
      <c r="ME157" t="s">
        <v>423</v>
      </c>
      <c r="MF157" t="s">
        <v>423</v>
      </c>
      <c r="MG157" t="s">
        <v>423</v>
      </c>
      <c r="MH157" t="s">
        <v>423</v>
      </c>
      <c r="MI157" t="s">
        <v>431</v>
      </c>
      <c r="MJ157" t="s">
        <v>423</v>
      </c>
      <c r="MK157" t="s">
        <v>423</v>
      </c>
      <c r="ML157" t="s">
        <v>423</v>
      </c>
      <c r="MN157">
        <v>793.27</v>
      </c>
      <c r="MO157">
        <v>106.18</v>
      </c>
      <c r="NE157">
        <v>220.55</v>
      </c>
      <c r="NT157">
        <v>190.12</v>
      </c>
      <c r="OJ157">
        <v>202.5</v>
      </c>
      <c r="OT157">
        <v>73.92</v>
      </c>
    </row>
    <row r="158" spans="1:410" ht="12.75" customHeight="1" x14ac:dyDescent="0.2">
      <c r="A158">
        <v>190</v>
      </c>
      <c r="B158" t="str">
        <f t="shared" si="92"/>
        <v>0-5min</v>
      </c>
      <c r="C158" t="str">
        <f t="shared" si="93"/>
        <v>seul</v>
      </c>
      <c r="D158" t="str">
        <f t="shared" si="94"/>
        <v>20-30m2</v>
      </c>
      <c r="E158" t="str">
        <f t="shared" si="95"/>
        <v>plutôt oui</v>
      </c>
      <c r="F158" t="str">
        <f t="shared" si="96"/>
        <v>oui 1-5h</v>
      </c>
      <c r="G158" t="str">
        <f t="shared" si="97"/>
        <v>non</v>
      </c>
      <c r="H158" t="str">
        <f t="shared" si="98"/>
        <v>non</v>
      </c>
      <c r="I158" t="s">
        <v>423</v>
      </c>
      <c r="J158" t="str">
        <f t="shared" si="99"/>
        <v>souvent</v>
      </c>
      <c r="K158" t="str">
        <f t="shared" si="100"/>
        <v>jamais</v>
      </c>
      <c r="L158" t="str">
        <f t="shared" si="101"/>
        <v>pas commentaire</v>
      </c>
      <c r="M158" t="str">
        <f t="shared" si="102"/>
        <v>1-2h</v>
      </c>
      <c r="N158" t="str">
        <f t="shared" si="103"/>
        <v>6-8h</v>
      </c>
      <c r="O158" t="str">
        <f t="shared" si="104"/>
        <v>parfois</v>
      </c>
      <c r="P158" t="str">
        <f t="shared" si="105"/>
        <v>parfois</v>
      </c>
      <c r="Q158" t="str">
        <f t="shared" si="106"/>
        <v>souvent</v>
      </c>
      <c r="R158" t="s">
        <v>430</v>
      </c>
      <c r="S158" t="s">
        <v>425</v>
      </c>
      <c r="T158" t="s">
        <v>425</v>
      </c>
      <c r="U158" t="s">
        <v>426</v>
      </c>
      <c r="V158" t="s">
        <v>440</v>
      </c>
      <c r="W158" t="s">
        <v>427</v>
      </c>
      <c r="X158" t="s">
        <v>429</v>
      </c>
      <c r="Y158" t="s">
        <v>424</v>
      </c>
      <c r="Z158" t="s">
        <v>424</v>
      </c>
      <c r="AA158" t="s">
        <v>430</v>
      </c>
      <c r="AB158" t="s">
        <v>425</v>
      </c>
      <c r="AC158" t="s">
        <v>430</v>
      </c>
      <c r="AD158" t="str">
        <f t="shared" si="107"/>
        <v>semestre</v>
      </c>
      <c r="AE158" t="str">
        <f t="shared" si="108"/>
        <v>plutôt oui</v>
      </c>
      <c r="AF158" t="str">
        <f t="shared" si="109"/>
        <v>plutôt bonnes</v>
      </c>
      <c r="AG158" t="str">
        <f t="shared" si="110"/>
        <v>régulièrement</v>
      </c>
      <c r="AH158" t="str">
        <f t="shared" si="111"/>
        <v>régulièrement</v>
      </c>
      <c r="AI158" t="str">
        <f t="shared" si="112"/>
        <v>jamais</v>
      </c>
      <c r="AJ158" t="str">
        <f t="shared" si="113"/>
        <v>jamais</v>
      </c>
      <c r="AK158" t="str">
        <f t="shared" si="114"/>
        <v>1-5h</v>
      </c>
      <c r="AL158" t="str">
        <f t="shared" si="115"/>
        <v>plutôt oui</v>
      </c>
      <c r="AM158" t="str">
        <f t="shared" si="116"/>
        <v>plutôt oui</v>
      </c>
      <c r="AN158" t="str">
        <f t="shared" si="117"/>
        <v>+10h</v>
      </c>
      <c r="AO158" t="str">
        <f t="shared" si="118"/>
        <v>1/mois</v>
      </c>
      <c r="AP158" t="str">
        <f t="shared" si="119"/>
        <v>plutôt oui</v>
      </c>
      <c r="AQ158" t="str">
        <f t="shared" si="120"/>
        <v>1/semaine</v>
      </c>
      <c r="AR158" t="str">
        <f t="shared" si="121"/>
        <v>régulièrement</v>
      </c>
      <c r="AS158" t="str">
        <f t="shared" si="122"/>
        <v>1-2h</v>
      </c>
      <c r="AT158" t="str">
        <f t="shared" si="123"/>
        <v>plutôt satisfaisante</v>
      </c>
      <c r="AU158" t="str">
        <f t="shared" si="124"/>
        <v>tout à fait</v>
      </c>
      <c r="AV158" t="str">
        <f t="shared" si="125"/>
        <v>plutôt non</v>
      </c>
      <c r="AW158" t="str">
        <f t="shared" si="126"/>
        <v>plutôt oui</v>
      </c>
      <c r="AX158" t="str">
        <f t="shared" si="127"/>
        <v>plutôt oui</v>
      </c>
      <c r="AY158" t="str">
        <f t="shared" si="128"/>
        <v>plutôt non</v>
      </c>
      <c r="AZ158" t="str">
        <f t="shared" si="129"/>
        <v>2A</v>
      </c>
      <c r="BA158" t="str">
        <f t="shared" si="130"/>
        <v>IC</v>
      </c>
      <c r="BB158" t="str">
        <f t="shared" si="131"/>
        <v>classique</v>
      </c>
      <c r="BC158" t="str">
        <f t="shared" si="132"/>
        <v>non</v>
      </c>
      <c r="BD158" t="str">
        <f t="shared" si="133"/>
        <v>post-bac</v>
      </c>
      <c r="BE158" t="str">
        <f t="shared" si="134"/>
        <v>Fr</v>
      </c>
      <c r="BF158" t="str">
        <f t="shared" si="135"/>
        <v>amenag</v>
      </c>
      <c r="BG158" t="str">
        <f t="shared" si="136"/>
        <v>jsp</v>
      </c>
      <c r="BH158" t="s">
        <v>423</v>
      </c>
      <c r="BI158" t="str">
        <f t="shared" si="137"/>
        <v>aucun</v>
      </c>
      <c r="BJ158" t="s">
        <v>431</v>
      </c>
      <c r="BK158" t="s">
        <v>423</v>
      </c>
      <c r="BL158" t="s">
        <v>423</v>
      </c>
      <c r="BM158" t="s">
        <v>423</v>
      </c>
      <c r="BN158" t="s">
        <v>431</v>
      </c>
      <c r="BO158" t="s">
        <v>423</v>
      </c>
      <c r="BP158" t="s">
        <v>423</v>
      </c>
      <c r="BR158" t="s">
        <v>423</v>
      </c>
      <c r="BS158" t="s">
        <v>423</v>
      </c>
      <c r="BT158" t="s">
        <v>431</v>
      </c>
      <c r="BU158" t="s">
        <v>423</v>
      </c>
      <c r="BV158" t="s">
        <v>423</v>
      </c>
      <c r="BW158" t="s">
        <v>431</v>
      </c>
      <c r="BX158" t="s">
        <v>423</v>
      </c>
      <c r="BY158" t="s">
        <v>423</v>
      </c>
      <c r="BZ158" t="s">
        <v>431</v>
      </c>
      <c r="CA158" t="s">
        <v>431</v>
      </c>
      <c r="CB158" t="s">
        <v>423</v>
      </c>
      <c r="CC158" t="s">
        <v>423</v>
      </c>
      <c r="CD158" t="s">
        <v>423</v>
      </c>
      <c r="CE158" t="s">
        <v>423</v>
      </c>
      <c r="CF158" t="s">
        <v>432</v>
      </c>
      <c r="CG158" t="s">
        <v>432</v>
      </c>
      <c r="CH158" t="s">
        <v>432</v>
      </c>
      <c r="CI158" t="s">
        <v>432</v>
      </c>
      <c r="CJ158" t="s">
        <v>432</v>
      </c>
      <c r="CK158" t="s">
        <v>432</v>
      </c>
      <c r="CL158" t="s">
        <v>432</v>
      </c>
      <c r="CM158" t="s">
        <v>432</v>
      </c>
      <c r="CN158" t="s">
        <v>423</v>
      </c>
      <c r="CO158" t="s">
        <v>432</v>
      </c>
      <c r="CP158" t="s">
        <v>432</v>
      </c>
      <c r="CQ158" t="s">
        <v>432</v>
      </c>
      <c r="CR158" t="s">
        <v>432</v>
      </c>
      <c r="CT158" t="s">
        <v>432</v>
      </c>
      <c r="CU158" t="s">
        <v>423</v>
      </c>
      <c r="CV158" t="s">
        <v>423</v>
      </c>
      <c r="CW158" t="s">
        <v>431</v>
      </c>
      <c r="CX158" t="s">
        <v>423</v>
      </c>
      <c r="CY158" t="s">
        <v>423</v>
      </c>
      <c r="CZ158" t="s">
        <v>423</v>
      </c>
      <c r="DA158" t="s">
        <v>423</v>
      </c>
      <c r="DB158" t="s">
        <v>423</v>
      </c>
      <c r="DC158" t="s">
        <v>431</v>
      </c>
      <c r="DD158" t="s">
        <v>432</v>
      </c>
      <c r="DE158" t="s">
        <v>432</v>
      </c>
      <c r="DF158" t="s">
        <v>432</v>
      </c>
      <c r="DG158" t="s">
        <v>432</v>
      </c>
      <c r="DH158" t="s">
        <v>423</v>
      </c>
      <c r="DI158" t="s">
        <v>423</v>
      </c>
      <c r="DJ158" t="s">
        <v>431</v>
      </c>
      <c r="DK158" t="s">
        <v>423</v>
      </c>
      <c r="DL158" t="s">
        <v>423</v>
      </c>
      <c r="DM158" t="s">
        <v>423</v>
      </c>
      <c r="DN158" t="s">
        <v>431</v>
      </c>
      <c r="DO158" t="s">
        <v>423</v>
      </c>
      <c r="DP158" t="s">
        <v>423</v>
      </c>
      <c r="DQ158" t="s">
        <v>423</v>
      </c>
      <c r="DR158" t="s">
        <v>423</v>
      </c>
      <c r="DS158" t="s">
        <v>423</v>
      </c>
      <c r="DT158" t="s">
        <v>423</v>
      </c>
      <c r="DU158" t="s">
        <v>423</v>
      </c>
      <c r="DV158" t="s">
        <v>431</v>
      </c>
      <c r="DW158" t="s">
        <v>423</v>
      </c>
      <c r="DX158" t="s">
        <v>423</v>
      </c>
      <c r="DY158" t="s">
        <v>423</v>
      </c>
      <c r="DZ158" t="s">
        <v>431</v>
      </c>
      <c r="EA158" t="s">
        <v>423</v>
      </c>
      <c r="EB158" t="s">
        <v>423</v>
      </c>
      <c r="EC158" t="s">
        <v>431</v>
      </c>
      <c r="ED158" t="s">
        <v>423</v>
      </c>
      <c r="EE158" t="s">
        <v>423</v>
      </c>
      <c r="EF158" t="s">
        <v>438</v>
      </c>
      <c r="EG158" t="s">
        <v>437</v>
      </c>
      <c r="EH158" t="s">
        <v>433</v>
      </c>
      <c r="EI158" t="s">
        <v>434</v>
      </c>
      <c r="EJ158" t="s">
        <v>436</v>
      </c>
      <c r="EK158" t="s">
        <v>435</v>
      </c>
      <c r="EL158" t="s">
        <v>430</v>
      </c>
      <c r="EM158" t="s">
        <v>425</v>
      </c>
      <c r="EN158" t="s">
        <v>425</v>
      </c>
      <c r="EO158" t="s">
        <v>426</v>
      </c>
      <c r="EP158" t="s">
        <v>440</v>
      </c>
      <c r="EQ158" t="s">
        <v>427</v>
      </c>
      <c r="ER158" t="s">
        <v>429</v>
      </c>
      <c r="ES158" t="s">
        <v>424</v>
      </c>
      <c r="ET158" t="s">
        <v>424</v>
      </c>
      <c r="EU158" t="s">
        <v>430</v>
      </c>
      <c r="EV158" t="s">
        <v>425</v>
      </c>
      <c r="EW158" t="s">
        <v>430</v>
      </c>
      <c r="EX158" t="s">
        <v>431</v>
      </c>
      <c r="EY158" t="s">
        <v>423</v>
      </c>
      <c r="EZ158" t="s">
        <v>423</v>
      </c>
      <c r="FA158" t="s">
        <v>423</v>
      </c>
      <c r="FB158" t="s">
        <v>423</v>
      </c>
      <c r="FC158" t="s">
        <v>423</v>
      </c>
      <c r="FD158" t="s">
        <v>423</v>
      </c>
      <c r="FE158" t="s">
        <v>431</v>
      </c>
      <c r="FF158" t="s">
        <v>423</v>
      </c>
      <c r="FG158" t="s">
        <v>423</v>
      </c>
      <c r="FH158" t="s">
        <v>423</v>
      </c>
      <c r="FI158" t="s">
        <v>431</v>
      </c>
      <c r="FJ158" t="s">
        <v>423</v>
      </c>
      <c r="FK158" t="s">
        <v>423</v>
      </c>
      <c r="FL158" t="s">
        <v>423</v>
      </c>
      <c r="FM158" t="s">
        <v>431</v>
      </c>
      <c r="FN158" t="s">
        <v>423</v>
      </c>
      <c r="FO158" t="s">
        <v>423</v>
      </c>
      <c r="FP158" t="s">
        <v>423</v>
      </c>
      <c r="FQ158" t="s">
        <v>431</v>
      </c>
      <c r="FR158" t="s">
        <v>423</v>
      </c>
      <c r="FS158" t="s">
        <v>423</v>
      </c>
      <c r="FT158" t="s">
        <v>423</v>
      </c>
      <c r="FU158" t="s">
        <v>423</v>
      </c>
      <c r="FV158" t="s">
        <v>423</v>
      </c>
      <c r="FW158" t="s">
        <v>431</v>
      </c>
      <c r="FX158" t="s">
        <v>423</v>
      </c>
      <c r="FZ158" t="s">
        <v>423</v>
      </c>
      <c r="GB158" t="s">
        <v>423</v>
      </c>
      <c r="GD158" t="s">
        <v>431</v>
      </c>
      <c r="GF158" t="s">
        <v>431</v>
      </c>
      <c r="GG158" t="s">
        <v>423</v>
      </c>
      <c r="GH158" t="s">
        <v>423</v>
      </c>
      <c r="GI158" t="s">
        <v>423</v>
      </c>
      <c r="GJ158" t="s">
        <v>423</v>
      </c>
      <c r="GK158" t="s">
        <v>431</v>
      </c>
      <c r="GL158" t="s">
        <v>423</v>
      </c>
      <c r="GM158" t="s">
        <v>423</v>
      </c>
      <c r="GN158" t="s">
        <v>431</v>
      </c>
      <c r="GO158" t="s">
        <v>423</v>
      </c>
      <c r="GP158" t="s">
        <v>423</v>
      </c>
      <c r="GQ158" t="s">
        <v>423</v>
      </c>
      <c r="GR158" t="s">
        <v>431</v>
      </c>
      <c r="GS158" t="s">
        <v>423</v>
      </c>
      <c r="GT158" t="s">
        <v>423</v>
      </c>
      <c r="GU158" t="s">
        <v>431</v>
      </c>
      <c r="GV158" t="s">
        <v>423</v>
      </c>
      <c r="GW158" t="s">
        <v>423</v>
      </c>
      <c r="GX158" t="s">
        <v>423</v>
      </c>
      <c r="GY158" t="s">
        <v>423</v>
      </c>
      <c r="GZ158" t="s">
        <v>423</v>
      </c>
      <c r="HA158" t="s">
        <v>431</v>
      </c>
      <c r="HB158" t="s">
        <v>423</v>
      </c>
      <c r="HC158" t="s">
        <v>423</v>
      </c>
      <c r="HD158" t="s">
        <v>423</v>
      </c>
      <c r="HE158" t="s">
        <v>431</v>
      </c>
      <c r="HF158" t="s">
        <v>423</v>
      </c>
      <c r="HG158" t="s">
        <v>423</v>
      </c>
      <c r="HH158" t="s">
        <v>423</v>
      </c>
      <c r="HI158" t="s">
        <v>423</v>
      </c>
      <c r="HJ158" t="s">
        <v>431</v>
      </c>
      <c r="HK158" t="s">
        <v>423</v>
      </c>
      <c r="HL158" t="s">
        <v>423</v>
      </c>
      <c r="HM158" t="s">
        <v>423</v>
      </c>
      <c r="HN158" t="s">
        <v>423</v>
      </c>
      <c r="HP158" t="s">
        <v>431</v>
      </c>
      <c r="HR158" t="s">
        <v>423</v>
      </c>
      <c r="HT158" t="s">
        <v>423</v>
      </c>
      <c r="HV158" t="s">
        <v>423</v>
      </c>
      <c r="HW158" t="s">
        <v>431</v>
      </c>
      <c r="HX158" t="s">
        <v>423</v>
      </c>
      <c r="HY158" t="s">
        <v>423</v>
      </c>
      <c r="HZ158" t="s">
        <v>423</v>
      </c>
      <c r="IA158" t="s">
        <v>423</v>
      </c>
      <c r="IB158" t="s">
        <v>423</v>
      </c>
      <c r="IC158" t="s">
        <v>431</v>
      </c>
      <c r="ID158" t="s">
        <v>423</v>
      </c>
      <c r="IE158" t="s">
        <v>423</v>
      </c>
      <c r="IF158" t="s">
        <v>431</v>
      </c>
      <c r="IG158" t="s">
        <v>423</v>
      </c>
      <c r="IH158" t="s">
        <v>423</v>
      </c>
      <c r="II158" t="s">
        <v>423</v>
      </c>
      <c r="IJ158" t="s">
        <v>423</v>
      </c>
      <c r="IK158" t="s">
        <v>423</v>
      </c>
      <c r="IL158" t="s">
        <v>431</v>
      </c>
      <c r="IM158" t="s">
        <v>423</v>
      </c>
      <c r="IN158" t="s">
        <v>423</v>
      </c>
      <c r="IO158" t="s">
        <v>431</v>
      </c>
      <c r="IP158" t="s">
        <v>423</v>
      </c>
      <c r="IQ158" t="s">
        <v>423</v>
      </c>
      <c r="IR158" t="s">
        <v>423</v>
      </c>
      <c r="IS158" t="s">
        <v>431</v>
      </c>
      <c r="IT158" t="s">
        <v>423</v>
      </c>
      <c r="IU158" t="s">
        <v>423</v>
      </c>
      <c r="IV158" t="s">
        <v>423</v>
      </c>
      <c r="IX158" t="s">
        <v>423</v>
      </c>
      <c r="IZ158" t="s">
        <v>431</v>
      </c>
      <c r="JA158" t="s">
        <v>955</v>
      </c>
      <c r="JB158" t="s">
        <v>423</v>
      </c>
      <c r="JD158" t="s">
        <v>956</v>
      </c>
      <c r="JE158" t="s">
        <v>957</v>
      </c>
      <c r="JG158" t="s">
        <v>958</v>
      </c>
      <c r="JH158" t="s">
        <v>959</v>
      </c>
      <c r="JI158" t="s">
        <v>423</v>
      </c>
      <c r="JJ158" t="s">
        <v>431</v>
      </c>
      <c r="JK158" t="s">
        <v>423</v>
      </c>
      <c r="JL158" t="s">
        <v>423</v>
      </c>
      <c r="JM158" t="s">
        <v>423</v>
      </c>
      <c r="JN158" t="s">
        <v>423</v>
      </c>
      <c r="JO158" t="s">
        <v>423</v>
      </c>
      <c r="JP158" t="s">
        <v>423</v>
      </c>
      <c r="JQ158" t="s">
        <v>431</v>
      </c>
      <c r="JR158" t="s">
        <v>423</v>
      </c>
      <c r="JS158" t="s">
        <v>423</v>
      </c>
      <c r="JT158" t="s">
        <v>423</v>
      </c>
      <c r="JU158" t="s">
        <v>423</v>
      </c>
      <c r="JV158" t="s">
        <v>423</v>
      </c>
      <c r="JW158" t="s">
        <v>423</v>
      </c>
      <c r="JX158" t="s">
        <v>423</v>
      </c>
      <c r="JY158" t="s">
        <v>423</v>
      </c>
      <c r="JZ158" t="s">
        <v>423</v>
      </c>
      <c r="KA158" t="s">
        <v>423</v>
      </c>
      <c r="KB158" t="s">
        <v>423</v>
      </c>
      <c r="KC158" t="s">
        <v>423</v>
      </c>
      <c r="KD158" t="s">
        <v>423</v>
      </c>
      <c r="KE158" t="s">
        <v>423</v>
      </c>
      <c r="KF158" t="s">
        <v>423</v>
      </c>
      <c r="KG158" t="s">
        <v>423</v>
      </c>
      <c r="KH158" t="s">
        <v>423</v>
      </c>
      <c r="KI158" t="s">
        <v>423</v>
      </c>
      <c r="KJ158" t="s">
        <v>423</v>
      </c>
      <c r="KK158" t="s">
        <v>423</v>
      </c>
      <c r="KL158" t="s">
        <v>423</v>
      </c>
      <c r="KM158" t="s">
        <v>423</v>
      </c>
      <c r="KN158" t="s">
        <v>423</v>
      </c>
      <c r="KO158" t="s">
        <v>423</v>
      </c>
      <c r="KP158" t="s">
        <v>423</v>
      </c>
      <c r="KQ158" t="s">
        <v>431</v>
      </c>
      <c r="KR158" t="s">
        <v>423</v>
      </c>
      <c r="KS158" t="s">
        <v>423</v>
      </c>
      <c r="KT158" t="s">
        <v>423</v>
      </c>
      <c r="KU158" t="s">
        <v>423</v>
      </c>
      <c r="KV158" t="s">
        <v>423</v>
      </c>
      <c r="KW158" t="s">
        <v>431</v>
      </c>
      <c r="KY158" t="s">
        <v>431</v>
      </c>
      <c r="KZ158" t="s">
        <v>432</v>
      </c>
      <c r="LA158" t="s">
        <v>432</v>
      </c>
      <c r="LB158" t="s">
        <v>432</v>
      </c>
      <c r="LC158" t="s">
        <v>432</v>
      </c>
      <c r="LD158" t="s">
        <v>432</v>
      </c>
      <c r="LE158" t="s">
        <v>432</v>
      </c>
      <c r="LF158" t="s">
        <v>432</v>
      </c>
      <c r="LG158" t="s">
        <v>432</v>
      </c>
      <c r="LH158" t="s">
        <v>432</v>
      </c>
      <c r="LI158" t="s">
        <v>432</v>
      </c>
      <c r="LK158" t="s">
        <v>431</v>
      </c>
      <c r="LL158" t="s">
        <v>423</v>
      </c>
      <c r="LM158" t="s">
        <v>423</v>
      </c>
      <c r="LN158" t="s">
        <v>423</v>
      </c>
      <c r="LO158" t="s">
        <v>960</v>
      </c>
      <c r="LP158" t="s">
        <v>432</v>
      </c>
      <c r="LQ158" t="s">
        <v>432</v>
      </c>
      <c r="LR158" t="s">
        <v>432</v>
      </c>
      <c r="LS158" t="s">
        <v>432</v>
      </c>
      <c r="LT158" t="s">
        <v>432</v>
      </c>
      <c r="LU158" t="s">
        <v>423</v>
      </c>
      <c r="LV158" t="s">
        <v>423</v>
      </c>
      <c r="LW158" t="s">
        <v>423</v>
      </c>
      <c r="LX158" t="s">
        <v>423</v>
      </c>
      <c r="LY158" t="s">
        <v>423</v>
      </c>
      <c r="LZ158" t="s">
        <v>423</v>
      </c>
      <c r="MA158" t="s">
        <v>431</v>
      </c>
      <c r="MB158" t="s">
        <v>423</v>
      </c>
      <c r="MC158" t="s">
        <v>423</v>
      </c>
      <c r="MD158" t="s">
        <v>423</v>
      </c>
      <c r="ME158" t="s">
        <v>423</v>
      </c>
      <c r="MF158" t="s">
        <v>423</v>
      </c>
      <c r="MG158" t="s">
        <v>431</v>
      </c>
      <c r="MH158" t="s">
        <v>423</v>
      </c>
      <c r="MI158" t="s">
        <v>423</v>
      </c>
      <c r="MJ158" t="s">
        <v>423</v>
      </c>
      <c r="MK158" t="s">
        <v>423</v>
      </c>
      <c r="ML158" t="s">
        <v>431</v>
      </c>
      <c r="MN158">
        <v>3138.92</v>
      </c>
      <c r="MO158">
        <v>61.44</v>
      </c>
      <c r="NE158">
        <v>203.67</v>
      </c>
      <c r="NT158">
        <v>163.81</v>
      </c>
      <c r="OJ158">
        <v>2591.2199999999998</v>
      </c>
      <c r="OT158">
        <v>118.78</v>
      </c>
    </row>
    <row r="159" spans="1:410" ht="12.75" customHeight="1" x14ac:dyDescent="0.2">
      <c r="A159">
        <v>191</v>
      </c>
      <c r="B159" t="str">
        <f t="shared" si="92"/>
        <v>15-30min</v>
      </c>
      <c r="C159" t="str">
        <f t="shared" si="93"/>
        <v>colocation</v>
      </c>
      <c r="D159" t="str">
        <f t="shared" si="94"/>
        <v>coloc ou foyer familial</v>
      </c>
      <c r="E159" t="str">
        <f t="shared" si="95"/>
        <v>tout à fait</v>
      </c>
      <c r="F159" t="str">
        <f t="shared" si="96"/>
        <v>aucune</v>
      </c>
      <c r="G159" t="str">
        <f t="shared" si="97"/>
        <v>non</v>
      </c>
      <c r="H159" t="str">
        <f t="shared" si="98"/>
        <v>non</v>
      </c>
      <c r="I159" t="s">
        <v>423</v>
      </c>
      <c r="J159" t="str">
        <f t="shared" si="99"/>
        <v>parfois</v>
      </c>
      <c r="K159" t="str">
        <f t="shared" si="100"/>
        <v>parfois</v>
      </c>
      <c r="L159" t="str">
        <f t="shared" si="101"/>
        <v>plutôt non</v>
      </c>
      <c r="M159" t="str">
        <f t="shared" si="102"/>
        <v>0-1h</v>
      </c>
      <c r="N159" t="str">
        <f t="shared" si="103"/>
        <v>1-2h</v>
      </c>
      <c r="O159" t="str">
        <f t="shared" si="104"/>
        <v>souvent</v>
      </c>
      <c r="P159" t="str">
        <f t="shared" si="105"/>
        <v>souvent</v>
      </c>
      <c r="Q159" t="str">
        <f t="shared" si="106"/>
        <v>parfois</v>
      </c>
      <c r="R159" t="s">
        <v>424</v>
      </c>
      <c r="S159" t="s">
        <v>425</v>
      </c>
      <c r="T159" t="s">
        <v>425</v>
      </c>
      <c r="U159" t="s">
        <v>426</v>
      </c>
      <c r="V159" t="s">
        <v>428</v>
      </c>
      <c r="W159" t="s">
        <v>440</v>
      </c>
      <c r="X159" t="s">
        <v>429</v>
      </c>
      <c r="Y159" t="s">
        <v>430</v>
      </c>
      <c r="Z159" t="s">
        <v>430</v>
      </c>
      <c r="AA159" t="s">
        <v>429</v>
      </c>
      <c r="AB159" t="s">
        <v>425</v>
      </c>
      <c r="AC159" t="s">
        <v>430</v>
      </c>
      <c r="AD159" t="str">
        <f t="shared" si="107"/>
        <v>3-4 jours avant</v>
      </c>
      <c r="AE159" t="str">
        <f t="shared" si="108"/>
        <v>plutôt oui</v>
      </c>
      <c r="AF159" t="str">
        <f t="shared" si="109"/>
        <v>plutôt bonnes</v>
      </c>
      <c r="AG159" t="str">
        <f t="shared" si="110"/>
        <v>parfois</v>
      </c>
      <c r="AH159" t="str">
        <f t="shared" si="111"/>
        <v>très souvent</v>
      </c>
      <c r="AI159" t="str">
        <f t="shared" si="112"/>
        <v>parfois</v>
      </c>
      <c r="AJ159" t="str">
        <f t="shared" si="113"/>
        <v>jamais</v>
      </c>
      <c r="AK159" t="str">
        <f t="shared" si="114"/>
        <v>5-10h</v>
      </c>
      <c r="AL159" t="str">
        <f t="shared" si="115"/>
        <v>plutôt oui</v>
      </c>
      <c r="AM159" t="str">
        <f t="shared" si="116"/>
        <v>plutôt oui</v>
      </c>
      <c r="AN159" t="str">
        <f t="shared" si="117"/>
        <v>6-10h</v>
      </c>
      <c r="AO159" t="str">
        <f t="shared" si="118"/>
        <v>1/mois</v>
      </c>
      <c r="AP159" t="str">
        <f t="shared" si="119"/>
        <v>plutôt oui</v>
      </c>
      <c r="AQ159" t="str">
        <f t="shared" si="120"/>
        <v>1/mois</v>
      </c>
      <c r="AR159" t="str">
        <f t="shared" si="121"/>
        <v>régulièrement</v>
      </c>
      <c r="AS159" t="str">
        <f t="shared" si="122"/>
        <v>1-2h</v>
      </c>
      <c r="AT159" t="str">
        <f t="shared" si="123"/>
        <v>plutôt satisfaisante</v>
      </c>
      <c r="AU159" t="str">
        <f t="shared" si="124"/>
        <v>plutôt oui</v>
      </c>
      <c r="AV159" t="str">
        <f t="shared" si="125"/>
        <v>plutôt oui</v>
      </c>
      <c r="AW159" t="str">
        <f t="shared" si="126"/>
        <v>tout à fait</v>
      </c>
      <c r="AX159" t="str">
        <f t="shared" si="127"/>
        <v>tout à fait</v>
      </c>
      <c r="AY159" t="str">
        <f t="shared" si="128"/>
        <v>plutôt oui</v>
      </c>
      <c r="AZ159" t="str">
        <f t="shared" si="129"/>
        <v>3A</v>
      </c>
      <c r="BA159" t="str">
        <f t="shared" si="130"/>
        <v>IR</v>
      </c>
      <c r="BB159" t="str">
        <f t="shared" si="131"/>
        <v>ENG_Fr</v>
      </c>
      <c r="BC159" t="str">
        <f t="shared" si="132"/>
        <v>non</v>
      </c>
      <c r="BD159" t="str">
        <f t="shared" si="133"/>
        <v>post-bac</v>
      </c>
      <c r="BE159" t="str">
        <f t="shared" si="134"/>
        <v>Fr</v>
      </c>
      <c r="BF159" t="str">
        <f t="shared" si="135"/>
        <v>0-10%</v>
      </c>
      <c r="BG159" t="str">
        <f t="shared" si="136"/>
        <v>0-10%</v>
      </c>
      <c r="BH159" t="s">
        <v>423</v>
      </c>
      <c r="BI159" t="str">
        <f t="shared" si="137"/>
        <v>aucun</v>
      </c>
      <c r="BJ159" t="s">
        <v>423</v>
      </c>
      <c r="BK159" t="s">
        <v>423</v>
      </c>
      <c r="BL159" t="s">
        <v>431</v>
      </c>
      <c r="BM159" t="s">
        <v>423</v>
      </c>
      <c r="BN159" t="s">
        <v>423</v>
      </c>
      <c r="BO159" t="s">
        <v>431</v>
      </c>
      <c r="BP159" t="s">
        <v>423</v>
      </c>
      <c r="BR159" t="s">
        <v>432</v>
      </c>
      <c r="BS159" t="s">
        <v>432</v>
      </c>
      <c r="BT159" t="s">
        <v>432</v>
      </c>
      <c r="BU159" t="s">
        <v>432</v>
      </c>
      <c r="BV159" t="s">
        <v>431</v>
      </c>
      <c r="BW159" t="s">
        <v>423</v>
      </c>
      <c r="BX159" t="s">
        <v>423</v>
      </c>
      <c r="BY159" t="s">
        <v>423</v>
      </c>
      <c r="BZ159" t="s">
        <v>423</v>
      </c>
      <c r="CA159" t="s">
        <v>432</v>
      </c>
      <c r="CB159" t="s">
        <v>432</v>
      </c>
      <c r="CC159" t="s">
        <v>432</v>
      </c>
      <c r="CD159" t="s">
        <v>432</v>
      </c>
      <c r="CE159" t="s">
        <v>423</v>
      </c>
      <c r="CF159" t="s">
        <v>432</v>
      </c>
      <c r="CG159" t="s">
        <v>432</v>
      </c>
      <c r="CH159" t="s">
        <v>432</v>
      </c>
      <c r="CI159" t="s">
        <v>432</v>
      </c>
      <c r="CJ159" t="s">
        <v>432</v>
      </c>
      <c r="CK159" t="s">
        <v>432</v>
      </c>
      <c r="CL159" t="s">
        <v>432</v>
      </c>
      <c r="CM159" t="s">
        <v>432</v>
      </c>
      <c r="CN159" t="s">
        <v>423</v>
      </c>
      <c r="CO159" t="s">
        <v>432</v>
      </c>
      <c r="CP159" t="s">
        <v>432</v>
      </c>
      <c r="CQ159" t="s">
        <v>432</v>
      </c>
      <c r="CR159" t="s">
        <v>432</v>
      </c>
      <c r="CT159" t="s">
        <v>432</v>
      </c>
      <c r="CU159" t="s">
        <v>423</v>
      </c>
      <c r="CV159" t="s">
        <v>423</v>
      </c>
      <c r="CW159" t="s">
        <v>423</v>
      </c>
      <c r="CX159" t="s">
        <v>431</v>
      </c>
      <c r="CY159" t="s">
        <v>423</v>
      </c>
      <c r="CZ159" t="s">
        <v>423</v>
      </c>
      <c r="DA159" t="s">
        <v>423</v>
      </c>
      <c r="DB159" t="s">
        <v>431</v>
      </c>
      <c r="DC159" t="s">
        <v>423</v>
      </c>
      <c r="DD159" t="s">
        <v>423</v>
      </c>
      <c r="DE159" t="s">
        <v>423</v>
      </c>
      <c r="DF159" t="s">
        <v>431</v>
      </c>
      <c r="DG159" t="s">
        <v>423</v>
      </c>
      <c r="DH159" t="s">
        <v>423</v>
      </c>
      <c r="DI159" t="s">
        <v>423</v>
      </c>
      <c r="DJ159" t="s">
        <v>423</v>
      </c>
      <c r="DK159" t="s">
        <v>431</v>
      </c>
      <c r="DL159" t="s">
        <v>423</v>
      </c>
      <c r="DM159" t="s">
        <v>423</v>
      </c>
      <c r="DN159" t="s">
        <v>423</v>
      </c>
      <c r="DO159" t="s">
        <v>423</v>
      </c>
      <c r="DP159" t="s">
        <v>423</v>
      </c>
      <c r="DQ159" t="s">
        <v>431</v>
      </c>
      <c r="DR159" t="s">
        <v>423</v>
      </c>
      <c r="DS159" t="s">
        <v>423</v>
      </c>
      <c r="DT159" t="s">
        <v>423</v>
      </c>
      <c r="DU159" t="s">
        <v>431</v>
      </c>
      <c r="DV159" t="s">
        <v>423</v>
      </c>
      <c r="DW159" t="s">
        <v>423</v>
      </c>
      <c r="DX159" t="s">
        <v>423</v>
      </c>
      <c r="DY159" t="s">
        <v>431</v>
      </c>
      <c r="DZ159" t="s">
        <v>423</v>
      </c>
      <c r="EA159" t="s">
        <v>423</v>
      </c>
      <c r="EB159" t="s">
        <v>423</v>
      </c>
      <c r="EC159" t="s">
        <v>423</v>
      </c>
      <c r="ED159" t="s">
        <v>431</v>
      </c>
      <c r="EE159" t="s">
        <v>423</v>
      </c>
      <c r="EF159" t="s">
        <v>438</v>
      </c>
      <c r="EG159" t="s">
        <v>434</v>
      </c>
      <c r="EH159" t="s">
        <v>437</v>
      </c>
      <c r="EI159" t="s">
        <v>436</v>
      </c>
      <c r="EJ159" t="s">
        <v>435</v>
      </c>
      <c r="EK159" t="s">
        <v>433</v>
      </c>
      <c r="EL159" t="s">
        <v>424</v>
      </c>
      <c r="EM159" t="s">
        <v>425</v>
      </c>
      <c r="EN159" t="s">
        <v>425</v>
      </c>
      <c r="EO159" t="s">
        <v>426</v>
      </c>
      <c r="EP159" t="s">
        <v>428</v>
      </c>
      <c r="EQ159" t="s">
        <v>440</v>
      </c>
      <c r="ER159" t="s">
        <v>429</v>
      </c>
      <c r="ES159" t="s">
        <v>430</v>
      </c>
      <c r="ET159" t="s">
        <v>430</v>
      </c>
      <c r="EU159" t="s">
        <v>429</v>
      </c>
      <c r="EV159" t="s">
        <v>425</v>
      </c>
      <c r="EW159" t="s">
        <v>430</v>
      </c>
      <c r="EX159" t="s">
        <v>423</v>
      </c>
      <c r="EY159" t="s">
        <v>423</v>
      </c>
      <c r="EZ159" t="s">
        <v>423</v>
      </c>
      <c r="FA159" t="s">
        <v>423</v>
      </c>
      <c r="FB159" t="s">
        <v>431</v>
      </c>
      <c r="FC159" t="s">
        <v>423</v>
      </c>
      <c r="FD159" t="s">
        <v>423</v>
      </c>
      <c r="FE159" t="s">
        <v>431</v>
      </c>
      <c r="FF159" t="s">
        <v>423</v>
      </c>
      <c r="FG159" t="s">
        <v>423</v>
      </c>
      <c r="FH159" t="s">
        <v>423</v>
      </c>
      <c r="FI159" t="s">
        <v>431</v>
      </c>
      <c r="FJ159" t="s">
        <v>423</v>
      </c>
      <c r="FK159" t="s">
        <v>423</v>
      </c>
      <c r="FL159" t="s">
        <v>423</v>
      </c>
      <c r="FM159" t="s">
        <v>423</v>
      </c>
      <c r="FN159" t="s">
        <v>431</v>
      </c>
      <c r="FO159" t="s">
        <v>423</v>
      </c>
      <c r="FP159" t="s">
        <v>431</v>
      </c>
      <c r="FQ159" t="s">
        <v>423</v>
      </c>
      <c r="FR159" t="s">
        <v>423</v>
      </c>
      <c r="FS159" t="s">
        <v>423</v>
      </c>
      <c r="FT159" t="s">
        <v>423</v>
      </c>
      <c r="FU159" t="s">
        <v>423</v>
      </c>
      <c r="FV159" t="s">
        <v>431</v>
      </c>
      <c r="FW159" t="s">
        <v>423</v>
      </c>
      <c r="FX159" t="s">
        <v>423</v>
      </c>
      <c r="FZ159" t="s">
        <v>423</v>
      </c>
      <c r="GB159" t="s">
        <v>423</v>
      </c>
      <c r="GD159" t="s">
        <v>431</v>
      </c>
      <c r="GE159" t="s">
        <v>961</v>
      </c>
      <c r="GF159" t="s">
        <v>431</v>
      </c>
      <c r="GG159" t="s">
        <v>423</v>
      </c>
      <c r="GH159" t="s">
        <v>423</v>
      </c>
      <c r="GI159" t="s">
        <v>423</v>
      </c>
      <c r="GJ159" t="s">
        <v>431</v>
      </c>
      <c r="GK159" t="s">
        <v>423</v>
      </c>
      <c r="GL159" t="s">
        <v>423</v>
      </c>
      <c r="GM159" t="s">
        <v>423</v>
      </c>
      <c r="GN159" t="s">
        <v>431</v>
      </c>
      <c r="GO159" t="s">
        <v>423</v>
      </c>
      <c r="GP159" t="s">
        <v>423</v>
      </c>
      <c r="GQ159" t="s">
        <v>423</v>
      </c>
      <c r="GR159" t="s">
        <v>431</v>
      </c>
      <c r="GS159" t="s">
        <v>423</v>
      </c>
      <c r="GT159" t="s">
        <v>423</v>
      </c>
      <c r="GU159" t="s">
        <v>423</v>
      </c>
      <c r="GV159" t="s">
        <v>431</v>
      </c>
      <c r="GW159" t="s">
        <v>423</v>
      </c>
      <c r="GX159" t="s">
        <v>423</v>
      </c>
      <c r="GY159" t="s">
        <v>423</v>
      </c>
      <c r="GZ159" t="s">
        <v>423</v>
      </c>
      <c r="HA159" t="s">
        <v>431</v>
      </c>
      <c r="HB159" t="s">
        <v>423</v>
      </c>
      <c r="HC159" t="s">
        <v>423</v>
      </c>
      <c r="HD159" t="s">
        <v>423</v>
      </c>
      <c r="HE159" t="s">
        <v>431</v>
      </c>
      <c r="HF159" t="s">
        <v>423</v>
      </c>
      <c r="HG159" t="s">
        <v>423</v>
      </c>
      <c r="HH159" t="s">
        <v>423</v>
      </c>
      <c r="HI159" t="s">
        <v>423</v>
      </c>
      <c r="HJ159" t="s">
        <v>423</v>
      </c>
      <c r="HK159" t="s">
        <v>431</v>
      </c>
      <c r="HL159" t="s">
        <v>423</v>
      </c>
      <c r="HM159" t="s">
        <v>423</v>
      </c>
      <c r="HN159" t="s">
        <v>423</v>
      </c>
      <c r="HP159" t="s">
        <v>431</v>
      </c>
      <c r="HQ159" t="s">
        <v>962</v>
      </c>
      <c r="HR159" t="s">
        <v>423</v>
      </c>
      <c r="HT159" t="s">
        <v>423</v>
      </c>
      <c r="HV159" t="s">
        <v>423</v>
      </c>
      <c r="HW159" t="s">
        <v>431</v>
      </c>
      <c r="HX159" t="s">
        <v>423</v>
      </c>
      <c r="HY159" t="s">
        <v>423</v>
      </c>
      <c r="HZ159" t="s">
        <v>423</v>
      </c>
      <c r="IA159" t="s">
        <v>423</v>
      </c>
      <c r="IB159" t="s">
        <v>423</v>
      </c>
      <c r="IC159" t="s">
        <v>431</v>
      </c>
      <c r="ID159" t="s">
        <v>423</v>
      </c>
      <c r="IE159" t="s">
        <v>423</v>
      </c>
      <c r="IF159" t="s">
        <v>423</v>
      </c>
      <c r="IG159" t="s">
        <v>431</v>
      </c>
      <c r="IH159" t="s">
        <v>423</v>
      </c>
      <c r="II159" t="s">
        <v>423</v>
      </c>
      <c r="IJ159" t="s">
        <v>423</v>
      </c>
      <c r="IK159" t="s">
        <v>431</v>
      </c>
      <c r="IL159" t="s">
        <v>423</v>
      </c>
      <c r="IM159" t="s">
        <v>423</v>
      </c>
      <c r="IN159" t="s">
        <v>431</v>
      </c>
      <c r="IO159" t="s">
        <v>423</v>
      </c>
      <c r="IP159" t="s">
        <v>423</v>
      </c>
      <c r="IQ159" t="s">
        <v>423</v>
      </c>
      <c r="IR159" t="s">
        <v>431</v>
      </c>
      <c r="IS159" t="s">
        <v>423</v>
      </c>
      <c r="IT159" t="s">
        <v>423</v>
      </c>
      <c r="IU159" t="s">
        <v>423</v>
      </c>
      <c r="IV159" t="s">
        <v>423</v>
      </c>
      <c r="IX159" t="s">
        <v>431</v>
      </c>
      <c r="IY159" t="s">
        <v>963</v>
      </c>
      <c r="IZ159" t="s">
        <v>423</v>
      </c>
      <c r="JB159" t="s">
        <v>423</v>
      </c>
      <c r="JD159" t="s">
        <v>964</v>
      </c>
      <c r="JE159" t="s">
        <v>965</v>
      </c>
      <c r="JF159" t="s">
        <v>966</v>
      </c>
      <c r="JI159" t="s">
        <v>423</v>
      </c>
      <c r="JJ159" t="s">
        <v>423</v>
      </c>
      <c r="JK159" t="s">
        <v>431</v>
      </c>
      <c r="JL159" t="s">
        <v>423</v>
      </c>
      <c r="JM159" t="s">
        <v>423</v>
      </c>
      <c r="JN159" t="s">
        <v>423</v>
      </c>
      <c r="JO159" t="s">
        <v>423</v>
      </c>
      <c r="JP159" t="s">
        <v>423</v>
      </c>
      <c r="JQ159" t="s">
        <v>423</v>
      </c>
      <c r="JR159" t="s">
        <v>423</v>
      </c>
      <c r="JS159" t="s">
        <v>423</v>
      </c>
      <c r="JT159" t="s">
        <v>423</v>
      </c>
      <c r="JU159" t="s">
        <v>423</v>
      </c>
      <c r="JV159" t="s">
        <v>423</v>
      </c>
      <c r="JW159" t="s">
        <v>431</v>
      </c>
      <c r="JX159" t="s">
        <v>423</v>
      </c>
      <c r="JY159" t="s">
        <v>423</v>
      </c>
      <c r="JZ159" t="s">
        <v>423</v>
      </c>
      <c r="KA159" t="s">
        <v>423</v>
      </c>
      <c r="KB159" t="s">
        <v>423</v>
      </c>
      <c r="KC159" t="s">
        <v>423</v>
      </c>
      <c r="KD159" t="s">
        <v>423</v>
      </c>
      <c r="KE159" t="s">
        <v>423</v>
      </c>
      <c r="KF159" t="s">
        <v>423</v>
      </c>
      <c r="KG159" t="s">
        <v>423</v>
      </c>
      <c r="KH159" t="s">
        <v>423</v>
      </c>
      <c r="KI159" t="s">
        <v>431</v>
      </c>
      <c r="KJ159" t="s">
        <v>423</v>
      </c>
      <c r="KK159" t="s">
        <v>423</v>
      </c>
      <c r="KL159" t="s">
        <v>423</v>
      </c>
      <c r="KM159" t="s">
        <v>423</v>
      </c>
      <c r="KN159" t="s">
        <v>423</v>
      </c>
      <c r="KO159" t="s">
        <v>423</v>
      </c>
      <c r="KP159" t="s">
        <v>423</v>
      </c>
      <c r="KQ159" t="s">
        <v>423</v>
      </c>
      <c r="KR159" t="s">
        <v>423</v>
      </c>
      <c r="KS159" t="s">
        <v>423</v>
      </c>
      <c r="KT159" t="s">
        <v>423</v>
      </c>
      <c r="KU159" t="s">
        <v>423</v>
      </c>
      <c r="KV159" t="s">
        <v>423</v>
      </c>
      <c r="KW159" t="s">
        <v>431</v>
      </c>
      <c r="KY159" t="s">
        <v>431</v>
      </c>
      <c r="KZ159" t="s">
        <v>432</v>
      </c>
      <c r="LA159" t="s">
        <v>432</v>
      </c>
      <c r="LB159" t="s">
        <v>432</v>
      </c>
      <c r="LC159" t="s">
        <v>432</v>
      </c>
      <c r="LD159" t="s">
        <v>432</v>
      </c>
      <c r="LE159" t="s">
        <v>432</v>
      </c>
      <c r="LF159" t="s">
        <v>432</v>
      </c>
      <c r="LG159" t="s">
        <v>432</v>
      </c>
      <c r="LH159" t="s">
        <v>432</v>
      </c>
      <c r="LI159" t="s">
        <v>432</v>
      </c>
      <c r="LK159" t="s">
        <v>431</v>
      </c>
      <c r="LL159" t="s">
        <v>423</v>
      </c>
      <c r="LM159" t="s">
        <v>423</v>
      </c>
      <c r="LN159" t="s">
        <v>423</v>
      </c>
      <c r="LO159" t="s">
        <v>439</v>
      </c>
      <c r="LP159" t="s">
        <v>432</v>
      </c>
      <c r="LQ159" t="s">
        <v>432</v>
      </c>
      <c r="LR159" t="s">
        <v>432</v>
      </c>
      <c r="LS159" t="s">
        <v>432</v>
      </c>
      <c r="LT159" t="s">
        <v>432</v>
      </c>
      <c r="LU159" t="s">
        <v>431</v>
      </c>
      <c r="LV159" t="s">
        <v>423</v>
      </c>
      <c r="LW159" t="s">
        <v>423</v>
      </c>
      <c r="LX159" t="s">
        <v>423</v>
      </c>
      <c r="LY159" t="s">
        <v>423</v>
      </c>
      <c r="LZ159" t="s">
        <v>423</v>
      </c>
      <c r="MA159" t="s">
        <v>423</v>
      </c>
      <c r="MB159" t="s">
        <v>431</v>
      </c>
      <c r="MC159" t="s">
        <v>423</v>
      </c>
      <c r="MD159" t="s">
        <v>423</v>
      </c>
      <c r="ME159" t="s">
        <v>423</v>
      </c>
      <c r="MF159" t="s">
        <v>423</v>
      </c>
      <c r="MG159" t="s">
        <v>423</v>
      </c>
      <c r="MH159" t="s">
        <v>423</v>
      </c>
      <c r="MI159" t="s">
        <v>423</v>
      </c>
      <c r="MJ159" t="s">
        <v>423</v>
      </c>
      <c r="MK159" t="s">
        <v>423</v>
      </c>
      <c r="ML159" t="s">
        <v>431</v>
      </c>
      <c r="MN159">
        <v>907.82</v>
      </c>
      <c r="MO159">
        <v>59.94</v>
      </c>
      <c r="NE159">
        <v>155.11000000000001</v>
      </c>
      <c r="NT159">
        <v>155.43</v>
      </c>
      <c r="OJ159">
        <v>490.9</v>
      </c>
      <c r="OT159">
        <v>46.44</v>
      </c>
    </row>
    <row r="160" spans="1:410" ht="12.75" customHeight="1" x14ac:dyDescent="0.2">
      <c r="A160">
        <v>192</v>
      </c>
      <c r="B160" t="str">
        <f t="shared" si="92"/>
        <v>5-15min</v>
      </c>
      <c r="C160" t="str">
        <f t="shared" si="93"/>
        <v>colocation</v>
      </c>
      <c r="D160" t="str">
        <f t="shared" si="94"/>
        <v>coloc ou foyer familial</v>
      </c>
      <c r="E160" t="str">
        <f t="shared" si="95"/>
        <v>tout à fait</v>
      </c>
      <c r="F160" t="str">
        <f t="shared" si="96"/>
        <v>oui 1-5h</v>
      </c>
      <c r="G160" t="str">
        <f t="shared" si="97"/>
        <v>echelon 1-3</v>
      </c>
      <c r="H160" t="str">
        <f t="shared" si="98"/>
        <v>non</v>
      </c>
      <c r="I160" t="s">
        <v>423</v>
      </c>
      <c r="J160" t="str">
        <f t="shared" si="99"/>
        <v>souvent</v>
      </c>
      <c r="K160" t="str">
        <f t="shared" si="100"/>
        <v>parfois</v>
      </c>
      <c r="L160" t="str">
        <f t="shared" si="101"/>
        <v>plutôt oui</v>
      </c>
      <c r="M160" t="str">
        <f t="shared" si="102"/>
        <v>0-1h</v>
      </c>
      <c r="N160" t="str">
        <f t="shared" si="103"/>
        <v>2-4h</v>
      </c>
      <c r="O160" t="str">
        <f t="shared" si="104"/>
        <v>parfois</v>
      </c>
      <c r="P160" t="str">
        <f t="shared" si="105"/>
        <v>parfois</v>
      </c>
      <c r="Q160" t="str">
        <f t="shared" si="106"/>
        <v>parfois</v>
      </c>
      <c r="R160" t="s">
        <v>430</v>
      </c>
      <c r="S160" t="s">
        <v>424</v>
      </c>
      <c r="T160" t="s">
        <v>425</v>
      </c>
      <c r="U160" t="s">
        <v>427</v>
      </c>
      <c r="V160" t="s">
        <v>440</v>
      </c>
      <c r="W160" t="s">
        <v>440</v>
      </c>
      <c r="X160" t="s">
        <v>429</v>
      </c>
      <c r="Y160" t="s">
        <v>430</v>
      </c>
      <c r="Z160" t="s">
        <v>424</v>
      </c>
      <c r="AA160" t="s">
        <v>424</v>
      </c>
      <c r="AB160" t="s">
        <v>425</v>
      </c>
      <c r="AC160" t="s">
        <v>425</v>
      </c>
      <c r="AD160" t="str">
        <f t="shared" si="107"/>
        <v>3-4 jours avant</v>
      </c>
      <c r="AE160" t="str">
        <f t="shared" si="108"/>
        <v>très</v>
      </c>
      <c r="AF160" t="str">
        <f t="shared" si="109"/>
        <v>très bonnes</v>
      </c>
      <c r="AG160" t="str">
        <f t="shared" si="110"/>
        <v>jamais</v>
      </c>
      <c r="AH160" t="str">
        <f t="shared" si="111"/>
        <v>très souvent</v>
      </c>
      <c r="AI160" t="str">
        <f t="shared" si="112"/>
        <v>parfois</v>
      </c>
      <c r="AJ160" t="str">
        <f t="shared" si="113"/>
        <v>jamais</v>
      </c>
      <c r="AK160" t="str">
        <f t="shared" si="114"/>
        <v>1-5h</v>
      </c>
      <c r="AL160" t="str">
        <f t="shared" si="115"/>
        <v>plutôt oui</v>
      </c>
      <c r="AM160" t="str">
        <f t="shared" si="116"/>
        <v>plutôt oui</v>
      </c>
      <c r="AN160" t="str">
        <f t="shared" si="117"/>
        <v>0-1h</v>
      </c>
      <c r="AO160" t="str">
        <f t="shared" si="118"/>
        <v>rarement</v>
      </c>
      <c r="AP160" t="str">
        <f t="shared" si="119"/>
        <v>plutôt oui</v>
      </c>
      <c r="AQ160" t="str">
        <f t="shared" si="120"/>
        <v>1/semaine</v>
      </c>
      <c r="AR160" t="str">
        <f t="shared" si="121"/>
        <v>très souvent</v>
      </c>
      <c r="AS160" t="str">
        <f t="shared" si="122"/>
        <v>2-4h</v>
      </c>
      <c r="AT160" t="str">
        <f t="shared" si="123"/>
        <v>plutôt insatisfaisante</v>
      </c>
      <c r="AU160" t="str">
        <f t="shared" si="124"/>
        <v>plutôt non</v>
      </c>
      <c r="AV160" t="str">
        <f t="shared" si="125"/>
        <v>plutôt oui</v>
      </c>
      <c r="AW160" t="str">
        <f t="shared" si="126"/>
        <v>plutôt non</v>
      </c>
      <c r="AX160" t="str">
        <f t="shared" si="127"/>
        <v>tout à fait</v>
      </c>
      <c r="AY160" t="str">
        <f t="shared" si="128"/>
        <v>plutôt oui</v>
      </c>
      <c r="AZ160" t="str">
        <f t="shared" si="129"/>
        <v>2A</v>
      </c>
      <c r="BA160" t="str">
        <f t="shared" si="130"/>
        <v>ICBE</v>
      </c>
      <c r="BB160" t="str">
        <f t="shared" si="131"/>
        <v>classique</v>
      </c>
      <c r="BC160" t="str">
        <f t="shared" si="132"/>
        <v>oui</v>
      </c>
      <c r="BD160" t="str">
        <f t="shared" si="133"/>
        <v>post-bac</v>
      </c>
      <c r="BE160" t="str">
        <f t="shared" si="134"/>
        <v>Fr</v>
      </c>
      <c r="BF160" t="str">
        <f t="shared" si="135"/>
        <v>25-50%</v>
      </c>
      <c r="BG160" t="str">
        <f t="shared" si="136"/>
        <v>25-50%</v>
      </c>
      <c r="BH160" t="s">
        <v>423</v>
      </c>
      <c r="BI160" t="str">
        <f t="shared" si="137"/>
        <v>aucun</v>
      </c>
      <c r="BJ160" t="s">
        <v>423</v>
      </c>
      <c r="BK160" t="s">
        <v>431</v>
      </c>
      <c r="BL160" t="s">
        <v>423</v>
      </c>
      <c r="BM160" t="s">
        <v>423</v>
      </c>
      <c r="BN160" t="s">
        <v>423</v>
      </c>
      <c r="BO160" t="s">
        <v>431</v>
      </c>
      <c r="BP160" t="s">
        <v>423</v>
      </c>
      <c r="BR160" t="s">
        <v>432</v>
      </c>
      <c r="BS160" t="s">
        <v>432</v>
      </c>
      <c r="BT160" t="s">
        <v>432</v>
      </c>
      <c r="BU160" t="s">
        <v>432</v>
      </c>
      <c r="BV160" t="s">
        <v>431</v>
      </c>
      <c r="BW160" t="s">
        <v>423</v>
      </c>
      <c r="BX160" t="s">
        <v>423</v>
      </c>
      <c r="BY160" t="s">
        <v>423</v>
      </c>
      <c r="BZ160" t="s">
        <v>431</v>
      </c>
      <c r="CA160" t="s">
        <v>431</v>
      </c>
      <c r="CB160" t="s">
        <v>423</v>
      </c>
      <c r="CC160" t="s">
        <v>423</v>
      </c>
      <c r="CD160" t="s">
        <v>423</v>
      </c>
      <c r="CE160" t="s">
        <v>431</v>
      </c>
      <c r="CF160" t="s">
        <v>423</v>
      </c>
      <c r="CG160" t="s">
        <v>431</v>
      </c>
      <c r="CH160" t="s">
        <v>423</v>
      </c>
      <c r="CI160" t="s">
        <v>423</v>
      </c>
      <c r="CJ160" t="s">
        <v>423</v>
      </c>
      <c r="CK160" t="s">
        <v>423</v>
      </c>
      <c r="CL160" t="s">
        <v>423</v>
      </c>
      <c r="CM160" t="s">
        <v>423</v>
      </c>
      <c r="CN160" t="s">
        <v>423</v>
      </c>
      <c r="CO160" t="s">
        <v>432</v>
      </c>
      <c r="CP160" t="s">
        <v>432</v>
      </c>
      <c r="CQ160" t="s">
        <v>432</v>
      </c>
      <c r="CR160" t="s">
        <v>432</v>
      </c>
      <c r="CT160" t="s">
        <v>432</v>
      </c>
      <c r="CU160" t="s">
        <v>423</v>
      </c>
      <c r="CV160" t="s">
        <v>423</v>
      </c>
      <c r="CW160" t="s">
        <v>431</v>
      </c>
      <c r="CX160" t="s">
        <v>423</v>
      </c>
      <c r="CY160" t="s">
        <v>423</v>
      </c>
      <c r="CZ160" t="s">
        <v>423</v>
      </c>
      <c r="DA160" t="s">
        <v>423</v>
      </c>
      <c r="DB160" t="s">
        <v>431</v>
      </c>
      <c r="DC160" t="s">
        <v>423</v>
      </c>
      <c r="DD160" t="s">
        <v>423</v>
      </c>
      <c r="DE160" t="s">
        <v>431</v>
      </c>
      <c r="DF160" t="s">
        <v>423</v>
      </c>
      <c r="DG160" t="s">
        <v>423</v>
      </c>
      <c r="DH160" t="s">
        <v>423</v>
      </c>
      <c r="DI160" t="s">
        <v>423</v>
      </c>
      <c r="DJ160" t="s">
        <v>423</v>
      </c>
      <c r="DK160" t="s">
        <v>431</v>
      </c>
      <c r="DL160" t="s">
        <v>423</v>
      </c>
      <c r="DM160" t="s">
        <v>423</v>
      </c>
      <c r="DN160" t="s">
        <v>423</v>
      </c>
      <c r="DO160" t="s">
        <v>423</v>
      </c>
      <c r="DP160" t="s">
        <v>431</v>
      </c>
      <c r="DQ160" t="s">
        <v>423</v>
      </c>
      <c r="DR160" t="s">
        <v>423</v>
      </c>
      <c r="DS160" t="s">
        <v>423</v>
      </c>
      <c r="DT160" t="s">
        <v>423</v>
      </c>
      <c r="DU160" t="s">
        <v>423</v>
      </c>
      <c r="DV160" t="s">
        <v>431</v>
      </c>
      <c r="DW160" t="s">
        <v>423</v>
      </c>
      <c r="DX160" t="s">
        <v>423</v>
      </c>
      <c r="DY160" t="s">
        <v>423</v>
      </c>
      <c r="DZ160" t="s">
        <v>431</v>
      </c>
      <c r="EA160" t="s">
        <v>423</v>
      </c>
      <c r="EB160" t="s">
        <v>423</v>
      </c>
      <c r="EC160" t="s">
        <v>423</v>
      </c>
      <c r="ED160" t="s">
        <v>431</v>
      </c>
      <c r="EE160" t="s">
        <v>423</v>
      </c>
      <c r="EF160" t="s">
        <v>437</v>
      </c>
      <c r="EG160" t="s">
        <v>438</v>
      </c>
      <c r="EH160" t="s">
        <v>434</v>
      </c>
      <c r="EI160" t="s">
        <v>435</v>
      </c>
      <c r="EJ160" t="s">
        <v>433</v>
      </c>
      <c r="EK160" t="s">
        <v>436</v>
      </c>
      <c r="EL160" t="s">
        <v>430</v>
      </c>
      <c r="EM160" t="s">
        <v>424</v>
      </c>
      <c r="EN160" t="s">
        <v>425</v>
      </c>
      <c r="EO160" t="s">
        <v>427</v>
      </c>
      <c r="EP160" t="s">
        <v>440</v>
      </c>
      <c r="EQ160" t="s">
        <v>440</v>
      </c>
      <c r="ER160" t="s">
        <v>429</v>
      </c>
      <c r="ES160" t="s">
        <v>430</v>
      </c>
      <c r="ET160" t="s">
        <v>424</v>
      </c>
      <c r="EU160" t="s">
        <v>424</v>
      </c>
      <c r="EV160" t="s">
        <v>425</v>
      </c>
      <c r="EW160" t="s">
        <v>425</v>
      </c>
      <c r="EX160" t="s">
        <v>423</v>
      </c>
      <c r="EY160" t="s">
        <v>423</v>
      </c>
      <c r="EZ160" t="s">
        <v>423</v>
      </c>
      <c r="FA160" t="s">
        <v>423</v>
      </c>
      <c r="FB160" t="s">
        <v>431</v>
      </c>
      <c r="FC160" t="s">
        <v>423</v>
      </c>
      <c r="FD160" t="s">
        <v>431</v>
      </c>
      <c r="FE160" t="s">
        <v>423</v>
      </c>
      <c r="FF160" t="s">
        <v>423</v>
      </c>
      <c r="FG160" t="s">
        <v>423</v>
      </c>
      <c r="FH160" t="s">
        <v>431</v>
      </c>
      <c r="FI160" t="s">
        <v>423</v>
      </c>
      <c r="FJ160" t="s">
        <v>423</v>
      </c>
      <c r="FK160" t="s">
        <v>423</v>
      </c>
      <c r="FL160" t="s">
        <v>423</v>
      </c>
      <c r="FM160" t="s">
        <v>423</v>
      </c>
      <c r="FN160" t="s">
        <v>423</v>
      </c>
      <c r="FO160" t="s">
        <v>431</v>
      </c>
      <c r="FP160" t="s">
        <v>431</v>
      </c>
      <c r="FQ160" t="s">
        <v>423</v>
      </c>
      <c r="FR160" t="s">
        <v>423</v>
      </c>
      <c r="FS160" t="s">
        <v>423</v>
      </c>
      <c r="FT160" t="s">
        <v>423</v>
      </c>
      <c r="FU160" t="s">
        <v>423</v>
      </c>
      <c r="FV160" t="s">
        <v>431</v>
      </c>
      <c r="FW160" t="s">
        <v>423</v>
      </c>
      <c r="FX160" t="s">
        <v>423</v>
      </c>
      <c r="FZ160" t="s">
        <v>423</v>
      </c>
      <c r="GB160" t="s">
        <v>423</v>
      </c>
      <c r="GD160" t="s">
        <v>431</v>
      </c>
      <c r="GF160" t="s">
        <v>431</v>
      </c>
      <c r="GG160" t="s">
        <v>423</v>
      </c>
      <c r="GH160" t="s">
        <v>423</v>
      </c>
      <c r="GI160" t="s">
        <v>423</v>
      </c>
      <c r="GJ160" t="s">
        <v>423</v>
      </c>
      <c r="GK160" t="s">
        <v>431</v>
      </c>
      <c r="GL160" t="s">
        <v>423</v>
      </c>
      <c r="GM160" t="s">
        <v>423</v>
      </c>
      <c r="GN160" t="s">
        <v>431</v>
      </c>
      <c r="GO160" t="s">
        <v>423</v>
      </c>
      <c r="GP160" t="s">
        <v>423</v>
      </c>
      <c r="GQ160" t="s">
        <v>423</v>
      </c>
      <c r="GR160" t="s">
        <v>431</v>
      </c>
      <c r="GS160" t="s">
        <v>423</v>
      </c>
      <c r="GT160" t="s">
        <v>423</v>
      </c>
      <c r="GU160" t="s">
        <v>423</v>
      </c>
      <c r="GV160" t="s">
        <v>423</v>
      </c>
      <c r="GW160" t="s">
        <v>423</v>
      </c>
      <c r="GX160" t="s">
        <v>423</v>
      </c>
      <c r="GY160" t="s">
        <v>431</v>
      </c>
      <c r="GZ160" t="s">
        <v>423</v>
      </c>
      <c r="HA160" t="s">
        <v>423</v>
      </c>
      <c r="HB160" t="s">
        <v>431</v>
      </c>
      <c r="HC160" t="s">
        <v>423</v>
      </c>
      <c r="HD160" t="s">
        <v>423</v>
      </c>
      <c r="HE160" t="s">
        <v>431</v>
      </c>
      <c r="HF160" t="s">
        <v>423</v>
      </c>
      <c r="HG160" t="s">
        <v>423</v>
      </c>
      <c r="HH160" t="s">
        <v>423</v>
      </c>
      <c r="HI160" t="s">
        <v>423</v>
      </c>
      <c r="HJ160" t="s">
        <v>431</v>
      </c>
      <c r="HK160" t="s">
        <v>423</v>
      </c>
      <c r="HL160" t="s">
        <v>423</v>
      </c>
      <c r="HM160" t="s">
        <v>423</v>
      </c>
      <c r="HN160" t="s">
        <v>431</v>
      </c>
      <c r="HP160" t="s">
        <v>423</v>
      </c>
      <c r="HR160" t="s">
        <v>423</v>
      </c>
      <c r="HT160" t="s">
        <v>423</v>
      </c>
      <c r="HV160" t="s">
        <v>423</v>
      </c>
      <c r="HW160" t="s">
        <v>423</v>
      </c>
      <c r="HX160" t="s">
        <v>431</v>
      </c>
      <c r="HY160" t="s">
        <v>423</v>
      </c>
      <c r="HZ160" t="s">
        <v>423</v>
      </c>
      <c r="IA160" t="s">
        <v>423</v>
      </c>
      <c r="IB160" t="s">
        <v>423</v>
      </c>
      <c r="IC160" t="s">
        <v>423</v>
      </c>
      <c r="ID160" t="s">
        <v>431</v>
      </c>
      <c r="IE160" t="s">
        <v>423</v>
      </c>
      <c r="IF160" t="s">
        <v>423</v>
      </c>
      <c r="IG160" t="s">
        <v>423</v>
      </c>
      <c r="IH160" t="s">
        <v>431</v>
      </c>
      <c r="II160" t="s">
        <v>423</v>
      </c>
      <c r="IJ160" t="s">
        <v>423</v>
      </c>
      <c r="IK160" t="s">
        <v>431</v>
      </c>
      <c r="IL160" t="s">
        <v>423</v>
      </c>
      <c r="IM160" t="s">
        <v>423</v>
      </c>
      <c r="IN160" t="s">
        <v>423</v>
      </c>
      <c r="IO160" t="s">
        <v>423</v>
      </c>
      <c r="IP160" t="s">
        <v>431</v>
      </c>
      <c r="IQ160" t="s">
        <v>423</v>
      </c>
      <c r="IR160" t="s">
        <v>431</v>
      </c>
      <c r="IS160" t="s">
        <v>423</v>
      </c>
      <c r="IT160" t="s">
        <v>423</v>
      </c>
      <c r="IU160" t="s">
        <v>423</v>
      </c>
      <c r="IV160" t="s">
        <v>423</v>
      </c>
      <c r="IX160" t="s">
        <v>431</v>
      </c>
      <c r="IZ160" t="s">
        <v>423</v>
      </c>
      <c r="JB160" t="s">
        <v>423</v>
      </c>
      <c r="JI160" t="s">
        <v>423</v>
      </c>
      <c r="JJ160" t="s">
        <v>431</v>
      </c>
      <c r="JK160" t="s">
        <v>423</v>
      </c>
      <c r="JL160" t="s">
        <v>423</v>
      </c>
      <c r="JM160" t="s">
        <v>423</v>
      </c>
      <c r="JN160" t="s">
        <v>431</v>
      </c>
      <c r="JO160" t="s">
        <v>423</v>
      </c>
      <c r="JP160" t="s">
        <v>423</v>
      </c>
      <c r="JQ160" t="s">
        <v>423</v>
      </c>
      <c r="JR160" t="s">
        <v>423</v>
      </c>
      <c r="JS160" t="s">
        <v>423</v>
      </c>
      <c r="JT160" t="s">
        <v>423</v>
      </c>
      <c r="JU160" t="s">
        <v>423</v>
      </c>
      <c r="JV160" t="s">
        <v>423</v>
      </c>
      <c r="JW160" t="s">
        <v>423</v>
      </c>
      <c r="JX160" t="s">
        <v>423</v>
      </c>
      <c r="JY160" t="s">
        <v>423</v>
      </c>
      <c r="JZ160" t="s">
        <v>423</v>
      </c>
      <c r="KA160" t="s">
        <v>423</v>
      </c>
      <c r="KB160" t="s">
        <v>423</v>
      </c>
      <c r="KC160" t="s">
        <v>423</v>
      </c>
      <c r="KD160" t="s">
        <v>423</v>
      </c>
      <c r="KE160" t="s">
        <v>423</v>
      </c>
      <c r="KF160" t="s">
        <v>423</v>
      </c>
      <c r="KG160" t="s">
        <v>423</v>
      </c>
      <c r="KH160" t="s">
        <v>423</v>
      </c>
      <c r="KI160" t="s">
        <v>423</v>
      </c>
      <c r="KJ160" t="s">
        <v>423</v>
      </c>
      <c r="KK160" t="s">
        <v>423</v>
      </c>
      <c r="KL160" t="s">
        <v>423</v>
      </c>
      <c r="KM160" t="s">
        <v>423</v>
      </c>
      <c r="KN160" t="s">
        <v>423</v>
      </c>
      <c r="KO160" t="s">
        <v>423</v>
      </c>
      <c r="KP160" t="s">
        <v>423</v>
      </c>
      <c r="KQ160" t="s">
        <v>431</v>
      </c>
      <c r="KR160" t="s">
        <v>431</v>
      </c>
      <c r="KS160" t="s">
        <v>423</v>
      </c>
      <c r="KT160" t="s">
        <v>423</v>
      </c>
      <c r="KU160" t="s">
        <v>423</v>
      </c>
      <c r="KV160" t="s">
        <v>423</v>
      </c>
      <c r="KW160" t="s">
        <v>423</v>
      </c>
      <c r="KY160" t="s">
        <v>431</v>
      </c>
      <c r="KZ160" t="s">
        <v>432</v>
      </c>
      <c r="LA160" t="s">
        <v>432</v>
      </c>
      <c r="LB160" t="s">
        <v>432</v>
      </c>
      <c r="LC160" t="s">
        <v>432</v>
      </c>
      <c r="LD160" t="s">
        <v>432</v>
      </c>
      <c r="LE160" t="s">
        <v>432</v>
      </c>
      <c r="LF160" t="s">
        <v>432</v>
      </c>
      <c r="LG160" t="s">
        <v>432</v>
      </c>
      <c r="LH160" t="s">
        <v>432</v>
      </c>
      <c r="LI160" t="s">
        <v>432</v>
      </c>
      <c r="LK160" t="s">
        <v>431</v>
      </c>
      <c r="LL160" t="s">
        <v>423</v>
      </c>
      <c r="LM160" t="s">
        <v>423</v>
      </c>
      <c r="LN160" t="s">
        <v>423</v>
      </c>
      <c r="LO160" t="s">
        <v>439</v>
      </c>
      <c r="LP160" t="s">
        <v>432</v>
      </c>
      <c r="LQ160" t="s">
        <v>432</v>
      </c>
      <c r="LR160" t="s">
        <v>432</v>
      </c>
      <c r="LS160" t="s">
        <v>432</v>
      </c>
      <c r="LT160" t="s">
        <v>432</v>
      </c>
      <c r="LU160" t="s">
        <v>423</v>
      </c>
      <c r="LV160" t="s">
        <v>423</v>
      </c>
      <c r="LW160" t="s">
        <v>431</v>
      </c>
      <c r="LX160" t="s">
        <v>423</v>
      </c>
      <c r="LY160" t="s">
        <v>423</v>
      </c>
      <c r="LZ160" t="s">
        <v>423</v>
      </c>
      <c r="MA160" t="s">
        <v>423</v>
      </c>
      <c r="MB160" t="s">
        <v>423</v>
      </c>
      <c r="MC160" t="s">
        <v>423</v>
      </c>
      <c r="MD160" t="s">
        <v>431</v>
      </c>
      <c r="ME160" t="s">
        <v>423</v>
      </c>
      <c r="MF160" t="s">
        <v>423</v>
      </c>
      <c r="MG160" t="s">
        <v>423</v>
      </c>
      <c r="MH160" t="s">
        <v>423</v>
      </c>
      <c r="MI160" t="s">
        <v>423</v>
      </c>
      <c r="MJ160" t="s">
        <v>423</v>
      </c>
      <c r="MK160" t="s">
        <v>423</v>
      </c>
      <c r="ML160" t="s">
        <v>431</v>
      </c>
      <c r="MN160">
        <v>539.79</v>
      </c>
      <c r="MO160">
        <v>60.71</v>
      </c>
      <c r="NE160">
        <v>151.32</v>
      </c>
      <c r="NT160">
        <v>151.09</v>
      </c>
      <c r="OJ160">
        <v>91.05</v>
      </c>
      <c r="OT160">
        <v>85.62</v>
      </c>
    </row>
    <row r="161" spans="1:410" ht="12.75" customHeight="1" x14ac:dyDescent="0.2">
      <c r="A161">
        <v>193</v>
      </c>
      <c r="B161" t="str">
        <f t="shared" si="92"/>
        <v>+30min</v>
      </c>
      <c r="C161" t="str">
        <f t="shared" si="93"/>
        <v>foyer familial</v>
      </c>
      <c r="D161" t="str">
        <f t="shared" si="94"/>
        <v>coloc ou foyer familial</v>
      </c>
      <c r="E161" t="str">
        <f t="shared" si="95"/>
        <v>tout à fait</v>
      </c>
      <c r="F161" t="str">
        <f t="shared" si="96"/>
        <v>aucune</v>
      </c>
      <c r="G161" t="str">
        <f t="shared" si="97"/>
        <v>non</v>
      </c>
      <c r="H161" t="str">
        <f t="shared" si="98"/>
        <v>non</v>
      </c>
      <c r="I161" t="s">
        <v>423</v>
      </c>
      <c r="J161" t="str">
        <f t="shared" si="99"/>
        <v>toujours</v>
      </c>
      <c r="K161" t="str">
        <f t="shared" si="100"/>
        <v>parfois</v>
      </c>
      <c r="L161" t="str">
        <f t="shared" si="101"/>
        <v>plutôt oui</v>
      </c>
      <c r="M161" t="str">
        <f t="shared" si="102"/>
        <v>1-2h</v>
      </c>
      <c r="N161" t="str">
        <f t="shared" si="103"/>
        <v>4-6h</v>
      </c>
      <c r="O161" t="str">
        <f t="shared" si="104"/>
        <v>souvent</v>
      </c>
      <c r="P161" t="str">
        <f t="shared" si="105"/>
        <v>parfois</v>
      </c>
      <c r="Q161" t="str">
        <f t="shared" si="106"/>
        <v>souvent</v>
      </c>
      <c r="R161" t="s">
        <v>430</v>
      </c>
      <c r="S161" t="s">
        <v>425</v>
      </c>
      <c r="T161" t="s">
        <v>425</v>
      </c>
      <c r="U161" t="s">
        <v>427</v>
      </c>
      <c r="V161" t="s">
        <v>440</v>
      </c>
      <c r="W161" t="s">
        <v>440</v>
      </c>
      <c r="X161" t="s">
        <v>429</v>
      </c>
      <c r="Y161" t="s">
        <v>430</v>
      </c>
      <c r="Z161" t="s">
        <v>425</v>
      </c>
      <c r="AA161" t="s">
        <v>424</v>
      </c>
      <c r="AB161" t="s">
        <v>425</v>
      </c>
      <c r="AC161" t="s">
        <v>425</v>
      </c>
      <c r="AD161" t="str">
        <f t="shared" si="107"/>
        <v>2 semaines avant</v>
      </c>
      <c r="AE161" t="str">
        <f t="shared" si="108"/>
        <v>plutôt oui</v>
      </c>
      <c r="AF161" t="str">
        <f t="shared" si="109"/>
        <v>plutôt bonnes</v>
      </c>
      <c r="AG161" t="str">
        <f t="shared" si="110"/>
        <v>régulièrement</v>
      </c>
      <c r="AH161" t="str">
        <f t="shared" si="111"/>
        <v>parfois</v>
      </c>
      <c r="AI161" t="str">
        <f t="shared" si="112"/>
        <v>très souvent</v>
      </c>
      <c r="AJ161" t="str">
        <f t="shared" si="113"/>
        <v>parfois</v>
      </c>
      <c r="AK161" t="str">
        <f t="shared" si="114"/>
        <v>1-5h</v>
      </c>
      <c r="AL161" t="str">
        <f t="shared" si="115"/>
        <v>plutôt oui</v>
      </c>
      <c r="AM161" t="str">
        <f t="shared" si="116"/>
        <v>plutôt non</v>
      </c>
      <c r="AN161" t="str">
        <f t="shared" si="117"/>
        <v>1-3h</v>
      </c>
      <c r="AO161" t="str">
        <f t="shared" si="118"/>
        <v>1/mois</v>
      </c>
      <c r="AP161" t="str">
        <f t="shared" si="119"/>
        <v>plutôt oui</v>
      </c>
      <c r="AQ161" t="str">
        <f t="shared" si="120"/>
        <v>rarement</v>
      </c>
      <c r="AR161" t="str">
        <f t="shared" si="121"/>
        <v>parfois</v>
      </c>
      <c r="AS161" t="str">
        <f t="shared" si="122"/>
        <v>1-2h</v>
      </c>
      <c r="AT161" t="str">
        <f t="shared" si="123"/>
        <v>plutôt insatisfaisante</v>
      </c>
      <c r="AU161" t="str">
        <f t="shared" si="124"/>
        <v>plutôt oui</v>
      </c>
      <c r="AV161" t="str">
        <f t="shared" si="125"/>
        <v>plutôt oui</v>
      </c>
      <c r="AW161" t="str">
        <f t="shared" si="126"/>
        <v>plutôt oui</v>
      </c>
      <c r="AX161" t="str">
        <f t="shared" si="127"/>
        <v>plutôt oui</v>
      </c>
      <c r="AY161" t="str">
        <f t="shared" si="128"/>
        <v>plutôt oui</v>
      </c>
      <c r="AZ161" t="str">
        <f t="shared" si="129"/>
        <v>4A</v>
      </c>
      <c r="BA161" t="str">
        <f t="shared" si="130"/>
        <v>AE</v>
      </c>
      <c r="BB161" t="str">
        <f t="shared" si="131"/>
        <v>classique</v>
      </c>
      <c r="BC161" t="str">
        <f t="shared" si="132"/>
        <v>non</v>
      </c>
      <c r="BD161" t="str">
        <f t="shared" si="133"/>
        <v>3A</v>
      </c>
      <c r="BE161" t="str">
        <f t="shared" si="134"/>
        <v>Fr</v>
      </c>
      <c r="BF161" t="str">
        <f t="shared" si="135"/>
        <v>pas de classement</v>
      </c>
      <c r="BG161" t="str">
        <f t="shared" si="136"/>
        <v>50-75%</v>
      </c>
      <c r="BH161" t="s">
        <v>423</v>
      </c>
      <c r="BI161" t="str">
        <f t="shared" si="137"/>
        <v>1 par semestre</v>
      </c>
      <c r="BJ161" t="s">
        <v>423</v>
      </c>
      <c r="BK161" t="s">
        <v>423</v>
      </c>
      <c r="BL161" t="s">
        <v>423</v>
      </c>
      <c r="BM161" t="s">
        <v>431</v>
      </c>
      <c r="BN161" t="s">
        <v>423</v>
      </c>
      <c r="BO161" t="s">
        <v>423</v>
      </c>
      <c r="BP161" t="s">
        <v>431</v>
      </c>
      <c r="BR161" t="s">
        <v>432</v>
      </c>
      <c r="BS161" t="s">
        <v>432</v>
      </c>
      <c r="BT161" t="s">
        <v>432</v>
      </c>
      <c r="BU161" t="s">
        <v>432</v>
      </c>
      <c r="BV161" t="s">
        <v>431</v>
      </c>
      <c r="BW161" t="s">
        <v>423</v>
      </c>
      <c r="BX161" t="s">
        <v>423</v>
      </c>
      <c r="BY161" t="s">
        <v>423</v>
      </c>
      <c r="BZ161" t="s">
        <v>423</v>
      </c>
      <c r="CA161" t="s">
        <v>432</v>
      </c>
      <c r="CB161" t="s">
        <v>432</v>
      </c>
      <c r="CC161" t="s">
        <v>432</v>
      </c>
      <c r="CD161" t="s">
        <v>432</v>
      </c>
      <c r="CE161" t="s">
        <v>423</v>
      </c>
      <c r="CF161" t="s">
        <v>432</v>
      </c>
      <c r="CG161" t="s">
        <v>432</v>
      </c>
      <c r="CH161" t="s">
        <v>432</v>
      </c>
      <c r="CI161" t="s">
        <v>432</v>
      </c>
      <c r="CJ161" t="s">
        <v>432</v>
      </c>
      <c r="CK161" t="s">
        <v>432</v>
      </c>
      <c r="CL161" t="s">
        <v>432</v>
      </c>
      <c r="CM161" t="s">
        <v>432</v>
      </c>
      <c r="CN161" t="s">
        <v>423</v>
      </c>
      <c r="CO161" t="s">
        <v>432</v>
      </c>
      <c r="CP161" t="s">
        <v>432</v>
      </c>
      <c r="CQ161" t="s">
        <v>432</v>
      </c>
      <c r="CR161" t="s">
        <v>432</v>
      </c>
      <c r="CT161" t="s">
        <v>432</v>
      </c>
      <c r="CU161" t="s">
        <v>423</v>
      </c>
      <c r="CV161" t="s">
        <v>431</v>
      </c>
      <c r="CW161" t="s">
        <v>423</v>
      </c>
      <c r="CX161" t="s">
        <v>423</v>
      </c>
      <c r="CY161" t="s">
        <v>423</v>
      </c>
      <c r="CZ161" t="s">
        <v>423</v>
      </c>
      <c r="DA161" t="s">
        <v>423</v>
      </c>
      <c r="DB161" t="s">
        <v>431</v>
      </c>
      <c r="DC161" t="s">
        <v>423</v>
      </c>
      <c r="DD161" t="s">
        <v>423</v>
      </c>
      <c r="DE161" t="s">
        <v>431</v>
      </c>
      <c r="DF161" t="s">
        <v>423</v>
      </c>
      <c r="DG161" t="s">
        <v>423</v>
      </c>
      <c r="DH161" t="s">
        <v>423</v>
      </c>
      <c r="DI161" t="s">
        <v>423</v>
      </c>
      <c r="DJ161" t="s">
        <v>431</v>
      </c>
      <c r="DK161" t="s">
        <v>423</v>
      </c>
      <c r="DL161" t="s">
        <v>423</v>
      </c>
      <c r="DM161" t="s">
        <v>423</v>
      </c>
      <c r="DN161" t="s">
        <v>423</v>
      </c>
      <c r="DO161" t="s">
        <v>431</v>
      </c>
      <c r="DP161" t="s">
        <v>423</v>
      </c>
      <c r="DQ161" t="s">
        <v>423</v>
      </c>
      <c r="DR161" t="s">
        <v>423</v>
      </c>
      <c r="DS161" t="s">
        <v>423</v>
      </c>
      <c r="DT161" t="s">
        <v>423</v>
      </c>
      <c r="DU161" t="s">
        <v>431</v>
      </c>
      <c r="DV161" t="s">
        <v>423</v>
      </c>
      <c r="DW161" t="s">
        <v>423</v>
      </c>
      <c r="DX161" t="s">
        <v>423</v>
      </c>
      <c r="DY161" t="s">
        <v>423</v>
      </c>
      <c r="DZ161" t="s">
        <v>431</v>
      </c>
      <c r="EA161" t="s">
        <v>423</v>
      </c>
      <c r="EB161" t="s">
        <v>423</v>
      </c>
      <c r="EC161" t="s">
        <v>431</v>
      </c>
      <c r="ED161" t="s">
        <v>423</v>
      </c>
      <c r="EE161" t="s">
        <v>423</v>
      </c>
      <c r="EF161" t="s">
        <v>437</v>
      </c>
      <c r="EG161" t="s">
        <v>434</v>
      </c>
      <c r="EH161" t="s">
        <v>438</v>
      </c>
      <c r="EI161" t="s">
        <v>435</v>
      </c>
      <c r="EJ161" t="s">
        <v>433</v>
      </c>
      <c r="EK161" t="s">
        <v>436</v>
      </c>
      <c r="EL161" t="s">
        <v>430</v>
      </c>
      <c r="EM161" t="s">
        <v>425</v>
      </c>
      <c r="EN161" t="s">
        <v>425</v>
      </c>
      <c r="EO161" t="s">
        <v>427</v>
      </c>
      <c r="EP161" t="s">
        <v>440</v>
      </c>
      <c r="EQ161" t="s">
        <v>440</v>
      </c>
      <c r="ER161" t="s">
        <v>429</v>
      </c>
      <c r="ES161" t="s">
        <v>430</v>
      </c>
      <c r="ET161" t="s">
        <v>425</v>
      </c>
      <c r="EU161" t="s">
        <v>424</v>
      </c>
      <c r="EV161" t="s">
        <v>425</v>
      </c>
      <c r="EW161" t="s">
        <v>425</v>
      </c>
      <c r="EX161" t="s">
        <v>423</v>
      </c>
      <c r="EY161" t="s">
        <v>423</v>
      </c>
      <c r="EZ161" t="s">
        <v>431</v>
      </c>
      <c r="FA161" t="s">
        <v>423</v>
      </c>
      <c r="FB161" t="s">
        <v>423</v>
      </c>
      <c r="FC161" t="s">
        <v>423</v>
      </c>
      <c r="FD161" t="s">
        <v>423</v>
      </c>
      <c r="FE161" t="s">
        <v>431</v>
      </c>
      <c r="FF161" t="s">
        <v>423</v>
      </c>
      <c r="FG161" t="s">
        <v>423</v>
      </c>
      <c r="FH161" t="s">
        <v>423</v>
      </c>
      <c r="FI161" t="s">
        <v>431</v>
      </c>
      <c r="FJ161" t="s">
        <v>423</v>
      </c>
      <c r="FK161" t="s">
        <v>423</v>
      </c>
      <c r="FL161" t="s">
        <v>423</v>
      </c>
      <c r="FM161" t="s">
        <v>431</v>
      </c>
      <c r="FN161" t="s">
        <v>423</v>
      </c>
      <c r="FO161" t="s">
        <v>423</v>
      </c>
      <c r="FP161" t="s">
        <v>423</v>
      </c>
      <c r="FQ161" t="s">
        <v>423</v>
      </c>
      <c r="FR161" t="s">
        <v>431</v>
      </c>
      <c r="FS161" t="s">
        <v>423</v>
      </c>
      <c r="FT161" t="s">
        <v>431</v>
      </c>
      <c r="FU161" t="s">
        <v>423</v>
      </c>
      <c r="FV161" t="s">
        <v>423</v>
      </c>
      <c r="FW161" t="s">
        <v>423</v>
      </c>
      <c r="FX161" t="s">
        <v>423</v>
      </c>
      <c r="FZ161" t="s">
        <v>423</v>
      </c>
      <c r="GB161" t="s">
        <v>431</v>
      </c>
      <c r="GD161" t="s">
        <v>423</v>
      </c>
      <c r="GF161" t="s">
        <v>431</v>
      </c>
      <c r="GG161" t="s">
        <v>423</v>
      </c>
      <c r="GH161" t="s">
        <v>423</v>
      </c>
      <c r="GI161" t="s">
        <v>423</v>
      </c>
      <c r="GJ161" t="s">
        <v>423</v>
      </c>
      <c r="GK161" t="s">
        <v>431</v>
      </c>
      <c r="GL161" t="s">
        <v>423</v>
      </c>
      <c r="GM161" t="s">
        <v>423</v>
      </c>
      <c r="GN161" t="s">
        <v>431</v>
      </c>
      <c r="GO161" t="s">
        <v>423</v>
      </c>
      <c r="GP161" t="s">
        <v>423</v>
      </c>
      <c r="GQ161" t="s">
        <v>423</v>
      </c>
      <c r="GR161" t="s">
        <v>423</v>
      </c>
      <c r="GS161" t="s">
        <v>431</v>
      </c>
      <c r="GT161" t="s">
        <v>423</v>
      </c>
      <c r="GU161" t="s">
        <v>423</v>
      </c>
      <c r="GV161" t="s">
        <v>423</v>
      </c>
      <c r="GW161" t="s">
        <v>423</v>
      </c>
      <c r="GX161" t="s">
        <v>431</v>
      </c>
      <c r="GY161" t="s">
        <v>423</v>
      </c>
      <c r="GZ161" t="s">
        <v>423</v>
      </c>
      <c r="HA161" t="s">
        <v>431</v>
      </c>
      <c r="HB161" t="s">
        <v>423</v>
      </c>
      <c r="HC161" t="s">
        <v>423</v>
      </c>
      <c r="HD161" t="s">
        <v>423</v>
      </c>
      <c r="HE161" t="s">
        <v>431</v>
      </c>
      <c r="HF161" t="s">
        <v>423</v>
      </c>
      <c r="HG161" t="s">
        <v>423</v>
      </c>
      <c r="HH161" t="s">
        <v>423</v>
      </c>
      <c r="HI161" t="s">
        <v>423</v>
      </c>
      <c r="HJ161" t="s">
        <v>423</v>
      </c>
      <c r="HK161" t="s">
        <v>423</v>
      </c>
      <c r="HL161" t="s">
        <v>431</v>
      </c>
      <c r="HM161" t="s">
        <v>423</v>
      </c>
      <c r="HN161" t="s">
        <v>423</v>
      </c>
      <c r="HP161" t="s">
        <v>423</v>
      </c>
      <c r="HR161" t="s">
        <v>431</v>
      </c>
      <c r="HT161" t="s">
        <v>423</v>
      </c>
      <c r="HV161" t="s">
        <v>423</v>
      </c>
      <c r="HW161" t="s">
        <v>431</v>
      </c>
      <c r="HX161" t="s">
        <v>423</v>
      </c>
      <c r="HY161" t="s">
        <v>423</v>
      </c>
      <c r="HZ161" t="s">
        <v>423</v>
      </c>
      <c r="IA161" t="s">
        <v>423</v>
      </c>
      <c r="IB161" t="s">
        <v>423</v>
      </c>
      <c r="IC161" t="s">
        <v>423</v>
      </c>
      <c r="ID161" t="s">
        <v>431</v>
      </c>
      <c r="IE161" t="s">
        <v>423</v>
      </c>
      <c r="IF161" t="s">
        <v>423</v>
      </c>
      <c r="IG161" t="s">
        <v>431</v>
      </c>
      <c r="IH161" t="s">
        <v>423</v>
      </c>
      <c r="II161" t="s">
        <v>423</v>
      </c>
      <c r="IJ161" t="s">
        <v>423</v>
      </c>
      <c r="IK161" t="s">
        <v>431</v>
      </c>
      <c r="IL161" t="s">
        <v>423</v>
      </c>
      <c r="IM161" t="s">
        <v>423</v>
      </c>
      <c r="IN161" t="s">
        <v>423</v>
      </c>
      <c r="IO161" t="s">
        <v>431</v>
      </c>
      <c r="IP161" t="s">
        <v>423</v>
      </c>
      <c r="IQ161" t="s">
        <v>423</v>
      </c>
      <c r="IR161" t="s">
        <v>423</v>
      </c>
      <c r="IS161" t="s">
        <v>431</v>
      </c>
      <c r="IT161" t="s">
        <v>423</v>
      </c>
      <c r="IU161" t="s">
        <v>423</v>
      </c>
      <c r="IV161" t="s">
        <v>423</v>
      </c>
      <c r="IX161" t="s">
        <v>431</v>
      </c>
      <c r="IZ161" t="s">
        <v>423</v>
      </c>
      <c r="JB161" t="s">
        <v>423</v>
      </c>
      <c r="JI161" t="s">
        <v>423</v>
      </c>
      <c r="JJ161" t="s">
        <v>423</v>
      </c>
      <c r="JK161" t="s">
        <v>423</v>
      </c>
      <c r="JL161" t="s">
        <v>431</v>
      </c>
      <c r="JM161" t="s">
        <v>423</v>
      </c>
      <c r="JN161" t="s">
        <v>423</v>
      </c>
      <c r="JO161" t="s">
        <v>423</v>
      </c>
      <c r="JP161" t="s">
        <v>423</v>
      </c>
      <c r="JQ161" t="s">
        <v>423</v>
      </c>
      <c r="JR161" t="s">
        <v>423</v>
      </c>
      <c r="JS161" t="s">
        <v>423</v>
      </c>
      <c r="JT161" t="s">
        <v>423</v>
      </c>
      <c r="JU161" t="s">
        <v>431</v>
      </c>
      <c r="JV161" t="s">
        <v>423</v>
      </c>
      <c r="JW161" t="s">
        <v>423</v>
      </c>
      <c r="JX161" t="s">
        <v>423</v>
      </c>
      <c r="JY161" t="s">
        <v>423</v>
      </c>
      <c r="JZ161" t="s">
        <v>423</v>
      </c>
      <c r="KA161" t="s">
        <v>423</v>
      </c>
      <c r="KB161" t="s">
        <v>423</v>
      </c>
      <c r="KC161" t="s">
        <v>423</v>
      </c>
      <c r="KD161" t="s">
        <v>423</v>
      </c>
      <c r="KE161" t="s">
        <v>423</v>
      </c>
      <c r="KF161" t="s">
        <v>423</v>
      </c>
      <c r="KG161" t="s">
        <v>423</v>
      </c>
      <c r="KH161" t="s">
        <v>423</v>
      </c>
      <c r="KI161" t="s">
        <v>423</v>
      </c>
      <c r="KJ161" t="s">
        <v>423</v>
      </c>
      <c r="KK161" t="s">
        <v>423</v>
      </c>
      <c r="KL161" t="s">
        <v>423</v>
      </c>
      <c r="KM161" t="s">
        <v>423</v>
      </c>
      <c r="KN161" t="s">
        <v>423</v>
      </c>
      <c r="KO161" t="s">
        <v>423</v>
      </c>
      <c r="KP161" t="s">
        <v>423</v>
      </c>
      <c r="KQ161" t="s">
        <v>431</v>
      </c>
      <c r="KR161" t="s">
        <v>423</v>
      </c>
      <c r="KS161" t="s">
        <v>423</v>
      </c>
      <c r="KT161" t="s">
        <v>423</v>
      </c>
      <c r="KU161" t="s">
        <v>423</v>
      </c>
      <c r="KV161" t="s">
        <v>423</v>
      </c>
      <c r="KW161" t="s">
        <v>431</v>
      </c>
      <c r="KY161" t="s">
        <v>423</v>
      </c>
      <c r="KZ161" t="s">
        <v>423</v>
      </c>
      <c r="LA161" t="s">
        <v>423</v>
      </c>
      <c r="LB161" t="s">
        <v>431</v>
      </c>
      <c r="LC161" t="s">
        <v>423</v>
      </c>
      <c r="LD161" t="s">
        <v>423</v>
      </c>
      <c r="LE161" t="s">
        <v>423</v>
      </c>
      <c r="LF161" t="s">
        <v>423</v>
      </c>
      <c r="LG161" t="s">
        <v>431</v>
      </c>
      <c r="LH161" t="s">
        <v>423</v>
      </c>
      <c r="LI161" t="s">
        <v>423</v>
      </c>
      <c r="LK161" t="s">
        <v>431</v>
      </c>
      <c r="LL161" t="s">
        <v>423</v>
      </c>
      <c r="LM161" t="s">
        <v>423</v>
      </c>
      <c r="LN161" t="s">
        <v>423</v>
      </c>
      <c r="LO161" t="s">
        <v>484</v>
      </c>
      <c r="LP161" t="s">
        <v>432</v>
      </c>
      <c r="LQ161" t="s">
        <v>432</v>
      </c>
      <c r="LR161" t="s">
        <v>432</v>
      </c>
      <c r="LS161" t="s">
        <v>432</v>
      </c>
      <c r="LT161" t="s">
        <v>432</v>
      </c>
      <c r="LU161" t="s">
        <v>432</v>
      </c>
      <c r="LV161" t="s">
        <v>432</v>
      </c>
      <c r="LW161" t="s">
        <v>432</v>
      </c>
      <c r="LX161" t="s">
        <v>432</v>
      </c>
      <c r="LY161" t="s">
        <v>432</v>
      </c>
      <c r="LZ161" t="s">
        <v>432</v>
      </c>
      <c r="MA161" t="s">
        <v>432</v>
      </c>
      <c r="MB161" t="s">
        <v>423</v>
      </c>
      <c r="MC161" t="s">
        <v>423</v>
      </c>
      <c r="MD161" t="s">
        <v>423</v>
      </c>
      <c r="ME161" t="s">
        <v>431</v>
      </c>
      <c r="MF161" t="s">
        <v>423</v>
      </c>
      <c r="MG161" t="s">
        <v>423</v>
      </c>
      <c r="MH161" t="s">
        <v>423</v>
      </c>
      <c r="MI161" t="s">
        <v>423</v>
      </c>
      <c r="MJ161" t="s">
        <v>423</v>
      </c>
      <c r="MK161" t="s">
        <v>431</v>
      </c>
      <c r="ML161" t="s">
        <v>423</v>
      </c>
      <c r="MN161">
        <v>667.67</v>
      </c>
      <c r="MO161">
        <v>49.32</v>
      </c>
      <c r="NE161">
        <v>232.06</v>
      </c>
      <c r="NT161">
        <v>121.05</v>
      </c>
      <c r="OJ161">
        <v>174.84</v>
      </c>
      <c r="OT161">
        <v>90.4</v>
      </c>
    </row>
    <row r="162" spans="1:410" ht="12.75" customHeight="1" x14ac:dyDescent="0.2">
      <c r="A162">
        <v>194</v>
      </c>
      <c r="B162" t="str">
        <f t="shared" si="92"/>
        <v>5-15min</v>
      </c>
      <c r="C162" t="str">
        <f t="shared" si="93"/>
        <v>seul</v>
      </c>
      <c r="D162" t="str">
        <f t="shared" si="94"/>
        <v>20-30m2</v>
      </c>
      <c r="E162" t="str">
        <f t="shared" si="95"/>
        <v>tout à fait</v>
      </c>
      <c r="F162" t="str">
        <f t="shared" si="96"/>
        <v>aucune</v>
      </c>
      <c r="G162" t="str">
        <f t="shared" si="97"/>
        <v>non</v>
      </c>
      <c r="H162" t="str">
        <f t="shared" si="98"/>
        <v>non</v>
      </c>
      <c r="I162" t="s">
        <v>423</v>
      </c>
      <c r="J162" t="str">
        <f t="shared" si="99"/>
        <v>toujours</v>
      </c>
      <c r="K162" t="str">
        <f t="shared" si="100"/>
        <v>jamais</v>
      </c>
      <c r="L162" t="str">
        <f t="shared" si="101"/>
        <v>pas commentaire</v>
      </c>
      <c r="M162" t="str">
        <f t="shared" si="102"/>
        <v>1-2h</v>
      </c>
      <c r="N162" t="str">
        <f t="shared" si="103"/>
        <v>6-8h</v>
      </c>
      <c r="O162" t="str">
        <f t="shared" si="104"/>
        <v>jamais</v>
      </c>
      <c r="P162" t="str">
        <f t="shared" si="105"/>
        <v>parfois</v>
      </c>
      <c r="Q162" t="str">
        <f t="shared" si="106"/>
        <v>souvent</v>
      </c>
      <c r="R162" t="s">
        <v>425</v>
      </c>
      <c r="S162" t="s">
        <v>425</v>
      </c>
      <c r="T162" t="s">
        <v>425</v>
      </c>
      <c r="U162" t="s">
        <v>426</v>
      </c>
      <c r="V162" t="s">
        <v>428</v>
      </c>
      <c r="W162" t="s">
        <v>427</v>
      </c>
      <c r="X162" t="s">
        <v>429</v>
      </c>
      <c r="Y162" t="s">
        <v>424</v>
      </c>
      <c r="Z162" t="s">
        <v>424</v>
      </c>
      <c r="AA162" t="s">
        <v>425</v>
      </c>
      <c r="AB162" t="s">
        <v>425</v>
      </c>
      <c r="AC162" t="s">
        <v>425</v>
      </c>
      <c r="AD162" t="str">
        <f t="shared" si="107"/>
        <v>2 semaines avant</v>
      </c>
      <c r="AE162" t="str">
        <f t="shared" si="108"/>
        <v>plutôt oui</v>
      </c>
      <c r="AF162" t="str">
        <f t="shared" si="109"/>
        <v>très bonnes</v>
      </c>
      <c r="AG162" t="str">
        <f t="shared" si="110"/>
        <v>jamais</v>
      </c>
      <c r="AH162" t="str">
        <f t="shared" si="111"/>
        <v>régulièrement</v>
      </c>
      <c r="AI162" t="str">
        <f t="shared" si="112"/>
        <v>parfois</v>
      </c>
      <c r="AJ162" t="str">
        <f t="shared" si="113"/>
        <v>jamais</v>
      </c>
      <c r="AK162" t="str">
        <f t="shared" si="114"/>
        <v>1-5h</v>
      </c>
      <c r="AL162" t="str">
        <f t="shared" si="115"/>
        <v>tout à fait</v>
      </c>
      <c r="AM162" t="str">
        <f t="shared" si="116"/>
        <v>pas du tout</v>
      </c>
      <c r="AN162" t="str">
        <f t="shared" si="117"/>
        <v>1-3h</v>
      </c>
      <c r="AO162" t="str">
        <f t="shared" si="118"/>
        <v>jamais</v>
      </c>
      <c r="AP162" t="str">
        <f t="shared" si="119"/>
        <v>pas de spectacles</v>
      </c>
      <c r="AQ162" t="str">
        <f t="shared" si="120"/>
        <v>1/mois</v>
      </c>
      <c r="AR162" t="str">
        <f t="shared" si="121"/>
        <v>très souvent</v>
      </c>
      <c r="AS162" t="str">
        <f t="shared" si="122"/>
        <v>2-4h</v>
      </c>
      <c r="AT162" t="str">
        <f t="shared" si="123"/>
        <v>plutôt satisfaisante</v>
      </c>
      <c r="AU162" t="str">
        <f t="shared" si="124"/>
        <v>plutôt oui</v>
      </c>
      <c r="AV162" t="str">
        <f t="shared" si="125"/>
        <v>plutôt oui</v>
      </c>
      <c r="AW162" t="str">
        <f t="shared" si="126"/>
        <v>pas du tout</v>
      </c>
      <c r="AX162" t="str">
        <f t="shared" si="127"/>
        <v>tout à fait</v>
      </c>
      <c r="AY162" t="str">
        <f t="shared" si="128"/>
        <v>plutôt oui</v>
      </c>
      <c r="AZ162" t="str">
        <f t="shared" si="129"/>
        <v>2A</v>
      </c>
      <c r="BA162" t="str">
        <f t="shared" si="130"/>
        <v>MIC</v>
      </c>
      <c r="BB162" t="str">
        <f t="shared" si="131"/>
        <v>classique</v>
      </c>
      <c r="BC162" t="str">
        <f t="shared" si="132"/>
        <v>non</v>
      </c>
      <c r="BD162" t="str">
        <f t="shared" si="133"/>
        <v>post-bac</v>
      </c>
      <c r="BE162" t="str">
        <f t="shared" si="134"/>
        <v>Fr</v>
      </c>
      <c r="BF162" t="str">
        <f t="shared" si="135"/>
        <v>25-50%</v>
      </c>
      <c r="BG162" t="str">
        <f t="shared" si="136"/>
        <v>25-50%</v>
      </c>
      <c r="BH162" t="s">
        <v>423</v>
      </c>
      <c r="BI162" t="str">
        <f t="shared" si="137"/>
        <v>aucun</v>
      </c>
      <c r="BJ162" t="s">
        <v>423</v>
      </c>
      <c r="BK162" t="s">
        <v>431</v>
      </c>
      <c r="BL162" t="s">
        <v>423</v>
      </c>
      <c r="BM162" t="s">
        <v>423</v>
      </c>
      <c r="BN162" t="s">
        <v>431</v>
      </c>
      <c r="BO162" t="s">
        <v>423</v>
      </c>
      <c r="BP162" t="s">
        <v>423</v>
      </c>
      <c r="BR162" t="s">
        <v>423</v>
      </c>
      <c r="BS162" t="s">
        <v>423</v>
      </c>
      <c r="BT162" t="s">
        <v>431</v>
      </c>
      <c r="BU162" t="s">
        <v>423</v>
      </c>
      <c r="BV162" t="s">
        <v>431</v>
      </c>
      <c r="BW162" t="s">
        <v>423</v>
      </c>
      <c r="BX162" t="s">
        <v>423</v>
      </c>
      <c r="BY162" t="s">
        <v>423</v>
      </c>
      <c r="BZ162" t="s">
        <v>423</v>
      </c>
      <c r="CA162" t="s">
        <v>432</v>
      </c>
      <c r="CB162" t="s">
        <v>432</v>
      </c>
      <c r="CC162" t="s">
        <v>432</v>
      </c>
      <c r="CD162" t="s">
        <v>432</v>
      </c>
      <c r="CE162" t="s">
        <v>423</v>
      </c>
      <c r="CF162" t="s">
        <v>432</v>
      </c>
      <c r="CG162" t="s">
        <v>432</v>
      </c>
      <c r="CH162" t="s">
        <v>432</v>
      </c>
      <c r="CI162" t="s">
        <v>432</v>
      </c>
      <c r="CJ162" t="s">
        <v>432</v>
      </c>
      <c r="CK162" t="s">
        <v>432</v>
      </c>
      <c r="CL162" t="s">
        <v>432</v>
      </c>
      <c r="CM162" t="s">
        <v>432</v>
      </c>
      <c r="CN162" t="s">
        <v>423</v>
      </c>
      <c r="CO162" t="s">
        <v>432</v>
      </c>
      <c r="CP162" t="s">
        <v>432</v>
      </c>
      <c r="CQ162" t="s">
        <v>432</v>
      </c>
      <c r="CR162" t="s">
        <v>432</v>
      </c>
      <c r="CT162" t="s">
        <v>432</v>
      </c>
      <c r="CU162" t="s">
        <v>423</v>
      </c>
      <c r="CV162" t="s">
        <v>431</v>
      </c>
      <c r="CW162" t="s">
        <v>423</v>
      </c>
      <c r="CX162" t="s">
        <v>423</v>
      </c>
      <c r="CY162" t="s">
        <v>423</v>
      </c>
      <c r="CZ162" t="s">
        <v>423</v>
      </c>
      <c r="DA162" t="s">
        <v>423</v>
      </c>
      <c r="DB162" t="s">
        <v>423</v>
      </c>
      <c r="DC162" t="s">
        <v>431</v>
      </c>
      <c r="DD162" t="s">
        <v>432</v>
      </c>
      <c r="DE162" t="s">
        <v>432</v>
      </c>
      <c r="DF162" t="s">
        <v>432</v>
      </c>
      <c r="DG162" t="s">
        <v>432</v>
      </c>
      <c r="DH162" t="s">
        <v>423</v>
      </c>
      <c r="DI162" t="s">
        <v>423</v>
      </c>
      <c r="DJ162" t="s">
        <v>431</v>
      </c>
      <c r="DK162" t="s">
        <v>423</v>
      </c>
      <c r="DL162" t="s">
        <v>423</v>
      </c>
      <c r="DM162" t="s">
        <v>423</v>
      </c>
      <c r="DN162" t="s">
        <v>431</v>
      </c>
      <c r="DO162" t="s">
        <v>423</v>
      </c>
      <c r="DP162" t="s">
        <v>423</v>
      </c>
      <c r="DQ162" t="s">
        <v>423</v>
      </c>
      <c r="DR162" t="s">
        <v>423</v>
      </c>
      <c r="DS162" t="s">
        <v>423</v>
      </c>
      <c r="DT162" t="s">
        <v>423</v>
      </c>
      <c r="DU162" t="s">
        <v>423</v>
      </c>
      <c r="DV162" t="s">
        <v>423</v>
      </c>
      <c r="DW162" t="s">
        <v>431</v>
      </c>
      <c r="DX162" t="s">
        <v>423</v>
      </c>
      <c r="DY162" t="s">
        <v>423</v>
      </c>
      <c r="DZ162" t="s">
        <v>431</v>
      </c>
      <c r="EA162" t="s">
        <v>423</v>
      </c>
      <c r="EB162" t="s">
        <v>423</v>
      </c>
      <c r="EC162" t="s">
        <v>431</v>
      </c>
      <c r="ED162" t="s">
        <v>423</v>
      </c>
      <c r="EE162" t="s">
        <v>423</v>
      </c>
      <c r="EF162" t="s">
        <v>437</v>
      </c>
      <c r="EG162" t="s">
        <v>438</v>
      </c>
      <c r="EH162" t="s">
        <v>434</v>
      </c>
      <c r="EI162" t="s">
        <v>436</v>
      </c>
      <c r="EJ162" t="s">
        <v>433</v>
      </c>
      <c r="EK162" t="s">
        <v>435</v>
      </c>
      <c r="EL162" t="s">
        <v>425</v>
      </c>
      <c r="EM162" t="s">
        <v>425</v>
      </c>
      <c r="EN162" t="s">
        <v>425</v>
      </c>
      <c r="EO162" t="s">
        <v>426</v>
      </c>
      <c r="EP162" t="s">
        <v>428</v>
      </c>
      <c r="EQ162" t="s">
        <v>427</v>
      </c>
      <c r="ER162" t="s">
        <v>429</v>
      </c>
      <c r="ES162" t="s">
        <v>424</v>
      </c>
      <c r="ET162" t="s">
        <v>424</v>
      </c>
      <c r="EU162" t="s">
        <v>425</v>
      </c>
      <c r="EV162" t="s">
        <v>425</v>
      </c>
      <c r="EW162" t="s">
        <v>425</v>
      </c>
      <c r="EX162" t="s">
        <v>423</v>
      </c>
      <c r="EY162" t="s">
        <v>423</v>
      </c>
      <c r="EZ162" t="s">
        <v>431</v>
      </c>
      <c r="FA162" t="s">
        <v>423</v>
      </c>
      <c r="FB162" t="s">
        <v>423</v>
      </c>
      <c r="FC162" t="s">
        <v>423</v>
      </c>
      <c r="FD162" t="s">
        <v>423</v>
      </c>
      <c r="FE162" t="s">
        <v>431</v>
      </c>
      <c r="FF162" t="s">
        <v>423</v>
      </c>
      <c r="FG162" t="s">
        <v>423</v>
      </c>
      <c r="FH162" t="s">
        <v>431</v>
      </c>
      <c r="FI162" t="s">
        <v>423</v>
      </c>
      <c r="FJ162" t="s">
        <v>423</v>
      </c>
      <c r="FK162" t="s">
        <v>423</v>
      </c>
      <c r="FL162" t="s">
        <v>423</v>
      </c>
      <c r="FM162" t="s">
        <v>423</v>
      </c>
      <c r="FN162" t="s">
        <v>423</v>
      </c>
      <c r="FO162" t="s">
        <v>431</v>
      </c>
      <c r="FP162" t="s">
        <v>423</v>
      </c>
      <c r="FQ162" t="s">
        <v>431</v>
      </c>
      <c r="FR162" t="s">
        <v>423</v>
      </c>
      <c r="FS162" t="s">
        <v>423</v>
      </c>
      <c r="FT162" t="s">
        <v>423</v>
      </c>
      <c r="FU162" t="s">
        <v>423</v>
      </c>
      <c r="FV162" t="s">
        <v>431</v>
      </c>
      <c r="FW162" t="s">
        <v>423</v>
      </c>
      <c r="FX162" t="s">
        <v>423</v>
      </c>
      <c r="FZ162" t="s">
        <v>423</v>
      </c>
      <c r="GB162" t="s">
        <v>423</v>
      </c>
      <c r="GD162" t="s">
        <v>431</v>
      </c>
      <c r="GF162" t="s">
        <v>431</v>
      </c>
      <c r="GG162" t="s">
        <v>423</v>
      </c>
      <c r="GH162" t="s">
        <v>423</v>
      </c>
      <c r="GI162" t="s">
        <v>423</v>
      </c>
      <c r="GJ162" t="s">
        <v>423</v>
      </c>
      <c r="GK162" t="s">
        <v>431</v>
      </c>
      <c r="GL162" t="s">
        <v>423</v>
      </c>
      <c r="GM162" t="s">
        <v>431</v>
      </c>
      <c r="GN162" t="s">
        <v>423</v>
      </c>
      <c r="GO162" t="s">
        <v>423</v>
      </c>
      <c r="GP162" t="s">
        <v>423</v>
      </c>
      <c r="GQ162" t="s">
        <v>423</v>
      </c>
      <c r="GR162" t="s">
        <v>423</v>
      </c>
      <c r="GS162" t="s">
        <v>423</v>
      </c>
      <c r="GT162" t="s">
        <v>431</v>
      </c>
      <c r="GU162" t="s">
        <v>423</v>
      </c>
      <c r="GV162" t="s">
        <v>423</v>
      </c>
      <c r="GW162" t="s">
        <v>423</v>
      </c>
      <c r="GX162" t="s">
        <v>431</v>
      </c>
      <c r="GY162" t="s">
        <v>423</v>
      </c>
      <c r="GZ162" t="s">
        <v>423</v>
      </c>
      <c r="HA162" t="s">
        <v>423</v>
      </c>
      <c r="HB162" t="s">
        <v>423</v>
      </c>
      <c r="HC162" t="s">
        <v>431</v>
      </c>
      <c r="HD162" t="s">
        <v>432</v>
      </c>
      <c r="HE162" t="s">
        <v>432</v>
      </c>
      <c r="HF162" t="s">
        <v>432</v>
      </c>
      <c r="HG162" t="s">
        <v>432</v>
      </c>
      <c r="HH162" t="s">
        <v>423</v>
      </c>
      <c r="HI162" t="s">
        <v>423</v>
      </c>
      <c r="HJ162" t="s">
        <v>423</v>
      </c>
      <c r="HK162" t="s">
        <v>431</v>
      </c>
      <c r="HL162" t="s">
        <v>423</v>
      </c>
      <c r="HM162" t="s">
        <v>423</v>
      </c>
      <c r="HN162" t="s">
        <v>431</v>
      </c>
      <c r="HP162" t="s">
        <v>423</v>
      </c>
      <c r="HR162" t="s">
        <v>423</v>
      </c>
      <c r="HT162" t="s">
        <v>423</v>
      </c>
      <c r="HV162" t="s">
        <v>423</v>
      </c>
      <c r="HW162" t="s">
        <v>423</v>
      </c>
      <c r="HX162" t="s">
        <v>431</v>
      </c>
      <c r="HY162" t="s">
        <v>423</v>
      </c>
      <c r="HZ162" t="s">
        <v>423</v>
      </c>
      <c r="IA162" t="s">
        <v>423</v>
      </c>
      <c r="IB162" t="s">
        <v>423</v>
      </c>
      <c r="IC162" t="s">
        <v>431</v>
      </c>
      <c r="ID162" t="s">
        <v>423</v>
      </c>
      <c r="IE162" t="s">
        <v>423</v>
      </c>
      <c r="IF162" t="s">
        <v>423</v>
      </c>
      <c r="IG162" t="s">
        <v>431</v>
      </c>
      <c r="IH162" t="s">
        <v>423</v>
      </c>
      <c r="II162" t="s">
        <v>423</v>
      </c>
      <c r="IJ162" t="s">
        <v>423</v>
      </c>
      <c r="IK162" t="s">
        <v>431</v>
      </c>
      <c r="IL162" t="s">
        <v>423</v>
      </c>
      <c r="IM162" t="s">
        <v>423</v>
      </c>
      <c r="IN162" t="s">
        <v>423</v>
      </c>
      <c r="IO162" t="s">
        <v>423</v>
      </c>
      <c r="IP162" t="s">
        <v>423</v>
      </c>
      <c r="IQ162" t="s">
        <v>431</v>
      </c>
      <c r="IR162" t="s">
        <v>431</v>
      </c>
      <c r="IS162" t="s">
        <v>423</v>
      </c>
      <c r="IT162" t="s">
        <v>423</v>
      </c>
      <c r="IU162" t="s">
        <v>423</v>
      </c>
      <c r="IV162" t="s">
        <v>423</v>
      </c>
      <c r="IX162" t="s">
        <v>431</v>
      </c>
      <c r="IZ162" t="s">
        <v>423</v>
      </c>
      <c r="JB162" t="s">
        <v>423</v>
      </c>
      <c r="JD162" t="s">
        <v>624</v>
      </c>
      <c r="JE162" t="s">
        <v>624</v>
      </c>
      <c r="JF162" t="s">
        <v>624</v>
      </c>
      <c r="JG162" t="s">
        <v>624</v>
      </c>
      <c r="JH162" t="s">
        <v>624</v>
      </c>
      <c r="JI162" t="s">
        <v>423</v>
      </c>
      <c r="JJ162" t="s">
        <v>431</v>
      </c>
      <c r="JK162" t="s">
        <v>423</v>
      </c>
      <c r="JL162" t="s">
        <v>423</v>
      </c>
      <c r="JM162" t="s">
        <v>423</v>
      </c>
      <c r="JN162" t="s">
        <v>423</v>
      </c>
      <c r="JO162" t="s">
        <v>423</v>
      </c>
      <c r="JP162" t="s">
        <v>431</v>
      </c>
      <c r="JQ162" t="s">
        <v>423</v>
      </c>
      <c r="JR162" t="s">
        <v>423</v>
      </c>
      <c r="JS162" t="s">
        <v>423</v>
      </c>
      <c r="JT162" t="s">
        <v>423</v>
      </c>
      <c r="JU162" t="s">
        <v>423</v>
      </c>
      <c r="JV162" t="s">
        <v>423</v>
      </c>
      <c r="JW162" t="s">
        <v>423</v>
      </c>
      <c r="JX162" t="s">
        <v>423</v>
      </c>
      <c r="JY162" t="s">
        <v>423</v>
      </c>
      <c r="JZ162" t="s">
        <v>423</v>
      </c>
      <c r="KA162" t="s">
        <v>423</v>
      </c>
      <c r="KB162" t="s">
        <v>423</v>
      </c>
      <c r="KC162" t="s">
        <v>423</v>
      </c>
      <c r="KD162" t="s">
        <v>423</v>
      </c>
      <c r="KE162" t="s">
        <v>423</v>
      </c>
      <c r="KF162" t="s">
        <v>423</v>
      </c>
      <c r="KG162" t="s">
        <v>423</v>
      </c>
      <c r="KH162" t="s">
        <v>423</v>
      </c>
      <c r="KI162" t="s">
        <v>423</v>
      </c>
      <c r="KJ162" t="s">
        <v>423</v>
      </c>
      <c r="KK162" t="s">
        <v>423</v>
      </c>
      <c r="KL162" t="s">
        <v>423</v>
      </c>
      <c r="KM162" t="s">
        <v>423</v>
      </c>
      <c r="KN162" t="s">
        <v>423</v>
      </c>
      <c r="KO162" t="s">
        <v>423</v>
      </c>
      <c r="KP162" t="s">
        <v>423</v>
      </c>
      <c r="KQ162" t="s">
        <v>431</v>
      </c>
      <c r="KR162" t="s">
        <v>423</v>
      </c>
      <c r="KS162" t="s">
        <v>423</v>
      </c>
      <c r="KT162" t="s">
        <v>423</v>
      </c>
      <c r="KU162" t="s">
        <v>423</v>
      </c>
      <c r="KV162" t="s">
        <v>423</v>
      </c>
      <c r="KW162" t="s">
        <v>431</v>
      </c>
      <c r="KY162" t="s">
        <v>431</v>
      </c>
      <c r="KZ162" t="s">
        <v>432</v>
      </c>
      <c r="LA162" t="s">
        <v>432</v>
      </c>
      <c r="LB162" t="s">
        <v>432</v>
      </c>
      <c r="LC162" t="s">
        <v>432</v>
      </c>
      <c r="LD162" t="s">
        <v>432</v>
      </c>
      <c r="LE162" t="s">
        <v>432</v>
      </c>
      <c r="LF162" t="s">
        <v>432</v>
      </c>
      <c r="LG162" t="s">
        <v>432</v>
      </c>
      <c r="LH162" t="s">
        <v>432</v>
      </c>
      <c r="LI162" t="s">
        <v>432</v>
      </c>
      <c r="LK162" t="s">
        <v>431</v>
      </c>
      <c r="LL162" t="s">
        <v>423</v>
      </c>
      <c r="LM162" t="s">
        <v>423</v>
      </c>
      <c r="LN162" t="s">
        <v>423</v>
      </c>
      <c r="LO162" t="s">
        <v>439</v>
      </c>
      <c r="LP162" t="s">
        <v>432</v>
      </c>
      <c r="LQ162" t="s">
        <v>432</v>
      </c>
      <c r="LR162" t="s">
        <v>432</v>
      </c>
      <c r="LS162" t="s">
        <v>432</v>
      </c>
      <c r="LT162" t="s">
        <v>432</v>
      </c>
      <c r="LU162" t="s">
        <v>423</v>
      </c>
      <c r="LV162" t="s">
        <v>423</v>
      </c>
      <c r="LW162" t="s">
        <v>431</v>
      </c>
      <c r="LX162" t="s">
        <v>423</v>
      </c>
      <c r="LY162" t="s">
        <v>423</v>
      </c>
      <c r="LZ162" t="s">
        <v>423</v>
      </c>
      <c r="MA162" t="s">
        <v>423</v>
      </c>
      <c r="MB162" t="s">
        <v>423</v>
      </c>
      <c r="MC162" t="s">
        <v>423</v>
      </c>
      <c r="MD162" t="s">
        <v>431</v>
      </c>
      <c r="ME162" t="s">
        <v>423</v>
      </c>
      <c r="MF162" t="s">
        <v>423</v>
      </c>
      <c r="MG162" t="s">
        <v>423</v>
      </c>
      <c r="MH162" t="s">
        <v>423</v>
      </c>
      <c r="MI162" t="s">
        <v>423</v>
      </c>
      <c r="MJ162" t="s">
        <v>423</v>
      </c>
      <c r="MK162" t="s">
        <v>423</v>
      </c>
      <c r="ML162" t="s">
        <v>431</v>
      </c>
      <c r="MN162">
        <v>777.46</v>
      </c>
      <c r="MO162">
        <v>76.94</v>
      </c>
      <c r="NE162">
        <v>168.88</v>
      </c>
      <c r="NT162">
        <v>80.08</v>
      </c>
      <c r="OJ162">
        <v>373.24</v>
      </c>
      <c r="OT162">
        <v>78.319999999999993</v>
      </c>
    </row>
    <row r="163" spans="1:410" ht="12.75" customHeight="1" x14ac:dyDescent="0.2">
      <c r="A163">
        <v>195</v>
      </c>
      <c r="B163" t="str">
        <f t="shared" si="92"/>
        <v>15-30min</v>
      </c>
      <c r="C163" t="str">
        <f t="shared" si="93"/>
        <v>foyer familial</v>
      </c>
      <c r="D163" t="str">
        <f t="shared" si="94"/>
        <v>coloc ou foyer familial</v>
      </c>
      <c r="E163" t="str">
        <f t="shared" si="95"/>
        <v>tout à fait</v>
      </c>
      <c r="F163" t="str">
        <f t="shared" si="96"/>
        <v>oui 1-5h</v>
      </c>
      <c r="G163" t="str">
        <f t="shared" si="97"/>
        <v>non</v>
      </c>
      <c r="H163" t="str">
        <f t="shared" si="98"/>
        <v>non</v>
      </c>
      <c r="I163" t="s">
        <v>423</v>
      </c>
      <c r="J163" t="str">
        <f t="shared" si="99"/>
        <v>souvent</v>
      </c>
      <c r="K163" t="str">
        <f t="shared" si="100"/>
        <v>parfois</v>
      </c>
      <c r="L163" t="str">
        <f t="shared" si="101"/>
        <v>plutôt oui</v>
      </c>
      <c r="M163" t="str">
        <f t="shared" si="102"/>
        <v>1-2h</v>
      </c>
      <c r="N163" t="str">
        <f t="shared" si="103"/>
        <v>4-6h</v>
      </c>
      <c r="O163" t="str">
        <f t="shared" si="104"/>
        <v>parfois</v>
      </c>
      <c r="P163" t="str">
        <f t="shared" si="105"/>
        <v>parfois</v>
      </c>
      <c r="Q163" t="str">
        <f t="shared" si="106"/>
        <v>souvent</v>
      </c>
      <c r="R163" t="s">
        <v>425</v>
      </c>
      <c r="S163" t="s">
        <v>425</v>
      </c>
      <c r="T163" t="s">
        <v>425</v>
      </c>
      <c r="U163" t="s">
        <v>427</v>
      </c>
      <c r="V163" t="s">
        <v>440</v>
      </c>
      <c r="W163" t="s">
        <v>428</v>
      </c>
      <c r="X163" t="s">
        <v>429</v>
      </c>
      <c r="Y163" t="s">
        <v>430</v>
      </c>
      <c r="Z163" t="s">
        <v>430</v>
      </c>
      <c r="AA163" t="s">
        <v>424</v>
      </c>
      <c r="AB163" t="s">
        <v>425</v>
      </c>
      <c r="AC163" t="s">
        <v>424</v>
      </c>
      <c r="AD163" t="str">
        <f t="shared" si="107"/>
        <v>2 semaines avant</v>
      </c>
      <c r="AE163" t="str">
        <f t="shared" si="108"/>
        <v>plutôt oui</v>
      </c>
      <c r="AF163" t="str">
        <f t="shared" si="109"/>
        <v>très bonnes</v>
      </c>
      <c r="AG163" t="str">
        <f t="shared" si="110"/>
        <v>très souvent</v>
      </c>
      <c r="AH163" t="str">
        <f t="shared" si="111"/>
        <v>régulièrement</v>
      </c>
      <c r="AI163" t="str">
        <f t="shared" si="112"/>
        <v>très souvent</v>
      </c>
      <c r="AJ163" t="str">
        <f t="shared" si="113"/>
        <v>parfois</v>
      </c>
      <c r="AK163" t="str">
        <f t="shared" si="114"/>
        <v>1-5h</v>
      </c>
      <c r="AL163" t="str">
        <f t="shared" si="115"/>
        <v>plutôt oui</v>
      </c>
      <c r="AM163" t="str">
        <f t="shared" si="116"/>
        <v>plutôt non</v>
      </c>
      <c r="AN163" t="str">
        <f t="shared" si="117"/>
        <v>1-3h</v>
      </c>
      <c r="AO163" t="str">
        <f t="shared" si="118"/>
        <v>rarement</v>
      </c>
      <c r="AP163" t="str">
        <f t="shared" si="119"/>
        <v>plutôt oui</v>
      </c>
      <c r="AQ163" t="str">
        <f t="shared" si="120"/>
        <v>jamais</v>
      </c>
      <c r="AR163" t="str">
        <f t="shared" si="121"/>
        <v>très souvent</v>
      </c>
      <c r="AS163" t="str">
        <f t="shared" si="122"/>
        <v>2-4h</v>
      </c>
      <c r="AT163" t="str">
        <f t="shared" si="123"/>
        <v>plutôt satisfaisante</v>
      </c>
      <c r="AU163" t="str">
        <f t="shared" si="124"/>
        <v>plutôt oui</v>
      </c>
      <c r="AV163" t="str">
        <f t="shared" si="125"/>
        <v>plutôt oui</v>
      </c>
      <c r="AW163" t="str">
        <f t="shared" si="126"/>
        <v>tout à fait</v>
      </c>
      <c r="AX163" t="str">
        <f t="shared" si="127"/>
        <v>tout à fait</v>
      </c>
      <c r="AY163" t="str">
        <f t="shared" si="128"/>
        <v>tout à fait</v>
      </c>
      <c r="AZ163" t="str">
        <f t="shared" si="129"/>
        <v>3A</v>
      </c>
      <c r="BA163" t="str">
        <f t="shared" si="130"/>
        <v>IR</v>
      </c>
      <c r="BB163" t="str">
        <f t="shared" si="131"/>
        <v>classique</v>
      </c>
      <c r="BC163" t="str">
        <f t="shared" si="132"/>
        <v>non</v>
      </c>
      <c r="BD163" t="str">
        <f t="shared" si="133"/>
        <v>post-bac</v>
      </c>
      <c r="BE163" t="str">
        <f t="shared" si="134"/>
        <v>Fr</v>
      </c>
      <c r="BF163" t="str">
        <f t="shared" si="135"/>
        <v>0-10%</v>
      </c>
      <c r="BG163" t="str">
        <f t="shared" si="136"/>
        <v>25-50%</v>
      </c>
      <c r="BH163" t="s">
        <v>423</v>
      </c>
      <c r="BI163" t="str">
        <f t="shared" si="137"/>
        <v>aucun</v>
      </c>
      <c r="BJ163" t="s">
        <v>423</v>
      </c>
      <c r="BK163" t="s">
        <v>423</v>
      </c>
      <c r="BL163" t="s">
        <v>431</v>
      </c>
      <c r="BM163" t="s">
        <v>423</v>
      </c>
      <c r="BN163" t="s">
        <v>423</v>
      </c>
      <c r="BO163" t="s">
        <v>423</v>
      </c>
      <c r="BP163" t="s">
        <v>431</v>
      </c>
      <c r="BR163" t="s">
        <v>432</v>
      </c>
      <c r="BS163" t="s">
        <v>432</v>
      </c>
      <c r="BT163" t="s">
        <v>432</v>
      </c>
      <c r="BU163" t="s">
        <v>432</v>
      </c>
      <c r="BV163" t="s">
        <v>431</v>
      </c>
      <c r="BW163" t="s">
        <v>423</v>
      </c>
      <c r="BX163" t="s">
        <v>423</v>
      </c>
      <c r="BY163" t="s">
        <v>423</v>
      </c>
      <c r="BZ163" t="s">
        <v>431</v>
      </c>
      <c r="CA163" t="s">
        <v>431</v>
      </c>
      <c r="CB163" t="s">
        <v>423</v>
      </c>
      <c r="CC163" t="s">
        <v>423</v>
      </c>
      <c r="CD163" t="s">
        <v>423</v>
      </c>
      <c r="CE163" t="s">
        <v>423</v>
      </c>
      <c r="CF163" t="s">
        <v>432</v>
      </c>
      <c r="CG163" t="s">
        <v>432</v>
      </c>
      <c r="CH163" t="s">
        <v>432</v>
      </c>
      <c r="CI163" t="s">
        <v>432</v>
      </c>
      <c r="CJ163" t="s">
        <v>432</v>
      </c>
      <c r="CK163" t="s">
        <v>432</v>
      </c>
      <c r="CL163" t="s">
        <v>432</v>
      </c>
      <c r="CM163" t="s">
        <v>432</v>
      </c>
      <c r="CN163" t="s">
        <v>423</v>
      </c>
      <c r="CO163" t="s">
        <v>432</v>
      </c>
      <c r="CP163" t="s">
        <v>432</v>
      </c>
      <c r="CQ163" t="s">
        <v>432</v>
      </c>
      <c r="CR163" t="s">
        <v>432</v>
      </c>
      <c r="CT163" t="s">
        <v>432</v>
      </c>
      <c r="CU163" t="s">
        <v>423</v>
      </c>
      <c r="CV163" t="s">
        <v>423</v>
      </c>
      <c r="CW163" t="s">
        <v>431</v>
      </c>
      <c r="CX163" t="s">
        <v>423</v>
      </c>
      <c r="CY163" t="s">
        <v>423</v>
      </c>
      <c r="CZ163" t="s">
        <v>423</v>
      </c>
      <c r="DA163" t="s">
        <v>423</v>
      </c>
      <c r="DB163" t="s">
        <v>431</v>
      </c>
      <c r="DC163" t="s">
        <v>423</v>
      </c>
      <c r="DD163" t="s">
        <v>423</v>
      </c>
      <c r="DE163" t="s">
        <v>431</v>
      </c>
      <c r="DF163" t="s">
        <v>423</v>
      </c>
      <c r="DG163" t="s">
        <v>423</v>
      </c>
      <c r="DH163" t="s">
        <v>423</v>
      </c>
      <c r="DI163" t="s">
        <v>423</v>
      </c>
      <c r="DJ163" t="s">
        <v>431</v>
      </c>
      <c r="DK163" t="s">
        <v>423</v>
      </c>
      <c r="DL163" t="s">
        <v>423</v>
      </c>
      <c r="DM163" t="s">
        <v>423</v>
      </c>
      <c r="DN163" t="s">
        <v>423</v>
      </c>
      <c r="DO163" t="s">
        <v>431</v>
      </c>
      <c r="DP163" t="s">
        <v>423</v>
      </c>
      <c r="DQ163" t="s">
        <v>423</v>
      </c>
      <c r="DR163" t="s">
        <v>423</v>
      </c>
      <c r="DS163" t="s">
        <v>423</v>
      </c>
      <c r="DT163" t="s">
        <v>423</v>
      </c>
      <c r="DU163" t="s">
        <v>423</v>
      </c>
      <c r="DV163" t="s">
        <v>431</v>
      </c>
      <c r="DW163" t="s">
        <v>423</v>
      </c>
      <c r="DX163" t="s">
        <v>423</v>
      </c>
      <c r="DY163" t="s">
        <v>423</v>
      </c>
      <c r="DZ163" t="s">
        <v>431</v>
      </c>
      <c r="EA163" t="s">
        <v>423</v>
      </c>
      <c r="EB163" t="s">
        <v>423</v>
      </c>
      <c r="EC163" t="s">
        <v>431</v>
      </c>
      <c r="ED163" t="s">
        <v>423</v>
      </c>
      <c r="EE163" t="s">
        <v>423</v>
      </c>
      <c r="EF163" t="s">
        <v>437</v>
      </c>
      <c r="EG163" t="s">
        <v>438</v>
      </c>
      <c r="EH163" t="s">
        <v>434</v>
      </c>
      <c r="EI163" t="s">
        <v>436</v>
      </c>
      <c r="EJ163" t="s">
        <v>435</v>
      </c>
      <c r="EK163" t="s">
        <v>433</v>
      </c>
      <c r="EL163" t="s">
        <v>425</v>
      </c>
      <c r="EM163" t="s">
        <v>425</v>
      </c>
      <c r="EN163" t="s">
        <v>425</v>
      </c>
      <c r="EO163" t="s">
        <v>427</v>
      </c>
      <c r="EP163" t="s">
        <v>440</v>
      </c>
      <c r="EQ163" t="s">
        <v>428</v>
      </c>
      <c r="ER163" t="s">
        <v>429</v>
      </c>
      <c r="ES163" t="s">
        <v>430</v>
      </c>
      <c r="ET163" t="s">
        <v>430</v>
      </c>
      <c r="EU163" t="s">
        <v>424</v>
      </c>
      <c r="EV163" t="s">
        <v>425</v>
      </c>
      <c r="EW163" t="s">
        <v>424</v>
      </c>
      <c r="EX163" t="s">
        <v>423</v>
      </c>
      <c r="EY163" t="s">
        <v>423</v>
      </c>
      <c r="EZ163" t="s">
        <v>431</v>
      </c>
      <c r="FA163" t="s">
        <v>423</v>
      </c>
      <c r="FB163" t="s">
        <v>423</v>
      </c>
      <c r="FC163" t="s">
        <v>423</v>
      </c>
      <c r="FD163" t="s">
        <v>423</v>
      </c>
      <c r="FE163" t="s">
        <v>431</v>
      </c>
      <c r="FF163" t="s">
        <v>423</v>
      </c>
      <c r="FG163" t="s">
        <v>423</v>
      </c>
      <c r="FH163" t="s">
        <v>431</v>
      </c>
      <c r="FI163" t="s">
        <v>423</v>
      </c>
      <c r="FJ163" t="s">
        <v>423</v>
      </c>
      <c r="FK163" t="s">
        <v>423</v>
      </c>
      <c r="FL163" t="s">
        <v>431</v>
      </c>
      <c r="FM163" t="s">
        <v>423</v>
      </c>
      <c r="FN163" t="s">
        <v>423</v>
      </c>
      <c r="FO163" t="s">
        <v>423</v>
      </c>
      <c r="FP163" t="s">
        <v>423</v>
      </c>
      <c r="FQ163" t="s">
        <v>431</v>
      </c>
      <c r="FR163" t="s">
        <v>423</v>
      </c>
      <c r="FS163" t="s">
        <v>423</v>
      </c>
      <c r="FT163" t="s">
        <v>431</v>
      </c>
      <c r="FU163" t="s">
        <v>423</v>
      </c>
      <c r="FV163" t="s">
        <v>423</v>
      </c>
      <c r="FW163" t="s">
        <v>423</v>
      </c>
      <c r="FX163" t="s">
        <v>423</v>
      </c>
      <c r="FZ163" t="s">
        <v>423</v>
      </c>
      <c r="GB163" t="s">
        <v>431</v>
      </c>
      <c r="GD163" t="s">
        <v>423</v>
      </c>
      <c r="GF163" t="s">
        <v>431</v>
      </c>
      <c r="GG163" t="s">
        <v>423</v>
      </c>
      <c r="GH163" t="s">
        <v>423</v>
      </c>
      <c r="GI163" t="s">
        <v>423</v>
      </c>
      <c r="GJ163" t="s">
        <v>423</v>
      </c>
      <c r="GK163" t="s">
        <v>431</v>
      </c>
      <c r="GL163" t="s">
        <v>423</v>
      </c>
      <c r="GM163" t="s">
        <v>423</v>
      </c>
      <c r="GN163" t="s">
        <v>431</v>
      </c>
      <c r="GO163" t="s">
        <v>423</v>
      </c>
      <c r="GP163" t="s">
        <v>423</v>
      </c>
      <c r="GQ163" t="s">
        <v>423</v>
      </c>
      <c r="GR163" t="s">
        <v>423</v>
      </c>
      <c r="GS163" t="s">
        <v>431</v>
      </c>
      <c r="GT163" t="s">
        <v>423</v>
      </c>
      <c r="GU163" t="s">
        <v>423</v>
      </c>
      <c r="GV163" t="s">
        <v>423</v>
      </c>
      <c r="GW163" t="s">
        <v>423</v>
      </c>
      <c r="GX163" t="s">
        <v>431</v>
      </c>
      <c r="GY163" t="s">
        <v>423</v>
      </c>
      <c r="GZ163" t="s">
        <v>423</v>
      </c>
      <c r="HA163" t="s">
        <v>423</v>
      </c>
      <c r="HB163" t="s">
        <v>431</v>
      </c>
      <c r="HC163" t="s">
        <v>423</v>
      </c>
      <c r="HD163" t="s">
        <v>423</v>
      </c>
      <c r="HE163" t="s">
        <v>431</v>
      </c>
      <c r="HF163" t="s">
        <v>423</v>
      </c>
      <c r="HG163" t="s">
        <v>423</v>
      </c>
      <c r="HH163" t="s">
        <v>423</v>
      </c>
      <c r="HI163" t="s">
        <v>423</v>
      </c>
      <c r="HJ163" t="s">
        <v>423</v>
      </c>
      <c r="HK163" t="s">
        <v>423</v>
      </c>
      <c r="HL163" t="s">
        <v>423</v>
      </c>
      <c r="HM163" t="s">
        <v>431</v>
      </c>
      <c r="HN163" t="s">
        <v>431</v>
      </c>
      <c r="HP163" t="s">
        <v>423</v>
      </c>
      <c r="HR163" t="s">
        <v>423</v>
      </c>
      <c r="HT163" t="s">
        <v>423</v>
      </c>
      <c r="HV163" t="s">
        <v>423</v>
      </c>
      <c r="HW163" t="s">
        <v>423</v>
      </c>
      <c r="HX163" t="s">
        <v>431</v>
      </c>
      <c r="HY163" t="s">
        <v>423</v>
      </c>
      <c r="HZ163" t="s">
        <v>423</v>
      </c>
      <c r="IA163" t="s">
        <v>423</v>
      </c>
      <c r="IB163" t="s">
        <v>423</v>
      </c>
      <c r="IC163" t="s">
        <v>431</v>
      </c>
      <c r="ID163" t="s">
        <v>423</v>
      </c>
      <c r="IE163" t="s">
        <v>423</v>
      </c>
      <c r="IF163" t="s">
        <v>423</v>
      </c>
      <c r="IG163" t="s">
        <v>431</v>
      </c>
      <c r="IH163" t="s">
        <v>423</v>
      </c>
      <c r="II163" t="s">
        <v>423</v>
      </c>
      <c r="IJ163" t="s">
        <v>423</v>
      </c>
      <c r="IK163" t="s">
        <v>431</v>
      </c>
      <c r="IL163" t="s">
        <v>423</v>
      </c>
      <c r="IM163" t="s">
        <v>423</v>
      </c>
      <c r="IN163" t="s">
        <v>431</v>
      </c>
      <c r="IO163" t="s">
        <v>423</v>
      </c>
      <c r="IP163" t="s">
        <v>423</v>
      </c>
      <c r="IQ163" t="s">
        <v>423</v>
      </c>
      <c r="IR163" t="s">
        <v>431</v>
      </c>
      <c r="IS163" t="s">
        <v>423</v>
      </c>
      <c r="IT163" t="s">
        <v>423</v>
      </c>
      <c r="IU163" t="s">
        <v>423</v>
      </c>
      <c r="IV163" t="s">
        <v>431</v>
      </c>
      <c r="IX163" t="s">
        <v>423</v>
      </c>
      <c r="IZ163" t="s">
        <v>423</v>
      </c>
      <c r="JB163" t="s">
        <v>423</v>
      </c>
      <c r="JI163" t="s">
        <v>423</v>
      </c>
      <c r="JJ163" t="s">
        <v>423</v>
      </c>
      <c r="JK163" t="s">
        <v>431</v>
      </c>
      <c r="JL163" t="s">
        <v>423</v>
      </c>
      <c r="JM163" t="s">
        <v>423</v>
      </c>
      <c r="JN163" t="s">
        <v>423</v>
      </c>
      <c r="JO163" t="s">
        <v>423</v>
      </c>
      <c r="JP163" t="s">
        <v>423</v>
      </c>
      <c r="JQ163" t="s">
        <v>423</v>
      </c>
      <c r="JR163" t="s">
        <v>423</v>
      </c>
      <c r="JS163" t="s">
        <v>423</v>
      </c>
      <c r="JT163" t="s">
        <v>423</v>
      </c>
      <c r="JU163" t="s">
        <v>423</v>
      </c>
      <c r="JV163" t="s">
        <v>423</v>
      </c>
      <c r="JW163" t="s">
        <v>431</v>
      </c>
      <c r="JX163" t="s">
        <v>423</v>
      </c>
      <c r="JY163" t="s">
        <v>423</v>
      </c>
      <c r="JZ163" t="s">
        <v>423</v>
      </c>
      <c r="KA163" t="s">
        <v>423</v>
      </c>
      <c r="KB163" t="s">
        <v>423</v>
      </c>
      <c r="KC163" t="s">
        <v>423</v>
      </c>
      <c r="KD163" t="s">
        <v>423</v>
      </c>
      <c r="KE163" t="s">
        <v>423</v>
      </c>
      <c r="KF163" t="s">
        <v>423</v>
      </c>
      <c r="KG163" t="s">
        <v>423</v>
      </c>
      <c r="KH163" t="s">
        <v>423</v>
      </c>
      <c r="KI163" t="s">
        <v>423</v>
      </c>
      <c r="KJ163" t="s">
        <v>423</v>
      </c>
      <c r="KK163" t="s">
        <v>423</v>
      </c>
      <c r="KL163" t="s">
        <v>423</v>
      </c>
      <c r="KM163" t="s">
        <v>423</v>
      </c>
      <c r="KN163" t="s">
        <v>423</v>
      </c>
      <c r="KO163" t="s">
        <v>423</v>
      </c>
      <c r="KP163" t="s">
        <v>423</v>
      </c>
      <c r="KQ163" t="s">
        <v>431</v>
      </c>
      <c r="KR163" t="s">
        <v>423</v>
      </c>
      <c r="KS163" t="s">
        <v>423</v>
      </c>
      <c r="KT163" t="s">
        <v>423</v>
      </c>
      <c r="KU163" t="s">
        <v>423</v>
      </c>
      <c r="KV163" t="s">
        <v>423</v>
      </c>
      <c r="KW163" t="s">
        <v>431</v>
      </c>
      <c r="KY163" t="s">
        <v>431</v>
      </c>
      <c r="KZ163" t="s">
        <v>432</v>
      </c>
      <c r="LA163" t="s">
        <v>432</v>
      </c>
      <c r="LB163" t="s">
        <v>432</v>
      </c>
      <c r="LC163" t="s">
        <v>432</v>
      </c>
      <c r="LD163" t="s">
        <v>432</v>
      </c>
      <c r="LE163" t="s">
        <v>432</v>
      </c>
      <c r="LF163" t="s">
        <v>432</v>
      </c>
      <c r="LG163" t="s">
        <v>432</v>
      </c>
      <c r="LH163" t="s">
        <v>432</v>
      </c>
      <c r="LI163" t="s">
        <v>432</v>
      </c>
      <c r="LK163" t="s">
        <v>431</v>
      </c>
      <c r="LL163" t="s">
        <v>423</v>
      </c>
      <c r="LM163" t="s">
        <v>423</v>
      </c>
      <c r="LN163" t="s">
        <v>423</v>
      </c>
      <c r="LO163" t="s">
        <v>439</v>
      </c>
      <c r="LP163" t="s">
        <v>432</v>
      </c>
      <c r="LQ163" t="s">
        <v>432</v>
      </c>
      <c r="LR163" t="s">
        <v>432</v>
      </c>
      <c r="LS163" t="s">
        <v>432</v>
      </c>
      <c r="LT163" t="s">
        <v>432</v>
      </c>
      <c r="LU163" t="s">
        <v>431</v>
      </c>
      <c r="LV163" t="s">
        <v>423</v>
      </c>
      <c r="LW163" t="s">
        <v>423</v>
      </c>
      <c r="LX163" t="s">
        <v>423</v>
      </c>
      <c r="LY163" t="s">
        <v>423</v>
      </c>
      <c r="LZ163" t="s">
        <v>423</v>
      </c>
      <c r="MA163" t="s">
        <v>423</v>
      </c>
      <c r="MB163" t="s">
        <v>423</v>
      </c>
      <c r="MC163" t="s">
        <v>423</v>
      </c>
      <c r="MD163" t="s">
        <v>431</v>
      </c>
      <c r="ME163" t="s">
        <v>423</v>
      </c>
      <c r="MF163" t="s">
        <v>423</v>
      </c>
      <c r="MG163" t="s">
        <v>423</v>
      </c>
      <c r="MH163" t="s">
        <v>423</v>
      </c>
      <c r="MI163" t="s">
        <v>423</v>
      </c>
      <c r="MJ163" t="s">
        <v>423</v>
      </c>
      <c r="MK163" t="s">
        <v>423</v>
      </c>
      <c r="ML163" t="s">
        <v>431</v>
      </c>
      <c r="MN163">
        <v>350.64</v>
      </c>
      <c r="MO163">
        <v>39.909999999999997</v>
      </c>
      <c r="NE163">
        <v>128.21</v>
      </c>
      <c r="NT163">
        <v>81.11</v>
      </c>
      <c r="OJ163">
        <v>26.48</v>
      </c>
      <c r="OT163">
        <v>74.930000000000007</v>
      </c>
    </row>
    <row r="164" spans="1:410" ht="12.75" customHeight="1" x14ac:dyDescent="0.2">
      <c r="A164">
        <v>196</v>
      </c>
      <c r="B164" t="str">
        <f t="shared" si="92"/>
        <v>+30min</v>
      </c>
      <c r="C164" t="str">
        <f t="shared" si="93"/>
        <v>foyer familial</v>
      </c>
      <c r="D164" t="str">
        <f t="shared" si="94"/>
        <v>coloc ou foyer familial</v>
      </c>
      <c r="E164" t="str">
        <f t="shared" si="95"/>
        <v>tout à fait</v>
      </c>
      <c r="F164" t="str">
        <f t="shared" si="96"/>
        <v>aucune</v>
      </c>
      <c r="G164" t="str">
        <f t="shared" si="97"/>
        <v>non</v>
      </c>
      <c r="H164" t="str">
        <f t="shared" si="98"/>
        <v>non</v>
      </c>
      <c r="I164" t="s">
        <v>423</v>
      </c>
      <c r="J164" t="str">
        <f t="shared" si="99"/>
        <v>parfois</v>
      </c>
      <c r="K164" t="str">
        <f t="shared" si="100"/>
        <v>parfois</v>
      </c>
      <c r="L164" t="str">
        <f t="shared" si="101"/>
        <v>non</v>
      </c>
      <c r="M164" t="str">
        <f t="shared" si="102"/>
        <v>1-2h</v>
      </c>
      <c r="N164" t="str">
        <f t="shared" si="103"/>
        <v>+8h</v>
      </c>
      <c r="O164" t="str">
        <f t="shared" si="104"/>
        <v>parfois</v>
      </c>
      <c r="P164" t="str">
        <f t="shared" si="105"/>
        <v>souvent</v>
      </c>
      <c r="Q164" t="str">
        <f t="shared" si="106"/>
        <v>toujours</v>
      </c>
      <c r="R164" t="s">
        <v>425</v>
      </c>
      <c r="S164" t="s">
        <v>425</v>
      </c>
      <c r="T164" t="s">
        <v>425</v>
      </c>
      <c r="U164" t="s">
        <v>427</v>
      </c>
      <c r="V164" t="s">
        <v>428</v>
      </c>
      <c r="W164" t="s">
        <v>428</v>
      </c>
      <c r="X164" t="s">
        <v>429</v>
      </c>
      <c r="Y164" t="s">
        <v>424</v>
      </c>
      <c r="Z164" t="s">
        <v>424</v>
      </c>
      <c r="AA164" t="s">
        <v>425</v>
      </c>
      <c r="AB164" t="s">
        <v>425</v>
      </c>
      <c r="AC164" t="s">
        <v>425</v>
      </c>
      <c r="AD164" t="str">
        <f t="shared" si="107"/>
        <v>2 semaines avant</v>
      </c>
      <c r="AE164" t="str">
        <f t="shared" si="108"/>
        <v>plutôt oui</v>
      </c>
      <c r="AF164" t="str">
        <f t="shared" si="109"/>
        <v>plutôt bonnes</v>
      </c>
      <c r="AG164" t="str">
        <f t="shared" si="110"/>
        <v>très souvent</v>
      </c>
      <c r="AH164" t="str">
        <f t="shared" si="111"/>
        <v>régulièrement</v>
      </c>
      <c r="AI164" t="str">
        <f t="shared" si="112"/>
        <v>très souvent</v>
      </c>
      <c r="AJ164" t="str">
        <f t="shared" si="113"/>
        <v>jamais</v>
      </c>
      <c r="AK164" t="str">
        <f t="shared" si="114"/>
        <v>1-5h</v>
      </c>
      <c r="AL164" t="str">
        <f t="shared" si="115"/>
        <v>tout à fait</v>
      </c>
      <c r="AM164" t="str">
        <f t="shared" si="116"/>
        <v>plutôt non</v>
      </c>
      <c r="AN164" t="str">
        <f t="shared" si="117"/>
        <v>+10h</v>
      </c>
      <c r="AO164" t="str">
        <f t="shared" si="118"/>
        <v>jamais</v>
      </c>
      <c r="AP164" t="str">
        <f t="shared" si="119"/>
        <v>pas de spectacles</v>
      </c>
      <c r="AQ164" t="str">
        <f t="shared" si="120"/>
        <v>1/mois</v>
      </c>
      <c r="AR164" t="str">
        <f t="shared" si="121"/>
        <v>régulièrement</v>
      </c>
      <c r="AS164" t="str">
        <f t="shared" si="122"/>
        <v>2-4h</v>
      </c>
      <c r="AT164" t="str">
        <f t="shared" si="123"/>
        <v>très satisfaisante</v>
      </c>
      <c r="AU164" t="str">
        <f t="shared" si="124"/>
        <v>tout à fait</v>
      </c>
      <c r="AV164" t="str">
        <f t="shared" si="125"/>
        <v>plutôt oui</v>
      </c>
      <c r="AW164" t="str">
        <f t="shared" si="126"/>
        <v>plutôt non</v>
      </c>
      <c r="AX164" t="str">
        <f t="shared" si="127"/>
        <v>tout à fait</v>
      </c>
      <c r="AY164" t="str">
        <f t="shared" si="128"/>
        <v>plutôt oui</v>
      </c>
      <c r="AZ164" t="str">
        <f t="shared" si="129"/>
        <v>2A</v>
      </c>
      <c r="BA164" t="str">
        <f t="shared" si="130"/>
        <v>MIC</v>
      </c>
      <c r="BB164" t="str">
        <f t="shared" si="131"/>
        <v>IBER_Fr</v>
      </c>
      <c r="BC164" t="str">
        <f t="shared" si="132"/>
        <v>non</v>
      </c>
      <c r="BD164" t="str">
        <f t="shared" si="133"/>
        <v>post-bac</v>
      </c>
      <c r="BE164" t="str">
        <f t="shared" si="134"/>
        <v>Fr</v>
      </c>
      <c r="BF164" t="str">
        <f t="shared" si="135"/>
        <v>50-75%</v>
      </c>
      <c r="BG164" t="str">
        <f t="shared" si="136"/>
        <v>50-75%</v>
      </c>
      <c r="BH164" t="s">
        <v>423</v>
      </c>
      <c r="BI164" t="str">
        <f t="shared" si="137"/>
        <v>2/3 par semestre</v>
      </c>
      <c r="BJ164" t="s">
        <v>423</v>
      </c>
      <c r="BK164" t="s">
        <v>423</v>
      </c>
      <c r="BL164" t="s">
        <v>423</v>
      </c>
      <c r="BM164" t="s">
        <v>431</v>
      </c>
      <c r="BN164" t="s">
        <v>423</v>
      </c>
      <c r="BO164" t="s">
        <v>423</v>
      </c>
      <c r="BP164" t="s">
        <v>431</v>
      </c>
      <c r="BR164" t="s">
        <v>432</v>
      </c>
      <c r="BS164" t="s">
        <v>432</v>
      </c>
      <c r="BT164" t="s">
        <v>432</v>
      </c>
      <c r="BU164" t="s">
        <v>432</v>
      </c>
      <c r="BV164" t="s">
        <v>431</v>
      </c>
      <c r="BW164" t="s">
        <v>423</v>
      </c>
      <c r="BX164" t="s">
        <v>423</v>
      </c>
      <c r="BY164" t="s">
        <v>423</v>
      </c>
      <c r="BZ164" t="s">
        <v>423</v>
      </c>
      <c r="CA164" t="s">
        <v>432</v>
      </c>
      <c r="CB164" t="s">
        <v>432</v>
      </c>
      <c r="CC164" t="s">
        <v>432</v>
      </c>
      <c r="CD164" t="s">
        <v>432</v>
      </c>
      <c r="CE164" t="s">
        <v>423</v>
      </c>
      <c r="CF164" t="s">
        <v>432</v>
      </c>
      <c r="CG164" t="s">
        <v>432</v>
      </c>
      <c r="CH164" t="s">
        <v>432</v>
      </c>
      <c r="CI164" t="s">
        <v>432</v>
      </c>
      <c r="CJ164" t="s">
        <v>432</v>
      </c>
      <c r="CK164" t="s">
        <v>432</v>
      </c>
      <c r="CL164" t="s">
        <v>432</v>
      </c>
      <c r="CM164" t="s">
        <v>432</v>
      </c>
      <c r="CN164" t="s">
        <v>423</v>
      </c>
      <c r="CO164" t="s">
        <v>432</v>
      </c>
      <c r="CP164" t="s">
        <v>432</v>
      </c>
      <c r="CQ164" t="s">
        <v>432</v>
      </c>
      <c r="CR164" t="s">
        <v>432</v>
      </c>
      <c r="CT164" t="s">
        <v>432</v>
      </c>
      <c r="CU164" t="s">
        <v>423</v>
      </c>
      <c r="CV164" t="s">
        <v>423</v>
      </c>
      <c r="CW164" t="s">
        <v>423</v>
      </c>
      <c r="CX164" t="s">
        <v>431</v>
      </c>
      <c r="CY164" t="s">
        <v>423</v>
      </c>
      <c r="CZ164" t="s">
        <v>423</v>
      </c>
      <c r="DA164" t="s">
        <v>423</v>
      </c>
      <c r="DB164" t="s">
        <v>431</v>
      </c>
      <c r="DC164" t="s">
        <v>423</v>
      </c>
      <c r="DD164" t="s">
        <v>423</v>
      </c>
      <c r="DE164" t="s">
        <v>423</v>
      </c>
      <c r="DF164" t="s">
        <v>423</v>
      </c>
      <c r="DG164" t="s">
        <v>431</v>
      </c>
      <c r="DH164" t="s">
        <v>423</v>
      </c>
      <c r="DI164" t="s">
        <v>423</v>
      </c>
      <c r="DJ164" t="s">
        <v>431</v>
      </c>
      <c r="DK164" t="s">
        <v>423</v>
      </c>
      <c r="DL164" t="s">
        <v>423</v>
      </c>
      <c r="DM164" t="s">
        <v>431</v>
      </c>
      <c r="DN164" t="s">
        <v>423</v>
      </c>
      <c r="DO164" t="s">
        <v>423</v>
      </c>
      <c r="DP164" t="s">
        <v>423</v>
      </c>
      <c r="DQ164" t="s">
        <v>423</v>
      </c>
      <c r="DR164" t="s">
        <v>423</v>
      </c>
      <c r="DS164" t="s">
        <v>423</v>
      </c>
      <c r="DT164" t="s">
        <v>423</v>
      </c>
      <c r="DU164" t="s">
        <v>423</v>
      </c>
      <c r="DV164" t="s">
        <v>431</v>
      </c>
      <c r="DW164" t="s">
        <v>423</v>
      </c>
      <c r="DX164" t="s">
        <v>423</v>
      </c>
      <c r="DY164" t="s">
        <v>431</v>
      </c>
      <c r="DZ164" t="s">
        <v>423</v>
      </c>
      <c r="EA164" t="s">
        <v>423</v>
      </c>
      <c r="EB164" t="s">
        <v>431</v>
      </c>
      <c r="EC164" t="s">
        <v>423</v>
      </c>
      <c r="ED164" t="s">
        <v>423</v>
      </c>
      <c r="EE164" t="s">
        <v>423</v>
      </c>
      <c r="EF164" t="s">
        <v>437</v>
      </c>
      <c r="EG164" t="s">
        <v>438</v>
      </c>
      <c r="EH164" t="s">
        <v>434</v>
      </c>
      <c r="EI164" t="s">
        <v>435</v>
      </c>
      <c r="EJ164" t="s">
        <v>436</v>
      </c>
      <c r="EK164" t="s">
        <v>433</v>
      </c>
      <c r="EL164" t="s">
        <v>425</v>
      </c>
      <c r="EM164" t="s">
        <v>425</v>
      </c>
      <c r="EN164" t="s">
        <v>425</v>
      </c>
      <c r="EO164" t="s">
        <v>427</v>
      </c>
      <c r="EP164" t="s">
        <v>428</v>
      </c>
      <c r="EQ164" t="s">
        <v>428</v>
      </c>
      <c r="ER164" t="s">
        <v>429</v>
      </c>
      <c r="ES164" t="s">
        <v>424</v>
      </c>
      <c r="ET164" t="s">
        <v>424</v>
      </c>
      <c r="EU164" t="s">
        <v>425</v>
      </c>
      <c r="EV164" t="s">
        <v>425</v>
      </c>
      <c r="EW164" t="s">
        <v>425</v>
      </c>
      <c r="EX164" t="s">
        <v>423</v>
      </c>
      <c r="EY164" t="s">
        <v>423</v>
      </c>
      <c r="EZ164" t="s">
        <v>431</v>
      </c>
      <c r="FA164" t="s">
        <v>423</v>
      </c>
      <c r="FB164" t="s">
        <v>423</v>
      </c>
      <c r="FC164" t="s">
        <v>423</v>
      </c>
      <c r="FD164" t="s">
        <v>423</v>
      </c>
      <c r="FE164" t="s">
        <v>431</v>
      </c>
      <c r="FF164" t="s">
        <v>423</v>
      </c>
      <c r="FG164" t="s">
        <v>423</v>
      </c>
      <c r="FH164" t="s">
        <v>423</v>
      </c>
      <c r="FI164" t="s">
        <v>431</v>
      </c>
      <c r="FJ164" t="s">
        <v>423</v>
      </c>
      <c r="FK164" t="s">
        <v>423</v>
      </c>
      <c r="FL164" t="s">
        <v>431</v>
      </c>
      <c r="FM164" t="s">
        <v>423</v>
      </c>
      <c r="FN164" t="s">
        <v>423</v>
      </c>
      <c r="FO164" t="s">
        <v>423</v>
      </c>
      <c r="FP164" t="s">
        <v>423</v>
      </c>
      <c r="FQ164" t="s">
        <v>431</v>
      </c>
      <c r="FR164" t="s">
        <v>423</v>
      </c>
      <c r="FS164" t="s">
        <v>423</v>
      </c>
      <c r="FT164" t="s">
        <v>431</v>
      </c>
      <c r="FU164" t="s">
        <v>423</v>
      </c>
      <c r="FV164" t="s">
        <v>423</v>
      </c>
      <c r="FW164" t="s">
        <v>423</v>
      </c>
      <c r="FX164" t="s">
        <v>423</v>
      </c>
      <c r="FZ164" t="s">
        <v>423</v>
      </c>
      <c r="GB164" t="s">
        <v>423</v>
      </c>
      <c r="GD164" t="s">
        <v>431</v>
      </c>
      <c r="GF164" t="s">
        <v>431</v>
      </c>
      <c r="GG164" t="s">
        <v>423</v>
      </c>
      <c r="GH164" t="s">
        <v>423</v>
      </c>
      <c r="GI164" t="s">
        <v>423</v>
      </c>
      <c r="GJ164" t="s">
        <v>423</v>
      </c>
      <c r="GK164" t="s">
        <v>431</v>
      </c>
      <c r="GL164" t="s">
        <v>423</v>
      </c>
      <c r="GM164" t="s">
        <v>431</v>
      </c>
      <c r="GN164" t="s">
        <v>423</v>
      </c>
      <c r="GO164" t="s">
        <v>423</v>
      </c>
      <c r="GP164" t="s">
        <v>423</v>
      </c>
      <c r="GQ164" t="s">
        <v>423</v>
      </c>
      <c r="GR164" t="s">
        <v>423</v>
      </c>
      <c r="GS164" t="s">
        <v>431</v>
      </c>
      <c r="GT164" t="s">
        <v>423</v>
      </c>
      <c r="GU164" t="s">
        <v>431</v>
      </c>
      <c r="GV164" t="s">
        <v>423</v>
      </c>
      <c r="GW164" t="s">
        <v>423</v>
      </c>
      <c r="GX164" t="s">
        <v>423</v>
      </c>
      <c r="GY164" t="s">
        <v>423</v>
      </c>
      <c r="GZ164" t="s">
        <v>423</v>
      </c>
      <c r="HA164" t="s">
        <v>423</v>
      </c>
      <c r="HB164" t="s">
        <v>423</v>
      </c>
      <c r="HC164" t="s">
        <v>431</v>
      </c>
      <c r="HD164" t="s">
        <v>432</v>
      </c>
      <c r="HE164" t="s">
        <v>432</v>
      </c>
      <c r="HF164" t="s">
        <v>432</v>
      </c>
      <c r="HG164" t="s">
        <v>432</v>
      </c>
      <c r="HH164" t="s">
        <v>423</v>
      </c>
      <c r="HI164" t="s">
        <v>423</v>
      </c>
      <c r="HJ164" t="s">
        <v>423</v>
      </c>
      <c r="HK164" t="s">
        <v>431</v>
      </c>
      <c r="HL164" t="s">
        <v>423</v>
      </c>
      <c r="HM164" t="s">
        <v>423</v>
      </c>
      <c r="HN164" t="s">
        <v>423</v>
      </c>
      <c r="HP164" t="s">
        <v>431</v>
      </c>
      <c r="HR164" t="s">
        <v>423</v>
      </c>
      <c r="HT164" t="s">
        <v>423</v>
      </c>
      <c r="HV164" t="s">
        <v>423</v>
      </c>
      <c r="HW164" t="s">
        <v>423</v>
      </c>
      <c r="HX164" t="s">
        <v>431</v>
      </c>
      <c r="HY164" t="s">
        <v>423</v>
      </c>
      <c r="HZ164" t="s">
        <v>423</v>
      </c>
      <c r="IA164" t="s">
        <v>423</v>
      </c>
      <c r="IB164" t="s">
        <v>431</v>
      </c>
      <c r="IC164" t="s">
        <v>423</v>
      </c>
      <c r="ID164" t="s">
        <v>423</v>
      </c>
      <c r="IE164" t="s">
        <v>423</v>
      </c>
      <c r="IF164" t="s">
        <v>431</v>
      </c>
      <c r="IG164" t="s">
        <v>423</v>
      </c>
      <c r="IH164" t="s">
        <v>423</v>
      </c>
      <c r="II164" t="s">
        <v>423</v>
      </c>
      <c r="IJ164" t="s">
        <v>423</v>
      </c>
      <c r="IK164" t="s">
        <v>431</v>
      </c>
      <c r="IL164" t="s">
        <v>423</v>
      </c>
      <c r="IM164" t="s">
        <v>423</v>
      </c>
      <c r="IN164" t="s">
        <v>423</v>
      </c>
      <c r="IO164" t="s">
        <v>423</v>
      </c>
      <c r="IP164" t="s">
        <v>431</v>
      </c>
      <c r="IQ164" t="s">
        <v>423</v>
      </c>
      <c r="IR164" t="s">
        <v>431</v>
      </c>
      <c r="IS164" t="s">
        <v>423</v>
      </c>
      <c r="IT164" t="s">
        <v>423</v>
      </c>
      <c r="IU164" t="s">
        <v>423</v>
      </c>
      <c r="IV164" t="s">
        <v>423</v>
      </c>
      <c r="IX164" t="s">
        <v>431</v>
      </c>
      <c r="IZ164" t="s">
        <v>423</v>
      </c>
      <c r="JB164" t="s">
        <v>423</v>
      </c>
      <c r="JE164" t="s">
        <v>967</v>
      </c>
      <c r="JF164" t="s">
        <v>968</v>
      </c>
      <c r="JH164" t="s">
        <v>969</v>
      </c>
      <c r="JI164" t="s">
        <v>423</v>
      </c>
      <c r="JJ164" t="s">
        <v>431</v>
      </c>
      <c r="JK164" t="s">
        <v>423</v>
      </c>
      <c r="JL164" t="s">
        <v>423</v>
      </c>
      <c r="JM164" t="s">
        <v>423</v>
      </c>
      <c r="JN164" t="s">
        <v>423</v>
      </c>
      <c r="JO164" t="s">
        <v>423</v>
      </c>
      <c r="JP164" t="s">
        <v>431</v>
      </c>
      <c r="JQ164" t="s">
        <v>423</v>
      </c>
      <c r="JR164" t="s">
        <v>423</v>
      </c>
      <c r="JS164" t="s">
        <v>423</v>
      </c>
      <c r="JT164" t="s">
        <v>423</v>
      </c>
      <c r="JU164" t="s">
        <v>423</v>
      </c>
      <c r="JV164" t="s">
        <v>423</v>
      </c>
      <c r="JW164" t="s">
        <v>423</v>
      </c>
      <c r="JX164" t="s">
        <v>423</v>
      </c>
      <c r="JY164" t="s">
        <v>423</v>
      </c>
      <c r="JZ164" t="s">
        <v>423</v>
      </c>
      <c r="KA164" t="s">
        <v>423</v>
      </c>
      <c r="KB164" t="s">
        <v>423</v>
      </c>
      <c r="KC164" t="s">
        <v>423</v>
      </c>
      <c r="KD164" t="s">
        <v>423</v>
      </c>
      <c r="KE164" t="s">
        <v>423</v>
      </c>
      <c r="KF164" t="s">
        <v>423</v>
      </c>
      <c r="KG164" t="s">
        <v>431</v>
      </c>
      <c r="KH164" t="s">
        <v>423</v>
      </c>
      <c r="KI164" t="s">
        <v>423</v>
      </c>
      <c r="KJ164" t="s">
        <v>423</v>
      </c>
      <c r="KK164" t="s">
        <v>423</v>
      </c>
      <c r="KL164" t="s">
        <v>423</v>
      </c>
      <c r="KM164" t="s">
        <v>423</v>
      </c>
      <c r="KN164" t="s">
        <v>423</v>
      </c>
      <c r="KO164" t="s">
        <v>423</v>
      </c>
      <c r="KP164" t="s">
        <v>423</v>
      </c>
      <c r="KQ164" t="s">
        <v>423</v>
      </c>
      <c r="KR164" t="s">
        <v>423</v>
      </c>
      <c r="KS164" t="s">
        <v>423</v>
      </c>
      <c r="KT164" t="s">
        <v>423</v>
      </c>
      <c r="KU164" t="s">
        <v>423</v>
      </c>
      <c r="KV164" t="s">
        <v>423</v>
      </c>
      <c r="KW164" t="s">
        <v>431</v>
      </c>
      <c r="KY164" t="s">
        <v>431</v>
      </c>
      <c r="KZ164" t="s">
        <v>432</v>
      </c>
      <c r="LA164" t="s">
        <v>432</v>
      </c>
      <c r="LB164" t="s">
        <v>432</v>
      </c>
      <c r="LC164" t="s">
        <v>432</v>
      </c>
      <c r="LD164" t="s">
        <v>432</v>
      </c>
      <c r="LE164" t="s">
        <v>432</v>
      </c>
      <c r="LF164" t="s">
        <v>432</v>
      </c>
      <c r="LG164" t="s">
        <v>432</v>
      </c>
      <c r="LH164" t="s">
        <v>432</v>
      </c>
      <c r="LI164" t="s">
        <v>432</v>
      </c>
      <c r="LK164" t="s">
        <v>431</v>
      </c>
      <c r="LL164" t="s">
        <v>423</v>
      </c>
      <c r="LM164" t="s">
        <v>423</v>
      </c>
      <c r="LN164" t="s">
        <v>423</v>
      </c>
      <c r="LO164" t="s">
        <v>439</v>
      </c>
      <c r="LP164" t="s">
        <v>432</v>
      </c>
      <c r="LQ164" t="s">
        <v>432</v>
      </c>
      <c r="LR164" t="s">
        <v>432</v>
      </c>
      <c r="LS164" t="s">
        <v>432</v>
      </c>
      <c r="LT164" t="s">
        <v>432</v>
      </c>
      <c r="LU164" t="s">
        <v>423</v>
      </c>
      <c r="LV164" t="s">
        <v>423</v>
      </c>
      <c r="LW164" t="s">
        <v>423</v>
      </c>
      <c r="LX164" t="s">
        <v>431</v>
      </c>
      <c r="LY164" t="s">
        <v>423</v>
      </c>
      <c r="LZ164" t="s">
        <v>423</v>
      </c>
      <c r="MA164" t="s">
        <v>423</v>
      </c>
      <c r="MB164" t="s">
        <v>423</v>
      </c>
      <c r="MC164" t="s">
        <v>423</v>
      </c>
      <c r="MD164" t="s">
        <v>423</v>
      </c>
      <c r="ME164" t="s">
        <v>431</v>
      </c>
      <c r="MF164" t="s">
        <v>423</v>
      </c>
      <c r="MG164" t="s">
        <v>423</v>
      </c>
      <c r="MH164" t="s">
        <v>423</v>
      </c>
      <c r="MI164" t="s">
        <v>423</v>
      </c>
      <c r="MJ164" t="s">
        <v>431</v>
      </c>
      <c r="MK164" t="s">
        <v>423</v>
      </c>
      <c r="ML164" t="s">
        <v>423</v>
      </c>
      <c r="MN164">
        <v>608.88</v>
      </c>
      <c r="MO164">
        <v>53.02</v>
      </c>
      <c r="NE164">
        <v>155.32</v>
      </c>
      <c r="NT164">
        <v>139.34</v>
      </c>
      <c r="OJ164">
        <v>198.56</v>
      </c>
      <c r="OT164">
        <v>62.64</v>
      </c>
    </row>
    <row r="165" spans="1:410" ht="12.75" customHeight="1" x14ac:dyDescent="0.2">
      <c r="A165">
        <v>197</v>
      </c>
      <c r="B165" t="str">
        <f t="shared" si="92"/>
        <v>15-30min</v>
      </c>
      <c r="C165" t="str">
        <f t="shared" si="93"/>
        <v>seul</v>
      </c>
      <c r="D165" t="str">
        <f t="shared" si="94"/>
        <v>+ 30m2</v>
      </c>
      <c r="E165" t="str">
        <f t="shared" si="95"/>
        <v>tout à fait</v>
      </c>
      <c r="F165" t="str">
        <f t="shared" si="96"/>
        <v>oui +15h</v>
      </c>
      <c r="G165" t="str">
        <f t="shared" si="97"/>
        <v>non</v>
      </c>
      <c r="H165" t="str">
        <f t="shared" si="98"/>
        <v>non</v>
      </c>
      <c r="I165" t="s">
        <v>423</v>
      </c>
      <c r="J165" t="str">
        <f t="shared" si="99"/>
        <v>souvent</v>
      </c>
      <c r="K165" t="str">
        <f t="shared" si="100"/>
        <v>parfois</v>
      </c>
      <c r="L165" t="str">
        <f t="shared" si="101"/>
        <v>plutôt non</v>
      </c>
      <c r="M165" t="str">
        <f t="shared" si="102"/>
        <v>+4h</v>
      </c>
      <c r="N165" t="str">
        <f t="shared" si="103"/>
        <v>+8h</v>
      </c>
      <c r="O165" t="str">
        <f t="shared" si="104"/>
        <v>souvent</v>
      </c>
      <c r="P165" t="str">
        <f t="shared" si="105"/>
        <v>parfois</v>
      </c>
      <c r="Q165" t="str">
        <f t="shared" si="106"/>
        <v>souvent</v>
      </c>
      <c r="R165" t="s">
        <v>424</v>
      </c>
      <c r="S165" t="s">
        <v>424</v>
      </c>
      <c r="T165" t="s">
        <v>425</v>
      </c>
      <c r="U165" t="s">
        <v>427</v>
      </c>
      <c r="V165" t="s">
        <v>428</v>
      </c>
      <c r="W165" t="s">
        <v>440</v>
      </c>
      <c r="X165" t="s">
        <v>429</v>
      </c>
      <c r="Y165" t="s">
        <v>429</v>
      </c>
      <c r="Z165" t="s">
        <v>430</v>
      </c>
      <c r="AA165" t="s">
        <v>425</v>
      </c>
      <c r="AB165" t="s">
        <v>424</v>
      </c>
      <c r="AC165" t="s">
        <v>430</v>
      </c>
      <c r="AD165" t="str">
        <f t="shared" si="107"/>
        <v>3-4 jours avant</v>
      </c>
      <c r="AE165" t="str">
        <f t="shared" si="108"/>
        <v xml:space="preserve">moyennement </v>
      </c>
      <c r="AF165" t="str">
        <f t="shared" si="109"/>
        <v>moyennes</v>
      </c>
      <c r="AG165" t="str">
        <f t="shared" si="110"/>
        <v>très souvent</v>
      </c>
      <c r="AH165" t="str">
        <f t="shared" si="111"/>
        <v>régulièrement</v>
      </c>
      <c r="AI165" t="str">
        <f t="shared" si="112"/>
        <v>jamais</v>
      </c>
      <c r="AJ165" t="str">
        <f t="shared" si="113"/>
        <v>souvent</v>
      </c>
      <c r="AK165" t="str">
        <f t="shared" si="114"/>
        <v>5-10h</v>
      </c>
      <c r="AL165" t="str">
        <f t="shared" si="115"/>
        <v>pas du tout</v>
      </c>
      <c r="AM165" t="str">
        <f t="shared" si="116"/>
        <v>tout à fait</v>
      </c>
      <c r="AN165" t="str">
        <f t="shared" si="117"/>
        <v>0-1h</v>
      </c>
      <c r="AO165" t="str">
        <f t="shared" si="118"/>
        <v>jamais</v>
      </c>
      <c r="AP165" t="str">
        <f t="shared" si="119"/>
        <v>pas de spectacles</v>
      </c>
      <c r="AQ165" t="str">
        <f t="shared" si="120"/>
        <v>jamais</v>
      </c>
      <c r="AR165" t="str">
        <f t="shared" si="121"/>
        <v>régulièrement</v>
      </c>
      <c r="AS165" t="str">
        <f t="shared" si="122"/>
        <v>1-2h</v>
      </c>
      <c r="AT165" t="str">
        <f t="shared" si="123"/>
        <v>plutôt insatisfaisante</v>
      </c>
      <c r="AU165" t="str">
        <f t="shared" si="124"/>
        <v>plutôt non</v>
      </c>
      <c r="AV165" t="str">
        <f t="shared" si="125"/>
        <v>plutôt oui</v>
      </c>
      <c r="AW165" t="str">
        <f t="shared" si="126"/>
        <v>plutôt oui</v>
      </c>
      <c r="AX165" t="str">
        <f t="shared" si="127"/>
        <v>plutôt non</v>
      </c>
      <c r="AY165" t="str">
        <f t="shared" si="128"/>
        <v>plutôt non</v>
      </c>
      <c r="AZ165" t="str">
        <f t="shared" si="129"/>
        <v>4A</v>
      </c>
      <c r="BA165" t="str">
        <f t="shared" si="130"/>
        <v>IR</v>
      </c>
      <c r="BB165" t="str">
        <f t="shared" si="131"/>
        <v>classique</v>
      </c>
      <c r="BC165" t="str">
        <f t="shared" si="132"/>
        <v>non</v>
      </c>
      <c r="BD165" t="str">
        <f t="shared" si="133"/>
        <v>3A</v>
      </c>
      <c r="BE165" t="str">
        <f t="shared" si="134"/>
        <v>Fr</v>
      </c>
      <c r="BF165" t="str">
        <f t="shared" si="135"/>
        <v>pas de classement</v>
      </c>
      <c r="BG165" t="str">
        <f t="shared" si="136"/>
        <v>jsp</v>
      </c>
      <c r="BH165" t="s">
        <v>423</v>
      </c>
      <c r="BI165" t="str">
        <f t="shared" si="137"/>
        <v>2/3 par semestre</v>
      </c>
      <c r="BJ165" t="s">
        <v>423</v>
      </c>
      <c r="BK165" t="s">
        <v>423</v>
      </c>
      <c r="BL165" t="s">
        <v>431</v>
      </c>
      <c r="BM165" t="s">
        <v>423</v>
      </c>
      <c r="BN165" t="s">
        <v>431</v>
      </c>
      <c r="BO165" t="s">
        <v>423</v>
      </c>
      <c r="BP165" t="s">
        <v>423</v>
      </c>
      <c r="BR165" t="s">
        <v>423</v>
      </c>
      <c r="BS165" t="s">
        <v>423</v>
      </c>
      <c r="BT165" t="s">
        <v>423</v>
      </c>
      <c r="BU165" t="s">
        <v>431</v>
      </c>
      <c r="BV165" t="s">
        <v>431</v>
      </c>
      <c r="BW165" t="s">
        <v>423</v>
      </c>
      <c r="BX165" t="s">
        <v>423</v>
      </c>
      <c r="BY165" t="s">
        <v>423</v>
      </c>
      <c r="BZ165" t="s">
        <v>431</v>
      </c>
      <c r="CA165" t="s">
        <v>423</v>
      </c>
      <c r="CB165" t="s">
        <v>423</v>
      </c>
      <c r="CC165" t="s">
        <v>423</v>
      </c>
      <c r="CD165" t="s">
        <v>431</v>
      </c>
      <c r="CE165" t="s">
        <v>423</v>
      </c>
      <c r="CF165" t="s">
        <v>432</v>
      </c>
      <c r="CG165" t="s">
        <v>432</v>
      </c>
      <c r="CH165" t="s">
        <v>432</v>
      </c>
      <c r="CI165" t="s">
        <v>432</v>
      </c>
      <c r="CJ165" t="s">
        <v>432</v>
      </c>
      <c r="CK165" t="s">
        <v>432</v>
      </c>
      <c r="CL165" t="s">
        <v>432</v>
      </c>
      <c r="CM165" t="s">
        <v>432</v>
      </c>
      <c r="CN165" t="s">
        <v>423</v>
      </c>
      <c r="CO165" t="s">
        <v>432</v>
      </c>
      <c r="CP165" t="s">
        <v>432</v>
      </c>
      <c r="CQ165" t="s">
        <v>432</v>
      </c>
      <c r="CR165" t="s">
        <v>432</v>
      </c>
      <c r="CT165" t="s">
        <v>432</v>
      </c>
      <c r="CU165" t="s">
        <v>423</v>
      </c>
      <c r="CV165" t="s">
        <v>423</v>
      </c>
      <c r="CW165" t="s">
        <v>431</v>
      </c>
      <c r="CX165" t="s">
        <v>423</v>
      </c>
      <c r="CY165" t="s">
        <v>423</v>
      </c>
      <c r="CZ165" t="s">
        <v>423</v>
      </c>
      <c r="DA165" t="s">
        <v>423</v>
      </c>
      <c r="DB165" t="s">
        <v>431</v>
      </c>
      <c r="DC165" t="s">
        <v>423</v>
      </c>
      <c r="DD165" t="s">
        <v>423</v>
      </c>
      <c r="DE165" t="s">
        <v>423</v>
      </c>
      <c r="DF165" t="s">
        <v>431</v>
      </c>
      <c r="DG165" t="s">
        <v>423</v>
      </c>
      <c r="DH165" t="s">
        <v>431</v>
      </c>
      <c r="DI165" t="s">
        <v>423</v>
      </c>
      <c r="DJ165" t="s">
        <v>423</v>
      </c>
      <c r="DK165" t="s">
        <v>423</v>
      </c>
      <c r="DL165" t="s">
        <v>423</v>
      </c>
      <c r="DM165" t="s">
        <v>431</v>
      </c>
      <c r="DN165" t="s">
        <v>423</v>
      </c>
      <c r="DO165" t="s">
        <v>423</v>
      </c>
      <c r="DP165" t="s">
        <v>423</v>
      </c>
      <c r="DQ165" t="s">
        <v>423</v>
      </c>
      <c r="DR165" t="s">
        <v>423</v>
      </c>
      <c r="DS165" t="s">
        <v>423</v>
      </c>
      <c r="DT165" t="s">
        <v>423</v>
      </c>
      <c r="DU165" t="s">
        <v>431</v>
      </c>
      <c r="DV165" t="s">
        <v>423</v>
      </c>
      <c r="DW165" t="s">
        <v>423</v>
      </c>
      <c r="DX165" t="s">
        <v>423</v>
      </c>
      <c r="DY165" t="s">
        <v>423</v>
      </c>
      <c r="DZ165" t="s">
        <v>431</v>
      </c>
      <c r="EA165" t="s">
        <v>423</v>
      </c>
      <c r="EB165" t="s">
        <v>423</v>
      </c>
      <c r="EC165" t="s">
        <v>431</v>
      </c>
      <c r="ED165" t="s">
        <v>423</v>
      </c>
      <c r="EE165" t="s">
        <v>423</v>
      </c>
      <c r="EF165" t="s">
        <v>437</v>
      </c>
      <c r="EG165" t="s">
        <v>434</v>
      </c>
      <c r="EH165" t="s">
        <v>435</v>
      </c>
      <c r="EI165" t="s">
        <v>438</v>
      </c>
      <c r="EJ165" t="s">
        <v>436</v>
      </c>
      <c r="EK165" t="s">
        <v>433</v>
      </c>
      <c r="EL165" t="s">
        <v>424</v>
      </c>
      <c r="EM165" t="s">
        <v>424</v>
      </c>
      <c r="EN165" t="s">
        <v>425</v>
      </c>
      <c r="EO165" t="s">
        <v>427</v>
      </c>
      <c r="EP165" t="s">
        <v>428</v>
      </c>
      <c r="EQ165" t="s">
        <v>440</v>
      </c>
      <c r="ER165" t="s">
        <v>429</v>
      </c>
      <c r="ES165" t="s">
        <v>429</v>
      </c>
      <c r="ET165" t="s">
        <v>430</v>
      </c>
      <c r="EU165" t="s">
        <v>425</v>
      </c>
      <c r="EV165" t="s">
        <v>424</v>
      </c>
      <c r="EW165" t="s">
        <v>430</v>
      </c>
      <c r="EX165" t="s">
        <v>423</v>
      </c>
      <c r="EY165" t="s">
        <v>423</v>
      </c>
      <c r="EZ165" t="s">
        <v>423</v>
      </c>
      <c r="FA165" t="s">
        <v>423</v>
      </c>
      <c r="FB165" t="s">
        <v>431</v>
      </c>
      <c r="FC165" t="s">
        <v>423</v>
      </c>
      <c r="FD165" t="s">
        <v>423</v>
      </c>
      <c r="FE165" t="s">
        <v>423</v>
      </c>
      <c r="FF165" t="s">
        <v>431</v>
      </c>
      <c r="FG165" t="s">
        <v>423</v>
      </c>
      <c r="FH165" t="s">
        <v>423</v>
      </c>
      <c r="FI165" t="s">
        <v>423</v>
      </c>
      <c r="FJ165" t="s">
        <v>431</v>
      </c>
      <c r="FK165" t="s">
        <v>423</v>
      </c>
      <c r="FL165" t="s">
        <v>431</v>
      </c>
      <c r="FM165" t="s">
        <v>423</v>
      </c>
      <c r="FN165" t="s">
        <v>423</v>
      </c>
      <c r="FO165" t="s">
        <v>423</v>
      </c>
      <c r="FP165" t="s">
        <v>423</v>
      </c>
      <c r="FQ165" t="s">
        <v>431</v>
      </c>
      <c r="FR165" t="s">
        <v>423</v>
      </c>
      <c r="FS165" t="s">
        <v>423</v>
      </c>
      <c r="FT165" t="s">
        <v>423</v>
      </c>
      <c r="FU165" t="s">
        <v>423</v>
      </c>
      <c r="FV165" t="s">
        <v>423</v>
      </c>
      <c r="FW165" t="s">
        <v>431</v>
      </c>
      <c r="FX165" t="s">
        <v>423</v>
      </c>
      <c r="FZ165" t="s">
        <v>431</v>
      </c>
      <c r="GA165" t="s">
        <v>970</v>
      </c>
      <c r="GB165" t="s">
        <v>423</v>
      </c>
      <c r="GD165" t="s">
        <v>423</v>
      </c>
      <c r="GF165" t="s">
        <v>431</v>
      </c>
      <c r="GG165" t="s">
        <v>423</v>
      </c>
      <c r="GH165" t="s">
        <v>423</v>
      </c>
      <c r="GI165" t="s">
        <v>423</v>
      </c>
      <c r="GJ165" t="s">
        <v>431</v>
      </c>
      <c r="GK165" t="s">
        <v>423</v>
      </c>
      <c r="GL165" t="s">
        <v>423</v>
      </c>
      <c r="GM165" t="s">
        <v>423</v>
      </c>
      <c r="GN165" t="s">
        <v>423</v>
      </c>
      <c r="GO165" t="s">
        <v>423</v>
      </c>
      <c r="GP165" t="s">
        <v>431</v>
      </c>
      <c r="GQ165" t="s">
        <v>431</v>
      </c>
      <c r="GR165" t="s">
        <v>423</v>
      </c>
      <c r="GS165" t="s">
        <v>423</v>
      </c>
      <c r="GT165" t="s">
        <v>423</v>
      </c>
      <c r="GU165" t="s">
        <v>423</v>
      </c>
      <c r="GV165" t="s">
        <v>423</v>
      </c>
      <c r="GW165" t="s">
        <v>423</v>
      </c>
      <c r="GX165" t="s">
        <v>423</v>
      </c>
      <c r="GY165" t="s">
        <v>431</v>
      </c>
      <c r="GZ165" t="s">
        <v>423</v>
      </c>
      <c r="HA165" t="s">
        <v>423</v>
      </c>
      <c r="HB165" t="s">
        <v>423</v>
      </c>
      <c r="HC165" t="s">
        <v>431</v>
      </c>
      <c r="HD165" t="s">
        <v>432</v>
      </c>
      <c r="HE165" t="s">
        <v>432</v>
      </c>
      <c r="HF165" t="s">
        <v>432</v>
      </c>
      <c r="HG165" t="s">
        <v>432</v>
      </c>
      <c r="HH165" t="s">
        <v>423</v>
      </c>
      <c r="HI165" t="s">
        <v>423</v>
      </c>
      <c r="HJ165" t="s">
        <v>423</v>
      </c>
      <c r="HK165" t="s">
        <v>423</v>
      </c>
      <c r="HL165" t="s">
        <v>423</v>
      </c>
      <c r="HM165" t="s">
        <v>431</v>
      </c>
      <c r="HN165" t="s">
        <v>423</v>
      </c>
      <c r="HP165" t="s">
        <v>431</v>
      </c>
      <c r="HQ165" t="s">
        <v>971</v>
      </c>
      <c r="HR165" t="s">
        <v>423</v>
      </c>
      <c r="HT165" t="s">
        <v>423</v>
      </c>
      <c r="HV165" t="s">
        <v>423</v>
      </c>
      <c r="HW165" t="s">
        <v>431</v>
      </c>
      <c r="HX165" t="s">
        <v>423</v>
      </c>
      <c r="HY165" t="s">
        <v>423</v>
      </c>
      <c r="HZ165" t="s">
        <v>423</v>
      </c>
      <c r="IA165" t="s">
        <v>423</v>
      </c>
      <c r="IB165" t="s">
        <v>423</v>
      </c>
      <c r="IC165" t="s">
        <v>423</v>
      </c>
      <c r="ID165" t="s">
        <v>431</v>
      </c>
      <c r="IE165" t="s">
        <v>423</v>
      </c>
      <c r="IF165" t="s">
        <v>423</v>
      </c>
      <c r="IG165" t="s">
        <v>423</v>
      </c>
      <c r="IH165" t="s">
        <v>431</v>
      </c>
      <c r="II165" t="s">
        <v>423</v>
      </c>
      <c r="IJ165" t="s">
        <v>423</v>
      </c>
      <c r="IK165" t="s">
        <v>431</v>
      </c>
      <c r="IL165" t="s">
        <v>423</v>
      </c>
      <c r="IM165" t="s">
        <v>423</v>
      </c>
      <c r="IN165" t="s">
        <v>423</v>
      </c>
      <c r="IO165" t="s">
        <v>431</v>
      </c>
      <c r="IP165" t="s">
        <v>423</v>
      </c>
      <c r="IQ165" t="s">
        <v>423</v>
      </c>
      <c r="IR165" t="s">
        <v>423</v>
      </c>
      <c r="IS165" t="s">
        <v>423</v>
      </c>
      <c r="IT165" t="s">
        <v>431</v>
      </c>
      <c r="IU165" t="s">
        <v>423</v>
      </c>
      <c r="IV165" t="s">
        <v>423</v>
      </c>
      <c r="IX165" t="s">
        <v>423</v>
      </c>
      <c r="IZ165" t="s">
        <v>431</v>
      </c>
      <c r="JA165" t="s">
        <v>972</v>
      </c>
      <c r="JB165" t="s">
        <v>423</v>
      </c>
      <c r="JE165" s="1" t="s">
        <v>973</v>
      </c>
      <c r="JF165" s="1" t="s">
        <v>974</v>
      </c>
      <c r="JH165" t="s">
        <v>975</v>
      </c>
      <c r="JI165" t="s">
        <v>423</v>
      </c>
      <c r="JJ165" t="s">
        <v>423</v>
      </c>
      <c r="JK165" t="s">
        <v>423</v>
      </c>
      <c r="JL165" t="s">
        <v>431</v>
      </c>
      <c r="JM165" t="s">
        <v>423</v>
      </c>
      <c r="JN165" t="s">
        <v>423</v>
      </c>
      <c r="JO165" t="s">
        <v>423</v>
      </c>
      <c r="JP165" t="s">
        <v>423</v>
      </c>
      <c r="JQ165" t="s">
        <v>423</v>
      </c>
      <c r="JR165" t="s">
        <v>423</v>
      </c>
      <c r="JS165" t="s">
        <v>423</v>
      </c>
      <c r="JT165" t="s">
        <v>423</v>
      </c>
      <c r="JU165" t="s">
        <v>423</v>
      </c>
      <c r="JV165" t="s">
        <v>423</v>
      </c>
      <c r="JW165" t="s">
        <v>431</v>
      </c>
      <c r="JX165" t="s">
        <v>423</v>
      </c>
      <c r="JY165" t="s">
        <v>423</v>
      </c>
      <c r="JZ165" t="s">
        <v>423</v>
      </c>
      <c r="KA165" t="s">
        <v>423</v>
      </c>
      <c r="KB165" t="s">
        <v>423</v>
      </c>
      <c r="KC165" t="s">
        <v>423</v>
      </c>
      <c r="KD165" t="s">
        <v>423</v>
      </c>
      <c r="KE165" t="s">
        <v>423</v>
      </c>
      <c r="KF165" t="s">
        <v>423</v>
      </c>
      <c r="KG165" t="s">
        <v>423</v>
      </c>
      <c r="KH165" t="s">
        <v>423</v>
      </c>
      <c r="KI165" t="s">
        <v>423</v>
      </c>
      <c r="KJ165" t="s">
        <v>423</v>
      </c>
      <c r="KK165" t="s">
        <v>423</v>
      </c>
      <c r="KL165" t="s">
        <v>423</v>
      </c>
      <c r="KM165" t="s">
        <v>423</v>
      </c>
      <c r="KN165" t="s">
        <v>423</v>
      </c>
      <c r="KO165" t="s">
        <v>423</v>
      </c>
      <c r="KP165" t="s">
        <v>423</v>
      </c>
      <c r="KQ165" t="s">
        <v>431</v>
      </c>
      <c r="KR165" t="s">
        <v>423</v>
      </c>
      <c r="KS165" t="s">
        <v>423</v>
      </c>
      <c r="KT165" t="s">
        <v>423</v>
      </c>
      <c r="KU165" t="s">
        <v>423</v>
      </c>
      <c r="KV165" t="s">
        <v>423</v>
      </c>
      <c r="KW165" t="s">
        <v>431</v>
      </c>
      <c r="KY165" t="s">
        <v>423</v>
      </c>
      <c r="KZ165" t="s">
        <v>423</v>
      </c>
      <c r="LA165" t="s">
        <v>423</v>
      </c>
      <c r="LB165" t="s">
        <v>431</v>
      </c>
      <c r="LC165" t="s">
        <v>423</v>
      </c>
      <c r="LD165" t="s">
        <v>423</v>
      </c>
      <c r="LE165" t="s">
        <v>423</v>
      </c>
      <c r="LF165" t="s">
        <v>423</v>
      </c>
      <c r="LG165" t="s">
        <v>431</v>
      </c>
      <c r="LH165" t="s">
        <v>423</v>
      </c>
      <c r="LI165" t="s">
        <v>423</v>
      </c>
      <c r="LK165" t="s">
        <v>431</v>
      </c>
      <c r="LL165" t="s">
        <v>423</v>
      </c>
      <c r="LM165" t="s">
        <v>423</v>
      </c>
      <c r="LN165" t="s">
        <v>423</v>
      </c>
      <c r="LO165" t="s">
        <v>441</v>
      </c>
      <c r="LP165" t="s">
        <v>432</v>
      </c>
      <c r="LQ165" t="s">
        <v>432</v>
      </c>
      <c r="LR165" t="s">
        <v>432</v>
      </c>
      <c r="LS165" t="s">
        <v>432</v>
      </c>
      <c r="LT165" t="s">
        <v>432</v>
      </c>
      <c r="LU165" t="s">
        <v>432</v>
      </c>
      <c r="LV165" t="s">
        <v>432</v>
      </c>
      <c r="LW165" t="s">
        <v>432</v>
      </c>
      <c r="LX165" t="s">
        <v>432</v>
      </c>
      <c r="LY165" t="s">
        <v>432</v>
      </c>
      <c r="LZ165" t="s">
        <v>432</v>
      </c>
      <c r="MA165" t="s">
        <v>432</v>
      </c>
      <c r="MB165" t="s">
        <v>423</v>
      </c>
      <c r="MC165" t="s">
        <v>423</v>
      </c>
      <c r="MD165" t="s">
        <v>423</v>
      </c>
      <c r="ME165" t="s">
        <v>423</v>
      </c>
      <c r="MF165" t="s">
        <v>423</v>
      </c>
      <c r="MG165" t="s">
        <v>431</v>
      </c>
      <c r="MH165" t="s">
        <v>423</v>
      </c>
      <c r="MI165" t="s">
        <v>423</v>
      </c>
      <c r="MJ165" t="s">
        <v>431</v>
      </c>
      <c r="MK165" t="s">
        <v>423</v>
      </c>
      <c r="ML165" t="s">
        <v>423</v>
      </c>
      <c r="MN165">
        <v>2250.0700000000002</v>
      </c>
      <c r="MO165">
        <v>66.5</v>
      </c>
      <c r="NE165">
        <v>129.69</v>
      </c>
      <c r="NT165">
        <v>101.62</v>
      </c>
      <c r="OJ165">
        <v>1896.83</v>
      </c>
      <c r="OT165">
        <v>55.43</v>
      </c>
    </row>
    <row r="166" spans="1:410" ht="12.75" customHeight="1" x14ac:dyDescent="0.2">
      <c r="A166">
        <v>198</v>
      </c>
      <c r="B166" t="str">
        <f t="shared" si="92"/>
        <v>15-30min</v>
      </c>
      <c r="C166" t="str">
        <f t="shared" si="93"/>
        <v>seul</v>
      </c>
      <c r="D166" t="str">
        <f t="shared" si="94"/>
        <v>+ 30m2</v>
      </c>
      <c r="E166" t="str">
        <f t="shared" si="95"/>
        <v>tout à fait</v>
      </c>
      <c r="F166" t="str">
        <f t="shared" si="96"/>
        <v>aucune</v>
      </c>
      <c r="G166" t="str">
        <f t="shared" si="97"/>
        <v>non</v>
      </c>
      <c r="H166" t="str">
        <f t="shared" si="98"/>
        <v>non</v>
      </c>
      <c r="I166" t="s">
        <v>423</v>
      </c>
      <c r="J166" t="str">
        <f t="shared" si="99"/>
        <v>souvent</v>
      </c>
      <c r="K166" t="str">
        <f t="shared" si="100"/>
        <v>jamais</v>
      </c>
      <c r="L166" t="str">
        <f t="shared" si="101"/>
        <v>pas commentaire</v>
      </c>
      <c r="M166" t="str">
        <f t="shared" si="102"/>
        <v>1-2h</v>
      </c>
      <c r="N166" t="str">
        <f t="shared" si="103"/>
        <v>4-6h</v>
      </c>
      <c r="O166" t="str">
        <f t="shared" si="104"/>
        <v>souvent</v>
      </c>
      <c r="P166" t="str">
        <f t="shared" si="105"/>
        <v>parfois</v>
      </c>
      <c r="Q166" t="str">
        <f t="shared" si="106"/>
        <v>toujours</v>
      </c>
      <c r="R166" t="s">
        <v>424</v>
      </c>
      <c r="S166" t="s">
        <v>425</v>
      </c>
      <c r="T166" t="s">
        <v>425</v>
      </c>
      <c r="U166" t="s">
        <v>428</v>
      </c>
      <c r="V166" t="s">
        <v>428</v>
      </c>
      <c r="W166" t="s">
        <v>440</v>
      </c>
      <c r="X166" t="s">
        <v>429</v>
      </c>
      <c r="Y166" t="s">
        <v>430</v>
      </c>
      <c r="Z166" t="s">
        <v>425</v>
      </c>
      <c r="AA166" t="s">
        <v>425</v>
      </c>
      <c r="AB166" t="s">
        <v>425</v>
      </c>
      <c r="AC166" t="s">
        <v>425</v>
      </c>
      <c r="AD166" t="str">
        <f t="shared" si="107"/>
        <v>2 semaines avant</v>
      </c>
      <c r="AE166" t="str">
        <f t="shared" si="108"/>
        <v>plutôt oui</v>
      </c>
      <c r="AF166" t="str">
        <f t="shared" si="109"/>
        <v>très bonnes</v>
      </c>
      <c r="AG166" t="str">
        <f t="shared" si="110"/>
        <v>très souvent</v>
      </c>
      <c r="AH166" t="str">
        <f t="shared" si="111"/>
        <v>régulièrement</v>
      </c>
      <c r="AI166" t="str">
        <f t="shared" si="112"/>
        <v>parfois</v>
      </c>
      <c r="AJ166" t="str">
        <f t="shared" si="113"/>
        <v>parfois</v>
      </c>
      <c r="AK166" t="str">
        <f t="shared" si="114"/>
        <v>non</v>
      </c>
      <c r="AL166" t="str">
        <f t="shared" si="115"/>
        <v>pas d'asso</v>
      </c>
      <c r="AM166" t="str">
        <f t="shared" si="116"/>
        <v>pas d'asso</v>
      </c>
      <c r="AN166" t="str">
        <f t="shared" si="117"/>
        <v>0-1h</v>
      </c>
      <c r="AO166" t="str">
        <f t="shared" si="118"/>
        <v>rarement</v>
      </c>
      <c r="AP166" t="str">
        <f t="shared" si="119"/>
        <v>plutôt non</v>
      </c>
      <c r="AQ166" t="str">
        <f t="shared" si="120"/>
        <v>rarement</v>
      </c>
      <c r="AR166" t="str">
        <f t="shared" si="121"/>
        <v>régulièrement</v>
      </c>
      <c r="AS166" t="str">
        <f t="shared" si="122"/>
        <v>2-4h</v>
      </c>
      <c r="AT166" t="str">
        <f t="shared" si="123"/>
        <v>très insatisfaisante</v>
      </c>
      <c r="AU166" t="str">
        <f t="shared" si="124"/>
        <v>tout à fait</v>
      </c>
      <c r="AV166" t="str">
        <f t="shared" si="125"/>
        <v>plutôt non</v>
      </c>
      <c r="AW166" t="str">
        <f t="shared" si="126"/>
        <v>plutôt oui</v>
      </c>
      <c r="AX166" t="str">
        <f t="shared" si="127"/>
        <v>plutôt oui</v>
      </c>
      <c r="AY166" t="str">
        <f t="shared" si="128"/>
        <v>plutôt oui</v>
      </c>
      <c r="AZ166" t="str">
        <f t="shared" si="129"/>
        <v>2A</v>
      </c>
      <c r="BA166" t="str">
        <f t="shared" si="130"/>
        <v>IC</v>
      </c>
      <c r="BB166" t="str">
        <f t="shared" si="131"/>
        <v>classique</v>
      </c>
      <c r="BC166" t="str">
        <f t="shared" si="132"/>
        <v>non</v>
      </c>
      <c r="BD166" t="str">
        <f t="shared" si="133"/>
        <v>post-bac</v>
      </c>
      <c r="BE166" t="str">
        <f t="shared" si="134"/>
        <v>Fr</v>
      </c>
      <c r="BF166" t="str">
        <f t="shared" si="135"/>
        <v>25-50%</v>
      </c>
      <c r="BG166" t="str">
        <f t="shared" si="136"/>
        <v>25-50%</v>
      </c>
      <c r="BH166" t="s">
        <v>431</v>
      </c>
      <c r="BI166" t="str">
        <f t="shared" si="137"/>
        <v>2/3 par semestre</v>
      </c>
      <c r="BJ166" t="s">
        <v>423</v>
      </c>
      <c r="BK166" t="s">
        <v>423</v>
      </c>
      <c r="BL166" t="s">
        <v>431</v>
      </c>
      <c r="BM166" t="s">
        <v>423</v>
      </c>
      <c r="BN166" t="s">
        <v>431</v>
      </c>
      <c r="BO166" t="s">
        <v>423</v>
      </c>
      <c r="BP166" t="s">
        <v>423</v>
      </c>
      <c r="BR166" t="s">
        <v>423</v>
      </c>
      <c r="BS166" t="s">
        <v>423</v>
      </c>
      <c r="BT166" t="s">
        <v>423</v>
      </c>
      <c r="BU166" t="s">
        <v>431</v>
      </c>
      <c r="BV166" t="s">
        <v>431</v>
      </c>
      <c r="BW166" t="s">
        <v>423</v>
      </c>
      <c r="BX166" t="s">
        <v>423</v>
      </c>
      <c r="BY166" t="s">
        <v>423</v>
      </c>
      <c r="BZ166" t="s">
        <v>423</v>
      </c>
      <c r="CA166" t="s">
        <v>432</v>
      </c>
      <c r="CB166" t="s">
        <v>432</v>
      </c>
      <c r="CC166" t="s">
        <v>432</v>
      </c>
      <c r="CD166" t="s">
        <v>432</v>
      </c>
      <c r="CE166" t="s">
        <v>423</v>
      </c>
      <c r="CF166" t="s">
        <v>432</v>
      </c>
      <c r="CG166" t="s">
        <v>432</v>
      </c>
      <c r="CH166" t="s">
        <v>432</v>
      </c>
      <c r="CI166" t="s">
        <v>432</v>
      </c>
      <c r="CJ166" t="s">
        <v>432</v>
      </c>
      <c r="CK166" t="s">
        <v>432</v>
      </c>
      <c r="CL166" t="s">
        <v>432</v>
      </c>
      <c r="CM166" t="s">
        <v>432</v>
      </c>
      <c r="CN166" t="s">
        <v>423</v>
      </c>
      <c r="CO166" t="s">
        <v>432</v>
      </c>
      <c r="CP166" t="s">
        <v>432</v>
      </c>
      <c r="CQ166" t="s">
        <v>432</v>
      </c>
      <c r="CR166" t="s">
        <v>432</v>
      </c>
      <c r="CT166" t="s">
        <v>432</v>
      </c>
      <c r="CU166" t="s">
        <v>423</v>
      </c>
      <c r="CV166" t="s">
        <v>423</v>
      </c>
      <c r="CW166" t="s">
        <v>431</v>
      </c>
      <c r="CX166" t="s">
        <v>423</v>
      </c>
      <c r="CY166" t="s">
        <v>423</v>
      </c>
      <c r="CZ166" t="s">
        <v>423</v>
      </c>
      <c r="DA166" t="s">
        <v>423</v>
      </c>
      <c r="DB166" t="s">
        <v>423</v>
      </c>
      <c r="DC166" t="s">
        <v>431</v>
      </c>
      <c r="DD166" t="s">
        <v>432</v>
      </c>
      <c r="DE166" t="s">
        <v>432</v>
      </c>
      <c r="DF166" t="s">
        <v>432</v>
      </c>
      <c r="DG166" t="s">
        <v>432</v>
      </c>
      <c r="DH166" t="s">
        <v>423</v>
      </c>
      <c r="DI166" t="s">
        <v>423</v>
      </c>
      <c r="DJ166" t="s">
        <v>431</v>
      </c>
      <c r="DK166" t="s">
        <v>423</v>
      </c>
      <c r="DL166" t="s">
        <v>423</v>
      </c>
      <c r="DM166" t="s">
        <v>423</v>
      </c>
      <c r="DN166" t="s">
        <v>423</v>
      </c>
      <c r="DO166" t="s">
        <v>431</v>
      </c>
      <c r="DP166" t="s">
        <v>423</v>
      </c>
      <c r="DQ166" t="s">
        <v>423</v>
      </c>
      <c r="DR166" t="s">
        <v>423</v>
      </c>
      <c r="DS166" t="s">
        <v>423</v>
      </c>
      <c r="DT166" t="s">
        <v>423</v>
      </c>
      <c r="DU166" t="s">
        <v>431</v>
      </c>
      <c r="DV166" t="s">
        <v>423</v>
      </c>
      <c r="DW166" t="s">
        <v>423</v>
      </c>
      <c r="DX166" t="s">
        <v>423</v>
      </c>
      <c r="DY166" t="s">
        <v>423</v>
      </c>
      <c r="DZ166" t="s">
        <v>431</v>
      </c>
      <c r="EA166" t="s">
        <v>423</v>
      </c>
      <c r="EB166" t="s">
        <v>431</v>
      </c>
      <c r="EC166" t="s">
        <v>423</v>
      </c>
      <c r="ED166" t="s">
        <v>423</v>
      </c>
      <c r="EE166" t="s">
        <v>423</v>
      </c>
      <c r="EF166" t="s">
        <v>437</v>
      </c>
      <c r="EG166" t="s">
        <v>438</v>
      </c>
      <c r="EH166" t="s">
        <v>434</v>
      </c>
      <c r="EI166" t="s">
        <v>435</v>
      </c>
      <c r="EJ166" t="s">
        <v>436</v>
      </c>
      <c r="EK166" t="s">
        <v>433</v>
      </c>
      <c r="EL166" t="s">
        <v>424</v>
      </c>
      <c r="EM166" t="s">
        <v>425</v>
      </c>
      <c r="EN166" t="s">
        <v>425</v>
      </c>
      <c r="EO166" t="s">
        <v>428</v>
      </c>
      <c r="EP166" t="s">
        <v>428</v>
      </c>
      <c r="EQ166" t="s">
        <v>440</v>
      </c>
      <c r="ER166" t="s">
        <v>429</v>
      </c>
      <c r="ES166" t="s">
        <v>430</v>
      </c>
      <c r="ET166" t="s">
        <v>425</v>
      </c>
      <c r="EU166" t="s">
        <v>425</v>
      </c>
      <c r="EV166" t="s">
        <v>425</v>
      </c>
      <c r="EW166" t="s">
        <v>425</v>
      </c>
      <c r="EX166" t="s">
        <v>423</v>
      </c>
      <c r="EY166" t="s">
        <v>423</v>
      </c>
      <c r="EZ166" t="s">
        <v>431</v>
      </c>
      <c r="FA166" t="s">
        <v>423</v>
      </c>
      <c r="FB166" t="s">
        <v>423</v>
      </c>
      <c r="FC166" t="s">
        <v>423</v>
      </c>
      <c r="FD166" t="s">
        <v>423</v>
      </c>
      <c r="FE166" t="s">
        <v>431</v>
      </c>
      <c r="FF166" t="s">
        <v>423</v>
      </c>
      <c r="FG166" t="s">
        <v>423</v>
      </c>
      <c r="FH166" t="s">
        <v>431</v>
      </c>
      <c r="FI166" t="s">
        <v>423</v>
      </c>
      <c r="FJ166" t="s">
        <v>423</v>
      </c>
      <c r="FK166" t="s">
        <v>423</v>
      </c>
      <c r="FL166" t="s">
        <v>431</v>
      </c>
      <c r="FM166" t="s">
        <v>423</v>
      </c>
      <c r="FN166" t="s">
        <v>423</v>
      </c>
      <c r="FO166" t="s">
        <v>423</v>
      </c>
      <c r="FP166" t="s">
        <v>423</v>
      </c>
      <c r="FQ166" t="s">
        <v>431</v>
      </c>
      <c r="FR166" t="s">
        <v>423</v>
      </c>
      <c r="FS166" t="s">
        <v>423</v>
      </c>
      <c r="FT166" t="s">
        <v>423</v>
      </c>
      <c r="FU166" t="s">
        <v>423</v>
      </c>
      <c r="FV166" t="s">
        <v>431</v>
      </c>
      <c r="FW166" t="s">
        <v>423</v>
      </c>
      <c r="FX166" t="s">
        <v>423</v>
      </c>
      <c r="FZ166" t="s">
        <v>423</v>
      </c>
      <c r="GB166" t="s">
        <v>431</v>
      </c>
      <c r="GD166" t="s">
        <v>423</v>
      </c>
      <c r="GF166" t="s">
        <v>423</v>
      </c>
      <c r="GG166" t="s">
        <v>432</v>
      </c>
      <c r="GH166" t="s">
        <v>432</v>
      </c>
      <c r="GI166" t="s">
        <v>432</v>
      </c>
      <c r="GJ166" t="s">
        <v>432</v>
      </c>
      <c r="GK166" t="s">
        <v>432</v>
      </c>
      <c r="GL166" t="s">
        <v>432</v>
      </c>
      <c r="GM166" t="s">
        <v>432</v>
      </c>
      <c r="GN166" t="s">
        <v>432</v>
      </c>
      <c r="GO166" t="s">
        <v>432</v>
      </c>
      <c r="GP166" t="s">
        <v>432</v>
      </c>
      <c r="GQ166" t="s">
        <v>432</v>
      </c>
      <c r="GR166" t="s">
        <v>432</v>
      </c>
      <c r="GS166" t="s">
        <v>432</v>
      </c>
      <c r="GT166" t="s">
        <v>432</v>
      </c>
      <c r="GU166" t="s">
        <v>423</v>
      </c>
      <c r="GV166" t="s">
        <v>423</v>
      </c>
      <c r="GW166" t="s">
        <v>423</v>
      </c>
      <c r="GX166" t="s">
        <v>423</v>
      </c>
      <c r="GY166" t="s">
        <v>431</v>
      </c>
      <c r="GZ166" t="s">
        <v>423</v>
      </c>
      <c r="HA166" t="s">
        <v>423</v>
      </c>
      <c r="HB166" t="s">
        <v>431</v>
      </c>
      <c r="HC166" t="s">
        <v>423</v>
      </c>
      <c r="HD166" t="s">
        <v>423</v>
      </c>
      <c r="HE166" t="s">
        <v>423</v>
      </c>
      <c r="HF166" t="s">
        <v>431</v>
      </c>
      <c r="HG166" t="s">
        <v>423</v>
      </c>
      <c r="HH166" t="s">
        <v>423</v>
      </c>
      <c r="HI166" t="s">
        <v>423</v>
      </c>
      <c r="HJ166" t="s">
        <v>423</v>
      </c>
      <c r="HK166" t="s">
        <v>423</v>
      </c>
      <c r="HL166" t="s">
        <v>431</v>
      </c>
      <c r="HM166" t="s">
        <v>423</v>
      </c>
      <c r="HN166" t="s">
        <v>423</v>
      </c>
      <c r="HP166" t="s">
        <v>431</v>
      </c>
      <c r="HR166" t="s">
        <v>423</v>
      </c>
      <c r="HT166" t="s">
        <v>423</v>
      </c>
      <c r="HV166" t="s">
        <v>423</v>
      </c>
      <c r="HW166" t="s">
        <v>423</v>
      </c>
      <c r="HX166" t="s">
        <v>431</v>
      </c>
      <c r="HY166" t="s">
        <v>423</v>
      </c>
      <c r="HZ166" t="s">
        <v>423</v>
      </c>
      <c r="IA166" t="s">
        <v>423</v>
      </c>
      <c r="IB166" t="s">
        <v>423</v>
      </c>
      <c r="IC166" t="s">
        <v>423</v>
      </c>
      <c r="ID166" t="s">
        <v>423</v>
      </c>
      <c r="IE166" t="s">
        <v>431</v>
      </c>
      <c r="IF166" t="s">
        <v>431</v>
      </c>
      <c r="IG166" t="s">
        <v>423</v>
      </c>
      <c r="IH166" t="s">
        <v>423</v>
      </c>
      <c r="II166" t="s">
        <v>423</v>
      </c>
      <c r="IJ166" t="s">
        <v>423</v>
      </c>
      <c r="IK166" t="s">
        <v>423</v>
      </c>
      <c r="IL166" t="s">
        <v>431</v>
      </c>
      <c r="IM166" t="s">
        <v>423</v>
      </c>
      <c r="IN166" t="s">
        <v>423</v>
      </c>
      <c r="IO166" t="s">
        <v>431</v>
      </c>
      <c r="IP166" t="s">
        <v>423</v>
      </c>
      <c r="IQ166" t="s">
        <v>423</v>
      </c>
      <c r="IR166" t="s">
        <v>423</v>
      </c>
      <c r="IS166" t="s">
        <v>431</v>
      </c>
      <c r="IT166" t="s">
        <v>423</v>
      </c>
      <c r="IU166" t="s">
        <v>423</v>
      </c>
      <c r="IV166" t="s">
        <v>423</v>
      </c>
      <c r="IX166" t="s">
        <v>431</v>
      </c>
      <c r="IZ166" t="s">
        <v>423</v>
      </c>
      <c r="JB166" t="s">
        <v>423</v>
      </c>
      <c r="JI166" t="s">
        <v>423</v>
      </c>
      <c r="JJ166" t="s">
        <v>431</v>
      </c>
      <c r="JK166" t="s">
        <v>423</v>
      </c>
      <c r="JL166" t="s">
        <v>423</v>
      </c>
      <c r="JM166" t="s">
        <v>423</v>
      </c>
      <c r="JN166" t="s">
        <v>423</v>
      </c>
      <c r="JO166" t="s">
        <v>423</v>
      </c>
      <c r="JP166" t="s">
        <v>423</v>
      </c>
      <c r="JQ166" t="s">
        <v>431</v>
      </c>
      <c r="JR166" t="s">
        <v>423</v>
      </c>
      <c r="JS166" t="s">
        <v>423</v>
      </c>
      <c r="JT166" t="s">
        <v>423</v>
      </c>
      <c r="JU166" t="s">
        <v>423</v>
      </c>
      <c r="JV166" t="s">
        <v>423</v>
      </c>
      <c r="JW166" t="s">
        <v>423</v>
      </c>
      <c r="JX166" t="s">
        <v>423</v>
      </c>
      <c r="JY166" t="s">
        <v>423</v>
      </c>
      <c r="JZ166" t="s">
        <v>423</v>
      </c>
      <c r="KA166" t="s">
        <v>423</v>
      </c>
      <c r="KB166" t="s">
        <v>423</v>
      </c>
      <c r="KC166" t="s">
        <v>423</v>
      </c>
      <c r="KD166" t="s">
        <v>423</v>
      </c>
      <c r="KE166" t="s">
        <v>423</v>
      </c>
      <c r="KF166" t="s">
        <v>423</v>
      </c>
      <c r="KG166" t="s">
        <v>423</v>
      </c>
      <c r="KH166" t="s">
        <v>423</v>
      </c>
      <c r="KI166" t="s">
        <v>423</v>
      </c>
      <c r="KJ166" t="s">
        <v>423</v>
      </c>
      <c r="KK166" t="s">
        <v>423</v>
      </c>
      <c r="KL166" t="s">
        <v>423</v>
      </c>
      <c r="KM166" t="s">
        <v>423</v>
      </c>
      <c r="KN166" t="s">
        <v>423</v>
      </c>
      <c r="KO166" t="s">
        <v>423</v>
      </c>
      <c r="KP166" t="s">
        <v>423</v>
      </c>
      <c r="KQ166" t="s">
        <v>431</v>
      </c>
      <c r="KR166" t="s">
        <v>423</v>
      </c>
      <c r="KS166" t="s">
        <v>423</v>
      </c>
      <c r="KT166" t="s">
        <v>423</v>
      </c>
      <c r="KU166" t="s">
        <v>423</v>
      </c>
      <c r="KV166" t="s">
        <v>423</v>
      </c>
      <c r="KW166" t="s">
        <v>431</v>
      </c>
      <c r="KY166" t="s">
        <v>431</v>
      </c>
      <c r="KZ166" t="s">
        <v>432</v>
      </c>
      <c r="LA166" t="s">
        <v>432</v>
      </c>
      <c r="LB166" t="s">
        <v>432</v>
      </c>
      <c r="LC166" t="s">
        <v>432</v>
      </c>
      <c r="LD166" t="s">
        <v>432</v>
      </c>
      <c r="LE166" t="s">
        <v>432</v>
      </c>
      <c r="LF166" t="s">
        <v>432</v>
      </c>
      <c r="LG166" t="s">
        <v>432</v>
      </c>
      <c r="LH166" t="s">
        <v>432</v>
      </c>
      <c r="LI166" t="s">
        <v>432</v>
      </c>
      <c r="LK166" t="s">
        <v>431</v>
      </c>
      <c r="LL166" t="s">
        <v>423</v>
      </c>
      <c r="LM166" t="s">
        <v>423</v>
      </c>
      <c r="LN166" t="s">
        <v>423</v>
      </c>
      <c r="LO166" t="s">
        <v>512</v>
      </c>
      <c r="LP166" t="s">
        <v>432</v>
      </c>
      <c r="LQ166" t="s">
        <v>432</v>
      </c>
      <c r="LR166" t="s">
        <v>432</v>
      </c>
      <c r="LS166" t="s">
        <v>432</v>
      </c>
      <c r="LT166" t="s">
        <v>432</v>
      </c>
      <c r="LU166" t="s">
        <v>423</v>
      </c>
      <c r="LV166" t="s">
        <v>423</v>
      </c>
      <c r="LW166" t="s">
        <v>431</v>
      </c>
      <c r="LX166" t="s">
        <v>423</v>
      </c>
      <c r="LY166" t="s">
        <v>423</v>
      </c>
      <c r="LZ166" t="s">
        <v>423</v>
      </c>
      <c r="MA166" t="s">
        <v>423</v>
      </c>
      <c r="MB166" t="s">
        <v>423</v>
      </c>
      <c r="MC166" t="s">
        <v>423</v>
      </c>
      <c r="MD166" t="s">
        <v>431</v>
      </c>
      <c r="ME166" t="s">
        <v>423</v>
      </c>
      <c r="MF166" t="s">
        <v>423</v>
      </c>
      <c r="MG166" t="s">
        <v>423</v>
      </c>
      <c r="MH166" t="s">
        <v>431</v>
      </c>
      <c r="MI166" t="s">
        <v>423</v>
      </c>
      <c r="MJ166" t="s">
        <v>431</v>
      </c>
      <c r="MK166" t="s">
        <v>423</v>
      </c>
      <c r="ML166" t="s">
        <v>423</v>
      </c>
      <c r="MN166">
        <v>1114.1300000000001</v>
      </c>
      <c r="MO166">
        <v>176.43</v>
      </c>
      <c r="NE166">
        <v>430.76</v>
      </c>
      <c r="NT166">
        <v>345.34</v>
      </c>
      <c r="OJ166">
        <v>49.36</v>
      </c>
      <c r="OT166">
        <v>112.24</v>
      </c>
    </row>
    <row r="167" spans="1:410" ht="12.75" customHeight="1" x14ac:dyDescent="0.2">
      <c r="A167">
        <v>200</v>
      </c>
      <c r="B167" t="str">
        <f t="shared" si="92"/>
        <v>0-5min</v>
      </c>
      <c r="C167" t="str">
        <f t="shared" si="93"/>
        <v>seul</v>
      </c>
      <c r="D167" t="str">
        <f t="shared" si="94"/>
        <v>- 10m2</v>
      </c>
      <c r="E167" t="str">
        <f t="shared" si="95"/>
        <v>plutôt oui</v>
      </c>
      <c r="F167" t="str">
        <f t="shared" si="96"/>
        <v>oui 1-5h</v>
      </c>
      <c r="G167" t="str">
        <f t="shared" si="97"/>
        <v>non</v>
      </c>
      <c r="H167" t="str">
        <f t="shared" si="98"/>
        <v>non</v>
      </c>
      <c r="I167" t="s">
        <v>423</v>
      </c>
      <c r="J167" t="str">
        <f t="shared" si="99"/>
        <v>toujours</v>
      </c>
      <c r="K167" t="str">
        <f t="shared" si="100"/>
        <v>parfois</v>
      </c>
      <c r="L167" t="str">
        <f t="shared" si="101"/>
        <v>tout à fait</v>
      </c>
      <c r="M167" t="str">
        <f t="shared" si="102"/>
        <v>1-2h</v>
      </c>
      <c r="N167" t="str">
        <f t="shared" si="103"/>
        <v>6-8h</v>
      </c>
      <c r="O167" t="str">
        <f t="shared" si="104"/>
        <v>jamais</v>
      </c>
      <c r="P167" t="str">
        <f t="shared" si="105"/>
        <v>souvent</v>
      </c>
      <c r="Q167" t="str">
        <f t="shared" si="106"/>
        <v>parfois</v>
      </c>
      <c r="R167" t="s">
        <v>424</v>
      </c>
      <c r="S167" t="s">
        <v>424</v>
      </c>
      <c r="T167" t="s">
        <v>425</v>
      </c>
      <c r="U167" t="s">
        <v>426</v>
      </c>
      <c r="V167" t="s">
        <v>427</v>
      </c>
      <c r="W167" t="s">
        <v>428</v>
      </c>
      <c r="X167" t="s">
        <v>430</v>
      </c>
      <c r="Y167" t="s">
        <v>424</v>
      </c>
      <c r="Z167" t="s">
        <v>430</v>
      </c>
      <c r="AA167" t="s">
        <v>430</v>
      </c>
      <c r="AB167" t="s">
        <v>425</v>
      </c>
      <c r="AC167" t="s">
        <v>430</v>
      </c>
      <c r="AD167" t="str">
        <f t="shared" si="107"/>
        <v>1 semaine avant</v>
      </c>
      <c r="AE167" t="str">
        <f t="shared" si="108"/>
        <v>plutôt oui</v>
      </c>
      <c r="AF167" t="str">
        <f t="shared" si="109"/>
        <v>moyennes</v>
      </c>
      <c r="AG167" t="str">
        <f t="shared" si="110"/>
        <v>régulièrement</v>
      </c>
      <c r="AH167" t="str">
        <f t="shared" si="111"/>
        <v>parfois</v>
      </c>
      <c r="AI167" t="str">
        <f t="shared" si="112"/>
        <v>jamais</v>
      </c>
      <c r="AJ167" t="str">
        <f t="shared" si="113"/>
        <v>souvent</v>
      </c>
      <c r="AK167" t="str">
        <f t="shared" si="114"/>
        <v>non</v>
      </c>
      <c r="AL167" t="str">
        <f t="shared" si="115"/>
        <v>pas d'asso</v>
      </c>
      <c r="AM167" t="str">
        <f t="shared" si="116"/>
        <v>pas d'asso</v>
      </c>
      <c r="AN167" t="str">
        <f t="shared" si="117"/>
        <v>3-6h</v>
      </c>
      <c r="AO167" t="str">
        <f t="shared" si="118"/>
        <v>jamais</v>
      </c>
      <c r="AP167" t="str">
        <f t="shared" si="119"/>
        <v>pas de spectacles</v>
      </c>
      <c r="AQ167" t="str">
        <f t="shared" si="120"/>
        <v>jamais</v>
      </c>
      <c r="AR167" t="str">
        <f t="shared" si="121"/>
        <v>parfois</v>
      </c>
      <c r="AS167" t="str">
        <f t="shared" si="122"/>
        <v>2-4h</v>
      </c>
      <c r="AT167" t="str">
        <f t="shared" si="123"/>
        <v>plutôt satisfaisante</v>
      </c>
      <c r="AU167" t="str">
        <f t="shared" si="124"/>
        <v>plutôt oui</v>
      </c>
      <c r="AV167" t="str">
        <f t="shared" si="125"/>
        <v>plutôt non</v>
      </c>
      <c r="AW167" t="str">
        <f t="shared" si="126"/>
        <v>plutôt non</v>
      </c>
      <c r="AX167" t="str">
        <f t="shared" si="127"/>
        <v>plutôt non</v>
      </c>
      <c r="AY167" t="str">
        <f t="shared" si="128"/>
        <v>plutôt non</v>
      </c>
      <c r="AZ167" t="str">
        <f t="shared" si="129"/>
        <v>3A</v>
      </c>
      <c r="BA167" t="str">
        <f t="shared" si="130"/>
        <v>MIC</v>
      </c>
      <c r="BB167" t="str">
        <f t="shared" si="131"/>
        <v>classique</v>
      </c>
      <c r="BC167" t="str">
        <f t="shared" si="132"/>
        <v>non</v>
      </c>
      <c r="BD167" t="str">
        <f t="shared" si="133"/>
        <v>3A</v>
      </c>
      <c r="BE167" t="str">
        <f t="shared" si="134"/>
        <v>Fr_etranger</v>
      </c>
      <c r="BF167" t="str">
        <f t="shared" si="135"/>
        <v>pas de classement</v>
      </c>
      <c r="BG167" t="str">
        <f t="shared" si="136"/>
        <v>25-50%</v>
      </c>
      <c r="BH167" t="s">
        <v>423</v>
      </c>
      <c r="BI167" t="str">
        <f t="shared" si="137"/>
        <v>+ de 4 par semestre</v>
      </c>
      <c r="BJ167" t="s">
        <v>431</v>
      </c>
      <c r="BK167" t="s">
        <v>423</v>
      </c>
      <c r="BL167" t="s">
        <v>423</v>
      </c>
      <c r="BM167" t="s">
        <v>423</v>
      </c>
      <c r="BN167" t="s">
        <v>431</v>
      </c>
      <c r="BO167" t="s">
        <v>423</v>
      </c>
      <c r="BP167" t="s">
        <v>423</v>
      </c>
      <c r="BR167" t="s">
        <v>431</v>
      </c>
      <c r="BS167" t="s">
        <v>423</v>
      </c>
      <c r="BT167" t="s">
        <v>423</v>
      </c>
      <c r="BU167" t="s">
        <v>423</v>
      </c>
      <c r="BV167" t="s">
        <v>423</v>
      </c>
      <c r="BW167" t="s">
        <v>431</v>
      </c>
      <c r="BX167" t="s">
        <v>423</v>
      </c>
      <c r="BY167" t="s">
        <v>423</v>
      </c>
      <c r="BZ167" t="s">
        <v>431</v>
      </c>
      <c r="CA167" t="s">
        <v>431</v>
      </c>
      <c r="CB167" t="s">
        <v>423</v>
      </c>
      <c r="CC167" t="s">
        <v>423</v>
      </c>
      <c r="CD167" t="s">
        <v>423</v>
      </c>
      <c r="CE167" t="s">
        <v>423</v>
      </c>
      <c r="CF167" t="s">
        <v>432</v>
      </c>
      <c r="CG167" t="s">
        <v>432</v>
      </c>
      <c r="CH167" t="s">
        <v>432</v>
      </c>
      <c r="CI167" t="s">
        <v>432</v>
      </c>
      <c r="CJ167" t="s">
        <v>432</v>
      </c>
      <c r="CK167" t="s">
        <v>432</v>
      </c>
      <c r="CL167" t="s">
        <v>432</v>
      </c>
      <c r="CM167" t="s">
        <v>432</v>
      </c>
      <c r="CN167" t="s">
        <v>423</v>
      </c>
      <c r="CO167" t="s">
        <v>432</v>
      </c>
      <c r="CP167" t="s">
        <v>432</v>
      </c>
      <c r="CQ167" t="s">
        <v>432</v>
      </c>
      <c r="CR167" t="s">
        <v>432</v>
      </c>
      <c r="CT167" t="s">
        <v>432</v>
      </c>
      <c r="CU167" t="s">
        <v>423</v>
      </c>
      <c r="CV167" t="s">
        <v>431</v>
      </c>
      <c r="CW167" t="s">
        <v>423</v>
      </c>
      <c r="CX167" t="s">
        <v>423</v>
      </c>
      <c r="CY167" t="s">
        <v>423</v>
      </c>
      <c r="CZ167" t="s">
        <v>423</v>
      </c>
      <c r="DA167" t="s">
        <v>423</v>
      </c>
      <c r="DB167" t="s">
        <v>431</v>
      </c>
      <c r="DC167" t="s">
        <v>423</v>
      </c>
      <c r="DD167" t="s">
        <v>431</v>
      </c>
      <c r="DE167" t="s">
        <v>423</v>
      </c>
      <c r="DF167" t="s">
        <v>423</v>
      </c>
      <c r="DG167" t="s">
        <v>423</v>
      </c>
      <c r="DH167" t="s">
        <v>423</v>
      </c>
      <c r="DI167" t="s">
        <v>423</v>
      </c>
      <c r="DJ167" t="s">
        <v>431</v>
      </c>
      <c r="DK167" t="s">
        <v>423</v>
      </c>
      <c r="DL167" t="s">
        <v>423</v>
      </c>
      <c r="DM167" t="s">
        <v>423</v>
      </c>
      <c r="DN167" t="s">
        <v>431</v>
      </c>
      <c r="DO167" t="s">
        <v>423</v>
      </c>
      <c r="DP167" t="s">
        <v>423</v>
      </c>
      <c r="DQ167" t="s">
        <v>423</v>
      </c>
      <c r="DR167" t="s">
        <v>423</v>
      </c>
      <c r="DS167" t="s">
        <v>423</v>
      </c>
      <c r="DT167" t="s">
        <v>423</v>
      </c>
      <c r="DU167" t="s">
        <v>423</v>
      </c>
      <c r="DV167" t="s">
        <v>423</v>
      </c>
      <c r="DW167" t="s">
        <v>431</v>
      </c>
      <c r="DX167" t="s">
        <v>423</v>
      </c>
      <c r="DY167" t="s">
        <v>431</v>
      </c>
      <c r="DZ167" t="s">
        <v>423</v>
      </c>
      <c r="EA167" t="s">
        <v>423</v>
      </c>
      <c r="EB167" t="s">
        <v>423</v>
      </c>
      <c r="EC167" t="s">
        <v>423</v>
      </c>
      <c r="ED167" t="s">
        <v>431</v>
      </c>
      <c r="EE167" t="s">
        <v>423</v>
      </c>
      <c r="EF167" t="s">
        <v>438</v>
      </c>
      <c r="EG167" t="s">
        <v>434</v>
      </c>
      <c r="EH167" t="s">
        <v>437</v>
      </c>
      <c r="EI167" t="s">
        <v>433</v>
      </c>
      <c r="EJ167" t="s">
        <v>435</v>
      </c>
      <c r="EK167" t="s">
        <v>436</v>
      </c>
      <c r="EL167" t="s">
        <v>424</v>
      </c>
      <c r="EM167" t="s">
        <v>424</v>
      </c>
      <c r="EN167" t="s">
        <v>425</v>
      </c>
      <c r="EO167" t="s">
        <v>426</v>
      </c>
      <c r="EP167" t="s">
        <v>427</v>
      </c>
      <c r="EQ167" t="s">
        <v>428</v>
      </c>
      <c r="ER167" t="s">
        <v>430</v>
      </c>
      <c r="ES167" t="s">
        <v>424</v>
      </c>
      <c r="ET167" t="s">
        <v>430</v>
      </c>
      <c r="EU167" t="s">
        <v>430</v>
      </c>
      <c r="EV167" t="s">
        <v>425</v>
      </c>
      <c r="EW167" t="s">
        <v>430</v>
      </c>
      <c r="EX167" t="s">
        <v>423</v>
      </c>
      <c r="EY167" t="s">
        <v>423</v>
      </c>
      <c r="EZ167" t="s">
        <v>423</v>
      </c>
      <c r="FA167" t="s">
        <v>431</v>
      </c>
      <c r="FB167" t="s">
        <v>423</v>
      </c>
      <c r="FC167" t="s">
        <v>423</v>
      </c>
      <c r="FD167" t="s">
        <v>423</v>
      </c>
      <c r="FE167" t="s">
        <v>431</v>
      </c>
      <c r="FF167" t="s">
        <v>423</v>
      </c>
      <c r="FG167" t="s">
        <v>423</v>
      </c>
      <c r="FH167" t="s">
        <v>423</v>
      </c>
      <c r="FI167" t="s">
        <v>423</v>
      </c>
      <c r="FJ167" t="s">
        <v>431</v>
      </c>
      <c r="FK167" t="s">
        <v>423</v>
      </c>
      <c r="FL167" t="s">
        <v>423</v>
      </c>
      <c r="FM167" t="s">
        <v>431</v>
      </c>
      <c r="FN167" t="s">
        <v>423</v>
      </c>
      <c r="FO167" t="s">
        <v>423</v>
      </c>
      <c r="FP167" t="s">
        <v>423</v>
      </c>
      <c r="FQ167" t="s">
        <v>423</v>
      </c>
      <c r="FR167" t="s">
        <v>431</v>
      </c>
      <c r="FS167" t="s">
        <v>423</v>
      </c>
      <c r="FT167" t="s">
        <v>423</v>
      </c>
      <c r="FU167" t="s">
        <v>423</v>
      </c>
      <c r="FV167" t="s">
        <v>423</v>
      </c>
      <c r="FW167" t="s">
        <v>431</v>
      </c>
      <c r="FX167" t="s">
        <v>423</v>
      </c>
      <c r="FZ167" t="s">
        <v>431</v>
      </c>
      <c r="GA167" t="s">
        <v>976</v>
      </c>
      <c r="GB167" t="s">
        <v>423</v>
      </c>
      <c r="GD167" t="s">
        <v>423</v>
      </c>
      <c r="GF167" t="s">
        <v>423</v>
      </c>
      <c r="GG167" t="s">
        <v>432</v>
      </c>
      <c r="GH167" t="s">
        <v>432</v>
      </c>
      <c r="GI167" t="s">
        <v>432</v>
      </c>
      <c r="GJ167" t="s">
        <v>432</v>
      </c>
      <c r="GK167" t="s">
        <v>432</v>
      </c>
      <c r="GL167" t="s">
        <v>432</v>
      </c>
      <c r="GM167" t="s">
        <v>432</v>
      </c>
      <c r="GN167" t="s">
        <v>432</v>
      </c>
      <c r="GO167" t="s">
        <v>432</v>
      </c>
      <c r="GP167" t="s">
        <v>432</v>
      </c>
      <c r="GQ167" t="s">
        <v>432</v>
      </c>
      <c r="GR167" t="s">
        <v>432</v>
      </c>
      <c r="GS167" t="s">
        <v>432</v>
      </c>
      <c r="GT167" t="s">
        <v>432</v>
      </c>
      <c r="GU167" t="s">
        <v>423</v>
      </c>
      <c r="GV167" t="s">
        <v>423</v>
      </c>
      <c r="GW167" t="s">
        <v>431</v>
      </c>
      <c r="GX167" t="s">
        <v>423</v>
      </c>
      <c r="GY167" t="s">
        <v>423</v>
      </c>
      <c r="GZ167" t="s">
        <v>423</v>
      </c>
      <c r="HA167" t="s">
        <v>423</v>
      </c>
      <c r="HB167" t="s">
        <v>423</v>
      </c>
      <c r="HC167" t="s">
        <v>431</v>
      </c>
      <c r="HD167" t="s">
        <v>432</v>
      </c>
      <c r="HE167" t="s">
        <v>432</v>
      </c>
      <c r="HF167" t="s">
        <v>432</v>
      </c>
      <c r="HG167" t="s">
        <v>432</v>
      </c>
      <c r="HH167" t="s">
        <v>423</v>
      </c>
      <c r="HI167" t="s">
        <v>423</v>
      </c>
      <c r="HJ167" t="s">
        <v>423</v>
      </c>
      <c r="HK167" t="s">
        <v>423</v>
      </c>
      <c r="HL167" t="s">
        <v>423</v>
      </c>
      <c r="HM167" t="s">
        <v>431</v>
      </c>
      <c r="HN167" t="s">
        <v>423</v>
      </c>
      <c r="HP167" t="s">
        <v>423</v>
      </c>
      <c r="HR167" t="s">
        <v>431</v>
      </c>
      <c r="HT167" t="s">
        <v>423</v>
      </c>
      <c r="HV167" t="s">
        <v>423</v>
      </c>
      <c r="HW167" t="s">
        <v>423</v>
      </c>
      <c r="HX167" t="s">
        <v>431</v>
      </c>
      <c r="HY167" t="s">
        <v>423</v>
      </c>
      <c r="HZ167" t="s">
        <v>423</v>
      </c>
      <c r="IA167" t="s">
        <v>423</v>
      </c>
      <c r="IB167" t="s">
        <v>423</v>
      </c>
      <c r="IC167" t="s">
        <v>431</v>
      </c>
      <c r="ID167" t="s">
        <v>423</v>
      </c>
      <c r="IE167" t="s">
        <v>423</v>
      </c>
      <c r="IF167" t="s">
        <v>423</v>
      </c>
      <c r="IG167" t="s">
        <v>431</v>
      </c>
      <c r="IH167" t="s">
        <v>423</v>
      </c>
      <c r="II167" t="s">
        <v>423</v>
      </c>
      <c r="IJ167" t="s">
        <v>423</v>
      </c>
      <c r="IK167" t="s">
        <v>423</v>
      </c>
      <c r="IL167" t="s">
        <v>431</v>
      </c>
      <c r="IM167" t="s">
        <v>423</v>
      </c>
      <c r="IN167" t="s">
        <v>423</v>
      </c>
      <c r="IO167" t="s">
        <v>423</v>
      </c>
      <c r="IP167" t="s">
        <v>431</v>
      </c>
      <c r="IQ167" t="s">
        <v>423</v>
      </c>
      <c r="IR167" t="s">
        <v>423</v>
      </c>
      <c r="IS167" t="s">
        <v>423</v>
      </c>
      <c r="IT167" t="s">
        <v>431</v>
      </c>
      <c r="IU167" t="s">
        <v>423</v>
      </c>
      <c r="IV167" t="s">
        <v>423</v>
      </c>
      <c r="IX167" t="s">
        <v>423</v>
      </c>
      <c r="IZ167" t="s">
        <v>431</v>
      </c>
      <c r="JB167" t="s">
        <v>423</v>
      </c>
      <c r="JD167" t="s">
        <v>977</v>
      </c>
      <c r="JF167" t="s">
        <v>978</v>
      </c>
      <c r="JI167" t="s">
        <v>423</v>
      </c>
      <c r="JJ167" t="s">
        <v>423</v>
      </c>
      <c r="JK167" t="s">
        <v>431</v>
      </c>
      <c r="JL167" t="s">
        <v>423</v>
      </c>
      <c r="JM167" t="s">
        <v>423</v>
      </c>
      <c r="JN167" t="s">
        <v>423</v>
      </c>
      <c r="JO167" t="s">
        <v>423</v>
      </c>
      <c r="JP167" t="s">
        <v>431</v>
      </c>
      <c r="JQ167" t="s">
        <v>423</v>
      </c>
      <c r="JR167" t="s">
        <v>423</v>
      </c>
      <c r="JS167" t="s">
        <v>423</v>
      </c>
      <c r="JT167" t="s">
        <v>423</v>
      </c>
      <c r="JU167" t="s">
        <v>423</v>
      </c>
      <c r="JV167" t="s">
        <v>423</v>
      </c>
      <c r="JW167" t="s">
        <v>423</v>
      </c>
      <c r="JX167" t="s">
        <v>423</v>
      </c>
      <c r="JY167" t="s">
        <v>423</v>
      </c>
      <c r="JZ167" t="s">
        <v>423</v>
      </c>
      <c r="KA167" t="s">
        <v>423</v>
      </c>
      <c r="KB167" t="s">
        <v>423</v>
      </c>
      <c r="KC167" t="s">
        <v>423</v>
      </c>
      <c r="KD167" t="s">
        <v>423</v>
      </c>
      <c r="KE167" t="s">
        <v>423</v>
      </c>
      <c r="KF167" t="s">
        <v>423</v>
      </c>
      <c r="KG167" t="s">
        <v>423</v>
      </c>
      <c r="KH167" t="s">
        <v>423</v>
      </c>
      <c r="KI167" t="s">
        <v>423</v>
      </c>
      <c r="KJ167" t="s">
        <v>423</v>
      </c>
      <c r="KK167" t="s">
        <v>423</v>
      </c>
      <c r="KL167" t="s">
        <v>423</v>
      </c>
      <c r="KM167" t="s">
        <v>423</v>
      </c>
      <c r="KN167" t="s">
        <v>423</v>
      </c>
      <c r="KO167" t="s">
        <v>423</v>
      </c>
      <c r="KP167" t="s">
        <v>423</v>
      </c>
      <c r="KQ167" t="s">
        <v>431</v>
      </c>
      <c r="KR167" t="s">
        <v>423</v>
      </c>
      <c r="KS167" t="s">
        <v>423</v>
      </c>
      <c r="KT167" t="s">
        <v>423</v>
      </c>
      <c r="KU167" t="s">
        <v>423</v>
      </c>
      <c r="KV167" t="s">
        <v>423</v>
      </c>
      <c r="KW167" t="s">
        <v>431</v>
      </c>
      <c r="KY167" t="s">
        <v>423</v>
      </c>
      <c r="KZ167" t="s">
        <v>423</v>
      </c>
      <c r="LA167" t="s">
        <v>423</v>
      </c>
      <c r="LB167" t="s">
        <v>431</v>
      </c>
      <c r="LC167" t="s">
        <v>423</v>
      </c>
      <c r="LD167" t="s">
        <v>423</v>
      </c>
      <c r="LE167" t="s">
        <v>431</v>
      </c>
      <c r="LF167" t="s">
        <v>423</v>
      </c>
      <c r="LG167" t="s">
        <v>423</v>
      </c>
      <c r="LH167" t="s">
        <v>423</v>
      </c>
      <c r="LI167" t="s">
        <v>423</v>
      </c>
      <c r="LK167" t="s">
        <v>423</v>
      </c>
      <c r="LL167" t="s">
        <v>431</v>
      </c>
      <c r="LM167" t="s">
        <v>423</v>
      </c>
      <c r="LN167" t="s">
        <v>423</v>
      </c>
      <c r="LO167" t="s">
        <v>936</v>
      </c>
      <c r="LP167" t="s">
        <v>432</v>
      </c>
      <c r="LQ167" t="s">
        <v>432</v>
      </c>
      <c r="LR167" t="s">
        <v>432</v>
      </c>
      <c r="LS167" t="s">
        <v>432</v>
      </c>
      <c r="LT167" t="s">
        <v>432</v>
      </c>
      <c r="LU167" t="s">
        <v>432</v>
      </c>
      <c r="LV167" t="s">
        <v>432</v>
      </c>
      <c r="LW167" t="s">
        <v>432</v>
      </c>
      <c r="LX167" t="s">
        <v>432</v>
      </c>
      <c r="LY167" t="s">
        <v>432</v>
      </c>
      <c r="LZ167" t="s">
        <v>432</v>
      </c>
      <c r="MA167" t="s">
        <v>432</v>
      </c>
      <c r="MB167" t="s">
        <v>423</v>
      </c>
      <c r="MC167" t="s">
        <v>423</v>
      </c>
      <c r="MD167" t="s">
        <v>431</v>
      </c>
      <c r="ME167" t="s">
        <v>423</v>
      </c>
      <c r="MF167" t="s">
        <v>423</v>
      </c>
      <c r="MG167" t="s">
        <v>423</v>
      </c>
      <c r="MH167" t="s">
        <v>423</v>
      </c>
      <c r="MI167" t="s">
        <v>431</v>
      </c>
      <c r="MJ167" t="s">
        <v>423</v>
      </c>
      <c r="MK167" t="s">
        <v>423</v>
      </c>
      <c r="ML167" t="s">
        <v>423</v>
      </c>
      <c r="MN167">
        <v>591.48</v>
      </c>
      <c r="MO167">
        <v>92.46</v>
      </c>
      <c r="NE167">
        <v>180.94</v>
      </c>
      <c r="NT167">
        <v>127.71</v>
      </c>
      <c r="OJ167">
        <v>98.79</v>
      </c>
      <c r="OT167">
        <v>91.58</v>
      </c>
    </row>
    <row r="168" spans="1:410" ht="12.75" customHeight="1" x14ac:dyDescent="0.2">
      <c r="A168">
        <v>202</v>
      </c>
      <c r="B168" t="str">
        <f t="shared" si="92"/>
        <v>5-15min</v>
      </c>
      <c r="C168" t="str">
        <f t="shared" si="93"/>
        <v>seul</v>
      </c>
      <c r="D168" t="str">
        <f t="shared" si="94"/>
        <v>10-20m2</v>
      </c>
      <c r="E168" t="str">
        <f t="shared" si="95"/>
        <v>plutôt non</v>
      </c>
      <c r="F168" t="str">
        <f t="shared" si="96"/>
        <v>aucune</v>
      </c>
      <c r="G168" t="str">
        <f t="shared" si="97"/>
        <v>echelon 4-7</v>
      </c>
      <c r="H168" t="str">
        <f t="shared" si="98"/>
        <v>non</v>
      </c>
      <c r="I168" t="s">
        <v>423</v>
      </c>
      <c r="J168" t="str">
        <f t="shared" si="99"/>
        <v>souvent</v>
      </c>
      <c r="K168" t="str">
        <f t="shared" si="100"/>
        <v>parfois</v>
      </c>
      <c r="L168" t="str">
        <f t="shared" si="101"/>
        <v>plutôt oui</v>
      </c>
      <c r="M168" t="str">
        <f t="shared" si="102"/>
        <v>0-1h</v>
      </c>
      <c r="N168" t="str">
        <f t="shared" si="103"/>
        <v>0-1h</v>
      </c>
      <c r="O168" t="str">
        <f t="shared" si="104"/>
        <v>parfois</v>
      </c>
      <c r="P168" t="str">
        <f t="shared" si="105"/>
        <v>souvent</v>
      </c>
      <c r="Q168" t="str">
        <f t="shared" si="106"/>
        <v>parfois</v>
      </c>
      <c r="R168" t="s">
        <v>425</v>
      </c>
      <c r="S168" t="s">
        <v>425</v>
      </c>
      <c r="T168" t="s">
        <v>425</v>
      </c>
      <c r="U168" t="s">
        <v>428</v>
      </c>
      <c r="V168" t="s">
        <v>428</v>
      </c>
      <c r="W168" t="s">
        <v>427</v>
      </c>
      <c r="X168" t="s">
        <v>429</v>
      </c>
      <c r="Y168" t="s">
        <v>430</v>
      </c>
      <c r="Z168" t="s">
        <v>430</v>
      </c>
      <c r="AA168" t="s">
        <v>425</v>
      </c>
      <c r="AB168" t="s">
        <v>425</v>
      </c>
      <c r="AC168" t="s">
        <v>425</v>
      </c>
      <c r="AD168" t="str">
        <f t="shared" si="107"/>
        <v>3-4 jours avant</v>
      </c>
      <c r="AE168" t="str">
        <f t="shared" si="108"/>
        <v xml:space="preserve">moyennement </v>
      </c>
      <c r="AF168" t="str">
        <f t="shared" si="109"/>
        <v>plutôt bonnes</v>
      </c>
      <c r="AG168" t="str">
        <f t="shared" si="110"/>
        <v>très souvent</v>
      </c>
      <c r="AH168" t="str">
        <f t="shared" si="111"/>
        <v>jamais</v>
      </c>
      <c r="AI168" t="str">
        <f t="shared" si="112"/>
        <v>parfois</v>
      </c>
      <c r="AJ168" t="str">
        <f t="shared" si="113"/>
        <v>toujours</v>
      </c>
      <c r="AK168" t="str">
        <f t="shared" si="114"/>
        <v>non</v>
      </c>
      <c r="AL168" t="str">
        <f t="shared" si="115"/>
        <v>pas d'asso</v>
      </c>
      <c r="AM168" t="str">
        <f t="shared" si="116"/>
        <v>pas d'asso</v>
      </c>
      <c r="AN168" t="str">
        <f t="shared" si="117"/>
        <v>3-6h</v>
      </c>
      <c r="AO168" t="str">
        <f t="shared" si="118"/>
        <v>1/mois</v>
      </c>
      <c r="AP168" t="str">
        <f t="shared" si="119"/>
        <v>plutôt non</v>
      </c>
      <c r="AQ168" t="str">
        <f t="shared" si="120"/>
        <v>rarement</v>
      </c>
      <c r="AR168" t="str">
        <f t="shared" si="121"/>
        <v>très souvent</v>
      </c>
      <c r="AS168" t="str">
        <f t="shared" si="122"/>
        <v>2-4h</v>
      </c>
      <c r="AT168" t="str">
        <f t="shared" si="123"/>
        <v>très insatisfaisante</v>
      </c>
      <c r="AU168" t="str">
        <f t="shared" si="124"/>
        <v>plutôt oui</v>
      </c>
      <c r="AV168" t="str">
        <f t="shared" si="125"/>
        <v>plutôt non</v>
      </c>
      <c r="AW168" t="str">
        <f t="shared" si="126"/>
        <v>plutôt non</v>
      </c>
      <c r="AX168" t="str">
        <f t="shared" si="127"/>
        <v>plutôt non</v>
      </c>
      <c r="AY168" t="str">
        <f t="shared" si="128"/>
        <v>plutôt oui</v>
      </c>
      <c r="AZ168" t="str">
        <f t="shared" si="129"/>
        <v>3A</v>
      </c>
      <c r="BA168" t="str">
        <f t="shared" si="130"/>
        <v>MIC</v>
      </c>
      <c r="BB168" t="str">
        <f t="shared" si="131"/>
        <v>classique</v>
      </c>
      <c r="BC168" t="str">
        <f t="shared" si="132"/>
        <v>non</v>
      </c>
      <c r="BD168" t="str">
        <f t="shared" si="133"/>
        <v>1A</v>
      </c>
      <c r="BE168" t="str">
        <f t="shared" si="134"/>
        <v>Fr</v>
      </c>
      <c r="BF168" t="str">
        <f t="shared" si="135"/>
        <v>10-25%</v>
      </c>
      <c r="BG168" t="str">
        <f t="shared" si="136"/>
        <v>10-25%</v>
      </c>
      <c r="BH168" t="s">
        <v>423</v>
      </c>
      <c r="BI168" t="str">
        <f t="shared" si="137"/>
        <v>aucun</v>
      </c>
      <c r="BJ168" t="s">
        <v>423</v>
      </c>
      <c r="BK168" t="s">
        <v>431</v>
      </c>
      <c r="BL168" t="s">
        <v>423</v>
      </c>
      <c r="BM168" t="s">
        <v>423</v>
      </c>
      <c r="BN168" t="s">
        <v>431</v>
      </c>
      <c r="BO168" t="s">
        <v>423</v>
      </c>
      <c r="BP168" t="s">
        <v>423</v>
      </c>
      <c r="BR168" t="s">
        <v>423</v>
      </c>
      <c r="BS168" t="s">
        <v>431</v>
      </c>
      <c r="BT168" t="s">
        <v>423</v>
      </c>
      <c r="BU168" t="s">
        <v>423</v>
      </c>
      <c r="BV168" t="s">
        <v>423</v>
      </c>
      <c r="BW168" t="s">
        <v>423</v>
      </c>
      <c r="BX168" t="s">
        <v>431</v>
      </c>
      <c r="BY168" t="s">
        <v>423</v>
      </c>
      <c r="BZ168" t="s">
        <v>423</v>
      </c>
      <c r="CA168" t="s">
        <v>432</v>
      </c>
      <c r="CB168" t="s">
        <v>432</v>
      </c>
      <c r="CC168" t="s">
        <v>432</v>
      </c>
      <c r="CD168" t="s">
        <v>432</v>
      </c>
      <c r="CE168" t="s">
        <v>431</v>
      </c>
      <c r="CF168" t="s">
        <v>423</v>
      </c>
      <c r="CG168" t="s">
        <v>423</v>
      </c>
      <c r="CH168" t="s">
        <v>423</v>
      </c>
      <c r="CI168" t="s">
        <v>423</v>
      </c>
      <c r="CJ168" t="s">
        <v>431</v>
      </c>
      <c r="CK168" t="s">
        <v>423</v>
      </c>
      <c r="CL168" t="s">
        <v>423</v>
      </c>
      <c r="CM168" t="s">
        <v>423</v>
      </c>
      <c r="CN168" t="s">
        <v>423</v>
      </c>
      <c r="CO168" t="s">
        <v>432</v>
      </c>
      <c r="CP168" t="s">
        <v>432</v>
      </c>
      <c r="CQ168" t="s">
        <v>432</v>
      </c>
      <c r="CR168" t="s">
        <v>432</v>
      </c>
      <c r="CT168" t="s">
        <v>432</v>
      </c>
      <c r="CU168" t="s">
        <v>423</v>
      </c>
      <c r="CV168" t="s">
        <v>423</v>
      </c>
      <c r="CW168" t="s">
        <v>431</v>
      </c>
      <c r="CX168" t="s">
        <v>423</v>
      </c>
      <c r="CY168" t="s">
        <v>423</v>
      </c>
      <c r="CZ168" t="s">
        <v>423</v>
      </c>
      <c r="DA168" t="s">
        <v>423</v>
      </c>
      <c r="DB168" t="s">
        <v>431</v>
      </c>
      <c r="DC168" t="s">
        <v>423</v>
      </c>
      <c r="DD168" t="s">
        <v>423</v>
      </c>
      <c r="DE168" t="s">
        <v>431</v>
      </c>
      <c r="DF168" t="s">
        <v>423</v>
      </c>
      <c r="DG168" t="s">
        <v>423</v>
      </c>
      <c r="DH168" t="s">
        <v>423</v>
      </c>
      <c r="DI168" t="s">
        <v>423</v>
      </c>
      <c r="DJ168" t="s">
        <v>423</v>
      </c>
      <c r="DK168" t="s">
        <v>431</v>
      </c>
      <c r="DL168" t="s">
        <v>423</v>
      </c>
      <c r="DM168" t="s">
        <v>423</v>
      </c>
      <c r="DN168" t="s">
        <v>423</v>
      </c>
      <c r="DO168" t="s">
        <v>423</v>
      </c>
      <c r="DP168" t="s">
        <v>423</v>
      </c>
      <c r="DQ168" t="s">
        <v>423</v>
      </c>
      <c r="DR168" t="s">
        <v>431</v>
      </c>
      <c r="DS168" t="s">
        <v>423</v>
      </c>
      <c r="DT168" t="s">
        <v>423</v>
      </c>
      <c r="DU168" t="s">
        <v>423</v>
      </c>
      <c r="DV168" t="s">
        <v>431</v>
      </c>
      <c r="DW168" t="s">
        <v>423</v>
      </c>
      <c r="DX168" t="s">
        <v>423</v>
      </c>
      <c r="DY168" t="s">
        <v>431</v>
      </c>
      <c r="DZ168" t="s">
        <v>423</v>
      </c>
      <c r="EA168" t="s">
        <v>423</v>
      </c>
      <c r="EB168" t="s">
        <v>423</v>
      </c>
      <c r="EC168" t="s">
        <v>423</v>
      </c>
      <c r="ED168" t="s">
        <v>431</v>
      </c>
      <c r="EE168" t="s">
        <v>423</v>
      </c>
      <c r="EF168" t="s">
        <v>438</v>
      </c>
      <c r="EG168" t="s">
        <v>434</v>
      </c>
      <c r="EH168" t="s">
        <v>437</v>
      </c>
      <c r="EI168" t="s">
        <v>435</v>
      </c>
      <c r="EJ168" t="s">
        <v>433</v>
      </c>
      <c r="EK168" t="s">
        <v>436</v>
      </c>
      <c r="EL168" t="s">
        <v>425</v>
      </c>
      <c r="EM168" t="s">
        <v>425</v>
      </c>
      <c r="EN168" t="s">
        <v>425</v>
      </c>
      <c r="EO168" t="s">
        <v>428</v>
      </c>
      <c r="EP168" t="s">
        <v>428</v>
      </c>
      <c r="EQ168" t="s">
        <v>427</v>
      </c>
      <c r="ER168" t="s">
        <v>429</v>
      </c>
      <c r="ES168" t="s">
        <v>430</v>
      </c>
      <c r="ET168" t="s">
        <v>430</v>
      </c>
      <c r="EU168" t="s">
        <v>425</v>
      </c>
      <c r="EV168" t="s">
        <v>425</v>
      </c>
      <c r="EW168" t="s">
        <v>425</v>
      </c>
      <c r="EX168" t="s">
        <v>423</v>
      </c>
      <c r="EY168" t="s">
        <v>423</v>
      </c>
      <c r="EZ168" t="s">
        <v>423</v>
      </c>
      <c r="FA168" t="s">
        <v>423</v>
      </c>
      <c r="FB168" t="s">
        <v>431</v>
      </c>
      <c r="FC168" t="s">
        <v>423</v>
      </c>
      <c r="FD168" t="s">
        <v>423</v>
      </c>
      <c r="FE168" t="s">
        <v>423</v>
      </c>
      <c r="FF168" t="s">
        <v>431</v>
      </c>
      <c r="FG168" t="s">
        <v>423</v>
      </c>
      <c r="FH168" t="s">
        <v>423</v>
      </c>
      <c r="FI168" t="s">
        <v>431</v>
      </c>
      <c r="FJ168" t="s">
        <v>423</v>
      </c>
      <c r="FK168" t="s">
        <v>423</v>
      </c>
      <c r="FL168" t="s">
        <v>431</v>
      </c>
      <c r="FM168" t="s">
        <v>423</v>
      </c>
      <c r="FN168" t="s">
        <v>423</v>
      </c>
      <c r="FO168" t="s">
        <v>423</v>
      </c>
      <c r="FP168" t="s">
        <v>423</v>
      </c>
      <c r="FQ168" t="s">
        <v>423</v>
      </c>
      <c r="FR168" t="s">
        <v>423</v>
      </c>
      <c r="FS168" t="s">
        <v>431</v>
      </c>
      <c r="FT168" t="s">
        <v>423</v>
      </c>
      <c r="FU168" t="s">
        <v>423</v>
      </c>
      <c r="FV168" t="s">
        <v>431</v>
      </c>
      <c r="FW168" t="s">
        <v>423</v>
      </c>
      <c r="FX168" t="s">
        <v>431</v>
      </c>
      <c r="FZ168" t="s">
        <v>423</v>
      </c>
      <c r="GB168" t="s">
        <v>423</v>
      </c>
      <c r="GD168" t="s">
        <v>423</v>
      </c>
      <c r="GF168" t="s">
        <v>423</v>
      </c>
      <c r="GG168" t="s">
        <v>432</v>
      </c>
      <c r="GH168" t="s">
        <v>432</v>
      </c>
      <c r="GI168" t="s">
        <v>432</v>
      </c>
      <c r="GJ168" t="s">
        <v>432</v>
      </c>
      <c r="GK168" t="s">
        <v>432</v>
      </c>
      <c r="GL168" t="s">
        <v>432</v>
      </c>
      <c r="GM168" t="s">
        <v>432</v>
      </c>
      <c r="GN168" t="s">
        <v>432</v>
      </c>
      <c r="GO168" t="s">
        <v>432</v>
      </c>
      <c r="GP168" t="s">
        <v>432</v>
      </c>
      <c r="GQ168" t="s">
        <v>432</v>
      </c>
      <c r="GR168" t="s">
        <v>432</v>
      </c>
      <c r="GS168" t="s">
        <v>432</v>
      </c>
      <c r="GT168" t="s">
        <v>432</v>
      </c>
      <c r="GU168" t="s">
        <v>423</v>
      </c>
      <c r="GV168" t="s">
        <v>423</v>
      </c>
      <c r="GW168" t="s">
        <v>431</v>
      </c>
      <c r="GX168" t="s">
        <v>423</v>
      </c>
      <c r="GY168" t="s">
        <v>423</v>
      </c>
      <c r="GZ168" t="s">
        <v>423</v>
      </c>
      <c r="HA168" t="s">
        <v>431</v>
      </c>
      <c r="HB168" t="s">
        <v>423</v>
      </c>
      <c r="HC168" t="s">
        <v>423</v>
      </c>
      <c r="HD168" t="s">
        <v>423</v>
      </c>
      <c r="HE168" t="s">
        <v>423</v>
      </c>
      <c r="HF168" t="s">
        <v>431</v>
      </c>
      <c r="HG168" t="s">
        <v>423</v>
      </c>
      <c r="HH168" t="s">
        <v>423</v>
      </c>
      <c r="HI168" t="s">
        <v>423</v>
      </c>
      <c r="HJ168" t="s">
        <v>423</v>
      </c>
      <c r="HK168" t="s">
        <v>423</v>
      </c>
      <c r="HL168" t="s">
        <v>431</v>
      </c>
      <c r="HM168" t="s">
        <v>423</v>
      </c>
      <c r="HN168" t="s">
        <v>431</v>
      </c>
      <c r="HP168" t="s">
        <v>423</v>
      </c>
      <c r="HR168" t="s">
        <v>423</v>
      </c>
      <c r="HT168" t="s">
        <v>423</v>
      </c>
      <c r="HV168" t="s">
        <v>423</v>
      </c>
      <c r="HW168" t="s">
        <v>423</v>
      </c>
      <c r="HX168" t="s">
        <v>431</v>
      </c>
      <c r="HY168" t="s">
        <v>423</v>
      </c>
      <c r="HZ168" t="s">
        <v>423</v>
      </c>
      <c r="IA168" t="s">
        <v>423</v>
      </c>
      <c r="IB168" t="s">
        <v>423</v>
      </c>
      <c r="IC168" t="s">
        <v>423</v>
      </c>
      <c r="ID168" t="s">
        <v>423</v>
      </c>
      <c r="IE168" t="s">
        <v>431</v>
      </c>
      <c r="IF168" t="s">
        <v>423</v>
      </c>
      <c r="IG168" t="s">
        <v>431</v>
      </c>
      <c r="IH168" t="s">
        <v>423</v>
      </c>
      <c r="II168" t="s">
        <v>423</v>
      </c>
      <c r="IJ168" t="s">
        <v>423</v>
      </c>
      <c r="IK168" t="s">
        <v>423</v>
      </c>
      <c r="IL168" t="s">
        <v>431</v>
      </c>
      <c r="IM168" t="s">
        <v>423</v>
      </c>
      <c r="IN168" t="s">
        <v>423</v>
      </c>
      <c r="IO168" t="s">
        <v>423</v>
      </c>
      <c r="IP168" t="s">
        <v>431</v>
      </c>
      <c r="IQ168" t="s">
        <v>423</v>
      </c>
      <c r="IR168" t="s">
        <v>423</v>
      </c>
      <c r="IS168" t="s">
        <v>423</v>
      </c>
      <c r="IT168" t="s">
        <v>431</v>
      </c>
      <c r="IU168" t="s">
        <v>423</v>
      </c>
      <c r="IV168" t="s">
        <v>423</v>
      </c>
      <c r="IX168" t="s">
        <v>431</v>
      </c>
      <c r="IZ168" t="s">
        <v>423</v>
      </c>
      <c r="JB168" t="s">
        <v>423</v>
      </c>
      <c r="JI168" t="s">
        <v>423</v>
      </c>
      <c r="JJ168" t="s">
        <v>423</v>
      </c>
      <c r="JK168" t="s">
        <v>431</v>
      </c>
      <c r="JL168" t="s">
        <v>423</v>
      </c>
      <c r="JM168" t="s">
        <v>423</v>
      </c>
      <c r="JN168" t="s">
        <v>423</v>
      </c>
      <c r="JO168" t="s">
        <v>423</v>
      </c>
      <c r="JP168" t="s">
        <v>431</v>
      </c>
      <c r="JQ168" t="s">
        <v>423</v>
      </c>
      <c r="JR168" t="s">
        <v>423</v>
      </c>
      <c r="JS168" t="s">
        <v>423</v>
      </c>
      <c r="JT168" t="s">
        <v>423</v>
      </c>
      <c r="JU168" t="s">
        <v>423</v>
      </c>
      <c r="JV168" t="s">
        <v>423</v>
      </c>
      <c r="JW168" t="s">
        <v>423</v>
      </c>
      <c r="JX168" t="s">
        <v>423</v>
      </c>
      <c r="JY168" t="s">
        <v>423</v>
      </c>
      <c r="JZ168" t="s">
        <v>423</v>
      </c>
      <c r="KA168" t="s">
        <v>423</v>
      </c>
      <c r="KB168" t="s">
        <v>423</v>
      </c>
      <c r="KC168" t="s">
        <v>423</v>
      </c>
      <c r="KD168" t="s">
        <v>423</v>
      </c>
      <c r="KE168" t="s">
        <v>423</v>
      </c>
      <c r="KF168" t="s">
        <v>423</v>
      </c>
      <c r="KG168" t="s">
        <v>423</v>
      </c>
      <c r="KH168" t="s">
        <v>423</v>
      </c>
      <c r="KI168" t="s">
        <v>423</v>
      </c>
      <c r="KJ168" t="s">
        <v>423</v>
      </c>
      <c r="KK168" t="s">
        <v>423</v>
      </c>
      <c r="KL168" t="s">
        <v>423</v>
      </c>
      <c r="KM168" t="s">
        <v>423</v>
      </c>
      <c r="KN168" t="s">
        <v>423</v>
      </c>
      <c r="KO168" t="s">
        <v>423</v>
      </c>
      <c r="KP168" t="s">
        <v>423</v>
      </c>
      <c r="KQ168" t="s">
        <v>431</v>
      </c>
      <c r="KR168" t="s">
        <v>423</v>
      </c>
      <c r="KS168" t="s">
        <v>423</v>
      </c>
      <c r="KT168" t="s">
        <v>423</v>
      </c>
      <c r="KU168" t="s">
        <v>423</v>
      </c>
      <c r="KV168" t="s">
        <v>423</v>
      </c>
      <c r="KW168" t="s">
        <v>431</v>
      </c>
      <c r="KY168" t="s">
        <v>423</v>
      </c>
      <c r="KZ168" t="s">
        <v>431</v>
      </c>
      <c r="LA168" t="s">
        <v>423</v>
      </c>
      <c r="LB168" t="s">
        <v>423</v>
      </c>
      <c r="LC168" t="s">
        <v>423</v>
      </c>
      <c r="LD168" t="s">
        <v>423</v>
      </c>
      <c r="LE168" t="s">
        <v>423</v>
      </c>
      <c r="LF168" t="s">
        <v>423</v>
      </c>
      <c r="LG168" t="s">
        <v>423</v>
      </c>
      <c r="LH168" t="s">
        <v>431</v>
      </c>
      <c r="LI168" t="s">
        <v>423</v>
      </c>
      <c r="LK168" t="s">
        <v>431</v>
      </c>
      <c r="LL168" t="s">
        <v>423</v>
      </c>
      <c r="LM168" t="s">
        <v>423</v>
      </c>
      <c r="LN168" t="s">
        <v>423</v>
      </c>
      <c r="LO168" t="s">
        <v>439</v>
      </c>
      <c r="LP168" t="s">
        <v>432</v>
      </c>
      <c r="LQ168" t="s">
        <v>432</v>
      </c>
      <c r="LR168" t="s">
        <v>432</v>
      </c>
      <c r="LS168" t="s">
        <v>432</v>
      </c>
      <c r="LT168" t="s">
        <v>432</v>
      </c>
      <c r="LU168" t="s">
        <v>423</v>
      </c>
      <c r="LV168" t="s">
        <v>431</v>
      </c>
      <c r="LW168" t="s">
        <v>423</v>
      </c>
      <c r="LX168" t="s">
        <v>423</v>
      </c>
      <c r="LY168" t="s">
        <v>423</v>
      </c>
      <c r="LZ168" t="s">
        <v>423</v>
      </c>
      <c r="MA168" t="s">
        <v>423</v>
      </c>
      <c r="MB168" t="s">
        <v>423</v>
      </c>
      <c r="MC168" t="s">
        <v>431</v>
      </c>
      <c r="MD168" t="s">
        <v>423</v>
      </c>
      <c r="ME168" t="s">
        <v>423</v>
      </c>
      <c r="MF168" t="s">
        <v>423</v>
      </c>
      <c r="MG168" t="s">
        <v>423</v>
      </c>
      <c r="MH168" t="s">
        <v>423</v>
      </c>
      <c r="MI168" t="s">
        <v>423</v>
      </c>
      <c r="MJ168" t="s">
        <v>423</v>
      </c>
      <c r="MK168" t="s">
        <v>423</v>
      </c>
      <c r="ML168" t="s">
        <v>431</v>
      </c>
      <c r="MN168">
        <v>298.33999999999997</v>
      </c>
      <c r="MO168">
        <v>35.71</v>
      </c>
      <c r="NE168">
        <v>120.9</v>
      </c>
      <c r="NT168">
        <v>59.22</v>
      </c>
      <c r="OJ168">
        <v>22.48</v>
      </c>
      <c r="OT168">
        <v>60.03</v>
      </c>
    </row>
    <row r="169" spans="1:410" ht="12.75" customHeight="1" x14ac:dyDescent="0.2">
      <c r="A169">
        <v>206</v>
      </c>
      <c r="B169" t="str">
        <f t="shared" si="92"/>
        <v>5-15min</v>
      </c>
      <c r="C169" t="str">
        <f t="shared" si="93"/>
        <v>seul</v>
      </c>
      <c r="D169" t="str">
        <f t="shared" si="94"/>
        <v>10-20m2</v>
      </c>
      <c r="E169" t="str">
        <f t="shared" si="95"/>
        <v>tout à fait</v>
      </c>
      <c r="F169" t="str">
        <f t="shared" si="96"/>
        <v>aucune</v>
      </c>
      <c r="G169" t="str">
        <f t="shared" si="97"/>
        <v>echelon 4-7</v>
      </c>
      <c r="H169" t="str">
        <f t="shared" si="98"/>
        <v>non</v>
      </c>
      <c r="I169" t="s">
        <v>423</v>
      </c>
      <c r="J169" t="str">
        <f t="shared" si="99"/>
        <v>souvent</v>
      </c>
      <c r="K169" t="str">
        <f t="shared" si="100"/>
        <v>jamais</v>
      </c>
      <c r="L169" t="str">
        <f t="shared" si="101"/>
        <v>pas commentaire</v>
      </c>
      <c r="M169" t="str">
        <f t="shared" si="102"/>
        <v>0-1h</v>
      </c>
      <c r="N169" t="str">
        <f t="shared" si="103"/>
        <v>+8h</v>
      </c>
      <c r="O169" t="str">
        <f t="shared" si="104"/>
        <v>parfois</v>
      </c>
      <c r="P169" t="str">
        <f t="shared" si="105"/>
        <v>parfois</v>
      </c>
      <c r="Q169" t="str">
        <f t="shared" si="106"/>
        <v>souvent</v>
      </c>
      <c r="R169" t="s">
        <v>425</v>
      </c>
      <c r="S169" t="s">
        <v>425</v>
      </c>
      <c r="T169" t="s">
        <v>425</v>
      </c>
      <c r="U169" t="s">
        <v>428</v>
      </c>
      <c r="V169" t="s">
        <v>440</v>
      </c>
      <c r="W169" t="s">
        <v>440</v>
      </c>
      <c r="X169" t="s">
        <v>429</v>
      </c>
      <c r="Y169" t="s">
        <v>424</v>
      </c>
      <c r="Z169" t="s">
        <v>424</v>
      </c>
      <c r="AA169" t="s">
        <v>425</v>
      </c>
      <c r="AB169" t="s">
        <v>425</v>
      </c>
      <c r="AC169" t="s">
        <v>424</v>
      </c>
      <c r="AD169" t="str">
        <f t="shared" si="107"/>
        <v>2 semaines avant</v>
      </c>
      <c r="AE169" t="str">
        <f t="shared" si="108"/>
        <v>plutôt oui</v>
      </c>
      <c r="AF169" t="str">
        <f t="shared" si="109"/>
        <v>très bonnes</v>
      </c>
      <c r="AG169" t="str">
        <f t="shared" si="110"/>
        <v>parfois</v>
      </c>
      <c r="AH169" t="str">
        <f t="shared" si="111"/>
        <v>parfois</v>
      </c>
      <c r="AI169" t="str">
        <f t="shared" si="112"/>
        <v>jamais</v>
      </c>
      <c r="AJ169" t="str">
        <f t="shared" si="113"/>
        <v>parfois</v>
      </c>
      <c r="AK169" t="str">
        <f t="shared" si="114"/>
        <v>1-5h</v>
      </c>
      <c r="AL169" t="str">
        <f t="shared" si="115"/>
        <v>tout à fait</v>
      </c>
      <c r="AM169" t="str">
        <f t="shared" si="116"/>
        <v>plutôt non</v>
      </c>
      <c r="AN169" t="str">
        <f t="shared" si="117"/>
        <v>6-10h</v>
      </c>
      <c r="AO169" t="str">
        <f t="shared" si="118"/>
        <v>jamais</v>
      </c>
      <c r="AP169" t="str">
        <f t="shared" si="119"/>
        <v>pas de spectacles</v>
      </c>
      <c r="AQ169" t="str">
        <f t="shared" si="120"/>
        <v>jamais</v>
      </c>
      <c r="AR169" t="str">
        <f t="shared" si="121"/>
        <v>parfois</v>
      </c>
      <c r="AS169" t="str">
        <f t="shared" si="122"/>
        <v>2-4h</v>
      </c>
      <c r="AT169" t="str">
        <f t="shared" si="123"/>
        <v>plutôt insatisfaisante</v>
      </c>
      <c r="AU169" t="str">
        <f t="shared" si="124"/>
        <v>plutôt oui</v>
      </c>
      <c r="AV169" t="str">
        <f t="shared" si="125"/>
        <v>plutôt oui</v>
      </c>
      <c r="AW169" t="str">
        <f t="shared" si="126"/>
        <v>plutôt oui</v>
      </c>
      <c r="AX169" t="str">
        <f t="shared" si="127"/>
        <v>tout à fait</v>
      </c>
      <c r="AY169" t="str">
        <f t="shared" si="128"/>
        <v>plutôt oui</v>
      </c>
      <c r="AZ169" t="str">
        <f t="shared" si="129"/>
        <v>2A</v>
      </c>
      <c r="BA169" t="str">
        <f t="shared" si="130"/>
        <v>MIC</v>
      </c>
      <c r="BB169" t="str">
        <f t="shared" si="131"/>
        <v>classique</v>
      </c>
      <c r="BC169" t="str">
        <f t="shared" si="132"/>
        <v>non</v>
      </c>
      <c r="BD169" t="str">
        <f t="shared" si="133"/>
        <v>post-bac</v>
      </c>
      <c r="BE169" t="str">
        <f t="shared" si="134"/>
        <v>Fr</v>
      </c>
      <c r="BF169" t="str">
        <f t="shared" si="135"/>
        <v>50-75%</v>
      </c>
      <c r="BG169" t="str">
        <f t="shared" si="136"/>
        <v>50-75%</v>
      </c>
      <c r="BH169" t="s">
        <v>423</v>
      </c>
      <c r="BI169" t="str">
        <f t="shared" si="137"/>
        <v>1 par semestre</v>
      </c>
      <c r="BJ169" t="s">
        <v>423</v>
      </c>
      <c r="BK169" t="s">
        <v>431</v>
      </c>
      <c r="BL169" t="s">
        <v>423</v>
      </c>
      <c r="BM169" t="s">
        <v>423</v>
      </c>
      <c r="BN169" t="s">
        <v>431</v>
      </c>
      <c r="BO169" t="s">
        <v>423</v>
      </c>
      <c r="BP169" t="s">
        <v>423</v>
      </c>
      <c r="BR169" t="s">
        <v>423</v>
      </c>
      <c r="BS169" t="s">
        <v>431</v>
      </c>
      <c r="BT169" t="s">
        <v>423</v>
      </c>
      <c r="BU169" t="s">
        <v>423</v>
      </c>
      <c r="BV169" t="s">
        <v>431</v>
      </c>
      <c r="BW169" t="s">
        <v>423</v>
      </c>
      <c r="BX169" t="s">
        <v>423</v>
      </c>
      <c r="BY169" t="s">
        <v>423</v>
      </c>
      <c r="BZ169" t="s">
        <v>423</v>
      </c>
      <c r="CA169" t="s">
        <v>432</v>
      </c>
      <c r="CB169" t="s">
        <v>432</v>
      </c>
      <c r="CC169" t="s">
        <v>432</v>
      </c>
      <c r="CD169" t="s">
        <v>432</v>
      </c>
      <c r="CE169" t="s">
        <v>431</v>
      </c>
      <c r="CF169" t="s">
        <v>423</v>
      </c>
      <c r="CG169" t="s">
        <v>423</v>
      </c>
      <c r="CH169" t="s">
        <v>423</v>
      </c>
      <c r="CI169" t="s">
        <v>423</v>
      </c>
      <c r="CJ169" t="s">
        <v>423</v>
      </c>
      <c r="CK169" t="s">
        <v>423</v>
      </c>
      <c r="CL169" t="s">
        <v>431</v>
      </c>
      <c r="CM169" t="s">
        <v>423</v>
      </c>
      <c r="CN169" t="s">
        <v>423</v>
      </c>
      <c r="CO169" t="s">
        <v>432</v>
      </c>
      <c r="CP169" t="s">
        <v>432</v>
      </c>
      <c r="CQ169" t="s">
        <v>432</v>
      </c>
      <c r="CR169" t="s">
        <v>432</v>
      </c>
      <c r="CT169" t="s">
        <v>432</v>
      </c>
      <c r="CU169" t="s">
        <v>423</v>
      </c>
      <c r="CV169" t="s">
        <v>423</v>
      </c>
      <c r="CW169" t="s">
        <v>431</v>
      </c>
      <c r="CX169" t="s">
        <v>423</v>
      </c>
      <c r="CY169" t="s">
        <v>423</v>
      </c>
      <c r="CZ169" t="s">
        <v>423</v>
      </c>
      <c r="DA169" t="s">
        <v>423</v>
      </c>
      <c r="DB169" t="s">
        <v>423</v>
      </c>
      <c r="DC169" t="s">
        <v>431</v>
      </c>
      <c r="DD169" t="s">
        <v>432</v>
      </c>
      <c r="DE169" t="s">
        <v>432</v>
      </c>
      <c r="DF169" t="s">
        <v>432</v>
      </c>
      <c r="DG169" t="s">
        <v>432</v>
      </c>
      <c r="DH169" t="s">
        <v>423</v>
      </c>
      <c r="DI169" t="s">
        <v>423</v>
      </c>
      <c r="DJ169" t="s">
        <v>423</v>
      </c>
      <c r="DK169" t="s">
        <v>431</v>
      </c>
      <c r="DL169" t="s">
        <v>423</v>
      </c>
      <c r="DM169" t="s">
        <v>431</v>
      </c>
      <c r="DN169" t="s">
        <v>423</v>
      </c>
      <c r="DO169" t="s">
        <v>423</v>
      </c>
      <c r="DP169" t="s">
        <v>423</v>
      </c>
      <c r="DQ169" t="s">
        <v>423</v>
      </c>
      <c r="DR169" t="s">
        <v>423</v>
      </c>
      <c r="DS169" t="s">
        <v>423</v>
      </c>
      <c r="DT169" t="s">
        <v>423</v>
      </c>
      <c r="DU169" t="s">
        <v>423</v>
      </c>
      <c r="DV169" t="s">
        <v>431</v>
      </c>
      <c r="DW169" t="s">
        <v>423</v>
      </c>
      <c r="DX169" t="s">
        <v>423</v>
      </c>
      <c r="DY169" t="s">
        <v>423</v>
      </c>
      <c r="DZ169" t="s">
        <v>431</v>
      </c>
      <c r="EA169" t="s">
        <v>423</v>
      </c>
      <c r="EB169" t="s">
        <v>423</v>
      </c>
      <c r="EC169" t="s">
        <v>431</v>
      </c>
      <c r="ED169" t="s">
        <v>423</v>
      </c>
      <c r="EE169" t="s">
        <v>423</v>
      </c>
      <c r="EF169" t="s">
        <v>438</v>
      </c>
      <c r="EG169" t="s">
        <v>434</v>
      </c>
      <c r="EH169" t="s">
        <v>437</v>
      </c>
      <c r="EI169" t="s">
        <v>436</v>
      </c>
      <c r="EJ169" t="s">
        <v>435</v>
      </c>
      <c r="EK169" t="s">
        <v>433</v>
      </c>
      <c r="EL169" t="s">
        <v>425</v>
      </c>
      <c r="EM169" t="s">
        <v>425</v>
      </c>
      <c r="EN169" t="s">
        <v>425</v>
      </c>
      <c r="EO169" t="s">
        <v>428</v>
      </c>
      <c r="EP169" t="s">
        <v>440</v>
      </c>
      <c r="EQ169" t="s">
        <v>440</v>
      </c>
      <c r="ER169" t="s">
        <v>429</v>
      </c>
      <c r="ES169" t="s">
        <v>424</v>
      </c>
      <c r="ET169" t="s">
        <v>424</v>
      </c>
      <c r="EU169" t="s">
        <v>425</v>
      </c>
      <c r="EV169" t="s">
        <v>425</v>
      </c>
      <c r="EW169" t="s">
        <v>424</v>
      </c>
      <c r="EX169" t="s">
        <v>423</v>
      </c>
      <c r="EY169" t="s">
        <v>423</v>
      </c>
      <c r="EZ169" t="s">
        <v>431</v>
      </c>
      <c r="FA169" t="s">
        <v>423</v>
      </c>
      <c r="FB169" t="s">
        <v>423</v>
      </c>
      <c r="FC169" t="s">
        <v>423</v>
      </c>
      <c r="FD169" t="s">
        <v>423</v>
      </c>
      <c r="FE169" t="s">
        <v>431</v>
      </c>
      <c r="FF169" t="s">
        <v>423</v>
      </c>
      <c r="FG169" t="s">
        <v>423</v>
      </c>
      <c r="FH169" t="s">
        <v>431</v>
      </c>
      <c r="FI169" t="s">
        <v>423</v>
      </c>
      <c r="FJ169" t="s">
        <v>423</v>
      </c>
      <c r="FK169" t="s">
        <v>423</v>
      </c>
      <c r="FL169" t="s">
        <v>423</v>
      </c>
      <c r="FM169" t="s">
        <v>423</v>
      </c>
      <c r="FN169" t="s">
        <v>431</v>
      </c>
      <c r="FO169" t="s">
        <v>423</v>
      </c>
      <c r="FP169" t="s">
        <v>423</v>
      </c>
      <c r="FQ169" t="s">
        <v>423</v>
      </c>
      <c r="FR169" t="s">
        <v>431</v>
      </c>
      <c r="FS169" t="s">
        <v>423</v>
      </c>
      <c r="FT169" t="s">
        <v>423</v>
      </c>
      <c r="FU169" t="s">
        <v>423</v>
      </c>
      <c r="FV169" t="s">
        <v>423</v>
      </c>
      <c r="FW169" t="s">
        <v>431</v>
      </c>
      <c r="FX169" t="s">
        <v>423</v>
      </c>
      <c r="FZ169" t="s">
        <v>423</v>
      </c>
      <c r="GB169" t="s">
        <v>431</v>
      </c>
      <c r="GC169" t="s">
        <v>979</v>
      </c>
      <c r="GD169" t="s">
        <v>423</v>
      </c>
      <c r="GF169" t="s">
        <v>431</v>
      </c>
      <c r="GG169" t="s">
        <v>423</v>
      </c>
      <c r="GH169" t="s">
        <v>423</v>
      </c>
      <c r="GI169" t="s">
        <v>423</v>
      </c>
      <c r="GJ169" t="s">
        <v>423</v>
      </c>
      <c r="GK169" t="s">
        <v>431</v>
      </c>
      <c r="GL169" t="s">
        <v>423</v>
      </c>
      <c r="GM169" t="s">
        <v>431</v>
      </c>
      <c r="GN169" t="s">
        <v>423</v>
      </c>
      <c r="GO169" t="s">
        <v>423</v>
      </c>
      <c r="GP169" t="s">
        <v>423</v>
      </c>
      <c r="GQ169" t="s">
        <v>423</v>
      </c>
      <c r="GR169" t="s">
        <v>423</v>
      </c>
      <c r="GS169" t="s">
        <v>431</v>
      </c>
      <c r="GT169" t="s">
        <v>423</v>
      </c>
      <c r="GU169" t="s">
        <v>423</v>
      </c>
      <c r="GV169" t="s">
        <v>431</v>
      </c>
      <c r="GW169" t="s">
        <v>423</v>
      </c>
      <c r="GX169" t="s">
        <v>423</v>
      </c>
      <c r="GY169" t="s">
        <v>423</v>
      </c>
      <c r="GZ169" t="s">
        <v>423</v>
      </c>
      <c r="HA169" t="s">
        <v>423</v>
      </c>
      <c r="HB169" t="s">
        <v>423</v>
      </c>
      <c r="HC169" t="s">
        <v>431</v>
      </c>
      <c r="HD169" t="s">
        <v>432</v>
      </c>
      <c r="HE169" t="s">
        <v>432</v>
      </c>
      <c r="HF169" t="s">
        <v>432</v>
      </c>
      <c r="HG169" t="s">
        <v>432</v>
      </c>
      <c r="HH169" t="s">
        <v>423</v>
      </c>
      <c r="HI169" t="s">
        <v>423</v>
      </c>
      <c r="HJ169" t="s">
        <v>423</v>
      </c>
      <c r="HK169" t="s">
        <v>423</v>
      </c>
      <c r="HL169" t="s">
        <v>423</v>
      </c>
      <c r="HM169" t="s">
        <v>431</v>
      </c>
      <c r="HN169" t="s">
        <v>423</v>
      </c>
      <c r="HP169" t="s">
        <v>423</v>
      </c>
      <c r="HR169" t="s">
        <v>431</v>
      </c>
      <c r="HS169" t="s">
        <v>980</v>
      </c>
      <c r="HT169" t="s">
        <v>423</v>
      </c>
      <c r="HV169" t="s">
        <v>423</v>
      </c>
      <c r="HW169" t="s">
        <v>423</v>
      </c>
      <c r="HX169" t="s">
        <v>431</v>
      </c>
      <c r="HY169" t="s">
        <v>423</v>
      </c>
      <c r="HZ169" t="s">
        <v>423</v>
      </c>
      <c r="IA169" t="s">
        <v>423</v>
      </c>
      <c r="IB169" t="s">
        <v>423</v>
      </c>
      <c r="IC169" t="s">
        <v>423</v>
      </c>
      <c r="ID169" t="s">
        <v>431</v>
      </c>
      <c r="IE169" t="s">
        <v>423</v>
      </c>
      <c r="IF169" t="s">
        <v>423</v>
      </c>
      <c r="IG169" t="s">
        <v>431</v>
      </c>
      <c r="IH169" t="s">
        <v>423</v>
      </c>
      <c r="II169" t="s">
        <v>423</v>
      </c>
      <c r="IJ169" t="s">
        <v>423</v>
      </c>
      <c r="IK169" t="s">
        <v>431</v>
      </c>
      <c r="IL169" t="s">
        <v>423</v>
      </c>
      <c r="IM169" t="s">
        <v>423</v>
      </c>
      <c r="IN169" t="s">
        <v>423</v>
      </c>
      <c r="IO169" t="s">
        <v>431</v>
      </c>
      <c r="IP169" t="s">
        <v>423</v>
      </c>
      <c r="IQ169" t="s">
        <v>423</v>
      </c>
      <c r="IR169" t="s">
        <v>431</v>
      </c>
      <c r="IS169" t="s">
        <v>423</v>
      </c>
      <c r="IT169" t="s">
        <v>423</v>
      </c>
      <c r="IU169" t="s">
        <v>423</v>
      </c>
      <c r="IV169" t="s">
        <v>423</v>
      </c>
      <c r="IX169" t="s">
        <v>431</v>
      </c>
      <c r="IY169" t="s">
        <v>981</v>
      </c>
      <c r="IZ169" t="s">
        <v>423</v>
      </c>
      <c r="JB169" t="s">
        <v>423</v>
      </c>
      <c r="JD169" t="s">
        <v>982</v>
      </c>
      <c r="JE169" t="s">
        <v>983</v>
      </c>
      <c r="JF169" t="s">
        <v>984</v>
      </c>
      <c r="JG169" t="s">
        <v>985</v>
      </c>
      <c r="JH169" t="s">
        <v>986</v>
      </c>
      <c r="JI169" t="s">
        <v>423</v>
      </c>
      <c r="JJ169" t="s">
        <v>431</v>
      </c>
      <c r="JK169" t="s">
        <v>423</v>
      </c>
      <c r="JL169" t="s">
        <v>423</v>
      </c>
      <c r="JM169" t="s">
        <v>423</v>
      </c>
      <c r="JN169" t="s">
        <v>423</v>
      </c>
      <c r="JO169" t="s">
        <v>423</v>
      </c>
      <c r="JP169" t="s">
        <v>431</v>
      </c>
      <c r="JQ169" t="s">
        <v>423</v>
      </c>
      <c r="JR169" t="s">
        <v>423</v>
      </c>
      <c r="JS169" t="s">
        <v>423</v>
      </c>
      <c r="JT169" t="s">
        <v>423</v>
      </c>
      <c r="JU169" t="s">
        <v>423</v>
      </c>
      <c r="JV169" t="s">
        <v>423</v>
      </c>
      <c r="JW169" t="s">
        <v>423</v>
      </c>
      <c r="JX169" t="s">
        <v>423</v>
      </c>
      <c r="JY169" t="s">
        <v>423</v>
      </c>
      <c r="JZ169" t="s">
        <v>423</v>
      </c>
      <c r="KA169" t="s">
        <v>423</v>
      </c>
      <c r="KB169" t="s">
        <v>423</v>
      </c>
      <c r="KC169" t="s">
        <v>423</v>
      </c>
      <c r="KD169" t="s">
        <v>423</v>
      </c>
      <c r="KE169" t="s">
        <v>423</v>
      </c>
      <c r="KF169" t="s">
        <v>423</v>
      </c>
      <c r="KG169" t="s">
        <v>423</v>
      </c>
      <c r="KH169" t="s">
        <v>423</v>
      </c>
      <c r="KI169" t="s">
        <v>423</v>
      </c>
      <c r="KJ169" t="s">
        <v>423</v>
      </c>
      <c r="KK169" t="s">
        <v>423</v>
      </c>
      <c r="KL169" t="s">
        <v>423</v>
      </c>
      <c r="KM169" t="s">
        <v>423</v>
      </c>
      <c r="KN169" t="s">
        <v>423</v>
      </c>
      <c r="KO169" t="s">
        <v>423</v>
      </c>
      <c r="KP169" t="s">
        <v>423</v>
      </c>
      <c r="KQ169" t="s">
        <v>431</v>
      </c>
      <c r="KR169" t="s">
        <v>423</v>
      </c>
      <c r="KS169" t="s">
        <v>423</v>
      </c>
      <c r="KT169" t="s">
        <v>423</v>
      </c>
      <c r="KU169" t="s">
        <v>423</v>
      </c>
      <c r="KV169" t="s">
        <v>423</v>
      </c>
      <c r="KW169" t="s">
        <v>431</v>
      </c>
      <c r="KY169" t="s">
        <v>431</v>
      </c>
      <c r="KZ169" t="s">
        <v>432</v>
      </c>
      <c r="LA169" t="s">
        <v>432</v>
      </c>
      <c r="LB169" t="s">
        <v>432</v>
      </c>
      <c r="LC169" t="s">
        <v>432</v>
      </c>
      <c r="LD169" t="s">
        <v>432</v>
      </c>
      <c r="LE169" t="s">
        <v>432</v>
      </c>
      <c r="LF169" t="s">
        <v>432</v>
      </c>
      <c r="LG169" t="s">
        <v>432</v>
      </c>
      <c r="LH169" t="s">
        <v>432</v>
      </c>
      <c r="LI169" t="s">
        <v>432</v>
      </c>
      <c r="LK169" t="s">
        <v>431</v>
      </c>
      <c r="LL169" t="s">
        <v>423</v>
      </c>
      <c r="LM169" t="s">
        <v>423</v>
      </c>
      <c r="LN169" t="s">
        <v>423</v>
      </c>
      <c r="LO169" t="s">
        <v>439</v>
      </c>
      <c r="LP169" t="s">
        <v>432</v>
      </c>
      <c r="LQ169" t="s">
        <v>432</v>
      </c>
      <c r="LR169" t="s">
        <v>432</v>
      </c>
      <c r="LS169" t="s">
        <v>432</v>
      </c>
      <c r="LT169" t="s">
        <v>432</v>
      </c>
      <c r="LU169" t="s">
        <v>423</v>
      </c>
      <c r="LV169" t="s">
        <v>423</v>
      </c>
      <c r="LW169" t="s">
        <v>423</v>
      </c>
      <c r="LX169" t="s">
        <v>431</v>
      </c>
      <c r="LY169" t="s">
        <v>423</v>
      </c>
      <c r="LZ169" t="s">
        <v>423</v>
      </c>
      <c r="MA169" t="s">
        <v>423</v>
      </c>
      <c r="MB169" t="s">
        <v>423</v>
      </c>
      <c r="MC169" t="s">
        <v>423</v>
      </c>
      <c r="MD169" t="s">
        <v>423</v>
      </c>
      <c r="ME169" t="s">
        <v>431</v>
      </c>
      <c r="MF169" t="s">
        <v>423</v>
      </c>
      <c r="MG169" t="s">
        <v>423</v>
      </c>
      <c r="MH169" t="s">
        <v>423</v>
      </c>
      <c r="MI169" t="s">
        <v>423</v>
      </c>
      <c r="MJ169" t="s">
        <v>423</v>
      </c>
      <c r="MK169" t="s">
        <v>431</v>
      </c>
      <c r="ML169" t="s">
        <v>423</v>
      </c>
      <c r="MN169">
        <v>1552.94</v>
      </c>
      <c r="MO169">
        <v>64.56</v>
      </c>
      <c r="NE169">
        <v>314.81</v>
      </c>
      <c r="NT169">
        <v>365.7</v>
      </c>
      <c r="OJ169">
        <v>725.78</v>
      </c>
      <c r="OT169">
        <v>82.09</v>
      </c>
    </row>
    <row r="170" spans="1:410" ht="12.75" customHeight="1" x14ac:dyDescent="0.2">
      <c r="A170">
        <v>208</v>
      </c>
      <c r="B170" t="str">
        <f t="shared" si="92"/>
        <v>5-15min</v>
      </c>
      <c r="C170" t="str">
        <f t="shared" si="93"/>
        <v>colocation</v>
      </c>
      <c r="D170" t="str">
        <f t="shared" si="94"/>
        <v>coloc ou foyer familial</v>
      </c>
      <c r="E170" t="str">
        <f t="shared" si="95"/>
        <v>tout à fait</v>
      </c>
      <c r="F170" t="str">
        <f t="shared" si="96"/>
        <v>aucune</v>
      </c>
      <c r="G170" t="str">
        <f t="shared" si="97"/>
        <v>echelon 1-3</v>
      </c>
      <c r="H170" t="str">
        <f t="shared" si="98"/>
        <v>non</v>
      </c>
      <c r="I170" t="s">
        <v>423</v>
      </c>
      <c r="J170" t="str">
        <f t="shared" si="99"/>
        <v>parfois</v>
      </c>
      <c r="K170" t="str">
        <f t="shared" si="100"/>
        <v>jamais</v>
      </c>
      <c r="L170" t="str">
        <f t="shared" si="101"/>
        <v>pas commentaire</v>
      </c>
      <c r="M170" t="str">
        <f t="shared" si="102"/>
        <v>0-1h</v>
      </c>
      <c r="N170" t="str">
        <f t="shared" si="103"/>
        <v>4-6h</v>
      </c>
      <c r="O170" t="str">
        <f t="shared" si="104"/>
        <v>jamais</v>
      </c>
      <c r="P170" t="str">
        <f t="shared" si="105"/>
        <v>jamais</v>
      </c>
      <c r="Q170" t="str">
        <f t="shared" si="106"/>
        <v>toujours</v>
      </c>
      <c r="R170" t="s">
        <v>430</v>
      </c>
      <c r="S170" t="s">
        <v>430</v>
      </c>
      <c r="T170" t="s">
        <v>430</v>
      </c>
      <c r="U170" t="s">
        <v>427</v>
      </c>
      <c r="V170" t="s">
        <v>428</v>
      </c>
      <c r="W170" t="s">
        <v>426</v>
      </c>
      <c r="X170" t="s">
        <v>429</v>
      </c>
      <c r="Y170" t="s">
        <v>429</v>
      </c>
      <c r="Z170" t="s">
        <v>430</v>
      </c>
      <c r="AA170" t="s">
        <v>429</v>
      </c>
      <c r="AB170" t="s">
        <v>430</v>
      </c>
      <c r="AC170" t="s">
        <v>430</v>
      </c>
      <c r="AD170" t="str">
        <f t="shared" si="107"/>
        <v>3-4 jours avant</v>
      </c>
      <c r="AE170" t="str">
        <f t="shared" si="108"/>
        <v>plutôt oui</v>
      </c>
      <c r="AF170" t="str">
        <f t="shared" si="109"/>
        <v>très bonnes</v>
      </c>
      <c r="AG170" t="str">
        <f t="shared" si="110"/>
        <v>régulièrement</v>
      </c>
      <c r="AH170" t="str">
        <f t="shared" si="111"/>
        <v>parfois</v>
      </c>
      <c r="AI170" t="str">
        <f t="shared" si="112"/>
        <v>parfois</v>
      </c>
      <c r="AJ170" t="str">
        <f t="shared" si="113"/>
        <v>souvent</v>
      </c>
      <c r="AK170" t="str">
        <f t="shared" si="114"/>
        <v>non</v>
      </c>
      <c r="AL170" t="str">
        <f t="shared" si="115"/>
        <v>pas d'asso</v>
      </c>
      <c r="AM170" t="str">
        <f t="shared" si="116"/>
        <v>pas d'asso</v>
      </c>
      <c r="AN170" t="str">
        <f t="shared" si="117"/>
        <v>0-1h</v>
      </c>
      <c r="AO170" t="str">
        <f t="shared" si="118"/>
        <v>jamais</v>
      </c>
      <c r="AP170" t="str">
        <f t="shared" si="119"/>
        <v>pas de spectacles</v>
      </c>
      <c r="AQ170" t="str">
        <f t="shared" si="120"/>
        <v>rarement</v>
      </c>
      <c r="AR170" t="str">
        <f t="shared" si="121"/>
        <v>régulièrement</v>
      </c>
      <c r="AS170" t="str">
        <f t="shared" si="122"/>
        <v>6-8h</v>
      </c>
      <c r="AT170" t="str">
        <f t="shared" si="123"/>
        <v>plutôt satisfaisante</v>
      </c>
      <c r="AU170" t="str">
        <f t="shared" si="124"/>
        <v>plutôt oui</v>
      </c>
      <c r="AV170" t="str">
        <f t="shared" si="125"/>
        <v>plutôt non</v>
      </c>
      <c r="AW170" t="str">
        <f t="shared" si="126"/>
        <v>plutôt oui</v>
      </c>
      <c r="AX170" t="str">
        <f t="shared" si="127"/>
        <v>plutôt non</v>
      </c>
      <c r="AY170" t="str">
        <f t="shared" si="128"/>
        <v>plutôt oui</v>
      </c>
      <c r="AZ170" t="str">
        <f t="shared" si="129"/>
        <v>3A</v>
      </c>
      <c r="BA170" t="str">
        <f t="shared" si="130"/>
        <v>MIC</v>
      </c>
      <c r="BB170" t="str">
        <f t="shared" si="131"/>
        <v>classique</v>
      </c>
      <c r="BC170" t="str">
        <f t="shared" si="132"/>
        <v>non</v>
      </c>
      <c r="BD170" t="str">
        <f t="shared" si="133"/>
        <v>2A</v>
      </c>
      <c r="BE170" t="str">
        <f t="shared" si="134"/>
        <v>Fr</v>
      </c>
      <c r="BF170" t="str">
        <f t="shared" si="135"/>
        <v>pas de classement</v>
      </c>
      <c r="BG170" t="str">
        <f t="shared" si="136"/>
        <v>10-25%</v>
      </c>
      <c r="BH170" t="s">
        <v>423</v>
      </c>
      <c r="BI170" t="str">
        <f t="shared" si="137"/>
        <v>2/3 par semestre</v>
      </c>
      <c r="BJ170" t="s">
        <v>423</v>
      </c>
      <c r="BK170" t="s">
        <v>431</v>
      </c>
      <c r="BL170" t="s">
        <v>423</v>
      </c>
      <c r="BM170" t="s">
        <v>423</v>
      </c>
      <c r="BN170" t="s">
        <v>423</v>
      </c>
      <c r="BO170" t="s">
        <v>431</v>
      </c>
      <c r="BP170" t="s">
        <v>423</v>
      </c>
      <c r="BR170" t="s">
        <v>432</v>
      </c>
      <c r="BS170" t="s">
        <v>432</v>
      </c>
      <c r="BT170" t="s">
        <v>432</v>
      </c>
      <c r="BU170" t="s">
        <v>432</v>
      </c>
      <c r="BV170" t="s">
        <v>431</v>
      </c>
      <c r="BW170" t="s">
        <v>423</v>
      </c>
      <c r="BX170" t="s">
        <v>423</v>
      </c>
      <c r="BY170" t="s">
        <v>423</v>
      </c>
      <c r="BZ170" t="s">
        <v>423</v>
      </c>
      <c r="CA170" t="s">
        <v>432</v>
      </c>
      <c r="CB170" t="s">
        <v>432</v>
      </c>
      <c r="CC170" t="s">
        <v>432</v>
      </c>
      <c r="CD170" t="s">
        <v>432</v>
      </c>
      <c r="CE170" t="s">
        <v>431</v>
      </c>
      <c r="CF170" t="s">
        <v>423</v>
      </c>
      <c r="CG170" t="s">
        <v>423</v>
      </c>
      <c r="CH170" t="s">
        <v>431</v>
      </c>
      <c r="CI170" t="s">
        <v>423</v>
      </c>
      <c r="CJ170" t="s">
        <v>423</v>
      </c>
      <c r="CK170" t="s">
        <v>423</v>
      </c>
      <c r="CL170" t="s">
        <v>423</v>
      </c>
      <c r="CM170" t="s">
        <v>423</v>
      </c>
      <c r="CN170" t="s">
        <v>423</v>
      </c>
      <c r="CO170" t="s">
        <v>432</v>
      </c>
      <c r="CP170" t="s">
        <v>432</v>
      </c>
      <c r="CQ170" t="s">
        <v>432</v>
      </c>
      <c r="CR170" t="s">
        <v>432</v>
      </c>
      <c r="CT170" t="s">
        <v>432</v>
      </c>
      <c r="CU170" t="s">
        <v>423</v>
      </c>
      <c r="CV170" t="s">
        <v>423</v>
      </c>
      <c r="CW170" t="s">
        <v>423</v>
      </c>
      <c r="CX170" t="s">
        <v>431</v>
      </c>
      <c r="CY170" t="s">
        <v>423</v>
      </c>
      <c r="CZ170" t="s">
        <v>423</v>
      </c>
      <c r="DA170" t="s">
        <v>423</v>
      </c>
      <c r="DB170" t="s">
        <v>423</v>
      </c>
      <c r="DC170" t="s">
        <v>431</v>
      </c>
      <c r="DD170" t="s">
        <v>432</v>
      </c>
      <c r="DE170" t="s">
        <v>432</v>
      </c>
      <c r="DF170" t="s">
        <v>432</v>
      </c>
      <c r="DG170" t="s">
        <v>432</v>
      </c>
      <c r="DH170" t="s">
        <v>423</v>
      </c>
      <c r="DI170" t="s">
        <v>423</v>
      </c>
      <c r="DJ170" t="s">
        <v>423</v>
      </c>
      <c r="DK170" t="s">
        <v>431</v>
      </c>
      <c r="DL170" t="s">
        <v>423</v>
      </c>
      <c r="DM170" t="s">
        <v>423</v>
      </c>
      <c r="DN170" t="s">
        <v>423</v>
      </c>
      <c r="DO170" t="s">
        <v>431</v>
      </c>
      <c r="DP170" t="s">
        <v>423</v>
      </c>
      <c r="DQ170" t="s">
        <v>423</v>
      </c>
      <c r="DR170" t="s">
        <v>423</v>
      </c>
      <c r="DS170" t="s">
        <v>423</v>
      </c>
      <c r="DT170" t="s">
        <v>423</v>
      </c>
      <c r="DU170" t="s">
        <v>423</v>
      </c>
      <c r="DV170" t="s">
        <v>423</v>
      </c>
      <c r="DW170" t="s">
        <v>431</v>
      </c>
      <c r="DX170" t="s">
        <v>423</v>
      </c>
      <c r="DY170" t="s">
        <v>423</v>
      </c>
      <c r="DZ170" t="s">
        <v>423</v>
      </c>
      <c r="EA170" t="s">
        <v>431</v>
      </c>
      <c r="EB170" t="s">
        <v>431</v>
      </c>
      <c r="EC170" t="s">
        <v>423</v>
      </c>
      <c r="ED170" t="s">
        <v>423</v>
      </c>
      <c r="EE170" t="s">
        <v>423</v>
      </c>
      <c r="EF170" t="s">
        <v>437</v>
      </c>
      <c r="EG170" t="s">
        <v>434</v>
      </c>
      <c r="EH170" t="s">
        <v>436</v>
      </c>
      <c r="EI170" t="s">
        <v>438</v>
      </c>
      <c r="EJ170" t="s">
        <v>435</v>
      </c>
      <c r="EK170" t="s">
        <v>433</v>
      </c>
      <c r="EL170" t="s">
        <v>430</v>
      </c>
      <c r="EM170" t="s">
        <v>430</v>
      </c>
      <c r="EN170" t="s">
        <v>430</v>
      </c>
      <c r="EO170" t="s">
        <v>427</v>
      </c>
      <c r="EP170" t="s">
        <v>428</v>
      </c>
      <c r="EQ170" t="s">
        <v>426</v>
      </c>
      <c r="ER170" t="s">
        <v>429</v>
      </c>
      <c r="ES170" t="s">
        <v>429</v>
      </c>
      <c r="ET170" t="s">
        <v>430</v>
      </c>
      <c r="EU170" t="s">
        <v>429</v>
      </c>
      <c r="EV170" t="s">
        <v>430</v>
      </c>
      <c r="EW170" t="s">
        <v>430</v>
      </c>
      <c r="EX170" t="s">
        <v>423</v>
      </c>
      <c r="EY170" t="s">
        <v>423</v>
      </c>
      <c r="EZ170" t="s">
        <v>423</v>
      </c>
      <c r="FA170" t="s">
        <v>423</v>
      </c>
      <c r="FB170" t="s">
        <v>431</v>
      </c>
      <c r="FC170" t="s">
        <v>423</v>
      </c>
      <c r="FD170" t="s">
        <v>423</v>
      </c>
      <c r="FE170" t="s">
        <v>431</v>
      </c>
      <c r="FF170" t="s">
        <v>423</v>
      </c>
      <c r="FG170" t="s">
        <v>423</v>
      </c>
      <c r="FH170" t="s">
        <v>431</v>
      </c>
      <c r="FI170" t="s">
        <v>423</v>
      </c>
      <c r="FJ170" t="s">
        <v>423</v>
      </c>
      <c r="FK170" t="s">
        <v>423</v>
      </c>
      <c r="FL170" t="s">
        <v>423</v>
      </c>
      <c r="FM170" t="s">
        <v>431</v>
      </c>
      <c r="FN170" t="s">
        <v>423</v>
      </c>
      <c r="FO170" t="s">
        <v>423</v>
      </c>
      <c r="FP170" t="s">
        <v>423</v>
      </c>
      <c r="FQ170" t="s">
        <v>423</v>
      </c>
      <c r="FR170" t="s">
        <v>431</v>
      </c>
      <c r="FS170" t="s">
        <v>423</v>
      </c>
      <c r="FT170" t="s">
        <v>423</v>
      </c>
      <c r="FU170" t="s">
        <v>423</v>
      </c>
      <c r="FV170" t="s">
        <v>431</v>
      </c>
      <c r="FW170" t="s">
        <v>423</v>
      </c>
      <c r="FX170" t="s">
        <v>423</v>
      </c>
      <c r="FZ170" t="s">
        <v>431</v>
      </c>
      <c r="GA170" t="s">
        <v>987</v>
      </c>
      <c r="GB170" t="s">
        <v>423</v>
      </c>
      <c r="GD170" t="s">
        <v>423</v>
      </c>
      <c r="GF170" t="s">
        <v>423</v>
      </c>
      <c r="GG170" t="s">
        <v>432</v>
      </c>
      <c r="GH170" t="s">
        <v>432</v>
      </c>
      <c r="GI170" t="s">
        <v>432</v>
      </c>
      <c r="GJ170" t="s">
        <v>432</v>
      </c>
      <c r="GK170" t="s">
        <v>432</v>
      </c>
      <c r="GL170" t="s">
        <v>432</v>
      </c>
      <c r="GM170" t="s">
        <v>432</v>
      </c>
      <c r="GN170" t="s">
        <v>432</v>
      </c>
      <c r="GO170" t="s">
        <v>432</v>
      </c>
      <c r="GP170" t="s">
        <v>432</v>
      </c>
      <c r="GQ170" t="s">
        <v>432</v>
      </c>
      <c r="GR170" t="s">
        <v>432</v>
      </c>
      <c r="GS170" t="s">
        <v>432</v>
      </c>
      <c r="GT170" t="s">
        <v>432</v>
      </c>
      <c r="GU170" t="s">
        <v>423</v>
      </c>
      <c r="GV170" t="s">
        <v>423</v>
      </c>
      <c r="GW170" t="s">
        <v>423</v>
      </c>
      <c r="GX170" t="s">
        <v>423</v>
      </c>
      <c r="GY170" t="s">
        <v>431</v>
      </c>
      <c r="GZ170" t="s">
        <v>423</v>
      </c>
      <c r="HA170" t="s">
        <v>423</v>
      </c>
      <c r="HB170" t="s">
        <v>423</v>
      </c>
      <c r="HC170" t="s">
        <v>431</v>
      </c>
      <c r="HD170" t="s">
        <v>432</v>
      </c>
      <c r="HE170" t="s">
        <v>432</v>
      </c>
      <c r="HF170" t="s">
        <v>432</v>
      </c>
      <c r="HG170" t="s">
        <v>432</v>
      </c>
      <c r="HH170" t="s">
        <v>423</v>
      </c>
      <c r="HI170" t="s">
        <v>423</v>
      </c>
      <c r="HJ170" t="s">
        <v>423</v>
      </c>
      <c r="HK170" t="s">
        <v>423</v>
      </c>
      <c r="HL170" t="s">
        <v>431</v>
      </c>
      <c r="HM170" t="s">
        <v>423</v>
      </c>
      <c r="HN170" t="s">
        <v>423</v>
      </c>
      <c r="HP170" t="s">
        <v>431</v>
      </c>
      <c r="HQ170" t="s">
        <v>988</v>
      </c>
      <c r="HR170" t="s">
        <v>423</v>
      </c>
      <c r="HT170" t="s">
        <v>423</v>
      </c>
      <c r="HV170" t="s">
        <v>423</v>
      </c>
      <c r="HW170" t="s">
        <v>423</v>
      </c>
      <c r="HX170" t="s">
        <v>423</v>
      </c>
      <c r="HY170" t="s">
        <v>423</v>
      </c>
      <c r="HZ170" t="s">
        <v>431</v>
      </c>
      <c r="IA170" t="s">
        <v>423</v>
      </c>
      <c r="IB170" t="s">
        <v>423</v>
      </c>
      <c r="IC170" t="s">
        <v>431</v>
      </c>
      <c r="ID170" t="s">
        <v>423</v>
      </c>
      <c r="IE170" t="s">
        <v>423</v>
      </c>
      <c r="IF170" t="s">
        <v>423</v>
      </c>
      <c r="IG170" t="s">
        <v>431</v>
      </c>
      <c r="IH170" t="s">
        <v>423</v>
      </c>
      <c r="II170" t="s">
        <v>423</v>
      </c>
      <c r="IJ170" t="s">
        <v>423</v>
      </c>
      <c r="IK170" t="s">
        <v>423</v>
      </c>
      <c r="IL170" t="s">
        <v>431</v>
      </c>
      <c r="IM170" t="s">
        <v>423</v>
      </c>
      <c r="IN170" t="s">
        <v>423</v>
      </c>
      <c r="IO170" t="s">
        <v>431</v>
      </c>
      <c r="IP170" t="s">
        <v>423</v>
      </c>
      <c r="IQ170" t="s">
        <v>423</v>
      </c>
      <c r="IR170" t="s">
        <v>423</v>
      </c>
      <c r="IS170" t="s">
        <v>423</v>
      </c>
      <c r="IT170" t="s">
        <v>431</v>
      </c>
      <c r="IU170" t="s">
        <v>423</v>
      </c>
      <c r="IV170" t="s">
        <v>423</v>
      </c>
      <c r="IX170" t="s">
        <v>431</v>
      </c>
      <c r="IY170" t="s">
        <v>989</v>
      </c>
      <c r="IZ170" t="s">
        <v>423</v>
      </c>
      <c r="JB170" t="s">
        <v>423</v>
      </c>
      <c r="JD170" t="s">
        <v>990</v>
      </c>
      <c r="JE170" t="s">
        <v>991</v>
      </c>
      <c r="JF170" t="s">
        <v>992</v>
      </c>
      <c r="JG170" t="s">
        <v>990</v>
      </c>
      <c r="JH170" t="s">
        <v>993</v>
      </c>
      <c r="JI170" t="s">
        <v>423</v>
      </c>
      <c r="JJ170" t="s">
        <v>423</v>
      </c>
      <c r="JK170" t="s">
        <v>431</v>
      </c>
      <c r="JL170" t="s">
        <v>423</v>
      </c>
      <c r="JM170" t="s">
        <v>423</v>
      </c>
      <c r="JN170" t="s">
        <v>423</v>
      </c>
      <c r="JO170" t="s">
        <v>423</v>
      </c>
      <c r="JP170" t="s">
        <v>431</v>
      </c>
      <c r="JQ170" t="s">
        <v>423</v>
      </c>
      <c r="JR170" t="s">
        <v>423</v>
      </c>
      <c r="JS170" t="s">
        <v>423</v>
      </c>
      <c r="JT170" t="s">
        <v>423</v>
      </c>
      <c r="JU170" t="s">
        <v>423</v>
      </c>
      <c r="JV170" t="s">
        <v>423</v>
      </c>
      <c r="JW170" t="s">
        <v>423</v>
      </c>
      <c r="JX170" t="s">
        <v>423</v>
      </c>
      <c r="JY170" t="s">
        <v>423</v>
      </c>
      <c r="JZ170" t="s">
        <v>423</v>
      </c>
      <c r="KA170" t="s">
        <v>423</v>
      </c>
      <c r="KB170" t="s">
        <v>423</v>
      </c>
      <c r="KC170" t="s">
        <v>423</v>
      </c>
      <c r="KD170" t="s">
        <v>423</v>
      </c>
      <c r="KE170" t="s">
        <v>423</v>
      </c>
      <c r="KF170" t="s">
        <v>423</v>
      </c>
      <c r="KG170" t="s">
        <v>423</v>
      </c>
      <c r="KH170" t="s">
        <v>423</v>
      </c>
      <c r="KI170" t="s">
        <v>423</v>
      </c>
      <c r="KJ170" t="s">
        <v>423</v>
      </c>
      <c r="KK170" t="s">
        <v>423</v>
      </c>
      <c r="KL170" t="s">
        <v>423</v>
      </c>
      <c r="KM170" t="s">
        <v>423</v>
      </c>
      <c r="KN170" t="s">
        <v>423</v>
      </c>
      <c r="KO170" t="s">
        <v>423</v>
      </c>
      <c r="KP170" t="s">
        <v>423</v>
      </c>
      <c r="KQ170" t="s">
        <v>431</v>
      </c>
      <c r="KR170" t="s">
        <v>423</v>
      </c>
      <c r="KS170" t="s">
        <v>423</v>
      </c>
      <c r="KT170" t="s">
        <v>423</v>
      </c>
      <c r="KU170" t="s">
        <v>423</v>
      </c>
      <c r="KV170" t="s">
        <v>423</v>
      </c>
      <c r="KW170" t="s">
        <v>431</v>
      </c>
      <c r="KY170" t="s">
        <v>423</v>
      </c>
      <c r="KZ170" t="s">
        <v>423</v>
      </c>
      <c r="LA170" t="s">
        <v>431</v>
      </c>
      <c r="LB170" t="s">
        <v>423</v>
      </c>
      <c r="LC170" t="s">
        <v>423</v>
      </c>
      <c r="LD170" t="s">
        <v>423</v>
      </c>
      <c r="LE170" t="s">
        <v>431</v>
      </c>
      <c r="LF170" t="s">
        <v>423</v>
      </c>
      <c r="LG170" t="s">
        <v>423</v>
      </c>
      <c r="LH170" t="s">
        <v>423</v>
      </c>
      <c r="LI170" t="s">
        <v>423</v>
      </c>
      <c r="LK170" t="s">
        <v>431</v>
      </c>
      <c r="LL170" t="s">
        <v>423</v>
      </c>
      <c r="LM170" t="s">
        <v>423</v>
      </c>
      <c r="LN170" t="s">
        <v>423</v>
      </c>
      <c r="LO170" t="s">
        <v>439</v>
      </c>
      <c r="LP170" t="s">
        <v>432</v>
      </c>
      <c r="LQ170" t="s">
        <v>432</v>
      </c>
      <c r="LR170" t="s">
        <v>432</v>
      </c>
      <c r="LS170" t="s">
        <v>432</v>
      </c>
      <c r="LT170" t="s">
        <v>432</v>
      </c>
      <c r="LU170" t="s">
        <v>432</v>
      </c>
      <c r="LV170" t="s">
        <v>432</v>
      </c>
      <c r="LW170" t="s">
        <v>432</v>
      </c>
      <c r="LX170" t="s">
        <v>432</v>
      </c>
      <c r="LY170" t="s">
        <v>432</v>
      </c>
      <c r="LZ170" t="s">
        <v>432</v>
      </c>
      <c r="MA170" t="s">
        <v>432</v>
      </c>
      <c r="MB170" t="s">
        <v>423</v>
      </c>
      <c r="MC170" t="s">
        <v>431</v>
      </c>
      <c r="MD170" t="s">
        <v>423</v>
      </c>
      <c r="ME170" t="s">
        <v>423</v>
      </c>
      <c r="MF170" t="s">
        <v>423</v>
      </c>
      <c r="MG170" t="s">
        <v>423</v>
      </c>
      <c r="MH170" t="s">
        <v>423</v>
      </c>
      <c r="MI170" t="s">
        <v>423</v>
      </c>
      <c r="MJ170" t="s">
        <v>431</v>
      </c>
      <c r="MK170" t="s">
        <v>423</v>
      </c>
      <c r="ML170" t="s">
        <v>423</v>
      </c>
      <c r="MN170">
        <v>1128.26</v>
      </c>
      <c r="MO170">
        <v>86.02</v>
      </c>
      <c r="NE170">
        <v>201.05</v>
      </c>
      <c r="NT170">
        <v>231.32</v>
      </c>
      <c r="OJ170">
        <v>499.56</v>
      </c>
      <c r="OT170">
        <v>110.31</v>
      </c>
    </row>
    <row r="171" spans="1:410" ht="12.75" customHeight="1" x14ac:dyDescent="0.2">
      <c r="A171">
        <v>209</v>
      </c>
      <c r="B171" t="str">
        <f t="shared" si="92"/>
        <v>0-5min</v>
      </c>
      <c r="C171" t="str">
        <f t="shared" si="93"/>
        <v>seul</v>
      </c>
      <c r="D171" t="str">
        <f t="shared" si="94"/>
        <v>10-20m2</v>
      </c>
      <c r="E171" t="str">
        <f t="shared" si="95"/>
        <v>tout à fait</v>
      </c>
      <c r="F171" t="str">
        <f t="shared" si="96"/>
        <v>aucune</v>
      </c>
      <c r="G171" t="str">
        <f t="shared" si="97"/>
        <v>non</v>
      </c>
      <c r="H171" t="str">
        <f t="shared" si="98"/>
        <v>non</v>
      </c>
      <c r="I171" t="s">
        <v>423</v>
      </c>
      <c r="J171" t="str">
        <f t="shared" si="99"/>
        <v>jamais</v>
      </c>
      <c r="K171" t="str">
        <f t="shared" si="100"/>
        <v>jamais</v>
      </c>
      <c r="L171" t="str">
        <f t="shared" si="101"/>
        <v>pas commentaire</v>
      </c>
      <c r="M171" t="str">
        <f t="shared" si="102"/>
        <v>0h</v>
      </c>
      <c r="N171" t="str">
        <f t="shared" si="103"/>
        <v>0h</v>
      </c>
      <c r="O171" t="str">
        <f t="shared" si="104"/>
        <v>jamais</v>
      </c>
      <c r="P171" t="str">
        <f t="shared" si="105"/>
        <v>jamais</v>
      </c>
      <c r="Q171" t="str">
        <f t="shared" si="106"/>
        <v>jamais</v>
      </c>
      <c r="R171" t="s">
        <v>425</v>
      </c>
      <c r="S171" t="s">
        <v>424</v>
      </c>
      <c r="T171" t="s">
        <v>425</v>
      </c>
      <c r="U171" t="s">
        <v>440</v>
      </c>
      <c r="V171" t="s">
        <v>428</v>
      </c>
      <c r="W171" t="s">
        <v>427</v>
      </c>
      <c r="X171" t="s">
        <v>429</v>
      </c>
      <c r="Y171" t="s">
        <v>429</v>
      </c>
      <c r="Z171" t="s">
        <v>429</v>
      </c>
      <c r="AA171" t="s">
        <v>429</v>
      </c>
      <c r="AB171" t="s">
        <v>429</v>
      </c>
      <c r="AC171" t="s">
        <v>429</v>
      </c>
      <c r="AD171" t="str">
        <f t="shared" si="107"/>
        <v>la veille</v>
      </c>
      <c r="AE171" t="str">
        <f t="shared" si="108"/>
        <v>plutôt oui</v>
      </c>
      <c r="AF171" t="str">
        <f t="shared" si="109"/>
        <v>très bonnes</v>
      </c>
      <c r="AG171" t="str">
        <f t="shared" si="110"/>
        <v>jamais</v>
      </c>
      <c r="AH171" t="str">
        <f t="shared" si="111"/>
        <v>régulièrement</v>
      </c>
      <c r="AI171" t="str">
        <f t="shared" si="112"/>
        <v>parfois</v>
      </c>
      <c r="AJ171" t="str">
        <f t="shared" si="113"/>
        <v>souvent</v>
      </c>
      <c r="AK171" t="str">
        <f t="shared" si="114"/>
        <v>1-5h</v>
      </c>
      <c r="AL171" t="str">
        <f t="shared" si="115"/>
        <v>plutôt oui</v>
      </c>
      <c r="AM171" t="str">
        <f t="shared" si="116"/>
        <v>tout à fait</v>
      </c>
      <c r="AN171" t="str">
        <f t="shared" si="117"/>
        <v>6-10h</v>
      </c>
      <c r="AO171" t="str">
        <f t="shared" si="118"/>
        <v>jamais</v>
      </c>
      <c r="AP171" t="str">
        <f t="shared" si="119"/>
        <v>pas de spectacles</v>
      </c>
      <c r="AQ171" t="str">
        <f t="shared" si="120"/>
        <v>jamais</v>
      </c>
      <c r="AR171" t="str">
        <f t="shared" si="121"/>
        <v>très souvent</v>
      </c>
      <c r="AS171" t="str">
        <f t="shared" si="122"/>
        <v>2-4h</v>
      </c>
      <c r="AT171" t="str">
        <f t="shared" si="123"/>
        <v>plutôt insatisfaisante</v>
      </c>
      <c r="AU171" t="str">
        <f t="shared" si="124"/>
        <v>tout à fait</v>
      </c>
      <c r="AV171" t="str">
        <f t="shared" si="125"/>
        <v>pas du tout</v>
      </c>
      <c r="AW171" t="str">
        <f t="shared" si="126"/>
        <v>plutôt oui</v>
      </c>
      <c r="AX171" t="str">
        <f t="shared" si="127"/>
        <v>plutôt non</v>
      </c>
      <c r="AY171" t="str">
        <f t="shared" si="128"/>
        <v>plutôt non</v>
      </c>
      <c r="AZ171" t="str">
        <f t="shared" si="129"/>
        <v>3A</v>
      </c>
      <c r="BA171" t="str">
        <f t="shared" si="130"/>
        <v>IR</v>
      </c>
      <c r="BB171" t="str">
        <f t="shared" si="131"/>
        <v>classique</v>
      </c>
      <c r="BC171" t="str">
        <f t="shared" si="132"/>
        <v>non</v>
      </c>
      <c r="BD171" t="str">
        <f t="shared" si="133"/>
        <v>3A</v>
      </c>
      <c r="BE171" t="str">
        <f t="shared" si="134"/>
        <v>Fr</v>
      </c>
      <c r="BF171" t="str">
        <f t="shared" si="135"/>
        <v>pas de classement</v>
      </c>
      <c r="BG171" t="str">
        <f t="shared" si="136"/>
        <v>jsp</v>
      </c>
      <c r="BH171" t="s">
        <v>423</v>
      </c>
      <c r="BI171" t="str">
        <f t="shared" si="137"/>
        <v>aucun</v>
      </c>
      <c r="BJ171" t="s">
        <v>431</v>
      </c>
      <c r="BK171" t="s">
        <v>423</v>
      </c>
      <c r="BL171" t="s">
        <v>423</v>
      </c>
      <c r="BM171" t="s">
        <v>423</v>
      </c>
      <c r="BN171" t="s">
        <v>431</v>
      </c>
      <c r="BO171" t="s">
        <v>423</v>
      </c>
      <c r="BP171" t="s">
        <v>423</v>
      </c>
      <c r="BR171" t="s">
        <v>423</v>
      </c>
      <c r="BS171" t="s">
        <v>431</v>
      </c>
      <c r="BT171" t="s">
        <v>423</v>
      </c>
      <c r="BU171" t="s">
        <v>423</v>
      </c>
      <c r="BV171" t="s">
        <v>431</v>
      </c>
      <c r="BW171" t="s">
        <v>423</v>
      </c>
      <c r="BX171" t="s">
        <v>423</v>
      </c>
      <c r="BY171" t="s">
        <v>423</v>
      </c>
      <c r="BZ171" t="s">
        <v>423</v>
      </c>
      <c r="CA171" t="s">
        <v>432</v>
      </c>
      <c r="CB171" t="s">
        <v>432</v>
      </c>
      <c r="CC171" t="s">
        <v>432</v>
      </c>
      <c r="CD171" t="s">
        <v>432</v>
      </c>
      <c r="CE171" t="s">
        <v>423</v>
      </c>
      <c r="CF171" t="s">
        <v>432</v>
      </c>
      <c r="CG171" t="s">
        <v>432</v>
      </c>
      <c r="CH171" t="s">
        <v>432</v>
      </c>
      <c r="CI171" t="s">
        <v>432</v>
      </c>
      <c r="CJ171" t="s">
        <v>432</v>
      </c>
      <c r="CK171" t="s">
        <v>432</v>
      </c>
      <c r="CL171" t="s">
        <v>432</v>
      </c>
      <c r="CM171" t="s">
        <v>432</v>
      </c>
      <c r="CN171" t="s">
        <v>423</v>
      </c>
      <c r="CO171" t="s">
        <v>432</v>
      </c>
      <c r="CP171" t="s">
        <v>432</v>
      </c>
      <c r="CQ171" t="s">
        <v>432</v>
      </c>
      <c r="CR171" t="s">
        <v>432</v>
      </c>
      <c r="CT171" t="s">
        <v>432</v>
      </c>
      <c r="CU171" t="s">
        <v>423</v>
      </c>
      <c r="CV171" t="s">
        <v>423</v>
      </c>
      <c r="CW171" t="s">
        <v>423</v>
      </c>
      <c r="CX171" t="s">
        <v>423</v>
      </c>
      <c r="CY171" t="s">
        <v>431</v>
      </c>
      <c r="CZ171" t="s">
        <v>423</v>
      </c>
      <c r="DA171" t="s">
        <v>423</v>
      </c>
      <c r="DB171" t="s">
        <v>423</v>
      </c>
      <c r="DC171" t="s">
        <v>431</v>
      </c>
      <c r="DD171" t="s">
        <v>432</v>
      </c>
      <c r="DE171" t="s">
        <v>432</v>
      </c>
      <c r="DF171" t="s">
        <v>432</v>
      </c>
      <c r="DG171" t="s">
        <v>432</v>
      </c>
      <c r="DH171" t="s">
        <v>423</v>
      </c>
      <c r="DI171" t="s">
        <v>423</v>
      </c>
      <c r="DJ171" t="s">
        <v>423</v>
      </c>
      <c r="DK171" t="s">
        <v>423</v>
      </c>
      <c r="DL171" t="s">
        <v>431</v>
      </c>
      <c r="DM171" t="s">
        <v>423</v>
      </c>
      <c r="DN171" t="s">
        <v>423</v>
      </c>
      <c r="DO171" t="s">
        <v>423</v>
      </c>
      <c r="DP171" t="s">
        <v>423</v>
      </c>
      <c r="DQ171" t="s">
        <v>423</v>
      </c>
      <c r="DR171" t="s">
        <v>423</v>
      </c>
      <c r="DS171" t="s">
        <v>431</v>
      </c>
      <c r="DT171" t="s">
        <v>423</v>
      </c>
      <c r="DU171" t="s">
        <v>423</v>
      </c>
      <c r="DV171" t="s">
        <v>423</v>
      </c>
      <c r="DW171" t="s">
        <v>431</v>
      </c>
      <c r="DX171" t="s">
        <v>423</v>
      </c>
      <c r="DY171" t="s">
        <v>423</v>
      </c>
      <c r="DZ171" t="s">
        <v>423</v>
      </c>
      <c r="EA171" t="s">
        <v>431</v>
      </c>
      <c r="EB171" t="s">
        <v>423</v>
      </c>
      <c r="EC171" t="s">
        <v>423</v>
      </c>
      <c r="ED171" t="s">
        <v>423</v>
      </c>
      <c r="EE171" t="s">
        <v>431</v>
      </c>
      <c r="EF171" t="s">
        <v>437</v>
      </c>
      <c r="EG171" t="s">
        <v>438</v>
      </c>
      <c r="EH171" t="s">
        <v>435</v>
      </c>
      <c r="EI171" t="s">
        <v>434</v>
      </c>
      <c r="EJ171" t="s">
        <v>433</v>
      </c>
      <c r="EK171" t="s">
        <v>436</v>
      </c>
      <c r="EL171" t="s">
        <v>425</v>
      </c>
      <c r="EM171" t="s">
        <v>424</v>
      </c>
      <c r="EN171" t="s">
        <v>425</v>
      </c>
      <c r="EO171" t="s">
        <v>440</v>
      </c>
      <c r="EP171" t="s">
        <v>428</v>
      </c>
      <c r="EQ171" t="s">
        <v>427</v>
      </c>
      <c r="ER171" t="s">
        <v>429</v>
      </c>
      <c r="ES171" t="s">
        <v>429</v>
      </c>
      <c r="ET171" t="s">
        <v>429</v>
      </c>
      <c r="EU171" t="s">
        <v>429</v>
      </c>
      <c r="EV171" t="s">
        <v>429</v>
      </c>
      <c r="EW171" t="s">
        <v>429</v>
      </c>
      <c r="EX171" t="s">
        <v>423</v>
      </c>
      <c r="EY171" t="s">
        <v>423</v>
      </c>
      <c r="EZ171" t="s">
        <v>423</v>
      </c>
      <c r="FA171" t="s">
        <v>423</v>
      </c>
      <c r="FB171" t="s">
        <v>423</v>
      </c>
      <c r="FC171" t="s">
        <v>431</v>
      </c>
      <c r="FD171" t="s">
        <v>423</v>
      </c>
      <c r="FE171" t="s">
        <v>431</v>
      </c>
      <c r="FF171" t="s">
        <v>423</v>
      </c>
      <c r="FG171" t="s">
        <v>423</v>
      </c>
      <c r="FH171" t="s">
        <v>431</v>
      </c>
      <c r="FI171" t="s">
        <v>423</v>
      </c>
      <c r="FJ171" t="s">
        <v>423</v>
      </c>
      <c r="FK171" t="s">
        <v>423</v>
      </c>
      <c r="FL171" t="s">
        <v>423</v>
      </c>
      <c r="FM171" t="s">
        <v>423</v>
      </c>
      <c r="FN171" t="s">
        <v>423</v>
      </c>
      <c r="FO171" t="s">
        <v>431</v>
      </c>
      <c r="FP171" t="s">
        <v>423</v>
      </c>
      <c r="FQ171" t="s">
        <v>431</v>
      </c>
      <c r="FR171" t="s">
        <v>423</v>
      </c>
      <c r="FS171" t="s">
        <v>423</v>
      </c>
      <c r="FT171" t="s">
        <v>423</v>
      </c>
      <c r="FU171" t="s">
        <v>423</v>
      </c>
      <c r="FV171" t="s">
        <v>431</v>
      </c>
      <c r="FW171" t="s">
        <v>423</v>
      </c>
      <c r="FX171" t="s">
        <v>423</v>
      </c>
      <c r="FZ171" t="s">
        <v>431</v>
      </c>
      <c r="GA171" t="s">
        <v>994</v>
      </c>
      <c r="GB171" t="s">
        <v>423</v>
      </c>
      <c r="GD171" t="s">
        <v>423</v>
      </c>
      <c r="GF171" t="s">
        <v>431</v>
      </c>
      <c r="GG171" t="s">
        <v>423</v>
      </c>
      <c r="GH171" t="s">
        <v>423</v>
      </c>
      <c r="GI171" t="s">
        <v>423</v>
      </c>
      <c r="GJ171" t="s">
        <v>423</v>
      </c>
      <c r="GK171" t="s">
        <v>431</v>
      </c>
      <c r="GL171" t="s">
        <v>423</v>
      </c>
      <c r="GM171" t="s">
        <v>423</v>
      </c>
      <c r="GN171" t="s">
        <v>431</v>
      </c>
      <c r="GO171" t="s">
        <v>423</v>
      </c>
      <c r="GP171" t="s">
        <v>423</v>
      </c>
      <c r="GQ171" t="s">
        <v>431</v>
      </c>
      <c r="GR171" t="s">
        <v>423</v>
      </c>
      <c r="GS171" t="s">
        <v>423</v>
      </c>
      <c r="GT171" t="s">
        <v>423</v>
      </c>
      <c r="GU171" t="s">
        <v>423</v>
      </c>
      <c r="GV171" t="s">
        <v>431</v>
      </c>
      <c r="GW171" t="s">
        <v>423</v>
      </c>
      <c r="GX171" t="s">
        <v>423</v>
      </c>
      <c r="GY171" t="s">
        <v>423</v>
      </c>
      <c r="GZ171" t="s">
        <v>423</v>
      </c>
      <c r="HA171" t="s">
        <v>423</v>
      </c>
      <c r="HB171" t="s">
        <v>423</v>
      </c>
      <c r="HC171" t="s">
        <v>431</v>
      </c>
      <c r="HD171" t="s">
        <v>432</v>
      </c>
      <c r="HE171" t="s">
        <v>432</v>
      </c>
      <c r="HF171" t="s">
        <v>432</v>
      </c>
      <c r="HG171" t="s">
        <v>432</v>
      </c>
      <c r="HH171" t="s">
        <v>423</v>
      </c>
      <c r="HI171" t="s">
        <v>423</v>
      </c>
      <c r="HJ171" t="s">
        <v>423</v>
      </c>
      <c r="HK171" t="s">
        <v>423</v>
      </c>
      <c r="HL171" t="s">
        <v>423</v>
      </c>
      <c r="HM171" t="s">
        <v>431</v>
      </c>
      <c r="HN171" t="s">
        <v>431</v>
      </c>
      <c r="HP171" t="s">
        <v>423</v>
      </c>
      <c r="HR171" t="s">
        <v>423</v>
      </c>
      <c r="HT171" t="s">
        <v>423</v>
      </c>
      <c r="HV171" t="s">
        <v>423</v>
      </c>
      <c r="HW171" t="s">
        <v>423</v>
      </c>
      <c r="HX171" t="s">
        <v>431</v>
      </c>
      <c r="HY171" t="s">
        <v>423</v>
      </c>
      <c r="HZ171" t="s">
        <v>423</v>
      </c>
      <c r="IA171" t="s">
        <v>423</v>
      </c>
      <c r="IB171" t="s">
        <v>423</v>
      </c>
      <c r="IC171" t="s">
        <v>423</v>
      </c>
      <c r="ID171" t="s">
        <v>431</v>
      </c>
      <c r="IE171" t="s">
        <v>423</v>
      </c>
      <c r="IF171" t="s">
        <v>431</v>
      </c>
      <c r="IG171" t="s">
        <v>423</v>
      </c>
      <c r="IH171" t="s">
        <v>423</v>
      </c>
      <c r="II171" t="s">
        <v>423</v>
      </c>
      <c r="IJ171" t="s">
        <v>423</v>
      </c>
      <c r="IK171" t="s">
        <v>423</v>
      </c>
      <c r="IL171" t="s">
        <v>423</v>
      </c>
      <c r="IM171" t="s">
        <v>431</v>
      </c>
      <c r="IN171" t="s">
        <v>423</v>
      </c>
      <c r="IO171" t="s">
        <v>431</v>
      </c>
      <c r="IP171" t="s">
        <v>423</v>
      </c>
      <c r="IQ171" t="s">
        <v>423</v>
      </c>
      <c r="IR171" t="s">
        <v>423</v>
      </c>
      <c r="IS171" t="s">
        <v>423</v>
      </c>
      <c r="IT171" t="s">
        <v>431</v>
      </c>
      <c r="IU171" t="s">
        <v>423</v>
      </c>
      <c r="IV171" t="s">
        <v>423</v>
      </c>
      <c r="IX171" t="s">
        <v>423</v>
      </c>
      <c r="IZ171" t="s">
        <v>431</v>
      </c>
      <c r="JB171" t="s">
        <v>423</v>
      </c>
      <c r="JD171" t="s">
        <v>732</v>
      </c>
      <c r="JE171" t="s">
        <v>995</v>
      </c>
      <c r="JF171" t="s">
        <v>732</v>
      </c>
      <c r="JG171" t="s">
        <v>732</v>
      </c>
      <c r="JH171" t="s">
        <v>732</v>
      </c>
      <c r="JI171" t="s">
        <v>423</v>
      </c>
      <c r="JJ171" t="s">
        <v>423</v>
      </c>
      <c r="JK171" t="s">
        <v>431</v>
      </c>
      <c r="JL171" t="s">
        <v>423</v>
      </c>
      <c r="JM171" t="s">
        <v>423</v>
      </c>
      <c r="JN171" t="s">
        <v>423</v>
      </c>
      <c r="JO171" t="s">
        <v>423</v>
      </c>
      <c r="JP171" t="s">
        <v>423</v>
      </c>
      <c r="JQ171" t="s">
        <v>423</v>
      </c>
      <c r="JR171" t="s">
        <v>423</v>
      </c>
      <c r="JS171" t="s">
        <v>423</v>
      </c>
      <c r="JT171" t="s">
        <v>423</v>
      </c>
      <c r="JU171" t="s">
        <v>423</v>
      </c>
      <c r="JV171" t="s">
        <v>423</v>
      </c>
      <c r="JW171" t="s">
        <v>431</v>
      </c>
      <c r="JX171" t="s">
        <v>423</v>
      </c>
      <c r="JY171" t="s">
        <v>423</v>
      </c>
      <c r="JZ171" t="s">
        <v>423</v>
      </c>
      <c r="KA171" t="s">
        <v>423</v>
      </c>
      <c r="KB171" t="s">
        <v>423</v>
      </c>
      <c r="KC171" t="s">
        <v>423</v>
      </c>
      <c r="KD171" t="s">
        <v>423</v>
      </c>
      <c r="KE171" t="s">
        <v>423</v>
      </c>
      <c r="KF171" t="s">
        <v>423</v>
      </c>
      <c r="KG171" t="s">
        <v>423</v>
      </c>
      <c r="KH171" t="s">
        <v>423</v>
      </c>
      <c r="KI171" t="s">
        <v>423</v>
      </c>
      <c r="KJ171" t="s">
        <v>423</v>
      </c>
      <c r="KK171" t="s">
        <v>423</v>
      </c>
      <c r="KL171" t="s">
        <v>423</v>
      </c>
      <c r="KM171" t="s">
        <v>423</v>
      </c>
      <c r="KN171" t="s">
        <v>423</v>
      </c>
      <c r="KO171" t="s">
        <v>423</v>
      </c>
      <c r="KP171" t="s">
        <v>423</v>
      </c>
      <c r="KQ171" t="s">
        <v>431</v>
      </c>
      <c r="KR171" t="s">
        <v>423</v>
      </c>
      <c r="KS171" t="s">
        <v>423</v>
      </c>
      <c r="KT171" t="s">
        <v>423</v>
      </c>
      <c r="KU171" t="s">
        <v>423</v>
      </c>
      <c r="KV171" t="s">
        <v>423</v>
      </c>
      <c r="KW171" t="s">
        <v>431</v>
      </c>
      <c r="KY171" t="s">
        <v>423</v>
      </c>
      <c r="KZ171" t="s">
        <v>423</v>
      </c>
      <c r="LA171" t="s">
        <v>423</v>
      </c>
      <c r="LB171" t="s">
        <v>431</v>
      </c>
      <c r="LC171" t="s">
        <v>423</v>
      </c>
      <c r="LD171" t="s">
        <v>423</v>
      </c>
      <c r="LE171" t="s">
        <v>431</v>
      </c>
      <c r="LF171" t="s">
        <v>423</v>
      </c>
      <c r="LG171" t="s">
        <v>423</v>
      </c>
      <c r="LH171" t="s">
        <v>423</v>
      </c>
      <c r="LI171" t="s">
        <v>423</v>
      </c>
      <c r="LK171" t="s">
        <v>431</v>
      </c>
      <c r="LL171" t="s">
        <v>423</v>
      </c>
      <c r="LM171" t="s">
        <v>423</v>
      </c>
      <c r="LN171" t="s">
        <v>423</v>
      </c>
      <c r="LO171" t="s">
        <v>439</v>
      </c>
      <c r="LP171" t="s">
        <v>432</v>
      </c>
      <c r="LQ171" t="s">
        <v>432</v>
      </c>
      <c r="LR171" t="s">
        <v>432</v>
      </c>
      <c r="LS171" t="s">
        <v>432</v>
      </c>
      <c r="LT171" t="s">
        <v>432</v>
      </c>
      <c r="LU171" t="s">
        <v>432</v>
      </c>
      <c r="LV171" t="s">
        <v>432</v>
      </c>
      <c r="LW171" t="s">
        <v>432</v>
      </c>
      <c r="LX171" t="s">
        <v>432</v>
      </c>
      <c r="LY171" t="s">
        <v>432</v>
      </c>
      <c r="LZ171" t="s">
        <v>432</v>
      </c>
      <c r="MA171" t="s">
        <v>432</v>
      </c>
      <c r="MB171" t="s">
        <v>423</v>
      </c>
      <c r="MC171" t="s">
        <v>423</v>
      </c>
      <c r="MD171" t="s">
        <v>423</v>
      </c>
      <c r="ME171" t="s">
        <v>423</v>
      </c>
      <c r="MF171" t="s">
        <v>423</v>
      </c>
      <c r="MG171" t="s">
        <v>431</v>
      </c>
      <c r="MH171" t="s">
        <v>423</v>
      </c>
      <c r="MI171" t="s">
        <v>423</v>
      </c>
      <c r="MJ171" t="s">
        <v>423</v>
      </c>
      <c r="MK171" t="s">
        <v>423</v>
      </c>
      <c r="ML171" t="s">
        <v>431</v>
      </c>
      <c r="MN171">
        <v>729.17</v>
      </c>
      <c r="MO171">
        <v>66.489999999999995</v>
      </c>
      <c r="NE171">
        <v>165.19</v>
      </c>
      <c r="NT171">
        <v>196.38</v>
      </c>
      <c r="OJ171">
        <v>215.61</v>
      </c>
      <c r="OT171">
        <v>85.5</v>
      </c>
    </row>
    <row r="172" spans="1:410" ht="12.75" customHeight="1" x14ac:dyDescent="0.2">
      <c r="A172">
        <v>210</v>
      </c>
      <c r="B172" t="str">
        <f t="shared" si="92"/>
        <v>5-15min</v>
      </c>
      <c r="C172" t="str">
        <f t="shared" si="93"/>
        <v>seul</v>
      </c>
      <c r="D172" t="str">
        <f t="shared" si="94"/>
        <v>10-20m2</v>
      </c>
      <c r="E172" t="str">
        <f t="shared" si="95"/>
        <v>plutôt oui</v>
      </c>
      <c r="F172" t="str">
        <f t="shared" si="96"/>
        <v>aucune</v>
      </c>
      <c r="G172" t="str">
        <f t="shared" si="97"/>
        <v>non</v>
      </c>
      <c r="H172" t="str">
        <f t="shared" si="98"/>
        <v>non</v>
      </c>
      <c r="I172" t="s">
        <v>423</v>
      </c>
      <c r="J172" t="str">
        <f t="shared" si="99"/>
        <v>toujours</v>
      </c>
      <c r="K172" t="str">
        <f t="shared" si="100"/>
        <v>parfois</v>
      </c>
      <c r="L172" t="str">
        <f t="shared" si="101"/>
        <v>plutôt oui</v>
      </c>
      <c r="M172" t="str">
        <f t="shared" si="102"/>
        <v>2-4h</v>
      </c>
      <c r="N172" t="str">
        <f t="shared" si="103"/>
        <v>6-8h</v>
      </c>
      <c r="O172" t="str">
        <f t="shared" si="104"/>
        <v>parfois</v>
      </c>
      <c r="P172" t="str">
        <f t="shared" si="105"/>
        <v>souvent</v>
      </c>
      <c r="Q172" t="str">
        <f t="shared" si="106"/>
        <v>souvent</v>
      </c>
      <c r="R172" t="s">
        <v>424</v>
      </c>
      <c r="S172" t="s">
        <v>425</v>
      </c>
      <c r="T172" t="s">
        <v>425</v>
      </c>
      <c r="U172" t="s">
        <v>428</v>
      </c>
      <c r="V172" t="s">
        <v>428</v>
      </c>
      <c r="W172" t="s">
        <v>440</v>
      </c>
      <c r="X172" t="s">
        <v>430</v>
      </c>
      <c r="Y172" t="s">
        <v>424</v>
      </c>
      <c r="Z172" t="s">
        <v>425</v>
      </c>
      <c r="AA172" t="s">
        <v>425</v>
      </c>
      <c r="AB172" t="s">
        <v>425</v>
      </c>
      <c r="AC172" t="s">
        <v>425</v>
      </c>
      <c r="AD172" t="str">
        <f t="shared" si="107"/>
        <v>2 semaines avant</v>
      </c>
      <c r="AE172" t="str">
        <f t="shared" si="108"/>
        <v xml:space="preserve">moyennement </v>
      </c>
      <c r="AF172" t="str">
        <f t="shared" si="109"/>
        <v>plutôt bonnes</v>
      </c>
      <c r="AG172" t="str">
        <f t="shared" si="110"/>
        <v>très souvent</v>
      </c>
      <c r="AH172" t="str">
        <f t="shared" si="111"/>
        <v>régulièrement</v>
      </c>
      <c r="AI172" t="str">
        <f t="shared" si="112"/>
        <v>parfois</v>
      </c>
      <c r="AJ172" t="str">
        <f t="shared" si="113"/>
        <v>souvent</v>
      </c>
      <c r="AK172" t="str">
        <f t="shared" si="114"/>
        <v>5-10h</v>
      </c>
      <c r="AL172" t="str">
        <f t="shared" si="115"/>
        <v>tout à fait</v>
      </c>
      <c r="AM172" t="str">
        <f t="shared" si="116"/>
        <v>tout à fait</v>
      </c>
      <c r="AN172" t="str">
        <f t="shared" si="117"/>
        <v>6-10h</v>
      </c>
      <c r="AO172" t="str">
        <f t="shared" si="118"/>
        <v>rarement</v>
      </c>
      <c r="AP172" t="str">
        <f t="shared" si="119"/>
        <v>plutôt oui</v>
      </c>
      <c r="AQ172" t="str">
        <f t="shared" si="120"/>
        <v>1/mois</v>
      </c>
      <c r="AR172" t="str">
        <f t="shared" si="121"/>
        <v>parfois</v>
      </c>
      <c r="AS172" t="str">
        <f t="shared" si="122"/>
        <v>2-4h</v>
      </c>
      <c r="AT172" t="str">
        <f t="shared" si="123"/>
        <v>très insatisfaisante</v>
      </c>
      <c r="AU172" t="str">
        <f t="shared" si="124"/>
        <v>plutôt oui</v>
      </c>
      <c r="AV172" t="str">
        <f t="shared" si="125"/>
        <v>plutôt oui</v>
      </c>
      <c r="AW172" t="str">
        <f t="shared" si="126"/>
        <v>plutôt oui</v>
      </c>
      <c r="AX172" t="str">
        <f t="shared" si="127"/>
        <v>tout à fait</v>
      </c>
      <c r="AY172" t="str">
        <f t="shared" si="128"/>
        <v>plutôt oui</v>
      </c>
      <c r="AZ172" t="str">
        <f t="shared" si="129"/>
        <v>3A</v>
      </c>
      <c r="BA172" t="str">
        <f t="shared" si="130"/>
        <v>MIC</v>
      </c>
      <c r="BB172" t="str">
        <f t="shared" si="131"/>
        <v>classique</v>
      </c>
      <c r="BC172" t="str">
        <f t="shared" si="132"/>
        <v>non</v>
      </c>
      <c r="BD172" t="str">
        <f t="shared" si="133"/>
        <v>post-bac</v>
      </c>
      <c r="BE172" t="str">
        <f t="shared" si="134"/>
        <v>Fr</v>
      </c>
      <c r="BF172" t="str">
        <f t="shared" si="135"/>
        <v>25-50%</v>
      </c>
      <c r="BG172" t="str">
        <f t="shared" si="136"/>
        <v>50-75%</v>
      </c>
      <c r="BH172" t="s">
        <v>423</v>
      </c>
      <c r="BI172" t="str">
        <f t="shared" si="137"/>
        <v>2/3 par semestre</v>
      </c>
      <c r="BJ172" t="s">
        <v>423</v>
      </c>
      <c r="BK172" t="s">
        <v>431</v>
      </c>
      <c r="BL172" t="s">
        <v>423</v>
      </c>
      <c r="BM172" t="s">
        <v>423</v>
      </c>
      <c r="BN172" t="s">
        <v>431</v>
      </c>
      <c r="BO172" t="s">
        <v>423</v>
      </c>
      <c r="BP172" t="s">
        <v>423</v>
      </c>
      <c r="BR172" t="s">
        <v>423</v>
      </c>
      <c r="BS172" t="s">
        <v>431</v>
      </c>
      <c r="BT172" t="s">
        <v>423</v>
      </c>
      <c r="BU172" t="s">
        <v>423</v>
      </c>
      <c r="BV172" t="s">
        <v>423</v>
      </c>
      <c r="BW172" t="s">
        <v>431</v>
      </c>
      <c r="BX172" t="s">
        <v>423</v>
      </c>
      <c r="BY172" t="s">
        <v>423</v>
      </c>
      <c r="BZ172" t="s">
        <v>423</v>
      </c>
      <c r="CA172" t="s">
        <v>432</v>
      </c>
      <c r="CB172" t="s">
        <v>432</v>
      </c>
      <c r="CC172" t="s">
        <v>432</v>
      </c>
      <c r="CD172" t="s">
        <v>432</v>
      </c>
      <c r="CE172" t="s">
        <v>423</v>
      </c>
      <c r="CF172" t="s">
        <v>432</v>
      </c>
      <c r="CG172" t="s">
        <v>432</v>
      </c>
      <c r="CH172" t="s">
        <v>432</v>
      </c>
      <c r="CI172" t="s">
        <v>432</v>
      </c>
      <c r="CJ172" t="s">
        <v>432</v>
      </c>
      <c r="CK172" t="s">
        <v>432</v>
      </c>
      <c r="CL172" t="s">
        <v>432</v>
      </c>
      <c r="CM172" t="s">
        <v>432</v>
      </c>
      <c r="CN172" t="s">
        <v>423</v>
      </c>
      <c r="CO172" t="s">
        <v>432</v>
      </c>
      <c r="CP172" t="s">
        <v>432</v>
      </c>
      <c r="CQ172" t="s">
        <v>432</v>
      </c>
      <c r="CR172" t="s">
        <v>432</v>
      </c>
      <c r="CT172" t="s">
        <v>432</v>
      </c>
      <c r="CU172" t="s">
        <v>423</v>
      </c>
      <c r="CV172" t="s">
        <v>431</v>
      </c>
      <c r="CW172" t="s">
        <v>423</v>
      </c>
      <c r="CX172" t="s">
        <v>423</v>
      </c>
      <c r="CY172" t="s">
        <v>423</v>
      </c>
      <c r="CZ172" t="s">
        <v>423</v>
      </c>
      <c r="DA172" t="s">
        <v>423</v>
      </c>
      <c r="DB172" t="s">
        <v>431</v>
      </c>
      <c r="DC172" t="s">
        <v>423</v>
      </c>
      <c r="DD172" t="s">
        <v>423</v>
      </c>
      <c r="DE172" t="s">
        <v>431</v>
      </c>
      <c r="DF172" t="s">
        <v>423</v>
      </c>
      <c r="DG172" t="s">
        <v>423</v>
      </c>
      <c r="DH172" t="s">
        <v>423</v>
      </c>
      <c r="DI172" t="s">
        <v>431</v>
      </c>
      <c r="DJ172" t="s">
        <v>423</v>
      </c>
      <c r="DK172" t="s">
        <v>423</v>
      </c>
      <c r="DL172" t="s">
        <v>423</v>
      </c>
      <c r="DM172" t="s">
        <v>423</v>
      </c>
      <c r="DN172" t="s">
        <v>431</v>
      </c>
      <c r="DO172" t="s">
        <v>423</v>
      </c>
      <c r="DP172" t="s">
        <v>423</v>
      </c>
      <c r="DQ172" t="s">
        <v>423</v>
      </c>
      <c r="DR172" t="s">
        <v>423</v>
      </c>
      <c r="DS172" t="s">
        <v>423</v>
      </c>
      <c r="DT172" t="s">
        <v>423</v>
      </c>
      <c r="DU172" t="s">
        <v>423</v>
      </c>
      <c r="DV172" t="s">
        <v>431</v>
      </c>
      <c r="DW172" t="s">
        <v>423</v>
      </c>
      <c r="DX172" t="s">
        <v>423</v>
      </c>
      <c r="DY172" t="s">
        <v>431</v>
      </c>
      <c r="DZ172" t="s">
        <v>423</v>
      </c>
      <c r="EA172" t="s">
        <v>423</v>
      </c>
      <c r="EB172" t="s">
        <v>423</v>
      </c>
      <c r="EC172" t="s">
        <v>431</v>
      </c>
      <c r="ED172" t="s">
        <v>423</v>
      </c>
      <c r="EE172" t="s">
        <v>423</v>
      </c>
      <c r="EF172" t="s">
        <v>438</v>
      </c>
      <c r="EG172" t="s">
        <v>437</v>
      </c>
      <c r="EH172" t="s">
        <v>434</v>
      </c>
      <c r="EI172" t="s">
        <v>433</v>
      </c>
      <c r="EJ172" t="s">
        <v>436</v>
      </c>
      <c r="EK172" t="s">
        <v>435</v>
      </c>
      <c r="EL172" t="s">
        <v>424</v>
      </c>
      <c r="EM172" t="s">
        <v>425</v>
      </c>
      <c r="EN172" t="s">
        <v>425</v>
      </c>
      <c r="EO172" t="s">
        <v>428</v>
      </c>
      <c r="EP172" t="s">
        <v>428</v>
      </c>
      <c r="EQ172" t="s">
        <v>440</v>
      </c>
      <c r="ER172" t="s">
        <v>430</v>
      </c>
      <c r="ES172" t="s">
        <v>424</v>
      </c>
      <c r="ET172" t="s">
        <v>425</v>
      </c>
      <c r="EU172" t="s">
        <v>425</v>
      </c>
      <c r="EV172" t="s">
        <v>425</v>
      </c>
      <c r="EW172" t="s">
        <v>425</v>
      </c>
      <c r="EX172" t="s">
        <v>423</v>
      </c>
      <c r="EY172" t="s">
        <v>423</v>
      </c>
      <c r="EZ172" t="s">
        <v>431</v>
      </c>
      <c r="FA172" t="s">
        <v>423</v>
      </c>
      <c r="FB172" t="s">
        <v>423</v>
      </c>
      <c r="FC172" t="s">
        <v>423</v>
      </c>
      <c r="FD172" t="s">
        <v>423</v>
      </c>
      <c r="FE172" t="s">
        <v>423</v>
      </c>
      <c r="FF172" t="s">
        <v>431</v>
      </c>
      <c r="FG172" t="s">
        <v>423</v>
      </c>
      <c r="FH172" t="s">
        <v>423</v>
      </c>
      <c r="FI172" t="s">
        <v>431</v>
      </c>
      <c r="FJ172" t="s">
        <v>423</v>
      </c>
      <c r="FK172" t="s">
        <v>423</v>
      </c>
      <c r="FL172" t="s">
        <v>431</v>
      </c>
      <c r="FM172" t="s">
        <v>423</v>
      </c>
      <c r="FN172" t="s">
        <v>423</v>
      </c>
      <c r="FO172" t="s">
        <v>423</v>
      </c>
      <c r="FP172" t="s">
        <v>423</v>
      </c>
      <c r="FQ172" t="s">
        <v>431</v>
      </c>
      <c r="FR172" t="s">
        <v>423</v>
      </c>
      <c r="FS172" t="s">
        <v>423</v>
      </c>
      <c r="FT172" t="s">
        <v>423</v>
      </c>
      <c r="FU172" t="s">
        <v>423</v>
      </c>
      <c r="FV172" t="s">
        <v>431</v>
      </c>
      <c r="FW172" t="s">
        <v>423</v>
      </c>
      <c r="FX172" t="s">
        <v>423</v>
      </c>
      <c r="FZ172" t="s">
        <v>431</v>
      </c>
      <c r="GA172" t="s">
        <v>996</v>
      </c>
      <c r="GB172" t="s">
        <v>423</v>
      </c>
      <c r="GD172" t="s">
        <v>423</v>
      </c>
      <c r="GF172" t="s">
        <v>431</v>
      </c>
      <c r="GG172" t="s">
        <v>423</v>
      </c>
      <c r="GH172" t="s">
        <v>423</v>
      </c>
      <c r="GI172" t="s">
        <v>423</v>
      </c>
      <c r="GJ172" t="s">
        <v>431</v>
      </c>
      <c r="GK172" t="s">
        <v>423</v>
      </c>
      <c r="GL172" t="s">
        <v>423</v>
      </c>
      <c r="GM172" t="s">
        <v>431</v>
      </c>
      <c r="GN172" t="s">
        <v>423</v>
      </c>
      <c r="GO172" t="s">
        <v>423</v>
      </c>
      <c r="GP172" t="s">
        <v>423</v>
      </c>
      <c r="GQ172" t="s">
        <v>431</v>
      </c>
      <c r="GR172" t="s">
        <v>423</v>
      </c>
      <c r="GS172" t="s">
        <v>423</v>
      </c>
      <c r="GT172" t="s">
        <v>423</v>
      </c>
      <c r="GU172" t="s">
        <v>423</v>
      </c>
      <c r="GV172" t="s">
        <v>431</v>
      </c>
      <c r="GW172" t="s">
        <v>423</v>
      </c>
      <c r="GX172" t="s">
        <v>423</v>
      </c>
      <c r="GY172" t="s">
        <v>423</v>
      </c>
      <c r="GZ172" t="s">
        <v>423</v>
      </c>
      <c r="HA172" t="s">
        <v>423</v>
      </c>
      <c r="HB172" t="s">
        <v>431</v>
      </c>
      <c r="HC172" t="s">
        <v>423</v>
      </c>
      <c r="HD172" t="s">
        <v>423</v>
      </c>
      <c r="HE172" t="s">
        <v>431</v>
      </c>
      <c r="HF172" t="s">
        <v>423</v>
      </c>
      <c r="HG172" t="s">
        <v>423</v>
      </c>
      <c r="HH172" t="s">
        <v>423</v>
      </c>
      <c r="HI172" t="s">
        <v>423</v>
      </c>
      <c r="HJ172" t="s">
        <v>423</v>
      </c>
      <c r="HK172" t="s">
        <v>431</v>
      </c>
      <c r="HL172" t="s">
        <v>423</v>
      </c>
      <c r="HM172" t="s">
        <v>423</v>
      </c>
      <c r="HN172" t="s">
        <v>423</v>
      </c>
      <c r="HP172" t="s">
        <v>423</v>
      </c>
      <c r="HR172" t="s">
        <v>431</v>
      </c>
      <c r="HS172" t="s">
        <v>997</v>
      </c>
      <c r="HT172" t="s">
        <v>423</v>
      </c>
      <c r="HV172" t="s">
        <v>423</v>
      </c>
      <c r="HW172" t="s">
        <v>423</v>
      </c>
      <c r="HX172" t="s">
        <v>431</v>
      </c>
      <c r="HY172" t="s">
        <v>423</v>
      </c>
      <c r="HZ172" t="s">
        <v>423</v>
      </c>
      <c r="IA172" t="s">
        <v>423</v>
      </c>
      <c r="IB172" t="s">
        <v>423</v>
      </c>
      <c r="IC172" t="s">
        <v>423</v>
      </c>
      <c r="ID172" t="s">
        <v>423</v>
      </c>
      <c r="IE172" t="s">
        <v>431</v>
      </c>
      <c r="IF172" t="s">
        <v>423</v>
      </c>
      <c r="IG172" t="s">
        <v>431</v>
      </c>
      <c r="IH172" t="s">
        <v>423</v>
      </c>
      <c r="II172" t="s">
        <v>423</v>
      </c>
      <c r="IJ172" t="s">
        <v>423</v>
      </c>
      <c r="IK172" t="s">
        <v>431</v>
      </c>
      <c r="IL172" t="s">
        <v>423</v>
      </c>
      <c r="IM172" t="s">
        <v>423</v>
      </c>
      <c r="IN172" t="s">
        <v>423</v>
      </c>
      <c r="IO172" t="s">
        <v>431</v>
      </c>
      <c r="IP172" t="s">
        <v>423</v>
      </c>
      <c r="IQ172" t="s">
        <v>423</v>
      </c>
      <c r="IR172" t="s">
        <v>431</v>
      </c>
      <c r="IS172" t="s">
        <v>423</v>
      </c>
      <c r="IT172" t="s">
        <v>423</v>
      </c>
      <c r="IU172" t="s">
        <v>423</v>
      </c>
      <c r="IV172" t="s">
        <v>423</v>
      </c>
      <c r="IX172" t="s">
        <v>431</v>
      </c>
      <c r="IZ172" t="s">
        <v>423</v>
      </c>
      <c r="JB172" t="s">
        <v>423</v>
      </c>
      <c r="JI172" t="s">
        <v>423</v>
      </c>
      <c r="JJ172" t="s">
        <v>423</v>
      </c>
      <c r="JK172" t="s">
        <v>431</v>
      </c>
      <c r="JL172" t="s">
        <v>423</v>
      </c>
      <c r="JM172" t="s">
        <v>423</v>
      </c>
      <c r="JN172" t="s">
        <v>423</v>
      </c>
      <c r="JO172" t="s">
        <v>423</v>
      </c>
      <c r="JP172" t="s">
        <v>431</v>
      </c>
      <c r="JQ172" t="s">
        <v>423</v>
      </c>
      <c r="JR172" t="s">
        <v>423</v>
      </c>
      <c r="JS172" t="s">
        <v>423</v>
      </c>
      <c r="JT172" t="s">
        <v>423</v>
      </c>
      <c r="JU172" t="s">
        <v>423</v>
      </c>
      <c r="JV172" t="s">
        <v>423</v>
      </c>
      <c r="JW172" t="s">
        <v>423</v>
      </c>
      <c r="JX172" t="s">
        <v>423</v>
      </c>
      <c r="JY172" t="s">
        <v>423</v>
      </c>
      <c r="JZ172" t="s">
        <v>423</v>
      </c>
      <c r="KA172" t="s">
        <v>423</v>
      </c>
      <c r="KB172" t="s">
        <v>423</v>
      </c>
      <c r="KC172" t="s">
        <v>423</v>
      </c>
      <c r="KD172" t="s">
        <v>423</v>
      </c>
      <c r="KE172" t="s">
        <v>423</v>
      </c>
      <c r="KF172" t="s">
        <v>423</v>
      </c>
      <c r="KG172" t="s">
        <v>423</v>
      </c>
      <c r="KH172" t="s">
        <v>423</v>
      </c>
      <c r="KI172" t="s">
        <v>423</v>
      </c>
      <c r="KJ172" t="s">
        <v>423</v>
      </c>
      <c r="KK172" t="s">
        <v>423</v>
      </c>
      <c r="KL172" t="s">
        <v>423</v>
      </c>
      <c r="KM172" t="s">
        <v>423</v>
      </c>
      <c r="KN172" t="s">
        <v>423</v>
      </c>
      <c r="KO172" t="s">
        <v>423</v>
      </c>
      <c r="KP172" t="s">
        <v>423</v>
      </c>
      <c r="KQ172" t="s">
        <v>431</v>
      </c>
      <c r="KR172" t="s">
        <v>423</v>
      </c>
      <c r="KS172" t="s">
        <v>423</v>
      </c>
      <c r="KT172" t="s">
        <v>423</v>
      </c>
      <c r="KU172" t="s">
        <v>423</v>
      </c>
      <c r="KV172" t="s">
        <v>423</v>
      </c>
      <c r="KW172" t="s">
        <v>431</v>
      </c>
      <c r="KY172" t="s">
        <v>431</v>
      </c>
      <c r="KZ172" t="s">
        <v>432</v>
      </c>
      <c r="LA172" t="s">
        <v>432</v>
      </c>
      <c r="LB172" t="s">
        <v>432</v>
      </c>
      <c r="LC172" t="s">
        <v>432</v>
      </c>
      <c r="LD172" t="s">
        <v>432</v>
      </c>
      <c r="LE172" t="s">
        <v>432</v>
      </c>
      <c r="LF172" t="s">
        <v>432</v>
      </c>
      <c r="LG172" t="s">
        <v>432</v>
      </c>
      <c r="LH172" t="s">
        <v>432</v>
      </c>
      <c r="LI172" t="s">
        <v>432</v>
      </c>
      <c r="LK172" t="s">
        <v>431</v>
      </c>
      <c r="LL172" t="s">
        <v>423</v>
      </c>
      <c r="LM172" t="s">
        <v>423</v>
      </c>
      <c r="LN172" t="s">
        <v>423</v>
      </c>
      <c r="LO172" t="s">
        <v>439</v>
      </c>
      <c r="LP172" t="s">
        <v>432</v>
      </c>
      <c r="LQ172" t="s">
        <v>432</v>
      </c>
      <c r="LR172" t="s">
        <v>432</v>
      </c>
      <c r="LS172" t="s">
        <v>432</v>
      </c>
      <c r="LT172" t="s">
        <v>432</v>
      </c>
      <c r="LU172" t="s">
        <v>423</v>
      </c>
      <c r="LV172" t="s">
        <v>423</v>
      </c>
      <c r="LW172" t="s">
        <v>431</v>
      </c>
      <c r="LX172" t="s">
        <v>423</v>
      </c>
      <c r="LY172" t="s">
        <v>423</v>
      </c>
      <c r="LZ172" t="s">
        <v>423</v>
      </c>
      <c r="MA172" t="s">
        <v>423</v>
      </c>
      <c r="MB172" t="s">
        <v>423</v>
      </c>
      <c r="MC172" t="s">
        <v>423</v>
      </c>
      <c r="MD172" t="s">
        <v>423</v>
      </c>
      <c r="ME172" t="s">
        <v>431</v>
      </c>
      <c r="MF172" t="s">
        <v>423</v>
      </c>
      <c r="MG172" t="s">
        <v>423</v>
      </c>
      <c r="MH172" t="s">
        <v>423</v>
      </c>
      <c r="MI172" t="s">
        <v>423</v>
      </c>
      <c r="MJ172" t="s">
        <v>431</v>
      </c>
      <c r="MK172" t="s">
        <v>423</v>
      </c>
      <c r="ML172" t="s">
        <v>423</v>
      </c>
      <c r="MN172">
        <v>342.83</v>
      </c>
      <c r="MO172">
        <v>40.200000000000003</v>
      </c>
      <c r="NE172">
        <v>131.21</v>
      </c>
      <c r="NT172">
        <v>95.77</v>
      </c>
      <c r="OJ172">
        <v>32.58</v>
      </c>
      <c r="OT172">
        <v>43.07</v>
      </c>
    </row>
    <row r="173" spans="1:410" ht="12.75" customHeight="1" x14ac:dyDescent="0.2">
      <c r="A173">
        <v>211</v>
      </c>
      <c r="B173" t="str">
        <f t="shared" si="92"/>
        <v>5-15min</v>
      </c>
      <c r="C173" t="str">
        <f t="shared" si="93"/>
        <v>seul</v>
      </c>
      <c r="D173" t="str">
        <f t="shared" si="94"/>
        <v>20-30m2</v>
      </c>
      <c r="E173" t="str">
        <f t="shared" si="95"/>
        <v>plutôt oui</v>
      </c>
      <c r="F173" t="str">
        <f t="shared" si="96"/>
        <v>aucune</v>
      </c>
      <c r="G173" t="str">
        <f t="shared" si="97"/>
        <v>non</v>
      </c>
      <c r="H173" t="str">
        <f t="shared" si="98"/>
        <v>non</v>
      </c>
      <c r="I173" t="s">
        <v>423</v>
      </c>
      <c r="J173" t="str">
        <f t="shared" si="99"/>
        <v>souvent</v>
      </c>
      <c r="K173" t="str">
        <f t="shared" si="100"/>
        <v>parfois</v>
      </c>
      <c r="L173" t="str">
        <f t="shared" si="101"/>
        <v>tout à fait</v>
      </c>
      <c r="M173" t="str">
        <f t="shared" si="102"/>
        <v>0-1h</v>
      </c>
      <c r="N173" t="str">
        <f t="shared" si="103"/>
        <v>1-2h</v>
      </c>
      <c r="O173" t="str">
        <f t="shared" si="104"/>
        <v>jamais</v>
      </c>
      <c r="P173" t="str">
        <f t="shared" si="105"/>
        <v>jamais</v>
      </c>
      <c r="Q173" t="str">
        <f t="shared" si="106"/>
        <v>toujours</v>
      </c>
      <c r="R173" t="s">
        <v>424</v>
      </c>
      <c r="S173" t="s">
        <v>425</v>
      </c>
      <c r="T173" t="s">
        <v>425</v>
      </c>
      <c r="U173" t="s">
        <v>427</v>
      </c>
      <c r="V173" t="s">
        <v>428</v>
      </c>
      <c r="W173" t="s">
        <v>440</v>
      </c>
      <c r="X173" t="s">
        <v>429</v>
      </c>
      <c r="Y173" t="s">
        <v>430</v>
      </c>
      <c r="Z173" t="s">
        <v>424</v>
      </c>
      <c r="AA173" t="s">
        <v>430</v>
      </c>
      <c r="AB173" t="s">
        <v>425</v>
      </c>
      <c r="AC173" t="s">
        <v>424</v>
      </c>
      <c r="AD173" t="str">
        <f t="shared" si="107"/>
        <v>3-4 jours avant</v>
      </c>
      <c r="AE173" t="str">
        <f t="shared" si="108"/>
        <v xml:space="preserve">moyennement </v>
      </c>
      <c r="AF173" t="str">
        <f t="shared" si="109"/>
        <v>plutôt bonnes</v>
      </c>
      <c r="AG173" t="str">
        <f t="shared" si="110"/>
        <v>régulièrement</v>
      </c>
      <c r="AH173" t="str">
        <f t="shared" si="111"/>
        <v>régulièrement</v>
      </c>
      <c r="AI173" t="str">
        <f t="shared" si="112"/>
        <v>parfois</v>
      </c>
      <c r="AJ173" t="str">
        <f t="shared" si="113"/>
        <v>parfois</v>
      </c>
      <c r="AK173" t="str">
        <f t="shared" si="114"/>
        <v>non</v>
      </c>
      <c r="AL173" t="str">
        <f t="shared" si="115"/>
        <v>pas d'asso</v>
      </c>
      <c r="AM173" t="str">
        <f t="shared" si="116"/>
        <v>pas d'asso</v>
      </c>
      <c r="AN173" t="str">
        <f t="shared" si="117"/>
        <v>6-10h</v>
      </c>
      <c r="AO173" t="str">
        <f t="shared" si="118"/>
        <v>jamais</v>
      </c>
      <c r="AP173" t="str">
        <f t="shared" si="119"/>
        <v>pas de spectacles</v>
      </c>
      <c r="AQ173" t="str">
        <f t="shared" si="120"/>
        <v>1/mois</v>
      </c>
      <c r="AR173" t="str">
        <f t="shared" si="121"/>
        <v>régulièrement</v>
      </c>
      <c r="AS173" t="str">
        <f t="shared" si="122"/>
        <v>4-6h</v>
      </c>
      <c r="AT173" t="str">
        <f t="shared" si="123"/>
        <v>plutôt satisfaisante</v>
      </c>
      <c r="AU173" t="str">
        <f t="shared" si="124"/>
        <v>plutôt oui</v>
      </c>
      <c r="AV173" t="str">
        <f t="shared" si="125"/>
        <v>plutôt non</v>
      </c>
      <c r="AW173" t="str">
        <f t="shared" si="126"/>
        <v>tout à fait</v>
      </c>
      <c r="AX173" t="str">
        <f t="shared" si="127"/>
        <v>plutôt oui</v>
      </c>
      <c r="AY173" t="str">
        <f t="shared" si="128"/>
        <v>plutôt oui</v>
      </c>
      <c r="AZ173" t="str">
        <f t="shared" si="129"/>
        <v>2A</v>
      </c>
      <c r="BA173" t="str">
        <f t="shared" si="130"/>
        <v>IC</v>
      </c>
      <c r="BB173" t="str">
        <f t="shared" si="131"/>
        <v>classique</v>
      </c>
      <c r="BC173" t="str">
        <f t="shared" si="132"/>
        <v>non</v>
      </c>
      <c r="BD173" t="str">
        <f t="shared" si="133"/>
        <v>post-bac</v>
      </c>
      <c r="BE173" t="str">
        <f t="shared" si="134"/>
        <v>Fr</v>
      </c>
      <c r="BF173" t="str">
        <f t="shared" si="135"/>
        <v>10-25%</v>
      </c>
      <c r="BG173" t="str">
        <f t="shared" si="136"/>
        <v>10-25%</v>
      </c>
      <c r="BH173" t="s">
        <v>423</v>
      </c>
      <c r="BI173" t="str">
        <f t="shared" si="137"/>
        <v>aucun</v>
      </c>
      <c r="BJ173" t="s">
        <v>423</v>
      </c>
      <c r="BK173" t="s">
        <v>431</v>
      </c>
      <c r="BL173" t="s">
        <v>423</v>
      </c>
      <c r="BM173" t="s">
        <v>423</v>
      </c>
      <c r="BN173" t="s">
        <v>431</v>
      </c>
      <c r="BO173" t="s">
        <v>423</v>
      </c>
      <c r="BP173" t="s">
        <v>423</v>
      </c>
      <c r="BR173" t="s">
        <v>423</v>
      </c>
      <c r="BS173" t="s">
        <v>423</v>
      </c>
      <c r="BT173" t="s">
        <v>431</v>
      </c>
      <c r="BU173" t="s">
        <v>423</v>
      </c>
      <c r="BV173" t="s">
        <v>423</v>
      </c>
      <c r="BW173" t="s">
        <v>431</v>
      </c>
      <c r="BX173" t="s">
        <v>423</v>
      </c>
      <c r="BY173" t="s">
        <v>423</v>
      </c>
      <c r="BZ173" t="s">
        <v>423</v>
      </c>
      <c r="CA173" t="s">
        <v>432</v>
      </c>
      <c r="CB173" t="s">
        <v>432</v>
      </c>
      <c r="CC173" t="s">
        <v>432</v>
      </c>
      <c r="CD173" t="s">
        <v>432</v>
      </c>
      <c r="CE173" t="s">
        <v>423</v>
      </c>
      <c r="CF173" t="s">
        <v>432</v>
      </c>
      <c r="CG173" t="s">
        <v>432</v>
      </c>
      <c r="CH173" t="s">
        <v>432</v>
      </c>
      <c r="CI173" t="s">
        <v>432</v>
      </c>
      <c r="CJ173" t="s">
        <v>432</v>
      </c>
      <c r="CK173" t="s">
        <v>432</v>
      </c>
      <c r="CL173" t="s">
        <v>432</v>
      </c>
      <c r="CM173" t="s">
        <v>432</v>
      </c>
      <c r="CN173" t="s">
        <v>423</v>
      </c>
      <c r="CO173" t="s">
        <v>432</v>
      </c>
      <c r="CP173" t="s">
        <v>432</v>
      </c>
      <c r="CQ173" t="s">
        <v>432</v>
      </c>
      <c r="CR173" t="s">
        <v>432</v>
      </c>
      <c r="CT173" t="s">
        <v>432</v>
      </c>
      <c r="CU173" t="s">
        <v>423</v>
      </c>
      <c r="CV173" t="s">
        <v>423</v>
      </c>
      <c r="CW173" t="s">
        <v>431</v>
      </c>
      <c r="CX173" t="s">
        <v>423</v>
      </c>
      <c r="CY173" t="s">
        <v>423</v>
      </c>
      <c r="CZ173" t="s">
        <v>423</v>
      </c>
      <c r="DA173" t="s">
        <v>423</v>
      </c>
      <c r="DB173" t="s">
        <v>431</v>
      </c>
      <c r="DC173" t="s">
        <v>423</v>
      </c>
      <c r="DD173" t="s">
        <v>431</v>
      </c>
      <c r="DE173" t="s">
        <v>423</v>
      </c>
      <c r="DF173" t="s">
        <v>423</v>
      </c>
      <c r="DG173" t="s">
        <v>423</v>
      </c>
      <c r="DH173" t="s">
        <v>423</v>
      </c>
      <c r="DI173" t="s">
        <v>423</v>
      </c>
      <c r="DJ173" t="s">
        <v>423</v>
      </c>
      <c r="DK173" t="s">
        <v>431</v>
      </c>
      <c r="DL173" t="s">
        <v>423</v>
      </c>
      <c r="DM173" t="s">
        <v>423</v>
      </c>
      <c r="DN173" t="s">
        <v>423</v>
      </c>
      <c r="DO173" t="s">
        <v>423</v>
      </c>
      <c r="DP173" t="s">
        <v>423</v>
      </c>
      <c r="DQ173" t="s">
        <v>431</v>
      </c>
      <c r="DR173" t="s">
        <v>423</v>
      </c>
      <c r="DS173" t="s">
        <v>423</v>
      </c>
      <c r="DT173" t="s">
        <v>423</v>
      </c>
      <c r="DU173" t="s">
        <v>423</v>
      </c>
      <c r="DV173" t="s">
        <v>423</v>
      </c>
      <c r="DW173" t="s">
        <v>431</v>
      </c>
      <c r="DX173" t="s">
        <v>423</v>
      </c>
      <c r="DY173" t="s">
        <v>423</v>
      </c>
      <c r="DZ173" t="s">
        <v>423</v>
      </c>
      <c r="EA173" t="s">
        <v>431</v>
      </c>
      <c r="EB173" t="s">
        <v>431</v>
      </c>
      <c r="EC173" t="s">
        <v>423</v>
      </c>
      <c r="ED173" t="s">
        <v>423</v>
      </c>
      <c r="EE173" t="s">
        <v>423</v>
      </c>
      <c r="EF173" t="s">
        <v>437</v>
      </c>
      <c r="EG173" t="s">
        <v>434</v>
      </c>
      <c r="EH173" t="s">
        <v>438</v>
      </c>
      <c r="EI173" t="s">
        <v>435</v>
      </c>
      <c r="EJ173" t="s">
        <v>436</v>
      </c>
      <c r="EK173" t="s">
        <v>433</v>
      </c>
      <c r="EL173" t="s">
        <v>424</v>
      </c>
      <c r="EM173" t="s">
        <v>425</v>
      </c>
      <c r="EN173" t="s">
        <v>425</v>
      </c>
      <c r="EO173" t="s">
        <v>427</v>
      </c>
      <c r="EP173" t="s">
        <v>428</v>
      </c>
      <c r="EQ173" t="s">
        <v>440</v>
      </c>
      <c r="ER173" t="s">
        <v>429</v>
      </c>
      <c r="ES173" t="s">
        <v>430</v>
      </c>
      <c r="ET173" t="s">
        <v>424</v>
      </c>
      <c r="EU173" t="s">
        <v>430</v>
      </c>
      <c r="EV173" t="s">
        <v>425</v>
      </c>
      <c r="EW173" t="s">
        <v>424</v>
      </c>
      <c r="EX173" t="s">
        <v>423</v>
      </c>
      <c r="EY173" t="s">
        <v>423</v>
      </c>
      <c r="EZ173" t="s">
        <v>423</v>
      </c>
      <c r="FA173" t="s">
        <v>423</v>
      </c>
      <c r="FB173" t="s">
        <v>431</v>
      </c>
      <c r="FC173" t="s">
        <v>423</v>
      </c>
      <c r="FD173" t="s">
        <v>423</v>
      </c>
      <c r="FE173" t="s">
        <v>423</v>
      </c>
      <c r="FF173" t="s">
        <v>431</v>
      </c>
      <c r="FG173" t="s">
        <v>423</v>
      </c>
      <c r="FH173" t="s">
        <v>423</v>
      </c>
      <c r="FI173" t="s">
        <v>431</v>
      </c>
      <c r="FJ173" t="s">
        <v>423</v>
      </c>
      <c r="FK173" t="s">
        <v>423</v>
      </c>
      <c r="FL173" t="s">
        <v>423</v>
      </c>
      <c r="FM173" t="s">
        <v>431</v>
      </c>
      <c r="FN173" t="s">
        <v>423</v>
      </c>
      <c r="FO173" t="s">
        <v>423</v>
      </c>
      <c r="FP173" t="s">
        <v>423</v>
      </c>
      <c r="FQ173" t="s">
        <v>431</v>
      </c>
      <c r="FR173" t="s">
        <v>423</v>
      </c>
      <c r="FS173" t="s">
        <v>423</v>
      </c>
      <c r="FT173" t="s">
        <v>423</v>
      </c>
      <c r="FU173" t="s">
        <v>423</v>
      </c>
      <c r="FV173" t="s">
        <v>431</v>
      </c>
      <c r="FW173" t="s">
        <v>423</v>
      </c>
      <c r="FX173" t="s">
        <v>423</v>
      </c>
      <c r="FZ173" t="s">
        <v>423</v>
      </c>
      <c r="GB173" t="s">
        <v>431</v>
      </c>
      <c r="GC173" t="s">
        <v>998</v>
      </c>
      <c r="GD173" t="s">
        <v>423</v>
      </c>
      <c r="GF173" t="s">
        <v>423</v>
      </c>
      <c r="GG173" t="s">
        <v>432</v>
      </c>
      <c r="GH173" t="s">
        <v>432</v>
      </c>
      <c r="GI173" t="s">
        <v>432</v>
      </c>
      <c r="GJ173" t="s">
        <v>432</v>
      </c>
      <c r="GK173" t="s">
        <v>432</v>
      </c>
      <c r="GL173" t="s">
        <v>432</v>
      </c>
      <c r="GM173" t="s">
        <v>432</v>
      </c>
      <c r="GN173" t="s">
        <v>432</v>
      </c>
      <c r="GO173" t="s">
        <v>432</v>
      </c>
      <c r="GP173" t="s">
        <v>432</v>
      </c>
      <c r="GQ173" t="s">
        <v>432</v>
      </c>
      <c r="GR173" t="s">
        <v>432</v>
      </c>
      <c r="GS173" t="s">
        <v>432</v>
      </c>
      <c r="GT173" t="s">
        <v>432</v>
      </c>
      <c r="GU173" t="s">
        <v>423</v>
      </c>
      <c r="GV173" t="s">
        <v>431</v>
      </c>
      <c r="GW173" t="s">
        <v>423</v>
      </c>
      <c r="GX173" t="s">
        <v>423</v>
      </c>
      <c r="GY173" t="s">
        <v>423</v>
      </c>
      <c r="GZ173" t="s">
        <v>423</v>
      </c>
      <c r="HA173" t="s">
        <v>423</v>
      </c>
      <c r="HB173" t="s">
        <v>423</v>
      </c>
      <c r="HC173" t="s">
        <v>431</v>
      </c>
      <c r="HD173" t="s">
        <v>432</v>
      </c>
      <c r="HE173" t="s">
        <v>432</v>
      </c>
      <c r="HF173" t="s">
        <v>432</v>
      </c>
      <c r="HG173" t="s">
        <v>432</v>
      </c>
      <c r="HH173" t="s">
        <v>423</v>
      </c>
      <c r="HI173" t="s">
        <v>423</v>
      </c>
      <c r="HJ173" t="s">
        <v>423</v>
      </c>
      <c r="HK173" t="s">
        <v>431</v>
      </c>
      <c r="HL173" t="s">
        <v>423</v>
      </c>
      <c r="HM173" t="s">
        <v>423</v>
      </c>
      <c r="HN173" t="s">
        <v>423</v>
      </c>
      <c r="HP173" t="s">
        <v>431</v>
      </c>
      <c r="HQ173" t="s">
        <v>999</v>
      </c>
      <c r="HR173" t="s">
        <v>423</v>
      </c>
      <c r="HT173" t="s">
        <v>423</v>
      </c>
      <c r="HV173" t="s">
        <v>423</v>
      </c>
      <c r="HW173" t="s">
        <v>423</v>
      </c>
      <c r="HX173" t="s">
        <v>423</v>
      </c>
      <c r="HY173" t="s">
        <v>431</v>
      </c>
      <c r="HZ173" t="s">
        <v>423</v>
      </c>
      <c r="IA173" t="s">
        <v>423</v>
      </c>
      <c r="IB173" t="s">
        <v>423</v>
      </c>
      <c r="IC173" t="s">
        <v>431</v>
      </c>
      <c r="ID173" t="s">
        <v>423</v>
      </c>
      <c r="IE173" t="s">
        <v>423</v>
      </c>
      <c r="IF173" t="s">
        <v>423</v>
      </c>
      <c r="IG173" t="s">
        <v>431</v>
      </c>
      <c r="IH173" t="s">
        <v>423</v>
      </c>
      <c r="II173" t="s">
        <v>423</v>
      </c>
      <c r="IJ173" t="s">
        <v>423</v>
      </c>
      <c r="IK173" t="s">
        <v>423</v>
      </c>
      <c r="IL173" t="s">
        <v>431</v>
      </c>
      <c r="IM173" t="s">
        <v>423</v>
      </c>
      <c r="IN173" t="s">
        <v>431</v>
      </c>
      <c r="IO173" t="s">
        <v>423</v>
      </c>
      <c r="IP173" t="s">
        <v>423</v>
      </c>
      <c r="IQ173" t="s">
        <v>423</v>
      </c>
      <c r="IR173" t="s">
        <v>423</v>
      </c>
      <c r="IS173" t="s">
        <v>431</v>
      </c>
      <c r="IT173" t="s">
        <v>423</v>
      </c>
      <c r="IU173" t="s">
        <v>423</v>
      </c>
      <c r="IV173" t="s">
        <v>423</v>
      </c>
      <c r="IX173" t="s">
        <v>431</v>
      </c>
      <c r="IZ173" t="s">
        <v>423</v>
      </c>
      <c r="JB173" t="s">
        <v>423</v>
      </c>
      <c r="JI173" t="s">
        <v>423</v>
      </c>
      <c r="JJ173" t="s">
        <v>431</v>
      </c>
      <c r="JK173" t="s">
        <v>423</v>
      </c>
      <c r="JL173" t="s">
        <v>423</v>
      </c>
      <c r="JM173" t="s">
        <v>423</v>
      </c>
      <c r="JN173" t="s">
        <v>423</v>
      </c>
      <c r="JO173" t="s">
        <v>423</v>
      </c>
      <c r="JP173" t="s">
        <v>423</v>
      </c>
      <c r="JQ173" t="s">
        <v>431</v>
      </c>
      <c r="JR173" t="s">
        <v>423</v>
      </c>
      <c r="JS173" t="s">
        <v>423</v>
      </c>
      <c r="JT173" t="s">
        <v>423</v>
      </c>
      <c r="JU173" t="s">
        <v>423</v>
      </c>
      <c r="JV173" t="s">
        <v>423</v>
      </c>
      <c r="JW173" t="s">
        <v>423</v>
      </c>
      <c r="JX173" t="s">
        <v>423</v>
      </c>
      <c r="JY173" t="s">
        <v>423</v>
      </c>
      <c r="JZ173" t="s">
        <v>423</v>
      </c>
      <c r="KA173" t="s">
        <v>423</v>
      </c>
      <c r="KB173" t="s">
        <v>423</v>
      </c>
      <c r="KC173" t="s">
        <v>423</v>
      </c>
      <c r="KD173" t="s">
        <v>423</v>
      </c>
      <c r="KE173" t="s">
        <v>423</v>
      </c>
      <c r="KF173" t="s">
        <v>423</v>
      </c>
      <c r="KG173" t="s">
        <v>423</v>
      </c>
      <c r="KH173" t="s">
        <v>423</v>
      </c>
      <c r="KI173" t="s">
        <v>423</v>
      </c>
      <c r="KJ173" t="s">
        <v>423</v>
      </c>
      <c r="KK173" t="s">
        <v>423</v>
      </c>
      <c r="KL173" t="s">
        <v>423</v>
      </c>
      <c r="KM173" t="s">
        <v>423</v>
      </c>
      <c r="KN173" t="s">
        <v>423</v>
      </c>
      <c r="KO173" t="s">
        <v>423</v>
      </c>
      <c r="KP173" t="s">
        <v>423</v>
      </c>
      <c r="KQ173" t="s">
        <v>431</v>
      </c>
      <c r="KR173" t="s">
        <v>423</v>
      </c>
      <c r="KS173" t="s">
        <v>423</v>
      </c>
      <c r="KT173" t="s">
        <v>423</v>
      </c>
      <c r="KU173" t="s">
        <v>423</v>
      </c>
      <c r="KV173" t="s">
        <v>423</v>
      </c>
      <c r="KW173" t="s">
        <v>431</v>
      </c>
      <c r="KY173" t="s">
        <v>431</v>
      </c>
      <c r="KZ173" t="s">
        <v>432</v>
      </c>
      <c r="LA173" t="s">
        <v>432</v>
      </c>
      <c r="LB173" t="s">
        <v>432</v>
      </c>
      <c r="LC173" t="s">
        <v>432</v>
      </c>
      <c r="LD173" t="s">
        <v>432</v>
      </c>
      <c r="LE173" t="s">
        <v>432</v>
      </c>
      <c r="LF173" t="s">
        <v>432</v>
      </c>
      <c r="LG173" t="s">
        <v>432</v>
      </c>
      <c r="LH173" t="s">
        <v>432</v>
      </c>
      <c r="LI173" t="s">
        <v>432</v>
      </c>
      <c r="LK173" t="s">
        <v>431</v>
      </c>
      <c r="LL173" t="s">
        <v>423</v>
      </c>
      <c r="LM173" t="s">
        <v>423</v>
      </c>
      <c r="LN173" t="s">
        <v>423</v>
      </c>
      <c r="LO173" t="s">
        <v>439</v>
      </c>
      <c r="LP173" t="s">
        <v>432</v>
      </c>
      <c r="LQ173" t="s">
        <v>432</v>
      </c>
      <c r="LR173" t="s">
        <v>432</v>
      </c>
      <c r="LS173" t="s">
        <v>432</v>
      </c>
      <c r="LT173" t="s">
        <v>432</v>
      </c>
      <c r="LU173" t="s">
        <v>423</v>
      </c>
      <c r="LV173" t="s">
        <v>431</v>
      </c>
      <c r="LW173" t="s">
        <v>423</v>
      </c>
      <c r="LX173" t="s">
        <v>423</v>
      </c>
      <c r="LY173" t="s">
        <v>423</v>
      </c>
      <c r="LZ173" t="s">
        <v>423</v>
      </c>
      <c r="MA173" t="s">
        <v>423</v>
      </c>
      <c r="MB173" t="s">
        <v>423</v>
      </c>
      <c r="MC173" t="s">
        <v>431</v>
      </c>
      <c r="MD173" t="s">
        <v>423</v>
      </c>
      <c r="ME173" t="s">
        <v>423</v>
      </c>
      <c r="MF173" t="s">
        <v>423</v>
      </c>
      <c r="MG173" t="s">
        <v>423</v>
      </c>
      <c r="MH173" t="s">
        <v>423</v>
      </c>
      <c r="MI173" t="s">
        <v>423</v>
      </c>
      <c r="MJ173" t="s">
        <v>423</v>
      </c>
      <c r="MK173" t="s">
        <v>423</v>
      </c>
      <c r="ML173" t="s">
        <v>431</v>
      </c>
      <c r="MN173">
        <v>1310.8</v>
      </c>
      <c r="MO173">
        <v>38.450000000000003</v>
      </c>
      <c r="NE173">
        <v>149.80000000000001</v>
      </c>
      <c r="NT173">
        <v>162.32</v>
      </c>
      <c r="OJ173">
        <v>888.83</v>
      </c>
      <c r="OT173">
        <v>71.400000000000006</v>
      </c>
    </row>
    <row r="174" spans="1:410" ht="12.75" customHeight="1" x14ac:dyDescent="0.2">
      <c r="A174">
        <v>212</v>
      </c>
      <c r="B174" t="str">
        <f t="shared" si="92"/>
        <v>0-5min</v>
      </c>
      <c r="C174" t="str">
        <f t="shared" si="93"/>
        <v>seul</v>
      </c>
      <c r="D174" t="str">
        <f t="shared" si="94"/>
        <v>- 10m2</v>
      </c>
      <c r="E174" t="str">
        <f t="shared" si="95"/>
        <v>plutôt oui</v>
      </c>
      <c r="F174" t="str">
        <f t="shared" si="96"/>
        <v>aucune</v>
      </c>
      <c r="G174" t="str">
        <f t="shared" si="97"/>
        <v>echelon 1-3</v>
      </c>
      <c r="H174" t="str">
        <f t="shared" si="98"/>
        <v>non</v>
      </c>
      <c r="I174" t="s">
        <v>423</v>
      </c>
      <c r="J174" t="str">
        <f t="shared" si="99"/>
        <v>parfois</v>
      </c>
      <c r="K174" t="str">
        <f t="shared" si="100"/>
        <v>parfois</v>
      </c>
      <c r="L174" t="str">
        <f t="shared" si="101"/>
        <v>plutôt oui</v>
      </c>
      <c r="M174" t="str">
        <f t="shared" si="102"/>
        <v>1-2h</v>
      </c>
      <c r="N174" t="str">
        <f t="shared" si="103"/>
        <v>1-2h</v>
      </c>
      <c r="O174" t="str">
        <f t="shared" si="104"/>
        <v>jamais</v>
      </c>
      <c r="P174" t="str">
        <f t="shared" si="105"/>
        <v>jamais</v>
      </c>
      <c r="Q174" t="str">
        <f t="shared" si="106"/>
        <v>toujours</v>
      </c>
      <c r="R174" t="s">
        <v>424</v>
      </c>
      <c r="S174" t="s">
        <v>424</v>
      </c>
      <c r="T174" t="s">
        <v>425</v>
      </c>
      <c r="U174" t="s">
        <v>427</v>
      </c>
      <c r="V174" t="s">
        <v>440</v>
      </c>
      <c r="W174" t="s">
        <v>428</v>
      </c>
      <c r="X174" t="s">
        <v>430</v>
      </c>
      <c r="Y174" t="s">
        <v>430</v>
      </c>
      <c r="Z174" t="s">
        <v>430</v>
      </c>
      <c r="AA174" t="s">
        <v>430</v>
      </c>
      <c r="AB174" t="s">
        <v>424</v>
      </c>
      <c r="AC174" t="s">
        <v>429</v>
      </c>
      <c r="AD174" t="str">
        <f t="shared" si="107"/>
        <v>3-4 jours avant</v>
      </c>
      <c r="AE174" t="str">
        <f t="shared" si="108"/>
        <v>plutôt oui</v>
      </c>
      <c r="AF174" t="str">
        <f t="shared" si="109"/>
        <v>plutôt bonnes</v>
      </c>
      <c r="AG174" t="str">
        <f t="shared" si="110"/>
        <v>régulièrement</v>
      </c>
      <c r="AH174" t="str">
        <f t="shared" si="111"/>
        <v>parfois</v>
      </c>
      <c r="AI174" t="str">
        <f t="shared" si="112"/>
        <v>parfois</v>
      </c>
      <c r="AJ174" t="str">
        <f t="shared" si="113"/>
        <v>parfois</v>
      </c>
      <c r="AK174" t="str">
        <f t="shared" si="114"/>
        <v>non</v>
      </c>
      <c r="AL174" t="str">
        <f t="shared" si="115"/>
        <v>pas d'asso</v>
      </c>
      <c r="AM174" t="str">
        <f t="shared" si="116"/>
        <v>pas d'asso</v>
      </c>
      <c r="AN174" t="str">
        <f t="shared" si="117"/>
        <v>1-3h</v>
      </c>
      <c r="AO174" t="str">
        <f t="shared" si="118"/>
        <v>jamais</v>
      </c>
      <c r="AP174" t="str">
        <f t="shared" si="119"/>
        <v>pas de spectacles</v>
      </c>
      <c r="AQ174" t="str">
        <f t="shared" si="120"/>
        <v>jamais</v>
      </c>
      <c r="AR174" t="str">
        <f t="shared" si="121"/>
        <v>très souvent</v>
      </c>
      <c r="AS174" t="str">
        <f t="shared" si="122"/>
        <v>2-4h</v>
      </c>
      <c r="AT174" t="str">
        <f t="shared" si="123"/>
        <v>plutôt insatisfaisante</v>
      </c>
      <c r="AU174" t="str">
        <f t="shared" si="124"/>
        <v>plutôt non</v>
      </c>
      <c r="AV174" t="str">
        <f t="shared" si="125"/>
        <v>plutôt oui</v>
      </c>
      <c r="AW174" t="str">
        <f t="shared" si="126"/>
        <v>plutôt oui</v>
      </c>
      <c r="AX174" t="str">
        <f t="shared" si="127"/>
        <v>tout à fait</v>
      </c>
      <c r="AY174" t="str">
        <f t="shared" si="128"/>
        <v>plutôt oui</v>
      </c>
      <c r="AZ174" t="str">
        <f t="shared" si="129"/>
        <v>3A</v>
      </c>
      <c r="BA174" t="str">
        <f t="shared" si="130"/>
        <v>IR</v>
      </c>
      <c r="BB174" t="str">
        <f t="shared" si="131"/>
        <v>classique</v>
      </c>
      <c r="BC174" t="str">
        <f t="shared" si="132"/>
        <v>non</v>
      </c>
      <c r="BD174" t="str">
        <f t="shared" si="133"/>
        <v>1A</v>
      </c>
      <c r="BE174" t="str">
        <f t="shared" si="134"/>
        <v>Fr</v>
      </c>
      <c r="BF174" t="str">
        <f t="shared" si="135"/>
        <v>25-50%</v>
      </c>
      <c r="BG174" t="str">
        <f t="shared" si="136"/>
        <v>75-100%</v>
      </c>
      <c r="BH174" t="s">
        <v>431</v>
      </c>
      <c r="BI174" t="str">
        <f t="shared" si="137"/>
        <v>1 par semestre</v>
      </c>
      <c r="BJ174" t="s">
        <v>431</v>
      </c>
      <c r="BK174" t="s">
        <v>423</v>
      </c>
      <c r="BL174" t="s">
        <v>423</v>
      </c>
      <c r="BM174" t="s">
        <v>423</v>
      </c>
      <c r="BN174" t="s">
        <v>431</v>
      </c>
      <c r="BO174" t="s">
        <v>423</v>
      </c>
      <c r="BP174" t="s">
        <v>423</v>
      </c>
      <c r="BR174" t="s">
        <v>431</v>
      </c>
      <c r="BS174" t="s">
        <v>423</v>
      </c>
      <c r="BT174" t="s">
        <v>423</v>
      </c>
      <c r="BU174" t="s">
        <v>423</v>
      </c>
      <c r="BV174" t="s">
        <v>423</v>
      </c>
      <c r="BW174" t="s">
        <v>431</v>
      </c>
      <c r="BX174" t="s">
        <v>423</v>
      </c>
      <c r="BY174" t="s">
        <v>423</v>
      </c>
      <c r="BZ174" t="s">
        <v>423</v>
      </c>
      <c r="CA174" t="s">
        <v>432</v>
      </c>
      <c r="CB174" t="s">
        <v>432</v>
      </c>
      <c r="CC174" t="s">
        <v>432</v>
      </c>
      <c r="CD174" t="s">
        <v>432</v>
      </c>
      <c r="CE174" t="s">
        <v>431</v>
      </c>
      <c r="CF174" t="s">
        <v>423</v>
      </c>
      <c r="CG174" t="s">
        <v>423</v>
      </c>
      <c r="CH174" t="s">
        <v>431</v>
      </c>
      <c r="CI174" t="s">
        <v>423</v>
      </c>
      <c r="CJ174" t="s">
        <v>423</v>
      </c>
      <c r="CK174" t="s">
        <v>423</v>
      </c>
      <c r="CL174" t="s">
        <v>423</v>
      </c>
      <c r="CM174" t="s">
        <v>423</v>
      </c>
      <c r="CN174" t="s">
        <v>423</v>
      </c>
      <c r="CO174" t="s">
        <v>432</v>
      </c>
      <c r="CP174" t="s">
        <v>432</v>
      </c>
      <c r="CQ174" t="s">
        <v>432</v>
      </c>
      <c r="CR174" t="s">
        <v>432</v>
      </c>
      <c r="CT174" t="s">
        <v>432</v>
      </c>
      <c r="CU174" t="s">
        <v>423</v>
      </c>
      <c r="CV174" t="s">
        <v>423</v>
      </c>
      <c r="CW174" t="s">
        <v>423</v>
      </c>
      <c r="CX174" t="s">
        <v>431</v>
      </c>
      <c r="CY174" t="s">
        <v>423</v>
      </c>
      <c r="CZ174" t="s">
        <v>423</v>
      </c>
      <c r="DA174" t="s">
        <v>423</v>
      </c>
      <c r="DB174" t="s">
        <v>431</v>
      </c>
      <c r="DC174" t="s">
        <v>423</v>
      </c>
      <c r="DD174" t="s">
        <v>423</v>
      </c>
      <c r="DE174" t="s">
        <v>431</v>
      </c>
      <c r="DF174" t="s">
        <v>423</v>
      </c>
      <c r="DG174" t="s">
        <v>423</v>
      </c>
      <c r="DH174" t="s">
        <v>423</v>
      </c>
      <c r="DI174" t="s">
        <v>423</v>
      </c>
      <c r="DJ174" t="s">
        <v>431</v>
      </c>
      <c r="DK174" t="s">
        <v>423</v>
      </c>
      <c r="DL174" t="s">
        <v>423</v>
      </c>
      <c r="DM174" t="s">
        <v>423</v>
      </c>
      <c r="DN174" t="s">
        <v>423</v>
      </c>
      <c r="DO174" t="s">
        <v>423</v>
      </c>
      <c r="DP174" t="s">
        <v>423</v>
      </c>
      <c r="DQ174" t="s">
        <v>431</v>
      </c>
      <c r="DR174" t="s">
        <v>423</v>
      </c>
      <c r="DS174" t="s">
        <v>423</v>
      </c>
      <c r="DT174" t="s">
        <v>423</v>
      </c>
      <c r="DU174" t="s">
        <v>423</v>
      </c>
      <c r="DV174" t="s">
        <v>423</v>
      </c>
      <c r="DW174" t="s">
        <v>431</v>
      </c>
      <c r="DX174" t="s">
        <v>423</v>
      </c>
      <c r="DY174" t="s">
        <v>423</v>
      </c>
      <c r="DZ174" t="s">
        <v>423</v>
      </c>
      <c r="EA174" t="s">
        <v>431</v>
      </c>
      <c r="EB174" t="s">
        <v>431</v>
      </c>
      <c r="EC174" t="s">
        <v>423</v>
      </c>
      <c r="ED174" t="s">
        <v>423</v>
      </c>
      <c r="EE174" t="s">
        <v>423</v>
      </c>
      <c r="EF174" t="s">
        <v>437</v>
      </c>
      <c r="EG174" t="s">
        <v>434</v>
      </c>
      <c r="EH174" t="s">
        <v>438</v>
      </c>
      <c r="EI174" t="s">
        <v>435</v>
      </c>
      <c r="EJ174" t="s">
        <v>436</v>
      </c>
      <c r="EK174" t="s">
        <v>433</v>
      </c>
      <c r="EL174" t="s">
        <v>424</v>
      </c>
      <c r="EM174" t="s">
        <v>424</v>
      </c>
      <c r="EN174" t="s">
        <v>425</v>
      </c>
      <c r="EO174" t="s">
        <v>427</v>
      </c>
      <c r="EP174" t="s">
        <v>440</v>
      </c>
      <c r="EQ174" t="s">
        <v>428</v>
      </c>
      <c r="ER174" t="s">
        <v>430</v>
      </c>
      <c r="ES174" t="s">
        <v>430</v>
      </c>
      <c r="ET174" t="s">
        <v>430</v>
      </c>
      <c r="EU174" t="s">
        <v>430</v>
      </c>
      <c r="EV174" t="s">
        <v>424</v>
      </c>
      <c r="EW174" t="s">
        <v>429</v>
      </c>
      <c r="EX174" t="s">
        <v>423</v>
      </c>
      <c r="EY174" t="s">
        <v>423</v>
      </c>
      <c r="EZ174" t="s">
        <v>423</v>
      </c>
      <c r="FA174" t="s">
        <v>423</v>
      </c>
      <c r="FB174" t="s">
        <v>431</v>
      </c>
      <c r="FC174" t="s">
        <v>423</v>
      </c>
      <c r="FD174" t="s">
        <v>423</v>
      </c>
      <c r="FE174" t="s">
        <v>431</v>
      </c>
      <c r="FF174" t="s">
        <v>423</v>
      </c>
      <c r="FG174" t="s">
        <v>423</v>
      </c>
      <c r="FH174" t="s">
        <v>423</v>
      </c>
      <c r="FI174" t="s">
        <v>431</v>
      </c>
      <c r="FJ174" t="s">
        <v>423</v>
      </c>
      <c r="FK174" t="s">
        <v>423</v>
      </c>
      <c r="FL174" t="s">
        <v>423</v>
      </c>
      <c r="FM174" t="s">
        <v>431</v>
      </c>
      <c r="FN174" t="s">
        <v>423</v>
      </c>
      <c r="FO174" t="s">
        <v>423</v>
      </c>
      <c r="FP174" t="s">
        <v>423</v>
      </c>
      <c r="FQ174" t="s">
        <v>423</v>
      </c>
      <c r="FR174" t="s">
        <v>431</v>
      </c>
      <c r="FS174" t="s">
        <v>423</v>
      </c>
      <c r="FT174" t="s">
        <v>423</v>
      </c>
      <c r="FU174" t="s">
        <v>423</v>
      </c>
      <c r="FV174" t="s">
        <v>431</v>
      </c>
      <c r="FW174" t="s">
        <v>423</v>
      </c>
      <c r="FX174" t="s">
        <v>423</v>
      </c>
      <c r="FZ174" t="s">
        <v>423</v>
      </c>
      <c r="GB174" t="s">
        <v>431</v>
      </c>
      <c r="GD174" t="s">
        <v>423</v>
      </c>
      <c r="GF174" t="s">
        <v>423</v>
      </c>
      <c r="GG174" t="s">
        <v>432</v>
      </c>
      <c r="GH174" t="s">
        <v>432</v>
      </c>
      <c r="GI174" t="s">
        <v>432</v>
      </c>
      <c r="GJ174" t="s">
        <v>432</v>
      </c>
      <c r="GK174" t="s">
        <v>432</v>
      </c>
      <c r="GL174" t="s">
        <v>432</v>
      </c>
      <c r="GM174" t="s">
        <v>432</v>
      </c>
      <c r="GN174" t="s">
        <v>432</v>
      </c>
      <c r="GO174" t="s">
        <v>432</v>
      </c>
      <c r="GP174" t="s">
        <v>432</v>
      </c>
      <c r="GQ174" t="s">
        <v>432</v>
      </c>
      <c r="GR174" t="s">
        <v>432</v>
      </c>
      <c r="GS174" t="s">
        <v>432</v>
      </c>
      <c r="GT174" t="s">
        <v>432</v>
      </c>
      <c r="GU174" t="s">
        <v>423</v>
      </c>
      <c r="GV174" t="s">
        <v>423</v>
      </c>
      <c r="GW174" t="s">
        <v>423</v>
      </c>
      <c r="GX174" t="s">
        <v>431</v>
      </c>
      <c r="GY174" t="s">
        <v>423</v>
      </c>
      <c r="GZ174" t="s">
        <v>423</v>
      </c>
      <c r="HA174" t="s">
        <v>423</v>
      </c>
      <c r="HB174" t="s">
        <v>423</v>
      </c>
      <c r="HC174" t="s">
        <v>431</v>
      </c>
      <c r="HD174" t="s">
        <v>432</v>
      </c>
      <c r="HE174" t="s">
        <v>432</v>
      </c>
      <c r="HF174" t="s">
        <v>432</v>
      </c>
      <c r="HG174" t="s">
        <v>432</v>
      </c>
      <c r="HH174" t="s">
        <v>423</v>
      </c>
      <c r="HI174" t="s">
        <v>423</v>
      </c>
      <c r="HJ174" t="s">
        <v>423</v>
      </c>
      <c r="HK174" t="s">
        <v>423</v>
      </c>
      <c r="HL174" t="s">
        <v>423</v>
      </c>
      <c r="HM174" t="s">
        <v>431</v>
      </c>
      <c r="HN174" t="s">
        <v>431</v>
      </c>
      <c r="HP174" t="s">
        <v>423</v>
      </c>
      <c r="HR174" t="s">
        <v>423</v>
      </c>
      <c r="HT174" t="s">
        <v>423</v>
      </c>
      <c r="HV174" t="s">
        <v>423</v>
      </c>
      <c r="HW174" t="s">
        <v>423</v>
      </c>
      <c r="HX174" t="s">
        <v>431</v>
      </c>
      <c r="HY174" t="s">
        <v>423</v>
      </c>
      <c r="HZ174" t="s">
        <v>423</v>
      </c>
      <c r="IA174" t="s">
        <v>423</v>
      </c>
      <c r="IB174" t="s">
        <v>423</v>
      </c>
      <c r="IC174" t="s">
        <v>423</v>
      </c>
      <c r="ID174" t="s">
        <v>431</v>
      </c>
      <c r="IE174" t="s">
        <v>423</v>
      </c>
      <c r="IF174" t="s">
        <v>423</v>
      </c>
      <c r="IG174" t="s">
        <v>423</v>
      </c>
      <c r="IH174" t="s">
        <v>431</v>
      </c>
      <c r="II174" t="s">
        <v>423</v>
      </c>
      <c r="IJ174" t="s">
        <v>423</v>
      </c>
      <c r="IK174" t="s">
        <v>431</v>
      </c>
      <c r="IL174" t="s">
        <v>423</v>
      </c>
      <c r="IM174" t="s">
        <v>423</v>
      </c>
      <c r="IN174" t="s">
        <v>423</v>
      </c>
      <c r="IO174" t="s">
        <v>431</v>
      </c>
      <c r="IP174" t="s">
        <v>423</v>
      </c>
      <c r="IQ174" t="s">
        <v>423</v>
      </c>
      <c r="IR174" t="s">
        <v>431</v>
      </c>
      <c r="IS174" t="s">
        <v>423</v>
      </c>
      <c r="IT174" t="s">
        <v>423</v>
      </c>
      <c r="IU174" t="s">
        <v>423</v>
      </c>
      <c r="IV174" t="s">
        <v>423</v>
      </c>
      <c r="IX174" t="s">
        <v>431</v>
      </c>
      <c r="IZ174" t="s">
        <v>423</v>
      </c>
      <c r="JB174" t="s">
        <v>423</v>
      </c>
      <c r="JI174" t="s">
        <v>423</v>
      </c>
      <c r="JJ174" t="s">
        <v>423</v>
      </c>
      <c r="JK174" t="s">
        <v>431</v>
      </c>
      <c r="JL174" t="s">
        <v>423</v>
      </c>
      <c r="JM174" t="s">
        <v>423</v>
      </c>
      <c r="JN174" t="s">
        <v>423</v>
      </c>
      <c r="JO174" t="s">
        <v>423</v>
      </c>
      <c r="JP174" t="s">
        <v>423</v>
      </c>
      <c r="JQ174" t="s">
        <v>423</v>
      </c>
      <c r="JR174" t="s">
        <v>423</v>
      </c>
      <c r="JS174" t="s">
        <v>423</v>
      </c>
      <c r="JT174" t="s">
        <v>423</v>
      </c>
      <c r="JU174" t="s">
        <v>423</v>
      </c>
      <c r="JV174" t="s">
        <v>423</v>
      </c>
      <c r="JW174" t="s">
        <v>431</v>
      </c>
      <c r="JX174" t="s">
        <v>423</v>
      </c>
      <c r="JY174" t="s">
        <v>423</v>
      </c>
      <c r="JZ174" t="s">
        <v>423</v>
      </c>
      <c r="KA174" t="s">
        <v>423</v>
      </c>
      <c r="KB174" t="s">
        <v>423</v>
      </c>
      <c r="KC174" t="s">
        <v>423</v>
      </c>
      <c r="KD174" t="s">
        <v>423</v>
      </c>
      <c r="KE174" t="s">
        <v>423</v>
      </c>
      <c r="KF174" t="s">
        <v>423</v>
      </c>
      <c r="KG174" t="s">
        <v>423</v>
      </c>
      <c r="KH174" t="s">
        <v>423</v>
      </c>
      <c r="KI174" t="s">
        <v>423</v>
      </c>
      <c r="KJ174" t="s">
        <v>423</v>
      </c>
      <c r="KK174" t="s">
        <v>423</v>
      </c>
      <c r="KL174" t="s">
        <v>423</v>
      </c>
      <c r="KM174" t="s">
        <v>423</v>
      </c>
      <c r="KN174" t="s">
        <v>423</v>
      </c>
      <c r="KO174" t="s">
        <v>423</v>
      </c>
      <c r="KP174" t="s">
        <v>423</v>
      </c>
      <c r="KQ174" t="s">
        <v>431</v>
      </c>
      <c r="KR174" t="s">
        <v>423</v>
      </c>
      <c r="KS174" t="s">
        <v>423</v>
      </c>
      <c r="KT174" t="s">
        <v>423</v>
      </c>
      <c r="KU174" t="s">
        <v>423</v>
      </c>
      <c r="KV174" t="s">
        <v>423</v>
      </c>
      <c r="KW174" t="s">
        <v>431</v>
      </c>
      <c r="KY174" t="s">
        <v>423</v>
      </c>
      <c r="KZ174" t="s">
        <v>431</v>
      </c>
      <c r="LA174" t="s">
        <v>423</v>
      </c>
      <c r="LB174" t="s">
        <v>423</v>
      </c>
      <c r="LC174" t="s">
        <v>423</v>
      </c>
      <c r="LD174" t="s">
        <v>423</v>
      </c>
      <c r="LE174" t="s">
        <v>431</v>
      </c>
      <c r="LF174" t="s">
        <v>423</v>
      </c>
      <c r="LG174" t="s">
        <v>423</v>
      </c>
      <c r="LH174" t="s">
        <v>423</v>
      </c>
      <c r="LI174" t="s">
        <v>423</v>
      </c>
      <c r="LK174" t="s">
        <v>431</v>
      </c>
      <c r="LL174" t="s">
        <v>423</v>
      </c>
      <c r="LM174" t="s">
        <v>423</v>
      </c>
      <c r="LN174" t="s">
        <v>423</v>
      </c>
      <c r="LO174" t="s">
        <v>441</v>
      </c>
      <c r="LP174" t="s">
        <v>432</v>
      </c>
      <c r="LQ174" t="s">
        <v>432</v>
      </c>
      <c r="LR174" t="s">
        <v>432</v>
      </c>
      <c r="LS174" t="s">
        <v>432</v>
      </c>
      <c r="LT174" t="s">
        <v>432</v>
      </c>
      <c r="LU174" t="s">
        <v>423</v>
      </c>
      <c r="LV174" t="s">
        <v>423</v>
      </c>
      <c r="LW174" t="s">
        <v>431</v>
      </c>
      <c r="LX174" t="s">
        <v>423</v>
      </c>
      <c r="LY174" t="s">
        <v>423</v>
      </c>
      <c r="LZ174" t="s">
        <v>423</v>
      </c>
      <c r="MA174" t="s">
        <v>423</v>
      </c>
      <c r="MB174" t="s">
        <v>423</v>
      </c>
      <c r="MC174" t="s">
        <v>423</v>
      </c>
      <c r="MD174" t="s">
        <v>423</v>
      </c>
      <c r="ME174" t="s">
        <v>423</v>
      </c>
      <c r="MF174" t="s">
        <v>431</v>
      </c>
      <c r="MG174" t="s">
        <v>423</v>
      </c>
      <c r="MH174" t="s">
        <v>431</v>
      </c>
      <c r="MI174" t="s">
        <v>423</v>
      </c>
      <c r="MJ174" t="s">
        <v>423</v>
      </c>
      <c r="MK174" t="s">
        <v>431</v>
      </c>
      <c r="ML174" t="s">
        <v>423</v>
      </c>
      <c r="MN174">
        <v>453.69</v>
      </c>
      <c r="MO174">
        <v>53.37</v>
      </c>
      <c r="NE174">
        <v>142.19999999999999</v>
      </c>
      <c r="NT174">
        <v>104.49</v>
      </c>
      <c r="OJ174">
        <v>51.15</v>
      </c>
      <c r="OT174">
        <v>102.48</v>
      </c>
    </row>
    <row r="175" spans="1:410" ht="12.75" customHeight="1" x14ac:dyDescent="0.2">
      <c r="A175">
        <v>216</v>
      </c>
      <c r="B175" t="str">
        <f t="shared" si="92"/>
        <v>5-15min</v>
      </c>
      <c r="C175" t="str">
        <f t="shared" si="93"/>
        <v>colocation</v>
      </c>
      <c r="D175" t="str">
        <f t="shared" si="94"/>
        <v>coloc ou foyer familial</v>
      </c>
      <c r="E175" t="str">
        <f t="shared" si="95"/>
        <v>tout à fait</v>
      </c>
      <c r="F175" t="str">
        <f t="shared" si="96"/>
        <v>aucune</v>
      </c>
      <c r="G175" t="str">
        <f t="shared" si="97"/>
        <v>echelon 4-7</v>
      </c>
      <c r="H175" t="str">
        <f t="shared" si="98"/>
        <v>non</v>
      </c>
      <c r="I175" t="s">
        <v>423</v>
      </c>
      <c r="J175" t="str">
        <f t="shared" si="99"/>
        <v>souvent</v>
      </c>
      <c r="K175" t="str">
        <f t="shared" si="100"/>
        <v>souvent</v>
      </c>
      <c r="L175" t="str">
        <f t="shared" si="101"/>
        <v>tout à fait</v>
      </c>
      <c r="M175" t="str">
        <f t="shared" si="102"/>
        <v>0-1h</v>
      </c>
      <c r="N175" t="str">
        <f t="shared" si="103"/>
        <v>6-8h</v>
      </c>
      <c r="O175" t="str">
        <f t="shared" si="104"/>
        <v>toujours</v>
      </c>
      <c r="P175" t="str">
        <f t="shared" si="105"/>
        <v>toujours</v>
      </c>
      <c r="Q175" t="str">
        <f t="shared" si="106"/>
        <v>jamais</v>
      </c>
      <c r="R175" t="s">
        <v>430</v>
      </c>
      <c r="S175" t="s">
        <v>425</v>
      </c>
      <c r="T175" t="s">
        <v>425</v>
      </c>
      <c r="U175" t="s">
        <v>426</v>
      </c>
      <c r="V175" t="s">
        <v>427</v>
      </c>
      <c r="W175" t="s">
        <v>440</v>
      </c>
      <c r="X175" t="s">
        <v>429</v>
      </c>
      <c r="Y175" t="s">
        <v>430</v>
      </c>
      <c r="Z175" t="s">
        <v>430</v>
      </c>
      <c r="AA175" t="s">
        <v>429</v>
      </c>
      <c r="AB175" t="s">
        <v>425</v>
      </c>
      <c r="AC175" t="s">
        <v>424</v>
      </c>
      <c r="AD175" t="str">
        <f t="shared" si="107"/>
        <v>1 semaine avant</v>
      </c>
      <c r="AE175" t="str">
        <f t="shared" si="108"/>
        <v xml:space="preserve">moyennement </v>
      </c>
      <c r="AF175" t="str">
        <f t="shared" si="109"/>
        <v>plutôt bonnes</v>
      </c>
      <c r="AG175" t="str">
        <f t="shared" si="110"/>
        <v>parfois</v>
      </c>
      <c r="AH175" t="str">
        <f t="shared" si="111"/>
        <v>très souvent</v>
      </c>
      <c r="AI175" t="str">
        <f t="shared" si="112"/>
        <v>parfois</v>
      </c>
      <c r="AJ175" t="str">
        <f t="shared" si="113"/>
        <v>jamais</v>
      </c>
      <c r="AK175" t="str">
        <f t="shared" si="114"/>
        <v>non</v>
      </c>
      <c r="AL175" t="str">
        <f t="shared" si="115"/>
        <v>pas d'asso</v>
      </c>
      <c r="AM175" t="str">
        <f t="shared" si="116"/>
        <v>pas d'asso</v>
      </c>
      <c r="AN175" t="str">
        <f t="shared" si="117"/>
        <v>1-3h</v>
      </c>
      <c r="AO175" t="str">
        <f t="shared" si="118"/>
        <v>rarement</v>
      </c>
      <c r="AP175" t="str">
        <f t="shared" si="119"/>
        <v>tout à fait</v>
      </c>
      <c r="AQ175" t="str">
        <f t="shared" si="120"/>
        <v>1/semaine</v>
      </c>
      <c r="AR175" t="str">
        <f t="shared" si="121"/>
        <v>régulièrement</v>
      </c>
      <c r="AS175" t="str">
        <f t="shared" si="122"/>
        <v>1-2h</v>
      </c>
      <c r="AT175" t="str">
        <f t="shared" si="123"/>
        <v>plutôt insatisfaisante</v>
      </c>
      <c r="AU175" t="str">
        <f t="shared" si="124"/>
        <v>tout à fait</v>
      </c>
      <c r="AV175" t="str">
        <f t="shared" si="125"/>
        <v>plutôt non</v>
      </c>
      <c r="AW175" t="str">
        <f t="shared" si="126"/>
        <v>plutôt oui</v>
      </c>
      <c r="AX175" t="str">
        <f t="shared" si="127"/>
        <v>plutôt non</v>
      </c>
      <c r="AY175" t="str">
        <f t="shared" si="128"/>
        <v>plutôt oui</v>
      </c>
      <c r="AZ175" t="str">
        <f t="shared" si="129"/>
        <v>3A</v>
      </c>
      <c r="BA175" t="str">
        <f t="shared" si="130"/>
        <v>MIC</v>
      </c>
      <c r="BB175" t="str">
        <f t="shared" si="131"/>
        <v>classique</v>
      </c>
      <c r="BC175" t="str">
        <f t="shared" si="132"/>
        <v>non</v>
      </c>
      <c r="BD175" t="str">
        <f t="shared" si="133"/>
        <v>post-bac</v>
      </c>
      <c r="BE175" t="str">
        <f t="shared" si="134"/>
        <v>Fr</v>
      </c>
      <c r="BF175" t="str">
        <f t="shared" si="135"/>
        <v>25-50%</v>
      </c>
      <c r="BG175" t="str">
        <f t="shared" si="136"/>
        <v>75-100%</v>
      </c>
      <c r="BH175" t="s">
        <v>423</v>
      </c>
      <c r="BI175" t="str">
        <f t="shared" si="137"/>
        <v/>
      </c>
      <c r="BJ175" t="s">
        <v>423</v>
      </c>
      <c r="BK175" t="s">
        <v>431</v>
      </c>
      <c r="BL175" t="s">
        <v>423</v>
      </c>
      <c r="BM175" t="s">
        <v>423</v>
      </c>
      <c r="BN175" t="s">
        <v>423</v>
      </c>
      <c r="BO175" t="s">
        <v>431</v>
      </c>
      <c r="BP175" t="s">
        <v>423</v>
      </c>
      <c r="BR175" t="s">
        <v>432</v>
      </c>
      <c r="BS175" t="s">
        <v>432</v>
      </c>
      <c r="BT175" t="s">
        <v>432</v>
      </c>
      <c r="BU175" t="s">
        <v>432</v>
      </c>
      <c r="BV175" t="s">
        <v>431</v>
      </c>
      <c r="BW175" t="s">
        <v>423</v>
      </c>
      <c r="BX175" t="s">
        <v>423</v>
      </c>
      <c r="BY175" t="s">
        <v>423</v>
      </c>
      <c r="BZ175" t="s">
        <v>423</v>
      </c>
      <c r="CA175" t="s">
        <v>432</v>
      </c>
      <c r="CB175" t="s">
        <v>432</v>
      </c>
      <c r="CC175" t="s">
        <v>432</v>
      </c>
      <c r="CD175" t="s">
        <v>432</v>
      </c>
      <c r="CE175" t="s">
        <v>431</v>
      </c>
      <c r="CF175" t="s">
        <v>423</v>
      </c>
      <c r="CG175" t="s">
        <v>423</v>
      </c>
      <c r="CH175" t="s">
        <v>423</v>
      </c>
      <c r="CI175" t="s">
        <v>423</v>
      </c>
      <c r="CJ175" t="s">
        <v>423</v>
      </c>
      <c r="CK175" t="s">
        <v>431</v>
      </c>
      <c r="CL175" t="s">
        <v>423</v>
      </c>
      <c r="CM175" t="s">
        <v>423</v>
      </c>
      <c r="CN175" t="s">
        <v>423</v>
      </c>
      <c r="CO175" t="s">
        <v>432</v>
      </c>
      <c r="CP175" t="s">
        <v>432</v>
      </c>
      <c r="CQ175" t="s">
        <v>432</v>
      </c>
      <c r="CR175" t="s">
        <v>432</v>
      </c>
      <c r="CT175" t="s">
        <v>432</v>
      </c>
      <c r="CU175" t="s">
        <v>423</v>
      </c>
      <c r="CV175" t="s">
        <v>423</v>
      </c>
      <c r="CW175" t="s">
        <v>431</v>
      </c>
      <c r="CX175" t="s">
        <v>423</v>
      </c>
      <c r="CY175" t="s">
        <v>423</v>
      </c>
      <c r="CZ175" t="s">
        <v>423</v>
      </c>
      <c r="DA175" t="s">
        <v>431</v>
      </c>
      <c r="DB175" t="s">
        <v>423</v>
      </c>
      <c r="DC175" t="s">
        <v>423</v>
      </c>
      <c r="DD175" t="s">
        <v>431</v>
      </c>
      <c r="DE175" t="s">
        <v>423</v>
      </c>
      <c r="DF175" t="s">
        <v>423</v>
      </c>
      <c r="DG175" t="s">
        <v>423</v>
      </c>
      <c r="DH175" t="s">
        <v>423</v>
      </c>
      <c r="DI175" t="s">
        <v>423</v>
      </c>
      <c r="DJ175" t="s">
        <v>423</v>
      </c>
      <c r="DK175" t="s">
        <v>431</v>
      </c>
      <c r="DL175" t="s">
        <v>423</v>
      </c>
      <c r="DM175" t="s">
        <v>423</v>
      </c>
      <c r="DN175" t="s">
        <v>431</v>
      </c>
      <c r="DO175" t="s">
        <v>423</v>
      </c>
      <c r="DP175" t="s">
        <v>423</v>
      </c>
      <c r="DQ175" t="s">
        <v>423</v>
      </c>
      <c r="DR175" t="s">
        <v>423</v>
      </c>
      <c r="DS175" t="s">
        <v>423</v>
      </c>
      <c r="DT175" t="s">
        <v>431</v>
      </c>
      <c r="DU175" t="s">
        <v>423</v>
      </c>
      <c r="DV175" t="s">
        <v>423</v>
      </c>
      <c r="DW175" t="s">
        <v>423</v>
      </c>
      <c r="DX175" t="s">
        <v>431</v>
      </c>
      <c r="DY175" t="s">
        <v>423</v>
      </c>
      <c r="DZ175" t="s">
        <v>423</v>
      </c>
      <c r="EA175" t="s">
        <v>423</v>
      </c>
      <c r="EB175" t="s">
        <v>423</v>
      </c>
      <c r="EC175" t="s">
        <v>423</v>
      </c>
      <c r="ED175" t="s">
        <v>423</v>
      </c>
      <c r="EE175" t="s">
        <v>431</v>
      </c>
      <c r="EF175" t="s">
        <v>433</v>
      </c>
      <c r="EG175" t="s">
        <v>435</v>
      </c>
      <c r="EH175" t="s">
        <v>434</v>
      </c>
      <c r="EI175" t="s">
        <v>438</v>
      </c>
      <c r="EJ175" t="s">
        <v>437</v>
      </c>
      <c r="EK175" t="s">
        <v>436</v>
      </c>
      <c r="EL175" t="s">
        <v>430</v>
      </c>
      <c r="EM175" t="s">
        <v>425</v>
      </c>
      <c r="EN175" t="s">
        <v>425</v>
      </c>
      <c r="EO175" t="s">
        <v>426</v>
      </c>
      <c r="EP175" t="s">
        <v>427</v>
      </c>
      <c r="EQ175" t="s">
        <v>440</v>
      </c>
      <c r="ER175" t="s">
        <v>429</v>
      </c>
      <c r="ES175" t="s">
        <v>430</v>
      </c>
      <c r="ET175" t="s">
        <v>430</v>
      </c>
      <c r="EU175" t="s">
        <v>429</v>
      </c>
      <c r="EV175" t="s">
        <v>425</v>
      </c>
      <c r="EW175" t="s">
        <v>424</v>
      </c>
      <c r="EX175" t="s">
        <v>423</v>
      </c>
      <c r="EY175" t="s">
        <v>423</v>
      </c>
      <c r="EZ175" t="s">
        <v>423</v>
      </c>
      <c r="FA175" t="s">
        <v>431</v>
      </c>
      <c r="FB175" t="s">
        <v>423</v>
      </c>
      <c r="FC175" t="s">
        <v>423</v>
      </c>
      <c r="FD175" t="s">
        <v>423</v>
      </c>
      <c r="FE175" t="s">
        <v>423</v>
      </c>
      <c r="FF175" t="s">
        <v>431</v>
      </c>
      <c r="FG175" t="s">
        <v>423</v>
      </c>
      <c r="FH175" t="s">
        <v>423</v>
      </c>
      <c r="FI175" t="s">
        <v>431</v>
      </c>
      <c r="FJ175" t="s">
        <v>423</v>
      </c>
      <c r="FK175" t="s">
        <v>423</v>
      </c>
      <c r="FL175" t="s">
        <v>423</v>
      </c>
      <c r="FM175" t="s">
        <v>423</v>
      </c>
      <c r="FN175" t="s">
        <v>431</v>
      </c>
      <c r="FO175" t="s">
        <v>423</v>
      </c>
      <c r="FP175" t="s">
        <v>431</v>
      </c>
      <c r="FQ175" t="s">
        <v>423</v>
      </c>
      <c r="FR175" t="s">
        <v>423</v>
      </c>
      <c r="FS175" t="s">
        <v>423</v>
      </c>
      <c r="FT175" t="s">
        <v>423</v>
      </c>
      <c r="FU175" t="s">
        <v>423</v>
      </c>
      <c r="FV175" t="s">
        <v>431</v>
      </c>
      <c r="FW175" t="s">
        <v>423</v>
      </c>
      <c r="FX175" t="s">
        <v>423</v>
      </c>
      <c r="FZ175" t="s">
        <v>423</v>
      </c>
      <c r="GB175" t="s">
        <v>423</v>
      </c>
      <c r="GD175" t="s">
        <v>431</v>
      </c>
      <c r="GF175" t="s">
        <v>423</v>
      </c>
      <c r="GG175" t="s">
        <v>432</v>
      </c>
      <c r="GH175" t="s">
        <v>432</v>
      </c>
      <c r="GI175" t="s">
        <v>432</v>
      </c>
      <c r="GJ175" t="s">
        <v>432</v>
      </c>
      <c r="GK175" t="s">
        <v>432</v>
      </c>
      <c r="GL175" t="s">
        <v>432</v>
      </c>
      <c r="GM175" t="s">
        <v>432</v>
      </c>
      <c r="GN175" t="s">
        <v>432</v>
      </c>
      <c r="GO175" t="s">
        <v>432</v>
      </c>
      <c r="GP175" t="s">
        <v>432</v>
      </c>
      <c r="GQ175" t="s">
        <v>432</v>
      </c>
      <c r="GR175" t="s">
        <v>432</v>
      </c>
      <c r="GS175" t="s">
        <v>432</v>
      </c>
      <c r="GT175" t="s">
        <v>432</v>
      </c>
      <c r="GU175" t="s">
        <v>423</v>
      </c>
      <c r="GV175" t="s">
        <v>423</v>
      </c>
      <c r="GW175" t="s">
        <v>423</v>
      </c>
      <c r="GX175" t="s">
        <v>431</v>
      </c>
      <c r="GY175" t="s">
        <v>423</v>
      </c>
      <c r="GZ175" t="s">
        <v>423</v>
      </c>
      <c r="HA175" t="s">
        <v>423</v>
      </c>
      <c r="HB175" t="s">
        <v>431</v>
      </c>
      <c r="HC175" t="s">
        <v>423</v>
      </c>
      <c r="HD175" t="s">
        <v>431</v>
      </c>
      <c r="HE175" t="s">
        <v>423</v>
      </c>
      <c r="HF175" t="s">
        <v>423</v>
      </c>
      <c r="HG175" t="s">
        <v>423</v>
      </c>
      <c r="HH175" t="s">
        <v>423</v>
      </c>
      <c r="HI175" t="s">
        <v>423</v>
      </c>
      <c r="HJ175" t="s">
        <v>431</v>
      </c>
      <c r="HK175" t="s">
        <v>423</v>
      </c>
      <c r="HL175" t="s">
        <v>423</v>
      </c>
      <c r="HM175" t="s">
        <v>423</v>
      </c>
      <c r="HN175" t="s">
        <v>423</v>
      </c>
      <c r="HP175" t="s">
        <v>431</v>
      </c>
      <c r="HQ175" t="s">
        <v>1000</v>
      </c>
      <c r="HR175" t="s">
        <v>423</v>
      </c>
      <c r="HT175" t="s">
        <v>423</v>
      </c>
      <c r="HV175" t="s">
        <v>423</v>
      </c>
      <c r="HW175" t="s">
        <v>431</v>
      </c>
      <c r="HX175" t="s">
        <v>423</v>
      </c>
      <c r="HY175" t="s">
        <v>423</v>
      </c>
      <c r="HZ175" t="s">
        <v>423</v>
      </c>
      <c r="IA175" t="s">
        <v>423</v>
      </c>
      <c r="IB175" t="s">
        <v>423</v>
      </c>
      <c r="IC175" t="s">
        <v>423</v>
      </c>
      <c r="ID175" t="s">
        <v>431</v>
      </c>
      <c r="IE175" t="s">
        <v>423</v>
      </c>
      <c r="IF175" t="s">
        <v>431</v>
      </c>
      <c r="IG175" t="s">
        <v>423</v>
      </c>
      <c r="IH175" t="s">
        <v>423</v>
      </c>
      <c r="II175" t="s">
        <v>423</v>
      </c>
      <c r="IJ175" t="s">
        <v>423</v>
      </c>
      <c r="IK175" t="s">
        <v>423</v>
      </c>
      <c r="IL175" t="s">
        <v>431</v>
      </c>
      <c r="IM175" t="s">
        <v>423</v>
      </c>
      <c r="IN175" t="s">
        <v>423</v>
      </c>
      <c r="IO175" t="s">
        <v>431</v>
      </c>
      <c r="IP175" t="s">
        <v>423</v>
      </c>
      <c r="IQ175" t="s">
        <v>423</v>
      </c>
      <c r="IR175" t="s">
        <v>423</v>
      </c>
      <c r="IS175" t="s">
        <v>423</v>
      </c>
      <c r="IT175" t="s">
        <v>431</v>
      </c>
      <c r="IU175" t="s">
        <v>423</v>
      </c>
      <c r="IV175" t="s">
        <v>423</v>
      </c>
      <c r="IX175" t="s">
        <v>431</v>
      </c>
      <c r="IZ175" t="s">
        <v>423</v>
      </c>
      <c r="JB175" t="s">
        <v>423</v>
      </c>
      <c r="JI175" t="s">
        <v>423</v>
      </c>
      <c r="JJ175" t="s">
        <v>423</v>
      </c>
      <c r="JK175" t="s">
        <v>431</v>
      </c>
      <c r="JL175" t="s">
        <v>423</v>
      </c>
      <c r="JM175" t="s">
        <v>423</v>
      </c>
      <c r="JN175" t="s">
        <v>423</v>
      </c>
      <c r="JO175" t="s">
        <v>423</v>
      </c>
      <c r="JP175" t="s">
        <v>431</v>
      </c>
      <c r="JQ175" t="s">
        <v>423</v>
      </c>
      <c r="JR175" t="s">
        <v>423</v>
      </c>
      <c r="JS175" t="s">
        <v>423</v>
      </c>
      <c r="JT175" t="s">
        <v>423</v>
      </c>
      <c r="JU175" t="s">
        <v>423</v>
      </c>
      <c r="JV175" t="s">
        <v>423</v>
      </c>
      <c r="JW175" t="s">
        <v>423</v>
      </c>
      <c r="JX175" t="s">
        <v>423</v>
      </c>
      <c r="JY175" t="s">
        <v>423</v>
      </c>
      <c r="JZ175" t="s">
        <v>423</v>
      </c>
      <c r="KA175" t="s">
        <v>423</v>
      </c>
      <c r="KB175" t="s">
        <v>423</v>
      </c>
      <c r="KC175" t="s">
        <v>423</v>
      </c>
      <c r="KD175" t="s">
        <v>423</v>
      </c>
      <c r="KE175" t="s">
        <v>423</v>
      </c>
      <c r="KF175" t="s">
        <v>423</v>
      </c>
      <c r="KG175" t="s">
        <v>423</v>
      </c>
      <c r="KH175" t="s">
        <v>423</v>
      </c>
      <c r="KI175" t="s">
        <v>423</v>
      </c>
      <c r="KJ175" t="s">
        <v>423</v>
      </c>
      <c r="KK175" t="s">
        <v>423</v>
      </c>
      <c r="KL175" t="s">
        <v>423</v>
      </c>
      <c r="KM175" t="s">
        <v>423</v>
      </c>
      <c r="KN175" t="s">
        <v>423</v>
      </c>
      <c r="KO175" t="s">
        <v>423</v>
      </c>
      <c r="KP175" t="s">
        <v>423</v>
      </c>
      <c r="KQ175" t="s">
        <v>431</v>
      </c>
      <c r="KR175" t="s">
        <v>423</v>
      </c>
      <c r="KS175" t="s">
        <v>423</v>
      </c>
      <c r="KT175" t="s">
        <v>423</v>
      </c>
      <c r="KU175" t="s">
        <v>423</v>
      </c>
      <c r="KV175" t="s">
        <v>423</v>
      </c>
      <c r="KW175" t="s">
        <v>431</v>
      </c>
      <c r="KY175" t="s">
        <v>431</v>
      </c>
      <c r="KZ175" t="s">
        <v>432</v>
      </c>
      <c r="LA175" t="s">
        <v>432</v>
      </c>
      <c r="LB175" t="s">
        <v>432</v>
      </c>
      <c r="LC175" t="s">
        <v>432</v>
      </c>
      <c r="LD175" t="s">
        <v>432</v>
      </c>
      <c r="LE175" t="s">
        <v>432</v>
      </c>
      <c r="LF175" t="s">
        <v>432</v>
      </c>
      <c r="LG175" t="s">
        <v>432</v>
      </c>
      <c r="LH175" t="s">
        <v>432</v>
      </c>
      <c r="LI175" t="s">
        <v>432</v>
      </c>
      <c r="LK175" t="s">
        <v>431</v>
      </c>
      <c r="LL175" t="s">
        <v>423</v>
      </c>
      <c r="LM175" t="s">
        <v>423</v>
      </c>
      <c r="LN175" t="s">
        <v>423</v>
      </c>
      <c r="LO175" t="s">
        <v>439</v>
      </c>
      <c r="LP175" t="s">
        <v>432</v>
      </c>
      <c r="LQ175" t="s">
        <v>432</v>
      </c>
      <c r="LR175" t="s">
        <v>432</v>
      </c>
      <c r="LS175" t="s">
        <v>432</v>
      </c>
      <c r="LT175" t="s">
        <v>432</v>
      </c>
      <c r="LU175" t="s">
        <v>423</v>
      </c>
      <c r="LV175" t="s">
        <v>423</v>
      </c>
      <c r="LW175" t="s">
        <v>431</v>
      </c>
      <c r="LX175" t="s">
        <v>423</v>
      </c>
      <c r="LY175" t="s">
        <v>423</v>
      </c>
      <c r="LZ175" t="s">
        <v>423</v>
      </c>
      <c r="MA175" t="s">
        <v>423</v>
      </c>
      <c r="MB175" t="s">
        <v>423</v>
      </c>
      <c r="MC175" t="s">
        <v>423</v>
      </c>
      <c r="MD175" t="s">
        <v>423</v>
      </c>
      <c r="ME175" t="s">
        <v>423</v>
      </c>
      <c r="MF175" t="s">
        <v>431</v>
      </c>
      <c r="MG175" t="s">
        <v>423</v>
      </c>
      <c r="MH175" t="s">
        <v>423</v>
      </c>
      <c r="MI175" t="s">
        <v>423</v>
      </c>
      <c r="MJ175" t="s">
        <v>423</v>
      </c>
      <c r="MK175" t="s">
        <v>423</v>
      </c>
      <c r="ML175" t="s">
        <v>423</v>
      </c>
      <c r="MM175" t="s">
        <v>1001</v>
      </c>
      <c r="MN175">
        <v>535.92999999999995</v>
      </c>
      <c r="MO175">
        <v>45.57</v>
      </c>
      <c r="NE175">
        <v>153.59</v>
      </c>
      <c r="NT175">
        <v>138.69999999999999</v>
      </c>
      <c r="OJ175">
        <v>55.07</v>
      </c>
      <c r="OT175">
        <v>143</v>
      </c>
    </row>
    <row r="176" spans="1:410" ht="12.75" customHeight="1" x14ac:dyDescent="0.2">
      <c r="A176">
        <v>217</v>
      </c>
      <c r="B176" t="str">
        <f t="shared" si="92"/>
        <v>0-5min</v>
      </c>
      <c r="C176" t="str">
        <f t="shared" si="93"/>
        <v>seul</v>
      </c>
      <c r="D176" t="str">
        <f t="shared" si="94"/>
        <v>10-20m2</v>
      </c>
      <c r="E176" t="str">
        <f t="shared" si="95"/>
        <v>plutôt oui</v>
      </c>
      <c r="F176" t="str">
        <f t="shared" si="96"/>
        <v>aucune</v>
      </c>
      <c r="G176" t="str">
        <f t="shared" si="97"/>
        <v>echelon 0bis</v>
      </c>
      <c r="H176" t="str">
        <f t="shared" si="98"/>
        <v>non</v>
      </c>
      <c r="I176" t="s">
        <v>423</v>
      </c>
      <c r="J176" t="str">
        <f t="shared" si="99"/>
        <v>toujours</v>
      </c>
      <c r="K176" t="str">
        <f t="shared" si="100"/>
        <v>jamais</v>
      </c>
      <c r="L176" t="str">
        <f t="shared" si="101"/>
        <v>pas commentaire</v>
      </c>
      <c r="M176" t="str">
        <f t="shared" si="102"/>
        <v>1-2h</v>
      </c>
      <c r="N176" t="str">
        <f t="shared" si="103"/>
        <v>+8h</v>
      </c>
      <c r="O176" t="str">
        <f t="shared" si="104"/>
        <v>jamais</v>
      </c>
      <c r="P176" t="str">
        <f t="shared" si="105"/>
        <v>jamais</v>
      </c>
      <c r="Q176" t="str">
        <f t="shared" si="106"/>
        <v>toujours</v>
      </c>
      <c r="R176" t="s">
        <v>424</v>
      </c>
      <c r="S176" t="s">
        <v>425</v>
      </c>
      <c r="T176" t="s">
        <v>425</v>
      </c>
      <c r="U176" t="s">
        <v>427</v>
      </c>
      <c r="V176" t="s">
        <v>440</v>
      </c>
      <c r="W176" t="s">
        <v>440</v>
      </c>
      <c r="X176" t="s">
        <v>429</v>
      </c>
      <c r="Y176" t="s">
        <v>425</v>
      </c>
      <c r="Z176" t="s">
        <v>425</v>
      </c>
      <c r="AA176" t="s">
        <v>425</v>
      </c>
      <c r="AB176" t="s">
        <v>425</v>
      </c>
      <c r="AC176" t="s">
        <v>425</v>
      </c>
      <c r="AD176" t="str">
        <f t="shared" si="107"/>
        <v>1 semaine avant</v>
      </c>
      <c r="AE176" t="str">
        <f t="shared" si="108"/>
        <v>plutôt oui</v>
      </c>
      <c r="AF176" t="str">
        <f t="shared" si="109"/>
        <v>plutôt bonnes</v>
      </c>
      <c r="AG176" t="str">
        <f t="shared" si="110"/>
        <v>parfois</v>
      </c>
      <c r="AH176" t="str">
        <f t="shared" si="111"/>
        <v>parfois</v>
      </c>
      <c r="AI176" t="str">
        <f t="shared" si="112"/>
        <v>parfois</v>
      </c>
      <c r="AJ176" t="str">
        <f t="shared" si="113"/>
        <v>jamais</v>
      </c>
      <c r="AK176" t="str">
        <f t="shared" si="114"/>
        <v>non</v>
      </c>
      <c r="AL176" t="str">
        <f t="shared" si="115"/>
        <v>pas d'asso</v>
      </c>
      <c r="AM176" t="str">
        <f t="shared" si="116"/>
        <v>pas d'asso</v>
      </c>
      <c r="AN176" t="str">
        <f t="shared" si="117"/>
        <v>+10h</v>
      </c>
      <c r="AO176" t="str">
        <f t="shared" si="118"/>
        <v>jamais</v>
      </c>
      <c r="AP176" t="str">
        <f t="shared" si="119"/>
        <v>pas de spectacles</v>
      </c>
      <c r="AQ176" t="str">
        <f t="shared" si="120"/>
        <v>jamais</v>
      </c>
      <c r="AR176" t="str">
        <f t="shared" si="121"/>
        <v>régulièrement</v>
      </c>
      <c r="AS176" t="str">
        <f t="shared" si="122"/>
        <v>4-6h</v>
      </c>
      <c r="AT176" t="str">
        <f t="shared" si="123"/>
        <v>plutôt satisfaisante</v>
      </c>
      <c r="AU176" t="str">
        <f t="shared" si="124"/>
        <v>tout à fait</v>
      </c>
      <c r="AV176" t="str">
        <f t="shared" si="125"/>
        <v>plutôt non</v>
      </c>
      <c r="AW176" t="str">
        <f t="shared" si="126"/>
        <v>plutôt oui</v>
      </c>
      <c r="AX176" t="str">
        <f t="shared" si="127"/>
        <v>plutôt oui</v>
      </c>
      <c r="AY176" t="str">
        <f t="shared" si="128"/>
        <v>plutôt oui</v>
      </c>
      <c r="AZ176" t="str">
        <f t="shared" si="129"/>
        <v>2A</v>
      </c>
      <c r="BA176" t="str">
        <f t="shared" si="130"/>
        <v>MIC</v>
      </c>
      <c r="BB176" t="str">
        <f t="shared" si="131"/>
        <v>classique</v>
      </c>
      <c r="BC176" t="str">
        <f t="shared" si="132"/>
        <v>non</v>
      </c>
      <c r="BD176" t="str">
        <f t="shared" si="133"/>
        <v>post-bac</v>
      </c>
      <c r="BE176" t="str">
        <f t="shared" si="134"/>
        <v>Fr</v>
      </c>
      <c r="BF176" t="str">
        <f t="shared" si="135"/>
        <v>25-50%</v>
      </c>
      <c r="BG176" t="str">
        <f t="shared" si="136"/>
        <v>25-50%</v>
      </c>
      <c r="BH176" t="s">
        <v>423</v>
      </c>
      <c r="BI176" t="str">
        <f t="shared" si="137"/>
        <v>aucun</v>
      </c>
      <c r="BJ176" t="s">
        <v>431</v>
      </c>
      <c r="BK176" t="s">
        <v>423</v>
      </c>
      <c r="BL176" t="s">
        <v>423</v>
      </c>
      <c r="BM176" t="s">
        <v>423</v>
      </c>
      <c r="BN176" t="s">
        <v>431</v>
      </c>
      <c r="BO176" t="s">
        <v>423</v>
      </c>
      <c r="BP176" t="s">
        <v>423</v>
      </c>
      <c r="BR176" t="s">
        <v>423</v>
      </c>
      <c r="BS176" t="s">
        <v>431</v>
      </c>
      <c r="BT176" t="s">
        <v>423</v>
      </c>
      <c r="BU176" t="s">
        <v>423</v>
      </c>
      <c r="BV176" t="s">
        <v>423</v>
      </c>
      <c r="BW176" t="s">
        <v>431</v>
      </c>
      <c r="BX176" t="s">
        <v>423</v>
      </c>
      <c r="BY176" t="s">
        <v>423</v>
      </c>
      <c r="BZ176" t="s">
        <v>423</v>
      </c>
      <c r="CA176" t="s">
        <v>432</v>
      </c>
      <c r="CB176" t="s">
        <v>432</v>
      </c>
      <c r="CC176" t="s">
        <v>432</v>
      </c>
      <c r="CD176" t="s">
        <v>432</v>
      </c>
      <c r="CE176" t="s">
        <v>431</v>
      </c>
      <c r="CF176" t="s">
        <v>431</v>
      </c>
      <c r="CG176" t="s">
        <v>423</v>
      </c>
      <c r="CH176" t="s">
        <v>423</v>
      </c>
      <c r="CI176" t="s">
        <v>423</v>
      </c>
      <c r="CJ176" t="s">
        <v>423</v>
      </c>
      <c r="CK176" t="s">
        <v>423</v>
      </c>
      <c r="CL176" t="s">
        <v>423</v>
      </c>
      <c r="CM176" t="s">
        <v>423</v>
      </c>
      <c r="CN176" t="s">
        <v>423</v>
      </c>
      <c r="CO176" t="s">
        <v>432</v>
      </c>
      <c r="CP176" t="s">
        <v>432</v>
      </c>
      <c r="CQ176" t="s">
        <v>432</v>
      </c>
      <c r="CR176" t="s">
        <v>432</v>
      </c>
      <c r="CT176" t="s">
        <v>432</v>
      </c>
      <c r="CU176" t="s">
        <v>423</v>
      </c>
      <c r="CV176" t="s">
        <v>431</v>
      </c>
      <c r="CW176" t="s">
        <v>423</v>
      </c>
      <c r="CX176" t="s">
        <v>423</v>
      </c>
      <c r="CY176" t="s">
        <v>423</v>
      </c>
      <c r="CZ176" t="s">
        <v>423</v>
      </c>
      <c r="DA176" t="s">
        <v>423</v>
      </c>
      <c r="DB176" t="s">
        <v>423</v>
      </c>
      <c r="DC176" t="s">
        <v>431</v>
      </c>
      <c r="DD176" t="s">
        <v>432</v>
      </c>
      <c r="DE176" t="s">
        <v>432</v>
      </c>
      <c r="DF176" t="s">
        <v>432</v>
      </c>
      <c r="DG176" t="s">
        <v>432</v>
      </c>
      <c r="DH176" t="s">
        <v>423</v>
      </c>
      <c r="DI176" t="s">
        <v>423</v>
      </c>
      <c r="DJ176" t="s">
        <v>431</v>
      </c>
      <c r="DK176" t="s">
        <v>423</v>
      </c>
      <c r="DL176" t="s">
        <v>423</v>
      </c>
      <c r="DM176" t="s">
        <v>431</v>
      </c>
      <c r="DN176" t="s">
        <v>423</v>
      </c>
      <c r="DO176" t="s">
        <v>423</v>
      </c>
      <c r="DP176" t="s">
        <v>423</v>
      </c>
      <c r="DQ176" t="s">
        <v>423</v>
      </c>
      <c r="DR176" t="s">
        <v>423</v>
      </c>
      <c r="DS176" t="s">
        <v>423</v>
      </c>
      <c r="DT176" t="s">
        <v>423</v>
      </c>
      <c r="DU176" t="s">
        <v>423</v>
      </c>
      <c r="DV176" t="s">
        <v>423</v>
      </c>
      <c r="DW176" t="s">
        <v>431</v>
      </c>
      <c r="DX176" t="s">
        <v>423</v>
      </c>
      <c r="DY176" t="s">
        <v>423</v>
      </c>
      <c r="DZ176" t="s">
        <v>423</v>
      </c>
      <c r="EA176" t="s">
        <v>431</v>
      </c>
      <c r="EB176" t="s">
        <v>431</v>
      </c>
      <c r="EC176" t="s">
        <v>423</v>
      </c>
      <c r="ED176" t="s">
        <v>423</v>
      </c>
      <c r="EE176" t="s">
        <v>423</v>
      </c>
      <c r="EF176" t="s">
        <v>437</v>
      </c>
      <c r="EG176" t="s">
        <v>434</v>
      </c>
      <c r="EH176" t="s">
        <v>438</v>
      </c>
      <c r="EI176" t="s">
        <v>436</v>
      </c>
      <c r="EJ176" t="s">
        <v>435</v>
      </c>
      <c r="EK176" t="s">
        <v>433</v>
      </c>
      <c r="EL176" t="s">
        <v>424</v>
      </c>
      <c r="EM176" t="s">
        <v>425</v>
      </c>
      <c r="EN176" t="s">
        <v>425</v>
      </c>
      <c r="EO176" t="s">
        <v>427</v>
      </c>
      <c r="EP176" t="s">
        <v>440</v>
      </c>
      <c r="EQ176" t="s">
        <v>440</v>
      </c>
      <c r="ER176" t="s">
        <v>429</v>
      </c>
      <c r="ES176" t="s">
        <v>425</v>
      </c>
      <c r="ET176" t="s">
        <v>425</v>
      </c>
      <c r="EU176" t="s">
        <v>425</v>
      </c>
      <c r="EV176" t="s">
        <v>425</v>
      </c>
      <c r="EW176" t="s">
        <v>425</v>
      </c>
      <c r="EX176" t="s">
        <v>423</v>
      </c>
      <c r="EY176" t="s">
        <v>423</v>
      </c>
      <c r="EZ176" t="s">
        <v>423</v>
      </c>
      <c r="FA176" t="s">
        <v>431</v>
      </c>
      <c r="FB176" t="s">
        <v>423</v>
      </c>
      <c r="FC176" t="s">
        <v>423</v>
      </c>
      <c r="FD176" t="s">
        <v>423</v>
      </c>
      <c r="FE176" t="s">
        <v>431</v>
      </c>
      <c r="FF176" t="s">
        <v>423</v>
      </c>
      <c r="FG176" t="s">
        <v>423</v>
      </c>
      <c r="FH176" t="s">
        <v>423</v>
      </c>
      <c r="FI176" t="s">
        <v>431</v>
      </c>
      <c r="FJ176" t="s">
        <v>423</v>
      </c>
      <c r="FK176" t="s">
        <v>423</v>
      </c>
      <c r="FL176" t="s">
        <v>423</v>
      </c>
      <c r="FM176" t="s">
        <v>423</v>
      </c>
      <c r="FN176" t="s">
        <v>431</v>
      </c>
      <c r="FO176" t="s">
        <v>423</v>
      </c>
      <c r="FP176" t="s">
        <v>423</v>
      </c>
      <c r="FQ176" t="s">
        <v>423</v>
      </c>
      <c r="FR176" t="s">
        <v>431</v>
      </c>
      <c r="FS176" t="s">
        <v>423</v>
      </c>
      <c r="FT176" t="s">
        <v>423</v>
      </c>
      <c r="FU176" t="s">
        <v>423</v>
      </c>
      <c r="FV176" t="s">
        <v>431</v>
      </c>
      <c r="FW176" t="s">
        <v>423</v>
      </c>
      <c r="FX176" t="s">
        <v>423</v>
      </c>
      <c r="FZ176" t="s">
        <v>423</v>
      </c>
      <c r="GB176" t="s">
        <v>423</v>
      </c>
      <c r="GD176" t="s">
        <v>431</v>
      </c>
      <c r="GE176" t="s">
        <v>1002</v>
      </c>
      <c r="GF176" t="s">
        <v>423</v>
      </c>
      <c r="GG176" t="s">
        <v>432</v>
      </c>
      <c r="GH176" t="s">
        <v>432</v>
      </c>
      <c r="GI176" t="s">
        <v>432</v>
      </c>
      <c r="GJ176" t="s">
        <v>432</v>
      </c>
      <c r="GK176" t="s">
        <v>432</v>
      </c>
      <c r="GL176" t="s">
        <v>432</v>
      </c>
      <c r="GM176" t="s">
        <v>432</v>
      </c>
      <c r="GN176" t="s">
        <v>432</v>
      </c>
      <c r="GO176" t="s">
        <v>432</v>
      </c>
      <c r="GP176" t="s">
        <v>432</v>
      </c>
      <c r="GQ176" t="s">
        <v>432</v>
      </c>
      <c r="GR176" t="s">
        <v>432</v>
      </c>
      <c r="GS176" t="s">
        <v>432</v>
      </c>
      <c r="GT176" t="s">
        <v>432</v>
      </c>
      <c r="GU176" t="s">
        <v>431</v>
      </c>
      <c r="GV176" t="s">
        <v>423</v>
      </c>
      <c r="GW176" t="s">
        <v>423</v>
      </c>
      <c r="GX176" t="s">
        <v>423</v>
      </c>
      <c r="GY176" t="s">
        <v>423</v>
      </c>
      <c r="GZ176" t="s">
        <v>423</v>
      </c>
      <c r="HA176" t="s">
        <v>423</v>
      </c>
      <c r="HB176" t="s">
        <v>423</v>
      </c>
      <c r="HC176" t="s">
        <v>431</v>
      </c>
      <c r="HD176" t="s">
        <v>432</v>
      </c>
      <c r="HE176" t="s">
        <v>432</v>
      </c>
      <c r="HF176" t="s">
        <v>432</v>
      </c>
      <c r="HG176" t="s">
        <v>432</v>
      </c>
      <c r="HH176" t="s">
        <v>423</v>
      </c>
      <c r="HI176" t="s">
        <v>423</v>
      </c>
      <c r="HJ176" t="s">
        <v>423</v>
      </c>
      <c r="HK176" t="s">
        <v>423</v>
      </c>
      <c r="HL176" t="s">
        <v>423</v>
      </c>
      <c r="HM176" t="s">
        <v>431</v>
      </c>
      <c r="HN176" t="s">
        <v>423</v>
      </c>
      <c r="HP176" t="s">
        <v>431</v>
      </c>
      <c r="HQ176" t="s">
        <v>1003</v>
      </c>
      <c r="HR176" t="s">
        <v>423</v>
      </c>
      <c r="HT176" t="s">
        <v>423</v>
      </c>
      <c r="HV176" t="s">
        <v>423</v>
      </c>
      <c r="HW176" t="s">
        <v>423</v>
      </c>
      <c r="HX176" t="s">
        <v>423</v>
      </c>
      <c r="HY176" t="s">
        <v>431</v>
      </c>
      <c r="HZ176" t="s">
        <v>423</v>
      </c>
      <c r="IA176" t="s">
        <v>423</v>
      </c>
      <c r="IB176" t="s">
        <v>423</v>
      </c>
      <c r="IC176" t="s">
        <v>431</v>
      </c>
      <c r="ID176" t="s">
        <v>423</v>
      </c>
      <c r="IE176" t="s">
        <v>423</v>
      </c>
      <c r="IF176" t="s">
        <v>431</v>
      </c>
      <c r="IG176" t="s">
        <v>423</v>
      </c>
      <c r="IH176" t="s">
        <v>423</v>
      </c>
      <c r="II176" t="s">
        <v>423</v>
      </c>
      <c r="IJ176" t="s">
        <v>423</v>
      </c>
      <c r="IK176" t="s">
        <v>423</v>
      </c>
      <c r="IL176" t="s">
        <v>431</v>
      </c>
      <c r="IM176" t="s">
        <v>423</v>
      </c>
      <c r="IN176" t="s">
        <v>423</v>
      </c>
      <c r="IO176" t="s">
        <v>431</v>
      </c>
      <c r="IP176" t="s">
        <v>423</v>
      </c>
      <c r="IQ176" t="s">
        <v>423</v>
      </c>
      <c r="IR176" t="s">
        <v>423</v>
      </c>
      <c r="IS176" t="s">
        <v>431</v>
      </c>
      <c r="IT176" t="s">
        <v>423</v>
      </c>
      <c r="IU176" t="s">
        <v>423</v>
      </c>
      <c r="IV176" t="s">
        <v>423</v>
      </c>
      <c r="IX176" t="s">
        <v>431</v>
      </c>
      <c r="IY176" t="s">
        <v>1004</v>
      </c>
      <c r="IZ176" t="s">
        <v>423</v>
      </c>
      <c r="JB176" t="s">
        <v>423</v>
      </c>
      <c r="JF176" t="s">
        <v>1005</v>
      </c>
      <c r="JI176" t="s">
        <v>423</v>
      </c>
      <c r="JJ176" t="s">
        <v>431</v>
      </c>
      <c r="JK176" t="s">
        <v>423</v>
      </c>
      <c r="JL176" t="s">
        <v>423</v>
      </c>
      <c r="JM176" t="s">
        <v>423</v>
      </c>
      <c r="JN176" t="s">
        <v>423</v>
      </c>
      <c r="JO176" t="s">
        <v>423</v>
      </c>
      <c r="JP176" t="s">
        <v>431</v>
      </c>
      <c r="JQ176" t="s">
        <v>423</v>
      </c>
      <c r="JR176" t="s">
        <v>423</v>
      </c>
      <c r="JS176" t="s">
        <v>423</v>
      </c>
      <c r="JT176" t="s">
        <v>423</v>
      </c>
      <c r="JU176" t="s">
        <v>423</v>
      </c>
      <c r="JV176" t="s">
        <v>423</v>
      </c>
      <c r="JW176" t="s">
        <v>423</v>
      </c>
      <c r="JX176" t="s">
        <v>423</v>
      </c>
      <c r="JY176" t="s">
        <v>423</v>
      </c>
      <c r="JZ176" t="s">
        <v>423</v>
      </c>
      <c r="KA176" t="s">
        <v>423</v>
      </c>
      <c r="KB176" t="s">
        <v>423</v>
      </c>
      <c r="KC176" t="s">
        <v>423</v>
      </c>
      <c r="KD176" t="s">
        <v>423</v>
      </c>
      <c r="KE176" t="s">
        <v>423</v>
      </c>
      <c r="KF176" t="s">
        <v>423</v>
      </c>
      <c r="KG176" t="s">
        <v>423</v>
      </c>
      <c r="KH176" t="s">
        <v>423</v>
      </c>
      <c r="KI176" t="s">
        <v>423</v>
      </c>
      <c r="KJ176" t="s">
        <v>423</v>
      </c>
      <c r="KK176" t="s">
        <v>423</v>
      </c>
      <c r="KL176" t="s">
        <v>423</v>
      </c>
      <c r="KM176" t="s">
        <v>423</v>
      </c>
      <c r="KN176" t="s">
        <v>423</v>
      </c>
      <c r="KO176" t="s">
        <v>423</v>
      </c>
      <c r="KP176" t="s">
        <v>423</v>
      </c>
      <c r="KQ176" t="s">
        <v>431</v>
      </c>
      <c r="KR176" t="s">
        <v>423</v>
      </c>
      <c r="KS176" t="s">
        <v>423</v>
      </c>
      <c r="KT176" t="s">
        <v>423</v>
      </c>
      <c r="KU176" t="s">
        <v>423</v>
      </c>
      <c r="KV176" t="s">
        <v>423</v>
      </c>
      <c r="KW176" t="s">
        <v>431</v>
      </c>
      <c r="KY176" t="s">
        <v>431</v>
      </c>
      <c r="KZ176" t="s">
        <v>432</v>
      </c>
      <c r="LA176" t="s">
        <v>432</v>
      </c>
      <c r="LB176" t="s">
        <v>432</v>
      </c>
      <c r="LC176" t="s">
        <v>432</v>
      </c>
      <c r="LD176" t="s">
        <v>432</v>
      </c>
      <c r="LE176" t="s">
        <v>432</v>
      </c>
      <c r="LF176" t="s">
        <v>432</v>
      </c>
      <c r="LG176" t="s">
        <v>432</v>
      </c>
      <c r="LH176" t="s">
        <v>432</v>
      </c>
      <c r="LI176" t="s">
        <v>432</v>
      </c>
      <c r="LK176" t="s">
        <v>431</v>
      </c>
      <c r="LL176" t="s">
        <v>423</v>
      </c>
      <c r="LM176" t="s">
        <v>423</v>
      </c>
      <c r="LN176" t="s">
        <v>423</v>
      </c>
      <c r="LO176" t="s">
        <v>484</v>
      </c>
      <c r="LP176" t="s">
        <v>432</v>
      </c>
      <c r="LQ176" t="s">
        <v>432</v>
      </c>
      <c r="LR176" t="s">
        <v>432</v>
      </c>
      <c r="LS176" t="s">
        <v>432</v>
      </c>
      <c r="LT176" t="s">
        <v>432</v>
      </c>
      <c r="LU176" t="s">
        <v>423</v>
      </c>
      <c r="LV176" t="s">
        <v>423</v>
      </c>
      <c r="LW176" t="s">
        <v>431</v>
      </c>
      <c r="LX176" t="s">
        <v>423</v>
      </c>
      <c r="LY176" t="s">
        <v>423</v>
      </c>
      <c r="LZ176" t="s">
        <v>423</v>
      </c>
      <c r="MA176" t="s">
        <v>423</v>
      </c>
      <c r="MB176" t="s">
        <v>423</v>
      </c>
      <c r="MC176" t="s">
        <v>423</v>
      </c>
      <c r="MD176" t="s">
        <v>431</v>
      </c>
      <c r="ME176" t="s">
        <v>423</v>
      </c>
      <c r="MF176" t="s">
        <v>423</v>
      </c>
      <c r="MG176" t="s">
        <v>423</v>
      </c>
      <c r="MH176" t="s">
        <v>423</v>
      </c>
      <c r="MI176" t="s">
        <v>423</v>
      </c>
      <c r="MJ176" t="s">
        <v>423</v>
      </c>
      <c r="MK176" t="s">
        <v>423</v>
      </c>
      <c r="ML176" t="s">
        <v>431</v>
      </c>
      <c r="MN176">
        <v>860.68</v>
      </c>
      <c r="MO176">
        <v>69.790000000000006</v>
      </c>
      <c r="NE176">
        <v>200.84</v>
      </c>
      <c r="NT176">
        <v>337.49</v>
      </c>
      <c r="OJ176">
        <v>168.09</v>
      </c>
      <c r="OT176">
        <v>84.47</v>
      </c>
    </row>
    <row r="177" spans="1:410" ht="12.75" customHeight="1" x14ac:dyDescent="0.2">
      <c r="A177">
        <v>219</v>
      </c>
      <c r="B177" t="str">
        <f t="shared" si="92"/>
        <v>5-15min</v>
      </c>
      <c r="C177" t="str">
        <f t="shared" si="93"/>
        <v>colocation</v>
      </c>
      <c r="D177" t="str">
        <f t="shared" si="94"/>
        <v>coloc ou foyer familial</v>
      </c>
      <c r="E177" t="str">
        <f t="shared" si="95"/>
        <v>tout à fait</v>
      </c>
      <c r="F177" t="str">
        <f t="shared" si="96"/>
        <v>aucune</v>
      </c>
      <c r="G177" t="str">
        <f t="shared" si="97"/>
        <v>echelon 0bis</v>
      </c>
      <c r="H177" t="str">
        <f t="shared" si="98"/>
        <v>non</v>
      </c>
      <c r="I177" t="s">
        <v>423</v>
      </c>
      <c r="J177" t="str">
        <f t="shared" si="99"/>
        <v>souvent</v>
      </c>
      <c r="K177" t="str">
        <f t="shared" si="100"/>
        <v>parfois</v>
      </c>
      <c r="L177" t="str">
        <f t="shared" si="101"/>
        <v>plutôt oui</v>
      </c>
      <c r="M177" t="str">
        <f t="shared" si="102"/>
        <v>1-2h</v>
      </c>
      <c r="N177" t="str">
        <f t="shared" si="103"/>
        <v>4-6h</v>
      </c>
      <c r="O177" t="str">
        <f t="shared" si="104"/>
        <v>parfois</v>
      </c>
      <c r="P177" t="str">
        <f t="shared" si="105"/>
        <v>parfois</v>
      </c>
      <c r="Q177" t="str">
        <f t="shared" si="106"/>
        <v>souvent</v>
      </c>
      <c r="R177" t="s">
        <v>430</v>
      </c>
      <c r="S177" t="s">
        <v>425</v>
      </c>
      <c r="T177" t="s">
        <v>425</v>
      </c>
      <c r="U177" t="s">
        <v>426</v>
      </c>
      <c r="V177" t="s">
        <v>440</v>
      </c>
      <c r="W177" t="s">
        <v>440</v>
      </c>
      <c r="X177" t="s">
        <v>429</v>
      </c>
      <c r="Y177" t="s">
        <v>424</v>
      </c>
      <c r="Z177" t="s">
        <v>424</v>
      </c>
      <c r="AA177" t="s">
        <v>430</v>
      </c>
      <c r="AB177" t="s">
        <v>425</v>
      </c>
      <c r="AC177" t="s">
        <v>425</v>
      </c>
      <c r="AD177" t="str">
        <f t="shared" si="107"/>
        <v>2 semaines avant</v>
      </c>
      <c r="AE177" t="str">
        <f t="shared" si="108"/>
        <v>très</v>
      </c>
      <c r="AF177" t="str">
        <f t="shared" si="109"/>
        <v>très bonnes</v>
      </c>
      <c r="AG177" t="str">
        <f t="shared" si="110"/>
        <v>très souvent</v>
      </c>
      <c r="AH177" t="str">
        <f t="shared" si="111"/>
        <v>très souvent</v>
      </c>
      <c r="AI177" t="str">
        <f t="shared" si="112"/>
        <v>parfois</v>
      </c>
      <c r="AJ177" t="str">
        <f t="shared" si="113"/>
        <v>souvent</v>
      </c>
      <c r="AK177" t="str">
        <f t="shared" si="114"/>
        <v>+20h</v>
      </c>
      <c r="AL177" t="str">
        <f t="shared" si="115"/>
        <v>tout à fait</v>
      </c>
      <c r="AM177" t="str">
        <f t="shared" si="116"/>
        <v>tout à fait</v>
      </c>
      <c r="AN177" t="str">
        <f t="shared" si="117"/>
        <v>6-10h</v>
      </c>
      <c r="AO177" t="str">
        <f t="shared" si="118"/>
        <v>1/mois</v>
      </c>
      <c r="AP177" t="str">
        <f t="shared" si="119"/>
        <v>tout à fait</v>
      </c>
      <c r="AQ177" t="str">
        <f t="shared" si="120"/>
        <v>1/semaine</v>
      </c>
      <c r="AR177" t="str">
        <f t="shared" si="121"/>
        <v>parfois</v>
      </c>
      <c r="AS177" t="str">
        <f t="shared" si="122"/>
        <v>2-4h</v>
      </c>
      <c r="AT177" t="str">
        <f t="shared" si="123"/>
        <v>plutôt insatisfaisante</v>
      </c>
      <c r="AU177" t="str">
        <f t="shared" si="124"/>
        <v>plutôt oui</v>
      </c>
      <c r="AV177" t="str">
        <f t="shared" si="125"/>
        <v>plutôt oui</v>
      </c>
      <c r="AW177" t="str">
        <f t="shared" si="126"/>
        <v>plutôt oui</v>
      </c>
      <c r="AX177" t="str">
        <f t="shared" si="127"/>
        <v>plutôt non</v>
      </c>
      <c r="AY177" t="str">
        <f t="shared" si="128"/>
        <v>plutôt non</v>
      </c>
      <c r="AZ177" t="str">
        <f t="shared" si="129"/>
        <v>4A</v>
      </c>
      <c r="BA177" t="str">
        <f t="shared" si="130"/>
        <v>GMM</v>
      </c>
      <c r="BB177" t="str">
        <f t="shared" si="131"/>
        <v>classique</v>
      </c>
      <c r="BC177" t="str">
        <f t="shared" si="132"/>
        <v>non</v>
      </c>
      <c r="BD177" t="str">
        <f t="shared" si="133"/>
        <v>post-bac</v>
      </c>
      <c r="BE177" t="str">
        <f t="shared" si="134"/>
        <v>Fr</v>
      </c>
      <c r="BF177" t="str">
        <f t="shared" si="135"/>
        <v>25-50%</v>
      </c>
      <c r="BG177" t="str">
        <f t="shared" si="136"/>
        <v>10-25%</v>
      </c>
      <c r="BH177" t="s">
        <v>423</v>
      </c>
      <c r="BI177" t="str">
        <f t="shared" si="137"/>
        <v>1 par semestre</v>
      </c>
      <c r="BJ177" t="s">
        <v>423</v>
      </c>
      <c r="BK177" t="s">
        <v>431</v>
      </c>
      <c r="BL177" t="s">
        <v>423</v>
      </c>
      <c r="BM177" t="s">
        <v>423</v>
      </c>
      <c r="BN177" t="s">
        <v>423</v>
      </c>
      <c r="BO177" t="s">
        <v>431</v>
      </c>
      <c r="BP177" t="s">
        <v>423</v>
      </c>
      <c r="BR177" t="s">
        <v>432</v>
      </c>
      <c r="BS177" t="s">
        <v>432</v>
      </c>
      <c r="BT177" t="s">
        <v>432</v>
      </c>
      <c r="BU177" t="s">
        <v>432</v>
      </c>
      <c r="BV177" t="s">
        <v>431</v>
      </c>
      <c r="BW177" t="s">
        <v>423</v>
      </c>
      <c r="BX177" t="s">
        <v>423</v>
      </c>
      <c r="BY177" t="s">
        <v>423</v>
      </c>
      <c r="BZ177" t="s">
        <v>423</v>
      </c>
      <c r="CA177" t="s">
        <v>432</v>
      </c>
      <c r="CB177" t="s">
        <v>432</v>
      </c>
      <c r="CC177" t="s">
        <v>432</v>
      </c>
      <c r="CD177" t="s">
        <v>432</v>
      </c>
      <c r="CE177" t="s">
        <v>431</v>
      </c>
      <c r="CF177" t="s">
        <v>431</v>
      </c>
      <c r="CG177" t="s">
        <v>423</v>
      </c>
      <c r="CH177" t="s">
        <v>423</v>
      </c>
      <c r="CI177" t="s">
        <v>423</v>
      </c>
      <c r="CJ177" t="s">
        <v>423</v>
      </c>
      <c r="CK177" t="s">
        <v>423</v>
      </c>
      <c r="CL177" t="s">
        <v>423</v>
      </c>
      <c r="CM177" t="s">
        <v>423</v>
      </c>
      <c r="CN177" t="s">
        <v>423</v>
      </c>
      <c r="CO177" t="s">
        <v>432</v>
      </c>
      <c r="CP177" t="s">
        <v>432</v>
      </c>
      <c r="CQ177" t="s">
        <v>432</v>
      </c>
      <c r="CR177" t="s">
        <v>432</v>
      </c>
      <c r="CT177" t="s">
        <v>432</v>
      </c>
      <c r="CU177" t="s">
        <v>423</v>
      </c>
      <c r="CV177" t="s">
        <v>423</v>
      </c>
      <c r="CW177" t="s">
        <v>431</v>
      </c>
      <c r="CX177" t="s">
        <v>423</v>
      </c>
      <c r="CY177" t="s">
        <v>423</v>
      </c>
      <c r="CZ177" t="s">
        <v>423</v>
      </c>
      <c r="DA177" t="s">
        <v>423</v>
      </c>
      <c r="DB177" t="s">
        <v>431</v>
      </c>
      <c r="DC177" t="s">
        <v>423</v>
      </c>
      <c r="DD177" t="s">
        <v>423</v>
      </c>
      <c r="DE177" t="s">
        <v>431</v>
      </c>
      <c r="DF177" t="s">
        <v>423</v>
      </c>
      <c r="DG177" t="s">
        <v>423</v>
      </c>
      <c r="DH177" t="s">
        <v>423</v>
      </c>
      <c r="DI177" t="s">
        <v>423</v>
      </c>
      <c r="DJ177" t="s">
        <v>431</v>
      </c>
      <c r="DK177" t="s">
        <v>423</v>
      </c>
      <c r="DL177" t="s">
        <v>423</v>
      </c>
      <c r="DM177" t="s">
        <v>423</v>
      </c>
      <c r="DN177" t="s">
        <v>423</v>
      </c>
      <c r="DO177" t="s">
        <v>431</v>
      </c>
      <c r="DP177" t="s">
        <v>423</v>
      </c>
      <c r="DQ177" t="s">
        <v>423</v>
      </c>
      <c r="DR177" t="s">
        <v>423</v>
      </c>
      <c r="DS177" t="s">
        <v>423</v>
      </c>
      <c r="DT177" t="s">
        <v>423</v>
      </c>
      <c r="DU177" t="s">
        <v>423</v>
      </c>
      <c r="DV177" t="s">
        <v>431</v>
      </c>
      <c r="DW177" t="s">
        <v>423</v>
      </c>
      <c r="DX177" t="s">
        <v>423</v>
      </c>
      <c r="DY177" t="s">
        <v>423</v>
      </c>
      <c r="DZ177" t="s">
        <v>431</v>
      </c>
      <c r="EA177" t="s">
        <v>423</v>
      </c>
      <c r="EB177" t="s">
        <v>423</v>
      </c>
      <c r="EC177" t="s">
        <v>431</v>
      </c>
      <c r="ED177" t="s">
        <v>423</v>
      </c>
      <c r="EE177" t="s">
        <v>423</v>
      </c>
      <c r="EF177" t="s">
        <v>437</v>
      </c>
      <c r="EG177" t="s">
        <v>435</v>
      </c>
      <c r="EH177" t="s">
        <v>438</v>
      </c>
      <c r="EI177" t="s">
        <v>434</v>
      </c>
      <c r="EJ177" t="s">
        <v>433</v>
      </c>
      <c r="EK177" t="s">
        <v>436</v>
      </c>
      <c r="EL177" t="s">
        <v>430</v>
      </c>
      <c r="EM177" t="s">
        <v>425</v>
      </c>
      <c r="EN177" t="s">
        <v>425</v>
      </c>
      <c r="EO177" t="s">
        <v>426</v>
      </c>
      <c r="EP177" t="s">
        <v>440</v>
      </c>
      <c r="EQ177" t="s">
        <v>440</v>
      </c>
      <c r="ER177" t="s">
        <v>429</v>
      </c>
      <c r="ES177" t="s">
        <v>424</v>
      </c>
      <c r="ET177" t="s">
        <v>424</v>
      </c>
      <c r="EU177" t="s">
        <v>430</v>
      </c>
      <c r="EV177" t="s">
        <v>425</v>
      </c>
      <c r="EW177" t="s">
        <v>425</v>
      </c>
      <c r="EX177" t="s">
        <v>423</v>
      </c>
      <c r="EY177" t="s">
        <v>423</v>
      </c>
      <c r="EZ177" t="s">
        <v>431</v>
      </c>
      <c r="FA177" t="s">
        <v>423</v>
      </c>
      <c r="FB177" t="s">
        <v>423</v>
      </c>
      <c r="FC177" t="s">
        <v>423</v>
      </c>
      <c r="FD177" t="s">
        <v>431</v>
      </c>
      <c r="FE177" t="s">
        <v>423</v>
      </c>
      <c r="FF177" t="s">
        <v>423</v>
      </c>
      <c r="FG177" t="s">
        <v>423</v>
      </c>
      <c r="FH177" t="s">
        <v>431</v>
      </c>
      <c r="FI177" t="s">
        <v>423</v>
      </c>
      <c r="FJ177" t="s">
        <v>423</v>
      </c>
      <c r="FK177" t="s">
        <v>423</v>
      </c>
      <c r="FL177" t="s">
        <v>431</v>
      </c>
      <c r="FM177" t="s">
        <v>423</v>
      </c>
      <c r="FN177" t="s">
        <v>423</v>
      </c>
      <c r="FO177" t="s">
        <v>423</v>
      </c>
      <c r="FP177" t="s">
        <v>431</v>
      </c>
      <c r="FQ177" t="s">
        <v>423</v>
      </c>
      <c r="FR177" t="s">
        <v>423</v>
      </c>
      <c r="FS177" t="s">
        <v>423</v>
      </c>
      <c r="FT177" t="s">
        <v>423</v>
      </c>
      <c r="FU177" t="s">
        <v>423</v>
      </c>
      <c r="FV177" t="s">
        <v>431</v>
      </c>
      <c r="FW177" t="s">
        <v>423</v>
      </c>
      <c r="FX177" t="s">
        <v>423</v>
      </c>
      <c r="FZ177" t="s">
        <v>431</v>
      </c>
      <c r="GB177" t="s">
        <v>423</v>
      </c>
      <c r="GD177" t="s">
        <v>423</v>
      </c>
      <c r="GF177" t="s">
        <v>431</v>
      </c>
      <c r="GG177" t="s">
        <v>431</v>
      </c>
      <c r="GH177" t="s">
        <v>423</v>
      </c>
      <c r="GI177" t="s">
        <v>423</v>
      </c>
      <c r="GJ177" t="s">
        <v>423</v>
      </c>
      <c r="GK177" t="s">
        <v>423</v>
      </c>
      <c r="GL177" t="s">
        <v>423</v>
      </c>
      <c r="GM177" t="s">
        <v>431</v>
      </c>
      <c r="GN177" t="s">
        <v>423</v>
      </c>
      <c r="GO177" t="s">
        <v>423</v>
      </c>
      <c r="GP177" t="s">
        <v>423</v>
      </c>
      <c r="GQ177" t="s">
        <v>431</v>
      </c>
      <c r="GR177" t="s">
        <v>423</v>
      </c>
      <c r="GS177" t="s">
        <v>423</v>
      </c>
      <c r="GT177" t="s">
        <v>423</v>
      </c>
      <c r="GU177" t="s">
        <v>423</v>
      </c>
      <c r="GV177" t="s">
        <v>431</v>
      </c>
      <c r="GW177" t="s">
        <v>423</v>
      </c>
      <c r="GX177" t="s">
        <v>423</v>
      </c>
      <c r="GY177" t="s">
        <v>423</v>
      </c>
      <c r="GZ177" t="s">
        <v>423</v>
      </c>
      <c r="HA177" t="s">
        <v>431</v>
      </c>
      <c r="HB177" t="s">
        <v>423</v>
      </c>
      <c r="HC177" t="s">
        <v>423</v>
      </c>
      <c r="HD177" t="s">
        <v>431</v>
      </c>
      <c r="HE177" t="s">
        <v>423</v>
      </c>
      <c r="HF177" t="s">
        <v>423</v>
      </c>
      <c r="HG177" t="s">
        <v>423</v>
      </c>
      <c r="HH177" t="s">
        <v>423</v>
      </c>
      <c r="HI177" t="s">
        <v>423</v>
      </c>
      <c r="HJ177" t="s">
        <v>431</v>
      </c>
      <c r="HK177" t="s">
        <v>423</v>
      </c>
      <c r="HL177" t="s">
        <v>423</v>
      </c>
      <c r="HM177" t="s">
        <v>423</v>
      </c>
      <c r="HN177" t="s">
        <v>423</v>
      </c>
      <c r="HP177" t="s">
        <v>423</v>
      </c>
      <c r="HR177" t="s">
        <v>431</v>
      </c>
      <c r="HT177" t="s">
        <v>423</v>
      </c>
      <c r="HV177" t="s">
        <v>423</v>
      </c>
      <c r="HW177" t="s">
        <v>423</v>
      </c>
      <c r="HX177" t="s">
        <v>431</v>
      </c>
      <c r="HY177" t="s">
        <v>423</v>
      </c>
      <c r="HZ177" t="s">
        <v>423</v>
      </c>
      <c r="IA177" t="s">
        <v>423</v>
      </c>
      <c r="IB177" t="s">
        <v>423</v>
      </c>
      <c r="IC177" t="s">
        <v>423</v>
      </c>
      <c r="ID177" t="s">
        <v>431</v>
      </c>
      <c r="IE177" t="s">
        <v>423</v>
      </c>
      <c r="IF177" t="s">
        <v>423</v>
      </c>
      <c r="IG177" t="s">
        <v>431</v>
      </c>
      <c r="IH177" t="s">
        <v>423</v>
      </c>
      <c r="II177" t="s">
        <v>423</v>
      </c>
      <c r="IJ177" t="s">
        <v>423</v>
      </c>
      <c r="IK177" t="s">
        <v>431</v>
      </c>
      <c r="IL177" t="s">
        <v>423</v>
      </c>
      <c r="IM177" t="s">
        <v>423</v>
      </c>
      <c r="IN177" t="s">
        <v>423</v>
      </c>
      <c r="IO177" t="s">
        <v>431</v>
      </c>
      <c r="IP177" t="s">
        <v>423</v>
      </c>
      <c r="IQ177" t="s">
        <v>423</v>
      </c>
      <c r="IR177" t="s">
        <v>423</v>
      </c>
      <c r="IS177" t="s">
        <v>423</v>
      </c>
      <c r="IT177" t="s">
        <v>431</v>
      </c>
      <c r="IU177" t="s">
        <v>423</v>
      </c>
      <c r="IV177" t="s">
        <v>423</v>
      </c>
      <c r="IX177" t="s">
        <v>423</v>
      </c>
      <c r="IZ177" t="s">
        <v>431</v>
      </c>
      <c r="JB177" t="s">
        <v>423</v>
      </c>
      <c r="JI177" t="s">
        <v>423</v>
      </c>
      <c r="JJ177" t="s">
        <v>423</v>
      </c>
      <c r="JK177" t="s">
        <v>423</v>
      </c>
      <c r="JL177" t="s">
        <v>431</v>
      </c>
      <c r="JM177" t="s">
        <v>423</v>
      </c>
      <c r="JN177" t="s">
        <v>423</v>
      </c>
      <c r="JO177" t="s">
        <v>423</v>
      </c>
      <c r="JP177" t="s">
        <v>423</v>
      </c>
      <c r="JQ177" t="s">
        <v>423</v>
      </c>
      <c r="JR177" t="s">
        <v>423</v>
      </c>
      <c r="JS177" t="s">
        <v>423</v>
      </c>
      <c r="JT177" t="s">
        <v>423</v>
      </c>
      <c r="JU177" t="s">
        <v>423</v>
      </c>
      <c r="JV177" t="s">
        <v>431</v>
      </c>
      <c r="JW177" t="s">
        <v>423</v>
      </c>
      <c r="JX177" t="s">
        <v>423</v>
      </c>
      <c r="JY177" t="s">
        <v>423</v>
      </c>
      <c r="JZ177" t="s">
        <v>423</v>
      </c>
      <c r="KA177" t="s">
        <v>423</v>
      </c>
      <c r="KB177" t="s">
        <v>423</v>
      </c>
      <c r="KC177" t="s">
        <v>423</v>
      </c>
      <c r="KD177" t="s">
        <v>423</v>
      </c>
      <c r="KE177" t="s">
        <v>423</v>
      </c>
      <c r="KF177" t="s">
        <v>423</v>
      </c>
      <c r="KG177" t="s">
        <v>423</v>
      </c>
      <c r="KH177" t="s">
        <v>423</v>
      </c>
      <c r="KI177" t="s">
        <v>423</v>
      </c>
      <c r="KJ177" t="s">
        <v>423</v>
      </c>
      <c r="KK177" t="s">
        <v>423</v>
      </c>
      <c r="KL177" t="s">
        <v>423</v>
      </c>
      <c r="KM177" t="s">
        <v>423</v>
      </c>
      <c r="KN177" t="s">
        <v>423</v>
      </c>
      <c r="KO177" t="s">
        <v>423</v>
      </c>
      <c r="KP177" t="s">
        <v>423</v>
      </c>
      <c r="KQ177" t="s">
        <v>431</v>
      </c>
      <c r="KR177" t="s">
        <v>423</v>
      </c>
      <c r="KS177" t="s">
        <v>423</v>
      </c>
      <c r="KT177" t="s">
        <v>423</v>
      </c>
      <c r="KU177" t="s">
        <v>423</v>
      </c>
      <c r="KV177" t="s">
        <v>423</v>
      </c>
      <c r="KW177" t="s">
        <v>431</v>
      </c>
      <c r="KY177" t="s">
        <v>431</v>
      </c>
      <c r="KZ177" t="s">
        <v>432</v>
      </c>
      <c r="LA177" t="s">
        <v>432</v>
      </c>
      <c r="LB177" t="s">
        <v>432</v>
      </c>
      <c r="LC177" t="s">
        <v>432</v>
      </c>
      <c r="LD177" t="s">
        <v>432</v>
      </c>
      <c r="LE177" t="s">
        <v>432</v>
      </c>
      <c r="LF177" t="s">
        <v>432</v>
      </c>
      <c r="LG177" t="s">
        <v>432</v>
      </c>
      <c r="LH177" t="s">
        <v>432</v>
      </c>
      <c r="LI177" t="s">
        <v>432</v>
      </c>
      <c r="LK177" t="s">
        <v>431</v>
      </c>
      <c r="LL177" t="s">
        <v>423</v>
      </c>
      <c r="LM177" t="s">
        <v>423</v>
      </c>
      <c r="LN177" t="s">
        <v>423</v>
      </c>
      <c r="LO177" t="s">
        <v>439</v>
      </c>
      <c r="LP177" t="s">
        <v>432</v>
      </c>
      <c r="LQ177" t="s">
        <v>432</v>
      </c>
      <c r="LR177" t="s">
        <v>432</v>
      </c>
      <c r="LS177" t="s">
        <v>432</v>
      </c>
      <c r="LT177" t="s">
        <v>432</v>
      </c>
      <c r="LU177" t="s">
        <v>423</v>
      </c>
      <c r="LV177" t="s">
        <v>423</v>
      </c>
      <c r="LW177" t="s">
        <v>431</v>
      </c>
      <c r="LX177" t="s">
        <v>423</v>
      </c>
      <c r="LY177" t="s">
        <v>423</v>
      </c>
      <c r="LZ177" t="s">
        <v>423</v>
      </c>
      <c r="MA177" t="s">
        <v>423</v>
      </c>
      <c r="MB177" t="s">
        <v>423</v>
      </c>
      <c r="MC177" t="s">
        <v>431</v>
      </c>
      <c r="MD177" t="s">
        <v>423</v>
      </c>
      <c r="ME177" t="s">
        <v>423</v>
      </c>
      <c r="MF177" t="s">
        <v>423</v>
      </c>
      <c r="MG177" t="s">
        <v>423</v>
      </c>
      <c r="MH177" t="s">
        <v>423</v>
      </c>
      <c r="MI177" t="s">
        <v>423</v>
      </c>
      <c r="MJ177" t="s">
        <v>423</v>
      </c>
      <c r="MK177" t="s">
        <v>431</v>
      </c>
      <c r="ML177" t="s">
        <v>423</v>
      </c>
      <c r="MN177">
        <v>1930.04</v>
      </c>
      <c r="MO177">
        <v>1644.99</v>
      </c>
      <c r="NE177">
        <v>99.99</v>
      </c>
      <c r="NT177">
        <v>111.83</v>
      </c>
      <c r="OJ177">
        <v>30.12</v>
      </c>
      <c r="OT177">
        <v>43.11</v>
      </c>
    </row>
    <row r="178" spans="1:410" ht="12.75" customHeight="1" x14ac:dyDescent="0.2">
      <c r="A178">
        <v>220</v>
      </c>
      <c r="B178" t="str">
        <f t="shared" si="92"/>
        <v>15-30min</v>
      </c>
      <c r="C178" t="str">
        <f t="shared" si="93"/>
        <v>seul</v>
      </c>
      <c r="D178" t="str">
        <f t="shared" si="94"/>
        <v>10-20m2</v>
      </c>
      <c r="E178" t="str">
        <f t="shared" si="95"/>
        <v>plutôt oui</v>
      </c>
      <c r="F178" t="str">
        <f t="shared" si="96"/>
        <v>aucune</v>
      </c>
      <c r="G178" t="str">
        <f t="shared" si="97"/>
        <v>echelon 1-3</v>
      </c>
      <c r="H178" t="str">
        <f t="shared" si="98"/>
        <v>non</v>
      </c>
      <c r="I178" t="s">
        <v>423</v>
      </c>
      <c r="J178" t="str">
        <f t="shared" si="99"/>
        <v>souvent</v>
      </c>
      <c r="K178" t="str">
        <f t="shared" si="100"/>
        <v>parfois</v>
      </c>
      <c r="L178" t="str">
        <f t="shared" si="101"/>
        <v>plutôt oui</v>
      </c>
      <c r="M178" t="str">
        <f t="shared" si="102"/>
        <v>1-2h</v>
      </c>
      <c r="N178" t="str">
        <f t="shared" si="103"/>
        <v>4-6h</v>
      </c>
      <c r="O178" t="str">
        <f t="shared" si="104"/>
        <v>parfois</v>
      </c>
      <c r="P178" t="str">
        <f t="shared" si="105"/>
        <v>souvent</v>
      </c>
      <c r="Q178" t="str">
        <f t="shared" si="106"/>
        <v>souvent</v>
      </c>
      <c r="R178" t="s">
        <v>424</v>
      </c>
      <c r="S178" t="s">
        <v>425</v>
      </c>
      <c r="T178" t="s">
        <v>425</v>
      </c>
      <c r="U178" t="s">
        <v>427</v>
      </c>
      <c r="V178" t="s">
        <v>428</v>
      </c>
      <c r="W178" t="s">
        <v>428</v>
      </c>
      <c r="X178" t="s">
        <v>429</v>
      </c>
      <c r="Y178" t="s">
        <v>430</v>
      </c>
      <c r="Z178" t="s">
        <v>430</v>
      </c>
      <c r="AA178" t="s">
        <v>425</v>
      </c>
      <c r="AB178" t="s">
        <v>425</v>
      </c>
      <c r="AC178" t="s">
        <v>430</v>
      </c>
      <c r="AD178" t="str">
        <f t="shared" si="107"/>
        <v>1 semaine avant</v>
      </c>
      <c r="AE178" t="str">
        <f t="shared" si="108"/>
        <v>plutôt oui</v>
      </c>
      <c r="AF178" t="str">
        <f t="shared" si="109"/>
        <v>plutôt bonnes</v>
      </c>
      <c r="AG178" t="str">
        <f t="shared" si="110"/>
        <v>parfois</v>
      </c>
      <c r="AH178" t="str">
        <f t="shared" si="111"/>
        <v>régulièrement</v>
      </c>
      <c r="AI178" t="str">
        <f t="shared" si="112"/>
        <v>régulièrement</v>
      </c>
      <c r="AJ178" t="str">
        <f t="shared" si="113"/>
        <v>parfois</v>
      </c>
      <c r="AK178" t="str">
        <f t="shared" si="114"/>
        <v>non</v>
      </c>
      <c r="AL178" t="str">
        <f t="shared" si="115"/>
        <v>pas d'asso</v>
      </c>
      <c r="AM178" t="str">
        <f t="shared" si="116"/>
        <v>pas d'asso</v>
      </c>
      <c r="AN178" t="str">
        <f t="shared" si="117"/>
        <v>0-1h</v>
      </c>
      <c r="AO178" t="str">
        <f t="shared" si="118"/>
        <v>1/mois</v>
      </c>
      <c r="AP178" t="str">
        <f t="shared" si="119"/>
        <v>tout à fait</v>
      </c>
      <c r="AQ178" t="str">
        <f t="shared" si="120"/>
        <v>rarement</v>
      </c>
      <c r="AR178" t="str">
        <f t="shared" si="121"/>
        <v>régulièrement</v>
      </c>
      <c r="AS178" t="str">
        <f t="shared" si="122"/>
        <v>2-4h</v>
      </c>
      <c r="AT178" t="str">
        <f t="shared" si="123"/>
        <v>plutôt satisfaisante</v>
      </c>
      <c r="AU178" t="str">
        <f t="shared" si="124"/>
        <v>plutôt oui</v>
      </c>
      <c r="AV178" t="str">
        <f t="shared" si="125"/>
        <v>plutôt oui</v>
      </c>
      <c r="AW178" t="str">
        <f t="shared" si="126"/>
        <v>plutôt non</v>
      </c>
      <c r="AX178" t="str">
        <f t="shared" si="127"/>
        <v>plutôt oui</v>
      </c>
      <c r="AY178" t="str">
        <f t="shared" si="128"/>
        <v>plutôt oui</v>
      </c>
      <c r="AZ178" t="str">
        <f t="shared" si="129"/>
        <v>2A</v>
      </c>
      <c r="BA178" t="str">
        <f t="shared" si="130"/>
        <v>MIC</v>
      </c>
      <c r="BB178" t="str">
        <f t="shared" si="131"/>
        <v>Musique-etude</v>
      </c>
      <c r="BC178" t="str">
        <f t="shared" si="132"/>
        <v>non</v>
      </c>
      <c r="BD178" t="str">
        <f t="shared" si="133"/>
        <v>post-bac</v>
      </c>
      <c r="BE178" t="str">
        <f t="shared" si="134"/>
        <v>Fr</v>
      </c>
      <c r="BF178" t="str">
        <f t="shared" si="135"/>
        <v>redoubl</v>
      </c>
      <c r="BG178" t="str">
        <f t="shared" si="136"/>
        <v>25-50%</v>
      </c>
      <c r="BH178" t="s">
        <v>431</v>
      </c>
      <c r="BI178" t="str">
        <f t="shared" si="137"/>
        <v>2/3 par semestre</v>
      </c>
      <c r="BJ178" t="s">
        <v>423</v>
      </c>
      <c r="BK178" t="s">
        <v>423</v>
      </c>
      <c r="BL178" t="s">
        <v>431</v>
      </c>
      <c r="BM178" t="s">
        <v>423</v>
      </c>
      <c r="BN178" t="s">
        <v>431</v>
      </c>
      <c r="BO178" t="s">
        <v>423</v>
      </c>
      <c r="BP178" t="s">
        <v>423</v>
      </c>
      <c r="BR178" t="s">
        <v>423</v>
      </c>
      <c r="BS178" t="s">
        <v>431</v>
      </c>
      <c r="BT178" t="s">
        <v>423</v>
      </c>
      <c r="BU178" t="s">
        <v>423</v>
      </c>
      <c r="BV178" t="s">
        <v>423</v>
      </c>
      <c r="BW178" t="s">
        <v>431</v>
      </c>
      <c r="BX178" t="s">
        <v>423</v>
      </c>
      <c r="BY178" t="s">
        <v>423</v>
      </c>
      <c r="BZ178" t="s">
        <v>423</v>
      </c>
      <c r="CA178" t="s">
        <v>432</v>
      </c>
      <c r="CB178" t="s">
        <v>432</v>
      </c>
      <c r="CC178" t="s">
        <v>432</v>
      </c>
      <c r="CD178" t="s">
        <v>432</v>
      </c>
      <c r="CE178" t="s">
        <v>431</v>
      </c>
      <c r="CF178" t="s">
        <v>423</v>
      </c>
      <c r="CG178" t="s">
        <v>431</v>
      </c>
      <c r="CH178" t="s">
        <v>423</v>
      </c>
      <c r="CI178" t="s">
        <v>423</v>
      </c>
      <c r="CJ178" t="s">
        <v>423</v>
      </c>
      <c r="CK178" t="s">
        <v>423</v>
      </c>
      <c r="CL178" t="s">
        <v>423</v>
      </c>
      <c r="CM178" t="s">
        <v>423</v>
      </c>
      <c r="CN178" t="s">
        <v>423</v>
      </c>
      <c r="CO178" t="s">
        <v>432</v>
      </c>
      <c r="CP178" t="s">
        <v>432</v>
      </c>
      <c r="CQ178" t="s">
        <v>432</v>
      </c>
      <c r="CR178" t="s">
        <v>432</v>
      </c>
      <c r="CT178" t="s">
        <v>432</v>
      </c>
      <c r="CU178" t="s">
        <v>423</v>
      </c>
      <c r="CV178" t="s">
        <v>423</v>
      </c>
      <c r="CW178" t="s">
        <v>431</v>
      </c>
      <c r="CX178" t="s">
        <v>423</v>
      </c>
      <c r="CY178" t="s">
        <v>423</v>
      </c>
      <c r="CZ178" t="s">
        <v>423</v>
      </c>
      <c r="DA178" t="s">
        <v>423</v>
      </c>
      <c r="DB178" t="s">
        <v>431</v>
      </c>
      <c r="DC178" t="s">
        <v>423</v>
      </c>
      <c r="DD178" t="s">
        <v>423</v>
      </c>
      <c r="DE178" t="s">
        <v>431</v>
      </c>
      <c r="DF178" t="s">
        <v>423</v>
      </c>
      <c r="DG178" t="s">
        <v>423</v>
      </c>
      <c r="DH178" t="s">
        <v>423</v>
      </c>
      <c r="DI178" t="s">
        <v>423</v>
      </c>
      <c r="DJ178" t="s">
        <v>431</v>
      </c>
      <c r="DK178" t="s">
        <v>423</v>
      </c>
      <c r="DL178" t="s">
        <v>423</v>
      </c>
      <c r="DM178" t="s">
        <v>423</v>
      </c>
      <c r="DN178" t="s">
        <v>423</v>
      </c>
      <c r="DO178" t="s">
        <v>431</v>
      </c>
      <c r="DP178" t="s">
        <v>423</v>
      </c>
      <c r="DQ178" t="s">
        <v>423</v>
      </c>
      <c r="DR178" t="s">
        <v>423</v>
      </c>
      <c r="DS178" t="s">
        <v>423</v>
      </c>
      <c r="DT178" t="s">
        <v>423</v>
      </c>
      <c r="DU178" t="s">
        <v>423</v>
      </c>
      <c r="DV178" t="s">
        <v>431</v>
      </c>
      <c r="DW178" t="s">
        <v>423</v>
      </c>
      <c r="DX178" t="s">
        <v>423</v>
      </c>
      <c r="DY178" t="s">
        <v>431</v>
      </c>
      <c r="DZ178" t="s">
        <v>423</v>
      </c>
      <c r="EA178" t="s">
        <v>423</v>
      </c>
      <c r="EB178" t="s">
        <v>423</v>
      </c>
      <c r="EC178" t="s">
        <v>431</v>
      </c>
      <c r="ED178" t="s">
        <v>423</v>
      </c>
      <c r="EE178" t="s">
        <v>423</v>
      </c>
      <c r="EF178" t="s">
        <v>437</v>
      </c>
      <c r="EG178" t="s">
        <v>438</v>
      </c>
      <c r="EH178" t="s">
        <v>435</v>
      </c>
      <c r="EI178" t="s">
        <v>434</v>
      </c>
      <c r="EJ178" t="s">
        <v>436</v>
      </c>
      <c r="EK178" t="s">
        <v>433</v>
      </c>
      <c r="EL178" t="s">
        <v>424</v>
      </c>
      <c r="EM178" t="s">
        <v>425</v>
      </c>
      <c r="EN178" t="s">
        <v>425</v>
      </c>
      <c r="EO178" t="s">
        <v>427</v>
      </c>
      <c r="EP178" t="s">
        <v>428</v>
      </c>
      <c r="EQ178" t="s">
        <v>428</v>
      </c>
      <c r="ER178" t="s">
        <v>429</v>
      </c>
      <c r="ES178" t="s">
        <v>430</v>
      </c>
      <c r="ET178" t="s">
        <v>430</v>
      </c>
      <c r="EU178" t="s">
        <v>425</v>
      </c>
      <c r="EV178" t="s">
        <v>425</v>
      </c>
      <c r="EW178" t="s">
        <v>430</v>
      </c>
      <c r="EX178" t="s">
        <v>423</v>
      </c>
      <c r="EY178" t="s">
        <v>423</v>
      </c>
      <c r="EZ178" t="s">
        <v>423</v>
      </c>
      <c r="FA178" t="s">
        <v>431</v>
      </c>
      <c r="FB178" t="s">
        <v>423</v>
      </c>
      <c r="FC178" t="s">
        <v>423</v>
      </c>
      <c r="FD178" t="s">
        <v>423</v>
      </c>
      <c r="FE178" t="s">
        <v>431</v>
      </c>
      <c r="FF178" t="s">
        <v>423</v>
      </c>
      <c r="FG178" t="s">
        <v>423</v>
      </c>
      <c r="FH178" t="s">
        <v>423</v>
      </c>
      <c r="FI178" t="s">
        <v>431</v>
      </c>
      <c r="FJ178" t="s">
        <v>423</v>
      </c>
      <c r="FK178" t="s">
        <v>423</v>
      </c>
      <c r="FL178" t="s">
        <v>423</v>
      </c>
      <c r="FM178" t="s">
        <v>423</v>
      </c>
      <c r="FN178" t="s">
        <v>431</v>
      </c>
      <c r="FO178" t="s">
        <v>423</v>
      </c>
      <c r="FP178" t="s">
        <v>423</v>
      </c>
      <c r="FQ178" t="s">
        <v>431</v>
      </c>
      <c r="FR178" t="s">
        <v>423</v>
      </c>
      <c r="FS178" t="s">
        <v>423</v>
      </c>
      <c r="FT178" t="s">
        <v>423</v>
      </c>
      <c r="FU178" t="s">
        <v>431</v>
      </c>
      <c r="FV178" t="s">
        <v>423</v>
      </c>
      <c r="FW178" t="s">
        <v>423</v>
      </c>
      <c r="FX178" t="s">
        <v>423</v>
      </c>
      <c r="FZ178" t="s">
        <v>423</v>
      </c>
      <c r="GB178" t="s">
        <v>431</v>
      </c>
      <c r="GD178" t="s">
        <v>423</v>
      </c>
      <c r="GF178" t="s">
        <v>423</v>
      </c>
      <c r="GG178" t="s">
        <v>432</v>
      </c>
      <c r="GH178" t="s">
        <v>432</v>
      </c>
      <c r="GI178" t="s">
        <v>432</v>
      </c>
      <c r="GJ178" t="s">
        <v>432</v>
      </c>
      <c r="GK178" t="s">
        <v>432</v>
      </c>
      <c r="GL178" t="s">
        <v>432</v>
      </c>
      <c r="GM178" t="s">
        <v>432</v>
      </c>
      <c r="GN178" t="s">
        <v>432</v>
      </c>
      <c r="GO178" t="s">
        <v>432</v>
      </c>
      <c r="GP178" t="s">
        <v>432</v>
      </c>
      <c r="GQ178" t="s">
        <v>432</v>
      </c>
      <c r="GR178" t="s">
        <v>432</v>
      </c>
      <c r="GS178" t="s">
        <v>432</v>
      </c>
      <c r="GT178" t="s">
        <v>432</v>
      </c>
      <c r="GU178" t="s">
        <v>423</v>
      </c>
      <c r="GV178" t="s">
        <v>423</v>
      </c>
      <c r="GW178" t="s">
        <v>423</v>
      </c>
      <c r="GX178" t="s">
        <v>423</v>
      </c>
      <c r="GY178" t="s">
        <v>431</v>
      </c>
      <c r="GZ178" t="s">
        <v>423</v>
      </c>
      <c r="HA178" t="s">
        <v>431</v>
      </c>
      <c r="HB178" t="s">
        <v>423</v>
      </c>
      <c r="HC178" t="s">
        <v>423</v>
      </c>
      <c r="HD178" t="s">
        <v>431</v>
      </c>
      <c r="HE178" t="s">
        <v>423</v>
      </c>
      <c r="HF178" t="s">
        <v>423</v>
      </c>
      <c r="HG178" t="s">
        <v>423</v>
      </c>
      <c r="HH178" t="s">
        <v>423</v>
      </c>
      <c r="HI178" t="s">
        <v>423</v>
      </c>
      <c r="HJ178" t="s">
        <v>423</v>
      </c>
      <c r="HK178" t="s">
        <v>423</v>
      </c>
      <c r="HL178" t="s">
        <v>431</v>
      </c>
      <c r="HM178" t="s">
        <v>423</v>
      </c>
      <c r="HN178" t="s">
        <v>423</v>
      </c>
      <c r="HP178" t="s">
        <v>431</v>
      </c>
      <c r="HR178" t="s">
        <v>423</v>
      </c>
      <c r="HT178" t="s">
        <v>423</v>
      </c>
      <c r="HV178" t="s">
        <v>423</v>
      </c>
      <c r="HW178" t="s">
        <v>423</v>
      </c>
      <c r="HX178" t="s">
        <v>431</v>
      </c>
      <c r="HY178" t="s">
        <v>423</v>
      </c>
      <c r="HZ178" t="s">
        <v>423</v>
      </c>
      <c r="IA178" t="s">
        <v>423</v>
      </c>
      <c r="IB178" t="s">
        <v>423</v>
      </c>
      <c r="IC178" t="s">
        <v>431</v>
      </c>
      <c r="ID178" t="s">
        <v>423</v>
      </c>
      <c r="IE178" t="s">
        <v>423</v>
      </c>
      <c r="IF178" t="s">
        <v>423</v>
      </c>
      <c r="IG178" t="s">
        <v>431</v>
      </c>
      <c r="IH178" t="s">
        <v>423</v>
      </c>
      <c r="II178" t="s">
        <v>423</v>
      </c>
      <c r="IJ178" t="s">
        <v>423</v>
      </c>
      <c r="IK178" t="s">
        <v>431</v>
      </c>
      <c r="IL178" t="s">
        <v>423</v>
      </c>
      <c r="IM178" t="s">
        <v>423</v>
      </c>
      <c r="IN178" t="s">
        <v>423</v>
      </c>
      <c r="IO178" t="s">
        <v>423</v>
      </c>
      <c r="IP178" t="s">
        <v>431</v>
      </c>
      <c r="IQ178" t="s">
        <v>423</v>
      </c>
      <c r="IR178" t="s">
        <v>423</v>
      </c>
      <c r="IS178" t="s">
        <v>431</v>
      </c>
      <c r="IT178" t="s">
        <v>423</v>
      </c>
      <c r="IU178" t="s">
        <v>423</v>
      </c>
      <c r="IV178" t="s">
        <v>423</v>
      </c>
      <c r="IX178" t="s">
        <v>431</v>
      </c>
      <c r="IZ178" t="s">
        <v>423</v>
      </c>
      <c r="JB178" t="s">
        <v>423</v>
      </c>
      <c r="JI178" t="s">
        <v>423</v>
      </c>
      <c r="JJ178" t="s">
        <v>431</v>
      </c>
      <c r="JK178" t="s">
        <v>423</v>
      </c>
      <c r="JL178" t="s">
        <v>423</v>
      </c>
      <c r="JM178" t="s">
        <v>423</v>
      </c>
      <c r="JN178" t="s">
        <v>423</v>
      </c>
      <c r="JO178" t="s">
        <v>423</v>
      </c>
      <c r="JP178" t="s">
        <v>431</v>
      </c>
      <c r="JQ178" t="s">
        <v>423</v>
      </c>
      <c r="JR178" t="s">
        <v>423</v>
      </c>
      <c r="JS178" t="s">
        <v>423</v>
      </c>
      <c r="JT178" t="s">
        <v>423</v>
      </c>
      <c r="JU178" t="s">
        <v>423</v>
      </c>
      <c r="JV178" t="s">
        <v>423</v>
      </c>
      <c r="JW178" t="s">
        <v>423</v>
      </c>
      <c r="JX178" t="s">
        <v>423</v>
      </c>
      <c r="JY178" t="s">
        <v>423</v>
      </c>
      <c r="JZ178" t="s">
        <v>423</v>
      </c>
      <c r="KA178" t="s">
        <v>423</v>
      </c>
      <c r="KB178" t="s">
        <v>423</v>
      </c>
      <c r="KC178" t="s">
        <v>423</v>
      </c>
      <c r="KD178" t="s">
        <v>423</v>
      </c>
      <c r="KE178" t="s">
        <v>423</v>
      </c>
      <c r="KF178" t="s">
        <v>423</v>
      </c>
      <c r="KG178" t="s">
        <v>423</v>
      </c>
      <c r="KH178" t="s">
        <v>423</v>
      </c>
      <c r="KI178" t="s">
        <v>423</v>
      </c>
      <c r="KJ178" t="s">
        <v>423</v>
      </c>
      <c r="KK178" t="s">
        <v>423</v>
      </c>
      <c r="KL178" t="s">
        <v>423</v>
      </c>
      <c r="KM178" t="s">
        <v>423</v>
      </c>
      <c r="KN178" t="s">
        <v>431</v>
      </c>
      <c r="KO178" t="s">
        <v>423</v>
      </c>
      <c r="KP178" t="s">
        <v>423</v>
      </c>
      <c r="KQ178" t="s">
        <v>423</v>
      </c>
      <c r="KR178" t="s">
        <v>423</v>
      </c>
      <c r="KS178" t="s">
        <v>423</v>
      </c>
      <c r="KT178" t="s">
        <v>423</v>
      </c>
      <c r="KU178" t="s">
        <v>423</v>
      </c>
      <c r="KV178" t="s">
        <v>423</v>
      </c>
      <c r="KW178" t="s">
        <v>431</v>
      </c>
      <c r="KY178" t="s">
        <v>431</v>
      </c>
      <c r="KZ178" t="s">
        <v>432</v>
      </c>
      <c r="LA178" t="s">
        <v>432</v>
      </c>
      <c r="LB178" t="s">
        <v>432</v>
      </c>
      <c r="LC178" t="s">
        <v>432</v>
      </c>
      <c r="LD178" t="s">
        <v>432</v>
      </c>
      <c r="LE178" t="s">
        <v>432</v>
      </c>
      <c r="LF178" t="s">
        <v>432</v>
      </c>
      <c r="LG178" t="s">
        <v>432</v>
      </c>
      <c r="LH178" t="s">
        <v>432</v>
      </c>
      <c r="LI178" t="s">
        <v>432</v>
      </c>
      <c r="LK178" t="s">
        <v>431</v>
      </c>
      <c r="LL178" t="s">
        <v>423</v>
      </c>
      <c r="LM178" t="s">
        <v>423</v>
      </c>
      <c r="LN178" t="s">
        <v>423</v>
      </c>
      <c r="LO178" t="s">
        <v>439</v>
      </c>
      <c r="LP178" t="s">
        <v>432</v>
      </c>
      <c r="LQ178" t="s">
        <v>432</v>
      </c>
      <c r="LR178" t="s">
        <v>432</v>
      </c>
      <c r="LS178" t="s">
        <v>432</v>
      </c>
      <c r="LT178" t="s">
        <v>432</v>
      </c>
      <c r="LU178" t="s">
        <v>423</v>
      </c>
      <c r="LV178" t="s">
        <v>423</v>
      </c>
      <c r="LW178" t="s">
        <v>423</v>
      </c>
      <c r="LX178" t="s">
        <v>423</v>
      </c>
      <c r="LY178" t="s">
        <v>423</v>
      </c>
      <c r="LZ178" t="s">
        <v>431</v>
      </c>
      <c r="MA178" t="s">
        <v>423</v>
      </c>
      <c r="MB178" t="s">
        <v>423</v>
      </c>
      <c r="MC178" t="s">
        <v>423</v>
      </c>
      <c r="MD178" t="s">
        <v>431</v>
      </c>
      <c r="ME178" t="s">
        <v>423</v>
      </c>
      <c r="MF178" t="s">
        <v>423</v>
      </c>
      <c r="MG178" t="s">
        <v>423</v>
      </c>
      <c r="MH178" t="s">
        <v>431</v>
      </c>
      <c r="MI178" t="s">
        <v>423</v>
      </c>
      <c r="MJ178" t="s">
        <v>431</v>
      </c>
      <c r="MK178" t="s">
        <v>423</v>
      </c>
      <c r="ML178" t="s">
        <v>423</v>
      </c>
      <c r="MN178">
        <v>365.97</v>
      </c>
      <c r="MO178">
        <v>73.12</v>
      </c>
      <c r="NE178">
        <v>106.48</v>
      </c>
      <c r="NT178">
        <v>60.59</v>
      </c>
      <c r="OJ178">
        <v>65</v>
      </c>
      <c r="OT178">
        <v>60.78</v>
      </c>
    </row>
    <row r="179" spans="1:410" ht="12.75" customHeight="1" x14ac:dyDescent="0.2">
      <c r="A179">
        <v>221</v>
      </c>
      <c r="B179" t="str">
        <f t="shared" si="92"/>
        <v>0-5min</v>
      </c>
      <c r="C179" t="str">
        <f t="shared" si="93"/>
        <v>seul</v>
      </c>
      <c r="D179" t="str">
        <f t="shared" si="94"/>
        <v>10-20m2</v>
      </c>
      <c r="E179" t="str">
        <f t="shared" si="95"/>
        <v>plutôt oui</v>
      </c>
      <c r="F179" t="str">
        <f t="shared" si="96"/>
        <v>aucune</v>
      </c>
      <c r="G179" t="str">
        <f t="shared" si="97"/>
        <v>echelon 0bis</v>
      </c>
      <c r="H179" t="str">
        <f t="shared" si="98"/>
        <v>non</v>
      </c>
      <c r="I179" t="s">
        <v>423</v>
      </c>
      <c r="J179" t="str">
        <f t="shared" si="99"/>
        <v>souvent</v>
      </c>
      <c r="K179" t="str">
        <f t="shared" si="100"/>
        <v>jamais</v>
      </c>
      <c r="L179" t="str">
        <f t="shared" si="101"/>
        <v>pas commentaire</v>
      </c>
      <c r="M179" t="str">
        <f t="shared" si="102"/>
        <v>1-2h</v>
      </c>
      <c r="N179" t="str">
        <f t="shared" si="103"/>
        <v>6-8h</v>
      </c>
      <c r="O179" t="str">
        <f t="shared" si="104"/>
        <v>parfois</v>
      </c>
      <c r="P179" t="str">
        <f t="shared" si="105"/>
        <v>jamais</v>
      </c>
      <c r="Q179" t="str">
        <f t="shared" si="106"/>
        <v>toujours</v>
      </c>
      <c r="R179" t="s">
        <v>425</v>
      </c>
      <c r="S179" t="s">
        <v>425</v>
      </c>
      <c r="T179" t="s">
        <v>425</v>
      </c>
      <c r="U179" t="s">
        <v>440</v>
      </c>
      <c r="V179" t="s">
        <v>440</v>
      </c>
      <c r="W179" t="s">
        <v>440</v>
      </c>
      <c r="X179" t="s">
        <v>429</v>
      </c>
      <c r="Y179" t="s">
        <v>430</v>
      </c>
      <c r="Z179" t="s">
        <v>425</v>
      </c>
      <c r="AA179" t="s">
        <v>425</v>
      </c>
      <c r="AB179" t="s">
        <v>425</v>
      </c>
      <c r="AC179" t="s">
        <v>425</v>
      </c>
      <c r="AD179" t="str">
        <f t="shared" si="107"/>
        <v>2 semaines avant</v>
      </c>
      <c r="AE179" t="str">
        <f t="shared" si="108"/>
        <v>très</v>
      </c>
      <c r="AF179" t="str">
        <f t="shared" si="109"/>
        <v>moyennes</v>
      </c>
      <c r="AG179" t="str">
        <f t="shared" si="110"/>
        <v>régulièrement</v>
      </c>
      <c r="AH179" t="str">
        <f t="shared" si="111"/>
        <v>régulièrement</v>
      </c>
      <c r="AI179" t="str">
        <f t="shared" si="112"/>
        <v>très souvent</v>
      </c>
      <c r="AJ179" t="str">
        <f t="shared" si="113"/>
        <v>souvent</v>
      </c>
      <c r="AK179" t="str">
        <f t="shared" si="114"/>
        <v>5-10h</v>
      </c>
      <c r="AL179" t="str">
        <f t="shared" si="115"/>
        <v>tout à fait</v>
      </c>
      <c r="AM179" t="str">
        <f t="shared" si="116"/>
        <v>plutôt oui</v>
      </c>
      <c r="AN179" t="str">
        <f t="shared" si="117"/>
        <v>1-3h</v>
      </c>
      <c r="AO179" t="str">
        <f t="shared" si="118"/>
        <v>rarement</v>
      </c>
      <c r="AP179" t="str">
        <f t="shared" si="119"/>
        <v>tout à fait</v>
      </c>
      <c r="AQ179" t="str">
        <f t="shared" si="120"/>
        <v>jamais</v>
      </c>
      <c r="AR179" t="str">
        <f t="shared" si="121"/>
        <v>régulièrement</v>
      </c>
      <c r="AS179" t="str">
        <f t="shared" si="122"/>
        <v>2-4h</v>
      </c>
      <c r="AT179" t="str">
        <f t="shared" si="123"/>
        <v>plutôt satisfaisante</v>
      </c>
      <c r="AU179" t="str">
        <f t="shared" si="124"/>
        <v>tout à fait</v>
      </c>
      <c r="AV179" t="str">
        <f t="shared" si="125"/>
        <v>plutôt oui</v>
      </c>
      <c r="AW179" t="str">
        <f t="shared" si="126"/>
        <v>plutôt oui</v>
      </c>
      <c r="AX179" t="str">
        <f t="shared" si="127"/>
        <v>tout à fait</v>
      </c>
      <c r="AY179" t="str">
        <f t="shared" si="128"/>
        <v>tout à fait</v>
      </c>
      <c r="AZ179" t="str">
        <f t="shared" si="129"/>
        <v>2A</v>
      </c>
      <c r="BA179" t="str">
        <f t="shared" si="130"/>
        <v>MIC</v>
      </c>
      <c r="BB179" t="str">
        <f t="shared" si="131"/>
        <v>classique</v>
      </c>
      <c r="BC179" t="str">
        <f t="shared" si="132"/>
        <v>non</v>
      </c>
      <c r="BD179" t="str">
        <f t="shared" si="133"/>
        <v>post-bac</v>
      </c>
      <c r="BE179" t="str">
        <f t="shared" si="134"/>
        <v>Fr</v>
      </c>
      <c r="BF179" t="str">
        <f t="shared" si="135"/>
        <v>25-50%</v>
      </c>
      <c r="BG179" t="str">
        <f t="shared" si="136"/>
        <v>25-50%</v>
      </c>
      <c r="BH179" t="s">
        <v>423</v>
      </c>
      <c r="BI179" t="str">
        <f t="shared" si="137"/>
        <v>1 par semestre</v>
      </c>
      <c r="BJ179" t="s">
        <v>431</v>
      </c>
      <c r="BK179" t="s">
        <v>423</v>
      </c>
      <c r="BL179" t="s">
        <v>423</v>
      </c>
      <c r="BM179" t="s">
        <v>423</v>
      </c>
      <c r="BN179" t="s">
        <v>431</v>
      </c>
      <c r="BO179" t="s">
        <v>423</v>
      </c>
      <c r="BP179" t="s">
        <v>423</v>
      </c>
      <c r="BR179" t="s">
        <v>423</v>
      </c>
      <c r="BS179" t="s">
        <v>431</v>
      </c>
      <c r="BT179" t="s">
        <v>423</v>
      </c>
      <c r="BU179" t="s">
        <v>423</v>
      </c>
      <c r="BV179" t="s">
        <v>423</v>
      </c>
      <c r="BW179" t="s">
        <v>431</v>
      </c>
      <c r="BX179" t="s">
        <v>423</v>
      </c>
      <c r="BY179" t="s">
        <v>423</v>
      </c>
      <c r="BZ179" t="s">
        <v>423</v>
      </c>
      <c r="CA179" t="s">
        <v>432</v>
      </c>
      <c r="CB179" t="s">
        <v>432</v>
      </c>
      <c r="CC179" t="s">
        <v>432</v>
      </c>
      <c r="CD179" t="s">
        <v>432</v>
      </c>
      <c r="CE179" t="s">
        <v>431</v>
      </c>
      <c r="CF179" t="s">
        <v>431</v>
      </c>
      <c r="CG179" t="s">
        <v>423</v>
      </c>
      <c r="CH179" t="s">
        <v>423</v>
      </c>
      <c r="CI179" t="s">
        <v>423</v>
      </c>
      <c r="CJ179" t="s">
        <v>423</v>
      </c>
      <c r="CK179" t="s">
        <v>423</v>
      </c>
      <c r="CL179" t="s">
        <v>423</v>
      </c>
      <c r="CM179" t="s">
        <v>423</v>
      </c>
      <c r="CN179" t="s">
        <v>423</v>
      </c>
      <c r="CO179" t="s">
        <v>432</v>
      </c>
      <c r="CP179" t="s">
        <v>432</v>
      </c>
      <c r="CQ179" t="s">
        <v>432</v>
      </c>
      <c r="CR179" t="s">
        <v>432</v>
      </c>
      <c r="CT179" t="s">
        <v>432</v>
      </c>
      <c r="CU179" t="s">
        <v>423</v>
      </c>
      <c r="CV179" t="s">
        <v>423</v>
      </c>
      <c r="CW179" t="s">
        <v>431</v>
      </c>
      <c r="CX179" t="s">
        <v>423</v>
      </c>
      <c r="CY179" t="s">
        <v>423</v>
      </c>
      <c r="CZ179" t="s">
        <v>423</v>
      </c>
      <c r="DA179" t="s">
        <v>423</v>
      </c>
      <c r="DB179" t="s">
        <v>423</v>
      </c>
      <c r="DC179" t="s">
        <v>431</v>
      </c>
      <c r="DD179" t="s">
        <v>432</v>
      </c>
      <c r="DE179" t="s">
        <v>432</v>
      </c>
      <c r="DF179" t="s">
        <v>432</v>
      </c>
      <c r="DG179" t="s">
        <v>432</v>
      </c>
      <c r="DH179" t="s">
        <v>423</v>
      </c>
      <c r="DI179" t="s">
        <v>423</v>
      </c>
      <c r="DJ179" t="s">
        <v>431</v>
      </c>
      <c r="DK179" t="s">
        <v>423</v>
      </c>
      <c r="DL179" t="s">
        <v>423</v>
      </c>
      <c r="DM179" t="s">
        <v>423</v>
      </c>
      <c r="DN179" t="s">
        <v>431</v>
      </c>
      <c r="DO179" t="s">
        <v>423</v>
      </c>
      <c r="DP179" t="s">
        <v>423</v>
      </c>
      <c r="DQ179" t="s">
        <v>423</v>
      </c>
      <c r="DR179" t="s">
        <v>423</v>
      </c>
      <c r="DS179" t="s">
        <v>423</v>
      </c>
      <c r="DT179" t="s">
        <v>423</v>
      </c>
      <c r="DU179" t="s">
        <v>423</v>
      </c>
      <c r="DV179" t="s">
        <v>431</v>
      </c>
      <c r="DW179" t="s">
        <v>423</v>
      </c>
      <c r="DX179" t="s">
        <v>423</v>
      </c>
      <c r="DY179" t="s">
        <v>423</v>
      </c>
      <c r="DZ179" t="s">
        <v>423</v>
      </c>
      <c r="EA179" t="s">
        <v>431</v>
      </c>
      <c r="EB179" t="s">
        <v>431</v>
      </c>
      <c r="EC179" t="s">
        <v>423</v>
      </c>
      <c r="ED179" t="s">
        <v>423</v>
      </c>
      <c r="EE179" t="s">
        <v>423</v>
      </c>
      <c r="EF179" t="s">
        <v>437</v>
      </c>
      <c r="EG179" t="s">
        <v>435</v>
      </c>
      <c r="EH179" t="s">
        <v>434</v>
      </c>
      <c r="EI179" t="s">
        <v>438</v>
      </c>
      <c r="EJ179" t="s">
        <v>433</v>
      </c>
      <c r="EK179" t="s">
        <v>436</v>
      </c>
      <c r="EL179" t="s">
        <v>425</v>
      </c>
      <c r="EM179" t="s">
        <v>425</v>
      </c>
      <c r="EN179" t="s">
        <v>425</v>
      </c>
      <c r="EO179" t="s">
        <v>440</v>
      </c>
      <c r="EP179" t="s">
        <v>440</v>
      </c>
      <c r="EQ179" t="s">
        <v>440</v>
      </c>
      <c r="ER179" t="s">
        <v>429</v>
      </c>
      <c r="ES179" t="s">
        <v>430</v>
      </c>
      <c r="ET179" t="s">
        <v>425</v>
      </c>
      <c r="EU179" t="s">
        <v>425</v>
      </c>
      <c r="EV179" t="s">
        <v>425</v>
      </c>
      <c r="EW179" t="s">
        <v>425</v>
      </c>
      <c r="EX179" t="s">
        <v>423</v>
      </c>
      <c r="EY179" t="s">
        <v>423</v>
      </c>
      <c r="EZ179" t="s">
        <v>431</v>
      </c>
      <c r="FA179" t="s">
        <v>423</v>
      </c>
      <c r="FB179" t="s">
        <v>423</v>
      </c>
      <c r="FC179" t="s">
        <v>423</v>
      </c>
      <c r="FD179" t="s">
        <v>431</v>
      </c>
      <c r="FE179" t="s">
        <v>423</v>
      </c>
      <c r="FF179" t="s">
        <v>423</v>
      </c>
      <c r="FG179" t="s">
        <v>423</v>
      </c>
      <c r="FH179" t="s">
        <v>423</v>
      </c>
      <c r="FI179" t="s">
        <v>423</v>
      </c>
      <c r="FJ179" t="s">
        <v>431</v>
      </c>
      <c r="FK179" t="s">
        <v>423</v>
      </c>
      <c r="FL179" t="s">
        <v>423</v>
      </c>
      <c r="FM179" t="s">
        <v>431</v>
      </c>
      <c r="FN179" t="s">
        <v>423</v>
      </c>
      <c r="FO179" t="s">
        <v>423</v>
      </c>
      <c r="FP179" t="s">
        <v>423</v>
      </c>
      <c r="FQ179" t="s">
        <v>431</v>
      </c>
      <c r="FR179" t="s">
        <v>423</v>
      </c>
      <c r="FS179" t="s">
        <v>423</v>
      </c>
      <c r="FT179" t="s">
        <v>431</v>
      </c>
      <c r="FU179" t="s">
        <v>423</v>
      </c>
      <c r="FV179" t="s">
        <v>423</v>
      </c>
      <c r="FW179" t="s">
        <v>423</v>
      </c>
      <c r="FX179" t="s">
        <v>423</v>
      </c>
      <c r="FZ179" t="s">
        <v>431</v>
      </c>
      <c r="GB179" t="s">
        <v>423</v>
      </c>
      <c r="GD179" t="s">
        <v>423</v>
      </c>
      <c r="GF179" t="s">
        <v>431</v>
      </c>
      <c r="GG179" t="s">
        <v>423</v>
      </c>
      <c r="GH179" t="s">
        <v>423</v>
      </c>
      <c r="GI179" t="s">
        <v>423</v>
      </c>
      <c r="GJ179" t="s">
        <v>431</v>
      </c>
      <c r="GK179" t="s">
        <v>423</v>
      </c>
      <c r="GL179" t="s">
        <v>423</v>
      </c>
      <c r="GM179" t="s">
        <v>431</v>
      </c>
      <c r="GN179" t="s">
        <v>423</v>
      </c>
      <c r="GO179" t="s">
        <v>423</v>
      </c>
      <c r="GP179" t="s">
        <v>423</v>
      </c>
      <c r="GQ179" t="s">
        <v>423</v>
      </c>
      <c r="GR179" t="s">
        <v>431</v>
      </c>
      <c r="GS179" t="s">
        <v>423</v>
      </c>
      <c r="GT179" t="s">
        <v>423</v>
      </c>
      <c r="GU179" t="s">
        <v>423</v>
      </c>
      <c r="GV179" t="s">
        <v>423</v>
      </c>
      <c r="GW179" t="s">
        <v>423</v>
      </c>
      <c r="GX179" t="s">
        <v>431</v>
      </c>
      <c r="GY179" t="s">
        <v>423</v>
      </c>
      <c r="GZ179" t="s">
        <v>423</v>
      </c>
      <c r="HA179" t="s">
        <v>423</v>
      </c>
      <c r="HB179" t="s">
        <v>431</v>
      </c>
      <c r="HC179" t="s">
        <v>423</v>
      </c>
      <c r="HD179" t="s">
        <v>431</v>
      </c>
      <c r="HE179" t="s">
        <v>423</v>
      </c>
      <c r="HF179" t="s">
        <v>423</v>
      </c>
      <c r="HG179" t="s">
        <v>423</v>
      </c>
      <c r="HH179" t="s">
        <v>423</v>
      </c>
      <c r="HI179" t="s">
        <v>423</v>
      </c>
      <c r="HJ179" t="s">
        <v>423</v>
      </c>
      <c r="HK179" t="s">
        <v>423</v>
      </c>
      <c r="HL179" t="s">
        <v>423</v>
      </c>
      <c r="HM179" t="s">
        <v>431</v>
      </c>
      <c r="HN179" t="s">
        <v>423</v>
      </c>
      <c r="HP179" t="s">
        <v>431</v>
      </c>
      <c r="HR179" t="s">
        <v>423</v>
      </c>
      <c r="HT179" t="s">
        <v>423</v>
      </c>
      <c r="HV179" t="s">
        <v>423</v>
      </c>
      <c r="HW179" t="s">
        <v>423</v>
      </c>
      <c r="HX179" t="s">
        <v>431</v>
      </c>
      <c r="HY179" t="s">
        <v>423</v>
      </c>
      <c r="HZ179" t="s">
        <v>423</v>
      </c>
      <c r="IA179" t="s">
        <v>423</v>
      </c>
      <c r="IB179" t="s">
        <v>423</v>
      </c>
      <c r="IC179" t="s">
        <v>431</v>
      </c>
      <c r="ID179" t="s">
        <v>423</v>
      </c>
      <c r="IE179" t="s">
        <v>423</v>
      </c>
      <c r="IF179" t="s">
        <v>431</v>
      </c>
      <c r="IG179" t="s">
        <v>423</v>
      </c>
      <c r="IH179" t="s">
        <v>423</v>
      </c>
      <c r="II179" t="s">
        <v>423</v>
      </c>
      <c r="IJ179" t="s">
        <v>423</v>
      </c>
      <c r="IK179" t="s">
        <v>431</v>
      </c>
      <c r="IL179" t="s">
        <v>423</v>
      </c>
      <c r="IM179" t="s">
        <v>423</v>
      </c>
      <c r="IN179" t="s">
        <v>423</v>
      </c>
      <c r="IO179" t="s">
        <v>431</v>
      </c>
      <c r="IP179" t="s">
        <v>423</v>
      </c>
      <c r="IQ179" t="s">
        <v>423</v>
      </c>
      <c r="IR179" t="s">
        <v>431</v>
      </c>
      <c r="IS179" t="s">
        <v>423</v>
      </c>
      <c r="IT179" t="s">
        <v>423</v>
      </c>
      <c r="IU179" t="s">
        <v>423</v>
      </c>
      <c r="IV179" t="s">
        <v>431</v>
      </c>
      <c r="IX179" t="s">
        <v>423</v>
      </c>
      <c r="IZ179" t="s">
        <v>423</v>
      </c>
      <c r="JB179" t="s">
        <v>423</v>
      </c>
      <c r="JD179" t="s">
        <v>1006</v>
      </c>
      <c r="JE179" s="1" t="s">
        <v>1007</v>
      </c>
      <c r="JF179" t="s">
        <v>1008</v>
      </c>
      <c r="JG179" t="s">
        <v>1009</v>
      </c>
      <c r="JH179" t="s">
        <v>1010</v>
      </c>
      <c r="JI179" t="s">
        <v>423</v>
      </c>
      <c r="JJ179" t="s">
        <v>431</v>
      </c>
      <c r="JK179" t="s">
        <v>423</v>
      </c>
      <c r="JL179" t="s">
        <v>423</v>
      </c>
      <c r="JM179" t="s">
        <v>423</v>
      </c>
      <c r="JN179" t="s">
        <v>423</v>
      </c>
      <c r="JO179" t="s">
        <v>423</v>
      </c>
      <c r="JP179" t="s">
        <v>431</v>
      </c>
      <c r="JQ179" t="s">
        <v>423</v>
      </c>
      <c r="JR179" t="s">
        <v>423</v>
      </c>
      <c r="JS179" t="s">
        <v>423</v>
      </c>
      <c r="JT179" t="s">
        <v>423</v>
      </c>
      <c r="JU179" t="s">
        <v>423</v>
      </c>
      <c r="JV179" t="s">
        <v>423</v>
      </c>
      <c r="JW179" t="s">
        <v>423</v>
      </c>
      <c r="JX179" t="s">
        <v>423</v>
      </c>
      <c r="JY179" t="s">
        <v>423</v>
      </c>
      <c r="JZ179" t="s">
        <v>423</v>
      </c>
      <c r="KA179" t="s">
        <v>423</v>
      </c>
      <c r="KB179" t="s">
        <v>423</v>
      </c>
      <c r="KC179" t="s">
        <v>423</v>
      </c>
      <c r="KD179" t="s">
        <v>423</v>
      </c>
      <c r="KE179" t="s">
        <v>423</v>
      </c>
      <c r="KF179" t="s">
        <v>423</v>
      </c>
      <c r="KG179" t="s">
        <v>423</v>
      </c>
      <c r="KH179" t="s">
        <v>423</v>
      </c>
      <c r="KI179" t="s">
        <v>423</v>
      </c>
      <c r="KJ179" t="s">
        <v>423</v>
      </c>
      <c r="KK179" t="s">
        <v>423</v>
      </c>
      <c r="KL179" t="s">
        <v>423</v>
      </c>
      <c r="KM179" t="s">
        <v>423</v>
      </c>
      <c r="KN179" t="s">
        <v>423</v>
      </c>
      <c r="KO179" t="s">
        <v>423</v>
      </c>
      <c r="KP179" t="s">
        <v>423</v>
      </c>
      <c r="KQ179" t="s">
        <v>431</v>
      </c>
      <c r="KR179" t="s">
        <v>423</v>
      </c>
      <c r="KS179" t="s">
        <v>423</v>
      </c>
      <c r="KT179" t="s">
        <v>423</v>
      </c>
      <c r="KU179" t="s">
        <v>423</v>
      </c>
      <c r="KV179" t="s">
        <v>423</v>
      </c>
      <c r="KW179" t="s">
        <v>431</v>
      </c>
      <c r="KY179" t="s">
        <v>431</v>
      </c>
      <c r="KZ179" t="s">
        <v>432</v>
      </c>
      <c r="LA179" t="s">
        <v>432</v>
      </c>
      <c r="LB179" t="s">
        <v>432</v>
      </c>
      <c r="LC179" t="s">
        <v>432</v>
      </c>
      <c r="LD179" t="s">
        <v>432</v>
      </c>
      <c r="LE179" t="s">
        <v>432</v>
      </c>
      <c r="LF179" t="s">
        <v>432</v>
      </c>
      <c r="LG179" t="s">
        <v>432</v>
      </c>
      <c r="LH179" t="s">
        <v>432</v>
      </c>
      <c r="LI179" t="s">
        <v>432</v>
      </c>
      <c r="LK179" t="s">
        <v>431</v>
      </c>
      <c r="LL179" t="s">
        <v>423</v>
      </c>
      <c r="LM179" t="s">
        <v>423</v>
      </c>
      <c r="LN179" t="s">
        <v>423</v>
      </c>
      <c r="LO179" t="s">
        <v>439</v>
      </c>
      <c r="LP179" t="s">
        <v>432</v>
      </c>
      <c r="LQ179" t="s">
        <v>432</v>
      </c>
      <c r="LR179" t="s">
        <v>432</v>
      </c>
      <c r="LS179" t="s">
        <v>432</v>
      </c>
      <c r="LT179" t="s">
        <v>432</v>
      </c>
      <c r="LU179" t="s">
        <v>423</v>
      </c>
      <c r="LV179" t="s">
        <v>423</v>
      </c>
      <c r="LW179" t="s">
        <v>431</v>
      </c>
      <c r="LX179" t="s">
        <v>423</v>
      </c>
      <c r="LY179" t="s">
        <v>423</v>
      </c>
      <c r="LZ179" t="s">
        <v>423</v>
      </c>
      <c r="MA179" t="s">
        <v>423</v>
      </c>
      <c r="MB179" t="s">
        <v>423</v>
      </c>
      <c r="MC179" t="s">
        <v>423</v>
      </c>
      <c r="MD179" t="s">
        <v>431</v>
      </c>
      <c r="ME179" t="s">
        <v>423</v>
      </c>
      <c r="MF179" t="s">
        <v>423</v>
      </c>
      <c r="MG179" t="s">
        <v>423</v>
      </c>
      <c r="MH179" t="s">
        <v>423</v>
      </c>
      <c r="MI179" t="s">
        <v>423</v>
      </c>
      <c r="MJ179" t="s">
        <v>423</v>
      </c>
      <c r="MK179" t="s">
        <v>431</v>
      </c>
      <c r="ML179" t="s">
        <v>423</v>
      </c>
      <c r="MN179">
        <v>1189.07</v>
      </c>
      <c r="MO179">
        <v>61.32</v>
      </c>
      <c r="NE179">
        <v>139.12</v>
      </c>
      <c r="NT179">
        <v>574.13</v>
      </c>
      <c r="OJ179">
        <v>351.15</v>
      </c>
      <c r="OT179">
        <v>63.35</v>
      </c>
    </row>
    <row r="180" spans="1:410" ht="12.75" customHeight="1" x14ac:dyDescent="0.2">
      <c r="A180">
        <v>222</v>
      </c>
      <c r="B180" t="str">
        <f t="shared" si="92"/>
        <v>0-5min</v>
      </c>
      <c r="C180" t="str">
        <f t="shared" si="93"/>
        <v>seul</v>
      </c>
      <c r="D180" t="str">
        <f t="shared" si="94"/>
        <v>10-20m2</v>
      </c>
      <c r="E180" t="str">
        <f t="shared" si="95"/>
        <v>plutôt oui</v>
      </c>
      <c r="F180" t="str">
        <f t="shared" si="96"/>
        <v>aucune</v>
      </c>
      <c r="G180" t="str">
        <f t="shared" si="97"/>
        <v>non</v>
      </c>
      <c r="H180" t="str">
        <f t="shared" si="98"/>
        <v>non</v>
      </c>
      <c r="I180" t="s">
        <v>423</v>
      </c>
      <c r="J180" t="str">
        <f t="shared" si="99"/>
        <v>souvent</v>
      </c>
      <c r="K180" t="str">
        <f t="shared" si="100"/>
        <v>parfois</v>
      </c>
      <c r="L180" t="str">
        <f t="shared" si="101"/>
        <v>plutôt oui</v>
      </c>
      <c r="M180" t="str">
        <f t="shared" si="102"/>
        <v>1-2h</v>
      </c>
      <c r="N180" t="str">
        <f t="shared" si="103"/>
        <v>4-6h</v>
      </c>
      <c r="O180" t="str">
        <f t="shared" si="104"/>
        <v>parfois</v>
      </c>
      <c r="P180" t="str">
        <f t="shared" si="105"/>
        <v>jamais</v>
      </c>
      <c r="Q180" t="str">
        <f t="shared" si="106"/>
        <v>toujours</v>
      </c>
      <c r="R180" t="s">
        <v>425</v>
      </c>
      <c r="S180" t="s">
        <v>425</v>
      </c>
      <c r="T180" t="s">
        <v>425</v>
      </c>
      <c r="U180" t="s">
        <v>427</v>
      </c>
      <c r="V180" t="s">
        <v>440</v>
      </c>
      <c r="W180" t="s">
        <v>440</v>
      </c>
      <c r="X180" t="s">
        <v>430</v>
      </c>
      <c r="Y180" t="s">
        <v>424</v>
      </c>
      <c r="Z180" t="s">
        <v>429</v>
      </c>
      <c r="AA180" t="s">
        <v>425</v>
      </c>
      <c r="AB180" t="s">
        <v>425</v>
      </c>
      <c r="AC180" t="s">
        <v>424</v>
      </c>
      <c r="AD180" t="str">
        <f t="shared" si="107"/>
        <v>2 semaines avant</v>
      </c>
      <c r="AE180" t="str">
        <f t="shared" si="108"/>
        <v>plutôt oui</v>
      </c>
      <c r="AF180" t="str">
        <f t="shared" si="109"/>
        <v>plutôt bonnes</v>
      </c>
      <c r="AG180" t="str">
        <f t="shared" si="110"/>
        <v>parfois</v>
      </c>
      <c r="AH180" t="str">
        <f t="shared" si="111"/>
        <v>parfois</v>
      </c>
      <c r="AI180" t="str">
        <f t="shared" si="112"/>
        <v>parfois</v>
      </c>
      <c r="AJ180" t="str">
        <f t="shared" si="113"/>
        <v>parfois</v>
      </c>
      <c r="AK180" t="str">
        <f t="shared" si="114"/>
        <v>non</v>
      </c>
      <c r="AL180" t="str">
        <f t="shared" si="115"/>
        <v>pas d'asso</v>
      </c>
      <c r="AM180" t="str">
        <f t="shared" si="116"/>
        <v>pas d'asso</v>
      </c>
      <c r="AN180" t="str">
        <f t="shared" si="117"/>
        <v>1-3h</v>
      </c>
      <c r="AO180" t="str">
        <f t="shared" si="118"/>
        <v>rarement</v>
      </c>
      <c r="AP180" t="str">
        <f t="shared" si="119"/>
        <v>plutôt oui</v>
      </c>
      <c r="AQ180" t="str">
        <f t="shared" si="120"/>
        <v>rarement</v>
      </c>
      <c r="AR180" t="str">
        <f t="shared" si="121"/>
        <v>régulièrement</v>
      </c>
      <c r="AS180" t="str">
        <f t="shared" si="122"/>
        <v>2-4h</v>
      </c>
      <c r="AT180" t="str">
        <f t="shared" si="123"/>
        <v>plutôt satisfaisante</v>
      </c>
      <c r="AU180" t="str">
        <f t="shared" si="124"/>
        <v>plutôt oui</v>
      </c>
      <c r="AV180" t="str">
        <f t="shared" si="125"/>
        <v>plutôt oui</v>
      </c>
      <c r="AW180" t="str">
        <f t="shared" si="126"/>
        <v>plutôt oui</v>
      </c>
      <c r="AX180" t="str">
        <f t="shared" si="127"/>
        <v>plutôt oui</v>
      </c>
      <c r="AY180" t="str">
        <f t="shared" si="128"/>
        <v>plutôt oui</v>
      </c>
      <c r="AZ180" t="str">
        <f t="shared" si="129"/>
        <v>3A</v>
      </c>
      <c r="BA180" t="str">
        <f t="shared" si="130"/>
        <v>GMM</v>
      </c>
      <c r="BB180" t="str">
        <f t="shared" si="131"/>
        <v>classique</v>
      </c>
      <c r="BC180" t="str">
        <f t="shared" si="132"/>
        <v>non</v>
      </c>
      <c r="BD180" t="str">
        <f t="shared" si="133"/>
        <v>post-bac</v>
      </c>
      <c r="BE180" t="str">
        <f t="shared" si="134"/>
        <v>Fr</v>
      </c>
      <c r="BF180" t="str">
        <f t="shared" si="135"/>
        <v>0-10%</v>
      </c>
      <c r="BG180" t="str">
        <f t="shared" si="136"/>
        <v>0-10%</v>
      </c>
      <c r="BH180" t="s">
        <v>423</v>
      </c>
      <c r="BI180" t="str">
        <f t="shared" si="137"/>
        <v>aucun</v>
      </c>
      <c r="BJ180" t="s">
        <v>431</v>
      </c>
      <c r="BK180" t="s">
        <v>423</v>
      </c>
      <c r="BL180" t="s">
        <v>423</v>
      </c>
      <c r="BM180" t="s">
        <v>423</v>
      </c>
      <c r="BN180" t="s">
        <v>431</v>
      </c>
      <c r="BO180" t="s">
        <v>423</v>
      </c>
      <c r="BP180" t="s">
        <v>423</v>
      </c>
      <c r="BR180" t="s">
        <v>423</v>
      </c>
      <c r="BS180" t="s">
        <v>431</v>
      </c>
      <c r="BT180" t="s">
        <v>423</v>
      </c>
      <c r="BU180" t="s">
        <v>423</v>
      </c>
      <c r="BV180" t="s">
        <v>423</v>
      </c>
      <c r="BW180" t="s">
        <v>431</v>
      </c>
      <c r="BX180" t="s">
        <v>423</v>
      </c>
      <c r="BY180" t="s">
        <v>423</v>
      </c>
      <c r="BZ180" t="s">
        <v>423</v>
      </c>
      <c r="CA180" t="s">
        <v>432</v>
      </c>
      <c r="CB180" t="s">
        <v>432</v>
      </c>
      <c r="CC180" t="s">
        <v>432</v>
      </c>
      <c r="CD180" t="s">
        <v>432</v>
      </c>
      <c r="CE180" t="s">
        <v>423</v>
      </c>
      <c r="CF180" t="s">
        <v>432</v>
      </c>
      <c r="CG180" t="s">
        <v>432</v>
      </c>
      <c r="CH180" t="s">
        <v>432</v>
      </c>
      <c r="CI180" t="s">
        <v>432</v>
      </c>
      <c r="CJ180" t="s">
        <v>432</v>
      </c>
      <c r="CK180" t="s">
        <v>432</v>
      </c>
      <c r="CL180" t="s">
        <v>432</v>
      </c>
      <c r="CM180" t="s">
        <v>432</v>
      </c>
      <c r="CN180" t="s">
        <v>423</v>
      </c>
      <c r="CO180" t="s">
        <v>432</v>
      </c>
      <c r="CP180" t="s">
        <v>432</v>
      </c>
      <c r="CQ180" t="s">
        <v>432</v>
      </c>
      <c r="CR180" t="s">
        <v>432</v>
      </c>
      <c r="CT180" t="s">
        <v>432</v>
      </c>
      <c r="CU180" t="s">
        <v>423</v>
      </c>
      <c r="CV180" t="s">
        <v>423</v>
      </c>
      <c r="CW180" t="s">
        <v>431</v>
      </c>
      <c r="CX180" t="s">
        <v>423</v>
      </c>
      <c r="CY180" t="s">
        <v>423</v>
      </c>
      <c r="CZ180" t="s">
        <v>423</v>
      </c>
      <c r="DA180" t="s">
        <v>423</v>
      </c>
      <c r="DB180" t="s">
        <v>431</v>
      </c>
      <c r="DC180" t="s">
        <v>423</v>
      </c>
      <c r="DD180" t="s">
        <v>423</v>
      </c>
      <c r="DE180" t="s">
        <v>431</v>
      </c>
      <c r="DF180" t="s">
        <v>423</v>
      </c>
      <c r="DG180" t="s">
        <v>423</v>
      </c>
      <c r="DH180" t="s">
        <v>423</v>
      </c>
      <c r="DI180" t="s">
        <v>423</v>
      </c>
      <c r="DJ180" t="s">
        <v>431</v>
      </c>
      <c r="DK180" t="s">
        <v>423</v>
      </c>
      <c r="DL180" t="s">
        <v>423</v>
      </c>
      <c r="DM180" t="s">
        <v>423</v>
      </c>
      <c r="DN180" t="s">
        <v>423</v>
      </c>
      <c r="DO180" t="s">
        <v>431</v>
      </c>
      <c r="DP180" t="s">
        <v>423</v>
      </c>
      <c r="DQ180" t="s">
        <v>423</v>
      </c>
      <c r="DR180" t="s">
        <v>423</v>
      </c>
      <c r="DS180" t="s">
        <v>423</v>
      </c>
      <c r="DT180" t="s">
        <v>423</v>
      </c>
      <c r="DU180" t="s">
        <v>423</v>
      </c>
      <c r="DV180" t="s">
        <v>431</v>
      </c>
      <c r="DW180" t="s">
        <v>423</v>
      </c>
      <c r="DX180" t="s">
        <v>423</v>
      </c>
      <c r="DY180" t="s">
        <v>423</v>
      </c>
      <c r="DZ180" t="s">
        <v>423</v>
      </c>
      <c r="EA180" t="s">
        <v>431</v>
      </c>
      <c r="EB180" t="s">
        <v>431</v>
      </c>
      <c r="EC180" t="s">
        <v>423</v>
      </c>
      <c r="ED180" t="s">
        <v>423</v>
      </c>
      <c r="EE180" t="s">
        <v>423</v>
      </c>
      <c r="EF180" t="s">
        <v>437</v>
      </c>
      <c r="EG180" t="s">
        <v>438</v>
      </c>
      <c r="EH180" t="s">
        <v>434</v>
      </c>
      <c r="EI180" t="s">
        <v>435</v>
      </c>
      <c r="EJ180" t="s">
        <v>436</v>
      </c>
      <c r="EK180" t="s">
        <v>433</v>
      </c>
      <c r="EL180" t="s">
        <v>425</v>
      </c>
      <c r="EM180" t="s">
        <v>425</v>
      </c>
      <c r="EN180" t="s">
        <v>425</v>
      </c>
      <c r="EO180" t="s">
        <v>427</v>
      </c>
      <c r="EP180" t="s">
        <v>440</v>
      </c>
      <c r="EQ180" t="s">
        <v>440</v>
      </c>
      <c r="ER180" t="s">
        <v>430</v>
      </c>
      <c r="ES180" t="s">
        <v>424</v>
      </c>
      <c r="ET180" t="s">
        <v>429</v>
      </c>
      <c r="EU180" t="s">
        <v>425</v>
      </c>
      <c r="EV180" t="s">
        <v>425</v>
      </c>
      <c r="EW180" t="s">
        <v>424</v>
      </c>
      <c r="EX180" t="s">
        <v>423</v>
      </c>
      <c r="EY180" t="s">
        <v>423</v>
      </c>
      <c r="EZ180" t="s">
        <v>431</v>
      </c>
      <c r="FA180" t="s">
        <v>423</v>
      </c>
      <c r="FB180" t="s">
        <v>423</v>
      </c>
      <c r="FC180" t="s">
        <v>423</v>
      </c>
      <c r="FD180" t="s">
        <v>423</v>
      </c>
      <c r="FE180" t="s">
        <v>431</v>
      </c>
      <c r="FF180" t="s">
        <v>423</v>
      </c>
      <c r="FG180" t="s">
        <v>423</v>
      </c>
      <c r="FH180" t="s">
        <v>423</v>
      </c>
      <c r="FI180" t="s">
        <v>431</v>
      </c>
      <c r="FJ180" t="s">
        <v>423</v>
      </c>
      <c r="FK180" t="s">
        <v>423</v>
      </c>
      <c r="FL180" t="s">
        <v>423</v>
      </c>
      <c r="FM180" t="s">
        <v>423</v>
      </c>
      <c r="FN180" t="s">
        <v>431</v>
      </c>
      <c r="FO180" t="s">
        <v>423</v>
      </c>
      <c r="FP180" t="s">
        <v>423</v>
      </c>
      <c r="FQ180" t="s">
        <v>423</v>
      </c>
      <c r="FR180" t="s">
        <v>431</v>
      </c>
      <c r="FS180" t="s">
        <v>423</v>
      </c>
      <c r="FT180" t="s">
        <v>423</v>
      </c>
      <c r="FU180" t="s">
        <v>423</v>
      </c>
      <c r="FV180" t="s">
        <v>431</v>
      </c>
      <c r="FW180" t="s">
        <v>423</v>
      </c>
      <c r="FX180" t="s">
        <v>423</v>
      </c>
      <c r="FZ180" t="s">
        <v>423</v>
      </c>
      <c r="GB180" t="s">
        <v>431</v>
      </c>
      <c r="GD180" t="s">
        <v>423</v>
      </c>
      <c r="GF180" t="s">
        <v>423</v>
      </c>
      <c r="GG180" t="s">
        <v>432</v>
      </c>
      <c r="GH180" t="s">
        <v>432</v>
      </c>
      <c r="GI180" t="s">
        <v>432</v>
      </c>
      <c r="GJ180" t="s">
        <v>432</v>
      </c>
      <c r="GK180" t="s">
        <v>432</v>
      </c>
      <c r="GL180" t="s">
        <v>432</v>
      </c>
      <c r="GM180" t="s">
        <v>432</v>
      </c>
      <c r="GN180" t="s">
        <v>432</v>
      </c>
      <c r="GO180" t="s">
        <v>432</v>
      </c>
      <c r="GP180" t="s">
        <v>432</v>
      </c>
      <c r="GQ180" t="s">
        <v>432</v>
      </c>
      <c r="GR180" t="s">
        <v>432</v>
      </c>
      <c r="GS180" t="s">
        <v>432</v>
      </c>
      <c r="GT180" t="s">
        <v>432</v>
      </c>
      <c r="GU180" t="s">
        <v>423</v>
      </c>
      <c r="GV180" t="s">
        <v>423</v>
      </c>
      <c r="GW180" t="s">
        <v>423</v>
      </c>
      <c r="GX180" t="s">
        <v>431</v>
      </c>
      <c r="GY180" t="s">
        <v>423</v>
      </c>
      <c r="GZ180" t="s">
        <v>423</v>
      </c>
      <c r="HA180" t="s">
        <v>423</v>
      </c>
      <c r="HB180" t="s">
        <v>431</v>
      </c>
      <c r="HC180" t="s">
        <v>423</v>
      </c>
      <c r="HD180" t="s">
        <v>423</v>
      </c>
      <c r="HE180" t="s">
        <v>431</v>
      </c>
      <c r="HF180" t="s">
        <v>423</v>
      </c>
      <c r="HG180" t="s">
        <v>423</v>
      </c>
      <c r="HH180" t="s">
        <v>423</v>
      </c>
      <c r="HI180" t="s">
        <v>423</v>
      </c>
      <c r="HJ180" t="s">
        <v>423</v>
      </c>
      <c r="HK180" t="s">
        <v>423</v>
      </c>
      <c r="HL180" t="s">
        <v>431</v>
      </c>
      <c r="HM180" t="s">
        <v>423</v>
      </c>
      <c r="HN180" t="s">
        <v>423</v>
      </c>
      <c r="HP180" t="s">
        <v>431</v>
      </c>
      <c r="HR180" t="s">
        <v>423</v>
      </c>
      <c r="HT180" t="s">
        <v>423</v>
      </c>
      <c r="HV180" t="s">
        <v>423</v>
      </c>
      <c r="HW180" t="s">
        <v>423</v>
      </c>
      <c r="HX180" t="s">
        <v>431</v>
      </c>
      <c r="HY180" t="s">
        <v>423</v>
      </c>
      <c r="HZ180" t="s">
        <v>423</v>
      </c>
      <c r="IA180" t="s">
        <v>423</v>
      </c>
      <c r="IB180" t="s">
        <v>423</v>
      </c>
      <c r="IC180" t="s">
        <v>431</v>
      </c>
      <c r="ID180" t="s">
        <v>423</v>
      </c>
      <c r="IE180" t="s">
        <v>423</v>
      </c>
      <c r="IF180" t="s">
        <v>423</v>
      </c>
      <c r="IG180" t="s">
        <v>431</v>
      </c>
      <c r="IH180" t="s">
        <v>423</v>
      </c>
      <c r="II180" t="s">
        <v>423</v>
      </c>
      <c r="IJ180" t="s">
        <v>423</v>
      </c>
      <c r="IK180" t="s">
        <v>431</v>
      </c>
      <c r="IL180" t="s">
        <v>423</v>
      </c>
      <c r="IM180" t="s">
        <v>423</v>
      </c>
      <c r="IN180" t="s">
        <v>423</v>
      </c>
      <c r="IO180" t="s">
        <v>431</v>
      </c>
      <c r="IP180" t="s">
        <v>423</v>
      </c>
      <c r="IQ180" t="s">
        <v>423</v>
      </c>
      <c r="IR180" t="s">
        <v>423</v>
      </c>
      <c r="IS180" t="s">
        <v>431</v>
      </c>
      <c r="IT180" t="s">
        <v>423</v>
      </c>
      <c r="IU180" t="s">
        <v>423</v>
      </c>
      <c r="IV180" t="s">
        <v>423</v>
      </c>
      <c r="IX180" t="s">
        <v>431</v>
      </c>
      <c r="IZ180" t="s">
        <v>423</v>
      </c>
      <c r="JB180" t="s">
        <v>423</v>
      </c>
      <c r="JI180" t="s">
        <v>423</v>
      </c>
      <c r="JJ180" t="s">
        <v>423</v>
      </c>
      <c r="JK180" t="s">
        <v>431</v>
      </c>
      <c r="JL180" t="s">
        <v>423</v>
      </c>
      <c r="JM180" t="s">
        <v>423</v>
      </c>
      <c r="JN180" t="s">
        <v>423</v>
      </c>
      <c r="JO180" t="s">
        <v>423</v>
      </c>
      <c r="JP180" t="s">
        <v>423</v>
      </c>
      <c r="JQ180" t="s">
        <v>423</v>
      </c>
      <c r="JR180" t="s">
        <v>423</v>
      </c>
      <c r="JS180" t="s">
        <v>423</v>
      </c>
      <c r="JT180" t="s">
        <v>423</v>
      </c>
      <c r="JU180" t="s">
        <v>423</v>
      </c>
      <c r="JV180" t="s">
        <v>431</v>
      </c>
      <c r="JW180" t="s">
        <v>423</v>
      </c>
      <c r="JX180" t="s">
        <v>423</v>
      </c>
      <c r="JY180" t="s">
        <v>423</v>
      </c>
      <c r="JZ180" t="s">
        <v>423</v>
      </c>
      <c r="KA180" t="s">
        <v>423</v>
      </c>
      <c r="KB180" t="s">
        <v>423</v>
      </c>
      <c r="KC180" t="s">
        <v>423</v>
      </c>
      <c r="KD180" t="s">
        <v>423</v>
      </c>
      <c r="KE180" t="s">
        <v>423</v>
      </c>
      <c r="KF180" t="s">
        <v>423</v>
      </c>
      <c r="KG180" t="s">
        <v>423</v>
      </c>
      <c r="KH180" t="s">
        <v>423</v>
      </c>
      <c r="KI180" t="s">
        <v>423</v>
      </c>
      <c r="KJ180" t="s">
        <v>423</v>
      </c>
      <c r="KK180" t="s">
        <v>423</v>
      </c>
      <c r="KL180" t="s">
        <v>423</v>
      </c>
      <c r="KM180" t="s">
        <v>423</v>
      </c>
      <c r="KN180" t="s">
        <v>423</v>
      </c>
      <c r="KO180" t="s">
        <v>423</v>
      </c>
      <c r="KP180" t="s">
        <v>423</v>
      </c>
      <c r="KQ180" t="s">
        <v>431</v>
      </c>
      <c r="KR180" t="s">
        <v>423</v>
      </c>
      <c r="KS180" t="s">
        <v>423</v>
      </c>
      <c r="KT180" t="s">
        <v>423</v>
      </c>
      <c r="KU180" t="s">
        <v>423</v>
      </c>
      <c r="KV180" t="s">
        <v>423</v>
      </c>
      <c r="KW180" t="s">
        <v>431</v>
      </c>
      <c r="KY180" t="s">
        <v>431</v>
      </c>
      <c r="KZ180" t="s">
        <v>432</v>
      </c>
      <c r="LA180" t="s">
        <v>432</v>
      </c>
      <c r="LB180" t="s">
        <v>432</v>
      </c>
      <c r="LC180" t="s">
        <v>432</v>
      </c>
      <c r="LD180" t="s">
        <v>432</v>
      </c>
      <c r="LE180" t="s">
        <v>432</v>
      </c>
      <c r="LF180" t="s">
        <v>432</v>
      </c>
      <c r="LG180" t="s">
        <v>432</v>
      </c>
      <c r="LH180" t="s">
        <v>432</v>
      </c>
      <c r="LI180" t="s">
        <v>432</v>
      </c>
      <c r="LK180" t="s">
        <v>431</v>
      </c>
      <c r="LL180" t="s">
        <v>423</v>
      </c>
      <c r="LM180" t="s">
        <v>423</v>
      </c>
      <c r="LN180" t="s">
        <v>423</v>
      </c>
      <c r="LO180" t="s">
        <v>439</v>
      </c>
      <c r="LP180" t="s">
        <v>432</v>
      </c>
      <c r="LQ180" t="s">
        <v>432</v>
      </c>
      <c r="LR180" t="s">
        <v>432</v>
      </c>
      <c r="LS180" t="s">
        <v>432</v>
      </c>
      <c r="LT180" t="s">
        <v>432</v>
      </c>
      <c r="LU180" t="s">
        <v>431</v>
      </c>
      <c r="LV180" t="s">
        <v>423</v>
      </c>
      <c r="LW180" t="s">
        <v>423</v>
      </c>
      <c r="LX180" t="s">
        <v>423</v>
      </c>
      <c r="LY180" t="s">
        <v>423</v>
      </c>
      <c r="LZ180" t="s">
        <v>423</v>
      </c>
      <c r="MA180" t="s">
        <v>423</v>
      </c>
      <c r="MB180" t="s">
        <v>431</v>
      </c>
      <c r="MC180" t="s">
        <v>423</v>
      </c>
      <c r="MD180" t="s">
        <v>423</v>
      </c>
      <c r="ME180" t="s">
        <v>423</v>
      </c>
      <c r="MF180" t="s">
        <v>423</v>
      </c>
      <c r="MG180" t="s">
        <v>423</v>
      </c>
      <c r="MH180" t="s">
        <v>423</v>
      </c>
      <c r="MI180" t="s">
        <v>423</v>
      </c>
      <c r="MJ180" t="s">
        <v>423</v>
      </c>
      <c r="MK180" t="s">
        <v>423</v>
      </c>
      <c r="ML180" t="s">
        <v>431</v>
      </c>
      <c r="MN180">
        <v>433.53</v>
      </c>
      <c r="MO180">
        <v>50</v>
      </c>
      <c r="NE180">
        <v>225.5</v>
      </c>
      <c r="NT180">
        <v>74.75</v>
      </c>
      <c r="OJ180">
        <v>24.76</v>
      </c>
      <c r="OT180">
        <v>58.52</v>
      </c>
    </row>
    <row r="181" spans="1:410" ht="12.75" customHeight="1" x14ac:dyDescent="0.2">
      <c r="A181">
        <v>223</v>
      </c>
      <c r="B181" t="str">
        <f t="shared" si="92"/>
        <v>+30min</v>
      </c>
      <c r="C181" t="str">
        <f t="shared" si="93"/>
        <v>foyer familial</v>
      </c>
      <c r="D181" t="str">
        <f t="shared" si="94"/>
        <v>coloc ou foyer familial</v>
      </c>
      <c r="E181" t="str">
        <f t="shared" si="95"/>
        <v>tout à fait</v>
      </c>
      <c r="F181" t="str">
        <f t="shared" si="96"/>
        <v>aucune</v>
      </c>
      <c r="G181" t="str">
        <f t="shared" si="97"/>
        <v>echelon 4-7</v>
      </c>
      <c r="H181" t="str">
        <f t="shared" si="98"/>
        <v>non</v>
      </c>
      <c r="I181" t="s">
        <v>423</v>
      </c>
      <c r="J181" t="str">
        <f t="shared" si="99"/>
        <v>souvent</v>
      </c>
      <c r="K181" t="str">
        <f t="shared" si="100"/>
        <v>parfois</v>
      </c>
      <c r="L181" t="str">
        <f t="shared" si="101"/>
        <v>tout à fait</v>
      </c>
      <c r="M181" t="str">
        <f t="shared" si="102"/>
        <v>1-2h</v>
      </c>
      <c r="N181" t="str">
        <f t="shared" si="103"/>
        <v>4-6h</v>
      </c>
      <c r="O181" t="str">
        <f t="shared" si="104"/>
        <v>souvent</v>
      </c>
      <c r="P181" t="str">
        <f t="shared" si="105"/>
        <v>souvent</v>
      </c>
      <c r="Q181" t="str">
        <f t="shared" si="106"/>
        <v>souvent</v>
      </c>
      <c r="R181" t="s">
        <v>425</v>
      </c>
      <c r="S181" t="s">
        <v>425</v>
      </c>
      <c r="T181" t="s">
        <v>425</v>
      </c>
      <c r="U181" t="s">
        <v>428</v>
      </c>
      <c r="V181" t="s">
        <v>440</v>
      </c>
      <c r="W181" t="s">
        <v>440</v>
      </c>
      <c r="X181" t="s">
        <v>430</v>
      </c>
      <c r="Y181" t="s">
        <v>430</v>
      </c>
      <c r="Z181" t="s">
        <v>424</v>
      </c>
      <c r="AA181" t="s">
        <v>425</v>
      </c>
      <c r="AB181" t="s">
        <v>425</v>
      </c>
      <c r="AC181" t="s">
        <v>424</v>
      </c>
      <c r="AD181" t="str">
        <f t="shared" si="107"/>
        <v>2 semaines avant</v>
      </c>
      <c r="AE181" t="str">
        <f t="shared" si="108"/>
        <v>plutôt oui</v>
      </c>
      <c r="AF181" t="str">
        <f t="shared" si="109"/>
        <v>plutôt bonnes</v>
      </c>
      <c r="AG181" t="str">
        <f t="shared" si="110"/>
        <v>très souvent</v>
      </c>
      <c r="AH181" t="str">
        <f t="shared" si="111"/>
        <v>jamais</v>
      </c>
      <c r="AI181" t="str">
        <f t="shared" si="112"/>
        <v>très souvent</v>
      </c>
      <c r="AJ181" t="str">
        <f t="shared" si="113"/>
        <v>parfois</v>
      </c>
      <c r="AK181" t="str">
        <f t="shared" si="114"/>
        <v>non</v>
      </c>
      <c r="AL181" t="str">
        <f t="shared" si="115"/>
        <v>pas d'asso</v>
      </c>
      <c r="AM181" t="str">
        <f t="shared" si="116"/>
        <v>pas d'asso</v>
      </c>
      <c r="AN181" t="str">
        <f t="shared" si="117"/>
        <v>1-3h</v>
      </c>
      <c r="AO181" t="str">
        <f t="shared" si="118"/>
        <v>jamais</v>
      </c>
      <c r="AP181" t="str">
        <f t="shared" si="119"/>
        <v>pas de spectacles</v>
      </c>
      <c r="AQ181" t="str">
        <f t="shared" si="120"/>
        <v>jamais</v>
      </c>
      <c r="AR181" t="str">
        <f t="shared" si="121"/>
        <v>parfois</v>
      </c>
      <c r="AS181" t="str">
        <f t="shared" si="122"/>
        <v>2-4h</v>
      </c>
      <c r="AT181" t="str">
        <f t="shared" si="123"/>
        <v>très insatisfaisante</v>
      </c>
      <c r="AU181" t="str">
        <f t="shared" si="124"/>
        <v>plutôt oui</v>
      </c>
      <c r="AV181" t="str">
        <f t="shared" si="125"/>
        <v>plutôt oui</v>
      </c>
      <c r="AW181" t="str">
        <f t="shared" si="126"/>
        <v>plutôt oui</v>
      </c>
      <c r="AX181" t="str">
        <f t="shared" si="127"/>
        <v>plutôt oui</v>
      </c>
      <c r="AY181" t="str">
        <f t="shared" si="128"/>
        <v>plutôt oui</v>
      </c>
      <c r="AZ181" t="str">
        <f t="shared" si="129"/>
        <v>3A</v>
      </c>
      <c r="BA181" t="str">
        <f t="shared" si="130"/>
        <v>IR</v>
      </c>
      <c r="BB181" t="str">
        <f t="shared" si="131"/>
        <v>classique</v>
      </c>
      <c r="BC181" t="str">
        <f t="shared" si="132"/>
        <v>non</v>
      </c>
      <c r="BD181" t="str">
        <f t="shared" si="133"/>
        <v>post-bac</v>
      </c>
      <c r="BE181" t="str">
        <f t="shared" si="134"/>
        <v>Fr</v>
      </c>
      <c r="BF181" t="str">
        <f t="shared" si="135"/>
        <v>50-75%</v>
      </c>
      <c r="BG181" t="str">
        <f t="shared" si="136"/>
        <v>10-25%</v>
      </c>
      <c r="BH181" t="s">
        <v>423</v>
      </c>
      <c r="BI181" t="str">
        <f t="shared" si="137"/>
        <v>aucun</v>
      </c>
      <c r="BJ181" t="s">
        <v>423</v>
      </c>
      <c r="BK181" t="s">
        <v>423</v>
      </c>
      <c r="BL181" t="s">
        <v>423</v>
      </c>
      <c r="BM181" t="s">
        <v>431</v>
      </c>
      <c r="BN181" t="s">
        <v>423</v>
      </c>
      <c r="BO181" t="s">
        <v>423</v>
      </c>
      <c r="BP181" t="s">
        <v>431</v>
      </c>
      <c r="BR181" t="s">
        <v>432</v>
      </c>
      <c r="BS181" t="s">
        <v>432</v>
      </c>
      <c r="BT181" t="s">
        <v>432</v>
      </c>
      <c r="BU181" t="s">
        <v>432</v>
      </c>
      <c r="BV181" t="s">
        <v>431</v>
      </c>
      <c r="BW181" t="s">
        <v>423</v>
      </c>
      <c r="BX181" t="s">
        <v>423</v>
      </c>
      <c r="BY181" t="s">
        <v>423</v>
      </c>
      <c r="BZ181" t="s">
        <v>423</v>
      </c>
      <c r="CA181" t="s">
        <v>432</v>
      </c>
      <c r="CB181" t="s">
        <v>432</v>
      </c>
      <c r="CC181" t="s">
        <v>432</v>
      </c>
      <c r="CD181" t="s">
        <v>432</v>
      </c>
      <c r="CE181" t="s">
        <v>431</v>
      </c>
      <c r="CF181" t="s">
        <v>423</v>
      </c>
      <c r="CG181" t="s">
        <v>423</v>
      </c>
      <c r="CH181" t="s">
        <v>423</v>
      </c>
      <c r="CI181" t="s">
        <v>423</v>
      </c>
      <c r="CJ181" t="s">
        <v>423</v>
      </c>
      <c r="CK181" t="s">
        <v>431</v>
      </c>
      <c r="CL181" t="s">
        <v>423</v>
      </c>
      <c r="CM181" t="s">
        <v>423</v>
      </c>
      <c r="CN181" t="s">
        <v>423</v>
      </c>
      <c r="CO181" t="s">
        <v>432</v>
      </c>
      <c r="CP181" t="s">
        <v>432</v>
      </c>
      <c r="CQ181" t="s">
        <v>432</v>
      </c>
      <c r="CR181" t="s">
        <v>432</v>
      </c>
      <c r="CT181" t="s">
        <v>432</v>
      </c>
      <c r="CU181" t="s">
        <v>423</v>
      </c>
      <c r="CV181" t="s">
        <v>423</v>
      </c>
      <c r="CW181" t="s">
        <v>431</v>
      </c>
      <c r="CX181" t="s">
        <v>423</v>
      </c>
      <c r="CY181" t="s">
        <v>423</v>
      </c>
      <c r="CZ181" t="s">
        <v>423</v>
      </c>
      <c r="DA181" t="s">
        <v>423</v>
      </c>
      <c r="DB181" t="s">
        <v>431</v>
      </c>
      <c r="DC181" t="s">
        <v>423</v>
      </c>
      <c r="DD181" t="s">
        <v>431</v>
      </c>
      <c r="DE181" t="s">
        <v>423</v>
      </c>
      <c r="DF181" t="s">
        <v>423</v>
      </c>
      <c r="DG181" t="s">
        <v>423</v>
      </c>
      <c r="DH181" t="s">
        <v>423</v>
      </c>
      <c r="DI181" t="s">
        <v>423</v>
      </c>
      <c r="DJ181" t="s">
        <v>431</v>
      </c>
      <c r="DK181" t="s">
        <v>423</v>
      </c>
      <c r="DL181" t="s">
        <v>423</v>
      </c>
      <c r="DM181" t="s">
        <v>423</v>
      </c>
      <c r="DN181" t="s">
        <v>423</v>
      </c>
      <c r="DO181" t="s">
        <v>431</v>
      </c>
      <c r="DP181" t="s">
        <v>423</v>
      </c>
      <c r="DQ181" t="s">
        <v>423</v>
      </c>
      <c r="DR181" t="s">
        <v>423</v>
      </c>
      <c r="DS181" t="s">
        <v>423</v>
      </c>
      <c r="DT181" t="s">
        <v>423</v>
      </c>
      <c r="DU181" t="s">
        <v>431</v>
      </c>
      <c r="DV181" t="s">
        <v>423</v>
      </c>
      <c r="DW181" t="s">
        <v>423</v>
      </c>
      <c r="DX181" t="s">
        <v>423</v>
      </c>
      <c r="DY181" t="s">
        <v>431</v>
      </c>
      <c r="DZ181" t="s">
        <v>423</v>
      </c>
      <c r="EA181" t="s">
        <v>423</v>
      </c>
      <c r="EB181" t="s">
        <v>423</v>
      </c>
      <c r="EC181" t="s">
        <v>431</v>
      </c>
      <c r="ED181" t="s">
        <v>423</v>
      </c>
      <c r="EE181" t="s">
        <v>423</v>
      </c>
      <c r="EF181" t="s">
        <v>434</v>
      </c>
      <c r="EG181" t="s">
        <v>437</v>
      </c>
      <c r="EH181" t="s">
        <v>438</v>
      </c>
      <c r="EI181" t="s">
        <v>436</v>
      </c>
      <c r="EJ181" t="s">
        <v>435</v>
      </c>
      <c r="EK181" t="s">
        <v>433</v>
      </c>
      <c r="EL181" t="s">
        <v>425</v>
      </c>
      <c r="EM181" t="s">
        <v>425</v>
      </c>
      <c r="EN181" t="s">
        <v>425</v>
      </c>
      <c r="EO181" t="s">
        <v>428</v>
      </c>
      <c r="EP181" t="s">
        <v>440</v>
      </c>
      <c r="EQ181" t="s">
        <v>440</v>
      </c>
      <c r="ER181" t="s">
        <v>430</v>
      </c>
      <c r="ES181" t="s">
        <v>430</v>
      </c>
      <c r="ET181" t="s">
        <v>424</v>
      </c>
      <c r="EU181" t="s">
        <v>425</v>
      </c>
      <c r="EV181" t="s">
        <v>425</v>
      </c>
      <c r="EW181" t="s">
        <v>424</v>
      </c>
      <c r="EX181" t="s">
        <v>423</v>
      </c>
      <c r="EY181" t="s">
        <v>423</v>
      </c>
      <c r="EZ181" t="s">
        <v>431</v>
      </c>
      <c r="FA181" t="s">
        <v>423</v>
      </c>
      <c r="FB181" t="s">
        <v>423</v>
      </c>
      <c r="FC181" t="s">
        <v>423</v>
      </c>
      <c r="FD181" t="s">
        <v>423</v>
      </c>
      <c r="FE181" t="s">
        <v>431</v>
      </c>
      <c r="FF181" t="s">
        <v>423</v>
      </c>
      <c r="FG181" t="s">
        <v>423</v>
      </c>
      <c r="FH181" t="s">
        <v>423</v>
      </c>
      <c r="FI181" t="s">
        <v>431</v>
      </c>
      <c r="FJ181" t="s">
        <v>423</v>
      </c>
      <c r="FK181" t="s">
        <v>423</v>
      </c>
      <c r="FL181" t="s">
        <v>431</v>
      </c>
      <c r="FM181" t="s">
        <v>423</v>
      </c>
      <c r="FN181" t="s">
        <v>423</v>
      </c>
      <c r="FO181" t="s">
        <v>423</v>
      </c>
      <c r="FP181" t="s">
        <v>423</v>
      </c>
      <c r="FQ181" t="s">
        <v>423</v>
      </c>
      <c r="FR181" t="s">
        <v>423</v>
      </c>
      <c r="FS181" t="s">
        <v>431</v>
      </c>
      <c r="FT181" t="s">
        <v>431</v>
      </c>
      <c r="FU181" t="s">
        <v>423</v>
      </c>
      <c r="FV181" t="s">
        <v>423</v>
      </c>
      <c r="FW181" t="s">
        <v>423</v>
      </c>
      <c r="FX181" t="s">
        <v>423</v>
      </c>
      <c r="FZ181" t="s">
        <v>423</v>
      </c>
      <c r="GB181" t="s">
        <v>431</v>
      </c>
      <c r="GC181" t="s">
        <v>1011</v>
      </c>
      <c r="GD181" t="s">
        <v>423</v>
      </c>
      <c r="GF181" t="s">
        <v>423</v>
      </c>
      <c r="GG181" t="s">
        <v>432</v>
      </c>
      <c r="GH181" t="s">
        <v>432</v>
      </c>
      <c r="GI181" t="s">
        <v>432</v>
      </c>
      <c r="GJ181" t="s">
        <v>432</v>
      </c>
      <c r="GK181" t="s">
        <v>432</v>
      </c>
      <c r="GL181" t="s">
        <v>432</v>
      </c>
      <c r="GM181" t="s">
        <v>432</v>
      </c>
      <c r="GN181" t="s">
        <v>432</v>
      </c>
      <c r="GO181" t="s">
        <v>432</v>
      </c>
      <c r="GP181" t="s">
        <v>432</v>
      </c>
      <c r="GQ181" t="s">
        <v>432</v>
      </c>
      <c r="GR181" t="s">
        <v>432</v>
      </c>
      <c r="GS181" t="s">
        <v>432</v>
      </c>
      <c r="GT181" t="s">
        <v>432</v>
      </c>
      <c r="GU181" t="s">
        <v>423</v>
      </c>
      <c r="GV181" t="s">
        <v>423</v>
      </c>
      <c r="GW181" t="s">
        <v>423</v>
      </c>
      <c r="GX181" t="s">
        <v>431</v>
      </c>
      <c r="GY181" t="s">
        <v>423</v>
      </c>
      <c r="GZ181" t="s">
        <v>423</v>
      </c>
      <c r="HA181" t="s">
        <v>423</v>
      </c>
      <c r="HB181" t="s">
        <v>423</v>
      </c>
      <c r="HC181" t="s">
        <v>431</v>
      </c>
      <c r="HD181" t="s">
        <v>432</v>
      </c>
      <c r="HE181" t="s">
        <v>432</v>
      </c>
      <c r="HF181" t="s">
        <v>432</v>
      </c>
      <c r="HG181" t="s">
        <v>432</v>
      </c>
      <c r="HH181" t="s">
        <v>423</v>
      </c>
      <c r="HI181" t="s">
        <v>423</v>
      </c>
      <c r="HJ181" t="s">
        <v>423</v>
      </c>
      <c r="HK181" t="s">
        <v>423</v>
      </c>
      <c r="HL181" t="s">
        <v>423</v>
      </c>
      <c r="HM181" t="s">
        <v>431</v>
      </c>
      <c r="HN181" t="s">
        <v>423</v>
      </c>
      <c r="HP181" t="s">
        <v>423</v>
      </c>
      <c r="HR181" t="s">
        <v>431</v>
      </c>
      <c r="HS181" t="s">
        <v>1012</v>
      </c>
      <c r="HT181" t="s">
        <v>423</v>
      </c>
      <c r="HV181" t="s">
        <v>423</v>
      </c>
      <c r="HW181" t="s">
        <v>423</v>
      </c>
      <c r="HX181" t="s">
        <v>431</v>
      </c>
      <c r="HY181" t="s">
        <v>423</v>
      </c>
      <c r="HZ181" t="s">
        <v>423</v>
      </c>
      <c r="IA181" t="s">
        <v>423</v>
      </c>
      <c r="IB181" t="s">
        <v>423</v>
      </c>
      <c r="IC181" t="s">
        <v>423</v>
      </c>
      <c r="ID181" t="s">
        <v>423</v>
      </c>
      <c r="IE181" t="s">
        <v>431</v>
      </c>
      <c r="IF181" t="s">
        <v>423</v>
      </c>
      <c r="IG181" t="s">
        <v>431</v>
      </c>
      <c r="IH181" t="s">
        <v>423</v>
      </c>
      <c r="II181" t="s">
        <v>423</v>
      </c>
      <c r="IJ181" t="s">
        <v>423</v>
      </c>
      <c r="IK181" t="s">
        <v>431</v>
      </c>
      <c r="IL181" t="s">
        <v>423</v>
      </c>
      <c r="IM181" t="s">
        <v>423</v>
      </c>
      <c r="IN181" t="s">
        <v>423</v>
      </c>
      <c r="IO181" t="s">
        <v>431</v>
      </c>
      <c r="IP181" t="s">
        <v>423</v>
      </c>
      <c r="IQ181" t="s">
        <v>423</v>
      </c>
      <c r="IR181" t="s">
        <v>423</v>
      </c>
      <c r="IS181" t="s">
        <v>431</v>
      </c>
      <c r="IT181" t="s">
        <v>423</v>
      </c>
      <c r="IU181" t="s">
        <v>423</v>
      </c>
      <c r="IV181" t="s">
        <v>423</v>
      </c>
      <c r="IX181" t="s">
        <v>431</v>
      </c>
      <c r="IY181" t="s">
        <v>1013</v>
      </c>
      <c r="IZ181" t="s">
        <v>423</v>
      </c>
      <c r="JB181" t="s">
        <v>423</v>
      </c>
      <c r="JH181" t="s">
        <v>1014</v>
      </c>
      <c r="JI181" t="s">
        <v>423</v>
      </c>
      <c r="JJ181" t="s">
        <v>423</v>
      </c>
      <c r="JK181" t="s">
        <v>431</v>
      </c>
      <c r="JL181" t="s">
        <v>423</v>
      </c>
      <c r="JM181" t="s">
        <v>423</v>
      </c>
      <c r="JN181" t="s">
        <v>423</v>
      </c>
      <c r="JO181" t="s">
        <v>423</v>
      </c>
      <c r="JP181" t="s">
        <v>423</v>
      </c>
      <c r="JQ181" t="s">
        <v>423</v>
      </c>
      <c r="JR181" t="s">
        <v>423</v>
      </c>
      <c r="JS181" t="s">
        <v>423</v>
      </c>
      <c r="JT181" t="s">
        <v>423</v>
      </c>
      <c r="JU181" t="s">
        <v>423</v>
      </c>
      <c r="JV181" t="s">
        <v>423</v>
      </c>
      <c r="JW181" t="s">
        <v>431</v>
      </c>
      <c r="JX181" t="s">
        <v>423</v>
      </c>
      <c r="JY181" t="s">
        <v>423</v>
      </c>
      <c r="JZ181" t="s">
        <v>423</v>
      </c>
      <c r="KA181" t="s">
        <v>423</v>
      </c>
      <c r="KB181" t="s">
        <v>423</v>
      </c>
      <c r="KC181" t="s">
        <v>423</v>
      </c>
      <c r="KD181" t="s">
        <v>423</v>
      </c>
      <c r="KE181" t="s">
        <v>423</v>
      </c>
      <c r="KF181" t="s">
        <v>423</v>
      </c>
      <c r="KG181" t="s">
        <v>423</v>
      </c>
      <c r="KH181" t="s">
        <v>423</v>
      </c>
      <c r="KI181" t="s">
        <v>423</v>
      </c>
      <c r="KJ181" t="s">
        <v>423</v>
      </c>
      <c r="KK181" t="s">
        <v>423</v>
      </c>
      <c r="KL181" t="s">
        <v>423</v>
      </c>
      <c r="KM181" t="s">
        <v>423</v>
      </c>
      <c r="KN181" t="s">
        <v>423</v>
      </c>
      <c r="KO181" t="s">
        <v>423</v>
      </c>
      <c r="KP181" t="s">
        <v>423</v>
      </c>
      <c r="KQ181" t="s">
        <v>431</v>
      </c>
      <c r="KR181" t="s">
        <v>423</v>
      </c>
      <c r="KS181" t="s">
        <v>423</v>
      </c>
      <c r="KT181" t="s">
        <v>423</v>
      </c>
      <c r="KU181" t="s">
        <v>423</v>
      </c>
      <c r="KV181" t="s">
        <v>423</v>
      </c>
      <c r="KW181" t="s">
        <v>431</v>
      </c>
      <c r="KY181" t="s">
        <v>431</v>
      </c>
      <c r="KZ181" t="s">
        <v>432</v>
      </c>
      <c r="LA181" t="s">
        <v>432</v>
      </c>
      <c r="LB181" t="s">
        <v>432</v>
      </c>
      <c r="LC181" t="s">
        <v>432</v>
      </c>
      <c r="LD181" t="s">
        <v>432</v>
      </c>
      <c r="LE181" t="s">
        <v>432</v>
      </c>
      <c r="LF181" t="s">
        <v>432</v>
      </c>
      <c r="LG181" t="s">
        <v>432</v>
      </c>
      <c r="LH181" t="s">
        <v>432</v>
      </c>
      <c r="LI181" t="s">
        <v>432</v>
      </c>
      <c r="LK181" t="s">
        <v>431</v>
      </c>
      <c r="LL181" t="s">
        <v>423</v>
      </c>
      <c r="LM181" t="s">
        <v>423</v>
      </c>
      <c r="LN181" t="s">
        <v>423</v>
      </c>
      <c r="LO181" t="s">
        <v>439</v>
      </c>
      <c r="LP181" t="s">
        <v>432</v>
      </c>
      <c r="LQ181" t="s">
        <v>432</v>
      </c>
      <c r="LR181" t="s">
        <v>432</v>
      </c>
      <c r="LS181" t="s">
        <v>432</v>
      </c>
      <c r="LT181" t="s">
        <v>432</v>
      </c>
      <c r="LU181" t="s">
        <v>423</v>
      </c>
      <c r="LV181" t="s">
        <v>423</v>
      </c>
      <c r="LW181" t="s">
        <v>423</v>
      </c>
      <c r="LX181" t="s">
        <v>431</v>
      </c>
      <c r="LY181" t="s">
        <v>423</v>
      </c>
      <c r="LZ181" t="s">
        <v>423</v>
      </c>
      <c r="MA181" t="s">
        <v>423</v>
      </c>
      <c r="MB181" t="s">
        <v>423</v>
      </c>
      <c r="MC181" t="s">
        <v>431</v>
      </c>
      <c r="MD181" t="s">
        <v>423</v>
      </c>
      <c r="ME181" t="s">
        <v>423</v>
      </c>
      <c r="MF181" t="s">
        <v>423</v>
      </c>
      <c r="MG181" t="s">
        <v>423</v>
      </c>
      <c r="MH181" t="s">
        <v>423</v>
      </c>
      <c r="MI181" t="s">
        <v>423</v>
      </c>
      <c r="MJ181" t="s">
        <v>423</v>
      </c>
      <c r="MK181" t="s">
        <v>423</v>
      </c>
      <c r="ML181" t="s">
        <v>431</v>
      </c>
      <c r="MM181" t="s">
        <v>1015</v>
      </c>
      <c r="MN181">
        <v>491.27</v>
      </c>
      <c r="MO181">
        <v>38.5</v>
      </c>
      <c r="NE181">
        <v>101.59</v>
      </c>
      <c r="NT181">
        <v>178.11</v>
      </c>
      <c r="OJ181">
        <v>84.63</v>
      </c>
      <c r="OT181">
        <v>88.44</v>
      </c>
    </row>
    <row r="182" spans="1:410" ht="12.75" customHeight="1" x14ac:dyDescent="0.2">
      <c r="A182">
        <v>224</v>
      </c>
      <c r="B182" t="str">
        <f t="shared" si="92"/>
        <v>5-15min</v>
      </c>
      <c r="C182" t="str">
        <f t="shared" si="93"/>
        <v>seul</v>
      </c>
      <c r="D182" t="str">
        <f t="shared" si="94"/>
        <v>20-30m2</v>
      </c>
      <c r="E182" t="str">
        <f t="shared" si="95"/>
        <v>tout à fait</v>
      </c>
      <c r="F182" t="str">
        <f t="shared" si="96"/>
        <v>aucune</v>
      </c>
      <c r="G182" t="str">
        <f t="shared" si="97"/>
        <v>echelon 0bis</v>
      </c>
      <c r="H182" t="str">
        <f t="shared" si="98"/>
        <v>non</v>
      </c>
      <c r="I182" t="s">
        <v>423</v>
      </c>
      <c r="J182" t="str">
        <f t="shared" si="99"/>
        <v>parfois</v>
      </c>
      <c r="K182" t="str">
        <f t="shared" si="100"/>
        <v>jamais</v>
      </c>
      <c r="L182" t="str">
        <f t="shared" si="101"/>
        <v>pas commentaire</v>
      </c>
      <c r="M182" t="str">
        <f t="shared" si="102"/>
        <v>0-1h</v>
      </c>
      <c r="N182" t="str">
        <f t="shared" si="103"/>
        <v>1-2h</v>
      </c>
      <c r="O182" t="str">
        <f t="shared" si="104"/>
        <v>parfois</v>
      </c>
      <c r="P182" t="str">
        <f t="shared" si="105"/>
        <v>parfois</v>
      </c>
      <c r="Q182" t="str">
        <f t="shared" si="106"/>
        <v>souvent</v>
      </c>
      <c r="R182" t="s">
        <v>424</v>
      </c>
      <c r="S182" t="s">
        <v>425</v>
      </c>
      <c r="T182" t="s">
        <v>425</v>
      </c>
      <c r="U182" t="s">
        <v>426</v>
      </c>
      <c r="V182" t="s">
        <v>427</v>
      </c>
      <c r="W182" t="s">
        <v>428</v>
      </c>
      <c r="X182" t="s">
        <v>429</v>
      </c>
      <c r="Y182" t="s">
        <v>429</v>
      </c>
      <c r="Z182" t="s">
        <v>424</v>
      </c>
      <c r="AA182" t="s">
        <v>430</v>
      </c>
      <c r="AB182" t="s">
        <v>425</v>
      </c>
      <c r="AC182" t="s">
        <v>425</v>
      </c>
      <c r="AD182" t="str">
        <f t="shared" si="107"/>
        <v>3-4 jours avant</v>
      </c>
      <c r="AE182" t="str">
        <f t="shared" si="108"/>
        <v xml:space="preserve">moyennement </v>
      </c>
      <c r="AF182" t="str">
        <f t="shared" si="109"/>
        <v>très bonnes</v>
      </c>
      <c r="AG182" t="str">
        <f t="shared" si="110"/>
        <v>parfois</v>
      </c>
      <c r="AH182" t="str">
        <f t="shared" si="111"/>
        <v>très souvent</v>
      </c>
      <c r="AI182" t="str">
        <f t="shared" si="112"/>
        <v>très souvent</v>
      </c>
      <c r="AJ182" t="str">
        <f t="shared" si="113"/>
        <v>jamais</v>
      </c>
      <c r="AK182" t="str">
        <f t="shared" si="114"/>
        <v>non</v>
      </c>
      <c r="AL182" t="str">
        <f t="shared" si="115"/>
        <v>pas d'asso</v>
      </c>
      <c r="AM182" t="str">
        <f t="shared" si="116"/>
        <v>pas d'asso</v>
      </c>
      <c r="AN182" t="str">
        <f t="shared" si="117"/>
        <v>6-10h</v>
      </c>
      <c r="AO182" t="str">
        <f t="shared" si="118"/>
        <v>jamais</v>
      </c>
      <c r="AP182" t="str">
        <f t="shared" si="119"/>
        <v>pas de spectacles</v>
      </c>
      <c r="AQ182" t="str">
        <f t="shared" si="120"/>
        <v>1/mois</v>
      </c>
      <c r="AR182" t="str">
        <f t="shared" si="121"/>
        <v>très souvent</v>
      </c>
      <c r="AS182" t="str">
        <f t="shared" si="122"/>
        <v>2-4h</v>
      </c>
      <c r="AT182" t="str">
        <f t="shared" si="123"/>
        <v>très satisfaisante</v>
      </c>
      <c r="AU182" t="str">
        <f t="shared" si="124"/>
        <v>plutôt oui</v>
      </c>
      <c r="AV182" t="str">
        <f t="shared" si="125"/>
        <v>plutôt oui</v>
      </c>
      <c r="AW182" t="str">
        <f t="shared" si="126"/>
        <v>plutôt oui</v>
      </c>
      <c r="AX182" t="str">
        <f t="shared" si="127"/>
        <v>plutôt non</v>
      </c>
      <c r="AY182" t="str">
        <f t="shared" si="128"/>
        <v>plutôt oui</v>
      </c>
      <c r="AZ182" t="str">
        <f t="shared" si="129"/>
        <v>2A</v>
      </c>
      <c r="BA182" t="str">
        <f t="shared" si="130"/>
        <v>IC</v>
      </c>
      <c r="BB182" t="str">
        <f t="shared" si="131"/>
        <v>classique</v>
      </c>
      <c r="BC182" t="str">
        <f t="shared" si="132"/>
        <v>non</v>
      </c>
      <c r="BD182" t="str">
        <f t="shared" si="133"/>
        <v>post-bac</v>
      </c>
      <c r="BE182" t="str">
        <f t="shared" si="134"/>
        <v>Fr</v>
      </c>
      <c r="BF182" t="str">
        <f t="shared" si="135"/>
        <v>25-50%</v>
      </c>
      <c r="BG182" t="str">
        <f t="shared" si="136"/>
        <v>25-50%</v>
      </c>
      <c r="BH182" t="s">
        <v>423</v>
      </c>
      <c r="BI182" t="str">
        <f t="shared" si="137"/>
        <v>1 par semestre</v>
      </c>
      <c r="BJ182" t="s">
        <v>423</v>
      </c>
      <c r="BK182" t="s">
        <v>431</v>
      </c>
      <c r="BL182" t="s">
        <v>423</v>
      </c>
      <c r="BM182" t="s">
        <v>423</v>
      </c>
      <c r="BN182" t="s">
        <v>431</v>
      </c>
      <c r="BO182" t="s">
        <v>423</v>
      </c>
      <c r="BP182" t="s">
        <v>423</v>
      </c>
      <c r="BR182" t="s">
        <v>423</v>
      </c>
      <c r="BS182" t="s">
        <v>423</v>
      </c>
      <c r="BT182" t="s">
        <v>431</v>
      </c>
      <c r="BU182" t="s">
        <v>423</v>
      </c>
      <c r="BV182" t="s">
        <v>431</v>
      </c>
      <c r="BW182" t="s">
        <v>423</v>
      </c>
      <c r="BX182" t="s">
        <v>423</v>
      </c>
      <c r="BY182" t="s">
        <v>423</v>
      </c>
      <c r="BZ182" t="s">
        <v>423</v>
      </c>
      <c r="CA182" t="s">
        <v>432</v>
      </c>
      <c r="CB182" t="s">
        <v>432</v>
      </c>
      <c r="CC182" t="s">
        <v>432</v>
      </c>
      <c r="CD182" t="s">
        <v>432</v>
      </c>
      <c r="CE182" t="s">
        <v>431</v>
      </c>
      <c r="CF182" t="s">
        <v>431</v>
      </c>
      <c r="CG182" t="s">
        <v>423</v>
      </c>
      <c r="CH182" t="s">
        <v>423</v>
      </c>
      <c r="CI182" t="s">
        <v>423</v>
      </c>
      <c r="CJ182" t="s">
        <v>423</v>
      </c>
      <c r="CK182" t="s">
        <v>423</v>
      </c>
      <c r="CL182" t="s">
        <v>423</v>
      </c>
      <c r="CM182" t="s">
        <v>423</v>
      </c>
      <c r="CN182" t="s">
        <v>423</v>
      </c>
      <c r="CO182" t="s">
        <v>432</v>
      </c>
      <c r="CP182" t="s">
        <v>432</v>
      </c>
      <c r="CQ182" t="s">
        <v>432</v>
      </c>
      <c r="CR182" t="s">
        <v>432</v>
      </c>
      <c r="CT182" t="s">
        <v>432</v>
      </c>
      <c r="CU182" t="s">
        <v>423</v>
      </c>
      <c r="CV182" t="s">
        <v>423</v>
      </c>
      <c r="CW182" t="s">
        <v>423</v>
      </c>
      <c r="CX182" t="s">
        <v>431</v>
      </c>
      <c r="CY182" t="s">
        <v>423</v>
      </c>
      <c r="CZ182" t="s">
        <v>423</v>
      </c>
      <c r="DA182" t="s">
        <v>423</v>
      </c>
      <c r="DB182" t="s">
        <v>423</v>
      </c>
      <c r="DC182" t="s">
        <v>431</v>
      </c>
      <c r="DD182" t="s">
        <v>432</v>
      </c>
      <c r="DE182" t="s">
        <v>432</v>
      </c>
      <c r="DF182" t="s">
        <v>432</v>
      </c>
      <c r="DG182" t="s">
        <v>432</v>
      </c>
      <c r="DH182" t="s">
        <v>423</v>
      </c>
      <c r="DI182" t="s">
        <v>423</v>
      </c>
      <c r="DJ182" t="s">
        <v>423</v>
      </c>
      <c r="DK182" t="s">
        <v>431</v>
      </c>
      <c r="DL182" t="s">
        <v>423</v>
      </c>
      <c r="DM182" t="s">
        <v>423</v>
      </c>
      <c r="DN182" t="s">
        <v>423</v>
      </c>
      <c r="DO182" t="s">
        <v>423</v>
      </c>
      <c r="DP182" t="s">
        <v>423</v>
      </c>
      <c r="DQ182" t="s">
        <v>431</v>
      </c>
      <c r="DR182" t="s">
        <v>423</v>
      </c>
      <c r="DS182" t="s">
        <v>423</v>
      </c>
      <c r="DT182" t="s">
        <v>423</v>
      </c>
      <c r="DU182" t="s">
        <v>423</v>
      </c>
      <c r="DV182" t="s">
        <v>431</v>
      </c>
      <c r="DW182" t="s">
        <v>423</v>
      </c>
      <c r="DX182" t="s">
        <v>423</v>
      </c>
      <c r="DY182" t="s">
        <v>423</v>
      </c>
      <c r="DZ182" t="s">
        <v>431</v>
      </c>
      <c r="EA182" t="s">
        <v>423</v>
      </c>
      <c r="EB182" t="s">
        <v>423</v>
      </c>
      <c r="EC182" t="s">
        <v>431</v>
      </c>
      <c r="ED182" t="s">
        <v>423</v>
      </c>
      <c r="EE182" t="s">
        <v>423</v>
      </c>
      <c r="EF182" t="s">
        <v>437</v>
      </c>
      <c r="EG182" t="s">
        <v>435</v>
      </c>
      <c r="EH182" t="s">
        <v>438</v>
      </c>
      <c r="EI182" t="s">
        <v>433</v>
      </c>
      <c r="EJ182" t="s">
        <v>434</v>
      </c>
      <c r="EK182" t="s">
        <v>436</v>
      </c>
      <c r="EL182" t="s">
        <v>424</v>
      </c>
      <c r="EM182" t="s">
        <v>425</v>
      </c>
      <c r="EN182" t="s">
        <v>425</v>
      </c>
      <c r="EO182" t="s">
        <v>426</v>
      </c>
      <c r="EP182" t="s">
        <v>427</v>
      </c>
      <c r="EQ182" t="s">
        <v>428</v>
      </c>
      <c r="ER182" t="s">
        <v>429</v>
      </c>
      <c r="ES182" t="s">
        <v>429</v>
      </c>
      <c r="ET182" t="s">
        <v>424</v>
      </c>
      <c r="EU182" t="s">
        <v>430</v>
      </c>
      <c r="EV182" t="s">
        <v>425</v>
      </c>
      <c r="EW182" t="s">
        <v>425</v>
      </c>
      <c r="EX182" t="s">
        <v>423</v>
      </c>
      <c r="EY182" t="s">
        <v>423</v>
      </c>
      <c r="EZ182" t="s">
        <v>423</v>
      </c>
      <c r="FA182" t="s">
        <v>423</v>
      </c>
      <c r="FB182" t="s">
        <v>431</v>
      </c>
      <c r="FC182" t="s">
        <v>423</v>
      </c>
      <c r="FD182" t="s">
        <v>423</v>
      </c>
      <c r="FE182" t="s">
        <v>423</v>
      </c>
      <c r="FF182" t="s">
        <v>431</v>
      </c>
      <c r="FG182" t="s">
        <v>423</v>
      </c>
      <c r="FH182" t="s">
        <v>431</v>
      </c>
      <c r="FI182" t="s">
        <v>423</v>
      </c>
      <c r="FJ182" t="s">
        <v>423</v>
      </c>
      <c r="FK182" t="s">
        <v>423</v>
      </c>
      <c r="FL182" t="s">
        <v>423</v>
      </c>
      <c r="FM182" t="s">
        <v>423</v>
      </c>
      <c r="FN182" t="s">
        <v>431</v>
      </c>
      <c r="FO182" t="s">
        <v>423</v>
      </c>
      <c r="FP182" t="s">
        <v>431</v>
      </c>
      <c r="FQ182" t="s">
        <v>423</v>
      </c>
      <c r="FR182" t="s">
        <v>423</v>
      </c>
      <c r="FS182" t="s">
        <v>423</v>
      </c>
      <c r="FT182" t="s">
        <v>431</v>
      </c>
      <c r="FU182" t="s">
        <v>423</v>
      </c>
      <c r="FV182" t="s">
        <v>423</v>
      </c>
      <c r="FW182" t="s">
        <v>423</v>
      </c>
      <c r="FX182" t="s">
        <v>423</v>
      </c>
      <c r="FZ182" t="s">
        <v>423</v>
      </c>
      <c r="GB182" t="s">
        <v>423</v>
      </c>
      <c r="GD182" t="s">
        <v>431</v>
      </c>
      <c r="GF182" t="s">
        <v>423</v>
      </c>
      <c r="GG182" t="s">
        <v>432</v>
      </c>
      <c r="GH182" t="s">
        <v>432</v>
      </c>
      <c r="GI182" t="s">
        <v>432</v>
      </c>
      <c r="GJ182" t="s">
        <v>432</v>
      </c>
      <c r="GK182" t="s">
        <v>432</v>
      </c>
      <c r="GL182" t="s">
        <v>432</v>
      </c>
      <c r="GM182" t="s">
        <v>432</v>
      </c>
      <c r="GN182" t="s">
        <v>432</v>
      </c>
      <c r="GO182" t="s">
        <v>432</v>
      </c>
      <c r="GP182" t="s">
        <v>432</v>
      </c>
      <c r="GQ182" t="s">
        <v>432</v>
      </c>
      <c r="GR182" t="s">
        <v>432</v>
      </c>
      <c r="GS182" t="s">
        <v>432</v>
      </c>
      <c r="GT182" t="s">
        <v>432</v>
      </c>
      <c r="GU182" t="s">
        <v>423</v>
      </c>
      <c r="GV182" t="s">
        <v>431</v>
      </c>
      <c r="GW182" t="s">
        <v>423</v>
      </c>
      <c r="GX182" t="s">
        <v>423</v>
      </c>
      <c r="GY182" t="s">
        <v>423</v>
      </c>
      <c r="GZ182" t="s">
        <v>423</v>
      </c>
      <c r="HA182" t="s">
        <v>423</v>
      </c>
      <c r="HB182" t="s">
        <v>423</v>
      </c>
      <c r="HC182" t="s">
        <v>431</v>
      </c>
      <c r="HD182" t="s">
        <v>432</v>
      </c>
      <c r="HE182" t="s">
        <v>432</v>
      </c>
      <c r="HF182" t="s">
        <v>432</v>
      </c>
      <c r="HG182" t="s">
        <v>432</v>
      </c>
      <c r="HH182" t="s">
        <v>423</v>
      </c>
      <c r="HI182" t="s">
        <v>423</v>
      </c>
      <c r="HJ182" t="s">
        <v>423</v>
      </c>
      <c r="HK182" t="s">
        <v>431</v>
      </c>
      <c r="HL182" t="s">
        <v>423</v>
      </c>
      <c r="HM182" t="s">
        <v>423</v>
      </c>
      <c r="HN182" t="s">
        <v>431</v>
      </c>
      <c r="HP182" t="s">
        <v>423</v>
      </c>
      <c r="HR182" t="s">
        <v>423</v>
      </c>
      <c r="HT182" t="s">
        <v>423</v>
      </c>
      <c r="HV182" t="s">
        <v>423</v>
      </c>
      <c r="HW182" t="s">
        <v>423</v>
      </c>
      <c r="HX182" t="s">
        <v>431</v>
      </c>
      <c r="HY182" t="s">
        <v>423</v>
      </c>
      <c r="HZ182" t="s">
        <v>423</v>
      </c>
      <c r="IA182" t="s">
        <v>423</v>
      </c>
      <c r="IB182" t="s">
        <v>431</v>
      </c>
      <c r="IC182" t="s">
        <v>423</v>
      </c>
      <c r="ID182" t="s">
        <v>423</v>
      </c>
      <c r="IE182" t="s">
        <v>423</v>
      </c>
      <c r="IF182" t="s">
        <v>423</v>
      </c>
      <c r="IG182" t="s">
        <v>431</v>
      </c>
      <c r="IH182" t="s">
        <v>423</v>
      </c>
      <c r="II182" t="s">
        <v>423</v>
      </c>
      <c r="IJ182" t="s">
        <v>423</v>
      </c>
      <c r="IK182" t="s">
        <v>431</v>
      </c>
      <c r="IL182" t="s">
        <v>423</v>
      </c>
      <c r="IM182" t="s">
        <v>423</v>
      </c>
      <c r="IN182" t="s">
        <v>423</v>
      </c>
      <c r="IO182" t="s">
        <v>431</v>
      </c>
      <c r="IP182" t="s">
        <v>423</v>
      </c>
      <c r="IQ182" t="s">
        <v>423</v>
      </c>
      <c r="IR182" t="s">
        <v>423</v>
      </c>
      <c r="IS182" t="s">
        <v>423</v>
      </c>
      <c r="IT182" t="s">
        <v>431</v>
      </c>
      <c r="IU182" t="s">
        <v>423</v>
      </c>
      <c r="IV182" t="s">
        <v>423</v>
      </c>
      <c r="IX182" t="s">
        <v>431</v>
      </c>
      <c r="IZ182" t="s">
        <v>423</v>
      </c>
      <c r="JB182" t="s">
        <v>423</v>
      </c>
      <c r="JH182" t="s">
        <v>1016</v>
      </c>
      <c r="JI182" t="s">
        <v>423</v>
      </c>
      <c r="JJ182" t="s">
        <v>431</v>
      </c>
      <c r="JK182" t="s">
        <v>423</v>
      </c>
      <c r="JL182" t="s">
        <v>423</v>
      </c>
      <c r="JM182" t="s">
        <v>423</v>
      </c>
      <c r="JN182" t="s">
        <v>423</v>
      </c>
      <c r="JO182" t="s">
        <v>423</v>
      </c>
      <c r="JP182" t="s">
        <v>423</v>
      </c>
      <c r="JQ182" t="s">
        <v>431</v>
      </c>
      <c r="JR182" t="s">
        <v>423</v>
      </c>
      <c r="JS182" t="s">
        <v>423</v>
      </c>
      <c r="JT182" t="s">
        <v>423</v>
      </c>
      <c r="JU182" t="s">
        <v>423</v>
      </c>
      <c r="JV182" t="s">
        <v>423</v>
      </c>
      <c r="JW182" t="s">
        <v>423</v>
      </c>
      <c r="JX182" t="s">
        <v>423</v>
      </c>
      <c r="JY182" t="s">
        <v>423</v>
      </c>
      <c r="JZ182" t="s">
        <v>423</v>
      </c>
      <c r="KA182" t="s">
        <v>423</v>
      </c>
      <c r="KB182" t="s">
        <v>423</v>
      </c>
      <c r="KC182" t="s">
        <v>423</v>
      </c>
      <c r="KD182" t="s">
        <v>423</v>
      </c>
      <c r="KE182" t="s">
        <v>423</v>
      </c>
      <c r="KF182" t="s">
        <v>423</v>
      </c>
      <c r="KG182" t="s">
        <v>423</v>
      </c>
      <c r="KH182" t="s">
        <v>423</v>
      </c>
      <c r="KI182" t="s">
        <v>423</v>
      </c>
      <c r="KJ182" t="s">
        <v>423</v>
      </c>
      <c r="KK182" t="s">
        <v>423</v>
      </c>
      <c r="KL182" t="s">
        <v>423</v>
      </c>
      <c r="KM182" t="s">
        <v>423</v>
      </c>
      <c r="KN182" t="s">
        <v>423</v>
      </c>
      <c r="KO182" t="s">
        <v>423</v>
      </c>
      <c r="KP182" t="s">
        <v>423</v>
      </c>
      <c r="KQ182" t="s">
        <v>431</v>
      </c>
      <c r="KR182" t="s">
        <v>423</v>
      </c>
      <c r="KS182" t="s">
        <v>423</v>
      </c>
      <c r="KT182" t="s">
        <v>423</v>
      </c>
      <c r="KU182" t="s">
        <v>423</v>
      </c>
      <c r="KV182" t="s">
        <v>423</v>
      </c>
      <c r="KW182" t="s">
        <v>431</v>
      </c>
      <c r="KY182" t="s">
        <v>431</v>
      </c>
      <c r="KZ182" t="s">
        <v>432</v>
      </c>
      <c r="LA182" t="s">
        <v>432</v>
      </c>
      <c r="LB182" t="s">
        <v>432</v>
      </c>
      <c r="LC182" t="s">
        <v>432</v>
      </c>
      <c r="LD182" t="s">
        <v>432</v>
      </c>
      <c r="LE182" t="s">
        <v>432</v>
      </c>
      <c r="LF182" t="s">
        <v>432</v>
      </c>
      <c r="LG182" t="s">
        <v>432</v>
      </c>
      <c r="LH182" t="s">
        <v>432</v>
      </c>
      <c r="LI182" t="s">
        <v>432</v>
      </c>
      <c r="LK182" t="s">
        <v>431</v>
      </c>
      <c r="LL182" t="s">
        <v>423</v>
      </c>
      <c r="LM182" t="s">
        <v>423</v>
      </c>
      <c r="LN182" t="s">
        <v>423</v>
      </c>
      <c r="LO182" t="s">
        <v>439</v>
      </c>
      <c r="LP182" t="s">
        <v>432</v>
      </c>
      <c r="LQ182" t="s">
        <v>432</v>
      </c>
      <c r="LR182" t="s">
        <v>432</v>
      </c>
      <c r="LS182" t="s">
        <v>432</v>
      </c>
      <c r="LT182" t="s">
        <v>432</v>
      </c>
      <c r="LU182" t="s">
        <v>423</v>
      </c>
      <c r="LV182" t="s">
        <v>423</v>
      </c>
      <c r="LW182" t="s">
        <v>431</v>
      </c>
      <c r="LX182" t="s">
        <v>423</v>
      </c>
      <c r="LY182" t="s">
        <v>423</v>
      </c>
      <c r="LZ182" t="s">
        <v>423</v>
      </c>
      <c r="MA182" t="s">
        <v>423</v>
      </c>
      <c r="MB182" t="s">
        <v>423</v>
      </c>
      <c r="MC182" t="s">
        <v>423</v>
      </c>
      <c r="MD182" t="s">
        <v>431</v>
      </c>
      <c r="ME182" t="s">
        <v>423</v>
      </c>
      <c r="MF182" t="s">
        <v>423</v>
      </c>
      <c r="MG182" t="s">
        <v>423</v>
      </c>
      <c r="MH182" t="s">
        <v>423</v>
      </c>
      <c r="MI182" t="s">
        <v>423</v>
      </c>
      <c r="MJ182" t="s">
        <v>423</v>
      </c>
      <c r="MK182" t="s">
        <v>431</v>
      </c>
      <c r="ML182" t="s">
        <v>423</v>
      </c>
      <c r="MN182">
        <v>486.97</v>
      </c>
      <c r="MO182">
        <v>52.39</v>
      </c>
      <c r="NE182">
        <v>169.84</v>
      </c>
      <c r="NT182">
        <v>63.38</v>
      </c>
      <c r="OJ182">
        <v>142.37</v>
      </c>
      <c r="OT182">
        <v>58.99</v>
      </c>
    </row>
    <row r="183" spans="1:410" ht="12.75" customHeight="1" x14ac:dyDescent="0.2">
      <c r="A183">
        <v>227</v>
      </c>
      <c r="B183" t="str">
        <f t="shared" si="92"/>
        <v>15-30min</v>
      </c>
      <c r="C183" t="str">
        <f t="shared" si="93"/>
        <v>seul</v>
      </c>
      <c r="D183" t="str">
        <f t="shared" si="94"/>
        <v>10-20m2</v>
      </c>
      <c r="E183" t="str">
        <f t="shared" si="95"/>
        <v>tout à fait</v>
      </c>
      <c r="F183" t="str">
        <f t="shared" si="96"/>
        <v>aucune</v>
      </c>
      <c r="G183" t="str">
        <f t="shared" si="97"/>
        <v>non</v>
      </c>
      <c r="H183" t="str">
        <f t="shared" si="98"/>
        <v>non</v>
      </c>
      <c r="I183" t="s">
        <v>423</v>
      </c>
      <c r="J183" t="str">
        <f t="shared" si="99"/>
        <v>souvent</v>
      </c>
      <c r="K183" t="str">
        <f t="shared" si="100"/>
        <v>parfois</v>
      </c>
      <c r="L183" t="str">
        <f t="shared" si="101"/>
        <v>plutôt oui</v>
      </c>
      <c r="M183" t="str">
        <f t="shared" si="102"/>
        <v>0-1h</v>
      </c>
      <c r="N183" t="str">
        <f t="shared" si="103"/>
        <v>6-8h</v>
      </c>
      <c r="O183" t="str">
        <f t="shared" si="104"/>
        <v>jamais</v>
      </c>
      <c r="P183" t="str">
        <f t="shared" si="105"/>
        <v>parfois</v>
      </c>
      <c r="Q183" t="str">
        <f t="shared" si="106"/>
        <v>souvent</v>
      </c>
      <c r="R183" t="s">
        <v>430</v>
      </c>
      <c r="S183" t="s">
        <v>424</v>
      </c>
      <c r="T183" t="s">
        <v>425</v>
      </c>
      <c r="U183" t="s">
        <v>428</v>
      </c>
      <c r="V183" t="s">
        <v>440</v>
      </c>
      <c r="W183" t="s">
        <v>440</v>
      </c>
      <c r="X183" t="s">
        <v>430</v>
      </c>
      <c r="Y183" t="s">
        <v>430</v>
      </c>
      <c r="Z183" t="s">
        <v>430</v>
      </c>
      <c r="AA183" t="s">
        <v>430</v>
      </c>
      <c r="AB183" t="s">
        <v>425</v>
      </c>
      <c r="AC183" t="s">
        <v>424</v>
      </c>
      <c r="AD183" t="str">
        <f t="shared" si="107"/>
        <v>2 semaines avant</v>
      </c>
      <c r="AE183" t="str">
        <f t="shared" si="108"/>
        <v>plutôt oui</v>
      </c>
      <c r="AF183" t="str">
        <f t="shared" si="109"/>
        <v>très bonnes</v>
      </c>
      <c r="AG183" t="str">
        <f t="shared" si="110"/>
        <v>régulièrement</v>
      </c>
      <c r="AH183" t="str">
        <f t="shared" si="111"/>
        <v>régulièrement</v>
      </c>
      <c r="AI183" t="str">
        <f t="shared" si="112"/>
        <v>parfois</v>
      </c>
      <c r="AJ183" t="str">
        <f t="shared" si="113"/>
        <v>parfois</v>
      </c>
      <c r="AK183" t="str">
        <f t="shared" si="114"/>
        <v>non</v>
      </c>
      <c r="AL183" t="str">
        <f t="shared" si="115"/>
        <v>pas d'asso</v>
      </c>
      <c r="AM183" t="str">
        <f t="shared" si="116"/>
        <v>pas d'asso</v>
      </c>
      <c r="AN183" t="str">
        <f t="shared" si="117"/>
        <v>3-6h</v>
      </c>
      <c r="AO183" t="str">
        <f t="shared" si="118"/>
        <v>jamais</v>
      </c>
      <c r="AP183" t="str">
        <f t="shared" si="119"/>
        <v>pas de spectacles</v>
      </c>
      <c r="AQ183" t="str">
        <f t="shared" si="120"/>
        <v>1/mois</v>
      </c>
      <c r="AR183" t="str">
        <f t="shared" si="121"/>
        <v>régulièrement</v>
      </c>
      <c r="AS183" t="str">
        <f t="shared" si="122"/>
        <v>2-4h</v>
      </c>
      <c r="AT183" t="str">
        <f t="shared" si="123"/>
        <v>plutôt satisfaisante</v>
      </c>
      <c r="AU183" t="str">
        <f t="shared" si="124"/>
        <v>plutôt oui</v>
      </c>
      <c r="AV183" t="str">
        <f t="shared" si="125"/>
        <v>plutôt oui</v>
      </c>
      <c r="AW183" t="str">
        <f t="shared" si="126"/>
        <v>plutôt non</v>
      </c>
      <c r="AX183" t="str">
        <f t="shared" si="127"/>
        <v>plutôt oui</v>
      </c>
      <c r="AY183" t="str">
        <f t="shared" si="128"/>
        <v>plutôt oui</v>
      </c>
      <c r="AZ183" t="str">
        <f t="shared" si="129"/>
        <v>3A</v>
      </c>
      <c r="BA183" t="str">
        <f t="shared" si="130"/>
        <v>MIC</v>
      </c>
      <c r="BB183" t="str">
        <f t="shared" si="131"/>
        <v>classique</v>
      </c>
      <c r="BC183" t="str">
        <f t="shared" si="132"/>
        <v>non</v>
      </c>
      <c r="BD183" t="str">
        <f t="shared" si="133"/>
        <v>3A</v>
      </c>
      <c r="BE183" t="str">
        <f t="shared" si="134"/>
        <v>Fr</v>
      </c>
      <c r="BF183" t="str">
        <f t="shared" si="135"/>
        <v>pas de classement</v>
      </c>
      <c r="BG183" t="str">
        <f t="shared" si="136"/>
        <v>jsp</v>
      </c>
      <c r="BH183" t="s">
        <v>423</v>
      </c>
      <c r="BI183" t="str">
        <f t="shared" si="137"/>
        <v>2/3 par semestre</v>
      </c>
      <c r="BJ183" t="s">
        <v>423</v>
      </c>
      <c r="BK183" t="s">
        <v>423</v>
      </c>
      <c r="BL183" t="s">
        <v>431</v>
      </c>
      <c r="BM183" t="s">
        <v>423</v>
      </c>
      <c r="BN183" t="s">
        <v>431</v>
      </c>
      <c r="BO183" t="s">
        <v>423</v>
      </c>
      <c r="BP183" t="s">
        <v>423</v>
      </c>
      <c r="BR183" t="s">
        <v>423</v>
      </c>
      <c r="BS183" t="s">
        <v>431</v>
      </c>
      <c r="BT183" t="s">
        <v>423</v>
      </c>
      <c r="BU183" t="s">
        <v>423</v>
      </c>
      <c r="BV183" t="s">
        <v>431</v>
      </c>
      <c r="BW183" t="s">
        <v>423</v>
      </c>
      <c r="BX183" t="s">
        <v>423</v>
      </c>
      <c r="BY183" t="s">
        <v>423</v>
      </c>
      <c r="BZ183" t="s">
        <v>423</v>
      </c>
      <c r="CA183" t="s">
        <v>432</v>
      </c>
      <c r="CB183" t="s">
        <v>432</v>
      </c>
      <c r="CC183" t="s">
        <v>432</v>
      </c>
      <c r="CD183" t="s">
        <v>432</v>
      </c>
      <c r="CE183" t="s">
        <v>423</v>
      </c>
      <c r="CF183" t="s">
        <v>432</v>
      </c>
      <c r="CG183" t="s">
        <v>432</v>
      </c>
      <c r="CH183" t="s">
        <v>432</v>
      </c>
      <c r="CI183" t="s">
        <v>432</v>
      </c>
      <c r="CJ183" t="s">
        <v>432</v>
      </c>
      <c r="CK183" t="s">
        <v>432</v>
      </c>
      <c r="CL183" t="s">
        <v>432</v>
      </c>
      <c r="CM183" t="s">
        <v>432</v>
      </c>
      <c r="CN183" t="s">
        <v>423</v>
      </c>
      <c r="CO183" t="s">
        <v>432</v>
      </c>
      <c r="CP183" t="s">
        <v>432</v>
      </c>
      <c r="CQ183" t="s">
        <v>432</v>
      </c>
      <c r="CR183" t="s">
        <v>432</v>
      </c>
      <c r="CT183" t="s">
        <v>432</v>
      </c>
      <c r="CU183" t="s">
        <v>423</v>
      </c>
      <c r="CV183" t="s">
        <v>423</v>
      </c>
      <c r="CW183" t="s">
        <v>431</v>
      </c>
      <c r="CX183" t="s">
        <v>423</v>
      </c>
      <c r="CY183" t="s">
        <v>423</v>
      </c>
      <c r="CZ183" t="s">
        <v>423</v>
      </c>
      <c r="DA183" t="s">
        <v>423</v>
      </c>
      <c r="DB183" t="s">
        <v>431</v>
      </c>
      <c r="DC183" t="s">
        <v>423</v>
      </c>
      <c r="DD183" t="s">
        <v>423</v>
      </c>
      <c r="DE183" t="s">
        <v>431</v>
      </c>
      <c r="DF183" t="s">
        <v>423</v>
      </c>
      <c r="DG183" t="s">
        <v>423</v>
      </c>
      <c r="DH183" t="s">
        <v>423</v>
      </c>
      <c r="DI183" t="s">
        <v>423</v>
      </c>
      <c r="DJ183" t="s">
        <v>423</v>
      </c>
      <c r="DK183" t="s">
        <v>431</v>
      </c>
      <c r="DL183" t="s">
        <v>423</v>
      </c>
      <c r="DM183" t="s">
        <v>423</v>
      </c>
      <c r="DN183" t="s">
        <v>431</v>
      </c>
      <c r="DO183" t="s">
        <v>423</v>
      </c>
      <c r="DP183" t="s">
        <v>423</v>
      </c>
      <c r="DQ183" t="s">
        <v>423</v>
      </c>
      <c r="DR183" t="s">
        <v>423</v>
      </c>
      <c r="DS183" t="s">
        <v>423</v>
      </c>
      <c r="DT183" t="s">
        <v>423</v>
      </c>
      <c r="DU183" t="s">
        <v>423</v>
      </c>
      <c r="DV183" t="s">
        <v>423</v>
      </c>
      <c r="DW183" t="s">
        <v>431</v>
      </c>
      <c r="DX183" t="s">
        <v>423</v>
      </c>
      <c r="DY183" t="s">
        <v>423</v>
      </c>
      <c r="DZ183" t="s">
        <v>431</v>
      </c>
      <c r="EA183" t="s">
        <v>423</v>
      </c>
      <c r="EB183" t="s">
        <v>423</v>
      </c>
      <c r="EC183" t="s">
        <v>431</v>
      </c>
      <c r="ED183" t="s">
        <v>423</v>
      </c>
      <c r="EE183" t="s">
        <v>423</v>
      </c>
      <c r="EF183" t="s">
        <v>437</v>
      </c>
      <c r="EG183" t="s">
        <v>438</v>
      </c>
      <c r="EH183" t="s">
        <v>434</v>
      </c>
      <c r="EI183" t="s">
        <v>436</v>
      </c>
      <c r="EJ183" t="s">
        <v>435</v>
      </c>
      <c r="EK183" t="s">
        <v>433</v>
      </c>
      <c r="EL183" t="s">
        <v>430</v>
      </c>
      <c r="EM183" t="s">
        <v>424</v>
      </c>
      <c r="EN183" t="s">
        <v>425</v>
      </c>
      <c r="EO183" t="s">
        <v>428</v>
      </c>
      <c r="EP183" t="s">
        <v>440</v>
      </c>
      <c r="EQ183" t="s">
        <v>440</v>
      </c>
      <c r="ER183" t="s">
        <v>430</v>
      </c>
      <c r="ES183" t="s">
        <v>430</v>
      </c>
      <c r="ET183" t="s">
        <v>430</v>
      </c>
      <c r="EU183" t="s">
        <v>430</v>
      </c>
      <c r="EV183" t="s">
        <v>425</v>
      </c>
      <c r="EW183" t="s">
        <v>424</v>
      </c>
      <c r="EX183" t="s">
        <v>423</v>
      </c>
      <c r="EY183" t="s">
        <v>423</v>
      </c>
      <c r="EZ183" t="s">
        <v>431</v>
      </c>
      <c r="FA183" t="s">
        <v>423</v>
      </c>
      <c r="FB183" t="s">
        <v>423</v>
      </c>
      <c r="FC183" t="s">
        <v>423</v>
      </c>
      <c r="FD183" t="s">
        <v>423</v>
      </c>
      <c r="FE183" t="s">
        <v>431</v>
      </c>
      <c r="FF183" t="s">
        <v>423</v>
      </c>
      <c r="FG183" t="s">
        <v>423</v>
      </c>
      <c r="FH183" t="s">
        <v>431</v>
      </c>
      <c r="FI183" t="s">
        <v>423</v>
      </c>
      <c r="FJ183" t="s">
        <v>423</v>
      </c>
      <c r="FK183" t="s">
        <v>423</v>
      </c>
      <c r="FL183" t="s">
        <v>423</v>
      </c>
      <c r="FM183" t="s">
        <v>431</v>
      </c>
      <c r="FN183" t="s">
        <v>423</v>
      </c>
      <c r="FO183" t="s">
        <v>423</v>
      </c>
      <c r="FP183" t="s">
        <v>423</v>
      </c>
      <c r="FQ183" t="s">
        <v>431</v>
      </c>
      <c r="FR183" t="s">
        <v>423</v>
      </c>
      <c r="FS183" t="s">
        <v>423</v>
      </c>
      <c r="FT183" t="s">
        <v>423</v>
      </c>
      <c r="FU183" t="s">
        <v>423</v>
      </c>
      <c r="FV183" t="s">
        <v>431</v>
      </c>
      <c r="FW183" t="s">
        <v>423</v>
      </c>
      <c r="FX183" t="s">
        <v>423</v>
      </c>
      <c r="FZ183" t="s">
        <v>423</v>
      </c>
      <c r="GB183" t="s">
        <v>431</v>
      </c>
      <c r="GD183" t="s">
        <v>423</v>
      </c>
      <c r="GF183" t="s">
        <v>423</v>
      </c>
      <c r="GG183" t="s">
        <v>432</v>
      </c>
      <c r="GH183" t="s">
        <v>432</v>
      </c>
      <c r="GI183" t="s">
        <v>432</v>
      </c>
      <c r="GJ183" t="s">
        <v>432</v>
      </c>
      <c r="GK183" t="s">
        <v>432</v>
      </c>
      <c r="GL183" t="s">
        <v>432</v>
      </c>
      <c r="GM183" t="s">
        <v>432</v>
      </c>
      <c r="GN183" t="s">
        <v>432</v>
      </c>
      <c r="GO183" t="s">
        <v>432</v>
      </c>
      <c r="GP183" t="s">
        <v>432</v>
      </c>
      <c r="GQ183" t="s">
        <v>432</v>
      </c>
      <c r="GR183" t="s">
        <v>432</v>
      </c>
      <c r="GS183" t="s">
        <v>432</v>
      </c>
      <c r="GT183" t="s">
        <v>432</v>
      </c>
      <c r="GU183" t="s">
        <v>423</v>
      </c>
      <c r="GV183" t="s">
        <v>423</v>
      </c>
      <c r="GW183" t="s">
        <v>431</v>
      </c>
      <c r="GX183" t="s">
        <v>423</v>
      </c>
      <c r="GY183" t="s">
        <v>423</v>
      </c>
      <c r="GZ183" t="s">
        <v>423</v>
      </c>
      <c r="HA183" t="s">
        <v>423</v>
      </c>
      <c r="HB183" t="s">
        <v>423</v>
      </c>
      <c r="HC183" t="s">
        <v>431</v>
      </c>
      <c r="HD183" t="s">
        <v>432</v>
      </c>
      <c r="HE183" t="s">
        <v>432</v>
      </c>
      <c r="HF183" t="s">
        <v>432</v>
      </c>
      <c r="HG183" t="s">
        <v>432</v>
      </c>
      <c r="HH183" t="s">
        <v>423</v>
      </c>
      <c r="HI183" t="s">
        <v>423</v>
      </c>
      <c r="HJ183" t="s">
        <v>423</v>
      </c>
      <c r="HK183" t="s">
        <v>431</v>
      </c>
      <c r="HL183" t="s">
        <v>423</v>
      </c>
      <c r="HM183" t="s">
        <v>423</v>
      </c>
      <c r="HN183" t="s">
        <v>423</v>
      </c>
      <c r="HP183" t="s">
        <v>431</v>
      </c>
      <c r="HR183" t="s">
        <v>423</v>
      </c>
      <c r="HT183" t="s">
        <v>423</v>
      </c>
      <c r="HV183" t="s">
        <v>423</v>
      </c>
      <c r="HW183" t="s">
        <v>423</v>
      </c>
      <c r="HX183" t="s">
        <v>431</v>
      </c>
      <c r="HY183" t="s">
        <v>423</v>
      </c>
      <c r="HZ183" t="s">
        <v>423</v>
      </c>
      <c r="IA183" t="s">
        <v>423</v>
      </c>
      <c r="IB183" t="s">
        <v>423</v>
      </c>
      <c r="IC183" t="s">
        <v>431</v>
      </c>
      <c r="ID183" t="s">
        <v>423</v>
      </c>
      <c r="IE183" t="s">
        <v>423</v>
      </c>
      <c r="IF183" t="s">
        <v>423</v>
      </c>
      <c r="IG183" t="s">
        <v>431</v>
      </c>
      <c r="IH183" t="s">
        <v>423</v>
      </c>
      <c r="II183" t="s">
        <v>423</v>
      </c>
      <c r="IJ183" t="s">
        <v>423</v>
      </c>
      <c r="IK183" t="s">
        <v>431</v>
      </c>
      <c r="IL183" t="s">
        <v>423</v>
      </c>
      <c r="IM183" t="s">
        <v>423</v>
      </c>
      <c r="IN183" t="s">
        <v>423</v>
      </c>
      <c r="IO183" t="s">
        <v>423</v>
      </c>
      <c r="IP183" t="s">
        <v>431</v>
      </c>
      <c r="IQ183" t="s">
        <v>423</v>
      </c>
      <c r="IR183" t="s">
        <v>423</v>
      </c>
      <c r="IS183" t="s">
        <v>431</v>
      </c>
      <c r="IT183" t="s">
        <v>423</v>
      </c>
      <c r="IU183" t="s">
        <v>423</v>
      </c>
      <c r="IV183" t="s">
        <v>423</v>
      </c>
      <c r="IX183" t="s">
        <v>431</v>
      </c>
      <c r="IZ183" t="s">
        <v>423</v>
      </c>
      <c r="JB183" t="s">
        <v>423</v>
      </c>
      <c r="JD183" t="s">
        <v>1017</v>
      </c>
      <c r="JF183" t="s">
        <v>1018</v>
      </c>
      <c r="JG183" t="s">
        <v>1019</v>
      </c>
      <c r="JI183" t="s">
        <v>423</v>
      </c>
      <c r="JJ183" t="s">
        <v>423</v>
      </c>
      <c r="JK183" t="s">
        <v>431</v>
      </c>
      <c r="JL183" t="s">
        <v>423</v>
      </c>
      <c r="JM183" t="s">
        <v>423</v>
      </c>
      <c r="JN183" t="s">
        <v>423</v>
      </c>
      <c r="JO183" t="s">
        <v>423</v>
      </c>
      <c r="JP183" t="s">
        <v>431</v>
      </c>
      <c r="JQ183" t="s">
        <v>423</v>
      </c>
      <c r="JR183" t="s">
        <v>423</v>
      </c>
      <c r="JS183" t="s">
        <v>423</v>
      </c>
      <c r="JT183" t="s">
        <v>423</v>
      </c>
      <c r="JU183" t="s">
        <v>423</v>
      </c>
      <c r="JV183" t="s">
        <v>423</v>
      </c>
      <c r="JW183" t="s">
        <v>423</v>
      </c>
      <c r="JX183" t="s">
        <v>423</v>
      </c>
      <c r="JY183" t="s">
        <v>423</v>
      </c>
      <c r="JZ183" t="s">
        <v>423</v>
      </c>
      <c r="KA183" t="s">
        <v>423</v>
      </c>
      <c r="KB183" t="s">
        <v>423</v>
      </c>
      <c r="KC183" t="s">
        <v>423</v>
      </c>
      <c r="KD183" t="s">
        <v>423</v>
      </c>
      <c r="KE183" t="s">
        <v>423</v>
      </c>
      <c r="KF183" t="s">
        <v>423</v>
      </c>
      <c r="KG183" t="s">
        <v>423</v>
      </c>
      <c r="KH183" t="s">
        <v>423</v>
      </c>
      <c r="KI183" t="s">
        <v>423</v>
      </c>
      <c r="KJ183" t="s">
        <v>423</v>
      </c>
      <c r="KK183" t="s">
        <v>423</v>
      </c>
      <c r="KL183" t="s">
        <v>423</v>
      </c>
      <c r="KM183" t="s">
        <v>423</v>
      </c>
      <c r="KN183" t="s">
        <v>423</v>
      </c>
      <c r="KO183" t="s">
        <v>423</v>
      </c>
      <c r="KP183" t="s">
        <v>423</v>
      </c>
      <c r="KQ183" t="s">
        <v>431</v>
      </c>
      <c r="KR183" t="s">
        <v>423</v>
      </c>
      <c r="KS183" t="s">
        <v>423</v>
      </c>
      <c r="KT183" t="s">
        <v>423</v>
      </c>
      <c r="KU183" t="s">
        <v>423</v>
      </c>
      <c r="KV183" t="s">
        <v>423</v>
      </c>
      <c r="KW183" t="s">
        <v>431</v>
      </c>
      <c r="KY183" t="s">
        <v>423</v>
      </c>
      <c r="KZ183" t="s">
        <v>423</v>
      </c>
      <c r="LA183" t="s">
        <v>423</v>
      </c>
      <c r="LB183" t="s">
        <v>431</v>
      </c>
      <c r="LC183" t="s">
        <v>423</v>
      </c>
      <c r="LD183" t="s">
        <v>423</v>
      </c>
      <c r="LE183" t="s">
        <v>431</v>
      </c>
      <c r="LF183" t="s">
        <v>423</v>
      </c>
      <c r="LG183" t="s">
        <v>423</v>
      </c>
      <c r="LH183" t="s">
        <v>423</v>
      </c>
      <c r="LI183" t="s">
        <v>423</v>
      </c>
      <c r="LK183" t="s">
        <v>431</v>
      </c>
      <c r="LL183" t="s">
        <v>423</v>
      </c>
      <c r="LM183" t="s">
        <v>423</v>
      </c>
      <c r="LN183" t="s">
        <v>423</v>
      </c>
      <c r="LO183" t="s">
        <v>439</v>
      </c>
      <c r="LP183" t="s">
        <v>432</v>
      </c>
      <c r="LQ183" t="s">
        <v>432</v>
      </c>
      <c r="LR183" t="s">
        <v>432</v>
      </c>
      <c r="LS183" t="s">
        <v>432</v>
      </c>
      <c r="LT183" t="s">
        <v>432</v>
      </c>
      <c r="LU183" t="s">
        <v>432</v>
      </c>
      <c r="LV183" t="s">
        <v>432</v>
      </c>
      <c r="LW183" t="s">
        <v>432</v>
      </c>
      <c r="LX183" t="s">
        <v>432</v>
      </c>
      <c r="LY183" t="s">
        <v>432</v>
      </c>
      <c r="LZ183" t="s">
        <v>432</v>
      </c>
      <c r="MA183" t="s">
        <v>432</v>
      </c>
      <c r="MB183" t="s">
        <v>423</v>
      </c>
      <c r="MC183" t="s">
        <v>423</v>
      </c>
      <c r="MD183" t="s">
        <v>423</v>
      </c>
      <c r="ME183" t="s">
        <v>423</v>
      </c>
      <c r="MF183" t="s">
        <v>423</v>
      </c>
      <c r="MG183" t="s">
        <v>431</v>
      </c>
      <c r="MH183" t="s">
        <v>423</v>
      </c>
      <c r="MI183" t="s">
        <v>423</v>
      </c>
      <c r="MJ183" t="s">
        <v>431</v>
      </c>
      <c r="MK183" t="s">
        <v>423</v>
      </c>
      <c r="ML183" t="s">
        <v>423</v>
      </c>
      <c r="MM183" t="s">
        <v>1020</v>
      </c>
      <c r="MN183">
        <v>707.67</v>
      </c>
      <c r="MO183">
        <v>43.07</v>
      </c>
      <c r="NE183">
        <v>162.57</v>
      </c>
      <c r="NT183">
        <v>109.28</v>
      </c>
      <c r="OJ183">
        <v>252.84</v>
      </c>
      <c r="OT183">
        <v>139.91</v>
      </c>
    </row>
    <row r="184" spans="1:410" ht="12.75" customHeight="1" x14ac:dyDescent="0.2">
      <c r="A184">
        <v>228</v>
      </c>
      <c r="B184" t="str">
        <f t="shared" si="92"/>
        <v>5-15min</v>
      </c>
      <c r="C184" t="str">
        <f t="shared" si="93"/>
        <v>seul</v>
      </c>
      <c r="D184" t="str">
        <f t="shared" si="94"/>
        <v>10-20m2</v>
      </c>
      <c r="E184" t="str">
        <f t="shared" si="95"/>
        <v>plutôt oui</v>
      </c>
      <c r="F184" t="str">
        <f t="shared" si="96"/>
        <v>aucune</v>
      </c>
      <c r="G184" t="str">
        <f t="shared" si="97"/>
        <v>non</v>
      </c>
      <c r="H184" t="str">
        <f t="shared" si="98"/>
        <v>non</v>
      </c>
      <c r="I184" t="s">
        <v>431</v>
      </c>
      <c r="J184" t="str">
        <f t="shared" si="99"/>
        <v>souvent</v>
      </c>
      <c r="K184" t="str">
        <f t="shared" si="100"/>
        <v>parfois</v>
      </c>
      <c r="L184" t="str">
        <f t="shared" si="101"/>
        <v>plutôt oui</v>
      </c>
      <c r="M184" t="str">
        <f t="shared" si="102"/>
        <v>1-2h</v>
      </c>
      <c r="N184" t="str">
        <f t="shared" si="103"/>
        <v>1-2h</v>
      </c>
      <c r="O184" t="str">
        <f t="shared" si="104"/>
        <v>parfois</v>
      </c>
      <c r="P184" t="str">
        <f t="shared" si="105"/>
        <v>parfois</v>
      </c>
      <c r="Q184" t="str">
        <f t="shared" si="106"/>
        <v>toujours</v>
      </c>
      <c r="R184" t="s">
        <v>425</v>
      </c>
      <c r="S184" t="s">
        <v>425</v>
      </c>
      <c r="T184" t="s">
        <v>425</v>
      </c>
      <c r="U184" t="s">
        <v>427</v>
      </c>
      <c r="V184" t="s">
        <v>428</v>
      </c>
      <c r="W184" t="s">
        <v>440</v>
      </c>
      <c r="X184" t="s">
        <v>430</v>
      </c>
      <c r="Y184" t="s">
        <v>430</v>
      </c>
      <c r="Z184" t="s">
        <v>424</v>
      </c>
      <c r="AA184" t="s">
        <v>425</v>
      </c>
      <c r="AB184" t="s">
        <v>425</v>
      </c>
      <c r="AC184" t="s">
        <v>425</v>
      </c>
      <c r="AD184" t="str">
        <f t="shared" si="107"/>
        <v>1 semaine avant</v>
      </c>
      <c r="AE184" t="str">
        <f t="shared" si="108"/>
        <v>plutôt oui</v>
      </c>
      <c r="AF184" t="str">
        <f t="shared" si="109"/>
        <v>moyennes</v>
      </c>
      <c r="AG184" t="str">
        <f t="shared" si="110"/>
        <v>parfois</v>
      </c>
      <c r="AH184" t="str">
        <f t="shared" si="111"/>
        <v>parfois</v>
      </c>
      <c r="AI184" t="str">
        <f t="shared" si="112"/>
        <v>régulièrement</v>
      </c>
      <c r="AJ184" t="str">
        <f t="shared" si="113"/>
        <v>parfois</v>
      </c>
      <c r="AK184" t="str">
        <f t="shared" si="114"/>
        <v>non</v>
      </c>
      <c r="AL184" t="str">
        <f t="shared" si="115"/>
        <v>pas d'asso</v>
      </c>
      <c r="AM184" t="str">
        <f t="shared" si="116"/>
        <v>pas d'asso</v>
      </c>
      <c r="AN184" t="str">
        <f t="shared" si="117"/>
        <v>3-6h</v>
      </c>
      <c r="AO184" t="str">
        <f t="shared" si="118"/>
        <v>rarement</v>
      </c>
      <c r="AP184" t="str">
        <f t="shared" si="119"/>
        <v>tout à fait</v>
      </c>
      <c r="AQ184" t="str">
        <f t="shared" si="120"/>
        <v>rarement</v>
      </c>
      <c r="AR184" t="str">
        <f t="shared" si="121"/>
        <v>régulièrement</v>
      </c>
      <c r="AS184" t="str">
        <f t="shared" si="122"/>
        <v>4-6h</v>
      </c>
      <c r="AT184" t="str">
        <f t="shared" si="123"/>
        <v>très insatisfaisante</v>
      </c>
      <c r="AU184" t="str">
        <f t="shared" si="124"/>
        <v>plutôt oui</v>
      </c>
      <c r="AV184" t="str">
        <f t="shared" si="125"/>
        <v>plutôt non</v>
      </c>
      <c r="AW184" t="str">
        <f t="shared" si="126"/>
        <v>plutôt oui</v>
      </c>
      <c r="AX184" t="str">
        <f t="shared" si="127"/>
        <v>plutôt oui</v>
      </c>
      <c r="AY184" t="str">
        <f t="shared" si="128"/>
        <v>plutôt non</v>
      </c>
      <c r="AZ184" t="str">
        <f t="shared" si="129"/>
        <v>3A</v>
      </c>
      <c r="BA184" t="str">
        <f t="shared" si="130"/>
        <v>IC</v>
      </c>
      <c r="BB184" t="str">
        <f t="shared" si="131"/>
        <v>AS_Fr</v>
      </c>
      <c r="BC184" t="str">
        <f t="shared" si="132"/>
        <v>non</v>
      </c>
      <c r="BD184" t="str">
        <f t="shared" si="133"/>
        <v>post-bac</v>
      </c>
      <c r="BE184" t="str">
        <f t="shared" si="134"/>
        <v>Fr_etranger</v>
      </c>
      <c r="BF184" t="str">
        <f t="shared" si="135"/>
        <v>50-75%</v>
      </c>
      <c r="BG184" t="str">
        <f t="shared" si="136"/>
        <v>50-75%</v>
      </c>
      <c r="BH184" t="s">
        <v>431</v>
      </c>
      <c r="BI184" t="str">
        <f t="shared" si="137"/>
        <v>1 par semestre</v>
      </c>
      <c r="BJ184" t="s">
        <v>423</v>
      </c>
      <c r="BK184" t="s">
        <v>431</v>
      </c>
      <c r="BL184" t="s">
        <v>423</v>
      </c>
      <c r="BM184" t="s">
        <v>423</v>
      </c>
      <c r="BN184" t="s">
        <v>431</v>
      </c>
      <c r="BO184" t="s">
        <v>423</v>
      </c>
      <c r="BP184" t="s">
        <v>423</v>
      </c>
      <c r="BR184" t="s">
        <v>423</v>
      </c>
      <c r="BS184" t="s">
        <v>431</v>
      </c>
      <c r="BT184" t="s">
        <v>423</v>
      </c>
      <c r="BU184" t="s">
        <v>423</v>
      </c>
      <c r="BV184" t="s">
        <v>423</v>
      </c>
      <c r="BW184" t="s">
        <v>431</v>
      </c>
      <c r="BX184" t="s">
        <v>423</v>
      </c>
      <c r="BY184" t="s">
        <v>423</v>
      </c>
      <c r="BZ184" t="s">
        <v>423</v>
      </c>
      <c r="CA184" t="s">
        <v>432</v>
      </c>
      <c r="CB184" t="s">
        <v>432</v>
      </c>
      <c r="CC184" t="s">
        <v>432</v>
      </c>
      <c r="CD184" t="s">
        <v>432</v>
      </c>
      <c r="CE184" t="s">
        <v>423</v>
      </c>
      <c r="CF184" t="s">
        <v>432</v>
      </c>
      <c r="CG184" t="s">
        <v>432</v>
      </c>
      <c r="CH184" t="s">
        <v>432</v>
      </c>
      <c r="CI184" t="s">
        <v>432</v>
      </c>
      <c r="CJ184" t="s">
        <v>432</v>
      </c>
      <c r="CK184" t="s">
        <v>432</v>
      </c>
      <c r="CL184" t="s">
        <v>432</v>
      </c>
      <c r="CM184" t="s">
        <v>432</v>
      </c>
      <c r="CN184" t="s">
        <v>423</v>
      </c>
      <c r="CO184" t="s">
        <v>432</v>
      </c>
      <c r="CP184" t="s">
        <v>432</v>
      </c>
      <c r="CQ184" t="s">
        <v>432</v>
      </c>
      <c r="CR184" t="s">
        <v>432</v>
      </c>
      <c r="CT184" t="s">
        <v>432</v>
      </c>
      <c r="CU184" t="s">
        <v>431</v>
      </c>
      <c r="CV184" t="s">
        <v>423</v>
      </c>
      <c r="CW184" t="s">
        <v>431</v>
      </c>
      <c r="CX184" t="s">
        <v>423</v>
      </c>
      <c r="CY184" t="s">
        <v>423</v>
      </c>
      <c r="CZ184" t="s">
        <v>423</v>
      </c>
      <c r="DA184" t="s">
        <v>423</v>
      </c>
      <c r="DB184" t="s">
        <v>431</v>
      </c>
      <c r="DC184" t="s">
        <v>423</v>
      </c>
      <c r="DD184" t="s">
        <v>423</v>
      </c>
      <c r="DE184" t="s">
        <v>431</v>
      </c>
      <c r="DF184" t="s">
        <v>423</v>
      </c>
      <c r="DG184" t="s">
        <v>423</v>
      </c>
      <c r="DH184" t="s">
        <v>423</v>
      </c>
      <c r="DI184" t="s">
        <v>423</v>
      </c>
      <c r="DJ184" t="s">
        <v>431</v>
      </c>
      <c r="DK184" t="s">
        <v>423</v>
      </c>
      <c r="DL184" t="s">
        <v>423</v>
      </c>
      <c r="DM184" t="s">
        <v>423</v>
      </c>
      <c r="DN184" t="s">
        <v>423</v>
      </c>
      <c r="DO184" t="s">
        <v>423</v>
      </c>
      <c r="DP184" t="s">
        <v>423</v>
      </c>
      <c r="DQ184" t="s">
        <v>431</v>
      </c>
      <c r="DR184" t="s">
        <v>423</v>
      </c>
      <c r="DS184" t="s">
        <v>423</v>
      </c>
      <c r="DT184" t="s">
        <v>423</v>
      </c>
      <c r="DU184" t="s">
        <v>423</v>
      </c>
      <c r="DV184" t="s">
        <v>431</v>
      </c>
      <c r="DW184" t="s">
        <v>423</v>
      </c>
      <c r="DX184" t="s">
        <v>423</v>
      </c>
      <c r="DY184" t="s">
        <v>423</v>
      </c>
      <c r="DZ184" t="s">
        <v>431</v>
      </c>
      <c r="EA184" t="s">
        <v>423</v>
      </c>
      <c r="EB184" t="s">
        <v>431</v>
      </c>
      <c r="EC184" t="s">
        <v>423</v>
      </c>
      <c r="ED184" t="s">
        <v>423</v>
      </c>
      <c r="EE184" t="s">
        <v>423</v>
      </c>
      <c r="EF184" t="s">
        <v>437</v>
      </c>
      <c r="EG184" t="s">
        <v>438</v>
      </c>
      <c r="EH184" t="s">
        <v>434</v>
      </c>
      <c r="EI184" t="s">
        <v>436</v>
      </c>
      <c r="EJ184" t="s">
        <v>433</v>
      </c>
      <c r="EK184" t="s">
        <v>435</v>
      </c>
      <c r="EL184" t="s">
        <v>425</v>
      </c>
      <c r="EM184" t="s">
        <v>425</v>
      </c>
      <c r="EN184" t="s">
        <v>425</v>
      </c>
      <c r="EO184" t="s">
        <v>427</v>
      </c>
      <c r="EP184" t="s">
        <v>428</v>
      </c>
      <c r="EQ184" t="s">
        <v>440</v>
      </c>
      <c r="ER184" t="s">
        <v>430</v>
      </c>
      <c r="ES184" t="s">
        <v>430</v>
      </c>
      <c r="ET184" t="s">
        <v>424</v>
      </c>
      <c r="EU184" t="s">
        <v>425</v>
      </c>
      <c r="EV184" t="s">
        <v>425</v>
      </c>
      <c r="EW184" t="s">
        <v>425</v>
      </c>
      <c r="EX184" t="s">
        <v>423</v>
      </c>
      <c r="EY184" t="s">
        <v>423</v>
      </c>
      <c r="EZ184" t="s">
        <v>423</v>
      </c>
      <c r="FA184" t="s">
        <v>431</v>
      </c>
      <c r="FB184" t="s">
        <v>423</v>
      </c>
      <c r="FC184" t="s">
        <v>423</v>
      </c>
      <c r="FD184" t="s">
        <v>423</v>
      </c>
      <c r="FE184" t="s">
        <v>431</v>
      </c>
      <c r="FF184" t="s">
        <v>423</v>
      </c>
      <c r="FG184" t="s">
        <v>423</v>
      </c>
      <c r="FH184" t="s">
        <v>423</v>
      </c>
      <c r="FI184" t="s">
        <v>423</v>
      </c>
      <c r="FJ184" t="s">
        <v>431</v>
      </c>
      <c r="FK184" t="s">
        <v>423</v>
      </c>
      <c r="FL184" t="s">
        <v>423</v>
      </c>
      <c r="FM184" t="s">
        <v>423</v>
      </c>
      <c r="FN184" t="s">
        <v>431</v>
      </c>
      <c r="FO184" t="s">
        <v>423</v>
      </c>
      <c r="FP184" t="s">
        <v>423</v>
      </c>
      <c r="FQ184" t="s">
        <v>423</v>
      </c>
      <c r="FR184" t="s">
        <v>431</v>
      </c>
      <c r="FS184" t="s">
        <v>423</v>
      </c>
      <c r="FT184" t="s">
        <v>423</v>
      </c>
      <c r="FU184" t="s">
        <v>431</v>
      </c>
      <c r="FV184" t="s">
        <v>423</v>
      </c>
      <c r="FW184" t="s">
        <v>423</v>
      </c>
      <c r="FX184" t="s">
        <v>423</v>
      </c>
      <c r="FZ184" t="s">
        <v>423</v>
      </c>
      <c r="GB184" t="s">
        <v>431</v>
      </c>
      <c r="GD184" t="s">
        <v>423</v>
      </c>
      <c r="GF184" t="s">
        <v>423</v>
      </c>
      <c r="GG184" t="s">
        <v>432</v>
      </c>
      <c r="GH184" t="s">
        <v>432</v>
      </c>
      <c r="GI184" t="s">
        <v>432</v>
      </c>
      <c r="GJ184" t="s">
        <v>432</v>
      </c>
      <c r="GK184" t="s">
        <v>432</v>
      </c>
      <c r="GL184" t="s">
        <v>432</v>
      </c>
      <c r="GM184" t="s">
        <v>432</v>
      </c>
      <c r="GN184" t="s">
        <v>432</v>
      </c>
      <c r="GO184" t="s">
        <v>432</v>
      </c>
      <c r="GP184" t="s">
        <v>432</v>
      </c>
      <c r="GQ184" t="s">
        <v>432</v>
      </c>
      <c r="GR184" t="s">
        <v>432</v>
      </c>
      <c r="GS184" t="s">
        <v>432</v>
      </c>
      <c r="GT184" t="s">
        <v>432</v>
      </c>
      <c r="GU184" t="s">
        <v>423</v>
      </c>
      <c r="GV184" t="s">
        <v>423</v>
      </c>
      <c r="GW184" t="s">
        <v>431</v>
      </c>
      <c r="GX184" t="s">
        <v>423</v>
      </c>
      <c r="GY184" t="s">
        <v>423</v>
      </c>
      <c r="GZ184" t="s">
        <v>423</v>
      </c>
      <c r="HA184" t="s">
        <v>423</v>
      </c>
      <c r="HB184" t="s">
        <v>431</v>
      </c>
      <c r="HC184" t="s">
        <v>423</v>
      </c>
      <c r="HD184" t="s">
        <v>431</v>
      </c>
      <c r="HE184" t="s">
        <v>423</v>
      </c>
      <c r="HF184" t="s">
        <v>423</v>
      </c>
      <c r="HG184" t="s">
        <v>423</v>
      </c>
      <c r="HH184" t="s">
        <v>423</v>
      </c>
      <c r="HI184" t="s">
        <v>423</v>
      </c>
      <c r="HJ184" t="s">
        <v>423</v>
      </c>
      <c r="HK184" t="s">
        <v>423</v>
      </c>
      <c r="HL184" t="s">
        <v>431</v>
      </c>
      <c r="HM184" t="s">
        <v>423</v>
      </c>
      <c r="HN184" t="s">
        <v>423</v>
      </c>
      <c r="HP184" t="s">
        <v>431</v>
      </c>
      <c r="HR184" t="s">
        <v>423</v>
      </c>
      <c r="HT184" t="s">
        <v>423</v>
      </c>
      <c r="HV184" t="s">
        <v>423</v>
      </c>
      <c r="HW184" t="s">
        <v>423</v>
      </c>
      <c r="HX184" t="s">
        <v>423</v>
      </c>
      <c r="HY184" t="s">
        <v>431</v>
      </c>
      <c r="HZ184" t="s">
        <v>423</v>
      </c>
      <c r="IA184" t="s">
        <v>423</v>
      </c>
      <c r="IB184" t="s">
        <v>423</v>
      </c>
      <c r="IC184" t="s">
        <v>423</v>
      </c>
      <c r="ID184" t="s">
        <v>423</v>
      </c>
      <c r="IE184" t="s">
        <v>431</v>
      </c>
      <c r="IF184" t="s">
        <v>423</v>
      </c>
      <c r="IG184" t="s">
        <v>431</v>
      </c>
      <c r="IH184" t="s">
        <v>423</v>
      </c>
      <c r="II184" t="s">
        <v>423</v>
      </c>
      <c r="IJ184" t="s">
        <v>423</v>
      </c>
      <c r="IK184" t="s">
        <v>423</v>
      </c>
      <c r="IL184" t="s">
        <v>431</v>
      </c>
      <c r="IM184" t="s">
        <v>423</v>
      </c>
      <c r="IN184" t="s">
        <v>423</v>
      </c>
      <c r="IO184" t="s">
        <v>431</v>
      </c>
      <c r="IP184" t="s">
        <v>423</v>
      </c>
      <c r="IQ184" t="s">
        <v>423</v>
      </c>
      <c r="IR184" t="s">
        <v>423</v>
      </c>
      <c r="IS184" t="s">
        <v>431</v>
      </c>
      <c r="IT184" t="s">
        <v>423</v>
      </c>
      <c r="IU184" t="s">
        <v>423</v>
      </c>
      <c r="IV184" t="s">
        <v>423</v>
      </c>
      <c r="IX184" t="s">
        <v>423</v>
      </c>
      <c r="IZ184" t="s">
        <v>431</v>
      </c>
      <c r="JA184" t="s">
        <v>1021</v>
      </c>
      <c r="JB184" t="s">
        <v>423</v>
      </c>
      <c r="JD184" t="s">
        <v>1022</v>
      </c>
      <c r="JE184" t="s">
        <v>1023</v>
      </c>
      <c r="JF184" t="s">
        <v>1024</v>
      </c>
      <c r="JG184" t="s">
        <v>1025</v>
      </c>
      <c r="JH184" t="s">
        <v>1026</v>
      </c>
      <c r="JI184" t="s">
        <v>423</v>
      </c>
      <c r="JJ184" t="s">
        <v>423</v>
      </c>
      <c r="JK184" t="s">
        <v>431</v>
      </c>
      <c r="JL184" t="s">
        <v>423</v>
      </c>
      <c r="JM184" t="s">
        <v>423</v>
      </c>
      <c r="JN184" t="s">
        <v>423</v>
      </c>
      <c r="JO184" t="s">
        <v>423</v>
      </c>
      <c r="JP184" t="s">
        <v>423</v>
      </c>
      <c r="JQ184" t="s">
        <v>431</v>
      </c>
      <c r="JR184" t="s">
        <v>423</v>
      </c>
      <c r="JS184" t="s">
        <v>423</v>
      </c>
      <c r="JT184" t="s">
        <v>423</v>
      </c>
      <c r="JU184" t="s">
        <v>423</v>
      </c>
      <c r="JV184" t="s">
        <v>423</v>
      </c>
      <c r="JW184" t="s">
        <v>423</v>
      </c>
      <c r="JX184" t="s">
        <v>423</v>
      </c>
      <c r="JY184" t="s">
        <v>423</v>
      </c>
      <c r="JZ184" t="s">
        <v>423</v>
      </c>
      <c r="KA184" t="s">
        <v>423</v>
      </c>
      <c r="KB184" t="s">
        <v>423</v>
      </c>
      <c r="KC184" t="s">
        <v>423</v>
      </c>
      <c r="KD184" t="s">
        <v>423</v>
      </c>
      <c r="KE184" t="s">
        <v>423</v>
      </c>
      <c r="KF184" t="s">
        <v>423</v>
      </c>
      <c r="KG184" t="s">
        <v>423</v>
      </c>
      <c r="KH184" t="s">
        <v>423</v>
      </c>
      <c r="KI184" t="s">
        <v>423</v>
      </c>
      <c r="KJ184" t="s">
        <v>423</v>
      </c>
      <c r="KK184" t="s">
        <v>431</v>
      </c>
      <c r="KL184" t="s">
        <v>423</v>
      </c>
      <c r="KM184" t="s">
        <v>423</v>
      </c>
      <c r="KN184" t="s">
        <v>423</v>
      </c>
      <c r="KO184" t="s">
        <v>423</v>
      </c>
      <c r="KP184" t="s">
        <v>423</v>
      </c>
      <c r="KQ184" t="s">
        <v>423</v>
      </c>
      <c r="KR184" t="s">
        <v>423</v>
      </c>
      <c r="KS184" t="s">
        <v>423</v>
      </c>
      <c r="KT184" t="s">
        <v>423</v>
      </c>
      <c r="KU184" t="s">
        <v>423</v>
      </c>
      <c r="KV184" t="s">
        <v>423</v>
      </c>
      <c r="KW184" t="s">
        <v>431</v>
      </c>
      <c r="KY184" t="s">
        <v>431</v>
      </c>
      <c r="KZ184" t="s">
        <v>432</v>
      </c>
      <c r="LA184" t="s">
        <v>432</v>
      </c>
      <c r="LB184" t="s">
        <v>432</v>
      </c>
      <c r="LC184" t="s">
        <v>432</v>
      </c>
      <c r="LD184" t="s">
        <v>432</v>
      </c>
      <c r="LE184" t="s">
        <v>432</v>
      </c>
      <c r="LF184" t="s">
        <v>432</v>
      </c>
      <c r="LG184" t="s">
        <v>432</v>
      </c>
      <c r="LH184" t="s">
        <v>432</v>
      </c>
      <c r="LI184" t="s">
        <v>432</v>
      </c>
      <c r="LK184" t="s">
        <v>423</v>
      </c>
      <c r="LL184" t="s">
        <v>431</v>
      </c>
      <c r="LM184" t="s">
        <v>423</v>
      </c>
      <c r="LN184" t="s">
        <v>423</v>
      </c>
      <c r="LO184" t="s">
        <v>1027</v>
      </c>
      <c r="LP184" t="s">
        <v>432</v>
      </c>
      <c r="LQ184" t="s">
        <v>432</v>
      </c>
      <c r="LR184" t="s">
        <v>432</v>
      </c>
      <c r="LS184" t="s">
        <v>432</v>
      </c>
      <c r="LT184" t="s">
        <v>432</v>
      </c>
      <c r="LU184" t="s">
        <v>423</v>
      </c>
      <c r="LV184" t="s">
        <v>423</v>
      </c>
      <c r="LW184" t="s">
        <v>423</v>
      </c>
      <c r="LX184" t="s">
        <v>431</v>
      </c>
      <c r="LY184" t="s">
        <v>423</v>
      </c>
      <c r="LZ184" t="s">
        <v>423</v>
      </c>
      <c r="MA184" t="s">
        <v>423</v>
      </c>
      <c r="MB184" t="s">
        <v>423</v>
      </c>
      <c r="MC184" t="s">
        <v>423</v>
      </c>
      <c r="MD184" t="s">
        <v>423</v>
      </c>
      <c r="ME184" t="s">
        <v>431</v>
      </c>
      <c r="MF184" t="s">
        <v>423</v>
      </c>
      <c r="MG184" t="s">
        <v>423</v>
      </c>
      <c r="MH184" t="s">
        <v>431</v>
      </c>
      <c r="MI184" t="s">
        <v>423</v>
      </c>
      <c r="MJ184" t="s">
        <v>423</v>
      </c>
      <c r="MK184" t="s">
        <v>431</v>
      </c>
      <c r="ML184" t="s">
        <v>423</v>
      </c>
      <c r="MM184" t="s">
        <v>1028</v>
      </c>
      <c r="MN184">
        <v>2591.14</v>
      </c>
      <c r="MO184">
        <v>274.52</v>
      </c>
      <c r="NE184">
        <v>151.85</v>
      </c>
      <c r="NT184">
        <v>193.65</v>
      </c>
      <c r="OJ184">
        <v>1836.98</v>
      </c>
      <c r="OT184">
        <v>134.13999999999999</v>
      </c>
    </row>
    <row r="185" spans="1:410" ht="12.75" customHeight="1" x14ac:dyDescent="0.2">
      <c r="A185">
        <v>229</v>
      </c>
      <c r="B185" t="str">
        <f t="shared" si="92"/>
        <v>15-30min</v>
      </c>
      <c r="C185" t="str">
        <f t="shared" si="93"/>
        <v>colocation</v>
      </c>
      <c r="D185" t="str">
        <f t="shared" si="94"/>
        <v>coloc ou foyer familial</v>
      </c>
      <c r="E185" t="str">
        <f t="shared" si="95"/>
        <v>plutôt oui</v>
      </c>
      <c r="F185" t="str">
        <f t="shared" si="96"/>
        <v>aucune</v>
      </c>
      <c r="G185" t="str">
        <f t="shared" si="97"/>
        <v>non</v>
      </c>
      <c r="H185" t="str">
        <f t="shared" si="98"/>
        <v>oui</v>
      </c>
      <c r="I185" t="s">
        <v>431</v>
      </c>
      <c r="J185" t="str">
        <f t="shared" si="99"/>
        <v>souvent</v>
      </c>
      <c r="K185" t="str">
        <f t="shared" si="100"/>
        <v>parfois</v>
      </c>
      <c r="L185" t="str">
        <f t="shared" si="101"/>
        <v>plutôt oui</v>
      </c>
      <c r="M185" t="str">
        <f t="shared" si="102"/>
        <v>0-1h</v>
      </c>
      <c r="N185" t="str">
        <f t="shared" si="103"/>
        <v>2-4h</v>
      </c>
      <c r="O185" t="str">
        <f t="shared" si="104"/>
        <v>parfois</v>
      </c>
      <c r="P185" t="str">
        <f t="shared" si="105"/>
        <v>parfois</v>
      </c>
      <c r="Q185" t="str">
        <f t="shared" si="106"/>
        <v>souvent</v>
      </c>
      <c r="R185" t="s">
        <v>424</v>
      </c>
      <c r="S185" t="s">
        <v>425</v>
      </c>
      <c r="T185" t="s">
        <v>424</v>
      </c>
      <c r="U185" t="s">
        <v>427</v>
      </c>
      <c r="V185" t="s">
        <v>428</v>
      </c>
      <c r="W185" t="s">
        <v>426</v>
      </c>
      <c r="X185" t="s">
        <v>429</v>
      </c>
      <c r="Y185" t="s">
        <v>430</v>
      </c>
      <c r="Z185" t="s">
        <v>429</v>
      </c>
      <c r="AA185" t="s">
        <v>425</v>
      </c>
      <c r="AB185" t="s">
        <v>425</v>
      </c>
      <c r="AC185" t="s">
        <v>430</v>
      </c>
      <c r="AD185" t="str">
        <f t="shared" si="107"/>
        <v>1 semaine avant</v>
      </c>
      <c r="AE185" t="str">
        <f t="shared" si="108"/>
        <v>plutôt oui</v>
      </c>
      <c r="AF185" t="str">
        <f t="shared" si="109"/>
        <v>plutôt bonnes</v>
      </c>
      <c r="AG185" t="str">
        <f t="shared" si="110"/>
        <v>très souvent</v>
      </c>
      <c r="AH185" t="str">
        <f t="shared" si="111"/>
        <v>jamais</v>
      </c>
      <c r="AI185" t="str">
        <f t="shared" si="112"/>
        <v>parfois</v>
      </c>
      <c r="AJ185" t="str">
        <f t="shared" si="113"/>
        <v>toujours</v>
      </c>
      <c r="AK185" t="str">
        <f t="shared" si="114"/>
        <v>non</v>
      </c>
      <c r="AL185" t="str">
        <f t="shared" si="115"/>
        <v>pas d'asso</v>
      </c>
      <c r="AM185" t="str">
        <f t="shared" si="116"/>
        <v>pas d'asso</v>
      </c>
      <c r="AN185" t="str">
        <f t="shared" si="117"/>
        <v>1-3h</v>
      </c>
      <c r="AO185" t="str">
        <f t="shared" si="118"/>
        <v>jamais</v>
      </c>
      <c r="AP185" t="str">
        <f t="shared" si="119"/>
        <v>pas de spectacles</v>
      </c>
      <c r="AQ185" t="str">
        <f t="shared" si="120"/>
        <v>jamais</v>
      </c>
      <c r="AR185" t="str">
        <f t="shared" si="121"/>
        <v>régulièrement</v>
      </c>
      <c r="AS185" t="str">
        <f t="shared" si="122"/>
        <v>4-6h</v>
      </c>
      <c r="AT185" t="str">
        <f t="shared" si="123"/>
        <v>plutôt satisfaisante</v>
      </c>
      <c r="AU185" t="str">
        <f t="shared" si="124"/>
        <v>tout à fait</v>
      </c>
      <c r="AV185" t="str">
        <f t="shared" si="125"/>
        <v>plutôt oui</v>
      </c>
      <c r="AW185" t="str">
        <f t="shared" si="126"/>
        <v>plutôt oui</v>
      </c>
      <c r="AX185" t="str">
        <f t="shared" si="127"/>
        <v>plutôt oui</v>
      </c>
      <c r="AY185" t="str">
        <f t="shared" si="128"/>
        <v>plutôt oui</v>
      </c>
      <c r="AZ185" t="str">
        <f t="shared" si="129"/>
        <v>2A</v>
      </c>
      <c r="BA185" t="str">
        <f t="shared" si="130"/>
        <v>MIC</v>
      </c>
      <c r="BB185" t="str">
        <f t="shared" si="131"/>
        <v>classique</v>
      </c>
      <c r="BC185" t="str">
        <f t="shared" si="132"/>
        <v>non</v>
      </c>
      <c r="BD185" t="str">
        <f t="shared" si="133"/>
        <v>post-bac</v>
      </c>
      <c r="BE185" t="str">
        <f t="shared" si="134"/>
        <v>Fr</v>
      </c>
      <c r="BF185" t="str">
        <f t="shared" si="135"/>
        <v>25-50%</v>
      </c>
      <c r="BG185" t="str">
        <f t="shared" si="136"/>
        <v>25-50%</v>
      </c>
      <c r="BH185" t="s">
        <v>423</v>
      </c>
      <c r="BI185" t="str">
        <f t="shared" si="137"/>
        <v>2/3 par semestre</v>
      </c>
      <c r="BJ185" t="s">
        <v>423</v>
      </c>
      <c r="BK185" t="s">
        <v>423</v>
      </c>
      <c r="BL185" t="s">
        <v>431</v>
      </c>
      <c r="BM185" t="s">
        <v>423</v>
      </c>
      <c r="BN185" t="s">
        <v>423</v>
      </c>
      <c r="BO185" t="s">
        <v>431</v>
      </c>
      <c r="BP185" t="s">
        <v>423</v>
      </c>
      <c r="BR185" t="s">
        <v>432</v>
      </c>
      <c r="BS185" t="s">
        <v>432</v>
      </c>
      <c r="BT185" t="s">
        <v>432</v>
      </c>
      <c r="BU185" t="s">
        <v>432</v>
      </c>
      <c r="BV185" t="s">
        <v>423</v>
      </c>
      <c r="BW185" t="s">
        <v>431</v>
      </c>
      <c r="BX185" t="s">
        <v>423</v>
      </c>
      <c r="BY185" t="s">
        <v>423</v>
      </c>
      <c r="BZ185" t="s">
        <v>423</v>
      </c>
      <c r="CA185" t="s">
        <v>432</v>
      </c>
      <c r="CB185" t="s">
        <v>432</v>
      </c>
      <c r="CC185" t="s">
        <v>432</v>
      </c>
      <c r="CD185" t="s">
        <v>432</v>
      </c>
      <c r="CE185" t="s">
        <v>423</v>
      </c>
      <c r="CF185" t="s">
        <v>432</v>
      </c>
      <c r="CG185" t="s">
        <v>432</v>
      </c>
      <c r="CH185" t="s">
        <v>432</v>
      </c>
      <c r="CI185" t="s">
        <v>432</v>
      </c>
      <c r="CJ185" t="s">
        <v>432</v>
      </c>
      <c r="CK185" t="s">
        <v>432</v>
      </c>
      <c r="CL185" t="s">
        <v>432</v>
      </c>
      <c r="CM185" t="s">
        <v>432</v>
      </c>
      <c r="CN185" t="s">
        <v>431</v>
      </c>
      <c r="CO185" t="s">
        <v>423</v>
      </c>
      <c r="CP185" t="s">
        <v>423</v>
      </c>
      <c r="CQ185" t="s">
        <v>431</v>
      </c>
      <c r="CR185" t="s">
        <v>423</v>
      </c>
      <c r="CT185" t="s">
        <v>431</v>
      </c>
      <c r="CU185" t="s">
        <v>431</v>
      </c>
      <c r="CV185" t="s">
        <v>423</v>
      </c>
      <c r="CW185" t="s">
        <v>431</v>
      </c>
      <c r="CX185" t="s">
        <v>423</v>
      </c>
      <c r="CY185" t="s">
        <v>423</v>
      </c>
      <c r="CZ185" t="s">
        <v>423</v>
      </c>
      <c r="DA185" t="s">
        <v>423</v>
      </c>
      <c r="DB185" t="s">
        <v>431</v>
      </c>
      <c r="DC185" t="s">
        <v>423</v>
      </c>
      <c r="DD185" t="s">
        <v>423</v>
      </c>
      <c r="DE185" t="s">
        <v>431</v>
      </c>
      <c r="DF185" t="s">
        <v>423</v>
      </c>
      <c r="DG185" t="s">
        <v>423</v>
      </c>
      <c r="DH185" t="s">
        <v>423</v>
      </c>
      <c r="DI185" t="s">
        <v>423</v>
      </c>
      <c r="DJ185" t="s">
        <v>423</v>
      </c>
      <c r="DK185" t="s">
        <v>431</v>
      </c>
      <c r="DL185" t="s">
        <v>423</v>
      </c>
      <c r="DM185" t="s">
        <v>423</v>
      </c>
      <c r="DN185" t="s">
        <v>423</v>
      </c>
      <c r="DO185" t="s">
        <v>423</v>
      </c>
      <c r="DP185" t="s">
        <v>431</v>
      </c>
      <c r="DQ185" t="s">
        <v>423</v>
      </c>
      <c r="DR185" t="s">
        <v>423</v>
      </c>
      <c r="DS185" t="s">
        <v>423</v>
      </c>
      <c r="DT185" t="s">
        <v>423</v>
      </c>
      <c r="DU185" t="s">
        <v>423</v>
      </c>
      <c r="DV185" t="s">
        <v>431</v>
      </c>
      <c r="DW185" t="s">
        <v>423</v>
      </c>
      <c r="DX185" t="s">
        <v>423</v>
      </c>
      <c r="DY185" t="s">
        <v>423</v>
      </c>
      <c r="DZ185" t="s">
        <v>431</v>
      </c>
      <c r="EA185" t="s">
        <v>423</v>
      </c>
      <c r="EB185" t="s">
        <v>423</v>
      </c>
      <c r="EC185" t="s">
        <v>431</v>
      </c>
      <c r="ED185" t="s">
        <v>423</v>
      </c>
      <c r="EE185" t="s">
        <v>423</v>
      </c>
      <c r="EF185" t="s">
        <v>434</v>
      </c>
      <c r="EG185" t="s">
        <v>438</v>
      </c>
      <c r="EH185" t="s">
        <v>437</v>
      </c>
      <c r="EI185" t="s">
        <v>436</v>
      </c>
      <c r="EJ185" t="s">
        <v>435</v>
      </c>
      <c r="EK185" t="s">
        <v>433</v>
      </c>
      <c r="EL185" t="s">
        <v>424</v>
      </c>
      <c r="EM185" t="s">
        <v>425</v>
      </c>
      <c r="EN185" t="s">
        <v>424</v>
      </c>
      <c r="EO185" t="s">
        <v>427</v>
      </c>
      <c r="EP185" t="s">
        <v>428</v>
      </c>
      <c r="EQ185" t="s">
        <v>426</v>
      </c>
      <c r="ER185" t="s">
        <v>429</v>
      </c>
      <c r="ES185" t="s">
        <v>430</v>
      </c>
      <c r="ET185" t="s">
        <v>429</v>
      </c>
      <c r="EU185" t="s">
        <v>425</v>
      </c>
      <c r="EV185" t="s">
        <v>425</v>
      </c>
      <c r="EW185" t="s">
        <v>430</v>
      </c>
      <c r="EX185" t="s">
        <v>423</v>
      </c>
      <c r="EY185" t="s">
        <v>423</v>
      </c>
      <c r="EZ185" t="s">
        <v>423</v>
      </c>
      <c r="FA185" t="s">
        <v>431</v>
      </c>
      <c r="FB185" t="s">
        <v>423</v>
      </c>
      <c r="FC185" t="s">
        <v>423</v>
      </c>
      <c r="FD185" t="s">
        <v>423</v>
      </c>
      <c r="FE185" t="s">
        <v>431</v>
      </c>
      <c r="FF185" t="s">
        <v>423</v>
      </c>
      <c r="FG185" t="s">
        <v>423</v>
      </c>
      <c r="FH185" t="s">
        <v>423</v>
      </c>
      <c r="FI185" t="s">
        <v>431</v>
      </c>
      <c r="FJ185" t="s">
        <v>423</v>
      </c>
      <c r="FK185" t="s">
        <v>423</v>
      </c>
      <c r="FL185" t="s">
        <v>431</v>
      </c>
      <c r="FM185" t="s">
        <v>423</v>
      </c>
      <c r="FN185" t="s">
        <v>423</v>
      </c>
      <c r="FO185" t="s">
        <v>423</v>
      </c>
      <c r="FP185" t="s">
        <v>423</v>
      </c>
      <c r="FQ185" t="s">
        <v>423</v>
      </c>
      <c r="FR185" t="s">
        <v>423</v>
      </c>
      <c r="FS185" t="s">
        <v>431</v>
      </c>
      <c r="FT185" t="s">
        <v>423</v>
      </c>
      <c r="FU185" t="s">
        <v>423</v>
      </c>
      <c r="FV185" t="s">
        <v>431</v>
      </c>
      <c r="FW185" t="s">
        <v>423</v>
      </c>
      <c r="FX185" t="s">
        <v>431</v>
      </c>
      <c r="FY185" t="s">
        <v>1029</v>
      </c>
      <c r="FZ185" t="s">
        <v>423</v>
      </c>
      <c r="GB185" t="s">
        <v>423</v>
      </c>
      <c r="GD185" t="s">
        <v>423</v>
      </c>
      <c r="GF185" t="s">
        <v>423</v>
      </c>
      <c r="GG185" t="s">
        <v>432</v>
      </c>
      <c r="GH185" t="s">
        <v>432</v>
      </c>
      <c r="GI185" t="s">
        <v>432</v>
      </c>
      <c r="GJ185" t="s">
        <v>432</v>
      </c>
      <c r="GK185" t="s">
        <v>432</v>
      </c>
      <c r="GL185" t="s">
        <v>432</v>
      </c>
      <c r="GM185" t="s">
        <v>432</v>
      </c>
      <c r="GN185" t="s">
        <v>432</v>
      </c>
      <c r="GO185" t="s">
        <v>432</v>
      </c>
      <c r="GP185" t="s">
        <v>432</v>
      </c>
      <c r="GQ185" t="s">
        <v>432</v>
      </c>
      <c r="GR185" t="s">
        <v>432</v>
      </c>
      <c r="GS185" t="s">
        <v>432</v>
      </c>
      <c r="GT185" t="s">
        <v>432</v>
      </c>
      <c r="GU185" t="s">
        <v>423</v>
      </c>
      <c r="GV185" t="s">
        <v>423</v>
      </c>
      <c r="GW185" t="s">
        <v>423</v>
      </c>
      <c r="GX185" t="s">
        <v>431</v>
      </c>
      <c r="GY185" t="s">
        <v>423</v>
      </c>
      <c r="GZ185" t="s">
        <v>423</v>
      </c>
      <c r="HA185" t="s">
        <v>423</v>
      </c>
      <c r="HB185" t="s">
        <v>423</v>
      </c>
      <c r="HC185" t="s">
        <v>431</v>
      </c>
      <c r="HD185" t="s">
        <v>432</v>
      </c>
      <c r="HE185" t="s">
        <v>432</v>
      </c>
      <c r="HF185" t="s">
        <v>432</v>
      </c>
      <c r="HG185" t="s">
        <v>432</v>
      </c>
      <c r="HH185" t="s">
        <v>423</v>
      </c>
      <c r="HI185" t="s">
        <v>423</v>
      </c>
      <c r="HJ185" t="s">
        <v>423</v>
      </c>
      <c r="HK185" t="s">
        <v>423</v>
      </c>
      <c r="HL185" t="s">
        <v>423</v>
      </c>
      <c r="HM185" t="s">
        <v>431</v>
      </c>
      <c r="HN185" t="s">
        <v>423</v>
      </c>
      <c r="HP185" t="s">
        <v>431</v>
      </c>
      <c r="HQ185" t="s">
        <v>1030</v>
      </c>
      <c r="HR185" t="s">
        <v>423</v>
      </c>
      <c r="HT185" t="s">
        <v>423</v>
      </c>
      <c r="HV185" t="s">
        <v>423</v>
      </c>
      <c r="HW185" t="s">
        <v>423</v>
      </c>
      <c r="HX185" t="s">
        <v>423</v>
      </c>
      <c r="HY185" t="s">
        <v>431</v>
      </c>
      <c r="HZ185" t="s">
        <v>423</v>
      </c>
      <c r="IA185" t="s">
        <v>423</v>
      </c>
      <c r="IB185" t="s">
        <v>423</v>
      </c>
      <c r="IC185" t="s">
        <v>431</v>
      </c>
      <c r="ID185" t="s">
        <v>423</v>
      </c>
      <c r="IE185" t="s">
        <v>423</v>
      </c>
      <c r="IF185" t="s">
        <v>431</v>
      </c>
      <c r="IG185" t="s">
        <v>423</v>
      </c>
      <c r="IH185" t="s">
        <v>423</v>
      </c>
      <c r="II185" t="s">
        <v>423</v>
      </c>
      <c r="IJ185" t="s">
        <v>423</v>
      </c>
      <c r="IK185" t="s">
        <v>431</v>
      </c>
      <c r="IL185" t="s">
        <v>423</v>
      </c>
      <c r="IM185" t="s">
        <v>423</v>
      </c>
      <c r="IN185" t="s">
        <v>423</v>
      </c>
      <c r="IO185" t="s">
        <v>431</v>
      </c>
      <c r="IP185" t="s">
        <v>423</v>
      </c>
      <c r="IQ185" t="s">
        <v>423</v>
      </c>
      <c r="IR185" t="s">
        <v>423</v>
      </c>
      <c r="IS185" t="s">
        <v>431</v>
      </c>
      <c r="IT185" t="s">
        <v>423</v>
      </c>
      <c r="IU185" t="s">
        <v>423</v>
      </c>
      <c r="IV185" t="s">
        <v>423</v>
      </c>
      <c r="IX185" t="s">
        <v>431</v>
      </c>
      <c r="IY185" t="s">
        <v>1031</v>
      </c>
      <c r="IZ185" t="s">
        <v>423</v>
      </c>
      <c r="JB185" t="s">
        <v>423</v>
      </c>
      <c r="JD185" t="s">
        <v>1032</v>
      </c>
      <c r="JE185" t="s">
        <v>1033</v>
      </c>
      <c r="JF185" t="s">
        <v>1034</v>
      </c>
      <c r="JG185" t="s">
        <v>1035</v>
      </c>
      <c r="JH185" t="s">
        <v>1036</v>
      </c>
      <c r="JI185" t="s">
        <v>423</v>
      </c>
      <c r="JJ185" t="s">
        <v>431</v>
      </c>
      <c r="JK185" t="s">
        <v>423</v>
      </c>
      <c r="JL185" t="s">
        <v>423</v>
      </c>
      <c r="JM185" t="s">
        <v>423</v>
      </c>
      <c r="JN185" t="s">
        <v>423</v>
      </c>
      <c r="JO185" t="s">
        <v>423</v>
      </c>
      <c r="JP185" t="s">
        <v>431</v>
      </c>
      <c r="JQ185" t="s">
        <v>423</v>
      </c>
      <c r="JR185" t="s">
        <v>423</v>
      </c>
      <c r="JS185" t="s">
        <v>423</v>
      </c>
      <c r="JT185" t="s">
        <v>423</v>
      </c>
      <c r="JU185" t="s">
        <v>423</v>
      </c>
      <c r="JV185" t="s">
        <v>423</v>
      </c>
      <c r="JW185" t="s">
        <v>423</v>
      </c>
      <c r="JX185" t="s">
        <v>423</v>
      </c>
      <c r="JY185" t="s">
        <v>423</v>
      </c>
      <c r="JZ185" t="s">
        <v>423</v>
      </c>
      <c r="KA185" t="s">
        <v>423</v>
      </c>
      <c r="KB185" t="s">
        <v>423</v>
      </c>
      <c r="KC185" t="s">
        <v>423</v>
      </c>
      <c r="KD185" t="s">
        <v>423</v>
      </c>
      <c r="KE185" t="s">
        <v>423</v>
      </c>
      <c r="KF185" t="s">
        <v>423</v>
      </c>
      <c r="KG185" t="s">
        <v>423</v>
      </c>
      <c r="KH185" t="s">
        <v>423</v>
      </c>
      <c r="KI185" t="s">
        <v>423</v>
      </c>
      <c r="KJ185" t="s">
        <v>423</v>
      </c>
      <c r="KK185" t="s">
        <v>423</v>
      </c>
      <c r="KL185" t="s">
        <v>423</v>
      </c>
      <c r="KM185" t="s">
        <v>423</v>
      </c>
      <c r="KN185" t="s">
        <v>423</v>
      </c>
      <c r="KO185" t="s">
        <v>423</v>
      </c>
      <c r="KP185" t="s">
        <v>423</v>
      </c>
      <c r="KQ185" t="s">
        <v>431</v>
      </c>
      <c r="KR185" t="s">
        <v>423</v>
      </c>
      <c r="KS185" t="s">
        <v>423</v>
      </c>
      <c r="KT185" t="s">
        <v>423</v>
      </c>
      <c r="KU185" t="s">
        <v>423</v>
      </c>
      <c r="KV185" t="s">
        <v>423</v>
      </c>
      <c r="KW185" t="s">
        <v>431</v>
      </c>
      <c r="KY185" t="s">
        <v>431</v>
      </c>
      <c r="KZ185" t="s">
        <v>432</v>
      </c>
      <c r="LA185" t="s">
        <v>432</v>
      </c>
      <c r="LB185" t="s">
        <v>432</v>
      </c>
      <c r="LC185" t="s">
        <v>432</v>
      </c>
      <c r="LD185" t="s">
        <v>432</v>
      </c>
      <c r="LE185" t="s">
        <v>432</v>
      </c>
      <c r="LF185" t="s">
        <v>432</v>
      </c>
      <c r="LG185" t="s">
        <v>432</v>
      </c>
      <c r="LH185" t="s">
        <v>432</v>
      </c>
      <c r="LI185" t="s">
        <v>432</v>
      </c>
      <c r="LK185" t="s">
        <v>431</v>
      </c>
      <c r="LL185" t="s">
        <v>423</v>
      </c>
      <c r="LM185" t="s">
        <v>423</v>
      </c>
      <c r="LN185" t="s">
        <v>423</v>
      </c>
      <c r="LO185" t="s">
        <v>439</v>
      </c>
      <c r="LP185" t="s">
        <v>432</v>
      </c>
      <c r="LQ185" t="s">
        <v>432</v>
      </c>
      <c r="LR185" t="s">
        <v>432</v>
      </c>
      <c r="LS185" t="s">
        <v>432</v>
      </c>
      <c r="LT185" t="s">
        <v>432</v>
      </c>
      <c r="LU185" t="s">
        <v>423</v>
      </c>
      <c r="LV185" t="s">
        <v>423</v>
      </c>
      <c r="LW185" t="s">
        <v>431</v>
      </c>
      <c r="LX185" t="s">
        <v>423</v>
      </c>
      <c r="LY185" t="s">
        <v>423</v>
      </c>
      <c r="LZ185" t="s">
        <v>423</v>
      </c>
      <c r="MA185" t="s">
        <v>423</v>
      </c>
      <c r="MB185" t="s">
        <v>423</v>
      </c>
      <c r="MC185" t="s">
        <v>423</v>
      </c>
      <c r="MD185" t="s">
        <v>431</v>
      </c>
      <c r="ME185" t="s">
        <v>423</v>
      </c>
      <c r="MF185" t="s">
        <v>423</v>
      </c>
      <c r="MG185" t="s">
        <v>423</v>
      </c>
      <c r="MH185" t="s">
        <v>423</v>
      </c>
      <c r="MI185" t="s">
        <v>423</v>
      </c>
      <c r="MJ185" t="s">
        <v>431</v>
      </c>
      <c r="MK185" t="s">
        <v>423</v>
      </c>
      <c r="ML185" t="s">
        <v>423</v>
      </c>
      <c r="MN185">
        <v>729.04</v>
      </c>
      <c r="MO185">
        <v>48.17</v>
      </c>
      <c r="NE185">
        <v>169.85</v>
      </c>
      <c r="NT185">
        <v>115.77</v>
      </c>
      <c r="OJ185">
        <v>339.27</v>
      </c>
      <c r="OT185">
        <v>55.98</v>
      </c>
    </row>
    <row r="186" spans="1:410" ht="12.75" customHeight="1" x14ac:dyDescent="0.2">
      <c r="A186">
        <v>230</v>
      </c>
      <c r="B186" t="str">
        <f t="shared" si="92"/>
        <v>0-5min</v>
      </c>
      <c r="C186" t="str">
        <f t="shared" si="93"/>
        <v>seul</v>
      </c>
      <c r="D186" t="str">
        <f t="shared" si="94"/>
        <v>10-20m2</v>
      </c>
      <c r="E186" t="str">
        <f t="shared" si="95"/>
        <v>tout à fait</v>
      </c>
      <c r="F186" t="str">
        <f t="shared" si="96"/>
        <v>oui 1-5h</v>
      </c>
      <c r="G186" t="str">
        <f t="shared" si="97"/>
        <v>non</v>
      </c>
      <c r="H186" t="str">
        <f t="shared" si="98"/>
        <v>non</v>
      </c>
      <c r="I186" t="s">
        <v>423</v>
      </c>
      <c r="J186" t="str">
        <f t="shared" si="99"/>
        <v>souvent</v>
      </c>
      <c r="K186" t="str">
        <f t="shared" si="100"/>
        <v>parfois</v>
      </c>
      <c r="L186" t="str">
        <f t="shared" si="101"/>
        <v>plutôt oui</v>
      </c>
      <c r="M186" t="str">
        <f t="shared" si="102"/>
        <v>1-2h</v>
      </c>
      <c r="N186" t="str">
        <f t="shared" si="103"/>
        <v>2-4h</v>
      </c>
      <c r="O186" t="str">
        <f t="shared" si="104"/>
        <v>parfois</v>
      </c>
      <c r="P186" t="str">
        <f t="shared" si="105"/>
        <v>souvent</v>
      </c>
      <c r="Q186" t="str">
        <f t="shared" si="106"/>
        <v>souvent</v>
      </c>
      <c r="R186" t="s">
        <v>430</v>
      </c>
      <c r="S186" t="s">
        <v>425</v>
      </c>
      <c r="T186" t="s">
        <v>425</v>
      </c>
      <c r="U186" t="s">
        <v>427</v>
      </c>
      <c r="V186" t="s">
        <v>428</v>
      </c>
      <c r="W186" t="s">
        <v>428</v>
      </c>
      <c r="X186" t="s">
        <v>429</v>
      </c>
      <c r="Y186" t="s">
        <v>430</v>
      </c>
      <c r="Z186" t="s">
        <v>424</v>
      </c>
      <c r="AA186" t="s">
        <v>430</v>
      </c>
      <c r="AB186" t="s">
        <v>425</v>
      </c>
      <c r="AC186" t="s">
        <v>425</v>
      </c>
      <c r="AD186" t="str">
        <f t="shared" si="107"/>
        <v>3-4 jours avant</v>
      </c>
      <c r="AE186" t="str">
        <f t="shared" si="108"/>
        <v>plutôt oui</v>
      </c>
      <c r="AF186" t="str">
        <f t="shared" si="109"/>
        <v>très bonnes</v>
      </c>
      <c r="AG186" t="str">
        <f t="shared" si="110"/>
        <v>parfois</v>
      </c>
      <c r="AH186" t="str">
        <f t="shared" si="111"/>
        <v>très souvent</v>
      </c>
      <c r="AI186" t="str">
        <f t="shared" si="112"/>
        <v>très souvent</v>
      </c>
      <c r="AJ186" t="str">
        <f t="shared" si="113"/>
        <v>jamais</v>
      </c>
      <c r="AK186" t="str">
        <f t="shared" si="114"/>
        <v>5-10h</v>
      </c>
      <c r="AL186" t="str">
        <f t="shared" si="115"/>
        <v>plutôt oui</v>
      </c>
      <c r="AM186" t="str">
        <f t="shared" si="116"/>
        <v>plutôt oui</v>
      </c>
      <c r="AN186" t="str">
        <f t="shared" si="117"/>
        <v>1-3h</v>
      </c>
      <c r="AO186" t="str">
        <f t="shared" si="118"/>
        <v>rarement</v>
      </c>
      <c r="AP186" t="str">
        <f t="shared" si="119"/>
        <v>tout à fait</v>
      </c>
      <c r="AQ186" t="str">
        <f t="shared" si="120"/>
        <v>rarement</v>
      </c>
      <c r="AR186" t="str">
        <f t="shared" si="121"/>
        <v>parfois</v>
      </c>
      <c r="AS186" t="str">
        <f t="shared" si="122"/>
        <v>1-2h</v>
      </c>
      <c r="AT186" t="str">
        <f t="shared" si="123"/>
        <v>plutôt insatisfaisante</v>
      </c>
      <c r="AU186" t="str">
        <f t="shared" si="124"/>
        <v>tout à fait</v>
      </c>
      <c r="AV186" t="str">
        <f t="shared" si="125"/>
        <v>plutôt oui</v>
      </c>
      <c r="AW186" t="str">
        <f t="shared" si="126"/>
        <v>plutôt oui</v>
      </c>
      <c r="AX186" t="str">
        <f t="shared" si="127"/>
        <v>plutôt oui</v>
      </c>
      <c r="AY186" t="str">
        <f t="shared" si="128"/>
        <v>plutôt oui</v>
      </c>
      <c r="AZ186" t="str">
        <f t="shared" si="129"/>
        <v>3A</v>
      </c>
      <c r="BA186" t="str">
        <f t="shared" si="130"/>
        <v>GMM</v>
      </c>
      <c r="BB186" t="str">
        <f t="shared" si="131"/>
        <v>classique</v>
      </c>
      <c r="BC186" t="str">
        <f t="shared" si="132"/>
        <v>oui</v>
      </c>
      <c r="BD186" t="str">
        <f t="shared" si="133"/>
        <v>post-bac</v>
      </c>
      <c r="BE186" t="str">
        <f t="shared" si="134"/>
        <v>Fr</v>
      </c>
      <c r="BF186" t="str">
        <f t="shared" si="135"/>
        <v>25-50%</v>
      </c>
      <c r="BG186" t="str">
        <f t="shared" si="136"/>
        <v>10-25%</v>
      </c>
      <c r="BH186" t="s">
        <v>423</v>
      </c>
      <c r="BI186" t="str">
        <f t="shared" si="137"/>
        <v>1 par semestre</v>
      </c>
      <c r="BJ186" t="s">
        <v>431</v>
      </c>
      <c r="BK186" t="s">
        <v>423</v>
      </c>
      <c r="BL186" t="s">
        <v>423</v>
      </c>
      <c r="BM186" t="s">
        <v>423</v>
      </c>
      <c r="BN186" t="s">
        <v>431</v>
      </c>
      <c r="BO186" t="s">
        <v>423</v>
      </c>
      <c r="BP186" t="s">
        <v>423</v>
      </c>
      <c r="BR186" t="s">
        <v>423</v>
      </c>
      <c r="BS186" t="s">
        <v>431</v>
      </c>
      <c r="BT186" t="s">
        <v>423</v>
      </c>
      <c r="BU186" t="s">
        <v>423</v>
      </c>
      <c r="BV186" t="s">
        <v>431</v>
      </c>
      <c r="BW186" t="s">
        <v>423</v>
      </c>
      <c r="BX186" t="s">
        <v>423</v>
      </c>
      <c r="BY186" t="s">
        <v>423</v>
      </c>
      <c r="BZ186" t="s">
        <v>431</v>
      </c>
      <c r="CA186" t="s">
        <v>431</v>
      </c>
      <c r="CB186" t="s">
        <v>423</v>
      </c>
      <c r="CC186" t="s">
        <v>423</v>
      </c>
      <c r="CD186" t="s">
        <v>423</v>
      </c>
      <c r="CE186" t="s">
        <v>423</v>
      </c>
      <c r="CF186" t="s">
        <v>432</v>
      </c>
      <c r="CG186" t="s">
        <v>432</v>
      </c>
      <c r="CH186" t="s">
        <v>432</v>
      </c>
      <c r="CI186" t="s">
        <v>432</v>
      </c>
      <c r="CJ186" t="s">
        <v>432</v>
      </c>
      <c r="CK186" t="s">
        <v>432</v>
      </c>
      <c r="CL186" t="s">
        <v>432</v>
      </c>
      <c r="CM186" t="s">
        <v>432</v>
      </c>
      <c r="CN186" t="s">
        <v>423</v>
      </c>
      <c r="CO186" t="s">
        <v>432</v>
      </c>
      <c r="CP186" t="s">
        <v>432</v>
      </c>
      <c r="CQ186" t="s">
        <v>432</v>
      </c>
      <c r="CR186" t="s">
        <v>432</v>
      </c>
      <c r="CT186" t="s">
        <v>432</v>
      </c>
      <c r="CU186" t="s">
        <v>423</v>
      </c>
      <c r="CV186" t="s">
        <v>423</v>
      </c>
      <c r="CW186" t="s">
        <v>431</v>
      </c>
      <c r="CX186" t="s">
        <v>423</v>
      </c>
      <c r="CY186" t="s">
        <v>423</v>
      </c>
      <c r="CZ186" t="s">
        <v>423</v>
      </c>
      <c r="DA186" t="s">
        <v>423</v>
      </c>
      <c r="DB186" t="s">
        <v>431</v>
      </c>
      <c r="DC186" t="s">
        <v>423</v>
      </c>
      <c r="DD186" t="s">
        <v>423</v>
      </c>
      <c r="DE186" t="s">
        <v>431</v>
      </c>
      <c r="DF186" t="s">
        <v>423</v>
      </c>
      <c r="DG186" t="s">
        <v>423</v>
      </c>
      <c r="DH186" t="s">
        <v>423</v>
      </c>
      <c r="DI186" t="s">
        <v>423</v>
      </c>
      <c r="DJ186" t="s">
        <v>431</v>
      </c>
      <c r="DK186" t="s">
        <v>423</v>
      </c>
      <c r="DL186" t="s">
        <v>423</v>
      </c>
      <c r="DM186" t="s">
        <v>423</v>
      </c>
      <c r="DN186" t="s">
        <v>423</v>
      </c>
      <c r="DO186" t="s">
        <v>423</v>
      </c>
      <c r="DP186" t="s">
        <v>431</v>
      </c>
      <c r="DQ186" t="s">
        <v>423</v>
      </c>
      <c r="DR186" t="s">
        <v>423</v>
      </c>
      <c r="DS186" t="s">
        <v>423</v>
      </c>
      <c r="DT186" t="s">
        <v>423</v>
      </c>
      <c r="DU186" t="s">
        <v>423</v>
      </c>
      <c r="DV186" t="s">
        <v>431</v>
      </c>
      <c r="DW186" t="s">
        <v>423</v>
      </c>
      <c r="DX186" t="s">
        <v>423</v>
      </c>
      <c r="DY186" t="s">
        <v>431</v>
      </c>
      <c r="DZ186" t="s">
        <v>423</v>
      </c>
      <c r="EA186" t="s">
        <v>423</v>
      </c>
      <c r="EB186" t="s">
        <v>423</v>
      </c>
      <c r="EC186" t="s">
        <v>431</v>
      </c>
      <c r="ED186" t="s">
        <v>423</v>
      </c>
      <c r="EE186" t="s">
        <v>423</v>
      </c>
      <c r="EF186" t="s">
        <v>437</v>
      </c>
      <c r="EG186" t="s">
        <v>438</v>
      </c>
      <c r="EH186" t="s">
        <v>436</v>
      </c>
      <c r="EI186" t="s">
        <v>434</v>
      </c>
      <c r="EJ186" t="s">
        <v>433</v>
      </c>
      <c r="EK186" t="s">
        <v>435</v>
      </c>
      <c r="EL186" t="s">
        <v>430</v>
      </c>
      <c r="EM186" t="s">
        <v>425</v>
      </c>
      <c r="EN186" t="s">
        <v>425</v>
      </c>
      <c r="EO186" t="s">
        <v>427</v>
      </c>
      <c r="EP186" t="s">
        <v>428</v>
      </c>
      <c r="EQ186" t="s">
        <v>428</v>
      </c>
      <c r="ER186" t="s">
        <v>429</v>
      </c>
      <c r="ES186" t="s">
        <v>430</v>
      </c>
      <c r="ET186" t="s">
        <v>424</v>
      </c>
      <c r="EU186" t="s">
        <v>430</v>
      </c>
      <c r="EV186" t="s">
        <v>425</v>
      </c>
      <c r="EW186" t="s">
        <v>425</v>
      </c>
      <c r="EX186" t="s">
        <v>423</v>
      </c>
      <c r="EY186" t="s">
        <v>423</v>
      </c>
      <c r="EZ186" t="s">
        <v>423</v>
      </c>
      <c r="FA186" t="s">
        <v>423</v>
      </c>
      <c r="FB186" t="s">
        <v>431</v>
      </c>
      <c r="FC186" t="s">
        <v>423</v>
      </c>
      <c r="FD186" t="s">
        <v>423</v>
      </c>
      <c r="FE186" t="s">
        <v>431</v>
      </c>
      <c r="FF186" t="s">
        <v>423</v>
      </c>
      <c r="FG186" t="s">
        <v>423</v>
      </c>
      <c r="FH186" t="s">
        <v>431</v>
      </c>
      <c r="FI186" t="s">
        <v>423</v>
      </c>
      <c r="FJ186" t="s">
        <v>423</v>
      </c>
      <c r="FK186" t="s">
        <v>423</v>
      </c>
      <c r="FL186" t="s">
        <v>423</v>
      </c>
      <c r="FM186" t="s">
        <v>423</v>
      </c>
      <c r="FN186" t="s">
        <v>431</v>
      </c>
      <c r="FO186" t="s">
        <v>423</v>
      </c>
      <c r="FP186" t="s">
        <v>431</v>
      </c>
      <c r="FQ186" t="s">
        <v>423</v>
      </c>
      <c r="FR186" t="s">
        <v>423</v>
      </c>
      <c r="FS186" t="s">
        <v>423</v>
      </c>
      <c r="FT186" t="s">
        <v>431</v>
      </c>
      <c r="FU186" t="s">
        <v>423</v>
      </c>
      <c r="FV186" t="s">
        <v>423</v>
      </c>
      <c r="FW186" t="s">
        <v>423</v>
      </c>
      <c r="FX186" t="s">
        <v>423</v>
      </c>
      <c r="FZ186" t="s">
        <v>423</v>
      </c>
      <c r="GB186" t="s">
        <v>423</v>
      </c>
      <c r="GD186" t="s">
        <v>431</v>
      </c>
      <c r="GF186" t="s">
        <v>431</v>
      </c>
      <c r="GG186" t="s">
        <v>423</v>
      </c>
      <c r="GH186" t="s">
        <v>423</v>
      </c>
      <c r="GI186" t="s">
        <v>423</v>
      </c>
      <c r="GJ186" t="s">
        <v>431</v>
      </c>
      <c r="GK186" t="s">
        <v>423</v>
      </c>
      <c r="GL186" t="s">
        <v>423</v>
      </c>
      <c r="GM186" t="s">
        <v>423</v>
      </c>
      <c r="GN186" t="s">
        <v>431</v>
      </c>
      <c r="GO186" t="s">
        <v>423</v>
      </c>
      <c r="GP186" t="s">
        <v>423</v>
      </c>
      <c r="GQ186" t="s">
        <v>423</v>
      </c>
      <c r="GR186" t="s">
        <v>431</v>
      </c>
      <c r="GS186" t="s">
        <v>423</v>
      </c>
      <c r="GT186" t="s">
        <v>423</v>
      </c>
      <c r="GU186" t="s">
        <v>423</v>
      </c>
      <c r="GV186" t="s">
        <v>423</v>
      </c>
      <c r="GW186" t="s">
        <v>423</v>
      </c>
      <c r="GX186" t="s">
        <v>431</v>
      </c>
      <c r="GY186" t="s">
        <v>423</v>
      </c>
      <c r="GZ186" t="s">
        <v>423</v>
      </c>
      <c r="HA186" t="s">
        <v>423</v>
      </c>
      <c r="HB186" t="s">
        <v>431</v>
      </c>
      <c r="HC186" t="s">
        <v>423</v>
      </c>
      <c r="HD186" t="s">
        <v>431</v>
      </c>
      <c r="HE186" t="s">
        <v>423</v>
      </c>
      <c r="HF186" t="s">
        <v>423</v>
      </c>
      <c r="HG186" t="s">
        <v>423</v>
      </c>
      <c r="HH186" t="s">
        <v>423</v>
      </c>
      <c r="HI186" t="s">
        <v>423</v>
      </c>
      <c r="HJ186" t="s">
        <v>423</v>
      </c>
      <c r="HK186" t="s">
        <v>423</v>
      </c>
      <c r="HL186" t="s">
        <v>431</v>
      </c>
      <c r="HM186" t="s">
        <v>423</v>
      </c>
      <c r="HN186" t="s">
        <v>423</v>
      </c>
      <c r="HP186" t="s">
        <v>423</v>
      </c>
      <c r="HR186" t="s">
        <v>431</v>
      </c>
      <c r="HT186" t="s">
        <v>423</v>
      </c>
      <c r="HV186" t="s">
        <v>423</v>
      </c>
      <c r="HW186" t="s">
        <v>431</v>
      </c>
      <c r="HX186" t="s">
        <v>423</v>
      </c>
      <c r="HY186" t="s">
        <v>423</v>
      </c>
      <c r="HZ186" t="s">
        <v>423</v>
      </c>
      <c r="IA186" t="s">
        <v>423</v>
      </c>
      <c r="IB186" t="s">
        <v>423</v>
      </c>
      <c r="IC186" t="s">
        <v>423</v>
      </c>
      <c r="ID186" t="s">
        <v>431</v>
      </c>
      <c r="IE186" t="s">
        <v>423</v>
      </c>
      <c r="IF186" t="s">
        <v>431</v>
      </c>
      <c r="IG186" t="s">
        <v>423</v>
      </c>
      <c r="IH186" t="s">
        <v>423</v>
      </c>
      <c r="II186" t="s">
        <v>423</v>
      </c>
      <c r="IJ186" t="s">
        <v>423</v>
      </c>
      <c r="IK186" t="s">
        <v>431</v>
      </c>
      <c r="IL186" t="s">
        <v>423</v>
      </c>
      <c r="IM186" t="s">
        <v>423</v>
      </c>
      <c r="IN186" t="s">
        <v>423</v>
      </c>
      <c r="IO186" t="s">
        <v>431</v>
      </c>
      <c r="IP186" t="s">
        <v>423</v>
      </c>
      <c r="IQ186" t="s">
        <v>423</v>
      </c>
      <c r="IR186" t="s">
        <v>423</v>
      </c>
      <c r="IS186" t="s">
        <v>431</v>
      </c>
      <c r="IT186" t="s">
        <v>423</v>
      </c>
      <c r="IU186" t="s">
        <v>423</v>
      </c>
      <c r="IV186" t="s">
        <v>423</v>
      </c>
      <c r="IX186" t="s">
        <v>431</v>
      </c>
      <c r="IZ186" t="s">
        <v>423</v>
      </c>
      <c r="JB186" t="s">
        <v>423</v>
      </c>
      <c r="JI186" t="s">
        <v>423</v>
      </c>
      <c r="JJ186" t="s">
        <v>423</v>
      </c>
      <c r="JK186" t="s">
        <v>431</v>
      </c>
      <c r="JL186" t="s">
        <v>423</v>
      </c>
      <c r="JM186" t="s">
        <v>423</v>
      </c>
      <c r="JN186" t="s">
        <v>423</v>
      </c>
      <c r="JO186" t="s">
        <v>423</v>
      </c>
      <c r="JP186" t="s">
        <v>423</v>
      </c>
      <c r="JQ186" t="s">
        <v>423</v>
      </c>
      <c r="JR186" t="s">
        <v>423</v>
      </c>
      <c r="JS186" t="s">
        <v>423</v>
      </c>
      <c r="JT186" t="s">
        <v>423</v>
      </c>
      <c r="JU186" t="s">
        <v>423</v>
      </c>
      <c r="JV186" t="s">
        <v>431</v>
      </c>
      <c r="JW186" t="s">
        <v>423</v>
      </c>
      <c r="JX186" t="s">
        <v>423</v>
      </c>
      <c r="JY186" t="s">
        <v>423</v>
      </c>
      <c r="JZ186" t="s">
        <v>423</v>
      </c>
      <c r="KA186" t="s">
        <v>423</v>
      </c>
      <c r="KB186" t="s">
        <v>423</v>
      </c>
      <c r="KC186" t="s">
        <v>423</v>
      </c>
      <c r="KD186" t="s">
        <v>423</v>
      </c>
      <c r="KE186" t="s">
        <v>423</v>
      </c>
      <c r="KF186" t="s">
        <v>423</v>
      </c>
      <c r="KG186" t="s">
        <v>423</v>
      </c>
      <c r="KH186" t="s">
        <v>423</v>
      </c>
      <c r="KI186" t="s">
        <v>423</v>
      </c>
      <c r="KJ186" t="s">
        <v>423</v>
      </c>
      <c r="KK186" t="s">
        <v>423</v>
      </c>
      <c r="KL186" t="s">
        <v>423</v>
      </c>
      <c r="KM186" t="s">
        <v>423</v>
      </c>
      <c r="KN186" t="s">
        <v>423</v>
      </c>
      <c r="KO186" t="s">
        <v>423</v>
      </c>
      <c r="KP186" t="s">
        <v>423</v>
      </c>
      <c r="KQ186" t="s">
        <v>431</v>
      </c>
      <c r="KR186" t="s">
        <v>431</v>
      </c>
      <c r="KS186" t="s">
        <v>423</v>
      </c>
      <c r="KT186" t="s">
        <v>423</v>
      </c>
      <c r="KU186" t="s">
        <v>423</v>
      </c>
      <c r="KV186" t="s">
        <v>423</v>
      </c>
      <c r="KW186" t="s">
        <v>423</v>
      </c>
      <c r="KY186" t="s">
        <v>431</v>
      </c>
      <c r="KZ186" t="s">
        <v>432</v>
      </c>
      <c r="LA186" t="s">
        <v>432</v>
      </c>
      <c r="LB186" t="s">
        <v>432</v>
      </c>
      <c r="LC186" t="s">
        <v>432</v>
      </c>
      <c r="LD186" t="s">
        <v>432</v>
      </c>
      <c r="LE186" t="s">
        <v>432</v>
      </c>
      <c r="LF186" t="s">
        <v>432</v>
      </c>
      <c r="LG186" t="s">
        <v>432</v>
      </c>
      <c r="LH186" t="s">
        <v>432</v>
      </c>
      <c r="LI186" t="s">
        <v>432</v>
      </c>
      <c r="LK186" t="s">
        <v>431</v>
      </c>
      <c r="LL186" t="s">
        <v>423</v>
      </c>
      <c r="LM186" t="s">
        <v>423</v>
      </c>
      <c r="LN186" t="s">
        <v>423</v>
      </c>
      <c r="LO186" t="s">
        <v>439</v>
      </c>
      <c r="LP186" t="s">
        <v>432</v>
      </c>
      <c r="LQ186" t="s">
        <v>432</v>
      </c>
      <c r="LR186" t="s">
        <v>432</v>
      </c>
      <c r="LS186" t="s">
        <v>432</v>
      </c>
      <c r="LT186" t="s">
        <v>432</v>
      </c>
      <c r="LU186" t="s">
        <v>423</v>
      </c>
      <c r="LV186" t="s">
        <v>423</v>
      </c>
      <c r="LW186" t="s">
        <v>431</v>
      </c>
      <c r="LX186" t="s">
        <v>423</v>
      </c>
      <c r="LY186" t="s">
        <v>423</v>
      </c>
      <c r="LZ186" t="s">
        <v>423</v>
      </c>
      <c r="MA186" t="s">
        <v>423</v>
      </c>
      <c r="MB186" t="s">
        <v>423</v>
      </c>
      <c r="MC186" t="s">
        <v>431</v>
      </c>
      <c r="MD186" t="s">
        <v>423</v>
      </c>
      <c r="ME186" t="s">
        <v>423</v>
      </c>
      <c r="MF186" t="s">
        <v>423</v>
      </c>
      <c r="MG186" t="s">
        <v>423</v>
      </c>
      <c r="MH186" t="s">
        <v>423</v>
      </c>
      <c r="MI186" t="s">
        <v>423</v>
      </c>
      <c r="MJ186" t="s">
        <v>423</v>
      </c>
      <c r="MK186" t="s">
        <v>431</v>
      </c>
      <c r="ML186" t="s">
        <v>423</v>
      </c>
      <c r="MN186">
        <v>308.06</v>
      </c>
      <c r="MO186">
        <v>32.200000000000003</v>
      </c>
      <c r="NE186">
        <v>97.7</v>
      </c>
      <c r="NT186">
        <v>72.760000000000005</v>
      </c>
      <c r="OJ186">
        <v>43.03</v>
      </c>
      <c r="OT186">
        <v>62.37</v>
      </c>
    </row>
    <row r="187" spans="1:410" ht="12.75" customHeight="1" x14ac:dyDescent="0.2">
      <c r="A187">
        <v>231</v>
      </c>
      <c r="B187" t="str">
        <f t="shared" si="92"/>
        <v>0-5min</v>
      </c>
      <c r="C187" t="str">
        <f t="shared" si="93"/>
        <v>colocation</v>
      </c>
      <c r="D187" t="str">
        <f t="shared" si="94"/>
        <v>coloc ou foyer familial</v>
      </c>
      <c r="E187" t="str">
        <f t="shared" si="95"/>
        <v>tout à fait</v>
      </c>
      <c r="F187" t="str">
        <f t="shared" si="96"/>
        <v>aucune</v>
      </c>
      <c r="G187" t="str">
        <f t="shared" si="97"/>
        <v>echelon 0bis</v>
      </c>
      <c r="H187" t="str">
        <f t="shared" si="98"/>
        <v>non</v>
      </c>
      <c r="I187" t="s">
        <v>423</v>
      </c>
      <c r="J187" t="str">
        <f t="shared" si="99"/>
        <v>parfois</v>
      </c>
      <c r="K187" t="str">
        <f t="shared" si="100"/>
        <v>jamais</v>
      </c>
      <c r="L187" t="str">
        <f t="shared" si="101"/>
        <v>pas commentaire</v>
      </c>
      <c r="M187" t="str">
        <f t="shared" si="102"/>
        <v>0h</v>
      </c>
      <c r="N187" t="str">
        <f t="shared" si="103"/>
        <v>4-6h</v>
      </c>
      <c r="O187" t="str">
        <f t="shared" si="104"/>
        <v>toujours</v>
      </c>
      <c r="P187" t="str">
        <f t="shared" si="105"/>
        <v>souvent</v>
      </c>
      <c r="Q187" t="str">
        <f t="shared" si="106"/>
        <v>souvent</v>
      </c>
      <c r="R187" t="s">
        <v>429</v>
      </c>
      <c r="S187" t="s">
        <v>424</v>
      </c>
      <c r="T187" t="s">
        <v>425</v>
      </c>
      <c r="U187" t="s">
        <v>426</v>
      </c>
      <c r="V187" t="s">
        <v>427</v>
      </c>
      <c r="W187" t="s">
        <v>428</v>
      </c>
      <c r="X187" t="s">
        <v>429</v>
      </c>
      <c r="Y187" t="s">
        <v>429</v>
      </c>
      <c r="Z187" t="s">
        <v>430</v>
      </c>
      <c r="AA187" t="s">
        <v>429</v>
      </c>
      <c r="AB187" t="s">
        <v>425</v>
      </c>
      <c r="AC187" t="s">
        <v>430</v>
      </c>
      <c r="AD187" t="str">
        <f t="shared" si="107"/>
        <v>1 semaine avant</v>
      </c>
      <c r="AE187" t="str">
        <f t="shared" si="108"/>
        <v>plutôt oui</v>
      </c>
      <c r="AF187" t="str">
        <f t="shared" si="109"/>
        <v>très bonnes</v>
      </c>
      <c r="AG187" t="str">
        <f t="shared" si="110"/>
        <v>parfois</v>
      </c>
      <c r="AH187" t="str">
        <f t="shared" si="111"/>
        <v>très souvent</v>
      </c>
      <c r="AI187" t="str">
        <f t="shared" si="112"/>
        <v>parfois</v>
      </c>
      <c r="AJ187" t="str">
        <f t="shared" si="113"/>
        <v>jamais</v>
      </c>
      <c r="AK187" t="str">
        <f t="shared" si="114"/>
        <v>1-5h</v>
      </c>
      <c r="AL187" t="str">
        <f t="shared" si="115"/>
        <v>tout à fait</v>
      </c>
      <c r="AM187" t="str">
        <f t="shared" si="116"/>
        <v>plutôt non</v>
      </c>
      <c r="AN187" t="str">
        <f t="shared" si="117"/>
        <v>1-3h</v>
      </c>
      <c r="AO187" t="str">
        <f t="shared" si="118"/>
        <v>rarement</v>
      </c>
      <c r="AP187" t="str">
        <f t="shared" si="119"/>
        <v>plutôt oui</v>
      </c>
      <c r="AQ187" t="str">
        <f t="shared" si="120"/>
        <v>1/semaine</v>
      </c>
      <c r="AR187" t="str">
        <f t="shared" si="121"/>
        <v>régulièrement</v>
      </c>
      <c r="AS187" t="str">
        <f t="shared" si="122"/>
        <v>2-4h</v>
      </c>
      <c r="AT187" t="str">
        <f t="shared" si="123"/>
        <v>plutôt satisfaisante</v>
      </c>
      <c r="AU187" t="str">
        <f t="shared" si="124"/>
        <v>plutôt oui</v>
      </c>
      <c r="AV187" t="str">
        <f t="shared" si="125"/>
        <v>plutôt oui</v>
      </c>
      <c r="AW187" t="str">
        <f t="shared" si="126"/>
        <v>plutôt oui</v>
      </c>
      <c r="AX187" t="str">
        <f t="shared" si="127"/>
        <v>plutôt oui</v>
      </c>
      <c r="AY187" t="str">
        <f t="shared" si="128"/>
        <v>plutôt oui</v>
      </c>
      <c r="AZ187" t="str">
        <f t="shared" si="129"/>
        <v>3A</v>
      </c>
      <c r="BA187" t="str">
        <f t="shared" si="130"/>
        <v>IR</v>
      </c>
      <c r="BB187" t="str">
        <f t="shared" si="131"/>
        <v>classique</v>
      </c>
      <c r="BC187" t="str">
        <f t="shared" si="132"/>
        <v>non</v>
      </c>
      <c r="BD187" t="str">
        <f t="shared" si="133"/>
        <v>post-bac</v>
      </c>
      <c r="BE187" t="str">
        <f t="shared" si="134"/>
        <v>Fr</v>
      </c>
      <c r="BF187" t="str">
        <f t="shared" si="135"/>
        <v>25-50%</v>
      </c>
      <c r="BG187" t="str">
        <f t="shared" si="136"/>
        <v>25-50%</v>
      </c>
      <c r="BH187" t="s">
        <v>423</v>
      </c>
      <c r="BI187" t="str">
        <f t="shared" si="137"/>
        <v>aucun</v>
      </c>
      <c r="BJ187" t="s">
        <v>431</v>
      </c>
      <c r="BK187" t="s">
        <v>423</v>
      </c>
      <c r="BL187" t="s">
        <v>423</v>
      </c>
      <c r="BM187" t="s">
        <v>423</v>
      </c>
      <c r="BN187" t="s">
        <v>423</v>
      </c>
      <c r="BO187" t="s">
        <v>431</v>
      </c>
      <c r="BP187" t="s">
        <v>423</v>
      </c>
      <c r="BR187" t="s">
        <v>432</v>
      </c>
      <c r="BS187" t="s">
        <v>432</v>
      </c>
      <c r="BT187" t="s">
        <v>432</v>
      </c>
      <c r="BU187" t="s">
        <v>432</v>
      </c>
      <c r="BV187" t="s">
        <v>431</v>
      </c>
      <c r="BW187" t="s">
        <v>423</v>
      </c>
      <c r="BX187" t="s">
        <v>423</v>
      </c>
      <c r="BY187" t="s">
        <v>423</v>
      </c>
      <c r="BZ187" t="s">
        <v>423</v>
      </c>
      <c r="CA187" t="s">
        <v>432</v>
      </c>
      <c r="CB187" t="s">
        <v>432</v>
      </c>
      <c r="CC187" t="s">
        <v>432</v>
      </c>
      <c r="CD187" t="s">
        <v>432</v>
      </c>
      <c r="CE187" t="s">
        <v>431</v>
      </c>
      <c r="CF187" t="s">
        <v>431</v>
      </c>
      <c r="CG187" t="s">
        <v>423</v>
      </c>
      <c r="CH187" t="s">
        <v>423</v>
      </c>
      <c r="CI187" t="s">
        <v>423</v>
      </c>
      <c r="CJ187" t="s">
        <v>423</v>
      </c>
      <c r="CK187" t="s">
        <v>423</v>
      </c>
      <c r="CL187" t="s">
        <v>423</v>
      </c>
      <c r="CM187" t="s">
        <v>423</v>
      </c>
      <c r="CN187" t="s">
        <v>423</v>
      </c>
      <c r="CO187" t="s">
        <v>432</v>
      </c>
      <c r="CP187" t="s">
        <v>432</v>
      </c>
      <c r="CQ187" t="s">
        <v>432</v>
      </c>
      <c r="CR187" t="s">
        <v>432</v>
      </c>
      <c r="CT187" t="s">
        <v>432</v>
      </c>
      <c r="CU187" t="s">
        <v>423</v>
      </c>
      <c r="CV187" t="s">
        <v>423</v>
      </c>
      <c r="CW187" t="s">
        <v>423</v>
      </c>
      <c r="CX187" t="s">
        <v>431</v>
      </c>
      <c r="CY187" t="s">
        <v>423</v>
      </c>
      <c r="CZ187" t="s">
        <v>423</v>
      </c>
      <c r="DA187" t="s">
        <v>423</v>
      </c>
      <c r="DB187" t="s">
        <v>423</v>
      </c>
      <c r="DC187" t="s">
        <v>431</v>
      </c>
      <c r="DD187" t="s">
        <v>432</v>
      </c>
      <c r="DE187" t="s">
        <v>432</v>
      </c>
      <c r="DF187" t="s">
        <v>432</v>
      </c>
      <c r="DG187" t="s">
        <v>432</v>
      </c>
      <c r="DH187" t="s">
        <v>423</v>
      </c>
      <c r="DI187" t="s">
        <v>423</v>
      </c>
      <c r="DJ187" t="s">
        <v>423</v>
      </c>
      <c r="DK187" t="s">
        <v>423</v>
      </c>
      <c r="DL187" t="s">
        <v>431</v>
      </c>
      <c r="DM187" t="s">
        <v>423</v>
      </c>
      <c r="DN187" t="s">
        <v>423</v>
      </c>
      <c r="DO187" t="s">
        <v>431</v>
      </c>
      <c r="DP187" t="s">
        <v>423</v>
      </c>
      <c r="DQ187" t="s">
        <v>423</v>
      </c>
      <c r="DR187" t="s">
        <v>423</v>
      </c>
      <c r="DS187" t="s">
        <v>423</v>
      </c>
      <c r="DT187" t="s">
        <v>431</v>
      </c>
      <c r="DU187" t="s">
        <v>423</v>
      </c>
      <c r="DV187" t="s">
        <v>423</v>
      </c>
      <c r="DW187" t="s">
        <v>423</v>
      </c>
      <c r="DX187" t="s">
        <v>423</v>
      </c>
      <c r="DY187" t="s">
        <v>431</v>
      </c>
      <c r="DZ187" t="s">
        <v>423</v>
      </c>
      <c r="EA187" t="s">
        <v>423</v>
      </c>
      <c r="EB187" t="s">
        <v>423</v>
      </c>
      <c r="EC187" t="s">
        <v>431</v>
      </c>
      <c r="ED187" t="s">
        <v>423</v>
      </c>
      <c r="EE187" t="s">
        <v>423</v>
      </c>
      <c r="EF187" t="s">
        <v>438</v>
      </c>
      <c r="EG187" t="s">
        <v>434</v>
      </c>
      <c r="EH187" t="s">
        <v>437</v>
      </c>
      <c r="EI187" t="s">
        <v>435</v>
      </c>
      <c r="EJ187" t="s">
        <v>433</v>
      </c>
      <c r="EK187" t="s">
        <v>436</v>
      </c>
      <c r="EL187" t="s">
        <v>429</v>
      </c>
      <c r="EM187" t="s">
        <v>424</v>
      </c>
      <c r="EN187" t="s">
        <v>425</v>
      </c>
      <c r="EO187" t="s">
        <v>426</v>
      </c>
      <c r="EP187" t="s">
        <v>427</v>
      </c>
      <c r="EQ187" t="s">
        <v>428</v>
      </c>
      <c r="ER187" t="s">
        <v>429</v>
      </c>
      <c r="ES187" t="s">
        <v>429</v>
      </c>
      <c r="ET187" t="s">
        <v>430</v>
      </c>
      <c r="EU187" t="s">
        <v>429</v>
      </c>
      <c r="EV187" t="s">
        <v>425</v>
      </c>
      <c r="EW187" t="s">
        <v>430</v>
      </c>
      <c r="EX187" t="s">
        <v>423</v>
      </c>
      <c r="EY187" t="s">
        <v>423</v>
      </c>
      <c r="EZ187" t="s">
        <v>423</v>
      </c>
      <c r="FA187" t="s">
        <v>431</v>
      </c>
      <c r="FB187" t="s">
        <v>423</v>
      </c>
      <c r="FC187" t="s">
        <v>423</v>
      </c>
      <c r="FD187" t="s">
        <v>423</v>
      </c>
      <c r="FE187" t="s">
        <v>431</v>
      </c>
      <c r="FF187" t="s">
        <v>423</v>
      </c>
      <c r="FG187" t="s">
        <v>423</v>
      </c>
      <c r="FH187" t="s">
        <v>431</v>
      </c>
      <c r="FI187" t="s">
        <v>423</v>
      </c>
      <c r="FJ187" t="s">
        <v>423</v>
      </c>
      <c r="FK187" t="s">
        <v>423</v>
      </c>
      <c r="FL187" t="s">
        <v>423</v>
      </c>
      <c r="FM187" t="s">
        <v>423</v>
      </c>
      <c r="FN187" t="s">
        <v>431</v>
      </c>
      <c r="FO187" t="s">
        <v>423</v>
      </c>
      <c r="FP187" t="s">
        <v>431</v>
      </c>
      <c r="FQ187" t="s">
        <v>423</v>
      </c>
      <c r="FR187" t="s">
        <v>423</v>
      </c>
      <c r="FS187" t="s">
        <v>423</v>
      </c>
      <c r="FT187" t="s">
        <v>423</v>
      </c>
      <c r="FU187" t="s">
        <v>423</v>
      </c>
      <c r="FV187" t="s">
        <v>431</v>
      </c>
      <c r="FW187" t="s">
        <v>423</v>
      </c>
      <c r="FX187" t="s">
        <v>423</v>
      </c>
      <c r="FZ187" t="s">
        <v>423</v>
      </c>
      <c r="GB187" t="s">
        <v>423</v>
      </c>
      <c r="GD187" t="s">
        <v>431</v>
      </c>
      <c r="GF187" t="s">
        <v>431</v>
      </c>
      <c r="GG187" t="s">
        <v>423</v>
      </c>
      <c r="GH187" t="s">
        <v>423</v>
      </c>
      <c r="GI187" t="s">
        <v>423</v>
      </c>
      <c r="GJ187" t="s">
        <v>423</v>
      </c>
      <c r="GK187" t="s">
        <v>431</v>
      </c>
      <c r="GL187" t="s">
        <v>423</v>
      </c>
      <c r="GM187" t="s">
        <v>431</v>
      </c>
      <c r="GN187" t="s">
        <v>423</v>
      </c>
      <c r="GO187" t="s">
        <v>423</v>
      </c>
      <c r="GP187" t="s">
        <v>423</v>
      </c>
      <c r="GQ187" t="s">
        <v>423</v>
      </c>
      <c r="GR187" t="s">
        <v>423</v>
      </c>
      <c r="GS187" t="s">
        <v>431</v>
      </c>
      <c r="GT187" t="s">
        <v>423</v>
      </c>
      <c r="GU187" t="s">
        <v>423</v>
      </c>
      <c r="GV187" t="s">
        <v>423</v>
      </c>
      <c r="GW187" t="s">
        <v>423</v>
      </c>
      <c r="GX187" t="s">
        <v>431</v>
      </c>
      <c r="GY187" t="s">
        <v>423</v>
      </c>
      <c r="GZ187" t="s">
        <v>423</v>
      </c>
      <c r="HA187" t="s">
        <v>423</v>
      </c>
      <c r="HB187" t="s">
        <v>431</v>
      </c>
      <c r="HC187" t="s">
        <v>423</v>
      </c>
      <c r="HD187" t="s">
        <v>423</v>
      </c>
      <c r="HE187" t="s">
        <v>431</v>
      </c>
      <c r="HF187" t="s">
        <v>423</v>
      </c>
      <c r="HG187" t="s">
        <v>423</v>
      </c>
      <c r="HH187" t="s">
        <v>423</v>
      </c>
      <c r="HI187" t="s">
        <v>423</v>
      </c>
      <c r="HJ187" t="s">
        <v>431</v>
      </c>
      <c r="HK187" t="s">
        <v>423</v>
      </c>
      <c r="HL187" t="s">
        <v>423</v>
      </c>
      <c r="HM187" t="s">
        <v>423</v>
      </c>
      <c r="HN187" t="s">
        <v>423</v>
      </c>
      <c r="HP187" t="s">
        <v>431</v>
      </c>
      <c r="HR187" t="s">
        <v>423</v>
      </c>
      <c r="HT187" t="s">
        <v>423</v>
      </c>
      <c r="HV187" t="s">
        <v>423</v>
      </c>
      <c r="HW187" t="s">
        <v>423</v>
      </c>
      <c r="HX187" t="s">
        <v>431</v>
      </c>
      <c r="HY187" t="s">
        <v>423</v>
      </c>
      <c r="HZ187" t="s">
        <v>423</v>
      </c>
      <c r="IA187" t="s">
        <v>423</v>
      </c>
      <c r="IB187" t="s">
        <v>423</v>
      </c>
      <c r="IC187" t="s">
        <v>431</v>
      </c>
      <c r="ID187" t="s">
        <v>423</v>
      </c>
      <c r="IE187" t="s">
        <v>423</v>
      </c>
      <c r="IF187" t="s">
        <v>423</v>
      </c>
      <c r="IG187" t="s">
        <v>431</v>
      </c>
      <c r="IH187" t="s">
        <v>423</v>
      </c>
      <c r="II187" t="s">
        <v>423</v>
      </c>
      <c r="IJ187" t="s">
        <v>423</v>
      </c>
      <c r="IK187" t="s">
        <v>431</v>
      </c>
      <c r="IL187" t="s">
        <v>423</v>
      </c>
      <c r="IM187" t="s">
        <v>423</v>
      </c>
      <c r="IN187" t="s">
        <v>423</v>
      </c>
      <c r="IO187" t="s">
        <v>431</v>
      </c>
      <c r="IP187" t="s">
        <v>423</v>
      </c>
      <c r="IQ187" t="s">
        <v>423</v>
      </c>
      <c r="IR187" t="s">
        <v>423</v>
      </c>
      <c r="IS187" t="s">
        <v>431</v>
      </c>
      <c r="IT187" t="s">
        <v>423</v>
      </c>
      <c r="IU187" t="s">
        <v>423</v>
      </c>
      <c r="IV187" t="s">
        <v>423</v>
      </c>
      <c r="IX187" t="s">
        <v>431</v>
      </c>
      <c r="IZ187" t="s">
        <v>423</v>
      </c>
      <c r="JB187" t="s">
        <v>423</v>
      </c>
      <c r="JD187" t="s">
        <v>1037</v>
      </c>
      <c r="JH187" t="s">
        <v>1038</v>
      </c>
      <c r="JI187" t="s">
        <v>423</v>
      </c>
      <c r="JJ187" t="s">
        <v>423</v>
      </c>
      <c r="JK187" t="s">
        <v>431</v>
      </c>
      <c r="JL187" t="s">
        <v>423</v>
      </c>
      <c r="JM187" t="s">
        <v>423</v>
      </c>
      <c r="JN187" t="s">
        <v>423</v>
      </c>
      <c r="JO187" t="s">
        <v>423</v>
      </c>
      <c r="JP187" t="s">
        <v>423</v>
      </c>
      <c r="JQ187" t="s">
        <v>423</v>
      </c>
      <c r="JR187" t="s">
        <v>423</v>
      </c>
      <c r="JS187" t="s">
        <v>423</v>
      </c>
      <c r="JT187" t="s">
        <v>423</v>
      </c>
      <c r="JU187" t="s">
        <v>423</v>
      </c>
      <c r="JV187" t="s">
        <v>423</v>
      </c>
      <c r="JW187" t="s">
        <v>431</v>
      </c>
      <c r="JX187" t="s">
        <v>423</v>
      </c>
      <c r="JY187" t="s">
        <v>423</v>
      </c>
      <c r="JZ187" t="s">
        <v>423</v>
      </c>
      <c r="KA187" t="s">
        <v>423</v>
      </c>
      <c r="KB187" t="s">
        <v>423</v>
      </c>
      <c r="KC187" t="s">
        <v>423</v>
      </c>
      <c r="KD187" t="s">
        <v>423</v>
      </c>
      <c r="KE187" t="s">
        <v>423</v>
      </c>
      <c r="KF187" t="s">
        <v>423</v>
      </c>
      <c r="KG187" t="s">
        <v>423</v>
      </c>
      <c r="KH187" t="s">
        <v>423</v>
      </c>
      <c r="KI187" t="s">
        <v>423</v>
      </c>
      <c r="KJ187" t="s">
        <v>423</v>
      </c>
      <c r="KK187" t="s">
        <v>423</v>
      </c>
      <c r="KL187" t="s">
        <v>423</v>
      </c>
      <c r="KM187" t="s">
        <v>423</v>
      </c>
      <c r="KN187" t="s">
        <v>423</v>
      </c>
      <c r="KO187" t="s">
        <v>423</v>
      </c>
      <c r="KP187" t="s">
        <v>423</v>
      </c>
      <c r="KQ187" t="s">
        <v>431</v>
      </c>
      <c r="KR187" t="s">
        <v>423</v>
      </c>
      <c r="KS187" t="s">
        <v>423</v>
      </c>
      <c r="KT187" t="s">
        <v>423</v>
      </c>
      <c r="KU187" t="s">
        <v>423</v>
      </c>
      <c r="KV187" t="s">
        <v>423</v>
      </c>
      <c r="KW187" t="s">
        <v>431</v>
      </c>
      <c r="KY187" t="s">
        <v>431</v>
      </c>
      <c r="KZ187" t="s">
        <v>432</v>
      </c>
      <c r="LA187" t="s">
        <v>432</v>
      </c>
      <c r="LB187" t="s">
        <v>432</v>
      </c>
      <c r="LC187" t="s">
        <v>432</v>
      </c>
      <c r="LD187" t="s">
        <v>432</v>
      </c>
      <c r="LE187" t="s">
        <v>432</v>
      </c>
      <c r="LF187" t="s">
        <v>432</v>
      </c>
      <c r="LG187" t="s">
        <v>432</v>
      </c>
      <c r="LH187" t="s">
        <v>432</v>
      </c>
      <c r="LI187" t="s">
        <v>432</v>
      </c>
      <c r="LK187" t="s">
        <v>431</v>
      </c>
      <c r="LL187" t="s">
        <v>423</v>
      </c>
      <c r="LM187" t="s">
        <v>423</v>
      </c>
      <c r="LN187" t="s">
        <v>423</v>
      </c>
      <c r="LO187" t="s">
        <v>439</v>
      </c>
      <c r="LP187" t="s">
        <v>432</v>
      </c>
      <c r="LQ187" t="s">
        <v>432</v>
      </c>
      <c r="LR187" t="s">
        <v>432</v>
      </c>
      <c r="LS187" t="s">
        <v>432</v>
      </c>
      <c r="LT187" t="s">
        <v>432</v>
      </c>
      <c r="LU187" t="s">
        <v>423</v>
      </c>
      <c r="LV187" t="s">
        <v>423</v>
      </c>
      <c r="LW187" t="s">
        <v>431</v>
      </c>
      <c r="LX187" t="s">
        <v>423</v>
      </c>
      <c r="LY187" t="s">
        <v>423</v>
      </c>
      <c r="LZ187" t="s">
        <v>423</v>
      </c>
      <c r="MA187" t="s">
        <v>423</v>
      </c>
      <c r="MB187" t="s">
        <v>423</v>
      </c>
      <c r="MC187" t="s">
        <v>423</v>
      </c>
      <c r="MD187" t="s">
        <v>431</v>
      </c>
      <c r="ME187" t="s">
        <v>423</v>
      </c>
      <c r="MF187" t="s">
        <v>423</v>
      </c>
      <c r="MG187" t="s">
        <v>423</v>
      </c>
      <c r="MH187" t="s">
        <v>423</v>
      </c>
      <c r="MI187" t="s">
        <v>423</v>
      </c>
      <c r="MJ187" t="s">
        <v>423</v>
      </c>
      <c r="MK187" t="s">
        <v>423</v>
      </c>
      <c r="ML187" t="s">
        <v>431</v>
      </c>
      <c r="MN187">
        <v>449.45</v>
      </c>
      <c r="MO187">
        <v>37.78</v>
      </c>
      <c r="NE187">
        <v>163.16</v>
      </c>
      <c r="NT187">
        <v>102.51</v>
      </c>
      <c r="OJ187">
        <v>90.33</v>
      </c>
      <c r="OT187">
        <v>55.67</v>
      </c>
    </row>
    <row r="188" spans="1:410" ht="12.75" customHeight="1" x14ac:dyDescent="0.2">
      <c r="A188">
        <v>232</v>
      </c>
      <c r="B188" t="str">
        <f t="shared" si="92"/>
        <v>0-5min</v>
      </c>
      <c r="C188" t="str">
        <f t="shared" si="93"/>
        <v>seul</v>
      </c>
      <c r="D188" t="str">
        <f t="shared" si="94"/>
        <v>20-30m2</v>
      </c>
      <c r="E188" t="str">
        <f t="shared" si="95"/>
        <v>tout à fait</v>
      </c>
      <c r="F188" t="str">
        <f t="shared" si="96"/>
        <v>aucune</v>
      </c>
      <c r="G188" t="str">
        <f t="shared" si="97"/>
        <v>non</v>
      </c>
      <c r="H188" t="str">
        <f t="shared" si="98"/>
        <v>non</v>
      </c>
      <c r="I188" t="s">
        <v>423</v>
      </c>
      <c r="J188" t="str">
        <f t="shared" si="99"/>
        <v>souvent</v>
      </c>
      <c r="K188" t="str">
        <f t="shared" si="100"/>
        <v>parfois</v>
      </c>
      <c r="L188" t="str">
        <f t="shared" si="101"/>
        <v>plutôt oui</v>
      </c>
      <c r="M188" t="str">
        <f t="shared" si="102"/>
        <v>1-2h</v>
      </c>
      <c r="N188" t="str">
        <f t="shared" si="103"/>
        <v>4-6h</v>
      </c>
      <c r="O188" t="str">
        <f t="shared" si="104"/>
        <v>souvent</v>
      </c>
      <c r="P188" t="str">
        <f t="shared" si="105"/>
        <v>souvent</v>
      </c>
      <c r="Q188" t="str">
        <f t="shared" si="106"/>
        <v>souvent</v>
      </c>
      <c r="R188" t="s">
        <v>424</v>
      </c>
      <c r="S188" t="s">
        <v>425</v>
      </c>
      <c r="T188" t="s">
        <v>425</v>
      </c>
      <c r="U188" t="s">
        <v>427</v>
      </c>
      <c r="V188" t="s">
        <v>428</v>
      </c>
      <c r="W188" t="s">
        <v>428</v>
      </c>
      <c r="X188" t="s">
        <v>429</v>
      </c>
      <c r="Y188" t="s">
        <v>424</v>
      </c>
      <c r="Z188" t="s">
        <v>424</v>
      </c>
      <c r="AA188" t="s">
        <v>424</v>
      </c>
      <c r="AB188" t="s">
        <v>425</v>
      </c>
      <c r="AC188" t="s">
        <v>425</v>
      </c>
      <c r="AD188" t="str">
        <f t="shared" si="107"/>
        <v>2 semaines avant</v>
      </c>
      <c r="AE188" t="str">
        <f t="shared" si="108"/>
        <v>plutôt oui</v>
      </c>
      <c r="AF188" t="str">
        <f t="shared" si="109"/>
        <v>plutôt bonnes</v>
      </c>
      <c r="AG188" t="str">
        <f t="shared" si="110"/>
        <v>parfois</v>
      </c>
      <c r="AH188" t="str">
        <f t="shared" si="111"/>
        <v>très souvent</v>
      </c>
      <c r="AI188" t="str">
        <f t="shared" si="112"/>
        <v>régulièrement</v>
      </c>
      <c r="AJ188" t="str">
        <f t="shared" si="113"/>
        <v>jamais</v>
      </c>
      <c r="AK188" t="str">
        <f t="shared" si="114"/>
        <v>5-10h</v>
      </c>
      <c r="AL188" t="str">
        <f t="shared" si="115"/>
        <v>plutôt oui</v>
      </c>
      <c r="AM188" t="str">
        <f t="shared" si="116"/>
        <v>plutôt oui</v>
      </c>
      <c r="AN188" t="str">
        <f t="shared" si="117"/>
        <v>3-6h</v>
      </c>
      <c r="AO188" t="str">
        <f t="shared" si="118"/>
        <v>rarement</v>
      </c>
      <c r="AP188" t="str">
        <f t="shared" si="119"/>
        <v>plutôt oui</v>
      </c>
      <c r="AQ188" t="str">
        <f t="shared" si="120"/>
        <v>1/mois</v>
      </c>
      <c r="AR188" t="str">
        <f t="shared" si="121"/>
        <v>régulièrement</v>
      </c>
      <c r="AS188" t="str">
        <f t="shared" si="122"/>
        <v>2-4h</v>
      </c>
      <c r="AT188" t="str">
        <f t="shared" si="123"/>
        <v>plutôt insatisfaisante</v>
      </c>
      <c r="AU188" t="str">
        <f t="shared" si="124"/>
        <v>plutôt oui</v>
      </c>
      <c r="AV188" t="str">
        <f t="shared" si="125"/>
        <v>plutôt oui</v>
      </c>
      <c r="AW188" t="str">
        <f t="shared" si="126"/>
        <v>plutôt oui</v>
      </c>
      <c r="AX188" t="str">
        <f t="shared" si="127"/>
        <v>plutôt oui</v>
      </c>
      <c r="AY188" t="str">
        <f t="shared" si="128"/>
        <v>plutôt oui</v>
      </c>
      <c r="AZ188" t="str">
        <f t="shared" si="129"/>
        <v>2A</v>
      </c>
      <c r="BA188" t="str">
        <f t="shared" si="130"/>
        <v>IC</v>
      </c>
      <c r="BB188" t="str">
        <f t="shared" si="131"/>
        <v>classique</v>
      </c>
      <c r="BC188" t="str">
        <f t="shared" si="132"/>
        <v>non</v>
      </c>
      <c r="BD188" t="str">
        <f t="shared" si="133"/>
        <v>post-bac</v>
      </c>
      <c r="BE188" t="str">
        <f t="shared" si="134"/>
        <v>Fr</v>
      </c>
      <c r="BF188" t="str">
        <f t="shared" si="135"/>
        <v>25-50%</v>
      </c>
      <c r="BG188" t="str">
        <f t="shared" si="136"/>
        <v>25-50%</v>
      </c>
      <c r="BH188" t="s">
        <v>423</v>
      </c>
      <c r="BI188" t="str">
        <f t="shared" si="137"/>
        <v>aucun</v>
      </c>
      <c r="BJ188" t="s">
        <v>431</v>
      </c>
      <c r="BK188" t="s">
        <v>423</v>
      </c>
      <c r="BL188" t="s">
        <v>423</v>
      </c>
      <c r="BM188" t="s">
        <v>423</v>
      </c>
      <c r="BN188" t="s">
        <v>431</v>
      </c>
      <c r="BO188" t="s">
        <v>423</v>
      </c>
      <c r="BP188" t="s">
        <v>423</v>
      </c>
      <c r="BR188" t="s">
        <v>423</v>
      </c>
      <c r="BS188" t="s">
        <v>423</v>
      </c>
      <c r="BT188" t="s">
        <v>431</v>
      </c>
      <c r="BU188" t="s">
        <v>423</v>
      </c>
      <c r="BV188" t="s">
        <v>431</v>
      </c>
      <c r="BW188" t="s">
        <v>423</v>
      </c>
      <c r="BX188" t="s">
        <v>423</v>
      </c>
      <c r="BY188" t="s">
        <v>423</v>
      </c>
      <c r="BZ188" t="s">
        <v>423</v>
      </c>
      <c r="CA188" t="s">
        <v>432</v>
      </c>
      <c r="CB188" t="s">
        <v>432</v>
      </c>
      <c r="CC188" t="s">
        <v>432</v>
      </c>
      <c r="CD188" t="s">
        <v>432</v>
      </c>
      <c r="CE188" t="s">
        <v>423</v>
      </c>
      <c r="CF188" t="s">
        <v>432</v>
      </c>
      <c r="CG188" t="s">
        <v>432</v>
      </c>
      <c r="CH188" t="s">
        <v>432</v>
      </c>
      <c r="CI188" t="s">
        <v>432</v>
      </c>
      <c r="CJ188" t="s">
        <v>432</v>
      </c>
      <c r="CK188" t="s">
        <v>432</v>
      </c>
      <c r="CL188" t="s">
        <v>432</v>
      </c>
      <c r="CM188" t="s">
        <v>432</v>
      </c>
      <c r="CN188" t="s">
        <v>423</v>
      </c>
      <c r="CO188" t="s">
        <v>432</v>
      </c>
      <c r="CP188" t="s">
        <v>432</v>
      </c>
      <c r="CQ188" t="s">
        <v>432</v>
      </c>
      <c r="CR188" t="s">
        <v>432</v>
      </c>
      <c r="CT188" t="s">
        <v>432</v>
      </c>
      <c r="CU188" t="s">
        <v>423</v>
      </c>
      <c r="CV188" t="s">
        <v>423</v>
      </c>
      <c r="CW188" t="s">
        <v>431</v>
      </c>
      <c r="CX188" t="s">
        <v>423</v>
      </c>
      <c r="CY188" t="s">
        <v>423</v>
      </c>
      <c r="CZ188" t="s">
        <v>423</v>
      </c>
      <c r="DA188" t="s">
        <v>423</v>
      </c>
      <c r="DB188" t="s">
        <v>431</v>
      </c>
      <c r="DC188" t="s">
        <v>423</v>
      </c>
      <c r="DD188" t="s">
        <v>423</v>
      </c>
      <c r="DE188" t="s">
        <v>431</v>
      </c>
      <c r="DF188" t="s">
        <v>423</v>
      </c>
      <c r="DG188" t="s">
        <v>423</v>
      </c>
      <c r="DH188" t="s">
        <v>423</v>
      </c>
      <c r="DI188" t="s">
        <v>423</v>
      </c>
      <c r="DJ188" t="s">
        <v>431</v>
      </c>
      <c r="DK188" t="s">
        <v>423</v>
      </c>
      <c r="DL188" t="s">
        <v>423</v>
      </c>
      <c r="DM188" t="s">
        <v>423</v>
      </c>
      <c r="DN188" t="s">
        <v>423</v>
      </c>
      <c r="DO188" t="s">
        <v>431</v>
      </c>
      <c r="DP188" t="s">
        <v>423</v>
      </c>
      <c r="DQ188" t="s">
        <v>423</v>
      </c>
      <c r="DR188" t="s">
        <v>423</v>
      </c>
      <c r="DS188" t="s">
        <v>423</v>
      </c>
      <c r="DT188" t="s">
        <v>423</v>
      </c>
      <c r="DU188" t="s">
        <v>431</v>
      </c>
      <c r="DV188" t="s">
        <v>423</v>
      </c>
      <c r="DW188" t="s">
        <v>423</v>
      </c>
      <c r="DX188" t="s">
        <v>423</v>
      </c>
      <c r="DY188" t="s">
        <v>431</v>
      </c>
      <c r="DZ188" t="s">
        <v>423</v>
      </c>
      <c r="EA188" t="s">
        <v>423</v>
      </c>
      <c r="EB188" t="s">
        <v>423</v>
      </c>
      <c r="EC188" t="s">
        <v>431</v>
      </c>
      <c r="ED188" t="s">
        <v>423</v>
      </c>
      <c r="EE188" t="s">
        <v>423</v>
      </c>
      <c r="EF188" t="s">
        <v>434</v>
      </c>
      <c r="EG188" t="s">
        <v>437</v>
      </c>
      <c r="EH188" t="s">
        <v>436</v>
      </c>
      <c r="EI188" t="s">
        <v>438</v>
      </c>
      <c r="EJ188" t="s">
        <v>435</v>
      </c>
      <c r="EK188" t="s">
        <v>433</v>
      </c>
      <c r="EL188" t="s">
        <v>424</v>
      </c>
      <c r="EM188" t="s">
        <v>425</v>
      </c>
      <c r="EN188" t="s">
        <v>425</v>
      </c>
      <c r="EO188" t="s">
        <v>427</v>
      </c>
      <c r="EP188" t="s">
        <v>428</v>
      </c>
      <c r="EQ188" t="s">
        <v>428</v>
      </c>
      <c r="ER188" t="s">
        <v>429</v>
      </c>
      <c r="ES188" t="s">
        <v>424</v>
      </c>
      <c r="ET188" t="s">
        <v>424</v>
      </c>
      <c r="EU188" t="s">
        <v>424</v>
      </c>
      <c r="EV188" t="s">
        <v>425</v>
      </c>
      <c r="EW188" t="s">
        <v>425</v>
      </c>
      <c r="EX188" t="s">
        <v>423</v>
      </c>
      <c r="EY188" t="s">
        <v>423</v>
      </c>
      <c r="EZ188" t="s">
        <v>431</v>
      </c>
      <c r="FA188" t="s">
        <v>423</v>
      </c>
      <c r="FB188" t="s">
        <v>423</v>
      </c>
      <c r="FC188" t="s">
        <v>423</v>
      </c>
      <c r="FD188" t="s">
        <v>423</v>
      </c>
      <c r="FE188" t="s">
        <v>431</v>
      </c>
      <c r="FF188" t="s">
        <v>423</v>
      </c>
      <c r="FG188" t="s">
        <v>423</v>
      </c>
      <c r="FH188" t="s">
        <v>423</v>
      </c>
      <c r="FI188" t="s">
        <v>431</v>
      </c>
      <c r="FJ188" t="s">
        <v>423</v>
      </c>
      <c r="FK188" t="s">
        <v>423</v>
      </c>
      <c r="FL188" t="s">
        <v>423</v>
      </c>
      <c r="FM188" t="s">
        <v>423</v>
      </c>
      <c r="FN188" t="s">
        <v>431</v>
      </c>
      <c r="FO188" t="s">
        <v>423</v>
      </c>
      <c r="FP188" t="s">
        <v>431</v>
      </c>
      <c r="FQ188" t="s">
        <v>423</v>
      </c>
      <c r="FR188" t="s">
        <v>423</v>
      </c>
      <c r="FS188" t="s">
        <v>423</v>
      </c>
      <c r="FT188" t="s">
        <v>423</v>
      </c>
      <c r="FU188" t="s">
        <v>431</v>
      </c>
      <c r="FV188" t="s">
        <v>423</v>
      </c>
      <c r="FW188" t="s">
        <v>423</v>
      </c>
      <c r="FX188" t="s">
        <v>423</v>
      </c>
      <c r="FZ188" t="s">
        <v>423</v>
      </c>
      <c r="GB188" t="s">
        <v>423</v>
      </c>
      <c r="GD188" t="s">
        <v>431</v>
      </c>
      <c r="GF188" t="s">
        <v>431</v>
      </c>
      <c r="GG188" t="s">
        <v>423</v>
      </c>
      <c r="GH188" t="s">
        <v>423</v>
      </c>
      <c r="GI188" t="s">
        <v>423</v>
      </c>
      <c r="GJ188" t="s">
        <v>431</v>
      </c>
      <c r="GK188" t="s">
        <v>423</v>
      </c>
      <c r="GL188" t="s">
        <v>423</v>
      </c>
      <c r="GM188" t="s">
        <v>423</v>
      </c>
      <c r="GN188" t="s">
        <v>431</v>
      </c>
      <c r="GO188" t="s">
        <v>423</v>
      </c>
      <c r="GP188" t="s">
        <v>423</v>
      </c>
      <c r="GQ188" t="s">
        <v>423</v>
      </c>
      <c r="GR188" t="s">
        <v>431</v>
      </c>
      <c r="GS188" t="s">
        <v>423</v>
      </c>
      <c r="GT188" t="s">
        <v>423</v>
      </c>
      <c r="GU188" t="s">
        <v>423</v>
      </c>
      <c r="GV188" t="s">
        <v>423</v>
      </c>
      <c r="GW188" t="s">
        <v>431</v>
      </c>
      <c r="GX188" t="s">
        <v>423</v>
      </c>
      <c r="GY188" t="s">
        <v>423</v>
      </c>
      <c r="GZ188" t="s">
        <v>423</v>
      </c>
      <c r="HA188" t="s">
        <v>423</v>
      </c>
      <c r="HB188" t="s">
        <v>431</v>
      </c>
      <c r="HC188" t="s">
        <v>423</v>
      </c>
      <c r="HD188" t="s">
        <v>423</v>
      </c>
      <c r="HE188" t="s">
        <v>431</v>
      </c>
      <c r="HF188" t="s">
        <v>423</v>
      </c>
      <c r="HG188" t="s">
        <v>423</v>
      </c>
      <c r="HH188" t="s">
        <v>423</v>
      </c>
      <c r="HI188" t="s">
        <v>423</v>
      </c>
      <c r="HJ188" t="s">
        <v>423</v>
      </c>
      <c r="HK188" t="s">
        <v>431</v>
      </c>
      <c r="HL188" t="s">
        <v>423</v>
      </c>
      <c r="HM188" t="s">
        <v>423</v>
      </c>
      <c r="HN188" t="s">
        <v>423</v>
      </c>
      <c r="HP188" t="s">
        <v>431</v>
      </c>
      <c r="HR188" t="s">
        <v>423</v>
      </c>
      <c r="HT188" t="s">
        <v>423</v>
      </c>
      <c r="HV188" t="s">
        <v>423</v>
      </c>
      <c r="HW188" t="s">
        <v>423</v>
      </c>
      <c r="HX188" t="s">
        <v>431</v>
      </c>
      <c r="HY188" t="s">
        <v>423</v>
      </c>
      <c r="HZ188" t="s">
        <v>423</v>
      </c>
      <c r="IA188" t="s">
        <v>423</v>
      </c>
      <c r="IB188" t="s">
        <v>423</v>
      </c>
      <c r="IC188" t="s">
        <v>423</v>
      </c>
      <c r="ID188" t="s">
        <v>431</v>
      </c>
      <c r="IE188" t="s">
        <v>423</v>
      </c>
      <c r="IF188" t="s">
        <v>423</v>
      </c>
      <c r="IG188" t="s">
        <v>431</v>
      </c>
      <c r="IH188" t="s">
        <v>423</v>
      </c>
      <c r="II188" t="s">
        <v>423</v>
      </c>
      <c r="IJ188" t="s">
        <v>423</v>
      </c>
      <c r="IK188" t="s">
        <v>431</v>
      </c>
      <c r="IL188" t="s">
        <v>423</v>
      </c>
      <c r="IM188" t="s">
        <v>423</v>
      </c>
      <c r="IN188" t="s">
        <v>423</v>
      </c>
      <c r="IO188" t="s">
        <v>431</v>
      </c>
      <c r="IP188" t="s">
        <v>423</v>
      </c>
      <c r="IQ188" t="s">
        <v>423</v>
      </c>
      <c r="IR188" t="s">
        <v>423</v>
      </c>
      <c r="IS188" t="s">
        <v>431</v>
      </c>
      <c r="IT188" t="s">
        <v>423</v>
      </c>
      <c r="IU188" t="s">
        <v>423</v>
      </c>
      <c r="IV188" t="s">
        <v>423</v>
      </c>
      <c r="IX188" t="s">
        <v>431</v>
      </c>
      <c r="IZ188" t="s">
        <v>423</v>
      </c>
      <c r="JB188" t="s">
        <v>423</v>
      </c>
      <c r="JI188" t="s">
        <v>423</v>
      </c>
      <c r="JJ188" t="s">
        <v>431</v>
      </c>
      <c r="JK188" t="s">
        <v>423</v>
      </c>
      <c r="JL188" t="s">
        <v>423</v>
      </c>
      <c r="JM188" t="s">
        <v>423</v>
      </c>
      <c r="JN188" t="s">
        <v>423</v>
      </c>
      <c r="JO188" t="s">
        <v>423</v>
      </c>
      <c r="JP188" t="s">
        <v>423</v>
      </c>
      <c r="JQ188" t="s">
        <v>431</v>
      </c>
      <c r="JR188" t="s">
        <v>423</v>
      </c>
      <c r="JS188" t="s">
        <v>423</v>
      </c>
      <c r="JT188" t="s">
        <v>423</v>
      </c>
      <c r="JU188" t="s">
        <v>423</v>
      </c>
      <c r="JV188" t="s">
        <v>423</v>
      </c>
      <c r="JW188" t="s">
        <v>423</v>
      </c>
      <c r="JX188" t="s">
        <v>423</v>
      </c>
      <c r="JY188" t="s">
        <v>423</v>
      </c>
      <c r="JZ188" t="s">
        <v>423</v>
      </c>
      <c r="KA188" t="s">
        <v>423</v>
      </c>
      <c r="KB188" t="s">
        <v>423</v>
      </c>
      <c r="KC188" t="s">
        <v>423</v>
      </c>
      <c r="KD188" t="s">
        <v>423</v>
      </c>
      <c r="KE188" t="s">
        <v>423</v>
      </c>
      <c r="KF188" t="s">
        <v>423</v>
      </c>
      <c r="KG188" t="s">
        <v>423</v>
      </c>
      <c r="KH188" t="s">
        <v>423</v>
      </c>
      <c r="KI188" t="s">
        <v>423</v>
      </c>
      <c r="KJ188" t="s">
        <v>423</v>
      </c>
      <c r="KK188" t="s">
        <v>423</v>
      </c>
      <c r="KL188" t="s">
        <v>423</v>
      </c>
      <c r="KM188" t="s">
        <v>423</v>
      </c>
      <c r="KN188" t="s">
        <v>423</v>
      </c>
      <c r="KO188" t="s">
        <v>423</v>
      </c>
      <c r="KP188" t="s">
        <v>423</v>
      </c>
      <c r="KQ188" t="s">
        <v>431</v>
      </c>
      <c r="KR188" t="s">
        <v>423</v>
      </c>
      <c r="KS188" t="s">
        <v>423</v>
      </c>
      <c r="KT188" t="s">
        <v>423</v>
      </c>
      <c r="KU188" t="s">
        <v>423</v>
      </c>
      <c r="KV188" t="s">
        <v>423</v>
      </c>
      <c r="KW188" t="s">
        <v>431</v>
      </c>
      <c r="KY188" t="s">
        <v>431</v>
      </c>
      <c r="KZ188" t="s">
        <v>432</v>
      </c>
      <c r="LA188" t="s">
        <v>432</v>
      </c>
      <c r="LB188" t="s">
        <v>432</v>
      </c>
      <c r="LC188" t="s">
        <v>432</v>
      </c>
      <c r="LD188" t="s">
        <v>432</v>
      </c>
      <c r="LE188" t="s">
        <v>432</v>
      </c>
      <c r="LF188" t="s">
        <v>432</v>
      </c>
      <c r="LG188" t="s">
        <v>432</v>
      </c>
      <c r="LH188" t="s">
        <v>432</v>
      </c>
      <c r="LI188" t="s">
        <v>432</v>
      </c>
      <c r="LK188" t="s">
        <v>431</v>
      </c>
      <c r="LL188" t="s">
        <v>423</v>
      </c>
      <c r="LM188" t="s">
        <v>423</v>
      </c>
      <c r="LN188" t="s">
        <v>423</v>
      </c>
      <c r="LO188" t="s">
        <v>439</v>
      </c>
      <c r="LP188" t="s">
        <v>432</v>
      </c>
      <c r="LQ188" t="s">
        <v>432</v>
      </c>
      <c r="LR188" t="s">
        <v>432</v>
      </c>
      <c r="LS188" t="s">
        <v>432</v>
      </c>
      <c r="LT188" t="s">
        <v>432</v>
      </c>
      <c r="LU188" t="s">
        <v>423</v>
      </c>
      <c r="LV188" t="s">
        <v>423</v>
      </c>
      <c r="LW188" t="s">
        <v>431</v>
      </c>
      <c r="LX188" t="s">
        <v>423</v>
      </c>
      <c r="LY188" t="s">
        <v>423</v>
      </c>
      <c r="LZ188" t="s">
        <v>423</v>
      </c>
      <c r="MA188" t="s">
        <v>423</v>
      </c>
      <c r="MB188" t="s">
        <v>423</v>
      </c>
      <c r="MC188" t="s">
        <v>423</v>
      </c>
      <c r="MD188" t="s">
        <v>431</v>
      </c>
      <c r="ME188" t="s">
        <v>423</v>
      </c>
      <c r="MF188" t="s">
        <v>423</v>
      </c>
      <c r="MG188" t="s">
        <v>423</v>
      </c>
      <c r="MH188" t="s">
        <v>423</v>
      </c>
      <c r="MI188" t="s">
        <v>423</v>
      </c>
      <c r="MJ188" t="s">
        <v>423</v>
      </c>
      <c r="MK188" t="s">
        <v>423</v>
      </c>
      <c r="ML188" t="s">
        <v>431</v>
      </c>
      <c r="MN188">
        <v>300.94</v>
      </c>
      <c r="MO188">
        <v>34.880000000000003</v>
      </c>
      <c r="NE188">
        <v>136.26</v>
      </c>
      <c r="NT188">
        <v>71.05</v>
      </c>
      <c r="OJ188">
        <v>16.71</v>
      </c>
      <c r="OT188">
        <v>42.04</v>
      </c>
    </row>
    <row r="189" spans="1:410" ht="12.75" customHeight="1" x14ac:dyDescent="0.2">
      <c r="A189">
        <v>234</v>
      </c>
      <c r="B189" t="str">
        <f t="shared" si="92"/>
        <v>5-15min</v>
      </c>
      <c r="C189" t="str">
        <f t="shared" si="93"/>
        <v>seul</v>
      </c>
      <c r="D189" t="str">
        <f t="shared" si="94"/>
        <v>10-20m2</v>
      </c>
      <c r="E189" t="str">
        <f t="shared" si="95"/>
        <v>plutôt oui</v>
      </c>
      <c r="F189" t="str">
        <f t="shared" si="96"/>
        <v>aucune</v>
      </c>
      <c r="G189" t="str">
        <f t="shared" si="97"/>
        <v>non</v>
      </c>
      <c r="H189" t="str">
        <f t="shared" si="98"/>
        <v>non</v>
      </c>
      <c r="I189" t="s">
        <v>431</v>
      </c>
      <c r="J189" t="str">
        <f t="shared" si="99"/>
        <v>toujours</v>
      </c>
      <c r="K189" t="str">
        <f t="shared" si="100"/>
        <v>jamais</v>
      </c>
      <c r="L189" t="str">
        <f t="shared" si="101"/>
        <v>pas commentaire</v>
      </c>
      <c r="M189" t="str">
        <f t="shared" si="102"/>
        <v>1-2h</v>
      </c>
      <c r="N189" t="str">
        <f t="shared" si="103"/>
        <v>4-6h</v>
      </c>
      <c r="O189" t="str">
        <f t="shared" si="104"/>
        <v>parfois</v>
      </c>
      <c r="P189" t="str">
        <f t="shared" si="105"/>
        <v>parfois</v>
      </c>
      <c r="Q189" t="str">
        <f t="shared" si="106"/>
        <v>souvent</v>
      </c>
      <c r="R189" t="s">
        <v>425</v>
      </c>
      <c r="S189" t="s">
        <v>425</v>
      </c>
      <c r="T189" t="s">
        <v>425</v>
      </c>
      <c r="U189" t="s">
        <v>427</v>
      </c>
      <c r="V189" t="s">
        <v>428</v>
      </c>
      <c r="W189" t="s">
        <v>428</v>
      </c>
      <c r="X189" t="s">
        <v>430</v>
      </c>
      <c r="Y189" t="s">
        <v>430</v>
      </c>
      <c r="Z189" t="s">
        <v>425</v>
      </c>
      <c r="AA189" t="s">
        <v>424</v>
      </c>
      <c r="AB189" t="s">
        <v>425</v>
      </c>
      <c r="AC189" t="s">
        <v>424</v>
      </c>
      <c r="AD189" t="str">
        <f t="shared" si="107"/>
        <v>2 semaines avant</v>
      </c>
      <c r="AE189" t="str">
        <f t="shared" si="108"/>
        <v xml:space="preserve">moyennement </v>
      </c>
      <c r="AF189" t="str">
        <f t="shared" si="109"/>
        <v>mauvaises</v>
      </c>
      <c r="AG189" t="str">
        <f t="shared" si="110"/>
        <v>parfois</v>
      </c>
      <c r="AH189" t="str">
        <f t="shared" si="111"/>
        <v>parfois</v>
      </c>
      <c r="AI189" t="str">
        <f t="shared" si="112"/>
        <v>parfois</v>
      </c>
      <c r="AJ189" t="str">
        <f t="shared" si="113"/>
        <v>souvent</v>
      </c>
      <c r="AK189" t="str">
        <f t="shared" si="114"/>
        <v>non</v>
      </c>
      <c r="AL189" t="str">
        <f t="shared" si="115"/>
        <v>pas d'asso</v>
      </c>
      <c r="AM189" t="str">
        <f t="shared" si="116"/>
        <v>pas d'asso</v>
      </c>
      <c r="AN189" t="str">
        <f t="shared" si="117"/>
        <v>3-6h</v>
      </c>
      <c r="AO189" t="str">
        <f t="shared" si="118"/>
        <v>jamais</v>
      </c>
      <c r="AP189" t="str">
        <f t="shared" si="119"/>
        <v>pas de spectacles</v>
      </c>
      <c r="AQ189" t="str">
        <f t="shared" si="120"/>
        <v>rarement</v>
      </c>
      <c r="AR189" t="str">
        <f t="shared" si="121"/>
        <v>parfois</v>
      </c>
      <c r="AS189" t="str">
        <f t="shared" si="122"/>
        <v>1-2h</v>
      </c>
      <c r="AT189" t="str">
        <f t="shared" si="123"/>
        <v>plutôt insatisfaisante</v>
      </c>
      <c r="AU189" t="str">
        <f t="shared" si="124"/>
        <v>plutôt oui</v>
      </c>
      <c r="AV189" t="str">
        <f t="shared" si="125"/>
        <v>plutôt oui</v>
      </c>
      <c r="AW189" t="str">
        <f t="shared" si="126"/>
        <v>pas du tout</v>
      </c>
      <c r="AX189" t="str">
        <f t="shared" si="127"/>
        <v>plutôt oui</v>
      </c>
      <c r="AY189" t="str">
        <f t="shared" si="128"/>
        <v>plutôt oui</v>
      </c>
      <c r="AZ189" t="str">
        <f t="shared" si="129"/>
        <v>2A</v>
      </c>
      <c r="BA189" t="str">
        <f t="shared" si="130"/>
        <v>IC</v>
      </c>
      <c r="BB189" t="str">
        <f t="shared" si="131"/>
        <v>classique</v>
      </c>
      <c r="BC189" t="str">
        <f t="shared" si="132"/>
        <v>non</v>
      </c>
      <c r="BD189" t="str">
        <f t="shared" si="133"/>
        <v>post-bac</v>
      </c>
      <c r="BE189" t="str">
        <f t="shared" si="134"/>
        <v>Fr</v>
      </c>
      <c r="BF189" t="str">
        <f t="shared" si="135"/>
        <v>redoubl</v>
      </c>
      <c r="BG189" t="str">
        <f t="shared" si="136"/>
        <v>50-75%</v>
      </c>
      <c r="BH189" t="s">
        <v>431</v>
      </c>
      <c r="BI189" t="str">
        <f t="shared" si="137"/>
        <v>1 par semestre</v>
      </c>
      <c r="BJ189" t="s">
        <v>423</v>
      </c>
      <c r="BK189" t="s">
        <v>431</v>
      </c>
      <c r="BL189" t="s">
        <v>423</v>
      </c>
      <c r="BM189" t="s">
        <v>423</v>
      </c>
      <c r="BN189" t="s">
        <v>431</v>
      </c>
      <c r="BO189" t="s">
        <v>423</v>
      </c>
      <c r="BP189" t="s">
        <v>423</v>
      </c>
      <c r="BR189" t="s">
        <v>423</v>
      </c>
      <c r="BS189" t="s">
        <v>431</v>
      </c>
      <c r="BT189" t="s">
        <v>423</v>
      </c>
      <c r="BU189" t="s">
        <v>423</v>
      </c>
      <c r="BV189" t="s">
        <v>423</v>
      </c>
      <c r="BW189" t="s">
        <v>431</v>
      </c>
      <c r="BX189" t="s">
        <v>423</v>
      </c>
      <c r="BY189" t="s">
        <v>423</v>
      </c>
      <c r="BZ189" t="s">
        <v>423</v>
      </c>
      <c r="CA189" t="s">
        <v>432</v>
      </c>
      <c r="CB189" t="s">
        <v>432</v>
      </c>
      <c r="CC189" t="s">
        <v>432</v>
      </c>
      <c r="CD189" t="s">
        <v>432</v>
      </c>
      <c r="CE189" t="s">
        <v>423</v>
      </c>
      <c r="CF189" t="s">
        <v>432</v>
      </c>
      <c r="CG189" t="s">
        <v>432</v>
      </c>
      <c r="CH189" t="s">
        <v>432</v>
      </c>
      <c r="CI189" t="s">
        <v>432</v>
      </c>
      <c r="CJ189" t="s">
        <v>432</v>
      </c>
      <c r="CK189" t="s">
        <v>432</v>
      </c>
      <c r="CL189" t="s">
        <v>432</v>
      </c>
      <c r="CM189" t="s">
        <v>432</v>
      </c>
      <c r="CN189" t="s">
        <v>423</v>
      </c>
      <c r="CO189" t="s">
        <v>432</v>
      </c>
      <c r="CP189" t="s">
        <v>432</v>
      </c>
      <c r="CQ189" t="s">
        <v>432</v>
      </c>
      <c r="CR189" t="s">
        <v>432</v>
      </c>
      <c r="CT189" t="s">
        <v>432</v>
      </c>
      <c r="CU189" t="s">
        <v>431</v>
      </c>
      <c r="CV189" t="s">
        <v>431</v>
      </c>
      <c r="CW189" t="s">
        <v>423</v>
      </c>
      <c r="CX189" t="s">
        <v>423</v>
      </c>
      <c r="CY189" t="s">
        <v>423</v>
      </c>
      <c r="CZ189" t="s">
        <v>423</v>
      </c>
      <c r="DA189" t="s">
        <v>423</v>
      </c>
      <c r="DB189" t="s">
        <v>423</v>
      </c>
      <c r="DC189" t="s">
        <v>431</v>
      </c>
      <c r="DD189" t="s">
        <v>432</v>
      </c>
      <c r="DE189" t="s">
        <v>432</v>
      </c>
      <c r="DF189" t="s">
        <v>432</v>
      </c>
      <c r="DG189" t="s">
        <v>432</v>
      </c>
      <c r="DH189" t="s">
        <v>423</v>
      </c>
      <c r="DI189" t="s">
        <v>423</v>
      </c>
      <c r="DJ189" t="s">
        <v>431</v>
      </c>
      <c r="DK189" t="s">
        <v>423</v>
      </c>
      <c r="DL189" t="s">
        <v>423</v>
      </c>
      <c r="DM189" t="s">
        <v>423</v>
      </c>
      <c r="DN189" t="s">
        <v>423</v>
      </c>
      <c r="DO189" t="s">
        <v>431</v>
      </c>
      <c r="DP189" t="s">
        <v>423</v>
      </c>
      <c r="DQ189" t="s">
        <v>423</v>
      </c>
      <c r="DR189" t="s">
        <v>423</v>
      </c>
      <c r="DS189" t="s">
        <v>423</v>
      </c>
      <c r="DT189" t="s">
        <v>423</v>
      </c>
      <c r="DU189" t="s">
        <v>423</v>
      </c>
      <c r="DV189" t="s">
        <v>431</v>
      </c>
      <c r="DW189" t="s">
        <v>423</v>
      </c>
      <c r="DX189" t="s">
        <v>423</v>
      </c>
      <c r="DY189" t="s">
        <v>423</v>
      </c>
      <c r="DZ189" t="s">
        <v>431</v>
      </c>
      <c r="EA189" t="s">
        <v>423</v>
      </c>
      <c r="EB189" t="s">
        <v>423</v>
      </c>
      <c r="EC189" t="s">
        <v>431</v>
      </c>
      <c r="ED189" t="s">
        <v>423</v>
      </c>
      <c r="EE189" t="s">
        <v>423</v>
      </c>
      <c r="EF189" t="s">
        <v>434</v>
      </c>
      <c r="EG189" t="s">
        <v>438</v>
      </c>
      <c r="EH189" t="s">
        <v>437</v>
      </c>
      <c r="EI189" t="s">
        <v>436</v>
      </c>
      <c r="EJ189" t="s">
        <v>435</v>
      </c>
      <c r="EK189" t="s">
        <v>433</v>
      </c>
      <c r="EL189" t="s">
        <v>425</v>
      </c>
      <c r="EM189" t="s">
        <v>425</v>
      </c>
      <c r="EN189" t="s">
        <v>425</v>
      </c>
      <c r="EO189" t="s">
        <v>427</v>
      </c>
      <c r="EP189" t="s">
        <v>428</v>
      </c>
      <c r="EQ189" t="s">
        <v>428</v>
      </c>
      <c r="ER189" t="s">
        <v>430</v>
      </c>
      <c r="ES189" t="s">
        <v>430</v>
      </c>
      <c r="ET189" t="s">
        <v>425</v>
      </c>
      <c r="EU189" t="s">
        <v>424</v>
      </c>
      <c r="EV189" t="s">
        <v>425</v>
      </c>
      <c r="EW189" t="s">
        <v>424</v>
      </c>
      <c r="EX189" t="s">
        <v>423</v>
      </c>
      <c r="EY189" t="s">
        <v>423</v>
      </c>
      <c r="EZ189" t="s">
        <v>431</v>
      </c>
      <c r="FA189" t="s">
        <v>423</v>
      </c>
      <c r="FB189" t="s">
        <v>423</v>
      </c>
      <c r="FC189" t="s">
        <v>423</v>
      </c>
      <c r="FD189" t="s">
        <v>423</v>
      </c>
      <c r="FE189" t="s">
        <v>423</v>
      </c>
      <c r="FF189" t="s">
        <v>431</v>
      </c>
      <c r="FG189" t="s">
        <v>423</v>
      </c>
      <c r="FH189" t="s">
        <v>423</v>
      </c>
      <c r="FI189" t="s">
        <v>423</v>
      </c>
      <c r="FJ189" t="s">
        <v>423</v>
      </c>
      <c r="FK189" t="s">
        <v>431</v>
      </c>
      <c r="FL189" t="s">
        <v>423</v>
      </c>
      <c r="FM189" t="s">
        <v>423</v>
      </c>
      <c r="FN189" t="s">
        <v>431</v>
      </c>
      <c r="FO189" t="s">
        <v>423</v>
      </c>
      <c r="FP189" t="s">
        <v>423</v>
      </c>
      <c r="FQ189" t="s">
        <v>423</v>
      </c>
      <c r="FR189" t="s">
        <v>431</v>
      </c>
      <c r="FS189" t="s">
        <v>423</v>
      </c>
      <c r="FT189" t="s">
        <v>423</v>
      </c>
      <c r="FU189" t="s">
        <v>423</v>
      </c>
      <c r="FV189" t="s">
        <v>431</v>
      </c>
      <c r="FW189" t="s">
        <v>423</v>
      </c>
      <c r="FX189" t="s">
        <v>423</v>
      </c>
      <c r="FZ189" t="s">
        <v>431</v>
      </c>
      <c r="GB189" t="s">
        <v>423</v>
      </c>
      <c r="GD189" t="s">
        <v>423</v>
      </c>
      <c r="GF189" t="s">
        <v>423</v>
      </c>
      <c r="GG189" t="s">
        <v>432</v>
      </c>
      <c r="GH189" t="s">
        <v>432</v>
      </c>
      <c r="GI189" t="s">
        <v>432</v>
      </c>
      <c r="GJ189" t="s">
        <v>432</v>
      </c>
      <c r="GK189" t="s">
        <v>432</v>
      </c>
      <c r="GL189" t="s">
        <v>432</v>
      </c>
      <c r="GM189" t="s">
        <v>432</v>
      </c>
      <c r="GN189" t="s">
        <v>432</v>
      </c>
      <c r="GO189" t="s">
        <v>432</v>
      </c>
      <c r="GP189" t="s">
        <v>432</v>
      </c>
      <c r="GQ189" t="s">
        <v>432</v>
      </c>
      <c r="GR189" t="s">
        <v>432</v>
      </c>
      <c r="GS189" t="s">
        <v>432</v>
      </c>
      <c r="GT189" t="s">
        <v>432</v>
      </c>
      <c r="GU189" t="s">
        <v>423</v>
      </c>
      <c r="GV189" t="s">
        <v>423</v>
      </c>
      <c r="GW189" t="s">
        <v>431</v>
      </c>
      <c r="GX189" t="s">
        <v>423</v>
      </c>
      <c r="GY189" t="s">
        <v>423</v>
      </c>
      <c r="GZ189" t="s">
        <v>423</v>
      </c>
      <c r="HA189" t="s">
        <v>423</v>
      </c>
      <c r="HB189" t="s">
        <v>423</v>
      </c>
      <c r="HC189" t="s">
        <v>431</v>
      </c>
      <c r="HD189" t="s">
        <v>432</v>
      </c>
      <c r="HE189" t="s">
        <v>432</v>
      </c>
      <c r="HF189" t="s">
        <v>432</v>
      </c>
      <c r="HG189" t="s">
        <v>432</v>
      </c>
      <c r="HH189" t="s">
        <v>423</v>
      </c>
      <c r="HI189" t="s">
        <v>423</v>
      </c>
      <c r="HJ189" t="s">
        <v>423</v>
      </c>
      <c r="HK189" t="s">
        <v>423</v>
      </c>
      <c r="HL189" t="s">
        <v>431</v>
      </c>
      <c r="HM189" t="s">
        <v>423</v>
      </c>
      <c r="HN189" t="s">
        <v>423</v>
      </c>
      <c r="HP189" t="s">
        <v>423</v>
      </c>
      <c r="HR189" t="s">
        <v>431</v>
      </c>
      <c r="HT189" t="s">
        <v>423</v>
      </c>
      <c r="HV189" t="s">
        <v>423</v>
      </c>
      <c r="HW189" t="s">
        <v>431</v>
      </c>
      <c r="HX189" t="s">
        <v>423</v>
      </c>
      <c r="HY189" t="s">
        <v>423</v>
      </c>
      <c r="HZ189" t="s">
        <v>423</v>
      </c>
      <c r="IA189" t="s">
        <v>423</v>
      </c>
      <c r="IB189" t="s">
        <v>423</v>
      </c>
      <c r="IC189" t="s">
        <v>423</v>
      </c>
      <c r="ID189" t="s">
        <v>431</v>
      </c>
      <c r="IE189" t="s">
        <v>423</v>
      </c>
      <c r="IF189" t="s">
        <v>423</v>
      </c>
      <c r="IG189" t="s">
        <v>431</v>
      </c>
      <c r="IH189" t="s">
        <v>423</v>
      </c>
      <c r="II189" t="s">
        <v>423</v>
      </c>
      <c r="IJ189" t="s">
        <v>423</v>
      </c>
      <c r="IK189" t="s">
        <v>431</v>
      </c>
      <c r="IL189" t="s">
        <v>423</v>
      </c>
      <c r="IM189" t="s">
        <v>423</v>
      </c>
      <c r="IN189" t="s">
        <v>423</v>
      </c>
      <c r="IO189" t="s">
        <v>423</v>
      </c>
      <c r="IP189" t="s">
        <v>423</v>
      </c>
      <c r="IQ189" t="s">
        <v>431</v>
      </c>
      <c r="IR189" t="s">
        <v>423</v>
      </c>
      <c r="IS189" t="s">
        <v>431</v>
      </c>
      <c r="IT189" t="s">
        <v>423</v>
      </c>
      <c r="IU189" t="s">
        <v>423</v>
      </c>
      <c r="IV189" t="s">
        <v>423</v>
      </c>
      <c r="IX189" t="s">
        <v>431</v>
      </c>
      <c r="IZ189" t="s">
        <v>423</v>
      </c>
      <c r="JB189" t="s">
        <v>423</v>
      </c>
      <c r="JE189" t="s">
        <v>1039</v>
      </c>
      <c r="JG189" t="s">
        <v>1040</v>
      </c>
      <c r="JI189" t="s">
        <v>423</v>
      </c>
      <c r="JJ189" t="s">
        <v>431</v>
      </c>
      <c r="JK189" t="s">
        <v>423</v>
      </c>
      <c r="JL189" t="s">
        <v>423</v>
      </c>
      <c r="JM189" t="s">
        <v>423</v>
      </c>
      <c r="JN189" t="s">
        <v>423</v>
      </c>
      <c r="JO189" t="s">
        <v>423</v>
      </c>
      <c r="JP189" t="s">
        <v>423</v>
      </c>
      <c r="JQ189" t="s">
        <v>431</v>
      </c>
      <c r="JR189" t="s">
        <v>423</v>
      </c>
      <c r="JS189" t="s">
        <v>423</v>
      </c>
      <c r="JT189" t="s">
        <v>423</v>
      </c>
      <c r="JU189" t="s">
        <v>423</v>
      </c>
      <c r="JV189" t="s">
        <v>423</v>
      </c>
      <c r="JW189" t="s">
        <v>423</v>
      </c>
      <c r="JX189" t="s">
        <v>423</v>
      </c>
      <c r="JY189" t="s">
        <v>423</v>
      </c>
      <c r="JZ189" t="s">
        <v>423</v>
      </c>
      <c r="KA189" t="s">
        <v>423</v>
      </c>
      <c r="KB189" t="s">
        <v>423</v>
      </c>
      <c r="KC189" t="s">
        <v>423</v>
      </c>
      <c r="KD189" t="s">
        <v>423</v>
      </c>
      <c r="KE189" t="s">
        <v>423</v>
      </c>
      <c r="KF189" t="s">
        <v>423</v>
      </c>
      <c r="KG189" t="s">
        <v>423</v>
      </c>
      <c r="KH189" t="s">
        <v>423</v>
      </c>
      <c r="KI189" t="s">
        <v>423</v>
      </c>
      <c r="KJ189" t="s">
        <v>423</v>
      </c>
      <c r="KK189" t="s">
        <v>423</v>
      </c>
      <c r="KL189" t="s">
        <v>423</v>
      </c>
      <c r="KM189" t="s">
        <v>423</v>
      </c>
      <c r="KN189" t="s">
        <v>423</v>
      </c>
      <c r="KO189" t="s">
        <v>423</v>
      </c>
      <c r="KP189" t="s">
        <v>423</v>
      </c>
      <c r="KQ189" t="s">
        <v>431</v>
      </c>
      <c r="KR189" t="s">
        <v>423</v>
      </c>
      <c r="KS189" t="s">
        <v>423</v>
      </c>
      <c r="KT189" t="s">
        <v>423</v>
      </c>
      <c r="KU189" t="s">
        <v>423</v>
      </c>
      <c r="KV189" t="s">
        <v>423</v>
      </c>
      <c r="KW189" t="s">
        <v>431</v>
      </c>
      <c r="KY189" t="s">
        <v>431</v>
      </c>
      <c r="KZ189" t="s">
        <v>432</v>
      </c>
      <c r="LA189" t="s">
        <v>432</v>
      </c>
      <c r="LB189" t="s">
        <v>432</v>
      </c>
      <c r="LC189" t="s">
        <v>432</v>
      </c>
      <c r="LD189" t="s">
        <v>432</v>
      </c>
      <c r="LE189" t="s">
        <v>432</v>
      </c>
      <c r="LF189" t="s">
        <v>432</v>
      </c>
      <c r="LG189" t="s">
        <v>432</v>
      </c>
      <c r="LH189" t="s">
        <v>432</v>
      </c>
      <c r="LI189" t="s">
        <v>432</v>
      </c>
      <c r="LK189" t="s">
        <v>431</v>
      </c>
      <c r="LL189" t="s">
        <v>423</v>
      </c>
      <c r="LM189" t="s">
        <v>423</v>
      </c>
      <c r="LN189" t="s">
        <v>423</v>
      </c>
      <c r="LO189" t="s">
        <v>484</v>
      </c>
      <c r="LP189" t="s">
        <v>432</v>
      </c>
      <c r="LQ189" t="s">
        <v>432</v>
      </c>
      <c r="LR189" t="s">
        <v>432</v>
      </c>
      <c r="LS189" t="s">
        <v>432</v>
      </c>
      <c r="LT189" t="s">
        <v>432</v>
      </c>
      <c r="LU189" t="s">
        <v>423</v>
      </c>
      <c r="LV189" t="s">
        <v>423</v>
      </c>
      <c r="LW189" t="s">
        <v>423</v>
      </c>
      <c r="LX189" t="s">
        <v>423</v>
      </c>
      <c r="LY189" t="s">
        <v>423</v>
      </c>
      <c r="LZ189" t="s">
        <v>431</v>
      </c>
      <c r="MA189" t="s">
        <v>423</v>
      </c>
      <c r="MB189" t="s">
        <v>423</v>
      </c>
      <c r="MC189" t="s">
        <v>423</v>
      </c>
      <c r="MD189" t="s">
        <v>423</v>
      </c>
      <c r="ME189" t="s">
        <v>431</v>
      </c>
      <c r="MF189" t="s">
        <v>423</v>
      </c>
      <c r="MG189" t="s">
        <v>423</v>
      </c>
      <c r="MH189" t="s">
        <v>431</v>
      </c>
      <c r="MI189" t="s">
        <v>423</v>
      </c>
      <c r="MJ189" t="s">
        <v>423</v>
      </c>
      <c r="MK189" t="s">
        <v>431</v>
      </c>
      <c r="ML189" t="s">
        <v>423</v>
      </c>
      <c r="MN189">
        <v>839.61</v>
      </c>
      <c r="MO189">
        <v>45.86</v>
      </c>
      <c r="NE189">
        <v>220.81</v>
      </c>
      <c r="NT189">
        <v>132.94999999999999</v>
      </c>
      <c r="OJ189">
        <v>199.06</v>
      </c>
      <c r="OT189">
        <v>240.93</v>
      </c>
    </row>
    <row r="190" spans="1:410" ht="12.75" customHeight="1" x14ac:dyDescent="0.2">
      <c r="A190">
        <v>235</v>
      </c>
      <c r="B190" t="str">
        <f t="shared" si="92"/>
        <v>5-15min</v>
      </c>
      <c r="C190" t="str">
        <f t="shared" si="93"/>
        <v>seul</v>
      </c>
      <c r="D190" t="str">
        <f t="shared" si="94"/>
        <v>10-20m2</v>
      </c>
      <c r="E190" t="str">
        <f t="shared" si="95"/>
        <v>plutôt oui</v>
      </c>
      <c r="F190" t="str">
        <f t="shared" si="96"/>
        <v>aucune</v>
      </c>
      <c r="G190" t="str">
        <f t="shared" si="97"/>
        <v>echelon 0bis</v>
      </c>
      <c r="H190" t="str">
        <f t="shared" si="98"/>
        <v>non</v>
      </c>
      <c r="I190" t="s">
        <v>423</v>
      </c>
      <c r="J190" t="str">
        <f t="shared" si="99"/>
        <v>souvent</v>
      </c>
      <c r="K190" t="str">
        <f t="shared" si="100"/>
        <v>parfois</v>
      </c>
      <c r="L190" t="str">
        <f t="shared" si="101"/>
        <v>plutôt oui</v>
      </c>
      <c r="M190" t="str">
        <f t="shared" si="102"/>
        <v>1-2h</v>
      </c>
      <c r="N190" t="str">
        <f t="shared" si="103"/>
        <v>6-8h</v>
      </c>
      <c r="O190" t="str">
        <f t="shared" si="104"/>
        <v>parfois</v>
      </c>
      <c r="P190" t="str">
        <f t="shared" si="105"/>
        <v>souvent</v>
      </c>
      <c r="Q190" t="str">
        <f t="shared" si="106"/>
        <v>souvent</v>
      </c>
      <c r="R190" t="s">
        <v>424</v>
      </c>
      <c r="S190" t="s">
        <v>425</v>
      </c>
      <c r="T190" t="s">
        <v>425</v>
      </c>
      <c r="U190" t="s">
        <v>427</v>
      </c>
      <c r="V190" t="s">
        <v>440</v>
      </c>
      <c r="W190" t="s">
        <v>428</v>
      </c>
      <c r="X190" t="s">
        <v>429</v>
      </c>
      <c r="Y190" t="s">
        <v>424</v>
      </c>
      <c r="Z190" t="s">
        <v>429</v>
      </c>
      <c r="AA190" t="s">
        <v>425</v>
      </c>
      <c r="AB190" t="s">
        <v>425</v>
      </c>
      <c r="AC190" t="s">
        <v>425</v>
      </c>
      <c r="AD190" t="str">
        <f t="shared" si="107"/>
        <v>2 semaines avant</v>
      </c>
      <c r="AE190" t="str">
        <f t="shared" si="108"/>
        <v>plutôt oui</v>
      </c>
      <c r="AF190" t="str">
        <f t="shared" si="109"/>
        <v>très bonnes</v>
      </c>
      <c r="AG190" t="str">
        <f t="shared" si="110"/>
        <v>jamais</v>
      </c>
      <c r="AH190" t="str">
        <f t="shared" si="111"/>
        <v>régulièrement</v>
      </c>
      <c r="AI190" t="str">
        <f t="shared" si="112"/>
        <v>parfois</v>
      </c>
      <c r="AJ190" t="str">
        <f t="shared" si="113"/>
        <v>parfois</v>
      </c>
      <c r="AK190" t="str">
        <f t="shared" si="114"/>
        <v>non</v>
      </c>
      <c r="AL190" t="str">
        <f t="shared" si="115"/>
        <v>pas d'asso</v>
      </c>
      <c r="AM190" t="str">
        <f t="shared" si="116"/>
        <v>pas d'asso</v>
      </c>
      <c r="AN190" t="str">
        <f t="shared" si="117"/>
        <v>1-3h</v>
      </c>
      <c r="AO190" t="str">
        <f t="shared" si="118"/>
        <v>rarement</v>
      </c>
      <c r="AP190" t="str">
        <f t="shared" si="119"/>
        <v>plutôt oui</v>
      </c>
      <c r="AQ190" t="str">
        <f t="shared" si="120"/>
        <v>1/mois</v>
      </c>
      <c r="AR190" t="str">
        <f t="shared" si="121"/>
        <v>régulièrement</v>
      </c>
      <c r="AS190" t="str">
        <f t="shared" si="122"/>
        <v>2-4h</v>
      </c>
      <c r="AT190" t="str">
        <f t="shared" si="123"/>
        <v>plutôt satisfaisante</v>
      </c>
      <c r="AU190" t="str">
        <f t="shared" si="124"/>
        <v>plutôt oui</v>
      </c>
      <c r="AV190" t="str">
        <f t="shared" si="125"/>
        <v>plutôt non</v>
      </c>
      <c r="AW190" t="str">
        <f t="shared" si="126"/>
        <v>pas du tout</v>
      </c>
      <c r="AX190" t="str">
        <f t="shared" si="127"/>
        <v>tout à fait</v>
      </c>
      <c r="AY190" t="str">
        <f t="shared" si="128"/>
        <v>tout à fait</v>
      </c>
      <c r="AZ190" t="str">
        <f t="shared" si="129"/>
        <v>3A</v>
      </c>
      <c r="BA190" t="str">
        <f t="shared" si="130"/>
        <v>MIC</v>
      </c>
      <c r="BB190" t="str">
        <f t="shared" si="131"/>
        <v>classique</v>
      </c>
      <c r="BC190" t="str">
        <f t="shared" si="132"/>
        <v>non</v>
      </c>
      <c r="BD190" t="str">
        <f t="shared" si="133"/>
        <v>post-bac</v>
      </c>
      <c r="BE190" t="str">
        <f t="shared" si="134"/>
        <v>Fr</v>
      </c>
      <c r="BF190" t="str">
        <f t="shared" si="135"/>
        <v>redoubl</v>
      </c>
      <c r="BG190" t="str">
        <f t="shared" si="136"/>
        <v>25-50%</v>
      </c>
      <c r="BH190" t="s">
        <v>431</v>
      </c>
      <c r="BI190" t="str">
        <f t="shared" si="137"/>
        <v>1 par semestre</v>
      </c>
      <c r="BJ190" t="s">
        <v>423</v>
      </c>
      <c r="BK190" t="s">
        <v>431</v>
      </c>
      <c r="BL190" t="s">
        <v>423</v>
      </c>
      <c r="BM190" t="s">
        <v>423</v>
      </c>
      <c r="BN190" t="s">
        <v>431</v>
      </c>
      <c r="BO190" t="s">
        <v>423</v>
      </c>
      <c r="BP190" t="s">
        <v>423</v>
      </c>
      <c r="BR190" t="s">
        <v>423</v>
      </c>
      <c r="BS190" t="s">
        <v>431</v>
      </c>
      <c r="BT190" t="s">
        <v>423</v>
      </c>
      <c r="BU190" t="s">
        <v>423</v>
      </c>
      <c r="BV190" t="s">
        <v>423</v>
      </c>
      <c r="BW190" t="s">
        <v>431</v>
      </c>
      <c r="BX190" t="s">
        <v>423</v>
      </c>
      <c r="BY190" t="s">
        <v>423</v>
      </c>
      <c r="BZ190" t="s">
        <v>423</v>
      </c>
      <c r="CA190" t="s">
        <v>432</v>
      </c>
      <c r="CB190" t="s">
        <v>432</v>
      </c>
      <c r="CC190" t="s">
        <v>432</v>
      </c>
      <c r="CD190" t="s">
        <v>432</v>
      </c>
      <c r="CE190" t="s">
        <v>431</v>
      </c>
      <c r="CF190" t="s">
        <v>431</v>
      </c>
      <c r="CG190" t="s">
        <v>423</v>
      </c>
      <c r="CH190" t="s">
        <v>423</v>
      </c>
      <c r="CI190" t="s">
        <v>423</v>
      </c>
      <c r="CJ190" t="s">
        <v>423</v>
      </c>
      <c r="CK190" t="s">
        <v>423</v>
      </c>
      <c r="CL190" t="s">
        <v>423</v>
      </c>
      <c r="CM190" t="s">
        <v>423</v>
      </c>
      <c r="CN190" t="s">
        <v>423</v>
      </c>
      <c r="CO190" t="s">
        <v>432</v>
      </c>
      <c r="CP190" t="s">
        <v>432</v>
      </c>
      <c r="CQ190" t="s">
        <v>432</v>
      </c>
      <c r="CR190" t="s">
        <v>432</v>
      </c>
      <c r="CT190" t="s">
        <v>432</v>
      </c>
      <c r="CU190" t="s">
        <v>423</v>
      </c>
      <c r="CV190" t="s">
        <v>423</v>
      </c>
      <c r="CW190" t="s">
        <v>431</v>
      </c>
      <c r="CX190" t="s">
        <v>423</v>
      </c>
      <c r="CY190" t="s">
        <v>423</v>
      </c>
      <c r="CZ190" t="s">
        <v>423</v>
      </c>
      <c r="DA190" t="s">
        <v>423</v>
      </c>
      <c r="DB190" t="s">
        <v>431</v>
      </c>
      <c r="DC190" t="s">
        <v>423</v>
      </c>
      <c r="DD190" t="s">
        <v>423</v>
      </c>
      <c r="DE190" t="s">
        <v>431</v>
      </c>
      <c r="DF190" t="s">
        <v>423</v>
      </c>
      <c r="DG190" t="s">
        <v>423</v>
      </c>
      <c r="DH190" t="s">
        <v>423</v>
      </c>
      <c r="DI190" t="s">
        <v>423</v>
      </c>
      <c r="DJ190" t="s">
        <v>431</v>
      </c>
      <c r="DK190" t="s">
        <v>423</v>
      </c>
      <c r="DL190" t="s">
        <v>423</v>
      </c>
      <c r="DM190" t="s">
        <v>423</v>
      </c>
      <c r="DN190" t="s">
        <v>431</v>
      </c>
      <c r="DO190" t="s">
        <v>423</v>
      </c>
      <c r="DP190" t="s">
        <v>423</v>
      </c>
      <c r="DQ190" t="s">
        <v>423</v>
      </c>
      <c r="DR190" t="s">
        <v>423</v>
      </c>
      <c r="DS190" t="s">
        <v>423</v>
      </c>
      <c r="DT190" t="s">
        <v>423</v>
      </c>
      <c r="DU190" t="s">
        <v>423</v>
      </c>
      <c r="DV190" t="s">
        <v>431</v>
      </c>
      <c r="DW190" t="s">
        <v>423</v>
      </c>
      <c r="DX190" t="s">
        <v>423</v>
      </c>
      <c r="DY190" t="s">
        <v>431</v>
      </c>
      <c r="DZ190" t="s">
        <v>423</v>
      </c>
      <c r="EA190" t="s">
        <v>423</v>
      </c>
      <c r="EB190" t="s">
        <v>423</v>
      </c>
      <c r="EC190" t="s">
        <v>431</v>
      </c>
      <c r="ED190" t="s">
        <v>423</v>
      </c>
      <c r="EE190" t="s">
        <v>423</v>
      </c>
      <c r="EF190" t="s">
        <v>438</v>
      </c>
      <c r="EG190" t="s">
        <v>437</v>
      </c>
      <c r="EH190" t="s">
        <v>434</v>
      </c>
      <c r="EI190" t="s">
        <v>433</v>
      </c>
      <c r="EJ190" t="s">
        <v>435</v>
      </c>
      <c r="EK190" t="s">
        <v>436</v>
      </c>
      <c r="EL190" t="s">
        <v>424</v>
      </c>
      <c r="EM190" t="s">
        <v>425</v>
      </c>
      <c r="EN190" t="s">
        <v>425</v>
      </c>
      <c r="EO190" t="s">
        <v>427</v>
      </c>
      <c r="EP190" t="s">
        <v>440</v>
      </c>
      <c r="EQ190" t="s">
        <v>428</v>
      </c>
      <c r="ER190" t="s">
        <v>429</v>
      </c>
      <c r="ES190" t="s">
        <v>424</v>
      </c>
      <c r="ET190" t="s">
        <v>429</v>
      </c>
      <c r="EU190" t="s">
        <v>425</v>
      </c>
      <c r="EV190" t="s">
        <v>425</v>
      </c>
      <c r="EW190" t="s">
        <v>425</v>
      </c>
      <c r="EX190" t="s">
        <v>423</v>
      </c>
      <c r="EY190" t="s">
        <v>423</v>
      </c>
      <c r="EZ190" t="s">
        <v>431</v>
      </c>
      <c r="FA190" t="s">
        <v>423</v>
      </c>
      <c r="FB190" t="s">
        <v>423</v>
      </c>
      <c r="FC190" t="s">
        <v>423</v>
      </c>
      <c r="FD190" t="s">
        <v>423</v>
      </c>
      <c r="FE190" t="s">
        <v>431</v>
      </c>
      <c r="FF190" t="s">
        <v>423</v>
      </c>
      <c r="FG190" t="s">
        <v>423</v>
      </c>
      <c r="FH190" t="s">
        <v>431</v>
      </c>
      <c r="FI190" t="s">
        <v>423</v>
      </c>
      <c r="FJ190" t="s">
        <v>423</v>
      </c>
      <c r="FK190" t="s">
        <v>423</v>
      </c>
      <c r="FL190" t="s">
        <v>423</v>
      </c>
      <c r="FM190" t="s">
        <v>423</v>
      </c>
      <c r="FN190" t="s">
        <v>423</v>
      </c>
      <c r="FO190" t="s">
        <v>431</v>
      </c>
      <c r="FP190" t="s">
        <v>423</v>
      </c>
      <c r="FQ190" t="s">
        <v>431</v>
      </c>
      <c r="FR190" t="s">
        <v>423</v>
      </c>
      <c r="FS190" t="s">
        <v>423</v>
      </c>
      <c r="FT190" t="s">
        <v>423</v>
      </c>
      <c r="FU190" t="s">
        <v>423</v>
      </c>
      <c r="FV190" t="s">
        <v>431</v>
      </c>
      <c r="FW190" t="s">
        <v>423</v>
      </c>
      <c r="FX190" t="s">
        <v>423</v>
      </c>
      <c r="FZ190" t="s">
        <v>423</v>
      </c>
      <c r="GB190" t="s">
        <v>431</v>
      </c>
      <c r="GC190" t="s">
        <v>1041</v>
      </c>
      <c r="GD190" t="s">
        <v>423</v>
      </c>
      <c r="GF190" t="s">
        <v>423</v>
      </c>
      <c r="GG190" t="s">
        <v>432</v>
      </c>
      <c r="GH190" t="s">
        <v>432</v>
      </c>
      <c r="GI190" t="s">
        <v>432</v>
      </c>
      <c r="GJ190" t="s">
        <v>432</v>
      </c>
      <c r="GK190" t="s">
        <v>432</v>
      </c>
      <c r="GL190" t="s">
        <v>432</v>
      </c>
      <c r="GM190" t="s">
        <v>432</v>
      </c>
      <c r="GN190" t="s">
        <v>432</v>
      </c>
      <c r="GO190" t="s">
        <v>432</v>
      </c>
      <c r="GP190" t="s">
        <v>432</v>
      </c>
      <c r="GQ190" t="s">
        <v>432</v>
      </c>
      <c r="GR190" t="s">
        <v>432</v>
      </c>
      <c r="GS190" t="s">
        <v>432</v>
      </c>
      <c r="GT190" t="s">
        <v>432</v>
      </c>
      <c r="GU190" t="s">
        <v>423</v>
      </c>
      <c r="GV190" t="s">
        <v>423</v>
      </c>
      <c r="GW190" t="s">
        <v>423</v>
      </c>
      <c r="GX190" t="s">
        <v>431</v>
      </c>
      <c r="GY190" t="s">
        <v>423</v>
      </c>
      <c r="GZ190" t="s">
        <v>423</v>
      </c>
      <c r="HA190" t="s">
        <v>423</v>
      </c>
      <c r="HB190" t="s">
        <v>431</v>
      </c>
      <c r="HC190" t="s">
        <v>423</v>
      </c>
      <c r="HD190" t="s">
        <v>423</v>
      </c>
      <c r="HE190" t="s">
        <v>431</v>
      </c>
      <c r="HF190" t="s">
        <v>423</v>
      </c>
      <c r="HG190" t="s">
        <v>423</v>
      </c>
      <c r="HH190" t="s">
        <v>423</v>
      </c>
      <c r="HI190" t="s">
        <v>423</v>
      </c>
      <c r="HJ190" t="s">
        <v>423</v>
      </c>
      <c r="HK190" t="s">
        <v>431</v>
      </c>
      <c r="HL190" t="s">
        <v>423</v>
      </c>
      <c r="HM190" t="s">
        <v>423</v>
      </c>
      <c r="HN190" t="s">
        <v>423</v>
      </c>
      <c r="HP190" t="s">
        <v>431</v>
      </c>
      <c r="HQ190" t="s">
        <v>1042</v>
      </c>
      <c r="HR190" t="s">
        <v>423</v>
      </c>
      <c r="HT190" t="s">
        <v>423</v>
      </c>
      <c r="HV190" t="s">
        <v>423</v>
      </c>
      <c r="HW190" t="s">
        <v>423</v>
      </c>
      <c r="HX190" t="s">
        <v>431</v>
      </c>
      <c r="HY190" t="s">
        <v>423</v>
      </c>
      <c r="HZ190" t="s">
        <v>423</v>
      </c>
      <c r="IA190" t="s">
        <v>423</v>
      </c>
      <c r="IB190" t="s">
        <v>423</v>
      </c>
      <c r="IC190" t="s">
        <v>431</v>
      </c>
      <c r="ID190" t="s">
        <v>423</v>
      </c>
      <c r="IE190" t="s">
        <v>423</v>
      </c>
      <c r="IF190" t="s">
        <v>423</v>
      </c>
      <c r="IG190" t="s">
        <v>431</v>
      </c>
      <c r="IH190" t="s">
        <v>423</v>
      </c>
      <c r="II190" t="s">
        <v>423</v>
      </c>
      <c r="IJ190" t="s">
        <v>423</v>
      </c>
      <c r="IK190" t="s">
        <v>423</v>
      </c>
      <c r="IL190" t="s">
        <v>431</v>
      </c>
      <c r="IM190" t="s">
        <v>423</v>
      </c>
      <c r="IN190" t="s">
        <v>423</v>
      </c>
      <c r="IO190" t="s">
        <v>423</v>
      </c>
      <c r="IP190" t="s">
        <v>423</v>
      </c>
      <c r="IQ190" t="s">
        <v>431</v>
      </c>
      <c r="IR190" t="s">
        <v>431</v>
      </c>
      <c r="IS190" t="s">
        <v>423</v>
      </c>
      <c r="IT190" t="s">
        <v>423</v>
      </c>
      <c r="IU190" t="s">
        <v>423</v>
      </c>
      <c r="IV190" t="s">
        <v>431</v>
      </c>
      <c r="IW190" t="s">
        <v>1043</v>
      </c>
      <c r="IX190" t="s">
        <v>423</v>
      </c>
      <c r="IZ190" t="s">
        <v>423</v>
      </c>
      <c r="JB190" t="s">
        <v>423</v>
      </c>
      <c r="JD190" t="s">
        <v>1044</v>
      </c>
      <c r="JE190" t="s">
        <v>1045</v>
      </c>
      <c r="JF190" t="s">
        <v>789</v>
      </c>
      <c r="JG190" t="s">
        <v>1046</v>
      </c>
      <c r="JH190" t="s">
        <v>1047</v>
      </c>
      <c r="JI190" t="s">
        <v>423</v>
      </c>
      <c r="JJ190" t="s">
        <v>423</v>
      </c>
      <c r="JK190" t="s">
        <v>431</v>
      </c>
      <c r="JL190" t="s">
        <v>423</v>
      </c>
      <c r="JM190" t="s">
        <v>423</v>
      </c>
      <c r="JN190" t="s">
        <v>423</v>
      </c>
      <c r="JO190" t="s">
        <v>423</v>
      </c>
      <c r="JP190" t="s">
        <v>431</v>
      </c>
      <c r="JQ190" t="s">
        <v>423</v>
      </c>
      <c r="JR190" t="s">
        <v>423</v>
      </c>
      <c r="JS190" t="s">
        <v>423</v>
      </c>
      <c r="JT190" t="s">
        <v>423</v>
      </c>
      <c r="JU190" t="s">
        <v>423</v>
      </c>
      <c r="JV190" t="s">
        <v>423</v>
      </c>
      <c r="JW190" t="s">
        <v>423</v>
      </c>
      <c r="JX190" t="s">
        <v>423</v>
      </c>
      <c r="JY190" t="s">
        <v>423</v>
      </c>
      <c r="JZ190" t="s">
        <v>423</v>
      </c>
      <c r="KA190" t="s">
        <v>423</v>
      </c>
      <c r="KB190" t="s">
        <v>423</v>
      </c>
      <c r="KC190" t="s">
        <v>423</v>
      </c>
      <c r="KD190" t="s">
        <v>423</v>
      </c>
      <c r="KE190" t="s">
        <v>423</v>
      </c>
      <c r="KF190" t="s">
        <v>423</v>
      </c>
      <c r="KG190" t="s">
        <v>423</v>
      </c>
      <c r="KH190" t="s">
        <v>423</v>
      </c>
      <c r="KI190" t="s">
        <v>423</v>
      </c>
      <c r="KJ190" t="s">
        <v>423</v>
      </c>
      <c r="KK190" t="s">
        <v>423</v>
      </c>
      <c r="KL190" t="s">
        <v>423</v>
      </c>
      <c r="KM190" t="s">
        <v>423</v>
      </c>
      <c r="KN190" t="s">
        <v>423</v>
      </c>
      <c r="KO190" t="s">
        <v>423</v>
      </c>
      <c r="KP190" t="s">
        <v>423</v>
      </c>
      <c r="KQ190" t="s">
        <v>431</v>
      </c>
      <c r="KR190" t="s">
        <v>423</v>
      </c>
      <c r="KS190" t="s">
        <v>423</v>
      </c>
      <c r="KT190" t="s">
        <v>423</v>
      </c>
      <c r="KU190" t="s">
        <v>423</v>
      </c>
      <c r="KV190" t="s">
        <v>423</v>
      </c>
      <c r="KW190" t="s">
        <v>431</v>
      </c>
      <c r="KX190" t="s">
        <v>1048</v>
      </c>
      <c r="KY190" t="s">
        <v>431</v>
      </c>
      <c r="KZ190" t="s">
        <v>432</v>
      </c>
      <c r="LA190" t="s">
        <v>432</v>
      </c>
      <c r="LB190" t="s">
        <v>432</v>
      </c>
      <c r="LC190" t="s">
        <v>432</v>
      </c>
      <c r="LD190" t="s">
        <v>432</v>
      </c>
      <c r="LE190" t="s">
        <v>432</v>
      </c>
      <c r="LF190" t="s">
        <v>432</v>
      </c>
      <c r="LG190" t="s">
        <v>432</v>
      </c>
      <c r="LH190" t="s">
        <v>432</v>
      </c>
      <c r="LI190" t="s">
        <v>432</v>
      </c>
      <c r="LK190" t="s">
        <v>431</v>
      </c>
      <c r="LL190" t="s">
        <v>423</v>
      </c>
      <c r="LM190" t="s">
        <v>423</v>
      </c>
      <c r="LN190" t="s">
        <v>423</v>
      </c>
      <c r="LO190" t="s">
        <v>439</v>
      </c>
      <c r="LP190" t="s">
        <v>432</v>
      </c>
      <c r="LQ190" t="s">
        <v>432</v>
      </c>
      <c r="LR190" t="s">
        <v>432</v>
      </c>
      <c r="LS190" t="s">
        <v>432</v>
      </c>
      <c r="LT190" t="s">
        <v>432</v>
      </c>
      <c r="LU190" t="s">
        <v>423</v>
      </c>
      <c r="LV190" t="s">
        <v>423</v>
      </c>
      <c r="LW190" t="s">
        <v>423</v>
      </c>
      <c r="LX190" t="s">
        <v>423</v>
      </c>
      <c r="LY190" t="s">
        <v>423</v>
      </c>
      <c r="LZ190" t="s">
        <v>431</v>
      </c>
      <c r="MA190" t="s">
        <v>423</v>
      </c>
      <c r="MB190" t="s">
        <v>423</v>
      </c>
      <c r="MC190" t="s">
        <v>423</v>
      </c>
      <c r="MD190" t="s">
        <v>431</v>
      </c>
      <c r="ME190" t="s">
        <v>423</v>
      </c>
      <c r="MF190" t="s">
        <v>423</v>
      </c>
      <c r="MG190" t="s">
        <v>423</v>
      </c>
      <c r="MH190" t="s">
        <v>431</v>
      </c>
      <c r="MI190" t="s">
        <v>423</v>
      </c>
      <c r="MJ190" t="s">
        <v>423</v>
      </c>
      <c r="MK190" t="s">
        <v>431</v>
      </c>
      <c r="ML190" t="s">
        <v>423</v>
      </c>
      <c r="MN190">
        <v>624.96</v>
      </c>
      <c r="MO190">
        <v>34.53</v>
      </c>
      <c r="NE190">
        <v>121.25</v>
      </c>
      <c r="NT190">
        <v>128.24</v>
      </c>
      <c r="OJ190">
        <v>267.33</v>
      </c>
      <c r="OT190">
        <v>73.61</v>
      </c>
    </row>
    <row r="191" spans="1:410" ht="12.75" customHeight="1" x14ac:dyDescent="0.2">
      <c r="A191">
        <v>236</v>
      </c>
      <c r="B191" t="str">
        <f t="shared" si="92"/>
        <v>0-5min</v>
      </c>
      <c r="C191" t="str">
        <f t="shared" si="93"/>
        <v>seul</v>
      </c>
      <c r="D191" t="str">
        <f t="shared" si="94"/>
        <v>10-20m2</v>
      </c>
      <c r="E191" t="str">
        <f t="shared" si="95"/>
        <v>plutôt oui</v>
      </c>
      <c r="F191" t="str">
        <f t="shared" si="96"/>
        <v>aucune</v>
      </c>
      <c r="G191" t="str">
        <f t="shared" si="97"/>
        <v>non</v>
      </c>
      <c r="H191" t="str">
        <f t="shared" si="98"/>
        <v>non</v>
      </c>
      <c r="I191" t="s">
        <v>423</v>
      </c>
      <c r="J191" t="str">
        <f t="shared" si="99"/>
        <v>toujours</v>
      </c>
      <c r="K191" t="str">
        <f t="shared" si="100"/>
        <v>parfois</v>
      </c>
      <c r="L191" t="str">
        <f t="shared" si="101"/>
        <v>plutôt oui</v>
      </c>
      <c r="M191" t="str">
        <f t="shared" si="102"/>
        <v>2-4h</v>
      </c>
      <c r="N191" t="str">
        <f t="shared" si="103"/>
        <v>+8h</v>
      </c>
      <c r="O191" t="str">
        <f t="shared" si="104"/>
        <v>souvent</v>
      </c>
      <c r="P191" t="str">
        <f t="shared" si="105"/>
        <v>toujours</v>
      </c>
      <c r="Q191" t="str">
        <f t="shared" si="106"/>
        <v>souvent</v>
      </c>
      <c r="R191" t="s">
        <v>425</v>
      </c>
      <c r="S191" t="s">
        <v>425</v>
      </c>
      <c r="T191" t="s">
        <v>425</v>
      </c>
      <c r="U191" t="s">
        <v>426</v>
      </c>
      <c r="V191" t="s">
        <v>428</v>
      </c>
      <c r="W191" t="s">
        <v>428</v>
      </c>
      <c r="X191" t="s">
        <v>429</v>
      </c>
      <c r="Y191" t="s">
        <v>429</v>
      </c>
      <c r="Z191" t="s">
        <v>424</v>
      </c>
      <c r="AA191" t="s">
        <v>425</v>
      </c>
      <c r="AB191" t="s">
        <v>425</v>
      </c>
      <c r="AC191" t="s">
        <v>425</v>
      </c>
      <c r="AD191" t="str">
        <f t="shared" si="107"/>
        <v>1 mois avant</v>
      </c>
      <c r="AE191" t="str">
        <f t="shared" si="108"/>
        <v>plutôt oui</v>
      </c>
      <c r="AF191" t="str">
        <f t="shared" si="109"/>
        <v>très bonnes</v>
      </c>
      <c r="AG191" t="str">
        <f t="shared" si="110"/>
        <v>très souvent</v>
      </c>
      <c r="AH191" t="str">
        <f t="shared" si="111"/>
        <v>parfois</v>
      </c>
      <c r="AI191" t="str">
        <f t="shared" si="112"/>
        <v>régulièrement</v>
      </c>
      <c r="AJ191" t="str">
        <f t="shared" si="113"/>
        <v>jamais</v>
      </c>
      <c r="AK191" t="str">
        <f t="shared" si="114"/>
        <v>non</v>
      </c>
      <c r="AL191" t="str">
        <f t="shared" si="115"/>
        <v>pas d'asso</v>
      </c>
      <c r="AM191" t="str">
        <f t="shared" si="116"/>
        <v>pas d'asso</v>
      </c>
      <c r="AN191" t="str">
        <f t="shared" si="117"/>
        <v>0-1h</v>
      </c>
      <c r="AO191" t="str">
        <f t="shared" si="118"/>
        <v>jamais</v>
      </c>
      <c r="AP191" t="str">
        <f t="shared" si="119"/>
        <v>pas de spectacles</v>
      </c>
      <c r="AQ191" t="str">
        <f t="shared" si="120"/>
        <v>1/mois</v>
      </c>
      <c r="AR191" t="str">
        <f t="shared" si="121"/>
        <v>parfois</v>
      </c>
      <c r="AS191" t="str">
        <f t="shared" si="122"/>
        <v>2-4h</v>
      </c>
      <c r="AT191" t="str">
        <f t="shared" si="123"/>
        <v>très insatisfaisante</v>
      </c>
      <c r="AU191" t="str">
        <f t="shared" si="124"/>
        <v>plutôt non</v>
      </c>
      <c r="AV191" t="str">
        <f t="shared" si="125"/>
        <v>pas du tout</v>
      </c>
      <c r="AW191" t="str">
        <f t="shared" si="126"/>
        <v>plutôt oui</v>
      </c>
      <c r="AX191" t="str">
        <f t="shared" si="127"/>
        <v>plutôt oui</v>
      </c>
      <c r="AY191" t="str">
        <f t="shared" si="128"/>
        <v>plutôt non</v>
      </c>
      <c r="AZ191" t="str">
        <f t="shared" si="129"/>
        <v>2A</v>
      </c>
      <c r="BA191" t="str">
        <f t="shared" si="130"/>
        <v>IC</v>
      </c>
      <c r="BB191" t="str">
        <f t="shared" si="131"/>
        <v>classique</v>
      </c>
      <c r="BC191" t="str">
        <f t="shared" si="132"/>
        <v>oui</v>
      </c>
      <c r="BD191" t="str">
        <f t="shared" si="133"/>
        <v>post-bac</v>
      </c>
      <c r="BE191" t="str">
        <f t="shared" si="134"/>
        <v>Fr</v>
      </c>
      <c r="BF191" t="str">
        <f t="shared" si="135"/>
        <v>10-25%</v>
      </c>
      <c r="BG191" t="str">
        <f t="shared" si="136"/>
        <v>10-25%</v>
      </c>
      <c r="BH191" t="s">
        <v>423</v>
      </c>
      <c r="BI191" t="str">
        <f t="shared" si="137"/>
        <v>aucun</v>
      </c>
      <c r="BJ191" t="s">
        <v>431</v>
      </c>
      <c r="BK191" t="s">
        <v>423</v>
      </c>
      <c r="BL191" t="s">
        <v>423</v>
      </c>
      <c r="BM191" t="s">
        <v>423</v>
      </c>
      <c r="BN191" t="s">
        <v>431</v>
      </c>
      <c r="BO191" t="s">
        <v>423</v>
      </c>
      <c r="BP191" t="s">
        <v>423</v>
      </c>
      <c r="BR191" t="s">
        <v>423</v>
      </c>
      <c r="BS191" t="s">
        <v>431</v>
      </c>
      <c r="BT191" t="s">
        <v>423</v>
      </c>
      <c r="BU191" t="s">
        <v>423</v>
      </c>
      <c r="BV191" t="s">
        <v>423</v>
      </c>
      <c r="BW191" t="s">
        <v>431</v>
      </c>
      <c r="BX191" t="s">
        <v>423</v>
      </c>
      <c r="BY191" t="s">
        <v>423</v>
      </c>
      <c r="BZ191" t="s">
        <v>423</v>
      </c>
      <c r="CA191" t="s">
        <v>432</v>
      </c>
      <c r="CB191" t="s">
        <v>432</v>
      </c>
      <c r="CC191" t="s">
        <v>432</v>
      </c>
      <c r="CD191" t="s">
        <v>432</v>
      </c>
      <c r="CE191" t="s">
        <v>423</v>
      </c>
      <c r="CF191" t="s">
        <v>432</v>
      </c>
      <c r="CG191" t="s">
        <v>432</v>
      </c>
      <c r="CH191" t="s">
        <v>432</v>
      </c>
      <c r="CI191" t="s">
        <v>432</v>
      </c>
      <c r="CJ191" t="s">
        <v>432</v>
      </c>
      <c r="CK191" t="s">
        <v>432</v>
      </c>
      <c r="CL191" t="s">
        <v>432</v>
      </c>
      <c r="CM191" t="s">
        <v>432</v>
      </c>
      <c r="CN191" t="s">
        <v>423</v>
      </c>
      <c r="CO191" t="s">
        <v>432</v>
      </c>
      <c r="CP191" t="s">
        <v>432</v>
      </c>
      <c r="CQ191" t="s">
        <v>432</v>
      </c>
      <c r="CR191" t="s">
        <v>432</v>
      </c>
      <c r="CT191" t="s">
        <v>432</v>
      </c>
      <c r="CU191" t="s">
        <v>423</v>
      </c>
      <c r="CV191" t="s">
        <v>431</v>
      </c>
      <c r="CW191" t="s">
        <v>423</v>
      </c>
      <c r="CX191" t="s">
        <v>423</v>
      </c>
      <c r="CY191" t="s">
        <v>423</v>
      </c>
      <c r="CZ191" t="s">
        <v>423</v>
      </c>
      <c r="DA191" t="s">
        <v>423</v>
      </c>
      <c r="DB191" t="s">
        <v>431</v>
      </c>
      <c r="DC191" t="s">
        <v>423</v>
      </c>
      <c r="DD191" t="s">
        <v>423</v>
      </c>
      <c r="DE191" t="s">
        <v>431</v>
      </c>
      <c r="DF191" t="s">
        <v>423</v>
      </c>
      <c r="DG191" t="s">
        <v>423</v>
      </c>
      <c r="DH191" t="s">
        <v>423</v>
      </c>
      <c r="DI191" t="s">
        <v>431</v>
      </c>
      <c r="DJ191" t="s">
        <v>423</v>
      </c>
      <c r="DK191" t="s">
        <v>423</v>
      </c>
      <c r="DL191" t="s">
        <v>423</v>
      </c>
      <c r="DM191" t="s">
        <v>431</v>
      </c>
      <c r="DN191" t="s">
        <v>423</v>
      </c>
      <c r="DO191" t="s">
        <v>423</v>
      </c>
      <c r="DP191" t="s">
        <v>423</v>
      </c>
      <c r="DQ191" t="s">
        <v>423</v>
      </c>
      <c r="DR191" t="s">
        <v>423</v>
      </c>
      <c r="DS191" t="s">
        <v>423</v>
      </c>
      <c r="DT191" t="s">
        <v>423</v>
      </c>
      <c r="DU191" t="s">
        <v>431</v>
      </c>
      <c r="DV191" t="s">
        <v>423</v>
      </c>
      <c r="DW191" t="s">
        <v>423</v>
      </c>
      <c r="DX191" t="s">
        <v>431</v>
      </c>
      <c r="DY191" t="s">
        <v>423</v>
      </c>
      <c r="DZ191" t="s">
        <v>423</v>
      </c>
      <c r="EA191" t="s">
        <v>423</v>
      </c>
      <c r="EB191" t="s">
        <v>423</v>
      </c>
      <c r="EC191" t="s">
        <v>431</v>
      </c>
      <c r="ED191" t="s">
        <v>423</v>
      </c>
      <c r="EE191" t="s">
        <v>423</v>
      </c>
      <c r="EF191" t="s">
        <v>438</v>
      </c>
      <c r="EG191" t="s">
        <v>437</v>
      </c>
      <c r="EH191" t="s">
        <v>434</v>
      </c>
      <c r="EI191" t="s">
        <v>436</v>
      </c>
      <c r="EJ191" t="s">
        <v>433</v>
      </c>
      <c r="EK191" t="s">
        <v>435</v>
      </c>
      <c r="EL191" t="s">
        <v>425</v>
      </c>
      <c r="EM191" t="s">
        <v>425</v>
      </c>
      <c r="EN191" t="s">
        <v>425</v>
      </c>
      <c r="EO191" t="s">
        <v>426</v>
      </c>
      <c r="EP191" t="s">
        <v>428</v>
      </c>
      <c r="EQ191" t="s">
        <v>428</v>
      </c>
      <c r="ER191" t="s">
        <v>429</v>
      </c>
      <c r="ES191" t="s">
        <v>429</v>
      </c>
      <c r="ET191" t="s">
        <v>424</v>
      </c>
      <c r="EU191" t="s">
        <v>425</v>
      </c>
      <c r="EV191" t="s">
        <v>425</v>
      </c>
      <c r="EW191" t="s">
        <v>425</v>
      </c>
      <c r="EX191" t="s">
        <v>423</v>
      </c>
      <c r="EY191" t="s">
        <v>431</v>
      </c>
      <c r="EZ191" t="s">
        <v>423</v>
      </c>
      <c r="FA191" t="s">
        <v>423</v>
      </c>
      <c r="FB191" t="s">
        <v>423</v>
      </c>
      <c r="FC191" t="s">
        <v>423</v>
      </c>
      <c r="FD191" t="s">
        <v>423</v>
      </c>
      <c r="FE191" t="s">
        <v>431</v>
      </c>
      <c r="FF191" t="s">
        <v>423</v>
      </c>
      <c r="FG191" t="s">
        <v>423</v>
      </c>
      <c r="FH191" t="s">
        <v>431</v>
      </c>
      <c r="FI191" t="s">
        <v>423</v>
      </c>
      <c r="FJ191" t="s">
        <v>423</v>
      </c>
      <c r="FK191" t="s">
        <v>423</v>
      </c>
      <c r="FL191" t="s">
        <v>431</v>
      </c>
      <c r="FM191" t="s">
        <v>423</v>
      </c>
      <c r="FN191" t="s">
        <v>423</v>
      </c>
      <c r="FO191" t="s">
        <v>423</v>
      </c>
      <c r="FP191" t="s">
        <v>423</v>
      </c>
      <c r="FQ191" t="s">
        <v>423</v>
      </c>
      <c r="FR191" t="s">
        <v>431</v>
      </c>
      <c r="FS191" t="s">
        <v>423</v>
      </c>
      <c r="FT191" t="s">
        <v>423</v>
      </c>
      <c r="FU191" t="s">
        <v>431</v>
      </c>
      <c r="FV191" t="s">
        <v>423</v>
      </c>
      <c r="FW191" t="s">
        <v>423</v>
      </c>
      <c r="FX191" t="s">
        <v>423</v>
      </c>
      <c r="FZ191" t="s">
        <v>423</v>
      </c>
      <c r="GB191" t="s">
        <v>423</v>
      </c>
      <c r="GD191" t="s">
        <v>431</v>
      </c>
      <c r="GF191" t="s">
        <v>423</v>
      </c>
      <c r="GG191" t="s">
        <v>432</v>
      </c>
      <c r="GH191" t="s">
        <v>432</v>
      </c>
      <c r="GI191" t="s">
        <v>432</v>
      </c>
      <c r="GJ191" t="s">
        <v>432</v>
      </c>
      <c r="GK191" t="s">
        <v>432</v>
      </c>
      <c r="GL191" t="s">
        <v>432</v>
      </c>
      <c r="GM191" t="s">
        <v>432</v>
      </c>
      <c r="GN191" t="s">
        <v>432</v>
      </c>
      <c r="GO191" t="s">
        <v>432</v>
      </c>
      <c r="GP191" t="s">
        <v>432</v>
      </c>
      <c r="GQ191" t="s">
        <v>432</v>
      </c>
      <c r="GR191" t="s">
        <v>432</v>
      </c>
      <c r="GS191" t="s">
        <v>432</v>
      </c>
      <c r="GT191" t="s">
        <v>432</v>
      </c>
      <c r="GU191" t="s">
        <v>423</v>
      </c>
      <c r="GV191" t="s">
        <v>423</v>
      </c>
      <c r="GW191" t="s">
        <v>423</v>
      </c>
      <c r="GX191" t="s">
        <v>423</v>
      </c>
      <c r="GY191" t="s">
        <v>431</v>
      </c>
      <c r="GZ191" t="s">
        <v>423</v>
      </c>
      <c r="HA191" t="s">
        <v>423</v>
      </c>
      <c r="HB191" t="s">
        <v>423</v>
      </c>
      <c r="HC191" t="s">
        <v>431</v>
      </c>
      <c r="HD191" t="s">
        <v>432</v>
      </c>
      <c r="HE191" t="s">
        <v>432</v>
      </c>
      <c r="HF191" t="s">
        <v>432</v>
      </c>
      <c r="HG191" t="s">
        <v>432</v>
      </c>
      <c r="HH191" t="s">
        <v>423</v>
      </c>
      <c r="HI191" t="s">
        <v>423</v>
      </c>
      <c r="HJ191" t="s">
        <v>423</v>
      </c>
      <c r="HK191" t="s">
        <v>431</v>
      </c>
      <c r="HL191" t="s">
        <v>423</v>
      </c>
      <c r="HM191" t="s">
        <v>423</v>
      </c>
      <c r="HN191" t="s">
        <v>423</v>
      </c>
      <c r="HP191" t="s">
        <v>423</v>
      </c>
      <c r="HR191" t="s">
        <v>431</v>
      </c>
      <c r="HT191" t="s">
        <v>423</v>
      </c>
      <c r="HV191" t="s">
        <v>423</v>
      </c>
      <c r="HW191" t="s">
        <v>423</v>
      </c>
      <c r="HX191" t="s">
        <v>431</v>
      </c>
      <c r="HY191" t="s">
        <v>423</v>
      </c>
      <c r="HZ191" t="s">
        <v>423</v>
      </c>
      <c r="IA191" t="s">
        <v>423</v>
      </c>
      <c r="IB191" t="s">
        <v>423</v>
      </c>
      <c r="IC191" t="s">
        <v>423</v>
      </c>
      <c r="ID191" t="s">
        <v>423</v>
      </c>
      <c r="IE191" t="s">
        <v>431</v>
      </c>
      <c r="IF191" t="s">
        <v>423</v>
      </c>
      <c r="IG191" t="s">
        <v>423</v>
      </c>
      <c r="IH191" t="s">
        <v>431</v>
      </c>
      <c r="II191" t="s">
        <v>423</v>
      </c>
      <c r="IJ191" t="s">
        <v>423</v>
      </c>
      <c r="IK191" t="s">
        <v>423</v>
      </c>
      <c r="IL191" t="s">
        <v>423</v>
      </c>
      <c r="IM191" t="s">
        <v>431</v>
      </c>
      <c r="IN191" t="s">
        <v>423</v>
      </c>
      <c r="IO191" t="s">
        <v>431</v>
      </c>
      <c r="IP191" t="s">
        <v>423</v>
      </c>
      <c r="IQ191" t="s">
        <v>423</v>
      </c>
      <c r="IR191" t="s">
        <v>423</v>
      </c>
      <c r="IS191" t="s">
        <v>431</v>
      </c>
      <c r="IT191" t="s">
        <v>423</v>
      </c>
      <c r="IU191" t="s">
        <v>423</v>
      </c>
      <c r="IV191" t="s">
        <v>423</v>
      </c>
      <c r="IX191" t="s">
        <v>423</v>
      </c>
      <c r="IZ191" t="s">
        <v>431</v>
      </c>
      <c r="JB191" t="s">
        <v>423</v>
      </c>
      <c r="JD191" t="s">
        <v>1049</v>
      </c>
      <c r="JE191" t="s">
        <v>1050</v>
      </c>
      <c r="JF191" t="s">
        <v>1051</v>
      </c>
      <c r="JG191" t="s">
        <v>1052</v>
      </c>
      <c r="JI191" t="s">
        <v>423</v>
      </c>
      <c r="JJ191" t="s">
        <v>431</v>
      </c>
      <c r="JK191" t="s">
        <v>423</v>
      </c>
      <c r="JL191" t="s">
        <v>423</v>
      </c>
      <c r="JM191" t="s">
        <v>423</v>
      </c>
      <c r="JN191" t="s">
        <v>423</v>
      </c>
      <c r="JO191" t="s">
        <v>423</v>
      </c>
      <c r="JP191" t="s">
        <v>423</v>
      </c>
      <c r="JQ191" t="s">
        <v>431</v>
      </c>
      <c r="JR191" t="s">
        <v>423</v>
      </c>
      <c r="JS191" t="s">
        <v>423</v>
      </c>
      <c r="JT191" t="s">
        <v>423</v>
      </c>
      <c r="JU191" t="s">
        <v>423</v>
      </c>
      <c r="JV191" t="s">
        <v>423</v>
      </c>
      <c r="JW191" t="s">
        <v>423</v>
      </c>
      <c r="JX191" t="s">
        <v>423</v>
      </c>
      <c r="JY191" t="s">
        <v>423</v>
      </c>
      <c r="JZ191" t="s">
        <v>423</v>
      </c>
      <c r="KA191" t="s">
        <v>423</v>
      </c>
      <c r="KB191" t="s">
        <v>423</v>
      </c>
      <c r="KC191" t="s">
        <v>423</v>
      </c>
      <c r="KD191" t="s">
        <v>423</v>
      </c>
      <c r="KE191" t="s">
        <v>423</v>
      </c>
      <c r="KF191" t="s">
        <v>423</v>
      </c>
      <c r="KG191" t="s">
        <v>423</v>
      </c>
      <c r="KH191" t="s">
        <v>423</v>
      </c>
      <c r="KI191" t="s">
        <v>423</v>
      </c>
      <c r="KJ191" t="s">
        <v>423</v>
      </c>
      <c r="KK191" t="s">
        <v>423</v>
      </c>
      <c r="KL191" t="s">
        <v>423</v>
      </c>
      <c r="KM191" t="s">
        <v>423</v>
      </c>
      <c r="KN191" t="s">
        <v>423</v>
      </c>
      <c r="KO191" t="s">
        <v>423</v>
      </c>
      <c r="KP191" t="s">
        <v>423</v>
      </c>
      <c r="KQ191" t="s">
        <v>431</v>
      </c>
      <c r="KR191" t="s">
        <v>431</v>
      </c>
      <c r="KS191" t="s">
        <v>423</v>
      </c>
      <c r="KT191" t="s">
        <v>423</v>
      </c>
      <c r="KU191" t="s">
        <v>423</v>
      </c>
      <c r="KV191" t="s">
        <v>423</v>
      </c>
      <c r="KW191" t="s">
        <v>423</v>
      </c>
      <c r="KY191" t="s">
        <v>431</v>
      </c>
      <c r="KZ191" t="s">
        <v>432</v>
      </c>
      <c r="LA191" t="s">
        <v>432</v>
      </c>
      <c r="LB191" t="s">
        <v>432</v>
      </c>
      <c r="LC191" t="s">
        <v>432</v>
      </c>
      <c r="LD191" t="s">
        <v>432</v>
      </c>
      <c r="LE191" t="s">
        <v>432</v>
      </c>
      <c r="LF191" t="s">
        <v>432</v>
      </c>
      <c r="LG191" t="s">
        <v>432</v>
      </c>
      <c r="LH191" t="s">
        <v>432</v>
      </c>
      <c r="LI191" t="s">
        <v>432</v>
      </c>
      <c r="LK191" t="s">
        <v>431</v>
      </c>
      <c r="LL191" t="s">
        <v>423</v>
      </c>
      <c r="LM191" t="s">
        <v>423</v>
      </c>
      <c r="LN191" t="s">
        <v>423</v>
      </c>
      <c r="LO191" t="s">
        <v>484</v>
      </c>
      <c r="LP191" t="s">
        <v>432</v>
      </c>
      <c r="LQ191" t="s">
        <v>432</v>
      </c>
      <c r="LR191" t="s">
        <v>432</v>
      </c>
      <c r="LS191" t="s">
        <v>432</v>
      </c>
      <c r="LT191" t="s">
        <v>432</v>
      </c>
      <c r="LU191" t="s">
        <v>423</v>
      </c>
      <c r="LV191" t="s">
        <v>431</v>
      </c>
      <c r="LW191" t="s">
        <v>423</v>
      </c>
      <c r="LX191" t="s">
        <v>423</v>
      </c>
      <c r="LY191" t="s">
        <v>423</v>
      </c>
      <c r="LZ191" t="s">
        <v>423</v>
      </c>
      <c r="MA191" t="s">
        <v>423</v>
      </c>
      <c r="MB191" t="s">
        <v>423</v>
      </c>
      <c r="MC191" t="s">
        <v>431</v>
      </c>
      <c r="MD191" t="s">
        <v>423</v>
      </c>
      <c r="ME191" t="s">
        <v>423</v>
      </c>
      <c r="MF191" t="s">
        <v>423</v>
      </c>
      <c r="MG191" t="s">
        <v>423</v>
      </c>
      <c r="MH191" t="s">
        <v>423</v>
      </c>
      <c r="MI191" t="s">
        <v>423</v>
      </c>
      <c r="MJ191" t="s">
        <v>423</v>
      </c>
      <c r="MK191" t="s">
        <v>423</v>
      </c>
      <c r="ML191" t="s">
        <v>431</v>
      </c>
      <c r="MN191">
        <v>1282.46</v>
      </c>
      <c r="MO191">
        <v>61</v>
      </c>
      <c r="NE191">
        <v>454.5</v>
      </c>
      <c r="NT191">
        <v>237.18</v>
      </c>
      <c r="OJ191">
        <v>366.02</v>
      </c>
      <c r="OT191">
        <v>163.76</v>
      </c>
    </row>
    <row r="192" spans="1:410" ht="12.75" customHeight="1" x14ac:dyDescent="0.2">
      <c r="A192">
        <v>237</v>
      </c>
      <c r="B192" t="str">
        <f t="shared" si="92"/>
        <v>0-5min</v>
      </c>
      <c r="C192" t="str">
        <f t="shared" si="93"/>
        <v>seul</v>
      </c>
      <c r="D192" t="str">
        <f t="shared" si="94"/>
        <v>10-20m2</v>
      </c>
      <c r="E192" t="str">
        <f t="shared" si="95"/>
        <v>tout à fait</v>
      </c>
      <c r="F192" t="str">
        <f t="shared" si="96"/>
        <v>aucune</v>
      </c>
      <c r="G192" t="str">
        <f t="shared" si="97"/>
        <v>non</v>
      </c>
      <c r="H192" t="str">
        <f t="shared" si="98"/>
        <v>non</v>
      </c>
      <c r="I192" t="s">
        <v>423</v>
      </c>
      <c r="J192" t="str">
        <f t="shared" si="99"/>
        <v>toujours</v>
      </c>
      <c r="K192" t="str">
        <f t="shared" si="100"/>
        <v>parfois</v>
      </c>
      <c r="L192" t="str">
        <f t="shared" si="101"/>
        <v>plutôt oui</v>
      </c>
      <c r="M192" t="str">
        <f t="shared" si="102"/>
        <v>1-2h</v>
      </c>
      <c r="N192" t="str">
        <f t="shared" si="103"/>
        <v>4-6h</v>
      </c>
      <c r="O192" t="str">
        <f t="shared" si="104"/>
        <v>parfois</v>
      </c>
      <c r="P192" t="str">
        <f t="shared" si="105"/>
        <v>parfois</v>
      </c>
      <c r="Q192" t="str">
        <f t="shared" si="106"/>
        <v>parfois</v>
      </c>
      <c r="R192" t="s">
        <v>424</v>
      </c>
      <c r="S192" t="s">
        <v>424</v>
      </c>
      <c r="T192" t="s">
        <v>425</v>
      </c>
      <c r="U192" t="s">
        <v>426</v>
      </c>
      <c r="V192" t="s">
        <v>428</v>
      </c>
      <c r="W192" t="s">
        <v>440</v>
      </c>
      <c r="X192" t="s">
        <v>429</v>
      </c>
      <c r="Y192" t="s">
        <v>429</v>
      </c>
      <c r="Z192" t="s">
        <v>424</v>
      </c>
      <c r="AA192" t="s">
        <v>430</v>
      </c>
      <c r="AB192" t="s">
        <v>425</v>
      </c>
      <c r="AC192" t="s">
        <v>425</v>
      </c>
      <c r="AD192" t="str">
        <f t="shared" si="107"/>
        <v>3-4 jours avant</v>
      </c>
      <c r="AE192" t="str">
        <f t="shared" si="108"/>
        <v>pas du tout</v>
      </c>
      <c r="AF192" t="str">
        <f t="shared" si="109"/>
        <v>moyennes</v>
      </c>
      <c r="AG192" t="str">
        <f t="shared" si="110"/>
        <v>jamais</v>
      </c>
      <c r="AH192" t="str">
        <f t="shared" si="111"/>
        <v>très souvent</v>
      </c>
      <c r="AI192" t="str">
        <f t="shared" si="112"/>
        <v>parfois</v>
      </c>
      <c r="AJ192" t="str">
        <f t="shared" si="113"/>
        <v>parfois</v>
      </c>
      <c r="AK192" t="str">
        <f t="shared" si="114"/>
        <v>1-5h</v>
      </c>
      <c r="AL192" t="str">
        <f t="shared" si="115"/>
        <v>tout à fait</v>
      </c>
      <c r="AM192" t="str">
        <f t="shared" si="116"/>
        <v>plutôt non</v>
      </c>
      <c r="AN192" t="str">
        <f t="shared" si="117"/>
        <v>3-6h</v>
      </c>
      <c r="AO192" t="str">
        <f t="shared" si="118"/>
        <v>rarement</v>
      </c>
      <c r="AP192" t="str">
        <f t="shared" si="119"/>
        <v>plutôt oui</v>
      </c>
      <c r="AQ192" t="str">
        <f t="shared" si="120"/>
        <v>rarement</v>
      </c>
      <c r="AR192" t="str">
        <f t="shared" si="121"/>
        <v>très souvent</v>
      </c>
      <c r="AS192" t="str">
        <f t="shared" si="122"/>
        <v>2-4h</v>
      </c>
      <c r="AT192" t="str">
        <f t="shared" si="123"/>
        <v>très satisfaisante</v>
      </c>
      <c r="AU192" t="str">
        <f t="shared" si="124"/>
        <v>plutôt non</v>
      </c>
      <c r="AV192" t="str">
        <f t="shared" si="125"/>
        <v>plutôt oui</v>
      </c>
      <c r="AW192" t="str">
        <f t="shared" si="126"/>
        <v>plutôt non</v>
      </c>
      <c r="AX192" t="str">
        <f t="shared" si="127"/>
        <v>plutôt non</v>
      </c>
      <c r="AY192" t="str">
        <f t="shared" si="128"/>
        <v>plutôt non</v>
      </c>
      <c r="AZ192" t="str">
        <f t="shared" si="129"/>
        <v>4A</v>
      </c>
      <c r="BA192" t="str">
        <f t="shared" si="130"/>
        <v>GB</v>
      </c>
      <c r="BB192" t="str">
        <f t="shared" si="131"/>
        <v>classique</v>
      </c>
      <c r="BC192" t="str">
        <f t="shared" si="132"/>
        <v>non</v>
      </c>
      <c r="BD192" t="str">
        <f t="shared" si="133"/>
        <v>post-bac</v>
      </c>
      <c r="BE192" t="str">
        <f t="shared" si="134"/>
        <v>Fr</v>
      </c>
      <c r="BF192" t="str">
        <f t="shared" si="135"/>
        <v>50-75%</v>
      </c>
      <c r="BG192" t="str">
        <f t="shared" si="136"/>
        <v>jsp</v>
      </c>
      <c r="BH192" t="s">
        <v>423</v>
      </c>
      <c r="BI192" t="str">
        <f t="shared" si="137"/>
        <v>1 par semestre</v>
      </c>
      <c r="BJ192" t="s">
        <v>431</v>
      </c>
      <c r="BK192" t="s">
        <v>423</v>
      </c>
      <c r="BL192" t="s">
        <v>423</v>
      </c>
      <c r="BM192" t="s">
        <v>423</v>
      </c>
      <c r="BN192" t="s">
        <v>431</v>
      </c>
      <c r="BO192" t="s">
        <v>423</v>
      </c>
      <c r="BP192" t="s">
        <v>423</v>
      </c>
      <c r="BR192" t="s">
        <v>423</v>
      </c>
      <c r="BS192" t="s">
        <v>431</v>
      </c>
      <c r="BT192" t="s">
        <v>423</v>
      </c>
      <c r="BU192" t="s">
        <v>423</v>
      </c>
      <c r="BV192" t="s">
        <v>431</v>
      </c>
      <c r="BW192" t="s">
        <v>423</v>
      </c>
      <c r="BX192" t="s">
        <v>423</v>
      </c>
      <c r="BY192" t="s">
        <v>423</v>
      </c>
      <c r="BZ192" t="s">
        <v>423</v>
      </c>
      <c r="CA192" t="s">
        <v>432</v>
      </c>
      <c r="CB192" t="s">
        <v>432</v>
      </c>
      <c r="CC192" t="s">
        <v>432</v>
      </c>
      <c r="CD192" t="s">
        <v>432</v>
      </c>
      <c r="CE192" t="s">
        <v>423</v>
      </c>
      <c r="CF192" t="s">
        <v>432</v>
      </c>
      <c r="CG192" t="s">
        <v>432</v>
      </c>
      <c r="CH192" t="s">
        <v>432</v>
      </c>
      <c r="CI192" t="s">
        <v>432</v>
      </c>
      <c r="CJ192" t="s">
        <v>432</v>
      </c>
      <c r="CK192" t="s">
        <v>432</v>
      </c>
      <c r="CL192" t="s">
        <v>432</v>
      </c>
      <c r="CM192" t="s">
        <v>432</v>
      </c>
      <c r="CN192" t="s">
        <v>423</v>
      </c>
      <c r="CO192" t="s">
        <v>432</v>
      </c>
      <c r="CP192" t="s">
        <v>432</v>
      </c>
      <c r="CQ192" t="s">
        <v>432</v>
      </c>
      <c r="CR192" t="s">
        <v>432</v>
      </c>
      <c r="CT192" t="s">
        <v>432</v>
      </c>
      <c r="CU192" t="s">
        <v>423</v>
      </c>
      <c r="CV192" t="s">
        <v>431</v>
      </c>
      <c r="CW192" t="s">
        <v>423</v>
      </c>
      <c r="CX192" t="s">
        <v>423</v>
      </c>
      <c r="CY192" t="s">
        <v>423</v>
      </c>
      <c r="CZ192" t="s">
        <v>423</v>
      </c>
      <c r="DA192" t="s">
        <v>423</v>
      </c>
      <c r="DB192" t="s">
        <v>431</v>
      </c>
      <c r="DC192" t="s">
        <v>423</v>
      </c>
      <c r="DD192" t="s">
        <v>423</v>
      </c>
      <c r="DE192" t="s">
        <v>431</v>
      </c>
      <c r="DF192" t="s">
        <v>423</v>
      </c>
      <c r="DG192" t="s">
        <v>423</v>
      </c>
      <c r="DH192" t="s">
        <v>423</v>
      </c>
      <c r="DI192" t="s">
        <v>423</v>
      </c>
      <c r="DJ192" t="s">
        <v>431</v>
      </c>
      <c r="DK192" t="s">
        <v>423</v>
      </c>
      <c r="DL192" t="s">
        <v>423</v>
      </c>
      <c r="DM192" t="s">
        <v>423</v>
      </c>
      <c r="DN192" t="s">
        <v>423</v>
      </c>
      <c r="DO192" t="s">
        <v>431</v>
      </c>
      <c r="DP192" t="s">
        <v>423</v>
      </c>
      <c r="DQ192" t="s">
        <v>423</v>
      </c>
      <c r="DR192" t="s">
        <v>423</v>
      </c>
      <c r="DS192" t="s">
        <v>423</v>
      </c>
      <c r="DT192" t="s">
        <v>423</v>
      </c>
      <c r="DU192" t="s">
        <v>423</v>
      </c>
      <c r="DV192" t="s">
        <v>431</v>
      </c>
      <c r="DW192" t="s">
        <v>423</v>
      </c>
      <c r="DX192" t="s">
        <v>423</v>
      </c>
      <c r="DY192" t="s">
        <v>423</v>
      </c>
      <c r="DZ192" t="s">
        <v>431</v>
      </c>
      <c r="EA192" t="s">
        <v>423</v>
      </c>
      <c r="EB192" t="s">
        <v>423</v>
      </c>
      <c r="EC192" t="s">
        <v>423</v>
      </c>
      <c r="ED192" t="s">
        <v>431</v>
      </c>
      <c r="EE192" t="s">
        <v>423</v>
      </c>
      <c r="EF192" t="s">
        <v>437</v>
      </c>
      <c r="EG192" t="s">
        <v>435</v>
      </c>
      <c r="EH192" t="s">
        <v>433</v>
      </c>
      <c r="EI192" t="s">
        <v>434</v>
      </c>
      <c r="EJ192" t="s">
        <v>436</v>
      </c>
      <c r="EK192" t="s">
        <v>438</v>
      </c>
      <c r="EL192" t="s">
        <v>424</v>
      </c>
      <c r="EM192" t="s">
        <v>424</v>
      </c>
      <c r="EN192" t="s">
        <v>425</v>
      </c>
      <c r="EO192" t="s">
        <v>426</v>
      </c>
      <c r="EP192" t="s">
        <v>428</v>
      </c>
      <c r="EQ192" t="s">
        <v>440</v>
      </c>
      <c r="ER192" t="s">
        <v>429</v>
      </c>
      <c r="ES192" t="s">
        <v>429</v>
      </c>
      <c r="ET192" t="s">
        <v>424</v>
      </c>
      <c r="EU192" t="s">
        <v>430</v>
      </c>
      <c r="EV192" t="s">
        <v>425</v>
      </c>
      <c r="EW192" t="s">
        <v>425</v>
      </c>
      <c r="EX192" t="s">
        <v>423</v>
      </c>
      <c r="EY192" t="s">
        <v>423</v>
      </c>
      <c r="EZ192" t="s">
        <v>423</v>
      </c>
      <c r="FA192" t="s">
        <v>423</v>
      </c>
      <c r="FB192" t="s">
        <v>431</v>
      </c>
      <c r="FC192" t="s">
        <v>423</v>
      </c>
      <c r="FD192" t="s">
        <v>423</v>
      </c>
      <c r="FE192" t="s">
        <v>423</v>
      </c>
      <c r="FF192" t="s">
        <v>423</v>
      </c>
      <c r="FG192" t="s">
        <v>431</v>
      </c>
      <c r="FH192" t="s">
        <v>423</v>
      </c>
      <c r="FI192" t="s">
        <v>423</v>
      </c>
      <c r="FJ192" t="s">
        <v>431</v>
      </c>
      <c r="FK192" t="s">
        <v>423</v>
      </c>
      <c r="FL192" t="s">
        <v>423</v>
      </c>
      <c r="FM192" t="s">
        <v>423</v>
      </c>
      <c r="FN192" t="s">
        <v>423</v>
      </c>
      <c r="FO192" t="s">
        <v>431</v>
      </c>
      <c r="FP192" t="s">
        <v>431</v>
      </c>
      <c r="FQ192" t="s">
        <v>423</v>
      </c>
      <c r="FR192" t="s">
        <v>423</v>
      </c>
      <c r="FS192" t="s">
        <v>423</v>
      </c>
      <c r="FT192" t="s">
        <v>423</v>
      </c>
      <c r="FU192" t="s">
        <v>423</v>
      </c>
      <c r="FV192" t="s">
        <v>431</v>
      </c>
      <c r="FW192" t="s">
        <v>423</v>
      </c>
      <c r="FX192" t="s">
        <v>423</v>
      </c>
      <c r="FZ192" t="s">
        <v>423</v>
      </c>
      <c r="GB192" t="s">
        <v>431</v>
      </c>
      <c r="GD192" t="s">
        <v>423</v>
      </c>
      <c r="GF192" t="s">
        <v>431</v>
      </c>
      <c r="GG192" t="s">
        <v>423</v>
      </c>
      <c r="GH192" t="s">
        <v>423</v>
      </c>
      <c r="GI192" t="s">
        <v>423</v>
      </c>
      <c r="GJ192" t="s">
        <v>423</v>
      </c>
      <c r="GK192" t="s">
        <v>431</v>
      </c>
      <c r="GL192" t="s">
        <v>423</v>
      </c>
      <c r="GM192" t="s">
        <v>431</v>
      </c>
      <c r="GN192" t="s">
        <v>423</v>
      </c>
      <c r="GO192" t="s">
        <v>423</v>
      </c>
      <c r="GP192" t="s">
        <v>423</v>
      </c>
      <c r="GQ192" t="s">
        <v>423</v>
      </c>
      <c r="GR192" t="s">
        <v>423</v>
      </c>
      <c r="GS192" t="s">
        <v>431</v>
      </c>
      <c r="GT192" t="s">
        <v>423</v>
      </c>
      <c r="GU192" t="s">
        <v>423</v>
      </c>
      <c r="GV192" t="s">
        <v>423</v>
      </c>
      <c r="GW192" t="s">
        <v>431</v>
      </c>
      <c r="GX192" t="s">
        <v>423</v>
      </c>
      <c r="GY192" t="s">
        <v>423</v>
      </c>
      <c r="GZ192" t="s">
        <v>423</v>
      </c>
      <c r="HA192" t="s">
        <v>423</v>
      </c>
      <c r="HB192" t="s">
        <v>431</v>
      </c>
      <c r="HC192" t="s">
        <v>423</v>
      </c>
      <c r="HD192" t="s">
        <v>423</v>
      </c>
      <c r="HE192" t="s">
        <v>431</v>
      </c>
      <c r="HF192" t="s">
        <v>423</v>
      </c>
      <c r="HG192" t="s">
        <v>423</v>
      </c>
      <c r="HH192" t="s">
        <v>423</v>
      </c>
      <c r="HI192" t="s">
        <v>423</v>
      </c>
      <c r="HJ192" t="s">
        <v>423</v>
      </c>
      <c r="HK192" t="s">
        <v>423</v>
      </c>
      <c r="HL192" t="s">
        <v>431</v>
      </c>
      <c r="HM192" t="s">
        <v>423</v>
      </c>
      <c r="HN192" t="s">
        <v>431</v>
      </c>
      <c r="HP192" t="s">
        <v>423</v>
      </c>
      <c r="HR192" t="s">
        <v>423</v>
      </c>
      <c r="HT192" t="s">
        <v>423</v>
      </c>
      <c r="HV192" t="s">
        <v>423</v>
      </c>
      <c r="HW192" t="s">
        <v>423</v>
      </c>
      <c r="HX192" t="s">
        <v>431</v>
      </c>
      <c r="HY192" t="s">
        <v>423</v>
      </c>
      <c r="HZ192" t="s">
        <v>423</v>
      </c>
      <c r="IA192" t="s">
        <v>423</v>
      </c>
      <c r="IB192" t="s">
        <v>431</v>
      </c>
      <c r="IC192" t="s">
        <v>423</v>
      </c>
      <c r="ID192" t="s">
        <v>423</v>
      </c>
      <c r="IE192" t="s">
        <v>423</v>
      </c>
      <c r="IF192" t="s">
        <v>423</v>
      </c>
      <c r="IG192" t="s">
        <v>423</v>
      </c>
      <c r="IH192" t="s">
        <v>431</v>
      </c>
      <c r="II192" t="s">
        <v>423</v>
      </c>
      <c r="IJ192" t="s">
        <v>423</v>
      </c>
      <c r="IK192" t="s">
        <v>431</v>
      </c>
      <c r="IL192" t="s">
        <v>423</v>
      </c>
      <c r="IM192" t="s">
        <v>423</v>
      </c>
      <c r="IN192" t="s">
        <v>423</v>
      </c>
      <c r="IO192" t="s">
        <v>423</v>
      </c>
      <c r="IP192" t="s">
        <v>431</v>
      </c>
      <c r="IQ192" t="s">
        <v>423</v>
      </c>
      <c r="IR192" t="s">
        <v>423</v>
      </c>
      <c r="IS192" t="s">
        <v>423</v>
      </c>
      <c r="IT192" t="s">
        <v>431</v>
      </c>
      <c r="IU192" t="s">
        <v>423</v>
      </c>
      <c r="IV192" t="s">
        <v>423</v>
      </c>
      <c r="IX192" t="s">
        <v>423</v>
      </c>
      <c r="IZ192" t="s">
        <v>431</v>
      </c>
      <c r="JB192" t="s">
        <v>423</v>
      </c>
      <c r="JD192" t="s">
        <v>1053</v>
      </c>
      <c r="JE192" t="s">
        <v>1054</v>
      </c>
      <c r="JF192" s="1" t="s">
        <v>1055</v>
      </c>
      <c r="JG192" t="s">
        <v>1056</v>
      </c>
      <c r="JI192" t="s">
        <v>423</v>
      </c>
      <c r="JJ192" t="s">
        <v>423</v>
      </c>
      <c r="JK192" t="s">
        <v>423</v>
      </c>
      <c r="JL192" t="s">
        <v>431</v>
      </c>
      <c r="JM192" t="s">
        <v>423</v>
      </c>
      <c r="JN192" t="s">
        <v>423</v>
      </c>
      <c r="JO192" t="s">
        <v>423</v>
      </c>
      <c r="JP192" t="s">
        <v>423</v>
      </c>
      <c r="JQ192" t="s">
        <v>423</v>
      </c>
      <c r="JR192" t="s">
        <v>431</v>
      </c>
      <c r="JS192" t="s">
        <v>423</v>
      </c>
      <c r="JT192" t="s">
        <v>423</v>
      </c>
      <c r="JU192" t="s">
        <v>423</v>
      </c>
      <c r="JV192" t="s">
        <v>423</v>
      </c>
      <c r="JW192" t="s">
        <v>423</v>
      </c>
      <c r="JX192" t="s">
        <v>423</v>
      </c>
      <c r="JY192" t="s">
        <v>423</v>
      </c>
      <c r="JZ192" t="s">
        <v>423</v>
      </c>
      <c r="KA192" t="s">
        <v>423</v>
      </c>
      <c r="KB192" t="s">
        <v>423</v>
      </c>
      <c r="KC192" t="s">
        <v>423</v>
      </c>
      <c r="KD192" t="s">
        <v>423</v>
      </c>
      <c r="KE192" t="s">
        <v>423</v>
      </c>
      <c r="KF192" t="s">
        <v>423</v>
      </c>
      <c r="KG192" t="s">
        <v>423</v>
      </c>
      <c r="KH192" t="s">
        <v>423</v>
      </c>
      <c r="KI192" t="s">
        <v>423</v>
      </c>
      <c r="KJ192" t="s">
        <v>423</v>
      </c>
      <c r="KK192" t="s">
        <v>423</v>
      </c>
      <c r="KL192" t="s">
        <v>423</v>
      </c>
      <c r="KM192" t="s">
        <v>423</v>
      </c>
      <c r="KN192" t="s">
        <v>423</v>
      </c>
      <c r="KO192" t="s">
        <v>423</v>
      </c>
      <c r="KP192" t="s">
        <v>423</v>
      </c>
      <c r="KQ192" t="s">
        <v>431</v>
      </c>
      <c r="KR192" t="s">
        <v>423</v>
      </c>
      <c r="KS192" t="s">
        <v>423</v>
      </c>
      <c r="KT192" t="s">
        <v>423</v>
      </c>
      <c r="KU192" t="s">
        <v>423</v>
      </c>
      <c r="KV192" t="s">
        <v>423</v>
      </c>
      <c r="KW192" t="s">
        <v>431</v>
      </c>
      <c r="KY192" t="s">
        <v>431</v>
      </c>
      <c r="KZ192" t="s">
        <v>432</v>
      </c>
      <c r="LA192" t="s">
        <v>432</v>
      </c>
      <c r="LB192" t="s">
        <v>432</v>
      </c>
      <c r="LC192" t="s">
        <v>432</v>
      </c>
      <c r="LD192" t="s">
        <v>432</v>
      </c>
      <c r="LE192" t="s">
        <v>432</v>
      </c>
      <c r="LF192" t="s">
        <v>432</v>
      </c>
      <c r="LG192" t="s">
        <v>432</v>
      </c>
      <c r="LH192" t="s">
        <v>432</v>
      </c>
      <c r="LI192" t="s">
        <v>432</v>
      </c>
      <c r="LK192" t="s">
        <v>431</v>
      </c>
      <c r="LL192" t="s">
        <v>423</v>
      </c>
      <c r="LM192" t="s">
        <v>423</v>
      </c>
      <c r="LN192" t="s">
        <v>423</v>
      </c>
      <c r="LO192" t="s">
        <v>439</v>
      </c>
      <c r="LP192" t="s">
        <v>432</v>
      </c>
      <c r="LQ192" t="s">
        <v>432</v>
      </c>
      <c r="LR192" t="s">
        <v>432</v>
      </c>
      <c r="LS192" t="s">
        <v>432</v>
      </c>
      <c r="LT192" t="s">
        <v>432</v>
      </c>
      <c r="LU192" t="s">
        <v>423</v>
      </c>
      <c r="LV192" t="s">
        <v>423</v>
      </c>
      <c r="LW192" t="s">
        <v>423</v>
      </c>
      <c r="LX192" t="s">
        <v>431</v>
      </c>
      <c r="LY192" t="s">
        <v>423</v>
      </c>
      <c r="LZ192" t="s">
        <v>423</v>
      </c>
      <c r="MA192" t="s">
        <v>423</v>
      </c>
      <c r="MB192" t="s">
        <v>423</v>
      </c>
      <c r="MC192" t="s">
        <v>423</v>
      </c>
      <c r="MD192" t="s">
        <v>423</v>
      </c>
      <c r="ME192" t="s">
        <v>423</v>
      </c>
      <c r="MF192" t="s">
        <v>423</v>
      </c>
      <c r="MG192" t="s">
        <v>431</v>
      </c>
      <c r="MH192" t="s">
        <v>423</v>
      </c>
      <c r="MI192" t="s">
        <v>423</v>
      </c>
      <c r="MJ192" t="s">
        <v>423</v>
      </c>
      <c r="MK192" t="s">
        <v>431</v>
      </c>
      <c r="ML192" t="s">
        <v>423</v>
      </c>
      <c r="MN192">
        <v>1073.54</v>
      </c>
      <c r="MO192">
        <v>48.9</v>
      </c>
      <c r="NE192">
        <v>120.46</v>
      </c>
      <c r="NT192">
        <v>73.59</v>
      </c>
      <c r="OJ192">
        <v>764.85</v>
      </c>
      <c r="OT192">
        <v>65.739999999999995</v>
      </c>
    </row>
    <row r="193" spans="1:410" ht="12.75" customHeight="1" x14ac:dyDescent="0.2">
      <c r="A193">
        <v>238</v>
      </c>
      <c r="B193" t="str">
        <f t="shared" si="92"/>
        <v>15-30min</v>
      </c>
      <c r="C193" t="str">
        <f t="shared" si="93"/>
        <v>seul</v>
      </c>
      <c r="D193" t="str">
        <f t="shared" si="94"/>
        <v>20-30m2</v>
      </c>
      <c r="E193" t="str">
        <f t="shared" si="95"/>
        <v>plutôt oui</v>
      </c>
      <c r="F193" t="str">
        <f t="shared" si="96"/>
        <v>aucune</v>
      </c>
      <c r="G193" t="str">
        <f t="shared" si="97"/>
        <v>non</v>
      </c>
      <c r="H193" t="str">
        <f t="shared" si="98"/>
        <v>non</v>
      </c>
      <c r="I193" t="s">
        <v>423</v>
      </c>
      <c r="J193" t="str">
        <f t="shared" si="99"/>
        <v>souvent</v>
      </c>
      <c r="K193" t="str">
        <f t="shared" si="100"/>
        <v>jamais</v>
      </c>
      <c r="L193" t="str">
        <f t="shared" si="101"/>
        <v>pas commentaire</v>
      </c>
      <c r="M193" t="str">
        <f t="shared" si="102"/>
        <v>1-2h</v>
      </c>
      <c r="N193" t="str">
        <f t="shared" si="103"/>
        <v>4-6h</v>
      </c>
      <c r="O193" t="str">
        <f t="shared" si="104"/>
        <v>parfois</v>
      </c>
      <c r="P193" t="str">
        <f t="shared" si="105"/>
        <v>parfois</v>
      </c>
      <c r="Q193" t="str">
        <f t="shared" si="106"/>
        <v>parfois</v>
      </c>
      <c r="R193" t="s">
        <v>425</v>
      </c>
      <c r="S193" t="s">
        <v>425</v>
      </c>
      <c r="T193" t="s">
        <v>425</v>
      </c>
      <c r="U193" t="s">
        <v>428</v>
      </c>
      <c r="V193" t="s">
        <v>440</v>
      </c>
      <c r="W193" t="s">
        <v>440</v>
      </c>
      <c r="X193" t="s">
        <v>424</v>
      </c>
      <c r="Y193" t="s">
        <v>424</v>
      </c>
      <c r="Z193" t="s">
        <v>425</v>
      </c>
      <c r="AA193" t="s">
        <v>425</v>
      </c>
      <c r="AB193" t="s">
        <v>425</v>
      </c>
      <c r="AC193" t="s">
        <v>425</v>
      </c>
      <c r="AD193" t="str">
        <f t="shared" si="107"/>
        <v>1 semaine avant</v>
      </c>
      <c r="AE193" t="str">
        <f t="shared" si="108"/>
        <v>plutôt oui</v>
      </c>
      <c r="AF193" t="str">
        <f t="shared" si="109"/>
        <v>moyennes</v>
      </c>
      <c r="AG193" t="str">
        <f t="shared" si="110"/>
        <v>très souvent</v>
      </c>
      <c r="AH193" t="str">
        <f t="shared" si="111"/>
        <v>parfois</v>
      </c>
      <c r="AI193" t="str">
        <f t="shared" si="112"/>
        <v>parfois</v>
      </c>
      <c r="AJ193" t="str">
        <f t="shared" si="113"/>
        <v>parfois</v>
      </c>
      <c r="AK193" t="str">
        <f t="shared" si="114"/>
        <v>1-5h</v>
      </c>
      <c r="AL193" t="str">
        <f t="shared" si="115"/>
        <v>plutôt oui</v>
      </c>
      <c r="AM193" t="str">
        <f t="shared" si="116"/>
        <v>plutôt oui</v>
      </c>
      <c r="AN193" t="str">
        <f t="shared" si="117"/>
        <v>3-6h</v>
      </c>
      <c r="AO193" t="str">
        <f t="shared" si="118"/>
        <v>rarement</v>
      </c>
      <c r="AP193" t="str">
        <f t="shared" si="119"/>
        <v>plutôt oui</v>
      </c>
      <c r="AQ193" t="str">
        <f t="shared" si="120"/>
        <v>1/mois</v>
      </c>
      <c r="AR193" t="str">
        <f t="shared" si="121"/>
        <v>parfois</v>
      </c>
      <c r="AS193" t="str">
        <f t="shared" si="122"/>
        <v>2-4h</v>
      </c>
      <c r="AT193" t="str">
        <f t="shared" si="123"/>
        <v>plutôt satisfaisante</v>
      </c>
      <c r="AU193" t="str">
        <f t="shared" si="124"/>
        <v>plutôt oui</v>
      </c>
      <c r="AV193" t="str">
        <f t="shared" si="125"/>
        <v>plutôt oui</v>
      </c>
      <c r="AW193" t="str">
        <f t="shared" si="126"/>
        <v>plutôt oui</v>
      </c>
      <c r="AX193" t="str">
        <f t="shared" si="127"/>
        <v>plutôt oui</v>
      </c>
      <c r="AY193" t="str">
        <f t="shared" si="128"/>
        <v>plutôt oui</v>
      </c>
      <c r="AZ193" t="str">
        <f t="shared" si="129"/>
        <v>3A</v>
      </c>
      <c r="BA193" t="str">
        <f t="shared" si="130"/>
        <v>IR</v>
      </c>
      <c r="BB193" t="str">
        <f t="shared" si="131"/>
        <v>classique</v>
      </c>
      <c r="BC193" t="str">
        <f t="shared" si="132"/>
        <v>non</v>
      </c>
      <c r="BD193" t="str">
        <f t="shared" si="133"/>
        <v>3A</v>
      </c>
      <c r="BE193" t="str">
        <f t="shared" si="134"/>
        <v>Fr_etranger</v>
      </c>
      <c r="BF193" t="str">
        <f t="shared" si="135"/>
        <v>pas de classement</v>
      </c>
      <c r="BG193" t="str">
        <f t="shared" si="136"/>
        <v>0-10%</v>
      </c>
      <c r="BH193" t="s">
        <v>423</v>
      </c>
      <c r="BI193" t="str">
        <f t="shared" si="137"/>
        <v>1 par semestre</v>
      </c>
      <c r="BJ193" t="s">
        <v>423</v>
      </c>
      <c r="BK193" t="s">
        <v>423</v>
      </c>
      <c r="BL193" t="s">
        <v>431</v>
      </c>
      <c r="BM193" t="s">
        <v>423</v>
      </c>
      <c r="BN193" t="s">
        <v>431</v>
      </c>
      <c r="BO193" t="s">
        <v>423</v>
      </c>
      <c r="BP193" t="s">
        <v>423</v>
      </c>
      <c r="BR193" t="s">
        <v>423</v>
      </c>
      <c r="BS193" t="s">
        <v>423</v>
      </c>
      <c r="BT193" t="s">
        <v>431</v>
      </c>
      <c r="BU193" t="s">
        <v>423</v>
      </c>
      <c r="BV193" t="s">
        <v>423</v>
      </c>
      <c r="BW193" t="s">
        <v>431</v>
      </c>
      <c r="BX193" t="s">
        <v>423</v>
      </c>
      <c r="BY193" t="s">
        <v>423</v>
      </c>
      <c r="BZ193" t="s">
        <v>423</v>
      </c>
      <c r="CA193" t="s">
        <v>432</v>
      </c>
      <c r="CB193" t="s">
        <v>432</v>
      </c>
      <c r="CC193" t="s">
        <v>432</v>
      </c>
      <c r="CD193" t="s">
        <v>432</v>
      </c>
      <c r="CE193" t="s">
        <v>423</v>
      </c>
      <c r="CF193" t="s">
        <v>432</v>
      </c>
      <c r="CG193" t="s">
        <v>432</v>
      </c>
      <c r="CH193" t="s">
        <v>432</v>
      </c>
      <c r="CI193" t="s">
        <v>432</v>
      </c>
      <c r="CJ193" t="s">
        <v>432</v>
      </c>
      <c r="CK193" t="s">
        <v>432</v>
      </c>
      <c r="CL193" t="s">
        <v>432</v>
      </c>
      <c r="CM193" t="s">
        <v>432</v>
      </c>
      <c r="CN193" t="s">
        <v>423</v>
      </c>
      <c r="CO193" t="s">
        <v>432</v>
      </c>
      <c r="CP193" t="s">
        <v>432</v>
      </c>
      <c r="CQ193" t="s">
        <v>432</v>
      </c>
      <c r="CR193" t="s">
        <v>432</v>
      </c>
      <c r="CT193" t="s">
        <v>432</v>
      </c>
      <c r="CU193" t="s">
        <v>423</v>
      </c>
      <c r="CV193" t="s">
        <v>423</v>
      </c>
      <c r="CW193" t="s">
        <v>431</v>
      </c>
      <c r="CX193" t="s">
        <v>423</v>
      </c>
      <c r="CY193" t="s">
        <v>423</v>
      </c>
      <c r="CZ193" t="s">
        <v>423</v>
      </c>
      <c r="DA193" t="s">
        <v>423</v>
      </c>
      <c r="DB193" t="s">
        <v>423</v>
      </c>
      <c r="DC193" t="s">
        <v>431</v>
      </c>
      <c r="DD193" t="s">
        <v>432</v>
      </c>
      <c r="DE193" t="s">
        <v>432</v>
      </c>
      <c r="DF193" t="s">
        <v>432</v>
      </c>
      <c r="DG193" t="s">
        <v>432</v>
      </c>
      <c r="DH193" t="s">
        <v>423</v>
      </c>
      <c r="DI193" t="s">
        <v>423</v>
      </c>
      <c r="DJ193" t="s">
        <v>431</v>
      </c>
      <c r="DK193" t="s">
        <v>423</v>
      </c>
      <c r="DL193" t="s">
        <v>423</v>
      </c>
      <c r="DM193" t="s">
        <v>423</v>
      </c>
      <c r="DN193" t="s">
        <v>423</v>
      </c>
      <c r="DO193" t="s">
        <v>431</v>
      </c>
      <c r="DP193" t="s">
        <v>423</v>
      </c>
      <c r="DQ193" t="s">
        <v>423</v>
      </c>
      <c r="DR193" t="s">
        <v>423</v>
      </c>
      <c r="DS193" t="s">
        <v>423</v>
      </c>
      <c r="DT193" t="s">
        <v>423</v>
      </c>
      <c r="DU193" t="s">
        <v>423</v>
      </c>
      <c r="DV193" t="s">
        <v>431</v>
      </c>
      <c r="DW193" t="s">
        <v>423</v>
      </c>
      <c r="DX193" t="s">
        <v>423</v>
      </c>
      <c r="DY193" t="s">
        <v>423</v>
      </c>
      <c r="DZ193" t="s">
        <v>431</v>
      </c>
      <c r="EA193" t="s">
        <v>423</v>
      </c>
      <c r="EB193" t="s">
        <v>423</v>
      </c>
      <c r="EC193" t="s">
        <v>423</v>
      </c>
      <c r="ED193" t="s">
        <v>431</v>
      </c>
      <c r="EE193" t="s">
        <v>423</v>
      </c>
      <c r="EF193" t="s">
        <v>437</v>
      </c>
      <c r="EG193" t="s">
        <v>438</v>
      </c>
      <c r="EH193" t="s">
        <v>434</v>
      </c>
      <c r="EI193" t="s">
        <v>433</v>
      </c>
      <c r="EJ193" t="s">
        <v>436</v>
      </c>
      <c r="EK193" t="s">
        <v>435</v>
      </c>
      <c r="EL193" t="s">
        <v>425</v>
      </c>
      <c r="EM193" t="s">
        <v>425</v>
      </c>
      <c r="EN193" t="s">
        <v>425</v>
      </c>
      <c r="EO193" t="s">
        <v>428</v>
      </c>
      <c r="EP193" t="s">
        <v>440</v>
      </c>
      <c r="EQ193" t="s">
        <v>440</v>
      </c>
      <c r="ER193" t="s">
        <v>424</v>
      </c>
      <c r="ES193" t="s">
        <v>424</v>
      </c>
      <c r="ET193" t="s">
        <v>425</v>
      </c>
      <c r="EU193" t="s">
        <v>425</v>
      </c>
      <c r="EV193" t="s">
        <v>425</v>
      </c>
      <c r="EW193" t="s">
        <v>425</v>
      </c>
      <c r="EX193" t="s">
        <v>423</v>
      </c>
      <c r="EY193" t="s">
        <v>423</v>
      </c>
      <c r="EZ193" t="s">
        <v>423</v>
      </c>
      <c r="FA193" t="s">
        <v>431</v>
      </c>
      <c r="FB193" t="s">
        <v>423</v>
      </c>
      <c r="FC193" t="s">
        <v>423</v>
      </c>
      <c r="FD193" t="s">
        <v>423</v>
      </c>
      <c r="FE193" t="s">
        <v>431</v>
      </c>
      <c r="FF193" t="s">
        <v>423</v>
      </c>
      <c r="FG193" t="s">
        <v>423</v>
      </c>
      <c r="FH193" t="s">
        <v>423</v>
      </c>
      <c r="FI193" t="s">
        <v>423</v>
      </c>
      <c r="FJ193" t="s">
        <v>431</v>
      </c>
      <c r="FK193" t="s">
        <v>423</v>
      </c>
      <c r="FL193" t="s">
        <v>431</v>
      </c>
      <c r="FM193" t="s">
        <v>423</v>
      </c>
      <c r="FN193" t="s">
        <v>423</v>
      </c>
      <c r="FO193" t="s">
        <v>423</v>
      </c>
      <c r="FP193" t="s">
        <v>423</v>
      </c>
      <c r="FQ193" t="s">
        <v>423</v>
      </c>
      <c r="FR193" t="s">
        <v>431</v>
      </c>
      <c r="FS193" t="s">
        <v>423</v>
      </c>
      <c r="FT193" t="s">
        <v>423</v>
      </c>
      <c r="FU193" t="s">
        <v>423</v>
      </c>
      <c r="FV193" t="s">
        <v>431</v>
      </c>
      <c r="FW193" t="s">
        <v>423</v>
      </c>
      <c r="FX193" t="s">
        <v>423</v>
      </c>
      <c r="FZ193" t="s">
        <v>423</v>
      </c>
      <c r="GB193" t="s">
        <v>431</v>
      </c>
      <c r="GD193" t="s">
        <v>423</v>
      </c>
      <c r="GF193" t="s">
        <v>431</v>
      </c>
      <c r="GG193" t="s">
        <v>423</v>
      </c>
      <c r="GH193" t="s">
        <v>423</v>
      </c>
      <c r="GI193" t="s">
        <v>423</v>
      </c>
      <c r="GJ193" t="s">
        <v>423</v>
      </c>
      <c r="GK193" t="s">
        <v>431</v>
      </c>
      <c r="GL193" t="s">
        <v>423</v>
      </c>
      <c r="GM193" t="s">
        <v>423</v>
      </c>
      <c r="GN193" t="s">
        <v>431</v>
      </c>
      <c r="GO193" t="s">
        <v>423</v>
      </c>
      <c r="GP193" t="s">
        <v>423</v>
      </c>
      <c r="GQ193" t="s">
        <v>423</v>
      </c>
      <c r="GR193" t="s">
        <v>431</v>
      </c>
      <c r="GS193" t="s">
        <v>423</v>
      </c>
      <c r="GT193" t="s">
        <v>423</v>
      </c>
      <c r="GU193" t="s">
        <v>423</v>
      </c>
      <c r="GV193" t="s">
        <v>423</v>
      </c>
      <c r="GW193" t="s">
        <v>431</v>
      </c>
      <c r="GX193" t="s">
        <v>423</v>
      </c>
      <c r="GY193" t="s">
        <v>423</v>
      </c>
      <c r="GZ193" t="s">
        <v>423</v>
      </c>
      <c r="HA193" t="s">
        <v>423</v>
      </c>
      <c r="HB193" t="s">
        <v>431</v>
      </c>
      <c r="HC193" t="s">
        <v>423</v>
      </c>
      <c r="HD193" t="s">
        <v>423</v>
      </c>
      <c r="HE193" t="s">
        <v>431</v>
      </c>
      <c r="HF193" t="s">
        <v>423</v>
      </c>
      <c r="HG193" t="s">
        <v>423</v>
      </c>
      <c r="HH193" t="s">
        <v>423</v>
      </c>
      <c r="HI193" t="s">
        <v>423</v>
      </c>
      <c r="HJ193" t="s">
        <v>423</v>
      </c>
      <c r="HK193" t="s">
        <v>431</v>
      </c>
      <c r="HL193" t="s">
        <v>423</v>
      </c>
      <c r="HM193" t="s">
        <v>423</v>
      </c>
      <c r="HN193" t="s">
        <v>423</v>
      </c>
      <c r="HP193" t="s">
        <v>423</v>
      </c>
      <c r="HR193" t="s">
        <v>431</v>
      </c>
      <c r="HT193" t="s">
        <v>423</v>
      </c>
      <c r="HV193" t="s">
        <v>423</v>
      </c>
      <c r="HW193" t="s">
        <v>423</v>
      </c>
      <c r="HX193" t="s">
        <v>431</v>
      </c>
      <c r="HY193" t="s">
        <v>423</v>
      </c>
      <c r="HZ193" t="s">
        <v>423</v>
      </c>
      <c r="IA193" t="s">
        <v>423</v>
      </c>
      <c r="IB193" t="s">
        <v>423</v>
      </c>
      <c r="IC193" t="s">
        <v>431</v>
      </c>
      <c r="ID193" t="s">
        <v>423</v>
      </c>
      <c r="IE193" t="s">
        <v>423</v>
      </c>
      <c r="IF193" t="s">
        <v>423</v>
      </c>
      <c r="IG193" t="s">
        <v>431</v>
      </c>
      <c r="IH193" t="s">
        <v>423</v>
      </c>
      <c r="II193" t="s">
        <v>423</v>
      </c>
      <c r="IJ193" t="s">
        <v>423</v>
      </c>
      <c r="IK193" t="s">
        <v>431</v>
      </c>
      <c r="IL193" t="s">
        <v>423</v>
      </c>
      <c r="IM193" t="s">
        <v>423</v>
      </c>
      <c r="IN193" t="s">
        <v>423</v>
      </c>
      <c r="IO193" t="s">
        <v>431</v>
      </c>
      <c r="IP193" t="s">
        <v>423</v>
      </c>
      <c r="IQ193" t="s">
        <v>423</v>
      </c>
      <c r="IR193" t="s">
        <v>423</v>
      </c>
      <c r="IS193" t="s">
        <v>431</v>
      </c>
      <c r="IT193" t="s">
        <v>423</v>
      </c>
      <c r="IU193" t="s">
        <v>423</v>
      </c>
      <c r="IV193" t="s">
        <v>423</v>
      </c>
      <c r="IX193" t="s">
        <v>431</v>
      </c>
      <c r="IZ193" t="s">
        <v>423</v>
      </c>
      <c r="JB193" t="s">
        <v>423</v>
      </c>
      <c r="JI193" t="s">
        <v>423</v>
      </c>
      <c r="JJ193" t="s">
        <v>423</v>
      </c>
      <c r="JK193" t="s">
        <v>431</v>
      </c>
      <c r="JL193" t="s">
        <v>423</v>
      </c>
      <c r="JM193" t="s">
        <v>423</v>
      </c>
      <c r="JN193" t="s">
        <v>423</v>
      </c>
      <c r="JO193" t="s">
        <v>423</v>
      </c>
      <c r="JP193" t="s">
        <v>423</v>
      </c>
      <c r="JQ193" t="s">
        <v>423</v>
      </c>
      <c r="JR193" t="s">
        <v>423</v>
      </c>
      <c r="JS193" t="s">
        <v>423</v>
      </c>
      <c r="JT193" t="s">
        <v>423</v>
      </c>
      <c r="JU193" t="s">
        <v>423</v>
      </c>
      <c r="JV193" t="s">
        <v>423</v>
      </c>
      <c r="JW193" t="s">
        <v>431</v>
      </c>
      <c r="JX193" t="s">
        <v>423</v>
      </c>
      <c r="JY193" t="s">
        <v>423</v>
      </c>
      <c r="JZ193" t="s">
        <v>423</v>
      </c>
      <c r="KA193" t="s">
        <v>423</v>
      </c>
      <c r="KB193" t="s">
        <v>423</v>
      </c>
      <c r="KC193" t="s">
        <v>423</v>
      </c>
      <c r="KD193" t="s">
        <v>423</v>
      </c>
      <c r="KE193" t="s">
        <v>423</v>
      </c>
      <c r="KF193" t="s">
        <v>423</v>
      </c>
      <c r="KG193" t="s">
        <v>423</v>
      </c>
      <c r="KH193" t="s">
        <v>423</v>
      </c>
      <c r="KI193" t="s">
        <v>423</v>
      </c>
      <c r="KJ193" t="s">
        <v>423</v>
      </c>
      <c r="KK193" t="s">
        <v>423</v>
      </c>
      <c r="KL193" t="s">
        <v>423</v>
      </c>
      <c r="KM193" t="s">
        <v>423</v>
      </c>
      <c r="KN193" t="s">
        <v>423</v>
      </c>
      <c r="KO193" t="s">
        <v>423</v>
      </c>
      <c r="KP193" t="s">
        <v>423</v>
      </c>
      <c r="KQ193" t="s">
        <v>431</v>
      </c>
      <c r="KR193" t="s">
        <v>423</v>
      </c>
      <c r="KS193" t="s">
        <v>423</v>
      </c>
      <c r="KT193" t="s">
        <v>423</v>
      </c>
      <c r="KU193" t="s">
        <v>423</v>
      </c>
      <c r="KV193" t="s">
        <v>423</v>
      </c>
      <c r="KW193" t="s">
        <v>431</v>
      </c>
      <c r="KY193" t="s">
        <v>423</v>
      </c>
      <c r="KZ193" t="s">
        <v>423</v>
      </c>
      <c r="LA193" t="s">
        <v>423</v>
      </c>
      <c r="LB193" t="s">
        <v>431</v>
      </c>
      <c r="LC193" t="s">
        <v>423</v>
      </c>
      <c r="LD193" t="s">
        <v>423</v>
      </c>
      <c r="LE193" t="s">
        <v>423</v>
      </c>
      <c r="LF193" t="s">
        <v>431</v>
      </c>
      <c r="LG193" t="s">
        <v>423</v>
      </c>
      <c r="LH193" t="s">
        <v>423</v>
      </c>
      <c r="LI193" t="s">
        <v>423</v>
      </c>
      <c r="LK193" t="s">
        <v>423</v>
      </c>
      <c r="LL193" t="s">
        <v>431</v>
      </c>
      <c r="LM193" t="s">
        <v>423</v>
      </c>
      <c r="LN193" t="s">
        <v>423</v>
      </c>
      <c r="LO193" t="s">
        <v>718</v>
      </c>
      <c r="LP193" t="s">
        <v>432</v>
      </c>
      <c r="LQ193" t="s">
        <v>432</v>
      </c>
      <c r="LR193" t="s">
        <v>432</v>
      </c>
      <c r="LS193" t="s">
        <v>432</v>
      </c>
      <c r="LT193" t="s">
        <v>432</v>
      </c>
      <c r="LU193" t="s">
        <v>432</v>
      </c>
      <c r="LV193" t="s">
        <v>432</v>
      </c>
      <c r="LW193" t="s">
        <v>432</v>
      </c>
      <c r="LX193" t="s">
        <v>432</v>
      </c>
      <c r="LY193" t="s">
        <v>432</v>
      </c>
      <c r="LZ193" t="s">
        <v>432</v>
      </c>
      <c r="MA193" t="s">
        <v>432</v>
      </c>
      <c r="MB193" t="s">
        <v>431</v>
      </c>
      <c r="MC193" t="s">
        <v>423</v>
      </c>
      <c r="MD193" t="s">
        <v>423</v>
      </c>
      <c r="ME193" t="s">
        <v>423</v>
      </c>
      <c r="MF193" t="s">
        <v>423</v>
      </c>
      <c r="MG193" t="s">
        <v>423</v>
      </c>
      <c r="MH193" t="s">
        <v>423</v>
      </c>
      <c r="MI193" t="s">
        <v>423</v>
      </c>
      <c r="MJ193" t="s">
        <v>423</v>
      </c>
      <c r="MK193" t="s">
        <v>431</v>
      </c>
      <c r="ML193" t="s">
        <v>423</v>
      </c>
      <c r="MN193">
        <v>594.66</v>
      </c>
      <c r="MO193">
        <v>100.14</v>
      </c>
      <c r="NE193">
        <v>145.82</v>
      </c>
      <c r="NT193">
        <v>110.53</v>
      </c>
      <c r="OJ193">
        <v>121.86</v>
      </c>
      <c r="OT193">
        <v>116.31</v>
      </c>
    </row>
    <row r="194" spans="1:410" ht="12.75" customHeight="1" x14ac:dyDescent="0.2">
      <c r="A194">
        <v>242</v>
      </c>
      <c r="B194" t="str">
        <f t="shared" ref="B194:B257" si="138">IF(BJ194="oui","0-5min",IF(BK194="oui","5-15min",IF(BL194="oui","15-30min",IF(BM194="oui","+30min",""))))</f>
        <v>15-30min</v>
      </c>
      <c r="C194" t="str">
        <f t="shared" ref="C194:C257" si="139">IF(BN194="oui","seul",IF(BO194="oui","colocation",IF(BP194="oui","foyer familial","")))</f>
        <v>colocation</v>
      </c>
      <c r="D194" t="str">
        <f t="shared" ref="D194:D257" si="140">IF(BR194="oui","- 10m2",IF(BS194="oui","10-20m2",IF(BT194="oui","20-30m2",IF(BU194="oui","+ 30m2",IF(AND(BR194="N/A", BS194="N/A", BT194="N/A", BU194="N/A", BN194 = "Non"),"coloc ou foyer familial","")))))</f>
        <v>coloc ou foyer familial</v>
      </c>
      <c r="E194" t="str">
        <f t="shared" ref="E194:E257" si="141">IF(BV194="oui","tout à fait",IF(BW194="oui","plutôt oui",IF(BX194="oui","plutôt non",IF(BY194="oui","pas du tout",""))))</f>
        <v>plutôt oui</v>
      </c>
      <c r="F194" t="str">
        <f t="shared" ref="F194:F257" si="142">IF(BZ194="non","aucune",IF(CA194="oui","oui 1-5h",IF(CB194="oui","oui 5-10h",IF(CC194="oui","oui 10-15h",IF(CD194="oui","oui +15h","")))))</f>
        <v>aucune</v>
      </c>
      <c r="G194" t="str">
        <f t="shared" ref="G194:G257" si="143">IF(CE194="Non","non",IF(CF194="oui","echelon 0bis",IF(OR(CG194="oui",CH194="oui",CI194="oui"),"echelon 1-3",IF(OR(CJ194="oui",CK194="oui",CL194="oui",CM194="oui"),"echelon 4-7",""))))</f>
        <v>non</v>
      </c>
      <c r="H194" t="str">
        <f t="shared" ref="H194:H257" si="144">IF(CN194="Non","non","oui")</f>
        <v>non</v>
      </c>
      <c r="I194" t="s">
        <v>423</v>
      </c>
      <c r="J194" t="str">
        <f t="shared" ref="J194:J257" si="145">IF(CV194="oui","toujours",IF(CW194="oui","souvent",IF(CX194="oui","parfois",IF(CY194="oui","jamais",""))))</f>
        <v>toujours</v>
      </c>
      <c r="K194" t="str">
        <f t="shared" ref="K194:K257" si="146">IF(CZ194="oui","toujours",IF(DA194="oui","souvent",IF(DB194="oui","parfois",IF(DC194="oui","jamais",""))))</f>
        <v>jamais</v>
      </c>
      <c r="L194" t="str">
        <f t="shared" ref="L194:L257" si="147">IF(DD194="oui","tout à fait",IF(DE194="oui","plutôt oui",IF(DF194="oui","plutôt non",IF(DG194="oui","non","pas commentaire"))))</f>
        <v>pas commentaire</v>
      </c>
      <c r="M194" t="str">
        <f t="shared" ref="M194:M257" si="148">IF(DH194="oui","+4h",IF(DI194="oui","2-4h",IF(DJ194="oui","1-2h",IF(DK194="oui","0-1h",IF(DL194="oui","0h","")))))</f>
        <v>2-4h</v>
      </c>
      <c r="N194" t="str">
        <f t="shared" ref="N194:N257" si="149">IF(DM194="oui","+8h",IF(DN194="oui","6-8h",IF(DO194="oui","4-6h",IF(DP194="oui","2-4h",IF(DQ194="oui","1-2h",IF(DR194="oui","0-1h",IF(DS194="oui","0h")))))))</f>
        <v>6-8h</v>
      </c>
      <c r="O194" t="str">
        <f t="shared" ref="O194:O257" si="150">IF(DT194="oui","toujours",IF(DU194="oui","souvent",IF(DV194="oui","parfois",IF(DW194="oui","jamais",""))))</f>
        <v>parfois</v>
      </c>
      <c r="P194" t="str">
        <f t="shared" ref="P194:P257" si="151">IF(DX194="oui","toujours",IF(DY194="oui","souvent",IF(DZ194="oui","parfois",IF(EA194="oui","jamais",""))))</f>
        <v>parfois</v>
      </c>
      <c r="Q194" t="str">
        <f t="shared" ref="Q194:Q257" si="152">IF(EB194="oui","toujours",IF(EC194="oui","souvent",IF(ED194="oui","parfois",IF(EE194="oui","jamais",""))))</f>
        <v>souvent</v>
      </c>
      <c r="R194" t="s">
        <v>425</v>
      </c>
      <c r="S194" t="s">
        <v>425</v>
      </c>
      <c r="T194" t="s">
        <v>425</v>
      </c>
      <c r="U194" t="s">
        <v>427</v>
      </c>
      <c r="V194" t="s">
        <v>440</v>
      </c>
      <c r="W194" t="s">
        <v>428</v>
      </c>
      <c r="X194" t="s">
        <v>430</v>
      </c>
      <c r="Y194" t="s">
        <v>430</v>
      </c>
      <c r="Z194" t="s">
        <v>429</v>
      </c>
      <c r="AA194" t="s">
        <v>425</v>
      </c>
      <c r="AB194" t="s">
        <v>425</v>
      </c>
      <c r="AC194" t="s">
        <v>425</v>
      </c>
      <c r="AD194" t="str">
        <f t="shared" ref="AD194:AD257" si="153">IF(EX194="oui","semestre",IF(EY194="oui","1 mois avant",IF(EZ194="oui","2 semaines avant",IF(FA194="oui","1 semaine avant",IF(FB194="oui","3-4 jours avant",IF(FC194="oui","la veille",""))))))</f>
        <v>semestre</v>
      </c>
      <c r="AE194" t="str">
        <f t="shared" ref="AE194:AE257" si="154">IF(FD194="oui","très",IF(FE194="oui","plutôt oui",IF(FF194="oui","moyennement ",IF(FG194="oui","pas du tout",""))))</f>
        <v>très</v>
      </c>
      <c r="AF194" t="str">
        <f t="shared" ref="AF194:AF257" si="155">IF(FH194="oui","très bonnes",IF(FI194="oui","plutôt bonnes",IF(FJ194="oui","moyennes",IF(FK194="oui","mauvaises",""))))</f>
        <v>plutôt bonnes</v>
      </c>
      <c r="AG194" t="str">
        <f t="shared" ref="AG194:AG257" si="156">IF(FL194="oui","très souvent",IF(FM194="oui","régulièrement",IF(FN194="oui","parfois",IF(FO194="oui","jamais",""))))</f>
        <v>parfois</v>
      </c>
      <c r="AH194" t="str">
        <f t="shared" ref="AH194:AH257" si="157">IF(FP194="oui","très souvent",IF(FQ194="oui","régulièrement",IF(FR194="oui","parfois",IF(FS194="oui","jamais",""))))</f>
        <v>parfois</v>
      </c>
      <c r="AI194" t="str">
        <f t="shared" ref="AI194:AI257" si="158">IF(FT194="oui","très souvent",IF(FU194="oui","régulièrement",IF(FV194="oui","parfois",IF(FW194="oui","jamais",""))))</f>
        <v>parfois</v>
      </c>
      <c r="AJ194" t="str">
        <f t="shared" ref="AJ194:AJ257" si="159">IF(FX194="oui","toujours",IF(FZ194="oui","souvent",IF(GB194="oui","parfois",IF(GD194="oui","jamais",""))))</f>
        <v>parfois</v>
      </c>
      <c r="AK194" t="str">
        <f t="shared" ref="AK194:AK257" si="160">IF(GG194="oui","+20h",IF(GH194="oui","15-20h",IF(GI194="oui","10-15h",IF(GJ194="oui","5-10h",IF(GK194="oui","1-5h",IF(GL194="oui","0-1h","non"))))))</f>
        <v>1-5h</v>
      </c>
      <c r="AL194" t="str">
        <f t="shared" ref="AL194:AL257" si="161">IF(GM194="oui","tout à fait",IF(GN194="oui","plutôt oui",IF(GO194="oui","plutôt non",IF(GP194="oui","pas du tout","pas d'asso"))))</f>
        <v>plutôt oui</v>
      </c>
      <c r="AM194" t="str">
        <f t="shared" ref="AM194:AM257" si="162">IF(GQ194="oui","tout à fait",IF(GR194="oui","plutôt oui",IF(GS194="oui","plutôt non",IF(GT194="oui","pas du tout","pas d'asso"))))</f>
        <v>plutôt oui</v>
      </c>
      <c r="AN194" t="str">
        <f t="shared" ref="AN194:AN257" si="163">IF(GU194="oui","+10h",IF(GV194="oui","6-10h",IF(GW194="oui","3-6h",IF(GX194="oui","1-3h","0-1h"))))</f>
        <v>1-3h</v>
      </c>
      <c r="AO194" t="str">
        <f t="shared" ref="AO194:AO257" si="164">IF(GZ194="oui","1/semaine",IF(HA194="oui","1/mois",IF(HB194="oui","rarement",IF(HC194="oui","jamais",""))))</f>
        <v>jamais</v>
      </c>
      <c r="AP194" t="str">
        <f t="shared" ref="AP194:AP257" si="165">IF(HD194="oui","tout à fait",IF(HE194="oui","plutôt oui",IF(HF194="oui","plutôt non",IF(HG194="oui","pas du tout","pas de spectacles"))))</f>
        <v>pas de spectacles</v>
      </c>
      <c r="AQ194" t="str">
        <f t="shared" ref="AQ194:AQ257" si="166">IF(HH194="oui","tous les jours",IF(HI194="oui","plusieurs fois/semaine",IF(HJ194="oui","1/semaine",IF(HK194="oui","1/mois",IF(HL194="oui","rarement","jamais")))))</f>
        <v>jamais</v>
      </c>
      <c r="AR194" t="str">
        <f t="shared" ref="AR194:AR257" si="167">IF(HN194="Oui","très souvent",IF(HP194="Oui","régulièrement",IF(HR194="Oui","parfois",IF(HT194="Oui","jamais",""))))</f>
        <v>parfois</v>
      </c>
      <c r="AS194" t="str">
        <f t="shared" ref="AS194:AS257" si="168">IF(HV194="oui","0-1h",IF(HW194="oui","1-2h",IF(HX194="oui","2-4h",IF(HY194="oui","4-6h",IF(HZ194="oui","6-8h","+8h")))))</f>
        <v>1-2h</v>
      </c>
      <c r="AT194" t="str">
        <f t="shared" ref="AT194:AT257" si="169">IF(IB194="oui","très satisfaisante",IF(IC194="oui","plutôt satisfaisante",IF(ID194="oui","plutôt insatisfaisante",IF(IE194="oui","très insatisfaisante",""))))</f>
        <v>plutôt insatisfaisante</v>
      </c>
      <c r="AU194" t="str">
        <f t="shared" ref="AU194:AU257" si="170">IF(IF194="oui","tout à fait",IF(IG194="oui","plutôt oui",IF(IH194="oui","plutôt non",IF(II194="oui","pas du tout",""))))</f>
        <v>plutôt non</v>
      </c>
      <c r="AV194" t="str">
        <f t="shared" ref="AV194:AV257" si="171">IF(IJ194="oui","tout à fait",IF(IK194="oui","plutôt oui",IF(IL194="oui","plutôt non",IF(IM194="oui","pas du tout",""))))</f>
        <v>plutôt oui</v>
      </c>
      <c r="AW194" t="str">
        <f t="shared" ref="AW194:AW257" si="172">IF(IN194="oui","tout à fait",IF(IO194="oui","plutôt oui",IF(IP194="oui","plutôt non",IF(IQ194="oui","pas du tout",""))))</f>
        <v>plutôt non</v>
      </c>
      <c r="AX194" t="str">
        <f t="shared" ref="AX194:AX257" si="173">IF(IR194="oui","tout à fait",IF(IS194="oui","plutôt oui",IF(IT194="oui","plutôt non",IF(IU194="oui","pas du tout",""))))</f>
        <v>plutôt oui</v>
      </c>
      <c r="AY194" t="str">
        <f t="shared" ref="AY194:AY257" si="174">IF(IV194="oui","tout à fait",IF(IX194="oui","plutôt oui",IF(IZ194="oui","plutôt non",IF(JB194="oui","pas du tout",""))))</f>
        <v>plutôt oui</v>
      </c>
      <c r="AZ194" t="str">
        <f t="shared" ref="AZ194:AZ257" si="175">IF(JI194="oui","1A",IF(JJ194="oui","2A",IF(JK194="oui","3A",IF(JL194="oui","4A",IF(JM194="oui","5A","")))))</f>
        <v>2A</v>
      </c>
      <c r="BA194" t="str">
        <f t="shared" ref="BA194:BA257" si="176">IF(JN194="oui","ICBE",IF(JO194="oui","IMACS",IF(JP194="oui","MIC",IF(JQ194="oui","IC",IF(JR194="oui","GB",IF(JS194="oui","GP3E",IF(JT194="oui","GP",IF(JU194="oui","AE",IF(JV194="oui","GMM",IF(JW194="oui","IR",IF(JX194="oui","GC",IF(JY194="oui","GM",IF(OR(JZ194="oui",KA194="oui",KB194="oui",KC194="oui"),"apprentissage","1A")))))))))))))</f>
        <v>IC</v>
      </c>
      <c r="BB194" t="str">
        <f t="shared" ref="BB194:BB257" si="177">IF(KD194="oui","FAS",IF(KE194="oui","NORG",IF(KF194="oui","IBER",IF(KG194="oui","IBER_Fr",IF(KH194="oui","ENG",IF(KI194="oui","ENG_Fr",IF(KJ194="oui","AS_Hue",IF(KK194="oui","AS_Fr",IF(KL194="oui","SHN",IF(KM194="oui","Danse-etude",IF(KN194="oui","Musique-etude",IF(KO194="oui","Theatre-etude",IF(KP194="oui","SupENR","classique")))))))))))))</f>
        <v>classique</v>
      </c>
      <c r="BC194" t="str">
        <f t="shared" ref="BC194:BC257" si="178">IF(KW194="oui","non","oui")</f>
        <v>non</v>
      </c>
      <c r="BD194" t="str">
        <f t="shared" ref="BD194:BD257" si="179">IF(KY194="oui","post-bac",IF(KZ194="oui","1A",IF(LA194="oui","2A",IF(LB194="oui","3A",IF(LC194="oui","4A",IF(LD194="oui","5A",""))))))</f>
        <v>post-bac</v>
      </c>
      <c r="BE194" t="str">
        <f t="shared" ref="BE194:BE257" si="180">IF(LK194="oui","Fr",IF(LL194="oui","Fr_etranger",IF(LM194="oui","equi_Fr","etranger")))</f>
        <v>Fr</v>
      </c>
      <c r="BF194" t="str">
        <f t="shared" ref="BF194:BF257" si="181">IF(LU194="oui","0-10%",IF(LV194="oui","10-25%",IF(LW194="oui","25-50%",IF(LX194="oui","50-75%",IF(LY194="oui","75-100%",IF(LZ194="oui","redoubl",IF(MA194="oui","amenag","pas de classement")))))))</f>
        <v>25-50%</v>
      </c>
      <c r="BG194" t="str">
        <f t="shared" ref="BG194:BG257" si="182">IF(MB194="oui","0-10%",IF(MC194="oui","10-25%",IF(MD194="oui","25-50%",IF(ME194="oui","50-75%",IF(MF194="oui","75-100%","jsp")))))</f>
        <v>25-50%</v>
      </c>
      <c r="BH194" t="s">
        <v>423</v>
      </c>
      <c r="BI194" t="str">
        <f t="shared" ref="BI194:BI257" si="183">IF(MI194="oui","+ de 4 par semestre",IF(MJ194="oui","2/3 par semestre",IF(MK194="oui","1 par semestre",IF(ML194="oui","aucun",""))))</f>
        <v>aucun</v>
      </c>
      <c r="BJ194" t="s">
        <v>423</v>
      </c>
      <c r="BK194" t="s">
        <v>423</v>
      </c>
      <c r="BL194" t="s">
        <v>431</v>
      </c>
      <c r="BM194" t="s">
        <v>423</v>
      </c>
      <c r="BN194" t="s">
        <v>423</v>
      </c>
      <c r="BO194" t="s">
        <v>431</v>
      </c>
      <c r="BP194" t="s">
        <v>423</v>
      </c>
      <c r="BR194" t="s">
        <v>432</v>
      </c>
      <c r="BS194" t="s">
        <v>432</v>
      </c>
      <c r="BT194" t="s">
        <v>432</v>
      </c>
      <c r="BU194" t="s">
        <v>432</v>
      </c>
      <c r="BV194" t="s">
        <v>423</v>
      </c>
      <c r="BW194" t="s">
        <v>431</v>
      </c>
      <c r="BX194" t="s">
        <v>423</v>
      </c>
      <c r="BY194" t="s">
        <v>423</v>
      </c>
      <c r="BZ194" t="s">
        <v>423</v>
      </c>
      <c r="CA194" t="s">
        <v>432</v>
      </c>
      <c r="CB194" t="s">
        <v>432</v>
      </c>
      <c r="CC194" t="s">
        <v>432</v>
      </c>
      <c r="CD194" t="s">
        <v>432</v>
      </c>
      <c r="CE194" t="s">
        <v>423</v>
      </c>
      <c r="CF194" t="s">
        <v>432</v>
      </c>
      <c r="CG194" t="s">
        <v>432</v>
      </c>
      <c r="CH194" t="s">
        <v>432</v>
      </c>
      <c r="CI194" t="s">
        <v>432</v>
      </c>
      <c r="CJ194" t="s">
        <v>432</v>
      </c>
      <c r="CK194" t="s">
        <v>432</v>
      </c>
      <c r="CL194" t="s">
        <v>432</v>
      </c>
      <c r="CM194" t="s">
        <v>432</v>
      </c>
      <c r="CN194" t="s">
        <v>423</v>
      </c>
      <c r="CO194" t="s">
        <v>432</v>
      </c>
      <c r="CP194" t="s">
        <v>432</v>
      </c>
      <c r="CQ194" t="s">
        <v>432</v>
      </c>
      <c r="CR194" t="s">
        <v>432</v>
      </c>
      <c r="CT194" t="s">
        <v>432</v>
      </c>
      <c r="CU194" t="s">
        <v>423</v>
      </c>
      <c r="CV194" t="s">
        <v>431</v>
      </c>
      <c r="CW194" t="s">
        <v>423</v>
      </c>
      <c r="CX194" t="s">
        <v>423</v>
      </c>
      <c r="CY194" t="s">
        <v>423</v>
      </c>
      <c r="CZ194" t="s">
        <v>423</v>
      </c>
      <c r="DA194" t="s">
        <v>423</v>
      </c>
      <c r="DB194" t="s">
        <v>423</v>
      </c>
      <c r="DC194" t="s">
        <v>431</v>
      </c>
      <c r="DD194" t="s">
        <v>432</v>
      </c>
      <c r="DE194" t="s">
        <v>432</v>
      </c>
      <c r="DF194" t="s">
        <v>432</v>
      </c>
      <c r="DG194" t="s">
        <v>432</v>
      </c>
      <c r="DH194" t="s">
        <v>423</v>
      </c>
      <c r="DI194" t="s">
        <v>431</v>
      </c>
      <c r="DJ194" t="s">
        <v>423</v>
      </c>
      <c r="DK194" t="s">
        <v>423</v>
      </c>
      <c r="DL194" t="s">
        <v>423</v>
      </c>
      <c r="DM194" t="s">
        <v>423</v>
      </c>
      <c r="DN194" t="s">
        <v>431</v>
      </c>
      <c r="DO194" t="s">
        <v>423</v>
      </c>
      <c r="DP194" t="s">
        <v>423</v>
      </c>
      <c r="DQ194" t="s">
        <v>423</v>
      </c>
      <c r="DR194" t="s">
        <v>423</v>
      </c>
      <c r="DS194" t="s">
        <v>423</v>
      </c>
      <c r="DT194" t="s">
        <v>423</v>
      </c>
      <c r="DU194" t="s">
        <v>423</v>
      </c>
      <c r="DV194" t="s">
        <v>431</v>
      </c>
      <c r="DW194" t="s">
        <v>423</v>
      </c>
      <c r="DX194" t="s">
        <v>423</v>
      </c>
      <c r="DY194" t="s">
        <v>423</v>
      </c>
      <c r="DZ194" t="s">
        <v>431</v>
      </c>
      <c r="EA194" t="s">
        <v>423</v>
      </c>
      <c r="EB194" t="s">
        <v>423</v>
      </c>
      <c r="EC194" t="s">
        <v>431</v>
      </c>
      <c r="ED194" t="s">
        <v>423</v>
      </c>
      <c r="EE194" t="s">
        <v>423</v>
      </c>
      <c r="EF194" t="s">
        <v>438</v>
      </c>
      <c r="EG194" t="s">
        <v>434</v>
      </c>
      <c r="EH194" t="s">
        <v>437</v>
      </c>
      <c r="EI194" t="s">
        <v>433</v>
      </c>
      <c r="EJ194" t="s">
        <v>435</v>
      </c>
      <c r="EK194" t="s">
        <v>436</v>
      </c>
      <c r="EL194" t="s">
        <v>425</v>
      </c>
      <c r="EM194" t="s">
        <v>425</v>
      </c>
      <c r="EN194" t="s">
        <v>425</v>
      </c>
      <c r="EO194" t="s">
        <v>427</v>
      </c>
      <c r="EP194" t="s">
        <v>440</v>
      </c>
      <c r="EQ194" t="s">
        <v>428</v>
      </c>
      <c r="ER194" t="s">
        <v>430</v>
      </c>
      <c r="ES194" t="s">
        <v>430</v>
      </c>
      <c r="ET194" t="s">
        <v>429</v>
      </c>
      <c r="EU194" t="s">
        <v>425</v>
      </c>
      <c r="EV194" t="s">
        <v>425</v>
      </c>
      <c r="EW194" t="s">
        <v>425</v>
      </c>
      <c r="EX194" t="s">
        <v>431</v>
      </c>
      <c r="EY194" t="s">
        <v>423</v>
      </c>
      <c r="EZ194" t="s">
        <v>423</v>
      </c>
      <c r="FA194" t="s">
        <v>423</v>
      </c>
      <c r="FB194" t="s">
        <v>423</v>
      </c>
      <c r="FC194" t="s">
        <v>423</v>
      </c>
      <c r="FD194" t="s">
        <v>431</v>
      </c>
      <c r="FE194" t="s">
        <v>423</v>
      </c>
      <c r="FF194" t="s">
        <v>423</v>
      </c>
      <c r="FG194" t="s">
        <v>423</v>
      </c>
      <c r="FH194" t="s">
        <v>423</v>
      </c>
      <c r="FI194" t="s">
        <v>431</v>
      </c>
      <c r="FJ194" t="s">
        <v>423</v>
      </c>
      <c r="FK194" t="s">
        <v>423</v>
      </c>
      <c r="FL194" t="s">
        <v>423</v>
      </c>
      <c r="FM194" t="s">
        <v>423</v>
      </c>
      <c r="FN194" t="s">
        <v>431</v>
      </c>
      <c r="FO194" t="s">
        <v>423</v>
      </c>
      <c r="FP194" t="s">
        <v>423</v>
      </c>
      <c r="FQ194" t="s">
        <v>423</v>
      </c>
      <c r="FR194" t="s">
        <v>431</v>
      </c>
      <c r="FS194" t="s">
        <v>423</v>
      </c>
      <c r="FT194" t="s">
        <v>423</v>
      </c>
      <c r="FU194" t="s">
        <v>423</v>
      </c>
      <c r="FV194" t="s">
        <v>431</v>
      </c>
      <c r="FW194" t="s">
        <v>423</v>
      </c>
      <c r="FX194" t="s">
        <v>423</v>
      </c>
      <c r="FZ194" t="s">
        <v>423</v>
      </c>
      <c r="GB194" t="s">
        <v>431</v>
      </c>
      <c r="GD194" t="s">
        <v>423</v>
      </c>
      <c r="GF194" t="s">
        <v>431</v>
      </c>
      <c r="GG194" t="s">
        <v>423</v>
      </c>
      <c r="GH194" t="s">
        <v>423</v>
      </c>
      <c r="GI194" t="s">
        <v>423</v>
      </c>
      <c r="GJ194" t="s">
        <v>423</v>
      </c>
      <c r="GK194" t="s">
        <v>431</v>
      </c>
      <c r="GL194" t="s">
        <v>423</v>
      </c>
      <c r="GM194" t="s">
        <v>423</v>
      </c>
      <c r="GN194" t="s">
        <v>431</v>
      </c>
      <c r="GO194" t="s">
        <v>423</v>
      </c>
      <c r="GP194" t="s">
        <v>423</v>
      </c>
      <c r="GQ194" t="s">
        <v>423</v>
      </c>
      <c r="GR194" t="s">
        <v>431</v>
      </c>
      <c r="GS194" t="s">
        <v>423</v>
      </c>
      <c r="GT194" t="s">
        <v>423</v>
      </c>
      <c r="GU194" t="s">
        <v>423</v>
      </c>
      <c r="GV194" t="s">
        <v>423</v>
      </c>
      <c r="GW194" t="s">
        <v>423</v>
      </c>
      <c r="GX194" t="s">
        <v>431</v>
      </c>
      <c r="GY194" t="s">
        <v>423</v>
      </c>
      <c r="GZ194" t="s">
        <v>423</v>
      </c>
      <c r="HA194" t="s">
        <v>423</v>
      </c>
      <c r="HB194" t="s">
        <v>423</v>
      </c>
      <c r="HC194" t="s">
        <v>431</v>
      </c>
      <c r="HD194" t="s">
        <v>432</v>
      </c>
      <c r="HE194" t="s">
        <v>432</v>
      </c>
      <c r="HF194" t="s">
        <v>432</v>
      </c>
      <c r="HG194" t="s">
        <v>432</v>
      </c>
      <c r="HH194" t="s">
        <v>423</v>
      </c>
      <c r="HI194" t="s">
        <v>423</v>
      </c>
      <c r="HJ194" t="s">
        <v>423</v>
      </c>
      <c r="HK194" t="s">
        <v>423</v>
      </c>
      <c r="HL194" t="s">
        <v>423</v>
      </c>
      <c r="HM194" t="s">
        <v>431</v>
      </c>
      <c r="HN194" t="s">
        <v>423</v>
      </c>
      <c r="HP194" t="s">
        <v>423</v>
      </c>
      <c r="HR194" t="s">
        <v>431</v>
      </c>
      <c r="HT194" t="s">
        <v>423</v>
      </c>
      <c r="HV194" t="s">
        <v>423</v>
      </c>
      <c r="HW194" t="s">
        <v>431</v>
      </c>
      <c r="HX194" t="s">
        <v>423</v>
      </c>
      <c r="HY194" t="s">
        <v>423</v>
      </c>
      <c r="HZ194" t="s">
        <v>423</v>
      </c>
      <c r="IA194" t="s">
        <v>423</v>
      </c>
      <c r="IB194" t="s">
        <v>423</v>
      </c>
      <c r="IC194" t="s">
        <v>423</v>
      </c>
      <c r="ID194" t="s">
        <v>431</v>
      </c>
      <c r="IE194" t="s">
        <v>423</v>
      </c>
      <c r="IF194" t="s">
        <v>423</v>
      </c>
      <c r="IG194" t="s">
        <v>423</v>
      </c>
      <c r="IH194" t="s">
        <v>431</v>
      </c>
      <c r="II194" t="s">
        <v>423</v>
      </c>
      <c r="IJ194" t="s">
        <v>423</v>
      </c>
      <c r="IK194" t="s">
        <v>431</v>
      </c>
      <c r="IL194" t="s">
        <v>423</v>
      </c>
      <c r="IM194" t="s">
        <v>423</v>
      </c>
      <c r="IN194" t="s">
        <v>423</v>
      </c>
      <c r="IO194" t="s">
        <v>423</v>
      </c>
      <c r="IP194" t="s">
        <v>431</v>
      </c>
      <c r="IQ194" t="s">
        <v>423</v>
      </c>
      <c r="IR194" t="s">
        <v>423</v>
      </c>
      <c r="IS194" t="s">
        <v>431</v>
      </c>
      <c r="IT194" t="s">
        <v>423</v>
      </c>
      <c r="IU194" t="s">
        <v>423</v>
      </c>
      <c r="IV194" t="s">
        <v>423</v>
      </c>
      <c r="IX194" t="s">
        <v>431</v>
      </c>
      <c r="IZ194" t="s">
        <v>423</v>
      </c>
      <c r="JB194" t="s">
        <v>423</v>
      </c>
      <c r="JD194" t="s">
        <v>1057</v>
      </c>
      <c r="JE194" t="s">
        <v>1058</v>
      </c>
      <c r="JF194" t="s">
        <v>1059</v>
      </c>
      <c r="JG194" t="s">
        <v>1060</v>
      </c>
      <c r="JI194" t="s">
        <v>423</v>
      </c>
      <c r="JJ194" t="s">
        <v>431</v>
      </c>
      <c r="JK194" t="s">
        <v>423</v>
      </c>
      <c r="JL194" t="s">
        <v>423</v>
      </c>
      <c r="JM194" t="s">
        <v>423</v>
      </c>
      <c r="JN194" t="s">
        <v>423</v>
      </c>
      <c r="JO194" t="s">
        <v>423</v>
      </c>
      <c r="JP194" t="s">
        <v>423</v>
      </c>
      <c r="JQ194" t="s">
        <v>431</v>
      </c>
      <c r="JR194" t="s">
        <v>423</v>
      </c>
      <c r="JS194" t="s">
        <v>423</v>
      </c>
      <c r="JT194" t="s">
        <v>423</v>
      </c>
      <c r="JU194" t="s">
        <v>423</v>
      </c>
      <c r="JV194" t="s">
        <v>423</v>
      </c>
      <c r="JW194" t="s">
        <v>423</v>
      </c>
      <c r="JX194" t="s">
        <v>423</v>
      </c>
      <c r="JY194" t="s">
        <v>423</v>
      </c>
      <c r="JZ194" t="s">
        <v>423</v>
      </c>
      <c r="KA194" t="s">
        <v>423</v>
      </c>
      <c r="KB194" t="s">
        <v>423</v>
      </c>
      <c r="KC194" t="s">
        <v>423</v>
      </c>
      <c r="KD194" t="s">
        <v>423</v>
      </c>
      <c r="KE194" t="s">
        <v>423</v>
      </c>
      <c r="KF194" t="s">
        <v>423</v>
      </c>
      <c r="KG194" t="s">
        <v>423</v>
      </c>
      <c r="KH194" t="s">
        <v>423</v>
      </c>
      <c r="KI194" t="s">
        <v>423</v>
      </c>
      <c r="KJ194" t="s">
        <v>423</v>
      </c>
      <c r="KK194" t="s">
        <v>423</v>
      </c>
      <c r="KL194" t="s">
        <v>423</v>
      </c>
      <c r="KM194" t="s">
        <v>423</v>
      </c>
      <c r="KN194" t="s">
        <v>423</v>
      </c>
      <c r="KO194" t="s">
        <v>423</v>
      </c>
      <c r="KP194" t="s">
        <v>423</v>
      </c>
      <c r="KQ194" t="s">
        <v>431</v>
      </c>
      <c r="KR194" t="s">
        <v>423</v>
      </c>
      <c r="KS194" t="s">
        <v>423</v>
      </c>
      <c r="KT194" t="s">
        <v>423</v>
      </c>
      <c r="KU194" t="s">
        <v>423</v>
      </c>
      <c r="KV194" t="s">
        <v>423</v>
      </c>
      <c r="KW194" t="s">
        <v>431</v>
      </c>
      <c r="KX194" t="s">
        <v>1061</v>
      </c>
      <c r="KY194" t="s">
        <v>431</v>
      </c>
      <c r="KZ194" t="s">
        <v>432</v>
      </c>
      <c r="LA194" t="s">
        <v>432</v>
      </c>
      <c r="LB194" t="s">
        <v>432</v>
      </c>
      <c r="LC194" t="s">
        <v>432</v>
      </c>
      <c r="LD194" t="s">
        <v>432</v>
      </c>
      <c r="LE194" t="s">
        <v>432</v>
      </c>
      <c r="LF194" t="s">
        <v>432</v>
      </c>
      <c r="LG194" t="s">
        <v>432</v>
      </c>
      <c r="LH194" t="s">
        <v>432</v>
      </c>
      <c r="LI194" t="s">
        <v>432</v>
      </c>
      <c r="LK194" t="s">
        <v>431</v>
      </c>
      <c r="LL194" t="s">
        <v>423</v>
      </c>
      <c r="LM194" t="s">
        <v>423</v>
      </c>
      <c r="LN194" t="s">
        <v>423</v>
      </c>
      <c r="LO194" t="s">
        <v>439</v>
      </c>
      <c r="LP194" t="s">
        <v>432</v>
      </c>
      <c r="LQ194" t="s">
        <v>432</v>
      </c>
      <c r="LR194" t="s">
        <v>432</v>
      </c>
      <c r="LS194" t="s">
        <v>432</v>
      </c>
      <c r="LT194" t="s">
        <v>432</v>
      </c>
      <c r="LU194" t="s">
        <v>423</v>
      </c>
      <c r="LV194" t="s">
        <v>423</v>
      </c>
      <c r="LW194" t="s">
        <v>431</v>
      </c>
      <c r="LX194" t="s">
        <v>423</v>
      </c>
      <c r="LY194" t="s">
        <v>423</v>
      </c>
      <c r="LZ194" t="s">
        <v>423</v>
      </c>
      <c r="MA194" t="s">
        <v>423</v>
      </c>
      <c r="MB194" t="s">
        <v>423</v>
      </c>
      <c r="MC194" t="s">
        <v>423</v>
      </c>
      <c r="MD194" t="s">
        <v>431</v>
      </c>
      <c r="ME194" t="s">
        <v>423</v>
      </c>
      <c r="MF194" t="s">
        <v>423</v>
      </c>
      <c r="MG194" t="s">
        <v>423</v>
      </c>
      <c r="MH194" t="s">
        <v>423</v>
      </c>
      <c r="MI194" t="s">
        <v>423</v>
      </c>
      <c r="MJ194" t="s">
        <v>423</v>
      </c>
      <c r="MK194" t="s">
        <v>423</v>
      </c>
      <c r="ML194" t="s">
        <v>431</v>
      </c>
      <c r="MN194">
        <v>482.51</v>
      </c>
      <c r="MO194">
        <v>41.75</v>
      </c>
      <c r="NE194">
        <v>130.37</v>
      </c>
      <c r="NT194">
        <v>97.28</v>
      </c>
      <c r="OJ194">
        <v>140.38999999999999</v>
      </c>
      <c r="OT194">
        <v>72.72</v>
      </c>
    </row>
    <row r="195" spans="1:410" ht="12.75" customHeight="1" x14ac:dyDescent="0.2">
      <c r="A195">
        <v>244</v>
      </c>
      <c r="B195" t="str">
        <f t="shared" si="138"/>
        <v>15-30min</v>
      </c>
      <c r="C195" t="str">
        <f t="shared" si="139"/>
        <v>foyer familial</v>
      </c>
      <c r="D195" t="str">
        <f t="shared" si="140"/>
        <v>coloc ou foyer familial</v>
      </c>
      <c r="E195" t="str">
        <f t="shared" si="141"/>
        <v>tout à fait</v>
      </c>
      <c r="F195" t="str">
        <f t="shared" si="142"/>
        <v>aucune</v>
      </c>
      <c r="G195" t="str">
        <f t="shared" si="143"/>
        <v>non</v>
      </c>
      <c r="H195" t="str">
        <f t="shared" si="144"/>
        <v>non</v>
      </c>
      <c r="I195" t="s">
        <v>423</v>
      </c>
      <c r="J195" t="str">
        <f t="shared" si="145"/>
        <v>souvent</v>
      </c>
      <c r="K195" t="str">
        <f t="shared" si="146"/>
        <v>parfois</v>
      </c>
      <c r="L195" t="str">
        <f t="shared" si="147"/>
        <v>plutôt oui</v>
      </c>
      <c r="M195" t="str">
        <f t="shared" si="148"/>
        <v>1-2h</v>
      </c>
      <c r="N195" t="str">
        <f t="shared" si="149"/>
        <v>4-6h</v>
      </c>
      <c r="O195" t="str">
        <f t="shared" si="150"/>
        <v>jamais</v>
      </c>
      <c r="P195" t="str">
        <f t="shared" si="151"/>
        <v>parfois</v>
      </c>
      <c r="Q195" t="str">
        <f t="shared" si="152"/>
        <v>souvent</v>
      </c>
      <c r="R195" t="s">
        <v>425</v>
      </c>
      <c r="S195" t="s">
        <v>425</v>
      </c>
      <c r="T195" t="s">
        <v>425</v>
      </c>
      <c r="U195" t="s">
        <v>427</v>
      </c>
      <c r="V195" t="s">
        <v>428</v>
      </c>
      <c r="W195" t="s">
        <v>428</v>
      </c>
      <c r="X195" t="s">
        <v>430</v>
      </c>
      <c r="Y195" t="s">
        <v>424</v>
      </c>
      <c r="Z195" t="s">
        <v>430</v>
      </c>
      <c r="AA195" t="s">
        <v>425</v>
      </c>
      <c r="AB195" t="s">
        <v>425</v>
      </c>
      <c r="AC195" t="s">
        <v>430</v>
      </c>
      <c r="AD195" t="str">
        <f t="shared" si="153"/>
        <v>1 semaine avant</v>
      </c>
      <c r="AE195" t="str">
        <f t="shared" si="154"/>
        <v>plutôt oui</v>
      </c>
      <c r="AF195" t="str">
        <f t="shared" si="155"/>
        <v>plutôt bonnes</v>
      </c>
      <c r="AG195" t="str">
        <f t="shared" si="156"/>
        <v>régulièrement</v>
      </c>
      <c r="AH195" t="str">
        <f t="shared" si="157"/>
        <v>parfois</v>
      </c>
      <c r="AI195" t="str">
        <f t="shared" si="158"/>
        <v>très souvent</v>
      </c>
      <c r="AJ195" t="str">
        <f t="shared" si="159"/>
        <v>parfois</v>
      </c>
      <c r="AK195" t="str">
        <f t="shared" si="160"/>
        <v>10-15h</v>
      </c>
      <c r="AL195" t="str">
        <f t="shared" si="161"/>
        <v>plutôt non</v>
      </c>
      <c r="AM195" t="str">
        <f t="shared" si="162"/>
        <v>plutôt oui</v>
      </c>
      <c r="AN195" t="str">
        <f t="shared" si="163"/>
        <v>3-6h</v>
      </c>
      <c r="AO195" t="str">
        <f t="shared" si="164"/>
        <v>jamais</v>
      </c>
      <c r="AP195" t="str">
        <f t="shared" si="165"/>
        <v>pas de spectacles</v>
      </c>
      <c r="AQ195" t="str">
        <f t="shared" si="166"/>
        <v>1/mois</v>
      </c>
      <c r="AR195" t="str">
        <f t="shared" si="167"/>
        <v>régulièrement</v>
      </c>
      <c r="AS195" t="str">
        <f t="shared" si="168"/>
        <v>1-2h</v>
      </c>
      <c r="AT195" t="str">
        <f t="shared" si="169"/>
        <v>plutôt satisfaisante</v>
      </c>
      <c r="AU195" t="str">
        <f t="shared" si="170"/>
        <v>plutôt oui</v>
      </c>
      <c r="AV195" t="str">
        <f t="shared" si="171"/>
        <v>plutôt non</v>
      </c>
      <c r="AW195" t="str">
        <f t="shared" si="172"/>
        <v>plutôt non</v>
      </c>
      <c r="AX195" t="str">
        <f t="shared" si="173"/>
        <v>plutôt non</v>
      </c>
      <c r="AY195" t="str">
        <f t="shared" si="174"/>
        <v>plutôt non</v>
      </c>
      <c r="AZ195" t="str">
        <f t="shared" si="175"/>
        <v>3A</v>
      </c>
      <c r="BA195" t="str">
        <f t="shared" si="176"/>
        <v>GMM</v>
      </c>
      <c r="BB195" t="str">
        <f t="shared" si="177"/>
        <v>classique</v>
      </c>
      <c r="BC195" t="str">
        <f t="shared" si="178"/>
        <v>non</v>
      </c>
      <c r="BD195" t="str">
        <f t="shared" si="179"/>
        <v>3A</v>
      </c>
      <c r="BE195" t="str">
        <f t="shared" si="180"/>
        <v>Fr</v>
      </c>
      <c r="BF195" t="str">
        <f t="shared" si="181"/>
        <v>pas de classement</v>
      </c>
      <c r="BG195" t="str">
        <f t="shared" si="182"/>
        <v>jsp</v>
      </c>
      <c r="BH195" t="s">
        <v>423</v>
      </c>
      <c r="BI195" t="str">
        <f t="shared" si="183"/>
        <v>2/3 par semestre</v>
      </c>
      <c r="BJ195" t="s">
        <v>423</v>
      </c>
      <c r="BK195" t="s">
        <v>423</v>
      </c>
      <c r="BL195" t="s">
        <v>431</v>
      </c>
      <c r="BM195" t="s">
        <v>423</v>
      </c>
      <c r="BN195" t="s">
        <v>423</v>
      </c>
      <c r="BO195" t="s">
        <v>423</v>
      </c>
      <c r="BP195" t="s">
        <v>431</v>
      </c>
      <c r="BR195" t="s">
        <v>432</v>
      </c>
      <c r="BS195" t="s">
        <v>432</v>
      </c>
      <c r="BT195" t="s">
        <v>432</v>
      </c>
      <c r="BU195" t="s">
        <v>432</v>
      </c>
      <c r="BV195" t="s">
        <v>431</v>
      </c>
      <c r="BW195" t="s">
        <v>423</v>
      </c>
      <c r="BX195" t="s">
        <v>423</v>
      </c>
      <c r="BY195" t="s">
        <v>423</v>
      </c>
      <c r="BZ195" t="s">
        <v>423</v>
      </c>
      <c r="CA195" t="s">
        <v>432</v>
      </c>
      <c r="CB195" t="s">
        <v>432</v>
      </c>
      <c r="CC195" t="s">
        <v>432</v>
      </c>
      <c r="CD195" t="s">
        <v>432</v>
      </c>
      <c r="CE195" t="s">
        <v>423</v>
      </c>
      <c r="CF195" t="s">
        <v>432</v>
      </c>
      <c r="CG195" t="s">
        <v>432</v>
      </c>
      <c r="CH195" t="s">
        <v>432</v>
      </c>
      <c r="CI195" t="s">
        <v>432</v>
      </c>
      <c r="CJ195" t="s">
        <v>432</v>
      </c>
      <c r="CK195" t="s">
        <v>432</v>
      </c>
      <c r="CL195" t="s">
        <v>432</v>
      </c>
      <c r="CM195" t="s">
        <v>432</v>
      </c>
      <c r="CN195" t="s">
        <v>423</v>
      </c>
      <c r="CO195" t="s">
        <v>432</v>
      </c>
      <c r="CP195" t="s">
        <v>432</v>
      </c>
      <c r="CQ195" t="s">
        <v>432</v>
      </c>
      <c r="CR195" t="s">
        <v>432</v>
      </c>
      <c r="CT195" t="s">
        <v>432</v>
      </c>
      <c r="CU195" t="s">
        <v>423</v>
      </c>
      <c r="CV195" t="s">
        <v>423</v>
      </c>
      <c r="CW195" t="s">
        <v>431</v>
      </c>
      <c r="CX195" t="s">
        <v>423</v>
      </c>
      <c r="CY195" t="s">
        <v>423</v>
      </c>
      <c r="CZ195" t="s">
        <v>423</v>
      </c>
      <c r="DA195" t="s">
        <v>423</v>
      </c>
      <c r="DB195" t="s">
        <v>431</v>
      </c>
      <c r="DC195" t="s">
        <v>423</v>
      </c>
      <c r="DD195" t="s">
        <v>423</v>
      </c>
      <c r="DE195" t="s">
        <v>431</v>
      </c>
      <c r="DF195" t="s">
        <v>423</v>
      </c>
      <c r="DG195" t="s">
        <v>423</v>
      </c>
      <c r="DH195" t="s">
        <v>423</v>
      </c>
      <c r="DI195" t="s">
        <v>423</v>
      </c>
      <c r="DJ195" t="s">
        <v>431</v>
      </c>
      <c r="DK195" t="s">
        <v>423</v>
      </c>
      <c r="DL195" t="s">
        <v>423</v>
      </c>
      <c r="DM195" t="s">
        <v>423</v>
      </c>
      <c r="DN195" t="s">
        <v>423</v>
      </c>
      <c r="DO195" t="s">
        <v>431</v>
      </c>
      <c r="DP195" t="s">
        <v>423</v>
      </c>
      <c r="DQ195" t="s">
        <v>423</v>
      </c>
      <c r="DR195" t="s">
        <v>423</v>
      </c>
      <c r="DS195" t="s">
        <v>423</v>
      </c>
      <c r="DT195" t="s">
        <v>423</v>
      </c>
      <c r="DU195" t="s">
        <v>423</v>
      </c>
      <c r="DV195" t="s">
        <v>423</v>
      </c>
      <c r="DW195" t="s">
        <v>431</v>
      </c>
      <c r="DX195" t="s">
        <v>423</v>
      </c>
      <c r="DY195" t="s">
        <v>423</v>
      </c>
      <c r="DZ195" t="s">
        <v>431</v>
      </c>
      <c r="EA195" t="s">
        <v>423</v>
      </c>
      <c r="EB195" t="s">
        <v>423</v>
      </c>
      <c r="EC195" t="s">
        <v>431</v>
      </c>
      <c r="ED195" t="s">
        <v>423</v>
      </c>
      <c r="EE195" t="s">
        <v>423</v>
      </c>
      <c r="EF195" t="s">
        <v>438</v>
      </c>
      <c r="EG195" t="s">
        <v>437</v>
      </c>
      <c r="EH195" t="s">
        <v>434</v>
      </c>
      <c r="EI195" t="s">
        <v>436</v>
      </c>
      <c r="EJ195" t="s">
        <v>433</v>
      </c>
      <c r="EK195" t="s">
        <v>435</v>
      </c>
      <c r="EL195" t="s">
        <v>425</v>
      </c>
      <c r="EM195" t="s">
        <v>425</v>
      </c>
      <c r="EN195" t="s">
        <v>425</v>
      </c>
      <c r="EO195" t="s">
        <v>427</v>
      </c>
      <c r="EP195" t="s">
        <v>428</v>
      </c>
      <c r="EQ195" t="s">
        <v>428</v>
      </c>
      <c r="ER195" t="s">
        <v>430</v>
      </c>
      <c r="ES195" t="s">
        <v>424</v>
      </c>
      <c r="ET195" t="s">
        <v>430</v>
      </c>
      <c r="EU195" t="s">
        <v>425</v>
      </c>
      <c r="EV195" t="s">
        <v>425</v>
      </c>
      <c r="EW195" t="s">
        <v>430</v>
      </c>
      <c r="EX195" t="s">
        <v>423</v>
      </c>
      <c r="EY195" t="s">
        <v>423</v>
      </c>
      <c r="EZ195" t="s">
        <v>423</v>
      </c>
      <c r="FA195" t="s">
        <v>431</v>
      </c>
      <c r="FB195" t="s">
        <v>423</v>
      </c>
      <c r="FC195" t="s">
        <v>423</v>
      </c>
      <c r="FD195" t="s">
        <v>423</v>
      </c>
      <c r="FE195" t="s">
        <v>431</v>
      </c>
      <c r="FF195" t="s">
        <v>423</v>
      </c>
      <c r="FG195" t="s">
        <v>423</v>
      </c>
      <c r="FH195" t="s">
        <v>423</v>
      </c>
      <c r="FI195" t="s">
        <v>431</v>
      </c>
      <c r="FJ195" t="s">
        <v>423</v>
      </c>
      <c r="FK195" t="s">
        <v>423</v>
      </c>
      <c r="FL195" t="s">
        <v>423</v>
      </c>
      <c r="FM195" t="s">
        <v>431</v>
      </c>
      <c r="FN195" t="s">
        <v>423</v>
      </c>
      <c r="FO195" t="s">
        <v>423</v>
      </c>
      <c r="FP195" t="s">
        <v>423</v>
      </c>
      <c r="FQ195" t="s">
        <v>423</v>
      </c>
      <c r="FR195" t="s">
        <v>431</v>
      </c>
      <c r="FS195" t="s">
        <v>423</v>
      </c>
      <c r="FT195" t="s">
        <v>431</v>
      </c>
      <c r="FU195" t="s">
        <v>423</v>
      </c>
      <c r="FV195" t="s">
        <v>423</v>
      </c>
      <c r="FW195" t="s">
        <v>423</v>
      </c>
      <c r="FX195" t="s">
        <v>423</v>
      </c>
      <c r="FZ195" t="s">
        <v>423</v>
      </c>
      <c r="GB195" t="s">
        <v>431</v>
      </c>
      <c r="GD195" t="s">
        <v>423</v>
      </c>
      <c r="GF195" t="s">
        <v>431</v>
      </c>
      <c r="GG195" t="s">
        <v>423</v>
      </c>
      <c r="GH195" t="s">
        <v>423</v>
      </c>
      <c r="GI195" t="s">
        <v>431</v>
      </c>
      <c r="GJ195" t="s">
        <v>423</v>
      </c>
      <c r="GK195" t="s">
        <v>423</v>
      </c>
      <c r="GL195" t="s">
        <v>423</v>
      </c>
      <c r="GM195" t="s">
        <v>423</v>
      </c>
      <c r="GN195" t="s">
        <v>423</v>
      </c>
      <c r="GO195" t="s">
        <v>431</v>
      </c>
      <c r="GP195" t="s">
        <v>423</v>
      </c>
      <c r="GQ195" t="s">
        <v>423</v>
      </c>
      <c r="GR195" t="s">
        <v>431</v>
      </c>
      <c r="GS195" t="s">
        <v>423</v>
      </c>
      <c r="GT195" t="s">
        <v>423</v>
      </c>
      <c r="GU195" t="s">
        <v>423</v>
      </c>
      <c r="GV195" t="s">
        <v>423</v>
      </c>
      <c r="GW195" t="s">
        <v>431</v>
      </c>
      <c r="GX195" t="s">
        <v>423</v>
      </c>
      <c r="GY195" t="s">
        <v>423</v>
      </c>
      <c r="GZ195" t="s">
        <v>423</v>
      </c>
      <c r="HA195" t="s">
        <v>423</v>
      </c>
      <c r="HB195" t="s">
        <v>423</v>
      </c>
      <c r="HC195" t="s">
        <v>431</v>
      </c>
      <c r="HD195" t="s">
        <v>432</v>
      </c>
      <c r="HE195" t="s">
        <v>432</v>
      </c>
      <c r="HF195" t="s">
        <v>432</v>
      </c>
      <c r="HG195" t="s">
        <v>432</v>
      </c>
      <c r="HH195" t="s">
        <v>423</v>
      </c>
      <c r="HI195" t="s">
        <v>423</v>
      </c>
      <c r="HJ195" t="s">
        <v>423</v>
      </c>
      <c r="HK195" t="s">
        <v>431</v>
      </c>
      <c r="HL195" t="s">
        <v>423</v>
      </c>
      <c r="HM195" t="s">
        <v>423</v>
      </c>
      <c r="HN195" t="s">
        <v>423</v>
      </c>
      <c r="HP195" t="s">
        <v>431</v>
      </c>
      <c r="HR195" t="s">
        <v>423</v>
      </c>
      <c r="HT195" t="s">
        <v>423</v>
      </c>
      <c r="HV195" t="s">
        <v>423</v>
      </c>
      <c r="HW195" t="s">
        <v>431</v>
      </c>
      <c r="HX195" t="s">
        <v>423</v>
      </c>
      <c r="HY195" t="s">
        <v>423</v>
      </c>
      <c r="HZ195" t="s">
        <v>423</v>
      </c>
      <c r="IA195" t="s">
        <v>423</v>
      </c>
      <c r="IB195" t="s">
        <v>423</v>
      </c>
      <c r="IC195" t="s">
        <v>431</v>
      </c>
      <c r="ID195" t="s">
        <v>423</v>
      </c>
      <c r="IE195" t="s">
        <v>423</v>
      </c>
      <c r="IF195" t="s">
        <v>423</v>
      </c>
      <c r="IG195" t="s">
        <v>431</v>
      </c>
      <c r="IH195" t="s">
        <v>423</v>
      </c>
      <c r="II195" t="s">
        <v>423</v>
      </c>
      <c r="IJ195" t="s">
        <v>423</v>
      </c>
      <c r="IK195" t="s">
        <v>423</v>
      </c>
      <c r="IL195" t="s">
        <v>431</v>
      </c>
      <c r="IM195" t="s">
        <v>423</v>
      </c>
      <c r="IN195" t="s">
        <v>423</v>
      </c>
      <c r="IO195" t="s">
        <v>423</v>
      </c>
      <c r="IP195" t="s">
        <v>431</v>
      </c>
      <c r="IQ195" t="s">
        <v>423</v>
      </c>
      <c r="IR195" t="s">
        <v>423</v>
      </c>
      <c r="IS195" t="s">
        <v>423</v>
      </c>
      <c r="IT195" t="s">
        <v>431</v>
      </c>
      <c r="IU195" t="s">
        <v>423</v>
      </c>
      <c r="IV195" t="s">
        <v>423</v>
      </c>
      <c r="IX195" t="s">
        <v>423</v>
      </c>
      <c r="IZ195" t="s">
        <v>431</v>
      </c>
      <c r="JB195" t="s">
        <v>423</v>
      </c>
      <c r="JI195" t="s">
        <v>423</v>
      </c>
      <c r="JJ195" t="s">
        <v>423</v>
      </c>
      <c r="JK195" t="s">
        <v>431</v>
      </c>
      <c r="JL195" t="s">
        <v>423</v>
      </c>
      <c r="JM195" t="s">
        <v>423</v>
      </c>
      <c r="JN195" t="s">
        <v>423</v>
      </c>
      <c r="JO195" t="s">
        <v>423</v>
      </c>
      <c r="JP195" t="s">
        <v>423</v>
      </c>
      <c r="JQ195" t="s">
        <v>423</v>
      </c>
      <c r="JR195" t="s">
        <v>423</v>
      </c>
      <c r="JS195" t="s">
        <v>423</v>
      </c>
      <c r="JT195" t="s">
        <v>423</v>
      </c>
      <c r="JU195" t="s">
        <v>423</v>
      </c>
      <c r="JV195" t="s">
        <v>431</v>
      </c>
      <c r="JW195" t="s">
        <v>423</v>
      </c>
      <c r="JX195" t="s">
        <v>423</v>
      </c>
      <c r="JY195" t="s">
        <v>423</v>
      </c>
      <c r="JZ195" t="s">
        <v>423</v>
      </c>
      <c r="KA195" t="s">
        <v>423</v>
      </c>
      <c r="KB195" t="s">
        <v>423</v>
      </c>
      <c r="KC195" t="s">
        <v>423</v>
      </c>
      <c r="KD195" t="s">
        <v>423</v>
      </c>
      <c r="KE195" t="s">
        <v>423</v>
      </c>
      <c r="KF195" t="s">
        <v>423</v>
      </c>
      <c r="KG195" t="s">
        <v>423</v>
      </c>
      <c r="KH195" t="s">
        <v>423</v>
      </c>
      <c r="KI195" t="s">
        <v>423</v>
      </c>
      <c r="KJ195" t="s">
        <v>423</v>
      </c>
      <c r="KK195" t="s">
        <v>423</v>
      </c>
      <c r="KL195" t="s">
        <v>423</v>
      </c>
      <c r="KM195" t="s">
        <v>423</v>
      </c>
      <c r="KN195" t="s">
        <v>423</v>
      </c>
      <c r="KO195" t="s">
        <v>423</v>
      </c>
      <c r="KP195" t="s">
        <v>423</v>
      </c>
      <c r="KQ195" t="s">
        <v>431</v>
      </c>
      <c r="KR195" t="s">
        <v>423</v>
      </c>
      <c r="KS195" t="s">
        <v>423</v>
      </c>
      <c r="KT195" t="s">
        <v>423</v>
      </c>
      <c r="KU195" t="s">
        <v>423</v>
      </c>
      <c r="KV195" t="s">
        <v>423</v>
      </c>
      <c r="KW195" t="s">
        <v>431</v>
      </c>
      <c r="KY195" t="s">
        <v>423</v>
      </c>
      <c r="KZ195" t="s">
        <v>423</v>
      </c>
      <c r="LA195" t="s">
        <v>423</v>
      </c>
      <c r="LB195" t="s">
        <v>431</v>
      </c>
      <c r="LC195" t="s">
        <v>423</v>
      </c>
      <c r="LD195" t="s">
        <v>423</v>
      </c>
      <c r="LE195" t="s">
        <v>423</v>
      </c>
      <c r="LF195" t="s">
        <v>423</v>
      </c>
      <c r="LG195" t="s">
        <v>423</v>
      </c>
      <c r="LH195" t="s">
        <v>431</v>
      </c>
      <c r="LI195" t="s">
        <v>423</v>
      </c>
      <c r="LK195" t="s">
        <v>431</v>
      </c>
      <c r="LL195" t="s">
        <v>423</v>
      </c>
      <c r="LM195" t="s">
        <v>423</v>
      </c>
      <c r="LN195" t="s">
        <v>423</v>
      </c>
      <c r="LO195" t="s">
        <v>439</v>
      </c>
      <c r="LP195" t="s">
        <v>432</v>
      </c>
      <c r="LQ195" t="s">
        <v>432</v>
      </c>
      <c r="LR195" t="s">
        <v>432</v>
      </c>
      <c r="LS195" t="s">
        <v>432</v>
      </c>
      <c r="LT195" t="s">
        <v>432</v>
      </c>
      <c r="LU195" t="s">
        <v>432</v>
      </c>
      <c r="LV195" t="s">
        <v>432</v>
      </c>
      <c r="LW195" t="s">
        <v>432</v>
      </c>
      <c r="LX195" t="s">
        <v>432</v>
      </c>
      <c r="LY195" t="s">
        <v>432</v>
      </c>
      <c r="LZ195" t="s">
        <v>432</v>
      </c>
      <c r="MA195" t="s">
        <v>432</v>
      </c>
      <c r="MB195" t="s">
        <v>423</v>
      </c>
      <c r="MC195" t="s">
        <v>423</v>
      </c>
      <c r="MD195" t="s">
        <v>423</v>
      </c>
      <c r="ME195" t="s">
        <v>423</v>
      </c>
      <c r="MF195" t="s">
        <v>423</v>
      </c>
      <c r="MG195" t="s">
        <v>431</v>
      </c>
      <c r="MH195" t="s">
        <v>423</v>
      </c>
      <c r="MI195" t="s">
        <v>423</v>
      </c>
      <c r="MJ195" t="s">
        <v>431</v>
      </c>
      <c r="MK195" t="s">
        <v>423</v>
      </c>
      <c r="ML195" t="s">
        <v>423</v>
      </c>
      <c r="MN195">
        <v>349.24</v>
      </c>
      <c r="MO195">
        <v>41.45</v>
      </c>
      <c r="NE195">
        <v>126.93</v>
      </c>
      <c r="NT195">
        <v>98.91</v>
      </c>
      <c r="OJ195">
        <v>32.72</v>
      </c>
      <c r="OT195">
        <v>49.23</v>
      </c>
    </row>
    <row r="196" spans="1:410" ht="12.75" customHeight="1" x14ac:dyDescent="0.2">
      <c r="A196">
        <v>246</v>
      </c>
      <c r="B196" t="str">
        <f t="shared" si="138"/>
        <v>5-15min</v>
      </c>
      <c r="C196" t="str">
        <f t="shared" si="139"/>
        <v>colocation</v>
      </c>
      <c r="D196" t="str">
        <f t="shared" si="140"/>
        <v>coloc ou foyer familial</v>
      </c>
      <c r="E196" t="str">
        <f t="shared" si="141"/>
        <v>tout à fait</v>
      </c>
      <c r="F196" t="str">
        <f t="shared" si="142"/>
        <v>aucune</v>
      </c>
      <c r="G196" t="str">
        <f t="shared" si="143"/>
        <v>non</v>
      </c>
      <c r="H196" t="str">
        <f t="shared" si="144"/>
        <v>non</v>
      </c>
      <c r="I196" t="s">
        <v>423</v>
      </c>
      <c r="J196" t="str">
        <f t="shared" si="145"/>
        <v>souvent</v>
      </c>
      <c r="K196" t="str">
        <f t="shared" si="146"/>
        <v>jamais</v>
      </c>
      <c r="L196" t="str">
        <f t="shared" si="147"/>
        <v>pas commentaire</v>
      </c>
      <c r="M196" t="str">
        <f t="shared" si="148"/>
        <v>1-2h</v>
      </c>
      <c r="N196" t="str">
        <f t="shared" si="149"/>
        <v>6-8h</v>
      </c>
      <c r="O196" t="str">
        <f t="shared" si="150"/>
        <v>parfois</v>
      </c>
      <c r="P196" t="str">
        <f t="shared" si="151"/>
        <v>parfois</v>
      </c>
      <c r="Q196" t="str">
        <f t="shared" si="152"/>
        <v>souvent</v>
      </c>
      <c r="R196" t="s">
        <v>430</v>
      </c>
      <c r="S196" t="s">
        <v>424</v>
      </c>
      <c r="T196" t="s">
        <v>425</v>
      </c>
      <c r="U196" t="s">
        <v>426</v>
      </c>
      <c r="V196" t="s">
        <v>428</v>
      </c>
      <c r="W196" t="s">
        <v>428</v>
      </c>
      <c r="X196" t="s">
        <v>429</v>
      </c>
      <c r="Y196" t="s">
        <v>430</v>
      </c>
      <c r="Z196" t="s">
        <v>430</v>
      </c>
      <c r="AA196" t="s">
        <v>424</v>
      </c>
      <c r="AB196" t="s">
        <v>425</v>
      </c>
      <c r="AC196" t="s">
        <v>425</v>
      </c>
      <c r="AD196" t="str">
        <f t="shared" si="153"/>
        <v>2 semaines avant</v>
      </c>
      <c r="AE196" t="str">
        <f t="shared" si="154"/>
        <v xml:space="preserve">moyennement </v>
      </c>
      <c r="AF196" t="str">
        <f t="shared" si="155"/>
        <v>plutôt bonnes</v>
      </c>
      <c r="AG196" t="str">
        <f t="shared" si="156"/>
        <v>régulièrement</v>
      </c>
      <c r="AH196" t="str">
        <f t="shared" si="157"/>
        <v>très souvent</v>
      </c>
      <c r="AI196" t="str">
        <f t="shared" si="158"/>
        <v>parfois</v>
      </c>
      <c r="AJ196" t="str">
        <f t="shared" si="159"/>
        <v>jamais</v>
      </c>
      <c r="AK196" t="str">
        <f t="shared" si="160"/>
        <v>10-15h</v>
      </c>
      <c r="AL196" t="str">
        <f t="shared" si="161"/>
        <v>tout à fait</v>
      </c>
      <c r="AM196" t="str">
        <f t="shared" si="162"/>
        <v>plutôt oui</v>
      </c>
      <c r="AN196" t="str">
        <f t="shared" si="163"/>
        <v>1-3h</v>
      </c>
      <c r="AO196" t="str">
        <f t="shared" si="164"/>
        <v>rarement</v>
      </c>
      <c r="AP196" t="str">
        <f t="shared" si="165"/>
        <v>tout à fait</v>
      </c>
      <c r="AQ196" t="str">
        <f t="shared" si="166"/>
        <v>1/mois</v>
      </c>
      <c r="AR196" t="str">
        <f t="shared" si="167"/>
        <v>parfois</v>
      </c>
      <c r="AS196" t="str">
        <f t="shared" si="168"/>
        <v>1-2h</v>
      </c>
      <c r="AT196" t="str">
        <f t="shared" si="169"/>
        <v>plutôt satisfaisante</v>
      </c>
      <c r="AU196" t="str">
        <f t="shared" si="170"/>
        <v>plutôt oui</v>
      </c>
      <c r="AV196" t="str">
        <f t="shared" si="171"/>
        <v>plutôt oui</v>
      </c>
      <c r="AW196" t="str">
        <f t="shared" si="172"/>
        <v>plutôt non</v>
      </c>
      <c r="AX196" t="str">
        <f t="shared" si="173"/>
        <v>plutôt oui</v>
      </c>
      <c r="AY196" t="str">
        <f t="shared" si="174"/>
        <v>plutôt oui</v>
      </c>
      <c r="AZ196" t="str">
        <f t="shared" si="175"/>
        <v>2A</v>
      </c>
      <c r="BA196" t="str">
        <f t="shared" si="176"/>
        <v>MIC</v>
      </c>
      <c r="BB196" t="str">
        <f t="shared" si="177"/>
        <v>classique</v>
      </c>
      <c r="BC196" t="str">
        <f t="shared" si="178"/>
        <v>non</v>
      </c>
      <c r="BD196" t="str">
        <f t="shared" si="179"/>
        <v>post-bac</v>
      </c>
      <c r="BE196" t="str">
        <f t="shared" si="180"/>
        <v>Fr</v>
      </c>
      <c r="BF196" t="str">
        <f t="shared" si="181"/>
        <v>50-75%</v>
      </c>
      <c r="BG196" t="str">
        <f t="shared" si="182"/>
        <v>50-75%</v>
      </c>
      <c r="BH196" t="s">
        <v>423</v>
      </c>
      <c r="BI196" t="str">
        <f t="shared" si="183"/>
        <v>2/3 par semestre</v>
      </c>
      <c r="BJ196" t="s">
        <v>423</v>
      </c>
      <c r="BK196" t="s">
        <v>431</v>
      </c>
      <c r="BL196" t="s">
        <v>423</v>
      </c>
      <c r="BM196" t="s">
        <v>423</v>
      </c>
      <c r="BN196" t="s">
        <v>423</v>
      </c>
      <c r="BO196" t="s">
        <v>431</v>
      </c>
      <c r="BP196" t="s">
        <v>423</v>
      </c>
      <c r="BR196" t="s">
        <v>432</v>
      </c>
      <c r="BS196" t="s">
        <v>432</v>
      </c>
      <c r="BT196" t="s">
        <v>432</v>
      </c>
      <c r="BU196" t="s">
        <v>432</v>
      </c>
      <c r="BV196" t="s">
        <v>431</v>
      </c>
      <c r="BW196" t="s">
        <v>423</v>
      </c>
      <c r="BX196" t="s">
        <v>423</v>
      </c>
      <c r="BY196" t="s">
        <v>423</v>
      </c>
      <c r="BZ196" t="s">
        <v>423</v>
      </c>
      <c r="CA196" t="s">
        <v>432</v>
      </c>
      <c r="CB196" t="s">
        <v>432</v>
      </c>
      <c r="CC196" t="s">
        <v>432</v>
      </c>
      <c r="CD196" t="s">
        <v>432</v>
      </c>
      <c r="CE196" t="s">
        <v>423</v>
      </c>
      <c r="CF196" t="s">
        <v>432</v>
      </c>
      <c r="CG196" t="s">
        <v>432</v>
      </c>
      <c r="CH196" t="s">
        <v>432</v>
      </c>
      <c r="CI196" t="s">
        <v>432</v>
      </c>
      <c r="CJ196" t="s">
        <v>432</v>
      </c>
      <c r="CK196" t="s">
        <v>432</v>
      </c>
      <c r="CL196" t="s">
        <v>432</v>
      </c>
      <c r="CM196" t="s">
        <v>432</v>
      </c>
      <c r="CN196" t="s">
        <v>423</v>
      </c>
      <c r="CO196" t="s">
        <v>432</v>
      </c>
      <c r="CP196" t="s">
        <v>432</v>
      </c>
      <c r="CQ196" t="s">
        <v>432</v>
      </c>
      <c r="CR196" t="s">
        <v>432</v>
      </c>
      <c r="CT196" t="s">
        <v>432</v>
      </c>
      <c r="CU196" t="s">
        <v>423</v>
      </c>
      <c r="CV196" t="s">
        <v>423</v>
      </c>
      <c r="CW196" t="s">
        <v>431</v>
      </c>
      <c r="CX196" t="s">
        <v>423</v>
      </c>
      <c r="CY196" t="s">
        <v>423</v>
      </c>
      <c r="CZ196" t="s">
        <v>423</v>
      </c>
      <c r="DA196" t="s">
        <v>423</v>
      </c>
      <c r="DB196" t="s">
        <v>423</v>
      </c>
      <c r="DC196" t="s">
        <v>431</v>
      </c>
      <c r="DD196" t="s">
        <v>432</v>
      </c>
      <c r="DE196" t="s">
        <v>432</v>
      </c>
      <c r="DF196" t="s">
        <v>432</v>
      </c>
      <c r="DG196" t="s">
        <v>432</v>
      </c>
      <c r="DH196" t="s">
        <v>423</v>
      </c>
      <c r="DI196" t="s">
        <v>423</v>
      </c>
      <c r="DJ196" t="s">
        <v>431</v>
      </c>
      <c r="DK196" t="s">
        <v>423</v>
      </c>
      <c r="DL196" t="s">
        <v>423</v>
      </c>
      <c r="DM196" t="s">
        <v>423</v>
      </c>
      <c r="DN196" t="s">
        <v>431</v>
      </c>
      <c r="DO196" t="s">
        <v>423</v>
      </c>
      <c r="DP196" t="s">
        <v>423</v>
      </c>
      <c r="DQ196" t="s">
        <v>423</v>
      </c>
      <c r="DR196" t="s">
        <v>423</v>
      </c>
      <c r="DS196" t="s">
        <v>423</v>
      </c>
      <c r="DT196" t="s">
        <v>423</v>
      </c>
      <c r="DU196" t="s">
        <v>423</v>
      </c>
      <c r="DV196" t="s">
        <v>431</v>
      </c>
      <c r="DW196" t="s">
        <v>423</v>
      </c>
      <c r="DX196" t="s">
        <v>423</v>
      </c>
      <c r="DY196" t="s">
        <v>423</v>
      </c>
      <c r="DZ196" t="s">
        <v>431</v>
      </c>
      <c r="EA196" t="s">
        <v>423</v>
      </c>
      <c r="EB196" t="s">
        <v>423</v>
      </c>
      <c r="EC196" t="s">
        <v>431</v>
      </c>
      <c r="ED196" t="s">
        <v>423</v>
      </c>
      <c r="EE196" t="s">
        <v>423</v>
      </c>
      <c r="EF196" t="s">
        <v>437</v>
      </c>
      <c r="EG196" t="s">
        <v>435</v>
      </c>
      <c r="EH196" t="s">
        <v>434</v>
      </c>
      <c r="EI196" t="s">
        <v>438</v>
      </c>
      <c r="EJ196" t="s">
        <v>436</v>
      </c>
      <c r="EK196" t="s">
        <v>433</v>
      </c>
      <c r="EL196" t="s">
        <v>430</v>
      </c>
      <c r="EM196" t="s">
        <v>424</v>
      </c>
      <c r="EN196" t="s">
        <v>425</v>
      </c>
      <c r="EO196" t="s">
        <v>426</v>
      </c>
      <c r="EP196" t="s">
        <v>428</v>
      </c>
      <c r="EQ196" t="s">
        <v>428</v>
      </c>
      <c r="ER196" t="s">
        <v>429</v>
      </c>
      <c r="ES196" t="s">
        <v>430</v>
      </c>
      <c r="ET196" t="s">
        <v>430</v>
      </c>
      <c r="EU196" t="s">
        <v>424</v>
      </c>
      <c r="EV196" t="s">
        <v>425</v>
      </c>
      <c r="EW196" t="s">
        <v>425</v>
      </c>
      <c r="EX196" t="s">
        <v>423</v>
      </c>
      <c r="EY196" t="s">
        <v>423</v>
      </c>
      <c r="EZ196" t="s">
        <v>431</v>
      </c>
      <c r="FA196" t="s">
        <v>423</v>
      </c>
      <c r="FB196" t="s">
        <v>423</v>
      </c>
      <c r="FC196" t="s">
        <v>423</v>
      </c>
      <c r="FD196" t="s">
        <v>423</v>
      </c>
      <c r="FE196" t="s">
        <v>423</v>
      </c>
      <c r="FF196" t="s">
        <v>431</v>
      </c>
      <c r="FG196" t="s">
        <v>423</v>
      </c>
      <c r="FH196" t="s">
        <v>423</v>
      </c>
      <c r="FI196" t="s">
        <v>431</v>
      </c>
      <c r="FJ196" t="s">
        <v>423</v>
      </c>
      <c r="FK196" t="s">
        <v>423</v>
      </c>
      <c r="FL196" t="s">
        <v>423</v>
      </c>
      <c r="FM196" t="s">
        <v>431</v>
      </c>
      <c r="FN196" t="s">
        <v>423</v>
      </c>
      <c r="FO196" t="s">
        <v>423</v>
      </c>
      <c r="FP196" t="s">
        <v>431</v>
      </c>
      <c r="FQ196" t="s">
        <v>423</v>
      </c>
      <c r="FR196" t="s">
        <v>423</v>
      </c>
      <c r="FS196" t="s">
        <v>423</v>
      </c>
      <c r="FT196" t="s">
        <v>423</v>
      </c>
      <c r="FU196" t="s">
        <v>423</v>
      </c>
      <c r="FV196" t="s">
        <v>431</v>
      </c>
      <c r="FW196" t="s">
        <v>423</v>
      </c>
      <c r="FX196" t="s">
        <v>423</v>
      </c>
      <c r="FZ196" t="s">
        <v>423</v>
      </c>
      <c r="GB196" t="s">
        <v>423</v>
      </c>
      <c r="GD196" t="s">
        <v>431</v>
      </c>
      <c r="GE196" t="s">
        <v>1062</v>
      </c>
      <c r="GF196" t="s">
        <v>431</v>
      </c>
      <c r="GG196" t="s">
        <v>423</v>
      </c>
      <c r="GH196" t="s">
        <v>423</v>
      </c>
      <c r="GI196" t="s">
        <v>431</v>
      </c>
      <c r="GJ196" t="s">
        <v>423</v>
      </c>
      <c r="GK196" t="s">
        <v>423</v>
      </c>
      <c r="GL196" t="s">
        <v>423</v>
      </c>
      <c r="GM196" t="s">
        <v>431</v>
      </c>
      <c r="GN196" t="s">
        <v>423</v>
      </c>
      <c r="GO196" t="s">
        <v>423</v>
      </c>
      <c r="GP196" t="s">
        <v>423</v>
      </c>
      <c r="GQ196" t="s">
        <v>423</v>
      </c>
      <c r="GR196" t="s">
        <v>431</v>
      </c>
      <c r="GS196" t="s">
        <v>423</v>
      </c>
      <c r="GT196" t="s">
        <v>423</v>
      </c>
      <c r="GU196" t="s">
        <v>423</v>
      </c>
      <c r="GV196" t="s">
        <v>423</v>
      </c>
      <c r="GW196" t="s">
        <v>423</v>
      </c>
      <c r="GX196" t="s">
        <v>431</v>
      </c>
      <c r="GY196" t="s">
        <v>423</v>
      </c>
      <c r="GZ196" t="s">
        <v>423</v>
      </c>
      <c r="HA196" t="s">
        <v>423</v>
      </c>
      <c r="HB196" t="s">
        <v>431</v>
      </c>
      <c r="HC196" t="s">
        <v>423</v>
      </c>
      <c r="HD196" t="s">
        <v>431</v>
      </c>
      <c r="HE196" t="s">
        <v>423</v>
      </c>
      <c r="HF196" t="s">
        <v>423</v>
      </c>
      <c r="HG196" t="s">
        <v>423</v>
      </c>
      <c r="HH196" t="s">
        <v>423</v>
      </c>
      <c r="HI196" t="s">
        <v>423</v>
      </c>
      <c r="HJ196" t="s">
        <v>423</v>
      </c>
      <c r="HK196" t="s">
        <v>431</v>
      </c>
      <c r="HL196" t="s">
        <v>423</v>
      </c>
      <c r="HM196" t="s">
        <v>423</v>
      </c>
      <c r="HN196" t="s">
        <v>423</v>
      </c>
      <c r="HP196" t="s">
        <v>423</v>
      </c>
      <c r="HR196" t="s">
        <v>431</v>
      </c>
      <c r="HS196" t="s">
        <v>1063</v>
      </c>
      <c r="HT196" t="s">
        <v>423</v>
      </c>
      <c r="HV196" t="s">
        <v>423</v>
      </c>
      <c r="HW196" t="s">
        <v>431</v>
      </c>
      <c r="HX196" t="s">
        <v>423</v>
      </c>
      <c r="HY196" t="s">
        <v>423</v>
      </c>
      <c r="HZ196" t="s">
        <v>423</v>
      </c>
      <c r="IA196" t="s">
        <v>423</v>
      </c>
      <c r="IB196" t="s">
        <v>423</v>
      </c>
      <c r="IC196" t="s">
        <v>431</v>
      </c>
      <c r="ID196" t="s">
        <v>423</v>
      </c>
      <c r="IE196" t="s">
        <v>423</v>
      </c>
      <c r="IF196" t="s">
        <v>423</v>
      </c>
      <c r="IG196" t="s">
        <v>431</v>
      </c>
      <c r="IH196" t="s">
        <v>423</v>
      </c>
      <c r="II196" t="s">
        <v>423</v>
      </c>
      <c r="IJ196" t="s">
        <v>423</v>
      </c>
      <c r="IK196" t="s">
        <v>431</v>
      </c>
      <c r="IL196" t="s">
        <v>423</v>
      </c>
      <c r="IM196" t="s">
        <v>423</v>
      </c>
      <c r="IN196" t="s">
        <v>423</v>
      </c>
      <c r="IO196" t="s">
        <v>423</v>
      </c>
      <c r="IP196" t="s">
        <v>431</v>
      </c>
      <c r="IQ196" t="s">
        <v>423</v>
      </c>
      <c r="IR196" t="s">
        <v>423</v>
      </c>
      <c r="IS196" t="s">
        <v>431</v>
      </c>
      <c r="IT196" t="s">
        <v>423</v>
      </c>
      <c r="IU196" t="s">
        <v>423</v>
      </c>
      <c r="IV196" t="s">
        <v>423</v>
      </c>
      <c r="IX196" t="s">
        <v>431</v>
      </c>
      <c r="IY196" t="s">
        <v>1064</v>
      </c>
      <c r="IZ196" t="s">
        <v>423</v>
      </c>
      <c r="JB196" t="s">
        <v>423</v>
      </c>
      <c r="JD196" t="s">
        <v>1065</v>
      </c>
      <c r="JE196" t="s">
        <v>1066</v>
      </c>
      <c r="JF196" t="s">
        <v>1067</v>
      </c>
      <c r="JG196" t="s">
        <v>1068</v>
      </c>
      <c r="JH196" t="s">
        <v>1069</v>
      </c>
      <c r="JI196" t="s">
        <v>423</v>
      </c>
      <c r="JJ196" t="s">
        <v>431</v>
      </c>
      <c r="JK196" t="s">
        <v>423</v>
      </c>
      <c r="JL196" t="s">
        <v>423</v>
      </c>
      <c r="JM196" t="s">
        <v>423</v>
      </c>
      <c r="JN196" t="s">
        <v>423</v>
      </c>
      <c r="JO196" t="s">
        <v>423</v>
      </c>
      <c r="JP196" t="s">
        <v>431</v>
      </c>
      <c r="JQ196" t="s">
        <v>423</v>
      </c>
      <c r="JR196" t="s">
        <v>423</v>
      </c>
      <c r="JS196" t="s">
        <v>423</v>
      </c>
      <c r="JT196" t="s">
        <v>423</v>
      </c>
      <c r="JU196" t="s">
        <v>423</v>
      </c>
      <c r="JV196" t="s">
        <v>423</v>
      </c>
      <c r="JW196" t="s">
        <v>423</v>
      </c>
      <c r="JX196" t="s">
        <v>423</v>
      </c>
      <c r="JY196" t="s">
        <v>423</v>
      </c>
      <c r="JZ196" t="s">
        <v>423</v>
      </c>
      <c r="KA196" t="s">
        <v>423</v>
      </c>
      <c r="KB196" t="s">
        <v>423</v>
      </c>
      <c r="KC196" t="s">
        <v>423</v>
      </c>
      <c r="KD196" t="s">
        <v>423</v>
      </c>
      <c r="KE196" t="s">
        <v>423</v>
      </c>
      <c r="KF196" t="s">
        <v>423</v>
      </c>
      <c r="KG196" t="s">
        <v>423</v>
      </c>
      <c r="KH196" t="s">
        <v>423</v>
      </c>
      <c r="KI196" t="s">
        <v>423</v>
      </c>
      <c r="KJ196" t="s">
        <v>423</v>
      </c>
      <c r="KK196" t="s">
        <v>423</v>
      </c>
      <c r="KL196" t="s">
        <v>423</v>
      </c>
      <c r="KM196" t="s">
        <v>423</v>
      </c>
      <c r="KN196" t="s">
        <v>423</v>
      </c>
      <c r="KO196" t="s">
        <v>423</v>
      </c>
      <c r="KP196" t="s">
        <v>423</v>
      </c>
      <c r="KQ196" t="s">
        <v>431</v>
      </c>
      <c r="KR196" t="s">
        <v>423</v>
      </c>
      <c r="KS196" t="s">
        <v>423</v>
      </c>
      <c r="KT196" t="s">
        <v>423</v>
      </c>
      <c r="KU196" t="s">
        <v>423</v>
      </c>
      <c r="KV196" t="s">
        <v>423</v>
      </c>
      <c r="KW196" t="s">
        <v>431</v>
      </c>
      <c r="KY196" t="s">
        <v>431</v>
      </c>
      <c r="KZ196" t="s">
        <v>432</v>
      </c>
      <c r="LA196" t="s">
        <v>432</v>
      </c>
      <c r="LB196" t="s">
        <v>432</v>
      </c>
      <c r="LC196" t="s">
        <v>432</v>
      </c>
      <c r="LD196" t="s">
        <v>432</v>
      </c>
      <c r="LE196" t="s">
        <v>432</v>
      </c>
      <c r="LF196" t="s">
        <v>432</v>
      </c>
      <c r="LG196" t="s">
        <v>432</v>
      </c>
      <c r="LH196" t="s">
        <v>432</v>
      </c>
      <c r="LI196" t="s">
        <v>432</v>
      </c>
      <c r="LK196" t="s">
        <v>431</v>
      </c>
      <c r="LL196" t="s">
        <v>423</v>
      </c>
      <c r="LM196" t="s">
        <v>423</v>
      </c>
      <c r="LN196" t="s">
        <v>423</v>
      </c>
      <c r="LO196" t="s">
        <v>441</v>
      </c>
      <c r="LP196" t="s">
        <v>432</v>
      </c>
      <c r="LQ196" t="s">
        <v>432</v>
      </c>
      <c r="LR196" t="s">
        <v>432</v>
      </c>
      <c r="LS196" t="s">
        <v>432</v>
      </c>
      <c r="LT196" t="s">
        <v>432</v>
      </c>
      <c r="LU196" t="s">
        <v>423</v>
      </c>
      <c r="LV196" t="s">
        <v>423</v>
      </c>
      <c r="LW196" t="s">
        <v>423</v>
      </c>
      <c r="LX196" t="s">
        <v>431</v>
      </c>
      <c r="LY196" t="s">
        <v>423</v>
      </c>
      <c r="LZ196" t="s">
        <v>423</v>
      </c>
      <c r="MA196" t="s">
        <v>423</v>
      </c>
      <c r="MB196" t="s">
        <v>423</v>
      </c>
      <c r="MC196" t="s">
        <v>423</v>
      </c>
      <c r="MD196" t="s">
        <v>423</v>
      </c>
      <c r="ME196" t="s">
        <v>431</v>
      </c>
      <c r="MF196" t="s">
        <v>423</v>
      </c>
      <c r="MG196" t="s">
        <v>423</v>
      </c>
      <c r="MH196" t="s">
        <v>423</v>
      </c>
      <c r="MI196" t="s">
        <v>423</v>
      </c>
      <c r="MJ196" t="s">
        <v>431</v>
      </c>
      <c r="MK196" t="s">
        <v>423</v>
      </c>
      <c r="ML196" t="s">
        <v>423</v>
      </c>
      <c r="MN196">
        <v>802.13</v>
      </c>
      <c r="MO196">
        <v>27.19</v>
      </c>
      <c r="NE196">
        <v>110.75</v>
      </c>
      <c r="NT196">
        <v>139.85</v>
      </c>
      <c r="OJ196">
        <v>476.67</v>
      </c>
      <c r="OT196">
        <v>47.67</v>
      </c>
    </row>
    <row r="197" spans="1:410" ht="12.75" customHeight="1" x14ac:dyDescent="0.2">
      <c r="A197">
        <v>247</v>
      </c>
      <c r="B197" t="str">
        <f t="shared" si="138"/>
        <v>5-15min</v>
      </c>
      <c r="C197" t="str">
        <f t="shared" si="139"/>
        <v>seul</v>
      </c>
      <c r="D197" t="str">
        <f t="shared" si="140"/>
        <v>+ 30m2</v>
      </c>
      <c r="E197" t="str">
        <f t="shared" si="141"/>
        <v>tout à fait</v>
      </c>
      <c r="F197" t="str">
        <f t="shared" si="142"/>
        <v>aucune</v>
      </c>
      <c r="G197" t="str">
        <f t="shared" si="143"/>
        <v>non</v>
      </c>
      <c r="H197" t="str">
        <f t="shared" si="144"/>
        <v>non</v>
      </c>
      <c r="I197" t="s">
        <v>423</v>
      </c>
      <c r="J197" t="str">
        <f t="shared" si="145"/>
        <v>parfois</v>
      </c>
      <c r="K197" t="str">
        <f t="shared" si="146"/>
        <v>parfois</v>
      </c>
      <c r="L197" t="str">
        <f t="shared" si="147"/>
        <v>tout à fait</v>
      </c>
      <c r="M197" t="str">
        <f t="shared" si="148"/>
        <v>1-2h</v>
      </c>
      <c r="N197" t="str">
        <f t="shared" si="149"/>
        <v>4-6h</v>
      </c>
      <c r="O197" t="str">
        <f t="shared" si="150"/>
        <v>souvent</v>
      </c>
      <c r="P197" t="str">
        <f t="shared" si="151"/>
        <v>toujours</v>
      </c>
      <c r="Q197" t="str">
        <f t="shared" si="152"/>
        <v>parfois</v>
      </c>
      <c r="R197" t="s">
        <v>430</v>
      </c>
      <c r="S197" t="s">
        <v>425</v>
      </c>
      <c r="T197" t="s">
        <v>425</v>
      </c>
      <c r="U197" t="s">
        <v>427</v>
      </c>
      <c r="V197" t="s">
        <v>428</v>
      </c>
      <c r="W197" t="s">
        <v>440</v>
      </c>
      <c r="X197" t="s">
        <v>429</v>
      </c>
      <c r="Y197" t="s">
        <v>430</v>
      </c>
      <c r="Z197" t="s">
        <v>424</v>
      </c>
      <c r="AA197" t="s">
        <v>430</v>
      </c>
      <c r="AB197" t="s">
        <v>425</v>
      </c>
      <c r="AC197" t="s">
        <v>425</v>
      </c>
      <c r="AD197" t="str">
        <f t="shared" si="153"/>
        <v>2 semaines avant</v>
      </c>
      <c r="AE197" t="str">
        <f t="shared" si="154"/>
        <v>très</v>
      </c>
      <c r="AF197" t="str">
        <f t="shared" si="155"/>
        <v>très bonnes</v>
      </c>
      <c r="AG197" t="str">
        <f t="shared" si="156"/>
        <v>régulièrement</v>
      </c>
      <c r="AH197" t="str">
        <f t="shared" si="157"/>
        <v>régulièrement</v>
      </c>
      <c r="AI197" t="str">
        <f t="shared" si="158"/>
        <v>parfois</v>
      </c>
      <c r="AJ197" t="str">
        <f t="shared" si="159"/>
        <v>jamais</v>
      </c>
      <c r="AK197" t="str">
        <f t="shared" si="160"/>
        <v>1-5h</v>
      </c>
      <c r="AL197" t="str">
        <f t="shared" si="161"/>
        <v>plutôt oui</v>
      </c>
      <c r="AM197" t="str">
        <f t="shared" si="162"/>
        <v>tout à fait</v>
      </c>
      <c r="AN197" t="str">
        <f t="shared" si="163"/>
        <v>3-6h</v>
      </c>
      <c r="AO197" t="str">
        <f t="shared" si="164"/>
        <v>jamais</v>
      </c>
      <c r="AP197" t="str">
        <f t="shared" si="165"/>
        <v>pas de spectacles</v>
      </c>
      <c r="AQ197" t="str">
        <f t="shared" si="166"/>
        <v>1/mois</v>
      </c>
      <c r="AR197" t="str">
        <f t="shared" si="167"/>
        <v>très souvent</v>
      </c>
      <c r="AS197" t="str">
        <f t="shared" si="168"/>
        <v>2-4h</v>
      </c>
      <c r="AT197" t="str">
        <f t="shared" si="169"/>
        <v>plutôt satisfaisante</v>
      </c>
      <c r="AU197" t="str">
        <f t="shared" si="170"/>
        <v>plutôt oui</v>
      </c>
      <c r="AV197" t="str">
        <f t="shared" si="171"/>
        <v>tout à fait</v>
      </c>
      <c r="AW197" t="str">
        <f t="shared" si="172"/>
        <v>plutôt oui</v>
      </c>
      <c r="AX197" t="str">
        <f t="shared" si="173"/>
        <v>plutôt oui</v>
      </c>
      <c r="AY197" t="str">
        <f t="shared" si="174"/>
        <v>plutôt oui</v>
      </c>
      <c r="AZ197" t="str">
        <f t="shared" si="175"/>
        <v>3A</v>
      </c>
      <c r="BA197" t="str">
        <f t="shared" si="176"/>
        <v>ICBE</v>
      </c>
      <c r="BB197" t="str">
        <f t="shared" si="177"/>
        <v>classique</v>
      </c>
      <c r="BC197" t="str">
        <f t="shared" si="178"/>
        <v>non</v>
      </c>
      <c r="BD197" t="str">
        <f t="shared" si="179"/>
        <v>2A</v>
      </c>
      <c r="BE197" t="str">
        <f t="shared" si="180"/>
        <v>Fr</v>
      </c>
      <c r="BF197" t="str">
        <f t="shared" si="181"/>
        <v>pas de classement</v>
      </c>
      <c r="BG197" t="str">
        <f t="shared" si="182"/>
        <v>75-100%</v>
      </c>
      <c r="BH197" t="s">
        <v>431</v>
      </c>
      <c r="BI197" t="str">
        <f t="shared" si="183"/>
        <v/>
      </c>
      <c r="BJ197" t="s">
        <v>423</v>
      </c>
      <c r="BK197" t="s">
        <v>431</v>
      </c>
      <c r="BL197" t="s">
        <v>423</v>
      </c>
      <c r="BM197" t="s">
        <v>423</v>
      </c>
      <c r="BN197" t="s">
        <v>431</v>
      </c>
      <c r="BO197" t="s">
        <v>423</v>
      </c>
      <c r="BP197" t="s">
        <v>423</v>
      </c>
      <c r="BR197" t="s">
        <v>423</v>
      </c>
      <c r="BS197" t="s">
        <v>423</v>
      </c>
      <c r="BT197" t="s">
        <v>423</v>
      </c>
      <c r="BU197" t="s">
        <v>431</v>
      </c>
      <c r="BV197" t="s">
        <v>431</v>
      </c>
      <c r="BW197" t="s">
        <v>423</v>
      </c>
      <c r="BX197" t="s">
        <v>423</v>
      </c>
      <c r="BY197" t="s">
        <v>423</v>
      </c>
      <c r="BZ197" t="s">
        <v>423</v>
      </c>
      <c r="CA197" t="s">
        <v>432</v>
      </c>
      <c r="CB197" t="s">
        <v>432</v>
      </c>
      <c r="CC197" t="s">
        <v>432</v>
      </c>
      <c r="CD197" t="s">
        <v>432</v>
      </c>
      <c r="CE197" t="s">
        <v>423</v>
      </c>
      <c r="CF197" t="s">
        <v>432</v>
      </c>
      <c r="CG197" t="s">
        <v>432</v>
      </c>
      <c r="CH197" t="s">
        <v>432</v>
      </c>
      <c r="CI197" t="s">
        <v>432</v>
      </c>
      <c r="CJ197" t="s">
        <v>432</v>
      </c>
      <c r="CK197" t="s">
        <v>432</v>
      </c>
      <c r="CL197" t="s">
        <v>432</v>
      </c>
      <c r="CM197" t="s">
        <v>432</v>
      </c>
      <c r="CN197" t="s">
        <v>423</v>
      </c>
      <c r="CO197" t="s">
        <v>432</v>
      </c>
      <c r="CP197" t="s">
        <v>432</v>
      </c>
      <c r="CQ197" t="s">
        <v>432</v>
      </c>
      <c r="CR197" t="s">
        <v>432</v>
      </c>
      <c r="CT197" t="s">
        <v>432</v>
      </c>
      <c r="CU197" t="s">
        <v>423</v>
      </c>
      <c r="CV197" t="s">
        <v>423</v>
      </c>
      <c r="CW197" t="s">
        <v>423</v>
      </c>
      <c r="CX197" t="s">
        <v>431</v>
      </c>
      <c r="CY197" t="s">
        <v>423</v>
      </c>
      <c r="CZ197" t="s">
        <v>423</v>
      </c>
      <c r="DA197" t="s">
        <v>423</v>
      </c>
      <c r="DB197" t="s">
        <v>431</v>
      </c>
      <c r="DC197" t="s">
        <v>423</v>
      </c>
      <c r="DD197" t="s">
        <v>431</v>
      </c>
      <c r="DE197" t="s">
        <v>423</v>
      </c>
      <c r="DF197" t="s">
        <v>423</v>
      </c>
      <c r="DG197" t="s">
        <v>423</v>
      </c>
      <c r="DH197" t="s">
        <v>423</v>
      </c>
      <c r="DI197" t="s">
        <v>423</v>
      </c>
      <c r="DJ197" t="s">
        <v>431</v>
      </c>
      <c r="DK197" t="s">
        <v>423</v>
      </c>
      <c r="DL197" t="s">
        <v>423</v>
      </c>
      <c r="DM197" t="s">
        <v>423</v>
      </c>
      <c r="DN197" t="s">
        <v>423</v>
      </c>
      <c r="DO197" t="s">
        <v>431</v>
      </c>
      <c r="DP197" t="s">
        <v>423</v>
      </c>
      <c r="DQ197" t="s">
        <v>423</v>
      </c>
      <c r="DR197" t="s">
        <v>423</v>
      </c>
      <c r="DS197" t="s">
        <v>423</v>
      </c>
      <c r="DT197" t="s">
        <v>423</v>
      </c>
      <c r="DU197" t="s">
        <v>431</v>
      </c>
      <c r="DV197" t="s">
        <v>423</v>
      </c>
      <c r="DW197" t="s">
        <v>423</v>
      </c>
      <c r="DX197" t="s">
        <v>431</v>
      </c>
      <c r="DY197" t="s">
        <v>423</v>
      </c>
      <c r="DZ197" t="s">
        <v>423</v>
      </c>
      <c r="EA197" t="s">
        <v>423</v>
      </c>
      <c r="EB197" t="s">
        <v>423</v>
      </c>
      <c r="EC197" t="s">
        <v>423</v>
      </c>
      <c r="ED197" t="s">
        <v>431</v>
      </c>
      <c r="EE197" t="s">
        <v>423</v>
      </c>
      <c r="EF197" t="s">
        <v>438</v>
      </c>
      <c r="EG197" t="s">
        <v>434</v>
      </c>
      <c r="EH197" t="s">
        <v>435</v>
      </c>
      <c r="EI197" t="s">
        <v>436</v>
      </c>
      <c r="EJ197" t="s">
        <v>437</v>
      </c>
      <c r="EK197" t="s">
        <v>433</v>
      </c>
      <c r="EL197" t="s">
        <v>430</v>
      </c>
      <c r="EM197" t="s">
        <v>425</v>
      </c>
      <c r="EN197" t="s">
        <v>425</v>
      </c>
      <c r="EO197" t="s">
        <v>427</v>
      </c>
      <c r="EP197" t="s">
        <v>428</v>
      </c>
      <c r="EQ197" t="s">
        <v>440</v>
      </c>
      <c r="ER197" t="s">
        <v>429</v>
      </c>
      <c r="ES197" t="s">
        <v>430</v>
      </c>
      <c r="ET197" t="s">
        <v>424</v>
      </c>
      <c r="EU197" t="s">
        <v>430</v>
      </c>
      <c r="EV197" t="s">
        <v>425</v>
      </c>
      <c r="EW197" t="s">
        <v>425</v>
      </c>
      <c r="EX197" t="s">
        <v>423</v>
      </c>
      <c r="EY197" t="s">
        <v>423</v>
      </c>
      <c r="EZ197" t="s">
        <v>431</v>
      </c>
      <c r="FA197" t="s">
        <v>423</v>
      </c>
      <c r="FB197" t="s">
        <v>423</v>
      </c>
      <c r="FC197" t="s">
        <v>423</v>
      </c>
      <c r="FD197" t="s">
        <v>431</v>
      </c>
      <c r="FE197" t="s">
        <v>423</v>
      </c>
      <c r="FF197" t="s">
        <v>423</v>
      </c>
      <c r="FG197" t="s">
        <v>423</v>
      </c>
      <c r="FH197" t="s">
        <v>431</v>
      </c>
      <c r="FI197" t="s">
        <v>423</v>
      </c>
      <c r="FJ197" t="s">
        <v>423</v>
      </c>
      <c r="FK197" t="s">
        <v>423</v>
      </c>
      <c r="FL197" t="s">
        <v>423</v>
      </c>
      <c r="FM197" t="s">
        <v>431</v>
      </c>
      <c r="FN197" t="s">
        <v>423</v>
      </c>
      <c r="FO197" t="s">
        <v>423</v>
      </c>
      <c r="FP197" t="s">
        <v>423</v>
      </c>
      <c r="FQ197" t="s">
        <v>431</v>
      </c>
      <c r="FR197" t="s">
        <v>423</v>
      </c>
      <c r="FS197" t="s">
        <v>423</v>
      </c>
      <c r="FT197" t="s">
        <v>423</v>
      </c>
      <c r="FU197" t="s">
        <v>423</v>
      </c>
      <c r="FV197" t="s">
        <v>431</v>
      </c>
      <c r="FW197" t="s">
        <v>423</v>
      </c>
      <c r="FX197" t="s">
        <v>423</v>
      </c>
      <c r="FZ197" t="s">
        <v>423</v>
      </c>
      <c r="GB197" t="s">
        <v>423</v>
      </c>
      <c r="GD197" t="s">
        <v>431</v>
      </c>
      <c r="GF197" t="s">
        <v>431</v>
      </c>
      <c r="GG197" t="s">
        <v>423</v>
      </c>
      <c r="GH197" t="s">
        <v>423</v>
      </c>
      <c r="GI197" t="s">
        <v>423</v>
      </c>
      <c r="GJ197" t="s">
        <v>423</v>
      </c>
      <c r="GK197" t="s">
        <v>431</v>
      </c>
      <c r="GL197" t="s">
        <v>423</v>
      </c>
      <c r="GM197" t="s">
        <v>423</v>
      </c>
      <c r="GN197" t="s">
        <v>431</v>
      </c>
      <c r="GO197" t="s">
        <v>423</v>
      </c>
      <c r="GP197" t="s">
        <v>423</v>
      </c>
      <c r="GQ197" t="s">
        <v>431</v>
      </c>
      <c r="GR197" t="s">
        <v>423</v>
      </c>
      <c r="GS197" t="s">
        <v>423</v>
      </c>
      <c r="GT197" t="s">
        <v>423</v>
      </c>
      <c r="GU197" t="s">
        <v>423</v>
      </c>
      <c r="GV197" t="s">
        <v>423</v>
      </c>
      <c r="GW197" t="s">
        <v>431</v>
      </c>
      <c r="GX197" t="s">
        <v>423</v>
      </c>
      <c r="GY197" t="s">
        <v>423</v>
      </c>
      <c r="GZ197" t="s">
        <v>423</v>
      </c>
      <c r="HA197" t="s">
        <v>423</v>
      </c>
      <c r="HB197" t="s">
        <v>423</v>
      </c>
      <c r="HC197" t="s">
        <v>431</v>
      </c>
      <c r="HD197" t="s">
        <v>432</v>
      </c>
      <c r="HE197" t="s">
        <v>432</v>
      </c>
      <c r="HF197" t="s">
        <v>432</v>
      </c>
      <c r="HG197" t="s">
        <v>432</v>
      </c>
      <c r="HH197" t="s">
        <v>423</v>
      </c>
      <c r="HI197" t="s">
        <v>423</v>
      </c>
      <c r="HJ197" t="s">
        <v>423</v>
      </c>
      <c r="HK197" t="s">
        <v>431</v>
      </c>
      <c r="HL197" t="s">
        <v>423</v>
      </c>
      <c r="HM197" t="s">
        <v>423</v>
      </c>
      <c r="HN197" t="s">
        <v>431</v>
      </c>
      <c r="HP197" t="s">
        <v>423</v>
      </c>
      <c r="HR197" t="s">
        <v>423</v>
      </c>
      <c r="HT197" t="s">
        <v>423</v>
      </c>
      <c r="HV197" t="s">
        <v>423</v>
      </c>
      <c r="HW197" t="s">
        <v>423</v>
      </c>
      <c r="HX197" t="s">
        <v>431</v>
      </c>
      <c r="HY197" t="s">
        <v>423</v>
      </c>
      <c r="HZ197" t="s">
        <v>423</v>
      </c>
      <c r="IA197" t="s">
        <v>423</v>
      </c>
      <c r="IB197" t="s">
        <v>423</v>
      </c>
      <c r="IC197" t="s">
        <v>431</v>
      </c>
      <c r="ID197" t="s">
        <v>423</v>
      </c>
      <c r="IE197" t="s">
        <v>423</v>
      </c>
      <c r="IF197" t="s">
        <v>423</v>
      </c>
      <c r="IG197" t="s">
        <v>431</v>
      </c>
      <c r="IH197" t="s">
        <v>423</v>
      </c>
      <c r="II197" t="s">
        <v>423</v>
      </c>
      <c r="IJ197" t="s">
        <v>431</v>
      </c>
      <c r="IK197" t="s">
        <v>423</v>
      </c>
      <c r="IL197" t="s">
        <v>423</v>
      </c>
      <c r="IM197" t="s">
        <v>423</v>
      </c>
      <c r="IN197" t="s">
        <v>423</v>
      </c>
      <c r="IO197" t="s">
        <v>431</v>
      </c>
      <c r="IP197" t="s">
        <v>423</v>
      </c>
      <c r="IQ197" t="s">
        <v>423</v>
      </c>
      <c r="IR197" t="s">
        <v>423</v>
      </c>
      <c r="IS197" t="s">
        <v>431</v>
      </c>
      <c r="IT197" t="s">
        <v>423</v>
      </c>
      <c r="IU197" t="s">
        <v>423</v>
      </c>
      <c r="IV197" t="s">
        <v>423</v>
      </c>
      <c r="IX197" t="s">
        <v>431</v>
      </c>
      <c r="IZ197" t="s">
        <v>423</v>
      </c>
      <c r="JB197" t="s">
        <v>423</v>
      </c>
      <c r="JI197" t="s">
        <v>423</v>
      </c>
      <c r="JJ197" t="s">
        <v>423</v>
      </c>
      <c r="JK197" t="s">
        <v>431</v>
      </c>
      <c r="JL197" t="s">
        <v>423</v>
      </c>
      <c r="JM197" t="s">
        <v>423</v>
      </c>
      <c r="JN197" t="s">
        <v>431</v>
      </c>
      <c r="JO197" t="s">
        <v>423</v>
      </c>
      <c r="JP197" t="s">
        <v>423</v>
      </c>
      <c r="JQ197" t="s">
        <v>423</v>
      </c>
      <c r="JR197" t="s">
        <v>423</v>
      </c>
      <c r="JS197" t="s">
        <v>423</v>
      </c>
      <c r="JT197" t="s">
        <v>423</v>
      </c>
      <c r="JU197" t="s">
        <v>423</v>
      </c>
      <c r="JV197" t="s">
        <v>423</v>
      </c>
      <c r="JW197" t="s">
        <v>423</v>
      </c>
      <c r="JX197" t="s">
        <v>423</v>
      </c>
      <c r="JY197" t="s">
        <v>423</v>
      </c>
      <c r="JZ197" t="s">
        <v>423</v>
      </c>
      <c r="KA197" t="s">
        <v>423</v>
      </c>
      <c r="KB197" t="s">
        <v>423</v>
      </c>
      <c r="KC197" t="s">
        <v>423</v>
      </c>
      <c r="KD197" t="s">
        <v>423</v>
      </c>
      <c r="KE197" t="s">
        <v>423</v>
      </c>
      <c r="KF197" t="s">
        <v>423</v>
      </c>
      <c r="KG197" t="s">
        <v>423</v>
      </c>
      <c r="KH197" t="s">
        <v>423</v>
      </c>
      <c r="KI197" t="s">
        <v>423</v>
      </c>
      <c r="KJ197" t="s">
        <v>423</v>
      </c>
      <c r="KK197" t="s">
        <v>423</v>
      </c>
      <c r="KL197" t="s">
        <v>423</v>
      </c>
      <c r="KM197" t="s">
        <v>423</v>
      </c>
      <c r="KN197" t="s">
        <v>423</v>
      </c>
      <c r="KO197" t="s">
        <v>423</v>
      </c>
      <c r="KP197" t="s">
        <v>423</v>
      </c>
      <c r="KQ197" t="s">
        <v>431</v>
      </c>
      <c r="KR197" t="s">
        <v>423</v>
      </c>
      <c r="KS197" t="s">
        <v>423</v>
      </c>
      <c r="KT197" t="s">
        <v>423</v>
      </c>
      <c r="KU197" t="s">
        <v>423</v>
      </c>
      <c r="KV197" t="s">
        <v>423</v>
      </c>
      <c r="KW197" t="s">
        <v>431</v>
      </c>
      <c r="KY197" t="s">
        <v>423</v>
      </c>
      <c r="KZ197" t="s">
        <v>423</v>
      </c>
      <c r="LA197" t="s">
        <v>431</v>
      </c>
      <c r="LB197" t="s">
        <v>423</v>
      </c>
      <c r="LC197" t="s">
        <v>423</v>
      </c>
      <c r="LD197" t="s">
        <v>423</v>
      </c>
      <c r="LE197" t="s">
        <v>431</v>
      </c>
      <c r="LF197" t="s">
        <v>423</v>
      </c>
      <c r="LG197" t="s">
        <v>423</v>
      </c>
      <c r="LH197" t="s">
        <v>423</v>
      </c>
      <c r="LI197" t="s">
        <v>423</v>
      </c>
      <c r="LK197" t="s">
        <v>431</v>
      </c>
      <c r="LL197" t="s">
        <v>423</v>
      </c>
      <c r="LM197" t="s">
        <v>423</v>
      </c>
      <c r="LN197" t="s">
        <v>423</v>
      </c>
      <c r="LO197" t="s">
        <v>439</v>
      </c>
      <c r="LP197" t="s">
        <v>432</v>
      </c>
      <c r="LQ197" t="s">
        <v>432</v>
      </c>
      <c r="LR197" t="s">
        <v>432</v>
      </c>
      <c r="LS197" t="s">
        <v>432</v>
      </c>
      <c r="LT197" t="s">
        <v>432</v>
      </c>
      <c r="LU197" t="s">
        <v>432</v>
      </c>
      <c r="LV197" t="s">
        <v>432</v>
      </c>
      <c r="LW197" t="s">
        <v>432</v>
      </c>
      <c r="LX197" t="s">
        <v>432</v>
      </c>
      <c r="LY197" t="s">
        <v>432</v>
      </c>
      <c r="LZ197" t="s">
        <v>432</v>
      </c>
      <c r="MA197" t="s">
        <v>432</v>
      </c>
      <c r="MB197" t="s">
        <v>423</v>
      </c>
      <c r="MC197" t="s">
        <v>423</v>
      </c>
      <c r="MD197" t="s">
        <v>423</v>
      </c>
      <c r="ME197" t="s">
        <v>423</v>
      </c>
      <c r="MF197" t="s">
        <v>431</v>
      </c>
      <c r="MG197" t="s">
        <v>423</v>
      </c>
      <c r="MH197" t="s">
        <v>431</v>
      </c>
      <c r="MI197" t="s">
        <v>423</v>
      </c>
      <c r="MJ197" t="s">
        <v>423</v>
      </c>
      <c r="MK197" t="s">
        <v>423</v>
      </c>
      <c r="ML197" t="s">
        <v>423</v>
      </c>
      <c r="MM197" t="s">
        <v>1070</v>
      </c>
      <c r="MN197">
        <v>358.46</v>
      </c>
      <c r="MO197">
        <v>45.43</v>
      </c>
      <c r="NE197">
        <v>118.37</v>
      </c>
      <c r="NT197">
        <v>83.73</v>
      </c>
      <c r="OJ197">
        <v>26.04</v>
      </c>
      <c r="OT197">
        <v>84.89</v>
      </c>
    </row>
    <row r="198" spans="1:410" ht="12.75" customHeight="1" x14ac:dyDescent="0.2">
      <c r="A198">
        <v>248</v>
      </c>
      <c r="B198" t="str">
        <f t="shared" si="138"/>
        <v>0-5min</v>
      </c>
      <c r="C198" t="str">
        <f t="shared" si="139"/>
        <v>seul</v>
      </c>
      <c r="D198" t="str">
        <f t="shared" si="140"/>
        <v>- 10m2</v>
      </c>
      <c r="E198" t="str">
        <f t="shared" si="141"/>
        <v>plutôt oui</v>
      </c>
      <c r="F198" t="str">
        <f t="shared" si="142"/>
        <v>aucune</v>
      </c>
      <c r="G198" t="str">
        <f t="shared" si="143"/>
        <v>echelon 1-3</v>
      </c>
      <c r="H198" t="str">
        <f t="shared" si="144"/>
        <v>non</v>
      </c>
      <c r="I198" t="s">
        <v>423</v>
      </c>
      <c r="J198" t="str">
        <f t="shared" si="145"/>
        <v>souvent</v>
      </c>
      <c r="K198" t="str">
        <f t="shared" si="146"/>
        <v>parfois</v>
      </c>
      <c r="L198" t="str">
        <f t="shared" si="147"/>
        <v>plutôt oui</v>
      </c>
      <c r="M198" t="str">
        <f t="shared" si="148"/>
        <v>1-2h</v>
      </c>
      <c r="N198" t="str">
        <f t="shared" si="149"/>
        <v>4-6h</v>
      </c>
      <c r="O198" t="str">
        <f t="shared" si="150"/>
        <v>jamais</v>
      </c>
      <c r="P198" t="str">
        <f t="shared" si="151"/>
        <v>parfois</v>
      </c>
      <c r="Q198" t="str">
        <f t="shared" si="152"/>
        <v>souvent</v>
      </c>
      <c r="R198" t="s">
        <v>425</v>
      </c>
      <c r="S198" t="s">
        <v>425</v>
      </c>
      <c r="T198" t="s">
        <v>425</v>
      </c>
      <c r="U198" t="s">
        <v>428</v>
      </c>
      <c r="V198" t="s">
        <v>440</v>
      </c>
      <c r="W198" t="s">
        <v>440</v>
      </c>
      <c r="X198" t="s">
        <v>430</v>
      </c>
      <c r="Y198" t="s">
        <v>424</v>
      </c>
      <c r="Z198" t="s">
        <v>424</v>
      </c>
      <c r="AA198" t="s">
        <v>425</v>
      </c>
      <c r="AB198" t="s">
        <v>425</v>
      </c>
      <c r="AC198" t="s">
        <v>425</v>
      </c>
      <c r="AD198" t="str">
        <f t="shared" si="153"/>
        <v>2 semaines avant</v>
      </c>
      <c r="AE198" t="str">
        <f t="shared" si="154"/>
        <v xml:space="preserve">moyennement </v>
      </c>
      <c r="AF198" t="str">
        <f t="shared" si="155"/>
        <v>plutôt bonnes</v>
      </c>
      <c r="AG198" t="str">
        <f t="shared" si="156"/>
        <v>régulièrement</v>
      </c>
      <c r="AH198" t="str">
        <f t="shared" si="157"/>
        <v>parfois</v>
      </c>
      <c r="AI198" t="str">
        <f t="shared" si="158"/>
        <v>régulièrement</v>
      </c>
      <c r="AJ198" t="str">
        <f t="shared" si="159"/>
        <v>souvent</v>
      </c>
      <c r="AK198" t="str">
        <f t="shared" si="160"/>
        <v>5-10h</v>
      </c>
      <c r="AL198" t="str">
        <f t="shared" si="161"/>
        <v>plutôt oui</v>
      </c>
      <c r="AM198" t="str">
        <f t="shared" si="162"/>
        <v>plutôt non</v>
      </c>
      <c r="AN198" t="str">
        <f t="shared" si="163"/>
        <v>6-10h</v>
      </c>
      <c r="AO198" t="str">
        <f t="shared" si="164"/>
        <v>1/mois</v>
      </c>
      <c r="AP198" t="str">
        <f t="shared" si="165"/>
        <v>tout à fait</v>
      </c>
      <c r="AQ198" t="str">
        <f t="shared" si="166"/>
        <v>jamais</v>
      </c>
      <c r="AR198" t="str">
        <f t="shared" si="167"/>
        <v>régulièrement</v>
      </c>
      <c r="AS198" t="str">
        <f t="shared" si="168"/>
        <v>2-4h</v>
      </c>
      <c r="AT198" t="str">
        <f t="shared" si="169"/>
        <v>plutôt satisfaisante</v>
      </c>
      <c r="AU198" t="str">
        <f t="shared" si="170"/>
        <v>plutôt non</v>
      </c>
      <c r="AV198" t="str">
        <f t="shared" si="171"/>
        <v>plutôt oui</v>
      </c>
      <c r="AW198" t="str">
        <f t="shared" si="172"/>
        <v>plutôt non</v>
      </c>
      <c r="AX198" t="str">
        <f t="shared" si="173"/>
        <v>plutôt oui</v>
      </c>
      <c r="AY198" t="str">
        <f t="shared" si="174"/>
        <v>plutôt oui</v>
      </c>
      <c r="AZ198" t="str">
        <f t="shared" si="175"/>
        <v>3A</v>
      </c>
      <c r="BA198" t="str">
        <f t="shared" si="176"/>
        <v>MIC</v>
      </c>
      <c r="BB198" t="str">
        <f t="shared" si="177"/>
        <v>Theatre-etude</v>
      </c>
      <c r="BC198" t="str">
        <f t="shared" si="178"/>
        <v>non</v>
      </c>
      <c r="BD198" t="str">
        <f t="shared" si="179"/>
        <v>post-bac</v>
      </c>
      <c r="BE198" t="str">
        <f t="shared" si="180"/>
        <v>Fr</v>
      </c>
      <c r="BF198" t="str">
        <f t="shared" si="181"/>
        <v>redoubl</v>
      </c>
      <c r="BG198" t="str">
        <f t="shared" si="182"/>
        <v>50-75%</v>
      </c>
      <c r="BH198" t="s">
        <v>431</v>
      </c>
      <c r="BI198" t="str">
        <f t="shared" si="183"/>
        <v>1 par semestre</v>
      </c>
      <c r="BJ198" t="s">
        <v>431</v>
      </c>
      <c r="BK198" t="s">
        <v>423</v>
      </c>
      <c r="BL198" t="s">
        <v>423</v>
      </c>
      <c r="BM198" t="s">
        <v>423</v>
      </c>
      <c r="BN198" t="s">
        <v>431</v>
      </c>
      <c r="BO198" t="s">
        <v>423</v>
      </c>
      <c r="BP198" t="s">
        <v>423</v>
      </c>
      <c r="BR198" t="s">
        <v>431</v>
      </c>
      <c r="BS198" t="s">
        <v>423</v>
      </c>
      <c r="BT198" t="s">
        <v>423</v>
      </c>
      <c r="BU198" t="s">
        <v>423</v>
      </c>
      <c r="BV198" t="s">
        <v>423</v>
      </c>
      <c r="BW198" t="s">
        <v>431</v>
      </c>
      <c r="BX198" t="s">
        <v>423</v>
      </c>
      <c r="BY198" t="s">
        <v>423</v>
      </c>
      <c r="BZ198" t="s">
        <v>423</v>
      </c>
      <c r="CA198" t="s">
        <v>432</v>
      </c>
      <c r="CB198" t="s">
        <v>432</v>
      </c>
      <c r="CC198" t="s">
        <v>432</v>
      </c>
      <c r="CD198" t="s">
        <v>432</v>
      </c>
      <c r="CE198" t="s">
        <v>431</v>
      </c>
      <c r="CF198" t="s">
        <v>423</v>
      </c>
      <c r="CG198" t="s">
        <v>423</v>
      </c>
      <c r="CH198" t="s">
        <v>423</v>
      </c>
      <c r="CI198" t="s">
        <v>431</v>
      </c>
      <c r="CJ198" t="s">
        <v>423</v>
      </c>
      <c r="CK198" t="s">
        <v>423</v>
      </c>
      <c r="CL198" t="s">
        <v>423</v>
      </c>
      <c r="CM198" t="s">
        <v>423</v>
      </c>
      <c r="CN198" t="s">
        <v>423</v>
      </c>
      <c r="CO198" t="s">
        <v>432</v>
      </c>
      <c r="CP198" t="s">
        <v>432</v>
      </c>
      <c r="CQ198" t="s">
        <v>432</v>
      </c>
      <c r="CR198" t="s">
        <v>432</v>
      </c>
      <c r="CT198" t="s">
        <v>432</v>
      </c>
      <c r="CU198" t="s">
        <v>423</v>
      </c>
      <c r="CV198" t="s">
        <v>423</v>
      </c>
      <c r="CW198" t="s">
        <v>431</v>
      </c>
      <c r="CX198" t="s">
        <v>423</v>
      </c>
      <c r="CY198" t="s">
        <v>423</v>
      </c>
      <c r="CZ198" t="s">
        <v>423</v>
      </c>
      <c r="DA198" t="s">
        <v>423</v>
      </c>
      <c r="DB198" t="s">
        <v>431</v>
      </c>
      <c r="DC198" t="s">
        <v>423</v>
      </c>
      <c r="DD198" t="s">
        <v>423</v>
      </c>
      <c r="DE198" t="s">
        <v>431</v>
      </c>
      <c r="DF198" t="s">
        <v>423</v>
      </c>
      <c r="DG198" t="s">
        <v>423</v>
      </c>
      <c r="DH198" t="s">
        <v>423</v>
      </c>
      <c r="DI198" t="s">
        <v>423</v>
      </c>
      <c r="DJ198" t="s">
        <v>431</v>
      </c>
      <c r="DK198" t="s">
        <v>423</v>
      </c>
      <c r="DL198" t="s">
        <v>423</v>
      </c>
      <c r="DM198" t="s">
        <v>423</v>
      </c>
      <c r="DN198" t="s">
        <v>423</v>
      </c>
      <c r="DO198" t="s">
        <v>431</v>
      </c>
      <c r="DP198" t="s">
        <v>423</v>
      </c>
      <c r="DQ198" t="s">
        <v>423</v>
      </c>
      <c r="DR198" t="s">
        <v>423</v>
      </c>
      <c r="DS198" t="s">
        <v>423</v>
      </c>
      <c r="DT198" t="s">
        <v>423</v>
      </c>
      <c r="DU198" t="s">
        <v>423</v>
      </c>
      <c r="DV198" t="s">
        <v>423</v>
      </c>
      <c r="DW198" t="s">
        <v>431</v>
      </c>
      <c r="DX198" t="s">
        <v>423</v>
      </c>
      <c r="DY198" t="s">
        <v>423</v>
      </c>
      <c r="DZ198" t="s">
        <v>431</v>
      </c>
      <c r="EA198" t="s">
        <v>423</v>
      </c>
      <c r="EB198" t="s">
        <v>423</v>
      </c>
      <c r="EC198" t="s">
        <v>431</v>
      </c>
      <c r="ED198" t="s">
        <v>423</v>
      </c>
      <c r="EE198" t="s">
        <v>423</v>
      </c>
      <c r="EF198" t="s">
        <v>437</v>
      </c>
      <c r="EG198" t="s">
        <v>435</v>
      </c>
      <c r="EH198" t="s">
        <v>433</v>
      </c>
      <c r="EI198" t="s">
        <v>434</v>
      </c>
      <c r="EJ198" t="s">
        <v>438</v>
      </c>
      <c r="EK198" t="s">
        <v>436</v>
      </c>
      <c r="EL198" t="s">
        <v>425</v>
      </c>
      <c r="EM198" t="s">
        <v>425</v>
      </c>
      <c r="EN198" t="s">
        <v>425</v>
      </c>
      <c r="EO198" t="s">
        <v>428</v>
      </c>
      <c r="EP198" t="s">
        <v>440</v>
      </c>
      <c r="EQ198" t="s">
        <v>440</v>
      </c>
      <c r="ER198" t="s">
        <v>430</v>
      </c>
      <c r="ES198" t="s">
        <v>424</v>
      </c>
      <c r="ET198" t="s">
        <v>424</v>
      </c>
      <c r="EU198" t="s">
        <v>425</v>
      </c>
      <c r="EV198" t="s">
        <v>425</v>
      </c>
      <c r="EW198" t="s">
        <v>425</v>
      </c>
      <c r="EX198" t="s">
        <v>423</v>
      </c>
      <c r="EY198" t="s">
        <v>423</v>
      </c>
      <c r="EZ198" t="s">
        <v>431</v>
      </c>
      <c r="FA198" t="s">
        <v>423</v>
      </c>
      <c r="FB198" t="s">
        <v>423</v>
      </c>
      <c r="FC198" t="s">
        <v>423</v>
      </c>
      <c r="FD198" t="s">
        <v>423</v>
      </c>
      <c r="FE198" t="s">
        <v>423</v>
      </c>
      <c r="FF198" t="s">
        <v>431</v>
      </c>
      <c r="FG198" t="s">
        <v>423</v>
      </c>
      <c r="FH198" t="s">
        <v>423</v>
      </c>
      <c r="FI198" t="s">
        <v>431</v>
      </c>
      <c r="FJ198" t="s">
        <v>423</v>
      </c>
      <c r="FK198" t="s">
        <v>423</v>
      </c>
      <c r="FL198" t="s">
        <v>423</v>
      </c>
      <c r="FM198" t="s">
        <v>431</v>
      </c>
      <c r="FN198" t="s">
        <v>423</v>
      </c>
      <c r="FO198" t="s">
        <v>423</v>
      </c>
      <c r="FP198" t="s">
        <v>423</v>
      </c>
      <c r="FQ198" t="s">
        <v>423</v>
      </c>
      <c r="FR198" t="s">
        <v>431</v>
      </c>
      <c r="FS198" t="s">
        <v>423</v>
      </c>
      <c r="FT198" t="s">
        <v>423</v>
      </c>
      <c r="FU198" t="s">
        <v>431</v>
      </c>
      <c r="FV198" t="s">
        <v>423</v>
      </c>
      <c r="FW198" t="s">
        <v>423</v>
      </c>
      <c r="FX198" t="s">
        <v>423</v>
      </c>
      <c r="FZ198" t="s">
        <v>431</v>
      </c>
      <c r="GA198" t="s">
        <v>1071</v>
      </c>
      <c r="GB198" t="s">
        <v>423</v>
      </c>
      <c r="GD198" t="s">
        <v>423</v>
      </c>
      <c r="GF198" t="s">
        <v>431</v>
      </c>
      <c r="GG198" t="s">
        <v>423</v>
      </c>
      <c r="GH198" t="s">
        <v>423</v>
      </c>
      <c r="GI198" t="s">
        <v>423</v>
      </c>
      <c r="GJ198" t="s">
        <v>431</v>
      </c>
      <c r="GK198" t="s">
        <v>423</v>
      </c>
      <c r="GL198" t="s">
        <v>423</v>
      </c>
      <c r="GM198" t="s">
        <v>423</v>
      </c>
      <c r="GN198" t="s">
        <v>431</v>
      </c>
      <c r="GO198" t="s">
        <v>423</v>
      </c>
      <c r="GP198" t="s">
        <v>423</v>
      </c>
      <c r="GQ198" t="s">
        <v>423</v>
      </c>
      <c r="GR198" t="s">
        <v>423</v>
      </c>
      <c r="GS198" t="s">
        <v>431</v>
      </c>
      <c r="GT198" t="s">
        <v>423</v>
      </c>
      <c r="GU198" t="s">
        <v>423</v>
      </c>
      <c r="GV198" t="s">
        <v>431</v>
      </c>
      <c r="GW198" t="s">
        <v>423</v>
      </c>
      <c r="GX198" t="s">
        <v>423</v>
      </c>
      <c r="GY198" t="s">
        <v>423</v>
      </c>
      <c r="GZ198" t="s">
        <v>423</v>
      </c>
      <c r="HA198" t="s">
        <v>431</v>
      </c>
      <c r="HB198" t="s">
        <v>423</v>
      </c>
      <c r="HC198" t="s">
        <v>423</v>
      </c>
      <c r="HD198" t="s">
        <v>431</v>
      </c>
      <c r="HE198" t="s">
        <v>423</v>
      </c>
      <c r="HF198" t="s">
        <v>423</v>
      </c>
      <c r="HG198" t="s">
        <v>423</v>
      </c>
      <c r="HH198" t="s">
        <v>423</v>
      </c>
      <c r="HI198" t="s">
        <v>423</v>
      </c>
      <c r="HJ198" t="s">
        <v>423</v>
      </c>
      <c r="HK198" t="s">
        <v>423</v>
      </c>
      <c r="HL198" t="s">
        <v>423</v>
      </c>
      <c r="HM198" t="s">
        <v>431</v>
      </c>
      <c r="HN198" t="s">
        <v>423</v>
      </c>
      <c r="HP198" t="s">
        <v>431</v>
      </c>
      <c r="HQ198" t="s">
        <v>1072</v>
      </c>
      <c r="HR198" t="s">
        <v>423</v>
      </c>
      <c r="HT198" t="s">
        <v>423</v>
      </c>
      <c r="HV198" t="s">
        <v>423</v>
      </c>
      <c r="HW198" t="s">
        <v>423</v>
      </c>
      <c r="HX198" t="s">
        <v>431</v>
      </c>
      <c r="HY198" t="s">
        <v>423</v>
      </c>
      <c r="HZ198" t="s">
        <v>423</v>
      </c>
      <c r="IA198" t="s">
        <v>423</v>
      </c>
      <c r="IB198" t="s">
        <v>423</v>
      </c>
      <c r="IC198" t="s">
        <v>431</v>
      </c>
      <c r="ID198" t="s">
        <v>423</v>
      </c>
      <c r="IE198" t="s">
        <v>423</v>
      </c>
      <c r="IF198" t="s">
        <v>423</v>
      </c>
      <c r="IG198" t="s">
        <v>423</v>
      </c>
      <c r="IH198" t="s">
        <v>431</v>
      </c>
      <c r="II198" t="s">
        <v>423</v>
      </c>
      <c r="IJ198" t="s">
        <v>423</v>
      </c>
      <c r="IK198" t="s">
        <v>431</v>
      </c>
      <c r="IL198" t="s">
        <v>423</v>
      </c>
      <c r="IM198" t="s">
        <v>423</v>
      </c>
      <c r="IN198" t="s">
        <v>423</v>
      </c>
      <c r="IO198" t="s">
        <v>423</v>
      </c>
      <c r="IP198" t="s">
        <v>431</v>
      </c>
      <c r="IQ198" t="s">
        <v>423</v>
      </c>
      <c r="IR198" t="s">
        <v>423</v>
      </c>
      <c r="IS198" t="s">
        <v>431</v>
      </c>
      <c r="IT198" t="s">
        <v>423</v>
      </c>
      <c r="IU198" t="s">
        <v>423</v>
      </c>
      <c r="IV198" t="s">
        <v>423</v>
      </c>
      <c r="IX198" t="s">
        <v>431</v>
      </c>
      <c r="IY198" t="s">
        <v>1073</v>
      </c>
      <c r="IZ198" t="s">
        <v>423</v>
      </c>
      <c r="JB198" t="s">
        <v>423</v>
      </c>
      <c r="JD198" t="s">
        <v>1074</v>
      </c>
      <c r="JE198" t="s">
        <v>1075</v>
      </c>
      <c r="JF198" t="s">
        <v>1076</v>
      </c>
      <c r="JG198" s="1" t="s">
        <v>1077</v>
      </c>
      <c r="JH198" t="s">
        <v>1078</v>
      </c>
      <c r="JI198" t="s">
        <v>423</v>
      </c>
      <c r="JJ198" t="s">
        <v>423</v>
      </c>
      <c r="JK198" t="s">
        <v>431</v>
      </c>
      <c r="JL198" t="s">
        <v>423</v>
      </c>
      <c r="JM198" t="s">
        <v>423</v>
      </c>
      <c r="JN198" t="s">
        <v>423</v>
      </c>
      <c r="JO198" t="s">
        <v>423</v>
      </c>
      <c r="JP198" t="s">
        <v>431</v>
      </c>
      <c r="JQ198" t="s">
        <v>423</v>
      </c>
      <c r="JR198" t="s">
        <v>423</v>
      </c>
      <c r="JS198" t="s">
        <v>423</v>
      </c>
      <c r="JT198" t="s">
        <v>423</v>
      </c>
      <c r="JU198" t="s">
        <v>423</v>
      </c>
      <c r="JV198" t="s">
        <v>423</v>
      </c>
      <c r="JW198" t="s">
        <v>423</v>
      </c>
      <c r="JX198" t="s">
        <v>423</v>
      </c>
      <c r="JY198" t="s">
        <v>423</v>
      </c>
      <c r="JZ198" t="s">
        <v>423</v>
      </c>
      <c r="KA198" t="s">
        <v>423</v>
      </c>
      <c r="KB198" t="s">
        <v>423</v>
      </c>
      <c r="KC198" t="s">
        <v>423</v>
      </c>
      <c r="KD198" t="s">
        <v>423</v>
      </c>
      <c r="KE198" t="s">
        <v>423</v>
      </c>
      <c r="KF198" t="s">
        <v>423</v>
      </c>
      <c r="KG198" t="s">
        <v>423</v>
      </c>
      <c r="KH198" t="s">
        <v>423</v>
      </c>
      <c r="KI198" t="s">
        <v>423</v>
      </c>
      <c r="KJ198" t="s">
        <v>423</v>
      </c>
      <c r="KK198" t="s">
        <v>423</v>
      </c>
      <c r="KL198" t="s">
        <v>423</v>
      </c>
      <c r="KM198" t="s">
        <v>423</v>
      </c>
      <c r="KN198" t="s">
        <v>423</v>
      </c>
      <c r="KO198" t="s">
        <v>431</v>
      </c>
      <c r="KP198" t="s">
        <v>423</v>
      </c>
      <c r="KQ198" t="s">
        <v>423</v>
      </c>
      <c r="KR198" t="s">
        <v>423</v>
      </c>
      <c r="KS198" t="s">
        <v>423</v>
      </c>
      <c r="KT198" t="s">
        <v>423</v>
      </c>
      <c r="KU198" t="s">
        <v>423</v>
      </c>
      <c r="KV198" t="s">
        <v>423</v>
      </c>
      <c r="KW198" t="s">
        <v>431</v>
      </c>
      <c r="KY198" t="s">
        <v>431</v>
      </c>
      <c r="KZ198" t="s">
        <v>432</v>
      </c>
      <c r="LA198" t="s">
        <v>432</v>
      </c>
      <c r="LB198" t="s">
        <v>432</v>
      </c>
      <c r="LC198" t="s">
        <v>432</v>
      </c>
      <c r="LD198" t="s">
        <v>432</v>
      </c>
      <c r="LE198" t="s">
        <v>432</v>
      </c>
      <c r="LF198" t="s">
        <v>432</v>
      </c>
      <c r="LG198" t="s">
        <v>432</v>
      </c>
      <c r="LH198" t="s">
        <v>432</v>
      </c>
      <c r="LI198" t="s">
        <v>432</v>
      </c>
      <c r="LK198" t="s">
        <v>431</v>
      </c>
      <c r="LL198" t="s">
        <v>423</v>
      </c>
      <c r="LM198" t="s">
        <v>423</v>
      </c>
      <c r="LN198" t="s">
        <v>423</v>
      </c>
      <c r="LO198" t="s">
        <v>441</v>
      </c>
      <c r="LP198" t="s">
        <v>432</v>
      </c>
      <c r="LQ198" t="s">
        <v>432</v>
      </c>
      <c r="LR198" t="s">
        <v>432</v>
      </c>
      <c r="LS198" t="s">
        <v>432</v>
      </c>
      <c r="LT198" t="s">
        <v>432</v>
      </c>
      <c r="LU198" t="s">
        <v>423</v>
      </c>
      <c r="LV198" t="s">
        <v>423</v>
      </c>
      <c r="LW198" t="s">
        <v>423</v>
      </c>
      <c r="LX198" t="s">
        <v>423</v>
      </c>
      <c r="LY198" t="s">
        <v>423</v>
      </c>
      <c r="LZ198" t="s">
        <v>431</v>
      </c>
      <c r="MA198" t="s">
        <v>423</v>
      </c>
      <c r="MB198" t="s">
        <v>423</v>
      </c>
      <c r="MC198" t="s">
        <v>423</v>
      </c>
      <c r="MD198" t="s">
        <v>423</v>
      </c>
      <c r="ME198" t="s">
        <v>431</v>
      </c>
      <c r="MF198" t="s">
        <v>423</v>
      </c>
      <c r="MG198" t="s">
        <v>423</v>
      </c>
      <c r="MH198" t="s">
        <v>431</v>
      </c>
      <c r="MI198" t="s">
        <v>423</v>
      </c>
      <c r="MJ198" t="s">
        <v>423</v>
      </c>
      <c r="MK198" t="s">
        <v>431</v>
      </c>
      <c r="ML198" t="s">
        <v>423</v>
      </c>
      <c r="MN198">
        <v>2092.98</v>
      </c>
      <c r="MO198">
        <v>102.19</v>
      </c>
      <c r="NE198">
        <v>172.82</v>
      </c>
      <c r="NT198">
        <v>355.88</v>
      </c>
      <c r="OJ198">
        <v>1340.54</v>
      </c>
      <c r="OT198">
        <v>121.55</v>
      </c>
    </row>
    <row r="199" spans="1:410" ht="12.75" customHeight="1" x14ac:dyDescent="0.2">
      <c r="A199">
        <v>249</v>
      </c>
      <c r="B199" t="str">
        <f t="shared" si="138"/>
        <v>0-5min</v>
      </c>
      <c r="C199" t="str">
        <f t="shared" si="139"/>
        <v>seul</v>
      </c>
      <c r="D199" t="str">
        <f t="shared" si="140"/>
        <v>20-30m2</v>
      </c>
      <c r="E199" t="str">
        <f t="shared" si="141"/>
        <v>tout à fait</v>
      </c>
      <c r="F199" t="str">
        <f t="shared" si="142"/>
        <v>aucune</v>
      </c>
      <c r="G199" t="str">
        <f t="shared" si="143"/>
        <v>non</v>
      </c>
      <c r="H199" t="str">
        <f t="shared" si="144"/>
        <v>non</v>
      </c>
      <c r="I199" t="s">
        <v>423</v>
      </c>
      <c r="J199" t="str">
        <f t="shared" si="145"/>
        <v>souvent</v>
      </c>
      <c r="K199" t="str">
        <f t="shared" si="146"/>
        <v>parfois</v>
      </c>
      <c r="L199" t="str">
        <f t="shared" si="147"/>
        <v>tout à fait</v>
      </c>
      <c r="M199" t="str">
        <f t="shared" si="148"/>
        <v>+4h</v>
      </c>
      <c r="N199" t="str">
        <f t="shared" si="149"/>
        <v>+8h</v>
      </c>
      <c r="O199" t="str">
        <f t="shared" si="150"/>
        <v>parfois</v>
      </c>
      <c r="P199" t="str">
        <f t="shared" si="151"/>
        <v>souvent</v>
      </c>
      <c r="Q199" t="str">
        <f t="shared" si="152"/>
        <v>souvent</v>
      </c>
      <c r="R199" t="s">
        <v>425</v>
      </c>
      <c r="S199" t="s">
        <v>425</v>
      </c>
      <c r="T199" t="s">
        <v>425</v>
      </c>
      <c r="U199" t="s">
        <v>428</v>
      </c>
      <c r="V199" t="s">
        <v>440</v>
      </c>
      <c r="W199" t="s">
        <v>440</v>
      </c>
      <c r="X199" t="s">
        <v>425</v>
      </c>
      <c r="Y199" t="s">
        <v>425</v>
      </c>
      <c r="Z199" t="s">
        <v>425</v>
      </c>
      <c r="AA199" t="s">
        <v>425</v>
      </c>
      <c r="AB199" t="s">
        <v>425</v>
      </c>
      <c r="AC199" t="s">
        <v>425</v>
      </c>
      <c r="AD199" t="str">
        <f t="shared" si="153"/>
        <v>semestre</v>
      </c>
      <c r="AE199" t="str">
        <f t="shared" si="154"/>
        <v>plutôt oui</v>
      </c>
      <c r="AF199" t="str">
        <f t="shared" si="155"/>
        <v>très bonnes</v>
      </c>
      <c r="AG199" t="str">
        <f t="shared" si="156"/>
        <v>régulièrement</v>
      </c>
      <c r="AH199" t="str">
        <f t="shared" si="157"/>
        <v>régulièrement</v>
      </c>
      <c r="AI199" t="str">
        <f t="shared" si="158"/>
        <v>régulièrement</v>
      </c>
      <c r="AJ199" t="str">
        <f t="shared" si="159"/>
        <v>parfois</v>
      </c>
      <c r="AK199" t="str">
        <f t="shared" si="160"/>
        <v>non</v>
      </c>
      <c r="AL199" t="str">
        <f t="shared" si="161"/>
        <v>pas d'asso</v>
      </c>
      <c r="AM199" t="str">
        <f t="shared" si="162"/>
        <v>pas d'asso</v>
      </c>
      <c r="AN199" t="str">
        <f t="shared" si="163"/>
        <v>1-3h</v>
      </c>
      <c r="AO199" t="str">
        <f t="shared" si="164"/>
        <v>rarement</v>
      </c>
      <c r="AP199" t="str">
        <f t="shared" si="165"/>
        <v>plutôt oui</v>
      </c>
      <c r="AQ199" t="str">
        <f t="shared" si="166"/>
        <v>jamais</v>
      </c>
      <c r="AR199" t="str">
        <f t="shared" si="167"/>
        <v>parfois</v>
      </c>
      <c r="AS199" t="str">
        <f t="shared" si="168"/>
        <v>0-1h</v>
      </c>
      <c r="AT199" t="str">
        <f t="shared" si="169"/>
        <v>plutôt satisfaisante</v>
      </c>
      <c r="AU199" t="str">
        <f t="shared" si="170"/>
        <v>plutôt oui</v>
      </c>
      <c r="AV199" t="str">
        <f t="shared" si="171"/>
        <v>tout à fait</v>
      </c>
      <c r="AW199" t="str">
        <f t="shared" si="172"/>
        <v>plutôt oui</v>
      </c>
      <c r="AX199" t="str">
        <f t="shared" si="173"/>
        <v>tout à fait</v>
      </c>
      <c r="AY199" t="str">
        <f t="shared" si="174"/>
        <v>plutôt oui</v>
      </c>
      <c r="AZ199" t="str">
        <f t="shared" si="175"/>
        <v>2A</v>
      </c>
      <c r="BA199" t="str">
        <f t="shared" si="176"/>
        <v>IC</v>
      </c>
      <c r="BB199" t="str">
        <f t="shared" si="177"/>
        <v>classique</v>
      </c>
      <c r="BC199" t="str">
        <f t="shared" si="178"/>
        <v>non</v>
      </c>
      <c r="BD199" t="str">
        <f t="shared" si="179"/>
        <v>post-bac</v>
      </c>
      <c r="BE199" t="str">
        <f t="shared" si="180"/>
        <v>Fr</v>
      </c>
      <c r="BF199" t="str">
        <f t="shared" si="181"/>
        <v>75-100%</v>
      </c>
      <c r="BG199" t="str">
        <f t="shared" si="182"/>
        <v>75-100%</v>
      </c>
      <c r="BH199" t="s">
        <v>423</v>
      </c>
      <c r="BI199" t="str">
        <f t="shared" si="183"/>
        <v>2/3 par semestre</v>
      </c>
      <c r="BJ199" t="s">
        <v>431</v>
      </c>
      <c r="BK199" t="s">
        <v>423</v>
      </c>
      <c r="BL199" t="s">
        <v>423</v>
      </c>
      <c r="BM199" t="s">
        <v>423</v>
      </c>
      <c r="BN199" t="s">
        <v>431</v>
      </c>
      <c r="BO199" t="s">
        <v>423</v>
      </c>
      <c r="BP199" t="s">
        <v>423</v>
      </c>
      <c r="BR199" t="s">
        <v>423</v>
      </c>
      <c r="BS199" t="s">
        <v>423</v>
      </c>
      <c r="BT199" t="s">
        <v>431</v>
      </c>
      <c r="BU199" t="s">
        <v>423</v>
      </c>
      <c r="BV199" t="s">
        <v>431</v>
      </c>
      <c r="BW199" t="s">
        <v>423</v>
      </c>
      <c r="BX199" t="s">
        <v>423</v>
      </c>
      <c r="BY199" t="s">
        <v>423</v>
      </c>
      <c r="BZ199" t="s">
        <v>423</v>
      </c>
      <c r="CA199" t="s">
        <v>432</v>
      </c>
      <c r="CB199" t="s">
        <v>432</v>
      </c>
      <c r="CC199" t="s">
        <v>432</v>
      </c>
      <c r="CD199" t="s">
        <v>432</v>
      </c>
      <c r="CE199" t="s">
        <v>423</v>
      </c>
      <c r="CF199" t="s">
        <v>432</v>
      </c>
      <c r="CG199" t="s">
        <v>432</v>
      </c>
      <c r="CH199" t="s">
        <v>432</v>
      </c>
      <c r="CI199" t="s">
        <v>432</v>
      </c>
      <c r="CJ199" t="s">
        <v>432</v>
      </c>
      <c r="CK199" t="s">
        <v>432</v>
      </c>
      <c r="CL199" t="s">
        <v>432</v>
      </c>
      <c r="CM199" t="s">
        <v>432</v>
      </c>
      <c r="CN199" t="s">
        <v>423</v>
      </c>
      <c r="CO199" t="s">
        <v>432</v>
      </c>
      <c r="CP199" t="s">
        <v>432</v>
      </c>
      <c r="CQ199" t="s">
        <v>432</v>
      </c>
      <c r="CR199" t="s">
        <v>432</v>
      </c>
      <c r="CT199" t="s">
        <v>432</v>
      </c>
      <c r="CU199" t="s">
        <v>423</v>
      </c>
      <c r="CV199" t="s">
        <v>423</v>
      </c>
      <c r="CW199" t="s">
        <v>431</v>
      </c>
      <c r="CX199" t="s">
        <v>423</v>
      </c>
      <c r="CY199" t="s">
        <v>423</v>
      </c>
      <c r="CZ199" t="s">
        <v>423</v>
      </c>
      <c r="DA199" t="s">
        <v>423</v>
      </c>
      <c r="DB199" t="s">
        <v>431</v>
      </c>
      <c r="DC199" t="s">
        <v>423</v>
      </c>
      <c r="DD199" t="s">
        <v>431</v>
      </c>
      <c r="DE199" t="s">
        <v>423</v>
      </c>
      <c r="DF199" t="s">
        <v>423</v>
      </c>
      <c r="DG199" t="s">
        <v>423</v>
      </c>
      <c r="DH199" t="s">
        <v>431</v>
      </c>
      <c r="DI199" t="s">
        <v>423</v>
      </c>
      <c r="DJ199" t="s">
        <v>423</v>
      </c>
      <c r="DK199" t="s">
        <v>423</v>
      </c>
      <c r="DL199" t="s">
        <v>423</v>
      </c>
      <c r="DM199" t="s">
        <v>431</v>
      </c>
      <c r="DN199" t="s">
        <v>423</v>
      </c>
      <c r="DO199" t="s">
        <v>423</v>
      </c>
      <c r="DP199" t="s">
        <v>423</v>
      </c>
      <c r="DQ199" t="s">
        <v>423</v>
      </c>
      <c r="DR199" t="s">
        <v>423</v>
      </c>
      <c r="DS199" t="s">
        <v>423</v>
      </c>
      <c r="DT199" t="s">
        <v>423</v>
      </c>
      <c r="DU199" t="s">
        <v>423</v>
      </c>
      <c r="DV199" t="s">
        <v>431</v>
      </c>
      <c r="DW199" t="s">
        <v>423</v>
      </c>
      <c r="DX199" t="s">
        <v>423</v>
      </c>
      <c r="DY199" t="s">
        <v>431</v>
      </c>
      <c r="DZ199" t="s">
        <v>423</v>
      </c>
      <c r="EA199" t="s">
        <v>423</v>
      </c>
      <c r="EB199" t="s">
        <v>423</v>
      </c>
      <c r="EC199" t="s">
        <v>431</v>
      </c>
      <c r="ED199" t="s">
        <v>423</v>
      </c>
      <c r="EE199" t="s">
        <v>423</v>
      </c>
      <c r="EF199" t="s">
        <v>437</v>
      </c>
      <c r="EG199" t="s">
        <v>438</v>
      </c>
      <c r="EH199" t="s">
        <v>434</v>
      </c>
      <c r="EI199" t="s">
        <v>435</v>
      </c>
      <c r="EJ199" t="s">
        <v>433</v>
      </c>
      <c r="EK199" t="s">
        <v>436</v>
      </c>
      <c r="EL199" t="s">
        <v>425</v>
      </c>
      <c r="EM199" t="s">
        <v>425</v>
      </c>
      <c r="EN199" t="s">
        <v>425</v>
      </c>
      <c r="EO199" t="s">
        <v>428</v>
      </c>
      <c r="EP199" t="s">
        <v>440</v>
      </c>
      <c r="EQ199" t="s">
        <v>440</v>
      </c>
      <c r="ER199" t="s">
        <v>425</v>
      </c>
      <c r="ES199" t="s">
        <v>425</v>
      </c>
      <c r="ET199" t="s">
        <v>425</v>
      </c>
      <c r="EU199" t="s">
        <v>425</v>
      </c>
      <c r="EV199" t="s">
        <v>425</v>
      </c>
      <c r="EW199" t="s">
        <v>425</v>
      </c>
      <c r="EX199" t="s">
        <v>431</v>
      </c>
      <c r="EY199" t="s">
        <v>423</v>
      </c>
      <c r="EZ199" t="s">
        <v>423</v>
      </c>
      <c r="FA199" t="s">
        <v>423</v>
      </c>
      <c r="FB199" t="s">
        <v>423</v>
      </c>
      <c r="FC199" t="s">
        <v>423</v>
      </c>
      <c r="FD199" t="s">
        <v>423</v>
      </c>
      <c r="FE199" t="s">
        <v>431</v>
      </c>
      <c r="FF199" t="s">
        <v>423</v>
      </c>
      <c r="FG199" t="s">
        <v>423</v>
      </c>
      <c r="FH199" t="s">
        <v>431</v>
      </c>
      <c r="FI199" t="s">
        <v>423</v>
      </c>
      <c r="FJ199" t="s">
        <v>423</v>
      </c>
      <c r="FK199" t="s">
        <v>423</v>
      </c>
      <c r="FL199" t="s">
        <v>423</v>
      </c>
      <c r="FM199" t="s">
        <v>431</v>
      </c>
      <c r="FN199" t="s">
        <v>423</v>
      </c>
      <c r="FO199" t="s">
        <v>423</v>
      </c>
      <c r="FP199" t="s">
        <v>423</v>
      </c>
      <c r="FQ199" t="s">
        <v>431</v>
      </c>
      <c r="FR199" t="s">
        <v>423</v>
      </c>
      <c r="FS199" t="s">
        <v>423</v>
      </c>
      <c r="FT199" t="s">
        <v>423</v>
      </c>
      <c r="FU199" t="s">
        <v>431</v>
      </c>
      <c r="FV199" t="s">
        <v>423</v>
      </c>
      <c r="FW199" t="s">
        <v>423</v>
      </c>
      <c r="FX199" t="s">
        <v>423</v>
      </c>
      <c r="FZ199" t="s">
        <v>423</v>
      </c>
      <c r="GB199" t="s">
        <v>431</v>
      </c>
      <c r="GD199" t="s">
        <v>423</v>
      </c>
      <c r="GF199" t="s">
        <v>423</v>
      </c>
      <c r="GG199" t="s">
        <v>432</v>
      </c>
      <c r="GH199" t="s">
        <v>432</v>
      </c>
      <c r="GI199" t="s">
        <v>432</v>
      </c>
      <c r="GJ199" t="s">
        <v>432</v>
      </c>
      <c r="GK199" t="s">
        <v>432</v>
      </c>
      <c r="GL199" t="s">
        <v>432</v>
      </c>
      <c r="GM199" t="s">
        <v>432</v>
      </c>
      <c r="GN199" t="s">
        <v>432</v>
      </c>
      <c r="GO199" t="s">
        <v>432</v>
      </c>
      <c r="GP199" t="s">
        <v>432</v>
      </c>
      <c r="GQ199" t="s">
        <v>432</v>
      </c>
      <c r="GR199" t="s">
        <v>432</v>
      </c>
      <c r="GS199" t="s">
        <v>432</v>
      </c>
      <c r="GT199" t="s">
        <v>432</v>
      </c>
      <c r="GU199" t="s">
        <v>423</v>
      </c>
      <c r="GV199" t="s">
        <v>423</v>
      </c>
      <c r="GW199" t="s">
        <v>423</v>
      </c>
      <c r="GX199" t="s">
        <v>431</v>
      </c>
      <c r="GY199" t="s">
        <v>423</v>
      </c>
      <c r="GZ199" t="s">
        <v>423</v>
      </c>
      <c r="HA199" t="s">
        <v>423</v>
      </c>
      <c r="HB199" t="s">
        <v>431</v>
      </c>
      <c r="HC199" t="s">
        <v>423</v>
      </c>
      <c r="HD199" t="s">
        <v>423</v>
      </c>
      <c r="HE199" t="s">
        <v>431</v>
      </c>
      <c r="HF199" t="s">
        <v>423</v>
      </c>
      <c r="HG199" t="s">
        <v>423</v>
      </c>
      <c r="HH199" t="s">
        <v>423</v>
      </c>
      <c r="HI199" t="s">
        <v>423</v>
      </c>
      <c r="HJ199" t="s">
        <v>423</v>
      </c>
      <c r="HK199" t="s">
        <v>423</v>
      </c>
      <c r="HL199" t="s">
        <v>423</v>
      </c>
      <c r="HM199" t="s">
        <v>431</v>
      </c>
      <c r="HN199" t="s">
        <v>423</v>
      </c>
      <c r="HP199" t="s">
        <v>423</v>
      </c>
      <c r="HR199" t="s">
        <v>431</v>
      </c>
      <c r="HS199" t="s">
        <v>1079</v>
      </c>
      <c r="HT199" t="s">
        <v>423</v>
      </c>
      <c r="HV199" t="s">
        <v>431</v>
      </c>
      <c r="HW199" t="s">
        <v>423</v>
      </c>
      <c r="HX199" t="s">
        <v>423</v>
      </c>
      <c r="HY199" t="s">
        <v>423</v>
      </c>
      <c r="HZ199" t="s">
        <v>423</v>
      </c>
      <c r="IA199" t="s">
        <v>423</v>
      </c>
      <c r="IB199" t="s">
        <v>423</v>
      </c>
      <c r="IC199" t="s">
        <v>431</v>
      </c>
      <c r="ID199" t="s">
        <v>423</v>
      </c>
      <c r="IE199" t="s">
        <v>423</v>
      </c>
      <c r="IF199" t="s">
        <v>423</v>
      </c>
      <c r="IG199" t="s">
        <v>431</v>
      </c>
      <c r="IH199" t="s">
        <v>423</v>
      </c>
      <c r="II199" t="s">
        <v>423</v>
      </c>
      <c r="IJ199" t="s">
        <v>431</v>
      </c>
      <c r="IK199" t="s">
        <v>423</v>
      </c>
      <c r="IL199" t="s">
        <v>423</v>
      </c>
      <c r="IM199" t="s">
        <v>423</v>
      </c>
      <c r="IN199" t="s">
        <v>423</v>
      </c>
      <c r="IO199" t="s">
        <v>431</v>
      </c>
      <c r="IP199" t="s">
        <v>423</v>
      </c>
      <c r="IQ199" t="s">
        <v>423</v>
      </c>
      <c r="IR199" t="s">
        <v>431</v>
      </c>
      <c r="IS199" t="s">
        <v>423</v>
      </c>
      <c r="IT199" t="s">
        <v>423</v>
      </c>
      <c r="IU199" t="s">
        <v>423</v>
      </c>
      <c r="IV199" t="s">
        <v>423</v>
      </c>
      <c r="IX199" t="s">
        <v>431</v>
      </c>
      <c r="IZ199" t="s">
        <v>423</v>
      </c>
      <c r="JB199" t="s">
        <v>423</v>
      </c>
      <c r="JD199" t="s">
        <v>1080</v>
      </c>
      <c r="JE199" t="s">
        <v>1081</v>
      </c>
      <c r="JH199" t="s">
        <v>1082</v>
      </c>
      <c r="JI199" t="s">
        <v>423</v>
      </c>
      <c r="JJ199" t="s">
        <v>431</v>
      </c>
      <c r="JK199" t="s">
        <v>423</v>
      </c>
      <c r="JL199" t="s">
        <v>423</v>
      </c>
      <c r="JM199" t="s">
        <v>423</v>
      </c>
      <c r="JN199" t="s">
        <v>423</v>
      </c>
      <c r="JO199" t="s">
        <v>423</v>
      </c>
      <c r="JP199" t="s">
        <v>423</v>
      </c>
      <c r="JQ199" t="s">
        <v>431</v>
      </c>
      <c r="JR199" t="s">
        <v>423</v>
      </c>
      <c r="JS199" t="s">
        <v>423</v>
      </c>
      <c r="JT199" t="s">
        <v>423</v>
      </c>
      <c r="JU199" t="s">
        <v>423</v>
      </c>
      <c r="JV199" t="s">
        <v>423</v>
      </c>
      <c r="JW199" t="s">
        <v>423</v>
      </c>
      <c r="JX199" t="s">
        <v>423</v>
      </c>
      <c r="JY199" t="s">
        <v>423</v>
      </c>
      <c r="JZ199" t="s">
        <v>423</v>
      </c>
      <c r="KA199" t="s">
        <v>423</v>
      </c>
      <c r="KB199" t="s">
        <v>423</v>
      </c>
      <c r="KC199" t="s">
        <v>423</v>
      </c>
      <c r="KD199" t="s">
        <v>423</v>
      </c>
      <c r="KE199" t="s">
        <v>423</v>
      </c>
      <c r="KF199" t="s">
        <v>423</v>
      </c>
      <c r="KG199" t="s">
        <v>423</v>
      </c>
      <c r="KH199" t="s">
        <v>423</v>
      </c>
      <c r="KI199" t="s">
        <v>423</v>
      </c>
      <c r="KJ199" t="s">
        <v>423</v>
      </c>
      <c r="KK199" t="s">
        <v>423</v>
      </c>
      <c r="KL199" t="s">
        <v>423</v>
      </c>
      <c r="KM199" t="s">
        <v>423</v>
      </c>
      <c r="KN199" t="s">
        <v>423</v>
      </c>
      <c r="KO199" t="s">
        <v>423</v>
      </c>
      <c r="KP199" t="s">
        <v>423</v>
      </c>
      <c r="KQ199" t="s">
        <v>431</v>
      </c>
      <c r="KR199" t="s">
        <v>423</v>
      </c>
      <c r="KS199" t="s">
        <v>423</v>
      </c>
      <c r="KT199" t="s">
        <v>423</v>
      </c>
      <c r="KU199" t="s">
        <v>423</v>
      </c>
      <c r="KV199" t="s">
        <v>423</v>
      </c>
      <c r="KW199" t="s">
        <v>431</v>
      </c>
      <c r="KY199" t="s">
        <v>431</v>
      </c>
      <c r="KZ199" t="s">
        <v>432</v>
      </c>
      <c r="LA199" t="s">
        <v>432</v>
      </c>
      <c r="LB199" t="s">
        <v>432</v>
      </c>
      <c r="LC199" t="s">
        <v>432</v>
      </c>
      <c r="LD199" t="s">
        <v>432</v>
      </c>
      <c r="LE199" t="s">
        <v>432</v>
      </c>
      <c r="LF199" t="s">
        <v>432</v>
      </c>
      <c r="LG199" t="s">
        <v>432</v>
      </c>
      <c r="LH199" t="s">
        <v>432</v>
      </c>
      <c r="LI199" t="s">
        <v>432</v>
      </c>
      <c r="LK199" t="s">
        <v>431</v>
      </c>
      <c r="LL199" t="s">
        <v>423</v>
      </c>
      <c r="LM199" t="s">
        <v>423</v>
      </c>
      <c r="LN199" t="s">
        <v>423</v>
      </c>
      <c r="LO199" t="s">
        <v>687</v>
      </c>
      <c r="LP199" t="s">
        <v>432</v>
      </c>
      <c r="LQ199" t="s">
        <v>432</v>
      </c>
      <c r="LR199" t="s">
        <v>432</v>
      </c>
      <c r="LS199" t="s">
        <v>432</v>
      </c>
      <c r="LT199" t="s">
        <v>432</v>
      </c>
      <c r="LU199" t="s">
        <v>423</v>
      </c>
      <c r="LV199" t="s">
        <v>423</v>
      </c>
      <c r="LW199" t="s">
        <v>423</v>
      </c>
      <c r="LX199" t="s">
        <v>423</v>
      </c>
      <c r="LY199" t="s">
        <v>431</v>
      </c>
      <c r="LZ199" t="s">
        <v>423</v>
      </c>
      <c r="MA199" t="s">
        <v>423</v>
      </c>
      <c r="MB199" t="s">
        <v>423</v>
      </c>
      <c r="MC199" t="s">
        <v>423</v>
      </c>
      <c r="MD199" t="s">
        <v>423</v>
      </c>
      <c r="ME199" t="s">
        <v>423</v>
      </c>
      <c r="MF199" t="s">
        <v>431</v>
      </c>
      <c r="MG199" t="s">
        <v>423</v>
      </c>
      <c r="MH199" t="s">
        <v>423</v>
      </c>
      <c r="MI199" t="s">
        <v>423</v>
      </c>
      <c r="MJ199" t="s">
        <v>431</v>
      </c>
      <c r="MK199" t="s">
        <v>423</v>
      </c>
      <c r="ML199" t="s">
        <v>423</v>
      </c>
      <c r="MN199">
        <v>563.76</v>
      </c>
      <c r="MO199">
        <v>74.52</v>
      </c>
      <c r="NE199">
        <v>116.76</v>
      </c>
      <c r="NT199">
        <v>99.82</v>
      </c>
      <c r="OJ199">
        <v>210.1</v>
      </c>
      <c r="OT199">
        <v>62.56</v>
      </c>
    </row>
    <row r="200" spans="1:410" ht="12.75" customHeight="1" x14ac:dyDescent="0.2">
      <c r="A200">
        <v>251</v>
      </c>
      <c r="B200" t="str">
        <f t="shared" si="138"/>
        <v>15-30min</v>
      </c>
      <c r="C200" t="str">
        <f t="shared" si="139"/>
        <v>seul</v>
      </c>
      <c r="D200" t="str">
        <f t="shared" si="140"/>
        <v>20-30m2</v>
      </c>
      <c r="E200" t="str">
        <f t="shared" si="141"/>
        <v>tout à fait</v>
      </c>
      <c r="F200" t="str">
        <f t="shared" si="142"/>
        <v>aucune</v>
      </c>
      <c r="G200" t="str">
        <f t="shared" si="143"/>
        <v>non</v>
      </c>
      <c r="H200" t="str">
        <f t="shared" si="144"/>
        <v>non</v>
      </c>
      <c r="I200" t="s">
        <v>423</v>
      </c>
      <c r="J200" t="str">
        <f t="shared" si="145"/>
        <v>souvent</v>
      </c>
      <c r="K200" t="str">
        <f t="shared" si="146"/>
        <v>parfois</v>
      </c>
      <c r="L200" t="str">
        <f t="shared" si="147"/>
        <v>plutôt oui</v>
      </c>
      <c r="M200" t="str">
        <f t="shared" si="148"/>
        <v>0h</v>
      </c>
      <c r="N200" t="str">
        <f t="shared" si="149"/>
        <v>0h</v>
      </c>
      <c r="O200" t="str">
        <f t="shared" si="150"/>
        <v>jamais</v>
      </c>
      <c r="P200" t="str">
        <f t="shared" si="151"/>
        <v>jamais</v>
      </c>
      <c r="Q200" t="str">
        <f t="shared" si="152"/>
        <v>parfois</v>
      </c>
      <c r="R200" t="s">
        <v>430</v>
      </c>
      <c r="S200" t="s">
        <v>425</v>
      </c>
      <c r="T200" t="s">
        <v>425</v>
      </c>
      <c r="U200" t="s">
        <v>426</v>
      </c>
      <c r="V200" t="s">
        <v>428</v>
      </c>
      <c r="W200" t="s">
        <v>428</v>
      </c>
      <c r="X200" t="s">
        <v>429</v>
      </c>
      <c r="Y200" t="s">
        <v>429</v>
      </c>
      <c r="Z200" t="s">
        <v>430</v>
      </c>
      <c r="AA200" t="s">
        <v>430</v>
      </c>
      <c r="AB200" t="s">
        <v>425</v>
      </c>
      <c r="AC200" t="s">
        <v>430</v>
      </c>
      <c r="AD200" t="str">
        <f t="shared" si="153"/>
        <v>la veille</v>
      </c>
      <c r="AE200" t="str">
        <f t="shared" si="154"/>
        <v xml:space="preserve">moyennement </v>
      </c>
      <c r="AF200" t="str">
        <f t="shared" si="155"/>
        <v>très bonnes</v>
      </c>
      <c r="AG200" t="str">
        <f t="shared" si="156"/>
        <v>très souvent</v>
      </c>
      <c r="AH200" t="str">
        <f t="shared" si="157"/>
        <v>parfois</v>
      </c>
      <c r="AI200" t="str">
        <f t="shared" si="158"/>
        <v>parfois</v>
      </c>
      <c r="AJ200" t="str">
        <f t="shared" si="159"/>
        <v>souvent</v>
      </c>
      <c r="AK200" t="str">
        <f t="shared" si="160"/>
        <v>1-5h</v>
      </c>
      <c r="AL200" t="str">
        <f t="shared" si="161"/>
        <v>plutôt oui</v>
      </c>
      <c r="AM200" t="str">
        <f t="shared" si="162"/>
        <v>plutôt oui</v>
      </c>
      <c r="AN200" t="str">
        <f t="shared" si="163"/>
        <v>0-1h</v>
      </c>
      <c r="AO200" t="str">
        <f t="shared" si="164"/>
        <v>jamais</v>
      </c>
      <c r="AP200" t="str">
        <f t="shared" si="165"/>
        <v>pas de spectacles</v>
      </c>
      <c r="AQ200" t="str">
        <f t="shared" si="166"/>
        <v>jamais</v>
      </c>
      <c r="AR200" t="str">
        <f t="shared" si="167"/>
        <v>très souvent</v>
      </c>
      <c r="AS200" t="str">
        <f t="shared" si="168"/>
        <v>6-8h</v>
      </c>
      <c r="AT200" t="str">
        <f t="shared" si="169"/>
        <v>très satisfaisante</v>
      </c>
      <c r="AU200" t="str">
        <f t="shared" si="170"/>
        <v>plutôt oui</v>
      </c>
      <c r="AV200" t="str">
        <f t="shared" si="171"/>
        <v>plutôt non</v>
      </c>
      <c r="AW200" t="str">
        <f t="shared" si="172"/>
        <v>plutôt non</v>
      </c>
      <c r="AX200" t="str">
        <f t="shared" si="173"/>
        <v>plutôt oui</v>
      </c>
      <c r="AY200" t="str">
        <f t="shared" si="174"/>
        <v>plutôt oui</v>
      </c>
      <c r="AZ200" t="str">
        <f t="shared" si="175"/>
        <v>2A</v>
      </c>
      <c r="BA200" t="str">
        <f t="shared" si="176"/>
        <v>ICBE</v>
      </c>
      <c r="BB200" t="str">
        <f t="shared" si="177"/>
        <v>classique</v>
      </c>
      <c r="BC200" t="str">
        <f t="shared" si="178"/>
        <v>non</v>
      </c>
      <c r="BD200" t="str">
        <f t="shared" si="179"/>
        <v>post-bac</v>
      </c>
      <c r="BE200" t="str">
        <f t="shared" si="180"/>
        <v>Fr</v>
      </c>
      <c r="BF200" t="str">
        <f t="shared" si="181"/>
        <v>redoubl</v>
      </c>
      <c r="BG200" t="str">
        <f t="shared" si="182"/>
        <v>50-75%</v>
      </c>
      <c r="BH200" t="s">
        <v>431</v>
      </c>
      <c r="BI200" t="str">
        <f t="shared" si="183"/>
        <v>1 par semestre</v>
      </c>
      <c r="BJ200" t="s">
        <v>423</v>
      </c>
      <c r="BK200" t="s">
        <v>423</v>
      </c>
      <c r="BL200" t="s">
        <v>431</v>
      </c>
      <c r="BM200" t="s">
        <v>423</v>
      </c>
      <c r="BN200" t="s">
        <v>431</v>
      </c>
      <c r="BO200" t="s">
        <v>423</v>
      </c>
      <c r="BP200" t="s">
        <v>423</v>
      </c>
      <c r="BR200" t="s">
        <v>423</v>
      </c>
      <c r="BS200" t="s">
        <v>423</v>
      </c>
      <c r="BT200" t="s">
        <v>431</v>
      </c>
      <c r="BU200" t="s">
        <v>423</v>
      </c>
      <c r="BV200" t="s">
        <v>431</v>
      </c>
      <c r="BW200" t="s">
        <v>423</v>
      </c>
      <c r="BX200" t="s">
        <v>423</v>
      </c>
      <c r="BY200" t="s">
        <v>423</v>
      </c>
      <c r="BZ200" t="s">
        <v>423</v>
      </c>
      <c r="CA200" t="s">
        <v>432</v>
      </c>
      <c r="CB200" t="s">
        <v>432</v>
      </c>
      <c r="CC200" t="s">
        <v>432</v>
      </c>
      <c r="CD200" t="s">
        <v>432</v>
      </c>
      <c r="CE200" t="s">
        <v>423</v>
      </c>
      <c r="CF200" t="s">
        <v>432</v>
      </c>
      <c r="CG200" t="s">
        <v>432</v>
      </c>
      <c r="CH200" t="s">
        <v>432</v>
      </c>
      <c r="CI200" t="s">
        <v>432</v>
      </c>
      <c r="CJ200" t="s">
        <v>432</v>
      </c>
      <c r="CK200" t="s">
        <v>432</v>
      </c>
      <c r="CL200" t="s">
        <v>432</v>
      </c>
      <c r="CM200" t="s">
        <v>432</v>
      </c>
      <c r="CN200" t="s">
        <v>423</v>
      </c>
      <c r="CO200" t="s">
        <v>432</v>
      </c>
      <c r="CP200" t="s">
        <v>432</v>
      </c>
      <c r="CQ200" t="s">
        <v>432</v>
      </c>
      <c r="CR200" t="s">
        <v>432</v>
      </c>
      <c r="CT200" t="s">
        <v>432</v>
      </c>
      <c r="CU200" t="s">
        <v>423</v>
      </c>
      <c r="CV200" t="s">
        <v>423</v>
      </c>
      <c r="CW200" t="s">
        <v>431</v>
      </c>
      <c r="CX200" t="s">
        <v>423</v>
      </c>
      <c r="CY200" t="s">
        <v>423</v>
      </c>
      <c r="CZ200" t="s">
        <v>423</v>
      </c>
      <c r="DA200" t="s">
        <v>423</v>
      </c>
      <c r="DB200" t="s">
        <v>431</v>
      </c>
      <c r="DC200" t="s">
        <v>423</v>
      </c>
      <c r="DD200" t="s">
        <v>423</v>
      </c>
      <c r="DE200" t="s">
        <v>431</v>
      </c>
      <c r="DF200" t="s">
        <v>423</v>
      </c>
      <c r="DG200" t="s">
        <v>423</v>
      </c>
      <c r="DH200" t="s">
        <v>423</v>
      </c>
      <c r="DI200" t="s">
        <v>423</v>
      </c>
      <c r="DJ200" t="s">
        <v>423</v>
      </c>
      <c r="DK200" t="s">
        <v>423</v>
      </c>
      <c r="DL200" t="s">
        <v>431</v>
      </c>
      <c r="DM200" t="s">
        <v>423</v>
      </c>
      <c r="DN200" t="s">
        <v>423</v>
      </c>
      <c r="DO200" t="s">
        <v>423</v>
      </c>
      <c r="DP200" t="s">
        <v>423</v>
      </c>
      <c r="DQ200" t="s">
        <v>423</v>
      </c>
      <c r="DR200" t="s">
        <v>423</v>
      </c>
      <c r="DS200" t="s">
        <v>431</v>
      </c>
      <c r="DT200" t="s">
        <v>423</v>
      </c>
      <c r="DU200" t="s">
        <v>423</v>
      </c>
      <c r="DV200" t="s">
        <v>423</v>
      </c>
      <c r="DW200" t="s">
        <v>431</v>
      </c>
      <c r="DX200" t="s">
        <v>423</v>
      </c>
      <c r="DY200" t="s">
        <v>423</v>
      </c>
      <c r="DZ200" t="s">
        <v>423</v>
      </c>
      <c r="EA200" t="s">
        <v>431</v>
      </c>
      <c r="EB200" t="s">
        <v>423</v>
      </c>
      <c r="EC200" t="s">
        <v>423</v>
      </c>
      <c r="ED200" t="s">
        <v>431</v>
      </c>
      <c r="EE200" t="s">
        <v>423</v>
      </c>
      <c r="EF200" t="s">
        <v>437</v>
      </c>
      <c r="EG200" t="s">
        <v>434</v>
      </c>
      <c r="EH200" t="s">
        <v>435</v>
      </c>
      <c r="EI200" t="s">
        <v>438</v>
      </c>
      <c r="EJ200" t="s">
        <v>436</v>
      </c>
      <c r="EK200" t="s">
        <v>433</v>
      </c>
      <c r="EL200" t="s">
        <v>430</v>
      </c>
      <c r="EM200" t="s">
        <v>425</v>
      </c>
      <c r="EN200" t="s">
        <v>425</v>
      </c>
      <c r="EO200" t="s">
        <v>426</v>
      </c>
      <c r="EP200" t="s">
        <v>428</v>
      </c>
      <c r="EQ200" t="s">
        <v>428</v>
      </c>
      <c r="ER200" t="s">
        <v>429</v>
      </c>
      <c r="ES200" t="s">
        <v>429</v>
      </c>
      <c r="ET200" t="s">
        <v>430</v>
      </c>
      <c r="EU200" t="s">
        <v>430</v>
      </c>
      <c r="EV200" t="s">
        <v>425</v>
      </c>
      <c r="EW200" t="s">
        <v>430</v>
      </c>
      <c r="EX200" t="s">
        <v>423</v>
      </c>
      <c r="EY200" t="s">
        <v>423</v>
      </c>
      <c r="EZ200" t="s">
        <v>423</v>
      </c>
      <c r="FA200" t="s">
        <v>423</v>
      </c>
      <c r="FB200" t="s">
        <v>423</v>
      </c>
      <c r="FC200" t="s">
        <v>431</v>
      </c>
      <c r="FD200" t="s">
        <v>423</v>
      </c>
      <c r="FE200" t="s">
        <v>423</v>
      </c>
      <c r="FF200" t="s">
        <v>431</v>
      </c>
      <c r="FG200" t="s">
        <v>423</v>
      </c>
      <c r="FH200" t="s">
        <v>431</v>
      </c>
      <c r="FI200" t="s">
        <v>423</v>
      </c>
      <c r="FJ200" t="s">
        <v>423</v>
      </c>
      <c r="FK200" t="s">
        <v>423</v>
      </c>
      <c r="FL200" t="s">
        <v>431</v>
      </c>
      <c r="FM200" t="s">
        <v>423</v>
      </c>
      <c r="FN200" t="s">
        <v>423</v>
      </c>
      <c r="FO200" t="s">
        <v>423</v>
      </c>
      <c r="FP200" t="s">
        <v>423</v>
      </c>
      <c r="FQ200" t="s">
        <v>423</v>
      </c>
      <c r="FR200" t="s">
        <v>431</v>
      </c>
      <c r="FS200" t="s">
        <v>423</v>
      </c>
      <c r="FT200" t="s">
        <v>423</v>
      </c>
      <c r="FU200" t="s">
        <v>423</v>
      </c>
      <c r="FV200" t="s">
        <v>431</v>
      </c>
      <c r="FW200" t="s">
        <v>423</v>
      </c>
      <c r="FX200" t="s">
        <v>423</v>
      </c>
      <c r="FZ200" t="s">
        <v>431</v>
      </c>
      <c r="GA200" t="s">
        <v>1083</v>
      </c>
      <c r="GB200" t="s">
        <v>423</v>
      </c>
      <c r="GD200" t="s">
        <v>423</v>
      </c>
      <c r="GF200" t="s">
        <v>431</v>
      </c>
      <c r="GG200" t="s">
        <v>423</v>
      </c>
      <c r="GH200" t="s">
        <v>423</v>
      </c>
      <c r="GI200" t="s">
        <v>423</v>
      </c>
      <c r="GJ200" t="s">
        <v>423</v>
      </c>
      <c r="GK200" t="s">
        <v>431</v>
      </c>
      <c r="GL200" t="s">
        <v>423</v>
      </c>
      <c r="GM200" t="s">
        <v>423</v>
      </c>
      <c r="GN200" t="s">
        <v>431</v>
      </c>
      <c r="GO200" t="s">
        <v>423</v>
      </c>
      <c r="GP200" t="s">
        <v>423</v>
      </c>
      <c r="GQ200" t="s">
        <v>423</v>
      </c>
      <c r="GR200" t="s">
        <v>431</v>
      </c>
      <c r="GS200" t="s">
        <v>423</v>
      </c>
      <c r="GT200" t="s">
        <v>423</v>
      </c>
      <c r="GU200" t="s">
        <v>423</v>
      </c>
      <c r="GV200" t="s">
        <v>423</v>
      </c>
      <c r="GW200" t="s">
        <v>423</v>
      </c>
      <c r="GX200" t="s">
        <v>423</v>
      </c>
      <c r="GY200" t="s">
        <v>431</v>
      </c>
      <c r="GZ200" t="s">
        <v>423</v>
      </c>
      <c r="HA200" t="s">
        <v>423</v>
      </c>
      <c r="HB200" t="s">
        <v>423</v>
      </c>
      <c r="HC200" t="s">
        <v>431</v>
      </c>
      <c r="HD200" t="s">
        <v>432</v>
      </c>
      <c r="HE200" t="s">
        <v>432</v>
      </c>
      <c r="HF200" t="s">
        <v>432</v>
      </c>
      <c r="HG200" t="s">
        <v>432</v>
      </c>
      <c r="HH200" t="s">
        <v>423</v>
      </c>
      <c r="HI200" t="s">
        <v>423</v>
      </c>
      <c r="HJ200" t="s">
        <v>423</v>
      </c>
      <c r="HK200" t="s">
        <v>423</v>
      </c>
      <c r="HL200" t="s">
        <v>423</v>
      </c>
      <c r="HM200" t="s">
        <v>431</v>
      </c>
      <c r="HN200" t="s">
        <v>431</v>
      </c>
      <c r="HP200" t="s">
        <v>423</v>
      </c>
      <c r="HR200" t="s">
        <v>423</v>
      </c>
      <c r="HT200" t="s">
        <v>423</v>
      </c>
      <c r="HV200" t="s">
        <v>423</v>
      </c>
      <c r="HW200" t="s">
        <v>423</v>
      </c>
      <c r="HX200" t="s">
        <v>423</v>
      </c>
      <c r="HY200" t="s">
        <v>423</v>
      </c>
      <c r="HZ200" t="s">
        <v>431</v>
      </c>
      <c r="IA200" t="s">
        <v>423</v>
      </c>
      <c r="IB200" t="s">
        <v>431</v>
      </c>
      <c r="IC200" t="s">
        <v>423</v>
      </c>
      <c r="ID200" t="s">
        <v>423</v>
      </c>
      <c r="IE200" t="s">
        <v>423</v>
      </c>
      <c r="IF200" t="s">
        <v>423</v>
      </c>
      <c r="IG200" t="s">
        <v>431</v>
      </c>
      <c r="IH200" t="s">
        <v>423</v>
      </c>
      <c r="II200" t="s">
        <v>423</v>
      </c>
      <c r="IJ200" t="s">
        <v>423</v>
      </c>
      <c r="IK200" t="s">
        <v>423</v>
      </c>
      <c r="IL200" t="s">
        <v>431</v>
      </c>
      <c r="IM200" t="s">
        <v>423</v>
      </c>
      <c r="IN200" t="s">
        <v>423</v>
      </c>
      <c r="IO200" t="s">
        <v>423</v>
      </c>
      <c r="IP200" t="s">
        <v>431</v>
      </c>
      <c r="IQ200" t="s">
        <v>423</v>
      </c>
      <c r="IR200" t="s">
        <v>423</v>
      </c>
      <c r="IS200" t="s">
        <v>431</v>
      </c>
      <c r="IT200" t="s">
        <v>423</v>
      </c>
      <c r="IU200" t="s">
        <v>423</v>
      </c>
      <c r="IV200" t="s">
        <v>423</v>
      </c>
      <c r="IX200" t="s">
        <v>431</v>
      </c>
      <c r="IZ200" t="s">
        <v>423</v>
      </c>
      <c r="JB200" t="s">
        <v>423</v>
      </c>
      <c r="JD200" t="s">
        <v>1084</v>
      </c>
      <c r="JE200" s="1" t="s">
        <v>1085</v>
      </c>
      <c r="JF200" t="s">
        <v>1086</v>
      </c>
      <c r="JG200" t="s">
        <v>1087</v>
      </c>
      <c r="JH200" t="s">
        <v>1088</v>
      </c>
      <c r="JI200" t="s">
        <v>423</v>
      </c>
      <c r="JJ200" t="s">
        <v>431</v>
      </c>
      <c r="JK200" t="s">
        <v>423</v>
      </c>
      <c r="JL200" t="s">
        <v>423</v>
      </c>
      <c r="JM200" t="s">
        <v>423</v>
      </c>
      <c r="JN200" t="s">
        <v>431</v>
      </c>
      <c r="JO200" t="s">
        <v>423</v>
      </c>
      <c r="JP200" t="s">
        <v>423</v>
      </c>
      <c r="JQ200" t="s">
        <v>423</v>
      </c>
      <c r="JR200" t="s">
        <v>423</v>
      </c>
      <c r="JS200" t="s">
        <v>423</v>
      </c>
      <c r="JT200" t="s">
        <v>423</v>
      </c>
      <c r="JU200" t="s">
        <v>423</v>
      </c>
      <c r="JV200" t="s">
        <v>423</v>
      </c>
      <c r="JW200" t="s">
        <v>423</v>
      </c>
      <c r="JX200" t="s">
        <v>423</v>
      </c>
      <c r="JY200" t="s">
        <v>423</v>
      </c>
      <c r="JZ200" t="s">
        <v>423</v>
      </c>
      <c r="KA200" t="s">
        <v>423</v>
      </c>
      <c r="KB200" t="s">
        <v>423</v>
      </c>
      <c r="KC200" t="s">
        <v>423</v>
      </c>
      <c r="KD200" t="s">
        <v>423</v>
      </c>
      <c r="KE200" t="s">
        <v>423</v>
      </c>
      <c r="KF200" t="s">
        <v>423</v>
      </c>
      <c r="KG200" t="s">
        <v>423</v>
      </c>
      <c r="KH200" t="s">
        <v>423</v>
      </c>
      <c r="KI200" t="s">
        <v>423</v>
      </c>
      <c r="KJ200" t="s">
        <v>423</v>
      </c>
      <c r="KK200" t="s">
        <v>423</v>
      </c>
      <c r="KL200" t="s">
        <v>423</v>
      </c>
      <c r="KM200" t="s">
        <v>423</v>
      </c>
      <c r="KN200" t="s">
        <v>423</v>
      </c>
      <c r="KO200" t="s">
        <v>423</v>
      </c>
      <c r="KP200" t="s">
        <v>423</v>
      </c>
      <c r="KQ200" t="s">
        <v>431</v>
      </c>
      <c r="KR200" t="s">
        <v>423</v>
      </c>
      <c r="KS200" t="s">
        <v>423</v>
      </c>
      <c r="KT200" t="s">
        <v>423</v>
      </c>
      <c r="KU200" t="s">
        <v>423</v>
      </c>
      <c r="KV200" t="s">
        <v>423</v>
      </c>
      <c r="KW200" t="s">
        <v>431</v>
      </c>
      <c r="KY200" t="s">
        <v>431</v>
      </c>
      <c r="KZ200" t="s">
        <v>432</v>
      </c>
      <c r="LA200" t="s">
        <v>432</v>
      </c>
      <c r="LB200" t="s">
        <v>432</v>
      </c>
      <c r="LC200" t="s">
        <v>432</v>
      </c>
      <c r="LD200" t="s">
        <v>432</v>
      </c>
      <c r="LE200" t="s">
        <v>432</v>
      </c>
      <c r="LF200" t="s">
        <v>432</v>
      </c>
      <c r="LG200" t="s">
        <v>432</v>
      </c>
      <c r="LH200" t="s">
        <v>432</v>
      </c>
      <c r="LI200" t="s">
        <v>432</v>
      </c>
      <c r="LK200" t="s">
        <v>431</v>
      </c>
      <c r="LL200" t="s">
        <v>423</v>
      </c>
      <c r="LM200" t="s">
        <v>423</v>
      </c>
      <c r="LN200" t="s">
        <v>423</v>
      </c>
      <c r="LO200" t="s">
        <v>439</v>
      </c>
      <c r="LP200" t="s">
        <v>432</v>
      </c>
      <c r="LQ200" t="s">
        <v>432</v>
      </c>
      <c r="LR200" t="s">
        <v>432</v>
      </c>
      <c r="LS200" t="s">
        <v>432</v>
      </c>
      <c r="LT200" t="s">
        <v>432</v>
      </c>
      <c r="LU200" t="s">
        <v>423</v>
      </c>
      <c r="LV200" t="s">
        <v>423</v>
      </c>
      <c r="LW200" t="s">
        <v>423</v>
      </c>
      <c r="LX200" t="s">
        <v>423</v>
      </c>
      <c r="LY200" t="s">
        <v>423</v>
      </c>
      <c r="LZ200" t="s">
        <v>431</v>
      </c>
      <c r="MA200" t="s">
        <v>423</v>
      </c>
      <c r="MB200" t="s">
        <v>423</v>
      </c>
      <c r="MC200" t="s">
        <v>423</v>
      </c>
      <c r="MD200" t="s">
        <v>423</v>
      </c>
      <c r="ME200" t="s">
        <v>431</v>
      </c>
      <c r="MF200" t="s">
        <v>423</v>
      </c>
      <c r="MG200" t="s">
        <v>423</v>
      </c>
      <c r="MH200" t="s">
        <v>431</v>
      </c>
      <c r="MI200" t="s">
        <v>423</v>
      </c>
      <c r="MJ200" t="s">
        <v>423</v>
      </c>
      <c r="MK200" t="s">
        <v>431</v>
      </c>
      <c r="ML200" t="s">
        <v>423</v>
      </c>
      <c r="MN200">
        <v>926.74</v>
      </c>
      <c r="MO200">
        <v>48.62</v>
      </c>
      <c r="NE200">
        <v>162.06</v>
      </c>
      <c r="NT200">
        <v>106.17</v>
      </c>
      <c r="OJ200">
        <v>506.38</v>
      </c>
      <c r="OT200">
        <v>103.51</v>
      </c>
    </row>
    <row r="201" spans="1:410" ht="12.75" customHeight="1" x14ac:dyDescent="0.2">
      <c r="A201">
        <v>253</v>
      </c>
      <c r="B201" t="str">
        <f t="shared" si="138"/>
        <v>5-15min</v>
      </c>
      <c r="C201" t="str">
        <f t="shared" si="139"/>
        <v>seul</v>
      </c>
      <c r="D201" t="str">
        <f t="shared" si="140"/>
        <v>10-20m2</v>
      </c>
      <c r="E201" t="str">
        <f t="shared" si="141"/>
        <v>plutôt oui</v>
      </c>
      <c r="F201" t="str">
        <f t="shared" si="142"/>
        <v>aucune</v>
      </c>
      <c r="G201" t="str">
        <f t="shared" si="143"/>
        <v>non</v>
      </c>
      <c r="H201" t="str">
        <f t="shared" si="144"/>
        <v>non</v>
      </c>
      <c r="I201" t="s">
        <v>423</v>
      </c>
      <c r="J201" t="str">
        <f t="shared" si="145"/>
        <v>souvent</v>
      </c>
      <c r="K201" t="str">
        <f t="shared" si="146"/>
        <v>jamais</v>
      </c>
      <c r="L201" t="str">
        <f t="shared" si="147"/>
        <v>pas commentaire</v>
      </c>
      <c r="M201" t="str">
        <f t="shared" si="148"/>
        <v>2-4h</v>
      </c>
      <c r="N201" t="str">
        <f t="shared" si="149"/>
        <v>2-4h</v>
      </c>
      <c r="O201" t="str">
        <f t="shared" si="150"/>
        <v>parfois</v>
      </c>
      <c r="P201" t="str">
        <f t="shared" si="151"/>
        <v>souvent</v>
      </c>
      <c r="Q201" t="str">
        <f t="shared" si="152"/>
        <v>parfois</v>
      </c>
      <c r="R201" t="s">
        <v>424</v>
      </c>
      <c r="S201" t="s">
        <v>425</v>
      </c>
      <c r="T201" t="s">
        <v>425</v>
      </c>
      <c r="U201" t="s">
        <v>427</v>
      </c>
      <c r="V201" t="s">
        <v>428</v>
      </c>
      <c r="W201" t="s">
        <v>428</v>
      </c>
      <c r="X201" t="s">
        <v>429</v>
      </c>
      <c r="Y201" t="s">
        <v>430</v>
      </c>
      <c r="Z201" t="s">
        <v>424</v>
      </c>
      <c r="AA201" t="s">
        <v>430</v>
      </c>
      <c r="AB201" t="s">
        <v>425</v>
      </c>
      <c r="AC201" t="s">
        <v>424</v>
      </c>
      <c r="AD201" t="str">
        <f t="shared" si="153"/>
        <v>1 mois avant</v>
      </c>
      <c r="AE201" t="str">
        <f t="shared" si="154"/>
        <v>plutôt oui</v>
      </c>
      <c r="AF201" t="str">
        <f t="shared" si="155"/>
        <v>plutôt bonnes</v>
      </c>
      <c r="AG201" t="str">
        <f t="shared" si="156"/>
        <v>très souvent</v>
      </c>
      <c r="AH201" t="str">
        <f t="shared" si="157"/>
        <v>très souvent</v>
      </c>
      <c r="AI201" t="str">
        <f t="shared" si="158"/>
        <v>parfois</v>
      </c>
      <c r="AJ201" t="str">
        <f t="shared" si="159"/>
        <v>jamais</v>
      </c>
      <c r="AK201" t="str">
        <f t="shared" si="160"/>
        <v>1-5h</v>
      </c>
      <c r="AL201" t="str">
        <f t="shared" si="161"/>
        <v>plutôt oui</v>
      </c>
      <c r="AM201" t="str">
        <f t="shared" si="162"/>
        <v>plutôt oui</v>
      </c>
      <c r="AN201" t="str">
        <f t="shared" si="163"/>
        <v>1-3h</v>
      </c>
      <c r="AO201" t="str">
        <f t="shared" si="164"/>
        <v>rarement</v>
      </c>
      <c r="AP201" t="str">
        <f t="shared" si="165"/>
        <v>plutôt oui</v>
      </c>
      <c r="AQ201" t="str">
        <f t="shared" si="166"/>
        <v>1/semaine</v>
      </c>
      <c r="AR201" t="str">
        <f t="shared" si="167"/>
        <v>parfois</v>
      </c>
      <c r="AS201" t="str">
        <f t="shared" si="168"/>
        <v>2-4h</v>
      </c>
      <c r="AT201" t="str">
        <f t="shared" si="169"/>
        <v>plutôt satisfaisante</v>
      </c>
      <c r="AU201" t="str">
        <f t="shared" si="170"/>
        <v>tout à fait</v>
      </c>
      <c r="AV201" t="str">
        <f t="shared" si="171"/>
        <v>plutôt oui</v>
      </c>
      <c r="AW201" t="str">
        <f t="shared" si="172"/>
        <v>plutôt non</v>
      </c>
      <c r="AX201" t="str">
        <f t="shared" si="173"/>
        <v>tout à fait</v>
      </c>
      <c r="AY201" t="str">
        <f t="shared" si="174"/>
        <v>pas du tout</v>
      </c>
      <c r="AZ201" t="str">
        <f t="shared" si="175"/>
        <v>2A</v>
      </c>
      <c r="BA201" t="str">
        <f t="shared" si="176"/>
        <v>IC</v>
      </c>
      <c r="BB201" t="str">
        <f t="shared" si="177"/>
        <v>FAS</v>
      </c>
      <c r="BC201" t="str">
        <f t="shared" si="178"/>
        <v>non</v>
      </c>
      <c r="BD201" t="str">
        <f t="shared" si="179"/>
        <v>2A</v>
      </c>
      <c r="BE201" t="str">
        <f t="shared" si="180"/>
        <v>Fr</v>
      </c>
      <c r="BF201" t="str">
        <f t="shared" si="181"/>
        <v>pas de classement</v>
      </c>
      <c r="BG201" t="str">
        <f t="shared" si="182"/>
        <v>75-100%</v>
      </c>
      <c r="BH201" t="s">
        <v>431</v>
      </c>
      <c r="BI201" t="str">
        <f t="shared" si="183"/>
        <v>2/3 par semestre</v>
      </c>
      <c r="BJ201" t="s">
        <v>423</v>
      </c>
      <c r="BK201" t="s">
        <v>431</v>
      </c>
      <c r="BL201" t="s">
        <v>423</v>
      </c>
      <c r="BM201" t="s">
        <v>423</v>
      </c>
      <c r="BN201" t="s">
        <v>431</v>
      </c>
      <c r="BO201" t="s">
        <v>423</v>
      </c>
      <c r="BP201" t="s">
        <v>423</v>
      </c>
      <c r="BR201" t="s">
        <v>423</v>
      </c>
      <c r="BS201" t="s">
        <v>431</v>
      </c>
      <c r="BT201" t="s">
        <v>423</v>
      </c>
      <c r="BU201" t="s">
        <v>423</v>
      </c>
      <c r="BV201" t="s">
        <v>423</v>
      </c>
      <c r="BW201" t="s">
        <v>431</v>
      </c>
      <c r="BX201" t="s">
        <v>423</v>
      </c>
      <c r="BY201" t="s">
        <v>423</v>
      </c>
      <c r="BZ201" t="s">
        <v>423</v>
      </c>
      <c r="CA201" t="s">
        <v>432</v>
      </c>
      <c r="CB201" t="s">
        <v>432</v>
      </c>
      <c r="CC201" t="s">
        <v>432</v>
      </c>
      <c r="CD201" t="s">
        <v>432</v>
      </c>
      <c r="CE201" t="s">
        <v>423</v>
      </c>
      <c r="CF201" t="s">
        <v>432</v>
      </c>
      <c r="CG201" t="s">
        <v>432</v>
      </c>
      <c r="CH201" t="s">
        <v>432</v>
      </c>
      <c r="CI201" t="s">
        <v>432</v>
      </c>
      <c r="CJ201" t="s">
        <v>432</v>
      </c>
      <c r="CK201" t="s">
        <v>432</v>
      </c>
      <c r="CL201" t="s">
        <v>432</v>
      </c>
      <c r="CM201" t="s">
        <v>432</v>
      </c>
      <c r="CN201" t="s">
        <v>423</v>
      </c>
      <c r="CO201" t="s">
        <v>432</v>
      </c>
      <c r="CP201" t="s">
        <v>432</v>
      </c>
      <c r="CQ201" t="s">
        <v>432</v>
      </c>
      <c r="CR201" t="s">
        <v>432</v>
      </c>
      <c r="CT201" t="s">
        <v>432</v>
      </c>
      <c r="CU201" t="s">
        <v>423</v>
      </c>
      <c r="CV201" t="s">
        <v>423</v>
      </c>
      <c r="CW201" t="s">
        <v>431</v>
      </c>
      <c r="CX201" t="s">
        <v>423</v>
      </c>
      <c r="CY201" t="s">
        <v>423</v>
      </c>
      <c r="CZ201" t="s">
        <v>423</v>
      </c>
      <c r="DA201" t="s">
        <v>423</v>
      </c>
      <c r="DB201" t="s">
        <v>423</v>
      </c>
      <c r="DC201" t="s">
        <v>431</v>
      </c>
      <c r="DD201" t="s">
        <v>432</v>
      </c>
      <c r="DE201" t="s">
        <v>432</v>
      </c>
      <c r="DF201" t="s">
        <v>432</v>
      </c>
      <c r="DG201" t="s">
        <v>432</v>
      </c>
      <c r="DH201" t="s">
        <v>423</v>
      </c>
      <c r="DI201" t="s">
        <v>431</v>
      </c>
      <c r="DJ201" t="s">
        <v>423</v>
      </c>
      <c r="DK201" t="s">
        <v>423</v>
      </c>
      <c r="DL201" t="s">
        <v>423</v>
      </c>
      <c r="DM201" t="s">
        <v>423</v>
      </c>
      <c r="DN201" t="s">
        <v>423</v>
      </c>
      <c r="DO201" t="s">
        <v>423</v>
      </c>
      <c r="DP201" t="s">
        <v>431</v>
      </c>
      <c r="DQ201" t="s">
        <v>423</v>
      </c>
      <c r="DR201" t="s">
        <v>423</v>
      </c>
      <c r="DS201" t="s">
        <v>423</v>
      </c>
      <c r="DT201" t="s">
        <v>423</v>
      </c>
      <c r="DU201" t="s">
        <v>423</v>
      </c>
      <c r="DV201" t="s">
        <v>431</v>
      </c>
      <c r="DW201" t="s">
        <v>423</v>
      </c>
      <c r="DX201" t="s">
        <v>423</v>
      </c>
      <c r="DY201" t="s">
        <v>431</v>
      </c>
      <c r="DZ201" t="s">
        <v>423</v>
      </c>
      <c r="EA201" t="s">
        <v>423</v>
      </c>
      <c r="EB201" t="s">
        <v>423</v>
      </c>
      <c r="EC201" t="s">
        <v>423</v>
      </c>
      <c r="ED201" t="s">
        <v>431</v>
      </c>
      <c r="EE201" t="s">
        <v>423</v>
      </c>
      <c r="EF201" t="s">
        <v>438</v>
      </c>
      <c r="EG201" t="s">
        <v>433</v>
      </c>
      <c r="EH201" t="s">
        <v>437</v>
      </c>
      <c r="EI201" t="s">
        <v>434</v>
      </c>
      <c r="EJ201" t="s">
        <v>435</v>
      </c>
      <c r="EK201" t="s">
        <v>436</v>
      </c>
      <c r="EL201" t="s">
        <v>424</v>
      </c>
      <c r="EM201" t="s">
        <v>425</v>
      </c>
      <c r="EN201" t="s">
        <v>425</v>
      </c>
      <c r="EO201" t="s">
        <v>427</v>
      </c>
      <c r="EP201" t="s">
        <v>428</v>
      </c>
      <c r="EQ201" t="s">
        <v>428</v>
      </c>
      <c r="ER201" t="s">
        <v>429</v>
      </c>
      <c r="ES201" t="s">
        <v>430</v>
      </c>
      <c r="ET201" t="s">
        <v>424</v>
      </c>
      <c r="EU201" t="s">
        <v>430</v>
      </c>
      <c r="EV201" t="s">
        <v>425</v>
      </c>
      <c r="EW201" t="s">
        <v>424</v>
      </c>
      <c r="EX201" t="s">
        <v>423</v>
      </c>
      <c r="EY201" t="s">
        <v>431</v>
      </c>
      <c r="EZ201" t="s">
        <v>423</v>
      </c>
      <c r="FA201" t="s">
        <v>423</v>
      </c>
      <c r="FB201" t="s">
        <v>423</v>
      </c>
      <c r="FC201" t="s">
        <v>423</v>
      </c>
      <c r="FD201" t="s">
        <v>423</v>
      </c>
      <c r="FE201" t="s">
        <v>431</v>
      </c>
      <c r="FF201" t="s">
        <v>423</v>
      </c>
      <c r="FG201" t="s">
        <v>423</v>
      </c>
      <c r="FH201" t="s">
        <v>423</v>
      </c>
      <c r="FI201" t="s">
        <v>431</v>
      </c>
      <c r="FJ201" t="s">
        <v>423</v>
      </c>
      <c r="FK201" t="s">
        <v>423</v>
      </c>
      <c r="FL201" t="s">
        <v>431</v>
      </c>
      <c r="FM201" t="s">
        <v>423</v>
      </c>
      <c r="FN201" t="s">
        <v>423</v>
      </c>
      <c r="FO201" t="s">
        <v>423</v>
      </c>
      <c r="FP201" t="s">
        <v>431</v>
      </c>
      <c r="FQ201" t="s">
        <v>423</v>
      </c>
      <c r="FR201" t="s">
        <v>423</v>
      </c>
      <c r="FS201" t="s">
        <v>423</v>
      </c>
      <c r="FT201" t="s">
        <v>423</v>
      </c>
      <c r="FU201" t="s">
        <v>423</v>
      </c>
      <c r="FV201" t="s">
        <v>431</v>
      </c>
      <c r="FW201" t="s">
        <v>423</v>
      </c>
      <c r="FX201" t="s">
        <v>423</v>
      </c>
      <c r="FZ201" t="s">
        <v>423</v>
      </c>
      <c r="GB201" t="s">
        <v>423</v>
      </c>
      <c r="GD201" t="s">
        <v>431</v>
      </c>
      <c r="GF201" t="s">
        <v>431</v>
      </c>
      <c r="GG201" t="s">
        <v>423</v>
      </c>
      <c r="GH201" t="s">
        <v>423</v>
      </c>
      <c r="GI201" t="s">
        <v>423</v>
      </c>
      <c r="GJ201" t="s">
        <v>423</v>
      </c>
      <c r="GK201" t="s">
        <v>431</v>
      </c>
      <c r="GL201" t="s">
        <v>423</v>
      </c>
      <c r="GM201" t="s">
        <v>423</v>
      </c>
      <c r="GN201" t="s">
        <v>431</v>
      </c>
      <c r="GO201" t="s">
        <v>423</v>
      </c>
      <c r="GP201" t="s">
        <v>423</v>
      </c>
      <c r="GQ201" t="s">
        <v>423</v>
      </c>
      <c r="GR201" t="s">
        <v>431</v>
      </c>
      <c r="GS201" t="s">
        <v>423</v>
      </c>
      <c r="GT201" t="s">
        <v>423</v>
      </c>
      <c r="GU201" t="s">
        <v>423</v>
      </c>
      <c r="GV201" t="s">
        <v>423</v>
      </c>
      <c r="GW201" t="s">
        <v>423</v>
      </c>
      <c r="GX201" t="s">
        <v>431</v>
      </c>
      <c r="GY201" t="s">
        <v>423</v>
      </c>
      <c r="GZ201" t="s">
        <v>423</v>
      </c>
      <c r="HA201" t="s">
        <v>423</v>
      </c>
      <c r="HB201" t="s">
        <v>431</v>
      </c>
      <c r="HC201" t="s">
        <v>423</v>
      </c>
      <c r="HD201" t="s">
        <v>423</v>
      </c>
      <c r="HE201" t="s">
        <v>431</v>
      </c>
      <c r="HF201" t="s">
        <v>423</v>
      </c>
      <c r="HG201" t="s">
        <v>423</v>
      </c>
      <c r="HH201" t="s">
        <v>423</v>
      </c>
      <c r="HI201" t="s">
        <v>423</v>
      </c>
      <c r="HJ201" t="s">
        <v>431</v>
      </c>
      <c r="HK201" t="s">
        <v>423</v>
      </c>
      <c r="HL201" t="s">
        <v>423</v>
      </c>
      <c r="HM201" t="s">
        <v>423</v>
      </c>
      <c r="HN201" t="s">
        <v>423</v>
      </c>
      <c r="HP201" t="s">
        <v>423</v>
      </c>
      <c r="HR201" t="s">
        <v>431</v>
      </c>
      <c r="HT201" t="s">
        <v>423</v>
      </c>
      <c r="HV201" t="s">
        <v>423</v>
      </c>
      <c r="HW201" t="s">
        <v>423</v>
      </c>
      <c r="HX201" t="s">
        <v>431</v>
      </c>
      <c r="HY201" t="s">
        <v>423</v>
      </c>
      <c r="HZ201" t="s">
        <v>423</v>
      </c>
      <c r="IA201" t="s">
        <v>423</v>
      </c>
      <c r="IB201" t="s">
        <v>423</v>
      </c>
      <c r="IC201" t="s">
        <v>431</v>
      </c>
      <c r="ID201" t="s">
        <v>423</v>
      </c>
      <c r="IE201" t="s">
        <v>423</v>
      </c>
      <c r="IF201" t="s">
        <v>431</v>
      </c>
      <c r="IG201" t="s">
        <v>423</v>
      </c>
      <c r="IH201" t="s">
        <v>423</v>
      </c>
      <c r="II201" t="s">
        <v>423</v>
      </c>
      <c r="IJ201" t="s">
        <v>423</v>
      </c>
      <c r="IK201" t="s">
        <v>431</v>
      </c>
      <c r="IL201" t="s">
        <v>423</v>
      </c>
      <c r="IM201" t="s">
        <v>423</v>
      </c>
      <c r="IN201" t="s">
        <v>423</v>
      </c>
      <c r="IO201" t="s">
        <v>423</v>
      </c>
      <c r="IP201" t="s">
        <v>431</v>
      </c>
      <c r="IQ201" t="s">
        <v>423</v>
      </c>
      <c r="IR201" t="s">
        <v>431</v>
      </c>
      <c r="IS201" t="s">
        <v>423</v>
      </c>
      <c r="IT201" t="s">
        <v>423</v>
      </c>
      <c r="IU201" t="s">
        <v>423</v>
      </c>
      <c r="IV201" t="s">
        <v>423</v>
      </c>
      <c r="IX201" t="s">
        <v>423</v>
      </c>
      <c r="IZ201" t="s">
        <v>423</v>
      </c>
      <c r="JB201" t="s">
        <v>431</v>
      </c>
      <c r="JI201" t="s">
        <v>423</v>
      </c>
      <c r="JJ201" t="s">
        <v>431</v>
      </c>
      <c r="JK201" t="s">
        <v>423</v>
      </c>
      <c r="JL201" t="s">
        <v>423</v>
      </c>
      <c r="JM201" t="s">
        <v>423</v>
      </c>
      <c r="JN201" t="s">
        <v>423</v>
      </c>
      <c r="JO201" t="s">
        <v>423</v>
      </c>
      <c r="JP201" t="s">
        <v>423</v>
      </c>
      <c r="JQ201" t="s">
        <v>431</v>
      </c>
      <c r="JR201" t="s">
        <v>423</v>
      </c>
      <c r="JS201" t="s">
        <v>423</v>
      </c>
      <c r="JT201" t="s">
        <v>423</v>
      </c>
      <c r="JU201" t="s">
        <v>423</v>
      </c>
      <c r="JV201" t="s">
        <v>423</v>
      </c>
      <c r="JW201" t="s">
        <v>423</v>
      </c>
      <c r="JX201" t="s">
        <v>423</v>
      </c>
      <c r="JY201" t="s">
        <v>423</v>
      </c>
      <c r="JZ201" t="s">
        <v>423</v>
      </c>
      <c r="KA201" t="s">
        <v>423</v>
      </c>
      <c r="KB201" t="s">
        <v>423</v>
      </c>
      <c r="KC201" t="s">
        <v>423</v>
      </c>
      <c r="KD201" t="s">
        <v>431</v>
      </c>
      <c r="KE201" t="s">
        <v>423</v>
      </c>
      <c r="KF201" t="s">
        <v>423</v>
      </c>
      <c r="KG201" t="s">
        <v>423</v>
      </c>
      <c r="KH201" t="s">
        <v>423</v>
      </c>
      <c r="KI201" t="s">
        <v>423</v>
      </c>
      <c r="KJ201" t="s">
        <v>423</v>
      </c>
      <c r="KK201" t="s">
        <v>423</v>
      </c>
      <c r="KL201" t="s">
        <v>423</v>
      </c>
      <c r="KM201" t="s">
        <v>423</v>
      </c>
      <c r="KN201" t="s">
        <v>423</v>
      </c>
      <c r="KO201" t="s">
        <v>423</v>
      </c>
      <c r="KP201" t="s">
        <v>423</v>
      </c>
      <c r="KQ201" t="s">
        <v>423</v>
      </c>
      <c r="KR201" t="s">
        <v>423</v>
      </c>
      <c r="KS201" t="s">
        <v>423</v>
      </c>
      <c r="KT201" t="s">
        <v>423</v>
      </c>
      <c r="KU201" t="s">
        <v>423</v>
      </c>
      <c r="KV201" t="s">
        <v>423</v>
      </c>
      <c r="KW201" t="s">
        <v>431</v>
      </c>
      <c r="KY201" t="s">
        <v>423</v>
      </c>
      <c r="KZ201" t="s">
        <v>423</v>
      </c>
      <c r="LA201" t="s">
        <v>431</v>
      </c>
      <c r="LB201" t="s">
        <v>423</v>
      </c>
      <c r="LC201" t="s">
        <v>423</v>
      </c>
      <c r="LD201" t="s">
        <v>423</v>
      </c>
      <c r="LE201" t="s">
        <v>431</v>
      </c>
      <c r="LF201" t="s">
        <v>423</v>
      </c>
      <c r="LG201" t="s">
        <v>423</v>
      </c>
      <c r="LH201" t="s">
        <v>423</v>
      </c>
      <c r="LI201" t="s">
        <v>423</v>
      </c>
      <c r="LK201" t="s">
        <v>431</v>
      </c>
      <c r="LL201" t="s">
        <v>423</v>
      </c>
      <c r="LM201" t="s">
        <v>423</v>
      </c>
      <c r="LN201" t="s">
        <v>423</v>
      </c>
      <c r="LO201" t="s">
        <v>520</v>
      </c>
      <c r="LP201" t="s">
        <v>432</v>
      </c>
      <c r="LQ201" t="s">
        <v>432</v>
      </c>
      <c r="LR201" t="s">
        <v>432</v>
      </c>
      <c r="LS201" t="s">
        <v>432</v>
      </c>
      <c r="LT201" t="s">
        <v>432</v>
      </c>
      <c r="LU201" t="s">
        <v>432</v>
      </c>
      <c r="LV201" t="s">
        <v>432</v>
      </c>
      <c r="LW201" t="s">
        <v>432</v>
      </c>
      <c r="LX201" t="s">
        <v>432</v>
      </c>
      <c r="LY201" t="s">
        <v>432</v>
      </c>
      <c r="LZ201" t="s">
        <v>432</v>
      </c>
      <c r="MA201" t="s">
        <v>432</v>
      </c>
      <c r="MB201" t="s">
        <v>423</v>
      </c>
      <c r="MC201" t="s">
        <v>423</v>
      </c>
      <c r="MD201" t="s">
        <v>423</v>
      </c>
      <c r="ME201" t="s">
        <v>423</v>
      </c>
      <c r="MF201" t="s">
        <v>431</v>
      </c>
      <c r="MG201" t="s">
        <v>423</v>
      </c>
      <c r="MH201" t="s">
        <v>431</v>
      </c>
      <c r="MI201" t="s">
        <v>423</v>
      </c>
      <c r="MJ201" t="s">
        <v>431</v>
      </c>
      <c r="MK201" t="s">
        <v>423</v>
      </c>
      <c r="ML201" t="s">
        <v>423</v>
      </c>
      <c r="MN201">
        <v>808.52</v>
      </c>
      <c r="MO201">
        <v>76.92</v>
      </c>
      <c r="NE201">
        <v>170.98</v>
      </c>
      <c r="NT201">
        <v>449.41</v>
      </c>
      <c r="OJ201">
        <v>31.96</v>
      </c>
      <c r="OT201">
        <v>79.25</v>
      </c>
    </row>
    <row r="202" spans="1:410" ht="12.75" customHeight="1" x14ac:dyDescent="0.2">
      <c r="A202">
        <v>254</v>
      </c>
      <c r="B202" t="str">
        <f t="shared" si="138"/>
        <v>5-15min</v>
      </c>
      <c r="C202" t="str">
        <f t="shared" si="139"/>
        <v>seul</v>
      </c>
      <c r="D202" t="str">
        <f t="shared" si="140"/>
        <v>10-20m2</v>
      </c>
      <c r="E202" t="str">
        <f t="shared" si="141"/>
        <v>tout à fait</v>
      </c>
      <c r="F202" t="str">
        <f t="shared" si="142"/>
        <v>aucune</v>
      </c>
      <c r="G202" t="str">
        <f t="shared" si="143"/>
        <v>echelon 4-7</v>
      </c>
      <c r="H202" t="str">
        <f t="shared" si="144"/>
        <v>non</v>
      </c>
      <c r="I202" t="s">
        <v>423</v>
      </c>
      <c r="J202" t="str">
        <f t="shared" si="145"/>
        <v>souvent</v>
      </c>
      <c r="K202" t="str">
        <f t="shared" si="146"/>
        <v>parfois</v>
      </c>
      <c r="L202" t="str">
        <f t="shared" si="147"/>
        <v>plutôt oui</v>
      </c>
      <c r="M202" t="str">
        <f t="shared" si="148"/>
        <v>1-2h</v>
      </c>
      <c r="N202" t="str">
        <f t="shared" si="149"/>
        <v>4-6h</v>
      </c>
      <c r="O202" t="str">
        <f t="shared" si="150"/>
        <v>parfois</v>
      </c>
      <c r="P202" t="str">
        <f t="shared" si="151"/>
        <v>souvent</v>
      </c>
      <c r="Q202" t="str">
        <f t="shared" si="152"/>
        <v>souvent</v>
      </c>
      <c r="R202" t="s">
        <v>424</v>
      </c>
      <c r="S202" t="s">
        <v>425</v>
      </c>
      <c r="T202" t="s">
        <v>425</v>
      </c>
      <c r="U202" t="s">
        <v>428</v>
      </c>
      <c r="V202" t="s">
        <v>428</v>
      </c>
      <c r="W202" t="s">
        <v>428</v>
      </c>
      <c r="X202" t="s">
        <v>430</v>
      </c>
      <c r="Y202" t="s">
        <v>430</v>
      </c>
      <c r="Z202" t="s">
        <v>430</v>
      </c>
      <c r="AA202" t="s">
        <v>424</v>
      </c>
      <c r="AB202" t="s">
        <v>425</v>
      </c>
      <c r="AC202" t="s">
        <v>425</v>
      </c>
      <c r="AD202" t="str">
        <f t="shared" si="153"/>
        <v>2 semaines avant</v>
      </c>
      <c r="AE202" t="str">
        <f t="shared" si="154"/>
        <v>plutôt oui</v>
      </c>
      <c r="AF202" t="str">
        <f t="shared" si="155"/>
        <v>très bonnes</v>
      </c>
      <c r="AG202" t="str">
        <f t="shared" si="156"/>
        <v>régulièrement</v>
      </c>
      <c r="AH202" t="str">
        <f t="shared" si="157"/>
        <v>parfois</v>
      </c>
      <c r="AI202" t="str">
        <f t="shared" si="158"/>
        <v>parfois</v>
      </c>
      <c r="AJ202" t="str">
        <f t="shared" si="159"/>
        <v>jamais</v>
      </c>
      <c r="AK202" t="str">
        <f t="shared" si="160"/>
        <v>non</v>
      </c>
      <c r="AL202" t="str">
        <f t="shared" si="161"/>
        <v>pas d'asso</v>
      </c>
      <c r="AM202" t="str">
        <f t="shared" si="162"/>
        <v>pas d'asso</v>
      </c>
      <c r="AN202" t="str">
        <f t="shared" si="163"/>
        <v>3-6h</v>
      </c>
      <c r="AO202" t="str">
        <f t="shared" si="164"/>
        <v>rarement</v>
      </c>
      <c r="AP202" t="str">
        <f t="shared" si="165"/>
        <v>plutôt non</v>
      </c>
      <c r="AQ202" t="str">
        <f t="shared" si="166"/>
        <v>jamais</v>
      </c>
      <c r="AR202" t="str">
        <f t="shared" si="167"/>
        <v>régulièrement</v>
      </c>
      <c r="AS202" t="str">
        <f t="shared" si="168"/>
        <v>2-4h</v>
      </c>
      <c r="AT202" t="str">
        <f t="shared" si="169"/>
        <v>plutôt satisfaisante</v>
      </c>
      <c r="AU202" t="str">
        <f t="shared" si="170"/>
        <v>tout à fait</v>
      </c>
      <c r="AV202" t="str">
        <f t="shared" si="171"/>
        <v>plutôt oui</v>
      </c>
      <c r="AW202" t="str">
        <f t="shared" si="172"/>
        <v>plutôt oui</v>
      </c>
      <c r="AX202" t="str">
        <f t="shared" si="173"/>
        <v>plutôt non</v>
      </c>
      <c r="AY202" t="str">
        <f t="shared" si="174"/>
        <v>plutôt oui</v>
      </c>
      <c r="AZ202" t="str">
        <f t="shared" si="175"/>
        <v>2A</v>
      </c>
      <c r="BA202" t="str">
        <f t="shared" si="176"/>
        <v>MIC</v>
      </c>
      <c r="BB202" t="str">
        <f t="shared" si="177"/>
        <v>classique</v>
      </c>
      <c r="BC202" t="str">
        <f t="shared" si="178"/>
        <v>non</v>
      </c>
      <c r="BD202" t="str">
        <f t="shared" si="179"/>
        <v>post-bac</v>
      </c>
      <c r="BE202" t="str">
        <f t="shared" si="180"/>
        <v>Fr</v>
      </c>
      <c r="BF202" t="str">
        <f t="shared" si="181"/>
        <v>redoubl</v>
      </c>
      <c r="BG202" t="str">
        <f t="shared" si="182"/>
        <v>50-75%</v>
      </c>
      <c r="BH202" t="s">
        <v>431</v>
      </c>
      <c r="BI202" t="str">
        <f t="shared" si="183"/>
        <v>+ de 4 par semestre</v>
      </c>
      <c r="BJ202" t="s">
        <v>423</v>
      </c>
      <c r="BK202" t="s">
        <v>431</v>
      </c>
      <c r="BL202" t="s">
        <v>423</v>
      </c>
      <c r="BM202" t="s">
        <v>423</v>
      </c>
      <c r="BN202" t="s">
        <v>431</v>
      </c>
      <c r="BO202" t="s">
        <v>423</v>
      </c>
      <c r="BP202" t="s">
        <v>423</v>
      </c>
      <c r="BR202" t="s">
        <v>423</v>
      </c>
      <c r="BS202" t="s">
        <v>431</v>
      </c>
      <c r="BT202" t="s">
        <v>423</v>
      </c>
      <c r="BU202" t="s">
        <v>423</v>
      </c>
      <c r="BV202" t="s">
        <v>431</v>
      </c>
      <c r="BW202" t="s">
        <v>423</v>
      </c>
      <c r="BX202" t="s">
        <v>423</v>
      </c>
      <c r="BY202" t="s">
        <v>423</v>
      </c>
      <c r="BZ202" t="s">
        <v>423</v>
      </c>
      <c r="CA202" t="s">
        <v>432</v>
      </c>
      <c r="CB202" t="s">
        <v>432</v>
      </c>
      <c r="CC202" t="s">
        <v>432</v>
      </c>
      <c r="CD202" t="s">
        <v>432</v>
      </c>
      <c r="CE202" t="s">
        <v>431</v>
      </c>
      <c r="CF202" t="s">
        <v>423</v>
      </c>
      <c r="CG202" t="s">
        <v>423</v>
      </c>
      <c r="CH202" t="s">
        <v>423</v>
      </c>
      <c r="CI202" t="s">
        <v>423</v>
      </c>
      <c r="CJ202" t="s">
        <v>423</v>
      </c>
      <c r="CK202" t="s">
        <v>423</v>
      </c>
      <c r="CL202" t="s">
        <v>431</v>
      </c>
      <c r="CM202" t="s">
        <v>423</v>
      </c>
      <c r="CN202" t="s">
        <v>423</v>
      </c>
      <c r="CO202" t="s">
        <v>432</v>
      </c>
      <c r="CP202" t="s">
        <v>432</v>
      </c>
      <c r="CQ202" t="s">
        <v>432</v>
      </c>
      <c r="CR202" t="s">
        <v>432</v>
      </c>
      <c r="CT202" t="s">
        <v>432</v>
      </c>
      <c r="CU202" t="s">
        <v>423</v>
      </c>
      <c r="CV202" t="s">
        <v>423</v>
      </c>
      <c r="CW202" t="s">
        <v>431</v>
      </c>
      <c r="CX202" t="s">
        <v>423</v>
      </c>
      <c r="CY202" t="s">
        <v>423</v>
      </c>
      <c r="CZ202" t="s">
        <v>423</v>
      </c>
      <c r="DA202" t="s">
        <v>423</v>
      </c>
      <c r="DB202" t="s">
        <v>431</v>
      </c>
      <c r="DC202" t="s">
        <v>423</v>
      </c>
      <c r="DD202" t="s">
        <v>423</v>
      </c>
      <c r="DE202" t="s">
        <v>431</v>
      </c>
      <c r="DF202" t="s">
        <v>423</v>
      </c>
      <c r="DG202" t="s">
        <v>423</v>
      </c>
      <c r="DH202" t="s">
        <v>423</v>
      </c>
      <c r="DI202" t="s">
        <v>423</v>
      </c>
      <c r="DJ202" t="s">
        <v>431</v>
      </c>
      <c r="DK202" t="s">
        <v>423</v>
      </c>
      <c r="DL202" t="s">
        <v>423</v>
      </c>
      <c r="DM202" t="s">
        <v>423</v>
      </c>
      <c r="DN202" t="s">
        <v>423</v>
      </c>
      <c r="DO202" t="s">
        <v>431</v>
      </c>
      <c r="DP202" t="s">
        <v>423</v>
      </c>
      <c r="DQ202" t="s">
        <v>423</v>
      </c>
      <c r="DR202" t="s">
        <v>423</v>
      </c>
      <c r="DS202" t="s">
        <v>423</v>
      </c>
      <c r="DT202" t="s">
        <v>423</v>
      </c>
      <c r="DU202" t="s">
        <v>423</v>
      </c>
      <c r="DV202" t="s">
        <v>431</v>
      </c>
      <c r="DW202" t="s">
        <v>423</v>
      </c>
      <c r="DX202" t="s">
        <v>423</v>
      </c>
      <c r="DY202" t="s">
        <v>431</v>
      </c>
      <c r="DZ202" t="s">
        <v>423</v>
      </c>
      <c r="EA202" t="s">
        <v>423</v>
      </c>
      <c r="EB202" t="s">
        <v>423</v>
      </c>
      <c r="EC202" t="s">
        <v>431</v>
      </c>
      <c r="ED202" t="s">
        <v>423</v>
      </c>
      <c r="EE202" t="s">
        <v>423</v>
      </c>
      <c r="EF202" t="s">
        <v>438</v>
      </c>
      <c r="EG202" t="s">
        <v>434</v>
      </c>
      <c r="EH202" t="s">
        <v>437</v>
      </c>
      <c r="EI202" t="s">
        <v>436</v>
      </c>
      <c r="EJ202" t="s">
        <v>433</v>
      </c>
      <c r="EK202" t="s">
        <v>435</v>
      </c>
      <c r="EL202" t="s">
        <v>424</v>
      </c>
      <c r="EM202" t="s">
        <v>425</v>
      </c>
      <c r="EN202" t="s">
        <v>425</v>
      </c>
      <c r="EO202" t="s">
        <v>428</v>
      </c>
      <c r="EP202" t="s">
        <v>428</v>
      </c>
      <c r="EQ202" t="s">
        <v>428</v>
      </c>
      <c r="ER202" t="s">
        <v>430</v>
      </c>
      <c r="ES202" t="s">
        <v>430</v>
      </c>
      <c r="ET202" t="s">
        <v>430</v>
      </c>
      <c r="EU202" t="s">
        <v>424</v>
      </c>
      <c r="EV202" t="s">
        <v>425</v>
      </c>
      <c r="EW202" t="s">
        <v>425</v>
      </c>
      <c r="EX202" t="s">
        <v>423</v>
      </c>
      <c r="EY202" t="s">
        <v>423</v>
      </c>
      <c r="EZ202" t="s">
        <v>431</v>
      </c>
      <c r="FA202" t="s">
        <v>423</v>
      </c>
      <c r="FB202" t="s">
        <v>423</v>
      </c>
      <c r="FC202" t="s">
        <v>423</v>
      </c>
      <c r="FD202" t="s">
        <v>423</v>
      </c>
      <c r="FE202" t="s">
        <v>431</v>
      </c>
      <c r="FF202" t="s">
        <v>423</v>
      </c>
      <c r="FG202" t="s">
        <v>423</v>
      </c>
      <c r="FH202" t="s">
        <v>431</v>
      </c>
      <c r="FI202" t="s">
        <v>423</v>
      </c>
      <c r="FJ202" t="s">
        <v>423</v>
      </c>
      <c r="FK202" t="s">
        <v>423</v>
      </c>
      <c r="FL202" t="s">
        <v>423</v>
      </c>
      <c r="FM202" t="s">
        <v>431</v>
      </c>
      <c r="FN202" t="s">
        <v>423</v>
      </c>
      <c r="FO202" t="s">
        <v>423</v>
      </c>
      <c r="FP202" t="s">
        <v>423</v>
      </c>
      <c r="FQ202" t="s">
        <v>423</v>
      </c>
      <c r="FR202" t="s">
        <v>431</v>
      </c>
      <c r="FS202" t="s">
        <v>423</v>
      </c>
      <c r="FT202" t="s">
        <v>423</v>
      </c>
      <c r="FU202" t="s">
        <v>423</v>
      </c>
      <c r="FV202" t="s">
        <v>431</v>
      </c>
      <c r="FW202" t="s">
        <v>423</v>
      </c>
      <c r="FX202" t="s">
        <v>423</v>
      </c>
      <c r="FZ202" t="s">
        <v>423</v>
      </c>
      <c r="GB202" t="s">
        <v>423</v>
      </c>
      <c r="GD202" t="s">
        <v>431</v>
      </c>
      <c r="GF202" t="s">
        <v>423</v>
      </c>
      <c r="GG202" t="s">
        <v>432</v>
      </c>
      <c r="GH202" t="s">
        <v>432</v>
      </c>
      <c r="GI202" t="s">
        <v>432</v>
      </c>
      <c r="GJ202" t="s">
        <v>432</v>
      </c>
      <c r="GK202" t="s">
        <v>432</v>
      </c>
      <c r="GL202" t="s">
        <v>432</v>
      </c>
      <c r="GM202" t="s">
        <v>432</v>
      </c>
      <c r="GN202" t="s">
        <v>432</v>
      </c>
      <c r="GO202" t="s">
        <v>432</v>
      </c>
      <c r="GP202" t="s">
        <v>432</v>
      </c>
      <c r="GQ202" t="s">
        <v>432</v>
      </c>
      <c r="GR202" t="s">
        <v>432</v>
      </c>
      <c r="GS202" t="s">
        <v>432</v>
      </c>
      <c r="GT202" t="s">
        <v>432</v>
      </c>
      <c r="GU202" t="s">
        <v>423</v>
      </c>
      <c r="GV202" t="s">
        <v>423</v>
      </c>
      <c r="GW202" t="s">
        <v>431</v>
      </c>
      <c r="GX202" t="s">
        <v>423</v>
      </c>
      <c r="GY202" t="s">
        <v>423</v>
      </c>
      <c r="GZ202" t="s">
        <v>423</v>
      </c>
      <c r="HA202" t="s">
        <v>423</v>
      </c>
      <c r="HB202" t="s">
        <v>431</v>
      </c>
      <c r="HC202" t="s">
        <v>423</v>
      </c>
      <c r="HD202" t="s">
        <v>423</v>
      </c>
      <c r="HE202" t="s">
        <v>423</v>
      </c>
      <c r="HF202" t="s">
        <v>431</v>
      </c>
      <c r="HG202" t="s">
        <v>423</v>
      </c>
      <c r="HH202" t="s">
        <v>423</v>
      </c>
      <c r="HI202" t="s">
        <v>423</v>
      </c>
      <c r="HJ202" t="s">
        <v>423</v>
      </c>
      <c r="HK202" t="s">
        <v>423</v>
      </c>
      <c r="HL202" t="s">
        <v>423</v>
      </c>
      <c r="HM202" t="s">
        <v>431</v>
      </c>
      <c r="HN202" t="s">
        <v>423</v>
      </c>
      <c r="HP202" t="s">
        <v>431</v>
      </c>
      <c r="HR202" t="s">
        <v>423</v>
      </c>
      <c r="HT202" t="s">
        <v>423</v>
      </c>
      <c r="HV202" t="s">
        <v>423</v>
      </c>
      <c r="HW202" t="s">
        <v>423</v>
      </c>
      <c r="HX202" t="s">
        <v>431</v>
      </c>
      <c r="HY202" t="s">
        <v>423</v>
      </c>
      <c r="HZ202" t="s">
        <v>423</v>
      </c>
      <c r="IA202" t="s">
        <v>423</v>
      </c>
      <c r="IB202" t="s">
        <v>423</v>
      </c>
      <c r="IC202" t="s">
        <v>431</v>
      </c>
      <c r="ID202" t="s">
        <v>423</v>
      </c>
      <c r="IE202" t="s">
        <v>423</v>
      </c>
      <c r="IF202" t="s">
        <v>431</v>
      </c>
      <c r="IG202" t="s">
        <v>423</v>
      </c>
      <c r="IH202" t="s">
        <v>423</v>
      </c>
      <c r="II202" t="s">
        <v>423</v>
      </c>
      <c r="IJ202" t="s">
        <v>423</v>
      </c>
      <c r="IK202" t="s">
        <v>431</v>
      </c>
      <c r="IL202" t="s">
        <v>423</v>
      </c>
      <c r="IM202" t="s">
        <v>423</v>
      </c>
      <c r="IN202" t="s">
        <v>423</v>
      </c>
      <c r="IO202" t="s">
        <v>431</v>
      </c>
      <c r="IP202" t="s">
        <v>423</v>
      </c>
      <c r="IQ202" t="s">
        <v>423</v>
      </c>
      <c r="IR202" t="s">
        <v>423</v>
      </c>
      <c r="IS202" t="s">
        <v>423</v>
      </c>
      <c r="IT202" t="s">
        <v>431</v>
      </c>
      <c r="IU202" t="s">
        <v>423</v>
      </c>
      <c r="IV202" t="s">
        <v>423</v>
      </c>
      <c r="IX202" t="s">
        <v>431</v>
      </c>
      <c r="IZ202" t="s">
        <v>423</v>
      </c>
      <c r="JB202" t="s">
        <v>423</v>
      </c>
      <c r="JD202" t="s">
        <v>1089</v>
      </c>
      <c r="JE202" t="s">
        <v>1090</v>
      </c>
      <c r="JF202" t="s">
        <v>1091</v>
      </c>
      <c r="JG202" t="s">
        <v>1092</v>
      </c>
      <c r="JI202" t="s">
        <v>423</v>
      </c>
      <c r="JJ202" t="s">
        <v>431</v>
      </c>
      <c r="JK202" t="s">
        <v>423</v>
      </c>
      <c r="JL202" t="s">
        <v>423</v>
      </c>
      <c r="JM202" t="s">
        <v>423</v>
      </c>
      <c r="JN202" t="s">
        <v>423</v>
      </c>
      <c r="JO202" t="s">
        <v>423</v>
      </c>
      <c r="JP202" t="s">
        <v>431</v>
      </c>
      <c r="JQ202" t="s">
        <v>423</v>
      </c>
      <c r="JR202" t="s">
        <v>423</v>
      </c>
      <c r="JS202" t="s">
        <v>423</v>
      </c>
      <c r="JT202" t="s">
        <v>423</v>
      </c>
      <c r="JU202" t="s">
        <v>423</v>
      </c>
      <c r="JV202" t="s">
        <v>423</v>
      </c>
      <c r="JW202" t="s">
        <v>423</v>
      </c>
      <c r="JX202" t="s">
        <v>423</v>
      </c>
      <c r="JY202" t="s">
        <v>423</v>
      </c>
      <c r="JZ202" t="s">
        <v>423</v>
      </c>
      <c r="KA202" t="s">
        <v>423</v>
      </c>
      <c r="KB202" t="s">
        <v>423</v>
      </c>
      <c r="KC202" t="s">
        <v>423</v>
      </c>
      <c r="KD202" t="s">
        <v>423</v>
      </c>
      <c r="KE202" t="s">
        <v>423</v>
      </c>
      <c r="KF202" t="s">
        <v>423</v>
      </c>
      <c r="KG202" t="s">
        <v>423</v>
      </c>
      <c r="KH202" t="s">
        <v>423</v>
      </c>
      <c r="KI202" t="s">
        <v>423</v>
      </c>
      <c r="KJ202" t="s">
        <v>423</v>
      </c>
      <c r="KK202" t="s">
        <v>423</v>
      </c>
      <c r="KL202" t="s">
        <v>423</v>
      </c>
      <c r="KM202" t="s">
        <v>423</v>
      </c>
      <c r="KN202" t="s">
        <v>423</v>
      </c>
      <c r="KO202" t="s">
        <v>423</v>
      </c>
      <c r="KP202" t="s">
        <v>423</v>
      </c>
      <c r="KQ202" t="s">
        <v>431</v>
      </c>
      <c r="KR202" t="s">
        <v>423</v>
      </c>
      <c r="KS202" t="s">
        <v>423</v>
      </c>
      <c r="KT202" t="s">
        <v>423</v>
      </c>
      <c r="KU202" t="s">
        <v>423</v>
      </c>
      <c r="KV202" t="s">
        <v>423</v>
      </c>
      <c r="KW202" t="s">
        <v>431</v>
      </c>
      <c r="KY202" t="s">
        <v>431</v>
      </c>
      <c r="KZ202" t="s">
        <v>432</v>
      </c>
      <c r="LA202" t="s">
        <v>432</v>
      </c>
      <c r="LB202" t="s">
        <v>432</v>
      </c>
      <c r="LC202" t="s">
        <v>432</v>
      </c>
      <c r="LD202" t="s">
        <v>432</v>
      </c>
      <c r="LE202" t="s">
        <v>432</v>
      </c>
      <c r="LF202" t="s">
        <v>432</v>
      </c>
      <c r="LG202" t="s">
        <v>432</v>
      </c>
      <c r="LH202" t="s">
        <v>432</v>
      </c>
      <c r="LI202" t="s">
        <v>432</v>
      </c>
      <c r="LK202" t="s">
        <v>431</v>
      </c>
      <c r="LL202" t="s">
        <v>423</v>
      </c>
      <c r="LM202" t="s">
        <v>423</v>
      </c>
      <c r="LN202" t="s">
        <v>423</v>
      </c>
      <c r="LO202" t="s">
        <v>439</v>
      </c>
      <c r="LP202" t="s">
        <v>432</v>
      </c>
      <c r="LQ202" t="s">
        <v>432</v>
      </c>
      <c r="LR202" t="s">
        <v>432</v>
      </c>
      <c r="LS202" t="s">
        <v>432</v>
      </c>
      <c r="LT202" t="s">
        <v>432</v>
      </c>
      <c r="LU202" t="s">
        <v>423</v>
      </c>
      <c r="LV202" t="s">
        <v>423</v>
      </c>
      <c r="LW202" t="s">
        <v>423</v>
      </c>
      <c r="LX202" t="s">
        <v>423</v>
      </c>
      <c r="LY202" t="s">
        <v>423</v>
      </c>
      <c r="LZ202" t="s">
        <v>431</v>
      </c>
      <c r="MA202" t="s">
        <v>423</v>
      </c>
      <c r="MB202" t="s">
        <v>423</v>
      </c>
      <c r="MC202" t="s">
        <v>423</v>
      </c>
      <c r="MD202" t="s">
        <v>423</v>
      </c>
      <c r="ME202" t="s">
        <v>431</v>
      </c>
      <c r="MF202" t="s">
        <v>423</v>
      </c>
      <c r="MG202" t="s">
        <v>423</v>
      </c>
      <c r="MH202" t="s">
        <v>431</v>
      </c>
      <c r="MI202" t="s">
        <v>431</v>
      </c>
      <c r="MJ202" t="s">
        <v>423</v>
      </c>
      <c r="MK202" t="s">
        <v>423</v>
      </c>
      <c r="ML202" t="s">
        <v>423</v>
      </c>
      <c r="MN202">
        <v>1010.77</v>
      </c>
      <c r="MO202">
        <v>47.88</v>
      </c>
      <c r="NE202">
        <v>124.19</v>
      </c>
      <c r="NT202">
        <v>72.83</v>
      </c>
      <c r="OJ202">
        <v>710.1</v>
      </c>
      <c r="OT202">
        <v>55.77</v>
      </c>
    </row>
    <row r="203" spans="1:410" ht="12.75" customHeight="1" x14ac:dyDescent="0.2">
      <c r="A203">
        <v>255</v>
      </c>
      <c r="B203" t="str">
        <f t="shared" si="138"/>
        <v>15-30min</v>
      </c>
      <c r="C203" t="str">
        <f t="shared" si="139"/>
        <v>seul</v>
      </c>
      <c r="D203" t="str">
        <f t="shared" si="140"/>
        <v>+ 30m2</v>
      </c>
      <c r="E203" t="str">
        <f t="shared" si="141"/>
        <v>tout à fait</v>
      </c>
      <c r="F203" t="str">
        <f t="shared" si="142"/>
        <v>aucune</v>
      </c>
      <c r="G203" t="str">
        <f t="shared" si="143"/>
        <v>non</v>
      </c>
      <c r="H203" t="str">
        <f t="shared" si="144"/>
        <v>non</v>
      </c>
      <c r="I203" t="s">
        <v>423</v>
      </c>
      <c r="J203" t="str">
        <f t="shared" si="145"/>
        <v>souvent</v>
      </c>
      <c r="K203" t="str">
        <f t="shared" si="146"/>
        <v>parfois</v>
      </c>
      <c r="L203" t="str">
        <f t="shared" si="147"/>
        <v>plutôt oui</v>
      </c>
      <c r="M203" t="str">
        <f t="shared" si="148"/>
        <v>1-2h</v>
      </c>
      <c r="N203" t="str">
        <f t="shared" si="149"/>
        <v>6-8h</v>
      </c>
      <c r="O203" t="str">
        <f t="shared" si="150"/>
        <v>parfois</v>
      </c>
      <c r="P203" t="str">
        <f t="shared" si="151"/>
        <v>jamais</v>
      </c>
      <c r="Q203" t="str">
        <f t="shared" si="152"/>
        <v>toujours</v>
      </c>
      <c r="R203" t="s">
        <v>425</v>
      </c>
      <c r="S203" t="s">
        <v>425</v>
      </c>
      <c r="T203" t="s">
        <v>425</v>
      </c>
      <c r="U203" t="s">
        <v>428</v>
      </c>
      <c r="V203" t="s">
        <v>428</v>
      </c>
      <c r="W203" t="s">
        <v>440</v>
      </c>
      <c r="X203" t="s">
        <v>424</v>
      </c>
      <c r="Y203" t="s">
        <v>430</v>
      </c>
      <c r="Z203" t="s">
        <v>424</v>
      </c>
      <c r="AA203" t="s">
        <v>425</v>
      </c>
      <c r="AB203" t="s">
        <v>424</v>
      </c>
      <c r="AC203" t="s">
        <v>425</v>
      </c>
      <c r="AD203" t="str">
        <f t="shared" si="153"/>
        <v>2 semaines avant</v>
      </c>
      <c r="AE203" t="str">
        <f t="shared" si="154"/>
        <v xml:space="preserve">moyennement </v>
      </c>
      <c r="AF203" t="str">
        <f t="shared" si="155"/>
        <v>très bonnes</v>
      </c>
      <c r="AG203" t="str">
        <f t="shared" si="156"/>
        <v>régulièrement</v>
      </c>
      <c r="AH203" t="str">
        <f t="shared" si="157"/>
        <v>parfois</v>
      </c>
      <c r="AI203" t="str">
        <f t="shared" si="158"/>
        <v>parfois</v>
      </c>
      <c r="AJ203" t="str">
        <f t="shared" si="159"/>
        <v>parfois</v>
      </c>
      <c r="AK203" t="str">
        <f t="shared" si="160"/>
        <v>5-10h</v>
      </c>
      <c r="AL203" t="str">
        <f t="shared" si="161"/>
        <v>tout à fait</v>
      </c>
      <c r="AM203" t="str">
        <f t="shared" si="162"/>
        <v>plutôt non</v>
      </c>
      <c r="AN203" t="str">
        <f t="shared" si="163"/>
        <v>6-10h</v>
      </c>
      <c r="AO203" t="str">
        <f t="shared" si="164"/>
        <v>rarement</v>
      </c>
      <c r="AP203" t="str">
        <f t="shared" si="165"/>
        <v>plutôt oui</v>
      </c>
      <c r="AQ203" t="str">
        <f t="shared" si="166"/>
        <v>jamais</v>
      </c>
      <c r="AR203" t="str">
        <f t="shared" si="167"/>
        <v>régulièrement</v>
      </c>
      <c r="AS203" t="str">
        <f t="shared" si="168"/>
        <v>2-4h</v>
      </c>
      <c r="AT203" t="str">
        <f t="shared" si="169"/>
        <v>plutôt satisfaisante</v>
      </c>
      <c r="AU203" t="str">
        <f t="shared" si="170"/>
        <v>plutôt non</v>
      </c>
      <c r="AV203" t="str">
        <f t="shared" si="171"/>
        <v>plutôt oui</v>
      </c>
      <c r="AW203" t="str">
        <f t="shared" si="172"/>
        <v>plutôt oui</v>
      </c>
      <c r="AX203" t="str">
        <f t="shared" si="173"/>
        <v>plutôt oui</v>
      </c>
      <c r="AY203" t="str">
        <f t="shared" si="174"/>
        <v>plutôt oui</v>
      </c>
      <c r="AZ203" t="str">
        <f t="shared" si="175"/>
        <v>3A</v>
      </c>
      <c r="BA203" t="str">
        <f t="shared" si="176"/>
        <v>GB</v>
      </c>
      <c r="BB203" t="str">
        <f t="shared" si="177"/>
        <v>classique</v>
      </c>
      <c r="BC203" t="str">
        <f t="shared" si="178"/>
        <v>non</v>
      </c>
      <c r="BD203" t="str">
        <f t="shared" si="179"/>
        <v>3A</v>
      </c>
      <c r="BE203" t="str">
        <f t="shared" si="180"/>
        <v>Fr</v>
      </c>
      <c r="BF203" t="str">
        <f t="shared" si="181"/>
        <v>pas de classement</v>
      </c>
      <c r="BG203" t="str">
        <f t="shared" si="182"/>
        <v>jsp</v>
      </c>
      <c r="BH203" t="s">
        <v>423</v>
      </c>
      <c r="BI203" t="str">
        <f t="shared" si="183"/>
        <v>aucun</v>
      </c>
      <c r="BJ203" t="s">
        <v>423</v>
      </c>
      <c r="BK203" t="s">
        <v>423</v>
      </c>
      <c r="BL203" t="s">
        <v>431</v>
      </c>
      <c r="BM203" t="s">
        <v>423</v>
      </c>
      <c r="BN203" t="s">
        <v>431</v>
      </c>
      <c r="BO203" t="s">
        <v>423</v>
      </c>
      <c r="BP203" t="s">
        <v>423</v>
      </c>
      <c r="BR203" t="s">
        <v>423</v>
      </c>
      <c r="BS203" t="s">
        <v>423</v>
      </c>
      <c r="BT203" t="s">
        <v>423</v>
      </c>
      <c r="BU203" t="s">
        <v>431</v>
      </c>
      <c r="BV203" t="s">
        <v>431</v>
      </c>
      <c r="BW203" t="s">
        <v>423</v>
      </c>
      <c r="BX203" t="s">
        <v>423</v>
      </c>
      <c r="BY203" t="s">
        <v>423</v>
      </c>
      <c r="BZ203" t="s">
        <v>423</v>
      </c>
      <c r="CA203" t="s">
        <v>432</v>
      </c>
      <c r="CB203" t="s">
        <v>432</v>
      </c>
      <c r="CC203" t="s">
        <v>432</v>
      </c>
      <c r="CD203" t="s">
        <v>432</v>
      </c>
      <c r="CE203" t="s">
        <v>423</v>
      </c>
      <c r="CF203" t="s">
        <v>432</v>
      </c>
      <c r="CG203" t="s">
        <v>432</v>
      </c>
      <c r="CH203" t="s">
        <v>432</v>
      </c>
      <c r="CI203" t="s">
        <v>432</v>
      </c>
      <c r="CJ203" t="s">
        <v>432</v>
      </c>
      <c r="CK203" t="s">
        <v>432</v>
      </c>
      <c r="CL203" t="s">
        <v>432</v>
      </c>
      <c r="CM203" t="s">
        <v>432</v>
      </c>
      <c r="CN203" t="s">
        <v>423</v>
      </c>
      <c r="CO203" t="s">
        <v>432</v>
      </c>
      <c r="CP203" t="s">
        <v>432</v>
      </c>
      <c r="CQ203" t="s">
        <v>432</v>
      </c>
      <c r="CR203" t="s">
        <v>432</v>
      </c>
      <c r="CT203" t="s">
        <v>432</v>
      </c>
      <c r="CU203" t="s">
        <v>423</v>
      </c>
      <c r="CV203" t="s">
        <v>423</v>
      </c>
      <c r="CW203" t="s">
        <v>431</v>
      </c>
      <c r="CX203" t="s">
        <v>423</v>
      </c>
      <c r="CY203" t="s">
        <v>423</v>
      </c>
      <c r="CZ203" t="s">
        <v>423</v>
      </c>
      <c r="DA203" t="s">
        <v>423</v>
      </c>
      <c r="DB203" t="s">
        <v>431</v>
      </c>
      <c r="DC203" t="s">
        <v>423</v>
      </c>
      <c r="DD203" t="s">
        <v>423</v>
      </c>
      <c r="DE203" t="s">
        <v>431</v>
      </c>
      <c r="DF203" t="s">
        <v>423</v>
      </c>
      <c r="DG203" t="s">
        <v>423</v>
      </c>
      <c r="DH203" t="s">
        <v>423</v>
      </c>
      <c r="DI203" t="s">
        <v>423</v>
      </c>
      <c r="DJ203" t="s">
        <v>431</v>
      </c>
      <c r="DK203" t="s">
        <v>423</v>
      </c>
      <c r="DL203" t="s">
        <v>423</v>
      </c>
      <c r="DM203" t="s">
        <v>423</v>
      </c>
      <c r="DN203" t="s">
        <v>431</v>
      </c>
      <c r="DO203" t="s">
        <v>423</v>
      </c>
      <c r="DP203" t="s">
        <v>423</v>
      </c>
      <c r="DQ203" t="s">
        <v>423</v>
      </c>
      <c r="DR203" t="s">
        <v>423</v>
      </c>
      <c r="DS203" t="s">
        <v>423</v>
      </c>
      <c r="DT203" t="s">
        <v>423</v>
      </c>
      <c r="DU203" t="s">
        <v>423</v>
      </c>
      <c r="DV203" t="s">
        <v>431</v>
      </c>
      <c r="DW203" t="s">
        <v>423</v>
      </c>
      <c r="DX203" t="s">
        <v>423</v>
      </c>
      <c r="DY203" t="s">
        <v>423</v>
      </c>
      <c r="DZ203" t="s">
        <v>423</v>
      </c>
      <c r="EA203" t="s">
        <v>431</v>
      </c>
      <c r="EB203" t="s">
        <v>431</v>
      </c>
      <c r="EC203" t="s">
        <v>423</v>
      </c>
      <c r="ED203" t="s">
        <v>423</v>
      </c>
      <c r="EE203" t="s">
        <v>423</v>
      </c>
      <c r="EF203" t="s">
        <v>437</v>
      </c>
      <c r="EG203" t="s">
        <v>435</v>
      </c>
      <c r="EH203" t="s">
        <v>438</v>
      </c>
      <c r="EI203" t="s">
        <v>436</v>
      </c>
      <c r="EJ203" t="s">
        <v>433</v>
      </c>
      <c r="EK203" t="s">
        <v>434</v>
      </c>
      <c r="EL203" t="s">
        <v>425</v>
      </c>
      <c r="EM203" t="s">
        <v>425</v>
      </c>
      <c r="EN203" t="s">
        <v>425</v>
      </c>
      <c r="EO203" t="s">
        <v>428</v>
      </c>
      <c r="EP203" t="s">
        <v>428</v>
      </c>
      <c r="EQ203" t="s">
        <v>440</v>
      </c>
      <c r="ER203" t="s">
        <v>424</v>
      </c>
      <c r="ES203" t="s">
        <v>430</v>
      </c>
      <c r="ET203" t="s">
        <v>424</v>
      </c>
      <c r="EU203" t="s">
        <v>425</v>
      </c>
      <c r="EV203" t="s">
        <v>424</v>
      </c>
      <c r="EW203" t="s">
        <v>425</v>
      </c>
      <c r="EX203" t="s">
        <v>423</v>
      </c>
      <c r="EY203" t="s">
        <v>423</v>
      </c>
      <c r="EZ203" t="s">
        <v>431</v>
      </c>
      <c r="FA203" t="s">
        <v>423</v>
      </c>
      <c r="FB203" t="s">
        <v>423</v>
      </c>
      <c r="FC203" t="s">
        <v>423</v>
      </c>
      <c r="FD203" t="s">
        <v>423</v>
      </c>
      <c r="FE203" t="s">
        <v>423</v>
      </c>
      <c r="FF203" t="s">
        <v>431</v>
      </c>
      <c r="FG203" t="s">
        <v>423</v>
      </c>
      <c r="FH203" t="s">
        <v>431</v>
      </c>
      <c r="FI203" t="s">
        <v>423</v>
      </c>
      <c r="FJ203" t="s">
        <v>423</v>
      </c>
      <c r="FK203" t="s">
        <v>423</v>
      </c>
      <c r="FL203" t="s">
        <v>423</v>
      </c>
      <c r="FM203" t="s">
        <v>431</v>
      </c>
      <c r="FN203" t="s">
        <v>423</v>
      </c>
      <c r="FO203" t="s">
        <v>423</v>
      </c>
      <c r="FP203" t="s">
        <v>423</v>
      </c>
      <c r="FQ203" t="s">
        <v>423</v>
      </c>
      <c r="FR203" t="s">
        <v>431</v>
      </c>
      <c r="FS203" t="s">
        <v>423</v>
      </c>
      <c r="FT203" t="s">
        <v>423</v>
      </c>
      <c r="FU203" t="s">
        <v>423</v>
      </c>
      <c r="FV203" t="s">
        <v>431</v>
      </c>
      <c r="FW203" t="s">
        <v>423</v>
      </c>
      <c r="FX203" t="s">
        <v>423</v>
      </c>
      <c r="FZ203" t="s">
        <v>423</v>
      </c>
      <c r="GB203" t="s">
        <v>431</v>
      </c>
      <c r="GC203" t="s">
        <v>1093</v>
      </c>
      <c r="GD203" t="s">
        <v>423</v>
      </c>
      <c r="GF203" t="s">
        <v>431</v>
      </c>
      <c r="GG203" t="s">
        <v>423</v>
      </c>
      <c r="GH203" t="s">
        <v>423</v>
      </c>
      <c r="GI203" t="s">
        <v>423</v>
      </c>
      <c r="GJ203" t="s">
        <v>431</v>
      </c>
      <c r="GK203" t="s">
        <v>423</v>
      </c>
      <c r="GL203" t="s">
        <v>423</v>
      </c>
      <c r="GM203" t="s">
        <v>431</v>
      </c>
      <c r="GN203" t="s">
        <v>423</v>
      </c>
      <c r="GO203" t="s">
        <v>423</v>
      </c>
      <c r="GP203" t="s">
        <v>423</v>
      </c>
      <c r="GQ203" t="s">
        <v>423</v>
      </c>
      <c r="GR203" t="s">
        <v>423</v>
      </c>
      <c r="GS203" t="s">
        <v>431</v>
      </c>
      <c r="GT203" t="s">
        <v>423</v>
      </c>
      <c r="GU203" t="s">
        <v>423</v>
      </c>
      <c r="GV203" t="s">
        <v>431</v>
      </c>
      <c r="GW203" t="s">
        <v>423</v>
      </c>
      <c r="GX203" t="s">
        <v>423</v>
      </c>
      <c r="GY203" t="s">
        <v>423</v>
      </c>
      <c r="GZ203" t="s">
        <v>423</v>
      </c>
      <c r="HA203" t="s">
        <v>423</v>
      </c>
      <c r="HB203" t="s">
        <v>431</v>
      </c>
      <c r="HC203" t="s">
        <v>423</v>
      </c>
      <c r="HD203" t="s">
        <v>423</v>
      </c>
      <c r="HE203" t="s">
        <v>431</v>
      </c>
      <c r="HF203" t="s">
        <v>423</v>
      </c>
      <c r="HG203" t="s">
        <v>423</v>
      </c>
      <c r="HH203" t="s">
        <v>423</v>
      </c>
      <c r="HI203" t="s">
        <v>423</v>
      </c>
      <c r="HJ203" t="s">
        <v>423</v>
      </c>
      <c r="HK203" t="s">
        <v>423</v>
      </c>
      <c r="HL203" t="s">
        <v>423</v>
      </c>
      <c r="HM203" t="s">
        <v>431</v>
      </c>
      <c r="HN203" t="s">
        <v>423</v>
      </c>
      <c r="HP203" t="s">
        <v>431</v>
      </c>
      <c r="HQ203" t="s">
        <v>1094</v>
      </c>
      <c r="HR203" t="s">
        <v>423</v>
      </c>
      <c r="HT203" t="s">
        <v>423</v>
      </c>
      <c r="HV203" t="s">
        <v>423</v>
      </c>
      <c r="HW203" t="s">
        <v>423</v>
      </c>
      <c r="HX203" t="s">
        <v>431</v>
      </c>
      <c r="HY203" t="s">
        <v>423</v>
      </c>
      <c r="HZ203" t="s">
        <v>423</v>
      </c>
      <c r="IA203" t="s">
        <v>423</v>
      </c>
      <c r="IB203" t="s">
        <v>423</v>
      </c>
      <c r="IC203" t="s">
        <v>431</v>
      </c>
      <c r="ID203" t="s">
        <v>423</v>
      </c>
      <c r="IE203" t="s">
        <v>423</v>
      </c>
      <c r="IF203" t="s">
        <v>423</v>
      </c>
      <c r="IG203" t="s">
        <v>423</v>
      </c>
      <c r="IH203" t="s">
        <v>431</v>
      </c>
      <c r="II203" t="s">
        <v>423</v>
      </c>
      <c r="IJ203" t="s">
        <v>423</v>
      </c>
      <c r="IK203" t="s">
        <v>431</v>
      </c>
      <c r="IL203" t="s">
        <v>423</v>
      </c>
      <c r="IM203" t="s">
        <v>423</v>
      </c>
      <c r="IN203" t="s">
        <v>423</v>
      </c>
      <c r="IO203" t="s">
        <v>431</v>
      </c>
      <c r="IP203" t="s">
        <v>423</v>
      </c>
      <c r="IQ203" t="s">
        <v>423</v>
      </c>
      <c r="IR203" t="s">
        <v>423</v>
      </c>
      <c r="IS203" t="s">
        <v>431</v>
      </c>
      <c r="IT203" t="s">
        <v>423</v>
      </c>
      <c r="IU203" t="s">
        <v>423</v>
      </c>
      <c r="IV203" t="s">
        <v>423</v>
      </c>
      <c r="IX203" t="s">
        <v>431</v>
      </c>
      <c r="IY203" t="s">
        <v>1095</v>
      </c>
      <c r="IZ203" t="s">
        <v>423</v>
      </c>
      <c r="JB203" t="s">
        <v>423</v>
      </c>
      <c r="JD203" t="s">
        <v>1096</v>
      </c>
      <c r="JE203" t="s">
        <v>1097</v>
      </c>
      <c r="JF203" t="s">
        <v>1098</v>
      </c>
      <c r="JG203" t="s">
        <v>1099</v>
      </c>
      <c r="JH203" t="s">
        <v>1100</v>
      </c>
      <c r="JI203" t="s">
        <v>423</v>
      </c>
      <c r="JJ203" t="s">
        <v>423</v>
      </c>
      <c r="JK203" t="s">
        <v>431</v>
      </c>
      <c r="JL203" t="s">
        <v>423</v>
      </c>
      <c r="JM203" t="s">
        <v>423</v>
      </c>
      <c r="JN203" t="s">
        <v>423</v>
      </c>
      <c r="JO203" t="s">
        <v>423</v>
      </c>
      <c r="JP203" t="s">
        <v>423</v>
      </c>
      <c r="JQ203" t="s">
        <v>423</v>
      </c>
      <c r="JR203" t="s">
        <v>431</v>
      </c>
      <c r="JS203" t="s">
        <v>423</v>
      </c>
      <c r="JT203" t="s">
        <v>423</v>
      </c>
      <c r="JU203" t="s">
        <v>423</v>
      </c>
      <c r="JV203" t="s">
        <v>423</v>
      </c>
      <c r="JW203" t="s">
        <v>423</v>
      </c>
      <c r="JX203" t="s">
        <v>423</v>
      </c>
      <c r="JY203" t="s">
        <v>423</v>
      </c>
      <c r="JZ203" t="s">
        <v>423</v>
      </c>
      <c r="KA203" t="s">
        <v>423</v>
      </c>
      <c r="KB203" t="s">
        <v>423</v>
      </c>
      <c r="KC203" t="s">
        <v>423</v>
      </c>
      <c r="KD203" t="s">
        <v>423</v>
      </c>
      <c r="KE203" t="s">
        <v>423</v>
      </c>
      <c r="KF203" t="s">
        <v>423</v>
      </c>
      <c r="KG203" t="s">
        <v>423</v>
      </c>
      <c r="KH203" t="s">
        <v>423</v>
      </c>
      <c r="KI203" t="s">
        <v>423</v>
      </c>
      <c r="KJ203" t="s">
        <v>423</v>
      </c>
      <c r="KK203" t="s">
        <v>423</v>
      </c>
      <c r="KL203" t="s">
        <v>423</v>
      </c>
      <c r="KM203" t="s">
        <v>423</v>
      </c>
      <c r="KN203" t="s">
        <v>423</v>
      </c>
      <c r="KO203" t="s">
        <v>423</v>
      </c>
      <c r="KP203" t="s">
        <v>423</v>
      </c>
      <c r="KQ203" t="s">
        <v>431</v>
      </c>
      <c r="KR203" t="s">
        <v>423</v>
      </c>
      <c r="KS203" t="s">
        <v>423</v>
      </c>
      <c r="KT203" t="s">
        <v>423</v>
      </c>
      <c r="KU203" t="s">
        <v>423</v>
      </c>
      <c r="KV203" t="s">
        <v>423</v>
      </c>
      <c r="KW203" t="s">
        <v>431</v>
      </c>
      <c r="KY203" t="s">
        <v>423</v>
      </c>
      <c r="KZ203" t="s">
        <v>423</v>
      </c>
      <c r="LA203" t="s">
        <v>423</v>
      </c>
      <c r="LB203" t="s">
        <v>431</v>
      </c>
      <c r="LC203" t="s">
        <v>423</v>
      </c>
      <c r="LD203" t="s">
        <v>423</v>
      </c>
      <c r="LE203" t="s">
        <v>423</v>
      </c>
      <c r="LF203" t="s">
        <v>423</v>
      </c>
      <c r="LG203" t="s">
        <v>423</v>
      </c>
      <c r="LH203" t="s">
        <v>423</v>
      </c>
      <c r="LI203" t="s">
        <v>423</v>
      </c>
      <c r="LJ203" t="s">
        <v>1101</v>
      </c>
      <c r="LK203" t="s">
        <v>431</v>
      </c>
      <c r="LL203" t="s">
        <v>423</v>
      </c>
      <c r="LM203" t="s">
        <v>423</v>
      </c>
      <c r="LN203" t="s">
        <v>423</v>
      </c>
      <c r="LO203" t="s">
        <v>439</v>
      </c>
      <c r="LP203" t="s">
        <v>432</v>
      </c>
      <c r="LQ203" t="s">
        <v>432</v>
      </c>
      <c r="LR203" t="s">
        <v>432</v>
      </c>
      <c r="LS203" t="s">
        <v>432</v>
      </c>
      <c r="LT203" t="s">
        <v>432</v>
      </c>
      <c r="LU203" t="s">
        <v>432</v>
      </c>
      <c r="LV203" t="s">
        <v>432</v>
      </c>
      <c r="LW203" t="s">
        <v>432</v>
      </c>
      <c r="LX203" t="s">
        <v>432</v>
      </c>
      <c r="LY203" t="s">
        <v>432</v>
      </c>
      <c r="LZ203" t="s">
        <v>432</v>
      </c>
      <c r="MA203" t="s">
        <v>432</v>
      </c>
      <c r="MB203" t="s">
        <v>423</v>
      </c>
      <c r="MC203" t="s">
        <v>423</v>
      </c>
      <c r="MD203" t="s">
        <v>423</v>
      </c>
      <c r="ME203" t="s">
        <v>423</v>
      </c>
      <c r="MF203" t="s">
        <v>423</v>
      </c>
      <c r="MG203" t="s">
        <v>431</v>
      </c>
      <c r="MH203" t="s">
        <v>423</v>
      </c>
      <c r="MI203" t="s">
        <v>423</v>
      </c>
      <c r="MJ203" t="s">
        <v>423</v>
      </c>
      <c r="MK203" t="s">
        <v>423</v>
      </c>
      <c r="ML203" t="s">
        <v>431</v>
      </c>
      <c r="MN203">
        <v>845.36</v>
      </c>
      <c r="MO203">
        <v>43.13</v>
      </c>
      <c r="NE203">
        <v>137.68</v>
      </c>
      <c r="NT203">
        <v>242.92</v>
      </c>
      <c r="OJ203">
        <v>346.53</v>
      </c>
      <c r="OT203">
        <v>75.099999999999994</v>
      </c>
    </row>
    <row r="204" spans="1:410" ht="12.75" customHeight="1" x14ac:dyDescent="0.2">
      <c r="A204">
        <v>256</v>
      </c>
      <c r="B204" t="str">
        <f t="shared" si="138"/>
        <v>+30min</v>
      </c>
      <c r="C204" t="str">
        <f t="shared" si="139"/>
        <v>foyer familial</v>
      </c>
      <c r="D204" t="str">
        <f t="shared" si="140"/>
        <v>coloc ou foyer familial</v>
      </c>
      <c r="E204" t="str">
        <f t="shared" si="141"/>
        <v>tout à fait</v>
      </c>
      <c r="F204" t="str">
        <f t="shared" si="142"/>
        <v>aucune</v>
      </c>
      <c r="G204" t="str">
        <f t="shared" si="143"/>
        <v>echelon 4-7</v>
      </c>
      <c r="H204" t="str">
        <f t="shared" si="144"/>
        <v>non</v>
      </c>
      <c r="I204" t="s">
        <v>423</v>
      </c>
      <c r="J204" t="str">
        <f t="shared" si="145"/>
        <v>toujours</v>
      </c>
      <c r="K204" t="str">
        <f t="shared" si="146"/>
        <v>jamais</v>
      </c>
      <c r="L204" t="str">
        <f t="shared" si="147"/>
        <v>pas commentaire</v>
      </c>
      <c r="M204" t="str">
        <f t="shared" si="148"/>
        <v>2-4h</v>
      </c>
      <c r="N204" t="str">
        <f t="shared" si="149"/>
        <v>6-8h</v>
      </c>
      <c r="O204" t="str">
        <f t="shared" si="150"/>
        <v>souvent</v>
      </c>
      <c r="P204" t="str">
        <f t="shared" si="151"/>
        <v>parfois</v>
      </c>
      <c r="Q204" t="str">
        <f t="shared" si="152"/>
        <v>souvent</v>
      </c>
      <c r="R204" t="s">
        <v>430</v>
      </c>
      <c r="S204" t="s">
        <v>424</v>
      </c>
      <c r="T204" t="s">
        <v>425</v>
      </c>
      <c r="U204" t="s">
        <v>440</v>
      </c>
      <c r="V204" t="s">
        <v>440</v>
      </c>
      <c r="W204" t="s">
        <v>440</v>
      </c>
      <c r="X204" t="s">
        <v>429</v>
      </c>
      <c r="Y204" t="s">
        <v>424</v>
      </c>
      <c r="Z204" t="s">
        <v>425</v>
      </c>
      <c r="AA204" t="s">
        <v>425</v>
      </c>
      <c r="AB204" t="s">
        <v>425</v>
      </c>
      <c r="AC204" t="s">
        <v>425</v>
      </c>
      <c r="AD204" t="str">
        <f t="shared" si="153"/>
        <v>3-4 jours avant</v>
      </c>
      <c r="AE204" t="str">
        <f t="shared" si="154"/>
        <v>plutôt oui</v>
      </c>
      <c r="AF204" t="str">
        <f t="shared" si="155"/>
        <v>moyennes</v>
      </c>
      <c r="AG204" t="str">
        <f t="shared" si="156"/>
        <v>très souvent</v>
      </c>
      <c r="AH204" t="str">
        <f t="shared" si="157"/>
        <v>régulièrement</v>
      </c>
      <c r="AI204" t="str">
        <f t="shared" si="158"/>
        <v>très souvent</v>
      </c>
      <c r="AJ204" t="str">
        <f t="shared" si="159"/>
        <v>jamais</v>
      </c>
      <c r="AK204" t="str">
        <f t="shared" si="160"/>
        <v>non</v>
      </c>
      <c r="AL204" t="str">
        <f t="shared" si="161"/>
        <v>pas d'asso</v>
      </c>
      <c r="AM204" t="str">
        <f t="shared" si="162"/>
        <v>pas d'asso</v>
      </c>
      <c r="AN204" t="str">
        <f t="shared" si="163"/>
        <v>6-10h</v>
      </c>
      <c r="AO204" t="str">
        <f t="shared" si="164"/>
        <v>rarement</v>
      </c>
      <c r="AP204" t="str">
        <f t="shared" si="165"/>
        <v>plutôt oui</v>
      </c>
      <c r="AQ204" t="str">
        <f t="shared" si="166"/>
        <v>jamais</v>
      </c>
      <c r="AR204" t="str">
        <f t="shared" si="167"/>
        <v>très souvent</v>
      </c>
      <c r="AS204" t="str">
        <f t="shared" si="168"/>
        <v>4-6h</v>
      </c>
      <c r="AT204" t="str">
        <f t="shared" si="169"/>
        <v>plutôt insatisfaisante</v>
      </c>
      <c r="AU204" t="str">
        <f t="shared" si="170"/>
        <v>plutôt non</v>
      </c>
      <c r="AV204" t="str">
        <f t="shared" si="171"/>
        <v>tout à fait</v>
      </c>
      <c r="AW204" t="str">
        <f t="shared" si="172"/>
        <v>plutôt non</v>
      </c>
      <c r="AX204" t="str">
        <f t="shared" si="173"/>
        <v>tout à fait</v>
      </c>
      <c r="AY204" t="str">
        <f t="shared" si="174"/>
        <v>tout à fait</v>
      </c>
      <c r="AZ204" t="str">
        <f t="shared" si="175"/>
        <v>2A</v>
      </c>
      <c r="BA204" t="str">
        <f t="shared" si="176"/>
        <v>IC</v>
      </c>
      <c r="BB204" t="str">
        <f t="shared" si="177"/>
        <v>classique</v>
      </c>
      <c r="BC204" t="str">
        <f t="shared" si="178"/>
        <v>non</v>
      </c>
      <c r="BD204" t="str">
        <f t="shared" si="179"/>
        <v>post-bac</v>
      </c>
      <c r="BE204" t="str">
        <f t="shared" si="180"/>
        <v>Fr</v>
      </c>
      <c r="BF204" t="str">
        <f t="shared" si="181"/>
        <v>redoubl</v>
      </c>
      <c r="BG204" t="str">
        <f t="shared" si="182"/>
        <v>50-75%</v>
      </c>
      <c r="BH204" t="s">
        <v>431</v>
      </c>
      <c r="BI204" t="str">
        <f t="shared" si="183"/>
        <v>+ de 4 par semestre</v>
      </c>
      <c r="BJ204" t="s">
        <v>423</v>
      </c>
      <c r="BK204" t="s">
        <v>423</v>
      </c>
      <c r="BL204" t="s">
        <v>423</v>
      </c>
      <c r="BM204" t="s">
        <v>431</v>
      </c>
      <c r="BN204" t="s">
        <v>423</v>
      </c>
      <c r="BO204" t="s">
        <v>423</v>
      </c>
      <c r="BP204" t="s">
        <v>431</v>
      </c>
      <c r="BR204" t="s">
        <v>432</v>
      </c>
      <c r="BS204" t="s">
        <v>432</v>
      </c>
      <c r="BT204" t="s">
        <v>432</v>
      </c>
      <c r="BU204" t="s">
        <v>432</v>
      </c>
      <c r="BV204" t="s">
        <v>431</v>
      </c>
      <c r="BW204" t="s">
        <v>423</v>
      </c>
      <c r="BX204" t="s">
        <v>423</v>
      </c>
      <c r="BY204" t="s">
        <v>423</v>
      </c>
      <c r="BZ204" t="s">
        <v>423</v>
      </c>
      <c r="CA204" t="s">
        <v>432</v>
      </c>
      <c r="CB204" t="s">
        <v>432</v>
      </c>
      <c r="CC204" t="s">
        <v>432</v>
      </c>
      <c r="CD204" t="s">
        <v>432</v>
      </c>
      <c r="CE204" t="s">
        <v>431</v>
      </c>
      <c r="CF204" t="s">
        <v>423</v>
      </c>
      <c r="CG204" t="s">
        <v>423</v>
      </c>
      <c r="CH204" t="s">
        <v>423</v>
      </c>
      <c r="CI204" t="s">
        <v>423</v>
      </c>
      <c r="CJ204" t="s">
        <v>423</v>
      </c>
      <c r="CK204" t="s">
        <v>431</v>
      </c>
      <c r="CL204" t="s">
        <v>423</v>
      </c>
      <c r="CM204" t="s">
        <v>423</v>
      </c>
      <c r="CN204" t="s">
        <v>423</v>
      </c>
      <c r="CO204" t="s">
        <v>432</v>
      </c>
      <c r="CP204" t="s">
        <v>432</v>
      </c>
      <c r="CQ204" t="s">
        <v>432</v>
      </c>
      <c r="CR204" t="s">
        <v>432</v>
      </c>
      <c r="CT204" t="s">
        <v>432</v>
      </c>
      <c r="CU204" t="s">
        <v>423</v>
      </c>
      <c r="CV204" t="s">
        <v>431</v>
      </c>
      <c r="CW204" t="s">
        <v>423</v>
      </c>
      <c r="CX204" t="s">
        <v>423</v>
      </c>
      <c r="CY204" t="s">
        <v>423</v>
      </c>
      <c r="CZ204" t="s">
        <v>423</v>
      </c>
      <c r="DA204" t="s">
        <v>423</v>
      </c>
      <c r="DB204" t="s">
        <v>423</v>
      </c>
      <c r="DC204" t="s">
        <v>431</v>
      </c>
      <c r="DD204" t="s">
        <v>432</v>
      </c>
      <c r="DE204" t="s">
        <v>432</v>
      </c>
      <c r="DF204" t="s">
        <v>432</v>
      </c>
      <c r="DG204" t="s">
        <v>432</v>
      </c>
      <c r="DH204" t="s">
        <v>423</v>
      </c>
      <c r="DI204" t="s">
        <v>431</v>
      </c>
      <c r="DJ204" t="s">
        <v>423</v>
      </c>
      <c r="DK204" t="s">
        <v>423</v>
      </c>
      <c r="DL204" t="s">
        <v>423</v>
      </c>
      <c r="DM204" t="s">
        <v>423</v>
      </c>
      <c r="DN204" t="s">
        <v>431</v>
      </c>
      <c r="DO204" t="s">
        <v>423</v>
      </c>
      <c r="DP204" t="s">
        <v>423</v>
      </c>
      <c r="DQ204" t="s">
        <v>423</v>
      </c>
      <c r="DR204" t="s">
        <v>423</v>
      </c>
      <c r="DS204" t="s">
        <v>423</v>
      </c>
      <c r="DT204" t="s">
        <v>423</v>
      </c>
      <c r="DU204" t="s">
        <v>431</v>
      </c>
      <c r="DV204" t="s">
        <v>423</v>
      </c>
      <c r="DW204" t="s">
        <v>423</v>
      </c>
      <c r="DX204" t="s">
        <v>423</v>
      </c>
      <c r="DY204" t="s">
        <v>423</v>
      </c>
      <c r="DZ204" t="s">
        <v>431</v>
      </c>
      <c r="EA204" t="s">
        <v>423</v>
      </c>
      <c r="EB204" t="s">
        <v>423</v>
      </c>
      <c r="EC204" t="s">
        <v>431</v>
      </c>
      <c r="ED204" t="s">
        <v>423</v>
      </c>
      <c r="EE204" t="s">
        <v>423</v>
      </c>
      <c r="EF204" t="s">
        <v>437</v>
      </c>
      <c r="EG204" t="s">
        <v>438</v>
      </c>
      <c r="EH204" t="s">
        <v>434</v>
      </c>
      <c r="EI204" t="s">
        <v>436</v>
      </c>
      <c r="EJ204" t="s">
        <v>435</v>
      </c>
      <c r="EK204" t="s">
        <v>433</v>
      </c>
      <c r="EL204" t="s">
        <v>430</v>
      </c>
      <c r="EM204" t="s">
        <v>424</v>
      </c>
      <c r="EN204" t="s">
        <v>425</v>
      </c>
      <c r="EO204" t="s">
        <v>440</v>
      </c>
      <c r="EP204" t="s">
        <v>440</v>
      </c>
      <c r="EQ204" t="s">
        <v>440</v>
      </c>
      <c r="ER204" t="s">
        <v>429</v>
      </c>
      <c r="ES204" t="s">
        <v>424</v>
      </c>
      <c r="ET204" t="s">
        <v>425</v>
      </c>
      <c r="EU204" t="s">
        <v>425</v>
      </c>
      <c r="EV204" t="s">
        <v>425</v>
      </c>
      <c r="EW204" t="s">
        <v>425</v>
      </c>
      <c r="EX204" t="s">
        <v>423</v>
      </c>
      <c r="EY204" t="s">
        <v>423</v>
      </c>
      <c r="EZ204" t="s">
        <v>423</v>
      </c>
      <c r="FA204" t="s">
        <v>423</v>
      </c>
      <c r="FB204" t="s">
        <v>431</v>
      </c>
      <c r="FC204" t="s">
        <v>423</v>
      </c>
      <c r="FD204" t="s">
        <v>423</v>
      </c>
      <c r="FE204" t="s">
        <v>431</v>
      </c>
      <c r="FF204" t="s">
        <v>423</v>
      </c>
      <c r="FG204" t="s">
        <v>423</v>
      </c>
      <c r="FH204" t="s">
        <v>423</v>
      </c>
      <c r="FI204" t="s">
        <v>423</v>
      </c>
      <c r="FJ204" t="s">
        <v>431</v>
      </c>
      <c r="FK204" t="s">
        <v>423</v>
      </c>
      <c r="FL204" t="s">
        <v>431</v>
      </c>
      <c r="FM204" t="s">
        <v>423</v>
      </c>
      <c r="FN204" t="s">
        <v>423</v>
      </c>
      <c r="FO204" t="s">
        <v>423</v>
      </c>
      <c r="FP204" t="s">
        <v>423</v>
      </c>
      <c r="FQ204" t="s">
        <v>431</v>
      </c>
      <c r="FR204" t="s">
        <v>423</v>
      </c>
      <c r="FS204" t="s">
        <v>423</v>
      </c>
      <c r="FT204" t="s">
        <v>431</v>
      </c>
      <c r="FU204" t="s">
        <v>423</v>
      </c>
      <c r="FV204" t="s">
        <v>423</v>
      </c>
      <c r="FW204" t="s">
        <v>423</v>
      </c>
      <c r="FX204" t="s">
        <v>423</v>
      </c>
      <c r="FZ204" t="s">
        <v>423</v>
      </c>
      <c r="GB204" t="s">
        <v>423</v>
      </c>
      <c r="GD204" t="s">
        <v>431</v>
      </c>
      <c r="GE204" t="s">
        <v>1102</v>
      </c>
      <c r="GF204" t="s">
        <v>423</v>
      </c>
      <c r="GG204" t="s">
        <v>432</v>
      </c>
      <c r="GH204" t="s">
        <v>432</v>
      </c>
      <c r="GI204" t="s">
        <v>432</v>
      </c>
      <c r="GJ204" t="s">
        <v>432</v>
      </c>
      <c r="GK204" t="s">
        <v>432</v>
      </c>
      <c r="GL204" t="s">
        <v>432</v>
      </c>
      <c r="GM204" t="s">
        <v>432</v>
      </c>
      <c r="GN204" t="s">
        <v>432</v>
      </c>
      <c r="GO204" t="s">
        <v>432</v>
      </c>
      <c r="GP204" t="s">
        <v>432</v>
      </c>
      <c r="GQ204" t="s">
        <v>432</v>
      </c>
      <c r="GR204" t="s">
        <v>432</v>
      </c>
      <c r="GS204" t="s">
        <v>432</v>
      </c>
      <c r="GT204" t="s">
        <v>432</v>
      </c>
      <c r="GU204" t="s">
        <v>423</v>
      </c>
      <c r="GV204" t="s">
        <v>431</v>
      </c>
      <c r="GW204" t="s">
        <v>423</v>
      </c>
      <c r="GX204" t="s">
        <v>423</v>
      </c>
      <c r="GY204" t="s">
        <v>423</v>
      </c>
      <c r="GZ204" t="s">
        <v>423</v>
      </c>
      <c r="HA204" t="s">
        <v>423</v>
      </c>
      <c r="HB204" t="s">
        <v>431</v>
      </c>
      <c r="HC204" t="s">
        <v>423</v>
      </c>
      <c r="HD204" t="s">
        <v>423</v>
      </c>
      <c r="HE204" t="s">
        <v>431</v>
      </c>
      <c r="HF204" t="s">
        <v>423</v>
      </c>
      <c r="HG204" t="s">
        <v>423</v>
      </c>
      <c r="HH204" t="s">
        <v>423</v>
      </c>
      <c r="HI204" t="s">
        <v>423</v>
      </c>
      <c r="HJ204" t="s">
        <v>423</v>
      </c>
      <c r="HK204" t="s">
        <v>423</v>
      </c>
      <c r="HL204" t="s">
        <v>423</v>
      </c>
      <c r="HM204" t="s">
        <v>431</v>
      </c>
      <c r="HN204" t="s">
        <v>431</v>
      </c>
      <c r="HO204" t="s">
        <v>1103</v>
      </c>
      <c r="HP204" t="s">
        <v>423</v>
      </c>
      <c r="HR204" t="s">
        <v>423</v>
      </c>
      <c r="HT204" t="s">
        <v>423</v>
      </c>
      <c r="HV204" t="s">
        <v>423</v>
      </c>
      <c r="HW204" t="s">
        <v>423</v>
      </c>
      <c r="HX204" t="s">
        <v>423</v>
      </c>
      <c r="HY204" t="s">
        <v>431</v>
      </c>
      <c r="HZ204" t="s">
        <v>423</v>
      </c>
      <c r="IA204" t="s">
        <v>423</v>
      </c>
      <c r="IB204" t="s">
        <v>423</v>
      </c>
      <c r="IC204" t="s">
        <v>423</v>
      </c>
      <c r="ID204" t="s">
        <v>431</v>
      </c>
      <c r="IE204" t="s">
        <v>423</v>
      </c>
      <c r="IF204" t="s">
        <v>423</v>
      </c>
      <c r="IG204" t="s">
        <v>423</v>
      </c>
      <c r="IH204" t="s">
        <v>431</v>
      </c>
      <c r="II204" t="s">
        <v>423</v>
      </c>
      <c r="IJ204" t="s">
        <v>431</v>
      </c>
      <c r="IK204" t="s">
        <v>423</v>
      </c>
      <c r="IL204" t="s">
        <v>423</v>
      </c>
      <c r="IM204" t="s">
        <v>423</v>
      </c>
      <c r="IN204" t="s">
        <v>423</v>
      </c>
      <c r="IO204" t="s">
        <v>423</v>
      </c>
      <c r="IP204" t="s">
        <v>431</v>
      </c>
      <c r="IQ204" t="s">
        <v>423</v>
      </c>
      <c r="IR204" t="s">
        <v>431</v>
      </c>
      <c r="IS204" t="s">
        <v>423</v>
      </c>
      <c r="IT204" t="s">
        <v>423</v>
      </c>
      <c r="IU204" t="s">
        <v>423</v>
      </c>
      <c r="IV204" t="s">
        <v>431</v>
      </c>
      <c r="IW204" t="s">
        <v>1104</v>
      </c>
      <c r="IX204" t="s">
        <v>423</v>
      </c>
      <c r="IZ204" t="s">
        <v>423</v>
      </c>
      <c r="JB204" t="s">
        <v>423</v>
      </c>
      <c r="JI204" t="s">
        <v>423</v>
      </c>
      <c r="JJ204" t="s">
        <v>431</v>
      </c>
      <c r="JK204" t="s">
        <v>423</v>
      </c>
      <c r="JL204" t="s">
        <v>423</v>
      </c>
      <c r="JM204" t="s">
        <v>423</v>
      </c>
      <c r="JN204" t="s">
        <v>423</v>
      </c>
      <c r="JO204" t="s">
        <v>423</v>
      </c>
      <c r="JP204" t="s">
        <v>423</v>
      </c>
      <c r="JQ204" t="s">
        <v>431</v>
      </c>
      <c r="JR204" t="s">
        <v>423</v>
      </c>
      <c r="JS204" t="s">
        <v>423</v>
      </c>
      <c r="JT204" t="s">
        <v>423</v>
      </c>
      <c r="JU204" t="s">
        <v>423</v>
      </c>
      <c r="JV204" t="s">
        <v>423</v>
      </c>
      <c r="JW204" t="s">
        <v>423</v>
      </c>
      <c r="JX204" t="s">
        <v>423</v>
      </c>
      <c r="JY204" t="s">
        <v>423</v>
      </c>
      <c r="JZ204" t="s">
        <v>423</v>
      </c>
      <c r="KA204" t="s">
        <v>423</v>
      </c>
      <c r="KB204" t="s">
        <v>423</v>
      </c>
      <c r="KC204" t="s">
        <v>423</v>
      </c>
      <c r="KD204" t="s">
        <v>423</v>
      </c>
      <c r="KE204" t="s">
        <v>423</v>
      </c>
      <c r="KF204" t="s">
        <v>423</v>
      </c>
      <c r="KG204" t="s">
        <v>423</v>
      </c>
      <c r="KH204" t="s">
        <v>423</v>
      </c>
      <c r="KI204" t="s">
        <v>423</v>
      </c>
      <c r="KJ204" t="s">
        <v>423</v>
      </c>
      <c r="KK204" t="s">
        <v>423</v>
      </c>
      <c r="KL204" t="s">
        <v>423</v>
      </c>
      <c r="KM204" t="s">
        <v>423</v>
      </c>
      <c r="KN204" t="s">
        <v>423</v>
      </c>
      <c r="KO204" t="s">
        <v>423</v>
      </c>
      <c r="KP204" t="s">
        <v>423</v>
      </c>
      <c r="KQ204" t="s">
        <v>431</v>
      </c>
      <c r="KR204" t="s">
        <v>423</v>
      </c>
      <c r="KS204" t="s">
        <v>423</v>
      </c>
      <c r="KT204" t="s">
        <v>423</v>
      </c>
      <c r="KU204" t="s">
        <v>423</v>
      </c>
      <c r="KV204" t="s">
        <v>423</v>
      </c>
      <c r="KW204" t="s">
        <v>431</v>
      </c>
      <c r="KY204" t="s">
        <v>431</v>
      </c>
      <c r="KZ204" t="s">
        <v>432</v>
      </c>
      <c r="LA204" t="s">
        <v>432</v>
      </c>
      <c r="LB204" t="s">
        <v>432</v>
      </c>
      <c r="LC204" t="s">
        <v>432</v>
      </c>
      <c r="LD204" t="s">
        <v>432</v>
      </c>
      <c r="LE204" t="s">
        <v>432</v>
      </c>
      <c r="LF204" t="s">
        <v>432</v>
      </c>
      <c r="LG204" t="s">
        <v>432</v>
      </c>
      <c r="LH204" t="s">
        <v>432</v>
      </c>
      <c r="LI204" t="s">
        <v>432</v>
      </c>
      <c r="LK204" t="s">
        <v>431</v>
      </c>
      <c r="LL204" t="s">
        <v>423</v>
      </c>
      <c r="LM204" t="s">
        <v>423</v>
      </c>
      <c r="LN204" t="s">
        <v>423</v>
      </c>
      <c r="LO204" t="s">
        <v>439</v>
      </c>
      <c r="LP204" t="s">
        <v>432</v>
      </c>
      <c r="LQ204" t="s">
        <v>432</v>
      </c>
      <c r="LR204" t="s">
        <v>432</v>
      </c>
      <c r="LS204" t="s">
        <v>432</v>
      </c>
      <c r="LT204" t="s">
        <v>432</v>
      </c>
      <c r="LU204" t="s">
        <v>423</v>
      </c>
      <c r="LV204" t="s">
        <v>423</v>
      </c>
      <c r="LW204" t="s">
        <v>423</v>
      </c>
      <c r="LX204" t="s">
        <v>423</v>
      </c>
      <c r="LY204" t="s">
        <v>423</v>
      </c>
      <c r="LZ204" t="s">
        <v>431</v>
      </c>
      <c r="MA204" t="s">
        <v>423</v>
      </c>
      <c r="MB204" t="s">
        <v>423</v>
      </c>
      <c r="MC204" t="s">
        <v>423</v>
      </c>
      <c r="MD204" t="s">
        <v>423</v>
      </c>
      <c r="ME204" t="s">
        <v>431</v>
      </c>
      <c r="MF204" t="s">
        <v>423</v>
      </c>
      <c r="MG204" t="s">
        <v>423</v>
      </c>
      <c r="MH204" t="s">
        <v>431</v>
      </c>
      <c r="MI204" t="s">
        <v>431</v>
      </c>
      <c r="MJ204" t="s">
        <v>423</v>
      </c>
      <c r="MK204" t="s">
        <v>423</v>
      </c>
      <c r="ML204" t="s">
        <v>423</v>
      </c>
      <c r="MN204">
        <v>835.8</v>
      </c>
      <c r="MO204">
        <v>62.11</v>
      </c>
      <c r="NE204">
        <v>132.91999999999999</v>
      </c>
      <c r="NT204">
        <v>519.64</v>
      </c>
      <c r="OJ204">
        <v>42.9</v>
      </c>
      <c r="OT204">
        <v>78.23</v>
      </c>
    </row>
    <row r="205" spans="1:410" ht="12.75" customHeight="1" x14ac:dyDescent="0.2">
      <c r="A205">
        <v>257</v>
      </c>
      <c r="B205" t="str">
        <f t="shared" si="138"/>
        <v>0-5min</v>
      </c>
      <c r="C205" t="str">
        <f t="shared" si="139"/>
        <v>seul</v>
      </c>
      <c r="D205" t="str">
        <f t="shared" si="140"/>
        <v>10-20m2</v>
      </c>
      <c r="E205" t="str">
        <f t="shared" si="141"/>
        <v>plutôt oui</v>
      </c>
      <c r="F205" t="str">
        <f t="shared" si="142"/>
        <v>aucune</v>
      </c>
      <c r="G205" t="str">
        <f t="shared" si="143"/>
        <v>non</v>
      </c>
      <c r="H205" t="str">
        <f t="shared" si="144"/>
        <v>non</v>
      </c>
      <c r="I205" t="s">
        <v>423</v>
      </c>
      <c r="J205" t="str">
        <f t="shared" si="145"/>
        <v>parfois</v>
      </c>
      <c r="K205" t="str">
        <f t="shared" si="146"/>
        <v>parfois</v>
      </c>
      <c r="L205" t="str">
        <f t="shared" si="147"/>
        <v>plutôt oui</v>
      </c>
      <c r="M205" t="str">
        <f t="shared" si="148"/>
        <v>0-1h</v>
      </c>
      <c r="N205" t="str">
        <f t="shared" si="149"/>
        <v>4-6h</v>
      </c>
      <c r="O205" t="str">
        <f t="shared" si="150"/>
        <v>souvent</v>
      </c>
      <c r="P205" t="str">
        <f t="shared" si="151"/>
        <v>souvent</v>
      </c>
      <c r="Q205" t="str">
        <f t="shared" si="152"/>
        <v>souvent</v>
      </c>
      <c r="R205" t="s">
        <v>430</v>
      </c>
      <c r="S205" t="s">
        <v>425</v>
      </c>
      <c r="T205" t="s">
        <v>425</v>
      </c>
      <c r="U205" t="s">
        <v>426</v>
      </c>
      <c r="V205" t="s">
        <v>427</v>
      </c>
      <c r="W205" t="s">
        <v>428</v>
      </c>
      <c r="X205" t="s">
        <v>429</v>
      </c>
      <c r="Y205" t="s">
        <v>429</v>
      </c>
      <c r="Z205" t="s">
        <v>430</v>
      </c>
      <c r="AA205" t="s">
        <v>430</v>
      </c>
      <c r="AB205" t="s">
        <v>425</v>
      </c>
      <c r="AC205" t="s">
        <v>424</v>
      </c>
      <c r="AD205" t="str">
        <f t="shared" si="153"/>
        <v>1 semaine avant</v>
      </c>
      <c r="AE205" t="str">
        <f t="shared" si="154"/>
        <v xml:space="preserve">moyennement </v>
      </c>
      <c r="AF205" t="str">
        <f t="shared" si="155"/>
        <v>très bonnes</v>
      </c>
      <c r="AG205" t="str">
        <f t="shared" si="156"/>
        <v>parfois</v>
      </c>
      <c r="AH205" t="str">
        <f t="shared" si="157"/>
        <v>régulièrement</v>
      </c>
      <c r="AI205" t="str">
        <f t="shared" si="158"/>
        <v>parfois</v>
      </c>
      <c r="AJ205" t="str">
        <f t="shared" si="159"/>
        <v>jamais</v>
      </c>
      <c r="AK205" t="str">
        <f t="shared" si="160"/>
        <v>non</v>
      </c>
      <c r="AL205" t="str">
        <f t="shared" si="161"/>
        <v>pas d'asso</v>
      </c>
      <c r="AM205" t="str">
        <f t="shared" si="162"/>
        <v>pas d'asso</v>
      </c>
      <c r="AN205" t="str">
        <f t="shared" si="163"/>
        <v>+10h</v>
      </c>
      <c r="AO205" t="str">
        <f t="shared" si="164"/>
        <v>rarement</v>
      </c>
      <c r="AP205" t="str">
        <f t="shared" si="165"/>
        <v>plutôt oui</v>
      </c>
      <c r="AQ205" t="str">
        <f t="shared" si="166"/>
        <v>rarement</v>
      </c>
      <c r="AR205" t="str">
        <f t="shared" si="167"/>
        <v>régulièrement</v>
      </c>
      <c r="AS205" t="str">
        <f t="shared" si="168"/>
        <v>2-4h</v>
      </c>
      <c r="AT205" t="str">
        <f t="shared" si="169"/>
        <v>plutôt satisfaisante</v>
      </c>
      <c r="AU205" t="str">
        <f t="shared" si="170"/>
        <v>plutôt oui</v>
      </c>
      <c r="AV205" t="str">
        <f t="shared" si="171"/>
        <v>plutôt oui</v>
      </c>
      <c r="AW205" t="str">
        <f t="shared" si="172"/>
        <v>plutôt oui</v>
      </c>
      <c r="AX205" t="str">
        <f t="shared" si="173"/>
        <v>plutôt oui</v>
      </c>
      <c r="AY205" t="str">
        <f t="shared" si="174"/>
        <v>plutôt non</v>
      </c>
      <c r="AZ205" t="str">
        <f t="shared" si="175"/>
        <v>3A</v>
      </c>
      <c r="BA205" t="str">
        <f t="shared" si="176"/>
        <v>GC</v>
      </c>
      <c r="BB205" t="str">
        <f t="shared" si="177"/>
        <v>classique</v>
      </c>
      <c r="BC205" t="str">
        <f t="shared" si="178"/>
        <v>non</v>
      </c>
      <c r="BD205" t="str">
        <f t="shared" si="179"/>
        <v>post-bac</v>
      </c>
      <c r="BE205" t="str">
        <f t="shared" si="180"/>
        <v>Fr</v>
      </c>
      <c r="BF205" t="str">
        <f t="shared" si="181"/>
        <v>25-50%</v>
      </c>
      <c r="BG205" t="str">
        <f t="shared" si="182"/>
        <v>10-25%</v>
      </c>
      <c r="BH205" t="s">
        <v>423</v>
      </c>
      <c r="BI205" t="str">
        <f t="shared" si="183"/>
        <v>aucun</v>
      </c>
      <c r="BJ205" t="s">
        <v>431</v>
      </c>
      <c r="BK205" t="s">
        <v>423</v>
      </c>
      <c r="BL205" t="s">
        <v>423</v>
      </c>
      <c r="BM205" t="s">
        <v>423</v>
      </c>
      <c r="BN205" t="s">
        <v>431</v>
      </c>
      <c r="BO205" t="s">
        <v>423</v>
      </c>
      <c r="BP205" t="s">
        <v>423</v>
      </c>
      <c r="BR205" t="s">
        <v>423</v>
      </c>
      <c r="BS205" t="s">
        <v>431</v>
      </c>
      <c r="BT205" t="s">
        <v>423</v>
      </c>
      <c r="BU205" t="s">
        <v>423</v>
      </c>
      <c r="BV205" t="s">
        <v>423</v>
      </c>
      <c r="BW205" t="s">
        <v>431</v>
      </c>
      <c r="BX205" t="s">
        <v>423</v>
      </c>
      <c r="BY205" t="s">
        <v>423</v>
      </c>
      <c r="BZ205" t="s">
        <v>423</v>
      </c>
      <c r="CA205" t="s">
        <v>432</v>
      </c>
      <c r="CB205" t="s">
        <v>432</v>
      </c>
      <c r="CC205" t="s">
        <v>432</v>
      </c>
      <c r="CD205" t="s">
        <v>432</v>
      </c>
      <c r="CE205" t="s">
        <v>423</v>
      </c>
      <c r="CF205" t="s">
        <v>432</v>
      </c>
      <c r="CG205" t="s">
        <v>432</v>
      </c>
      <c r="CH205" t="s">
        <v>432</v>
      </c>
      <c r="CI205" t="s">
        <v>432</v>
      </c>
      <c r="CJ205" t="s">
        <v>432</v>
      </c>
      <c r="CK205" t="s">
        <v>432</v>
      </c>
      <c r="CL205" t="s">
        <v>432</v>
      </c>
      <c r="CM205" t="s">
        <v>432</v>
      </c>
      <c r="CN205" t="s">
        <v>423</v>
      </c>
      <c r="CO205" t="s">
        <v>432</v>
      </c>
      <c r="CP205" t="s">
        <v>432</v>
      </c>
      <c r="CQ205" t="s">
        <v>432</v>
      </c>
      <c r="CR205" t="s">
        <v>432</v>
      </c>
      <c r="CT205" t="s">
        <v>432</v>
      </c>
      <c r="CU205" t="s">
        <v>423</v>
      </c>
      <c r="CV205" t="s">
        <v>423</v>
      </c>
      <c r="CW205" t="s">
        <v>423</v>
      </c>
      <c r="CX205" t="s">
        <v>431</v>
      </c>
      <c r="CY205" t="s">
        <v>423</v>
      </c>
      <c r="CZ205" t="s">
        <v>423</v>
      </c>
      <c r="DA205" t="s">
        <v>423</v>
      </c>
      <c r="DB205" t="s">
        <v>431</v>
      </c>
      <c r="DC205" t="s">
        <v>423</v>
      </c>
      <c r="DD205" t="s">
        <v>423</v>
      </c>
      <c r="DE205" t="s">
        <v>431</v>
      </c>
      <c r="DF205" t="s">
        <v>423</v>
      </c>
      <c r="DG205" t="s">
        <v>423</v>
      </c>
      <c r="DH205" t="s">
        <v>423</v>
      </c>
      <c r="DI205" t="s">
        <v>423</v>
      </c>
      <c r="DJ205" t="s">
        <v>423</v>
      </c>
      <c r="DK205" t="s">
        <v>431</v>
      </c>
      <c r="DL205" t="s">
        <v>423</v>
      </c>
      <c r="DM205" t="s">
        <v>423</v>
      </c>
      <c r="DN205" t="s">
        <v>423</v>
      </c>
      <c r="DO205" t="s">
        <v>431</v>
      </c>
      <c r="DP205" t="s">
        <v>423</v>
      </c>
      <c r="DQ205" t="s">
        <v>423</v>
      </c>
      <c r="DR205" t="s">
        <v>423</v>
      </c>
      <c r="DS205" t="s">
        <v>423</v>
      </c>
      <c r="DT205" t="s">
        <v>423</v>
      </c>
      <c r="DU205" t="s">
        <v>431</v>
      </c>
      <c r="DV205" t="s">
        <v>423</v>
      </c>
      <c r="DW205" t="s">
        <v>423</v>
      </c>
      <c r="DX205" t="s">
        <v>423</v>
      </c>
      <c r="DY205" t="s">
        <v>431</v>
      </c>
      <c r="DZ205" t="s">
        <v>423</v>
      </c>
      <c r="EA205" t="s">
        <v>423</v>
      </c>
      <c r="EB205" t="s">
        <v>423</v>
      </c>
      <c r="EC205" t="s">
        <v>431</v>
      </c>
      <c r="ED205" t="s">
        <v>423</v>
      </c>
      <c r="EE205" t="s">
        <v>423</v>
      </c>
      <c r="EF205" t="s">
        <v>434</v>
      </c>
      <c r="EG205" t="s">
        <v>437</v>
      </c>
      <c r="EH205" t="s">
        <v>435</v>
      </c>
      <c r="EI205" t="s">
        <v>438</v>
      </c>
      <c r="EJ205" t="s">
        <v>436</v>
      </c>
      <c r="EK205" t="s">
        <v>433</v>
      </c>
      <c r="EL205" t="s">
        <v>430</v>
      </c>
      <c r="EM205" t="s">
        <v>425</v>
      </c>
      <c r="EN205" t="s">
        <v>425</v>
      </c>
      <c r="EO205" t="s">
        <v>426</v>
      </c>
      <c r="EP205" t="s">
        <v>427</v>
      </c>
      <c r="EQ205" t="s">
        <v>428</v>
      </c>
      <c r="ER205" t="s">
        <v>429</v>
      </c>
      <c r="ES205" t="s">
        <v>429</v>
      </c>
      <c r="ET205" t="s">
        <v>430</v>
      </c>
      <c r="EU205" t="s">
        <v>430</v>
      </c>
      <c r="EV205" t="s">
        <v>425</v>
      </c>
      <c r="EW205" t="s">
        <v>424</v>
      </c>
      <c r="EX205" t="s">
        <v>423</v>
      </c>
      <c r="EY205" t="s">
        <v>423</v>
      </c>
      <c r="EZ205" t="s">
        <v>423</v>
      </c>
      <c r="FA205" t="s">
        <v>431</v>
      </c>
      <c r="FB205" t="s">
        <v>423</v>
      </c>
      <c r="FC205" t="s">
        <v>423</v>
      </c>
      <c r="FD205" t="s">
        <v>423</v>
      </c>
      <c r="FE205" t="s">
        <v>423</v>
      </c>
      <c r="FF205" t="s">
        <v>431</v>
      </c>
      <c r="FG205" t="s">
        <v>423</v>
      </c>
      <c r="FH205" t="s">
        <v>431</v>
      </c>
      <c r="FI205" t="s">
        <v>423</v>
      </c>
      <c r="FJ205" t="s">
        <v>423</v>
      </c>
      <c r="FK205" t="s">
        <v>423</v>
      </c>
      <c r="FL205" t="s">
        <v>423</v>
      </c>
      <c r="FM205" t="s">
        <v>423</v>
      </c>
      <c r="FN205" t="s">
        <v>431</v>
      </c>
      <c r="FO205" t="s">
        <v>423</v>
      </c>
      <c r="FP205" t="s">
        <v>423</v>
      </c>
      <c r="FQ205" t="s">
        <v>431</v>
      </c>
      <c r="FR205" t="s">
        <v>423</v>
      </c>
      <c r="FS205" t="s">
        <v>423</v>
      </c>
      <c r="FT205" t="s">
        <v>423</v>
      </c>
      <c r="FU205" t="s">
        <v>423</v>
      </c>
      <c r="FV205" t="s">
        <v>431</v>
      </c>
      <c r="FW205" t="s">
        <v>423</v>
      </c>
      <c r="FX205" t="s">
        <v>423</v>
      </c>
      <c r="FZ205" t="s">
        <v>423</v>
      </c>
      <c r="GB205" t="s">
        <v>423</v>
      </c>
      <c r="GD205" t="s">
        <v>431</v>
      </c>
      <c r="GF205" t="s">
        <v>423</v>
      </c>
      <c r="GG205" t="s">
        <v>432</v>
      </c>
      <c r="GH205" t="s">
        <v>432</v>
      </c>
      <c r="GI205" t="s">
        <v>432</v>
      </c>
      <c r="GJ205" t="s">
        <v>432</v>
      </c>
      <c r="GK205" t="s">
        <v>432</v>
      </c>
      <c r="GL205" t="s">
        <v>432</v>
      </c>
      <c r="GM205" t="s">
        <v>432</v>
      </c>
      <c r="GN205" t="s">
        <v>432</v>
      </c>
      <c r="GO205" t="s">
        <v>432</v>
      </c>
      <c r="GP205" t="s">
        <v>432</v>
      </c>
      <c r="GQ205" t="s">
        <v>432</v>
      </c>
      <c r="GR205" t="s">
        <v>432</v>
      </c>
      <c r="GS205" t="s">
        <v>432</v>
      </c>
      <c r="GT205" t="s">
        <v>432</v>
      </c>
      <c r="GU205" t="s">
        <v>431</v>
      </c>
      <c r="GV205" t="s">
        <v>423</v>
      </c>
      <c r="GW205" t="s">
        <v>423</v>
      </c>
      <c r="GX205" t="s">
        <v>423</v>
      </c>
      <c r="GY205" t="s">
        <v>423</v>
      </c>
      <c r="GZ205" t="s">
        <v>423</v>
      </c>
      <c r="HA205" t="s">
        <v>423</v>
      </c>
      <c r="HB205" t="s">
        <v>431</v>
      </c>
      <c r="HC205" t="s">
        <v>423</v>
      </c>
      <c r="HD205" t="s">
        <v>423</v>
      </c>
      <c r="HE205" t="s">
        <v>431</v>
      </c>
      <c r="HF205" t="s">
        <v>423</v>
      </c>
      <c r="HG205" t="s">
        <v>423</v>
      </c>
      <c r="HH205" t="s">
        <v>423</v>
      </c>
      <c r="HI205" t="s">
        <v>423</v>
      </c>
      <c r="HJ205" t="s">
        <v>423</v>
      </c>
      <c r="HK205" t="s">
        <v>423</v>
      </c>
      <c r="HL205" t="s">
        <v>431</v>
      </c>
      <c r="HM205" t="s">
        <v>423</v>
      </c>
      <c r="HN205" t="s">
        <v>423</v>
      </c>
      <c r="HP205" t="s">
        <v>431</v>
      </c>
      <c r="HR205" t="s">
        <v>423</v>
      </c>
      <c r="HT205" t="s">
        <v>423</v>
      </c>
      <c r="HV205" t="s">
        <v>423</v>
      </c>
      <c r="HW205" t="s">
        <v>423</v>
      </c>
      <c r="HX205" t="s">
        <v>431</v>
      </c>
      <c r="HY205" t="s">
        <v>423</v>
      </c>
      <c r="HZ205" t="s">
        <v>423</v>
      </c>
      <c r="IA205" t="s">
        <v>423</v>
      </c>
      <c r="IB205" t="s">
        <v>423</v>
      </c>
      <c r="IC205" t="s">
        <v>431</v>
      </c>
      <c r="ID205" t="s">
        <v>423</v>
      </c>
      <c r="IE205" t="s">
        <v>423</v>
      </c>
      <c r="IF205" t="s">
        <v>423</v>
      </c>
      <c r="IG205" t="s">
        <v>431</v>
      </c>
      <c r="IH205" t="s">
        <v>423</v>
      </c>
      <c r="II205" t="s">
        <v>423</v>
      </c>
      <c r="IJ205" t="s">
        <v>423</v>
      </c>
      <c r="IK205" t="s">
        <v>431</v>
      </c>
      <c r="IL205" t="s">
        <v>423</v>
      </c>
      <c r="IM205" t="s">
        <v>423</v>
      </c>
      <c r="IN205" t="s">
        <v>423</v>
      </c>
      <c r="IO205" t="s">
        <v>431</v>
      </c>
      <c r="IP205" t="s">
        <v>423</v>
      </c>
      <c r="IQ205" t="s">
        <v>423</v>
      </c>
      <c r="IR205" t="s">
        <v>423</v>
      </c>
      <c r="IS205" t="s">
        <v>431</v>
      </c>
      <c r="IT205" t="s">
        <v>423</v>
      </c>
      <c r="IU205" t="s">
        <v>423</v>
      </c>
      <c r="IV205" t="s">
        <v>423</v>
      </c>
      <c r="IX205" t="s">
        <v>423</v>
      </c>
      <c r="IZ205" t="s">
        <v>431</v>
      </c>
      <c r="JB205" t="s">
        <v>423</v>
      </c>
      <c r="JI205" t="s">
        <v>423</v>
      </c>
      <c r="JJ205" t="s">
        <v>423</v>
      </c>
      <c r="JK205" t="s">
        <v>431</v>
      </c>
      <c r="JL205" t="s">
        <v>423</v>
      </c>
      <c r="JM205" t="s">
        <v>423</v>
      </c>
      <c r="JN205" t="s">
        <v>423</v>
      </c>
      <c r="JO205" t="s">
        <v>423</v>
      </c>
      <c r="JP205" t="s">
        <v>423</v>
      </c>
      <c r="JQ205" t="s">
        <v>423</v>
      </c>
      <c r="JR205" t="s">
        <v>423</v>
      </c>
      <c r="JS205" t="s">
        <v>423</v>
      </c>
      <c r="JT205" t="s">
        <v>423</v>
      </c>
      <c r="JU205" t="s">
        <v>423</v>
      </c>
      <c r="JV205" t="s">
        <v>423</v>
      </c>
      <c r="JW205" t="s">
        <v>423</v>
      </c>
      <c r="JX205" t="s">
        <v>431</v>
      </c>
      <c r="JY205" t="s">
        <v>423</v>
      </c>
      <c r="JZ205" t="s">
        <v>423</v>
      </c>
      <c r="KA205" t="s">
        <v>423</v>
      </c>
      <c r="KB205" t="s">
        <v>423</v>
      </c>
      <c r="KC205" t="s">
        <v>423</v>
      </c>
      <c r="KD205" t="s">
        <v>423</v>
      </c>
      <c r="KE205" t="s">
        <v>423</v>
      </c>
      <c r="KF205" t="s">
        <v>423</v>
      </c>
      <c r="KG205" t="s">
        <v>423</v>
      </c>
      <c r="KH205" t="s">
        <v>423</v>
      </c>
      <c r="KI205" t="s">
        <v>423</v>
      </c>
      <c r="KJ205" t="s">
        <v>423</v>
      </c>
      <c r="KK205" t="s">
        <v>423</v>
      </c>
      <c r="KL205" t="s">
        <v>423</v>
      </c>
      <c r="KM205" t="s">
        <v>423</v>
      </c>
      <c r="KN205" t="s">
        <v>423</v>
      </c>
      <c r="KO205" t="s">
        <v>423</v>
      </c>
      <c r="KP205" t="s">
        <v>423</v>
      </c>
      <c r="KQ205" t="s">
        <v>431</v>
      </c>
      <c r="KR205" t="s">
        <v>423</v>
      </c>
      <c r="KS205" t="s">
        <v>423</v>
      </c>
      <c r="KT205" t="s">
        <v>423</v>
      </c>
      <c r="KU205" t="s">
        <v>423</v>
      </c>
      <c r="KV205" t="s">
        <v>423</v>
      </c>
      <c r="KW205" t="s">
        <v>431</v>
      </c>
      <c r="KY205" t="s">
        <v>431</v>
      </c>
      <c r="KZ205" t="s">
        <v>432</v>
      </c>
      <c r="LA205" t="s">
        <v>432</v>
      </c>
      <c r="LB205" t="s">
        <v>432</v>
      </c>
      <c r="LC205" t="s">
        <v>432</v>
      </c>
      <c r="LD205" t="s">
        <v>432</v>
      </c>
      <c r="LE205" t="s">
        <v>432</v>
      </c>
      <c r="LF205" t="s">
        <v>432</v>
      </c>
      <c r="LG205" t="s">
        <v>432</v>
      </c>
      <c r="LH205" t="s">
        <v>432</v>
      </c>
      <c r="LI205" t="s">
        <v>432</v>
      </c>
      <c r="LK205" t="s">
        <v>431</v>
      </c>
      <c r="LL205" t="s">
        <v>423</v>
      </c>
      <c r="LM205" t="s">
        <v>423</v>
      </c>
      <c r="LN205" t="s">
        <v>423</v>
      </c>
      <c r="LO205" t="s">
        <v>441</v>
      </c>
      <c r="LP205" t="s">
        <v>432</v>
      </c>
      <c r="LQ205" t="s">
        <v>432</v>
      </c>
      <c r="LR205" t="s">
        <v>432</v>
      </c>
      <c r="LS205" t="s">
        <v>432</v>
      </c>
      <c r="LT205" t="s">
        <v>432</v>
      </c>
      <c r="LU205" t="s">
        <v>423</v>
      </c>
      <c r="LV205" t="s">
        <v>423</v>
      </c>
      <c r="LW205" t="s">
        <v>431</v>
      </c>
      <c r="LX205" t="s">
        <v>423</v>
      </c>
      <c r="LY205" t="s">
        <v>423</v>
      </c>
      <c r="LZ205" t="s">
        <v>423</v>
      </c>
      <c r="MA205" t="s">
        <v>423</v>
      </c>
      <c r="MB205" t="s">
        <v>423</v>
      </c>
      <c r="MC205" t="s">
        <v>431</v>
      </c>
      <c r="MD205" t="s">
        <v>423</v>
      </c>
      <c r="ME205" t="s">
        <v>423</v>
      </c>
      <c r="MF205" t="s">
        <v>423</v>
      </c>
      <c r="MG205" t="s">
        <v>423</v>
      </c>
      <c r="MH205" t="s">
        <v>423</v>
      </c>
      <c r="MI205" t="s">
        <v>423</v>
      </c>
      <c r="MJ205" t="s">
        <v>423</v>
      </c>
      <c r="MK205" t="s">
        <v>423</v>
      </c>
      <c r="ML205" t="s">
        <v>431</v>
      </c>
      <c r="MN205">
        <v>785.9</v>
      </c>
      <c r="MO205">
        <v>72.239999999999995</v>
      </c>
      <c r="NE205">
        <v>140.80000000000001</v>
      </c>
      <c r="NT205">
        <v>73.5</v>
      </c>
      <c r="OJ205">
        <v>337.19</v>
      </c>
      <c r="OT205">
        <v>162.16999999999999</v>
      </c>
    </row>
    <row r="206" spans="1:410" ht="12.75" customHeight="1" x14ac:dyDescent="0.2">
      <c r="A206">
        <v>258</v>
      </c>
      <c r="B206" t="str">
        <f t="shared" si="138"/>
        <v>5-15min</v>
      </c>
      <c r="C206" t="str">
        <f t="shared" si="139"/>
        <v>colocation</v>
      </c>
      <c r="D206" t="str">
        <f t="shared" si="140"/>
        <v>coloc ou foyer familial</v>
      </c>
      <c r="E206" t="str">
        <f t="shared" si="141"/>
        <v>tout à fait</v>
      </c>
      <c r="F206" t="str">
        <f t="shared" si="142"/>
        <v>aucune</v>
      </c>
      <c r="G206" t="str">
        <f t="shared" si="143"/>
        <v>echelon 1-3</v>
      </c>
      <c r="H206" t="str">
        <f t="shared" si="144"/>
        <v>non</v>
      </c>
      <c r="I206" t="s">
        <v>423</v>
      </c>
      <c r="J206" t="str">
        <f t="shared" si="145"/>
        <v>souvent</v>
      </c>
      <c r="K206" t="str">
        <f t="shared" si="146"/>
        <v>parfois</v>
      </c>
      <c r="L206" t="str">
        <f t="shared" si="147"/>
        <v>plutôt oui</v>
      </c>
      <c r="M206" t="str">
        <f t="shared" si="148"/>
        <v>1-2h</v>
      </c>
      <c r="N206" t="str">
        <f t="shared" si="149"/>
        <v>4-6h</v>
      </c>
      <c r="O206" t="str">
        <f t="shared" si="150"/>
        <v>parfois</v>
      </c>
      <c r="P206" t="str">
        <f t="shared" si="151"/>
        <v>parfois</v>
      </c>
      <c r="Q206" t="str">
        <f t="shared" si="152"/>
        <v>souvent</v>
      </c>
      <c r="R206" t="s">
        <v>425</v>
      </c>
      <c r="S206" t="s">
        <v>425</v>
      </c>
      <c r="T206" t="s">
        <v>425</v>
      </c>
      <c r="U206" t="s">
        <v>427</v>
      </c>
      <c r="V206" t="s">
        <v>428</v>
      </c>
      <c r="W206" t="s">
        <v>440</v>
      </c>
      <c r="X206" t="s">
        <v>429</v>
      </c>
      <c r="Y206" t="s">
        <v>429</v>
      </c>
      <c r="Z206" t="s">
        <v>425</v>
      </c>
      <c r="AA206" t="s">
        <v>424</v>
      </c>
      <c r="AB206" t="s">
        <v>425</v>
      </c>
      <c r="AC206" t="s">
        <v>425</v>
      </c>
      <c r="AD206" t="str">
        <f t="shared" si="153"/>
        <v>3-4 jours avant</v>
      </c>
      <c r="AE206" t="str">
        <f t="shared" si="154"/>
        <v xml:space="preserve">moyennement </v>
      </c>
      <c r="AF206" t="str">
        <f t="shared" si="155"/>
        <v>plutôt bonnes</v>
      </c>
      <c r="AG206" t="str">
        <f t="shared" si="156"/>
        <v>parfois</v>
      </c>
      <c r="AH206" t="str">
        <f t="shared" si="157"/>
        <v>régulièrement</v>
      </c>
      <c r="AI206" t="str">
        <f t="shared" si="158"/>
        <v>régulièrement</v>
      </c>
      <c r="AJ206" t="str">
        <f t="shared" si="159"/>
        <v>jamais</v>
      </c>
      <c r="AK206" t="str">
        <f t="shared" si="160"/>
        <v>5-10h</v>
      </c>
      <c r="AL206" t="str">
        <f t="shared" si="161"/>
        <v>plutôt oui</v>
      </c>
      <c r="AM206" t="str">
        <f t="shared" si="162"/>
        <v>tout à fait</v>
      </c>
      <c r="AN206" t="str">
        <f t="shared" si="163"/>
        <v>0-1h</v>
      </c>
      <c r="AO206" t="str">
        <f t="shared" si="164"/>
        <v>1/mois</v>
      </c>
      <c r="AP206" t="str">
        <f t="shared" si="165"/>
        <v>tout à fait</v>
      </c>
      <c r="AQ206" t="str">
        <f t="shared" si="166"/>
        <v>jamais</v>
      </c>
      <c r="AR206" t="str">
        <f t="shared" si="167"/>
        <v>parfois</v>
      </c>
      <c r="AS206" t="str">
        <f t="shared" si="168"/>
        <v>0-1h</v>
      </c>
      <c r="AT206" t="str">
        <f t="shared" si="169"/>
        <v>plutôt satisfaisante</v>
      </c>
      <c r="AU206" t="str">
        <f t="shared" si="170"/>
        <v>plutôt non</v>
      </c>
      <c r="AV206" t="str">
        <f t="shared" si="171"/>
        <v>plutôt oui</v>
      </c>
      <c r="AW206" t="str">
        <f t="shared" si="172"/>
        <v>plutôt non</v>
      </c>
      <c r="AX206" t="str">
        <f t="shared" si="173"/>
        <v>plutôt oui</v>
      </c>
      <c r="AY206" t="str">
        <f t="shared" si="174"/>
        <v>plutôt oui</v>
      </c>
      <c r="AZ206" t="str">
        <f t="shared" si="175"/>
        <v>3A</v>
      </c>
      <c r="BA206" t="str">
        <f t="shared" si="176"/>
        <v>GC</v>
      </c>
      <c r="BB206" t="str">
        <f t="shared" si="177"/>
        <v>Musique-etude</v>
      </c>
      <c r="BC206" t="str">
        <f t="shared" si="178"/>
        <v>oui</v>
      </c>
      <c r="BD206" t="str">
        <f t="shared" si="179"/>
        <v>post-bac</v>
      </c>
      <c r="BE206" t="str">
        <f t="shared" si="180"/>
        <v>Fr</v>
      </c>
      <c r="BF206" t="str">
        <f t="shared" si="181"/>
        <v>25-50%</v>
      </c>
      <c r="BG206" t="str">
        <f t="shared" si="182"/>
        <v>jsp</v>
      </c>
      <c r="BH206" t="s">
        <v>423</v>
      </c>
      <c r="BI206" t="str">
        <f t="shared" si="183"/>
        <v>aucun</v>
      </c>
      <c r="BJ206" t="s">
        <v>423</v>
      </c>
      <c r="BK206" t="s">
        <v>431</v>
      </c>
      <c r="BL206" t="s">
        <v>423</v>
      </c>
      <c r="BM206" t="s">
        <v>423</v>
      </c>
      <c r="BN206" t="s">
        <v>423</v>
      </c>
      <c r="BO206" t="s">
        <v>431</v>
      </c>
      <c r="BP206" t="s">
        <v>423</v>
      </c>
      <c r="BR206" t="s">
        <v>432</v>
      </c>
      <c r="BS206" t="s">
        <v>432</v>
      </c>
      <c r="BT206" t="s">
        <v>432</v>
      </c>
      <c r="BU206" t="s">
        <v>432</v>
      </c>
      <c r="BV206" t="s">
        <v>431</v>
      </c>
      <c r="BW206" t="s">
        <v>423</v>
      </c>
      <c r="BX206" t="s">
        <v>423</v>
      </c>
      <c r="BY206" t="s">
        <v>423</v>
      </c>
      <c r="BZ206" t="s">
        <v>423</v>
      </c>
      <c r="CA206" t="s">
        <v>432</v>
      </c>
      <c r="CB206" t="s">
        <v>432</v>
      </c>
      <c r="CC206" t="s">
        <v>432</v>
      </c>
      <c r="CD206" t="s">
        <v>432</v>
      </c>
      <c r="CE206" t="s">
        <v>431</v>
      </c>
      <c r="CF206" t="s">
        <v>423</v>
      </c>
      <c r="CG206" t="s">
        <v>423</v>
      </c>
      <c r="CH206" t="s">
        <v>431</v>
      </c>
      <c r="CI206" t="s">
        <v>423</v>
      </c>
      <c r="CJ206" t="s">
        <v>423</v>
      </c>
      <c r="CK206" t="s">
        <v>423</v>
      </c>
      <c r="CL206" t="s">
        <v>423</v>
      </c>
      <c r="CM206" t="s">
        <v>423</v>
      </c>
      <c r="CN206" t="s">
        <v>423</v>
      </c>
      <c r="CO206" t="s">
        <v>432</v>
      </c>
      <c r="CP206" t="s">
        <v>432</v>
      </c>
      <c r="CQ206" t="s">
        <v>432</v>
      </c>
      <c r="CR206" t="s">
        <v>432</v>
      </c>
      <c r="CT206" t="s">
        <v>432</v>
      </c>
      <c r="CU206" t="s">
        <v>423</v>
      </c>
      <c r="CV206" t="s">
        <v>423</v>
      </c>
      <c r="CW206" t="s">
        <v>431</v>
      </c>
      <c r="CX206" t="s">
        <v>423</v>
      </c>
      <c r="CY206" t="s">
        <v>423</v>
      </c>
      <c r="CZ206" t="s">
        <v>423</v>
      </c>
      <c r="DA206" t="s">
        <v>423</v>
      </c>
      <c r="DB206" t="s">
        <v>431</v>
      </c>
      <c r="DC206" t="s">
        <v>423</v>
      </c>
      <c r="DD206" t="s">
        <v>423</v>
      </c>
      <c r="DE206" t="s">
        <v>431</v>
      </c>
      <c r="DF206" t="s">
        <v>423</v>
      </c>
      <c r="DG206" t="s">
        <v>423</v>
      </c>
      <c r="DH206" t="s">
        <v>423</v>
      </c>
      <c r="DI206" t="s">
        <v>423</v>
      </c>
      <c r="DJ206" t="s">
        <v>431</v>
      </c>
      <c r="DK206" t="s">
        <v>423</v>
      </c>
      <c r="DL206" t="s">
        <v>423</v>
      </c>
      <c r="DM206" t="s">
        <v>423</v>
      </c>
      <c r="DN206" t="s">
        <v>423</v>
      </c>
      <c r="DO206" t="s">
        <v>431</v>
      </c>
      <c r="DP206" t="s">
        <v>423</v>
      </c>
      <c r="DQ206" t="s">
        <v>423</v>
      </c>
      <c r="DR206" t="s">
        <v>423</v>
      </c>
      <c r="DS206" t="s">
        <v>423</v>
      </c>
      <c r="DT206" t="s">
        <v>423</v>
      </c>
      <c r="DU206" t="s">
        <v>423</v>
      </c>
      <c r="DV206" t="s">
        <v>431</v>
      </c>
      <c r="DW206" t="s">
        <v>423</v>
      </c>
      <c r="DX206" t="s">
        <v>423</v>
      </c>
      <c r="DY206" t="s">
        <v>423</v>
      </c>
      <c r="DZ206" t="s">
        <v>431</v>
      </c>
      <c r="EA206" t="s">
        <v>423</v>
      </c>
      <c r="EB206" t="s">
        <v>423</v>
      </c>
      <c r="EC206" t="s">
        <v>431</v>
      </c>
      <c r="ED206" t="s">
        <v>423</v>
      </c>
      <c r="EE206" t="s">
        <v>423</v>
      </c>
      <c r="EF206" t="s">
        <v>437</v>
      </c>
      <c r="EG206" t="s">
        <v>434</v>
      </c>
      <c r="EH206" t="s">
        <v>436</v>
      </c>
      <c r="EI206" t="s">
        <v>438</v>
      </c>
      <c r="EJ206" t="s">
        <v>435</v>
      </c>
      <c r="EK206" t="s">
        <v>433</v>
      </c>
      <c r="EL206" t="s">
        <v>425</v>
      </c>
      <c r="EM206" t="s">
        <v>425</v>
      </c>
      <c r="EN206" t="s">
        <v>425</v>
      </c>
      <c r="EO206" t="s">
        <v>427</v>
      </c>
      <c r="EP206" t="s">
        <v>428</v>
      </c>
      <c r="EQ206" t="s">
        <v>440</v>
      </c>
      <c r="ER206" t="s">
        <v>429</v>
      </c>
      <c r="ES206" t="s">
        <v>429</v>
      </c>
      <c r="ET206" t="s">
        <v>425</v>
      </c>
      <c r="EU206" t="s">
        <v>424</v>
      </c>
      <c r="EV206" t="s">
        <v>425</v>
      </c>
      <c r="EW206" t="s">
        <v>425</v>
      </c>
      <c r="EX206" t="s">
        <v>423</v>
      </c>
      <c r="EY206" t="s">
        <v>423</v>
      </c>
      <c r="EZ206" t="s">
        <v>423</v>
      </c>
      <c r="FA206" t="s">
        <v>423</v>
      </c>
      <c r="FB206" t="s">
        <v>431</v>
      </c>
      <c r="FC206" t="s">
        <v>423</v>
      </c>
      <c r="FD206" t="s">
        <v>423</v>
      </c>
      <c r="FE206" t="s">
        <v>423</v>
      </c>
      <c r="FF206" t="s">
        <v>431</v>
      </c>
      <c r="FG206" t="s">
        <v>423</v>
      </c>
      <c r="FH206" t="s">
        <v>423</v>
      </c>
      <c r="FI206" t="s">
        <v>431</v>
      </c>
      <c r="FJ206" t="s">
        <v>423</v>
      </c>
      <c r="FK206" t="s">
        <v>423</v>
      </c>
      <c r="FL206" t="s">
        <v>423</v>
      </c>
      <c r="FM206" t="s">
        <v>423</v>
      </c>
      <c r="FN206" t="s">
        <v>431</v>
      </c>
      <c r="FO206" t="s">
        <v>423</v>
      </c>
      <c r="FP206" t="s">
        <v>423</v>
      </c>
      <c r="FQ206" t="s">
        <v>431</v>
      </c>
      <c r="FR206" t="s">
        <v>423</v>
      </c>
      <c r="FS206" t="s">
        <v>423</v>
      </c>
      <c r="FT206" t="s">
        <v>423</v>
      </c>
      <c r="FU206" t="s">
        <v>431</v>
      </c>
      <c r="FV206" t="s">
        <v>423</v>
      </c>
      <c r="FW206" t="s">
        <v>423</v>
      </c>
      <c r="FX206" t="s">
        <v>423</v>
      </c>
      <c r="FZ206" t="s">
        <v>423</v>
      </c>
      <c r="GB206" t="s">
        <v>423</v>
      </c>
      <c r="GD206" t="s">
        <v>431</v>
      </c>
      <c r="GF206" t="s">
        <v>431</v>
      </c>
      <c r="GG206" t="s">
        <v>423</v>
      </c>
      <c r="GH206" t="s">
        <v>423</v>
      </c>
      <c r="GI206" t="s">
        <v>423</v>
      </c>
      <c r="GJ206" t="s">
        <v>431</v>
      </c>
      <c r="GK206" t="s">
        <v>423</v>
      </c>
      <c r="GL206" t="s">
        <v>423</v>
      </c>
      <c r="GM206" t="s">
        <v>423</v>
      </c>
      <c r="GN206" t="s">
        <v>431</v>
      </c>
      <c r="GO206" t="s">
        <v>423</v>
      </c>
      <c r="GP206" t="s">
        <v>423</v>
      </c>
      <c r="GQ206" t="s">
        <v>431</v>
      </c>
      <c r="GR206" t="s">
        <v>423</v>
      </c>
      <c r="GS206" t="s">
        <v>423</v>
      </c>
      <c r="GT206" t="s">
        <v>423</v>
      </c>
      <c r="GU206" t="s">
        <v>423</v>
      </c>
      <c r="GV206" t="s">
        <v>423</v>
      </c>
      <c r="GW206" t="s">
        <v>423</v>
      </c>
      <c r="GX206" t="s">
        <v>423</v>
      </c>
      <c r="GY206" t="s">
        <v>431</v>
      </c>
      <c r="GZ206" t="s">
        <v>423</v>
      </c>
      <c r="HA206" t="s">
        <v>431</v>
      </c>
      <c r="HB206" t="s">
        <v>423</v>
      </c>
      <c r="HC206" t="s">
        <v>423</v>
      </c>
      <c r="HD206" t="s">
        <v>431</v>
      </c>
      <c r="HE206" t="s">
        <v>423</v>
      </c>
      <c r="HF206" t="s">
        <v>423</v>
      </c>
      <c r="HG206" t="s">
        <v>423</v>
      </c>
      <c r="HH206" t="s">
        <v>423</v>
      </c>
      <c r="HI206" t="s">
        <v>423</v>
      </c>
      <c r="HJ206" t="s">
        <v>423</v>
      </c>
      <c r="HK206" t="s">
        <v>423</v>
      </c>
      <c r="HL206" t="s">
        <v>423</v>
      </c>
      <c r="HM206" t="s">
        <v>431</v>
      </c>
      <c r="HN206" t="s">
        <v>423</v>
      </c>
      <c r="HP206" t="s">
        <v>423</v>
      </c>
      <c r="HR206" t="s">
        <v>431</v>
      </c>
      <c r="HT206" t="s">
        <v>423</v>
      </c>
      <c r="HV206" t="s">
        <v>431</v>
      </c>
      <c r="HW206" t="s">
        <v>423</v>
      </c>
      <c r="HX206" t="s">
        <v>423</v>
      </c>
      <c r="HY206" t="s">
        <v>423</v>
      </c>
      <c r="HZ206" t="s">
        <v>423</v>
      </c>
      <c r="IA206" t="s">
        <v>423</v>
      </c>
      <c r="IB206" t="s">
        <v>423</v>
      </c>
      <c r="IC206" t="s">
        <v>431</v>
      </c>
      <c r="ID206" t="s">
        <v>423</v>
      </c>
      <c r="IE206" t="s">
        <v>423</v>
      </c>
      <c r="IF206" t="s">
        <v>423</v>
      </c>
      <c r="IG206" t="s">
        <v>423</v>
      </c>
      <c r="IH206" t="s">
        <v>431</v>
      </c>
      <c r="II206" t="s">
        <v>423</v>
      </c>
      <c r="IJ206" t="s">
        <v>423</v>
      </c>
      <c r="IK206" t="s">
        <v>431</v>
      </c>
      <c r="IL206" t="s">
        <v>423</v>
      </c>
      <c r="IM206" t="s">
        <v>423</v>
      </c>
      <c r="IN206" t="s">
        <v>423</v>
      </c>
      <c r="IO206" t="s">
        <v>423</v>
      </c>
      <c r="IP206" t="s">
        <v>431</v>
      </c>
      <c r="IQ206" t="s">
        <v>423</v>
      </c>
      <c r="IR206" t="s">
        <v>423</v>
      </c>
      <c r="IS206" t="s">
        <v>431</v>
      </c>
      <c r="IT206" t="s">
        <v>423</v>
      </c>
      <c r="IU206" t="s">
        <v>423</v>
      </c>
      <c r="IV206" t="s">
        <v>423</v>
      </c>
      <c r="IX206" t="s">
        <v>431</v>
      </c>
      <c r="IZ206" t="s">
        <v>423</v>
      </c>
      <c r="JB206" t="s">
        <v>423</v>
      </c>
      <c r="JD206" t="s">
        <v>1105</v>
      </c>
      <c r="JI206" t="s">
        <v>423</v>
      </c>
      <c r="JJ206" t="s">
        <v>423</v>
      </c>
      <c r="JK206" t="s">
        <v>431</v>
      </c>
      <c r="JL206" t="s">
        <v>423</v>
      </c>
      <c r="JM206" t="s">
        <v>423</v>
      </c>
      <c r="JN206" t="s">
        <v>423</v>
      </c>
      <c r="JO206" t="s">
        <v>423</v>
      </c>
      <c r="JP206" t="s">
        <v>423</v>
      </c>
      <c r="JQ206" t="s">
        <v>423</v>
      </c>
      <c r="JR206" t="s">
        <v>423</v>
      </c>
      <c r="JS206" t="s">
        <v>423</v>
      </c>
      <c r="JT206" t="s">
        <v>423</v>
      </c>
      <c r="JU206" t="s">
        <v>423</v>
      </c>
      <c r="JV206" t="s">
        <v>423</v>
      </c>
      <c r="JW206" t="s">
        <v>423</v>
      </c>
      <c r="JX206" t="s">
        <v>431</v>
      </c>
      <c r="JY206" t="s">
        <v>423</v>
      </c>
      <c r="JZ206" t="s">
        <v>423</v>
      </c>
      <c r="KA206" t="s">
        <v>423</v>
      </c>
      <c r="KB206" t="s">
        <v>423</v>
      </c>
      <c r="KC206" t="s">
        <v>423</v>
      </c>
      <c r="KD206" t="s">
        <v>423</v>
      </c>
      <c r="KE206" t="s">
        <v>423</v>
      </c>
      <c r="KF206" t="s">
        <v>423</v>
      </c>
      <c r="KG206" t="s">
        <v>423</v>
      </c>
      <c r="KH206" t="s">
        <v>423</v>
      </c>
      <c r="KI206" t="s">
        <v>423</v>
      </c>
      <c r="KJ206" t="s">
        <v>423</v>
      </c>
      <c r="KK206" t="s">
        <v>423</v>
      </c>
      <c r="KL206" t="s">
        <v>423</v>
      </c>
      <c r="KM206" t="s">
        <v>423</v>
      </c>
      <c r="KN206" t="s">
        <v>431</v>
      </c>
      <c r="KO206" t="s">
        <v>423</v>
      </c>
      <c r="KP206" t="s">
        <v>423</v>
      </c>
      <c r="KQ206" t="s">
        <v>423</v>
      </c>
      <c r="KR206" t="s">
        <v>423</v>
      </c>
      <c r="KS206" t="s">
        <v>423</v>
      </c>
      <c r="KT206" t="s">
        <v>423</v>
      </c>
      <c r="KU206" t="s">
        <v>423</v>
      </c>
      <c r="KV206" t="s">
        <v>431</v>
      </c>
      <c r="KW206" t="s">
        <v>423</v>
      </c>
      <c r="KY206" t="s">
        <v>431</v>
      </c>
      <c r="KZ206" t="s">
        <v>432</v>
      </c>
      <c r="LA206" t="s">
        <v>432</v>
      </c>
      <c r="LB206" t="s">
        <v>432</v>
      </c>
      <c r="LC206" t="s">
        <v>432</v>
      </c>
      <c r="LD206" t="s">
        <v>432</v>
      </c>
      <c r="LE206" t="s">
        <v>432</v>
      </c>
      <c r="LF206" t="s">
        <v>432</v>
      </c>
      <c r="LG206" t="s">
        <v>432</v>
      </c>
      <c r="LH206" t="s">
        <v>432</v>
      </c>
      <c r="LI206" t="s">
        <v>432</v>
      </c>
      <c r="LK206" t="s">
        <v>431</v>
      </c>
      <c r="LL206" t="s">
        <v>423</v>
      </c>
      <c r="LM206" t="s">
        <v>423</v>
      </c>
      <c r="LN206" t="s">
        <v>423</v>
      </c>
      <c r="LO206" t="s">
        <v>439</v>
      </c>
      <c r="LP206" t="s">
        <v>432</v>
      </c>
      <c r="LQ206" t="s">
        <v>432</v>
      </c>
      <c r="LR206" t="s">
        <v>432</v>
      </c>
      <c r="LS206" t="s">
        <v>432</v>
      </c>
      <c r="LT206" t="s">
        <v>432</v>
      </c>
      <c r="LU206" t="s">
        <v>423</v>
      </c>
      <c r="LV206" t="s">
        <v>423</v>
      </c>
      <c r="LW206" t="s">
        <v>431</v>
      </c>
      <c r="LX206" t="s">
        <v>423</v>
      </c>
      <c r="LY206" t="s">
        <v>423</v>
      </c>
      <c r="LZ206" t="s">
        <v>423</v>
      </c>
      <c r="MA206" t="s">
        <v>423</v>
      </c>
      <c r="MB206" t="s">
        <v>423</v>
      </c>
      <c r="MC206" t="s">
        <v>423</v>
      </c>
      <c r="MD206" t="s">
        <v>423</v>
      </c>
      <c r="ME206" t="s">
        <v>423</v>
      </c>
      <c r="MF206" t="s">
        <v>423</v>
      </c>
      <c r="MG206" t="s">
        <v>431</v>
      </c>
      <c r="MH206" t="s">
        <v>423</v>
      </c>
      <c r="MI206" t="s">
        <v>423</v>
      </c>
      <c r="MJ206" t="s">
        <v>423</v>
      </c>
      <c r="MK206" t="s">
        <v>423</v>
      </c>
      <c r="ML206" t="s">
        <v>431</v>
      </c>
      <c r="MN206">
        <v>586.27</v>
      </c>
      <c r="MO206">
        <v>112.65</v>
      </c>
      <c r="NE206">
        <v>197.45</v>
      </c>
      <c r="NT206">
        <v>120.53</v>
      </c>
      <c r="OJ206">
        <v>74.069999999999993</v>
      </c>
      <c r="OT206">
        <v>81.569999999999993</v>
      </c>
    </row>
    <row r="207" spans="1:410" ht="12.75" customHeight="1" x14ac:dyDescent="0.2">
      <c r="A207">
        <v>259</v>
      </c>
      <c r="B207" t="str">
        <f t="shared" si="138"/>
        <v>+30min</v>
      </c>
      <c r="C207" t="str">
        <f t="shared" si="139"/>
        <v>foyer familial</v>
      </c>
      <c r="D207" t="str">
        <f t="shared" si="140"/>
        <v>coloc ou foyer familial</v>
      </c>
      <c r="E207" t="str">
        <f t="shared" si="141"/>
        <v>plutôt oui</v>
      </c>
      <c r="F207" t="str">
        <f t="shared" si="142"/>
        <v>aucune</v>
      </c>
      <c r="G207" t="str">
        <f t="shared" si="143"/>
        <v>non</v>
      </c>
      <c r="H207" t="str">
        <f t="shared" si="144"/>
        <v>non</v>
      </c>
      <c r="I207" t="s">
        <v>423</v>
      </c>
      <c r="J207" t="str">
        <f t="shared" si="145"/>
        <v>parfois</v>
      </c>
      <c r="K207" t="str">
        <f t="shared" si="146"/>
        <v>parfois</v>
      </c>
      <c r="L207" t="str">
        <f t="shared" si="147"/>
        <v>plutôt non</v>
      </c>
      <c r="M207" t="str">
        <f t="shared" si="148"/>
        <v>0-1h</v>
      </c>
      <c r="N207" t="str">
        <f t="shared" si="149"/>
        <v>1-2h</v>
      </c>
      <c r="O207" t="str">
        <f t="shared" si="150"/>
        <v>jamais</v>
      </c>
      <c r="P207" t="str">
        <f t="shared" si="151"/>
        <v>jamais</v>
      </c>
      <c r="Q207" t="str">
        <f t="shared" si="152"/>
        <v>toujours</v>
      </c>
      <c r="R207" t="s">
        <v>430</v>
      </c>
      <c r="S207" t="s">
        <v>424</v>
      </c>
      <c r="T207" t="s">
        <v>425</v>
      </c>
      <c r="U207" t="s">
        <v>427</v>
      </c>
      <c r="V207" t="s">
        <v>428</v>
      </c>
      <c r="W207" t="s">
        <v>427</v>
      </c>
      <c r="X207" t="s">
        <v>430</v>
      </c>
      <c r="Y207" t="s">
        <v>430</v>
      </c>
      <c r="Z207" t="s">
        <v>429</v>
      </c>
      <c r="AA207" t="s">
        <v>424</v>
      </c>
      <c r="AB207" t="s">
        <v>425</v>
      </c>
      <c r="AC207" t="s">
        <v>424</v>
      </c>
      <c r="AD207" t="str">
        <f t="shared" si="153"/>
        <v>1 semaine avant</v>
      </c>
      <c r="AE207" t="str">
        <f t="shared" si="154"/>
        <v xml:space="preserve">moyennement </v>
      </c>
      <c r="AF207" t="str">
        <f t="shared" si="155"/>
        <v>très bonnes</v>
      </c>
      <c r="AG207" t="str">
        <f t="shared" si="156"/>
        <v>parfois</v>
      </c>
      <c r="AH207" t="str">
        <f t="shared" si="157"/>
        <v>régulièrement</v>
      </c>
      <c r="AI207" t="str">
        <f t="shared" si="158"/>
        <v>très souvent</v>
      </c>
      <c r="AJ207" t="str">
        <f t="shared" si="159"/>
        <v>jamais</v>
      </c>
      <c r="AK207" t="str">
        <f t="shared" si="160"/>
        <v>non</v>
      </c>
      <c r="AL207" t="str">
        <f t="shared" si="161"/>
        <v>pas d'asso</v>
      </c>
      <c r="AM207" t="str">
        <f t="shared" si="162"/>
        <v>pas d'asso</v>
      </c>
      <c r="AN207" t="str">
        <f t="shared" si="163"/>
        <v>+10h</v>
      </c>
      <c r="AO207" t="str">
        <f t="shared" si="164"/>
        <v>1/mois</v>
      </c>
      <c r="AP207" t="str">
        <f t="shared" si="165"/>
        <v>tout à fait</v>
      </c>
      <c r="AQ207" t="str">
        <f t="shared" si="166"/>
        <v>1/semaine</v>
      </c>
      <c r="AR207" t="str">
        <f t="shared" si="167"/>
        <v>très souvent</v>
      </c>
      <c r="AS207" t="str">
        <f t="shared" si="168"/>
        <v>4-6h</v>
      </c>
      <c r="AT207" t="str">
        <f t="shared" si="169"/>
        <v>plutôt satisfaisante</v>
      </c>
      <c r="AU207" t="str">
        <f t="shared" si="170"/>
        <v>tout à fait</v>
      </c>
      <c r="AV207" t="str">
        <f t="shared" si="171"/>
        <v>plutôt non</v>
      </c>
      <c r="AW207" t="str">
        <f t="shared" si="172"/>
        <v>plutôt oui</v>
      </c>
      <c r="AX207" t="str">
        <f t="shared" si="173"/>
        <v>plutôt non</v>
      </c>
      <c r="AY207" t="str">
        <f t="shared" si="174"/>
        <v>pas du tout</v>
      </c>
      <c r="AZ207" t="str">
        <f t="shared" si="175"/>
        <v>3A</v>
      </c>
      <c r="BA207" t="str">
        <f t="shared" si="176"/>
        <v>GMM</v>
      </c>
      <c r="BB207" t="str">
        <f t="shared" si="177"/>
        <v>classique</v>
      </c>
      <c r="BC207" t="str">
        <f t="shared" si="178"/>
        <v>non</v>
      </c>
      <c r="BD207" t="str">
        <f t="shared" si="179"/>
        <v>post-bac</v>
      </c>
      <c r="BE207" t="str">
        <f t="shared" si="180"/>
        <v>Fr</v>
      </c>
      <c r="BF207" t="str">
        <f t="shared" si="181"/>
        <v>0-10%</v>
      </c>
      <c r="BG207" t="str">
        <f t="shared" si="182"/>
        <v>25-50%</v>
      </c>
      <c r="BH207" t="s">
        <v>423</v>
      </c>
      <c r="BI207" t="str">
        <f t="shared" si="183"/>
        <v>aucun</v>
      </c>
      <c r="BJ207" t="s">
        <v>423</v>
      </c>
      <c r="BK207" t="s">
        <v>423</v>
      </c>
      <c r="BL207" t="s">
        <v>423</v>
      </c>
      <c r="BM207" t="s">
        <v>431</v>
      </c>
      <c r="BN207" t="s">
        <v>423</v>
      </c>
      <c r="BO207" t="s">
        <v>423</v>
      </c>
      <c r="BP207" t="s">
        <v>431</v>
      </c>
      <c r="BR207" t="s">
        <v>432</v>
      </c>
      <c r="BS207" t="s">
        <v>432</v>
      </c>
      <c r="BT207" t="s">
        <v>432</v>
      </c>
      <c r="BU207" t="s">
        <v>432</v>
      </c>
      <c r="BV207" t="s">
        <v>423</v>
      </c>
      <c r="BW207" t="s">
        <v>431</v>
      </c>
      <c r="BX207" t="s">
        <v>423</v>
      </c>
      <c r="BY207" t="s">
        <v>423</v>
      </c>
      <c r="BZ207" t="s">
        <v>423</v>
      </c>
      <c r="CA207" t="s">
        <v>432</v>
      </c>
      <c r="CB207" t="s">
        <v>432</v>
      </c>
      <c r="CC207" t="s">
        <v>432</v>
      </c>
      <c r="CD207" t="s">
        <v>432</v>
      </c>
      <c r="CE207" t="s">
        <v>423</v>
      </c>
      <c r="CF207" t="s">
        <v>432</v>
      </c>
      <c r="CG207" t="s">
        <v>432</v>
      </c>
      <c r="CH207" t="s">
        <v>432</v>
      </c>
      <c r="CI207" t="s">
        <v>432</v>
      </c>
      <c r="CJ207" t="s">
        <v>432</v>
      </c>
      <c r="CK207" t="s">
        <v>432</v>
      </c>
      <c r="CL207" t="s">
        <v>432</v>
      </c>
      <c r="CM207" t="s">
        <v>432</v>
      </c>
      <c r="CN207" t="s">
        <v>423</v>
      </c>
      <c r="CO207" t="s">
        <v>432</v>
      </c>
      <c r="CP207" t="s">
        <v>432</v>
      </c>
      <c r="CQ207" t="s">
        <v>432</v>
      </c>
      <c r="CR207" t="s">
        <v>432</v>
      </c>
      <c r="CT207" t="s">
        <v>432</v>
      </c>
      <c r="CU207" t="s">
        <v>423</v>
      </c>
      <c r="CV207" t="s">
        <v>423</v>
      </c>
      <c r="CW207" t="s">
        <v>423</v>
      </c>
      <c r="CX207" t="s">
        <v>431</v>
      </c>
      <c r="CY207" t="s">
        <v>423</v>
      </c>
      <c r="CZ207" t="s">
        <v>423</v>
      </c>
      <c r="DA207" t="s">
        <v>423</v>
      </c>
      <c r="DB207" t="s">
        <v>431</v>
      </c>
      <c r="DC207" t="s">
        <v>423</v>
      </c>
      <c r="DD207" t="s">
        <v>423</v>
      </c>
      <c r="DE207" t="s">
        <v>423</v>
      </c>
      <c r="DF207" t="s">
        <v>431</v>
      </c>
      <c r="DG207" t="s">
        <v>423</v>
      </c>
      <c r="DH207" t="s">
        <v>423</v>
      </c>
      <c r="DI207" t="s">
        <v>423</v>
      </c>
      <c r="DJ207" t="s">
        <v>423</v>
      </c>
      <c r="DK207" t="s">
        <v>431</v>
      </c>
      <c r="DL207" t="s">
        <v>423</v>
      </c>
      <c r="DM207" t="s">
        <v>423</v>
      </c>
      <c r="DN207" t="s">
        <v>423</v>
      </c>
      <c r="DO207" t="s">
        <v>423</v>
      </c>
      <c r="DP207" t="s">
        <v>423</v>
      </c>
      <c r="DQ207" t="s">
        <v>431</v>
      </c>
      <c r="DR207" t="s">
        <v>423</v>
      </c>
      <c r="DS207" t="s">
        <v>423</v>
      </c>
      <c r="DT207" t="s">
        <v>423</v>
      </c>
      <c r="DU207" t="s">
        <v>423</v>
      </c>
      <c r="DV207" t="s">
        <v>423</v>
      </c>
      <c r="DW207" t="s">
        <v>431</v>
      </c>
      <c r="DX207" t="s">
        <v>423</v>
      </c>
      <c r="DY207" t="s">
        <v>423</v>
      </c>
      <c r="DZ207" t="s">
        <v>423</v>
      </c>
      <c r="EA207" t="s">
        <v>431</v>
      </c>
      <c r="EB207" t="s">
        <v>431</v>
      </c>
      <c r="EC207" t="s">
        <v>423</v>
      </c>
      <c r="ED207" t="s">
        <v>423</v>
      </c>
      <c r="EE207" t="s">
        <v>423</v>
      </c>
      <c r="EF207" t="s">
        <v>437</v>
      </c>
      <c r="EG207" t="s">
        <v>433</v>
      </c>
      <c r="EH207" t="s">
        <v>438</v>
      </c>
      <c r="EI207" t="s">
        <v>435</v>
      </c>
      <c r="EJ207" t="s">
        <v>434</v>
      </c>
      <c r="EK207" t="s">
        <v>436</v>
      </c>
      <c r="EL207" t="s">
        <v>430</v>
      </c>
      <c r="EM207" t="s">
        <v>424</v>
      </c>
      <c r="EN207" t="s">
        <v>425</v>
      </c>
      <c r="EO207" t="s">
        <v>427</v>
      </c>
      <c r="EP207" t="s">
        <v>428</v>
      </c>
      <c r="EQ207" t="s">
        <v>427</v>
      </c>
      <c r="ER207" t="s">
        <v>430</v>
      </c>
      <c r="ES207" t="s">
        <v>430</v>
      </c>
      <c r="ET207" t="s">
        <v>429</v>
      </c>
      <c r="EU207" t="s">
        <v>424</v>
      </c>
      <c r="EV207" t="s">
        <v>425</v>
      </c>
      <c r="EW207" t="s">
        <v>424</v>
      </c>
      <c r="EX207" t="s">
        <v>423</v>
      </c>
      <c r="EY207" t="s">
        <v>423</v>
      </c>
      <c r="EZ207" t="s">
        <v>423</v>
      </c>
      <c r="FA207" t="s">
        <v>431</v>
      </c>
      <c r="FB207" t="s">
        <v>423</v>
      </c>
      <c r="FC207" t="s">
        <v>423</v>
      </c>
      <c r="FD207" t="s">
        <v>423</v>
      </c>
      <c r="FE207" t="s">
        <v>423</v>
      </c>
      <c r="FF207" t="s">
        <v>431</v>
      </c>
      <c r="FG207" t="s">
        <v>423</v>
      </c>
      <c r="FH207" t="s">
        <v>431</v>
      </c>
      <c r="FI207" t="s">
        <v>423</v>
      </c>
      <c r="FJ207" t="s">
        <v>423</v>
      </c>
      <c r="FK207" t="s">
        <v>423</v>
      </c>
      <c r="FL207" t="s">
        <v>423</v>
      </c>
      <c r="FM207" t="s">
        <v>423</v>
      </c>
      <c r="FN207" t="s">
        <v>431</v>
      </c>
      <c r="FO207" t="s">
        <v>423</v>
      </c>
      <c r="FP207" t="s">
        <v>423</v>
      </c>
      <c r="FQ207" t="s">
        <v>431</v>
      </c>
      <c r="FR207" t="s">
        <v>423</v>
      </c>
      <c r="FS207" t="s">
        <v>423</v>
      </c>
      <c r="FT207" t="s">
        <v>431</v>
      </c>
      <c r="FU207" t="s">
        <v>423</v>
      </c>
      <c r="FV207" t="s">
        <v>423</v>
      </c>
      <c r="FW207" t="s">
        <v>423</v>
      </c>
      <c r="FX207" t="s">
        <v>423</v>
      </c>
      <c r="FZ207" t="s">
        <v>423</v>
      </c>
      <c r="GB207" t="s">
        <v>423</v>
      </c>
      <c r="GD207" t="s">
        <v>431</v>
      </c>
      <c r="GF207" t="s">
        <v>423</v>
      </c>
      <c r="GG207" t="s">
        <v>432</v>
      </c>
      <c r="GH207" t="s">
        <v>432</v>
      </c>
      <c r="GI207" t="s">
        <v>432</v>
      </c>
      <c r="GJ207" t="s">
        <v>432</v>
      </c>
      <c r="GK207" t="s">
        <v>432</v>
      </c>
      <c r="GL207" t="s">
        <v>432</v>
      </c>
      <c r="GM207" t="s">
        <v>432</v>
      </c>
      <c r="GN207" t="s">
        <v>432</v>
      </c>
      <c r="GO207" t="s">
        <v>432</v>
      </c>
      <c r="GP207" t="s">
        <v>432</v>
      </c>
      <c r="GQ207" t="s">
        <v>432</v>
      </c>
      <c r="GR207" t="s">
        <v>432</v>
      </c>
      <c r="GS207" t="s">
        <v>432</v>
      </c>
      <c r="GT207" t="s">
        <v>432</v>
      </c>
      <c r="GU207" t="s">
        <v>431</v>
      </c>
      <c r="GV207" t="s">
        <v>423</v>
      </c>
      <c r="GW207" t="s">
        <v>423</v>
      </c>
      <c r="GX207" t="s">
        <v>423</v>
      </c>
      <c r="GY207" t="s">
        <v>423</v>
      </c>
      <c r="GZ207" t="s">
        <v>423</v>
      </c>
      <c r="HA207" t="s">
        <v>431</v>
      </c>
      <c r="HB207" t="s">
        <v>423</v>
      </c>
      <c r="HC207" t="s">
        <v>423</v>
      </c>
      <c r="HD207" t="s">
        <v>431</v>
      </c>
      <c r="HE207" t="s">
        <v>423</v>
      </c>
      <c r="HF207" t="s">
        <v>423</v>
      </c>
      <c r="HG207" t="s">
        <v>423</v>
      </c>
      <c r="HH207" t="s">
        <v>423</v>
      </c>
      <c r="HI207" t="s">
        <v>423</v>
      </c>
      <c r="HJ207" t="s">
        <v>431</v>
      </c>
      <c r="HK207" t="s">
        <v>423</v>
      </c>
      <c r="HL207" t="s">
        <v>423</v>
      </c>
      <c r="HM207" t="s">
        <v>423</v>
      </c>
      <c r="HN207" t="s">
        <v>431</v>
      </c>
      <c r="HP207" t="s">
        <v>423</v>
      </c>
      <c r="HR207" t="s">
        <v>423</v>
      </c>
      <c r="HT207" t="s">
        <v>423</v>
      </c>
      <c r="HV207" t="s">
        <v>423</v>
      </c>
      <c r="HW207" t="s">
        <v>423</v>
      </c>
      <c r="HX207" t="s">
        <v>423</v>
      </c>
      <c r="HY207" t="s">
        <v>431</v>
      </c>
      <c r="HZ207" t="s">
        <v>423</v>
      </c>
      <c r="IA207" t="s">
        <v>423</v>
      </c>
      <c r="IB207" t="s">
        <v>423</v>
      </c>
      <c r="IC207" t="s">
        <v>431</v>
      </c>
      <c r="ID207" t="s">
        <v>423</v>
      </c>
      <c r="IE207" t="s">
        <v>423</v>
      </c>
      <c r="IF207" t="s">
        <v>431</v>
      </c>
      <c r="IG207" t="s">
        <v>423</v>
      </c>
      <c r="IH207" t="s">
        <v>423</v>
      </c>
      <c r="II207" t="s">
        <v>423</v>
      </c>
      <c r="IJ207" t="s">
        <v>423</v>
      </c>
      <c r="IK207" t="s">
        <v>423</v>
      </c>
      <c r="IL207" t="s">
        <v>431</v>
      </c>
      <c r="IM207" t="s">
        <v>423</v>
      </c>
      <c r="IN207" t="s">
        <v>423</v>
      </c>
      <c r="IO207" t="s">
        <v>431</v>
      </c>
      <c r="IP207" t="s">
        <v>423</v>
      </c>
      <c r="IQ207" t="s">
        <v>423</v>
      </c>
      <c r="IR207" t="s">
        <v>423</v>
      </c>
      <c r="IS207" t="s">
        <v>423</v>
      </c>
      <c r="IT207" t="s">
        <v>431</v>
      </c>
      <c r="IU207" t="s">
        <v>423</v>
      </c>
      <c r="IV207" t="s">
        <v>423</v>
      </c>
      <c r="IX207" t="s">
        <v>423</v>
      </c>
      <c r="IZ207" t="s">
        <v>423</v>
      </c>
      <c r="JB207" t="s">
        <v>431</v>
      </c>
      <c r="JI207" t="s">
        <v>423</v>
      </c>
      <c r="JJ207" t="s">
        <v>423</v>
      </c>
      <c r="JK207" t="s">
        <v>431</v>
      </c>
      <c r="JL207" t="s">
        <v>423</v>
      </c>
      <c r="JM207" t="s">
        <v>423</v>
      </c>
      <c r="JN207" t="s">
        <v>423</v>
      </c>
      <c r="JO207" t="s">
        <v>423</v>
      </c>
      <c r="JP207" t="s">
        <v>423</v>
      </c>
      <c r="JQ207" t="s">
        <v>423</v>
      </c>
      <c r="JR207" t="s">
        <v>423</v>
      </c>
      <c r="JS207" t="s">
        <v>423</v>
      </c>
      <c r="JT207" t="s">
        <v>423</v>
      </c>
      <c r="JU207" t="s">
        <v>423</v>
      </c>
      <c r="JV207" t="s">
        <v>431</v>
      </c>
      <c r="JW207" t="s">
        <v>423</v>
      </c>
      <c r="JX207" t="s">
        <v>423</v>
      </c>
      <c r="JY207" t="s">
        <v>423</v>
      </c>
      <c r="JZ207" t="s">
        <v>423</v>
      </c>
      <c r="KA207" t="s">
        <v>423</v>
      </c>
      <c r="KB207" t="s">
        <v>423</v>
      </c>
      <c r="KC207" t="s">
        <v>423</v>
      </c>
      <c r="KD207" t="s">
        <v>423</v>
      </c>
      <c r="KE207" t="s">
        <v>423</v>
      </c>
      <c r="KF207" t="s">
        <v>423</v>
      </c>
      <c r="KG207" t="s">
        <v>423</v>
      </c>
      <c r="KH207" t="s">
        <v>423</v>
      </c>
      <c r="KI207" t="s">
        <v>423</v>
      </c>
      <c r="KJ207" t="s">
        <v>423</v>
      </c>
      <c r="KK207" t="s">
        <v>423</v>
      </c>
      <c r="KL207" t="s">
        <v>423</v>
      </c>
      <c r="KM207" t="s">
        <v>423</v>
      </c>
      <c r="KN207" t="s">
        <v>423</v>
      </c>
      <c r="KO207" t="s">
        <v>423</v>
      </c>
      <c r="KP207" t="s">
        <v>423</v>
      </c>
      <c r="KQ207" t="s">
        <v>431</v>
      </c>
      <c r="KR207" t="s">
        <v>423</v>
      </c>
      <c r="KS207" t="s">
        <v>423</v>
      </c>
      <c r="KT207" t="s">
        <v>423</v>
      </c>
      <c r="KU207" t="s">
        <v>423</v>
      </c>
      <c r="KV207" t="s">
        <v>423</v>
      </c>
      <c r="KW207" t="s">
        <v>431</v>
      </c>
      <c r="KY207" t="s">
        <v>431</v>
      </c>
      <c r="KZ207" t="s">
        <v>432</v>
      </c>
      <c r="LA207" t="s">
        <v>432</v>
      </c>
      <c r="LB207" t="s">
        <v>432</v>
      </c>
      <c r="LC207" t="s">
        <v>432</v>
      </c>
      <c r="LD207" t="s">
        <v>432</v>
      </c>
      <c r="LE207" t="s">
        <v>432</v>
      </c>
      <c r="LF207" t="s">
        <v>432</v>
      </c>
      <c r="LG207" t="s">
        <v>432</v>
      </c>
      <c r="LH207" t="s">
        <v>432</v>
      </c>
      <c r="LI207" t="s">
        <v>432</v>
      </c>
      <c r="LK207" t="s">
        <v>431</v>
      </c>
      <c r="LL207" t="s">
        <v>423</v>
      </c>
      <c r="LM207" t="s">
        <v>423</v>
      </c>
      <c r="LN207" t="s">
        <v>423</v>
      </c>
      <c r="LO207" t="s">
        <v>439</v>
      </c>
      <c r="LP207" t="s">
        <v>432</v>
      </c>
      <c r="LQ207" t="s">
        <v>432</v>
      </c>
      <c r="LR207" t="s">
        <v>432</v>
      </c>
      <c r="LS207" t="s">
        <v>432</v>
      </c>
      <c r="LT207" t="s">
        <v>432</v>
      </c>
      <c r="LU207" t="s">
        <v>431</v>
      </c>
      <c r="LV207" t="s">
        <v>423</v>
      </c>
      <c r="LW207" t="s">
        <v>423</v>
      </c>
      <c r="LX207" t="s">
        <v>423</v>
      </c>
      <c r="LY207" t="s">
        <v>423</v>
      </c>
      <c r="LZ207" t="s">
        <v>423</v>
      </c>
      <c r="MA207" t="s">
        <v>423</v>
      </c>
      <c r="MB207" t="s">
        <v>423</v>
      </c>
      <c r="MC207" t="s">
        <v>423</v>
      </c>
      <c r="MD207" t="s">
        <v>431</v>
      </c>
      <c r="ME207" t="s">
        <v>423</v>
      </c>
      <c r="MF207" t="s">
        <v>423</v>
      </c>
      <c r="MG207" t="s">
        <v>423</v>
      </c>
      <c r="MH207" t="s">
        <v>423</v>
      </c>
      <c r="MI207" t="s">
        <v>423</v>
      </c>
      <c r="MJ207" t="s">
        <v>423</v>
      </c>
      <c r="MK207" t="s">
        <v>423</v>
      </c>
      <c r="ML207" t="s">
        <v>431</v>
      </c>
      <c r="MN207">
        <v>1025.18</v>
      </c>
      <c r="MO207">
        <v>486.48</v>
      </c>
      <c r="NE207">
        <v>199.41</v>
      </c>
      <c r="NT207">
        <v>123.15</v>
      </c>
      <c r="OJ207">
        <v>140.13</v>
      </c>
      <c r="OT207">
        <v>76.010000000000005</v>
      </c>
    </row>
    <row r="208" spans="1:410" ht="12.75" customHeight="1" x14ac:dyDescent="0.2">
      <c r="A208">
        <v>260</v>
      </c>
      <c r="B208" t="str">
        <f t="shared" si="138"/>
        <v>5-15min</v>
      </c>
      <c r="C208" t="str">
        <f t="shared" si="139"/>
        <v>colocation</v>
      </c>
      <c r="D208" t="str">
        <f t="shared" si="140"/>
        <v>coloc ou foyer familial</v>
      </c>
      <c r="E208" t="str">
        <f t="shared" si="141"/>
        <v>tout à fait</v>
      </c>
      <c r="F208" t="str">
        <f t="shared" si="142"/>
        <v>aucune</v>
      </c>
      <c r="G208" t="str">
        <f t="shared" si="143"/>
        <v>non</v>
      </c>
      <c r="H208" t="str">
        <f t="shared" si="144"/>
        <v>non</v>
      </c>
      <c r="I208" t="s">
        <v>423</v>
      </c>
      <c r="J208" t="str">
        <f t="shared" si="145"/>
        <v>parfois</v>
      </c>
      <c r="K208" t="str">
        <f t="shared" si="146"/>
        <v>jamais</v>
      </c>
      <c r="L208" t="str">
        <f t="shared" si="147"/>
        <v>pas commentaire</v>
      </c>
      <c r="M208" t="str">
        <f t="shared" si="148"/>
        <v>0-1h</v>
      </c>
      <c r="N208" t="str">
        <f t="shared" si="149"/>
        <v>2-4h</v>
      </c>
      <c r="O208" t="str">
        <f t="shared" si="150"/>
        <v>souvent</v>
      </c>
      <c r="P208" t="str">
        <f t="shared" si="151"/>
        <v>parfois</v>
      </c>
      <c r="Q208" t="str">
        <f t="shared" si="152"/>
        <v>parfois</v>
      </c>
      <c r="R208" t="s">
        <v>424</v>
      </c>
      <c r="S208" t="s">
        <v>425</v>
      </c>
      <c r="T208" t="s">
        <v>425</v>
      </c>
      <c r="U208" t="s">
        <v>427</v>
      </c>
      <c r="V208" t="s">
        <v>428</v>
      </c>
      <c r="W208" t="s">
        <v>428</v>
      </c>
      <c r="X208" t="s">
        <v>429</v>
      </c>
      <c r="Y208" t="s">
        <v>429</v>
      </c>
      <c r="Z208" t="s">
        <v>430</v>
      </c>
      <c r="AA208" t="s">
        <v>424</v>
      </c>
      <c r="AB208" t="s">
        <v>425</v>
      </c>
      <c r="AC208" t="s">
        <v>424</v>
      </c>
      <c r="AD208" t="str">
        <f t="shared" si="153"/>
        <v>2 semaines avant</v>
      </c>
      <c r="AE208" t="str">
        <f t="shared" si="154"/>
        <v>plutôt oui</v>
      </c>
      <c r="AF208" t="str">
        <f t="shared" si="155"/>
        <v>très bonnes</v>
      </c>
      <c r="AG208" t="str">
        <f t="shared" si="156"/>
        <v>parfois</v>
      </c>
      <c r="AH208" t="str">
        <f t="shared" si="157"/>
        <v>très souvent</v>
      </c>
      <c r="AI208" t="str">
        <f t="shared" si="158"/>
        <v>régulièrement</v>
      </c>
      <c r="AJ208" t="str">
        <f t="shared" si="159"/>
        <v>jamais</v>
      </c>
      <c r="AK208" t="str">
        <f t="shared" si="160"/>
        <v>+20h</v>
      </c>
      <c r="AL208" t="str">
        <f t="shared" si="161"/>
        <v>tout à fait</v>
      </c>
      <c r="AM208" t="str">
        <f t="shared" si="162"/>
        <v>plutôt oui</v>
      </c>
      <c r="AN208" t="str">
        <f t="shared" si="163"/>
        <v>3-6h</v>
      </c>
      <c r="AO208" t="str">
        <f t="shared" si="164"/>
        <v>1/mois</v>
      </c>
      <c r="AP208" t="str">
        <f t="shared" si="165"/>
        <v>tout à fait</v>
      </c>
      <c r="AQ208" t="str">
        <f t="shared" si="166"/>
        <v>1/semaine</v>
      </c>
      <c r="AR208" t="str">
        <f t="shared" si="167"/>
        <v>régulièrement</v>
      </c>
      <c r="AS208" t="str">
        <f t="shared" si="168"/>
        <v>2-4h</v>
      </c>
      <c r="AT208" t="str">
        <f t="shared" si="169"/>
        <v>très satisfaisante</v>
      </c>
      <c r="AU208" t="str">
        <f t="shared" si="170"/>
        <v>tout à fait</v>
      </c>
      <c r="AV208" t="str">
        <f t="shared" si="171"/>
        <v>plutôt oui</v>
      </c>
      <c r="AW208" t="str">
        <f t="shared" si="172"/>
        <v>plutôt oui</v>
      </c>
      <c r="AX208" t="str">
        <f t="shared" si="173"/>
        <v>plutôt oui</v>
      </c>
      <c r="AY208" t="str">
        <f t="shared" si="174"/>
        <v>plutôt oui</v>
      </c>
      <c r="AZ208" t="str">
        <f t="shared" si="175"/>
        <v>2A</v>
      </c>
      <c r="BA208" t="str">
        <f t="shared" si="176"/>
        <v>IC</v>
      </c>
      <c r="BB208" t="str">
        <f t="shared" si="177"/>
        <v>classique</v>
      </c>
      <c r="BC208" t="str">
        <f t="shared" si="178"/>
        <v>non</v>
      </c>
      <c r="BD208" t="str">
        <f t="shared" si="179"/>
        <v>post-bac</v>
      </c>
      <c r="BE208" t="str">
        <f t="shared" si="180"/>
        <v>Fr</v>
      </c>
      <c r="BF208" t="str">
        <f t="shared" si="181"/>
        <v>25-50%</v>
      </c>
      <c r="BG208" t="str">
        <f t="shared" si="182"/>
        <v>25-50%</v>
      </c>
      <c r="BH208" t="s">
        <v>423</v>
      </c>
      <c r="BI208" t="str">
        <f t="shared" si="183"/>
        <v>aucun</v>
      </c>
      <c r="BJ208" t="s">
        <v>423</v>
      </c>
      <c r="BK208" t="s">
        <v>431</v>
      </c>
      <c r="BL208" t="s">
        <v>423</v>
      </c>
      <c r="BM208" t="s">
        <v>423</v>
      </c>
      <c r="BN208" t="s">
        <v>423</v>
      </c>
      <c r="BO208" t="s">
        <v>431</v>
      </c>
      <c r="BP208" t="s">
        <v>423</v>
      </c>
      <c r="BR208" t="s">
        <v>432</v>
      </c>
      <c r="BS208" t="s">
        <v>432</v>
      </c>
      <c r="BT208" t="s">
        <v>432</v>
      </c>
      <c r="BU208" t="s">
        <v>432</v>
      </c>
      <c r="BV208" t="s">
        <v>431</v>
      </c>
      <c r="BW208" t="s">
        <v>423</v>
      </c>
      <c r="BX208" t="s">
        <v>423</v>
      </c>
      <c r="BY208" t="s">
        <v>423</v>
      </c>
      <c r="BZ208" t="s">
        <v>423</v>
      </c>
      <c r="CA208" t="s">
        <v>432</v>
      </c>
      <c r="CB208" t="s">
        <v>432</v>
      </c>
      <c r="CC208" t="s">
        <v>432</v>
      </c>
      <c r="CD208" t="s">
        <v>432</v>
      </c>
      <c r="CE208" t="s">
        <v>423</v>
      </c>
      <c r="CF208" t="s">
        <v>432</v>
      </c>
      <c r="CG208" t="s">
        <v>432</v>
      </c>
      <c r="CH208" t="s">
        <v>432</v>
      </c>
      <c r="CI208" t="s">
        <v>432</v>
      </c>
      <c r="CJ208" t="s">
        <v>432</v>
      </c>
      <c r="CK208" t="s">
        <v>432</v>
      </c>
      <c r="CL208" t="s">
        <v>432</v>
      </c>
      <c r="CM208" t="s">
        <v>432</v>
      </c>
      <c r="CN208" t="s">
        <v>423</v>
      </c>
      <c r="CO208" t="s">
        <v>432</v>
      </c>
      <c r="CP208" t="s">
        <v>432</v>
      </c>
      <c r="CQ208" t="s">
        <v>432</v>
      </c>
      <c r="CR208" t="s">
        <v>432</v>
      </c>
      <c r="CT208" t="s">
        <v>432</v>
      </c>
      <c r="CU208" t="s">
        <v>423</v>
      </c>
      <c r="CV208" t="s">
        <v>423</v>
      </c>
      <c r="CW208" t="s">
        <v>423</v>
      </c>
      <c r="CX208" t="s">
        <v>431</v>
      </c>
      <c r="CY208" t="s">
        <v>423</v>
      </c>
      <c r="CZ208" t="s">
        <v>423</v>
      </c>
      <c r="DA208" t="s">
        <v>423</v>
      </c>
      <c r="DB208" t="s">
        <v>423</v>
      </c>
      <c r="DC208" t="s">
        <v>431</v>
      </c>
      <c r="DD208" t="s">
        <v>432</v>
      </c>
      <c r="DE208" t="s">
        <v>432</v>
      </c>
      <c r="DF208" t="s">
        <v>432</v>
      </c>
      <c r="DG208" t="s">
        <v>432</v>
      </c>
      <c r="DH208" t="s">
        <v>423</v>
      </c>
      <c r="DI208" t="s">
        <v>423</v>
      </c>
      <c r="DJ208" t="s">
        <v>423</v>
      </c>
      <c r="DK208" t="s">
        <v>431</v>
      </c>
      <c r="DL208" t="s">
        <v>423</v>
      </c>
      <c r="DM208" t="s">
        <v>423</v>
      </c>
      <c r="DN208" t="s">
        <v>423</v>
      </c>
      <c r="DO208" t="s">
        <v>423</v>
      </c>
      <c r="DP208" t="s">
        <v>431</v>
      </c>
      <c r="DQ208" t="s">
        <v>423</v>
      </c>
      <c r="DR208" t="s">
        <v>423</v>
      </c>
      <c r="DS208" t="s">
        <v>423</v>
      </c>
      <c r="DT208" t="s">
        <v>423</v>
      </c>
      <c r="DU208" t="s">
        <v>431</v>
      </c>
      <c r="DV208" t="s">
        <v>423</v>
      </c>
      <c r="DW208" t="s">
        <v>423</v>
      </c>
      <c r="DX208" t="s">
        <v>423</v>
      </c>
      <c r="DY208" t="s">
        <v>423</v>
      </c>
      <c r="DZ208" t="s">
        <v>431</v>
      </c>
      <c r="EA208" t="s">
        <v>423</v>
      </c>
      <c r="EB208" t="s">
        <v>423</v>
      </c>
      <c r="EC208" t="s">
        <v>423</v>
      </c>
      <c r="ED208" t="s">
        <v>431</v>
      </c>
      <c r="EE208" t="s">
        <v>423</v>
      </c>
      <c r="EF208" t="s">
        <v>434</v>
      </c>
      <c r="EG208" t="s">
        <v>435</v>
      </c>
      <c r="EH208" t="s">
        <v>438</v>
      </c>
      <c r="EI208" t="s">
        <v>436</v>
      </c>
      <c r="EJ208" t="s">
        <v>437</v>
      </c>
      <c r="EK208" t="s">
        <v>433</v>
      </c>
      <c r="EL208" t="s">
        <v>424</v>
      </c>
      <c r="EM208" t="s">
        <v>425</v>
      </c>
      <c r="EN208" t="s">
        <v>425</v>
      </c>
      <c r="EO208" t="s">
        <v>427</v>
      </c>
      <c r="EP208" t="s">
        <v>428</v>
      </c>
      <c r="EQ208" t="s">
        <v>428</v>
      </c>
      <c r="ER208" t="s">
        <v>429</v>
      </c>
      <c r="ES208" t="s">
        <v>429</v>
      </c>
      <c r="ET208" t="s">
        <v>430</v>
      </c>
      <c r="EU208" t="s">
        <v>424</v>
      </c>
      <c r="EV208" t="s">
        <v>425</v>
      </c>
      <c r="EW208" t="s">
        <v>424</v>
      </c>
      <c r="EX208" t="s">
        <v>423</v>
      </c>
      <c r="EY208" t="s">
        <v>423</v>
      </c>
      <c r="EZ208" t="s">
        <v>431</v>
      </c>
      <c r="FA208" t="s">
        <v>423</v>
      </c>
      <c r="FB208" t="s">
        <v>423</v>
      </c>
      <c r="FC208" t="s">
        <v>423</v>
      </c>
      <c r="FD208" t="s">
        <v>423</v>
      </c>
      <c r="FE208" t="s">
        <v>431</v>
      </c>
      <c r="FF208" t="s">
        <v>423</v>
      </c>
      <c r="FG208" t="s">
        <v>423</v>
      </c>
      <c r="FH208" t="s">
        <v>431</v>
      </c>
      <c r="FI208" t="s">
        <v>423</v>
      </c>
      <c r="FJ208" t="s">
        <v>423</v>
      </c>
      <c r="FK208" t="s">
        <v>423</v>
      </c>
      <c r="FL208" t="s">
        <v>423</v>
      </c>
      <c r="FM208" t="s">
        <v>423</v>
      </c>
      <c r="FN208" t="s">
        <v>431</v>
      </c>
      <c r="FO208" t="s">
        <v>423</v>
      </c>
      <c r="FP208" t="s">
        <v>431</v>
      </c>
      <c r="FQ208" t="s">
        <v>423</v>
      </c>
      <c r="FR208" t="s">
        <v>423</v>
      </c>
      <c r="FS208" t="s">
        <v>423</v>
      </c>
      <c r="FT208" t="s">
        <v>423</v>
      </c>
      <c r="FU208" t="s">
        <v>431</v>
      </c>
      <c r="FV208" t="s">
        <v>423</v>
      </c>
      <c r="FW208" t="s">
        <v>423</v>
      </c>
      <c r="FX208" t="s">
        <v>423</v>
      </c>
      <c r="FZ208" t="s">
        <v>423</v>
      </c>
      <c r="GB208" t="s">
        <v>423</v>
      </c>
      <c r="GD208" t="s">
        <v>431</v>
      </c>
      <c r="GE208" t="s">
        <v>1106</v>
      </c>
      <c r="GF208" t="s">
        <v>431</v>
      </c>
      <c r="GG208" t="s">
        <v>431</v>
      </c>
      <c r="GH208" t="s">
        <v>423</v>
      </c>
      <c r="GI208" t="s">
        <v>423</v>
      </c>
      <c r="GJ208" t="s">
        <v>423</v>
      </c>
      <c r="GK208" t="s">
        <v>423</v>
      </c>
      <c r="GL208" t="s">
        <v>423</v>
      </c>
      <c r="GM208" t="s">
        <v>431</v>
      </c>
      <c r="GN208" t="s">
        <v>423</v>
      </c>
      <c r="GO208" t="s">
        <v>423</v>
      </c>
      <c r="GP208" t="s">
        <v>423</v>
      </c>
      <c r="GQ208" t="s">
        <v>423</v>
      </c>
      <c r="GR208" t="s">
        <v>431</v>
      </c>
      <c r="GS208" t="s">
        <v>423</v>
      </c>
      <c r="GT208" t="s">
        <v>423</v>
      </c>
      <c r="GU208" t="s">
        <v>423</v>
      </c>
      <c r="GV208" t="s">
        <v>423</v>
      </c>
      <c r="GW208" t="s">
        <v>431</v>
      </c>
      <c r="GX208" t="s">
        <v>423</v>
      </c>
      <c r="GY208" t="s">
        <v>423</v>
      </c>
      <c r="GZ208" t="s">
        <v>423</v>
      </c>
      <c r="HA208" t="s">
        <v>431</v>
      </c>
      <c r="HB208" t="s">
        <v>423</v>
      </c>
      <c r="HC208" t="s">
        <v>423</v>
      </c>
      <c r="HD208" t="s">
        <v>431</v>
      </c>
      <c r="HE208" t="s">
        <v>423</v>
      </c>
      <c r="HF208" t="s">
        <v>423</v>
      </c>
      <c r="HG208" t="s">
        <v>423</v>
      </c>
      <c r="HH208" t="s">
        <v>423</v>
      </c>
      <c r="HI208" t="s">
        <v>423</v>
      </c>
      <c r="HJ208" t="s">
        <v>431</v>
      </c>
      <c r="HK208" t="s">
        <v>423</v>
      </c>
      <c r="HL208" t="s">
        <v>423</v>
      </c>
      <c r="HM208" t="s">
        <v>423</v>
      </c>
      <c r="HN208" t="s">
        <v>423</v>
      </c>
      <c r="HP208" t="s">
        <v>431</v>
      </c>
      <c r="HR208" t="s">
        <v>423</v>
      </c>
      <c r="HT208" t="s">
        <v>423</v>
      </c>
      <c r="HV208" t="s">
        <v>423</v>
      </c>
      <c r="HW208" t="s">
        <v>423</v>
      </c>
      <c r="HX208" t="s">
        <v>431</v>
      </c>
      <c r="HY208" t="s">
        <v>423</v>
      </c>
      <c r="HZ208" t="s">
        <v>423</v>
      </c>
      <c r="IA208" t="s">
        <v>423</v>
      </c>
      <c r="IB208" t="s">
        <v>431</v>
      </c>
      <c r="IC208" t="s">
        <v>423</v>
      </c>
      <c r="ID208" t="s">
        <v>423</v>
      </c>
      <c r="IE208" t="s">
        <v>423</v>
      </c>
      <c r="IF208" t="s">
        <v>431</v>
      </c>
      <c r="IG208" t="s">
        <v>423</v>
      </c>
      <c r="IH208" t="s">
        <v>423</v>
      </c>
      <c r="II208" t="s">
        <v>423</v>
      </c>
      <c r="IJ208" t="s">
        <v>423</v>
      </c>
      <c r="IK208" t="s">
        <v>431</v>
      </c>
      <c r="IL208" t="s">
        <v>423</v>
      </c>
      <c r="IM208" t="s">
        <v>423</v>
      </c>
      <c r="IN208" t="s">
        <v>423</v>
      </c>
      <c r="IO208" t="s">
        <v>431</v>
      </c>
      <c r="IP208" t="s">
        <v>423</v>
      </c>
      <c r="IQ208" t="s">
        <v>423</v>
      </c>
      <c r="IR208" t="s">
        <v>423</v>
      </c>
      <c r="IS208" t="s">
        <v>431</v>
      </c>
      <c r="IT208" t="s">
        <v>423</v>
      </c>
      <c r="IU208" t="s">
        <v>423</v>
      </c>
      <c r="IV208" t="s">
        <v>423</v>
      </c>
      <c r="IX208" t="s">
        <v>431</v>
      </c>
      <c r="IZ208" t="s">
        <v>423</v>
      </c>
      <c r="JB208" t="s">
        <v>423</v>
      </c>
      <c r="JI208" t="s">
        <v>423</v>
      </c>
      <c r="JJ208" t="s">
        <v>431</v>
      </c>
      <c r="JK208" t="s">
        <v>423</v>
      </c>
      <c r="JL208" t="s">
        <v>423</v>
      </c>
      <c r="JM208" t="s">
        <v>423</v>
      </c>
      <c r="JN208" t="s">
        <v>423</v>
      </c>
      <c r="JO208" t="s">
        <v>423</v>
      </c>
      <c r="JP208" t="s">
        <v>423</v>
      </c>
      <c r="JQ208" t="s">
        <v>431</v>
      </c>
      <c r="JR208" t="s">
        <v>423</v>
      </c>
      <c r="JS208" t="s">
        <v>423</v>
      </c>
      <c r="JT208" t="s">
        <v>423</v>
      </c>
      <c r="JU208" t="s">
        <v>423</v>
      </c>
      <c r="JV208" t="s">
        <v>423</v>
      </c>
      <c r="JW208" t="s">
        <v>423</v>
      </c>
      <c r="JX208" t="s">
        <v>423</v>
      </c>
      <c r="JY208" t="s">
        <v>423</v>
      </c>
      <c r="JZ208" t="s">
        <v>423</v>
      </c>
      <c r="KA208" t="s">
        <v>423</v>
      </c>
      <c r="KB208" t="s">
        <v>423</v>
      </c>
      <c r="KC208" t="s">
        <v>423</v>
      </c>
      <c r="KD208" t="s">
        <v>423</v>
      </c>
      <c r="KE208" t="s">
        <v>423</v>
      </c>
      <c r="KF208" t="s">
        <v>423</v>
      </c>
      <c r="KG208" t="s">
        <v>423</v>
      </c>
      <c r="KH208" t="s">
        <v>423</v>
      </c>
      <c r="KI208" t="s">
        <v>423</v>
      </c>
      <c r="KJ208" t="s">
        <v>423</v>
      </c>
      <c r="KK208" t="s">
        <v>423</v>
      </c>
      <c r="KL208" t="s">
        <v>423</v>
      </c>
      <c r="KM208" t="s">
        <v>423</v>
      </c>
      <c r="KN208" t="s">
        <v>423</v>
      </c>
      <c r="KO208" t="s">
        <v>423</v>
      </c>
      <c r="KP208" t="s">
        <v>423</v>
      </c>
      <c r="KQ208" t="s">
        <v>431</v>
      </c>
      <c r="KR208" t="s">
        <v>423</v>
      </c>
      <c r="KS208" t="s">
        <v>423</v>
      </c>
      <c r="KT208" t="s">
        <v>423</v>
      </c>
      <c r="KU208" t="s">
        <v>423</v>
      </c>
      <c r="KV208" t="s">
        <v>423</v>
      </c>
      <c r="KW208" t="s">
        <v>431</v>
      </c>
      <c r="KY208" t="s">
        <v>431</v>
      </c>
      <c r="KZ208" t="s">
        <v>432</v>
      </c>
      <c r="LA208" t="s">
        <v>432</v>
      </c>
      <c r="LB208" t="s">
        <v>432</v>
      </c>
      <c r="LC208" t="s">
        <v>432</v>
      </c>
      <c r="LD208" t="s">
        <v>432</v>
      </c>
      <c r="LE208" t="s">
        <v>432</v>
      </c>
      <c r="LF208" t="s">
        <v>432</v>
      </c>
      <c r="LG208" t="s">
        <v>432</v>
      </c>
      <c r="LH208" t="s">
        <v>432</v>
      </c>
      <c r="LI208" t="s">
        <v>432</v>
      </c>
      <c r="LK208" t="s">
        <v>431</v>
      </c>
      <c r="LL208" t="s">
        <v>423</v>
      </c>
      <c r="LM208" t="s">
        <v>423</v>
      </c>
      <c r="LN208" t="s">
        <v>423</v>
      </c>
      <c r="LO208" t="s">
        <v>439</v>
      </c>
      <c r="LP208" t="s">
        <v>432</v>
      </c>
      <c r="LQ208" t="s">
        <v>432</v>
      </c>
      <c r="LR208" t="s">
        <v>432</v>
      </c>
      <c r="LS208" t="s">
        <v>432</v>
      </c>
      <c r="LT208" t="s">
        <v>432</v>
      </c>
      <c r="LU208" t="s">
        <v>423</v>
      </c>
      <c r="LV208" t="s">
        <v>423</v>
      </c>
      <c r="LW208" t="s">
        <v>431</v>
      </c>
      <c r="LX208" t="s">
        <v>423</v>
      </c>
      <c r="LY208" t="s">
        <v>423</v>
      </c>
      <c r="LZ208" t="s">
        <v>423</v>
      </c>
      <c r="MA208" t="s">
        <v>423</v>
      </c>
      <c r="MB208" t="s">
        <v>423</v>
      </c>
      <c r="MC208" t="s">
        <v>423</v>
      </c>
      <c r="MD208" t="s">
        <v>431</v>
      </c>
      <c r="ME208" t="s">
        <v>423</v>
      </c>
      <c r="MF208" t="s">
        <v>423</v>
      </c>
      <c r="MG208" t="s">
        <v>423</v>
      </c>
      <c r="MH208" t="s">
        <v>423</v>
      </c>
      <c r="MI208" t="s">
        <v>423</v>
      </c>
      <c r="MJ208" t="s">
        <v>423</v>
      </c>
      <c r="MK208" t="s">
        <v>423</v>
      </c>
      <c r="ML208" t="s">
        <v>431</v>
      </c>
      <c r="MN208">
        <v>344.35</v>
      </c>
      <c r="MO208">
        <v>48.87</v>
      </c>
      <c r="NE208">
        <v>134.01</v>
      </c>
      <c r="NT208">
        <v>82.47</v>
      </c>
      <c r="OJ208">
        <v>24.21</v>
      </c>
      <c r="OT208">
        <v>54.79</v>
      </c>
    </row>
    <row r="209" spans="1:410" ht="12.75" customHeight="1" x14ac:dyDescent="0.2">
      <c r="A209">
        <v>261</v>
      </c>
      <c r="B209" t="str">
        <f t="shared" si="138"/>
        <v>5-15min</v>
      </c>
      <c r="C209" t="str">
        <f t="shared" si="139"/>
        <v>colocation</v>
      </c>
      <c r="D209" t="str">
        <f t="shared" si="140"/>
        <v>coloc ou foyer familial</v>
      </c>
      <c r="E209" t="str">
        <f t="shared" si="141"/>
        <v>tout à fait</v>
      </c>
      <c r="F209" t="str">
        <f t="shared" si="142"/>
        <v>aucune</v>
      </c>
      <c r="G209" t="str">
        <f t="shared" si="143"/>
        <v>non</v>
      </c>
      <c r="H209" t="str">
        <f t="shared" si="144"/>
        <v>non</v>
      </c>
      <c r="I209" t="s">
        <v>423</v>
      </c>
      <c r="J209" t="str">
        <f t="shared" si="145"/>
        <v>souvent</v>
      </c>
      <c r="K209" t="str">
        <f t="shared" si="146"/>
        <v>parfois</v>
      </c>
      <c r="L209" t="str">
        <f t="shared" si="147"/>
        <v>plutôt oui</v>
      </c>
      <c r="M209" t="str">
        <f t="shared" si="148"/>
        <v>0-1h</v>
      </c>
      <c r="N209" t="str">
        <f t="shared" si="149"/>
        <v>1-2h</v>
      </c>
      <c r="O209" t="str">
        <f t="shared" si="150"/>
        <v>toujours</v>
      </c>
      <c r="P209" t="str">
        <f t="shared" si="151"/>
        <v>souvent</v>
      </c>
      <c r="Q209" t="str">
        <f t="shared" si="152"/>
        <v>souvent</v>
      </c>
      <c r="R209" t="s">
        <v>424</v>
      </c>
      <c r="S209" t="s">
        <v>425</v>
      </c>
      <c r="T209" t="s">
        <v>425</v>
      </c>
      <c r="U209" t="s">
        <v>427</v>
      </c>
      <c r="V209" t="s">
        <v>440</v>
      </c>
      <c r="W209" t="s">
        <v>440</v>
      </c>
      <c r="X209" t="s">
        <v>430</v>
      </c>
      <c r="Y209" t="s">
        <v>430</v>
      </c>
      <c r="Z209" t="s">
        <v>425</v>
      </c>
      <c r="AA209" t="s">
        <v>425</v>
      </c>
      <c r="AB209" t="s">
        <v>425</v>
      </c>
      <c r="AC209" t="s">
        <v>425</v>
      </c>
      <c r="AD209" t="str">
        <f t="shared" si="153"/>
        <v>1 semaine avant</v>
      </c>
      <c r="AE209" t="str">
        <f t="shared" si="154"/>
        <v>plutôt oui</v>
      </c>
      <c r="AF209" t="str">
        <f t="shared" si="155"/>
        <v>très bonnes</v>
      </c>
      <c r="AG209" t="str">
        <f t="shared" si="156"/>
        <v>très souvent</v>
      </c>
      <c r="AH209" t="str">
        <f t="shared" si="157"/>
        <v>très souvent</v>
      </c>
      <c r="AI209" t="str">
        <f t="shared" si="158"/>
        <v>parfois</v>
      </c>
      <c r="AJ209" t="str">
        <f t="shared" si="159"/>
        <v>jamais</v>
      </c>
      <c r="AK209" t="str">
        <f t="shared" si="160"/>
        <v>5-10h</v>
      </c>
      <c r="AL209" t="str">
        <f t="shared" si="161"/>
        <v>tout à fait</v>
      </c>
      <c r="AM209" t="str">
        <f t="shared" si="162"/>
        <v>plutôt oui</v>
      </c>
      <c r="AN209" t="str">
        <f t="shared" si="163"/>
        <v>1-3h</v>
      </c>
      <c r="AO209" t="str">
        <f t="shared" si="164"/>
        <v>1/semaine</v>
      </c>
      <c r="AP209" t="str">
        <f t="shared" si="165"/>
        <v>tout à fait</v>
      </c>
      <c r="AQ209" t="str">
        <f t="shared" si="166"/>
        <v>plusieurs fois/semaine</v>
      </c>
      <c r="AR209" t="str">
        <f t="shared" si="167"/>
        <v>régulièrement</v>
      </c>
      <c r="AS209" t="str">
        <f t="shared" si="168"/>
        <v>1-2h</v>
      </c>
      <c r="AT209" t="str">
        <f t="shared" si="169"/>
        <v>plutôt satisfaisante</v>
      </c>
      <c r="AU209" t="str">
        <f t="shared" si="170"/>
        <v>plutôt oui</v>
      </c>
      <c r="AV209" t="str">
        <f t="shared" si="171"/>
        <v>plutôt oui</v>
      </c>
      <c r="AW209" t="str">
        <f t="shared" si="172"/>
        <v>plutôt oui</v>
      </c>
      <c r="AX209" t="str">
        <f t="shared" si="173"/>
        <v>plutôt oui</v>
      </c>
      <c r="AY209" t="str">
        <f t="shared" si="174"/>
        <v>plutôt oui</v>
      </c>
      <c r="AZ209" t="str">
        <f t="shared" si="175"/>
        <v>2A</v>
      </c>
      <c r="BA209" t="str">
        <f t="shared" si="176"/>
        <v>IC</v>
      </c>
      <c r="BB209" t="str">
        <f t="shared" si="177"/>
        <v>classique</v>
      </c>
      <c r="BC209" t="str">
        <f t="shared" si="178"/>
        <v>non</v>
      </c>
      <c r="BD209" t="str">
        <f t="shared" si="179"/>
        <v>post-bac</v>
      </c>
      <c r="BE209" t="str">
        <f t="shared" si="180"/>
        <v>Fr</v>
      </c>
      <c r="BF209" t="str">
        <f t="shared" si="181"/>
        <v>25-50%</v>
      </c>
      <c r="BG209" t="str">
        <f t="shared" si="182"/>
        <v>25-50%</v>
      </c>
      <c r="BH209" t="s">
        <v>423</v>
      </c>
      <c r="BI209" t="str">
        <f t="shared" si="183"/>
        <v>aucun</v>
      </c>
      <c r="BJ209" t="s">
        <v>423</v>
      </c>
      <c r="BK209" t="s">
        <v>431</v>
      </c>
      <c r="BL209" t="s">
        <v>423</v>
      </c>
      <c r="BM209" t="s">
        <v>423</v>
      </c>
      <c r="BN209" t="s">
        <v>423</v>
      </c>
      <c r="BO209" t="s">
        <v>431</v>
      </c>
      <c r="BP209" t="s">
        <v>423</v>
      </c>
      <c r="BR209" t="s">
        <v>432</v>
      </c>
      <c r="BS209" t="s">
        <v>432</v>
      </c>
      <c r="BT209" t="s">
        <v>432</v>
      </c>
      <c r="BU209" t="s">
        <v>432</v>
      </c>
      <c r="BV209" t="s">
        <v>431</v>
      </c>
      <c r="BW209" t="s">
        <v>423</v>
      </c>
      <c r="BX209" t="s">
        <v>423</v>
      </c>
      <c r="BY209" t="s">
        <v>423</v>
      </c>
      <c r="BZ209" t="s">
        <v>423</v>
      </c>
      <c r="CA209" t="s">
        <v>432</v>
      </c>
      <c r="CB209" t="s">
        <v>432</v>
      </c>
      <c r="CC209" t="s">
        <v>432</v>
      </c>
      <c r="CD209" t="s">
        <v>432</v>
      </c>
      <c r="CE209" t="s">
        <v>423</v>
      </c>
      <c r="CF209" t="s">
        <v>432</v>
      </c>
      <c r="CG209" t="s">
        <v>432</v>
      </c>
      <c r="CH209" t="s">
        <v>432</v>
      </c>
      <c r="CI209" t="s">
        <v>432</v>
      </c>
      <c r="CJ209" t="s">
        <v>432</v>
      </c>
      <c r="CK209" t="s">
        <v>432</v>
      </c>
      <c r="CL209" t="s">
        <v>432</v>
      </c>
      <c r="CM209" t="s">
        <v>432</v>
      </c>
      <c r="CN209" t="s">
        <v>423</v>
      </c>
      <c r="CO209" t="s">
        <v>432</v>
      </c>
      <c r="CP209" t="s">
        <v>432</v>
      </c>
      <c r="CQ209" t="s">
        <v>432</v>
      </c>
      <c r="CR209" t="s">
        <v>432</v>
      </c>
      <c r="CT209" t="s">
        <v>432</v>
      </c>
      <c r="CU209" t="s">
        <v>423</v>
      </c>
      <c r="CV209" t="s">
        <v>423</v>
      </c>
      <c r="CW209" t="s">
        <v>431</v>
      </c>
      <c r="CX209" t="s">
        <v>423</v>
      </c>
      <c r="CY209" t="s">
        <v>423</v>
      </c>
      <c r="CZ209" t="s">
        <v>423</v>
      </c>
      <c r="DA209" t="s">
        <v>423</v>
      </c>
      <c r="DB209" t="s">
        <v>431</v>
      </c>
      <c r="DC209" t="s">
        <v>423</v>
      </c>
      <c r="DD209" t="s">
        <v>423</v>
      </c>
      <c r="DE209" t="s">
        <v>431</v>
      </c>
      <c r="DF209" t="s">
        <v>423</v>
      </c>
      <c r="DG209" t="s">
        <v>423</v>
      </c>
      <c r="DH209" t="s">
        <v>423</v>
      </c>
      <c r="DI209" t="s">
        <v>423</v>
      </c>
      <c r="DJ209" t="s">
        <v>423</v>
      </c>
      <c r="DK209" t="s">
        <v>431</v>
      </c>
      <c r="DL209" t="s">
        <v>423</v>
      </c>
      <c r="DM209" t="s">
        <v>423</v>
      </c>
      <c r="DN209" t="s">
        <v>423</v>
      </c>
      <c r="DO209" t="s">
        <v>423</v>
      </c>
      <c r="DP209" t="s">
        <v>423</v>
      </c>
      <c r="DQ209" t="s">
        <v>431</v>
      </c>
      <c r="DR209" t="s">
        <v>423</v>
      </c>
      <c r="DS209" t="s">
        <v>423</v>
      </c>
      <c r="DT209" t="s">
        <v>431</v>
      </c>
      <c r="DU209" t="s">
        <v>423</v>
      </c>
      <c r="DV209" t="s">
        <v>423</v>
      </c>
      <c r="DW209" t="s">
        <v>423</v>
      </c>
      <c r="DX209" t="s">
        <v>423</v>
      </c>
      <c r="DY209" t="s">
        <v>431</v>
      </c>
      <c r="DZ209" t="s">
        <v>423</v>
      </c>
      <c r="EA209" t="s">
        <v>423</v>
      </c>
      <c r="EB209" t="s">
        <v>423</v>
      </c>
      <c r="EC209" t="s">
        <v>431</v>
      </c>
      <c r="ED209" t="s">
        <v>423</v>
      </c>
      <c r="EE209" t="s">
        <v>423</v>
      </c>
      <c r="EF209" t="s">
        <v>437</v>
      </c>
      <c r="EG209" t="s">
        <v>434</v>
      </c>
      <c r="EH209" t="s">
        <v>438</v>
      </c>
      <c r="EI209" t="s">
        <v>435</v>
      </c>
      <c r="EJ209" t="s">
        <v>436</v>
      </c>
      <c r="EK209" t="s">
        <v>433</v>
      </c>
      <c r="EL209" t="s">
        <v>424</v>
      </c>
      <c r="EM209" t="s">
        <v>425</v>
      </c>
      <c r="EN209" t="s">
        <v>425</v>
      </c>
      <c r="EO209" t="s">
        <v>427</v>
      </c>
      <c r="EP209" t="s">
        <v>440</v>
      </c>
      <c r="EQ209" t="s">
        <v>440</v>
      </c>
      <c r="ER209" t="s">
        <v>430</v>
      </c>
      <c r="ES209" t="s">
        <v>430</v>
      </c>
      <c r="ET209" t="s">
        <v>425</v>
      </c>
      <c r="EU209" t="s">
        <v>425</v>
      </c>
      <c r="EV209" t="s">
        <v>425</v>
      </c>
      <c r="EW209" t="s">
        <v>425</v>
      </c>
      <c r="EX209" t="s">
        <v>423</v>
      </c>
      <c r="EY209" t="s">
        <v>423</v>
      </c>
      <c r="EZ209" t="s">
        <v>423</v>
      </c>
      <c r="FA209" t="s">
        <v>431</v>
      </c>
      <c r="FB209" t="s">
        <v>423</v>
      </c>
      <c r="FC209" t="s">
        <v>423</v>
      </c>
      <c r="FD209" t="s">
        <v>423</v>
      </c>
      <c r="FE209" t="s">
        <v>431</v>
      </c>
      <c r="FF209" t="s">
        <v>423</v>
      </c>
      <c r="FG209" t="s">
        <v>423</v>
      </c>
      <c r="FH209" t="s">
        <v>431</v>
      </c>
      <c r="FI209" t="s">
        <v>423</v>
      </c>
      <c r="FJ209" t="s">
        <v>423</v>
      </c>
      <c r="FK209" t="s">
        <v>423</v>
      </c>
      <c r="FL209" t="s">
        <v>431</v>
      </c>
      <c r="FM209" t="s">
        <v>423</v>
      </c>
      <c r="FN209" t="s">
        <v>423</v>
      </c>
      <c r="FO209" t="s">
        <v>423</v>
      </c>
      <c r="FP209" t="s">
        <v>431</v>
      </c>
      <c r="FQ209" t="s">
        <v>423</v>
      </c>
      <c r="FR209" t="s">
        <v>423</v>
      </c>
      <c r="FS209" t="s">
        <v>423</v>
      </c>
      <c r="FT209" t="s">
        <v>423</v>
      </c>
      <c r="FU209" t="s">
        <v>423</v>
      </c>
      <c r="FV209" t="s">
        <v>431</v>
      </c>
      <c r="FW209" t="s">
        <v>423</v>
      </c>
      <c r="FX209" t="s">
        <v>423</v>
      </c>
      <c r="FZ209" t="s">
        <v>423</v>
      </c>
      <c r="GB209" t="s">
        <v>423</v>
      </c>
      <c r="GD209" t="s">
        <v>431</v>
      </c>
      <c r="GF209" t="s">
        <v>431</v>
      </c>
      <c r="GG209" t="s">
        <v>423</v>
      </c>
      <c r="GH209" t="s">
        <v>423</v>
      </c>
      <c r="GI209" t="s">
        <v>423</v>
      </c>
      <c r="GJ209" t="s">
        <v>431</v>
      </c>
      <c r="GK209" t="s">
        <v>423</v>
      </c>
      <c r="GL209" t="s">
        <v>423</v>
      </c>
      <c r="GM209" t="s">
        <v>431</v>
      </c>
      <c r="GN209" t="s">
        <v>423</v>
      </c>
      <c r="GO209" t="s">
        <v>423</v>
      </c>
      <c r="GP209" t="s">
        <v>423</v>
      </c>
      <c r="GQ209" t="s">
        <v>423</v>
      </c>
      <c r="GR209" t="s">
        <v>431</v>
      </c>
      <c r="GS209" t="s">
        <v>423</v>
      </c>
      <c r="GT209" t="s">
        <v>423</v>
      </c>
      <c r="GU209" t="s">
        <v>423</v>
      </c>
      <c r="GV209" t="s">
        <v>423</v>
      </c>
      <c r="GW209" t="s">
        <v>423</v>
      </c>
      <c r="GX209" t="s">
        <v>431</v>
      </c>
      <c r="GY209" t="s">
        <v>423</v>
      </c>
      <c r="GZ209" t="s">
        <v>431</v>
      </c>
      <c r="HA209" t="s">
        <v>423</v>
      </c>
      <c r="HB209" t="s">
        <v>423</v>
      </c>
      <c r="HC209" t="s">
        <v>423</v>
      </c>
      <c r="HD209" t="s">
        <v>431</v>
      </c>
      <c r="HE209" t="s">
        <v>423</v>
      </c>
      <c r="HF209" t="s">
        <v>423</v>
      </c>
      <c r="HG209" t="s">
        <v>423</v>
      </c>
      <c r="HH209" t="s">
        <v>423</v>
      </c>
      <c r="HI209" t="s">
        <v>431</v>
      </c>
      <c r="HJ209" t="s">
        <v>423</v>
      </c>
      <c r="HK209" t="s">
        <v>423</v>
      </c>
      <c r="HL209" t="s">
        <v>423</v>
      </c>
      <c r="HM209" t="s">
        <v>423</v>
      </c>
      <c r="HN209" t="s">
        <v>423</v>
      </c>
      <c r="HP209" t="s">
        <v>431</v>
      </c>
      <c r="HR209" t="s">
        <v>423</v>
      </c>
      <c r="HT209" t="s">
        <v>423</v>
      </c>
      <c r="HV209" t="s">
        <v>423</v>
      </c>
      <c r="HW209" t="s">
        <v>431</v>
      </c>
      <c r="HX209" t="s">
        <v>423</v>
      </c>
      <c r="HY209" t="s">
        <v>423</v>
      </c>
      <c r="HZ209" t="s">
        <v>423</v>
      </c>
      <c r="IA209" t="s">
        <v>423</v>
      </c>
      <c r="IB209" t="s">
        <v>423</v>
      </c>
      <c r="IC209" t="s">
        <v>431</v>
      </c>
      <c r="ID209" t="s">
        <v>423</v>
      </c>
      <c r="IE209" t="s">
        <v>423</v>
      </c>
      <c r="IF209" t="s">
        <v>423</v>
      </c>
      <c r="IG209" t="s">
        <v>431</v>
      </c>
      <c r="IH209" t="s">
        <v>423</v>
      </c>
      <c r="II209" t="s">
        <v>423</v>
      </c>
      <c r="IJ209" t="s">
        <v>423</v>
      </c>
      <c r="IK209" t="s">
        <v>431</v>
      </c>
      <c r="IL209" t="s">
        <v>423</v>
      </c>
      <c r="IM209" t="s">
        <v>423</v>
      </c>
      <c r="IN209" t="s">
        <v>423</v>
      </c>
      <c r="IO209" t="s">
        <v>431</v>
      </c>
      <c r="IP209" t="s">
        <v>423</v>
      </c>
      <c r="IQ209" t="s">
        <v>423</v>
      </c>
      <c r="IR209" t="s">
        <v>423</v>
      </c>
      <c r="IS209" t="s">
        <v>431</v>
      </c>
      <c r="IT209" t="s">
        <v>423</v>
      </c>
      <c r="IU209" t="s">
        <v>423</v>
      </c>
      <c r="IV209" t="s">
        <v>423</v>
      </c>
      <c r="IX209" t="s">
        <v>431</v>
      </c>
      <c r="IZ209" t="s">
        <v>423</v>
      </c>
      <c r="JB209" t="s">
        <v>423</v>
      </c>
      <c r="JD209" t="s">
        <v>1107</v>
      </c>
      <c r="JE209" t="s">
        <v>1108</v>
      </c>
      <c r="JF209" t="s">
        <v>1109</v>
      </c>
      <c r="JG209" t="s">
        <v>1110</v>
      </c>
      <c r="JH209" t="s">
        <v>1111</v>
      </c>
      <c r="JI209" t="s">
        <v>423</v>
      </c>
      <c r="JJ209" t="s">
        <v>431</v>
      </c>
      <c r="JK209" t="s">
        <v>423</v>
      </c>
      <c r="JL209" t="s">
        <v>423</v>
      </c>
      <c r="JM209" t="s">
        <v>423</v>
      </c>
      <c r="JN209" t="s">
        <v>423</v>
      </c>
      <c r="JO209" t="s">
        <v>423</v>
      </c>
      <c r="JP209" t="s">
        <v>423</v>
      </c>
      <c r="JQ209" t="s">
        <v>431</v>
      </c>
      <c r="JR209" t="s">
        <v>423</v>
      </c>
      <c r="JS209" t="s">
        <v>423</v>
      </c>
      <c r="JT209" t="s">
        <v>423</v>
      </c>
      <c r="JU209" t="s">
        <v>423</v>
      </c>
      <c r="JV209" t="s">
        <v>423</v>
      </c>
      <c r="JW209" t="s">
        <v>423</v>
      </c>
      <c r="JX209" t="s">
        <v>423</v>
      </c>
      <c r="JY209" t="s">
        <v>423</v>
      </c>
      <c r="JZ209" t="s">
        <v>423</v>
      </c>
      <c r="KA209" t="s">
        <v>423</v>
      </c>
      <c r="KB209" t="s">
        <v>423</v>
      </c>
      <c r="KC209" t="s">
        <v>423</v>
      </c>
      <c r="KD209" t="s">
        <v>423</v>
      </c>
      <c r="KE209" t="s">
        <v>423</v>
      </c>
      <c r="KF209" t="s">
        <v>423</v>
      </c>
      <c r="KG209" t="s">
        <v>423</v>
      </c>
      <c r="KH209" t="s">
        <v>423</v>
      </c>
      <c r="KI209" t="s">
        <v>423</v>
      </c>
      <c r="KJ209" t="s">
        <v>423</v>
      </c>
      <c r="KK209" t="s">
        <v>423</v>
      </c>
      <c r="KL209" t="s">
        <v>423</v>
      </c>
      <c r="KM209" t="s">
        <v>423</v>
      </c>
      <c r="KN209" t="s">
        <v>423</v>
      </c>
      <c r="KO209" t="s">
        <v>423</v>
      </c>
      <c r="KP209" t="s">
        <v>423</v>
      </c>
      <c r="KQ209" t="s">
        <v>431</v>
      </c>
      <c r="KR209" t="s">
        <v>423</v>
      </c>
      <c r="KS209" t="s">
        <v>423</v>
      </c>
      <c r="KT209" t="s">
        <v>423</v>
      </c>
      <c r="KU209" t="s">
        <v>423</v>
      </c>
      <c r="KV209" t="s">
        <v>423</v>
      </c>
      <c r="KW209" t="s">
        <v>431</v>
      </c>
      <c r="KY209" t="s">
        <v>431</v>
      </c>
      <c r="KZ209" t="s">
        <v>432</v>
      </c>
      <c r="LA209" t="s">
        <v>432</v>
      </c>
      <c r="LB209" t="s">
        <v>432</v>
      </c>
      <c r="LC209" t="s">
        <v>432</v>
      </c>
      <c r="LD209" t="s">
        <v>432</v>
      </c>
      <c r="LE209" t="s">
        <v>432</v>
      </c>
      <c r="LF209" t="s">
        <v>432</v>
      </c>
      <c r="LG209" t="s">
        <v>432</v>
      </c>
      <c r="LH209" t="s">
        <v>432</v>
      </c>
      <c r="LI209" t="s">
        <v>432</v>
      </c>
      <c r="LK209" t="s">
        <v>431</v>
      </c>
      <c r="LL209" t="s">
        <v>423</v>
      </c>
      <c r="LM209" t="s">
        <v>423</v>
      </c>
      <c r="LN209" t="s">
        <v>423</v>
      </c>
      <c r="LO209" t="s">
        <v>439</v>
      </c>
      <c r="LP209" t="s">
        <v>432</v>
      </c>
      <c r="LQ209" t="s">
        <v>432</v>
      </c>
      <c r="LR209" t="s">
        <v>432</v>
      </c>
      <c r="LS209" t="s">
        <v>432</v>
      </c>
      <c r="LT209" t="s">
        <v>432</v>
      </c>
      <c r="LU209" t="s">
        <v>423</v>
      </c>
      <c r="LV209" t="s">
        <v>423</v>
      </c>
      <c r="LW209" t="s">
        <v>431</v>
      </c>
      <c r="LX209" t="s">
        <v>423</v>
      </c>
      <c r="LY209" t="s">
        <v>423</v>
      </c>
      <c r="LZ209" t="s">
        <v>423</v>
      </c>
      <c r="MA209" t="s">
        <v>423</v>
      </c>
      <c r="MB209" t="s">
        <v>423</v>
      </c>
      <c r="MC209" t="s">
        <v>423</v>
      </c>
      <c r="MD209" t="s">
        <v>431</v>
      </c>
      <c r="ME209" t="s">
        <v>423</v>
      </c>
      <c r="MF209" t="s">
        <v>423</v>
      </c>
      <c r="MG209" t="s">
        <v>423</v>
      </c>
      <c r="MH209" t="s">
        <v>423</v>
      </c>
      <c r="MI209" t="s">
        <v>423</v>
      </c>
      <c r="MJ209" t="s">
        <v>423</v>
      </c>
      <c r="MK209" t="s">
        <v>423</v>
      </c>
      <c r="ML209" t="s">
        <v>431</v>
      </c>
      <c r="MN209">
        <v>379.68</v>
      </c>
      <c r="MO209">
        <v>33.11</v>
      </c>
      <c r="NE209">
        <v>90.28</v>
      </c>
      <c r="NT209">
        <v>62.03</v>
      </c>
      <c r="OJ209">
        <v>145.84</v>
      </c>
      <c r="OT209">
        <v>48.42</v>
      </c>
    </row>
    <row r="210" spans="1:410" ht="12.75" customHeight="1" x14ac:dyDescent="0.2">
      <c r="A210">
        <v>262</v>
      </c>
      <c r="B210" t="str">
        <f t="shared" si="138"/>
        <v>0-5min</v>
      </c>
      <c r="C210" t="str">
        <f t="shared" si="139"/>
        <v>seul</v>
      </c>
      <c r="D210" t="str">
        <f t="shared" si="140"/>
        <v>10-20m2</v>
      </c>
      <c r="E210" t="str">
        <f t="shared" si="141"/>
        <v>plutôt oui</v>
      </c>
      <c r="F210" t="str">
        <f t="shared" si="142"/>
        <v>aucune</v>
      </c>
      <c r="G210" t="str">
        <f t="shared" si="143"/>
        <v>echelon 4-7</v>
      </c>
      <c r="H210" t="str">
        <f t="shared" si="144"/>
        <v>non</v>
      </c>
      <c r="I210" t="s">
        <v>423</v>
      </c>
      <c r="J210" t="str">
        <f t="shared" si="145"/>
        <v>parfois</v>
      </c>
      <c r="K210" t="str">
        <f t="shared" si="146"/>
        <v>souvent</v>
      </c>
      <c r="L210" t="str">
        <f t="shared" si="147"/>
        <v>plutôt oui</v>
      </c>
      <c r="M210" t="str">
        <f t="shared" si="148"/>
        <v>0-1h</v>
      </c>
      <c r="N210" t="str">
        <f t="shared" si="149"/>
        <v>6-8h</v>
      </c>
      <c r="O210" t="str">
        <f t="shared" si="150"/>
        <v>souvent</v>
      </c>
      <c r="P210" t="str">
        <f t="shared" si="151"/>
        <v>souvent</v>
      </c>
      <c r="Q210" t="str">
        <f t="shared" si="152"/>
        <v>parfois</v>
      </c>
      <c r="R210" t="s">
        <v>424</v>
      </c>
      <c r="S210" t="s">
        <v>425</v>
      </c>
      <c r="T210" t="s">
        <v>425</v>
      </c>
      <c r="U210" t="s">
        <v>427</v>
      </c>
      <c r="V210" t="s">
        <v>440</v>
      </c>
      <c r="W210" t="s">
        <v>440</v>
      </c>
      <c r="X210" t="s">
        <v>430</v>
      </c>
      <c r="Y210" t="s">
        <v>430</v>
      </c>
      <c r="Z210" t="s">
        <v>424</v>
      </c>
      <c r="AA210" t="s">
        <v>425</v>
      </c>
      <c r="AB210" t="s">
        <v>425</v>
      </c>
      <c r="AC210" t="s">
        <v>425</v>
      </c>
      <c r="AD210" t="str">
        <f t="shared" si="153"/>
        <v>2 semaines avant</v>
      </c>
      <c r="AE210" t="str">
        <f t="shared" si="154"/>
        <v>plutôt oui</v>
      </c>
      <c r="AF210" t="str">
        <f t="shared" si="155"/>
        <v>moyennes</v>
      </c>
      <c r="AG210" t="str">
        <f t="shared" si="156"/>
        <v>parfois</v>
      </c>
      <c r="AH210" t="str">
        <f t="shared" si="157"/>
        <v>régulièrement</v>
      </c>
      <c r="AI210" t="str">
        <f t="shared" si="158"/>
        <v>parfois</v>
      </c>
      <c r="AJ210" t="str">
        <f t="shared" si="159"/>
        <v>parfois</v>
      </c>
      <c r="AK210" t="str">
        <f t="shared" si="160"/>
        <v>non</v>
      </c>
      <c r="AL210" t="str">
        <f t="shared" si="161"/>
        <v>pas d'asso</v>
      </c>
      <c r="AM210" t="str">
        <f t="shared" si="162"/>
        <v>pas d'asso</v>
      </c>
      <c r="AN210" t="str">
        <f t="shared" si="163"/>
        <v>1-3h</v>
      </c>
      <c r="AO210" t="str">
        <f t="shared" si="164"/>
        <v>rarement</v>
      </c>
      <c r="AP210" t="str">
        <f t="shared" si="165"/>
        <v>plutôt oui</v>
      </c>
      <c r="AQ210" t="str">
        <f t="shared" si="166"/>
        <v>1/semaine</v>
      </c>
      <c r="AR210" t="str">
        <f t="shared" si="167"/>
        <v>parfois</v>
      </c>
      <c r="AS210" t="str">
        <f t="shared" si="168"/>
        <v>1-2h</v>
      </c>
      <c r="AT210" t="str">
        <f t="shared" si="169"/>
        <v>plutôt insatisfaisante</v>
      </c>
      <c r="AU210" t="str">
        <f t="shared" si="170"/>
        <v>plutôt oui</v>
      </c>
      <c r="AV210" t="str">
        <f t="shared" si="171"/>
        <v>plutôt oui</v>
      </c>
      <c r="AW210" t="str">
        <f t="shared" si="172"/>
        <v>plutôt oui</v>
      </c>
      <c r="AX210" t="str">
        <f t="shared" si="173"/>
        <v>plutôt oui</v>
      </c>
      <c r="AY210" t="str">
        <f t="shared" si="174"/>
        <v>plutôt oui</v>
      </c>
      <c r="AZ210" t="str">
        <f t="shared" si="175"/>
        <v>2A</v>
      </c>
      <c r="BA210" t="str">
        <f t="shared" si="176"/>
        <v>IC</v>
      </c>
      <c r="BB210" t="str">
        <f t="shared" si="177"/>
        <v>FAS</v>
      </c>
      <c r="BC210" t="str">
        <f t="shared" si="178"/>
        <v>non</v>
      </c>
      <c r="BD210" t="str">
        <f t="shared" si="179"/>
        <v>post-bac</v>
      </c>
      <c r="BE210" t="str">
        <f t="shared" si="180"/>
        <v>Fr</v>
      </c>
      <c r="BF210" t="str">
        <f t="shared" si="181"/>
        <v>0-10%</v>
      </c>
      <c r="BG210" t="str">
        <f t="shared" si="182"/>
        <v>0-10%</v>
      </c>
      <c r="BH210" t="s">
        <v>423</v>
      </c>
      <c r="BI210" t="str">
        <f t="shared" si="183"/>
        <v>aucun</v>
      </c>
      <c r="BJ210" t="s">
        <v>431</v>
      </c>
      <c r="BK210" t="s">
        <v>423</v>
      </c>
      <c r="BL210" t="s">
        <v>423</v>
      </c>
      <c r="BM210" t="s">
        <v>423</v>
      </c>
      <c r="BN210" t="s">
        <v>431</v>
      </c>
      <c r="BO210" t="s">
        <v>423</v>
      </c>
      <c r="BP210" t="s">
        <v>423</v>
      </c>
      <c r="BR210" t="s">
        <v>423</v>
      </c>
      <c r="BS210" t="s">
        <v>431</v>
      </c>
      <c r="BT210" t="s">
        <v>423</v>
      </c>
      <c r="BU210" t="s">
        <v>423</v>
      </c>
      <c r="BV210" t="s">
        <v>423</v>
      </c>
      <c r="BW210" t="s">
        <v>431</v>
      </c>
      <c r="BX210" t="s">
        <v>423</v>
      </c>
      <c r="BY210" t="s">
        <v>423</v>
      </c>
      <c r="BZ210" t="s">
        <v>423</v>
      </c>
      <c r="CA210" t="s">
        <v>432</v>
      </c>
      <c r="CB210" t="s">
        <v>432</v>
      </c>
      <c r="CC210" t="s">
        <v>432</v>
      </c>
      <c r="CD210" t="s">
        <v>432</v>
      </c>
      <c r="CE210" t="s">
        <v>431</v>
      </c>
      <c r="CF210" t="s">
        <v>423</v>
      </c>
      <c r="CG210" t="s">
        <v>423</v>
      </c>
      <c r="CH210" t="s">
        <v>423</v>
      </c>
      <c r="CI210" t="s">
        <v>423</v>
      </c>
      <c r="CJ210" t="s">
        <v>431</v>
      </c>
      <c r="CK210" t="s">
        <v>423</v>
      </c>
      <c r="CL210" t="s">
        <v>423</v>
      </c>
      <c r="CM210" t="s">
        <v>423</v>
      </c>
      <c r="CN210" t="s">
        <v>423</v>
      </c>
      <c r="CO210" t="s">
        <v>432</v>
      </c>
      <c r="CP210" t="s">
        <v>432</v>
      </c>
      <c r="CQ210" t="s">
        <v>432</v>
      </c>
      <c r="CR210" t="s">
        <v>432</v>
      </c>
      <c r="CT210" t="s">
        <v>432</v>
      </c>
      <c r="CU210" t="s">
        <v>423</v>
      </c>
      <c r="CV210" t="s">
        <v>423</v>
      </c>
      <c r="CW210" t="s">
        <v>423</v>
      </c>
      <c r="CX210" t="s">
        <v>431</v>
      </c>
      <c r="CY210" t="s">
        <v>423</v>
      </c>
      <c r="CZ210" t="s">
        <v>423</v>
      </c>
      <c r="DA210" t="s">
        <v>431</v>
      </c>
      <c r="DB210" t="s">
        <v>423</v>
      </c>
      <c r="DC210" t="s">
        <v>423</v>
      </c>
      <c r="DD210" t="s">
        <v>423</v>
      </c>
      <c r="DE210" t="s">
        <v>431</v>
      </c>
      <c r="DF210" t="s">
        <v>423</v>
      </c>
      <c r="DG210" t="s">
        <v>423</v>
      </c>
      <c r="DH210" t="s">
        <v>423</v>
      </c>
      <c r="DI210" t="s">
        <v>423</v>
      </c>
      <c r="DJ210" t="s">
        <v>423</v>
      </c>
      <c r="DK210" t="s">
        <v>431</v>
      </c>
      <c r="DL210" t="s">
        <v>423</v>
      </c>
      <c r="DM210" t="s">
        <v>423</v>
      </c>
      <c r="DN210" t="s">
        <v>431</v>
      </c>
      <c r="DO210" t="s">
        <v>423</v>
      </c>
      <c r="DP210" t="s">
        <v>423</v>
      </c>
      <c r="DQ210" t="s">
        <v>423</v>
      </c>
      <c r="DR210" t="s">
        <v>423</v>
      </c>
      <c r="DS210" t="s">
        <v>423</v>
      </c>
      <c r="DT210" t="s">
        <v>423</v>
      </c>
      <c r="DU210" t="s">
        <v>431</v>
      </c>
      <c r="DV210" t="s">
        <v>423</v>
      </c>
      <c r="DW210" t="s">
        <v>423</v>
      </c>
      <c r="DX210" t="s">
        <v>423</v>
      </c>
      <c r="DY210" t="s">
        <v>431</v>
      </c>
      <c r="DZ210" t="s">
        <v>423</v>
      </c>
      <c r="EA210" t="s">
        <v>423</v>
      </c>
      <c r="EB210" t="s">
        <v>423</v>
      </c>
      <c r="EC210" t="s">
        <v>423</v>
      </c>
      <c r="ED210" t="s">
        <v>431</v>
      </c>
      <c r="EE210" t="s">
        <v>423</v>
      </c>
      <c r="EF210" t="s">
        <v>438</v>
      </c>
      <c r="EG210" t="s">
        <v>434</v>
      </c>
      <c r="EH210" t="s">
        <v>437</v>
      </c>
      <c r="EI210" t="s">
        <v>436</v>
      </c>
      <c r="EJ210" t="s">
        <v>433</v>
      </c>
      <c r="EK210" t="s">
        <v>435</v>
      </c>
      <c r="EL210" t="s">
        <v>424</v>
      </c>
      <c r="EM210" t="s">
        <v>425</v>
      </c>
      <c r="EN210" t="s">
        <v>425</v>
      </c>
      <c r="EO210" t="s">
        <v>427</v>
      </c>
      <c r="EP210" t="s">
        <v>440</v>
      </c>
      <c r="EQ210" t="s">
        <v>440</v>
      </c>
      <c r="ER210" t="s">
        <v>430</v>
      </c>
      <c r="ES210" t="s">
        <v>430</v>
      </c>
      <c r="ET210" t="s">
        <v>424</v>
      </c>
      <c r="EU210" t="s">
        <v>425</v>
      </c>
      <c r="EV210" t="s">
        <v>425</v>
      </c>
      <c r="EW210" t="s">
        <v>425</v>
      </c>
      <c r="EX210" t="s">
        <v>423</v>
      </c>
      <c r="EY210" t="s">
        <v>423</v>
      </c>
      <c r="EZ210" t="s">
        <v>431</v>
      </c>
      <c r="FA210" t="s">
        <v>423</v>
      </c>
      <c r="FB210" t="s">
        <v>423</v>
      </c>
      <c r="FC210" t="s">
        <v>423</v>
      </c>
      <c r="FD210" t="s">
        <v>423</v>
      </c>
      <c r="FE210" t="s">
        <v>431</v>
      </c>
      <c r="FF210" t="s">
        <v>423</v>
      </c>
      <c r="FG210" t="s">
        <v>423</v>
      </c>
      <c r="FH210" t="s">
        <v>423</v>
      </c>
      <c r="FI210" t="s">
        <v>423</v>
      </c>
      <c r="FJ210" t="s">
        <v>431</v>
      </c>
      <c r="FK210" t="s">
        <v>423</v>
      </c>
      <c r="FL210" t="s">
        <v>423</v>
      </c>
      <c r="FM210" t="s">
        <v>423</v>
      </c>
      <c r="FN210" t="s">
        <v>431</v>
      </c>
      <c r="FO210" t="s">
        <v>423</v>
      </c>
      <c r="FP210" t="s">
        <v>423</v>
      </c>
      <c r="FQ210" t="s">
        <v>431</v>
      </c>
      <c r="FR210" t="s">
        <v>423</v>
      </c>
      <c r="FS210" t="s">
        <v>423</v>
      </c>
      <c r="FT210" t="s">
        <v>423</v>
      </c>
      <c r="FU210" t="s">
        <v>423</v>
      </c>
      <c r="FV210" t="s">
        <v>431</v>
      </c>
      <c r="FW210" t="s">
        <v>423</v>
      </c>
      <c r="FX210" t="s">
        <v>423</v>
      </c>
      <c r="FZ210" t="s">
        <v>423</v>
      </c>
      <c r="GB210" t="s">
        <v>431</v>
      </c>
      <c r="GC210" t="s">
        <v>1112</v>
      </c>
      <c r="GD210" t="s">
        <v>423</v>
      </c>
      <c r="GF210" t="s">
        <v>423</v>
      </c>
      <c r="GG210" t="s">
        <v>432</v>
      </c>
      <c r="GH210" t="s">
        <v>432</v>
      </c>
      <c r="GI210" t="s">
        <v>432</v>
      </c>
      <c r="GJ210" t="s">
        <v>432</v>
      </c>
      <c r="GK210" t="s">
        <v>432</v>
      </c>
      <c r="GL210" t="s">
        <v>432</v>
      </c>
      <c r="GM210" t="s">
        <v>432</v>
      </c>
      <c r="GN210" t="s">
        <v>432</v>
      </c>
      <c r="GO210" t="s">
        <v>432</v>
      </c>
      <c r="GP210" t="s">
        <v>432</v>
      </c>
      <c r="GQ210" t="s">
        <v>432</v>
      </c>
      <c r="GR210" t="s">
        <v>432</v>
      </c>
      <c r="GS210" t="s">
        <v>432</v>
      </c>
      <c r="GT210" t="s">
        <v>432</v>
      </c>
      <c r="GU210" t="s">
        <v>423</v>
      </c>
      <c r="GV210" t="s">
        <v>423</v>
      </c>
      <c r="GW210" t="s">
        <v>423</v>
      </c>
      <c r="GX210" t="s">
        <v>431</v>
      </c>
      <c r="GY210" t="s">
        <v>423</v>
      </c>
      <c r="GZ210" t="s">
        <v>423</v>
      </c>
      <c r="HA210" t="s">
        <v>423</v>
      </c>
      <c r="HB210" t="s">
        <v>431</v>
      </c>
      <c r="HC210" t="s">
        <v>423</v>
      </c>
      <c r="HD210" t="s">
        <v>423</v>
      </c>
      <c r="HE210" t="s">
        <v>431</v>
      </c>
      <c r="HF210" t="s">
        <v>423</v>
      </c>
      <c r="HG210" t="s">
        <v>423</v>
      </c>
      <c r="HH210" t="s">
        <v>423</v>
      </c>
      <c r="HI210" t="s">
        <v>423</v>
      </c>
      <c r="HJ210" t="s">
        <v>431</v>
      </c>
      <c r="HK210" t="s">
        <v>423</v>
      </c>
      <c r="HL210" t="s">
        <v>423</v>
      </c>
      <c r="HM210" t="s">
        <v>423</v>
      </c>
      <c r="HN210" t="s">
        <v>423</v>
      </c>
      <c r="HP210" t="s">
        <v>423</v>
      </c>
      <c r="HR210" t="s">
        <v>431</v>
      </c>
      <c r="HS210" t="s">
        <v>1113</v>
      </c>
      <c r="HT210" t="s">
        <v>423</v>
      </c>
      <c r="HV210" t="s">
        <v>423</v>
      </c>
      <c r="HW210" t="s">
        <v>431</v>
      </c>
      <c r="HX210" t="s">
        <v>423</v>
      </c>
      <c r="HY210" t="s">
        <v>423</v>
      </c>
      <c r="HZ210" t="s">
        <v>423</v>
      </c>
      <c r="IA210" t="s">
        <v>423</v>
      </c>
      <c r="IB210" t="s">
        <v>423</v>
      </c>
      <c r="IC210" t="s">
        <v>423</v>
      </c>
      <c r="ID210" t="s">
        <v>431</v>
      </c>
      <c r="IE210" t="s">
        <v>423</v>
      </c>
      <c r="IF210" t="s">
        <v>423</v>
      </c>
      <c r="IG210" t="s">
        <v>431</v>
      </c>
      <c r="IH210" t="s">
        <v>423</v>
      </c>
      <c r="II210" t="s">
        <v>423</v>
      </c>
      <c r="IJ210" t="s">
        <v>423</v>
      </c>
      <c r="IK210" t="s">
        <v>431</v>
      </c>
      <c r="IL210" t="s">
        <v>423</v>
      </c>
      <c r="IM210" t="s">
        <v>423</v>
      </c>
      <c r="IN210" t="s">
        <v>423</v>
      </c>
      <c r="IO210" t="s">
        <v>431</v>
      </c>
      <c r="IP210" t="s">
        <v>423</v>
      </c>
      <c r="IQ210" t="s">
        <v>423</v>
      </c>
      <c r="IR210" t="s">
        <v>423</v>
      </c>
      <c r="IS210" t="s">
        <v>431</v>
      </c>
      <c r="IT210" t="s">
        <v>423</v>
      </c>
      <c r="IU210" t="s">
        <v>423</v>
      </c>
      <c r="IV210" t="s">
        <v>423</v>
      </c>
      <c r="IX210" t="s">
        <v>431</v>
      </c>
      <c r="IY210" t="s">
        <v>1114</v>
      </c>
      <c r="IZ210" t="s">
        <v>423</v>
      </c>
      <c r="JB210" t="s">
        <v>423</v>
      </c>
      <c r="JD210" t="s">
        <v>1115</v>
      </c>
      <c r="JE210" t="s">
        <v>1116</v>
      </c>
      <c r="JF210" t="s">
        <v>1117</v>
      </c>
      <c r="JG210" t="s">
        <v>1118</v>
      </c>
      <c r="JH210" t="s">
        <v>1119</v>
      </c>
      <c r="JI210" t="s">
        <v>423</v>
      </c>
      <c r="JJ210" t="s">
        <v>431</v>
      </c>
      <c r="JK210" t="s">
        <v>423</v>
      </c>
      <c r="JL210" t="s">
        <v>423</v>
      </c>
      <c r="JM210" t="s">
        <v>423</v>
      </c>
      <c r="JN210" t="s">
        <v>423</v>
      </c>
      <c r="JO210" t="s">
        <v>423</v>
      </c>
      <c r="JP210" t="s">
        <v>423</v>
      </c>
      <c r="JQ210" t="s">
        <v>431</v>
      </c>
      <c r="JR210" t="s">
        <v>423</v>
      </c>
      <c r="JS210" t="s">
        <v>423</v>
      </c>
      <c r="JT210" t="s">
        <v>423</v>
      </c>
      <c r="JU210" t="s">
        <v>423</v>
      </c>
      <c r="JV210" t="s">
        <v>423</v>
      </c>
      <c r="JW210" t="s">
        <v>423</v>
      </c>
      <c r="JX210" t="s">
        <v>423</v>
      </c>
      <c r="JY210" t="s">
        <v>423</v>
      </c>
      <c r="JZ210" t="s">
        <v>423</v>
      </c>
      <c r="KA210" t="s">
        <v>423</v>
      </c>
      <c r="KB210" t="s">
        <v>423</v>
      </c>
      <c r="KC210" t="s">
        <v>423</v>
      </c>
      <c r="KD210" t="s">
        <v>431</v>
      </c>
      <c r="KE210" t="s">
        <v>423</v>
      </c>
      <c r="KF210" t="s">
        <v>423</v>
      </c>
      <c r="KG210" t="s">
        <v>423</v>
      </c>
      <c r="KH210" t="s">
        <v>423</v>
      </c>
      <c r="KI210" t="s">
        <v>423</v>
      </c>
      <c r="KJ210" t="s">
        <v>423</v>
      </c>
      <c r="KK210" t="s">
        <v>423</v>
      </c>
      <c r="KL210" t="s">
        <v>423</v>
      </c>
      <c r="KM210" t="s">
        <v>423</v>
      </c>
      <c r="KN210" t="s">
        <v>423</v>
      </c>
      <c r="KO210" t="s">
        <v>423</v>
      </c>
      <c r="KP210" t="s">
        <v>423</v>
      </c>
      <c r="KQ210" t="s">
        <v>423</v>
      </c>
      <c r="KR210" t="s">
        <v>423</v>
      </c>
      <c r="KS210" t="s">
        <v>423</v>
      </c>
      <c r="KT210" t="s">
        <v>423</v>
      </c>
      <c r="KU210" t="s">
        <v>423</v>
      </c>
      <c r="KV210" t="s">
        <v>423</v>
      </c>
      <c r="KW210" t="s">
        <v>431</v>
      </c>
      <c r="KY210" t="s">
        <v>431</v>
      </c>
      <c r="KZ210" t="s">
        <v>432</v>
      </c>
      <c r="LA210" t="s">
        <v>432</v>
      </c>
      <c r="LB210" t="s">
        <v>432</v>
      </c>
      <c r="LC210" t="s">
        <v>432</v>
      </c>
      <c r="LD210" t="s">
        <v>432</v>
      </c>
      <c r="LE210" t="s">
        <v>432</v>
      </c>
      <c r="LF210" t="s">
        <v>432</v>
      </c>
      <c r="LG210" t="s">
        <v>432</v>
      </c>
      <c r="LH210" t="s">
        <v>432</v>
      </c>
      <c r="LI210" t="s">
        <v>432</v>
      </c>
      <c r="LK210" t="s">
        <v>431</v>
      </c>
      <c r="LL210" t="s">
        <v>423</v>
      </c>
      <c r="LM210" t="s">
        <v>423</v>
      </c>
      <c r="LN210" t="s">
        <v>423</v>
      </c>
      <c r="LO210" t="s">
        <v>1120</v>
      </c>
      <c r="LP210" t="s">
        <v>432</v>
      </c>
      <c r="LQ210" t="s">
        <v>432</v>
      </c>
      <c r="LR210" t="s">
        <v>432</v>
      </c>
      <c r="LS210" t="s">
        <v>432</v>
      </c>
      <c r="LT210" t="s">
        <v>432</v>
      </c>
      <c r="LU210" t="s">
        <v>431</v>
      </c>
      <c r="LV210" t="s">
        <v>423</v>
      </c>
      <c r="LW210" t="s">
        <v>423</v>
      </c>
      <c r="LX210" t="s">
        <v>423</v>
      </c>
      <c r="LY210" t="s">
        <v>423</v>
      </c>
      <c r="LZ210" t="s">
        <v>423</v>
      </c>
      <c r="MA210" t="s">
        <v>423</v>
      </c>
      <c r="MB210" t="s">
        <v>431</v>
      </c>
      <c r="MC210" t="s">
        <v>423</v>
      </c>
      <c r="MD210" t="s">
        <v>423</v>
      </c>
      <c r="ME210" t="s">
        <v>423</v>
      </c>
      <c r="MF210" t="s">
        <v>423</v>
      </c>
      <c r="MG210" t="s">
        <v>423</v>
      </c>
      <c r="MH210" t="s">
        <v>423</v>
      </c>
      <c r="MI210" t="s">
        <v>423</v>
      </c>
      <c r="MJ210" t="s">
        <v>423</v>
      </c>
      <c r="MK210" t="s">
        <v>423</v>
      </c>
      <c r="ML210" t="s">
        <v>431</v>
      </c>
      <c r="MN210">
        <v>1033.77</v>
      </c>
      <c r="MO210">
        <v>90.69</v>
      </c>
      <c r="NE210">
        <v>152.26</v>
      </c>
      <c r="NT210">
        <v>251.33</v>
      </c>
      <c r="OJ210">
        <v>466.89</v>
      </c>
      <c r="OT210">
        <v>72.599999999999994</v>
      </c>
    </row>
    <row r="211" spans="1:410" ht="12.75" customHeight="1" x14ac:dyDescent="0.2">
      <c r="A211">
        <v>263</v>
      </c>
      <c r="B211" t="str">
        <f t="shared" si="138"/>
        <v>0-5min</v>
      </c>
      <c r="C211" t="str">
        <f t="shared" si="139"/>
        <v>seul</v>
      </c>
      <c r="D211" t="str">
        <f t="shared" si="140"/>
        <v>10-20m2</v>
      </c>
      <c r="E211" t="str">
        <f t="shared" si="141"/>
        <v>plutôt oui</v>
      </c>
      <c r="F211" t="str">
        <f t="shared" si="142"/>
        <v>aucune</v>
      </c>
      <c r="G211" t="str">
        <f t="shared" si="143"/>
        <v>echelon 0bis</v>
      </c>
      <c r="H211" t="str">
        <f t="shared" si="144"/>
        <v>non</v>
      </c>
      <c r="I211" t="s">
        <v>423</v>
      </c>
      <c r="J211" t="str">
        <f t="shared" si="145"/>
        <v>souvent</v>
      </c>
      <c r="K211" t="str">
        <f t="shared" si="146"/>
        <v>parfois</v>
      </c>
      <c r="L211" t="str">
        <f t="shared" si="147"/>
        <v>plutôt oui</v>
      </c>
      <c r="M211" t="str">
        <f t="shared" si="148"/>
        <v>1-2h</v>
      </c>
      <c r="N211" t="str">
        <f t="shared" si="149"/>
        <v>4-6h</v>
      </c>
      <c r="O211" t="str">
        <f t="shared" si="150"/>
        <v>parfois</v>
      </c>
      <c r="P211" t="str">
        <f t="shared" si="151"/>
        <v>parfois</v>
      </c>
      <c r="Q211" t="str">
        <f t="shared" si="152"/>
        <v>toujours</v>
      </c>
      <c r="R211" t="s">
        <v>425</v>
      </c>
      <c r="S211" t="s">
        <v>425</v>
      </c>
      <c r="T211" t="s">
        <v>425</v>
      </c>
      <c r="U211" t="s">
        <v>428</v>
      </c>
      <c r="V211" t="s">
        <v>428</v>
      </c>
      <c r="W211" t="s">
        <v>440</v>
      </c>
      <c r="X211" t="s">
        <v>430</v>
      </c>
      <c r="Y211" t="s">
        <v>424</v>
      </c>
      <c r="Z211" t="s">
        <v>425</v>
      </c>
      <c r="AA211" t="s">
        <v>425</v>
      </c>
      <c r="AB211" t="s">
        <v>425</v>
      </c>
      <c r="AC211" t="s">
        <v>425</v>
      </c>
      <c r="AD211" t="str">
        <f t="shared" si="153"/>
        <v>semestre</v>
      </c>
      <c r="AE211" t="str">
        <f t="shared" si="154"/>
        <v>plutôt oui</v>
      </c>
      <c r="AF211" t="str">
        <f t="shared" si="155"/>
        <v>plutôt bonnes</v>
      </c>
      <c r="AG211" t="str">
        <f t="shared" si="156"/>
        <v>parfois</v>
      </c>
      <c r="AH211" t="str">
        <f t="shared" si="157"/>
        <v>parfois</v>
      </c>
      <c r="AI211" t="str">
        <f t="shared" si="158"/>
        <v>parfois</v>
      </c>
      <c r="AJ211" t="str">
        <f t="shared" si="159"/>
        <v>parfois</v>
      </c>
      <c r="AK211" t="str">
        <f t="shared" si="160"/>
        <v>non</v>
      </c>
      <c r="AL211" t="str">
        <f t="shared" si="161"/>
        <v>pas d'asso</v>
      </c>
      <c r="AM211" t="str">
        <f t="shared" si="162"/>
        <v>pas d'asso</v>
      </c>
      <c r="AN211" t="str">
        <f t="shared" si="163"/>
        <v>+10h</v>
      </c>
      <c r="AO211" t="str">
        <f t="shared" si="164"/>
        <v>rarement</v>
      </c>
      <c r="AP211" t="str">
        <f t="shared" si="165"/>
        <v>plutôt oui</v>
      </c>
      <c r="AQ211" t="str">
        <f t="shared" si="166"/>
        <v>rarement</v>
      </c>
      <c r="AR211" t="str">
        <f t="shared" si="167"/>
        <v>parfois</v>
      </c>
      <c r="AS211" t="str">
        <f t="shared" si="168"/>
        <v>1-2h</v>
      </c>
      <c r="AT211" t="str">
        <f t="shared" si="169"/>
        <v>plutôt satisfaisante</v>
      </c>
      <c r="AU211" t="str">
        <f t="shared" si="170"/>
        <v>tout à fait</v>
      </c>
      <c r="AV211" t="str">
        <f t="shared" si="171"/>
        <v>plutôt oui</v>
      </c>
      <c r="AW211" t="str">
        <f t="shared" si="172"/>
        <v>plutôt oui</v>
      </c>
      <c r="AX211" t="str">
        <f t="shared" si="173"/>
        <v>tout à fait</v>
      </c>
      <c r="AY211" t="str">
        <f t="shared" si="174"/>
        <v>plutôt oui</v>
      </c>
      <c r="AZ211" t="str">
        <f t="shared" si="175"/>
        <v>3A</v>
      </c>
      <c r="BA211" t="str">
        <f t="shared" si="176"/>
        <v>IC</v>
      </c>
      <c r="BB211" t="str">
        <f t="shared" si="177"/>
        <v>classique</v>
      </c>
      <c r="BC211" t="str">
        <f t="shared" si="178"/>
        <v>non</v>
      </c>
      <c r="BD211" t="str">
        <f t="shared" si="179"/>
        <v>2A</v>
      </c>
      <c r="BE211" t="str">
        <f t="shared" si="180"/>
        <v>Fr</v>
      </c>
      <c r="BF211" t="str">
        <f t="shared" si="181"/>
        <v>pas de classement</v>
      </c>
      <c r="BG211" t="str">
        <f t="shared" si="182"/>
        <v>25-50%</v>
      </c>
      <c r="BH211" t="s">
        <v>423</v>
      </c>
      <c r="BI211" t="str">
        <f t="shared" si="183"/>
        <v>aucun</v>
      </c>
      <c r="BJ211" t="s">
        <v>431</v>
      </c>
      <c r="BK211" t="s">
        <v>423</v>
      </c>
      <c r="BL211" t="s">
        <v>423</v>
      </c>
      <c r="BM211" t="s">
        <v>423</v>
      </c>
      <c r="BN211" t="s">
        <v>431</v>
      </c>
      <c r="BO211" t="s">
        <v>423</v>
      </c>
      <c r="BP211" t="s">
        <v>423</v>
      </c>
      <c r="BR211" t="s">
        <v>423</v>
      </c>
      <c r="BS211" t="s">
        <v>431</v>
      </c>
      <c r="BT211" t="s">
        <v>423</v>
      </c>
      <c r="BU211" t="s">
        <v>423</v>
      </c>
      <c r="BV211" t="s">
        <v>423</v>
      </c>
      <c r="BW211" t="s">
        <v>431</v>
      </c>
      <c r="BX211" t="s">
        <v>423</v>
      </c>
      <c r="BY211" t="s">
        <v>423</v>
      </c>
      <c r="BZ211" t="s">
        <v>423</v>
      </c>
      <c r="CA211" t="s">
        <v>432</v>
      </c>
      <c r="CB211" t="s">
        <v>432</v>
      </c>
      <c r="CC211" t="s">
        <v>432</v>
      </c>
      <c r="CD211" t="s">
        <v>432</v>
      </c>
      <c r="CE211" t="s">
        <v>431</v>
      </c>
      <c r="CF211" t="s">
        <v>431</v>
      </c>
      <c r="CG211" t="s">
        <v>423</v>
      </c>
      <c r="CH211" t="s">
        <v>423</v>
      </c>
      <c r="CI211" t="s">
        <v>423</v>
      </c>
      <c r="CJ211" t="s">
        <v>423</v>
      </c>
      <c r="CK211" t="s">
        <v>423</v>
      </c>
      <c r="CL211" t="s">
        <v>423</v>
      </c>
      <c r="CM211" t="s">
        <v>423</v>
      </c>
      <c r="CN211" t="s">
        <v>423</v>
      </c>
      <c r="CO211" t="s">
        <v>432</v>
      </c>
      <c r="CP211" t="s">
        <v>432</v>
      </c>
      <c r="CQ211" t="s">
        <v>432</v>
      </c>
      <c r="CR211" t="s">
        <v>432</v>
      </c>
      <c r="CT211" t="s">
        <v>432</v>
      </c>
      <c r="CU211" t="s">
        <v>423</v>
      </c>
      <c r="CV211" t="s">
        <v>423</v>
      </c>
      <c r="CW211" t="s">
        <v>431</v>
      </c>
      <c r="CX211" t="s">
        <v>423</v>
      </c>
      <c r="CY211" t="s">
        <v>423</v>
      </c>
      <c r="CZ211" t="s">
        <v>423</v>
      </c>
      <c r="DA211" t="s">
        <v>423</v>
      </c>
      <c r="DB211" t="s">
        <v>431</v>
      </c>
      <c r="DC211" t="s">
        <v>423</v>
      </c>
      <c r="DD211" t="s">
        <v>423</v>
      </c>
      <c r="DE211" t="s">
        <v>431</v>
      </c>
      <c r="DF211" t="s">
        <v>423</v>
      </c>
      <c r="DG211" t="s">
        <v>423</v>
      </c>
      <c r="DH211" t="s">
        <v>423</v>
      </c>
      <c r="DI211" t="s">
        <v>423</v>
      </c>
      <c r="DJ211" t="s">
        <v>431</v>
      </c>
      <c r="DK211" t="s">
        <v>423</v>
      </c>
      <c r="DL211" t="s">
        <v>423</v>
      </c>
      <c r="DM211" t="s">
        <v>423</v>
      </c>
      <c r="DN211" t="s">
        <v>423</v>
      </c>
      <c r="DO211" t="s">
        <v>431</v>
      </c>
      <c r="DP211" t="s">
        <v>423</v>
      </c>
      <c r="DQ211" t="s">
        <v>423</v>
      </c>
      <c r="DR211" t="s">
        <v>423</v>
      </c>
      <c r="DS211" t="s">
        <v>423</v>
      </c>
      <c r="DT211" t="s">
        <v>423</v>
      </c>
      <c r="DU211" t="s">
        <v>423</v>
      </c>
      <c r="DV211" t="s">
        <v>431</v>
      </c>
      <c r="DW211" t="s">
        <v>423</v>
      </c>
      <c r="DX211" t="s">
        <v>423</v>
      </c>
      <c r="DY211" t="s">
        <v>423</v>
      </c>
      <c r="DZ211" t="s">
        <v>431</v>
      </c>
      <c r="EA211" t="s">
        <v>423</v>
      </c>
      <c r="EB211" t="s">
        <v>431</v>
      </c>
      <c r="EC211" t="s">
        <v>423</v>
      </c>
      <c r="ED211" t="s">
        <v>423</v>
      </c>
      <c r="EE211" t="s">
        <v>423</v>
      </c>
      <c r="EF211" t="s">
        <v>437</v>
      </c>
      <c r="EG211" t="s">
        <v>434</v>
      </c>
      <c r="EH211" t="s">
        <v>438</v>
      </c>
      <c r="EI211" t="s">
        <v>435</v>
      </c>
      <c r="EJ211" t="s">
        <v>436</v>
      </c>
      <c r="EK211" t="s">
        <v>433</v>
      </c>
      <c r="EL211" t="s">
        <v>425</v>
      </c>
      <c r="EM211" t="s">
        <v>425</v>
      </c>
      <c r="EN211" t="s">
        <v>425</v>
      </c>
      <c r="EO211" t="s">
        <v>428</v>
      </c>
      <c r="EP211" t="s">
        <v>428</v>
      </c>
      <c r="EQ211" t="s">
        <v>440</v>
      </c>
      <c r="ER211" t="s">
        <v>430</v>
      </c>
      <c r="ES211" t="s">
        <v>424</v>
      </c>
      <c r="ET211" t="s">
        <v>425</v>
      </c>
      <c r="EU211" t="s">
        <v>425</v>
      </c>
      <c r="EV211" t="s">
        <v>425</v>
      </c>
      <c r="EW211" t="s">
        <v>425</v>
      </c>
      <c r="EX211" t="s">
        <v>431</v>
      </c>
      <c r="EY211" t="s">
        <v>423</v>
      </c>
      <c r="EZ211" t="s">
        <v>423</v>
      </c>
      <c r="FA211" t="s">
        <v>423</v>
      </c>
      <c r="FB211" t="s">
        <v>423</v>
      </c>
      <c r="FC211" t="s">
        <v>423</v>
      </c>
      <c r="FD211" t="s">
        <v>423</v>
      </c>
      <c r="FE211" t="s">
        <v>431</v>
      </c>
      <c r="FF211" t="s">
        <v>423</v>
      </c>
      <c r="FG211" t="s">
        <v>423</v>
      </c>
      <c r="FH211" t="s">
        <v>423</v>
      </c>
      <c r="FI211" t="s">
        <v>431</v>
      </c>
      <c r="FJ211" t="s">
        <v>423</v>
      </c>
      <c r="FK211" t="s">
        <v>423</v>
      </c>
      <c r="FL211" t="s">
        <v>423</v>
      </c>
      <c r="FM211" t="s">
        <v>423</v>
      </c>
      <c r="FN211" t="s">
        <v>431</v>
      </c>
      <c r="FO211" t="s">
        <v>423</v>
      </c>
      <c r="FP211" t="s">
        <v>423</v>
      </c>
      <c r="FQ211" t="s">
        <v>423</v>
      </c>
      <c r="FR211" t="s">
        <v>431</v>
      </c>
      <c r="FS211" t="s">
        <v>423</v>
      </c>
      <c r="FT211" t="s">
        <v>423</v>
      </c>
      <c r="FU211" t="s">
        <v>423</v>
      </c>
      <c r="FV211" t="s">
        <v>431</v>
      </c>
      <c r="FW211" t="s">
        <v>423</v>
      </c>
      <c r="FX211" t="s">
        <v>423</v>
      </c>
      <c r="FZ211" t="s">
        <v>423</v>
      </c>
      <c r="GB211" t="s">
        <v>431</v>
      </c>
      <c r="GD211" t="s">
        <v>423</v>
      </c>
      <c r="GF211" t="s">
        <v>423</v>
      </c>
      <c r="GG211" t="s">
        <v>432</v>
      </c>
      <c r="GH211" t="s">
        <v>432</v>
      </c>
      <c r="GI211" t="s">
        <v>432</v>
      </c>
      <c r="GJ211" t="s">
        <v>432</v>
      </c>
      <c r="GK211" t="s">
        <v>432</v>
      </c>
      <c r="GL211" t="s">
        <v>432</v>
      </c>
      <c r="GM211" t="s">
        <v>432</v>
      </c>
      <c r="GN211" t="s">
        <v>432</v>
      </c>
      <c r="GO211" t="s">
        <v>432</v>
      </c>
      <c r="GP211" t="s">
        <v>432</v>
      </c>
      <c r="GQ211" t="s">
        <v>432</v>
      </c>
      <c r="GR211" t="s">
        <v>432</v>
      </c>
      <c r="GS211" t="s">
        <v>432</v>
      </c>
      <c r="GT211" t="s">
        <v>432</v>
      </c>
      <c r="GU211" t="s">
        <v>431</v>
      </c>
      <c r="GV211" t="s">
        <v>423</v>
      </c>
      <c r="GW211" t="s">
        <v>423</v>
      </c>
      <c r="GX211" t="s">
        <v>423</v>
      </c>
      <c r="GY211" t="s">
        <v>423</v>
      </c>
      <c r="GZ211" t="s">
        <v>423</v>
      </c>
      <c r="HA211" t="s">
        <v>423</v>
      </c>
      <c r="HB211" t="s">
        <v>431</v>
      </c>
      <c r="HC211" t="s">
        <v>423</v>
      </c>
      <c r="HD211" t="s">
        <v>423</v>
      </c>
      <c r="HE211" t="s">
        <v>431</v>
      </c>
      <c r="HF211" t="s">
        <v>423</v>
      </c>
      <c r="HG211" t="s">
        <v>423</v>
      </c>
      <c r="HH211" t="s">
        <v>423</v>
      </c>
      <c r="HI211" t="s">
        <v>423</v>
      </c>
      <c r="HJ211" t="s">
        <v>423</v>
      </c>
      <c r="HK211" t="s">
        <v>423</v>
      </c>
      <c r="HL211" t="s">
        <v>431</v>
      </c>
      <c r="HM211" t="s">
        <v>423</v>
      </c>
      <c r="HN211" t="s">
        <v>423</v>
      </c>
      <c r="HP211" t="s">
        <v>423</v>
      </c>
      <c r="HR211" t="s">
        <v>431</v>
      </c>
      <c r="HT211" t="s">
        <v>423</v>
      </c>
      <c r="HV211" t="s">
        <v>423</v>
      </c>
      <c r="HW211" t="s">
        <v>431</v>
      </c>
      <c r="HX211" t="s">
        <v>423</v>
      </c>
      <c r="HY211" t="s">
        <v>423</v>
      </c>
      <c r="HZ211" t="s">
        <v>423</v>
      </c>
      <c r="IA211" t="s">
        <v>423</v>
      </c>
      <c r="IB211" t="s">
        <v>423</v>
      </c>
      <c r="IC211" t="s">
        <v>431</v>
      </c>
      <c r="ID211" t="s">
        <v>423</v>
      </c>
      <c r="IE211" t="s">
        <v>423</v>
      </c>
      <c r="IF211" t="s">
        <v>431</v>
      </c>
      <c r="IG211" t="s">
        <v>423</v>
      </c>
      <c r="IH211" t="s">
        <v>423</v>
      </c>
      <c r="II211" t="s">
        <v>423</v>
      </c>
      <c r="IJ211" t="s">
        <v>423</v>
      </c>
      <c r="IK211" t="s">
        <v>431</v>
      </c>
      <c r="IL211" t="s">
        <v>423</v>
      </c>
      <c r="IM211" t="s">
        <v>423</v>
      </c>
      <c r="IN211" t="s">
        <v>423</v>
      </c>
      <c r="IO211" t="s">
        <v>431</v>
      </c>
      <c r="IP211" t="s">
        <v>423</v>
      </c>
      <c r="IQ211" t="s">
        <v>423</v>
      </c>
      <c r="IR211" t="s">
        <v>431</v>
      </c>
      <c r="IS211" t="s">
        <v>423</v>
      </c>
      <c r="IT211" t="s">
        <v>423</v>
      </c>
      <c r="IU211" t="s">
        <v>423</v>
      </c>
      <c r="IV211" t="s">
        <v>423</v>
      </c>
      <c r="IX211" t="s">
        <v>431</v>
      </c>
      <c r="IZ211" t="s">
        <v>423</v>
      </c>
      <c r="JB211" t="s">
        <v>423</v>
      </c>
      <c r="JI211" t="s">
        <v>423</v>
      </c>
      <c r="JJ211" t="s">
        <v>423</v>
      </c>
      <c r="JK211" t="s">
        <v>431</v>
      </c>
      <c r="JL211" t="s">
        <v>423</v>
      </c>
      <c r="JM211" t="s">
        <v>423</v>
      </c>
      <c r="JN211" t="s">
        <v>423</v>
      </c>
      <c r="JO211" t="s">
        <v>423</v>
      </c>
      <c r="JP211" t="s">
        <v>423</v>
      </c>
      <c r="JQ211" t="s">
        <v>431</v>
      </c>
      <c r="JR211" t="s">
        <v>423</v>
      </c>
      <c r="JS211" t="s">
        <v>423</v>
      </c>
      <c r="JT211" t="s">
        <v>423</v>
      </c>
      <c r="JU211" t="s">
        <v>423</v>
      </c>
      <c r="JV211" t="s">
        <v>423</v>
      </c>
      <c r="JW211" t="s">
        <v>423</v>
      </c>
      <c r="JX211" t="s">
        <v>423</v>
      </c>
      <c r="JY211" t="s">
        <v>423</v>
      </c>
      <c r="JZ211" t="s">
        <v>423</v>
      </c>
      <c r="KA211" t="s">
        <v>423</v>
      </c>
      <c r="KB211" t="s">
        <v>423</v>
      </c>
      <c r="KC211" t="s">
        <v>423</v>
      </c>
      <c r="KD211" t="s">
        <v>423</v>
      </c>
      <c r="KE211" t="s">
        <v>423</v>
      </c>
      <c r="KF211" t="s">
        <v>423</v>
      </c>
      <c r="KG211" t="s">
        <v>423</v>
      </c>
      <c r="KH211" t="s">
        <v>423</v>
      </c>
      <c r="KI211" t="s">
        <v>423</v>
      </c>
      <c r="KJ211" t="s">
        <v>423</v>
      </c>
      <c r="KK211" t="s">
        <v>423</v>
      </c>
      <c r="KL211" t="s">
        <v>423</v>
      </c>
      <c r="KM211" t="s">
        <v>423</v>
      </c>
      <c r="KN211" t="s">
        <v>423</v>
      </c>
      <c r="KO211" t="s">
        <v>423</v>
      </c>
      <c r="KP211" t="s">
        <v>423</v>
      </c>
      <c r="KQ211" t="s">
        <v>431</v>
      </c>
      <c r="KR211" t="s">
        <v>423</v>
      </c>
      <c r="KS211" t="s">
        <v>423</v>
      </c>
      <c r="KT211" t="s">
        <v>423</v>
      </c>
      <c r="KU211" t="s">
        <v>423</v>
      </c>
      <c r="KV211" t="s">
        <v>423</v>
      </c>
      <c r="KW211" t="s">
        <v>431</v>
      </c>
      <c r="KY211" t="s">
        <v>423</v>
      </c>
      <c r="KZ211" t="s">
        <v>423</v>
      </c>
      <c r="LA211" t="s">
        <v>431</v>
      </c>
      <c r="LB211" t="s">
        <v>423</v>
      </c>
      <c r="LC211" t="s">
        <v>423</v>
      </c>
      <c r="LD211" t="s">
        <v>423</v>
      </c>
      <c r="LE211" t="s">
        <v>431</v>
      </c>
      <c r="LF211" t="s">
        <v>423</v>
      </c>
      <c r="LG211" t="s">
        <v>423</v>
      </c>
      <c r="LH211" t="s">
        <v>423</v>
      </c>
      <c r="LI211" t="s">
        <v>423</v>
      </c>
      <c r="LK211" t="s">
        <v>431</v>
      </c>
      <c r="LL211" t="s">
        <v>423</v>
      </c>
      <c r="LM211" t="s">
        <v>423</v>
      </c>
      <c r="LN211" t="s">
        <v>423</v>
      </c>
      <c r="LO211" t="s">
        <v>439</v>
      </c>
      <c r="LP211" t="s">
        <v>432</v>
      </c>
      <c r="LQ211" t="s">
        <v>432</v>
      </c>
      <c r="LR211" t="s">
        <v>432</v>
      </c>
      <c r="LS211" t="s">
        <v>432</v>
      </c>
      <c r="LT211" t="s">
        <v>432</v>
      </c>
      <c r="LU211" t="s">
        <v>432</v>
      </c>
      <c r="LV211" t="s">
        <v>432</v>
      </c>
      <c r="LW211" t="s">
        <v>432</v>
      </c>
      <c r="LX211" t="s">
        <v>432</v>
      </c>
      <c r="LY211" t="s">
        <v>432</v>
      </c>
      <c r="LZ211" t="s">
        <v>432</v>
      </c>
      <c r="MA211" t="s">
        <v>432</v>
      </c>
      <c r="MB211" t="s">
        <v>423</v>
      </c>
      <c r="MC211" t="s">
        <v>423</v>
      </c>
      <c r="MD211" t="s">
        <v>431</v>
      </c>
      <c r="ME211" t="s">
        <v>423</v>
      </c>
      <c r="MF211" t="s">
        <v>423</v>
      </c>
      <c r="MG211" t="s">
        <v>423</v>
      </c>
      <c r="MH211" t="s">
        <v>423</v>
      </c>
      <c r="MI211" t="s">
        <v>423</v>
      </c>
      <c r="MJ211" t="s">
        <v>423</v>
      </c>
      <c r="MK211" t="s">
        <v>423</v>
      </c>
      <c r="ML211" t="s">
        <v>431</v>
      </c>
      <c r="MN211">
        <v>394.64</v>
      </c>
      <c r="MO211">
        <v>63.33</v>
      </c>
      <c r="NE211">
        <v>152.06</v>
      </c>
      <c r="NT211">
        <v>70.290000000000006</v>
      </c>
      <c r="OJ211">
        <v>37.380000000000003</v>
      </c>
      <c r="OT211">
        <v>71.58</v>
      </c>
    </row>
    <row r="212" spans="1:410" ht="12.75" customHeight="1" x14ac:dyDescent="0.2">
      <c r="A212">
        <v>264</v>
      </c>
      <c r="B212" t="str">
        <f t="shared" si="138"/>
        <v>0-5min</v>
      </c>
      <c r="C212" t="str">
        <f t="shared" si="139"/>
        <v>seul</v>
      </c>
      <c r="D212" t="str">
        <f t="shared" si="140"/>
        <v>10-20m2</v>
      </c>
      <c r="E212" t="str">
        <f t="shared" si="141"/>
        <v>plutôt oui</v>
      </c>
      <c r="F212" t="str">
        <f t="shared" si="142"/>
        <v>aucune</v>
      </c>
      <c r="G212" t="str">
        <f t="shared" si="143"/>
        <v>echelon 0bis</v>
      </c>
      <c r="H212" t="str">
        <f t="shared" si="144"/>
        <v>non</v>
      </c>
      <c r="I212" t="s">
        <v>423</v>
      </c>
      <c r="J212" t="str">
        <f t="shared" si="145"/>
        <v>parfois</v>
      </c>
      <c r="K212" t="str">
        <f t="shared" si="146"/>
        <v>parfois</v>
      </c>
      <c r="L212" t="str">
        <f t="shared" si="147"/>
        <v>plutôt non</v>
      </c>
      <c r="M212" t="str">
        <f t="shared" si="148"/>
        <v>0-1h</v>
      </c>
      <c r="N212" t="str">
        <f t="shared" si="149"/>
        <v>1-2h</v>
      </c>
      <c r="O212" t="str">
        <f t="shared" si="150"/>
        <v>souvent</v>
      </c>
      <c r="P212" t="str">
        <f t="shared" si="151"/>
        <v>souvent</v>
      </c>
      <c r="Q212" t="str">
        <f t="shared" si="152"/>
        <v>parfois</v>
      </c>
      <c r="R212" t="s">
        <v>430</v>
      </c>
      <c r="S212" t="s">
        <v>425</v>
      </c>
      <c r="T212" t="s">
        <v>425</v>
      </c>
      <c r="U212" t="s">
        <v>426</v>
      </c>
      <c r="V212" t="s">
        <v>428</v>
      </c>
      <c r="W212" t="s">
        <v>427</v>
      </c>
      <c r="X212" t="s">
        <v>429</v>
      </c>
      <c r="Y212" t="s">
        <v>430</v>
      </c>
      <c r="Z212" t="s">
        <v>430</v>
      </c>
      <c r="AA212" t="s">
        <v>430</v>
      </c>
      <c r="AB212" t="s">
        <v>425</v>
      </c>
      <c r="AC212" t="s">
        <v>425</v>
      </c>
      <c r="AD212" t="str">
        <f t="shared" si="153"/>
        <v>1 semaine avant</v>
      </c>
      <c r="AE212" t="str">
        <f t="shared" si="154"/>
        <v>plutôt oui</v>
      </c>
      <c r="AF212" t="str">
        <f t="shared" si="155"/>
        <v>plutôt bonnes</v>
      </c>
      <c r="AG212" t="str">
        <f t="shared" si="156"/>
        <v>régulièrement</v>
      </c>
      <c r="AH212" t="str">
        <f t="shared" si="157"/>
        <v>très souvent</v>
      </c>
      <c r="AI212" t="str">
        <f t="shared" si="158"/>
        <v>parfois</v>
      </c>
      <c r="AJ212" t="str">
        <f t="shared" si="159"/>
        <v>jamais</v>
      </c>
      <c r="AK212" t="str">
        <f t="shared" si="160"/>
        <v>1-5h</v>
      </c>
      <c r="AL212" t="str">
        <f t="shared" si="161"/>
        <v>plutôt oui</v>
      </c>
      <c r="AM212" t="str">
        <f t="shared" si="162"/>
        <v>plutôt non</v>
      </c>
      <c r="AN212" t="str">
        <f t="shared" si="163"/>
        <v>+10h</v>
      </c>
      <c r="AO212" t="str">
        <f t="shared" si="164"/>
        <v>rarement</v>
      </c>
      <c r="AP212" t="str">
        <f t="shared" si="165"/>
        <v>pas du tout</v>
      </c>
      <c r="AQ212" t="str">
        <f t="shared" si="166"/>
        <v>1/mois</v>
      </c>
      <c r="AR212" t="str">
        <f t="shared" si="167"/>
        <v>très souvent</v>
      </c>
      <c r="AS212" t="str">
        <f t="shared" si="168"/>
        <v>2-4h</v>
      </c>
      <c r="AT212" t="str">
        <f t="shared" si="169"/>
        <v>plutôt satisfaisante</v>
      </c>
      <c r="AU212" t="str">
        <f t="shared" si="170"/>
        <v>plutôt oui</v>
      </c>
      <c r="AV212" t="str">
        <f t="shared" si="171"/>
        <v>plutôt non</v>
      </c>
      <c r="AW212" t="str">
        <f t="shared" si="172"/>
        <v>plutôt oui</v>
      </c>
      <c r="AX212" t="str">
        <f t="shared" si="173"/>
        <v>plutôt oui</v>
      </c>
      <c r="AY212" t="str">
        <f t="shared" si="174"/>
        <v>plutôt non</v>
      </c>
      <c r="AZ212" t="str">
        <f t="shared" si="175"/>
        <v>2A</v>
      </c>
      <c r="BA212" t="str">
        <f t="shared" si="176"/>
        <v>IC</v>
      </c>
      <c r="BB212" t="str">
        <f t="shared" si="177"/>
        <v>SHN</v>
      </c>
      <c r="BC212" t="str">
        <f t="shared" si="178"/>
        <v>non</v>
      </c>
      <c r="BD212" t="str">
        <f t="shared" si="179"/>
        <v>post-bac</v>
      </c>
      <c r="BE212" t="str">
        <f t="shared" si="180"/>
        <v>Fr</v>
      </c>
      <c r="BF212" t="str">
        <f t="shared" si="181"/>
        <v>amenag</v>
      </c>
      <c r="BG212" t="str">
        <f t="shared" si="182"/>
        <v>50-75%</v>
      </c>
      <c r="BH212" t="s">
        <v>423</v>
      </c>
      <c r="BI212" t="str">
        <f t="shared" si="183"/>
        <v>1 par semestre</v>
      </c>
      <c r="BJ212" t="s">
        <v>431</v>
      </c>
      <c r="BK212" t="s">
        <v>423</v>
      </c>
      <c r="BL212" t="s">
        <v>423</v>
      </c>
      <c r="BM212" t="s">
        <v>423</v>
      </c>
      <c r="BN212" t="s">
        <v>431</v>
      </c>
      <c r="BO212" t="s">
        <v>423</v>
      </c>
      <c r="BP212" t="s">
        <v>423</v>
      </c>
      <c r="BR212" t="s">
        <v>423</v>
      </c>
      <c r="BS212" t="s">
        <v>431</v>
      </c>
      <c r="BT212" t="s">
        <v>423</v>
      </c>
      <c r="BU212" t="s">
        <v>423</v>
      </c>
      <c r="BV212" t="s">
        <v>423</v>
      </c>
      <c r="BW212" t="s">
        <v>431</v>
      </c>
      <c r="BX212" t="s">
        <v>423</v>
      </c>
      <c r="BY212" t="s">
        <v>423</v>
      </c>
      <c r="BZ212" t="s">
        <v>423</v>
      </c>
      <c r="CA212" t="s">
        <v>432</v>
      </c>
      <c r="CB212" t="s">
        <v>432</v>
      </c>
      <c r="CC212" t="s">
        <v>432</v>
      </c>
      <c r="CD212" t="s">
        <v>432</v>
      </c>
      <c r="CE212" t="s">
        <v>431</v>
      </c>
      <c r="CF212" t="s">
        <v>431</v>
      </c>
      <c r="CG212" t="s">
        <v>423</v>
      </c>
      <c r="CH212" t="s">
        <v>423</v>
      </c>
      <c r="CI212" t="s">
        <v>423</v>
      </c>
      <c r="CJ212" t="s">
        <v>423</v>
      </c>
      <c r="CK212" t="s">
        <v>423</v>
      </c>
      <c r="CL212" t="s">
        <v>423</v>
      </c>
      <c r="CM212" t="s">
        <v>423</v>
      </c>
      <c r="CN212" t="s">
        <v>423</v>
      </c>
      <c r="CO212" t="s">
        <v>432</v>
      </c>
      <c r="CP212" t="s">
        <v>432</v>
      </c>
      <c r="CQ212" t="s">
        <v>432</v>
      </c>
      <c r="CR212" t="s">
        <v>432</v>
      </c>
      <c r="CT212" t="s">
        <v>432</v>
      </c>
      <c r="CU212" t="s">
        <v>423</v>
      </c>
      <c r="CV212" t="s">
        <v>423</v>
      </c>
      <c r="CW212" t="s">
        <v>423</v>
      </c>
      <c r="CX212" t="s">
        <v>431</v>
      </c>
      <c r="CY212" t="s">
        <v>423</v>
      </c>
      <c r="CZ212" t="s">
        <v>423</v>
      </c>
      <c r="DA212" t="s">
        <v>423</v>
      </c>
      <c r="DB212" t="s">
        <v>431</v>
      </c>
      <c r="DC212" t="s">
        <v>423</v>
      </c>
      <c r="DD212" t="s">
        <v>423</v>
      </c>
      <c r="DE212" t="s">
        <v>423</v>
      </c>
      <c r="DF212" t="s">
        <v>431</v>
      </c>
      <c r="DG212" t="s">
        <v>423</v>
      </c>
      <c r="DH212" t="s">
        <v>423</v>
      </c>
      <c r="DI212" t="s">
        <v>423</v>
      </c>
      <c r="DJ212" t="s">
        <v>423</v>
      </c>
      <c r="DK212" t="s">
        <v>431</v>
      </c>
      <c r="DL212" t="s">
        <v>423</v>
      </c>
      <c r="DM212" t="s">
        <v>423</v>
      </c>
      <c r="DN212" t="s">
        <v>423</v>
      </c>
      <c r="DO212" t="s">
        <v>423</v>
      </c>
      <c r="DP212" t="s">
        <v>423</v>
      </c>
      <c r="DQ212" t="s">
        <v>431</v>
      </c>
      <c r="DR212" t="s">
        <v>423</v>
      </c>
      <c r="DS212" t="s">
        <v>423</v>
      </c>
      <c r="DT212" t="s">
        <v>423</v>
      </c>
      <c r="DU212" t="s">
        <v>431</v>
      </c>
      <c r="DV212" t="s">
        <v>423</v>
      </c>
      <c r="DW212" t="s">
        <v>423</v>
      </c>
      <c r="DX212" t="s">
        <v>423</v>
      </c>
      <c r="DY212" t="s">
        <v>431</v>
      </c>
      <c r="DZ212" t="s">
        <v>423</v>
      </c>
      <c r="EA212" t="s">
        <v>423</v>
      </c>
      <c r="EB212" t="s">
        <v>423</v>
      </c>
      <c r="EC212" t="s">
        <v>423</v>
      </c>
      <c r="ED212" t="s">
        <v>431</v>
      </c>
      <c r="EE212" t="s">
        <v>423</v>
      </c>
      <c r="EF212" t="s">
        <v>438</v>
      </c>
      <c r="EG212" t="s">
        <v>434</v>
      </c>
      <c r="EH212" t="s">
        <v>435</v>
      </c>
      <c r="EI212" t="s">
        <v>433</v>
      </c>
      <c r="EJ212" t="s">
        <v>437</v>
      </c>
      <c r="EK212" t="s">
        <v>436</v>
      </c>
      <c r="EL212" t="s">
        <v>430</v>
      </c>
      <c r="EM212" t="s">
        <v>425</v>
      </c>
      <c r="EN212" t="s">
        <v>425</v>
      </c>
      <c r="EO212" t="s">
        <v>426</v>
      </c>
      <c r="EP212" t="s">
        <v>428</v>
      </c>
      <c r="EQ212" t="s">
        <v>427</v>
      </c>
      <c r="ER212" t="s">
        <v>429</v>
      </c>
      <c r="ES212" t="s">
        <v>430</v>
      </c>
      <c r="ET212" t="s">
        <v>430</v>
      </c>
      <c r="EU212" t="s">
        <v>430</v>
      </c>
      <c r="EV212" t="s">
        <v>425</v>
      </c>
      <c r="EW212" t="s">
        <v>425</v>
      </c>
      <c r="EX212" t="s">
        <v>423</v>
      </c>
      <c r="EY212" t="s">
        <v>423</v>
      </c>
      <c r="EZ212" t="s">
        <v>423</v>
      </c>
      <c r="FA212" t="s">
        <v>431</v>
      </c>
      <c r="FB212" t="s">
        <v>423</v>
      </c>
      <c r="FC212" t="s">
        <v>423</v>
      </c>
      <c r="FD212" t="s">
        <v>423</v>
      </c>
      <c r="FE212" t="s">
        <v>431</v>
      </c>
      <c r="FF212" t="s">
        <v>423</v>
      </c>
      <c r="FG212" t="s">
        <v>423</v>
      </c>
      <c r="FH212" t="s">
        <v>423</v>
      </c>
      <c r="FI212" t="s">
        <v>431</v>
      </c>
      <c r="FJ212" t="s">
        <v>423</v>
      </c>
      <c r="FK212" t="s">
        <v>423</v>
      </c>
      <c r="FL212" t="s">
        <v>423</v>
      </c>
      <c r="FM212" t="s">
        <v>431</v>
      </c>
      <c r="FN212" t="s">
        <v>423</v>
      </c>
      <c r="FO212" t="s">
        <v>423</v>
      </c>
      <c r="FP212" t="s">
        <v>431</v>
      </c>
      <c r="FQ212" t="s">
        <v>423</v>
      </c>
      <c r="FR212" t="s">
        <v>423</v>
      </c>
      <c r="FS212" t="s">
        <v>423</v>
      </c>
      <c r="FT212" t="s">
        <v>423</v>
      </c>
      <c r="FU212" t="s">
        <v>423</v>
      </c>
      <c r="FV212" t="s">
        <v>431</v>
      </c>
      <c r="FW212" t="s">
        <v>423</v>
      </c>
      <c r="FX212" t="s">
        <v>423</v>
      </c>
      <c r="FZ212" t="s">
        <v>423</v>
      </c>
      <c r="GB212" t="s">
        <v>423</v>
      </c>
      <c r="GD212" t="s">
        <v>431</v>
      </c>
      <c r="GE212" t="s">
        <v>1121</v>
      </c>
      <c r="GF212" t="s">
        <v>431</v>
      </c>
      <c r="GG212" t="s">
        <v>423</v>
      </c>
      <c r="GH212" t="s">
        <v>423</v>
      </c>
      <c r="GI212" t="s">
        <v>423</v>
      </c>
      <c r="GJ212" t="s">
        <v>423</v>
      </c>
      <c r="GK212" t="s">
        <v>431</v>
      </c>
      <c r="GL212" t="s">
        <v>423</v>
      </c>
      <c r="GM212" t="s">
        <v>423</v>
      </c>
      <c r="GN212" t="s">
        <v>431</v>
      </c>
      <c r="GO212" t="s">
        <v>423</v>
      </c>
      <c r="GP212" t="s">
        <v>423</v>
      </c>
      <c r="GQ212" t="s">
        <v>423</v>
      </c>
      <c r="GR212" t="s">
        <v>423</v>
      </c>
      <c r="GS212" t="s">
        <v>431</v>
      </c>
      <c r="GT212" t="s">
        <v>423</v>
      </c>
      <c r="GU212" t="s">
        <v>431</v>
      </c>
      <c r="GV212" t="s">
        <v>423</v>
      </c>
      <c r="GW212" t="s">
        <v>423</v>
      </c>
      <c r="GX212" t="s">
        <v>423</v>
      </c>
      <c r="GY212" t="s">
        <v>423</v>
      </c>
      <c r="GZ212" t="s">
        <v>423</v>
      </c>
      <c r="HA212" t="s">
        <v>423</v>
      </c>
      <c r="HB212" t="s">
        <v>431</v>
      </c>
      <c r="HC212" t="s">
        <v>423</v>
      </c>
      <c r="HD212" t="s">
        <v>423</v>
      </c>
      <c r="HE212" t="s">
        <v>423</v>
      </c>
      <c r="HF212" t="s">
        <v>423</v>
      </c>
      <c r="HG212" t="s">
        <v>431</v>
      </c>
      <c r="HH212" t="s">
        <v>423</v>
      </c>
      <c r="HI212" t="s">
        <v>423</v>
      </c>
      <c r="HJ212" t="s">
        <v>423</v>
      </c>
      <c r="HK212" t="s">
        <v>431</v>
      </c>
      <c r="HL212" t="s">
        <v>423</v>
      </c>
      <c r="HM212" t="s">
        <v>423</v>
      </c>
      <c r="HN212" t="s">
        <v>431</v>
      </c>
      <c r="HO212" t="s">
        <v>1122</v>
      </c>
      <c r="HP212" t="s">
        <v>423</v>
      </c>
      <c r="HR212" t="s">
        <v>423</v>
      </c>
      <c r="HT212" t="s">
        <v>423</v>
      </c>
      <c r="HV212" t="s">
        <v>423</v>
      </c>
      <c r="HW212" t="s">
        <v>423</v>
      </c>
      <c r="HX212" t="s">
        <v>431</v>
      </c>
      <c r="HY212" t="s">
        <v>423</v>
      </c>
      <c r="HZ212" t="s">
        <v>423</v>
      </c>
      <c r="IA212" t="s">
        <v>423</v>
      </c>
      <c r="IB212" t="s">
        <v>423</v>
      </c>
      <c r="IC212" t="s">
        <v>431</v>
      </c>
      <c r="ID212" t="s">
        <v>423</v>
      </c>
      <c r="IE212" t="s">
        <v>423</v>
      </c>
      <c r="IF212" t="s">
        <v>423</v>
      </c>
      <c r="IG212" t="s">
        <v>431</v>
      </c>
      <c r="IH212" t="s">
        <v>423</v>
      </c>
      <c r="II212" t="s">
        <v>423</v>
      </c>
      <c r="IJ212" t="s">
        <v>423</v>
      </c>
      <c r="IK212" t="s">
        <v>423</v>
      </c>
      <c r="IL212" t="s">
        <v>431</v>
      </c>
      <c r="IM212" t="s">
        <v>423</v>
      </c>
      <c r="IN212" t="s">
        <v>423</v>
      </c>
      <c r="IO212" t="s">
        <v>431</v>
      </c>
      <c r="IP212" t="s">
        <v>423</v>
      </c>
      <c r="IQ212" t="s">
        <v>423</v>
      </c>
      <c r="IR212" t="s">
        <v>423</v>
      </c>
      <c r="IS212" t="s">
        <v>431</v>
      </c>
      <c r="IT212" t="s">
        <v>423</v>
      </c>
      <c r="IU212" t="s">
        <v>423</v>
      </c>
      <c r="IV212" t="s">
        <v>423</v>
      </c>
      <c r="IX212" t="s">
        <v>423</v>
      </c>
      <c r="IZ212" t="s">
        <v>431</v>
      </c>
      <c r="JA212" t="s">
        <v>1123</v>
      </c>
      <c r="JB212" t="s">
        <v>423</v>
      </c>
      <c r="JD212" t="s">
        <v>1124</v>
      </c>
      <c r="JE212" t="s">
        <v>1125</v>
      </c>
      <c r="JF212" t="s">
        <v>1126</v>
      </c>
      <c r="JG212" t="s">
        <v>1127</v>
      </c>
      <c r="JH212" t="s">
        <v>1128</v>
      </c>
      <c r="JI212" t="s">
        <v>423</v>
      </c>
      <c r="JJ212" t="s">
        <v>431</v>
      </c>
      <c r="JK212" t="s">
        <v>423</v>
      </c>
      <c r="JL212" t="s">
        <v>423</v>
      </c>
      <c r="JM212" t="s">
        <v>423</v>
      </c>
      <c r="JN212" t="s">
        <v>423</v>
      </c>
      <c r="JO212" t="s">
        <v>423</v>
      </c>
      <c r="JP212" t="s">
        <v>423</v>
      </c>
      <c r="JQ212" t="s">
        <v>431</v>
      </c>
      <c r="JR212" t="s">
        <v>423</v>
      </c>
      <c r="JS212" t="s">
        <v>423</v>
      </c>
      <c r="JT212" t="s">
        <v>423</v>
      </c>
      <c r="JU212" t="s">
        <v>423</v>
      </c>
      <c r="JV212" t="s">
        <v>423</v>
      </c>
      <c r="JW212" t="s">
        <v>423</v>
      </c>
      <c r="JX212" t="s">
        <v>423</v>
      </c>
      <c r="JY212" t="s">
        <v>423</v>
      </c>
      <c r="JZ212" t="s">
        <v>423</v>
      </c>
      <c r="KA212" t="s">
        <v>423</v>
      </c>
      <c r="KB212" t="s">
        <v>423</v>
      </c>
      <c r="KC212" t="s">
        <v>423</v>
      </c>
      <c r="KD212" t="s">
        <v>423</v>
      </c>
      <c r="KE212" t="s">
        <v>423</v>
      </c>
      <c r="KF212" t="s">
        <v>423</v>
      </c>
      <c r="KG212" t="s">
        <v>423</v>
      </c>
      <c r="KH212" t="s">
        <v>423</v>
      </c>
      <c r="KI212" t="s">
        <v>423</v>
      </c>
      <c r="KJ212" t="s">
        <v>423</v>
      </c>
      <c r="KK212" t="s">
        <v>423</v>
      </c>
      <c r="KL212" t="s">
        <v>431</v>
      </c>
      <c r="KM212" t="s">
        <v>423</v>
      </c>
      <c r="KN212" t="s">
        <v>423</v>
      </c>
      <c r="KO212" t="s">
        <v>423</v>
      </c>
      <c r="KP212" t="s">
        <v>423</v>
      </c>
      <c r="KQ212" t="s">
        <v>423</v>
      </c>
      <c r="KR212" t="s">
        <v>423</v>
      </c>
      <c r="KS212" t="s">
        <v>423</v>
      </c>
      <c r="KT212" t="s">
        <v>423</v>
      </c>
      <c r="KU212" t="s">
        <v>423</v>
      </c>
      <c r="KV212" t="s">
        <v>423</v>
      </c>
      <c r="KW212" t="s">
        <v>431</v>
      </c>
      <c r="KY212" t="s">
        <v>431</v>
      </c>
      <c r="KZ212" t="s">
        <v>432</v>
      </c>
      <c r="LA212" t="s">
        <v>432</v>
      </c>
      <c r="LB212" t="s">
        <v>432</v>
      </c>
      <c r="LC212" t="s">
        <v>432</v>
      </c>
      <c r="LD212" t="s">
        <v>432</v>
      </c>
      <c r="LE212" t="s">
        <v>432</v>
      </c>
      <c r="LF212" t="s">
        <v>432</v>
      </c>
      <c r="LG212" t="s">
        <v>432</v>
      </c>
      <c r="LH212" t="s">
        <v>432</v>
      </c>
      <c r="LI212" t="s">
        <v>432</v>
      </c>
      <c r="LK212" t="s">
        <v>431</v>
      </c>
      <c r="LL212" t="s">
        <v>423</v>
      </c>
      <c r="LM212" t="s">
        <v>423</v>
      </c>
      <c r="LN212" t="s">
        <v>423</v>
      </c>
      <c r="LO212" t="s">
        <v>441</v>
      </c>
      <c r="LP212" t="s">
        <v>432</v>
      </c>
      <c r="LQ212" t="s">
        <v>432</v>
      </c>
      <c r="LR212" t="s">
        <v>432</v>
      </c>
      <c r="LS212" t="s">
        <v>432</v>
      </c>
      <c r="LT212" t="s">
        <v>432</v>
      </c>
      <c r="LU212" t="s">
        <v>423</v>
      </c>
      <c r="LV212" t="s">
        <v>423</v>
      </c>
      <c r="LW212" t="s">
        <v>423</v>
      </c>
      <c r="LX212" t="s">
        <v>423</v>
      </c>
      <c r="LY212" t="s">
        <v>423</v>
      </c>
      <c r="LZ212" t="s">
        <v>423</v>
      </c>
      <c r="MA212" t="s">
        <v>431</v>
      </c>
      <c r="MB212" t="s">
        <v>423</v>
      </c>
      <c r="MC212" t="s">
        <v>423</v>
      </c>
      <c r="MD212" t="s">
        <v>423</v>
      </c>
      <c r="ME212" t="s">
        <v>431</v>
      </c>
      <c r="MF212" t="s">
        <v>423</v>
      </c>
      <c r="MG212" t="s">
        <v>423</v>
      </c>
      <c r="MH212" t="s">
        <v>423</v>
      </c>
      <c r="MI212" t="s">
        <v>423</v>
      </c>
      <c r="MJ212" t="s">
        <v>423</v>
      </c>
      <c r="MK212" t="s">
        <v>431</v>
      </c>
      <c r="ML212" t="s">
        <v>423</v>
      </c>
      <c r="MN212">
        <v>1530.77</v>
      </c>
      <c r="MO212">
        <v>59.14</v>
      </c>
      <c r="NE212">
        <v>1132.96</v>
      </c>
      <c r="NT212">
        <v>150.63</v>
      </c>
      <c r="OJ212">
        <v>116.13</v>
      </c>
      <c r="OT212">
        <v>71.91</v>
      </c>
    </row>
    <row r="213" spans="1:410" ht="12.75" customHeight="1" x14ac:dyDescent="0.2">
      <c r="A213">
        <v>265</v>
      </c>
      <c r="B213" t="str">
        <f t="shared" si="138"/>
        <v>0-5min</v>
      </c>
      <c r="C213" t="str">
        <f t="shared" si="139"/>
        <v>colocation</v>
      </c>
      <c r="D213" t="str">
        <f t="shared" si="140"/>
        <v>coloc ou foyer familial</v>
      </c>
      <c r="E213" t="str">
        <f t="shared" si="141"/>
        <v>plutôt oui</v>
      </c>
      <c r="F213" t="str">
        <f t="shared" si="142"/>
        <v>aucune</v>
      </c>
      <c r="G213" t="str">
        <f t="shared" si="143"/>
        <v>non</v>
      </c>
      <c r="H213" t="str">
        <f t="shared" si="144"/>
        <v>non</v>
      </c>
      <c r="I213" t="s">
        <v>423</v>
      </c>
      <c r="J213" t="str">
        <f t="shared" si="145"/>
        <v>parfois</v>
      </c>
      <c r="K213" t="str">
        <f t="shared" si="146"/>
        <v>parfois</v>
      </c>
      <c r="L213" t="str">
        <f t="shared" si="147"/>
        <v>plutôt oui</v>
      </c>
      <c r="M213" t="str">
        <f t="shared" si="148"/>
        <v>0-1h</v>
      </c>
      <c r="N213" t="str">
        <f t="shared" si="149"/>
        <v>2-4h</v>
      </c>
      <c r="O213" t="str">
        <f t="shared" si="150"/>
        <v>parfois</v>
      </c>
      <c r="P213" t="str">
        <f t="shared" si="151"/>
        <v>parfois</v>
      </c>
      <c r="Q213" t="str">
        <f t="shared" si="152"/>
        <v>souvent</v>
      </c>
      <c r="R213" t="s">
        <v>430</v>
      </c>
      <c r="S213" t="s">
        <v>425</v>
      </c>
      <c r="T213" t="s">
        <v>425</v>
      </c>
      <c r="U213" t="s">
        <v>426</v>
      </c>
      <c r="V213" t="s">
        <v>428</v>
      </c>
      <c r="W213" t="s">
        <v>440</v>
      </c>
      <c r="X213" t="s">
        <v>429</v>
      </c>
      <c r="Y213" t="s">
        <v>429</v>
      </c>
      <c r="Z213" t="s">
        <v>429</v>
      </c>
      <c r="AA213" t="s">
        <v>430</v>
      </c>
      <c r="AB213" t="s">
        <v>425</v>
      </c>
      <c r="AC213" t="s">
        <v>430</v>
      </c>
      <c r="AD213" t="str">
        <f t="shared" si="153"/>
        <v>1 semaine avant</v>
      </c>
      <c r="AE213" t="str">
        <f t="shared" si="154"/>
        <v>plutôt oui</v>
      </c>
      <c r="AF213" t="str">
        <f t="shared" si="155"/>
        <v>très bonnes</v>
      </c>
      <c r="AG213" t="str">
        <f t="shared" si="156"/>
        <v>parfois</v>
      </c>
      <c r="AH213" t="str">
        <f t="shared" si="157"/>
        <v>très souvent</v>
      </c>
      <c r="AI213" t="str">
        <f t="shared" si="158"/>
        <v>parfois</v>
      </c>
      <c r="AJ213" t="str">
        <f t="shared" si="159"/>
        <v>jamais</v>
      </c>
      <c r="AK213" t="str">
        <f t="shared" si="160"/>
        <v>non</v>
      </c>
      <c r="AL213" t="str">
        <f t="shared" si="161"/>
        <v>pas d'asso</v>
      </c>
      <c r="AM213" t="str">
        <f t="shared" si="162"/>
        <v>pas d'asso</v>
      </c>
      <c r="AN213" t="str">
        <f t="shared" si="163"/>
        <v>3-6h</v>
      </c>
      <c r="AO213" t="str">
        <f t="shared" si="164"/>
        <v>rarement</v>
      </c>
      <c r="AP213" t="str">
        <f t="shared" si="165"/>
        <v>plutôt non</v>
      </c>
      <c r="AQ213" t="str">
        <f t="shared" si="166"/>
        <v>1/mois</v>
      </c>
      <c r="AR213" t="str">
        <f t="shared" si="167"/>
        <v>très souvent</v>
      </c>
      <c r="AS213" t="str">
        <f t="shared" si="168"/>
        <v>6-8h</v>
      </c>
      <c r="AT213" t="str">
        <f t="shared" si="169"/>
        <v>plutôt insatisfaisante</v>
      </c>
      <c r="AU213" t="str">
        <f t="shared" si="170"/>
        <v>plutôt oui</v>
      </c>
      <c r="AV213" t="str">
        <f t="shared" si="171"/>
        <v>plutôt oui</v>
      </c>
      <c r="AW213" t="str">
        <f t="shared" si="172"/>
        <v>tout à fait</v>
      </c>
      <c r="AX213" t="str">
        <f t="shared" si="173"/>
        <v>plutôt oui</v>
      </c>
      <c r="AY213" t="str">
        <f t="shared" si="174"/>
        <v>plutôt oui</v>
      </c>
      <c r="AZ213" t="str">
        <f t="shared" si="175"/>
        <v>4A</v>
      </c>
      <c r="BA213" t="str">
        <f t="shared" si="176"/>
        <v>GMM</v>
      </c>
      <c r="BB213" t="str">
        <f t="shared" si="177"/>
        <v>classique</v>
      </c>
      <c r="BC213" t="str">
        <f t="shared" si="178"/>
        <v>non</v>
      </c>
      <c r="BD213" t="str">
        <f t="shared" si="179"/>
        <v>post-bac</v>
      </c>
      <c r="BE213" t="str">
        <f t="shared" si="180"/>
        <v>Fr</v>
      </c>
      <c r="BF213" t="str">
        <f t="shared" si="181"/>
        <v>0-10%</v>
      </c>
      <c r="BG213" t="str">
        <f t="shared" si="182"/>
        <v>0-10%</v>
      </c>
      <c r="BH213" t="s">
        <v>423</v>
      </c>
      <c r="BI213" t="str">
        <f t="shared" si="183"/>
        <v>aucun</v>
      </c>
      <c r="BJ213" t="s">
        <v>431</v>
      </c>
      <c r="BK213" t="s">
        <v>423</v>
      </c>
      <c r="BL213" t="s">
        <v>423</v>
      </c>
      <c r="BM213" t="s">
        <v>423</v>
      </c>
      <c r="BN213" t="s">
        <v>423</v>
      </c>
      <c r="BO213" t="s">
        <v>431</v>
      </c>
      <c r="BP213" t="s">
        <v>423</v>
      </c>
      <c r="BR213" t="s">
        <v>432</v>
      </c>
      <c r="BS213" t="s">
        <v>432</v>
      </c>
      <c r="BT213" t="s">
        <v>432</v>
      </c>
      <c r="BU213" t="s">
        <v>432</v>
      </c>
      <c r="BV213" t="s">
        <v>423</v>
      </c>
      <c r="BW213" t="s">
        <v>431</v>
      </c>
      <c r="BX213" t="s">
        <v>423</v>
      </c>
      <c r="BY213" t="s">
        <v>423</v>
      </c>
      <c r="BZ213" t="s">
        <v>423</v>
      </c>
      <c r="CA213" t="s">
        <v>432</v>
      </c>
      <c r="CB213" t="s">
        <v>432</v>
      </c>
      <c r="CC213" t="s">
        <v>432</v>
      </c>
      <c r="CD213" t="s">
        <v>432</v>
      </c>
      <c r="CE213" t="s">
        <v>423</v>
      </c>
      <c r="CF213" t="s">
        <v>432</v>
      </c>
      <c r="CG213" t="s">
        <v>432</v>
      </c>
      <c r="CH213" t="s">
        <v>432</v>
      </c>
      <c r="CI213" t="s">
        <v>432</v>
      </c>
      <c r="CJ213" t="s">
        <v>432</v>
      </c>
      <c r="CK213" t="s">
        <v>432</v>
      </c>
      <c r="CL213" t="s">
        <v>432</v>
      </c>
      <c r="CM213" t="s">
        <v>432</v>
      </c>
      <c r="CN213" t="s">
        <v>423</v>
      </c>
      <c r="CO213" t="s">
        <v>432</v>
      </c>
      <c r="CP213" t="s">
        <v>432</v>
      </c>
      <c r="CQ213" t="s">
        <v>432</v>
      </c>
      <c r="CR213" t="s">
        <v>432</v>
      </c>
      <c r="CT213" t="s">
        <v>432</v>
      </c>
      <c r="CU213" t="s">
        <v>423</v>
      </c>
      <c r="CV213" t="s">
        <v>423</v>
      </c>
      <c r="CW213" t="s">
        <v>423</v>
      </c>
      <c r="CX213" t="s">
        <v>431</v>
      </c>
      <c r="CY213" t="s">
        <v>423</v>
      </c>
      <c r="CZ213" t="s">
        <v>423</v>
      </c>
      <c r="DA213" t="s">
        <v>423</v>
      </c>
      <c r="DB213" t="s">
        <v>431</v>
      </c>
      <c r="DC213" t="s">
        <v>423</v>
      </c>
      <c r="DD213" t="s">
        <v>423</v>
      </c>
      <c r="DE213" t="s">
        <v>431</v>
      </c>
      <c r="DF213" t="s">
        <v>423</v>
      </c>
      <c r="DG213" t="s">
        <v>423</v>
      </c>
      <c r="DH213" t="s">
        <v>423</v>
      </c>
      <c r="DI213" t="s">
        <v>423</v>
      </c>
      <c r="DJ213" t="s">
        <v>423</v>
      </c>
      <c r="DK213" t="s">
        <v>431</v>
      </c>
      <c r="DL213" t="s">
        <v>423</v>
      </c>
      <c r="DM213" t="s">
        <v>423</v>
      </c>
      <c r="DN213" t="s">
        <v>423</v>
      </c>
      <c r="DO213" t="s">
        <v>423</v>
      </c>
      <c r="DP213" t="s">
        <v>431</v>
      </c>
      <c r="DQ213" t="s">
        <v>423</v>
      </c>
      <c r="DR213" t="s">
        <v>423</v>
      </c>
      <c r="DS213" t="s">
        <v>423</v>
      </c>
      <c r="DT213" t="s">
        <v>423</v>
      </c>
      <c r="DU213" t="s">
        <v>423</v>
      </c>
      <c r="DV213" t="s">
        <v>431</v>
      </c>
      <c r="DW213" t="s">
        <v>423</v>
      </c>
      <c r="DX213" t="s">
        <v>423</v>
      </c>
      <c r="DY213" t="s">
        <v>423</v>
      </c>
      <c r="DZ213" t="s">
        <v>431</v>
      </c>
      <c r="EA213" t="s">
        <v>423</v>
      </c>
      <c r="EB213" t="s">
        <v>423</v>
      </c>
      <c r="EC213" t="s">
        <v>431</v>
      </c>
      <c r="ED213" t="s">
        <v>423</v>
      </c>
      <c r="EE213" t="s">
        <v>423</v>
      </c>
      <c r="EF213" t="s">
        <v>437</v>
      </c>
      <c r="EG213" t="s">
        <v>434</v>
      </c>
      <c r="EH213" t="s">
        <v>438</v>
      </c>
      <c r="EI213" t="s">
        <v>435</v>
      </c>
      <c r="EJ213" t="s">
        <v>436</v>
      </c>
      <c r="EK213" t="s">
        <v>433</v>
      </c>
      <c r="EL213" t="s">
        <v>430</v>
      </c>
      <c r="EM213" t="s">
        <v>425</v>
      </c>
      <c r="EN213" t="s">
        <v>425</v>
      </c>
      <c r="EO213" t="s">
        <v>426</v>
      </c>
      <c r="EP213" t="s">
        <v>428</v>
      </c>
      <c r="EQ213" t="s">
        <v>440</v>
      </c>
      <c r="ER213" t="s">
        <v>429</v>
      </c>
      <c r="ES213" t="s">
        <v>429</v>
      </c>
      <c r="ET213" t="s">
        <v>429</v>
      </c>
      <c r="EU213" t="s">
        <v>430</v>
      </c>
      <c r="EV213" t="s">
        <v>425</v>
      </c>
      <c r="EW213" t="s">
        <v>430</v>
      </c>
      <c r="EX213" t="s">
        <v>423</v>
      </c>
      <c r="EY213" t="s">
        <v>423</v>
      </c>
      <c r="EZ213" t="s">
        <v>423</v>
      </c>
      <c r="FA213" t="s">
        <v>431</v>
      </c>
      <c r="FB213" t="s">
        <v>423</v>
      </c>
      <c r="FC213" t="s">
        <v>423</v>
      </c>
      <c r="FD213" t="s">
        <v>423</v>
      </c>
      <c r="FE213" t="s">
        <v>431</v>
      </c>
      <c r="FF213" t="s">
        <v>423</v>
      </c>
      <c r="FG213" t="s">
        <v>423</v>
      </c>
      <c r="FH213" t="s">
        <v>431</v>
      </c>
      <c r="FI213" t="s">
        <v>423</v>
      </c>
      <c r="FJ213" t="s">
        <v>423</v>
      </c>
      <c r="FK213" t="s">
        <v>423</v>
      </c>
      <c r="FL213" t="s">
        <v>423</v>
      </c>
      <c r="FM213" t="s">
        <v>423</v>
      </c>
      <c r="FN213" t="s">
        <v>431</v>
      </c>
      <c r="FO213" t="s">
        <v>423</v>
      </c>
      <c r="FP213" t="s">
        <v>431</v>
      </c>
      <c r="FQ213" t="s">
        <v>423</v>
      </c>
      <c r="FR213" t="s">
        <v>423</v>
      </c>
      <c r="FS213" t="s">
        <v>423</v>
      </c>
      <c r="FT213" t="s">
        <v>423</v>
      </c>
      <c r="FU213" t="s">
        <v>423</v>
      </c>
      <c r="FV213" t="s">
        <v>431</v>
      </c>
      <c r="FW213" t="s">
        <v>423</v>
      </c>
      <c r="FX213" t="s">
        <v>423</v>
      </c>
      <c r="FZ213" t="s">
        <v>423</v>
      </c>
      <c r="GB213" t="s">
        <v>423</v>
      </c>
      <c r="GD213" t="s">
        <v>431</v>
      </c>
      <c r="GF213" t="s">
        <v>423</v>
      </c>
      <c r="GG213" t="s">
        <v>432</v>
      </c>
      <c r="GH213" t="s">
        <v>432</v>
      </c>
      <c r="GI213" t="s">
        <v>432</v>
      </c>
      <c r="GJ213" t="s">
        <v>432</v>
      </c>
      <c r="GK213" t="s">
        <v>432</v>
      </c>
      <c r="GL213" t="s">
        <v>432</v>
      </c>
      <c r="GM213" t="s">
        <v>432</v>
      </c>
      <c r="GN213" t="s">
        <v>432</v>
      </c>
      <c r="GO213" t="s">
        <v>432</v>
      </c>
      <c r="GP213" t="s">
        <v>432</v>
      </c>
      <c r="GQ213" t="s">
        <v>432</v>
      </c>
      <c r="GR213" t="s">
        <v>432</v>
      </c>
      <c r="GS213" t="s">
        <v>432</v>
      </c>
      <c r="GT213" t="s">
        <v>432</v>
      </c>
      <c r="GU213" t="s">
        <v>423</v>
      </c>
      <c r="GV213" t="s">
        <v>423</v>
      </c>
      <c r="GW213" t="s">
        <v>431</v>
      </c>
      <c r="GX213" t="s">
        <v>423</v>
      </c>
      <c r="GY213" t="s">
        <v>423</v>
      </c>
      <c r="GZ213" t="s">
        <v>423</v>
      </c>
      <c r="HA213" t="s">
        <v>423</v>
      </c>
      <c r="HB213" t="s">
        <v>431</v>
      </c>
      <c r="HC213" t="s">
        <v>423</v>
      </c>
      <c r="HD213" t="s">
        <v>423</v>
      </c>
      <c r="HE213" t="s">
        <v>423</v>
      </c>
      <c r="HF213" t="s">
        <v>431</v>
      </c>
      <c r="HG213" t="s">
        <v>423</v>
      </c>
      <c r="HH213" t="s">
        <v>423</v>
      </c>
      <c r="HI213" t="s">
        <v>423</v>
      </c>
      <c r="HJ213" t="s">
        <v>423</v>
      </c>
      <c r="HK213" t="s">
        <v>431</v>
      </c>
      <c r="HL213" t="s">
        <v>423</v>
      </c>
      <c r="HM213" t="s">
        <v>423</v>
      </c>
      <c r="HN213" t="s">
        <v>431</v>
      </c>
      <c r="HP213" t="s">
        <v>423</v>
      </c>
      <c r="HR213" t="s">
        <v>423</v>
      </c>
      <c r="HT213" t="s">
        <v>423</v>
      </c>
      <c r="HV213" t="s">
        <v>423</v>
      </c>
      <c r="HW213" t="s">
        <v>423</v>
      </c>
      <c r="HX213" t="s">
        <v>423</v>
      </c>
      <c r="HY213" t="s">
        <v>423</v>
      </c>
      <c r="HZ213" t="s">
        <v>431</v>
      </c>
      <c r="IA213" t="s">
        <v>423</v>
      </c>
      <c r="IB213" t="s">
        <v>423</v>
      </c>
      <c r="IC213" t="s">
        <v>423</v>
      </c>
      <c r="ID213" t="s">
        <v>431</v>
      </c>
      <c r="IE213" t="s">
        <v>423</v>
      </c>
      <c r="IF213" t="s">
        <v>423</v>
      </c>
      <c r="IG213" t="s">
        <v>431</v>
      </c>
      <c r="IH213" t="s">
        <v>423</v>
      </c>
      <c r="II213" t="s">
        <v>423</v>
      </c>
      <c r="IJ213" t="s">
        <v>423</v>
      </c>
      <c r="IK213" t="s">
        <v>431</v>
      </c>
      <c r="IL213" t="s">
        <v>423</v>
      </c>
      <c r="IM213" t="s">
        <v>423</v>
      </c>
      <c r="IN213" t="s">
        <v>431</v>
      </c>
      <c r="IO213" t="s">
        <v>423</v>
      </c>
      <c r="IP213" t="s">
        <v>423</v>
      </c>
      <c r="IQ213" t="s">
        <v>423</v>
      </c>
      <c r="IR213" t="s">
        <v>423</v>
      </c>
      <c r="IS213" t="s">
        <v>431</v>
      </c>
      <c r="IT213" t="s">
        <v>423</v>
      </c>
      <c r="IU213" t="s">
        <v>423</v>
      </c>
      <c r="IV213" t="s">
        <v>423</v>
      </c>
      <c r="IX213" t="s">
        <v>431</v>
      </c>
      <c r="IZ213" t="s">
        <v>423</v>
      </c>
      <c r="JB213" t="s">
        <v>423</v>
      </c>
      <c r="JI213" t="s">
        <v>423</v>
      </c>
      <c r="JJ213" t="s">
        <v>423</v>
      </c>
      <c r="JK213" t="s">
        <v>423</v>
      </c>
      <c r="JL213" t="s">
        <v>431</v>
      </c>
      <c r="JM213" t="s">
        <v>423</v>
      </c>
      <c r="JN213" t="s">
        <v>423</v>
      </c>
      <c r="JO213" t="s">
        <v>423</v>
      </c>
      <c r="JP213" t="s">
        <v>423</v>
      </c>
      <c r="JQ213" t="s">
        <v>423</v>
      </c>
      <c r="JR213" t="s">
        <v>423</v>
      </c>
      <c r="JS213" t="s">
        <v>423</v>
      </c>
      <c r="JT213" t="s">
        <v>423</v>
      </c>
      <c r="JU213" t="s">
        <v>423</v>
      </c>
      <c r="JV213" t="s">
        <v>431</v>
      </c>
      <c r="JW213" t="s">
        <v>423</v>
      </c>
      <c r="JX213" t="s">
        <v>423</v>
      </c>
      <c r="JY213" t="s">
        <v>423</v>
      </c>
      <c r="JZ213" t="s">
        <v>423</v>
      </c>
      <c r="KA213" t="s">
        <v>423</v>
      </c>
      <c r="KB213" t="s">
        <v>423</v>
      </c>
      <c r="KC213" t="s">
        <v>423</v>
      </c>
      <c r="KD213" t="s">
        <v>423</v>
      </c>
      <c r="KE213" t="s">
        <v>423</v>
      </c>
      <c r="KF213" t="s">
        <v>423</v>
      </c>
      <c r="KG213" t="s">
        <v>423</v>
      </c>
      <c r="KH213" t="s">
        <v>423</v>
      </c>
      <c r="KI213" t="s">
        <v>423</v>
      </c>
      <c r="KJ213" t="s">
        <v>423</v>
      </c>
      <c r="KK213" t="s">
        <v>423</v>
      </c>
      <c r="KL213" t="s">
        <v>423</v>
      </c>
      <c r="KM213" t="s">
        <v>423</v>
      </c>
      <c r="KN213" t="s">
        <v>423</v>
      </c>
      <c r="KO213" t="s">
        <v>423</v>
      </c>
      <c r="KP213" t="s">
        <v>423</v>
      </c>
      <c r="KQ213" t="s">
        <v>431</v>
      </c>
      <c r="KR213" t="s">
        <v>423</v>
      </c>
      <c r="KS213" t="s">
        <v>423</v>
      </c>
      <c r="KT213" t="s">
        <v>423</v>
      </c>
      <c r="KU213" t="s">
        <v>423</v>
      </c>
      <c r="KV213" t="s">
        <v>423</v>
      </c>
      <c r="KW213" t="s">
        <v>431</v>
      </c>
      <c r="KY213" t="s">
        <v>431</v>
      </c>
      <c r="KZ213" t="s">
        <v>432</v>
      </c>
      <c r="LA213" t="s">
        <v>432</v>
      </c>
      <c r="LB213" t="s">
        <v>432</v>
      </c>
      <c r="LC213" t="s">
        <v>432</v>
      </c>
      <c r="LD213" t="s">
        <v>432</v>
      </c>
      <c r="LE213" t="s">
        <v>432</v>
      </c>
      <c r="LF213" t="s">
        <v>432</v>
      </c>
      <c r="LG213" t="s">
        <v>432</v>
      </c>
      <c r="LH213" t="s">
        <v>432</v>
      </c>
      <c r="LI213" t="s">
        <v>432</v>
      </c>
      <c r="LK213" t="s">
        <v>431</v>
      </c>
      <c r="LL213" t="s">
        <v>423</v>
      </c>
      <c r="LM213" t="s">
        <v>423</v>
      </c>
      <c r="LN213" t="s">
        <v>423</v>
      </c>
      <c r="LO213" t="s">
        <v>439</v>
      </c>
      <c r="LP213" t="s">
        <v>432</v>
      </c>
      <c r="LQ213" t="s">
        <v>432</v>
      </c>
      <c r="LR213" t="s">
        <v>432</v>
      </c>
      <c r="LS213" t="s">
        <v>432</v>
      </c>
      <c r="LT213" t="s">
        <v>432</v>
      </c>
      <c r="LU213" t="s">
        <v>431</v>
      </c>
      <c r="LV213" t="s">
        <v>423</v>
      </c>
      <c r="LW213" t="s">
        <v>423</v>
      </c>
      <c r="LX213" t="s">
        <v>423</v>
      </c>
      <c r="LY213" t="s">
        <v>423</v>
      </c>
      <c r="LZ213" t="s">
        <v>423</v>
      </c>
      <c r="MA213" t="s">
        <v>423</v>
      </c>
      <c r="MB213" t="s">
        <v>431</v>
      </c>
      <c r="MC213" t="s">
        <v>423</v>
      </c>
      <c r="MD213" t="s">
        <v>423</v>
      </c>
      <c r="ME213" t="s">
        <v>423</v>
      </c>
      <c r="MF213" t="s">
        <v>423</v>
      </c>
      <c r="MG213" t="s">
        <v>423</v>
      </c>
      <c r="MH213" t="s">
        <v>423</v>
      </c>
      <c r="MI213" t="s">
        <v>423</v>
      </c>
      <c r="MJ213" t="s">
        <v>423</v>
      </c>
      <c r="MK213" t="s">
        <v>423</v>
      </c>
      <c r="ML213" t="s">
        <v>431</v>
      </c>
      <c r="MN213">
        <v>375.67</v>
      </c>
      <c r="MO213">
        <v>45.88</v>
      </c>
      <c r="NE213">
        <v>167.01</v>
      </c>
      <c r="NT213">
        <v>84.65</v>
      </c>
      <c r="OJ213">
        <v>31.38</v>
      </c>
      <c r="OT213">
        <v>46.75</v>
      </c>
    </row>
    <row r="214" spans="1:410" ht="12.75" customHeight="1" x14ac:dyDescent="0.2">
      <c r="A214">
        <v>266</v>
      </c>
      <c r="B214" t="str">
        <f t="shared" si="138"/>
        <v>0-5min</v>
      </c>
      <c r="C214" t="str">
        <f t="shared" si="139"/>
        <v>seul</v>
      </c>
      <c r="D214" t="str">
        <f t="shared" si="140"/>
        <v>20-30m2</v>
      </c>
      <c r="E214" t="str">
        <f t="shared" si="141"/>
        <v>plutôt oui</v>
      </c>
      <c r="F214" t="str">
        <f t="shared" si="142"/>
        <v>aucune</v>
      </c>
      <c r="G214" t="str">
        <f t="shared" si="143"/>
        <v>echelon 0bis</v>
      </c>
      <c r="H214" t="str">
        <f t="shared" si="144"/>
        <v>non</v>
      </c>
      <c r="I214" t="s">
        <v>423</v>
      </c>
      <c r="J214" t="str">
        <f t="shared" si="145"/>
        <v>souvent</v>
      </c>
      <c r="K214" t="str">
        <f t="shared" si="146"/>
        <v>souvent</v>
      </c>
      <c r="L214" t="str">
        <f t="shared" si="147"/>
        <v>plutôt oui</v>
      </c>
      <c r="M214" t="str">
        <f t="shared" si="148"/>
        <v>1-2h</v>
      </c>
      <c r="N214" t="str">
        <f t="shared" si="149"/>
        <v>4-6h</v>
      </c>
      <c r="O214" t="str">
        <f t="shared" si="150"/>
        <v>souvent</v>
      </c>
      <c r="P214" t="str">
        <f t="shared" si="151"/>
        <v>souvent</v>
      </c>
      <c r="Q214" t="str">
        <f t="shared" si="152"/>
        <v>souvent</v>
      </c>
      <c r="R214" t="s">
        <v>425</v>
      </c>
      <c r="S214" t="s">
        <v>425</v>
      </c>
      <c r="T214" t="s">
        <v>425</v>
      </c>
      <c r="U214" t="s">
        <v>427</v>
      </c>
      <c r="V214" t="s">
        <v>428</v>
      </c>
      <c r="W214" t="s">
        <v>440</v>
      </c>
      <c r="X214" t="s">
        <v>429</v>
      </c>
      <c r="Y214" t="s">
        <v>430</v>
      </c>
      <c r="Z214" t="s">
        <v>430</v>
      </c>
      <c r="AA214" t="s">
        <v>430</v>
      </c>
      <c r="AB214" t="s">
        <v>425</v>
      </c>
      <c r="AC214" t="s">
        <v>425</v>
      </c>
      <c r="AD214" t="str">
        <f t="shared" si="153"/>
        <v>1 semaine avant</v>
      </c>
      <c r="AE214" t="str">
        <f t="shared" si="154"/>
        <v>plutôt oui</v>
      </c>
      <c r="AF214" t="str">
        <f t="shared" si="155"/>
        <v>plutôt bonnes</v>
      </c>
      <c r="AG214" t="str">
        <f t="shared" si="156"/>
        <v>jamais</v>
      </c>
      <c r="AH214" t="str">
        <f t="shared" si="157"/>
        <v>régulièrement</v>
      </c>
      <c r="AI214" t="str">
        <f t="shared" si="158"/>
        <v>parfois</v>
      </c>
      <c r="AJ214" t="str">
        <f t="shared" si="159"/>
        <v>parfois</v>
      </c>
      <c r="AK214" t="str">
        <f t="shared" si="160"/>
        <v>1-5h</v>
      </c>
      <c r="AL214" t="str">
        <f t="shared" si="161"/>
        <v>tout à fait</v>
      </c>
      <c r="AM214" t="str">
        <f t="shared" si="162"/>
        <v>plutôt non</v>
      </c>
      <c r="AN214" t="str">
        <f t="shared" si="163"/>
        <v>3-6h</v>
      </c>
      <c r="AO214" t="str">
        <f t="shared" si="164"/>
        <v>jamais</v>
      </c>
      <c r="AP214" t="str">
        <f t="shared" si="165"/>
        <v>pas de spectacles</v>
      </c>
      <c r="AQ214" t="str">
        <f t="shared" si="166"/>
        <v>1/mois</v>
      </c>
      <c r="AR214" t="str">
        <f t="shared" si="167"/>
        <v>parfois</v>
      </c>
      <c r="AS214" t="str">
        <f t="shared" si="168"/>
        <v>6-8h</v>
      </c>
      <c r="AT214" t="str">
        <f t="shared" si="169"/>
        <v>plutôt insatisfaisante</v>
      </c>
      <c r="AU214" t="str">
        <f t="shared" si="170"/>
        <v>plutôt non</v>
      </c>
      <c r="AV214" t="str">
        <f t="shared" si="171"/>
        <v>plutôt non</v>
      </c>
      <c r="AW214" t="str">
        <f t="shared" si="172"/>
        <v>tout à fait</v>
      </c>
      <c r="AX214" t="str">
        <f t="shared" si="173"/>
        <v>plutôt oui</v>
      </c>
      <c r="AY214" t="str">
        <f t="shared" si="174"/>
        <v>plutôt oui</v>
      </c>
      <c r="AZ214" t="str">
        <f t="shared" si="175"/>
        <v>2A</v>
      </c>
      <c r="BA214" t="str">
        <f t="shared" si="176"/>
        <v>IC</v>
      </c>
      <c r="BB214" t="str">
        <f t="shared" si="177"/>
        <v>FAS</v>
      </c>
      <c r="BC214" t="str">
        <f t="shared" si="178"/>
        <v>non</v>
      </c>
      <c r="BD214" t="str">
        <f t="shared" si="179"/>
        <v>post-bac</v>
      </c>
      <c r="BE214" t="str">
        <f t="shared" si="180"/>
        <v>Fr</v>
      </c>
      <c r="BF214" t="str">
        <f t="shared" si="181"/>
        <v>0-10%</v>
      </c>
      <c r="BG214" t="str">
        <f t="shared" si="182"/>
        <v>0-10%</v>
      </c>
      <c r="BH214" t="s">
        <v>423</v>
      </c>
      <c r="BI214" t="str">
        <f t="shared" si="183"/>
        <v>aucun</v>
      </c>
      <c r="BJ214" t="s">
        <v>431</v>
      </c>
      <c r="BK214" t="s">
        <v>423</v>
      </c>
      <c r="BL214" t="s">
        <v>423</v>
      </c>
      <c r="BM214" t="s">
        <v>423</v>
      </c>
      <c r="BN214" t="s">
        <v>431</v>
      </c>
      <c r="BO214" t="s">
        <v>423</v>
      </c>
      <c r="BP214" t="s">
        <v>423</v>
      </c>
      <c r="BR214" t="s">
        <v>423</v>
      </c>
      <c r="BS214" t="s">
        <v>423</v>
      </c>
      <c r="BT214" t="s">
        <v>431</v>
      </c>
      <c r="BU214" t="s">
        <v>423</v>
      </c>
      <c r="BV214" t="s">
        <v>423</v>
      </c>
      <c r="BW214" t="s">
        <v>431</v>
      </c>
      <c r="BX214" t="s">
        <v>423</v>
      </c>
      <c r="BY214" t="s">
        <v>423</v>
      </c>
      <c r="BZ214" t="s">
        <v>423</v>
      </c>
      <c r="CA214" t="s">
        <v>432</v>
      </c>
      <c r="CB214" t="s">
        <v>432</v>
      </c>
      <c r="CC214" t="s">
        <v>432</v>
      </c>
      <c r="CD214" t="s">
        <v>432</v>
      </c>
      <c r="CE214" t="s">
        <v>431</v>
      </c>
      <c r="CF214" t="s">
        <v>431</v>
      </c>
      <c r="CG214" t="s">
        <v>423</v>
      </c>
      <c r="CH214" t="s">
        <v>423</v>
      </c>
      <c r="CI214" t="s">
        <v>423</v>
      </c>
      <c r="CJ214" t="s">
        <v>423</v>
      </c>
      <c r="CK214" t="s">
        <v>423</v>
      </c>
      <c r="CL214" t="s">
        <v>423</v>
      </c>
      <c r="CM214" t="s">
        <v>423</v>
      </c>
      <c r="CN214" t="s">
        <v>423</v>
      </c>
      <c r="CO214" t="s">
        <v>432</v>
      </c>
      <c r="CP214" t="s">
        <v>432</v>
      </c>
      <c r="CQ214" t="s">
        <v>432</v>
      </c>
      <c r="CR214" t="s">
        <v>432</v>
      </c>
      <c r="CT214" t="s">
        <v>432</v>
      </c>
      <c r="CU214" t="s">
        <v>423</v>
      </c>
      <c r="CV214" t="s">
        <v>423</v>
      </c>
      <c r="CW214" t="s">
        <v>431</v>
      </c>
      <c r="CX214" t="s">
        <v>423</v>
      </c>
      <c r="CY214" t="s">
        <v>423</v>
      </c>
      <c r="CZ214" t="s">
        <v>423</v>
      </c>
      <c r="DA214" t="s">
        <v>431</v>
      </c>
      <c r="DB214" t="s">
        <v>423</v>
      </c>
      <c r="DC214" t="s">
        <v>423</v>
      </c>
      <c r="DD214" t="s">
        <v>423</v>
      </c>
      <c r="DE214" t="s">
        <v>431</v>
      </c>
      <c r="DF214" t="s">
        <v>423</v>
      </c>
      <c r="DG214" t="s">
        <v>423</v>
      </c>
      <c r="DH214" t="s">
        <v>423</v>
      </c>
      <c r="DI214" t="s">
        <v>423</v>
      </c>
      <c r="DJ214" t="s">
        <v>431</v>
      </c>
      <c r="DK214" t="s">
        <v>423</v>
      </c>
      <c r="DL214" t="s">
        <v>423</v>
      </c>
      <c r="DM214" t="s">
        <v>423</v>
      </c>
      <c r="DN214" t="s">
        <v>423</v>
      </c>
      <c r="DO214" t="s">
        <v>431</v>
      </c>
      <c r="DP214" t="s">
        <v>423</v>
      </c>
      <c r="DQ214" t="s">
        <v>423</v>
      </c>
      <c r="DR214" t="s">
        <v>423</v>
      </c>
      <c r="DS214" t="s">
        <v>423</v>
      </c>
      <c r="DT214" t="s">
        <v>423</v>
      </c>
      <c r="DU214" t="s">
        <v>431</v>
      </c>
      <c r="DV214" t="s">
        <v>423</v>
      </c>
      <c r="DW214" t="s">
        <v>423</v>
      </c>
      <c r="DX214" t="s">
        <v>423</v>
      </c>
      <c r="DY214" t="s">
        <v>431</v>
      </c>
      <c r="DZ214" t="s">
        <v>423</v>
      </c>
      <c r="EA214" t="s">
        <v>423</v>
      </c>
      <c r="EB214" t="s">
        <v>423</v>
      </c>
      <c r="EC214" t="s">
        <v>431</v>
      </c>
      <c r="ED214" t="s">
        <v>423</v>
      </c>
      <c r="EE214" t="s">
        <v>423</v>
      </c>
      <c r="EF214" t="s">
        <v>437</v>
      </c>
      <c r="EG214" t="s">
        <v>434</v>
      </c>
      <c r="EH214" t="s">
        <v>433</v>
      </c>
      <c r="EI214" t="s">
        <v>438</v>
      </c>
      <c r="EJ214" t="s">
        <v>436</v>
      </c>
      <c r="EK214" t="s">
        <v>435</v>
      </c>
      <c r="EL214" t="s">
        <v>425</v>
      </c>
      <c r="EM214" t="s">
        <v>425</v>
      </c>
      <c r="EN214" t="s">
        <v>425</v>
      </c>
      <c r="EO214" t="s">
        <v>427</v>
      </c>
      <c r="EP214" t="s">
        <v>428</v>
      </c>
      <c r="EQ214" t="s">
        <v>440</v>
      </c>
      <c r="ER214" t="s">
        <v>429</v>
      </c>
      <c r="ES214" t="s">
        <v>430</v>
      </c>
      <c r="ET214" t="s">
        <v>430</v>
      </c>
      <c r="EU214" t="s">
        <v>430</v>
      </c>
      <c r="EV214" t="s">
        <v>425</v>
      </c>
      <c r="EW214" t="s">
        <v>425</v>
      </c>
      <c r="EX214" t="s">
        <v>423</v>
      </c>
      <c r="EY214" t="s">
        <v>423</v>
      </c>
      <c r="EZ214" t="s">
        <v>423</v>
      </c>
      <c r="FA214" t="s">
        <v>431</v>
      </c>
      <c r="FB214" t="s">
        <v>423</v>
      </c>
      <c r="FC214" t="s">
        <v>423</v>
      </c>
      <c r="FD214" t="s">
        <v>423</v>
      </c>
      <c r="FE214" t="s">
        <v>431</v>
      </c>
      <c r="FF214" t="s">
        <v>423</v>
      </c>
      <c r="FG214" t="s">
        <v>423</v>
      </c>
      <c r="FH214" t="s">
        <v>423</v>
      </c>
      <c r="FI214" t="s">
        <v>431</v>
      </c>
      <c r="FJ214" t="s">
        <v>423</v>
      </c>
      <c r="FK214" t="s">
        <v>423</v>
      </c>
      <c r="FL214" t="s">
        <v>423</v>
      </c>
      <c r="FM214" t="s">
        <v>423</v>
      </c>
      <c r="FN214" t="s">
        <v>423</v>
      </c>
      <c r="FO214" t="s">
        <v>431</v>
      </c>
      <c r="FP214" t="s">
        <v>423</v>
      </c>
      <c r="FQ214" t="s">
        <v>431</v>
      </c>
      <c r="FR214" t="s">
        <v>423</v>
      </c>
      <c r="FS214" t="s">
        <v>423</v>
      </c>
      <c r="FT214" t="s">
        <v>423</v>
      </c>
      <c r="FU214" t="s">
        <v>423</v>
      </c>
      <c r="FV214" t="s">
        <v>431</v>
      </c>
      <c r="FW214" t="s">
        <v>423</v>
      </c>
      <c r="FX214" t="s">
        <v>423</v>
      </c>
      <c r="FZ214" t="s">
        <v>423</v>
      </c>
      <c r="GB214" t="s">
        <v>431</v>
      </c>
      <c r="GD214" t="s">
        <v>423</v>
      </c>
      <c r="GF214" t="s">
        <v>431</v>
      </c>
      <c r="GG214" t="s">
        <v>423</v>
      </c>
      <c r="GH214" t="s">
        <v>423</v>
      </c>
      <c r="GI214" t="s">
        <v>423</v>
      </c>
      <c r="GJ214" t="s">
        <v>423</v>
      </c>
      <c r="GK214" t="s">
        <v>431</v>
      </c>
      <c r="GL214" t="s">
        <v>423</v>
      </c>
      <c r="GM214" t="s">
        <v>431</v>
      </c>
      <c r="GN214" t="s">
        <v>423</v>
      </c>
      <c r="GO214" t="s">
        <v>423</v>
      </c>
      <c r="GP214" t="s">
        <v>423</v>
      </c>
      <c r="GQ214" t="s">
        <v>423</v>
      </c>
      <c r="GR214" t="s">
        <v>423</v>
      </c>
      <c r="GS214" t="s">
        <v>431</v>
      </c>
      <c r="GT214" t="s">
        <v>423</v>
      </c>
      <c r="GU214" t="s">
        <v>423</v>
      </c>
      <c r="GV214" t="s">
        <v>423</v>
      </c>
      <c r="GW214" t="s">
        <v>431</v>
      </c>
      <c r="GX214" t="s">
        <v>423</v>
      </c>
      <c r="GY214" t="s">
        <v>423</v>
      </c>
      <c r="GZ214" t="s">
        <v>423</v>
      </c>
      <c r="HA214" t="s">
        <v>423</v>
      </c>
      <c r="HB214" t="s">
        <v>423</v>
      </c>
      <c r="HC214" t="s">
        <v>431</v>
      </c>
      <c r="HD214" t="s">
        <v>432</v>
      </c>
      <c r="HE214" t="s">
        <v>432</v>
      </c>
      <c r="HF214" t="s">
        <v>432</v>
      </c>
      <c r="HG214" t="s">
        <v>432</v>
      </c>
      <c r="HH214" t="s">
        <v>423</v>
      </c>
      <c r="HI214" t="s">
        <v>423</v>
      </c>
      <c r="HJ214" t="s">
        <v>423</v>
      </c>
      <c r="HK214" t="s">
        <v>431</v>
      </c>
      <c r="HL214" t="s">
        <v>423</v>
      </c>
      <c r="HM214" t="s">
        <v>423</v>
      </c>
      <c r="HN214" t="s">
        <v>423</v>
      </c>
      <c r="HP214" t="s">
        <v>423</v>
      </c>
      <c r="HR214" t="s">
        <v>431</v>
      </c>
      <c r="HT214" t="s">
        <v>423</v>
      </c>
      <c r="HV214" t="s">
        <v>423</v>
      </c>
      <c r="HW214" t="s">
        <v>423</v>
      </c>
      <c r="HX214" t="s">
        <v>423</v>
      </c>
      <c r="HY214" t="s">
        <v>423</v>
      </c>
      <c r="HZ214" t="s">
        <v>431</v>
      </c>
      <c r="IA214" t="s">
        <v>423</v>
      </c>
      <c r="IB214" t="s">
        <v>423</v>
      </c>
      <c r="IC214" t="s">
        <v>423</v>
      </c>
      <c r="ID214" t="s">
        <v>431</v>
      </c>
      <c r="IE214" t="s">
        <v>423</v>
      </c>
      <c r="IF214" t="s">
        <v>423</v>
      </c>
      <c r="IG214" t="s">
        <v>423</v>
      </c>
      <c r="IH214" t="s">
        <v>431</v>
      </c>
      <c r="II214" t="s">
        <v>423</v>
      </c>
      <c r="IJ214" t="s">
        <v>423</v>
      </c>
      <c r="IK214" t="s">
        <v>423</v>
      </c>
      <c r="IL214" t="s">
        <v>431</v>
      </c>
      <c r="IM214" t="s">
        <v>423</v>
      </c>
      <c r="IN214" t="s">
        <v>431</v>
      </c>
      <c r="IO214" t="s">
        <v>423</v>
      </c>
      <c r="IP214" t="s">
        <v>423</v>
      </c>
      <c r="IQ214" t="s">
        <v>423</v>
      </c>
      <c r="IR214" t="s">
        <v>423</v>
      </c>
      <c r="IS214" t="s">
        <v>431</v>
      </c>
      <c r="IT214" t="s">
        <v>423</v>
      </c>
      <c r="IU214" t="s">
        <v>423</v>
      </c>
      <c r="IV214" t="s">
        <v>423</v>
      </c>
      <c r="IX214" t="s">
        <v>431</v>
      </c>
      <c r="IZ214" t="s">
        <v>423</v>
      </c>
      <c r="JB214" t="s">
        <v>423</v>
      </c>
      <c r="JI214" t="s">
        <v>423</v>
      </c>
      <c r="JJ214" t="s">
        <v>431</v>
      </c>
      <c r="JK214" t="s">
        <v>423</v>
      </c>
      <c r="JL214" t="s">
        <v>423</v>
      </c>
      <c r="JM214" t="s">
        <v>423</v>
      </c>
      <c r="JN214" t="s">
        <v>423</v>
      </c>
      <c r="JO214" t="s">
        <v>423</v>
      </c>
      <c r="JP214" t="s">
        <v>423</v>
      </c>
      <c r="JQ214" t="s">
        <v>431</v>
      </c>
      <c r="JR214" t="s">
        <v>423</v>
      </c>
      <c r="JS214" t="s">
        <v>423</v>
      </c>
      <c r="JT214" t="s">
        <v>423</v>
      </c>
      <c r="JU214" t="s">
        <v>423</v>
      </c>
      <c r="JV214" t="s">
        <v>423</v>
      </c>
      <c r="JW214" t="s">
        <v>423</v>
      </c>
      <c r="JX214" t="s">
        <v>423</v>
      </c>
      <c r="JY214" t="s">
        <v>423</v>
      </c>
      <c r="JZ214" t="s">
        <v>423</v>
      </c>
      <c r="KA214" t="s">
        <v>423</v>
      </c>
      <c r="KB214" t="s">
        <v>423</v>
      </c>
      <c r="KC214" t="s">
        <v>423</v>
      </c>
      <c r="KD214" t="s">
        <v>431</v>
      </c>
      <c r="KE214" t="s">
        <v>423</v>
      </c>
      <c r="KF214" t="s">
        <v>423</v>
      </c>
      <c r="KG214" t="s">
        <v>423</v>
      </c>
      <c r="KH214" t="s">
        <v>423</v>
      </c>
      <c r="KI214" t="s">
        <v>423</v>
      </c>
      <c r="KJ214" t="s">
        <v>423</v>
      </c>
      <c r="KK214" t="s">
        <v>423</v>
      </c>
      <c r="KL214" t="s">
        <v>423</v>
      </c>
      <c r="KM214" t="s">
        <v>423</v>
      </c>
      <c r="KN214" t="s">
        <v>423</v>
      </c>
      <c r="KO214" t="s">
        <v>423</v>
      </c>
      <c r="KP214" t="s">
        <v>423</v>
      </c>
      <c r="KQ214" t="s">
        <v>423</v>
      </c>
      <c r="KR214" t="s">
        <v>423</v>
      </c>
      <c r="KS214" t="s">
        <v>423</v>
      </c>
      <c r="KT214" t="s">
        <v>423</v>
      </c>
      <c r="KU214" t="s">
        <v>423</v>
      </c>
      <c r="KV214" t="s">
        <v>423</v>
      </c>
      <c r="KW214" t="s">
        <v>431</v>
      </c>
      <c r="KY214" t="s">
        <v>431</v>
      </c>
      <c r="KZ214" t="s">
        <v>432</v>
      </c>
      <c r="LA214" t="s">
        <v>432</v>
      </c>
      <c r="LB214" t="s">
        <v>432</v>
      </c>
      <c r="LC214" t="s">
        <v>432</v>
      </c>
      <c r="LD214" t="s">
        <v>432</v>
      </c>
      <c r="LE214" t="s">
        <v>432</v>
      </c>
      <c r="LF214" t="s">
        <v>432</v>
      </c>
      <c r="LG214" t="s">
        <v>432</v>
      </c>
      <c r="LH214" t="s">
        <v>432</v>
      </c>
      <c r="LI214" t="s">
        <v>432</v>
      </c>
      <c r="LK214" t="s">
        <v>431</v>
      </c>
      <c r="LL214" t="s">
        <v>423</v>
      </c>
      <c r="LM214" t="s">
        <v>423</v>
      </c>
      <c r="LN214" t="s">
        <v>423</v>
      </c>
      <c r="LO214" t="s">
        <v>439</v>
      </c>
      <c r="LP214" t="s">
        <v>432</v>
      </c>
      <c r="LQ214" t="s">
        <v>432</v>
      </c>
      <c r="LR214" t="s">
        <v>432</v>
      </c>
      <c r="LS214" t="s">
        <v>432</v>
      </c>
      <c r="LT214" t="s">
        <v>432</v>
      </c>
      <c r="LU214" t="s">
        <v>431</v>
      </c>
      <c r="LV214" t="s">
        <v>423</v>
      </c>
      <c r="LW214" t="s">
        <v>423</v>
      </c>
      <c r="LX214" t="s">
        <v>423</v>
      </c>
      <c r="LY214" t="s">
        <v>423</v>
      </c>
      <c r="LZ214" t="s">
        <v>423</v>
      </c>
      <c r="MA214" t="s">
        <v>423</v>
      </c>
      <c r="MB214" t="s">
        <v>431</v>
      </c>
      <c r="MC214" t="s">
        <v>423</v>
      </c>
      <c r="MD214" t="s">
        <v>423</v>
      </c>
      <c r="ME214" t="s">
        <v>423</v>
      </c>
      <c r="MF214" t="s">
        <v>423</v>
      </c>
      <c r="MG214" t="s">
        <v>423</v>
      </c>
      <c r="MH214" t="s">
        <v>423</v>
      </c>
      <c r="MI214" t="s">
        <v>423</v>
      </c>
      <c r="MJ214" t="s">
        <v>423</v>
      </c>
      <c r="MK214" t="s">
        <v>423</v>
      </c>
      <c r="ML214" t="s">
        <v>431</v>
      </c>
      <c r="MN214">
        <v>951.48</v>
      </c>
      <c r="MO214">
        <v>190.34</v>
      </c>
      <c r="NE214">
        <v>193.3</v>
      </c>
      <c r="NT214">
        <v>435.8</v>
      </c>
      <c r="OJ214">
        <v>35.96</v>
      </c>
      <c r="OT214">
        <v>96.08</v>
      </c>
    </row>
    <row r="215" spans="1:410" ht="12.75" customHeight="1" x14ac:dyDescent="0.2">
      <c r="A215">
        <v>268</v>
      </c>
      <c r="B215" t="str">
        <f t="shared" si="138"/>
        <v>15-30min</v>
      </c>
      <c r="C215" t="str">
        <f t="shared" si="139"/>
        <v>colocation</v>
      </c>
      <c r="D215" t="str">
        <f t="shared" si="140"/>
        <v>coloc ou foyer familial</v>
      </c>
      <c r="E215" t="str">
        <f t="shared" si="141"/>
        <v>tout à fait</v>
      </c>
      <c r="F215" t="str">
        <f t="shared" si="142"/>
        <v>aucune</v>
      </c>
      <c r="G215" t="str">
        <f t="shared" si="143"/>
        <v>non</v>
      </c>
      <c r="H215" t="str">
        <f t="shared" si="144"/>
        <v>non</v>
      </c>
      <c r="I215" t="s">
        <v>423</v>
      </c>
      <c r="J215" t="str">
        <f t="shared" si="145"/>
        <v>jamais</v>
      </c>
      <c r="K215" t="str">
        <f t="shared" si="146"/>
        <v>jamais</v>
      </c>
      <c r="L215" t="str">
        <f t="shared" si="147"/>
        <v>pas commentaire</v>
      </c>
      <c r="M215" t="str">
        <f t="shared" si="148"/>
        <v>1-2h</v>
      </c>
      <c r="N215" t="str">
        <f t="shared" si="149"/>
        <v>4-6h</v>
      </c>
      <c r="O215" t="str">
        <f t="shared" si="150"/>
        <v>jamais</v>
      </c>
      <c r="P215" t="str">
        <f t="shared" si="151"/>
        <v>jamais</v>
      </c>
      <c r="Q215" t="str">
        <f t="shared" si="152"/>
        <v>toujours</v>
      </c>
      <c r="R215" t="s">
        <v>424</v>
      </c>
      <c r="S215" t="s">
        <v>425</v>
      </c>
      <c r="T215" t="s">
        <v>425</v>
      </c>
      <c r="U215" t="s">
        <v>426</v>
      </c>
      <c r="V215" t="s">
        <v>427</v>
      </c>
      <c r="W215" t="s">
        <v>428</v>
      </c>
      <c r="X215" t="s">
        <v>429</v>
      </c>
      <c r="Y215" t="s">
        <v>430</v>
      </c>
      <c r="Z215" t="s">
        <v>425</v>
      </c>
      <c r="AA215" t="s">
        <v>425</v>
      </c>
      <c r="AB215" t="s">
        <v>425</v>
      </c>
      <c r="AC215" t="s">
        <v>430</v>
      </c>
      <c r="AD215" t="str">
        <f t="shared" si="153"/>
        <v>1 semaine avant</v>
      </c>
      <c r="AE215" t="str">
        <f t="shared" si="154"/>
        <v>très</v>
      </c>
      <c r="AF215" t="str">
        <f t="shared" si="155"/>
        <v>très bonnes</v>
      </c>
      <c r="AG215" t="str">
        <f t="shared" si="156"/>
        <v>parfois</v>
      </c>
      <c r="AH215" t="str">
        <f t="shared" si="157"/>
        <v>très souvent</v>
      </c>
      <c r="AI215" t="str">
        <f t="shared" si="158"/>
        <v>régulièrement</v>
      </c>
      <c r="AJ215" t="str">
        <f t="shared" si="159"/>
        <v>jamais</v>
      </c>
      <c r="AK215" t="str">
        <f t="shared" si="160"/>
        <v>1-5h</v>
      </c>
      <c r="AL215" t="str">
        <f t="shared" si="161"/>
        <v>tout à fait</v>
      </c>
      <c r="AM215" t="str">
        <f t="shared" si="162"/>
        <v>plutôt non</v>
      </c>
      <c r="AN215" t="str">
        <f t="shared" si="163"/>
        <v>1-3h</v>
      </c>
      <c r="AO215" t="str">
        <f t="shared" si="164"/>
        <v>rarement</v>
      </c>
      <c r="AP215" t="str">
        <f t="shared" si="165"/>
        <v>plutôt oui</v>
      </c>
      <c r="AQ215" t="str">
        <f t="shared" si="166"/>
        <v>1/semaine</v>
      </c>
      <c r="AR215" t="str">
        <f t="shared" si="167"/>
        <v>régulièrement</v>
      </c>
      <c r="AS215" t="str">
        <f t="shared" si="168"/>
        <v>0-1h</v>
      </c>
      <c r="AT215" t="str">
        <f t="shared" si="169"/>
        <v>très satisfaisante</v>
      </c>
      <c r="AU215" t="str">
        <f t="shared" si="170"/>
        <v>tout à fait</v>
      </c>
      <c r="AV215" t="str">
        <f t="shared" si="171"/>
        <v>tout à fait</v>
      </c>
      <c r="AW215" t="str">
        <f t="shared" si="172"/>
        <v>plutôt oui</v>
      </c>
      <c r="AX215" t="str">
        <f t="shared" si="173"/>
        <v>tout à fait</v>
      </c>
      <c r="AY215" t="str">
        <f t="shared" si="174"/>
        <v>tout à fait</v>
      </c>
      <c r="AZ215" t="str">
        <f t="shared" si="175"/>
        <v>2A</v>
      </c>
      <c r="BA215" t="str">
        <f t="shared" si="176"/>
        <v>IC</v>
      </c>
      <c r="BB215" t="str">
        <f t="shared" si="177"/>
        <v>classique</v>
      </c>
      <c r="BC215" t="str">
        <f t="shared" si="178"/>
        <v>non</v>
      </c>
      <c r="BD215" t="str">
        <f t="shared" si="179"/>
        <v>2A</v>
      </c>
      <c r="BE215" t="str">
        <f t="shared" si="180"/>
        <v>Fr</v>
      </c>
      <c r="BF215" t="str">
        <f t="shared" si="181"/>
        <v>pas de classement</v>
      </c>
      <c r="BG215" t="str">
        <f t="shared" si="182"/>
        <v>jsp</v>
      </c>
      <c r="BH215" t="s">
        <v>423</v>
      </c>
      <c r="BI215" t="str">
        <f t="shared" si="183"/>
        <v>aucun</v>
      </c>
      <c r="BJ215" t="s">
        <v>423</v>
      </c>
      <c r="BK215" t="s">
        <v>423</v>
      </c>
      <c r="BL215" t="s">
        <v>431</v>
      </c>
      <c r="BM215" t="s">
        <v>423</v>
      </c>
      <c r="BN215" t="s">
        <v>423</v>
      </c>
      <c r="BO215" t="s">
        <v>431</v>
      </c>
      <c r="BP215" t="s">
        <v>423</v>
      </c>
      <c r="BR215" t="s">
        <v>432</v>
      </c>
      <c r="BS215" t="s">
        <v>432</v>
      </c>
      <c r="BT215" t="s">
        <v>432</v>
      </c>
      <c r="BU215" t="s">
        <v>432</v>
      </c>
      <c r="BV215" t="s">
        <v>431</v>
      </c>
      <c r="BW215" t="s">
        <v>423</v>
      </c>
      <c r="BX215" t="s">
        <v>423</v>
      </c>
      <c r="BY215" t="s">
        <v>423</v>
      </c>
      <c r="BZ215" t="s">
        <v>423</v>
      </c>
      <c r="CA215" t="s">
        <v>432</v>
      </c>
      <c r="CB215" t="s">
        <v>432</v>
      </c>
      <c r="CC215" t="s">
        <v>432</v>
      </c>
      <c r="CD215" t="s">
        <v>432</v>
      </c>
      <c r="CE215" t="s">
        <v>423</v>
      </c>
      <c r="CF215" t="s">
        <v>432</v>
      </c>
      <c r="CG215" t="s">
        <v>432</v>
      </c>
      <c r="CH215" t="s">
        <v>432</v>
      </c>
      <c r="CI215" t="s">
        <v>432</v>
      </c>
      <c r="CJ215" t="s">
        <v>432</v>
      </c>
      <c r="CK215" t="s">
        <v>432</v>
      </c>
      <c r="CL215" t="s">
        <v>432</v>
      </c>
      <c r="CM215" t="s">
        <v>432</v>
      </c>
      <c r="CN215" t="s">
        <v>423</v>
      </c>
      <c r="CO215" t="s">
        <v>432</v>
      </c>
      <c r="CP215" t="s">
        <v>432</v>
      </c>
      <c r="CQ215" t="s">
        <v>432</v>
      </c>
      <c r="CR215" t="s">
        <v>432</v>
      </c>
      <c r="CT215" t="s">
        <v>432</v>
      </c>
      <c r="CU215" t="s">
        <v>423</v>
      </c>
      <c r="CV215" t="s">
        <v>423</v>
      </c>
      <c r="CW215" t="s">
        <v>423</v>
      </c>
      <c r="CX215" t="s">
        <v>423</v>
      </c>
      <c r="CY215" t="s">
        <v>431</v>
      </c>
      <c r="CZ215" t="s">
        <v>423</v>
      </c>
      <c r="DA215" t="s">
        <v>423</v>
      </c>
      <c r="DB215" t="s">
        <v>423</v>
      </c>
      <c r="DC215" t="s">
        <v>431</v>
      </c>
      <c r="DD215" t="s">
        <v>432</v>
      </c>
      <c r="DE215" t="s">
        <v>432</v>
      </c>
      <c r="DF215" t="s">
        <v>432</v>
      </c>
      <c r="DG215" t="s">
        <v>432</v>
      </c>
      <c r="DH215" t="s">
        <v>423</v>
      </c>
      <c r="DI215" t="s">
        <v>423</v>
      </c>
      <c r="DJ215" t="s">
        <v>431</v>
      </c>
      <c r="DK215" t="s">
        <v>423</v>
      </c>
      <c r="DL215" t="s">
        <v>423</v>
      </c>
      <c r="DM215" t="s">
        <v>423</v>
      </c>
      <c r="DN215" t="s">
        <v>423</v>
      </c>
      <c r="DO215" t="s">
        <v>431</v>
      </c>
      <c r="DP215" t="s">
        <v>423</v>
      </c>
      <c r="DQ215" t="s">
        <v>423</v>
      </c>
      <c r="DR215" t="s">
        <v>423</v>
      </c>
      <c r="DS215" t="s">
        <v>423</v>
      </c>
      <c r="DT215" t="s">
        <v>423</v>
      </c>
      <c r="DU215" t="s">
        <v>423</v>
      </c>
      <c r="DV215" t="s">
        <v>423</v>
      </c>
      <c r="DW215" t="s">
        <v>431</v>
      </c>
      <c r="DX215" t="s">
        <v>423</v>
      </c>
      <c r="DY215" t="s">
        <v>423</v>
      </c>
      <c r="DZ215" t="s">
        <v>423</v>
      </c>
      <c r="EA215" t="s">
        <v>431</v>
      </c>
      <c r="EB215" t="s">
        <v>431</v>
      </c>
      <c r="EC215" t="s">
        <v>423</v>
      </c>
      <c r="ED215" t="s">
        <v>423</v>
      </c>
      <c r="EE215" t="s">
        <v>423</v>
      </c>
      <c r="EF215" t="s">
        <v>437</v>
      </c>
      <c r="EG215" t="s">
        <v>435</v>
      </c>
      <c r="EH215" t="s">
        <v>438</v>
      </c>
      <c r="EI215" t="s">
        <v>436</v>
      </c>
      <c r="EJ215" t="s">
        <v>434</v>
      </c>
      <c r="EK215" t="s">
        <v>433</v>
      </c>
      <c r="EL215" t="s">
        <v>424</v>
      </c>
      <c r="EM215" t="s">
        <v>425</v>
      </c>
      <c r="EN215" t="s">
        <v>425</v>
      </c>
      <c r="EO215" t="s">
        <v>426</v>
      </c>
      <c r="EP215" t="s">
        <v>427</v>
      </c>
      <c r="EQ215" t="s">
        <v>428</v>
      </c>
      <c r="ER215" t="s">
        <v>429</v>
      </c>
      <c r="ES215" t="s">
        <v>430</v>
      </c>
      <c r="ET215" t="s">
        <v>425</v>
      </c>
      <c r="EU215" t="s">
        <v>425</v>
      </c>
      <c r="EV215" t="s">
        <v>425</v>
      </c>
      <c r="EW215" t="s">
        <v>430</v>
      </c>
      <c r="EX215" t="s">
        <v>423</v>
      </c>
      <c r="EY215" t="s">
        <v>423</v>
      </c>
      <c r="EZ215" t="s">
        <v>423</v>
      </c>
      <c r="FA215" t="s">
        <v>431</v>
      </c>
      <c r="FB215" t="s">
        <v>423</v>
      </c>
      <c r="FC215" t="s">
        <v>423</v>
      </c>
      <c r="FD215" t="s">
        <v>431</v>
      </c>
      <c r="FE215" t="s">
        <v>423</v>
      </c>
      <c r="FF215" t="s">
        <v>423</v>
      </c>
      <c r="FG215" t="s">
        <v>423</v>
      </c>
      <c r="FH215" t="s">
        <v>431</v>
      </c>
      <c r="FI215" t="s">
        <v>423</v>
      </c>
      <c r="FJ215" t="s">
        <v>423</v>
      </c>
      <c r="FK215" t="s">
        <v>423</v>
      </c>
      <c r="FL215" t="s">
        <v>423</v>
      </c>
      <c r="FM215" t="s">
        <v>423</v>
      </c>
      <c r="FN215" t="s">
        <v>431</v>
      </c>
      <c r="FO215" t="s">
        <v>423</v>
      </c>
      <c r="FP215" t="s">
        <v>431</v>
      </c>
      <c r="FQ215" t="s">
        <v>423</v>
      </c>
      <c r="FR215" t="s">
        <v>423</v>
      </c>
      <c r="FS215" t="s">
        <v>423</v>
      </c>
      <c r="FT215" t="s">
        <v>423</v>
      </c>
      <c r="FU215" t="s">
        <v>431</v>
      </c>
      <c r="FV215" t="s">
        <v>423</v>
      </c>
      <c r="FW215" t="s">
        <v>423</v>
      </c>
      <c r="FX215" t="s">
        <v>423</v>
      </c>
      <c r="FZ215" t="s">
        <v>423</v>
      </c>
      <c r="GB215" t="s">
        <v>423</v>
      </c>
      <c r="GD215" t="s">
        <v>431</v>
      </c>
      <c r="GF215" t="s">
        <v>431</v>
      </c>
      <c r="GG215" t="s">
        <v>423</v>
      </c>
      <c r="GH215" t="s">
        <v>423</v>
      </c>
      <c r="GI215" t="s">
        <v>423</v>
      </c>
      <c r="GJ215" t="s">
        <v>423</v>
      </c>
      <c r="GK215" t="s">
        <v>431</v>
      </c>
      <c r="GL215" t="s">
        <v>423</v>
      </c>
      <c r="GM215" t="s">
        <v>431</v>
      </c>
      <c r="GN215" t="s">
        <v>423</v>
      </c>
      <c r="GO215" t="s">
        <v>423</v>
      </c>
      <c r="GP215" t="s">
        <v>423</v>
      </c>
      <c r="GQ215" t="s">
        <v>423</v>
      </c>
      <c r="GR215" t="s">
        <v>423</v>
      </c>
      <c r="GS215" t="s">
        <v>431</v>
      </c>
      <c r="GT215" t="s">
        <v>423</v>
      </c>
      <c r="GU215" t="s">
        <v>423</v>
      </c>
      <c r="GV215" t="s">
        <v>423</v>
      </c>
      <c r="GW215" t="s">
        <v>423</v>
      </c>
      <c r="GX215" t="s">
        <v>431</v>
      </c>
      <c r="GY215" t="s">
        <v>423</v>
      </c>
      <c r="GZ215" t="s">
        <v>423</v>
      </c>
      <c r="HA215" t="s">
        <v>423</v>
      </c>
      <c r="HB215" t="s">
        <v>431</v>
      </c>
      <c r="HC215" t="s">
        <v>423</v>
      </c>
      <c r="HD215" t="s">
        <v>423</v>
      </c>
      <c r="HE215" t="s">
        <v>431</v>
      </c>
      <c r="HF215" t="s">
        <v>423</v>
      </c>
      <c r="HG215" t="s">
        <v>423</v>
      </c>
      <c r="HH215" t="s">
        <v>423</v>
      </c>
      <c r="HI215" t="s">
        <v>423</v>
      </c>
      <c r="HJ215" t="s">
        <v>431</v>
      </c>
      <c r="HK215" t="s">
        <v>423</v>
      </c>
      <c r="HL215" t="s">
        <v>423</v>
      </c>
      <c r="HM215" t="s">
        <v>423</v>
      </c>
      <c r="HN215" t="s">
        <v>423</v>
      </c>
      <c r="HP215" t="s">
        <v>431</v>
      </c>
      <c r="HR215" t="s">
        <v>423</v>
      </c>
      <c r="HT215" t="s">
        <v>423</v>
      </c>
      <c r="HV215" t="s">
        <v>431</v>
      </c>
      <c r="HW215" t="s">
        <v>423</v>
      </c>
      <c r="HX215" t="s">
        <v>423</v>
      </c>
      <c r="HY215" t="s">
        <v>423</v>
      </c>
      <c r="HZ215" t="s">
        <v>423</v>
      </c>
      <c r="IA215" t="s">
        <v>423</v>
      </c>
      <c r="IB215" t="s">
        <v>431</v>
      </c>
      <c r="IC215" t="s">
        <v>423</v>
      </c>
      <c r="ID215" t="s">
        <v>423</v>
      </c>
      <c r="IE215" t="s">
        <v>423</v>
      </c>
      <c r="IF215" t="s">
        <v>431</v>
      </c>
      <c r="IG215" t="s">
        <v>423</v>
      </c>
      <c r="IH215" t="s">
        <v>423</v>
      </c>
      <c r="II215" t="s">
        <v>423</v>
      </c>
      <c r="IJ215" t="s">
        <v>431</v>
      </c>
      <c r="IK215" t="s">
        <v>423</v>
      </c>
      <c r="IL215" t="s">
        <v>423</v>
      </c>
      <c r="IM215" t="s">
        <v>423</v>
      </c>
      <c r="IN215" t="s">
        <v>423</v>
      </c>
      <c r="IO215" t="s">
        <v>431</v>
      </c>
      <c r="IP215" t="s">
        <v>423</v>
      </c>
      <c r="IQ215" t="s">
        <v>423</v>
      </c>
      <c r="IR215" t="s">
        <v>431</v>
      </c>
      <c r="IS215" t="s">
        <v>423</v>
      </c>
      <c r="IT215" t="s">
        <v>423</v>
      </c>
      <c r="IU215" t="s">
        <v>423</v>
      </c>
      <c r="IV215" t="s">
        <v>431</v>
      </c>
      <c r="IX215" t="s">
        <v>423</v>
      </c>
      <c r="IZ215" t="s">
        <v>423</v>
      </c>
      <c r="JB215" t="s">
        <v>423</v>
      </c>
      <c r="JI215" t="s">
        <v>423</v>
      </c>
      <c r="JJ215" t="s">
        <v>431</v>
      </c>
      <c r="JK215" t="s">
        <v>423</v>
      </c>
      <c r="JL215" t="s">
        <v>423</v>
      </c>
      <c r="JM215" t="s">
        <v>423</v>
      </c>
      <c r="JN215" t="s">
        <v>423</v>
      </c>
      <c r="JO215" t="s">
        <v>423</v>
      </c>
      <c r="JP215" t="s">
        <v>423</v>
      </c>
      <c r="JQ215" t="s">
        <v>431</v>
      </c>
      <c r="JR215" t="s">
        <v>423</v>
      </c>
      <c r="JS215" t="s">
        <v>423</v>
      </c>
      <c r="JT215" t="s">
        <v>423</v>
      </c>
      <c r="JU215" t="s">
        <v>423</v>
      </c>
      <c r="JV215" t="s">
        <v>423</v>
      </c>
      <c r="JW215" t="s">
        <v>423</v>
      </c>
      <c r="JX215" t="s">
        <v>423</v>
      </c>
      <c r="JY215" t="s">
        <v>423</v>
      </c>
      <c r="JZ215" t="s">
        <v>423</v>
      </c>
      <c r="KA215" t="s">
        <v>423</v>
      </c>
      <c r="KB215" t="s">
        <v>423</v>
      </c>
      <c r="KC215" t="s">
        <v>423</v>
      </c>
      <c r="KD215" t="s">
        <v>423</v>
      </c>
      <c r="KE215" t="s">
        <v>423</v>
      </c>
      <c r="KF215" t="s">
        <v>423</v>
      </c>
      <c r="KG215" t="s">
        <v>423</v>
      </c>
      <c r="KH215" t="s">
        <v>423</v>
      </c>
      <c r="KI215" t="s">
        <v>423</v>
      </c>
      <c r="KJ215" t="s">
        <v>423</v>
      </c>
      <c r="KK215" t="s">
        <v>423</v>
      </c>
      <c r="KL215" t="s">
        <v>423</v>
      </c>
      <c r="KM215" t="s">
        <v>423</v>
      </c>
      <c r="KN215" t="s">
        <v>423</v>
      </c>
      <c r="KO215" t="s">
        <v>423</v>
      </c>
      <c r="KP215" t="s">
        <v>423</v>
      </c>
      <c r="KQ215" t="s">
        <v>431</v>
      </c>
      <c r="KR215" t="s">
        <v>423</v>
      </c>
      <c r="KS215" t="s">
        <v>423</v>
      </c>
      <c r="KT215" t="s">
        <v>423</v>
      </c>
      <c r="KU215" t="s">
        <v>423</v>
      </c>
      <c r="KV215" t="s">
        <v>423</v>
      </c>
      <c r="KW215" t="s">
        <v>431</v>
      </c>
      <c r="KY215" t="s">
        <v>423</v>
      </c>
      <c r="KZ215" t="s">
        <v>423</v>
      </c>
      <c r="LA215" t="s">
        <v>431</v>
      </c>
      <c r="LB215" t="s">
        <v>423</v>
      </c>
      <c r="LC215" t="s">
        <v>423</v>
      </c>
      <c r="LD215" t="s">
        <v>423</v>
      </c>
      <c r="LE215" t="s">
        <v>423</v>
      </c>
      <c r="LF215" t="s">
        <v>423</v>
      </c>
      <c r="LG215" t="s">
        <v>423</v>
      </c>
      <c r="LH215" t="s">
        <v>423</v>
      </c>
      <c r="LI215" t="s">
        <v>423</v>
      </c>
      <c r="LJ215" t="s">
        <v>1129</v>
      </c>
      <c r="LK215" t="s">
        <v>431</v>
      </c>
      <c r="LL215" t="s">
        <v>423</v>
      </c>
      <c r="LM215" t="s">
        <v>423</v>
      </c>
      <c r="LN215" t="s">
        <v>423</v>
      </c>
      <c r="LO215" t="s">
        <v>439</v>
      </c>
      <c r="LP215" t="s">
        <v>432</v>
      </c>
      <c r="LQ215" t="s">
        <v>432</v>
      </c>
      <c r="LR215" t="s">
        <v>432</v>
      </c>
      <c r="LS215" t="s">
        <v>432</v>
      </c>
      <c r="LT215" t="s">
        <v>432</v>
      </c>
      <c r="LU215" t="s">
        <v>432</v>
      </c>
      <c r="LV215" t="s">
        <v>432</v>
      </c>
      <c r="LW215" t="s">
        <v>432</v>
      </c>
      <c r="LX215" t="s">
        <v>432</v>
      </c>
      <c r="LY215" t="s">
        <v>432</v>
      </c>
      <c r="LZ215" t="s">
        <v>432</v>
      </c>
      <c r="MA215" t="s">
        <v>432</v>
      </c>
      <c r="MB215" t="s">
        <v>423</v>
      </c>
      <c r="MC215" t="s">
        <v>423</v>
      </c>
      <c r="MD215" t="s">
        <v>423</v>
      </c>
      <c r="ME215" t="s">
        <v>423</v>
      </c>
      <c r="MF215" t="s">
        <v>423</v>
      </c>
      <c r="MG215" t="s">
        <v>431</v>
      </c>
      <c r="MH215" t="s">
        <v>423</v>
      </c>
      <c r="MI215" t="s">
        <v>423</v>
      </c>
      <c r="MJ215" t="s">
        <v>423</v>
      </c>
      <c r="MK215" t="s">
        <v>423</v>
      </c>
      <c r="ML215" t="s">
        <v>431</v>
      </c>
      <c r="MN215">
        <v>428.56</v>
      </c>
      <c r="MO215">
        <v>43.48</v>
      </c>
      <c r="NE215">
        <v>162.32</v>
      </c>
      <c r="NT215">
        <v>113.74</v>
      </c>
      <c r="OJ215">
        <v>30.9</v>
      </c>
      <c r="OT215">
        <v>78.12</v>
      </c>
    </row>
    <row r="216" spans="1:410" ht="12.75" customHeight="1" x14ac:dyDescent="0.2">
      <c r="A216">
        <v>269</v>
      </c>
      <c r="B216" t="str">
        <f t="shared" si="138"/>
        <v>5-15min</v>
      </c>
      <c r="C216" t="str">
        <f t="shared" si="139"/>
        <v>seul</v>
      </c>
      <c r="D216" t="str">
        <f t="shared" si="140"/>
        <v>10-20m2</v>
      </c>
      <c r="E216" t="str">
        <f t="shared" si="141"/>
        <v>tout à fait</v>
      </c>
      <c r="F216" t="str">
        <f t="shared" si="142"/>
        <v>aucune</v>
      </c>
      <c r="G216" t="str">
        <f t="shared" si="143"/>
        <v>non</v>
      </c>
      <c r="H216" t="str">
        <f t="shared" si="144"/>
        <v>non</v>
      </c>
      <c r="I216" t="s">
        <v>423</v>
      </c>
      <c r="J216" t="str">
        <f t="shared" si="145"/>
        <v>souvent</v>
      </c>
      <c r="K216" t="str">
        <f t="shared" si="146"/>
        <v>souvent</v>
      </c>
      <c r="L216" t="str">
        <f t="shared" si="147"/>
        <v>tout à fait</v>
      </c>
      <c r="M216" t="str">
        <f t="shared" si="148"/>
        <v>2-4h</v>
      </c>
      <c r="N216" t="str">
        <f t="shared" si="149"/>
        <v>2-4h</v>
      </c>
      <c r="O216" t="str">
        <f t="shared" si="150"/>
        <v>parfois</v>
      </c>
      <c r="P216" t="str">
        <f t="shared" si="151"/>
        <v>parfois</v>
      </c>
      <c r="Q216" t="str">
        <f t="shared" si="152"/>
        <v>toujours</v>
      </c>
      <c r="R216" t="s">
        <v>425</v>
      </c>
      <c r="S216" t="s">
        <v>425</v>
      </c>
      <c r="T216" t="s">
        <v>425</v>
      </c>
      <c r="U216" t="s">
        <v>428</v>
      </c>
      <c r="V216" t="s">
        <v>440</v>
      </c>
      <c r="W216" t="s">
        <v>440</v>
      </c>
      <c r="X216" t="s">
        <v>430</v>
      </c>
      <c r="Y216" t="s">
        <v>425</v>
      </c>
      <c r="Z216" t="s">
        <v>425</v>
      </c>
      <c r="AA216" t="s">
        <v>425</v>
      </c>
      <c r="AB216" t="s">
        <v>425</v>
      </c>
      <c r="AC216" t="s">
        <v>425</v>
      </c>
      <c r="AD216" t="str">
        <f t="shared" si="153"/>
        <v>2 semaines avant</v>
      </c>
      <c r="AE216" t="str">
        <f t="shared" si="154"/>
        <v>très</v>
      </c>
      <c r="AF216" t="str">
        <f t="shared" si="155"/>
        <v>très bonnes</v>
      </c>
      <c r="AG216" t="str">
        <f t="shared" si="156"/>
        <v>jamais</v>
      </c>
      <c r="AH216" t="str">
        <f t="shared" si="157"/>
        <v>régulièrement</v>
      </c>
      <c r="AI216" t="str">
        <f t="shared" si="158"/>
        <v>très souvent</v>
      </c>
      <c r="AJ216" t="str">
        <f t="shared" si="159"/>
        <v>jamais</v>
      </c>
      <c r="AK216" t="str">
        <f t="shared" si="160"/>
        <v>non</v>
      </c>
      <c r="AL216" t="str">
        <f t="shared" si="161"/>
        <v>pas d'asso</v>
      </c>
      <c r="AM216" t="str">
        <f t="shared" si="162"/>
        <v>pas d'asso</v>
      </c>
      <c r="AN216" t="str">
        <f t="shared" si="163"/>
        <v>1-3h</v>
      </c>
      <c r="AO216" t="str">
        <f t="shared" si="164"/>
        <v>rarement</v>
      </c>
      <c r="AP216" t="str">
        <f t="shared" si="165"/>
        <v>plutôt oui</v>
      </c>
      <c r="AQ216" t="str">
        <f t="shared" si="166"/>
        <v>1/mois</v>
      </c>
      <c r="AR216" t="str">
        <f t="shared" si="167"/>
        <v>régulièrement</v>
      </c>
      <c r="AS216" t="str">
        <f t="shared" si="168"/>
        <v>2-4h</v>
      </c>
      <c r="AT216" t="str">
        <f t="shared" si="169"/>
        <v>plutôt satisfaisante</v>
      </c>
      <c r="AU216" t="str">
        <f t="shared" si="170"/>
        <v>plutôt oui</v>
      </c>
      <c r="AV216" t="str">
        <f t="shared" si="171"/>
        <v>tout à fait</v>
      </c>
      <c r="AW216" t="str">
        <f t="shared" si="172"/>
        <v>tout à fait</v>
      </c>
      <c r="AX216" t="str">
        <f t="shared" si="173"/>
        <v>tout à fait</v>
      </c>
      <c r="AY216" t="str">
        <f t="shared" si="174"/>
        <v>tout à fait</v>
      </c>
      <c r="AZ216" t="str">
        <f t="shared" si="175"/>
        <v>2A</v>
      </c>
      <c r="BA216" t="str">
        <f t="shared" si="176"/>
        <v>IC</v>
      </c>
      <c r="BB216" t="str">
        <f t="shared" si="177"/>
        <v>FAS</v>
      </c>
      <c r="BC216" t="str">
        <f t="shared" si="178"/>
        <v>non</v>
      </c>
      <c r="BD216" t="str">
        <f t="shared" si="179"/>
        <v>post-bac</v>
      </c>
      <c r="BE216" t="str">
        <f t="shared" si="180"/>
        <v>Fr</v>
      </c>
      <c r="BF216" t="str">
        <f t="shared" si="181"/>
        <v>0-10%</v>
      </c>
      <c r="BG216" t="str">
        <f t="shared" si="182"/>
        <v>0-10%</v>
      </c>
      <c r="BH216" t="s">
        <v>423</v>
      </c>
      <c r="BI216" t="str">
        <f t="shared" si="183"/>
        <v>aucun</v>
      </c>
      <c r="BJ216" t="s">
        <v>423</v>
      </c>
      <c r="BK216" t="s">
        <v>431</v>
      </c>
      <c r="BL216" t="s">
        <v>423</v>
      </c>
      <c r="BM216" t="s">
        <v>423</v>
      </c>
      <c r="BN216" t="s">
        <v>431</v>
      </c>
      <c r="BO216" t="s">
        <v>423</v>
      </c>
      <c r="BP216" t="s">
        <v>423</v>
      </c>
      <c r="BR216" t="s">
        <v>423</v>
      </c>
      <c r="BS216" t="s">
        <v>431</v>
      </c>
      <c r="BT216" t="s">
        <v>423</v>
      </c>
      <c r="BU216" t="s">
        <v>423</v>
      </c>
      <c r="BV216" t="s">
        <v>431</v>
      </c>
      <c r="BW216" t="s">
        <v>423</v>
      </c>
      <c r="BX216" t="s">
        <v>423</v>
      </c>
      <c r="BY216" t="s">
        <v>423</v>
      </c>
      <c r="BZ216" t="s">
        <v>423</v>
      </c>
      <c r="CA216" t="s">
        <v>432</v>
      </c>
      <c r="CB216" t="s">
        <v>432</v>
      </c>
      <c r="CC216" t="s">
        <v>432</v>
      </c>
      <c r="CD216" t="s">
        <v>432</v>
      </c>
      <c r="CE216" t="s">
        <v>423</v>
      </c>
      <c r="CF216" t="s">
        <v>432</v>
      </c>
      <c r="CG216" t="s">
        <v>432</v>
      </c>
      <c r="CH216" t="s">
        <v>432</v>
      </c>
      <c r="CI216" t="s">
        <v>432</v>
      </c>
      <c r="CJ216" t="s">
        <v>432</v>
      </c>
      <c r="CK216" t="s">
        <v>432</v>
      </c>
      <c r="CL216" t="s">
        <v>432</v>
      </c>
      <c r="CM216" t="s">
        <v>432</v>
      </c>
      <c r="CN216" t="s">
        <v>423</v>
      </c>
      <c r="CO216" t="s">
        <v>432</v>
      </c>
      <c r="CP216" t="s">
        <v>432</v>
      </c>
      <c r="CQ216" t="s">
        <v>432</v>
      </c>
      <c r="CR216" t="s">
        <v>432</v>
      </c>
      <c r="CT216" t="s">
        <v>432</v>
      </c>
      <c r="CU216" t="s">
        <v>423</v>
      </c>
      <c r="CV216" t="s">
        <v>423</v>
      </c>
      <c r="CW216" t="s">
        <v>431</v>
      </c>
      <c r="CX216" t="s">
        <v>423</v>
      </c>
      <c r="CY216" t="s">
        <v>423</v>
      </c>
      <c r="CZ216" t="s">
        <v>423</v>
      </c>
      <c r="DA216" t="s">
        <v>431</v>
      </c>
      <c r="DB216" t="s">
        <v>423</v>
      </c>
      <c r="DC216" t="s">
        <v>423</v>
      </c>
      <c r="DD216" t="s">
        <v>431</v>
      </c>
      <c r="DE216" t="s">
        <v>423</v>
      </c>
      <c r="DF216" t="s">
        <v>423</v>
      </c>
      <c r="DG216" t="s">
        <v>423</v>
      </c>
      <c r="DH216" t="s">
        <v>423</v>
      </c>
      <c r="DI216" t="s">
        <v>431</v>
      </c>
      <c r="DJ216" t="s">
        <v>423</v>
      </c>
      <c r="DK216" t="s">
        <v>423</v>
      </c>
      <c r="DL216" t="s">
        <v>423</v>
      </c>
      <c r="DM216" t="s">
        <v>423</v>
      </c>
      <c r="DN216" t="s">
        <v>423</v>
      </c>
      <c r="DO216" t="s">
        <v>423</v>
      </c>
      <c r="DP216" t="s">
        <v>431</v>
      </c>
      <c r="DQ216" t="s">
        <v>423</v>
      </c>
      <c r="DR216" t="s">
        <v>423</v>
      </c>
      <c r="DS216" t="s">
        <v>423</v>
      </c>
      <c r="DT216" t="s">
        <v>423</v>
      </c>
      <c r="DU216" t="s">
        <v>423</v>
      </c>
      <c r="DV216" t="s">
        <v>431</v>
      </c>
      <c r="DW216" t="s">
        <v>423</v>
      </c>
      <c r="DX216" t="s">
        <v>423</v>
      </c>
      <c r="DY216" t="s">
        <v>423</v>
      </c>
      <c r="DZ216" t="s">
        <v>431</v>
      </c>
      <c r="EA216" t="s">
        <v>423</v>
      </c>
      <c r="EB216" t="s">
        <v>431</v>
      </c>
      <c r="EC216" t="s">
        <v>423</v>
      </c>
      <c r="ED216" t="s">
        <v>423</v>
      </c>
      <c r="EE216" t="s">
        <v>423</v>
      </c>
      <c r="EF216" t="s">
        <v>437</v>
      </c>
      <c r="EG216" t="s">
        <v>434</v>
      </c>
      <c r="EH216" t="s">
        <v>438</v>
      </c>
      <c r="EI216" t="s">
        <v>435</v>
      </c>
      <c r="EJ216" t="s">
        <v>436</v>
      </c>
      <c r="EK216" t="s">
        <v>433</v>
      </c>
      <c r="EL216" t="s">
        <v>425</v>
      </c>
      <c r="EM216" t="s">
        <v>425</v>
      </c>
      <c r="EN216" t="s">
        <v>425</v>
      </c>
      <c r="EO216" t="s">
        <v>428</v>
      </c>
      <c r="EP216" t="s">
        <v>440</v>
      </c>
      <c r="EQ216" t="s">
        <v>440</v>
      </c>
      <c r="ER216" t="s">
        <v>430</v>
      </c>
      <c r="ES216" t="s">
        <v>425</v>
      </c>
      <c r="ET216" t="s">
        <v>425</v>
      </c>
      <c r="EU216" t="s">
        <v>425</v>
      </c>
      <c r="EV216" t="s">
        <v>425</v>
      </c>
      <c r="EW216" t="s">
        <v>425</v>
      </c>
      <c r="EX216" t="s">
        <v>423</v>
      </c>
      <c r="EY216" t="s">
        <v>423</v>
      </c>
      <c r="EZ216" t="s">
        <v>431</v>
      </c>
      <c r="FA216" t="s">
        <v>423</v>
      </c>
      <c r="FB216" t="s">
        <v>423</v>
      </c>
      <c r="FC216" t="s">
        <v>423</v>
      </c>
      <c r="FD216" t="s">
        <v>431</v>
      </c>
      <c r="FE216" t="s">
        <v>423</v>
      </c>
      <c r="FF216" t="s">
        <v>423</v>
      </c>
      <c r="FG216" t="s">
        <v>423</v>
      </c>
      <c r="FH216" t="s">
        <v>431</v>
      </c>
      <c r="FI216" t="s">
        <v>423</v>
      </c>
      <c r="FJ216" t="s">
        <v>423</v>
      </c>
      <c r="FK216" t="s">
        <v>423</v>
      </c>
      <c r="FL216" t="s">
        <v>423</v>
      </c>
      <c r="FM216" t="s">
        <v>423</v>
      </c>
      <c r="FN216" t="s">
        <v>423</v>
      </c>
      <c r="FO216" t="s">
        <v>431</v>
      </c>
      <c r="FP216" t="s">
        <v>423</v>
      </c>
      <c r="FQ216" t="s">
        <v>431</v>
      </c>
      <c r="FR216" t="s">
        <v>423</v>
      </c>
      <c r="FS216" t="s">
        <v>423</v>
      </c>
      <c r="FT216" t="s">
        <v>431</v>
      </c>
      <c r="FU216" t="s">
        <v>423</v>
      </c>
      <c r="FV216" t="s">
        <v>423</v>
      </c>
      <c r="FW216" t="s">
        <v>423</v>
      </c>
      <c r="FX216" t="s">
        <v>423</v>
      </c>
      <c r="FZ216" t="s">
        <v>423</v>
      </c>
      <c r="GB216" t="s">
        <v>423</v>
      </c>
      <c r="GD216" t="s">
        <v>431</v>
      </c>
      <c r="GF216" t="s">
        <v>423</v>
      </c>
      <c r="GG216" t="s">
        <v>432</v>
      </c>
      <c r="GH216" t="s">
        <v>432</v>
      </c>
      <c r="GI216" t="s">
        <v>432</v>
      </c>
      <c r="GJ216" t="s">
        <v>432</v>
      </c>
      <c r="GK216" t="s">
        <v>432</v>
      </c>
      <c r="GL216" t="s">
        <v>432</v>
      </c>
      <c r="GM216" t="s">
        <v>432</v>
      </c>
      <c r="GN216" t="s">
        <v>432</v>
      </c>
      <c r="GO216" t="s">
        <v>432</v>
      </c>
      <c r="GP216" t="s">
        <v>432</v>
      </c>
      <c r="GQ216" t="s">
        <v>432</v>
      </c>
      <c r="GR216" t="s">
        <v>432</v>
      </c>
      <c r="GS216" t="s">
        <v>432</v>
      </c>
      <c r="GT216" t="s">
        <v>432</v>
      </c>
      <c r="GU216" t="s">
        <v>423</v>
      </c>
      <c r="GV216" t="s">
        <v>423</v>
      </c>
      <c r="GW216" t="s">
        <v>423</v>
      </c>
      <c r="GX216" t="s">
        <v>431</v>
      </c>
      <c r="GY216" t="s">
        <v>423</v>
      </c>
      <c r="GZ216" t="s">
        <v>423</v>
      </c>
      <c r="HA216" t="s">
        <v>423</v>
      </c>
      <c r="HB216" t="s">
        <v>431</v>
      </c>
      <c r="HC216" t="s">
        <v>423</v>
      </c>
      <c r="HD216" t="s">
        <v>423</v>
      </c>
      <c r="HE216" t="s">
        <v>431</v>
      </c>
      <c r="HF216" t="s">
        <v>423</v>
      </c>
      <c r="HG216" t="s">
        <v>423</v>
      </c>
      <c r="HH216" t="s">
        <v>423</v>
      </c>
      <c r="HI216" t="s">
        <v>423</v>
      </c>
      <c r="HJ216" t="s">
        <v>423</v>
      </c>
      <c r="HK216" t="s">
        <v>431</v>
      </c>
      <c r="HL216" t="s">
        <v>423</v>
      </c>
      <c r="HM216" t="s">
        <v>423</v>
      </c>
      <c r="HN216" t="s">
        <v>423</v>
      </c>
      <c r="HP216" t="s">
        <v>431</v>
      </c>
      <c r="HR216" t="s">
        <v>423</v>
      </c>
      <c r="HT216" t="s">
        <v>423</v>
      </c>
      <c r="HV216" t="s">
        <v>423</v>
      </c>
      <c r="HW216" t="s">
        <v>423</v>
      </c>
      <c r="HX216" t="s">
        <v>431</v>
      </c>
      <c r="HY216" t="s">
        <v>423</v>
      </c>
      <c r="HZ216" t="s">
        <v>423</v>
      </c>
      <c r="IA216" t="s">
        <v>423</v>
      </c>
      <c r="IB216" t="s">
        <v>423</v>
      </c>
      <c r="IC216" t="s">
        <v>431</v>
      </c>
      <c r="ID216" t="s">
        <v>423</v>
      </c>
      <c r="IE216" t="s">
        <v>423</v>
      </c>
      <c r="IF216" t="s">
        <v>423</v>
      </c>
      <c r="IG216" t="s">
        <v>431</v>
      </c>
      <c r="IH216" t="s">
        <v>423</v>
      </c>
      <c r="II216" t="s">
        <v>423</v>
      </c>
      <c r="IJ216" t="s">
        <v>431</v>
      </c>
      <c r="IK216" t="s">
        <v>423</v>
      </c>
      <c r="IL216" t="s">
        <v>423</v>
      </c>
      <c r="IM216" t="s">
        <v>423</v>
      </c>
      <c r="IN216" t="s">
        <v>431</v>
      </c>
      <c r="IO216" t="s">
        <v>423</v>
      </c>
      <c r="IP216" t="s">
        <v>423</v>
      </c>
      <c r="IQ216" t="s">
        <v>423</v>
      </c>
      <c r="IR216" t="s">
        <v>431</v>
      </c>
      <c r="IS216" t="s">
        <v>423</v>
      </c>
      <c r="IT216" t="s">
        <v>423</v>
      </c>
      <c r="IU216" t="s">
        <v>423</v>
      </c>
      <c r="IV216" t="s">
        <v>431</v>
      </c>
      <c r="IX216" t="s">
        <v>423</v>
      </c>
      <c r="IZ216" t="s">
        <v>423</v>
      </c>
      <c r="JB216" t="s">
        <v>423</v>
      </c>
      <c r="JI216" t="s">
        <v>423</v>
      </c>
      <c r="JJ216" t="s">
        <v>431</v>
      </c>
      <c r="JK216" t="s">
        <v>423</v>
      </c>
      <c r="JL216" t="s">
        <v>423</v>
      </c>
      <c r="JM216" t="s">
        <v>423</v>
      </c>
      <c r="JN216" t="s">
        <v>423</v>
      </c>
      <c r="JO216" t="s">
        <v>423</v>
      </c>
      <c r="JP216" t="s">
        <v>423</v>
      </c>
      <c r="JQ216" t="s">
        <v>431</v>
      </c>
      <c r="JR216" t="s">
        <v>423</v>
      </c>
      <c r="JS216" t="s">
        <v>423</v>
      </c>
      <c r="JT216" t="s">
        <v>423</v>
      </c>
      <c r="JU216" t="s">
        <v>423</v>
      </c>
      <c r="JV216" t="s">
        <v>423</v>
      </c>
      <c r="JW216" t="s">
        <v>423</v>
      </c>
      <c r="JX216" t="s">
        <v>423</v>
      </c>
      <c r="JY216" t="s">
        <v>423</v>
      </c>
      <c r="JZ216" t="s">
        <v>423</v>
      </c>
      <c r="KA216" t="s">
        <v>423</v>
      </c>
      <c r="KB216" t="s">
        <v>423</v>
      </c>
      <c r="KC216" t="s">
        <v>423</v>
      </c>
      <c r="KD216" t="s">
        <v>431</v>
      </c>
      <c r="KE216" t="s">
        <v>423</v>
      </c>
      <c r="KF216" t="s">
        <v>423</v>
      </c>
      <c r="KG216" t="s">
        <v>423</v>
      </c>
      <c r="KH216" t="s">
        <v>423</v>
      </c>
      <c r="KI216" t="s">
        <v>423</v>
      </c>
      <c r="KJ216" t="s">
        <v>423</v>
      </c>
      <c r="KK216" t="s">
        <v>423</v>
      </c>
      <c r="KL216" t="s">
        <v>423</v>
      </c>
      <c r="KM216" t="s">
        <v>423</v>
      </c>
      <c r="KN216" t="s">
        <v>423</v>
      </c>
      <c r="KO216" t="s">
        <v>423</v>
      </c>
      <c r="KP216" t="s">
        <v>423</v>
      </c>
      <c r="KQ216" t="s">
        <v>423</v>
      </c>
      <c r="KR216" t="s">
        <v>423</v>
      </c>
      <c r="KS216" t="s">
        <v>423</v>
      </c>
      <c r="KT216" t="s">
        <v>423</v>
      </c>
      <c r="KU216" t="s">
        <v>423</v>
      </c>
      <c r="KV216" t="s">
        <v>423</v>
      </c>
      <c r="KW216" t="s">
        <v>431</v>
      </c>
      <c r="KY216" t="s">
        <v>431</v>
      </c>
      <c r="KZ216" t="s">
        <v>432</v>
      </c>
      <c r="LA216" t="s">
        <v>432</v>
      </c>
      <c r="LB216" t="s">
        <v>432</v>
      </c>
      <c r="LC216" t="s">
        <v>432</v>
      </c>
      <c r="LD216" t="s">
        <v>432</v>
      </c>
      <c r="LE216" t="s">
        <v>432</v>
      </c>
      <c r="LF216" t="s">
        <v>432</v>
      </c>
      <c r="LG216" t="s">
        <v>432</v>
      </c>
      <c r="LH216" t="s">
        <v>432</v>
      </c>
      <c r="LI216" t="s">
        <v>432</v>
      </c>
      <c r="LK216" t="s">
        <v>431</v>
      </c>
      <c r="LL216" t="s">
        <v>423</v>
      </c>
      <c r="LM216" t="s">
        <v>423</v>
      </c>
      <c r="LN216" t="s">
        <v>423</v>
      </c>
      <c r="LO216" t="s">
        <v>439</v>
      </c>
      <c r="LP216" t="s">
        <v>432</v>
      </c>
      <c r="LQ216" t="s">
        <v>432</v>
      </c>
      <c r="LR216" t="s">
        <v>432</v>
      </c>
      <c r="LS216" t="s">
        <v>432</v>
      </c>
      <c r="LT216" t="s">
        <v>432</v>
      </c>
      <c r="LU216" t="s">
        <v>431</v>
      </c>
      <c r="LV216" t="s">
        <v>423</v>
      </c>
      <c r="LW216" t="s">
        <v>423</v>
      </c>
      <c r="LX216" t="s">
        <v>423</v>
      </c>
      <c r="LY216" t="s">
        <v>423</v>
      </c>
      <c r="LZ216" t="s">
        <v>423</v>
      </c>
      <c r="MA216" t="s">
        <v>423</v>
      </c>
      <c r="MB216" t="s">
        <v>431</v>
      </c>
      <c r="MC216" t="s">
        <v>423</v>
      </c>
      <c r="MD216" t="s">
        <v>423</v>
      </c>
      <c r="ME216" t="s">
        <v>423</v>
      </c>
      <c r="MF216" t="s">
        <v>423</v>
      </c>
      <c r="MG216" t="s">
        <v>423</v>
      </c>
      <c r="MH216" t="s">
        <v>423</v>
      </c>
      <c r="MI216" t="s">
        <v>423</v>
      </c>
      <c r="MJ216" t="s">
        <v>423</v>
      </c>
      <c r="MK216" t="s">
        <v>423</v>
      </c>
      <c r="ML216" t="s">
        <v>431</v>
      </c>
      <c r="MN216">
        <v>984.72</v>
      </c>
      <c r="MO216">
        <v>40.07</v>
      </c>
      <c r="NE216">
        <v>217.28</v>
      </c>
      <c r="NT216">
        <v>582.62</v>
      </c>
      <c r="OJ216">
        <v>78.540000000000006</v>
      </c>
      <c r="OT216">
        <v>66.209999999999994</v>
      </c>
    </row>
    <row r="217" spans="1:410" ht="12.75" customHeight="1" x14ac:dyDescent="0.2">
      <c r="A217">
        <v>270</v>
      </c>
      <c r="B217" t="str">
        <f t="shared" si="138"/>
        <v>0-5min</v>
      </c>
      <c r="C217" t="str">
        <f t="shared" si="139"/>
        <v>seul</v>
      </c>
      <c r="D217" t="str">
        <f t="shared" si="140"/>
        <v>10-20m2</v>
      </c>
      <c r="E217" t="str">
        <f t="shared" si="141"/>
        <v>tout à fait</v>
      </c>
      <c r="F217" t="str">
        <f t="shared" si="142"/>
        <v>aucune</v>
      </c>
      <c r="G217" t="str">
        <f t="shared" si="143"/>
        <v>echelon 0bis</v>
      </c>
      <c r="H217" t="str">
        <f t="shared" si="144"/>
        <v>non</v>
      </c>
      <c r="I217" t="s">
        <v>423</v>
      </c>
      <c r="J217" t="str">
        <f t="shared" si="145"/>
        <v>parfois</v>
      </c>
      <c r="K217" t="str">
        <f t="shared" si="146"/>
        <v>souvent</v>
      </c>
      <c r="L217" t="str">
        <f t="shared" si="147"/>
        <v>plutôt oui</v>
      </c>
      <c r="M217" t="str">
        <f t="shared" si="148"/>
        <v>0h</v>
      </c>
      <c r="N217" t="str">
        <f t="shared" si="149"/>
        <v>0h</v>
      </c>
      <c r="O217" t="str">
        <f t="shared" si="150"/>
        <v>jamais</v>
      </c>
      <c r="P217" t="str">
        <f t="shared" si="151"/>
        <v>jamais</v>
      </c>
      <c r="Q217" t="str">
        <f t="shared" si="152"/>
        <v>toujours</v>
      </c>
      <c r="R217" t="s">
        <v>429</v>
      </c>
      <c r="S217" t="s">
        <v>425</v>
      </c>
      <c r="T217" t="s">
        <v>425</v>
      </c>
      <c r="U217" t="s">
        <v>427</v>
      </c>
      <c r="V217" t="s">
        <v>428</v>
      </c>
      <c r="W217" t="s">
        <v>428</v>
      </c>
      <c r="X217" t="s">
        <v>429</v>
      </c>
      <c r="Y217" t="s">
        <v>429</v>
      </c>
      <c r="Z217" t="s">
        <v>430</v>
      </c>
      <c r="AA217" t="s">
        <v>430</v>
      </c>
      <c r="AB217" t="s">
        <v>425</v>
      </c>
      <c r="AC217" t="s">
        <v>430</v>
      </c>
      <c r="AD217" t="str">
        <f t="shared" si="153"/>
        <v>la veille</v>
      </c>
      <c r="AE217" t="str">
        <f t="shared" si="154"/>
        <v>plutôt oui</v>
      </c>
      <c r="AF217" t="str">
        <f t="shared" si="155"/>
        <v>très bonnes</v>
      </c>
      <c r="AG217" t="str">
        <f t="shared" si="156"/>
        <v>très souvent</v>
      </c>
      <c r="AH217" t="str">
        <f t="shared" si="157"/>
        <v>très souvent</v>
      </c>
      <c r="AI217" t="str">
        <f t="shared" si="158"/>
        <v>jamais</v>
      </c>
      <c r="AJ217" t="str">
        <f t="shared" si="159"/>
        <v>jamais</v>
      </c>
      <c r="AK217" t="str">
        <f t="shared" si="160"/>
        <v>non</v>
      </c>
      <c r="AL217" t="str">
        <f t="shared" si="161"/>
        <v>pas d'asso</v>
      </c>
      <c r="AM217" t="str">
        <f t="shared" si="162"/>
        <v>pas d'asso</v>
      </c>
      <c r="AN217" t="str">
        <f t="shared" si="163"/>
        <v>3-6h</v>
      </c>
      <c r="AO217" t="str">
        <f t="shared" si="164"/>
        <v>jamais</v>
      </c>
      <c r="AP217" t="str">
        <f t="shared" si="165"/>
        <v>pas de spectacles</v>
      </c>
      <c r="AQ217" t="str">
        <f t="shared" si="166"/>
        <v>jamais</v>
      </c>
      <c r="AR217" t="str">
        <f t="shared" si="167"/>
        <v>très souvent</v>
      </c>
      <c r="AS217" t="str">
        <f t="shared" si="168"/>
        <v>+8h</v>
      </c>
      <c r="AT217" t="str">
        <f t="shared" si="169"/>
        <v>très insatisfaisante</v>
      </c>
      <c r="AU217" t="str">
        <f t="shared" si="170"/>
        <v>plutôt oui</v>
      </c>
      <c r="AV217" t="str">
        <f t="shared" si="171"/>
        <v>plutôt oui</v>
      </c>
      <c r="AW217" t="str">
        <f t="shared" si="172"/>
        <v>tout à fait</v>
      </c>
      <c r="AX217" t="str">
        <f t="shared" si="173"/>
        <v>plutôt oui</v>
      </c>
      <c r="AY217" t="str">
        <f t="shared" si="174"/>
        <v>plutôt oui</v>
      </c>
      <c r="AZ217" t="str">
        <f t="shared" si="175"/>
        <v>3A</v>
      </c>
      <c r="BA217" t="str">
        <f t="shared" si="176"/>
        <v>MIC</v>
      </c>
      <c r="BB217" t="str">
        <f t="shared" si="177"/>
        <v>classique</v>
      </c>
      <c r="BC217" t="str">
        <f t="shared" si="178"/>
        <v>non</v>
      </c>
      <c r="BD217" t="str">
        <f t="shared" si="179"/>
        <v>3A</v>
      </c>
      <c r="BE217" t="str">
        <f t="shared" si="180"/>
        <v>Fr</v>
      </c>
      <c r="BF217" t="str">
        <f t="shared" si="181"/>
        <v>pas de classement</v>
      </c>
      <c r="BG217" t="str">
        <f t="shared" si="182"/>
        <v>jsp</v>
      </c>
      <c r="BH217" t="s">
        <v>423</v>
      </c>
      <c r="BI217" t="str">
        <f t="shared" si="183"/>
        <v>aucun</v>
      </c>
      <c r="BJ217" t="s">
        <v>431</v>
      </c>
      <c r="BK217" t="s">
        <v>423</v>
      </c>
      <c r="BL217" t="s">
        <v>423</v>
      </c>
      <c r="BM217" t="s">
        <v>423</v>
      </c>
      <c r="BN217" t="s">
        <v>431</v>
      </c>
      <c r="BO217" t="s">
        <v>423</v>
      </c>
      <c r="BP217" t="s">
        <v>423</v>
      </c>
      <c r="BR217" t="s">
        <v>423</v>
      </c>
      <c r="BS217" t="s">
        <v>431</v>
      </c>
      <c r="BT217" t="s">
        <v>423</v>
      </c>
      <c r="BU217" t="s">
        <v>423</v>
      </c>
      <c r="BV217" t="s">
        <v>431</v>
      </c>
      <c r="BW217" t="s">
        <v>423</v>
      </c>
      <c r="BX217" t="s">
        <v>423</v>
      </c>
      <c r="BY217" t="s">
        <v>423</v>
      </c>
      <c r="BZ217" t="s">
        <v>423</v>
      </c>
      <c r="CA217" t="s">
        <v>432</v>
      </c>
      <c r="CB217" t="s">
        <v>432</v>
      </c>
      <c r="CC217" t="s">
        <v>432</v>
      </c>
      <c r="CD217" t="s">
        <v>432</v>
      </c>
      <c r="CE217" t="s">
        <v>431</v>
      </c>
      <c r="CF217" t="s">
        <v>431</v>
      </c>
      <c r="CG217" t="s">
        <v>423</v>
      </c>
      <c r="CH217" t="s">
        <v>423</v>
      </c>
      <c r="CI217" t="s">
        <v>423</v>
      </c>
      <c r="CJ217" t="s">
        <v>423</v>
      </c>
      <c r="CK217" t="s">
        <v>423</v>
      </c>
      <c r="CL217" t="s">
        <v>423</v>
      </c>
      <c r="CM217" t="s">
        <v>423</v>
      </c>
      <c r="CN217" t="s">
        <v>423</v>
      </c>
      <c r="CO217" t="s">
        <v>432</v>
      </c>
      <c r="CP217" t="s">
        <v>432</v>
      </c>
      <c r="CQ217" t="s">
        <v>432</v>
      </c>
      <c r="CR217" t="s">
        <v>432</v>
      </c>
      <c r="CT217" t="s">
        <v>432</v>
      </c>
      <c r="CU217" t="s">
        <v>423</v>
      </c>
      <c r="CV217" t="s">
        <v>423</v>
      </c>
      <c r="CW217" t="s">
        <v>423</v>
      </c>
      <c r="CX217" t="s">
        <v>431</v>
      </c>
      <c r="CY217" t="s">
        <v>423</v>
      </c>
      <c r="CZ217" t="s">
        <v>423</v>
      </c>
      <c r="DA217" t="s">
        <v>431</v>
      </c>
      <c r="DB217" t="s">
        <v>423</v>
      </c>
      <c r="DC217" t="s">
        <v>423</v>
      </c>
      <c r="DD217" t="s">
        <v>423</v>
      </c>
      <c r="DE217" t="s">
        <v>431</v>
      </c>
      <c r="DF217" t="s">
        <v>423</v>
      </c>
      <c r="DG217" t="s">
        <v>423</v>
      </c>
      <c r="DH217" t="s">
        <v>423</v>
      </c>
      <c r="DI217" t="s">
        <v>423</v>
      </c>
      <c r="DJ217" t="s">
        <v>423</v>
      </c>
      <c r="DK217" t="s">
        <v>423</v>
      </c>
      <c r="DL217" t="s">
        <v>431</v>
      </c>
      <c r="DM217" t="s">
        <v>423</v>
      </c>
      <c r="DN217" t="s">
        <v>423</v>
      </c>
      <c r="DO217" t="s">
        <v>423</v>
      </c>
      <c r="DP217" t="s">
        <v>423</v>
      </c>
      <c r="DQ217" t="s">
        <v>423</v>
      </c>
      <c r="DR217" t="s">
        <v>423</v>
      </c>
      <c r="DS217" t="s">
        <v>431</v>
      </c>
      <c r="DT217" t="s">
        <v>423</v>
      </c>
      <c r="DU217" t="s">
        <v>423</v>
      </c>
      <c r="DV217" t="s">
        <v>423</v>
      </c>
      <c r="DW217" t="s">
        <v>431</v>
      </c>
      <c r="DX217" t="s">
        <v>423</v>
      </c>
      <c r="DY217" t="s">
        <v>423</v>
      </c>
      <c r="DZ217" t="s">
        <v>423</v>
      </c>
      <c r="EA217" t="s">
        <v>431</v>
      </c>
      <c r="EB217" t="s">
        <v>431</v>
      </c>
      <c r="EC217" t="s">
        <v>423</v>
      </c>
      <c r="ED217" t="s">
        <v>423</v>
      </c>
      <c r="EE217" t="s">
        <v>423</v>
      </c>
      <c r="EF217" t="s">
        <v>437</v>
      </c>
      <c r="EG217" t="s">
        <v>434</v>
      </c>
      <c r="EH217" t="s">
        <v>438</v>
      </c>
      <c r="EI217" t="s">
        <v>433</v>
      </c>
      <c r="EJ217" t="s">
        <v>435</v>
      </c>
      <c r="EK217" t="s">
        <v>436</v>
      </c>
      <c r="EL217" t="s">
        <v>429</v>
      </c>
      <c r="EM217" t="s">
        <v>425</v>
      </c>
      <c r="EN217" t="s">
        <v>425</v>
      </c>
      <c r="EO217" t="s">
        <v>427</v>
      </c>
      <c r="EP217" t="s">
        <v>428</v>
      </c>
      <c r="EQ217" t="s">
        <v>428</v>
      </c>
      <c r="ER217" t="s">
        <v>429</v>
      </c>
      <c r="ES217" t="s">
        <v>429</v>
      </c>
      <c r="ET217" t="s">
        <v>430</v>
      </c>
      <c r="EU217" t="s">
        <v>430</v>
      </c>
      <c r="EV217" t="s">
        <v>425</v>
      </c>
      <c r="EW217" t="s">
        <v>430</v>
      </c>
      <c r="EX217" t="s">
        <v>423</v>
      </c>
      <c r="EY217" t="s">
        <v>423</v>
      </c>
      <c r="EZ217" t="s">
        <v>423</v>
      </c>
      <c r="FA217" t="s">
        <v>423</v>
      </c>
      <c r="FB217" t="s">
        <v>423</v>
      </c>
      <c r="FC217" t="s">
        <v>431</v>
      </c>
      <c r="FD217" t="s">
        <v>423</v>
      </c>
      <c r="FE217" t="s">
        <v>431</v>
      </c>
      <c r="FF217" t="s">
        <v>423</v>
      </c>
      <c r="FG217" t="s">
        <v>423</v>
      </c>
      <c r="FH217" t="s">
        <v>431</v>
      </c>
      <c r="FI217" t="s">
        <v>423</v>
      </c>
      <c r="FJ217" t="s">
        <v>423</v>
      </c>
      <c r="FK217" t="s">
        <v>423</v>
      </c>
      <c r="FL217" t="s">
        <v>431</v>
      </c>
      <c r="FM217" t="s">
        <v>423</v>
      </c>
      <c r="FN217" t="s">
        <v>423</v>
      </c>
      <c r="FO217" t="s">
        <v>423</v>
      </c>
      <c r="FP217" t="s">
        <v>431</v>
      </c>
      <c r="FQ217" t="s">
        <v>423</v>
      </c>
      <c r="FR217" t="s">
        <v>423</v>
      </c>
      <c r="FS217" t="s">
        <v>423</v>
      </c>
      <c r="FT217" t="s">
        <v>423</v>
      </c>
      <c r="FU217" t="s">
        <v>423</v>
      </c>
      <c r="FV217" t="s">
        <v>423</v>
      </c>
      <c r="FW217" t="s">
        <v>431</v>
      </c>
      <c r="FX217" t="s">
        <v>423</v>
      </c>
      <c r="FZ217" t="s">
        <v>423</v>
      </c>
      <c r="GB217" t="s">
        <v>423</v>
      </c>
      <c r="GD217" t="s">
        <v>431</v>
      </c>
      <c r="GF217" t="s">
        <v>423</v>
      </c>
      <c r="GG217" t="s">
        <v>432</v>
      </c>
      <c r="GH217" t="s">
        <v>432</v>
      </c>
      <c r="GI217" t="s">
        <v>432</v>
      </c>
      <c r="GJ217" t="s">
        <v>432</v>
      </c>
      <c r="GK217" t="s">
        <v>432</v>
      </c>
      <c r="GL217" t="s">
        <v>432</v>
      </c>
      <c r="GM217" t="s">
        <v>432</v>
      </c>
      <c r="GN217" t="s">
        <v>432</v>
      </c>
      <c r="GO217" t="s">
        <v>432</v>
      </c>
      <c r="GP217" t="s">
        <v>432</v>
      </c>
      <c r="GQ217" t="s">
        <v>432</v>
      </c>
      <c r="GR217" t="s">
        <v>432</v>
      </c>
      <c r="GS217" t="s">
        <v>432</v>
      </c>
      <c r="GT217" t="s">
        <v>432</v>
      </c>
      <c r="GU217" t="s">
        <v>423</v>
      </c>
      <c r="GV217" t="s">
        <v>423</v>
      </c>
      <c r="GW217" t="s">
        <v>431</v>
      </c>
      <c r="GX217" t="s">
        <v>423</v>
      </c>
      <c r="GY217" t="s">
        <v>423</v>
      </c>
      <c r="GZ217" t="s">
        <v>423</v>
      </c>
      <c r="HA217" t="s">
        <v>423</v>
      </c>
      <c r="HB217" t="s">
        <v>423</v>
      </c>
      <c r="HC217" t="s">
        <v>431</v>
      </c>
      <c r="HD217" t="s">
        <v>432</v>
      </c>
      <c r="HE217" t="s">
        <v>432</v>
      </c>
      <c r="HF217" t="s">
        <v>432</v>
      </c>
      <c r="HG217" t="s">
        <v>432</v>
      </c>
      <c r="HH217" t="s">
        <v>423</v>
      </c>
      <c r="HI217" t="s">
        <v>423</v>
      </c>
      <c r="HJ217" t="s">
        <v>423</v>
      </c>
      <c r="HK217" t="s">
        <v>423</v>
      </c>
      <c r="HL217" t="s">
        <v>423</v>
      </c>
      <c r="HM217" t="s">
        <v>431</v>
      </c>
      <c r="HN217" t="s">
        <v>431</v>
      </c>
      <c r="HP217" t="s">
        <v>423</v>
      </c>
      <c r="HR217" t="s">
        <v>423</v>
      </c>
      <c r="HT217" t="s">
        <v>423</v>
      </c>
      <c r="HV217" t="s">
        <v>423</v>
      </c>
      <c r="HW217" t="s">
        <v>423</v>
      </c>
      <c r="HX217" t="s">
        <v>423</v>
      </c>
      <c r="HY217" t="s">
        <v>423</v>
      </c>
      <c r="HZ217" t="s">
        <v>423</v>
      </c>
      <c r="IA217" t="s">
        <v>431</v>
      </c>
      <c r="IB217" t="s">
        <v>423</v>
      </c>
      <c r="IC217" t="s">
        <v>423</v>
      </c>
      <c r="ID217" t="s">
        <v>423</v>
      </c>
      <c r="IE217" t="s">
        <v>431</v>
      </c>
      <c r="IF217" t="s">
        <v>423</v>
      </c>
      <c r="IG217" t="s">
        <v>431</v>
      </c>
      <c r="IH217" t="s">
        <v>423</v>
      </c>
      <c r="II217" t="s">
        <v>423</v>
      </c>
      <c r="IJ217" t="s">
        <v>423</v>
      </c>
      <c r="IK217" t="s">
        <v>431</v>
      </c>
      <c r="IL217" t="s">
        <v>423</v>
      </c>
      <c r="IM217" t="s">
        <v>423</v>
      </c>
      <c r="IN217" t="s">
        <v>431</v>
      </c>
      <c r="IO217" t="s">
        <v>423</v>
      </c>
      <c r="IP217" t="s">
        <v>423</v>
      </c>
      <c r="IQ217" t="s">
        <v>423</v>
      </c>
      <c r="IR217" t="s">
        <v>423</v>
      </c>
      <c r="IS217" t="s">
        <v>431</v>
      </c>
      <c r="IT217" t="s">
        <v>423</v>
      </c>
      <c r="IU217" t="s">
        <v>423</v>
      </c>
      <c r="IV217" t="s">
        <v>423</v>
      </c>
      <c r="IX217" t="s">
        <v>431</v>
      </c>
      <c r="IZ217" t="s">
        <v>423</v>
      </c>
      <c r="JB217" t="s">
        <v>423</v>
      </c>
      <c r="JI217" t="s">
        <v>423</v>
      </c>
      <c r="JJ217" t="s">
        <v>423</v>
      </c>
      <c r="JK217" t="s">
        <v>431</v>
      </c>
      <c r="JL217" t="s">
        <v>423</v>
      </c>
      <c r="JM217" t="s">
        <v>423</v>
      </c>
      <c r="JN217" t="s">
        <v>423</v>
      </c>
      <c r="JO217" t="s">
        <v>423</v>
      </c>
      <c r="JP217" t="s">
        <v>431</v>
      </c>
      <c r="JQ217" t="s">
        <v>423</v>
      </c>
      <c r="JR217" t="s">
        <v>423</v>
      </c>
      <c r="JS217" t="s">
        <v>423</v>
      </c>
      <c r="JT217" t="s">
        <v>423</v>
      </c>
      <c r="JU217" t="s">
        <v>423</v>
      </c>
      <c r="JV217" t="s">
        <v>423</v>
      </c>
      <c r="JW217" t="s">
        <v>423</v>
      </c>
      <c r="JX217" t="s">
        <v>423</v>
      </c>
      <c r="JY217" t="s">
        <v>423</v>
      </c>
      <c r="JZ217" t="s">
        <v>423</v>
      </c>
      <c r="KA217" t="s">
        <v>423</v>
      </c>
      <c r="KB217" t="s">
        <v>423</v>
      </c>
      <c r="KC217" t="s">
        <v>423</v>
      </c>
      <c r="KD217" t="s">
        <v>423</v>
      </c>
      <c r="KE217" t="s">
        <v>423</v>
      </c>
      <c r="KF217" t="s">
        <v>423</v>
      </c>
      <c r="KG217" t="s">
        <v>423</v>
      </c>
      <c r="KH217" t="s">
        <v>423</v>
      </c>
      <c r="KI217" t="s">
        <v>423</v>
      </c>
      <c r="KJ217" t="s">
        <v>423</v>
      </c>
      <c r="KK217" t="s">
        <v>423</v>
      </c>
      <c r="KL217" t="s">
        <v>423</v>
      </c>
      <c r="KM217" t="s">
        <v>423</v>
      </c>
      <c r="KN217" t="s">
        <v>423</v>
      </c>
      <c r="KO217" t="s">
        <v>423</v>
      </c>
      <c r="KP217" t="s">
        <v>423</v>
      </c>
      <c r="KQ217" t="s">
        <v>431</v>
      </c>
      <c r="KR217" t="s">
        <v>423</v>
      </c>
      <c r="KS217" t="s">
        <v>423</v>
      </c>
      <c r="KT217" t="s">
        <v>423</v>
      </c>
      <c r="KU217" t="s">
        <v>423</v>
      </c>
      <c r="KV217" t="s">
        <v>423</v>
      </c>
      <c r="KW217" t="s">
        <v>431</v>
      </c>
      <c r="KY217" t="s">
        <v>423</v>
      </c>
      <c r="KZ217" t="s">
        <v>423</v>
      </c>
      <c r="LA217" t="s">
        <v>423</v>
      </c>
      <c r="LB217" t="s">
        <v>431</v>
      </c>
      <c r="LC217" t="s">
        <v>423</v>
      </c>
      <c r="LD217" t="s">
        <v>423</v>
      </c>
      <c r="LE217" t="s">
        <v>431</v>
      </c>
      <c r="LF217" t="s">
        <v>423</v>
      </c>
      <c r="LG217" t="s">
        <v>423</v>
      </c>
      <c r="LH217" t="s">
        <v>423</v>
      </c>
      <c r="LI217" t="s">
        <v>423</v>
      </c>
      <c r="LK217" t="s">
        <v>431</v>
      </c>
      <c r="LL217" t="s">
        <v>423</v>
      </c>
      <c r="LM217" t="s">
        <v>423</v>
      </c>
      <c r="LN217" t="s">
        <v>423</v>
      </c>
      <c r="LO217" t="s">
        <v>439</v>
      </c>
      <c r="LP217" t="s">
        <v>432</v>
      </c>
      <c r="LQ217" t="s">
        <v>432</v>
      </c>
      <c r="LR217" t="s">
        <v>432</v>
      </c>
      <c r="LS217" t="s">
        <v>432</v>
      </c>
      <c r="LT217" t="s">
        <v>432</v>
      </c>
      <c r="LU217" t="s">
        <v>432</v>
      </c>
      <c r="LV217" t="s">
        <v>432</v>
      </c>
      <c r="LW217" t="s">
        <v>432</v>
      </c>
      <c r="LX217" t="s">
        <v>432</v>
      </c>
      <c r="LY217" t="s">
        <v>432</v>
      </c>
      <c r="LZ217" t="s">
        <v>432</v>
      </c>
      <c r="MA217" t="s">
        <v>432</v>
      </c>
      <c r="MB217" t="s">
        <v>423</v>
      </c>
      <c r="MC217" t="s">
        <v>423</v>
      </c>
      <c r="MD217" t="s">
        <v>423</v>
      </c>
      <c r="ME217" t="s">
        <v>423</v>
      </c>
      <c r="MF217" t="s">
        <v>423</v>
      </c>
      <c r="MG217" t="s">
        <v>431</v>
      </c>
      <c r="MH217" t="s">
        <v>423</v>
      </c>
      <c r="MI217" t="s">
        <v>423</v>
      </c>
      <c r="MJ217" t="s">
        <v>423</v>
      </c>
      <c r="MK217" t="s">
        <v>423</v>
      </c>
      <c r="ML217" t="s">
        <v>431</v>
      </c>
      <c r="MN217">
        <v>692.33</v>
      </c>
      <c r="MO217">
        <v>64.58</v>
      </c>
      <c r="NE217">
        <v>209.98</v>
      </c>
      <c r="NT217">
        <v>246.44</v>
      </c>
      <c r="OJ217">
        <v>89.69</v>
      </c>
      <c r="OT217">
        <v>81.64</v>
      </c>
    </row>
    <row r="218" spans="1:410" ht="12.75" customHeight="1" x14ac:dyDescent="0.2">
      <c r="A218">
        <v>271</v>
      </c>
      <c r="B218" t="str">
        <f t="shared" si="138"/>
        <v>0-5min</v>
      </c>
      <c r="C218" t="str">
        <f t="shared" si="139"/>
        <v>seul</v>
      </c>
      <c r="D218" t="str">
        <f t="shared" si="140"/>
        <v>20-30m2</v>
      </c>
      <c r="E218" t="str">
        <f t="shared" si="141"/>
        <v>plutôt oui</v>
      </c>
      <c r="F218" t="str">
        <f t="shared" si="142"/>
        <v>aucune</v>
      </c>
      <c r="G218" t="str">
        <f t="shared" si="143"/>
        <v>non</v>
      </c>
      <c r="H218" t="str">
        <f t="shared" si="144"/>
        <v>non</v>
      </c>
      <c r="I218" t="s">
        <v>423</v>
      </c>
      <c r="J218" t="str">
        <f t="shared" si="145"/>
        <v>parfois</v>
      </c>
      <c r="K218" t="str">
        <f t="shared" si="146"/>
        <v>jamais</v>
      </c>
      <c r="L218" t="str">
        <f t="shared" si="147"/>
        <v>pas commentaire</v>
      </c>
      <c r="M218" t="str">
        <f t="shared" si="148"/>
        <v>0-1h</v>
      </c>
      <c r="N218" t="str">
        <f t="shared" si="149"/>
        <v>1-2h</v>
      </c>
      <c r="O218" t="str">
        <f t="shared" si="150"/>
        <v>jamais</v>
      </c>
      <c r="P218" t="str">
        <f t="shared" si="151"/>
        <v>jamais</v>
      </c>
      <c r="Q218" t="str">
        <f t="shared" si="152"/>
        <v>toujours</v>
      </c>
      <c r="R218" t="s">
        <v>424</v>
      </c>
      <c r="S218" t="s">
        <v>425</v>
      </c>
      <c r="T218" t="s">
        <v>425</v>
      </c>
      <c r="U218" t="s">
        <v>427</v>
      </c>
      <c r="V218" t="s">
        <v>440</v>
      </c>
      <c r="W218" t="s">
        <v>428</v>
      </c>
      <c r="X218" t="s">
        <v>429</v>
      </c>
      <c r="Y218" t="s">
        <v>430</v>
      </c>
      <c r="Z218" t="s">
        <v>430</v>
      </c>
      <c r="AA218" t="s">
        <v>424</v>
      </c>
      <c r="AB218" t="s">
        <v>425</v>
      </c>
      <c r="AC218" t="s">
        <v>425</v>
      </c>
      <c r="AD218" t="str">
        <f t="shared" si="153"/>
        <v>1 semaine avant</v>
      </c>
      <c r="AE218" t="str">
        <f t="shared" si="154"/>
        <v>plutôt oui</v>
      </c>
      <c r="AF218" t="str">
        <f t="shared" si="155"/>
        <v>plutôt bonnes</v>
      </c>
      <c r="AG218" t="str">
        <f t="shared" si="156"/>
        <v>régulièrement</v>
      </c>
      <c r="AH218" t="str">
        <f t="shared" si="157"/>
        <v>parfois</v>
      </c>
      <c r="AI218" t="str">
        <f t="shared" si="158"/>
        <v>très souvent</v>
      </c>
      <c r="AJ218" t="str">
        <f t="shared" si="159"/>
        <v>souvent</v>
      </c>
      <c r="AK218" t="str">
        <f t="shared" si="160"/>
        <v>non</v>
      </c>
      <c r="AL218" t="str">
        <f t="shared" si="161"/>
        <v>pas d'asso</v>
      </c>
      <c r="AM218" t="str">
        <f t="shared" si="162"/>
        <v>pas d'asso</v>
      </c>
      <c r="AN218" t="str">
        <f t="shared" si="163"/>
        <v>0-1h</v>
      </c>
      <c r="AO218" t="str">
        <f t="shared" si="164"/>
        <v>jamais</v>
      </c>
      <c r="AP218" t="str">
        <f t="shared" si="165"/>
        <v>pas de spectacles</v>
      </c>
      <c r="AQ218" t="str">
        <f t="shared" si="166"/>
        <v>1/mois</v>
      </c>
      <c r="AR218" t="str">
        <f t="shared" si="167"/>
        <v>régulièrement</v>
      </c>
      <c r="AS218" t="str">
        <f t="shared" si="168"/>
        <v>2-4h</v>
      </c>
      <c r="AT218" t="str">
        <f t="shared" si="169"/>
        <v>très insatisfaisante</v>
      </c>
      <c r="AU218" t="str">
        <f t="shared" si="170"/>
        <v>plutôt oui</v>
      </c>
      <c r="AV218" t="str">
        <f t="shared" si="171"/>
        <v>plutôt non</v>
      </c>
      <c r="AW218" t="str">
        <f t="shared" si="172"/>
        <v>plutôt oui</v>
      </c>
      <c r="AX218" t="str">
        <f t="shared" si="173"/>
        <v>plutôt oui</v>
      </c>
      <c r="AY218" t="str">
        <f t="shared" si="174"/>
        <v>plutôt oui</v>
      </c>
      <c r="AZ218" t="str">
        <f t="shared" si="175"/>
        <v>2A</v>
      </c>
      <c r="BA218" t="str">
        <f t="shared" si="176"/>
        <v>IC</v>
      </c>
      <c r="BB218" t="str">
        <f t="shared" si="177"/>
        <v>classique</v>
      </c>
      <c r="BC218" t="str">
        <f t="shared" si="178"/>
        <v>non</v>
      </c>
      <c r="BD218" t="str">
        <f t="shared" si="179"/>
        <v>post-bac</v>
      </c>
      <c r="BE218" t="str">
        <f t="shared" si="180"/>
        <v>Fr</v>
      </c>
      <c r="BF218" t="str">
        <f t="shared" si="181"/>
        <v>50-75%</v>
      </c>
      <c r="BG218" t="str">
        <f t="shared" si="182"/>
        <v>50-75%</v>
      </c>
      <c r="BH218" t="s">
        <v>423</v>
      </c>
      <c r="BI218" t="str">
        <f t="shared" si="183"/>
        <v>1 par semestre</v>
      </c>
      <c r="BJ218" t="s">
        <v>431</v>
      </c>
      <c r="BK218" t="s">
        <v>423</v>
      </c>
      <c r="BL218" t="s">
        <v>423</v>
      </c>
      <c r="BM218" t="s">
        <v>423</v>
      </c>
      <c r="BN218" t="s">
        <v>431</v>
      </c>
      <c r="BO218" t="s">
        <v>423</v>
      </c>
      <c r="BP218" t="s">
        <v>423</v>
      </c>
      <c r="BR218" t="s">
        <v>423</v>
      </c>
      <c r="BS218" t="s">
        <v>423</v>
      </c>
      <c r="BT218" t="s">
        <v>431</v>
      </c>
      <c r="BU218" t="s">
        <v>423</v>
      </c>
      <c r="BV218" t="s">
        <v>423</v>
      </c>
      <c r="BW218" t="s">
        <v>431</v>
      </c>
      <c r="BX218" t="s">
        <v>423</v>
      </c>
      <c r="BY218" t="s">
        <v>423</v>
      </c>
      <c r="BZ218" t="s">
        <v>423</v>
      </c>
      <c r="CA218" t="s">
        <v>432</v>
      </c>
      <c r="CB218" t="s">
        <v>432</v>
      </c>
      <c r="CC218" t="s">
        <v>432</v>
      </c>
      <c r="CD218" t="s">
        <v>432</v>
      </c>
      <c r="CE218" t="s">
        <v>423</v>
      </c>
      <c r="CF218" t="s">
        <v>432</v>
      </c>
      <c r="CG218" t="s">
        <v>432</v>
      </c>
      <c r="CH218" t="s">
        <v>432</v>
      </c>
      <c r="CI218" t="s">
        <v>432</v>
      </c>
      <c r="CJ218" t="s">
        <v>432</v>
      </c>
      <c r="CK218" t="s">
        <v>432</v>
      </c>
      <c r="CL218" t="s">
        <v>432</v>
      </c>
      <c r="CM218" t="s">
        <v>432</v>
      </c>
      <c r="CN218" t="s">
        <v>423</v>
      </c>
      <c r="CO218" t="s">
        <v>432</v>
      </c>
      <c r="CP218" t="s">
        <v>432</v>
      </c>
      <c r="CQ218" t="s">
        <v>432</v>
      </c>
      <c r="CR218" t="s">
        <v>432</v>
      </c>
      <c r="CT218" t="s">
        <v>432</v>
      </c>
      <c r="CU218" t="s">
        <v>423</v>
      </c>
      <c r="CV218" t="s">
        <v>423</v>
      </c>
      <c r="CW218" t="s">
        <v>423</v>
      </c>
      <c r="CX218" t="s">
        <v>431</v>
      </c>
      <c r="CY218" t="s">
        <v>423</v>
      </c>
      <c r="CZ218" t="s">
        <v>423</v>
      </c>
      <c r="DA218" t="s">
        <v>423</v>
      </c>
      <c r="DB218" t="s">
        <v>423</v>
      </c>
      <c r="DC218" t="s">
        <v>431</v>
      </c>
      <c r="DD218" t="s">
        <v>432</v>
      </c>
      <c r="DE218" t="s">
        <v>432</v>
      </c>
      <c r="DF218" t="s">
        <v>432</v>
      </c>
      <c r="DG218" t="s">
        <v>432</v>
      </c>
      <c r="DH218" t="s">
        <v>423</v>
      </c>
      <c r="DI218" t="s">
        <v>423</v>
      </c>
      <c r="DJ218" t="s">
        <v>423</v>
      </c>
      <c r="DK218" t="s">
        <v>431</v>
      </c>
      <c r="DL218" t="s">
        <v>423</v>
      </c>
      <c r="DM218" t="s">
        <v>423</v>
      </c>
      <c r="DN218" t="s">
        <v>423</v>
      </c>
      <c r="DO218" t="s">
        <v>423</v>
      </c>
      <c r="DP218" t="s">
        <v>423</v>
      </c>
      <c r="DQ218" t="s">
        <v>431</v>
      </c>
      <c r="DR218" t="s">
        <v>423</v>
      </c>
      <c r="DS218" t="s">
        <v>423</v>
      </c>
      <c r="DT218" t="s">
        <v>423</v>
      </c>
      <c r="DU218" t="s">
        <v>423</v>
      </c>
      <c r="DV218" t="s">
        <v>423</v>
      </c>
      <c r="DW218" t="s">
        <v>431</v>
      </c>
      <c r="DX218" t="s">
        <v>423</v>
      </c>
      <c r="DY218" t="s">
        <v>423</v>
      </c>
      <c r="DZ218" t="s">
        <v>423</v>
      </c>
      <c r="EA218" t="s">
        <v>431</v>
      </c>
      <c r="EB218" t="s">
        <v>431</v>
      </c>
      <c r="EC218" t="s">
        <v>423</v>
      </c>
      <c r="ED218" t="s">
        <v>423</v>
      </c>
      <c r="EE218" t="s">
        <v>423</v>
      </c>
      <c r="EF218" t="s">
        <v>437</v>
      </c>
      <c r="EG218" t="s">
        <v>434</v>
      </c>
      <c r="EH218" t="s">
        <v>438</v>
      </c>
      <c r="EI218" t="s">
        <v>436</v>
      </c>
      <c r="EJ218" t="s">
        <v>435</v>
      </c>
      <c r="EK218" t="s">
        <v>433</v>
      </c>
      <c r="EL218" t="s">
        <v>424</v>
      </c>
      <c r="EM218" t="s">
        <v>425</v>
      </c>
      <c r="EN218" t="s">
        <v>425</v>
      </c>
      <c r="EO218" t="s">
        <v>427</v>
      </c>
      <c r="EP218" t="s">
        <v>440</v>
      </c>
      <c r="EQ218" t="s">
        <v>428</v>
      </c>
      <c r="ER218" t="s">
        <v>429</v>
      </c>
      <c r="ES218" t="s">
        <v>430</v>
      </c>
      <c r="ET218" t="s">
        <v>430</v>
      </c>
      <c r="EU218" t="s">
        <v>424</v>
      </c>
      <c r="EV218" t="s">
        <v>425</v>
      </c>
      <c r="EW218" t="s">
        <v>425</v>
      </c>
      <c r="EX218" t="s">
        <v>423</v>
      </c>
      <c r="EY218" t="s">
        <v>423</v>
      </c>
      <c r="EZ218" t="s">
        <v>423</v>
      </c>
      <c r="FA218" t="s">
        <v>431</v>
      </c>
      <c r="FB218" t="s">
        <v>423</v>
      </c>
      <c r="FC218" t="s">
        <v>423</v>
      </c>
      <c r="FD218" t="s">
        <v>423</v>
      </c>
      <c r="FE218" t="s">
        <v>431</v>
      </c>
      <c r="FF218" t="s">
        <v>423</v>
      </c>
      <c r="FG218" t="s">
        <v>423</v>
      </c>
      <c r="FH218" t="s">
        <v>423</v>
      </c>
      <c r="FI218" t="s">
        <v>431</v>
      </c>
      <c r="FJ218" t="s">
        <v>423</v>
      </c>
      <c r="FK218" t="s">
        <v>423</v>
      </c>
      <c r="FL218" t="s">
        <v>423</v>
      </c>
      <c r="FM218" t="s">
        <v>431</v>
      </c>
      <c r="FN218" t="s">
        <v>423</v>
      </c>
      <c r="FO218" t="s">
        <v>423</v>
      </c>
      <c r="FP218" t="s">
        <v>423</v>
      </c>
      <c r="FQ218" t="s">
        <v>423</v>
      </c>
      <c r="FR218" t="s">
        <v>431</v>
      </c>
      <c r="FS218" t="s">
        <v>423</v>
      </c>
      <c r="FT218" t="s">
        <v>431</v>
      </c>
      <c r="FU218" t="s">
        <v>423</v>
      </c>
      <c r="FV218" t="s">
        <v>423</v>
      </c>
      <c r="FW218" t="s">
        <v>423</v>
      </c>
      <c r="FX218" t="s">
        <v>423</v>
      </c>
      <c r="FZ218" t="s">
        <v>431</v>
      </c>
      <c r="GA218" t="s">
        <v>1130</v>
      </c>
      <c r="GB218" t="s">
        <v>423</v>
      </c>
      <c r="GD218" t="s">
        <v>423</v>
      </c>
      <c r="GF218" t="s">
        <v>423</v>
      </c>
      <c r="GG218" t="s">
        <v>432</v>
      </c>
      <c r="GH218" t="s">
        <v>432</v>
      </c>
      <c r="GI218" t="s">
        <v>432</v>
      </c>
      <c r="GJ218" t="s">
        <v>432</v>
      </c>
      <c r="GK218" t="s">
        <v>432</v>
      </c>
      <c r="GL218" t="s">
        <v>432</v>
      </c>
      <c r="GM218" t="s">
        <v>432</v>
      </c>
      <c r="GN218" t="s">
        <v>432</v>
      </c>
      <c r="GO218" t="s">
        <v>432</v>
      </c>
      <c r="GP218" t="s">
        <v>432</v>
      </c>
      <c r="GQ218" t="s">
        <v>432</v>
      </c>
      <c r="GR218" t="s">
        <v>432</v>
      </c>
      <c r="GS218" t="s">
        <v>432</v>
      </c>
      <c r="GT218" t="s">
        <v>432</v>
      </c>
      <c r="GU218" t="s">
        <v>423</v>
      </c>
      <c r="GV218" t="s">
        <v>423</v>
      </c>
      <c r="GW218" t="s">
        <v>423</v>
      </c>
      <c r="GX218" t="s">
        <v>423</v>
      </c>
      <c r="GY218" t="s">
        <v>431</v>
      </c>
      <c r="GZ218" t="s">
        <v>423</v>
      </c>
      <c r="HA218" t="s">
        <v>423</v>
      </c>
      <c r="HB218" t="s">
        <v>423</v>
      </c>
      <c r="HC218" t="s">
        <v>431</v>
      </c>
      <c r="HD218" t="s">
        <v>432</v>
      </c>
      <c r="HE218" t="s">
        <v>432</v>
      </c>
      <c r="HF218" t="s">
        <v>432</v>
      </c>
      <c r="HG218" t="s">
        <v>432</v>
      </c>
      <c r="HH218" t="s">
        <v>423</v>
      </c>
      <c r="HI218" t="s">
        <v>423</v>
      </c>
      <c r="HJ218" t="s">
        <v>423</v>
      </c>
      <c r="HK218" t="s">
        <v>431</v>
      </c>
      <c r="HL218" t="s">
        <v>423</v>
      </c>
      <c r="HM218" t="s">
        <v>423</v>
      </c>
      <c r="HN218" t="s">
        <v>423</v>
      </c>
      <c r="HP218" t="s">
        <v>431</v>
      </c>
      <c r="HR218" t="s">
        <v>423</v>
      </c>
      <c r="HT218" t="s">
        <v>423</v>
      </c>
      <c r="HV218" t="s">
        <v>423</v>
      </c>
      <c r="HW218" t="s">
        <v>423</v>
      </c>
      <c r="HX218" t="s">
        <v>431</v>
      </c>
      <c r="HY218" t="s">
        <v>423</v>
      </c>
      <c r="HZ218" t="s">
        <v>423</v>
      </c>
      <c r="IA218" t="s">
        <v>423</v>
      </c>
      <c r="IB218" t="s">
        <v>423</v>
      </c>
      <c r="IC218" t="s">
        <v>423</v>
      </c>
      <c r="ID218" t="s">
        <v>423</v>
      </c>
      <c r="IE218" t="s">
        <v>431</v>
      </c>
      <c r="IF218" t="s">
        <v>423</v>
      </c>
      <c r="IG218" t="s">
        <v>431</v>
      </c>
      <c r="IH218" t="s">
        <v>423</v>
      </c>
      <c r="II218" t="s">
        <v>423</v>
      </c>
      <c r="IJ218" t="s">
        <v>423</v>
      </c>
      <c r="IK218" t="s">
        <v>423</v>
      </c>
      <c r="IL218" t="s">
        <v>431</v>
      </c>
      <c r="IM218" t="s">
        <v>423</v>
      </c>
      <c r="IN218" t="s">
        <v>423</v>
      </c>
      <c r="IO218" t="s">
        <v>431</v>
      </c>
      <c r="IP218" t="s">
        <v>423</v>
      </c>
      <c r="IQ218" t="s">
        <v>423</v>
      </c>
      <c r="IR218" t="s">
        <v>423</v>
      </c>
      <c r="IS218" t="s">
        <v>431</v>
      </c>
      <c r="IT218" t="s">
        <v>423</v>
      </c>
      <c r="IU218" t="s">
        <v>423</v>
      </c>
      <c r="IV218" t="s">
        <v>423</v>
      </c>
      <c r="IX218" t="s">
        <v>431</v>
      </c>
      <c r="IZ218" t="s">
        <v>423</v>
      </c>
      <c r="JB218" t="s">
        <v>423</v>
      </c>
      <c r="JI218" t="s">
        <v>423</v>
      </c>
      <c r="JJ218" t="s">
        <v>431</v>
      </c>
      <c r="JK218" t="s">
        <v>423</v>
      </c>
      <c r="JL218" t="s">
        <v>423</v>
      </c>
      <c r="JM218" t="s">
        <v>423</v>
      </c>
      <c r="JN218" t="s">
        <v>423</v>
      </c>
      <c r="JO218" t="s">
        <v>423</v>
      </c>
      <c r="JP218" t="s">
        <v>423</v>
      </c>
      <c r="JQ218" t="s">
        <v>431</v>
      </c>
      <c r="JR218" t="s">
        <v>423</v>
      </c>
      <c r="JS218" t="s">
        <v>423</v>
      </c>
      <c r="JT218" t="s">
        <v>423</v>
      </c>
      <c r="JU218" t="s">
        <v>423</v>
      </c>
      <c r="JV218" t="s">
        <v>423</v>
      </c>
      <c r="JW218" t="s">
        <v>423</v>
      </c>
      <c r="JX218" t="s">
        <v>423</v>
      </c>
      <c r="JY218" t="s">
        <v>423</v>
      </c>
      <c r="JZ218" t="s">
        <v>423</v>
      </c>
      <c r="KA218" t="s">
        <v>423</v>
      </c>
      <c r="KB218" t="s">
        <v>423</v>
      </c>
      <c r="KC218" t="s">
        <v>423</v>
      </c>
      <c r="KD218" t="s">
        <v>423</v>
      </c>
      <c r="KE218" t="s">
        <v>423</v>
      </c>
      <c r="KF218" t="s">
        <v>423</v>
      </c>
      <c r="KG218" t="s">
        <v>423</v>
      </c>
      <c r="KH218" t="s">
        <v>423</v>
      </c>
      <c r="KI218" t="s">
        <v>423</v>
      </c>
      <c r="KJ218" t="s">
        <v>423</v>
      </c>
      <c r="KK218" t="s">
        <v>423</v>
      </c>
      <c r="KL218" t="s">
        <v>423</v>
      </c>
      <c r="KM218" t="s">
        <v>423</v>
      </c>
      <c r="KN218" t="s">
        <v>423</v>
      </c>
      <c r="KO218" t="s">
        <v>423</v>
      </c>
      <c r="KP218" t="s">
        <v>423</v>
      </c>
      <c r="KQ218" t="s">
        <v>431</v>
      </c>
      <c r="KR218" t="s">
        <v>423</v>
      </c>
      <c r="KS218" t="s">
        <v>423</v>
      </c>
      <c r="KT218" t="s">
        <v>423</v>
      </c>
      <c r="KU218" t="s">
        <v>423</v>
      </c>
      <c r="KV218" t="s">
        <v>423</v>
      </c>
      <c r="KW218" t="s">
        <v>431</v>
      </c>
      <c r="KY218" t="s">
        <v>431</v>
      </c>
      <c r="KZ218" t="s">
        <v>432</v>
      </c>
      <c r="LA218" t="s">
        <v>432</v>
      </c>
      <c r="LB218" t="s">
        <v>432</v>
      </c>
      <c r="LC218" t="s">
        <v>432</v>
      </c>
      <c r="LD218" t="s">
        <v>432</v>
      </c>
      <c r="LE218" t="s">
        <v>432</v>
      </c>
      <c r="LF218" t="s">
        <v>432</v>
      </c>
      <c r="LG218" t="s">
        <v>432</v>
      </c>
      <c r="LH218" t="s">
        <v>432</v>
      </c>
      <c r="LI218" t="s">
        <v>432</v>
      </c>
      <c r="LK218" t="s">
        <v>431</v>
      </c>
      <c r="LL218" t="s">
        <v>423</v>
      </c>
      <c r="LM218" t="s">
        <v>423</v>
      </c>
      <c r="LN218" t="s">
        <v>423</v>
      </c>
      <c r="LO218" t="s">
        <v>439</v>
      </c>
      <c r="LP218" t="s">
        <v>432</v>
      </c>
      <c r="LQ218" t="s">
        <v>432</v>
      </c>
      <c r="LR218" t="s">
        <v>432</v>
      </c>
      <c r="LS218" t="s">
        <v>432</v>
      </c>
      <c r="LT218" t="s">
        <v>432</v>
      </c>
      <c r="LU218" t="s">
        <v>423</v>
      </c>
      <c r="LV218" t="s">
        <v>423</v>
      </c>
      <c r="LW218" t="s">
        <v>423</v>
      </c>
      <c r="LX218" t="s">
        <v>431</v>
      </c>
      <c r="LY218" t="s">
        <v>423</v>
      </c>
      <c r="LZ218" t="s">
        <v>423</v>
      </c>
      <c r="MA218" t="s">
        <v>423</v>
      </c>
      <c r="MB218" t="s">
        <v>423</v>
      </c>
      <c r="MC218" t="s">
        <v>423</v>
      </c>
      <c r="MD218" t="s">
        <v>423</v>
      </c>
      <c r="ME218" t="s">
        <v>431</v>
      </c>
      <c r="MF218" t="s">
        <v>423</v>
      </c>
      <c r="MG218" t="s">
        <v>423</v>
      </c>
      <c r="MH218" t="s">
        <v>423</v>
      </c>
      <c r="MI218" t="s">
        <v>423</v>
      </c>
      <c r="MJ218" t="s">
        <v>423</v>
      </c>
      <c r="MK218" t="s">
        <v>431</v>
      </c>
      <c r="ML218" t="s">
        <v>423</v>
      </c>
      <c r="MN218">
        <v>415.23</v>
      </c>
      <c r="MO218">
        <v>58.16</v>
      </c>
      <c r="NE218">
        <v>148.27000000000001</v>
      </c>
      <c r="NT218">
        <v>107.39</v>
      </c>
      <c r="OJ218">
        <v>37.47</v>
      </c>
      <c r="OT218">
        <v>63.94</v>
      </c>
    </row>
    <row r="219" spans="1:410" ht="12.75" customHeight="1" x14ac:dyDescent="0.2">
      <c r="A219">
        <v>272</v>
      </c>
      <c r="B219" t="str">
        <f t="shared" si="138"/>
        <v>0-5min</v>
      </c>
      <c r="C219" t="str">
        <f t="shared" si="139"/>
        <v>seul</v>
      </c>
      <c r="D219" t="str">
        <f t="shared" si="140"/>
        <v>10-20m2</v>
      </c>
      <c r="E219" t="str">
        <f t="shared" si="141"/>
        <v>plutôt oui</v>
      </c>
      <c r="F219" t="str">
        <f t="shared" si="142"/>
        <v>aucune</v>
      </c>
      <c r="G219" t="str">
        <f t="shared" si="143"/>
        <v>non</v>
      </c>
      <c r="H219" t="str">
        <f t="shared" si="144"/>
        <v>non</v>
      </c>
      <c r="I219" t="s">
        <v>423</v>
      </c>
      <c r="J219" t="str">
        <f t="shared" si="145"/>
        <v>parfois</v>
      </c>
      <c r="K219" t="str">
        <f t="shared" si="146"/>
        <v>parfois</v>
      </c>
      <c r="L219" t="str">
        <f t="shared" si="147"/>
        <v>plutôt oui</v>
      </c>
      <c r="M219" t="str">
        <f t="shared" si="148"/>
        <v>1-2h</v>
      </c>
      <c r="N219" t="str">
        <f t="shared" si="149"/>
        <v>2-4h</v>
      </c>
      <c r="O219" t="str">
        <f t="shared" si="150"/>
        <v>parfois</v>
      </c>
      <c r="P219" t="str">
        <f t="shared" si="151"/>
        <v>souvent</v>
      </c>
      <c r="Q219" t="str">
        <f t="shared" si="152"/>
        <v>souvent</v>
      </c>
      <c r="R219" t="s">
        <v>425</v>
      </c>
      <c r="S219" t="s">
        <v>425</v>
      </c>
      <c r="T219" t="s">
        <v>425</v>
      </c>
      <c r="U219" t="s">
        <v>427</v>
      </c>
      <c r="V219" t="s">
        <v>428</v>
      </c>
      <c r="W219" t="s">
        <v>428</v>
      </c>
      <c r="X219" t="s">
        <v>429</v>
      </c>
      <c r="Y219" t="s">
        <v>430</v>
      </c>
      <c r="Z219" t="s">
        <v>424</v>
      </c>
      <c r="AA219" t="s">
        <v>424</v>
      </c>
      <c r="AB219" t="s">
        <v>425</v>
      </c>
      <c r="AC219" t="s">
        <v>424</v>
      </c>
      <c r="AD219" t="str">
        <f t="shared" si="153"/>
        <v>2 semaines avant</v>
      </c>
      <c r="AE219" t="str">
        <f t="shared" si="154"/>
        <v xml:space="preserve">moyennement </v>
      </c>
      <c r="AF219" t="str">
        <f t="shared" si="155"/>
        <v>plutôt bonnes</v>
      </c>
      <c r="AG219" t="str">
        <f t="shared" si="156"/>
        <v>parfois</v>
      </c>
      <c r="AH219" t="str">
        <f t="shared" si="157"/>
        <v>régulièrement</v>
      </c>
      <c r="AI219" t="str">
        <f t="shared" si="158"/>
        <v>parfois</v>
      </c>
      <c r="AJ219" t="str">
        <f t="shared" si="159"/>
        <v>parfois</v>
      </c>
      <c r="AK219" t="str">
        <f t="shared" si="160"/>
        <v>non</v>
      </c>
      <c r="AL219" t="str">
        <f t="shared" si="161"/>
        <v>pas d'asso</v>
      </c>
      <c r="AM219" t="str">
        <f t="shared" si="162"/>
        <v>pas d'asso</v>
      </c>
      <c r="AN219" t="str">
        <f t="shared" si="163"/>
        <v>1-3h</v>
      </c>
      <c r="AO219" t="str">
        <f t="shared" si="164"/>
        <v>rarement</v>
      </c>
      <c r="AP219" t="str">
        <f t="shared" si="165"/>
        <v>plutôt oui</v>
      </c>
      <c r="AQ219" t="str">
        <f t="shared" si="166"/>
        <v>jamais</v>
      </c>
      <c r="AR219" t="str">
        <f t="shared" si="167"/>
        <v>régulièrement</v>
      </c>
      <c r="AS219" t="str">
        <f t="shared" si="168"/>
        <v>2-4h</v>
      </c>
      <c r="AT219" t="str">
        <f t="shared" si="169"/>
        <v>plutôt satisfaisante</v>
      </c>
      <c r="AU219" t="str">
        <f t="shared" si="170"/>
        <v>plutôt oui</v>
      </c>
      <c r="AV219" t="str">
        <f t="shared" si="171"/>
        <v>plutôt oui</v>
      </c>
      <c r="AW219" t="str">
        <f t="shared" si="172"/>
        <v>plutôt oui</v>
      </c>
      <c r="AX219" t="str">
        <f t="shared" si="173"/>
        <v>plutôt oui</v>
      </c>
      <c r="AY219" t="str">
        <f t="shared" si="174"/>
        <v>plutôt oui</v>
      </c>
      <c r="AZ219" t="str">
        <f t="shared" si="175"/>
        <v>2A</v>
      </c>
      <c r="BA219" t="str">
        <f t="shared" si="176"/>
        <v>IC</v>
      </c>
      <c r="BB219" t="str">
        <f t="shared" si="177"/>
        <v>classique</v>
      </c>
      <c r="BC219" t="str">
        <f t="shared" si="178"/>
        <v>non</v>
      </c>
      <c r="BD219" t="str">
        <f t="shared" si="179"/>
        <v>post-bac</v>
      </c>
      <c r="BE219" t="str">
        <f t="shared" si="180"/>
        <v>Fr</v>
      </c>
      <c r="BF219" t="str">
        <f t="shared" si="181"/>
        <v>50-75%</v>
      </c>
      <c r="BG219" t="str">
        <f t="shared" si="182"/>
        <v>50-75%</v>
      </c>
      <c r="BH219" t="s">
        <v>423</v>
      </c>
      <c r="BI219" t="str">
        <f t="shared" si="183"/>
        <v>aucun</v>
      </c>
      <c r="BJ219" t="s">
        <v>431</v>
      </c>
      <c r="BK219" t="s">
        <v>423</v>
      </c>
      <c r="BL219" t="s">
        <v>423</v>
      </c>
      <c r="BM219" t="s">
        <v>423</v>
      </c>
      <c r="BN219" t="s">
        <v>431</v>
      </c>
      <c r="BO219" t="s">
        <v>423</v>
      </c>
      <c r="BP219" t="s">
        <v>423</v>
      </c>
      <c r="BR219" t="s">
        <v>423</v>
      </c>
      <c r="BS219" t="s">
        <v>431</v>
      </c>
      <c r="BT219" t="s">
        <v>423</v>
      </c>
      <c r="BU219" t="s">
        <v>423</v>
      </c>
      <c r="BV219" t="s">
        <v>423</v>
      </c>
      <c r="BW219" t="s">
        <v>431</v>
      </c>
      <c r="BX219" t="s">
        <v>423</v>
      </c>
      <c r="BY219" t="s">
        <v>423</v>
      </c>
      <c r="BZ219" t="s">
        <v>423</v>
      </c>
      <c r="CA219" t="s">
        <v>432</v>
      </c>
      <c r="CB219" t="s">
        <v>432</v>
      </c>
      <c r="CC219" t="s">
        <v>432</v>
      </c>
      <c r="CD219" t="s">
        <v>432</v>
      </c>
      <c r="CE219" t="s">
        <v>423</v>
      </c>
      <c r="CF219" t="s">
        <v>432</v>
      </c>
      <c r="CG219" t="s">
        <v>432</v>
      </c>
      <c r="CH219" t="s">
        <v>432</v>
      </c>
      <c r="CI219" t="s">
        <v>432</v>
      </c>
      <c r="CJ219" t="s">
        <v>432</v>
      </c>
      <c r="CK219" t="s">
        <v>432</v>
      </c>
      <c r="CL219" t="s">
        <v>432</v>
      </c>
      <c r="CM219" t="s">
        <v>432</v>
      </c>
      <c r="CN219" t="s">
        <v>423</v>
      </c>
      <c r="CO219" t="s">
        <v>432</v>
      </c>
      <c r="CP219" t="s">
        <v>432</v>
      </c>
      <c r="CQ219" t="s">
        <v>432</v>
      </c>
      <c r="CR219" t="s">
        <v>432</v>
      </c>
      <c r="CT219" t="s">
        <v>432</v>
      </c>
      <c r="CU219" t="s">
        <v>423</v>
      </c>
      <c r="CV219" t="s">
        <v>423</v>
      </c>
      <c r="CW219" t="s">
        <v>423</v>
      </c>
      <c r="CX219" t="s">
        <v>431</v>
      </c>
      <c r="CY219" t="s">
        <v>423</v>
      </c>
      <c r="CZ219" t="s">
        <v>423</v>
      </c>
      <c r="DA219" t="s">
        <v>423</v>
      </c>
      <c r="DB219" t="s">
        <v>431</v>
      </c>
      <c r="DC219" t="s">
        <v>423</v>
      </c>
      <c r="DD219" t="s">
        <v>423</v>
      </c>
      <c r="DE219" t="s">
        <v>431</v>
      </c>
      <c r="DF219" t="s">
        <v>423</v>
      </c>
      <c r="DG219" t="s">
        <v>423</v>
      </c>
      <c r="DH219" t="s">
        <v>423</v>
      </c>
      <c r="DI219" t="s">
        <v>423</v>
      </c>
      <c r="DJ219" t="s">
        <v>431</v>
      </c>
      <c r="DK219" t="s">
        <v>423</v>
      </c>
      <c r="DL219" t="s">
        <v>423</v>
      </c>
      <c r="DM219" t="s">
        <v>423</v>
      </c>
      <c r="DN219" t="s">
        <v>423</v>
      </c>
      <c r="DO219" t="s">
        <v>423</v>
      </c>
      <c r="DP219" t="s">
        <v>431</v>
      </c>
      <c r="DQ219" t="s">
        <v>423</v>
      </c>
      <c r="DR219" t="s">
        <v>423</v>
      </c>
      <c r="DS219" t="s">
        <v>423</v>
      </c>
      <c r="DT219" t="s">
        <v>423</v>
      </c>
      <c r="DU219" t="s">
        <v>423</v>
      </c>
      <c r="DV219" t="s">
        <v>431</v>
      </c>
      <c r="DW219" t="s">
        <v>423</v>
      </c>
      <c r="DX219" t="s">
        <v>423</v>
      </c>
      <c r="DY219" t="s">
        <v>431</v>
      </c>
      <c r="DZ219" t="s">
        <v>423</v>
      </c>
      <c r="EA219" t="s">
        <v>423</v>
      </c>
      <c r="EB219" t="s">
        <v>423</v>
      </c>
      <c r="EC219" t="s">
        <v>431</v>
      </c>
      <c r="ED219" t="s">
        <v>423</v>
      </c>
      <c r="EE219" t="s">
        <v>423</v>
      </c>
      <c r="EF219" t="s">
        <v>437</v>
      </c>
      <c r="EG219" t="s">
        <v>438</v>
      </c>
      <c r="EH219" t="s">
        <v>434</v>
      </c>
      <c r="EI219" t="s">
        <v>435</v>
      </c>
      <c r="EJ219" t="s">
        <v>433</v>
      </c>
      <c r="EK219" t="s">
        <v>436</v>
      </c>
      <c r="EL219" t="s">
        <v>425</v>
      </c>
      <c r="EM219" t="s">
        <v>425</v>
      </c>
      <c r="EN219" t="s">
        <v>425</v>
      </c>
      <c r="EO219" t="s">
        <v>427</v>
      </c>
      <c r="EP219" t="s">
        <v>428</v>
      </c>
      <c r="EQ219" t="s">
        <v>428</v>
      </c>
      <c r="ER219" t="s">
        <v>429</v>
      </c>
      <c r="ES219" t="s">
        <v>430</v>
      </c>
      <c r="ET219" t="s">
        <v>424</v>
      </c>
      <c r="EU219" t="s">
        <v>424</v>
      </c>
      <c r="EV219" t="s">
        <v>425</v>
      </c>
      <c r="EW219" t="s">
        <v>424</v>
      </c>
      <c r="EX219" t="s">
        <v>423</v>
      </c>
      <c r="EY219" t="s">
        <v>423</v>
      </c>
      <c r="EZ219" t="s">
        <v>431</v>
      </c>
      <c r="FA219" t="s">
        <v>423</v>
      </c>
      <c r="FB219" t="s">
        <v>423</v>
      </c>
      <c r="FC219" t="s">
        <v>423</v>
      </c>
      <c r="FD219" t="s">
        <v>423</v>
      </c>
      <c r="FE219" t="s">
        <v>423</v>
      </c>
      <c r="FF219" t="s">
        <v>431</v>
      </c>
      <c r="FG219" t="s">
        <v>423</v>
      </c>
      <c r="FH219" t="s">
        <v>423</v>
      </c>
      <c r="FI219" t="s">
        <v>431</v>
      </c>
      <c r="FJ219" t="s">
        <v>423</v>
      </c>
      <c r="FK219" t="s">
        <v>423</v>
      </c>
      <c r="FL219" t="s">
        <v>423</v>
      </c>
      <c r="FM219" t="s">
        <v>423</v>
      </c>
      <c r="FN219" t="s">
        <v>431</v>
      </c>
      <c r="FO219" t="s">
        <v>423</v>
      </c>
      <c r="FP219" t="s">
        <v>423</v>
      </c>
      <c r="FQ219" t="s">
        <v>431</v>
      </c>
      <c r="FR219" t="s">
        <v>423</v>
      </c>
      <c r="FS219" t="s">
        <v>423</v>
      </c>
      <c r="FT219" t="s">
        <v>423</v>
      </c>
      <c r="FU219" t="s">
        <v>423</v>
      </c>
      <c r="FV219" t="s">
        <v>431</v>
      </c>
      <c r="FW219" t="s">
        <v>423</v>
      </c>
      <c r="FX219" t="s">
        <v>423</v>
      </c>
      <c r="FZ219" t="s">
        <v>423</v>
      </c>
      <c r="GB219" t="s">
        <v>431</v>
      </c>
      <c r="GD219" t="s">
        <v>423</v>
      </c>
      <c r="GF219" t="s">
        <v>423</v>
      </c>
      <c r="GG219" t="s">
        <v>432</v>
      </c>
      <c r="GH219" t="s">
        <v>432</v>
      </c>
      <c r="GI219" t="s">
        <v>432</v>
      </c>
      <c r="GJ219" t="s">
        <v>432</v>
      </c>
      <c r="GK219" t="s">
        <v>432</v>
      </c>
      <c r="GL219" t="s">
        <v>432</v>
      </c>
      <c r="GM219" t="s">
        <v>432</v>
      </c>
      <c r="GN219" t="s">
        <v>432</v>
      </c>
      <c r="GO219" t="s">
        <v>432</v>
      </c>
      <c r="GP219" t="s">
        <v>432</v>
      </c>
      <c r="GQ219" t="s">
        <v>432</v>
      </c>
      <c r="GR219" t="s">
        <v>432</v>
      </c>
      <c r="GS219" t="s">
        <v>432</v>
      </c>
      <c r="GT219" t="s">
        <v>432</v>
      </c>
      <c r="GU219" t="s">
        <v>423</v>
      </c>
      <c r="GV219" t="s">
        <v>423</v>
      </c>
      <c r="GW219" t="s">
        <v>423</v>
      </c>
      <c r="GX219" t="s">
        <v>431</v>
      </c>
      <c r="GY219" t="s">
        <v>423</v>
      </c>
      <c r="GZ219" t="s">
        <v>423</v>
      </c>
      <c r="HA219" t="s">
        <v>423</v>
      </c>
      <c r="HB219" t="s">
        <v>431</v>
      </c>
      <c r="HC219" t="s">
        <v>423</v>
      </c>
      <c r="HD219" t="s">
        <v>423</v>
      </c>
      <c r="HE219" t="s">
        <v>431</v>
      </c>
      <c r="HF219" t="s">
        <v>423</v>
      </c>
      <c r="HG219" t="s">
        <v>423</v>
      </c>
      <c r="HH219" t="s">
        <v>423</v>
      </c>
      <c r="HI219" t="s">
        <v>423</v>
      </c>
      <c r="HJ219" t="s">
        <v>423</v>
      </c>
      <c r="HK219" t="s">
        <v>423</v>
      </c>
      <c r="HL219" t="s">
        <v>423</v>
      </c>
      <c r="HM219" t="s">
        <v>431</v>
      </c>
      <c r="HN219" t="s">
        <v>423</v>
      </c>
      <c r="HP219" t="s">
        <v>431</v>
      </c>
      <c r="HR219" t="s">
        <v>423</v>
      </c>
      <c r="HT219" t="s">
        <v>423</v>
      </c>
      <c r="HV219" t="s">
        <v>423</v>
      </c>
      <c r="HW219" t="s">
        <v>423</v>
      </c>
      <c r="HX219" t="s">
        <v>431</v>
      </c>
      <c r="HY219" t="s">
        <v>423</v>
      </c>
      <c r="HZ219" t="s">
        <v>423</v>
      </c>
      <c r="IA219" t="s">
        <v>423</v>
      </c>
      <c r="IB219" t="s">
        <v>423</v>
      </c>
      <c r="IC219" t="s">
        <v>431</v>
      </c>
      <c r="ID219" t="s">
        <v>423</v>
      </c>
      <c r="IE219" t="s">
        <v>423</v>
      </c>
      <c r="IF219" t="s">
        <v>423</v>
      </c>
      <c r="IG219" t="s">
        <v>431</v>
      </c>
      <c r="IH219" t="s">
        <v>423</v>
      </c>
      <c r="II219" t="s">
        <v>423</v>
      </c>
      <c r="IJ219" t="s">
        <v>423</v>
      </c>
      <c r="IK219" t="s">
        <v>431</v>
      </c>
      <c r="IL219" t="s">
        <v>423</v>
      </c>
      <c r="IM219" t="s">
        <v>423</v>
      </c>
      <c r="IN219" t="s">
        <v>423</v>
      </c>
      <c r="IO219" t="s">
        <v>431</v>
      </c>
      <c r="IP219" t="s">
        <v>423</v>
      </c>
      <c r="IQ219" t="s">
        <v>423</v>
      </c>
      <c r="IR219" t="s">
        <v>423</v>
      </c>
      <c r="IS219" t="s">
        <v>431</v>
      </c>
      <c r="IT219" t="s">
        <v>423</v>
      </c>
      <c r="IU219" t="s">
        <v>423</v>
      </c>
      <c r="IV219" t="s">
        <v>423</v>
      </c>
      <c r="IX219" t="s">
        <v>431</v>
      </c>
      <c r="IZ219" t="s">
        <v>423</v>
      </c>
      <c r="JB219" t="s">
        <v>423</v>
      </c>
      <c r="JE219" t="s">
        <v>1131</v>
      </c>
      <c r="JI219" t="s">
        <v>423</v>
      </c>
      <c r="JJ219" t="s">
        <v>431</v>
      </c>
      <c r="JK219" t="s">
        <v>423</v>
      </c>
      <c r="JL219" t="s">
        <v>423</v>
      </c>
      <c r="JM219" t="s">
        <v>423</v>
      </c>
      <c r="JN219" t="s">
        <v>423</v>
      </c>
      <c r="JO219" t="s">
        <v>423</v>
      </c>
      <c r="JP219" t="s">
        <v>423</v>
      </c>
      <c r="JQ219" t="s">
        <v>431</v>
      </c>
      <c r="JR219" t="s">
        <v>423</v>
      </c>
      <c r="JS219" t="s">
        <v>423</v>
      </c>
      <c r="JT219" t="s">
        <v>423</v>
      </c>
      <c r="JU219" t="s">
        <v>423</v>
      </c>
      <c r="JV219" t="s">
        <v>423</v>
      </c>
      <c r="JW219" t="s">
        <v>423</v>
      </c>
      <c r="JX219" t="s">
        <v>423</v>
      </c>
      <c r="JY219" t="s">
        <v>423</v>
      </c>
      <c r="JZ219" t="s">
        <v>423</v>
      </c>
      <c r="KA219" t="s">
        <v>423</v>
      </c>
      <c r="KB219" t="s">
        <v>423</v>
      </c>
      <c r="KC219" t="s">
        <v>423</v>
      </c>
      <c r="KD219" t="s">
        <v>423</v>
      </c>
      <c r="KE219" t="s">
        <v>423</v>
      </c>
      <c r="KF219" t="s">
        <v>423</v>
      </c>
      <c r="KG219" t="s">
        <v>423</v>
      </c>
      <c r="KH219" t="s">
        <v>423</v>
      </c>
      <c r="KI219" t="s">
        <v>423</v>
      </c>
      <c r="KJ219" t="s">
        <v>423</v>
      </c>
      <c r="KK219" t="s">
        <v>423</v>
      </c>
      <c r="KL219" t="s">
        <v>423</v>
      </c>
      <c r="KM219" t="s">
        <v>423</v>
      </c>
      <c r="KN219" t="s">
        <v>423</v>
      </c>
      <c r="KO219" t="s">
        <v>423</v>
      </c>
      <c r="KP219" t="s">
        <v>423</v>
      </c>
      <c r="KQ219" t="s">
        <v>431</v>
      </c>
      <c r="KR219" t="s">
        <v>423</v>
      </c>
      <c r="KS219" t="s">
        <v>423</v>
      </c>
      <c r="KT219" t="s">
        <v>423</v>
      </c>
      <c r="KU219" t="s">
        <v>423</v>
      </c>
      <c r="KV219" t="s">
        <v>423</v>
      </c>
      <c r="KW219" t="s">
        <v>431</v>
      </c>
      <c r="KY219" t="s">
        <v>431</v>
      </c>
      <c r="KZ219" t="s">
        <v>432</v>
      </c>
      <c r="LA219" t="s">
        <v>432</v>
      </c>
      <c r="LB219" t="s">
        <v>432</v>
      </c>
      <c r="LC219" t="s">
        <v>432</v>
      </c>
      <c r="LD219" t="s">
        <v>432</v>
      </c>
      <c r="LE219" t="s">
        <v>432</v>
      </c>
      <c r="LF219" t="s">
        <v>432</v>
      </c>
      <c r="LG219" t="s">
        <v>432</v>
      </c>
      <c r="LH219" t="s">
        <v>432</v>
      </c>
      <c r="LI219" t="s">
        <v>432</v>
      </c>
      <c r="LK219" t="s">
        <v>431</v>
      </c>
      <c r="LL219" t="s">
        <v>423</v>
      </c>
      <c r="LM219" t="s">
        <v>423</v>
      </c>
      <c r="LN219" t="s">
        <v>423</v>
      </c>
      <c r="LO219" t="s">
        <v>439</v>
      </c>
      <c r="LP219" t="s">
        <v>432</v>
      </c>
      <c r="LQ219" t="s">
        <v>432</v>
      </c>
      <c r="LR219" t="s">
        <v>432</v>
      </c>
      <c r="LS219" t="s">
        <v>432</v>
      </c>
      <c r="LT219" t="s">
        <v>432</v>
      </c>
      <c r="LU219" t="s">
        <v>423</v>
      </c>
      <c r="LV219" t="s">
        <v>423</v>
      </c>
      <c r="LW219" t="s">
        <v>423</v>
      </c>
      <c r="LX219" t="s">
        <v>431</v>
      </c>
      <c r="LY219" t="s">
        <v>423</v>
      </c>
      <c r="LZ219" t="s">
        <v>423</v>
      </c>
      <c r="MA219" t="s">
        <v>423</v>
      </c>
      <c r="MB219" t="s">
        <v>423</v>
      </c>
      <c r="MC219" t="s">
        <v>423</v>
      </c>
      <c r="MD219" t="s">
        <v>423</v>
      </c>
      <c r="ME219" t="s">
        <v>431</v>
      </c>
      <c r="MF219" t="s">
        <v>423</v>
      </c>
      <c r="MG219" t="s">
        <v>423</v>
      </c>
      <c r="MH219" t="s">
        <v>423</v>
      </c>
      <c r="MI219" t="s">
        <v>423</v>
      </c>
      <c r="MJ219" t="s">
        <v>423</v>
      </c>
      <c r="MK219" t="s">
        <v>423</v>
      </c>
      <c r="ML219" t="s">
        <v>431</v>
      </c>
      <c r="MN219">
        <v>468.42</v>
      </c>
      <c r="MO219">
        <v>41.63</v>
      </c>
      <c r="NE219">
        <v>141.51</v>
      </c>
      <c r="NT219">
        <v>71.290000000000006</v>
      </c>
      <c r="OJ219">
        <v>154.4</v>
      </c>
      <c r="OT219">
        <v>59.59</v>
      </c>
    </row>
    <row r="220" spans="1:410" ht="12.75" customHeight="1" x14ac:dyDescent="0.2">
      <c r="A220">
        <v>274</v>
      </c>
      <c r="B220" t="str">
        <f t="shared" si="138"/>
        <v>5-15min</v>
      </c>
      <c r="C220" t="str">
        <f t="shared" si="139"/>
        <v>seul</v>
      </c>
      <c r="D220" t="str">
        <f t="shared" si="140"/>
        <v>20-30m2</v>
      </c>
      <c r="E220" t="str">
        <f t="shared" si="141"/>
        <v>plutôt oui</v>
      </c>
      <c r="F220" t="str">
        <f t="shared" si="142"/>
        <v>oui +15h</v>
      </c>
      <c r="G220" t="str">
        <f t="shared" si="143"/>
        <v>echelon 1-3</v>
      </c>
      <c r="H220" t="str">
        <f t="shared" si="144"/>
        <v>non</v>
      </c>
      <c r="I220" t="s">
        <v>423</v>
      </c>
      <c r="J220" t="str">
        <f t="shared" si="145"/>
        <v>toujours</v>
      </c>
      <c r="K220" t="str">
        <f t="shared" si="146"/>
        <v>jamais</v>
      </c>
      <c r="L220" t="str">
        <f t="shared" si="147"/>
        <v>pas commentaire</v>
      </c>
      <c r="M220" t="str">
        <f t="shared" si="148"/>
        <v>0-1h</v>
      </c>
      <c r="N220" t="str">
        <f t="shared" si="149"/>
        <v>1-2h</v>
      </c>
      <c r="O220" t="str">
        <f t="shared" si="150"/>
        <v>parfois</v>
      </c>
      <c r="P220" t="str">
        <f t="shared" si="151"/>
        <v>souvent</v>
      </c>
      <c r="Q220" t="str">
        <f t="shared" si="152"/>
        <v>parfois</v>
      </c>
      <c r="R220" t="s">
        <v>429</v>
      </c>
      <c r="S220" t="s">
        <v>424</v>
      </c>
      <c r="T220" t="s">
        <v>425</v>
      </c>
      <c r="U220" t="s">
        <v>426</v>
      </c>
      <c r="V220" t="s">
        <v>427</v>
      </c>
      <c r="W220" t="s">
        <v>428</v>
      </c>
      <c r="X220" t="s">
        <v>429</v>
      </c>
      <c r="Y220" t="s">
        <v>429</v>
      </c>
      <c r="Z220" t="s">
        <v>424</v>
      </c>
      <c r="AA220" t="s">
        <v>424</v>
      </c>
      <c r="AB220" t="s">
        <v>425</v>
      </c>
      <c r="AC220" t="s">
        <v>425</v>
      </c>
      <c r="AD220" t="str">
        <f t="shared" si="153"/>
        <v>la veille</v>
      </c>
      <c r="AE220" t="str">
        <f t="shared" si="154"/>
        <v xml:space="preserve">moyennement </v>
      </c>
      <c r="AF220" t="str">
        <f t="shared" si="155"/>
        <v>plutôt bonnes</v>
      </c>
      <c r="AG220" t="str">
        <f t="shared" si="156"/>
        <v>très souvent</v>
      </c>
      <c r="AH220" t="str">
        <f t="shared" si="157"/>
        <v>très souvent</v>
      </c>
      <c r="AI220" t="str">
        <f t="shared" si="158"/>
        <v>jamais</v>
      </c>
      <c r="AJ220" t="str">
        <f t="shared" si="159"/>
        <v>parfois</v>
      </c>
      <c r="AK220" t="str">
        <f t="shared" si="160"/>
        <v>1-5h</v>
      </c>
      <c r="AL220" t="str">
        <f t="shared" si="161"/>
        <v>plutôt oui</v>
      </c>
      <c r="AM220" t="str">
        <f t="shared" si="162"/>
        <v>tout à fait</v>
      </c>
      <c r="AN220" t="str">
        <f t="shared" si="163"/>
        <v>0-1h</v>
      </c>
      <c r="AO220" t="str">
        <f t="shared" si="164"/>
        <v>jamais</v>
      </c>
      <c r="AP220" t="str">
        <f t="shared" si="165"/>
        <v>pas de spectacles</v>
      </c>
      <c r="AQ220" t="str">
        <f t="shared" si="166"/>
        <v>plusieurs fois/semaine</v>
      </c>
      <c r="AR220" t="str">
        <f t="shared" si="167"/>
        <v>parfois</v>
      </c>
      <c r="AS220" t="str">
        <f t="shared" si="168"/>
        <v>2-4h</v>
      </c>
      <c r="AT220" t="str">
        <f t="shared" si="169"/>
        <v>très insatisfaisante</v>
      </c>
      <c r="AU220" t="str">
        <f t="shared" si="170"/>
        <v>plutôt non</v>
      </c>
      <c r="AV220" t="str">
        <f t="shared" si="171"/>
        <v>plutôt non</v>
      </c>
      <c r="AW220" t="str">
        <f t="shared" si="172"/>
        <v>plutôt non</v>
      </c>
      <c r="AX220" t="str">
        <f t="shared" si="173"/>
        <v>plutôt oui</v>
      </c>
      <c r="AY220" t="str">
        <f t="shared" si="174"/>
        <v>plutôt non</v>
      </c>
      <c r="AZ220" t="str">
        <f t="shared" si="175"/>
        <v>3A</v>
      </c>
      <c r="BA220" t="str">
        <f t="shared" si="176"/>
        <v>GC</v>
      </c>
      <c r="BB220" t="str">
        <f t="shared" si="177"/>
        <v>classique</v>
      </c>
      <c r="BC220" t="str">
        <f t="shared" si="178"/>
        <v>non</v>
      </c>
      <c r="BD220" t="str">
        <f t="shared" si="179"/>
        <v>post-bac</v>
      </c>
      <c r="BE220" t="str">
        <f t="shared" si="180"/>
        <v>Fr</v>
      </c>
      <c r="BF220" t="str">
        <f t="shared" si="181"/>
        <v>redoubl</v>
      </c>
      <c r="BG220" t="str">
        <f t="shared" si="182"/>
        <v>50-75%</v>
      </c>
      <c r="BH220" t="s">
        <v>431</v>
      </c>
      <c r="BI220" t="str">
        <f t="shared" si="183"/>
        <v>1 par semestre</v>
      </c>
      <c r="BJ220" t="s">
        <v>423</v>
      </c>
      <c r="BK220" t="s">
        <v>431</v>
      </c>
      <c r="BL220" t="s">
        <v>423</v>
      </c>
      <c r="BM220" t="s">
        <v>423</v>
      </c>
      <c r="BN220" t="s">
        <v>431</v>
      </c>
      <c r="BO220" t="s">
        <v>423</v>
      </c>
      <c r="BP220" t="s">
        <v>423</v>
      </c>
      <c r="BR220" t="s">
        <v>423</v>
      </c>
      <c r="BS220" t="s">
        <v>423</v>
      </c>
      <c r="BT220" t="s">
        <v>431</v>
      </c>
      <c r="BU220" t="s">
        <v>423</v>
      </c>
      <c r="BV220" t="s">
        <v>423</v>
      </c>
      <c r="BW220" t="s">
        <v>431</v>
      </c>
      <c r="BX220" t="s">
        <v>423</v>
      </c>
      <c r="BY220" t="s">
        <v>423</v>
      </c>
      <c r="BZ220" t="s">
        <v>431</v>
      </c>
      <c r="CA220" t="s">
        <v>423</v>
      </c>
      <c r="CB220" t="s">
        <v>423</v>
      </c>
      <c r="CC220" t="s">
        <v>423</v>
      </c>
      <c r="CD220" t="s">
        <v>431</v>
      </c>
      <c r="CE220" t="s">
        <v>431</v>
      </c>
      <c r="CF220" t="s">
        <v>423</v>
      </c>
      <c r="CG220" t="s">
        <v>423</v>
      </c>
      <c r="CH220" t="s">
        <v>431</v>
      </c>
      <c r="CI220" t="s">
        <v>423</v>
      </c>
      <c r="CJ220" t="s">
        <v>423</v>
      </c>
      <c r="CK220" t="s">
        <v>423</v>
      </c>
      <c r="CL220" t="s">
        <v>423</v>
      </c>
      <c r="CM220" t="s">
        <v>423</v>
      </c>
      <c r="CN220" t="s">
        <v>423</v>
      </c>
      <c r="CO220" t="s">
        <v>432</v>
      </c>
      <c r="CP220" t="s">
        <v>432</v>
      </c>
      <c r="CQ220" t="s">
        <v>432</v>
      </c>
      <c r="CR220" t="s">
        <v>432</v>
      </c>
      <c r="CT220" t="s">
        <v>432</v>
      </c>
      <c r="CU220" t="s">
        <v>423</v>
      </c>
      <c r="CV220" t="s">
        <v>431</v>
      </c>
      <c r="CW220" t="s">
        <v>423</v>
      </c>
      <c r="CX220" t="s">
        <v>423</v>
      </c>
      <c r="CY220" t="s">
        <v>423</v>
      </c>
      <c r="CZ220" t="s">
        <v>423</v>
      </c>
      <c r="DA220" t="s">
        <v>423</v>
      </c>
      <c r="DB220" t="s">
        <v>423</v>
      </c>
      <c r="DC220" t="s">
        <v>431</v>
      </c>
      <c r="DD220" t="s">
        <v>432</v>
      </c>
      <c r="DE220" t="s">
        <v>432</v>
      </c>
      <c r="DF220" t="s">
        <v>432</v>
      </c>
      <c r="DG220" t="s">
        <v>432</v>
      </c>
      <c r="DH220" t="s">
        <v>423</v>
      </c>
      <c r="DI220" t="s">
        <v>423</v>
      </c>
      <c r="DJ220" t="s">
        <v>423</v>
      </c>
      <c r="DK220" t="s">
        <v>431</v>
      </c>
      <c r="DL220" t="s">
        <v>423</v>
      </c>
      <c r="DM220" t="s">
        <v>423</v>
      </c>
      <c r="DN220" t="s">
        <v>423</v>
      </c>
      <c r="DO220" t="s">
        <v>423</v>
      </c>
      <c r="DP220" t="s">
        <v>423</v>
      </c>
      <c r="DQ220" t="s">
        <v>431</v>
      </c>
      <c r="DR220" t="s">
        <v>423</v>
      </c>
      <c r="DS220" t="s">
        <v>423</v>
      </c>
      <c r="DT220" t="s">
        <v>423</v>
      </c>
      <c r="DU220" t="s">
        <v>423</v>
      </c>
      <c r="DV220" t="s">
        <v>431</v>
      </c>
      <c r="DW220" t="s">
        <v>423</v>
      </c>
      <c r="DX220" t="s">
        <v>423</v>
      </c>
      <c r="DY220" t="s">
        <v>431</v>
      </c>
      <c r="DZ220" t="s">
        <v>423</v>
      </c>
      <c r="EA220" t="s">
        <v>423</v>
      </c>
      <c r="EB220" t="s">
        <v>423</v>
      </c>
      <c r="EC220" t="s">
        <v>423</v>
      </c>
      <c r="ED220" t="s">
        <v>431</v>
      </c>
      <c r="EE220" t="s">
        <v>423</v>
      </c>
      <c r="EF220" t="s">
        <v>438</v>
      </c>
      <c r="EG220" t="s">
        <v>434</v>
      </c>
      <c r="EH220" t="s">
        <v>437</v>
      </c>
      <c r="EI220" t="s">
        <v>436</v>
      </c>
      <c r="EJ220" t="s">
        <v>433</v>
      </c>
      <c r="EK220" t="s">
        <v>435</v>
      </c>
      <c r="EL220" t="s">
        <v>429</v>
      </c>
      <c r="EM220" t="s">
        <v>424</v>
      </c>
      <c r="EN220" t="s">
        <v>425</v>
      </c>
      <c r="EO220" t="s">
        <v>426</v>
      </c>
      <c r="EP220" t="s">
        <v>427</v>
      </c>
      <c r="EQ220" t="s">
        <v>428</v>
      </c>
      <c r="ER220" t="s">
        <v>429</v>
      </c>
      <c r="ES220" t="s">
        <v>429</v>
      </c>
      <c r="ET220" t="s">
        <v>424</v>
      </c>
      <c r="EU220" t="s">
        <v>424</v>
      </c>
      <c r="EV220" t="s">
        <v>425</v>
      </c>
      <c r="EW220" t="s">
        <v>425</v>
      </c>
      <c r="EX220" t="s">
        <v>423</v>
      </c>
      <c r="EY220" t="s">
        <v>423</v>
      </c>
      <c r="EZ220" t="s">
        <v>423</v>
      </c>
      <c r="FA220" t="s">
        <v>423</v>
      </c>
      <c r="FB220" t="s">
        <v>423</v>
      </c>
      <c r="FC220" t="s">
        <v>431</v>
      </c>
      <c r="FD220" t="s">
        <v>423</v>
      </c>
      <c r="FE220" t="s">
        <v>423</v>
      </c>
      <c r="FF220" t="s">
        <v>431</v>
      </c>
      <c r="FG220" t="s">
        <v>423</v>
      </c>
      <c r="FH220" t="s">
        <v>423</v>
      </c>
      <c r="FI220" t="s">
        <v>431</v>
      </c>
      <c r="FJ220" t="s">
        <v>423</v>
      </c>
      <c r="FK220" t="s">
        <v>423</v>
      </c>
      <c r="FL220" t="s">
        <v>431</v>
      </c>
      <c r="FM220" t="s">
        <v>423</v>
      </c>
      <c r="FN220" t="s">
        <v>423</v>
      </c>
      <c r="FO220" t="s">
        <v>423</v>
      </c>
      <c r="FP220" t="s">
        <v>431</v>
      </c>
      <c r="FQ220" t="s">
        <v>423</v>
      </c>
      <c r="FR220" t="s">
        <v>423</v>
      </c>
      <c r="FS220" t="s">
        <v>423</v>
      </c>
      <c r="FT220" t="s">
        <v>423</v>
      </c>
      <c r="FU220" t="s">
        <v>423</v>
      </c>
      <c r="FV220" t="s">
        <v>423</v>
      </c>
      <c r="FW220" t="s">
        <v>431</v>
      </c>
      <c r="FX220" t="s">
        <v>423</v>
      </c>
      <c r="FZ220" t="s">
        <v>423</v>
      </c>
      <c r="GB220" t="s">
        <v>431</v>
      </c>
      <c r="GC220" t="s">
        <v>1132</v>
      </c>
      <c r="GD220" t="s">
        <v>423</v>
      </c>
      <c r="GF220" t="s">
        <v>431</v>
      </c>
      <c r="GG220" t="s">
        <v>423</v>
      </c>
      <c r="GH220" t="s">
        <v>423</v>
      </c>
      <c r="GI220" t="s">
        <v>423</v>
      </c>
      <c r="GJ220" t="s">
        <v>423</v>
      </c>
      <c r="GK220" t="s">
        <v>431</v>
      </c>
      <c r="GL220" t="s">
        <v>423</v>
      </c>
      <c r="GM220" t="s">
        <v>423</v>
      </c>
      <c r="GN220" t="s">
        <v>431</v>
      </c>
      <c r="GO220" t="s">
        <v>423</v>
      </c>
      <c r="GP220" t="s">
        <v>423</v>
      </c>
      <c r="GQ220" t="s">
        <v>431</v>
      </c>
      <c r="GR220" t="s">
        <v>423</v>
      </c>
      <c r="GS220" t="s">
        <v>423</v>
      </c>
      <c r="GT220" t="s">
        <v>423</v>
      </c>
      <c r="GU220" t="s">
        <v>423</v>
      </c>
      <c r="GV220" t="s">
        <v>423</v>
      </c>
      <c r="GW220" t="s">
        <v>423</v>
      </c>
      <c r="GX220" t="s">
        <v>423</v>
      </c>
      <c r="GY220" t="s">
        <v>431</v>
      </c>
      <c r="GZ220" t="s">
        <v>423</v>
      </c>
      <c r="HA220" t="s">
        <v>423</v>
      </c>
      <c r="HB220" t="s">
        <v>423</v>
      </c>
      <c r="HC220" t="s">
        <v>431</v>
      </c>
      <c r="HD220" t="s">
        <v>432</v>
      </c>
      <c r="HE220" t="s">
        <v>432</v>
      </c>
      <c r="HF220" t="s">
        <v>432</v>
      </c>
      <c r="HG220" t="s">
        <v>432</v>
      </c>
      <c r="HH220" t="s">
        <v>423</v>
      </c>
      <c r="HI220" t="s">
        <v>431</v>
      </c>
      <c r="HJ220" t="s">
        <v>423</v>
      </c>
      <c r="HK220" t="s">
        <v>423</v>
      </c>
      <c r="HL220" t="s">
        <v>423</v>
      </c>
      <c r="HM220" t="s">
        <v>423</v>
      </c>
      <c r="HN220" t="s">
        <v>423</v>
      </c>
      <c r="HP220" t="s">
        <v>423</v>
      </c>
      <c r="HR220" t="s">
        <v>431</v>
      </c>
      <c r="HS220" t="s">
        <v>1133</v>
      </c>
      <c r="HT220" t="s">
        <v>423</v>
      </c>
      <c r="HV220" t="s">
        <v>423</v>
      </c>
      <c r="HW220" t="s">
        <v>423</v>
      </c>
      <c r="HX220" t="s">
        <v>431</v>
      </c>
      <c r="HY220" t="s">
        <v>423</v>
      </c>
      <c r="HZ220" t="s">
        <v>423</v>
      </c>
      <c r="IA220" t="s">
        <v>423</v>
      </c>
      <c r="IB220" t="s">
        <v>423</v>
      </c>
      <c r="IC220" t="s">
        <v>423</v>
      </c>
      <c r="ID220" t="s">
        <v>423</v>
      </c>
      <c r="IE220" t="s">
        <v>431</v>
      </c>
      <c r="IF220" t="s">
        <v>423</v>
      </c>
      <c r="IG220" t="s">
        <v>423</v>
      </c>
      <c r="IH220" t="s">
        <v>431</v>
      </c>
      <c r="II220" t="s">
        <v>423</v>
      </c>
      <c r="IJ220" t="s">
        <v>423</v>
      </c>
      <c r="IK220" t="s">
        <v>423</v>
      </c>
      <c r="IL220" t="s">
        <v>431</v>
      </c>
      <c r="IM220" t="s">
        <v>423</v>
      </c>
      <c r="IN220" t="s">
        <v>423</v>
      </c>
      <c r="IO220" t="s">
        <v>423</v>
      </c>
      <c r="IP220" t="s">
        <v>431</v>
      </c>
      <c r="IQ220" t="s">
        <v>423</v>
      </c>
      <c r="IR220" t="s">
        <v>423</v>
      </c>
      <c r="IS220" t="s">
        <v>431</v>
      </c>
      <c r="IT220" t="s">
        <v>423</v>
      </c>
      <c r="IU220" t="s">
        <v>423</v>
      </c>
      <c r="IV220" t="s">
        <v>423</v>
      </c>
      <c r="IX220" t="s">
        <v>423</v>
      </c>
      <c r="IZ220" t="s">
        <v>431</v>
      </c>
      <c r="JA220" t="s">
        <v>1134</v>
      </c>
      <c r="JB220" t="s">
        <v>423</v>
      </c>
      <c r="JD220" s="1" t="s">
        <v>1135</v>
      </c>
      <c r="JE220" t="s">
        <v>1136</v>
      </c>
      <c r="JF220" t="s">
        <v>1137</v>
      </c>
      <c r="JG220" t="s">
        <v>1138</v>
      </c>
      <c r="JH220" t="s">
        <v>1139</v>
      </c>
      <c r="JI220" t="s">
        <v>423</v>
      </c>
      <c r="JJ220" t="s">
        <v>423</v>
      </c>
      <c r="JK220" t="s">
        <v>431</v>
      </c>
      <c r="JL220" t="s">
        <v>423</v>
      </c>
      <c r="JM220" t="s">
        <v>423</v>
      </c>
      <c r="JN220" t="s">
        <v>423</v>
      </c>
      <c r="JO220" t="s">
        <v>423</v>
      </c>
      <c r="JP220" t="s">
        <v>423</v>
      </c>
      <c r="JQ220" t="s">
        <v>423</v>
      </c>
      <c r="JR220" t="s">
        <v>423</v>
      </c>
      <c r="JS220" t="s">
        <v>423</v>
      </c>
      <c r="JT220" t="s">
        <v>423</v>
      </c>
      <c r="JU220" t="s">
        <v>423</v>
      </c>
      <c r="JV220" t="s">
        <v>423</v>
      </c>
      <c r="JW220" t="s">
        <v>423</v>
      </c>
      <c r="JX220" t="s">
        <v>431</v>
      </c>
      <c r="JY220" t="s">
        <v>423</v>
      </c>
      <c r="JZ220" t="s">
        <v>423</v>
      </c>
      <c r="KA220" t="s">
        <v>423</v>
      </c>
      <c r="KB220" t="s">
        <v>423</v>
      </c>
      <c r="KC220" t="s">
        <v>423</v>
      </c>
      <c r="KD220" t="s">
        <v>423</v>
      </c>
      <c r="KE220" t="s">
        <v>423</v>
      </c>
      <c r="KF220" t="s">
        <v>423</v>
      </c>
      <c r="KG220" t="s">
        <v>423</v>
      </c>
      <c r="KH220" t="s">
        <v>423</v>
      </c>
      <c r="KI220" t="s">
        <v>423</v>
      </c>
      <c r="KJ220" t="s">
        <v>423</v>
      </c>
      <c r="KK220" t="s">
        <v>423</v>
      </c>
      <c r="KL220" t="s">
        <v>423</v>
      </c>
      <c r="KM220" t="s">
        <v>423</v>
      </c>
      <c r="KN220" t="s">
        <v>423</v>
      </c>
      <c r="KO220" t="s">
        <v>423</v>
      </c>
      <c r="KP220" t="s">
        <v>423</v>
      </c>
      <c r="KQ220" t="s">
        <v>431</v>
      </c>
      <c r="KR220" t="s">
        <v>423</v>
      </c>
      <c r="KS220" t="s">
        <v>423</v>
      </c>
      <c r="KT220" t="s">
        <v>423</v>
      </c>
      <c r="KU220" t="s">
        <v>423</v>
      </c>
      <c r="KV220" t="s">
        <v>423</v>
      </c>
      <c r="KW220" t="s">
        <v>431</v>
      </c>
      <c r="KY220" t="s">
        <v>431</v>
      </c>
      <c r="KZ220" t="s">
        <v>432</v>
      </c>
      <c r="LA220" t="s">
        <v>432</v>
      </c>
      <c r="LB220" t="s">
        <v>432</v>
      </c>
      <c r="LC220" t="s">
        <v>432</v>
      </c>
      <c r="LD220" t="s">
        <v>432</v>
      </c>
      <c r="LE220" t="s">
        <v>432</v>
      </c>
      <c r="LF220" t="s">
        <v>432</v>
      </c>
      <c r="LG220" t="s">
        <v>432</v>
      </c>
      <c r="LH220" t="s">
        <v>432</v>
      </c>
      <c r="LI220" t="s">
        <v>432</v>
      </c>
      <c r="LK220" t="s">
        <v>431</v>
      </c>
      <c r="LL220" t="s">
        <v>423</v>
      </c>
      <c r="LM220" t="s">
        <v>423</v>
      </c>
      <c r="LN220" t="s">
        <v>423</v>
      </c>
      <c r="LO220" t="s">
        <v>439</v>
      </c>
      <c r="LP220" t="s">
        <v>432</v>
      </c>
      <c r="LQ220" t="s">
        <v>432</v>
      </c>
      <c r="LR220" t="s">
        <v>432</v>
      </c>
      <c r="LS220" t="s">
        <v>432</v>
      </c>
      <c r="LT220" t="s">
        <v>432</v>
      </c>
      <c r="LU220" t="s">
        <v>423</v>
      </c>
      <c r="LV220" t="s">
        <v>423</v>
      </c>
      <c r="LW220" t="s">
        <v>423</v>
      </c>
      <c r="LX220" t="s">
        <v>423</v>
      </c>
      <c r="LY220" t="s">
        <v>423</v>
      </c>
      <c r="LZ220" t="s">
        <v>431</v>
      </c>
      <c r="MA220" t="s">
        <v>423</v>
      </c>
      <c r="MB220" t="s">
        <v>423</v>
      </c>
      <c r="MC220" t="s">
        <v>423</v>
      </c>
      <c r="MD220" t="s">
        <v>423</v>
      </c>
      <c r="ME220" t="s">
        <v>431</v>
      </c>
      <c r="MF220" t="s">
        <v>423</v>
      </c>
      <c r="MG220" t="s">
        <v>423</v>
      </c>
      <c r="MH220" t="s">
        <v>431</v>
      </c>
      <c r="MI220" t="s">
        <v>423</v>
      </c>
      <c r="MJ220" t="s">
        <v>423</v>
      </c>
      <c r="MK220" t="s">
        <v>431</v>
      </c>
      <c r="ML220" t="s">
        <v>423</v>
      </c>
      <c r="MN220">
        <v>693.78</v>
      </c>
      <c r="MO220">
        <v>31.11</v>
      </c>
      <c r="NE220">
        <v>85.5</v>
      </c>
      <c r="NT220">
        <v>165.36</v>
      </c>
      <c r="OJ220">
        <v>345.47</v>
      </c>
      <c r="OT220">
        <v>66.34</v>
      </c>
    </row>
    <row r="221" spans="1:410" ht="12.75" customHeight="1" x14ac:dyDescent="0.2">
      <c r="A221">
        <v>277</v>
      </c>
      <c r="B221" t="str">
        <f t="shared" si="138"/>
        <v>15-30min</v>
      </c>
      <c r="C221" t="str">
        <f t="shared" si="139"/>
        <v>seul</v>
      </c>
      <c r="D221" t="str">
        <f t="shared" si="140"/>
        <v>+ 30m2</v>
      </c>
      <c r="E221" t="str">
        <f t="shared" si="141"/>
        <v>plutôt oui</v>
      </c>
      <c r="F221" t="str">
        <f t="shared" si="142"/>
        <v>aucune</v>
      </c>
      <c r="G221" t="str">
        <f t="shared" si="143"/>
        <v>echelon 4-7</v>
      </c>
      <c r="H221" t="str">
        <f t="shared" si="144"/>
        <v>non</v>
      </c>
      <c r="I221" t="s">
        <v>423</v>
      </c>
      <c r="J221" t="str">
        <f t="shared" si="145"/>
        <v>parfois</v>
      </c>
      <c r="K221" t="str">
        <f t="shared" si="146"/>
        <v>souvent</v>
      </c>
      <c r="L221" t="str">
        <f t="shared" si="147"/>
        <v>plutôt oui</v>
      </c>
      <c r="M221" t="str">
        <f t="shared" si="148"/>
        <v>0-1h</v>
      </c>
      <c r="N221" t="str">
        <f t="shared" si="149"/>
        <v>0-1h</v>
      </c>
      <c r="O221" t="str">
        <f t="shared" si="150"/>
        <v>parfois</v>
      </c>
      <c r="P221" t="str">
        <f t="shared" si="151"/>
        <v>parfois</v>
      </c>
      <c r="Q221" t="str">
        <f t="shared" si="152"/>
        <v>parfois</v>
      </c>
      <c r="R221" t="s">
        <v>424</v>
      </c>
      <c r="S221" t="s">
        <v>425</v>
      </c>
      <c r="T221" t="s">
        <v>425</v>
      </c>
      <c r="U221" t="s">
        <v>427</v>
      </c>
      <c r="V221" t="s">
        <v>428</v>
      </c>
      <c r="W221" t="s">
        <v>428</v>
      </c>
      <c r="X221" t="s">
        <v>429</v>
      </c>
      <c r="Y221" t="s">
        <v>430</v>
      </c>
      <c r="Z221" t="s">
        <v>430</v>
      </c>
      <c r="AA221" t="s">
        <v>424</v>
      </c>
      <c r="AB221" t="s">
        <v>425</v>
      </c>
      <c r="AC221" t="s">
        <v>425</v>
      </c>
      <c r="AD221" t="str">
        <f t="shared" si="153"/>
        <v>2 semaines avant</v>
      </c>
      <c r="AE221" t="str">
        <f t="shared" si="154"/>
        <v>plutôt oui</v>
      </c>
      <c r="AF221" t="str">
        <f t="shared" si="155"/>
        <v>plutôt bonnes</v>
      </c>
      <c r="AG221" t="str">
        <f t="shared" si="156"/>
        <v>parfois</v>
      </c>
      <c r="AH221" t="str">
        <f t="shared" si="157"/>
        <v>très souvent</v>
      </c>
      <c r="AI221" t="str">
        <f t="shared" si="158"/>
        <v>parfois</v>
      </c>
      <c r="AJ221" t="str">
        <f t="shared" si="159"/>
        <v>jamais</v>
      </c>
      <c r="AK221" t="str">
        <f t="shared" si="160"/>
        <v>1-5h</v>
      </c>
      <c r="AL221" t="str">
        <f t="shared" si="161"/>
        <v>tout à fait</v>
      </c>
      <c r="AM221" t="str">
        <f t="shared" si="162"/>
        <v>pas du tout</v>
      </c>
      <c r="AN221" t="str">
        <f t="shared" si="163"/>
        <v>3-6h</v>
      </c>
      <c r="AO221" t="str">
        <f t="shared" si="164"/>
        <v>jamais</v>
      </c>
      <c r="AP221" t="str">
        <f t="shared" si="165"/>
        <v>pas de spectacles</v>
      </c>
      <c r="AQ221" t="str">
        <f t="shared" si="166"/>
        <v>1/mois</v>
      </c>
      <c r="AR221" t="str">
        <f t="shared" si="167"/>
        <v>très souvent</v>
      </c>
      <c r="AS221" t="str">
        <f t="shared" si="168"/>
        <v>4-6h</v>
      </c>
      <c r="AT221" t="str">
        <f t="shared" si="169"/>
        <v>plutôt satisfaisante</v>
      </c>
      <c r="AU221" t="str">
        <f t="shared" si="170"/>
        <v>plutôt non</v>
      </c>
      <c r="AV221" t="str">
        <f t="shared" si="171"/>
        <v>plutôt oui</v>
      </c>
      <c r="AW221" t="str">
        <f t="shared" si="172"/>
        <v>plutôt oui</v>
      </c>
      <c r="AX221" t="str">
        <f t="shared" si="173"/>
        <v>plutôt oui</v>
      </c>
      <c r="AY221" t="str">
        <f t="shared" si="174"/>
        <v>tout à fait</v>
      </c>
      <c r="AZ221" t="str">
        <f t="shared" si="175"/>
        <v>3A</v>
      </c>
      <c r="BA221" t="str">
        <f t="shared" si="176"/>
        <v>IC</v>
      </c>
      <c r="BB221" t="str">
        <f t="shared" si="177"/>
        <v>classique</v>
      </c>
      <c r="BC221" t="str">
        <f t="shared" si="178"/>
        <v>non</v>
      </c>
      <c r="BD221" t="str">
        <f t="shared" si="179"/>
        <v>post-bac</v>
      </c>
      <c r="BE221" t="str">
        <f t="shared" si="180"/>
        <v>Fr</v>
      </c>
      <c r="BF221" t="str">
        <f t="shared" si="181"/>
        <v>10-25%</v>
      </c>
      <c r="BG221" t="str">
        <f t="shared" si="182"/>
        <v>25-50%</v>
      </c>
      <c r="BH221" t="s">
        <v>423</v>
      </c>
      <c r="BI221" t="str">
        <f t="shared" si="183"/>
        <v>aucun</v>
      </c>
      <c r="BJ221" t="s">
        <v>423</v>
      </c>
      <c r="BK221" t="s">
        <v>423</v>
      </c>
      <c r="BL221" t="s">
        <v>431</v>
      </c>
      <c r="BM221" t="s">
        <v>423</v>
      </c>
      <c r="BN221" t="s">
        <v>431</v>
      </c>
      <c r="BO221" t="s">
        <v>423</v>
      </c>
      <c r="BP221" t="s">
        <v>423</v>
      </c>
      <c r="BR221" t="s">
        <v>423</v>
      </c>
      <c r="BS221" t="s">
        <v>423</v>
      </c>
      <c r="BT221" t="s">
        <v>423</v>
      </c>
      <c r="BU221" t="s">
        <v>431</v>
      </c>
      <c r="BV221" t="s">
        <v>423</v>
      </c>
      <c r="BW221" t="s">
        <v>431</v>
      </c>
      <c r="BX221" t="s">
        <v>423</v>
      </c>
      <c r="BY221" t="s">
        <v>423</v>
      </c>
      <c r="BZ221" t="s">
        <v>423</v>
      </c>
      <c r="CA221" t="s">
        <v>432</v>
      </c>
      <c r="CB221" t="s">
        <v>432</v>
      </c>
      <c r="CC221" t="s">
        <v>432</v>
      </c>
      <c r="CD221" t="s">
        <v>432</v>
      </c>
      <c r="CE221" t="s">
        <v>431</v>
      </c>
      <c r="CF221" t="s">
        <v>423</v>
      </c>
      <c r="CG221" t="s">
        <v>423</v>
      </c>
      <c r="CH221" t="s">
        <v>423</v>
      </c>
      <c r="CI221" t="s">
        <v>423</v>
      </c>
      <c r="CJ221" t="s">
        <v>423</v>
      </c>
      <c r="CK221" t="s">
        <v>423</v>
      </c>
      <c r="CL221" t="s">
        <v>431</v>
      </c>
      <c r="CM221" t="s">
        <v>423</v>
      </c>
      <c r="CN221" t="s">
        <v>423</v>
      </c>
      <c r="CO221" t="s">
        <v>432</v>
      </c>
      <c r="CP221" t="s">
        <v>432</v>
      </c>
      <c r="CQ221" t="s">
        <v>432</v>
      </c>
      <c r="CR221" t="s">
        <v>432</v>
      </c>
      <c r="CT221" t="s">
        <v>432</v>
      </c>
      <c r="CU221" t="s">
        <v>423</v>
      </c>
      <c r="CV221" t="s">
        <v>423</v>
      </c>
      <c r="CW221" t="s">
        <v>423</v>
      </c>
      <c r="CX221" t="s">
        <v>431</v>
      </c>
      <c r="CY221" t="s">
        <v>423</v>
      </c>
      <c r="CZ221" t="s">
        <v>423</v>
      </c>
      <c r="DA221" t="s">
        <v>431</v>
      </c>
      <c r="DB221" t="s">
        <v>423</v>
      </c>
      <c r="DC221" t="s">
        <v>423</v>
      </c>
      <c r="DD221" t="s">
        <v>423</v>
      </c>
      <c r="DE221" t="s">
        <v>431</v>
      </c>
      <c r="DF221" t="s">
        <v>423</v>
      </c>
      <c r="DG221" t="s">
        <v>423</v>
      </c>
      <c r="DH221" t="s">
        <v>423</v>
      </c>
      <c r="DI221" t="s">
        <v>423</v>
      </c>
      <c r="DJ221" t="s">
        <v>423</v>
      </c>
      <c r="DK221" t="s">
        <v>431</v>
      </c>
      <c r="DL221" t="s">
        <v>423</v>
      </c>
      <c r="DM221" t="s">
        <v>423</v>
      </c>
      <c r="DN221" t="s">
        <v>423</v>
      </c>
      <c r="DO221" t="s">
        <v>423</v>
      </c>
      <c r="DP221" t="s">
        <v>423</v>
      </c>
      <c r="DQ221" t="s">
        <v>423</v>
      </c>
      <c r="DR221" t="s">
        <v>431</v>
      </c>
      <c r="DS221" t="s">
        <v>423</v>
      </c>
      <c r="DT221" t="s">
        <v>423</v>
      </c>
      <c r="DU221" t="s">
        <v>423</v>
      </c>
      <c r="DV221" t="s">
        <v>431</v>
      </c>
      <c r="DW221" t="s">
        <v>423</v>
      </c>
      <c r="DX221" t="s">
        <v>423</v>
      </c>
      <c r="DY221" t="s">
        <v>423</v>
      </c>
      <c r="DZ221" t="s">
        <v>431</v>
      </c>
      <c r="EA221" t="s">
        <v>423</v>
      </c>
      <c r="EB221" t="s">
        <v>423</v>
      </c>
      <c r="EC221" t="s">
        <v>423</v>
      </c>
      <c r="ED221" t="s">
        <v>431</v>
      </c>
      <c r="EE221" t="s">
        <v>423</v>
      </c>
      <c r="EF221" t="s">
        <v>434</v>
      </c>
      <c r="EG221" t="s">
        <v>438</v>
      </c>
      <c r="EH221" t="s">
        <v>437</v>
      </c>
      <c r="EI221" t="s">
        <v>436</v>
      </c>
      <c r="EJ221" t="s">
        <v>435</v>
      </c>
      <c r="EK221" t="s">
        <v>433</v>
      </c>
      <c r="EL221" t="s">
        <v>424</v>
      </c>
      <c r="EM221" t="s">
        <v>425</v>
      </c>
      <c r="EN221" t="s">
        <v>425</v>
      </c>
      <c r="EO221" t="s">
        <v>427</v>
      </c>
      <c r="EP221" t="s">
        <v>428</v>
      </c>
      <c r="EQ221" t="s">
        <v>428</v>
      </c>
      <c r="ER221" t="s">
        <v>429</v>
      </c>
      <c r="ES221" t="s">
        <v>430</v>
      </c>
      <c r="ET221" t="s">
        <v>430</v>
      </c>
      <c r="EU221" t="s">
        <v>424</v>
      </c>
      <c r="EV221" t="s">
        <v>425</v>
      </c>
      <c r="EW221" t="s">
        <v>425</v>
      </c>
      <c r="EX221" t="s">
        <v>423</v>
      </c>
      <c r="EY221" t="s">
        <v>423</v>
      </c>
      <c r="EZ221" t="s">
        <v>431</v>
      </c>
      <c r="FA221" t="s">
        <v>423</v>
      </c>
      <c r="FB221" t="s">
        <v>423</v>
      </c>
      <c r="FC221" t="s">
        <v>423</v>
      </c>
      <c r="FD221" t="s">
        <v>423</v>
      </c>
      <c r="FE221" t="s">
        <v>431</v>
      </c>
      <c r="FF221" t="s">
        <v>423</v>
      </c>
      <c r="FG221" t="s">
        <v>423</v>
      </c>
      <c r="FH221" t="s">
        <v>423</v>
      </c>
      <c r="FI221" t="s">
        <v>431</v>
      </c>
      <c r="FJ221" t="s">
        <v>423</v>
      </c>
      <c r="FK221" t="s">
        <v>423</v>
      </c>
      <c r="FL221" t="s">
        <v>423</v>
      </c>
      <c r="FM221" t="s">
        <v>423</v>
      </c>
      <c r="FN221" t="s">
        <v>431</v>
      </c>
      <c r="FO221" t="s">
        <v>423</v>
      </c>
      <c r="FP221" t="s">
        <v>431</v>
      </c>
      <c r="FQ221" t="s">
        <v>423</v>
      </c>
      <c r="FR221" t="s">
        <v>423</v>
      </c>
      <c r="FS221" t="s">
        <v>423</v>
      </c>
      <c r="FT221" t="s">
        <v>423</v>
      </c>
      <c r="FU221" t="s">
        <v>423</v>
      </c>
      <c r="FV221" t="s">
        <v>431</v>
      </c>
      <c r="FW221" t="s">
        <v>423</v>
      </c>
      <c r="FX221" t="s">
        <v>423</v>
      </c>
      <c r="FZ221" t="s">
        <v>423</v>
      </c>
      <c r="GB221" t="s">
        <v>423</v>
      </c>
      <c r="GD221" t="s">
        <v>431</v>
      </c>
      <c r="GF221" t="s">
        <v>431</v>
      </c>
      <c r="GG221" t="s">
        <v>423</v>
      </c>
      <c r="GH221" t="s">
        <v>423</v>
      </c>
      <c r="GI221" t="s">
        <v>423</v>
      </c>
      <c r="GJ221" t="s">
        <v>423</v>
      </c>
      <c r="GK221" t="s">
        <v>431</v>
      </c>
      <c r="GL221" t="s">
        <v>423</v>
      </c>
      <c r="GM221" t="s">
        <v>431</v>
      </c>
      <c r="GN221" t="s">
        <v>423</v>
      </c>
      <c r="GO221" t="s">
        <v>423</v>
      </c>
      <c r="GP221" t="s">
        <v>423</v>
      </c>
      <c r="GQ221" t="s">
        <v>423</v>
      </c>
      <c r="GR221" t="s">
        <v>423</v>
      </c>
      <c r="GS221" t="s">
        <v>423</v>
      </c>
      <c r="GT221" t="s">
        <v>431</v>
      </c>
      <c r="GU221" t="s">
        <v>423</v>
      </c>
      <c r="GV221" t="s">
        <v>423</v>
      </c>
      <c r="GW221" t="s">
        <v>431</v>
      </c>
      <c r="GX221" t="s">
        <v>423</v>
      </c>
      <c r="GY221" t="s">
        <v>423</v>
      </c>
      <c r="GZ221" t="s">
        <v>423</v>
      </c>
      <c r="HA221" t="s">
        <v>423</v>
      </c>
      <c r="HB221" t="s">
        <v>423</v>
      </c>
      <c r="HC221" t="s">
        <v>431</v>
      </c>
      <c r="HD221" t="s">
        <v>432</v>
      </c>
      <c r="HE221" t="s">
        <v>432</v>
      </c>
      <c r="HF221" t="s">
        <v>432</v>
      </c>
      <c r="HG221" t="s">
        <v>432</v>
      </c>
      <c r="HH221" t="s">
        <v>423</v>
      </c>
      <c r="HI221" t="s">
        <v>423</v>
      </c>
      <c r="HJ221" t="s">
        <v>423</v>
      </c>
      <c r="HK221" t="s">
        <v>431</v>
      </c>
      <c r="HL221" t="s">
        <v>423</v>
      </c>
      <c r="HM221" t="s">
        <v>423</v>
      </c>
      <c r="HN221" t="s">
        <v>431</v>
      </c>
      <c r="HP221" t="s">
        <v>423</v>
      </c>
      <c r="HR221" t="s">
        <v>423</v>
      </c>
      <c r="HT221" t="s">
        <v>423</v>
      </c>
      <c r="HV221" t="s">
        <v>423</v>
      </c>
      <c r="HW221" t="s">
        <v>423</v>
      </c>
      <c r="HX221" t="s">
        <v>423</v>
      </c>
      <c r="HY221" t="s">
        <v>431</v>
      </c>
      <c r="HZ221" t="s">
        <v>423</v>
      </c>
      <c r="IA221" t="s">
        <v>423</v>
      </c>
      <c r="IB221" t="s">
        <v>423</v>
      </c>
      <c r="IC221" t="s">
        <v>431</v>
      </c>
      <c r="ID221" t="s">
        <v>423</v>
      </c>
      <c r="IE221" t="s">
        <v>423</v>
      </c>
      <c r="IF221" t="s">
        <v>423</v>
      </c>
      <c r="IG221" t="s">
        <v>423</v>
      </c>
      <c r="IH221" t="s">
        <v>431</v>
      </c>
      <c r="II221" t="s">
        <v>423</v>
      </c>
      <c r="IJ221" t="s">
        <v>423</v>
      </c>
      <c r="IK221" t="s">
        <v>431</v>
      </c>
      <c r="IL221" t="s">
        <v>423</v>
      </c>
      <c r="IM221" t="s">
        <v>423</v>
      </c>
      <c r="IN221" t="s">
        <v>423</v>
      </c>
      <c r="IO221" t="s">
        <v>431</v>
      </c>
      <c r="IP221" t="s">
        <v>423</v>
      </c>
      <c r="IQ221" t="s">
        <v>423</v>
      </c>
      <c r="IR221" t="s">
        <v>423</v>
      </c>
      <c r="IS221" t="s">
        <v>431</v>
      </c>
      <c r="IT221" t="s">
        <v>423</v>
      </c>
      <c r="IU221" t="s">
        <v>423</v>
      </c>
      <c r="IV221" t="s">
        <v>431</v>
      </c>
      <c r="IX221" t="s">
        <v>423</v>
      </c>
      <c r="IZ221" t="s">
        <v>423</v>
      </c>
      <c r="JB221" t="s">
        <v>423</v>
      </c>
      <c r="JI221" t="s">
        <v>423</v>
      </c>
      <c r="JJ221" t="s">
        <v>423</v>
      </c>
      <c r="JK221" t="s">
        <v>431</v>
      </c>
      <c r="JL221" t="s">
        <v>423</v>
      </c>
      <c r="JM221" t="s">
        <v>423</v>
      </c>
      <c r="JN221" t="s">
        <v>423</v>
      </c>
      <c r="JO221" t="s">
        <v>423</v>
      </c>
      <c r="JP221" t="s">
        <v>423</v>
      </c>
      <c r="JQ221" t="s">
        <v>431</v>
      </c>
      <c r="JR221" t="s">
        <v>423</v>
      </c>
      <c r="JS221" t="s">
        <v>423</v>
      </c>
      <c r="JT221" t="s">
        <v>423</v>
      </c>
      <c r="JU221" t="s">
        <v>423</v>
      </c>
      <c r="JV221" t="s">
        <v>423</v>
      </c>
      <c r="JW221" t="s">
        <v>423</v>
      </c>
      <c r="JX221" t="s">
        <v>423</v>
      </c>
      <c r="JY221" t="s">
        <v>423</v>
      </c>
      <c r="JZ221" t="s">
        <v>423</v>
      </c>
      <c r="KA221" t="s">
        <v>423</v>
      </c>
      <c r="KB221" t="s">
        <v>423</v>
      </c>
      <c r="KC221" t="s">
        <v>423</v>
      </c>
      <c r="KD221" t="s">
        <v>423</v>
      </c>
      <c r="KE221" t="s">
        <v>423</v>
      </c>
      <c r="KF221" t="s">
        <v>423</v>
      </c>
      <c r="KG221" t="s">
        <v>423</v>
      </c>
      <c r="KH221" t="s">
        <v>423</v>
      </c>
      <c r="KI221" t="s">
        <v>423</v>
      </c>
      <c r="KJ221" t="s">
        <v>423</v>
      </c>
      <c r="KK221" t="s">
        <v>423</v>
      </c>
      <c r="KL221" t="s">
        <v>423</v>
      </c>
      <c r="KM221" t="s">
        <v>423</v>
      </c>
      <c r="KN221" t="s">
        <v>423</v>
      </c>
      <c r="KO221" t="s">
        <v>423</v>
      </c>
      <c r="KP221" t="s">
        <v>423</v>
      </c>
      <c r="KQ221" t="s">
        <v>431</v>
      </c>
      <c r="KR221" t="s">
        <v>423</v>
      </c>
      <c r="KS221" t="s">
        <v>423</v>
      </c>
      <c r="KT221" t="s">
        <v>423</v>
      </c>
      <c r="KU221" t="s">
        <v>423</v>
      </c>
      <c r="KV221" t="s">
        <v>423</v>
      </c>
      <c r="KW221" t="s">
        <v>431</v>
      </c>
      <c r="KY221" t="s">
        <v>431</v>
      </c>
      <c r="KZ221" t="s">
        <v>432</v>
      </c>
      <c r="LA221" t="s">
        <v>432</v>
      </c>
      <c r="LB221" t="s">
        <v>432</v>
      </c>
      <c r="LC221" t="s">
        <v>432</v>
      </c>
      <c r="LD221" t="s">
        <v>432</v>
      </c>
      <c r="LE221" t="s">
        <v>432</v>
      </c>
      <c r="LF221" t="s">
        <v>432</v>
      </c>
      <c r="LG221" t="s">
        <v>432</v>
      </c>
      <c r="LH221" t="s">
        <v>432</v>
      </c>
      <c r="LI221" t="s">
        <v>432</v>
      </c>
      <c r="LK221" t="s">
        <v>431</v>
      </c>
      <c r="LL221" t="s">
        <v>423</v>
      </c>
      <c r="LM221" t="s">
        <v>423</v>
      </c>
      <c r="LN221" t="s">
        <v>423</v>
      </c>
      <c r="LO221" t="s">
        <v>439</v>
      </c>
      <c r="LP221" t="s">
        <v>432</v>
      </c>
      <c r="LQ221" t="s">
        <v>432</v>
      </c>
      <c r="LR221" t="s">
        <v>432</v>
      </c>
      <c r="LS221" t="s">
        <v>432</v>
      </c>
      <c r="LT221" t="s">
        <v>432</v>
      </c>
      <c r="LU221" t="s">
        <v>423</v>
      </c>
      <c r="LV221" t="s">
        <v>431</v>
      </c>
      <c r="LW221" t="s">
        <v>423</v>
      </c>
      <c r="LX221" t="s">
        <v>423</v>
      </c>
      <c r="LY221" t="s">
        <v>423</v>
      </c>
      <c r="LZ221" t="s">
        <v>423</v>
      </c>
      <c r="MA221" t="s">
        <v>423</v>
      </c>
      <c r="MB221" t="s">
        <v>423</v>
      </c>
      <c r="MC221" t="s">
        <v>423</v>
      </c>
      <c r="MD221" t="s">
        <v>431</v>
      </c>
      <c r="ME221" t="s">
        <v>423</v>
      </c>
      <c r="MF221" t="s">
        <v>423</v>
      </c>
      <c r="MG221" t="s">
        <v>423</v>
      </c>
      <c r="MH221" t="s">
        <v>423</v>
      </c>
      <c r="MI221" t="s">
        <v>423</v>
      </c>
      <c r="MJ221" t="s">
        <v>423</v>
      </c>
      <c r="MK221" t="s">
        <v>423</v>
      </c>
      <c r="ML221" t="s">
        <v>431</v>
      </c>
      <c r="MN221">
        <v>944.5</v>
      </c>
      <c r="MO221">
        <v>213.05</v>
      </c>
      <c r="NE221">
        <v>376.31</v>
      </c>
      <c r="NT221">
        <v>207.79</v>
      </c>
      <c r="OJ221">
        <v>57.81</v>
      </c>
      <c r="OT221">
        <v>89.54</v>
      </c>
    </row>
    <row r="222" spans="1:410" ht="12.75" customHeight="1" x14ac:dyDescent="0.2">
      <c r="A222">
        <v>278</v>
      </c>
      <c r="B222" t="str">
        <f t="shared" si="138"/>
        <v>0-5min</v>
      </c>
      <c r="C222" t="str">
        <f t="shared" si="139"/>
        <v>seul</v>
      </c>
      <c r="D222" t="str">
        <f t="shared" si="140"/>
        <v>10-20m2</v>
      </c>
      <c r="E222" t="str">
        <f t="shared" si="141"/>
        <v>tout à fait</v>
      </c>
      <c r="F222" t="str">
        <f t="shared" si="142"/>
        <v>aucune</v>
      </c>
      <c r="G222" t="str">
        <f t="shared" si="143"/>
        <v>non</v>
      </c>
      <c r="H222" t="str">
        <f t="shared" si="144"/>
        <v>non</v>
      </c>
      <c r="I222" t="s">
        <v>423</v>
      </c>
      <c r="J222" t="str">
        <f t="shared" si="145"/>
        <v>souvent</v>
      </c>
      <c r="K222" t="str">
        <f t="shared" si="146"/>
        <v>jamais</v>
      </c>
      <c r="L222" t="str">
        <f t="shared" si="147"/>
        <v>pas commentaire</v>
      </c>
      <c r="M222" t="str">
        <f t="shared" si="148"/>
        <v>1-2h</v>
      </c>
      <c r="N222" t="str">
        <f t="shared" si="149"/>
        <v>4-6h</v>
      </c>
      <c r="O222" t="str">
        <f t="shared" si="150"/>
        <v>parfois</v>
      </c>
      <c r="P222" t="str">
        <f t="shared" si="151"/>
        <v>souvent</v>
      </c>
      <c r="Q222" t="str">
        <f t="shared" si="152"/>
        <v>parfois</v>
      </c>
      <c r="R222" t="s">
        <v>425</v>
      </c>
      <c r="S222" t="s">
        <v>425</v>
      </c>
      <c r="T222" t="s">
        <v>425</v>
      </c>
      <c r="U222" t="s">
        <v>426</v>
      </c>
      <c r="V222" t="s">
        <v>427</v>
      </c>
      <c r="W222" t="s">
        <v>440</v>
      </c>
      <c r="X222" t="s">
        <v>429</v>
      </c>
      <c r="Y222" t="s">
        <v>424</v>
      </c>
      <c r="Z222" t="s">
        <v>424</v>
      </c>
      <c r="AA222" t="s">
        <v>425</v>
      </c>
      <c r="AB222" t="s">
        <v>425</v>
      </c>
      <c r="AC222" t="s">
        <v>425</v>
      </c>
      <c r="AD222" t="str">
        <f t="shared" si="153"/>
        <v>1 semaine avant</v>
      </c>
      <c r="AE222" t="str">
        <f t="shared" si="154"/>
        <v xml:space="preserve">moyennement </v>
      </c>
      <c r="AF222" t="str">
        <f t="shared" si="155"/>
        <v>plutôt bonnes</v>
      </c>
      <c r="AG222" t="str">
        <f t="shared" si="156"/>
        <v>parfois</v>
      </c>
      <c r="AH222" t="str">
        <f t="shared" si="157"/>
        <v>régulièrement</v>
      </c>
      <c r="AI222" t="str">
        <f t="shared" si="158"/>
        <v>parfois</v>
      </c>
      <c r="AJ222" t="str">
        <f t="shared" si="159"/>
        <v>parfois</v>
      </c>
      <c r="AK222" t="str">
        <f t="shared" si="160"/>
        <v>1-5h</v>
      </c>
      <c r="AL222" t="str">
        <f t="shared" si="161"/>
        <v>plutôt oui</v>
      </c>
      <c r="AM222" t="str">
        <f t="shared" si="162"/>
        <v>plutôt oui</v>
      </c>
      <c r="AN222" t="str">
        <f t="shared" si="163"/>
        <v>3-6h</v>
      </c>
      <c r="AO222" t="str">
        <f t="shared" si="164"/>
        <v>rarement</v>
      </c>
      <c r="AP222" t="str">
        <f t="shared" si="165"/>
        <v>plutôt oui</v>
      </c>
      <c r="AQ222" t="str">
        <f t="shared" si="166"/>
        <v>1/mois</v>
      </c>
      <c r="AR222" t="str">
        <f t="shared" si="167"/>
        <v>régulièrement</v>
      </c>
      <c r="AS222" t="str">
        <f t="shared" si="168"/>
        <v>2-4h</v>
      </c>
      <c r="AT222" t="str">
        <f t="shared" si="169"/>
        <v>plutôt insatisfaisante</v>
      </c>
      <c r="AU222" t="str">
        <f t="shared" si="170"/>
        <v>plutôt oui</v>
      </c>
      <c r="AV222" t="str">
        <f t="shared" si="171"/>
        <v>tout à fait</v>
      </c>
      <c r="AW222" t="str">
        <f t="shared" si="172"/>
        <v>plutôt oui</v>
      </c>
      <c r="AX222" t="str">
        <f t="shared" si="173"/>
        <v>tout à fait</v>
      </c>
      <c r="AY222" t="str">
        <f t="shared" si="174"/>
        <v>tout à fait</v>
      </c>
      <c r="AZ222" t="str">
        <f t="shared" si="175"/>
        <v>2A</v>
      </c>
      <c r="BA222" t="str">
        <f t="shared" si="176"/>
        <v>IC</v>
      </c>
      <c r="BB222" t="str">
        <f t="shared" si="177"/>
        <v>classique</v>
      </c>
      <c r="BC222" t="str">
        <f t="shared" si="178"/>
        <v>non</v>
      </c>
      <c r="BD222" t="str">
        <f t="shared" si="179"/>
        <v>post-bac</v>
      </c>
      <c r="BE222" t="str">
        <f t="shared" si="180"/>
        <v>Fr</v>
      </c>
      <c r="BF222" t="str">
        <f t="shared" si="181"/>
        <v>50-75%</v>
      </c>
      <c r="BG222" t="str">
        <f t="shared" si="182"/>
        <v>50-75%</v>
      </c>
      <c r="BH222" t="s">
        <v>423</v>
      </c>
      <c r="BI222" t="str">
        <f t="shared" si="183"/>
        <v>aucun</v>
      </c>
      <c r="BJ222" t="s">
        <v>431</v>
      </c>
      <c r="BK222" t="s">
        <v>423</v>
      </c>
      <c r="BL222" t="s">
        <v>423</v>
      </c>
      <c r="BM222" t="s">
        <v>423</v>
      </c>
      <c r="BN222" t="s">
        <v>431</v>
      </c>
      <c r="BO222" t="s">
        <v>423</v>
      </c>
      <c r="BP222" t="s">
        <v>423</v>
      </c>
      <c r="BR222" t="s">
        <v>423</v>
      </c>
      <c r="BS222" t="s">
        <v>431</v>
      </c>
      <c r="BT222" t="s">
        <v>423</v>
      </c>
      <c r="BU222" t="s">
        <v>423</v>
      </c>
      <c r="BV222" t="s">
        <v>431</v>
      </c>
      <c r="BW222" t="s">
        <v>423</v>
      </c>
      <c r="BX222" t="s">
        <v>423</v>
      </c>
      <c r="BY222" t="s">
        <v>423</v>
      </c>
      <c r="BZ222" t="s">
        <v>423</v>
      </c>
      <c r="CA222" t="s">
        <v>432</v>
      </c>
      <c r="CB222" t="s">
        <v>432</v>
      </c>
      <c r="CC222" t="s">
        <v>432</v>
      </c>
      <c r="CD222" t="s">
        <v>432</v>
      </c>
      <c r="CE222" t="s">
        <v>423</v>
      </c>
      <c r="CF222" t="s">
        <v>432</v>
      </c>
      <c r="CG222" t="s">
        <v>432</v>
      </c>
      <c r="CH222" t="s">
        <v>432</v>
      </c>
      <c r="CI222" t="s">
        <v>432</v>
      </c>
      <c r="CJ222" t="s">
        <v>432</v>
      </c>
      <c r="CK222" t="s">
        <v>432</v>
      </c>
      <c r="CL222" t="s">
        <v>432</v>
      </c>
      <c r="CM222" t="s">
        <v>432</v>
      </c>
      <c r="CN222" t="s">
        <v>423</v>
      </c>
      <c r="CO222" t="s">
        <v>432</v>
      </c>
      <c r="CP222" t="s">
        <v>432</v>
      </c>
      <c r="CQ222" t="s">
        <v>432</v>
      </c>
      <c r="CR222" t="s">
        <v>432</v>
      </c>
      <c r="CT222" t="s">
        <v>432</v>
      </c>
      <c r="CU222" t="s">
        <v>423</v>
      </c>
      <c r="CV222" t="s">
        <v>423</v>
      </c>
      <c r="CW222" t="s">
        <v>431</v>
      </c>
      <c r="CX222" t="s">
        <v>423</v>
      </c>
      <c r="CY222" t="s">
        <v>423</v>
      </c>
      <c r="CZ222" t="s">
        <v>423</v>
      </c>
      <c r="DA222" t="s">
        <v>423</v>
      </c>
      <c r="DB222" t="s">
        <v>423</v>
      </c>
      <c r="DC222" t="s">
        <v>431</v>
      </c>
      <c r="DD222" t="s">
        <v>432</v>
      </c>
      <c r="DE222" t="s">
        <v>432</v>
      </c>
      <c r="DF222" t="s">
        <v>432</v>
      </c>
      <c r="DG222" t="s">
        <v>432</v>
      </c>
      <c r="DH222" t="s">
        <v>423</v>
      </c>
      <c r="DI222" t="s">
        <v>423</v>
      </c>
      <c r="DJ222" t="s">
        <v>431</v>
      </c>
      <c r="DK222" t="s">
        <v>423</v>
      </c>
      <c r="DL222" t="s">
        <v>423</v>
      </c>
      <c r="DM222" t="s">
        <v>423</v>
      </c>
      <c r="DN222" t="s">
        <v>423</v>
      </c>
      <c r="DO222" t="s">
        <v>431</v>
      </c>
      <c r="DP222" t="s">
        <v>423</v>
      </c>
      <c r="DQ222" t="s">
        <v>423</v>
      </c>
      <c r="DR222" t="s">
        <v>423</v>
      </c>
      <c r="DS222" t="s">
        <v>423</v>
      </c>
      <c r="DT222" t="s">
        <v>423</v>
      </c>
      <c r="DU222" t="s">
        <v>423</v>
      </c>
      <c r="DV222" t="s">
        <v>431</v>
      </c>
      <c r="DW222" t="s">
        <v>423</v>
      </c>
      <c r="DX222" t="s">
        <v>423</v>
      </c>
      <c r="DY222" t="s">
        <v>431</v>
      </c>
      <c r="DZ222" t="s">
        <v>423</v>
      </c>
      <c r="EA222" t="s">
        <v>423</v>
      </c>
      <c r="EB222" t="s">
        <v>423</v>
      </c>
      <c r="EC222" t="s">
        <v>423</v>
      </c>
      <c r="ED222" t="s">
        <v>431</v>
      </c>
      <c r="EE222" t="s">
        <v>423</v>
      </c>
      <c r="EF222" t="s">
        <v>438</v>
      </c>
      <c r="EG222" t="s">
        <v>434</v>
      </c>
      <c r="EH222" t="s">
        <v>435</v>
      </c>
      <c r="EI222" t="s">
        <v>437</v>
      </c>
      <c r="EJ222" t="s">
        <v>436</v>
      </c>
      <c r="EK222" t="s">
        <v>433</v>
      </c>
      <c r="EL222" t="s">
        <v>425</v>
      </c>
      <c r="EM222" t="s">
        <v>425</v>
      </c>
      <c r="EN222" t="s">
        <v>425</v>
      </c>
      <c r="EO222" t="s">
        <v>426</v>
      </c>
      <c r="EP222" t="s">
        <v>427</v>
      </c>
      <c r="EQ222" t="s">
        <v>440</v>
      </c>
      <c r="ER222" t="s">
        <v>429</v>
      </c>
      <c r="ES222" t="s">
        <v>424</v>
      </c>
      <c r="ET222" t="s">
        <v>424</v>
      </c>
      <c r="EU222" t="s">
        <v>425</v>
      </c>
      <c r="EV222" t="s">
        <v>425</v>
      </c>
      <c r="EW222" t="s">
        <v>425</v>
      </c>
      <c r="EX222" t="s">
        <v>423</v>
      </c>
      <c r="EY222" t="s">
        <v>423</v>
      </c>
      <c r="EZ222" t="s">
        <v>423</v>
      </c>
      <c r="FA222" t="s">
        <v>431</v>
      </c>
      <c r="FB222" t="s">
        <v>423</v>
      </c>
      <c r="FC222" t="s">
        <v>423</v>
      </c>
      <c r="FD222" t="s">
        <v>423</v>
      </c>
      <c r="FE222" t="s">
        <v>423</v>
      </c>
      <c r="FF222" t="s">
        <v>431</v>
      </c>
      <c r="FG222" t="s">
        <v>423</v>
      </c>
      <c r="FH222" t="s">
        <v>423</v>
      </c>
      <c r="FI222" t="s">
        <v>431</v>
      </c>
      <c r="FJ222" t="s">
        <v>423</v>
      </c>
      <c r="FK222" t="s">
        <v>423</v>
      </c>
      <c r="FL222" t="s">
        <v>423</v>
      </c>
      <c r="FM222" t="s">
        <v>423</v>
      </c>
      <c r="FN222" t="s">
        <v>431</v>
      </c>
      <c r="FO222" t="s">
        <v>423</v>
      </c>
      <c r="FP222" t="s">
        <v>423</v>
      </c>
      <c r="FQ222" t="s">
        <v>431</v>
      </c>
      <c r="FR222" t="s">
        <v>423</v>
      </c>
      <c r="FS222" t="s">
        <v>423</v>
      </c>
      <c r="FT222" t="s">
        <v>423</v>
      </c>
      <c r="FU222" t="s">
        <v>423</v>
      </c>
      <c r="FV222" t="s">
        <v>431</v>
      </c>
      <c r="FW222" t="s">
        <v>423</v>
      </c>
      <c r="FX222" t="s">
        <v>423</v>
      </c>
      <c r="FZ222" t="s">
        <v>423</v>
      </c>
      <c r="GB222" t="s">
        <v>431</v>
      </c>
      <c r="GD222" t="s">
        <v>423</v>
      </c>
      <c r="GF222" t="s">
        <v>431</v>
      </c>
      <c r="GG222" t="s">
        <v>423</v>
      </c>
      <c r="GH222" t="s">
        <v>423</v>
      </c>
      <c r="GI222" t="s">
        <v>423</v>
      </c>
      <c r="GJ222" t="s">
        <v>423</v>
      </c>
      <c r="GK222" t="s">
        <v>431</v>
      </c>
      <c r="GL222" t="s">
        <v>423</v>
      </c>
      <c r="GM222" t="s">
        <v>423</v>
      </c>
      <c r="GN222" t="s">
        <v>431</v>
      </c>
      <c r="GO222" t="s">
        <v>423</v>
      </c>
      <c r="GP222" t="s">
        <v>423</v>
      </c>
      <c r="GQ222" t="s">
        <v>423</v>
      </c>
      <c r="GR222" t="s">
        <v>431</v>
      </c>
      <c r="GS222" t="s">
        <v>423</v>
      </c>
      <c r="GT222" t="s">
        <v>423</v>
      </c>
      <c r="GU222" t="s">
        <v>423</v>
      </c>
      <c r="GV222" t="s">
        <v>423</v>
      </c>
      <c r="GW222" t="s">
        <v>431</v>
      </c>
      <c r="GX222" t="s">
        <v>423</v>
      </c>
      <c r="GY222" t="s">
        <v>423</v>
      </c>
      <c r="GZ222" t="s">
        <v>423</v>
      </c>
      <c r="HA222" t="s">
        <v>423</v>
      </c>
      <c r="HB222" t="s">
        <v>431</v>
      </c>
      <c r="HC222" t="s">
        <v>423</v>
      </c>
      <c r="HD222" t="s">
        <v>423</v>
      </c>
      <c r="HE222" t="s">
        <v>431</v>
      </c>
      <c r="HF222" t="s">
        <v>423</v>
      </c>
      <c r="HG222" t="s">
        <v>423</v>
      </c>
      <c r="HH222" t="s">
        <v>423</v>
      </c>
      <c r="HI222" t="s">
        <v>423</v>
      </c>
      <c r="HJ222" t="s">
        <v>423</v>
      </c>
      <c r="HK222" t="s">
        <v>431</v>
      </c>
      <c r="HL222" t="s">
        <v>423</v>
      </c>
      <c r="HM222" t="s">
        <v>423</v>
      </c>
      <c r="HN222" t="s">
        <v>423</v>
      </c>
      <c r="HP222" t="s">
        <v>431</v>
      </c>
      <c r="HR222" t="s">
        <v>423</v>
      </c>
      <c r="HT222" t="s">
        <v>423</v>
      </c>
      <c r="HV222" t="s">
        <v>423</v>
      </c>
      <c r="HW222" t="s">
        <v>423</v>
      </c>
      <c r="HX222" t="s">
        <v>431</v>
      </c>
      <c r="HY222" t="s">
        <v>423</v>
      </c>
      <c r="HZ222" t="s">
        <v>423</v>
      </c>
      <c r="IA222" t="s">
        <v>423</v>
      </c>
      <c r="IB222" t="s">
        <v>423</v>
      </c>
      <c r="IC222" t="s">
        <v>423</v>
      </c>
      <c r="ID222" t="s">
        <v>431</v>
      </c>
      <c r="IE222" t="s">
        <v>423</v>
      </c>
      <c r="IF222" t="s">
        <v>423</v>
      </c>
      <c r="IG222" t="s">
        <v>431</v>
      </c>
      <c r="IH222" t="s">
        <v>423</v>
      </c>
      <c r="II222" t="s">
        <v>423</v>
      </c>
      <c r="IJ222" t="s">
        <v>431</v>
      </c>
      <c r="IK222" t="s">
        <v>423</v>
      </c>
      <c r="IL222" t="s">
        <v>423</v>
      </c>
      <c r="IM222" t="s">
        <v>423</v>
      </c>
      <c r="IN222" t="s">
        <v>423</v>
      </c>
      <c r="IO222" t="s">
        <v>431</v>
      </c>
      <c r="IP222" t="s">
        <v>423</v>
      </c>
      <c r="IQ222" t="s">
        <v>423</v>
      </c>
      <c r="IR222" t="s">
        <v>431</v>
      </c>
      <c r="IS222" t="s">
        <v>423</v>
      </c>
      <c r="IT222" t="s">
        <v>423</v>
      </c>
      <c r="IU222" t="s">
        <v>423</v>
      </c>
      <c r="IV222" t="s">
        <v>431</v>
      </c>
      <c r="IX222" t="s">
        <v>423</v>
      </c>
      <c r="IZ222" t="s">
        <v>423</v>
      </c>
      <c r="JB222" t="s">
        <v>423</v>
      </c>
      <c r="JI222" t="s">
        <v>423</v>
      </c>
      <c r="JJ222" t="s">
        <v>431</v>
      </c>
      <c r="JK222" t="s">
        <v>423</v>
      </c>
      <c r="JL222" t="s">
        <v>423</v>
      </c>
      <c r="JM222" t="s">
        <v>423</v>
      </c>
      <c r="JN222" t="s">
        <v>423</v>
      </c>
      <c r="JO222" t="s">
        <v>423</v>
      </c>
      <c r="JP222" t="s">
        <v>423</v>
      </c>
      <c r="JQ222" t="s">
        <v>431</v>
      </c>
      <c r="JR222" t="s">
        <v>423</v>
      </c>
      <c r="JS222" t="s">
        <v>423</v>
      </c>
      <c r="JT222" t="s">
        <v>423</v>
      </c>
      <c r="JU222" t="s">
        <v>423</v>
      </c>
      <c r="JV222" t="s">
        <v>423</v>
      </c>
      <c r="JW222" t="s">
        <v>423</v>
      </c>
      <c r="JX222" t="s">
        <v>423</v>
      </c>
      <c r="JY222" t="s">
        <v>423</v>
      </c>
      <c r="JZ222" t="s">
        <v>423</v>
      </c>
      <c r="KA222" t="s">
        <v>423</v>
      </c>
      <c r="KB222" t="s">
        <v>423</v>
      </c>
      <c r="KC222" t="s">
        <v>423</v>
      </c>
      <c r="KD222" t="s">
        <v>423</v>
      </c>
      <c r="KE222" t="s">
        <v>423</v>
      </c>
      <c r="KF222" t="s">
        <v>423</v>
      </c>
      <c r="KG222" t="s">
        <v>423</v>
      </c>
      <c r="KH222" t="s">
        <v>423</v>
      </c>
      <c r="KI222" t="s">
        <v>423</v>
      </c>
      <c r="KJ222" t="s">
        <v>423</v>
      </c>
      <c r="KK222" t="s">
        <v>423</v>
      </c>
      <c r="KL222" t="s">
        <v>423</v>
      </c>
      <c r="KM222" t="s">
        <v>423</v>
      </c>
      <c r="KN222" t="s">
        <v>423</v>
      </c>
      <c r="KO222" t="s">
        <v>423</v>
      </c>
      <c r="KP222" t="s">
        <v>423</v>
      </c>
      <c r="KQ222" t="s">
        <v>431</v>
      </c>
      <c r="KR222" t="s">
        <v>423</v>
      </c>
      <c r="KS222" t="s">
        <v>423</v>
      </c>
      <c r="KT222" t="s">
        <v>423</v>
      </c>
      <c r="KU222" t="s">
        <v>423</v>
      </c>
      <c r="KV222" t="s">
        <v>423</v>
      </c>
      <c r="KW222" t="s">
        <v>431</v>
      </c>
      <c r="KY222" t="s">
        <v>431</v>
      </c>
      <c r="KZ222" t="s">
        <v>432</v>
      </c>
      <c r="LA222" t="s">
        <v>432</v>
      </c>
      <c r="LB222" t="s">
        <v>432</v>
      </c>
      <c r="LC222" t="s">
        <v>432</v>
      </c>
      <c r="LD222" t="s">
        <v>432</v>
      </c>
      <c r="LE222" t="s">
        <v>432</v>
      </c>
      <c r="LF222" t="s">
        <v>432</v>
      </c>
      <c r="LG222" t="s">
        <v>432</v>
      </c>
      <c r="LH222" t="s">
        <v>432</v>
      </c>
      <c r="LI222" t="s">
        <v>432</v>
      </c>
      <c r="LK222" t="s">
        <v>431</v>
      </c>
      <c r="LL222" t="s">
        <v>423</v>
      </c>
      <c r="LM222" t="s">
        <v>423</v>
      </c>
      <c r="LN222" t="s">
        <v>423</v>
      </c>
      <c r="LO222" t="s">
        <v>439</v>
      </c>
      <c r="LP222" t="s">
        <v>432</v>
      </c>
      <c r="LQ222" t="s">
        <v>432</v>
      </c>
      <c r="LR222" t="s">
        <v>432</v>
      </c>
      <c r="LS222" t="s">
        <v>432</v>
      </c>
      <c r="LT222" t="s">
        <v>432</v>
      </c>
      <c r="LU222" t="s">
        <v>423</v>
      </c>
      <c r="LV222" t="s">
        <v>423</v>
      </c>
      <c r="LW222" t="s">
        <v>423</v>
      </c>
      <c r="LX222" t="s">
        <v>431</v>
      </c>
      <c r="LY222" t="s">
        <v>423</v>
      </c>
      <c r="LZ222" t="s">
        <v>423</v>
      </c>
      <c r="MA222" t="s">
        <v>423</v>
      </c>
      <c r="MB222" t="s">
        <v>423</v>
      </c>
      <c r="MC222" t="s">
        <v>423</v>
      </c>
      <c r="MD222" t="s">
        <v>423</v>
      </c>
      <c r="ME222" t="s">
        <v>431</v>
      </c>
      <c r="MF222" t="s">
        <v>423</v>
      </c>
      <c r="MG222" t="s">
        <v>423</v>
      </c>
      <c r="MH222" t="s">
        <v>423</v>
      </c>
      <c r="MI222" t="s">
        <v>423</v>
      </c>
      <c r="MJ222" t="s">
        <v>423</v>
      </c>
      <c r="MK222" t="s">
        <v>423</v>
      </c>
      <c r="ML222" t="s">
        <v>431</v>
      </c>
      <c r="MN222">
        <v>304.5</v>
      </c>
      <c r="MO222">
        <v>38.47</v>
      </c>
      <c r="NE222">
        <v>112.15</v>
      </c>
      <c r="NT222">
        <v>78.3</v>
      </c>
      <c r="OJ222">
        <v>24.39</v>
      </c>
      <c r="OT222">
        <v>51.19</v>
      </c>
    </row>
    <row r="223" spans="1:410" ht="12.75" customHeight="1" x14ac:dyDescent="0.2">
      <c r="A223">
        <v>279</v>
      </c>
      <c r="B223" t="str">
        <f t="shared" si="138"/>
        <v>0-5min</v>
      </c>
      <c r="C223" t="str">
        <f t="shared" si="139"/>
        <v>seul</v>
      </c>
      <c r="D223" t="str">
        <f t="shared" si="140"/>
        <v>10-20m2</v>
      </c>
      <c r="E223" t="str">
        <f t="shared" si="141"/>
        <v>tout à fait</v>
      </c>
      <c r="F223" t="str">
        <f t="shared" si="142"/>
        <v>oui 5-10h</v>
      </c>
      <c r="G223" t="str">
        <f t="shared" si="143"/>
        <v>non</v>
      </c>
      <c r="H223" t="str">
        <f t="shared" si="144"/>
        <v>non</v>
      </c>
      <c r="I223" t="s">
        <v>423</v>
      </c>
      <c r="J223" t="str">
        <f t="shared" si="145"/>
        <v>parfois</v>
      </c>
      <c r="K223" t="str">
        <f t="shared" si="146"/>
        <v>parfois</v>
      </c>
      <c r="L223" t="str">
        <f t="shared" si="147"/>
        <v>plutôt oui</v>
      </c>
      <c r="M223" t="str">
        <f t="shared" si="148"/>
        <v>0-1h</v>
      </c>
      <c r="N223" t="str">
        <f t="shared" si="149"/>
        <v>2-4h</v>
      </c>
      <c r="O223" t="str">
        <f t="shared" si="150"/>
        <v>parfois</v>
      </c>
      <c r="P223" t="str">
        <f t="shared" si="151"/>
        <v>jamais</v>
      </c>
      <c r="Q223" t="str">
        <f t="shared" si="152"/>
        <v>toujours</v>
      </c>
      <c r="R223" t="s">
        <v>424</v>
      </c>
      <c r="S223" t="s">
        <v>425</v>
      </c>
      <c r="T223" t="s">
        <v>425</v>
      </c>
      <c r="U223" t="s">
        <v>428</v>
      </c>
      <c r="V223" t="s">
        <v>428</v>
      </c>
      <c r="W223" t="s">
        <v>428</v>
      </c>
      <c r="X223" t="s">
        <v>429</v>
      </c>
      <c r="Y223" t="s">
        <v>430</v>
      </c>
      <c r="Z223" t="s">
        <v>430</v>
      </c>
      <c r="AA223" t="s">
        <v>425</v>
      </c>
      <c r="AB223" t="s">
        <v>425</v>
      </c>
      <c r="AC223" t="s">
        <v>425</v>
      </c>
      <c r="AD223" t="str">
        <f t="shared" si="153"/>
        <v>3-4 jours avant</v>
      </c>
      <c r="AE223" t="str">
        <f t="shared" si="154"/>
        <v>plutôt oui</v>
      </c>
      <c r="AF223" t="str">
        <f t="shared" si="155"/>
        <v>très bonnes</v>
      </c>
      <c r="AG223" t="str">
        <f t="shared" si="156"/>
        <v>parfois</v>
      </c>
      <c r="AH223" t="str">
        <f t="shared" si="157"/>
        <v>régulièrement</v>
      </c>
      <c r="AI223" t="str">
        <f t="shared" si="158"/>
        <v>parfois</v>
      </c>
      <c r="AJ223" t="str">
        <f t="shared" si="159"/>
        <v>parfois</v>
      </c>
      <c r="AK223" t="str">
        <f t="shared" si="160"/>
        <v>5-10h</v>
      </c>
      <c r="AL223" t="str">
        <f t="shared" si="161"/>
        <v>tout à fait</v>
      </c>
      <c r="AM223" t="str">
        <f t="shared" si="162"/>
        <v>plutôt non</v>
      </c>
      <c r="AN223" t="str">
        <f t="shared" si="163"/>
        <v>1-3h</v>
      </c>
      <c r="AO223" t="str">
        <f t="shared" si="164"/>
        <v>rarement</v>
      </c>
      <c r="AP223" t="str">
        <f t="shared" si="165"/>
        <v>plutôt oui</v>
      </c>
      <c r="AQ223" t="str">
        <f t="shared" si="166"/>
        <v>rarement</v>
      </c>
      <c r="AR223" t="str">
        <f t="shared" si="167"/>
        <v>régulièrement</v>
      </c>
      <c r="AS223" t="str">
        <f t="shared" si="168"/>
        <v>2-4h</v>
      </c>
      <c r="AT223" t="str">
        <f t="shared" si="169"/>
        <v>plutôt satisfaisante</v>
      </c>
      <c r="AU223" t="str">
        <f t="shared" si="170"/>
        <v>tout à fait</v>
      </c>
      <c r="AV223" t="str">
        <f t="shared" si="171"/>
        <v>plutôt oui</v>
      </c>
      <c r="AW223" t="str">
        <f t="shared" si="172"/>
        <v>plutôt oui</v>
      </c>
      <c r="AX223" t="str">
        <f t="shared" si="173"/>
        <v>plutôt oui</v>
      </c>
      <c r="AY223" t="str">
        <f t="shared" si="174"/>
        <v>plutôt oui</v>
      </c>
      <c r="AZ223" t="str">
        <f t="shared" si="175"/>
        <v>2A</v>
      </c>
      <c r="BA223" t="str">
        <f t="shared" si="176"/>
        <v>IC</v>
      </c>
      <c r="BB223" t="str">
        <f t="shared" si="177"/>
        <v>classique</v>
      </c>
      <c r="BC223" t="str">
        <f t="shared" si="178"/>
        <v>non</v>
      </c>
      <c r="BD223" t="str">
        <f t="shared" si="179"/>
        <v>post-bac</v>
      </c>
      <c r="BE223" t="str">
        <f t="shared" si="180"/>
        <v>Fr</v>
      </c>
      <c r="BF223" t="str">
        <f t="shared" si="181"/>
        <v>25-50%</v>
      </c>
      <c r="BG223" t="str">
        <f t="shared" si="182"/>
        <v>25-50%</v>
      </c>
      <c r="BH223" t="s">
        <v>423</v>
      </c>
      <c r="BI223" t="str">
        <f t="shared" si="183"/>
        <v>aucun</v>
      </c>
      <c r="BJ223" t="s">
        <v>431</v>
      </c>
      <c r="BK223" t="s">
        <v>423</v>
      </c>
      <c r="BL223" t="s">
        <v>423</v>
      </c>
      <c r="BM223" t="s">
        <v>423</v>
      </c>
      <c r="BN223" t="s">
        <v>431</v>
      </c>
      <c r="BO223" t="s">
        <v>423</v>
      </c>
      <c r="BP223" t="s">
        <v>423</v>
      </c>
      <c r="BR223" t="s">
        <v>423</v>
      </c>
      <c r="BS223" t="s">
        <v>431</v>
      </c>
      <c r="BT223" t="s">
        <v>423</v>
      </c>
      <c r="BU223" t="s">
        <v>423</v>
      </c>
      <c r="BV223" t="s">
        <v>431</v>
      </c>
      <c r="BW223" t="s">
        <v>423</v>
      </c>
      <c r="BX223" t="s">
        <v>423</v>
      </c>
      <c r="BY223" t="s">
        <v>423</v>
      </c>
      <c r="BZ223" t="s">
        <v>431</v>
      </c>
      <c r="CA223" t="s">
        <v>423</v>
      </c>
      <c r="CB223" t="s">
        <v>431</v>
      </c>
      <c r="CC223" t="s">
        <v>423</v>
      </c>
      <c r="CD223" t="s">
        <v>423</v>
      </c>
      <c r="CE223" t="s">
        <v>423</v>
      </c>
      <c r="CF223" t="s">
        <v>432</v>
      </c>
      <c r="CG223" t="s">
        <v>432</v>
      </c>
      <c r="CH223" t="s">
        <v>432</v>
      </c>
      <c r="CI223" t="s">
        <v>432</v>
      </c>
      <c r="CJ223" t="s">
        <v>432</v>
      </c>
      <c r="CK223" t="s">
        <v>432</v>
      </c>
      <c r="CL223" t="s">
        <v>432</v>
      </c>
      <c r="CM223" t="s">
        <v>432</v>
      </c>
      <c r="CN223" t="s">
        <v>423</v>
      </c>
      <c r="CO223" t="s">
        <v>432</v>
      </c>
      <c r="CP223" t="s">
        <v>432</v>
      </c>
      <c r="CQ223" t="s">
        <v>432</v>
      </c>
      <c r="CR223" t="s">
        <v>432</v>
      </c>
      <c r="CT223" t="s">
        <v>432</v>
      </c>
      <c r="CU223" t="s">
        <v>423</v>
      </c>
      <c r="CV223" t="s">
        <v>423</v>
      </c>
      <c r="CW223" t="s">
        <v>423</v>
      </c>
      <c r="CX223" t="s">
        <v>431</v>
      </c>
      <c r="CY223" t="s">
        <v>423</v>
      </c>
      <c r="CZ223" t="s">
        <v>423</v>
      </c>
      <c r="DA223" t="s">
        <v>423</v>
      </c>
      <c r="DB223" t="s">
        <v>431</v>
      </c>
      <c r="DC223" t="s">
        <v>423</v>
      </c>
      <c r="DD223" t="s">
        <v>423</v>
      </c>
      <c r="DE223" t="s">
        <v>431</v>
      </c>
      <c r="DF223" t="s">
        <v>423</v>
      </c>
      <c r="DG223" t="s">
        <v>423</v>
      </c>
      <c r="DH223" t="s">
        <v>423</v>
      </c>
      <c r="DI223" t="s">
        <v>423</v>
      </c>
      <c r="DJ223" t="s">
        <v>423</v>
      </c>
      <c r="DK223" t="s">
        <v>431</v>
      </c>
      <c r="DL223" t="s">
        <v>423</v>
      </c>
      <c r="DM223" t="s">
        <v>423</v>
      </c>
      <c r="DN223" t="s">
        <v>423</v>
      </c>
      <c r="DO223" t="s">
        <v>423</v>
      </c>
      <c r="DP223" t="s">
        <v>431</v>
      </c>
      <c r="DQ223" t="s">
        <v>423</v>
      </c>
      <c r="DR223" t="s">
        <v>423</v>
      </c>
      <c r="DS223" t="s">
        <v>423</v>
      </c>
      <c r="DT223" t="s">
        <v>423</v>
      </c>
      <c r="DU223" t="s">
        <v>423</v>
      </c>
      <c r="DV223" t="s">
        <v>431</v>
      </c>
      <c r="DW223" t="s">
        <v>423</v>
      </c>
      <c r="DX223" t="s">
        <v>423</v>
      </c>
      <c r="DY223" t="s">
        <v>423</v>
      </c>
      <c r="DZ223" t="s">
        <v>423</v>
      </c>
      <c r="EA223" t="s">
        <v>431</v>
      </c>
      <c r="EB223" t="s">
        <v>431</v>
      </c>
      <c r="EC223" t="s">
        <v>423</v>
      </c>
      <c r="ED223" t="s">
        <v>423</v>
      </c>
      <c r="EE223" t="s">
        <v>423</v>
      </c>
      <c r="EF223" t="s">
        <v>437</v>
      </c>
      <c r="EG223" t="s">
        <v>438</v>
      </c>
      <c r="EH223" t="s">
        <v>433</v>
      </c>
      <c r="EI223" t="s">
        <v>435</v>
      </c>
      <c r="EJ223" t="s">
        <v>434</v>
      </c>
      <c r="EK223" t="s">
        <v>436</v>
      </c>
      <c r="EL223" t="s">
        <v>424</v>
      </c>
      <c r="EM223" t="s">
        <v>425</v>
      </c>
      <c r="EN223" t="s">
        <v>425</v>
      </c>
      <c r="EO223" t="s">
        <v>428</v>
      </c>
      <c r="EP223" t="s">
        <v>428</v>
      </c>
      <c r="EQ223" t="s">
        <v>428</v>
      </c>
      <c r="ER223" t="s">
        <v>429</v>
      </c>
      <c r="ES223" t="s">
        <v>430</v>
      </c>
      <c r="ET223" t="s">
        <v>430</v>
      </c>
      <c r="EU223" t="s">
        <v>425</v>
      </c>
      <c r="EV223" t="s">
        <v>425</v>
      </c>
      <c r="EW223" t="s">
        <v>425</v>
      </c>
      <c r="EX223" t="s">
        <v>423</v>
      </c>
      <c r="EY223" t="s">
        <v>423</v>
      </c>
      <c r="EZ223" t="s">
        <v>423</v>
      </c>
      <c r="FA223" t="s">
        <v>423</v>
      </c>
      <c r="FB223" t="s">
        <v>431</v>
      </c>
      <c r="FC223" t="s">
        <v>423</v>
      </c>
      <c r="FD223" t="s">
        <v>423</v>
      </c>
      <c r="FE223" t="s">
        <v>431</v>
      </c>
      <c r="FF223" t="s">
        <v>423</v>
      </c>
      <c r="FG223" t="s">
        <v>423</v>
      </c>
      <c r="FH223" t="s">
        <v>431</v>
      </c>
      <c r="FI223" t="s">
        <v>423</v>
      </c>
      <c r="FJ223" t="s">
        <v>423</v>
      </c>
      <c r="FK223" t="s">
        <v>423</v>
      </c>
      <c r="FL223" t="s">
        <v>423</v>
      </c>
      <c r="FM223" t="s">
        <v>423</v>
      </c>
      <c r="FN223" t="s">
        <v>431</v>
      </c>
      <c r="FO223" t="s">
        <v>423</v>
      </c>
      <c r="FP223" t="s">
        <v>423</v>
      </c>
      <c r="FQ223" t="s">
        <v>431</v>
      </c>
      <c r="FR223" t="s">
        <v>423</v>
      </c>
      <c r="FS223" t="s">
        <v>423</v>
      </c>
      <c r="FT223" t="s">
        <v>423</v>
      </c>
      <c r="FU223" t="s">
        <v>423</v>
      </c>
      <c r="FV223" t="s">
        <v>431</v>
      </c>
      <c r="FW223" t="s">
        <v>423</v>
      </c>
      <c r="FX223" t="s">
        <v>423</v>
      </c>
      <c r="FZ223" t="s">
        <v>423</v>
      </c>
      <c r="GB223" t="s">
        <v>431</v>
      </c>
      <c r="GD223" t="s">
        <v>423</v>
      </c>
      <c r="GF223" t="s">
        <v>431</v>
      </c>
      <c r="GG223" t="s">
        <v>423</v>
      </c>
      <c r="GH223" t="s">
        <v>423</v>
      </c>
      <c r="GI223" t="s">
        <v>423</v>
      </c>
      <c r="GJ223" t="s">
        <v>431</v>
      </c>
      <c r="GK223" t="s">
        <v>423</v>
      </c>
      <c r="GL223" t="s">
        <v>423</v>
      </c>
      <c r="GM223" t="s">
        <v>431</v>
      </c>
      <c r="GN223" t="s">
        <v>423</v>
      </c>
      <c r="GO223" t="s">
        <v>423</v>
      </c>
      <c r="GP223" t="s">
        <v>423</v>
      </c>
      <c r="GQ223" t="s">
        <v>423</v>
      </c>
      <c r="GR223" t="s">
        <v>423</v>
      </c>
      <c r="GS223" t="s">
        <v>431</v>
      </c>
      <c r="GT223" t="s">
        <v>423</v>
      </c>
      <c r="GU223" t="s">
        <v>423</v>
      </c>
      <c r="GV223" t="s">
        <v>423</v>
      </c>
      <c r="GW223" t="s">
        <v>423</v>
      </c>
      <c r="GX223" t="s">
        <v>431</v>
      </c>
      <c r="GY223" t="s">
        <v>423</v>
      </c>
      <c r="GZ223" t="s">
        <v>423</v>
      </c>
      <c r="HA223" t="s">
        <v>423</v>
      </c>
      <c r="HB223" t="s">
        <v>431</v>
      </c>
      <c r="HC223" t="s">
        <v>423</v>
      </c>
      <c r="HD223" t="s">
        <v>423</v>
      </c>
      <c r="HE223" t="s">
        <v>431</v>
      </c>
      <c r="HF223" t="s">
        <v>423</v>
      </c>
      <c r="HG223" t="s">
        <v>423</v>
      </c>
      <c r="HH223" t="s">
        <v>423</v>
      </c>
      <c r="HI223" t="s">
        <v>423</v>
      </c>
      <c r="HJ223" t="s">
        <v>423</v>
      </c>
      <c r="HK223" t="s">
        <v>423</v>
      </c>
      <c r="HL223" t="s">
        <v>431</v>
      </c>
      <c r="HM223" t="s">
        <v>423</v>
      </c>
      <c r="HN223" t="s">
        <v>423</v>
      </c>
      <c r="HP223" t="s">
        <v>431</v>
      </c>
      <c r="HQ223" t="s">
        <v>1140</v>
      </c>
      <c r="HR223" t="s">
        <v>423</v>
      </c>
      <c r="HT223" t="s">
        <v>423</v>
      </c>
      <c r="HV223" t="s">
        <v>423</v>
      </c>
      <c r="HW223" t="s">
        <v>423</v>
      </c>
      <c r="HX223" t="s">
        <v>431</v>
      </c>
      <c r="HY223" t="s">
        <v>423</v>
      </c>
      <c r="HZ223" t="s">
        <v>423</v>
      </c>
      <c r="IA223" t="s">
        <v>423</v>
      </c>
      <c r="IB223" t="s">
        <v>423</v>
      </c>
      <c r="IC223" t="s">
        <v>431</v>
      </c>
      <c r="ID223" t="s">
        <v>423</v>
      </c>
      <c r="IE223" t="s">
        <v>423</v>
      </c>
      <c r="IF223" t="s">
        <v>431</v>
      </c>
      <c r="IG223" t="s">
        <v>423</v>
      </c>
      <c r="IH223" t="s">
        <v>423</v>
      </c>
      <c r="II223" t="s">
        <v>423</v>
      </c>
      <c r="IJ223" t="s">
        <v>423</v>
      </c>
      <c r="IK223" t="s">
        <v>431</v>
      </c>
      <c r="IL223" t="s">
        <v>423</v>
      </c>
      <c r="IM223" t="s">
        <v>423</v>
      </c>
      <c r="IN223" t="s">
        <v>423</v>
      </c>
      <c r="IO223" t="s">
        <v>431</v>
      </c>
      <c r="IP223" t="s">
        <v>423</v>
      </c>
      <c r="IQ223" t="s">
        <v>423</v>
      </c>
      <c r="IR223" t="s">
        <v>423</v>
      </c>
      <c r="IS223" t="s">
        <v>431</v>
      </c>
      <c r="IT223" t="s">
        <v>423</v>
      </c>
      <c r="IU223" t="s">
        <v>423</v>
      </c>
      <c r="IV223" t="s">
        <v>423</v>
      </c>
      <c r="IX223" t="s">
        <v>431</v>
      </c>
      <c r="IY223" t="s">
        <v>1141</v>
      </c>
      <c r="IZ223" t="s">
        <v>423</v>
      </c>
      <c r="JB223" t="s">
        <v>423</v>
      </c>
      <c r="JD223" t="s">
        <v>1142</v>
      </c>
      <c r="JE223" t="s">
        <v>1143</v>
      </c>
      <c r="JF223" t="s">
        <v>1144</v>
      </c>
      <c r="JG223" t="s">
        <v>1145</v>
      </c>
      <c r="JH223" t="s">
        <v>1146</v>
      </c>
      <c r="JI223" t="s">
        <v>423</v>
      </c>
      <c r="JJ223" t="s">
        <v>431</v>
      </c>
      <c r="JK223" t="s">
        <v>423</v>
      </c>
      <c r="JL223" t="s">
        <v>423</v>
      </c>
      <c r="JM223" t="s">
        <v>423</v>
      </c>
      <c r="JN223" t="s">
        <v>423</v>
      </c>
      <c r="JO223" t="s">
        <v>423</v>
      </c>
      <c r="JP223" t="s">
        <v>423</v>
      </c>
      <c r="JQ223" t="s">
        <v>431</v>
      </c>
      <c r="JR223" t="s">
        <v>423</v>
      </c>
      <c r="JS223" t="s">
        <v>423</v>
      </c>
      <c r="JT223" t="s">
        <v>423</v>
      </c>
      <c r="JU223" t="s">
        <v>423</v>
      </c>
      <c r="JV223" t="s">
        <v>423</v>
      </c>
      <c r="JW223" t="s">
        <v>423</v>
      </c>
      <c r="JX223" t="s">
        <v>423</v>
      </c>
      <c r="JY223" t="s">
        <v>423</v>
      </c>
      <c r="JZ223" t="s">
        <v>423</v>
      </c>
      <c r="KA223" t="s">
        <v>423</v>
      </c>
      <c r="KB223" t="s">
        <v>423</v>
      </c>
      <c r="KC223" t="s">
        <v>423</v>
      </c>
      <c r="KD223" t="s">
        <v>423</v>
      </c>
      <c r="KE223" t="s">
        <v>423</v>
      </c>
      <c r="KF223" t="s">
        <v>423</v>
      </c>
      <c r="KG223" t="s">
        <v>423</v>
      </c>
      <c r="KH223" t="s">
        <v>423</v>
      </c>
      <c r="KI223" t="s">
        <v>423</v>
      </c>
      <c r="KJ223" t="s">
        <v>423</v>
      </c>
      <c r="KK223" t="s">
        <v>423</v>
      </c>
      <c r="KL223" t="s">
        <v>423</v>
      </c>
      <c r="KM223" t="s">
        <v>423</v>
      </c>
      <c r="KN223" t="s">
        <v>423</v>
      </c>
      <c r="KO223" t="s">
        <v>423</v>
      </c>
      <c r="KP223" t="s">
        <v>423</v>
      </c>
      <c r="KQ223" t="s">
        <v>431</v>
      </c>
      <c r="KR223" t="s">
        <v>423</v>
      </c>
      <c r="KS223" t="s">
        <v>423</v>
      </c>
      <c r="KT223" t="s">
        <v>423</v>
      </c>
      <c r="KU223" t="s">
        <v>423</v>
      </c>
      <c r="KV223" t="s">
        <v>423</v>
      </c>
      <c r="KW223" t="s">
        <v>431</v>
      </c>
      <c r="KY223" t="s">
        <v>431</v>
      </c>
      <c r="KZ223" t="s">
        <v>432</v>
      </c>
      <c r="LA223" t="s">
        <v>432</v>
      </c>
      <c r="LB223" t="s">
        <v>432</v>
      </c>
      <c r="LC223" t="s">
        <v>432</v>
      </c>
      <c r="LD223" t="s">
        <v>432</v>
      </c>
      <c r="LE223" t="s">
        <v>432</v>
      </c>
      <c r="LF223" t="s">
        <v>432</v>
      </c>
      <c r="LG223" t="s">
        <v>432</v>
      </c>
      <c r="LH223" t="s">
        <v>432</v>
      </c>
      <c r="LI223" t="s">
        <v>432</v>
      </c>
      <c r="LK223" t="s">
        <v>431</v>
      </c>
      <c r="LL223" t="s">
        <v>423</v>
      </c>
      <c r="LM223" t="s">
        <v>423</v>
      </c>
      <c r="LN223" t="s">
        <v>423</v>
      </c>
      <c r="LO223" t="s">
        <v>439</v>
      </c>
      <c r="LP223" t="s">
        <v>432</v>
      </c>
      <c r="LQ223" t="s">
        <v>432</v>
      </c>
      <c r="LR223" t="s">
        <v>432</v>
      </c>
      <c r="LS223" t="s">
        <v>432</v>
      </c>
      <c r="LT223" t="s">
        <v>432</v>
      </c>
      <c r="LU223" t="s">
        <v>423</v>
      </c>
      <c r="LV223" t="s">
        <v>423</v>
      </c>
      <c r="LW223" t="s">
        <v>431</v>
      </c>
      <c r="LX223" t="s">
        <v>423</v>
      </c>
      <c r="LY223" t="s">
        <v>423</v>
      </c>
      <c r="LZ223" t="s">
        <v>423</v>
      </c>
      <c r="MA223" t="s">
        <v>423</v>
      </c>
      <c r="MB223" t="s">
        <v>423</v>
      </c>
      <c r="MC223" t="s">
        <v>423</v>
      </c>
      <c r="MD223" t="s">
        <v>431</v>
      </c>
      <c r="ME223" t="s">
        <v>423</v>
      </c>
      <c r="MF223" t="s">
        <v>423</v>
      </c>
      <c r="MG223" t="s">
        <v>423</v>
      </c>
      <c r="MH223" t="s">
        <v>423</v>
      </c>
      <c r="MI223" t="s">
        <v>423</v>
      </c>
      <c r="MJ223" t="s">
        <v>423</v>
      </c>
      <c r="MK223" t="s">
        <v>423</v>
      </c>
      <c r="ML223" t="s">
        <v>431</v>
      </c>
      <c r="MN223">
        <v>683.46</v>
      </c>
      <c r="MO223">
        <v>68.680000000000007</v>
      </c>
      <c r="NE223">
        <v>186.5</v>
      </c>
      <c r="NT223">
        <v>128.6</v>
      </c>
      <c r="OJ223">
        <v>248.38</v>
      </c>
      <c r="OT223">
        <v>51.3</v>
      </c>
    </row>
    <row r="224" spans="1:410" ht="12.75" customHeight="1" x14ac:dyDescent="0.2">
      <c r="A224">
        <v>280</v>
      </c>
      <c r="B224" t="str">
        <f t="shared" si="138"/>
        <v>0-5min</v>
      </c>
      <c r="C224" t="str">
        <f t="shared" si="139"/>
        <v>seul</v>
      </c>
      <c r="D224" t="str">
        <f t="shared" si="140"/>
        <v>10-20m2</v>
      </c>
      <c r="E224" t="str">
        <f t="shared" si="141"/>
        <v>tout à fait</v>
      </c>
      <c r="F224" t="str">
        <f t="shared" si="142"/>
        <v>aucune</v>
      </c>
      <c r="G224" t="str">
        <f t="shared" si="143"/>
        <v>non</v>
      </c>
      <c r="H224" t="str">
        <f t="shared" si="144"/>
        <v>non</v>
      </c>
      <c r="I224" t="s">
        <v>423</v>
      </c>
      <c r="J224" t="str">
        <f t="shared" si="145"/>
        <v>parfois</v>
      </c>
      <c r="K224" t="str">
        <f t="shared" si="146"/>
        <v>souvent</v>
      </c>
      <c r="L224" t="str">
        <f t="shared" si="147"/>
        <v>plutôt oui</v>
      </c>
      <c r="M224" t="str">
        <f t="shared" si="148"/>
        <v>0-1h</v>
      </c>
      <c r="N224" t="str">
        <f t="shared" si="149"/>
        <v>1-2h</v>
      </c>
      <c r="O224" t="str">
        <f t="shared" si="150"/>
        <v>parfois</v>
      </c>
      <c r="P224" t="str">
        <f t="shared" si="151"/>
        <v>jamais</v>
      </c>
      <c r="Q224" t="str">
        <f t="shared" si="152"/>
        <v>toujours</v>
      </c>
      <c r="R224" t="s">
        <v>424</v>
      </c>
      <c r="S224" t="s">
        <v>425</v>
      </c>
      <c r="T224" t="s">
        <v>425</v>
      </c>
      <c r="U224" t="s">
        <v>428</v>
      </c>
      <c r="V224" t="s">
        <v>428</v>
      </c>
      <c r="W224" t="s">
        <v>428</v>
      </c>
      <c r="X224" t="s">
        <v>429</v>
      </c>
      <c r="Y224" t="s">
        <v>430</v>
      </c>
      <c r="Z224" t="s">
        <v>430</v>
      </c>
      <c r="AA224" t="s">
        <v>424</v>
      </c>
      <c r="AB224" t="s">
        <v>425</v>
      </c>
      <c r="AC224" t="s">
        <v>425</v>
      </c>
      <c r="AD224" t="str">
        <f t="shared" si="153"/>
        <v>1 semaine avant</v>
      </c>
      <c r="AE224" t="str">
        <f t="shared" si="154"/>
        <v>plutôt oui</v>
      </c>
      <c r="AF224" t="str">
        <f t="shared" si="155"/>
        <v>plutôt bonnes</v>
      </c>
      <c r="AG224" t="str">
        <f t="shared" si="156"/>
        <v>jamais</v>
      </c>
      <c r="AH224" t="str">
        <f t="shared" si="157"/>
        <v>parfois</v>
      </c>
      <c r="AI224" t="str">
        <f t="shared" si="158"/>
        <v>régulièrement</v>
      </c>
      <c r="AJ224" t="str">
        <f t="shared" si="159"/>
        <v>jamais</v>
      </c>
      <c r="AK224" t="str">
        <f t="shared" si="160"/>
        <v>1-5h</v>
      </c>
      <c r="AL224" t="str">
        <f t="shared" si="161"/>
        <v>plutôt oui</v>
      </c>
      <c r="AM224" t="str">
        <f t="shared" si="162"/>
        <v>pas du tout</v>
      </c>
      <c r="AN224" t="str">
        <f t="shared" si="163"/>
        <v>3-6h</v>
      </c>
      <c r="AO224" t="str">
        <f t="shared" si="164"/>
        <v>rarement</v>
      </c>
      <c r="AP224" t="str">
        <f t="shared" si="165"/>
        <v>plutôt oui</v>
      </c>
      <c r="AQ224" t="str">
        <f t="shared" si="166"/>
        <v>1/semaine</v>
      </c>
      <c r="AR224" t="str">
        <f t="shared" si="167"/>
        <v>régulièrement</v>
      </c>
      <c r="AS224" t="str">
        <f t="shared" si="168"/>
        <v>1-2h</v>
      </c>
      <c r="AT224" t="str">
        <f t="shared" si="169"/>
        <v>plutôt satisfaisante</v>
      </c>
      <c r="AU224" t="str">
        <f t="shared" si="170"/>
        <v>plutôt oui</v>
      </c>
      <c r="AV224" t="str">
        <f t="shared" si="171"/>
        <v>plutôt oui</v>
      </c>
      <c r="AW224" t="str">
        <f t="shared" si="172"/>
        <v>plutôt oui</v>
      </c>
      <c r="AX224" t="str">
        <f t="shared" si="173"/>
        <v>tout à fait</v>
      </c>
      <c r="AY224" t="str">
        <f t="shared" si="174"/>
        <v>plutôt oui</v>
      </c>
      <c r="AZ224" t="str">
        <f t="shared" si="175"/>
        <v>2A</v>
      </c>
      <c r="BA224" t="str">
        <f t="shared" si="176"/>
        <v>IC</v>
      </c>
      <c r="BB224" t="str">
        <f t="shared" si="177"/>
        <v>FAS</v>
      </c>
      <c r="BC224" t="str">
        <f t="shared" si="178"/>
        <v>non</v>
      </c>
      <c r="BD224" t="str">
        <f t="shared" si="179"/>
        <v>2A</v>
      </c>
      <c r="BE224" t="str">
        <f t="shared" si="180"/>
        <v>Fr</v>
      </c>
      <c r="BF224" t="str">
        <f t="shared" si="181"/>
        <v>pas de classement</v>
      </c>
      <c r="BG224" t="str">
        <f t="shared" si="182"/>
        <v>jsp</v>
      </c>
      <c r="BH224" t="s">
        <v>423</v>
      </c>
      <c r="BI224" t="str">
        <f t="shared" si="183"/>
        <v>1 par semestre</v>
      </c>
      <c r="BJ224" t="s">
        <v>431</v>
      </c>
      <c r="BK224" t="s">
        <v>423</v>
      </c>
      <c r="BL224" t="s">
        <v>423</v>
      </c>
      <c r="BM224" t="s">
        <v>423</v>
      </c>
      <c r="BN224" t="s">
        <v>431</v>
      </c>
      <c r="BO224" t="s">
        <v>423</v>
      </c>
      <c r="BP224" t="s">
        <v>423</v>
      </c>
      <c r="BR224" t="s">
        <v>423</v>
      </c>
      <c r="BS224" t="s">
        <v>431</v>
      </c>
      <c r="BT224" t="s">
        <v>423</v>
      </c>
      <c r="BU224" t="s">
        <v>423</v>
      </c>
      <c r="BV224" t="s">
        <v>431</v>
      </c>
      <c r="BW224" t="s">
        <v>423</v>
      </c>
      <c r="BX224" t="s">
        <v>423</v>
      </c>
      <c r="BY224" t="s">
        <v>423</v>
      </c>
      <c r="BZ224" t="s">
        <v>423</v>
      </c>
      <c r="CA224" t="s">
        <v>432</v>
      </c>
      <c r="CB224" t="s">
        <v>432</v>
      </c>
      <c r="CC224" t="s">
        <v>432</v>
      </c>
      <c r="CD224" t="s">
        <v>432</v>
      </c>
      <c r="CE224" t="s">
        <v>423</v>
      </c>
      <c r="CF224" t="s">
        <v>432</v>
      </c>
      <c r="CG224" t="s">
        <v>432</v>
      </c>
      <c r="CH224" t="s">
        <v>432</v>
      </c>
      <c r="CI224" t="s">
        <v>432</v>
      </c>
      <c r="CJ224" t="s">
        <v>432</v>
      </c>
      <c r="CK224" t="s">
        <v>432</v>
      </c>
      <c r="CL224" t="s">
        <v>432</v>
      </c>
      <c r="CM224" t="s">
        <v>432</v>
      </c>
      <c r="CN224" t="s">
        <v>423</v>
      </c>
      <c r="CO224" t="s">
        <v>432</v>
      </c>
      <c r="CP224" t="s">
        <v>432</v>
      </c>
      <c r="CQ224" t="s">
        <v>432</v>
      </c>
      <c r="CR224" t="s">
        <v>432</v>
      </c>
      <c r="CT224" t="s">
        <v>432</v>
      </c>
      <c r="CU224" t="s">
        <v>423</v>
      </c>
      <c r="CV224" t="s">
        <v>423</v>
      </c>
      <c r="CW224" t="s">
        <v>423</v>
      </c>
      <c r="CX224" t="s">
        <v>431</v>
      </c>
      <c r="CY224" t="s">
        <v>423</v>
      </c>
      <c r="CZ224" t="s">
        <v>423</v>
      </c>
      <c r="DA224" t="s">
        <v>431</v>
      </c>
      <c r="DB224" t="s">
        <v>423</v>
      </c>
      <c r="DC224" t="s">
        <v>423</v>
      </c>
      <c r="DD224" t="s">
        <v>423</v>
      </c>
      <c r="DE224" t="s">
        <v>431</v>
      </c>
      <c r="DF224" t="s">
        <v>423</v>
      </c>
      <c r="DG224" t="s">
        <v>423</v>
      </c>
      <c r="DH224" t="s">
        <v>423</v>
      </c>
      <c r="DI224" t="s">
        <v>423</v>
      </c>
      <c r="DJ224" t="s">
        <v>423</v>
      </c>
      <c r="DK224" t="s">
        <v>431</v>
      </c>
      <c r="DL224" t="s">
        <v>423</v>
      </c>
      <c r="DM224" t="s">
        <v>423</v>
      </c>
      <c r="DN224" t="s">
        <v>423</v>
      </c>
      <c r="DO224" t="s">
        <v>423</v>
      </c>
      <c r="DP224" t="s">
        <v>423</v>
      </c>
      <c r="DQ224" t="s">
        <v>431</v>
      </c>
      <c r="DR224" t="s">
        <v>423</v>
      </c>
      <c r="DS224" t="s">
        <v>423</v>
      </c>
      <c r="DT224" t="s">
        <v>423</v>
      </c>
      <c r="DU224" t="s">
        <v>423</v>
      </c>
      <c r="DV224" t="s">
        <v>431</v>
      </c>
      <c r="DW224" t="s">
        <v>423</v>
      </c>
      <c r="DX224" t="s">
        <v>423</v>
      </c>
      <c r="DY224" t="s">
        <v>423</v>
      </c>
      <c r="DZ224" t="s">
        <v>423</v>
      </c>
      <c r="EA224" t="s">
        <v>431</v>
      </c>
      <c r="EB224" t="s">
        <v>431</v>
      </c>
      <c r="EC224" t="s">
        <v>423</v>
      </c>
      <c r="ED224" t="s">
        <v>423</v>
      </c>
      <c r="EE224" t="s">
        <v>423</v>
      </c>
      <c r="EF224" t="s">
        <v>437</v>
      </c>
      <c r="EG224" t="s">
        <v>435</v>
      </c>
      <c r="EH224" t="s">
        <v>434</v>
      </c>
      <c r="EI224" t="s">
        <v>438</v>
      </c>
      <c r="EJ224" t="s">
        <v>436</v>
      </c>
      <c r="EK224" t="s">
        <v>433</v>
      </c>
      <c r="EL224" t="s">
        <v>424</v>
      </c>
      <c r="EM224" t="s">
        <v>425</v>
      </c>
      <c r="EN224" t="s">
        <v>425</v>
      </c>
      <c r="EO224" t="s">
        <v>428</v>
      </c>
      <c r="EP224" t="s">
        <v>428</v>
      </c>
      <c r="EQ224" t="s">
        <v>428</v>
      </c>
      <c r="ER224" t="s">
        <v>429</v>
      </c>
      <c r="ES224" t="s">
        <v>430</v>
      </c>
      <c r="ET224" t="s">
        <v>430</v>
      </c>
      <c r="EU224" t="s">
        <v>424</v>
      </c>
      <c r="EV224" t="s">
        <v>425</v>
      </c>
      <c r="EW224" t="s">
        <v>425</v>
      </c>
      <c r="EX224" t="s">
        <v>423</v>
      </c>
      <c r="EY224" t="s">
        <v>423</v>
      </c>
      <c r="EZ224" t="s">
        <v>423</v>
      </c>
      <c r="FA224" t="s">
        <v>431</v>
      </c>
      <c r="FB224" t="s">
        <v>423</v>
      </c>
      <c r="FC224" t="s">
        <v>423</v>
      </c>
      <c r="FD224" t="s">
        <v>423</v>
      </c>
      <c r="FE224" t="s">
        <v>431</v>
      </c>
      <c r="FF224" t="s">
        <v>423</v>
      </c>
      <c r="FG224" t="s">
        <v>423</v>
      </c>
      <c r="FH224" t="s">
        <v>423</v>
      </c>
      <c r="FI224" t="s">
        <v>431</v>
      </c>
      <c r="FJ224" t="s">
        <v>423</v>
      </c>
      <c r="FK224" t="s">
        <v>423</v>
      </c>
      <c r="FL224" t="s">
        <v>423</v>
      </c>
      <c r="FM224" t="s">
        <v>423</v>
      </c>
      <c r="FN224" t="s">
        <v>423</v>
      </c>
      <c r="FO224" t="s">
        <v>431</v>
      </c>
      <c r="FP224" t="s">
        <v>423</v>
      </c>
      <c r="FQ224" t="s">
        <v>423</v>
      </c>
      <c r="FR224" t="s">
        <v>431</v>
      </c>
      <c r="FS224" t="s">
        <v>423</v>
      </c>
      <c r="FT224" t="s">
        <v>423</v>
      </c>
      <c r="FU224" t="s">
        <v>431</v>
      </c>
      <c r="FV224" t="s">
        <v>423</v>
      </c>
      <c r="FW224" t="s">
        <v>423</v>
      </c>
      <c r="FX224" t="s">
        <v>423</v>
      </c>
      <c r="FZ224" t="s">
        <v>423</v>
      </c>
      <c r="GB224" t="s">
        <v>423</v>
      </c>
      <c r="GD224" t="s">
        <v>431</v>
      </c>
      <c r="GF224" t="s">
        <v>431</v>
      </c>
      <c r="GG224" t="s">
        <v>423</v>
      </c>
      <c r="GH224" t="s">
        <v>423</v>
      </c>
      <c r="GI224" t="s">
        <v>423</v>
      </c>
      <c r="GJ224" t="s">
        <v>423</v>
      </c>
      <c r="GK224" t="s">
        <v>431</v>
      </c>
      <c r="GL224" t="s">
        <v>423</v>
      </c>
      <c r="GM224" t="s">
        <v>423</v>
      </c>
      <c r="GN224" t="s">
        <v>431</v>
      </c>
      <c r="GO224" t="s">
        <v>423</v>
      </c>
      <c r="GP224" t="s">
        <v>423</v>
      </c>
      <c r="GQ224" t="s">
        <v>423</v>
      </c>
      <c r="GR224" t="s">
        <v>423</v>
      </c>
      <c r="GS224" t="s">
        <v>423</v>
      </c>
      <c r="GT224" t="s">
        <v>431</v>
      </c>
      <c r="GU224" t="s">
        <v>423</v>
      </c>
      <c r="GV224" t="s">
        <v>423</v>
      </c>
      <c r="GW224" t="s">
        <v>431</v>
      </c>
      <c r="GX224" t="s">
        <v>423</v>
      </c>
      <c r="GY224" t="s">
        <v>423</v>
      </c>
      <c r="GZ224" t="s">
        <v>423</v>
      </c>
      <c r="HA224" t="s">
        <v>423</v>
      </c>
      <c r="HB224" t="s">
        <v>431</v>
      </c>
      <c r="HC224" t="s">
        <v>423</v>
      </c>
      <c r="HD224" t="s">
        <v>423</v>
      </c>
      <c r="HE224" t="s">
        <v>431</v>
      </c>
      <c r="HF224" t="s">
        <v>423</v>
      </c>
      <c r="HG224" t="s">
        <v>423</v>
      </c>
      <c r="HH224" t="s">
        <v>423</v>
      </c>
      <c r="HI224" t="s">
        <v>423</v>
      </c>
      <c r="HJ224" t="s">
        <v>431</v>
      </c>
      <c r="HK224" t="s">
        <v>423</v>
      </c>
      <c r="HL224" t="s">
        <v>423</v>
      </c>
      <c r="HM224" t="s">
        <v>423</v>
      </c>
      <c r="HN224" t="s">
        <v>423</v>
      </c>
      <c r="HP224" t="s">
        <v>431</v>
      </c>
      <c r="HR224" t="s">
        <v>423</v>
      </c>
      <c r="HT224" t="s">
        <v>423</v>
      </c>
      <c r="HV224" t="s">
        <v>423</v>
      </c>
      <c r="HW224" t="s">
        <v>431</v>
      </c>
      <c r="HX224" t="s">
        <v>423</v>
      </c>
      <c r="HY224" t="s">
        <v>423</v>
      </c>
      <c r="HZ224" t="s">
        <v>423</v>
      </c>
      <c r="IA224" t="s">
        <v>423</v>
      </c>
      <c r="IB224" t="s">
        <v>423</v>
      </c>
      <c r="IC224" t="s">
        <v>431</v>
      </c>
      <c r="ID224" t="s">
        <v>423</v>
      </c>
      <c r="IE224" t="s">
        <v>423</v>
      </c>
      <c r="IF224" t="s">
        <v>423</v>
      </c>
      <c r="IG224" t="s">
        <v>431</v>
      </c>
      <c r="IH224" t="s">
        <v>423</v>
      </c>
      <c r="II224" t="s">
        <v>423</v>
      </c>
      <c r="IJ224" t="s">
        <v>423</v>
      </c>
      <c r="IK224" t="s">
        <v>431</v>
      </c>
      <c r="IL224" t="s">
        <v>423</v>
      </c>
      <c r="IM224" t="s">
        <v>423</v>
      </c>
      <c r="IN224" t="s">
        <v>423</v>
      </c>
      <c r="IO224" t="s">
        <v>431</v>
      </c>
      <c r="IP224" t="s">
        <v>423</v>
      </c>
      <c r="IQ224" t="s">
        <v>423</v>
      </c>
      <c r="IR224" t="s">
        <v>431</v>
      </c>
      <c r="IS224" t="s">
        <v>423</v>
      </c>
      <c r="IT224" t="s">
        <v>423</v>
      </c>
      <c r="IU224" t="s">
        <v>423</v>
      </c>
      <c r="IV224" t="s">
        <v>423</v>
      </c>
      <c r="IX224" t="s">
        <v>431</v>
      </c>
      <c r="IZ224" t="s">
        <v>423</v>
      </c>
      <c r="JB224" t="s">
        <v>423</v>
      </c>
      <c r="JD224" t="s">
        <v>1147</v>
      </c>
      <c r="JE224" t="s">
        <v>1148</v>
      </c>
      <c r="JG224" t="s">
        <v>1149</v>
      </c>
      <c r="JI224" t="s">
        <v>423</v>
      </c>
      <c r="JJ224" t="s">
        <v>431</v>
      </c>
      <c r="JK224" t="s">
        <v>423</v>
      </c>
      <c r="JL224" t="s">
        <v>423</v>
      </c>
      <c r="JM224" t="s">
        <v>423</v>
      </c>
      <c r="JN224" t="s">
        <v>423</v>
      </c>
      <c r="JO224" t="s">
        <v>423</v>
      </c>
      <c r="JP224" t="s">
        <v>423</v>
      </c>
      <c r="JQ224" t="s">
        <v>431</v>
      </c>
      <c r="JR224" t="s">
        <v>423</v>
      </c>
      <c r="JS224" t="s">
        <v>423</v>
      </c>
      <c r="JT224" t="s">
        <v>423</v>
      </c>
      <c r="JU224" t="s">
        <v>423</v>
      </c>
      <c r="JV224" t="s">
        <v>423</v>
      </c>
      <c r="JW224" t="s">
        <v>423</v>
      </c>
      <c r="JX224" t="s">
        <v>423</v>
      </c>
      <c r="JY224" t="s">
        <v>423</v>
      </c>
      <c r="JZ224" t="s">
        <v>423</v>
      </c>
      <c r="KA224" t="s">
        <v>423</v>
      </c>
      <c r="KB224" t="s">
        <v>423</v>
      </c>
      <c r="KC224" t="s">
        <v>423</v>
      </c>
      <c r="KD224" t="s">
        <v>431</v>
      </c>
      <c r="KE224" t="s">
        <v>423</v>
      </c>
      <c r="KF224" t="s">
        <v>423</v>
      </c>
      <c r="KG224" t="s">
        <v>423</v>
      </c>
      <c r="KH224" t="s">
        <v>423</v>
      </c>
      <c r="KI224" t="s">
        <v>423</v>
      </c>
      <c r="KJ224" t="s">
        <v>423</v>
      </c>
      <c r="KK224" t="s">
        <v>423</v>
      </c>
      <c r="KL224" t="s">
        <v>423</v>
      </c>
      <c r="KM224" t="s">
        <v>423</v>
      </c>
      <c r="KN224" t="s">
        <v>423</v>
      </c>
      <c r="KO224" t="s">
        <v>423</v>
      </c>
      <c r="KP224" t="s">
        <v>423</v>
      </c>
      <c r="KQ224" t="s">
        <v>423</v>
      </c>
      <c r="KR224" t="s">
        <v>423</v>
      </c>
      <c r="KS224" t="s">
        <v>423</v>
      </c>
      <c r="KT224" t="s">
        <v>423</v>
      </c>
      <c r="KU224" t="s">
        <v>423</v>
      </c>
      <c r="KV224" t="s">
        <v>423</v>
      </c>
      <c r="KW224" t="s">
        <v>431</v>
      </c>
      <c r="KY224" t="s">
        <v>423</v>
      </c>
      <c r="KZ224" t="s">
        <v>423</v>
      </c>
      <c r="LA224" t="s">
        <v>431</v>
      </c>
      <c r="LB224" t="s">
        <v>423</v>
      </c>
      <c r="LC224" t="s">
        <v>423</v>
      </c>
      <c r="LD224" t="s">
        <v>423</v>
      </c>
      <c r="LE224" t="s">
        <v>431</v>
      </c>
      <c r="LF224" t="s">
        <v>423</v>
      </c>
      <c r="LG224" t="s">
        <v>423</v>
      </c>
      <c r="LH224" t="s">
        <v>423</v>
      </c>
      <c r="LI224" t="s">
        <v>423</v>
      </c>
      <c r="LK224" t="s">
        <v>431</v>
      </c>
      <c r="LL224" t="s">
        <v>423</v>
      </c>
      <c r="LM224" t="s">
        <v>423</v>
      </c>
      <c r="LN224" t="s">
        <v>423</v>
      </c>
      <c r="LO224" t="s">
        <v>439</v>
      </c>
      <c r="LP224" t="s">
        <v>432</v>
      </c>
      <c r="LQ224" t="s">
        <v>432</v>
      </c>
      <c r="LR224" t="s">
        <v>432</v>
      </c>
      <c r="LS224" t="s">
        <v>432</v>
      </c>
      <c r="LT224" t="s">
        <v>432</v>
      </c>
      <c r="LU224" t="s">
        <v>432</v>
      </c>
      <c r="LV224" t="s">
        <v>432</v>
      </c>
      <c r="LW224" t="s">
        <v>432</v>
      </c>
      <c r="LX224" t="s">
        <v>432</v>
      </c>
      <c r="LY224" t="s">
        <v>432</v>
      </c>
      <c r="LZ224" t="s">
        <v>432</v>
      </c>
      <c r="MA224" t="s">
        <v>432</v>
      </c>
      <c r="MB224" t="s">
        <v>423</v>
      </c>
      <c r="MC224" t="s">
        <v>423</v>
      </c>
      <c r="MD224" t="s">
        <v>423</v>
      </c>
      <c r="ME224" t="s">
        <v>423</v>
      </c>
      <c r="MF224" t="s">
        <v>423</v>
      </c>
      <c r="MG224" t="s">
        <v>431</v>
      </c>
      <c r="MH224" t="s">
        <v>423</v>
      </c>
      <c r="MI224" t="s">
        <v>423</v>
      </c>
      <c r="MJ224" t="s">
        <v>423</v>
      </c>
      <c r="MK224" t="s">
        <v>431</v>
      </c>
      <c r="ML224" t="s">
        <v>423</v>
      </c>
      <c r="MN224">
        <v>594.53</v>
      </c>
      <c r="MO224">
        <v>68.349999999999994</v>
      </c>
      <c r="NE224">
        <v>150.61000000000001</v>
      </c>
      <c r="NT224">
        <v>146.56</v>
      </c>
      <c r="OJ224">
        <v>150.30000000000001</v>
      </c>
      <c r="OT224">
        <v>78.709999999999994</v>
      </c>
    </row>
    <row r="225" spans="1:410" ht="12.75" customHeight="1" x14ac:dyDescent="0.2">
      <c r="A225">
        <v>281</v>
      </c>
      <c r="B225" t="str">
        <f t="shared" si="138"/>
        <v>0-5min</v>
      </c>
      <c r="C225" t="str">
        <f t="shared" si="139"/>
        <v>seul</v>
      </c>
      <c r="D225" t="str">
        <f t="shared" si="140"/>
        <v>10-20m2</v>
      </c>
      <c r="E225" t="str">
        <f t="shared" si="141"/>
        <v>tout à fait</v>
      </c>
      <c r="F225" t="str">
        <f t="shared" si="142"/>
        <v>aucune</v>
      </c>
      <c r="G225" t="str">
        <f t="shared" si="143"/>
        <v>non</v>
      </c>
      <c r="H225" t="str">
        <f t="shared" si="144"/>
        <v>non</v>
      </c>
      <c r="I225" t="s">
        <v>423</v>
      </c>
      <c r="J225" t="str">
        <f t="shared" si="145"/>
        <v>toujours</v>
      </c>
      <c r="K225" t="str">
        <f t="shared" si="146"/>
        <v>parfois</v>
      </c>
      <c r="L225" t="str">
        <f t="shared" si="147"/>
        <v>plutôt non</v>
      </c>
      <c r="M225" t="str">
        <f t="shared" si="148"/>
        <v>1-2h</v>
      </c>
      <c r="N225" t="str">
        <f t="shared" si="149"/>
        <v>6-8h</v>
      </c>
      <c r="O225" t="str">
        <f t="shared" si="150"/>
        <v>souvent</v>
      </c>
      <c r="P225" t="str">
        <f t="shared" si="151"/>
        <v>souvent</v>
      </c>
      <c r="Q225" t="str">
        <f t="shared" si="152"/>
        <v>parfois</v>
      </c>
      <c r="R225" t="s">
        <v>425</v>
      </c>
      <c r="S225" t="s">
        <v>425</v>
      </c>
      <c r="T225" t="s">
        <v>425</v>
      </c>
      <c r="U225" t="s">
        <v>428</v>
      </c>
      <c r="V225" t="s">
        <v>440</v>
      </c>
      <c r="W225" t="s">
        <v>428</v>
      </c>
      <c r="X225" t="s">
        <v>430</v>
      </c>
      <c r="Y225" t="s">
        <v>424</v>
      </c>
      <c r="Z225" t="s">
        <v>424</v>
      </c>
      <c r="AA225" t="s">
        <v>424</v>
      </c>
      <c r="AB225" t="s">
        <v>425</v>
      </c>
      <c r="AC225" t="s">
        <v>424</v>
      </c>
      <c r="AD225" t="str">
        <f t="shared" si="153"/>
        <v>1 mois avant</v>
      </c>
      <c r="AE225" t="str">
        <f t="shared" si="154"/>
        <v>plutôt oui</v>
      </c>
      <c r="AF225" t="str">
        <f t="shared" si="155"/>
        <v>plutôt bonnes</v>
      </c>
      <c r="AG225" t="str">
        <f t="shared" si="156"/>
        <v>parfois</v>
      </c>
      <c r="AH225" t="str">
        <f t="shared" si="157"/>
        <v>régulièrement</v>
      </c>
      <c r="AI225" t="str">
        <f t="shared" si="158"/>
        <v>parfois</v>
      </c>
      <c r="AJ225" t="str">
        <f t="shared" si="159"/>
        <v>jamais</v>
      </c>
      <c r="AK225" t="str">
        <f t="shared" si="160"/>
        <v>non</v>
      </c>
      <c r="AL225" t="str">
        <f t="shared" si="161"/>
        <v>pas d'asso</v>
      </c>
      <c r="AM225" t="str">
        <f t="shared" si="162"/>
        <v>pas d'asso</v>
      </c>
      <c r="AN225" t="str">
        <f t="shared" si="163"/>
        <v>0-1h</v>
      </c>
      <c r="AO225" t="str">
        <f t="shared" si="164"/>
        <v>jamais</v>
      </c>
      <c r="AP225" t="str">
        <f t="shared" si="165"/>
        <v>pas de spectacles</v>
      </c>
      <c r="AQ225" t="str">
        <f t="shared" si="166"/>
        <v>jamais</v>
      </c>
      <c r="AR225" t="str">
        <f t="shared" si="167"/>
        <v>parfois</v>
      </c>
      <c r="AS225" t="str">
        <f t="shared" si="168"/>
        <v>1-2h</v>
      </c>
      <c r="AT225" t="str">
        <f t="shared" si="169"/>
        <v>plutôt satisfaisante</v>
      </c>
      <c r="AU225" t="str">
        <f t="shared" si="170"/>
        <v>plutôt oui</v>
      </c>
      <c r="AV225" t="str">
        <f t="shared" si="171"/>
        <v>plutôt oui</v>
      </c>
      <c r="AW225" t="str">
        <f t="shared" si="172"/>
        <v>plutôt oui</v>
      </c>
      <c r="AX225" t="str">
        <f t="shared" si="173"/>
        <v>plutôt oui</v>
      </c>
      <c r="AY225" t="str">
        <f t="shared" si="174"/>
        <v>plutôt non</v>
      </c>
      <c r="AZ225" t="str">
        <f t="shared" si="175"/>
        <v>2A</v>
      </c>
      <c r="BA225" t="str">
        <f t="shared" si="176"/>
        <v>IC</v>
      </c>
      <c r="BB225" t="str">
        <f t="shared" si="177"/>
        <v>FAS</v>
      </c>
      <c r="BC225" t="str">
        <f t="shared" si="178"/>
        <v>non</v>
      </c>
      <c r="BD225" t="str">
        <f t="shared" si="179"/>
        <v>post-bac</v>
      </c>
      <c r="BE225" t="str">
        <f t="shared" si="180"/>
        <v>Fr</v>
      </c>
      <c r="BF225" t="str">
        <f t="shared" si="181"/>
        <v>25-50%</v>
      </c>
      <c r="BG225" t="str">
        <f t="shared" si="182"/>
        <v>25-50%</v>
      </c>
      <c r="BH225" t="s">
        <v>423</v>
      </c>
      <c r="BI225" t="str">
        <f t="shared" si="183"/>
        <v>1 par semestre</v>
      </c>
      <c r="BJ225" t="s">
        <v>431</v>
      </c>
      <c r="BK225" t="s">
        <v>423</v>
      </c>
      <c r="BL225" t="s">
        <v>423</v>
      </c>
      <c r="BM225" t="s">
        <v>423</v>
      </c>
      <c r="BN225" t="s">
        <v>431</v>
      </c>
      <c r="BO225" t="s">
        <v>423</v>
      </c>
      <c r="BP225" t="s">
        <v>423</v>
      </c>
      <c r="BR225" t="s">
        <v>423</v>
      </c>
      <c r="BS225" t="s">
        <v>431</v>
      </c>
      <c r="BT225" t="s">
        <v>423</v>
      </c>
      <c r="BU225" t="s">
        <v>423</v>
      </c>
      <c r="BV225" t="s">
        <v>431</v>
      </c>
      <c r="BW225" t="s">
        <v>423</v>
      </c>
      <c r="BX225" t="s">
        <v>423</v>
      </c>
      <c r="BY225" t="s">
        <v>423</v>
      </c>
      <c r="BZ225" t="s">
        <v>423</v>
      </c>
      <c r="CA225" t="s">
        <v>432</v>
      </c>
      <c r="CB225" t="s">
        <v>432</v>
      </c>
      <c r="CC225" t="s">
        <v>432</v>
      </c>
      <c r="CD225" t="s">
        <v>432</v>
      </c>
      <c r="CE225" t="s">
        <v>423</v>
      </c>
      <c r="CF225" t="s">
        <v>432</v>
      </c>
      <c r="CG225" t="s">
        <v>432</v>
      </c>
      <c r="CH225" t="s">
        <v>432</v>
      </c>
      <c r="CI225" t="s">
        <v>432</v>
      </c>
      <c r="CJ225" t="s">
        <v>432</v>
      </c>
      <c r="CK225" t="s">
        <v>432</v>
      </c>
      <c r="CL225" t="s">
        <v>432</v>
      </c>
      <c r="CM225" t="s">
        <v>432</v>
      </c>
      <c r="CN225" t="s">
        <v>423</v>
      </c>
      <c r="CO225" t="s">
        <v>432</v>
      </c>
      <c r="CP225" t="s">
        <v>432</v>
      </c>
      <c r="CQ225" t="s">
        <v>432</v>
      </c>
      <c r="CR225" t="s">
        <v>432</v>
      </c>
      <c r="CT225" t="s">
        <v>432</v>
      </c>
      <c r="CU225" t="s">
        <v>423</v>
      </c>
      <c r="CV225" t="s">
        <v>431</v>
      </c>
      <c r="CW225" t="s">
        <v>423</v>
      </c>
      <c r="CX225" t="s">
        <v>423</v>
      </c>
      <c r="CY225" t="s">
        <v>423</v>
      </c>
      <c r="CZ225" t="s">
        <v>423</v>
      </c>
      <c r="DA225" t="s">
        <v>423</v>
      </c>
      <c r="DB225" t="s">
        <v>431</v>
      </c>
      <c r="DC225" t="s">
        <v>423</v>
      </c>
      <c r="DD225" t="s">
        <v>423</v>
      </c>
      <c r="DE225" t="s">
        <v>423</v>
      </c>
      <c r="DF225" t="s">
        <v>431</v>
      </c>
      <c r="DG225" t="s">
        <v>423</v>
      </c>
      <c r="DH225" t="s">
        <v>423</v>
      </c>
      <c r="DI225" t="s">
        <v>423</v>
      </c>
      <c r="DJ225" t="s">
        <v>431</v>
      </c>
      <c r="DK225" t="s">
        <v>423</v>
      </c>
      <c r="DL225" t="s">
        <v>423</v>
      </c>
      <c r="DM225" t="s">
        <v>423</v>
      </c>
      <c r="DN225" t="s">
        <v>431</v>
      </c>
      <c r="DO225" t="s">
        <v>423</v>
      </c>
      <c r="DP225" t="s">
        <v>423</v>
      </c>
      <c r="DQ225" t="s">
        <v>423</v>
      </c>
      <c r="DR225" t="s">
        <v>423</v>
      </c>
      <c r="DS225" t="s">
        <v>423</v>
      </c>
      <c r="DT225" t="s">
        <v>423</v>
      </c>
      <c r="DU225" t="s">
        <v>431</v>
      </c>
      <c r="DV225" t="s">
        <v>423</v>
      </c>
      <c r="DW225" t="s">
        <v>423</v>
      </c>
      <c r="DX225" t="s">
        <v>423</v>
      </c>
      <c r="DY225" t="s">
        <v>431</v>
      </c>
      <c r="DZ225" t="s">
        <v>423</v>
      </c>
      <c r="EA225" t="s">
        <v>423</v>
      </c>
      <c r="EB225" t="s">
        <v>423</v>
      </c>
      <c r="EC225" t="s">
        <v>423</v>
      </c>
      <c r="ED225" t="s">
        <v>431</v>
      </c>
      <c r="EE225" t="s">
        <v>423</v>
      </c>
      <c r="EF225" t="s">
        <v>438</v>
      </c>
      <c r="EG225" t="s">
        <v>434</v>
      </c>
      <c r="EH225" t="s">
        <v>437</v>
      </c>
      <c r="EI225" t="s">
        <v>436</v>
      </c>
      <c r="EJ225" t="s">
        <v>435</v>
      </c>
      <c r="EK225" t="s">
        <v>433</v>
      </c>
      <c r="EL225" t="s">
        <v>425</v>
      </c>
      <c r="EM225" t="s">
        <v>425</v>
      </c>
      <c r="EN225" t="s">
        <v>425</v>
      </c>
      <c r="EO225" t="s">
        <v>428</v>
      </c>
      <c r="EP225" t="s">
        <v>440</v>
      </c>
      <c r="EQ225" t="s">
        <v>428</v>
      </c>
      <c r="ER225" t="s">
        <v>430</v>
      </c>
      <c r="ES225" t="s">
        <v>424</v>
      </c>
      <c r="ET225" t="s">
        <v>424</v>
      </c>
      <c r="EU225" t="s">
        <v>424</v>
      </c>
      <c r="EV225" t="s">
        <v>425</v>
      </c>
      <c r="EW225" t="s">
        <v>424</v>
      </c>
      <c r="EX225" t="s">
        <v>423</v>
      </c>
      <c r="EY225" t="s">
        <v>431</v>
      </c>
      <c r="EZ225" t="s">
        <v>423</v>
      </c>
      <c r="FA225" t="s">
        <v>423</v>
      </c>
      <c r="FB225" t="s">
        <v>423</v>
      </c>
      <c r="FC225" t="s">
        <v>423</v>
      </c>
      <c r="FD225" t="s">
        <v>423</v>
      </c>
      <c r="FE225" t="s">
        <v>431</v>
      </c>
      <c r="FF225" t="s">
        <v>423</v>
      </c>
      <c r="FG225" t="s">
        <v>423</v>
      </c>
      <c r="FH225" t="s">
        <v>423</v>
      </c>
      <c r="FI225" t="s">
        <v>431</v>
      </c>
      <c r="FJ225" t="s">
        <v>423</v>
      </c>
      <c r="FK225" t="s">
        <v>423</v>
      </c>
      <c r="FL225" t="s">
        <v>423</v>
      </c>
      <c r="FM225" t="s">
        <v>423</v>
      </c>
      <c r="FN225" t="s">
        <v>431</v>
      </c>
      <c r="FO225" t="s">
        <v>423</v>
      </c>
      <c r="FP225" t="s">
        <v>423</v>
      </c>
      <c r="FQ225" t="s">
        <v>431</v>
      </c>
      <c r="FR225" t="s">
        <v>423</v>
      </c>
      <c r="FS225" t="s">
        <v>423</v>
      </c>
      <c r="FT225" t="s">
        <v>423</v>
      </c>
      <c r="FU225" t="s">
        <v>423</v>
      </c>
      <c r="FV225" t="s">
        <v>431</v>
      </c>
      <c r="FW225" t="s">
        <v>423</v>
      </c>
      <c r="FX225" t="s">
        <v>423</v>
      </c>
      <c r="FZ225" t="s">
        <v>423</v>
      </c>
      <c r="GB225" t="s">
        <v>423</v>
      </c>
      <c r="GD225" t="s">
        <v>431</v>
      </c>
      <c r="GF225" t="s">
        <v>423</v>
      </c>
      <c r="GG225" t="s">
        <v>432</v>
      </c>
      <c r="GH225" t="s">
        <v>432</v>
      </c>
      <c r="GI225" t="s">
        <v>432</v>
      </c>
      <c r="GJ225" t="s">
        <v>432</v>
      </c>
      <c r="GK225" t="s">
        <v>432</v>
      </c>
      <c r="GL225" t="s">
        <v>432</v>
      </c>
      <c r="GM225" t="s">
        <v>432</v>
      </c>
      <c r="GN225" t="s">
        <v>432</v>
      </c>
      <c r="GO225" t="s">
        <v>432</v>
      </c>
      <c r="GP225" t="s">
        <v>432</v>
      </c>
      <c r="GQ225" t="s">
        <v>432</v>
      </c>
      <c r="GR225" t="s">
        <v>432</v>
      </c>
      <c r="GS225" t="s">
        <v>432</v>
      </c>
      <c r="GT225" t="s">
        <v>432</v>
      </c>
      <c r="GU225" t="s">
        <v>423</v>
      </c>
      <c r="GV225" t="s">
        <v>423</v>
      </c>
      <c r="GW225" t="s">
        <v>423</v>
      </c>
      <c r="GX225" t="s">
        <v>423</v>
      </c>
      <c r="GY225" t="s">
        <v>431</v>
      </c>
      <c r="GZ225" t="s">
        <v>423</v>
      </c>
      <c r="HA225" t="s">
        <v>423</v>
      </c>
      <c r="HB225" t="s">
        <v>423</v>
      </c>
      <c r="HC225" t="s">
        <v>431</v>
      </c>
      <c r="HD225" t="s">
        <v>432</v>
      </c>
      <c r="HE225" t="s">
        <v>432</v>
      </c>
      <c r="HF225" t="s">
        <v>432</v>
      </c>
      <c r="HG225" t="s">
        <v>432</v>
      </c>
      <c r="HH225" t="s">
        <v>423</v>
      </c>
      <c r="HI225" t="s">
        <v>423</v>
      </c>
      <c r="HJ225" t="s">
        <v>423</v>
      </c>
      <c r="HK225" t="s">
        <v>423</v>
      </c>
      <c r="HL225" t="s">
        <v>423</v>
      </c>
      <c r="HM225" t="s">
        <v>431</v>
      </c>
      <c r="HN225" t="s">
        <v>423</v>
      </c>
      <c r="HP225" t="s">
        <v>423</v>
      </c>
      <c r="HR225" t="s">
        <v>431</v>
      </c>
      <c r="HT225" t="s">
        <v>423</v>
      </c>
      <c r="HV225" t="s">
        <v>423</v>
      </c>
      <c r="HW225" t="s">
        <v>431</v>
      </c>
      <c r="HX225" t="s">
        <v>423</v>
      </c>
      <c r="HY225" t="s">
        <v>423</v>
      </c>
      <c r="HZ225" t="s">
        <v>423</v>
      </c>
      <c r="IA225" t="s">
        <v>423</v>
      </c>
      <c r="IB225" t="s">
        <v>423</v>
      </c>
      <c r="IC225" t="s">
        <v>431</v>
      </c>
      <c r="ID225" t="s">
        <v>423</v>
      </c>
      <c r="IE225" t="s">
        <v>423</v>
      </c>
      <c r="IF225" t="s">
        <v>423</v>
      </c>
      <c r="IG225" t="s">
        <v>431</v>
      </c>
      <c r="IH225" t="s">
        <v>423</v>
      </c>
      <c r="II225" t="s">
        <v>423</v>
      </c>
      <c r="IJ225" t="s">
        <v>423</v>
      </c>
      <c r="IK225" t="s">
        <v>431</v>
      </c>
      <c r="IL225" t="s">
        <v>423</v>
      </c>
      <c r="IM225" t="s">
        <v>423</v>
      </c>
      <c r="IN225" t="s">
        <v>423</v>
      </c>
      <c r="IO225" t="s">
        <v>431</v>
      </c>
      <c r="IP225" t="s">
        <v>423</v>
      </c>
      <c r="IQ225" t="s">
        <v>423</v>
      </c>
      <c r="IR225" t="s">
        <v>423</v>
      </c>
      <c r="IS225" t="s">
        <v>431</v>
      </c>
      <c r="IT225" t="s">
        <v>423</v>
      </c>
      <c r="IU225" t="s">
        <v>423</v>
      </c>
      <c r="IV225" t="s">
        <v>423</v>
      </c>
      <c r="IX225" t="s">
        <v>423</v>
      </c>
      <c r="IZ225" t="s">
        <v>431</v>
      </c>
      <c r="JA225" t="s">
        <v>1150</v>
      </c>
      <c r="JB225" t="s">
        <v>423</v>
      </c>
      <c r="JH225" t="s">
        <v>1151</v>
      </c>
      <c r="JI225" t="s">
        <v>423</v>
      </c>
      <c r="JJ225" t="s">
        <v>431</v>
      </c>
      <c r="JK225" t="s">
        <v>423</v>
      </c>
      <c r="JL225" t="s">
        <v>423</v>
      </c>
      <c r="JM225" t="s">
        <v>423</v>
      </c>
      <c r="JN225" t="s">
        <v>423</v>
      </c>
      <c r="JO225" t="s">
        <v>423</v>
      </c>
      <c r="JP225" t="s">
        <v>423</v>
      </c>
      <c r="JQ225" t="s">
        <v>431</v>
      </c>
      <c r="JR225" t="s">
        <v>423</v>
      </c>
      <c r="JS225" t="s">
        <v>423</v>
      </c>
      <c r="JT225" t="s">
        <v>423</v>
      </c>
      <c r="JU225" t="s">
        <v>423</v>
      </c>
      <c r="JV225" t="s">
        <v>423</v>
      </c>
      <c r="JW225" t="s">
        <v>423</v>
      </c>
      <c r="JX225" t="s">
        <v>423</v>
      </c>
      <c r="JY225" t="s">
        <v>423</v>
      </c>
      <c r="JZ225" t="s">
        <v>423</v>
      </c>
      <c r="KA225" t="s">
        <v>423</v>
      </c>
      <c r="KB225" t="s">
        <v>423</v>
      </c>
      <c r="KC225" t="s">
        <v>423</v>
      </c>
      <c r="KD225" t="s">
        <v>431</v>
      </c>
      <c r="KE225" t="s">
        <v>423</v>
      </c>
      <c r="KF225" t="s">
        <v>423</v>
      </c>
      <c r="KG225" t="s">
        <v>423</v>
      </c>
      <c r="KH225" t="s">
        <v>423</v>
      </c>
      <c r="KI225" t="s">
        <v>423</v>
      </c>
      <c r="KJ225" t="s">
        <v>423</v>
      </c>
      <c r="KK225" t="s">
        <v>423</v>
      </c>
      <c r="KL225" t="s">
        <v>423</v>
      </c>
      <c r="KM225" t="s">
        <v>423</v>
      </c>
      <c r="KN225" t="s">
        <v>423</v>
      </c>
      <c r="KO225" t="s">
        <v>423</v>
      </c>
      <c r="KP225" t="s">
        <v>423</v>
      </c>
      <c r="KQ225" t="s">
        <v>423</v>
      </c>
      <c r="KR225" t="s">
        <v>423</v>
      </c>
      <c r="KS225" t="s">
        <v>423</v>
      </c>
      <c r="KT225" t="s">
        <v>423</v>
      </c>
      <c r="KU225" t="s">
        <v>423</v>
      </c>
      <c r="KV225" t="s">
        <v>423</v>
      </c>
      <c r="KW225" t="s">
        <v>431</v>
      </c>
      <c r="KY225" t="s">
        <v>431</v>
      </c>
      <c r="KZ225" t="s">
        <v>432</v>
      </c>
      <c r="LA225" t="s">
        <v>432</v>
      </c>
      <c r="LB225" t="s">
        <v>432</v>
      </c>
      <c r="LC225" t="s">
        <v>432</v>
      </c>
      <c r="LD225" t="s">
        <v>432</v>
      </c>
      <c r="LE225" t="s">
        <v>432</v>
      </c>
      <c r="LF225" t="s">
        <v>432</v>
      </c>
      <c r="LG225" t="s">
        <v>432</v>
      </c>
      <c r="LH225" t="s">
        <v>432</v>
      </c>
      <c r="LI225" t="s">
        <v>432</v>
      </c>
      <c r="LK225" t="s">
        <v>431</v>
      </c>
      <c r="LL225" t="s">
        <v>423</v>
      </c>
      <c r="LM225" t="s">
        <v>423</v>
      </c>
      <c r="LN225" t="s">
        <v>423</v>
      </c>
      <c r="LO225" t="s">
        <v>711</v>
      </c>
      <c r="LP225" t="s">
        <v>432</v>
      </c>
      <c r="LQ225" t="s">
        <v>432</v>
      </c>
      <c r="LR225" t="s">
        <v>432</v>
      </c>
      <c r="LS225" t="s">
        <v>432</v>
      </c>
      <c r="LT225" t="s">
        <v>432</v>
      </c>
      <c r="LU225" t="s">
        <v>423</v>
      </c>
      <c r="LV225" t="s">
        <v>423</v>
      </c>
      <c r="LW225" t="s">
        <v>431</v>
      </c>
      <c r="LX225" t="s">
        <v>423</v>
      </c>
      <c r="LY225" t="s">
        <v>423</v>
      </c>
      <c r="LZ225" t="s">
        <v>423</v>
      </c>
      <c r="MA225" t="s">
        <v>423</v>
      </c>
      <c r="MB225" t="s">
        <v>423</v>
      </c>
      <c r="MC225" t="s">
        <v>423</v>
      </c>
      <c r="MD225" t="s">
        <v>431</v>
      </c>
      <c r="ME225" t="s">
        <v>423</v>
      </c>
      <c r="MF225" t="s">
        <v>423</v>
      </c>
      <c r="MG225" t="s">
        <v>423</v>
      </c>
      <c r="MH225" t="s">
        <v>423</v>
      </c>
      <c r="MI225" t="s">
        <v>423</v>
      </c>
      <c r="MJ225" t="s">
        <v>423</v>
      </c>
      <c r="MK225" t="s">
        <v>431</v>
      </c>
      <c r="ML225" t="s">
        <v>423</v>
      </c>
      <c r="MN225">
        <v>562.11</v>
      </c>
      <c r="MO225">
        <v>41.82</v>
      </c>
      <c r="NE225">
        <v>129.69</v>
      </c>
      <c r="NT225">
        <v>81.02</v>
      </c>
      <c r="OJ225">
        <v>102.57</v>
      </c>
      <c r="OT225">
        <v>207.01</v>
      </c>
    </row>
    <row r="226" spans="1:410" ht="12.75" customHeight="1" x14ac:dyDescent="0.2">
      <c r="A226">
        <v>282</v>
      </c>
      <c r="B226" t="str">
        <f t="shared" si="138"/>
        <v>5-15min</v>
      </c>
      <c r="C226" t="str">
        <f t="shared" si="139"/>
        <v>seul</v>
      </c>
      <c r="D226" t="str">
        <f t="shared" si="140"/>
        <v>10-20m2</v>
      </c>
      <c r="E226" t="str">
        <f t="shared" si="141"/>
        <v>tout à fait</v>
      </c>
      <c r="F226" t="str">
        <f t="shared" si="142"/>
        <v>aucune</v>
      </c>
      <c r="G226" t="str">
        <f t="shared" si="143"/>
        <v>echelon 4-7</v>
      </c>
      <c r="H226" t="str">
        <f t="shared" si="144"/>
        <v>oui</v>
      </c>
      <c r="I226" t="s">
        <v>431</v>
      </c>
      <c r="J226" t="str">
        <f t="shared" si="145"/>
        <v>toujours</v>
      </c>
      <c r="K226" t="str">
        <f t="shared" si="146"/>
        <v>souvent</v>
      </c>
      <c r="L226" t="str">
        <f t="shared" si="147"/>
        <v>tout à fait</v>
      </c>
      <c r="M226" t="str">
        <f t="shared" si="148"/>
        <v>2-4h</v>
      </c>
      <c r="N226" t="str">
        <f t="shared" si="149"/>
        <v>4-6h</v>
      </c>
      <c r="O226" t="str">
        <f t="shared" si="150"/>
        <v>souvent</v>
      </c>
      <c r="P226" t="str">
        <f t="shared" si="151"/>
        <v>toujours</v>
      </c>
      <c r="Q226" t="str">
        <f t="shared" si="152"/>
        <v>parfois</v>
      </c>
      <c r="R226" t="s">
        <v>424</v>
      </c>
      <c r="S226" t="s">
        <v>425</v>
      </c>
      <c r="T226" t="s">
        <v>425</v>
      </c>
      <c r="U226" t="s">
        <v>427</v>
      </c>
      <c r="V226" t="s">
        <v>428</v>
      </c>
      <c r="W226" t="s">
        <v>428</v>
      </c>
      <c r="X226" t="s">
        <v>430</v>
      </c>
      <c r="Y226" t="s">
        <v>425</v>
      </c>
      <c r="Z226" t="s">
        <v>425</v>
      </c>
      <c r="AA226" t="s">
        <v>425</v>
      </c>
      <c r="AB226" t="s">
        <v>425</v>
      </c>
      <c r="AC226" t="s">
        <v>425</v>
      </c>
      <c r="AD226" t="str">
        <f t="shared" si="153"/>
        <v>2 semaines avant</v>
      </c>
      <c r="AE226" t="str">
        <f t="shared" si="154"/>
        <v xml:space="preserve">moyennement </v>
      </c>
      <c r="AF226" t="str">
        <f t="shared" si="155"/>
        <v>mauvaises</v>
      </c>
      <c r="AG226" t="str">
        <f t="shared" si="156"/>
        <v>parfois</v>
      </c>
      <c r="AH226" t="str">
        <f t="shared" si="157"/>
        <v>très souvent</v>
      </c>
      <c r="AI226" t="str">
        <f t="shared" si="158"/>
        <v>jamais</v>
      </c>
      <c r="AJ226" t="str">
        <f t="shared" si="159"/>
        <v>parfois</v>
      </c>
      <c r="AK226" t="str">
        <f t="shared" si="160"/>
        <v>1-5h</v>
      </c>
      <c r="AL226" t="str">
        <f t="shared" si="161"/>
        <v>tout à fait</v>
      </c>
      <c r="AM226" t="str">
        <f t="shared" si="162"/>
        <v>plutôt oui</v>
      </c>
      <c r="AN226" t="str">
        <f t="shared" si="163"/>
        <v>1-3h</v>
      </c>
      <c r="AO226" t="str">
        <f t="shared" si="164"/>
        <v>1/mois</v>
      </c>
      <c r="AP226" t="str">
        <f t="shared" si="165"/>
        <v>tout à fait</v>
      </c>
      <c r="AQ226" t="str">
        <f t="shared" si="166"/>
        <v>1/mois</v>
      </c>
      <c r="AR226" t="str">
        <f t="shared" si="167"/>
        <v>parfois</v>
      </c>
      <c r="AS226" t="str">
        <f t="shared" si="168"/>
        <v>1-2h</v>
      </c>
      <c r="AT226" t="str">
        <f t="shared" si="169"/>
        <v>plutôt satisfaisante</v>
      </c>
      <c r="AU226" t="str">
        <f t="shared" si="170"/>
        <v>tout à fait</v>
      </c>
      <c r="AV226" t="str">
        <f t="shared" si="171"/>
        <v>tout à fait</v>
      </c>
      <c r="AW226" t="str">
        <f t="shared" si="172"/>
        <v>plutôt non</v>
      </c>
      <c r="AX226" t="str">
        <f t="shared" si="173"/>
        <v>plutôt oui</v>
      </c>
      <c r="AY226" t="str">
        <f t="shared" si="174"/>
        <v>tout à fait</v>
      </c>
      <c r="AZ226" t="str">
        <f t="shared" si="175"/>
        <v>2A</v>
      </c>
      <c r="BA226" t="str">
        <f t="shared" si="176"/>
        <v>IC</v>
      </c>
      <c r="BB226" t="str">
        <f t="shared" si="177"/>
        <v>Theatre-etude</v>
      </c>
      <c r="BC226" t="str">
        <f t="shared" si="178"/>
        <v>non</v>
      </c>
      <c r="BD226" t="str">
        <f t="shared" si="179"/>
        <v>post-bac</v>
      </c>
      <c r="BE226" t="str">
        <f t="shared" si="180"/>
        <v>Fr</v>
      </c>
      <c r="BF226" t="str">
        <f t="shared" si="181"/>
        <v>25-50%</v>
      </c>
      <c r="BG226" t="str">
        <f t="shared" si="182"/>
        <v>25-50%</v>
      </c>
      <c r="BH226" t="s">
        <v>423</v>
      </c>
      <c r="BI226" t="str">
        <f t="shared" si="183"/>
        <v>2/3 par semestre</v>
      </c>
      <c r="BJ226" t="s">
        <v>423</v>
      </c>
      <c r="BK226" t="s">
        <v>431</v>
      </c>
      <c r="BL226" t="s">
        <v>423</v>
      </c>
      <c r="BM226" t="s">
        <v>423</v>
      </c>
      <c r="BN226" t="s">
        <v>431</v>
      </c>
      <c r="BO226" t="s">
        <v>423</v>
      </c>
      <c r="BP226" t="s">
        <v>423</v>
      </c>
      <c r="BR226" t="s">
        <v>423</v>
      </c>
      <c r="BS226" t="s">
        <v>431</v>
      </c>
      <c r="BT226" t="s">
        <v>423</v>
      </c>
      <c r="BU226" t="s">
        <v>423</v>
      </c>
      <c r="BV226" t="s">
        <v>431</v>
      </c>
      <c r="BW226" t="s">
        <v>423</v>
      </c>
      <c r="BX226" t="s">
        <v>423</v>
      </c>
      <c r="BY226" t="s">
        <v>423</v>
      </c>
      <c r="BZ226" t="s">
        <v>423</v>
      </c>
      <c r="CA226" t="s">
        <v>432</v>
      </c>
      <c r="CB226" t="s">
        <v>432</v>
      </c>
      <c r="CC226" t="s">
        <v>432</v>
      </c>
      <c r="CD226" t="s">
        <v>432</v>
      </c>
      <c r="CE226" t="s">
        <v>431</v>
      </c>
      <c r="CF226" t="s">
        <v>423</v>
      </c>
      <c r="CG226" t="s">
        <v>423</v>
      </c>
      <c r="CH226" t="s">
        <v>423</v>
      </c>
      <c r="CI226" t="s">
        <v>423</v>
      </c>
      <c r="CJ226" t="s">
        <v>423</v>
      </c>
      <c r="CK226" t="s">
        <v>431</v>
      </c>
      <c r="CL226" t="s">
        <v>423</v>
      </c>
      <c r="CM226" t="s">
        <v>423</v>
      </c>
      <c r="CN226" t="s">
        <v>431</v>
      </c>
      <c r="CO226" t="s">
        <v>423</v>
      </c>
      <c r="CP226" t="s">
        <v>423</v>
      </c>
      <c r="CQ226" t="s">
        <v>423</v>
      </c>
      <c r="CR226" t="s">
        <v>423</v>
      </c>
      <c r="CS226" t="s">
        <v>1152</v>
      </c>
      <c r="CT226" t="s">
        <v>431</v>
      </c>
      <c r="CU226" t="s">
        <v>431</v>
      </c>
      <c r="CV226" t="s">
        <v>431</v>
      </c>
      <c r="CW226" t="s">
        <v>423</v>
      </c>
      <c r="CX226" t="s">
        <v>423</v>
      </c>
      <c r="CY226" t="s">
        <v>423</v>
      </c>
      <c r="CZ226" t="s">
        <v>423</v>
      </c>
      <c r="DA226" t="s">
        <v>431</v>
      </c>
      <c r="DB226" t="s">
        <v>423</v>
      </c>
      <c r="DC226" t="s">
        <v>423</v>
      </c>
      <c r="DD226" t="s">
        <v>431</v>
      </c>
      <c r="DE226" t="s">
        <v>423</v>
      </c>
      <c r="DF226" t="s">
        <v>423</v>
      </c>
      <c r="DG226" t="s">
        <v>423</v>
      </c>
      <c r="DH226" t="s">
        <v>423</v>
      </c>
      <c r="DI226" t="s">
        <v>431</v>
      </c>
      <c r="DJ226" t="s">
        <v>423</v>
      </c>
      <c r="DK226" t="s">
        <v>423</v>
      </c>
      <c r="DL226" t="s">
        <v>423</v>
      </c>
      <c r="DM226" t="s">
        <v>423</v>
      </c>
      <c r="DN226" t="s">
        <v>423</v>
      </c>
      <c r="DO226" t="s">
        <v>431</v>
      </c>
      <c r="DP226" t="s">
        <v>423</v>
      </c>
      <c r="DQ226" t="s">
        <v>423</v>
      </c>
      <c r="DR226" t="s">
        <v>423</v>
      </c>
      <c r="DS226" t="s">
        <v>423</v>
      </c>
      <c r="DT226" t="s">
        <v>423</v>
      </c>
      <c r="DU226" t="s">
        <v>431</v>
      </c>
      <c r="DV226" t="s">
        <v>423</v>
      </c>
      <c r="DW226" t="s">
        <v>423</v>
      </c>
      <c r="DX226" t="s">
        <v>431</v>
      </c>
      <c r="DY226" t="s">
        <v>423</v>
      </c>
      <c r="DZ226" t="s">
        <v>423</v>
      </c>
      <c r="EA226" t="s">
        <v>423</v>
      </c>
      <c r="EB226" t="s">
        <v>423</v>
      </c>
      <c r="EC226" t="s">
        <v>423</v>
      </c>
      <c r="ED226" t="s">
        <v>431</v>
      </c>
      <c r="EE226" t="s">
        <v>423</v>
      </c>
      <c r="EF226" t="s">
        <v>438</v>
      </c>
      <c r="EG226" t="s">
        <v>434</v>
      </c>
      <c r="EH226" t="s">
        <v>433</v>
      </c>
      <c r="EI226" t="s">
        <v>435</v>
      </c>
      <c r="EJ226" t="s">
        <v>436</v>
      </c>
      <c r="EK226" t="s">
        <v>437</v>
      </c>
      <c r="EL226" t="s">
        <v>424</v>
      </c>
      <c r="EM226" t="s">
        <v>425</v>
      </c>
      <c r="EN226" t="s">
        <v>425</v>
      </c>
      <c r="EO226" t="s">
        <v>427</v>
      </c>
      <c r="EP226" t="s">
        <v>428</v>
      </c>
      <c r="EQ226" t="s">
        <v>428</v>
      </c>
      <c r="ER226" t="s">
        <v>430</v>
      </c>
      <c r="ES226" t="s">
        <v>425</v>
      </c>
      <c r="ET226" t="s">
        <v>425</v>
      </c>
      <c r="EU226" t="s">
        <v>425</v>
      </c>
      <c r="EV226" t="s">
        <v>425</v>
      </c>
      <c r="EW226" t="s">
        <v>425</v>
      </c>
      <c r="EX226" t="s">
        <v>423</v>
      </c>
      <c r="EY226" t="s">
        <v>423</v>
      </c>
      <c r="EZ226" t="s">
        <v>431</v>
      </c>
      <c r="FA226" t="s">
        <v>423</v>
      </c>
      <c r="FB226" t="s">
        <v>423</v>
      </c>
      <c r="FC226" t="s">
        <v>423</v>
      </c>
      <c r="FD226" t="s">
        <v>423</v>
      </c>
      <c r="FE226" t="s">
        <v>423</v>
      </c>
      <c r="FF226" t="s">
        <v>431</v>
      </c>
      <c r="FG226" t="s">
        <v>423</v>
      </c>
      <c r="FH226" t="s">
        <v>423</v>
      </c>
      <c r="FI226" t="s">
        <v>423</v>
      </c>
      <c r="FJ226" t="s">
        <v>423</v>
      </c>
      <c r="FK226" t="s">
        <v>431</v>
      </c>
      <c r="FL226" t="s">
        <v>423</v>
      </c>
      <c r="FM226" t="s">
        <v>423</v>
      </c>
      <c r="FN226" t="s">
        <v>431</v>
      </c>
      <c r="FO226" t="s">
        <v>423</v>
      </c>
      <c r="FP226" t="s">
        <v>431</v>
      </c>
      <c r="FQ226" t="s">
        <v>423</v>
      </c>
      <c r="FR226" t="s">
        <v>423</v>
      </c>
      <c r="FS226" t="s">
        <v>423</v>
      </c>
      <c r="FT226" t="s">
        <v>423</v>
      </c>
      <c r="FU226" t="s">
        <v>423</v>
      </c>
      <c r="FV226" t="s">
        <v>423</v>
      </c>
      <c r="FW226" t="s">
        <v>431</v>
      </c>
      <c r="FX226" t="s">
        <v>423</v>
      </c>
      <c r="FZ226" t="s">
        <v>423</v>
      </c>
      <c r="GB226" t="s">
        <v>431</v>
      </c>
      <c r="GC226" t="s">
        <v>1153</v>
      </c>
      <c r="GD226" t="s">
        <v>423</v>
      </c>
      <c r="GF226" t="s">
        <v>431</v>
      </c>
      <c r="GG226" t="s">
        <v>423</v>
      </c>
      <c r="GH226" t="s">
        <v>423</v>
      </c>
      <c r="GI226" t="s">
        <v>423</v>
      </c>
      <c r="GJ226" t="s">
        <v>423</v>
      </c>
      <c r="GK226" t="s">
        <v>431</v>
      </c>
      <c r="GL226" t="s">
        <v>423</v>
      </c>
      <c r="GM226" t="s">
        <v>431</v>
      </c>
      <c r="GN226" t="s">
        <v>423</v>
      </c>
      <c r="GO226" t="s">
        <v>423</v>
      </c>
      <c r="GP226" t="s">
        <v>423</v>
      </c>
      <c r="GQ226" t="s">
        <v>423</v>
      </c>
      <c r="GR226" t="s">
        <v>431</v>
      </c>
      <c r="GS226" t="s">
        <v>423</v>
      </c>
      <c r="GT226" t="s">
        <v>423</v>
      </c>
      <c r="GU226" t="s">
        <v>423</v>
      </c>
      <c r="GV226" t="s">
        <v>423</v>
      </c>
      <c r="GW226" t="s">
        <v>423</v>
      </c>
      <c r="GX226" t="s">
        <v>431</v>
      </c>
      <c r="GY226" t="s">
        <v>423</v>
      </c>
      <c r="GZ226" t="s">
        <v>423</v>
      </c>
      <c r="HA226" t="s">
        <v>431</v>
      </c>
      <c r="HB226" t="s">
        <v>423</v>
      </c>
      <c r="HC226" t="s">
        <v>423</v>
      </c>
      <c r="HD226" t="s">
        <v>431</v>
      </c>
      <c r="HE226" t="s">
        <v>423</v>
      </c>
      <c r="HF226" t="s">
        <v>423</v>
      </c>
      <c r="HG226" t="s">
        <v>423</v>
      </c>
      <c r="HH226" t="s">
        <v>423</v>
      </c>
      <c r="HI226" t="s">
        <v>423</v>
      </c>
      <c r="HJ226" t="s">
        <v>423</v>
      </c>
      <c r="HK226" t="s">
        <v>431</v>
      </c>
      <c r="HL226" t="s">
        <v>423</v>
      </c>
      <c r="HM226" t="s">
        <v>423</v>
      </c>
      <c r="HN226" t="s">
        <v>423</v>
      </c>
      <c r="HP226" t="s">
        <v>423</v>
      </c>
      <c r="HR226" t="s">
        <v>431</v>
      </c>
      <c r="HS226" t="s">
        <v>1154</v>
      </c>
      <c r="HT226" t="s">
        <v>423</v>
      </c>
      <c r="HV226" t="s">
        <v>423</v>
      </c>
      <c r="HW226" t="s">
        <v>431</v>
      </c>
      <c r="HX226" t="s">
        <v>423</v>
      </c>
      <c r="HY226" t="s">
        <v>423</v>
      </c>
      <c r="HZ226" t="s">
        <v>423</v>
      </c>
      <c r="IA226" t="s">
        <v>423</v>
      </c>
      <c r="IB226" t="s">
        <v>423</v>
      </c>
      <c r="IC226" t="s">
        <v>431</v>
      </c>
      <c r="ID226" t="s">
        <v>423</v>
      </c>
      <c r="IE226" t="s">
        <v>423</v>
      </c>
      <c r="IF226" t="s">
        <v>431</v>
      </c>
      <c r="IG226" t="s">
        <v>423</v>
      </c>
      <c r="IH226" t="s">
        <v>423</v>
      </c>
      <c r="II226" t="s">
        <v>423</v>
      </c>
      <c r="IJ226" t="s">
        <v>431</v>
      </c>
      <c r="IK226" t="s">
        <v>423</v>
      </c>
      <c r="IL226" t="s">
        <v>423</v>
      </c>
      <c r="IM226" t="s">
        <v>423</v>
      </c>
      <c r="IN226" t="s">
        <v>423</v>
      </c>
      <c r="IO226" t="s">
        <v>423</v>
      </c>
      <c r="IP226" t="s">
        <v>431</v>
      </c>
      <c r="IQ226" t="s">
        <v>423</v>
      </c>
      <c r="IR226" t="s">
        <v>423</v>
      </c>
      <c r="IS226" t="s">
        <v>431</v>
      </c>
      <c r="IT226" t="s">
        <v>423</v>
      </c>
      <c r="IU226" t="s">
        <v>423</v>
      </c>
      <c r="IV226" t="s">
        <v>431</v>
      </c>
      <c r="IX226" t="s">
        <v>423</v>
      </c>
      <c r="IZ226" t="s">
        <v>423</v>
      </c>
      <c r="JB226" t="s">
        <v>423</v>
      </c>
      <c r="JD226" t="s">
        <v>1155</v>
      </c>
      <c r="JE226" t="s">
        <v>1156</v>
      </c>
      <c r="JF226" t="s">
        <v>1157</v>
      </c>
      <c r="JG226" t="s">
        <v>1158</v>
      </c>
      <c r="JH226" t="s">
        <v>1159</v>
      </c>
      <c r="JI226" t="s">
        <v>423</v>
      </c>
      <c r="JJ226" t="s">
        <v>431</v>
      </c>
      <c r="JK226" t="s">
        <v>423</v>
      </c>
      <c r="JL226" t="s">
        <v>423</v>
      </c>
      <c r="JM226" t="s">
        <v>423</v>
      </c>
      <c r="JN226" t="s">
        <v>423</v>
      </c>
      <c r="JO226" t="s">
        <v>423</v>
      </c>
      <c r="JP226" t="s">
        <v>423</v>
      </c>
      <c r="JQ226" t="s">
        <v>431</v>
      </c>
      <c r="JR226" t="s">
        <v>423</v>
      </c>
      <c r="JS226" t="s">
        <v>423</v>
      </c>
      <c r="JT226" t="s">
        <v>423</v>
      </c>
      <c r="JU226" t="s">
        <v>423</v>
      </c>
      <c r="JV226" t="s">
        <v>423</v>
      </c>
      <c r="JW226" t="s">
        <v>423</v>
      </c>
      <c r="JX226" t="s">
        <v>423</v>
      </c>
      <c r="JY226" t="s">
        <v>423</v>
      </c>
      <c r="JZ226" t="s">
        <v>423</v>
      </c>
      <c r="KA226" t="s">
        <v>423</v>
      </c>
      <c r="KB226" t="s">
        <v>423</v>
      </c>
      <c r="KC226" t="s">
        <v>423</v>
      </c>
      <c r="KD226" t="s">
        <v>423</v>
      </c>
      <c r="KE226" t="s">
        <v>423</v>
      </c>
      <c r="KF226" t="s">
        <v>423</v>
      </c>
      <c r="KG226" t="s">
        <v>423</v>
      </c>
      <c r="KH226" t="s">
        <v>423</v>
      </c>
      <c r="KI226" t="s">
        <v>423</v>
      </c>
      <c r="KJ226" t="s">
        <v>423</v>
      </c>
      <c r="KK226" t="s">
        <v>423</v>
      </c>
      <c r="KL226" t="s">
        <v>423</v>
      </c>
      <c r="KM226" t="s">
        <v>423</v>
      </c>
      <c r="KN226" t="s">
        <v>423</v>
      </c>
      <c r="KO226" t="s">
        <v>431</v>
      </c>
      <c r="KP226" t="s">
        <v>423</v>
      </c>
      <c r="KQ226" t="s">
        <v>423</v>
      </c>
      <c r="KR226" t="s">
        <v>423</v>
      </c>
      <c r="KS226" t="s">
        <v>423</v>
      </c>
      <c r="KT226" t="s">
        <v>423</v>
      </c>
      <c r="KU226" t="s">
        <v>423</v>
      </c>
      <c r="KV226" t="s">
        <v>423</v>
      </c>
      <c r="KW226" t="s">
        <v>431</v>
      </c>
      <c r="KY226" t="s">
        <v>431</v>
      </c>
      <c r="KZ226" t="s">
        <v>432</v>
      </c>
      <c r="LA226" t="s">
        <v>432</v>
      </c>
      <c r="LB226" t="s">
        <v>432</v>
      </c>
      <c r="LC226" t="s">
        <v>432</v>
      </c>
      <c r="LD226" t="s">
        <v>432</v>
      </c>
      <c r="LE226" t="s">
        <v>432</v>
      </c>
      <c r="LF226" t="s">
        <v>432</v>
      </c>
      <c r="LG226" t="s">
        <v>432</v>
      </c>
      <c r="LH226" t="s">
        <v>432</v>
      </c>
      <c r="LI226" t="s">
        <v>432</v>
      </c>
      <c r="LK226" t="s">
        <v>431</v>
      </c>
      <c r="LL226" t="s">
        <v>423</v>
      </c>
      <c r="LM226" t="s">
        <v>423</v>
      </c>
      <c r="LN226" t="s">
        <v>423</v>
      </c>
      <c r="LO226" t="s">
        <v>698</v>
      </c>
      <c r="LP226" t="s">
        <v>432</v>
      </c>
      <c r="LQ226" t="s">
        <v>432</v>
      </c>
      <c r="LR226" t="s">
        <v>432</v>
      </c>
      <c r="LS226" t="s">
        <v>432</v>
      </c>
      <c r="LT226" t="s">
        <v>432</v>
      </c>
      <c r="LU226" t="s">
        <v>423</v>
      </c>
      <c r="LV226" t="s">
        <v>423</v>
      </c>
      <c r="LW226" t="s">
        <v>431</v>
      </c>
      <c r="LX226" t="s">
        <v>423</v>
      </c>
      <c r="LY226" t="s">
        <v>423</v>
      </c>
      <c r="LZ226" t="s">
        <v>423</v>
      </c>
      <c r="MA226" t="s">
        <v>423</v>
      </c>
      <c r="MB226" t="s">
        <v>423</v>
      </c>
      <c r="MC226" t="s">
        <v>423</v>
      </c>
      <c r="MD226" t="s">
        <v>431</v>
      </c>
      <c r="ME226" t="s">
        <v>423</v>
      </c>
      <c r="MF226" t="s">
        <v>423</v>
      </c>
      <c r="MG226" t="s">
        <v>423</v>
      </c>
      <c r="MH226" t="s">
        <v>423</v>
      </c>
      <c r="MI226" t="s">
        <v>423</v>
      </c>
      <c r="MJ226" t="s">
        <v>431</v>
      </c>
      <c r="MK226" t="s">
        <v>423</v>
      </c>
      <c r="ML226" t="s">
        <v>423</v>
      </c>
      <c r="MN226">
        <v>610.69000000000005</v>
      </c>
      <c r="MO226">
        <v>72.37</v>
      </c>
      <c r="NE226">
        <v>126.09</v>
      </c>
      <c r="NT226">
        <v>133.44999999999999</v>
      </c>
      <c r="OJ226">
        <v>194.03</v>
      </c>
      <c r="OT226">
        <v>84.75</v>
      </c>
    </row>
    <row r="227" spans="1:410" ht="12.75" customHeight="1" x14ac:dyDescent="0.2">
      <c r="A227">
        <v>284</v>
      </c>
      <c r="B227" t="str">
        <f t="shared" si="138"/>
        <v>0-5min</v>
      </c>
      <c r="C227" t="str">
        <f t="shared" si="139"/>
        <v>seul</v>
      </c>
      <c r="D227" t="str">
        <f t="shared" si="140"/>
        <v>10-20m2</v>
      </c>
      <c r="E227" t="str">
        <f t="shared" si="141"/>
        <v>plutôt oui</v>
      </c>
      <c r="F227" t="str">
        <f t="shared" si="142"/>
        <v>aucune</v>
      </c>
      <c r="G227" t="str">
        <f t="shared" si="143"/>
        <v>echelon 0bis</v>
      </c>
      <c r="H227" t="str">
        <f t="shared" si="144"/>
        <v>non</v>
      </c>
      <c r="I227" t="s">
        <v>423</v>
      </c>
      <c r="J227" t="str">
        <f t="shared" si="145"/>
        <v>souvent</v>
      </c>
      <c r="K227" t="str">
        <f t="shared" si="146"/>
        <v>parfois</v>
      </c>
      <c r="L227" t="str">
        <f t="shared" si="147"/>
        <v>plutôt non</v>
      </c>
      <c r="M227" t="str">
        <f t="shared" si="148"/>
        <v>1-2h</v>
      </c>
      <c r="N227" t="str">
        <f t="shared" si="149"/>
        <v>4-6h</v>
      </c>
      <c r="O227" t="str">
        <f t="shared" si="150"/>
        <v>parfois</v>
      </c>
      <c r="P227" t="str">
        <f t="shared" si="151"/>
        <v>parfois</v>
      </c>
      <c r="Q227" t="str">
        <f t="shared" si="152"/>
        <v>souvent</v>
      </c>
      <c r="R227" t="s">
        <v>425</v>
      </c>
      <c r="S227" t="s">
        <v>425</v>
      </c>
      <c r="T227" t="s">
        <v>425</v>
      </c>
      <c r="U227" t="s">
        <v>427</v>
      </c>
      <c r="V227" t="s">
        <v>428</v>
      </c>
      <c r="W227" t="s">
        <v>440</v>
      </c>
      <c r="X227" t="s">
        <v>424</v>
      </c>
      <c r="Y227" t="s">
        <v>429</v>
      </c>
      <c r="Z227" t="s">
        <v>425</v>
      </c>
      <c r="AA227" t="s">
        <v>424</v>
      </c>
      <c r="AB227" t="s">
        <v>425</v>
      </c>
      <c r="AC227" t="s">
        <v>425</v>
      </c>
      <c r="AD227" t="str">
        <f t="shared" si="153"/>
        <v>1 semaine avant</v>
      </c>
      <c r="AE227" t="str">
        <f t="shared" si="154"/>
        <v>pas du tout</v>
      </c>
      <c r="AF227" t="str">
        <f t="shared" si="155"/>
        <v>plutôt bonnes</v>
      </c>
      <c r="AG227" t="str">
        <f t="shared" si="156"/>
        <v>parfois</v>
      </c>
      <c r="AH227" t="str">
        <f t="shared" si="157"/>
        <v>régulièrement</v>
      </c>
      <c r="AI227" t="str">
        <f t="shared" si="158"/>
        <v>régulièrement</v>
      </c>
      <c r="AJ227" t="str">
        <f t="shared" si="159"/>
        <v>parfois</v>
      </c>
      <c r="AK227" t="str">
        <f t="shared" si="160"/>
        <v>1-5h</v>
      </c>
      <c r="AL227" t="str">
        <f t="shared" si="161"/>
        <v>plutôt oui</v>
      </c>
      <c r="AM227" t="str">
        <f t="shared" si="162"/>
        <v>plutôt oui</v>
      </c>
      <c r="AN227" t="str">
        <f t="shared" si="163"/>
        <v>1-3h</v>
      </c>
      <c r="AO227" t="str">
        <f t="shared" si="164"/>
        <v>jamais</v>
      </c>
      <c r="AP227" t="str">
        <f t="shared" si="165"/>
        <v>pas de spectacles</v>
      </c>
      <c r="AQ227" t="str">
        <f t="shared" si="166"/>
        <v>1/semaine</v>
      </c>
      <c r="AR227" t="str">
        <f t="shared" si="167"/>
        <v>régulièrement</v>
      </c>
      <c r="AS227" t="str">
        <f t="shared" si="168"/>
        <v>4-6h</v>
      </c>
      <c r="AT227" t="str">
        <f t="shared" si="169"/>
        <v>plutôt insatisfaisante</v>
      </c>
      <c r="AU227" t="str">
        <f t="shared" si="170"/>
        <v>plutôt oui</v>
      </c>
      <c r="AV227" t="str">
        <f t="shared" si="171"/>
        <v>plutôt oui</v>
      </c>
      <c r="AW227" t="str">
        <f t="shared" si="172"/>
        <v>plutôt oui</v>
      </c>
      <c r="AX227" t="str">
        <f t="shared" si="173"/>
        <v>plutôt oui</v>
      </c>
      <c r="AY227" t="str">
        <f t="shared" si="174"/>
        <v>plutôt oui</v>
      </c>
      <c r="AZ227" t="str">
        <f t="shared" si="175"/>
        <v>3A</v>
      </c>
      <c r="BA227" t="str">
        <f t="shared" si="176"/>
        <v>GC</v>
      </c>
      <c r="BB227" t="str">
        <f t="shared" si="177"/>
        <v>classique</v>
      </c>
      <c r="BC227" t="str">
        <f t="shared" si="178"/>
        <v>non</v>
      </c>
      <c r="BD227" t="str">
        <f t="shared" si="179"/>
        <v>3A</v>
      </c>
      <c r="BE227" t="str">
        <f t="shared" si="180"/>
        <v>Fr</v>
      </c>
      <c r="BF227" t="str">
        <f t="shared" si="181"/>
        <v>pas de classement</v>
      </c>
      <c r="BG227" t="str">
        <f t="shared" si="182"/>
        <v>jsp</v>
      </c>
      <c r="BH227" t="s">
        <v>423</v>
      </c>
      <c r="BI227" t="str">
        <f t="shared" si="183"/>
        <v>aucun</v>
      </c>
      <c r="BJ227" t="s">
        <v>431</v>
      </c>
      <c r="BK227" t="s">
        <v>423</v>
      </c>
      <c r="BL227" t="s">
        <v>423</v>
      </c>
      <c r="BM227" t="s">
        <v>423</v>
      </c>
      <c r="BN227" t="s">
        <v>431</v>
      </c>
      <c r="BO227" t="s">
        <v>423</v>
      </c>
      <c r="BP227" t="s">
        <v>423</v>
      </c>
      <c r="BR227" t="s">
        <v>423</v>
      </c>
      <c r="BS227" t="s">
        <v>431</v>
      </c>
      <c r="BT227" t="s">
        <v>423</v>
      </c>
      <c r="BU227" t="s">
        <v>423</v>
      </c>
      <c r="BV227" t="s">
        <v>423</v>
      </c>
      <c r="BW227" t="s">
        <v>431</v>
      </c>
      <c r="BX227" t="s">
        <v>423</v>
      </c>
      <c r="BY227" t="s">
        <v>423</v>
      </c>
      <c r="BZ227" t="s">
        <v>423</v>
      </c>
      <c r="CA227" t="s">
        <v>432</v>
      </c>
      <c r="CB227" t="s">
        <v>432</v>
      </c>
      <c r="CC227" t="s">
        <v>432</v>
      </c>
      <c r="CD227" t="s">
        <v>432</v>
      </c>
      <c r="CE227" t="s">
        <v>431</v>
      </c>
      <c r="CF227" t="s">
        <v>431</v>
      </c>
      <c r="CG227" t="s">
        <v>423</v>
      </c>
      <c r="CH227" t="s">
        <v>423</v>
      </c>
      <c r="CI227" t="s">
        <v>423</v>
      </c>
      <c r="CJ227" t="s">
        <v>423</v>
      </c>
      <c r="CK227" t="s">
        <v>423</v>
      </c>
      <c r="CL227" t="s">
        <v>423</v>
      </c>
      <c r="CM227" t="s">
        <v>423</v>
      </c>
      <c r="CN227" t="s">
        <v>423</v>
      </c>
      <c r="CO227" t="s">
        <v>432</v>
      </c>
      <c r="CP227" t="s">
        <v>432</v>
      </c>
      <c r="CQ227" t="s">
        <v>432</v>
      </c>
      <c r="CR227" t="s">
        <v>432</v>
      </c>
      <c r="CT227" t="s">
        <v>432</v>
      </c>
      <c r="CU227" t="s">
        <v>423</v>
      </c>
      <c r="CV227" t="s">
        <v>423</v>
      </c>
      <c r="CW227" t="s">
        <v>431</v>
      </c>
      <c r="CX227" t="s">
        <v>423</v>
      </c>
      <c r="CY227" t="s">
        <v>423</v>
      </c>
      <c r="CZ227" t="s">
        <v>423</v>
      </c>
      <c r="DA227" t="s">
        <v>423</v>
      </c>
      <c r="DB227" t="s">
        <v>431</v>
      </c>
      <c r="DC227" t="s">
        <v>423</v>
      </c>
      <c r="DD227" t="s">
        <v>423</v>
      </c>
      <c r="DE227" t="s">
        <v>423</v>
      </c>
      <c r="DF227" t="s">
        <v>431</v>
      </c>
      <c r="DG227" t="s">
        <v>423</v>
      </c>
      <c r="DH227" t="s">
        <v>423</v>
      </c>
      <c r="DI227" t="s">
        <v>423</v>
      </c>
      <c r="DJ227" t="s">
        <v>431</v>
      </c>
      <c r="DK227" t="s">
        <v>423</v>
      </c>
      <c r="DL227" t="s">
        <v>423</v>
      </c>
      <c r="DM227" t="s">
        <v>423</v>
      </c>
      <c r="DN227" t="s">
        <v>423</v>
      </c>
      <c r="DO227" t="s">
        <v>431</v>
      </c>
      <c r="DP227" t="s">
        <v>423</v>
      </c>
      <c r="DQ227" t="s">
        <v>423</v>
      </c>
      <c r="DR227" t="s">
        <v>423</v>
      </c>
      <c r="DS227" t="s">
        <v>423</v>
      </c>
      <c r="DT227" t="s">
        <v>423</v>
      </c>
      <c r="DU227" t="s">
        <v>423</v>
      </c>
      <c r="DV227" t="s">
        <v>431</v>
      </c>
      <c r="DW227" t="s">
        <v>423</v>
      </c>
      <c r="DX227" t="s">
        <v>423</v>
      </c>
      <c r="DY227" t="s">
        <v>423</v>
      </c>
      <c r="DZ227" t="s">
        <v>431</v>
      </c>
      <c r="EA227" t="s">
        <v>423</v>
      </c>
      <c r="EB227" t="s">
        <v>423</v>
      </c>
      <c r="EC227" t="s">
        <v>431</v>
      </c>
      <c r="ED227" t="s">
        <v>423</v>
      </c>
      <c r="EE227" t="s">
        <v>423</v>
      </c>
      <c r="EF227" t="s">
        <v>437</v>
      </c>
      <c r="EG227" t="s">
        <v>438</v>
      </c>
      <c r="EH227" t="s">
        <v>434</v>
      </c>
      <c r="EI227" t="s">
        <v>436</v>
      </c>
      <c r="EJ227" t="s">
        <v>435</v>
      </c>
      <c r="EK227" t="s">
        <v>433</v>
      </c>
      <c r="EL227" t="s">
        <v>425</v>
      </c>
      <c r="EM227" t="s">
        <v>425</v>
      </c>
      <c r="EN227" t="s">
        <v>425</v>
      </c>
      <c r="EO227" t="s">
        <v>427</v>
      </c>
      <c r="EP227" t="s">
        <v>428</v>
      </c>
      <c r="EQ227" t="s">
        <v>440</v>
      </c>
      <c r="ER227" t="s">
        <v>424</v>
      </c>
      <c r="ES227" t="s">
        <v>429</v>
      </c>
      <c r="ET227" t="s">
        <v>425</v>
      </c>
      <c r="EU227" t="s">
        <v>424</v>
      </c>
      <c r="EV227" t="s">
        <v>425</v>
      </c>
      <c r="EW227" t="s">
        <v>425</v>
      </c>
      <c r="EX227" t="s">
        <v>423</v>
      </c>
      <c r="EY227" t="s">
        <v>423</v>
      </c>
      <c r="EZ227" t="s">
        <v>423</v>
      </c>
      <c r="FA227" t="s">
        <v>431</v>
      </c>
      <c r="FB227" t="s">
        <v>423</v>
      </c>
      <c r="FC227" t="s">
        <v>423</v>
      </c>
      <c r="FD227" t="s">
        <v>423</v>
      </c>
      <c r="FE227" t="s">
        <v>423</v>
      </c>
      <c r="FF227" t="s">
        <v>423</v>
      </c>
      <c r="FG227" t="s">
        <v>431</v>
      </c>
      <c r="FH227" t="s">
        <v>423</v>
      </c>
      <c r="FI227" t="s">
        <v>431</v>
      </c>
      <c r="FJ227" t="s">
        <v>423</v>
      </c>
      <c r="FK227" t="s">
        <v>423</v>
      </c>
      <c r="FL227" t="s">
        <v>423</v>
      </c>
      <c r="FM227" t="s">
        <v>423</v>
      </c>
      <c r="FN227" t="s">
        <v>431</v>
      </c>
      <c r="FO227" t="s">
        <v>423</v>
      </c>
      <c r="FP227" t="s">
        <v>423</v>
      </c>
      <c r="FQ227" t="s">
        <v>431</v>
      </c>
      <c r="FR227" t="s">
        <v>423</v>
      </c>
      <c r="FS227" t="s">
        <v>423</v>
      </c>
      <c r="FT227" t="s">
        <v>423</v>
      </c>
      <c r="FU227" t="s">
        <v>431</v>
      </c>
      <c r="FV227" t="s">
        <v>423</v>
      </c>
      <c r="FW227" t="s">
        <v>423</v>
      </c>
      <c r="FX227" t="s">
        <v>423</v>
      </c>
      <c r="FZ227" t="s">
        <v>423</v>
      </c>
      <c r="GB227" t="s">
        <v>431</v>
      </c>
      <c r="GC227" t="s">
        <v>1160</v>
      </c>
      <c r="GD227" t="s">
        <v>423</v>
      </c>
      <c r="GF227" t="s">
        <v>431</v>
      </c>
      <c r="GG227" t="s">
        <v>423</v>
      </c>
      <c r="GH227" t="s">
        <v>423</v>
      </c>
      <c r="GI227" t="s">
        <v>423</v>
      </c>
      <c r="GJ227" t="s">
        <v>423</v>
      </c>
      <c r="GK227" t="s">
        <v>431</v>
      </c>
      <c r="GL227" t="s">
        <v>423</v>
      </c>
      <c r="GM227" t="s">
        <v>423</v>
      </c>
      <c r="GN227" t="s">
        <v>431</v>
      </c>
      <c r="GO227" t="s">
        <v>423</v>
      </c>
      <c r="GP227" t="s">
        <v>423</v>
      </c>
      <c r="GQ227" t="s">
        <v>423</v>
      </c>
      <c r="GR227" t="s">
        <v>431</v>
      </c>
      <c r="GS227" t="s">
        <v>423</v>
      </c>
      <c r="GT227" t="s">
        <v>423</v>
      </c>
      <c r="GU227" t="s">
        <v>423</v>
      </c>
      <c r="GV227" t="s">
        <v>423</v>
      </c>
      <c r="GW227" t="s">
        <v>423</v>
      </c>
      <c r="GX227" t="s">
        <v>431</v>
      </c>
      <c r="GY227" t="s">
        <v>423</v>
      </c>
      <c r="GZ227" t="s">
        <v>423</v>
      </c>
      <c r="HA227" t="s">
        <v>423</v>
      </c>
      <c r="HB227" t="s">
        <v>423</v>
      </c>
      <c r="HC227" t="s">
        <v>431</v>
      </c>
      <c r="HD227" t="s">
        <v>432</v>
      </c>
      <c r="HE227" t="s">
        <v>432</v>
      </c>
      <c r="HF227" t="s">
        <v>432</v>
      </c>
      <c r="HG227" t="s">
        <v>432</v>
      </c>
      <c r="HH227" t="s">
        <v>423</v>
      </c>
      <c r="HI227" t="s">
        <v>423</v>
      </c>
      <c r="HJ227" t="s">
        <v>431</v>
      </c>
      <c r="HK227" t="s">
        <v>423</v>
      </c>
      <c r="HL227" t="s">
        <v>423</v>
      </c>
      <c r="HM227" t="s">
        <v>423</v>
      </c>
      <c r="HN227" t="s">
        <v>423</v>
      </c>
      <c r="HP227" t="s">
        <v>431</v>
      </c>
      <c r="HQ227" t="s">
        <v>1161</v>
      </c>
      <c r="HR227" t="s">
        <v>423</v>
      </c>
      <c r="HT227" t="s">
        <v>423</v>
      </c>
      <c r="HV227" t="s">
        <v>423</v>
      </c>
      <c r="HW227" t="s">
        <v>423</v>
      </c>
      <c r="HX227" t="s">
        <v>423</v>
      </c>
      <c r="HY227" t="s">
        <v>431</v>
      </c>
      <c r="HZ227" t="s">
        <v>423</v>
      </c>
      <c r="IA227" t="s">
        <v>423</v>
      </c>
      <c r="IB227" t="s">
        <v>423</v>
      </c>
      <c r="IC227" t="s">
        <v>423</v>
      </c>
      <c r="ID227" t="s">
        <v>431</v>
      </c>
      <c r="IE227" t="s">
        <v>423</v>
      </c>
      <c r="IF227" t="s">
        <v>423</v>
      </c>
      <c r="IG227" t="s">
        <v>431</v>
      </c>
      <c r="IH227" t="s">
        <v>423</v>
      </c>
      <c r="II227" t="s">
        <v>423</v>
      </c>
      <c r="IJ227" t="s">
        <v>423</v>
      </c>
      <c r="IK227" t="s">
        <v>431</v>
      </c>
      <c r="IL227" t="s">
        <v>423</v>
      </c>
      <c r="IM227" t="s">
        <v>423</v>
      </c>
      <c r="IN227" t="s">
        <v>423</v>
      </c>
      <c r="IO227" t="s">
        <v>431</v>
      </c>
      <c r="IP227" t="s">
        <v>423</v>
      </c>
      <c r="IQ227" t="s">
        <v>423</v>
      </c>
      <c r="IR227" t="s">
        <v>423</v>
      </c>
      <c r="IS227" t="s">
        <v>431</v>
      </c>
      <c r="IT227" t="s">
        <v>423</v>
      </c>
      <c r="IU227" t="s">
        <v>423</v>
      </c>
      <c r="IV227" t="s">
        <v>423</v>
      </c>
      <c r="IX227" t="s">
        <v>431</v>
      </c>
      <c r="IY227" t="s">
        <v>1162</v>
      </c>
      <c r="IZ227" t="s">
        <v>423</v>
      </c>
      <c r="JB227" t="s">
        <v>423</v>
      </c>
      <c r="JD227" t="s">
        <v>1163</v>
      </c>
      <c r="JE227" t="s">
        <v>1164</v>
      </c>
      <c r="JF227" t="s">
        <v>1165</v>
      </c>
      <c r="JG227" t="s">
        <v>1166</v>
      </c>
      <c r="JH227" t="s">
        <v>1167</v>
      </c>
      <c r="JI227" t="s">
        <v>423</v>
      </c>
      <c r="JJ227" t="s">
        <v>423</v>
      </c>
      <c r="JK227" t="s">
        <v>431</v>
      </c>
      <c r="JL227" t="s">
        <v>423</v>
      </c>
      <c r="JM227" t="s">
        <v>423</v>
      </c>
      <c r="JN227" t="s">
        <v>423</v>
      </c>
      <c r="JO227" t="s">
        <v>423</v>
      </c>
      <c r="JP227" t="s">
        <v>423</v>
      </c>
      <c r="JQ227" t="s">
        <v>423</v>
      </c>
      <c r="JR227" t="s">
        <v>423</v>
      </c>
      <c r="JS227" t="s">
        <v>423</v>
      </c>
      <c r="JT227" t="s">
        <v>423</v>
      </c>
      <c r="JU227" t="s">
        <v>423</v>
      </c>
      <c r="JV227" t="s">
        <v>423</v>
      </c>
      <c r="JW227" t="s">
        <v>423</v>
      </c>
      <c r="JX227" t="s">
        <v>431</v>
      </c>
      <c r="JY227" t="s">
        <v>423</v>
      </c>
      <c r="JZ227" t="s">
        <v>423</v>
      </c>
      <c r="KA227" t="s">
        <v>423</v>
      </c>
      <c r="KB227" t="s">
        <v>423</v>
      </c>
      <c r="KC227" t="s">
        <v>423</v>
      </c>
      <c r="KD227" t="s">
        <v>423</v>
      </c>
      <c r="KE227" t="s">
        <v>423</v>
      </c>
      <c r="KF227" t="s">
        <v>423</v>
      </c>
      <c r="KG227" t="s">
        <v>423</v>
      </c>
      <c r="KH227" t="s">
        <v>423</v>
      </c>
      <c r="KI227" t="s">
        <v>423</v>
      </c>
      <c r="KJ227" t="s">
        <v>423</v>
      </c>
      <c r="KK227" t="s">
        <v>423</v>
      </c>
      <c r="KL227" t="s">
        <v>423</v>
      </c>
      <c r="KM227" t="s">
        <v>423</v>
      </c>
      <c r="KN227" t="s">
        <v>423</v>
      </c>
      <c r="KO227" t="s">
        <v>423</v>
      </c>
      <c r="KP227" t="s">
        <v>423</v>
      </c>
      <c r="KQ227" t="s">
        <v>431</v>
      </c>
      <c r="KR227" t="s">
        <v>423</v>
      </c>
      <c r="KS227" t="s">
        <v>423</v>
      </c>
      <c r="KT227" t="s">
        <v>423</v>
      </c>
      <c r="KU227" t="s">
        <v>423</v>
      </c>
      <c r="KV227" t="s">
        <v>423</v>
      </c>
      <c r="KW227" t="s">
        <v>431</v>
      </c>
      <c r="KY227" t="s">
        <v>423</v>
      </c>
      <c r="KZ227" t="s">
        <v>423</v>
      </c>
      <c r="LA227" t="s">
        <v>423</v>
      </c>
      <c r="LB227" t="s">
        <v>431</v>
      </c>
      <c r="LC227" t="s">
        <v>423</v>
      </c>
      <c r="LD227" t="s">
        <v>423</v>
      </c>
      <c r="LE227" t="s">
        <v>423</v>
      </c>
      <c r="LF227" t="s">
        <v>423</v>
      </c>
      <c r="LG227" t="s">
        <v>431</v>
      </c>
      <c r="LH227" t="s">
        <v>423</v>
      </c>
      <c r="LI227" t="s">
        <v>423</v>
      </c>
      <c r="LK227" t="s">
        <v>431</v>
      </c>
      <c r="LL227" t="s">
        <v>423</v>
      </c>
      <c r="LM227" t="s">
        <v>423</v>
      </c>
      <c r="LN227" t="s">
        <v>423</v>
      </c>
      <c r="LO227" t="s">
        <v>439</v>
      </c>
      <c r="LP227" t="s">
        <v>432</v>
      </c>
      <c r="LQ227" t="s">
        <v>432</v>
      </c>
      <c r="LR227" t="s">
        <v>432</v>
      </c>
      <c r="LS227" t="s">
        <v>432</v>
      </c>
      <c r="LT227" t="s">
        <v>432</v>
      </c>
      <c r="LU227" t="s">
        <v>432</v>
      </c>
      <c r="LV227" t="s">
        <v>432</v>
      </c>
      <c r="LW227" t="s">
        <v>432</v>
      </c>
      <c r="LX227" t="s">
        <v>432</v>
      </c>
      <c r="LY227" t="s">
        <v>432</v>
      </c>
      <c r="LZ227" t="s">
        <v>432</v>
      </c>
      <c r="MA227" t="s">
        <v>432</v>
      </c>
      <c r="MB227" t="s">
        <v>423</v>
      </c>
      <c r="MC227" t="s">
        <v>423</v>
      </c>
      <c r="MD227" t="s">
        <v>423</v>
      </c>
      <c r="ME227" t="s">
        <v>423</v>
      </c>
      <c r="MF227" t="s">
        <v>423</v>
      </c>
      <c r="MG227" t="s">
        <v>431</v>
      </c>
      <c r="MH227" t="s">
        <v>423</v>
      </c>
      <c r="MI227" t="s">
        <v>423</v>
      </c>
      <c r="MJ227" t="s">
        <v>423</v>
      </c>
      <c r="MK227" t="s">
        <v>423</v>
      </c>
      <c r="ML227" t="s">
        <v>431</v>
      </c>
      <c r="MN227">
        <v>85287.6</v>
      </c>
      <c r="MO227">
        <v>161.49</v>
      </c>
      <c r="NE227">
        <v>265.55</v>
      </c>
      <c r="NT227">
        <v>313.49</v>
      </c>
      <c r="OJ227">
        <v>84397.1</v>
      </c>
      <c r="OT227">
        <v>149.94999999999999</v>
      </c>
    </row>
    <row r="228" spans="1:410" ht="12.75" customHeight="1" x14ac:dyDescent="0.2">
      <c r="A228">
        <v>285</v>
      </c>
      <c r="B228" t="str">
        <f t="shared" si="138"/>
        <v>5-15min</v>
      </c>
      <c r="C228" t="str">
        <f t="shared" si="139"/>
        <v>seul</v>
      </c>
      <c r="D228" t="str">
        <f t="shared" si="140"/>
        <v>20-30m2</v>
      </c>
      <c r="E228" t="str">
        <f t="shared" si="141"/>
        <v>tout à fait</v>
      </c>
      <c r="F228" t="str">
        <f t="shared" si="142"/>
        <v>aucune</v>
      </c>
      <c r="G228" t="str">
        <f t="shared" si="143"/>
        <v>non</v>
      </c>
      <c r="H228" t="str">
        <f t="shared" si="144"/>
        <v>non</v>
      </c>
      <c r="I228" t="s">
        <v>423</v>
      </c>
      <c r="J228" t="str">
        <f t="shared" si="145"/>
        <v>parfois</v>
      </c>
      <c r="K228" t="str">
        <f t="shared" si="146"/>
        <v>parfois</v>
      </c>
      <c r="L228" t="str">
        <f t="shared" si="147"/>
        <v>plutôt oui</v>
      </c>
      <c r="M228" t="str">
        <f t="shared" si="148"/>
        <v>0-1h</v>
      </c>
      <c r="N228" t="str">
        <f t="shared" si="149"/>
        <v>4-6h</v>
      </c>
      <c r="O228" t="str">
        <f t="shared" si="150"/>
        <v>jamais</v>
      </c>
      <c r="P228" t="str">
        <f t="shared" si="151"/>
        <v>parfois</v>
      </c>
      <c r="Q228" t="str">
        <f t="shared" si="152"/>
        <v>souvent</v>
      </c>
      <c r="R228" t="s">
        <v>425</v>
      </c>
      <c r="S228" t="s">
        <v>425</v>
      </c>
      <c r="T228" t="s">
        <v>425</v>
      </c>
      <c r="U228" t="s">
        <v>426</v>
      </c>
      <c r="V228" t="s">
        <v>428</v>
      </c>
      <c r="W228" t="s">
        <v>428</v>
      </c>
      <c r="X228" t="s">
        <v>430</v>
      </c>
      <c r="Y228" t="s">
        <v>430</v>
      </c>
      <c r="Z228" t="s">
        <v>429</v>
      </c>
      <c r="AA228" t="s">
        <v>425</v>
      </c>
      <c r="AB228" t="s">
        <v>425</v>
      </c>
      <c r="AC228" t="s">
        <v>425</v>
      </c>
      <c r="AD228" t="str">
        <f t="shared" si="153"/>
        <v>1 semaine avant</v>
      </c>
      <c r="AE228" t="str">
        <f t="shared" si="154"/>
        <v>très</v>
      </c>
      <c r="AF228" t="str">
        <f t="shared" si="155"/>
        <v>très bonnes</v>
      </c>
      <c r="AG228" t="str">
        <f t="shared" si="156"/>
        <v>jamais</v>
      </c>
      <c r="AH228" t="str">
        <f t="shared" si="157"/>
        <v>très souvent</v>
      </c>
      <c r="AI228" t="str">
        <f t="shared" si="158"/>
        <v>très souvent</v>
      </c>
      <c r="AJ228" t="str">
        <f t="shared" si="159"/>
        <v>jamais</v>
      </c>
      <c r="AK228" t="str">
        <f t="shared" si="160"/>
        <v>non</v>
      </c>
      <c r="AL228" t="str">
        <f t="shared" si="161"/>
        <v>pas d'asso</v>
      </c>
      <c r="AM228" t="str">
        <f t="shared" si="162"/>
        <v>pas d'asso</v>
      </c>
      <c r="AN228" t="str">
        <f t="shared" si="163"/>
        <v>6-10h</v>
      </c>
      <c r="AO228" t="str">
        <f t="shared" si="164"/>
        <v>rarement</v>
      </c>
      <c r="AP228" t="str">
        <f t="shared" si="165"/>
        <v>pas du tout</v>
      </c>
      <c r="AQ228" t="str">
        <f t="shared" si="166"/>
        <v>1/mois</v>
      </c>
      <c r="AR228" t="str">
        <f t="shared" si="167"/>
        <v>très souvent</v>
      </c>
      <c r="AS228" t="str">
        <f t="shared" si="168"/>
        <v>2-4h</v>
      </c>
      <c r="AT228" t="str">
        <f t="shared" si="169"/>
        <v>plutôt satisfaisante</v>
      </c>
      <c r="AU228" t="str">
        <f t="shared" si="170"/>
        <v>tout à fait</v>
      </c>
      <c r="AV228" t="str">
        <f t="shared" si="171"/>
        <v>plutôt oui</v>
      </c>
      <c r="AW228" t="str">
        <f t="shared" si="172"/>
        <v>tout à fait</v>
      </c>
      <c r="AX228" t="str">
        <f t="shared" si="173"/>
        <v>plutôt oui</v>
      </c>
      <c r="AY228" t="str">
        <f t="shared" si="174"/>
        <v>plutôt oui</v>
      </c>
      <c r="AZ228" t="str">
        <f t="shared" si="175"/>
        <v>2A</v>
      </c>
      <c r="BA228" t="str">
        <f t="shared" si="176"/>
        <v>IC</v>
      </c>
      <c r="BB228" t="str">
        <f t="shared" si="177"/>
        <v>classique</v>
      </c>
      <c r="BC228" t="str">
        <f t="shared" si="178"/>
        <v>non</v>
      </c>
      <c r="BD228" t="str">
        <f t="shared" si="179"/>
        <v>post-bac</v>
      </c>
      <c r="BE228" t="str">
        <f t="shared" si="180"/>
        <v>Fr_etranger</v>
      </c>
      <c r="BF228" t="str">
        <f t="shared" si="181"/>
        <v>0-10%</v>
      </c>
      <c r="BG228" t="str">
        <f t="shared" si="182"/>
        <v>0-10%</v>
      </c>
      <c r="BH228" t="s">
        <v>423</v>
      </c>
      <c r="BI228" t="str">
        <f t="shared" si="183"/>
        <v>aucun</v>
      </c>
      <c r="BJ228" t="s">
        <v>423</v>
      </c>
      <c r="BK228" t="s">
        <v>431</v>
      </c>
      <c r="BL228" t="s">
        <v>423</v>
      </c>
      <c r="BM228" t="s">
        <v>423</v>
      </c>
      <c r="BN228" t="s">
        <v>431</v>
      </c>
      <c r="BO228" t="s">
        <v>423</v>
      </c>
      <c r="BP228" t="s">
        <v>423</v>
      </c>
      <c r="BR228" t="s">
        <v>423</v>
      </c>
      <c r="BS228" t="s">
        <v>423</v>
      </c>
      <c r="BT228" t="s">
        <v>431</v>
      </c>
      <c r="BU228" t="s">
        <v>423</v>
      </c>
      <c r="BV228" t="s">
        <v>431</v>
      </c>
      <c r="BW228" t="s">
        <v>423</v>
      </c>
      <c r="BX228" t="s">
        <v>423</v>
      </c>
      <c r="BY228" t="s">
        <v>423</v>
      </c>
      <c r="BZ228" t="s">
        <v>423</v>
      </c>
      <c r="CA228" t="s">
        <v>432</v>
      </c>
      <c r="CB228" t="s">
        <v>432</v>
      </c>
      <c r="CC228" t="s">
        <v>432</v>
      </c>
      <c r="CD228" t="s">
        <v>432</v>
      </c>
      <c r="CE228" t="s">
        <v>423</v>
      </c>
      <c r="CF228" t="s">
        <v>432</v>
      </c>
      <c r="CG228" t="s">
        <v>432</v>
      </c>
      <c r="CH228" t="s">
        <v>432</v>
      </c>
      <c r="CI228" t="s">
        <v>432</v>
      </c>
      <c r="CJ228" t="s">
        <v>432</v>
      </c>
      <c r="CK228" t="s">
        <v>432</v>
      </c>
      <c r="CL228" t="s">
        <v>432</v>
      </c>
      <c r="CM228" t="s">
        <v>432</v>
      </c>
      <c r="CN228" t="s">
        <v>423</v>
      </c>
      <c r="CO228" t="s">
        <v>432</v>
      </c>
      <c r="CP228" t="s">
        <v>432</v>
      </c>
      <c r="CQ228" t="s">
        <v>432</v>
      </c>
      <c r="CR228" t="s">
        <v>432</v>
      </c>
      <c r="CT228" t="s">
        <v>432</v>
      </c>
      <c r="CU228" t="s">
        <v>423</v>
      </c>
      <c r="CV228" t="s">
        <v>423</v>
      </c>
      <c r="CW228" t="s">
        <v>423</v>
      </c>
      <c r="CX228" t="s">
        <v>431</v>
      </c>
      <c r="CY228" t="s">
        <v>423</v>
      </c>
      <c r="CZ228" t="s">
        <v>423</v>
      </c>
      <c r="DA228" t="s">
        <v>423</v>
      </c>
      <c r="DB228" t="s">
        <v>431</v>
      </c>
      <c r="DC228" t="s">
        <v>423</v>
      </c>
      <c r="DD228" t="s">
        <v>423</v>
      </c>
      <c r="DE228" t="s">
        <v>431</v>
      </c>
      <c r="DF228" t="s">
        <v>423</v>
      </c>
      <c r="DG228" t="s">
        <v>423</v>
      </c>
      <c r="DH228" t="s">
        <v>423</v>
      </c>
      <c r="DI228" t="s">
        <v>423</v>
      </c>
      <c r="DJ228" t="s">
        <v>423</v>
      </c>
      <c r="DK228" t="s">
        <v>431</v>
      </c>
      <c r="DL228" t="s">
        <v>423</v>
      </c>
      <c r="DM228" t="s">
        <v>423</v>
      </c>
      <c r="DN228" t="s">
        <v>423</v>
      </c>
      <c r="DO228" t="s">
        <v>431</v>
      </c>
      <c r="DP228" t="s">
        <v>423</v>
      </c>
      <c r="DQ228" t="s">
        <v>423</v>
      </c>
      <c r="DR228" t="s">
        <v>423</v>
      </c>
      <c r="DS228" t="s">
        <v>423</v>
      </c>
      <c r="DT228" t="s">
        <v>423</v>
      </c>
      <c r="DU228" t="s">
        <v>423</v>
      </c>
      <c r="DV228" t="s">
        <v>423</v>
      </c>
      <c r="DW228" t="s">
        <v>431</v>
      </c>
      <c r="DX228" t="s">
        <v>423</v>
      </c>
      <c r="DY228" t="s">
        <v>423</v>
      </c>
      <c r="DZ228" t="s">
        <v>431</v>
      </c>
      <c r="EA228" t="s">
        <v>423</v>
      </c>
      <c r="EB228" t="s">
        <v>423</v>
      </c>
      <c r="EC228" t="s">
        <v>431</v>
      </c>
      <c r="ED228" t="s">
        <v>423</v>
      </c>
      <c r="EE228" t="s">
        <v>423</v>
      </c>
      <c r="EF228" t="s">
        <v>437</v>
      </c>
      <c r="EG228" t="s">
        <v>438</v>
      </c>
      <c r="EH228" t="s">
        <v>434</v>
      </c>
      <c r="EI228" t="s">
        <v>436</v>
      </c>
      <c r="EJ228" t="s">
        <v>433</v>
      </c>
      <c r="EK228" t="s">
        <v>435</v>
      </c>
      <c r="EL228" t="s">
        <v>425</v>
      </c>
      <c r="EM228" t="s">
        <v>425</v>
      </c>
      <c r="EN228" t="s">
        <v>425</v>
      </c>
      <c r="EO228" t="s">
        <v>426</v>
      </c>
      <c r="EP228" t="s">
        <v>428</v>
      </c>
      <c r="EQ228" t="s">
        <v>428</v>
      </c>
      <c r="ER228" t="s">
        <v>430</v>
      </c>
      <c r="ES228" t="s">
        <v>430</v>
      </c>
      <c r="ET228" t="s">
        <v>429</v>
      </c>
      <c r="EU228" t="s">
        <v>425</v>
      </c>
      <c r="EV228" t="s">
        <v>425</v>
      </c>
      <c r="EW228" t="s">
        <v>425</v>
      </c>
      <c r="EX228" t="s">
        <v>423</v>
      </c>
      <c r="EY228" t="s">
        <v>423</v>
      </c>
      <c r="EZ228" t="s">
        <v>423</v>
      </c>
      <c r="FA228" t="s">
        <v>431</v>
      </c>
      <c r="FB228" t="s">
        <v>423</v>
      </c>
      <c r="FC228" t="s">
        <v>423</v>
      </c>
      <c r="FD228" t="s">
        <v>431</v>
      </c>
      <c r="FE228" t="s">
        <v>423</v>
      </c>
      <c r="FF228" t="s">
        <v>423</v>
      </c>
      <c r="FG228" t="s">
        <v>423</v>
      </c>
      <c r="FH228" t="s">
        <v>431</v>
      </c>
      <c r="FI228" t="s">
        <v>423</v>
      </c>
      <c r="FJ228" t="s">
        <v>423</v>
      </c>
      <c r="FK228" t="s">
        <v>423</v>
      </c>
      <c r="FL228" t="s">
        <v>423</v>
      </c>
      <c r="FM228" t="s">
        <v>423</v>
      </c>
      <c r="FN228" t="s">
        <v>423</v>
      </c>
      <c r="FO228" t="s">
        <v>431</v>
      </c>
      <c r="FP228" t="s">
        <v>431</v>
      </c>
      <c r="FQ228" t="s">
        <v>423</v>
      </c>
      <c r="FR228" t="s">
        <v>423</v>
      </c>
      <c r="FS228" t="s">
        <v>423</v>
      </c>
      <c r="FT228" t="s">
        <v>431</v>
      </c>
      <c r="FU228" t="s">
        <v>423</v>
      </c>
      <c r="FV228" t="s">
        <v>423</v>
      </c>
      <c r="FW228" t="s">
        <v>423</v>
      </c>
      <c r="FX228" t="s">
        <v>423</v>
      </c>
      <c r="FZ228" t="s">
        <v>423</v>
      </c>
      <c r="GB228" t="s">
        <v>423</v>
      </c>
      <c r="GD228" t="s">
        <v>431</v>
      </c>
      <c r="GE228" t="s">
        <v>1168</v>
      </c>
      <c r="GF228" t="s">
        <v>423</v>
      </c>
      <c r="GG228" t="s">
        <v>432</v>
      </c>
      <c r="GH228" t="s">
        <v>432</v>
      </c>
      <c r="GI228" t="s">
        <v>432</v>
      </c>
      <c r="GJ228" t="s">
        <v>432</v>
      </c>
      <c r="GK228" t="s">
        <v>432</v>
      </c>
      <c r="GL228" t="s">
        <v>432</v>
      </c>
      <c r="GM228" t="s">
        <v>432</v>
      </c>
      <c r="GN228" t="s">
        <v>432</v>
      </c>
      <c r="GO228" t="s">
        <v>432</v>
      </c>
      <c r="GP228" t="s">
        <v>432</v>
      </c>
      <c r="GQ228" t="s">
        <v>432</v>
      </c>
      <c r="GR228" t="s">
        <v>432</v>
      </c>
      <c r="GS228" t="s">
        <v>432</v>
      </c>
      <c r="GT228" t="s">
        <v>432</v>
      </c>
      <c r="GU228" t="s">
        <v>423</v>
      </c>
      <c r="GV228" t="s">
        <v>431</v>
      </c>
      <c r="GW228" t="s">
        <v>423</v>
      </c>
      <c r="GX228" t="s">
        <v>423</v>
      </c>
      <c r="GY228" t="s">
        <v>423</v>
      </c>
      <c r="GZ228" t="s">
        <v>423</v>
      </c>
      <c r="HA228" t="s">
        <v>423</v>
      </c>
      <c r="HB228" t="s">
        <v>431</v>
      </c>
      <c r="HC228" t="s">
        <v>423</v>
      </c>
      <c r="HD228" t="s">
        <v>423</v>
      </c>
      <c r="HE228" t="s">
        <v>423</v>
      </c>
      <c r="HF228" t="s">
        <v>423</v>
      </c>
      <c r="HG228" t="s">
        <v>431</v>
      </c>
      <c r="HH228" t="s">
        <v>423</v>
      </c>
      <c r="HI228" t="s">
        <v>423</v>
      </c>
      <c r="HJ228" t="s">
        <v>423</v>
      </c>
      <c r="HK228" t="s">
        <v>431</v>
      </c>
      <c r="HL228" t="s">
        <v>423</v>
      </c>
      <c r="HM228" t="s">
        <v>423</v>
      </c>
      <c r="HN228" t="s">
        <v>431</v>
      </c>
      <c r="HP228" t="s">
        <v>423</v>
      </c>
      <c r="HR228" t="s">
        <v>423</v>
      </c>
      <c r="HT228" t="s">
        <v>423</v>
      </c>
      <c r="HV228" t="s">
        <v>423</v>
      </c>
      <c r="HW228" t="s">
        <v>423</v>
      </c>
      <c r="HX228" t="s">
        <v>431</v>
      </c>
      <c r="HY228" t="s">
        <v>423</v>
      </c>
      <c r="HZ228" t="s">
        <v>423</v>
      </c>
      <c r="IA228" t="s">
        <v>423</v>
      </c>
      <c r="IB228" t="s">
        <v>423</v>
      </c>
      <c r="IC228" t="s">
        <v>431</v>
      </c>
      <c r="ID228" t="s">
        <v>423</v>
      </c>
      <c r="IE228" t="s">
        <v>423</v>
      </c>
      <c r="IF228" t="s">
        <v>431</v>
      </c>
      <c r="IG228" t="s">
        <v>423</v>
      </c>
      <c r="IH228" t="s">
        <v>423</v>
      </c>
      <c r="II228" t="s">
        <v>423</v>
      </c>
      <c r="IJ228" t="s">
        <v>423</v>
      </c>
      <c r="IK228" t="s">
        <v>431</v>
      </c>
      <c r="IL228" t="s">
        <v>423</v>
      </c>
      <c r="IM228" t="s">
        <v>423</v>
      </c>
      <c r="IN228" t="s">
        <v>431</v>
      </c>
      <c r="IO228" t="s">
        <v>423</v>
      </c>
      <c r="IP228" t="s">
        <v>423</v>
      </c>
      <c r="IQ228" t="s">
        <v>423</v>
      </c>
      <c r="IR228" t="s">
        <v>423</v>
      </c>
      <c r="IS228" t="s">
        <v>431</v>
      </c>
      <c r="IT228" t="s">
        <v>423</v>
      </c>
      <c r="IU228" t="s">
        <v>423</v>
      </c>
      <c r="IV228" t="s">
        <v>423</v>
      </c>
      <c r="IX228" t="s">
        <v>431</v>
      </c>
      <c r="IZ228" t="s">
        <v>423</v>
      </c>
      <c r="JB228" t="s">
        <v>423</v>
      </c>
      <c r="JD228" t="s">
        <v>1168</v>
      </c>
      <c r="JE228" t="s">
        <v>1168</v>
      </c>
      <c r="JF228" t="s">
        <v>1168</v>
      </c>
      <c r="JG228" t="s">
        <v>1168</v>
      </c>
      <c r="JH228" t="s">
        <v>1168</v>
      </c>
      <c r="JI228" t="s">
        <v>423</v>
      </c>
      <c r="JJ228" t="s">
        <v>431</v>
      </c>
      <c r="JK228" t="s">
        <v>423</v>
      </c>
      <c r="JL228" t="s">
        <v>423</v>
      </c>
      <c r="JM228" t="s">
        <v>423</v>
      </c>
      <c r="JN228" t="s">
        <v>423</v>
      </c>
      <c r="JO228" t="s">
        <v>423</v>
      </c>
      <c r="JP228" t="s">
        <v>423</v>
      </c>
      <c r="JQ228" t="s">
        <v>431</v>
      </c>
      <c r="JR228" t="s">
        <v>423</v>
      </c>
      <c r="JS228" t="s">
        <v>423</v>
      </c>
      <c r="JT228" t="s">
        <v>423</v>
      </c>
      <c r="JU228" t="s">
        <v>423</v>
      </c>
      <c r="JV228" t="s">
        <v>423</v>
      </c>
      <c r="JW228" t="s">
        <v>423</v>
      </c>
      <c r="JX228" t="s">
        <v>423</v>
      </c>
      <c r="JY228" t="s">
        <v>423</v>
      </c>
      <c r="JZ228" t="s">
        <v>423</v>
      </c>
      <c r="KA228" t="s">
        <v>423</v>
      </c>
      <c r="KB228" t="s">
        <v>423</v>
      </c>
      <c r="KC228" t="s">
        <v>423</v>
      </c>
      <c r="KD228" t="s">
        <v>423</v>
      </c>
      <c r="KE228" t="s">
        <v>423</v>
      </c>
      <c r="KF228" t="s">
        <v>423</v>
      </c>
      <c r="KG228" t="s">
        <v>423</v>
      </c>
      <c r="KH228" t="s">
        <v>423</v>
      </c>
      <c r="KI228" t="s">
        <v>423</v>
      </c>
      <c r="KJ228" t="s">
        <v>423</v>
      </c>
      <c r="KK228" t="s">
        <v>423</v>
      </c>
      <c r="KL228" t="s">
        <v>423</v>
      </c>
      <c r="KM228" t="s">
        <v>423</v>
      </c>
      <c r="KN228" t="s">
        <v>423</v>
      </c>
      <c r="KO228" t="s">
        <v>423</v>
      </c>
      <c r="KP228" t="s">
        <v>423</v>
      </c>
      <c r="KQ228" t="s">
        <v>431</v>
      </c>
      <c r="KR228" t="s">
        <v>423</v>
      </c>
      <c r="KS228" t="s">
        <v>423</v>
      </c>
      <c r="KT228" t="s">
        <v>423</v>
      </c>
      <c r="KU228" t="s">
        <v>423</v>
      </c>
      <c r="KV228" t="s">
        <v>423</v>
      </c>
      <c r="KW228" t="s">
        <v>431</v>
      </c>
      <c r="KY228" t="s">
        <v>431</v>
      </c>
      <c r="KZ228" t="s">
        <v>432</v>
      </c>
      <c r="LA228" t="s">
        <v>432</v>
      </c>
      <c r="LB228" t="s">
        <v>432</v>
      </c>
      <c r="LC228" t="s">
        <v>432</v>
      </c>
      <c r="LD228" t="s">
        <v>432</v>
      </c>
      <c r="LE228" t="s">
        <v>432</v>
      </c>
      <c r="LF228" t="s">
        <v>432</v>
      </c>
      <c r="LG228" t="s">
        <v>432</v>
      </c>
      <c r="LH228" t="s">
        <v>432</v>
      </c>
      <c r="LI228" t="s">
        <v>432</v>
      </c>
      <c r="LK228" t="s">
        <v>423</v>
      </c>
      <c r="LL228" t="s">
        <v>431</v>
      </c>
      <c r="LM228" t="s">
        <v>423</v>
      </c>
      <c r="LN228" t="s">
        <v>423</v>
      </c>
      <c r="LO228" t="s">
        <v>439</v>
      </c>
      <c r="LP228" t="s">
        <v>432</v>
      </c>
      <c r="LQ228" t="s">
        <v>432</v>
      </c>
      <c r="LR228" t="s">
        <v>432</v>
      </c>
      <c r="LS228" t="s">
        <v>432</v>
      </c>
      <c r="LT228" t="s">
        <v>432</v>
      </c>
      <c r="LU228" t="s">
        <v>431</v>
      </c>
      <c r="LV228" t="s">
        <v>423</v>
      </c>
      <c r="LW228" t="s">
        <v>423</v>
      </c>
      <c r="LX228" t="s">
        <v>423</v>
      </c>
      <c r="LY228" t="s">
        <v>423</v>
      </c>
      <c r="LZ228" t="s">
        <v>423</v>
      </c>
      <c r="MA228" t="s">
        <v>423</v>
      </c>
      <c r="MB228" t="s">
        <v>431</v>
      </c>
      <c r="MC228" t="s">
        <v>423</v>
      </c>
      <c r="MD228" t="s">
        <v>423</v>
      </c>
      <c r="ME228" t="s">
        <v>423</v>
      </c>
      <c r="MF228" t="s">
        <v>423</v>
      </c>
      <c r="MG228" t="s">
        <v>423</v>
      </c>
      <c r="MH228" t="s">
        <v>423</v>
      </c>
      <c r="MI228" t="s">
        <v>423</v>
      </c>
      <c r="MJ228" t="s">
        <v>423</v>
      </c>
      <c r="MK228" t="s">
        <v>423</v>
      </c>
      <c r="ML228" t="s">
        <v>431</v>
      </c>
      <c r="MN228">
        <v>418.39</v>
      </c>
      <c r="MO228">
        <v>59.94</v>
      </c>
      <c r="NE228">
        <v>167</v>
      </c>
      <c r="NT228">
        <v>89.51</v>
      </c>
      <c r="OJ228">
        <v>51.19</v>
      </c>
      <c r="OT228">
        <v>50.75</v>
      </c>
    </row>
    <row r="229" spans="1:410" ht="12.75" customHeight="1" x14ac:dyDescent="0.2">
      <c r="A229">
        <v>286</v>
      </c>
      <c r="B229" t="str">
        <f t="shared" si="138"/>
        <v>0-5min</v>
      </c>
      <c r="C229" t="str">
        <f t="shared" si="139"/>
        <v>seul</v>
      </c>
      <c r="D229" t="str">
        <f t="shared" si="140"/>
        <v>10-20m2</v>
      </c>
      <c r="E229" t="str">
        <f t="shared" si="141"/>
        <v>plutôt oui</v>
      </c>
      <c r="F229" t="str">
        <f t="shared" si="142"/>
        <v>aucune</v>
      </c>
      <c r="G229" t="str">
        <f t="shared" si="143"/>
        <v>echelon 0bis</v>
      </c>
      <c r="H229" t="str">
        <f t="shared" si="144"/>
        <v>non</v>
      </c>
      <c r="I229" t="s">
        <v>423</v>
      </c>
      <c r="J229" t="str">
        <f t="shared" si="145"/>
        <v>souvent</v>
      </c>
      <c r="K229" t="str">
        <f t="shared" si="146"/>
        <v>parfois</v>
      </c>
      <c r="L229" t="str">
        <f t="shared" si="147"/>
        <v>plutôt non</v>
      </c>
      <c r="M229" t="str">
        <f t="shared" si="148"/>
        <v>1-2h</v>
      </c>
      <c r="N229" t="str">
        <f t="shared" si="149"/>
        <v>4-6h</v>
      </c>
      <c r="O229" t="str">
        <f t="shared" si="150"/>
        <v>parfois</v>
      </c>
      <c r="P229" t="str">
        <f t="shared" si="151"/>
        <v>souvent</v>
      </c>
      <c r="Q229" t="str">
        <f t="shared" si="152"/>
        <v>souvent</v>
      </c>
      <c r="R229" t="s">
        <v>430</v>
      </c>
      <c r="S229" t="s">
        <v>425</v>
      </c>
      <c r="T229" t="s">
        <v>425</v>
      </c>
      <c r="U229" t="s">
        <v>428</v>
      </c>
      <c r="V229" t="s">
        <v>440</v>
      </c>
      <c r="W229" t="s">
        <v>440</v>
      </c>
      <c r="X229" t="s">
        <v>429</v>
      </c>
      <c r="Y229" t="s">
        <v>430</v>
      </c>
      <c r="Z229" t="s">
        <v>425</v>
      </c>
      <c r="AA229" t="s">
        <v>424</v>
      </c>
      <c r="AB229" t="s">
        <v>425</v>
      </c>
      <c r="AC229" t="s">
        <v>425</v>
      </c>
      <c r="AD229" t="str">
        <f t="shared" si="153"/>
        <v>1 semaine avant</v>
      </c>
      <c r="AE229" t="str">
        <f t="shared" si="154"/>
        <v>plutôt oui</v>
      </c>
      <c r="AF229" t="str">
        <f t="shared" si="155"/>
        <v>plutôt bonnes</v>
      </c>
      <c r="AG229" t="str">
        <f t="shared" si="156"/>
        <v>parfois</v>
      </c>
      <c r="AH229" t="str">
        <f t="shared" si="157"/>
        <v>très souvent</v>
      </c>
      <c r="AI229" t="str">
        <f t="shared" si="158"/>
        <v>jamais</v>
      </c>
      <c r="AJ229" t="str">
        <f t="shared" si="159"/>
        <v>jamais</v>
      </c>
      <c r="AK229" t="str">
        <f t="shared" si="160"/>
        <v>1-5h</v>
      </c>
      <c r="AL229" t="str">
        <f t="shared" si="161"/>
        <v>plutôt oui</v>
      </c>
      <c r="AM229" t="str">
        <f t="shared" si="162"/>
        <v>plutôt oui</v>
      </c>
      <c r="AN229" t="str">
        <f t="shared" si="163"/>
        <v>3-6h</v>
      </c>
      <c r="AO229" t="str">
        <f t="shared" si="164"/>
        <v>jamais</v>
      </c>
      <c r="AP229" t="str">
        <f t="shared" si="165"/>
        <v>pas de spectacles</v>
      </c>
      <c r="AQ229" t="str">
        <f t="shared" si="166"/>
        <v>rarement</v>
      </c>
      <c r="AR229" t="str">
        <f t="shared" si="167"/>
        <v>régulièrement</v>
      </c>
      <c r="AS229" t="str">
        <f t="shared" si="168"/>
        <v>2-4h</v>
      </c>
      <c r="AT229" t="str">
        <f t="shared" si="169"/>
        <v>plutôt satisfaisante</v>
      </c>
      <c r="AU229" t="str">
        <f t="shared" si="170"/>
        <v>plutôt oui</v>
      </c>
      <c r="AV229" t="str">
        <f t="shared" si="171"/>
        <v>plutôt oui</v>
      </c>
      <c r="AW229" t="str">
        <f t="shared" si="172"/>
        <v>plutôt oui</v>
      </c>
      <c r="AX229" t="str">
        <f t="shared" si="173"/>
        <v>plutôt oui</v>
      </c>
      <c r="AY229" t="str">
        <f t="shared" si="174"/>
        <v>plutôt oui</v>
      </c>
      <c r="AZ229" t="str">
        <f t="shared" si="175"/>
        <v>2A</v>
      </c>
      <c r="BA229" t="str">
        <f t="shared" si="176"/>
        <v>IC</v>
      </c>
      <c r="BB229" t="str">
        <f t="shared" si="177"/>
        <v>classique</v>
      </c>
      <c r="BC229" t="str">
        <f t="shared" si="178"/>
        <v>non</v>
      </c>
      <c r="BD229" t="str">
        <f t="shared" si="179"/>
        <v>post-bac</v>
      </c>
      <c r="BE229" t="str">
        <f t="shared" si="180"/>
        <v>Fr</v>
      </c>
      <c r="BF229" t="str">
        <f t="shared" si="181"/>
        <v>10-25%</v>
      </c>
      <c r="BG229" t="str">
        <f t="shared" si="182"/>
        <v>10-25%</v>
      </c>
      <c r="BH229" t="s">
        <v>423</v>
      </c>
      <c r="BI229" t="str">
        <f t="shared" si="183"/>
        <v>aucun</v>
      </c>
      <c r="BJ229" t="s">
        <v>431</v>
      </c>
      <c r="BK229" t="s">
        <v>423</v>
      </c>
      <c r="BL229" t="s">
        <v>423</v>
      </c>
      <c r="BM229" t="s">
        <v>423</v>
      </c>
      <c r="BN229" t="s">
        <v>431</v>
      </c>
      <c r="BO229" t="s">
        <v>423</v>
      </c>
      <c r="BP229" t="s">
        <v>423</v>
      </c>
      <c r="BR229" t="s">
        <v>423</v>
      </c>
      <c r="BS229" t="s">
        <v>431</v>
      </c>
      <c r="BT229" t="s">
        <v>423</v>
      </c>
      <c r="BU229" t="s">
        <v>423</v>
      </c>
      <c r="BV229" t="s">
        <v>423</v>
      </c>
      <c r="BW229" t="s">
        <v>431</v>
      </c>
      <c r="BX229" t="s">
        <v>423</v>
      </c>
      <c r="BY229" t="s">
        <v>423</v>
      </c>
      <c r="BZ229" t="s">
        <v>423</v>
      </c>
      <c r="CA229" t="s">
        <v>432</v>
      </c>
      <c r="CB229" t="s">
        <v>432</v>
      </c>
      <c r="CC229" t="s">
        <v>432</v>
      </c>
      <c r="CD229" t="s">
        <v>432</v>
      </c>
      <c r="CE229" t="s">
        <v>431</v>
      </c>
      <c r="CF229" t="s">
        <v>431</v>
      </c>
      <c r="CG229" t="s">
        <v>423</v>
      </c>
      <c r="CH229" t="s">
        <v>423</v>
      </c>
      <c r="CI229" t="s">
        <v>423</v>
      </c>
      <c r="CJ229" t="s">
        <v>423</v>
      </c>
      <c r="CK229" t="s">
        <v>423</v>
      </c>
      <c r="CL229" t="s">
        <v>423</v>
      </c>
      <c r="CM229" t="s">
        <v>423</v>
      </c>
      <c r="CN229" t="s">
        <v>423</v>
      </c>
      <c r="CO229" t="s">
        <v>432</v>
      </c>
      <c r="CP229" t="s">
        <v>432</v>
      </c>
      <c r="CQ229" t="s">
        <v>432</v>
      </c>
      <c r="CR229" t="s">
        <v>432</v>
      </c>
      <c r="CT229" t="s">
        <v>432</v>
      </c>
      <c r="CU229" t="s">
        <v>423</v>
      </c>
      <c r="CV229" t="s">
        <v>423</v>
      </c>
      <c r="CW229" t="s">
        <v>431</v>
      </c>
      <c r="CX229" t="s">
        <v>423</v>
      </c>
      <c r="CY229" t="s">
        <v>423</v>
      </c>
      <c r="CZ229" t="s">
        <v>423</v>
      </c>
      <c r="DA229" t="s">
        <v>423</v>
      </c>
      <c r="DB229" t="s">
        <v>431</v>
      </c>
      <c r="DC229" t="s">
        <v>423</v>
      </c>
      <c r="DD229" t="s">
        <v>423</v>
      </c>
      <c r="DE229" t="s">
        <v>423</v>
      </c>
      <c r="DF229" t="s">
        <v>431</v>
      </c>
      <c r="DG229" t="s">
        <v>423</v>
      </c>
      <c r="DH229" t="s">
        <v>423</v>
      </c>
      <c r="DI229" t="s">
        <v>423</v>
      </c>
      <c r="DJ229" t="s">
        <v>431</v>
      </c>
      <c r="DK229" t="s">
        <v>423</v>
      </c>
      <c r="DL229" t="s">
        <v>423</v>
      </c>
      <c r="DM229" t="s">
        <v>423</v>
      </c>
      <c r="DN229" t="s">
        <v>423</v>
      </c>
      <c r="DO229" t="s">
        <v>431</v>
      </c>
      <c r="DP229" t="s">
        <v>423</v>
      </c>
      <c r="DQ229" t="s">
        <v>423</v>
      </c>
      <c r="DR229" t="s">
        <v>423</v>
      </c>
      <c r="DS229" t="s">
        <v>423</v>
      </c>
      <c r="DT229" t="s">
        <v>423</v>
      </c>
      <c r="DU229" t="s">
        <v>423</v>
      </c>
      <c r="DV229" t="s">
        <v>431</v>
      </c>
      <c r="DW229" t="s">
        <v>423</v>
      </c>
      <c r="DX229" t="s">
        <v>423</v>
      </c>
      <c r="DY229" t="s">
        <v>431</v>
      </c>
      <c r="DZ229" t="s">
        <v>423</v>
      </c>
      <c r="EA229" t="s">
        <v>423</v>
      </c>
      <c r="EB229" t="s">
        <v>423</v>
      </c>
      <c r="EC229" t="s">
        <v>431</v>
      </c>
      <c r="ED229" t="s">
        <v>423</v>
      </c>
      <c r="EE229" t="s">
        <v>423</v>
      </c>
      <c r="EF229" t="s">
        <v>434</v>
      </c>
      <c r="EG229" t="s">
        <v>437</v>
      </c>
      <c r="EH229" t="s">
        <v>438</v>
      </c>
      <c r="EI229" t="s">
        <v>436</v>
      </c>
      <c r="EJ229" t="s">
        <v>433</v>
      </c>
      <c r="EK229" t="s">
        <v>435</v>
      </c>
      <c r="EL229" t="s">
        <v>430</v>
      </c>
      <c r="EM229" t="s">
        <v>425</v>
      </c>
      <c r="EN229" t="s">
        <v>425</v>
      </c>
      <c r="EO229" t="s">
        <v>428</v>
      </c>
      <c r="EP229" t="s">
        <v>440</v>
      </c>
      <c r="EQ229" t="s">
        <v>440</v>
      </c>
      <c r="ER229" t="s">
        <v>429</v>
      </c>
      <c r="ES229" t="s">
        <v>430</v>
      </c>
      <c r="ET229" t="s">
        <v>425</v>
      </c>
      <c r="EU229" t="s">
        <v>424</v>
      </c>
      <c r="EV229" t="s">
        <v>425</v>
      </c>
      <c r="EW229" t="s">
        <v>425</v>
      </c>
      <c r="EX229" t="s">
        <v>423</v>
      </c>
      <c r="EY229" t="s">
        <v>423</v>
      </c>
      <c r="EZ229" t="s">
        <v>423</v>
      </c>
      <c r="FA229" t="s">
        <v>431</v>
      </c>
      <c r="FB229" t="s">
        <v>423</v>
      </c>
      <c r="FC229" t="s">
        <v>423</v>
      </c>
      <c r="FD229" t="s">
        <v>423</v>
      </c>
      <c r="FE229" t="s">
        <v>431</v>
      </c>
      <c r="FF229" t="s">
        <v>423</v>
      </c>
      <c r="FG229" t="s">
        <v>423</v>
      </c>
      <c r="FH229" t="s">
        <v>423</v>
      </c>
      <c r="FI229" t="s">
        <v>431</v>
      </c>
      <c r="FJ229" t="s">
        <v>423</v>
      </c>
      <c r="FK229" t="s">
        <v>423</v>
      </c>
      <c r="FL229" t="s">
        <v>423</v>
      </c>
      <c r="FM229" t="s">
        <v>423</v>
      </c>
      <c r="FN229" t="s">
        <v>431</v>
      </c>
      <c r="FO229" t="s">
        <v>423</v>
      </c>
      <c r="FP229" t="s">
        <v>431</v>
      </c>
      <c r="FQ229" t="s">
        <v>423</v>
      </c>
      <c r="FR229" t="s">
        <v>423</v>
      </c>
      <c r="FS229" t="s">
        <v>423</v>
      </c>
      <c r="FT229" t="s">
        <v>423</v>
      </c>
      <c r="FU229" t="s">
        <v>423</v>
      </c>
      <c r="FV229" t="s">
        <v>423</v>
      </c>
      <c r="FW229" t="s">
        <v>431</v>
      </c>
      <c r="FX229" t="s">
        <v>423</v>
      </c>
      <c r="FZ229" t="s">
        <v>423</v>
      </c>
      <c r="GB229" t="s">
        <v>423</v>
      </c>
      <c r="GD229" t="s">
        <v>431</v>
      </c>
      <c r="GF229" t="s">
        <v>431</v>
      </c>
      <c r="GG229" t="s">
        <v>423</v>
      </c>
      <c r="GH229" t="s">
        <v>423</v>
      </c>
      <c r="GI229" t="s">
        <v>423</v>
      </c>
      <c r="GJ229" t="s">
        <v>423</v>
      </c>
      <c r="GK229" t="s">
        <v>431</v>
      </c>
      <c r="GL229" t="s">
        <v>423</v>
      </c>
      <c r="GM229" t="s">
        <v>423</v>
      </c>
      <c r="GN229" t="s">
        <v>431</v>
      </c>
      <c r="GO229" t="s">
        <v>423</v>
      </c>
      <c r="GP229" t="s">
        <v>423</v>
      </c>
      <c r="GQ229" t="s">
        <v>423</v>
      </c>
      <c r="GR229" t="s">
        <v>431</v>
      </c>
      <c r="GS229" t="s">
        <v>423</v>
      </c>
      <c r="GT229" t="s">
        <v>423</v>
      </c>
      <c r="GU229" t="s">
        <v>423</v>
      </c>
      <c r="GV229" t="s">
        <v>423</v>
      </c>
      <c r="GW229" t="s">
        <v>431</v>
      </c>
      <c r="GX229" t="s">
        <v>423</v>
      </c>
      <c r="GY229" t="s">
        <v>423</v>
      </c>
      <c r="GZ229" t="s">
        <v>423</v>
      </c>
      <c r="HA229" t="s">
        <v>423</v>
      </c>
      <c r="HB229" t="s">
        <v>423</v>
      </c>
      <c r="HC229" t="s">
        <v>431</v>
      </c>
      <c r="HD229" t="s">
        <v>432</v>
      </c>
      <c r="HE229" t="s">
        <v>432</v>
      </c>
      <c r="HF229" t="s">
        <v>432</v>
      </c>
      <c r="HG229" t="s">
        <v>432</v>
      </c>
      <c r="HH229" t="s">
        <v>423</v>
      </c>
      <c r="HI229" t="s">
        <v>423</v>
      </c>
      <c r="HJ229" t="s">
        <v>423</v>
      </c>
      <c r="HK229" t="s">
        <v>423</v>
      </c>
      <c r="HL229" t="s">
        <v>431</v>
      </c>
      <c r="HM229" t="s">
        <v>423</v>
      </c>
      <c r="HN229" t="s">
        <v>423</v>
      </c>
      <c r="HP229" t="s">
        <v>431</v>
      </c>
      <c r="HR229" t="s">
        <v>423</v>
      </c>
      <c r="HT229" t="s">
        <v>423</v>
      </c>
      <c r="HV229" t="s">
        <v>423</v>
      </c>
      <c r="HW229" t="s">
        <v>423</v>
      </c>
      <c r="HX229" t="s">
        <v>431</v>
      </c>
      <c r="HY229" t="s">
        <v>423</v>
      </c>
      <c r="HZ229" t="s">
        <v>423</v>
      </c>
      <c r="IA229" t="s">
        <v>423</v>
      </c>
      <c r="IB229" t="s">
        <v>423</v>
      </c>
      <c r="IC229" t="s">
        <v>431</v>
      </c>
      <c r="ID229" t="s">
        <v>423</v>
      </c>
      <c r="IE229" t="s">
        <v>423</v>
      </c>
      <c r="IF229" t="s">
        <v>423</v>
      </c>
      <c r="IG229" t="s">
        <v>431</v>
      </c>
      <c r="IH229" t="s">
        <v>423</v>
      </c>
      <c r="II229" t="s">
        <v>423</v>
      </c>
      <c r="IJ229" t="s">
        <v>423</v>
      </c>
      <c r="IK229" t="s">
        <v>431</v>
      </c>
      <c r="IL229" t="s">
        <v>423</v>
      </c>
      <c r="IM229" t="s">
        <v>423</v>
      </c>
      <c r="IN229" t="s">
        <v>423</v>
      </c>
      <c r="IO229" t="s">
        <v>431</v>
      </c>
      <c r="IP229" t="s">
        <v>423</v>
      </c>
      <c r="IQ229" t="s">
        <v>423</v>
      </c>
      <c r="IR229" t="s">
        <v>423</v>
      </c>
      <c r="IS229" t="s">
        <v>431</v>
      </c>
      <c r="IT229" t="s">
        <v>423</v>
      </c>
      <c r="IU229" t="s">
        <v>423</v>
      </c>
      <c r="IV229" t="s">
        <v>423</v>
      </c>
      <c r="IX229" t="s">
        <v>431</v>
      </c>
      <c r="IZ229" t="s">
        <v>423</v>
      </c>
      <c r="JB229" t="s">
        <v>423</v>
      </c>
      <c r="JI229" t="s">
        <v>423</v>
      </c>
      <c r="JJ229" t="s">
        <v>431</v>
      </c>
      <c r="JK229" t="s">
        <v>423</v>
      </c>
      <c r="JL229" t="s">
        <v>423</v>
      </c>
      <c r="JM229" t="s">
        <v>423</v>
      </c>
      <c r="JN229" t="s">
        <v>423</v>
      </c>
      <c r="JO229" t="s">
        <v>423</v>
      </c>
      <c r="JP229" t="s">
        <v>423</v>
      </c>
      <c r="JQ229" t="s">
        <v>431</v>
      </c>
      <c r="JR229" t="s">
        <v>423</v>
      </c>
      <c r="JS229" t="s">
        <v>423</v>
      </c>
      <c r="JT229" t="s">
        <v>423</v>
      </c>
      <c r="JU229" t="s">
        <v>423</v>
      </c>
      <c r="JV229" t="s">
        <v>423</v>
      </c>
      <c r="JW229" t="s">
        <v>423</v>
      </c>
      <c r="JX229" t="s">
        <v>423</v>
      </c>
      <c r="JY229" t="s">
        <v>423</v>
      </c>
      <c r="JZ229" t="s">
        <v>423</v>
      </c>
      <c r="KA229" t="s">
        <v>423</v>
      </c>
      <c r="KB229" t="s">
        <v>423</v>
      </c>
      <c r="KC229" t="s">
        <v>423</v>
      </c>
      <c r="KD229" t="s">
        <v>423</v>
      </c>
      <c r="KE229" t="s">
        <v>423</v>
      </c>
      <c r="KF229" t="s">
        <v>423</v>
      </c>
      <c r="KG229" t="s">
        <v>423</v>
      </c>
      <c r="KH229" t="s">
        <v>423</v>
      </c>
      <c r="KI229" t="s">
        <v>423</v>
      </c>
      <c r="KJ229" t="s">
        <v>423</v>
      </c>
      <c r="KK229" t="s">
        <v>423</v>
      </c>
      <c r="KL229" t="s">
        <v>423</v>
      </c>
      <c r="KM229" t="s">
        <v>423</v>
      </c>
      <c r="KN229" t="s">
        <v>423</v>
      </c>
      <c r="KO229" t="s">
        <v>423</v>
      </c>
      <c r="KP229" t="s">
        <v>423</v>
      </c>
      <c r="KQ229" t="s">
        <v>431</v>
      </c>
      <c r="KR229" t="s">
        <v>423</v>
      </c>
      <c r="KS229" t="s">
        <v>423</v>
      </c>
      <c r="KT229" t="s">
        <v>423</v>
      </c>
      <c r="KU229" t="s">
        <v>423</v>
      </c>
      <c r="KV229" t="s">
        <v>423</v>
      </c>
      <c r="KW229" t="s">
        <v>431</v>
      </c>
      <c r="KY229" t="s">
        <v>431</v>
      </c>
      <c r="KZ229" t="s">
        <v>432</v>
      </c>
      <c r="LA229" t="s">
        <v>432</v>
      </c>
      <c r="LB229" t="s">
        <v>432</v>
      </c>
      <c r="LC229" t="s">
        <v>432</v>
      </c>
      <c r="LD229" t="s">
        <v>432</v>
      </c>
      <c r="LE229" t="s">
        <v>432</v>
      </c>
      <c r="LF229" t="s">
        <v>432</v>
      </c>
      <c r="LG229" t="s">
        <v>432</v>
      </c>
      <c r="LH229" t="s">
        <v>432</v>
      </c>
      <c r="LI229" t="s">
        <v>432</v>
      </c>
      <c r="LK229" t="s">
        <v>431</v>
      </c>
      <c r="LL229" t="s">
        <v>423</v>
      </c>
      <c r="LM229" t="s">
        <v>423</v>
      </c>
      <c r="LN229" t="s">
        <v>423</v>
      </c>
      <c r="LO229" t="s">
        <v>439</v>
      </c>
      <c r="LP229" t="s">
        <v>432</v>
      </c>
      <c r="LQ229" t="s">
        <v>432</v>
      </c>
      <c r="LR229" t="s">
        <v>432</v>
      </c>
      <c r="LS229" t="s">
        <v>432</v>
      </c>
      <c r="LT229" t="s">
        <v>432</v>
      </c>
      <c r="LU229" t="s">
        <v>423</v>
      </c>
      <c r="LV229" t="s">
        <v>431</v>
      </c>
      <c r="LW229" t="s">
        <v>423</v>
      </c>
      <c r="LX229" t="s">
        <v>423</v>
      </c>
      <c r="LY229" t="s">
        <v>423</v>
      </c>
      <c r="LZ229" t="s">
        <v>423</v>
      </c>
      <c r="MA229" t="s">
        <v>423</v>
      </c>
      <c r="MB229" t="s">
        <v>423</v>
      </c>
      <c r="MC229" t="s">
        <v>431</v>
      </c>
      <c r="MD229" t="s">
        <v>423</v>
      </c>
      <c r="ME229" t="s">
        <v>423</v>
      </c>
      <c r="MF229" t="s">
        <v>423</v>
      </c>
      <c r="MG229" t="s">
        <v>423</v>
      </c>
      <c r="MH229" t="s">
        <v>423</v>
      </c>
      <c r="MI229" t="s">
        <v>423</v>
      </c>
      <c r="MJ229" t="s">
        <v>423</v>
      </c>
      <c r="MK229" t="s">
        <v>423</v>
      </c>
      <c r="ML229" t="s">
        <v>431</v>
      </c>
      <c r="MN229">
        <v>280.56</v>
      </c>
      <c r="MO229">
        <v>35.75</v>
      </c>
      <c r="NE229">
        <v>92.76</v>
      </c>
      <c r="NT229">
        <v>60.95</v>
      </c>
      <c r="OJ229">
        <v>22.93</v>
      </c>
      <c r="OT229">
        <v>68.17</v>
      </c>
    </row>
    <row r="230" spans="1:410" ht="12.75" customHeight="1" x14ac:dyDescent="0.2">
      <c r="A230">
        <v>287</v>
      </c>
      <c r="B230" t="str">
        <f t="shared" si="138"/>
        <v>5-15min</v>
      </c>
      <c r="C230" t="str">
        <f t="shared" si="139"/>
        <v>seul</v>
      </c>
      <c r="D230" t="str">
        <f t="shared" si="140"/>
        <v>20-30m2</v>
      </c>
      <c r="E230" t="str">
        <f t="shared" si="141"/>
        <v>tout à fait</v>
      </c>
      <c r="F230" t="str">
        <f t="shared" si="142"/>
        <v>aucune</v>
      </c>
      <c r="G230" t="str">
        <f t="shared" si="143"/>
        <v>echelon 0bis</v>
      </c>
      <c r="H230" t="str">
        <f t="shared" si="144"/>
        <v>non</v>
      </c>
      <c r="I230" t="s">
        <v>423</v>
      </c>
      <c r="J230" t="str">
        <f t="shared" si="145"/>
        <v>parfois</v>
      </c>
      <c r="K230" t="str">
        <f t="shared" si="146"/>
        <v>parfois</v>
      </c>
      <c r="L230" t="str">
        <f t="shared" si="147"/>
        <v>plutôt oui</v>
      </c>
      <c r="M230" t="str">
        <f t="shared" si="148"/>
        <v>1-2h</v>
      </c>
      <c r="N230" t="str">
        <f t="shared" si="149"/>
        <v>2-4h</v>
      </c>
      <c r="O230" t="str">
        <f t="shared" si="150"/>
        <v>jamais</v>
      </c>
      <c r="P230" t="str">
        <f t="shared" si="151"/>
        <v>jamais</v>
      </c>
      <c r="Q230" t="str">
        <f t="shared" si="152"/>
        <v>toujours</v>
      </c>
      <c r="R230" t="s">
        <v>424</v>
      </c>
      <c r="S230" t="s">
        <v>425</v>
      </c>
      <c r="T230" t="s">
        <v>425</v>
      </c>
      <c r="U230" t="s">
        <v>427</v>
      </c>
      <c r="V230" t="s">
        <v>428</v>
      </c>
      <c r="W230" t="s">
        <v>428</v>
      </c>
      <c r="X230" t="s">
        <v>429</v>
      </c>
      <c r="Y230" t="s">
        <v>429</v>
      </c>
      <c r="Z230" t="s">
        <v>425</v>
      </c>
      <c r="AA230" t="s">
        <v>430</v>
      </c>
      <c r="AB230" t="s">
        <v>425</v>
      </c>
      <c r="AC230" t="s">
        <v>425</v>
      </c>
      <c r="AD230" t="str">
        <f t="shared" si="153"/>
        <v>1 semaine avant</v>
      </c>
      <c r="AE230" t="str">
        <f t="shared" si="154"/>
        <v>très</v>
      </c>
      <c r="AF230" t="str">
        <f t="shared" si="155"/>
        <v>plutôt bonnes</v>
      </c>
      <c r="AG230" t="str">
        <f t="shared" si="156"/>
        <v>très souvent</v>
      </c>
      <c r="AH230" t="str">
        <f t="shared" si="157"/>
        <v>très souvent</v>
      </c>
      <c r="AI230" t="str">
        <f t="shared" si="158"/>
        <v>parfois</v>
      </c>
      <c r="AJ230" t="str">
        <f t="shared" si="159"/>
        <v>jamais</v>
      </c>
      <c r="AK230" t="str">
        <f t="shared" si="160"/>
        <v>non</v>
      </c>
      <c r="AL230" t="str">
        <f t="shared" si="161"/>
        <v>pas d'asso</v>
      </c>
      <c r="AM230" t="str">
        <f t="shared" si="162"/>
        <v>pas d'asso</v>
      </c>
      <c r="AN230" t="str">
        <f t="shared" si="163"/>
        <v>3-6h</v>
      </c>
      <c r="AO230" t="str">
        <f t="shared" si="164"/>
        <v>jamais</v>
      </c>
      <c r="AP230" t="str">
        <f t="shared" si="165"/>
        <v>pas de spectacles</v>
      </c>
      <c r="AQ230" t="str">
        <f t="shared" si="166"/>
        <v>1/mois</v>
      </c>
      <c r="AR230" t="str">
        <f t="shared" si="167"/>
        <v>très souvent</v>
      </c>
      <c r="AS230" t="str">
        <f t="shared" si="168"/>
        <v>4-6h</v>
      </c>
      <c r="AT230" t="str">
        <f t="shared" si="169"/>
        <v>plutôt satisfaisante</v>
      </c>
      <c r="AU230" t="str">
        <f t="shared" si="170"/>
        <v>tout à fait</v>
      </c>
      <c r="AV230" t="str">
        <f t="shared" si="171"/>
        <v>plutôt non</v>
      </c>
      <c r="AW230" t="str">
        <f t="shared" si="172"/>
        <v>plutôt oui</v>
      </c>
      <c r="AX230" t="str">
        <f t="shared" si="173"/>
        <v>plutôt oui</v>
      </c>
      <c r="AY230" t="str">
        <f t="shared" si="174"/>
        <v>plutôt oui</v>
      </c>
      <c r="AZ230" t="str">
        <f t="shared" si="175"/>
        <v>3A</v>
      </c>
      <c r="BA230" t="str">
        <f t="shared" si="176"/>
        <v>GC</v>
      </c>
      <c r="BB230" t="str">
        <f t="shared" si="177"/>
        <v>classique</v>
      </c>
      <c r="BC230" t="str">
        <f t="shared" si="178"/>
        <v>non</v>
      </c>
      <c r="BD230" t="str">
        <f t="shared" si="179"/>
        <v>3A</v>
      </c>
      <c r="BE230" t="str">
        <f t="shared" si="180"/>
        <v>Fr</v>
      </c>
      <c r="BF230" t="str">
        <f t="shared" si="181"/>
        <v>pas de classement</v>
      </c>
      <c r="BG230" t="str">
        <f t="shared" si="182"/>
        <v>0-10%</v>
      </c>
      <c r="BH230" t="s">
        <v>423</v>
      </c>
      <c r="BI230" t="str">
        <f t="shared" si="183"/>
        <v>aucun</v>
      </c>
      <c r="BJ230" t="s">
        <v>423</v>
      </c>
      <c r="BK230" t="s">
        <v>431</v>
      </c>
      <c r="BL230" t="s">
        <v>423</v>
      </c>
      <c r="BM230" t="s">
        <v>423</v>
      </c>
      <c r="BN230" t="s">
        <v>431</v>
      </c>
      <c r="BO230" t="s">
        <v>423</v>
      </c>
      <c r="BP230" t="s">
        <v>423</v>
      </c>
      <c r="BR230" t="s">
        <v>423</v>
      </c>
      <c r="BS230" t="s">
        <v>423</v>
      </c>
      <c r="BT230" t="s">
        <v>431</v>
      </c>
      <c r="BU230" t="s">
        <v>423</v>
      </c>
      <c r="BV230" t="s">
        <v>431</v>
      </c>
      <c r="BW230" t="s">
        <v>423</v>
      </c>
      <c r="BX230" t="s">
        <v>423</v>
      </c>
      <c r="BY230" t="s">
        <v>423</v>
      </c>
      <c r="BZ230" t="s">
        <v>423</v>
      </c>
      <c r="CA230" t="s">
        <v>432</v>
      </c>
      <c r="CB230" t="s">
        <v>432</v>
      </c>
      <c r="CC230" t="s">
        <v>432</v>
      </c>
      <c r="CD230" t="s">
        <v>432</v>
      </c>
      <c r="CE230" t="s">
        <v>431</v>
      </c>
      <c r="CF230" t="s">
        <v>431</v>
      </c>
      <c r="CG230" t="s">
        <v>423</v>
      </c>
      <c r="CH230" t="s">
        <v>423</v>
      </c>
      <c r="CI230" t="s">
        <v>423</v>
      </c>
      <c r="CJ230" t="s">
        <v>423</v>
      </c>
      <c r="CK230" t="s">
        <v>423</v>
      </c>
      <c r="CL230" t="s">
        <v>423</v>
      </c>
      <c r="CM230" t="s">
        <v>423</v>
      </c>
      <c r="CN230" t="s">
        <v>423</v>
      </c>
      <c r="CO230" t="s">
        <v>432</v>
      </c>
      <c r="CP230" t="s">
        <v>432</v>
      </c>
      <c r="CQ230" t="s">
        <v>432</v>
      </c>
      <c r="CR230" t="s">
        <v>432</v>
      </c>
      <c r="CT230" t="s">
        <v>432</v>
      </c>
      <c r="CU230" t="s">
        <v>423</v>
      </c>
      <c r="CV230" t="s">
        <v>423</v>
      </c>
      <c r="CW230" t="s">
        <v>423</v>
      </c>
      <c r="CX230" t="s">
        <v>431</v>
      </c>
      <c r="CY230" t="s">
        <v>423</v>
      </c>
      <c r="CZ230" t="s">
        <v>423</v>
      </c>
      <c r="DA230" t="s">
        <v>423</v>
      </c>
      <c r="DB230" t="s">
        <v>431</v>
      </c>
      <c r="DC230" t="s">
        <v>423</v>
      </c>
      <c r="DD230" t="s">
        <v>423</v>
      </c>
      <c r="DE230" t="s">
        <v>431</v>
      </c>
      <c r="DF230" t="s">
        <v>423</v>
      </c>
      <c r="DG230" t="s">
        <v>423</v>
      </c>
      <c r="DH230" t="s">
        <v>423</v>
      </c>
      <c r="DI230" t="s">
        <v>423</v>
      </c>
      <c r="DJ230" t="s">
        <v>431</v>
      </c>
      <c r="DK230" t="s">
        <v>423</v>
      </c>
      <c r="DL230" t="s">
        <v>423</v>
      </c>
      <c r="DM230" t="s">
        <v>423</v>
      </c>
      <c r="DN230" t="s">
        <v>423</v>
      </c>
      <c r="DO230" t="s">
        <v>423</v>
      </c>
      <c r="DP230" t="s">
        <v>431</v>
      </c>
      <c r="DQ230" t="s">
        <v>423</v>
      </c>
      <c r="DR230" t="s">
        <v>423</v>
      </c>
      <c r="DS230" t="s">
        <v>423</v>
      </c>
      <c r="DT230" t="s">
        <v>423</v>
      </c>
      <c r="DU230" t="s">
        <v>423</v>
      </c>
      <c r="DV230" t="s">
        <v>423</v>
      </c>
      <c r="DW230" t="s">
        <v>431</v>
      </c>
      <c r="DX230" t="s">
        <v>423</v>
      </c>
      <c r="DY230" t="s">
        <v>423</v>
      </c>
      <c r="DZ230" t="s">
        <v>423</v>
      </c>
      <c r="EA230" t="s">
        <v>431</v>
      </c>
      <c r="EB230" t="s">
        <v>431</v>
      </c>
      <c r="EC230" t="s">
        <v>423</v>
      </c>
      <c r="ED230" t="s">
        <v>423</v>
      </c>
      <c r="EE230" t="s">
        <v>423</v>
      </c>
      <c r="EF230" t="s">
        <v>437</v>
      </c>
      <c r="EG230" t="s">
        <v>438</v>
      </c>
      <c r="EH230" t="s">
        <v>434</v>
      </c>
      <c r="EI230" t="s">
        <v>436</v>
      </c>
      <c r="EJ230" t="s">
        <v>433</v>
      </c>
      <c r="EK230" t="s">
        <v>435</v>
      </c>
      <c r="EL230" t="s">
        <v>424</v>
      </c>
      <c r="EM230" t="s">
        <v>425</v>
      </c>
      <c r="EN230" t="s">
        <v>425</v>
      </c>
      <c r="EO230" t="s">
        <v>427</v>
      </c>
      <c r="EP230" t="s">
        <v>428</v>
      </c>
      <c r="EQ230" t="s">
        <v>428</v>
      </c>
      <c r="ER230" t="s">
        <v>429</v>
      </c>
      <c r="ES230" t="s">
        <v>429</v>
      </c>
      <c r="ET230" t="s">
        <v>425</v>
      </c>
      <c r="EU230" t="s">
        <v>430</v>
      </c>
      <c r="EV230" t="s">
        <v>425</v>
      </c>
      <c r="EW230" t="s">
        <v>425</v>
      </c>
      <c r="EX230" t="s">
        <v>423</v>
      </c>
      <c r="EY230" t="s">
        <v>423</v>
      </c>
      <c r="EZ230" t="s">
        <v>423</v>
      </c>
      <c r="FA230" t="s">
        <v>431</v>
      </c>
      <c r="FB230" t="s">
        <v>423</v>
      </c>
      <c r="FC230" t="s">
        <v>423</v>
      </c>
      <c r="FD230" t="s">
        <v>431</v>
      </c>
      <c r="FE230" t="s">
        <v>423</v>
      </c>
      <c r="FF230" t="s">
        <v>423</v>
      </c>
      <c r="FG230" t="s">
        <v>423</v>
      </c>
      <c r="FH230" t="s">
        <v>423</v>
      </c>
      <c r="FI230" t="s">
        <v>431</v>
      </c>
      <c r="FJ230" t="s">
        <v>423</v>
      </c>
      <c r="FK230" t="s">
        <v>423</v>
      </c>
      <c r="FL230" t="s">
        <v>431</v>
      </c>
      <c r="FM230" t="s">
        <v>423</v>
      </c>
      <c r="FN230" t="s">
        <v>423</v>
      </c>
      <c r="FO230" t="s">
        <v>423</v>
      </c>
      <c r="FP230" t="s">
        <v>431</v>
      </c>
      <c r="FQ230" t="s">
        <v>423</v>
      </c>
      <c r="FR230" t="s">
        <v>423</v>
      </c>
      <c r="FS230" t="s">
        <v>423</v>
      </c>
      <c r="FT230" t="s">
        <v>423</v>
      </c>
      <c r="FU230" t="s">
        <v>423</v>
      </c>
      <c r="FV230" t="s">
        <v>431</v>
      </c>
      <c r="FW230" t="s">
        <v>423</v>
      </c>
      <c r="FX230" t="s">
        <v>423</v>
      </c>
      <c r="FZ230" t="s">
        <v>423</v>
      </c>
      <c r="GB230" t="s">
        <v>423</v>
      </c>
      <c r="GD230" t="s">
        <v>431</v>
      </c>
      <c r="GF230" t="s">
        <v>423</v>
      </c>
      <c r="GG230" t="s">
        <v>432</v>
      </c>
      <c r="GH230" t="s">
        <v>432</v>
      </c>
      <c r="GI230" t="s">
        <v>432</v>
      </c>
      <c r="GJ230" t="s">
        <v>432</v>
      </c>
      <c r="GK230" t="s">
        <v>432</v>
      </c>
      <c r="GL230" t="s">
        <v>432</v>
      </c>
      <c r="GM230" t="s">
        <v>432</v>
      </c>
      <c r="GN230" t="s">
        <v>432</v>
      </c>
      <c r="GO230" t="s">
        <v>432</v>
      </c>
      <c r="GP230" t="s">
        <v>432</v>
      </c>
      <c r="GQ230" t="s">
        <v>432</v>
      </c>
      <c r="GR230" t="s">
        <v>432</v>
      </c>
      <c r="GS230" t="s">
        <v>432</v>
      </c>
      <c r="GT230" t="s">
        <v>432</v>
      </c>
      <c r="GU230" t="s">
        <v>423</v>
      </c>
      <c r="GV230" t="s">
        <v>423</v>
      </c>
      <c r="GW230" t="s">
        <v>431</v>
      </c>
      <c r="GX230" t="s">
        <v>423</v>
      </c>
      <c r="GY230" t="s">
        <v>423</v>
      </c>
      <c r="GZ230" t="s">
        <v>423</v>
      </c>
      <c r="HA230" t="s">
        <v>423</v>
      </c>
      <c r="HB230" t="s">
        <v>423</v>
      </c>
      <c r="HC230" t="s">
        <v>431</v>
      </c>
      <c r="HD230" t="s">
        <v>432</v>
      </c>
      <c r="HE230" t="s">
        <v>432</v>
      </c>
      <c r="HF230" t="s">
        <v>432</v>
      </c>
      <c r="HG230" t="s">
        <v>432</v>
      </c>
      <c r="HH230" t="s">
        <v>423</v>
      </c>
      <c r="HI230" t="s">
        <v>423</v>
      </c>
      <c r="HJ230" t="s">
        <v>423</v>
      </c>
      <c r="HK230" t="s">
        <v>431</v>
      </c>
      <c r="HL230" t="s">
        <v>423</v>
      </c>
      <c r="HM230" t="s">
        <v>423</v>
      </c>
      <c r="HN230" t="s">
        <v>431</v>
      </c>
      <c r="HP230" t="s">
        <v>423</v>
      </c>
      <c r="HR230" t="s">
        <v>423</v>
      </c>
      <c r="HT230" t="s">
        <v>423</v>
      </c>
      <c r="HV230" t="s">
        <v>423</v>
      </c>
      <c r="HW230" t="s">
        <v>423</v>
      </c>
      <c r="HX230" t="s">
        <v>423</v>
      </c>
      <c r="HY230" t="s">
        <v>431</v>
      </c>
      <c r="HZ230" t="s">
        <v>423</v>
      </c>
      <c r="IA230" t="s">
        <v>423</v>
      </c>
      <c r="IB230" t="s">
        <v>423</v>
      </c>
      <c r="IC230" t="s">
        <v>431</v>
      </c>
      <c r="ID230" t="s">
        <v>423</v>
      </c>
      <c r="IE230" t="s">
        <v>423</v>
      </c>
      <c r="IF230" t="s">
        <v>431</v>
      </c>
      <c r="IG230" t="s">
        <v>423</v>
      </c>
      <c r="IH230" t="s">
        <v>423</v>
      </c>
      <c r="II230" t="s">
        <v>423</v>
      </c>
      <c r="IJ230" t="s">
        <v>423</v>
      </c>
      <c r="IK230" t="s">
        <v>423</v>
      </c>
      <c r="IL230" t="s">
        <v>431</v>
      </c>
      <c r="IM230" t="s">
        <v>423</v>
      </c>
      <c r="IN230" t="s">
        <v>423</v>
      </c>
      <c r="IO230" t="s">
        <v>431</v>
      </c>
      <c r="IP230" t="s">
        <v>423</v>
      </c>
      <c r="IQ230" t="s">
        <v>423</v>
      </c>
      <c r="IR230" t="s">
        <v>423</v>
      </c>
      <c r="IS230" t="s">
        <v>431</v>
      </c>
      <c r="IT230" t="s">
        <v>423</v>
      </c>
      <c r="IU230" t="s">
        <v>423</v>
      </c>
      <c r="IV230" t="s">
        <v>423</v>
      </c>
      <c r="IX230" t="s">
        <v>431</v>
      </c>
      <c r="IZ230" t="s">
        <v>423</v>
      </c>
      <c r="JB230" t="s">
        <v>423</v>
      </c>
      <c r="JI230" t="s">
        <v>423</v>
      </c>
      <c r="JJ230" t="s">
        <v>423</v>
      </c>
      <c r="JK230" t="s">
        <v>431</v>
      </c>
      <c r="JL230" t="s">
        <v>423</v>
      </c>
      <c r="JM230" t="s">
        <v>423</v>
      </c>
      <c r="JN230" t="s">
        <v>423</v>
      </c>
      <c r="JO230" t="s">
        <v>423</v>
      </c>
      <c r="JP230" t="s">
        <v>423</v>
      </c>
      <c r="JQ230" t="s">
        <v>423</v>
      </c>
      <c r="JR230" t="s">
        <v>423</v>
      </c>
      <c r="JS230" t="s">
        <v>423</v>
      </c>
      <c r="JT230" t="s">
        <v>423</v>
      </c>
      <c r="JU230" t="s">
        <v>423</v>
      </c>
      <c r="JV230" t="s">
        <v>423</v>
      </c>
      <c r="JW230" t="s">
        <v>423</v>
      </c>
      <c r="JX230" t="s">
        <v>431</v>
      </c>
      <c r="JY230" t="s">
        <v>423</v>
      </c>
      <c r="JZ230" t="s">
        <v>423</v>
      </c>
      <c r="KA230" t="s">
        <v>423</v>
      </c>
      <c r="KB230" t="s">
        <v>423</v>
      </c>
      <c r="KC230" t="s">
        <v>423</v>
      </c>
      <c r="KD230" t="s">
        <v>423</v>
      </c>
      <c r="KE230" t="s">
        <v>423</v>
      </c>
      <c r="KF230" t="s">
        <v>423</v>
      </c>
      <c r="KG230" t="s">
        <v>423</v>
      </c>
      <c r="KH230" t="s">
        <v>423</v>
      </c>
      <c r="KI230" t="s">
        <v>423</v>
      </c>
      <c r="KJ230" t="s">
        <v>423</v>
      </c>
      <c r="KK230" t="s">
        <v>423</v>
      </c>
      <c r="KL230" t="s">
        <v>423</v>
      </c>
      <c r="KM230" t="s">
        <v>423</v>
      </c>
      <c r="KN230" t="s">
        <v>423</v>
      </c>
      <c r="KO230" t="s">
        <v>423</v>
      </c>
      <c r="KP230" t="s">
        <v>423</v>
      </c>
      <c r="KQ230" t="s">
        <v>431</v>
      </c>
      <c r="KR230" t="s">
        <v>423</v>
      </c>
      <c r="KS230" t="s">
        <v>423</v>
      </c>
      <c r="KT230" t="s">
        <v>423</v>
      </c>
      <c r="KU230" t="s">
        <v>423</v>
      </c>
      <c r="KV230" t="s">
        <v>423</v>
      </c>
      <c r="KW230" t="s">
        <v>431</v>
      </c>
      <c r="KY230" t="s">
        <v>423</v>
      </c>
      <c r="KZ230" t="s">
        <v>423</v>
      </c>
      <c r="LA230" t="s">
        <v>423</v>
      </c>
      <c r="LB230" t="s">
        <v>431</v>
      </c>
      <c r="LC230" t="s">
        <v>423</v>
      </c>
      <c r="LD230" t="s">
        <v>423</v>
      </c>
      <c r="LE230" t="s">
        <v>423</v>
      </c>
      <c r="LF230" t="s">
        <v>431</v>
      </c>
      <c r="LG230" t="s">
        <v>423</v>
      </c>
      <c r="LH230" t="s">
        <v>423</v>
      </c>
      <c r="LI230" t="s">
        <v>423</v>
      </c>
      <c r="LK230" t="s">
        <v>431</v>
      </c>
      <c r="LL230" t="s">
        <v>423</v>
      </c>
      <c r="LM230" t="s">
        <v>423</v>
      </c>
      <c r="LN230" t="s">
        <v>423</v>
      </c>
      <c r="LO230" t="s">
        <v>1169</v>
      </c>
      <c r="LP230" t="s">
        <v>432</v>
      </c>
      <c r="LQ230" t="s">
        <v>432</v>
      </c>
      <c r="LR230" t="s">
        <v>432</v>
      </c>
      <c r="LS230" t="s">
        <v>432</v>
      </c>
      <c r="LT230" t="s">
        <v>432</v>
      </c>
      <c r="LU230" t="s">
        <v>432</v>
      </c>
      <c r="LV230" t="s">
        <v>432</v>
      </c>
      <c r="LW230" t="s">
        <v>432</v>
      </c>
      <c r="LX230" t="s">
        <v>432</v>
      </c>
      <c r="LY230" t="s">
        <v>432</v>
      </c>
      <c r="LZ230" t="s">
        <v>432</v>
      </c>
      <c r="MA230" t="s">
        <v>432</v>
      </c>
      <c r="MB230" t="s">
        <v>431</v>
      </c>
      <c r="MC230" t="s">
        <v>423</v>
      </c>
      <c r="MD230" t="s">
        <v>423</v>
      </c>
      <c r="ME230" t="s">
        <v>423</v>
      </c>
      <c r="MF230" t="s">
        <v>423</v>
      </c>
      <c r="MG230" t="s">
        <v>423</v>
      </c>
      <c r="MH230" t="s">
        <v>423</v>
      </c>
      <c r="MI230" t="s">
        <v>423</v>
      </c>
      <c r="MJ230" t="s">
        <v>423</v>
      </c>
      <c r="MK230" t="s">
        <v>423</v>
      </c>
      <c r="ML230" t="s">
        <v>431</v>
      </c>
      <c r="MN230">
        <v>1017.86</v>
      </c>
      <c r="MO230">
        <v>104.96</v>
      </c>
      <c r="NE230">
        <v>236.24</v>
      </c>
      <c r="NT230">
        <v>349.48</v>
      </c>
      <c r="OJ230">
        <v>247.15</v>
      </c>
      <c r="OT230">
        <v>80.03</v>
      </c>
    </row>
    <row r="231" spans="1:410" ht="12.75" customHeight="1" x14ac:dyDescent="0.2">
      <c r="A231">
        <v>288</v>
      </c>
      <c r="B231" t="str">
        <f t="shared" si="138"/>
        <v>5-15min</v>
      </c>
      <c r="C231" t="str">
        <f t="shared" si="139"/>
        <v>colocation</v>
      </c>
      <c r="D231" t="str">
        <f t="shared" si="140"/>
        <v>coloc ou foyer familial</v>
      </c>
      <c r="E231" t="str">
        <f t="shared" si="141"/>
        <v>tout à fait</v>
      </c>
      <c r="F231" t="str">
        <f t="shared" si="142"/>
        <v>oui 5-10h</v>
      </c>
      <c r="G231" t="str">
        <f t="shared" si="143"/>
        <v>non</v>
      </c>
      <c r="H231" t="str">
        <f t="shared" si="144"/>
        <v>non</v>
      </c>
      <c r="I231" t="s">
        <v>423</v>
      </c>
      <c r="J231" t="str">
        <f t="shared" si="145"/>
        <v>parfois</v>
      </c>
      <c r="K231" t="str">
        <f t="shared" si="146"/>
        <v>jamais</v>
      </c>
      <c r="L231" t="str">
        <f t="shared" si="147"/>
        <v>pas commentaire</v>
      </c>
      <c r="M231" t="str">
        <f t="shared" si="148"/>
        <v>1-2h</v>
      </c>
      <c r="N231" t="str">
        <f t="shared" si="149"/>
        <v>2-4h</v>
      </c>
      <c r="O231" t="str">
        <f t="shared" si="150"/>
        <v>souvent</v>
      </c>
      <c r="P231" t="str">
        <f t="shared" si="151"/>
        <v>parfois</v>
      </c>
      <c r="Q231" t="str">
        <f t="shared" si="152"/>
        <v>parfois</v>
      </c>
      <c r="R231" t="s">
        <v>425</v>
      </c>
      <c r="S231" t="s">
        <v>425</v>
      </c>
      <c r="T231" t="s">
        <v>425</v>
      </c>
      <c r="U231" t="s">
        <v>427</v>
      </c>
      <c r="V231" t="s">
        <v>428</v>
      </c>
      <c r="W231" t="s">
        <v>428</v>
      </c>
      <c r="X231" t="s">
        <v>429</v>
      </c>
      <c r="Y231" t="s">
        <v>429</v>
      </c>
      <c r="Z231" t="s">
        <v>429</v>
      </c>
      <c r="AA231" t="s">
        <v>424</v>
      </c>
      <c r="AB231" t="s">
        <v>425</v>
      </c>
      <c r="AC231" t="s">
        <v>424</v>
      </c>
      <c r="AD231" t="str">
        <f t="shared" si="153"/>
        <v>3-4 jours avant</v>
      </c>
      <c r="AE231" t="str">
        <f t="shared" si="154"/>
        <v>plutôt oui</v>
      </c>
      <c r="AF231" t="str">
        <f t="shared" si="155"/>
        <v>très bonnes</v>
      </c>
      <c r="AG231" t="str">
        <f t="shared" si="156"/>
        <v>parfois</v>
      </c>
      <c r="AH231" t="str">
        <f t="shared" si="157"/>
        <v>très souvent</v>
      </c>
      <c r="AI231" t="str">
        <f t="shared" si="158"/>
        <v>parfois</v>
      </c>
      <c r="AJ231" t="str">
        <f t="shared" si="159"/>
        <v>jamais</v>
      </c>
      <c r="AK231" t="str">
        <f t="shared" si="160"/>
        <v>1-5h</v>
      </c>
      <c r="AL231" t="str">
        <f t="shared" si="161"/>
        <v>tout à fait</v>
      </c>
      <c r="AM231" t="str">
        <f t="shared" si="162"/>
        <v>plutôt non</v>
      </c>
      <c r="AN231" t="str">
        <f t="shared" si="163"/>
        <v>1-3h</v>
      </c>
      <c r="AO231" t="str">
        <f t="shared" si="164"/>
        <v>jamais</v>
      </c>
      <c r="AP231" t="str">
        <f t="shared" si="165"/>
        <v>pas de spectacles</v>
      </c>
      <c r="AQ231" t="str">
        <f t="shared" si="166"/>
        <v>plusieurs fois/semaine</v>
      </c>
      <c r="AR231" t="str">
        <f t="shared" si="167"/>
        <v>parfois</v>
      </c>
      <c r="AS231" t="str">
        <f t="shared" si="168"/>
        <v>2-4h</v>
      </c>
      <c r="AT231" t="str">
        <f t="shared" si="169"/>
        <v>très satisfaisante</v>
      </c>
      <c r="AU231" t="str">
        <f t="shared" si="170"/>
        <v>plutôt oui</v>
      </c>
      <c r="AV231" t="str">
        <f t="shared" si="171"/>
        <v>plutôt oui</v>
      </c>
      <c r="AW231" t="str">
        <f t="shared" si="172"/>
        <v>plutôt oui</v>
      </c>
      <c r="AX231" t="str">
        <f t="shared" si="173"/>
        <v>plutôt oui</v>
      </c>
      <c r="AY231" t="str">
        <f t="shared" si="174"/>
        <v>plutôt oui</v>
      </c>
      <c r="AZ231" t="str">
        <f t="shared" si="175"/>
        <v>3A</v>
      </c>
      <c r="BA231" t="str">
        <f t="shared" si="176"/>
        <v>GP3E</v>
      </c>
      <c r="BB231" t="str">
        <f t="shared" si="177"/>
        <v>classique</v>
      </c>
      <c r="BC231" t="str">
        <f t="shared" si="178"/>
        <v>non</v>
      </c>
      <c r="BD231" t="str">
        <f t="shared" si="179"/>
        <v>3A</v>
      </c>
      <c r="BE231" t="str">
        <f t="shared" si="180"/>
        <v>Fr</v>
      </c>
      <c r="BF231" t="str">
        <f t="shared" si="181"/>
        <v>pas de classement</v>
      </c>
      <c r="BG231" t="str">
        <f t="shared" si="182"/>
        <v>jsp</v>
      </c>
      <c r="BH231" t="s">
        <v>423</v>
      </c>
      <c r="BI231" t="str">
        <f t="shared" si="183"/>
        <v>aucun</v>
      </c>
      <c r="BJ231" t="s">
        <v>423</v>
      </c>
      <c r="BK231" t="s">
        <v>431</v>
      </c>
      <c r="BL231" t="s">
        <v>423</v>
      </c>
      <c r="BM231" t="s">
        <v>423</v>
      </c>
      <c r="BN231" t="s">
        <v>423</v>
      </c>
      <c r="BO231" t="s">
        <v>431</v>
      </c>
      <c r="BP231" t="s">
        <v>423</v>
      </c>
      <c r="BR231" t="s">
        <v>432</v>
      </c>
      <c r="BS231" t="s">
        <v>432</v>
      </c>
      <c r="BT231" t="s">
        <v>432</v>
      </c>
      <c r="BU231" t="s">
        <v>432</v>
      </c>
      <c r="BV231" t="s">
        <v>431</v>
      </c>
      <c r="BW231" t="s">
        <v>423</v>
      </c>
      <c r="BX231" t="s">
        <v>423</v>
      </c>
      <c r="BY231" t="s">
        <v>423</v>
      </c>
      <c r="BZ231" t="s">
        <v>431</v>
      </c>
      <c r="CA231" t="s">
        <v>423</v>
      </c>
      <c r="CB231" t="s">
        <v>431</v>
      </c>
      <c r="CC231" t="s">
        <v>423</v>
      </c>
      <c r="CD231" t="s">
        <v>423</v>
      </c>
      <c r="CE231" t="s">
        <v>423</v>
      </c>
      <c r="CF231" t="s">
        <v>432</v>
      </c>
      <c r="CG231" t="s">
        <v>432</v>
      </c>
      <c r="CH231" t="s">
        <v>432</v>
      </c>
      <c r="CI231" t="s">
        <v>432</v>
      </c>
      <c r="CJ231" t="s">
        <v>432</v>
      </c>
      <c r="CK231" t="s">
        <v>432</v>
      </c>
      <c r="CL231" t="s">
        <v>432</v>
      </c>
      <c r="CM231" t="s">
        <v>432</v>
      </c>
      <c r="CN231" t="s">
        <v>423</v>
      </c>
      <c r="CO231" t="s">
        <v>432</v>
      </c>
      <c r="CP231" t="s">
        <v>432</v>
      </c>
      <c r="CQ231" t="s">
        <v>432</v>
      </c>
      <c r="CR231" t="s">
        <v>432</v>
      </c>
      <c r="CT231" t="s">
        <v>432</v>
      </c>
      <c r="CU231" t="s">
        <v>423</v>
      </c>
      <c r="CV231" t="s">
        <v>423</v>
      </c>
      <c r="CW231" t="s">
        <v>423</v>
      </c>
      <c r="CX231" t="s">
        <v>431</v>
      </c>
      <c r="CY231" t="s">
        <v>423</v>
      </c>
      <c r="CZ231" t="s">
        <v>423</v>
      </c>
      <c r="DA231" t="s">
        <v>423</v>
      </c>
      <c r="DB231" t="s">
        <v>423</v>
      </c>
      <c r="DC231" t="s">
        <v>431</v>
      </c>
      <c r="DD231" t="s">
        <v>432</v>
      </c>
      <c r="DE231" t="s">
        <v>432</v>
      </c>
      <c r="DF231" t="s">
        <v>432</v>
      </c>
      <c r="DG231" t="s">
        <v>432</v>
      </c>
      <c r="DH231" t="s">
        <v>423</v>
      </c>
      <c r="DI231" t="s">
        <v>423</v>
      </c>
      <c r="DJ231" t="s">
        <v>431</v>
      </c>
      <c r="DK231" t="s">
        <v>423</v>
      </c>
      <c r="DL231" t="s">
        <v>423</v>
      </c>
      <c r="DM231" t="s">
        <v>423</v>
      </c>
      <c r="DN231" t="s">
        <v>423</v>
      </c>
      <c r="DO231" t="s">
        <v>423</v>
      </c>
      <c r="DP231" t="s">
        <v>431</v>
      </c>
      <c r="DQ231" t="s">
        <v>423</v>
      </c>
      <c r="DR231" t="s">
        <v>423</v>
      </c>
      <c r="DS231" t="s">
        <v>423</v>
      </c>
      <c r="DT231" t="s">
        <v>423</v>
      </c>
      <c r="DU231" t="s">
        <v>431</v>
      </c>
      <c r="DV231" t="s">
        <v>423</v>
      </c>
      <c r="DW231" t="s">
        <v>423</v>
      </c>
      <c r="DX231" t="s">
        <v>423</v>
      </c>
      <c r="DY231" t="s">
        <v>423</v>
      </c>
      <c r="DZ231" t="s">
        <v>431</v>
      </c>
      <c r="EA231" t="s">
        <v>423</v>
      </c>
      <c r="EB231" t="s">
        <v>423</v>
      </c>
      <c r="EC231" t="s">
        <v>423</v>
      </c>
      <c r="ED231" t="s">
        <v>431</v>
      </c>
      <c r="EE231" t="s">
        <v>423</v>
      </c>
      <c r="EF231" t="s">
        <v>438</v>
      </c>
      <c r="EG231" t="s">
        <v>435</v>
      </c>
      <c r="EH231" t="s">
        <v>434</v>
      </c>
      <c r="EI231" t="s">
        <v>437</v>
      </c>
      <c r="EJ231" t="s">
        <v>436</v>
      </c>
      <c r="EK231" t="s">
        <v>433</v>
      </c>
      <c r="EL231" t="s">
        <v>425</v>
      </c>
      <c r="EM231" t="s">
        <v>425</v>
      </c>
      <c r="EN231" t="s">
        <v>425</v>
      </c>
      <c r="EO231" t="s">
        <v>427</v>
      </c>
      <c r="EP231" t="s">
        <v>428</v>
      </c>
      <c r="EQ231" t="s">
        <v>428</v>
      </c>
      <c r="ER231" t="s">
        <v>429</v>
      </c>
      <c r="ES231" t="s">
        <v>429</v>
      </c>
      <c r="ET231" t="s">
        <v>429</v>
      </c>
      <c r="EU231" t="s">
        <v>424</v>
      </c>
      <c r="EV231" t="s">
        <v>425</v>
      </c>
      <c r="EW231" t="s">
        <v>424</v>
      </c>
      <c r="EX231" t="s">
        <v>423</v>
      </c>
      <c r="EY231" t="s">
        <v>423</v>
      </c>
      <c r="EZ231" t="s">
        <v>423</v>
      </c>
      <c r="FA231" t="s">
        <v>423</v>
      </c>
      <c r="FB231" t="s">
        <v>431</v>
      </c>
      <c r="FC231" t="s">
        <v>423</v>
      </c>
      <c r="FD231" t="s">
        <v>423</v>
      </c>
      <c r="FE231" t="s">
        <v>431</v>
      </c>
      <c r="FF231" t="s">
        <v>423</v>
      </c>
      <c r="FG231" t="s">
        <v>423</v>
      </c>
      <c r="FH231" t="s">
        <v>431</v>
      </c>
      <c r="FI231" t="s">
        <v>423</v>
      </c>
      <c r="FJ231" t="s">
        <v>423</v>
      </c>
      <c r="FK231" t="s">
        <v>423</v>
      </c>
      <c r="FL231" t="s">
        <v>423</v>
      </c>
      <c r="FM231" t="s">
        <v>423</v>
      </c>
      <c r="FN231" t="s">
        <v>431</v>
      </c>
      <c r="FO231" t="s">
        <v>423</v>
      </c>
      <c r="FP231" t="s">
        <v>431</v>
      </c>
      <c r="FQ231" t="s">
        <v>423</v>
      </c>
      <c r="FR231" t="s">
        <v>423</v>
      </c>
      <c r="FS231" t="s">
        <v>423</v>
      </c>
      <c r="FT231" t="s">
        <v>423</v>
      </c>
      <c r="FU231" t="s">
        <v>423</v>
      </c>
      <c r="FV231" t="s">
        <v>431</v>
      </c>
      <c r="FW231" t="s">
        <v>423</v>
      </c>
      <c r="FX231" t="s">
        <v>423</v>
      </c>
      <c r="FZ231" t="s">
        <v>423</v>
      </c>
      <c r="GB231" t="s">
        <v>423</v>
      </c>
      <c r="GD231" t="s">
        <v>431</v>
      </c>
      <c r="GF231" t="s">
        <v>431</v>
      </c>
      <c r="GG231" t="s">
        <v>423</v>
      </c>
      <c r="GH231" t="s">
        <v>423</v>
      </c>
      <c r="GI231" t="s">
        <v>423</v>
      </c>
      <c r="GJ231" t="s">
        <v>423</v>
      </c>
      <c r="GK231" t="s">
        <v>431</v>
      </c>
      <c r="GL231" t="s">
        <v>423</v>
      </c>
      <c r="GM231" t="s">
        <v>431</v>
      </c>
      <c r="GN231" t="s">
        <v>423</v>
      </c>
      <c r="GO231" t="s">
        <v>423</v>
      </c>
      <c r="GP231" t="s">
        <v>423</v>
      </c>
      <c r="GQ231" t="s">
        <v>423</v>
      </c>
      <c r="GR231" t="s">
        <v>423</v>
      </c>
      <c r="GS231" t="s">
        <v>431</v>
      </c>
      <c r="GT231" t="s">
        <v>423</v>
      </c>
      <c r="GU231" t="s">
        <v>423</v>
      </c>
      <c r="GV231" t="s">
        <v>423</v>
      </c>
      <c r="GW231" t="s">
        <v>423</v>
      </c>
      <c r="GX231" t="s">
        <v>431</v>
      </c>
      <c r="GY231" t="s">
        <v>423</v>
      </c>
      <c r="GZ231" t="s">
        <v>423</v>
      </c>
      <c r="HA231" t="s">
        <v>423</v>
      </c>
      <c r="HB231" t="s">
        <v>423</v>
      </c>
      <c r="HC231" t="s">
        <v>431</v>
      </c>
      <c r="HD231" t="s">
        <v>432</v>
      </c>
      <c r="HE231" t="s">
        <v>432</v>
      </c>
      <c r="HF231" t="s">
        <v>432</v>
      </c>
      <c r="HG231" t="s">
        <v>432</v>
      </c>
      <c r="HH231" t="s">
        <v>423</v>
      </c>
      <c r="HI231" t="s">
        <v>431</v>
      </c>
      <c r="HJ231" t="s">
        <v>423</v>
      </c>
      <c r="HK231" t="s">
        <v>423</v>
      </c>
      <c r="HL231" t="s">
        <v>423</v>
      </c>
      <c r="HM231" t="s">
        <v>423</v>
      </c>
      <c r="HN231" t="s">
        <v>423</v>
      </c>
      <c r="HP231" t="s">
        <v>423</v>
      </c>
      <c r="HR231" t="s">
        <v>431</v>
      </c>
      <c r="HT231" t="s">
        <v>423</v>
      </c>
      <c r="HV231" t="s">
        <v>423</v>
      </c>
      <c r="HW231" t="s">
        <v>423</v>
      </c>
      <c r="HX231" t="s">
        <v>431</v>
      </c>
      <c r="HY231" t="s">
        <v>423</v>
      </c>
      <c r="HZ231" t="s">
        <v>423</v>
      </c>
      <c r="IA231" t="s">
        <v>423</v>
      </c>
      <c r="IB231" t="s">
        <v>431</v>
      </c>
      <c r="IC231" t="s">
        <v>423</v>
      </c>
      <c r="ID231" t="s">
        <v>423</v>
      </c>
      <c r="IE231" t="s">
        <v>423</v>
      </c>
      <c r="IF231" t="s">
        <v>423</v>
      </c>
      <c r="IG231" t="s">
        <v>431</v>
      </c>
      <c r="IH231" t="s">
        <v>423</v>
      </c>
      <c r="II231" t="s">
        <v>423</v>
      </c>
      <c r="IJ231" t="s">
        <v>423</v>
      </c>
      <c r="IK231" t="s">
        <v>431</v>
      </c>
      <c r="IL231" t="s">
        <v>423</v>
      </c>
      <c r="IM231" t="s">
        <v>423</v>
      </c>
      <c r="IN231" t="s">
        <v>423</v>
      </c>
      <c r="IO231" t="s">
        <v>431</v>
      </c>
      <c r="IP231" t="s">
        <v>423</v>
      </c>
      <c r="IQ231" t="s">
        <v>423</v>
      </c>
      <c r="IR231" t="s">
        <v>423</v>
      </c>
      <c r="IS231" t="s">
        <v>431</v>
      </c>
      <c r="IT231" t="s">
        <v>423</v>
      </c>
      <c r="IU231" t="s">
        <v>423</v>
      </c>
      <c r="IV231" t="s">
        <v>423</v>
      </c>
      <c r="IX231" t="s">
        <v>431</v>
      </c>
      <c r="IZ231" t="s">
        <v>423</v>
      </c>
      <c r="JB231" t="s">
        <v>423</v>
      </c>
      <c r="JI231" t="s">
        <v>423</v>
      </c>
      <c r="JJ231" t="s">
        <v>423</v>
      </c>
      <c r="JK231" t="s">
        <v>431</v>
      </c>
      <c r="JL231" t="s">
        <v>423</v>
      </c>
      <c r="JM231" t="s">
        <v>423</v>
      </c>
      <c r="JN231" t="s">
        <v>423</v>
      </c>
      <c r="JO231" t="s">
        <v>423</v>
      </c>
      <c r="JP231" t="s">
        <v>423</v>
      </c>
      <c r="JQ231" t="s">
        <v>423</v>
      </c>
      <c r="JR231" t="s">
        <v>423</v>
      </c>
      <c r="JS231" t="s">
        <v>431</v>
      </c>
      <c r="JT231" t="s">
        <v>423</v>
      </c>
      <c r="JU231" t="s">
        <v>423</v>
      </c>
      <c r="JV231" t="s">
        <v>423</v>
      </c>
      <c r="JW231" t="s">
        <v>423</v>
      </c>
      <c r="JX231" t="s">
        <v>423</v>
      </c>
      <c r="JY231" t="s">
        <v>423</v>
      </c>
      <c r="JZ231" t="s">
        <v>423</v>
      </c>
      <c r="KA231" t="s">
        <v>423</v>
      </c>
      <c r="KB231" t="s">
        <v>423</v>
      </c>
      <c r="KC231" t="s">
        <v>423</v>
      </c>
      <c r="KD231" t="s">
        <v>423</v>
      </c>
      <c r="KE231" t="s">
        <v>423</v>
      </c>
      <c r="KF231" t="s">
        <v>423</v>
      </c>
      <c r="KG231" t="s">
        <v>423</v>
      </c>
      <c r="KH231" t="s">
        <v>423</v>
      </c>
      <c r="KI231" t="s">
        <v>423</v>
      </c>
      <c r="KJ231" t="s">
        <v>423</v>
      </c>
      <c r="KK231" t="s">
        <v>423</v>
      </c>
      <c r="KL231" t="s">
        <v>423</v>
      </c>
      <c r="KM231" t="s">
        <v>423</v>
      </c>
      <c r="KN231" t="s">
        <v>423</v>
      </c>
      <c r="KO231" t="s">
        <v>423</v>
      </c>
      <c r="KP231" t="s">
        <v>423</v>
      </c>
      <c r="KQ231" t="s">
        <v>431</v>
      </c>
      <c r="KR231" t="s">
        <v>423</v>
      </c>
      <c r="KS231" t="s">
        <v>423</v>
      </c>
      <c r="KT231" t="s">
        <v>423</v>
      </c>
      <c r="KU231" t="s">
        <v>423</v>
      </c>
      <c r="KV231" t="s">
        <v>423</v>
      </c>
      <c r="KW231" t="s">
        <v>431</v>
      </c>
      <c r="KY231" t="s">
        <v>423</v>
      </c>
      <c r="KZ231" t="s">
        <v>423</v>
      </c>
      <c r="LA231" t="s">
        <v>423</v>
      </c>
      <c r="LB231" t="s">
        <v>431</v>
      </c>
      <c r="LC231" t="s">
        <v>423</v>
      </c>
      <c r="LD231" t="s">
        <v>423</v>
      </c>
      <c r="LE231" t="s">
        <v>431</v>
      </c>
      <c r="LF231" t="s">
        <v>423</v>
      </c>
      <c r="LG231" t="s">
        <v>423</v>
      </c>
      <c r="LH231" t="s">
        <v>423</v>
      </c>
      <c r="LI231" t="s">
        <v>423</v>
      </c>
      <c r="LK231" t="s">
        <v>431</v>
      </c>
      <c r="LL231" t="s">
        <v>423</v>
      </c>
      <c r="LM231" t="s">
        <v>423</v>
      </c>
      <c r="LN231" t="s">
        <v>423</v>
      </c>
      <c r="LO231" t="s">
        <v>533</v>
      </c>
      <c r="LP231" t="s">
        <v>432</v>
      </c>
      <c r="LQ231" t="s">
        <v>432</v>
      </c>
      <c r="LR231" t="s">
        <v>432</v>
      </c>
      <c r="LS231" t="s">
        <v>432</v>
      </c>
      <c r="LT231" t="s">
        <v>432</v>
      </c>
      <c r="LU231" t="s">
        <v>432</v>
      </c>
      <c r="LV231" t="s">
        <v>432</v>
      </c>
      <c r="LW231" t="s">
        <v>432</v>
      </c>
      <c r="LX231" t="s">
        <v>432</v>
      </c>
      <c r="LY231" t="s">
        <v>432</v>
      </c>
      <c r="LZ231" t="s">
        <v>432</v>
      </c>
      <c r="MA231" t="s">
        <v>432</v>
      </c>
      <c r="MB231" t="s">
        <v>423</v>
      </c>
      <c r="MC231" t="s">
        <v>423</v>
      </c>
      <c r="MD231" t="s">
        <v>423</v>
      </c>
      <c r="ME231" t="s">
        <v>423</v>
      </c>
      <c r="MF231" t="s">
        <v>423</v>
      </c>
      <c r="MG231" t="s">
        <v>431</v>
      </c>
      <c r="MH231" t="s">
        <v>423</v>
      </c>
      <c r="MI231" t="s">
        <v>423</v>
      </c>
      <c r="MJ231" t="s">
        <v>423</v>
      </c>
      <c r="MK231" t="s">
        <v>423</v>
      </c>
      <c r="ML231" t="s">
        <v>431</v>
      </c>
      <c r="MN231">
        <v>575.66999999999996</v>
      </c>
      <c r="MO231">
        <v>93.18</v>
      </c>
      <c r="NE231">
        <v>109.86</v>
      </c>
      <c r="NT231">
        <v>302.2</v>
      </c>
      <c r="OJ231">
        <v>22.97</v>
      </c>
      <c r="OT231">
        <v>47.46</v>
      </c>
    </row>
    <row r="232" spans="1:410" ht="12.75" customHeight="1" x14ac:dyDescent="0.2">
      <c r="A232">
        <v>289</v>
      </c>
      <c r="B232" t="str">
        <f t="shared" si="138"/>
        <v>5-15min</v>
      </c>
      <c r="C232" t="str">
        <f t="shared" si="139"/>
        <v>seul</v>
      </c>
      <c r="D232" t="str">
        <f t="shared" si="140"/>
        <v>10-20m2</v>
      </c>
      <c r="E232" t="str">
        <f t="shared" si="141"/>
        <v>plutôt oui</v>
      </c>
      <c r="F232" t="str">
        <f t="shared" si="142"/>
        <v>aucune</v>
      </c>
      <c r="G232" t="str">
        <f t="shared" si="143"/>
        <v>echelon 1-3</v>
      </c>
      <c r="H232" t="str">
        <f t="shared" si="144"/>
        <v>non</v>
      </c>
      <c r="I232" t="s">
        <v>423</v>
      </c>
      <c r="J232" t="str">
        <f t="shared" si="145"/>
        <v>souvent</v>
      </c>
      <c r="K232" t="str">
        <f t="shared" si="146"/>
        <v>parfois</v>
      </c>
      <c r="L232" t="str">
        <f t="shared" si="147"/>
        <v>plutôt oui</v>
      </c>
      <c r="M232" t="str">
        <f t="shared" si="148"/>
        <v>1-2h</v>
      </c>
      <c r="N232" t="str">
        <f t="shared" si="149"/>
        <v>4-6h</v>
      </c>
      <c r="O232" t="str">
        <f t="shared" si="150"/>
        <v>souvent</v>
      </c>
      <c r="P232" t="str">
        <f t="shared" si="151"/>
        <v>souvent</v>
      </c>
      <c r="Q232" t="str">
        <f t="shared" si="152"/>
        <v>souvent</v>
      </c>
      <c r="R232" t="s">
        <v>425</v>
      </c>
      <c r="S232" t="s">
        <v>425</v>
      </c>
      <c r="T232" t="s">
        <v>425</v>
      </c>
      <c r="U232" t="s">
        <v>427</v>
      </c>
      <c r="V232" t="s">
        <v>428</v>
      </c>
      <c r="W232" t="s">
        <v>440</v>
      </c>
      <c r="X232" t="s">
        <v>429</v>
      </c>
      <c r="Y232" t="s">
        <v>430</v>
      </c>
      <c r="Z232" t="s">
        <v>425</v>
      </c>
      <c r="AA232" t="s">
        <v>424</v>
      </c>
      <c r="AB232" t="s">
        <v>425</v>
      </c>
      <c r="AC232" t="s">
        <v>424</v>
      </c>
      <c r="AD232" t="str">
        <f t="shared" si="153"/>
        <v>1 semaine avant</v>
      </c>
      <c r="AE232" t="str">
        <f t="shared" si="154"/>
        <v>plutôt oui</v>
      </c>
      <c r="AF232" t="str">
        <f t="shared" si="155"/>
        <v>moyennes</v>
      </c>
      <c r="AG232" t="str">
        <f t="shared" si="156"/>
        <v>parfois</v>
      </c>
      <c r="AH232" t="str">
        <f t="shared" si="157"/>
        <v>régulièrement</v>
      </c>
      <c r="AI232" t="str">
        <f t="shared" si="158"/>
        <v>parfois</v>
      </c>
      <c r="AJ232" t="str">
        <f t="shared" si="159"/>
        <v>parfois</v>
      </c>
      <c r="AK232" t="str">
        <f t="shared" si="160"/>
        <v>1-5h</v>
      </c>
      <c r="AL232" t="str">
        <f t="shared" si="161"/>
        <v>tout à fait</v>
      </c>
      <c r="AM232" t="str">
        <f t="shared" si="162"/>
        <v>plutôt non</v>
      </c>
      <c r="AN232" t="str">
        <f t="shared" si="163"/>
        <v>0-1h</v>
      </c>
      <c r="AO232" t="str">
        <f t="shared" si="164"/>
        <v>rarement</v>
      </c>
      <c r="AP232" t="str">
        <f t="shared" si="165"/>
        <v>tout à fait</v>
      </c>
      <c r="AQ232" t="str">
        <f t="shared" si="166"/>
        <v>jamais</v>
      </c>
      <c r="AR232" t="str">
        <f t="shared" si="167"/>
        <v>parfois</v>
      </c>
      <c r="AS232" t="str">
        <f t="shared" si="168"/>
        <v>1-2h</v>
      </c>
      <c r="AT232" t="str">
        <f t="shared" si="169"/>
        <v>plutôt insatisfaisante</v>
      </c>
      <c r="AU232" t="str">
        <f t="shared" si="170"/>
        <v>plutôt non</v>
      </c>
      <c r="AV232" t="str">
        <f t="shared" si="171"/>
        <v>tout à fait</v>
      </c>
      <c r="AW232" t="str">
        <f t="shared" si="172"/>
        <v>plutôt oui</v>
      </c>
      <c r="AX232" t="str">
        <f t="shared" si="173"/>
        <v>tout à fait</v>
      </c>
      <c r="AY232" t="str">
        <f t="shared" si="174"/>
        <v>plutôt oui</v>
      </c>
      <c r="AZ232" t="str">
        <f t="shared" si="175"/>
        <v>2A</v>
      </c>
      <c r="BA232" t="str">
        <f t="shared" si="176"/>
        <v>IC</v>
      </c>
      <c r="BB232" t="str">
        <f t="shared" si="177"/>
        <v>classique</v>
      </c>
      <c r="BC232" t="str">
        <f t="shared" si="178"/>
        <v>non</v>
      </c>
      <c r="BD232" t="str">
        <f t="shared" si="179"/>
        <v>post-bac</v>
      </c>
      <c r="BE232" t="str">
        <f t="shared" si="180"/>
        <v>Fr</v>
      </c>
      <c r="BF232" t="str">
        <f t="shared" si="181"/>
        <v>50-75%</v>
      </c>
      <c r="BG232" t="str">
        <f t="shared" si="182"/>
        <v>50-75%</v>
      </c>
      <c r="BH232" t="s">
        <v>423</v>
      </c>
      <c r="BI232" t="str">
        <f t="shared" si="183"/>
        <v>aucun</v>
      </c>
      <c r="BJ232" t="s">
        <v>423</v>
      </c>
      <c r="BK232" t="s">
        <v>431</v>
      </c>
      <c r="BL232" t="s">
        <v>423</v>
      </c>
      <c r="BM232" t="s">
        <v>423</v>
      </c>
      <c r="BN232" t="s">
        <v>431</v>
      </c>
      <c r="BO232" t="s">
        <v>423</v>
      </c>
      <c r="BP232" t="s">
        <v>423</v>
      </c>
      <c r="BR232" t="s">
        <v>423</v>
      </c>
      <c r="BS232" t="s">
        <v>431</v>
      </c>
      <c r="BT232" t="s">
        <v>423</v>
      </c>
      <c r="BU232" t="s">
        <v>423</v>
      </c>
      <c r="BV232" t="s">
        <v>423</v>
      </c>
      <c r="BW232" t="s">
        <v>431</v>
      </c>
      <c r="BX232" t="s">
        <v>423</v>
      </c>
      <c r="BY232" t="s">
        <v>423</v>
      </c>
      <c r="BZ232" t="s">
        <v>423</v>
      </c>
      <c r="CA232" t="s">
        <v>432</v>
      </c>
      <c r="CB232" t="s">
        <v>432</v>
      </c>
      <c r="CC232" t="s">
        <v>432</v>
      </c>
      <c r="CD232" t="s">
        <v>432</v>
      </c>
      <c r="CE232" t="s">
        <v>431</v>
      </c>
      <c r="CF232" t="s">
        <v>423</v>
      </c>
      <c r="CG232" t="s">
        <v>431</v>
      </c>
      <c r="CH232" t="s">
        <v>423</v>
      </c>
      <c r="CI232" t="s">
        <v>423</v>
      </c>
      <c r="CJ232" t="s">
        <v>423</v>
      </c>
      <c r="CK232" t="s">
        <v>423</v>
      </c>
      <c r="CL232" t="s">
        <v>423</v>
      </c>
      <c r="CM232" t="s">
        <v>423</v>
      </c>
      <c r="CN232" t="s">
        <v>423</v>
      </c>
      <c r="CO232" t="s">
        <v>432</v>
      </c>
      <c r="CP232" t="s">
        <v>432</v>
      </c>
      <c r="CQ232" t="s">
        <v>432</v>
      </c>
      <c r="CR232" t="s">
        <v>432</v>
      </c>
      <c r="CT232" t="s">
        <v>432</v>
      </c>
      <c r="CU232" t="s">
        <v>423</v>
      </c>
      <c r="CV232" t="s">
        <v>423</v>
      </c>
      <c r="CW232" t="s">
        <v>431</v>
      </c>
      <c r="CX232" t="s">
        <v>423</v>
      </c>
      <c r="CY232" t="s">
        <v>423</v>
      </c>
      <c r="CZ232" t="s">
        <v>423</v>
      </c>
      <c r="DA232" t="s">
        <v>423</v>
      </c>
      <c r="DB232" t="s">
        <v>431</v>
      </c>
      <c r="DC232" t="s">
        <v>423</v>
      </c>
      <c r="DD232" t="s">
        <v>423</v>
      </c>
      <c r="DE232" t="s">
        <v>431</v>
      </c>
      <c r="DF232" t="s">
        <v>423</v>
      </c>
      <c r="DG232" t="s">
        <v>423</v>
      </c>
      <c r="DH232" t="s">
        <v>423</v>
      </c>
      <c r="DI232" t="s">
        <v>423</v>
      </c>
      <c r="DJ232" t="s">
        <v>431</v>
      </c>
      <c r="DK232" t="s">
        <v>423</v>
      </c>
      <c r="DL232" t="s">
        <v>423</v>
      </c>
      <c r="DM232" t="s">
        <v>423</v>
      </c>
      <c r="DN232" t="s">
        <v>423</v>
      </c>
      <c r="DO232" t="s">
        <v>431</v>
      </c>
      <c r="DP232" t="s">
        <v>423</v>
      </c>
      <c r="DQ232" t="s">
        <v>423</v>
      </c>
      <c r="DR232" t="s">
        <v>423</v>
      </c>
      <c r="DS232" t="s">
        <v>423</v>
      </c>
      <c r="DT232" t="s">
        <v>423</v>
      </c>
      <c r="DU232" t="s">
        <v>431</v>
      </c>
      <c r="DV232" t="s">
        <v>423</v>
      </c>
      <c r="DW232" t="s">
        <v>423</v>
      </c>
      <c r="DX232" t="s">
        <v>423</v>
      </c>
      <c r="DY232" t="s">
        <v>431</v>
      </c>
      <c r="DZ232" t="s">
        <v>423</v>
      </c>
      <c r="EA232" t="s">
        <v>423</v>
      </c>
      <c r="EB232" t="s">
        <v>423</v>
      </c>
      <c r="EC232" t="s">
        <v>431</v>
      </c>
      <c r="ED232" t="s">
        <v>423</v>
      </c>
      <c r="EE232" t="s">
        <v>423</v>
      </c>
      <c r="EF232" t="s">
        <v>437</v>
      </c>
      <c r="EG232" t="s">
        <v>434</v>
      </c>
      <c r="EH232" t="s">
        <v>436</v>
      </c>
      <c r="EI232" t="s">
        <v>438</v>
      </c>
      <c r="EJ232" t="s">
        <v>435</v>
      </c>
      <c r="EK232" t="s">
        <v>433</v>
      </c>
      <c r="EL232" t="s">
        <v>425</v>
      </c>
      <c r="EM232" t="s">
        <v>425</v>
      </c>
      <c r="EN232" t="s">
        <v>425</v>
      </c>
      <c r="EO232" t="s">
        <v>427</v>
      </c>
      <c r="EP232" t="s">
        <v>428</v>
      </c>
      <c r="EQ232" t="s">
        <v>440</v>
      </c>
      <c r="ER232" t="s">
        <v>429</v>
      </c>
      <c r="ES232" t="s">
        <v>430</v>
      </c>
      <c r="ET232" t="s">
        <v>425</v>
      </c>
      <c r="EU232" t="s">
        <v>424</v>
      </c>
      <c r="EV232" t="s">
        <v>425</v>
      </c>
      <c r="EW232" t="s">
        <v>424</v>
      </c>
      <c r="EX232" t="s">
        <v>423</v>
      </c>
      <c r="EY232" t="s">
        <v>423</v>
      </c>
      <c r="EZ232" t="s">
        <v>423</v>
      </c>
      <c r="FA232" t="s">
        <v>431</v>
      </c>
      <c r="FB232" t="s">
        <v>423</v>
      </c>
      <c r="FC232" t="s">
        <v>423</v>
      </c>
      <c r="FD232" t="s">
        <v>423</v>
      </c>
      <c r="FE232" t="s">
        <v>431</v>
      </c>
      <c r="FF232" t="s">
        <v>423</v>
      </c>
      <c r="FG232" t="s">
        <v>423</v>
      </c>
      <c r="FH232" t="s">
        <v>423</v>
      </c>
      <c r="FI232" t="s">
        <v>423</v>
      </c>
      <c r="FJ232" t="s">
        <v>431</v>
      </c>
      <c r="FK232" t="s">
        <v>423</v>
      </c>
      <c r="FL232" t="s">
        <v>423</v>
      </c>
      <c r="FM232" t="s">
        <v>423</v>
      </c>
      <c r="FN232" t="s">
        <v>431</v>
      </c>
      <c r="FO232" t="s">
        <v>423</v>
      </c>
      <c r="FP232" t="s">
        <v>423</v>
      </c>
      <c r="FQ232" t="s">
        <v>431</v>
      </c>
      <c r="FR232" t="s">
        <v>423</v>
      </c>
      <c r="FS232" t="s">
        <v>423</v>
      </c>
      <c r="FT232" t="s">
        <v>423</v>
      </c>
      <c r="FU232" t="s">
        <v>423</v>
      </c>
      <c r="FV232" t="s">
        <v>431</v>
      </c>
      <c r="FW232" t="s">
        <v>423</v>
      </c>
      <c r="FX232" t="s">
        <v>423</v>
      </c>
      <c r="FZ232" t="s">
        <v>423</v>
      </c>
      <c r="GB232" t="s">
        <v>431</v>
      </c>
      <c r="GD232" t="s">
        <v>423</v>
      </c>
      <c r="GF232" t="s">
        <v>431</v>
      </c>
      <c r="GG232" t="s">
        <v>423</v>
      </c>
      <c r="GH232" t="s">
        <v>423</v>
      </c>
      <c r="GI232" t="s">
        <v>423</v>
      </c>
      <c r="GJ232" t="s">
        <v>423</v>
      </c>
      <c r="GK232" t="s">
        <v>431</v>
      </c>
      <c r="GL232" t="s">
        <v>423</v>
      </c>
      <c r="GM232" t="s">
        <v>431</v>
      </c>
      <c r="GN232" t="s">
        <v>423</v>
      </c>
      <c r="GO232" t="s">
        <v>423</v>
      </c>
      <c r="GP232" t="s">
        <v>423</v>
      </c>
      <c r="GQ232" t="s">
        <v>423</v>
      </c>
      <c r="GR232" t="s">
        <v>423</v>
      </c>
      <c r="GS232" t="s">
        <v>431</v>
      </c>
      <c r="GT232" t="s">
        <v>423</v>
      </c>
      <c r="GU232" t="s">
        <v>423</v>
      </c>
      <c r="GV232" t="s">
        <v>423</v>
      </c>
      <c r="GW232" t="s">
        <v>423</v>
      </c>
      <c r="GX232" t="s">
        <v>423</v>
      </c>
      <c r="GY232" t="s">
        <v>431</v>
      </c>
      <c r="GZ232" t="s">
        <v>423</v>
      </c>
      <c r="HA232" t="s">
        <v>423</v>
      </c>
      <c r="HB232" t="s">
        <v>431</v>
      </c>
      <c r="HC232" t="s">
        <v>423</v>
      </c>
      <c r="HD232" t="s">
        <v>431</v>
      </c>
      <c r="HE232" t="s">
        <v>423</v>
      </c>
      <c r="HF232" t="s">
        <v>423</v>
      </c>
      <c r="HG232" t="s">
        <v>423</v>
      </c>
      <c r="HH232" t="s">
        <v>423</v>
      </c>
      <c r="HI232" t="s">
        <v>423</v>
      </c>
      <c r="HJ232" t="s">
        <v>423</v>
      </c>
      <c r="HK232" t="s">
        <v>423</v>
      </c>
      <c r="HL232" t="s">
        <v>423</v>
      </c>
      <c r="HM232" t="s">
        <v>431</v>
      </c>
      <c r="HN232" t="s">
        <v>423</v>
      </c>
      <c r="HP232" t="s">
        <v>423</v>
      </c>
      <c r="HR232" t="s">
        <v>431</v>
      </c>
      <c r="HT232" t="s">
        <v>423</v>
      </c>
      <c r="HV232" t="s">
        <v>423</v>
      </c>
      <c r="HW232" t="s">
        <v>431</v>
      </c>
      <c r="HX232" t="s">
        <v>423</v>
      </c>
      <c r="HY232" t="s">
        <v>423</v>
      </c>
      <c r="HZ232" t="s">
        <v>423</v>
      </c>
      <c r="IA232" t="s">
        <v>423</v>
      </c>
      <c r="IB232" t="s">
        <v>423</v>
      </c>
      <c r="IC232" t="s">
        <v>423</v>
      </c>
      <c r="ID232" t="s">
        <v>431</v>
      </c>
      <c r="IE232" t="s">
        <v>423</v>
      </c>
      <c r="IF232" t="s">
        <v>423</v>
      </c>
      <c r="IG232" t="s">
        <v>423</v>
      </c>
      <c r="IH232" t="s">
        <v>431</v>
      </c>
      <c r="II232" t="s">
        <v>423</v>
      </c>
      <c r="IJ232" t="s">
        <v>431</v>
      </c>
      <c r="IK232" t="s">
        <v>423</v>
      </c>
      <c r="IL232" t="s">
        <v>423</v>
      </c>
      <c r="IM232" t="s">
        <v>423</v>
      </c>
      <c r="IN232" t="s">
        <v>423</v>
      </c>
      <c r="IO232" t="s">
        <v>431</v>
      </c>
      <c r="IP232" t="s">
        <v>423</v>
      </c>
      <c r="IQ232" t="s">
        <v>423</v>
      </c>
      <c r="IR232" t="s">
        <v>431</v>
      </c>
      <c r="IS232" t="s">
        <v>423</v>
      </c>
      <c r="IT232" t="s">
        <v>423</v>
      </c>
      <c r="IU232" t="s">
        <v>423</v>
      </c>
      <c r="IV232" t="s">
        <v>423</v>
      </c>
      <c r="IX232" t="s">
        <v>431</v>
      </c>
      <c r="IZ232" t="s">
        <v>423</v>
      </c>
      <c r="JB232" t="s">
        <v>423</v>
      </c>
      <c r="JD232" t="s">
        <v>1168</v>
      </c>
      <c r="JE232" t="s">
        <v>1168</v>
      </c>
      <c r="JF232" t="s">
        <v>1168</v>
      </c>
      <c r="JG232" t="s">
        <v>1168</v>
      </c>
      <c r="JH232" t="s">
        <v>1168</v>
      </c>
      <c r="JI232" t="s">
        <v>423</v>
      </c>
      <c r="JJ232" t="s">
        <v>431</v>
      </c>
      <c r="JK232" t="s">
        <v>423</v>
      </c>
      <c r="JL232" t="s">
        <v>423</v>
      </c>
      <c r="JM232" t="s">
        <v>423</v>
      </c>
      <c r="JN232" t="s">
        <v>423</v>
      </c>
      <c r="JO232" t="s">
        <v>423</v>
      </c>
      <c r="JP232" t="s">
        <v>423</v>
      </c>
      <c r="JQ232" t="s">
        <v>431</v>
      </c>
      <c r="JR232" t="s">
        <v>423</v>
      </c>
      <c r="JS232" t="s">
        <v>423</v>
      </c>
      <c r="JT232" t="s">
        <v>423</v>
      </c>
      <c r="JU232" t="s">
        <v>423</v>
      </c>
      <c r="JV232" t="s">
        <v>423</v>
      </c>
      <c r="JW232" t="s">
        <v>423</v>
      </c>
      <c r="JX232" t="s">
        <v>423</v>
      </c>
      <c r="JY232" t="s">
        <v>423</v>
      </c>
      <c r="JZ232" t="s">
        <v>423</v>
      </c>
      <c r="KA232" t="s">
        <v>423</v>
      </c>
      <c r="KB232" t="s">
        <v>423</v>
      </c>
      <c r="KC232" t="s">
        <v>423</v>
      </c>
      <c r="KD232" t="s">
        <v>423</v>
      </c>
      <c r="KE232" t="s">
        <v>423</v>
      </c>
      <c r="KF232" t="s">
        <v>423</v>
      </c>
      <c r="KG232" t="s">
        <v>423</v>
      </c>
      <c r="KH232" t="s">
        <v>423</v>
      </c>
      <c r="KI232" t="s">
        <v>423</v>
      </c>
      <c r="KJ232" t="s">
        <v>423</v>
      </c>
      <c r="KK232" t="s">
        <v>423</v>
      </c>
      <c r="KL232" t="s">
        <v>423</v>
      </c>
      <c r="KM232" t="s">
        <v>423</v>
      </c>
      <c r="KN232" t="s">
        <v>423</v>
      </c>
      <c r="KO232" t="s">
        <v>423</v>
      </c>
      <c r="KP232" t="s">
        <v>423</v>
      </c>
      <c r="KQ232" t="s">
        <v>431</v>
      </c>
      <c r="KR232" t="s">
        <v>423</v>
      </c>
      <c r="KS232" t="s">
        <v>423</v>
      </c>
      <c r="KT232" t="s">
        <v>423</v>
      </c>
      <c r="KU232" t="s">
        <v>423</v>
      </c>
      <c r="KV232" t="s">
        <v>423</v>
      </c>
      <c r="KW232" t="s">
        <v>431</v>
      </c>
      <c r="KY232" t="s">
        <v>431</v>
      </c>
      <c r="KZ232" t="s">
        <v>432</v>
      </c>
      <c r="LA232" t="s">
        <v>432</v>
      </c>
      <c r="LB232" t="s">
        <v>432</v>
      </c>
      <c r="LC232" t="s">
        <v>432</v>
      </c>
      <c r="LD232" t="s">
        <v>432</v>
      </c>
      <c r="LE232" t="s">
        <v>432</v>
      </c>
      <c r="LF232" t="s">
        <v>432</v>
      </c>
      <c r="LG232" t="s">
        <v>432</v>
      </c>
      <c r="LH232" t="s">
        <v>432</v>
      </c>
      <c r="LI232" t="s">
        <v>432</v>
      </c>
      <c r="LK232" t="s">
        <v>431</v>
      </c>
      <c r="LL232" t="s">
        <v>423</v>
      </c>
      <c r="LM232" t="s">
        <v>423</v>
      </c>
      <c r="LN232" t="s">
        <v>423</v>
      </c>
      <c r="LO232" t="s">
        <v>1170</v>
      </c>
      <c r="LP232" t="s">
        <v>432</v>
      </c>
      <c r="LQ232" t="s">
        <v>432</v>
      </c>
      <c r="LR232" t="s">
        <v>432</v>
      </c>
      <c r="LS232" t="s">
        <v>432</v>
      </c>
      <c r="LT232" t="s">
        <v>432</v>
      </c>
      <c r="LU232" t="s">
        <v>423</v>
      </c>
      <c r="LV232" t="s">
        <v>423</v>
      </c>
      <c r="LW232" t="s">
        <v>423</v>
      </c>
      <c r="LX232" t="s">
        <v>431</v>
      </c>
      <c r="LY232" t="s">
        <v>423</v>
      </c>
      <c r="LZ232" t="s">
        <v>423</v>
      </c>
      <c r="MA232" t="s">
        <v>423</v>
      </c>
      <c r="MB232" t="s">
        <v>423</v>
      </c>
      <c r="MC232" t="s">
        <v>423</v>
      </c>
      <c r="MD232" t="s">
        <v>423</v>
      </c>
      <c r="ME232" t="s">
        <v>431</v>
      </c>
      <c r="MF232" t="s">
        <v>423</v>
      </c>
      <c r="MG232" t="s">
        <v>423</v>
      </c>
      <c r="MH232" t="s">
        <v>423</v>
      </c>
      <c r="MI232" t="s">
        <v>423</v>
      </c>
      <c r="MJ232" t="s">
        <v>423</v>
      </c>
      <c r="MK232" t="s">
        <v>423</v>
      </c>
      <c r="ML232" t="s">
        <v>431</v>
      </c>
      <c r="MN232">
        <v>379.98</v>
      </c>
      <c r="MO232">
        <v>38.159999999999997</v>
      </c>
      <c r="NE232">
        <v>119.67</v>
      </c>
      <c r="NT232">
        <v>86.61</v>
      </c>
      <c r="OJ232">
        <v>44.58</v>
      </c>
      <c r="OT232">
        <v>90.96</v>
      </c>
    </row>
    <row r="233" spans="1:410" ht="12.75" customHeight="1" x14ac:dyDescent="0.2">
      <c r="A233">
        <v>290</v>
      </c>
      <c r="B233" t="str">
        <f t="shared" si="138"/>
        <v>5-15min</v>
      </c>
      <c r="C233" t="str">
        <f t="shared" si="139"/>
        <v>seul</v>
      </c>
      <c r="D233" t="str">
        <f t="shared" si="140"/>
        <v>- 10m2</v>
      </c>
      <c r="E233" t="str">
        <f t="shared" si="141"/>
        <v>pas du tout</v>
      </c>
      <c r="F233" t="str">
        <f t="shared" si="142"/>
        <v>aucune</v>
      </c>
      <c r="G233" t="str">
        <f t="shared" si="143"/>
        <v>echelon 1-3</v>
      </c>
      <c r="H233" t="str">
        <f t="shared" si="144"/>
        <v>non</v>
      </c>
      <c r="I233" t="s">
        <v>423</v>
      </c>
      <c r="J233" t="str">
        <f t="shared" si="145"/>
        <v>souvent</v>
      </c>
      <c r="K233" t="str">
        <f t="shared" si="146"/>
        <v>jamais</v>
      </c>
      <c r="L233" t="str">
        <f t="shared" si="147"/>
        <v>pas commentaire</v>
      </c>
      <c r="M233" t="str">
        <f t="shared" si="148"/>
        <v>1-2h</v>
      </c>
      <c r="N233" t="str">
        <f t="shared" si="149"/>
        <v>6-8h</v>
      </c>
      <c r="O233" t="str">
        <f t="shared" si="150"/>
        <v>jamais</v>
      </c>
      <c r="P233" t="str">
        <f t="shared" si="151"/>
        <v>parfois</v>
      </c>
      <c r="Q233" t="str">
        <f t="shared" si="152"/>
        <v>toujours</v>
      </c>
      <c r="R233" t="s">
        <v>424</v>
      </c>
      <c r="S233" t="s">
        <v>424</v>
      </c>
      <c r="T233" t="s">
        <v>425</v>
      </c>
      <c r="U233" t="s">
        <v>427</v>
      </c>
      <c r="V233" t="s">
        <v>428</v>
      </c>
      <c r="W233" t="s">
        <v>440</v>
      </c>
      <c r="X233" t="s">
        <v>424</v>
      </c>
      <c r="Y233" t="s">
        <v>430</v>
      </c>
      <c r="Z233" t="s">
        <v>430</v>
      </c>
      <c r="AA233" t="s">
        <v>424</v>
      </c>
      <c r="AB233" t="s">
        <v>425</v>
      </c>
      <c r="AC233" t="s">
        <v>425</v>
      </c>
      <c r="AD233" t="str">
        <f t="shared" si="153"/>
        <v>2 semaines avant</v>
      </c>
      <c r="AE233" t="str">
        <f t="shared" si="154"/>
        <v>plutôt oui</v>
      </c>
      <c r="AF233" t="str">
        <f t="shared" si="155"/>
        <v>plutôt bonnes</v>
      </c>
      <c r="AG233" t="str">
        <f t="shared" si="156"/>
        <v>jamais</v>
      </c>
      <c r="AH233" t="str">
        <f t="shared" si="157"/>
        <v>parfois</v>
      </c>
      <c r="AI233" t="str">
        <f t="shared" si="158"/>
        <v>parfois</v>
      </c>
      <c r="AJ233" t="str">
        <f t="shared" si="159"/>
        <v>souvent</v>
      </c>
      <c r="AK233" t="str">
        <f t="shared" si="160"/>
        <v>non</v>
      </c>
      <c r="AL233" t="str">
        <f t="shared" si="161"/>
        <v>pas d'asso</v>
      </c>
      <c r="AM233" t="str">
        <f t="shared" si="162"/>
        <v>pas d'asso</v>
      </c>
      <c r="AN233" t="str">
        <f t="shared" si="163"/>
        <v>+10h</v>
      </c>
      <c r="AO233" t="str">
        <f t="shared" si="164"/>
        <v>rarement</v>
      </c>
      <c r="AP233" t="str">
        <f t="shared" si="165"/>
        <v>tout à fait</v>
      </c>
      <c r="AQ233" t="str">
        <f t="shared" si="166"/>
        <v>rarement</v>
      </c>
      <c r="AR233" t="str">
        <f t="shared" si="167"/>
        <v>régulièrement</v>
      </c>
      <c r="AS233" t="str">
        <f t="shared" si="168"/>
        <v>0-1h</v>
      </c>
      <c r="AT233" t="str">
        <f t="shared" si="169"/>
        <v>plutôt insatisfaisante</v>
      </c>
      <c r="AU233" t="str">
        <f t="shared" si="170"/>
        <v>tout à fait</v>
      </c>
      <c r="AV233" t="str">
        <f t="shared" si="171"/>
        <v>pas du tout</v>
      </c>
      <c r="AW233" t="str">
        <f t="shared" si="172"/>
        <v>plutôt non</v>
      </c>
      <c r="AX233" t="str">
        <f t="shared" si="173"/>
        <v>plutôt non</v>
      </c>
      <c r="AY233" t="str">
        <f t="shared" si="174"/>
        <v>plutôt non</v>
      </c>
      <c r="AZ233" t="str">
        <f t="shared" si="175"/>
        <v>3A</v>
      </c>
      <c r="BA233" t="str">
        <f t="shared" si="176"/>
        <v>IC</v>
      </c>
      <c r="BB233" t="str">
        <f t="shared" si="177"/>
        <v>classique</v>
      </c>
      <c r="BC233" t="str">
        <f t="shared" si="178"/>
        <v>non</v>
      </c>
      <c r="BD233" t="str">
        <f t="shared" si="179"/>
        <v>post-bac</v>
      </c>
      <c r="BE233" t="str">
        <f t="shared" si="180"/>
        <v>Fr</v>
      </c>
      <c r="BF233" t="str">
        <f t="shared" si="181"/>
        <v>50-75%</v>
      </c>
      <c r="BG233" t="str">
        <f t="shared" si="182"/>
        <v>25-50%</v>
      </c>
      <c r="BH233" t="s">
        <v>423</v>
      </c>
      <c r="BI233" t="str">
        <f t="shared" si="183"/>
        <v>1 par semestre</v>
      </c>
      <c r="BJ233" t="s">
        <v>423</v>
      </c>
      <c r="BK233" t="s">
        <v>431</v>
      </c>
      <c r="BL233" t="s">
        <v>423</v>
      </c>
      <c r="BM233" t="s">
        <v>423</v>
      </c>
      <c r="BN233" t="s">
        <v>431</v>
      </c>
      <c r="BO233" t="s">
        <v>423</v>
      </c>
      <c r="BP233" t="s">
        <v>423</v>
      </c>
      <c r="BR233" t="s">
        <v>431</v>
      </c>
      <c r="BS233" t="s">
        <v>423</v>
      </c>
      <c r="BT233" t="s">
        <v>423</v>
      </c>
      <c r="BU233" t="s">
        <v>423</v>
      </c>
      <c r="BV233" t="s">
        <v>423</v>
      </c>
      <c r="BW233" t="s">
        <v>423</v>
      </c>
      <c r="BX233" t="s">
        <v>423</v>
      </c>
      <c r="BY233" t="s">
        <v>431</v>
      </c>
      <c r="BZ233" t="s">
        <v>423</v>
      </c>
      <c r="CA233" t="s">
        <v>432</v>
      </c>
      <c r="CB233" t="s">
        <v>432</v>
      </c>
      <c r="CC233" t="s">
        <v>432</v>
      </c>
      <c r="CD233" t="s">
        <v>432</v>
      </c>
      <c r="CE233" t="s">
        <v>431</v>
      </c>
      <c r="CF233" t="s">
        <v>423</v>
      </c>
      <c r="CG233" t="s">
        <v>423</v>
      </c>
      <c r="CH233" t="s">
        <v>431</v>
      </c>
      <c r="CI233" t="s">
        <v>423</v>
      </c>
      <c r="CJ233" t="s">
        <v>423</v>
      </c>
      <c r="CK233" t="s">
        <v>423</v>
      </c>
      <c r="CL233" t="s">
        <v>423</v>
      </c>
      <c r="CM233" t="s">
        <v>423</v>
      </c>
      <c r="CN233" t="s">
        <v>423</v>
      </c>
      <c r="CO233" t="s">
        <v>432</v>
      </c>
      <c r="CP233" t="s">
        <v>432</v>
      </c>
      <c r="CQ233" t="s">
        <v>432</v>
      </c>
      <c r="CR233" t="s">
        <v>432</v>
      </c>
      <c r="CT233" t="s">
        <v>432</v>
      </c>
      <c r="CU233" t="s">
        <v>423</v>
      </c>
      <c r="CV233" t="s">
        <v>423</v>
      </c>
      <c r="CW233" t="s">
        <v>431</v>
      </c>
      <c r="CX233" t="s">
        <v>423</v>
      </c>
      <c r="CY233" t="s">
        <v>423</v>
      </c>
      <c r="CZ233" t="s">
        <v>423</v>
      </c>
      <c r="DA233" t="s">
        <v>423</v>
      </c>
      <c r="DB233" t="s">
        <v>423</v>
      </c>
      <c r="DC233" t="s">
        <v>431</v>
      </c>
      <c r="DD233" t="s">
        <v>432</v>
      </c>
      <c r="DE233" t="s">
        <v>432</v>
      </c>
      <c r="DF233" t="s">
        <v>432</v>
      </c>
      <c r="DG233" t="s">
        <v>432</v>
      </c>
      <c r="DH233" t="s">
        <v>423</v>
      </c>
      <c r="DI233" t="s">
        <v>423</v>
      </c>
      <c r="DJ233" t="s">
        <v>431</v>
      </c>
      <c r="DK233" t="s">
        <v>423</v>
      </c>
      <c r="DL233" t="s">
        <v>423</v>
      </c>
      <c r="DM233" t="s">
        <v>423</v>
      </c>
      <c r="DN233" t="s">
        <v>431</v>
      </c>
      <c r="DO233" t="s">
        <v>423</v>
      </c>
      <c r="DP233" t="s">
        <v>423</v>
      </c>
      <c r="DQ233" t="s">
        <v>423</v>
      </c>
      <c r="DR233" t="s">
        <v>423</v>
      </c>
      <c r="DS233" t="s">
        <v>423</v>
      </c>
      <c r="DT233" t="s">
        <v>423</v>
      </c>
      <c r="DU233" t="s">
        <v>423</v>
      </c>
      <c r="DV233" t="s">
        <v>423</v>
      </c>
      <c r="DW233" t="s">
        <v>431</v>
      </c>
      <c r="DX233" t="s">
        <v>423</v>
      </c>
      <c r="DY233" t="s">
        <v>423</v>
      </c>
      <c r="DZ233" t="s">
        <v>431</v>
      </c>
      <c r="EA233" t="s">
        <v>423</v>
      </c>
      <c r="EB233" t="s">
        <v>431</v>
      </c>
      <c r="EC233" t="s">
        <v>423</v>
      </c>
      <c r="ED233" t="s">
        <v>423</v>
      </c>
      <c r="EE233" t="s">
        <v>423</v>
      </c>
      <c r="EF233" t="s">
        <v>437</v>
      </c>
      <c r="EG233" t="s">
        <v>433</v>
      </c>
      <c r="EH233" t="s">
        <v>438</v>
      </c>
      <c r="EI233" t="s">
        <v>434</v>
      </c>
      <c r="EJ233" t="s">
        <v>435</v>
      </c>
      <c r="EK233" t="s">
        <v>436</v>
      </c>
      <c r="EL233" t="s">
        <v>424</v>
      </c>
      <c r="EM233" t="s">
        <v>424</v>
      </c>
      <c r="EN233" t="s">
        <v>425</v>
      </c>
      <c r="EO233" t="s">
        <v>427</v>
      </c>
      <c r="EP233" t="s">
        <v>428</v>
      </c>
      <c r="EQ233" t="s">
        <v>440</v>
      </c>
      <c r="ER233" t="s">
        <v>424</v>
      </c>
      <c r="ES233" t="s">
        <v>430</v>
      </c>
      <c r="ET233" t="s">
        <v>430</v>
      </c>
      <c r="EU233" t="s">
        <v>424</v>
      </c>
      <c r="EV233" t="s">
        <v>425</v>
      </c>
      <c r="EW233" t="s">
        <v>425</v>
      </c>
      <c r="EX233" t="s">
        <v>423</v>
      </c>
      <c r="EY233" t="s">
        <v>423</v>
      </c>
      <c r="EZ233" t="s">
        <v>431</v>
      </c>
      <c r="FA233" t="s">
        <v>423</v>
      </c>
      <c r="FB233" t="s">
        <v>423</v>
      </c>
      <c r="FC233" t="s">
        <v>423</v>
      </c>
      <c r="FD233" t="s">
        <v>423</v>
      </c>
      <c r="FE233" t="s">
        <v>431</v>
      </c>
      <c r="FF233" t="s">
        <v>423</v>
      </c>
      <c r="FG233" t="s">
        <v>423</v>
      </c>
      <c r="FH233" t="s">
        <v>423</v>
      </c>
      <c r="FI233" t="s">
        <v>431</v>
      </c>
      <c r="FJ233" t="s">
        <v>423</v>
      </c>
      <c r="FK233" t="s">
        <v>423</v>
      </c>
      <c r="FL233" t="s">
        <v>423</v>
      </c>
      <c r="FM233" t="s">
        <v>423</v>
      </c>
      <c r="FN233" t="s">
        <v>423</v>
      </c>
      <c r="FO233" t="s">
        <v>431</v>
      </c>
      <c r="FP233" t="s">
        <v>423</v>
      </c>
      <c r="FQ233" t="s">
        <v>423</v>
      </c>
      <c r="FR233" t="s">
        <v>431</v>
      </c>
      <c r="FS233" t="s">
        <v>423</v>
      </c>
      <c r="FT233" t="s">
        <v>423</v>
      </c>
      <c r="FU233" t="s">
        <v>423</v>
      </c>
      <c r="FV233" t="s">
        <v>431</v>
      </c>
      <c r="FW233" t="s">
        <v>423</v>
      </c>
      <c r="FX233" t="s">
        <v>423</v>
      </c>
      <c r="FZ233" t="s">
        <v>431</v>
      </c>
      <c r="GA233" t="s">
        <v>1171</v>
      </c>
      <c r="GB233" t="s">
        <v>423</v>
      </c>
      <c r="GD233" t="s">
        <v>423</v>
      </c>
      <c r="GF233" t="s">
        <v>423</v>
      </c>
      <c r="GG233" t="s">
        <v>432</v>
      </c>
      <c r="GH233" t="s">
        <v>432</v>
      </c>
      <c r="GI233" t="s">
        <v>432</v>
      </c>
      <c r="GJ233" t="s">
        <v>432</v>
      </c>
      <c r="GK233" t="s">
        <v>432</v>
      </c>
      <c r="GL233" t="s">
        <v>432</v>
      </c>
      <c r="GM233" t="s">
        <v>432</v>
      </c>
      <c r="GN233" t="s">
        <v>432</v>
      </c>
      <c r="GO233" t="s">
        <v>432</v>
      </c>
      <c r="GP233" t="s">
        <v>432</v>
      </c>
      <c r="GQ233" t="s">
        <v>432</v>
      </c>
      <c r="GR233" t="s">
        <v>432</v>
      </c>
      <c r="GS233" t="s">
        <v>432</v>
      </c>
      <c r="GT233" t="s">
        <v>432</v>
      </c>
      <c r="GU233" t="s">
        <v>431</v>
      </c>
      <c r="GV233" t="s">
        <v>423</v>
      </c>
      <c r="GW233" t="s">
        <v>423</v>
      </c>
      <c r="GX233" t="s">
        <v>423</v>
      </c>
      <c r="GY233" t="s">
        <v>423</v>
      </c>
      <c r="GZ233" t="s">
        <v>423</v>
      </c>
      <c r="HA233" t="s">
        <v>423</v>
      </c>
      <c r="HB233" t="s">
        <v>431</v>
      </c>
      <c r="HC233" t="s">
        <v>423</v>
      </c>
      <c r="HD233" t="s">
        <v>431</v>
      </c>
      <c r="HE233" t="s">
        <v>423</v>
      </c>
      <c r="HF233" t="s">
        <v>423</v>
      </c>
      <c r="HG233" t="s">
        <v>423</v>
      </c>
      <c r="HH233" t="s">
        <v>423</v>
      </c>
      <c r="HI233" t="s">
        <v>423</v>
      </c>
      <c r="HJ233" t="s">
        <v>423</v>
      </c>
      <c r="HK233" t="s">
        <v>423</v>
      </c>
      <c r="HL233" t="s">
        <v>431</v>
      </c>
      <c r="HM233" t="s">
        <v>423</v>
      </c>
      <c r="HN233" t="s">
        <v>423</v>
      </c>
      <c r="HP233" t="s">
        <v>431</v>
      </c>
      <c r="HQ233" t="s">
        <v>1172</v>
      </c>
      <c r="HR233" t="s">
        <v>423</v>
      </c>
      <c r="HT233" t="s">
        <v>423</v>
      </c>
      <c r="HV233" t="s">
        <v>431</v>
      </c>
      <c r="HW233" t="s">
        <v>423</v>
      </c>
      <c r="HX233" t="s">
        <v>423</v>
      </c>
      <c r="HY233" t="s">
        <v>423</v>
      </c>
      <c r="HZ233" t="s">
        <v>423</v>
      </c>
      <c r="IA233" t="s">
        <v>423</v>
      </c>
      <c r="IB233" t="s">
        <v>423</v>
      </c>
      <c r="IC233" t="s">
        <v>423</v>
      </c>
      <c r="ID233" t="s">
        <v>431</v>
      </c>
      <c r="IE233" t="s">
        <v>423</v>
      </c>
      <c r="IF233" t="s">
        <v>431</v>
      </c>
      <c r="IG233" t="s">
        <v>423</v>
      </c>
      <c r="IH233" t="s">
        <v>423</v>
      </c>
      <c r="II233" t="s">
        <v>423</v>
      </c>
      <c r="IJ233" t="s">
        <v>423</v>
      </c>
      <c r="IK233" t="s">
        <v>423</v>
      </c>
      <c r="IL233" t="s">
        <v>423</v>
      </c>
      <c r="IM233" t="s">
        <v>431</v>
      </c>
      <c r="IN233" t="s">
        <v>423</v>
      </c>
      <c r="IO233" t="s">
        <v>423</v>
      </c>
      <c r="IP233" t="s">
        <v>431</v>
      </c>
      <c r="IQ233" t="s">
        <v>423</v>
      </c>
      <c r="IR233" t="s">
        <v>423</v>
      </c>
      <c r="IS233" t="s">
        <v>423</v>
      </c>
      <c r="IT233" t="s">
        <v>431</v>
      </c>
      <c r="IU233" t="s">
        <v>423</v>
      </c>
      <c r="IV233" t="s">
        <v>423</v>
      </c>
      <c r="IX233" t="s">
        <v>423</v>
      </c>
      <c r="IZ233" t="s">
        <v>431</v>
      </c>
      <c r="JB233" t="s">
        <v>423</v>
      </c>
      <c r="JD233" t="s">
        <v>1173</v>
      </c>
      <c r="JE233" t="s">
        <v>1174</v>
      </c>
      <c r="JF233" t="s">
        <v>1175</v>
      </c>
      <c r="JG233" t="s">
        <v>1176</v>
      </c>
      <c r="JH233" t="s">
        <v>1177</v>
      </c>
      <c r="JI233" t="s">
        <v>423</v>
      </c>
      <c r="JJ233" t="s">
        <v>423</v>
      </c>
      <c r="JK233" t="s">
        <v>431</v>
      </c>
      <c r="JL233" t="s">
        <v>423</v>
      </c>
      <c r="JM233" t="s">
        <v>423</v>
      </c>
      <c r="JN233" t="s">
        <v>423</v>
      </c>
      <c r="JO233" t="s">
        <v>423</v>
      </c>
      <c r="JP233" t="s">
        <v>423</v>
      </c>
      <c r="JQ233" t="s">
        <v>431</v>
      </c>
      <c r="JR233" t="s">
        <v>423</v>
      </c>
      <c r="JS233" t="s">
        <v>423</v>
      </c>
      <c r="JT233" t="s">
        <v>423</v>
      </c>
      <c r="JU233" t="s">
        <v>423</v>
      </c>
      <c r="JV233" t="s">
        <v>423</v>
      </c>
      <c r="JW233" t="s">
        <v>423</v>
      </c>
      <c r="JX233" t="s">
        <v>423</v>
      </c>
      <c r="JY233" t="s">
        <v>423</v>
      </c>
      <c r="JZ233" t="s">
        <v>423</v>
      </c>
      <c r="KA233" t="s">
        <v>423</v>
      </c>
      <c r="KB233" t="s">
        <v>423</v>
      </c>
      <c r="KC233" t="s">
        <v>423</v>
      </c>
      <c r="KD233" t="s">
        <v>423</v>
      </c>
      <c r="KE233" t="s">
        <v>423</v>
      </c>
      <c r="KF233" t="s">
        <v>423</v>
      </c>
      <c r="KG233" t="s">
        <v>423</v>
      </c>
      <c r="KH233" t="s">
        <v>423</v>
      </c>
      <c r="KI233" t="s">
        <v>423</v>
      </c>
      <c r="KJ233" t="s">
        <v>423</v>
      </c>
      <c r="KK233" t="s">
        <v>423</v>
      </c>
      <c r="KL233" t="s">
        <v>423</v>
      </c>
      <c r="KM233" t="s">
        <v>423</v>
      </c>
      <c r="KN233" t="s">
        <v>423</v>
      </c>
      <c r="KO233" t="s">
        <v>423</v>
      </c>
      <c r="KP233" t="s">
        <v>423</v>
      </c>
      <c r="KQ233" t="s">
        <v>431</v>
      </c>
      <c r="KR233" t="s">
        <v>423</v>
      </c>
      <c r="KS233" t="s">
        <v>423</v>
      </c>
      <c r="KT233" t="s">
        <v>423</v>
      </c>
      <c r="KU233" t="s">
        <v>423</v>
      </c>
      <c r="KV233" t="s">
        <v>423</v>
      </c>
      <c r="KW233" t="s">
        <v>431</v>
      </c>
      <c r="KY233" t="s">
        <v>431</v>
      </c>
      <c r="KZ233" t="s">
        <v>432</v>
      </c>
      <c r="LA233" t="s">
        <v>432</v>
      </c>
      <c r="LB233" t="s">
        <v>432</v>
      </c>
      <c r="LC233" t="s">
        <v>432</v>
      </c>
      <c r="LD233" t="s">
        <v>432</v>
      </c>
      <c r="LE233" t="s">
        <v>432</v>
      </c>
      <c r="LF233" t="s">
        <v>432</v>
      </c>
      <c r="LG233" t="s">
        <v>432</v>
      </c>
      <c r="LH233" t="s">
        <v>432</v>
      </c>
      <c r="LI233" t="s">
        <v>432</v>
      </c>
      <c r="LK233" t="s">
        <v>431</v>
      </c>
      <c r="LL233" t="s">
        <v>423</v>
      </c>
      <c r="LM233" t="s">
        <v>423</v>
      </c>
      <c r="LN233" t="s">
        <v>423</v>
      </c>
      <c r="LO233" t="s">
        <v>439</v>
      </c>
      <c r="LP233" t="s">
        <v>432</v>
      </c>
      <c r="LQ233" t="s">
        <v>432</v>
      </c>
      <c r="LR233" t="s">
        <v>432</v>
      </c>
      <c r="LS233" t="s">
        <v>432</v>
      </c>
      <c r="LT233" t="s">
        <v>432</v>
      </c>
      <c r="LU233" t="s">
        <v>423</v>
      </c>
      <c r="LV233" t="s">
        <v>423</v>
      </c>
      <c r="LW233" t="s">
        <v>423</v>
      </c>
      <c r="LX233" t="s">
        <v>431</v>
      </c>
      <c r="LY233" t="s">
        <v>423</v>
      </c>
      <c r="LZ233" t="s">
        <v>423</v>
      </c>
      <c r="MA233" t="s">
        <v>423</v>
      </c>
      <c r="MB233" t="s">
        <v>423</v>
      </c>
      <c r="MC233" t="s">
        <v>423</v>
      </c>
      <c r="MD233" t="s">
        <v>431</v>
      </c>
      <c r="ME233" t="s">
        <v>423</v>
      </c>
      <c r="MF233" t="s">
        <v>423</v>
      </c>
      <c r="MG233" t="s">
        <v>423</v>
      </c>
      <c r="MH233" t="s">
        <v>423</v>
      </c>
      <c r="MI233" t="s">
        <v>423</v>
      </c>
      <c r="MJ233" t="s">
        <v>423</v>
      </c>
      <c r="MK233" t="s">
        <v>431</v>
      </c>
      <c r="ML233" t="s">
        <v>423</v>
      </c>
      <c r="MM233" t="s">
        <v>1178</v>
      </c>
      <c r="MN233">
        <v>946.12</v>
      </c>
      <c r="MO233">
        <v>88.48</v>
      </c>
      <c r="NE233">
        <v>197.95</v>
      </c>
      <c r="NT233">
        <v>245.09</v>
      </c>
      <c r="OJ233">
        <v>320</v>
      </c>
      <c r="OT233">
        <v>94.6</v>
      </c>
    </row>
    <row r="234" spans="1:410" ht="12.75" customHeight="1" x14ac:dyDescent="0.2">
      <c r="A234">
        <v>291</v>
      </c>
      <c r="B234" t="str">
        <f t="shared" si="138"/>
        <v>5-15min</v>
      </c>
      <c r="C234" t="str">
        <f t="shared" si="139"/>
        <v>colocation</v>
      </c>
      <c r="D234" t="str">
        <f t="shared" si="140"/>
        <v>coloc ou foyer familial</v>
      </c>
      <c r="E234" t="str">
        <f t="shared" si="141"/>
        <v>plutôt oui</v>
      </c>
      <c r="F234" t="str">
        <f t="shared" si="142"/>
        <v>aucune</v>
      </c>
      <c r="G234" t="str">
        <f t="shared" si="143"/>
        <v>non</v>
      </c>
      <c r="H234" t="str">
        <f t="shared" si="144"/>
        <v>non</v>
      </c>
      <c r="I234" t="s">
        <v>423</v>
      </c>
      <c r="J234" t="str">
        <f t="shared" si="145"/>
        <v>souvent</v>
      </c>
      <c r="K234" t="str">
        <f t="shared" si="146"/>
        <v>jamais</v>
      </c>
      <c r="L234" t="str">
        <f t="shared" si="147"/>
        <v>pas commentaire</v>
      </c>
      <c r="M234" t="str">
        <f t="shared" si="148"/>
        <v>0-1h</v>
      </c>
      <c r="N234" t="str">
        <f t="shared" si="149"/>
        <v>0h</v>
      </c>
      <c r="O234" t="str">
        <f t="shared" si="150"/>
        <v>jamais</v>
      </c>
      <c r="P234" t="str">
        <f t="shared" si="151"/>
        <v>toujours</v>
      </c>
      <c r="Q234" t="str">
        <f t="shared" si="152"/>
        <v>parfois</v>
      </c>
      <c r="R234" t="s">
        <v>429</v>
      </c>
      <c r="S234" t="s">
        <v>425</v>
      </c>
      <c r="T234" t="s">
        <v>424</v>
      </c>
      <c r="U234" t="s">
        <v>426</v>
      </c>
      <c r="V234" t="s">
        <v>428</v>
      </c>
      <c r="W234" t="s">
        <v>428</v>
      </c>
      <c r="X234" t="s">
        <v>429</v>
      </c>
      <c r="Y234" t="s">
        <v>429</v>
      </c>
      <c r="Z234" t="s">
        <v>430</v>
      </c>
      <c r="AA234" t="s">
        <v>429</v>
      </c>
      <c r="AB234" t="s">
        <v>425</v>
      </c>
      <c r="AC234" t="s">
        <v>425</v>
      </c>
      <c r="AD234" t="str">
        <f t="shared" si="153"/>
        <v>1 semaine avant</v>
      </c>
      <c r="AE234" t="str">
        <f t="shared" si="154"/>
        <v>pas du tout</v>
      </c>
      <c r="AF234" t="str">
        <f t="shared" si="155"/>
        <v>très bonnes</v>
      </c>
      <c r="AG234" t="str">
        <f t="shared" si="156"/>
        <v>jamais</v>
      </c>
      <c r="AH234" t="str">
        <f t="shared" si="157"/>
        <v>très souvent</v>
      </c>
      <c r="AI234" t="str">
        <f t="shared" si="158"/>
        <v>très souvent</v>
      </c>
      <c r="AJ234" t="str">
        <f t="shared" si="159"/>
        <v>jamais</v>
      </c>
      <c r="AK234" t="str">
        <f t="shared" si="160"/>
        <v>non</v>
      </c>
      <c r="AL234" t="str">
        <f t="shared" si="161"/>
        <v>pas d'asso</v>
      </c>
      <c r="AM234" t="str">
        <f t="shared" si="162"/>
        <v>pas d'asso</v>
      </c>
      <c r="AN234" t="str">
        <f t="shared" si="163"/>
        <v>6-10h</v>
      </c>
      <c r="AO234" t="str">
        <f t="shared" si="164"/>
        <v>rarement</v>
      </c>
      <c r="AP234" t="str">
        <f t="shared" si="165"/>
        <v>plutôt oui</v>
      </c>
      <c r="AQ234" t="str">
        <f t="shared" si="166"/>
        <v>1/semaine</v>
      </c>
      <c r="AR234" t="str">
        <f t="shared" si="167"/>
        <v>très souvent</v>
      </c>
      <c r="AS234" t="str">
        <f t="shared" si="168"/>
        <v>1-2h</v>
      </c>
      <c r="AT234" t="str">
        <f t="shared" si="169"/>
        <v>très insatisfaisante</v>
      </c>
      <c r="AU234" t="str">
        <f t="shared" si="170"/>
        <v>plutôt oui</v>
      </c>
      <c r="AV234" t="str">
        <f t="shared" si="171"/>
        <v>plutôt non</v>
      </c>
      <c r="AW234" t="str">
        <f t="shared" si="172"/>
        <v>pas du tout</v>
      </c>
      <c r="AX234" t="str">
        <f t="shared" si="173"/>
        <v>plutôt oui</v>
      </c>
      <c r="AY234" t="str">
        <f t="shared" si="174"/>
        <v>plutôt non</v>
      </c>
      <c r="AZ234" t="str">
        <f t="shared" si="175"/>
        <v>2A</v>
      </c>
      <c r="BA234" t="str">
        <f t="shared" si="176"/>
        <v>GC</v>
      </c>
      <c r="BB234" t="str">
        <f t="shared" si="177"/>
        <v>classique</v>
      </c>
      <c r="BC234" t="str">
        <f t="shared" si="178"/>
        <v>oui</v>
      </c>
      <c r="BD234" t="str">
        <f t="shared" si="179"/>
        <v>2A</v>
      </c>
      <c r="BE234" t="str">
        <f t="shared" si="180"/>
        <v>Fr</v>
      </c>
      <c r="BF234" t="str">
        <f t="shared" si="181"/>
        <v>pas de classement</v>
      </c>
      <c r="BG234" t="str">
        <f t="shared" si="182"/>
        <v>jsp</v>
      </c>
      <c r="BH234" t="s">
        <v>423</v>
      </c>
      <c r="BI234" t="str">
        <f t="shared" si="183"/>
        <v>1 par semestre</v>
      </c>
      <c r="BJ234" t="s">
        <v>423</v>
      </c>
      <c r="BK234" t="s">
        <v>431</v>
      </c>
      <c r="BL234" t="s">
        <v>423</v>
      </c>
      <c r="BM234" t="s">
        <v>423</v>
      </c>
      <c r="BN234" t="s">
        <v>423</v>
      </c>
      <c r="BO234" t="s">
        <v>431</v>
      </c>
      <c r="BP234" t="s">
        <v>423</v>
      </c>
      <c r="BR234" t="s">
        <v>432</v>
      </c>
      <c r="BS234" t="s">
        <v>432</v>
      </c>
      <c r="BT234" t="s">
        <v>432</v>
      </c>
      <c r="BU234" t="s">
        <v>432</v>
      </c>
      <c r="BV234" t="s">
        <v>423</v>
      </c>
      <c r="BW234" t="s">
        <v>431</v>
      </c>
      <c r="BX234" t="s">
        <v>423</v>
      </c>
      <c r="BY234" t="s">
        <v>423</v>
      </c>
      <c r="BZ234" t="s">
        <v>423</v>
      </c>
      <c r="CA234" t="s">
        <v>432</v>
      </c>
      <c r="CB234" t="s">
        <v>432</v>
      </c>
      <c r="CC234" t="s">
        <v>432</v>
      </c>
      <c r="CD234" t="s">
        <v>432</v>
      </c>
      <c r="CE234" t="s">
        <v>423</v>
      </c>
      <c r="CF234" t="s">
        <v>432</v>
      </c>
      <c r="CG234" t="s">
        <v>432</v>
      </c>
      <c r="CH234" t="s">
        <v>432</v>
      </c>
      <c r="CI234" t="s">
        <v>432</v>
      </c>
      <c r="CJ234" t="s">
        <v>432</v>
      </c>
      <c r="CK234" t="s">
        <v>432</v>
      </c>
      <c r="CL234" t="s">
        <v>432</v>
      </c>
      <c r="CM234" t="s">
        <v>432</v>
      </c>
      <c r="CN234" t="s">
        <v>423</v>
      </c>
      <c r="CO234" t="s">
        <v>432</v>
      </c>
      <c r="CP234" t="s">
        <v>432</v>
      </c>
      <c r="CQ234" t="s">
        <v>432</v>
      </c>
      <c r="CR234" t="s">
        <v>432</v>
      </c>
      <c r="CT234" t="s">
        <v>432</v>
      </c>
      <c r="CU234" t="s">
        <v>423</v>
      </c>
      <c r="CV234" t="s">
        <v>423</v>
      </c>
      <c r="CW234" t="s">
        <v>431</v>
      </c>
      <c r="CX234" t="s">
        <v>423</v>
      </c>
      <c r="CY234" t="s">
        <v>423</v>
      </c>
      <c r="CZ234" t="s">
        <v>423</v>
      </c>
      <c r="DA234" t="s">
        <v>423</v>
      </c>
      <c r="DB234" t="s">
        <v>423</v>
      </c>
      <c r="DC234" t="s">
        <v>431</v>
      </c>
      <c r="DD234" t="s">
        <v>432</v>
      </c>
      <c r="DE234" t="s">
        <v>432</v>
      </c>
      <c r="DF234" t="s">
        <v>432</v>
      </c>
      <c r="DG234" t="s">
        <v>432</v>
      </c>
      <c r="DH234" t="s">
        <v>423</v>
      </c>
      <c r="DI234" t="s">
        <v>423</v>
      </c>
      <c r="DJ234" t="s">
        <v>423</v>
      </c>
      <c r="DK234" t="s">
        <v>431</v>
      </c>
      <c r="DL234" t="s">
        <v>423</v>
      </c>
      <c r="DM234" t="s">
        <v>423</v>
      </c>
      <c r="DN234" t="s">
        <v>423</v>
      </c>
      <c r="DO234" t="s">
        <v>423</v>
      </c>
      <c r="DP234" t="s">
        <v>423</v>
      </c>
      <c r="DQ234" t="s">
        <v>423</v>
      </c>
      <c r="DR234" t="s">
        <v>423</v>
      </c>
      <c r="DS234" t="s">
        <v>431</v>
      </c>
      <c r="DT234" t="s">
        <v>423</v>
      </c>
      <c r="DU234" t="s">
        <v>423</v>
      </c>
      <c r="DV234" t="s">
        <v>423</v>
      </c>
      <c r="DW234" t="s">
        <v>431</v>
      </c>
      <c r="DX234" t="s">
        <v>431</v>
      </c>
      <c r="DY234" t="s">
        <v>423</v>
      </c>
      <c r="DZ234" t="s">
        <v>423</v>
      </c>
      <c r="EA234" t="s">
        <v>423</v>
      </c>
      <c r="EB234" t="s">
        <v>423</v>
      </c>
      <c r="EC234" t="s">
        <v>423</v>
      </c>
      <c r="ED234" t="s">
        <v>431</v>
      </c>
      <c r="EE234" t="s">
        <v>423</v>
      </c>
      <c r="EF234" t="s">
        <v>438</v>
      </c>
      <c r="EG234" t="s">
        <v>436</v>
      </c>
      <c r="EH234" t="s">
        <v>435</v>
      </c>
      <c r="EI234" t="s">
        <v>437</v>
      </c>
      <c r="EJ234" t="s">
        <v>434</v>
      </c>
      <c r="EK234" t="s">
        <v>433</v>
      </c>
      <c r="EL234" t="s">
        <v>429</v>
      </c>
      <c r="EM234" t="s">
        <v>425</v>
      </c>
      <c r="EN234" t="s">
        <v>424</v>
      </c>
      <c r="EO234" t="s">
        <v>426</v>
      </c>
      <c r="EP234" t="s">
        <v>428</v>
      </c>
      <c r="EQ234" t="s">
        <v>428</v>
      </c>
      <c r="ER234" t="s">
        <v>429</v>
      </c>
      <c r="ES234" t="s">
        <v>429</v>
      </c>
      <c r="ET234" t="s">
        <v>430</v>
      </c>
      <c r="EU234" t="s">
        <v>429</v>
      </c>
      <c r="EV234" t="s">
        <v>425</v>
      </c>
      <c r="EW234" t="s">
        <v>425</v>
      </c>
      <c r="EX234" t="s">
        <v>423</v>
      </c>
      <c r="EY234" t="s">
        <v>423</v>
      </c>
      <c r="EZ234" t="s">
        <v>423</v>
      </c>
      <c r="FA234" t="s">
        <v>431</v>
      </c>
      <c r="FB234" t="s">
        <v>423</v>
      </c>
      <c r="FC234" t="s">
        <v>423</v>
      </c>
      <c r="FD234" t="s">
        <v>423</v>
      </c>
      <c r="FE234" t="s">
        <v>423</v>
      </c>
      <c r="FF234" t="s">
        <v>423</v>
      </c>
      <c r="FG234" t="s">
        <v>431</v>
      </c>
      <c r="FH234" t="s">
        <v>431</v>
      </c>
      <c r="FI234" t="s">
        <v>423</v>
      </c>
      <c r="FJ234" t="s">
        <v>423</v>
      </c>
      <c r="FK234" t="s">
        <v>423</v>
      </c>
      <c r="FL234" t="s">
        <v>423</v>
      </c>
      <c r="FM234" t="s">
        <v>423</v>
      </c>
      <c r="FN234" t="s">
        <v>423</v>
      </c>
      <c r="FO234" t="s">
        <v>431</v>
      </c>
      <c r="FP234" t="s">
        <v>431</v>
      </c>
      <c r="FQ234" t="s">
        <v>423</v>
      </c>
      <c r="FR234" t="s">
        <v>423</v>
      </c>
      <c r="FS234" t="s">
        <v>423</v>
      </c>
      <c r="FT234" t="s">
        <v>431</v>
      </c>
      <c r="FU234" t="s">
        <v>423</v>
      </c>
      <c r="FV234" t="s">
        <v>423</v>
      </c>
      <c r="FW234" t="s">
        <v>423</v>
      </c>
      <c r="FX234" t="s">
        <v>423</v>
      </c>
      <c r="FZ234" t="s">
        <v>423</v>
      </c>
      <c r="GB234" t="s">
        <v>423</v>
      </c>
      <c r="GD234" t="s">
        <v>431</v>
      </c>
      <c r="GE234" t="s">
        <v>1179</v>
      </c>
      <c r="GF234" t="s">
        <v>423</v>
      </c>
      <c r="GG234" t="s">
        <v>432</v>
      </c>
      <c r="GH234" t="s">
        <v>432</v>
      </c>
      <c r="GI234" t="s">
        <v>432</v>
      </c>
      <c r="GJ234" t="s">
        <v>432</v>
      </c>
      <c r="GK234" t="s">
        <v>432</v>
      </c>
      <c r="GL234" t="s">
        <v>432</v>
      </c>
      <c r="GM234" t="s">
        <v>432</v>
      </c>
      <c r="GN234" t="s">
        <v>432</v>
      </c>
      <c r="GO234" t="s">
        <v>432</v>
      </c>
      <c r="GP234" t="s">
        <v>432</v>
      </c>
      <c r="GQ234" t="s">
        <v>432</v>
      </c>
      <c r="GR234" t="s">
        <v>432</v>
      </c>
      <c r="GS234" t="s">
        <v>432</v>
      </c>
      <c r="GT234" t="s">
        <v>432</v>
      </c>
      <c r="GU234" t="s">
        <v>423</v>
      </c>
      <c r="GV234" t="s">
        <v>431</v>
      </c>
      <c r="GW234" t="s">
        <v>423</v>
      </c>
      <c r="GX234" t="s">
        <v>423</v>
      </c>
      <c r="GY234" t="s">
        <v>423</v>
      </c>
      <c r="GZ234" t="s">
        <v>423</v>
      </c>
      <c r="HA234" t="s">
        <v>423</v>
      </c>
      <c r="HB234" t="s">
        <v>431</v>
      </c>
      <c r="HC234" t="s">
        <v>423</v>
      </c>
      <c r="HD234" t="s">
        <v>423</v>
      </c>
      <c r="HE234" t="s">
        <v>431</v>
      </c>
      <c r="HF234" t="s">
        <v>423</v>
      </c>
      <c r="HG234" t="s">
        <v>423</v>
      </c>
      <c r="HH234" t="s">
        <v>423</v>
      </c>
      <c r="HI234" t="s">
        <v>423</v>
      </c>
      <c r="HJ234" t="s">
        <v>431</v>
      </c>
      <c r="HK234" t="s">
        <v>423</v>
      </c>
      <c r="HL234" t="s">
        <v>423</v>
      </c>
      <c r="HM234" t="s">
        <v>423</v>
      </c>
      <c r="HN234" t="s">
        <v>431</v>
      </c>
      <c r="HP234" t="s">
        <v>423</v>
      </c>
      <c r="HR234" t="s">
        <v>423</v>
      </c>
      <c r="HT234" t="s">
        <v>423</v>
      </c>
      <c r="HV234" t="s">
        <v>423</v>
      </c>
      <c r="HW234" t="s">
        <v>431</v>
      </c>
      <c r="HX234" t="s">
        <v>423</v>
      </c>
      <c r="HY234" t="s">
        <v>423</v>
      </c>
      <c r="HZ234" t="s">
        <v>423</v>
      </c>
      <c r="IA234" t="s">
        <v>423</v>
      </c>
      <c r="IB234" t="s">
        <v>423</v>
      </c>
      <c r="IC234" t="s">
        <v>423</v>
      </c>
      <c r="ID234" t="s">
        <v>423</v>
      </c>
      <c r="IE234" t="s">
        <v>431</v>
      </c>
      <c r="IF234" t="s">
        <v>423</v>
      </c>
      <c r="IG234" t="s">
        <v>431</v>
      </c>
      <c r="IH234" t="s">
        <v>423</v>
      </c>
      <c r="II234" t="s">
        <v>423</v>
      </c>
      <c r="IJ234" t="s">
        <v>423</v>
      </c>
      <c r="IK234" t="s">
        <v>423</v>
      </c>
      <c r="IL234" t="s">
        <v>431</v>
      </c>
      <c r="IM234" t="s">
        <v>423</v>
      </c>
      <c r="IN234" t="s">
        <v>423</v>
      </c>
      <c r="IO234" t="s">
        <v>423</v>
      </c>
      <c r="IP234" t="s">
        <v>423</v>
      </c>
      <c r="IQ234" t="s">
        <v>431</v>
      </c>
      <c r="IR234" t="s">
        <v>423</v>
      </c>
      <c r="IS234" t="s">
        <v>431</v>
      </c>
      <c r="IT234" t="s">
        <v>423</v>
      </c>
      <c r="IU234" t="s">
        <v>423</v>
      </c>
      <c r="IV234" t="s">
        <v>423</v>
      </c>
      <c r="IX234" t="s">
        <v>423</v>
      </c>
      <c r="IZ234" t="s">
        <v>431</v>
      </c>
      <c r="JB234" t="s">
        <v>423</v>
      </c>
      <c r="JD234" t="s">
        <v>1180</v>
      </c>
      <c r="JE234" t="s">
        <v>1181</v>
      </c>
      <c r="JF234" t="s">
        <v>1182</v>
      </c>
      <c r="JG234" t="s">
        <v>1183</v>
      </c>
      <c r="JH234" t="s">
        <v>1184</v>
      </c>
      <c r="JI234" t="s">
        <v>423</v>
      </c>
      <c r="JJ234" t="s">
        <v>431</v>
      </c>
      <c r="JK234" t="s">
        <v>423</v>
      </c>
      <c r="JL234" t="s">
        <v>423</v>
      </c>
      <c r="JM234" t="s">
        <v>423</v>
      </c>
      <c r="JN234" t="s">
        <v>423</v>
      </c>
      <c r="JO234" t="s">
        <v>423</v>
      </c>
      <c r="JP234" t="s">
        <v>423</v>
      </c>
      <c r="JQ234" t="s">
        <v>423</v>
      </c>
      <c r="JR234" t="s">
        <v>423</v>
      </c>
      <c r="JS234" t="s">
        <v>423</v>
      </c>
      <c r="JT234" t="s">
        <v>423</v>
      </c>
      <c r="JU234" t="s">
        <v>423</v>
      </c>
      <c r="JV234" t="s">
        <v>423</v>
      </c>
      <c r="JW234" t="s">
        <v>423</v>
      </c>
      <c r="JX234" t="s">
        <v>431</v>
      </c>
      <c r="JY234" t="s">
        <v>423</v>
      </c>
      <c r="JZ234" t="s">
        <v>423</v>
      </c>
      <c r="KA234" t="s">
        <v>423</v>
      </c>
      <c r="KB234" t="s">
        <v>423</v>
      </c>
      <c r="KC234" t="s">
        <v>423</v>
      </c>
      <c r="KD234" t="s">
        <v>423</v>
      </c>
      <c r="KE234" t="s">
        <v>423</v>
      </c>
      <c r="KF234" t="s">
        <v>423</v>
      </c>
      <c r="KG234" t="s">
        <v>423</v>
      </c>
      <c r="KH234" t="s">
        <v>423</v>
      </c>
      <c r="KI234" t="s">
        <v>423</v>
      </c>
      <c r="KJ234" t="s">
        <v>423</v>
      </c>
      <c r="KK234" t="s">
        <v>423</v>
      </c>
      <c r="KL234" t="s">
        <v>423</v>
      </c>
      <c r="KM234" t="s">
        <v>423</v>
      </c>
      <c r="KN234" t="s">
        <v>423</v>
      </c>
      <c r="KO234" t="s">
        <v>423</v>
      </c>
      <c r="KP234" t="s">
        <v>423</v>
      </c>
      <c r="KQ234" t="s">
        <v>431</v>
      </c>
      <c r="KR234" t="s">
        <v>423</v>
      </c>
      <c r="KS234" t="s">
        <v>423</v>
      </c>
      <c r="KT234" t="s">
        <v>423</v>
      </c>
      <c r="KU234" t="s">
        <v>423</v>
      </c>
      <c r="KV234" t="s">
        <v>431</v>
      </c>
      <c r="KW234" t="s">
        <v>423</v>
      </c>
      <c r="KY234" t="s">
        <v>423</v>
      </c>
      <c r="KZ234" t="s">
        <v>423</v>
      </c>
      <c r="LA234" t="s">
        <v>431</v>
      </c>
      <c r="LB234" t="s">
        <v>423</v>
      </c>
      <c r="LC234" t="s">
        <v>423</v>
      </c>
      <c r="LD234" t="s">
        <v>423</v>
      </c>
      <c r="LE234" t="s">
        <v>423</v>
      </c>
      <c r="LF234" t="s">
        <v>431</v>
      </c>
      <c r="LG234" t="s">
        <v>423</v>
      </c>
      <c r="LH234" t="s">
        <v>423</v>
      </c>
      <c r="LI234" t="s">
        <v>423</v>
      </c>
      <c r="LK234" t="s">
        <v>431</v>
      </c>
      <c r="LL234" t="s">
        <v>423</v>
      </c>
      <c r="LM234" t="s">
        <v>423</v>
      </c>
      <c r="LN234" t="s">
        <v>423</v>
      </c>
      <c r="LO234" t="s">
        <v>1185</v>
      </c>
      <c r="LP234" t="s">
        <v>432</v>
      </c>
      <c r="LQ234" t="s">
        <v>432</v>
      </c>
      <c r="LR234" t="s">
        <v>432</v>
      </c>
      <c r="LS234" t="s">
        <v>432</v>
      </c>
      <c r="LT234" t="s">
        <v>432</v>
      </c>
      <c r="LU234" t="s">
        <v>432</v>
      </c>
      <c r="LV234" t="s">
        <v>432</v>
      </c>
      <c r="LW234" t="s">
        <v>432</v>
      </c>
      <c r="LX234" t="s">
        <v>432</v>
      </c>
      <c r="LY234" t="s">
        <v>432</v>
      </c>
      <c r="LZ234" t="s">
        <v>432</v>
      </c>
      <c r="MA234" t="s">
        <v>432</v>
      </c>
      <c r="MB234" t="s">
        <v>423</v>
      </c>
      <c r="MC234" t="s">
        <v>423</v>
      </c>
      <c r="MD234" t="s">
        <v>423</v>
      </c>
      <c r="ME234" t="s">
        <v>423</v>
      </c>
      <c r="MF234" t="s">
        <v>423</v>
      </c>
      <c r="MG234" t="s">
        <v>431</v>
      </c>
      <c r="MH234" t="s">
        <v>423</v>
      </c>
      <c r="MI234" t="s">
        <v>423</v>
      </c>
      <c r="MJ234" t="s">
        <v>423</v>
      </c>
      <c r="MK234" t="s">
        <v>431</v>
      </c>
      <c r="ML234" t="s">
        <v>423</v>
      </c>
      <c r="MN234">
        <v>529.6</v>
      </c>
      <c r="MO234">
        <v>34.22</v>
      </c>
      <c r="NE234">
        <v>181.76</v>
      </c>
      <c r="NT234">
        <v>107.74</v>
      </c>
      <c r="OJ234">
        <v>94.18</v>
      </c>
      <c r="OT234">
        <v>111.7</v>
      </c>
    </row>
    <row r="235" spans="1:410" ht="12.75" customHeight="1" x14ac:dyDescent="0.2">
      <c r="A235">
        <v>293</v>
      </c>
      <c r="B235" t="str">
        <f t="shared" si="138"/>
        <v>0-5min</v>
      </c>
      <c r="C235" t="str">
        <f t="shared" si="139"/>
        <v>seul</v>
      </c>
      <c r="D235" t="str">
        <f t="shared" si="140"/>
        <v>20-30m2</v>
      </c>
      <c r="E235" t="str">
        <f t="shared" si="141"/>
        <v>plutôt oui</v>
      </c>
      <c r="F235" t="str">
        <f t="shared" si="142"/>
        <v>aucune</v>
      </c>
      <c r="G235" t="str">
        <f t="shared" si="143"/>
        <v>non</v>
      </c>
      <c r="H235" t="str">
        <f t="shared" si="144"/>
        <v>non</v>
      </c>
      <c r="I235" t="s">
        <v>423</v>
      </c>
      <c r="J235" t="str">
        <f t="shared" si="145"/>
        <v>jamais</v>
      </c>
      <c r="K235" t="str">
        <f t="shared" si="146"/>
        <v>jamais</v>
      </c>
      <c r="L235" t="str">
        <f t="shared" si="147"/>
        <v>pas commentaire</v>
      </c>
      <c r="M235" t="str">
        <f t="shared" si="148"/>
        <v>0h</v>
      </c>
      <c r="N235" t="str">
        <f t="shared" si="149"/>
        <v>0h</v>
      </c>
      <c r="O235" t="str">
        <f t="shared" si="150"/>
        <v>jamais</v>
      </c>
      <c r="P235" t="str">
        <f t="shared" si="151"/>
        <v>jamais</v>
      </c>
      <c r="Q235" t="str">
        <f t="shared" si="152"/>
        <v>parfois</v>
      </c>
      <c r="R235" t="s">
        <v>429</v>
      </c>
      <c r="S235" t="s">
        <v>425</v>
      </c>
      <c r="T235" t="s">
        <v>425</v>
      </c>
      <c r="U235" t="s">
        <v>426</v>
      </c>
      <c r="V235" t="s">
        <v>428</v>
      </c>
      <c r="W235" t="s">
        <v>428</v>
      </c>
      <c r="X235" t="s">
        <v>429</v>
      </c>
      <c r="Y235" t="s">
        <v>429</v>
      </c>
      <c r="Z235" t="s">
        <v>424</v>
      </c>
      <c r="AA235" t="s">
        <v>429</v>
      </c>
      <c r="AB235" t="s">
        <v>424</v>
      </c>
      <c r="AC235" t="s">
        <v>430</v>
      </c>
      <c r="AD235" t="str">
        <f t="shared" si="153"/>
        <v>3-4 jours avant</v>
      </c>
      <c r="AE235" t="str">
        <f t="shared" si="154"/>
        <v xml:space="preserve">moyennement </v>
      </c>
      <c r="AF235" t="str">
        <f t="shared" si="155"/>
        <v>très bonnes</v>
      </c>
      <c r="AG235" t="str">
        <f t="shared" si="156"/>
        <v>régulièrement</v>
      </c>
      <c r="AH235" t="str">
        <f t="shared" si="157"/>
        <v>régulièrement</v>
      </c>
      <c r="AI235" t="str">
        <f t="shared" si="158"/>
        <v>parfois</v>
      </c>
      <c r="AJ235" t="str">
        <f t="shared" si="159"/>
        <v>parfois</v>
      </c>
      <c r="AK235" t="str">
        <f t="shared" si="160"/>
        <v>5-10h</v>
      </c>
      <c r="AL235" t="str">
        <f t="shared" si="161"/>
        <v>tout à fait</v>
      </c>
      <c r="AM235" t="str">
        <f t="shared" si="162"/>
        <v>plutôt non</v>
      </c>
      <c r="AN235" t="str">
        <f t="shared" si="163"/>
        <v>6-10h</v>
      </c>
      <c r="AO235" t="str">
        <f t="shared" si="164"/>
        <v>rarement</v>
      </c>
      <c r="AP235" t="str">
        <f t="shared" si="165"/>
        <v>plutôt oui</v>
      </c>
      <c r="AQ235" t="str">
        <f t="shared" si="166"/>
        <v>1/mois</v>
      </c>
      <c r="AR235" t="str">
        <f t="shared" si="167"/>
        <v>très souvent</v>
      </c>
      <c r="AS235" t="str">
        <f t="shared" si="168"/>
        <v>4-6h</v>
      </c>
      <c r="AT235" t="str">
        <f t="shared" si="169"/>
        <v>plutôt insatisfaisante</v>
      </c>
      <c r="AU235" t="str">
        <f t="shared" si="170"/>
        <v>plutôt oui</v>
      </c>
      <c r="AV235" t="str">
        <f t="shared" si="171"/>
        <v>plutôt oui</v>
      </c>
      <c r="AW235" t="str">
        <f t="shared" si="172"/>
        <v>plutôt oui</v>
      </c>
      <c r="AX235" t="str">
        <f t="shared" si="173"/>
        <v>tout à fait</v>
      </c>
      <c r="AY235" t="str">
        <f t="shared" si="174"/>
        <v>plutôt oui</v>
      </c>
      <c r="AZ235" t="str">
        <f t="shared" si="175"/>
        <v>2A</v>
      </c>
      <c r="BA235" t="str">
        <f t="shared" si="176"/>
        <v>IC</v>
      </c>
      <c r="BB235" t="str">
        <f t="shared" si="177"/>
        <v>classique</v>
      </c>
      <c r="BC235" t="str">
        <f t="shared" si="178"/>
        <v>non</v>
      </c>
      <c r="BD235" t="str">
        <f t="shared" si="179"/>
        <v>post-bac</v>
      </c>
      <c r="BE235" t="str">
        <f t="shared" si="180"/>
        <v>Fr</v>
      </c>
      <c r="BF235" t="str">
        <f t="shared" si="181"/>
        <v>25-50%</v>
      </c>
      <c r="BG235" t="str">
        <f t="shared" si="182"/>
        <v>25-50%</v>
      </c>
      <c r="BH235" t="s">
        <v>423</v>
      </c>
      <c r="BI235" t="str">
        <f t="shared" si="183"/>
        <v>aucun</v>
      </c>
      <c r="BJ235" t="s">
        <v>431</v>
      </c>
      <c r="BK235" t="s">
        <v>423</v>
      </c>
      <c r="BL235" t="s">
        <v>423</v>
      </c>
      <c r="BM235" t="s">
        <v>423</v>
      </c>
      <c r="BN235" t="s">
        <v>431</v>
      </c>
      <c r="BO235" t="s">
        <v>423</v>
      </c>
      <c r="BP235" t="s">
        <v>423</v>
      </c>
      <c r="BR235" t="s">
        <v>423</v>
      </c>
      <c r="BS235" t="s">
        <v>423</v>
      </c>
      <c r="BT235" t="s">
        <v>431</v>
      </c>
      <c r="BU235" t="s">
        <v>423</v>
      </c>
      <c r="BV235" t="s">
        <v>423</v>
      </c>
      <c r="BW235" t="s">
        <v>431</v>
      </c>
      <c r="BX235" t="s">
        <v>423</v>
      </c>
      <c r="BY235" t="s">
        <v>423</v>
      </c>
      <c r="BZ235" t="s">
        <v>423</v>
      </c>
      <c r="CA235" t="s">
        <v>432</v>
      </c>
      <c r="CB235" t="s">
        <v>432</v>
      </c>
      <c r="CC235" t="s">
        <v>432</v>
      </c>
      <c r="CD235" t="s">
        <v>432</v>
      </c>
      <c r="CE235" t="s">
        <v>423</v>
      </c>
      <c r="CF235" t="s">
        <v>432</v>
      </c>
      <c r="CG235" t="s">
        <v>432</v>
      </c>
      <c r="CH235" t="s">
        <v>432</v>
      </c>
      <c r="CI235" t="s">
        <v>432</v>
      </c>
      <c r="CJ235" t="s">
        <v>432</v>
      </c>
      <c r="CK235" t="s">
        <v>432</v>
      </c>
      <c r="CL235" t="s">
        <v>432</v>
      </c>
      <c r="CM235" t="s">
        <v>432</v>
      </c>
      <c r="CN235" t="s">
        <v>423</v>
      </c>
      <c r="CO235" t="s">
        <v>432</v>
      </c>
      <c r="CP235" t="s">
        <v>432</v>
      </c>
      <c r="CQ235" t="s">
        <v>432</v>
      </c>
      <c r="CR235" t="s">
        <v>432</v>
      </c>
      <c r="CT235" t="s">
        <v>432</v>
      </c>
      <c r="CU235" t="s">
        <v>423</v>
      </c>
      <c r="CV235" t="s">
        <v>423</v>
      </c>
      <c r="CW235" t="s">
        <v>423</v>
      </c>
      <c r="CX235" t="s">
        <v>423</v>
      </c>
      <c r="CY235" t="s">
        <v>431</v>
      </c>
      <c r="CZ235" t="s">
        <v>423</v>
      </c>
      <c r="DA235" t="s">
        <v>423</v>
      </c>
      <c r="DB235" t="s">
        <v>423</v>
      </c>
      <c r="DC235" t="s">
        <v>431</v>
      </c>
      <c r="DD235" t="s">
        <v>432</v>
      </c>
      <c r="DE235" t="s">
        <v>432</v>
      </c>
      <c r="DF235" t="s">
        <v>432</v>
      </c>
      <c r="DG235" t="s">
        <v>432</v>
      </c>
      <c r="DH235" t="s">
        <v>423</v>
      </c>
      <c r="DI235" t="s">
        <v>423</v>
      </c>
      <c r="DJ235" t="s">
        <v>423</v>
      </c>
      <c r="DK235" t="s">
        <v>423</v>
      </c>
      <c r="DL235" t="s">
        <v>431</v>
      </c>
      <c r="DM235" t="s">
        <v>423</v>
      </c>
      <c r="DN235" t="s">
        <v>423</v>
      </c>
      <c r="DO235" t="s">
        <v>423</v>
      </c>
      <c r="DP235" t="s">
        <v>423</v>
      </c>
      <c r="DQ235" t="s">
        <v>423</v>
      </c>
      <c r="DR235" t="s">
        <v>423</v>
      </c>
      <c r="DS235" t="s">
        <v>431</v>
      </c>
      <c r="DT235" t="s">
        <v>423</v>
      </c>
      <c r="DU235" t="s">
        <v>423</v>
      </c>
      <c r="DV235" t="s">
        <v>423</v>
      </c>
      <c r="DW235" t="s">
        <v>431</v>
      </c>
      <c r="DX235" t="s">
        <v>423</v>
      </c>
      <c r="DY235" t="s">
        <v>423</v>
      </c>
      <c r="DZ235" t="s">
        <v>423</v>
      </c>
      <c r="EA235" t="s">
        <v>431</v>
      </c>
      <c r="EB235" t="s">
        <v>423</v>
      </c>
      <c r="EC235" t="s">
        <v>423</v>
      </c>
      <c r="ED235" t="s">
        <v>431</v>
      </c>
      <c r="EE235" t="s">
        <v>423</v>
      </c>
      <c r="EF235" t="s">
        <v>437</v>
      </c>
      <c r="EG235" t="s">
        <v>438</v>
      </c>
      <c r="EH235" t="s">
        <v>434</v>
      </c>
      <c r="EI235" t="s">
        <v>435</v>
      </c>
      <c r="EJ235" t="s">
        <v>436</v>
      </c>
      <c r="EK235" t="s">
        <v>433</v>
      </c>
      <c r="EL235" t="s">
        <v>429</v>
      </c>
      <c r="EM235" t="s">
        <v>425</v>
      </c>
      <c r="EN235" t="s">
        <v>425</v>
      </c>
      <c r="EO235" t="s">
        <v>426</v>
      </c>
      <c r="EP235" t="s">
        <v>428</v>
      </c>
      <c r="EQ235" t="s">
        <v>428</v>
      </c>
      <c r="ER235" t="s">
        <v>429</v>
      </c>
      <c r="ES235" t="s">
        <v>429</v>
      </c>
      <c r="ET235" t="s">
        <v>424</v>
      </c>
      <c r="EU235" t="s">
        <v>429</v>
      </c>
      <c r="EV235" t="s">
        <v>424</v>
      </c>
      <c r="EW235" t="s">
        <v>430</v>
      </c>
      <c r="EX235" t="s">
        <v>423</v>
      </c>
      <c r="EY235" t="s">
        <v>423</v>
      </c>
      <c r="EZ235" t="s">
        <v>423</v>
      </c>
      <c r="FA235" t="s">
        <v>423</v>
      </c>
      <c r="FB235" t="s">
        <v>431</v>
      </c>
      <c r="FC235" t="s">
        <v>423</v>
      </c>
      <c r="FD235" t="s">
        <v>423</v>
      </c>
      <c r="FE235" t="s">
        <v>423</v>
      </c>
      <c r="FF235" t="s">
        <v>431</v>
      </c>
      <c r="FG235" t="s">
        <v>423</v>
      </c>
      <c r="FH235" t="s">
        <v>431</v>
      </c>
      <c r="FI235" t="s">
        <v>423</v>
      </c>
      <c r="FJ235" t="s">
        <v>423</v>
      </c>
      <c r="FK235" t="s">
        <v>423</v>
      </c>
      <c r="FL235" t="s">
        <v>423</v>
      </c>
      <c r="FM235" t="s">
        <v>431</v>
      </c>
      <c r="FN235" t="s">
        <v>423</v>
      </c>
      <c r="FO235" t="s">
        <v>423</v>
      </c>
      <c r="FP235" t="s">
        <v>423</v>
      </c>
      <c r="FQ235" t="s">
        <v>431</v>
      </c>
      <c r="FR235" t="s">
        <v>423</v>
      </c>
      <c r="FS235" t="s">
        <v>423</v>
      </c>
      <c r="FT235" t="s">
        <v>423</v>
      </c>
      <c r="FU235" t="s">
        <v>423</v>
      </c>
      <c r="FV235" t="s">
        <v>431</v>
      </c>
      <c r="FW235" t="s">
        <v>423</v>
      </c>
      <c r="FX235" t="s">
        <v>423</v>
      </c>
      <c r="FZ235" t="s">
        <v>423</v>
      </c>
      <c r="GB235" t="s">
        <v>431</v>
      </c>
      <c r="GC235" t="s">
        <v>1186</v>
      </c>
      <c r="GD235" t="s">
        <v>423</v>
      </c>
      <c r="GF235" t="s">
        <v>431</v>
      </c>
      <c r="GG235" t="s">
        <v>423</v>
      </c>
      <c r="GH235" t="s">
        <v>423</v>
      </c>
      <c r="GI235" t="s">
        <v>423</v>
      </c>
      <c r="GJ235" t="s">
        <v>431</v>
      </c>
      <c r="GK235" t="s">
        <v>423</v>
      </c>
      <c r="GL235" t="s">
        <v>423</v>
      </c>
      <c r="GM235" t="s">
        <v>431</v>
      </c>
      <c r="GN235" t="s">
        <v>423</v>
      </c>
      <c r="GO235" t="s">
        <v>423</v>
      </c>
      <c r="GP235" t="s">
        <v>423</v>
      </c>
      <c r="GQ235" t="s">
        <v>423</v>
      </c>
      <c r="GR235" t="s">
        <v>423</v>
      </c>
      <c r="GS235" t="s">
        <v>431</v>
      </c>
      <c r="GT235" t="s">
        <v>423</v>
      </c>
      <c r="GU235" t="s">
        <v>423</v>
      </c>
      <c r="GV235" t="s">
        <v>431</v>
      </c>
      <c r="GW235" t="s">
        <v>423</v>
      </c>
      <c r="GX235" t="s">
        <v>423</v>
      </c>
      <c r="GY235" t="s">
        <v>423</v>
      </c>
      <c r="GZ235" t="s">
        <v>423</v>
      </c>
      <c r="HA235" t="s">
        <v>423</v>
      </c>
      <c r="HB235" t="s">
        <v>431</v>
      </c>
      <c r="HC235" t="s">
        <v>423</v>
      </c>
      <c r="HD235" t="s">
        <v>423</v>
      </c>
      <c r="HE235" t="s">
        <v>431</v>
      </c>
      <c r="HF235" t="s">
        <v>423</v>
      </c>
      <c r="HG235" t="s">
        <v>423</v>
      </c>
      <c r="HH235" t="s">
        <v>423</v>
      </c>
      <c r="HI235" t="s">
        <v>423</v>
      </c>
      <c r="HJ235" t="s">
        <v>423</v>
      </c>
      <c r="HK235" t="s">
        <v>431</v>
      </c>
      <c r="HL235" t="s">
        <v>423</v>
      </c>
      <c r="HM235" t="s">
        <v>423</v>
      </c>
      <c r="HN235" t="s">
        <v>431</v>
      </c>
      <c r="HO235" t="s">
        <v>1187</v>
      </c>
      <c r="HP235" t="s">
        <v>423</v>
      </c>
      <c r="HR235" t="s">
        <v>423</v>
      </c>
      <c r="HT235" t="s">
        <v>423</v>
      </c>
      <c r="HV235" t="s">
        <v>423</v>
      </c>
      <c r="HW235" t="s">
        <v>423</v>
      </c>
      <c r="HX235" t="s">
        <v>423</v>
      </c>
      <c r="HY235" t="s">
        <v>431</v>
      </c>
      <c r="HZ235" t="s">
        <v>423</v>
      </c>
      <c r="IA235" t="s">
        <v>423</v>
      </c>
      <c r="IB235" t="s">
        <v>423</v>
      </c>
      <c r="IC235" t="s">
        <v>423</v>
      </c>
      <c r="ID235" t="s">
        <v>431</v>
      </c>
      <c r="IE235" t="s">
        <v>423</v>
      </c>
      <c r="IF235" t="s">
        <v>423</v>
      </c>
      <c r="IG235" t="s">
        <v>431</v>
      </c>
      <c r="IH235" t="s">
        <v>423</v>
      </c>
      <c r="II235" t="s">
        <v>423</v>
      </c>
      <c r="IJ235" t="s">
        <v>423</v>
      </c>
      <c r="IK235" t="s">
        <v>431</v>
      </c>
      <c r="IL235" t="s">
        <v>423</v>
      </c>
      <c r="IM235" t="s">
        <v>423</v>
      </c>
      <c r="IN235" t="s">
        <v>423</v>
      </c>
      <c r="IO235" t="s">
        <v>431</v>
      </c>
      <c r="IP235" t="s">
        <v>423</v>
      </c>
      <c r="IQ235" t="s">
        <v>423</v>
      </c>
      <c r="IR235" t="s">
        <v>431</v>
      </c>
      <c r="IS235" t="s">
        <v>423</v>
      </c>
      <c r="IT235" t="s">
        <v>423</v>
      </c>
      <c r="IU235" t="s">
        <v>423</v>
      </c>
      <c r="IV235" t="s">
        <v>423</v>
      </c>
      <c r="IX235" t="s">
        <v>431</v>
      </c>
      <c r="IY235" t="s">
        <v>1188</v>
      </c>
      <c r="IZ235" t="s">
        <v>423</v>
      </c>
      <c r="JB235" t="s">
        <v>423</v>
      </c>
      <c r="JD235" t="s">
        <v>1189</v>
      </c>
      <c r="JE235" t="s">
        <v>1190</v>
      </c>
      <c r="JF235" t="s">
        <v>1191</v>
      </c>
      <c r="JG235" t="s">
        <v>1192</v>
      </c>
      <c r="JH235" t="s">
        <v>1193</v>
      </c>
      <c r="JI235" t="s">
        <v>423</v>
      </c>
      <c r="JJ235" t="s">
        <v>431</v>
      </c>
      <c r="JK235" t="s">
        <v>423</v>
      </c>
      <c r="JL235" t="s">
        <v>423</v>
      </c>
      <c r="JM235" t="s">
        <v>423</v>
      </c>
      <c r="JN235" t="s">
        <v>423</v>
      </c>
      <c r="JO235" t="s">
        <v>423</v>
      </c>
      <c r="JP235" t="s">
        <v>423</v>
      </c>
      <c r="JQ235" t="s">
        <v>431</v>
      </c>
      <c r="JR235" t="s">
        <v>423</v>
      </c>
      <c r="JS235" t="s">
        <v>423</v>
      </c>
      <c r="JT235" t="s">
        <v>423</v>
      </c>
      <c r="JU235" t="s">
        <v>423</v>
      </c>
      <c r="JV235" t="s">
        <v>423</v>
      </c>
      <c r="JW235" t="s">
        <v>423</v>
      </c>
      <c r="JX235" t="s">
        <v>423</v>
      </c>
      <c r="JY235" t="s">
        <v>423</v>
      </c>
      <c r="JZ235" t="s">
        <v>423</v>
      </c>
      <c r="KA235" t="s">
        <v>423</v>
      </c>
      <c r="KB235" t="s">
        <v>423</v>
      </c>
      <c r="KC235" t="s">
        <v>423</v>
      </c>
      <c r="KD235" t="s">
        <v>423</v>
      </c>
      <c r="KE235" t="s">
        <v>423</v>
      </c>
      <c r="KF235" t="s">
        <v>423</v>
      </c>
      <c r="KG235" t="s">
        <v>423</v>
      </c>
      <c r="KH235" t="s">
        <v>423</v>
      </c>
      <c r="KI235" t="s">
        <v>423</v>
      </c>
      <c r="KJ235" t="s">
        <v>423</v>
      </c>
      <c r="KK235" t="s">
        <v>423</v>
      </c>
      <c r="KL235" t="s">
        <v>423</v>
      </c>
      <c r="KM235" t="s">
        <v>423</v>
      </c>
      <c r="KN235" t="s">
        <v>423</v>
      </c>
      <c r="KO235" t="s">
        <v>423</v>
      </c>
      <c r="KP235" t="s">
        <v>423</v>
      </c>
      <c r="KQ235" t="s">
        <v>431</v>
      </c>
      <c r="KR235" t="s">
        <v>423</v>
      </c>
      <c r="KS235" t="s">
        <v>423</v>
      </c>
      <c r="KT235" t="s">
        <v>423</v>
      </c>
      <c r="KU235" t="s">
        <v>423</v>
      </c>
      <c r="KV235" t="s">
        <v>423</v>
      </c>
      <c r="KW235" t="s">
        <v>431</v>
      </c>
      <c r="KY235" t="s">
        <v>431</v>
      </c>
      <c r="KZ235" t="s">
        <v>432</v>
      </c>
      <c r="LA235" t="s">
        <v>432</v>
      </c>
      <c r="LB235" t="s">
        <v>432</v>
      </c>
      <c r="LC235" t="s">
        <v>432</v>
      </c>
      <c r="LD235" t="s">
        <v>432</v>
      </c>
      <c r="LE235" t="s">
        <v>432</v>
      </c>
      <c r="LF235" t="s">
        <v>432</v>
      </c>
      <c r="LG235" t="s">
        <v>432</v>
      </c>
      <c r="LH235" t="s">
        <v>432</v>
      </c>
      <c r="LI235" t="s">
        <v>432</v>
      </c>
      <c r="LK235" t="s">
        <v>431</v>
      </c>
      <c r="LL235" t="s">
        <v>423</v>
      </c>
      <c r="LM235" t="s">
        <v>423</v>
      </c>
      <c r="LN235" t="s">
        <v>423</v>
      </c>
      <c r="LO235" t="s">
        <v>439</v>
      </c>
      <c r="LP235" t="s">
        <v>432</v>
      </c>
      <c r="LQ235" t="s">
        <v>432</v>
      </c>
      <c r="LR235" t="s">
        <v>432</v>
      </c>
      <c r="LS235" t="s">
        <v>432</v>
      </c>
      <c r="LT235" t="s">
        <v>432</v>
      </c>
      <c r="LU235" t="s">
        <v>423</v>
      </c>
      <c r="LV235" t="s">
        <v>423</v>
      </c>
      <c r="LW235" t="s">
        <v>431</v>
      </c>
      <c r="LX235" t="s">
        <v>423</v>
      </c>
      <c r="LY235" t="s">
        <v>423</v>
      </c>
      <c r="LZ235" t="s">
        <v>423</v>
      </c>
      <c r="MA235" t="s">
        <v>423</v>
      </c>
      <c r="MB235" t="s">
        <v>423</v>
      </c>
      <c r="MC235" t="s">
        <v>423</v>
      </c>
      <c r="MD235" t="s">
        <v>431</v>
      </c>
      <c r="ME235" t="s">
        <v>423</v>
      </c>
      <c r="MF235" t="s">
        <v>423</v>
      </c>
      <c r="MG235" t="s">
        <v>423</v>
      </c>
      <c r="MH235" t="s">
        <v>423</v>
      </c>
      <c r="MI235" t="s">
        <v>423</v>
      </c>
      <c r="MJ235" t="s">
        <v>423</v>
      </c>
      <c r="MK235" t="s">
        <v>423</v>
      </c>
      <c r="ML235" t="s">
        <v>431</v>
      </c>
      <c r="MN235">
        <v>7296.64</v>
      </c>
      <c r="MO235">
        <v>49.65</v>
      </c>
      <c r="NE235">
        <v>177.35</v>
      </c>
      <c r="NT235">
        <v>293.14999999999998</v>
      </c>
      <c r="OJ235">
        <v>6684.14</v>
      </c>
      <c r="OT235">
        <v>92.35</v>
      </c>
    </row>
    <row r="236" spans="1:410" ht="12.75" customHeight="1" x14ac:dyDescent="0.2">
      <c r="A236">
        <v>294</v>
      </c>
      <c r="B236" t="str">
        <f t="shared" si="138"/>
        <v>0-5min</v>
      </c>
      <c r="C236" t="str">
        <f t="shared" si="139"/>
        <v>seul</v>
      </c>
      <c r="D236" t="str">
        <f t="shared" si="140"/>
        <v>20-30m2</v>
      </c>
      <c r="E236" t="str">
        <f t="shared" si="141"/>
        <v>tout à fait</v>
      </c>
      <c r="F236" t="str">
        <f t="shared" si="142"/>
        <v>aucune</v>
      </c>
      <c r="G236" t="str">
        <f t="shared" si="143"/>
        <v>non</v>
      </c>
      <c r="H236" t="str">
        <f t="shared" si="144"/>
        <v>non</v>
      </c>
      <c r="I236" t="s">
        <v>423</v>
      </c>
      <c r="J236" t="str">
        <f t="shared" si="145"/>
        <v>parfois</v>
      </c>
      <c r="K236" t="str">
        <f t="shared" si="146"/>
        <v>parfois</v>
      </c>
      <c r="L236" t="str">
        <f t="shared" si="147"/>
        <v>plutôt oui</v>
      </c>
      <c r="M236" t="str">
        <f t="shared" si="148"/>
        <v>2-4h</v>
      </c>
      <c r="N236" t="str">
        <f t="shared" si="149"/>
        <v>4-6h</v>
      </c>
      <c r="O236" t="str">
        <f t="shared" si="150"/>
        <v>souvent</v>
      </c>
      <c r="P236" t="str">
        <f t="shared" si="151"/>
        <v>jamais</v>
      </c>
      <c r="Q236" t="str">
        <f t="shared" si="152"/>
        <v>toujours</v>
      </c>
      <c r="R236" t="s">
        <v>424</v>
      </c>
      <c r="S236" t="s">
        <v>425</v>
      </c>
      <c r="T236" t="s">
        <v>425</v>
      </c>
      <c r="U236" t="s">
        <v>426</v>
      </c>
      <c r="V236" t="s">
        <v>428</v>
      </c>
      <c r="W236" t="s">
        <v>428</v>
      </c>
      <c r="X236" t="s">
        <v>429</v>
      </c>
      <c r="Y236" t="s">
        <v>430</v>
      </c>
      <c r="Z236" t="s">
        <v>424</v>
      </c>
      <c r="AA236" t="s">
        <v>425</v>
      </c>
      <c r="AB236" t="s">
        <v>425</v>
      </c>
      <c r="AC236" t="s">
        <v>425</v>
      </c>
      <c r="AD236" t="str">
        <f t="shared" si="153"/>
        <v>1 semaine avant</v>
      </c>
      <c r="AE236" t="str">
        <f t="shared" si="154"/>
        <v>plutôt oui</v>
      </c>
      <c r="AF236" t="str">
        <f t="shared" si="155"/>
        <v>très bonnes</v>
      </c>
      <c r="AG236" t="str">
        <f t="shared" si="156"/>
        <v>parfois</v>
      </c>
      <c r="AH236" t="str">
        <f t="shared" si="157"/>
        <v>très souvent</v>
      </c>
      <c r="AI236" t="str">
        <f t="shared" si="158"/>
        <v>régulièrement</v>
      </c>
      <c r="AJ236" t="str">
        <f t="shared" si="159"/>
        <v>jamais</v>
      </c>
      <c r="AK236" t="str">
        <f t="shared" si="160"/>
        <v>1-5h</v>
      </c>
      <c r="AL236" t="str">
        <f t="shared" si="161"/>
        <v>plutôt oui</v>
      </c>
      <c r="AM236" t="str">
        <f t="shared" si="162"/>
        <v>plutôt oui</v>
      </c>
      <c r="AN236" t="str">
        <f t="shared" si="163"/>
        <v>3-6h</v>
      </c>
      <c r="AO236" t="str">
        <f t="shared" si="164"/>
        <v>rarement</v>
      </c>
      <c r="AP236" t="str">
        <f t="shared" si="165"/>
        <v>pas du tout</v>
      </c>
      <c r="AQ236" t="str">
        <f t="shared" si="166"/>
        <v>1/semaine</v>
      </c>
      <c r="AR236" t="str">
        <f t="shared" si="167"/>
        <v>régulièrement</v>
      </c>
      <c r="AS236" t="str">
        <f t="shared" si="168"/>
        <v>2-4h</v>
      </c>
      <c r="AT236" t="str">
        <f t="shared" si="169"/>
        <v>très satisfaisante</v>
      </c>
      <c r="AU236" t="str">
        <f t="shared" si="170"/>
        <v>tout à fait</v>
      </c>
      <c r="AV236" t="str">
        <f t="shared" si="171"/>
        <v>tout à fait</v>
      </c>
      <c r="AW236" t="str">
        <f t="shared" si="172"/>
        <v>tout à fait</v>
      </c>
      <c r="AX236" t="str">
        <f t="shared" si="173"/>
        <v>tout à fait</v>
      </c>
      <c r="AY236" t="str">
        <f t="shared" si="174"/>
        <v>tout à fait</v>
      </c>
      <c r="AZ236" t="str">
        <f t="shared" si="175"/>
        <v>2A</v>
      </c>
      <c r="BA236" t="str">
        <f t="shared" si="176"/>
        <v>IC</v>
      </c>
      <c r="BB236" t="str">
        <f t="shared" si="177"/>
        <v>classique</v>
      </c>
      <c r="BC236" t="str">
        <f t="shared" si="178"/>
        <v>non</v>
      </c>
      <c r="BD236" t="str">
        <f t="shared" si="179"/>
        <v>post-bac</v>
      </c>
      <c r="BE236" t="str">
        <f t="shared" si="180"/>
        <v>Fr</v>
      </c>
      <c r="BF236" t="str">
        <f t="shared" si="181"/>
        <v>10-25%</v>
      </c>
      <c r="BG236" t="str">
        <f t="shared" si="182"/>
        <v>10-25%</v>
      </c>
      <c r="BH236" t="s">
        <v>423</v>
      </c>
      <c r="BI236" t="str">
        <f t="shared" si="183"/>
        <v>aucun</v>
      </c>
      <c r="BJ236" t="s">
        <v>431</v>
      </c>
      <c r="BK236" t="s">
        <v>423</v>
      </c>
      <c r="BL236" t="s">
        <v>423</v>
      </c>
      <c r="BM236" t="s">
        <v>423</v>
      </c>
      <c r="BN236" t="s">
        <v>431</v>
      </c>
      <c r="BO236" t="s">
        <v>423</v>
      </c>
      <c r="BP236" t="s">
        <v>423</v>
      </c>
      <c r="BR236" t="s">
        <v>423</v>
      </c>
      <c r="BS236" t="s">
        <v>423</v>
      </c>
      <c r="BT236" t="s">
        <v>431</v>
      </c>
      <c r="BU236" t="s">
        <v>423</v>
      </c>
      <c r="BV236" t="s">
        <v>431</v>
      </c>
      <c r="BW236" t="s">
        <v>423</v>
      </c>
      <c r="BX236" t="s">
        <v>423</v>
      </c>
      <c r="BY236" t="s">
        <v>423</v>
      </c>
      <c r="BZ236" t="s">
        <v>423</v>
      </c>
      <c r="CA236" t="s">
        <v>432</v>
      </c>
      <c r="CB236" t="s">
        <v>432</v>
      </c>
      <c r="CC236" t="s">
        <v>432</v>
      </c>
      <c r="CD236" t="s">
        <v>432</v>
      </c>
      <c r="CE236" t="s">
        <v>423</v>
      </c>
      <c r="CF236" t="s">
        <v>432</v>
      </c>
      <c r="CG236" t="s">
        <v>432</v>
      </c>
      <c r="CH236" t="s">
        <v>432</v>
      </c>
      <c r="CI236" t="s">
        <v>432</v>
      </c>
      <c r="CJ236" t="s">
        <v>432</v>
      </c>
      <c r="CK236" t="s">
        <v>432</v>
      </c>
      <c r="CL236" t="s">
        <v>432</v>
      </c>
      <c r="CM236" t="s">
        <v>432</v>
      </c>
      <c r="CN236" t="s">
        <v>423</v>
      </c>
      <c r="CO236" t="s">
        <v>432</v>
      </c>
      <c r="CP236" t="s">
        <v>432</v>
      </c>
      <c r="CQ236" t="s">
        <v>432</v>
      </c>
      <c r="CR236" t="s">
        <v>432</v>
      </c>
      <c r="CT236" t="s">
        <v>432</v>
      </c>
      <c r="CU236" t="s">
        <v>423</v>
      </c>
      <c r="CV236" t="s">
        <v>423</v>
      </c>
      <c r="CW236" t="s">
        <v>423</v>
      </c>
      <c r="CX236" t="s">
        <v>431</v>
      </c>
      <c r="CY236" t="s">
        <v>423</v>
      </c>
      <c r="CZ236" t="s">
        <v>423</v>
      </c>
      <c r="DA236" t="s">
        <v>423</v>
      </c>
      <c r="DB236" t="s">
        <v>431</v>
      </c>
      <c r="DC236" t="s">
        <v>423</v>
      </c>
      <c r="DD236" t="s">
        <v>423</v>
      </c>
      <c r="DE236" t="s">
        <v>431</v>
      </c>
      <c r="DF236" t="s">
        <v>423</v>
      </c>
      <c r="DG236" t="s">
        <v>423</v>
      </c>
      <c r="DH236" t="s">
        <v>423</v>
      </c>
      <c r="DI236" t="s">
        <v>431</v>
      </c>
      <c r="DJ236" t="s">
        <v>423</v>
      </c>
      <c r="DK236" t="s">
        <v>423</v>
      </c>
      <c r="DL236" t="s">
        <v>423</v>
      </c>
      <c r="DM236" t="s">
        <v>423</v>
      </c>
      <c r="DN236" t="s">
        <v>423</v>
      </c>
      <c r="DO236" t="s">
        <v>431</v>
      </c>
      <c r="DP236" t="s">
        <v>423</v>
      </c>
      <c r="DQ236" t="s">
        <v>423</v>
      </c>
      <c r="DR236" t="s">
        <v>423</v>
      </c>
      <c r="DS236" t="s">
        <v>423</v>
      </c>
      <c r="DT236" t="s">
        <v>423</v>
      </c>
      <c r="DU236" t="s">
        <v>431</v>
      </c>
      <c r="DV236" t="s">
        <v>423</v>
      </c>
      <c r="DW236" t="s">
        <v>423</v>
      </c>
      <c r="DX236" t="s">
        <v>423</v>
      </c>
      <c r="DY236" t="s">
        <v>423</v>
      </c>
      <c r="DZ236" t="s">
        <v>423</v>
      </c>
      <c r="EA236" t="s">
        <v>431</v>
      </c>
      <c r="EB236" t="s">
        <v>431</v>
      </c>
      <c r="EC236" t="s">
        <v>423</v>
      </c>
      <c r="ED236" t="s">
        <v>423</v>
      </c>
      <c r="EE236" t="s">
        <v>423</v>
      </c>
      <c r="EF236" t="s">
        <v>437</v>
      </c>
      <c r="EG236" t="s">
        <v>434</v>
      </c>
      <c r="EH236" t="s">
        <v>438</v>
      </c>
      <c r="EI236" t="s">
        <v>436</v>
      </c>
      <c r="EJ236" t="s">
        <v>433</v>
      </c>
      <c r="EK236" t="s">
        <v>435</v>
      </c>
      <c r="EL236" t="s">
        <v>424</v>
      </c>
      <c r="EM236" t="s">
        <v>425</v>
      </c>
      <c r="EN236" t="s">
        <v>425</v>
      </c>
      <c r="EO236" t="s">
        <v>426</v>
      </c>
      <c r="EP236" t="s">
        <v>428</v>
      </c>
      <c r="EQ236" t="s">
        <v>428</v>
      </c>
      <c r="ER236" t="s">
        <v>429</v>
      </c>
      <c r="ES236" t="s">
        <v>430</v>
      </c>
      <c r="ET236" t="s">
        <v>424</v>
      </c>
      <c r="EU236" t="s">
        <v>425</v>
      </c>
      <c r="EV236" t="s">
        <v>425</v>
      </c>
      <c r="EW236" t="s">
        <v>425</v>
      </c>
      <c r="EX236" t="s">
        <v>423</v>
      </c>
      <c r="EY236" t="s">
        <v>423</v>
      </c>
      <c r="EZ236" t="s">
        <v>423</v>
      </c>
      <c r="FA236" t="s">
        <v>431</v>
      </c>
      <c r="FB236" t="s">
        <v>423</v>
      </c>
      <c r="FC236" t="s">
        <v>423</v>
      </c>
      <c r="FD236" t="s">
        <v>423</v>
      </c>
      <c r="FE236" t="s">
        <v>431</v>
      </c>
      <c r="FF236" t="s">
        <v>423</v>
      </c>
      <c r="FG236" t="s">
        <v>423</v>
      </c>
      <c r="FH236" t="s">
        <v>431</v>
      </c>
      <c r="FI236" t="s">
        <v>423</v>
      </c>
      <c r="FJ236" t="s">
        <v>423</v>
      </c>
      <c r="FK236" t="s">
        <v>423</v>
      </c>
      <c r="FL236" t="s">
        <v>423</v>
      </c>
      <c r="FM236" t="s">
        <v>423</v>
      </c>
      <c r="FN236" t="s">
        <v>431</v>
      </c>
      <c r="FO236" t="s">
        <v>423</v>
      </c>
      <c r="FP236" t="s">
        <v>431</v>
      </c>
      <c r="FQ236" t="s">
        <v>423</v>
      </c>
      <c r="FR236" t="s">
        <v>423</v>
      </c>
      <c r="FS236" t="s">
        <v>423</v>
      </c>
      <c r="FT236" t="s">
        <v>423</v>
      </c>
      <c r="FU236" t="s">
        <v>431</v>
      </c>
      <c r="FV236" t="s">
        <v>423</v>
      </c>
      <c r="FW236" t="s">
        <v>423</v>
      </c>
      <c r="FX236" t="s">
        <v>423</v>
      </c>
      <c r="FZ236" t="s">
        <v>423</v>
      </c>
      <c r="GB236" t="s">
        <v>423</v>
      </c>
      <c r="GD236" t="s">
        <v>431</v>
      </c>
      <c r="GF236" t="s">
        <v>431</v>
      </c>
      <c r="GG236" t="s">
        <v>423</v>
      </c>
      <c r="GH236" t="s">
        <v>423</v>
      </c>
      <c r="GI236" t="s">
        <v>423</v>
      </c>
      <c r="GJ236" t="s">
        <v>423</v>
      </c>
      <c r="GK236" t="s">
        <v>431</v>
      </c>
      <c r="GL236" t="s">
        <v>423</v>
      </c>
      <c r="GM236" t="s">
        <v>423</v>
      </c>
      <c r="GN236" t="s">
        <v>431</v>
      </c>
      <c r="GO236" t="s">
        <v>423</v>
      </c>
      <c r="GP236" t="s">
        <v>423</v>
      </c>
      <c r="GQ236" t="s">
        <v>423</v>
      </c>
      <c r="GR236" t="s">
        <v>431</v>
      </c>
      <c r="GS236" t="s">
        <v>423</v>
      </c>
      <c r="GT236" t="s">
        <v>423</v>
      </c>
      <c r="GU236" t="s">
        <v>423</v>
      </c>
      <c r="GV236" t="s">
        <v>423</v>
      </c>
      <c r="GW236" t="s">
        <v>431</v>
      </c>
      <c r="GX236" t="s">
        <v>423</v>
      </c>
      <c r="GY236" t="s">
        <v>423</v>
      </c>
      <c r="GZ236" t="s">
        <v>423</v>
      </c>
      <c r="HA236" t="s">
        <v>423</v>
      </c>
      <c r="HB236" t="s">
        <v>431</v>
      </c>
      <c r="HC236" t="s">
        <v>423</v>
      </c>
      <c r="HD236" t="s">
        <v>423</v>
      </c>
      <c r="HE236" t="s">
        <v>423</v>
      </c>
      <c r="HF236" t="s">
        <v>423</v>
      </c>
      <c r="HG236" t="s">
        <v>431</v>
      </c>
      <c r="HH236" t="s">
        <v>423</v>
      </c>
      <c r="HI236" t="s">
        <v>423</v>
      </c>
      <c r="HJ236" t="s">
        <v>431</v>
      </c>
      <c r="HK236" t="s">
        <v>423</v>
      </c>
      <c r="HL236" t="s">
        <v>423</v>
      </c>
      <c r="HM236" t="s">
        <v>423</v>
      </c>
      <c r="HN236" t="s">
        <v>423</v>
      </c>
      <c r="HP236" t="s">
        <v>431</v>
      </c>
      <c r="HR236" t="s">
        <v>423</v>
      </c>
      <c r="HT236" t="s">
        <v>423</v>
      </c>
      <c r="HV236" t="s">
        <v>423</v>
      </c>
      <c r="HW236" t="s">
        <v>423</v>
      </c>
      <c r="HX236" t="s">
        <v>431</v>
      </c>
      <c r="HY236" t="s">
        <v>423</v>
      </c>
      <c r="HZ236" t="s">
        <v>423</v>
      </c>
      <c r="IA236" t="s">
        <v>423</v>
      </c>
      <c r="IB236" t="s">
        <v>431</v>
      </c>
      <c r="IC236" t="s">
        <v>423</v>
      </c>
      <c r="ID236" t="s">
        <v>423</v>
      </c>
      <c r="IE236" t="s">
        <v>423</v>
      </c>
      <c r="IF236" t="s">
        <v>431</v>
      </c>
      <c r="IG236" t="s">
        <v>423</v>
      </c>
      <c r="IH236" t="s">
        <v>423</v>
      </c>
      <c r="II236" t="s">
        <v>423</v>
      </c>
      <c r="IJ236" t="s">
        <v>431</v>
      </c>
      <c r="IK236" t="s">
        <v>423</v>
      </c>
      <c r="IL236" t="s">
        <v>423</v>
      </c>
      <c r="IM236" t="s">
        <v>423</v>
      </c>
      <c r="IN236" t="s">
        <v>431</v>
      </c>
      <c r="IO236" t="s">
        <v>423</v>
      </c>
      <c r="IP236" t="s">
        <v>423</v>
      </c>
      <c r="IQ236" t="s">
        <v>423</v>
      </c>
      <c r="IR236" t="s">
        <v>431</v>
      </c>
      <c r="IS236" t="s">
        <v>423</v>
      </c>
      <c r="IT236" t="s">
        <v>423</v>
      </c>
      <c r="IU236" t="s">
        <v>423</v>
      </c>
      <c r="IV236" t="s">
        <v>431</v>
      </c>
      <c r="IX236" t="s">
        <v>423</v>
      </c>
      <c r="IZ236" t="s">
        <v>423</v>
      </c>
      <c r="JB236" t="s">
        <v>423</v>
      </c>
      <c r="JI236" t="s">
        <v>423</v>
      </c>
      <c r="JJ236" t="s">
        <v>431</v>
      </c>
      <c r="JK236" t="s">
        <v>423</v>
      </c>
      <c r="JL236" t="s">
        <v>423</v>
      </c>
      <c r="JM236" t="s">
        <v>423</v>
      </c>
      <c r="JN236" t="s">
        <v>423</v>
      </c>
      <c r="JO236" t="s">
        <v>423</v>
      </c>
      <c r="JP236" t="s">
        <v>423</v>
      </c>
      <c r="JQ236" t="s">
        <v>431</v>
      </c>
      <c r="JR236" t="s">
        <v>423</v>
      </c>
      <c r="JS236" t="s">
        <v>423</v>
      </c>
      <c r="JT236" t="s">
        <v>423</v>
      </c>
      <c r="JU236" t="s">
        <v>423</v>
      </c>
      <c r="JV236" t="s">
        <v>423</v>
      </c>
      <c r="JW236" t="s">
        <v>423</v>
      </c>
      <c r="JX236" t="s">
        <v>423</v>
      </c>
      <c r="JY236" t="s">
        <v>423</v>
      </c>
      <c r="JZ236" t="s">
        <v>423</v>
      </c>
      <c r="KA236" t="s">
        <v>423</v>
      </c>
      <c r="KB236" t="s">
        <v>423</v>
      </c>
      <c r="KC236" t="s">
        <v>423</v>
      </c>
      <c r="KD236" t="s">
        <v>423</v>
      </c>
      <c r="KE236" t="s">
        <v>423</v>
      </c>
      <c r="KF236" t="s">
        <v>423</v>
      </c>
      <c r="KG236" t="s">
        <v>423</v>
      </c>
      <c r="KH236" t="s">
        <v>423</v>
      </c>
      <c r="KI236" t="s">
        <v>423</v>
      </c>
      <c r="KJ236" t="s">
        <v>423</v>
      </c>
      <c r="KK236" t="s">
        <v>423</v>
      </c>
      <c r="KL236" t="s">
        <v>423</v>
      </c>
      <c r="KM236" t="s">
        <v>423</v>
      </c>
      <c r="KN236" t="s">
        <v>423</v>
      </c>
      <c r="KO236" t="s">
        <v>423</v>
      </c>
      <c r="KP236" t="s">
        <v>423</v>
      </c>
      <c r="KQ236" t="s">
        <v>431</v>
      </c>
      <c r="KR236" t="s">
        <v>423</v>
      </c>
      <c r="KS236" t="s">
        <v>423</v>
      </c>
      <c r="KT236" t="s">
        <v>423</v>
      </c>
      <c r="KU236" t="s">
        <v>423</v>
      </c>
      <c r="KV236" t="s">
        <v>423</v>
      </c>
      <c r="KW236" t="s">
        <v>431</v>
      </c>
      <c r="KY236" t="s">
        <v>431</v>
      </c>
      <c r="KZ236" t="s">
        <v>432</v>
      </c>
      <c r="LA236" t="s">
        <v>432</v>
      </c>
      <c r="LB236" t="s">
        <v>432</v>
      </c>
      <c r="LC236" t="s">
        <v>432</v>
      </c>
      <c r="LD236" t="s">
        <v>432</v>
      </c>
      <c r="LE236" t="s">
        <v>432</v>
      </c>
      <c r="LF236" t="s">
        <v>432</v>
      </c>
      <c r="LG236" t="s">
        <v>432</v>
      </c>
      <c r="LH236" t="s">
        <v>432</v>
      </c>
      <c r="LI236" t="s">
        <v>432</v>
      </c>
      <c r="LK236" t="s">
        <v>431</v>
      </c>
      <c r="LL236" t="s">
        <v>423</v>
      </c>
      <c r="LM236" t="s">
        <v>423</v>
      </c>
      <c r="LN236" t="s">
        <v>423</v>
      </c>
      <c r="LO236" t="s">
        <v>439</v>
      </c>
      <c r="LP236" t="s">
        <v>432</v>
      </c>
      <c r="LQ236" t="s">
        <v>432</v>
      </c>
      <c r="LR236" t="s">
        <v>432</v>
      </c>
      <c r="LS236" t="s">
        <v>432</v>
      </c>
      <c r="LT236" t="s">
        <v>432</v>
      </c>
      <c r="LU236" t="s">
        <v>423</v>
      </c>
      <c r="LV236" t="s">
        <v>431</v>
      </c>
      <c r="LW236" t="s">
        <v>423</v>
      </c>
      <c r="LX236" t="s">
        <v>423</v>
      </c>
      <c r="LY236" t="s">
        <v>423</v>
      </c>
      <c r="LZ236" t="s">
        <v>423</v>
      </c>
      <c r="MA236" t="s">
        <v>423</v>
      </c>
      <c r="MB236" t="s">
        <v>423</v>
      </c>
      <c r="MC236" t="s">
        <v>431</v>
      </c>
      <c r="MD236" t="s">
        <v>423</v>
      </c>
      <c r="ME236" t="s">
        <v>423</v>
      </c>
      <c r="MF236" t="s">
        <v>423</v>
      </c>
      <c r="MG236" t="s">
        <v>423</v>
      </c>
      <c r="MH236" t="s">
        <v>423</v>
      </c>
      <c r="MI236" t="s">
        <v>423</v>
      </c>
      <c r="MJ236" t="s">
        <v>423</v>
      </c>
      <c r="MK236" t="s">
        <v>423</v>
      </c>
      <c r="ML236" t="s">
        <v>431</v>
      </c>
      <c r="MN236">
        <v>556.12</v>
      </c>
      <c r="MO236">
        <v>59.2</v>
      </c>
      <c r="NE236">
        <v>227.05</v>
      </c>
      <c r="NT236">
        <v>100.04</v>
      </c>
      <c r="OJ236">
        <v>83.59</v>
      </c>
      <c r="OT236">
        <v>86.24</v>
      </c>
    </row>
    <row r="237" spans="1:410" ht="12.75" customHeight="1" x14ac:dyDescent="0.2">
      <c r="A237">
        <v>295</v>
      </c>
      <c r="B237" t="str">
        <f t="shared" si="138"/>
        <v>5-15min</v>
      </c>
      <c r="C237" t="str">
        <f t="shared" si="139"/>
        <v>foyer familial</v>
      </c>
      <c r="D237" t="str">
        <f t="shared" si="140"/>
        <v>coloc ou foyer familial</v>
      </c>
      <c r="E237" t="str">
        <f t="shared" si="141"/>
        <v>tout à fait</v>
      </c>
      <c r="F237" t="str">
        <f t="shared" si="142"/>
        <v>aucune</v>
      </c>
      <c r="G237" t="str">
        <f t="shared" si="143"/>
        <v>non</v>
      </c>
      <c r="H237" t="str">
        <f t="shared" si="144"/>
        <v>non</v>
      </c>
      <c r="I237" t="s">
        <v>423</v>
      </c>
      <c r="J237" t="str">
        <f t="shared" si="145"/>
        <v>parfois</v>
      </c>
      <c r="K237" t="str">
        <f t="shared" si="146"/>
        <v>jamais</v>
      </c>
      <c r="L237" t="str">
        <f t="shared" si="147"/>
        <v>pas commentaire</v>
      </c>
      <c r="M237" t="str">
        <f t="shared" si="148"/>
        <v>0-1h</v>
      </c>
      <c r="N237" t="str">
        <f t="shared" si="149"/>
        <v>0-1h</v>
      </c>
      <c r="O237" t="str">
        <f t="shared" si="150"/>
        <v>parfois</v>
      </c>
      <c r="P237" t="str">
        <f t="shared" si="151"/>
        <v>souvent</v>
      </c>
      <c r="Q237" t="str">
        <f t="shared" si="152"/>
        <v>parfois</v>
      </c>
      <c r="R237" t="s">
        <v>424</v>
      </c>
      <c r="S237" t="s">
        <v>425</v>
      </c>
      <c r="T237" t="s">
        <v>425</v>
      </c>
      <c r="U237" t="s">
        <v>440</v>
      </c>
      <c r="V237" t="s">
        <v>440</v>
      </c>
      <c r="W237" t="s">
        <v>440</v>
      </c>
      <c r="X237" t="s">
        <v>429</v>
      </c>
      <c r="Y237" t="s">
        <v>429</v>
      </c>
      <c r="Z237" t="s">
        <v>424</v>
      </c>
      <c r="AA237" t="s">
        <v>425</v>
      </c>
      <c r="AB237" t="s">
        <v>425</v>
      </c>
      <c r="AC237" t="s">
        <v>424</v>
      </c>
      <c r="AD237" t="str">
        <f t="shared" si="153"/>
        <v>3-4 jours avant</v>
      </c>
      <c r="AE237" t="str">
        <f t="shared" si="154"/>
        <v>très</v>
      </c>
      <c r="AF237" t="str">
        <f t="shared" si="155"/>
        <v>plutôt bonnes</v>
      </c>
      <c r="AG237" t="str">
        <f t="shared" si="156"/>
        <v>parfois</v>
      </c>
      <c r="AH237" t="str">
        <f t="shared" si="157"/>
        <v>régulièrement</v>
      </c>
      <c r="AI237" t="str">
        <f t="shared" si="158"/>
        <v>très souvent</v>
      </c>
      <c r="AJ237" t="str">
        <f t="shared" si="159"/>
        <v>jamais</v>
      </c>
      <c r="AK237" t="str">
        <f t="shared" si="160"/>
        <v>5-10h</v>
      </c>
      <c r="AL237" t="str">
        <f t="shared" si="161"/>
        <v>plutôt oui</v>
      </c>
      <c r="AM237" t="str">
        <f t="shared" si="162"/>
        <v>plutôt oui</v>
      </c>
      <c r="AN237" t="str">
        <f t="shared" si="163"/>
        <v>1-3h</v>
      </c>
      <c r="AO237" t="str">
        <f t="shared" si="164"/>
        <v>rarement</v>
      </c>
      <c r="AP237" t="str">
        <f t="shared" si="165"/>
        <v>tout à fait</v>
      </c>
      <c r="AQ237" t="str">
        <f t="shared" si="166"/>
        <v>jamais</v>
      </c>
      <c r="AR237" t="str">
        <f t="shared" si="167"/>
        <v>très souvent</v>
      </c>
      <c r="AS237" t="str">
        <f t="shared" si="168"/>
        <v>4-6h</v>
      </c>
      <c r="AT237" t="str">
        <f t="shared" si="169"/>
        <v>plutôt satisfaisante</v>
      </c>
      <c r="AU237" t="str">
        <f t="shared" si="170"/>
        <v>plutôt oui</v>
      </c>
      <c r="AV237" t="str">
        <f t="shared" si="171"/>
        <v>plutôt oui</v>
      </c>
      <c r="AW237" t="str">
        <f t="shared" si="172"/>
        <v>plutôt oui</v>
      </c>
      <c r="AX237" t="str">
        <f t="shared" si="173"/>
        <v>plutôt oui</v>
      </c>
      <c r="AY237" t="str">
        <f t="shared" si="174"/>
        <v>plutôt oui</v>
      </c>
      <c r="AZ237" t="str">
        <f t="shared" si="175"/>
        <v>2A</v>
      </c>
      <c r="BA237" t="str">
        <f t="shared" si="176"/>
        <v>IC</v>
      </c>
      <c r="BB237" t="str">
        <f t="shared" si="177"/>
        <v>classique</v>
      </c>
      <c r="BC237" t="str">
        <f t="shared" si="178"/>
        <v>non</v>
      </c>
      <c r="BD237" t="str">
        <f t="shared" si="179"/>
        <v>post-bac</v>
      </c>
      <c r="BE237" t="str">
        <f t="shared" si="180"/>
        <v>Fr</v>
      </c>
      <c r="BF237" t="str">
        <f t="shared" si="181"/>
        <v>25-50%</v>
      </c>
      <c r="BG237" t="str">
        <f t="shared" si="182"/>
        <v>25-50%</v>
      </c>
      <c r="BH237" t="s">
        <v>423</v>
      </c>
      <c r="BI237" t="str">
        <f t="shared" si="183"/>
        <v>aucun</v>
      </c>
      <c r="BJ237" t="s">
        <v>423</v>
      </c>
      <c r="BK237" t="s">
        <v>431</v>
      </c>
      <c r="BL237" t="s">
        <v>423</v>
      </c>
      <c r="BM237" t="s">
        <v>423</v>
      </c>
      <c r="BN237" t="s">
        <v>423</v>
      </c>
      <c r="BO237" t="s">
        <v>423</v>
      </c>
      <c r="BP237" t="s">
        <v>431</v>
      </c>
      <c r="BR237" t="s">
        <v>432</v>
      </c>
      <c r="BS237" t="s">
        <v>432</v>
      </c>
      <c r="BT237" t="s">
        <v>432</v>
      </c>
      <c r="BU237" t="s">
        <v>432</v>
      </c>
      <c r="BV237" t="s">
        <v>431</v>
      </c>
      <c r="BW237" t="s">
        <v>423</v>
      </c>
      <c r="BX237" t="s">
        <v>423</v>
      </c>
      <c r="BY237" t="s">
        <v>423</v>
      </c>
      <c r="BZ237" t="s">
        <v>423</v>
      </c>
      <c r="CA237" t="s">
        <v>432</v>
      </c>
      <c r="CB237" t="s">
        <v>432</v>
      </c>
      <c r="CC237" t="s">
        <v>432</v>
      </c>
      <c r="CD237" t="s">
        <v>432</v>
      </c>
      <c r="CE237" t="s">
        <v>423</v>
      </c>
      <c r="CF237" t="s">
        <v>432</v>
      </c>
      <c r="CG237" t="s">
        <v>432</v>
      </c>
      <c r="CH237" t="s">
        <v>432</v>
      </c>
      <c r="CI237" t="s">
        <v>432</v>
      </c>
      <c r="CJ237" t="s">
        <v>432</v>
      </c>
      <c r="CK237" t="s">
        <v>432</v>
      </c>
      <c r="CL237" t="s">
        <v>432</v>
      </c>
      <c r="CM237" t="s">
        <v>432</v>
      </c>
      <c r="CN237" t="s">
        <v>423</v>
      </c>
      <c r="CO237" t="s">
        <v>432</v>
      </c>
      <c r="CP237" t="s">
        <v>432</v>
      </c>
      <c r="CQ237" t="s">
        <v>432</v>
      </c>
      <c r="CR237" t="s">
        <v>432</v>
      </c>
      <c r="CT237" t="s">
        <v>432</v>
      </c>
      <c r="CU237" t="s">
        <v>423</v>
      </c>
      <c r="CV237" t="s">
        <v>423</v>
      </c>
      <c r="CW237" t="s">
        <v>423</v>
      </c>
      <c r="CX237" t="s">
        <v>431</v>
      </c>
      <c r="CY237" t="s">
        <v>423</v>
      </c>
      <c r="CZ237" t="s">
        <v>423</v>
      </c>
      <c r="DA237" t="s">
        <v>423</v>
      </c>
      <c r="DB237" t="s">
        <v>423</v>
      </c>
      <c r="DC237" t="s">
        <v>431</v>
      </c>
      <c r="DD237" t="s">
        <v>432</v>
      </c>
      <c r="DE237" t="s">
        <v>432</v>
      </c>
      <c r="DF237" t="s">
        <v>432</v>
      </c>
      <c r="DG237" t="s">
        <v>432</v>
      </c>
      <c r="DH237" t="s">
        <v>423</v>
      </c>
      <c r="DI237" t="s">
        <v>423</v>
      </c>
      <c r="DJ237" t="s">
        <v>423</v>
      </c>
      <c r="DK237" t="s">
        <v>431</v>
      </c>
      <c r="DL237" t="s">
        <v>423</v>
      </c>
      <c r="DM237" t="s">
        <v>423</v>
      </c>
      <c r="DN237" t="s">
        <v>423</v>
      </c>
      <c r="DO237" t="s">
        <v>423</v>
      </c>
      <c r="DP237" t="s">
        <v>423</v>
      </c>
      <c r="DQ237" t="s">
        <v>423</v>
      </c>
      <c r="DR237" t="s">
        <v>431</v>
      </c>
      <c r="DS237" t="s">
        <v>423</v>
      </c>
      <c r="DT237" t="s">
        <v>423</v>
      </c>
      <c r="DU237" t="s">
        <v>423</v>
      </c>
      <c r="DV237" t="s">
        <v>431</v>
      </c>
      <c r="DW237" t="s">
        <v>423</v>
      </c>
      <c r="DX237" t="s">
        <v>423</v>
      </c>
      <c r="DY237" t="s">
        <v>431</v>
      </c>
      <c r="DZ237" t="s">
        <v>423</v>
      </c>
      <c r="EA237" t="s">
        <v>423</v>
      </c>
      <c r="EB237" t="s">
        <v>423</v>
      </c>
      <c r="EC237" t="s">
        <v>423</v>
      </c>
      <c r="ED237" t="s">
        <v>431</v>
      </c>
      <c r="EE237" t="s">
        <v>423</v>
      </c>
      <c r="EF237" t="s">
        <v>438</v>
      </c>
      <c r="EG237" t="s">
        <v>437</v>
      </c>
      <c r="EH237" t="s">
        <v>434</v>
      </c>
      <c r="EI237" t="s">
        <v>436</v>
      </c>
      <c r="EJ237" t="s">
        <v>435</v>
      </c>
      <c r="EK237" t="s">
        <v>433</v>
      </c>
      <c r="EL237" t="s">
        <v>424</v>
      </c>
      <c r="EM237" t="s">
        <v>425</v>
      </c>
      <c r="EN237" t="s">
        <v>425</v>
      </c>
      <c r="EO237" t="s">
        <v>440</v>
      </c>
      <c r="EP237" t="s">
        <v>440</v>
      </c>
      <c r="EQ237" t="s">
        <v>440</v>
      </c>
      <c r="ER237" t="s">
        <v>429</v>
      </c>
      <c r="ES237" t="s">
        <v>429</v>
      </c>
      <c r="ET237" t="s">
        <v>424</v>
      </c>
      <c r="EU237" t="s">
        <v>425</v>
      </c>
      <c r="EV237" t="s">
        <v>425</v>
      </c>
      <c r="EW237" t="s">
        <v>424</v>
      </c>
      <c r="EX237" t="s">
        <v>423</v>
      </c>
      <c r="EY237" t="s">
        <v>423</v>
      </c>
      <c r="EZ237" t="s">
        <v>423</v>
      </c>
      <c r="FA237" t="s">
        <v>423</v>
      </c>
      <c r="FB237" t="s">
        <v>431</v>
      </c>
      <c r="FC237" t="s">
        <v>423</v>
      </c>
      <c r="FD237" t="s">
        <v>431</v>
      </c>
      <c r="FE237" t="s">
        <v>423</v>
      </c>
      <c r="FF237" t="s">
        <v>423</v>
      </c>
      <c r="FG237" t="s">
        <v>423</v>
      </c>
      <c r="FH237" t="s">
        <v>423</v>
      </c>
      <c r="FI237" t="s">
        <v>431</v>
      </c>
      <c r="FJ237" t="s">
        <v>423</v>
      </c>
      <c r="FK237" t="s">
        <v>423</v>
      </c>
      <c r="FL237" t="s">
        <v>423</v>
      </c>
      <c r="FM237" t="s">
        <v>423</v>
      </c>
      <c r="FN237" t="s">
        <v>431</v>
      </c>
      <c r="FO237" t="s">
        <v>423</v>
      </c>
      <c r="FP237" t="s">
        <v>423</v>
      </c>
      <c r="FQ237" t="s">
        <v>431</v>
      </c>
      <c r="FR237" t="s">
        <v>423</v>
      </c>
      <c r="FS237" t="s">
        <v>423</v>
      </c>
      <c r="FT237" t="s">
        <v>431</v>
      </c>
      <c r="FU237" t="s">
        <v>423</v>
      </c>
      <c r="FV237" t="s">
        <v>423</v>
      </c>
      <c r="FW237" t="s">
        <v>423</v>
      </c>
      <c r="FX237" t="s">
        <v>423</v>
      </c>
      <c r="FZ237" t="s">
        <v>423</v>
      </c>
      <c r="GB237" t="s">
        <v>423</v>
      </c>
      <c r="GD237" t="s">
        <v>431</v>
      </c>
      <c r="GF237" t="s">
        <v>431</v>
      </c>
      <c r="GG237" t="s">
        <v>423</v>
      </c>
      <c r="GH237" t="s">
        <v>423</v>
      </c>
      <c r="GI237" t="s">
        <v>423</v>
      </c>
      <c r="GJ237" t="s">
        <v>431</v>
      </c>
      <c r="GK237" t="s">
        <v>423</v>
      </c>
      <c r="GL237" t="s">
        <v>423</v>
      </c>
      <c r="GM237" t="s">
        <v>423</v>
      </c>
      <c r="GN237" t="s">
        <v>431</v>
      </c>
      <c r="GO237" t="s">
        <v>423</v>
      </c>
      <c r="GP237" t="s">
        <v>423</v>
      </c>
      <c r="GQ237" t="s">
        <v>423</v>
      </c>
      <c r="GR237" t="s">
        <v>431</v>
      </c>
      <c r="GS237" t="s">
        <v>423</v>
      </c>
      <c r="GT237" t="s">
        <v>423</v>
      </c>
      <c r="GU237" t="s">
        <v>423</v>
      </c>
      <c r="GV237" t="s">
        <v>423</v>
      </c>
      <c r="GW237" t="s">
        <v>423</v>
      </c>
      <c r="GX237" t="s">
        <v>431</v>
      </c>
      <c r="GY237" t="s">
        <v>423</v>
      </c>
      <c r="GZ237" t="s">
        <v>423</v>
      </c>
      <c r="HA237" t="s">
        <v>423</v>
      </c>
      <c r="HB237" t="s">
        <v>431</v>
      </c>
      <c r="HC237" t="s">
        <v>423</v>
      </c>
      <c r="HD237" t="s">
        <v>431</v>
      </c>
      <c r="HE237" t="s">
        <v>423</v>
      </c>
      <c r="HF237" t="s">
        <v>423</v>
      </c>
      <c r="HG237" t="s">
        <v>423</v>
      </c>
      <c r="HH237" t="s">
        <v>423</v>
      </c>
      <c r="HI237" t="s">
        <v>423</v>
      </c>
      <c r="HJ237" t="s">
        <v>423</v>
      </c>
      <c r="HK237" t="s">
        <v>423</v>
      </c>
      <c r="HL237" t="s">
        <v>423</v>
      </c>
      <c r="HM237" t="s">
        <v>431</v>
      </c>
      <c r="HN237" t="s">
        <v>431</v>
      </c>
      <c r="HP237" t="s">
        <v>423</v>
      </c>
      <c r="HR237" t="s">
        <v>423</v>
      </c>
      <c r="HT237" t="s">
        <v>423</v>
      </c>
      <c r="HV237" t="s">
        <v>423</v>
      </c>
      <c r="HW237" t="s">
        <v>423</v>
      </c>
      <c r="HX237" t="s">
        <v>423</v>
      </c>
      <c r="HY237" t="s">
        <v>431</v>
      </c>
      <c r="HZ237" t="s">
        <v>423</v>
      </c>
      <c r="IA237" t="s">
        <v>423</v>
      </c>
      <c r="IB237" t="s">
        <v>423</v>
      </c>
      <c r="IC237" t="s">
        <v>431</v>
      </c>
      <c r="ID237" t="s">
        <v>423</v>
      </c>
      <c r="IE237" t="s">
        <v>423</v>
      </c>
      <c r="IF237" t="s">
        <v>423</v>
      </c>
      <c r="IG237" t="s">
        <v>431</v>
      </c>
      <c r="IH237" t="s">
        <v>423</v>
      </c>
      <c r="II237" t="s">
        <v>423</v>
      </c>
      <c r="IJ237" t="s">
        <v>423</v>
      </c>
      <c r="IK237" t="s">
        <v>431</v>
      </c>
      <c r="IL237" t="s">
        <v>423</v>
      </c>
      <c r="IM237" t="s">
        <v>423</v>
      </c>
      <c r="IN237" t="s">
        <v>423</v>
      </c>
      <c r="IO237" t="s">
        <v>431</v>
      </c>
      <c r="IP237" t="s">
        <v>423</v>
      </c>
      <c r="IQ237" t="s">
        <v>423</v>
      </c>
      <c r="IR237" t="s">
        <v>423</v>
      </c>
      <c r="IS237" t="s">
        <v>431</v>
      </c>
      <c r="IT237" t="s">
        <v>423</v>
      </c>
      <c r="IU237" t="s">
        <v>423</v>
      </c>
      <c r="IV237" t="s">
        <v>423</v>
      </c>
      <c r="IX237" t="s">
        <v>431</v>
      </c>
      <c r="IZ237" t="s">
        <v>423</v>
      </c>
      <c r="JB237" t="s">
        <v>423</v>
      </c>
      <c r="JD237" t="s">
        <v>1194</v>
      </c>
      <c r="JE237" t="s">
        <v>1195</v>
      </c>
      <c r="JF237" t="s">
        <v>1196</v>
      </c>
      <c r="JG237" t="s">
        <v>1197</v>
      </c>
      <c r="JI237" t="s">
        <v>423</v>
      </c>
      <c r="JJ237" t="s">
        <v>431</v>
      </c>
      <c r="JK237" t="s">
        <v>423</v>
      </c>
      <c r="JL237" t="s">
        <v>423</v>
      </c>
      <c r="JM237" t="s">
        <v>423</v>
      </c>
      <c r="JN237" t="s">
        <v>423</v>
      </c>
      <c r="JO237" t="s">
        <v>423</v>
      </c>
      <c r="JP237" t="s">
        <v>423</v>
      </c>
      <c r="JQ237" t="s">
        <v>431</v>
      </c>
      <c r="JR237" t="s">
        <v>423</v>
      </c>
      <c r="JS237" t="s">
        <v>423</v>
      </c>
      <c r="JT237" t="s">
        <v>423</v>
      </c>
      <c r="JU237" t="s">
        <v>423</v>
      </c>
      <c r="JV237" t="s">
        <v>423</v>
      </c>
      <c r="JW237" t="s">
        <v>423</v>
      </c>
      <c r="JX237" t="s">
        <v>423</v>
      </c>
      <c r="JY237" t="s">
        <v>423</v>
      </c>
      <c r="JZ237" t="s">
        <v>423</v>
      </c>
      <c r="KA237" t="s">
        <v>423</v>
      </c>
      <c r="KB237" t="s">
        <v>423</v>
      </c>
      <c r="KC237" t="s">
        <v>423</v>
      </c>
      <c r="KD237" t="s">
        <v>423</v>
      </c>
      <c r="KE237" t="s">
        <v>423</v>
      </c>
      <c r="KF237" t="s">
        <v>423</v>
      </c>
      <c r="KG237" t="s">
        <v>423</v>
      </c>
      <c r="KH237" t="s">
        <v>423</v>
      </c>
      <c r="KI237" t="s">
        <v>423</v>
      </c>
      <c r="KJ237" t="s">
        <v>423</v>
      </c>
      <c r="KK237" t="s">
        <v>423</v>
      </c>
      <c r="KL237" t="s">
        <v>423</v>
      </c>
      <c r="KM237" t="s">
        <v>423</v>
      </c>
      <c r="KN237" t="s">
        <v>423</v>
      </c>
      <c r="KO237" t="s">
        <v>423</v>
      </c>
      <c r="KP237" t="s">
        <v>423</v>
      </c>
      <c r="KQ237" t="s">
        <v>431</v>
      </c>
      <c r="KR237" t="s">
        <v>423</v>
      </c>
      <c r="KS237" t="s">
        <v>423</v>
      </c>
      <c r="KT237" t="s">
        <v>423</v>
      </c>
      <c r="KU237" t="s">
        <v>423</v>
      </c>
      <c r="KV237" t="s">
        <v>423</v>
      </c>
      <c r="KW237" t="s">
        <v>431</v>
      </c>
      <c r="KY237" t="s">
        <v>431</v>
      </c>
      <c r="KZ237" t="s">
        <v>432</v>
      </c>
      <c r="LA237" t="s">
        <v>432</v>
      </c>
      <c r="LB237" t="s">
        <v>432</v>
      </c>
      <c r="LC237" t="s">
        <v>432</v>
      </c>
      <c r="LD237" t="s">
        <v>432</v>
      </c>
      <c r="LE237" t="s">
        <v>432</v>
      </c>
      <c r="LF237" t="s">
        <v>432</v>
      </c>
      <c r="LG237" t="s">
        <v>432</v>
      </c>
      <c r="LH237" t="s">
        <v>432</v>
      </c>
      <c r="LI237" t="s">
        <v>432</v>
      </c>
      <c r="LK237" t="s">
        <v>431</v>
      </c>
      <c r="LL237" t="s">
        <v>423</v>
      </c>
      <c r="LM237" t="s">
        <v>423</v>
      </c>
      <c r="LN237" t="s">
        <v>423</v>
      </c>
      <c r="LO237" t="s">
        <v>439</v>
      </c>
      <c r="LP237" t="s">
        <v>432</v>
      </c>
      <c r="LQ237" t="s">
        <v>432</v>
      </c>
      <c r="LR237" t="s">
        <v>432</v>
      </c>
      <c r="LS237" t="s">
        <v>432</v>
      </c>
      <c r="LT237" t="s">
        <v>432</v>
      </c>
      <c r="LU237" t="s">
        <v>423</v>
      </c>
      <c r="LV237" t="s">
        <v>423</v>
      </c>
      <c r="LW237" t="s">
        <v>431</v>
      </c>
      <c r="LX237" t="s">
        <v>423</v>
      </c>
      <c r="LY237" t="s">
        <v>423</v>
      </c>
      <c r="LZ237" t="s">
        <v>423</v>
      </c>
      <c r="MA237" t="s">
        <v>423</v>
      </c>
      <c r="MB237" t="s">
        <v>423</v>
      </c>
      <c r="MC237" t="s">
        <v>423</v>
      </c>
      <c r="MD237" t="s">
        <v>431</v>
      </c>
      <c r="ME237" t="s">
        <v>423</v>
      </c>
      <c r="MF237" t="s">
        <v>423</v>
      </c>
      <c r="MG237" t="s">
        <v>423</v>
      </c>
      <c r="MH237" t="s">
        <v>423</v>
      </c>
      <c r="MI237" t="s">
        <v>423</v>
      </c>
      <c r="MJ237" t="s">
        <v>423</v>
      </c>
      <c r="MK237" t="s">
        <v>423</v>
      </c>
      <c r="ML237" t="s">
        <v>431</v>
      </c>
      <c r="MN237">
        <v>1547.84</v>
      </c>
      <c r="MO237">
        <v>84.25</v>
      </c>
      <c r="NE237">
        <v>269.06</v>
      </c>
      <c r="NT237">
        <v>313.39999999999998</v>
      </c>
      <c r="OJ237">
        <v>822</v>
      </c>
      <c r="OT237">
        <v>59.13</v>
      </c>
    </row>
    <row r="238" spans="1:410" ht="12.75" customHeight="1" x14ac:dyDescent="0.2">
      <c r="A238">
        <v>296</v>
      </c>
      <c r="B238" t="str">
        <f t="shared" si="138"/>
        <v>5-15min</v>
      </c>
      <c r="C238" t="str">
        <f t="shared" si="139"/>
        <v>seul</v>
      </c>
      <c r="D238" t="str">
        <f t="shared" si="140"/>
        <v>20-30m2</v>
      </c>
      <c r="E238" t="str">
        <f t="shared" si="141"/>
        <v>plutôt oui</v>
      </c>
      <c r="F238" t="str">
        <f t="shared" si="142"/>
        <v>aucune</v>
      </c>
      <c r="G238" t="str">
        <f t="shared" si="143"/>
        <v>non</v>
      </c>
      <c r="H238" t="str">
        <f t="shared" si="144"/>
        <v>non</v>
      </c>
      <c r="I238" t="s">
        <v>423</v>
      </c>
      <c r="J238" t="str">
        <f t="shared" si="145"/>
        <v>toujours</v>
      </c>
      <c r="K238" t="str">
        <f t="shared" si="146"/>
        <v>parfois</v>
      </c>
      <c r="L238" t="str">
        <f t="shared" si="147"/>
        <v>plutôt oui</v>
      </c>
      <c r="M238" t="str">
        <f t="shared" si="148"/>
        <v>1-2h</v>
      </c>
      <c r="N238" t="str">
        <f t="shared" si="149"/>
        <v>4-6h</v>
      </c>
      <c r="O238" t="str">
        <f t="shared" si="150"/>
        <v>toujours</v>
      </c>
      <c r="P238" t="str">
        <f t="shared" si="151"/>
        <v>souvent</v>
      </c>
      <c r="Q238" t="str">
        <f t="shared" si="152"/>
        <v>parfois</v>
      </c>
      <c r="R238" t="s">
        <v>425</v>
      </c>
      <c r="S238" t="s">
        <v>425</v>
      </c>
      <c r="T238" t="s">
        <v>425</v>
      </c>
      <c r="U238" t="s">
        <v>427</v>
      </c>
      <c r="V238" t="s">
        <v>428</v>
      </c>
      <c r="W238" t="s">
        <v>428</v>
      </c>
      <c r="X238" t="s">
        <v>430</v>
      </c>
      <c r="Y238" t="s">
        <v>430</v>
      </c>
      <c r="Z238" t="s">
        <v>424</v>
      </c>
      <c r="AA238" t="s">
        <v>424</v>
      </c>
      <c r="AB238" t="s">
        <v>425</v>
      </c>
      <c r="AC238" t="s">
        <v>425</v>
      </c>
      <c r="AD238" t="str">
        <f t="shared" si="153"/>
        <v>2 semaines avant</v>
      </c>
      <c r="AE238" t="str">
        <f t="shared" si="154"/>
        <v>plutôt oui</v>
      </c>
      <c r="AF238" t="str">
        <f t="shared" si="155"/>
        <v>plutôt bonnes</v>
      </c>
      <c r="AG238" t="str">
        <f t="shared" si="156"/>
        <v>jamais</v>
      </c>
      <c r="AH238" t="str">
        <f t="shared" si="157"/>
        <v>régulièrement</v>
      </c>
      <c r="AI238" t="str">
        <f t="shared" si="158"/>
        <v>parfois</v>
      </c>
      <c r="AJ238" t="str">
        <f t="shared" si="159"/>
        <v>parfois</v>
      </c>
      <c r="AK238" t="str">
        <f t="shared" si="160"/>
        <v>1-5h</v>
      </c>
      <c r="AL238" t="str">
        <f t="shared" si="161"/>
        <v>tout à fait</v>
      </c>
      <c r="AM238" t="str">
        <f t="shared" si="162"/>
        <v>plutôt oui</v>
      </c>
      <c r="AN238" t="str">
        <f t="shared" si="163"/>
        <v>3-6h</v>
      </c>
      <c r="AO238" t="str">
        <f t="shared" si="164"/>
        <v>rarement</v>
      </c>
      <c r="AP238" t="str">
        <f t="shared" si="165"/>
        <v>plutôt oui</v>
      </c>
      <c r="AQ238" t="str">
        <f t="shared" si="166"/>
        <v>rarement</v>
      </c>
      <c r="AR238" t="str">
        <f t="shared" si="167"/>
        <v>parfois</v>
      </c>
      <c r="AS238" t="str">
        <f t="shared" si="168"/>
        <v>1-2h</v>
      </c>
      <c r="AT238" t="str">
        <f t="shared" si="169"/>
        <v>plutôt satisfaisante</v>
      </c>
      <c r="AU238" t="str">
        <f t="shared" si="170"/>
        <v>plutôt non</v>
      </c>
      <c r="AV238" t="str">
        <f t="shared" si="171"/>
        <v>plutôt oui</v>
      </c>
      <c r="AW238" t="str">
        <f t="shared" si="172"/>
        <v>plutôt non</v>
      </c>
      <c r="AX238" t="str">
        <f t="shared" si="173"/>
        <v>plutôt oui</v>
      </c>
      <c r="AY238" t="str">
        <f t="shared" si="174"/>
        <v>plutôt oui</v>
      </c>
      <c r="AZ238" t="str">
        <f t="shared" si="175"/>
        <v>3A</v>
      </c>
      <c r="BA238" t="str">
        <f t="shared" si="176"/>
        <v>GP3E</v>
      </c>
      <c r="BB238" t="str">
        <f t="shared" si="177"/>
        <v>classique</v>
      </c>
      <c r="BC238" t="str">
        <f t="shared" si="178"/>
        <v>non</v>
      </c>
      <c r="BD238" t="str">
        <f t="shared" si="179"/>
        <v>post-bac</v>
      </c>
      <c r="BE238" t="str">
        <f t="shared" si="180"/>
        <v>Fr</v>
      </c>
      <c r="BF238" t="str">
        <f t="shared" si="181"/>
        <v>50-75%</v>
      </c>
      <c r="BG238" t="str">
        <f t="shared" si="182"/>
        <v>50-75%</v>
      </c>
      <c r="BH238" t="s">
        <v>423</v>
      </c>
      <c r="BI238" t="str">
        <f t="shared" si="183"/>
        <v>1 par semestre</v>
      </c>
      <c r="BJ238" t="s">
        <v>423</v>
      </c>
      <c r="BK238" t="s">
        <v>431</v>
      </c>
      <c r="BL238" t="s">
        <v>423</v>
      </c>
      <c r="BM238" t="s">
        <v>423</v>
      </c>
      <c r="BN238" t="s">
        <v>431</v>
      </c>
      <c r="BO238" t="s">
        <v>423</v>
      </c>
      <c r="BP238" t="s">
        <v>423</v>
      </c>
      <c r="BR238" t="s">
        <v>423</v>
      </c>
      <c r="BS238" t="s">
        <v>423</v>
      </c>
      <c r="BT238" t="s">
        <v>431</v>
      </c>
      <c r="BU238" t="s">
        <v>423</v>
      </c>
      <c r="BV238" t="s">
        <v>423</v>
      </c>
      <c r="BW238" t="s">
        <v>431</v>
      </c>
      <c r="BX238" t="s">
        <v>423</v>
      </c>
      <c r="BY238" t="s">
        <v>423</v>
      </c>
      <c r="BZ238" t="s">
        <v>423</v>
      </c>
      <c r="CA238" t="s">
        <v>432</v>
      </c>
      <c r="CB238" t="s">
        <v>432</v>
      </c>
      <c r="CC238" t="s">
        <v>432</v>
      </c>
      <c r="CD238" t="s">
        <v>432</v>
      </c>
      <c r="CE238" t="s">
        <v>423</v>
      </c>
      <c r="CF238" t="s">
        <v>432</v>
      </c>
      <c r="CG238" t="s">
        <v>432</v>
      </c>
      <c r="CH238" t="s">
        <v>432</v>
      </c>
      <c r="CI238" t="s">
        <v>432</v>
      </c>
      <c r="CJ238" t="s">
        <v>432</v>
      </c>
      <c r="CK238" t="s">
        <v>432</v>
      </c>
      <c r="CL238" t="s">
        <v>432</v>
      </c>
      <c r="CM238" t="s">
        <v>432</v>
      </c>
      <c r="CN238" t="s">
        <v>423</v>
      </c>
      <c r="CO238" t="s">
        <v>432</v>
      </c>
      <c r="CP238" t="s">
        <v>432</v>
      </c>
      <c r="CQ238" t="s">
        <v>432</v>
      </c>
      <c r="CR238" t="s">
        <v>432</v>
      </c>
      <c r="CT238" t="s">
        <v>432</v>
      </c>
      <c r="CU238" t="s">
        <v>423</v>
      </c>
      <c r="CV238" t="s">
        <v>431</v>
      </c>
      <c r="CW238" t="s">
        <v>423</v>
      </c>
      <c r="CX238" t="s">
        <v>423</v>
      </c>
      <c r="CY238" t="s">
        <v>423</v>
      </c>
      <c r="CZ238" t="s">
        <v>423</v>
      </c>
      <c r="DA238" t="s">
        <v>423</v>
      </c>
      <c r="DB238" t="s">
        <v>431</v>
      </c>
      <c r="DC238" t="s">
        <v>423</v>
      </c>
      <c r="DD238" t="s">
        <v>423</v>
      </c>
      <c r="DE238" t="s">
        <v>431</v>
      </c>
      <c r="DF238" t="s">
        <v>423</v>
      </c>
      <c r="DG238" t="s">
        <v>423</v>
      </c>
      <c r="DH238" t="s">
        <v>423</v>
      </c>
      <c r="DI238" t="s">
        <v>423</v>
      </c>
      <c r="DJ238" t="s">
        <v>431</v>
      </c>
      <c r="DK238" t="s">
        <v>423</v>
      </c>
      <c r="DL238" t="s">
        <v>423</v>
      </c>
      <c r="DM238" t="s">
        <v>423</v>
      </c>
      <c r="DN238" t="s">
        <v>423</v>
      </c>
      <c r="DO238" t="s">
        <v>431</v>
      </c>
      <c r="DP238" t="s">
        <v>423</v>
      </c>
      <c r="DQ238" t="s">
        <v>423</v>
      </c>
      <c r="DR238" t="s">
        <v>423</v>
      </c>
      <c r="DS238" t="s">
        <v>423</v>
      </c>
      <c r="DT238" t="s">
        <v>431</v>
      </c>
      <c r="DU238" t="s">
        <v>423</v>
      </c>
      <c r="DV238" t="s">
        <v>423</v>
      </c>
      <c r="DW238" t="s">
        <v>423</v>
      </c>
      <c r="DX238" t="s">
        <v>423</v>
      </c>
      <c r="DY238" t="s">
        <v>431</v>
      </c>
      <c r="DZ238" t="s">
        <v>423</v>
      </c>
      <c r="EA238" t="s">
        <v>423</v>
      </c>
      <c r="EB238" t="s">
        <v>423</v>
      </c>
      <c r="EC238" t="s">
        <v>423</v>
      </c>
      <c r="ED238" t="s">
        <v>431</v>
      </c>
      <c r="EE238" t="s">
        <v>423</v>
      </c>
      <c r="EF238" t="s">
        <v>438</v>
      </c>
      <c r="EG238" t="s">
        <v>434</v>
      </c>
      <c r="EH238" t="s">
        <v>435</v>
      </c>
      <c r="EI238" t="s">
        <v>437</v>
      </c>
      <c r="EJ238" t="s">
        <v>436</v>
      </c>
      <c r="EK238" t="s">
        <v>433</v>
      </c>
      <c r="EL238" t="s">
        <v>425</v>
      </c>
      <c r="EM238" t="s">
        <v>425</v>
      </c>
      <c r="EN238" t="s">
        <v>425</v>
      </c>
      <c r="EO238" t="s">
        <v>427</v>
      </c>
      <c r="EP238" t="s">
        <v>428</v>
      </c>
      <c r="EQ238" t="s">
        <v>428</v>
      </c>
      <c r="ER238" t="s">
        <v>430</v>
      </c>
      <c r="ES238" t="s">
        <v>430</v>
      </c>
      <c r="ET238" t="s">
        <v>424</v>
      </c>
      <c r="EU238" t="s">
        <v>424</v>
      </c>
      <c r="EV238" t="s">
        <v>425</v>
      </c>
      <c r="EW238" t="s">
        <v>425</v>
      </c>
      <c r="EX238" t="s">
        <v>423</v>
      </c>
      <c r="EY238" t="s">
        <v>423</v>
      </c>
      <c r="EZ238" t="s">
        <v>431</v>
      </c>
      <c r="FA238" t="s">
        <v>423</v>
      </c>
      <c r="FB238" t="s">
        <v>423</v>
      </c>
      <c r="FC238" t="s">
        <v>423</v>
      </c>
      <c r="FD238" t="s">
        <v>423</v>
      </c>
      <c r="FE238" t="s">
        <v>431</v>
      </c>
      <c r="FF238" t="s">
        <v>423</v>
      </c>
      <c r="FG238" t="s">
        <v>423</v>
      </c>
      <c r="FH238" t="s">
        <v>423</v>
      </c>
      <c r="FI238" t="s">
        <v>431</v>
      </c>
      <c r="FJ238" t="s">
        <v>423</v>
      </c>
      <c r="FK238" t="s">
        <v>423</v>
      </c>
      <c r="FL238" t="s">
        <v>423</v>
      </c>
      <c r="FM238" t="s">
        <v>423</v>
      </c>
      <c r="FN238" t="s">
        <v>423</v>
      </c>
      <c r="FO238" t="s">
        <v>431</v>
      </c>
      <c r="FP238" t="s">
        <v>423</v>
      </c>
      <c r="FQ238" t="s">
        <v>431</v>
      </c>
      <c r="FR238" t="s">
        <v>423</v>
      </c>
      <c r="FS238" t="s">
        <v>423</v>
      </c>
      <c r="FT238" t="s">
        <v>423</v>
      </c>
      <c r="FU238" t="s">
        <v>423</v>
      </c>
      <c r="FV238" t="s">
        <v>431</v>
      </c>
      <c r="FW238" t="s">
        <v>423</v>
      </c>
      <c r="FX238" t="s">
        <v>423</v>
      </c>
      <c r="FZ238" t="s">
        <v>423</v>
      </c>
      <c r="GB238" t="s">
        <v>431</v>
      </c>
      <c r="GD238" t="s">
        <v>423</v>
      </c>
      <c r="GF238" t="s">
        <v>431</v>
      </c>
      <c r="GG238" t="s">
        <v>423</v>
      </c>
      <c r="GH238" t="s">
        <v>423</v>
      </c>
      <c r="GI238" t="s">
        <v>423</v>
      </c>
      <c r="GJ238" t="s">
        <v>423</v>
      </c>
      <c r="GK238" t="s">
        <v>431</v>
      </c>
      <c r="GL238" t="s">
        <v>423</v>
      </c>
      <c r="GM238" t="s">
        <v>431</v>
      </c>
      <c r="GN238" t="s">
        <v>423</v>
      </c>
      <c r="GO238" t="s">
        <v>423</v>
      </c>
      <c r="GP238" t="s">
        <v>423</v>
      </c>
      <c r="GQ238" t="s">
        <v>423</v>
      </c>
      <c r="GR238" t="s">
        <v>431</v>
      </c>
      <c r="GS238" t="s">
        <v>423</v>
      </c>
      <c r="GT238" t="s">
        <v>423</v>
      </c>
      <c r="GU238" t="s">
        <v>423</v>
      </c>
      <c r="GV238" t="s">
        <v>423</v>
      </c>
      <c r="GW238" t="s">
        <v>431</v>
      </c>
      <c r="GX238" t="s">
        <v>423</v>
      </c>
      <c r="GY238" t="s">
        <v>423</v>
      </c>
      <c r="GZ238" t="s">
        <v>423</v>
      </c>
      <c r="HA238" t="s">
        <v>423</v>
      </c>
      <c r="HB238" t="s">
        <v>431</v>
      </c>
      <c r="HC238" t="s">
        <v>423</v>
      </c>
      <c r="HD238" t="s">
        <v>423</v>
      </c>
      <c r="HE238" t="s">
        <v>431</v>
      </c>
      <c r="HF238" t="s">
        <v>423</v>
      </c>
      <c r="HG238" t="s">
        <v>423</v>
      </c>
      <c r="HH238" t="s">
        <v>423</v>
      </c>
      <c r="HI238" t="s">
        <v>423</v>
      </c>
      <c r="HJ238" t="s">
        <v>423</v>
      </c>
      <c r="HK238" t="s">
        <v>423</v>
      </c>
      <c r="HL238" t="s">
        <v>431</v>
      </c>
      <c r="HM238" t="s">
        <v>423</v>
      </c>
      <c r="HN238" t="s">
        <v>423</v>
      </c>
      <c r="HP238" t="s">
        <v>423</v>
      </c>
      <c r="HR238" t="s">
        <v>431</v>
      </c>
      <c r="HT238" t="s">
        <v>423</v>
      </c>
      <c r="HV238" t="s">
        <v>423</v>
      </c>
      <c r="HW238" t="s">
        <v>431</v>
      </c>
      <c r="HX238" t="s">
        <v>423</v>
      </c>
      <c r="HY238" t="s">
        <v>423</v>
      </c>
      <c r="HZ238" t="s">
        <v>423</v>
      </c>
      <c r="IA238" t="s">
        <v>423</v>
      </c>
      <c r="IB238" t="s">
        <v>423</v>
      </c>
      <c r="IC238" t="s">
        <v>431</v>
      </c>
      <c r="ID238" t="s">
        <v>423</v>
      </c>
      <c r="IE238" t="s">
        <v>423</v>
      </c>
      <c r="IF238" t="s">
        <v>423</v>
      </c>
      <c r="IG238" t="s">
        <v>423</v>
      </c>
      <c r="IH238" t="s">
        <v>431</v>
      </c>
      <c r="II238" t="s">
        <v>423</v>
      </c>
      <c r="IJ238" t="s">
        <v>423</v>
      </c>
      <c r="IK238" t="s">
        <v>431</v>
      </c>
      <c r="IL238" t="s">
        <v>423</v>
      </c>
      <c r="IM238" t="s">
        <v>423</v>
      </c>
      <c r="IN238" t="s">
        <v>423</v>
      </c>
      <c r="IO238" t="s">
        <v>423</v>
      </c>
      <c r="IP238" t="s">
        <v>431</v>
      </c>
      <c r="IQ238" t="s">
        <v>423</v>
      </c>
      <c r="IR238" t="s">
        <v>423</v>
      </c>
      <c r="IS238" t="s">
        <v>431</v>
      </c>
      <c r="IT238" t="s">
        <v>423</v>
      </c>
      <c r="IU238" t="s">
        <v>423</v>
      </c>
      <c r="IV238" t="s">
        <v>423</v>
      </c>
      <c r="IX238" t="s">
        <v>431</v>
      </c>
      <c r="IZ238" t="s">
        <v>423</v>
      </c>
      <c r="JB238" t="s">
        <v>423</v>
      </c>
      <c r="JD238" t="s">
        <v>1198</v>
      </c>
      <c r="JE238" t="s">
        <v>595</v>
      </c>
      <c r="JG238" t="s">
        <v>1199</v>
      </c>
      <c r="JH238" t="s">
        <v>1200</v>
      </c>
      <c r="JI238" t="s">
        <v>423</v>
      </c>
      <c r="JJ238" t="s">
        <v>423</v>
      </c>
      <c r="JK238" t="s">
        <v>431</v>
      </c>
      <c r="JL238" t="s">
        <v>423</v>
      </c>
      <c r="JM238" t="s">
        <v>423</v>
      </c>
      <c r="JN238" t="s">
        <v>423</v>
      </c>
      <c r="JO238" t="s">
        <v>423</v>
      </c>
      <c r="JP238" t="s">
        <v>423</v>
      </c>
      <c r="JQ238" t="s">
        <v>423</v>
      </c>
      <c r="JR238" t="s">
        <v>423</v>
      </c>
      <c r="JS238" t="s">
        <v>431</v>
      </c>
      <c r="JT238" t="s">
        <v>423</v>
      </c>
      <c r="JU238" t="s">
        <v>423</v>
      </c>
      <c r="JV238" t="s">
        <v>423</v>
      </c>
      <c r="JW238" t="s">
        <v>423</v>
      </c>
      <c r="JX238" t="s">
        <v>423</v>
      </c>
      <c r="JY238" t="s">
        <v>423</v>
      </c>
      <c r="JZ238" t="s">
        <v>423</v>
      </c>
      <c r="KA238" t="s">
        <v>423</v>
      </c>
      <c r="KB238" t="s">
        <v>423</v>
      </c>
      <c r="KC238" t="s">
        <v>423</v>
      </c>
      <c r="KD238" t="s">
        <v>423</v>
      </c>
      <c r="KE238" t="s">
        <v>423</v>
      </c>
      <c r="KF238" t="s">
        <v>423</v>
      </c>
      <c r="KG238" t="s">
        <v>423</v>
      </c>
      <c r="KH238" t="s">
        <v>423</v>
      </c>
      <c r="KI238" t="s">
        <v>423</v>
      </c>
      <c r="KJ238" t="s">
        <v>423</v>
      </c>
      <c r="KK238" t="s">
        <v>423</v>
      </c>
      <c r="KL238" t="s">
        <v>423</v>
      </c>
      <c r="KM238" t="s">
        <v>423</v>
      </c>
      <c r="KN238" t="s">
        <v>423</v>
      </c>
      <c r="KO238" t="s">
        <v>423</v>
      </c>
      <c r="KP238" t="s">
        <v>423</v>
      </c>
      <c r="KQ238" t="s">
        <v>431</v>
      </c>
      <c r="KR238" t="s">
        <v>423</v>
      </c>
      <c r="KS238" t="s">
        <v>423</v>
      </c>
      <c r="KT238" t="s">
        <v>423</v>
      </c>
      <c r="KU238" t="s">
        <v>423</v>
      </c>
      <c r="KV238" t="s">
        <v>423</v>
      </c>
      <c r="KW238" t="s">
        <v>431</v>
      </c>
      <c r="KY238" t="s">
        <v>431</v>
      </c>
      <c r="KZ238" t="s">
        <v>432</v>
      </c>
      <c r="LA238" t="s">
        <v>432</v>
      </c>
      <c r="LB238" t="s">
        <v>432</v>
      </c>
      <c r="LC238" t="s">
        <v>432</v>
      </c>
      <c r="LD238" t="s">
        <v>432</v>
      </c>
      <c r="LE238" t="s">
        <v>432</v>
      </c>
      <c r="LF238" t="s">
        <v>432</v>
      </c>
      <c r="LG238" t="s">
        <v>432</v>
      </c>
      <c r="LH238" t="s">
        <v>432</v>
      </c>
      <c r="LI238" t="s">
        <v>432</v>
      </c>
      <c r="LK238" t="s">
        <v>431</v>
      </c>
      <c r="LL238" t="s">
        <v>423</v>
      </c>
      <c r="LM238" t="s">
        <v>423</v>
      </c>
      <c r="LN238" t="s">
        <v>423</v>
      </c>
      <c r="LO238" t="s">
        <v>439</v>
      </c>
      <c r="LP238" t="s">
        <v>432</v>
      </c>
      <c r="LQ238" t="s">
        <v>432</v>
      </c>
      <c r="LR238" t="s">
        <v>432</v>
      </c>
      <c r="LS238" t="s">
        <v>432</v>
      </c>
      <c r="LT238" t="s">
        <v>432</v>
      </c>
      <c r="LU238" t="s">
        <v>423</v>
      </c>
      <c r="LV238" t="s">
        <v>423</v>
      </c>
      <c r="LW238" t="s">
        <v>423</v>
      </c>
      <c r="LX238" t="s">
        <v>431</v>
      </c>
      <c r="LY238" t="s">
        <v>423</v>
      </c>
      <c r="LZ238" t="s">
        <v>423</v>
      </c>
      <c r="MA238" t="s">
        <v>423</v>
      </c>
      <c r="MB238" t="s">
        <v>423</v>
      </c>
      <c r="MC238" t="s">
        <v>423</v>
      </c>
      <c r="MD238" t="s">
        <v>423</v>
      </c>
      <c r="ME238" t="s">
        <v>431</v>
      </c>
      <c r="MF238" t="s">
        <v>423</v>
      </c>
      <c r="MG238" t="s">
        <v>423</v>
      </c>
      <c r="MH238" t="s">
        <v>423</v>
      </c>
      <c r="MI238" t="s">
        <v>423</v>
      </c>
      <c r="MJ238" t="s">
        <v>423</v>
      </c>
      <c r="MK238" t="s">
        <v>431</v>
      </c>
      <c r="ML238" t="s">
        <v>423</v>
      </c>
      <c r="MN238">
        <v>590.47</v>
      </c>
      <c r="MO238">
        <v>52.28</v>
      </c>
      <c r="NE238">
        <v>148.94999999999999</v>
      </c>
      <c r="NT238">
        <v>123.51</v>
      </c>
      <c r="OJ238">
        <v>219.06</v>
      </c>
      <c r="OT238">
        <v>46.67</v>
      </c>
    </row>
    <row r="239" spans="1:410" ht="12.75" customHeight="1" x14ac:dyDescent="0.2">
      <c r="A239">
        <v>297</v>
      </c>
      <c r="B239" t="str">
        <f t="shared" si="138"/>
        <v>0-5min</v>
      </c>
      <c r="C239" t="str">
        <f t="shared" si="139"/>
        <v>seul</v>
      </c>
      <c r="D239" t="str">
        <f t="shared" si="140"/>
        <v>+ 30m2</v>
      </c>
      <c r="E239" t="str">
        <f t="shared" si="141"/>
        <v>plutôt oui</v>
      </c>
      <c r="F239" t="str">
        <f t="shared" si="142"/>
        <v>aucune</v>
      </c>
      <c r="G239" t="str">
        <f t="shared" si="143"/>
        <v>echelon 0bis</v>
      </c>
      <c r="H239" t="str">
        <f t="shared" si="144"/>
        <v>non</v>
      </c>
      <c r="I239" t="s">
        <v>423</v>
      </c>
      <c r="J239" t="str">
        <f t="shared" si="145"/>
        <v>souvent</v>
      </c>
      <c r="K239" t="str">
        <f t="shared" si="146"/>
        <v>parfois</v>
      </c>
      <c r="L239" t="str">
        <f t="shared" si="147"/>
        <v>plutôt oui</v>
      </c>
      <c r="M239" t="str">
        <f t="shared" si="148"/>
        <v>0-1h</v>
      </c>
      <c r="N239" t="str">
        <f t="shared" si="149"/>
        <v>2-4h</v>
      </c>
      <c r="O239" t="str">
        <f t="shared" si="150"/>
        <v>souvent</v>
      </c>
      <c r="P239" t="str">
        <f t="shared" si="151"/>
        <v>parfois</v>
      </c>
      <c r="Q239" t="str">
        <f t="shared" si="152"/>
        <v>souvent</v>
      </c>
      <c r="R239" t="s">
        <v>424</v>
      </c>
      <c r="S239" t="s">
        <v>425</v>
      </c>
      <c r="T239" t="s">
        <v>425</v>
      </c>
      <c r="U239" t="s">
        <v>427</v>
      </c>
      <c r="V239" t="s">
        <v>428</v>
      </c>
      <c r="W239" t="s">
        <v>428</v>
      </c>
      <c r="X239" t="s">
        <v>429</v>
      </c>
      <c r="Y239" t="s">
        <v>430</v>
      </c>
      <c r="Z239" t="s">
        <v>424</v>
      </c>
      <c r="AA239" t="s">
        <v>424</v>
      </c>
      <c r="AB239" t="s">
        <v>425</v>
      </c>
      <c r="AC239" t="s">
        <v>425</v>
      </c>
      <c r="AD239" t="str">
        <f t="shared" si="153"/>
        <v>2 semaines avant</v>
      </c>
      <c r="AE239" t="str">
        <f t="shared" si="154"/>
        <v>plutôt oui</v>
      </c>
      <c r="AF239" t="str">
        <f t="shared" si="155"/>
        <v>plutôt bonnes</v>
      </c>
      <c r="AG239" t="str">
        <f t="shared" si="156"/>
        <v>parfois</v>
      </c>
      <c r="AH239" t="str">
        <f t="shared" si="157"/>
        <v>très souvent</v>
      </c>
      <c r="AI239" t="str">
        <f t="shared" si="158"/>
        <v>parfois</v>
      </c>
      <c r="AJ239" t="str">
        <f t="shared" si="159"/>
        <v>parfois</v>
      </c>
      <c r="AK239" t="str">
        <f t="shared" si="160"/>
        <v>1-5h</v>
      </c>
      <c r="AL239" t="str">
        <f t="shared" si="161"/>
        <v>tout à fait</v>
      </c>
      <c r="AM239" t="str">
        <f t="shared" si="162"/>
        <v>plutôt non</v>
      </c>
      <c r="AN239" t="str">
        <f t="shared" si="163"/>
        <v>3-6h</v>
      </c>
      <c r="AO239" t="str">
        <f t="shared" si="164"/>
        <v>rarement</v>
      </c>
      <c r="AP239" t="str">
        <f t="shared" si="165"/>
        <v>tout à fait</v>
      </c>
      <c r="AQ239" t="str">
        <f t="shared" si="166"/>
        <v>1/mois</v>
      </c>
      <c r="AR239" t="str">
        <f t="shared" si="167"/>
        <v>régulièrement</v>
      </c>
      <c r="AS239" t="str">
        <f t="shared" si="168"/>
        <v>2-4h</v>
      </c>
      <c r="AT239" t="str">
        <f t="shared" si="169"/>
        <v>plutôt satisfaisante</v>
      </c>
      <c r="AU239" t="str">
        <f t="shared" si="170"/>
        <v>plutôt oui</v>
      </c>
      <c r="AV239" t="str">
        <f t="shared" si="171"/>
        <v>plutôt non</v>
      </c>
      <c r="AW239" t="str">
        <f t="shared" si="172"/>
        <v>plutôt oui</v>
      </c>
      <c r="AX239" t="str">
        <f t="shared" si="173"/>
        <v>plutôt oui</v>
      </c>
      <c r="AY239" t="str">
        <f t="shared" si="174"/>
        <v>plutôt oui</v>
      </c>
      <c r="AZ239" t="str">
        <f t="shared" si="175"/>
        <v>3A</v>
      </c>
      <c r="BA239" t="str">
        <f t="shared" si="176"/>
        <v>GP3E</v>
      </c>
      <c r="BB239" t="str">
        <f t="shared" si="177"/>
        <v>classique</v>
      </c>
      <c r="BC239" t="str">
        <f t="shared" si="178"/>
        <v>oui</v>
      </c>
      <c r="BD239" t="str">
        <f t="shared" si="179"/>
        <v>post-bac</v>
      </c>
      <c r="BE239" t="str">
        <f t="shared" si="180"/>
        <v>Fr</v>
      </c>
      <c r="BF239" t="str">
        <f t="shared" si="181"/>
        <v>25-50%</v>
      </c>
      <c r="BG239" t="str">
        <f t="shared" si="182"/>
        <v>25-50%</v>
      </c>
      <c r="BH239" t="s">
        <v>423</v>
      </c>
      <c r="BI239" t="str">
        <f t="shared" si="183"/>
        <v>aucun</v>
      </c>
      <c r="BJ239" t="s">
        <v>431</v>
      </c>
      <c r="BK239" t="s">
        <v>423</v>
      </c>
      <c r="BL239" t="s">
        <v>423</v>
      </c>
      <c r="BM239" t="s">
        <v>423</v>
      </c>
      <c r="BN239" t="s">
        <v>431</v>
      </c>
      <c r="BO239" t="s">
        <v>423</v>
      </c>
      <c r="BP239" t="s">
        <v>423</v>
      </c>
      <c r="BR239" t="s">
        <v>423</v>
      </c>
      <c r="BS239" t="s">
        <v>423</v>
      </c>
      <c r="BT239" t="s">
        <v>423</v>
      </c>
      <c r="BU239" t="s">
        <v>431</v>
      </c>
      <c r="BV239" t="s">
        <v>423</v>
      </c>
      <c r="BW239" t="s">
        <v>431</v>
      </c>
      <c r="BX239" t="s">
        <v>423</v>
      </c>
      <c r="BY239" t="s">
        <v>423</v>
      </c>
      <c r="BZ239" t="s">
        <v>423</v>
      </c>
      <c r="CA239" t="s">
        <v>432</v>
      </c>
      <c r="CB239" t="s">
        <v>432</v>
      </c>
      <c r="CC239" t="s">
        <v>432</v>
      </c>
      <c r="CD239" t="s">
        <v>432</v>
      </c>
      <c r="CE239" t="s">
        <v>431</v>
      </c>
      <c r="CF239" t="s">
        <v>431</v>
      </c>
      <c r="CG239" t="s">
        <v>423</v>
      </c>
      <c r="CH239" t="s">
        <v>423</v>
      </c>
      <c r="CI239" t="s">
        <v>423</v>
      </c>
      <c r="CJ239" t="s">
        <v>423</v>
      </c>
      <c r="CK239" t="s">
        <v>423</v>
      </c>
      <c r="CL239" t="s">
        <v>423</v>
      </c>
      <c r="CM239" t="s">
        <v>423</v>
      </c>
      <c r="CN239" t="s">
        <v>423</v>
      </c>
      <c r="CO239" t="s">
        <v>432</v>
      </c>
      <c r="CP239" t="s">
        <v>432</v>
      </c>
      <c r="CQ239" t="s">
        <v>432</v>
      </c>
      <c r="CR239" t="s">
        <v>432</v>
      </c>
      <c r="CT239" t="s">
        <v>432</v>
      </c>
      <c r="CU239" t="s">
        <v>423</v>
      </c>
      <c r="CV239" t="s">
        <v>423</v>
      </c>
      <c r="CW239" t="s">
        <v>431</v>
      </c>
      <c r="CX239" t="s">
        <v>423</v>
      </c>
      <c r="CY239" t="s">
        <v>423</v>
      </c>
      <c r="CZ239" t="s">
        <v>423</v>
      </c>
      <c r="DA239" t="s">
        <v>423</v>
      </c>
      <c r="DB239" t="s">
        <v>431</v>
      </c>
      <c r="DC239" t="s">
        <v>423</v>
      </c>
      <c r="DD239" t="s">
        <v>423</v>
      </c>
      <c r="DE239" t="s">
        <v>431</v>
      </c>
      <c r="DF239" t="s">
        <v>423</v>
      </c>
      <c r="DG239" t="s">
        <v>423</v>
      </c>
      <c r="DH239" t="s">
        <v>423</v>
      </c>
      <c r="DI239" t="s">
        <v>423</v>
      </c>
      <c r="DJ239" t="s">
        <v>423</v>
      </c>
      <c r="DK239" t="s">
        <v>431</v>
      </c>
      <c r="DL239" t="s">
        <v>423</v>
      </c>
      <c r="DM239" t="s">
        <v>423</v>
      </c>
      <c r="DN239" t="s">
        <v>423</v>
      </c>
      <c r="DO239" t="s">
        <v>423</v>
      </c>
      <c r="DP239" t="s">
        <v>431</v>
      </c>
      <c r="DQ239" t="s">
        <v>423</v>
      </c>
      <c r="DR239" t="s">
        <v>423</v>
      </c>
      <c r="DS239" t="s">
        <v>423</v>
      </c>
      <c r="DT239" t="s">
        <v>423</v>
      </c>
      <c r="DU239" t="s">
        <v>431</v>
      </c>
      <c r="DV239" t="s">
        <v>423</v>
      </c>
      <c r="DW239" t="s">
        <v>423</v>
      </c>
      <c r="DX239" t="s">
        <v>423</v>
      </c>
      <c r="DY239" t="s">
        <v>423</v>
      </c>
      <c r="DZ239" t="s">
        <v>431</v>
      </c>
      <c r="EA239" t="s">
        <v>423</v>
      </c>
      <c r="EB239" t="s">
        <v>423</v>
      </c>
      <c r="EC239" t="s">
        <v>431</v>
      </c>
      <c r="ED239" t="s">
        <v>423</v>
      </c>
      <c r="EE239" t="s">
        <v>423</v>
      </c>
      <c r="EF239" t="s">
        <v>437</v>
      </c>
      <c r="EG239" t="s">
        <v>434</v>
      </c>
      <c r="EH239" t="s">
        <v>436</v>
      </c>
      <c r="EI239" t="s">
        <v>438</v>
      </c>
      <c r="EJ239" t="s">
        <v>435</v>
      </c>
      <c r="EK239" t="s">
        <v>433</v>
      </c>
      <c r="EL239" t="s">
        <v>424</v>
      </c>
      <c r="EM239" t="s">
        <v>425</v>
      </c>
      <c r="EN239" t="s">
        <v>425</v>
      </c>
      <c r="EO239" t="s">
        <v>427</v>
      </c>
      <c r="EP239" t="s">
        <v>428</v>
      </c>
      <c r="EQ239" t="s">
        <v>428</v>
      </c>
      <c r="ER239" t="s">
        <v>429</v>
      </c>
      <c r="ES239" t="s">
        <v>430</v>
      </c>
      <c r="ET239" t="s">
        <v>424</v>
      </c>
      <c r="EU239" t="s">
        <v>424</v>
      </c>
      <c r="EV239" t="s">
        <v>425</v>
      </c>
      <c r="EW239" t="s">
        <v>425</v>
      </c>
      <c r="EX239" t="s">
        <v>423</v>
      </c>
      <c r="EY239" t="s">
        <v>423</v>
      </c>
      <c r="EZ239" t="s">
        <v>431</v>
      </c>
      <c r="FA239" t="s">
        <v>423</v>
      </c>
      <c r="FB239" t="s">
        <v>423</v>
      </c>
      <c r="FC239" t="s">
        <v>423</v>
      </c>
      <c r="FD239" t="s">
        <v>423</v>
      </c>
      <c r="FE239" t="s">
        <v>431</v>
      </c>
      <c r="FF239" t="s">
        <v>423</v>
      </c>
      <c r="FG239" t="s">
        <v>423</v>
      </c>
      <c r="FH239" t="s">
        <v>423</v>
      </c>
      <c r="FI239" t="s">
        <v>431</v>
      </c>
      <c r="FJ239" t="s">
        <v>423</v>
      </c>
      <c r="FK239" t="s">
        <v>423</v>
      </c>
      <c r="FL239" t="s">
        <v>423</v>
      </c>
      <c r="FM239" t="s">
        <v>423</v>
      </c>
      <c r="FN239" t="s">
        <v>431</v>
      </c>
      <c r="FO239" t="s">
        <v>423</v>
      </c>
      <c r="FP239" t="s">
        <v>431</v>
      </c>
      <c r="FQ239" t="s">
        <v>423</v>
      </c>
      <c r="FR239" t="s">
        <v>423</v>
      </c>
      <c r="FS239" t="s">
        <v>423</v>
      </c>
      <c r="FT239" t="s">
        <v>423</v>
      </c>
      <c r="FU239" t="s">
        <v>423</v>
      </c>
      <c r="FV239" t="s">
        <v>431</v>
      </c>
      <c r="FW239" t="s">
        <v>423</v>
      </c>
      <c r="FX239" t="s">
        <v>423</v>
      </c>
      <c r="FZ239" t="s">
        <v>423</v>
      </c>
      <c r="GB239" t="s">
        <v>431</v>
      </c>
      <c r="GD239" t="s">
        <v>423</v>
      </c>
      <c r="GF239" t="s">
        <v>431</v>
      </c>
      <c r="GG239" t="s">
        <v>423</v>
      </c>
      <c r="GH239" t="s">
        <v>423</v>
      </c>
      <c r="GI239" t="s">
        <v>423</v>
      </c>
      <c r="GJ239" t="s">
        <v>423</v>
      </c>
      <c r="GK239" t="s">
        <v>431</v>
      </c>
      <c r="GL239" t="s">
        <v>423</v>
      </c>
      <c r="GM239" t="s">
        <v>431</v>
      </c>
      <c r="GN239" t="s">
        <v>423</v>
      </c>
      <c r="GO239" t="s">
        <v>423</v>
      </c>
      <c r="GP239" t="s">
        <v>423</v>
      </c>
      <c r="GQ239" t="s">
        <v>423</v>
      </c>
      <c r="GR239" t="s">
        <v>423</v>
      </c>
      <c r="GS239" t="s">
        <v>431</v>
      </c>
      <c r="GT239" t="s">
        <v>423</v>
      </c>
      <c r="GU239" t="s">
        <v>423</v>
      </c>
      <c r="GV239" t="s">
        <v>423</v>
      </c>
      <c r="GW239" t="s">
        <v>431</v>
      </c>
      <c r="GX239" t="s">
        <v>423</v>
      </c>
      <c r="GY239" t="s">
        <v>423</v>
      </c>
      <c r="GZ239" t="s">
        <v>423</v>
      </c>
      <c r="HA239" t="s">
        <v>423</v>
      </c>
      <c r="HB239" t="s">
        <v>431</v>
      </c>
      <c r="HC239" t="s">
        <v>423</v>
      </c>
      <c r="HD239" t="s">
        <v>431</v>
      </c>
      <c r="HE239" t="s">
        <v>423</v>
      </c>
      <c r="HF239" t="s">
        <v>423</v>
      </c>
      <c r="HG239" t="s">
        <v>423</v>
      </c>
      <c r="HH239" t="s">
        <v>423</v>
      </c>
      <c r="HI239" t="s">
        <v>423</v>
      </c>
      <c r="HJ239" t="s">
        <v>423</v>
      </c>
      <c r="HK239" t="s">
        <v>431</v>
      </c>
      <c r="HL239" t="s">
        <v>423</v>
      </c>
      <c r="HM239" t="s">
        <v>423</v>
      </c>
      <c r="HN239" t="s">
        <v>423</v>
      </c>
      <c r="HP239" t="s">
        <v>431</v>
      </c>
      <c r="HR239" t="s">
        <v>423</v>
      </c>
      <c r="HT239" t="s">
        <v>423</v>
      </c>
      <c r="HV239" t="s">
        <v>423</v>
      </c>
      <c r="HW239" t="s">
        <v>423</v>
      </c>
      <c r="HX239" t="s">
        <v>431</v>
      </c>
      <c r="HY239" t="s">
        <v>423</v>
      </c>
      <c r="HZ239" t="s">
        <v>423</v>
      </c>
      <c r="IA239" t="s">
        <v>423</v>
      </c>
      <c r="IB239" t="s">
        <v>423</v>
      </c>
      <c r="IC239" t="s">
        <v>431</v>
      </c>
      <c r="ID239" t="s">
        <v>423</v>
      </c>
      <c r="IE239" t="s">
        <v>423</v>
      </c>
      <c r="IF239" t="s">
        <v>423</v>
      </c>
      <c r="IG239" t="s">
        <v>431</v>
      </c>
      <c r="IH239" t="s">
        <v>423</v>
      </c>
      <c r="II239" t="s">
        <v>423</v>
      </c>
      <c r="IJ239" t="s">
        <v>423</v>
      </c>
      <c r="IK239" t="s">
        <v>423</v>
      </c>
      <c r="IL239" t="s">
        <v>431</v>
      </c>
      <c r="IM239" t="s">
        <v>423</v>
      </c>
      <c r="IN239" t="s">
        <v>423</v>
      </c>
      <c r="IO239" t="s">
        <v>431</v>
      </c>
      <c r="IP239" t="s">
        <v>423</v>
      </c>
      <c r="IQ239" t="s">
        <v>423</v>
      </c>
      <c r="IR239" t="s">
        <v>423</v>
      </c>
      <c r="IS239" t="s">
        <v>431</v>
      </c>
      <c r="IT239" t="s">
        <v>423</v>
      </c>
      <c r="IU239" t="s">
        <v>423</v>
      </c>
      <c r="IV239" t="s">
        <v>423</v>
      </c>
      <c r="IX239" t="s">
        <v>431</v>
      </c>
      <c r="IZ239" t="s">
        <v>423</v>
      </c>
      <c r="JB239" t="s">
        <v>423</v>
      </c>
      <c r="JI239" t="s">
        <v>423</v>
      </c>
      <c r="JJ239" t="s">
        <v>423</v>
      </c>
      <c r="JK239" t="s">
        <v>431</v>
      </c>
      <c r="JL239" t="s">
        <v>423</v>
      </c>
      <c r="JM239" t="s">
        <v>423</v>
      </c>
      <c r="JN239" t="s">
        <v>423</v>
      </c>
      <c r="JO239" t="s">
        <v>423</v>
      </c>
      <c r="JP239" t="s">
        <v>423</v>
      </c>
      <c r="JQ239" t="s">
        <v>423</v>
      </c>
      <c r="JR239" t="s">
        <v>423</v>
      </c>
      <c r="JS239" t="s">
        <v>431</v>
      </c>
      <c r="JT239" t="s">
        <v>423</v>
      </c>
      <c r="JU239" t="s">
        <v>423</v>
      </c>
      <c r="JV239" t="s">
        <v>423</v>
      </c>
      <c r="JW239" t="s">
        <v>423</v>
      </c>
      <c r="JX239" t="s">
        <v>423</v>
      </c>
      <c r="JY239" t="s">
        <v>423</v>
      </c>
      <c r="JZ239" t="s">
        <v>423</v>
      </c>
      <c r="KA239" t="s">
        <v>423</v>
      </c>
      <c r="KB239" t="s">
        <v>423</v>
      </c>
      <c r="KC239" t="s">
        <v>423</v>
      </c>
      <c r="KD239" t="s">
        <v>423</v>
      </c>
      <c r="KE239" t="s">
        <v>423</v>
      </c>
      <c r="KF239" t="s">
        <v>423</v>
      </c>
      <c r="KG239" t="s">
        <v>423</v>
      </c>
      <c r="KH239" t="s">
        <v>423</v>
      </c>
      <c r="KI239" t="s">
        <v>423</v>
      </c>
      <c r="KJ239" t="s">
        <v>423</v>
      </c>
      <c r="KK239" t="s">
        <v>423</v>
      </c>
      <c r="KL239" t="s">
        <v>423</v>
      </c>
      <c r="KM239" t="s">
        <v>423</v>
      </c>
      <c r="KN239" t="s">
        <v>423</v>
      </c>
      <c r="KO239" t="s">
        <v>423</v>
      </c>
      <c r="KP239" t="s">
        <v>423</v>
      </c>
      <c r="KQ239" t="s">
        <v>431</v>
      </c>
      <c r="KR239" t="s">
        <v>431</v>
      </c>
      <c r="KS239" t="s">
        <v>423</v>
      </c>
      <c r="KT239" t="s">
        <v>423</v>
      </c>
      <c r="KU239" t="s">
        <v>423</v>
      </c>
      <c r="KV239" t="s">
        <v>423</v>
      </c>
      <c r="KW239" t="s">
        <v>423</v>
      </c>
      <c r="KY239" t="s">
        <v>431</v>
      </c>
      <c r="KZ239" t="s">
        <v>432</v>
      </c>
      <c r="LA239" t="s">
        <v>432</v>
      </c>
      <c r="LB239" t="s">
        <v>432</v>
      </c>
      <c r="LC239" t="s">
        <v>432</v>
      </c>
      <c r="LD239" t="s">
        <v>432</v>
      </c>
      <c r="LE239" t="s">
        <v>432</v>
      </c>
      <c r="LF239" t="s">
        <v>432</v>
      </c>
      <c r="LG239" t="s">
        <v>432</v>
      </c>
      <c r="LH239" t="s">
        <v>432</v>
      </c>
      <c r="LI239" t="s">
        <v>432</v>
      </c>
      <c r="LK239" t="s">
        <v>431</v>
      </c>
      <c r="LL239" t="s">
        <v>423</v>
      </c>
      <c r="LM239" t="s">
        <v>423</v>
      </c>
      <c r="LN239" t="s">
        <v>423</v>
      </c>
      <c r="LO239" t="s">
        <v>441</v>
      </c>
      <c r="LP239" t="s">
        <v>432</v>
      </c>
      <c r="LQ239" t="s">
        <v>432</v>
      </c>
      <c r="LR239" t="s">
        <v>432</v>
      </c>
      <c r="LS239" t="s">
        <v>432</v>
      </c>
      <c r="LT239" t="s">
        <v>432</v>
      </c>
      <c r="LU239" t="s">
        <v>423</v>
      </c>
      <c r="LV239" t="s">
        <v>423</v>
      </c>
      <c r="LW239" t="s">
        <v>431</v>
      </c>
      <c r="LX239" t="s">
        <v>423</v>
      </c>
      <c r="LY239" t="s">
        <v>423</v>
      </c>
      <c r="LZ239" t="s">
        <v>423</v>
      </c>
      <c r="MA239" t="s">
        <v>423</v>
      </c>
      <c r="MB239" t="s">
        <v>423</v>
      </c>
      <c r="MC239" t="s">
        <v>423</v>
      </c>
      <c r="MD239" t="s">
        <v>431</v>
      </c>
      <c r="ME239" t="s">
        <v>423</v>
      </c>
      <c r="MF239" t="s">
        <v>423</v>
      </c>
      <c r="MG239" t="s">
        <v>423</v>
      </c>
      <c r="MH239" t="s">
        <v>423</v>
      </c>
      <c r="MI239" t="s">
        <v>423</v>
      </c>
      <c r="MJ239" t="s">
        <v>423</v>
      </c>
      <c r="MK239" t="s">
        <v>423</v>
      </c>
      <c r="ML239" t="s">
        <v>431</v>
      </c>
      <c r="MN239">
        <v>457.62</v>
      </c>
      <c r="MO239">
        <v>72.8</v>
      </c>
      <c r="NE239">
        <v>146.1</v>
      </c>
      <c r="NT239">
        <v>123.81</v>
      </c>
      <c r="OJ239">
        <v>32.619999999999997</v>
      </c>
      <c r="OT239">
        <v>82.29</v>
      </c>
    </row>
    <row r="240" spans="1:410" ht="12.75" customHeight="1" x14ac:dyDescent="0.2">
      <c r="A240">
        <v>298</v>
      </c>
      <c r="B240" t="str">
        <f t="shared" si="138"/>
        <v>0-5min</v>
      </c>
      <c r="C240" t="str">
        <f t="shared" si="139"/>
        <v>seul</v>
      </c>
      <c r="D240" t="str">
        <f t="shared" si="140"/>
        <v>20-30m2</v>
      </c>
      <c r="E240" t="str">
        <f t="shared" si="141"/>
        <v>tout à fait</v>
      </c>
      <c r="F240" t="str">
        <f t="shared" si="142"/>
        <v>aucune</v>
      </c>
      <c r="G240" t="str">
        <f t="shared" si="143"/>
        <v>echelon 1-3</v>
      </c>
      <c r="H240" t="str">
        <f t="shared" si="144"/>
        <v>non</v>
      </c>
      <c r="I240" t="s">
        <v>423</v>
      </c>
      <c r="J240" t="str">
        <f t="shared" si="145"/>
        <v>souvent</v>
      </c>
      <c r="K240" t="str">
        <f t="shared" si="146"/>
        <v>parfois</v>
      </c>
      <c r="L240" t="str">
        <f t="shared" si="147"/>
        <v>plutôt oui</v>
      </c>
      <c r="M240" t="str">
        <f t="shared" si="148"/>
        <v>1-2h</v>
      </c>
      <c r="N240" t="str">
        <f t="shared" si="149"/>
        <v>2-4h</v>
      </c>
      <c r="O240" t="str">
        <f t="shared" si="150"/>
        <v>souvent</v>
      </c>
      <c r="P240" t="str">
        <f t="shared" si="151"/>
        <v>parfois</v>
      </c>
      <c r="Q240" t="str">
        <f t="shared" si="152"/>
        <v>souvent</v>
      </c>
      <c r="R240" t="s">
        <v>430</v>
      </c>
      <c r="S240" t="s">
        <v>425</v>
      </c>
      <c r="T240" t="s">
        <v>425</v>
      </c>
      <c r="U240" t="s">
        <v>428</v>
      </c>
      <c r="V240" t="s">
        <v>440</v>
      </c>
      <c r="W240" t="s">
        <v>440</v>
      </c>
      <c r="X240" t="s">
        <v>429</v>
      </c>
      <c r="Y240" t="s">
        <v>430</v>
      </c>
      <c r="Z240" t="s">
        <v>424</v>
      </c>
      <c r="AA240" t="s">
        <v>425</v>
      </c>
      <c r="AB240" t="s">
        <v>425</v>
      </c>
      <c r="AC240" t="s">
        <v>425</v>
      </c>
      <c r="AD240" t="str">
        <f t="shared" si="153"/>
        <v>2 semaines avant</v>
      </c>
      <c r="AE240" t="str">
        <f t="shared" si="154"/>
        <v xml:space="preserve">moyennement </v>
      </c>
      <c r="AF240" t="str">
        <f t="shared" si="155"/>
        <v>très bonnes</v>
      </c>
      <c r="AG240" t="str">
        <f t="shared" si="156"/>
        <v>jamais</v>
      </c>
      <c r="AH240" t="str">
        <f t="shared" si="157"/>
        <v>régulièrement</v>
      </c>
      <c r="AI240" t="str">
        <f t="shared" si="158"/>
        <v>très souvent</v>
      </c>
      <c r="AJ240" t="str">
        <f t="shared" si="159"/>
        <v>jamais</v>
      </c>
      <c r="AK240" t="str">
        <f t="shared" si="160"/>
        <v>1-5h</v>
      </c>
      <c r="AL240" t="str">
        <f t="shared" si="161"/>
        <v>tout à fait</v>
      </c>
      <c r="AM240" t="str">
        <f t="shared" si="162"/>
        <v>plutôt oui</v>
      </c>
      <c r="AN240" t="str">
        <f t="shared" si="163"/>
        <v>3-6h</v>
      </c>
      <c r="AO240" t="str">
        <f t="shared" si="164"/>
        <v>rarement</v>
      </c>
      <c r="AP240" t="str">
        <f t="shared" si="165"/>
        <v>plutôt oui</v>
      </c>
      <c r="AQ240" t="str">
        <f t="shared" si="166"/>
        <v>1/semaine</v>
      </c>
      <c r="AR240" t="str">
        <f t="shared" si="167"/>
        <v>très souvent</v>
      </c>
      <c r="AS240" t="str">
        <f t="shared" si="168"/>
        <v>2-4h</v>
      </c>
      <c r="AT240" t="str">
        <f t="shared" si="169"/>
        <v>plutôt satisfaisante</v>
      </c>
      <c r="AU240" t="str">
        <f t="shared" si="170"/>
        <v>plutôt oui</v>
      </c>
      <c r="AV240" t="str">
        <f t="shared" si="171"/>
        <v>plutôt oui</v>
      </c>
      <c r="AW240" t="str">
        <f t="shared" si="172"/>
        <v>plutôt oui</v>
      </c>
      <c r="AX240" t="str">
        <f t="shared" si="173"/>
        <v>plutôt oui</v>
      </c>
      <c r="AY240" t="str">
        <f t="shared" si="174"/>
        <v>plutôt oui</v>
      </c>
      <c r="AZ240" t="str">
        <f t="shared" si="175"/>
        <v>3A</v>
      </c>
      <c r="BA240" t="str">
        <f t="shared" si="176"/>
        <v>GP3E</v>
      </c>
      <c r="BB240" t="str">
        <f t="shared" si="177"/>
        <v>classique</v>
      </c>
      <c r="BC240" t="str">
        <f t="shared" si="178"/>
        <v>non</v>
      </c>
      <c r="BD240" t="str">
        <f t="shared" si="179"/>
        <v>post-bac</v>
      </c>
      <c r="BE240" t="str">
        <f t="shared" si="180"/>
        <v>Fr</v>
      </c>
      <c r="BF240" t="str">
        <f t="shared" si="181"/>
        <v>25-50%</v>
      </c>
      <c r="BG240" t="str">
        <f t="shared" si="182"/>
        <v>25-50%</v>
      </c>
      <c r="BH240" t="s">
        <v>423</v>
      </c>
      <c r="BI240" t="str">
        <f t="shared" si="183"/>
        <v>aucun</v>
      </c>
      <c r="BJ240" t="s">
        <v>431</v>
      </c>
      <c r="BK240" t="s">
        <v>423</v>
      </c>
      <c r="BL240" t="s">
        <v>423</v>
      </c>
      <c r="BM240" t="s">
        <v>423</v>
      </c>
      <c r="BN240" t="s">
        <v>431</v>
      </c>
      <c r="BO240" t="s">
        <v>423</v>
      </c>
      <c r="BP240" t="s">
        <v>423</v>
      </c>
      <c r="BR240" t="s">
        <v>423</v>
      </c>
      <c r="BS240" t="s">
        <v>423</v>
      </c>
      <c r="BT240" t="s">
        <v>431</v>
      </c>
      <c r="BU240" t="s">
        <v>423</v>
      </c>
      <c r="BV240" t="s">
        <v>431</v>
      </c>
      <c r="BW240" t="s">
        <v>423</v>
      </c>
      <c r="BX240" t="s">
        <v>423</v>
      </c>
      <c r="BY240" t="s">
        <v>423</v>
      </c>
      <c r="BZ240" t="s">
        <v>423</v>
      </c>
      <c r="CA240" t="s">
        <v>432</v>
      </c>
      <c r="CB240" t="s">
        <v>432</v>
      </c>
      <c r="CC240" t="s">
        <v>432</v>
      </c>
      <c r="CD240" t="s">
        <v>432</v>
      </c>
      <c r="CE240" t="s">
        <v>431</v>
      </c>
      <c r="CF240" t="s">
        <v>423</v>
      </c>
      <c r="CG240" t="s">
        <v>431</v>
      </c>
      <c r="CH240" t="s">
        <v>423</v>
      </c>
      <c r="CI240" t="s">
        <v>423</v>
      </c>
      <c r="CJ240" t="s">
        <v>423</v>
      </c>
      <c r="CK240" t="s">
        <v>423</v>
      </c>
      <c r="CL240" t="s">
        <v>423</v>
      </c>
      <c r="CM240" t="s">
        <v>423</v>
      </c>
      <c r="CN240" t="s">
        <v>423</v>
      </c>
      <c r="CO240" t="s">
        <v>432</v>
      </c>
      <c r="CP240" t="s">
        <v>432</v>
      </c>
      <c r="CQ240" t="s">
        <v>432</v>
      </c>
      <c r="CR240" t="s">
        <v>432</v>
      </c>
      <c r="CT240" t="s">
        <v>432</v>
      </c>
      <c r="CU240" t="s">
        <v>423</v>
      </c>
      <c r="CV240" t="s">
        <v>423</v>
      </c>
      <c r="CW240" t="s">
        <v>431</v>
      </c>
      <c r="CX240" t="s">
        <v>423</v>
      </c>
      <c r="CY240" t="s">
        <v>423</v>
      </c>
      <c r="CZ240" t="s">
        <v>423</v>
      </c>
      <c r="DA240" t="s">
        <v>423</v>
      </c>
      <c r="DB240" t="s">
        <v>431</v>
      </c>
      <c r="DC240" t="s">
        <v>423</v>
      </c>
      <c r="DD240" t="s">
        <v>423</v>
      </c>
      <c r="DE240" t="s">
        <v>431</v>
      </c>
      <c r="DF240" t="s">
        <v>423</v>
      </c>
      <c r="DG240" t="s">
        <v>423</v>
      </c>
      <c r="DH240" t="s">
        <v>423</v>
      </c>
      <c r="DI240" t="s">
        <v>423</v>
      </c>
      <c r="DJ240" t="s">
        <v>431</v>
      </c>
      <c r="DK240" t="s">
        <v>423</v>
      </c>
      <c r="DL240" t="s">
        <v>423</v>
      </c>
      <c r="DM240" t="s">
        <v>423</v>
      </c>
      <c r="DN240" t="s">
        <v>423</v>
      </c>
      <c r="DO240" t="s">
        <v>423</v>
      </c>
      <c r="DP240" t="s">
        <v>431</v>
      </c>
      <c r="DQ240" t="s">
        <v>423</v>
      </c>
      <c r="DR240" t="s">
        <v>423</v>
      </c>
      <c r="DS240" t="s">
        <v>423</v>
      </c>
      <c r="DT240" t="s">
        <v>423</v>
      </c>
      <c r="DU240" t="s">
        <v>431</v>
      </c>
      <c r="DV240" t="s">
        <v>423</v>
      </c>
      <c r="DW240" t="s">
        <v>423</v>
      </c>
      <c r="DX240" t="s">
        <v>423</v>
      </c>
      <c r="DY240" t="s">
        <v>423</v>
      </c>
      <c r="DZ240" t="s">
        <v>431</v>
      </c>
      <c r="EA240" t="s">
        <v>423</v>
      </c>
      <c r="EB240" t="s">
        <v>423</v>
      </c>
      <c r="EC240" t="s">
        <v>431</v>
      </c>
      <c r="ED240" t="s">
        <v>423</v>
      </c>
      <c r="EE240" t="s">
        <v>423</v>
      </c>
      <c r="EF240" t="s">
        <v>437</v>
      </c>
      <c r="EG240" t="s">
        <v>438</v>
      </c>
      <c r="EH240" t="s">
        <v>435</v>
      </c>
      <c r="EI240" t="s">
        <v>434</v>
      </c>
      <c r="EJ240" t="s">
        <v>433</v>
      </c>
      <c r="EK240" t="s">
        <v>436</v>
      </c>
      <c r="EL240" t="s">
        <v>430</v>
      </c>
      <c r="EM240" t="s">
        <v>425</v>
      </c>
      <c r="EN240" t="s">
        <v>425</v>
      </c>
      <c r="EO240" t="s">
        <v>428</v>
      </c>
      <c r="EP240" t="s">
        <v>440</v>
      </c>
      <c r="EQ240" t="s">
        <v>440</v>
      </c>
      <c r="ER240" t="s">
        <v>429</v>
      </c>
      <c r="ES240" t="s">
        <v>430</v>
      </c>
      <c r="ET240" t="s">
        <v>424</v>
      </c>
      <c r="EU240" t="s">
        <v>425</v>
      </c>
      <c r="EV240" t="s">
        <v>425</v>
      </c>
      <c r="EW240" t="s">
        <v>425</v>
      </c>
      <c r="EX240" t="s">
        <v>423</v>
      </c>
      <c r="EY240" t="s">
        <v>423</v>
      </c>
      <c r="EZ240" t="s">
        <v>431</v>
      </c>
      <c r="FA240" t="s">
        <v>423</v>
      </c>
      <c r="FB240" t="s">
        <v>423</v>
      </c>
      <c r="FC240" t="s">
        <v>423</v>
      </c>
      <c r="FD240" t="s">
        <v>423</v>
      </c>
      <c r="FE240" t="s">
        <v>423</v>
      </c>
      <c r="FF240" t="s">
        <v>431</v>
      </c>
      <c r="FG240" t="s">
        <v>423</v>
      </c>
      <c r="FH240" t="s">
        <v>431</v>
      </c>
      <c r="FI240" t="s">
        <v>423</v>
      </c>
      <c r="FJ240" t="s">
        <v>423</v>
      </c>
      <c r="FK240" t="s">
        <v>423</v>
      </c>
      <c r="FL240" t="s">
        <v>423</v>
      </c>
      <c r="FM240" t="s">
        <v>423</v>
      </c>
      <c r="FN240" t="s">
        <v>423</v>
      </c>
      <c r="FO240" t="s">
        <v>431</v>
      </c>
      <c r="FP240" t="s">
        <v>423</v>
      </c>
      <c r="FQ240" t="s">
        <v>431</v>
      </c>
      <c r="FR240" t="s">
        <v>423</v>
      </c>
      <c r="FS240" t="s">
        <v>423</v>
      </c>
      <c r="FT240" t="s">
        <v>431</v>
      </c>
      <c r="FU240" t="s">
        <v>423</v>
      </c>
      <c r="FV240" t="s">
        <v>423</v>
      </c>
      <c r="FW240" t="s">
        <v>423</v>
      </c>
      <c r="FX240" t="s">
        <v>423</v>
      </c>
      <c r="FZ240" t="s">
        <v>423</v>
      </c>
      <c r="GB240" t="s">
        <v>423</v>
      </c>
      <c r="GD240" t="s">
        <v>431</v>
      </c>
      <c r="GF240" t="s">
        <v>431</v>
      </c>
      <c r="GG240" t="s">
        <v>423</v>
      </c>
      <c r="GH240" t="s">
        <v>423</v>
      </c>
      <c r="GI240" t="s">
        <v>423</v>
      </c>
      <c r="GJ240" t="s">
        <v>423</v>
      </c>
      <c r="GK240" t="s">
        <v>431</v>
      </c>
      <c r="GL240" t="s">
        <v>423</v>
      </c>
      <c r="GM240" t="s">
        <v>431</v>
      </c>
      <c r="GN240" t="s">
        <v>423</v>
      </c>
      <c r="GO240" t="s">
        <v>423</v>
      </c>
      <c r="GP240" t="s">
        <v>423</v>
      </c>
      <c r="GQ240" t="s">
        <v>423</v>
      </c>
      <c r="GR240" t="s">
        <v>431</v>
      </c>
      <c r="GS240" t="s">
        <v>423</v>
      </c>
      <c r="GT240" t="s">
        <v>423</v>
      </c>
      <c r="GU240" t="s">
        <v>423</v>
      </c>
      <c r="GV240" t="s">
        <v>423</v>
      </c>
      <c r="GW240" t="s">
        <v>431</v>
      </c>
      <c r="GX240" t="s">
        <v>423</v>
      </c>
      <c r="GY240" t="s">
        <v>423</v>
      </c>
      <c r="GZ240" t="s">
        <v>423</v>
      </c>
      <c r="HA240" t="s">
        <v>423</v>
      </c>
      <c r="HB240" t="s">
        <v>431</v>
      </c>
      <c r="HC240" t="s">
        <v>423</v>
      </c>
      <c r="HD240" t="s">
        <v>423</v>
      </c>
      <c r="HE240" t="s">
        <v>431</v>
      </c>
      <c r="HF240" t="s">
        <v>423</v>
      </c>
      <c r="HG240" t="s">
        <v>423</v>
      </c>
      <c r="HH240" t="s">
        <v>423</v>
      </c>
      <c r="HI240" t="s">
        <v>423</v>
      </c>
      <c r="HJ240" t="s">
        <v>431</v>
      </c>
      <c r="HK240" t="s">
        <v>423</v>
      </c>
      <c r="HL240" t="s">
        <v>423</v>
      </c>
      <c r="HM240" t="s">
        <v>423</v>
      </c>
      <c r="HN240" t="s">
        <v>431</v>
      </c>
      <c r="HP240" t="s">
        <v>423</v>
      </c>
      <c r="HR240" t="s">
        <v>423</v>
      </c>
      <c r="HT240" t="s">
        <v>423</v>
      </c>
      <c r="HV240" t="s">
        <v>423</v>
      </c>
      <c r="HW240" t="s">
        <v>423</v>
      </c>
      <c r="HX240" t="s">
        <v>431</v>
      </c>
      <c r="HY240" t="s">
        <v>423</v>
      </c>
      <c r="HZ240" t="s">
        <v>423</v>
      </c>
      <c r="IA240" t="s">
        <v>423</v>
      </c>
      <c r="IB240" t="s">
        <v>423</v>
      </c>
      <c r="IC240" t="s">
        <v>431</v>
      </c>
      <c r="ID240" t="s">
        <v>423</v>
      </c>
      <c r="IE240" t="s">
        <v>423</v>
      </c>
      <c r="IF240" t="s">
        <v>423</v>
      </c>
      <c r="IG240" t="s">
        <v>431</v>
      </c>
      <c r="IH240" t="s">
        <v>423</v>
      </c>
      <c r="II240" t="s">
        <v>423</v>
      </c>
      <c r="IJ240" t="s">
        <v>423</v>
      </c>
      <c r="IK240" t="s">
        <v>431</v>
      </c>
      <c r="IL240" t="s">
        <v>423</v>
      </c>
      <c r="IM240" t="s">
        <v>423</v>
      </c>
      <c r="IN240" t="s">
        <v>423</v>
      </c>
      <c r="IO240" t="s">
        <v>431</v>
      </c>
      <c r="IP240" t="s">
        <v>423</v>
      </c>
      <c r="IQ240" t="s">
        <v>423</v>
      </c>
      <c r="IR240" t="s">
        <v>423</v>
      </c>
      <c r="IS240" t="s">
        <v>431</v>
      </c>
      <c r="IT240" t="s">
        <v>423</v>
      </c>
      <c r="IU240" t="s">
        <v>423</v>
      </c>
      <c r="IV240" t="s">
        <v>423</v>
      </c>
      <c r="IX240" t="s">
        <v>431</v>
      </c>
      <c r="IZ240" t="s">
        <v>423</v>
      </c>
      <c r="JB240" t="s">
        <v>423</v>
      </c>
      <c r="JD240" t="s">
        <v>1201</v>
      </c>
      <c r="JE240" t="s">
        <v>1202</v>
      </c>
      <c r="JF240" t="s">
        <v>1203</v>
      </c>
      <c r="JG240" t="s">
        <v>1204</v>
      </c>
      <c r="JH240" t="s">
        <v>1205</v>
      </c>
      <c r="JI240" t="s">
        <v>423</v>
      </c>
      <c r="JJ240" t="s">
        <v>423</v>
      </c>
      <c r="JK240" t="s">
        <v>431</v>
      </c>
      <c r="JL240" t="s">
        <v>423</v>
      </c>
      <c r="JM240" t="s">
        <v>423</v>
      </c>
      <c r="JN240" t="s">
        <v>423</v>
      </c>
      <c r="JO240" t="s">
        <v>423</v>
      </c>
      <c r="JP240" t="s">
        <v>423</v>
      </c>
      <c r="JQ240" t="s">
        <v>423</v>
      </c>
      <c r="JR240" t="s">
        <v>423</v>
      </c>
      <c r="JS240" t="s">
        <v>431</v>
      </c>
      <c r="JT240" t="s">
        <v>423</v>
      </c>
      <c r="JU240" t="s">
        <v>423</v>
      </c>
      <c r="JV240" t="s">
        <v>423</v>
      </c>
      <c r="JW240" t="s">
        <v>423</v>
      </c>
      <c r="JX240" t="s">
        <v>423</v>
      </c>
      <c r="JY240" t="s">
        <v>423</v>
      </c>
      <c r="JZ240" t="s">
        <v>423</v>
      </c>
      <c r="KA240" t="s">
        <v>423</v>
      </c>
      <c r="KB240" t="s">
        <v>423</v>
      </c>
      <c r="KC240" t="s">
        <v>423</v>
      </c>
      <c r="KD240" t="s">
        <v>423</v>
      </c>
      <c r="KE240" t="s">
        <v>423</v>
      </c>
      <c r="KF240" t="s">
        <v>423</v>
      </c>
      <c r="KG240" t="s">
        <v>423</v>
      </c>
      <c r="KH240" t="s">
        <v>423</v>
      </c>
      <c r="KI240" t="s">
        <v>423</v>
      </c>
      <c r="KJ240" t="s">
        <v>423</v>
      </c>
      <c r="KK240" t="s">
        <v>423</v>
      </c>
      <c r="KL240" t="s">
        <v>423</v>
      </c>
      <c r="KM240" t="s">
        <v>423</v>
      </c>
      <c r="KN240" t="s">
        <v>423</v>
      </c>
      <c r="KO240" t="s">
        <v>423</v>
      </c>
      <c r="KP240" t="s">
        <v>423</v>
      </c>
      <c r="KQ240" t="s">
        <v>431</v>
      </c>
      <c r="KR240" t="s">
        <v>423</v>
      </c>
      <c r="KS240" t="s">
        <v>423</v>
      </c>
      <c r="KT240" t="s">
        <v>423</v>
      </c>
      <c r="KU240" t="s">
        <v>423</v>
      </c>
      <c r="KV240" t="s">
        <v>423</v>
      </c>
      <c r="KW240" t="s">
        <v>431</v>
      </c>
      <c r="KY240" t="s">
        <v>431</v>
      </c>
      <c r="KZ240" t="s">
        <v>432</v>
      </c>
      <c r="LA240" t="s">
        <v>432</v>
      </c>
      <c r="LB240" t="s">
        <v>432</v>
      </c>
      <c r="LC240" t="s">
        <v>432</v>
      </c>
      <c r="LD240" t="s">
        <v>432</v>
      </c>
      <c r="LE240" t="s">
        <v>432</v>
      </c>
      <c r="LF240" t="s">
        <v>432</v>
      </c>
      <c r="LG240" t="s">
        <v>432</v>
      </c>
      <c r="LH240" t="s">
        <v>432</v>
      </c>
      <c r="LI240" t="s">
        <v>432</v>
      </c>
      <c r="LK240" t="s">
        <v>431</v>
      </c>
      <c r="LL240" t="s">
        <v>423</v>
      </c>
      <c r="LM240" t="s">
        <v>423</v>
      </c>
      <c r="LN240" t="s">
        <v>423</v>
      </c>
      <c r="LO240" t="s">
        <v>439</v>
      </c>
      <c r="LP240" t="s">
        <v>432</v>
      </c>
      <c r="LQ240" t="s">
        <v>432</v>
      </c>
      <c r="LR240" t="s">
        <v>432</v>
      </c>
      <c r="LS240" t="s">
        <v>432</v>
      </c>
      <c r="LT240" t="s">
        <v>432</v>
      </c>
      <c r="LU240" t="s">
        <v>423</v>
      </c>
      <c r="LV240" t="s">
        <v>423</v>
      </c>
      <c r="LW240" t="s">
        <v>431</v>
      </c>
      <c r="LX240" t="s">
        <v>423</v>
      </c>
      <c r="LY240" t="s">
        <v>423</v>
      </c>
      <c r="LZ240" t="s">
        <v>423</v>
      </c>
      <c r="MA240" t="s">
        <v>423</v>
      </c>
      <c r="MB240" t="s">
        <v>423</v>
      </c>
      <c r="MC240" t="s">
        <v>423</v>
      </c>
      <c r="MD240" t="s">
        <v>431</v>
      </c>
      <c r="ME240" t="s">
        <v>423</v>
      </c>
      <c r="MF240" t="s">
        <v>423</v>
      </c>
      <c r="MG240" t="s">
        <v>423</v>
      </c>
      <c r="MH240" t="s">
        <v>423</v>
      </c>
      <c r="MI240" t="s">
        <v>423</v>
      </c>
      <c r="MJ240" t="s">
        <v>423</v>
      </c>
      <c r="MK240" t="s">
        <v>423</v>
      </c>
      <c r="ML240" t="s">
        <v>431</v>
      </c>
      <c r="MN240">
        <v>590.54999999999995</v>
      </c>
      <c r="MO240">
        <v>67.22</v>
      </c>
      <c r="NE240">
        <v>165.45</v>
      </c>
      <c r="NT240">
        <v>115.71</v>
      </c>
      <c r="OJ240">
        <v>199.76</v>
      </c>
      <c r="OT240">
        <v>42.41</v>
      </c>
    </row>
    <row r="241" spans="1:410" ht="12.75" customHeight="1" x14ac:dyDescent="0.2">
      <c r="A241">
        <v>299</v>
      </c>
      <c r="B241" t="str">
        <f t="shared" si="138"/>
        <v>0-5min</v>
      </c>
      <c r="C241" t="str">
        <f t="shared" si="139"/>
        <v>seul</v>
      </c>
      <c r="D241" t="str">
        <f t="shared" si="140"/>
        <v>10-20m2</v>
      </c>
      <c r="E241" t="str">
        <f t="shared" si="141"/>
        <v>plutôt oui</v>
      </c>
      <c r="F241" t="str">
        <f t="shared" si="142"/>
        <v>aucune</v>
      </c>
      <c r="G241" t="str">
        <f t="shared" si="143"/>
        <v>non</v>
      </c>
      <c r="H241" t="str">
        <f t="shared" si="144"/>
        <v>non</v>
      </c>
      <c r="I241" t="s">
        <v>423</v>
      </c>
      <c r="J241" t="str">
        <f t="shared" si="145"/>
        <v>toujours</v>
      </c>
      <c r="K241" t="str">
        <f t="shared" si="146"/>
        <v>jamais</v>
      </c>
      <c r="L241" t="str">
        <f t="shared" si="147"/>
        <v>pas commentaire</v>
      </c>
      <c r="M241" t="str">
        <f t="shared" si="148"/>
        <v>0-1h</v>
      </c>
      <c r="N241" t="str">
        <f t="shared" si="149"/>
        <v>4-6h</v>
      </c>
      <c r="O241" t="str">
        <f t="shared" si="150"/>
        <v>jamais</v>
      </c>
      <c r="P241" t="str">
        <f t="shared" si="151"/>
        <v>jamais</v>
      </c>
      <c r="Q241" t="str">
        <f t="shared" si="152"/>
        <v>toujours</v>
      </c>
      <c r="R241" t="s">
        <v>430</v>
      </c>
      <c r="S241" t="s">
        <v>425</v>
      </c>
      <c r="T241" t="s">
        <v>425</v>
      </c>
      <c r="U241" t="s">
        <v>426</v>
      </c>
      <c r="V241" t="s">
        <v>427</v>
      </c>
      <c r="W241" t="s">
        <v>427</v>
      </c>
      <c r="X241" t="s">
        <v>429</v>
      </c>
      <c r="Y241" t="s">
        <v>429</v>
      </c>
      <c r="Z241" t="s">
        <v>429</v>
      </c>
      <c r="AA241" t="s">
        <v>429</v>
      </c>
      <c r="AB241" t="s">
        <v>425</v>
      </c>
      <c r="AC241" t="s">
        <v>424</v>
      </c>
      <c r="AD241" t="str">
        <f t="shared" si="153"/>
        <v>1 semaine avant</v>
      </c>
      <c r="AE241" t="str">
        <f t="shared" si="154"/>
        <v>plutôt oui</v>
      </c>
      <c r="AF241" t="str">
        <f t="shared" si="155"/>
        <v>plutôt bonnes</v>
      </c>
      <c r="AG241" t="str">
        <f t="shared" si="156"/>
        <v>parfois</v>
      </c>
      <c r="AH241" t="str">
        <f t="shared" si="157"/>
        <v>jamais</v>
      </c>
      <c r="AI241" t="str">
        <f t="shared" si="158"/>
        <v>parfois</v>
      </c>
      <c r="AJ241" t="str">
        <f t="shared" si="159"/>
        <v>souvent</v>
      </c>
      <c r="AK241" t="str">
        <f t="shared" si="160"/>
        <v>1-5h</v>
      </c>
      <c r="AL241" t="str">
        <f t="shared" si="161"/>
        <v>tout à fait</v>
      </c>
      <c r="AM241" t="str">
        <f t="shared" si="162"/>
        <v>plutôt oui</v>
      </c>
      <c r="AN241" t="str">
        <f t="shared" si="163"/>
        <v>1-3h</v>
      </c>
      <c r="AO241" t="str">
        <f t="shared" si="164"/>
        <v>jamais</v>
      </c>
      <c r="AP241" t="str">
        <f t="shared" si="165"/>
        <v>pas de spectacles</v>
      </c>
      <c r="AQ241" t="str">
        <f t="shared" si="166"/>
        <v>rarement</v>
      </c>
      <c r="AR241" t="str">
        <f t="shared" si="167"/>
        <v>très souvent</v>
      </c>
      <c r="AS241" t="str">
        <f t="shared" si="168"/>
        <v>2-4h</v>
      </c>
      <c r="AT241" t="str">
        <f t="shared" si="169"/>
        <v>très insatisfaisante</v>
      </c>
      <c r="AU241" t="str">
        <f t="shared" si="170"/>
        <v>plutôt oui</v>
      </c>
      <c r="AV241" t="str">
        <f t="shared" si="171"/>
        <v>plutôt non</v>
      </c>
      <c r="AW241" t="str">
        <f t="shared" si="172"/>
        <v>plutôt non</v>
      </c>
      <c r="AX241" t="str">
        <f t="shared" si="173"/>
        <v>plutôt oui</v>
      </c>
      <c r="AY241" t="str">
        <f t="shared" si="174"/>
        <v>plutôt oui</v>
      </c>
      <c r="AZ241" t="str">
        <f t="shared" si="175"/>
        <v>3A</v>
      </c>
      <c r="BA241" t="str">
        <f t="shared" si="176"/>
        <v>GP3E</v>
      </c>
      <c r="BB241" t="str">
        <f t="shared" si="177"/>
        <v>IBER</v>
      </c>
      <c r="BC241" t="str">
        <f t="shared" si="178"/>
        <v>non</v>
      </c>
      <c r="BD241" t="str">
        <f t="shared" si="179"/>
        <v>post-bac</v>
      </c>
      <c r="BE241" t="str">
        <f t="shared" si="180"/>
        <v>Fr</v>
      </c>
      <c r="BF241" t="str">
        <f t="shared" si="181"/>
        <v>50-75%</v>
      </c>
      <c r="BG241" t="str">
        <f t="shared" si="182"/>
        <v>25-50%</v>
      </c>
      <c r="BH241" t="s">
        <v>423</v>
      </c>
      <c r="BI241" t="str">
        <f t="shared" si="183"/>
        <v>aucun</v>
      </c>
      <c r="BJ241" t="s">
        <v>431</v>
      </c>
      <c r="BK241" t="s">
        <v>423</v>
      </c>
      <c r="BL241" t="s">
        <v>423</v>
      </c>
      <c r="BM241" t="s">
        <v>423</v>
      </c>
      <c r="BN241" t="s">
        <v>431</v>
      </c>
      <c r="BO241" t="s">
        <v>423</v>
      </c>
      <c r="BP241" t="s">
        <v>423</v>
      </c>
      <c r="BR241" t="s">
        <v>423</v>
      </c>
      <c r="BS241" t="s">
        <v>431</v>
      </c>
      <c r="BT241" t="s">
        <v>423</v>
      </c>
      <c r="BU241" t="s">
        <v>423</v>
      </c>
      <c r="BV241" t="s">
        <v>423</v>
      </c>
      <c r="BW241" t="s">
        <v>431</v>
      </c>
      <c r="BX241" t="s">
        <v>423</v>
      </c>
      <c r="BY241" t="s">
        <v>423</v>
      </c>
      <c r="BZ241" t="s">
        <v>423</v>
      </c>
      <c r="CA241" t="s">
        <v>432</v>
      </c>
      <c r="CB241" t="s">
        <v>432</v>
      </c>
      <c r="CC241" t="s">
        <v>432</v>
      </c>
      <c r="CD241" t="s">
        <v>432</v>
      </c>
      <c r="CE241" t="s">
        <v>423</v>
      </c>
      <c r="CF241" t="s">
        <v>432</v>
      </c>
      <c r="CG241" t="s">
        <v>432</v>
      </c>
      <c r="CH241" t="s">
        <v>432</v>
      </c>
      <c r="CI241" t="s">
        <v>432</v>
      </c>
      <c r="CJ241" t="s">
        <v>432</v>
      </c>
      <c r="CK241" t="s">
        <v>432</v>
      </c>
      <c r="CL241" t="s">
        <v>432</v>
      </c>
      <c r="CM241" t="s">
        <v>432</v>
      </c>
      <c r="CN241" t="s">
        <v>423</v>
      </c>
      <c r="CO241" t="s">
        <v>432</v>
      </c>
      <c r="CP241" t="s">
        <v>432</v>
      </c>
      <c r="CQ241" t="s">
        <v>432</v>
      </c>
      <c r="CR241" t="s">
        <v>432</v>
      </c>
      <c r="CT241" t="s">
        <v>432</v>
      </c>
      <c r="CU241" t="s">
        <v>423</v>
      </c>
      <c r="CV241" t="s">
        <v>431</v>
      </c>
      <c r="CW241" t="s">
        <v>423</v>
      </c>
      <c r="CX241" t="s">
        <v>423</v>
      </c>
      <c r="CY241" t="s">
        <v>423</v>
      </c>
      <c r="CZ241" t="s">
        <v>423</v>
      </c>
      <c r="DA241" t="s">
        <v>423</v>
      </c>
      <c r="DB241" t="s">
        <v>423</v>
      </c>
      <c r="DC241" t="s">
        <v>431</v>
      </c>
      <c r="DD241" t="s">
        <v>432</v>
      </c>
      <c r="DE241" t="s">
        <v>432</v>
      </c>
      <c r="DF241" t="s">
        <v>432</v>
      </c>
      <c r="DG241" t="s">
        <v>432</v>
      </c>
      <c r="DH241" t="s">
        <v>423</v>
      </c>
      <c r="DI241" t="s">
        <v>423</v>
      </c>
      <c r="DJ241" t="s">
        <v>423</v>
      </c>
      <c r="DK241" t="s">
        <v>431</v>
      </c>
      <c r="DL241" t="s">
        <v>423</v>
      </c>
      <c r="DM241" t="s">
        <v>423</v>
      </c>
      <c r="DN241" t="s">
        <v>423</v>
      </c>
      <c r="DO241" t="s">
        <v>431</v>
      </c>
      <c r="DP241" t="s">
        <v>423</v>
      </c>
      <c r="DQ241" t="s">
        <v>423</v>
      </c>
      <c r="DR241" t="s">
        <v>423</v>
      </c>
      <c r="DS241" t="s">
        <v>423</v>
      </c>
      <c r="DT241" t="s">
        <v>423</v>
      </c>
      <c r="DU241" t="s">
        <v>423</v>
      </c>
      <c r="DV241" t="s">
        <v>423</v>
      </c>
      <c r="DW241" t="s">
        <v>431</v>
      </c>
      <c r="DX241" t="s">
        <v>423</v>
      </c>
      <c r="DY241" t="s">
        <v>423</v>
      </c>
      <c r="DZ241" t="s">
        <v>423</v>
      </c>
      <c r="EA241" t="s">
        <v>431</v>
      </c>
      <c r="EB241" t="s">
        <v>431</v>
      </c>
      <c r="EC241" t="s">
        <v>423</v>
      </c>
      <c r="ED241" t="s">
        <v>423</v>
      </c>
      <c r="EE241" t="s">
        <v>423</v>
      </c>
      <c r="EF241" t="s">
        <v>437</v>
      </c>
      <c r="EG241" t="s">
        <v>435</v>
      </c>
      <c r="EH241" t="s">
        <v>438</v>
      </c>
      <c r="EI241" t="s">
        <v>434</v>
      </c>
      <c r="EJ241" t="s">
        <v>436</v>
      </c>
      <c r="EK241" t="s">
        <v>433</v>
      </c>
      <c r="EL241" t="s">
        <v>430</v>
      </c>
      <c r="EM241" t="s">
        <v>425</v>
      </c>
      <c r="EN241" t="s">
        <v>425</v>
      </c>
      <c r="EO241" t="s">
        <v>426</v>
      </c>
      <c r="EP241" t="s">
        <v>427</v>
      </c>
      <c r="EQ241" t="s">
        <v>427</v>
      </c>
      <c r="ER241" t="s">
        <v>429</v>
      </c>
      <c r="ES241" t="s">
        <v>429</v>
      </c>
      <c r="ET241" t="s">
        <v>429</v>
      </c>
      <c r="EU241" t="s">
        <v>429</v>
      </c>
      <c r="EV241" t="s">
        <v>425</v>
      </c>
      <c r="EW241" t="s">
        <v>424</v>
      </c>
      <c r="EX241" t="s">
        <v>423</v>
      </c>
      <c r="EY241" t="s">
        <v>423</v>
      </c>
      <c r="EZ241" t="s">
        <v>423</v>
      </c>
      <c r="FA241" t="s">
        <v>431</v>
      </c>
      <c r="FB241" t="s">
        <v>423</v>
      </c>
      <c r="FC241" t="s">
        <v>423</v>
      </c>
      <c r="FD241" t="s">
        <v>423</v>
      </c>
      <c r="FE241" t="s">
        <v>431</v>
      </c>
      <c r="FF241" t="s">
        <v>423</v>
      </c>
      <c r="FG241" t="s">
        <v>423</v>
      </c>
      <c r="FH241" t="s">
        <v>423</v>
      </c>
      <c r="FI241" t="s">
        <v>431</v>
      </c>
      <c r="FJ241" t="s">
        <v>423</v>
      </c>
      <c r="FK241" t="s">
        <v>423</v>
      </c>
      <c r="FL241" t="s">
        <v>423</v>
      </c>
      <c r="FM241" t="s">
        <v>423</v>
      </c>
      <c r="FN241" t="s">
        <v>431</v>
      </c>
      <c r="FO241" t="s">
        <v>423</v>
      </c>
      <c r="FP241" t="s">
        <v>423</v>
      </c>
      <c r="FQ241" t="s">
        <v>423</v>
      </c>
      <c r="FR241" t="s">
        <v>423</v>
      </c>
      <c r="FS241" t="s">
        <v>431</v>
      </c>
      <c r="FT241" t="s">
        <v>423</v>
      </c>
      <c r="FU241" t="s">
        <v>423</v>
      </c>
      <c r="FV241" t="s">
        <v>431</v>
      </c>
      <c r="FW241" t="s">
        <v>423</v>
      </c>
      <c r="FX241" t="s">
        <v>423</v>
      </c>
      <c r="FZ241" t="s">
        <v>431</v>
      </c>
      <c r="GB241" t="s">
        <v>423</v>
      </c>
      <c r="GD241" t="s">
        <v>423</v>
      </c>
      <c r="GF241" t="s">
        <v>431</v>
      </c>
      <c r="GG241" t="s">
        <v>423</v>
      </c>
      <c r="GH241" t="s">
        <v>423</v>
      </c>
      <c r="GI241" t="s">
        <v>423</v>
      </c>
      <c r="GJ241" t="s">
        <v>423</v>
      </c>
      <c r="GK241" t="s">
        <v>431</v>
      </c>
      <c r="GL241" t="s">
        <v>423</v>
      </c>
      <c r="GM241" t="s">
        <v>431</v>
      </c>
      <c r="GN241" t="s">
        <v>423</v>
      </c>
      <c r="GO241" t="s">
        <v>423</v>
      </c>
      <c r="GP241" t="s">
        <v>423</v>
      </c>
      <c r="GQ241" t="s">
        <v>423</v>
      </c>
      <c r="GR241" t="s">
        <v>431</v>
      </c>
      <c r="GS241" t="s">
        <v>423</v>
      </c>
      <c r="GT241" t="s">
        <v>423</v>
      </c>
      <c r="GU241" t="s">
        <v>423</v>
      </c>
      <c r="GV241" t="s">
        <v>423</v>
      </c>
      <c r="GW241" t="s">
        <v>423</v>
      </c>
      <c r="GX241" t="s">
        <v>431</v>
      </c>
      <c r="GY241" t="s">
        <v>423</v>
      </c>
      <c r="GZ241" t="s">
        <v>423</v>
      </c>
      <c r="HA241" t="s">
        <v>423</v>
      </c>
      <c r="HB241" t="s">
        <v>423</v>
      </c>
      <c r="HC241" t="s">
        <v>431</v>
      </c>
      <c r="HD241" t="s">
        <v>432</v>
      </c>
      <c r="HE241" t="s">
        <v>432</v>
      </c>
      <c r="HF241" t="s">
        <v>432</v>
      </c>
      <c r="HG241" t="s">
        <v>432</v>
      </c>
      <c r="HH241" t="s">
        <v>423</v>
      </c>
      <c r="HI241" t="s">
        <v>423</v>
      </c>
      <c r="HJ241" t="s">
        <v>423</v>
      </c>
      <c r="HK241" t="s">
        <v>423</v>
      </c>
      <c r="HL241" t="s">
        <v>431</v>
      </c>
      <c r="HM241" t="s">
        <v>423</v>
      </c>
      <c r="HN241" t="s">
        <v>431</v>
      </c>
      <c r="HP241" t="s">
        <v>423</v>
      </c>
      <c r="HR241" t="s">
        <v>423</v>
      </c>
      <c r="HT241" t="s">
        <v>423</v>
      </c>
      <c r="HV241" t="s">
        <v>423</v>
      </c>
      <c r="HW241" t="s">
        <v>423</v>
      </c>
      <c r="HX241" t="s">
        <v>431</v>
      </c>
      <c r="HY241" t="s">
        <v>423</v>
      </c>
      <c r="HZ241" t="s">
        <v>423</v>
      </c>
      <c r="IA241" t="s">
        <v>423</v>
      </c>
      <c r="IB241" t="s">
        <v>423</v>
      </c>
      <c r="IC241" t="s">
        <v>423</v>
      </c>
      <c r="ID241" t="s">
        <v>423</v>
      </c>
      <c r="IE241" t="s">
        <v>431</v>
      </c>
      <c r="IF241" t="s">
        <v>423</v>
      </c>
      <c r="IG241" t="s">
        <v>431</v>
      </c>
      <c r="IH241" t="s">
        <v>423</v>
      </c>
      <c r="II241" t="s">
        <v>423</v>
      </c>
      <c r="IJ241" t="s">
        <v>423</v>
      </c>
      <c r="IK241" t="s">
        <v>423</v>
      </c>
      <c r="IL241" t="s">
        <v>431</v>
      </c>
      <c r="IM241" t="s">
        <v>423</v>
      </c>
      <c r="IN241" t="s">
        <v>423</v>
      </c>
      <c r="IO241" t="s">
        <v>423</v>
      </c>
      <c r="IP241" t="s">
        <v>431</v>
      </c>
      <c r="IQ241" t="s">
        <v>423</v>
      </c>
      <c r="IR241" t="s">
        <v>423</v>
      </c>
      <c r="IS241" t="s">
        <v>431</v>
      </c>
      <c r="IT241" t="s">
        <v>423</v>
      </c>
      <c r="IU241" t="s">
        <v>423</v>
      </c>
      <c r="IV241" t="s">
        <v>423</v>
      </c>
      <c r="IX241" t="s">
        <v>431</v>
      </c>
      <c r="IZ241" t="s">
        <v>423</v>
      </c>
      <c r="JB241" t="s">
        <v>423</v>
      </c>
      <c r="JD241" t="s">
        <v>1206</v>
      </c>
      <c r="JE241" t="s">
        <v>1207</v>
      </c>
      <c r="JF241" t="s">
        <v>1208</v>
      </c>
      <c r="JG241" t="s">
        <v>1209</v>
      </c>
      <c r="JH241" t="s">
        <v>1210</v>
      </c>
      <c r="JI241" t="s">
        <v>423</v>
      </c>
      <c r="JJ241" t="s">
        <v>423</v>
      </c>
      <c r="JK241" t="s">
        <v>431</v>
      </c>
      <c r="JL241" t="s">
        <v>423</v>
      </c>
      <c r="JM241" t="s">
        <v>423</v>
      </c>
      <c r="JN241" t="s">
        <v>423</v>
      </c>
      <c r="JO241" t="s">
        <v>423</v>
      </c>
      <c r="JP241" t="s">
        <v>423</v>
      </c>
      <c r="JQ241" t="s">
        <v>423</v>
      </c>
      <c r="JR241" t="s">
        <v>423</v>
      </c>
      <c r="JS241" t="s">
        <v>431</v>
      </c>
      <c r="JT241" t="s">
        <v>423</v>
      </c>
      <c r="JU241" t="s">
        <v>423</v>
      </c>
      <c r="JV241" t="s">
        <v>423</v>
      </c>
      <c r="JW241" t="s">
        <v>423</v>
      </c>
      <c r="JX241" t="s">
        <v>423</v>
      </c>
      <c r="JY241" t="s">
        <v>423</v>
      </c>
      <c r="JZ241" t="s">
        <v>423</v>
      </c>
      <c r="KA241" t="s">
        <v>423</v>
      </c>
      <c r="KB241" t="s">
        <v>423</v>
      </c>
      <c r="KC241" t="s">
        <v>423</v>
      </c>
      <c r="KD241" t="s">
        <v>423</v>
      </c>
      <c r="KE241" t="s">
        <v>423</v>
      </c>
      <c r="KF241" t="s">
        <v>431</v>
      </c>
      <c r="KG241" t="s">
        <v>423</v>
      </c>
      <c r="KH241" t="s">
        <v>423</v>
      </c>
      <c r="KI241" t="s">
        <v>423</v>
      </c>
      <c r="KJ241" t="s">
        <v>423</v>
      </c>
      <c r="KK241" t="s">
        <v>423</v>
      </c>
      <c r="KL241" t="s">
        <v>423</v>
      </c>
      <c r="KM241" t="s">
        <v>423</v>
      </c>
      <c r="KN241" t="s">
        <v>423</v>
      </c>
      <c r="KO241" t="s">
        <v>423</v>
      </c>
      <c r="KP241" t="s">
        <v>423</v>
      </c>
      <c r="KQ241" t="s">
        <v>423</v>
      </c>
      <c r="KR241" t="s">
        <v>423</v>
      </c>
      <c r="KS241" t="s">
        <v>423</v>
      </c>
      <c r="KT241" t="s">
        <v>423</v>
      </c>
      <c r="KU241" t="s">
        <v>423</v>
      </c>
      <c r="KV241" t="s">
        <v>423</v>
      </c>
      <c r="KW241" t="s">
        <v>431</v>
      </c>
      <c r="KY241" t="s">
        <v>431</v>
      </c>
      <c r="KZ241" t="s">
        <v>432</v>
      </c>
      <c r="LA241" t="s">
        <v>432</v>
      </c>
      <c r="LB241" t="s">
        <v>432</v>
      </c>
      <c r="LC241" t="s">
        <v>432</v>
      </c>
      <c r="LD241" t="s">
        <v>432</v>
      </c>
      <c r="LE241" t="s">
        <v>432</v>
      </c>
      <c r="LF241" t="s">
        <v>432</v>
      </c>
      <c r="LG241" t="s">
        <v>432</v>
      </c>
      <c r="LH241" t="s">
        <v>432</v>
      </c>
      <c r="LI241" t="s">
        <v>432</v>
      </c>
      <c r="LK241" t="s">
        <v>431</v>
      </c>
      <c r="LL241" t="s">
        <v>423</v>
      </c>
      <c r="LM241" t="s">
        <v>423</v>
      </c>
      <c r="LN241" t="s">
        <v>423</v>
      </c>
      <c r="LO241" t="s">
        <v>484</v>
      </c>
      <c r="LP241" t="s">
        <v>432</v>
      </c>
      <c r="LQ241" t="s">
        <v>432</v>
      </c>
      <c r="LR241" t="s">
        <v>432</v>
      </c>
      <c r="LS241" t="s">
        <v>432</v>
      </c>
      <c r="LT241" t="s">
        <v>432</v>
      </c>
      <c r="LU241" t="s">
        <v>423</v>
      </c>
      <c r="LV241" t="s">
        <v>423</v>
      </c>
      <c r="LW241" t="s">
        <v>423</v>
      </c>
      <c r="LX241" t="s">
        <v>431</v>
      </c>
      <c r="LY241" t="s">
        <v>423</v>
      </c>
      <c r="LZ241" t="s">
        <v>423</v>
      </c>
      <c r="MA241" t="s">
        <v>423</v>
      </c>
      <c r="MB241" t="s">
        <v>423</v>
      </c>
      <c r="MC241" t="s">
        <v>423</v>
      </c>
      <c r="MD241" t="s">
        <v>431</v>
      </c>
      <c r="ME241" t="s">
        <v>423</v>
      </c>
      <c r="MF241" t="s">
        <v>423</v>
      </c>
      <c r="MG241" t="s">
        <v>423</v>
      </c>
      <c r="MH241" t="s">
        <v>423</v>
      </c>
      <c r="MI241" t="s">
        <v>423</v>
      </c>
      <c r="MJ241" t="s">
        <v>423</v>
      </c>
      <c r="MK241" t="s">
        <v>423</v>
      </c>
      <c r="ML241" t="s">
        <v>431</v>
      </c>
      <c r="MN241">
        <v>627.22</v>
      </c>
      <c r="MO241">
        <v>102.92</v>
      </c>
      <c r="NE241">
        <v>191.12</v>
      </c>
      <c r="NT241">
        <v>87.61</v>
      </c>
      <c r="OJ241">
        <v>188.86</v>
      </c>
      <c r="OT241">
        <v>56.71</v>
      </c>
    </row>
    <row r="242" spans="1:410" ht="12.75" customHeight="1" x14ac:dyDescent="0.2">
      <c r="A242">
        <v>300</v>
      </c>
      <c r="B242" t="str">
        <f t="shared" si="138"/>
        <v>5-15min</v>
      </c>
      <c r="C242" t="str">
        <f t="shared" si="139"/>
        <v>colocation</v>
      </c>
      <c r="D242" t="str">
        <f t="shared" si="140"/>
        <v>coloc ou foyer familial</v>
      </c>
      <c r="E242" t="str">
        <f t="shared" si="141"/>
        <v>plutôt oui</v>
      </c>
      <c r="F242" t="str">
        <f t="shared" si="142"/>
        <v>aucune</v>
      </c>
      <c r="G242" t="str">
        <f t="shared" si="143"/>
        <v>non</v>
      </c>
      <c r="H242" t="str">
        <f t="shared" si="144"/>
        <v>non</v>
      </c>
      <c r="I242" t="s">
        <v>423</v>
      </c>
      <c r="J242" t="str">
        <f t="shared" si="145"/>
        <v>souvent</v>
      </c>
      <c r="K242" t="str">
        <f t="shared" si="146"/>
        <v>jamais</v>
      </c>
      <c r="L242" t="str">
        <f t="shared" si="147"/>
        <v>pas commentaire</v>
      </c>
      <c r="M242" t="str">
        <f t="shared" si="148"/>
        <v>1-2h</v>
      </c>
      <c r="N242" t="str">
        <f t="shared" si="149"/>
        <v>6-8h</v>
      </c>
      <c r="O242" t="str">
        <f t="shared" si="150"/>
        <v>souvent</v>
      </c>
      <c r="P242" t="str">
        <f t="shared" si="151"/>
        <v>souvent</v>
      </c>
      <c r="Q242" t="str">
        <f t="shared" si="152"/>
        <v>souvent</v>
      </c>
      <c r="R242" t="s">
        <v>425</v>
      </c>
      <c r="S242" t="s">
        <v>425</v>
      </c>
      <c r="T242" t="s">
        <v>425</v>
      </c>
      <c r="U242" t="s">
        <v>427</v>
      </c>
      <c r="V242" t="s">
        <v>428</v>
      </c>
      <c r="W242" t="s">
        <v>428</v>
      </c>
      <c r="X242" t="s">
        <v>429</v>
      </c>
      <c r="Y242" t="s">
        <v>430</v>
      </c>
      <c r="Z242" t="s">
        <v>430</v>
      </c>
      <c r="AA242" t="s">
        <v>425</v>
      </c>
      <c r="AB242" t="s">
        <v>425</v>
      </c>
      <c r="AC242" t="s">
        <v>425</v>
      </c>
      <c r="AD242" t="str">
        <f t="shared" si="153"/>
        <v>1 semaine avant</v>
      </c>
      <c r="AE242" t="str">
        <f t="shared" si="154"/>
        <v>plutôt oui</v>
      </c>
      <c r="AF242" t="str">
        <f t="shared" si="155"/>
        <v>plutôt bonnes</v>
      </c>
      <c r="AG242" t="str">
        <f t="shared" si="156"/>
        <v>régulièrement</v>
      </c>
      <c r="AH242" t="str">
        <f t="shared" si="157"/>
        <v>régulièrement</v>
      </c>
      <c r="AI242" t="str">
        <f t="shared" si="158"/>
        <v>jamais</v>
      </c>
      <c r="AJ242" t="str">
        <f t="shared" si="159"/>
        <v>souvent</v>
      </c>
      <c r="AK242" t="str">
        <f t="shared" si="160"/>
        <v>non</v>
      </c>
      <c r="AL242" t="str">
        <f t="shared" si="161"/>
        <v>pas d'asso</v>
      </c>
      <c r="AM242" t="str">
        <f t="shared" si="162"/>
        <v>pas d'asso</v>
      </c>
      <c r="AN242" t="str">
        <f t="shared" si="163"/>
        <v>1-3h</v>
      </c>
      <c r="AO242" t="str">
        <f t="shared" si="164"/>
        <v>1/mois</v>
      </c>
      <c r="AP242" t="str">
        <f t="shared" si="165"/>
        <v>plutôt oui</v>
      </c>
      <c r="AQ242" t="str">
        <f t="shared" si="166"/>
        <v>1/mois</v>
      </c>
      <c r="AR242" t="str">
        <f t="shared" si="167"/>
        <v>très souvent</v>
      </c>
      <c r="AS242" t="str">
        <f t="shared" si="168"/>
        <v>2-4h</v>
      </c>
      <c r="AT242" t="str">
        <f t="shared" si="169"/>
        <v>plutôt satisfaisante</v>
      </c>
      <c r="AU242" t="str">
        <f t="shared" si="170"/>
        <v>plutôt oui</v>
      </c>
      <c r="AV242" t="str">
        <f t="shared" si="171"/>
        <v>plutôt oui</v>
      </c>
      <c r="AW242" t="str">
        <f t="shared" si="172"/>
        <v>plutôt non</v>
      </c>
      <c r="AX242" t="str">
        <f t="shared" si="173"/>
        <v>tout à fait</v>
      </c>
      <c r="AY242" t="str">
        <f t="shared" si="174"/>
        <v>plutôt oui</v>
      </c>
      <c r="AZ242" t="str">
        <f t="shared" si="175"/>
        <v>3A</v>
      </c>
      <c r="BA242" t="str">
        <f t="shared" si="176"/>
        <v>GP3E</v>
      </c>
      <c r="BB242" t="str">
        <f t="shared" si="177"/>
        <v>classique</v>
      </c>
      <c r="BC242" t="str">
        <f t="shared" si="178"/>
        <v>non</v>
      </c>
      <c r="BD242" t="str">
        <f t="shared" si="179"/>
        <v>3A</v>
      </c>
      <c r="BE242" t="str">
        <f t="shared" si="180"/>
        <v>Fr</v>
      </c>
      <c r="BF242" t="str">
        <f t="shared" si="181"/>
        <v>pas de classement</v>
      </c>
      <c r="BG242" t="str">
        <f t="shared" si="182"/>
        <v>50-75%</v>
      </c>
      <c r="BH242" t="s">
        <v>423</v>
      </c>
      <c r="BI242" t="str">
        <f t="shared" si="183"/>
        <v>aucun</v>
      </c>
      <c r="BJ242" t="s">
        <v>423</v>
      </c>
      <c r="BK242" t="s">
        <v>431</v>
      </c>
      <c r="BL242" t="s">
        <v>423</v>
      </c>
      <c r="BM242" t="s">
        <v>423</v>
      </c>
      <c r="BN242" t="s">
        <v>423</v>
      </c>
      <c r="BO242" t="s">
        <v>431</v>
      </c>
      <c r="BP242" t="s">
        <v>423</v>
      </c>
      <c r="BR242" t="s">
        <v>432</v>
      </c>
      <c r="BS242" t="s">
        <v>432</v>
      </c>
      <c r="BT242" t="s">
        <v>432</v>
      </c>
      <c r="BU242" t="s">
        <v>432</v>
      </c>
      <c r="BV242" t="s">
        <v>423</v>
      </c>
      <c r="BW242" t="s">
        <v>431</v>
      </c>
      <c r="BX242" t="s">
        <v>423</v>
      </c>
      <c r="BY242" t="s">
        <v>423</v>
      </c>
      <c r="BZ242" t="s">
        <v>423</v>
      </c>
      <c r="CA242" t="s">
        <v>432</v>
      </c>
      <c r="CB242" t="s">
        <v>432</v>
      </c>
      <c r="CC242" t="s">
        <v>432</v>
      </c>
      <c r="CD242" t="s">
        <v>432</v>
      </c>
      <c r="CE242" t="s">
        <v>423</v>
      </c>
      <c r="CF242" t="s">
        <v>432</v>
      </c>
      <c r="CG242" t="s">
        <v>432</v>
      </c>
      <c r="CH242" t="s">
        <v>432</v>
      </c>
      <c r="CI242" t="s">
        <v>432</v>
      </c>
      <c r="CJ242" t="s">
        <v>432</v>
      </c>
      <c r="CK242" t="s">
        <v>432</v>
      </c>
      <c r="CL242" t="s">
        <v>432</v>
      </c>
      <c r="CM242" t="s">
        <v>432</v>
      </c>
      <c r="CN242" t="s">
        <v>423</v>
      </c>
      <c r="CO242" t="s">
        <v>432</v>
      </c>
      <c r="CP242" t="s">
        <v>432</v>
      </c>
      <c r="CQ242" t="s">
        <v>432</v>
      </c>
      <c r="CR242" t="s">
        <v>432</v>
      </c>
      <c r="CT242" t="s">
        <v>432</v>
      </c>
      <c r="CU242" t="s">
        <v>423</v>
      </c>
      <c r="CV242" t="s">
        <v>423</v>
      </c>
      <c r="CW242" t="s">
        <v>431</v>
      </c>
      <c r="CX242" t="s">
        <v>423</v>
      </c>
      <c r="CY242" t="s">
        <v>423</v>
      </c>
      <c r="CZ242" t="s">
        <v>423</v>
      </c>
      <c r="DA242" t="s">
        <v>423</v>
      </c>
      <c r="DB242" t="s">
        <v>423</v>
      </c>
      <c r="DC242" t="s">
        <v>431</v>
      </c>
      <c r="DD242" t="s">
        <v>432</v>
      </c>
      <c r="DE242" t="s">
        <v>432</v>
      </c>
      <c r="DF242" t="s">
        <v>432</v>
      </c>
      <c r="DG242" t="s">
        <v>432</v>
      </c>
      <c r="DH242" t="s">
        <v>423</v>
      </c>
      <c r="DI242" t="s">
        <v>423</v>
      </c>
      <c r="DJ242" t="s">
        <v>431</v>
      </c>
      <c r="DK242" t="s">
        <v>423</v>
      </c>
      <c r="DL242" t="s">
        <v>423</v>
      </c>
      <c r="DM242" t="s">
        <v>423</v>
      </c>
      <c r="DN242" t="s">
        <v>431</v>
      </c>
      <c r="DO242" t="s">
        <v>423</v>
      </c>
      <c r="DP242" t="s">
        <v>423</v>
      </c>
      <c r="DQ242" t="s">
        <v>423</v>
      </c>
      <c r="DR242" t="s">
        <v>423</v>
      </c>
      <c r="DS242" t="s">
        <v>423</v>
      </c>
      <c r="DT242" t="s">
        <v>423</v>
      </c>
      <c r="DU242" t="s">
        <v>431</v>
      </c>
      <c r="DV242" t="s">
        <v>423</v>
      </c>
      <c r="DW242" t="s">
        <v>423</v>
      </c>
      <c r="DX242" t="s">
        <v>423</v>
      </c>
      <c r="DY242" t="s">
        <v>431</v>
      </c>
      <c r="DZ242" t="s">
        <v>423</v>
      </c>
      <c r="EA242" t="s">
        <v>423</v>
      </c>
      <c r="EB242" t="s">
        <v>423</v>
      </c>
      <c r="EC242" t="s">
        <v>431</v>
      </c>
      <c r="ED242" t="s">
        <v>423</v>
      </c>
      <c r="EE242" t="s">
        <v>423</v>
      </c>
      <c r="EF242" t="s">
        <v>438</v>
      </c>
      <c r="EG242" t="s">
        <v>437</v>
      </c>
      <c r="EH242" t="s">
        <v>434</v>
      </c>
      <c r="EI242" t="s">
        <v>436</v>
      </c>
      <c r="EJ242" t="s">
        <v>435</v>
      </c>
      <c r="EK242" t="s">
        <v>433</v>
      </c>
      <c r="EL242" t="s">
        <v>425</v>
      </c>
      <c r="EM242" t="s">
        <v>425</v>
      </c>
      <c r="EN242" t="s">
        <v>425</v>
      </c>
      <c r="EO242" t="s">
        <v>427</v>
      </c>
      <c r="EP242" t="s">
        <v>428</v>
      </c>
      <c r="EQ242" t="s">
        <v>428</v>
      </c>
      <c r="ER242" t="s">
        <v>429</v>
      </c>
      <c r="ES242" t="s">
        <v>430</v>
      </c>
      <c r="ET242" t="s">
        <v>430</v>
      </c>
      <c r="EU242" t="s">
        <v>425</v>
      </c>
      <c r="EV242" t="s">
        <v>425</v>
      </c>
      <c r="EW242" t="s">
        <v>425</v>
      </c>
      <c r="EX242" t="s">
        <v>423</v>
      </c>
      <c r="EY242" t="s">
        <v>423</v>
      </c>
      <c r="EZ242" t="s">
        <v>423</v>
      </c>
      <c r="FA242" t="s">
        <v>431</v>
      </c>
      <c r="FB242" t="s">
        <v>423</v>
      </c>
      <c r="FC242" t="s">
        <v>423</v>
      </c>
      <c r="FD242" t="s">
        <v>423</v>
      </c>
      <c r="FE242" t="s">
        <v>431</v>
      </c>
      <c r="FF242" t="s">
        <v>423</v>
      </c>
      <c r="FG242" t="s">
        <v>423</v>
      </c>
      <c r="FH242" t="s">
        <v>423</v>
      </c>
      <c r="FI242" t="s">
        <v>431</v>
      </c>
      <c r="FJ242" t="s">
        <v>423</v>
      </c>
      <c r="FK242" t="s">
        <v>423</v>
      </c>
      <c r="FL242" t="s">
        <v>423</v>
      </c>
      <c r="FM242" t="s">
        <v>431</v>
      </c>
      <c r="FN242" t="s">
        <v>423</v>
      </c>
      <c r="FO242" t="s">
        <v>423</v>
      </c>
      <c r="FP242" t="s">
        <v>423</v>
      </c>
      <c r="FQ242" t="s">
        <v>431</v>
      </c>
      <c r="FR242" t="s">
        <v>423</v>
      </c>
      <c r="FS242" t="s">
        <v>423</v>
      </c>
      <c r="FT242" t="s">
        <v>423</v>
      </c>
      <c r="FU242" t="s">
        <v>423</v>
      </c>
      <c r="FV242" t="s">
        <v>423</v>
      </c>
      <c r="FW242" t="s">
        <v>431</v>
      </c>
      <c r="FX242" t="s">
        <v>423</v>
      </c>
      <c r="FZ242" t="s">
        <v>431</v>
      </c>
      <c r="GB242" t="s">
        <v>423</v>
      </c>
      <c r="GD242" t="s">
        <v>423</v>
      </c>
      <c r="GF242" t="s">
        <v>423</v>
      </c>
      <c r="GG242" t="s">
        <v>432</v>
      </c>
      <c r="GH242" t="s">
        <v>432</v>
      </c>
      <c r="GI242" t="s">
        <v>432</v>
      </c>
      <c r="GJ242" t="s">
        <v>432</v>
      </c>
      <c r="GK242" t="s">
        <v>432</v>
      </c>
      <c r="GL242" t="s">
        <v>432</v>
      </c>
      <c r="GM242" t="s">
        <v>432</v>
      </c>
      <c r="GN242" t="s">
        <v>432</v>
      </c>
      <c r="GO242" t="s">
        <v>432</v>
      </c>
      <c r="GP242" t="s">
        <v>432</v>
      </c>
      <c r="GQ242" t="s">
        <v>432</v>
      </c>
      <c r="GR242" t="s">
        <v>432</v>
      </c>
      <c r="GS242" t="s">
        <v>432</v>
      </c>
      <c r="GT242" t="s">
        <v>432</v>
      </c>
      <c r="GU242" t="s">
        <v>423</v>
      </c>
      <c r="GV242" t="s">
        <v>423</v>
      </c>
      <c r="GW242" t="s">
        <v>423</v>
      </c>
      <c r="GX242" t="s">
        <v>431</v>
      </c>
      <c r="GY242" t="s">
        <v>423</v>
      </c>
      <c r="GZ242" t="s">
        <v>423</v>
      </c>
      <c r="HA242" t="s">
        <v>431</v>
      </c>
      <c r="HB242" t="s">
        <v>423</v>
      </c>
      <c r="HC242" t="s">
        <v>423</v>
      </c>
      <c r="HD242" t="s">
        <v>423</v>
      </c>
      <c r="HE242" t="s">
        <v>431</v>
      </c>
      <c r="HF242" t="s">
        <v>423</v>
      </c>
      <c r="HG242" t="s">
        <v>423</v>
      </c>
      <c r="HH242" t="s">
        <v>423</v>
      </c>
      <c r="HI242" t="s">
        <v>423</v>
      </c>
      <c r="HJ242" t="s">
        <v>423</v>
      </c>
      <c r="HK242" t="s">
        <v>431</v>
      </c>
      <c r="HL242" t="s">
        <v>423</v>
      </c>
      <c r="HM242" t="s">
        <v>423</v>
      </c>
      <c r="HN242" t="s">
        <v>431</v>
      </c>
      <c r="HP242" t="s">
        <v>423</v>
      </c>
      <c r="HR242" t="s">
        <v>423</v>
      </c>
      <c r="HT242" t="s">
        <v>423</v>
      </c>
      <c r="HV242" t="s">
        <v>423</v>
      </c>
      <c r="HW242" t="s">
        <v>423</v>
      </c>
      <c r="HX242" t="s">
        <v>431</v>
      </c>
      <c r="HY242" t="s">
        <v>423</v>
      </c>
      <c r="HZ242" t="s">
        <v>423</v>
      </c>
      <c r="IA242" t="s">
        <v>423</v>
      </c>
      <c r="IB242" t="s">
        <v>423</v>
      </c>
      <c r="IC242" t="s">
        <v>431</v>
      </c>
      <c r="ID242" t="s">
        <v>423</v>
      </c>
      <c r="IE242" t="s">
        <v>423</v>
      </c>
      <c r="IF242" t="s">
        <v>423</v>
      </c>
      <c r="IG242" t="s">
        <v>431</v>
      </c>
      <c r="IH242" t="s">
        <v>423</v>
      </c>
      <c r="II242" t="s">
        <v>423</v>
      </c>
      <c r="IJ242" t="s">
        <v>423</v>
      </c>
      <c r="IK242" t="s">
        <v>431</v>
      </c>
      <c r="IL242" t="s">
        <v>423</v>
      </c>
      <c r="IM242" t="s">
        <v>423</v>
      </c>
      <c r="IN242" t="s">
        <v>423</v>
      </c>
      <c r="IO242" t="s">
        <v>423</v>
      </c>
      <c r="IP242" t="s">
        <v>431</v>
      </c>
      <c r="IQ242" t="s">
        <v>423</v>
      </c>
      <c r="IR242" t="s">
        <v>431</v>
      </c>
      <c r="IS242" t="s">
        <v>423</v>
      </c>
      <c r="IT242" t="s">
        <v>423</v>
      </c>
      <c r="IU242" t="s">
        <v>423</v>
      </c>
      <c r="IV242" t="s">
        <v>423</v>
      </c>
      <c r="IX242" t="s">
        <v>431</v>
      </c>
      <c r="IZ242" t="s">
        <v>423</v>
      </c>
      <c r="JB242" t="s">
        <v>423</v>
      </c>
      <c r="JI242" t="s">
        <v>423</v>
      </c>
      <c r="JJ242" t="s">
        <v>423</v>
      </c>
      <c r="JK242" t="s">
        <v>431</v>
      </c>
      <c r="JL242" t="s">
        <v>423</v>
      </c>
      <c r="JM242" t="s">
        <v>423</v>
      </c>
      <c r="JN242" t="s">
        <v>423</v>
      </c>
      <c r="JO242" t="s">
        <v>423</v>
      </c>
      <c r="JP242" t="s">
        <v>423</v>
      </c>
      <c r="JQ242" t="s">
        <v>423</v>
      </c>
      <c r="JR242" t="s">
        <v>423</v>
      </c>
      <c r="JS242" t="s">
        <v>431</v>
      </c>
      <c r="JT242" t="s">
        <v>423</v>
      </c>
      <c r="JU242" t="s">
        <v>423</v>
      </c>
      <c r="JV242" t="s">
        <v>423</v>
      </c>
      <c r="JW242" t="s">
        <v>423</v>
      </c>
      <c r="JX242" t="s">
        <v>423</v>
      </c>
      <c r="JY242" t="s">
        <v>423</v>
      </c>
      <c r="JZ242" t="s">
        <v>423</v>
      </c>
      <c r="KA242" t="s">
        <v>423</v>
      </c>
      <c r="KB242" t="s">
        <v>423</v>
      </c>
      <c r="KC242" t="s">
        <v>423</v>
      </c>
      <c r="KD242" t="s">
        <v>423</v>
      </c>
      <c r="KE242" t="s">
        <v>423</v>
      </c>
      <c r="KF242" t="s">
        <v>423</v>
      </c>
      <c r="KG242" t="s">
        <v>423</v>
      </c>
      <c r="KH242" t="s">
        <v>423</v>
      </c>
      <c r="KI242" t="s">
        <v>423</v>
      </c>
      <c r="KJ242" t="s">
        <v>423</v>
      </c>
      <c r="KK242" t="s">
        <v>423</v>
      </c>
      <c r="KL242" t="s">
        <v>423</v>
      </c>
      <c r="KM242" t="s">
        <v>423</v>
      </c>
      <c r="KN242" t="s">
        <v>423</v>
      </c>
      <c r="KO242" t="s">
        <v>423</v>
      </c>
      <c r="KP242" t="s">
        <v>423</v>
      </c>
      <c r="KQ242" t="s">
        <v>431</v>
      </c>
      <c r="KR242" t="s">
        <v>423</v>
      </c>
      <c r="KS242" t="s">
        <v>423</v>
      </c>
      <c r="KT242" t="s">
        <v>423</v>
      </c>
      <c r="KU242" t="s">
        <v>423</v>
      </c>
      <c r="KV242" t="s">
        <v>423</v>
      </c>
      <c r="KW242" t="s">
        <v>431</v>
      </c>
      <c r="KY242" t="s">
        <v>423</v>
      </c>
      <c r="KZ242" t="s">
        <v>423</v>
      </c>
      <c r="LA242" t="s">
        <v>423</v>
      </c>
      <c r="LB242" t="s">
        <v>431</v>
      </c>
      <c r="LC242" t="s">
        <v>423</v>
      </c>
      <c r="LD242" t="s">
        <v>423</v>
      </c>
      <c r="LE242" t="s">
        <v>423</v>
      </c>
      <c r="LF242" t="s">
        <v>423</v>
      </c>
      <c r="LG242" t="s">
        <v>431</v>
      </c>
      <c r="LH242" t="s">
        <v>423</v>
      </c>
      <c r="LI242" t="s">
        <v>423</v>
      </c>
      <c r="LK242" t="s">
        <v>431</v>
      </c>
      <c r="LL242" t="s">
        <v>423</v>
      </c>
      <c r="LM242" t="s">
        <v>423</v>
      </c>
      <c r="LN242" t="s">
        <v>423</v>
      </c>
      <c r="LO242" t="s">
        <v>439</v>
      </c>
      <c r="LP242" t="s">
        <v>432</v>
      </c>
      <c r="LQ242" t="s">
        <v>432</v>
      </c>
      <c r="LR242" t="s">
        <v>432</v>
      </c>
      <c r="LS242" t="s">
        <v>432</v>
      </c>
      <c r="LT242" t="s">
        <v>432</v>
      </c>
      <c r="LU242" t="s">
        <v>432</v>
      </c>
      <c r="LV242" t="s">
        <v>432</v>
      </c>
      <c r="LW242" t="s">
        <v>432</v>
      </c>
      <c r="LX242" t="s">
        <v>432</v>
      </c>
      <c r="LY242" t="s">
        <v>432</v>
      </c>
      <c r="LZ242" t="s">
        <v>432</v>
      </c>
      <c r="MA242" t="s">
        <v>432</v>
      </c>
      <c r="MB242" t="s">
        <v>423</v>
      </c>
      <c r="MC242" t="s">
        <v>423</v>
      </c>
      <c r="MD242" t="s">
        <v>423</v>
      </c>
      <c r="ME242" t="s">
        <v>431</v>
      </c>
      <c r="MF242" t="s">
        <v>423</v>
      </c>
      <c r="MG242" t="s">
        <v>423</v>
      </c>
      <c r="MH242" t="s">
        <v>423</v>
      </c>
      <c r="MI242" t="s">
        <v>423</v>
      </c>
      <c r="MJ242" t="s">
        <v>423</v>
      </c>
      <c r="MK242" t="s">
        <v>423</v>
      </c>
      <c r="ML242" t="s">
        <v>431</v>
      </c>
      <c r="MN242">
        <v>468.13</v>
      </c>
      <c r="MO242">
        <v>34.65</v>
      </c>
      <c r="NE242">
        <v>250.97</v>
      </c>
      <c r="NT242">
        <v>83.43</v>
      </c>
      <c r="OJ242">
        <v>48.08</v>
      </c>
      <c r="OT242">
        <v>51</v>
      </c>
    </row>
    <row r="243" spans="1:410" ht="12.75" customHeight="1" x14ac:dyDescent="0.2">
      <c r="A243">
        <v>301</v>
      </c>
      <c r="B243" t="str">
        <f t="shared" si="138"/>
        <v>5-15min</v>
      </c>
      <c r="C243" t="str">
        <f t="shared" si="139"/>
        <v>seul</v>
      </c>
      <c r="D243" t="str">
        <f t="shared" si="140"/>
        <v>10-20m2</v>
      </c>
      <c r="E243" t="str">
        <f t="shared" si="141"/>
        <v>plutôt oui</v>
      </c>
      <c r="F243" t="str">
        <f t="shared" si="142"/>
        <v>aucune</v>
      </c>
      <c r="G243" t="str">
        <f t="shared" si="143"/>
        <v>non</v>
      </c>
      <c r="H243" t="str">
        <f t="shared" si="144"/>
        <v>non</v>
      </c>
      <c r="I243" t="s">
        <v>423</v>
      </c>
      <c r="J243" t="str">
        <f t="shared" si="145"/>
        <v>parfois</v>
      </c>
      <c r="K243" t="str">
        <f t="shared" si="146"/>
        <v>jamais</v>
      </c>
      <c r="L243" t="str">
        <f t="shared" si="147"/>
        <v>pas commentaire</v>
      </c>
      <c r="M243" t="str">
        <f t="shared" si="148"/>
        <v>0-1h</v>
      </c>
      <c r="N243" t="str">
        <f t="shared" si="149"/>
        <v>4-6h</v>
      </c>
      <c r="O243" t="str">
        <f t="shared" si="150"/>
        <v>jamais</v>
      </c>
      <c r="P243" t="str">
        <f t="shared" si="151"/>
        <v>jamais</v>
      </c>
      <c r="Q243" t="str">
        <f t="shared" si="152"/>
        <v>toujours</v>
      </c>
      <c r="R243" t="s">
        <v>429</v>
      </c>
      <c r="S243" t="s">
        <v>425</v>
      </c>
      <c r="T243" t="s">
        <v>425</v>
      </c>
      <c r="U243" t="s">
        <v>426</v>
      </c>
      <c r="V243" t="s">
        <v>440</v>
      </c>
      <c r="W243" t="s">
        <v>440</v>
      </c>
      <c r="X243" t="s">
        <v>429</v>
      </c>
      <c r="Y243" t="s">
        <v>425</v>
      </c>
      <c r="Z243" t="s">
        <v>425</v>
      </c>
      <c r="AA243" t="s">
        <v>429</v>
      </c>
      <c r="AB243" t="s">
        <v>425</v>
      </c>
      <c r="AC243" t="s">
        <v>425</v>
      </c>
      <c r="AD243" t="str">
        <f t="shared" si="153"/>
        <v>2 semaines avant</v>
      </c>
      <c r="AE243" t="str">
        <f t="shared" si="154"/>
        <v>très</v>
      </c>
      <c r="AF243" t="str">
        <f t="shared" si="155"/>
        <v>plutôt bonnes</v>
      </c>
      <c r="AG243" t="str">
        <f t="shared" si="156"/>
        <v>régulièrement</v>
      </c>
      <c r="AH243" t="str">
        <f t="shared" si="157"/>
        <v>régulièrement</v>
      </c>
      <c r="AI243" t="str">
        <f t="shared" si="158"/>
        <v>régulièrement</v>
      </c>
      <c r="AJ243" t="str">
        <f t="shared" si="159"/>
        <v>souvent</v>
      </c>
      <c r="AK243" t="str">
        <f t="shared" si="160"/>
        <v>1-5h</v>
      </c>
      <c r="AL243" t="str">
        <f t="shared" si="161"/>
        <v>plutôt non</v>
      </c>
      <c r="AM243" t="str">
        <f t="shared" si="162"/>
        <v>pas du tout</v>
      </c>
      <c r="AN243" t="str">
        <f t="shared" si="163"/>
        <v>0-1h</v>
      </c>
      <c r="AO243" t="str">
        <f t="shared" si="164"/>
        <v>rarement</v>
      </c>
      <c r="AP243" t="str">
        <f t="shared" si="165"/>
        <v>plutôt oui</v>
      </c>
      <c r="AQ243" t="str">
        <f t="shared" si="166"/>
        <v>1/semaine</v>
      </c>
      <c r="AR243" t="str">
        <f t="shared" si="167"/>
        <v>très souvent</v>
      </c>
      <c r="AS243" t="str">
        <f t="shared" si="168"/>
        <v>4-6h</v>
      </c>
      <c r="AT243" t="str">
        <f t="shared" si="169"/>
        <v>plutôt satisfaisante</v>
      </c>
      <c r="AU243" t="str">
        <f t="shared" si="170"/>
        <v>plutôt oui</v>
      </c>
      <c r="AV243" t="str">
        <f t="shared" si="171"/>
        <v>plutôt non</v>
      </c>
      <c r="AW243" t="str">
        <f t="shared" si="172"/>
        <v>tout à fait</v>
      </c>
      <c r="AX243" t="str">
        <f t="shared" si="173"/>
        <v>plutôt non</v>
      </c>
      <c r="AY243" t="str">
        <f t="shared" si="174"/>
        <v>tout à fait</v>
      </c>
      <c r="AZ243" t="str">
        <f t="shared" si="175"/>
        <v>3A</v>
      </c>
      <c r="BA243" t="str">
        <f t="shared" si="176"/>
        <v>GP3E</v>
      </c>
      <c r="BB243" t="str">
        <f t="shared" si="177"/>
        <v>classique</v>
      </c>
      <c r="BC243" t="str">
        <f t="shared" si="178"/>
        <v>non</v>
      </c>
      <c r="BD243" t="str">
        <f t="shared" si="179"/>
        <v>3A</v>
      </c>
      <c r="BE243" t="str">
        <f t="shared" si="180"/>
        <v>Fr</v>
      </c>
      <c r="BF243" t="str">
        <f t="shared" si="181"/>
        <v>pas de classement</v>
      </c>
      <c r="BG243" t="str">
        <f t="shared" si="182"/>
        <v>jsp</v>
      </c>
      <c r="BH243" t="s">
        <v>423</v>
      </c>
      <c r="BI243" t="str">
        <f t="shared" si="183"/>
        <v>aucun</v>
      </c>
      <c r="BJ243" t="s">
        <v>423</v>
      </c>
      <c r="BK243" t="s">
        <v>431</v>
      </c>
      <c r="BL243" t="s">
        <v>423</v>
      </c>
      <c r="BM243" t="s">
        <v>423</v>
      </c>
      <c r="BN243" t="s">
        <v>431</v>
      </c>
      <c r="BO243" t="s">
        <v>423</v>
      </c>
      <c r="BP243" t="s">
        <v>423</v>
      </c>
      <c r="BR243" t="s">
        <v>423</v>
      </c>
      <c r="BS243" t="s">
        <v>431</v>
      </c>
      <c r="BT243" t="s">
        <v>423</v>
      </c>
      <c r="BU243" t="s">
        <v>423</v>
      </c>
      <c r="BV243" t="s">
        <v>423</v>
      </c>
      <c r="BW243" t="s">
        <v>431</v>
      </c>
      <c r="BX243" t="s">
        <v>423</v>
      </c>
      <c r="BY243" t="s">
        <v>423</v>
      </c>
      <c r="BZ243" t="s">
        <v>423</v>
      </c>
      <c r="CA243" t="s">
        <v>432</v>
      </c>
      <c r="CB243" t="s">
        <v>432</v>
      </c>
      <c r="CC243" t="s">
        <v>432</v>
      </c>
      <c r="CD243" t="s">
        <v>432</v>
      </c>
      <c r="CE243" t="s">
        <v>423</v>
      </c>
      <c r="CF243" t="s">
        <v>432</v>
      </c>
      <c r="CG243" t="s">
        <v>432</v>
      </c>
      <c r="CH243" t="s">
        <v>432</v>
      </c>
      <c r="CI243" t="s">
        <v>432</v>
      </c>
      <c r="CJ243" t="s">
        <v>432</v>
      </c>
      <c r="CK243" t="s">
        <v>432</v>
      </c>
      <c r="CL243" t="s">
        <v>432</v>
      </c>
      <c r="CM243" t="s">
        <v>432</v>
      </c>
      <c r="CN243" t="s">
        <v>423</v>
      </c>
      <c r="CO243" t="s">
        <v>432</v>
      </c>
      <c r="CP243" t="s">
        <v>432</v>
      </c>
      <c r="CQ243" t="s">
        <v>432</v>
      </c>
      <c r="CR243" t="s">
        <v>432</v>
      </c>
      <c r="CT243" t="s">
        <v>432</v>
      </c>
      <c r="CU243" t="s">
        <v>423</v>
      </c>
      <c r="CV243" t="s">
        <v>423</v>
      </c>
      <c r="CW243" t="s">
        <v>423</v>
      </c>
      <c r="CX243" t="s">
        <v>431</v>
      </c>
      <c r="CY243" t="s">
        <v>423</v>
      </c>
      <c r="CZ243" t="s">
        <v>423</v>
      </c>
      <c r="DA243" t="s">
        <v>423</v>
      </c>
      <c r="DB243" t="s">
        <v>423</v>
      </c>
      <c r="DC243" t="s">
        <v>431</v>
      </c>
      <c r="DD243" t="s">
        <v>432</v>
      </c>
      <c r="DE243" t="s">
        <v>432</v>
      </c>
      <c r="DF243" t="s">
        <v>432</v>
      </c>
      <c r="DG243" t="s">
        <v>432</v>
      </c>
      <c r="DH243" t="s">
        <v>423</v>
      </c>
      <c r="DI243" t="s">
        <v>423</v>
      </c>
      <c r="DJ243" t="s">
        <v>423</v>
      </c>
      <c r="DK243" t="s">
        <v>431</v>
      </c>
      <c r="DL243" t="s">
        <v>423</v>
      </c>
      <c r="DM243" t="s">
        <v>423</v>
      </c>
      <c r="DN243" t="s">
        <v>423</v>
      </c>
      <c r="DO243" t="s">
        <v>431</v>
      </c>
      <c r="DP243" t="s">
        <v>423</v>
      </c>
      <c r="DQ243" t="s">
        <v>423</v>
      </c>
      <c r="DR243" t="s">
        <v>423</v>
      </c>
      <c r="DS243" t="s">
        <v>423</v>
      </c>
      <c r="DT243" t="s">
        <v>423</v>
      </c>
      <c r="DU243" t="s">
        <v>423</v>
      </c>
      <c r="DV243" t="s">
        <v>423</v>
      </c>
      <c r="DW243" t="s">
        <v>431</v>
      </c>
      <c r="DX243" t="s">
        <v>423</v>
      </c>
      <c r="DY243" t="s">
        <v>423</v>
      </c>
      <c r="DZ243" t="s">
        <v>423</v>
      </c>
      <c r="EA243" t="s">
        <v>431</v>
      </c>
      <c r="EB243" t="s">
        <v>431</v>
      </c>
      <c r="EC243" t="s">
        <v>423</v>
      </c>
      <c r="ED243" t="s">
        <v>423</v>
      </c>
      <c r="EE243" t="s">
        <v>423</v>
      </c>
      <c r="EF243" t="s">
        <v>437</v>
      </c>
      <c r="EG243" t="s">
        <v>435</v>
      </c>
      <c r="EH243" t="s">
        <v>434</v>
      </c>
      <c r="EI243" t="s">
        <v>438</v>
      </c>
      <c r="EJ243" t="s">
        <v>433</v>
      </c>
      <c r="EK243" t="s">
        <v>436</v>
      </c>
      <c r="EL243" t="s">
        <v>429</v>
      </c>
      <c r="EM243" t="s">
        <v>425</v>
      </c>
      <c r="EN243" t="s">
        <v>425</v>
      </c>
      <c r="EO243" t="s">
        <v>426</v>
      </c>
      <c r="EP243" t="s">
        <v>440</v>
      </c>
      <c r="EQ243" t="s">
        <v>440</v>
      </c>
      <c r="ER243" t="s">
        <v>429</v>
      </c>
      <c r="ES243" t="s">
        <v>425</v>
      </c>
      <c r="ET243" t="s">
        <v>425</v>
      </c>
      <c r="EU243" t="s">
        <v>429</v>
      </c>
      <c r="EV243" t="s">
        <v>425</v>
      </c>
      <c r="EW243" t="s">
        <v>425</v>
      </c>
      <c r="EX243" t="s">
        <v>423</v>
      </c>
      <c r="EY243" t="s">
        <v>423</v>
      </c>
      <c r="EZ243" t="s">
        <v>431</v>
      </c>
      <c r="FA243" t="s">
        <v>423</v>
      </c>
      <c r="FB243" t="s">
        <v>423</v>
      </c>
      <c r="FC243" t="s">
        <v>423</v>
      </c>
      <c r="FD243" t="s">
        <v>431</v>
      </c>
      <c r="FE243" t="s">
        <v>423</v>
      </c>
      <c r="FF243" t="s">
        <v>423</v>
      </c>
      <c r="FG243" t="s">
        <v>423</v>
      </c>
      <c r="FH243" t="s">
        <v>423</v>
      </c>
      <c r="FI243" t="s">
        <v>431</v>
      </c>
      <c r="FJ243" t="s">
        <v>423</v>
      </c>
      <c r="FK243" t="s">
        <v>423</v>
      </c>
      <c r="FL243" t="s">
        <v>423</v>
      </c>
      <c r="FM243" t="s">
        <v>431</v>
      </c>
      <c r="FN243" t="s">
        <v>423</v>
      </c>
      <c r="FO243" t="s">
        <v>423</v>
      </c>
      <c r="FP243" t="s">
        <v>423</v>
      </c>
      <c r="FQ243" t="s">
        <v>431</v>
      </c>
      <c r="FR243" t="s">
        <v>423</v>
      </c>
      <c r="FS243" t="s">
        <v>423</v>
      </c>
      <c r="FT243" t="s">
        <v>423</v>
      </c>
      <c r="FU243" t="s">
        <v>431</v>
      </c>
      <c r="FV243" t="s">
        <v>423</v>
      </c>
      <c r="FW243" t="s">
        <v>423</v>
      </c>
      <c r="FX243" t="s">
        <v>423</v>
      </c>
      <c r="FZ243" t="s">
        <v>431</v>
      </c>
      <c r="GB243" t="s">
        <v>423</v>
      </c>
      <c r="GD243" t="s">
        <v>423</v>
      </c>
      <c r="GF243" t="s">
        <v>431</v>
      </c>
      <c r="GG243" t="s">
        <v>423</v>
      </c>
      <c r="GH243" t="s">
        <v>423</v>
      </c>
      <c r="GI243" t="s">
        <v>423</v>
      </c>
      <c r="GJ243" t="s">
        <v>423</v>
      </c>
      <c r="GK243" t="s">
        <v>431</v>
      </c>
      <c r="GL243" t="s">
        <v>423</v>
      </c>
      <c r="GM243" t="s">
        <v>423</v>
      </c>
      <c r="GN243" t="s">
        <v>423</v>
      </c>
      <c r="GO243" t="s">
        <v>431</v>
      </c>
      <c r="GP243" t="s">
        <v>423</v>
      </c>
      <c r="GQ243" t="s">
        <v>423</v>
      </c>
      <c r="GR243" t="s">
        <v>423</v>
      </c>
      <c r="GS243" t="s">
        <v>423</v>
      </c>
      <c r="GT243" t="s">
        <v>431</v>
      </c>
      <c r="GU243" t="s">
        <v>423</v>
      </c>
      <c r="GV243" t="s">
        <v>423</v>
      </c>
      <c r="GW243" t="s">
        <v>423</v>
      </c>
      <c r="GX243" t="s">
        <v>423</v>
      </c>
      <c r="GY243" t="s">
        <v>431</v>
      </c>
      <c r="GZ243" t="s">
        <v>423</v>
      </c>
      <c r="HA243" t="s">
        <v>423</v>
      </c>
      <c r="HB243" t="s">
        <v>431</v>
      </c>
      <c r="HC243" t="s">
        <v>423</v>
      </c>
      <c r="HD243" t="s">
        <v>423</v>
      </c>
      <c r="HE243" t="s">
        <v>431</v>
      </c>
      <c r="HF243" t="s">
        <v>423</v>
      </c>
      <c r="HG243" t="s">
        <v>423</v>
      </c>
      <c r="HH243" t="s">
        <v>423</v>
      </c>
      <c r="HI243" t="s">
        <v>423</v>
      </c>
      <c r="HJ243" t="s">
        <v>431</v>
      </c>
      <c r="HK243" t="s">
        <v>423</v>
      </c>
      <c r="HL243" t="s">
        <v>423</v>
      </c>
      <c r="HM243" t="s">
        <v>423</v>
      </c>
      <c r="HN243" t="s">
        <v>431</v>
      </c>
      <c r="HP243" t="s">
        <v>423</v>
      </c>
      <c r="HR243" t="s">
        <v>423</v>
      </c>
      <c r="HT243" t="s">
        <v>423</v>
      </c>
      <c r="HV243" t="s">
        <v>423</v>
      </c>
      <c r="HW243" t="s">
        <v>423</v>
      </c>
      <c r="HX243" t="s">
        <v>423</v>
      </c>
      <c r="HY243" t="s">
        <v>431</v>
      </c>
      <c r="HZ243" t="s">
        <v>423</v>
      </c>
      <c r="IA243" t="s">
        <v>423</v>
      </c>
      <c r="IB243" t="s">
        <v>423</v>
      </c>
      <c r="IC243" t="s">
        <v>431</v>
      </c>
      <c r="ID243" t="s">
        <v>423</v>
      </c>
      <c r="IE243" t="s">
        <v>423</v>
      </c>
      <c r="IF243" t="s">
        <v>423</v>
      </c>
      <c r="IG243" t="s">
        <v>431</v>
      </c>
      <c r="IH243" t="s">
        <v>423</v>
      </c>
      <c r="II243" t="s">
        <v>423</v>
      </c>
      <c r="IJ243" t="s">
        <v>423</v>
      </c>
      <c r="IK243" t="s">
        <v>423</v>
      </c>
      <c r="IL243" t="s">
        <v>431</v>
      </c>
      <c r="IM243" t="s">
        <v>423</v>
      </c>
      <c r="IN243" t="s">
        <v>431</v>
      </c>
      <c r="IO243" t="s">
        <v>423</v>
      </c>
      <c r="IP243" t="s">
        <v>423</v>
      </c>
      <c r="IQ243" t="s">
        <v>423</v>
      </c>
      <c r="IR243" t="s">
        <v>423</v>
      </c>
      <c r="IS243" t="s">
        <v>423</v>
      </c>
      <c r="IT243" t="s">
        <v>431</v>
      </c>
      <c r="IU243" t="s">
        <v>423</v>
      </c>
      <c r="IV243" t="s">
        <v>431</v>
      </c>
      <c r="IX243" t="s">
        <v>423</v>
      </c>
      <c r="IZ243" t="s">
        <v>423</v>
      </c>
      <c r="JB243" t="s">
        <v>423</v>
      </c>
      <c r="JI243" t="s">
        <v>423</v>
      </c>
      <c r="JJ243" t="s">
        <v>423</v>
      </c>
      <c r="JK243" t="s">
        <v>431</v>
      </c>
      <c r="JL243" t="s">
        <v>423</v>
      </c>
      <c r="JM243" t="s">
        <v>423</v>
      </c>
      <c r="JN243" t="s">
        <v>423</v>
      </c>
      <c r="JO243" t="s">
        <v>423</v>
      </c>
      <c r="JP243" t="s">
        <v>423</v>
      </c>
      <c r="JQ243" t="s">
        <v>423</v>
      </c>
      <c r="JR243" t="s">
        <v>423</v>
      </c>
      <c r="JS243" t="s">
        <v>431</v>
      </c>
      <c r="JT243" t="s">
        <v>423</v>
      </c>
      <c r="JU243" t="s">
        <v>423</v>
      </c>
      <c r="JV243" t="s">
        <v>423</v>
      </c>
      <c r="JW243" t="s">
        <v>423</v>
      </c>
      <c r="JX243" t="s">
        <v>423</v>
      </c>
      <c r="JY243" t="s">
        <v>423</v>
      </c>
      <c r="JZ243" t="s">
        <v>423</v>
      </c>
      <c r="KA243" t="s">
        <v>423</v>
      </c>
      <c r="KB243" t="s">
        <v>423</v>
      </c>
      <c r="KC243" t="s">
        <v>423</v>
      </c>
      <c r="KD243" t="s">
        <v>423</v>
      </c>
      <c r="KE243" t="s">
        <v>423</v>
      </c>
      <c r="KF243" t="s">
        <v>423</v>
      </c>
      <c r="KG243" t="s">
        <v>423</v>
      </c>
      <c r="KH243" t="s">
        <v>423</v>
      </c>
      <c r="KI243" t="s">
        <v>423</v>
      </c>
      <c r="KJ243" t="s">
        <v>423</v>
      </c>
      <c r="KK243" t="s">
        <v>423</v>
      </c>
      <c r="KL243" t="s">
        <v>423</v>
      </c>
      <c r="KM243" t="s">
        <v>423</v>
      </c>
      <c r="KN243" t="s">
        <v>423</v>
      </c>
      <c r="KO243" t="s">
        <v>423</v>
      </c>
      <c r="KP243" t="s">
        <v>423</v>
      </c>
      <c r="KQ243" t="s">
        <v>431</v>
      </c>
      <c r="KR243" t="s">
        <v>423</v>
      </c>
      <c r="KS243" t="s">
        <v>423</v>
      </c>
      <c r="KT243" t="s">
        <v>423</v>
      </c>
      <c r="KU243" t="s">
        <v>423</v>
      </c>
      <c r="KV243" t="s">
        <v>423</v>
      </c>
      <c r="KW243" t="s">
        <v>431</v>
      </c>
      <c r="KY243" t="s">
        <v>423</v>
      </c>
      <c r="KZ243" t="s">
        <v>423</v>
      </c>
      <c r="LA243" t="s">
        <v>423</v>
      </c>
      <c r="LB243" t="s">
        <v>431</v>
      </c>
      <c r="LC243" t="s">
        <v>423</v>
      </c>
      <c r="LD243" t="s">
        <v>423</v>
      </c>
      <c r="LE243" t="s">
        <v>431</v>
      </c>
      <c r="LF243" t="s">
        <v>423</v>
      </c>
      <c r="LG243" t="s">
        <v>423</v>
      </c>
      <c r="LH243" t="s">
        <v>423</v>
      </c>
      <c r="LI243" t="s">
        <v>423</v>
      </c>
      <c r="LK243" t="s">
        <v>431</v>
      </c>
      <c r="LL243" t="s">
        <v>423</v>
      </c>
      <c r="LM243" t="s">
        <v>423</v>
      </c>
      <c r="LN243" t="s">
        <v>423</v>
      </c>
      <c r="LO243" t="s">
        <v>533</v>
      </c>
      <c r="LP243" t="s">
        <v>432</v>
      </c>
      <c r="LQ243" t="s">
        <v>432</v>
      </c>
      <c r="LR243" t="s">
        <v>432</v>
      </c>
      <c r="LS243" t="s">
        <v>432</v>
      </c>
      <c r="LT243" t="s">
        <v>432</v>
      </c>
      <c r="LU243" t="s">
        <v>432</v>
      </c>
      <c r="LV243" t="s">
        <v>432</v>
      </c>
      <c r="LW243" t="s">
        <v>432</v>
      </c>
      <c r="LX243" t="s">
        <v>432</v>
      </c>
      <c r="LY243" t="s">
        <v>432</v>
      </c>
      <c r="LZ243" t="s">
        <v>432</v>
      </c>
      <c r="MA243" t="s">
        <v>432</v>
      </c>
      <c r="MB243" t="s">
        <v>423</v>
      </c>
      <c r="MC243" t="s">
        <v>423</v>
      </c>
      <c r="MD243" t="s">
        <v>423</v>
      </c>
      <c r="ME243" t="s">
        <v>423</v>
      </c>
      <c r="MF243" t="s">
        <v>423</v>
      </c>
      <c r="MG243" t="s">
        <v>431</v>
      </c>
      <c r="MH243" t="s">
        <v>423</v>
      </c>
      <c r="MI243" t="s">
        <v>423</v>
      </c>
      <c r="MJ243" t="s">
        <v>423</v>
      </c>
      <c r="MK243" t="s">
        <v>423</v>
      </c>
      <c r="ML243" t="s">
        <v>431</v>
      </c>
      <c r="MN243">
        <v>357.45</v>
      </c>
      <c r="MO243">
        <v>44.41</v>
      </c>
      <c r="NE243">
        <v>119.18</v>
      </c>
      <c r="NT243">
        <v>116.3</v>
      </c>
      <c r="OJ243">
        <v>29.51</v>
      </c>
      <c r="OT243">
        <v>48.05</v>
      </c>
    </row>
    <row r="244" spans="1:410" ht="12.75" customHeight="1" x14ac:dyDescent="0.2">
      <c r="A244">
        <v>302</v>
      </c>
      <c r="B244" t="str">
        <f t="shared" si="138"/>
        <v>0-5min</v>
      </c>
      <c r="C244" t="str">
        <f t="shared" si="139"/>
        <v>seul</v>
      </c>
      <c r="D244" t="str">
        <f t="shared" si="140"/>
        <v>20-30m2</v>
      </c>
      <c r="E244" t="str">
        <f t="shared" si="141"/>
        <v>tout à fait</v>
      </c>
      <c r="F244" t="str">
        <f t="shared" si="142"/>
        <v>aucune</v>
      </c>
      <c r="G244" t="str">
        <f t="shared" si="143"/>
        <v>non</v>
      </c>
      <c r="H244" t="str">
        <f t="shared" si="144"/>
        <v>non</v>
      </c>
      <c r="I244" t="s">
        <v>423</v>
      </c>
      <c r="J244" t="str">
        <f t="shared" si="145"/>
        <v>souvent</v>
      </c>
      <c r="K244" t="str">
        <f t="shared" si="146"/>
        <v>parfois</v>
      </c>
      <c r="L244" t="str">
        <f t="shared" si="147"/>
        <v>plutôt oui</v>
      </c>
      <c r="M244" t="str">
        <f t="shared" si="148"/>
        <v>1-2h</v>
      </c>
      <c r="N244" t="str">
        <f t="shared" si="149"/>
        <v>6-8h</v>
      </c>
      <c r="O244" t="str">
        <f t="shared" si="150"/>
        <v>souvent</v>
      </c>
      <c r="P244" t="str">
        <f t="shared" si="151"/>
        <v>souvent</v>
      </c>
      <c r="Q244" t="str">
        <f t="shared" si="152"/>
        <v>souvent</v>
      </c>
      <c r="R244" t="s">
        <v>424</v>
      </c>
      <c r="S244" t="s">
        <v>425</v>
      </c>
      <c r="T244" t="s">
        <v>425</v>
      </c>
      <c r="U244" t="s">
        <v>428</v>
      </c>
      <c r="V244" t="s">
        <v>440</v>
      </c>
      <c r="W244" t="s">
        <v>440</v>
      </c>
      <c r="X244" t="s">
        <v>429</v>
      </c>
      <c r="Y244" t="s">
        <v>424</v>
      </c>
      <c r="Z244" t="s">
        <v>424</v>
      </c>
      <c r="AA244" t="s">
        <v>430</v>
      </c>
      <c r="AB244" t="s">
        <v>425</v>
      </c>
      <c r="AC244" t="s">
        <v>425</v>
      </c>
      <c r="AD244" t="str">
        <f t="shared" si="153"/>
        <v>1 semaine avant</v>
      </c>
      <c r="AE244" t="str">
        <f t="shared" si="154"/>
        <v>très</v>
      </c>
      <c r="AF244" t="str">
        <f t="shared" si="155"/>
        <v>très bonnes</v>
      </c>
      <c r="AG244" t="str">
        <f t="shared" si="156"/>
        <v>régulièrement</v>
      </c>
      <c r="AH244" t="str">
        <f t="shared" si="157"/>
        <v>très souvent</v>
      </c>
      <c r="AI244" t="str">
        <f t="shared" si="158"/>
        <v>régulièrement</v>
      </c>
      <c r="AJ244" t="str">
        <f t="shared" si="159"/>
        <v>parfois</v>
      </c>
      <c r="AK244" t="str">
        <f t="shared" si="160"/>
        <v>1-5h</v>
      </c>
      <c r="AL244" t="str">
        <f t="shared" si="161"/>
        <v>plutôt oui</v>
      </c>
      <c r="AM244" t="str">
        <f t="shared" si="162"/>
        <v>plutôt non</v>
      </c>
      <c r="AN244" t="str">
        <f t="shared" si="163"/>
        <v>+10h</v>
      </c>
      <c r="AO244" t="str">
        <f t="shared" si="164"/>
        <v>jamais</v>
      </c>
      <c r="AP244" t="str">
        <f t="shared" si="165"/>
        <v>pas de spectacles</v>
      </c>
      <c r="AQ244" t="str">
        <f t="shared" si="166"/>
        <v>rarement</v>
      </c>
      <c r="AR244" t="str">
        <f t="shared" si="167"/>
        <v>régulièrement</v>
      </c>
      <c r="AS244" t="str">
        <f t="shared" si="168"/>
        <v>2-4h</v>
      </c>
      <c r="AT244" t="str">
        <f t="shared" si="169"/>
        <v>plutôt insatisfaisante</v>
      </c>
      <c r="AU244" t="str">
        <f t="shared" si="170"/>
        <v>tout à fait</v>
      </c>
      <c r="AV244" t="str">
        <f t="shared" si="171"/>
        <v>plutôt oui</v>
      </c>
      <c r="AW244" t="str">
        <f t="shared" si="172"/>
        <v>plutôt oui</v>
      </c>
      <c r="AX244" t="str">
        <f t="shared" si="173"/>
        <v>plutôt oui</v>
      </c>
      <c r="AY244" t="str">
        <f t="shared" si="174"/>
        <v>tout à fait</v>
      </c>
      <c r="AZ244" t="str">
        <f t="shared" si="175"/>
        <v>3A</v>
      </c>
      <c r="BA244" t="str">
        <f t="shared" si="176"/>
        <v>ICBE</v>
      </c>
      <c r="BB244" t="str">
        <f t="shared" si="177"/>
        <v>SHN</v>
      </c>
      <c r="BC244" t="str">
        <f t="shared" si="178"/>
        <v>non</v>
      </c>
      <c r="BD244" t="str">
        <f t="shared" si="179"/>
        <v>3A</v>
      </c>
      <c r="BE244" t="str">
        <f t="shared" si="180"/>
        <v>Fr</v>
      </c>
      <c r="BF244" t="str">
        <f t="shared" si="181"/>
        <v>pas de classement</v>
      </c>
      <c r="BG244" t="str">
        <f t="shared" si="182"/>
        <v>jsp</v>
      </c>
      <c r="BH244" t="s">
        <v>423</v>
      </c>
      <c r="BI244" t="str">
        <f t="shared" si="183"/>
        <v>aucun</v>
      </c>
      <c r="BJ244" t="s">
        <v>431</v>
      </c>
      <c r="BK244" t="s">
        <v>423</v>
      </c>
      <c r="BL244" t="s">
        <v>423</v>
      </c>
      <c r="BM244" t="s">
        <v>423</v>
      </c>
      <c r="BN244" t="s">
        <v>431</v>
      </c>
      <c r="BO244" t="s">
        <v>423</v>
      </c>
      <c r="BP244" t="s">
        <v>423</v>
      </c>
      <c r="BR244" t="s">
        <v>423</v>
      </c>
      <c r="BS244" t="s">
        <v>423</v>
      </c>
      <c r="BT244" t="s">
        <v>431</v>
      </c>
      <c r="BU244" t="s">
        <v>423</v>
      </c>
      <c r="BV244" t="s">
        <v>431</v>
      </c>
      <c r="BW244" t="s">
        <v>423</v>
      </c>
      <c r="BX244" t="s">
        <v>423</v>
      </c>
      <c r="BY244" t="s">
        <v>423</v>
      </c>
      <c r="BZ244" t="s">
        <v>423</v>
      </c>
      <c r="CA244" t="s">
        <v>432</v>
      </c>
      <c r="CB244" t="s">
        <v>432</v>
      </c>
      <c r="CC244" t="s">
        <v>432</v>
      </c>
      <c r="CD244" t="s">
        <v>432</v>
      </c>
      <c r="CE244" t="s">
        <v>423</v>
      </c>
      <c r="CF244" t="s">
        <v>432</v>
      </c>
      <c r="CG244" t="s">
        <v>432</v>
      </c>
      <c r="CH244" t="s">
        <v>432</v>
      </c>
      <c r="CI244" t="s">
        <v>432</v>
      </c>
      <c r="CJ244" t="s">
        <v>432</v>
      </c>
      <c r="CK244" t="s">
        <v>432</v>
      </c>
      <c r="CL244" t="s">
        <v>432</v>
      </c>
      <c r="CM244" t="s">
        <v>432</v>
      </c>
      <c r="CN244" t="s">
        <v>423</v>
      </c>
      <c r="CO244" t="s">
        <v>432</v>
      </c>
      <c r="CP244" t="s">
        <v>432</v>
      </c>
      <c r="CQ244" t="s">
        <v>432</v>
      </c>
      <c r="CR244" t="s">
        <v>432</v>
      </c>
      <c r="CT244" t="s">
        <v>432</v>
      </c>
      <c r="CU244" t="s">
        <v>423</v>
      </c>
      <c r="CV244" t="s">
        <v>423</v>
      </c>
      <c r="CW244" t="s">
        <v>431</v>
      </c>
      <c r="CX244" t="s">
        <v>423</v>
      </c>
      <c r="CY244" t="s">
        <v>423</v>
      </c>
      <c r="CZ244" t="s">
        <v>423</v>
      </c>
      <c r="DA244" t="s">
        <v>423</v>
      </c>
      <c r="DB244" t="s">
        <v>431</v>
      </c>
      <c r="DC244" t="s">
        <v>423</v>
      </c>
      <c r="DD244" t="s">
        <v>423</v>
      </c>
      <c r="DE244" t="s">
        <v>431</v>
      </c>
      <c r="DF244" t="s">
        <v>423</v>
      </c>
      <c r="DG244" t="s">
        <v>423</v>
      </c>
      <c r="DH244" t="s">
        <v>423</v>
      </c>
      <c r="DI244" t="s">
        <v>423</v>
      </c>
      <c r="DJ244" t="s">
        <v>431</v>
      </c>
      <c r="DK244" t="s">
        <v>423</v>
      </c>
      <c r="DL244" t="s">
        <v>423</v>
      </c>
      <c r="DM244" t="s">
        <v>423</v>
      </c>
      <c r="DN244" t="s">
        <v>431</v>
      </c>
      <c r="DO244" t="s">
        <v>423</v>
      </c>
      <c r="DP244" t="s">
        <v>423</v>
      </c>
      <c r="DQ244" t="s">
        <v>423</v>
      </c>
      <c r="DR244" t="s">
        <v>423</v>
      </c>
      <c r="DS244" t="s">
        <v>423</v>
      </c>
      <c r="DT244" t="s">
        <v>423</v>
      </c>
      <c r="DU244" t="s">
        <v>431</v>
      </c>
      <c r="DV244" t="s">
        <v>423</v>
      </c>
      <c r="DW244" t="s">
        <v>423</v>
      </c>
      <c r="DX244" t="s">
        <v>423</v>
      </c>
      <c r="DY244" t="s">
        <v>431</v>
      </c>
      <c r="DZ244" t="s">
        <v>423</v>
      </c>
      <c r="EA244" t="s">
        <v>423</v>
      </c>
      <c r="EB244" t="s">
        <v>423</v>
      </c>
      <c r="EC244" t="s">
        <v>431</v>
      </c>
      <c r="ED244" t="s">
        <v>423</v>
      </c>
      <c r="EE244" t="s">
        <v>423</v>
      </c>
      <c r="EF244" t="s">
        <v>437</v>
      </c>
      <c r="EG244" t="s">
        <v>434</v>
      </c>
      <c r="EH244" t="s">
        <v>438</v>
      </c>
      <c r="EI244" t="s">
        <v>436</v>
      </c>
      <c r="EJ244" t="s">
        <v>433</v>
      </c>
      <c r="EK244" t="s">
        <v>435</v>
      </c>
      <c r="EL244" t="s">
        <v>424</v>
      </c>
      <c r="EM244" t="s">
        <v>425</v>
      </c>
      <c r="EN244" t="s">
        <v>425</v>
      </c>
      <c r="EO244" t="s">
        <v>428</v>
      </c>
      <c r="EP244" t="s">
        <v>440</v>
      </c>
      <c r="EQ244" t="s">
        <v>440</v>
      </c>
      <c r="ER244" t="s">
        <v>429</v>
      </c>
      <c r="ES244" t="s">
        <v>424</v>
      </c>
      <c r="ET244" t="s">
        <v>424</v>
      </c>
      <c r="EU244" t="s">
        <v>430</v>
      </c>
      <c r="EV244" t="s">
        <v>425</v>
      </c>
      <c r="EW244" t="s">
        <v>425</v>
      </c>
      <c r="EX244" t="s">
        <v>423</v>
      </c>
      <c r="EY244" t="s">
        <v>423</v>
      </c>
      <c r="EZ244" t="s">
        <v>423</v>
      </c>
      <c r="FA244" t="s">
        <v>431</v>
      </c>
      <c r="FB244" t="s">
        <v>423</v>
      </c>
      <c r="FC244" t="s">
        <v>423</v>
      </c>
      <c r="FD244" t="s">
        <v>431</v>
      </c>
      <c r="FE244" t="s">
        <v>423</v>
      </c>
      <c r="FF244" t="s">
        <v>423</v>
      </c>
      <c r="FG244" t="s">
        <v>423</v>
      </c>
      <c r="FH244" t="s">
        <v>431</v>
      </c>
      <c r="FI244" t="s">
        <v>423</v>
      </c>
      <c r="FJ244" t="s">
        <v>423</v>
      </c>
      <c r="FK244" t="s">
        <v>423</v>
      </c>
      <c r="FL244" t="s">
        <v>423</v>
      </c>
      <c r="FM244" t="s">
        <v>431</v>
      </c>
      <c r="FN244" t="s">
        <v>423</v>
      </c>
      <c r="FO244" t="s">
        <v>423</v>
      </c>
      <c r="FP244" t="s">
        <v>431</v>
      </c>
      <c r="FQ244" t="s">
        <v>423</v>
      </c>
      <c r="FR244" t="s">
        <v>423</v>
      </c>
      <c r="FS244" t="s">
        <v>423</v>
      </c>
      <c r="FT244" t="s">
        <v>423</v>
      </c>
      <c r="FU244" t="s">
        <v>431</v>
      </c>
      <c r="FV244" t="s">
        <v>423</v>
      </c>
      <c r="FW244" t="s">
        <v>423</v>
      </c>
      <c r="FX244" t="s">
        <v>423</v>
      </c>
      <c r="FZ244" t="s">
        <v>423</v>
      </c>
      <c r="GB244" t="s">
        <v>431</v>
      </c>
      <c r="GD244" t="s">
        <v>423</v>
      </c>
      <c r="GF244" t="s">
        <v>431</v>
      </c>
      <c r="GG244" t="s">
        <v>423</v>
      </c>
      <c r="GH244" t="s">
        <v>423</v>
      </c>
      <c r="GI244" t="s">
        <v>423</v>
      </c>
      <c r="GJ244" t="s">
        <v>423</v>
      </c>
      <c r="GK244" t="s">
        <v>431</v>
      </c>
      <c r="GL244" t="s">
        <v>423</v>
      </c>
      <c r="GM244" t="s">
        <v>423</v>
      </c>
      <c r="GN244" t="s">
        <v>431</v>
      </c>
      <c r="GO244" t="s">
        <v>423</v>
      </c>
      <c r="GP244" t="s">
        <v>423</v>
      </c>
      <c r="GQ244" t="s">
        <v>423</v>
      </c>
      <c r="GR244" t="s">
        <v>423</v>
      </c>
      <c r="GS244" t="s">
        <v>431</v>
      </c>
      <c r="GT244" t="s">
        <v>423</v>
      </c>
      <c r="GU244" t="s">
        <v>431</v>
      </c>
      <c r="GV244" t="s">
        <v>423</v>
      </c>
      <c r="GW244" t="s">
        <v>423</v>
      </c>
      <c r="GX244" t="s">
        <v>423</v>
      </c>
      <c r="GY244" t="s">
        <v>423</v>
      </c>
      <c r="GZ244" t="s">
        <v>423</v>
      </c>
      <c r="HA244" t="s">
        <v>423</v>
      </c>
      <c r="HB244" t="s">
        <v>423</v>
      </c>
      <c r="HC244" t="s">
        <v>431</v>
      </c>
      <c r="HD244" t="s">
        <v>432</v>
      </c>
      <c r="HE244" t="s">
        <v>432</v>
      </c>
      <c r="HF244" t="s">
        <v>432</v>
      </c>
      <c r="HG244" t="s">
        <v>432</v>
      </c>
      <c r="HH244" t="s">
        <v>423</v>
      </c>
      <c r="HI244" t="s">
        <v>423</v>
      </c>
      <c r="HJ244" t="s">
        <v>423</v>
      </c>
      <c r="HK244" t="s">
        <v>423</v>
      </c>
      <c r="HL244" t="s">
        <v>431</v>
      </c>
      <c r="HM244" t="s">
        <v>423</v>
      </c>
      <c r="HN244" t="s">
        <v>423</v>
      </c>
      <c r="HP244" t="s">
        <v>431</v>
      </c>
      <c r="HR244" t="s">
        <v>423</v>
      </c>
      <c r="HT244" t="s">
        <v>423</v>
      </c>
      <c r="HV244" t="s">
        <v>423</v>
      </c>
      <c r="HW244" t="s">
        <v>423</v>
      </c>
      <c r="HX244" t="s">
        <v>431</v>
      </c>
      <c r="HY244" t="s">
        <v>423</v>
      </c>
      <c r="HZ244" t="s">
        <v>423</v>
      </c>
      <c r="IA244" t="s">
        <v>423</v>
      </c>
      <c r="IB244" t="s">
        <v>423</v>
      </c>
      <c r="IC244" t="s">
        <v>423</v>
      </c>
      <c r="ID244" t="s">
        <v>431</v>
      </c>
      <c r="IE244" t="s">
        <v>423</v>
      </c>
      <c r="IF244" t="s">
        <v>431</v>
      </c>
      <c r="IG244" t="s">
        <v>423</v>
      </c>
      <c r="IH244" t="s">
        <v>423</v>
      </c>
      <c r="II244" t="s">
        <v>423</v>
      </c>
      <c r="IJ244" t="s">
        <v>423</v>
      </c>
      <c r="IK244" t="s">
        <v>431</v>
      </c>
      <c r="IL244" t="s">
        <v>423</v>
      </c>
      <c r="IM244" t="s">
        <v>423</v>
      </c>
      <c r="IN244" t="s">
        <v>423</v>
      </c>
      <c r="IO244" t="s">
        <v>431</v>
      </c>
      <c r="IP244" t="s">
        <v>423</v>
      </c>
      <c r="IQ244" t="s">
        <v>423</v>
      </c>
      <c r="IR244" t="s">
        <v>423</v>
      </c>
      <c r="IS244" t="s">
        <v>431</v>
      </c>
      <c r="IT244" t="s">
        <v>423</v>
      </c>
      <c r="IU244" t="s">
        <v>423</v>
      </c>
      <c r="IV244" t="s">
        <v>431</v>
      </c>
      <c r="IX244" t="s">
        <v>423</v>
      </c>
      <c r="IZ244" t="s">
        <v>423</v>
      </c>
      <c r="JB244" t="s">
        <v>423</v>
      </c>
      <c r="JI244" t="s">
        <v>423</v>
      </c>
      <c r="JJ244" t="s">
        <v>423</v>
      </c>
      <c r="JK244" t="s">
        <v>431</v>
      </c>
      <c r="JL244" t="s">
        <v>423</v>
      </c>
      <c r="JM244" t="s">
        <v>423</v>
      </c>
      <c r="JN244" t="s">
        <v>431</v>
      </c>
      <c r="JO244" t="s">
        <v>423</v>
      </c>
      <c r="JP244" t="s">
        <v>423</v>
      </c>
      <c r="JQ244" t="s">
        <v>423</v>
      </c>
      <c r="JR244" t="s">
        <v>423</v>
      </c>
      <c r="JS244" t="s">
        <v>423</v>
      </c>
      <c r="JT244" t="s">
        <v>423</v>
      </c>
      <c r="JU244" t="s">
        <v>423</v>
      </c>
      <c r="JV244" t="s">
        <v>423</v>
      </c>
      <c r="JW244" t="s">
        <v>423</v>
      </c>
      <c r="JX244" t="s">
        <v>423</v>
      </c>
      <c r="JY244" t="s">
        <v>423</v>
      </c>
      <c r="JZ244" t="s">
        <v>423</v>
      </c>
      <c r="KA244" t="s">
        <v>423</v>
      </c>
      <c r="KB244" t="s">
        <v>423</v>
      </c>
      <c r="KC244" t="s">
        <v>423</v>
      </c>
      <c r="KD244" t="s">
        <v>423</v>
      </c>
      <c r="KE244" t="s">
        <v>423</v>
      </c>
      <c r="KF244" t="s">
        <v>423</v>
      </c>
      <c r="KG244" t="s">
        <v>423</v>
      </c>
      <c r="KH244" t="s">
        <v>423</v>
      </c>
      <c r="KI244" t="s">
        <v>423</v>
      </c>
      <c r="KJ244" t="s">
        <v>423</v>
      </c>
      <c r="KK244" t="s">
        <v>423</v>
      </c>
      <c r="KL244" t="s">
        <v>431</v>
      </c>
      <c r="KM244" t="s">
        <v>423</v>
      </c>
      <c r="KN244" t="s">
        <v>423</v>
      </c>
      <c r="KO244" t="s">
        <v>423</v>
      </c>
      <c r="KP244" t="s">
        <v>423</v>
      </c>
      <c r="KQ244" t="s">
        <v>423</v>
      </c>
      <c r="KR244" t="s">
        <v>423</v>
      </c>
      <c r="KS244" t="s">
        <v>423</v>
      </c>
      <c r="KT244" t="s">
        <v>423</v>
      </c>
      <c r="KU244" t="s">
        <v>423</v>
      </c>
      <c r="KV244" t="s">
        <v>423</v>
      </c>
      <c r="KW244" t="s">
        <v>431</v>
      </c>
      <c r="KY244" t="s">
        <v>423</v>
      </c>
      <c r="KZ244" t="s">
        <v>423</v>
      </c>
      <c r="LA244" t="s">
        <v>423</v>
      </c>
      <c r="LB244" t="s">
        <v>431</v>
      </c>
      <c r="LC244" t="s">
        <v>423</v>
      </c>
      <c r="LD244" t="s">
        <v>423</v>
      </c>
      <c r="LE244" t="s">
        <v>423</v>
      </c>
      <c r="LF244" t="s">
        <v>423</v>
      </c>
      <c r="LG244" t="s">
        <v>431</v>
      </c>
      <c r="LH244" t="s">
        <v>423</v>
      </c>
      <c r="LI244" t="s">
        <v>423</v>
      </c>
      <c r="LK244" t="s">
        <v>431</v>
      </c>
      <c r="LL244" t="s">
        <v>423</v>
      </c>
      <c r="LM244" t="s">
        <v>423</v>
      </c>
      <c r="LN244" t="s">
        <v>423</v>
      </c>
      <c r="LO244" t="s">
        <v>439</v>
      </c>
      <c r="LP244" t="s">
        <v>432</v>
      </c>
      <c r="LQ244" t="s">
        <v>432</v>
      </c>
      <c r="LR244" t="s">
        <v>432</v>
      </c>
      <c r="LS244" t="s">
        <v>432</v>
      </c>
      <c r="LT244" t="s">
        <v>432</v>
      </c>
      <c r="LU244" t="s">
        <v>432</v>
      </c>
      <c r="LV244" t="s">
        <v>432</v>
      </c>
      <c r="LW244" t="s">
        <v>432</v>
      </c>
      <c r="LX244" t="s">
        <v>432</v>
      </c>
      <c r="LY244" t="s">
        <v>432</v>
      </c>
      <c r="LZ244" t="s">
        <v>432</v>
      </c>
      <c r="MA244" t="s">
        <v>432</v>
      </c>
      <c r="MB244" t="s">
        <v>423</v>
      </c>
      <c r="MC244" t="s">
        <v>423</v>
      </c>
      <c r="MD244" t="s">
        <v>423</v>
      </c>
      <c r="ME244" t="s">
        <v>423</v>
      </c>
      <c r="MF244" t="s">
        <v>423</v>
      </c>
      <c r="MG244" t="s">
        <v>431</v>
      </c>
      <c r="MH244" t="s">
        <v>423</v>
      </c>
      <c r="MI244" t="s">
        <v>423</v>
      </c>
      <c r="MJ244" t="s">
        <v>423</v>
      </c>
      <c r="MK244" t="s">
        <v>423</v>
      </c>
      <c r="ML244" t="s">
        <v>431</v>
      </c>
      <c r="MM244" t="s">
        <v>1211</v>
      </c>
      <c r="MN244">
        <v>499.45</v>
      </c>
      <c r="MO244">
        <v>84.67</v>
      </c>
      <c r="NE244">
        <v>166.34</v>
      </c>
      <c r="NT244">
        <v>91.57</v>
      </c>
      <c r="OJ244">
        <v>30.75</v>
      </c>
      <c r="OT244">
        <v>126.12</v>
      </c>
    </row>
    <row r="245" spans="1:410" ht="12.75" customHeight="1" x14ac:dyDescent="0.2">
      <c r="A245">
        <v>303</v>
      </c>
      <c r="B245" t="str">
        <f t="shared" si="138"/>
        <v>0-5min</v>
      </c>
      <c r="C245" t="str">
        <f t="shared" si="139"/>
        <v>seul</v>
      </c>
      <c r="D245" t="str">
        <f t="shared" si="140"/>
        <v>10-20m2</v>
      </c>
      <c r="E245" t="str">
        <f t="shared" si="141"/>
        <v>tout à fait</v>
      </c>
      <c r="F245" t="str">
        <f t="shared" si="142"/>
        <v>aucune</v>
      </c>
      <c r="G245" t="str">
        <f t="shared" si="143"/>
        <v>non</v>
      </c>
      <c r="H245" t="str">
        <f t="shared" si="144"/>
        <v>non</v>
      </c>
      <c r="I245" t="s">
        <v>423</v>
      </c>
      <c r="J245" t="str">
        <f t="shared" si="145"/>
        <v>souvent</v>
      </c>
      <c r="K245" t="str">
        <f t="shared" si="146"/>
        <v>parfois</v>
      </c>
      <c r="L245" t="str">
        <f t="shared" si="147"/>
        <v>plutôt oui</v>
      </c>
      <c r="M245" t="str">
        <f t="shared" si="148"/>
        <v>1-2h</v>
      </c>
      <c r="N245" t="str">
        <f t="shared" si="149"/>
        <v>+8h</v>
      </c>
      <c r="O245" t="str">
        <f t="shared" si="150"/>
        <v>souvent</v>
      </c>
      <c r="P245" t="str">
        <f t="shared" si="151"/>
        <v>souvent</v>
      </c>
      <c r="Q245" t="str">
        <f t="shared" si="152"/>
        <v>souvent</v>
      </c>
      <c r="R245" t="s">
        <v>425</v>
      </c>
      <c r="S245" t="s">
        <v>425</v>
      </c>
      <c r="T245" t="s">
        <v>425</v>
      </c>
      <c r="U245" t="s">
        <v>427</v>
      </c>
      <c r="V245" t="s">
        <v>440</v>
      </c>
      <c r="W245" t="s">
        <v>440</v>
      </c>
      <c r="X245" t="s">
        <v>424</v>
      </c>
      <c r="Y245" t="s">
        <v>425</v>
      </c>
      <c r="Z245" t="s">
        <v>424</v>
      </c>
      <c r="AA245" t="s">
        <v>424</v>
      </c>
      <c r="AB245" t="s">
        <v>425</v>
      </c>
      <c r="AC245" t="s">
        <v>425</v>
      </c>
      <c r="AD245" t="str">
        <f t="shared" si="153"/>
        <v>1 semaine avant</v>
      </c>
      <c r="AE245" t="str">
        <f t="shared" si="154"/>
        <v>plutôt oui</v>
      </c>
      <c r="AF245" t="str">
        <f t="shared" si="155"/>
        <v>plutôt bonnes</v>
      </c>
      <c r="AG245" t="str">
        <f t="shared" si="156"/>
        <v>parfois</v>
      </c>
      <c r="AH245" t="str">
        <f t="shared" si="157"/>
        <v>très souvent</v>
      </c>
      <c r="AI245" t="str">
        <f t="shared" si="158"/>
        <v>parfois</v>
      </c>
      <c r="AJ245" t="str">
        <f t="shared" si="159"/>
        <v>jamais</v>
      </c>
      <c r="AK245" t="str">
        <f t="shared" si="160"/>
        <v>non</v>
      </c>
      <c r="AL245" t="str">
        <f t="shared" si="161"/>
        <v>pas d'asso</v>
      </c>
      <c r="AM245" t="str">
        <f t="shared" si="162"/>
        <v>pas d'asso</v>
      </c>
      <c r="AN245" t="str">
        <f t="shared" si="163"/>
        <v>1-3h</v>
      </c>
      <c r="AO245" t="str">
        <f t="shared" si="164"/>
        <v>rarement</v>
      </c>
      <c r="AP245" t="str">
        <f t="shared" si="165"/>
        <v>plutôt non</v>
      </c>
      <c r="AQ245" t="str">
        <f t="shared" si="166"/>
        <v>rarement</v>
      </c>
      <c r="AR245" t="str">
        <f t="shared" si="167"/>
        <v>régulièrement</v>
      </c>
      <c r="AS245" t="str">
        <f t="shared" si="168"/>
        <v>2-4h</v>
      </c>
      <c r="AT245" t="str">
        <f t="shared" si="169"/>
        <v>plutôt satisfaisante</v>
      </c>
      <c r="AU245" t="str">
        <f t="shared" si="170"/>
        <v>plutôt oui</v>
      </c>
      <c r="AV245" t="str">
        <f t="shared" si="171"/>
        <v>plutôt oui</v>
      </c>
      <c r="AW245" t="str">
        <f t="shared" si="172"/>
        <v>plutôt oui</v>
      </c>
      <c r="AX245" t="str">
        <f t="shared" si="173"/>
        <v>plutôt oui</v>
      </c>
      <c r="AY245" t="str">
        <f t="shared" si="174"/>
        <v>plutôt oui</v>
      </c>
      <c r="AZ245" t="str">
        <f t="shared" si="175"/>
        <v>3A</v>
      </c>
      <c r="BA245" t="str">
        <f t="shared" si="176"/>
        <v>GP3E</v>
      </c>
      <c r="BB245" t="str">
        <f t="shared" si="177"/>
        <v>classique</v>
      </c>
      <c r="BC245" t="str">
        <f t="shared" si="178"/>
        <v>non</v>
      </c>
      <c r="BD245" t="str">
        <f t="shared" si="179"/>
        <v>post-bac</v>
      </c>
      <c r="BE245" t="str">
        <f t="shared" si="180"/>
        <v>Fr</v>
      </c>
      <c r="BF245" t="str">
        <f t="shared" si="181"/>
        <v>25-50%</v>
      </c>
      <c r="BG245" t="str">
        <f t="shared" si="182"/>
        <v>25-50%</v>
      </c>
      <c r="BH245" t="s">
        <v>423</v>
      </c>
      <c r="BI245" t="str">
        <f t="shared" si="183"/>
        <v>aucun</v>
      </c>
      <c r="BJ245" t="s">
        <v>431</v>
      </c>
      <c r="BK245" t="s">
        <v>423</v>
      </c>
      <c r="BL245" t="s">
        <v>423</v>
      </c>
      <c r="BM245" t="s">
        <v>423</v>
      </c>
      <c r="BN245" t="s">
        <v>431</v>
      </c>
      <c r="BO245" t="s">
        <v>423</v>
      </c>
      <c r="BP245" t="s">
        <v>423</v>
      </c>
      <c r="BR245" t="s">
        <v>423</v>
      </c>
      <c r="BS245" t="s">
        <v>431</v>
      </c>
      <c r="BT245" t="s">
        <v>423</v>
      </c>
      <c r="BU245" t="s">
        <v>423</v>
      </c>
      <c r="BV245" t="s">
        <v>431</v>
      </c>
      <c r="BW245" t="s">
        <v>423</v>
      </c>
      <c r="BX245" t="s">
        <v>423</v>
      </c>
      <c r="BY245" t="s">
        <v>423</v>
      </c>
      <c r="BZ245" t="s">
        <v>423</v>
      </c>
      <c r="CA245" t="s">
        <v>432</v>
      </c>
      <c r="CB245" t="s">
        <v>432</v>
      </c>
      <c r="CC245" t="s">
        <v>432</v>
      </c>
      <c r="CD245" t="s">
        <v>432</v>
      </c>
      <c r="CE245" t="s">
        <v>423</v>
      </c>
      <c r="CF245" t="s">
        <v>432</v>
      </c>
      <c r="CG245" t="s">
        <v>432</v>
      </c>
      <c r="CH245" t="s">
        <v>432</v>
      </c>
      <c r="CI245" t="s">
        <v>432</v>
      </c>
      <c r="CJ245" t="s">
        <v>432</v>
      </c>
      <c r="CK245" t="s">
        <v>432</v>
      </c>
      <c r="CL245" t="s">
        <v>432</v>
      </c>
      <c r="CM245" t="s">
        <v>432</v>
      </c>
      <c r="CN245" t="s">
        <v>423</v>
      </c>
      <c r="CO245" t="s">
        <v>432</v>
      </c>
      <c r="CP245" t="s">
        <v>432</v>
      </c>
      <c r="CQ245" t="s">
        <v>432</v>
      </c>
      <c r="CR245" t="s">
        <v>432</v>
      </c>
      <c r="CT245" t="s">
        <v>432</v>
      </c>
      <c r="CU245" t="s">
        <v>423</v>
      </c>
      <c r="CV245" t="s">
        <v>423</v>
      </c>
      <c r="CW245" t="s">
        <v>431</v>
      </c>
      <c r="CX245" t="s">
        <v>423</v>
      </c>
      <c r="CY245" t="s">
        <v>423</v>
      </c>
      <c r="CZ245" t="s">
        <v>423</v>
      </c>
      <c r="DA245" t="s">
        <v>423</v>
      </c>
      <c r="DB245" t="s">
        <v>431</v>
      </c>
      <c r="DC245" t="s">
        <v>423</v>
      </c>
      <c r="DD245" t="s">
        <v>423</v>
      </c>
      <c r="DE245" t="s">
        <v>431</v>
      </c>
      <c r="DF245" t="s">
        <v>423</v>
      </c>
      <c r="DG245" t="s">
        <v>423</v>
      </c>
      <c r="DH245" t="s">
        <v>423</v>
      </c>
      <c r="DI245" t="s">
        <v>423</v>
      </c>
      <c r="DJ245" t="s">
        <v>431</v>
      </c>
      <c r="DK245" t="s">
        <v>423</v>
      </c>
      <c r="DL245" t="s">
        <v>423</v>
      </c>
      <c r="DM245" t="s">
        <v>431</v>
      </c>
      <c r="DN245" t="s">
        <v>423</v>
      </c>
      <c r="DO245" t="s">
        <v>423</v>
      </c>
      <c r="DP245" t="s">
        <v>423</v>
      </c>
      <c r="DQ245" t="s">
        <v>423</v>
      </c>
      <c r="DR245" t="s">
        <v>423</v>
      </c>
      <c r="DS245" t="s">
        <v>423</v>
      </c>
      <c r="DT245" t="s">
        <v>423</v>
      </c>
      <c r="DU245" t="s">
        <v>431</v>
      </c>
      <c r="DV245" t="s">
        <v>423</v>
      </c>
      <c r="DW245" t="s">
        <v>423</v>
      </c>
      <c r="DX245" t="s">
        <v>423</v>
      </c>
      <c r="DY245" t="s">
        <v>431</v>
      </c>
      <c r="DZ245" t="s">
        <v>423</v>
      </c>
      <c r="EA245" t="s">
        <v>423</v>
      </c>
      <c r="EB245" t="s">
        <v>423</v>
      </c>
      <c r="EC245" t="s">
        <v>431</v>
      </c>
      <c r="ED245" t="s">
        <v>423</v>
      </c>
      <c r="EE245" t="s">
        <v>423</v>
      </c>
      <c r="EF245" t="s">
        <v>438</v>
      </c>
      <c r="EG245" t="s">
        <v>437</v>
      </c>
      <c r="EH245" t="s">
        <v>436</v>
      </c>
      <c r="EI245" t="s">
        <v>434</v>
      </c>
      <c r="EJ245" t="s">
        <v>433</v>
      </c>
      <c r="EK245" t="s">
        <v>435</v>
      </c>
      <c r="EL245" t="s">
        <v>425</v>
      </c>
      <c r="EM245" t="s">
        <v>425</v>
      </c>
      <c r="EN245" t="s">
        <v>425</v>
      </c>
      <c r="EO245" t="s">
        <v>427</v>
      </c>
      <c r="EP245" t="s">
        <v>440</v>
      </c>
      <c r="EQ245" t="s">
        <v>440</v>
      </c>
      <c r="ER245" t="s">
        <v>424</v>
      </c>
      <c r="ES245" t="s">
        <v>425</v>
      </c>
      <c r="ET245" t="s">
        <v>424</v>
      </c>
      <c r="EU245" t="s">
        <v>424</v>
      </c>
      <c r="EV245" t="s">
        <v>425</v>
      </c>
      <c r="EW245" t="s">
        <v>425</v>
      </c>
      <c r="EX245" t="s">
        <v>423</v>
      </c>
      <c r="EY245" t="s">
        <v>423</v>
      </c>
      <c r="EZ245" t="s">
        <v>423</v>
      </c>
      <c r="FA245" t="s">
        <v>431</v>
      </c>
      <c r="FB245" t="s">
        <v>423</v>
      </c>
      <c r="FC245" t="s">
        <v>423</v>
      </c>
      <c r="FD245" t="s">
        <v>423</v>
      </c>
      <c r="FE245" t="s">
        <v>431</v>
      </c>
      <c r="FF245" t="s">
        <v>423</v>
      </c>
      <c r="FG245" t="s">
        <v>423</v>
      </c>
      <c r="FH245" t="s">
        <v>423</v>
      </c>
      <c r="FI245" t="s">
        <v>431</v>
      </c>
      <c r="FJ245" t="s">
        <v>423</v>
      </c>
      <c r="FK245" t="s">
        <v>423</v>
      </c>
      <c r="FL245" t="s">
        <v>423</v>
      </c>
      <c r="FM245" t="s">
        <v>423</v>
      </c>
      <c r="FN245" t="s">
        <v>431</v>
      </c>
      <c r="FO245" t="s">
        <v>423</v>
      </c>
      <c r="FP245" t="s">
        <v>431</v>
      </c>
      <c r="FQ245" t="s">
        <v>423</v>
      </c>
      <c r="FR245" t="s">
        <v>423</v>
      </c>
      <c r="FS245" t="s">
        <v>423</v>
      </c>
      <c r="FT245" t="s">
        <v>423</v>
      </c>
      <c r="FU245" t="s">
        <v>423</v>
      </c>
      <c r="FV245" t="s">
        <v>431</v>
      </c>
      <c r="FW245" t="s">
        <v>423</v>
      </c>
      <c r="FX245" t="s">
        <v>423</v>
      </c>
      <c r="FZ245" t="s">
        <v>423</v>
      </c>
      <c r="GB245" t="s">
        <v>423</v>
      </c>
      <c r="GD245" t="s">
        <v>431</v>
      </c>
      <c r="GF245" t="s">
        <v>423</v>
      </c>
      <c r="GG245" t="s">
        <v>432</v>
      </c>
      <c r="GH245" t="s">
        <v>432</v>
      </c>
      <c r="GI245" t="s">
        <v>432</v>
      </c>
      <c r="GJ245" t="s">
        <v>432</v>
      </c>
      <c r="GK245" t="s">
        <v>432</v>
      </c>
      <c r="GL245" t="s">
        <v>432</v>
      </c>
      <c r="GM245" t="s">
        <v>432</v>
      </c>
      <c r="GN245" t="s">
        <v>432</v>
      </c>
      <c r="GO245" t="s">
        <v>432</v>
      </c>
      <c r="GP245" t="s">
        <v>432</v>
      </c>
      <c r="GQ245" t="s">
        <v>432</v>
      </c>
      <c r="GR245" t="s">
        <v>432</v>
      </c>
      <c r="GS245" t="s">
        <v>432</v>
      </c>
      <c r="GT245" t="s">
        <v>432</v>
      </c>
      <c r="GU245" t="s">
        <v>423</v>
      </c>
      <c r="GV245" t="s">
        <v>423</v>
      </c>
      <c r="GW245" t="s">
        <v>423</v>
      </c>
      <c r="GX245" t="s">
        <v>431</v>
      </c>
      <c r="GY245" t="s">
        <v>423</v>
      </c>
      <c r="GZ245" t="s">
        <v>423</v>
      </c>
      <c r="HA245" t="s">
        <v>423</v>
      </c>
      <c r="HB245" t="s">
        <v>431</v>
      </c>
      <c r="HC245" t="s">
        <v>423</v>
      </c>
      <c r="HD245" t="s">
        <v>423</v>
      </c>
      <c r="HE245" t="s">
        <v>423</v>
      </c>
      <c r="HF245" t="s">
        <v>431</v>
      </c>
      <c r="HG245" t="s">
        <v>423</v>
      </c>
      <c r="HH245" t="s">
        <v>423</v>
      </c>
      <c r="HI245" t="s">
        <v>423</v>
      </c>
      <c r="HJ245" t="s">
        <v>423</v>
      </c>
      <c r="HK245" t="s">
        <v>423</v>
      </c>
      <c r="HL245" t="s">
        <v>431</v>
      </c>
      <c r="HM245" t="s">
        <v>423</v>
      </c>
      <c r="HN245" t="s">
        <v>423</v>
      </c>
      <c r="HP245" t="s">
        <v>431</v>
      </c>
      <c r="HR245" t="s">
        <v>423</v>
      </c>
      <c r="HT245" t="s">
        <v>423</v>
      </c>
      <c r="HV245" t="s">
        <v>423</v>
      </c>
      <c r="HW245" t="s">
        <v>423</v>
      </c>
      <c r="HX245" t="s">
        <v>431</v>
      </c>
      <c r="HY245" t="s">
        <v>423</v>
      </c>
      <c r="HZ245" t="s">
        <v>423</v>
      </c>
      <c r="IA245" t="s">
        <v>423</v>
      </c>
      <c r="IB245" t="s">
        <v>423</v>
      </c>
      <c r="IC245" t="s">
        <v>431</v>
      </c>
      <c r="ID245" t="s">
        <v>423</v>
      </c>
      <c r="IE245" t="s">
        <v>423</v>
      </c>
      <c r="IF245" t="s">
        <v>423</v>
      </c>
      <c r="IG245" t="s">
        <v>431</v>
      </c>
      <c r="IH245" t="s">
        <v>423</v>
      </c>
      <c r="II245" t="s">
        <v>423</v>
      </c>
      <c r="IJ245" t="s">
        <v>423</v>
      </c>
      <c r="IK245" t="s">
        <v>431</v>
      </c>
      <c r="IL245" t="s">
        <v>423</v>
      </c>
      <c r="IM245" t="s">
        <v>423</v>
      </c>
      <c r="IN245" t="s">
        <v>423</v>
      </c>
      <c r="IO245" t="s">
        <v>431</v>
      </c>
      <c r="IP245" t="s">
        <v>423</v>
      </c>
      <c r="IQ245" t="s">
        <v>423</v>
      </c>
      <c r="IR245" t="s">
        <v>423</v>
      </c>
      <c r="IS245" t="s">
        <v>431</v>
      </c>
      <c r="IT245" t="s">
        <v>423</v>
      </c>
      <c r="IU245" t="s">
        <v>423</v>
      </c>
      <c r="IV245" t="s">
        <v>423</v>
      </c>
      <c r="IX245" t="s">
        <v>431</v>
      </c>
      <c r="IZ245" t="s">
        <v>423</v>
      </c>
      <c r="JB245" t="s">
        <v>423</v>
      </c>
      <c r="JI245" t="s">
        <v>423</v>
      </c>
      <c r="JJ245" t="s">
        <v>423</v>
      </c>
      <c r="JK245" t="s">
        <v>431</v>
      </c>
      <c r="JL245" t="s">
        <v>423</v>
      </c>
      <c r="JM245" t="s">
        <v>423</v>
      </c>
      <c r="JN245" t="s">
        <v>423</v>
      </c>
      <c r="JO245" t="s">
        <v>423</v>
      </c>
      <c r="JP245" t="s">
        <v>423</v>
      </c>
      <c r="JQ245" t="s">
        <v>423</v>
      </c>
      <c r="JR245" t="s">
        <v>423</v>
      </c>
      <c r="JS245" t="s">
        <v>431</v>
      </c>
      <c r="JT245" t="s">
        <v>423</v>
      </c>
      <c r="JU245" t="s">
        <v>423</v>
      </c>
      <c r="JV245" t="s">
        <v>423</v>
      </c>
      <c r="JW245" t="s">
        <v>423</v>
      </c>
      <c r="JX245" t="s">
        <v>423</v>
      </c>
      <c r="JY245" t="s">
        <v>423</v>
      </c>
      <c r="JZ245" t="s">
        <v>423</v>
      </c>
      <c r="KA245" t="s">
        <v>423</v>
      </c>
      <c r="KB245" t="s">
        <v>423</v>
      </c>
      <c r="KC245" t="s">
        <v>423</v>
      </c>
      <c r="KD245" t="s">
        <v>423</v>
      </c>
      <c r="KE245" t="s">
        <v>423</v>
      </c>
      <c r="KF245" t="s">
        <v>423</v>
      </c>
      <c r="KG245" t="s">
        <v>423</v>
      </c>
      <c r="KH245" t="s">
        <v>423</v>
      </c>
      <c r="KI245" t="s">
        <v>423</v>
      </c>
      <c r="KJ245" t="s">
        <v>423</v>
      </c>
      <c r="KK245" t="s">
        <v>423</v>
      </c>
      <c r="KL245" t="s">
        <v>423</v>
      </c>
      <c r="KM245" t="s">
        <v>423</v>
      </c>
      <c r="KN245" t="s">
        <v>423</v>
      </c>
      <c r="KO245" t="s">
        <v>423</v>
      </c>
      <c r="KP245" t="s">
        <v>423</v>
      </c>
      <c r="KQ245" t="s">
        <v>431</v>
      </c>
      <c r="KR245" t="s">
        <v>423</v>
      </c>
      <c r="KS245" t="s">
        <v>423</v>
      </c>
      <c r="KT245" t="s">
        <v>423</v>
      </c>
      <c r="KU245" t="s">
        <v>423</v>
      </c>
      <c r="KV245" t="s">
        <v>423</v>
      </c>
      <c r="KW245" t="s">
        <v>431</v>
      </c>
      <c r="KY245" t="s">
        <v>431</v>
      </c>
      <c r="KZ245" t="s">
        <v>432</v>
      </c>
      <c r="LA245" t="s">
        <v>432</v>
      </c>
      <c r="LB245" t="s">
        <v>432</v>
      </c>
      <c r="LC245" t="s">
        <v>432</v>
      </c>
      <c r="LD245" t="s">
        <v>432</v>
      </c>
      <c r="LE245" t="s">
        <v>432</v>
      </c>
      <c r="LF245" t="s">
        <v>432</v>
      </c>
      <c r="LG245" t="s">
        <v>432</v>
      </c>
      <c r="LH245" t="s">
        <v>432</v>
      </c>
      <c r="LI245" t="s">
        <v>432</v>
      </c>
      <c r="LK245" t="s">
        <v>431</v>
      </c>
      <c r="LL245" t="s">
        <v>423</v>
      </c>
      <c r="LM245" t="s">
        <v>423</v>
      </c>
      <c r="LN245" t="s">
        <v>423</v>
      </c>
      <c r="LO245" t="s">
        <v>439</v>
      </c>
      <c r="LP245" t="s">
        <v>432</v>
      </c>
      <c r="LQ245" t="s">
        <v>432</v>
      </c>
      <c r="LR245" t="s">
        <v>432</v>
      </c>
      <c r="LS245" t="s">
        <v>432</v>
      </c>
      <c r="LT245" t="s">
        <v>432</v>
      </c>
      <c r="LU245" t="s">
        <v>423</v>
      </c>
      <c r="LV245" t="s">
        <v>423</v>
      </c>
      <c r="LW245" t="s">
        <v>431</v>
      </c>
      <c r="LX245" t="s">
        <v>423</v>
      </c>
      <c r="LY245" t="s">
        <v>423</v>
      </c>
      <c r="LZ245" t="s">
        <v>423</v>
      </c>
      <c r="MA245" t="s">
        <v>423</v>
      </c>
      <c r="MB245" t="s">
        <v>423</v>
      </c>
      <c r="MC245" t="s">
        <v>423</v>
      </c>
      <c r="MD245" t="s">
        <v>431</v>
      </c>
      <c r="ME245" t="s">
        <v>423</v>
      </c>
      <c r="MF245" t="s">
        <v>423</v>
      </c>
      <c r="MG245" t="s">
        <v>423</v>
      </c>
      <c r="MH245" t="s">
        <v>423</v>
      </c>
      <c r="MI245" t="s">
        <v>423</v>
      </c>
      <c r="MJ245" t="s">
        <v>423</v>
      </c>
      <c r="MK245" t="s">
        <v>423</v>
      </c>
      <c r="ML245" t="s">
        <v>431</v>
      </c>
      <c r="MN245">
        <v>422.71</v>
      </c>
      <c r="MO245">
        <v>55.48</v>
      </c>
      <c r="NE245">
        <v>143.83000000000001</v>
      </c>
      <c r="NT245">
        <v>82.43</v>
      </c>
      <c r="OJ245">
        <v>82</v>
      </c>
      <c r="OT245">
        <v>58.97</v>
      </c>
    </row>
    <row r="246" spans="1:410" ht="12.75" customHeight="1" x14ac:dyDescent="0.2">
      <c r="A246">
        <v>304</v>
      </c>
      <c r="B246" t="str">
        <f t="shared" si="138"/>
        <v>5-15min</v>
      </c>
      <c r="C246" t="str">
        <f t="shared" si="139"/>
        <v>seul</v>
      </c>
      <c r="D246" t="str">
        <f t="shared" si="140"/>
        <v>20-30m2</v>
      </c>
      <c r="E246" t="str">
        <f t="shared" si="141"/>
        <v>plutôt oui</v>
      </c>
      <c r="F246" t="str">
        <f t="shared" si="142"/>
        <v>aucune</v>
      </c>
      <c r="G246" t="str">
        <f t="shared" si="143"/>
        <v>non</v>
      </c>
      <c r="H246" t="str">
        <f t="shared" si="144"/>
        <v>non</v>
      </c>
      <c r="I246" t="s">
        <v>423</v>
      </c>
      <c r="J246" t="str">
        <f t="shared" si="145"/>
        <v>toujours</v>
      </c>
      <c r="K246" t="str">
        <f t="shared" si="146"/>
        <v>parfois</v>
      </c>
      <c r="L246" t="str">
        <f t="shared" si="147"/>
        <v>plutôt oui</v>
      </c>
      <c r="M246" t="str">
        <f t="shared" si="148"/>
        <v>0-1h</v>
      </c>
      <c r="N246" t="str">
        <f t="shared" si="149"/>
        <v>6-8h</v>
      </c>
      <c r="O246" t="str">
        <f t="shared" si="150"/>
        <v>parfois</v>
      </c>
      <c r="P246" t="str">
        <f t="shared" si="151"/>
        <v>souvent</v>
      </c>
      <c r="Q246" t="str">
        <f t="shared" si="152"/>
        <v>parfois</v>
      </c>
      <c r="R246" t="s">
        <v>424</v>
      </c>
      <c r="S246" t="s">
        <v>425</v>
      </c>
      <c r="T246" t="s">
        <v>425</v>
      </c>
      <c r="U246" t="s">
        <v>426</v>
      </c>
      <c r="V246" t="s">
        <v>427</v>
      </c>
      <c r="W246" t="s">
        <v>428</v>
      </c>
      <c r="X246" t="s">
        <v>429</v>
      </c>
      <c r="Y246" t="s">
        <v>429</v>
      </c>
      <c r="Z246" t="s">
        <v>430</v>
      </c>
      <c r="AA246" t="s">
        <v>430</v>
      </c>
      <c r="AB246" t="s">
        <v>424</v>
      </c>
      <c r="AC246" t="s">
        <v>424</v>
      </c>
      <c r="AD246" t="str">
        <f t="shared" si="153"/>
        <v>1 semaine avant</v>
      </c>
      <c r="AE246" t="str">
        <f t="shared" si="154"/>
        <v xml:space="preserve">moyennement </v>
      </c>
      <c r="AF246" t="str">
        <f t="shared" si="155"/>
        <v>moyennes</v>
      </c>
      <c r="AG246" t="str">
        <f t="shared" si="156"/>
        <v>jamais</v>
      </c>
      <c r="AH246" t="str">
        <f t="shared" si="157"/>
        <v>régulièrement</v>
      </c>
      <c r="AI246" t="str">
        <f t="shared" si="158"/>
        <v>jamais</v>
      </c>
      <c r="AJ246" t="str">
        <f t="shared" si="159"/>
        <v>parfois</v>
      </c>
      <c r="AK246" t="str">
        <f t="shared" si="160"/>
        <v>1-5h</v>
      </c>
      <c r="AL246" t="str">
        <f t="shared" si="161"/>
        <v>tout à fait</v>
      </c>
      <c r="AM246" t="str">
        <f t="shared" si="162"/>
        <v>tout à fait</v>
      </c>
      <c r="AN246" t="str">
        <f t="shared" si="163"/>
        <v>0-1h</v>
      </c>
      <c r="AO246" t="str">
        <f t="shared" si="164"/>
        <v>1/mois</v>
      </c>
      <c r="AP246" t="str">
        <f t="shared" si="165"/>
        <v>plutôt oui</v>
      </c>
      <c r="AQ246" t="str">
        <f t="shared" si="166"/>
        <v>rarement</v>
      </c>
      <c r="AR246" t="str">
        <f t="shared" si="167"/>
        <v>très souvent</v>
      </c>
      <c r="AS246" t="str">
        <f t="shared" si="168"/>
        <v>2-4h</v>
      </c>
      <c r="AT246" t="str">
        <f t="shared" si="169"/>
        <v>très insatisfaisante</v>
      </c>
      <c r="AU246" t="str">
        <f t="shared" si="170"/>
        <v>plutôt non</v>
      </c>
      <c r="AV246" t="str">
        <f t="shared" si="171"/>
        <v>pas du tout</v>
      </c>
      <c r="AW246" t="str">
        <f t="shared" si="172"/>
        <v>pas du tout</v>
      </c>
      <c r="AX246" t="str">
        <f t="shared" si="173"/>
        <v>pas du tout</v>
      </c>
      <c r="AY246" t="str">
        <f t="shared" si="174"/>
        <v>pas du tout</v>
      </c>
      <c r="AZ246" t="str">
        <f t="shared" si="175"/>
        <v>3A</v>
      </c>
      <c r="BA246" t="str">
        <f t="shared" si="176"/>
        <v>ICBE</v>
      </c>
      <c r="BB246" t="str">
        <f t="shared" si="177"/>
        <v>classique</v>
      </c>
      <c r="BC246" t="str">
        <f t="shared" si="178"/>
        <v>non</v>
      </c>
      <c r="BD246" t="str">
        <f t="shared" si="179"/>
        <v>post-bac</v>
      </c>
      <c r="BE246" t="str">
        <f t="shared" si="180"/>
        <v>Fr</v>
      </c>
      <c r="BF246" t="str">
        <f t="shared" si="181"/>
        <v>25-50%</v>
      </c>
      <c r="BG246" t="str">
        <f t="shared" si="182"/>
        <v>25-50%</v>
      </c>
      <c r="BH246" t="s">
        <v>423</v>
      </c>
      <c r="BI246" t="str">
        <f t="shared" si="183"/>
        <v>aucun</v>
      </c>
      <c r="BJ246" t="s">
        <v>423</v>
      </c>
      <c r="BK246" t="s">
        <v>431</v>
      </c>
      <c r="BL246" t="s">
        <v>423</v>
      </c>
      <c r="BM246" t="s">
        <v>423</v>
      </c>
      <c r="BN246" t="s">
        <v>431</v>
      </c>
      <c r="BO246" t="s">
        <v>423</v>
      </c>
      <c r="BP246" t="s">
        <v>423</v>
      </c>
      <c r="BR246" t="s">
        <v>423</v>
      </c>
      <c r="BS246" t="s">
        <v>423</v>
      </c>
      <c r="BT246" t="s">
        <v>431</v>
      </c>
      <c r="BU246" t="s">
        <v>423</v>
      </c>
      <c r="BV246" t="s">
        <v>423</v>
      </c>
      <c r="BW246" t="s">
        <v>431</v>
      </c>
      <c r="BX246" t="s">
        <v>423</v>
      </c>
      <c r="BY246" t="s">
        <v>423</v>
      </c>
      <c r="BZ246" t="s">
        <v>423</v>
      </c>
      <c r="CA246" t="s">
        <v>432</v>
      </c>
      <c r="CB246" t="s">
        <v>432</v>
      </c>
      <c r="CC246" t="s">
        <v>432</v>
      </c>
      <c r="CD246" t="s">
        <v>432</v>
      </c>
      <c r="CE246" t="s">
        <v>423</v>
      </c>
      <c r="CF246" t="s">
        <v>432</v>
      </c>
      <c r="CG246" t="s">
        <v>432</v>
      </c>
      <c r="CH246" t="s">
        <v>432</v>
      </c>
      <c r="CI246" t="s">
        <v>432</v>
      </c>
      <c r="CJ246" t="s">
        <v>432</v>
      </c>
      <c r="CK246" t="s">
        <v>432</v>
      </c>
      <c r="CL246" t="s">
        <v>432</v>
      </c>
      <c r="CM246" t="s">
        <v>432</v>
      </c>
      <c r="CN246" t="s">
        <v>423</v>
      </c>
      <c r="CO246" t="s">
        <v>432</v>
      </c>
      <c r="CP246" t="s">
        <v>432</v>
      </c>
      <c r="CQ246" t="s">
        <v>432</v>
      </c>
      <c r="CR246" t="s">
        <v>432</v>
      </c>
      <c r="CT246" t="s">
        <v>432</v>
      </c>
      <c r="CU246" t="s">
        <v>423</v>
      </c>
      <c r="CV246" t="s">
        <v>431</v>
      </c>
      <c r="CW246" t="s">
        <v>423</v>
      </c>
      <c r="CX246" t="s">
        <v>423</v>
      </c>
      <c r="CY246" t="s">
        <v>423</v>
      </c>
      <c r="CZ246" t="s">
        <v>423</v>
      </c>
      <c r="DA246" t="s">
        <v>423</v>
      </c>
      <c r="DB246" t="s">
        <v>431</v>
      </c>
      <c r="DC246" t="s">
        <v>423</v>
      </c>
      <c r="DD246" t="s">
        <v>423</v>
      </c>
      <c r="DE246" t="s">
        <v>431</v>
      </c>
      <c r="DF246" t="s">
        <v>423</v>
      </c>
      <c r="DG246" t="s">
        <v>423</v>
      </c>
      <c r="DH246" t="s">
        <v>423</v>
      </c>
      <c r="DI246" t="s">
        <v>423</v>
      </c>
      <c r="DJ246" t="s">
        <v>423</v>
      </c>
      <c r="DK246" t="s">
        <v>431</v>
      </c>
      <c r="DL246" t="s">
        <v>423</v>
      </c>
      <c r="DM246" t="s">
        <v>423</v>
      </c>
      <c r="DN246" t="s">
        <v>431</v>
      </c>
      <c r="DO246" t="s">
        <v>423</v>
      </c>
      <c r="DP246" t="s">
        <v>423</v>
      </c>
      <c r="DQ246" t="s">
        <v>423</v>
      </c>
      <c r="DR246" t="s">
        <v>423</v>
      </c>
      <c r="DS246" t="s">
        <v>423</v>
      </c>
      <c r="DT246" t="s">
        <v>423</v>
      </c>
      <c r="DU246" t="s">
        <v>423</v>
      </c>
      <c r="DV246" t="s">
        <v>431</v>
      </c>
      <c r="DW246" t="s">
        <v>423</v>
      </c>
      <c r="DX246" t="s">
        <v>423</v>
      </c>
      <c r="DY246" t="s">
        <v>431</v>
      </c>
      <c r="DZ246" t="s">
        <v>423</v>
      </c>
      <c r="EA246" t="s">
        <v>423</v>
      </c>
      <c r="EB246" t="s">
        <v>423</v>
      </c>
      <c r="EC246" t="s">
        <v>423</v>
      </c>
      <c r="ED246" t="s">
        <v>431</v>
      </c>
      <c r="EE246" t="s">
        <v>423</v>
      </c>
      <c r="EF246" t="s">
        <v>438</v>
      </c>
      <c r="EG246" t="s">
        <v>434</v>
      </c>
      <c r="EH246" t="s">
        <v>436</v>
      </c>
      <c r="EI246" t="s">
        <v>437</v>
      </c>
      <c r="EJ246" t="s">
        <v>433</v>
      </c>
      <c r="EK246" t="s">
        <v>435</v>
      </c>
      <c r="EL246" t="s">
        <v>424</v>
      </c>
      <c r="EM246" t="s">
        <v>425</v>
      </c>
      <c r="EN246" t="s">
        <v>425</v>
      </c>
      <c r="EO246" t="s">
        <v>426</v>
      </c>
      <c r="EP246" t="s">
        <v>427</v>
      </c>
      <c r="EQ246" t="s">
        <v>428</v>
      </c>
      <c r="ER246" t="s">
        <v>429</v>
      </c>
      <c r="ES246" t="s">
        <v>429</v>
      </c>
      <c r="ET246" t="s">
        <v>430</v>
      </c>
      <c r="EU246" t="s">
        <v>430</v>
      </c>
      <c r="EV246" t="s">
        <v>424</v>
      </c>
      <c r="EW246" t="s">
        <v>424</v>
      </c>
      <c r="EX246" t="s">
        <v>423</v>
      </c>
      <c r="EY246" t="s">
        <v>423</v>
      </c>
      <c r="EZ246" t="s">
        <v>423</v>
      </c>
      <c r="FA246" t="s">
        <v>431</v>
      </c>
      <c r="FB246" t="s">
        <v>423</v>
      </c>
      <c r="FC246" t="s">
        <v>423</v>
      </c>
      <c r="FD246" t="s">
        <v>423</v>
      </c>
      <c r="FE246" t="s">
        <v>423</v>
      </c>
      <c r="FF246" t="s">
        <v>431</v>
      </c>
      <c r="FG246" t="s">
        <v>423</v>
      </c>
      <c r="FH246" t="s">
        <v>423</v>
      </c>
      <c r="FI246" t="s">
        <v>423</v>
      </c>
      <c r="FJ246" t="s">
        <v>431</v>
      </c>
      <c r="FK246" t="s">
        <v>423</v>
      </c>
      <c r="FL246" t="s">
        <v>423</v>
      </c>
      <c r="FM246" t="s">
        <v>423</v>
      </c>
      <c r="FN246" t="s">
        <v>423</v>
      </c>
      <c r="FO246" t="s">
        <v>431</v>
      </c>
      <c r="FP246" t="s">
        <v>423</v>
      </c>
      <c r="FQ246" t="s">
        <v>431</v>
      </c>
      <c r="FR246" t="s">
        <v>423</v>
      </c>
      <c r="FS246" t="s">
        <v>423</v>
      </c>
      <c r="FT246" t="s">
        <v>423</v>
      </c>
      <c r="FU246" t="s">
        <v>423</v>
      </c>
      <c r="FV246" t="s">
        <v>423</v>
      </c>
      <c r="FW246" t="s">
        <v>431</v>
      </c>
      <c r="FX246" t="s">
        <v>423</v>
      </c>
      <c r="FZ246" t="s">
        <v>423</v>
      </c>
      <c r="GB246" t="s">
        <v>431</v>
      </c>
      <c r="GD246" t="s">
        <v>423</v>
      </c>
      <c r="GF246" t="s">
        <v>431</v>
      </c>
      <c r="GG246" t="s">
        <v>423</v>
      </c>
      <c r="GH246" t="s">
        <v>423</v>
      </c>
      <c r="GI246" t="s">
        <v>423</v>
      </c>
      <c r="GJ246" t="s">
        <v>423</v>
      </c>
      <c r="GK246" t="s">
        <v>431</v>
      </c>
      <c r="GL246" t="s">
        <v>423</v>
      </c>
      <c r="GM246" t="s">
        <v>431</v>
      </c>
      <c r="GN246" t="s">
        <v>423</v>
      </c>
      <c r="GO246" t="s">
        <v>423</v>
      </c>
      <c r="GP246" t="s">
        <v>423</v>
      </c>
      <c r="GQ246" t="s">
        <v>431</v>
      </c>
      <c r="GR246" t="s">
        <v>423</v>
      </c>
      <c r="GS246" t="s">
        <v>423</v>
      </c>
      <c r="GT246" t="s">
        <v>423</v>
      </c>
      <c r="GU246" t="s">
        <v>423</v>
      </c>
      <c r="GV246" t="s">
        <v>423</v>
      </c>
      <c r="GW246" t="s">
        <v>423</v>
      </c>
      <c r="GX246" t="s">
        <v>423</v>
      </c>
      <c r="GY246" t="s">
        <v>431</v>
      </c>
      <c r="GZ246" t="s">
        <v>423</v>
      </c>
      <c r="HA246" t="s">
        <v>431</v>
      </c>
      <c r="HB246" t="s">
        <v>423</v>
      </c>
      <c r="HC246" t="s">
        <v>423</v>
      </c>
      <c r="HD246" t="s">
        <v>423</v>
      </c>
      <c r="HE246" t="s">
        <v>431</v>
      </c>
      <c r="HF246" t="s">
        <v>423</v>
      </c>
      <c r="HG246" t="s">
        <v>423</v>
      </c>
      <c r="HH246" t="s">
        <v>423</v>
      </c>
      <c r="HI246" t="s">
        <v>423</v>
      </c>
      <c r="HJ246" t="s">
        <v>423</v>
      </c>
      <c r="HK246" t="s">
        <v>423</v>
      </c>
      <c r="HL246" t="s">
        <v>431</v>
      </c>
      <c r="HM246" t="s">
        <v>423</v>
      </c>
      <c r="HN246" t="s">
        <v>431</v>
      </c>
      <c r="HP246" t="s">
        <v>423</v>
      </c>
      <c r="HR246" t="s">
        <v>423</v>
      </c>
      <c r="HT246" t="s">
        <v>423</v>
      </c>
      <c r="HV246" t="s">
        <v>423</v>
      </c>
      <c r="HW246" t="s">
        <v>423</v>
      </c>
      <c r="HX246" t="s">
        <v>431</v>
      </c>
      <c r="HY246" t="s">
        <v>423</v>
      </c>
      <c r="HZ246" t="s">
        <v>423</v>
      </c>
      <c r="IA246" t="s">
        <v>423</v>
      </c>
      <c r="IB246" t="s">
        <v>423</v>
      </c>
      <c r="IC246" t="s">
        <v>423</v>
      </c>
      <c r="ID246" t="s">
        <v>423</v>
      </c>
      <c r="IE246" t="s">
        <v>431</v>
      </c>
      <c r="IF246" t="s">
        <v>423</v>
      </c>
      <c r="IG246" t="s">
        <v>423</v>
      </c>
      <c r="IH246" t="s">
        <v>431</v>
      </c>
      <c r="II246" t="s">
        <v>423</v>
      </c>
      <c r="IJ246" t="s">
        <v>423</v>
      </c>
      <c r="IK246" t="s">
        <v>423</v>
      </c>
      <c r="IL246" t="s">
        <v>423</v>
      </c>
      <c r="IM246" t="s">
        <v>431</v>
      </c>
      <c r="IN246" t="s">
        <v>423</v>
      </c>
      <c r="IO246" t="s">
        <v>423</v>
      </c>
      <c r="IP246" t="s">
        <v>423</v>
      </c>
      <c r="IQ246" t="s">
        <v>431</v>
      </c>
      <c r="IR246" t="s">
        <v>423</v>
      </c>
      <c r="IS246" t="s">
        <v>423</v>
      </c>
      <c r="IT246" t="s">
        <v>423</v>
      </c>
      <c r="IU246" t="s">
        <v>431</v>
      </c>
      <c r="IV246" t="s">
        <v>423</v>
      </c>
      <c r="IX246" t="s">
        <v>423</v>
      </c>
      <c r="IZ246" t="s">
        <v>423</v>
      </c>
      <c r="JB246" t="s">
        <v>431</v>
      </c>
      <c r="JD246" t="s">
        <v>1212</v>
      </c>
      <c r="JE246" t="s">
        <v>1213</v>
      </c>
      <c r="JF246" t="s">
        <v>1214</v>
      </c>
      <c r="JG246" t="s">
        <v>1215</v>
      </c>
      <c r="JH246" t="s">
        <v>1216</v>
      </c>
      <c r="JI246" t="s">
        <v>423</v>
      </c>
      <c r="JJ246" t="s">
        <v>423</v>
      </c>
      <c r="JK246" t="s">
        <v>431</v>
      </c>
      <c r="JL246" t="s">
        <v>423</v>
      </c>
      <c r="JM246" t="s">
        <v>423</v>
      </c>
      <c r="JN246" t="s">
        <v>431</v>
      </c>
      <c r="JO246" t="s">
        <v>423</v>
      </c>
      <c r="JP246" t="s">
        <v>423</v>
      </c>
      <c r="JQ246" t="s">
        <v>423</v>
      </c>
      <c r="JR246" t="s">
        <v>423</v>
      </c>
      <c r="JS246" t="s">
        <v>423</v>
      </c>
      <c r="JT246" t="s">
        <v>423</v>
      </c>
      <c r="JU246" t="s">
        <v>423</v>
      </c>
      <c r="JV246" t="s">
        <v>423</v>
      </c>
      <c r="JW246" t="s">
        <v>423</v>
      </c>
      <c r="JX246" t="s">
        <v>423</v>
      </c>
      <c r="JY246" t="s">
        <v>423</v>
      </c>
      <c r="JZ246" t="s">
        <v>423</v>
      </c>
      <c r="KA246" t="s">
        <v>423</v>
      </c>
      <c r="KB246" t="s">
        <v>423</v>
      </c>
      <c r="KC246" t="s">
        <v>423</v>
      </c>
      <c r="KD246" t="s">
        <v>423</v>
      </c>
      <c r="KE246" t="s">
        <v>423</v>
      </c>
      <c r="KF246" t="s">
        <v>423</v>
      </c>
      <c r="KG246" t="s">
        <v>423</v>
      </c>
      <c r="KH246" t="s">
        <v>423</v>
      </c>
      <c r="KI246" t="s">
        <v>423</v>
      </c>
      <c r="KJ246" t="s">
        <v>423</v>
      </c>
      <c r="KK246" t="s">
        <v>423</v>
      </c>
      <c r="KL246" t="s">
        <v>423</v>
      </c>
      <c r="KM246" t="s">
        <v>423</v>
      </c>
      <c r="KN246" t="s">
        <v>423</v>
      </c>
      <c r="KO246" t="s">
        <v>423</v>
      </c>
      <c r="KP246" t="s">
        <v>423</v>
      </c>
      <c r="KQ246" t="s">
        <v>431</v>
      </c>
      <c r="KR246" t="s">
        <v>423</v>
      </c>
      <c r="KS246" t="s">
        <v>423</v>
      </c>
      <c r="KT246" t="s">
        <v>423</v>
      </c>
      <c r="KU246" t="s">
        <v>423</v>
      </c>
      <c r="KV246" t="s">
        <v>423</v>
      </c>
      <c r="KW246" t="s">
        <v>431</v>
      </c>
      <c r="KY246" t="s">
        <v>431</v>
      </c>
      <c r="KZ246" t="s">
        <v>432</v>
      </c>
      <c r="LA246" t="s">
        <v>432</v>
      </c>
      <c r="LB246" t="s">
        <v>432</v>
      </c>
      <c r="LC246" t="s">
        <v>432</v>
      </c>
      <c r="LD246" t="s">
        <v>432</v>
      </c>
      <c r="LE246" t="s">
        <v>432</v>
      </c>
      <c r="LF246" t="s">
        <v>432</v>
      </c>
      <c r="LG246" t="s">
        <v>432</v>
      </c>
      <c r="LH246" t="s">
        <v>432</v>
      </c>
      <c r="LI246" t="s">
        <v>432</v>
      </c>
      <c r="LK246" t="s">
        <v>431</v>
      </c>
      <c r="LL246" t="s">
        <v>423</v>
      </c>
      <c r="LM246" t="s">
        <v>423</v>
      </c>
      <c r="LN246" t="s">
        <v>423</v>
      </c>
      <c r="LO246" t="s">
        <v>439</v>
      </c>
      <c r="LP246" t="s">
        <v>432</v>
      </c>
      <c r="LQ246" t="s">
        <v>432</v>
      </c>
      <c r="LR246" t="s">
        <v>432</v>
      </c>
      <c r="LS246" t="s">
        <v>432</v>
      </c>
      <c r="LT246" t="s">
        <v>432</v>
      </c>
      <c r="LU246" t="s">
        <v>423</v>
      </c>
      <c r="LV246" t="s">
        <v>423</v>
      </c>
      <c r="LW246" t="s">
        <v>431</v>
      </c>
      <c r="LX246" t="s">
        <v>423</v>
      </c>
      <c r="LY246" t="s">
        <v>423</v>
      </c>
      <c r="LZ246" t="s">
        <v>423</v>
      </c>
      <c r="MA246" t="s">
        <v>423</v>
      </c>
      <c r="MB246" t="s">
        <v>423</v>
      </c>
      <c r="MC246" t="s">
        <v>423</v>
      </c>
      <c r="MD246" t="s">
        <v>431</v>
      </c>
      <c r="ME246" t="s">
        <v>423</v>
      </c>
      <c r="MF246" t="s">
        <v>423</v>
      </c>
      <c r="MG246" t="s">
        <v>423</v>
      </c>
      <c r="MH246" t="s">
        <v>423</v>
      </c>
      <c r="MI246" t="s">
        <v>423</v>
      </c>
      <c r="MJ246" t="s">
        <v>423</v>
      </c>
      <c r="MK246" t="s">
        <v>423</v>
      </c>
      <c r="ML246" t="s">
        <v>431</v>
      </c>
      <c r="MN246">
        <v>435.28</v>
      </c>
      <c r="MO246">
        <v>31.29</v>
      </c>
      <c r="NE246">
        <v>129.43</v>
      </c>
      <c r="NT246">
        <v>87.72</v>
      </c>
      <c r="OJ246">
        <v>98.46</v>
      </c>
      <c r="OT246">
        <v>88.38</v>
      </c>
    </row>
    <row r="247" spans="1:410" ht="12.75" customHeight="1" x14ac:dyDescent="0.2">
      <c r="A247">
        <v>305</v>
      </c>
      <c r="B247" t="str">
        <f t="shared" si="138"/>
        <v>15-30min</v>
      </c>
      <c r="C247" t="str">
        <f t="shared" si="139"/>
        <v>seul</v>
      </c>
      <c r="D247" t="str">
        <f t="shared" si="140"/>
        <v>+ 30m2</v>
      </c>
      <c r="E247" t="str">
        <f t="shared" si="141"/>
        <v>plutôt oui</v>
      </c>
      <c r="F247" t="str">
        <f t="shared" si="142"/>
        <v>aucune</v>
      </c>
      <c r="G247" t="str">
        <f t="shared" si="143"/>
        <v>non</v>
      </c>
      <c r="H247" t="str">
        <f t="shared" si="144"/>
        <v>non</v>
      </c>
      <c r="I247" t="s">
        <v>423</v>
      </c>
      <c r="J247" t="str">
        <f t="shared" si="145"/>
        <v>souvent</v>
      </c>
      <c r="K247" t="str">
        <f t="shared" si="146"/>
        <v>parfois</v>
      </c>
      <c r="L247" t="str">
        <f t="shared" si="147"/>
        <v>plutôt oui</v>
      </c>
      <c r="M247" t="str">
        <f t="shared" si="148"/>
        <v>1-2h</v>
      </c>
      <c r="N247" t="str">
        <f t="shared" si="149"/>
        <v>2-4h</v>
      </c>
      <c r="O247" t="str">
        <f t="shared" si="150"/>
        <v>souvent</v>
      </c>
      <c r="P247" t="str">
        <f t="shared" si="151"/>
        <v>souvent</v>
      </c>
      <c r="Q247" t="str">
        <f t="shared" si="152"/>
        <v>parfois</v>
      </c>
      <c r="R247" t="s">
        <v>424</v>
      </c>
      <c r="S247" t="s">
        <v>424</v>
      </c>
      <c r="T247" t="s">
        <v>425</v>
      </c>
      <c r="U247" t="s">
        <v>427</v>
      </c>
      <c r="V247" t="s">
        <v>428</v>
      </c>
      <c r="W247" t="s">
        <v>428</v>
      </c>
      <c r="X247" t="s">
        <v>429</v>
      </c>
      <c r="Y247" t="s">
        <v>430</v>
      </c>
      <c r="Z247" t="s">
        <v>430</v>
      </c>
      <c r="AA247" t="s">
        <v>425</v>
      </c>
      <c r="AB247" t="s">
        <v>425</v>
      </c>
      <c r="AC247" t="s">
        <v>425</v>
      </c>
      <c r="AD247" t="str">
        <f t="shared" si="153"/>
        <v>1 semaine avant</v>
      </c>
      <c r="AE247" t="str">
        <f t="shared" si="154"/>
        <v xml:space="preserve">moyennement </v>
      </c>
      <c r="AF247" t="str">
        <f t="shared" si="155"/>
        <v>plutôt bonnes</v>
      </c>
      <c r="AG247" t="str">
        <f t="shared" si="156"/>
        <v>parfois</v>
      </c>
      <c r="AH247" t="str">
        <f t="shared" si="157"/>
        <v>parfois</v>
      </c>
      <c r="AI247" t="str">
        <f t="shared" si="158"/>
        <v>parfois</v>
      </c>
      <c r="AJ247" t="str">
        <f t="shared" si="159"/>
        <v>parfois</v>
      </c>
      <c r="AK247" t="str">
        <f t="shared" si="160"/>
        <v>non</v>
      </c>
      <c r="AL247" t="str">
        <f t="shared" si="161"/>
        <v>pas d'asso</v>
      </c>
      <c r="AM247" t="str">
        <f t="shared" si="162"/>
        <v>pas d'asso</v>
      </c>
      <c r="AN247" t="str">
        <f t="shared" si="163"/>
        <v>6-10h</v>
      </c>
      <c r="AO247" t="str">
        <f t="shared" si="164"/>
        <v>rarement</v>
      </c>
      <c r="AP247" t="str">
        <f t="shared" si="165"/>
        <v>tout à fait</v>
      </c>
      <c r="AQ247" t="str">
        <f t="shared" si="166"/>
        <v>1/mois</v>
      </c>
      <c r="AR247" t="str">
        <f t="shared" si="167"/>
        <v>régulièrement</v>
      </c>
      <c r="AS247" t="str">
        <f t="shared" si="168"/>
        <v>2-4h</v>
      </c>
      <c r="AT247" t="str">
        <f t="shared" si="169"/>
        <v>plutôt satisfaisante</v>
      </c>
      <c r="AU247" t="str">
        <f t="shared" si="170"/>
        <v>plutôt oui</v>
      </c>
      <c r="AV247" t="str">
        <f t="shared" si="171"/>
        <v>plutôt non</v>
      </c>
      <c r="AW247" t="str">
        <f t="shared" si="172"/>
        <v>plutôt oui</v>
      </c>
      <c r="AX247" t="str">
        <f t="shared" si="173"/>
        <v>plutôt oui</v>
      </c>
      <c r="AY247" t="str">
        <f t="shared" si="174"/>
        <v>plutôt oui</v>
      </c>
      <c r="AZ247" t="str">
        <f t="shared" si="175"/>
        <v>3A</v>
      </c>
      <c r="BA247" t="str">
        <f t="shared" si="176"/>
        <v>ICBE</v>
      </c>
      <c r="BB247" t="str">
        <f t="shared" si="177"/>
        <v>classique</v>
      </c>
      <c r="BC247" t="str">
        <f t="shared" si="178"/>
        <v>non</v>
      </c>
      <c r="BD247" t="str">
        <f t="shared" si="179"/>
        <v>3A</v>
      </c>
      <c r="BE247" t="str">
        <f t="shared" si="180"/>
        <v>Fr</v>
      </c>
      <c r="BF247" t="str">
        <f t="shared" si="181"/>
        <v>pas de classement</v>
      </c>
      <c r="BG247" t="str">
        <f t="shared" si="182"/>
        <v>jsp</v>
      </c>
      <c r="BH247" t="s">
        <v>423</v>
      </c>
      <c r="BI247" t="str">
        <f t="shared" si="183"/>
        <v>aucun</v>
      </c>
      <c r="BJ247" t="s">
        <v>423</v>
      </c>
      <c r="BK247" t="s">
        <v>423</v>
      </c>
      <c r="BL247" t="s">
        <v>431</v>
      </c>
      <c r="BM247" t="s">
        <v>423</v>
      </c>
      <c r="BN247" t="s">
        <v>431</v>
      </c>
      <c r="BO247" t="s">
        <v>423</v>
      </c>
      <c r="BP247" t="s">
        <v>423</v>
      </c>
      <c r="BR247" t="s">
        <v>423</v>
      </c>
      <c r="BS247" t="s">
        <v>423</v>
      </c>
      <c r="BT247" t="s">
        <v>423</v>
      </c>
      <c r="BU247" t="s">
        <v>431</v>
      </c>
      <c r="BV247" t="s">
        <v>423</v>
      </c>
      <c r="BW247" t="s">
        <v>431</v>
      </c>
      <c r="BX247" t="s">
        <v>423</v>
      </c>
      <c r="BY247" t="s">
        <v>423</v>
      </c>
      <c r="BZ247" t="s">
        <v>423</v>
      </c>
      <c r="CA247" t="s">
        <v>432</v>
      </c>
      <c r="CB247" t="s">
        <v>432</v>
      </c>
      <c r="CC247" t="s">
        <v>432</v>
      </c>
      <c r="CD247" t="s">
        <v>432</v>
      </c>
      <c r="CE247" t="s">
        <v>423</v>
      </c>
      <c r="CF247" t="s">
        <v>432</v>
      </c>
      <c r="CG247" t="s">
        <v>432</v>
      </c>
      <c r="CH247" t="s">
        <v>432</v>
      </c>
      <c r="CI247" t="s">
        <v>432</v>
      </c>
      <c r="CJ247" t="s">
        <v>432</v>
      </c>
      <c r="CK247" t="s">
        <v>432</v>
      </c>
      <c r="CL247" t="s">
        <v>432</v>
      </c>
      <c r="CM247" t="s">
        <v>432</v>
      </c>
      <c r="CN247" t="s">
        <v>423</v>
      </c>
      <c r="CO247" t="s">
        <v>432</v>
      </c>
      <c r="CP247" t="s">
        <v>432</v>
      </c>
      <c r="CQ247" t="s">
        <v>432</v>
      </c>
      <c r="CR247" t="s">
        <v>432</v>
      </c>
      <c r="CT247" t="s">
        <v>432</v>
      </c>
      <c r="CU247" t="s">
        <v>423</v>
      </c>
      <c r="CV247" t="s">
        <v>423</v>
      </c>
      <c r="CW247" t="s">
        <v>431</v>
      </c>
      <c r="CX247" t="s">
        <v>423</v>
      </c>
      <c r="CY247" t="s">
        <v>423</v>
      </c>
      <c r="CZ247" t="s">
        <v>423</v>
      </c>
      <c r="DA247" t="s">
        <v>423</v>
      </c>
      <c r="DB247" t="s">
        <v>431</v>
      </c>
      <c r="DC247" t="s">
        <v>423</v>
      </c>
      <c r="DD247" t="s">
        <v>423</v>
      </c>
      <c r="DE247" t="s">
        <v>431</v>
      </c>
      <c r="DF247" t="s">
        <v>423</v>
      </c>
      <c r="DG247" t="s">
        <v>423</v>
      </c>
      <c r="DH247" t="s">
        <v>423</v>
      </c>
      <c r="DI247" t="s">
        <v>423</v>
      </c>
      <c r="DJ247" t="s">
        <v>431</v>
      </c>
      <c r="DK247" t="s">
        <v>423</v>
      </c>
      <c r="DL247" t="s">
        <v>423</v>
      </c>
      <c r="DM247" t="s">
        <v>423</v>
      </c>
      <c r="DN247" t="s">
        <v>423</v>
      </c>
      <c r="DO247" t="s">
        <v>423</v>
      </c>
      <c r="DP247" t="s">
        <v>431</v>
      </c>
      <c r="DQ247" t="s">
        <v>423</v>
      </c>
      <c r="DR247" t="s">
        <v>423</v>
      </c>
      <c r="DS247" t="s">
        <v>423</v>
      </c>
      <c r="DT247" t="s">
        <v>423</v>
      </c>
      <c r="DU247" t="s">
        <v>431</v>
      </c>
      <c r="DV247" t="s">
        <v>423</v>
      </c>
      <c r="DW247" t="s">
        <v>423</v>
      </c>
      <c r="DX247" t="s">
        <v>423</v>
      </c>
      <c r="DY247" t="s">
        <v>431</v>
      </c>
      <c r="DZ247" t="s">
        <v>423</v>
      </c>
      <c r="EA247" t="s">
        <v>423</v>
      </c>
      <c r="EB247" t="s">
        <v>423</v>
      </c>
      <c r="EC247" t="s">
        <v>423</v>
      </c>
      <c r="ED247" t="s">
        <v>431</v>
      </c>
      <c r="EE247" t="s">
        <v>423</v>
      </c>
      <c r="EF247" t="s">
        <v>434</v>
      </c>
      <c r="EG247" t="s">
        <v>437</v>
      </c>
      <c r="EH247" t="s">
        <v>438</v>
      </c>
      <c r="EI247" t="s">
        <v>436</v>
      </c>
      <c r="EJ247" t="s">
        <v>435</v>
      </c>
      <c r="EK247" t="s">
        <v>433</v>
      </c>
      <c r="EL247" t="s">
        <v>424</v>
      </c>
      <c r="EM247" t="s">
        <v>424</v>
      </c>
      <c r="EN247" t="s">
        <v>425</v>
      </c>
      <c r="EO247" t="s">
        <v>427</v>
      </c>
      <c r="EP247" t="s">
        <v>428</v>
      </c>
      <c r="EQ247" t="s">
        <v>428</v>
      </c>
      <c r="ER247" t="s">
        <v>429</v>
      </c>
      <c r="ES247" t="s">
        <v>430</v>
      </c>
      <c r="ET247" t="s">
        <v>430</v>
      </c>
      <c r="EU247" t="s">
        <v>425</v>
      </c>
      <c r="EV247" t="s">
        <v>425</v>
      </c>
      <c r="EW247" t="s">
        <v>425</v>
      </c>
      <c r="EX247" t="s">
        <v>423</v>
      </c>
      <c r="EY247" t="s">
        <v>423</v>
      </c>
      <c r="EZ247" t="s">
        <v>423</v>
      </c>
      <c r="FA247" t="s">
        <v>431</v>
      </c>
      <c r="FB247" t="s">
        <v>423</v>
      </c>
      <c r="FC247" t="s">
        <v>423</v>
      </c>
      <c r="FD247" t="s">
        <v>423</v>
      </c>
      <c r="FE247" t="s">
        <v>423</v>
      </c>
      <c r="FF247" t="s">
        <v>431</v>
      </c>
      <c r="FG247" t="s">
        <v>423</v>
      </c>
      <c r="FH247" t="s">
        <v>423</v>
      </c>
      <c r="FI247" t="s">
        <v>431</v>
      </c>
      <c r="FJ247" t="s">
        <v>423</v>
      </c>
      <c r="FK247" t="s">
        <v>423</v>
      </c>
      <c r="FL247" t="s">
        <v>423</v>
      </c>
      <c r="FM247" t="s">
        <v>423</v>
      </c>
      <c r="FN247" t="s">
        <v>431</v>
      </c>
      <c r="FO247" t="s">
        <v>423</v>
      </c>
      <c r="FP247" t="s">
        <v>423</v>
      </c>
      <c r="FQ247" t="s">
        <v>423</v>
      </c>
      <c r="FR247" t="s">
        <v>431</v>
      </c>
      <c r="FS247" t="s">
        <v>423</v>
      </c>
      <c r="FT247" t="s">
        <v>423</v>
      </c>
      <c r="FU247" t="s">
        <v>423</v>
      </c>
      <c r="FV247" t="s">
        <v>431</v>
      </c>
      <c r="FW247" t="s">
        <v>423</v>
      </c>
      <c r="FX247" t="s">
        <v>423</v>
      </c>
      <c r="FZ247" t="s">
        <v>423</v>
      </c>
      <c r="GB247" t="s">
        <v>431</v>
      </c>
      <c r="GC247" t="s">
        <v>1217</v>
      </c>
      <c r="GD247" t="s">
        <v>423</v>
      </c>
      <c r="GF247" t="s">
        <v>423</v>
      </c>
      <c r="GG247" t="s">
        <v>432</v>
      </c>
      <c r="GH247" t="s">
        <v>432</v>
      </c>
      <c r="GI247" t="s">
        <v>432</v>
      </c>
      <c r="GJ247" t="s">
        <v>432</v>
      </c>
      <c r="GK247" t="s">
        <v>432</v>
      </c>
      <c r="GL247" t="s">
        <v>432</v>
      </c>
      <c r="GM247" t="s">
        <v>432</v>
      </c>
      <c r="GN247" t="s">
        <v>432</v>
      </c>
      <c r="GO247" t="s">
        <v>432</v>
      </c>
      <c r="GP247" t="s">
        <v>432</v>
      </c>
      <c r="GQ247" t="s">
        <v>432</v>
      </c>
      <c r="GR247" t="s">
        <v>432</v>
      </c>
      <c r="GS247" t="s">
        <v>432</v>
      </c>
      <c r="GT247" t="s">
        <v>432</v>
      </c>
      <c r="GU247" t="s">
        <v>423</v>
      </c>
      <c r="GV247" t="s">
        <v>431</v>
      </c>
      <c r="GW247" t="s">
        <v>423</v>
      </c>
      <c r="GX247" t="s">
        <v>423</v>
      </c>
      <c r="GY247" t="s">
        <v>423</v>
      </c>
      <c r="GZ247" t="s">
        <v>423</v>
      </c>
      <c r="HA247" t="s">
        <v>423</v>
      </c>
      <c r="HB247" t="s">
        <v>431</v>
      </c>
      <c r="HC247" t="s">
        <v>423</v>
      </c>
      <c r="HD247" t="s">
        <v>431</v>
      </c>
      <c r="HE247" t="s">
        <v>423</v>
      </c>
      <c r="HF247" t="s">
        <v>423</v>
      </c>
      <c r="HG247" t="s">
        <v>423</v>
      </c>
      <c r="HH247" t="s">
        <v>423</v>
      </c>
      <c r="HI247" t="s">
        <v>423</v>
      </c>
      <c r="HJ247" t="s">
        <v>423</v>
      </c>
      <c r="HK247" t="s">
        <v>431</v>
      </c>
      <c r="HL247" t="s">
        <v>423</v>
      </c>
      <c r="HM247" t="s">
        <v>423</v>
      </c>
      <c r="HN247" t="s">
        <v>423</v>
      </c>
      <c r="HP247" t="s">
        <v>431</v>
      </c>
      <c r="HR247" t="s">
        <v>423</v>
      </c>
      <c r="HT247" t="s">
        <v>423</v>
      </c>
      <c r="HV247" t="s">
        <v>423</v>
      </c>
      <c r="HW247" t="s">
        <v>423</v>
      </c>
      <c r="HX247" t="s">
        <v>431</v>
      </c>
      <c r="HY247" t="s">
        <v>423</v>
      </c>
      <c r="HZ247" t="s">
        <v>423</v>
      </c>
      <c r="IA247" t="s">
        <v>423</v>
      </c>
      <c r="IB247" t="s">
        <v>423</v>
      </c>
      <c r="IC247" t="s">
        <v>431</v>
      </c>
      <c r="ID247" t="s">
        <v>423</v>
      </c>
      <c r="IE247" t="s">
        <v>423</v>
      </c>
      <c r="IF247" t="s">
        <v>423</v>
      </c>
      <c r="IG247" t="s">
        <v>431</v>
      </c>
      <c r="IH247" t="s">
        <v>423</v>
      </c>
      <c r="II247" t="s">
        <v>423</v>
      </c>
      <c r="IJ247" t="s">
        <v>423</v>
      </c>
      <c r="IK247" t="s">
        <v>423</v>
      </c>
      <c r="IL247" t="s">
        <v>431</v>
      </c>
      <c r="IM247" t="s">
        <v>423</v>
      </c>
      <c r="IN247" t="s">
        <v>423</v>
      </c>
      <c r="IO247" t="s">
        <v>431</v>
      </c>
      <c r="IP247" t="s">
        <v>423</v>
      </c>
      <c r="IQ247" t="s">
        <v>423</v>
      </c>
      <c r="IR247" t="s">
        <v>423</v>
      </c>
      <c r="IS247" t="s">
        <v>431</v>
      </c>
      <c r="IT247" t="s">
        <v>423</v>
      </c>
      <c r="IU247" t="s">
        <v>423</v>
      </c>
      <c r="IV247" t="s">
        <v>423</v>
      </c>
      <c r="IX247" t="s">
        <v>431</v>
      </c>
      <c r="IZ247" t="s">
        <v>423</v>
      </c>
      <c r="JB247" t="s">
        <v>423</v>
      </c>
      <c r="JH247" t="s">
        <v>1218</v>
      </c>
      <c r="JI247" t="s">
        <v>423</v>
      </c>
      <c r="JJ247" t="s">
        <v>423</v>
      </c>
      <c r="JK247" t="s">
        <v>431</v>
      </c>
      <c r="JL247" t="s">
        <v>423</v>
      </c>
      <c r="JM247" t="s">
        <v>423</v>
      </c>
      <c r="JN247" t="s">
        <v>431</v>
      </c>
      <c r="JO247" t="s">
        <v>423</v>
      </c>
      <c r="JP247" t="s">
        <v>423</v>
      </c>
      <c r="JQ247" t="s">
        <v>423</v>
      </c>
      <c r="JR247" t="s">
        <v>423</v>
      </c>
      <c r="JS247" t="s">
        <v>423</v>
      </c>
      <c r="JT247" t="s">
        <v>423</v>
      </c>
      <c r="JU247" t="s">
        <v>423</v>
      </c>
      <c r="JV247" t="s">
        <v>423</v>
      </c>
      <c r="JW247" t="s">
        <v>423</v>
      </c>
      <c r="JX247" t="s">
        <v>423</v>
      </c>
      <c r="JY247" t="s">
        <v>423</v>
      </c>
      <c r="JZ247" t="s">
        <v>423</v>
      </c>
      <c r="KA247" t="s">
        <v>423</v>
      </c>
      <c r="KB247" t="s">
        <v>423</v>
      </c>
      <c r="KC247" t="s">
        <v>423</v>
      </c>
      <c r="KD247" t="s">
        <v>423</v>
      </c>
      <c r="KE247" t="s">
        <v>423</v>
      </c>
      <c r="KF247" t="s">
        <v>423</v>
      </c>
      <c r="KG247" t="s">
        <v>423</v>
      </c>
      <c r="KH247" t="s">
        <v>423</v>
      </c>
      <c r="KI247" t="s">
        <v>423</v>
      </c>
      <c r="KJ247" t="s">
        <v>423</v>
      </c>
      <c r="KK247" t="s">
        <v>423</v>
      </c>
      <c r="KL247" t="s">
        <v>423</v>
      </c>
      <c r="KM247" t="s">
        <v>423</v>
      </c>
      <c r="KN247" t="s">
        <v>423</v>
      </c>
      <c r="KO247" t="s">
        <v>423</v>
      </c>
      <c r="KP247" t="s">
        <v>423</v>
      </c>
      <c r="KQ247" t="s">
        <v>431</v>
      </c>
      <c r="KR247" t="s">
        <v>423</v>
      </c>
      <c r="KS247" t="s">
        <v>423</v>
      </c>
      <c r="KT247" t="s">
        <v>423</v>
      </c>
      <c r="KU247" t="s">
        <v>423</v>
      </c>
      <c r="KV247" t="s">
        <v>423</v>
      </c>
      <c r="KW247" t="s">
        <v>431</v>
      </c>
      <c r="KY247" t="s">
        <v>423</v>
      </c>
      <c r="KZ247" t="s">
        <v>423</v>
      </c>
      <c r="LA247" t="s">
        <v>423</v>
      </c>
      <c r="LB247" t="s">
        <v>431</v>
      </c>
      <c r="LC247" t="s">
        <v>423</v>
      </c>
      <c r="LD247" t="s">
        <v>423</v>
      </c>
      <c r="LE247" t="s">
        <v>431</v>
      </c>
      <c r="LF247" t="s">
        <v>423</v>
      </c>
      <c r="LG247" t="s">
        <v>423</v>
      </c>
      <c r="LH247" t="s">
        <v>423</v>
      </c>
      <c r="LI247" t="s">
        <v>423</v>
      </c>
      <c r="LK247" t="s">
        <v>431</v>
      </c>
      <c r="LL247" t="s">
        <v>423</v>
      </c>
      <c r="LM247" t="s">
        <v>423</v>
      </c>
      <c r="LN247" t="s">
        <v>423</v>
      </c>
      <c r="LO247" t="s">
        <v>439</v>
      </c>
      <c r="LP247" t="s">
        <v>432</v>
      </c>
      <c r="LQ247" t="s">
        <v>432</v>
      </c>
      <c r="LR247" t="s">
        <v>432</v>
      </c>
      <c r="LS247" t="s">
        <v>432</v>
      </c>
      <c r="LT247" t="s">
        <v>432</v>
      </c>
      <c r="LU247" t="s">
        <v>432</v>
      </c>
      <c r="LV247" t="s">
        <v>432</v>
      </c>
      <c r="LW247" t="s">
        <v>432</v>
      </c>
      <c r="LX247" t="s">
        <v>432</v>
      </c>
      <c r="LY247" t="s">
        <v>432</v>
      </c>
      <c r="LZ247" t="s">
        <v>432</v>
      </c>
      <c r="MA247" t="s">
        <v>432</v>
      </c>
      <c r="MB247" t="s">
        <v>423</v>
      </c>
      <c r="MC247" t="s">
        <v>423</v>
      </c>
      <c r="MD247" t="s">
        <v>423</v>
      </c>
      <c r="ME247" t="s">
        <v>423</v>
      </c>
      <c r="MF247" t="s">
        <v>423</v>
      </c>
      <c r="MG247" t="s">
        <v>431</v>
      </c>
      <c r="MH247" t="s">
        <v>423</v>
      </c>
      <c r="MI247" t="s">
        <v>423</v>
      </c>
      <c r="MJ247" t="s">
        <v>423</v>
      </c>
      <c r="MK247" t="s">
        <v>423</v>
      </c>
      <c r="ML247" t="s">
        <v>431</v>
      </c>
      <c r="MN247">
        <v>707.78</v>
      </c>
      <c r="MO247">
        <v>99</v>
      </c>
      <c r="NE247">
        <v>243.94</v>
      </c>
      <c r="NT247">
        <v>177.55</v>
      </c>
      <c r="OJ247">
        <v>146.44</v>
      </c>
      <c r="OT247">
        <v>40.85</v>
      </c>
    </row>
    <row r="248" spans="1:410" ht="12.75" customHeight="1" x14ac:dyDescent="0.2">
      <c r="A248">
        <v>306</v>
      </c>
      <c r="B248" t="str">
        <f t="shared" si="138"/>
        <v>0-5min</v>
      </c>
      <c r="C248" t="str">
        <f t="shared" si="139"/>
        <v>seul</v>
      </c>
      <c r="D248" t="str">
        <f t="shared" si="140"/>
        <v>10-20m2</v>
      </c>
      <c r="E248" t="str">
        <f t="shared" si="141"/>
        <v>plutôt oui</v>
      </c>
      <c r="F248" t="str">
        <f t="shared" si="142"/>
        <v>aucune</v>
      </c>
      <c r="G248" t="str">
        <f t="shared" si="143"/>
        <v>non</v>
      </c>
      <c r="H248" t="str">
        <f t="shared" si="144"/>
        <v>non</v>
      </c>
      <c r="I248" t="s">
        <v>423</v>
      </c>
      <c r="J248" t="str">
        <f t="shared" si="145"/>
        <v>souvent</v>
      </c>
      <c r="K248" t="str">
        <f t="shared" si="146"/>
        <v>parfois</v>
      </c>
      <c r="L248" t="str">
        <f t="shared" si="147"/>
        <v>plutôt oui</v>
      </c>
      <c r="M248" t="str">
        <f t="shared" si="148"/>
        <v>2-4h</v>
      </c>
      <c r="N248" t="str">
        <f t="shared" si="149"/>
        <v>4-6h</v>
      </c>
      <c r="O248" t="str">
        <f t="shared" si="150"/>
        <v>parfois</v>
      </c>
      <c r="P248" t="str">
        <f t="shared" si="151"/>
        <v>parfois</v>
      </c>
      <c r="Q248" t="str">
        <f t="shared" si="152"/>
        <v>souvent</v>
      </c>
      <c r="R248" t="s">
        <v>424</v>
      </c>
      <c r="S248" t="s">
        <v>425</v>
      </c>
      <c r="T248" t="s">
        <v>425</v>
      </c>
      <c r="U248" t="s">
        <v>427</v>
      </c>
      <c r="V248" t="s">
        <v>428</v>
      </c>
      <c r="W248" t="s">
        <v>428</v>
      </c>
      <c r="X248" t="s">
        <v>429</v>
      </c>
      <c r="Y248" t="s">
        <v>430</v>
      </c>
      <c r="Z248" t="s">
        <v>430</v>
      </c>
      <c r="AA248" t="s">
        <v>425</v>
      </c>
      <c r="AB248" t="s">
        <v>425</v>
      </c>
      <c r="AC248" t="s">
        <v>425</v>
      </c>
      <c r="AD248" t="str">
        <f t="shared" si="153"/>
        <v>1 mois avant</v>
      </c>
      <c r="AE248" t="str">
        <f t="shared" si="154"/>
        <v>plutôt oui</v>
      </c>
      <c r="AF248" t="str">
        <f t="shared" si="155"/>
        <v>plutôt bonnes</v>
      </c>
      <c r="AG248" t="str">
        <f t="shared" si="156"/>
        <v>très souvent</v>
      </c>
      <c r="AH248" t="str">
        <f t="shared" si="157"/>
        <v>très souvent</v>
      </c>
      <c r="AI248" t="str">
        <f t="shared" si="158"/>
        <v>parfois</v>
      </c>
      <c r="AJ248" t="str">
        <f t="shared" si="159"/>
        <v>parfois</v>
      </c>
      <c r="AK248" t="str">
        <f t="shared" si="160"/>
        <v>1-5h</v>
      </c>
      <c r="AL248" t="str">
        <f t="shared" si="161"/>
        <v>plutôt oui</v>
      </c>
      <c r="AM248" t="str">
        <f t="shared" si="162"/>
        <v>tout à fait</v>
      </c>
      <c r="AN248" t="str">
        <f t="shared" si="163"/>
        <v>6-10h</v>
      </c>
      <c r="AO248" t="str">
        <f t="shared" si="164"/>
        <v>rarement</v>
      </c>
      <c r="AP248" t="str">
        <f t="shared" si="165"/>
        <v>pas du tout</v>
      </c>
      <c r="AQ248" t="str">
        <f t="shared" si="166"/>
        <v>1/semaine</v>
      </c>
      <c r="AR248" t="str">
        <f t="shared" si="167"/>
        <v>régulièrement</v>
      </c>
      <c r="AS248" t="str">
        <f t="shared" si="168"/>
        <v>4-6h</v>
      </c>
      <c r="AT248" t="str">
        <f t="shared" si="169"/>
        <v>plutôt insatisfaisante</v>
      </c>
      <c r="AU248" t="str">
        <f t="shared" si="170"/>
        <v>plutôt non</v>
      </c>
      <c r="AV248" t="str">
        <f t="shared" si="171"/>
        <v>tout à fait</v>
      </c>
      <c r="AW248" t="str">
        <f t="shared" si="172"/>
        <v>plutôt oui</v>
      </c>
      <c r="AX248" t="str">
        <f t="shared" si="173"/>
        <v>plutôt oui</v>
      </c>
      <c r="AY248" t="str">
        <f t="shared" si="174"/>
        <v>plutôt oui</v>
      </c>
      <c r="AZ248" t="str">
        <f t="shared" si="175"/>
        <v>3A</v>
      </c>
      <c r="BA248" t="str">
        <f t="shared" si="176"/>
        <v>GP3E</v>
      </c>
      <c r="BB248" t="str">
        <f t="shared" si="177"/>
        <v>classique</v>
      </c>
      <c r="BC248" t="str">
        <f t="shared" si="178"/>
        <v>non</v>
      </c>
      <c r="BD248" t="str">
        <f t="shared" si="179"/>
        <v>2A</v>
      </c>
      <c r="BE248" t="str">
        <f t="shared" si="180"/>
        <v>Fr</v>
      </c>
      <c r="BF248" t="str">
        <f t="shared" si="181"/>
        <v>pas de classement</v>
      </c>
      <c r="BG248" t="str">
        <f t="shared" si="182"/>
        <v>25-50%</v>
      </c>
      <c r="BH248" t="s">
        <v>423</v>
      </c>
      <c r="BI248" t="str">
        <f t="shared" si="183"/>
        <v>aucun</v>
      </c>
      <c r="BJ248" t="s">
        <v>431</v>
      </c>
      <c r="BK248" t="s">
        <v>423</v>
      </c>
      <c r="BL248" t="s">
        <v>423</v>
      </c>
      <c r="BM248" t="s">
        <v>423</v>
      </c>
      <c r="BN248" t="s">
        <v>431</v>
      </c>
      <c r="BO248" t="s">
        <v>423</v>
      </c>
      <c r="BP248" t="s">
        <v>423</v>
      </c>
      <c r="BR248" t="s">
        <v>423</v>
      </c>
      <c r="BS248" t="s">
        <v>431</v>
      </c>
      <c r="BT248" t="s">
        <v>423</v>
      </c>
      <c r="BU248" t="s">
        <v>423</v>
      </c>
      <c r="BV248" t="s">
        <v>423</v>
      </c>
      <c r="BW248" t="s">
        <v>431</v>
      </c>
      <c r="BX248" t="s">
        <v>423</v>
      </c>
      <c r="BY248" t="s">
        <v>423</v>
      </c>
      <c r="BZ248" t="s">
        <v>423</v>
      </c>
      <c r="CA248" t="s">
        <v>432</v>
      </c>
      <c r="CB248" t="s">
        <v>432</v>
      </c>
      <c r="CC248" t="s">
        <v>432</v>
      </c>
      <c r="CD248" t="s">
        <v>432</v>
      </c>
      <c r="CE248" t="s">
        <v>423</v>
      </c>
      <c r="CF248" t="s">
        <v>432</v>
      </c>
      <c r="CG248" t="s">
        <v>432</v>
      </c>
      <c r="CH248" t="s">
        <v>432</v>
      </c>
      <c r="CI248" t="s">
        <v>432</v>
      </c>
      <c r="CJ248" t="s">
        <v>432</v>
      </c>
      <c r="CK248" t="s">
        <v>432</v>
      </c>
      <c r="CL248" t="s">
        <v>432</v>
      </c>
      <c r="CM248" t="s">
        <v>432</v>
      </c>
      <c r="CN248" t="s">
        <v>423</v>
      </c>
      <c r="CO248" t="s">
        <v>432</v>
      </c>
      <c r="CP248" t="s">
        <v>432</v>
      </c>
      <c r="CQ248" t="s">
        <v>432</v>
      </c>
      <c r="CR248" t="s">
        <v>432</v>
      </c>
      <c r="CT248" t="s">
        <v>432</v>
      </c>
      <c r="CU248" t="s">
        <v>423</v>
      </c>
      <c r="CV248" t="s">
        <v>423</v>
      </c>
      <c r="CW248" t="s">
        <v>431</v>
      </c>
      <c r="CX248" t="s">
        <v>423</v>
      </c>
      <c r="CY248" t="s">
        <v>423</v>
      </c>
      <c r="CZ248" t="s">
        <v>423</v>
      </c>
      <c r="DA248" t="s">
        <v>423</v>
      </c>
      <c r="DB248" t="s">
        <v>431</v>
      </c>
      <c r="DC248" t="s">
        <v>423</v>
      </c>
      <c r="DD248" t="s">
        <v>423</v>
      </c>
      <c r="DE248" t="s">
        <v>431</v>
      </c>
      <c r="DF248" t="s">
        <v>423</v>
      </c>
      <c r="DG248" t="s">
        <v>423</v>
      </c>
      <c r="DH248" t="s">
        <v>423</v>
      </c>
      <c r="DI248" t="s">
        <v>431</v>
      </c>
      <c r="DJ248" t="s">
        <v>423</v>
      </c>
      <c r="DK248" t="s">
        <v>423</v>
      </c>
      <c r="DL248" t="s">
        <v>423</v>
      </c>
      <c r="DM248" t="s">
        <v>423</v>
      </c>
      <c r="DN248" t="s">
        <v>423</v>
      </c>
      <c r="DO248" t="s">
        <v>431</v>
      </c>
      <c r="DP248" t="s">
        <v>423</v>
      </c>
      <c r="DQ248" t="s">
        <v>423</v>
      </c>
      <c r="DR248" t="s">
        <v>423</v>
      </c>
      <c r="DS248" t="s">
        <v>423</v>
      </c>
      <c r="DT248" t="s">
        <v>423</v>
      </c>
      <c r="DU248" t="s">
        <v>423</v>
      </c>
      <c r="DV248" t="s">
        <v>431</v>
      </c>
      <c r="DW248" t="s">
        <v>423</v>
      </c>
      <c r="DX248" t="s">
        <v>423</v>
      </c>
      <c r="DY248" t="s">
        <v>423</v>
      </c>
      <c r="DZ248" t="s">
        <v>431</v>
      </c>
      <c r="EA248" t="s">
        <v>423</v>
      </c>
      <c r="EB248" t="s">
        <v>423</v>
      </c>
      <c r="EC248" t="s">
        <v>431</v>
      </c>
      <c r="ED248" t="s">
        <v>423</v>
      </c>
      <c r="EE248" t="s">
        <v>423</v>
      </c>
      <c r="EF248" t="s">
        <v>437</v>
      </c>
      <c r="EG248" t="s">
        <v>435</v>
      </c>
      <c r="EH248" t="s">
        <v>438</v>
      </c>
      <c r="EI248" t="s">
        <v>433</v>
      </c>
      <c r="EJ248" t="s">
        <v>436</v>
      </c>
      <c r="EK248" t="s">
        <v>434</v>
      </c>
      <c r="EL248" t="s">
        <v>424</v>
      </c>
      <c r="EM248" t="s">
        <v>425</v>
      </c>
      <c r="EN248" t="s">
        <v>425</v>
      </c>
      <c r="EO248" t="s">
        <v>427</v>
      </c>
      <c r="EP248" t="s">
        <v>428</v>
      </c>
      <c r="EQ248" t="s">
        <v>428</v>
      </c>
      <c r="ER248" t="s">
        <v>429</v>
      </c>
      <c r="ES248" t="s">
        <v>430</v>
      </c>
      <c r="ET248" t="s">
        <v>430</v>
      </c>
      <c r="EU248" t="s">
        <v>425</v>
      </c>
      <c r="EV248" t="s">
        <v>425</v>
      </c>
      <c r="EW248" t="s">
        <v>425</v>
      </c>
      <c r="EX248" t="s">
        <v>423</v>
      </c>
      <c r="EY248" t="s">
        <v>431</v>
      </c>
      <c r="EZ248" t="s">
        <v>423</v>
      </c>
      <c r="FA248" t="s">
        <v>423</v>
      </c>
      <c r="FB248" t="s">
        <v>423</v>
      </c>
      <c r="FC248" t="s">
        <v>423</v>
      </c>
      <c r="FD248" t="s">
        <v>423</v>
      </c>
      <c r="FE248" t="s">
        <v>431</v>
      </c>
      <c r="FF248" t="s">
        <v>423</v>
      </c>
      <c r="FG248" t="s">
        <v>423</v>
      </c>
      <c r="FH248" t="s">
        <v>423</v>
      </c>
      <c r="FI248" t="s">
        <v>431</v>
      </c>
      <c r="FJ248" t="s">
        <v>423</v>
      </c>
      <c r="FK248" t="s">
        <v>423</v>
      </c>
      <c r="FL248" t="s">
        <v>431</v>
      </c>
      <c r="FM248" t="s">
        <v>423</v>
      </c>
      <c r="FN248" t="s">
        <v>423</v>
      </c>
      <c r="FO248" t="s">
        <v>423</v>
      </c>
      <c r="FP248" t="s">
        <v>431</v>
      </c>
      <c r="FQ248" t="s">
        <v>423</v>
      </c>
      <c r="FR248" t="s">
        <v>423</v>
      </c>
      <c r="FS248" t="s">
        <v>423</v>
      </c>
      <c r="FT248" t="s">
        <v>423</v>
      </c>
      <c r="FU248" t="s">
        <v>423</v>
      </c>
      <c r="FV248" t="s">
        <v>431</v>
      </c>
      <c r="FW248" t="s">
        <v>423</v>
      </c>
      <c r="FX248" t="s">
        <v>423</v>
      </c>
      <c r="FZ248" t="s">
        <v>423</v>
      </c>
      <c r="GB248" t="s">
        <v>431</v>
      </c>
      <c r="GD248" t="s">
        <v>423</v>
      </c>
      <c r="GF248" t="s">
        <v>431</v>
      </c>
      <c r="GG248" t="s">
        <v>423</v>
      </c>
      <c r="GH248" t="s">
        <v>423</v>
      </c>
      <c r="GI248" t="s">
        <v>423</v>
      </c>
      <c r="GJ248" t="s">
        <v>423</v>
      </c>
      <c r="GK248" t="s">
        <v>431</v>
      </c>
      <c r="GL248" t="s">
        <v>423</v>
      </c>
      <c r="GM248" t="s">
        <v>423</v>
      </c>
      <c r="GN248" t="s">
        <v>431</v>
      </c>
      <c r="GO248" t="s">
        <v>423</v>
      </c>
      <c r="GP248" t="s">
        <v>423</v>
      </c>
      <c r="GQ248" t="s">
        <v>431</v>
      </c>
      <c r="GR248" t="s">
        <v>423</v>
      </c>
      <c r="GS248" t="s">
        <v>423</v>
      </c>
      <c r="GT248" t="s">
        <v>423</v>
      </c>
      <c r="GU248" t="s">
        <v>423</v>
      </c>
      <c r="GV248" t="s">
        <v>431</v>
      </c>
      <c r="GW248" t="s">
        <v>423</v>
      </c>
      <c r="GX248" t="s">
        <v>423</v>
      </c>
      <c r="GY248" t="s">
        <v>423</v>
      </c>
      <c r="GZ248" t="s">
        <v>423</v>
      </c>
      <c r="HA248" t="s">
        <v>423</v>
      </c>
      <c r="HB248" t="s">
        <v>431</v>
      </c>
      <c r="HC248" t="s">
        <v>423</v>
      </c>
      <c r="HD248" t="s">
        <v>423</v>
      </c>
      <c r="HE248" t="s">
        <v>423</v>
      </c>
      <c r="HF248" t="s">
        <v>423</v>
      </c>
      <c r="HG248" t="s">
        <v>431</v>
      </c>
      <c r="HH248" t="s">
        <v>423</v>
      </c>
      <c r="HI248" t="s">
        <v>423</v>
      </c>
      <c r="HJ248" t="s">
        <v>431</v>
      </c>
      <c r="HK248" t="s">
        <v>423</v>
      </c>
      <c r="HL248" t="s">
        <v>423</v>
      </c>
      <c r="HM248" t="s">
        <v>423</v>
      </c>
      <c r="HN248" t="s">
        <v>423</v>
      </c>
      <c r="HP248" t="s">
        <v>431</v>
      </c>
      <c r="HR248" t="s">
        <v>423</v>
      </c>
      <c r="HT248" t="s">
        <v>423</v>
      </c>
      <c r="HV248" t="s">
        <v>423</v>
      </c>
      <c r="HW248" t="s">
        <v>423</v>
      </c>
      <c r="HX248" t="s">
        <v>423</v>
      </c>
      <c r="HY248" t="s">
        <v>431</v>
      </c>
      <c r="HZ248" t="s">
        <v>423</v>
      </c>
      <c r="IA248" t="s">
        <v>423</v>
      </c>
      <c r="IB248" t="s">
        <v>423</v>
      </c>
      <c r="IC248" t="s">
        <v>423</v>
      </c>
      <c r="ID248" t="s">
        <v>431</v>
      </c>
      <c r="IE248" t="s">
        <v>423</v>
      </c>
      <c r="IF248" t="s">
        <v>423</v>
      </c>
      <c r="IG248" t="s">
        <v>423</v>
      </c>
      <c r="IH248" t="s">
        <v>431</v>
      </c>
      <c r="II248" t="s">
        <v>423</v>
      </c>
      <c r="IJ248" t="s">
        <v>431</v>
      </c>
      <c r="IK248" t="s">
        <v>423</v>
      </c>
      <c r="IL248" t="s">
        <v>423</v>
      </c>
      <c r="IM248" t="s">
        <v>423</v>
      </c>
      <c r="IN248" t="s">
        <v>423</v>
      </c>
      <c r="IO248" t="s">
        <v>431</v>
      </c>
      <c r="IP248" t="s">
        <v>423</v>
      </c>
      <c r="IQ248" t="s">
        <v>423</v>
      </c>
      <c r="IR248" t="s">
        <v>423</v>
      </c>
      <c r="IS248" t="s">
        <v>431</v>
      </c>
      <c r="IT248" t="s">
        <v>423</v>
      </c>
      <c r="IU248" t="s">
        <v>423</v>
      </c>
      <c r="IV248" t="s">
        <v>423</v>
      </c>
      <c r="IX248" t="s">
        <v>431</v>
      </c>
      <c r="IZ248" t="s">
        <v>423</v>
      </c>
      <c r="JB248" t="s">
        <v>423</v>
      </c>
      <c r="JI248" t="s">
        <v>423</v>
      </c>
      <c r="JJ248" t="s">
        <v>423</v>
      </c>
      <c r="JK248" t="s">
        <v>431</v>
      </c>
      <c r="JL248" t="s">
        <v>423</v>
      </c>
      <c r="JM248" t="s">
        <v>423</v>
      </c>
      <c r="JN248" t="s">
        <v>423</v>
      </c>
      <c r="JO248" t="s">
        <v>423</v>
      </c>
      <c r="JP248" t="s">
        <v>423</v>
      </c>
      <c r="JQ248" t="s">
        <v>423</v>
      </c>
      <c r="JR248" t="s">
        <v>423</v>
      </c>
      <c r="JS248" t="s">
        <v>431</v>
      </c>
      <c r="JT248" t="s">
        <v>423</v>
      </c>
      <c r="JU248" t="s">
        <v>423</v>
      </c>
      <c r="JV248" t="s">
        <v>423</v>
      </c>
      <c r="JW248" t="s">
        <v>423</v>
      </c>
      <c r="JX248" t="s">
        <v>423</v>
      </c>
      <c r="JY248" t="s">
        <v>423</v>
      </c>
      <c r="JZ248" t="s">
        <v>423</v>
      </c>
      <c r="KA248" t="s">
        <v>423</v>
      </c>
      <c r="KB248" t="s">
        <v>423</v>
      </c>
      <c r="KC248" t="s">
        <v>423</v>
      </c>
      <c r="KD248" t="s">
        <v>423</v>
      </c>
      <c r="KE248" t="s">
        <v>423</v>
      </c>
      <c r="KF248" t="s">
        <v>423</v>
      </c>
      <c r="KG248" t="s">
        <v>423</v>
      </c>
      <c r="KH248" t="s">
        <v>423</v>
      </c>
      <c r="KI248" t="s">
        <v>423</v>
      </c>
      <c r="KJ248" t="s">
        <v>423</v>
      </c>
      <c r="KK248" t="s">
        <v>423</v>
      </c>
      <c r="KL248" t="s">
        <v>423</v>
      </c>
      <c r="KM248" t="s">
        <v>423</v>
      </c>
      <c r="KN248" t="s">
        <v>423</v>
      </c>
      <c r="KO248" t="s">
        <v>423</v>
      </c>
      <c r="KP248" t="s">
        <v>423</v>
      </c>
      <c r="KQ248" t="s">
        <v>431</v>
      </c>
      <c r="KR248" t="s">
        <v>423</v>
      </c>
      <c r="KS248" t="s">
        <v>423</v>
      </c>
      <c r="KT248" t="s">
        <v>423</v>
      </c>
      <c r="KU248" t="s">
        <v>423</v>
      </c>
      <c r="KV248" t="s">
        <v>423</v>
      </c>
      <c r="KW248" t="s">
        <v>431</v>
      </c>
      <c r="KY248" t="s">
        <v>423</v>
      </c>
      <c r="KZ248" t="s">
        <v>423</v>
      </c>
      <c r="LA248" t="s">
        <v>431</v>
      </c>
      <c r="LB248" t="s">
        <v>423</v>
      </c>
      <c r="LC248" t="s">
        <v>423</v>
      </c>
      <c r="LD248" t="s">
        <v>423</v>
      </c>
      <c r="LE248" t="s">
        <v>431</v>
      </c>
      <c r="LF248" t="s">
        <v>423</v>
      </c>
      <c r="LG248" t="s">
        <v>423</v>
      </c>
      <c r="LH248" t="s">
        <v>423</v>
      </c>
      <c r="LI248" t="s">
        <v>423</v>
      </c>
      <c r="LK248" t="s">
        <v>431</v>
      </c>
      <c r="LL248" t="s">
        <v>423</v>
      </c>
      <c r="LM248" t="s">
        <v>423</v>
      </c>
      <c r="LN248" t="s">
        <v>423</v>
      </c>
      <c r="LO248" t="s">
        <v>439</v>
      </c>
      <c r="LP248" t="s">
        <v>432</v>
      </c>
      <c r="LQ248" t="s">
        <v>432</v>
      </c>
      <c r="LR248" t="s">
        <v>432</v>
      </c>
      <c r="LS248" t="s">
        <v>432</v>
      </c>
      <c r="LT248" t="s">
        <v>432</v>
      </c>
      <c r="LU248" t="s">
        <v>432</v>
      </c>
      <c r="LV248" t="s">
        <v>432</v>
      </c>
      <c r="LW248" t="s">
        <v>432</v>
      </c>
      <c r="LX248" t="s">
        <v>432</v>
      </c>
      <c r="LY248" t="s">
        <v>432</v>
      </c>
      <c r="LZ248" t="s">
        <v>432</v>
      </c>
      <c r="MA248" t="s">
        <v>432</v>
      </c>
      <c r="MB248" t="s">
        <v>423</v>
      </c>
      <c r="MC248" t="s">
        <v>423</v>
      </c>
      <c r="MD248" t="s">
        <v>431</v>
      </c>
      <c r="ME248" t="s">
        <v>423</v>
      </c>
      <c r="MF248" t="s">
        <v>423</v>
      </c>
      <c r="MG248" t="s">
        <v>423</v>
      </c>
      <c r="MH248" t="s">
        <v>423</v>
      </c>
      <c r="MI248" t="s">
        <v>423</v>
      </c>
      <c r="MJ248" t="s">
        <v>423</v>
      </c>
      <c r="MK248" t="s">
        <v>423</v>
      </c>
      <c r="ML248" t="s">
        <v>431</v>
      </c>
      <c r="MN248">
        <v>304.10000000000002</v>
      </c>
      <c r="MO248">
        <v>50.2</v>
      </c>
      <c r="NE248">
        <v>97.86</v>
      </c>
      <c r="NT248">
        <v>78.75</v>
      </c>
      <c r="OJ248">
        <v>23.39</v>
      </c>
      <c r="OT248">
        <v>53.9</v>
      </c>
    </row>
    <row r="249" spans="1:410" ht="12.75" customHeight="1" x14ac:dyDescent="0.2">
      <c r="A249">
        <v>307</v>
      </c>
      <c r="B249" t="str">
        <f t="shared" si="138"/>
        <v>0-5min</v>
      </c>
      <c r="C249" t="str">
        <f t="shared" si="139"/>
        <v>seul</v>
      </c>
      <c r="D249" t="str">
        <f t="shared" si="140"/>
        <v>10-20m2</v>
      </c>
      <c r="E249" t="str">
        <f t="shared" si="141"/>
        <v>tout à fait</v>
      </c>
      <c r="F249" t="str">
        <f t="shared" si="142"/>
        <v>aucune</v>
      </c>
      <c r="G249" t="str">
        <f t="shared" si="143"/>
        <v>non</v>
      </c>
      <c r="H249" t="str">
        <f t="shared" si="144"/>
        <v>non</v>
      </c>
      <c r="I249" t="s">
        <v>423</v>
      </c>
      <c r="J249" t="str">
        <f t="shared" si="145"/>
        <v>souvent</v>
      </c>
      <c r="K249" t="str">
        <f t="shared" si="146"/>
        <v>souvent</v>
      </c>
      <c r="L249" t="str">
        <f t="shared" si="147"/>
        <v>plutôt oui</v>
      </c>
      <c r="M249" t="str">
        <f t="shared" si="148"/>
        <v>1-2h</v>
      </c>
      <c r="N249" t="str">
        <f t="shared" si="149"/>
        <v>4-6h</v>
      </c>
      <c r="O249" t="str">
        <f t="shared" si="150"/>
        <v>souvent</v>
      </c>
      <c r="P249" t="str">
        <f t="shared" si="151"/>
        <v>souvent</v>
      </c>
      <c r="Q249" t="str">
        <f t="shared" si="152"/>
        <v>toujours</v>
      </c>
      <c r="R249" t="s">
        <v>424</v>
      </c>
      <c r="S249" t="s">
        <v>425</v>
      </c>
      <c r="T249" t="s">
        <v>425</v>
      </c>
      <c r="U249" t="s">
        <v>427</v>
      </c>
      <c r="V249" t="s">
        <v>428</v>
      </c>
      <c r="W249" t="s">
        <v>428</v>
      </c>
      <c r="X249" t="s">
        <v>429</v>
      </c>
      <c r="Y249" t="s">
        <v>430</v>
      </c>
      <c r="Z249" t="s">
        <v>430</v>
      </c>
      <c r="AA249" t="s">
        <v>424</v>
      </c>
      <c r="AB249" t="s">
        <v>425</v>
      </c>
      <c r="AC249" t="s">
        <v>424</v>
      </c>
      <c r="AD249" t="str">
        <f t="shared" si="153"/>
        <v>1 semaine avant</v>
      </c>
      <c r="AE249" t="str">
        <f t="shared" si="154"/>
        <v>plutôt oui</v>
      </c>
      <c r="AF249" t="str">
        <f t="shared" si="155"/>
        <v>plutôt bonnes</v>
      </c>
      <c r="AG249" t="str">
        <f t="shared" si="156"/>
        <v>parfois</v>
      </c>
      <c r="AH249" t="str">
        <f t="shared" si="157"/>
        <v>très souvent</v>
      </c>
      <c r="AI249" t="str">
        <f t="shared" si="158"/>
        <v>parfois</v>
      </c>
      <c r="AJ249" t="str">
        <f t="shared" si="159"/>
        <v>jamais</v>
      </c>
      <c r="AK249" t="str">
        <f t="shared" si="160"/>
        <v>15-20h</v>
      </c>
      <c r="AL249" t="str">
        <f t="shared" si="161"/>
        <v>tout à fait</v>
      </c>
      <c r="AM249" t="str">
        <f t="shared" si="162"/>
        <v>plutôt oui</v>
      </c>
      <c r="AN249" t="str">
        <f t="shared" si="163"/>
        <v>3-6h</v>
      </c>
      <c r="AO249" t="str">
        <f t="shared" si="164"/>
        <v>rarement</v>
      </c>
      <c r="AP249" t="str">
        <f t="shared" si="165"/>
        <v>tout à fait</v>
      </c>
      <c r="AQ249" t="str">
        <f t="shared" si="166"/>
        <v>1/mois</v>
      </c>
      <c r="AR249" t="str">
        <f t="shared" si="167"/>
        <v>parfois</v>
      </c>
      <c r="AS249" t="str">
        <f t="shared" si="168"/>
        <v>1-2h</v>
      </c>
      <c r="AT249" t="str">
        <f t="shared" si="169"/>
        <v>plutôt satisfaisante</v>
      </c>
      <c r="AU249" t="str">
        <f t="shared" si="170"/>
        <v>tout à fait</v>
      </c>
      <c r="AV249" t="str">
        <f t="shared" si="171"/>
        <v>tout à fait</v>
      </c>
      <c r="AW249" t="str">
        <f t="shared" si="172"/>
        <v>tout à fait</v>
      </c>
      <c r="AX249" t="str">
        <f t="shared" si="173"/>
        <v>tout à fait</v>
      </c>
      <c r="AY249" t="str">
        <f t="shared" si="174"/>
        <v>tout à fait</v>
      </c>
      <c r="AZ249" t="str">
        <f t="shared" si="175"/>
        <v>3A</v>
      </c>
      <c r="BA249" t="str">
        <f t="shared" si="176"/>
        <v>ICBE</v>
      </c>
      <c r="BB249" t="str">
        <f t="shared" si="177"/>
        <v>classique</v>
      </c>
      <c r="BC249" t="str">
        <f t="shared" si="178"/>
        <v>non</v>
      </c>
      <c r="BD249" t="str">
        <f t="shared" si="179"/>
        <v>post-bac</v>
      </c>
      <c r="BE249" t="str">
        <f t="shared" si="180"/>
        <v>Fr</v>
      </c>
      <c r="BF249" t="str">
        <f t="shared" si="181"/>
        <v>25-50%</v>
      </c>
      <c r="BG249" t="str">
        <f t="shared" si="182"/>
        <v>25-50%</v>
      </c>
      <c r="BH249" t="s">
        <v>423</v>
      </c>
      <c r="BI249" t="str">
        <f t="shared" si="183"/>
        <v>aucun</v>
      </c>
      <c r="BJ249" t="s">
        <v>431</v>
      </c>
      <c r="BK249" t="s">
        <v>423</v>
      </c>
      <c r="BL249" t="s">
        <v>423</v>
      </c>
      <c r="BM249" t="s">
        <v>423</v>
      </c>
      <c r="BN249" t="s">
        <v>431</v>
      </c>
      <c r="BO249" t="s">
        <v>423</v>
      </c>
      <c r="BP249" t="s">
        <v>423</v>
      </c>
      <c r="BR249" t="s">
        <v>423</v>
      </c>
      <c r="BS249" t="s">
        <v>431</v>
      </c>
      <c r="BT249" t="s">
        <v>423</v>
      </c>
      <c r="BU249" t="s">
        <v>423</v>
      </c>
      <c r="BV249" t="s">
        <v>431</v>
      </c>
      <c r="BW249" t="s">
        <v>423</v>
      </c>
      <c r="BX249" t="s">
        <v>423</v>
      </c>
      <c r="BY249" t="s">
        <v>423</v>
      </c>
      <c r="BZ249" t="s">
        <v>423</v>
      </c>
      <c r="CA249" t="s">
        <v>432</v>
      </c>
      <c r="CB249" t="s">
        <v>432</v>
      </c>
      <c r="CC249" t="s">
        <v>432</v>
      </c>
      <c r="CD249" t="s">
        <v>432</v>
      </c>
      <c r="CE249" t="s">
        <v>423</v>
      </c>
      <c r="CF249" t="s">
        <v>432</v>
      </c>
      <c r="CG249" t="s">
        <v>432</v>
      </c>
      <c r="CH249" t="s">
        <v>432</v>
      </c>
      <c r="CI249" t="s">
        <v>432</v>
      </c>
      <c r="CJ249" t="s">
        <v>432</v>
      </c>
      <c r="CK249" t="s">
        <v>432</v>
      </c>
      <c r="CL249" t="s">
        <v>432</v>
      </c>
      <c r="CM249" t="s">
        <v>432</v>
      </c>
      <c r="CN249" t="s">
        <v>423</v>
      </c>
      <c r="CO249" t="s">
        <v>432</v>
      </c>
      <c r="CP249" t="s">
        <v>432</v>
      </c>
      <c r="CQ249" t="s">
        <v>432</v>
      </c>
      <c r="CR249" t="s">
        <v>432</v>
      </c>
      <c r="CT249" t="s">
        <v>432</v>
      </c>
      <c r="CU249" t="s">
        <v>423</v>
      </c>
      <c r="CV249" t="s">
        <v>423</v>
      </c>
      <c r="CW249" t="s">
        <v>431</v>
      </c>
      <c r="CX249" t="s">
        <v>423</v>
      </c>
      <c r="CY249" t="s">
        <v>423</v>
      </c>
      <c r="CZ249" t="s">
        <v>423</v>
      </c>
      <c r="DA249" t="s">
        <v>431</v>
      </c>
      <c r="DB249" t="s">
        <v>423</v>
      </c>
      <c r="DC249" t="s">
        <v>423</v>
      </c>
      <c r="DD249" t="s">
        <v>423</v>
      </c>
      <c r="DE249" t="s">
        <v>431</v>
      </c>
      <c r="DF249" t="s">
        <v>423</v>
      </c>
      <c r="DG249" t="s">
        <v>423</v>
      </c>
      <c r="DH249" t="s">
        <v>423</v>
      </c>
      <c r="DI249" t="s">
        <v>423</v>
      </c>
      <c r="DJ249" t="s">
        <v>431</v>
      </c>
      <c r="DK249" t="s">
        <v>423</v>
      </c>
      <c r="DL249" t="s">
        <v>423</v>
      </c>
      <c r="DM249" t="s">
        <v>423</v>
      </c>
      <c r="DN249" t="s">
        <v>423</v>
      </c>
      <c r="DO249" t="s">
        <v>431</v>
      </c>
      <c r="DP249" t="s">
        <v>423</v>
      </c>
      <c r="DQ249" t="s">
        <v>423</v>
      </c>
      <c r="DR249" t="s">
        <v>423</v>
      </c>
      <c r="DS249" t="s">
        <v>423</v>
      </c>
      <c r="DT249" t="s">
        <v>423</v>
      </c>
      <c r="DU249" t="s">
        <v>431</v>
      </c>
      <c r="DV249" t="s">
        <v>423</v>
      </c>
      <c r="DW249" t="s">
        <v>423</v>
      </c>
      <c r="DX249" t="s">
        <v>423</v>
      </c>
      <c r="DY249" t="s">
        <v>431</v>
      </c>
      <c r="DZ249" t="s">
        <v>423</v>
      </c>
      <c r="EA249" t="s">
        <v>423</v>
      </c>
      <c r="EB249" t="s">
        <v>431</v>
      </c>
      <c r="EC249" t="s">
        <v>423</v>
      </c>
      <c r="ED249" t="s">
        <v>423</v>
      </c>
      <c r="EE249" t="s">
        <v>423</v>
      </c>
      <c r="EF249" t="s">
        <v>437</v>
      </c>
      <c r="EG249" t="s">
        <v>434</v>
      </c>
      <c r="EH249" t="s">
        <v>435</v>
      </c>
      <c r="EI249" t="s">
        <v>438</v>
      </c>
      <c r="EJ249" t="s">
        <v>436</v>
      </c>
      <c r="EK249" t="s">
        <v>433</v>
      </c>
      <c r="EL249" t="s">
        <v>424</v>
      </c>
      <c r="EM249" t="s">
        <v>425</v>
      </c>
      <c r="EN249" t="s">
        <v>425</v>
      </c>
      <c r="EO249" t="s">
        <v>427</v>
      </c>
      <c r="EP249" t="s">
        <v>428</v>
      </c>
      <c r="EQ249" t="s">
        <v>428</v>
      </c>
      <c r="ER249" t="s">
        <v>429</v>
      </c>
      <c r="ES249" t="s">
        <v>430</v>
      </c>
      <c r="ET249" t="s">
        <v>430</v>
      </c>
      <c r="EU249" t="s">
        <v>424</v>
      </c>
      <c r="EV249" t="s">
        <v>425</v>
      </c>
      <c r="EW249" t="s">
        <v>424</v>
      </c>
      <c r="EX249" t="s">
        <v>423</v>
      </c>
      <c r="EY249" t="s">
        <v>423</v>
      </c>
      <c r="EZ249" t="s">
        <v>423</v>
      </c>
      <c r="FA249" t="s">
        <v>431</v>
      </c>
      <c r="FB249" t="s">
        <v>423</v>
      </c>
      <c r="FC249" t="s">
        <v>423</v>
      </c>
      <c r="FD249" t="s">
        <v>423</v>
      </c>
      <c r="FE249" t="s">
        <v>431</v>
      </c>
      <c r="FF249" t="s">
        <v>423</v>
      </c>
      <c r="FG249" t="s">
        <v>423</v>
      </c>
      <c r="FH249" t="s">
        <v>423</v>
      </c>
      <c r="FI249" t="s">
        <v>431</v>
      </c>
      <c r="FJ249" t="s">
        <v>423</v>
      </c>
      <c r="FK249" t="s">
        <v>423</v>
      </c>
      <c r="FL249" t="s">
        <v>423</v>
      </c>
      <c r="FM249" t="s">
        <v>423</v>
      </c>
      <c r="FN249" t="s">
        <v>431</v>
      </c>
      <c r="FO249" t="s">
        <v>423</v>
      </c>
      <c r="FP249" t="s">
        <v>431</v>
      </c>
      <c r="FQ249" t="s">
        <v>423</v>
      </c>
      <c r="FR249" t="s">
        <v>423</v>
      </c>
      <c r="FS249" t="s">
        <v>423</v>
      </c>
      <c r="FT249" t="s">
        <v>423</v>
      </c>
      <c r="FU249" t="s">
        <v>423</v>
      </c>
      <c r="FV249" t="s">
        <v>431</v>
      </c>
      <c r="FW249" t="s">
        <v>423</v>
      </c>
      <c r="FX249" t="s">
        <v>423</v>
      </c>
      <c r="FZ249" t="s">
        <v>423</v>
      </c>
      <c r="GB249" t="s">
        <v>423</v>
      </c>
      <c r="GD249" t="s">
        <v>431</v>
      </c>
      <c r="GE249" t="s">
        <v>1219</v>
      </c>
      <c r="GF249" t="s">
        <v>431</v>
      </c>
      <c r="GG249" t="s">
        <v>423</v>
      </c>
      <c r="GH249" t="s">
        <v>431</v>
      </c>
      <c r="GI249" t="s">
        <v>423</v>
      </c>
      <c r="GJ249" t="s">
        <v>423</v>
      </c>
      <c r="GK249" t="s">
        <v>423</v>
      </c>
      <c r="GL249" t="s">
        <v>423</v>
      </c>
      <c r="GM249" t="s">
        <v>431</v>
      </c>
      <c r="GN249" t="s">
        <v>423</v>
      </c>
      <c r="GO249" t="s">
        <v>423</v>
      </c>
      <c r="GP249" t="s">
        <v>423</v>
      </c>
      <c r="GQ249" t="s">
        <v>423</v>
      </c>
      <c r="GR249" t="s">
        <v>431</v>
      </c>
      <c r="GS249" t="s">
        <v>423</v>
      </c>
      <c r="GT249" t="s">
        <v>423</v>
      </c>
      <c r="GU249" t="s">
        <v>423</v>
      </c>
      <c r="GV249" t="s">
        <v>423</v>
      </c>
      <c r="GW249" t="s">
        <v>431</v>
      </c>
      <c r="GX249" t="s">
        <v>423</v>
      </c>
      <c r="GY249" t="s">
        <v>423</v>
      </c>
      <c r="GZ249" t="s">
        <v>423</v>
      </c>
      <c r="HA249" t="s">
        <v>423</v>
      </c>
      <c r="HB249" t="s">
        <v>431</v>
      </c>
      <c r="HC249" t="s">
        <v>423</v>
      </c>
      <c r="HD249" t="s">
        <v>431</v>
      </c>
      <c r="HE249" t="s">
        <v>423</v>
      </c>
      <c r="HF249" t="s">
        <v>423</v>
      </c>
      <c r="HG249" t="s">
        <v>423</v>
      </c>
      <c r="HH249" t="s">
        <v>423</v>
      </c>
      <c r="HI249" t="s">
        <v>423</v>
      </c>
      <c r="HJ249" t="s">
        <v>423</v>
      </c>
      <c r="HK249" t="s">
        <v>431</v>
      </c>
      <c r="HL249" t="s">
        <v>423</v>
      </c>
      <c r="HM249" t="s">
        <v>423</v>
      </c>
      <c r="HN249" t="s">
        <v>423</v>
      </c>
      <c r="HP249" t="s">
        <v>423</v>
      </c>
      <c r="HR249" t="s">
        <v>431</v>
      </c>
      <c r="HS249" t="s">
        <v>1220</v>
      </c>
      <c r="HT249" t="s">
        <v>423</v>
      </c>
      <c r="HV249" t="s">
        <v>423</v>
      </c>
      <c r="HW249" t="s">
        <v>431</v>
      </c>
      <c r="HX249" t="s">
        <v>423</v>
      </c>
      <c r="HY249" t="s">
        <v>423</v>
      </c>
      <c r="HZ249" t="s">
        <v>423</v>
      </c>
      <c r="IA249" t="s">
        <v>423</v>
      </c>
      <c r="IB249" t="s">
        <v>423</v>
      </c>
      <c r="IC249" t="s">
        <v>431</v>
      </c>
      <c r="ID249" t="s">
        <v>423</v>
      </c>
      <c r="IE249" t="s">
        <v>423</v>
      </c>
      <c r="IF249" t="s">
        <v>431</v>
      </c>
      <c r="IG249" t="s">
        <v>423</v>
      </c>
      <c r="IH249" t="s">
        <v>423</v>
      </c>
      <c r="II249" t="s">
        <v>423</v>
      </c>
      <c r="IJ249" t="s">
        <v>431</v>
      </c>
      <c r="IK249" t="s">
        <v>423</v>
      </c>
      <c r="IL249" t="s">
        <v>423</v>
      </c>
      <c r="IM249" t="s">
        <v>423</v>
      </c>
      <c r="IN249" t="s">
        <v>431</v>
      </c>
      <c r="IO249" t="s">
        <v>423</v>
      </c>
      <c r="IP249" t="s">
        <v>423</v>
      </c>
      <c r="IQ249" t="s">
        <v>423</v>
      </c>
      <c r="IR249" t="s">
        <v>431</v>
      </c>
      <c r="IS249" t="s">
        <v>423</v>
      </c>
      <c r="IT249" t="s">
        <v>423</v>
      </c>
      <c r="IU249" t="s">
        <v>423</v>
      </c>
      <c r="IV249" t="s">
        <v>431</v>
      </c>
      <c r="IW249" t="s">
        <v>1221</v>
      </c>
      <c r="IX249" t="s">
        <v>423</v>
      </c>
      <c r="IZ249" t="s">
        <v>423</v>
      </c>
      <c r="JB249" t="s">
        <v>423</v>
      </c>
      <c r="JD249" t="s">
        <v>1222</v>
      </c>
      <c r="JH249" t="s">
        <v>1223</v>
      </c>
      <c r="JI249" t="s">
        <v>423</v>
      </c>
      <c r="JJ249" t="s">
        <v>423</v>
      </c>
      <c r="JK249" t="s">
        <v>431</v>
      </c>
      <c r="JL249" t="s">
        <v>423</v>
      </c>
      <c r="JM249" t="s">
        <v>423</v>
      </c>
      <c r="JN249" t="s">
        <v>431</v>
      </c>
      <c r="JO249" t="s">
        <v>423</v>
      </c>
      <c r="JP249" t="s">
        <v>423</v>
      </c>
      <c r="JQ249" t="s">
        <v>423</v>
      </c>
      <c r="JR249" t="s">
        <v>423</v>
      </c>
      <c r="JS249" t="s">
        <v>423</v>
      </c>
      <c r="JT249" t="s">
        <v>423</v>
      </c>
      <c r="JU249" t="s">
        <v>423</v>
      </c>
      <c r="JV249" t="s">
        <v>423</v>
      </c>
      <c r="JW249" t="s">
        <v>423</v>
      </c>
      <c r="JX249" t="s">
        <v>423</v>
      </c>
      <c r="JY249" t="s">
        <v>423</v>
      </c>
      <c r="JZ249" t="s">
        <v>423</v>
      </c>
      <c r="KA249" t="s">
        <v>423</v>
      </c>
      <c r="KB249" t="s">
        <v>423</v>
      </c>
      <c r="KC249" t="s">
        <v>423</v>
      </c>
      <c r="KD249" t="s">
        <v>423</v>
      </c>
      <c r="KE249" t="s">
        <v>423</v>
      </c>
      <c r="KF249" t="s">
        <v>423</v>
      </c>
      <c r="KG249" t="s">
        <v>423</v>
      </c>
      <c r="KH249" t="s">
        <v>423</v>
      </c>
      <c r="KI249" t="s">
        <v>423</v>
      </c>
      <c r="KJ249" t="s">
        <v>423</v>
      </c>
      <c r="KK249" t="s">
        <v>423</v>
      </c>
      <c r="KL249" t="s">
        <v>423</v>
      </c>
      <c r="KM249" t="s">
        <v>423</v>
      </c>
      <c r="KN249" t="s">
        <v>423</v>
      </c>
      <c r="KO249" t="s">
        <v>423</v>
      </c>
      <c r="KP249" t="s">
        <v>423</v>
      </c>
      <c r="KQ249" t="s">
        <v>431</v>
      </c>
      <c r="KR249" t="s">
        <v>423</v>
      </c>
      <c r="KS249" t="s">
        <v>423</v>
      </c>
      <c r="KT249" t="s">
        <v>423</v>
      </c>
      <c r="KU249" t="s">
        <v>423</v>
      </c>
      <c r="KV249" t="s">
        <v>423</v>
      </c>
      <c r="KW249" t="s">
        <v>431</v>
      </c>
      <c r="KY249" t="s">
        <v>431</v>
      </c>
      <c r="KZ249" t="s">
        <v>432</v>
      </c>
      <c r="LA249" t="s">
        <v>432</v>
      </c>
      <c r="LB249" t="s">
        <v>432</v>
      </c>
      <c r="LC249" t="s">
        <v>432</v>
      </c>
      <c r="LD249" t="s">
        <v>432</v>
      </c>
      <c r="LE249" t="s">
        <v>432</v>
      </c>
      <c r="LF249" t="s">
        <v>432</v>
      </c>
      <c r="LG249" t="s">
        <v>432</v>
      </c>
      <c r="LH249" t="s">
        <v>432</v>
      </c>
      <c r="LI249" t="s">
        <v>432</v>
      </c>
      <c r="LK249" t="s">
        <v>431</v>
      </c>
      <c r="LL249" t="s">
        <v>423</v>
      </c>
      <c r="LM249" t="s">
        <v>423</v>
      </c>
      <c r="LN249" t="s">
        <v>423</v>
      </c>
      <c r="LO249" t="s">
        <v>439</v>
      </c>
      <c r="LP249" t="s">
        <v>432</v>
      </c>
      <c r="LQ249" t="s">
        <v>432</v>
      </c>
      <c r="LR249" t="s">
        <v>432</v>
      </c>
      <c r="LS249" t="s">
        <v>432</v>
      </c>
      <c r="LT249" t="s">
        <v>432</v>
      </c>
      <c r="LU249" t="s">
        <v>423</v>
      </c>
      <c r="LV249" t="s">
        <v>423</v>
      </c>
      <c r="LW249" t="s">
        <v>431</v>
      </c>
      <c r="LX249" t="s">
        <v>423</v>
      </c>
      <c r="LY249" t="s">
        <v>423</v>
      </c>
      <c r="LZ249" t="s">
        <v>423</v>
      </c>
      <c r="MA249" t="s">
        <v>423</v>
      </c>
      <c r="MB249" t="s">
        <v>423</v>
      </c>
      <c r="MC249" t="s">
        <v>423</v>
      </c>
      <c r="MD249" t="s">
        <v>431</v>
      </c>
      <c r="ME249" t="s">
        <v>423</v>
      </c>
      <c r="MF249" t="s">
        <v>423</v>
      </c>
      <c r="MG249" t="s">
        <v>423</v>
      </c>
      <c r="MH249" t="s">
        <v>423</v>
      </c>
      <c r="MI249" t="s">
        <v>423</v>
      </c>
      <c r="MJ249" t="s">
        <v>423</v>
      </c>
      <c r="MK249" t="s">
        <v>423</v>
      </c>
      <c r="ML249" t="s">
        <v>431</v>
      </c>
      <c r="MN249">
        <v>516.96</v>
      </c>
      <c r="MO249">
        <v>70.150000000000006</v>
      </c>
      <c r="NE249">
        <v>153.77000000000001</v>
      </c>
      <c r="NT249">
        <v>125.81</v>
      </c>
      <c r="OJ249">
        <v>120.03</v>
      </c>
      <c r="OT249">
        <v>47.2</v>
      </c>
    </row>
    <row r="250" spans="1:410" ht="12.75" customHeight="1" x14ac:dyDescent="0.2">
      <c r="A250">
        <v>308</v>
      </c>
      <c r="B250" t="str">
        <f t="shared" si="138"/>
        <v>15-30min</v>
      </c>
      <c r="C250" t="str">
        <f t="shared" si="139"/>
        <v>colocation</v>
      </c>
      <c r="D250" t="str">
        <f t="shared" si="140"/>
        <v>coloc ou foyer familial</v>
      </c>
      <c r="E250" t="str">
        <f t="shared" si="141"/>
        <v>tout à fait</v>
      </c>
      <c r="F250" t="str">
        <f t="shared" si="142"/>
        <v>oui 5-10h</v>
      </c>
      <c r="G250" t="str">
        <f t="shared" si="143"/>
        <v>non</v>
      </c>
      <c r="H250" t="str">
        <f t="shared" si="144"/>
        <v>non</v>
      </c>
      <c r="I250" t="s">
        <v>423</v>
      </c>
      <c r="J250" t="str">
        <f t="shared" si="145"/>
        <v>parfois</v>
      </c>
      <c r="K250" t="str">
        <f t="shared" si="146"/>
        <v>jamais</v>
      </c>
      <c r="L250" t="str">
        <f t="shared" si="147"/>
        <v>pas commentaire</v>
      </c>
      <c r="M250" t="str">
        <f t="shared" si="148"/>
        <v>1-2h</v>
      </c>
      <c r="N250" t="str">
        <f t="shared" si="149"/>
        <v>1-2h</v>
      </c>
      <c r="O250" t="str">
        <f t="shared" si="150"/>
        <v>parfois</v>
      </c>
      <c r="P250" t="str">
        <f t="shared" si="151"/>
        <v>souvent</v>
      </c>
      <c r="Q250" t="str">
        <f t="shared" si="152"/>
        <v>souvent</v>
      </c>
      <c r="R250" t="s">
        <v>424</v>
      </c>
      <c r="S250" t="s">
        <v>425</v>
      </c>
      <c r="T250" t="s">
        <v>425</v>
      </c>
      <c r="U250" t="s">
        <v>427</v>
      </c>
      <c r="V250" t="s">
        <v>427</v>
      </c>
      <c r="W250" t="s">
        <v>427</v>
      </c>
      <c r="X250" t="s">
        <v>429</v>
      </c>
      <c r="Y250" t="s">
        <v>429</v>
      </c>
      <c r="Z250" t="s">
        <v>429</v>
      </c>
      <c r="AA250" t="s">
        <v>430</v>
      </c>
      <c r="AB250" t="s">
        <v>425</v>
      </c>
      <c r="AC250" t="s">
        <v>430</v>
      </c>
      <c r="AD250" t="str">
        <f t="shared" si="153"/>
        <v>1 semaine avant</v>
      </c>
      <c r="AE250" t="str">
        <f t="shared" si="154"/>
        <v>plutôt oui</v>
      </c>
      <c r="AF250" t="str">
        <f t="shared" si="155"/>
        <v>plutôt bonnes</v>
      </c>
      <c r="AG250" t="str">
        <f t="shared" si="156"/>
        <v>parfois</v>
      </c>
      <c r="AH250" t="str">
        <f t="shared" si="157"/>
        <v>très souvent</v>
      </c>
      <c r="AI250" t="str">
        <f t="shared" si="158"/>
        <v>parfois</v>
      </c>
      <c r="AJ250" t="str">
        <f t="shared" si="159"/>
        <v>jamais</v>
      </c>
      <c r="AK250" t="str">
        <f t="shared" si="160"/>
        <v>1-5h</v>
      </c>
      <c r="AL250" t="str">
        <f t="shared" si="161"/>
        <v>plutôt oui</v>
      </c>
      <c r="AM250" t="str">
        <f t="shared" si="162"/>
        <v>plutôt non</v>
      </c>
      <c r="AN250" t="str">
        <f t="shared" si="163"/>
        <v>0-1h</v>
      </c>
      <c r="AO250" t="str">
        <f t="shared" si="164"/>
        <v>jamais</v>
      </c>
      <c r="AP250" t="str">
        <f t="shared" si="165"/>
        <v>pas de spectacles</v>
      </c>
      <c r="AQ250" t="str">
        <f t="shared" si="166"/>
        <v>1/mois</v>
      </c>
      <c r="AR250" t="str">
        <f t="shared" si="167"/>
        <v>régulièrement</v>
      </c>
      <c r="AS250" t="str">
        <f t="shared" si="168"/>
        <v>2-4h</v>
      </c>
      <c r="AT250" t="str">
        <f t="shared" si="169"/>
        <v>très satisfaisante</v>
      </c>
      <c r="AU250" t="str">
        <f t="shared" si="170"/>
        <v>plutôt non</v>
      </c>
      <c r="AV250" t="str">
        <f t="shared" si="171"/>
        <v>plutôt non</v>
      </c>
      <c r="AW250" t="str">
        <f t="shared" si="172"/>
        <v>plutôt non</v>
      </c>
      <c r="AX250" t="str">
        <f t="shared" si="173"/>
        <v>plutôt non</v>
      </c>
      <c r="AY250" t="str">
        <f t="shared" si="174"/>
        <v>plutôt non</v>
      </c>
      <c r="AZ250" t="str">
        <f t="shared" si="175"/>
        <v>3A</v>
      </c>
      <c r="BA250" t="str">
        <f t="shared" si="176"/>
        <v>GP3E</v>
      </c>
      <c r="BB250" t="str">
        <f t="shared" si="177"/>
        <v>classique</v>
      </c>
      <c r="BC250" t="str">
        <f t="shared" si="178"/>
        <v>non</v>
      </c>
      <c r="BD250" t="str">
        <f t="shared" si="179"/>
        <v>2A</v>
      </c>
      <c r="BE250" t="str">
        <f t="shared" si="180"/>
        <v>Fr</v>
      </c>
      <c r="BF250" t="str">
        <f t="shared" si="181"/>
        <v>pas de classement</v>
      </c>
      <c r="BG250" t="str">
        <f t="shared" si="182"/>
        <v>75-100%</v>
      </c>
      <c r="BH250" t="s">
        <v>431</v>
      </c>
      <c r="BI250" t="str">
        <f t="shared" si="183"/>
        <v>2/3 par semestre</v>
      </c>
      <c r="BJ250" t="s">
        <v>423</v>
      </c>
      <c r="BK250" t="s">
        <v>423</v>
      </c>
      <c r="BL250" t="s">
        <v>431</v>
      </c>
      <c r="BM250" t="s">
        <v>423</v>
      </c>
      <c r="BN250" t="s">
        <v>423</v>
      </c>
      <c r="BO250" t="s">
        <v>431</v>
      </c>
      <c r="BP250" t="s">
        <v>423</v>
      </c>
      <c r="BR250" t="s">
        <v>432</v>
      </c>
      <c r="BS250" t="s">
        <v>432</v>
      </c>
      <c r="BT250" t="s">
        <v>432</v>
      </c>
      <c r="BU250" t="s">
        <v>432</v>
      </c>
      <c r="BV250" t="s">
        <v>431</v>
      </c>
      <c r="BW250" t="s">
        <v>423</v>
      </c>
      <c r="BX250" t="s">
        <v>423</v>
      </c>
      <c r="BY250" t="s">
        <v>423</v>
      </c>
      <c r="BZ250" t="s">
        <v>431</v>
      </c>
      <c r="CA250" t="s">
        <v>423</v>
      </c>
      <c r="CB250" t="s">
        <v>431</v>
      </c>
      <c r="CC250" t="s">
        <v>423</v>
      </c>
      <c r="CD250" t="s">
        <v>423</v>
      </c>
      <c r="CE250" t="s">
        <v>423</v>
      </c>
      <c r="CF250" t="s">
        <v>432</v>
      </c>
      <c r="CG250" t="s">
        <v>432</v>
      </c>
      <c r="CH250" t="s">
        <v>432</v>
      </c>
      <c r="CI250" t="s">
        <v>432</v>
      </c>
      <c r="CJ250" t="s">
        <v>432</v>
      </c>
      <c r="CK250" t="s">
        <v>432</v>
      </c>
      <c r="CL250" t="s">
        <v>432</v>
      </c>
      <c r="CM250" t="s">
        <v>432</v>
      </c>
      <c r="CN250" t="s">
        <v>423</v>
      </c>
      <c r="CO250" t="s">
        <v>432</v>
      </c>
      <c r="CP250" t="s">
        <v>432</v>
      </c>
      <c r="CQ250" t="s">
        <v>432</v>
      </c>
      <c r="CR250" t="s">
        <v>432</v>
      </c>
      <c r="CT250" t="s">
        <v>432</v>
      </c>
      <c r="CU250" t="s">
        <v>423</v>
      </c>
      <c r="CV250" t="s">
        <v>423</v>
      </c>
      <c r="CW250" t="s">
        <v>423</v>
      </c>
      <c r="CX250" t="s">
        <v>431</v>
      </c>
      <c r="CY250" t="s">
        <v>423</v>
      </c>
      <c r="CZ250" t="s">
        <v>423</v>
      </c>
      <c r="DA250" t="s">
        <v>423</v>
      </c>
      <c r="DB250" t="s">
        <v>423</v>
      </c>
      <c r="DC250" t="s">
        <v>431</v>
      </c>
      <c r="DD250" t="s">
        <v>432</v>
      </c>
      <c r="DE250" t="s">
        <v>432</v>
      </c>
      <c r="DF250" t="s">
        <v>432</v>
      </c>
      <c r="DG250" t="s">
        <v>432</v>
      </c>
      <c r="DH250" t="s">
        <v>423</v>
      </c>
      <c r="DI250" t="s">
        <v>423</v>
      </c>
      <c r="DJ250" t="s">
        <v>431</v>
      </c>
      <c r="DK250" t="s">
        <v>423</v>
      </c>
      <c r="DL250" t="s">
        <v>423</v>
      </c>
      <c r="DM250" t="s">
        <v>423</v>
      </c>
      <c r="DN250" t="s">
        <v>423</v>
      </c>
      <c r="DO250" t="s">
        <v>423</v>
      </c>
      <c r="DP250" t="s">
        <v>423</v>
      </c>
      <c r="DQ250" t="s">
        <v>431</v>
      </c>
      <c r="DR250" t="s">
        <v>423</v>
      </c>
      <c r="DS250" t="s">
        <v>423</v>
      </c>
      <c r="DT250" t="s">
        <v>423</v>
      </c>
      <c r="DU250" t="s">
        <v>423</v>
      </c>
      <c r="DV250" t="s">
        <v>431</v>
      </c>
      <c r="DW250" t="s">
        <v>423</v>
      </c>
      <c r="DX250" t="s">
        <v>423</v>
      </c>
      <c r="DY250" t="s">
        <v>431</v>
      </c>
      <c r="DZ250" t="s">
        <v>423</v>
      </c>
      <c r="EA250" t="s">
        <v>423</v>
      </c>
      <c r="EB250" t="s">
        <v>423</v>
      </c>
      <c r="EC250" t="s">
        <v>431</v>
      </c>
      <c r="ED250" t="s">
        <v>423</v>
      </c>
      <c r="EE250" t="s">
        <v>423</v>
      </c>
      <c r="EF250" t="s">
        <v>436</v>
      </c>
      <c r="EG250" t="s">
        <v>438</v>
      </c>
      <c r="EH250" t="s">
        <v>434</v>
      </c>
      <c r="EI250" t="s">
        <v>437</v>
      </c>
      <c r="EJ250" t="s">
        <v>435</v>
      </c>
      <c r="EK250" t="s">
        <v>433</v>
      </c>
      <c r="EL250" t="s">
        <v>424</v>
      </c>
      <c r="EM250" t="s">
        <v>425</v>
      </c>
      <c r="EN250" t="s">
        <v>425</v>
      </c>
      <c r="EO250" t="s">
        <v>427</v>
      </c>
      <c r="EP250" t="s">
        <v>427</v>
      </c>
      <c r="EQ250" t="s">
        <v>427</v>
      </c>
      <c r="ER250" t="s">
        <v>429</v>
      </c>
      <c r="ES250" t="s">
        <v>429</v>
      </c>
      <c r="ET250" t="s">
        <v>429</v>
      </c>
      <c r="EU250" t="s">
        <v>430</v>
      </c>
      <c r="EV250" t="s">
        <v>425</v>
      </c>
      <c r="EW250" t="s">
        <v>430</v>
      </c>
      <c r="EX250" t="s">
        <v>423</v>
      </c>
      <c r="EY250" t="s">
        <v>423</v>
      </c>
      <c r="EZ250" t="s">
        <v>423</v>
      </c>
      <c r="FA250" t="s">
        <v>431</v>
      </c>
      <c r="FB250" t="s">
        <v>423</v>
      </c>
      <c r="FC250" t="s">
        <v>423</v>
      </c>
      <c r="FD250" t="s">
        <v>423</v>
      </c>
      <c r="FE250" t="s">
        <v>431</v>
      </c>
      <c r="FF250" t="s">
        <v>423</v>
      </c>
      <c r="FG250" t="s">
        <v>423</v>
      </c>
      <c r="FH250" t="s">
        <v>423</v>
      </c>
      <c r="FI250" t="s">
        <v>431</v>
      </c>
      <c r="FJ250" t="s">
        <v>423</v>
      </c>
      <c r="FK250" t="s">
        <v>423</v>
      </c>
      <c r="FL250" t="s">
        <v>423</v>
      </c>
      <c r="FM250" t="s">
        <v>423</v>
      </c>
      <c r="FN250" t="s">
        <v>431</v>
      </c>
      <c r="FO250" t="s">
        <v>423</v>
      </c>
      <c r="FP250" t="s">
        <v>431</v>
      </c>
      <c r="FQ250" t="s">
        <v>423</v>
      </c>
      <c r="FR250" t="s">
        <v>423</v>
      </c>
      <c r="FS250" t="s">
        <v>423</v>
      </c>
      <c r="FT250" t="s">
        <v>423</v>
      </c>
      <c r="FU250" t="s">
        <v>423</v>
      </c>
      <c r="FV250" t="s">
        <v>431</v>
      </c>
      <c r="FW250" t="s">
        <v>423</v>
      </c>
      <c r="FX250" t="s">
        <v>423</v>
      </c>
      <c r="FZ250" t="s">
        <v>423</v>
      </c>
      <c r="GB250" t="s">
        <v>423</v>
      </c>
      <c r="GD250" t="s">
        <v>431</v>
      </c>
      <c r="GE250" t="s">
        <v>1224</v>
      </c>
      <c r="GF250" t="s">
        <v>431</v>
      </c>
      <c r="GG250" t="s">
        <v>423</v>
      </c>
      <c r="GH250" t="s">
        <v>423</v>
      </c>
      <c r="GI250" t="s">
        <v>423</v>
      </c>
      <c r="GJ250" t="s">
        <v>423</v>
      </c>
      <c r="GK250" t="s">
        <v>431</v>
      </c>
      <c r="GL250" t="s">
        <v>423</v>
      </c>
      <c r="GM250" t="s">
        <v>423</v>
      </c>
      <c r="GN250" t="s">
        <v>431</v>
      </c>
      <c r="GO250" t="s">
        <v>423</v>
      </c>
      <c r="GP250" t="s">
        <v>423</v>
      </c>
      <c r="GQ250" t="s">
        <v>423</v>
      </c>
      <c r="GR250" t="s">
        <v>423</v>
      </c>
      <c r="GS250" t="s">
        <v>431</v>
      </c>
      <c r="GT250" t="s">
        <v>423</v>
      </c>
      <c r="GU250" t="s">
        <v>423</v>
      </c>
      <c r="GV250" t="s">
        <v>423</v>
      </c>
      <c r="GW250" t="s">
        <v>423</v>
      </c>
      <c r="GX250" t="s">
        <v>423</v>
      </c>
      <c r="GY250" t="s">
        <v>431</v>
      </c>
      <c r="GZ250" t="s">
        <v>423</v>
      </c>
      <c r="HA250" t="s">
        <v>423</v>
      </c>
      <c r="HB250" t="s">
        <v>423</v>
      </c>
      <c r="HC250" t="s">
        <v>431</v>
      </c>
      <c r="HD250" t="s">
        <v>432</v>
      </c>
      <c r="HE250" t="s">
        <v>432</v>
      </c>
      <c r="HF250" t="s">
        <v>432</v>
      </c>
      <c r="HG250" t="s">
        <v>432</v>
      </c>
      <c r="HH250" t="s">
        <v>423</v>
      </c>
      <c r="HI250" t="s">
        <v>423</v>
      </c>
      <c r="HJ250" t="s">
        <v>423</v>
      </c>
      <c r="HK250" t="s">
        <v>431</v>
      </c>
      <c r="HL250" t="s">
        <v>423</v>
      </c>
      <c r="HM250" t="s">
        <v>423</v>
      </c>
      <c r="HN250" t="s">
        <v>423</v>
      </c>
      <c r="HP250" t="s">
        <v>431</v>
      </c>
      <c r="HR250" t="s">
        <v>423</v>
      </c>
      <c r="HT250" t="s">
        <v>423</v>
      </c>
      <c r="HV250" t="s">
        <v>423</v>
      </c>
      <c r="HW250" t="s">
        <v>423</v>
      </c>
      <c r="HX250" t="s">
        <v>431</v>
      </c>
      <c r="HY250" t="s">
        <v>423</v>
      </c>
      <c r="HZ250" t="s">
        <v>423</v>
      </c>
      <c r="IA250" t="s">
        <v>423</v>
      </c>
      <c r="IB250" t="s">
        <v>431</v>
      </c>
      <c r="IC250" t="s">
        <v>423</v>
      </c>
      <c r="ID250" t="s">
        <v>423</v>
      </c>
      <c r="IE250" t="s">
        <v>423</v>
      </c>
      <c r="IF250" t="s">
        <v>423</v>
      </c>
      <c r="IG250" t="s">
        <v>423</v>
      </c>
      <c r="IH250" t="s">
        <v>431</v>
      </c>
      <c r="II250" t="s">
        <v>423</v>
      </c>
      <c r="IJ250" t="s">
        <v>423</v>
      </c>
      <c r="IK250" t="s">
        <v>423</v>
      </c>
      <c r="IL250" t="s">
        <v>431</v>
      </c>
      <c r="IM250" t="s">
        <v>423</v>
      </c>
      <c r="IN250" t="s">
        <v>423</v>
      </c>
      <c r="IO250" t="s">
        <v>423</v>
      </c>
      <c r="IP250" t="s">
        <v>431</v>
      </c>
      <c r="IQ250" t="s">
        <v>423</v>
      </c>
      <c r="IR250" t="s">
        <v>423</v>
      </c>
      <c r="IS250" t="s">
        <v>423</v>
      </c>
      <c r="IT250" t="s">
        <v>431</v>
      </c>
      <c r="IU250" t="s">
        <v>423</v>
      </c>
      <c r="IV250" t="s">
        <v>423</v>
      </c>
      <c r="IX250" t="s">
        <v>423</v>
      </c>
      <c r="IZ250" t="s">
        <v>431</v>
      </c>
      <c r="JB250" t="s">
        <v>423</v>
      </c>
      <c r="JI250" t="s">
        <v>423</v>
      </c>
      <c r="JJ250" t="s">
        <v>423</v>
      </c>
      <c r="JK250" t="s">
        <v>431</v>
      </c>
      <c r="JL250" t="s">
        <v>423</v>
      </c>
      <c r="JM250" t="s">
        <v>423</v>
      </c>
      <c r="JN250" t="s">
        <v>423</v>
      </c>
      <c r="JO250" t="s">
        <v>423</v>
      </c>
      <c r="JP250" t="s">
        <v>423</v>
      </c>
      <c r="JQ250" t="s">
        <v>423</v>
      </c>
      <c r="JR250" t="s">
        <v>423</v>
      </c>
      <c r="JS250" t="s">
        <v>431</v>
      </c>
      <c r="JT250" t="s">
        <v>423</v>
      </c>
      <c r="JU250" t="s">
        <v>423</v>
      </c>
      <c r="JV250" t="s">
        <v>423</v>
      </c>
      <c r="JW250" t="s">
        <v>423</v>
      </c>
      <c r="JX250" t="s">
        <v>423</v>
      </c>
      <c r="JY250" t="s">
        <v>423</v>
      </c>
      <c r="JZ250" t="s">
        <v>423</v>
      </c>
      <c r="KA250" t="s">
        <v>423</v>
      </c>
      <c r="KB250" t="s">
        <v>423</v>
      </c>
      <c r="KC250" t="s">
        <v>423</v>
      </c>
      <c r="KD250" t="s">
        <v>423</v>
      </c>
      <c r="KE250" t="s">
        <v>423</v>
      </c>
      <c r="KF250" t="s">
        <v>423</v>
      </c>
      <c r="KG250" t="s">
        <v>423</v>
      </c>
      <c r="KH250" t="s">
        <v>423</v>
      </c>
      <c r="KI250" t="s">
        <v>423</v>
      </c>
      <c r="KJ250" t="s">
        <v>423</v>
      </c>
      <c r="KK250" t="s">
        <v>423</v>
      </c>
      <c r="KL250" t="s">
        <v>423</v>
      </c>
      <c r="KM250" t="s">
        <v>423</v>
      </c>
      <c r="KN250" t="s">
        <v>423</v>
      </c>
      <c r="KO250" t="s">
        <v>423</v>
      </c>
      <c r="KP250" t="s">
        <v>423</v>
      </c>
      <c r="KQ250" t="s">
        <v>431</v>
      </c>
      <c r="KR250" t="s">
        <v>423</v>
      </c>
      <c r="KS250" t="s">
        <v>423</v>
      </c>
      <c r="KT250" t="s">
        <v>423</v>
      </c>
      <c r="KU250" t="s">
        <v>423</v>
      </c>
      <c r="KV250" t="s">
        <v>423</v>
      </c>
      <c r="KW250" t="s">
        <v>431</v>
      </c>
      <c r="KY250" t="s">
        <v>423</v>
      </c>
      <c r="KZ250" t="s">
        <v>423</v>
      </c>
      <c r="LA250" t="s">
        <v>431</v>
      </c>
      <c r="LB250" t="s">
        <v>423</v>
      </c>
      <c r="LC250" t="s">
        <v>423</v>
      </c>
      <c r="LD250" t="s">
        <v>423</v>
      </c>
      <c r="LE250" t="s">
        <v>423</v>
      </c>
      <c r="LF250" t="s">
        <v>423</v>
      </c>
      <c r="LG250" t="s">
        <v>423</v>
      </c>
      <c r="LH250" t="s">
        <v>423</v>
      </c>
      <c r="LI250" t="s">
        <v>423</v>
      </c>
      <c r="LJ250" t="s">
        <v>1225</v>
      </c>
      <c r="LK250" t="s">
        <v>431</v>
      </c>
      <c r="LL250" t="s">
        <v>423</v>
      </c>
      <c r="LM250" t="s">
        <v>423</v>
      </c>
      <c r="LN250" t="s">
        <v>423</v>
      </c>
      <c r="LO250" t="s">
        <v>439</v>
      </c>
      <c r="LP250" t="s">
        <v>432</v>
      </c>
      <c r="LQ250" t="s">
        <v>432</v>
      </c>
      <c r="LR250" t="s">
        <v>432</v>
      </c>
      <c r="LS250" t="s">
        <v>432</v>
      </c>
      <c r="LT250" t="s">
        <v>432</v>
      </c>
      <c r="LU250" t="s">
        <v>432</v>
      </c>
      <c r="LV250" t="s">
        <v>432</v>
      </c>
      <c r="LW250" t="s">
        <v>432</v>
      </c>
      <c r="LX250" t="s">
        <v>432</v>
      </c>
      <c r="LY250" t="s">
        <v>432</v>
      </c>
      <c r="LZ250" t="s">
        <v>432</v>
      </c>
      <c r="MA250" t="s">
        <v>432</v>
      </c>
      <c r="MB250" t="s">
        <v>423</v>
      </c>
      <c r="MC250" t="s">
        <v>423</v>
      </c>
      <c r="MD250" t="s">
        <v>423</v>
      </c>
      <c r="ME250" t="s">
        <v>423</v>
      </c>
      <c r="MF250" t="s">
        <v>431</v>
      </c>
      <c r="MG250" t="s">
        <v>423</v>
      </c>
      <c r="MH250" t="s">
        <v>431</v>
      </c>
      <c r="MI250" t="s">
        <v>423</v>
      </c>
      <c r="MJ250" t="s">
        <v>431</v>
      </c>
      <c r="MK250" t="s">
        <v>423</v>
      </c>
      <c r="ML250" t="s">
        <v>423</v>
      </c>
      <c r="MN250">
        <v>539.6</v>
      </c>
      <c r="MO250">
        <v>61.38</v>
      </c>
      <c r="NE250">
        <v>171.43</v>
      </c>
      <c r="NT250">
        <v>143.76</v>
      </c>
      <c r="OJ250">
        <v>89.42</v>
      </c>
      <c r="OT250">
        <v>73.61</v>
      </c>
    </row>
    <row r="251" spans="1:410" ht="12.75" customHeight="1" x14ac:dyDescent="0.2">
      <c r="A251">
        <v>309</v>
      </c>
      <c r="B251" t="str">
        <f t="shared" si="138"/>
        <v>15-30min</v>
      </c>
      <c r="C251" t="str">
        <f t="shared" si="139"/>
        <v>seul</v>
      </c>
      <c r="D251" t="str">
        <f t="shared" si="140"/>
        <v>20-30m2</v>
      </c>
      <c r="E251" t="str">
        <f t="shared" si="141"/>
        <v>tout à fait</v>
      </c>
      <c r="F251" t="str">
        <f t="shared" si="142"/>
        <v>aucune</v>
      </c>
      <c r="G251" t="str">
        <f t="shared" si="143"/>
        <v>non</v>
      </c>
      <c r="H251" t="str">
        <f t="shared" si="144"/>
        <v>non</v>
      </c>
      <c r="I251" t="s">
        <v>423</v>
      </c>
      <c r="J251" t="str">
        <f t="shared" si="145"/>
        <v>souvent</v>
      </c>
      <c r="K251" t="str">
        <f t="shared" si="146"/>
        <v>parfois</v>
      </c>
      <c r="L251" t="str">
        <f t="shared" si="147"/>
        <v>plutôt oui</v>
      </c>
      <c r="M251" t="str">
        <f t="shared" si="148"/>
        <v>2-4h</v>
      </c>
      <c r="N251" t="str">
        <f t="shared" si="149"/>
        <v>4-6h</v>
      </c>
      <c r="O251" t="str">
        <f t="shared" si="150"/>
        <v>parfois</v>
      </c>
      <c r="P251" t="str">
        <f t="shared" si="151"/>
        <v>parfois</v>
      </c>
      <c r="Q251" t="str">
        <f t="shared" si="152"/>
        <v>toujours</v>
      </c>
      <c r="R251" t="s">
        <v>424</v>
      </c>
      <c r="S251" t="s">
        <v>425</v>
      </c>
      <c r="T251" t="s">
        <v>425</v>
      </c>
      <c r="U251" t="s">
        <v>426</v>
      </c>
      <c r="V251" t="s">
        <v>427</v>
      </c>
      <c r="W251" t="s">
        <v>428</v>
      </c>
      <c r="X251" t="s">
        <v>429</v>
      </c>
      <c r="Y251" t="s">
        <v>429</v>
      </c>
      <c r="Z251" t="s">
        <v>430</v>
      </c>
      <c r="AA251" t="s">
        <v>429</v>
      </c>
      <c r="AB251" t="s">
        <v>425</v>
      </c>
      <c r="AC251" t="s">
        <v>425</v>
      </c>
      <c r="AD251" t="str">
        <f t="shared" si="153"/>
        <v>1 semaine avant</v>
      </c>
      <c r="AE251" t="str">
        <f t="shared" si="154"/>
        <v xml:space="preserve">moyennement </v>
      </c>
      <c r="AF251" t="str">
        <f t="shared" si="155"/>
        <v>plutôt bonnes</v>
      </c>
      <c r="AG251" t="str">
        <f t="shared" si="156"/>
        <v>parfois</v>
      </c>
      <c r="AH251" t="str">
        <f t="shared" si="157"/>
        <v>régulièrement</v>
      </c>
      <c r="AI251" t="str">
        <f t="shared" si="158"/>
        <v>régulièrement</v>
      </c>
      <c r="AJ251" t="str">
        <f t="shared" si="159"/>
        <v>parfois</v>
      </c>
      <c r="AK251" t="str">
        <f t="shared" si="160"/>
        <v>0-1h</v>
      </c>
      <c r="AL251" t="str">
        <f t="shared" si="161"/>
        <v>plutôt non</v>
      </c>
      <c r="AM251" t="str">
        <f t="shared" si="162"/>
        <v>plutôt non</v>
      </c>
      <c r="AN251" t="str">
        <f t="shared" si="163"/>
        <v>0-1h</v>
      </c>
      <c r="AO251" t="str">
        <f t="shared" si="164"/>
        <v>rarement</v>
      </c>
      <c r="AP251" t="str">
        <f t="shared" si="165"/>
        <v>plutôt oui</v>
      </c>
      <c r="AQ251" t="str">
        <f t="shared" si="166"/>
        <v>jamais</v>
      </c>
      <c r="AR251" t="str">
        <f t="shared" si="167"/>
        <v>régulièrement</v>
      </c>
      <c r="AS251" t="str">
        <f t="shared" si="168"/>
        <v>2-4h</v>
      </c>
      <c r="AT251" t="str">
        <f t="shared" si="169"/>
        <v>plutôt insatisfaisante</v>
      </c>
      <c r="AU251" t="str">
        <f t="shared" si="170"/>
        <v>plutôt non</v>
      </c>
      <c r="AV251" t="str">
        <f t="shared" si="171"/>
        <v>plutôt non</v>
      </c>
      <c r="AW251" t="str">
        <f t="shared" si="172"/>
        <v>plutôt non</v>
      </c>
      <c r="AX251" t="str">
        <f t="shared" si="173"/>
        <v>plutôt oui</v>
      </c>
      <c r="AY251" t="str">
        <f t="shared" si="174"/>
        <v>plutôt oui</v>
      </c>
      <c r="AZ251" t="str">
        <f t="shared" si="175"/>
        <v>3A</v>
      </c>
      <c r="BA251" t="str">
        <f t="shared" si="176"/>
        <v>GP3E</v>
      </c>
      <c r="BB251" t="str">
        <f t="shared" si="177"/>
        <v>classique</v>
      </c>
      <c r="BC251" t="str">
        <f t="shared" si="178"/>
        <v>non</v>
      </c>
      <c r="BD251" t="str">
        <f t="shared" si="179"/>
        <v>2A</v>
      </c>
      <c r="BE251" t="str">
        <f t="shared" si="180"/>
        <v>Fr</v>
      </c>
      <c r="BF251" t="str">
        <f t="shared" si="181"/>
        <v>pas de classement</v>
      </c>
      <c r="BG251" t="str">
        <f t="shared" si="182"/>
        <v>50-75%</v>
      </c>
      <c r="BH251" t="s">
        <v>423</v>
      </c>
      <c r="BI251" t="str">
        <f t="shared" si="183"/>
        <v>aucun</v>
      </c>
      <c r="BJ251" t="s">
        <v>423</v>
      </c>
      <c r="BK251" t="s">
        <v>423</v>
      </c>
      <c r="BL251" t="s">
        <v>431</v>
      </c>
      <c r="BM251" t="s">
        <v>423</v>
      </c>
      <c r="BN251" t="s">
        <v>431</v>
      </c>
      <c r="BO251" t="s">
        <v>423</v>
      </c>
      <c r="BP251" t="s">
        <v>423</v>
      </c>
      <c r="BR251" t="s">
        <v>423</v>
      </c>
      <c r="BS251" t="s">
        <v>423</v>
      </c>
      <c r="BT251" t="s">
        <v>431</v>
      </c>
      <c r="BU251" t="s">
        <v>423</v>
      </c>
      <c r="BV251" t="s">
        <v>431</v>
      </c>
      <c r="BW251" t="s">
        <v>423</v>
      </c>
      <c r="BX251" t="s">
        <v>423</v>
      </c>
      <c r="BY251" t="s">
        <v>423</v>
      </c>
      <c r="BZ251" t="s">
        <v>423</v>
      </c>
      <c r="CA251" t="s">
        <v>432</v>
      </c>
      <c r="CB251" t="s">
        <v>432</v>
      </c>
      <c r="CC251" t="s">
        <v>432</v>
      </c>
      <c r="CD251" t="s">
        <v>432</v>
      </c>
      <c r="CE251" t="s">
        <v>423</v>
      </c>
      <c r="CF251" t="s">
        <v>432</v>
      </c>
      <c r="CG251" t="s">
        <v>432</v>
      </c>
      <c r="CH251" t="s">
        <v>432</v>
      </c>
      <c r="CI251" t="s">
        <v>432</v>
      </c>
      <c r="CJ251" t="s">
        <v>432</v>
      </c>
      <c r="CK251" t="s">
        <v>432</v>
      </c>
      <c r="CL251" t="s">
        <v>432</v>
      </c>
      <c r="CM251" t="s">
        <v>432</v>
      </c>
      <c r="CN251" t="s">
        <v>423</v>
      </c>
      <c r="CO251" t="s">
        <v>432</v>
      </c>
      <c r="CP251" t="s">
        <v>432</v>
      </c>
      <c r="CQ251" t="s">
        <v>432</v>
      </c>
      <c r="CR251" t="s">
        <v>432</v>
      </c>
      <c r="CT251" t="s">
        <v>432</v>
      </c>
      <c r="CU251" t="s">
        <v>423</v>
      </c>
      <c r="CV251" t="s">
        <v>423</v>
      </c>
      <c r="CW251" t="s">
        <v>431</v>
      </c>
      <c r="CX251" t="s">
        <v>423</v>
      </c>
      <c r="CY251" t="s">
        <v>423</v>
      </c>
      <c r="CZ251" t="s">
        <v>423</v>
      </c>
      <c r="DA251" t="s">
        <v>423</v>
      </c>
      <c r="DB251" t="s">
        <v>431</v>
      </c>
      <c r="DC251" t="s">
        <v>423</v>
      </c>
      <c r="DD251" t="s">
        <v>423</v>
      </c>
      <c r="DE251" t="s">
        <v>431</v>
      </c>
      <c r="DF251" t="s">
        <v>423</v>
      </c>
      <c r="DG251" t="s">
        <v>423</v>
      </c>
      <c r="DH251" t="s">
        <v>423</v>
      </c>
      <c r="DI251" t="s">
        <v>431</v>
      </c>
      <c r="DJ251" t="s">
        <v>423</v>
      </c>
      <c r="DK251" t="s">
        <v>423</v>
      </c>
      <c r="DL251" t="s">
        <v>423</v>
      </c>
      <c r="DM251" t="s">
        <v>423</v>
      </c>
      <c r="DN251" t="s">
        <v>423</v>
      </c>
      <c r="DO251" t="s">
        <v>431</v>
      </c>
      <c r="DP251" t="s">
        <v>423</v>
      </c>
      <c r="DQ251" t="s">
        <v>423</v>
      </c>
      <c r="DR251" t="s">
        <v>423</v>
      </c>
      <c r="DS251" t="s">
        <v>423</v>
      </c>
      <c r="DT251" t="s">
        <v>423</v>
      </c>
      <c r="DU251" t="s">
        <v>423</v>
      </c>
      <c r="DV251" t="s">
        <v>431</v>
      </c>
      <c r="DW251" t="s">
        <v>423</v>
      </c>
      <c r="DX251" t="s">
        <v>423</v>
      </c>
      <c r="DY251" t="s">
        <v>423</v>
      </c>
      <c r="DZ251" t="s">
        <v>431</v>
      </c>
      <c r="EA251" t="s">
        <v>423</v>
      </c>
      <c r="EB251" t="s">
        <v>431</v>
      </c>
      <c r="EC251" t="s">
        <v>423</v>
      </c>
      <c r="ED251" t="s">
        <v>423</v>
      </c>
      <c r="EE251" t="s">
        <v>423</v>
      </c>
      <c r="EF251" t="s">
        <v>437</v>
      </c>
      <c r="EG251" t="s">
        <v>438</v>
      </c>
      <c r="EH251" t="s">
        <v>434</v>
      </c>
      <c r="EI251" t="s">
        <v>436</v>
      </c>
      <c r="EJ251" t="s">
        <v>435</v>
      </c>
      <c r="EK251" t="s">
        <v>433</v>
      </c>
      <c r="EL251" t="s">
        <v>424</v>
      </c>
      <c r="EM251" t="s">
        <v>425</v>
      </c>
      <c r="EN251" t="s">
        <v>425</v>
      </c>
      <c r="EO251" t="s">
        <v>426</v>
      </c>
      <c r="EP251" t="s">
        <v>427</v>
      </c>
      <c r="EQ251" t="s">
        <v>428</v>
      </c>
      <c r="ER251" t="s">
        <v>429</v>
      </c>
      <c r="ES251" t="s">
        <v>429</v>
      </c>
      <c r="ET251" t="s">
        <v>430</v>
      </c>
      <c r="EU251" t="s">
        <v>429</v>
      </c>
      <c r="EV251" t="s">
        <v>425</v>
      </c>
      <c r="EW251" t="s">
        <v>425</v>
      </c>
      <c r="EX251" t="s">
        <v>423</v>
      </c>
      <c r="EY251" t="s">
        <v>423</v>
      </c>
      <c r="EZ251" t="s">
        <v>423</v>
      </c>
      <c r="FA251" t="s">
        <v>431</v>
      </c>
      <c r="FB251" t="s">
        <v>423</v>
      </c>
      <c r="FC251" t="s">
        <v>423</v>
      </c>
      <c r="FD251" t="s">
        <v>423</v>
      </c>
      <c r="FE251" t="s">
        <v>423</v>
      </c>
      <c r="FF251" t="s">
        <v>431</v>
      </c>
      <c r="FG251" t="s">
        <v>423</v>
      </c>
      <c r="FH251" t="s">
        <v>423</v>
      </c>
      <c r="FI251" t="s">
        <v>431</v>
      </c>
      <c r="FJ251" t="s">
        <v>423</v>
      </c>
      <c r="FK251" t="s">
        <v>423</v>
      </c>
      <c r="FL251" t="s">
        <v>423</v>
      </c>
      <c r="FM251" t="s">
        <v>423</v>
      </c>
      <c r="FN251" t="s">
        <v>431</v>
      </c>
      <c r="FO251" t="s">
        <v>423</v>
      </c>
      <c r="FP251" t="s">
        <v>423</v>
      </c>
      <c r="FQ251" t="s">
        <v>431</v>
      </c>
      <c r="FR251" t="s">
        <v>423</v>
      </c>
      <c r="FS251" t="s">
        <v>423</v>
      </c>
      <c r="FT251" t="s">
        <v>423</v>
      </c>
      <c r="FU251" t="s">
        <v>431</v>
      </c>
      <c r="FV251" t="s">
        <v>423</v>
      </c>
      <c r="FW251" t="s">
        <v>423</v>
      </c>
      <c r="FX251" t="s">
        <v>423</v>
      </c>
      <c r="FZ251" t="s">
        <v>423</v>
      </c>
      <c r="GB251" t="s">
        <v>431</v>
      </c>
      <c r="GC251" t="s">
        <v>1226</v>
      </c>
      <c r="GD251" t="s">
        <v>423</v>
      </c>
      <c r="GF251" t="s">
        <v>431</v>
      </c>
      <c r="GG251" t="s">
        <v>423</v>
      </c>
      <c r="GH251" t="s">
        <v>423</v>
      </c>
      <c r="GI251" t="s">
        <v>423</v>
      </c>
      <c r="GJ251" t="s">
        <v>423</v>
      </c>
      <c r="GK251" t="s">
        <v>423</v>
      </c>
      <c r="GL251" t="s">
        <v>431</v>
      </c>
      <c r="GM251" t="s">
        <v>423</v>
      </c>
      <c r="GN251" t="s">
        <v>423</v>
      </c>
      <c r="GO251" t="s">
        <v>431</v>
      </c>
      <c r="GP251" t="s">
        <v>423</v>
      </c>
      <c r="GQ251" t="s">
        <v>423</v>
      </c>
      <c r="GR251" t="s">
        <v>423</v>
      </c>
      <c r="GS251" t="s">
        <v>431</v>
      </c>
      <c r="GT251" t="s">
        <v>423</v>
      </c>
      <c r="GU251" t="s">
        <v>423</v>
      </c>
      <c r="GV251" t="s">
        <v>423</v>
      </c>
      <c r="GW251" t="s">
        <v>423</v>
      </c>
      <c r="GX251" t="s">
        <v>423</v>
      </c>
      <c r="GY251" t="s">
        <v>431</v>
      </c>
      <c r="GZ251" t="s">
        <v>423</v>
      </c>
      <c r="HA251" t="s">
        <v>423</v>
      </c>
      <c r="HB251" t="s">
        <v>431</v>
      </c>
      <c r="HC251" t="s">
        <v>423</v>
      </c>
      <c r="HD251" t="s">
        <v>423</v>
      </c>
      <c r="HE251" t="s">
        <v>431</v>
      </c>
      <c r="HF251" t="s">
        <v>423</v>
      </c>
      <c r="HG251" t="s">
        <v>423</v>
      </c>
      <c r="HH251" t="s">
        <v>423</v>
      </c>
      <c r="HI251" t="s">
        <v>423</v>
      </c>
      <c r="HJ251" t="s">
        <v>423</v>
      </c>
      <c r="HK251" t="s">
        <v>423</v>
      </c>
      <c r="HL251" t="s">
        <v>423</v>
      </c>
      <c r="HM251" t="s">
        <v>431</v>
      </c>
      <c r="HN251" t="s">
        <v>423</v>
      </c>
      <c r="HP251" t="s">
        <v>431</v>
      </c>
      <c r="HQ251" t="s">
        <v>1227</v>
      </c>
      <c r="HR251" t="s">
        <v>423</v>
      </c>
      <c r="HT251" t="s">
        <v>423</v>
      </c>
      <c r="HV251" t="s">
        <v>423</v>
      </c>
      <c r="HW251" t="s">
        <v>423</v>
      </c>
      <c r="HX251" t="s">
        <v>431</v>
      </c>
      <c r="HY251" t="s">
        <v>423</v>
      </c>
      <c r="HZ251" t="s">
        <v>423</v>
      </c>
      <c r="IA251" t="s">
        <v>423</v>
      </c>
      <c r="IB251" t="s">
        <v>423</v>
      </c>
      <c r="IC251" t="s">
        <v>423</v>
      </c>
      <c r="ID251" t="s">
        <v>431</v>
      </c>
      <c r="IE251" t="s">
        <v>423</v>
      </c>
      <c r="IF251" t="s">
        <v>423</v>
      </c>
      <c r="IG251" t="s">
        <v>423</v>
      </c>
      <c r="IH251" t="s">
        <v>431</v>
      </c>
      <c r="II251" t="s">
        <v>423</v>
      </c>
      <c r="IJ251" t="s">
        <v>423</v>
      </c>
      <c r="IK251" t="s">
        <v>423</v>
      </c>
      <c r="IL251" t="s">
        <v>431</v>
      </c>
      <c r="IM251" t="s">
        <v>423</v>
      </c>
      <c r="IN251" t="s">
        <v>423</v>
      </c>
      <c r="IO251" t="s">
        <v>423</v>
      </c>
      <c r="IP251" t="s">
        <v>431</v>
      </c>
      <c r="IQ251" t="s">
        <v>423</v>
      </c>
      <c r="IR251" t="s">
        <v>423</v>
      </c>
      <c r="IS251" t="s">
        <v>431</v>
      </c>
      <c r="IT251" t="s">
        <v>423</v>
      </c>
      <c r="IU251" t="s">
        <v>423</v>
      </c>
      <c r="IV251" t="s">
        <v>423</v>
      </c>
      <c r="IX251" t="s">
        <v>431</v>
      </c>
      <c r="IZ251" t="s">
        <v>423</v>
      </c>
      <c r="JB251" t="s">
        <v>423</v>
      </c>
      <c r="JD251" t="s">
        <v>1228</v>
      </c>
      <c r="JE251" t="s">
        <v>732</v>
      </c>
      <c r="JF251" t="s">
        <v>1229</v>
      </c>
      <c r="JG251" t="s">
        <v>1230</v>
      </c>
      <c r="JH251" t="s">
        <v>732</v>
      </c>
      <c r="JI251" t="s">
        <v>423</v>
      </c>
      <c r="JJ251" t="s">
        <v>423</v>
      </c>
      <c r="JK251" t="s">
        <v>431</v>
      </c>
      <c r="JL251" t="s">
        <v>423</v>
      </c>
      <c r="JM251" t="s">
        <v>423</v>
      </c>
      <c r="JN251" t="s">
        <v>423</v>
      </c>
      <c r="JO251" t="s">
        <v>423</v>
      </c>
      <c r="JP251" t="s">
        <v>423</v>
      </c>
      <c r="JQ251" t="s">
        <v>423</v>
      </c>
      <c r="JR251" t="s">
        <v>423</v>
      </c>
      <c r="JS251" t="s">
        <v>431</v>
      </c>
      <c r="JT251" t="s">
        <v>423</v>
      </c>
      <c r="JU251" t="s">
        <v>423</v>
      </c>
      <c r="JV251" t="s">
        <v>423</v>
      </c>
      <c r="JW251" t="s">
        <v>423</v>
      </c>
      <c r="JX251" t="s">
        <v>423</v>
      </c>
      <c r="JY251" t="s">
        <v>423</v>
      </c>
      <c r="JZ251" t="s">
        <v>423</v>
      </c>
      <c r="KA251" t="s">
        <v>423</v>
      </c>
      <c r="KB251" t="s">
        <v>423</v>
      </c>
      <c r="KC251" t="s">
        <v>423</v>
      </c>
      <c r="KD251" t="s">
        <v>423</v>
      </c>
      <c r="KE251" t="s">
        <v>423</v>
      </c>
      <c r="KF251" t="s">
        <v>423</v>
      </c>
      <c r="KG251" t="s">
        <v>423</v>
      </c>
      <c r="KH251" t="s">
        <v>423</v>
      </c>
      <c r="KI251" t="s">
        <v>423</v>
      </c>
      <c r="KJ251" t="s">
        <v>423</v>
      </c>
      <c r="KK251" t="s">
        <v>423</v>
      </c>
      <c r="KL251" t="s">
        <v>423</v>
      </c>
      <c r="KM251" t="s">
        <v>423</v>
      </c>
      <c r="KN251" t="s">
        <v>423</v>
      </c>
      <c r="KO251" t="s">
        <v>423</v>
      </c>
      <c r="KP251" t="s">
        <v>423</v>
      </c>
      <c r="KQ251" t="s">
        <v>431</v>
      </c>
      <c r="KR251" t="s">
        <v>423</v>
      </c>
      <c r="KS251" t="s">
        <v>423</v>
      </c>
      <c r="KT251" t="s">
        <v>423</v>
      </c>
      <c r="KU251" t="s">
        <v>423</v>
      </c>
      <c r="KV251" t="s">
        <v>423</v>
      </c>
      <c r="KW251" t="s">
        <v>431</v>
      </c>
      <c r="KY251" t="s">
        <v>423</v>
      </c>
      <c r="KZ251" t="s">
        <v>423</v>
      </c>
      <c r="LA251" t="s">
        <v>431</v>
      </c>
      <c r="LB251" t="s">
        <v>423</v>
      </c>
      <c r="LC251" t="s">
        <v>423</v>
      </c>
      <c r="LD251" t="s">
        <v>423</v>
      </c>
      <c r="LE251" t="s">
        <v>423</v>
      </c>
      <c r="LF251" t="s">
        <v>423</v>
      </c>
      <c r="LG251" t="s">
        <v>423</v>
      </c>
      <c r="LH251" t="s">
        <v>423</v>
      </c>
      <c r="LI251" t="s">
        <v>423</v>
      </c>
      <c r="LJ251" t="s">
        <v>1231</v>
      </c>
      <c r="LK251" t="s">
        <v>431</v>
      </c>
      <c r="LL251" t="s">
        <v>423</v>
      </c>
      <c r="LM251" t="s">
        <v>423</v>
      </c>
      <c r="LN251" t="s">
        <v>423</v>
      </c>
      <c r="LO251" t="s">
        <v>441</v>
      </c>
      <c r="LP251" t="s">
        <v>432</v>
      </c>
      <c r="LQ251" t="s">
        <v>432</v>
      </c>
      <c r="LR251" t="s">
        <v>432</v>
      </c>
      <c r="LS251" t="s">
        <v>432</v>
      </c>
      <c r="LT251" t="s">
        <v>432</v>
      </c>
      <c r="LU251" t="s">
        <v>432</v>
      </c>
      <c r="LV251" t="s">
        <v>432</v>
      </c>
      <c r="LW251" t="s">
        <v>432</v>
      </c>
      <c r="LX251" t="s">
        <v>432</v>
      </c>
      <c r="LY251" t="s">
        <v>432</v>
      </c>
      <c r="LZ251" t="s">
        <v>432</v>
      </c>
      <c r="MA251" t="s">
        <v>432</v>
      </c>
      <c r="MB251" t="s">
        <v>423</v>
      </c>
      <c r="MC251" t="s">
        <v>423</v>
      </c>
      <c r="MD251" t="s">
        <v>423</v>
      </c>
      <c r="ME251" t="s">
        <v>431</v>
      </c>
      <c r="MF251" t="s">
        <v>423</v>
      </c>
      <c r="MG251" t="s">
        <v>423</v>
      </c>
      <c r="MH251" t="s">
        <v>423</v>
      </c>
      <c r="MI251" t="s">
        <v>423</v>
      </c>
      <c r="MJ251" t="s">
        <v>423</v>
      </c>
      <c r="MK251" t="s">
        <v>423</v>
      </c>
      <c r="ML251" t="s">
        <v>431</v>
      </c>
      <c r="MN251">
        <v>596.02</v>
      </c>
      <c r="MO251">
        <v>59.38</v>
      </c>
      <c r="NE251">
        <v>175.28</v>
      </c>
      <c r="NT251">
        <v>132.03</v>
      </c>
      <c r="OJ251">
        <v>162.08000000000001</v>
      </c>
      <c r="OT251">
        <v>67.25</v>
      </c>
    </row>
    <row r="252" spans="1:410" ht="12.75" customHeight="1" x14ac:dyDescent="0.2">
      <c r="A252">
        <v>310</v>
      </c>
      <c r="B252" t="str">
        <f t="shared" si="138"/>
        <v>0-5min</v>
      </c>
      <c r="C252" t="str">
        <f t="shared" si="139"/>
        <v>seul</v>
      </c>
      <c r="D252" t="str">
        <f t="shared" si="140"/>
        <v>20-30m2</v>
      </c>
      <c r="E252" t="str">
        <f t="shared" si="141"/>
        <v>tout à fait</v>
      </c>
      <c r="F252" t="str">
        <f t="shared" si="142"/>
        <v>aucune</v>
      </c>
      <c r="G252" t="str">
        <f t="shared" si="143"/>
        <v>non</v>
      </c>
      <c r="H252" t="str">
        <f t="shared" si="144"/>
        <v>non</v>
      </c>
      <c r="I252" t="s">
        <v>423</v>
      </c>
      <c r="J252" t="str">
        <f t="shared" si="145"/>
        <v>souvent</v>
      </c>
      <c r="K252" t="str">
        <f t="shared" si="146"/>
        <v>parfois</v>
      </c>
      <c r="L252" t="str">
        <f t="shared" si="147"/>
        <v>plutôt oui</v>
      </c>
      <c r="M252" t="str">
        <f t="shared" si="148"/>
        <v>1-2h</v>
      </c>
      <c r="N252" t="str">
        <f t="shared" si="149"/>
        <v>4-6h</v>
      </c>
      <c r="O252" t="str">
        <f t="shared" si="150"/>
        <v>souvent</v>
      </c>
      <c r="P252" t="str">
        <f t="shared" si="151"/>
        <v>parfois</v>
      </c>
      <c r="Q252" t="str">
        <f t="shared" si="152"/>
        <v>souvent</v>
      </c>
      <c r="R252" t="s">
        <v>430</v>
      </c>
      <c r="S252" t="s">
        <v>425</v>
      </c>
      <c r="T252" t="s">
        <v>425</v>
      </c>
      <c r="U252" t="s">
        <v>426</v>
      </c>
      <c r="V252" t="s">
        <v>440</v>
      </c>
      <c r="W252" t="s">
        <v>428</v>
      </c>
      <c r="X252" t="s">
        <v>429</v>
      </c>
      <c r="Y252" t="s">
        <v>424</v>
      </c>
      <c r="Z252" t="s">
        <v>424</v>
      </c>
      <c r="AA252" t="s">
        <v>430</v>
      </c>
      <c r="AB252" t="s">
        <v>425</v>
      </c>
      <c r="AC252" t="s">
        <v>425</v>
      </c>
      <c r="AD252" t="str">
        <f t="shared" si="153"/>
        <v>2 semaines avant</v>
      </c>
      <c r="AE252" t="str">
        <f t="shared" si="154"/>
        <v>plutôt oui</v>
      </c>
      <c r="AF252" t="str">
        <f t="shared" si="155"/>
        <v>très bonnes</v>
      </c>
      <c r="AG252" t="str">
        <f t="shared" si="156"/>
        <v>très souvent</v>
      </c>
      <c r="AH252" t="str">
        <f t="shared" si="157"/>
        <v>très souvent</v>
      </c>
      <c r="AI252" t="str">
        <f t="shared" si="158"/>
        <v>régulièrement</v>
      </c>
      <c r="AJ252" t="str">
        <f t="shared" si="159"/>
        <v>jamais</v>
      </c>
      <c r="AK252" t="str">
        <f t="shared" si="160"/>
        <v>1-5h</v>
      </c>
      <c r="AL252" t="str">
        <f t="shared" si="161"/>
        <v>plutôt oui</v>
      </c>
      <c r="AM252" t="str">
        <f t="shared" si="162"/>
        <v>pas du tout</v>
      </c>
      <c r="AN252" t="str">
        <f t="shared" si="163"/>
        <v>1-3h</v>
      </c>
      <c r="AO252" t="str">
        <f t="shared" si="164"/>
        <v>1/mois</v>
      </c>
      <c r="AP252" t="str">
        <f t="shared" si="165"/>
        <v>tout à fait</v>
      </c>
      <c r="AQ252" t="str">
        <f t="shared" si="166"/>
        <v>1/mois</v>
      </c>
      <c r="AR252" t="str">
        <f t="shared" si="167"/>
        <v>régulièrement</v>
      </c>
      <c r="AS252" t="str">
        <f t="shared" si="168"/>
        <v>4-6h</v>
      </c>
      <c r="AT252" t="str">
        <f t="shared" si="169"/>
        <v>plutôt satisfaisante</v>
      </c>
      <c r="AU252" t="str">
        <f t="shared" si="170"/>
        <v>plutôt oui</v>
      </c>
      <c r="AV252" t="str">
        <f t="shared" si="171"/>
        <v>plutôt oui</v>
      </c>
      <c r="AW252" t="str">
        <f t="shared" si="172"/>
        <v>plutôt oui</v>
      </c>
      <c r="AX252" t="str">
        <f t="shared" si="173"/>
        <v>plutôt oui</v>
      </c>
      <c r="AY252" t="str">
        <f t="shared" si="174"/>
        <v>plutôt oui</v>
      </c>
      <c r="AZ252" t="str">
        <f t="shared" si="175"/>
        <v>3A</v>
      </c>
      <c r="BA252" t="str">
        <f t="shared" si="176"/>
        <v>ICBE</v>
      </c>
      <c r="BB252" t="str">
        <f t="shared" si="177"/>
        <v>classique</v>
      </c>
      <c r="BC252" t="str">
        <f t="shared" si="178"/>
        <v>oui</v>
      </c>
      <c r="BD252" t="str">
        <f t="shared" si="179"/>
        <v>post-bac</v>
      </c>
      <c r="BE252" t="str">
        <f t="shared" si="180"/>
        <v>Fr</v>
      </c>
      <c r="BF252" t="str">
        <f t="shared" si="181"/>
        <v>25-50%</v>
      </c>
      <c r="BG252" t="str">
        <f t="shared" si="182"/>
        <v>25-50%</v>
      </c>
      <c r="BH252" t="s">
        <v>423</v>
      </c>
      <c r="BI252" t="str">
        <f t="shared" si="183"/>
        <v>aucun</v>
      </c>
      <c r="BJ252" t="s">
        <v>431</v>
      </c>
      <c r="BK252" t="s">
        <v>423</v>
      </c>
      <c r="BL252" t="s">
        <v>423</v>
      </c>
      <c r="BM252" t="s">
        <v>423</v>
      </c>
      <c r="BN252" t="s">
        <v>431</v>
      </c>
      <c r="BO252" t="s">
        <v>423</v>
      </c>
      <c r="BP252" t="s">
        <v>423</v>
      </c>
      <c r="BR252" t="s">
        <v>423</v>
      </c>
      <c r="BS252" t="s">
        <v>423</v>
      </c>
      <c r="BT252" t="s">
        <v>431</v>
      </c>
      <c r="BU252" t="s">
        <v>423</v>
      </c>
      <c r="BV252" t="s">
        <v>431</v>
      </c>
      <c r="BW252" t="s">
        <v>423</v>
      </c>
      <c r="BX252" t="s">
        <v>423</v>
      </c>
      <c r="BY252" t="s">
        <v>423</v>
      </c>
      <c r="BZ252" t="s">
        <v>423</v>
      </c>
      <c r="CA252" t="s">
        <v>432</v>
      </c>
      <c r="CB252" t="s">
        <v>432</v>
      </c>
      <c r="CC252" t="s">
        <v>432</v>
      </c>
      <c r="CD252" t="s">
        <v>432</v>
      </c>
      <c r="CE252" t="s">
        <v>423</v>
      </c>
      <c r="CF252" t="s">
        <v>432</v>
      </c>
      <c r="CG252" t="s">
        <v>432</v>
      </c>
      <c r="CH252" t="s">
        <v>432</v>
      </c>
      <c r="CI252" t="s">
        <v>432</v>
      </c>
      <c r="CJ252" t="s">
        <v>432</v>
      </c>
      <c r="CK252" t="s">
        <v>432</v>
      </c>
      <c r="CL252" t="s">
        <v>432</v>
      </c>
      <c r="CM252" t="s">
        <v>432</v>
      </c>
      <c r="CN252" t="s">
        <v>423</v>
      </c>
      <c r="CO252" t="s">
        <v>432</v>
      </c>
      <c r="CP252" t="s">
        <v>432</v>
      </c>
      <c r="CQ252" t="s">
        <v>432</v>
      </c>
      <c r="CR252" t="s">
        <v>432</v>
      </c>
      <c r="CT252" t="s">
        <v>432</v>
      </c>
      <c r="CU252" t="s">
        <v>423</v>
      </c>
      <c r="CV252" t="s">
        <v>423</v>
      </c>
      <c r="CW252" t="s">
        <v>431</v>
      </c>
      <c r="CX252" t="s">
        <v>423</v>
      </c>
      <c r="CY252" t="s">
        <v>423</v>
      </c>
      <c r="CZ252" t="s">
        <v>423</v>
      </c>
      <c r="DA252" t="s">
        <v>423</v>
      </c>
      <c r="DB252" t="s">
        <v>431</v>
      </c>
      <c r="DC252" t="s">
        <v>423</v>
      </c>
      <c r="DD252" t="s">
        <v>423</v>
      </c>
      <c r="DE252" t="s">
        <v>431</v>
      </c>
      <c r="DF252" t="s">
        <v>423</v>
      </c>
      <c r="DG252" t="s">
        <v>423</v>
      </c>
      <c r="DH252" t="s">
        <v>423</v>
      </c>
      <c r="DI252" t="s">
        <v>423</v>
      </c>
      <c r="DJ252" t="s">
        <v>431</v>
      </c>
      <c r="DK252" t="s">
        <v>423</v>
      </c>
      <c r="DL252" t="s">
        <v>423</v>
      </c>
      <c r="DM252" t="s">
        <v>423</v>
      </c>
      <c r="DN252" t="s">
        <v>423</v>
      </c>
      <c r="DO252" t="s">
        <v>431</v>
      </c>
      <c r="DP252" t="s">
        <v>423</v>
      </c>
      <c r="DQ252" t="s">
        <v>423</v>
      </c>
      <c r="DR252" t="s">
        <v>423</v>
      </c>
      <c r="DS252" t="s">
        <v>423</v>
      </c>
      <c r="DT252" t="s">
        <v>423</v>
      </c>
      <c r="DU252" t="s">
        <v>431</v>
      </c>
      <c r="DV252" t="s">
        <v>423</v>
      </c>
      <c r="DW252" t="s">
        <v>423</v>
      </c>
      <c r="DX252" t="s">
        <v>423</v>
      </c>
      <c r="DY252" t="s">
        <v>423</v>
      </c>
      <c r="DZ252" t="s">
        <v>431</v>
      </c>
      <c r="EA252" t="s">
        <v>423</v>
      </c>
      <c r="EB252" t="s">
        <v>423</v>
      </c>
      <c r="EC252" t="s">
        <v>431</v>
      </c>
      <c r="ED252" t="s">
        <v>423</v>
      </c>
      <c r="EE252" t="s">
        <v>423</v>
      </c>
      <c r="EF252" t="s">
        <v>437</v>
      </c>
      <c r="EG252" t="s">
        <v>435</v>
      </c>
      <c r="EH252" t="s">
        <v>436</v>
      </c>
      <c r="EI252" t="s">
        <v>438</v>
      </c>
      <c r="EJ252" t="s">
        <v>433</v>
      </c>
      <c r="EK252" t="s">
        <v>434</v>
      </c>
      <c r="EL252" t="s">
        <v>430</v>
      </c>
      <c r="EM252" t="s">
        <v>425</v>
      </c>
      <c r="EN252" t="s">
        <v>425</v>
      </c>
      <c r="EO252" t="s">
        <v>426</v>
      </c>
      <c r="EP252" t="s">
        <v>440</v>
      </c>
      <c r="EQ252" t="s">
        <v>428</v>
      </c>
      <c r="ER252" t="s">
        <v>429</v>
      </c>
      <c r="ES252" t="s">
        <v>424</v>
      </c>
      <c r="ET252" t="s">
        <v>424</v>
      </c>
      <c r="EU252" t="s">
        <v>430</v>
      </c>
      <c r="EV252" t="s">
        <v>425</v>
      </c>
      <c r="EW252" t="s">
        <v>425</v>
      </c>
      <c r="EX252" t="s">
        <v>423</v>
      </c>
      <c r="EY252" t="s">
        <v>423</v>
      </c>
      <c r="EZ252" t="s">
        <v>431</v>
      </c>
      <c r="FA252" t="s">
        <v>423</v>
      </c>
      <c r="FB252" t="s">
        <v>423</v>
      </c>
      <c r="FC252" t="s">
        <v>423</v>
      </c>
      <c r="FD252" t="s">
        <v>423</v>
      </c>
      <c r="FE252" t="s">
        <v>431</v>
      </c>
      <c r="FF252" t="s">
        <v>423</v>
      </c>
      <c r="FG252" t="s">
        <v>423</v>
      </c>
      <c r="FH252" t="s">
        <v>431</v>
      </c>
      <c r="FI252" t="s">
        <v>423</v>
      </c>
      <c r="FJ252" t="s">
        <v>423</v>
      </c>
      <c r="FK252" t="s">
        <v>423</v>
      </c>
      <c r="FL252" t="s">
        <v>431</v>
      </c>
      <c r="FM252" t="s">
        <v>423</v>
      </c>
      <c r="FN252" t="s">
        <v>423</v>
      </c>
      <c r="FO252" t="s">
        <v>423</v>
      </c>
      <c r="FP252" t="s">
        <v>431</v>
      </c>
      <c r="FQ252" t="s">
        <v>423</v>
      </c>
      <c r="FR252" t="s">
        <v>423</v>
      </c>
      <c r="FS252" t="s">
        <v>423</v>
      </c>
      <c r="FT252" t="s">
        <v>423</v>
      </c>
      <c r="FU252" t="s">
        <v>431</v>
      </c>
      <c r="FV252" t="s">
        <v>423</v>
      </c>
      <c r="FW252" t="s">
        <v>423</v>
      </c>
      <c r="FX252" t="s">
        <v>423</v>
      </c>
      <c r="FZ252" t="s">
        <v>423</v>
      </c>
      <c r="GB252" t="s">
        <v>423</v>
      </c>
      <c r="GD252" t="s">
        <v>431</v>
      </c>
      <c r="GF252" t="s">
        <v>431</v>
      </c>
      <c r="GG252" t="s">
        <v>423</v>
      </c>
      <c r="GH252" t="s">
        <v>423</v>
      </c>
      <c r="GI252" t="s">
        <v>423</v>
      </c>
      <c r="GJ252" t="s">
        <v>423</v>
      </c>
      <c r="GK252" t="s">
        <v>431</v>
      </c>
      <c r="GL252" t="s">
        <v>423</v>
      </c>
      <c r="GM252" t="s">
        <v>423</v>
      </c>
      <c r="GN252" t="s">
        <v>431</v>
      </c>
      <c r="GO252" t="s">
        <v>423</v>
      </c>
      <c r="GP252" t="s">
        <v>423</v>
      </c>
      <c r="GQ252" t="s">
        <v>423</v>
      </c>
      <c r="GR252" t="s">
        <v>423</v>
      </c>
      <c r="GS252" t="s">
        <v>423</v>
      </c>
      <c r="GT252" t="s">
        <v>431</v>
      </c>
      <c r="GU252" t="s">
        <v>423</v>
      </c>
      <c r="GV252" t="s">
        <v>423</v>
      </c>
      <c r="GW252" t="s">
        <v>423</v>
      </c>
      <c r="GX252" t="s">
        <v>431</v>
      </c>
      <c r="GY252" t="s">
        <v>423</v>
      </c>
      <c r="GZ252" t="s">
        <v>423</v>
      </c>
      <c r="HA252" t="s">
        <v>431</v>
      </c>
      <c r="HB252" t="s">
        <v>423</v>
      </c>
      <c r="HC252" t="s">
        <v>423</v>
      </c>
      <c r="HD252" t="s">
        <v>431</v>
      </c>
      <c r="HE252" t="s">
        <v>423</v>
      </c>
      <c r="HF252" t="s">
        <v>423</v>
      </c>
      <c r="HG252" t="s">
        <v>423</v>
      </c>
      <c r="HH252" t="s">
        <v>423</v>
      </c>
      <c r="HI252" t="s">
        <v>423</v>
      </c>
      <c r="HJ252" t="s">
        <v>423</v>
      </c>
      <c r="HK252" t="s">
        <v>431</v>
      </c>
      <c r="HL252" t="s">
        <v>423</v>
      </c>
      <c r="HM252" t="s">
        <v>423</v>
      </c>
      <c r="HN252" t="s">
        <v>423</v>
      </c>
      <c r="HP252" t="s">
        <v>431</v>
      </c>
      <c r="HR252" t="s">
        <v>423</v>
      </c>
      <c r="HT252" t="s">
        <v>423</v>
      </c>
      <c r="HV252" t="s">
        <v>423</v>
      </c>
      <c r="HW252" t="s">
        <v>423</v>
      </c>
      <c r="HX252" t="s">
        <v>423</v>
      </c>
      <c r="HY252" t="s">
        <v>431</v>
      </c>
      <c r="HZ252" t="s">
        <v>423</v>
      </c>
      <c r="IA252" t="s">
        <v>423</v>
      </c>
      <c r="IB252" t="s">
        <v>423</v>
      </c>
      <c r="IC252" t="s">
        <v>431</v>
      </c>
      <c r="ID252" t="s">
        <v>423</v>
      </c>
      <c r="IE252" t="s">
        <v>423</v>
      </c>
      <c r="IF252" t="s">
        <v>423</v>
      </c>
      <c r="IG252" t="s">
        <v>431</v>
      </c>
      <c r="IH252" t="s">
        <v>423</v>
      </c>
      <c r="II252" t="s">
        <v>423</v>
      </c>
      <c r="IJ252" t="s">
        <v>423</v>
      </c>
      <c r="IK252" t="s">
        <v>431</v>
      </c>
      <c r="IL252" t="s">
        <v>423</v>
      </c>
      <c r="IM252" t="s">
        <v>423</v>
      </c>
      <c r="IN252" t="s">
        <v>423</v>
      </c>
      <c r="IO252" t="s">
        <v>431</v>
      </c>
      <c r="IP252" t="s">
        <v>423</v>
      </c>
      <c r="IQ252" t="s">
        <v>423</v>
      </c>
      <c r="IR252" t="s">
        <v>423</v>
      </c>
      <c r="IS252" t="s">
        <v>431</v>
      </c>
      <c r="IT252" t="s">
        <v>423</v>
      </c>
      <c r="IU252" t="s">
        <v>423</v>
      </c>
      <c r="IV252" t="s">
        <v>423</v>
      </c>
      <c r="IX252" t="s">
        <v>431</v>
      </c>
      <c r="IZ252" t="s">
        <v>423</v>
      </c>
      <c r="JB252" t="s">
        <v>423</v>
      </c>
      <c r="JI252" t="s">
        <v>423</v>
      </c>
      <c r="JJ252" t="s">
        <v>423</v>
      </c>
      <c r="JK252" t="s">
        <v>431</v>
      </c>
      <c r="JL252" t="s">
        <v>423</v>
      </c>
      <c r="JM252" t="s">
        <v>423</v>
      </c>
      <c r="JN252" t="s">
        <v>431</v>
      </c>
      <c r="JO252" t="s">
        <v>423</v>
      </c>
      <c r="JP252" t="s">
        <v>423</v>
      </c>
      <c r="JQ252" t="s">
        <v>423</v>
      </c>
      <c r="JR252" t="s">
        <v>423</v>
      </c>
      <c r="JS252" t="s">
        <v>423</v>
      </c>
      <c r="JT252" t="s">
        <v>423</v>
      </c>
      <c r="JU252" t="s">
        <v>423</v>
      </c>
      <c r="JV252" t="s">
        <v>423</v>
      </c>
      <c r="JW252" t="s">
        <v>423</v>
      </c>
      <c r="JX252" t="s">
        <v>423</v>
      </c>
      <c r="JY252" t="s">
        <v>423</v>
      </c>
      <c r="JZ252" t="s">
        <v>423</v>
      </c>
      <c r="KA252" t="s">
        <v>423</v>
      </c>
      <c r="KB252" t="s">
        <v>423</v>
      </c>
      <c r="KC252" t="s">
        <v>423</v>
      </c>
      <c r="KD252" t="s">
        <v>423</v>
      </c>
      <c r="KE252" t="s">
        <v>423</v>
      </c>
      <c r="KF252" t="s">
        <v>423</v>
      </c>
      <c r="KG252" t="s">
        <v>423</v>
      </c>
      <c r="KH252" t="s">
        <v>423</v>
      </c>
      <c r="KI252" t="s">
        <v>423</v>
      </c>
      <c r="KJ252" t="s">
        <v>423</v>
      </c>
      <c r="KK252" t="s">
        <v>423</v>
      </c>
      <c r="KL252" t="s">
        <v>423</v>
      </c>
      <c r="KM252" t="s">
        <v>423</v>
      </c>
      <c r="KN252" t="s">
        <v>423</v>
      </c>
      <c r="KO252" t="s">
        <v>423</v>
      </c>
      <c r="KP252" t="s">
        <v>423</v>
      </c>
      <c r="KQ252" t="s">
        <v>431</v>
      </c>
      <c r="KR252" t="s">
        <v>431</v>
      </c>
      <c r="KS252" t="s">
        <v>423</v>
      </c>
      <c r="KT252" t="s">
        <v>423</v>
      </c>
      <c r="KU252" t="s">
        <v>423</v>
      </c>
      <c r="KV252" t="s">
        <v>423</v>
      </c>
      <c r="KW252" t="s">
        <v>423</v>
      </c>
      <c r="KY252" t="s">
        <v>431</v>
      </c>
      <c r="KZ252" t="s">
        <v>432</v>
      </c>
      <c r="LA252" t="s">
        <v>432</v>
      </c>
      <c r="LB252" t="s">
        <v>432</v>
      </c>
      <c r="LC252" t="s">
        <v>432</v>
      </c>
      <c r="LD252" t="s">
        <v>432</v>
      </c>
      <c r="LE252" t="s">
        <v>432</v>
      </c>
      <c r="LF252" t="s">
        <v>432</v>
      </c>
      <c r="LG252" t="s">
        <v>432</v>
      </c>
      <c r="LH252" t="s">
        <v>432</v>
      </c>
      <c r="LI252" t="s">
        <v>432</v>
      </c>
      <c r="LK252" t="s">
        <v>431</v>
      </c>
      <c r="LL252" t="s">
        <v>423</v>
      </c>
      <c r="LM252" t="s">
        <v>423</v>
      </c>
      <c r="LN252" t="s">
        <v>423</v>
      </c>
      <c r="LO252" t="s">
        <v>439</v>
      </c>
      <c r="LP252" t="s">
        <v>432</v>
      </c>
      <c r="LQ252" t="s">
        <v>432</v>
      </c>
      <c r="LR252" t="s">
        <v>432</v>
      </c>
      <c r="LS252" t="s">
        <v>432</v>
      </c>
      <c r="LT252" t="s">
        <v>432</v>
      </c>
      <c r="LU252" t="s">
        <v>423</v>
      </c>
      <c r="LV252" t="s">
        <v>423</v>
      </c>
      <c r="LW252" t="s">
        <v>431</v>
      </c>
      <c r="LX252" t="s">
        <v>423</v>
      </c>
      <c r="LY252" t="s">
        <v>423</v>
      </c>
      <c r="LZ252" t="s">
        <v>423</v>
      </c>
      <c r="MA252" t="s">
        <v>423</v>
      </c>
      <c r="MB252" t="s">
        <v>423</v>
      </c>
      <c r="MC252" t="s">
        <v>423</v>
      </c>
      <c r="MD252" t="s">
        <v>431</v>
      </c>
      <c r="ME252" t="s">
        <v>423</v>
      </c>
      <c r="MF252" t="s">
        <v>423</v>
      </c>
      <c r="MG252" t="s">
        <v>423</v>
      </c>
      <c r="MH252" t="s">
        <v>423</v>
      </c>
      <c r="MI252" t="s">
        <v>423</v>
      </c>
      <c r="MJ252" t="s">
        <v>423</v>
      </c>
      <c r="MK252" t="s">
        <v>423</v>
      </c>
      <c r="ML252" t="s">
        <v>431</v>
      </c>
      <c r="MN252">
        <v>388.54</v>
      </c>
      <c r="MO252">
        <v>56.61</v>
      </c>
      <c r="NE252">
        <v>128.83000000000001</v>
      </c>
      <c r="NT252">
        <v>101.9</v>
      </c>
      <c r="OJ252">
        <v>34.33</v>
      </c>
      <c r="OT252">
        <v>66.87</v>
      </c>
    </row>
    <row r="253" spans="1:410" ht="12.75" customHeight="1" x14ac:dyDescent="0.2">
      <c r="A253">
        <v>311</v>
      </c>
      <c r="B253" t="str">
        <f t="shared" si="138"/>
        <v>15-30min</v>
      </c>
      <c r="C253" t="str">
        <f t="shared" si="139"/>
        <v>seul</v>
      </c>
      <c r="D253" t="str">
        <f t="shared" si="140"/>
        <v>10-20m2</v>
      </c>
      <c r="E253" t="str">
        <f t="shared" si="141"/>
        <v>tout à fait</v>
      </c>
      <c r="F253" t="str">
        <f t="shared" si="142"/>
        <v>aucune</v>
      </c>
      <c r="G253" t="str">
        <f t="shared" si="143"/>
        <v>non</v>
      </c>
      <c r="H253" t="str">
        <f t="shared" si="144"/>
        <v>non</v>
      </c>
      <c r="I253" t="s">
        <v>423</v>
      </c>
      <c r="J253" t="str">
        <f t="shared" si="145"/>
        <v>souvent</v>
      </c>
      <c r="K253" t="str">
        <f t="shared" si="146"/>
        <v>parfois</v>
      </c>
      <c r="L253" t="str">
        <f t="shared" si="147"/>
        <v>tout à fait</v>
      </c>
      <c r="M253" t="str">
        <f t="shared" si="148"/>
        <v>+4h</v>
      </c>
      <c r="N253" t="str">
        <f t="shared" si="149"/>
        <v>6-8h</v>
      </c>
      <c r="O253" t="str">
        <f t="shared" si="150"/>
        <v>toujours</v>
      </c>
      <c r="P253" t="str">
        <f t="shared" si="151"/>
        <v>parfois</v>
      </c>
      <c r="Q253" t="str">
        <f t="shared" si="152"/>
        <v>souvent</v>
      </c>
      <c r="R253" t="s">
        <v>425</v>
      </c>
      <c r="S253" t="s">
        <v>425</v>
      </c>
      <c r="T253" t="s">
        <v>425</v>
      </c>
      <c r="U253" t="s">
        <v>427</v>
      </c>
      <c r="V253" t="s">
        <v>428</v>
      </c>
      <c r="W253" t="s">
        <v>428</v>
      </c>
      <c r="X253" t="s">
        <v>424</v>
      </c>
      <c r="Y253" t="s">
        <v>424</v>
      </c>
      <c r="Z253" t="s">
        <v>424</v>
      </c>
      <c r="AA253" t="s">
        <v>425</v>
      </c>
      <c r="AB253" t="s">
        <v>425</v>
      </c>
      <c r="AC253" t="s">
        <v>425</v>
      </c>
      <c r="AD253" t="str">
        <f t="shared" si="153"/>
        <v>2 semaines avant</v>
      </c>
      <c r="AE253" t="str">
        <f t="shared" si="154"/>
        <v>très</v>
      </c>
      <c r="AF253" t="str">
        <f t="shared" si="155"/>
        <v>très bonnes</v>
      </c>
      <c r="AG253" t="str">
        <f t="shared" si="156"/>
        <v>régulièrement</v>
      </c>
      <c r="AH253" t="str">
        <f t="shared" si="157"/>
        <v>parfois</v>
      </c>
      <c r="AI253" t="str">
        <f t="shared" si="158"/>
        <v>parfois</v>
      </c>
      <c r="AJ253" t="str">
        <f t="shared" si="159"/>
        <v>parfois</v>
      </c>
      <c r="AK253" t="str">
        <f t="shared" si="160"/>
        <v>0-1h</v>
      </c>
      <c r="AL253" t="str">
        <f t="shared" si="161"/>
        <v>plutôt oui</v>
      </c>
      <c r="AM253" t="str">
        <f t="shared" si="162"/>
        <v>plutôt oui</v>
      </c>
      <c r="AN253" t="str">
        <f t="shared" si="163"/>
        <v>3-6h</v>
      </c>
      <c r="AO253" t="str">
        <f t="shared" si="164"/>
        <v>jamais</v>
      </c>
      <c r="AP253" t="str">
        <f t="shared" si="165"/>
        <v>pas de spectacles</v>
      </c>
      <c r="AQ253" t="str">
        <f t="shared" si="166"/>
        <v>jamais</v>
      </c>
      <c r="AR253" t="str">
        <f t="shared" si="167"/>
        <v>régulièrement</v>
      </c>
      <c r="AS253" t="str">
        <f t="shared" si="168"/>
        <v>2-4h</v>
      </c>
      <c r="AT253" t="str">
        <f t="shared" si="169"/>
        <v>plutôt insatisfaisante</v>
      </c>
      <c r="AU253" t="str">
        <f t="shared" si="170"/>
        <v>plutôt oui</v>
      </c>
      <c r="AV253" t="str">
        <f t="shared" si="171"/>
        <v>plutôt oui</v>
      </c>
      <c r="AW253" t="str">
        <f t="shared" si="172"/>
        <v>tout à fait</v>
      </c>
      <c r="AX253" t="str">
        <f t="shared" si="173"/>
        <v>tout à fait</v>
      </c>
      <c r="AY253" t="str">
        <f t="shared" si="174"/>
        <v>tout à fait</v>
      </c>
      <c r="AZ253" t="str">
        <f t="shared" si="175"/>
        <v>3A</v>
      </c>
      <c r="BA253" t="str">
        <f t="shared" si="176"/>
        <v>ICBE</v>
      </c>
      <c r="BB253" t="str">
        <f t="shared" si="177"/>
        <v>AS_Fr</v>
      </c>
      <c r="BC253" t="str">
        <f t="shared" si="178"/>
        <v>oui</v>
      </c>
      <c r="BD253" t="str">
        <f t="shared" si="179"/>
        <v>3A</v>
      </c>
      <c r="BE253" t="str">
        <f t="shared" si="180"/>
        <v>Fr_etranger</v>
      </c>
      <c r="BF253" t="str">
        <f t="shared" si="181"/>
        <v>pas de classement</v>
      </c>
      <c r="BG253" t="str">
        <f t="shared" si="182"/>
        <v>jsp</v>
      </c>
      <c r="BH253" t="s">
        <v>423</v>
      </c>
      <c r="BI253" t="str">
        <f t="shared" si="183"/>
        <v>aucun</v>
      </c>
      <c r="BJ253" t="s">
        <v>423</v>
      </c>
      <c r="BK253" t="s">
        <v>423</v>
      </c>
      <c r="BL253" t="s">
        <v>431</v>
      </c>
      <c r="BM253" t="s">
        <v>423</v>
      </c>
      <c r="BN253" t="s">
        <v>431</v>
      </c>
      <c r="BO253" t="s">
        <v>423</v>
      </c>
      <c r="BP253" t="s">
        <v>423</v>
      </c>
      <c r="BR253" t="s">
        <v>423</v>
      </c>
      <c r="BS253" t="s">
        <v>431</v>
      </c>
      <c r="BT253" t="s">
        <v>423</v>
      </c>
      <c r="BU253" t="s">
        <v>423</v>
      </c>
      <c r="BV253" t="s">
        <v>431</v>
      </c>
      <c r="BW253" t="s">
        <v>423</v>
      </c>
      <c r="BX253" t="s">
        <v>423</v>
      </c>
      <c r="BY253" t="s">
        <v>423</v>
      </c>
      <c r="BZ253" t="s">
        <v>423</v>
      </c>
      <c r="CA253" t="s">
        <v>432</v>
      </c>
      <c r="CB253" t="s">
        <v>432</v>
      </c>
      <c r="CC253" t="s">
        <v>432</v>
      </c>
      <c r="CD253" t="s">
        <v>432</v>
      </c>
      <c r="CE253" t="s">
        <v>423</v>
      </c>
      <c r="CF253" t="s">
        <v>432</v>
      </c>
      <c r="CG253" t="s">
        <v>432</v>
      </c>
      <c r="CH253" t="s">
        <v>432</v>
      </c>
      <c r="CI253" t="s">
        <v>432</v>
      </c>
      <c r="CJ253" t="s">
        <v>432</v>
      </c>
      <c r="CK253" t="s">
        <v>432</v>
      </c>
      <c r="CL253" t="s">
        <v>432</v>
      </c>
      <c r="CM253" t="s">
        <v>432</v>
      </c>
      <c r="CN253" t="s">
        <v>423</v>
      </c>
      <c r="CO253" t="s">
        <v>432</v>
      </c>
      <c r="CP253" t="s">
        <v>432</v>
      </c>
      <c r="CQ253" t="s">
        <v>432</v>
      </c>
      <c r="CR253" t="s">
        <v>432</v>
      </c>
      <c r="CT253" t="s">
        <v>432</v>
      </c>
      <c r="CU253" t="s">
        <v>423</v>
      </c>
      <c r="CV253" t="s">
        <v>423</v>
      </c>
      <c r="CW253" t="s">
        <v>431</v>
      </c>
      <c r="CX253" t="s">
        <v>423</v>
      </c>
      <c r="CY253" t="s">
        <v>423</v>
      </c>
      <c r="CZ253" t="s">
        <v>423</v>
      </c>
      <c r="DA253" t="s">
        <v>423</v>
      </c>
      <c r="DB253" t="s">
        <v>431</v>
      </c>
      <c r="DC253" t="s">
        <v>423</v>
      </c>
      <c r="DD253" t="s">
        <v>431</v>
      </c>
      <c r="DE253" t="s">
        <v>423</v>
      </c>
      <c r="DF253" t="s">
        <v>423</v>
      </c>
      <c r="DG253" t="s">
        <v>423</v>
      </c>
      <c r="DH253" t="s">
        <v>431</v>
      </c>
      <c r="DI253" t="s">
        <v>423</v>
      </c>
      <c r="DJ253" t="s">
        <v>423</v>
      </c>
      <c r="DK253" t="s">
        <v>423</v>
      </c>
      <c r="DL253" t="s">
        <v>423</v>
      </c>
      <c r="DM253" t="s">
        <v>423</v>
      </c>
      <c r="DN253" t="s">
        <v>431</v>
      </c>
      <c r="DO253" t="s">
        <v>423</v>
      </c>
      <c r="DP253" t="s">
        <v>423</v>
      </c>
      <c r="DQ253" t="s">
        <v>423</v>
      </c>
      <c r="DR253" t="s">
        <v>423</v>
      </c>
      <c r="DS253" t="s">
        <v>423</v>
      </c>
      <c r="DT253" t="s">
        <v>431</v>
      </c>
      <c r="DU253" t="s">
        <v>423</v>
      </c>
      <c r="DV253" t="s">
        <v>423</v>
      </c>
      <c r="DW253" t="s">
        <v>423</v>
      </c>
      <c r="DX253" t="s">
        <v>423</v>
      </c>
      <c r="DY253" t="s">
        <v>423</v>
      </c>
      <c r="DZ253" t="s">
        <v>431</v>
      </c>
      <c r="EA253" t="s">
        <v>423</v>
      </c>
      <c r="EB253" t="s">
        <v>423</v>
      </c>
      <c r="EC253" t="s">
        <v>431</v>
      </c>
      <c r="ED253" t="s">
        <v>423</v>
      </c>
      <c r="EE253" t="s">
        <v>423</v>
      </c>
      <c r="EF253" t="s">
        <v>437</v>
      </c>
      <c r="EG253" t="s">
        <v>438</v>
      </c>
      <c r="EH253" t="s">
        <v>434</v>
      </c>
      <c r="EI253" t="s">
        <v>436</v>
      </c>
      <c r="EJ253" t="s">
        <v>435</v>
      </c>
      <c r="EK253" t="s">
        <v>433</v>
      </c>
      <c r="EL253" t="s">
        <v>425</v>
      </c>
      <c r="EM253" t="s">
        <v>425</v>
      </c>
      <c r="EN253" t="s">
        <v>425</v>
      </c>
      <c r="EO253" t="s">
        <v>427</v>
      </c>
      <c r="EP253" t="s">
        <v>428</v>
      </c>
      <c r="EQ253" t="s">
        <v>428</v>
      </c>
      <c r="ER253" t="s">
        <v>424</v>
      </c>
      <c r="ES253" t="s">
        <v>424</v>
      </c>
      <c r="ET253" t="s">
        <v>424</v>
      </c>
      <c r="EU253" t="s">
        <v>425</v>
      </c>
      <c r="EV253" t="s">
        <v>425</v>
      </c>
      <c r="EW253" t="s">
        <v>425</v>
      </c>
      <c r="EX253" t="s">
        <v>423</v>
      </c>
      <c r="EY253" t="s">
        <v>423</v>
      </c>
      <c r="EZ253" t="s">
        <v>431</v>
      </c>
      <c r="FA253" t="s">
        <v>423</v>
      </c>
      <c r="FB253" t="s">
        <v>423</v>
      </c>
      <c r="FC253" t="s">
        <v>423</v>
      </c>
      <c r="FD253" t="s">
        <v>431</v>
      </c>
      <c r="FE253" t="s">
        <v>423</v>
      </c>
      <c r="FF253" t="s">
        <v>423</v>
      </c>
      <c r="FG253" t="s">
        <v>423</v>
      </c>
      <c r="FH253" t="s">
        <v>431</v>
      </c>
      <c r="FI253" t="s">
        <v>423</v>
      </c>
      <c r="FJ253" t="s">
        <v>423</v>
      </c>
      <c r="FK253" t="s">
        <v>423</v>
      </c>
      <c r="FL253" t="s">
        <v>423</v>
      </c>
      <c r="FM253" t="s">
        <v>431</v>
      </c>
      <c r="FN253" t="s">
        <v>423</v>
      </c>
      <c r="FO253" t="s">
        <v>423</v>
      </c>
      <c r="FP253" t="s">
        <v>423</v>
      </c>
      <c r="FQ253" t="s">
        <v>423</v>
      </c>
      <c r="FR253" t="s">
        <v>431</v>
      </c>
      <c r="FS253" t="s">
        <v>423</v>
      </c>
      <c r="FT253" t="s">
        <v>423</v>
      </c>
      <c r="FU253" t="s">
        <v>423</v>
      </c>
      <c r="FV253" t="s">
        <v>431</v>
      </c>
      <c r="FW253" t="s">
        <v>423</v>
      </c>
      <c r="FX253" t="s">
        <v>423</v>
      </c>
      <c r="FZ253" t="s">
        <v>423</v>
      </c>
      <c r="GB253" t="s">
        <v>431</v>
      </c>
      <c r="GD253" t="s">
        <v>423</v>
      </c>
      <c r="GF253" t="s">
        <v>431</v>
      </c>
      <c r="GG253" t="s">
        <v>423</v>
      </c>
      <c r="GH253" t="s">
        <v>423</v>
      </c>
      <c r="GI253" t="s">
        <v>423</v>
      </c>
      <c r="GJ253" t="s">
        <v>423</v>
      </c>
      <c r="GK253" t="s">
        <v>423</v>
      </c>
      <c r="GL253" t="s">
        <v>431</v>
      </c>
      <c r="GM253" t="s">
        <v>423</v>
      </c>
      <c r="GN253" t="s">
        <v>431</v>
      </c>
      <c r="GO253" t="s">
        <v>423</v>
      </c>
      <c r="GP253" t="s">
        <v>423</v>
      </c>
      <c r="GQ253" t="s">
        <v>423</v>
      </c>
      <c r="GR253" t="s">
        <v>431</v>
      </c>
      <c r="GS253" t="s">
        <v>423</v>
      </c>
      <c r="GT253" t="s">
        <v>423</v>
      </c>
      <c r="GU253" t="s">
        <v>423</v>
      </c>
      <c r="GV253" t="s">
        <v>423</v>
      </c>
      <c r="GW253" t="s">
        <v>431</v>
      </c>
      <c r="GX253" t="s">
        <v>423</v>
      </c>
      <c r="GY253" t="s">
        <v>423</v>
      </c>
      <c r="GZ253" t="s">
        <v>423</v>
      </c>
      <c r="HA253" t="s">
        <v>423</v>
      </c>
      <c r="HB253" t="s">
        <v>423</v>
      </c>
      <c r="HC253" t="s">
        <v>431</v>
      </c>
      <c r="HD253" t="s">
        <v>432</v>
      </c>
      <c r="HE253" t="s">
        <v>432</v>
      </c>
      <c r="HF253" t="s">
        <v>432</v>
      </c>
      <c r="HG253" t="s">
        <v>432</v>
      </c>
      <c r="HH253" t="s">
        <v>423</v>
      </c>
      <c r="HI253" t="s">
        <v>423</v>
      </c>
      <c r="HJ253" t="s">
        <v>423</v>
      </c>
      <c r="HK253" t="s">
        <v>423</v>
      </c>
      <c r="HL253" t="s">
        <v>423</v>
      </c>
      <c r="HM253" t="s">
        <v>431</v>
      </c>
      <c r="HN253" t="s">
        <v>423</v>
      </c>
      <c r="HP253" t="s">
        <v>431</v>
      </c>
      <c r="HR253" t="s">
        <v>423</v>
      </c>
      <c r="HT253" t="s">
        <v>423</v>
      </c>
      <c r="HV253" t="s">
        <v>423</v>
      </c>
      <c r="HW253" t="s">
        <v>423</v>
      </c>
      <c r="HX253" t="s">
        <v>431</v>
      </c>
      <c r="HY253" t="s">
        <v>423</v>
      </c>
      <c r="HZ253" t="s">
        <v>423</v>
      </c>
      <c r="IA253" t="s">
        <v>423</v>
      </c>
      <c r="IB253" t="s">
        <v>423</v>
      </c>
      <c r="IC253" t="s">
        <v>423</v>
      </c>
      <c r="ID253" t="s">
        <v>431</v>
      </c>
      <c r="IE253" t="s">
        <v>423</v>
      </c>
      <c r="IF253" t="s">
        <v>423</v>
      </c>
      <c r="IG253" t="s">
        <v>431</v>
      </c>
      <c r="IH253" t="s">
        <v>423</v>
      </c>
      <c r="II253" t="s">
        <v>423</v>
      </c>
      <c r="IJ253" t="s">
        <v>423</v>
      </c>
      <c r="IK253" t="s">
        <v>431</v>
      </c>
      <c r="IL253" t="s">
        <v>423</v>
      </c>
      <c r="IM253" t="s">
        <v>423</v>
      </c>
      <c r="IN253" t="s">
        <v>431</v>
      </c>
      <c r="IO253" t="s">
        <v>423</v>
      </c>
      <c r="IP253" t="s">
        <v>423</v>
      </c>
      <c r="IQ253" t="s">
        <v>423</v>
      </c>
      <c r="IR253" t="s">
        <v>431</v>
      </c>
      <c r="IS253" t="s">
        <v>423</v>
      </c>
      <c r="IT253" t="s">
        <v>423</v>
      </c>
      <c r="IU253" t="s">
        <v>423</v>
      </c>
      <c r="IV253" t="s">
        <v>431</v>
      </c>
      <c r="IX253" t="s">
        <v>423</v>
      </c>
      <c r="IZ253" t="s">
        <v>423</v>
      </c>
      <c r="JB253" t="s">
        <v>423</v>
      </c>
      <c r="JI253" t="s">
        <v>423</v>
      </c>
      <c r="JJ253" t="s">
        <v>423</v>
      </c>
      <c r="JK253" t="s">
        <v>431</v>
      </c>
      <c r="JL253" t="s">
        <v>423</v>
      </c>
      <c r="JM253" t="s">
        <v>423</v>
      </c>
      <c r="JN253" t="s">
        <v>431</v>
      </c>
      <c r="JO253" t="s">
        <v>423</v>
      </c>
      <c r="JP253" t="s">
        <v>423</v>
      </c>
      <c r="JQ253" t="s">
        <v>423</v>
      </c>
      <c r="JR253" t="s">
        <v>423</v>
      </c>
      <c r="JS253" t="s">
        <v>423</v>
      </c>
      <c r="JT253" t="s">
        <v>423</v>
      </c>
      <c r="JU253" t="s">
        <v>423</v>
      </c>
      <c r="JV253" t="s">
        <v>423</v>
      </c>
      <c r="JW253" t="s">
        <v>423</v>
      </c>
      <c r="JX253" t="s">
        <v>423</v>
      </c>
      <c r="JY253" t="s">
        <v>423</v>
      </c>
      <c r="JZ253" t="s">
        <v>423</v>
      </c>
      <c r="KA253" t="s">
        <v>423</v>
      </c>
      <c r="KB253" t="s">
        <v>423</v>
      </c>
      <c r="KC253" t="s">
        <v>423</v>
      </c>
      <c r="KD253" t="s">
        <v>423</v>
      </c>
      <c r="KE253" t="s">
        <v>423</v>
      </c>
      <c r="KF253" t="s">
        <v>423</v>
      </c>
      <c r="KG253" t="s">
        <v>423</v>
      </c>
      <c r="KH253" t="s">
        <v>423</v>
      </c>
      <c r="KI253" t="s">
        <v>423</v>
      </c>
      <c r="KJ253" t="s">
        <v>423</v>
      </c>
      <c r="KK253" t="s">
        <v>431</v>
      </c>
      <c r="KL253" t="s">
        <v>423</v>
      </c>
      <c r="KM253" t="s">
        <v>423</v>
      </c>
      <c r="KN253" t="s">
        <v>423</v>
      </c>
      <c r="KO253" t="s">
        <v>423</v>
      </c>
      <c r="KP253" t="s">
        <v>423</v>
      </c>
      <c r="KQ253" t="s">
        <v>423</v>
      </c>
      <c r="KR253" t="s">
        <v>423</v>
      </c>
      <c r="KS253" t="s">
        <v>431</v>
      </c>
      <c r="KT253" t="s">
        <v>423</v>
      </c>
      <c r="KU253" t="s">
        <v>423</v>
      </c>
      <c r="KV253" t="s">
        <v>423</v>
      </c>
      <c r="KW253" t="s">
        <v>423</v>
      </c>
      <c r="KY253" t="s">
        <v>423</v>
      </c>
      <c r="KZ253" t="s">
        <v>423</v>
      </c>
      <c r="LA253" t="s">
        <v>423</v>
      </c>
      <c r="LB253" t="s">
        <v>431</v>
      </c>
      <c r="LC253" t="s">
        <v>423</v>
      </c>
      <c r="LD253" t="s">
        <v>423</v>
      </c>
      <c r="LE253" t="s">
        <v>423</v>
      </c>
      <c r="LF253" t="s">
        <v>423</v>
      </c>
      <c r="LG253" t="s">
        <v>423</v>
      </c>
      <c r="LH253" t="s">
        <v>431</v>
      </c>
      <c r="LI253" t="s">
        <v>423</v>
      </c>
      <c r="LK253" t="s">
        <v>423</v>
      </c>
      <c r="LL253" t="s">
        <v>431</v>
      </c>
      <c r="LM253" t="s">
        <v>423</v>
      </c>
      <c r="LN253" t="s">
        <v>423</v>
      </c>
      <c r="LO253" t="s">
        <v>1232</v>
      </c>
      <c r="LP253" t="s">
        <v>432</v>
      </c>
      <c r="LQ253" t="s">
        <v>432</v>
      </c>
      <c r="LR253" t="s">
        <v>432</v>
      </c>
      <c r="LS253" t="s">
        <v>432</v>
      </c>
      <c r="LT253" t="s">
        <v>432</v>
      </c>
      <c r="LU253" t="s">
        <v>432</v>
      </c>
      <c r="LV253" t="s">
        <v>432</v>
      </c>
      <c r="LW253" t="s">
        <v>432</v>
      </c>
      <c r="LX253" t="s">
        <v>432</v>
      </c>
      <c r="LY253" t="s">
        <v>432</v>
      </c>
      <c r="LZ253" t="s">
        <v>432</v>
      </c>
      <c r="MA253" t="s">
        <v>432</v>
      </c>
      <c r="MB253" t="s">
        <v>423</v>
      </c>
      <c r="MC253" t="s">
        <v>423</v>
      </c>
      <c r="MD253" t="s">
        <v>423</v>
      </c>
      <c r="ME253" t="s">
        <v>423</v>
      </c>
      <c r="MF253" t="s">
        <v>423</v>
      </c>
      <c r="MG253" t="s">
        <v>431</v>
      </c>
      <c r="MH253" t="s">
        <v>423</v>
      </c>
      <c r="MI253" t="s">
        <v>423</v>
      </c>
      <c r="MJ253" t="s">
        <v>423</v>
      </c>
      <c r="MK253" t="s">
        <v>423</v>
      </c>
      <c r="ML253" t="s">
        <v>431</v>
      </c>
      <c r="MN253">
        <v>558.41999999999996</v>
      </c>
      <c r="MO253">
        <v>122.02</v>
      </c>
      <c r="NE253">
        <v>200.53</v>
      </c>
      <c r="NT253">
        <v>114.7</v>
      </c>
      <c r="OJ253">
        <v>46.3</v>
      </c>
      <c r="OT253">
        <v>74.87</v>
      </c>
    </row>
    <row r="254" spans="1:410" ht="12.75" customHeight="1" x14ac:dyDescent="0.2">
      <c r="A254">
        <v>312</v>
      </c>
      <c r="B254" t="str">
        <f t="shared" si="138"/>
        <v>5-15min</v>
      </c>
      <c r="C254" t="str">
        <f t="shared" si="139"/>
        <v>seul</v>
      </c>
      <c r="D254" t="str">
        <f t="shared" si="140"/>
        <v>10-20m2</v>
      </c>
      <c r="E254" t="str">
        <f t="shared" si="141"/>
        <v>plutôt oui</v>
      </c>
      <c r="F254" t="str">
        <f t="shared" si="142"/>
        <v>oui 1-5h</v>
      </c>
      <c r="G254" t="str">
        <f t="shared" si="143"/>
        <v>echelon 4-7</v>
      </c>
      <c r="H254" t="str">
        <f t="shared" si="144"/>
        <v>non</v>
      </c>
      <c r="I254" t="s">
        <v>423</v>
      </c>
      <c r="J254" t="str">
        <f t="shared" si="145"/>
        <v>toujours</v>
      </c>
      <c r="K254" t="str">
        <f t="shared" si="146"/>
        <v>jamais</v>
      </c>
      <c r="L254" t="str">
        <f t="shared" si="147"/>
        <v>pas commentaire</v>
      </c>
      <c r="M254" t="str">
        <f t="shared" si="148"/>
        <v>1-2h</v>
      </c>
      <c r="N254" t="str">
        <f t="shared" si="149"/>
        <v>6-8h</v>
      </c>
      <c r="O254" t="str">
        <f t="shared" si="150"/>
        <v>parfois</v>
      </c>
      <c r="P254" t="str">
        <f t="shared" si="151"/>
        <v>parfois</v>
      </c>
      <c r="Q254" t="str">
        <f t="shared" si="152"/>
        <v>souvent</v>
      </c>
      <c r="R254" t="s">
        <v>425</v>
      </c>
      <c r="S254" t="s">
        <v>425</v>
      </c>
      <c r="T254" t="s">
        <v>425</v>
      </c>
      <c r="U254" t="s">
        <v>427</v>
      </c>
      <c r="V254" t="s">
        <v>428</v>
      </c>
      <c r="W254" t="s">
        <v>428</v>
      </c>
      <c r="X254" t="s">
        <v>429</v>
      </c>
      <c r="Y254" t="s">
        <v>429</v>
      </c>
      <c r="Z254" t="s">
        <v>430</v>
      </c>
      <c r="AA254" t="s">
        <v>424</v>
      </c>
      <c r="AB254" t="s">
        <v>425</v>
      </c>
      <c r="AC254" t="s">
        <v>425</v>
      </c>
      <c r="AD254" t="str">
        <f t="shared" si="153"/>
        <v>1 semaine avant</v>
      </c>
      <c r="AE254" t="str">
        <f t="shared" si="154"/>
        <v>plutôt oui</v>
      </c>
      <c r="AF254" t="str">
        <f t="shared" si="155"/>
        <v>moyennes</v>
      </c>
      <c r="AG254" t="str">
        <f t="shared" si="156"/>
        <v>régulièrement</v>
      </c>
      <c r="AH254" t="str">
        <f t="shared" si="157"/>
        <v>régulièrement</v>
      </c>
      <c r="AI254" t="str">
        <f t="shared" si="158"/>
        <v>régulièrement</v>
      </c>
      <c r="AJ254" t="str">
        <f t="shared" si="159"/>
        <v>parfois</v>
      </c>
      <c r="AK254" t="str">
        <f t="shared" si="160"/>
        <v>non</v>
      </c>
      <c r="AL254" t="str">
        <f t="shared" si="161"/>
        <v>pas d'asso</v>
      </c>
      <c r="AM254" t="str">
        <f t="shared" si="162"/>
        <v>pas d'asso</v>
      </c>
      <c r="AN254" t="str">
        <f t="shared" si="163"/>
        <v>1-3h</v>
      </c>
      <c r="AO254" t="str">
        <f t="shared" si="164"/>
        <v>jamais</v>
      </c>
      <c r="AP254" t="str">
        <f t="shared" si="165"/>
        <v>pas de spectacles</v>
      </c>
      <c r="AQ254" t="str">
        <f t="shared" si="166"/>
        <v>1/semaine</v>
      </c>
      <c r="AR254" t="str">
        <f t="shared" si="167"/>
        <v>parfois</v>
      </c>
      <c r="AS254" t="str">
        <f t="shared" si="168"/>
        <v>1-2h</v>
      </c>
      <c r="AT254" t="str">
        <f t="shared" si="169"/>
        <v>plutôt satisfaisante</v>
      </c>
      <c r="AU254" t="str">
        <f t="shared" si="170"/>
        <v>plutôt non</v>
      </c>
      <c r="AV254" t="str">
        <f t="shared" si="171"/>
        <v>plutôt non</v>
      </c>
      <c r="AW254" t="str">
        <f t="shared" si="172"/>
        <v>plutôt non</v>
      </c>
      <c r="AX254" t="str">
        <f t="shared" si="173"/>
        <v>pas du tout</v>
      </c>
      <c r="AY254" t="str">
        <f t="shared" si="174"/>
        <v>plutôt non</v>
      </c>
      <c r="AZ254" t="str">
        <f t="shared" si="175"/>
        <v>3A</v>
      </c>
      <c r="BA254" t="str">
        <f t="shared" si="176"/>
        <v>GP3E</v>
      </c>
      <c r="BB254" t="str">
        <f t="shared" si="177"/>
        <v>classique</v>
      </c>
      <c r="BC254" t="str">
        <f t="shared" si="178"/>
        <v>non</v>
      </c>
      <c r="BD254" t="str">
        <f t="shared" si="179"/>
        <v>post-bac</v>
      </c>
      <c r="BE254" t="str">
        <f t="shared" si="180"/>
        <v>Fr</v>
      </c>
      <c r="BF254" t="str">
        <f t="shared" si="181"/>
        <v>10-25%</v>
      </c>
      <c r="BG254" t="str">
        <f t="shared" si="182"/>
        <v>10-25%</v>
      </c>
      <c r="BH254" t="s">
        <v>431</v>
      </c>
      <c r="BI254" t="str">
        <f t="shared" si="183"/>
        <v>aucun</v>
      </c>
      <c r="BJ254" t="s">
        <v>423</v>
      </c>
      <c r="BK254" t="s">
        <v>431</v>
      </c>
      <c r="BL254" t="s">
        <v>423</v>
      </c>
      <c r="BM254" t="s">
        <v>423</v>
      </c>
      <c r="BN254" t="s">
        <v>431</v>
      </c>
      <c r="BO254" t="s">
        <v>423</v>
      </c>
      <c r="BP254" t="s">
        <v>423</v>
      </c>
      <c r="BR254" t="s">
        <v>423</v>
      </c>
      <c r="BS254" t="s">
        <v>431</v>
      </c>
      <c r="BT254" t="s">
        <v>423</v>
      </c>
      <c r="BU254" t="s">
        <v>423</v>
      </c>
      <c r="BV254" t="s">
        <v>423</v>
      </c>
      <c r="BW254" t="s">
        <v>431</v>
      </c>
      <c r="BX254" t="s">
        <v>423</v>
      </c>
      <c r="BY254" t="s">
        <v>423</v>
      </c>
      <c r="BZ254" t="s">
        <v>431</v>
      </c>
      <c r="CA254" t="s">
        <v>431</v>
      </c>
      <c r="CB254" t="s">
        <v>423</v>
      </c>
      <c r="CC254" t="s">
        <v>423</v>
      </c>
      <c r="CD254" t="s">
        <v>423</v>
      </c>
      <c r="CE254" t="s">
        <v>431</v>
      </c>
      <c r="CF254" t="s">
        <v>423</v>
      </c>
      <c r="CG254" t="s">
        <v>423</v>
      </c>
      <c r="CH254" t="s">
        <v>423</v>
      </c>
      <c r="CI254" t="s">
        <v>423</v>
      </c>
      <c r="CJ254" t="s">
        <v>423</v>
      </c>
      <c r="CK254" t="s">
        <v>431</v>
      </c>
      <c r="CL254" t="s">
        <v>423</v>
      </c>
      <c r="CM254" t="s">
        <v>423</v>
      </c>
      <c r="CN254" t="s">
        <v>423</v>
      </c>
      <c r="CO254" t="s">
        <v>432</v>
      </c>
      <c r="CP254" t="s">
        <v>432</v>
      </c>
      <c r="CQ254" t="s">
        <v>432</v>
      </c>
      <c r="CR254" t="s">
        <v>432</v>
      </c>
      <c r="CT254" t="s">
        <v>432</v>
      </c>
      <c r="CU254" t="s">
        <v>423</v>
      </c>
      <c r="CV254" t="s">
        <v>431</v>
      </c>
      <c r="CW254" t="s">
        <v>423</v>
      </c>
      <c r="CX254" t="s">
        <v>423</v>
      </c>
      <c r="CY254" t="s">
        <v>423</v>
      </c>
      <c r="CZ254" t="s">
        <v>423</v>
      </c>
      <c r="DA254" t="s">
        <v>423</v>
      </c>
      <c r="DB254" t="s">
        <v>423</v>
      </c>
      <c r="DC254" t="s">
        <v>431</v>
      </c>
      <c r="DD254" t="s">
        <v>432</v>
      </c>
      <c r="DE254" t="s">
        <v>432</v>
      </c>
      <c r="DF254" t="s">
        <v>432</v>
      </c>
      <c r="DG254" t="s">
        <v>432</v>
      </c>
      <c r="DH254" t="s">
        <v>423</v>
      </c>
      <c r="DI254" t="s">
        <v>423</v>
      </c>
      <c r="DJ254" t="s">
        <v>431</v>
      </c>
      <c r="DK254" t="s">
        <v>423</v>
      </c>
      <c r="DL254" t="s">
        <v>423</v>
      </c>
      <c r="DM254" t="s">
        <v>423</v>
      </c>
      <c r="DN254" t="s">
        <v>431</v>
      </c>
      <c r="DO254" t="s">
        <v>423</v>
      </c>
      <c r="DP254" t="s">
        <v>423</v>
      </c>
      <c r="DQ254" t="s">
        <v>423</v>
      </c>
      <c r="DR254" t="s">
        <v>423</v>
      </c>
      <c r="DS254" t="s">
        <v>423</v>
      </c>
      <c r="DT254" t="s">
        <v>423</v>
      </c>
      <c r="DU254" t="s">
        <v>423</v>
      </c>
      <c r="DV254" t="s">
        <v>431</v>
      </c>
      <c r="DW254" t="s">
        <v>423</v>
      </c>
      <c r="DX254" t="s">
        <v>423</v>
      </c>
      <c r="DY254" t="s">
        <v>423</v>
      </c>
      <c r="DZ254" t="s">
        <v>431</v>
      </c>
      <c r="EA254" t="s">
        <v>423</v>
      </c>
      <c r="EB254" t="s">
        <v>423</v>
      </c>
      <c r="EC254" t="s">
        <v>431</v>
      </c>
      <c r="ED254" t="s">
        <v>423</v>
      </c>
      <c r="EE254" t="s">
        <v>423</v>
      </c>
      <c r="EF254" t="s">
        <v>437</v>
      </c>
      <c r="EG254" t="s">
        <v>438</v>
      </c>
      <c r="EH254" t="s">
        <v>436</v>
      </c>
      <c r="EI254" t="s">
        <v>434</v>
      </c>
      <c r="EJ254" t="s">
        <v>435</v>
      </c>
      <c r="EK254" t="s">
        <v>433</v>
      </c>
      <c r="EL254" t="s">
        <v>425</v>
      </c>
      <c r="EM254" t="s">
        <v>425</v>
      </c>
      <c r="EN254" t="s">
        <v>425</v>
      </c>
      <c r="EO254" t="s">
        <v>427</v>
      </c>
      <c r="EP254" t="s">
        <v>428</v>
      </c>
      <c r="EQ254" t="s">
        <v>428</v>
      </c>
      <c r="ER254" t="s">
        <v>429</v>
      </c>
      <c r="ES254" t="s">
        <v>429</v>
      </c>
      <c r="ET254" t="s">
        <v>430</v>
      </c>
      <c r="EU254" t="s">
        <v>424</v>
      </c>
      <c r="EV254" t="s">
        <v>425</v>
      </c>
      <c r="EW254" t="s">
        <v>425</v>
      </c>
      <c r="EX254" t="s">
        <v>423</v>
      </c>
      <c r="EY254" t="s">
        <v>423</v>
      </c>
      <c r="EZ254" t="s">
        <v>423</v>
      </c>
      <c r="FA254" t="s">
        <v>431</v>
      </c>
      <c r="FB254" t="s">
        <v>423</v>
      </c>
      <c r="FC254" t="s">
        <v>423</v>
      </c>
      <c r="FD254" t="s">
        <v>423</v>
      </c>
      <c r="FE254" t="s">
        <v>431</v>
      </c>
      <c r="FF254" t="s">
        <v>423</v>
      </c>
      <c r="FG254" t="s">
        <v>423</v>
      </c>
      <c r="FH254" t="s">
        <v>423</v>
      </c>
      <c r="FI254" t="s">
        <v>423</v>
      </c>
      <c r="FJ254" t="s">
        <v>431</v>
      </c>
      <c r="FK254" t="s">
        <v>423</v>
      </c>
      <c r="FL254" t="s">
        <v>423</v>
      </c>
      <c r="FM254" t="s">
        <v>431</v>
      </c>
      <c r="FN254" t="s">
        <v>423</v>
      </c>
      <c r="FO254" t="s">
        <v>423</v>
      </c>
      <c r="FP254" t="s">
        <v>423</v>
      </c>
      <c r="FQ254" t="s">
        <v>431</v>
      </c>
      <c r="FR254" t="s">
        <v>423</v>
      </c>
      <c r="FS254" t="s">
        <v>423</v>
      </c>
      <c r="FT254" t="s">
        <v>423</v>
      </c>
      <c r="FU254" t="s">
        <v>431</v>
      </c>
      <c r="FV254" t="s">
        <v>423</v>
      </c>
      <c r="FW254" t="s">
        <v>423</v>
      </c>
      <c r="FX254" t="s">
        <v>423</v>
      </c>
      <c r="FZ254" t="s">
        <v>423</v>
      </c>
      <c r="GB254" t="s">
        <v>431</v>
      </c>
      <c r="GC254" t="s">
        <v>1233</v>
      </c>
      <c r="GD254" t="s">
        <v>423</v>
      </c>
      <c r="GF254" t="s">
        <v>423</v>
      </c>
      <c r="GG254" t="s">
        <v>432</v>
      </c>
      <c r="GH254" t="s">
        <v>432</v>
      </c>
      <c r="GI254" t="s">
        <v>432</v>
      </c>
      <c r="GJ254" t="s">
        <v>432</v>
      </c>
      <c r="GK254" t="s">
        <v>432</v>
      </c>
      <c r="GL254" t="s">
        <v>432</v>
      </c>
      <c r="GM254" t="s">
        <v>432</v>
      </c>
      <c r="GN254" t="s">
        <v>432</v>
      </c>
      <c r="GO254" t="s">
        <v>432</v>
      </c>
      <c r="GP254" t="s">
        <v>432</v>
      </c>
      <c r="GQ254" t="s">
        <v>432</v>
      </c>
      <c r="GR254" t="s">
        <v>432</v>
      </c>
      <c r="GS254" t="s">
        <v>432</v>
      </c>
      <c r="GT254" t="s">
        <v>432</v>
      </c>
      <c r="GU254" t="s">
        <v>423</v>
      </c>
      <c r="GV254" t="s">
        <v>423</v>
      </c>
      <c r="GW254" t="s">
        <v>423</v>
      </c>
      <c r="GX254" t="s">
        <v>431</v>
      </c>
      <c r="GY254" t="s">
        <v>423</v>
      </c>
      <c r="GZ254" t="s">
        <v>423</v>
      </c>
      <c r="HA254" t="s">
        <v>423</v>
      </c>
      <c r="HB254" t="s">
        <v>423</v>
      </c>
      <c r="HC254" t="s">
        <v>431</v>
      </c>
      <c r="HD254" t="s">
        <v>432</v>
      </c>
      <c r="HE254" t="s">
        <v>432</v>
      </c>
      <c r="HF254" t="s">
        <v>432</v>
      </c>
      <c r="HG254" t="s">
        <v>432</v>
      </c>
      <c r="HH254" t="s">
        <v>423</v>
      </c>
      <c r="HI254" t="s">
        <v>423</v>
      </c>
      <c r="HJ254" t="s">
        <v>431</v>
      </c>
      <c r="HK254" t="s">
        <v>423</v>
      </c>
      <c r="HL254" t="s">
        <v>423</v>
      </c>
      <c r="HM254" t="s">
        <v>423</v>
      </c>
      <c r="HN254" t="s">
        <v>423</v>
      </c>
      <c r="HP254" t="s">
        <v>423</v>
      </c>
      <c r="HR254" t="s">
        <v>431</v>
      </c>
      <c r="HS254" t="s">
        <v>1233</v>
      </c>
      <c r="HT254" t="s">
        <v>423</v>
      </c>
      <c r="HV254" t="s">
        <v>423</v>
      </c>
      <c r="HW254" t="s">
        <v>431</v>
      </c>
      <c r="HX254" t="s">
        <v>423</v>
      </c>
      <c r="HY254" t="s">
        <v>423</v>
      </c>
      <c r="HZ254" t="s">
        <v>423</v>
      </c>
      <c r="IA254" t="s">
        <v>423</v>
      </c>
      <c r="IB254" t="s">
        <v>423</v>
      </c>
      <c r="IC254" t="s">
        <v>431</v>
      </c>
      <c r="ID254" t="s">
        <v>423</v>
      </c>
      <c r="IE254" t="s">
        <v>423</v>
      </c>
      <c r="IF254" t="s">
        <v>423</v>
      </c>
      <c r="IG254" t="s">
        <v>423</v>
      </c>
      <c r="IH254" t="s">
        <v>431</v>
      </c>
      <c r="II254" t="s">
        <v>423</v>
      </c>
      <c r="IJ254" t="s">
        <v>423</v>
      </c>
      <c r="IK254" t="s">
        <v>423</v>
      </c>
      <c r="IL254" t="s">
        <v>431</v>
      </c>
      <c r="IM254" t="s">
        <v>423</v>
      </c>
      <c r="IN254" t="s">
        <v>423</v>
      </c>
      <c r="IO254" t="s">
        <v>423</v>
      </c>
      <c r="IP254" t="s">
        <v>431</v>
      </c>
      <c r="IQ254" t="s">
        <v>423</v>
      </c>
      <c r="IR254" t="s">
        <v>423</v>
      </c>
      <c r="IS254" t="s">
        <v>423</v>
      </c>
      <c r="IT254" t="s">
        <v>423</v>
      </c>
      <c r="IU254" t="s">
        <v>431</v>
      </c>
      <c r="IV254" t="s">
        <v>423</v>
      </c>
      <c r="IX254" t="s">
        <v>423</v>
      </c>
      <c r="IZ254" t="s">
        <v>431</v>
      </c>
      <c r="JA254" t="s">
        <v>1233</v>
      </c>
      <c r="JB254" t="s">
        <v>423</v>
      </c>
      <c r="JI254" t="s">
        <v>423</v>
      </c>
      <c r="JJ254" t="s">
        <v>423</v>
      </c>
      <c r="JK254" t="s">
        <v>431</v>
      </c>
      <c r="JL254" t="s">
        <v>423</v>
      </c>
      <c r="JM254" t="s">
        <v>423</v>
      </c>
      <c r="JN254" t="s">
        <v>423</v>
      </c>
      <c r="JO254" t="s">
        <v>423</v>
      </c>
      <c r="JP254" t="s">
        <v>423</v>
      </c>
      <c r="JQ254" t="s">
        <v>423</v>
      </c>
      <c r="JR254" t="s">
        <v>423</v>
      </c>
      <c r="JS254" t="s">
        <v>431</v>
      </c>
      <c r="JT254" t="s">
        <v>423</v>
      </c>
      <c r="JU254" t="s">
        <v>423</v>
      </c>
      <c r="JV254" t="s">
        <v>423</v>
      </c>
      <c r="JW254" t="s">
        <v>423</v>
      </c>
      <c r="JX254" t="s">
        <v>423</v>
      </c>
      <c r="JY254" t="s">
        <v>423</v>
      </c>
      <c r="JZ254" t="s">
        <v>423</v>
      </c>
      <c r="KA254" t="s">
        <v>423</v>
      </c>
      <c r="KB254" t="s">
        <v>423</v>
      </c>
      <c r="KC254" t="s">
        <v>423</v>
      </c>
      <c r="KD254" t="s">
        <v>423</v>
      </c>
      <c r="KE254" t="s">
        <v>423</v>
      </c>
      <c r="KF254" t="s">
        <v>423</v>
      </c>
      <c r="KG254" t="s">
        <v>423</v>
      </c>
      <c r="KH254" t="s">
        <v>423</v>
      </c>
      <c r="KI254" t="s">
        <v>423</v>
      </c>
      <c r="KJ254" t="s">
        <v>423</v>
      </c>
      <c r="KK254" t="s">
        <v>423</v>
      </c>
      <c r="KL254" t="s">
        <v>423</v>
      </c>
      <c r="KM254" t="s">
        <v>423</v>
      </c>
      <c r="KN254" t="s">
        <v>423</v>
      </c>
      <c r="KO254" t="s">
        <v>423</v>
      </c>
      <c r="KP254" t="s">
        <v>423</v>
      </c>
      <c r="KQ254" t="s">
        <v>431</v>
      </c>
      <c r="KR254" t="s">
        <v>423</v>
      </c>
      <c r="KS254" t="s">
        <v>423</v>
      </c>
      <c r="KT254" t="s">
        <v>423</v>
      </c>
      <c r="KU254" t="s">
        <v>423</v>
      </c>
      <c r="KV254" t="s">
        <v>423</v>
      </c>
      <c r="KW254" t="s">
        <v>431</v>
      </c>
      <c r="KY254" t="s">
        <v>431</v>
      </c>
      <c r="KZ254" t="s">
        <v>432</v>
      </c>
      <c r="LA254" t="s">
        <v>432</v>
      </c>
      <c r="LB254" t="s">
        <v>432</v>
      </c>
      <c r="LC254" t="s">
        <v>432</v>
      </c>
      <c r="LD254" t="s">
        <v>432</v>
      </c>
      <c r="LE254" t="s">
        <v>432</v>
      </c>
      <c r="LF254" t="s">
        <v>432</v>
      </c>
      <c r="LG254" t="s">
        <v>432</v>
      </c>
      <c r="LH254" t="s">
        <v>432</v>
      </c>
      <c r="LI254" t="s">
        <v>432</v>
      </c>
      <c r="LK254" t="s">
        <v>431</v>
      </c>
      <c r="LL254" t="s">
        <v>423</v>
      </c>
      <c r="LM254" t="s">
        <v>423</v>
      </c>
      <c r="LN254" t="s">
        <v>423</v>
      </c>
      <c r="LO254" t="s">
        <v>439</v>
      </c>
      <c r="LP254" t="s">
        <v>432</v>
      </c>
      <c r="LQ254" t="s">
        <v>432</v>
      </c>
      <c r="LR254" t="s">
        <v>432</v>
      </c>
      <c r="LS254" t="s">
        <v>432</v>
      </c>
      <c r="LT254" t="s">
        <v>432</v>
      </c>
      <c r="LU254" t="s">
        <v>423</v>
      </c>
      <c r="LV254" t="s">
        <v>431</v>
      </c>
      <c r="LW254" t="s">
        <v>423</v>
      </c>
      <c r="LX254" t="s">
        <v>423</v>
      </c>
      <c r="LY254" t="s">
        <v>423</v>
      </c>
      <c r="LZ254" t="s">
        <v>423</v>
      </c>
      <c r="MA254" t="s">
        <v>423</v>
      </c>
      <c r="MB254" t="s">
        <v>423</v>
      </c>
      <c r="MC254" t="s">
        <v>431</v>
      </c>
      <c r="MD254" t="s">
        <v>423</v>
      </c>
      <c r="ME254" t="s">
        <v>423</v>
      </c>
      <c r="MF254" t="s">
        <v>423</v>
      </c>
      <c r="MG254" t="s">
        <v>423</v>
      </c>
      <c r="MH254" t="s">
        <v>431</v>
      </c>
      <c r="MI254" t="s">
        <v>423</v>
      </c>
      <c r="MJ254" t="s">
        <v>423</v>
      </c>
      <c r="MK254" t="s">
        <v>423</v>
      </c>
      <c r="ML254" t="s">
        <v>431</v>
      </c>
      <c r="MN254">
        <v>399.22</v>
      </c>
      <c r="MO254">
        <v>62.37</v>
      </c>
      <c r="NE254">
        <v>129.47999999999999</v>
      </c>
      <c r="NT254">
        <v>80.459999999999994</v>
      </c>
      <c r="OJ254">
        <v>36.94</v>
      </c>
      <c r="OT254">
        <v>89.97</v>
      </c>
    </row>
    <row r="255" spans="1:410" ht="12.75" customHeight="1" x14ac:dyDescent="0.2">
      <c r="A255">
        <v>313</v>
      </c>
      <c r="B255" t="str">
        <f t="shared" si="138"/>
        <v>5-15min</v>
      </c>
      <c r="C255" t="str">
        <f t="shared" si="139"/>
        <v>seul</v>
      </c>
      <c r="D255" t="str">
        <f t="shared" si="140"/>
        <v>20-30m2</v>
      </c>
      <c r="E255" t="str">
        <f t="shared" si="141"/>
        <v>plutôt oui</v>
      </c>
      <c r="F255" t="str">
        <f t="shared" si="142"/>
        <v>aucune</v>
      </c>
      <c r="G255" t="str">
        <f t="shared" si="143"/>
        <v>non</v>
      </c>
      <c r="H255" t="str">
        <f t="shared" si="144"/>
        <v>non</v>
      </c>
      <c r="I255" t="s">
        <v>423</v>
      </c>
      <c r="J255" t="str">
        <f t="shared" si="145"/>
        <v>souvent</v>
      </c>
      <c r="K255" t="str">
        <f t="shared" si="146"/>
        <v>jamais</v>
      </c>
      <c r="L255" t="str">
        <f t="shared" si="147"/>
        <v>pas commentaire</v>
      </c>
      <c r="M255" t="str">
        <f t="shared" si="148"/>
        <v>0-1h</v>
      </c>
      <c r="N255" t="str">
        <f t="shared" si="149"/>
        <v>2-4h</v>
      </c>
      <c r="O255" t="str">
        <f t="shared" si="150"/>
        <v>parfois</v>
      </c>
      <c r="P255" t="str">
        <f t="shared" si="151"/>
        <v>parfois</v>
      </c>
      <c r="Q255" t="str">
        <f t="shared" si="152"/>
        <v>souvent</v>
      </c>
      <c r="R255" t="s">
        <v>424</v>
      </c>
      <c r="S255" t="s">
        <v>425</v>
      </c>
      <c r="T255" t="s">
        <v>425</v>
      </c>
      <c r="U255" t="s">
        <v>427</v>
      </c>
      <c r="V255" t="s">
        <v>428</v>
      </c>
      <c r="W255" t="s">
        <v>428</v>
      </c>
      <c r="X255" t="s">
        <v>429</v>
      </c>
      <c r="Y255" t="s">
        <v>430</v>
      </c>
      <c r="Z255" t="s">
        <v>430</v>
      </c>
      <c r="AA255" t="s">
        <v>424</v>
      </c>
      <c r="AB255" t="s">
        <v>425</v>
      </c>
      <c r="AC255" t="s">
        <v>425</v>
      </c>
      <c r="AD255" t="str">
        <f t="shared" si="153"/>
        <v>1 mois avant</v>
      </c>
      <c r="AE255" t="str">
        <f t="shared" si="154"/>
        <v>plutôt oui</v>
      </c>
      <c r="AF255" t="str">
        <f t="shared" si="155"/>
        <v>plutôt bonnes</v>
      </c>
      <c r="AG255" t="str">
        <f t="shared" si="156"/>
        <v>parfois</v>
      </c>
      <c r="AH255" t="str">
        <f t="shared" si="157"/>
        <v>très souvent</v>
      </c>
      <c r="AI255" t="str">
        <f t="shared" si="158"/>
        <v>jamais</v>
      </c>
      <c r="AJ255" t="str">
        <f t="shared" si="159"/>
        <v>parfois</v>
      </c>
      <c r="AK255" t="str">
        <f t="shared" si="160"/>
        <v>1-5h</v>
      </c>
      <c r="AL255" t="str">
        <f t="shared" si="161"/>
        <v>plutôt oui</v>
      </c>
      <c r="AM255" t="str">
        <f t="shared" si="162"/>
        <v>plutôt non</v>
      </c>
      <c r="AN255" t="str">
        <f t="shared" si="163"/>
        <v>1-3h</v>
      </c>
      <c r="AO255" t="str">
        <f t="shared" si="164"/>
        <v>jamais</v>
      </c>
      <c r="AP255" t="str">
        <f t="shared" si="165"/>
        <v>pas de spectacles</v>
      </c>
      <c r="AQ255" t="str">
        <f t="shared" si="166"/>
        <v>plusieurs fois/semaine</v>
      </c>
      <c r="AR255" t="str">
        <f t="shared" si="167"/>
        <v>régulièrement</v>
      </c>
      <c r="AS255" t="str">
        <f t="shared" si="168"/>
        <v>2-4h</v>
      </c>
      <c r="AT255" t="str">
        <f t="shared" si="169"/>
        <v>plutôt insatisfaisante</v>
      </c>
      <c r="AU255" t="str">
        <f t="shared" si="170"/>
        <v>plutôt oui</v>
      </c>
      <c r="AV255" t="str">
        <f t="shared" si="171"/>
        <v>plutôt oui</v>
      </c>
      <c r="AW255" t="str">
        <f t="shared" si="172"/>
        <v>plutôt oui</v>
      </c>
      <c r="AX255" t="str">
        <f t="shared" si="173"/>
        <v>plutôt oui</v>
      </c>
      <c r="AY255" t="str">
        <f t="shared" si="174"/>
        <v>plutôt oui</v>
      </c>
      <c r="AZ255" t="str">
        <f t="shared" si="175"/>
        <v>3A</v>
      </c>
      <c r="BA255" t="str">
        <f t="shared" si="176"/>
        <v>GP3E</v>
      </c>
      <c r="BB255" t="str">
        <f t="shared" si="177"/>
        <v>classique</v>
      </c>
      <c r="BC255" t="str">
        <f t="shared" si="178"/>
        <v>non</v>
      </c>
      <c r="BD255" t="str">
        <f t="shared" si="179"/>
        <v>3A</v>
      </c>
      <c r="BE255" t="str">
        <f t="shared" si="180"/>
        <v>Fr</v>
      </c>
      <c r="BF255" t="str">
        <f t="shared" si="181"/>
        <v>pas de classement</v>
      </c>
      <c r="BG255" t="str">
        <f t="shared" si="182"/>
        <v>25-50%</v>
      </c>
      <c r="BH255" t="s">
        <v>423</v>
      </c>
      <c r="BI255" t="str">
        <f t="shared" si="183"/>
        <v>aucun</v>
      </c>
      <c r="BJ255" t="s">
        <v>423</v>
      </c>
      <c r="BK255" t="s">
        <v>431</v>
      </c>
      <c r="BL255" t="s">
        <v>423</v>
      </c>
      <c r="BM255" t="s">
        <v>423</v>
      </c>
      <c r="BN255" t="s">
        <v>431</v>
      </c>
      <c r="BO255" t="s">
        <v>423</v>
      </c>
      <c r="BP255" t="s">
        <v>423</v>
      </c>
      <c r="BR255" t="s">
        <v>423</v>
      </c>
      <c r="BS255" t="s">
        <v>423</v>
      </c>
      <c r="BT255" t="s">
        <v>431</v>
      </c>
      <c r="BU255" t="s">
        <v>423</v>
      </c>
      <c r="BV255" t="s">
        <v>423</v>
      </c>
      <c r="BW255" t="s">
        <v>431</v>
      </c>
      <c r="BX255" t="s">
        <v>423</v>
      </c>
      <c r="BY255" t="s">
        <v>423</v>
      </c>
      <c r="BZ255" t="s">
        <v>423</v>
      </c>
      <c r="CA255" t="s">
        <v>432</v>
      </c>
      <c r="CB255" t="s">
        <v>432</v>
      </c>
      <c r="CC255" t="s">
        <v>432</v>
      </c>
      <c r="CD255" t="s">
        <v>432</v>
      </c>
      <c r="CE255" t="s">
        <v>423</v>
      </c>
      <c r="CF255" t="s">
        <v>432</v>
      </c>
      <c r="CG255" t="s">
        <v>432</v>
      </c>
      <c r="CH255" t="s">
        <v>432</v>
      </c>
      <c r="CI255" t="s">
        <v>432</v>
      </c>
      <c r="CJ255" t="s">
        <v>432</v>
      </c>
      <c r="CK255" t="s">
        <v>432</v>
      </c>
      <c r="CL255" t="s">
        <v>432</v>
      </c>
      <c r="CM255" t="s">
        <v>432</v>
      </c>
      <c r="CN255" t="s">
        <v>423</v>
      </c>
      <c r="CO255" t="s">
        <v>432</v>
      </c>
      <c r="CP255" t="s">
        <v>432</v>
      </c>
      <c r="CQ255" t="s">
        <v>432</v>
      </c>
      <c r="CR255" t="s">
        <v>432</v>
      </c>
      <c r="CT255" t="s">
        <v>432</v>
      </c>
      <c r="CU255" t="s">
        <v>423</v>
      </c>
      <c r="CV255" t="s">
        <v>423</v>
      </c>
      <c r="CW255" t="s">
        <v>431</v>
      </c>
      <c r="CX255" t="s">
        <v>423</v>
      </c>
      <c r="CY255" t="s">
        <v>423</v>
      </c>
      <c r="CZ255" t="s">
        <v>423</v>
      </c>
      <c r="DA255" t="s">
        <v>423</v>
      </c>
      <c r="DB255" t="s">
        <v>423</v>
      </c>
      <c r="DC255" t="s">
        <v>431</v>
      </c>
      <c r="DD255" t="s">
        <v>432</v>
      </c>
      <c r="DE255" t="s">
        <v>432</v>
      </c>
      <c r="DF255" t="s">
        <v>432</v>
      </c>
      <c r="DG255" t="s">
        <v>432</v>
      </c>
      <c r="DH255" t="s">
        <v>423</v>
      </c>
      <c r="DI255" t="s">
        <v>423</v>
      </c>
      <c r="DJ255" t="s">
        <v>423</v>
      </c>
      <c r="DK255" t="s">
        <v>431</v>
      </c>
      <c r="DL255" t="s">
        <v>423</v>
      </c>
      <c r="DM255" t="s">
        <v>423</v>
      </c>
      <c r="DN255" t="s">
        <v>423</v>
      </c>
      <c r="DO255" t="s">
        <v>423</v>
      </c>
      <c r="DP255" t="s">
        <v>431</v>
      </c>
      <c r="DQ255" t="s">
        <v>423</v>
      </c>
      <c r="DR255" t="s">
        <v>423</v>
      </c>
      <c r="DS255" t="s">
        <v>423</v>
      </c>
      <c r="DT255" t="s">
        <v>423</v>
      </c>
      <c r="DU255" t="s">
        <v>423</v>
      </c>
      <c r="DV255" t="s">
        <v>431</v>
      </c>
      <c r="DW255" t="s">
        <v>423</v>
      </c>
      <c r="DX255" t="s">
        <v>423</v>
      </c>
      <c r="DY255" t="s">
        <v>423</v>
      </c>
      <c r="DZ255" t="s">
        <v>431</v>
      </c>
      <c r="EA255" t="s">
        <v>423</v>
      </c>
      <c r="EB255" t="s">
        <v>423</v>
      </c>
      <c r="EC255" t="s">
        <v>431</v>
      </c>
      <c r="ED255" t="s">
        <v>423</v>
      </c>
      <c r="EE255" t="s">
        <v>423</v>
      </c>
      <c r="EF255" t="s">
        <v>437</v>
      </c>
      <c r="EG255" t="s">
        <v>438</v>
      </c>
      <c r="EH255" t="s">
        <v>434</v>
      </c>
      <c r="EI255" t="s">
        <v>435</v>
      </c>
      <c r="EJ255" t="s">
        <v>436</v>
      </c>
      <c r="EK255" t="s">
        <v>433</v>
      </c>
      <c r="EL255" t="s">
        <v>424</v>
      </c>
      <c r="EM255" t="s">
        <v>425</v>
      </c>
      <c r="EN255" t="s">
        <v>425</v>
      </c>
      <c r="EO255" t="s">
        <v>427</v>
      </c>
      <c r="EP255" t="s">
        <v>428</v>
      </c>
      <c r="EQ255" t="s">
        <v>428</v>
      </c>
      <c r="ER255" t="s">
        <v>429</v>
      </c>
      <c r="ES255" t="s">
        <v>430</v>
      </c>
      <c r="ET255" t="s">
        <v>430</v>
      </c>
      <c r="EU255" t="s">
        <v>424</v>
      </c>
      <c r="EV255" t="s">
        <v>425</v>
      </c>
      <c r="EW255" t="s">
        <v>425</v>
      </c>
      <c r="EX255" t="s">
        <v>423</v>
      </c>
      <c r="EY255" t="s">
        <v>431</v>
      </c>
      <c r="EZ255" t="s">
        <v>423</v>
      </c>
      <c r="FA255" t="s">
        <v>423</v>
      </c>
      <c r="FB255" t="s">
        <v>423</v>
      </c>
      <c r="FC255" t="s">
        <v>423</v>
      </c>
      <c r="FD255" t="s">
        <v>423</v>
      </c>
      <c r="FE255" t="s">
        <v>431</v>
      </c>
      <c r="FF255" t="s">
        <v>423</v>
      </c>
      <c r="FG255" t="s">
        <v>423</v>
      </c>
      <c r="FH255" t="s">
        <v>423</v>
      </c>
      <c r="FI255" t="s">
        <v>431</v>
      </c>
      <c r="FJ255" t="s">
        <v>423</v>
      </c>
      <c r="FK255" t="s">
        <v>423</v>
      </c>
      <c r="FL255" t="s">
        <v>423</v>
      </c>
      <c r="FM255" t="s">
        <v>423</v>
      </c>
      <c r="FN255" t="s">
        <v>431</v>
      </c>
      <c r="FO255" t="s">
        <v>423</v>
      </c>
      <c r="FP255" t="s">
        <v>431</v>
      </c>
      <c r="FQ255" t="s">
        <v>423</v>
      </c>
      <c r="FR255" t="s">
        <v>423</v>
      </c>
      <c r="FS255" t="s">
        <v>423</v>
      </c>
      <c r="FT255" t="s">
        <v>423</v>
      </c>
      <c r="FU255" t="s">
        <v>423</v>
      </c>
      <c r="FV255" t="s">
        <v>423</v>
      </c>
      <c r="FW255" t="s">
        <v>431</v>
      </c>
      <c r="FX255" t="s">
        <v>423</v>
      </c>
      <c r="FZ255" t="s">
        <v>423</v>
      </c>
      <c r="GB255" t="s">
        <v>431</v>
      </c>
      <c r="GD255" t="s">
        <v>423</v>
      </c>
      <c r="GF255" t="s">
        <v>431</v>
      </c>
      <c r="GG255" t="s">
        <v>423</v>
      </c>
      <c r="GH255" t="s">
        <v>423</v>
      </c>
      <c r="GI255" t="s">
        <v>423</v>
      </c>
      <c r="GJ255" t="s">
        <v>423</v>
      </c>
      <c r="GK255" t="s">
        <v>431</v>
      </c>
      <c r="GL255" t="s">
        <v>423</v>
      </c>
      <c r="GM255" t="s">
        <v>423</v>
      </c>
      <c r="GN255" t="s">
        <v>431</v>
      </c>
      <c r="GO255" t="s">
        <v>423</v>
      </c>
      <c r="GP255" t="s">
        <v>423</v>
      </c>
      <c r="GQ255" t="s">
        <v>423</v>
      </c>
      <c r="GR255" t="s">
        <v>423</v>
      </c>
      <c r="GS255" t="s">
        <v>431</v>
      </c>
      <c r="GT255" t="s">
        <v>423</v>
      </c>
      <c r="GU255" t="s">
        <v>423</v>
      </c>
      <c r="GV255" t="s">
        <v>423</v>
      </c>
      <c r="GW255" t="s">
        <v>423</v>
      </c>
      <c r="GX255" t="s">
        <v>431</v>
      </c>
      <c r="GY255" t="s">
        <v>423</v>
      </c>
      <c r="GZ255" t="s">
        <v>423</v>
      </c>
      <c r="HA255" t="s">
        <v>423</v>
      </c>
      <c r="HB255" t="s">
        <v>423</v>
      </c>
      <c r="HC255" t="s">
        <v>431</v>
      </c>
      <c r="HD255" t="s">
        <v>432</v>
      </c>
      <c r="HE255" t="s">
        <v>432</v>
      </c>
      <c r="HF255" t="s">
        <v>432</v>
      </c>
      <c r="HG255" t="s">
        <v>432</v>
      </c>
      <c r="HH255" t="s">
        <v>423</v>
      </c>
      <c r="HI255" t="s">
        <v>431</v>
      </c>
      <c r="HJ255" t="s">
        <v>423</v>
      </c>
      <c r="HK255" t="s">
        <v>423</v>
      </c>
      <c r="HL255" t="s">
        <v>423</v>
      </c>
      <c r="HM255" t="s">
        <v>423</v>
      </c>
      <c r="HN255" t="s">
        <v>423</v>
      </c>
      <c r="HP255" t="s">
        <v>431</v>
      </c>
      <c r="HR255" t="s">
        <v>423</v>
      </c>
      <c r="HT255" t="s">
        <v>423</v>
      </c>
      <c r="HV255" t="s">
        <v>423</v>
      </c>
      <c r="HW255" t="s">
        <v>423</v>
      </c>
      <c r="HX255" t="s">
        <v>431</v>
      </c>
      <c r="HY255" t="s">
        <v>423</v>
      </c>
      <c r="HZ255" t="s">
        <v>423</v>
      </c>
      <c r="IA255" t="s">
        <v>423</v>
      </c>
      <c r="IB255" t="s">
        <v>423</v>
      </c>
      <c r="IC255" t="s">
        <v>423</v>
      </c>
      <c r="ID255" t="s">
        <v>431</v>
      </c>
      <c r="IE255" t="s">
        <v>423</v>
      </c>
      <c r="IF255" t="s">
        <v>423</v>
      </c>
      <c r="IG255" t="s">
        <v>431</v>
      </c>
      <c r="IH255" t="s">
        <v>423</v>
      </c>
      <c r="II255" t="s">
        <v>423</v>
      </c>
      <c r="IJ255" t="s">
        <v>423</v>
      </c>
      <c r="IK255" t="s">
        <v>431</v>
      </c>
      <c r="IL255" t="s">
        <v>423</v>
      </c>
      <c r="IM255" t="s">
        <v>423</v>
      </c>
      <c r="IN255" t="s">
        <v>423</v>
      </c>
      <c r="IO255" t="s">
        <v>431</v>
      </c>
      <c r="IP255" t="s">
        <v>423</v>
      </c>
      <c r="IQ255" t="s">
        <v>423</v>
      </c>
      <c r="IR255" t="s">
        <v>423</v>
      </c>
      <c r="IS255" t="s">
        <v>431</v>
      </c>
      <c r="IT255" t="s">
        <v>423</v>
      </c>
      <c r="IU255" t="s">
        <v>423</v>
      </c>
      <c r="IV255" t="s">
        <v>423</v>
      </c>
      <c r="IX255" t="s">
        <v>431</v>
      </c>
      <c r="IZ255" t="s">
        <v>423</v>
      </c>
      <c r="JB255" t="s">
        <v>423</v>
      </c>
      <c r="JI255" t="s">
        <v>423</v>
      </c>
      <c r="JJ255" t="s">
        <v>423</v>
      </c>
      <c r="JK255" t="s">
        <v>431</v>
      </c>
      <c r="JL255" t="s">
        <v>423</v>
      </c>
      <c r="JM255" t="s">
        <v>423</v>
      </c>
      <c r="JN255" t="s">
        <v>423</v>
      </c>
      <c r="JO255" t="s">
        <v>423</v>
      </c>
      <c r="JP255" t="s">
        <v>423</v>
      </c>
      <c r="JQ255" t="s">
        <v>423</v>
      </c>
      <c r="JR255" t="s">
        <v>423</v>
      </c>
      <c r="JS255" t="s">
        <v>431</v>
      </c>
      <c r="JT255" t="s">
        <v>423</v>
      </c>
      <c r="JU255" t="s">
        <v>423</v>
      </c>
      <c r="JV255" t="s">
        <v>423</v>
      </c>
      <c r="JW255" t="s">
        <v>423</v>
      </c>
      <c r="JX255" t="s">
        <v>423</v>
      </c>
      <c r="JY255" t="s">
        <v>423</v>
      </c>
      <c r="JZ255" t="s">
        <v>423</v>
      </c>
      <c r="KA255" t="s">
        <v>423</v>
      </c>
      <c r="KB255" t="s">
        <v>423</v>
      </c>
      <c r="KC255" t="s">
        <v>423</v>
      </c>
      <c r="KD255" t="s">
        <v>423</v>
      </c>
      <c r="KE255" t="s">
        <v>423</v>
      </c>
      <c r="KF255" t="s">
        <v>423</v>
      </c>
      <c r="KG255" t="s">
        <v>423</v>
      </c>
      <c r="KH255" t="s">
        <v>423</v>
      </c>
      <c r="KI255" t="s">
        <v>423</v>
      </c>
      <c r="KJ255" t="s">
        <v>423</v>
      </c>
      <c r="KK255" t="s">
        <v>423</v>
      </c>
      <c r="KL255" t="s">
        <v>423</v>
      </c>
      <c r="KM255" t="s">
        <v>423</v>
      </c>
      <c r="KN255" t="s">
        <v>423</v>
      </c>
      <c r="KO255" t="s">
        <v>423</v>
      </c>
      <c r="KP255" t="s">
        <v>423</v>
      </c>
      <c r="KQ255" t="s">
        <v>431</v>
      </c>
      <c r="KR255" t="s">
        <v>423</v>
      </c>
      <c r="KS255" t="s">
        <v>423</v>
      </c>
      <c r="KT255" t="s">
        <v>423</v>
      </c>
      <c r="KU255" t="s">
        <v>423</v>
      </c>
      <c r="KV255" t="s">
        <v>423</v>
      </c>
      <c r="KW255" t="s">
        <v>431</v>
      </c>
      <c r="KY255" t="s">
        <v>423</v>
      </c>
      <c r="KZ255" t="s">
        <v>423</v>
      </c>
      <c r="LA255" t="s">
        <v>423</v>
      </c>
      <c r="LB255" t="s">
        <v>431</v>
      </c>
      <c r="LC255" t="s">
        <v>423</v>
      </c>
      <c r="LD255" t="s">
        <v>423</v>
      </c>
      <c r="LE255" t="s">
        <v>423</v>
      </c>
      <c r="LF255" t="s">
        <v>423</v>
      </c>
      <c r="LG255" t="s">
        <v>423</v>
      </c>
      <c r="LH255" t="s">
        <v>431</v>
      </c>
      <c r="LI255" t="s">
        <v>423</v>
      </c>
      <c r="LK255" t="s">
        <v>431</v>
      </c>
      <c r="LL255" t="s">
        <v>423</v>
      </c>
      <c r="LM255" t="s">
        <v>423</v>
      </c>
      <c r="LN255" t="s">
        <v>423</v>
      </c>
      <c r="LO255" t="s">
        <v>484</v>
      </c>
      <c r="LP255" t="s">
        <v>432</v>
      </c>
      <c r="LQ255" t="s">
        <v>432</v>
      </c>
      <c r="LR255" t="s">
        <v>432</v>
      </c>
      <c r="LS255" t="s">
        <v>432</v>
      </c>
      <c r="LT255" t="s">
        <v>432</v>
      </c>
      <c r="LU255" t="s">
        <v>432</v>
      </c>
      <c r="LV255" t="s">
        <v>432</v>
      </c>
      <c r="LW255" t="s">
        <v>432</v>
      </c>
      <c r="LX255" t="s">
        <v>432</v>
      </c>
      <c r="LY255" t="s">
        <v>432</v>
      </c>
      <c r="LZ255" t="s">
        <v>432</v>
      </c>
      <c r="MA255" t="s">
        <v>432</v>
      </c>
      <c r="MB255" t="s">
        <v>423</v>
      </c>
      <c r="MC255" t="s">
        <v>423</v>
      </c>
      <c r="MD255" t="s">
        <v>431</v>
      </c>
      <c r="ME255" t="s">
        <v>423</v>
      </c>
      <c r="MF255" t="s">
        <v>423</v>
      </c>
      <c r="MG255" t="s">
        <v>423</v>
      </c>
      <c r="MH255" t="s">
        <v>423</v>
      </c>
      <c r="MI255" t="s">
        <v>423</v>
      </c>
      <c r="MJ255" t="s">
        <v>423</v>
      </c>
      <c r="MK255" t="s">
        <v>423</v>
      </c>
      <c r="ML255" t="s">
        <v>431</v>
      </c>
      <c r="MN255">
        <v>400.12</v>
      </c>
      <c r="MO255">
        <v>63.92</v>
      </c>
      <c r="NE255">
        <v>136.63</v>
      </c>
      <c r="NT255">
        <v>94.85</v>
      </c>
      <c r="OJ255">
        <v>32.46</v>
      </c>
      <c r="OT255">
        <v>72.260000000000005</v>
      </c>
    </row>
    <row r="256" spans="1:410" ht="12.75" customHeight="1" x14ac:dyDescent="0.2">
      <c r="A256">
        <v>314</v>
      </c>
      <c r="B256" t="str">
        <f t="shared" si="138"/>
        <v>0-5min</v>
      </c>
      <c r="C256" t="str">
        <f t="shared" si="139"/>
        <v>seul</v>
      </c>
      <c r="D256" t="str">
        <f t="shared" si="140"/>
        <v>20-30m2</v>
      </c>
      <c r="E256" t="str">
        <f t="shared" si="141"/>
        <v>tout à fait</v>
      </c>
      <c r="F256" t="str">
        <f t="shared" si="142"/>
        <v>aucune</v>
      </c>
      <c r="G256" t="str">
        <f t="shared" si="143"/>
        <v>non</v>
      </c>
      <c r="H256" t="str">
        <f t="shared" si="144"/>
        <v>non</v>
      </c>
      <c r="I256" t="s">
        <v>423</v>
      </c>
      <c r="J256" t="str">
        <f t="shared" si="145"/>
        <v>parfois</v>
      </c>
      <c r="K256" t="str">
        <f t="shared" si="146"/>
        <v>jamais</v>
      </c>
      <c r="L256" t="str">
        <f t="shared" si="147"/>
        <v>pas commentaire</v>
      </c>
      <c r="M256" t="str">
        <f t="shared" si="148"/>
        <v>1-2h</v>
      </c>
      <c r="N256" t="str">
        <f t="shared" si="149"/>
        <v>4-6h</v>
      </c>
      <c r="O256" t="str">
        <f t="shared" si="150"/>
        <v>toujours</v>
      </c>
      <c r="P256" t="str">
        <f t="shared" si="151"/>
        <v>souvent</v>
      </c>
      <c r="Q256" t="str">
        <f t="shared" si="152"/>
        <v>parfois</v>
      </c>
      <c r="R256" t="s">
        <v>425</v>
      </c>
      <c r="S256" t="s">
        <v>425</v>
      </c>
      <c r="T256" t="s">
        <v>425</v>
      </c>
      <c r="U256" t="s">
        <v>427</v>
      </c>
      <c r="V256" t="s">
        <v>428</v>
      </c>
      <c r="W256" t="s">
        <v>428</v>
      </c>
      <c r="X256" t="s">
        <v>429</v>
      </c>
      <c r="Y256" t="s">
        <v>424</v>
      </c>
      <c r="Z256" t="s">
        <v>424</v>
      </c>
      <c r="AA256" t="s">
        <v>424</v>
      </c>
      <c r="AB256" t="s">
        <v>425</v>
      </c>
      <c r="AC256" t="s">
        <v>424</v>
      </c>
      <c r="AD256" t="str">
        <f t="shared" si="153"/>
        <v>2 semaines avant</v>
      </c>
      <c r="AE256" t="str">
        <f t="shared" si="154"/>
        <v>plutôt oui</v>
      </c>
      <c r="AF256" t="str">
        <f t="shared" si="155"/>
        <v>très bonnes</v>
      </c>
      <c r="AG256" t="str">
        <f t="shared" si="156"/>
        <v>régulièrement</v>
      </c>
      <c r="AH256" t="str">
        <f t="shared" si="157"/>
        <v>très souvent</v>
      </c>
      <c r="AI256" t="str">
        <f t="shared" si="158"/>
        <v>régulièrement</v>
      </c>
      <c r="AJ256" t="str">
        <f t="shared" si="159"/>
        <v>jamais</v>
      </c>
      <c r="AK256" t="str">
        <f t="shared" si="160"/>
        <v>1-5h</v>
      </c>
      <c r="AL256" t="str">
        <f t="shared" si="161"/>
        <v>plutôt oui</v>
      </c>
      <c r="AM256" t="str">
        <f t="shared" si="162"/>
        <v>plutôt oui</v>
      </c>
      <c r="AN256" t="str">
        <f t="shared" si="163"/>
        <v>3-6h</v>
      </c>
      <c r="AO256" t="str">
        <f t="shared" si="164"/>
        <v>1/mois</v>
      </c>
      <c r="AP256" t="str">
        <f t="shared" si="165"/>
        <v>plutôt oui</v>
      </c>
      <c r="AQ256" t="str">
        <f t="shared" si="166"/>
        <v>1/mois</v>
      </c>
      <c r="AR256" t="str">
        <f t="shared" si="167"/>
        <v>régulièrement</v>
      </c>
      <c r="AS256" t="str">
        <f t="shared" si="168"/>
        <v>2-4h</v>
      </c>
      <c r="AT256" t="str">
        <f t="shared" si="169"/>
        <v>plutôt satisfaisante</v>
      </c>
      <c r="AU256" t="str">
        <f t="shared" si="170"/>
        <v>plutôt oui</v>
      </c>
      <c r="AV256" t="str">
        <f t="shared" si="171"/>
        <v>plutôt oui</v>
      </c>
      <c r="AW256" t="str">
        <f t="shared" si="172"/>
        <v>plutôt oui</v>
      </c>
      <c r="AX256" t="str">
        <f t="shared" si="173"/>
        <v>tout à fait</v>
      </c>
      <c r="AY256" t="str">
        <f t="shared" si="174"/>
        <v>plutôt oui</v>
      </c>
      <c r="AZ256" t="str">
        <f t="shared" si="175"/>
        <v>3A</v>
      </c>
      <c r="BA256" t="str">
        <f t="shared" si="176"/>
        <v>GP3E</v>
      </c>
      <c r="BB256" t="str">
        <f t="shared" si="177"/>
        <v>classique</v>
      </c>
      <c r="BC256" t="str">
        <f t="shared" si="178"/>
        <v>non</v>
      </c>
      <c r="BD256" t="str">
        <f t="shared" si="179"/>
        <v>post-bac</v>
      </c>
      <c r="BE256" t="str">
        <f t="shared" si="180"/>
        <v>Fr</v>
      </c>
      <c r="BF256" t="str">
        <f t="shared" si="181"/>
        <v>25-50%</v>
      </c>
      <c r="BG256" t="str">
        <f t="shared" si="182"/>
        <v>25-50%</v>
      </c>
      <c r="BH256" t="s">
        <v>423</v>
      </c>
      <c r="BI256" t="str">
        <f t="shared" si="183"/>
        <v>aucun</v>
      </c>
      <c r="BJ256" t="s">
        <v>431</v>
      </c>
      <c r="BK256" t="s">
        <v>423</v>
      </c>
      <c r="BL256" t="s">
        <v>423</v>
      </c>
      <c r="BM256" t="s">
        <v>423</v>
      </c>
      <c r="BN256" t="s">
        <v>431</v>
      </c>
      <c r="BO256" t="s">
        <v>423</v>
      </c>
      <c r="BP256" t="s">
        <v>423</v>
      </c>
      <c r="BR256" t="s">
        <v>423</v>
      </c>
      <c r="BS256" t="s">
        <v>423</v>
      </c>
      <c r="BT256" t="s">
        <v>431</v>
      </c>
      <c r="BU256" t="s">
        <v>423</v>
      </c>
      <c r="BV256" t="s">
        <v>431</v>
      </c>
      <c r="BW256" t="s">
        <v>423</v>
      </c>
      <c r="BX256" t="s">
        <v>423</v>
      </c>
      <c r="BY256" t="s">
        <v>423</v>
      </c>
      <c r="BZ256" t="s">
        <v>423</v>
      </c>
      <c r="CA256" t="s">
        <v>432</v>
      </c>
      <c r="CB256" t="s">
        <v>432</v>
      </c>
      <c r="CC256" t="s">
        <v>432</v>
      </c>
      <c r="CD256" t="s">
        <v>432</v>
      </c>
      <c r="CE256" t="s">
        <v>423</v>
      </c>
      <c r="CF256" t="s">
        <v>432</v>
      </c>
      <c r="CG256" t="s">
        <v>432</v>
      </c>
      <c r="CH256" t="s">
        <v>432</v>
      </c>
      <c r="CI256" t="s">
        <v>432</v>
      </c>
      <c r="CJ256" t="s">
        <v>432</v>
      </c>
      <c r="CK256" t="s">
        <v>432</v>
      </c>
      <c r="CL256" t="s">
        <v>432</v>
      </c>
      <c r="CM256" t="s">
        <v>432</v>
      </c>
      <c r="CN256" t="s">
        <v>423</v>
      </c>
      <c r="CO256" t="s">
        <v>432</v>
      </c>
      <c r="CP256" t="s">
        <v>432</v>
      </c>
      <c r="CQ256" t="s">
        <v>432</v>
      </c>
      <c r="CR256" t="s">
        <v>432</v>
      </c>
      <c r="CT256" t="s">
        <v>432</v>
      </c>
      <c r="CU256" t="s">
        <v>423</v>
      </c>
      <c r="CV256" t="s">
        <v>423</v>
      </c>
      <c r="CW256" t="s">
        <v>423</v>
      </c>
      <c r="CX256" t="s">
        <v>431</v>
      </c>
      <c r="CY256" t="s">
        <v>423</v>
      </c>
      <c r="CZ256" t="s">
        <v>423</v>
      </c>
      <c r="DA256" t="s">
        <v>423</v>
      </c>
      <c r="DB256" t="s">
        <v>423</v>
      </c>
      <c r="DC256" t="s">
        <v>431</v>
      </c>
      <c r="DD256" t="s">
        <v>432</v>
      </c>
      <c r="DE256" t="s">
        <v>432</v>
      </c>
      <c r="DF256" t="s">
        <v>432</v>
      </c>
      <c r="DG256" t="s">
        <v>432</v>
      </c>
      <c r="DH256" t="s">
        <v>423</v>
      </c>
      <c r="DI256" t="s">
        <v>423</v>
      </c>
      <c r="DJ256" t="s">
        <v>431</v>
      </c>
      <c r="DK256" t="s">
        <v>423</v>
      </c>
      <c r="DL256" t="s">
        <v>423</v>
      </c>
      <c r="DM256" t="s">
        <v>423</v>
      </c>
      <c r="DN256" t="s">
        <v>423</v>
      </c>
      <c r="DO256" t="s">
        <v>431</v>
      </c>
      <c r="DP256" t="s">
        <v>423</v>
      </c>
      <c r="DQ256" t="s">
        <v>423</v>
      </c>
      <c r="DR256" t="s">
        <v>423</v>
      </c>
      <c r="DS256" t="s">
        <v>423</v>
      </c>
      <c r="DT256" t="s">
        <v>431</v>
      </c>
      <c r="DU256" t="s">
        <v>423</v>
      </c>
      <c r="DV256" t="s">
        <v>423</v>
      </c>
      <c r="DW256" t="s">
        <v>423</v>
      </c>
      <c r="DX256" t="s">
        <v>423</v>
      </c>
      <c r="DY256" t="s">
        <v>431</v>
      </c>
      <c r="DZ256" t="s">
        <v>423</v>
      </c>
      <c r="EA256" t="s">
        <v>423</v>
      </c>
      <c r="EB256" t="s">
        <v>423</v>
      </c>
      <c r="EC256" t="s">
        <v>423</v>
      </c>
      <c r="ED256" t="s">
        <v>431</v>
      </c>
      <c r="EE256" t="s">
        <v>423</v>
      </c>
      <c r="EF256" t="s">
        <v>437</v>
      </c>
      <c r="EG256" t="s">
        <v>435</v>
      </c>
      <c r="EH256" t="s">
        <v>436</v>
      </c>
      <c r="EI256" t="s">
        <v>434</v>
      </c>
      <c r="EJ256" t="s">
        <v>438</v>
      </c>
      <c r="EK256" t="s">
        <v>433</v>
      </c>
      <c r="EL256" t="s">
        <v>425</v>
      </c>
      <c r="EM256" t="s">
        <v>425</v>
      </c>
      <c r="EN256" t="s">
        <v>425</v>
      </c>
      <c r="EO256" t="s">
        <v>427</v>
      </c>
      <c r="EP256" t="s">
        <v>428</v>
      </c>
      <c r="EQ256" t="s">
        <v>428</v>
      </c>
      <c r="ER256" t="s">
        <v>429</v>
      </c>
      <c r="ES256" t="s">
        <v>424</v>
      </c>
      <c r="ET256" t="s">
        <v>424</v>
      </c>
      <c r="EU256" t="s">
        <v>424</v>
      </c>
      <c r="EV256" t="s">
        <v>425</v>
      </c>
      <c r="EW256" t="s">
        <v>424</v>
      </c>
      <c r="EX256" t="s">
        <v>423</v>
      </c>
      <c r="EY256" t="s">
        <v>423</v>
      </c>
      <c r="EZ256" t="s">
        <v>431</v>
      </c>
      <c r="FA256" t="s">
        <v>423</v>
      </c>
      <c r="FB256" t="s">
        <v>423</v>
      </c>
      <c r="FC256" t="s">
        <v>423</v>
      </c>
      <c r="FD256" t="s">
        <v>423</v>
      </c>
      <c r="FE256" t="s">
        <v>431</v>
      </c>
      <c r="FF256" t="s">
        <v>423</v>
      </c>
      <c r="FG256" t="s">
        <v>423</v>
      </c>
      <c r="FH256" t="s">
        <v>431</v>
      </c>
      <c r="FI256" t="s">
        <v>423</v>
      </c>
      <c r="FJ256" t="s">
        <v>423</v>
      </c>
      <c r="FK256" t="s">
        <v>423</v>
      </c>
      <c r="FL256" t="s">
        <v>423</v>
      </c>
      <c r="FM256" t="s">
        <v>431</v>
      </c>
      <c r="FN256" t="s">
        <v>423</v>
      </c>
      <c r="FO256" t="s">
        <v>423</v>
      </c>
      <c r="FP256" t="s">
        <v>431</v>
      </c>
      <c r="FQ256" t="s">
        <v>423</v>
      </c>
      <c r="FR256" t="s">
        <v>423</v>
      </c>
      <c r="FS256" t="s">
        <v>423</v>
      </c>
      <c r="FT256" t="s">
        <v>423</v>
      </c>
      <c r="FU256" t="s">
        <v>431</v>
      </c>
      <c r="FV256" t="s">
        <v>423</v>
      </c>
      <c r="FW256" t="s">
        <v>423</v>
      </c>
      <c r="FX256" t="s">
        <v>423</v>
      </c>
      <c r="FZ256" t="s">
        <v>423</v>
      </c>
      <c r="GB256" t="s">
        <v>423</v>
      </c>
      <c r="GD256" t="s">
        <v>431</v>
      </c>
      <c r="GE256" t="s">
        <v>1234</v>
      </c>
      <c r="GF256" t="s">
        <v>431</v>
      </c>
      <c r="GG256" t="s">
        <v>423</v>
      </c>
      <c r="GH256" t="s">
        <v>423</v>
      </c>
      <c r="GI256" t="s">
        <v>423</v>
      </c>
      <c r="GJ256" t="s">
        <v>423</v>
      </c>
      <c r="GK256" t="s">
        <v>431</v>
      </c>
      <c r="GL256" t="s">
        <v>423</v>
      </c>
      <c r="GM256" t="s">
        <v>423</v>
      </c>
      <c r="GN256" t="s">
        <v>431</v>
      </c>
      <c r="GO256" t="s">
        <v>423</v>
      </c>
      <c r="GP256" t="s">
        <v>423</v>
      </c>
      <c r="GQ256" t="s">
        <v>423</v>
      </c>
      <c r="GR256" t="s">
        <v>431</v>
      </c>
      <c r="GS256" t="s">
        <v>423</v>
      </c>
      <c r="GT256" t="s">
        <v>423</v>
      </c>
      <c r="GU256" t="s">
        <v>423</v>
      </c>
      <c r="GV256" t="s">
        <v>423</v>
      </c>
      <c r="GW256" t="s">
        <v>431</v>
      </c>
      <c r="GX256" t="s">
        <v>423</v>
      </c>
      <c r="GY256" t="s">
        <v>423</v>
      </c>
      <c r="GZ256" t="s">
        <v>423</v>
      </c>
      <c r="HA256" t="s">
        <v>431</v>
      </c>
      <c r="HB256" t="s">
        <v>423</v>
      </c>
      <c r="HC256" t="s">
        <v>423</v>
      </c>
      <c r="HD256" t="s">
        <v>423</v>
      </c>
      <c r="HE256" t="s">
        <v>431</v>
      </c>
      <c r="HF256" t="s">
        <v>423</v>
      </c>
      <c r="HG256" t="s">
        <v>423</v>
      </c>
      <c r="HH256" t="s">
        <v>423</v>
      </c>
      <c r="HI256" t="s">
        <v>423</v>
      </c>
      <c r="HJ256" t="s">
        <v>423</v>
      </c>
      <c r="HK256" t="s">
        <v>431</v>
      </c>
      <c r="HL256" t="s">
        <v>423</v>
      </c>
      <c r="HM256" t="s">
        <v>423</v>
      </c>
      <c r="HN256" t="s">
        <v>423</v>
      </c>
      <c r="HP256" t="s">
        <v>431</v>
      </c>
      <c r="HQ256" t="s">
        <v>1235</v>
      </c>
      <c r="HR256" t="s">
        <v>423</v>
      </c>
      <c r="HT256" t="s">
        <v>423</v>
      </c>
      <c r="HV256" t="s">
        <v>423</v>
      </c>
      <c r="HW256" t="s">
        <v>423</v>
      </c>
      <c r="HX256" t="s">
        <v>431</v>
      </c>
      <c r="HY256" t="s">
        <v>423</v>
      </c>
      <c r="HZ256" t="s">
        <v>423</v>
      </c>
      <c r="IA256" t="s">
        <v>423</v>
      </c>
      <c r="IB256" t="s">
        <v>423</v>
      </c>
      <c r="IC256" t="s">
        <v>431</v>
      </c>
      <c r="ID256" t="s">
        <v>423</v>
      </c>
      <c r="IE256" t="s">
        <v>423</v>
      </c>
      <c r="IF256" t="s">
        <v>423</v>
      </c>
      <c r="IG256" t="s">
        <v>431</v>
      </c>
      <c r="IH256" t="s">
        <v>423</v>
      </c>
      <c r="II256" t="s">
        <v>423</v>
      </c>
      <c r="IJ256" t="s">
        <v>423</v>
      </c>
      <c r="IK256" t="s">
        <v>431</v>
      </c>
      <c r="IL256" t="s">
        <v>423</v>
      </c>
      <c r="IM256" t="s">
        <v>423</v>
      </c>
      <c r="IN256" t="s">
        <v>423</v>
      </c>
      <c r="IO256" t="s">
        <v>431</v>
      </c>
      <c r="IP256" t="s">
        <v>423</v>
      </c>
      <c r="IQ256" t="s">
        <v>423</v>
      </c>
      <c r="IR256" t="s">
        <v>431</v>
      </c>
      <c r="IS256" t="s">
        <v>423</v>
      </c>
      <c r="IT256" t="s">
        <v>423</v>
      </c>
      <c r="IU256" t="s">
        <v>423</v>
      </c>
      <c r="IV256" t="s">
        <v>423</v>
      </c>
      <c r="IX256" t="s">
        <v>431</v>
      </c>
      <c r="IZ256" t="s">
        <v>423</v>
      </c>
      <c r="JB256" t="s">
        <v>423</v>
      </c>
      <c r="JD256" t="s">
        <v>1236</v>
      </c>
      <c r="JF256" t="s">
        <v>1237</v>
      </c>
      <c r="JH256" t="s">
        <v>1238</v>
      </c>
      <c r="JI256" t="s">
        <v>423</v>
      </c>
      <c r="JJ256" t="s">
        <v>423</v>
      </c>
      <c r="JK256" t="s">
        <v>431</v>
      </c>
      <c r="JL256" t="s">
        <v>423</v>
      </c>
      <c r="JM256" t="s">
        <v>423</v>
      </c>
      <c r="JN256" t="s">
        <v>423</v>
      </c>
      <c r="JO256" t="s">
        <v>423</v>
      </c>
      <c r="JP256" t="s">
        <v>423</v>
      </c>
      <c r="JQ256" t="s">
        <v>423</v>
      </c>
      <c r="JR256" t="s">
        <v>423</v>
      </c>
      <c r="JS256" t="s">
        <v>431</v>
      </c>
      <c r="JT256" t="s">
        <v>423</v>
      </c>
      <c r="JU256" t="s">
        <v>423</v>
      </c>
      <c r="JV256" t="s">
        <v>423</v>
      </c>
      <c r="JW256" t="s">
        <v>423</v>
      </c>
      <c r="JX256" t="s">
        <v>423</v>
      </c>
      <c r="JY256" t="s">
        <v>423</v>
      </c>
      <c r="JZ256" t="s">
        <v>423</v>
      </c>
      <c r="KA256" t="s">
        <v>423</v>
      </c>
      <c r="KB256" t="s">
        <v>423</v>
      </c>
      <c r="KC256" t="s">
        <v>423</v>
      </c>
      <c r="KD256" t="s">
        <v>423</v>
      </c>
      <c r="KE256" t="s">
        <v>423</v>
      </c>
      <c r="KF256" t="s">
        <v>423</v>
      </c>
      <c r="KG256" t="s">
        <v>423</v>
      </c>
      <c r="KH256" t="s">
        <v>423</v>
      </c>
      <c r="KI256" t="s">
        <v>423</v>
      </c>
      <c r="KJ256" t="s">
        <v>423</v>
      </c>
      <c r="KK256" t="s">
        <v>423</v>
      </c>
      <c r="KL256" t="s">
        <v>423</v>
      </c>
      <c r="KM256" t="s">
        <v>423</v>
      </c>
      <c r="KN256" t="s">
        <v>423</v>
      </c>
      <c r="KO256" t="s">
        <v>423</v>
      </c>
      <c r="KP256" t="s">
        <v>423</v>
      </c>
      <c r="KQ256" t="s">
        <v>431</v>
      </c>
      <c r="KR256" t="s">
        <v>423</v>
      </c>
      <c r="KS256" t="s">
        <v>423</v>
      </c>
      <c r="KT256" t="s">
        <v>423</v>
      </c>
      <c r="KU256" t="s">
        <v>423</v>
      </c>
      <c r="KV256" t="s">
        <v>423</v>
      </c>
      <c r="KW256" t="s">
        <v>431</v>
      </c>
      <c r="KY256" t="s">
        <v>431</v>
      </c>
      <c r="KZ256" t="s">
        <v>432</v>
      </c>
      <c r="LA256" t="s">
        <v>432</v>
      </c>
      <c r="LB256" t="s">
        <v>432</v>
      </c>
      <c r="LC256" t="s">
        <v>432</v>
      </c>
      <c r="LD256" t="s">
        <v>432</v>
      </c>
      <c r="LE256" t="s">
        <v>432</v>
      </c>
      <c r="LF256" t="s">
        <v>432</v>
      </c>
      <c r="LG256" t="s">
        <v>432</v>
      </c>
      <c r="LH256" t="s">
        <v>432</v>
      </c>
      <c r="LI256" t="s">
        <v>432</v>
      </c>
      <c r="LK256" t="s">
        <v>431</v>
      </c>
      <c r="LL256" t="s">
        <v>423</v>
      </c>
      <c r="LM256" t="s">
        <v>423</v>
      </c>
      <c r="LN256" t="s">
        <v>423</v>
      </c>
      <c r="LO256" t="s">
        <v>439</v>
      </c>
      <c r="LP256" t="s">
        <v>432</v>
      </c>
      <c r="LQ256" t="s">
        <v>432</v>
      </c>
      <c r="LR256" t="s">
        <v>432</v>
      </c>
      <c r="LS256" t="s">
        <v>432</v>
      </c>
      <c r="LT256" t="s">
        <v>432</v>
      </c>
      <c r="LU256" t="s">
        <v>423</v>
      </c>
      <c r="LV256" t="s">
        <v>423</v>
      </c>
      <c r="LW256" t="s">
        <v>431</v>
      </c>
      <c r="LX256" t="s">
        <v>423</v>
      </c>
      <c r="LY256" t="s">
        <v>423</v>
      </c>
      <c r="LZ256" t="s">
        <v>423</v>
      </c>
      <c r="MA256" t="s">
        <v>423</v>
      </c>
      <c r="MB256" t="s">
        <v>423</v>
      </c>
      <c r="MC256" t="s">
        <v>423</v>
      </c>
      <c r="MD256" t="s">
        <v>431</v>
      </c>
      <c r="ME256" t="s">
        <v>423</v>
      </c>
      <c r="MF256" t="s">
        <v>423</v>
      </c>
      <c r="MG256" t="s">
        <v>423</v>
      </c>
      <c r="MH256" t="s">
        <v>423</v>
      </c>
      <c r="MI256" t="s">
        <v>423</v>
      </c>
      <c r="MJ256" t="s">
        <v>423</v>
      </c>
      <c r="MK256" t="s">
        <v>423</v>
      </c>
      <c r="ML256" t="s">
        <v>431</v>
      </c>
      <c r="MN256">
        <v>558.53</v>
      </c>
      <c r="MO256">
        <v>83.47</v>
      </c>
      <c r="NE256">
        <v>131.47999999999999</v>
      </c>
      <c r="NT256">
        <v>113.63</v>
      </c>
      <c r="OJ256">
        <v>181.43</v>
      </c>
      <c r="OT256">
        <v>48.52</v>
      </c>
    </row>
    <row r="257" spans="1:410" ht="12.75" customHeight="1" x14ac:dyDescent="0.2">
      <c r="A257">
        <v>315</v>
      </c>
      <c r="B257" t="str">
        <f t="shared" si="138"/>
        <v>15-30min</v>
      </c>
      <c r="C257" t="str">
        <f t="shared" si="139"/>
        <v>foyer familial</v>
      </c>
      <c r="D257" t="str">
        <f t="shared" si="140"/>
        <v>coloc ou foyer familial</v>
      </c>
      <c r="E257" t="str">
        <f t="shared" si="141"/>
        <v>plutôt oui</v>
      </c>
      <c r="F257" t="str">
        <f t="shared" si="142"/>
        <v>aucune</v>
      </c>
      <c r="G257" t="str">
        <f t="shared" si="143"/>
        <v>non</v>
      </c>
      <c r="H257" t="str">
        <f t="shared" si="144"/>
        <v>non</v>
      </c>
      <c r="I257" t="s">
        <v>423</v>
      </c>
      <c r="J257" t="str">
        <f t="shared" si="145"/>
        <v>parfois</v>
      </c>
      <c r="K257" t="str">
        <f t="shared" si="146"/>
        <v>parfois</v>
      </c>
      <c r="L257" t="str">
        <f t="shared" si="147"/>
        <v>plutôt oui</v>
      </c>
      <c r="M257" t="str">
        <f t="shared" si="148"/>
        <v>1-2h</v>
      </c>
      <c r="N257" t="str">
        <f t="shared" si="149"/>
        <v>4-6h</v>
      </c>
      <c r="O257" t="str">
        <f t="shared" si="150"/>
        <v>parfois</v>
      </c>
      <c r="P257" t="str">
        <f t="shared" si="151"/>
        <v>parfois</v>
      </c>
      <c r="Q257" t="str">
        <f t="shared" si="152"/>
        <v>souvent</v>
      </c>
      <c r="R257" t="s">
        <v>425</v>
      </c>
      <c r="S257" t="s">
        <v>425</v>
      </c>
      <c r="T257" t="s">
        <v>425</v>
      </c>
      <c r="U257" t="s">
        <v>427</v>
      </c>
      <c r="V257" t="s">
        <v>428</v>
      </c>
      <c r="W257" t="s">
        <v>428</v>
      </c>
      <c r="X257" t="s">
        <v>430</v>
      </c>
      <c r="Y257" t="s">
        <v>430</v>
      </c>
      <c r="Z257" t="s">
        <v>430</v>
      </c>
      <c r="AA257" t="s">
        <v>425</v>
      </c>
      <c r="AB257" t="s">
        <v>425</v>
      </c>
      <c r="AC257" t="s">
        <v>425</v>
      </c>
      <c r="AD257" t="str">
        <f t="shared" si="153"/>
        <v>1 semaine avant</v>
      </c>
      <c r="AE257" t="str">
        <f t="shared" si="154"/>
        <v>plutôt oui</v>
      </c>
      <c r="AF257" t="str">
        <f t="shared" si="155"/>
        <v>plutôt bonnes</v>
      </c>
      <c r="AG257" t="str">
        <f t="shared" si="156"/>
        <v>parfois</v>
      </c>
      <c r="AH257" t="str">
        <f t="shared" si="157"/>
        <v>régulièrement</v>
      </c>
      <c r="AI257" t="str">
        <f t="shared" si="158"/>
        <v>très souvent</v>
      </c>
      <c r="AJ257" t="str">
        <f t="shared" si="159"/>
        <v>jamais</v>
      </c>
      <c r="AK257" t="str">
        <f t="shared" si="160"/>
        <v>5-10h</v>
      </c>
      <c r="AL257" t="str">
        <f t="shared" si="161"/>
        <v>plutôt oui</v>
      </c>
      <c r="AM257" t="str">
        <f t="shared" si="162"/>
        <v>plutôt oui</v>
      </c>
      <c r="AN257" t="str">
        <f t="shared" si="163"/>
        <v>3-6h</v>
      </c>
      <c r="AO257" t="str">
        <f t="shared" si="164"/>
        <v>1/mois</v>
      </c>
      <c r="AP257" t="str">
        <f t="shared" si="165"/>
        <v>plutôt oui</v>
      </c>
      <c r="AQ257" t="str">
        <f t="shared" si="166"/>
        <v>1/mois</v>
      </c>
      <c r="AR257" t="str">
        <f t="shared" si="167"/>
        <v>régulièrement</v>
      </c>
      <c r="AS257" t="str">
        <f t="shared" si="168"/>
        <v>1-2h</v>
      </c>
      <c r="AT257" t="str">
        <f t="shared" si="169"/>
        <v>plutôt insatisfaisante</v>
      </c>
      <c r="AU257" t="str">
        <f t="shared" si="170"/>
        <v>plutôt oui</v>
      </c>
      <c r="AV257" t="str">
        <f t="shared" si="171"/>
        <v>plutôt oui</v>
      </c>
      <c r="AW257" t="str">
        <f t="shared" si="172"/>
        <v>plutôt oui</v>
      </c>
      <c r="AX257" t="str">
        <f t="shared" si="173"/>
        <v>plutôt oui</v>
      </c>
      <c r="AY257" t="str">
        <f t="shared" si="174"/>
        <v>plutôt oui</v>
      </c>
      <c r="AZ257" t="str">
        <f t="shared" si="175"/>
        <v>3A</v>
      </c>
      <c r="BA257" t="str">
        <f t="shared" si="176"/>
        <v>GP3E</v>
      </c>
      <c r="BB257" t="str">
        <f t="shared" si="177"/>
        <v>classique</v>
      </c>
      <c r="BC257" t="str">
        <f t="shared" si="178"/>
        <v>non</v>
      </c>
      <c r="BD257" t="str">
        <f t="shared" si="179"/>
        <v>3A</v>
      </c>
      <c r="BE257" t="str">
        <f t="shared" si="180"/>
        <v>Fr</v>
      </c>
      <c r="BF257" t="str">
        <f t="shared" si="181"/>
        <v>pas de classement</v>
      </c>
      <c r="BG257" t="str">
        <f t="shared" si="182"/>
        <v>jsp</v>
      </c>
      <c r="BH257" t="s">
        <v>423</v>
      </c>
      <c r="BI257" t="str">
        <f t="shared" si="183"/>
        <v>1 par semestre</v>
      </c>
      <c r="BJ257" t="s">
        <v>423</v>
      </c>
      <c r="BK257" t="s">
        <v>423</v>
      </c>
      <c r="BL257" t="s">
        <v>431</v>
      </c>
      <c r="BM257" t="s">
        <v>423</v>
      </c>
      <c r="BN257" t="s">
        <v>423</v>
      </c>
      <c r="BO257" t="s">
        <v>423</v>
      </c>
      <c r="BP257" t="s">
        <v>431</v>
      </c>
      <c r="BR257" t="s">
        <v>432</v>
      </c>
      <c r="BS257" t="s">
        <v>432</v>
      </c>
      <c r="BT257" t="s">
        <v>432</v>
      </c>
      <c r="BU257" t="s">
        <v>432</v>
      </c>
      <c r="BV257" t="s">
        <v>423</v>
      </c>
      <c r="BW257" t="s">
        <v>431</v>
      </c>
      <c r="BX257" t="s">
        <v>423</v>
      </c>
      <c r="BY257" t="s">
        <v>423</v>
      </c>
      <c r="BZ257" t="s">
        <v>423</v>
      </c>
      <c r="CA257" t="s">
        <v>432</v>
      </c>
      <c r="CB257" t="s">
        <v>432</v>
      </c>
      <c r="CC257" t="s">
        <v>432</v>
      </c>
      <c r="CD257" t="s">
        <v>432</v>
      </c>
      <c r="CE257" t="s">
        <v>423</v>
      </c>
      <c r="CF257" t="s">
        <v>432</v>
      </c>
      <c r="CG257" t="s">
        <v>432</v>
      </c>
      <c r="CH257" t="s">
        <v>432</v>
      </c>
      <c r="CI257" t="s">
        <v>432</v>
      </c>
      <c r="CJ257" t="s">
        <v>432</v>
      </c>
      <c r="CK257" t="s">
        <v>432</v>
      </c>
      <c r="CL257" t="s">
        <v>432</v>
      </c>
      <c r="CM257" t="s">
        <v>432</v>
      </c>
      <c r="CN257" t="s">
        <v>423</v>
      </c>
      <c r="CO257" t="s">
        <v>432</v>
      </c>
      <c r="CP257" t="s">
        <v>432</v>
      </c>
      <c r="CQ257" t="s">
        <v>432</v>
      </c>
      <c r="CR257" t="s">
        <v>432</v>
      </c>
      <c r="CT257" t="s">
        <v>432</v>
      </c>
      <c r="CU257" t="s">
        <v>423</v>
      </c>
      <c r="CV257" t="s">
        <v>423</v>
      </c>
      <c r="CW257" t="s">
        <v>423</v>
      </c>
      <c r="CX257" t="s">
        <v>431</v>
      </c>
      <c r="CY257" t="s">
        <v>423</v>
      </c>
      <c r="CZ257" t="s">
        <v>423</v>
      </c>
      <c r="DA257" t="s">
        <v>423</v>
      </c>
      <c r="DB257" t="s">
        <v>431</v>
      </c>
      <c r="DC257" t="s">
        <v>423</v>
      </c>
      <c r="DD257" t="s">
        <v>423</v>
      </c>
      <c r="DE257" t="s">
        <v>431</v>
      </c>
      <c r="DF257" t="s">
        <v>423</v>
      </c>
      <c r="DG257" t="s">
        <v>423</v>
      </c>
      <c r="DH257" t="s">
        <v>423</v>
      </c>
      <c r="DI257" t="s">
        <v>423</v>
      </c>
      <c r="DJ257" t="s">
        <v>431</v>
      </c>
      <c r="DK257" t="s">
        <v>423</v>
      </c>
      <c r="DL257" t="s">
        <v>423</v>
      </c>
      <c r="DM257" t="s">
        <v>423</v>
      </c>
      <c r="DN257" t="s">
        <v>423</v>
      </c>
      <c r="DO257" t="s">
        <v>431</v>
      </c>
      <c r="DP257" t="s">
        <v>423</v>
      </c>
      <c r="DQ257" t="s">
        <v>423</v>
      </c>
      <c r="DR257" t="s">
        <v>423</v>
      </c>
      <c r="DS257" t="s">
        <v>423</v>
      </c>
      <c r="DT257" t="s">
        <v>423</v>
      </c>
      <c r="DU257" t="s">
        <v>423</v>
      </c>
      <c r="DV257" t="s">
        <v>431</v>
      </c>
      <c r="DW257" t="s">
        <v>423</v>
      </c>
      <c r="DX257" t="s">
        <v>423</v>
      </c>
      <c r="DY257" t="s">
        <v>423</v>
      </c>
      <c r="DZ257" t="s">
        <v>431</v>
      </c>
      <c r="EA257" t="s">
        <v>423</v>
      </c>
      <c r="EB257" t="s">
        <v>423</v>
      </c>
      <c r="EC257" t="s">
        <v>431</v>
      </c>
      <c r="ED257" t="s">
        <v>423</v>
      </c>
      <c r="EE257" t="s">
        <v>423</v>
      </c>
      <c r="EF257" t="s">
        <v>437</v>
      </c>
      <c r="EG257" t="s">
        <v>434</v>
      </c>
      <c r="EH257" t="s">
        <v>438</v>
      </c>
      <c r="EI257" t="s">
        <v>436</v>
      </c>
      <c r="EJ257" t="s">
        <v>435</v>
      </c>
      <c r="EK257" t="s">
        <v>433</v>
      </c>
      <c r="EL257" t="s">
        <v>425</v>
      </c>
      <c r="EM257" t="s">
        <v>425</v>
      </c>
      <c r="EN257" t="s">
        <v>425</v>
      </c>
      <c r="EO257" t="s">
        <v>427</v>
      </c>
      <c r="EP257" t="s">
        <v>428</v>
      </c>
      <c r="EQ257" t="s">
        <v>428</v>
      </c>
      <c r="ER257" t="s">
        <v>430</v>
      </c>
      <c r="ES257" t="s">
        <v>430</v>
      </c>
      <c r="ET257" t="s">
        <v>430</v>
      </c>
      <c r="EU257" t="s">
        <v>425</v>
      </c>
      <c r="EV257" t="s">
        <v>425</v>
      </c>
      <c r="EW257" t="s">
        <v>425</v>
      </c>
      <c r="EX257" t="s">
        <v>423</v>
      </c>
      <c r="EY257" t="s">
        <v>423</v>
      </c>
      <c r="EZ257" t="s">
        <v>423</v>
      </c>
      <c r="FA257" t="s">
        <v>431</v>
      </c>
      <c r="FB257" t="s">
        <v>423</v>
      </c>
      <c r="FC257" t="s">
        <v>423</v>
      </c>
      <c r="FD257" t="s">
        <v>423</v>
      </c>
      <c r="FE257" t="s">
        <v>431</v>
      </c>
      <c r="FF257" t="s">
        <v>423</v>
      </c>
      <c r="FG257" t="s">
        <v>423</v>
      </c>
      <c r="FH257" t="s">
        <v>423</v>
      </c>
      <c r="FI257" t="s">
        <v>431</v>
      </c>
      <c r="FJ257" t="s">
        <v>423</v>
      </c>
      <c r="FK257" t="s">
        <v>423</v>
      </c>
      <c r="FL257" t="s">
        <v>423</v>
      </c>
      <c r="FM257" t="s">
        <v>423</v>
      </c>
      <c r="FN257" t="s">
        <v>431</v>
      </c>
      <c r="FO257" t="s">
        <v>423</v>
      </c>
      <c r="FP257" t="s">
        <v>423</v>
      </c>
      <c r="FQ257" t="s">
        <v>431</v>
      </c>
      <c r="FR257" t="s">
        <v>423</v>
      </c>
      <c r="FS257" t="s">
        <v>423</v>
      </c>
      <c r="FT257" t="s">
        <v>431</v>
      </c>
      <c r="FU257" t="s">
        <v>423</v>
      </c>
      <c r="FV257" t="s">
        <v>423</v>
      </c>
      <c r="FW257" t="s">
        <v>423</v>
      </c>
      <c r="FX257" t="s">
        <v>423</v>
      </c>
      <c r="FZ257" t="s">
        <v>423</v>
      </c>
      <c r="GB257" t="s">
        <v>423</v>
      </c>
      <c r="GD257" t="s">
        <v>431</v>
      </c>
      <c r="GF257" t="s">
        <v>431</v>
      </c>
      <c r="GG257" t="s">
        <v>423</v>
      </c>
      <c r="GH257" t="s">
        <v>423</v>
      </c>
      <c r="GI257" t="s">
        <v>423</v>
      </c>
      <c r="GJ257" t="s">
        <v>431</v>
      </c>
      <c r="GK257" t="s">
        <v>423</v>
      </c>
      <c r="GL257" t="s">
        <v>423</v>
      </c>
      <c r="GM257" t="s">
        <v>423</v>
      </c>
      <c r="GN257" t="s">
        <v>431</v>
      </c>
      <c r="GO257" t="s">
        <v>423</v>
      </c>
      <c r="GP257" t="s">
        <v>423</v>
      </c>
      <c r="GQ257" t="s">
        <v>423</v>
      </c>
      <c r="GR257" t="s">
        <v>431</v>
      </c>
      <c r="GS257" t="s">
        <v>423</v>
      </c>
      <c r="GT257" t="s">
        <v>423</v>
      </c>
      <c r="GU257" t="s">
        <v>423</v>
      </c>
      <c r="GV257" t="s">
        <v>423</v>
      </c>
      <c r="GW257" t="s">
        <v>431</v>
      </c>
      <c r="GX257" t="s">
        <v>423</v>
      </c>
      <c r="GY257" t="s">
        <v>423</v>
      </c>
      <c r="GZ257" t="s">
        <v>423</v>
      </c>
      <c r="HA257" t="s">
        <v>431</v>
      </c>
      <c r="HB257" t="s">
        <v>423</v>
      </c>
      <c r="HC257" t="s">
        <v>423</v>
      </c>
      <c r="HD257" t="s">
        <v>423</v>
      </c>
      <c r="HE257" t="s">
        <v>431</v>
      </c>
      <c r="HF257" t="s">
        <v>423</v>
      </c>
      <c r="HG257" t="s">
        <v>423</v>
      </c>
      <c r="HH257" t="s">
        <v>423</v>
      </c>
      <c r="HI257" t="s">
        <v>423</v>
      </c>
      <c r="HJ257" t="s">
        <v>423</v>
      </c>
      <c r="HK257" t="s">
        <v>431</v>
      </c>
      <c r="HL257" t="s">
        <v>423</v>
      </c>
      <c r="HM257" t="s">
        <v>423</v>
      </c>
      <c r="HN257" t="s">
        <v>423</v>
      </c>
      <c r="HP257" t="s">
        <v>431</v>
      </c>
      <c r="HR257" t="s">
        <v>423</v>
      </c>
      <c r="HT257" t="s">
        <v>423</v>
      </c>
      <c r="HV257" t="s">
        <v>423</v>
      </c>
      <c r="HW257" t="s">
        <v>431</v>
      </c>
      <c r="HX257" t="s">
        <v>423</v>
      </c>
      <c r="HY257" t="s">
        <v>423</v>
      </c>
      <c r="HZ257" t="s">
        <v>423</v>
      </c>
      <c r="IA257" t="s">
        <v>423</v>
      </c>
      <c r="IB257" t="s">
        <v>423</v>
      </c>
      <c r="IC257" t="s">
        <v>423</v>
      </c>
      <c r="ID257" t="s">
        <v>431</v>
      </c>
      <c r="IE257" t="s">
        <v>423</v>
      </c>
      <c r="IF257" t="s">
        <v>423</v>
      </c>
      <c r="IG257" t="s">
        <v>431</v>
      </c>
      <c r="IH257" t="s">
        <v>423</v>
      </c>
      <c r="II257" t="s">
        <v>423</v>
      </c>
      <c r="IJ257" t="s">
        <v>423</v>
      </c>
      <c r="IK257" t="s">
        <v>431</v>
      </c>
      <c r="IL257" t="s">
        <v>423</v>
      </c>
      <c r="IM257" t="s">
        <v>423</v>
      </c>
      <c r="IN257" t="s">
        <v>423</v>
      </c>
      <c r="IO257" t="s">
        <v>431</v>
      </c>
      <c r="IP257" t="s">
        <v>423</v>
      </c>
      <c r="IQ257" t="s">
        <v>423</v>
      </c>
      <c r="IR257" t="s">
        <v>423</v>
      </c>
      <c r="IS257" t="s">
        <v>431</v>
      </c>
      <c r="IT257" t="s">
        <v>423</v>
      </c>
      <c r="IU257" t="s">
        <v>423</v>
      </c>
      <c r="IV257" t="s">
        <v>423</v>
      </c>
      <c r="IX257" t="s">
        <v>431</v>
      </c>
      <c r="IZ257" t="s">
        <v>423</v>
      </c>
      <c r="JB257" t="s">
        <v>423</v>
      </c>
      <c r="JI257" t="s">
        <v>423</v>
      </c>
      <c r="JJ257" t="s">
        <v>423</v>
      </c>
      <c r="JK257" t="s">
        <v>431</v>
      </c>
      <c r="JL257" t="s">
        <v>423</v>
      </c>
      <c r="JM257" t="s">
        <v>423</v>
      </c>
      <c r="JN257" t="s">
        <v>423</v>
      </c>
      <c r="JO257" t="s">
        <v>423</v>
      </c>
      <c r="JP257" t="s">
        <v>423</v>
      </c>
      <c r="JQ257" t="s">
        <v>423</v>
      </c>
      <c r="JR257" t="s">
        <v>423</v>
      </c>
      <c r="JS257" t="s">
        <v>431</v>
      </c>
      <c r="JT257" t="s">
        <v>423</v>
      </c>
      <c r="JU257" t="s">
        <v>423</v>
      </c>
      <c r="JV257" t="s">
        <v>423</v>
      </c>
      <c r="JW257" t="s">
        <v>423</v>
      </c>
      <c r="JX257" t="s">
        <v>423</v>
      </c>
      <c r="JY257" t="s">
        <v>423</v>
      </c>
      <c r="JZ257" t="s">
        <v>423</v>
      </c>
      <c r="KA257" t="s">
        <v>423</v>
      </c>
      <c r="KB257" t="s">
        <v>423</v>
      </c>
      <c r="KC257" t="s">
        <v>423</v>
      </c>
      <c r="KD257" t="s">
        <v>423</v>
      </c>
      <c r="KE257" t="s">
        <v>423</v>
      </c>
      <c r="KF257" t="s">
        <v>423</v>
      </c>
      <c r="KG257" t="s">
        <v>423</v>
      </c>
      <c r="KH257" t="s">
        <v>423</v>
      </c>
      <c r="KI257" t="s">
        <v>423</v>
      </c>
      <c r="KJ257" t="s">
        <v>423</v>
      </c>
      <c r="KK257" t="s">
        <v>423</v>
      </c>
      <c r="KL257" t="s">
        <v>423</v>
      </c>
      <c r="KM257" t="s">
        <v>423</v>
      </c>
      <c r="KN257" t="s">
        <v>423</v>
      </c>
      <c r="KO257" t="s">
        <v>423</v>
      </c>
      <c r="KP257" t="s">
        <v>423</v>
      </c>
      <c r="KQ257" t="s">
        <v>431</v>
      </c>
      <c r="KR257" t="s">
        <v>423</v>
      </c>
      <c r="KS257" t="s">
        <v>423</v>
      </c>
      <c r="KT257" t="s">
        <v>423</v>
      </c>
      <c r="KU257" t="s">
        <v>423</v>
      </c>
      <c r="KV257" t="s">
        <v>423</v>
      </c>
      <c r="KW257" t="s">
        <v>431</v>
      </c>
      <c r="KY257" t="s">
        <v>423</v>
      </c>
      <c r="KZ257" t="s">
        <v>423</v>
      </c>
      <c r="LA257" t="s">
        <v>423</v>
      </c>
      <c r="LB257" t="s">
        <v>431</v>
      </c>
      <c r="LC257" t="s">
        <v>423</v>
      </c>
      <c r="LD257" t="s">
        <v>423</v>
      </c>
      <c r="LE257" t="s">
        <v>423</v>
      </c>
      <c r="LF257" t="s">
        <v>423</v>
      </c>
      <c r="LG257" t="s">
        <v>423</v>
      </c>
      <c r="LH257" t="s">
        <v>423</v>
      </c>
      <c r="LI257" t="s">
        <v>423</v>
      </c>
      <c r="LJ257" t="s">
        <v>1239</v>
      </c>
      <c r="LK257" t="s">
        <v>431</v>
      </c>
      <c r="LL257" t="s">
        <v>423</v>
      </c>
      <c r="LM257" t="s">
        <v>423</v>
      </c>
      <c r="LN257" t="s">
        <v>423</v>
      </c>
      <c r="LO257" t="s">
        <v>439</v>
      </c>
      <c r="LP257" t="s">
        <v>432</v>
      </c>
      <c r="LQ257" t="s">
        <v>432</v>
      </c>
      <c r="LR257" t="s">
        <v>432</v>
      </c>
      <c r="LS257" t="s">
        <v>432</v>
      </c>
      <c r="LT257" t="s">
        <v>432</v>
      </c>
      <c r="LU257" t="s">
        <v>432</v>
      </c>
      <c r="LV257" t="s">
        <v>432</v>
      </c>
      <c r="LW257" t="s">
        <v>432</v>
      </c>
      <c r="LX257" t="s">
        <v>432</v>
      </c>
      <c r="LY257" t="s">
        <v>432</v>
      </c>
      <c r="LZ257" t="s">
        <v>432</v>
      </c>
      <c r="MA257" t="s">
        <v>432</v>
      </c>
      <c r="MB257" t="s">
        <v>423</v>
      </c>
      <c r="MC257" t="s">
        <v>423</v>
      </c>
      <c r="MD257" t="s">
        <v>423</v>
      </c>
      <c r="ME257" t="s">
        <v>423</v>
      </c>
      <c r="MF257" t="s">
        <v>423</v>
      </c>
      <c r="MG257" t="s">
        <v>431</v>
      </c>
      <c r="MH257" t="s">
        <v>423</v>
      </c>
      <c r="MI257" t="s">
        <v>423</v>
      </c>
      <c r="MJ257" t="s">
        <v>423</v>
      </c>
      <c r="MK257" t="s">
        <v>431</v>
      </c>
      <c r="ML257" t="s">
        <v>423</v>
      </c>
      <c r="MN257">
        <v>400.6</v>
      </c>
      <c r="MO257">
        <v>42.25</v>
      </c>
      <c r="NE257">
        <v>152.4</v>
      </c>
      <c r="NT257">
        <v>90.79</v>
      </c>
      <c r="OJ257">
        <v>25.96</v>
      </c>
      <c r="OT257">
        <v>89.2</v>
      </c>
    </row>
    <row r="258" spans="1:410" ht="12.75" customHeight="1" x14ac:dyDescent="0.2">
      <c r="A258">
        <v>316</v>
      </c>
      <c r="B258" t="str">
        <f t="shared" ref="B258:B321" si="184">IF(BJ258="oui","0-5min",IF(BK258="oui","5-15min",IF(BL258="oui","15-30min",IF(BM258="oui","+30min",""))))</f>
        <v>0-5min</v>
      </c>
      <c r="C258" t="str">
        <f t="shared" ref="C258:C321" si="185">IF(BN258="oui","seul",IF(BO258="oui","colocation",IF(BP258="oui","foyer familial","")))</f>
        <v>seul</v>
      </c>
      <c r="D258" t="str">
        <f t="shared" ref="D258:D321" si="186">IF(BR258="oui","- 10m2",IF(BS258="oui","10-20m2",IF(BT258="oui","20-30m2",IF(BU258="oui","+ 30m2",IF(AND(BR258="N/A", BS258="N/A", BT258="N/A", BU258="N/A", BN258 = "Non"),"coloc ou foyer familial","")))))</f>
        <v>10-20m2</v>
      </c>
      <c r="E258" t="str">
        <f t="shared" ref="E258:E321" si="187">IF(BV258="oui","tout à fait",IF(BW258="oui","plutôt oui",IF(BX258="oui","plutôt non",IF(BY258="oui","pas du tout",""))))</f>
        <v>tout à fait</v>
      </c>
      <c r="F258" t="str">
        <f t="shared" ref="F258:F321" si="188">IF(BZ258="non","aucune",IF(CA258="oui","oui 1-5h",IF(CB258="oui","oui 5-10h",IF(CC258="oui","oui 10-15h",IF(CD258="oui","oui +15h","")))))</f>
        <v>aucune</v>
      </c>
      <c r="G258" t="str">
        <f t="shared" ref="G258:G321" si="189">IF(CE258="Non","non",IF(CF258="oui","echelon 0bis",IF(OR(CG258="oui",CH258="oui",CI258="oui"),"echelon 1-3",IF(OR(CJ258="oui",CK258="oui",CL258="oui",CM258="oui"),"echelon 4-7",""))))</f>
        <v>non</v>
      </c>
      <c r="H258" t="str">
        <f t="shared" ref="H258:H321" si="190">IF(CN258="Non","non","oui")</f>
        <v>non</v>
      </c>
      <c r="I258" t="s">
        <v>423</v>
      </c>
      <c r="J258" t="str">
        <f t="shared" ref="J258:J321" si="191">IF(CV258="oui","toujours",IF(CW258="oui","souvent",IF(CX258="oui","parfois",IF(CY258="oui","jamais",""))))</f>
        <v>parfois</v>
      </c>
      <c r="K258" t="str">
        <f t="shared" ref="K258:K321" si="192">IF(CZ258="oui","toujours",IF(DA258="oui","souvent",IF(DB258="oui","parfois",IF(DC258="oui","jamais",""))))</f>
        <v>jamais</v>
      </c>
      <c r="L258" t="str">
        <f t="shared" ref="L258:L321" si="193">IF(DD258="oui","tout à fait",IF(DE258="oui","plutôt oui",IF(DF258="oui","plutôt non",IF(DG258="oui","non","pas commentaire"))))</f>
        <v>pas commentaire</v>
      </c>
      <c r="M258" t="str">
        <f t="shared" ref="M258:M321" si="194">IF(DH258="oui","+4h",IF(DI258="oui","2-4h",IF(DJ258="oui","1-2h",IF(DK258="oui","0-1h",IF(DL258="oui","0h","")))))</f>
        <v>1-2h</v>
      </c>
      <c r="N258" t="str">
        <f t="shared" ref="N258:N321" si="195">IF(DM258="oui","+8h",IF(DN258="oui","6-8h",IF(DO258="oui","4-6h",IF(DP258="oui","2-4h",IF(DQ258="oui","1-2h",IF(DR258="oui","0-1h",IF(DS258="oui","0h")))))))</f>
        <v>4-6h</v>
      </c>
      <c r="O258" t="str">
        <f t="shared" ref="O258:O321" si="196">IF(DT258="oui","toujours",IF(DU258="oui","souvent",IF(DV258="oui","parfois",IF(DW258="oui","jamais",""))))</f>
        <v>jamais</v>
      </c>
      <c r="P258" t="str">
        <f t="shared" ref="P258:P321" si="197">IF(DX258="oui","toujours",IF(DY258="oui","souvent",IF(DZ258="oui","parfois",IF(EA258="oui","jamais",""))))</f>
        <v>jamais</v>
      </c>
      <c r="Q258" t="str">
        <f t="shared" ref="Q258:Q321" si="198">IF(EB258="oui","toujours",IF(EC258="oui","souvent",IF(ED258="oui","parfois",IF(EE258="oui","jamais",""))))</f>
        <v>toujours</v>
      </c>
      <c r="R258" t="s">
        <v>430</v>
      </c>
      <c r="S258" t="s">
        <v>425</v>
      </c>
      <c r="T258" t="s">
        <v>425</v>
      </c>
      <c r="U258" t="s">
        <v>426</v>
      </c>
      <c r="V258" t="s">
        <v>427</v>
      </c>
      <c r="W258" t="s">
        <v>428</v>
      </c>
      <c r="X258" t="s">
        <v>429</v>
      </c>
      <c r="Y258" t="s">
        <v>429</v>
      </c>
      <c r="Z258" t="s">
        <v>429</v>
      </c>
      <c r="AA258" t="s">
        <v>429</v>
      </c>
      <c r="AB258" t="s">
        <v>425</v>
      </c>
      <c r="AC258" t="s">
        <v>424</v>
      </c>
      <c r="AD258" t="str">
        <f t="shared" ref="AD258:AD321" si="199">IF(EX258="oui","semestre",IF(EY258="oui","1 mois avant",IF(EZ258="oui","2 semaines avant",IF(FA258="oui","1 semaine avant",IF(FB258="oui","3-4 jours avant",IF(FC258="oui","la veille",""))))))</f>
        <v>3-4 jours avant</v>
      </c>
      <c r="AE258" t="str">
        <f t="shared" ref="AE258:AE321" si="200">IF(FD258="oui","très",IF(FE258="oui","plutôt oui",IF(FF258="oui","moyennement ",IF(FG258="oui","pas du tout",""))))</f>
        <v xml:space="preserve">moyennement </v>
      </c>
      <c r="AF258" t="str">
        <f t="shared" ref="AF258:AF321" si="201">IF(FH258="oui","très bonnes",IF(FI258="oui","plutôt bonnes",IF(FJ258="oui","moyennes",IF(FK258="oui","mauvaises",""))))</f>
        <v>plutôt bonnes</v>
      </c>
      <c r="AG258" t="str">
        <f t="shared" ref="AG258:AG321" si="202">IF(FL258="oui","très souvent",IF(FM258="oui","régulièrement",IF(FN258="oui","parfois",IF(FO258="oui","jamais",""))))</f>
        <v>jamais</v>
      </c>
      <c r="AH258" t="str">
        <f t="shared" ref="AH258:AH321" si="203">IF(FP258="oui","très souvent",IF(FQ258="oui","régulièrement",IF(FR258="oui","parfois",IF(FS258="oui","jamais",""))))</f>
        <v>très souvent</v>
      </c>
      <c r="AI258" t="str">
        <f t="shared" ref="AI258:AI321" si="204">IF(FT258="oui","très souvent",IF(FU258="oui","régulièrement",IF(FV258="oui","parfois",IF(FW258="oui","jamais",""))))</f>
        <v>parfois</v>
      </c>
      <c r="AJ258" t="str">
        <f t="shared" ref="AJ258:AJ321" si="205">IF(FX258="oui","toujours",IF(FZ258="oui","souvent",IF(GB258="oui","parfois",IF(GD258="oui","jamais",""))))</f>
        <v>jamais</v>
      </c>
      <c r="AK258" t="str">
        <f t="shared" ref="AK258:AK321" si="206">IF(GG258="oui","+20h",IF(GH258="oui","15-20h",IF(GI258="oui","10-15h",IF(GJ258="oui","5-10h",IF(GK258="oui","1-5h",IF(GL258="oui","0-1h","non"))))))</f>
        <v>5-10h</v>
      </c>
      <c r="AL258" t="str">
        <f t="shared" ref="AL258:AL321" si="207">IF(GM258="oui","tout à fait",IF(GN258="oui","plutôt oui",IF(GO258="oui","plutôt non",IF(GP258="oui","pas du tout","pas d'asso"))))</f>
        <v>tout à fait</v>
      </c>
      <c r="AM258" t="str">
        <f t="shared" ref="AM258:AM321" si="208">IF(GQ258="oui","tout à fait",IF(GR258="oui","plutôt oui",IF(GS258="oui","plutôt non",IF(GT258="oui","pas du tout","pas d'asso"))))</f>
        <v>plutôt oui</v>
      </c>
      <c r="AN258" t="str">
        <f t="shared" ref="AN258:AN321" si="209">IF(GU258="oui","+10h",IF(GV258="oui","6-10h",IF(GW258="oui","3-6h",IF(GX258="oui","1-3h","0-1h"))))</f>
        <v>1-3h</v>
      </c>
      <c r="AO258" t="str">
        <f t="shared" ref="AO258:AO321" si="210">IF(GZ258="oui","1/semaine",IF(HA258="oui","1/mois",IF(HB258="oui","rarement",IF(HC258="oui","jamais",""))))</f>
        <v>1/mois</v>
      </c>
      <c r="AP258" t="str">
        <f t="shared" ref="AP258:AP321" si="211">IF(HD258="oui","tout à fait",IF(HE258="oui","plutôt oui",IF(HF258="oui","plutôt non",IF(HG258="oui","pas du tout","pas de spectacles"))))</f>
        <v>plutôt oui</v>
      </c>
      <c r="AQ258" t="str">
        <f t="shared" ref="AQ258:AQ321" si="212">IF(HH258="oui","tous les jours",IF(HI258="oui","plusieurs fois/semaine",IF(HJ258="oui","1/semaine",IF(HK258="oui","1/mois",IF(HL258="oui","rarement","jamais")))))</f>
        <v>1/semaine</v>
      </c>
      <c r="AR258" t="str">
        <f t="shared" ref="AR258:AR321" si="213">IF(HN258="Oui","très souvent",IF(HP258="Oui","régulièrement",IF(HR258="Oui","parfois",IF(HT258="Oui","jamais",""))))</f>
        <v>parfois</v>
      </c>
      <c r="AS258" t="str">
        <f t="shared" ref="AS258:AS321" si="214">IF(HV258="oui","0-1h",IF(HW258="oui","1-2h",IF(HX258="oui","2-4h",IF(HY258="oui","4-6h",IF(HZ258="oui","6-8h","+8h")))))</f>
        <v>1-2h</v>
      </c>
      <c r="AT258" t="str">
        <f t="shared" ref="AT258:AT321" si="215">IF(IB258="oui","très satisfaisante",IF(IC258="oui","plutôt satisfaisante",IF(ID258="oui","plutôt insatisfaisante",IF(IE258="oui","très insatisfaisante",""))))</f>
        <v>plutôt insatisfaisante</v>
      </c>
      <c r="AU258" t="str">
        <f t="shared" ref="AU258:AU321" si="216">IF(IF258="oui","tout à fait",IF(IG258="oui","plutôt oui",IF(IH258="oui","plutôt non",IF(II258="oui","pas du tout",""))))</f>
        <v>plutôt non</v>
      </c>
      <c r="AV258" t="str">
        <f t="shared" ref="AV258:AV321" si="217">IF(IJ258="oui","tout à fait",IF(IK258="oui","plutôt oui",IF(IL258="oui","plutôt non",IF(IM258="oui","pas du tout",""))))</f>
        <v>plutôt non</v>
      </c>
      <c r="AW258" t="str">
        <f t="shared" ref="AW258:AW321" si="218">IF(IN258="oui","tout à fait",IF(IO258="oui","plutôt oui",IF(IP258="oui","plutôt non",IF(IQ258="oui","pas du tout",""))))</f>
        <v>plutôt oui</v>
      </c>
      <c r="AX258" t="str">
        <f t="shared" ref="AX258:AX321" si="219">IF(IR258="oui","tout à fait",IF(IS258="oui","plutôt oui",IF(IT258="oui","plutôt non",IF(IU258="oui","pas du tout",""))))</f>
        <v>plutôt non</v>
      </c>
      <c r="AY258" t="str">
        <f t="shared" ref="AY258:AY321" si="220">IF(IV258="oui","tout à fait",IF(IX258="oui","plutôt oui",IF(IZ258="oui","plutôt non",IF(JB258="oui","pas du tout",""))))</f>
        <v>plutôt non</v>
      </c>
      <c r="AZ258" t="str">
        <f t="shared" ref="AZ258:AZ321" si="221">IF(JI258="oui","1A",IF(JJ258="oui","2A",IF(JK258="oui","3A",IF(JL258="oui","4A",IF(JM258="oui","5A","")))))</f>
        <v>3A</v>
      </c>
      <c r="BA258" t="str">
        <f t="shared" ref="BA258:BA321" si="222">IF(JN258="oui","ICBE",IF(JO258="oui","IMACS",IF(JP258="oui","MIC",IF(JQ258="oui","IC",IF(JR258="oui","GB",IF(JS258="oui","GP3E",IF(JT258="oui","GP",IF(JU258="oui","AE",IF(JV258="oui","GMM",IF(JW258="oui","IR",IF(JX258="oui","GC",IF(JY258="oui","GM",IF(OR(JZ258="oui",KA258="oui",KB258="oui",KC258="oui"),"apprentissage","1A")))))))))))))</f>
        <v>GP3E</v>
      </c>
      <c r="BB258" t="str">
        <f t="shared" ref="BB258:BB321" si="223">IF(KD258="oui","FAS",IF(KE258="oui","NORG",IF(KF258="oui","IBER",IF(KG258="oui","IBER_Fr",IF(KH258="oui","ENG",IF(KI258="oui","ENG_Fr",IF(KJ258="oui","AS_Hue",IF(KK258="oui","AS_Fr",IF(KL258="oui","SHN",IF(KM258="oui","Danse-etude",IF(KN258="oui","Musique-etude",IF(KO258="oui","Theatre-etude",IF(KP258="oui","SupENR","classique")))))))))))))</f>
        <v>classique</v>
      </c>
      <c r="BC258" t="str">
        <f t="shared" ref="BC258:BC321" si="224">IF(KW258="oui","non","oui")</f>
        <v>non</v>
      </c>
      <c r="BD258" t="str">
        <f t="shared" ref="BD258:BD321" si="225">IF(KY258="oui","post-bac",IF(KZ258="oui","1A",IF(LA258="oui","2A",IF(LB258="oui","3A",IF(LC258="oui","4A",IF(LD258="oui","5A",""))))))</f>
        <v>post-bac</v>
      </c>
      <c r="BE258" t="str">
        <f t="shared" ref="BE258:BE321" si="226">IF(LK258="oui","Fr",IF(LL258="oui","Fr_etranger",IF(LM258="oui","equi_Fr","etranger")))</f>
        <v>Fr</v>
      </c>
      <c r="BF258" t="str">
        <f t="shared" ref="BF258:BF321" si="227">IF(LU258="oui","0-10%",IF(LV258="oui","10-25%",IF(LW258="oui","25-50%",IF(LX258="oui","50-75%",IF(LY258="oui","75-100%",IF(LZ258="oui","redoubl",IF(MA258="oui","amenag","pas de classement")))))))</f>
        <v>25-50%</v>
      </c>
      <c r="BG258" t="str">
        <f t="shared" ref="BG258:BG321" si="228">IF(MB258="oui","0-10%",IF(MC258="oui","10-25%",IF(MD258="oui","25-50%",IF(ME258="oui","50-75%",IF(MF258="oui","75-100%","jsp")))))</f>
        <v>25-50%</v>
      </c>
      <c r="BH258" t="s">
        <v>423</v>
      </c>
      <c r="BI258" t="str">
        <f t="shared" ref="BI258:BI321" si="229">IF(MI258="oui","+ de 4 par semestre",IF(MJ258="oui","2/3 par semestre",IF(MK258="oui","1 par semestre",IF(ML258="oui","aucun",""))))</f>
        <v>aucun</v>
      </c>
      <c r="BJ258" t="s">
        <v>431</v>
      </c>
      <c r="BK258" t="s">
        <v>423</v>
      </c>
      <c r="BL258" t="s">
        <v>423</v>
      </c>
      <c r="BM258" t="s">
        <v>423</v>
      </c>
      <c r="BN258" t="s">
        <v>431</v>
      </c>
      <c r="BO258" t="s">
        <v>423</v>
      </c>
      <c r="BP258" t="s">
        <v>423</v>
      </c>
      <c r="BR258" t="s">
        <v>423</v>
      </c>
      <c r="BS258" t="s">
        <v>431</v>
      </c>
      <c r="BT258" t="s">
        <v>423</v>
      </c>
      <c r="BU258" t="s">
        <v>423</v>
      </c>
      <c r="BV258" t="s">
        <v>431</v>
      </c>
      <c r="BW258" t="s">
        <v>423</v>
      </c>
      <c r="BX258" t="s">
        <v>423</v>
      </c>
      <c r="BY258" t="s">
        <v>423</v>
      </c>
      <c r="BZ258" t="s">
        <v>423</v>
      </c>
      <c r="CA258" t="s">
        <v>432</v>
      </c>
      <c r="CB258" t="s">
        <v>432</v>
      </c>
      <c r="CC258" t="s">
        <v>432</v>
      </c>
      <c r="CD258" t="s">
        <v>432</v>
      </c>
      <c r="CE258" t="s">
        <v>423</v>
      </c>
      <c r="CF258" t="s">
        <v>432</v>
      </c>
      <c r="CG258" t="s">
        <v>432</v>
      </c>
      <c r="CH258" t="s">
        <v>432</v>
      </c>
      <c r="CI258" t="s">
        <v>432</v>
      </c>
      <c r="CJ258" t="s">
        <v>432</v>
      </c>
      <c r="CK258" t="s">
        <v>432</v>
      </c>
      <c r="CL258" t="s">
        <v>432</v>
      </c>
      <c r="CM258" t="s">
        <v>432</v>
      </c>
      <c r="CN258" t="s">
        <v>423</v>
      </c>
      <c r="CO258" t="s">
        <v>432</v>
      </c>
      <c r="CP258" t="s">
        <v>432</v>
      </c>
      <c r="CQ258" t="s">
        <v>432</v>
      </c>
      <c r="CR258" t="s">
        <v>432</v>
      </c>
      <c r="CT258" t="s">
        <v>432</v>
      </c>
      <c r="CU258" t="s">
        <v>423</v>
      </c>
      <c r="CV258" t="s">
        <v>423</v>
      </c>
      <c r="CW258" t="s">
        <v>423</v>
      </c>
      <c r="CX258" t="s">
        <v>431</v>
      </c>
      <c r="CY258" t="s">
        <v>423</v>
      </c>
      <c r="CZ258" t="s">
        <v>423</v>
      </c>
      <c r="DA258" t="s">
        <v>423</v>
      </c>
      <c r="DB258" t="s">
        <v>423</v>
      </c>
      <c r="DC258" t="s">
        <v>431</v>
      </c>
      <c r="DD258" t="s">
        <v>432</v>
      </c>
      <c r="DE258" t="s">
        <v>432</v>
      </c>
      <c r="DF258" t="s">
        <v>432</v>
      </c>
      <c r="DG258" t="s">
        <v>432</v>
      </c>
      <c r="DH258" t="s">
        <v>423</v>
      </c>
      <c r="DI258" t="s">
        <v>423</v>
      </c>
      <c r="DJ258" t="s">
        <v>431</v>
      </c>
      <c r="DK258" t="s">
        <v>423</v>
      </c>
      <c r="DL258" t="s">
        <v>423</v>
      </c>
      <c r="DM258" t="s">
        <v>423</v>
      </c>
      <c r="DN258" t="s">
        <v>423</v>
      </c>
      <c r="DO258" t="s">
        <v>431</v>
      </c>
      <c r="DP258" t="s">
        <v>423</v>
      </c>
      <c r="DQ258" t="s">
        <v>423</v>
      </c>
      <c r="DR258" t="s">
        <v>423</v>
      </c>
      <c r="DS258" t="s">
        <v>423</v>
      </c>
      <c r="DT258" t="s">
        <v>423</v>
      </c>
      <c r="DU258" t="s">
        <v>423</v>
      </c>
      <c r="DV258" t="s">
        <v>423</v>
      </c>
      <c r="DW258" t="s">
        <v>431</v>
      </c>
      <c r="DX258" t="s">
        <v>423</v>
      </c>
      <c r="DY258" t="s">
        <v>423</v>
      </c>
      <c r="DZ258" t="s">
        <v>423</v>
      </c>
      <c r="EA258" t="s">
        <v>431</v>
      </c>
      <c r="EB258" t="s">
        <v>431</v>
      </c>
      <c r="EC258" t="s">
        <v>423</v>
      </c>
      <c r="ED258" t="s">
        <v>423</v>
      </c>
      <c r="EE258" t="s">
        <v>423</v>
      </c>
      <c r="EF258" t="s">
        <v>437</v>
      </c>
      <c r="EG258" t="s">
        <v>435</v>
      </c>
      <c r="EH258" t="s">
        <v>434</v>
      </c>
      <c r="EI258" t="s">
        <v>436</v>
      </c>
      <c r="EJ258" t="s">
        <v>433</v>
      </c>
      <c r="EK258" t="s">
        <v>438</v>
      </c>
      <c r="EL258" t="s">
        <v>430</v>
      </c>
      <c r="EM258" t="s">
        <v>425</v>
      </c>
      <c r="EN258" t="s">
        <v>425</v>
      </c>
      <c r="EO258" t="s">
        <v>426</v>
      </c>
      <c r="EP258" t="s">
        <v>427</v>
      </c>
      <c r="EQ258" t="s">
        <v>428</v>
      </c>
      <c r="ER258" t="s">
        <v>429</v>
      </c>
      <c r="ES258" t="s">
        <v>429</v>
      </c>
      <c r="ET258" t="s">
        <v>429</v>
      </c>
      <c r="EU258" t="s">
        <v>429</v>
      </c>
      <c r="EV258" t="s">
        <v>425</v>
      </c>
      <c r="EW258" t="s">
        <v>424</v>
      </c>
      <c r="EX258" t="s">
        <v>423</v>
      </c>
      <c r="EY258" t="s">
        <v>423</v>
      </c>
      <c r="EZ258" t="s">
        <v>423</v>
      </c>
      <c r="FA258" t="s">
        <v>423</v>
      </c>
      <c r="FB258" t="s">
        <v>431</v>
      </c>
      <c r="FC258" t="s">
        <v>423</v>
      </c>
      <c r="FD258" t="s">
        <v>423</v>
      </c>
      <c r="FE258" t="s">
        <v>423</v>
      </c>
      <c r="FF258" t="s">
        <v>431</v>
      </c>
      <c r="FG258" t="s">
        <v>423</v>
      </c>
      <c r="FH258" t="s">
        <v>423</v>
      </c>
      <c r="FI258" t="s">
        <v>431</v>
      </c>
      <c r="FJ258" t="s">
        <v>423</v>
      </c>
      <c r="FK258" t="s">
        <v>423</v>
      </c>
      <c r="FL258" t="s">
        <v>423</v>
      </c>
      <c r="FM258" t="s">
        <v>423</v>
      </c>
      <c r="FN258" t="s">
        <v>423</v>
      </c>
      <c r="FO258" t="s">
        <v>431</v>
      </c>
      <c r="FP258" t="s">
        <v>431</v>
      </c>
      <c r="FQ258" t="s">
        <v>423</v>
      </c>
      <c r="FR258" t="s">
        <v>423</v>
      </c>
      <c r="FS258" t="s">
        <v>423</v>
      </c>
      <c r="FT258" t="s">
        <v>423</v>
      </c>
      <c r="FU258" t="s">
        <v>423</v>
      </c>
      <c r="FV258" t="s">
        <v>431</v>
      </c>
      <c r="FW258" t="s">
        <v>423</v>
      </c>
      <c r="FX258" t="s">
        <v>423</v>
      </c>
      <c r="FZ258" t="s">
        <v>423</v>
      </c>
      <c r="GB258" t="s">
        <v>423</v>
      </c>
      <c r="GD258" t="s">
        <v>431</v>
      </c>
      <c r="GF258" t="s">
        <v>431</v>
      </c>
      <c r="GG258" t="s">
        <v>423</v>
      </c>
      <c r="GH258" t="s">
        <v>423</v>
      </c>
      <c r="GI258" t="s">
        <v>423</v>
      </c>
      <c r="GJ258" t="s">
        <v>431</v>
      </c>
      <c r="GK258" t="s">
        <v>423</v>
      </c>
      <c r="GL258" t="s">
        <v>423</v>
      </c>
      <c r="GM258" t="s">
        <v>431</v>
      </c>
      <c r="GN258" t="s">
        <v>423</v>
      </c>
      <c r="GO258" t="s">
        <v>423</v>
      </c>
      <c r="GP258" t="s">
        <v>423</v>
      </c>
      <c r="GQ258" t="s">
        <v>423</v>
      </c>
      <c r="GR258" t="s">
        <v>431</v>
      </c>
      <c r="GS258" t="s">
        <v>423</v>
      </c>
      <c r="GT258" t="s">
        <v>423</v>
      </c>
      <c r="GU258" t="s">
        <v>423</v>
      </c>
      <c r="GV258" t="s">
        <v>423</v>
      </c>
      <c r="GW258" t="s">
        <v>423</v>
      </c>
      <c r="GX258" t="s">
        <v>431</v>
      </c>
      <c r="GY258" t="s">
        <v>423</v>
      </c>
      <c r="GZ258" t="s">
        <v>423</v>
      </c>
      <c r="HA258" t="s">
        <v>431</v>
      </c>
      <c r="HB258" t="s">
        <v>423</v>
      </c>
      <c r="HC258" t="s">
        <v>423</v>
      </c>
      <c r="HD258" t="s">
        <v>423</v>
      </c>
      <c r="HE258" t="s">
        <v>431</v>
      </c>
      <c r="HF258" t="s">
        <v>423</v>
      </c>
      <c r="HG258" t="s">
        <v>423</v>
      </c>
      <c r="HH258" t="s">
        <v>423</v>
      </c>
      <c r="HI258" t="s">
        <v>423</v>
      </c>
      <c r="HJ258" t="s">
        <v>431</v>
      </c>
      <c r="HK258" t="s">
        <v>423</v>
      </c>
      <c r="HL258" t="s">
        <v>423</v>
      </c>
      <c r="HM258" t="s">
        <v>423</v>
      </c>
      <c r="HN258" t="s">
        <v>423</v>
      </c>
      <c r="HP258" t="s">
        <v>423</v>
      </c>
      <c r="HR258" t="s">
        <v>431</v>
      </c>
      <c r="HT258" t="s">
        <v>423</v>
      </c>
      <c r="HV258" t="s">
        <v>423</v>
      </c>
      <c r="HW258" t="s">
        <v>431</v>
      </c>
      <c r="HX258" t="s">
        <v>423</v>
      </c>
      <c r="HY258" t="s">
        <v>423</v>
      </c>
      <c r="HZ258" t="s">
        <v>423</v>
      </c>
      <c r="IA258" t="s">
        <v>423</v>
      </c>
      <c r="IB258" t="s">
        <v>423</v>
      </c>
      <c r="IC258" t="s">
        <v>423</v>
      </c>
      <c r="ID258" t="s">
        <v>431</v>
      </c>
      <c r="IE258" t="s">
        <v>423</v>
      </c>
      <c r="IF258" t="s">
        <v>423</v>
      </c>
      <c r="IG258" t="s">
        <v>423</v>
      </c>
      <c r="IH258" t="s">
        <v>431</v>
      </c>
      <c r="II258" t="s">
        <v>423</v>
      </c>
      <c r="IJ258" t="s">
        <v>423</v>
      </c>
      <c r="IK258" t="s">
        <v>423</v>
      </c>
      <c r="IL258" t="s">
        <v>431</v>
      </c>
      <c r="IM258" t="s">
        <v>423</v>
      </c>
      <c r="IN258" t="s">
        <v>423</v>
      </c>
      <c r="IO258" t="s">
        <v>431</v>
      </c>
      <c r="IP258" t="s">
        <v>423</v>
      </c>
      <c r="IQ258" t="s">
        <v>423</v>
      </c>
      <c r="IR258" t="s">
        <v>423</v>
      </c>
      <c r="IS258" t="s">
        <v>423</v>
      </c>
      <c r="IT258" t="s">
        <v>431</v>
      </c>
      <c r="IU258" t="s">
        <v>423</v>
      </c>
      <c r="IV258" t="s">
        <v>423</v>
      </c>
      <c r="IX258" t="s">
        <v>423</v>
      </c>
      <c r="IZ258" t="s">
        <v>431</v>
      </c>
      <c r="JB258" t="s">
        <v>423</v>
      </c>
      <c r="JD258" t="s">
        <v>1240</v>
      </c>
      <c r="JE258" t="s">
        <v>1240</v>
      </c>
      <c r="JF258" t="s">
        <v>1241</v>
      </c>
      <c r="JG258" t="s">
        <v>1242</v>
      </c>
      <c r="JH258" t="s">
        <v>1240</v>
      </c>
      <c r="JI258" t="s">
        <v>423</v>
      </c>
      <c r="JJ258" t="s">
        <v>423</v>
      </c>
      <c r="JK258" t="s">
        <v>431</v>
      </c>
      <c r="JL258" t="s">
        <v>423</v>
      </c>
      <c r="JM258" t="s">
        <v>423</v>
      </c>
      <c r="JN258" t="s">
        <v>423</v>
      </c>
      <c r="JO258" t="s">
        <v>423</v>
      </c>
      <c r="JP258" t="s">
        <v>423</v>
      </c>
      <c r="JQ258" t="s">
        <v>423</v>
      </c>
      <c r="JR258" t="s">
        <v>423</v>
      </c>
      <c r="JS258" t="s">
        <v>431</v>
      </c>
      <c r="JT258" t="s">
        <v>423</v>
      </c>
      <c r="JU258" t="s">
        <v>423</v>
      </c>
      <c r="JV258" t="s">
        <v>423</v>
      </c>
      <c r="JW258" t="s">
        <v>423</v>
      </c>
      <c r="JX258" t="s">
        <v>423</v>
      </c>
      <c r="JY258" t="s">
        <v>423</v>
      </c>
      <c r="JZ258" t="s">
        <v>423</v>
      </c>
      <c r="KA258" t="s">
        <v>423</v>
      </c>
      <c r="KB258" t="s">
        <v>423</v>
      </c>
      <c r="KC258" t="s">
        <v>423</v>
      </c>
      <c r="KD258" t="s">
        <v>423</v>
      </c>
      <c r="KE258" t="s">
        <v>423</v>
      </c>
      <c r="KF258" t="s">
        <v>423</v>
      </c>
      <c r="KG258" t="s">
        <v>423</v>
      </c>
      <c r="KH258" t="s">
        <v>423</v>
      </c>
      <c r="KI258" t="s">
        <v>423</v>
      </c>
      <c r="KJ258" t="s">
        <v>423</v>
      </c>
      <c r="KK258" t="s">
        <v>423</v>
      </c>
      <c r="KL258" t="s">
        <v>423</v>
      </c>
      <c r="KM258" t="s">
        <v>423</v>
      </c>
      <c r="KN258" t="s">
        <v>423</v>
      </c>
      <c r="KO258" t="s">
        <v>423</v>
      </c>
      <c r="KP258" t="s">
        <v>423</v>
      </c>
      <c r="KQ258" t="s">
        <v>431</v>
      </c>
      <c r="KR258" t="s">
        <v>423</v>
      </c>
      <c r="KS258" t="s">
        <v>423</v>
      </c>
      <c r="KT258" t="s">
        <v>423</v>
      </c>
      <c r="KU258" t="s">
        <v>423</v>
      </c>
      <c r="KV258" t="s">
        <v>423</v>
      </c>
      <c r="KW258" t="s">
        <v>431</v>
      </c>
      <c r="KY258" t="s">
        <v>431</v>
      </c>
      <c r="KZ258" t="s">
        <v>432</v>
      </c>
      <c r="LA258" t="s">
        <v>432</v>
      </c>
      <c r="LB258" t="s">
        <v>432</v>
      </c>
      <c r="LC258" t="s">
        <v>432</v>
      </c>
      <c r="LD258" t="s">
        <v>432</v>
      </c>
      <c r="LE258" t="s">
        <v>432</v>
      </c>
      <c r="LF258" t="s">
        <v>432</v>
      </c>
      <c r="LG258" t="s">
        <v>432</v>
      </c>
      <c r="LH258" t="s">
        <v>432</v>
      </c>
      <c r="LI258" t="s">
        <v>432</v>
      </c>
      <c r="LK258" t="s">
        <v>431</v>
      </c>
      <c r="LL258" t="s">
        <v>423</v>
      </c>
      <c r="LM258" t="s">
        <v>423</v>
      </c>
      <c r="LN258" t="s">
        <v>423</v>
      </c>
      <c r="LO258" t="s">
        <v>439</v>
      </c>
      <c r="LP258" t="s">
        <v>432</v>
      </c>
      <c r="LQ258" t="s">
        <v>432</v>
      </c>
      <c r="LR258" t="s">
        <v>432</v>
      </c>
      <c r="LS258" t="s">
        <v>432</v>
      </c>
      <c r="LT258" t="s">
        <v>432</v>
      </c>
      <c r="LU258" t="s">
        <v>423</v>
      </c>
      <c r="LV258" t="s">
        <v>423</v>
      </c>
      <c r="LW258" t="s">
        <v>431</v>
      </c>
      <c r="LX258" t="s">
        <v>423</v>
      </c>
      <c r="LY258" t="s">
        <v>423</v>
      </c>
      <c r="LZ258" t="s">
        <v>423</v>
      </c>
      <c r="MA258" t="s">
        <v>423</v>
      </c>
      <c r="MB258" t="s">
        <v>423</v>
      </c>
      <c r="MC258" t="s">
        <v>423</v>
      </c>
      <c r="MD258" t="s">
        <v>431</v>
      </c>
      <c r="ME258" t="s">
        <v>423</v>
      </c>
      <c r="MF258" t="s">
        <v>423</v>
      </c>
      <c r="MG258" t="s">
        <v>423</v>
      </c>
      <c r="MH258" t="s">
        <v>423</v>
      </c>
      <c r="MI258" t="s">
        <v>423</v>
      </c>
      <c r="MJ258" t="s">
        <v>423</v>
      </c>
      <c r="MK258" t="s">
        <v>423</v>
      </c>
      <c r="ML258" t="s">
        <v>431</v>
      </c>
      <c r="MN258">
        <v>492.97</v>
      </c>
      <c r="MO258">
        <v>43.1</v>
      </c>
      <c r="NE258">
        <v>121.66</v>
      </c>
      <c r="NT258">
        <v>115.1</v>
      </c>
      <c r="OJ258">
        <v>163.94</v>
      </c>
      <c r="OT258">
        <v>49.17</v>
      </c>
    </row>
    <row r="259" spans="1:410" ht="12.75" customHeight="1" x14ac:dyDescent="0.2">
      <c r="A259">
        <v>317</v>
      </c>
      <c r="B259" t="str">
        <f t="shared" si="184"/>
        <v>0-5min</v>
      </c>
      <c r="C259" t="str">
        <f t="shared" si="185"/>
        <v>seul</v>
      </c>
      <c r="D259" t="str">
        <f t="shared" si="186"/>
        <v>10-20m2</v>
      </c>
      <c r="E259" t="str">
        <f t="shared" si="187"/>
        <v>plutôt oui</v>
      </c>
      <c r="F259" t="str">
        <f t="shared" si="188"/>
        <v>aucune</v>
      </c>
      <c r="G259" t="str">
        <f t="shared" si="189"/>
        <v>non</v>
      </c>
      <c r="H259" t="str">
        <f t="shared" si="190"/>
        <v>non</v>
      </c>
      <c r="I259" t="s">
        <v>423</v>
      </c>
      <c r="J259" t="str">
        <f t="shared" si="191"/>
        <v>souvent</v>
      </c>
      <c r="K259" t="str">
        <f t="shared" si="192"/>
        <v>parfois</v>
      </c>
      <c r="L259" t="str">
        <f t="shared" si="193"/>
        <v>plutôt oui</v>
      </c>
      <c r="M259" t="str">
        <f t="shared" si="194"/>
        <v>2-4h</v>
      </c>
      <c r="N259" t="str">
        <f t="shared" si="195"/>
        <v>+8h</v>
      </c>
      <c r="O259" t="str">
        <f t="shared" si="196"/>
        <v>parfois</v>
      </c>
      <c r="P259" t="str">
        <f t="shared" si="197"/>
        <v>jamais</v>
      </c>
      <c r="Q259" t="str">
        <f t="shared" si="198"/>
        <v>toujours</v>
      </c>
      <c r="R259" t="s">
        <v>425</v>
      </c>
      <c r="S259" t="s">
        <v>425</v>
      </c>
      <c r="T259" t="s">
        <v>425</v>
      </c>
      <c r="U259" t="s">
        <v>428</v>
      </c>
      <c r="V259" t="s">
        <v>440</v>
      </c>
      <c r="W259" t="s">
        <v>428</v>
      </c>
      <c r="X259" t="s">
        <v>429</v>
      </c>
      <c r="Y259" t="s">
        <v>430</v>
      </c>
      <c r="Z259" t="s">
        <v>424</v>
      </c>
      <c r="AA259" t="s">
        <v>424</v>
      </c>
      <c r="AB259" t="s">
        <v>425</v>
      </c>
      <c r="AC259" t="s">
        <v>425</v>
      </c>
      <c r="AD259" t="str">
        <f t="shared" si="199"/>
        <v>2 semaines avant</v>
      </c>
      <c r="AE259" t="str">
        <f t="shared" si="200"/>
        <v>plutôt oui</v>
      </c>
      <c r="AF259" t="str">
        <f t="shared" si="201"/>
        <v>plutôt bonnes</v>
      </c>
      <c r="AG259" t="str">
        <f t="shared" si="202"/>
        <v>parfois</v>
      </c>
      <c r="AH259" t="str">
        <f t="shared" si="203"/>
        <v>régulièrement</v>
      </c>
      <c r="AI259" t="str">
        <f t="shared" si="204"/>
        <v>régulièrement</v>
      </c>
      <c r="AJ259" t="str">
        <f t="shared" si="205"/>
        <v>jamais</v>
      </c>
      <c r="AK259" t="str">
        <f t="shared" si="206"/>
        <v>5-10h</v>
      </c>
      <c r="AL259" t="str">
        <f t="shared" si="207"/>
        <v>tout à fait</v>
      </c>
      <c r="AM259" t="str">
        <f t="shared" si="208"/>
        <v>plutôt non</v>
      </c>
      <c r="AN259" t="str">
        <f t="shared" si="209"/>
        <v>1-3h</v>
      </c>
      <c r="AO259" t="str">
        <f t="shared" si="210"/>
        <v>rarement</v>
      </c>
      <c r="AP259" t="str">
        <f t="shared" si="211"/>
        <v>tout à fait</v>
      </c>
      <c r="AQ259" t="str">
        <f t="shared" si="212"/>
        <v>jamais</v>
      </c>
      <c r="AR259" t="str">
        <f t="shared" si="213"/>
        <v>régulièrement</v>
      </c>
      <c r="AS259" t="str">
        <f t="shared" si="214"/>
        <v>1-2h</v>
      </c>
      <c r="AT259" t="str">
        <f t="shared" si="215"/>
        <v>plutôt satisfaisante</v>
      </c>
      <c r="AU259" t="str">
        <f t="shared" si="216"/>
        <v>plutôt oui</v>
      </c>
      <c r="AV259" t="str">
        <f t="shared" si="217"/>
        <v>plutôt oui</v>
      </c>
      <c r="AW259" t="str">
        <f t="shared" si="218"/>
        <v>plutôt oui</v>
      </c>
      <c r="AX259" t="str">
        <f t="shared" si="219"/>
        <v>plutôt oui</v>
      </c>
      <c r="AY259" t="str">
        <f t="shared" si="220"/>
        <v>plutôt oui</v>
      </c>
      <c r="AZ259" t="str">
        <f t="shared" si="221"/>
        <v>3A</v>
      </c>
      <c r="BA259" t="str">
        <f t="shared" si="222"/>
        <v>GP3E</v>
      </c>
      <c r="BB259" t="str">
        <f t="shared" si="223"/>
        <v>classique</v>
      </c>
      <c r="BC259" t="str">
        <f t="shared" si="224"/>
        <v>non</v>
      </c>
      <c r="BD259" t="str">
        <f t="shared" si="225"/>
        <v>post-bac</v>
      </c>
      <c r="BE259" t="str">
        <f t="shared" si="226"/>
        <v>Fr</v>
      </c>
      <c r="BF259" t="str">
        <f t="shared" si="227"/>
        <v>0-10%</v>
      </c>
      <c r="BG259" t="str">
        <f t="shared" si="228"/>
        <v>10-25%</v>
      </c>
      <c r="BH259" t="s">
        <v>423</v>
      </c>
      <c r="BI259" t="str">
        <f t="shared" si="229"/>
        <v>aucun</v>
      </c>
      <c r="BJ259" t="s">
        <v>431</v>
      </c>
      <c r="BK259" t="s">
        <v>423</v>
      </c>
      <c r="BL259" t="s">
        <v>423</v>
      </c>
      <c r="BM259" t="s">
        <v>423</v>
      </c>
      <c r="BN259" t="s">
        <v>431</v>
      </c>
      <c r="BO259" t="s">
        <v>423</v>
      </c>
      <c r="BP259" t="s">
        <v>423</v>
      </c>
      <c r="BR259" t="s">
        <v>423</v>
      </c>
      <c r="BS259" t="s">
        <v>431</v>
      </c>
      <c r="BT259" t="s">
        <v>423</v>
      </c>
      <c r="BU259" t="s">
        <v>423</v>
      </c>
      <c r="BV259" t="s">
        <v>423</v>
      </c>
      <c r="BW259" t="s">
        <v>431</v>
      </c>
      <c r="BX259" t="s">
        <v>423</v>
      </c>
      <c r="BY259" t="s">
        <v>423</v>
      </c>
      <c r="BZ259" t="s">
        <v>423</v>
      </c>
      <c r="CA259" t="s">
        <v>432</v>
      </c>
      <c r="CB259" t="s">
        <v>432</v>
      </c>
      <c r="CC259" t="s">
        <v>432</v>
      </c>
      <c r="CD259" t="s">
        <v>432</v>
      </c>
      <c r="CE259" t="s">
        <v>423</v>
      </c>
      <c r="CF259" t="s">
        <v>432</v>
      </c>
      <c r="CG259" t="s">
        <v>432</v>
      </c>
      <c r="CH259" t="s">
        <v>432</v>
      </c>
      <c r="CI259" t="s">
        <v>432</v>
      </c>
      <c r="CJ259" t="s">
        <v>432</v>
      </c>
      <c r="CK259" t="s">
        <v>432</v>
      </c>
      <c r="CL259" t="s">
        <v>432</v>
      </c>
      <c r="CM259" t="s">
        <v>432</v>
      </c>
      <c r="CN259" t="s">
        <v>423</v>
      </c>
      <c r="CO259" t="s">
        <v>432</v>
      </c>
      <c r="CP259" t="s">
        <v>432</v>
      </c>
      <c r="CQ259" t="s">
        <v>432</v>
      </c>
      <c r="CR259" t="s">
        <v>432</v>
      </c>
      <c r="CT259" t="s">
        <v>432</v>
      </c>
      <c r="CU259" t="s">
        <v>423</v>
      </c>
      <c r="CV259" t="s">
        <v>423</v>
      </c>
      <c r="CW259" t="s">
        <v>431</v>
      </c>
      <c r="CX259" t="s">
        <v>423</v>
      </c>
      <c r="CY259" t="s">
        <v>423</v>
      </c>
      <c r="CZ259" t="s">
        <v>423</v>
      </c>
      <c r="DA259" t="s">
        <v>423</v>
      </c>
      <c r="DB259" t="s">
        <v>431</v>
      </c>
      <c r="DC259" t="s">
        <v>423</v>
      </c>
      <c r="DD259" t="s">
        <v>423</v>
      </c>
      <c r="DE259" t="s">
        <v>431</v>
      </c>
      <c r="DF259" t="s">
        <v>423</v>
      </c>
      <c r="DG259" t="s">
        <v>423</v>
      </c>
      <c r="DH259" t="s">
        <v>423</v>
      </c>
      <c r="DI259" t="s">
        <v>431</v>
      </c>
      <c r="DJ259" t="s">
        <v>423</v>
      </c>
      <c r="DK259" t="s">
        <v>423</v>
      </c>
      <c r="DL259" t="s">
        <v>423</v>
      </c>
      <c r="DM259" t="s">
        <v>431</v>
      </c>
      <c r="DN259" t="s">
        <v>423</v>
      </c>
      <c r="DO259" t="s">
        <v>423</v>
      </c>
      <c r="DP259" t="s">
        <v>423</v>
      </c>
      <c r="DQ259" t="s">
        <v>423</v>
      </c>
      <c r="DR259" t="s">
        <v>423</v>
      </c>
      <c r="DS259" t="s">
        <v>423</v>
      </c>
      <c r="DT259" t="s">
        <v>423</v>
      </c>
      <c r="DU259" t="s">
        <v>423</v>
      </c>
      <c r="DV259" t="s">
        <v>431</v>
      </c>
      <c r="DW259" t="s">
        <v>423</v>
      </c>
      <c r="DX259" t="s">
        <v>423</v>
      </c>
      <c r="DY259" t="s">
        <v>423</v>
      </c>
      <c r="DZ259" t="s">
        <v>423</v>
      </c>
      <c r="EA259" t="s">
        <v>431</v>
      </c>
      <c r="EB259" t="s">
        <v>431</v>
      </c>
      <c r="EC259" t="s">
        <v>423</v>
      </c>
      <c r="ED259" t="s">
        <v>423</v>
      </c>
      <c r="EE259" t="s">
        <v>423</v>
      </c>
      <c r="EF259" t="s">
        <v>437</v>
      </c>
      <c r="EG259" t="s">
        <v>438</v>
      </c>
      <c r="EH259" t="s">
        <v>434</v>
      </c>
      <c r="EI259" t="s">
        <v>436</v>
      </c>
      <c r="EJ259" t="s">
        <v>435</v>
      </c>
      <c r="EK259" t="s">
        <v>433</v>
      </c>
      <c r="EL259" t="s">
        <v>425</v>
      </c>
      <c r="EM259" t="s">
        <v>425</v>
      </c>
      <c r="EN259" t="s">
        <v>425</v>
      </c>
      <c r="EO259" t="s">
        <v>428</v>
      </c>
      <c r="EP259" t="s">
        <v>440</v>
      </c>
      <c r="EQ259" t="s">
        <v>428</v>
      </c>
      <c r="ER259" t="s">
        <v>429</v>
      </c>
      <c r="ES259" t="s">
        <v>430</v>
      </c>
      <c r="ET259" t="s">
        <v>424</v>
      </c>
      <c r="EU259" t="s">
        <v>424</v>
      </c>
      <c r="EV259" t="s">
        <v>425</v>
      </c>
      <c r="EW259" t="s">
        <v>425</v>
      </c>
      <c r="EX259" t="s">
        <v>423</v>
      </c>
      <c r="EY259" t="s">
        <v>423</v>
      </c>
      <c r="EZ259" t="s">
        <v>431</v>
      </c>
      <c r="FA259" t="s">
        <v>423</v>
      </c>
      <c r="FB259" t="s">
        <v>423</v>
      </c>
      <c r="FC259" t="s">
        <v>423</v>
      </c>
      <c r="FD259" t="s">
        <v>423</v>
      </c>
      <c r="FE259" t="s">
        <v>431</v>
      </c>
      <c r="FF259" t="s">
        <v>423</v>
      </c>
      <c r="FG259" t="s">
        <v>423</v>
      </c>
      <c r="FH259" t="s">
        <v>423</v>
      </c>
      <c r="FI259" t="s">
        <v>431</v>
      </c>
      <c r="FJ259" t="s">
        <v>423</v>
      </c>
      <c r="FK259" t="s">
        <v>423</v>
      </c>
      <c r="FL259" t="s">
        <v>423</v>
      </c>
      <c r="FM259" t="s">
        <v>423</v>
      </c>
      <c r="FN259" t="s">
        <v>431</v>
      </c>
      <c r="FO259" t="s">
        <v>423</v>
      </c>
      <c r="FP259" t="s">
        <v>423</v>
      </c>
      <c r="FQ259" t="s">
        <v>431</v>
      </c>
      <c r="FR259" t="s">
        <v>423</v>
      </c>
      <c r="FS259" t="s">
        <v>423</v>
      </c>
      <c r="FT259" t="s">
        <v>423</v>
      </c>
      <c r="FU259" t="s">
        <v>431</v>
      </c>
      <c r="FV259" t="s">
        <v>423</v>
      </c>
      <c r="FW259" t="s">
        <v>423</v>
      </c>
      <c r="FX259" t="s">
        <v>423</v>
      </c>
      <c r="FZ259" t="s">
        <v>423</v>
      </c>
      <c r="GB259" t="s">
        <v>423</v>
      </c>
      <c r="GD259" t="s">
        <v>431</v>
      </c>
      <c r="GF259" t="s">
        <v>431</v>
      </c>
      <c r="GG259" t="s">
        <v>423</v>
      </c>
      <c r="GH259" t="s">
        <v>423</v>
      </c>
      <c r="GI259" t="s">
        <v>423</v>
      </c>
      <c r="GJ259" t="s">
        <v>431</v>
      </c>
      <c r="GK259" t="s">
        <v>423</v>
      </c>
      <c r="GL259" t="s">
        <v>423</v>
      </c>
      <c r="GM259" t="s">
        <v>431</v>
      </c>
      <c r="GN259" t="s">
        <v>423</v>
      </c>
      <c r="GO259" t="s">
        <v>423</v>
      </c>
      <c r="GP259" t="s">
        <v>423</v>
      </c>
      <c r="GQ259" t="s">
        <v>423</v>
      </c>
      <c r="GR259" t="s">
        <v>423</v>
      </c>
      <c r="GS259" t="s">
        <v>431</v>
      </c>
      <c r="GT259" t="s">
        <v>423</v>
      </c>
      <c r="GU259" t="s">
        <v>423</v>
      </c>
      <c r="GV259" t="s">
        <v>423</v>
      </c>
      <c r="GW259" t="s">
        <v>423</v>
      </c>
      <c r="GX259" t="s">
        <v>431</v>
      </c>
      <c r="GY259" t="s">
        <v>423</v>
      </c>
      <c r="GZ259" t="s">
        <v>423</v>
      </c>
      <c r="HA259" t="s">
        <v>423</v>
      </c>
      <c r="HB259" t="s">
        <v>431</v>
      </c>
      <c r="HC259" t="s">
        <v>423</v>
      </c>
      <c r="HD259" t="s">
        <v>431</v>
      </c>
      <c r="HE259" t="s">
        <v>423</v>
      </c>
      <c r="HF259" t="s">
        <v>423</v>
      </c>
      <c r="HG259" t="s">
        <v>423</v>
      </c>
      <c r="HH259" t="s">
        <v>423</v>
      </c>
      <c r="HI259" t="s">
        <v>423</v>
      </c>
      <c r="HJ259" t="s">
        <v>423</v>
      </c>
      <c r="HK259" t="s">
        <v>423</v>
      </c>
      <c r="HL259" t="s">
        <v>423</v>
      </c>
      <c r="HM259" t="s">
        <v>431</v>
      </c>
      <c r="HN259" t="s">
        <v>423</v>
      </c>
      <c r="HP259" t="s">
        <v>431</v>
      </c>
      <c r="HR259" t="s">
        <v>423</v>
      </c>
      <c r="HT259" t="s">
        <v>423</v>
      </c>
      <c r="HV259" t="s">
        <v>423</v>
      </c>
      <c r="HW259" t="s">
        <v>431</v>
      </c>
      <c r="HX259" t="s">
        <v>423</v>
      </c>
      <c r="HY259" t="s">
        <v>423</v>
      </c>
      <c r="HZ259" t="s">
        <v>423</v>
      </c>
      <c r="IA259" t="s">
        <v>423</v>
      </c>
      <c r="IB259" t="s">
        <v>423</v>
      </c>
      <c r="IC259" t="s">
        <v>431</v>
      </c>
      <c r="ID259" t="s">
        <v>423</v>
      </c>
      <c r="IE259" t="s">
        <v>423</v>
      </c>
      <c r="IF259" t="s">
        <v>423</v>
      </c>
      <c r="IG259" t="s">
        <v>431</v>
      </c>
      <c r="IH259" t="s">
        <v>423</v>
      </c>
      <c r="II259" t="s">
        <v>423</v>
      </c>
      <c r="IJ259" t="s">
        <v>423</v>
      </c>
      <c r="IK259" t="s">
        <v>431</v>
      </c>
      <c r="IL259" t="s">
        <v>423</v>
      </c>
      <c r="IM259" t="s">
        <v>423</v>
      </c>
      <c r="IN259" t="s">
        <v>423</v>
      </c>
      <c r="IO259" t="s">
        <v>431</v>
      </c>
      <c r="IP259" t="s">
        <v>423</v>
      </c>
      <c r="IQ259" t="s">
        <v>423</v>
      </c>
      <c r="IR259" t="s">
        <v>423</v>
      </c>
      <c r="IS259" t="s">
        <v>431</v>
      </c>
      <c r="IT259" t="s">
        <v>423</v>
      </c>
      <c r="IU259" t="s">
        <v>423</v>
      </c>
      <c r="IV259" t="s">
        <v>423</v>
      </c>
      <c r="IX259" t="s">
        <v>431</v>
      </c>
      <c r="IZ259" t="s">
        <v>423</v>
      </c>
      <c r="JB259" t="s">
        <v>423</v>
      </c>
      <c r="JE259" t="s">
        <v>1243</v>
      </c>
      <c r="JG259" t="s">
        <v>1244</v>
      </c>
      <c r="JI259" t="s">
        <v>423</v>
      </c>
      <c r="JJ259" t="s">
        <v>423</v>
      </c>
      <c r="JK259" t="s">
        <v>431</v>
      </c>
      <c r="JL259" t="s">
        <v>423</v>
      </c>
      <c r="JM259" t="s">
        <v>423</v>
      </c>
      <c r="JN259" t="s">
        <v>423</v>
      </c>
      <c r="JO259" t="s">
        <v>423</v>
      </c>
      <c r="JP259" t="s">
        <v>423</v>
      </c>
      <c r="JQ259" t="s">
        <v>423</v>
      </c>
      <c r="JR259" t="s">
        <v>423</v>
      </c>
      <c r="JS259" t="s">
        <v>431</v>
      </c>
      <c r="JT259" t="s">
        <v>423</v>
      </c>
      <c r="JU259" t="s">
        <v>423</v>
      </c>
      <c r="JV259" t="s">
        <v>423</v>
      </c>
      <c r="JW259" t="s">
        <v>423</v>
      </c>
      <c r="JX259" t="s">
        <v>423</v>
      </c>
      <c r="JY259" t="s">
        <v>423</v>
      </c>
      <c r="JZ259" t="s">
        <v>423</v>
      </c>
      <c r="KA259" t="s">
        <v>423</v>
      </c>
      <c r="KB259" t="s">
        <v>423</v>
      </c>
      <c r="KC259" t="s">
        <v>423</v>
      </c>
      <c r="KD259" t="s">
        <v>423</v>
      </c>
      <c r="KE259" t="s">
        <v>423</v>
      </c>
      <c r="KF259" t="s">
        <v>423</v>
      </c>
      <c r="KG259" t="s">
        <v>423</v>
      </c>
      <c r="KH259" t="s">
        <v>423</v>
      </c>
      <c r="KI259" t="s">
        <v>423</v>
      </c>
      <c r="KJ259" t="s">
        <v>423</v>
      </c>
      <c r="KK259" t="s">
        <v>423</v>
      </c>
      <c r="KL259" t="s">
        <v>423</v>
      </c>
      <c r="KM259" t="s">
        <v>423</v>
      </c>
      <c r="KN259" t="s">
        <v>423</v>
      </c>
      <c r="KO259" t="s">
        <v>423</v>
      </c>
      <c r="KP259" t="s">
        <v>423</v>
      </c>
      <c r="KQ259" t="s">
        <v>431</v>
      </c>
      <c r="KR259" t="s">
        <v>423</v>
      </c>
      <c r="KS259" t="s">
        <v>423</v>
      </c>
      <c r="KT259" t="s">
        <v>423</v>
      </c>
      <c r="KU259" t="s">
        <v>423</v>
      </c>
      <c r="KV259" t="s">
        <v>423</v>
      </c>
      <c r="KW259" t="s">
        <v>431</v>
      </c>
      <c r="KY259" t="s">
        <v>431</v>
      </c>
      <c r="KZ259" t="s">
        <v>432</v>
      </c>
      <c r="LA259" t="s">
        <v>432</v>
      </c>
      <c r="LB259" t="s">
        <v>432</v>
      </c>
      <c r="LC259" t="s">
        <v>432</v>
      </c>
      <c r="LD259" t="s">
        <v>432</v>
      </c>
      <c r="LE259" t="s">
        <v>432</v>
      </c>
      <c r="LF259" t="s">
        <v>432</v>
      </c>
      <c r="LG259" t="s">
        <v>432</v>
      </c>
      <c r="LH259" t="s">
        <v>432</v>
      </c>
      <c r="LI259" t="s">
        <v>432</v>
      </c>
      <c r="LK259" t="s">
        <v>431</v>
      </c>
      <c r="LL259" t="s">
        <v>423</v>
      </c>
      <c r="LM259" t="s">
        <v>423</v>
      </c>
      <c r="LN259" t="s">
        <v>423</v>
      </c>
      <c r="LO259" t="s">
        <v>439</v>
      </c>
      <c r="LP259" t="s">
        <v>432</v>
      </c>
      <c r="LQ259" t="s">
        <v>432</v>
      </c>
      <c r="LR259" t="s">
        <v>432</v>
      </c>
      <c r="LS259" t="s">
        <v>432</v>
      </c>
      <c r="LT259" t="s">
        <v>432</v>
      </c>
      <c r="LU259" t="s">
        <v>431</v>
      </c>
      <c r="LV259" t="s">
        <v>423</v>
      </c>
      <c r="LW259" t="s">
        <v>423</v>
      </c>
      <c r="LX259" t="s">
        <v>423</v>
      </c>
      <c r="LY259" t="s">
        <v>423</v>
      </c>
      <c r="LZ259" t="s">
        <v>423</v>
      </c>
      <c r="MA259" t="s">
        <v>423</v>
      </c>
      <c r="MB259" t="s">
        <v>423</v>
      </c>
      <c r="MC259" t="s">
        <v>431</v>
      </c>
      <c r="MD259" t="s">
        <v>423</v>
      </c>
      <c r="ME259" t="s">
        <v>423</v>
      </c>
      <c r="MF259" t="s">
        <v>423</v>
      </c>
      <c r="MG259" t="s">
        <v>423</v>
      </c>
      <c r="MH259" t="s">
        <v>423</v>
      </c>
      <c r="MI259" t="s">
        <v>423</v>
      </c>
      <c r="MJ259" t="s">
        <v>423</v>
      </c>
      <c r="MK259" t="s">
        <v>423</v>
      </c>
      <c r="ML259" t="s">
        <v>431</v>
      </c>
      <c r="MN259">
        <v>545.30999999999995</v>
      </c>
      <c r="MO259">
        <v>39.93</v>
      </c>
      <c r="NE259">
        <v>172.29</v>
      </c>
      <c r="NT259">
        <v>107.92</v>
      </c>
      <c r="OJ259">
        <v>179.47</v>
      </c>
      <c r="OT259">
        <v>45.7</v>
      </c>
    </row>
    <row r="260" spans="1:410" ht="12.75" customHeight="1" x14ac:dyDescent="0.2">
      <c r="A260">
        <v>319</v>
      </c>
      <c r="B260" t="str">
        <f t="shared" si="184"/>
        <v>5-15min</v>
      </c>
      <c r="C260" t="str">
        <f t="shared" si="185"/>
        <v>colocation</v>
      </c>
      <c r="D260" t="str">
        <f t="shared" si="186"/>
        <v>coloc ou foyer familial</v>
      </c>
      <c r="E260" t="str">
        <f t="shared" si="187"/>
        <v>plutôt oui</v>
      </c>
      <c r="F260" t="str">
        <f t="shared" si="188"/>
        <v>aucune</v>
      </c>
      <c r="G260" t="str">
        <f t="shared" si="189"/>
        <v>echelon 1-3</v>
      </c>
      <c r="H260" t="str">
        <f t="shared" si="190"/>
        <v>non</v>
      </c>
      <c r="I260" t="s">
        <v>423</v>
      </c>
      <c r="J260" t="str">
        <f t="shared" si="191"/>
        <v>souvent</v>
      </c>
      <c r="K260" t="str">
        <f t="shared" si="192"/>
        <v>parfois</v>
      </c>
      <c r="L260" t="str">
        <f t="shared" si="193"/>
        <v>plutôt oui</v>
      </c>
      <c r="M260" t="str">
        <f t="shared" si="194"/>
        <v>1-2h</v>
      </c>
      <c r="N260" t="str">
        <f t="shared" si="195"/>
        <v>2-4h</v>
      </c>
      <c r="O260" t="str">
        <f t="shared" si="196"/>
        <v>parfois</v>
      </c>
      <c r="P260" t="str">
        <f t="shared" si="197"/>
        <v>souvent</v>
      </c>
      <c r="Q260" t="str">
        <f t="shared" si="198"/>
        <v>souvent</v>
      </c>
      <c r="R260" t="s">
        <v>425</v>
      </c>
      <c r="S260" t="s">
        <v>425</v>
      </c>
      <c r="T260" t="s">
        <v>425</v>
      </c>
      <c r="U260" t="s">
        <v>440</v>
      </c>
      <c r="V260" t="s">
        <v>440</v>
      </c>
      <c r="W260" t="s">
        <v>440</v>
      </c>
      <c r="X260" t="s">
        <v>429</v>
      </c>
      <c r="Y260" t="s">
        <v>430</v>
      </c>
      <c r="Z260" t="s">
        <v>425</v>
      </c>
      <c r="AA260" t="s">
        <v>424</v>
      </c>
      <c r="AB260" t="s">
        <v>425</v>
      </c>
      <c r="AC260" t="s">
        <v>425</v>
      </c>
      <c r="AD260" t="str">
        <f t="shared" si="199"/>
        <v>2 semaines avant</v>
      </c>
      <c r="AE260" t="str">
        <f t="shared" si="200"/>
        <v>très</v>
      </c>
      <c r="AF260" t="str">
        <f t="shared" si="201"/>
        <v>plutôt bonnes</v>
      </c>
      <c r="AG260" t="str">
        <f t="shared" si="202"/>
        <v>régulièrement</v>
      </c>
      <c r="AH260" t="str">
        <f t="shared" si="203"/>
        <v>régulièrement</v>
      </c>
      <c r="AI260" t="str">
        <f t="shared" si="204"/>
        <v>régulièrement</v>
      </c>
      <c r="AJ260" t="str">
        <f t="shared" si="205"/>
        <v>jamais</v>
      </c>
      <c r="AK260" t="str">
        <f t="shared" si="206"/>
        <v>1-5h</v>
      </c>
      <c r="AL260" t="str">
        <f t="shared" si="207"/>
        <v>plutôt oui</v>
      </c>
      <c r="AM260" t="str">
        <f t="shared" si="208"/>
        <v>plutôt non</v>
      </c>
      <c r="AN260" t="str">
        <f t="shared" si="209"/>
        <v>+10h</v>
      </c>
      <c r="AO260" t="str">
        <f t="shared" si="210"/>
        <v>jamais</v>
      </c>
      <c r="AP260" t="str">
        <f t="shared" si="211"/>
        <v>pas de spectacles</v>
      </c>
      <c r="AQ260" t="str">
        <f t="shared" si="212"/>
        <v>1/mois</v>
      </c>
      <c r="AR260" t="str">
        <f t="shared" si="213"/>
        <v>jamais</v>
      </c>
      <c r="AS260" t="str">
        <f t="shared" si="214"/>
        <v>0-1h</v>
      </c>
      <c r="AT260" t="str">
        <f t="shared" si="215"/>
        <v>plutôt insatisfaisante</v>
      </c>
      <c r="AU260" t="str">
        <f t="shared" si="216"/>
        <v>tout à fait</v>
      </c>
      <c r="AV260" t="str">
        <f t="shared" si="217"/>
        <v>plutôt non</v>
      </c>
      <c r="AW260" t="str">
        <f t="shared" si="218"/>
        <v>plutôt oui</v>
      </c>
      <c r="AX260" t="str">
        <f t="shared" si="219"/>
        <v>plutôt oui</v>
      </c>
      <c r="AY260" t="str">
        <f t="shared" si="220"/>
        <v>plutôt oui</v>
      </c>
      <c r="AZ260" t="str">
        <f t="shared" si="221"/>
        <v>3A</v>
      </c>
      <c r="BA260" t="str">
        <f t="shared" si="222"/>
        <v>GP3E</v>
      </c>
      <c r="BB260" t="str">
        <f t="shared" si="223"/>
        <v>SHN</v>
      </c>
      <c r="BC260" t="str">
        <f t="shared" si="224"/>
        <v>non</v>
      </c>
      <c r="BD260" t="str">
        <f t="shared" si="225"/>
        <v>post-bac</v>
      </c>
      <c r="BE260" t="str">
        <f t="shared" si="226"/>
        <v>Fr</v>
      </c>
      <c r="BF260" t="str">
        <f t="shared" si="227"/>
        <v>50-75%</v>
      </c>
      <c r="BG260" t="str">
        <f t="shared" si="228"/>
        <v>25-50%</v>
      </c>
      <c r="BH260" t="s">
        <v>423</v>
      </c>
      <c r="BI260" t="str">
        <f t="shared" si="229"/>
        <v>aucun</v>
      </c>
      <c r="BJ260" t="s">
        <v>423</v>
      </c>
      <c r="BK260" t="s">
        <v>431</v>
      </c>
      <c r="BL260" t="s">
        <v>423</v>
      </c>
      <c r="BM260" t="s">
        <v>423</v>
      </c>
      <c r="BN260" t="s">
        <v>423</v>
      </c>
      <c r="BO260" t="s">
        <v>431</v>
      </c>
      <c r="BP260" t="s">
        <v>423</v>
      </c>
      <c r="BR260" t="s">
        <v>432</v>
      </c>
      <c r="BS260" t="s">
        <v>432</v>
      </c>
      <c r="BT260" t="s">
        <v>432</v>
      </c>
      <c r="BU260" t="s">
        <v>432</v>
      </c>
      <c r="BV260" t="s">
        <v>423</v>
      </c>
      <c r="BW260" t="s">
        <v>431</v>
      </c>
      <c r="BX260" t="s">
        <v>423</v>
      </c>
      <c r="BY260" t="s">
        <v>423</v>
      </c>
      <c r="BZ260" t="s">
        <v>423</v>
      </c>
      <c r="CA260" t="s">
        <v>432</v>
      </c>
      <c r="CB260" t="s">
        <v>432</v>
      </c>
      <c r="CC260" t="s">
        <v>432</v>
      </c>
      <c r="CD260" t="s">
        <v>432</v>
      </c>
      <c r="CE260" t="s">
        <v>431</v>
      </c>
      <c r="CF260" t="s">
        <v>423</v>
      </c>
      <c r="CG260" t="s">
        <v>431</v>
      </c>
      <c r="CH260" t="s">
        <v>423</v>
      </c>
      <c r="CI260" t="s">
        <v>423</v>
      </c>
      <c r="CJ260" t="s">
        <v>423</v>
      </c>
      <c r="CK260" t="s">
        <v>423</v>
      </c>
      <c r="CL260" t="s">
        <v>423</v>
      </c>
      <c r="CM260" t="s">
        <v>423</v>
      </c>
      <c r="CN260" t="s">
        <v>423</v>
      </c>
      <c r="CO260" t="s">
        <v>432</v>
      </c>
      <c r="CP260" t="s">
        <v>432</v>
      </c>
      <c r="CQ260" t="s">
        <v>432</v>
      </c>
      <c r="CR260" t="s">
        <v>432</v>
      </c>
      <c r="CT260" t="s">
        <v>432</v>
      </c>
      <c r="CU260" t="s">
        <v>423</v>
      </c>
      <c r="CV260" t="s">
        <v>423</v>
      </c>
      <c r="CW260" t="s">
        <v>431</v>
      </c>
      <c r="CX260" t="s">
        <v>423</v>
      </c>
      <c r="CY260" t="s">
        <v>423</v>
      </c>
      <c r="CZ260" t="s">
        <v>423</v>
      </c>
      <c r="DA260" t="s">
        <v>423</v>
      </c>
      <c r="DB260" t="s">
        <v>431</v>
      </c>
      <c r="DC260" t="s">
        <v>423</v>
      </c>
      <c r="DD260" t="s">
        <v>423</v>
      </c>
      <c r="DE260" t="s">
        <v>431</v>
      </c>
      <c r="DF260" t="s">
        <v>423</v>
      </c>
      <c r="DG260" t="s">
        <v>423</v>
      </c>
      <c r="DH260" t="s">
        <v>423</v>
      </c>
      <c r="DI260" t="s">
        <v>423</v>
      </c>
      <c r="DJ260" t="s">
        <v>431</v>
      </c>
      <c r="DK260" t="s">
        <v>423</v>
      </c>
      <c r="DL260" t="s">
        <v>423</v>
      </c>
      <c r="DM260" t="s">
        <v>423</v>
      </c>
      <c r="DN260" t="s">
        <v>423</v>
      </c>
      <c r="DO260" t="s">
        <v>423</v>
      </c>
      <c r="DP260" t="s">
        <v>431</v>
      </c>
      <c r="DQ260" t="s">
        <v>423</v>
      </c>
      <c r="DR260" t="s">
        <v>423</v>
      </c>
      <c r="DS260" t="s">
        <v>423</v>
      </c>
      <c r="DT260" t="s">
        <v>423</v>
      </c>
      <c r="DU260" t="s">
        <v>423</v>
      </c>
      <c r="DV260" t="s">
        <v>431</v>
      </c>
      <c r="DW260" t="s">
        <v>423</v>
      </c>
      <c r="DX260" t="s">
        <v>423</v>
      </c>
      <c r="DY260" t="s">
        <v>431</v>
      </c>
      <c r="DZ260" t="s">
        <v>423</v>
      </c>
      <c r="EA260" t="s">
        <v>423</v>
      </c>
      <c r="EB260" t="s">
        <v>423</v>
      </c>
      <c r="EC260" t="s">
        <v>431</v>
      </c>
      <c r="ED260" t="s">
        <v>423</v>
      </c>
      <c r="EE260" t="s">
        <v>423</v>
      </c>
      <c r="EF260" t="s">
        <v>434</v>
      </c>
      <c r="EG260" t="s">
        <v>437</v>
      </c>
      <c r="EH260" t="s">
        <v>438</v>
      </c>
      <c r="EI260" t="s">
        <v>436</v>
      </c>
      <c r="EJ260" t="s">
        <v>435</v>
      </c>
      <c r="EK260" t="s">
        <v>433</v>
      </c>
      <c r="EL260" t="s">
        <v>425</v>
      </c>
      <c r="EM260" t="s">
        <v>425</v>
      </c>
      <c r="EN260" t="s">
        <v>425</v>
      </c>
      <c r="EO260" t="s">
        <v>440</v>
      </c>
      <c r="EP260" t="s">
        <v>440</v>
      </c>
      <c r="EQ260" t="s">
        <v>440</v>
      </c>
      <c r="ER260" t="s">
        <v>429</v>
      </c>
      <c r="ES260" t="s">
        <v>430</v>
      </c>
      <c r="ET260" t="s">
        <v>425</v>
      </c>
      <c r="EU260" t="s">
        <v>424</v>
      </c>
      <c r="EV260" t="s">
        <v>425</v>
      </c>
      <c r="EW260" t="s">
        <v>425</v>
      </c>
      <c r="EX260" t="s">
        <v>423</v>
      </c>
      <c r="EY260" t="s">
        <v>423</v>
      </c>
      <c r="EZ260" t="s">
        <v>431</v>
      </c>
      <c r="FA260" t="s">
        <v>423</v>
      </c>
      <c r="FB260" t="s">
        <v>423</v>
      </c>
      <c r="FC260" t="s">
        <v>423</v>
      </c>
      <c r="FD260" t="s">
        <v>431</v>
      </c>
      <c r="FE260" t="s">
        <v>423</v>
      </c>
      <c r="FF260" t="s">
        <v>423</v>
      </c>
      <c r="FG260" t="s">
        <v>423</v>
      </c>
      <c r="FH260" t="s">
        <v>423</v>
      </c>
      <c r="FI260" t="s">
        <v>431</v>
      </c>
      <c r="FJ260" t="s">
        <v>423</v>
      </c>
      <c r="FK260" t="s">
        <v>423</v>
      </c>
      <c r="FL260" t="s">
        <v>423</v>
      </c>
      <c r="FM260" t="s">
        <v>431</v>
      </c>
      <c r="FN260" t="s">
        <v>423</v>
      </c>
      <c r="FO260" t="s">
        <v>423</v>
      </c>
      <c r="FP260" t="s">
        <v>423</v>
      </c>
      <c r="FQ260" t="s">
        <v>431</v>
      </c>
      <c r="FR260" t="s">
        <v>423</v>
      </c>
      <c r="FS260" t="s">
        <v>423</v>
      </c>
      <c r="FT260" t="s">
        <v>423</v>
      </c>
      <c r="FU260" t="s">
        <v>431</v>
      </c>
      <c r="FV260" t="s">
        <v>423</v>
      </c>
      <c r="FW260" t="s">
        <v>423</v>
      </c>
      <c r="FX260" t="s">
        <v>423</v>
      </c>
      <c r="FZ260" t="s">
        <v>423</v>
      </c>
      <c r="GB260" t="s">
        <v>423</v>
      </c>
      <c r="GD260" t="s">
        <v>431</v>
      </c>
      <c r="GE260" t="s">
        <v>1168</v>
      </c>
      <c r="GF260" t="s">
        <v>431</v>
      </c>
      <c r="GG260" t="s">
        <v>423</v>
      </c>
      <c r="GH260" t="s">
        <v>423</v>
      </c>
      <c r="GI260" t="s">
        <v>423</v>
      </c>
      <c r="GJ260" t="s">
        <v>423</v>
      </c>
      <c r="GK260" t="s">
        <v>431</v>
      </c>
      <c r="GL260" t="s">
        <v>423</v>
      </c>
      <c r="GM260" t="s">
        <v>423</v>
      </c>
      <c r="GN260" t="s">
        <v>431</v>
      </c>
      <c r="GO260" t="s">
        <v>423</v>
      </c>
      <c r="GP260" t="s">
        <v>423</v>
      </c>
      <c r="GQ260" t="s">
        <v>423</v>
      </c>
      <c r="GR260" t="s">
        <v>423</v>
      </c>
      <c r="GS260" t="s">
        <v>431</v>
      </c>
      <c r="GT260" t="s">
        <v>423</v>
      </c>
      <c r="GU260" t="s">
        <v>431</v>
      </c>
      <c r="GV260" t="s">
        <v>423</v>
      </c>
      <c r="GW260" t="s">
        <v>423</v>
      </c>
      <c r="GX260" t="s">
        <v>423</v>
      </c>
      <c r="GY260" t="s">
        <v>423</v>
      </c>
      <c r="GZ260" t="s">
        <v>423</v>
      </c>
      <c r="HA260" t="s">
        <v>423</v>
      </c>
      <c r="HB260" t="s">
        <v>423</v>
      </c>
      <c r="HC260" t="s">
        <v>431</v>
      </c>
      <c r="HD260" t="s">
        <v>432</v>
      </c>
      <c r="HE260" t="s">
        <v>432</v>
      </c>
      <c r="HF260" t="s">
        <v>432</v>
      </c>
      <c r="HG260" t="s">
        <v>432</v>
      </c>
      <c r="HH260" t="s">
        <v>423</v>
      </c>
      <c r="HI260" t="s">
        <v>423</v>
      </c>
      <c r="HJ260" t="s">
        <v>423</v>
      </c>
      <c r="HK260" t="s">
        <v>431</v>
      </c>
      <c r="HL260" t="s">
        <v>423</v>
      </c>
      <c r="HM260" t="s">
        <v>423</v>
      </c>
      <c r="HN260" t="s">
        <v>423</v>
      </c>
      <c r="HP260" t="s">
        <v>423</v>
      </c>
      <c r="HR260" t="s">
        <v>423</v>
      </c>
      <c r="HT260" t="s">
        <v>431</v>
      </c>
      <c r="HU260" t="s">
        <v>1245</v>
      </c>
      <c r="HV260" t="s">
        <v>431</v>
      </c>
      <c r="HW260" t="s">
        <v>423</v>
      </c>
      <c r="HX260" t="s">
        <v>423</v>
      </c>
      <c r="HY260" t="s">
        <v>423</v>
      </c>
      <c r="HZ260" t="s">
        <v>423</v>
      </c>
      <c r="IA260" t="s">
        <v>423</v>
      </c>
      <c r="IB260" t="s">
        <v>423</v>
      </c>
      <c r="IC260" t="s">
        <v>423</v>
      </c>
      <c r="ID260" t="s">
        <v>431</v>
      </c>
      <c r="IE260" t="s">
        <v>423</v>
      </c>
      <c r="IF260" t="s">
        <v>431</v>
      </c>
      <c r="IG260" t="s">
        <v>423</v>
      </c>
      <c r="IH260" t="s">
        <v>423</v>
      </c>
      <c r="II260" t="s">
        <v>423</v>
      </c>
      <c r="IJ260" t="s">
        <v>423</v>
      </c>
      <c r="IK260" t="s">
        <v>423</v>
      </c>
      <c r="IL260" t="s">
        <v>431</v>
      </c>
      <c r="IM260" t="s">
        <v>423</v>
      </c>
      <c r="IN260" t="s">
        <v>423</v>
      </c>
      <c r="IO260" t="s">
        <v>431</v>
      </c>
      <c r="IP260" t="s">
        <v>423</v>
      </c>
      <c r="IQ260" t="s">
        <v>423</v>
      </c>
      <c r="IR260" t="s">
        <v>423</v>
      </c>
      <c r="IS260" t="s">
        <v>431</v>
      </c>
      <c r="IT260" t="s">
        <v>423</v>
      </c>
      <c r="IU260" t="s">
        <v>423</v>
      </c>
      <c r="IV260" t="s">
        <v>423</v>
      </c>
      <c r="IX260" t="s">
        <v>431</v>
      </c>
      <c r="IZ260" t="s">
        <v>423</v>
      </c>
      <c r="JB260" t="s">
        <v>423</v>
      </c>
      <c r="JD260" s="1" t="s">
        <v>1246</v>
      </c>
      <c r="JE260" s="1" t="s">
        <v>1247</v>
      </c>
      <c r="JF260" s="1" t="s">
        <v>1248</v>
      </c>
      <c r="JG260" t="s">
        <v>1249</v>
      </c>
      <c r="JH260" t="s">
        <v>1250</v>
      </c>
      <c r="JI260" t="s">
        <v>423</v>
      </c>
      <c r="JJ260" t="s">
        <v>423</v>
      </c>
      <c r="JK260" t="s">
        <v>431</v>
      </c>
      <c r="JL260" t="s">
        <v>423</v>
      </c>
      <c r="JM260" t="s">
        <v>423</v>
      </c>
      <c r="JN260" t="s">
        <v>423</v>
      </c>
      <c r="JO260" t="s">
        <v>423</v>
      </c>
      <c r="JP260" t="s">
        <v>423</v>
      </c>
      <c r="JQ260" t="s">
        <v>423</v>
      </c>
      <c r="JR260" t="s">
        <v>423</v>
      </c>
      <c r="JS260" t="s">
        <v>431</v>
      </c>
      <c r="JT260" t="s">
        <v>423</v>
      </c>
      <c r="JU260" t="s">
        <v>423</v>
      </c>
      <c r="JV260" t="s">
        <v>423</v>
      </c>
      <c r="JW260" t="s">
        <v>423</v>
      </c>
      <c r="JX260" t="s">
        <v>423</v>
      </c>
      <c r="JY260" t="s">
        <v>423</v>
      </c>
      <c r="JZ260" t="s">
        <v>423</v>
      </c>
      <c r="KA260" t="s">
        <v>423</v>
      </c>
      <c r="KB260" t="s">
        <v>423</v>
      </c>
      <c r="KC260" t="s">
        <v>423</v>
      </c>
      <c r="KD260" t="s">
        <v>423</v>
      </c>
      <c r="KE260" t="s">
        <v>423</v>
      </c>
      <c r="KF260" t="s">
        <v>423</v>
      </c>
      <c r="KG260" t="s">
        <v>423</v>
      </c>
      <c r="KH260" t="s">
        <v>423</v>
      </c>
      <c r="KI260" t="s">
        <v>423</v>
      </c>
      <c r="KJ260" t="s">
        <v>423</v>
      </c>
      <c r="KK260" t="s">
        <v>423</v>
      </c>
      <c r="KL260" t="s">
        <v>431</v>
      </c>
      <c r="KM260" t="s">
        <v>423</v>
      </c>
      <c r="KN260" t="s">
        <v>423</v>
      </c>
      <c r="KO260" t="s">
        <v>423</v>
      </c>
      <c r="KP260" t="s">
        <v>423</v>
      </c>
      <c r="KQ260" t="s">
        <v>423</v>
      </c>
      <c r="KR260" t="s">
        <v>423</v>
      </c>
      <c r="KS260" t="s">
        <v>423</v>
      </c>
      <c r="KT260" t="s">
        <v>423</v>
      </c>
      <c r="KU260" t="s">
        <v>423</v>
      </c>
      <c r="KV260" t="s">
        <v>423</v>
      </c>
      <c r="KW260" t="s">
        <v>431</v>
      </c>
      <c r="KY260" t="s">
        <v>431</v>
      </c>
      <c r="KZ260" t="s">
        <v>432</v>
      </c>
      <c r="LA260" t="s">
        <v>432</v>
      </c>
      <c r="LB260" t="s">
        <v>432</v>
      </c>
      <c r="LC260" t="s">
        <v>432</v>
      </c>
      <c r="LD260" t="s">
        <v>432</v>
      </c>
      <c r="LE260" t="s">
        <v>432</v>
      </c>
      <c r="LF260" t="s">
        <v>432</v>
      </c>
      <c r="LG260" t="s">
        <v>432</v>
      </c>
      <c r="LH260" t="s">
        <v>432</v>
      </c>
      <c r="LI260" t="s">
        <v>432</v>
      </c>
      <c r="LK260" t="s">
        <v>431</v>
      </c>
      <c r="LL260" t="s">
        <v>423</v>
      </c>
      <c r="LM260" t="s">
        <v>423</v>
      </c>
      <c r="LN260" t="s">
        <v>423</v>
      </c>
      <c r="LO260" t="s">
        <v>484</v>
      </c>
      <c r="LP260" t="s">
        <v>432</v>
      </c>
      <c r="LQ260" t="s">
        <v>432</v>
      </c>
      <c r="LR260" t="s">
        <v>432</v>
      </c>
      <c r="LS260" t="s">
        <v>432</v>
      </c>
      <c r="LT260" t="s">
        <v>432</v>
      </c>
      <c r="LU260" t="s">
        <v>423</v>
      </c>
      <c r="LV260" t="s">
        <v>423</v>
      </c>
      <c r="LW260" t="s">
        <v>423</v>
      </c>
      <c r="LX260" t="s">
        <v>431</v>
      </c>
      <c r="LY260" t="s">
        <v>423</v>
      </c>
      <c r="LZ260" t="s">
        <v>423</v>
      </c>
      <c r="MA260" t="s">
        <v>423</v>
      </c>
      <c r="MB260" t="s">
        <v>423</v>
      </c>
      <c r="MC260" t="s">
        <v>423</v>
      </c>
      <c r="MD260" t="s">
        <v>431</v>
      </c>
      <c r="ME260" t="s">
        <v>423</v>
      </c>
      <c r="MF260" t="s">
        <v>423</v>
      </c>
      <c r="MG260" t="s">
        <v>423</v>
      </c>
      <c r="MH260" t="s">
        <v>423</v>
      </c>
      <c r="MI260" t="s">
        <v>423</v>
      </c>
      <c r="MJ260" t="s">
        <v>423</v>
      </c>
      <c r="MK260" t="s">
        <v>423</v>
      </c>
      <c r="ML260" t="s">
        <v>431</v>
      </c>
      <c r="MN260">
        <v>873.36</v>
      </c>
      <c r="MO260">
        <v>68.22</v>
      </c>
      <c r="NE260">
        <v>184.46</v>
      </c>
      <c r="NT260">
        <v>168.86</v>
      </c>
      <c r="OJ260">
        <v>375.45</v>
      </c>
      <c r="OT260">
        <v>76.37</v>
      </c>
    </row>
    <row r="261" spans="1:410" ht="12.75" customHeight="1" x14ac:dyDescent="0.2">
      <c r="A261">
        <v>320</v>
      </c>
      <c r="B261" t="str">
        <f t="shared" si="184"/>
        <v>15-30min</v>
      </c>
      <c r="C261" t="str">
        <f t="shared" si="185"/>
        <v>seul</v>
      </c>
      <c r="D261" t="str">
        <f t="shared" si="186"/>
        <v>+ 30m2</v>
      </c>
      <c r="E261" t="str">
        <f t="shared" si="187"/>
        <v>tout à fait</v>
      </c>
      <c r="F261" t="str">
        <f t="shared" si="188"/>
        <v>oui 1-5h</v>
      </c>
      <c r="G261" t="str">
        <f t="shared" si="189"/>
        <v>non</v>
      </c>
      <c r="H261" t="str">
        <f t="shared" si="190"/>
        <v>non</v>
      </c>
      <c r="I261" t="s">
        <v>423</v>
      </c>
      <c r="J261" t="str">
        <f t="shared" si="191"/>
        <v>parfois</v>
      </c>
      <c r="K261" t="str">
        <f t="shared" si="192"/>
        <v>parfois</v>
      </c>
      <c r="L261" t="str">
        <f t="shared" si="193"/>
        <v>plutôt oui</v>
      </c>
      <c r="M261" t="str">
        <f t="shared" si="194"/>
        <v>1-2h</v>
      </c>
      <c r="N261" t="str">
        <f t="shared" si="195"/>
        <v>2-4h</v>
      </c>
      <c r="O261" t="str">
        <f t="shared" si="196"/>
        <v>souvent</v>
      </c>
      <c r="P261" t="str">
        <f t="shared" si="197"/>
        <v>souvent</v>
      </c>
      <c r="Q261" t="str">
        <f t="shared" si="198"/>
        <v>souvent</v>
      </c>
      <c r="R261" t="s">
        <v>425</v>
      </c>
      <c r="S261" t="s">
        <v>425</v>
      </c>
      <c r="T261" t="s">
        <v>425</v>
      </c>
      <c r="U261" t="s">
        <v>428</v>
      </c>
      <c r="V261" t="s">
        <v>428</v>
      </c>
      <c r="W261" t="s">
        <v>428</v>
      </c>
      <c r="X261" t="s">
        <v>430</v>
      </c>
      <c r="Y261" t="s">
        <v>430</v>
      </c>
      <c r="Z261" t="s">
        <v>430</v>
      </c>
      <c r="AA261" t="s">
        <v>425</v>
      </c>
      <c r="AB261" t="s">
        <v>425</v>
      </c>
      <c r="AC261" t="s">
        <v>430</v>
      </c>
      <c r="AD261" t="str">
        <f t="shared" si="199"/>
        <v>1 mois avant</v>
      </c>
      <c r="AE261" t="str">
        <f t="shared" si="200"/>
        <v>très</v>
      </c>
      <c r="AF261" t="str">
        <f t="shared" si="201"/>
        <v>très bonnes</v>
      </c>
      <c r="AG261" t="str">
        <f t="shared" si="202"/>
        <v>parfois</v>
      </c>
      <c r="AH261" t="str">
        <f t="shared" si="203"/>
        <v>régulièrement</v>
      </c>
      <c r="AI261" t="str">
        <f t="shared" si="204"/>
        <v>parfois</v>
      </c>
      <c r="AJ261" t="str">
        <f t="shared" si="205"/>
        <v>jamais</v>
      </c>
      <c r="AK261" t="str">
        <f t="shared" si="206"/>
        <v>1-5h</v>
      </c>
      <c r="AL261" t="str">
        <f t="shared" si="207"/>
        <v>tout à fait</v>
      </c>
      <c r="AM261" t="str">
        <f t="shared" si="208"/>
        <v>plutôt non</v>
      </c>
      <c r="AN261" t="str">
        <f t="shared" si="209"/>
        <v>1-3h</v>
      </c>
      <c r="AO261" t="str">
        <f t="shared" si="210"/>
        <v>rarement</v>
      </c>
      <c r="AP261" t="str">
        <f t="shared" si="211"/>
        <v>plutôt oui</v>
      </c>
      <c r="AQ261" t="str">
        <f t="shared" si="212"/>
        <v>rarement</v>
      </c>
      <c r="AR261" t="str">
        <f t="shared" si="213"/>
        <v>très souvent</v>
      </c>
      <c r="AS261" t="str">
        <f t="shared" si="214"/>
        <v>2-4h</v>
      </c>
      <c r="AT261" t="str">
        <f t="shared" si="215"/>
        <v>plutôt insatisfaisante</v>
      </c>
      <c r="AU261" t="str">
        <f t="shared" si="216"/>
        <v>tout à fait</v>
      </c>
      <c r="AV261" t="str">
        <f t="shared" si="217"/>
        <v>plutôt oui</v>
      </c>
      <c r="AW261" t="str">
        <f t="shared" si="218"/>
        <v>plutôt oui</v>
      </c>
      <c r="AX261" t="str">
        <f t="shared" si="219"/>
        <v>plutôt oui</v>
      </c>
      <c r="AY261" t="str">
        <f t="shared" si="220"/>
        <v>tout à fait</v>
      </c>
      <c r="AZ261" t="str">
        <f t="shared" si="221"/>
        <v>3A</v>
      </c>
      <c r="BA261" t="str">
        <f t="shared" si="222"/>
        <v>GP3E</v>
      </c>
      <c r="BB261" t="str">
        <f t="shared" si="223"/>
        <v>classique</v>
      </c>
      <c r="BC261" t="str">
        <f t="shared" si="224"/>
        <v>non</v>
      </c>
      <c r="BD261" t="str">
        <f t="shared" si="225"/>
        <v>2A</v>
      </c>
      <c r="BE261" t="str">
        <f t="shared" si="226"/>
        <v>Fr</v>
      </c>
      <c r="BF261" t="str">
        <f t="shared" si="227"/>
        <v>pas de classement</v>
      </c>
      <c r="BG261" t="str">
        <f t="shared" si="228"/>
        <v>50-75%</v>
      </c>
      <c r="BH261" t="s">
        <v>423</v>
      </c>
      <c r="BI261" t="str">
        <f t="shared" si="229"/>
        <v>aucun</v>
      </c>
      <c r="BJ261" t="s">
        <v>423</v>
      </c>
      <c r="BK261" t="s">
        <v>423</v>
      </c>
      <c r="BL261" t="s">
        <v>431</v>
      </c>
      <c r="BM261" t="s">
        <v>423</v>
      </c>
      <c r="BN261" t="s">
        <v>431</v>
      </c>
      <c r="BO261" t="s">
        <v>423</v>
      </c>
      <c r="BP261" t="s">
        <v>423</v>
      </c>
      <c r="BR261" t="s">
        <v>423</v>
      </c>
      <c r="BS261" t="s">
        <v>423</v>
      </c>
      <c r="BT261" t="s">
        <v>423</v>
      </c>
      <c r="BU261" t="s">
        <v>431</v>
      </c>
      <c r="BV261" t="s">
        <v>431</v>
      </c>
      <c r="BW261" t="s">
        <v>423</v>
      </c>
      <c r="BX261" t="s">
        <v>423</v>
      </c>
      <c r="BY261" t="s">
        <v>423</v>
      </c>
      <c r="BZ261" t="s">
        <v>431</v>
      </c>
      <c r="CA261" t="s">
        <v>431</v>
      </c>
      <c r="CB261" t="s">
        <v>423</v>
      </c>
      <c r="CC261" t="s">
        <v>423</v>
      </c>
      <c r="CD261" t="s">
        <v>423</v>
      </c>
      <c r="CE261" t="s">
        <v>423</v>
      </c>
      <c r="CF261" t="s">
        <v>432</v>
      </c>
      <c r="CG261" t="s">
        <v>432</v>
      </c>
      <c r="CH261" t="s">
        <v>432</v>
      </c>
      <c r="CI261" t="s">
        <v>432</v>
      </c>
      <c r="CJ261" t="s">
        <v>432</v>
      </c>
      <c r="CK261" t="s">
        <v>432</v>
      </c>
      <c r="CL261" t="s">
        <v>432</v>
      </c>
      <c r="CM261" t="s">
        <v>432</v>
      </c>
      <c r="CN261" t="s">
        <v>423</v>
      </c>
      <c r="CO261" t="s">
        <v>432</v>
      </c>
      <c r="CP261" t="s">
        <v>432</v>
      </c>
      <c r="CQ261" t="s">
        <v>432</v>
      </c>
      <c r="CR261" t="s">
        <v>432</v>
      </c>
      <c r="CT261" t="s">
        <v>432</v>
      </c>
      <c r="CU261" t="s">
        <v>423</v>
      </c>
      <c r="CV261" t="s">
        <v>423</v>
      </c>
      <c r="CW261" t="s">
        <v>423</v>
      </c>
      <c r="CX261" t="s">
        <v>431</v>
      </c>
      <c r="CY261" t="s">
        <v>423</v>
      </c>
      <c r="CZ261" t="s">
        <v>423</v>
      </c>
      <c r="DA261" t="s">
        <v>423</v>
      </c>
      <c r="DB261" t="s">
        <v>431</v>
      </c>
      <c r="DC261" t="s">
        <v>423</v>
      </c>
      <c r="DD261" t="s">
        <v>423</v>
      </c>
      <c r="DE261" t="s">
        <v>431</v>
      </c>
      <c r="DF261" t="s">
        <v>423</v>
      </c>
      <c r="DG261" t="s">
        <v>423</v>
      </c>
      <c r="DH261" t="s">
        <v>423</v>
      </c>
      <c r="DI261" t="s">
        <v>423</v>
      </c>
      <c r="DJ261" t="s">
        <v>431</v>
      </c>
      <c r="DK261" t="s">
        <v>423</v>
      </c>
      <c r="DL261" t="s">
        <v>423</v>
      </c>
      <c r="DM261" t="s">
        <v>423</v>
      </c>
      <c r="DN261" t="s">
        <v>423</v>
      </c>
      <c r="DO261" t="s">
        <v>423</v>
      </c>
      <c r="DP261" t="s">
        <v>431</v>
      </c>
      <c r="DQ261" t="s">
        <v>423</v>
      </c>
      <c r="DR261" t="s">
        <v>423</v>
      </c>
      <c r="DS261" t="s">
        <v>423</v>
      </c>
      <c r="DT261" t="s">
        <v>423</v>
      </c>
      <c r="DU261" t="s">
        <v>431</v>
      </c>
      <c r="DV261" t="s">
        <v>423</v>
      </c>
      <c r="DW261" t="s">
        <v>423</v>
      </c>
      <c r="DX261" t="s">
        <v>423</v>
      </c>
      <c r="DY261" t="s">
        <v>431</v>
      </c>
      <c r="DZ261" t="s">
        <v>423</v>
      </c>
      <c r="EA261" t="s">
        <v>423</v>
      </c>
      <c r="EB261" t="s">
        <v>423</v>
      </c>
      <c r="EC261" t="s">
        <v>431</v>
      </c>
      <c r="ED261" t="s">
        <v>423</v>
      </c>
      <c r="EE261" t="s">
        <v>423</v>
      </c>
      <c r="EF261" t="s">
        <v>438</v>
      </c>
      <c r="EG261" t="s">
        <v>437</v>
      </c>
      <c r="EH261" t="s">
        <v>434</v>
      </c>
      <c r="EI261" t="s">
        <v>436</v>
      </c>
      <c r="EJ261" t="s">
        <v>435</v>
      </c>
      <c r="EK261" t="s">
        <v>433</v>
      </c>
      <c r="EL261" t="s">
        <v>425</v>
      </c>
      <c r="EM261" t="s">
        <v>425</v>
      </c>
      <c r="EN261" t="s">
        <v>425</v>
      </c>
      <c r="EO261" t="s">
        <v>428</v>
      </c>
      <c r="EP261" t="s">
        <v>428</v>
      </c>
      <c r="EQ261" t="s">
        <v>428</v>
      </c>
      <c r="ER261" t="s">
        <v>430</v>
      </c>
      <c r="ES261" t="s">
        <v>430</v>
      </c>
      <c r="ET261" t="s">
        <v>430</v>
      </c>
      <c r="EU261" t="s">
        <v>425</v>
      </c>
      <c r="EV261" t="s">
        <v>425</v>
      </c>
      <c r="EW261" t="s">
        <v>430</v>
      </c>
      <c r="EX261" t="s">
        <v>423</v>
      </c>
      <c r="EY261" t="s">
        <v>431</v>
      </c>
      <c r="EZ261" t="s">
        <v>423</v>
      </c>
      <c r="FA261" t="s">
        <v>423</v>
      </c>
      <c r="FB261" t="s">
        <v>423</v>
      </c>
      <c r="FC261" t="s">
        <v>423</v>
      </c>
      <c r="FD261" t="s">
        <v>431</v>
      </c>
      <c r="FE261" t="s">
        <v>423</v>
      </c>
      <c r="FF261" t="s">
        <v>423</v>
      </c>
      <c r="FG261" t="s">
        <v>423</v>
      </c>
      <c r="FH261" t="s">
        <v>431</v>
      </c>
      <c r="FI261" t="s">
        <v>423</v>
      </c>
      <c r="FJ261" t="s">
        <v>423</v>
      </c>
      <c r="FK261" t="s">
        <v>423</v>
      </c>
      <c r="FL261" t="s">
        <v>423</v>
      </c>
      <c r="FM261" t="s">
        <v>423</v>
      </c>
      <c r="FN261" t="s">
        <v>431</v>
      </c>
      <c r="FO261" t="s">
        <v>423</v>
      </c>
      <c r="FP261" t="s">
        <v>423</v>
      </c>
      <c r="FQ261" t="s">
        <v>431</v>
      </c>
      <c r="FR261" t="s">
        <v>423</v>
      </c>
      <c r="FS261" t="s">
        <v>423</v>
      </c>
      <c r="FT261" t="s">
        <v>423</v>
      </c>
      <c r="FU261" t="s">
        <v>423</v>
      </c>
      <c r="FV261" t="s">
        <v>431</v>
      </c>
      <c r="FW261" t="s">
        <v>423</v>
      </c>
      <c r="FX261" t="s">
        <v>423</v>
      </c>
      <c r="FZ261" t="s">
        <v>423</v>
      </c>
      <c r="GB261" t="s">
        <v>423</v>
      </c>
      <c r="GD261" t="s">
        <v>431</v>
      </c>
      <c r="GF261" t="s">
        <v>431</v>
      </c>
      <c r="GG261" t="s">
        <v>423</v>
      </c>
      <c r="GH261" t="s">
        <v>423</v>
      </c>
      <c r="GI261" t="s">
        <v>423</v>
      </c>
      <c r="GJ261" t="s">
        <v>423</v>
      </c>
      <c r="GK261" t="s">
        <v>431</v>
      </c>
      <c r="GL261" t="s">
        <v>423</v>
      </c>
      <c r="GM261" t="s">
        <v>431</v>
      </c>
      <c r="GN261" t="s">
        <v>423</v>
      </c>
      <c r="GO261" t="s">
        <v>423</v>
      </c>
      <c r="GP261" t="s">
        <v>423</v>
      </c>
      <c r="GQ261" t="s">
        <v>423</v>
      </c>
      <c r="GR261" t="s">
        <v>423</v>
      </c>
      <c r="GS261" t="s">
        <v>431</v>
      </c>
      <c r="GT261" t="s">
        <v>423</v>
      </c>
      <c r="GU261" t="s">
        <v>423</v>
      </c>
      <c r="GV261" t="s">
        <v>423</v>
      </c>
      <c r="GW261" t="s">
        <v>423</v>
      </c>
      <c r="GX261" t="s">
        <v>431</v>
      </c>
      <c r="GY261" t="s">
        <v>423</v>
      </c>
      <c r="GZ261" t="s">
        <v>423</v>
      </c>
      <c r="HA261" t="s">
        <v>423</v>
      </c>
      <c r="HB261" t="s">
        <v>431</v>
      </c>
      <c r="HC261" t="s">
        <v>423</v>
      </c>
      <c r="HD261" t="s">
        <v>423</v>
      </c>
      <c r="HE261" t="s">
        <v>431</v>
      </c>
      <c r="HF261" t="s">
        <v>423</v>
      </c>
      <c r="HG261" t="s">
        <v>423</v>
      </c>
      <c r="HH261" t="s">
        <v>423</v>
      </c>
      <c r="HI261" t="s">
        <v>423</v>
      </c>
      <c r="HJ261" t="s">
        <v>423</v>
      </c>
      <c r="HK261" t="s">
        <v>423</v>
      </c>
      <c r="HL261" t="s">
        <v>431</v>
      </c>
      <c r="HM261" t="s">
        <v>423</v>
      </c>
      <c r="HN261" t="s">
        <v>431</v>
      </c>
      <c r="HP261" t="s">
        <v>423</v>
      </c>
      <c r="HR261" t="s">
        <v>423</v>
      </c>
      <c r="HT261" t="s">
        <v>423</v>
      </c>
      <c r="HV261" t="s">
        <v>423</v>
      </c>
      <c r="HW261" t="s">
        <v>423</v>
      </c>
      <c r="HX261" t="s">
        <v>431</v>
      </c>
      <c r="HY261" t="s">
        <v>423</v>
      </c>
      <c r="HZ261" t="s">
        <v>423</v>
      </c>
      <c r="IA261" t="s">
        <v>423</v>
      </c>
      <c r="IB261" t="s">
        <v>423</v>
      </c>
      <c r="IC261" t="s">
        <v>423</v>
      </c>
      <c r="ID261" t="s">
        <v>431</v>
      </c>
      <c r="IE261" t="s">
        <v>423</v>
      </c>
      <c r="IF261" t="s">
        <v>431</v>
      </c>
      <c r="IG261" t="s">
        <v>423</v>
      </c>
      <c r="IH261" t="s">
        <v>423</v>
      </c>
      <c r="II261" t="s">
        <v>423</v>
      </c>
      <c r="IJ261" t="s">
        <v>423</v>
      </c>
      <c r="IK261" t="s">
        <v>431</v>
      </c>
      <c r="IL261" t="s">
        <v>423</v>
      </c>
      <c r="IM261" t="s">
        <v>423</v>
      </c>
      <c r="IN261" t="s">
        <v>423</v>
      </c>
      <c r="IO261" t="s">
        <v>431</v>
      </c>
      <c r="IP261" t="s">
        <v>423</v>
      </c>
      <c r="IQ261" t="s">
        <v>423</v>
      </c>
      <c r="IR261" t="s">
        <v>423</v>
      </c>
      <c r="IS261" t="s">
        <v>431</v>
      </c>
      <c r="IT261" t="s">
        <v>423</v>
      </c>
      <c r="IU261" t="s">
        <v>423</v>
      </c>
      <c r="IV261" t="s">
        <v>431</v>
      </c>
      <c r="IW261" t="s">
        <v>1251</v>
      </c>
      <c r="IX261" t="s">
        <v>423</v>
      </c>
      <c r="IZ261" t="s">
        <v>423</v>
      </c>
      <c r="JB261" t="s">
        <v>423</v>
      </c>
      <c r="JD261" t="s">
        <v>1252</v>
      </c>
      <c r="JE261" t="s">
        <v>1253</v>
      </c>
      <c r="JI261" t="s">
        <v>423</v>
      </c>
      <c r="JJ261" t="s">
        <v>423</v>
      </c>
      <c r="JK261" t="s">
        <v>431</v>
      </c>
      <c r="JL261" t="s">
        <v>423</v>
      </c>
      <c r="JM261" t="s">
        <v>423</v>
      </c>
      <c r="JN261" t="s">
        <v>423</v>
      </c>
      <c r="JO261" t="s">
        <v>423</v>
      </c>
      <c r="JP261" t="s">
        <v>423</v>
      </c>
      <c r="JQ261" t="s">
        <v>423</v>
      </c>
      <c r="JR261" t="s">
        <v>423</v>
      </c>
      <c r="JS261" t="s">
        <v>431</v>
      </c>
      <c r="JT261" t="s">
        <v>423</v>
      </c>
      <c r="JU261" t="s">
        <v>423</v>
      </c>
      <c r="JV261" t="s">
        <v>423</v>
      </c>
      <c r="JW261" t="s">
        <v>423</v>
      </c>
      <c r="JX261" t="s">
        <v>423</v>
      </c>
      <c r="JY261" t="s">
        <v>423</v>
      </c>
      <c r="JZ261" t="s">
        <v>423</v>
      </c>
      <c r="KA261" t="s">
        <v>423</v>
      </c>
      <c r="KB261" t="s">
        <v>423</v>
      </c>
      <c r="KC261" t="s">
        <v>423</v>
      </c>
      <c r="KD261" t="s">
        <v>423</v>
      </c>
      <c r="KE261" t="s">
        <v>423</v>
      </c>
      <c r="KF261" t="s">
        <v>423</v>
      </c>
      <c r="KG261" t="s">
        <v>423</v>
      </c>
      <c r="KH261" t="s">
        <v>423</v>
      </c>
      <c r="KI261" t="s">
        <v>423</v>
      </c>
      <c r="KJ261" t="s">
        <v>423</v>
      </c>
      <c r="KK261" t="s">
        <v>423</v>
      </c>
      <c r="KL261" t="s">
        <v>423</v>
      </c>
      <c r="KM261" t="s">
        <v>423</v>
      </c>
      <c r="KN261" t="s">
        <v>423</v>
      </c>
      <c r="KO261" t="s">
        <v>423</v>
      </c>
      <c r="KP261" t="s">
        <v>423</v>
      </c>
      <c r="KQ261" t="s">
        <v>431</v>
      </c>
      <c r="KR261" t="s">
        <v>423</v>
      </c>
      <c r="KS261" t="s">
        <v>423</v>
      </c>
      <c r="KT261" t="s">
        <v>423</v>
      </c>
      <c r="KU261" t="s">
        <v>423</v>
      </c>
      <c r="KV261" t="s">
        <v>423</v>
      </c>
      <c r="KW261" t="s">
        <v>431</v>
      </c>
      <c r="KY261" t="s">
        <v>423</v>
      </c>
      <c r="KZ261" t="s">
        <v>423</v>
      </c>
      <c r="LA261" t="s">
        <v>431</v>
      </c>
      <c r="LB261" t="s">
        <v>423</v>
      </c>
      <c r="LC261" t="s">
        <v>423</v>
      </c>
      <c r="LD261" t="s">
        <v>423</v>
      </c>
      <c r="LE261" t="s">
        <v>431</v>
      </c>
      <c r="LF261" t="s">
        <v>423</v>
      </c>
      <c r="LG261" t="s">
        <v>423</v>
      </c>
      <c r="LH261" t="s">
        <v>423</v>
      </c>
      <c r="LI261" t="s">
        <v>423</v>
      </c>
      <c r="LK261" t="s">
        <v>431</v>
      </c>
      <c r="LL261" t="s">
        <v>423</v>
      </c>
      <c r="LM261" t="s">
        <v>423</v>
      </c>
      <c r="LN261" t="s">
        <v>423</v>
      </c>
      <c r="LO261" t="s">
        <v>441</v>
      </c>
      <c r="LP261" t="s">
        <v>432</v>
      </c>
      <c r="LQ261" t="s">
        <v>432</v>
      </c>
      <c r="LR261" t="s">
        <v>432</v>
      </c>
      <c r="LS261" t="s">
        <v>432</v>
      </c>
      <c r="LT261" t="s">
        <v>432</v>
      </c>
      <c r="LU261" t="s">
        <v>432</v>
      </c>
      <c r="LV261" t="s">
        <v>432</v>
      </c>
      <c r="LW261" t="s">
        <v>432</v>
      </c>
      <c r="LX261" t="s">
        <v>432</v>
      </c>
      <c r="LY261" t="s">
        <v>432</v>
      </c>
      <c r="LZ261" t="s">
        <v>432</v>
      </c>
      <c r="MA261" t="s">
        <v>432</v>
      </c>
      <c r="MB261" t="s">
        <v>423</v>
      </c>
      <c r="MC261" t="s">
        <v>423</v>
      </c>
      <c r="MD261" t="s">
        <v>423</v>
      </c>
      <c r="ME261" t="s">
        <v>431</v>
      </c>
      <c r="MF261" t="s">
        <v>423</v>
      </c>
      <c r="MG261" t="s">
        <v>423</v>
      </c>
      <c r="MH261" t="s">
        <v>423</v>
      </c>
      <c r="MI261" t="s">
        <v>423</v>
      </c>
      <c r="MJ261" t="s">
        <v>423</v>
      </c>
      <c r="MK261" t="s">
        <v>423</v>
      </c>
      <c r="ML261" t="s">
        <v>431</v>
      </c>
      <c r="MN261">
        <v>441.49</v>
      </c>
      <c r="MO261">
        <v>38.700000000000003</v>
      </c>
      <c r="NE261">
        <v>115.34</v>
      </c>
      <c r="NT261">
        <v>124.42</v>
      </c>
      <c r="OJ261">
        <v>110.78</v>
      </c>
      <c r="OT261">
        <v>52.25</v>
      </c>
    </row>
    <row r="262" spans="1:410" ht="12.75" customHeight="1" x14ac:dyDescent="0.2">
      <c r="A262">
        <v>321</v>
      </c>
      <c r="B262" t="str">
        <f t="shared" si="184"/>
        <v>5-15min</v>
      </c>
      <c r="C262" t="str">
        <f t="shared" si="185"/>
        <v>seul</v>
      </c>
      <c r="D262" t="str">
        <f t="shared" si="186"/>
        <v>10-20m2</v>
      </c>
      <c r="E262" t="str">
        <f t="shared" si="187"/>
        <v>plutôt oui</v>
      </c>
      <c r="F262" t="str">
        <f t="shared" si="188"/>
        <v>aucune</v>
      </c>
      <c r="G262" t="str">
        <f t="shared" si="189"/>
        <v>non</v>
      </c>
      <c r="H262" t="str">
        <f t="shared" si="190"/>
        <v>non</v>
      </c>
      <c r="I262" t="s">
        <v>423</v>
      </c>
      <c r="J262" t="str">
        <f t="shared" si="191"/>
        <v>jamais</v>
      </c>
      <c r="K262" t="str">
        <f t="shared" si="192"/>
        <v>parfois</v>
      </c>
      <c r="L262" t="str">
        <f t="shared" si="193"/>
        <v>plutôt oui</v>
      </c>
      <c r="M262" t="str">
        <f t="shared" si="194"/>
        <v>0-1h</v>
      </c>
      <c r="N262" t="str">
        <f t="shared" si="195"/>
        <v>0-1h</v>
      </c>
      <c r="O262" t="str">
        <f t="shared" si="196"/>
        <v>souvent</v>
      </c>
      <c r="P262" t="str">
        <f t="shared" si="197"/>
        <v>jamais</v>
      </c>
      <c r="Q262" t="str">
        <f t="shared" si="198"/>
        <v>parfois</v>
      </c>
      <c r="R262" t="s">
        <v>424</v>
      </c>
      <c r="S262" t="s">
        <v>425</v>
      </c>
      <c r="T262" t="s">
        <v>425</v>
      </c>
      <c r="U262" t="s">
        <v>427</v>
      </c>
      <c r="V262" t="s">
        <v>440</v>
      </c>
      <c r="W262" t="s">
        <v>440</v>
      </c>
      <c r="X262" t="s">
        <v>429</v>
      </c>
      <c r="Y262" t="s">
        <v>430</v>
      </c>
      <c r="Z262" t="s">
        <v>430</v>
      </c>
      <c r="AA262" t="s">
        <v>430</v>
      </c>
      <c r="AB262" t="s">
        <v>425</v>
      </c>
      <c r="AC262" t="s">
        <v>425</v>
      </c>
      <c r="AD262" t="str">
        <f t="shared" si="199"/>
        <v>la veille</v>
      </c>
      <c r="AE262" t="str">
        <f t="shared" si="200"/>
        <v>plutôt oui</v>
      </c>
      <c r="AF262" t="str">
        <f t="shared" si="201"/>
        <v>plutôt bonnes</v>
      </c>
      <c r="AG262" t="str">
        <f t="shared" si="202"/>
        <v>parfois</v>
      </c>
      <c r="AH262" t="str">
        <f t="shared" si="203"/>
        <v>très souvent</v>
      </c>
      <c r="AI262" t="str">
        <f t="shared" si="204"/>
        <v>régulièrement</v>
      </c>
      <c r="AJ262" t="str">
        <f t="shared" si="205"/>
        <v>jamais</v>
      </c>
      <c r="AK262" t="str">
        <f t="shared" si="206"/>
        <v>1-5h</v>
      </c>
      <c r="AL262" t="str">
        <f t="shared" si="207"/>
        <v>plutôt oui</v>
      </c>
      <c r="AM262" t="str">
        <f t="shared" si="208"/>
        <v>plutôt oui</v>
      </c>
      <c r="AN262" t="str">
        <f t="shared" si="209"/>
        <v>6-10h</v>
      </c>
      <c r="AO262" t="str">
        <f t="shared" si="210"/>
        <v>jamais</v>
      </c>
      <c r="AP262" t="str">
        <f t="shared" si="211"/>
        <v>pas de spectacles</v>
      </c>
      <c r="AQ262" t="str">
        <f t="shared" si="212"/>
        <v>plusieurs fois/semaine</v>
      </c>
      <c r="AR262" t="str">
        <f t="shared" si="213"/>
        <v>très souvent</v>
      </c>
      <c r="AS262" t="str">
        <f t="shared" si="214"/>
        <v>2-4h</v>
      </c>
      <c r="AT262" t="str">
        <f t="shared" si="215"/>
        <v>plutôt insatisfaisante</v>
      </c>
      <c r="AU262" t="str">
        <f t="shared" si="216"/>
        <v>plutôt oui</v>
      </c>
      <c r="AV262" t="str">
        <f t="shared" si="217"/>
        <v>plutôt oui</v>
      </c>
      <c r="AW262" t="str">
        <f t="shared" si="218"/>
        <v>plutôt oui</v>
      </c>
      <c r="AX262" t="str">
        <f t="shared" si="219"/>
        <v>plutôt oui</v>
      </c>
      <c r="AY262" t="str">
        <f t="shared" si="220"/>
        <v>plutôt oui</v>
      </c>
      <c r="AZ262" t="str">
        <f t="shared" si="221"/>
        <v>3A</v>
      </c>
      <c r="BA262" t="str">
        <f t="shared" si="222"/>
        <v>GP3E</v>
      </c>
      <c r="BB262" t="str">
        <f t="shared" si="223"/>
        <v>classique</v>
      </c>
      <c r="BC262" t="str">
        <f t="shared" si="224"/>
        <v>non</v>
      </c>
      <c r="BD262" t="str">
        <f t="shared" si="225"/>
        <v>3A</v>
      </c>
      <c r="BE262" t="str">
        <f t="shared" si="226"/>
        <v>Fr</v>
      </c>
      <c r="BF262" t="str">
        <f t="shared" si="227"/>
        <v>pas de classement</v>
      </c>
      <c r="BG262" t="str">
        <f t="shared" si="228"/>
        <v>jsp</v>
      </c>
      <c r="BH262" t="s">
        <v>423</v>
      </c>
      <c r="BI262" t="str">
        <f t="shared" si="229"/>
        <v>aucun</v>
      </c>
      <c r="BJ262" t="s">
        <v>423</v>
      </c>
      <c r="BK262" t="s">
        <v>431</v>
      </c>
      <c r="BL262" t="s">
        <v>423</v>
      </c>
      <c r="BM262" t="s">
        <v>423</v>
      </c>
      <c r="BN262" t="s">
        <v>431</v>
      </c>
      <c r="BO262" t="s">
        <v>423</v>
      </c>
      <c r="BP262" t="s">
        <v>423</v>
      </c>
      <c r="BR262" t="s">
        <v>423</v>
      </c>
      <c r="BS262" t="s">
        <v>431</v>
      </c>
      <c r="BT262" t="s">
        <v>423</v>
      </c>
      <c r="BU262" t="s">
        <v>423</v>
      </c>
      <c r="BV262" t="s">
        <v>423</v>
      </c>
      <c r="BW262" t="s">
        <v>431</v>
      </c>
      <c r="BX262" t="s">
        <v>423</v>
      </c>
      <c r="BY262" t="s">
        <v>423</v>
      </c>
      <c r="BZ262" t="s">
        <v>423</v>
      </c>
      <c r="CA262" t="s">
        <v>432</v>
      </c>
      <c r="CB262" t="s">
        <v>432</v>
      </c>
      <c r="CC262" t="s">
        <v>432</v>
      </c>
      <c r="CD262" t="s">
        <v>432</v>
      </c>
      <c r="CE262" t="s">
        <v>423</v>
      </c>
      <c r="CF262" t="s">
        <v>432</v>
      </c>
      <c r="CG262" t="s">
        <v>432</v>
      </c>
      <c r="CH262" t="s">
        <v>432</v>
      </c>
      <c r="CI262" t="s">
        <v>432</v>
      </c>
      <c r="CJ262" t="s">
        <v>432</v>
      </c>
      <c r="CK262" t="s">
        <v>432</v>
      </c>
      <c r="CL262" t="s">
        <v>432</v>
      </c>
      <c r="CM262" t="s">
        <v>432</v>
      </c>
      <c r="CN262" t="s">
        <v>423</v>
      </c>
      <c r="CO262" t="s">
        <v>432</v>
      </c>
      <c r="CP262" t="s">
        <v>432</v>
      </c>
      <c r="CQ262" t="s">
        <v>432</v>
      </c>
      <c r="CR262" t="s">
        <v>432</v>
      </c>
      <c r="CT262" t="s">
        <v>432</v>
      </c>
      <c r="CU262" t="s">
        <v>423</v>
      </c>
      <c r="CV262" t="s">
        <v>423</v>
      </c>
      <c r="CW262" t="s">
        <v>423</v>
      </c>
      <c r="CX262" t="s">
        <v>423</v>
      </c>
      <c r="CY262" t="s">
        <v>431</v>
      </c>
      <c r="CZ262" t="s">
        <v>423</v>
      </c>
      <c r="DA262" t="s">
        <v>423</v>
      </c>
      <c r="DB262" t="s">
        <v>431</v>
      </c>
      <c r="DC262" t="s">
        <v>423</v>
      </c>
      <c r="DD262" t="s">
        <v>423</v>
      </c>
      <c r="DE262" t="s">
        <v>431</v>
      </c>
      <c r="DF262" t="s">
        <v>423</v>
      </c>
      <c r="DG262" t="s">
        <v>423</v>
      </c>
      <c r="DH262" t="s">
        <v>423</v>
      </c>
      <c r="DI262" t="s">
        <v>423</v>
      </c>
      <c r="DJ262" t="s">
        <v>423</v>
      </c>
      <c r="DK262" t="s">
        <v>431</v>
      </c>
      <c r="DL262" t="s">
        <v>423</v>
      </c>
      <c r="DM262" t="s">
        <v>423</v>
      </c>
      <c r="DN262" t="s">
        <v>423</v>
      </c>
      <c r="DO262" t="s">
        <v>423</v>
      </c>
      <c r="DP262" t="s">
        <v>423</v>
      </c>
      <c r="DQ262" t="s">
        <v>423</v>
      </c>
      <c r="DR262" t="s">
        <v>431</v>
      </c>
      <c r="DS262" t="s">
        <v>423</v>
      </c>
      <c r="DT262" t="s">
        <v>423</v>
      </c>
      <c r="DU262" t="s">
        <v>431</v>
      </c>
      <c r="DV262" t="s">
        <v>423</v>
      </c>
      <c r="DW262" t="s">
        <v>423</v>
      </c>
      <c r="DX262" t="s">
        <v>423</v>
      </c>
      <c r="DY262" t="s">
        <v>423</v>
      </c>
      <c r="DZ262" t="s">
        <v>423</v>
      </c>
      <c r="EA262" t="s">
        <v>431</v>
      </c>
      <c r="EB262" t="s">
        <v>423</v>
      </c>
      <c r="EC262" t="s">
        <v>423</v>
      </c>
      <c r="ED262" t="s">
        <v>431</v>
      </c>
      <c r="EE262" t="s">
        <v>423</v>
      </c>
      <c r="EF262" t="s">
        <v>438</v>
      </c>
      <c r="EG262" t="s">
        <v>437</v>
      </c>
      <c r="EH262" t="s">
        <v>435</v>
      </c>
      <c r="EI262" t="s">
        <v>434</v>
      </c>
      <c r="EJ262" t="s">
        <v>433</v>
      </c>
      <c r="EK262" t="s">
        <v>436</v>
      </c>
      <c r="EL262" t="s">
        <v>424</v>
      </c>
      <c r="EM262" t="s">
        <v>425</v>
      </c>
      <c r="EN262" t="s">
        <v>425</v>
      </c>
      <c r="EO262" t="s">
        <v>427</v>
      </c>
      <c r="EP262" t="s">
        <v>440</v>
      </c>
      <c r="EQ262" t="s">
        <v>440</v>
      </c>
      <c r="ER262" t="s">
        <v>429</v>
      </c>
      <c r="ES262" t="s">
        <v>430</v>
      </c>
      <c r="ET262" t="s">
        <v>430</v>
      </c>
      <c r="EU262" t="s">
        <v>430</v>
      </c>
      <c r="EV262" t="s">
        <v>425</v>
      </c>
      <c r="EW262" t="s">
        <v>425</v>
      </c>
      <c r="EX262" t="s">
        <v>423</v>
      </c>
      <c r="EY262" t="s">
        <v>423</v>
      </c>
      <c r="EZ262" t="s">
        <v>423</v>
      </c>
      <c r="FA262" t="s">
        <v>423</v>
      </c>
      <c r="FB262" t="s">
        <v>423</v>
      </c>
      <c r="FC262" t="s">
        <v>431</v>
      </c>
      <c r="FD262" t="s">
        <v>423</v>
      </c>
      <c r="FE262" t="s">
        <v>431</v>
      </c>
      <c r="FF262" t="s">
        <v>423</v>
      </c>
      <c r="FG262" t="s">
        <v>423</v>
      </c>
      <c r="FH262" t="s">
        <v>423</v>
      </c>
      <c r="FI262" t="s">
        <v>431</v>
      </c>
      <c r="FJ262" t="s">
        <v>423</v>
      </c>
      <c r="FK262" t="s">
        <v>423</v>
      </c>
      <c r="FL262" t="s">
        <v>423</v>
      </c>
      <c r="FM262" t="s">
        <v>423</v>
      </c>
      <c r="FN262" t="s">
        <v>431</v>
      </c>
      <c r="FO262" t="s">
        <v>423</v>
      </c>
      <c r="FP262" t="s">
        <v>431</v>
      </c>
      <c r="FQ262" t="s">
        <v>423</v>
      </c>
      <c r="FR262" t="s">
        <v>423</v>
      </c>
      <c r="FS262" t="s">
        <v>423</v>
      </c>
      <c r="FT262" t="s">
        <v>423</v>
      </c>
      <c r="FU262" t="s">
        <v>431</v>
      </c>
      <c r="FV262" t="s">
        <v>423</v>
      </c>
      <c r="FW262" t="s">
        <v>423</v>
      </c>
      <c r="FX262" t="s">
        <v>423</v>
      </c>
      <c r="FZ262" t="s">
        <v>423</v>
      </c>
      <c r="GB262" t="s">
        <v>423</v>
      </c>
      <c r="GD262" t="s">
        <v>431</v>
      </c>
      <c r="GF262" t="s">
        <v>431</v>
      </c>
      <c r="GG262" t="s">
        <v>423</v>
      </c>
      <c r="GH262" t="s">
        <v>423</v>
      </c>
      <c r="GI262" t="s">
        <v>423</v>
      </c>
      <c r="GJ262" t="s">
        <v>423</v>
      </c>
      <c r="GK262" t="s">
        <v>431</v>
      </c>
      <c r="GL262" t="s">
        <v>423</v>
      </c>
      <c r="GM262" t="s">
        <v>423</v>
      </c>
      <c r="GN262" t="s">
        <v>431</v>
      </c>
      <c r="GO262" t="s">
        <v>423</v>
      </c>
      <c r="GP262" t="s">
        <v>423</v>
      </c>
      <c r="GQ262" t="s">
        <v>423</v>
      </c>
      <c r="GR262" t="s">
        <v>431</v>
      </c>
      <c r="GS262" t="s">
        <v>423</v>
      </c>
      <c r="GT262" t="s">
        <v>423</v>
      </c>
      <c r="GU262" t="s">
        <v>423</v>
      </c>
      <c r="GV262" t="s">
        <v>431</v>
      </c>
      <c r="GW262" t="s">
        <v>423</v>
      </c>
      <c r="GX262" t="s">
        <v>423</v>
      </c>
      <c r="GY262" t="s">
        <v>423</v>
      </c>
      <c r="GZ262" t="s">
        <v>423</v>
      </c>
      <c r="HA262" t="s">
        <v>423</v>
      </c>
      <c r="HB262" t="s">
        <v>423</v>
      </c>
      <c r="HC262" t="s">
        <v>431</v>
      </c>
      <c r="HD262" t="s">
        <v>432</v>
      </c>
      <c r="HE262" t="s">
        <v>432</v>
      </c>
      <c r="HF262" t="s">
        <v>432</v>
      </c>
      <c r="HG262" t="s">
        <v>432</v>
      </c>
      <c r="HH262" t="s">
        <v>423</v>
      </c>
      <c r="HI262" t="s">
        <v>431</v>
      </c>
      <c r="HJ262" t="s">
        <v>423</v>
      </c>
      <c r="HK262" t="s">
        <v>423</v>
      </c>
      <c r="HL262" t="s">
        <v>423</v>
      </c>
      <c r="HM262" t="s">
        <v>423</v>
      </c>
      <c r="HN262" t="s">
        <v>431</v>
      </c>
      <c r="HP262" t="s">
        <v>423</v>
      </c>
      <c r="HR262" t="s">
        <v>423</v>
      </c>
      <c r="HT262" t="s">
        <v>423</v>
      </c>
      <c r="HV262" t="s">
        <v>423</v>
      </c>
      <c r="HW262" t="s">
        <v>423</v>
      </c>
      <c r="HX262" t="s">
        <v>431</v>
      </c>
      <c r="HY262" t="s">
        <v>423</v>
      </c>
      <c r="HZ262" t="s">
        <v>423</v>
      </c>
      <c r="IA262" t="s">
        <v>423</v>
      </c>
      <c r="IB262" t="s">
        <v>423</v>
      </c>
      <c r="IC262" t="s">
        <v>423</v>
      </c>
      <c r="ID262" t="s">
        <v>431</v>
      </c>
      <c r="IE262" t="s">
        <v>423</v>
      </c>
      <c r="IF262" t="s">
        <v>423</v>
      </c>
      <c r="IG262" t="s">
        <v>431</v>
      </c>
      <c r="IH262" t="s">
        <v>423</v>
      </c>
      <c r="II262" t="s">
        <v>423</v>
      </c>
      <c r="IJ262" t="s">
        <v>423</v>
      </c>
      <c r="IK262" t="s">
        <v>431</v>
      </c>
      <c r="IL262" t="s">
        <v>423</v>
      </c>
      <c r="IM262" t="s">
        <v>423</v>
      </c>
      <c r="IN262" t="s">
        <v>423</v>
      </c>
      <c r="IO262" t="s">
        <v>431</v>
      </c>
      <c r="IP262" t="s">
        <v>423</v>
      </c>
      <c r="IQ262" t="s">
        <v>423</v>
      </c>
      <c r="IR262" t="s">
        <v>423</v>
      </c>
      <c r="IS262" t="s">
        <v>431</v>
      </c>
      <c r="IT262" t="s">
        <v>423</v>
      </c>
      <c r="IU262" t="s">
        <v>423</v>
      </c>
      <c r="IV262" t="s">
        <v>423</v>
      </c>
      <c r="IX262" t="s">
        <v>431</v>
      </c>
      <c r="IZ262" t="s">
        <v>423</v>
      </c>
      <c r="JB262" t="s">
        <v>423</v>
      </c>
      <c r="JD262" t="s">
        <v>1254</v>
      </c>
      <c r="JE262" t="s">
        <v>1255</v>
      </c>
      <c r="JI262" t="s">
        <v>423</v>
      </c>
      <c r="JJ262" t="s">
        <v>423</v>
      </c>
      <c r="JK262" t="s">
        <v>431</v>
      </c>
      <c r="JL262" t="s">
        <v>423</v>
      </c>
      <c r="JM262" t="s">
        <v>423</v>
      </c>
      <c r="JN262" t="s">
        <v>423</v>
      </c>
      <c r="JO262" t="s">
        <v>423</v>
      </c>
      <c r="JP262" t="s">
        <v>423</v>
      </c>
      <c r="JQ262" t="s">
        <v>423</v>
      </c>
      <c r="JR262" t="s">
        <v>423</v>
      </c>
      <c r="JS262" t="s">
        <v>431</v>
      </c>
      <c r="JT262" t="s">
        <v>423</v>
      </c>
      <c r="JU262" t="s">
        <v>423</v>
      </c>
      <c r="JV262" t="s">
        <v>423</v>
      </c>
      <c r="JW262" t="s">
        <v>423</v>
      </c>
      <c r="JX262" t="s">
        <v>423</v>
      </c>
      <c r="JY262" t="s">
        <v>423</v>
      </c>
      <c r="JZ262" t="s">
        <v>423</v>
      </c>
      <c r="KA262" t="s">
        <v>423</v>
      </c>
      <c r="KB262" t="s">
        <v>423</v>
      </c>
      <c r="KC262" t="s">
        <v>423</v>
      </c>
      <c r="KD262" t="s">
        <v>423</v>
      </c>
      <c r="KE262" t="s">
        <v>423</v>
      </c>
      <c r="KF262" t="s">
        <v>423</v>
      </c>
      <c r="KG262" t="s">
        <v>423</v>
      </c>
      <c r="KH262" t="s">
        <v>423</v>
      </c>
      <c r="KI262" t="s">
        <v>423</v>
      </c>
      <c r="KJ262" t="s">
        <v>423</v>
      </c>
      <c r="KK262" t="s">
        <v>423</v>
      </c>
      <c r="KL262" t="s">
        <v>423</v>
      </c>
      <c r="KM262" t="s">
        <v>423</v>
      </c>
      <c r="KN262" t="s">
        <v>423</v>
      </c>
      <c r="KO262" t="s">
        <v>423</v>
      </c>
      <c r="KP262" t="s">
        <v>423</v>
      </c>
      <c r="KQ262" t="s">
        <v>431</v>
      </c>
      <c r="KR262" t="s">
        <v>423</v>
      </c>
      <c r="KS262" t="s">
        <v>423</v>
      </c>
      <c r="KT262" t="s">
        <v>423</v>
      </c>
      <c r="KU262" t="s">
        <v>423</v>
      </c>
      <c r="KV262" t="s">
        <v>423</v>
      </c>
      <c r="KW262" t="s">
        <v>431</v>
      </c>
      <c r="KY262" t="s">
        <v>423</v>
      </c>
      <c r="KZ262" t="s">
        <v>423</v>
      </c>
      <c r="LA262" t="s">
        <v>423</v>
      </c>
      <c r="LB262" t="s">
        <v>431</v>
      </c>
      <c r="LC262" t="s">
        <v>423</v>
      </c>
      <c r="LD262" t="s">
        <v>423</v>
      </c>
      <c r="LE262" t="s">
        <v>431</v>
      </c>
      <c r="LF262" t="s">
        <v>423</v>
      </c>
      <c r="LG262" t="s">
        <v>423</v>
      </c>
      <c r="LH262" t="s">
        <v>423</v>
      </c>
      <c r="LI262" t="s">
        <v>423</v>
      </c>
      <c r="LK262" t="s">
        <v>431</v>
      </c>
      <c r="LL262" t="s">
        <v>423</v>
      </c>
      <c r="LM262" t="s">
        <v>423</v>
      </c>
      <c r="LN262" t="s">
        <v>423</v>
      </c>
      <c r="LO262" t="s">
        <v>484</v>
      </c>
      <c r="LP262" t="s">
        <v>432</v>
      </c>
      <c r="LQ262" t="s">
        <v>432</v>
      </c>
      <c r="LR262" t="s">
        <v>432</v>
      </c>
      <c r="LS262" t="s">
        <v>432</v>
      </c>
      <c r="LT262" t="s">
        <v>432</v>
      </c>
      <c r="LU262" t="s">
        <v>432</v>
      </c>
      <c r="LV262" t="s">
        <v>432</v>
      </c>
      <c r="LW262" t="s">
        <v>432</v>
      </c>
      <c r="LX262" t="s">
        <v>432</v>
      </c>
      <c r="LY262" t="s">
        <v>432</v>
      </c>
      <c r="LZ262" t="s">
        <v>432</v>
      </c>
      <c r="MA262" t="s">
        <v>432</v>
      </c>
      <c r="MB262" t="s">
        <v>423</v>
      </c>
      <c r="MC262" t="s">
        <v>423</v>
      </c>
      <c r="MD262" t="s">
        <v>423</v>
      </c>
      <c r="ME262" t="s">
        <v>423</v>
      </c>
      <c r="MF262" t="s">
        <v>423</v>
      </c>
      <c r="MG262" t="s">
        <v>431</v>
      </c>
      <c r="MH262" t="s">
        <v>423</v>
      </c>
      <c r="MI262" t="s">
        <v>423</v>
      </c>
      <c r="MJ262" t="s">
        <v>423</v>
      </c>
      <c r="MK262" t="s">
        <v>423</v>
      </c>
      <c r="ML262" t="s">
        <v>431</v>
      </c>
      <c r="MN262">
        <v>370.39</v>
      </c>
      <c r="MO262">
        <v>45.27</v>
      </c>
      <c r="NE262">
        <v>108.99</v>
      </c>
      <c r="NT262">
        <v>73.42</v>
      </c>
      <c r="OJ262">
        <v>67.430000000000007</v>
      </c>
      <c r="OT262">
        <v>75.28</v>
      </c>
    </row>
    <row r="263" spans="1:410" ht="12.75" customHeight="1" x14ac:dyDescent="0.2">
      <c r="A263">
        <v>322</v>
      </c>
      <c r="B263" t="str">
        <f t="shared" si="184"/>
        <v>5-15min</v>
      </c>
      <c r="C263" t="str">
        <f t="shared" si="185"/>
        <v>seul</v>
      </c>
      <c r="D263" t="str">
        <f t="shared" si="186"/>
        <v>20-30m2</v>
      </c>
      <c r="E263" t="str">
        <f t="shared" si="187"/>
        <v>tout à fait</v>
      </c>
      <c r="F263" t="str">
        <f t="shared" si="188"/>
        <v>aucune</v>
      </c>
      <c r="G263" t="str">
        <f t="shared" si="189"/>
        <v>echelon 0bis</v>
      </c>
      <c r="H263" t="str">
        <f t="shared" si="190"/>
        <v>non</v>
      </c>
      <c r="I263" t="s">
        <v>423</v>
      </c>
      <c r="J263" t="str">
        <f t="shared" si="191"/>
        <v>parfois</v>
      </c>
      <c r="K263" t="str">
        <f t="shared" si="192"/>
        <v>parfois</v>
      </c>
      <c r="L263" t="str">
        <f t="shared" si="193"/>
        <v>plutôt oui</v>
      </c>
      <c r="M263" t="str">
        <f t="shared" si="194"/>
        <v>1-2h</v>
      </c>
      <c r="N263" t="str">
        <f t="shared" si="195"/>
        <v>6-8h</v>
      </c>
      <c r="O263" t="str">
        <f t="shared" si="196"/>
        <v>souvent</v>
      </c>
      <c r="P263" t="str">
        <f t="shared" si="197"/>
        <v>parfois</v>
      </c>
      <c r="Q263" t="str">
        <f t="shared" si="198"/>
        <v>souvent</v>
      </c>
      <c r="R263" t="s">
        <v>424</v>
      </c>
      <c r="S263" t="s">
        <v>425</v>
      </c>
      <c r="T263" t="s">
        <v>425</v>
      </c>
      <c r="U263" t="s">
        <v>428</v>
      </c>
      <c r="V263" t="s">
        <v>440</v>
      </c>
      <c r="W263" t="s">
        <v>440</v>
      </c>
      <c r="X263" t="s">
        <v>429</v>
      </c>
      <c r="Y263" t="s">
        <v>424</v>
      </c>
      <c r="Z263" t="s">
        <v>425</v>
      </c>
      <c r="AA263" t="s">
        <v>425</v>
      </c>
      <c r="AB263" t="s">
        <v>425</v>
      </c>
      <c r="AC263" t="s">
        <v>425</v>
      </c>
      <c r="AD263" t="str">
        <f t="shared" si="199"/>
        <v>2 semaines avant</v>
      </c>
      <c r="AE263" t="str">
        <f t="shared" si="200"/>
        <v>plutôt oui</v>
      </c>
      <c r="AF263" t="str">
        <f t="shared" si="201"/>
        <v>très bonnes</v>
      </c>
      <c r="AG263" t="str">
        <f t="shared" si="202"/>
        <v>jamais</v>
      </c>
      <c r="AH263" t="str">
        <f t="shared" si="203"/>
        <v>très souvent</v>
      </c>
      <c r="AI263" t="str">
        <f t="shared" si="204"/>
        <v>parfois</v>
      </c>
      <c r="AJ263" t="str">
        <f t="shared" si="205"/>
        <v>jamais</v>
      </c>
      <c r="AK263" t="str">
        <f t="shared" si="206"/>
        <v>1-5h</v>
      </c>
      <c r="AL263" t="str">
        <f t="shared" si="207"/>
        <v>plutôt oui</v>
      </c>
      <c r="AM263" t="str">
        <f t="shared" si="208"/>
        <v>plutôt non</v>
      </c>
      <c r="AN263" t="str">
        <f t="shared" si="209"/>
        <v>3-6h</v>
      </c>
      <c r="AO263" t="str">
        <f t="shared" si="210"/>
        <v>rarement</v>
      </c>
      <c r="AP263" t="str">
        <f t="shared" si="211"/>
        <v>plutôt oui</v>
      </c>
      <c r="AQ263" t="str">
        <f t="shared" si="212"/>
        <v>1/mois</v>
      </c>
      <c r="AR263" t="str">
        <f t="shared" si="213"/>
        <v>parfois</v>
      </c>
      <c r="AS263" t="str">
        <f t="shared" si="214"/>
        <v>2-4h</v>
      </c>
      <c r="AT263" t="str">
        <f t="shared" si="215"/>
        <v>plutôt satisfaisante</v>
      </c>
      <c r="AU263" t="str">
        <f t="shared" si="216"/>
        <v>plutôt oui</v>
      </c>
      <c r="AV263" t="str">
        <f t="shared" si="217"/>
        <v>plutôt oui</v>
      </c>
      <c r="AW263" t="str">
        <f t="shared" si="218"/>
        <v>plutôt oui</v>
      </c>
      <c r="AX263" t="str">
        <f t="shared" si="219"/>
        <v>plutôt oui</v>
      </c>
      <c r="AY263" t="str">
        <f t="shared" si="220"/>
        <v>plutôt oui</v>
      </c>
      <c r="AZ263" t="str">
        <f t="shared" si="221"/>
        <v>3A</v>
      </c>
      <c r="BA263" t="str">
        <f t="shared" si="222"/>
        <v>ICBE</v>
      </c>
      <c r="BB263" t="str">
        <f t="shared" si="223"/>
        <v>classique</v>
      </c>
      <c r="BC263" t="str">
        <f t="shared" si="224"/>
        <v>non</v>
      </c>
      <c r="BD263" t="str">
        <f t="shared" si="225"/>
        <v>post-bac</v>
      </c>
      <c r="BE263" t="str">
        <f t="shared" si="226"/>
        <v>Fr</v>
      </c>
      <c r="BF263" t="str">
        <f t="shared" si="227"/>
        <v>0-10%</v>
      </c>
      <c r="BG263" t="str">
        <f t="shared" si="228"/>
        <v>10-25%</v>
      </c>
      <c r="BH263" t="s">
        <v>423</v>
      </c>
      <c r="BI263" t="str">
        <f t="shared" si="229"/>
        <v>aucun</v>
      </c>
      <c r="BJ263" t="s">
        <v>423</v>
      </c>
      <c r="BK263" t="s">
        <v>431</v>
      </c>
      <c r="BL263" t="s">
        <v>423</v>
      </c>
      <c r="BM263" t="s">
        <v>423</v>
      </c>
      <c r="BN263" t="s">
        <v>431</v>
      </c>
      <c r="BO263" t="s">
        <v>423</v>
      </c>
      <c r="BP263" t="s">
        <v>423</v>
      </c>
      <c r="BR263" t="s">
        <v>423</v>
      </c>
      <c r="BS263" t="s">
        <v>423</v>
      </c>
      <c r="BT263" t="s">
        <v>431</v>
      </c>
      <c r="BU263" t="s">
        <v>423</v>
      </c>
      <c r="BV263" t="s">
        <v>431</v>
      </c>
      <c r="BW263" t="s">
        <v>423</v>
      </c>
      <c r="BX263" t="s">
        <v>423</v>
      </c>
      <c r="BY263" t="s">
        <v>423</v>
      </c>
      <c r="BZ263" t="s">
        <v>423</v>
      </c>
      <c r="CA263" t="s">
        <v>432</v>
      </c>
      <c r="CB263" t="s">
        <v>432</v>
      </c>
      <c r="CC263" t="s">
        <v>432</v>
      </c>
      <c r="CD263" t="s">
        <v>432</v>
      </c>
      <c r="CE263" t="s">
        <v>431</v>
      </c>
      <c r="CF263" t="s">
        <v>431</v>
      </c>
      <c r="CG263" t="s">
        <v>423</v>
      </c>
      <c r="CH263" t="s">
        <v>423</v>
      </c>
      <c r="CI263" t="s">
        <v>423</v>
      </c>
      <c r="CJ263" t="s">
        <v>423</v>
      </c>
      <c r="CK263" t="s">
        <v>423</v>
      </c>
      <c r="CL263" t="s">
        <v>423</v>
      </c>
      <c r="CM263" t="s">
        <v>423</v>
      </c>
      <c r="CN263" t="s">
        <v>423</v>
      </c>
      <c r="CO263" t="s">
        <v>432</v>
      </c>
      <c r="CP263" t="s">
        <v>432</v>
      </c>
      <c r="CQ263" t="s">
        <v>432</v>
      </c>
      <c r="CR263" t="s">
        <v>432</v>
      </c>
      <c r="CT263" t="s">
        <v>432</v>
      </c>
      <c r="CU263" t="s">
        <v>423</v>
      </c>
      <c r="CV263" t="s">
        <v>423</v>
      </c>
      <c r="CW263" t="s">
        <v>423</v>
      </c>
      <c r="CX263" t="s">
        <v>431</v>
      </c>
      <c r="CY263" t="s">
        <v>423</v>
      </c>
      <c r="CZ263" t="s">
        <v>423</v>
      </c>
      <c r="DA263" t="s">
        <v>423</v>
      </c>
      <c r="DB263" t="s">
        <v>431</v>
      </c>
      <c r="DC263" t="s">
        <v>423</v>
      </c>
      <c r="DD263" t="s">
        <v>423</v>
      </c>
      <c r="DE263" t="s">
        <v>431</v>
      </c>
      <c r="DF263" t="s">
        <v>423</v>
      </c>
      <c r="DG263" t="s">
        <v>423</v>
      </c>
      <c r="DH263" t="s">
        <v>423</v>
      </c>
      <c r="DI263" t="s">
        <v>423</v>
      </c>
      <c r="DJ263" t="s">
        <v>431</v>
      </c>
      <c r="DK263" t="s">
        <v>423</v>
      </c>
      <c r="DL263" t="s">
        <v>423</v>
      </c>
      <c r="DM263" t="s">
        <v>423</v>
      </c>
      <c r="DN263" t="s">
        <v>431</v>
      </c>
      <c r="DO263" t="s">
        <v>423</v>
      </c>
      <c r="DP263" t="s">
        <v>423</v>
      </c>
      <c r="DQ263" t="s">
        <v>423</v>
      </c>
      <c r="DR263" t="s">
        <v>423</v>
      </c>
      <c r="DS263" t="s">
        <v>423</v>
      </c>
      <c r="DT263" t="s">
        <v>423</v>
      </c>
      <c r="DU263" t="s">
        <v>431</v>
      </c>
      <c r="DV263" t="s">
        <v>423</v>
      </c>
      <c r="DW263" t="s">
        <v>423</v>
      </c>
      <c r="DX263" t="s">
        <v>423</v>
      </c>
      <c r="DY263" t="s">
        <v>423</v>
      </c>
      <c r="DZ263" t="s">
        <v>431</v>
      </c>
      <c r="EA263" t="s">
        <v>423</v>
      </c>
      <c r="EB263" t="s">
        <v>423</v>
      </c>
      <c r="EC263" t="s">
        <v>431</v>
      </c>
      <c r="ED263" t="s">
        <v>423</v>
      </c>
      <c r="EE263" t="s">
        <v>423</v>
      </c>
      <c r="EF263" t="s">
        <v>435</v>
      </c>
      <c r="EG263" t="s">
        <v>437</v>
      </c>
      <c r="EH263" t="s">
        <v>438</v>
      </c>
      <c r="EI263" t="s">
        <v>434</v>
      </c>
      <c r="EJ263" t="s">
        <v>433</v>
      </c>
      <c r="EK263" t="s">
        <v>436</v>
      </c>
      <c r="EL263" t="s">
        <v>424</v>
      </c>
      <c r="EM263" t="s">
        <v>425</v>
      </c>
      <c r="EN263" t="s">
        <v>425</v>
      </c>
      <c r="EO263" t="s">
        <v>428</v>
      </c>
      <c r="EP263" t="s">
        <v>440</v>
      </c>
      <c r="EQ263" t="s">
        <v>440</v>
      </c>
      <c r="ER263" t="s">
        <v>429</v>
      </c>
      <c r="ES263" t="s">
        <v>424</v>
      </c>
      <c r="ET263" t="s">
        <v>425</v>
      </c>
      <c r="EU263" t="s">
        <v>425</v>
      </c>
      <c r="EV263" t="s">
        <v>425</v>
      </c>
      <c r="EW263" t="s">
        <v>425</v>
      </c>
      <c r="EX263" t="s">
        <v>423</v>
      </c>
      <c r="EY263" t="s">
        <v>423</v>
      </c>
      <c r="EZ263" t="s">
        <v>431</v>
      </c>
      <c r="FA263" t="s">
        <v>423</v>
      </c>
      <c r="FB263" t="s">
        <v>423</v>
      </c>
      <c r="FC263" t="s">
        <v>423</v>
      </c>
      <c r="FD263" t="s">
        <v>423</v>
      </c>
      <c r="FE263" t="s">
        <v>431</v>
      </c>
      <c r="FF263" t="s">
        <v>423</v>
      </c>
      <c r="FG263" t="s">
        <v>423</v>
      </c>
      <c r="FH263" t="s">
        <v>431</v>
      </c>
      <c r="FI263" t="s">
        <v>423</v>
      </c>
      <c r="FJ263" t="s">
        <v>423</v>
      </c>
      <c r="FK263" t="s">
        <v>423</v>
      </c>
      <c r="FL263" t="s">
        <v>423</v>
      </c>
      <c r="FM263" t="s">
        <v>423</v>
      </c>
      <c r="FN263" t="s">
        <v>423</v>
      </c>
      <c r="FO263" t="s">
        <v>431</v>
      </c>
      <c r="FP263" t="s">
        <v>431</v>
      </c>
      <c r="FQ263" t="s">
        <v>423</v>
      </c>
      <c r="FR263" t="s">
        <v>423</v>
      </c>
      <c r="FS263" t="s">
        <v>423</v>
      </c>
      <c r="FT263" t="s">
        <v>423</v>
      </c>
      <c r="FU263" t="s">
        <v>423</v>
      </c>
      <c r="FV263" t="s">
        <v>431</v>
      </c>
      <c r="FW263" t="s">
        <v>423</v>
      </c>
      <c r="FX263" t="s">
        <v>423</v>
      </c>
      <c r="FZ263" t="s">
        <v>423</v>
      </c>
      <c r="GB263" t="s">
        <v>423</v>
      </c>
      <c r="GD263" t="s">
        <v>431</v>
      </c>
      <c r="GE263" t="s">
        <v>1256</v>
      </c>
      <c r="GF263" t="s">
        <v>431</v>
      </c>
      <c r="GG263" t="s">
        <v>423</v>
      </c>
      <c r="GH263" t="s">
        <v>423</v>
      </c>
      <c r="GI263" t="s">
        <v>423</v>
      </c>
      <c r="GJ263" t="s">
        <v>423</v>
      </c>
      <c r="GK263" t="s">
        <v>431</v>
      </c>
      <c r="GL263" t="s">
        <v>423</v>
      </c>
      <c r="GM263" t="s">
        <v>423</v>
      </c>
      <c r="GN263" t="s">
        <v>431</v>
      </c>
      <c r="GO263" t="s">
        <v>423</v>
      </c>
      <c r="GP263" t="s">
        <v>423</v>
      </c>
      <c r="GQ263" t="s">
        <v>423</v>
      </c>
      <c r="GR263" t="s">
        <v>423</v>
      </c>
      <c r="GS263" t="s">
        <v>431</v>
      </c>
      <c r="GT263" t="s">
        <v>423</v>
      </c>
      <c r="GU263" t="s">
        <v>423</v>
      </c>
      <c r="GV263" t="s">
        <v>423</v>
      </c>
      <c r="GW263" t="s">
        <v>431</v>
      </c>
      <c r="GX263" t="s">
        <v>423</v>
      </c>
      <c r="GY263" t="s">
        <v>423</v>
      </c>
      <c r="GZ263" t="s">
        <v>423</v>
      </c>
      <c r="HA263" t="s">
        <v>423</v>
      </c>
      <c r="HB263" t="s">
        <v>431</v>
      </c>
      <c r="HC263" t="s">
        <v>423</v>
      </c>
      <c r="HD263" t="s">
        <v>423</v>
      </c>
      <c r="HE263" t="s">
        <v>431</v>
      </c>
      <c r="HF263" t="s">
        <v>423</v>
      </c>
      <c r="HG263" t="s">
        <v>423</v>
      </c>
      <c r="HH263" t="s">
        <v>423</v>
      </c>
      <c r="HI263" t="s">
        <v>423</v>
      </c>
      <c r="HJ263" t="s">
        <v>423</v>
      </c>
      <c r="HK263" t="s">
        <v>431</v>
      </c>
      <c r="HL263" t="s">
        <v>423</v>
      </c>
      <c r="HM263" t="s">
        <v>423</v>
      </c>
      <c r="HN263" t="s">
        <v>423</v>
      </c>
      <c r="HP263" t="s">
        <v>423</v>
      </c>
      <c r="HR263" t="s">
        <v>431</v>
      </c>
      <c r="HS263" t="s">
        <v>1257</v>
      </c>
      <c r="HT263" t="s">
        <v>423</v>
      </c>
      <c r="HV263" t="s">
        <v>423</v>
      </c>
      <c r="HW263" t="s">
        <v>423</v>
      </c>
      <c r="HX263" t="s">
        <v>431</v>
      </c>
      <c r="HY263" t="s">
        <v>423</v>
      </c>
      <c r="HZ263" t="s">
        <v>423</v>
      </c>
      <c r="IA263" t="s">
        <v>423</v>
      </c>
      <c r="IB263" t="s">
        <v>423</v>
      </c>
      <c r="IC263" t="s">
        <v>431</v>
      </c>
      <c r="ID263" t="s">
        <v>423</v>
      </c>
      <c r="IE263" t="s">
        <v>423</v>
      </c>
      <c r="IF263" t="s">
        <v>423</v>
      </c>
      <c r="IG263" t="s">
        <v>431</v>
      </c>
      <c r="IH263" t="s">
        <v>423</v>
      </c>
      <c r="II263" t="s">
        <v>423</v>
      </c>
      <c r="IJ263" t="s">
        <v>423</v>
      </c>
      <c r="IK263" t="s">
        <v>431</v>
      </c>
      <c r="IL263" t="s">
        <v>423</v>
      </c>
      <c r="IM263" t="s">
        <v>423</v>
      </c>
      <c r="IN263" t="s">
        <v>423</v>
      </c>
      <c r="IO263" t="s">
        <v>431</v>
      </c>
      <c r="IP263" t="s">
        <v>423</v>
      </c>
      <c r="IQ263" t="s">
        <v>423</v>
      </c>
      <c r="IR263" t="s">
        <v>423</v>
      </c>
      <c r="IS263" t="s">
        <v>431</v>
      </c>
      <c r="IT263" t="s">
        <v>423</v>
      </c>
      <c r="IU263" t="s">
        <v>423</v>
      </c>
      <c r="IV263" t="s">
        <v>423</v>
      </c>
      <c r="IX263" t="s">
        <v>431</v>
      </c>
      <c r="IY263" t="s">
        <v>1258</v>
      </c>
      <c r="IZ263" t="s">
        <v>423</v>
      </c>
      <c r="JB263" t="s">
        <v>423</v>
      </c>
      <c r="JI263" t="s">
        <v>423</v>
      </c>
      <c r="JJ263" t="s">
        <v>423</v>
      </c>
      <c r="JK263" t="s">
        <v>431</v>
      </c>
      <c r="JL263" t="s">
        <v>423</v>
      </c>
      <c r="JM263" t="s">
        <v>423</v>
      </c>
      <c r="JN263" t="s">
        <v>431</v>
      </c>
      <c r="JO263" t="s">
        <v>423</v>
      </c>
      <c r="JP263" t="s">
        <v>423</v>
      </c>
      <c r="JQ263" t="s">
        <v>423</v>
      </c>
      <c r="JR263" t="s">
        <v>423</v>
      </c>
      <c r="JS263" t="s">
        <v>423</v>
      </c>
      <c r="JT263" t="s">
        <v>423</v>
      </c>
      <c r="JU263" t="s">
        <v>423</v>
      </c>
      <c r="JV263" t="s">
        <v>423</v>
      </c>
      <c r="JW263" t="s">
        <v>423</v>
      </c>
      <c r="JX263" t="s">
        <v>423</v>
      </c>
      <c r="JY263" t="s">
        <v>423</v>
      </c>
      <c r="JZ263" t="s">
        <v>423</v>
      </c>
      <c r="KA263" t="s">
        <v>423</v>
      </c>
      <c r="KB263" t="s">
        <v>423</v>
      </c>
      <c r="KC263" t="s">
        <v>423</v>
      </c>
      <c r="KD263" t="s">
        <v>423</v>
      </c>
      <c r="KE263" t="s">
        <v>423</v>
      </c>
      <c r="KF263" t="s">
        <v>423</v>
      </c>
      <c r="KG263" t="s">
        <v>423</v>
      </c>
      <c r="KH263" t="s">
        <v>423</v>
      </c>
      <c r="KI263" t="s">
        <v>423</v>
      </c>
      <c r="KJ263" t="s">
        <v>423</v>
      </c>
      <c r="KK263" t="s">
        <v>423</v>
      </c>
      <c r="KL263" t="s">
        <v>423</v>
      </c>
      <c r="KM263" t="s">
        <v>423</v>
      </c>
      <c r="KN263" t="s">
        <v>423</v>
      </c>
      <c r="KO263" t="s">
        <v>423</v>
      </c>
      <c r="KP263" t="s">
        <v>423</v>
      </c>
      <c r="KQ263" t="s">
        <v>431</v>
      </c>
      <c r="KR263" t="s">
        <v>423</v>
      </c>
      <c r="KS263" t="s">
        <v>423</v>
      </c>
      <c r="KT263" t="s">
        <v>423</v>
      </c>
      <c r="KU263" t="s">
        <v>423</v>
      </c>
      <c r="KV263" t="s">
        <v>423</v>
      </c>
      <c r="KW263" t="s">
        <v>431</v>
      </c>
      <c r="KY263" t="s">
        <v>431</v>
      </c>
      <c r="KZ263" t="s">
        <v>432</v>
      </c>
      <c r="LA263" t="s">
        <v>432</v>
      </c>
      <c r="LB263" t="s">
        <v>432</v>
      </c>
      <c r="LC263" t="s">
        <v>432</v>
      </c>
      <c r="LD263" t="s">
        <v>432</v>
      </c>
      <c r="LE263" t="s">
        <v>432</v>
      </c>
      <c r="LF263" t="s">
        <v>432</v>
      </c>
      <c r="LG263" t="s">
        <v>432</v>
      </c>
      <c r="LH263" t="s">
        <v>432</v>
      </c>
      <c r="LI263" t="s">
        <v>432</v>
      </c>
      <c r="LK263" t="s">
        <v>431</v>
      </c>
      <c r="LL263" t="s">
        <v>423</v>
      </c>
      <c r="LM263" t="s">
        <v>423</v>
      </c>
      <c r="LN263" t="s">
        <v>423</v>
      </c>
      <c r="LO263" t="s">
        <v>439</v>
      </c>
      <c r="LP263" t="s">
        <v>432</v>
      </c>
      <c r="LQ263" t="s">
        <v>432</v>
      </c>
      <c r="LR263" t="s">
        <v>432</v>
      </c>
      <c r="LS263" t="s">
        <v>432</v>
      </c>
      <c r="LT263" t="s">
        <v>432</v>
      </c>
      <c r="LU263" t="s">
        <v>431</v>
      </c>
      <c r="LV263" t="s">
        <v>423</v>
      </c>
      <c r="LW263" t="s">
        <v>423</v>
      </c>
      <c r="LX263" t="s">
        <v>423</v>
      </c>
      <c r="LY263" t="s">
        <v>423</v>
      </c>
      <c r="LZ263" t="s">
        <v>423</v>
      </c>
      <c r="MA263" t="s">
        <v>423</v>
      </c>
      <c r="MB263" t="s">
        <v>423</v>
      </c>
      <c r="MC263" t="s">
        <v>431</v>
      </c>
      <c r="MD263" t="s">
        <v>423</v>
      </c>
      <c r="ME263" t="s">
        <v>423</v>
      </c>
      <c r="MF263" t="s">
        <v>423</v>
      </c>
      <c r="MG263" t="s">
        <v>423</v>
      </c>
      <c r="MH263" t="s">
        <v>423</v>
      </c>
      <c r="MI263" t="s">
        <v>423</v>
      </c>
      <c r="MJ263" t="s">
        <v>423</v>
      </c>
      <c r="MK263" t="s">
        <v>423</v>
      </c>
      <c r="ML263" t="s">
        <v>431</v>
      </c>
      <c r="MN263">
        <v>506.05</v>
      </c>
      <c r="MO263">
        <v>69.650000000000006</v>
      </c>
      <c r="NE263">
        <v>161.30000000000001</v>
      </c>
      <c r="NT263">
        <v>174.03</v>
      </c>
      <c r="OJ263">
        <v>54.69</v>
      </c>
      <c r="OT263">
        <v>46.38</v>
      </c>
    </row>
    <row r="264" spans="1:410" ht="12.75" customHeight="1" x14ac:dyDescent="0.2">
      <c r="A264">
        <v>323</v>
      </c>
      <c r="B264" t="str">
        <f t="shared" si="184"/>
        <v>0-5min</v>
      </c>
      <c r="C264" t="str">
        <f t="shared" si="185"/>
        <v>foyer familial</v>
      </c>
      <c r="D264" t="str">
        <f t="shared" si="186"/>
        <v>coloc ou foyer familial</v>
      </c>
      <c r="E264" t="str">
        <f t="shared" si="187"/>
        <v>tout à fait</v>
      </c>
      <c r="F264" t="str">
        <f t="shared" si="188"/>
        <v>aucune</v>
      </c>
      <c r="G264" t="str">
        <f t="shared" si="189"/>
        <v>non</v>
      </c>
      <c r="H264" t="str">
        <f t="shared" si="190"/>
        <v>non</v>
      </c>
      <c r="I264" t="s">
        <v>423</v>
      </c>
      <c r="J264" t="str">
        <f t="shared" si="191"/>
        <v>toujours</v>
      </c>
      <c r="K264" t="str">
        <f t="shared" si="192"/>
        <v>parfois</v>
      </c>
      <c r="L264" t="str">
        <f t="shared" si="193"/>
        <v>plutôt oui</v>
      </c>
      <c r="M264" t="str">
        <f t="shared" si="194"/>
        <v>2-4h</v>
      </c>
      <c r="N264" t="str">
        <f t="shared" si="195"/>
        <v>4-6h</v>
      </c>
      <c r="O264" t="str">
        <f t="shared" si="196"/>
        <v>souvent</v>
      </c>
      <c r="P264" t="str">
        <f t="shared" si="197"/>
        <v>parfois</v>
      </c>
      <c r="Q264" t="str">
        <f t="shared" si="198"/>
        <v>souvent</v>
      </c>
      <c r="R264" t="s">
        <v>425</v>
      </c>
      <c r="S264" t="s">
        <v>425</v>
      </c>
      <c r="T264" t="s">
        <v>425</v>
      </c>
      <c r="U264" t="s">
        <v>428</v>
      </c>
      <c r="V264" t="s">
        <v>440</v>
      </c>
      <c r="W264" t="s">
        <v>440</v>
      </c>
      <c r="X264" t="s">
        <v>430</v>
      </c>
      <c r="Y264" t="s">
        <v>425</v>
      </c>
      <c r="Z264" t="s">
        <v>424</v>
      </c>
      <c r="AA264" t="s">
        <v>425</v>
      </c>
      <c r="AB264" t="s">
        <v>425</v>
      </c>
      <c r="AC264" t="s">
        <v>425</v>
      </c>
      <c r="AD264" t="str">
        <f t="shared" si="199"/>
        <v>semestre</v>
      </c>
      <c r="AE264" t="str">
        <f t="shared" si="200"/>
        <v>plutôt oui</v>
      </c>
      <c r="AF264" t="str">
        <f t="shared" si="201"/>
        <v>très bonnes</v>
      </c>
      <c r="AG264" t="str">
        <f t="shared" si="202"/>
        <v>parfois</v>
      </c>
      <c r="AH264" t="str">
        <f t="shared" si="203"/>
        <v>régulièrement</v>
      </c>
      <c r="AI264" t="str">
        <f t="shared" si="204"/>
        <v>très souvent</v>
      </c>
      <c r="AJ264" t="str">
        <f t="shared" si="205"/>
        <v>parfois</v>
      </c>
      <c r="AK264" t="str">
        <f t="shared" si="206"/>
        <v>non</v>
      </c>
      <c r="AL264" t="str">
        <f t="shared" si="207"/>
        <v>pas d'asso</v>
      </c>
      <c r="AM264" t="str">
        <f t="shared" si="208"/>
        <v>pas d'asso</v>
      </c>
      <c r="AN264" t="str">
        <f t="shared" si="209"/>
        <v>3-6h</v>
      </c>
      <c r="AO264" t="str">
        <f t="shared" si="210"/>
        <v>jamais</v>
      </c>
      <c r="AP264" t="str">
        <f t="shared" si="211"/>
        <v>pas de spectacles</v>
      </c>
      <c r="AQ264" t="str">
        <f t="shared" si="212"/>
        <v>1/mois</v>
      </c>
      <c r="AR264" t="str">
        <f t="shared" si="213"/>
        <v>régulièrement</v>
      </c>
      <c r="AS264" t="str">
        <f t="shared" si="214"/>
        <v>1-2h</v>
      </c>
      <c r="AT264" t="str">
        <f t="shared" si="215"/>
        <v>plutôt satisfaisante</v>
      </c>
      <c r="AU264" t="str">
        <f t="shared" si="216"/>
        <v>tout à fait</v>
      </c>
      <c r="AV264" t="str">
        <f t="shared" si="217"/>
        <v>plutôt oui</v>
      </c>
      <c r="AW264" t="str">
        <f t="shared" si="218"/>
        <v>plutôt oui</v>
      </c>
      <c r="AX264" t="str">
        <f t="shared" si="219"/>
        <v>plutôt oui</v>
      </c>
      <c r="AY264" t="str">
        <f t="shared" si="220"/>
        <v>plutôt oui</v>
      </c>
      <c r="AZ264" t="str">
        <f t="shared" si="221"/>
        <v>3A</v>
      </c>
      <c r="BA264" t="str">
        <f t="shared" si="222"/>
        <v>GP3E</v>
      </c>
      <c r="BB264" t="str">
        <f t="shared" si="223"/>
        <v>classique</v>
      </c>
      <c r="BC264" t="str">
        <f t="shared" si="224"/>
        <v>oui</v>
      </c>
      <c r="BD264" t="str">
        <f t="shared" si="225"/>
        <v>post-bac</v>
      </c>
      <c r="BE264" t="str">
        <f t="shared" si="226"/>
        <v>Fr</v>
      </c>
      <c r="BF264" t="str">
        <f t="shared" si="227"/>
        <v>50-75%</v>
      </c>
      <c r="BG264" t="str">
        <f t="shared" si="228"/>
        <v>25-50%</v>
      </c>
      <c r="BH264" t="s">
        <v>423</v>
      </c>
      <c r="BI264" t="str">
        <f t="shared" si="229"/>
        <v>aucun</v>
      </c>
      <c r="BJ264" t="s">
        <v>431</v>
      </c>
      <c r="BK264" t="s">
        <v>423</v>
      </c>
      <c r="BL264" t="s">
        <v>423</v>
      </c>
      <c r="BM264" t="s">
        <v>423</v>
      </c>
      <c r="BN264" t="s">
        <v>423</v>
      </c>
      <c r="BO264" t="s">
        <v>423</v>
      </c>
      <c r="BP264" t="s">
        <v>431</v>
      </c>
      <c r="BR264" t="s">
        <v>432</v>
      </c>
      <c r="BS264" t="s">
        <v>432</v>
      </c>
      <c r="BT264" t="s">
        <v>432</v>
      </c>
      <c r="BU264" t="s">
        <v>432</v>
      </c>
      <c r="BV264" t="s">
        <v>431</v>
      </c>
      <c r="BW264" t="s">
        <v>423</v>
      </c>
      <c r="BX264" t="s">
        <v>423</v>
      </c>
      <c r="BY264" t="s">
        <v>423</v>
      </c>
      <c r="BZ264" t="s">
        <v>423</v>
      </c>
      <c r="CA264" t="s">
        <v>432</v>
      </c>
      <c r="CB264" t="s">
        <v>432</v>
      </c>
      <c r="CC264" t="s">
        <v>432</v>
      </c>
      <c r="CD264" t="s">
        <v>432</v>
      </c>
      <c r="CE264" t="s">
        <v>423</v>
      </c>
      <c r="CF264" t="s">
        <v>432</v>
      </c>
      <c r="CG264" t="s">
        <v>432</v>
      </c>
      <c r="CH264" t="s">
        <v>432</v>
      </c>
      <c r="CI264" t="s">
        <v>432</v>
      </c>
      <c r="CJ264" t="s">
        <v>432</v>
      </c>
      <c r="CK264" t="s">
        <v>432</v>
      </c>
      <c r="CL264" t="s">
        <v>432</v>
      </c>
      <c r="CM264" t="s">
        <v>432</v>
      </c>
      <c r="CN264" t="s">
        <v>423</v>
      </c>
      <c r="CO264" t="s">
        <v>432</v>
      </c>
      <c r="CP264" t="s">
        <v>432</v>
      </c>
      <c r="CQ264" t="s">
        <v>432</v>
      </c>
      <c r="CR264" t="s">
        <v>432</v>
      </c>
      <c r="CT264" t="s">
        <v>432</v>
      </c>
      <c r="CU264" t="s">
        <v>423</v>
      </c>
      <c r="CV264" t="s">
        <v>431</v>
      </c>
      <c r="CW264" t="s">
        <v>423</v>
      </c>
      <c r="CX264" t="s">
        <v>423</v>
      </c>
      <c r="CY264" t="s">
        <v>423</v>
      </c>
      <c r="CZ264" t="s">
        <v>423</v>
      </c>
      <c r="DA264" t="s">
        <v>423</v>
      </c>
      <c r="DB264" t="s">
        <v>431</v>
      </c>
      <c r="DC264" t="s">
        <v>423</v>
      </c>
      <c r="DD264" t="s">
        <v>423</v>
      </c>
      <c r="DE264" t="s">
        <v>431</v>
      </c>
      <c r="DF264" t="s">
        <v>423</v>
      </c>
      <c r="DG264" t="s">
        <v>423</v>
      </c>
      <c r="DH264" t="s">
        <v>423</v>
      </c>
      <c r="DI264" t="s">
        <v>431</v>
      </c>
      <c r="DJ264" t="s">
        <v>423</v>
      </c>
      <c r="DK264" t="s">
        <v>423</v>
      </c>
      <c r="DL264" t="s">
        <v>423</v>
      </c>
      <c r="DM264" t="s">
        <v>423</v>
      </c>
      <c r="DN264" t="s">
        <v>423</v>
      </c>
      <c r="DO264" t="s">
        <v>431</v>
      </c>
      <c r="DP264" t="s">
        <v>423</v>
      </c>
      <c r="DQ264" t="s">
        <v>423</v>
      </c>
      <c r="DR264" t="s">
        <v>423</v>
      </c>
      <c r="DS264" t="s">
        <v>423</v>
      </c>
      <c r="DT264" t="s">
        <v>423</v>
      </c>
      <c r="DU264" t="s">
        <v>431</v>
      </c>
      <c r="DV264" t="s">
        <v>423</v>
      </c>
      <c r="DW264" t="s">
        <v>423</v>
      </c>
      <c r="DX264" t="s">
        <v>423</v>
      </c>
      <c r="DY264" t="s">
        <v>423</v>
      </c>
      <c r="DZ264" t="s">
        <v>431</v>
      </c>
      <c r="EA264" t="s">
        <v>423</v>
      </c>
      <c r="EB264" t="s">
        <v>423</v>
      </c>
      <c r="EC264" t="s">
        <v>431</v>
      </c>
      <c r="ED264" t="s">
        <v>423</v>
      </c>
      <c r="EE264" t="s">
        <v>423</v>
      </c>
      <c r="EF264" t="s">
        <v>437</v>
      </c>
      <c r="EG264" t="s">
        <v>438</v>
      </c>
      <c r="EH264" t="s">
        <v>434</v>
      </c>
      <c r="EI264" t="s">
        <v>435</v>
      </c>
      <c r="EJ264" t="s">
        <v>436</v>
      </c>
      <c r="EK264" t="s">
        <v>433</v>
      </c>
      <c r="EL264" t="s">
        <v>425</v>
      </c>
      <c r="EM264" t="s">
        <v>425</v>
      </c>
      <c r="EN264" t="s">
        <v>425</v>
      </c>
      <c r="EO264" t="s">
        <v>428</v>
      </c>
      <c r="EP264" t="s">
        <v>440</v>
      </c>
      <c r="EQ264" t="s">
        <v>440</v>
      </c>
      <c r="ER264" t="s">
        <v>430</v>
      </c>
      <c r="ES264" t="s">
        <v>425</v>
      </c>
      <c r="ET264" t="s">
        <v>424</v>
      </c>
      <c r="EU264" t="s">
        <v>425</v>
      </c>
      <c r="EV264" t="s">
        <v>425</v>
      </c>
      <c r="EW264" t="s">
        <v>425</v>
      </c>
      <c r="EX264" t="s">
        <v>431</v>
      </c>
      <c r="EY264" t="s">
        <v>423</v>
      </c>
      <c r="EZ264" t="s">
        <v>423</v>
      </c>
      <c r="FA264" t="s">
        <v>423</v>
      </c>
      <c r="FB264" t="s">
        <v>423</v>
      </c>
      <c r="FC264" t="s">
        <v>423</v>
      </c>
      <c r="FD264" t="s">
        <v>423</v>
      </c>
      <c r="FE264" t="s">
        <v>431</v>
      </c>
      <c r="FF264" t="s">
        <v>423</v>
      </c>
      <c r="FG264" t="s">
        <v>423</v>
      </c>
      <c r="FH264" t="s">
        <v>431</v>
      </c>
      <c r="FI264" t="s">
        <v>423</v>
      </c>
      <c r="FJ264" t="s">
        <v>423</v>
      </c>
      <c r="FK264" t="s">
        <v>423</v>
      </c>
      <c r="FL264" t="s">
        <v>423</v>
      </c>
      <c r="FM264" t="s">
        <v>423</v>
      </c>
      <c r="FN264" t="s">
        <v>431</v>
      </c>
      <c r="FO264" t="s">
        <v>423</v>
      </c>
      <c r="FP264" t="s">
        <v>423</v>
      </c>
      <c r="FQ264" t="s">
        <v>431</v>
      </c>
      <c r="FR264" t="s">
        <v>423</v>
      </c>
      <c r="FS264" t="s">
        <v>423</v>
      </c>
      <c r="FT264" t="s">
        <v>431</v>
      </c>
      <c r="FU264" t="s">
        <v>423</v>
      </c>
      <c r="FV264" t="s">
        <v>423</v>
      </c>
      <c r="FW264" t="s">
        <v>423</v>
      </c>
      <c r="FX264" t="s">
        <v>423</v>
      </c>
      <c r="FZ264" t="s">
        <v>423</v>
      </c>
      <c r="GB264" t="s">
        <v>431</v>
      </c>
      <c r="GC264" t="s">
        <v>1259</v>
      </c>
      <c r="GD264" t="s">
        <v>423</v>
      </c>
      <c r="GF264" t="s">
        <v>423</v>
      </c>
      <c r="GG264" t="s">
        <v>432</v>
      </c>
      <c r="GH264" t="s">
        <v>432</v>
      </c>
      <c r="GI264" t="s">
        <v>432</v>
      </c>
      <c r="GJ264" t="s">
        <v>432</v>
      </c>
      <c r="GK264" t="s">
        <v>432</v>
      </c>
      <c r="GL264" t="s">
        <v>432</v>
      </c>
      <c r="GM264" t="s">
        <v>432</v>
      </c>
      <c r="GN264" t="s">
        <v>432</v>
      </c>
      <c r="GO264" t="s">
        <v>432</v>
      </c>
      <c r="GP264" t="s">
        <v>432</v>
      </c>
      <c r="GQ264" t="s">
        <v>432</v>
      </c>
      <c r="GR264" t="s">
        <v>432</v>
      </c>
      <c r="GS264" t="s">
        <v>432</v>
      </c>
      <c r="GT264" t="s">
        <v>432</v>
      </c>
      <c r="GU264" t="s">
        <v>423</v>
      </c>
      <c r="GV264" t="s">
        <v>423</v>
      </c>
      <c r="GW264" t="s">
        <v>431</v>
      </c>
      <c r="GX264" t="s">
        <v>423</v>
      </c>
      <c r="GY264" t="s">
        <v>423</v>
      </c>
      <c r="GZ264" t="s">
        <v>423</v>
      </c>
      <c r="HA264" t="s">
        <v>423</v>
      </c>
      <c r="HB264" t="s">
        <v>423</v>
      </c>
      <c r="HC264" t="s">
        <v>431</v>
      </c>
      <c r="HD264" t="s">
        <v>432</v>
      </c>
      <c r="HE264" t="s">
        <v>432</v>
      </c>
      <c r="HF264" t="s">
        <v>432</v>
      </c>
      <c r="HG264" t="s">
        <v>432</v>
      </c>
      <c r="HH264" t="s">
        <v>423</v>
      </c>
      <c r="HI264" t="s">
        <v>423</v>
      </c>
      <c r="HJ264" t="s">
        <v>423</v>
      </c>
      <c r="HK264" t="s">
        <v>431</v>
      </c>
      <c r="HL264" t="s">
        <v>423</v>
      </c>
      <c r="HM264" t="s">
        <v>423</v>
      </c>
      <c r="HN264" t="s">
        <v>423</v>
      </c>
      <c r="HP264" t="s">
        <v>431</v>
      </c>
      <c r="HR264" t="s">
        <v>423</v>
      </c>
      <c r="HT264" t="s">
        <v>423</v>
      </c>
      <c r="HV264" t="s">
        <v>423</v>
      </c>
      <c r="HW264" t="s">
        <v>431</v>
      </c>
      <c r="HX264" t="s">
        <v>423</v>
      </c>
      <c r="HY264" t="s">
        <v>423</v>
      </c>
      <c r="HZ264" t="s">
        <v>423</v>
      </c>
      <c r="IA264" t="s">
        <v>423</v>
      </c>
      <c r="IB264" t="s">
        <v>423</v>
      </c>
      <c r="IC264" t="s">
        <v>431</v>
      </c>
      <c r="ID264" t="s">
        <v>423</v>
      </c>
      <c r="IE264" t="s">
        <v>423</v>
      </c>
      <c r="IF264" t="s">
        <v>431</v>
      </c>
      <c r="IG264" t="s">
        <v>423</v>
      </c>
      <c r="IH264" t="s">
        <v>423</v>
      </c>
      <c r="II264" t="s">
        <v>423</v>
      </c>
      <c r="IJ264" t="s">
        <v>423</v>
      </c>
      <c r="IK264" t="s">
        <v>431</v>
      </c>
      <c r="IL264" t="s">
        <v>423</v>
      </c>
      <c r="IM264" t="s">
        <v>423</v>
      </c>
      <c r="IN264" t="s">
        <v>423</v>
      </c>
      <c r="IO264" t="s">
        <v>431</v>
      </c>
      <c r="IP264" t="s">
        <v>423</v>
      </c>
      <c r="IQ264" t="s">
        <v>423</v>
      </c>
      <c r="IR264" t="s">
        <v>423</v>
      </c>
      <c r="IS264" t="s">
        <v>431</v>
      </c>
      <c r="IT264" t="s">
        <v>423</v>
      </c>
      <c r="IU264" t="s">
        <v>423</v>
      </c>
      <c r="IV264" t="s">
        <v>423</v>
      </c>
      <c r="IX264" t="s">
        <v>431</v>
      </c>
      <c r="IZ264" t="s">
        <v>423</v>
      </c>
      <c r="JB264" t="s">
        <v>423</v>
      </c>
      <c r="JD264" t="s">
        <v>1260</v>
      </c>
      <c r="JE264" t="s">
        <v>1261</v>
      </c>
      <c r="JF264" t="s">
        <v>1262</v>
      </c>
      <c r="JG264" t="s">
        <v>1263</v>
      </c>
      <c r="JH264" t="s">
        <v>1264</v>
      </c>
      <c r="JI264" t="s">
        <v>423</v>
      </c>
      <c r="JJ264" t="s">
        <v>423</v>
      </c>
      <c r="JK264" t="s">
        <v>431</v>
      </c>
      <c r="JL264" t="s">
        <v>423</v>
      </c>
      <c r="JM264" t="s">
        <v>423</v>
      </c>
      <c r="JN264" t="s">
        <v>423</v>
      </c>
      <c r="JO264" t="s">
        <v>423</v>
      </c>
      <c r="JP264" t="s">
        <v>423</v>
      </c>
      <c r="JQ264" t="s">
        <v>423</v>
      </c>
      <c r="JR264" t="s">
        <v>423</v>
      </c>
      <c r="JS264" t="s">
        <v>431</v>
      </c>
      <c r="JT264" t="s">
        <v>423</v>
      </c>
      <c r="JU264" t="s">
        <v>423</v>
      </c>
      <c r="JV264" t="s">
        <v>423</v>
      </c>
      <c r="JW264" t="s">
        <v>423</v>
      </c>
      <c r="JX264" t="s">
        <v>423</v>
      </c>
      <c r="JY264" t="s">
        <v>423</v>
      </c>
      <c r="JZ264" t="s">
        <v>423</v>
      </c>
      <c r="KA264" t="s">
        <v>423</v>
      </c>
      <c r="KB264" t="s">
        <v>423</v>
      </c>
      <c r="KC264" t="s">
        <v>423</v>
      </c>
      <c r="KD264" t="s">
        <v>423</v>
      </c>
      <c r="KE264" t="s">
        <v>423</v>
      </c>
      <c r="KF264" t="s">
        <v>423</v>
      </c>
      <c r="KG264" t="s">
        <v>423</v>
      </c>
      <c r="KH264" t="s">
        <v>423</v>
      </c>
      <c r="KI264" t="s">
        <v>423</v>
      </c>
      <c r="KJ264" t="s">
        <v>423</v>
      </c>
      <c r="KK264" t="s">
        <v>423</v>
      </c>
      <c r="KL264" t="s">
        <v>423</v>
      </c>
      <c r="KM264" t="s">
        <v>423</v>
      </c>
      <c r="KN264" t="s">
        <v>423</v>
      </c>
      <c r="KO264" t="s">
        <v>423</v>
      </c>
      <c r="KP264" t="s">
        <v>423</v>
      </c>
      <c r="KQ264" t="s">
        <v>431</v>
      </c>
      <c r="KR264" t="s">
        <v>423</v>
      </c>
      <c r="KS264" t="s">
        <v>431</v>
      </c>
      <c r="KT264" t="s">
        <v>423</v>
      </c>
      <c r="KU264" t="s">
        <v>423</v>
      </c>
      <c r="KV264" t="s">
        <v>423</v>
      </c>
      <c r="KW264" t="s">
        <v>423</v>
      </c>
      <c r="KY264" t="s">
        <v>431</v>
      </c>
      <c r="KZ264" t="s">
        <v>432</v>
      </c>
      <c r="LA264" t="s">
        <v>432</v>
      </c>
      <c r="LB264" t="s">
        <v>432</v>
      </c>
      <c r="LC264" t="s">
        <v>432</v>
      </c>
      <c r="LD264" t="s">
        <v>432</v>
      </c>
      <c r="LE264" t="s">
        <v>432</v>
      </c>
      <c r="LF264" t="s">
        <v>432</v>
      </c>
      <c r="LG264" t="s">
        <v>432</v>
      </c>
      <c r="LH264" t="s">
        <v>432</v>
      </c>
      <c r="LI264" t="s">
        <v>432</v>
      </c>
      <c r="LK264" t="s">
        <v>431</v>
      </c>
      <c r="LL264" t="s">
        <v>423</v>
      </c>
      <c r="LM264" t="s">
        <v>423</v>
      </c>
      <c r="LN264" t="s">
        <v>423</v>
      </c>
      <c r="LO264" t="s">
        <v>439</v>
      </c>
      <c r="LP264" t="s">
        <v>432</v>
      </c>
      <c r="LQ264" t="s">
        <v>432</v>
      </c>
      <c r="LR264" t="s">
        <v>432</v>
      </c>
      <c r="LS264" t="s">
        <v>432</v>
      </c>
      <c r="LT264" t="s">
        <v>432</v>
      </c>
      <c r="LU264" t="s">
        <v>423</v>
      </c>
      <c r="LV264" t="s">
        <v>423</v>
      </c>
      <c r="LW264" t="s">
        <v>423</v>
      </c>
      <c r="LX264" t="s">
        <v>431</v>
      </c>
      <c r="LY264" t="s">
        <v>423</v>
      </c>
      <c r="LZ264" t="s">
        <v>423</v>
      </c>
      <c r="MA264" t="s">
        <v>423</v>
      </c>
      <c r="MB264" t="s">
        <v>423</v>
      </c>
      <c r="MC264" t="s">
        <v>423</v>
      </c>
      <c r="MD264" t="s">
        <v>431</v>
      </c>
      <c r="ME264" t="s">
        <v>423</v>
      </c>
      <c r="MF264" t="s">
        <v>423</v>
      </c>
      <c r="MG264" t="s">
        <v>423</v>
      </c>
      <c r="MH264" t="s">
        <v>423</v>
      </c>
      <c r="MI264" t="s">
        <v>423</v>
      </c>
      <c r="MJ264" t="s">
        <v>423</v>
      </c>
      <c r="MK264" t="s">
        <v>423</v>
      </c>
      <c r="ML264" t="s">
        <v>431</v>
      </c>
      <c r="MN264">
        <v>537.47</v>
      </c>
      <c r="MO264">
        <v>51.49</v>
      </c>
      <c r="NE264">
        <v>164.22</v>
      </c>
      <c r="NT264">
        <v>97.96</v>
      </c>
      <c r="OJ264">
        <v>180.61</v>
      </c>
      <c r="OT264">
        <v>43.19</v>
      </c>
    </row>
    <row r="265" spans="1:410" ht="12.75" customHeight="1" x14ac:dyDescent="0.2">
      <c r="A265">
        <v>324</v>
      </c>
      <c r="B265" t="str">
        <f t="shared" si="184"/>
        <v>0-5min</v>
      </c>
      <c r="C265" t="str">
        <f t="shared" si="185"/>
        <v>seul</v>
      </c>
      <c r="D265" t="str">
        <f t="shared" si="186"/>
        <v>10-20m2</v>
      </c>
      <c r="E265" t="str">
        <f t="shared" si="187"/>
        <v>plutôt oui</v>
      </c>
      <c r="F265" t="str">
        <f t="shared" si="188"/>
        <v>aucune</v>
      </c>
      <c r="G265" t="str">
        <f t="shared" si="189"/>
        <v>non</v>
      </c>
      <c r="H265" t="str">
        <f t="shared" si="190"/>
        <v>non</v>
      </c>
      <c r="I265" t="s">
        <v>423</v>
      </c>
      <c r="J265" t="str">
        <f t="shared" si="191"/>
        <v>parfois</v>
      </c>
      <c r="K265" t="str">
        <f t="shared" si="192"/>
        <v>jamais</v>
      </c>
      <c r="L265" t="str">
        <f t="shared" si="193"/>
        <v>pas commentaire</v>
      </c>
      <c r="M265" t="str">
        <f t="shared" si="194"/>
        <v>1-2h</v>
      </c>
      <c r="N265" t="str">
        <f t="shared" si="195"/>
        <v>2-4h</v>
      </c>
      <c r="O265" t="str">
        <f t="shared" si="196"/>
        <v>parfois</v>
      </c>
      <c r="P265" t="str">
        <f t="shared" si="197"/>
        <v>jamais</v>
      </c>
      <c r="Q265" t="str">
        <f t="shared" si="198"/>
        <v>toujours</v>
      </c>
      <c r="R265" t="s">
        <v>424</v>
      </c>
      <c r="S265" t="s">
        <v>425</v>
      </c>
      <c r="T265" t="s">
        <v>425</v>
      </c>
      <c r="U265" t="s">
        <v>426</v>
      </c>
      <c r="V265" t="s">
        <v>440</v>
      </c>
      <c r="W265" t="s">
        <v>428</v>
      </c>
      <c r="X265" t="s">
        <v>429</v>
      </c>
      <c r="Y265" t="s">
        <v>429</v>
      </c>
      <c r="Z265" t="s">
        <v>429</v>
      </c>
      <c r="AA265" t="s">
        <v>424</v>
      </c>
      <c r="AB265" t="s">
        <v>425</v>
      </c>
      <c r="AC265" t="s">
        <v>425</v>
      </c>
      <c r="AD265" t="str">
        <f t="shared" si="199"/>
        <v>1 mois avant</v>
      </c>
      <c r="AE265" t="str">
        <f t="shared" si="200"/>
        <v>plutôt oui</v>
      </c>
      <c r="AF265" t="str">
        <f t="shared" si="201"/>
        <v>plutôt bonnes</v>
      </c>
      <c r="AG265" t="str">
        <f t="shared" si="202"/>
        <v>jamais</v>
      </c>
      <c r="AH265" t="str">
        <f t="shared" si="203"/>
        <v>parfois</v>
      </c>
      <c r="AI265" t="str">
        <f t="shared" si="204"/>
        <v>parfois</v>
      </c>
      <c r="AJ265" t="str">
        <f t="shared" si="205"/>
        <v>souvent</v>
      </c>
      <c r="AK265" t="str">
        <f t="shared" si="206"/>
        <v>non</v>
      </c>
      <c r="AL265" t="str">
        <f t="shared" si="207"/>
        <v>pas d'asso</v>
      </c>
      <c r="AM265" t="str">
        <f t="shared" si="208"/>
        <v>pas d'asso</v>
      </c>
      <c r="AN265" t="str">
        <f t="shared" si="209"/>
        <v>3-6h</v>
      </c>
      <c r="AO265" t="str">
        <f t="shared" si="210"/>
        <v>jamais</v>
      </c>
      <c r="AP265" t="str">
        <f t="shared" si="211"/>
        <v>pas de spectacles</v>
      </c>
      <c r="AQ265" t="str">
        <f t="shared" si="212"/>
        <v>rarement</v>
      </c>
      <c r="AR265" t="str">
        <f t="shared" si="213"/>
        <v>régulièrement</v>
      </c>
      <c r="AS265" t="str">
        <f t="shared" si="214"/>
        <v>1-2h</v>
      </c>
      <c r="AT265" t="str">
        <f t="shared" si="215"/>
        <v>plutôt satisfaisante</v>
      </c>
      <c r="AU265" t="str">
        <f t="shared" si="216"/>
        <v>tout à fait</v>
      </c>
      <c r="AV265" t="str">
        <f t="shared" si="217"/>
        <v>plutôt oui</v>
      </c>
      <c r="AW265" t="str">
        <f t="shared" si="218"/>
        <v>tout à fait</v>
      </c>
      <c r="AX265" t="str">
        <f t="shared" si="219"/>
        <v>plutôt oui</v>
      </c>
      <c r="AY265" t="str">
        <f t="shared" si="220"/>
        <v>plutôt oui</v>
      </c>
      <c r="AZ265" t="str">
        <f t="shared" si="221"/>
        <v>3A</v>
      </c>
      <c r="BA265" t="str">
        <f t="shared" si="222"/>
        <v>GP3E</v>
      </c>
      <c r="BB265" t="str">
        <f t="shared" si="223"/>
        <v>classique</v>
      </c>
      <c r="BC265" t="str">
        <f t="shared" si="224"/>
        <v>oui</v>
      </c>
      <c r="BD265" t="str">
        <f t="shared" si="225"/>
        <v>2A</v>
      </c>
      <c r="BE265" t="str">
        <f t="shared" si="226"/>
        <v>Fr</v>
      </c>
      <c r="BF265" t="str">
        <f t="shared" si="227"/>
        <v>pas de classement</v>
      </c>
      <c r="BG265" t="str">
        <f t="shared" si="228"/>
        <v>10-25%</v>
      </c>
      <c r="BH265" t="s">
        <v>423</v>
      </c>
      <c r="BI265" t="str">
        <f t="shared" si="229"/>
        <v>aucun</v>
      </c>
      <c r="BJ265" t="s">
        <v>431</v>
      </c>
      <c r="BK265" t="s">
        <v>423</v>
      </c>
      <c r="BL265" t="s">
        <v>423</v>
      </c>
      <c r="BM265" t="s">
        <v>423</v>
      </c>
      <c r="BN265" t="s">
        <v>431</v>
      </c>
      <c r="BO265" t="s">
        <v>423</v>
      </c>
      <c r="BP265" t="s">
        <v>423</v>
      </c>
      <c r="BR265" t="s">
        <v>423</v>
      </c>
      <c r="BS265" t="s">
        <v>431</v>
      </c>
      <c r="BT265" t="s">
        <v>423</v>
      </c>
      <c r="BU265" t="s">
        <v>423</v>
      </c>
      <c r="BV265" t="s">
        <v>423</v>
      </c>
      <c r="BW265" t="s">
        <v>431</v>
      </c>
      <c r="BX265" t="s">
        <v>423</v>
      </c>
      <c r="BY265" t="s">
        <v>423</v>
      </c>
      <c r="BZ265" t="s">
        <v>423</v>
      </c>
      <c r="CA265" t="s">
        <v>432</v>
      </c>
      <c r="CB265" t="s">
        <v>432</v>
      </c>
      <c r="CC265" t="s">
        <v>432</v>
      </c>
      <c r="CD265" t="s">
        <v>432</v>
      </c>
      <c r="CE265" t="s">
        <v>423</v>
      </c>
      <c r="CF265" t="s">
        <v>432</v>
      </c>
      <c r="CG265" t="s">
        <v>432</v>
      </c>
      <c r="CH265" t="s">
        <v>432</v>
      </c>
      <c r="CI265" t="s">
        <v>432</v>
      </c>
      <c r="CJ265" t="s">
        <v>432</v>
      </c>
      <c r="CK265" t="s">
        <v>432</v>
      </c>
      <c r="CL265" t="s">
        <v>432</v>
      </c>
      <c r="CM265" t="s">
        <v>432</v>
      </c>
      <c r="CN265" t="s">
        <v>423</v>
      </c>
      <c r="CO265" t="s">
        <v>432</v>
      </c>
      <c r="CP265" t="s">
        <v>432</v>
      </c>
      <c r="CQ265" t="s">
        <v>432</v>
      </c>
      <c r="CR265" t="s">
        <v>432</v>
      </c>
      <c r="CT265" t="s">
        <v>432</v>
      </c>
      <c r="CU265" t="s">
        <v>423</v>
      </c>
      <c r="CV265" t="s">
        <v>423</v>
      </c>
      <c r="CW265" t="s">
        <v>423</v>
      </c>
      <c r="CX265" t="s">
        <v>431</v>
      </c>
      <c r="CY265" t="s">
        <v>423</v>
      </c>
      <c r="CZ265" t="s">
        <v>423</v>
      </c>
      <c r="DA265" t="s">
        <v>423</v>
      </c>
      <c r="DB265" t="s">
        <v>423</v>
      </c>
      <c r="DC265" t="s">
        <v>431</v>
      </c>
      <c r="DD265" t="s">
        <v>432</v>
      </c>
      <c r="DE265" t="s">
        <v>432</v>
      </c>
      <c r="DF265" t="s">
        <v>432</v>
      </c>
      <c r="DG265" t="s">
        <v>432</v>
      </c>
      <c r="DH265" t="s">
        <v>423</v>
      </c>
      <c r="DI265" t="s">
        <v>423</v>
      </c>
      <c r="DJ265" t="s">
        <v>431</v>
      </c>
      <c r="DK265" t="s">
        <v>423</v>
      </c>
      <c r="DL265" t="s">
        <v>423</v>
      </c>
      <c r="DM265" t="s">
        <v>423</v>
      </c>
      <c r="DN265" t="s">
        <v>423</v>
      </c>
      <c r="DO265" t="s">
        <v>423</v>
      </c>
      <c r="DP265" t="s">
        <v>431</v>
      </c>
      <c r="DQ265" t="s">
        <v>423</v>
      </c>
      <c r="DR265" t="s">
        <v>423</v>
      </c>
      <c r="DS265" t="s">
        <v>423</v>
      </c>
      <c r="DT265" t="s">
        <v>423</v>
      </c>
      <c r="DU265" t="s">
        <v>423</v>
      </c>
      <c r="DV265" t="s">
        <v>431</v>
      </c>
      <c r="DW265" t="s">
        <v>423</v>
      </c>
      <c r="DX265" t="s">
        <v>423</v>
      </c>
      <c r="DY265" t="s">
        <v>423</v>
      </c>
      <c r="DZ265" t="s">
        <v>423</v>
      </c>
      <c r="EA265" t="s">
        <v>431</v>
      </c>
      <c r="EB265" t="s">
        <v>431</v>
      </c>
      <c r="EC265" t="s">
        <v>423</v>
      </c>
      <c r="ED265" t="s">
        <v>423</v>
      </c>
      <c r="EE265" t="s">
        <v>423</v>
      </c>
      <c r="EF265" t="s">
        <v>437</v>
      </c>
      <c r="EG265" t="s">
        <v>438</v>
      </c>
      <c r="EH265" t="s">
        <v>434</v>
      </c>
      <c r="EI265" t="s">
        <v>436</v>
      </c>
      <c r="EJ265" t="s">
        <v>435</v>
      </c>
      <c r="EK265" t="s">
        <v>433</v>
      </c>
      <c r="EL265" t="s">
        <v>424</v>
      </c>
      <c r="EM265" t="s">
        <v>425</v>
      </c>
      <c r="EN265" t="s">
        <v>425</v>
      </c>
      <c r="EO265" t="s">
        <v>426</v>
      </c>
      <c r="EP265" t="s">
        <v>440</v>
      </c>
      <c r="EQ265" t="s">
        <v>428</v>
      </c>
      <c r="ER265" t="s">
        <v>429</v>
      </c>
      <c r="ES265" t="s">
        <v>429</v>
      </c>
      <c r="ET265" t="s">
        <v>429</v>
      </c>
      <c r="EU265" t="s">
        <v>424</v>
      </c>
      <c r="EV265" t="s">
        <v>425</v>
      </c>
      <c r="EW265" t="s">
        <v>425</v>
      </c>
      <c r="EX265" t="s">
        <v>423</v>
      </c>
      <c r="EY265" t="s">
        <v>431</v>
      </c>
      <c r="EZ265" t="s">
        <v>423</v>
      </c>
      <c r="FA265" t="s">
        <v>423</v>
      </c>
      <c r="FB265" t="s">
        <v>423</v>
      </c>
      <c r="FC265" t="s">
        <v>423</v>
      </c>
      <c r="FD265" t="s">
        <v>423</v>
      </c>
      <c r="FE265" t="s">
        <v>431</v>
      </c>
      <c r="FF265" t="s">
        <v>423</v>
      </c>
      <c r="FG265" t="s">
        <v>423</v>
      </c>
      <c r="FH265" t="s">
        <v>423</v>
      </c>
      <c r="FI265" t="s">
        <v>431</v>
      </c>
      <c r="FJ265" t="s">
        <v>423</v>
      </c>
      <c r="FK265" t="s">
        <v>423</v>
      </c>
      <c r="FL265" t="s">
        <v>423</v>
      </c>
      <c r="FM265" t="s">
        <v>423</v>
      </c>
      <c r="FN265" t="s">
        <v>423</v>
      </c>
      <c r="FO265" t="s">
        <v>431</v>
      </c>
      <c r="FP265" t="s">
        <v>423</v>
      </c>
      <c r="FQ265" t="s">
        <v>423</v>
      </c>
      <c r="FR265" t="s">
        <v>431</v>
      </c>
      <c r="FS265" t="s">
        <v>423</v>
      </c>
      <c r="FT265" t="s">
        <v>423</v>
      </c>
      <c r="FU265" t="s">
        <v>423</v>
      </c>
      <c r="FV265" t="s">
        <v>431</v>
      </c>
      <c r="FW265" t="s">
        <v>423</v>
      </c>
      <c r="FX265" t="s">
        <v>423</v>
      </c>
      <c r="FZ265" t="s">
        <v>431</v>
      </c>
      <c r="GB265" t="s">
        <v>423</v>
      </c>
      <c r="GD265" t="s">
        <v>423</v>
      </c>
      <c r="GF265" t="s">
        <v>423</v>
      </c>
      <c r="GG265" t="s">
        <v>432</v>
      </c>
      <c r="GH265" t="s">
        <v>432</v>
      </c>
      <c r="GI265" t="s">
        <v>432</v>
      </c>
      <c r="GJ265" t="s">
        <v>432</v>
      </c>
      <c r="GK265" t="s">
        <v>432</v>
      </c>
      <c r="GL265" t="s">
        <v>432</v>
      </c>
      <c r="GM265" t="s">
        <v>432</v>
      </c>
      <c r="GN265" t="s">
        <v>432</v>
      </c>
      <c r="GO265" t="s">
        <v>432</v>
      </c>
      <c r="GP265" t="s">
        <v>432</v>
      </c>
      <c r="GQ265" t="s">
        <v>432</v>
      </c>
      <c r="GR265" t="s">
        <v>432</v>
      </c>
      <c r="GS265" t="s">
        <v>432</v>
      </c>
      <c r="GT265" t="s">
        <v>432</v>
      </c>
      <c r="GU265" t="s">
        <v>423</v>
      </c>
      <c r="GV265" t="s">
        <v>423</v>
      </c>
      <c r="GW265" t="s">
        <v>431</v>
      </c>
      <c r="GX265" t="s">
        <v>423</v>
      </c>
      <c r="GY265" t="s">
        <v>423</v>
      </c>
      <c r="GZ265" t="s">
        <v>423</v>
      </c>
      <c r="HA265" t="s">
        <v>423</v>
      </c>
      <c r="HB265" t="s">
        <v>423</v>
      </c>
      <c r="HC265" t="s">
        <v>431</v>
      </c>
      <c r="HD265" t="s">
        <v>432</v>
      </c>
      <c r="HE265" t="s">
        <v>432</v>
      </c>
      <c r="HF265" t="s">
        <v>432</v>
      </c>
      <c r="HG265" t="s">
        <v>432</v>
      </c>
      <c r="HH265" t="s">
        <v>423</v>
      </c>
      <c r="HI265" t="s">
        <v>423</v>
      </c>
      <c r="HJ265" t="s">
        <v>423</v>
      </c>
      <c r="HK265" t="s">
        <v>423</v>
      </c>
      <c r="HL265" t="s">
        <v>431</v>
      </c>
      <c r="HM265" t="s">
        <v>423</v>
      </c>
      <c r="HN265" t="s">
        <v>423</v>
      </c>
      <c r="HP265" t="s">
        <v>431</v>
      </c>
      <c r="HR265" t="s">
        <v>423</v>
      </c>
      <c r="HT265" t="s">
        <v>423</v>
      </c>
      <c r="HV265" t="s">
        <v>423</v>
      </c>
      <c r="HW265" t="s">
        <v>431</v>
      </c>
      <c r="HX265" t="s">
        <v>423</v>
      </c>
      <c r="HY265" t="s">
        <v>423</v>
      </c>
      <c r="HZ265" t="s">
        <v>423</v>
      </c>
      <c r="IA265" t="s">
        <v>423</v>
      </c>
      <c r="IB265" t="s">
        <v>423</v>
      </c>
      <c r="IC265" t="s">
        <v>431</v>
      </c>
      <c r="ID265" t="s">
        <v>423</v>
      </c>
      <c r="IE265" t="s">
        <v>423</v>
      </c>
      <c r="IF265" t="s">
        <v>431</v>
      </c>
      <c r="IG265" t="s">
        <v>423</v>
      </c>
      <c r="IH265" t="s">
        <v>423</v>
      </c>
      <c r="II265" t="s">
        <v>423</v>
      </c>
      <c r="IJ265" t="s">
        <v>423</v>
      </c>
      <c r="IK265" t="s">
        <v>431</v>
      </c>
      <c r="IL265" t="s">
        <v>423</v>
      </c>
      <c r="IM265" t="s">
        <v>423</v>
      </c>
      <c r="IN265" t="s">
        <v>431</v>
      </c>
      <c r="IO265" t="s">
        <v>423</v>
      </c>
      <c r="IP265" t="s">
        <v>423</v>
      </c>
      <c r="IQ265" t="s">
        <v>423</v>
      </c>
      <c r="IR265" t="s">
        <v>423</v>
      </c>
      <c r="IS265" t="s">
        <v>431</v>
      </c>
      <c r="IT265" t="s">
        <v>423</v>
      </c>
      <c r="IU265" t="s">
        <v>423</v>
      </c>
      <c r="IV265" t="s">
        <v>423</v>
      </c>
      <c r="IX265" t="s">
        <v>431</v>
      </c>
      <c r="IZ265" t="s">
        <v>423</v>
      </c>
      <c r="JB265" t="s">
        <v>423</v>
      </c>
      <c r="JI265" t="s">
        <v>423</v>
      </c>
      <c r="JJ265" t="s">
        <v>423</v>
      </c>
      <c r="JK265" t="s">
        <v>431</v>
      </c>
      <c r="JL265" t="s">
        <v>423</v>
      </c>
      <c r="JM265" t="s">
        <v>423</v>
      </c>
      <c r="JN265" t="s">
        <v>423</v>
      </c>
      <c r="JO265" t="s">
        <v>423</v>
      </c>
      <c r="JP265" t="s">
        <v>423</v>
      </c>
      <c r="JQ265" t="s">
        <v>423</v>
      </c>
      <c r="JR265" t="s">
        <v>423</v>
      </c>
      <c r="JS265" t="s">
        <v>431</v>
      </c>
      <c r="JT265" t="s">
        <v>423</v>
      </c>
      <c r="JU265" t="s">
        <v>423</v>
      </c>
      <c r="JV265" t="s">
        <v>423</v>
      </c>
      <c r="JW265" t="s">
        <v>423</v>
      </c>
      <c r="JX265" t="s">
        <v>423</v>
      </c>
      <c r="JY265" t="s">
        <v>423</v>
      </c>
      <c r="JZ265" t="s">
        <v>423</v>
      </c>
      <c r="KA265" t="s">
        <v>423</v>
      </c>
      <c r="KB265" t="s">
        <v>423</v>
      </c>
      <c r="KC265" t="s">
        <v>423</v>
      </c>
      <c r="KD265" t="s">
        <v>423</v>
      </c>
      <c r="KE265" t="s">
        <v>423</v>
      </c>
      <c r="KF265" t="s">
        <v>423</v>
      </c>
      <c r="KG265" t="s">
        <v>423</v>
      </c>
      <c r="KH265" t="s">
        <v>423</v>
      </c>
      <c r="KI265" t="s">
        <v>423</v>
      </c>
      <c r="KJ265" t="s">
        <v>423</v>
      </c>
      <c r="KK265" t="s">
        <v>423</v>
      </c>
      <c r="KL265" t="s">
        <v>423</v>
      </c>
      <c r="KM265" t="s">
        <v>423</v>
      </c>
      <c r="KN265" t="s">
        <v>423</v>
      </c>
      <c r="KO265" t="s">
        <v>423</v>
      </c>
      <c r="KP265" t="s">
        <v>423</v>
      </c>
      <c r="KQ265" t="s">
        <v>431</v>
      </c>
      <c r="KR265" t="s">
        <v>423</v>
      </c>
      <c r="KS265" t="s">
        <v>431</v>
      </c>
      <c r="KT265" t="s">
        <v>423</v>
      </c>
      <c r="KU265" t="s">
        <v>423</v>
      </c>
      <c r="KV265" t="s">
        <v>423</v>
      </c>
      <c r="KW265" t="s">
        <v>423</v>
      </c>
      <c r="KY265" t="s">
        <v>423</v>
      </c>
      <c r="KZ265" t="s">
        <v>423</v>
      </c>
      <c r="LA265" t="s">
        <v>431</v>
      </c>
      <c r="LB265" t="s">
        <v>423</v>
      </c>
      <c r="LC265" t="s">
        <v>423</v>
      </c>
      <c r="LD265" t="s">
        <v>423</v>
      </c>
      <c r="LE265" t="s">
        <v>431</v>
      </c>
      <c r="LF265" t="s">
        <v>423</v>
      </c>
      <c r="LG265" t="s">
        <v>423</v>
      </c>
      <c r="LH265" t="s">
        <v>423</v>
      </c>
      <c r="LI265" t="s">
        <v>423</v>
      </c>
      <c r="LK265" t="s">
        <v>431</v>
      </c>
      <c r="LL265" t="s">
        <v>423</v>
      </c>
      <c r="LM265" t="s">
        <v>423</v>
      </c>
      <c r="LN265" t="s">
        <v>423</v>
      </c>
      <c r="LO265" t="s">
        <v>439</v>
      </c>
      <c r="LP265" t="s">
        <v>432</v>
      </c>
      <c r="LQ265" t="s">
        <v>432</v>
      </c>
      <c r="LR265" t="s">
        <v>432</v>
      </c>
      <c r="LS265" t="s">
        <v>432</v>
      </c>
      <c r="LT265" t="s">
        <v>432</v>
      </c>
      <c r="LU265" t="s">
        <v>432</v>
      </c>
      <c r="LV265" t="s">
        <v>432</v>
      </c>
      <c r="LW265" t="s">
        <v>432</v>
      </c>
      <c r="LX265" t="s">
        <v>432</v>
      </c>
      <c r="LY265" t="s">
        <v>432</v>
      </c>
      <c r="LZ265" t="s">
        <v>432</v>
      </c>
      <c r="MA265" t="s">
        <v>432</v>
      </c>
      <c r="MB265" t="s">
        <v>423</v>
      </c>
      <c r="MC265" t="s">
        <v>431</v>
      </c>
      <c r="MD265" t="s">
        <v>423</v>
      </c>
      <c r="ME265" t="s">
        <v>423</v>
      </c>
      <c r="MF265" t="s">
        <v>423</v>
      </c>
      <c r="MG265" t="s">
        <v>423</v>
      </c>
      <c r="MH265" t="s">
        <v>423</v>
      </c>
      <c r="MI265" t="s">
        <v>423</v>
      </c>
      <c r="MJ265" t="s">
        <v>423</v>
      </c>
      <c r="MK265" t="s">
        <v>423</v>
      </c>
      <c r="ML265" t="s">
        <v>431</v>
      </c>
      <c r="MN265">
        <v>328.38</v>
      </c>
      <c r="MO265">
        <v>76.349999999999994</v>
      </c>
      <c r="NE265">
        <v>127.22</v>
      </c>
      <c r="NT265">
        <v>51.14</v>
      </c>
      <c r="OJ265">
        <v>22.19</v>
      </c>
      <c r="OT265">
        <v>51.48</v>
      </c>
    </row>
    <row r="266" spans="1:410" ht="12.75" customHeight="1" x14ac:dyDescent="0.2">
      <c r="A266">
        <v>325</v>
      </c>
      <c r="B266" t="str">
        <f t="shared" si="184"/>
        <v>0-5min</v>
      </c>
      <c r="C266" t="str">
        <f t="shared" si="185"/>
        <v>seul</v>
      </c>
      <c r="D266" t="str">
        <f t="shared" si="186"/>
        <v>10-20m2</v>
      </c>
      <c r="E266" t="str">
        <f t="shared" si="187"/>
        <v>plutôt oui</v>
      </c>
      <c r="F266" t="str">
        <f t="shared" si="188"/>
        <v>aucune</v>
      </c>
      <c r="G266" t="str">
        <f t="shared" si="189"/>
        <v>echelon 0bis</v>
      </c>
      <c r="H266" t="str">
        <f t="shared" si="190"/>
        <v>non</v>
      </c>
      <c r="I266" t="s">
        <v>423</v>
      </c>
      <c r="J266" t="str">
        <f t="shared" si="191"/>
        <v>toujours</v>
      </c>
      <c r="K266" t="str">
        <f t="shared" si="192"/>
        <v>parfois</v>
      </c>
      <c r="L266" t="str">
        <f t="shared" si="193"/>
        <v>plutôt oui</v>
      </c>
      <c r="M266" t="str">
        <f t="shared" si="194"/>
        <v>1-2h</v>
      </c>
      <c r="N266" t="str">
        <f t="shared" si="195"/>
        <v>4-6h</v>
      </c>
      <c r="O266" t="str">
        <f t="shared" si="196"/>
        <v>parfois</v>
      </c>
      <c r="P266" t="str">
        <f t="shared" si="197"/>
        <v>parfois</v>
      </c>
      <c r="Q266" t="str">
        <f t="shared" si="198"/>
        <v>toujours</v>
      </c>
      <c r="R266" t="s">
        <v>424</v>
      </c>
      <c r="S266" t="s">
        <v>425</v>
      </c>
      <c r="T266" t="s">
        <v>425</v>
      </c>
      <c r="U266" t="s">
        <v>427</v>
      </c>
      <c r="V266" t="s">
        <v>428</v>
      </c>
      <c r="W266" t="s">
        <v>440</v>
      </c>
      <c r="X266" t="s">
        <v>430</v>
      </c>
      <c r="Y266" t="s">
        <v>424</v>
      </c>
      <c r="Z266" t="s">
        <v>424</v>
      </c>
      <c r="AA266" t="s">
        <v>425</v>
      </c>
      <c r="AB266" t="s">
        <v>425</v>
      </c>
      <c r="AC266" t="s">
        <v>425</v>
      </c>
      <c r="AD266" t="str">
        <f t="shared" si="199"/>
        <v>1 semaine avant</v>
      </c>
      <c r="AE266" t="str">
        <f t="shared" si="200"/>
        <v>plutôt oui</v>
      </c>
      <c r="AF266" t="str">
        <f t="shared" si="201"/>
        <v>plutôt bonnes</v>
      </c>
      <c r="AG266" t="str">
        <f t="shared" si="202"/>
        <v>parfois</v>
      </c>
      <c r="AH266" t="str">
        <f t="shared" si="203"/>
        <v>régulièrement</v>
      </c>
      <c r="AI266" t="str">
        <f t="shared" si="204"/>
        <v>jamais</v>
      </c>
      <c r="AJ266" t="str">
        <f t="shared" si="205"/>
        <v>parfois</v>
      </c>
      <c r="AK266" t="str">
        <f t="shared" si="206"/>
        <v>1-5h</v>
      </c>
      <c r="AL266" t="str">
        <f t="shared" si="207"/>
        <v>tout à fait</v>
      </c>
      <c r="AM266" t="str">
        <f t="shared" si="208"/>
        <v>plutôt non</v>
      </c>
      <c r="AN266" t="str">
        <f t="shared" si="209"/>
        <v>1-3h</v>
      </c>
      <c r="AO266" t="str">
        <f t="shared" si="210"/>
        <v>1/mois</v>
      </c>
      <c r="AP266" t="str">
        <f t="shared" si="211"/>
        <v>tout à fait</v>
      </c>
      <c r="AQ266" t="str">
        <f t="shared" si="212"/>
        <v>rarement</v>
      </c>
      <c r="AR266" t="str">
        <f t="shared" si="213"/>
        <v>régulièrement</v>
      </c>
      <c r="AS266" t="str">
        <f t="shared" si="214"/>
        <v>4-6h</v>
      </c>
      <c r="AT266" t="str">
        <f t="shared" si="215"/>
        <v>plutôt satisfaisante</v>
      </c>
      <c r="AU266" t="str">
        <f t="shared" si="216"/>
        <v>plutôt oui</v>
      </c>
      <c r="AV266" t="str">
        <f t="shared" si="217"/>
        <v>plutôt non</v>
      </c>
      <c r="AW266" t="str">
        <f t="shared" si="218"/>
        <v>plutôt non</v>
      </c>
      <c r="AX266" t="str">
        <f t="shared" si="219"/>
        <v>plutôt oui</v>
      </c>
      <c r="AY266" t="str">
        <f t="shared" si="220"/>
        <v>plutôt oui</v>
      </c>
      <c r="AZ266" t="str">
        <f t="shared" si="221"/>
        <v>3A</v>
      </c>
      <c r="BA266" t="str">
        <f t="shared" si="222"/>
        <v>GP3E</v>
      </c>
      <c r="BB266" t="str">
        <f t="shared" si="223"/>
        <v>classique</v>
      </c>
      <c r="BC266" t="str">
        <f t="shared" si="224"/>
        <v>oui</v>
      </c>
      <c r="BD266" t="str">
        <f t="shared" si="225"/>
        <v>post-bac</v>
      </c>
      <c r="BE266" t="str">
        <f t="shared" si="226"/>
        <v>Fr</v>
      </c>
      <c r="BF266" t="str">
        <f t="shared" si="227"/>
        <v>25-50%</v>
      </c>
      <c r="BG266" t="str">
        <f t="shared" si="228"/>
        <v>25-50%</v>
      </c>
      <c r="BH266" t="s">
        <v>423</v>
      </c>
      <c r="BI266" t="str">
        <f t="shared" si="229"/>
        <v>aucun</v>
      </c>
      <c r="BJ266" t="s">
        <v>431</v>
      </c>
      <c r="BK266" t="s">
        <v>423</v>
      </c>
      <c r="BL266" t="s">
        <v>423</v>
      </c>
      <c r="BM266" t="s">
        <v>423</v>
      </c>
      <c r="BN266" t="s">
        <v>431</v>
      </c>
      <c r="BO266" t="s">
        <v>423</v>
      </c>
      <c r="BP266" t="s">
        <v>423</v>
      </c>
      <c r="BR266" t="s">
        <v>423</v>
      </c>
      <c r="BS266" t="s">
        <v>431</v>
      </c>
      <c r="BT266" t="s">
        <v>423</v>
      </c>
      <c r="BU266" t="s">
        <v>423</v>
      </c>
      <c r="BV266" t="s">
        <v>423</v>
      </c>
      <c r="BW266" t="s">
        <v>431</v>
      </c>
      <c r="BX266" t="s">
        <v>423</v>
      </c>
      <c r="BY266" t="s">
        <v>423</v>
      </c>
      <c r="BZ266" t="s">
        <v>423</v>
      </c>
      <c r="CA266" t="s">
        <v>432</v>
      </c>
      <c r="CB266" t="s">
        <v>432</v>
      </c>
      <c r="CC266" t="s">
        <v>432</v>
      </c>
      <c r="CD266" t="s">
        <v>432</v>
      </c>
      <c r="CE266" t="s">
        <v>431</v>
      </c>
      <c r="CF266" t="s">
        <v>431</v>
      </c>
      <c r="CG266" t="s">
        <v>423</v>
      </c>
      <c r="CH266" t="s">
        <v>423</v>
      </c>
      <c r="CI266" t="s">
        <v>423</v>
      </c>
      <c r="CJ266" t="s">
        <v>423</v>
      </c>
      <c r="CK266" t="s">
        <v>423</v>
      </c>
      <c r="CL266" t="s">
        <v>423</v>
      </c>
      <c r="CM266" t="s">
        <v>423</v>
      </c>
      <c r="CN266" t="s">
        <v>423</v>
      </c>
      <c r="CO266" t="s">
        <v>432</v>
      </c>
      <c r="CP266" t="s">
        <v>432</v>
      </c>
      <c r="CQ266" t="s">
        <v>432</v>
      </c>
      <c r="CR266" t="s">
        <v>432</v>
      </c>
      <c r="CT266" t="s">
        <v>432</v>
      </c>
      <c r="CU266" t="s">
        <v>423</v>
      </c>
      <c r="CV266" t="s">
        <v>431</v>
      </c>
      <c r="CW266" t="s">
        <v>423</v>
      </c>
      <c r="CX266" t="s">
        <v>423</v>
      </c>
      <c r="CY266" t="s">
        <v>423</v>
      </c>
      <c r="CZ266" t="s">
        <v>423</v>
      </c>
      <c r="DA266" t="s">
        <v>423</v>
      </c>
      <c r="DB266" t="s">
        <v>431</v>
      </c>
      <c r="DC266" t="s">
        <v>423</v>
      </c>
      <c r="DD266" t="s">
        <v>423</v>
      </c>
      <c r="DE266" t="s">
        <v>431</v>
      </c>
      <c r="DF266" t="s">
        <v>423</v>
      </c>
      <c r="DG266" t="s">
        <v>423</v>
      </c>
      <c r="DH266" t="s">
        <v>423</v>
      </c>
      <c r="DI266" t="s">
        <v>423</v>
      </c>
      <c r="DJ266" t="s">
        <v>431</v>
      </c>
      <c r="DK266" t="s">
        <v>423</v>
      </c>
      <c r="DL266" t="s">
        <v>423</v>
      </c>
      <c r="DM266" t="s">
        <v>423</v>
      </c>
      <c r="DN266" t="s">
        <v>423</v>
      </c>
      <c r="DO266" t="s">
        <v>431</v>
      </c>
      <c r="DP266" t="s">
        <v>423</v>
      </c>
      <c r="DQ266" t="s">
        <v>423</v>
      </c>
      <c r="DR266" t="s">
        <v>423</v>
      </c>
      <c r="DS266" t="s">
        <v>423</v>
      </c>
      <c r="DT266" t="s">
        <v>423</v>
      </c>
      <c r="DU266" t="s">
        <v>423</v>
      </c>
      <c r="DV266" t="s">
        <v>431</v>
      </c>
      <c r="DW266" t="s">
        <v>423</v>
      </c>
      <c r="DX266" t="s">
        <v>423</v>
      </c>
      <c r="DY266" t="s">
        <v>423</v>
      </c>
      <c r="DZ266" t="s">
        <v>431</v>
      </c>
      <c r="EA266" t="s">
        <v>423</v>
      </c>
      <c r="EB266" t="s">
        <v>431</v>
      </c>
      <c r="EC266" t="s">
        <v>423</v>
      </c>
      <c r="ED266" t="s">
        <v>423</v>
      </c>
      <c r="EE266" t="s">
        <v>423</v>
      </c>
      <c r="EF266" t="s">
        <v>437</v>
      </c>
      <c r="EG266" t="s">
        <v>435</v>
      </c>
      <c r="EH266" t="s">
        <v>438</v>
      </c>
      <c r="EI266" t="s">
        <v>436</v>
      </c>
      <c r="EJ266" t="s">
        <v>434</v>
      </c>
      <c r="EK266" t="s">
        <v>433</v>
      </c>
      <c r="EL266" t="s">
        <v>424</v>
      </c>
      <c r="EM266" t="s">
        <v>425</v>
      </c>
      <c r="EN266" t="s">
        <v>425</v>
      </c>
      <c r="EO266" t="s">
        <v>427</v>
      </c>
      <c r="EP266" t="s">
        <v>428</v>
      </c>
      <c r="EQ266" t="s">
        <v>440</v>
      </c>
      <c r="ER266" t="s">
        <v>430</v>
      </c>
      <c r="ES266" t="s">
        <v>424</v>
      </c>
      <c r="ET266" t="s">
        <v>424</v>
      </c>
      <c r="EU266" t="s">
        <v>425</v>
      </c>
      <c r="EV266" t="s">
        <v>425</v>
      </c>
      <c r="EW266" t="s">
        <v>425</v>
      </c>
      <c r="EX266" t="s">
        <v>423</v>
      </c>
      <c r="EY266" t="s">
        <v>423</v>
      </c>
      <c r="EZ266" t="s">
        <v>423</v>
      </c>
      <c r="FA266" t="s">
        <v>431</v>
      </c>
      <c r="FB266" t="s">
        <v>423</v>
      </c>
      <c r="FC266" t="s">
        <v>423</v>
      </c>
      <c r="FD266" t="s">
        <v>423</v>
      </c>
      <c r="FE266" t="s">
        <v>431</v>
      </c>
      <c r="FF266" t="s">
        <v>423</v>
      </c>
      <c r="FG266" t="s">
        <v>423</v>
      </c>
      <c r="FH266" t="s">
        <v>423</v>
      </c>
      <c r="FI266" t="s">
        <v>431</v>
      </c>
      <c r="FJ266" t="s">
        <v>423</v>
      </c>
      <c r="FK266" t="s">
        <v>423</v>
      </c>
      <c r="FL266" t="s">
        <v>423</v>
      </c>
      <c r="FM266" t="s">
        <v>423</v>
      </c>
      <c r="FN266" t="s">
        <v>431</v>
      </c>
      <c r="FO266" t="s">
        <v>423</v>
      </c>
      <c r="FP266" t="s">
        <v>423</v>
      </c>
      <c r="FQ266" t="s">
        <v>431</v>
      </c>
      <c r="FR266" t="s">
        <v>423</v>
      </c>
      <c r="FS266" t="s">
        <v>423</v>
      </c>
      <c r="FT266" t="s">
        <v>423</v>
      </c>
      <c r="FU266" t="s">
        <v>423</v>
      </c>
      <c r="FV266" t="s">
        <v>423</v>
      </c>
      <c r="FW266" t="s">
        <v>431</v>
      </c>
      <c r="FX266" t="s">
        <v>423</v>
      </c>
      <c r="FZ266" t="s">
        <v>423</v>
      </c>
      <c r="GB266" t="s">
        <v>431</v>
      </c>
      <c r="GD266" t="s">
        <v>423</v>
      </c>
      <c r="GF266" t="s">
        <v>431</v>
      </c>
      <c r="GG266" t="s">
        <v>423</v>
      </c>
      <c r="GH266" t="s">
        <v>423</v>
      </c>
      <c r="GI266" t="s">
        <v>423</v>
      </c>
      <c r="GJ266" t="s">
        <v>423</v>
      </c>
      <c r="GK266" t="s">
        <v>431</v>
      </c>
      <c r="GL266" t="s">
        <v>423</v>
      </c>
      <c r="GM266" t="s">
        <v>431</v>
      </c>
      <c r="GN266" t="s">
        <v>423</v>
      </c>
      <c r="GO266" t="s">
        <v>423</v>
      </c>
      <c r="GP266" t="s">
        <v>423</v>
      </c>
      <c r="GQ266" t="s">
        <v>423</v>
      </c>
      <c r="GR266" t="s">
        <v>423</v>
      </c>
      <c r="GS266" t="s">
        <v>431</v>
      </c>
      <c r="GT266" t="s">
        <v>423</v>
      </c>
      <c r="GU266" t="s">
        <v>423</v>
      </c>
      <c r="GV266" t="s">
        <v>423</v>
      </c>
      <c r="GW266" t="s">
        <v>423</v>
      </c>
      <c r="GX266" t="s">
        <v>431</v>
      </c>
      <c r="GY266" t="s">
        <v>423</v>
      </c>
      <c r="GZ266" t="s">
        <v>423</v>
      </c>
      <c r="HA266" t="s">
        <v>431</v>
      </c>
      <c r="HB266" t="s">
        <v>423</v>
      </c>
      <c r="HC266" t="s">
        <v>423</v>
      </c>
      <c r="HD266" t="s">
        <v>431</v>
      </c>
      <c r="HE266" t="s">
        <v>423</v>
      </c>
      <c r="HF266" t="s">
        <v>423</v>
      </c>
      <c r="HG266" t="s">
        <v>423</v>
      </c>
      <c r="HH266" t="s">
        <v>423</v>
      </c>
      <c r="HI266" t="s">
        <v>423</v>
      </c>
      <c r="HJ266" t="s">
        <v>423</v>
      </c>
      <c r="HK266" t="s">
        <v>423</v>
      </c>
      <c r="HL266" t="s">
        <v>431</v>
      </c>
      <c r="HM266" t="s">
        <v>423</v>
      </c>
      <c r="HN266" t="s">
        <v>423</v>
      </c>
      <c r="HP266" t="s">
        <v>431</v>
      </c>
      <c r="HR266" t="s">
        <v>423</v>
      </c>
      <c r="HT266" t="s">
        <v>423</v>
      </c>
      <c r="HV266" t="s">
        <v>423</v>
      </c>
      <c r="HW266" t="s">
        <v>423</v>
      </c>
      <c r="HX266" t="s">
        <v>423</v>
      </c>
      <c r="HY266" t="s">
        <v>431</v>
      </c>
      <c r="HZ266" t="s">
        <v>423</v>
      </c>
      <c r="IA266" t="s">
        <v>423</v>
      </c>
      <c r="IB266" t="s">
        <v>423</v>
      </c>
      <c r="IC266" t="s">
        <v>431</v>
      </c>
      <c r="ID266" t="s">
        <v>423</v>
      </c>
      <c r="IE266" t="s">
        <v>423</v>
      </c>
      <c r="IF266" t="s">
        <v>423</v>
      </c>
      <c r="IG266" t="s">
        <v>431</v>
      </c>
      <c r="IH266" t="s">
        <v>423</v>
      </c>
      <c r="II266" t="s">
        <v>423</v>
      </c>
      <c r="IJ266" t="s">
        <v>423</v>
      </c>
      <c r="IK266" t="s">
        <v>423</v>
      </c>
      <c r="IL266" t="s">
        <v>431</v>
      </c>
      <c r="IM266" t="s">
        <v>423</v>
      </c>
      <c r="IN266" t="s">
        <v>423</v>
      </c>
      <c r="IO266" t="s">
        <v>423</v>
      </c>
      <c r="IP266" t="s">
        <v>431</v>
      </c>
      <c r="IQ266" t="s">
        <v>423</v>
      </c>
      <c r="IR266" t="s">
        <v>423</v>
      </c>
      <c r="IS266" t="s">
        <v>431</v>
      </c>
      <c r="IT266" t="s">
        <v>423</v>
      </c>
      <c r="IU266" t="s">
        <v>423</v>
      </c>
      <c r="IV266" t="s">
        <v>423</v>
      </c>
      <c r="IX266" t="s">
        <v>431</v>
      </c>
      <c r="IZ266" t="s">
        <v>423</v>
      </c>
      <c r="JB266" t="s">
        <v>423</v>
      </c>
      <c r="JD266" t="s">
        <v>1265</v>
      </c>
      <c r="JF266" t="s">
        <v>1266</v>
      </c>
      <c r="JG266" t="s">
        <v>1267</v>
      </c>
      <c r="JH266" t="s">
        <v>1268</v>
      </c>
      <c r="JI266" t="s">
        <v>423</v>
      </c>
      <c r="JJ266" t="s">
        <v>423</v>
      </c>
      <c r="JK266" t="s">
        <v>431</v>
      </c>
      <c r="JL266" t="s">
        <v>423</v>
      </c>
      <c r="JM266" t="s">
        <v>423</v>
      </c>
      <c r="JN266" t="s">
        <v>423</v>
      </c>
      <c r="JO266" t="s">
        <v>423</v>
      </c>
      <c r="JP266" t="s">
        <v>423</v>
      </c>
      <c r="JQ266" t="s">
        <v>423</v>
      </c>
      <c r="JR266" t="s">
        <v>423</v>
      </c>
      <c r="JS266" t="s">
        <v>431</v>
      </c>
      <c r="JT266" t="s">
        <v>423</v>
      </c>
      <c r="JU266" t="s">
        <v>423</v>
      </c>
      <c r="JV266" t="s">
        <v>423</v>
      </c>
      <c r="JW266" t="s">
        <v>423</v>
      </c>
      <c r="JX266" t="s">
        <v>423</v>
      </c>
      <c r="JY266" t="s">
        <v>423</v>
      </c>
      <c r="JZ266" t="s">
        <v>423</v>
      </c>
      <c r="KA266" t="s">
        <v>423</v>
      </c>
      <c r="KB266" t="s">
        <v>423</v>
      </c>
      <c r="KC266" t="s">
        <v>423</v>
      </c>
      <c r="KD266" t="s">
        <v>423</v>
      </c>
      <c r="KE266" t="s">
        <v>423</v>
      </c>
      <c r="KF266" t="s">
        <v>423</v>
      </c>
      <c r="KG266" t="s">
        <v>423</v>
      </c>
      <c r="KH266" t="s">
        <v>423</v>
      </c>
      <c r="KI266" t="s">
        <v>423</v>
      </c>
      <c r="KJ266" t="s">
        <v>423</v>
      </c>
      <c r="KK266" t="s">
        <v>423</v>
      </c>
      <c r="KL266" t="s">
        <v>423</v>
      </c>
      <c r="KM266" t="s">
        <v>423</v>
      </c>
      <c r="KN266" t="s">
        <v>423</v>
      </c>
      <c r="KO266" t="s">
        <v>423</v>
      </c>
      <c r="KP266" t="s">
        <v>423</v>
      </c>
      <c r="KQ266" t="s">
        <v>431</v>
      </c>
      <c r="KR266" t="s">
        <v>431</v>
      </c>
      <c r="KS266" t="s">
        <v>423</v>
      </c>
      <c r="KT266" t="s">
        <v>423</v>
      </c>
      <c r="KU266" t="s">
        <v>423</v>
      </c>
      <c r="KV266" t="s">
        <v>423</v>
      </c>
      <c r="KW266" t="s">
        <v>423</v>
      </c>
      <c r="KY266" t="s">
        <v>431</v>
      </c>
      <c r="KZ266" t="s">
        <v>432</v>
      </c>
      <c r="LA266" t="s">
        <v>432</v>
      </c>
      <c r="LB266" t="s">
        <v>432</v>
      </c>
      <c r="LC266" t="s">
        <v>432</v>
      </c>
      <c r="LD266" t="s">
        <v>432</v>
      </c>
      <c r="LE266" t="s">
        <v>432</v>
      </c>
      <c r="LF266" t="s">
        <v>432</v>
      </c>
      <c r="LG266" t="s">
        <v>432</v>
      </c>
      <c r="LH266" t="s">
        <v>432</v>
      </c>
      <c r="LI266" t="s">
        <v>432</v>
      </c>
      <c r="LK266" t="s">
        <v>431</v>
      </c>
      <c r="LL266" t="s">
        <v>423</v>
      </c>
      <c r="LM266" t="s">
        <v>423</v>
      </c>
      <c r="LN266" t="s">
        <v>423</v>
      </c>
      <c r="LO266" t="s">
        <v>439</v>
      </c>
      <c r="LP266" t="s">
        <v>432</v>
      </c>
      <c r="LQ266" t="s">
        <v>432</v>
      </c>
      <c r="LR266" t="s">
        <v>432</v>
      </c>
      <c r="LS266" t="s">
        <v>432</v>
      </c>
      <c r="LT266" t="s">
        <v>432</v>
      </c>
      <c r="LU266" t="s">
        <v>423</v>
      </c>
      <c r="LV266" t="s">
        <v>423</v>
      </c>
      <c r="LW266" t="s">
        <v>431</v>
      </c>
      <c r="LX266" t="s">
        <v>423</v>
      </c>
      <c r="LY266" t="s">
        <v>423</v>
      </c>
      <c r="LZ266" t="s">
        <v>423</v>
      </c>
      <c r="MA266" t="s">
        <v>423</v>
      </c>
      <c r="MB266" t="s">
        <v>423</v>
      </c>
      <c r="MC266" t="s">
        <v>423</v>
      </c>
      <c r="MD266" t="s">
        <v>431</v>
      </c>
      <c r="ME266" t="s">
        <v>423</v>
      </c>
      <c r="MF266" t="s">
        <v>423</v>
      </c>
      <c r="MG266" t="s">
        <v>423</v>
      </c>
      <c r="MH266" t="s">
        <v>423</v>
      </c>
      <c r="MI266" t="s">
        <v>423</v>
      </c>
      <c r="MJ266" t="s">
        <v>423</v>
      </c>
      <c r="MK266" t="s">
        <v>423</v>
      </c>
      <c r="ML266" t="s">
        <v>431</v>
      </c>
      <c r="MN266">
        <v>598.13</v>
      </c>
      <c r="MO266">
        <v>48.18</v>
      </c>
      <c r="NE266">
        <v>164.58</v>
      </c>
      <c r="NT266">
        <v>116.3</v>
      </c>
      <c r="OJ266">
        <v>209.01</v>
      </c>
      <c r="OT266">
        <v>60.06</v>
      </c>
    </row>
    <row r="267" spans="1:410" ht="12.75" customHeight="1" x14ac:dyDescent="0.2">
      <c r="A267">
        <v>326</v>
      </c>
      <c r="B267" t="str">
        <f t="shared" si="184"/>
        <v>0-5min</v>
      </c>
      <c r="C267" t="str">
        <f t="shared" si="185"/>
        <v>seul</v>
      </c>
      <c r="D267" t="str">
        <f t="shared" si="186"/>
        <v>20-30m2</v>
      </c>
      <c r="E267" t="str">
        <f t="shared" si="187"/>
        <v>plutôt oui</v>
      </c>
      <c r="F267" t="str">
        <f t="shared" si="188"/>
        <v>aucune</v>
      </c>
      <c r="G267" t="str">
        <f t="shared" si="189"/>
        <v>echelon 0bis</v>
      </c>
      <c r="H267" t="str">
        <f t="shared" si="190"/>
        <v>non</v>
      </c>
      <c r="I267" t="s">
        <v>423</v>
      </c>
      <c r="J267" t="str">
        <f t="shared" si="191"/>
        <v>souvent</v>
      </c>
      <c r="K267" t="str">
        <f t="shared" si="192"/>
        <v>parfois</v>
      </c>
      <c r="L267" t="str">
        <f t="shared" si="193"/>
        <v>plutôt oui</v>
      </c>
      <c r="M267" t="str">
        <f t="shared" si="194"/>
        <v>1-2h</v>
      </c>
      <c r="N267" t="str">
        <f t="shared" si="195"/>
        <v>4-6h</v>
      </c>
      <c r="O267" t="str">
        <f t="shared" si="196"/>
        <v>souvent</v>
      </c>
      <c r="P267" t="str">
        <f t="shared" si="197"/>
        <v>parfois</v>
      </c>
      <c r="Q267" t="str">
        <f t="shared" si="198"/>
        <v>souvent</v>
      </c>
      <c r="R267" t="s">
        <v>424</v>
      </c>
      <c r="S267" t="s">
        <v>425</v>
      </c>
      <c r="T267" t="s">
        <v>425</v>
      </c>
      <c r="U267" t="s">
        <v>427</v>
      </c>
      <c r="V267" t="s">
        <v>428</v>
      </c>
      <c r="W267" t="s">
        <v>428</v>
      </c>
      <c r="X267" t="s">
        <v>430</v>
      </c>
      <c r="Y267" t="s">
        <v>424</v>
      </c>
      <c r="Z267" t="s">
        <v>424</v>
      </c>
      <c r="AA267" t="s">
        <v>424</v>
      </c>
      <c r="AB267" t="s">
        <v>425</v>
      </c>
      <c r="AC267" t="s">
        <v>430</v>
      </c>
      <c r="AD267" t="str">
        <f t="shared" si="199"/>
        <v>1 semaine avant</v>
      </c>
      <c r="AE267" t="str">
        <f t="shared" si="200"/>
        <v>plutôt oui</v>
      </c>
      <c r="AF267" t="str">
        <f t="shared" si="201"/>
        <v>plutôt bonnes</v>
      </c>
      <c r="AG267" t="str">
        <f t="shared" si="202"/>
        <v>parfois</v>
      </c>
      <c r="AH267" t="str">
        <f t="shared" si="203"/>
        <v>régulièrement</v>
      </c>
      <c r="AI267" t="str">
        <f t="shared" si="204"/>
        <v>parfois</v>
      </c>
      <c r="AJ267" t="str">
        <f t="shared" si="205"/>
        <v>jamais</v>
      </c>
      <c r="AK267" t="str">
        <f t="shared" si="206"/>
        <v>non</v>
      </c>
      <c r="AL267" t="str">
        <f t="shared" si="207"/>
        <v>pas d'asso</v>
      </c>
      <c r="AM267" t="str">
        <f t="shared" si="208"/>
        <v>pas d'asso</v>
      </c>
      <c r="AN267" t="str">
        <f t="shared" si="209"/>
        <v>1-3h</v>
      </c>
      <c r="AO267" t="str">
        <f t="shared" si="210"/>
        <v>1/mois</v>
      </c>
      <c r="AP267" t="str">
        <f t="shared" si="211"/>
        <v>plutôt oui</v>
      </c>
      <c r="AQ267" t="str">
        <f t="shared" si="212"/>
        <v>rarement</v>
      </c>
      <c r="AR267" t="str">
        <f t="shared" si="213"/>
        <v>régulièrement</v>
      </c>
      <c r="AS267" t="str">
        <f t="shared" si="214"/>
        <v>1-2h</v>
      </c>
      <c r="AT267" t="str">
        <f t="shared" si="215"/>
        <v>plutôt satisfaisante</v>
      </c>
      <c r="AU267" t="str">
        <f t="shared" si="216"/>
        <v>plutôt oui</v>
      </c>
      <c r="AV267" t="str">
        <f t="shared" si="217"/>
        <v>plutôt oui</v>
      </c>
      <c r="AW267" t="str">
        <f t="shared" si="218"/>
        <v>plutôt oui</v>
      </c>
      <c r="AX267" t="str">
        <f t="shared" si="219"/>
        <v>plutôt oui</v>
      </c>
      <c r="AY267" t="str">
        <f t="shared" si="220"/>
        <v>plutôt oui</v>
      </c>
      <c r="AZ267" t="str">
        <f t="shared" si="221"/>
        <v>3A</v>
      </c>
      <c r="BA267" t="str">
        <f t="shared" si="222"/>
        <v>GP3E</v>
      </c>
      <c r="BB267" t="str">
        <f t="shared" si="223"/>
        <v>classique</v>
      </c>
      <c r="BC267" t="str">
        <f t="shared" si="224"/>
        <v>non</v>
      </c>
      <c r="BD267" t="str">
        <f t="shared" si="225"/>
        <v>post-bac</v>
      </c>
      <c r="BE267" t="str">
        <f t="shared" si="226"/>
        <v>Fr</v>
      </c>
      <c r="BF267" t="str">
        <f t="shared" si="227"/>
        <v>0-10%</v>
      </c>
      <c r="BG267" t="str">
        <f t="shared" si="228"/>
        <v>0-10%</v>
      </c>
      <c r="BH267" t="s">
        <v>423</v>
      </c>
      <c r="BI267" t="str">
        <f t="shared" si="229"/>
        <v>aucun</v>
      </c>
      <c r="BJ267" t="s">
        <v>431</v>
      </c>
      <c r="BK267" t="s">
        <v>423</v>
      </c>
      <c r="BL267" t="s">
        <v>423</v>
      </c>
      <c r="BM267" t="s">
        <v>423</v>
      </c>
      <c r="BN267" t="s">
        <v>431</v>
      </c>
      <c r="BO267" t="s">
        <v>423</v>
      </c>
      <c r="BP267" t="s">
        <v>423</v>
      </c>
      <c r="BR267" t="s">
        <v>423</v>
      </c>
      <c r="BS267" t="s">
        <v>423</v>
      </c>
      <c r="BT267" t="s">
        <v>431</v>
      </c>
      <c r="BU267" t="s">
        <v>423</v>
      </c>
      <c r="BV267" t="s">
        <v>423</v>
      </c>
      <c r="BW267" t="s">
        <v>431</v>
      </c>
      <c r="BX267" t="s">
        <v>423</v>
      </c>
      <c r="BY267" t="s">
        <v>423</v>
      </c>
      <c r="BZ267" t="s">
        <v>423</v>
      </c>
      <c r="CA267" t="s">
        <v>432</v>
      </c>
      <c r="CB267" t="s">
        <v>432</v>
      </c>
      <c r="CC267" t="s">
        <v>432</v>
      </c>
      <c r="CD267" t="s">
        <v>432</v>
      </c>
      <c r="CE267" t="s">
        <v>431</v>
      </c>
      <c r="CF267" t="s">
        <v>431</v>
      </c>
      <c r="CG267" t="s">
        <v>423</v>
      </c>
      <c r="CH267" t="s">
        <v>423</v>
      </c>
      <c r="CI267" t="s">
        <v>423</v>
      </c>
      <c r="CJ267" t="s">
        <v>423</v>
      </c>
      <c r="CK267" t="s">
        <v>423</v>
      </c>
      <c r="CL267" t="s">
        <v>423</v>
      </c>
      <c r="CM267" t="s">
        <v>423</v>
      </c>
      <c r="CN267" t="s">
        <v>423</v>
      </c>
      <c r="CO267" t="s">
        <v>432</v>
      </c>
      <c r="CP267" t="s">
        <v>432</v>
      </c>
      <c r="CQ267" t="s">
        <v>432</v>
      </c>
      <c r="CR267" t="s">
        <v>432</v>
      </c>
      <c r="CT267" t="s">
        <v>432</v>
      </c>
      <c r="CU267" t="s">
        <v>423</v>
      </c>
      <c r="CV267" t="s">
        <v>423</v>
      </c>
      <c r="CW267" t="s">
        <v>431</v>
      </c>
      <c r="CX267" t="s">
        <v>423</v>
      </c>
      <c r="CY267" t="s">
        <v>423</v>
      </c>
      <c r="CZ267" t="s">
        <v>423</v>
      </c>
      <c r="DA267" t="s">
        <v>423</v>
      </c>
      <c r="DB267" t="s">
        <v>431</v>
      </c>
      <c r="DC267" t="s">
        <v>423</v>
      </c>
      <c r="DD267" t="s">
        <v>423</v>
      </c>
      <c r="DE267" t="s">
        <v>431</v>
      </c>
      <c r="DF267" t="s">
        <v>423</v>
      </c>
      <c r="DG267" t="s">
        <v>423</v>
      </c>
      <c r="DH267" t="s">
        <v>423</v>
      </c>
      <c r="DI267" t="s">
        <v>423</v>
      </c>
      <c r="DJ267" t="s">
        <v>431</v>
      </c>
      <c r="DK267" t="s">
        <v>423</v>
      </c>
      <c r="DL267" t="s">
        <v>423</v>
      </c>
      <c r="DM267" t="s">
        <v>423</v>
      </c>
      <c r="DN267" t="s">
        <v>423</v>
      </c>
      <c r="DO267" t="s">
        <v>431</v>
      </c>
      <c r="DP267" t="s">
        <v>423</v>
      </c>
      <c r="DQ267" t="s">
        <v>423</v>
      </c>
      <c r="DR267" t="s">
        <v>423</v>
      </c>
      <c r="DS267" t="s">
        <v>423</v>
      </c>
      <c r="DT267" t="s">
        <v>423</v>
      </c>
      <c r="DU267" t="s">
        <v>431</v>
      </c>
      <c r="DV267" t="s">
        <v>423</v>
      </c>
      <c r="DW267" t="s">
        <v>423</v>
      </c>
      <c r="DX267" t="s">
        <v>423</v>
      </c>
      <c r="DY267" t="s">
        <v>423</v>
      </c>
      <c r="DZ267" t="s">
        <v>431</v>
      </c>
      <c r="EA267" t="s">
        <v>423</v>
      </c>
      <c r="EB267" t="s">
        <v>423</v>
      </c>
      <c r="EC267" t="s">
        <v>431</v>
      </c>
      <c r="ED267" t="s">
        <v>423</v>
      </c>
      <c r="EE267" t="s">
        <v>423</v>
      </c>
      <c r="EF267" t="s">
        <v>438</v>
      </c>
      <c r="EG267" t="s">
        <v>437</v>
      </c>
      <c r="EH267" t="s">
        <v>434</v>
      </c>
      <c r="EI267" t="s">
        <v>435</v>
      </c>
      <c r="EJ267" t="s">
        <v>436</v>
      </c>
      <c r="EK267" t="s">
        <v>433</v>
      </c>
      <c r="EL267" t="s">
        <v>424</v>
      </c>
      <c r="EM267" t="s">
        <v>425</v>
      </c>
      <c r="EN267" t="s">
        <v>425</v>
      </c>
      <c r="EO267" t="s">
        <v>427</v>
      </c>
      <c r="EP267" t="s">
        <v>428</v>
      </c>
      <c r="EQ267" t="s">
        <v>428</v>
      </c>
      <c r="ER267" t="s">
        <v>430</v>
      </c>
      <c r="ES267" t="s">
        <v>424</v>
      </c>
      <c r="ET267" t="s">
        <v>424</v>
      </c>
      <c r="EU267" t="s">
        <v>424</v>
      </c>
      <c r="EV267" t="s">
        <v>425</v>
      </c>
      <c r="EW267" t="s">
        <v>430</v>
      </c>
      <c r="EX267" t="s">
        <v>423</v>
      </c>
      <c r="EY267" t="s">
        <v>423</v>
      </c>
      <c r="EZ267" t="s">
        <v>423</v>
      </c>
      <c r="FA267" t="s">
        <v>431</v>
      </c>
      <c r="FB267" t="s">
        <v>423</v>
      </c>
      <c r="FC267" t="s">
        <v>423</v>
      </c>
      <c r="FD267" t="s">
        <v>423</v>
      </c>
      <c r="FE267" t="s">
        <v>431</v>
      </c>
      <c r="FF267" t="s">
        <v>423</v>
      </c>
      <c r="FG267" t="s">
        <v>423</v>
      </c>
      <c r="FH267" t="s">
        <v>423</v>
      </c>
      <c r="FI267" t="s">
        <v>431</v>
      </c>
      <c r="FJ267" t="s">
        <v>423</v>
      </c>
      <c r="FK267" t="s">
        <v>423</v>
      </c>
      <c r="FL267" t="s">
        <v>423</v>
      </c>
      <c r="FM267" t="s">
        <v>423</v>
      </c>
      <c r="FN267" t="s">
        <v>431</v>
      </c>
      <c r="FO267" t="s">
        <v>423</v>
      </c>
      <c r="FP267" t="s">
        <v>423</v>
      </c>
      <c r="FQ267" t="s">
        <v>431</v>
      </c>
      <c r="FR267" t="s">
        <v>423</v>
      </c>
      <c r="FS267" t="s">
        <v>423</v>
      </c>
      <c r="FT267" t="s">
        <v>423</v>
      </c>
      <c r="FU267" t="s">
        <v>423</v>
      </c>
      <c r="FV267" t="s">
        <v>431</v>
      </c>
      <c r="FW267" t="s">
        <v>423</v>
      </c>
      <c r="FX267" t="s">
        <v>423</v>
      </c>
      <c r="FZ267" t="s">
        <v>423</v>
      </c>
      <c r="GB267" t="s">
        <v>423</v>
      </c>
      <c r="GD267" t="s">
        <v>431</v>
      </c>
      <c r="GF267" t="s">
        <v>423</v>
      </c>
      <c r="GG267" t="s">
        <v>432</v>
      </c>
      <c r="GH267" t="s">
        <v>432</v>
      </c>
      <c r="GI267" t="s">
        <v>432</v>
      </c>
      <c r="GJ267" t="s">
        <v>432</v>
      </c>
      <c r="GK267" t="s">
        <v>432</v>
      </c>
      <c r="GL267" t="s">
        <v>432</v>
      </c>
      <c r="GM267" t="s">
        <v>432</v>
      </c>
      <c r="GN267" t="s">
        <v>432</v>
      </c>
      <c r="GO267" t="s">
        <v>432</v>
      </c>
      <c r="GP267" t="s">
        <v>432</v>
      </c>
      <c r="GQ267" t="s">
        <v>432</v>
      </c>
      <c r="GR267" t="s">
        <v>432</v>
      </c>
      <c r="GS267" t="s">
        <v>432</v>
      </c>
      <c r="GT267" t="s">
        <v>432</v>
      </c>
      <c r="GU267" t="s">
        <v>423</v>
      </c>
      <c r="GV267" t="s">
        <v>423</v>
      </c>
      <c r="GW267" t="s">
        <v>423</v>
      </c>
      <c r="GX267" t="s">
        <v>431</v>
      </c>
      <c r="GY267" t="s">
        <v>423</v>
      </c>
      <c r="GZ267" t="s">
        <v>423</v>
      </c>
      <c r="HA267" t="s">
        <v>431</v>
      </c>
      <c r="HB267" t="s">
        <v>423</v>
      </c>
      <c r="HC267" t="s">
        <v>423</v>
      </c>
      <c r="HD267" t="s">
        <v>423</v>
      </c>
      <c r="HE267" t="s">
        <v>431</v>
      </c>
      <c r="HF267" t="s">
        <v>423</v>
      </c>
      <c r="HG267" t="s">
        <v>423</v>
      </c>
      <c r="HH267" t="s">
        <v>423</v>
      </c>
      <c r="HI267" t="s">
        <v>423</v>
      </c>
      <c r="HJ267" t="s">
        <v>423</v>
      </c>
      <c r="HK267" t="s">
        <v>423</v>
      </c>
      <c r="HL267" t="s">
        <v>431</v>
      </c>
      <c r="HM267" t="s">
        <v>423</v>
      </c>
      <c r="HN267" t="s">
        <v>423</v>
      </c>
      <c r="HP267" t="s">
        <v>431</v>
      </c>
      <c r="HR267" t="s">
        <v>423</v>
      </c>
      <c r="HT267" t="s">
        <v>423</v>
      </c>
      <c r="HV267" t="s">
        <v>423</v>
      </c>
      <c r="HW267" t="s">
        <v>431</v>
      </c>
      <c r="HX267" t="s">
        <v>423</v>
      </c>
      <c r="HY267" t="s">
        <v>423</v>
      </c>
      <c r="HZ267" t="s">
        <v>423</v>
      </c>
      <c r="IA267" t="s">
        <v>423</v>
      </c>
      <c r="IB267" t="s">
        <v>423</v>
      </c>
      <c r="IC267" t="s">
        <v>431</v>
      </c>
      <c r="ID267" t="s">
        <v>423</v>
      </c>
      <c r="IE267" t="s">
        <v>423</v>
      </c>
      <c r="IF267" t="s">
        <v>423</v>
      </c>
      <c r="IG267" t="s">
        <v>431</v>
      </c>
      <c r="IH267" t="s">
        <v>423</v>
      </c>
      <c r="II267" t="s">
        <v>423</v>
      </c>
      <c r="IJ267" t="s">
        <v>423</v>
      </c>
      <c r="IK267" t="s">
        <v>431</v>
      </c>
      <c r="IL267" t="s">
        <v>423</v>
      </c>
      <c r="IM267" t="s">
        <v>423</v>
      </c>
      <c r="IN267" t="s">
        <v>423</v>
      </c>
      <c r="IO267" t="s">
        <v>431</v>
      </c>
      <c r="IP267" t="s">
        <v>423</v>
      </c>
      <c r="IQ267" t="s">
        <v>423</v>
      </c>
      <c r="IR267" t="s">
        <v>423</v>
      </c>
      <c r="IS267" t="s">
        <v>431</v>
      </c>
      <c r="IT267" t="s">
        <v>423</v>
      </c>
      <c r="IU267" t="s">
        <v>423</v>
      </c>
      <c r="IV267" t="s">
        <v>423</v>
      </c>
      <c r="IX267" t="s">
        <v>431</v>
      </c>
      <c r="IZ267" t="s">
        <v>423</v>
      </c>
      <c r="JB267" t="s">
        <v>423</v>
      </c>
      <c r="JI267" t="s">
        <v>423</v>
      </c>
      <c r="JJ267" t="s">
        <v>423</v>
      </c>
      <c r="JK267" t="s">
        <v>431</v>
      </c>
      <c r="JL267" t="s">
        <v>423</v>
      </c>
      <c r="JM267" t="s">
        <v>423</v>
      </c>
      <c r="JN267" t="s">
        <v>423</v>
      </c>
      <c r="JO267" t="s">
        <v>423</v>
      </c>
      <c r="JP267" t="s">
        <v>423</v>
      </c>
      <c r="JQ267" t="s">
        <v>423</v>
      </c>
      <c r="JR267" t="s">
        <v>423</v>
      </c>
      <c r="JS267" t="s">
        <v>431</v>
      </c>
      <c r="JT267" t="s">
        <v>423</v>
      </c>
      <c r="JU267" t="s">
        <v>423</v>
      </c>
      <c r="JV267" t="s">
        <v>423</v>
      </c>
      <c r="JW267" t="s">
        <v>423</v>
      </c>
      <c r="JX267" t="s">
        <v>423</v>
      </c>
      <c r="JY267" t="s">
        <v>423</v>
      </c>
      <c r="JZ267" t="s">
        <v>423</v>
      </c>
      <c r="KA267" t="s">
        <v>423</v>
      </c>
      <c r="KB267" t="s">
        <v>423</v>
      </c>
      <c r="KC267" t="s">
        <v>423</v>
      </c>
      <c r="KD267" t="s">
        <v>423</v>
      </c>
      <c r="KE267" t="s">
        <v>423</v>
      </c>
      <c r="KF267" t="s">
        <v>423</v>
      </c>
      <c r="KG267" t="s">
        <v>423</v>
      </c>
      <c r="KH267" t="s">
        <v>423</v>
      </c>
      <c r="KI267" t="s">
        <v>423</v>
      </c>
      <c r="KJ267" t="s">
        <v>423</v>
      </c>
      <c r="KK267" t="s">
        <v>423</v>
      </c>
      <c r="KL267" t="s">
        <v>423</v>
      </c>
      <c r="KM267" t="s">
        <v>423</v>
      </c>
      <c r="KN267" t="s">
        <v>423</v>
      </c>
      <c r="KO267" t="s">
        <v>423</v>
      </c>
      <c r="KP267" t="s">
        <v>423</v>
      </c>
      <c r="KQ267" t="s">
        <v>431</v>
      </c>
      <c r="KR267" t="s">
        <v>423</v>
      </c>
      <c r="KS267" t="s">
        <v>423</v>
      </c>
      <c r="KT267" t="s">
        <v>423</v>
      </c>
      <c r="KU267" t="s">
        <v>423</v>
      </c>
      <c r="KV267" t="s">
        <v>423</v>
      </c>
      <c r="KW267" t="s">
        <v>431</v>
      </c>
      <c r="KY267" t="s">
        <v>431</v>
      </c>
      <c r="KZ267" t="s">
        <v>432</v>
      </c>
      <c r="LA267" t="s">
        <v>432</v>
      </c>
      <c r="LB267" t="s">
        <v>432</v>
      </c>
      <c r="LC267" t="s">
        <v>432</v>
      </c>
      <c r="LD267" t="s">
        <v>432</v>
      </c>
      <c r="LE267" t="s">
        <v>432</v>
      </c>
      <c r="LF267" t="s">
        <v>432</v>
      </c>
      <c r="LG267" t="s">
        <v>432</v>
      </c>
      <c r="LH267" t="s">
        <v>432</v>
      </c>
      <c r="LI267" t="s">
        <v>432</v>
      </c>
      <c r="LK267" t="s">
        <v>431</v>
      </c>
      <c r="LL267" t="s">
        <v>423</v>
      </c>
      <c r="LM267" t="s">
        <v>423</v>
      </c>
      <c r="LN267" t="s">
        <v>423</v>
      </c>
      <c r="LO267" t="s">
        <v>439</v>
      </c>
      <c r="LP267" t="s">
        <v>432</v>
      </c>
      <c r="LQ267" t="s">
        <v>432</v>
      </c>
      <c r="LR267" t="s">
        <v>432</v>
      </c>
      <c r="LS267" t="s">
        <v>432</v>
      </c>
      <c r="LT267" t="s">
        <v>432</v>
      </c>
      <c r="LU267" t="s">
        <v>431</v>
      </c>
      <c r="LV267" t="s">
        <v>423</v>
      </c>
      <c r="LW267" t="s">
        <v>423</v>
      </c>
      <c r="LX267" t="s">
        <v>423</v>
      </c>
      <c r="LY267" t="s">
        <v>423</v>
      </c>
      <c r="LZ267" t="s">
        <v>423</v>
      </c>
      <c r="MA267" t="s">
        <v>423</v>
      </c>
      <c r="MB267" t="s">
        <v>431</v>
      </c>
      <c r="MC267" t="s">
        <v>423</v>
      </c>
      <c r="MD267" t="s">
        <v>423</v>
      </c>
      <c r="ME267" t="s">
        <v>423</v>
      </c>
      <c r="MF267" t="s">
        <v>423</v>
      </c>
      <c r="MG267" t="s">
        <v>423</v>
      </c>
      <c r="MH267" t="s">
        <v>423</v>
      </c>
      <c r="MI267" t="s">
        <v>423</v>
      </c>
      <c r="MJ267" t="s">
        <v>423</v>
      </c>
      <c r="MK267" t="s">
        <v>423</v>
      </c>
      <c r="ML267" t="s">
        <v>431</v>
      </c>
      <c r="MN267">
        <v>470.2</v>
      </c>
      <c r="MO267">
        <v>48.77</v>
      </c>
      <c r="NE267">
        <v>197.31</v>
      </c>
      <c r="NT267">
        <v>105.25</v>
      </c>
      <c r="OJ267">
        <v>68.650000000000006</v>
      </c>
      <c r="OT267">
        <v>50.22</v>
      </c>
    </row>
    <row r="268" spans="1:410" ht="12.75" customHeight="1" x14ac:dyDescent="0.2">
      <c r="A268">
        <v>327</v>
      </c>
      <c r="B268" t="str">
        <f t="shared" si="184"/>
        <v>5-15min</v>
      </c>
      <c r="C268" t="str">
        <f t="shared" si="185"/>
        <v>colocation</v>
      </c>
      <c r="D268" t="str">
        <f t="shared" si="186"/>
        <v>coloc ou foyer familial</v>
      </c>
      <c r="E268" t="str">
        <f t="shared" si="187"/>
        <v>tout à fait</v>
      </c>
      <c r="F268" t="str">
        <f t="shared" si="188"/>
        <v>aucune</v>
      </c>
      <c r="G268" t="str">
        <f t="shared" si="189"/>
        <v>non</v>
      </c>
      <c r="H268" t="str">
        <f t="shared" si="190"/>
        <v>non</v>
      </c>
      <c r="I268" t="s">
        <v>423</v>
      </c>
      <c r="J268" t="str">
        <f t="shared" si="191"/>
        <v>parfois</v>
      </c>
      <c r="K268" t="str">
        <f t="shared" si="192"/>
        <v>parfois</v>
      </c>
      <c r="L268" t="str">
        <f t="shared" si="193"/>
        <v>plutôt non</v>
      </c>
      <c r="M268" t="str">
        <f t="shared" si="194"/>
        <v>0-1h</v>
      </c>
      <c r="N268" t="str">
        <f t="shared" si="195"/>
        <v>2-4h</v>
      </c>
      <c r="O268" t="str">
        <f t="shared" si="196"/>
        <v>parfois</v>
      </c>
      <c r="P268" t="str">
        <f t="shared" si="197"/>
        <v>parfois</v>
      </c>
      <c r="Q268" t="str">
        <f t="shared" si="198"/>
        <v>souvent</v>
      </c>
      <c r="R268" t="s">
        <v>430</v>
      </c>
      <c r="S268" t="s">
        <v>425</v>
      </c>
      <c r="T268" t="s">
        <v>425</v>
      </c>
      <c r="U268" t="s">
        <v>426</v>
      </c>
      <c r="V268" t="s">
        <v>440</v>
      </c>
      <c r="W268" t="s">
        <v>428</v>
      </c>
      <c r="X268" t="s">
        <v>429</v>
      </c>
      <c r="Y268" t="s">
        <v>429</v>
      </c>
      <c r="Z268" t="s">
        <v>430</v>
      </c>
      <c r="AA268" t="s">
        <v>430</v>
      </c>
      <c r="AB268" t="s">
        <v>425</v>
      </c>
      <c r="AC268" t="s">
        <v>425</v>
      </c>
      <c r="AD268" t="str">
        <f t="shared" si="199"/>
        <v>1 semaine avant</v>
      </c>
      <c r="AE268" t="str">
        <f t="shared" si="200"/>
        <v>plutôt oui</v>
      </c>
      <c r="AF268" t="str">
        <f t="shared" si="201"/>
        <v>très bonnes</v>
      </c>
      <c r="AG268" t="str">
        <f t="shared" si="202"/>
        <v>jamais</v>
      </c>
      <c r="AH268" t="str">
        <f t="shared" si="203"/>
        <v>régulièrement</v>
      </c>
      <c r="AI268" t="str">
        <f t="shared" si="204"/>
        <v>parfois</v>
      </c>
      <c r="AJ268" t="str">
        <f t="shared" si="205"/>
        <v>jamais</v>
      </c>
      <c r="AK268" t="str">
        <f t="shared" si="206"/>
        <v>5-10h</v>
      </c>
      <c r="AL268" t="str">
        <f t="shared" si="207"/>
        <v>tout à fait</v>
      </c>
      <c r="AM268" t="str">
        <f t="shared" si="208"/>
        <v>plutôt oui</v>
      </c>
      <c r="AN268" t="str">
        <f t="shared" si="209"/>
        <v>3-6h</v>
      </c>
      <c r="AO268" t="str">
        <f t="shared" si="210"/>
        <v>1/mois</v>
      </c>
      <c r="AP268" t="str">
        <f t="shared" si="211"/>
        <v>tout à fait</v>
      </c>
      <c r="AQ268" t="str">
        <f t="shared" si="212"/>
        <v>1/semaine</v>
      </c>
      <c r="AR268" t="str">
        <f t="shared" si="213"/>
        <v>régulièrement</v>
      </c>
      <c r="AS268" t="str">
        <f t="shared" si="214"/>
        <v>2-4h</v>
      </c>
      <c r="AT268" t="str">
        <f t="shared" si="215"/>
        <v>très satisfaisante</v>
      </c>
      <c r="AU268" t="str">
        <f t="shared" si="216"/>
        <v>plutôt oui</v>
      </c>
      <c r="AV268" t="str">
        <f t="shared" si="217"/>
        <v>plutôt oui</v>
      </c>
      <c r="AW268" t="str">
        <f t="shared" si="218"/>
        <v>plutôt oui</v>
      </c>
      <c r="AX268" t="str">
        <f t="shared" si="219"/>
        <v>plutôt oui</v>
      </c>
      <c r="AY268" t="str">
        <f t="shared" si="220"/>
        <v>tout à fait</v>
      </c>
      <c r="AZ268" t="str">
        <f t="shared" si="221"/>
        <v>3A</v>
      </c>
      <c r="BA268" t="str">
        <f t="shared" si="222"/>
        <v>GP3E</v>
      </c>
      <c r="BB268" t="str">
        <f t="shared" si="223"/>
        <v>classique</v>
      </c>
      <c r="BC268" t="str">
        <f t="shared" si="224"/>
        <v>non</v>
      </c>
      <c r="BD268" t="str">
        <f t="shared" si="225"/>
        <v>post-bac</v>
      </c>
      <c r="BE268" t="str">
        <f t="shared" si="226"/>
        <v>Fr</v>
      </c>
      <c r="BF268" t="str">
        <f t="shared" si="227"/>
        <v>10-25%</v>
      </c>
      <c r="BG268" t="str">
        <f t="shared" si="228"/>
        <v>10-25%</v>
      </c>
      <c r="BH268" t="s">
        <v>423</v>
      </c>
      <c r="BI268" t="str">
        <f t="shared" si="229"/>
        <v>aucun</v>
      </c>
      <c r="BJ268" t="s">
        <v>423</v>
      </c>
      <c r="BK268" t="s">
        <v>431</v>
      </c>
      <c r="BL268" t="s">
        <v>423</v>
      </c>
      <c r="BM268" t="s">
        <v>423</v>
      </c>
      <c r="BN268" t="s">
        <v>423</v>
      </c>
      <c r="BO268" t="s">
        <v>431</v>
      </c>
      <c r="BP268" t="s">
        <v>423</v>
      </c>
      <c r="BR268" t="s">
        <v>432</v>
      </c>
      <c r="BS268" t="s">
        <v>432</v>
      </c>
      <c r="BT268" t="s">
        <v>432</v>
      </c>
      <c r="BU268" t="s">
        <v>432</v>
      </c>
      <c r="BV268" t="s">
        <v>431</v>
      </c>
      <c r="BW268" t="s">
        <v>423</v>
      </c>
      <c r="BX268" t="s">
        <v>423</v>
      </c>
      <c r="BY268" t="s">
        <v>423</v>
      </c>
      <c r="BZ268" t="s">
        <v>423</v>
      </c>
      <c r="CA268" t="s">
        <v>432</v>
      </c>
      <c r="CB268" t="s">
        <v>432</v>
      </c>
      <c r="CC268" t="s">
        <v>432</v>
      </c>
      <c r="CD268" t="s">
        <v>432</v>
      </c>
      <c r="CE268" t="s">
        <v>423</v>
      </c>
      <c r="CF268" t="s">
        <v>432</v>
      </c>
      <c r="CG268" t="s">
        <v>432</v>
      </c>
      <c r="CH268" t="s">
        <v>432</v>
      </c>
      <c r="CI268" t="s">
        <v>432</v>
      </c>
      <c r="CJ268" t="s">
        <v>432</v>
      </c>
      <c r="CK268" t="s">
        <v>432</v>
      </c>
      <c r="CL268" t="s">
        <v>432</v>
      </c>
      <c r="CM268" t="s">
        <v>432</v>
      </c>
      <c r="CN268" t="s">
        <v>423</v>
      </c>
      <c r="CO268" t="s">
        <v>432</v>
      </c>
      <c r="CP268" t="s">
        <v>432</v>
      </c>
      <c r="CQ268" t="s">
        <v>432</v>
      </c>
      <c r="CR268" t="s">
        <v>432</v>
      </c>
      <c r="CT268" t="s">
        <v>432</v>
      </c>
      <c r="CU268" t="s">
        <v>423</v>
      </c>
      <c r="CV268" t="s">
        <v>423</v>
      </c>
      <c r="CW268" t="s">
        <v>423</v>
      </c>
      <c r="CX268" t="s">
        <v>431</v>
      </c>
      <c r="CY268" t="s">
        <v>423</v>
      </c>
      <c r="CZ268" t="s">
        <v>423</v>
      </c>
      <c r="DA268" t="s">
        <v>423</v>
      </c>
      <c r="DB268" t="s">
        <v>431</v>
      </c>
      <c r="DC268" t="s">
        <v>423</v>
      </c>
      <c r="DD268" t="s">
        <v>423</v>
      </c>
      <c r="DE268" t="s">
        <v>423</v>
      </c>
      <c r="DF268" t="s">
        <v>431</v>
      </c>
      <c r="DG268" t="s">
        <v>423</v>
      </c>
      <c r="DH268" t="s">
        <v>423</v>
      </c>
      <c r="DI268" t="s">
        <v>423</v>
      </c>
      <c r="DJ268" t="s">
        <v>423</v>
      </c>
      <c r="DK268" t="s">
        <v>431</v>
      </c>
      <c r="DL268" t="s">
        <v>423</v>
      </c>
      <c r="DM268" t="s">
        <v>423</v>
      </c>
      <c r="DN268" t="s">
        <v>423</v>
      </c>
      <c r="DO268" t="s">
        <v>423</v>
      </c>
      <c r="DP268" t="s">
        <v>431</v>
      </c>
      <c r="DQ268" t="s">
        <v>423</v>
      </c>
      <c r="DR268" t="s">
        <v>423</v>
      </c>
      <c r="DS268" t="s">
        <v>423</v>
      </c>
      <c r="DT268" t="s">
        <v>423</v>
      </c>
      <c r="DU268" t="s">
        <v>423</v>
      </c>
      <c r="DV268" t="s">
        <v>431</v>
      </c>
      <c r="DW268" t="s">
        <v>423</v>
      </c>
      <c r="DX268" t="s">
        <v>423</v>
      </c>
      <c r="DY268" t="s">
        <v>423</v>
      </c>
      <c r="DZ268" t="s">
        <v>431</v>
      </c>
      <c r="EA268" t="s">
        <v>423</v>
      </c>
      <c r="EB268" t="s">
        <v>423</v>
      </c>
      <c r="EC268" t="s">
        <v>431</v>
      </c>
      <c r="ED268" t="s">
        <v>423</v>
      </c>
      <c r="EE268" t="s">
        <v>423</v>
      </c>
      <c r="EF268" t="s">
        <v>437</v>
      </c>
      <c r="EG268" t="s">
        <v>433</v>
      </c>
      <c r="EH268" t="s">
        <v>438</v>
      </c>
      <c r="EI268" t="s">
        <v>434</v>
      </c>
      <c r="EJ268" t="s">
        <v>435</v>
      </c>
      <c r="EK268" t="s">
        <v>436</v>
      </c>
      <c r="EL268" t="s">
        <v>430</v>
      </c>
      <c r="EM268" t="s">
        <v>425</v>
      </c>
      <c r="EN268" t="s">
        <v>425</v>
      </c>
      <c r="EO268" t="s">
        <v>426</v>
      </c>
      <c r="EP268" t="s">
        <v>440</v>
      </c>
      <c r="EQ268" t="s">
        <v>428</v>
      </c>
      <c r="ER268" t="s">
        <v>429</v>
      </c>
      <c r="ES268" t="s">
        <v>429</v>
      </c>
      <c r="ET268" t="s">
        <v>430</v>
      </c>
      <c r="EU268" t="s">
        <v>430</v>
      </c>
      <c r="EV268" t="s">
        <v>425</v>
      </c>
      <c r="EW268" t="s">
        <v>425</v>
      </c>
      <c r="EX268" t="s">
        <v>423</v>
      </c>
      <c r="EY268" t="s">
        <v>423</v>
      </c>
      <c r="EZ268" t="s">
        <v>423</v>
      </c>
      <c r="FA268" t="s">
        <v>431</v>
      </c>
      <c r="FB268" t="s">
        <v>423</v>
      </c>
      <c r="FC268" t="s">
        <v>423</v>
      </c>
      <c r="FD268" t="s">
        <v>423</v>
      </c>
      <c r="FE268" t="s">
        <v>431</v>
      </c>
      <c r="FF268" t="s">
        <v>423</v>
      </c>
      <c r="FG268" t="s">
        <v>423</v>
      </c>
      <c r="FH268" t="s">
        <v>431</v>
      </c>
      <c r="FI268" t="s">
        <v>423</v>
      </c>
      <c r="FJ268" t="s">
        <v>423</v>
      </c>
      <c r="FK268" t="s">
        <v>423</v>
      </c>
      <c r="FL268" t="s">
        <v>423</v>
      </c>
      <c r="FM268" t="s">
        <v>423</v>
      </c>
      <c r="FN268" t="s">
        <v>423</v>
      </c>
      <c r="FO268" t="s">
        <v>431</v>
      </c>
      <c r="FP268" t="s">
        <v>423</v>
      </c>
      <c r="FQ268" t="s">
        <v>431</v>
      </c>
      <c r="FR268" t="s">
        <v>423</v>
      </c>
      <c r="FS268" t="s">
        <v>423</v>
      </c>
      <c r="FT268" t="s">
        <v>423</v>
      </c>
      <c r="FU268" t="s">
        <v>423</v>
      </c>
      <c r="FV268" t="s">
        <v>431</v>
      </c>
      <c r="FW268" t="s">
        <v>423</v>
      </c>
      <c r="FX268" t="s">
        <v>423</v>
      </c>
      <c r="FZ268" t="s">
        <v>423</v>
      </c>
      <c r="GB268" t="s">
        <v>423</v>
      </c>
      <c r="GD268" t="s">
        <v>431</v>
      </c>
      <c r="GF268" t="s">
        <v>431</v>
      </c>
      <c r="GG268" t="s">
        <v>423</v>
      </c>
      <c r="GH268" t="s">
        <v>423</v>
      </c>
      <c r="GI268" t="s">
        <v>423</v>
      </c>
      <c r="GJ268" t="s">
        <v>431</v>
      </c>
      <c r="GK268" t="s">
        <v>423</v>
      </c>
      <c r="GL268" t="s">
        <v>423</v>
      </c>
      <c r="GM268" t="s">
        <v>431</v>
      </c>
      <c r="GN268" t="s">
        <v>423</v>
      </c>
      <c r="GO268" t="s">
        <v>423</v>
      </c>
      <c r="GP268" t="s">
        <v>423</v>
      </c>
      <c r="GQ268" t="s">
        <v>423</v>
      </c>
      <c r="GR268" t="s">
        <v>431</v>
      </c>
      <c r="GS268" t="s">
        <v>423</v>
      </c>
      <c r="GT268" t="s">
        <v>423</v>
      </c>
      <c r="GU268" t="s">
        <v>423</v>
      </c>
      <c r="GV268" t="s">
        <v>423</v>
      </c>
      <c r="GW268" t="s">
        <v>431</v>
      </c>
      <c r="GX268" t="s">
        <v>423</v>
      </c>
      <c r="GY268" t="s">
        <v>423</v>
      </c>
      <c r="GZ268" t="s">
        <v>423</v>
      </c>
      <c r="HA268" t="s">
        <v>431</v>
      </c>
      <c r="HB268" t="s">
        <v>423</v>
      </c>
      <c r="HC268" t="s">
        <v>423</v>
      </c>
      <c r="HD268" t="s">
        <v>431</v>
      </c>
      <c r="HE268" t="s">
        <v>423</v>
      </c>
      <c r="HF268" t="s">
        <v>423</v>
      </c>
      <c r="HG268" t="s">
        <v>423</v>
      </c>
      <c r="HH268" t="s">
        <v>423</v>
      </c>
      <c r="HI268" t="s">
        <v>423</v>
      </c>
      <c r="HJ268" t="s">
        <v>431</v>
      </c>
      <c r="HK268" t="s">
        <v>423</v>
      </c>
      <c r="HL268" t="s">
        <v>423</v>
      </c>
      <c r="HM268" t="s">
        <v>423</v>
      </c>
      <c r="HN268" t="s">
        <v>423</v>
      </c>
      <c r="HP268" t="s">
        <v>431</v>
      </c>
      <c r="HR268" t="s">
        <v>423</v>
      </c>
      <c r="HT268" t="s">
        <v>423</v>
      </c>
      <c r="HV268" t="s">
        <v>423</v>
      </c>
      <c r="HW268" t="s">
        <v>423</v>
      </c>
      <c r="HX268" t="s">
        <v>431</v>
      </c>
      <c r="HY268" t="s">
        <v>423</v>
      </c>
      <c r="HZ268" t="s">
        <v>423</v>
      </c>
      <c r="IA268" t="s">
        <v>423</v>
      </c>
      <c r="IB268" t="s">
        <v>431</v>
      </c>
      <c r="IC268" t="s">
        <v>423</v>
      </c>
      <c r="ID268" t="s">
        <v>423</v>
      </c>
      <c r="IE268" t="s">
        <v>423</v>
      </c>
      <c r="IF268" t="s">
        <v>423</v>
      </c>
      <c r="IG268" t="s">
        <v>431</v>
      </c>
      <c r="IH268" t="s">
        <v>423</v>
      </c>
      <c r="II268" t="s">
        <v>423</v>
      </c>
      <c r="IJ268" t="s">
        <v>423</v>
      </c>
      <c r="IK268" t="s">
        <v>431</v>
      </c>
      <c r="IL268" t="s">
        <v>423</v>
      </c>
      <c r="IM268" t="s">
        <v>423</v>
      </c>
      <c r="IN268" t="s">
        <v>423</v>
      </c>
      <c r="IO268" t="s">
        <v>431</v>
      </c>
      <c r="IP268" t="s">
        <v>423</v>
      </c>
      <c r="IQ268" t="s">
        <v>423</v>
      </c>
      <c r="IR268" t="s">
        <v>423</v>
      </c>
      <c r="IS268" t="s">
        <v>431</v>
      </c>
      <c r="IT268" t="s">
        <v>423</v>
      </c>
      <c r="IU268" t="s">
        <v>423</v>
      </c>
      <c r="IV268" t="s">
        <v>431</v>
      </c>
      <c r="IX268" t="s">
        <v>423</v>
      </c>
      <c r="IZ268" t="s">
        <v>423</v>
      </c>
      <c r="JB268" t="s">
        <v>423</v>
      </c>
      <c r="JD268" t="s">
        <v>1269</v>
      </c>
      <c r="JE268" t="s">
        <v>1270</v>
      </c>
      <c r="JF268" t="s">
        <v>1271</v>
      </c>
      <c r="JG268" t="s">
        <v>1272</v>
      </c>
      <c r="JH268" t="s">
        <v>1273</v>
      </c>
      <c r="JI268" t="s">
        <v>423</v>
      </c>
      <c r="JJ268" t="s">
        <v>423</v>
      </c>
      <c r="JK268" t="s">
        <v>431</v>
      </c>
      <c r="JL268" t="s">
        <v>423</v>
      </c>
      <c r="JM268" t="s">
        <v>423</v>
      </c>
      <c r="JN268" t="s">
        <v>423</v>
      </c>
      <c r="JO268" t="s">
        <v>423</v>
      </c>
      <c r="JP268" t="s">
        <v>423</v>
      </c>
      <c r="JQ268" t="s">
        <v>423</v>
      </c>
      <c r="JR268" t="s">
        <v>423</v>
      </c>
      <c r="JS268" t="s">
        <v>431</v>
      </c>
      <c r="JT268" t="s">
        <v>423</v>
      </c>
      <c r="JU268" t="s">
        <v>423</v>
      </c>
      <c r="JV268" t="s">
        <v>423</v>
      </c>
      <c r="JW268" t="s">
        <v>423</v>
      </c>
      <c r="JX268" t="s">
        <v>423</v>
      </c>
      <c r="JY268" t="s">
        <v>423</v>
      </c>
      <c r="JZ268" t="s">
        <v>423</v>
      </c>
      <c r="KA268" t="s">
        <v>423</v>
      </c>
      <c r="KB268" t="s">
        <v>423</v>
      </c>
      <c r="KC268" t="s">
        <v>423</v>
      </c>
      <c r="KD268" t="s">
        <v>423</v>
      </c>
      <c r="KE268" t="s">
        <v>423</v>
      </c>
      <c r="KF268" t="s">
        <v>423</v>
      </c>
      <c r="KG268" t="s">
        <v>423</v>
      </c>
      <c r="KH268" t="s">
        <v>423</v>
      </c>
      <c r="KI268" t="s">
        <v>423</v>
      </c>
      <c r="KJ268" t="s">
        <v>423</v>
      </c>
      <c r="KK268" t="s">
        <v>423</v>
      </c>
      <c r="KL268" t="s">
        <v>423</v>
      </c>
      <c r="KM268" t="s">
        <v>423</v>
      </c>
      <c r="KN268" t="s">
        <v>423</v>
      </c>
      <c r="KO268" t="s">
        <v>423</v>
      </c>
      <c r="KP268" t="s">
        <v>423</v>
      </c>
      <c r="KQ268" t="s">
        <v>431</v>
      </c>
      <c r="KR268" t="s">
        <v>423</v>
      </c>
      <c r="KS268" t="s">
        <v>423</v>
      </c>
      <c r="KT268" t="s">
        <v>423</v>
      </c>
      <c r="KU268" t="s">
        <v>423</v>
      </c>
      <c r="KV268" t="s">
        <v>423</v>
      </c>
      <c r="KW268" t="s">
        <v>431</v>
      </c>
      <c r="KY268" t="s">
        <v>431</v>
      </c>
      <c r="KZ268" t="s">
        <v>432</v>
      </c>
      <c r="LA268" t="s">
        <v>432</v>
      </c>
      <c r="LB268" t="s">
        <v>432</v>
      </c>
      <c r="LC268" t="s">
        <v>432</v>
      </c>
      <c r="LD268" t="s">
        <v>432</v>
      </c>
      <c r="LE268" t="s">
        <v>432</v>
      </c>
      <c r="LF268" t="s">
        <v>432</v>
      </c>
      <c r="LG268" t="s">
        <v>432</v>
      </c>
      <c r="LH268" t="s">
        <v>432</v>
      </c>
      <c r="LI268" t="s">
        <v>432</v>
      </c>
      <c r="LK268" t="s">
        <v>431</v>
      </c>
      <c r="LL268" t="s">
        <v>423</v>
      </c>
      <c r="LM268" t="s">
        <v>423</v>
      </c>
      <c r="LN268" t="s">
        <v>423</v>
      </c>
      <c r="LO268" t="s">
        <v>439</v>
      </c>
      <c r="LP268" t="s">
        <v>432</v>
      </c>
      <c r="LQ268" t="s">
        <v>432</v>
      </c>
      <c r="LR268" t="s">
        <v>432</v>
      </c>
      <c r="LS268" t="s">
        <v>432</v>
      </c>
      <c r="LT268" t="s">
        <v>432</v>
      </c>
      <c r="LU268" t="s">
        <v>423</v>
      </c>
      <c r="LV268" t="s">
        <v>431</v>
      </c>
      <c r="LW268" t="s">
        <v>423</v>
      </c>
      <c r="LX268" t="s">
        <v>423</v>
      </c>
      <c r="LY268" t="s">
        <v>423</v>
      </c>
      <c r="LZ268" t="s">
        <v>423</v>
      </c>
      <c r="MA268" t="s">
        <v>423</v>
      </c>
      <c r="MB268" t="s">
        <v>423</v>
      </c>
      <c r="MC268" t="s">
        <v>431</v>
      </c>
      <c r="MD268" t="s">
        <v>423</v>
      </c>
      <c r="ME268" t="s">
        <v>423</v>
      </c>
      <c r="MF268" t="s">
        <v>423</v>
      </c>
      <c r="MG268" t="s">
        <v>423</v>
      </c>
      <c r="MH268" t="s">
        <v>423</v>
      </c>
      <c r="MI268" t="s">
        <v>423</v>
      </c>
      <c r="MJ268" t="s">
        <v>423</v>
      </c>
      <c r="MK268" t="s">
        <v>423</v>
      </c>
      <c r="ML268" t="s">
        <v>431</v>
      </c>
      <c r="MN268">
        <v>561.75</v>
      </c>
      <c r="MO268">
        <v>69.44</v>
      </c>
      <c r="NE268">
        <v>161.57</v>
      </c>
      <c r="NT268">
        <v>118.57</v>
      </c>
      <c r="OJ268">
        <v>161.15</v>
      </c>
      <c r="OT268">
        <v>51.02</v>
      </c>
    </row>
    <row r="269" spans="1:410" ht="12.75" customHeight="1" x14ac:dyDescent="0.2">
      <c r="A269">
        <v>328</v>
      </c>
      <c r="B269" t="str">
        <f t="shared" si="184"/>
        <v>0-5min</v>
      </c>
      <c r="C269" t="str">
        <f t="shared" si="185"/>
        <v>seul</v>
      </c>
      <c r="D269" t="str">
        <f t="shared" si="186"/>
        <v>10-20m2</v>
      </c>
      <c r="E269" t="str">
        <f t="shared" si="187"/>
        <v>plutôt oui</v>
      </c>
      <c r="F269" t="str">
        <f t="shared" si="188"/>
        <v>aucune</v>
      </c>
      <c r="G269" t="str">
        <f t="shared" si="189"/>
        <v>non</v>
      </c>
      <c r="H269" t="str">
        <f t="shared" si="190"/>
        <v>non</v>
      </c>
      <c r="I269" t="s">
        <v>423</v>
      </c>
      <c r="J269" t="str">
        <f t="shared" si="191"/>
        <v>souvent</v>
      </c>
      <c r="K269" t="str">
        <f t="shared" si="192"/>
        <v>parfois</v>
      </c>
      <c r="L269" t="str">
        <f t="shared" si="193"/>
        <v>tout à fait</v>
      </c>
      <c r="M269" t="str">
        <f t="shared" si="194"/>
        <v>1-2h</v>
      </c>
      <c r="N269" t="str">
        <f t="shared" si="195"/>
        <v>2-4h</v>
      </c>
      <c r="O269" t="str">
        <f t="shared" si="196"/>
        <v>souvent</v>
      </c>
      <c r="P269" t="str">
        <f t="shared" si="197"/>
        <v>souvent</v>
      </c>
      <c r="Q269" t="str">
        <f t="shared" si="198"/>
        <v>souvent</v>
      </c>
      <c r="R269" t="s">
        <v>425</v>
      </c>
      <c r="S269" t="s">
        <v>425</v>
      </c>
      <c r="T269" t="s">
        <v>425</v>
      </c>
      <c r="U269" t="s">
        <v>427</v>
      </c>
      <c r="V269" t="s">
        <v>440</v>
      </c>
      <c r="W269" t="s">
        <v>440</v>
      </c>
      <c r="X269" t="s">
        <v>429</v>
      </c>
      <c r="Y269" t="s">
        <v>430</v>
      </c>
      <c r="Z269" t="s">
        <v>430</v>
      </c>
      <c r="AA269" t="s">
        <v>425</v>
      </c>
      <c r="AB269" t="s">
        <v>425</v>
      </c>
      <c r="AC269" t="s">
        <v>425</v>
      </c>
      <c r="AD269" t="str">
        <f t="shared" si="199"/>
        <v>3-4 jours avant</v>
      </c>
      <c r="AE269" t="str">
        <f t="shared" si="200"/>
        <v>plutôt oui</v>
      </c>
      <c r="AF269" t="str">
        <f t="shared" si="201"/>
        <v>plutôt bonnes</v>
      </c>
      <c r="AG269" t="str">
        <f t="shared" si="202"/>
        <v>parfois</v>
      </c>
      <c r="AH269" t="str">
        <f t="shared" si="203"/>
        <v>très souvent</v>
      </c>
      <c r="AI269" t="str">
        <f t="shared" si="204"/>
        <v>parfois</v>
      </c>
      <c r="AJ269" t="str">
        <f t="shared" si="205"/>
        <v>jamais</v>
      </c>
      <c r="AK269" t="str">
        <f t="shared" si="206"/>
        <v>1-5h</v>
      </c>
      <c r="AL269" t="str">
        <f t="shared" si="207"/>
        <v>plutôt oui</v>
      </c>
      <c r="AM269" t="str">
        <f t="shared" si="208"/>
        <v>plutôt oui</v>
      </c>
      <c r="AN269" t="str">
        <f t="shared" si="209"/>
        <v>6-10h</v>
      </c>
      <c r="AO269" t="str">
        <f t="shared" si="210"/>
        <v>1/mois</v>
      </c>
      <c r="AP269" t="str">
        <f t="shared" si="211"/>
        <v>plutôt oui</v>
      </c>
      <c r="AQ269" t="str">
        <f t="shared" si="212"/>
        <v>1/mois</v>
      </c>
      <c r="AR269" t="str">
        <f t="shared" si="213"/>
        <v>régulièrement</v>
      </c>
      <c r="AS269" t="str">
        <f t="shared" si="214"/>
        <v>1-2h</v>
      </c>
      <c r="AT269" t="str">
        <f t="shared" si="215"/>
        <v>plutôt insatisfaisante</v>
      </c>
      <c r="AU269" t="str">
        <f t="shared" si="216"/>
        <v>plutôt oui</v>
      </c>
      <c r="AV269" t="str">
        <f t="shared" si="217"/>
        <v>plutôt oui</v>
      </c>
      <c r="AW269" t="str">
        <f t="shared" si="218"/>
        <v>plutôt oui</v>
      </c>
      <c r="AX269" t="str">
        <f t="shared" si="219"/>
        <v>plutôt oui</v>
      </c>
      <c r="AY269" t="str">
        <f t="shared" si="220"/>
        <v>plutôt oui</v>
      </c>
      <c r="AZ269" t="str">
        <f t="shared" si="221"/>
        <v>3A</v>
      </c>
      <c r="BA269" t="str">
        <f t="shared" si="222"/>
        <v>GP3E</v>
      </c>
      <c r="BB269" t="str">
        <f t="shared" si="223"/>
        <v>AS_Fr</v>
      </c>
      <c r="BC269" t="str">
        <f t="shared" si="224"/>
        <v>non</v>
      </c>
      <c r="BD269" t="str">
        <f t="shared" si="225"/>
        <v>post-bac</v>
      </c>
      <c r="BE269" t="str">
        <f t="shared" si="226"/>
        <v>Fr</v>
      </c>
      <c r="BF269" t="str">
        <f t="shared" si="227"/>
        <v>50-75%</v>
      </c>
      <c r="BG269" t="str">
        <f t="shared" si="228"/>
        <v>10-25%</v>
      </c>
      <c r="BH269" t="s">
        <v>423</v>
      </c>
      <c r="BI269" t="str">
        <f t="shared" si="229"/>
        <v>aucun</v>
      </c>
      <c r="BJ269" t="s">
        <v>431</v>
      </c>
      <c r="BK269" t="s">
        <v>423</v>
      </c>
      <c r="BL269" t="s">
        <v>423</v>
      </c>
      <c r="BM269" t="s">
        <v>423</v>
      </c>
      <c r="BN269" t="s">
        <v>431</v>
      </c>
      <c r="BO269" t="s">
        <v>423</v>
      </c>
      <c r="BP269" t="s">
        <v>423</v>
      </c>
      <c r="BR269" t="s">
        <v>423</v>
      </c>
      <c r="BS269" t="s">
        <v>431</v>
      </c>
      <c r="BT269" t="s">
        <v>423</v>
      </c>
      <c r="BU269" t="s">
        <v>423</v>
      </c>
      <c r="BV269" t="s">
        <v>423</v>
      </c>
      <c r="BW269" t="s">
        <v>431</v>
      </c>
      <c r="BX269" t="s">
        <v>423</v>
      </c>
      <c r="BY269" t="s">
        <v>423</v>
      </c>
      <c r="BZ269" t="s">
        <v>423</v>
      </c>
      <c r="CA269" t="s">
        <v>432</v>
      </c>
      <c r="CB269" t="s">
        <v>432</v>
      </c>
      <c r="CC269" t="s">
        <v>432</v>
      </c>
      <c r="CD269" t="s">
        <v>432</v>
      </c>
      <c r="CE269" t="s">
        <v>423</v>
      </c>
      <c r="CF269" t="s">
        <v>432</v>
      </c>
      <c r="CG269" t="s">
        <v>432</v>
      </c>
      <c r="CH269" t="s">
        <v>432</v>
      </c>
      <c r="CI269" t="s">
        <v>432</v>
      </c>
      <c r="CJ269" t="s">
        <v>432</v>
      </c>
      <c r="CK269" t="s">
        <v>432</v>
      </c>
      <c r="CL269" t="s">
        <v>432</v>
      </c>
      <c r="CM269" t="s">
        <v>432</v>
      </c>
      <c r="CN269" t="s">
        <v>423</v>
      </c>
      <c r="CO269" t="s">
        <v>432</v>
      </c>
      <c r="CP269" t="s">
        <v>432</v>
      </c>
      <c r="CQ269" t="s">
        <v>432</v>
      </c>
      <c r="CR269" t="s">
        <v>432</v>
      </c>
      <c r="CT269" t="s">
        <v>432</v>
      </c>
      <c r="CU269" t="s">
        <v>423</v>
      </c>
      <c r="CV269" t="s">
        <v>423</v>
      </c>
      <c r="CW269" t="s">
        <v>431</v>
      </c>
      <c r="CX269" t="s">
        <v>423</v>
      </c>
      <c r="CY269" t="s">
        <v>423</v>
      </c>
      <c r="CZ269" t="s">
        <v>423</v>
      </c>
      <c r="DA269" t="s">
        <v>423</v>
      </c>
      <c r="DB269" t="s">
        <v>431</v>
      </c>
      <c r="DC269" t="s">
        <v>423</v>
      </c>
      <c r="DD269" t="s">
        <v>431</v>
      </c>
      <c r="DE269" t="s">
        <v>423</v>
      </c>
      <c r="DF269" t="s">
        <v>423</v>
      </c>
      <c r="DG269" t="s">
        <v>423</v>
      </c>
      <c r="DH269" t="s">
        <v>423</v>
      </c>
      <c r="DI269" t="s">
        <v>423</v>
      </c>
      <c r="DJ269" t="s">
        <v>431</v>
      </c>
      <c r="DK269" t="s">
        <v>423</v>
      </c>
      <c r="DL269" t="s">
        <v>423</v>
      </c>
      <c r="DM269" t="s">
        <v>423</v>
      </c>
      <c r="DN269" t="s">
        <v>423</v>
      </c>
      <c r="DO269" t="s">
        <v>423</v>
      </c>
      <c r="DP269" t="s">
        <v>431</v>
      </c>
      <c r="DQ269" t="s">
        <v>423</v>
      </c>
      <c r="DR269" t="s">
        <v>423</v>
      </c>
      <c r="DS269" t="s">
        <v>423</v>
      </c>
      <c r="DT269" t="s">
        <v>423</v>
      </c>
      <c r="DU269" t="s">
        <v>431</v>
      </c>
      <c r="DV269" t="s">
        <v>423</v>
      </c>
      <c r="DW269" t="s">
        <v>423</v>
      </c>
      <c r="DX269" t="s">
        <v>423</v>
      </c>
      <c r="DY269" t="s">
        <v>431</v>
      </c>
      <c r="DZ269" t="s">
        <v>423</v>
      </c>
      <c r="EA269" t="s">
        <v>423</v>
      </c>
      <c r="EB269" t="s">
        <v>423</v>
      </c>
      <c r="EC269" t="s">
        <v>431</v>
      </c>
      <c r="ED269" t="s">
        <v>423</v>
      </c>
      <c r="EE269" t="s">
        <v>423</v>
      </c>
      <c r="EF269" t="s">
        <v>435</v>
      </c>
      <c r="EG269" t="s">
        <v>438</v>
      </c>
      <c r="EH269" t="s">
        <v>437</v>
      </c>
      <c r="EI269" t="s">
        <v>434</v>
      </c>
      <c r="EJ269" t="s">
        <v>436</v>
      </c>
      <c r="EK269" t="s">
        <v>433</v>
      </c>
      <c r="EL269" t="s">
        <v>425</v>
      </c>
      <c r="EM269" t="s">
        <v>425</v>
      </c>
      <c r="EN269" t="s">
        <v>425</v>
      </c>
      <c r="EO269" t="s">
        <v>427</v>
      </c>
      <c r="EP269" t="s">
        <v>440</v>
      </c>
      <c r="EQ269" t="s">
        <v>440</v>
      </c>
      <c r="ER269" t="s">
        <v>429</v>
      </c>
      <c r="ES269" t="s">
        <v>430</v>
      </c>
      <c r="ET269" t="s">
        <v>430</v>
      </c>
      <c r="EU269" t="s">
        <v>425</v>
      </c>
      <c r="EV269" t="s">
        <v>425</v>
      </c>
      <c r="EW269" t="s">
        <v>425</v>
      </c>
      <c r="EX269" t="s">
        <v>423</v>
      </c>
      <c r="EY269" t="s">
        <v>423</v>
      </c>
      <c r="EZ269" t="s">
        <v>423</v>
      </c>
      <c r="FA269" t="s">
        <v>423</v>
      </c>
      <c r="FB269" t="s">
        <v>431</v>
      </c>
      <c r="FC269" t="s">
        <v>423</v>
      </c>
      <c r="FD269" t="s">
        <v>423</v>
      </c>
      <c r="FE269" t="s">
        <v>431</v>
      </c>
      <c r="FF269" t="s">
        <v>423</v>
      </c>
      <c r="FG269" t="s">
        <v>423</v>
      </c>
      <c r="FH269" t="s">
        <v>423</v>
      </c>
      <c r="FI269" t="s">
        <v>431</v>
      </c>
      <c r="FJ269" t="s">
        <v>423</v>
      </c>
      <c r="FK269" t="s">
        <v>423</v>
      </c>
      <c r="FL269" t="s">
        <v>423</v>
      </c>
      <c r="FM269" t="s">
        <v>423</v>
      </c>
      <c r="FN269" t="s">
        <v>431</v>
      </c>
      <c r="FO269" t="s">
        <v>423</v>
      </c>
      <c r="FP269" t="s">
        <v>431</v>
      </c>
      <c r="FQ269" t="s">
        <v>423</v>
      </c>
      <c r="FR269" t="s">
        <v>423</v>
      </c>
      <c r="FS269" t="s">
        <v>423</v>
      </c>
      <c r="FT269" t="s">
        <v>423</v>
      </c>
      <c r="FU269" t="s">
        <v>423</v>
      </c>
      <c r="FV269" t="s">
        <v>431</v>
      </c>
      <c r="FW269" t="s">
        <v>423</v>
      </c>
      <c r="FX269" t="s">
        <v>423</v>
      </c>
      <c r="FZ269" t="s">
        <v>423</v>
      </c>
      <c r="GB269" t="s">
        <v>423</v>
      </c>
      <c r="GD269" t="s">
        <v>431</v>
      </c>
      <c r="GF269" t="s">
        <v>431</v>
      </c>
      <c r="GG269" t="s">
        <v>423</v>
      </c>
      <c r="GH269" t="s">
        <v>423</v>
      </c>
      <c r="GI269" t="s">
        <v>423</v>
      </c>
      <c r="GJ269" t="s">
        <v>423</v>
      </c>
      <c r="GK269" t="s">
        <v>431</v>
      </c>
      <c r="GL269" t="s">
        <v>423</v>
      </c>
      <c r="GM269" t="s">
        <v>423</v>
      </c>
      <c r="GN269" t="s">
        <v>431</v>
      </c>
      <c r="GO269" t="s">
        <v>423</v>
      </c>
      <c r="GP269" t="s">
        <v>423</v>
      </c>
      <c r="GQ269" t="s">
        <v>423</v>
      </c>
      <c r="GR269" t="s">
        <v>431</v>
      </c>
      <c r="GS269" t="s">
        <v>423</v>
      </c>
      <c r="GT269" t="s">
        <v>423</v>
      </c>
      <c r="GU269" t="s">
        <v>423</v>
      </c>
      <c r="GV269" t="s">
        <v>431</v>
      </c>
      <c r="GW269" t="s">
        <v>423</v>
      </c>
      <c r="GX269" t="s">
        <v>423</v>
      </c>
      <c r="GY269" t="s">
        <v>423</v>
      </c>
      <c r="GZ269" t="s">
        <v>423</v>
      </c>
      <c r="HA269" t="s">
        <v>431</v>
      </c>
      <c r="HB269" t="s">
        <v>423</v>
      </c>
      <c r="HC269" t="s">
        <v>423</v>
      </c>
      <c r="HD269" t="s">
        <v>423</v>
      </c>
      <c r="HE269" t="s">
        <v>431</v>
      </c>
      <c r="HF269" t="s">
        <v>423</v>
      </c>
      <c r="HG269" t="s">
        <v>423</v>
      </c>
      <c r="HH269" t="s">
        <v>423</v>
      </c>
      <c r="HI269" t="s">
        <v>423</v>
      </c>
      <c r="HJ269" t="s">
        <v>423</v>
      </c>
      <c r="HK269" t="s">
        <v>431</v>
      </c>
      <c r="HL269" t="s">
        <v>423</v>
      </c>
      <c r="HM269" t="s">
        <v>423</v>
      </c>
      <c r="HN269" t="s">
        <v>423</v>
      </c>
      <c r="HP269" t="s">
        <v>431</v>
      </c>
      <c r="HR269" t="s">
        <v>423</v>
      </c>
      <c r="HT269" t="s">
        <v>423</v>
      </c>
      <c r="HV269" t="s">
        <v>423</v>
      </c>
      <c r="HW269" t="s">
        <v>431</v>
      </c>
      <c r="HX269" t="s">
        <v>423</v>
      </c>
      <c r="HY269" t="s">
        <v>423</v>
      </c>
      <c r="HZ269" t="s">
        <v>423</v>
      </c>
      <c r="IA269" t="s">
        <v>423</v>
      </c>
      <c r="IB269" t="s">
        <v>423</v>
      </c>
      <c r="IC269" t="s">
        <v>423</v>
      </c>
      <c r="ID269" t="s">
        <v>431</v>
      </c>
      <c r="IE269" t="s">
        <v>423</v>
      </c>
      <c r="IF269" t="s">
        <v>423</v>
      </c>
      <c r="IG269" t="s">
        <v>431</v>
      </c>
      <c r="IH269" t="s">
        <v>423</v>
      </c>
      <c r="II269" t="s">
        <v>423</v>
      </c>
      <c r="IJ269" t="s">
        <v>423</v>
      </c>
      <c r="IK269" t="s">
        <v>431</v>
      </c>
      <c r="IL269" t="s">
        <v>423</v>
      </c>
      <c r="IM269" t="s">
        <v>423</v>
      </c>
      <c r="IN269" t="s">
        <v>423</v>
      </c>
      <c r="IO269" t="s">
        <v>431</v>
      </c>
      <c r="IP269" t="s">
        <v>423</v>
      </c>
      <c r="IQ269" t="s">
        <v>423</v>
      </c>
      <c r="IR269" t="s">
        <v>423</v>
      </c>
      <c r="IS269" t="s">
        <v>431</v>
      </c>
      <c r="IT269" t="s">
        <v>423</v>
      </c>
      <c r="IU269" t="s">
        <v>423</v>
      </c>
      <c r="IV269" t="s">
        <v>423</v>
      </c>
      <c r="IX269" t="s">
        <v>431</v>
      </c>
      <c r="IZ269" t="s">
        <v>423</v>
      </c>
      <c r="JB269" t="s">
        <v>423</v>
      </c>
      <c r="JI269" t="s">
        <v>423</v>
      </c>
      <c r="JJ269" t="s">
        <v>423</v>
      </c>
      <c r="JK269" t="s">
        <v>431</v>
      </c>
      <c r="JL269" t="s">
        <v>423</v>
      </c>
      <c r="JM269" t="s">
        <v>423</v>
      </c>
      <c r="JN269" t="s">
        <v>423</v>
      </c>
      <c r="JO269" t="s">
        <v>423</v>
      </c>
      <c r="JP269" t="s">
        <v>423</v>
      </c>
      <c r="JQ269" t="s">
        <v>423</v>
      </c>
      <c r="JR269" t="s">
        <v>423</v>
      </c>
      <c r="JS269" t="s">
        <v>431</v>
      </c>
      <c r="JT269" t="s">
        <v>423</v>
      </c>
      <c r="JU269" t="s">
        <v>423</v>
      </c>
      <c r="JV269" t="s">
        <v>423</v>
      </c>
      <c r="JW269" t="s">
        <v>423</v>
      </c>
      <c r="JX269" t="s">
        <v>423</v>
      </c>
      <c r="JY269" t="s">
        <v>423</v>
      </c>
      <c r="JZ269" t="s">
        <v>423</v>
      </c>
      <c r="KA269" t="s">
        <v>423</v>
      </c>
      <c r="KB269" t="s">
        <v>423</v>
      </c>
      <c r="KC269" t="s">
        <v>423</v>
      </c>
      <c r="KD269" t="s">
        <v>423</v>
      </c>
      <c r="KE269" t="s">
        <v>423</v>
      </c>
      <c r="KF269" t="s">
        <v>423</v>
      </c>
      <c r="KG269" t="s">
        <v>423</v>
      </c>
      <c r="KH269" t="s">
        <v>423</v>
      </c>
      <c r="KI269" t="s">
        <v>423</v>
      </c>
      <c r="KJ269" t="s">
        <v>423</v>
      </c>
      <c r="KK269" t="s">
        <v>431</v>
      </c>
      <c r="KL269" t="s">
        <v>423</v>
      </c>
      <c r="KM269" t="s">
        <v>423</v>
      </c>
      <c r="KN269" t="s">
        <v>423</v>
      </c>
      <c r="KO269" t="s">
        <v>423</v>
      </c>
      <c r="KP269" t="s">
        <v>423</v>
      </c>
      <c r="KQ269" t="s">
        <v>423</v>
      </c>
      <c r="KR269" t="s">
        <v>423</v>
      </c>
      <c r="KS269" t="s">
        <v>423</v>
      </c>
      <c r="KT269" t="s">
        <v>423</v>
      </c>
      <c r="KU269" t="s">
        <v>423</v>
      </c>
      <c r="KV269" t="s">
        <v>423</v>
      </c>
      <c r="KW269" t="s">
        <v>431</v>
      </c>
      <c r="KY269" t="s">
        <v>431</v>
      </c>
      <c r="KZ269" t="s">
        <v>432</v>
      </c>
      <c r="LA269" t="s">
        <v>432</v>
      </c>
      <c r="LB269" t="s">
        <v>432</v>
      </c>
      <c r="LC269" t="s">
        <v>432</v>
      </c>
      <c r="LD269" t="s">
        <v>432</v>
      </c>
      <c r="LE269" t="s">
        <v>432</v>
      </c>
      <c r="LF269" t="s">
        <v>432</v>
      </c>
      <c r="LG269" t="s">
        <v>432</v>
      </c>
      <c r="LH269" t="s">
        <v>432</v>
      </c>
      <c r="LI269" t="s">
        <v>432</v>
      </c>
      <c r="LK269" t="s">
        <v>431</v>
      </c>
      <c r="LL269" t="s">
        <v>423</v>
      </c>
      <c r="LM269" t="s">
        <v>423</v>
      </c>
      <c r="LN269" t="s">
        <v>423</v>
      </c>
      <c r="LO269" t="s">
        <v>439</v>
      </c>
      <c r="LP269" t="s">
        <v>432</v>
      </c>
      <c r="LQ269" t="s">
        <v>432</v>
      </c>
      <c r="LR269" t="s">
        <v>432</v>
      </c>
      <c r="LS269" t="s">
        <v>432</v>
      </c>
      <c r="LT269" t="s">
        <v>432</v>
      </c>
      <c r="LU269" t="s">
        <v>423</v>
      </c>
      <c r="LV269" t="s">
        <v>423</v>
      </c>
      <c r="LW269" t="s">
        <v>423</v>
      </c>
      <c r="LX269" t="s">
        <v>431</v>
      </c>
      <c r="LY269" t="s">
        <v>423</v>
      </c>
      <c r="LZ269" t="s">
        <v>423</v>
      </c>
      <c r="MA269" t="s">
        <v>423</v>
      </c>
      <c r="MB269" t="s">
        <v>423</v>
      </c>
      <c r="MC269" t="s">
        <v>431</v>
      </c>
      <c r="MD269" t="s">
        <v>423</v>
      </c>
      <c r="ME269" t="s">
        <v>423</v>
      </c>
      <c r="MF269" t="s">
        <v>423</v>
      </c>
      <c r="MG269" t="s">
        <v>423</v>
      </c>
      <c r="MH269" t="s">
        <v>423</v>
      </c>
      <c r="MI269" t="s">
        <v>423</v>
      </c>
      <c r="MJ269" t="s">
        <v>423</v>
      </c>
      <c r="MK269" t="s">
        <v>423</v>
      </c>
      <c r="ML269" t="s">
        <v>431</v>
      </c>
      <c r="MN269">
        <v>335.6</v>
      </c>
      <c r="MO269">
        <v>62.25</v>
      </c>
      <c r="NE269">
        <v>111.14</v>
      </c>
      <c r="NT269">
        <v>85.93</v>
      </c>
      <c r="OJ269">
        <v>25.42</v>
      </c>
      <c r="OT269">
        <v>50.86</v>
      </c>
    </row>
    <row r="270" spans="1:410" ht="12.75" customHeight="1" x14ac:dyDescent="0.2">
      <c r="A270">
        <v>329</v>
      </c>
      <c r="B270" t="str">
        <f t="shared" si="184"/>
        <v>0-5min</v>
      </c>
      <c r="C270" t="str">
        <f t="shared" si="185"/>
        <v>seul</v>
      </c>
      <c r="D270" t="str">
        <f t="shared" si="186"/>
        <v>10-20m2</v>
      </c>
      <c r="E270" t="str">
        <f t="shared" si="187"/>
        <v>tout à fait</v>
      </c>
      <c r="F270" t="str">
        <f t="shared" si="188"/>
        <v>aucune</v>
      </c>
      <c r="G270" t="str">
        <f t="shared" si="189"/>
        <v>non</v>
      </c>
      <c r="H270" t="str">
        <f t="shared" si="190"/>
        <v>non</v>
      </c>
      <c r="I270" t="s">
        <v>423</v>
      </c>
      <c r="J270" t="str">
        <f t="shared" si="191"/>
        <v>souvent</v>
      </c>
      <c r="K270" t="str">
        <f t="shared" si="192"/>
        <v>souvent</v>
      </c>
      <c r="L270" t="str">
        <f t="shared" si="193"/>
        <v>plutôt oui</v>
      </c>
      <c r="M270" t="str">
        <f t="shared" si="194"/>
        <v>0-1h</v>
      </c>
      <c r="N270" t="str">
        <f t="shared" si="195"/>
        <v>2-4h</v>
      </c>
      <c r="O270" t="str">
        <f t="shared" si="196"/>
        <v>souvent</v>
      </c>
      <c r="P270" t="str">
        <f t="shared" si="197"/>
        <v>souvent</v>
      </c>
      <c r="Q270" t="str">
        <f t="shared" si="198"/>
        <v>parfois</v>
      </c>
      <c r="R270" t="s">
        <v>424</v>
      </c>
      <c r="S270" t="s">
        <v>425</v>
      </c>
      <c r="T270" t="s">
        <v>425</v>
      </c>
      <c r="U270" t="s">
        <v>427</v>
      </c>
      <c r="V270" t="s">
        <v>428</v>
      </c>
      <c r="W270" t="s">
        <v>428</v>
      </c>
      <c r="X270" t="s">
        <v>429</v>
      </c>
      <c r="Y270" t="s">
        <v>430</v>
      </c>
      <c r="Z270" t="s">
        <v>424</v>
      </c>
      <c r="AA270" t="s">
        <v>424</v>
      </c>
      <c r="AB270" t="s">
        <v>425</v>
      </c>
      <c r="AC270" t="s">
        <v>425</v>
      </c>
      <c r="AD270" t="str">
        <f t="shared" si="199"/>
        <v>1 semaine avant</v>
      </c>
      <c r="AE270" t="str">
        <f t="shared" si="200"/>
        <v>plutôt oui</v>
      </c>
      <c r="AF270" t="str">
        <f t="shared" si="201"/>
        <v>plutôt bonnes</v>
      </c>
      <c r="AG270" t="str">
        <f t="shared" si="202"/>
        <v>parfois</v>
      </c>
      <c r="AH270" t="str">
        <f t="shared" si="203"/>
        <v>très souvent</v>
      </c>
      <c r="AI270" t="str">
        <f t="shared" si="204"/>
        <v>parfois</v>
      </c>
      <c r="AJ270" t="str">
        <f t="shared" si="205"/>
        <v>jamais</v>
      </c>
      <c r="AK270" t="str">
        <f t="shared" si="206"/>
        <v>1-5h</v>
      </c>
      <c r="AL270" t="str">
        <f t="shared" si="207"/>
        <v>tout à fait</v>
      </c>
      <c r="AM270" t="str">
        <f t="shared" si="208"/>
        <v>plutôt non</v>
      </c>
      <c r="AN270" t="str">
        <f t="shared" si="209"/>
        <v>1-3h</v>
      </c>
      <c r="AO270" t="str">
        <f t="shared" si="210"/>
        <v>rarement</v>
      </c>
      <c r="AP270" t="str">
        <f t="shared" si="211"/>
        <v>tout à fait</v>
      </c>
      <c r="AQ270" t="str">
        <f t="shared" si="212"/>
        <v>1/semaine</v>
      </c>
      <c r="AR270" t="str">
        <f t="shared" si="213"/>
        <v>régulièrement</v>
      </c>
      <c r="AS270" t="str">
        <f t="shared" si="214"/>
        <v>4-6h</v>
      </c>
      <c r="AT270" t="str">
        <f t="shared" si="215"/>
        <v>plutôt satisfaisante</v>
      </c>
      <c r="AU270" t="str">
        <f t="shared" si="216"/>
        <v>plutôt oui</v>
      </c>
      <c r="AV270" t="str">
        <f t="shared" si="217"/>
        <v>plutôt oui</v>
      </c>
      <c r="AW270" t="str">
        <f t="shared" si="218"/>
        <v>plutôt oui</v>
      </c>
      <c r="AX270" t="str">
        <f t="shared" si="219"/>
        <v>plutôt oui</v>
      </c>
      <c r="AY270" t="str">
        <f t="shared" si="220"/>
        <v>plutôt oui</v>
      </c>
      <c r="AZ270" t="str">
        <f t="shared" si="221"/>
        <v>3A</v>
      </c>
      <c r="BA270" t="str">
        <f t="shared" si="222"/>
        <v>GP3E</v>
      </c>
      <c r="BB270" t="str">
        <f t="shared" si="223"/>
        <v>classique</v>
      </c>
      <c r="BC270" t="str">
        <f t="shared" si="224"/>
        <v>non</v>
      </c>
      <c r="BD270" t="str">
        <f t="shared" si="225"/>
        <v>post-bac</v>
      </c>
      <c r="BE270" t="str">
        <f t="shared" si="226"/>
        <v>Fr</v>
      </c>
      <c r="BF270" t="str">
        <f t="shared" si="227"/>
        <v>10-25%</v>
      </c>
      <c r="BG270" t="str">
        <f t="shared" si="228"/>
        <v>10-25%</v>
      </c>
      <c r="BH270" t="s">
        <v>423</v>
      </c>
      <c r="BI270" t="str">
        <f t="shared" si="229"/>
        <v>aucun</v>
      </c>
      <c r="BJ270" t="s">
        <v>431</v>
      </c>
      <c r="BK270" t="s">
        <v>423</v>
      </c>
      <c r="BL270" t="s">
        <v>423</v>
      </c>
      <c r="BM270" t="s">
        <v>423</v>
      </c>
      <c r="BN270" t="s">
        <v>431</v>
      </c>
      <c r="BO270" t="s">
        <v>423</v>
      </c>
      <c r="BP270" t="s">
        <v>423</v>
      </c>
      <c r="BR270" t="s">
        <v>423</v>
      </c>
      <c r="BS270" t="s">
        <v>431</v>
      </c>
      <c r="BT270" t="s">
        <v>423</v>
      </c>
      <c r="BU270" t="s">
        <v>423</v>
      </c>
      <c r="BV270" t="s">
        <v>431</v>
      </c>
      <c r="BW270" t="s">
        <v>423</v>
      </c>
      <c r="BX270" t="s">
        <v>423</v>
      </c>
      <c r="BY270" t="s">
        <v>423</v>
      </c>
      <c r="BZ270" t="s">
        <v>423</v>
      </c>
      <c r="CA270" t="s">
        <v>432</v>
      </c>
      <c r="CB270" t="s">
        <v>432</v>
      </c>
      <c r="CC270" t="s">
        <v>432</v>
      </c>
      <c r="CD270" t="s">
        <v>432</v>
      </c>
      <c r="CE270" t="s">
        <v>423</v>
      </c>
      <c r="CF270" t="s">
        <v>432</v>
      </c>
      <c r="CG270" t="s">
        <v>432</v>
      </c>
      <c r="CH270" t="s">
        <v>432</v>
      </c>
      <c r="CI270" t="s">
        <v>432</v>
      </c>
      <c r="CJ270" t="s">
        <v>432</v>
      </c>
      <c r="CK270" t="s">
        <v>432</v>
      </c>
      <c r="CL270" t="s">
        <v>432</v>
      </c>
      <c r="CM270" t="s">
        <v>432</v>
      </c>
      <c r="CN270" t="s">
        <v>423</v>
      </c>
      <c r="CO270" t="s">
        <v>432</v>
      </c>
      <c r="CP270" t="s">
        <v>432</v>
      </c>
      <c r="CQ270" t="s">
        <v>432</v>
      </c>
      <c r="CR270" t="s">
        <v>432</v>
      </c>
      <c r="CT270" t="s">
        <v>432</v>
      </c>
      <c r="CU270" t="s">
        <v>423</v>
      </c>
      <c r="CV270" t="s">
        <v>423</v>
      </c>
      <c r="CW270" t="s">
        <v>431</v>
      </c>
      <c r="CX270" t="s">
        <v>423</v>
      </c>
      <c r="CY270" t="s">
        <v>423</v>
      </c>
      <c r="CZ270" t="s">
        <v>423</v>
      </c>
      <c r="DA270" t="s">
        <v>431</v>
      </c>
      <c r="DB270" t="s">
        <v>423</v>
      </c>
      <c r="DC270" t="s">
        <v>423</v>
      </c>
      <c r="DD270" t="s">
        <v>423</v>
      </c>
      <c r="DE270" t="s">
        <v>431</v>
      </c>
      <c r="DF270" t="s">
        <v>423</v>
      </c>
      <c r="DG270" t="s">
        <v>423</v>
      </c>
      <c r="DH270" t="s">
        <v>423</v>
      </c>
      <c r="DI270" t="s">
        <v>423</v>
      </c>
      <c r="DJ270" t="s">
        <v>423</v>
      </c>
      <c r="DK270" t="s">
        <v>431</v>
      </c>
      <c r="DL270" t="s">
        <v>423</v>
      </c>
      <c r="DM270" t="s">
        <v>423</v>
      </c>
      <c r="DN270" t="s">
        <v>423</v>
      </c>
      <c r="DO270" t="s">
        <v>423</v>
      </c>
      <c r="DP270" t="s">
        <v>431</v>
      </c>
      <c r="DQ270" t="s">
        <v>423</v>
      </c>
      <c r="DR270" t="s">
        <v>423</v>
      </c>
      <c r="DS270" t="s">
        <v>423</v>
      </c>
      <c r="DT270" t="s">
        <v>423</v>
      </c>
      <c r="DU270" t="s">
        <v>431</v>
      </c>
      <c r="DV270" t="s">
        <v>423</v>
      </c>
      <c r="DW270" t="s">
        <v>423</v>
      </c>
      <c r="DX270" t="s">
        <v>423</v>
      </c>
      <c r="DY270" t="s">
        <v>431</v>
      </c>
      <c r="DZ270" t="s">
        <v>423</v>
      </c>
      <c r="EA270" t="s">
        <v>423</v>
      </c>
      <c r="EB270" t="s">
        <v>423</v>
      </c>
      <c r="EC270" t="s">
        <v>423</v>
      </c>
      <c r="ED270" t="s">
        <v>431</v>
      </c>
      <c r="EE270" t="s">
        <v>423</v>
      </c>
      <c r="EF270" t="s">
        <v>434</v>
      </c>
      <c r="EG270" t="s">
        <v>437</v>
      </c>
      <c r="EH270" t="s">
        <v>438</v>
      </c>
      <c r="EI270" t="s">
        <v>435</v>
      </c>
      <c r="EJ270" t="s">
        <v>433</v>
      </c>
      <c r="EK270" t="s">
        <v>436</v>
      </c>
      <c r="EL270" t="s">
        <v>424</v>
      </c>
      <c r="EM270" t="s">
        <v>425</v>
      </c>
      <c r="EN270" t="s">
        <v>425</v>
      </c>
      <c r="EO270" t="s">
        <v>427</v>
      </c>
      <c r="EP270" t="s">
        <v>428</v>
      </c>
      <c r="EQ270" t="s">
        <v>428</v>
      </c>
      <c r="ER270" t="s">
        <v>429</v>
      </c>
      <c r="ES270" t="s">
        <v>430</v>
      </c>
      <c r="ET270" t="s">
        <v>424</v>
      </c>
      <c r="EU270" t="s">
        <v>424</v>
      </c>
      <c r="EV270" t="s">
        <v>425</v>
      </c>
      <c r="EW270" t="s">
        <v>425</v>
      </c>
      <c r="EX270" t="s">
        <v>423</v>
      </c>
      <c r="EY270" t="s">
        <v>423</v>
      </c>
      <c r="EZ270" t="s">
        <v>423</v>
      </c>
      <c r="FA270" t="s">
        <v>431</v>
      </c>
      <c r="FB270" t="s">
        <v>423</v>
      </c>
      <c r="FC270" t="s">
        <v>423</v>
      </c>
      <c r="FD270" t="s">
        <v>423</v>
      </c>
      <c r="FE270" t="s">
        <v>431</v>
      </c>
      <c r="FF270" t="s">
        <v>423</v>
      </c>
      <c r="FG270" t="s">
        <v>423</v>
      </c>
      <c r="FH270" t="s">
        <v>423</v>
      </c>
      <c r="FI270" t="s">
        <v>431</v>
      </c>
      <c r="FJ270" t="s">
        <v>423</v>
      </c>
      <c r="FK270" t="s">
        <v>423</v>
      </c>
      <c r="FL270" t="s">
        <v>423</v>
      </c>
      <c r="FM270" t="s">
        <v>423</v>
      </c>
      <c r="FN270" t="s">
        <v>431</v>
      </c>
      <c r="FO270" t="s">
        <v>423</v>
      </c>
      <c r="FP270" t="s">
        <v>431</v>
      </c>
      <c r="FQ270" t="s">
        <v>423</v>
      </c>
      <c r="FR270" t="s">
        <v>423</v>
      </c>
      <c r="FS270" t="s">
        <v>423</v>
      </c>
      <c r="FT270" t="s">
        <v>423</v>
      </c>
      <c r="FU270" t="s">
        <v>423</v>
      </c>
      <c r="FV270" t="s">
        <v>431</v>
      </c>
      <c r="FW270" t="s">
        <v>423</v>
      </c>
      <c r="FX270" t="s">
        <v>423</v>
      </c>
      <c r="FZ270" t="s">
        <v>423</v>
      </c>
      <c r="GB270" t="s">
        <v>423</v>
      </c>
      <c r="GD270" t="s">
        <v>431</v>
      </c>
      <c r="GF270" t="s">
        <v>431</v>
      </c>
      <c r="GG270" t="s">
        <v>423</v>
      </c>
      <c r="GH270" t="s">
        <v>423</v>
      </c>
      <c r="GI270" t="s">
        <v>423</v>
      </c>
      <c r="GJ270" t="s">
        <v>423</v>
      </c>
      <c r="GK270" t="s">
        <v>431</v>
      </c>
      <c r="GL270" t="s">
        <v>423</v>
      </c>
      <c r="GM270" t="s">
        <v>431</v>
      </c>
      <c r="GN270" t="s">
        <v>423</v>
      </c>
      <c r="GO270" t="s">
        <v>423</v>
      </c>
      <c r="GP270" t="s">
        <v>423</v>
      </c>
      <c r="GQ270" t="s">
        <v>423</v>
      </c>
      <c r="GR270" t="s">
        <v>423</v>
      </c>
      <c r="GS270" t="s">
        <v>431</v>
      </c>
      <c r="GT270" t="s">
        <v>423</v>
      </c>
      <c r="GU270" t="s">
        <v>423</v>
      </c>
      <c r="GV270" t="s">
        <v>423</v>
      </c>
      <c r="GW270" t="s">
        <v>423</v>
      </c>
      <c r="GX270" t="s">
        <v>431</v>
      </c>
      <c r="GY270" t="s">
        <v>423</v>
      </c>
      <c r="GZ270" t="s">
        <v>423</v>
      </c>
      <c r="HA270" t="s">
        <v>423</v>
      </c>
      <c r="HB270" t="s">
        <v>431</v>
      </c>
      <c r="HC270" t="s">
        <v>423</v>
      </c>
      <c r="HD270" t="s">
        <v>431</v>
      </c>
      <c r="HE270" t="s">
        <v>423</v>
      </c>
      <c r="HF270" t="s">
        <v>423</v>
      </c>
      <c r="HG270" t="s">
        <v>423</v>
      </c>
      <c r="HH270" t="s">
        <v>423</v>
      </c>
      <c r="HI270" t="s">
        <v>423</v>
      </c>
      <c r="HJ270" t="s">
        <v>431</v>
      </c>
      <c r="HK270" t="s">
        <v>423</v>
      </c>
      <c r="HL270" t="s">
        <v>423</v>
      </c>
      <c r="HM270" t="s">
        <v>423</v>
      </c>
      <c r="HN270" t="s">
        <v>423</v>
      </c>
      <c r="HP270" t="s">
        <v>431</v>
      </c>
      <c r="HR270" t="s">
        <v>423</v>
      </c>
      <c r="HT270" t="s">
        <v>423</v>
      </c>
      <c r="HV270" t="s">
        <v>423</v>
      </c>
      <c r="HW270" t="s">
        <v>423</v>
      </c>
      <c r="HX270" t="s">
        <v>423</v>
      </c>
      <c r="HY270" t="s">
        <v>431</v>
      </c>
      <c r="HZ270" t="s">
        <v>423</v>
      </c>
      <c r="IA270" t="s">
        <v>423</v>
      </c>
      <c r="IB270" t="s">
        <v>423</v>
      </c>
      <c r="IC270" t="s">
        <v>431</v>
      </c>
      <c r="ID270" t="s">
        <v>423</v>
      </c>
      <c r="IE270" t="s">
        <v>423</v>
      </c>
      <c r="IF270" t="s">
        <v>423</v>
      </c>
      <c r="IG270" t="s">
        <v>431</v>
      </c>
      <c r="IH270" t="s">
        <v>423</v>
      </c>
      <c r="II270" t="s">
        <v>423</v>
      </c>
      <c r="IJ270" t="s">
        <v>423</v>
      </c>
      <c r="IK270" t="s">
        <v>431</v>
      </c>
      <c r="IL270" t="s">
        <v>423</v>
      </c>
      <c r="IM270" t="s">
        <v>423</v>
      </c>
      <c r="IN270" t="s">
        <v>423</v>
      </c>
      <c r="IO270" t="s">
        <v>431</v>
      </c>
      <c r="IP270" t="s">
        <v>423</v>
      </c>
      <c r="IQ270" t="s">
        <v>423</v>
      </c>
      <c r="IR270" t="s">
        <v>423</v>
      </c>
      <c r="IS270" t="s">
        <v>431</v>
      </c>
      <c r="IT270" t="s">
        <v>423</v>
      </c>
      <c r="IU270" t="s">
        <v>423</v>
      </c>
      <c r="IV270" t="s">
        <v>423</v>
      </c>
      <c r="IX270" t="s">
        <v>431</v>
      </c>
      <c r="IZ270" t="s">
        <v>423</v>
      </c>
      <c r="JB270" t="s">
        <v>423</v>
      </c>
      <c r="JD270" t="s">
        <v>1274</v>
      </c>
      <c r="JE270" t="s">
        <v>1275</v>
      </c>
      <c r="JF270" t="s">
        <v>1276</v>
      </c>
      <c r="JG270" t="s">
        <v>1277</v>
      </c>
      <c r="JH270" t="s">
        <v>1278</v>
      </c>
      <c r="JI270" t="s">
        <v>423</v>
      </c>
      <c r="JJ270" t="s">
        <v>423</v>
      </c>
      <c r="JK270" t="s">
        <v>431</v>
      </c>
      <c r="JL270" t="s">
        <v>423</v>
      </c>
      <c r="JM270" t="s">
        <v>423</v>
      </c>
      <c r="JN270" t="s">
        <v>423</v>
      </c>
      <c r="JO270" t="s">
        <v>423</v>
      </c>
      <c r="JP270" t="s">
        <v>423</v>
      </c>
      <c r="JQ270" t="s">
        <v>423</v>
      </c>
      <c r="JR270" t="s">
        <v>423</v>
      </c>
      <c r="JS270" t="s">
        <v>431</v>
      </c>
      <c r="JT270" t="s">
        <v>423</v>
      </c>
      <c r="JU270" t="s">
        <v>423</v>
      </c>
      <c r="JV270" t="s">
        <v>423</v>
      </c>
      <c r="JW270" t="s">
        <v>423</v>
      </c>
      <c r="JX270" t="s">
        <v>423</v>
      </c>
      <c r="JY270" t="s">
        <v>423</v>
      </c>
      <c r="JZ270" t="s">
        <v>423</v>
      </c>
      <c r="KA270" t="s">
        <v>423</v>
      </c>
      <c r="KB270" t="s">
        <v>423</v>
      </c>
      <c r="KC270" t="s">
        <v>423</v>
      </c>
      <c r="KD270" t="s">
        <v>423</v>
      </c>
      <c r="KE270" t="s">
        <v>423</v>
      </c>
      <c r="KF270" t="s">
        <v>423</v>
      </c>
      <c r="KG270" t="s">
        <v>423</v>
      </c>
      <c r="KH270" t="s">
        <v>423</v>
      </c>
      <c r="KI270" t="s">
        <v>423</v>
      </c>
      <c r="KJ270" t="s">
        <v>423</v>
      </c>
      <c r="KK270" t="s">
        <v>423</v>
      </c>
      <c r="KL270" t="s">
        <v>423</v>
      </c>
      <c r="KM270" t="s">
        <v>423</v>
      </c>
      <c r="KN270" t="s">
        <v>423</v>
      </c>
      <c r="KO270" t="s">
        <v>423</v>
      </c>
      <c r="KP270" t="s">
        <v>423</v>
      </c>
      <c r="KQ270" t="s">
        <v>431</v>
      </c>
      <c r="KR270" t="s">
        <v>423</v>
      </c>
      <c r="KS270" t="s">
        <v>423</v>
      </c>
      <c r="KT270" t="s">
        <v>423</v>
      </c>
      <c r="KU270" t="s">
        <v>423</v>
      </c>
      <c r="KV270" t="s">
        <v>423</v>
      </c>
      <c r="KW270" t="s">
        <v>431</v>
      </c>
      <c r="KY270" t="s">
        <v>431</v>
      </c>
      <c r="KZ270" t="s">
        <v>432</v>
      </c>
      <c r="LA270" t="s">
        <v>432</v>
      </c>
      <c r="LB270" t="s">
        <v>432</v>
      </c>
      <c r="LC270" t="s">
        <v>432</v>
      </c>
      <c r="LD270" t="s">
        <v>432</v>
      </c>
      <c r="LE270" t="s">
        <v>432</v>
      </c>
      <c r="LF270" t="s">
        <v>432</v>
      </c>
      <c r="LG270" t="s">
        <v>432</v>
      </c>
      <c r="LH270" t="s">
        <v>432</v>
      </c>
      <c r="LI270" t="s">
        <v>432</v>
      </c>
      <c r="LK270" t="s">
        <v>431</v>
      </c>
      <c r="LL270" t="s">
        <v>423</v>
      </c>
      <c r="LM270" t="s">
        <v>423</v>
      </c>
      <c r="LN270" t="s">
        <v>423</v>
      </c>
      <c r="LO270" t="s">
        <v>439</v>
      </c>
      <c r="LP270" t="s">
        <v>432</v>
      </c>
      <c r="LQ270" t="s">
        <v>432</v>
      </c>
      <c r="LR270" t="s">
        <v>432</v>
      </c>
      <c r="LS270" t="s">
        <v>432</v>
      </c>
      <c r="LT270" t="s">
        <v>432</v>
      </c>
      <c r="LU270" t="s">
        <v>423</v>
      </c>
      <c r="LV270" t="s">
        <v>431</v>
      </c>
      <c r="LW270" t="s">
        <v>423</v>
      </c>
      <c r="LX270" t="s">
        <v>423</v>
      </c>
      <c r="LY270" t="s">
        <v>423</v>
      </c>
      <c r="LZ270" t="s">
        <v>423</v>
      </c>
      <c r="MA270" t="s">
        <v>423</v>
      </c>
      <c r="MB270" t="s">
        <v>423</v>
      </c>
      <c r="MC270" t="s">
        <v>431</v>
      </c>
      <c r="MD270" t="s">
        <v>423</v>
      </c>
      <c r="ME270" t="s">
        <v>423</v>
      </c>
      <c r="MF270" t="s">
        <v>423</v>
      </c>
      <c r="MG270" t="s">
        <v>423</v>
      </c>
      <c r="MH270" t="s">
        <v>423</v>
      </c>
      <c r="MI270" t="s">
        <v>423</v>
      </c>
      <c r="MJ270" t="s">
        <v>423</v>
      </c>
      <c r="MK270" t="s">
        <v>423</v>
      </c>
      <c r="ML270" t="s">
        <v>431</v>
      </c>
      <c r="MN270">
        <v>419.08</v>
      </c>
      <c r="MO270">
        <v>39.4</v>
      </c>
      <c r="NE270">
        <v>137.63</v>
      </c>
      <c r="NT270">
        <v>65.33</v>
      </c>
      <c r="OJ270">
        <v>131.83000000000001</v>
      </c>
      <c r="OT270">
        <v>44.89</v>
      </c>
    </row>
    <row r="271" spans="1:410" ht="12.75" customHeight="1" x14ac:dyDescent="0.2">
      <c r="A271">
        <v>331</v>
      </c>
      <c r="B271" t="str">
        <f t="shared" si="184"/>
        <v>5-15min</v>
      </c>
      <c r="C271" t="str">
        <f t="shared" si="185"/>
        <v>colocation</v>
      </c>
      <c r="D271" t="str">
        <f t="shared" si="186"/>
        <v>coloc ou foyer familial</v>
      </c>
      <c r="E271" t="str">
        <f t="shared" si="187"/>
        <v>tout à fait</v>
      </c>
      <c r="F271" t="str">
        <f t="shared" si="188"/>
        <v>aucune</v>
      </c>
      <c r="G271" t="str">
        <f t="shared" si="189"/>
        <v>echelon 0bis</v>
      </c>
      <c r="H271" t="str">
        <f t="shared" si="190"/>
        <v>non</v>
      </c>
      <c r="I271" t="s">
        <v>423</v>
      </c>
      <c r="J271" t="str">
        <f t="shared" si="191"/>
        <v>parfois</v>
      </c>
      <c r="K271" t="str">
        <f t="shared" si="192"/>
        <v>parfois</v>
      </c>
      <c r="L271" t="str">
        <f t="shared" si="193"/>
        <v>plutôt non</v>
      </c>
      <c r="M271" t="str">
        <f t="shared" si="194"/>
        <v>1-2h</v>
      </c>
      <c r="N271" t="str">
        <f t="shared" si="195"/>
        <v>2-4h</v>
      </c>
      <c r="O271" t="str">
        <f t="shared" si="196"/>
        <v>toujours</v>
      </c>
      <c r="P271" t="str">
        <f t="shared" si="197"/>
        <v>souvent</v>
      </c>
      <c r="Q271" t="str">
        <f t="shared" si="198"/>
        <v>parfois</v>
      </c>
      <c r="R271" t="s">
        <v>424</v>
      </c>
      <c r="S271" t="s">
        <v>425</v>
      </c>
      <c r="T271" t="s">
        <v>425</v>
      </c>
      <c r="U271" t="s">
        <v>426</v>
      </c>
      <c r="V271" t="s">
        <v>428</v>
      </c>
      <c r="W271" t="s">
        <v>428</v>
      </c>
      <c r="X271" t="s">
        <v>429</v>
      </c>
      <c r="Y271" t="s">
        <v>429</v>
      </c>
      <c r="Z271" t="s">
        <v>430</v>
      </c>
      <c r="AA271" t="s">
        <v>424</v>
      </c>
      <c r="AB271" t="s">
        <v>425</v>
      </c>
      <c r="AC271" t="s">
        <v>424</v>
      </c>
      <c r="AD271" t="str">
        <f t="shared" si="199"/>
        <v>3-4 jours avant</v>
      </c>
      <c r="AE271" t="str">
        <f t="shared" si="200"/>
        <v>très</v>
      </c>
      <c r="AF271" t="str">
        <f t="shared" si="201"/>
        <v>plutôt bonnes</v>
      </c>
      <c r="AG271" t="str">
        <f t="shared" si="202"/>
        <v>jamais</v>
      </c>
      <c r="AH271" t="str">
        <f t="shared" si="203"/>
        <v>très souvent</v>
      </c>
      <c r="AI271" t="str">
        <f t="shared" si="204"/>
        <v>régulièrement</v>
      </c>
      <c r="AJ271" t="str">
        <f t="shared" si="205"/>
        <v>jamais</v>
      </c>
      <c r="AK271" t="str">
        <f t="shared" si="206"/>
        <v>1-5h</v>
      </c>
      <c r="AL271" t="str">
        <f t="shared" si="207"/>
        <v>tout à fait</v>
      </c>
      <c r="AM271" t="str">
        <f t="shared" si="208"/>
        <v>plutôt oui</v>
      </c>
      <c r="AN271" t="str">
        <f t="shared" si="209"/>
        <v>3-6h</v>
      </c>
      <c r="AO271" t="str">
        <f t="shared" si="210"/>
        <v>rarement</v>
      </c>
      <c r="AP271" t="str">
        <f t="shared" si="211"/>
        <v>tout à fait</v>
      </c>
      <c r="AQ271" t="str">
        <f t="shared" si="212"/>
        <v>plusieurs fois/semaine</v>
      </c>
      <c r="AR271" t="str">
        <f t="shared" si="213"/>
        <v>parfois</v>
      </c>
      <c r="AS271" t="str">
        <f t="shared" si="214"/>
        <v>1-2h</v>
      </c>
      <c r="AT271" t="str">
        <f t="shared" si="215"/>
        <v>plutôt insatisfaisante</v>
      </c>
      <c r="AU271" t="str">
        <f t="shared" si="216"/>
        <v>plutôt oui</v>
      </c>
      <c r="AV271" t="str">
        <f t="shared" si="217"/>
        <v>plutôt oui</v>
      </c>
      <c r="AW271" t="str">
        <f t="shared" si="218"/>
        <v>plutôt oui</v>
      </c>
      <c r="AX271" t="str">
        <f t="shared" si="219"/>
        <v>plutôt non</v>
      </c>
      <c r="AY271" t="str">
        <f t="shared" si="220"/>
        <v>plutôt oui</v>
      </c>
      <c r="AZ271" t="str">
        <f t="shared" si="221"/>
        <v>3A</v>
      </c>
      <c r="BA271" t="str">
        <f t="shared" si="222"/>
        <v>GP3E</v>
      </c>
      <c r="BB271" t="str">
        <f t="shared" si="223"/>
        <v>classique</v>
      </c>
      <c r="BC271" t="str">
        <f t="shared" si="224"/>
        <v>non</v>
      </c>
      <c r="BD271" t="str">
        <f t="shared" si="225"/>
        <v>post-bac</v>
      </c>
      <c r="BE271" t="str">
        <f t="shared" si="226"/>
        <v>Fr</v>
      </c>
      <c r="BF271" t="str">
        <f t="shared" si="227"/>
        <v>25-50%</v>
      </c>
      <c r="BG271" t="str">
        <f t="shared" si="228"/>
        <v>25-50%</v>
      </c>
      <c r="BH271" t="s">
        <v>423</v>
      </c>
      <c r="BI271" t="str">
        <f t="shared" si="229"/>
        <v>aucun</v>
      </c>
      <c r="BJ271" t="s">
        <v>423</v>
      </c>
      <c r="BK271" t="s">
        <v>431</v>
      </c>
      <c r="BL271" t="s">
        <v>423</v>
      </c>
      <c r="BM271" t="s">
        <v>423</v>
      </c>
      <c r="BN271" t="s">
        <v>423</v>
      </c>
      <c r="BO271" t="s">
        <v>431</v>
      </c>
      <c r="BP271" t="s">
        <v>423</v>
      </c>
      <c r="BR271" t="s">
        <v>432</v>
      </c>
      <c r="BS271" t="s">
        <v>432</v>
      </c>
      <c r="BT271" t="s">
        <v>432</v>
      </c>
      <c r="BU271" t="s">
        <v>432</v>
      </c>
      <c r="BV271" t="s">
        <v>431</v>
      </c>
      <c r="BW271" t="s">
        <v>423</v>
      </c>
      <c r="BX271" t="s">
        <v>423</v>
      </c>
      <c r="BY271" t="s">
        <v>423</v>
      </c>
      <c r="BZ271" t="s">
        <v>423</v>
      </c>
      <c r="CA271" t="s">
        <v>432</v>
      </c>
      <c r="CB271" t="s">
        <v>432</v>
      </c>
      <c r="CC271" t="s">
        <v>432</v>
      </c>
      <c r="CD271" t="s">
        <v>432</v>
      </c>
      <c r="CE271" t="s">
        <v>431</v>
      </c>
      <c r="CF271" t="s">
        <v>431</v>
      </c>
      <c r="CG271" t="s">
        <v>423</v>
      </c>
      <c r="CH271" t="s">
        <v>423</v>
      </c>
      <c r="CI271" t="s">
        <v>423</v>
      </c>
      <c r="CJ271" t="s">
        <v>423</v>
      </c>
      <c r="CK271" t="s">
        <v>423</v>
      </c>
      <c r="CL271" t="s">
        <v>423</v>
      </c>
      <c r="CM271" t="s">
        <v>423</v>
      </c>
      <c r="CN271" t="s">
        <v>423</v>
      </c>
      <c r="CO271" t="s">
        <v>432</v>
      </c>
      <c r="CP271" t="s">
        <v>432</v>
      </c>
      <c r="CQ271" t="s">
        <v>432</v>
      </c>
      <c r="CR271" t="s">
        <v>432</v>
      </c>
      <c r="CT271" t="s">
        <v>432</v>
      </c>
      <c r="CU271" t="s">
        <v>423</v>
      </c>
      <c r="CV271" t="s">
        <v>423</v>
      </c>
      <c r="CW271" t="s">
        <v>423</v>
      </c>
      <c r="CX271" t="s">
        <v>431</v>
      </c>
      <c r="CY271" t="s">
        <v>423</v>
      </c>
      <c r="CZ271" t="s">
        <v>423</v>
      </c>
      <c r="DA271" t="s">
        <v>423</v>
      </c>
      <c r="DB271" t="s">
        <v>431</v>
      </c>
      <c r="DC271" t="s">
        <v>423</v>
      </c>
      <c r="DD271" t="s">
        <v>423</v>
      </c>
      <c r="DE271" t="s">
        <v>423</v>
      </c>
      <c r="DF271" t="s">
        <v>431</v>
      </c>
      <c r="DG271" t="s">
        <v>423</v>
      </c>
      <c r="DH271" t="s">
        <v>423</v>
      </c>
      <c r="DI271" t="s">
        <v>423</v>
      </c>
      <c r="DJ271" t="s">
        <v>431</v>
      </c>
      <c r="DK271" t="s">
        <v>423</v>
      </c>
      <c r="DL271" t="s">
        <v>423</v>
      </c>
      <c r="DM271" t="s">
        <v>423</v>
      </c>
      <c r="DN271" t="s">
        <v>423</v>
      </c>
      <c r="DO271" t="s">
        <v>423</v>
      </c>
      <c r="DP271" t="s">
        <v>431</v>
      </c>
      <c r="DQ271" t="s">
        <v>423</v>
      </c>
      <c r="DR271" t="s">
        <v>423</v>
      </c>
      <c r="DS271" t="s">
        <v>423</v>
      </c>
      <c r="DT271" t="s">
        <v>431</v>
      </c>
      <c r="DU271" t="s">
        <v>423</v>
      </c>
      <c r="DV271" t="s">
        <v>423</v>
      </c>
      <c r="DW271" t="s">
        <v>423</v>
      </c>
      <c r="DX271" t="s">
        <v>423</v>
      </c>
      <c r="DY271" t="s">
        <v>431</v>
      </c>
      <c r="DZ271" t="s">
        <v>423</v>
      </c>
      <c r="EA271" t="s">
        <v>423</v>
      </c>
      <c r="EB271" t="s">
        <v>423</v>
      </c>
      <c r="EC271" t="s">
        <v>423</v>
      </c>
      <c r="ED271" t="s">
        <v>431</v>
      </c>
      <c r="EE271" t="s">
        <v>423</v>
      </c>
      <c r="EF271" t="s">
        <v>434</v>
      </c>
      <c r="EG271" t="s">
        <v>437</v>
      </c>
      <c r="EH271" t="s">
        <v>435</v>
      </c>
      <c r="EI271" t="s">
        <v>438</v>
      </c>
      <c r="EJ271" t="s">
        <v>436</v>
      </c>
      <c r="EK271" t="s">
        <v>433</v>
      </c>
      <c r="EL271" t="s">
        <v>424</v>
      </c>
      <c r="EM271" t="s">
        <v>425</v>
      </c>
      <c r="EN271" t="s">
        <v>425</v>
      </c>
      <c r="EO271" t="s">
        <v>426</v>
      </c>
      <c r="EP271" t="s">
        <v>428</v>
      </c>
      <c r="EQ271" t="s">
        <v>428</v>
      </c>
      <c r="ER271" t="s">
        <v>429</v>
      </c>
      <c r="ES271" t="s">
        <v>429</v>
      </c>
      <c r="ET271" t="s">
        <v>430</v>
      </c>
      <c r="EU271" t="s">
        <v>424</v>
      </c>
      <c r="EV271" t="s">
        <v>425</v>
      </c>
      <c r="EW271" t="s">
        <v>424</v>
      </c>
      <c r="EX271" t="s">
        <v>423</v>
      </c>
      <c r="EY271" t="s">
        <v>423</v>
      </c>
      <c r="EZ271" t="s">
        <v>423</v>
      </c>
      <c r="FA271" t="s">
        <v>423</v>
      </c>
      <c r="FB271" t="s">
        <v>431</v>
      </c>
      <c r="FC271" t="s">
        <v>423</v>
      </c>
      <c r="FD271" t="s">
        <v>431</v>
      </c>
      <c r="FE271" t="s">
        <v>423</v>
      </c>
      <c r="FF271" t="s">
        <v>423</v>
      </c>
      <c r="FG271" t="s">
        <v>423</v>
      </c>
      <c r="FH271" t="s">
        <v>423</v>
      </c>
      <c r="FI271" t="s">
        <v>431</v>
      </c>
      <c r="FJ271" t="s">
        <v>423</v>
      </c>
      <c r="FK271" t="s">
        <v>423</v>
      </c>
      <c r="FL271" t="s">
        <v>423</v>
      </c>
      <c r="FM271" t="s">
        <v>423</v>
      </c>
      <c r="FN271" t="s">
        <v>423</v>
      </c>
      <c r="FO271" t="s">
        <v>431</v>
      </c>
      <c r="FP271" t="s">
        <v>431</v>
      </c>
      <c r="FQ271" t="s">
        <v>423</v>
      </c>
      <c r="FR271" t="s">
        <v>423</v>
      </c>
      <c r="FS271" t="s">
        <v>423</v>
      </c>
      <c r="FT271" t="s">
        <v>423</v>
      </c>
      <c r="FU271" t="s">
        <v>431</v>
      </c>
      <c r="FV271" t="s">
        <v>423</v>
      </c>
      <c r="FW271" t="s">
        <v>423</v>
      </c>
      <c r="FX271" t="s">
        <v>423</v>
      </c>
      <c r="FZ271" t="s">
        <v>423</v>
      </c>
      <c r="GB271" t="s">
        <v>423</v>
      </c>
      <c r="GD271" t="s">
        <v>431</v>
      </c>
      <c r="GF271" t="s">
        <v>431</v>
      </c>
      <c r="GG271" t="s">
        <v>423</v>
      </c>
      <c r="GH271" t="s">
        <v>423</v>
      </c>
      <c r="GI271" t="s">
        <v>423</v>
      </c>
      <c r="GJ271" t="s">
        <v>423</v>
      </c>
      <c r="GK271" t="s">
        <v>431</v>
      </c>
      <c r="GL271" t="s">
        <v>423</v>
      </c>
      <c r="GM271" t="s">
        <v>431</v>
      </c>
      <c r="GN271" t="s">
        <v>423</v>
      </c>
      <c r="GO271" t="s">
        <v>423</v>
      </c>
      <c r="GP271" t="s">
        <v>423</v>
      </c>
      <c r="GQ271" t="s">
        <v>423</v>
      </c>
      <c r="GR271" t="s">
        <v>431</v>
      </c>
      <c r="GS271" t="s">
        <v>423</v>
      </c>
      <c r="GT271" t="s">
        <v>423</v>
      </c>
      <c r="GU271" t="s">
        <v>423</v>
      </c>
      <c r="GV271" t="s">
        <v>423</v>
      </c>
      <c r="GW271" t="s">
        <v>431</v>
      </c>
      <c r="GX271" t="s">
        <v>423</v>
      </c>
      <c r="GY271" t="s">
        <v>423</v>
      </c>
      <c r="GZ271" t="s">
        <v>423</v>
      </c>
      <c r="HA271" t="s">
        <v>423</v>
      </c>
      <c r="HB271" t="s">
        <v>431</v>
      </c>
      <c r="HC271" t="s">
        <v>423</v>
      </c>
      <c r="HD271" t="s">
        <v>431</v>
      </c>
      <c r="HE271" t="s">
        <v>423</v>
      </c>
      <c r="HF271" t="s">
        <v>423</v>
      </c>
      <c r="HG271" t="s">
        <v>423</v>
      </c>
      <c r="HH271" t="s">
        <v>423</v>
      </c>
      <c r="HI271" t="s">
        <v>431</v>
      </c>
      <c r="HJ271" t="s">
        <v>423</v>
      </c>
      <c r="HK271" t="s">
        <v>423</v>
      </c>
      <c r="HL271" t="s">
        <v>423</v>
      </c>
      <c r="HM271" t="s">
        <v>423</v>
      </c>
      <c r="HN271" t="s">
        <v>423</v>
      </c>
      <c r="HP271" t="s">
        <v>423</v>
      </c>
      <c r="HR271" t="s">
        <v>431</v>
      </c>
      <c r="HT271" t="s">
        <v>423</v>
      </c>
      <c r="HV271" t="s">
        <v>423</v>
      </c>
      <c r="HW271" t="s">
        <v>431</v>
      </c>
      <c r="HX271" t="s">
        <v>423</v>
      </c>
      <c r="HY271" t="s">
        <v>423</v>
      </c>
      <c r="HZ271" t="s">
        <v>423</v>
      </c>
      <c r="IA271" t="s">
        <v>423</v>
      </c>
      <c r="IB271" t="s">
        <v>423</v>
      </c>
      <c r="IC271" t="s">
        <v>423</v>
      </c>
      <c r="ID271" t="s">
        <v>431</v>
      </c>
      <c r="IE271" t="s">
        <v>423</v>
      </c>
      <c r="IF271" t="s">
        <v>423</v>
      </c>
      <c r="IG271" t="s">
        <v>431</v>
      </c>
      <c r="IH271" t="s">
        <v>423</v>
      </c>
      <c r="II271" t="s">
        <v>423</v>
      </c>
      <c r="IJ271" t="s">
        <v>423</v>
      </c>
      <c r="IK271" t="s">
        <v>431</v>
      </c>
      <c r="IL271" t="s">
        <v>423</v>
      </c>
      <c r="IM271" t="s">
        <v>423</v>
      </c>
      <c r="IN271" t="s">
        <v>423</v>
      </c>
      <c r="IO271" t="s">
        <v>431</v>
      </c>
      <c r="IP271" t="s">
        <v>423</v>
      </c>
      <c r="IQ271" t="s">
        <v>423</v>
      </c>
      <c r="IR271" t="s">
        <v>423</v>
      </c>
      <c r="IS271" t="s">
        <v>423</v>
      </c>
      <c r="IT271" t="s">
        <v>431</v>
      </c>
      <c r="IU271" t="s">
        <v>423</v>
      </c>
      <c r="IV271" t="s">
        <v>423</v>
      </c>
      <c r="IX271" t="s">
        <v>431</v>
      </c>
      <c r="IZ271" t="s">
        <v>423</v>
      </c>
      <c r="JB271" t="s">
        <v>423</v>
      </c>
      <c r="JI271" t="s">
        <v>423</v>
      </c>
      <c r="JJ271" t="s">
        <v>423</v>
      </c>
      <c r="JK271" t="s">
        <v>431</v>
      </c>
      <c r="JL271" t="s">
        <v>423</v>
      </c>
      <c r="JM271" t="s">
        <v>423</v>
      </c>
      <c r="JN271" t="s">
        <v>423</v>
      </c>
      <c r="JO271" t="s">
        <v>423</v>
      </c>
      <c r="JP271" t="s">
        <v>423</v>
      </c>
      <c r="JQ271" t="s">
        <v>423</v>
      </c>
      <c r="JR271" t="s">
        <v>423</v>
      </c>
      <c r="JS271" t="s">
        <v>431</v>
      </c>
      <c r="JT271" t="s">
        <v>423</v>
      </c>
      <c r="JU271" t="s">
        <v>423</v>
      </c>
      <c r="JV271" t="s">
        <v>423</v>
      </c>
      <c r="JW271" t="s">
        <v>423</v>
      </c>
      <c r="JX271" t="s">
        <v>423</v>
      </c>
      <c r="JY271" t="s">
        <v>423</v>
      </c>
      <c r="JZ271" t="s">
        <v>423</v>
      </c>
      <c r="KA271" t="s">
        <v>423</v>
      </c>
      <c r="KB271" t="s">
        <v>423</v>
      </c>
      <c r="KC271" t="s">
        <v>423</v>
      </c>
      <c r="KD271" t="s">
        <v>423</v>
      </c>
      <c r="KE271" t="s">
        <v>423</v>
      </c>
      <c r="KF271" t="s">
        <v>423</v>
      </c>
      <c r="KG271" t="s">
        <v>423</v>
      </c>
      <c r="KH271" t="s">
        <v>423</v>
      </c>
      <c r="KI271" t="s">
        <v>423</v>
      </c>
      <c r="KJ271" t="s">
        <v>423</v>
      </c>
      <c r="KK271" t="s">
        <v>423</v>
      </c>
      <c r="KL271" t="s">
        <v>423</v>
      </c>
      <c r="KM271" t="s">
        <v>423</v>
      </c>
      <c r="KN271" t="s">
        <v>423</v>
      </c>
      <c r="KO271" t="s">
        <v>423</v>
      </c>
      <c r="KP271" t="s">
        <v>423</v>
      </c>
      <c r="KQ271" t="s">
        <v>431</v>
      </c>
      <c r="KR271" t="s">
        <v>423</v>
      </c>
      <c r="KS271" t="s">
        <v>423</v>
      </c>
      <c r="KT271" t="s">
        <v>423</v>
      </c>
      <c r="KU271" t="s">
        <v>423</v>
      </c>
      <c r="KV271" t="s">
        <v>423</v>
      </c>
      <c r="KW271" t="s">
        <v>431</v>
      </c>
      <c r="KY271" t="s">
        <v>431</v>
      </c>
      <c r="KZ271" t="s">
        <v>432</v>
      </c>
      <c r="LA271" t="s">
        <v>432</v>
      </c>
      <c r="LB271" t="s">
        <v>432</v>
      </c>
      <c r="LC271" t="s">
        <v>432</v>
      </c>
      <c r="LD271" t="s">
        <v>432</v>
      </c>
      <c r="LE271" t="s">
        <v>432</v>
      </c>
      <c r="LF271" t="s">
        <v>432</v>
      </c>
      <c r="LG271" t="s">
        <v>432</v>
      </c>
      <c r="LH271" t="s">
        <v>432</v>
      </c>
      <c r="LI271" t="s">
        <v>432</v>
      </c>
      <c r="LK271" t="s">
        <v>431</v>
      </c>
      <c r="LL271" t="s">
        <v>423</v>
      </c>
      <c r="LM271" t="s">
        <v>423</v>
      </c>
      <c r="LN271" t="s">
        <v>423</v>
      </c>
      <c r="LO271" t="s">
        <v>439</v>
      </c>
      <c r="LP271" t="s">
        <v>432</v>
      </c>
      <c r="LQ271" t="s">
        <v>432</v>
      </c>
      <c r="LR271" t="s">
        <v>432</v>
      </c>
      <c r="LS271" t="s">
        <v>432</v>
      </c>
      <c r="LT271" t="s">
        <v>432</v>
      </c>
      <c r="LU271" t="s">
        <v>423</v>
      </c>
      <c r="LV271" t="s">
        <v>423</v>
      </c>
      <c r="LW271" t="s">
        <v>431</v>
      </c>
      <c r="LX271" t="s">
        <v>423</v>
      </c>
      <c r="LY271" t="s">
        <v>423</v>
      </c>
      <c r="LZ271" t="s">
        <v>423</v>
      </c>
      <c r="MA271" t="s">
        <v>423</v>
      </c>
      <c r="MB271" t="s">
        <v>423</v>
      </c>
      <c r="MC271" t="s">
        <v>423</v>
      </c>
      <c r="MD271" t="s">
        <v>431</v>
      </c>
      <c r="ME271" t="s">
        <v>423</v>
      </c>
      <c r="MF271" t="s">
        <v>423</v>
      </c>
      <c r="MG271" t="s">
        <v>423</v>
      </c>
      <c r="MH271" t="s">
        <v>423</v>
      </c>
      <c r="MI271" t="s">
        <v>423</v>
      </c>
      <c r="MJ271" t="s">
        <v>423</v>
      </c>
      <c r="MK271" t="s">
        <v>423</v>
      </c>
      <c r="ML271" t="s">
        <v>431</v>
      </c>
      <c r="MN271">
        <v>405.48</v>
      </c>
      <c r="MO271">
        <v>78.510000000000005</v>
      </c>
      <c r="NE271">
        <v>139.25</v>
      </c>
      <c r="NT271">
        <v>90.39</v>
      </c>
      <c r="OJ271">
        <v>41.67</v>
      </c>
      <c r="OT271">
        <v>55.66</v>
      </c>
    </row>
    <row r="272" spans="1:410" ht="12.75" customHeight="1" x14ac:dyDescent="0.2">
      <c r="A272">
        <v>332</v>
      </c>
      <c r="B272" t="str">
        <f t="shared" si="184"/>
        <v>5-15min</v>
      </c>
      <c r="C272" t="str">
        <f t="shared" si="185"/>
        <v>seul</v>
      </c>
      <c r="D272" t="str">
        <f t="shared" si="186"/>
        <v>10-20m2</v>
      </c>
      <c r="E272" t="str">
        <f t="shared" si="187"/>
        <v>tout à fait</v>
      </c>
      <c r="F272" t="str">
        <f t="shared" si="188"/>
        <v>aucune</v>
      </c>
      <c r="G272" t="str">
        <f t="shared" si="189"/>
        <v>echelon 4-7</v>
      </c>
      <c r="H272" t="str">
        <f t="shared" si="190"/>
        <v>non</v>
      </c>
      <c r="I272" t="s">
        <v>423</v>
      </c>
      <c r="J272" t="str">
        <f t="shared" si="191"/>
        <v>toujours</v>
      </c>
      <c r="K272" t="str">
        <f t="shared" si="192"/>
        <v>parfois</v>
      </c>
      <c r="L272" t="str">
        <f t="shared" si="193"/>
        <v>plutôt oui</v>
      </c>
      <c r="M272" t="str">
        <f t="shared" si="194"/>
        <v>+4h</v>
      </c>
      <c r="N272" t="str">
        <f t="shared" si="195"/>
        <v>4-6h</v>
      </c>
      <c r="O272" t="str">
        <f t="shared" si="196"/>
        <v>jamais</v>
      </c>
      <c r="P272" t="str">
        <f t="shared" si="197"/>
        <v>jamais</v>
      </c>
      <c r="Q272" t="str">
        <f t="shared" si="198"/>
        <v>toujours</v>
      </c>
      <c r="R272" t="s">
        <v>424</v>
      </c>
      <c r="S272" t="s">
        <v>425</v>
      </c>
      <c r="T272" t="s">
        <v>425</v>
      </c>
      <c r="U272" t="s">
        <v>427</v>
      </c>
      <c r="V272" t="s">
        <v>428</v>
      </c>
      <c r="W272" t="s">
        <v>440</v>
      </c>
      <c r="X272" t="s">
        <v>430</v>
      </c>
      <c r="Y272" t="s">
        <v>430</v>
      </c>
      <c r="Z272" t="s">
        <v>430</v>
      </c>
      <c r="AA272" t="s">
        <v>425</v>
      </c>
      <c r="AB272" t="s">
        <v>425</v>
      </c>
      <c r="AC272" t="s">
        <v>425</v>
      </c>
      <c r="AD272" t="str">
        <f t="shared" si="199"/>
        <v>1 semaine avant</v>
      </c>
      <c r="AE272" t="str">
        <f t="shared" si="200"/>
        <v>plutôt oui</v>
      </c>
      <c r="AF272" t="str">
        <f t="shared" si="201"/>
        <v>très bonnes</v>
      </c>
      <c r="AG272" t="str">
        <f t="shared" si="202"/>
        <v>parfois</v>
      </c>
      <c r="AH272" t="str">
        <f t="shared" si="203"/>
        <v>parfois</v>
      </c>
      <c r="AI272" t="str">
        <f t="shared" si="204"/>
        <v>jamais</v>
      </c>
      <c r="AJ272" t="str">
        <f t="shared" si="205"/>
        <v>souvent</v>
      </c>
      <c r="AK272" t="str">
        <f t="shared" si="206"/>
        <v>1-5h</v>
      </c>
      <c r="AL272" t="str">
        <f t="shared" si="207"/>
        <v>tout à fait</v>
      </c>
      <c r="AM272" t="str">
        <f t="shared" si="208"/>
        <v>plutôt non</v>
      </c>
      <c r="AN272" t="str">
        <f t="shared" si="209"/>
        <v>0-1h</v>
      </c>
      <c r="AO272" t="str">
        <f t="shared" si="210"/>
        <v>1/mois</v>
      </c>
      <c r="AP272" t="str">
        <f t="shared" si="211"/>
        <v>tout à fait</v>
      </c>
      <c r="AQ272" t="str">
        <f t="shared" si="212"/>
        <v>jamais</v>
      </c>
      <c r="AR272" t="str">
        <f t="shared" si="213"/>
        <v>parfois</v>
      </c>
      <c r="AS272" t="str">
        <f t="shared" si="214"/>
        <v>2-4h</v>
      </c>
      <c r="AT272" t="str">
        <f t="shared" si="215"/>
        <v>plutôt satisfaisante</v>
      </c>
      <c r="AU272" t="str">
        <f t="shared" si="216"/>
        <v>plutôt oui</v>
      </c>
      <c r="AV272" t="str">
        <f t="shared" si="217"/>
        <v>plutôt oui</v>
      </c>
      <c r="AW272" t="str">
        <f t="shared" si="218"/>
        <v>tout à fait</v>
      </c>
      <c r="AX272" t="str">
        <f t="shared" si="219"/>
        <v>plutôt non</v>
      </c>
      <c r="AY272" t="str">
        <f t="shared" si="220"/>
        <v>tout à fait</v>
      </c>
      <c r="AZ272" t="str">
        <f t="shared" si="221"/>
        <v>3A</v>
      </c>
      <c r="BA272" t="str">
        <f t="shared" si="222"/>
        <v>GP3E</v>
      </c>
      <c r="BB272" t="str">
        <f t="shared" si="223"/>
        <v>Musique-etude</v>
      </c>
      <c r="BC272" t="str">
        <f t="shared" si="224"/>
        <v>non</v>
      </c>
      <c r="BD272" t="str">
        <f t="shared" si="225"/>
        <v>post-bac</v>
      </c>
      <c r="BE272" t="str">
        <f t="shared" si="226"/>
        <v>Fr_etranger</v>
      </c>
      <c r="BF272" t="str">
        <f t="shared" si="227"/>
        <v>10-25%</v>
      </c>
      <c r="BG272" t="str">
        <f t="shared" si="228"/>
        <v>10-25%</v>
      </c>
      <c r="BH272" t="s">
        <v>423</v>
      </c>
      <c r="BI272" t="str">
        <f t="shared" si="229"/>
        <v>aucun</v>
      </c>
      <c r="BJ272" t="s">
        <v>423</v>
      </c>
      <c r="BK272" t="s">
        <v>431</v>
      </c>
      <c r="BL272" t="s">
        <v>423</v>
      </c>
      <c r="BM272" t="s">
        <v>423</v>
      </c>
      <c r="BN272" t="s">
        <v>431</v>
      </c>
      <c r="BO272" t="s">
        <v>423</v>
      </c>
      <c r="BP272" t="s">
        <v>423</v>
      </c>
      <c r="BR272" t="s">
        <v>423</v>
      </c>
      <c r="BS272" t="s">
        <v>431</v>
      </c>
      <c r="BT272" t="s">
        <v>423</v>
      </c>
      <c r="BU272" t="s">
        <v>423</v>
      </c>
      <c r="BV272" t="s">
        <v>431</v>
      </c>
      <c r="BW272" t="s">
        <v>423</v>
      </c>
      <c r="BX272" t="s">
        <v>423</v>
      </c>
      <c r="BY272" t="s">
        <v>423</v>
      </c>
      <c r="BZ272" t="s">
        <v>423</v>
      </c>
      <c r="CA272" t="s">
        <v>432</v>
      </c>
      <c r="CB272" t="s">
        <v>432</v>
      </c>
      <c r="CC272" t="s">
        <v>432</v>
      </c>
      <c r="CD272" t="s">
        <v>432</v>
      </c>
      <c r="CE272" t="s">
        <v>431</v>
      </c>
      <c r="CF272" t="s">
        <v>423</v>
      </c>
      <c r="CG272" t="s">
        <v>423</v>
      </c>
      <c r="CH272" t="s">
        <v>423</v>
      </c>
      <c r="CI272" t="s">
        <v>423</v>
      </c>
      <c r="CJ272" t="s">
        <v>423</v>
      </c>
      <c r="CK272" t="s">
        <v>423</v>
      </c>
      <c r="CL272" t="s">
        <v>423</v>
      </c>
      <c r="CM272" t="s">
        <v>431</v>
      </c>
      <c r="CN272" t="s">
        <v>423</v>
      </c>
      <c r="CO272" t="s">
        <v>432</v>
      </c>
      <c r="CP272" t="s">
        <v>432</v>
      </c>
      <c r="CQ272" t="s">
        <v>432</v>
      </c>
      <c r="CR272" t="s">
        <v>432</v>
      </c>
      <c r="CT272" t="s">
        <v>432</v>
      </c>
      <c r="CU272" t="s">
        <v>423</v>
      </c>
      <c r="CV272" t="s">
        <v>431</v>
      </c>
      <c r="CW272" t="s">
        <v>423</v>
      </c>
      <c r="CX272" t="s">
        <v>423</v>
      </c>
      <c r="CY272" t="s">
        <v>423</v>
      </c>
      <c r="CZ272" t="s">
        <v>423</v>
      </c>
      <c r="DA272" t="s">
        <v>423</v>
      </c>
      <c r="DB272" t="s">
        <v>431</v>
      </c>
      <c r="DC272" t="s">
        <v>423</v>
      </c>
      <c r="DD272" t="s">
        <v>423</v>
      </c>
      <c r="DE272" t="s">
        <v>431</v>
      </c>
      <c r="DF272" t="s">
        <v>423</v>
      </c>
      <c r="DG272" t="s">
        <v>423</v>
      </c>
      <c r="DH272" t="s">
        <v>431</v>
      </c>
      <c r="DI272" t="s">
        <v>423</v>
      </c>
      <c r="DJ272" t="s">
        <v>423</v>
      </c>
      <c r="DK272" t="s">
        <v>423</v>
      </c>
      <c r="DL272" t="s">
        <v>423</v>
      </c>
      <c r="DM272" t="s">
        <v>423</v>
      </c>
      <c r="DN272" t="s">
        <v>423</v>
      </c>
      <c r="DO272" t="s">
        <v>431</v>
      </c>
      <c r="DP272" t="s">
        <v>423</v>
      </c>
      <c r="DQ272" t="s">
        <v>423</v>
      </c>
      <c r="DR272" t="s">
        <v>423</v>
      </c>
      <c r="DS272" t="s">
        <v>423</v>
      </c>
      <c r="DT272" t="s">
        <v>423</v>
      </c>
      <c r="DU272" t="s">
        <v>423</v>
      </c>
      <c r="DV272" t="s">
        <v>423</v>
      </c>
      <c r="DW272" t="s">
        <v>431</v>
      </c>
      <c r="DX272" t="s">
        <v>423</v>
      </c>
      <c r="DY272" t="s">
        <v>423</v>
      </c>
      <c r="DZ272" t="s">
        <v>423</v>
      </c>
      <c r="EA272" t="s">
        <v>431</v>
      </c>
      <c r="EB272" t="s">
        <v>431</v>
      </c>
      <c r="EC272" t="s">
        <v>423</v>
      </c>
      <c r="ED272" t="s">
        <v>423</v>
      </c>
      <c r="EE272" t="s">
        <v>423</v>
      </c>
      <c r="EF272" t="s">
        <v>437</v>
      </c>
      <c r="EG272" t="s">
        <v>438</v>
      </c>
      <c r="EH272" t="s">
        <v>434</v>
      </c>
      <c r="EI272" t="s">
        <v>435</v>
      </c>
      <c r="EJ272" t="s">
        <v>436</v>
      </c>
      <c r="EK272" t="s">
        <v>433</v>
      </c>
      <c r="EL272" t="s">
        <v>424</v>
      </c>
      <c r="EM272" t="s">
        <v>425</v>
      </c>
      <c r="EN272" t="s">
        <v>425</v>
      </c>
      <c r="EO272" t="s">
        <v>427</v>
      </c>
      <c r="EP272" t="s">
        <v>428</v>
      </c>
      <c r="EQ272" t="s">
        <v>440</v>
      </c>
      <c r="ER272" t="s">
        <v>430</v>
      </c>
      <c r="ES272" t="s">
        <v>430</v>
      </c>
      <c r="ET272" t="s">
        <v>430</v>
      </c>
      <c r="EU272" t="s">
        <v>425</v>
      </c>
      <c r="EV272" t="s">
        <v>425</v>
      </c>
      <c r="EW272" t="s">
        <v>425</v>
      </c>
      <c r="EX272" t="s">
        <v>423</v>
      </c>
      <c r="EY272" t="s">
        <v>423</v>
      </c>
      <c r="EZ272" t="s">
        <v>423</v>
      </c>
      <c r="FA272" t="s">
        <v>431</v>
      </c>
      <c r="FB272" t="s">
        <v>423</v>
      </c>
      <c r="FC272" t="s">
        <v>423</v>
      </c>
      <c r="FD272" t="s">
        <v>423</v>
      </c>
      <c r="FE272" t="s">
        <v>431</v>
      </c>
      <c r="FF272" t="s">
        <v>423</v>
      </c>
      <c r="FG272" t="s">
        <v>423</v>
      </c>
      <c r="FH272" t="s">
        <v>431</v>
      </c>
      <c r="FI272" t="s">
        <v>423</v>
      </c>
      <c r="FJ272" t="s">
        <v>423</v>
      </c>
      <c r="FK272" t="s">
        <v>423</v>
      </c>
      <c r="FL272" t="s">
        <v>423</v>
      </c>
      <c r="FM272" t="s">
        <v>423</v>
      </c>
      <c r="FN272" t="s">
        <v>431</v>
      </c>
      <c r="FO272" t="s">
        <v>423</v>
      </c>
      <c r="FP272" t="s">
        <v>423</v>
      </c>
      <c r="FQ272" t="s">
        <v>423</v>
      </c>
      <c r="FR272" t="s">
        <v>431</v>
      </c>
      <c r="FS272" t="s">
        <v>423</v>
      </c>
      <c r="FT272" t="s">
        <v>423</v>
      </c>
      <c r="FU272" t="s">
        <v>423</v>
      </c>
      <c r="FV272" t="s">
        <v>423</v>
      </c>
      <c r="FW272" t="s">
        <v>431</v>
      </c>
      <c r="FX272" t="s">
        <v>423</v>
      </c>
      <c r="FZ272" t="s">
        <v>431</v>
      </c>
      <c r="GA272" t="s">
        <v>1279</v>
      </c>
      <c r="GB272" t="s">
        <v>423</v>
      </c>
      <c r="GD272" t="s">
        <v>423</v>
      </c>
      <c r="GF272" t="s">
        <v>431</v>
      </c>
      <c r="GG272" t="s">
        <v>423</v>
      </c>
      <c r="GH272" t="s">
        <v>423</v>
      </c>
      <c r="GI272" t="s">
        <v>423</v>
      </c>
      <c r="GJ272" t="s">
        <v>423</v>
      </c>
      <c r="GK272" t="s">
        <v>431</v>
      </c>
      <c r="GL272" t="s">
        <v>423</v>
      </c>
      <c r="GM272" t="s">
        <v>431</v>
      </c>
      <c r="GN272" t="s">
        <v>423</v>
      </c>
      <c r="GO272" t="s">
        <v>423</v>
      </c>
      <c r="GP272" t="s">
        <v>423</v>
      </c>
      <c r="GQ272" t="s">
        <v>423</v>
      </c>
      <c r="GR272" t="s">
        <v>423</v>
      </c>
      <c r="GS272" t="s">
        <v>431</v>
      </c>
      <c r="GT272" t="s">
        <v>423</v>
      </c>
      <c r="GU272" t="s">
        <v>423</v>
      </c>
      <c r="GV272" t="s">
        <v>423</v>
      </c>
      <c r="GW272" t="s">
        <v>423</v>
      </c>
      <c r="GX272" t="s">
        <v>423</v>
      </c>
      <c r="GY272" t="s">
        <v>431</v>
      </c>
      <c r="GZ272" t="s">
        <v>423</v>
      </c>
      <c r="HA272" t="s">
        <v>431</v>
      </c>
      <c r="HB272" t="s">
        <v>423</v>
      </c>
      <c r="HC272" t="s">
        <v>423</v>
      </c>
      <c r="HD272" t="s">
        <v>431</v>
      </c>
      <c r="HE272" t="s">
        <v>423</v>
      </c>
      <c r="HF272" t="s">
        <v>423</v>
      </c>
      <c r="HG272" t="s">
        <v>423</v>
      </c>
      <c r="HH272" t="s">
        <v>423</v>
      </c>
      <c r="HI272" t="s">
        <v>423</v>
      </c>
      <c r="HJ272" t="s">
        <v>423</v>
      </c>
      <c r="HK272" t="s">
        <v>423</v>
      </c>
      <c r="HL272" t="s">
        <v>423</v>
      </c>
      <c r="HM272" t="s">
        <v>431</v>
      </c>
      <c r="HN272" t="s">
        <v>423</v>
      </c>
      <c r="HP272" t="s">
        <v>423</v>
      </c>
      <c r="HR272" t="s">
        <v>431</v>
      </c>
      <c r="HT272" t="s">
        <v>423</v>
      </c>
      <c r="HV272" t="s">
        <v>423</v>
      </c>
      <c r="HW272" t="s">
        <v>423</v>
      </c>
      <c r="HX272" t="s">
        <v>431</v>
      </c>
      <c r="HY272" t="s">
        <v>423</v>
      </c>
      <c r="HZ272" t="s">
        <v>423</v>
      </c>
      <c r="IA272" t="s">
        <v>423</v>
      </c>
      <c r="IB272" t="s">
        <v>423</v>
      </c>
      <c r="IC272" t="s">
        <v>431</v>
      </c>
      <c r="ID272" t="s">
        <v>423</v>
      </c>
      <c r="IE272" t="s">
        <v>423</v>
      </c>
      <c r="IF272" t="s">
        <v>423</v>
      </c>
      <c r="IG272" t="s">
        <v>431</v>
      </c>
      <c r="IH272" t="s">
        <v>423</v>
      </c>
      <c r="II272" t="s">
        <v>423</v>
      </c>
      <c r="IJ272" t="s">
        <v>423</v>
      </c>
      <c r="IK272" t="s">
        <v>431</v>
      </c>
      <c r="IL272" t="s">
        <v>423</v>
      </c>
      <c r="IM272" t="s">
        <v>423</v>
      </c>
      <c r="IN272" t="s">
        <v>431</v>
      </c>
      <c r="IO272" t="s">
        <v>423</v>
      </c>
      <c r="IP272" t="s">
        <v>423</v>
      </c>
      <c r="IQ272" t="s">
        <v>423</v>
      </c>
      <c r="IR272" t="s">
        <v>423</v>
      </c>
      <c r="IS272" t="s">
        <v>423</v>
      </c>
      <c r="IT272" t="s">
        <v>431</v>
      </c>
      <c r="IU272" t="s">
        <v>423</v>
      </c>
      <c r="IV272" t="s">
        <v>431</v>
      </c>
      <c r="IX272" t="s">
        <v>423</v>
      </c>
      <c r="IZ272" t="s">
        <v>423</v>
      </c>
      <c r="JB272" t="s">
        <v>423</v>
      </c>
      <c r="JI272" t="s">
        <v>423</v>
      </c>
      <c r="JJ272" t="s">
        <v>423</v>
      </c>
      <c r="JK272" t="s">
        <v>431</v>
      </c>
      <c r="JL272" t="s">
        <v>423</v>
      </c>
      <c r="JM272" t="s">
        <v>423</v>
      </c>
      <c r="JN272" t="s">
        <v>423</v>
      </c>
      <c r="JO272" t="s">
        <v>423</v>
      </c>
      <c r="JP272" t="s">
        <v>423</v>
      </c>
      <c r="JQ272" t="s">
        <v>423</v>
      </c>
      <c r="JR272" t="s">
        <v>423</v>
      </c>
      <c r="JS272" t="s">
        <v>431</v>
      </c>
      <c r="JT272" t="s">
        <v>423</v>
      </c>
      <c r="JU272" t="s">
        <v>423</v>
      </c>
      <c r="JV272" t="s">
        <v>423</v>
      </c>
      <c r="JW272" t="s">
        <v>423</v>
      </c>
      <c r="JX272" t="s">
        <v>423</v>
      </c>
      <c r="JY272" t="s">
        <v>423</v>
      </c>
      <c r="JZ272" t="s">
        <v>423</v>
      </c>
      <c r="KA272" t="s">
        <v>423</v>
      </c>
      <c r="KB272" t="s">
        <v>423</v>
      </c>
      <c r="KC272" t="s">
        <v>423</v>
      </c>
      <c r="KD272" t="s">
        <v>423</v>
      </c>
      <c r="KE272" t="s">
        <v>423</v>
      </c>
      <c r="KF272" t="s">
        <v>423</v>
      </c>
      <c r="KG272" t="s">
        <v>423</v>
      </c>
      <c r="KH272" t="s">
        <v>423</v>
      </c>
      <c r="KI272" t="s">
        <v>423</v>
      </c>
      <c r="KJ272" t="s">
        <v>423</v>
      </c>
      <c r="KK272" t="s">
        <v>423</v>
      </c>
      <c r="KL272" t="s">
        <v>423</v>
      </c>
      <c r="KM272" t="s">
        <v>423</v>
      </c>
      <c r="KN272" t="s">
        <v>431</v>
      </c>
      <c r="KO272" t="s">
        <v>423</v>
      </c>
      <c r="KP272" t="s">
        <v>423</v>
      </c>
      <c r="KQ272" t="s">
        <v>423</v>
      </c>
      <c r="KR272" t="s">
        <v>423</v>
      </c>
      <c r="KS272" t="s">
        <v>423</v>
      </c>
      <c r="KT272" t="s">
        <v>423</v>
      </c>
      <c r="KU272" t="s">
        <v>423</v>
      </c>
      <c r="KV272" t="s">
        <v>423</v>
      </c>
      <c r="KW272" t="s">
        <v>431</v>
      </c>
      <c r="KX272" t="s">
        <v>568</v>
      </c>
      <c r="KY272" t="s">
        <v>431</v>
      </c>
      <c r="KZ272" t="s">
        <v>432</v>
      </c>
      <c r="LA272" t="s">
        <v>432</v>
      </c>
      <c r="LB272" t="s">
        <v>432</v>
      </c>
      <c r="LC272" t="s">
        <v>432</v>
      </c>
      <c r="LD272" t="s">
        <v>432</v>
      </c>
      <c r="LE272" t="s">
        <v>432</v>
      </c>
      <c r="LF272" t="s">
        <v>432</v>
      </c>
      <c r="LG272" t="s">
        <v>432</v>
      </c>
      <c r="LH272" t="s">
        <v>432</v>
      </c>
      <c r="LI272" t="s">
        <v>432</v>
      </c>
      <c r="LK272" t="s">
        <v>423</v>
      </c>
      <c r="LL272" t="s">
        <v>431</v>
      </c>
      <c r="LM272" t="s">
        <v>423</v>
      </c>
      <c r="LN272" t="s">
        <v>423</v>
      </c>
      <c r="LO272" t="s">
        <v>718</v>
      </c>
      <c r="LP272" t="s">
        <v>432</v>
      </c>
      <c r="LQ272" t="s">
        <v>432</v>
      </c>
      <c r="LR272" t="s">
        <v>432</v>
      </c>
      <c r="LS272" t="s">
        <v>432</v>
      </c>
      <c r="LT272" t="s">
        <v>432</v>
      </c>
      <c r="LU272" t="s">
        <v>423</v>
      </c>
      <c r="LV272" t="s">
        <v>431</v>
      </c>
      <c r="LW272" t="s">
        <v>423</v>
      </c>
      <c r="LX272" t="s">
        <v>423</v>
      </c>
      <c r="LY272" t="s">
        <v>423</v>
      </c>
      <c r="LZ272" t="s">
        <v>423</v>
      </c>
      <c r="MA272" t="s">
        <v>423</v>
      </c>
      <c r="MB272" t="s">
        <v>423</v>
      </c>
      <c r="MC272" t="s">
        <v>431</v>
      </c>
      <c r="MD272" t="s">
        <v>423</v>
      </c>
      <c r="ME272" t="s">
        <v>423</v>
      </c>
      <c r="MF272" t="s">
        <v>423</v>
      </c>
      <c r="MG272" t="s">
        <v>423</v>
      </c>
      <c r="MH272" t="s">
        <v>423</v>
      </c>
      <c r="MI272" t="s">
        <v>423</v>
      </c>
      <c r="MJ272" t="s">
        <v>423</v>
      </c>
      <c r="MK272" t="s">
        <v>423</v>
      </c>
      <c r="ML272" t="s">
        <v>431</v>
      </c>
      <c r="MN272">
        <v>586.70000000000005</v>
      </c>
      <c r="MO272">
        <v>77.58</v>
      </c>
      <c r="NE272">
        <v>205.62</v>
      </c>
      <c r="NT272">
        <v>167.43</v>
      </c>
      <c r="OJ272">
        <v>49.88</v>
      </c>
      <c r="OT272">
        <v>86.19</v>
      </c>
    </row>
    <row r="273" spans="1:410" ht="12.75" customHeight="1" x14ac:dyDescent="0.2">
      <c r="A273">
        <v>333</v>
      </c>
      <c r="B273" t="str">
        <f t="shared" si="184"/>
        <v>15-30min</v>
      </c>
      <c r="C273" t="str">
        <f t="shared" si="185"/>
        <v>seul</v>
      </c>
      <c r="D273" t="str">
        <f t="shared" si="186"/>
        <v>20-30m2</v>
      </c>
      <c r="E273" t="str">
        <f t="shared" si="187"/>
        <v>plutôt oui</v>
      </c>
      <c r="F273" t="str">
        <f t="shared" si="188"/>
        <v>aucune</v>
      </c>
      <c r="G273" t="str">
        <f t="shared" si="189"/>
        <v>non</v>
      </c>
      <c r="H273" t="str">
        <f t="shared" si="190"/>
        <v>non</v>
      </c>
      <c r="I273" t="s">
        <v>431</v>
      </c>
      <c r="J273" t="str">
        <f t="shared" si="191"/>
        <v>parfois</v>
      </c>
      <c r="K273" t="str">
        <f t="shared" si="192"/>
        <v>parfois</v>
      </c>
      <c r="L273" t="str">
        <f t="shared" si="193"/>
        <v>plutôt non</v>
      </c>
      <c r="M273" t="str">
        <f t="shared" si="194"/>
        <v>2-4h</v>
      </c>
      <c r="N273" t="str">
        <f t="shared" si="195"/>
        <v>4-6h</v>
      </c>
      <c r="O273" t="str">
        <f t="shared" si="196"/>
        <v>parfois</v>
      </c>
      <c r="P273" t="str">
        <f t="shared" si="197"/>
        <v>parfois</v>
      </c>
      <c r="Q273" t="str">
        <f t="shared" si="198"/>
        <v>toujours</v>
      </c>
      <c r="R273" t="s">
        <v>424</v>
      </c>
      <c r="S273" t="s">
        <v>425</v>
      </c>
      <c r="T273" t="s">
        <v>425</v>
      </c>
      <c r="U273" t="s">
        <v>427</v>
      </c>
      <c r="V273" t="s">
        <v>428</v>
      </c>
      <c r="W273" t="s">
        <v>440</v>
      </c>
      <c r="X273" t="s">
        <v>430</v>
      </c>
      <c r="Y273" t="s">
        <v>424</v>
      </c>
      <c r="Z273" t="s">
        <v>424</v>
      </c>
      <c r="AA273" t="s">
        <v>424</v>
      </c>
      <c r="AB273" t="s">
        <v>425</v>
      </c>
      <c r="AC273" t="s">
        <v>425</v>
      </c>
      <c r="AD273" t="str">
        <f t="shared" si="199"/>
        <v>2 semaines avant</v>
      </c>
      <c r="AE273" t="str">
        <f t="shared" si="200"/>
        <v>très</v>
      </c>
      <c r="AF273" t="str">
        <f t="shared" si="201"/>
        <v>très bonnes</v>
      </c>
      <c r="AG273" t="str">
        <f t="shared" si="202"/>
        <v>très souvent</v>
      </c>
      <c r="AH273" t="str">
        <f t="shared" si="203"/>
        <v>parfois</v>
      </c>
      <c r="AI273" t="str">
        <f t="shared" si="204"/>
        <v>parfois</v>
      </c>
      <c r="AJ273" t="str">
        <f t="shared" si="205"/>
        <v>jamais</v>
      </c>
      <c r="AK273" t="str">
        <f t="shared" si="206"/>
        <v>non</v>
      </c>
      <c r="AL273" t="str">
        <f t="shared" si="207"/>
        <v>pas d'asso</v>
      </c>
      <c r="AM273" t="str">
        <f t="shared" si="208"/>
        <v>pas d'asso</v>
      </c>
      <c r="AN273" t="str">
        <f t="shared" si="209"/>
        <v>1-3h</v>
      </c>
      <c r="AO273" t="str">
        <f t="shared" si="210"/>
        <v>rarement</v>
      </c>
      <c r="AP273" t="str">
        <f t="shared" si="211"/>
        <v>plutôt oui</v>
      </c>
      <c r="AQ273" t="str">
        <f t="shared" si="212"/>
        <v>1/mois</v>
      </c>
      <c r="AR273" t="str">
        <f t="shared" si="213"/>
        <v>parfois</v>
      </c>
      <c r="AS273" t="str">
        <f t="shared" si="214"/>
        <v>4-6h</v>
      </c>
      <c r="AT273" t="str">
        <f t="shared" si="215"/>
        <v>très satisfaisante</v>
      </c>
      <c r="AU273" t="str">
        <f t="shared" si="216"/>
        <v>plutôt oui</v>
      </c>
      <c r="AV273" t="str">
        <f t="shared" si="217"/>
        <v>plutôt oui</v>
      </c>
      <c r="AW273" t="str">
        <f t="shared" si="218"/>
        <v>plutôt non</v>
      </c>
      <c r="AX273" t="str">
        <f t="shared" si="219"/>
        <v>plutôt oui</v>
      </c>
      <c r="AY273" t="str">
        <f t="shared" si="220"/>
        <v>plutôt oui</v>
      </c>
      <c r="AZ273" t="str">
        <f t="shared" si="221"/>
        <v>3A</v>
      </c>
      <c r="BA273" t="str">
        <f t="shared" si="222"/>
        <v>GP3E</v>
      </c>
      <c r="BB273" t="str">
        <f t="shared" si="223"/>
        <v>classique</v>
      </c>
      <c r="BC273" t="str">
        <f t="shared" si="224"/>
        <v>non</v>
      </c>
      <c r="BD273" t="str">
        <f t="shared" si="225"/>
        <v>3A</v>
      </c>
      <c r="BE273" t="str">
        <f t="shared" si="226"/>
        <v>etranger</v>
      </c>
      <c r="BF273" t="str">
        <f t="shared" si="227"/>
        <v>pas de classement</v>
      </c>
      <c r="BG273" t="str">
        <f t="shared" si="228"/>
        <v>75-100%</v>
      </c>
      <c r="BH273" t="s">
        <v>423</v>
      </c>
      <c r="BI273" t="str">
        <f t="shared" si="229"/>
        <v>aucun</v>
      </c>
      <c r="BJ273" t="s">
        <v>423</v>
      </c>
      <c r="BK273" t="s">
        <v>423</v>
      </c>
      <c r="BL273" t="s">
        <v>431</v>
      </c>
      <c r="BM273" t="s">
        <v>423</v>
      </c>
      <c r="BN273" t="s">
        <v>431</v>
      </c>
      <c r="BO273" t="s">
        <v>423</v>
      </c>
      <c r="BP273" t="s">
        <v>423</v>
      </c>
      <c r="BR273" t="s">
        <v>423</v>
      </c>
      <c r="BS273" t="s">
        <v>423</v>
      </c>
      <c r="BT273" t="s">
        <v>431</v>
      </c>
      <c r="BU273" t="s">
        <v>423</v>
      </c>
      <c r="BV273" t="s">
        <v>423</v>
      </c>
      <c r="BW273" t="s">
        <v>431</v>
      </c>
      <c r="BX273" t="s">
        <v>423</v>
      </c>
      <c r="BY273" t="s">
        <v>423</v>
      </c>
      <c r="BZ273" t="s">
        <v>423</v>
      </c>
      <c r="CA273" t="s">
        <v>432</v>
      </c>
      <c r="CB273" t="s">
        <v>432</v>
      </c>
      <c r="CC273" t="s">
        <v>432</v>
      </c>
      <c r="CD273" t="s">
        <v>432</v>
      </c>
      <c r="CE273" t="s">
        <v>423</v>
      </c>
      <c r="CF273" t="s">
        <v>432</v>
      </c>
      <c r="CG273" t="s">
        <v>432</v>
      </c>
      <c r="CH273" t="s">
        <v>432</v>
      </c>
      <c r="CI273" t="s">
        <v>432</v>
      </c>
      <c r="CJ273" t="s">
        <v>432</v>
      </c>
      <c r="CK273" t="s">
        <v>432</v>
      </c>
      <c r="CL273" t="s">
        <v>432</v>
      </c>
      <c r="CM273" t="s">
        <v>432</v>
      </c>
      <c r="CN273" t="s">
        <v>423</v>
      </c>
      <c r="CO273" t="s">
        <v>432</v>
      </c>
      <c r="CP273" t="s">
        <v>432</v>
      </c>
      <c r="CQ273" t="s">
        <v>432</v>
      </c>
      <c r="CR273" t="s">
        <v>432</v>
      </c>
      <c r="CT273" t="s">
        <v>432</v>
      </c>
      <c r="CU273" t="s">
        <v>431</v>
      </c>
      <c r="CV273" t="s">
        <v>423</v>
      </c>
      <c r="CW273" t="s">
        <v>423</v>
      </c>
      <c r="CX273" t="s">
        <v>431</v>
      </c>
      <c r="CY273" t="s">
        <v>423</v>
      </c>
      <c r="CZ273" t="s">
        <v>423</v>
      </c>
      <c r="DA273" t="s">
        <v>423</v>
      </c>
      <c r="DB273" t="s">
        <v>431</v>
      </c>
      <c r="DC273" t="s">
        <v>423</v>
      </c>
      <c r="DD273" t="s">
        <v>423</v>
      </c>
      <c r="DE273" t="s">
        <v>423</v>
      </c>
      <c r="DF273" t="s">
        <v>431</v>
      </c>
      <c r="DG273" t="s">
        <v>423</v>
      </c>
      <c r="DH273" t="s">
        <v>423</v>
      </c>
      <c r="DI273" t="s">
        <v>431</v>
      </c>
      <c r="DJ273" t="s">
        <v>423</v>
      </c>
      <c r="DK273" t="s">
        <v>423</v>
      </c>
      <c r="DL273" t="s">
        <v>423</v>
      </c>
      <c r="DM273" t="s">
        <v>423</v>
      </c>
      <c r="DN273" t="s">
        <v>423</v>
      </c>
      <c r="DO273" t="s">
        <v>431</v>
      </c>
      <c r="DP273" t="s">
        <v>423</v>
      </c>
      <c r="DQ273" t="s">
        <v>423</v>
      </c>
      <c r="DR273" t="s">
        <v>423</v>
      </c>
      <c r="DS273" t="s">
        <v>423</v>
      </c>
      <c r="DT273" t="s">
        <v>423</v>
      </c>
      <c r="DU273" t="s">
        <v>423</v>
      </c>
      <c r="DV273" t="s">
        <v>431</v>
      </c>
      <c r="DW273" t="s">
        <v>423</v>
      </c>
      <c r="DX273" t="s">
        <v>423</v>
      </c>
      <c r="DY273" t="s">
        <v>423</v>
      </c>
      <c r="DZ273" t="s">
        <v>431</v>
      </c>
      <c r="EA273" t="s">
        <v>423</v>
      </c>
      <c r="EB273" t="s">
        <v>431</v>
      </c>
      <c r="EC273" t="s">
        <v>423</v>
      </c>
      <c r="ED273" t="s">
        <v>423</v>
      </c>
      <c r="EE273" t="s">
        <v>423</v>
      </c>
      <c r="EF273" t="s">
        <v>437</v>
      </c>
      <c r="EG273" t="s">
        <v>438</v>
      </c>
      <c r="EH273" t="s">
        <v>434</v>
      </c>
      <c r="EI273" t="s">
        <v>433</v>
      </c>
      <c r="EJ273" t="s">
        <v>436</v>
      </c>
      <c r="EK273" t="s">
        <v>435</v>
      </c>
      <c r="EL273" t="s">
        <v>424</v>
      </c>
      <c r="EM273" t="s">
        <v>425</v>
      </c>
      <c r="EN273" t="s">
        <v>425</v>
      </c>
      <c r="EO273" t="s">
        <v>427</v>
      </c>
      <c r="EP273" t="s">
        <v>428</v>
      </c>
      <c r="EQ273" t="s">
        <v>440</v>
      </c>
      <c r="ER273" t="s">
        <v>430</v>
      </c>
      <c r="ES273" t="s">
        <v>424</v>
      </c>
      <c r="ET273" t="s">
        <v>424</v>
      </c>
      <c r="EU273" t="s">
        <v>424</v>
      </c>
      <c r="EV273" t="s">
        <v>425</v>
      </c>
      <c r="EW273" t="s">
        <v>425</v>
      </c>
      <c r="EX273" t="s">
        <v>423</v>
      </c>
      <c r="EY273" t="s">
        <v>423</v>
      </c>
      <c r="EZ273" t="s">
        <v>431</v>
      </c>
      <c r="FA273" t="s">
        <v>423</v>
      </c>
      <c r="FB273" t="s">
        <v>423</v>
      </c>
      <c r="FC273" t="s">
        <v>423</v>
      </c>
      <c r="FD273" t="s">
        <v>431</v>
      </c>
      <c r="FE273" t="s">
        <v>423</v>
      </c>
      <c r="FF273" t="s">
        <v>423</v>
      </c>
      <c r="FG273" t="s">
        <v>423</v>
      </c>
      <c r="FH273" t="s">
        <v>431</v>
      </c>
      <c r="FI273" t="s">
        <v>423</v>
      </c>
      <c r="FJ273" t="s">
        <v>423</v>
      </c>
      <c r="FK273" t="s">
        <v>423</v>
      </c>
      <c r="FL273" t="s">
        <v>431</v>
      </c>
      <c r="FM273" t="s">
        <v>423</v>
      </c>
      <c r="FN273" t="s">
        <v>423</v>
      </c>
      <c r="FO273" t="s">
        <v>423</v>
      </c>
      <c r="FP273" t="s">
        <v>423</v>
      </c>
      <c r="FQ273" t="s">
        <v>423</v>
      </c>
      <c r="FR273" t="s">
        <v>431</v>
      </c>
      <c r="FS273" t="s">
        <v>423</v>
      </c>
      <c r="FT273" t="s">
        <v>423</v>
      </c>
      <c r="FU273" t="s">
        <v>423</v>
      </c>
      <c r="FV273" t="s">
        <v>431</v>
      </c>
      <c r="FW273" t="s">
        <v>423</v>
      </c>
      <c r="FX273" t="s">
        <v>423</v>
      </c>
      <c r="FZ273" t="s">
        <v>423</v>
      </c>
      <c r="GB273" t="s">
        <v>423</v>
      </c>
      <c r="GD273" t="s">
        <v>431</v>
      </c>
      <c r="GF273" t="s">
        <v>423</v>
      </c>
      <c r="GG273" t="s">
        <v>432</v>
      </c>
      <c r="GH273" t="s">
        <v>432</v>
      </c>
      <c r="GI273" t="s">
        <v>432</v>
      </c>
      <c r="GJ273" t="s">
        <v>432</v>
      </c>
      <c r="GK273" t="s">
        <v>432</v>
      </c>
      <c r="GL273" t="s">
        <v>432</v>
      </c>
      <c r="GM273" t="s">
        <v>432</v>
      </c>
      <c r="GN273" t="s">
        <v>432</v>
      </c>
      <c r="GO273" t="s">
        <v>432</v>
      </c>
      <c r="GP273" t="s">
        <v>432</v>
      </c>
      <c r="GQ273" t="s">
        <v>432</v>
      </c>
      <c r="GR273" t="s">
        <v>432</v>
      </c>
      <c r="GS273" t="s">
        <v>432</v>
      </c>
      <c r="GT273" t="s">
        <v>432</v>
      </c>
      <c r="GU273" t="s">
        <v>423</v>
      </c>
      <c r="GV273" t="s">
        <v>423</v>
      </c>
      <c r="GW273" t="s">
        <v>423</v>
      </c>
      <c r="GX273" t="s">
        <v>431</v>
      </c>
      <c r="GY273" t="s">
        <v>423</v>
      </c>
      <c r="GZ273" t="s">
        <v>423</v>
      </c>
      <c r="HA273" t="s">
        <v>423</v>
      </c>
      <c r="HB273" t="s">
        <v>431</v>
      </c>
      <c r="HC273" t="s">
        <v>423</v>
      </c>
      <c r="HD273" t="s">
        <v>423</v>
      </c>
      <c r="HE273" t="s">
        <v>431</v>
      </c>
      <c r="HF273" t="s">
        <v>423</v>
      </c>
      <c r="HG273" t="s">
        <v>423</v>
      </c>
      <c r="HH273" t="s">
        <v>423</v>
      </c>
      <c r="HI273" t="s">
        <v>423</v>
      </c>
      <c r="HJ273" t="s">
        <v>423</v>
      </c>
      <c r="HK273" t="s">
        <v>431</v>
      </c>
      <c r="HL273" t="s">
        <v>423</v>
      </c>
      <c r="HM273" t="s">
        <v>423</v>
      </c>
      <c r="HN273" t="s">
        <v>423</v>
      </c>
      <c r="HP273" t="s">
        <v>423</v>
      </c>
      <c r="HR273" t="s">
        <v>431</v>
      </c>
      <c r="HT273" t="s">
        <v>423</v>
      </c>
      <c r="HV273" t="s">
        <v>423</v>
      </c>
      <c r="HW273" t="s">
        <v>423</v>
      </c>
      <c r="HX273" t="s">
        <v>423</v>
      </c>
      <c r="HY273" t="s">
        <v>431</v>
      </c>
      <c r="HZ273" t="s">
        <v>423</v>
      </c>
      <c r="IA273" t="s">
        <v>423</v>
      </c>
      <c r="IB273" t="s">
        <v>431</v>
      </c>
      <c r="IC273" t="s">
        <v>423</v>
      </c>
      <c r="ID273" t="s">
        <v>423</v>
      </c>
      <c r="IE273" t="s">
        <v>423</v>
      </c>
      <c r="IF273" t="s">
        <v>423</v>
      </c>
      <c r="IG273" t="s">
        <v>431</v>
      </c>
      <c r="IH273" t="s">
        <v>423</v>
      </c>
      <c r="II273" t="s">
        <v>423</v>
      </c>
      <c r="IJ273" t="s">
        <v>423</v>
      </c>
      <c r="IK273" t="s">
        <v>431</v>
      </c>
      <c r="IL273" t="s">
        <v>423</v>
      </c>
      <c r="IM273" t="s">
        <v>423</v>
      </c>
      <c r="IN273" t="s">
        <v>423</v>
      </c>
      <c r="IO273" t="s">
        <v>423</v>
      </c>
      <c r="IP273" t="s">
        <v>431</v>
      </c>
      <c r="IQ273" t="s">
        <v>423</v>
      </c>
      <c r="IR273" t="s">
        <v>423</v>
      </c>
      <c r="IS273" t="s">
        <v>431</v>
      </c>
      <c r="IT273" t="s">
        <v>423</v>
      </c>
      <c r="IU273" t="s">
        <v>423</v>
      </c>
      <c r="IV273" t="s">
        <v>423</v>
      </c>
      <c r="IX273" t="s">
        <v>431</v>
      </c>
      <c r="IZ273" t="s">
        <v>423</v>
      </c>
      <c r="JB273" t="s">
        <v>423</v>
      </c>
      <c r="JD273" t="s">
        <v>1168</v>
      </c>
      <c r="JI273" t="s">
        <v>423</v>
      </c>
      <c r="JJ273" t="s">
        <v>423</v>
      </c>
      <c r="JK273" t="s">
        <v>431</v>
      </c>
      <c r="JL273" t="s">
        <v>423</v>
      </c>
      <c r="JM273" t="s">
        <v>423</v>
      </c>
      <c r="JN273" t="s">
        <v>423</v>
      </c>
      <c r="JO273" t="s">
        <v>423</v>
      </c>
      <c r="JP273" t="s">
        <v>423</v>
      </c>
      <c r="JQ273" t="s">
        <v>423</v>
      </c>
      <c r="JR273" t="s">
        <v>423</v>
      </c>
      <c r="JS273" t="s">
        <v>431</v>
      </c>
      <c r="JT273" t="s">
        <v>423</v>
      </c>
      <c r="JU273" t="s">
        <v>423</v>
      </c>
      <c r="JV273" t="s">
        <v>423</v>
      </c>
      <c r="JW273" t="s">
        <v>423</v>
      </c>
      <c r="JX273" t="s">
        <v>423</v>
      </c>
      <c r="JY273" t="s">
        <v>423</v>
      </c>
      <c r="JZ273" t="s">
        <v>423</v>
      </c>
      <c r="KA273" t="s">
        <v>423</v>
      </c>
      <c r="KB273" t="s">
        <v>423</v>
      </c>
      <c r="KC273" t="s">
        <v>423</v>
      </c>
      <c r="KD273" t="s">
        <v>423</v>
      </c>
      <c r="KE273" t="s">
        <v>423</v>
      </c>
      <c r="KF273" t="s">
        <v>423</v>
      </c>
      <c r="KG273" t="s">
        <v>423</v>
      </c>
      <c r="KH273" t="s">
        <v>423</v>
      </c>
      <c r="KI273" t="s">
        <v>423</v>
      </c>
      <c r="KJ273" t="s">
        <v>423</v>
      </c>
      <c r="KK273" t="s">
        <v>423</v>
      </c>
      <c r="KL273" t="s">
        <v>423</v>
      </c>
      <c r="KM273" t="s">
        <v>423</v>
      </c>
      <c r="KN273" t="s">
        <v>423</v>
      </c>
      <c r="KO273" t="s">
        <v>423</v>
      </c>
      <c r="KP273" t="s">
        <v>423</v>
      </c>
      <c r="KQ273" t="s">
        <v>431</v>
      </c>
      <c r="KR273" t="s">
        <v>423</v>
      </c>
      <c r="KS273" t="s">
        <v>423</v>
      </c>
      <c r="KT273" t="s">
        <v>423</v>
      </c>
      <c r="KU273" t="s">
        <v>423</v>
      </c>
      <c r="KV273" t="s">
        <v>423</v>
      </c>
      <c r="KW273" t="s">
        <v>431</v>
      </c>
      <c r="KY273" t="s">
        <v>423</v>
      </c>
      <c r="KZ273" t="s">
        <v>423</v>
      </c>
      <c r="LA273" t="s">
        <v>423</v>
      </c>
      <c r="LB273" t="s">
        <v>431</v>
      </c>
      <c r="LC273" t="s">
        <v>423</v>
      </c>
      <c r="LD273" t="s">
        <v>423</v>
      </c>
      <c r="LE273" t="s">
        <v>423</v>
      </c>
      <c r="LF273" t="s">
        <v>423</v>
      </c>
      <c r="LG273" t="s">
        <v>423</v>
      </c>
      <c r="LH273" t="s">
        <v>431</v>
      </c>
      <c r="LI273" t="s">
        <v>423</v>
      </c>
      <c r="LK273" t="s">
        <v>423</v>
      </c>
      <c r="LL273" t="s">
        <v>423</v>
      </c>
      <c r="LM273" t="s">
        <v>423</v>
      </c>
      <c r="LN273" t="s">
        <v>431</v>
      </c>
      <c r="LO273" t="s">
        <v>1280</v>
      </c>
      <c r="LP273" t="s">
        <v>432</v>
      </c>
      <c r="LQ273" t="s">
        <v>432</v>
      </c>
      <c r="LR273" t="s">
        <v>432</v>
      </c>
      <c r="LS273" t="s">
        <v>432</v>
      </c>
      <c r="LT273" t="s">
        <v>432</v>
      </c>
      <c r="LU273" t="s">
        <v>432</v>
      </c>
      <c r="LV273" t="s">
        <v>432</v>
      </c>
      <c r="LW273" t="s">
        <v>432</v>
      </c>
      <c r="LX273" t="s">
        <v>432</v>
      </c>
      <c r="LY273" t="s">
        <v>432</v>
      </c>
      <c r="LZ273" t="s">
        <v>432</v>
      </c>
      <c r="MA273" t="s">
        <v>432</v>
      </c>
      <c r="MB273" t="s">
        <v>423</v>
      </c>
      <c r="MC273" t="s">
        <v>423</v>
      </c>
      <c r="MD273" t="s">
        <v>423</v>
      </c>
      <c r="ME273" t="s">
        <v>423</v>
      </c>
      <c r="MF273" t="s">
        <v>431</v>
      </c>
      <c r="MG273" t="s">
        <v>423</v>
      </c>
      <c r="MH273" t="s">
        <v>423</v>
      </c>
      <c r="MI273" t="s">
        <v>423</v>
      </c>
      <c r="MJ273" t="s">
        <v>423</v>
      </c>
      <c r="MK273" t="s">
        <v>423</v>
      </c>
      <c r="ML273" t="s">
        <v>431</v>
      </c>
      <c r="MN273">
        <v>447.23</v>
      </c>
      <c r="MO273">
        <v>89.99</v>
      </c>
      <c r="NE273">
        <v>130.07</v>
      </c>
      <c r="NT273">
        <v>83.25</v>
      </c>
      <c r="OJ273">
        <v>37.64</v>
      </c>
      <c r="OT273">
        <v>106.28</v>
      </c>
    </row>
    <row r="274" spans="1:410" ht="12.75" customHeight="1" x14ac:dyDescent="0.2">
      <c r="A274">
        <v>334</v>
      </c>
      <c r="B274" t="str">
        <f t="shared" si="184"/>
        <v>15-30min</v>
      </c>
      <c r="C274" t="str">
        <f t="shared" si="185"/>
        <v>colocation</v>
      </c>
      <c r="D274" t="str">
        <f t="shared" si="186"/>
        <v>coloc ou foyer familial</v>
      </c>
      <c r="E274" t="str">
        <f t="shared" si="187"/>
        <v>tout à fait</v>
      </c>
      <c r="F274" t="str">
        <f t="shared" si="188"/>
        <v>aucune</v>
      </c>
      <c r="G274" t="str">
        <f t="shared" si="189"/>
        <v>echelon 0bis</v>
      </c>
      <c r="H274" t="str">
        <f t="shared" si="190"/>
        <v>non</v>
      </c>
      <c r="I274" t="s">
        <v>423</v>
      </c>
      <c r="J274" t="str">
        <f t="shared" si="191"/>
        <v>souvent</v>
      </c>
      <c r="K274" t="str">
        <f t="shared" si="192"/>
        <v>parfois</v>
      </c>
      <c r="L274" t="str">
        <f t="shared" si="193"/>
        <v>plutôt oui</v>
      </c>
      <c r="M274" t="str">
        <f t="shared" si="194"/>
        <v>1-2h</v>
      </c>
      <c r="N274" t="str">
        <f t="shared" si="195"/>
        <v>1-2h</v>
      </c>
      <c r="O274" t="str">
        <f t="shared" si="196"/>
        <v>parfois</v>
      </c>
      <c r="P274" t="str">
        <f t="shared" si="197"/>
        <v>parfois</v>
      </c>
      <c r="Q274" t="str">
        <f t="shared" si="198"/>
        <v>souvent</v>
      </c>
      <c r="R274" t="s">
        <v>424</v>
      </c>
      <c r="S274" t="s">
        <v>424</v>
      </c>
      <c r="T274" t="s">
        <v>425</v>
      </c>
      <c r="U274" t="s">
        <v>427</v>
      </c>
      <c r="V274" t="s">
        <v>428</v>
      </c>
      <c r="W274" t="s">
        <v>428</v>
      </c>
      <c r="X274" t="s">
        <v>429</v>
      </c>
      <c r="Y274" t="s">
        <v>430</v>
      </c>
      <c r="Z274" t="s">
        <v>430</v>
      </c>
      <c r="AA274" t="s">
        <v>424</v>
      </c>
      <c r="AB274" t="s">
        <v>425</v>
      </c>
      <c r="AC274" t="s">
        <v>425</v>
      </c>
      <c r="AD274" t="str">
        <f t="shared" si="199"/>
        <v>3-4 jours avant</v>
      </c>
      <c r="AE274" t="str">
        <f t="shared" si="200"/>
        <v>plutôt oui</v>
      </c>
      <c r="AF274" t="str">
        <f t="shared" si="201"/>
        <v>plutôt bonnes</v>
      </c>
      <c r="AG274" t="str">
        <f t="shared" si="202"/>
        <v>régulièrement</v>
      </c>
      <c r="AH274" t="str">
        <f t="shared" si="203"/>
        <v>régulièrement</v>
      </c>
      <c r="AI274" t="str">
        <f t="shared" si="204"/>
        <v>parfois</v>
      </c>
      <c r="AJ274" t="str">
        <f t="shared" si="205"/>
        <v>jamais</v>
      </c>
      <c r="AK274" t="str">
        <f t="shared" si="206"/>
        <v>1-5h</v>
      </c>
      <c r="AL274" t="str">
        <f t="shared" si="207"/>
        <v>tout à fait</v>
      </c>
      <c r="AM274" t="str">
        <f t="shared" si="208"/>
        <v>plutôt non</v>
      </c>
      <c r="AN274" t="str">
        <f t="shared" si="209"/>
        <v>3-6h</v>
      </c>
      <c r="AO274" t="str">
        <f t="shared" si="210"/>
        <v>1/mois</v>
      </c>
      <c r="AP274" t="str">
        <f t="shared" si="211"/>
        <v>tout à fait</v>
      </c>
      <c r="AQ274" t="str">
        <f t="shared" si="212"/>
        <v>1/semaine</v>
      </c>
      <c r="AR274" t="str">
        <f t="shared" si="213"/>
        <v>régulièrement</v>
      </c>
      <c r="AS274" t="str">
        <f t="shared" si="214"/>
        <v>2-4h</v>
      </c>
      <c r="AT274" t="str">
        <f t="shared" si="215"/>
        <v>très insatisfaisante</v>
      </c>
      <c r="AU274" t="str">
        <f t="shared" si="216"/>
        <v>tout à fait</v>
      </c>
      <c r="AV274" t="str">
        <f t="shared" si="217"/>
        <v>plutôt non</v>
      </c>
      <c r="AW274" t="str">
        <f t="shared" si="218"/>
        <v>plutôt oui</v>
      </c>
      <c r="AX274" t="str">
        <f t="shared" si="219"/>
        <v>plutôt oui</v>
      </c>
      <c r="AY274" t="str">
        <f t="shared" si="220"/>
        <v>plutôt oui</v>
      </c>
      <c r="AZ274" t="str">
        <f t="shared" si="221"/>
        <v>3A</v>
      </c>
      <c r="BA274" t="str">
        <f t="shared" si="222"/>
        <v>GP3E</v>
      </c>
      <c r="BB274" t="str">
        <f t="shared" si="223"/>
        <v>classique</v>
      </c>
      <c r="BC274" t="str">
        <f t="shared" si="224"/>
        <v>non</v>
      </c>
      <c r="BD274" t="str">
        <f t="shared" si="225"/>
        <v>post-bac</v>
      </c>
      <c r="BE274" t="str">
        <f t="shared" si="226"/>
        <v>Fr</v>
      </c>
      <c r="BF274" t="str">
        <f t="shared" si="227"/>
        <v>redoubl</v>
      </c>
      <c r="BG274" t="str">
        <f t="shared" si="228"/>
        <v>50-75%</v>
      </c>
      <c r="BH274" t="s">
        <v>431</v>
      </c>
      <c r="BI274" t="str">
        <f t="shared" si="229"/>
        <v>1 par semestre</v>
      </c>
      <c r="BJ274" t="s">
        <v>423</v>
      </c>
      <c r="BK274" t="s">
        <v>423</v>
      </c>
      <c r="BL274" t="s">
        <v>431</v>
      </c>
      <c r="BM274" t="s">
        <v>423</v>
      </c>
      <c r="BN274" t="s">
        <v>423</v>
      </c>
      <c r="BO274" t="s">
        <v>431</v>
      </c>
      <c r="BP274" t="s">
        <v>423</v>
      </c>
      <c r="BR274" t="s">
        <v>432</v>
      </c>
      <c r="BS274" t="s">
        <v>432</v>
      </c>
      <c r="BT274" t="s">
        <v>432</v>
      </c>
      <c r="BU274" t="s">
        <v>432</v>
      </c>
      <c r="BV274" t="s">
        <v>431</v>
      </c>
      <c r="BW274" t="s">
        <v>423</v>
      </c>
      <c r="BX274" t="s">
        <v>423</v>
      </c>
      <c r="BY274" t="s">
        <v>423</v>
      </c>
      <c r="BZ274" t="s">
        <v>423</v>
      </c>
      <c r="CA274" t="s">
        <v>432</v>
      </c>
      <c r="CB274" t="s">
        <v>432</v>
      </c>
      <c r="CC274" t="s">
        <v>432</v>
      </c>
      <c r="CD274" t="s">
        <v>432</v>
      </c>
      <c r="CE274" t="s">
        <v>431</v>
      </c>
      <c r="CF274" t="s">
        <v>431</v>
      </c>
      <c r="CG274" t="s">
        <v>423</v>
      </c>
      <c r="CH274" t="s">
        <v>423</v>
      </c>
      <c r="CI274" t="s">
        <v>423</v>
      </c>
      <c r="CJ274" t="s">
        <v>423</v>
      </c>
      <c r="CK274" t="s">
        <v>423</v>
      </c>
      <c r="CL274" t="s">
        <v>423</v>
      </c>
      <c r="CM274" t="s">
        <v>423</v>
      </c>
      <c r="CN274" t="s">
        <v>423</v>
      </c>
      <c r="CO274" t="s">
        <v>432</v>
      </c>
      <c r="CP274" t="s">
        <v>432</v>
      </c>
      <c r="CQ274" t="s">
        <v>432</v>
      </c>
      <c r="CR274" t="s">
        <v>432</v>
      </c>
      <c r="CT274" t="s">
        <v>432</v>
      </c>
      <c r="CU274" t="s">
        <v>423</v>
      </c>
      <c r="CV274" t="s">
        <v>423</v>
      </c>
      <c r="CW274" t="s">
        <v>431</v>
      </c>
      <c r="CX274" t="s">
        <v>423</v>
      </c>
      <c r="CY274" t="s">
        <v>423</v>
      </c>
      <c r="CZ274" t="s">
        <v>423</v>
      </c>
      <c r="DA274" t="s">
        <v>423</v>
      </c>
      <c r="DB274" t="s">
        <v>431</v>
      </c>
      <c r="DC274" t="s">
        <v>423</v>
      </c>
      <c r="DD274" t="s">
        <v>423</v>
      </c>
      <c r="DE274" t="s">
        <v>431</v>
      </c>
      <c r="DF274" t="s">
        <v>423</v>
      </c>
      <c r="DG274" t="s">
        <v>423</v>
      </c>
      <c r="DH274" t="s">
        <v>423</v>
      </c>
      <c r="DI274" t="s">
        <v>423</v>
      </c>
      <c r="DJ274" t="s">
        <v>431</v>
      </c>
      <c r="DK274" t="s">
        <v>423</v>
      </c>
      <c r="DL274" t="s">
        <v>423</v>
      </c>
      <c r="DM274" t="s">
        <v>423</v>
      </c>
      <c r="DN274" t="s">
        <v>423</v>
      </c>
      <c r="DO274" t="s">
        <v>423</v>
      </c>
      <c r="DP274" t="s">
        <v>423</v>
      </c>
      <c r="DQ274" t="s">
        <v>431</v>
      </c>
      <c r="DR274" t="s">
        <v>423</v>
      </c>
      <c r="DS274" t="s">
        <v>423</v>
      </c>
      <c r="DT274" t="s">
        <v>423</v>
      </c>
      <c r="DU274" t="s">
        <v>423</v>
      </c>
      <c r="DV274" t="s">
        <v>431</v>
      </c>
      <c r="DW274" t="s">
        <v>423</v>
      </c>
      <c r="DX274" t="s">
        <v>423</v>
      </c>
      <c r="DY274" t="s">
        <v>423</v>
      </c>
      <c r="DZ274" t="s">
        <v>431</v>
      </c>
      <c r="EA274" t="s">
        <v>423</v>
      </c>
      <c r="EB274" t="s">
        <v>423</v>
      </c>
      <c r="EC274" t="s">
        <v>431</v>
      </c>
      <c r="ED274" t="s">
        <v>423</v>
      </c>
      <c r="EE274" t="s">
        <v>423</v>
      </c>
      <c r="EF274" t="s">
        <v>437</v>
      </c>
      <c r="EG274" t="s">
        <v>434</v>
      </c>
      <c r="EH274" t="s">
        <v>438</v>
      </c>
      <c r="EI274" t="s">
        <v>433</v>
      </c>
      <c r="EJ274" t="s">
        <v>436</v>
      </c>
      <c r="EK274" t="s">
        <v>435</v>
      </c>
      <c r="EL274" t="s">
        <v>424</v>
      </c>
      <c r="EM274" t="s">
        <v>424</v>
      </c>
      <c r="EN274" t="s">
        <v>425</v>
      </c>
      <c r="EO274" t="s">
        <v>427</v>
      </c>
      <c r="EP274" t="s">
        <v>428</v>
      </c>
      <c r="EQ274" t="s">
        <v>428</v>
      </c>
      <c r="ER274" t="s">
        <v>429</v>
      </c>
      <c r="ES274" t="s">
        <v>430</v>
      </c>
      <c r="ET274" t="s">
        <v>430</v>
      </c>
      <c r="EU274" t="s">
        <v>424</v>
      </c>
      <c r="EV274" t="s">
        <v>425</v>
      </c>
      <c r="EW274" t="s">
        <v>425</v>
      </c>
      <c r="EX274" t="s">
        <v>423</v>
      </c>
      <c r="EY274" t="s">
        <v>423</v>
      </c>
      <c r="EZ274" t="s">
        <v>423</v>
      </c>
      <c r="FA274" t="s">
        <v>423</v>
      </c>
      <c r="FB274" t="s">
        <v>431</v>
      </c>
      <c r="FC274" t="s">
        <v>423</v>
      </c>
      <c r="FD274" t="s">
        <v>423</v>
      </c>
      <c r="FE274" t="s">
        <v>431</v>
      </c>
      <c r="FF274" t="s">
        <v>423</v>
      </c>
      <c r="FG274" t="s">
        <v>423</v>
      </c>
      <c r="FH274" t="s">
        <v>423</v>
      </c>
      <c r="FI274" t="s">
        <v>431</v>
      </c>
      <c r="FJ274" t="s">
        <v>423</v>
      </c>
      <c r="FK274" t="s">
        <v>423</v>
      </c>
      <c r="FL274" t="s">
        <v>423</v>
      </c>
      <c r="FM274" t="s">
        <v>431</v>
      </c>
      <c r="FN274" t="s">
        <v>423</v>
      </c>
      <c r="FO274" t="s">
        <v>423</v>
      </c>
      <c r="FP274" t="s">
        <v>423</v>
      </c>
      <c r="FQ274" t="s">
        <v>431</v>
      </c>
      <c r="FR274" t="s">
        <v>423</v>
      </c>
      <c r="FS274" t="s">
        <v>423</v>
      </c>
      <c r="FT274" t="s">
        <v>423</v>
      </c>
      <c r="FU274" t="s">
        <v>423</v>
      </c>
      <c r="FV274" t="s">
        <v>431</v>
      </c>
      <c r="FW274" t="s">
        <v>423</v>
      </c>
      <c r="FX274" t="s">
        <v>423</v>
      </c>
      <c r="FZ274" t="s">
        <v>423</v>
      </c>
      <c r="GB274" t="s">
        <v>423</v>
      </c>
      <c r="GD274" t="s">
        <v>431</v>
      </c>
      <c r="GF274" t="s">
        <v>431</v>
      </c>
      <c r="GG274" t="s">
        <v>423</v>
      </c>
      <c r="GH274" t="s">
        <v>423</v>
      </c>
      <c r="GI274" t="s">
        <v>423</v>
      </c>
      <c r="GJ274" t="s">
        <v>423</v>
      </c>
      <c r="GK274" t="s">
        <v>431</v>
      </c>
      <c r="GL274" t="s">
        <v>423</v>
      </c>
      <c r="GM274" t="s">
        <v>431</v>
      </c>
      <c r="GN274" t="s">
        <v>423</v>
      </c>
      <c r="GO274" t="s">
        <v>423</v>
      </c>
      <c r="GP274" t="s">
        <v>423</v>
      </c>
      <c r="GQ274" t="s">
        <v>423</v>
      </c>
      <c r="GR274" t="s">
        <v>423</v>
      </c>
      <c r="GS274" t="s">
        <v>431</v>
      </c>
      <c r="GT274" t="s">
        <v>423</v>
      </c>
      <c r="GU274" t="s">
        <v>423</v>
      </c>
      <c r="GV274" t="s">
        <v>423</v>
      </c>
      <c r="GW274" t="s">
        <v>431</v>
      </c>
      <c r="GX274" t="s">
        <v>423</v>
      </c>
      <c r="GY274" t="s">
        <v>423</v>
      </c>
      <c r="GZ274" t="s">
        <v>423</v>
      </c>
      <c r="HA274" t="s">
        <v>431</v>
      </c>
      <c r="HB274" t="s">
        <v>423</v>
      </c>
      <c r="HC274" t="s">
        <v>423</v>
      </c>
      <c r="HD274" t="s">
        <v>431</v>
      </c>
      <c r="HE274" t="s">
        <v>423</v>
      </c>
      <c r="HF274" t="s">
        <v>423</v>
      </c>
      <c r="HG274" t="s">
        <v>423</v>
      </c>
      <c r="HH274" t="s">
        <v>423</v>
      </c>
      <c r="HI274" t="s">
        <v>423</v>
      </c>
      <c r="HJ274" t="s">
        <v>431</v>
      </c>
      <c r="HK274" t="s">
        <v>423</v>
      </c>
      <c r="HL274" t="s">
        <v>423</v>
      </c>
      <c r="HM274" t="s">
        <v>423</v>
      </c>
      <c r="HN274" t="s">
        <v>423</v>
      </c>
      <c r="HP274" t="s">
        <v>431</v>
      </c>
      <c r="HR274" t="s">
        <v>423</v>
      </c>
      <c r="HT274" t="s">
        <v>423</v>
      </c>
      <c r="HV274" t="s">
        <v>423</v>
      </c>
      <c r="HW274" t="s">
        <v>423</v>
      </c>
      <c r="HX274" t="s">
        <v>431</v>
      </c>
      <c r="HY274" t="s">
        <v>423</v>
      </c>
      <c r="HZ274" t="s">
        <v>423</v>
      </c>
      <c r="IA274" t="s">
        <v>423</v>
      </c>
      <c r="IB274" t="s">
        <v>423</v>
      </c>
      <c r="IC274" t="s">
        <v>423</v>
      </c>
      <c r="ID274" t="s">
        <v>423</v>
      </c>
      <c r="IE274" t="s">
        <v>431</v>
      </c>
      <c r="IF274" t="s">
        <v>431</v>
      </c>
      <c r="IG274" t="s">
        <v>423</v>
      </c>
      <c r="IH274" t="s">
        <v>423</v>
      </c>
      <c r="II274" t="s">
        <v>423</v>
      </c>
      <c r="IJ274" t="s">
        <v>423</v>
      </c>
      <c r="IK274" t="s">
        <v>423</v>
      </c>
      <c r="IL274" t="s">
        <v>431</v>
      </c>
      <c r="IM274" t="s">
        <v>423</v>
      </c>
      <c r="IN274" t="s">
        <v>423</v>
      </c>
      <c r="IO274" t="s">
        <v>431</v>
      </c>
      <c r="IP274" t="s">
        <v>423</v>
      </c>
      <c r="IQ274" t="s">
        <v>423</v>
      </c>
      <c r="IR274" t="s">
        <v>423</v>
      </c>
      <c r="IS274" t="s">
        <v>431</v>
      </c>
      <c r="IT274" t="s">
        <v>423</v>
      </c>
      <c r="IU274" t="s">
        <v>423</v>
      </c>
      <c r="IV274" t="s">
        <v>423</v>
      </c>
      <c r="IX274" t="s">
        <v>431</v>
      </c>
      <c r="IZ274" t="s">
        <v>423</v>
      </c>
      <c r="JB274" t="s">
        <v>423</v>
      </c>
      <c r="JI274" t="s">
        <v>423</v>
      </c>
      <c r="JJ274" t="s">
        <v>423</v>
      </c>
      <c r="JK274" t="s">
        <v>431</v>
      </c>
      <c r="JL274" t="s">
        <v>423</v>
      </c>
      <c r="JM274" t="s">
        <v>423</v>
      </c>
      <c r="JN274" t="s">
        <v>423</v>
      </c>
      <c r="JO274" t="s">
        <v>423</v>
      </c>
      <c r="JP274" t="s">
        <v>423</v>
      </c>
      <c r="JQ274" t="s">
        <v>423</v>
      </c>
      <c r="JR274" t="s">
        <v>423</v>
      </c>
      <c r="JS274" t="s">
        <v>431</v>
      </c>
      <c r="JT274" t="s">
        <v>423</v>
      </c>
      <c r="JU274" t="s">
        <v>423</v>
      </c>
      <c r="JV274" t="s">
        <v>423</v>
      </c>
      <c r="JW274" t="s">
        <v>423</v>
      </c>
      <c r="JX274" t="s">
        <v>423</v>
      </c>
      <c r="JY274" t="s">
        <v>423</v>
      </c>
      <c r="JZ274" t="s">
        <v>423</v>
      </c>
      <c r="KA274" t="s">
        <v>423</v>
      </c>
      <c r="KB274" t="s">
        <v>423</v>
      </c>
      <c r="KC274" t="s">
        <v>423</v>
      </c>
      <c r="KD274" t="s">
        <v>423</v>
      </c>
      <c r="KE274" t="s">
        <v>423</v>
      </c>
      <c r="KF274" t="s">
        <v>423</v>
      </c>
      <c r="KG274" t="s">
        <v>423</v>
      </c>
      <c r="KH274" t="s">
        <v>423</v>
      </c>
      <c r="KI274" t="s">
        <v>423</v>
      </c>
      <c r="KJ274" t="s">
        <v>423</v>
      </c>
      <c r="KK274" t="s">
        <v>423</v>
      </c>
      <c r="KL274" t="s">
        <v>423</v>
      </c>
      <c r="KM274" t="s">
        <v>423</v>
      </c>
      <c r="KN274" t="s">
        <v>423</v>
      </c>
      <c r="KO274" t="s">
        <v>423</v>
      </c>
      <c r="KP274" t="s">
        <v>423</v>
      </c>
      <c r="KQ274" t="s">
        <v>431</v>
      </c>
      <c r="KR274" t="s">
        <v>423</v>
      </c>
      <c r="KS274" t="s">
        <v>423</v>
      </c>
      <c r="KT274" t="s">
        <v>423</v>
      </c>
      <c r="KU274" t="s">
        <v>423</v>
      </c>
      <c r="KV274" t="s">
        <v>423</v>
      </c>
      <c r="KW274" t="s">
        <v>431</v>
      </c>
      <c r="KY274" t="s">
        <v>431</v>
      </c>
      <c r="KZ274" t="s">
        <v>432</v>
      </c>
      <c r="LA274" t="s">
        <v>432</v>
      </c>
      <c r="LB274" t="s">
        <v>432</v>
      </c>
      <c r="LC274" t="s">
        <v>432</v>
      </c>
      <c r="LD274" t="s">
        <v>432</v>
      </c>
      <c r="LE274" t="s">
        <v>432</v>
      </c>
      <c r="LF274" t="s">
        <v>432</v>
      </c>
      <c r="LG274" t="s">
        <v>432</v>
      </c>
      <c r="LH274" t="s">
        <v>432</v>
      </c>
      <c r="LI274" t="s">
        <v>432</v>
      </c>
      <c r="LK274" t="s">
        <v>431</v>
      </c>
      <c r="LL274" t="s">
        <v>423</v>
      </c>
      <c r="LM274" t="s">
        <v>423</v>
      </c>
      <c r="LN274" t="s">
        <v>423</v>
      </c>
      <c r="LO274" t="s">
        <v>439</v>
      </c>
      <c r="LP274" t="s">
        <v>432</v>
      </c>
      <c r="LQ274" t="s">
        <v>432</v>
      </c>
      <c r="LR274" t="s">
        <v>432</v>
      </c>
      <c r="LS274" t="s">
        <v>432</v>
      </c>
      <c r="LT274" t="s">
        <v>432</v>
      </c>
      <c r="LU274" t="s">
        <v>423</v>
      </c>
      <c r="LV274" t="s">
        <v>423</v>
      </c>
      <c r="LW274" t="s">
        <v>423</v>
      </c>
      <c r="LX274" t="s">
        <v>423</v>
      </c>
      <c r="LY274" t="s">
        <v>423</v>
      </c>
      <c r="LZ274" t="s">
        <v>431</v>
      </c>
      <c r="MA274" t="s">
        <v>423</v>
      </c>
      <c r="MB274" t="s">
        <v>423</v>
      </c>
      <c r="MC274" t="s">
        <v>423</v>
      </c>
      <c r="MD274" t="s">
        <v>423</v>
      </c>
      <c r="ME274" t="s">
        <v>431</v>
      </c>
      <c r="MF274" t="s">
        <v>423</v>
      </c>
      <c r="MG274" t="s">
        <v>423</v>
      </c>
      <c r="MH274" t="s">
        <v>431</v>
      </c>
      <c r="MI274" t="s">
        <v>423</v>
      </c>
      <c r="MJ274" t="s">
        <v>423</v>
      </c>
      <c r="MK274" t="s">
        <v>431</v>
      </c>
      <c r="ML274" t="s">
        <v>423</v>
      </c>
      <c r="MN274">
        <v>322.52999999999997</v>
      </c>
      <c r="MO274">
        <v>40.89</v>
      </c>
      <c r="NE274">
        <v>125.82</v>
      </c>
      <c r="NT274">
        <v>76.489999999999995</v>
      </c>
      <c r="OJ274">
        <v>32.119999999999997</v>
      </c>
      <c r="OT274">
        <v>47.21</v>
      </c>
    </row>
    <row r="275" spans="1:410" ht="12.75" customHeight="1" x14ac:dyDescent="0.2">
      <c r="A275">
        <v>337</v>
      </c>
      <c r="B275" t="str">
        <f t="shared" si="184"/>
        <v>0-5min</v>
      </c>
      <c r="C275" t="str">
        <f t="shared" si="185"/>
        <v>seul</v>
      </c>
      <c r="D275" t="str">
        <f t="shared" si="186"/>
        <v>20-30m2</v>
      </c>
      <c r="E275" t="str">
        <f t="shared" si="187"/>
        <v>tout à fait</v>
      </c>
      <c r="F275" t="str">
        <f t="shared" si="188"/>
        <v>aucune</v>
      </c>
      <c r="G275" t="str">
        <f t="shared" si="189"/>
        <v>non</v>
      </c>
      <c r="H275" t="str">
        <f t="shared" si="190"/>
        <v>non</v>
      </c>
      <c r="I275" t="s">
        <v>423</v>
      </c>
      <c r="J275" t="str">
        <f t="shared" si="191"/>
        <v>souvent</v>
      </c>
      <c r="K275" t="str">
        <f t="shared" si="192"/>
        <v>jamais</v>
      </c>
      <c r="L275" t="str">
        <f t="shared" si="193"/>
        <v>pas commentaire</v>
      </c>
      <c r="M275" t="str">
        <f t="shared" si="194"/>
        <v>2-4h</v>
      </c>
      <c r="N275" t="str">
        <f t="shared" si="195"/>
        <v>6-8h</v>
      </c>
      <c r="O275" t="str">
        <f t="shared" si="196"/>
        <v>jamais</v>
      </c>
      <c r="P275" t="str">
        <f t="shared" si="197"/>
        <v>jamais</v>
      </c>
      <c r="Q275" t="str">
        <f t="shared" si="198"/>
        <v>toujours</v>
      </c>
      <c r="R275" t="s">
        <v>425</v>
      </c>
      <c r="S275" t="s">
        <v>425</v>
      </c>
      <c r="T275" t="s">
        <v>425</v>
      </c>
      <c r="U275" t="s">
        <v>427</v>
      </c>
      <c r="V275" t="s">
        <v>428</v>
      </c>
      <c r="W275" t="s">
        <v>428</v>
      </c>
      <c r="X275" t="s">
        <v>424</v>
      </c>
      <c r="Y275" t="s">
        <v>424</v>
      </c>
      <c r="Z275" t="s">
        <v>425</v>
      </c>
      <c r="AA275" t="s">
        <v>424</v>
      </c>
      <c r="AB275" t="s">
        <v>425</v>
      </c>
      <c r="AC275" t="s">
        <v>425</v>
      </c>
      <c r="AD275" t="str">
        <f t="shared" si="199"/>
        <v>1 semaine avant</v>
      </c>
      <c r="AE275" t="str">
        <f t="shared" si="200"/>
        <v xml:space="preserve">moyennement </v>
      </c>
      <c r="AF275" t="str">
        <f t="shared" si="201"/>
        <v>plutôt bonnes</v>
      </c>
      <c r="AG275" t="str">
        <f t="shared" si="202"/>
        <v>régulièrement</v>
      </c>
      <c r="AH275" t="str">
        <f t="shared" si="203"/>
        <v>parfois</v>
      </c>
      <c r="AI275" t="str">
        <f t="shared" si="204"/>
        <v>régulièrement</v>
      </c>
      <c r="AJ275" t="str">
        <f t="shared" si="205"/>
        <v>jamais</v>
      </c>
      <c r="AK275" t="str">
        <f t="shared" si="206"/>
        <v>non</v>
      </c>
      <c r="AL275" t="str">
        <f t="shared" si="207"/>
        <v>pas d'asso</v>
      </c>
      <c r="AM275" t="str">
        <f t="shared" si="208"/>
        <v>pas d'asso</v>
      </c>
      <c r="AN275" t="str">
        <f t="shared" si="209"/>
        <v>6-10h</v>
      </c>
      <c r="AO275" t="str">
        <f t="shared" si="210"/>
        <v>rarement</v>
      </c>
      <c r="AP275" t="str">
        <f t="shared" si="211"/>
        <v>plutôt oui</v>
      </c>
      <c r="AQ275" t="str">
        <f t="shared" si="212"/>
        <v>rarement</v>
      </c>
      <c r="AR275" t="str">
        <f t="shared" si="213"/>
        <v>régulièrement</v>
      </c>
      <c r="AS275" t="str">
        <f t="shared" si="214"/>
        <v>4-6h</v>
      </c>
      <c r="AT275" t="str">
        <f t="shared" si="215"/>
        <v>plutôt satisfaisante</v>
      </c>
      <c r="AU275" t="str">
        <f t="shared" si="216"/>
        <v>plutôt oui</v>
      </c>
      <c r="AV275" t="str">
        <f t="shared" si="217"/>
        <v>plutôt oui</v>
      </c>
      <c r="AW275" t="str">
        <f t="shared" si="218"/>
        <v>plutôt oui</v>
      </c>
      <c r="AX275" t="str">
        <f t="shared" si="219"/>
        <v>plutôt non</v>
      </c>
      <c r="AY275" t="str">
        <f t="shared" si="220"/>
        <v>plutôt oui</v>
      </c>
      <c r="AZ275" t="str">
        <f t="shared" si="221"/>
        <v>3A</v>
      </c>
      <c r="BA275" t="str">
        <f t="shared" si="222"/>
        <v>GP3E</v>
      </c>
      <c r="BB275" t="str">
        <f t="shared" si="223"/>
        <v>classique</v>
      </c>
      <c r="BC275" t="str">
        <f t="shared" si="224"/>
        <v>non</v>
      </c>
      <c r="BD275" t="str">
        <f t="shared" si="225"/>
        <v>post-bac</v>
      </c>
      <c r="BE275" t="str">
        <f t="shared" si="226"/>
        <v>Fr</v>
      </c>
      <c r="BF275" t="str">
        <f t="shared" si="227"/>
        <v>25-50%</v>
      </c>
      <c r="BG275" t="str">
        <f t="shared" si="228"/>
        <v>0-10%</v>
      </c>
      <c r="BH275" t="s">
        <v>423</v>
      </c>
      <c r="BI275" t="str">
        <f t="shared" si="229"/>
        <v>aucun</v>
      </c>
      <c r="BJ275" t="s">
        <v>431</v>
      </c>
      <c r="BK275" t="s">
        <v>423</v>
      </c>
      <c r="BL275" t="s">
        <v>423</v>
      </c>
      <c r="BM275" t="s">
        <v>423</v>
      </c>
      <c r="BN275" t="s">
        <v>431</v>
      </c>
      <c r="BO275" t="s">
        <v>423</v>
      </c>
      <c r="BP275" t="s">
        <v>423</v>
      </c>
      <c r="BR275" t="s">
        <v>423</v>
      </c>
      <c r="BS275" t="s">
        <v>423</v>
      </c>
      <c r="BT275" t="s">
        <v>431</v>
      </c>
      <c r="BU275" t="s">
        <v>423</v>
      </c>
      <c r="BV275" t="s">
        <v>431</v>
      </c>
      <c r="BW275" t="s">
        <v>423</v>
      </c>
      <c r="BX275" t="s">
        <v>423</v>
      </c>
      <c r="BY275" t="s">
        <v>423</v>
      </c>
      <c r="BZ275" t="s">
        <v>423</v>
      </c>
      <c r="CA275" t="s">
        <v>432</v>
      </c>
      <c r="CB275" t="s">
        <v>432</v>
      </c>
      <c r="CC275" t="s">
        <v>432</v>
      </c>
      <c r="CD275" t="s">
        <v>432</v>
      </c>
      <c r="CE275" t="s">
        <v>423</v>
      </c>
      <c r="CF275" t="s">
        <v>432</v>
      </c>
      <c r="CG275" t="s">
        <v>432</v>
      </c>
      <c r="CH275" t="s">
        <v>432</v>
      </c>
      <c r="CI275" t="s">
        <v>432</v>
      </c>
      <c r="CJ275" t="s">
        <v>432</v>
      </c>
      <c r="CK275" t="s">
        <v>432</v>
      </c>
      <c r="CL275" t="s">
        <v>432</v>
      </c>
      <c r="CM275" t="s">
        <v>432</v>
      </c>
      <c r="CN275" t="s">
        <v>423</v>
      </c>
      <c r="CO275" t="s">
        <v>432</v>
      </c>
      <c r="CP275" t="s">
        <v>432</v>
      </c>
      <c r="CQ275" t="s">
        <v>432</v>
      </c>
      <c r="CR275" t="s">
        <v>432</v>
      </c>
      <c r="CT275" t="s">
        <v>432</v>
      </c>
      <c r="CU275" t="s">
        <v>423</v>
      </c>
      <c r="CV275" t="s">
        <v>423</v>
      </c>
      <c r="CW275" t="s">
        <v>431</v>
      </c>
      <c r="CX275" t="s">
        <v>423</v>
      </c>
      <c r="CY275" t="s">
        <v>423</v>
      </c>
      <c r="CZ275" t="s">
        <v>423</v>
      </c>
      <c r="DA275" t="s">
        <v>423</v>
      </c>
      <c r="DB275" t="s">
        <v>423</v>
      </c>
      <c r="DC275" t="s">
        <v>431</v>
      </c>
      <c r="DD275" t="s">
        <v>432</v>
      </c>
      <c r="DE275" t="s">
        <v>432</v>
      </c>
      <c r="DF275" t="s">
        <v>432</v>
      </c>
      <c r="DG275" t="s">
        <v>432</v>
      </c>
      <c r="DH275" t="s">
        <v>423</v>
      </c>
      <c r="DI275" t="s">
        <v>431</v>
      </c>
      <c r="DJ275" t="s">
        <v>423</v>
      </c>
      <c r="DK275" t="s">
        <v>423</v>
      </c>
      <c r="DL275" t="s">
        <v>423</v>
      </c>
      <c r="DM275" t="s">
        <v>423</v>
      </c>
      <c r="DN275" t="s">
        <v>431</v>
      </c>
      <c r="DO275" t="s">
        <v>423</v>
      </c>
      <c r="DP275" t="s">
        <v>423</v>
      </c>
      <c r="DQ275" t="s">
        <v>423</v>
      </c>
      <c r="DR275" t="s">
        <v>423</v>
      </c>
      <c r="DS275" t="s">
        <v>423</v>
      </c>
      <c r="DT275" t="s">
        <v>423</v>
      </c>
      <c r="DU275" t="s">
        <v>423</v>
      </c>
      <c r="DV275" t="s">
        <v>423</v>
      </c>
      <c r="DW275" t="s">
        <v>431</v>
      </c>
      <c r="DX275" t="s">
        <v>423</v>
      </c>
      <c r="DY275" t="s">
        <v>423</v>
      </c>
      <c r="DZ275" t="s">
        <v>423</v>
      </c>
      <c r="EA275" t="s">
        <v>431</v>
      </c>
      <c r="EB275" t="s">
        <v>431</v>
      </c>
      <c r="EC275" t="s">
        <v>423</v>
      </c>
      <c r="ED275" t="s">
        <v>423</v>
      </c>
      <c r="EE275" t="s">
        <v>423</v>
      </c>
      <c r="EF275" t="s">
        <v>437</v>
      </c>
      <c r="EG275" t="s">
        <v>438</v>
      </c>
      <c r="EH275" t="s">
        <v>434</v>
      </c>
      <c r="EI275" t="s">
        <v>436</v>
      </c>
      <c r="EJ275" t="s">
        <v>435</v>
      </c>
      <c r="EK275" t="s">
        <v>433</v>
      </c>
      <c r="EL275" t="s">
        <v>425</v>
      </c>
      <c r="EM275" t="s">
        <v>425</v>
      </c>
      <c r="EN275" t="s">
        <v>425</v>
      </c>
      <c r="EO275" t="s">
        <v>427</v>
      </c>
      <c r="EP275" t="s">
        <v>428</v>
      </c>
      <c r="EQ275" t="s">
        <v>428</v>
      </c>
      <c r="ER275" t="s">
        <v>424</v>
      </c>
      <c r="ES275" t="s">
        <v>424</v>
      </c>
      <c r="ET275" t="s">
        <v>425</v>
      </c>
      <c r="EU275" t="s">
        <v>424</v>
      </c>
      <c r="EV275" t="s">
        <v>425</v>
      </c>
      <c r="EW275" t="s">
        <v>425</v>
      </c>
      <c r="EX275" t="s">
        <v>423</v>
      </c>
      <c r="EY275" t="s">
        <v>423</v>
      </c>
      <c r="EZ275" t="s">
        <v>423</v>
      </c>
      <c r="FA275" t="s">
        <v>431</v>
      </c>
      <c r="FB275" t="s">
        <v>423</v>
      </c>
      <c r="FC275" t="s">
        <v>423</v>
      </c>
      <c r="FD275" t="s">
        <v>423</v>
      </c>
      <c r="FE275" t="s">
        <v>423</v>
      </c>
      <c r="FF275" t="s">
        <v>431</v>
      </c>
      <c r="FG275" t="s">
        <v>423</v>
      </c>
      <c r="FH275" t="s">
        <v>423</v>
      </c>
      <c r="FI275" t="s">
        <v>431</v>
      </c>
      <c r="FJ275" t="s">
        <v>423</v>
      </c>
      <c r="FK275" t="s">
        <v>423</v>
      </c>
      <c r="FL275" t="s">
        <v>423</v>
      </c>
      <c r="FM275" t="s">
        <v>431</v>
      </c>
      <c r="FN275" t="s">
        <v>423</v>
      </c>
      <c r="FO275" t="s">
        <v>423</v>
      </c>
      <c r="FP275" t="s">
        <v>423</v>
      </c>
      <c r="FQ275" t="s">
        <v>423</v>
      </c>
      <c r="FR275" t="s">
        <v>431</v>
      </c>
      <c r="FS275" t="s">
        <v>423</v>
      </c>
      <c r="FT275" t="s">
        <v>423</v>
      </c>
      <c r="FU275" t="s">
        <v>431</v>
      </c>
      <c r="FV275" t="s">
        <v>423</v>
      </c>
      <c r="FW275" t="s">
        <v>423</v>
      </c>
      <c r="FX275" t="s">
        <v>423</v>
      </c>
      <c r="FZ275" t="s">
        <v>423</v>
      </c>
      <c r="GB275" t="s">
        <v>423</v>
      </c>
      <c r="GD275" t="s">
        <v>431</v>
      </c>
      <c r="GE275" t="s">
        <v>1281</v>
      </c>
      <c r="GF275" t="s">
        <v>423</v>
      </c>
      <c r="GG275" t="s">
        <v>432</v>
      </c>
      <c r="GH275" t="s">
        <v>432</v>
      </c>
      <c r="GI275" t="s">
        <v>432</v>
      </c>
      <c r="GJ275" t="s">
        <v>432</v>
      </c>
      <c r="GK275" t="s">
        <v>432</v>
      </c>
      <c r="GL275" t="s">
        <v>432</v>
      </c>
      <c r="GM275" t="s">
        <v>432</v>
      </c>
      <c r="GN275" t="s">
        <v>432</v>
      </c>
      <c r="GO275" t="s">
        <v>432</v>
      </c>
      <c r="GP275" t="s">
        <v>432</v>
      </c>
      <c r="GQ275" t="s">
        <v>432</v>
      </c>
      <c r="GR275" t="s">
        <v>432</v>
      </c>
      <c r="GS275" t="s">
        <v>432</v>
      </c>
      <c r="GT275" t="s">
        <v>432</v>
      </c>
      <c r="GU275" t="s">
        <v>423</v>
      </c>
      <c r="GV275" t="s">
        <v>431</v>
      </c>
      <c r="GW275" t="s">
        <v>423</v>
      </c>
      <c r="GX275" t="s">
        <v>423</v>
      </c>
      <c r="GY275" t="s">
        <v>423</v>
      </c>
      <c r="GZ275" t="s">
        <v>423</v>
      </c>
      <c r="HA275" t="s">
        <v>423</v>
      </c>
      <c r="HB275" t="s">
        <v>431</v>
      </c>
      <c r="HC275" t="s">
        <v>423</v>
      </c>
      <c r="HD275" t="s">
        <v>423</v>
      </c>
      <c r="HE275" t="s">
        <v>431</v>
      </c>
      <c r="HF275" t="s">
        <v>423</v>
      </c>
      <c r="HG275" t="s">
        <v>423</v>
      </c>
      <c r="HH275" t="s">
        <v>423</v>
      </c>
      <c r="HI275" t="s">
        <v>423</v>
      </c>
      <c r="HJ275" t="s">
        <v>423</v>
      </c>
      <c r="HK275" t="s">
        <v>423</v>
      </c>
      <c r="HL275" t="s">
        <v>431</v>
      </c>
      <c r="HM275" t="s">
        <v>423</v>
      </c>
      <c r="HN275" t="s">
        <v>423</v>
      </c>
      <c r="HP275" t="s">
        <v>431</v>
      </c>
      <c r="HQ275" t="s">
        <v>1282</v>
      </c>
      <c r="HR275" t="s">
        <v>423</v>
      </c>
      <c r="HT275" t="s">
        <v>423</v>
      </c>
      <c r="HV275" t="s">
        <v>423</v>
      </c>
      <c r="HW275" t="s">
        <v>423</v>
      </c>
      <c r="HX275" t="s">
        <v>423</v>
      </c>
      <c r="HY275" t="s">
        <v>431</v>
      </c>
      <c r="HZ275" t="s">
        <v>423</v>
      </c>
      <c r="IA275" t="s">
        <v>423</v>
      </c>
      <c r="IB275" t="s">
        <v>423</v>
      </c>
      <c r="IC275" t="s">
        <v>431</v>
      </c>
      <c r="ID275" t="s">
        <v>423</v>
      </c>
      <c r="IE275" t="s">
        <v>423</v>
      </c>
      <c r="IF275" t="s">
        <v>423</v>
      </c>
      <c r="IG275" t="s">
        <v>431</v>
      </c>
      <c r="IH275" t="s">
        <v>423</v>
      </c>
      <c r="II275" t="s">
        <v>423</v>
      </c>
      <c r="IJ275" t="s">
        <v>423</v>
      </c>
      <c r="IK275" t="s">
        <v>431</v>
      </c>
      <c r="IL275" t="s">
        <v>423</v>
      </c>
      <c r="IM275" t="s">
        <v>423</v>
      </c>
      <c r="IN275" t="s">
        <v>423</v>
      </c>
      <c r="IO275" t="s">
        <v>431</v>
      </c>
      <c r="IP275" t="s">
        <v>423</v>
      </c>
      <c r="IQ275" t="s">
        <v>423</v>
      </c>
      <c r="IR275" t="s">
        <v>423</v>
      </c>
      <c r="IS275" t="s">
        <v>423</v>
      </c>
      <c r="IT275" t="s">
        <v>431</v>
      </c>
      <c r="IU275" t="s">
        <v>423</v>
      </c>
      <c r="IV275" t="s">
        <v>423</v>
      </c>
      <c r="IX275" t="s">
        <v>431</v>
      </c>
      <c r="IY275" t="s">
        <v>1283</v>
      </c>
      <c r="IZ275" t="s">
        <v>423</v>
      </c>
      <c r="JB275" t="s">
        <v>423</v>
      </c>
      <c r="JF275" t="s">
        <v>1284</v>
      </c>
      <c r="JI275" t="s">
        <v>423</v>
      </c>
      <c r="JJ275" t="s">
        <v>423</v>
      </c>
      <c r="JK275" t="s">
        <v>431</v>
      </c>
      <c r="JL275" t="s">
        <v>423</v>
      </c>
      <c r="JM275" t="s">
        <v>423</v>
      </c>
      <c r="JN275" t="s">
        <v>423</v>
      </c>
      <c r="JO275" t="s">
        <v>423</v>
      </c>
      <c r="JP275" t="s">
        <v>423</v>
      </c>
      <c r="JQ275" t="s">
        <v>423</v>
      </c>
      <c r="JR275" t="s">
        <v>423</v>
      </c>
      <c r="JS275" t="s">
        <v>431</v>
      </c>
      <c r="JT275" t="s">
        <v>423</v>
      </c>
      <c r="JU275" t="s">
        <v>423</v>
      </c>
      <c r="JV275" t="s">
        <v>423</v>
      </c>
      <c r="JW275" t="s">
        <v>423</v>
      </c>
      <c r="JX275" t="s">
        <v>423</v>
      </c>
      <c r="JY275" t="s">
        <v>423</v>
      </c>
      <c r="JZ275" t="s">
        <v>423</v>
      </c>
      <c r="KA275" t="s">
        <v>423</v>
      </c>
      <c r="KB275" t="s">
        <v>423</v>
      </c>
      <c r="KC275" t="s">
        <v>423</v>
      </c>
      <c r="KD275" t="s">
        <v>423</v>
      </c>
      <c r="KE275" t="s">
        <v>423</v>
      </c>
      <c r="KF275" t="s">
        <v>423</v>
      </c>
      <c r="KG275" t="s">
        <v>423</v>
      </c>
      <c r="KH275" t="s">
        <v>423</v>
      </c>
      <c r="KI275" t="s">
        <v>423</v>
      </c>
      <c r="KJ275" t="s">
        <v>423</v>
      </c>
      <c r="KK275" t="s">
        <v>423</v>
      </c>
      <c r="KL275" t="s">
        <v>423</v>
      </c>
      <c r="KM275" t="s">
        <v>423</v>
      </c>
      <c r="KN275" t="s">
        <v>423</v>
      </c>
      <c r="KO275" t="s">
        <v>423</v>
      </c>
      <c r="KP275" t="s">
        <v>423</v>
      </c>
      <c r="KQ275" t="s">
        <v>431</v>
      </c>
      <c r="KR275" t="s">
        <v>423</v>
      </c>
      <c r="KS275" t="s">
        <v>423</v>
      </c>
      <c r="KT275" t="s">
        <v>423</v>
      </c>
      <c r="KU275" t="s">
        <v>423</v>
      </c>
      <c r="KV275" t="s">
        <v>423</v>
      </c>
      <c r="KW275" t="s">
        <v>431</v>
      </c>
      <c r="KY275" t="s">
        <v>431</v>
      </c>
      <c r="KZ275" t="s">
        <v>432</v>
      </c>
      <c r="LA275" t="s">
        <v>432</v>
      </c>
      <c r="LB275" t="s">
        <v>432</v>
      </c>
      <c r="LC275" t="s">
        <v>432</v>
      </c>
      <c r="LD275" t="s">
        <v>432</v>
      </c>
      <c r="LE275" t="s">
        <v>432</v>
      </c>
      <c r="LF275" t="s">
        <v>432</v>
      </c>
      <c r="LG275" t="s">
        <v>432</v>
      </c>
      <c r="LH275" t="s">
        <v>432</v>
      </c>
      <c r="LI275" t="s">
        <v>432</v>
      </c>
      <c r="LK275" t="s">
        <v>431</v>
      </c>
      <c r="LL275" t="s">
        <v>423</v>
      </c>
      <c r="LM275" t="s">
        <v>423</v>
      </c>
      <c r="LN275" t="s">
        <v>423</v>
      </c>
      <c r="LO275" t="s">
        <v>439</v>
      </c>
      <c r="LP275" t="s">
        <v>432</v>
      </c>
      <c r="LQ275" t="s">
        <v>432</v>
      </c>
      <c r="LR275" t="s">
        <v>432</v>
      </c>
      <c r="LS275" t="s">
        <v>432</v>
      </c>
      <c r="LT275" t="s">
        <v>432</v>
      </c>
      <c r="LU275" t="s">
        <v>423</v>
      </c>
      <c r="LV275" t="s">
        <v>423</v>
      </c>
      <c r="LW275" t="s">
        <v>431</v>
      </c>
      <c r="LX275" t="s">
        <v>423</v>
      </c>
      <c r="LY275" t="s">
        <v>423</v>
      </c>
      <c r="LZ275" t="s">
        <v>423</v>
      </c>
      <c r="MA275" t="s">
        <v>423</v>
      </c>
      <c r="MB275" t="s">
        <v>431</v>
      </c>
      <c r="MC275" t="s">
        <v>423</v>
      </c>
      <c r="MD275" t="s">
        <v>423</v>
      </c>
      <c r="ME275" t="s">
        <v>423</v>
      </c>
      <c r="MF275" t="s">
        <v>423</v>
      </c>
      <c r="MG275" t="s">
        <v>423</v>
      </c>
      <c r="MH275" t="s">
        <v>423</v>
      </c>
      <c r="MI275" t="s">
        <v>423</v>
      </c>
      <c r="MJ275" t="s">
        <v>423</v>
      </c>
      <c r="MK275" t="s">
        <v>423</v>
      </c>
      <c r="ML275" t="s">
        <v>431</v>
      </c>
      <c r="MN275">
        <v>335.68</v>
      </c>
      <c r="MO275">
        <v>35.549999999999997</v>
      </c>
      <c r="NE275">
        <v>114.09</v>
      </c>
      <c r="NT275">
        <v>83.74</v>
      </c>
      <c r="OJ275">
        <v>48.06</v>
      </c>
      <c r="OT275">
        <v>54.24</v>
      </c>
    </row>
    <row r="276" spans="1:410" ht="12.75" customHeight="1" x14ac:dyDescent="0.2">
      <c r="A276">
        <v>338</v>
      </c>
      <c r="B276" t="str">
        <f t="shared" si="184"/>
        <v>5-15min</v>
      </c>
      <c r="C276" t="str">
        <f t="shared" si="185"/>
        <v>seul</v>
      </c>
      <c r="D276" t="str">
        <f t="shared" si="186"/>
        <v>10-20m2</v>
      </c>
      <c r="E276" t="str">
        <f t="shared" si="187"/>
        <v>tout à fait</v>
      </c>
      <c r="F276" t="str">
        <f t="shared" si="188"/>
        <v>aucune</v>
      </c>
      <c r="G276" t="str">
        <f t="shared" si="189"/>
        <v>non</v>
      </c>
      <c r="H276" t="str">
        <f t="shared" si="190"/>
        <v>non</v>
      </c>
      <c r="I276" t="s">
        <v>423</v>
      </c>
      <c r="J276" t="str">
        <f t="shared" si="191"/>
        <v>souvent</v>
      </c>
      <c r="K276" t="str">
        <f t="shared" si="192"/>
        <v>parfois</v>
      </c>
      <c r="L276" t="str">
        <f t="shared" si="193"/>
        <v>plutôt oui</v>
      </c>
      <c r="M276" t="str">
        <f t="shared" si="194"/>
        <v>2-4h</v>
      </c>
      <c r="N276" t="str">
        <f t="shared" si="195"/>
        <v>6-8h</v>
      </c>
      <c r="O276" t="str">
        <f t="shared" si="196"/>
        <v>parfois</v>
      </c>
      <c r="P276" t="str">
        <f t="shared" si="197"/>
        <v>parfois</v>
      </c>
      <c r="Q276" t="str">
        <f t="shared" si="198"/>
        <v>souvent</v>
      </c>
      <c r="R276" t="s">
        <v>425</v>
      </c>
      <c r="S276" t="s">
        <v>425</v>
      </c>
      <c r="T276" t="s">
        <v>425</v>
      </c>
      <c r="U276" t="s">
        <v>428</v>
      </c>
      <c r="V276" t="s">
        <v>428</v>
      </c>
      <c r="W276" t="s">
        <v>427</v>
      </c>
      <c r="X276" t="s">
        <v>430</v>
      </c>
      <c r="Y276" t="s">
        <v>430</v>
      </c>
      <c r="Z276" t="s">
        <v>425</v>
      </c>
      <c r="AA276" t="s">
        <v>425</v>
      </c>
      <c r="AB276" t="s">
        <v>425</v>
      </c>
      <c r="AC276" t="s">
        <v>425</v>
      </c>
      <c r="AD276" t="str">
        <f t="shared" si="199"/>
        <v>1 semaine avant</v>
      </c>
      <c r="AE276" t="str">
        <f t="shared" si="200"/>
        <v>très</v>
      </c>
      <c r="AF276" t="str">
        <f t="shared" si="201"/>
        <v>très bonnes</v>
      </c>
      <c r="AG276" t="str">
        <f t="shared" si="202"/>
        <v>parfois</v>
      </c>
      <c r="AH276" t="str">
        <f t="shared" si="203"/>
        <v>régulièrement</v>
      </c>
      <c r="AI276" t="str">
        <f t="shared" si="204"/>
        <v>très souvent</v>
      </c>
      <c r="AJ276" t="str">
        <f t="shared" si="205"/>
        <v>parfois</v>
      </c>
      <c r="AK276" t="str">
        <f t="shared" si="206"/>
        <v>0-1h</v>
      </c>
      <c r="AL276" t="str">
        <f t="shared" si="207"/>
        <v>plutôt oui</v>
      </c>
      <c r="AM276" t="str">
        <f t="shared" si="208"/>
        <v>plutôt non</v>
      </c>
      <c r="AN276" t="str">
        <f t="shared" si="209"/>
        <v>1-3h</v>
      </c>
      <c r="AO276" t="str">
        <f t="shared" si="210"/>
        <v>rarement</v>
      </c>
      <c r="AP276" t="str">
        <f t="shared" si="211"/>
        <v>tout à fait</v>
      </c>
      <c r="AQ276" t="str">
        <f t="shared" si="212"/>
        <v>rarement</v>
      </c>
      <c r="AR276" t="str">
        <f t="shared" si="213"/>
        <v>régulièrement</v>
      </c>
      <c r="AS276" t="str">
        <f t="shared" si="214"/>
        <v>2-4h</v>
      </c>
      <c r="AT276" t="str">
        <f t="shared" si="215"/>
        <v>plutôt satisfaisante</v>
      </c>
      <c r="AU276" t="str">
        <f t="shared" si="216"/>
        <v>tout à fait</v>
      </c>
      <c r="AV276" t="str">
        <f t="shared" si="217"/>
        <v>plutôt oui</v>
      </c>
      <c r="AW276" t="str">
        <f t="shared" si="218"/>
        <v>plutôt oui</v>
      </c>
      <c r="AX276" t="str">
        <f t="shared" si="219"/>
        <v>plutôt oui</v>
      </c>
      <c r="AY276" t="str">
        <f t="shared" si="220"/>
        <v>plutôt oui</v>
      </c>
      <c r="AZ276" t="str">
        <f t="shared" si="221"/>
        <v>3A</v>
      </c>
      <c r="BA276" t="str">
        <f t="shared" si="222"/>
        <v>GP3E</v>
      </c>
      <c r="BB276" t="str">
        <f t="shared" si="223"/>
        <v>classique</v>
      </c>
      <c r="BC276" t="str">
        <f t="shared" si="224"/>
        <v>non</v>
      </c>
      <c r="BD276" t="str">
        <f t="shared" si="225"/>
        <v>post-bac</v>
      </c>
      <c r="BE276" t="str">
        <f t="shared" si="226"/>
        <v>Fr</v>
      </c>
      <c r="BF276" t="str">
        <f t="shared" si="227"/>
        <v>0-10%</v>
      </c>
      <c r="BG276" t="str">
        <f t="shared" si="228"/>
        <v>10-25%</v>
      </c>
      <c r="BH276" t="s">
        <v>423</v>
      </c>
      <c r="BI276" t="str">
        <f t="shared" si="229"/>
        <v>aucun</v>
      </c>
      <c r="BJ276" t="s">
        <v>423</v>
      </c>
      <c r="BK276" t="s">
        <v>431</v>
      </c>
      <c r="BL276" t="s">
        <v>423</v>
      </c>
      <c r="BM276" t="s">
        <v>423</v>
      </c>
      <c r="BN276" t="s">
        <v>431</v>
      </c>
      <c r="BO276" t="s">
        <v>423</v>
      </c>
      <c r="BP276" t="s">
        <v>423</v>
      </c>
      <c r="BR276" t="s">
        <v>423</v>
      </c>
      <c r="BS276" t="s">
        <v>431</v>
      </c>
      <c r="BT276" t="s">
        <v>423</v>
      </c>
      <c r="BU276" t="s">
        <v>423</v>
      </c>
      <c r="BV276" t="s">
        <v>431</v>
      </c>
      <c r="BW276" t="s">
        <v>423</v>
      </c>
      <c r="BX276" t="s">
        <v>423</v>
      </c>
      <c r="BY276" t="s">
        <v>423</v>
      </c>
      <c r="BZ276" t="s">
        <v>423</v>
      </c>
      <c r="CA276" t="s">
        <v>432</v>
      </c>
      <c r="CB276" t="s">
        <v>432</v>
      </c>
      <c r="CC276" t="s">
        <v>432</v>
      </c>
      <c r="CD276" t="s">
        <v>432</v>
      </c>
      <c r="CE276" t="s">
        <v>423</v>
      </c>
      <c r="CF276" t="s">
        <v>432</v>
      </c>
      <c r="CG276" t="s">
        <v>432</v>
      </c>
      <c r="CH276" t="s">
        <v>432</v>
      </c>
      <c r="CI276" t="s">
        <v>432</v>
      </c>
      <c r="CJ276" t="s">
        <v>432</v>
      </c>
      <c r="CK276" t="s">
        <v>432</v>
      </c>
      <c r="CL276" t="s">
        <v>432</v>
      </c>
      <c r="CM276" t="s">
        <v>432</v>
      </c>
      <c r="CN276" t="s">
        <v>423</v>
      </c>
      <c r="CO276" t="s">
        <v>432</v>
      </c>
      <c r="CP276" t="s">
        <v>432</v>
      </c>
      <c r="CQ276" t="s">
        <v>432</v>
      </c>
      <c r="CR276" t="s">
        <v>432</v>
      </c>
      <c r="CT276" t="s">
        <v>432</v>
      </c>
      <c r="CU276" t="s">
        <v>423</v>
      </c>
      <c r="CV276" t="s">
        <v>423</v>
      </c>
      <c r="CW276" t="s">
        <v>431</v>
      </c>
      <c r="CX276" t="s">
        <v>423</v>
      </c>
      <c r="CY276" t="s">
        <v>423</v>
      </c>
      <c r="CZ276" t="s">
        <v>423</v>
      </c>
      <c r="DA276" t="s">
        <v>423</v>
      </c>
      <c r="DB276" t="s">
        <v>431</v>
      </c>
      <c r="DC276" t="s">
        <v>423</v>
      </c>
      <c r="DD276" t="s">
        <v>423</v>
      </c>
      <c r="DE276" t="s">
        <v>431</v>
      </c>
      <c r="DF276" t="s">
        <v>423</v>
      </c>
      <c r="DG276" t="s">
        <v>423</v>
      </c>
      <c r="DH276" t="s">
        <v>423</v>
      </c>
      <c r="DI276" t="s">
        <v>431</v>
      </c>
      <c r="DJ276" t="s">
        <v>423</v>
      </c>
      <c r="DK276" t="s">
        <v>423</v>
      </c>
      <c r="DL276" t="s">
        <v>423</v>
      </c>
      <c r="DM276" t="s">
        <v>423</v>
      </c>
      <c r="DN276" t="s">
        <v>431</v>
      </c>
      <c r="DO276" t="s">
        <v>423</v>
      </c>
      <c r="DP276" t="s">
        <v>423</v>
      </c>
      <c r="DQ276" t="s">
        <v>423</v>
      </c>
      <c r="DR276" t="s">
        <v>423</v>
      </c>
      <c r="DS276" t="s">
        <v>423</v>
      </c>
      <c r="DT276" t="s">
        <v>423</v>
      </c>
      <c r="DU276" t="s">
        <v>423</v>
      </c>
      <c r="DV276" t="s">
        <v>431</v>
      </c>
      <c r="DW276" t="s">
        <v>423</v>
      </c>
      <c r="DX276" t="s">
        <v>423</v>
      </c>
      <c r="DY276" t="s">
        <v>423</v>
      </c>
      <c r="DZ276" t="s">
        <v>431</v>
      </c>
      <c r="EA276" t="s">
        <v>423</v>
      </c>
      <c r="EB276" t="s">
        <v>423</v>
      </c>
      <c r="EC276" t="s">
        <v>431</v>
      </c>
      <c r="ED276" t="s">
        <v>423</v>
      </c>
      <c r="EE276" t="s">
        <v>423</v>
      </c>
      <c r="EF276" t="s">
        <v>437</v>
      </c>
      <c r="EG276" t="s">
        <v>438</v>
      </c>
      <c r="EH276" t="s">
        <v>434</v>
      </c>
      <c r="EI276" t="s">
        <v>436</v>
      </c>
      <c r="EJ276" t="s">
        <v>435</v>
      </c>
      <c r="EK276" t="s">
        <v>433</v>
      </c>
      <c r="EL276" t="s">
        <v>425</v>
      </c>
      <c r="EM276" t="s">
        <v>425</v>
      </c>
      <c r="EN276" t="s">
        <v>425</v>
      </c>
      <c r="EO276" t="s">
        <v>428</v>
      </c>
      <c r="EP276" t="s">
        <v>428</v>
      </c>
      <c r="EQ276" t="s">
        <v>427</v>
      </c>
      <c r="ER276" t="s">
        <v>430</v>
      </c>
      <c r="ES276" t="s">
        <v>430</v>
      </c>
      <c r="ET276" t="s">
        <v>425</v>
      </c>
      <c r="EU276" t="s">
        <v>425</v>
      </c>
      <c r="EV276" t="s">
        <v>425</v>
      </c>
      <c r="EW276" t="s">
        <v>425</v>
      </c>
      <c r="EX276" t="s">
        <v>423</v>
      </c>
      <c r="EY276" t="s">
        <v>423</v>
      </c>
      <c r="EZ276" t="s">
        <v>423</v>
      </c>
      <c r="FA276" t="s">
        <v>431</v>
      </c>
      <c r="FB276" t="s">
        <v>423</v>
      </c>
      <c r="FC276" t="s">
        <v>423</v>
      </c>
      <c r="FD276" t="s">
        <v>431</v>
      </c>
      <c r="FE276" t="s">
        <v>423</v>
      </c>
      <c r="FF276" t="s">
        <v>423</v>
      </c>
      <c r="FG276" t="s">
        <v>423</v>
      </c>
      <c r="FH276" t="s">
        <v>431</v>
      </c>
      <c r="FI276" t="s">
        <v>423</v>
      </c>
      <c r="FJ276" t="s">
        <v>423</v>
      </c>
      <c r="FK276" t="s">
        <v>423</v>
      </c>
      <c r="FL276" t="s">
        <v>423</v>
      </c>
      <c r="FM276" t="s">
        <v>423</v>
      </c>
      <c r="FN276" t="s">
        <v>431</v>
      </c>
      <c r="FO276" t="s">
        <v>423</v>
      </c>
      <c r="FP276" t="s">
        <v>423</v>
      </c>
      <c r="FQ276" t="s">
        <v>431</v>
      </c>
      <c r="FR276" t="s">
        <v>423</v>
      </c>
      <c r="FS276" t="s">
        <v>423</v>
      </c>
      <c r="FT276" t="s">
        <v>431</v>
      </c>
      <c r="FU276" t="s">
        <v>423</v>
      </c>
      <c r="FV276" t="s">
        <v>423</v>
      </c>
      <c r="FW276" t="s">
        <v>423</v>
      </c>
      <c r="FX276" t="s">
        <v>423</v>
      </c>
      <c r="FZ276" t="s">
        <v>423</v>
      </c>
      <c r="GB276" t="s">
        <v>431</v>
      </c>
      <c r="GD276" t="s">
        <v>423</v>
      </c>
      <c r="GF276" t="s">
        <v>431</v>
      </c>
      <c r="GG276" t="s">
        <v>423</v>
      </c>
      <c r="GH276" t="s">
        <v>423</v>
      </c>
      <c r="GI276" t="s">
        <v>423</v>
      </c>
      <c r="GJ276" t="s">
        <v>423</v>
      </c>
      <c r="GK276" t="s">
        <v>423</v>
      </c>
      <c r="GL276" t="s">
        <v>431</v>
      </c>
      <c r="GM276" t="s">
        <v>423</v>
      </c>
      <c r="GN276" t="s">
        <v>431</v>
      </c>
      <c r="GO276" t="s">
        <v>423</v>
      </c>
      <c r="GP276" t="s">
        <v>423</v>
      </c>
      <c r="GQ276" t="s">
        <v>423</v>
      </c>
      <c r="GR276" t="s">
        <v>423</v>
      </c>
      <c r="GS276" t="s">
        <v>431</v>
      </c>
      <c r="GT276" t="s">
        <v>423</v>
      </c>
      <c r="GU276" t="s">
        <v>423</v>
      </c>
      <c r="GV276" t="s">
        <v>423</v>
      </c>
      <c r="GW276" t="s">
        <v>423</v>
      </c>
      <c r="GX276" t="s">
        <v>431</v>
      </c>
      <c r="GY276" t="s">
        <v>423</v>
      </c>
      <c r="GZ276" t="s">
        <v>423</v>
      </c>
      <c r="HA276" t="s">
        <v>423</v>
      </c>
      <c r="HB276" t="s">
        <v>431</v>
      </c>
      <c r="HC276" t="s">
        <v>423</v>
      </c>
      <c r="HD276" t="s">
        <v>431</v>
      </c>
      <c r="HE276" t="s">
        <v>423</v>
      </c>
      <c r="HF276" t="s">
        <v>423</v>
      </c>
      <c r="HG276" t="s">
        <v>423</v>
      </c>
      <c r="HH276" t="s">
        <v>423</v>
      </c>
      <c r="HI276" t="s">
        <v>423</v>
      </c>
      <c r="HJ276" t="s">
        <v>423</v>
      </c>
      <c r="HK276" t="s">
        <v>423</v>
      </c>
      <c r="HL276" t="s">
        <v>431</v>
      </c>
      <c r="HM276" t="s">
        <v>423</v>
      </c>
      <c r="HN276" t="s">
        <v>423</v>
      </c>
      <c r="HP276" t="s">
        <v>431</v>
      </c>
      <c r="HR276" t="s">
        <v>423</v>
      </c>
      <c r="HT276" t="s">
        <v>423</v>
      </c>
      <c r="HV276" t="s">
        <v>423</v>
      </c>
      <c r="HW276" t="s">
        <v>423</v>
      </c>
      <c r="HX276" t="s">
        <v>431</v>
      </c>
      <c r="HY276" t="s">
        <v>423</v>
      </c>
      <c r="HZ276" t="s">
        <v>423</v>
      </c>
      <c r="IA276" t="s">
        <v>423</v>
      </c>
      <c r="IB276" t="s">
        <v>423</v>
      </c>
      <c r="IC276" t="s">
        <v>431</v>
      </c>
      <c r="ID276" t="s">
        <v>423</v>
      </c>
      <c r="IE276" t="s">
        <v>423</v>
      </c>
      <c r="IF276" t="s">
        <v>431</v>
      </c>
      <c r="IG276" t="s">
        <v>423</v>
      </c>
      <c r="IH276" t="s">
        <v>423</v>
      </c>
      <c r="II276" t="s">
        <v>423</v>
      </c>
      <c r="IJ276" t="s">
        <v>423</v>
      </c>
      <c r="IK276" t="s">
        <v>431</v>
      </c>
      <c r="IL276" t="s">
        <v>423</v>
      </c>
      <c r="IM276" t="s">
        <v>423</v>
      </c>
      <c r="IN276" t="s">
        <v>423</v>
      </c>
      <c r="IO276" t="s">
        <v>431</v>
      </c>
      <c r="IP276" t="s">
        <v>423</v>
      </c>
      <c r="IQ276" t="s">
        <v>423</v>
      </c>
      <c r="IR276" t="s">
        <v>423</v>
      </c>
      <c r="IS276" t="s">
        <v>431</v>
      </c>
      <c r="IT276" t="s">
        <v>423</v>
      </c>
      <c r="IU276" t="s">
        <v>423</v>
      </c>
      <c r="IV276" t="s">
        <v>423</v>
      </c>
      <c r="IX276" t="s">
        <v>431</v>
      </c>
      <c r="IZ276" t="s">
        <v>423</v>
      </c>
      <c r="JB276" t="s">
        <v>423</v>
      </c>
      <c r="JE276" t="s">
        <v>1285</v>
      </c>
      <c r="JI276" t="s">
        <v>423</v>
      </c>
      <c r="JJ276" t="s">
        <v>423</v>
      </c>
      <c r="JK276" t="s">
        <v>431</v>
      </c>
      <c r="JL276" t="s">
        <v>423</v>
      </c>
      <c r="JM276" t="s">
        <v>423</v>
      </c>
      <c r="JN276" t="s">
        <v>423</v>
      </c>
      <c r="JO276" t="s">
        <v>423</v>
      </c>
      <c r="JP276" t="s">
        <v>423</v>
      </c>
      <c r="JQ276" t="s">
        <v>423</v>
      </c>
      <c r="JR276" t="s">
        <v>423</v>
      </c>
      <c r="JS276" t="s">
        <v>431</v>
      </c>
      <c r="JT276" t="s">
        <v>423</v>
      </c>
      <c r="JU276" t="s">
        <v>423</v>
      </c>
      <c r="JV276" t="s">
        <v>423</v>
      </c>
      <c r="JW276" t="s">
        <v>423</v>
      </c>
      <c r="JX276" t="s">
        <v>423</v>
      </c>
      <c r="JY276" t="s">
        <v>423</v>
      </c>
      <c r="JZ276" t="s">
        <v>423</v>
      </c>
      <c r="KA276" t="s">
        <v>423</v>
      </c>
      <c r="KB276" t="s">
        <v>423</v>
      </c>
      <c r="KC276" t="s">
        <v>423</v>
      </c>
      <c r="KD276" t="s">
        <v>423</v>
      </c>
      <c r="KE276" t="s">
        <v>423</v>
      </c>
      <c r="KF276" t="s">
        <v>423</v>
      </c>
      <c r="KG276" t="s">
        <v>423</v>
      </c>
      <c r="KH276" t="s">
        <v>423</v>
      </c>
      <c r="KI276" t="s">
        <v>423</v>
      </c>
      <c r="KJ276" t="s">
        <v>423</v>
      </c>
      <c r="KK276" t="s">
        <v>423</v>
      </c>
      <c r="KL276" t="s">
        <v>423</v>
      </c>
      <c r="KM276" t="s">
        <v>423</v>
      </c>
      <c r="KN276" t="s">
        <v>423</v>
      </c>
      <c r="KO276" t="s">
        <v>423</v>
      </c>
      <c r="KP276" t="s">
        <v>423</v>
      </c>
      <c r="KQ276" t="s">
        <v>431</v>
      </c>
      <c r="KR276" t="s">
        <v>423</v>
      </c>
      <c r="KS276" t="s">
        <v>423</v>
      </c>
      <c r="KT276" t="s">
        <v>423</v>
      </c>
      <c r="KU276" t="s">
        <v>423</v>
      </c>
      <c r="KV276" t="s">
        <v>423</v>
      </c>
      <c r="KW276" t="s">
        <v>431</v>
      </c>
      <c r="KY276" t="s">
        <v>431</v>
      </c>
      <c r="KZ276" t="s">
        <v>432</v>
      </c>
      <c r="LA276" t="s">
        <v>432</v>
      </c>
      <c r="LB276" t="s">
        <v>432</v>
      </c>
      <c r="LC276" t="s">
        <v>432</v>
      </c>
      <c r="LD276" t="s">
        <v>432</v>
      </c>
      <c r="LE276" t="s">
        <v>432</v>
      </c>
      <c r="LF276" t="s">
        <v>432</v>
      </c>
      <c r="LG276" t="s">
        <v>432</v>
      </c>
      <c r="LH276" t="s">
        <v>432</v>
      </c>
      <c r="LI276" t="s">
        <v>432</v>
      </c>
      <c r="LK276" t="s">
        <v>431</v>
      </c>
      <c r="LL276" t="s">
        <v>423</v>
      </c>
      <c r="LM276" t="s">
        <v>423</v>
      </c>
      <c r="LN276" t="s">
        <v>423</v>
      </c>
      <c r="LO276" t="s">
        <v>439</v>
      </c>
      <c r="LP276" t="s">
        <v>432</v>
      </c>
      <c r="LQ276" t="s">
        <v>432</v>
      </c>
      <c r="LR276" t="s">
        <v>432</v>
      </c>
      <c r="LS276" t="s">
        <v>432</v>
      </c>
      <c r="LT276" t="s">
        <v>432</v>
      </c>
      <c r="LU276" t="s">
        <v>431</v>
      </c>
      <c r="LV276" t="s">
        <v>423</v>
      </c>
      <c r="LW276" t="s">
        <v>423</v>
      </c>
      <c r="LX276" t="s">
        <v>423</v>
      </c>
      <c r="LY276" t="s">
        <v>423</v>
      </c>
      <c r="LZ276" t="s">
        <v>423</v>
      </c>
      <c r="MA276" t="s">
        <v>423</v>
      </c>
      <c r="MB276" t="s">
        <v>423</v>
      </c>
      <c r="MC276" t="s">
        <v>431</v>
      </c>
      <c r="MD276" t="s">
        <v>423</v>
      </c>
      <c r="ME276" t="s">
        <v>423</v>
      </c>
      <c r="MF276" t="s">
        <v>423</v>
      </c>
      <c r="MG276" t="s">
        <v>423</v>
      </c>
      <c r="MH276" t="s">
        <v>423</v>
      </c>
      <c r="MI276" t="s">
        <v>423</v>
      </c>
      <c r="MJ276" t="s">
        <v>423</v>
      </c>
      <c r="MK276" t="s">
        <v>423</v>
      </c>
      <c r="ML276" t="s">
        <v>431</v>
      </c>
      <c r="MN276">
        <v>370.43</v>
      </c>
      <c r="MO276">
        <v>37.75</v>
      </c>
      <c r="NE276">
        <v>113.11</v>
      </c>
      <c r="NT276">
        <v>80.87</v>
      </c>
      <c r="OJ276">
        <v>89.05</v>
      </c>
      <c r="OT276">
        <v>49.65</v>
      </c>
    </row>
    <row r="277" spans="1:410" ht="12.75" customHeight="1" x14ac:dyDescent="0.2">
      <c r="A277">
        <v>339</v>
      </c>
      <c r="B277" t="str">
        <f t="shared" si="184"/>
        <v>5-15min</v>
      </c>
      <c r="C277" t="str">
        <f t="shared" si="185"/>
        <v>seul</v>
      </c>
      <c r="D277" t="str">
        <f t="shared" si="186"/>
        <v>20-30m2</v>
      </c>
      <c r="E277" t="str">
        <f t="shared" si="187"/>
        <v>plutôt oui</v>
      </c>
      <c r="F277" t="str">
        <f t="shared" si="188"/>
        <v>aucune</v>
      </c>
      <c r="G277" t="str">
        <f t="shared" si="189"/>
        <v>non</v>
      </c>
      <c r="H277" t="str">
        <f t="shared" si="190"/>
        <v>non</v>
      </c>
      <c r="I277" t="s">
        <v>423</v>
      </c>
      <c r="J277" t="str">
        <f t="shared" si="191"/>
        <v>parfois</v>
      </c>
      <c r="K277" t="str">
        <f t="shared" si="192"/>
        <v>parfois</v>
      </c>
      <c r="L277" t="str">
        <f t="shared" si="193"/>
        <v>plutôt oui</v>
      </c>
      <c r="M277" t="str">
        <f t="shared" si="194"/>
        <v>1-2h</v>
      </c>
      <c r="N277" t="str">
        <f t="shared" si="195"/>
        <v>4-6h</v>
      </c>
      <c r="O277" t="str">
        <f t="shared" si="196"/>
        <v>parfois</v>
      </c>
      <c r="P277" t="str">
        <f t="shared" si="197"/>
        <v>parfois</v>
      </c>
      <c r="Q277" t="str">
        <f t="shared" si="198"/>
        <v>souvent</v>
      </c>
      <c r="R277" t="s">
        <v>425</v>
      </c>
      <c r="S277" t="s">
        <v>425</v>
      </c>
      <c r="T277" t="s">
        <v>425</v>
      </c>
      <c r="U277" t="s">
        <v>427</v>
      </c>
      <c r="V277" t="s">
        <v>440</v>
      </c>
      <c r="W277" t="s">
        <v>428</v>
      </c>
      <c r="X277" t="s">
        <v>430</v>
      </c>
      <c r="Y277" t="s">
        <v>430</v>
      </c>
      <c r="Z277" t="s">
        <v>424</v>
      </c>
      <c r="AA277" t="s">
        <v>425</v>
      </c>
      <c r="AB277" t="s">
        <v>425</v>
      </c>
      <c r="AC277" t="s">
        <v>425</v>
      </c>
      <c r="AD277" t="str">
        <f t="shared" si="199"/>
        <v>1 semaine avant</v>
      </c>
      <c r="AE277" t="str">
        <f t="shared" si="200"/>
        <v xml:space="preserve">moyennement </v>
      </c>
      <c r="AF277" t="str">
        <f t="shared" si="201"/>
        <v>plutôt bonnes</v>
      </c>
      <c r="AG277" t="str">
        <f t="shared" si="202"/>
        <v>parfois</v>
      </c>
      <c r="AH277" t="str">
        <f t="shared" si="203"/>
        <v>très souvent</v>
      </c>
      <c r="AI277" t="str">
        <f t="shared" si="204"/>
        <v>parfois</v>
      </c>
      <c r="AJ277" t="str">
        <f t="shared" si="205"/>
        <v>jamais</v>
      </c>
      <c r="AK277" t="str">
        <f t="shared" si="206"/>
        <v>1-5h</v>
      </c>
      <c r="AL277" t="str">
        <f t="shared" si="207"/>
        <v>tout à fait</v>
      </c>
      <c r="AM277" t="str">
        <f t="shared" si="208"/>
        <v>plutôt non</v>
      </c>
      <c r="AN277" t="str">
        <f t="shared" si="209"/>
        <v>1-3h</v>
      </c>
      <c r="AO277" t="str">
        <f t="shared" si="210"/>
        <v>1/mois</v>
      </c>
      <c r="AP277" t="str">
        <f t="shared" si="211"/>
        <v>tout à fait</v>
      </c>
      <c r="AQ277" t="str">
        <f t="shared" si="212"/>
        <v>1/semaine</v>
      </c>
      <c r="AR277" t="str">
        <f t="shared" si="213"/>
        <v>parfois</v>
      </c>
      <c r="AS277" t="str">
        <f t="shared" si="214"/>
        <v>1-2h</v>
      </c>
      <c r="AT277" t="str">
        <f t="shared" si="215"/>
        <v>très satisfaisante</v>
      </c>
      <c r="AU277" t="str">
        <f t="shared" si="216"/>
        <v>tout à fait</v>
      </c>
      <c r="AV277" t="str">
        <f t="shared" si="217"/>
        <v>plutôt non</v>
      </c>
      <c r="AW277" t="str">
        <f t="shared" si="218"/>
        <v>plutôt oui</v>
      </c>
      <c r="AX277" t="str">
        <f t="shared" si="219"/>
        <v>plutôt oui</v>
      </c>
      <c r="AY277" t="str">
        <f t="shared" si="220"/>
        <v>plutôt oui</v>
      </c>
      <c r="AZ277" t="str">
        <f t="shared" si="221"/>
        <v>3A</v>
      </c>
      <c r="BA277" t="str">
        <f t="shared" si="222"/>
        <v>GP3E</v>
      </c>
      <c r="BB277" t="str">
        <f t="shared" si="223"/>
        <v>classique</v>
      </c>
      <c r="BC277" t="str">
        <f t="shared" si="224"/>
        <v>non</v>
      </c>
      <c r="BD277" t="str">
        <f t="shared" si="225"/>
        <v>post-bac</v>
      </c>
      <c r="BE277" t="str">
        <f t="shared" si="226"/>
        <v>Fr</v>
      </c>
      <c r="BF277" t="str">
        <f t="shared" si="227"/>
        <v>10-25%</v>
      </c>
      <c r="BG277" t="str">
        <f t="shared" si="228"/>
        <v>10-25%</v>
      </c>
      <c r="BH277" t="s">
        <v>423</v>
      </c>
      <c r="BI277" t="str">
        <f t="shared" si="229"/>
        <v>aucun</v>
      </c>
      <c r="BJ277" t="s">
        <v>423</v>
      </c>
      <c r="BK277" t="s">
        <v>431</v>
      </c>
      <c r="BL277" t="s">
        <v>423</v>
      </c>
      <c r="BM277" t="s">
        <v>423</v>
      </c>
      <c r="BN277" t="s">
        <v>431</v>
      </c>
      <c r="BO277" t="s">
        <v>423</v>
      </c>
      <c r="BP277" t="s">
        <v>423</v>
      </c>
      <c r="BR277" t="s">
        <v>423</v>
      </c>
      <c r="BS277" t="s">
        <v>423</v>
      </c>
      <c r="BT277" t="s">
        <v>431</v>
      </c>
      <c r="BU277" t="s">
        <v>423</v>
      </c>
      <c r="BV277" t="s">
        <v>423</v>
      </c>
      <c r="BW277" t="s">
        <v>431</v>
      </c>
      <c r="BX277" t="s">
        <v>423</v>
      </c>
      <c r="BY277" t="s">
        <v>423</v>
      </c>
      <c r="BZ277" t="s">
        <v>423</v>
      </c>
      <c r="CA277" t="s">
        <v>432</v>
      </c>
      <c r="CB277" t="s">
        <v>432</v>
      </c>
      <c r="CC277" t="s">
        <v>432</v>
      </c>
      <c r="CD277" t="s">
        <v>432</v>
      </c>
      <c r="CE277" t="s">
        <v>423</v>
      </c>
      <c r="CF277" t="s">
        <v>432</v>
      </c>
      <c r="CG277" t="s">
        <v>432</v>
      </c>
      <c r="CH277" t="s">
        <v>432</v>
      </c>
      <c r="CI277" t="s">
        <v>432</v>
      </c>
      <c r="CJ277" t="s">
        <v>432</v>
      </c>
      <c r="CK277" t="s">
        <v>432</v>
      </c>
      <c r="CL277" t="s">
        <v>432</v>
      </c>
      <c r="CM277" t="s">
        <v>432</v>
      </c>
      <c r="CN277" t="s">
        <v>423</v>
      </c>
      <c r="CO277" t="s">
        <v>432</v>
      </c>
      <c r="CP277" t="s">
        <v>432</v>
      </c>
      <c r="CQ277" t="s">
        <v>432</v>
      </c>
      <c r="CR277" t="s">
        <v>432</v>
      </c>
      <c r="CT277" t="s">
        <v>432</v>
      </c>
      <c r="CU277" t="s">
        <v>423</v>
      </c>
      <c r="CV277" t="s">
        <v>423</v>
      </c>
      <c r="CW277" t="s">
        <v>423</v>
      </c>
      <c r="CX277" t="s">
        <v>431</v>
      </c>
      <c r="CY277" t="s">
        <v>423</v>
      </c>
      <c r="CZ277" t="s">
        <v>423</v>
      </c>
      <c r="DA277" t="s">
        <v>423</v>
      </c>
      <c r="DB277" t="s">
        <v>431</v>
      </c>
      <c r="DC277" t="s">
        <v>423</v>
      </c>
      <c r="DD277" t="s">
        <v>423</v>
      </c>
      <c r="DE277" t="s">
        <v>431</v>
      </c>
      <c r="DF277" t="s">
        <v>423</v>
      </c>
      <c r="DG277" t="s">
        <v>423</v>
      </c>
      <c r="DH277" t="s">
        <v>423</v>
      </c>
      <c r="DI277" t="s">
        <v>423</v>
      </c>
      <c r="DJ277" t="s">
        <v>431</v>
      </c>
      <c r="DK277" t="s">
        <v>423</v>
      </c>
      <c r="DL277" t="s">
        <v>423</v>
      </c>
      <c r="DM277" t="s">
        <v>423</v>
      </c>
      <c r="DN277" t="s">
        <v>423</v>
      </c>
      <c r="DO277" t="s">
        <v>431</v>
      </c>
      <c r="DP277" t="s">
        <v>423</v>
      </c>
      <c r="DQ277" t="s">
        <v>423</v>
      </c>
      <c r="DR277" t="s">
        <v>423</v>
      </c>
      <c r="DS277" t="s">
        <v>423</v>
      </c>
      <c r="DT277" t="s">
        <v>423</v>
      </c>
      <c r="DU277" t="s">
        <v>423</v>
      </c>
      <c r="DV277" t="s">
        <v>431</v>
      </c>
      <c r="DW277" t="s">
        <v>423</v>
      </c>
      <c r="DX277" t="s">
        <v>423</v>
      </c>
      <c r="DY277" t="s">
        <v>423</v>
      </c>
      <c r="DZ277" t="s">
        <v>431</v>
      </c>
      <c r="EA277" t="s">
        <v>423</v>
      </c>
      <c r="EB277" t="s">
        <v>423</v>
      </c>
      <c r="EC277" t="s">
        <v>431</v>
      </c>
      <c r="ED277" t="s">
        <v>423</v>
      </c>
      <c r="EE277" t="s">
        <v>423</v>
      </c>
      <c r="EF277" t="s">
        <v>438</v>
      </c>
      <c r="EG277" t="s">
        <v>437</v>
      </c>
      <c r="EH277" t="s">
        <v>434</v>
      </c>
      <c r="EI277" t="s">
        <v>435</v>
      </c>
      <c r="EJ277" t="s">
        <v>433</v>
      </c>
      <c r="EK277" t="s">
        <v>436</v>
      </c>
      <c r="EL277" t="s">
        <v>425</v>
      </c>
      <c r="EM277" t="s">
        <v>425</v>
      </c>
      <c r="EN277" t="s">
        <v>425</v>
      </c>
      <c r="EO277" t="s">
        <v>427</v>
      </c>
      <c r="EP277" t="s">
        <v>440</v>
      </c>
      <c r="EQ277" t="s">
        <v>428</v>
      </c>
      <c r="ER277" t="s">
        <v>430</v>
      </c>
      <c r="ES277" t="s">
        <v>430</v>
      </c>
      <c r="ET277" t="s">
        <v>424</v>
      </c>
      <c r="EU277" t="s">
        <v>425</v>
      </c>
      <c r="EV277" t="s">
        <v>425</v>
      </c>
      <c r="EW277" t="s">
        <v>425</v>
      </c>
      <c r="EX277" t="s">
        <v>423</v>
      </c>
      <c r="EY277" t="s">
        <v>423</v>
      </c>
      <c r="EZ277" t="s">
        <v>423</v>
      </c>
      <c r="FA277" t="s">
        <v>431</v>
      </c>
      <c r="FB277" t="s">
        <v>423</v>
      </c>
      <c r="FC277" t="s">
        <v>423</v>
      </c>
      <c r="FD277" t="s">
        <v>423</v>
      </c>
      <c r="FE277" t="s">
        <v>423</v>
      </c>
      <c r="FF277" t="s">
        <v>431</v>
      </c>
      <c r="FG277" t="s">
        <v>423</v>
      </c>
      <c r="FH277" t="s">
        <v>423</v>
      </c>
      <c r="FI277" t="s">
        <v>431</v>
      </c>
      <c r="FJ277" t="s">
        <v>423</v>
      </c>
      <c r="FK277" t="s">
        <v>423</v>
      </c>
      <c r="FL277" t="s">
        <v>423</v>
      </c>
      <c r="FM277" t="s">
        <v>423</v>
      </c>
      <c r="FN277" t="s">
        <v>431</v>
      </c>
      <c r="FO277" t="s">
        <v>423</v>
      </c>
      <c r="FP277" t="s">
        <v>431</v>
      </c>
      <c r="FQ277" t="s">
        <v>423</v>
      </c>
      <c r="FR277" t="s">
        <v>423</v>
      </c>
      <c r="FS277" t="s">
        <v>423</v>
      </c>
      <c r="FT277" t="s">
        <v>423</v>
      </c>
      <c r="FU277" t="s">
        <v>423</v>
      </c>
      <c r="FV277" t="s">
        <v>431</v>
      </c>
      <c r="FW277" t="s">
        <v>423</v>
      </c>
      <c r="FX277" t="s">
        <v>423</v>
      </c>
      <c r="FZ277" t="s">
        <v>423</v>
      </c>
      <c r="GB277" t="s">
        <v>423</v>
      </c>
      <c r="GD277" t="s">
        <v>431</v>
      </c>
      <c r="GF277" t="s">
        <v>431</v>
      </c>
      <c r="GG277" t="s">
        <v>423</v>
      </c>
      <c r="GH277" t="s">
        <v>423</v>
      </c>
      <c r="GI277" t="s">
        <v>423</v>
      </c>
      <c r="GJ277" t="s">
        <v>423</v>
      </c>
      <c r="GK277" t="s">
        <v>431</v>
      </c>
      <c r="GL277" t="s">
        <v>423</v>
      </c>
      <c r="GM277" t="s">
        <v>431</v>
      </c>
      <c r="GN277" t="s">
        <v>423</v>
      </c>
      <c r="GO277" t="s">
        <v>423</v>
      </c>
      <c r="GP277" t="s">
        <v>423</v>
      </c>
      <c r="GQ277" t="s">
        <v>423</v>
      </c>
      <c r="GR277" t="s">
        <v>423</v>
      </c>
      <c r="GS277" t="s">
        <v>431</v>
      </c>
      <c r="GT277" t="s">
        <v>423</v>
      </c>
      <c r="GU277" t="s">
        <v>423</v>
      </c>
      <c r="GV277" t="s">
        <v>423</v>
      </c>
      <c r="GW277" t="s">
        <v>423</v>
      </c>
      <c r="GX277" t="s">
        <v>431</v>
      </c>
      <c r="GY277" t="s">
        <v>423</v>
      </c>
      <c r="GZ277" t="s">
        <v>423</v>
      </c>
      <c r="HA277" t="s">
        <v>431</v>
      </c>
      <c r="HB277" t="s">
        <v>423</v>
      </c>
      <c r="HC277" t="s">
        <v>423</v>
      </c>
      <c r="HD277" t="s">
        <v>431</v>
      </c>
      <c r="HE277" t="s">
        <v>423</v>
      </c>
      <c r="HF277" t="s">
        <v>423</v>
      </c>
      <c r="HG277" t="s">
        <v>423</v>
      </c>
      <c r="HH277" t="s">
        <v>423</v>
      </c>
      <c r="HI277" t="s">
        <v>423</v>
      </c>
      <c r="HJ277" t="s">
        <v>431</v>
      </c>
      <c r="HK277" t="s">
        <v>423</v>
      </c>
      <c r="HL277" t="s">
        <v>423</v>
      </c>
      <c r="HM277" t="s">
        <v>423</v>
      </c>
      <c r="HN277" t="s">
        <v>423</v>
      </c>
      <c r="HP277" t="s">
        <v>423</v>
      </c>
      <c r="HR277" t="s">
        <v>431</v>
      </c>
      <c r="HT277" t="s">
        <v>423</v>
      </c>
      <c r="HV277" t="s">
        <v>423</v>
      </c>
      <c r="HW277" t="s">
        <v>431</v>
      </c>
      <c r="HX277" t="s">
        <v>423</v>
      </c>
      <c r="HY277" t="s">
        <v>423</v>
      </c>
      <c r="HZ277" t="s">
        <v>423</v>
      </c>
      <c r="IA277" t="s">
        <v>423</v>
      </c>
      <c r="IB277" t="s">
        <v>431</v>
      </c>
      <c r="IC277" t="s">
        <v>423</v>
      </c>
      <c r="ID277" t="s">
        <v>423</v>
      </c>
      <c r="IE277" t="s">
        <v>423</v>
      </c>
      <c r="IF277" t="s">
        <v>431</v>
      </c>
      <c r="IG277" t="s">
        <v>423</v>
      </c>
      <c r="IH277" t="s">
        <v>423</v>
      </c>
      <c r="II277" t="s">
        <v>423</v>
      </c>
      <c r="IJ277" t="s">
        <v>423</v>
      </c>
      <c r="IK277" t="s">
        <v>423</v>
      </c>
      <c r="IL277" t="s">
        <v>431</v>
      </c>
      <c r="IM277" t="s">
        <v>423</v>
      </c>
      <c r="IN277" t="s">
        <v>423</v>
      </c>
      <c r="IO277" t="s">
        <v>431</v>
      </c>
      <c r="IP277" t="s">
        <v>423</v>
      </c>
      <c r="IQ277" t="s">
        <v>423</v>
      </c>
      <c r="IR277" t="s">
        <v>423</v>
      </c>
      <c r="IS277" t="s">
        <v>431</v>
      </c>
      <c r="IT277" t="s">
        <v>423</v>
      </c>
      <c r="IU277" t="s">
        <v>423</v>
      </c>
      <c r="IV277" t="s">
        <v>423</v>
      </c>
      <c r="IX277" t="s">
        <v>431</v>
      </c>
      <c r="IZ277" t="s">
        <v>423</v>
      </c>
      <c r="JB277" t="s">
        <v>423</v>
      </c>
      <c r="JI277" t="s">
        <v>423</v>
      </c>
      <c r="JJ277" t="s">
        <v>423</v>
      </c>
      <c r="JK277" t="s">
        <v>431</v>
      </c>
      <c r="JL277" t="s">
        <v>423</v>
      </c>
      <c r="JM277" t="s">
        <v>423</v>
      </c>
      <c r="JN277" t="s">
        <v>423</v>
      </c>
      <c r="JO277" t="s">
        <v>423</v>
      </c>
      <c r="JP277" t="s">
        <v>423</v>
      </c>
      <c r="JQ277" t="s">
        <v>423</v>
      </c>
      <c r="JR277" t="s">
        <v>423</v>
      </c>
      <c r="JS277" t="s">
        <v>431</v>
      </c>
      <c r="JT277" t="s">
        <v>423</v>
      </c>
      <c r="JU277" t="s">
        <v>423</v>
      </c>
      <c r="JV277" t="s">
        <v>423</v>
      </c>
      <c r="JW277" t="s">
        <v>423</v>
      </c>
      <c r="JX277" t="s">
        <v>423</v>
      </c>
      <c r="JY277" t="s">
        <v>423</v>
      </c>
      <c r="JZ277" t="s">
        <v>423</v>
      </c>
      <c r="KA277" t="s">
        <v>423</v>
      </c>
      <c r="KB277" t="s">
        <v>423</v>
      </c>
      <c r="KC277" t="s">
        <v>423</v>
      </c>
      <c r="KD277" t="s">
        <v>423</v>
      </c>
      <c r="KE277" t="s">
        <v>423</v>
      </c>
      <c r="KF277" t="s">
        <v>423</v>
      </c>
      <c r="KG277" t="s">
        <v>423</v>
      </c>
      <c r="KH277" t="s">
        <v>423</v>
      </c>
      <c r="KI277" t="s">
        <v>423</v>
      </c>
      <c r="KJ277" t="s">
        <v>423</v>
      </c>
      <c r="KK277" t="s">
        <v>423</v>
      </c>
      <c r="KL277" t="s">
        <v>423</v>
      </c>
      <c r="KM277" t="s">
        <v>423</v>
      </c>
      <c r="KN277" t="s">
        <v>423</v>
      </c>
      <c r="KO277" t="s">
        <v>423</v>
      </c>
      <c r="KP277" t="s">
        <v>423</v>
      </c>
      <c r="KQ277" t="s">
        <v>431</v>
      </c>
      <c r="KR277" t="s">
        <v>423</v>
      </c>
      <c r="KS277" t="s">
        <v>423</v>
      </c>
      <c r="KT277" t="s">
        <v>423</v>
      </c>
      <c r="KU277" t="s">
        <v>423</v>
      </c>
      <c r="KV277" t="s">
        <v>423</v>
      </c>
      <c r="KW277" t="s">
        <v>431</v>
      </c>
      <c r="KY277" t="s">
        <v>431</v>
      </c>
      <c r="KZ277" t="s">
        <v>432</v>
      </c>
      <c r="LA277" t="s">
        <v>432</v>
      </c>
      <c r="LB277" t="s">
        <v>432</v>
      </c>
      <c r="LC277" t="s">
        <v>432</v>
      </c>
      <c r="LD277" t="s">
        <v>432</v>
      </c>
      <c r="LE277" t="s">
        <v>432</v>
      </c>
      <c r="LF277" t="s">
        <v>432</v>
      </c>
      <c r="LG277" t="s">
        <v>432</v>
      </c>
      <c r="LH277" t="s">
        <v>432</v>
      </c>
      <c r="LI277" t="s">
        <v>432</v>
      </c>
      <c r="LK277" t="s">
        <v>431</v>
      </c>
      <c r="LL277" t="s">
        <v>423</v>
      </c>
      <c r="LM277" t="s">
        <v>423</v>
      </c>
      <c r="LN277" t="s">
        <v>423</v>
      </c>
      <c r="LO277" t="s">
        <v>439</v>
      </c>
      <c r="LP277" t="s">
        <v>432</v>
      </c>
      <c r="LQ277" t="s">
        <v>432</v>
      </c>
      <c r="LR277" t="s">
        <v>432</v>
      </c>
      <c r="LS277" t="s">
        <v>432</v>
      </c>
      <c r="LT277" t="s">
        <v>432</v>
      </c>
      <c r="LU277" t="s">
        <v>423</v>
      </c>
      <c r="LV277" t="s">
        <v>431</v>
      </c>
      <c r="LW277" t="s">
        <v>423</v>
      </c>
      <c r="LX277" t="s">
        <v>423</v>
      </c>
      <c r="LY277" t="s">
        <v>423</v>
      </c>
      <c r="LZ277" t="s">
        <v>423</v>
      </c>
      <c r="MA277" t="s">
        <v>423</v>
      </c>
      <c r="MB277" t="s">
        <v>423</v>
      </c>
      <c r="MC277" t="s">
        <v>431</v>
      </c>
      <c r="MD277" t="s">
        <v>423</v>
      </c>
      <c r="ME277" t="s">
        <v>423</v>
      </c>
      <c r="MF277" t="s">
        <v>423</v>
      </c>
      <c r="MG277" t="s">
        <v>423</v>
      </c>
      <c r="MH277" t="s">
        <v>423</v>
      </c>
      <c r="MI277" t="s">
        <v>423</v>
      </c>
      <c r="MJ277" t="s">
        <v>423</v>
      </c>
      <c r="MK277" t="s">
        <v>423</v>
      </c>
      <c r="ML277" t="s">
        <v>431</v>
      </c>
      <c r="MN277">
        <v>339.12</v>
      </c>
      <c r="MO277">
        <v>41.33</v>
      </c>
      <c r="NE277">
        <v>135.96</v>
      </c>
      <c r="NT277">
        <v>87.04</v>
      </c>
      <c r="OJ277">
        <v>23.53</v>
      </c>
      <c r="OT277">
        <v>51.26</v>
      </c>
    </row>
    <row r="278" spans="1:410" ht="12.75" customHeight="1" x14ac:dyDescent="0.2">
      <c r="A278">
        <v>340</v>
      </c>
      <c r="B278" t="str">
        <f t="shared" si="184"/>
        <v>0-5min</v>
      </c>
      <c r="C278" t="str">
        <f t="shared" si="185"/>
        <v>seul</v>
      </c>
      <c r="D278" t="str">
        <f t="shared" si="186"/>
        <v>10-20m2</v>
      </c>
      <c r="E278" t="str">
        <f t="shared" si="187"/>
        <v>plutôt non</v>
      </c>
      <c r="F278" t="str">
        <f t="shared" si="188"/>
        <v>aucune</v>
      </c>
      <c r="G278" t="str">
        <f t="shared" si="189"/>
        <v>non</v>
      </c>
      <c r="H278" t="str">
        <f t="shared" si="190"/>
        <v>non</v>
      </c>
      <c r="I278" t="s">
        <v>423</v>
      </c>
      <c r="J278" t="str">
        <f t="shared" si="191"/>
        <v>souvent</v>
      </c>
      <c r="K278" t="str">
        <f t="shared" si="192"/>
        <v>parfois</v>
      </c>
      <c r="L278" t="str">
        <f t="shared" si="193"/>
        <v>plutôt oui</v>
      </c>
      <c r="M278" t="str">
        <f t="shared" si="194"/>
        <v>1-2h</v>
      </c>
      <c r="N278" t="str">
        <f t="shared" si="195"/>
        <v>4-6h</v>
      </c>
      <c r="O278" t="str">
        <f t="shared" si="196"/>
        <v>souvent</v>
      </c>
      <c r="P278" t="str">
        <f t="shared" si="197"/>
        <v>parfois</v>
      </c>
      <c r="Q278" t="str">
        <f t="shared" si="198"/>
        <v>souvent</v>
      </c>
      <c r="R278" t="s">
        <v>424</v>
      </c>
      <c r="S278" t="s">
        <v>425</v>
      </c>
      <c r="T278" t="s">
        <v>425</v>
      </c>
      <c r="U278" t="s">
        <v>427</v>
      </c>
      <c r="V278" t="s">
        <v>428</v>
      </c>
      <c r="W278" t="s">
        <v>428</v>
      </c>
      <c r="X278" t="s">
        <v>430</v>
      </c>
      <c r="Y278" t="s">
        <v>430</v>
      </c>
      <c r="Z278" t="s">
        <v>430</v>
      </c>
      <c r="AA278" t="s">
        <v>424</v>
      </c>
      <c r="AB278" t="s">
        <v>425</v>
      </c>
      <c r="AC278" t="s">
        <v>424</v>
      </c>
      <c r="AD278" t="str">
        <f t="shared" si="199"/>
        <v>2 semaines avant</v>
      </c>
      <c r="AE278" t="str">
        <f t="shared" si="200"/>
        <v>plutôt oui</v>
      </c>
      <c r="AF278" t="str">
        <f t="shared" si="201"/>
        <v>plutôt bonnes</v>
      </c>
      <c r="AG278" t="str">
        <f t="shared" si="202"/>
        <v>régulièrement</v>
      </c>
      <c r="AH278" t="str">
        <f t="shared" si="203"/>
        <v>régulièrement</v>
      </c>
      <c r="AI278" t="str">
        <f t="shared" si="204"/>
        <v>parfois</v>
      </c>
      <c r="AJ278" t="str">
        <f t="shared" si="205"/>
        <v>souvent</v>
      </c>
      <c r="AK278" t="str">
        <f t="shared" si="206"/>
        <v>non</v>
      </c>
      <c r="AL278" t="str">
        <f t="shared" si="207"/>
        <v>pas d'asso</v>
      </c>
      <c r="AM278" t="str">
        <f t="shared" si="208"/>
        <v>pas d'asso</v>
      </c>
      <c r="AN278" t="str">
        <f t="shared" si="209"/>
        <v>6-10h</v>
      </c>
      <c r="AO278" t="str">
        <f t="shared" si="210"/>
        <v>rarement</v>
      </c>
      <c r="AP278" t="str">
        <f t="shared" si="211"/>
        <v>plutôt non</v>
      </c>
      <c r="AQ278" t="str">
        <f t="shared" si="212"/>
        <v>rarement</v>
      </c>
      <c r="AR278" t="str">
        <f t="shared" si="213"/>
        <v>régulièrement</v>
      </c>
      <c r="AS278" t="str">
        <f t="shared" si="214"/>
        <v>2-4h</v>
      </c>
      <c r="AT278" t="str">
        <f t="shared" si="215"/>
        <v>plutôt insatisfaisante</v>
      </c>
      <c r="AU278" t="str">
        <f t="shared" si="216"/>
        <v>tout à fait</v>
      </c>
      <c r="AV278" t="str">
        <f t="shared" si="217"/>
        <v>plutôt oui</v>
      </c>
      <c r="AW278" t="str">
        <f t="shared" si="218"/>
        <v>plutôt non</v>
      </c>
      <c r="AX278" t="str">
        <f t="shared" si="219"/>
        <v>plutôt oui</v>
      </c>
      <c r="AY278" t="str">
        <f t="shared" si="220"/>
        <v>plutôt oui</v>
      </c>
      <c r="AZ278" t="str">
        <f t="shared" si="221"/>
        <v>3A</v>
      </c>
      <c r="BA278" t="str">
        <f t="shared" si="222"/>
        <v>GP3E</v>
      </c>
      <c r="BB278" t="str">
        <f t="shared" si="223"/>
        <v>classique</v>
      </c>
      <c r="BC278" t="str">
        <f t="shared" si="224"/>
        <v>non</v>
      </c>
      <c r="BD278" t="str">
        <f t="shared" si="225"/>
        <v>2A</v>
      </c>
      <c r="BE278" t="str">
        <f t="shared" si="226"/>
        <v>Fr</v>
      </c>
      <c r="BF278" t="str">
        <f t="shared" si="227"/>
        <v>pas de classement</v>
      </c>
      <c r="BG278" t="str">
        <f t="shared" si="228"/>
        <v>50-75%</v>
      </c>
      <c r="BH278" t="s">
        <v>423</v>
      </c>
      <c r="BI278" t="str">
        <f t="shared" si="229"/>
        <v>1 par semestre</v>
      </c>
      <c r="BJ278" t="s">
        <v>431</v>
      </c>
      <c r="BK278" t="s">
        <v>423</v>
      </c>
      <c r="BL278" t="s">
        <v>423</v>
      </c>
      <c r="BM278" t="s">
        <v>423</v>
      </c>
      <c r="BN278" t="s">
        <v>431</v>
      </c>
      <c r="BO278" t="s">
        <v>423</v>
      </c>
      <c r="BP278" t="s">
        <v>423</v>
      </c>
      <c r="BR278" t="s">
        <v>423</v>
      </c>
      <c r="BS278" t="s">
        <v>431</v>
      </c>
      <c r="BT278" t="s">
        <v>423</v>
      </c>
      <c r="BU278" t="s">
        <v>423</v>
      </c>
      <c r="BV278" t="s">
        <v>423</v>
      </c>
      <c r="BW278" t="s">
        <v>423</v>
      </c>
      <c r="BX278" t="s">
        <v>431</v>
      </c>
      <c r="BY278" t="s">
        <v>423</v>
      </c>
      <c r="BZ278" t="s">
        <v>423</v>
      </c>
      <c r="CA278" t="s">
        <v>432</v>
      </c>
      <c r="CB278" t="s">
        <v>432</v>
      </c>
      <c r="CC278" t="s">
        <v>432</v>
      </c>
      <c r="CD278" t="s">
        <v>432</v>
      </c>
      <c r="CE278" t="s">
        <v>423</v>
      </c>
      <c r="CF278" t="s">
        <v>432</v>
      </c>
      <c r="CG278" t="s">
        <v>432</v>
      </c>
      <c r="CH278" t="s">
        <v>432</v>
      </c>
      <c r="CI278" t="s">
        <v>432</v>
      </c>
      <c r="CJ278" t="s">
        <v>432</v>
      </c>
      <c r="CK278" t="s">
        <v>432</v>
      </c>
      <c r="CL278" t="s">
        <v>432</v>
      </c>
      <c r="CM278" t="s">
        <v>432</v>
      </c>
      <c r="CN278" t="s">
        <v>423</v>
      </c>
      <c r="CO278" t="s">
        <v>432</v>
      </c>
      <c r="CP278" t="s">
        <v>432</v>
      </c>
      <c r="CQ278" t="s">
        <v>432</v>
      </c>
      <c r="CR278" t="s">
        <v>432</v>
      </c>
      <c r="CT278" t="s">
        <v>432</v>
      </c>
      <c r="CU278" t="s">
        <v>423</v>
      </c>
      <c r="CV278" t="s">
        <v>423</v>
      </c>
      <c r="CW278" t="s">
        <v>431</v>
      </c>
      <c r="CX278" t="s">
        <v>423</v>
      </c>
      <c r="CY278" t="s">
        <v>423</v>
      </c>
      <c r="CZ278" t="s">
        <v>423</v>
      </c>
      <c r="DA278" t="s">
        <v>423</v>
      </c>
      <c r="DB278" t="s">
        <v>431</v>
      </c>
      <c r="DC278" t="s">
        <v>423</v>
      </c>
      <c r="DD278" t="s">
        <v>423</v>
      </c>
      <c r="DE278" t="s">
        <v>431</v>
      </c>
      <c r="DF278" t="s">
        <v>423</v>
      </c>
      <c r="DG278" t="s">
        <v>423</v>
      </c>
      <c r="DH278" t="s">
        <v>423</v>
      </c>
      <c r="DI278" t="s">
        <v>423</v>
      </c>
      <c r="DJ278" t="s">
        <v>431</v>
      </c>
      <c r="DK278" t="s">
        <v>423</v>
      </c>
      <c r="DL278" t="s">
        <v>423</v>
      </c>
      <c r="DM278" t="s">
        <v>423</v>
      </c>
      <c r="DN278" t="s">
        <v>423</v>
      </c>
      <c r="DO278" t="s">
        <v>431</v>
      </c>
      <c r="DP278" t="s">
        <v>423</v>
      </c>
      <c r="DQ278" t="s">
        <v>423</v>
      </c>
      <c r="DR278" t="s">
        <v>423</v>
      </c>
      <c r="DS278" t="s">
        <v>423</v>
      </c>
      <c r="DT278" t="s">
        <v>423</v>
      </c>
      <c r="DU278" t="s">
        <v>431</v>
      </c>
      <c r="DV278" t="s">
        <v>423</v>
      </c>
      <c r="DW278" t="s">
        <v>423</v>
      </c>
      <c r="DX278" t="s">
        <v>423</v>
      </c>
      <c r="DY278" t="s">
        <v>423</v>
      </c>
      <c r="DZ278" t="s">
        <v>431</v>
      </c>
      <c r="EA278" t="s">
        <v>423</v>
      </c>
      <c r="EB278" t="s">
        <v>423</v>
      </c>
      <c r="EC278" t="s">
        <v>431</v>
      </c>
      <c r="ED278" t="s">
        <v>423</v>
      </c>
      <c r="EE278" t="s">
        <v>423</v>
      </c>
      <c r="EF278" t="s">
        <v>437</v>
      </c>
      <c r="EG278" t="s">
        <v>434</v>
      </c>
      <c r="EH278" t="s">
        <v>438</v>
      </c>
      <c r="EI278" t="s">
        <v>435</v>
      </c>
      <c r="EJ278" t="s">
        <v>433</v>
      </c>
      <c r="EK278" t="s">
        <v>436</v>
      </c>
      <c r="EL278" t="s">
        <v>424</v>
      </c>
      <c r="EM278" t="s">
        <v>425</v>
      </c>
      <c r="EN278" t="s">
        <v>425</v>
      </c>
      <c r="EO278" t="s">
        <v>427</v>
      </c>
      <c r="EP278" t="s">
        <v>428</v>
      </c>
      <c r="EQ278" t="s">
        <v>428</v>
      </c>
      <c r="ER278" t="s">
        <v>430</v>
      </c>
      <c r="ES278" t="s">
        <v>430</v>
      </c>
      <c r="ET278" t="s">
        <v>430</v>
      </c>
      <c r="EU278" t="s">
        <v>424</v>
      </c>
      <c r="EV278" t="s">
        <v>425</v>
      </c>
      <c r="EW278" t="s">
        <v>424</v>
      </c>
      <c r="EX278" t="s">
        <v>423</v>
      </c>
      <c r="EY278" t="s">
        <v>423</v>
      </c>
      <c r="EZ278" t="s">
        <v>431</v>
      </c>
      <c r="FA278" t="s">
        <v>423</v>
      </c>
      <c r="FB278" t="s">
        <v>423</v>
      </c>
      <c r="FC278" t="s">
        <v>423</v>
      </c>
      <c r="FD278" t="s">
        <v>423</v>
      </c>
      <c r="FE278" t="s">
        <v>431</v>
      </c>
      <c r="FF278" t="s">
        <v>423</v>
      </c>
      <c r="FG278" t="s">
        <v>423</v>
      </c>
      <c r="FH278" t="s">
        <v>423</v>
      </c>
      <c r="FI278" t="s">
        <v>431</v>
      </c>
      <c r="FJ278" t="s">
        <v>423</v>
      </c>
      <c r="FK278" t="s">
        <v>423</v>
      </c>
      <c r="FL278" t="s">
        <v>423</v>
      </c>
      <c r="FM278" t="s">
        <v>431</v>
      </c>
      <c r="FN278" t="s">
        <v>423</v>
      </c>
      <c r="FO278" t="s">
        <v>423</v>
      </c>
      <c r="FP278" t="s">
        <v>423</v>
      </c>
      <c r="FQ278" t="s">
        <v>431</v>
      </c>
      <c r="FR278" t="s">
        <v>423</v>
      </c>
      <c r="FS278" t="s">
        <v>423</v>
      </c>
      <c r="FT278" t="s">
        <v>423</v>
      </c>
      <c r="FU278" t="s">
        <v>423</v>
      </c>
      <c r="FV278" t="s">
        <v>431</v>
      </c>
      <c r="FW278" t="s">
        <v>423</v>
      </c>
      <c r="FX278" t="s">
        <v>423</v>
      </c>
      <c r="FZ278" t="s">
        <v>431</v>
      </c>
      <c r="GA278" t="s">
        <v>1286</v>
      </c>
      <c r="GB278" t="s">
        <v>423</v>
      </c>
      <c r="GD278" t="s">
        <v>423</v>
      </c>
      <c r="GF278" t="s">
        <v>423</v>
      </c>
      <c r="GG278" t="s">
        <v>432</v>
      </c>
      <c r="GH278" t="s">
        <v>432</v>
      </c>
      <c r="GI278" t="s">
        <v>432</v>
      </c>
      <c r="GJ278" t="s">
        <v>432</v>
      </c>
      <c r="GK278" t="s">
        <v>432</v>
      </c>
      <c r="GL278" t="s">
        <v>432</v>
      </c>
      <c r="GM278" t="s">
        <v>432</v>
      </c>
      <c r="GN278" t="s">
        <v>432</v>
      </c>
      <c r="GO278" t="s">
        <v>432</v>
      </c>
      <c r="GP278" t="s">
        <v>432</v>
      </c>
      <c r="GQ278" t="s">
        <v>432</v>
      </c>
      <c r="GR278" t="s">
        <v>432</v>
      </c>
      <c r="GS278" t="s">
        <v>432</v>
      </c>
      <c r="GT278" t="s">
        <v>432</v>
      </c>
      <c r="GU278" t="s">
        <v>423</v>
      </c>
      <c r="GV278" t="s">
        <v>431</v>
      </c>
      <c r="GW278" t="s">
        <v>423</v>
      </c>
      <c r="GX278" t="s">
        <v>423</v>
      </c>
      <c r="GY278" t="s">
        <v>423</v>
      </c>
      <c r="GZ278" t="s">
        <v>423</v>
      </c>
      <c r="HA278" t="s">
        <v>423</v>
      </c>
      <c r="HB278" t="s">
        <v>431</v>
      </c>
      <c r="HC278" t="s">
        <v>423</v>
      </c>
      <c r="HD278" t="s">
        <v>423</v>
      </c>
      <c r="HE278" t="s">
        <v>423</v>
      </c>
      <c r="HF278" t="s">
        <v>431</v>
      </c>
      <c r="HG278" t="s">
        <v>423</v>
      </c>
      <c r="HH278" t="s">
        <v>423</v>
      </c>
      <c r="HI278" t="s">
        <v>423</v>
      </c>
      <c r="HJ278" t="s">
        <v>423</v>
      </c>
      <c r="HK278" t="s">
        <v>423</v>
      </c>
      <c r="HL278" t="s">
        <v>431</v>
      </c>
      <c r="HM278" t="s">
        <v>423</v>
      </c>
      <c r="HN278" t="s">
        <v>423</v>
      </c>
      <c r="HP278" t="s">
        <v>431</v>
      </c>
      <c r="HQ278" t="s">
        <v>1287</v>
      </c>
      <c r="HR278" t="s">
        <v>423</v>
      </c>
      <c r="HT278" t="s">
        <v>423</v>
      </c>
      <c r="HV278" t="s">
        <v>423</v>
      </c>
      <c r="HW278" t="s">
        <v>423</v>
      </c>
      <c r="HX278" t="s">
        <v>431</v>
      </c>
      <c r="HY278" t="s">
        <v>423</v>
      </c>
      <c r="HZ278" t="s">
        <v>423</v>
      </c>
      <c r="IA278" t="s">
        <v>423</v>
      </c>
      <c r="IB278" t="s">
        <v>423</v>
      </c>
      <c r="IC278" t="s">
        <v>423</v>
      </c>
      <c r="ID278" t="s">
        <v>431</v>
      </c>
      <c r="IE278" t="s">
        <v>423</v>
      </c>
      <c r="IF278" t="s">
        <v>431</v>
      </c>
      <c r="IG278" t="s">
        <v>423</v>
      </c>
      <c r="IH278" t="s">
        <v>423</v>
      </c>
      <c r="II278" t="s">
        <v>423</v>
      </c>
      <c r="IJ278" t="s">
        <v>423</v>
      </c>
      <c r="IK278" t="s">
        <v>431</v>
      </c>
      <c r="IL278" t="s">
        <v>423</v>
      </c>
      <c r="IM278" t="s">
        <v>423</v>
      </c>
      <c r="IN278" t="s">
        <v>423</v>
      </c>
      <c r="IO278" t="s">
        <v>423</v>
      </c>
      <c r="IP278" t="s">
        <v>431</v>
      </c>
      <c r="IQ278" t="s">
        <v>423</v>
      </c>
      <c r="IR278" t="s">
        <v>423</v>
      </c>
      <c r="IS278" t="s">
        <v>431</v>
      </c>
      <c r="IT278" t="s">
        <v>423</v>
      </c>
      <c r="IU278" t="s">
        <v>423</v>
      </c>
      <c r="IV278" t="s">
        <v>423</v>
      </c>
      <c r="IX278" t="s">
        <v>431</v>
      </c>
      <c r="IY278" t="s">
        <v>1288</v>
      </c>
      <c r="IZ278" t="s">
        <v>423</v>
      </c>
      <c r="JB278" t="s">
        <v>423</v>
      </c>
      <c r="JI278" t="s">
        <v>423</v>
      </c>
      <c r="JJ278" t="s">
        <v>423</v>
      </c>
      <c r="JK278" t="s">
        <v>431</v>
      </c>
      <c r="JL278" t="s">
        <v>423</v>
      </c>
      <c r="JM278" t="s">
        <v>423</v>
      </c>
      <c r="JN278" t="s">
        <v>423</v>
      </c>
      <c r="JO278" t="s">
        <v>423</v>
      </c>
      <c r="JP278" t="s">
        <v>423</v>
      </c>
      <c r="JQ278" t="s">
        <v>423</v>
      </c>
      <c r="JR278" t="s">
        <v>423</v>
      </c>
      <c r="JS278" t="s">
        <v>431</v>
      </c>
      <c r="JT278" t="s">
        <v>423</v>
      </c>
      <c r="JU278" t="s">
        <v>423</v>
      </c>
      <c r="JV278" t="s">
        <v>423</v>
      </c>
      <c r="JW278" t="s">
        <v>423</v>
      </c>
      <c r="JX278" t="s">
        <v>423</v>
      </c>
      <c r="JY278" t="s">
        <v>423</v>
      </c>
      <c r="JZ278" t="s">
        <v>423</v>
      </c>
      <c r="KA278" t="s">
        <v>423</v>
      </c>
      <c r="KB278" t="s">
        <v>423</v>
      </c>
      <c r="KC278" t="s">
        <v>423</v>
      </c>
      <c r="KD278" t="s">
        <v>423</v>
      </c>
      <c r="KE278" t="s">
        <v>423</v>
      </c>
      <c r="KF278" t="s">
        <v>423</v>
      </c>
      <c r="KG278" t="s">
        <v>423</v>
      </c>
      <c r="KH278" t="s">
        <v>423</v>
      </c>
      <c r="KI278" t="s">
        <v>423</v>
      </c>
      <c r="KJ278" t="s">
        <v>423</v>
      </c>
      <c r="KK278" t="s">
        <v>423</v>
      </c>
      <c r="KL278" t="s">
        <v>423</v>
      </c>
      <c r="KM278" t="s">
        <v>423</v>
      </c>
      <c r="KN278" t="s">
        <v>423</v>
      </c>
      <c r="KO278" t="s">
        <v>423</v>
      </c>
      <c r="KP278" t="s">
        <v>423</v>
      </c>
      <c r="KQ278" t="s">
        <v>431</v>
      </c>
      <c r="KR278" t="s">
        <v>423</v>
      </c>
      <c r="KS278" t="s">
        <v>423</v>
      </c>
      <c r="KT278" t="s">
        <v>423</v>
      </c>
      <c r="KU278" t="s">
        <v>423</v>
      </c>
      <c r="KV278" t="s">
        <v>423</v>
      </c>
      <c r="KW278" t="s">
        <v>431</v>
      </c>
      <c r="KY278" t="s">
        <v>423</v>
      </c>
      <c r="KZ278" t="s">
        <v>423</v>
      </c>
      <c r="LA278" t="s">
        <v>431</v>
      </c>
      <c r="LB278" t="s">
        <v>423</v>
      </c>
      <c r="LC278" t="s">
        <v>423</v>
      </c>
      <c r="LD278" t="s">
        <v>423</v>
      </c>
      <c r="LE278" t="s">
        <v>431</v>
      </c>
      <c r="LF278" t="s">
        <v>423</v>
      </c>
      <c r="LG278" t="s">
        <v>423</v>
      </c>
      <c r="LH278" t="s">
        <v>423</v>
      </c>
      <c r="LI278" t="s">
        <v>423</v>
      </c>
      <c r="LK278" t="s">
        <v>431</v>
      </c>
      <c r="LL278" t="s">
        <v>423</v>
      </c>
      <c r="LM278" t="s">
        <v>423</v>
      </c>
      <c r="LN278" t="s">
        <v>423</v>
      </c>
      <c r="LO278" t="s">
        <v>441</v>
      </c>
      <c r="LP278" t="s">
        <v>432</v>
      </c>
      <c r="LQ278" t="s">
        <v>432</v>
      </c>
      <c r="LR278" t="s">
        <v>432</v>
      </c>
      <c r="LS278" t="s">
        <v>432</v>
      </c>
      <c r="LT278" t="s">
        <v>432</v>
      </c>
      <c r="LU278" t="s">
        <v>432</v>
      </c>
      <c r="LV278" t="s">
        <v>432</v>
      </c>
      <c r="LW278" t="s">
        <v>432</v>
      </c>
      <c r="LX278" t="s">
        <v>432</v>
      </c>
      <c r="LY278" t="s">
        <v>432</v>
      </c>
      <c r="LZ278" t="s">
        <v>432</v>
      </c>
      <c r="MA278" t="s">
        <v>432</v>
      </c>
      <c r="MB278" t="s">
        <v>423</v>
      </c>
      <c r="MC278" t="s">
        <v>423</v>
      </c>
      <c r="MD278" t="s">
        <v>423</v>
      </c>
      <c r="ME278" t="s">
        <v>431</v>
      </c>
      <c r="MF278" t="s">
        <v>423</v>
      </c>
      <c r="MG278" t="s">
        <v>423</v>
      </c>
      <c r="MH278" t="s">
        <v>423</v>
      </c>
      <c r="MI278" t="s">
        <v>423</v>
      </c>
      <c r="MJ278" t="s">
        <v>423</v>
      </c>
      <c r="MK278" t="s">
        <v>431</v>
      </c>
      <c r="ML278" t="s">
        <v>423</v>
      </c>
      <c r="MN278">
        <v>311.83999999999997</v>
      </c>
      <c r="MO278">
        <v>31.57</v>
      </c>
      <c r="NE278">
        <v>96.36</v>
      </c>
      <c r="NT278">
        <v>102.47</v>
      </c>
      <c r="OJ278">
        <v>32.869999999999997</v>
      </c>
      <c r="OT278">
        <v>48.57</v>
      </c>
    </row>
    <row r="279" spans="1:410" ht="12.75" customHeight="1" x14ac:dyDescent="0.2">
      <c r="A279">
        <v>342</v>
      </c>
      <c r="B279" t="str">
        <f t="shared" si="184"/>
        <v>0-5min</v>
      </c>
      <c r="C279" t="str">
        <f t="shared" si="185"/>
        <v>seul</v>
      </c>
      <c r="D279" t="str">
        <f t="shared" si="186"/>
        <v>10-20m2</v>
      </c>
      <c r="E279" t="str">
        <f t="shared" si="187"/>
        <v>plutôt oui</v>
      </c>
      <c r="F279" t="str">
        <f t="shared" si="188"/>
        <v>aucune</v>
      </c>
      <c r="G279" t="str">
        <f t="shared" si="189"/>
        <v>echelon 1-3</v>
      </c>
      <c r="H279" t="str">
        <f t="shared" si="190"/>
        <v>non</v>
      </c>
      <c r="I279" t="s">
        <v>423</v>
      </c>
      <c r="J279" t="str">
        <f t="shared" si="191"/>
        <v>souvent</v>
      </c>
      <c r="K279" t="str">
        <f t="shared" si="192"/>
        <v>jamais</v>
      </c>
      <c r="L279" t="str">
        <f t="shared" si="193"/>
        <v>pas commentaire</v>
      </c>
      <c r="M279" t="str">
        <f t="shared" si="194"/>
        <v>1-2h</v>
      </c>
      <c r="N279" t="str">
        <f t="shared" si="195"/>
        <v>2-4h</v>
      </c>
      <c r="O279" t="str">
        <f t="shared" si="196"/>
        <v>parfois</v>
      </c>
      <c r="P279" t="str">
        <f t="shared" si="197"/>
        <v>parfois</v>
      </c>
      <c r="Q279" t="str">
        <f t="shared" si="198"/>
        <v>souvent</v>
      </c>
      <c r="R279" t="s">
        <v>424</v>
      </c>
      <c r="S279" t="s">
        <v>425</v>
      </c>
      <c r="T279" t="s">
        <v>425</v>
      </c>
      <c r="U279" t="s">
        <v>428</v>
      </c>
      <c r="V279" t="s">
        <v>428</v>
      </c>
      <c r="W279" t="s">
        <v>428</v>
      </c>
      <c r="X279" t="s">
        <v>429</v>
      </c>
      <c r="Y279" t="s">
        <v>430</v>
      </c>
      <c r="Z279" t="s">
        <v>429</v>
      </c>
      <c r="AA279" t="s">
        <v>425</v>
      </c>
      <c r="AB279" t="s">
        <v>425</v>
      </c>
      <c r="AC279" t="s">
        <v>425</v>
      </c>
      <c r="AD279" t="str">
        <f t="shared" si="199"/>
        <v>3-4 jours avant</v>
      </c>
      <c r="AE279" t="str">
        <f t="shared" si="200"/>
        <v>très</v>
      </c>
      <c r="AF279" t="str">
        <f t="shared" si="201"/>
        <v>plutôt bonnes</v>
      </c>
      <c r="AG279" t="str">
        <f t="shared" si="202"/>
        <v>régulièrement</v>
      </c>
      <c r="AH279" t="str">
        <f t="shared" si="203"/>
        <v>régulièrement</v>
      </c>
      <c r="AI279" t="str">
        <f t="shared" si="204"/>
        <v>régulièrement</v>
      </c>
      <c r="AJ279" t="str">
        <f t="shared" si="205"/>
        <v>parfois</v>
      </c>
      <c r="AK279" t="str">
        <f t="shared" si="206"/>
        <v>non</v>
      </c>
      <c r="AL279" t="str">
        <f t="shared" si="207"/>
        <v>pas d'asso</v>
      </c>
      <c r="AM279" t="str">
        <f t="shared" si="208"/>
        <v>pas d'asso</v>
      </c>
      <c r="AN279" t="str">
        <f t="shared" si="209"/>
        <v>1-3h</v>
      </c>
      <c r="AO279" t="str">
        <f t="shared" si="210"/>
        <v>jamais</v>
      </c>
      <c r="AP279" t="str">
        <f t="shared" si="211"/>
        <v>pas de spectacles</v>
      </c>
      <c r="AQ279" t="str">
        <f t="shared" si="212"/>
        <v>1/semaine</v>
      </c>
      <c r="AR279" t="str">
        <f t="shared" si="213"/>
        <v>régulièrement</v>
      </c>
      <c r="AS279" t="str">
        <f t="shared" si="214"/>
        <v>2-4h</v>
      </c>
      <c r="AT279" t="str">
        <f t="shared" si="215"/>
        <v>très insatisfaisante</v>
      </c>
      <c r="AU279" t="str">
        <f t="shared" si="216"/>
        <v>plutôt oui</v>
      </c>
      <c r="AV279" t="str">
        <f t="shared" si="217"/>
        <v>pas du tout</v>
      </c>
      <c r="AW279" t="str">
        <f t="shared" si="218"/>
        <v>plutôt oui</v>
      </c>
      <c r="AX279" t="str">
        <f t="shared" si="219"/>
        <v>plutôt non</v>
      </c>
      <c r="AY279" t="str">
        <f t="shared" si="220"/>
        <v>plutôt non</v>
      </c>
      <c r="AZ279" t="str">
        <f t="shared" si="221"/>
        <v>3A</v>
      </c>
      <c r="BA279" t="str">
        <f t="shared" si="222"/>
        <v>GP3E</v>
      </c>
      <c r="BB279" t="str">
        <f t="shared" si="223"/>
        <v>classique</v>
      </c>
      <c r="BC279" t="str">
        <f t="shared" si="224"/>
        <v>non</v>
      </c>
      <c r="BD279" t="str">
        <f t="shared" si="225"/>
        <v>3A</v>
      </c>
      <c r="BE279" t="str">
        <f t="shared" si="226"/>
        <v>Fr</v>
      </c>
      <c r="BF279" t="str">
        <f t="shared" si="227"/>
        <v>pas de classement</v>
      </c>
      <c r="BG279" t="str">
        <f t="shared" si="228"/>
        <v>jsp</v>
      </c>
      <c r="BH279" t="s">
        <v>423</v>
      </c>
      <c r="BI279" t="str">
        <f t="shared" si="229"/>
        <v>aucun</v>
      </c>
      <c r="BJ279" t="s">
        <v>431</v>
      </c>
      <c r="BK279" t="s">
        <v>423</v>
      </c>
      <c r="BL279" t="s">
        <v>423</v>
      </c>
      <c r="BM279" t="s">
        <v>423</v>
      </c>
      <c r="BN279" t="s">
        <v>431</v>
      </c>
      <c r="BO279" t="s">
        <v>423</v>
      </c>
      <c r="BP279" t="s">
        <v>423</v>
      </c>
      <c r="BR279" t="s">
        <v>423</v>
      </c>
      <c r="BS279" t="s">
        <v>431</v>
      </c>
      <c r="BT279" t="s">
        <v>423</v>
      </c>
      <c r="BU279" t="s">
        <v>423</v>
      </c>
      <c r="BV279" t="s">
        <v>423</v>
      </c>
      <c r="BW279" t="s">
        <v>431</v>
      </c>
      <c r="BX279" t="s">
        <v>423</v>
      </c>
      <c r="BY279" t="s">
        <v>423</v>
      </c>
      <c r="BZ279" t="s">
        <v>423</v>
      </c>
      <c r="CA279" t="s">
        <v>432</v>
      </c>
      <c r="CB279" t="s">
        <v>432</v>
      </c>
      <c r="CC279" t="s">
        <v>432</v>
      </c>
      <c r="CD279" t="s">
        <v>432</v>
      </c>
      <c r="CE279" t="s">
        <v>431</v>
      </c>
      <c r="CF279" t="s">
        <v>423</v>
      </c>
      <c r="CG279" t="s">
        <v>431</v>
      </c>
      <c r="CH279" t="s">
        <v>423</v>
      </c>
      <c r="CI279" t="s">
        <v>423</v>
      </c>
      <c r="CJ279" t="s">
        <v>423</v>
      </c>
      <c r="CK279" t="s">
        <v>423</v>
      </c>
      <c r="CL279" t="s">
        <v>423</v>
      </c>
      <c r="CM279" t="s">
        <v>423</v>
      </c>
      <c r="CN279" t="s">
        <v>423</v>
      </c>
      <c r="CO279" t="s">
        <v>432</v>
      </c>
      <c r="CP279" t="s">
        <v>432</v>
      </c>
      <c r="CQ279" t="s">
        <v>432</v>
      </c>
      <c r="CR279" t="s">
        <v>432</v>
      </c>
      <c r="CT279" t="s">
        <v>432</v>
      </c>
      <c r="CU279" t="s">
        <v>423</v>
      </c>
      <c r="CV279" t="s">
        <v>423</v>
      </c>
      <c r="CW279" t="s">
        <v>431</v>
      </c>
      <c r="CX279" t="s">
        <v>423</v>
      </c>
      <c r="CY279" t="s">
        <v>423</v>
      </c>
      <c r="CZ279" t="s">
        <v>423</v>
      </c>
      <c r="DA279" t="s">
        <v>423</v>
      </c>
      <c r="DB279" t="s">
        <v>423</v>
      </c>
      <c r="DC279" t="s">
        <v>431</v>
      </c>
      <c r="DD279" t="s">
        <v>432</v>
      </c>
      <c r="DE279" t="s">
        <v>432</v>
      </c>
      <c r="DF279" t="s">
        <v>432</v>
      </c>
      <c r="DG279" t="s">
        <v>432</v>
      </c>
      <c r="DH279" t="s">
        <v>423</v>
      </c>
      <c r="DI279" t="s">
        <v>423</v>
      </c>
      <c r="DJ279" t="s">
        <v>431</v>
      </c>
      <c r="DK279" t="s">
        <v>423</v>
      </c>
      <c r="DL279" t="s">
        <v>423</v>
      </c>
      <c r="DM279" t="s">
        <v>423</v>
      </c>
      <c r="DN279" t="s">
        <v>423</v>
      </c>
      <c r="DO279" t="s">
        <v>423</v>
      </c>
      <c r="DP279" t="s">
        <v>431</v>
      </c>
      <c r="DQ279" t="s">
        <v>423</v>
      </c>
      <c r="DR279" t="s">
        <v>423</v>
      </c>
      <c r="DS279" t="s">
        <v>423</v>
      </c>
      <c r="DT279" t="s">
        <v>423</v>
      </c>
      <c r="DU279" t="s">
        <v>423</v>
      </c>
      <c r="DV279" t="s">
        <v>431</v>
      </c>
      <c r="DW279" t="s">
        <v>423</v>
      </c>
      <c r="DX279" t="s">
        <v>423</v>
      </c>
      <c r="DY279" t="s">
        <v>423</v>
      </c>
      <c r="DZ279" t="s">
        <v>431</v>
      </c>
      <c r="EA279" t="s">
        <v>423</v>
      </c>
      <c r="EB279" t="s">
        <v>423</v>
      </c>
      <c r="EC279" t="s">
        <v>431</v>
      </c>
      <c r="ED279" t="s">
        <v>423</v>
      </c>
      <c r="EE279" t="s">
        <v>423</v>
      </c>
      <c r="EF279" t="s">
        <v>437</v>
      </c>
      <c r="EG279" t="s">
        <v>438</v>
      </c>
      <c r="EH279" t="s">
        <v>434</v>
      </c>
      <c r="EI279" t="s">
        <v>436</v>
      </c>
      <c r="EJ279" t="s">
        <v>435</v>
      </c>
      <c r="EK279" t="s">
        <v>433</v>
      </c>
      <c r="EL279" t="s">
        <v>424</v>
      </c>
      <c r="EM279" t="s">
        <v>425</v>
      </c>
      <c r="EN279" t="s">
        <v>425</v>
      </c>
      <c r="EO279" t="s">
        <v>428</v>
      </c>
      <c r="EP279" t="s">
        <v>428</v>
      </c>
      <c r="EQ279" t="s">
        <v>428</v>
      </c>
      <c r="ER279" t="s">
        <v>429</v>
      </c>
      <c r="ES279" t="s">
        <v>430</v>
      </c>
      <c r="ET279" t="s">
        <v>429</v>
      </c>
      <c r="EU279" t="s">
        <v>425</v>
      </c>
      <c r="EV279" t="s">
        <v>425</v>
      </c>
      <c r="EW279" t="s">
        <v>425</v>
      </c>
      <c r="EX279" t="s">
        <v>423</v>
      </c>
      <c r="EY279" t="s">
        <v>423</v>
      </c>
      <c r="EZ279" t="s">
        <v>423</v>
      </c>
      <c r="FA279" t="s">
        <v>423</v>
      </c>
      <c r="FB279" t="s">
        <v>431</v>
      </c>
      <c r="FC279" t="s">
        <v>423</v>
      </c>
      <c r="FD279" t="s">
        <v>431</v>
      </c>
      <c r="FE279" t="s">
        <v>423</v>
      </c>
      <c r="FF279" t="s">
        <v>423</v>
      </c>
      <c r="FG279" t="s">
        <v>423</v>
      </c>
      <c r="FH279" t="s">
        <v>423</v>
      </c>
      <c r="FI279" t="s">
        <v>431</v>
      </c>
      <c r="FJ279" t="s">
        <v>423</v>
      </c>
      <c r="FK279" t="s">
        <v>423</v>
      </c>
      <c r="FL279" t="s">
        <v>423</v>
      </c>
      <c r="FM279" t="s">
        <v>431</v>
      </c>
      <c r="FN279" t="s">
        <v>423</v>
      </c>
      <c r="FO279" t="s">
        <v>423</v>
      </c>
      <c r="FP279" t="s">
        <v>423</v>
      </c>
      <c r="FQ279" t="s">
        <v>431</v>
      </c>
      <c r="FR279" t="s">
        <v>423</v>
      </c>
      <c r="FS279" t="s">
        <v>423</v>
      </c>
      <c r="FT279" t="s">
        <v>423</v>
      </c>
      <c r="FU279" t="s">
        <v>431</v>
      </c>
      <c r="FV279" t="s">
        <v>423</v>
      </c>
      <c r="FW279" t="s">
        <v>423</v>
      </c>
      <c r="FX279" t="s">
        <v>423</v>
      </c>
      <c r="FZ279" t="s">
        <v>423</v>
      </c>
      <c r="GB279" t="s">
        <v>431</v>
      </c>
      <c r="GC279" t="s">
        <v>1289</v>
      </c>
      <c r="GD279" t="s">
        <v>423</v>
      </c>
      <c r="GF279" t="s">
        <v>423</v>
      </c>
      <c r="GG279" t="s">
        <v>432</v>
      </c>
      <c r="GH279" t="s">
        <v>432</v>
      </c>
      <c r="GI279" t="s">
        <v>432</v>
      </c>
      <c r="GJ279" t="s">
        <v>432</v>
      </c>
      <c r="GK279" t="s">
        <v>432</v>
      </c>
      <c r="GL279" t="s">
        <v>432</v>
      </c>
      <c r="GM279" t="s">
        <v>432</v>
      </c>
      <c r="GN279" t="s">
        <v>432</v>
      </c>
      <c r="GO279" t="s">
        <v>432</v>
      </c>
      <c r="GP279" t="s">
        <v>432</v>
      </c>
      <c r="GQ279" t="s">
        <v>432</v>
      </c>
      <c r="GR279" t="s">
        <v>432</v>
      </c>
      <c r="GS279" t="s">
        <v>432</v>
      </c>
      <c r="GT279" t="s">
        <v>432</v>
      </c>
      <c r="GU279" t="s">
        <v>423</v>
      </c>
      <c r="GV279" t="s">
        <v>423</v>
      </c>
      <c r="GW279" t="s">
        <v>423</v>
      </c>
      <c r="GX279" t="s">
        <v>431</v>
      </c>
      <c r="GY279" t="s">
        <v>423</v>
      </c>
      <c r="GZ279" t="s">
        <v>423</v>
      </c>
      <c r="HA279" t="s">
        <v>423</v>
      </c>
      <c r="HB279" t="s">
        <v>423</v>
      </c>
      <c r="HC279" t="s">
        <v>431</v>
      </c>
      <c r="HD279" t="s">
        <v>432</v>
      </c>
      <c r="HE279" t="s">
        <v>432</v>
      </c>
      <c r="HF279" t="s">
        <v>432</v>
      </c>
      <c r="HG279" t="s">
        <v>432</v>
      </c>
      <c r="HH279" t="s">
        <v>423</v>
      </c>
      <c r="HI279" t="s">
        <v>423</v>
      </c>
      <c r="HJ279" t="s">
        <v>431</v>
      </c>
      <c r="HK279" t="s">
        <v>423</v>
      </c>
      <c r="HL279" t="s">
        <v>423</v>
      </c>
      <c r="HM279" t="s">
        <v>423</v>
      </c>
      <c r="HN279" t="s">
        <v>423</v>
      </c>
      <c r="HP279" t="s">
        <v>431</v>
      </c>
      <c r="HQ279" t="s">
        <v>1290</v>
      </c>
      <c r="HR279" t="s">
        <v>423</v>
      </c>
      <c r="HT279" t="s">
        <v>423</v>
      </c>
      <c r="HV279" t="s">
        <v>423</v>
      </c>
      <c r="HW279" t="s">
        <v>423</v>
      </c>
      <c r="HX279" t="s">
        <v>431</v>
      </c>
      <c r="HY279" t="s">
        <v>423</v>
      </c>
      <c r="HZ279" t="s">
        <v>423</v>
      </c>
      <c r="IA279" t="s">
        <v>423</v>
      </c>
      <c r="IB279" t="s">
        <v>423</v>
      </c>
      <c r="IC279" t="s">
        <v>423</v>
      </c>
      <c r="ID279" t="s">
        <v>423</v>
      </c>
      <c r="IE279" t="s">
        <v>431</v>
      </c>
      <c r="IF279" t="s">
        <v>423</v>
      </c>
      <c r="IG279" t="s">
        <v>431</v>
      </c>
      <c r="IH279" t="s">
        <v>423</v>
      </c>
      <c r="II279" t="s">
        <v>423</v>
      </c>
      <c r="IJ279" t="s">
        <v>423</v>
      </c>
      <c r="IK279" t="s">
        <v>423</v>
      </c>
      <c r="IL279" t="s">
        <v>423</v>
      </c>
      <c r="IM279" t="s">
        <v>431</v>
      </c>
      <c r="IN279" t="s">
        <v>423</v>
      </c>
      <c r="IO279" t="s">
        <v>431</v>
      </c>
      <c r="IP279" t="s">
        <v>423</v>
      </c>
      <c r="IQ279" t="s">
        <v>423</v>
      </c>
      <c r="IR279" t="s">
        <v>423</v>
      </c>
      <c r="IS279" t="s">
        <v>423</v>
      </c>
      <c r="IT279" t="s">
        <v>431</v>
      </c>
      <c r="IU279" t="s">
        <v>423</v>
      </c>
      <c r="IV279" t="s">
        <v>423</v>
      </c>
      <c r="IX279" t="s">
        <v>423</v>
      </c>
      <c r="IZ279" t="s">
        <v>431</v>
      </c>
      <c r="JA279" t="s">
        <v>1291</v>
      </c>
      <c r="JB279" t="s">
        <v>423</v>
      </c>
      <c r="JI279" t="s">
        <v>423</v>
      </c>
      <c r="JJ279" t="s">
        <v>423</v>
      </c>
      <c r="JK279" t="s">
        <v>431</v>
      </c>
      <c r="JL279" t="s">
        <v>423</v>
      </c>
      <c r="JM279" t="s">
        <v>423</v>
      </c>
      <c r="JN279" t="s">
        <v>423</v>
      </c>
      <c r="JO279" t="s">
        <v>423</v>
      </c>
      <c r="JP279" t="s">
        <v>423</v>
      </c>
      <c r="JQ279" t="s">
        <v>423</v>
      </c>
      <c r="JR279" t="s">
        <v>423</v>
      </c>
      <c r="JS279" t="s">
        <v>431</v>
      </c>
      <c r="JT279" t="s">
        <v>423</v>
      </c>
      <c r="JU279" t="s">
        <v>423</v>
      </c>
      <c r="JV279" t="s">
        <v>423</v>
      </c>
      <c r="JW279" t="s">
        <v>423</v>
      </c>
      <c r="JX279" t="s">
        <v>423</v>
      </c>
      <c r="JY279" t="s">
        <v>423</v>
      </c>
      <c r="JZ279" t="s">
        <v>423</v>
      </c>
      <c r="KA279" t="s">
        <v>423</v>
      </c>
      <c r="KB279" t="s">
        <v>423</v>
      </c>
      <c r="KC279" t="s">
        <v>423</v>
      </c>
      <c r="KD279" t="s">
        <v>423</v>
      </c>
      <c r="KE279" t="s">
        <v>423</v>
      </c>
      <c r="KF279" t="s">
        <v>423</v>
      </c>
      <c r="KG279" t="s">
        <v>423</v>
      </c>
      <c r="KH279" t="s">
        <v>423</v>
      </c>
      <c r="KI279" t="s">
        <v>423</v>
      </c>
      <c r="KJ279" t="s">
        <v>423</v>
      </c>
      <c r="KK279" t="s">
        <v>423</v>
      </c>
      <c r="KL279" t="s">
        <v>423</v>
      </c>
      <c r="KM279" t="s">
        <v>423</v>
      </c>
      <c r="KN279" t="s">
        <v>423</v>
      </c>
      <c r="KO279" t="s">
        <v>423</v>
      </c>
      <c r="KP279" t="s">
        <v>423</v>
      </c>
      <c r="KQ279" t="s">
        <v>431</v>
      </c>
      <c r="KR279" t="s">
        <v>423</v>
      </c>
      <c r="KS279" t="s">
        <v>423</v>
      </c>
      <c r="KT279" t="s">
        <v>423</v>
      </c>
      <c r="KU279" t="s">
        <v>423</v>
      </c>
      <c r="KV279" t="s">
        <v>423</v>
      </c>
      <c r="KW279" t="s">
        <v>431</v>
      </c>
      <c r="KY279" t="s">
        <v>423</v>
      </c>
      <c r="KZ279" t="s">
        <v>423</v>
      </c>
      <c r="LA279" t="s">
        <v>423</v>
      </c>
      <c r="LB279" t="s">
        <v>431</v>
      </c>
      <c r="LC279" t="s">
        <v>423</v>
      </c>
      <c r="LD279" t="s">
        <v>423</v>
      </c>
      <c r="LE279" t="s">
        <v>423</v>
      </c>
      <c r="LF279" t="s">
        <v>423</v>
      </c>
      <c r="LG279" t="s">
        <v>423</v>
      </c>
      <c r="LH279" t="s">
        <v>423</v>
      </c>
      <c r="LI279" t="s">
        <v>423</v>
      </c>
      <c r="LJ279" t="s">
        <v>1292</v>
      </c>
      <c r="LK279" t="s">
        <v>431</v>
      </c>
      <c r="LL279" t="s">
        <v>423</v>
      </c>
      <c r="LM279" t="s">
        <v>423</v>
      </c>
      <c r="LN279" t="s">
        <v>423</v>
      </c>
      <c r="LO279" t="s">
        <v>439</v>
      </c>
      <c r="LP279" t="s">
        <v>432</v>
      </c>
      <c r="LQ279" t="s">
        <v>432</v>
      </c>
      <c r="LR279" t="s">
        <v>432</v>
      </c>
      <c r="LS279" t="s">
        <v>432</v>
      </c>
      <c r="LT279" t="s">
        <v>432</v>
      </c>
      <c r="LU279" t="s">
        <v>432</v>
      </c>
      <c r="LV279" t="s">
        <v>432</v>
      </c>
      <c r="LW279" t="s">
        <v>432</v>
      </c>
      <c r="LX279" t="s">
        <v>432</v>
      </c>
      <c r="LY279" t="s">
        <v>432</v>
      </c>
      <c r="LZ279" t="s">
        <v>432</v>
      </c>
      <c r="MA279" t="s">
        <v>432</v>
      </c>
      <c r="MB279" t="s">
        <v>423</v>
      </c>
      <c r="MC279" t="s">
        <v>423</v>
      </c>
      <c r="MD279" t="s">
        <v>423</v>
      </c>
      <c r="ME279" t="s">
        <v>423</v>
      </c>
      <c r="MF279" t="s">
        <v>423</v>
      </c>
      <c r="MG279" t="s">
        <v>431</v>
      </c>
      <c r="MH279" t="s">
        <v>423</v>
      </c>
      <c r="MI279" t="s">
        <v>423</v>
      </c>
      <c r="MJ279" t="s">
        <v>423</v>
      </c>
      <c r="MK279" t="s">
        <v>423</v>
      </c>
      <c r="ML279" t="s">
        <v>431</v>
      </c>
      <c r="MN279">
        <v>445.74</v>
      </c>
      <c r="MO279">
        <v>66.42</v>
      </c>
      <c r="NE279">
        <v>135.16999999999999</v>
      </c>
      <c r="NT279">
        <v>93.87</v>
      </c>
      <c r="OJ279">
        <v>51.46</v>
      </c>
      <c r="OT279">
        <v>98.82</v>
      </c>
    </row>
    <row r="280" spans="1:410" ht="12.75" customHeight="1" x14ac:dyDescent="0.2">
      <c r="A280">
        <v>343</v>
      </c>
      <c r="B280" t="str">
        <f t="shared" si="184"/>
        <v>15-30min</v>
      </c>
      <c r="C280" t="str">
        <f t="shared" si="185"/>
        <v>colocation</v>
      </c>
      <c r="D280" t="str">
        <f t="shared" si="186"/>
        <v>coloc ou foyer familial</v>
      </c>
      <c r="E280" t="str">
        <f t="shared" si="187"/>
        <v>plutôt oui</v>
      </c>
      <c r="F280" t="str">
        <f t="shared" si="188"/>
        <v>oui 1-5h</v>
      </c>
      <c r="G280" t="str">
        <f t="shared" si="189"/>
        <v>echelon 0bis</v>
      </c>
      <c r="H280" t="str">
        <f t="shared" si="190"/>
        <v>non</v>
      </c>
      <c r="I280" t="s">
        <v>423</v>
      </c>
      <c r="J280" t="str">
        <f t="shared" si="191"/>
        <v>parfois</v>
      </c>
      <c r="K280" t="str">
        <f t="shared" si="192"/>
        <v>parfois</v>
      </c>
      <c r="L280" t="str">
        <f t="shared" si="193"/>
        <v>plutôt oui</v>
      </c>
      <c r="M280" t="str">
        <f t="shared" si="194"/>
        <v>1-2h</v>
      </c>
      <c r="N280" t="str">
        <f t="shared" si="195"/>
        <v>4-6h</v>
      </c>
      <c r="O280" t="str">
        <f t="shared" si="196"/>
        <v>parfois</v>
      </c>
      <c r="P280" t="str">
        <f t="shared" si="197"/>
        <v>toujours</v>
      </c>
      <c r="Q280" t="str">
        <f t="shared" si="198"/>
        <v>toujours</v>
      </c>
      <c r="R280" t="s">
        <v>424</v>
      </c>
      <c r="S280" t="s">
        <v>425</v>
      </c>
      <c r="T280" t="s">
        <v>425</v>
      </c>
      <c r="U280" t="s">
        <v>427</v>
      </c>
      <c r="V280" t="s">
        <v>428</v>
      </c>
      <c r="W280" t="s">
        <v>440</v>
      </c>
      <c r="X280" t="s">
        <v>429</v>
      </c>
      <c r="Y280" t="s">
        <v>429</v>
      </c>
      <c r="Z280" t="s">
        <v>429</v>
      </c>
      <c r="AA280" t="s">
        <v>424</v>
      </c>
      <c r="AB280" t="s">
        <v>425</v>
      </c>
      <c r="AC280" t="s">
        <v>430</v>
      </c>
      <c r="AD280" t="str">
        <f t="shared" si="199"/>
        <v>2 semaines avant</v>
      </c>
      <c r="AE280" t="str">
        <f t="shared" si="200"/>
        <v>très</v>
      </c>
      <c r="AF280" t="str">
        <f t="shared" si="201"/>
        <v>plutôt bonnes</v>
      </c>
      <c r="AG280" t="str">
        <f t="shared" si="202"/>
        <v>parfois</v>
      </c>
      <c r="AH280" t="str">
        <f t="shared" si="203"/>
        <v>très souvent</v>
      </c>
      <c r="AI280" t="str">
        <f t="shared" si="204"/>
        <v>parfois</v>
      </c>
      <c r="AJ280" t="str">
        <f t="shared" si="205"/>
        <v>parfois</v>
      </c>
      <c r="AK280" t="str">
        <f t="shared" si="206"/>
        <v>non</v>
      </c>
      <c r="AL280" t="str">
        <f t="shared" si="207"/>
        <v>pas d'asso</v>
      </c>
      <c r="AM280" t="str">
        <f t="shared" si="208"/>
        <v>pas d'asso</v>
      </c>
      <c r="AN280" t="str">
        <f t="shared" si="209"/>
        <v>3-6h</v>
      </c>
      <c r="AO280" t="str">
        <f t="shared" si="210"/>
        <v>rarement</v>
      </c>
      <c r="AP280" t="str">
        <f t="shared" si="211"/>
        <v>plutôt oui</v>
      </c>
      <c r="AQ280" t="str">
        <f t="shared" si="212"/>
        <v>plusieurs fois/semaine</v>
      </c>
      <c r="AR280" t="str">
        <f t="shared" si="213"/>
        <v>très souvent</v>
      </c>
      <c r="AS280" t="str">
        <f t="shared" si="214"/>
        <v>2-4h</v>
      </c>
      <c r="AT280" t="str">
        <f t="shared" si="215"/>
        <v>très insatisfaisante</v>
      </c>
      <c r="AU280" t="str">
        <f t="shared" si="216"/>
        <v>plutôt oui</v>
      </c>
      <c r="AV280" t="str">
        <f t="shared" si="217"/>
        <v>plutôt oui</v>
      </c>
      <c r="AW280" t="str">
        <f t="shared" si="218"/>
        <v>tout à fait</v>
      </c>
      <c r="AX280" t="str">
        <f t="shared" si="219"/>
        <v>plutôt non</v>
      </c>
      <c r="AY280" t="str">
        <f t="shared" si="220"/>
        <v>plutôt non</v>
      </c>
      <c r="AZ280" t="str">
        <f t="shared" si="221"/>
        <v>3A</v>
      </c>
      <c r="BA280" t="str">
        <f t="shared" si="222"/>
        <v>ICBE</v>
      </c>
      <c r="BB280" t="str">
        <f t="shared" si="223"/>
        <v>classique</v>
      </c>
      <c r="BC280" t="str">
        <f t="shared" si="224"/>
        <v>non</v>
      </c>
      <c r="BD280" t="str">
        <f t="shared" si="225"/>
        <v>3A</v>
      </c>
      <c r="BE280" t="str">
        <f t="shared" si="226"/>
        <v>Fr</v>
      </c>
      <c r="BF280" t="str">
        <f t="shared" si="227"/>
        <v>pas de classement</v>
      </c>
      <c r="BG280" t="str">
        <f t="shared" si="228"/>
        <v>jsp</v>
      </c>
      <c r="BH280" t="s">
        <v>423</v>
      </c>
      <c r="BI280" t="str">
        <f t="shared" si="229"/>
        <v>aucun</v>
      </c>
      <c r="BJ280" t="s">
        <v>423</v>
      </c>
      <c r="BK280" t="s">
        <v>423</v>
      </c>
      <c r="BL280" t="s">
        <v>431</v>
      </c>
      <c r="BM280" t="s">
        <v>423</v>
      </c>
      <c r="BN280" t="s">
        <v>423</v>
      </c>
      <c r="BO280" t="s">
        <v>431</v>
      </c>
      <c r="BP280" t="s">
        <v>423</v>
      </c>
      <c r="BR280" t="s">
        <v>432</v>
      </c>
      <c r="BS280" t="s">
        <v>432</v>
      </c>
      <c r="BT280" t="s">
        <v>432</v>
      </c>
      <c r="BU280" t="s">
        <v>432</v>
      </c>
      <c r="BV280" t="s">
        <v>423</v>
      </c>
      <c r="BW280" t="s">
        <v>431</v>
      </c>
      <c r="BX280" t="s">
        <v>423</v>
      </c>
      <c r="BY280" t="s">
        <v>423</v>
      </c>
      <c r="BZ280" t="s">
        <v>431</v>
      </c>
      <c r="CA280" t="s">
        <v>431</v>
      </c>
      <c r="CB280" t="s">
        <v>423</v>
      </c>
      <c r="CC280" t="s">
        <v>423</v>
      </c>
      <c r="CD280" t="s">
        <v>423</v>
      </c>
      <c r="CE280" t="s">
        <v>431</v>
      </c>
      <c r="CF280" t="s">
        <v>431</v>
      </c>
      <c r="CG280" t="s">
        <v>423</v>
      </c>
      <c r="CH280" t="s">
        <v>423</v>
      </c>
      <c r="CI280" t="s">
        <v>423</v>
      </c>
      <c r="CJ280" t="s">
        <v>423</v>
      </c>
      <c r="CK280" t="s">
        <v>423</v>
      </c>
      <c r="CL280" t="s">
        <v>423</v>
      </c>
      <c r="CM280" t="s">
        <v>423</v>
      </c>
      <c r="CN280" t="s">
        <v>423</v>
      </c>
      <c r="CO280" t="s">
        <v>432</v>
      </c>
      <c r="CP280" t="s">
        <v>432</v>
      </c>
      <c r="CQ280" t="s">
        <v>432</v>
      </c>
      <c r="CR280" t="s">
        <v>432</v>
      </c>
      <c r="CT280" t="s">
        <v>432</v>
      </c>
      <c r="CU280" t="s">
        <v>423</v>
      </c>
      <c r="CV280" t="s">
        <v>423</v>
      </c>
      <c r="CW280" t="s">
        <v>423</v>
      </c>
      <c r="CX280" t="s">
        <v>431</v>
      </c>
      <c r="CY280" t="s">
        <v>423</v>
      </c>
      <c r="CZ280" t="s">
        <v>423</v>
      </c>
      <c r="DA280" t="s">
        <v>423</v>
      </c>
      <c r="DB280" t="s">
        <v>431</v>
      </c>
      <c r="DC280" t="s">
        <v>423</v>
      </c>
      <c r="DD280" t="s">
        <v>423</v>
      </c>
      <c r="DE280" t="s">
        <v>431</v>
      </c>
      <c r="DF280" t="s">
        <v>423</v>
      </c>
      <c r="DG280" t="s">
        <v>423</v>
      </c>
      <c r="DH280" t="s">
        <v>423</v>
      </c>
      <c r="DI280" t="s">
        <v>423</v>
      </c>
      <c r="DJ280" t="s">
        <v>431</v>
      </c>
      <c r="DK280" t="s">
        <v>423</v>
      </c>
      <c r="DL280" t="s">
        <v>423</v>
      </c>
      <c r="DM280" t="s">
        <v>423</v>
      </c>
      <c r="DN280" t="s">
        <v>423</v>
      </c>
      <c r="DO280" t="s">
        <v>431</v>
      </c>
      <c r="DP280" t="s">
        <v>423</v>
      </c>
      <c r="DQ280" t="s">
        <v>423</v>
      </c>
      <c r="DR280" t="s">
        <v>423</v>
      </c>
      <c r="DS280" t="s">
        <v>423</v>
      </c>
      <c r="DT280" t="s">
        <v>423</v>
      </c>
      <c r="DU280" t="s">
        <v>423</v>
      </c>
      <c r="DV280" t="s">
        <v>431</v>
      </c>
      <c r="DW280" t="s">
        <v>423</v>
      </c>
      <c r="DX280" t="s">
        <v>431</v>
      </c>
      <c r="DY280" t="s">
        <v>423</v>
      </c>
      <c r="DZ280" t="s">
        <v>423</v>
      </c>
      <c r="EA280" t="s">
        <v>423</v>
      </c>
      <c r="EB280" t="s">
        <v>431</v>
      </c>
      <c r="EC280" t="s">
        <v>423</v>
      </c>
      <c r="ED280" t="s">
        <v>423</v>
      </c>
      <c r="EE280" t="s">
        <v>423</v>
      </c>
      <c r="EF280" t="s">
        <v>436</v>
      </c>
      <c r="EG280" t="s">
        <v>437</v>
      </c>
      <c r="EH280" t="s">
        <v>435</v>
      </c>
      <c r="EI280" t="s">
        <v>434</v>
      </c>
      <c r="EJ280" t="s">
        <v>438</v>
      </c>
      <c r="EK280" t="s">
        <v>433</v>
      </c>
      <c r="EL280" t="s">
        <v>424</v>
      </c>
      <c r="EM280" t="s">
        <v>425</v>
      </c>
      <c r="EN280" t="s">
        <v>425</v>
      </c>
      <c r="EO280" t="s">
        <v>427</v>
      </c>
      <c r="EP280" t="s">
        <v>428</v>
      </c>
      <c r="EQ280" t="s">
        <v>440</v>
      </c>
      <c r="ER280" t="s">
        <v>429</v>
      </c>
      <c r="ES280" t="s">
        <v>429</v>
      </c>
      <c r="ET280" t="s">
        <v>429</v>
      </c>
      <c r="EU280" t="s">
        <v>424</v>
      </c>
      <c r="EV280" t="s">
        <v>425</v>
      </c>
      <c r="EW280" t="s">
        <v>430</v>
      </c>
      <c r="EX280" t="s">
        <v>423</v>
      </c>
      <c r="EY280" t="s">
        <v>423</v>
      </c>
      <c r="EZ280" t="s">
        <v>431</v>
      </c>
      <c r="FA280" t="s">
        <v>423</v>
      </c>
      <c r="FB280" t="s">
        <v>423</v>
      </c>
      <c r="FC280" t="s">
        <v>423</v>
      </c>
      <c r="FD280" t="s">
        <v>431</v>
      </c>
      <c r="FE280" t="s">
        <v>423</v>
      </c>
      <c r="FF280" t="s">
        <v>423</v>
      </c>
      <c r="FG280" t="s">
        <v>423</v>
      </c>
      <c r="FH280" t="s">
        <v>423</v>
      </c>
      <c r="FI280" t="s">
        <v>431</v>
      </c>
      <c r="FJ280" t="s">
        <v>423</v>
      </c>
      <c r="FK280" t="s">
        <v>423</v>
      </c>
      <c r="FL280" t="s">
        <v>423</v>
      </c>
      <c r="FM280" t="s">
        <v>423</v>
      </c>
      <c r="FN280" t="s">
        <v>431</v>
      </c>
      <c r="FO280" t="s">
        <v>423</v>
      </c>
      <c r="FP280" t="s">
        <v>431</v>
      </c>
      <c r="FQ280" t="s">
        <v>423</v>
      </c>
      <c r="FR280" t="s">
        <v>423</v>
      </c>
      <c r="FS280" t="s">
        <v>423</v>
      </c>
      <c r="FT280" t="s">
        <v>423</v>
      </c>
      <c r="FU280" t="s">
        <v>423</v>
      </c>
      <c r="FV280" t="s">
        <v>431</v>
      </c>
      <c r="FW280" t="s">
        <v>423</v>
      </c>
      <c r="FX280" t="s">
        <v>423</v>
      </c>
      <c r="FZ280" t="s">
        <v>423</v>
      </c>
      <c r="GB280" t="s">
        <v>431</v>
      </c>
      <c r="GD280" t="s">
        <v>423</v>
      </c>
      <c r="GF280" t="s">
        <v>423</v>
      </c>
      <c r="GG280" t="s">
        <v>432</v>
      </c>
      <c r="GH280" t="s">
        <v>432</v>
      </c>
      <c r="GI280" t="s">
        <v>432</v>
      </c>
      <c r="GJ280" t="s">
        <v>432</v>
      </c>
      <c r="GK280" t="s">
        <v>432</v>
      </c>
      <c r="GL280" t="s">
        <v>432</v>
      </c>
      <c r="GM280" t="s">
        <v>432</v>
      </c>
      <c r="GN280" t="s">
        <v>432</v>
      </c>
      <c r="GO280" t="s">
        <v>432</v>
      </c>
      <c r="GP280" t="s">
        <v>432</v>
      </c>
      <c r="GQ280" t="s">
        <v>432</v>
      </c>
      <c r="GR280" t="s">
        <v>432</v>
      </c>
      <c r="GS280" t="s">
        <v>432</v>
      </c>
      <c r="GT280" t="s">
        <v>432</v>
      </c>
      <c r="GU280" t="s">
        <v>423</v>
      </c>
      <c r="GV280" t="s">
        <v>423</v>
      </c>
      <c r="GW280" t="s">
        <v>431</v>
      </c>
      <c r="GX280" t="s">
        <v>423</v>
      </c>
      <c r="GY280" t="s">
        <v>423</v>
      </c>
      <c r="GZ280" t="s">
        <v>423</v>
      </c>
      <c r="HA280" t="s">
        <v>423</v>
      </c>
      <c r="HB280" t="s">
        <v>431</v>
      </c>
      <c r="HC280" t="s">
        <v>423</v>
      </c>
      <c r="HD280" t="s">
        <v>423</v>
      </c>
      <c r="HE280" t="s">
        <v>431</v>
      </c>
      <c r="HF280" t="s">
        <v>423</v>
      </c>
      <c r="HG280" t="s">
        <v>423</v>
      </c>
      <c r="HH280" t="s">
        <v>423</v>
      </c>
      <c r="HI280" t="s">
        <v>431</v>
      </c>
      <c r="HJ280" t="s">
        <v>423</v>
      </c>
      <c r="HK280" t="s">
        <v>423</v>
      </c>
      <c r="HL280" t="s">
        <v>423</v>
      </c>
      <c r="HM280" t="s">
        <v>423</v>
      </c>
      <c r="HN280" t="s">
        <v>431</v>
      </c>
      <c r="HP280" t="s">
        <v>423</v>
      </c>
      <c r="HR280" t="s">
        <v>423</v>
      </c>
      <c r="HT280" t="s">
        <v>423</v>
      </c>
      <c r="HV280" t="s">
        <v>423</v>
      </c>
      <c r="HW280" t="s">
        <v>423</v>
      </c>
      <c r="HX280" t="s">
        <v>431</v>
      </c>
      <c r="HY280" t="s">
        <v>423</v>
      </c>
      <c r="HZ280" t="s">
        <v>423</v>
      </c>
      <c r="IA280" t="s">
        <v>423</v>
      </c>
      <c r="IB280" t="s">
        <v>423</v>
      </c>
      <c r="IC280" t="s">
        <v>423</v>
      </c>
      <c r="ID280" t="s">
        <v>423</v>
      </c>
      <c r="IE280" t="s">
        <v>431</v>
      </c>
      <c r="IF280" t="s">
        <v>423</v>
      </c>
      <c r="IG280" t="s">
        <v>431</v>
      </c>
      <c r="IH280" t="s">
        <v>423</v>
      </c>
      <c r="II280" t="s">
        <v>423</v>
      </c>
      <c r="IJ280" t="s">
        <v>423</v>
      </c>
      <c r="IK280" t="s">
        <v>431</v>
      </c>
      <c r="IL280" t="s">
        <v>423</v>
      </c>
      <c r="IM280" t="s">
        <v>423</v>
      </c>
      <c r="IN280" t="s">
        <v>431</v>
      </c>
      <c r="IO280" t="s">
        <v>423</v>
      </c>
      <c r="IP280" t="s">
        <v>423</v>
      </c>
      <c r="IQ280" t="s">
        <v>423</v>
      </c>
      <c r="IR280" t="s">
        <v>423</v>
      </c>
      <c r="IS280" t="s">
        <v>423</v>
      </c>
      <c r="IT280" t="s">
        <v>431</v>
      </c>
      <c r="IU280" t="s">
        <v>423</v>
      </c>
      <c r="IV280" t="s">
        <v>423</v>
      </c>
      <c r="IX280" t="s">
        <v>423</v>
      </c>
      <c r="IZ280" t="s">
        <v>431</v>
      </c>
      <c r="JB280" t="s">
        <v>423</v>
      </c>
      <c r="JI280" t="s">
        <v>423</v>
      </c>
      <c r="JJ280" t="s">
        <v>423</v>
      </c>
      <c r="JK280" t="s">
        <v>431</v>
      </c>
      <c r="JL280" t="s">
        <v>423</v>
      </c>
      <c r="JM280" t="s">
        <v>423</v>
      </c>
      <c r="JN280" t="s">
        <v>431</v>
      </c>
      <c r="JO280" t="s">
        <v>423</v>
      </c>
      <c r="JP280" t="s">
        <v>423</v>
      </c>
      <c r="JQ280" t="s">
        <v>423</v>
      </c>
      <c r="JR280" t="s">
        <v>423</v>
      </c>
      <c r="JS280" t="s">
        <v>423</v>
      </c>
      <c r="JT280" t="s">
        <v>423</v>
      </c>
      <c r="JU280" t="s">
        <v>423</v>
      </c>
      <c r="JV280" t="s">
        <v>423</v>
      </c>
      <c r="JW280" t="s">
        <v>423</v>
      </c>
      <c r="JX280" t="s">
        <v>423</v>
      </c>
      <c r="JY280" t="s">
        <v>423</v>
      </c>
      <c r="JZ280" t="s">
        <v>423</v>
      </c>
      <c r="KA280" t="s">
        <v>423</v>
      </c>
      <c r="KB280" t="s">
        <v>423</v>
      </c>
      <c r="KC280" t="s">
        <v>423</v>
      </c>
      <c r="KD280" t="s">
        <v>423</v>
      </c>
      <c r="KE280" t="s">
        <v>423</v>
      </c>
      <c r="KF280" t="s">
        <v>423</v>
      </c>
      <c r="KG280" t="s">
        <v>423</v>
      </c>
      <c r="KH280" t="s">
        <v>423</v>
      </c>
      <c r="KI280" t="s">
        <v>423</v>
      </c>
      <c r="KJ280" t="s">
        <v>423</v>
      </c>
      <c r="KK280" t="s">
        <v>423</v>
      </c>
      <c r="KL280" t="s">
        <v>423</v>
      </c>
      <c r="KM280" t="s">
        <v>423</v>
      </c>
      <c r="KN280" t="s">
        <v>423</v>
      </c>
      <c r="KO280" t="s">
        <v>423</v>
      </c>
      <c r="KP280" t="s">
        <v>423</v>
      </c>
      <c r="KQ280" t="s">
        <v>431</v>
      </c>
      <c r="KR280" t="s">
        <v>423</v>
      </c>
      <c r="KS280" t="s">
        <v>423</v>
      </c>
      <c r="KT280" t="s">
        <v>423</v>
      </c>
      <c r="KU280" t="s">
        <v>423</v>
      </c>
      <c r="KV280" t="s">
        <v>423</v>
      </c>
      <c r="KW280" t="s">
        <v>431</v>
      </c>
      <c r="KY280" t="s">
        <v>423</v>
      </c>
      <c r="KZ280" t="s">
        <v>423</v>
      </c>
      <c r="LA280" t="s">
        <v>423</v>
      </c>
      <c r="LB280" t="s">
        <v>431</v>
      </c>
      <c r="LC280" t="s">
        <v>423</v>
      </c>
      <c r="LD280" t="s">
        <v>423</v>
      </c>
      <c r="LE280" t="s">
        <v>423</v>
      </c>
      <c r="LF280" t="s">
        <v>423</v>
      </c>
      <c r="LG280" t="s">
        <v>423</v>
      </c>
      <c r="LH280" t="s">
        <v>431</v>
      </c>
      <c r="LI280" t="s">
        <v>423</v>
      </c>
      <c r="LK280" t="s">
        <v>431</v>
      </c>
      <c r="LL280" t="s">
        <v>423</v>
      </c>
      <c r="LM280" t="s">
        <v>423</v>
      </c>
      <c r="LN280" t="s">
        <v>423</v>
      </c>
      <c r="LO280" t="s">
        <v>439</v>
      </c>
      <c r="LP280" t="s">
        <v>432</v>
      </c>
      <c r="LQ280" t="s">
        <v>432</v>
      </c>
      <c r="LR280" t="s">
        <v>432</v>
      </c>
      <c r="LS280" t="s">
        <v>432</v>
      </c>
      <c r="LT280" t="s">
        <v>432</v>
      </c>
      <c r="LU280" t="s">
        <v>432</v>
      </c>
      <c r="LV280" t="s">
        <v>432</v>
      </c>
      <c r="LW280" t="s">
        <v>432</v>
      </c>
      <c r="LX280" t="s">
        <v>432</v>
      </c>
      <c r="LY280" t="s">
        <v>432</v>
      </c>
      <c r="LZ280" t="s">
        <v>432</v>
      </c>
      <c r="MA280" t="s">
        <v>432</v>
      </c>
      <c r="MB280" t="s">
        <v>423</v>
      </c>
      <c r="MC280" t="s">
        <v>423</v>
      </c>
      <c r="MD280" t="s">
        <v>423</v>
      </c>
      <c r="ME280" t="s">
        <v>423</v>
      </c>
      <c r="MF280" t="s">
        <v>423</v>
      </c>
      <c r="MG280" t="s">
        <v>431</v>
      </c>
      <c r="MH280" t="s">
        <v>423</v>
      </c>
      <c r="MI280" t="s">
        <v>423</v>
      </c>
      <c r="MJ280" t="s">
        <v>423</v>
      </c>
      <c r="MK280" t="s">
        <v>423</v>
      </c>
      <c r="ML280" t="s">
        <v>431</v>
      </c>
      <c r="MN280">
        <v>351.74</v>
      </c>
      <c r="MO280">
        <v>36.28</v>
      </c>
      <c r="NE280">
        <v>124.55</v>
      </c>
      <c r="NT280">
        <v>112.11</v>
      </c>
      <c r="OJ280">
        <v>27.49</v>
      </c>
      <c r="OT280">
        <v>51.31</v>
      </c>
    </row>
    <row r="281" spans="1:410" ht="12.75" customHeight="1" x14ac:dyDescent="0.2">
      <c r="A281">
        <v>344</v>
      </c>
      <c r="B281" t="str">
        <f t="shared" si="184"/>
        <v>5-15min</v>
      </c>
      <c r="C281" t="str">
        <f t="shared" si="185"/>
        <v>colocation</v>
      </c>
      <c r="D281" t="str">
        <f t="shared" si="186"/>
        <v>coloc ou foyer familial</v>
      </c>
      <c r="E281" t="str">
        <f t="shared" si="187"/>
        <v>tout à fait</v>
      </c>
      <c r="F281" t="str">
        <f t="shared" si="188"/>
        <v>aucune</v>
      </c>
      <c r="G281" t="str">
        <f t="shared" si="189"/>
        <v>non</v>
      </c>
      <c r="H281" t="str">
        <f t="shared" si="190"/>
        <v>non</v>
      </c>
      <c r="I281" t="s">
        <v>423</v>
      </c>
      <c r="J281" t="str">
        <f t="shared" si="191"/>
        <v>parfois</v>
      </c>
      <c r="K281" t="str">
        <f t="shared" si="192"/>
        <v>parfois</v>
      </c>
      <c r="L281" t="str">
        <f t="shared" si="193"/>
        <v>plutôt oui</v>
      </c>
      <c r="M281" t="str">
        <f t="shared" si="194"/>
        <v>0-1h</v>
      </c>
      <c r="N281" t="str">
        <f t="shared" si="195"/>
        <v>0-1h</v>
      </c>
      <c r="O281" t="str">
        <f t="shared" si="196"/>
        <v>parfois</v>
      </c>
      <c r="P281" t="str">
        <f t="shared" si="197"/>
        <v>souvent</v>
      </c>
      <c r="Q281" t="str">
        <f t="shared" si="198"/>
        <v>parfois</v>
      </c>
      <c r="R281" t="s">
        <v>424</v>
      </c>
      <c r="S281" t="s">
        <v>425</v>
      </c>
      <c r="T281" t="s">
        <v>425</v>
      </c>
      <c r="U281" t="s">
        <v>427</v>
      </c>
      <c r="V281" t="s">
        <v>428</v>
      </c>
      <c r="W281" t="s">
        <v>428</v>
      </c>
      <c r="X281" t="s">
        <v>429</v>
      </c>
      <c r="Y281" t="s">
        <v>424</v>
      </c>
      <c r="Z281" t="s">
        <v>430</v>
      </c>
      <c r="AA281" t="s">
        <v>424</v>
      </c>
      <c r="AB281" t="s">
        <v>425</v>
      </c>
      <c r="AC281" t="s">
        <v>424</v>
      </c>
      <c r="AD281" t="str">
        <f t="shared" si="199"/>
        <v>1 semaine avant</v>
      </c>
      <c r="AE281" t="str">
        <f t="shared" si="200"/>
        <v xml:space="preserve">moyennement </v>
      </c>
      <c r="AF281" t="str">
        <f t="shared" si="201"/>
        <v>très bonnes</v>
      </c>
      <c r="AG281" t="str">
        <f t="shared" si="202"/>
        <v>parfois</v>
      </c>
      <c r="AH281" t="str">
        <f t="shared" si="203"/>
        <v>très souvent</v>
      </c>
      <c r="AI281" t="str">
        <f t="shared" si="204"/>
        <v>parfois</v>
      </c>
      <c r="AJ281" t="str">
        <f t="shared" si="205"/>
        <v>jamais</v>
      </c>
      <c r="AK281" t="str">
        <f t="shared" si="206"/>
        <v>1-5h</v>
      </c>
      <c r="AL281" t="str">
        <f t="shared" si="207"/>
        <v>tout à fait</v>
      </c>
      <c r="AM281" t="str">
        <f t="shared" si="208"/>
        <v>plutôt non</v>
      </c>
      <c r="AN281" t="str">
        <f t="shared" si="209"/>
        <v>1-3h</v>
      </c>
      <c r="AO281" t="str">
        <f t="shared" si="210"/>
        <v>1/mois</v>
      </c>
      <c r="AP281" t="str">
        <f t="shared" si="211"/>
        <v>tout à fait</v>
      </c>
      <c r="AQ281" t="str">
        <f t="shared" si="212"/>
        <v>plusieurs fois/semaine</v>
      </c>
      <c r="AR281" t="str">
        <f t="shared" si="213"/>
        <v>très souvent</v>
      </c>
      <c r="AS281" t="str">
        <f t="shared" si="214"/>
        <v>2-4h</v>
      </c>
      <c r="AT281" t="str">
        <f t="shared" si="215"/>
        <v>plutôt satisfaisante</v>
      </c>
      <c r="AU281" t="str">
        <f t="shared" si="216"/>
        <v>tout à fait</v>
      </c>
      <c r="AV281" t="str">
        <f t="shared" si="217"/>
        <v>plutôt oui</v>
      </c>
      <c r="AW281" t="str">
        <f t="shared" si="218"/>
        <v>plutôt non</v>
      </c>
      <c r="AX281" t="str">
        <f t="shared" si="219"/>
        <v>plutôt oui</v>
      </c>
      <c r="AY281" t="str">
        <f t="shared" si="220"/>
        <v>plutôt oui</v>
      </c>
      <c r="AZ281" t="str">
        <f t="shared" si="221"/>
        <v>3A</v>
      </c>
      <c r="BA281" t="str">
        <f t="shared" si="222"/>
        <v>GP3E</v>
      </c>
      <c r="BB281" t="str">
        <f t="shared" si="223"/>
        <v>classique</v>
      </c>
      <c r="BC281" t="str">
        <f t="shared" si="224"/>
        <v>non</v>
      </c>
      <c r="BD281" t="str">
        <f t="shared" si="225"/>
        <v>post-bac</v>
      </c>
      <c r="BE281" t="str">
        <f t="shared" si="226"/>
        <v>Fr</v>
      </c>
      <c r="BF281" t="str">
        <f t="shared" si="227"/>
        <v>75-100%</v>
      </c>
      <c r="BG281" t="str">
        <f t="shared" si="228"/>
        <v>75-100%</v>
      </c>
      <c r="BH281" t="s">
        <v>431</v>
      </c>
      <c r="BI281" t="str">
        <f t="shared" si="229"/>
        <v>2/3 par semestre</v>
      </c>
      <c r="BJ281" t="s">
        <v>423</v>
      </c>
      <c r="BK281" t="s">
        <v>431</v>
      </c>
      <c r="BL281" t="s">
        <v>423</v>
      </c>
      <c r="BM281" t="s">
        <v>423</v>
      </c>
      <c r="BN281" t="s">
        <v>423</v>
      </c>
      <c r="BO281" t="s">
        <v>431</v>
      </c>
      <c r="BP281" t="s">
        <v>423</v>
      </c>
      <c r="BR281" t="s">
        <v>432</v>
      </c>
      <c r="BS281" t="s">
        <v>432</v>
      </c>
      <c r="BT281" t="s">
        <v>432</v>
      </c>
      <c r="BU281" t="s">
        <v>432</v>
      </c>
      <c r="BV281" t="s">
        <v>431</v>
      </c>
      <c r="BW281" t="s">
        <v>423</v>
      </c>
      <c r="BX281" t="s">
        <v>423</v>
      </c>
      <c r="BY281" t="s">
        <v>423</v>
      </c>
      <c r="BZ281" t="s">
        <v>423</v>
      </c>
      <c r="CA281" t="s">
        <v>432</v>
      </c>
      <c r="CB281" t="s">
        <v>432</v>
      </c>
      <c r="CC281" t="s">
        <v>432</v>
      </c>
      <c r="CD281" t="s">
        <v>432</v>
      </c>
      <c r="CE281" t="s">
        <v>423</v>
      </c>
      <c r="CF281" t="s">
        <v>432</v>
      </c>
      <c r="CG281" t="s">
        <v>432</v>
      </c>
      <c r="CH281" t="s">
        <v>432</v>
      </c>
      <c r="CI281" t="s">
        <v>432</v>
      </c>
      <c r="CJ281" t="s">
        <v>432</v>
      </c>
      <c r="CK281" t="s">
        <v>432</v>
      </c>
      <c r="CL281" t="s">
        <v>432</v>
      </c>
      <c r="CM281" t="s">
        <v>432</v>
      </c>
      <c r="CN281" t="s">
        <v>423</v>
      </c>
      <c r="CO281" t="s">
        <v>432</v>
      </c>
      <c r="CP281" t="s">
        <v>432</v>
      </c>
      <c r="CQ281" t="s">
        <v>432</v>
      </c>
      <c r="CR281" t="s">
        <v>432</v>
      </c>
      <c r="CT281" t="s">
        <v>432</v>
      </c>
      <c r="CU281" t="s">
        <v>423</v>
      </c>
      <c r="CV281" t="s">
        <v>423</v>
      </c>
      <c r="CW281" t="s">
        <v>423</v>
      </c>
      <c r="CX281" t="s">
        <v>431</v>
      </c>
      <c r="CY281" t="s">
        <v>423</v>
      </c>
      <c r="CZ281" t="s">
        <v>423</v>
      </c>
      <c r="DA281" t="s">
        <v>423</v>
      </c>
      <c r="DB281" t="s">
        <v>431</v>
      </c>
      <c r="DC281" t="s">
        <v>423</v>
      </c>
      <c r="DD281" t="s">
        <v>423</v>
      </c>
      <c r="DE281" t="s">
        <v>431</v>
      </c>
      <c r="DF281" t="s">
        <v>423</v>
      </c>
      <c r="DG281" t="s">
        <v>423</v>
      </c>
      <c r="DH281" t="s">
        <v>423</v>
      </c>
      <c r="DI281" t="s">
        <v>423</v>
      </c>
      <c r="DJ281" t="s">
        <v>423</v>
      </c>
      <c r="DK281" t="s">
        <v>431</v>
      </c>
      <c r="DL281" t="s">
        <v>423</v>
      </c>
      <c r="DM281" t="s">
        <v>423</v>
      </c>
      <c r="DN281" t="s">
        <v>423</v>
      </c>
      <c r="DO281" t="s">
        <v>423</v>
      </c>
      <c r="DP281" t="s">
        <v>423</v>
      </c>
      <c r="DQ281" t="s">
        <v>423</v>
      </c>
      <c r="DR281" t="s">
        <v>431</v>
      </c>
      <c r="DS281" t="s">
        <v>423</v>
      </c>
      <c r="DT281" t="s">
        <v>423</v>
      </c>
      <c r="DU281" t="s">
        <v>423</v>
      </c>
      <c r="DV281" t="s">
        <v>431</v>
      </c>
      <c r="DW281" t="s">
        <v>423</v>
      </c>
      <c r="DX281" t="s">
        <v>423</v>
      </c>
      <c r="DY281" t="s">
        <v>431</v>
      </c>
      <c r="DZ281" t="s">
        <v>423</v>
      </c>
      <c r="EA281" t="s">
        <v>423</v>
      </c>
      <c r="EB281" t="s">
        <v>423</v>
      </c>
      <c r="EC281" t="s">
        <v>423</v>
      </c>
      <c r="ED281" t="s">
        <v>431</v>
      </c>
      <c r="EE281" t="s">
        <v>423</v>
      </c>
      <c r="EF281" t="s">
        <v>438</v>
      </c>
      <c r="EG281" t="s">
        <v>434</v>
      </c>
      <c r="EH281" t="s">
        <v>435</v>
      </c>
      <c r="EI281" t="s">
        <v>437</v>
      </c>
      <c r="EJ281" t="s">
        <v>433</v>
      </c>
      <c r="EK281" t="s">
        <v>436</v>
      </c>
      <c r="EL281" t="s">
        <v>424</v>
      </c>
      <c r="EM281" t="s">
        <v>425</v>
      </c>
      <c r="EN281" t="s">
        <v>425</v>
      </c>
      <c r="EO281" t="s">
        <v>427</v>
      </c>
      <c r="EP281" t="s">
        <v>428</v>
      </c>
      <c r="EQ281" t="s">
        <v>428</v>
      </c>
      <c r="ER281" t="s">
        <v>429</v>
      </c>
      <c r="ES281" t="s">
        <v>424</v>
      </c>
      <c r="ET281" t="s">
        <v>430</v>
      </c>
      <c r="EU281" t="s">
        <v>424</v>
      </c>
      <c r="EV281" t="s">
        <v>425</v>
      </c>
      <c r="EW281" t="s">
        <v>424</v>
      </c>
      <c r="EX281" t="s">
        <v>423</v>
      </c>
      <c r="EY281" t="s">
        <v>423</v>
      </c>
      <c r="EZ281" t="s">
        <v>423</v>
      </c>
      <c r="FA281" t="s">
        <v>431</v>
      </c>
      <c r="FB281" t="s">
        <v>423</v>
      </c>
      <c r="FC281" t="s">
        <v>423</v>
      </c>
      <c r="FD281" t="s">
        <v>423</v>
      </c>
      <c r="FE281" t="s">
        <v>423</v>
      </c>
      <c r="FF281" t="s">
        <v>431</v>
      </c>
      <c r="FG281" t="s">
        <v>423</v>
      </c>
      <c r="FH281" t="s">
        <v>431</v>
      </c>
      <c r="FI281" t="s">
        <v>423</v>
      </c>
      <c r="FJ281" t="s">
        <v>423</v>
      </c>
      <c r="FK281" t="s">
        <v>423</v>
      </c>
      <c r="FL281" t="s">
        <v>423</v>
      </c>
      <c r="FM281" t="s">
        <v>423</v>
      </c>
      <c r="FN281" t="s">
        <v>431</v>
      </c>
      <c r="FO281" t="s">
        <v>423</v>
      </c>
      <c r="FP281" t="s">
        <v>431</v>
      </c>
      <c r="FQ281" t="s">
        <v>423</v>
      </c>
      <c r="FR281" t="s">
        <v>423</v>
      </c>
      <c r="FS281" t="s">
        <v>423</v>
      </c>
      <c r="FT281" t="s">
        <v>423</v>
      </c>
      <c r="FU281" t="s">
        <v>423</v>
      </c>
      <c r="FV281" t="s">
        <v>431</v>
      </c>
      <c r="FW281" t="s">
        <v>423</v>
      </c>
      <c r="FX281" t="s">
        <v>423</v>
      </c>
      <c r="FZ281" t="s">
        <v>423</v>
      </c>
      <c r="GB281" t="s">
        <v>423</v>
      </c>
      <c r="GD281" t="s">
        <v>431</v>
      </c>
      <c r="GE281" t="s">
        <v>1293</v>
      </c>
      <c r="GF281" t="s">
        <v>431</v>
      </c>
      <c r="GG281" t="s">
        <v>423</v>
      </c>
      <c r="GH281" t="s">
        <v>423</v>
      </c>
      <c r="GI281" t="s">
        <v>423</v>
      </c>
      <c r="GJ281" t="s">
        <v>423</v>
      </c>
      <c r="GK281" t="s">
        <v>431</v>
      </c>
      <c r="GL281" t="s">
        <v>423</v>
      </c>
      <c r="GM281" t="s">
        <v>431</v>
      </c>
      <c r="GN281" t="s">
        <v>423</v>
      </c>
      <c r="GO281" t="s">
        <v>423</v>
      </c>
      <c r="GP281" t="s">
        <v>423</v>
      </c>
      <c r="GQ281" t="s">
        <v>423</v>
      </c>
      <c r="GR281" t="s">
        <v>423</v>
      </c>
      <c r="GS281" t="s">
        <v>431</v>
      </c>
      <c r="GT281" t="s">
        <v>423</v>
      </c>
      <c r="GU281" t="s">
        <v>423</v>
      </c>
      <c r="GV281" t="s">
        <v>423</v>
      </c>
      <c r="GW281" t="s">
        <v>423</v>
      </c>
      <c r="GX281" t="s">
        <v>431</v>
      </c>
      <c r="GY281" t="s">
        <v>423</v>
      </c>
      <c r="GZ281" t="s">
        <v>423</v>
      </c>
      <c r="HA281" t="s">
        <v>431</v>
      </c>
      <c r="HB281" t="s">
        <v>423</v>
      </c>
      <c r="HC281" t="s">
        <v>423</v>
      </c>
      <c r="HD281" t="s">
        <v>431</v>
      </c>
      <c r="HE281" t="s">
        <v>423</v>
      </c>
      <c r="HF281" t="s">
        <v>423</v>
      </c>
      <c r="HG281" t="s">
        <v>423</v>
      </c>
      <c r="HH281" t="s">
        <v>423</v>
      </c>
      <c r="HI281" t="s">
        <v>431</v>
      </c>
      <c r="HJ281" t="s">
        <v>423</v>
      </c>
      <c r="HK281" t="s">
        <v>423</v>
      </c>
      <c r="HL281" t="s">
        <v>423</v>
      </c>
      <c r="HM281" t="s">
        <v>423</v>
      </c>
      <c r="HN281" t="s">
        <v>431</v>
      </c>
      <c r="HO281" t="s">
        <v>1294</v>
      </c>
      <c r="HP281" t="s">
        <v>423</v>
      </c>
      <c r="HR281" t="s">
        <v>423</v>
      </c>
      <c r="HT281" t="s">
        <v>423</v>
      </c>
      <c r="HV281" t="s">
        <v>423</v>
      </c>
      <c r="HW281" t="s">
        <v>423</v>
      </c>
      <c r="HX281" t="s">
        <v>431</v>
      </c>
      <c r="HY281" t="s">
        <v>423</v>
      </c>
      <c r="HZ281" t="s">
        <v>423</v>
      </c>
      <c r="IA281" t="s">
        <v>423</v>
      </c>
      <c r="IB281" t="s">
        <v>423</v>
      </c>
      <c r="IC281" t="s">
        <v>431</v>
      </c>
      <c r="ID281" t="s">
        <v>423</v>
      </c>
      <c r="IE281" t="s">
        <v>423</v>
      </c>
      <c r="IF281" t="s">
        <v>431</v>
      </c>
      <c r="IG281" t="s">
        <v>423</v>
      </c>
      <c r="IH281" t="s">
        <v>423</v>
      </c>
      <c r="II281" t="s">
        <v>423</v>
      </c>
      <c r="IJ281" t="s">
        <v>423</v>
      </c>
      <c r="IK281" t="s">
        <v>431</v>
      </c>
      <c r="IL281" t="s">
        <v>423</v>
      </c>
      <c r="IM281" t="s">
        <v>423</v>
      </c>
      <c r="IN281" t="s">
        <v>423</v>
      </c>
      <c r="IO281" t="s">
        <v>423</v>
      </c>
      <c r="IP281" t="s">
        <v>431</v>
      </c>
      <c r="IQ281" t="s">
        <v>423</v>
      </c>
      <c r="IR281" t="s">
        <v>423</v>
      </c>
      <c r="IS281" t="s">
        <v>431</v>
      </c>
      <c r="IT281" t="s">
        <v>423</v>
      </c>
      <c r="IU281" t="s">
        <v>423</v>
      </c>
      <c r="IV281" t="s">
        <v>423</v>
      </c>
      <c r="IX281" t="s">
        <v>431</v>
      </c>
      <c r="IY281" t="s">
        <v>431</v>
      </c>
      <c r="IZ281" t="s">
        <v>423</v>
      </c>
      <c r="JB281" t="s">
        <v>423</v>
      </c>
      <c r="JD281" t="s">
        <v>732</v>
      </c>
      <c r="JE281" t="s">
        <v>1295</v>
      </c>
      <c r="JF281" t="s">
        <v>1296</v>
      </c>
      <c r="JG281" t="s">
        <v>1297</v>
      </c>
      <c r="JH281" t="s">
        <v>1298</v>
      </c>
      <c r="JI281" t="s">
        <v>423</v>
      </c>
      <c r="JJ281" t="s">
        <v>423</v>
      </c>
      <c r="JK281" t="s">
        <v>431</v>
      </c>
      <c r="JL281" t="s">
        <v>423</v>
      </c>
      <c r="JM281" t="s">
        <v>423</v>
      </c>
      <c r="JN281" t="s">
        <v>423</v>
      </c>
      <c r="JO281" t="s">
        <v>423</v>
      </c>
      <c r="JP281" t="s">
        <v>423</v>
      </c>
      <c r="JQ281" t="s">
        <v>423</v>
      </c>
      <c r="JR281" t="s">
        <v>423</v>
      </c>
      <c r="JS281" t="s">
        <v>431</v>
      </c>
      <c r="JT281" t="s">
        <v>423</v>
      </c>
      <c r="JU281" t="s">
        <v>423</v>
      </c>
      <c r="JV281" t="s">
        <v>423</v>
      </c>
      <c r="JW281" t="s">
        <v>423</v>
      </c>
      <c r="JX281" t="s">
        <v>423</v>
      </c>
      <c r="JY281" t="s">
        <v>423</v>
      </c>
      <c r="JZ281" t="s">
        <v>423</v>
      </c>
      <c r="KA281" t="s">
        <v>423</v>
      </c>
      <c r="KB281" t="s">
        <v>423</v>
      </c>
      <c r="KC281" t="s">
        <v>423</v>
      </c>
      <c r="KD281" t="s">
        <v>423</v>
      </c>
      <c r="KE281" t="s">
        <v>423</v>
      </c>
      <c r="KF281" t="s">
        <v>423</v>
      </c>
      <c r="KG281" t="s">
        <v>423</v>
      </c>
      <c r="KH281" t="s">
        <v>423</v>
      </c>
      <c r="KI281" t="s">
        <v>423</v>
      </c>
      <c r="KJ281" t="s">
        <v>423</v>
      </c>
      <c r="KK281" t="s">
        <v>423</v>
      </c>
      <c r="KL281" t="s">
        <v>423</v>
      </c>
      <c r="KM281" t="s">
        <v>423</v>
      </c>
      <c r="KN281" t="s">
        <v>423</v>
      </c>
      <c r="KO281" t="s">
        <v>423</v>
      </c>
      <c r="KP281" t="s">
        <v>423</v>
      </c>
      <c r="KQ281" t="s">
        <v>431</v>
      </c>
      <c r="KR281" t="s">
        <v>423</v>
      </c>
      <c r="KS281" t="s">
        <v>423</v>
      </c>
      <c r="KT281" t="s">
        <v>423</v>
      </c>
      <c r="KU281" t="s">
        <v>423</v>
      </c>
      <c r="KV281" t="s">
        <v>423</v>
      </c>
      <c r="KW281" t="s">
        <v>431</v>
      </c>
      <c r="KX281" t="s">
        <v>1299</v>
      </c>
      <c r="KY281" t="s">
        <v>431</v>
      </c>
      <c r="KZ281" t="s">
        <v>432</v>
      </c>
      <c r="LA281" t="s">
        <v>432</v>
      </c>
      <c r="LB281" t="s">
        <v>432</v>
      </c>
      <c r="LC281" t="s">
        <v>432</v>
      </c>
      <c r="LD281" t="s">
        <v>432</v>
      </c>
      <c r="LE281" t="s">
        <v>432</v>
      </c>
      <c r="LF281" t="s">
        <v>432</v>
      </c>
      <c r="LG281" t="s">
        <v>432</v>
      </c>
      <c r="LH281" t="s">
        <v>432</v>
      </c>
      <c r="LI281" t="s">
        <v>432</v>
      </c>
      <c r="LK281" t="s">
        <v>431</v>
      </c>
      <c r="LL281" t="s">
        <v>423</v>
      </c>
      <c r="LM281" t="s">
        <v>423</v>
      </c>
      <c r="LN281" t="s">
        <v>423</v>
      </c>
      <c r="LO281" t="s">
        <v>1300</v>
      </c>
      <c r="LP281" t="s">
        <v>432</v>
      </c>
      <c r="LQ281" t="s">
        <v>432</v>
      </c>
      <c r="LR281" t="s">
        <v>432</v>
      </c>
      <c r="LS281" t="s">
        <v>432</v>
      </c>
      <c r="LT281" t="s">
        <v>432</v>
      </c>
      <c r="LU281" t="s">
        <v>423</v>
      </c>
      <c r="LV281" t="s">
        <v>423</v>
      </c>
      <c r="LW281" t="s">
        <v>423</v>
      </c>
      <c r="LX281" t="s">
        <v>423</v>
      </c>
      <c r="LY281" t="s">
        <v>431</v>
      </c>
      <c r="LZ281" t="s">
        <v>423</v>
      </c>
      <c r="MA281" t="s">
        <v>423</v>
      </c>
      <c r="MB281" t="s">
        <v>423</v>
      </c>
      <c r="MC281" t="s">
        <v>423</v>
      </c>
      <c r="MD281" t="s">
        <v>423</v>
      </c>
      <c r="ME281" t="s">
        <v>423</v>
      </c>
      <c r="MF281" t="s">
        <v>431</v>
      </c>
      <c r="MG281" t="s">
        <v>423</v>
      </c>
      <c r="MH281" t="s">
        <v>431</v>
      </c>
      <c r="MI281" t="s">
        <v>423</v>
      </c>
      <c r="MJ281" t="s">
        <v>431</v>
      </c>
      <c r="MK281" t="s">
        <v>423</v>
      </c>
      <c r="ML281" t="s">
        <v>423</v>
      </c>
      <c r="MN281">
        <v>407.6</v>
      </c>
      <c r="MO281">
        <v>34.83</v>
      </c>
      <c r="NE281">
        <v>88.45</v>
      </c>
      <c r="NT281">
        <v>98.21</v>
      </c>
      <c r="OJ281">
        <v>125.06</v>
      </c>
      <c r="OT281">
        <v>61.05</v>
      </c>
    </row>
    <row r="282" spans="1:410" ht="12.75" customHeight="1" x14ac:dyDescent="0.2">
      <c r="A282">
        <v>345</v>
      </c>
      <c r="B282" t="str">
        <f t="shared" si="184"/>
        <v>5-15min</v>
      </c>
      <c r="C282" t="str">
        <f t="shared" si="185"/>
        <v>seul</v>
      </c>
      <c r="D282" t="str">
        <f t="shared" si="186"/>
        <v>10-20m2</v>
      </c>
      <c r="E282" t="str">
        <f t="shared" si="187"/>
        <v>tout à fait</v>
      </c>
      <c r="F282" t="str">
        <f t="shared" si="188"/>
        <v>aucune</v>
      </c>
      <c r="G282" t="str">
        <f t="shared" si="189"/>
        <v>non</v>
      </c>
      <c r="H282" t="str">
        <f t="shared" si="190"/>
        <v>non</v>
      </c>
      <c r="I282" t="s">
        <v>423</v>
      </c>
      <c r="J282" t="str">
        <f t="shared" si="191"/>
        <v>parfois</v>
      </c>
      <c r="K282" t="str">
        <f t="shared" si="192"/>
        <v>parfois</v>
      </c>
      <c r="L282" t="str">
        <f t="shared" si="193"/>
        <v>plutôt oui</v>
      </c>
      <c r="M282" t="str">
        <f t="shared" si="194"/>
        <v>1-2h</v>
      </c>
      <c r="N282" t="str">
        <f t="shared" si="195"/>
        <v>2-4h</v>
      </c>
      <c r="O282" t="str">
        <f t="shared" si="196"/>
        <v>parfois</v>
      </c>
      <c r="P282" t="str">
        <f t="shared" si="197"/>
        <v>jamais</v>
      </c>
      <c r="Q282" t="str">
        <f t="shared" si="198"/>
        <v>toujours</v>
      </c>
      <c r="R282" t="s">
        <v>425</v>
      </c>
      <c r="S282" t="s">
        <v>425</v>
      </c>
      <c r="T282" t="s">
        <v>425</v>
      </c>
      <c r="U282" t="s">
        <v>428</v>
      </c>
      <c r="V282" t="s">
        <v>428</v>
      </c>
      <c r="W282" t="s">
        <v>427</v>
      </c>
      <c r="X282" t="s">
        <v>424</v>
      </c>
      <c r="Y282" t="s">
        <v>430</v>
      </c>
      <c r="Z282" t="s">
        <v>424</v>
      </c>
      <c r="AA282" t="s">
        <v>425</v>
      </c>
      <c r="AB282" t="s">
        <v>425</v>
      </c>
      <c r="AC282" t="s">
        <v>425</v>
      </c>
      <c r="AD282" t="str">
        <f t="shared" si="199"/>
        <v>semestre</v>
      </c>
      <c r="AE282" t="str">
        <f t="shared" si="200"/>
        <v>plutôt oui</v>
      </c>
      <c r="AF282" t="str">
        <f t="shared" si="201"/>
        <v>très bonnes</v>
      </c>
      <c r="AG282" t="str">
        <f t="shared" si="202"/>
        <v>jamais</v>
      </c>
      <c r="AH282" t="str">
        <f t="shared" si="203"/>
        <v>très souvent</v>
      </c>
      <c r="AI282" t="str">
        <f t="shared" si="204"/>
        <v>très souvent</v>
      </c>
      <c r="AJ282" t="str">
        <f t="shared" si="205"/>
        <v>jamais</v>
      </c>
      <c r="AK282" t="str">
        <f t="shared" si="206"/>
        <v>non</v>
      </c>
      <c r="AL282" t="str">
        <f t="shared" si="207"/>
        <v>pas d'asso</v>
      </c>
      <c r="AM282" t="str">
        <f t="shared" si="208"/>
        <v>pas d'asso</v>
      </c>
      <c r="AN282" t="str">
        <f t="shared" si="209"/>
        <v>6-10h</v>
      </c>
      <c r="AO282" t="str">
        <f t="shared" si="210"/>
        <v>1/mois</v>
      </c>
      <c r="AP282" t="str">
        <f t="shared" si="211"/>
        <v>plutôt non</v>
      </c>
      <c r="AQ282" t="str">
        <f t="shared" si="212"/>
        <v>jamais</v>
      </c>
      <c r="AR282" t="str">
        <f t="shared" si="213"/>
        <v>régulièrement</v>
      </c>
      <c r="AS282" t="str">
        <f t="shared" si="214"/>
        <v>2-4h</v>
      </c>
      <c r="AT282" t="str">
        <f t="shared" si="215"/>
        <v>très satisfaisante</v>
      </c>
      <c r="AU282" t="str">
        <f t="shared" si="216"/>
        <v>tout à fait</v>
      </c>
      <c r="AV282" t="str">
        <f t="shared" si="217"/>
        <v>plutôt oui</v>
      </c>
      <c r="AW282" t="str">
        <f t="shared" si="218"/>
        <v>plutôt oui</v>
      </c>
      <c r="AX282" t="str">
        <f t="shared" si="219"/>
        <v>plutôt non</v>
      </c>
      <c r="AY282" t="str">
        <f t="shared" si="220"/>
        <v>plutôt oui</v>
      </c>
      <c r="AZ282" t="str">
        <f t="shared" si="221"/>
        <v>3A</v>
      </c>
      <c r="BA282" t="str">
        <f t="shared" si="222"/>
        <v>IC</v>
      </c>
      <c r="BB282" t="str">
        <f t="shared" si="223"/>
        <v>classique</v>
      </c>
      <c r="BC282" t="str">
        <f t="shared" si="224"/>
        <v>non</v>
      </c>
      <c r="BD282" t="str">
        <f t="shared" si="225"/>
        <v>post-bac</v>
      </c>
      <c r="BE282" t="str">
        <f t="shared" si="226"/>
        <v>Fr</v>
      </c>
      <c r="BF282" t="str">
        <f t="shared" si="227"/>
        <v>50-75%</v>
      </c>
      <c r="BG282" t="str">
        <f t="shared" si="228"/>
        <v>25-50%</v>
      </c>
      <c r="BH282" t="s">
        <v>423</v>
      </c>
      <c r="BI282" t="str">
        <f t="shared" si="229"/>
        <v>aucun</v>
      </c>
      <c r="BJ282" t="s">
        <v>423</v>
      </c>
      <c r="BK282" t="s">
        <v>431</v>
      </c>
      <c r="BL282" t="s">
        <v>423</v>
      </c>
      <c r="BM282" t="s">
        <v>423</v>
      </c>
      <c r="BN282" t="s">
        <v>431</v>
      </c>
      <c r="BO282" t="s">
        <v>423</v>
      </c>
      <c r="BP282" t="s">
        <v>423</v>
      </c>
      <c r="BR282" t="s">
        <v>423</v>
      </c>
      <c r="BS282" t="s">
        <v>431</v>
      </c>
      <c r="BT282" t="s">
        <v>423</v>
      </c>
      <c r="BU282" t="s">
        <v>423</v>
      </c>
      <c r="BV282" t="s">
        <v>431</v>
      </c>
      <c r="BW282" t="s">
        <v>423</v>
      </c>
      <c r="BX282" t="s">
        <v>423</v>
      </c>
      <c r="BY282" t="s">
        <v>423</v>
      </c>
      <c r="BZ282" t="s">
        <v>423</v>
      </c>
      <c r="CA282" t="s">
        <v>432</v>
      </c>
      <c r="CB282" t="s">
        <v>432</v>
      </c>
      <c r="CC282" t="s">
        <v>432</v>
      </c>
      <c r="CD282" t="s">
        <v>432</v>
      </c>
      <c r="CE282" t="s">
        <v>423</v>
      </c>
      <c r="CF282" t="s">
        <v>432</v>
      </c>
      <c r="CG282" t="s">
        <v>432</v>
      </c>
      <c r="CH282" t="s">
        <v>432</v>
      </c>
      <c r="CI282" t="s">
        <v>432</v>
      </c>
      <c r="CJ282" t="s">
        <v>432</v>
      </c>
      <c r="CK282" t="s">
        <v>432</v>
      </c>
      <c r="CL282" t="s">
        <v>432</v>
      </c>
      <c r="CM282" t="s">
        <v>432</v>
      </c>
      <c r="CN282" t="s">
        <v>423</v>
      </c>
      <c r="CO282" t="s">
        <v>432</v>
      </c>
      <c r="CP282" t="s">
        <v>432</v>
      </c>
      <c r="CQ282" t="s">
        <v>432</v>
      </c>
      <c r="CR282" t="s">
        <v>432</v>
      </c>
      <c r="CT282" t="s">
        <v>432</v>
      </c>
      <c r="CU282" t="s">
        <v>423</v>
      </c>
      <c r="CV282" t="s">
        <v>423</v>
      </c>
      <c r="CW282" t="s">
        <v>423</v>
      </c>
      <c r="CX282" t="s">
        <v>431</v>
      </c>
      <c r="CY282" t="s">
        <v>423</v>
      </c>
      <c r="CZ282" t="s">
        <v>423</v>
      </c>
      <c r="DA282" t="s">
        <v>423</v>
      </c>
      <c r="DB282" t="s">
        <v>431</v>
      </c>
      <c r="DC282" t="s">
        <v>423</v>
      </c>
      <c r="DD282" t="s">
        <v>423</v>
      </c>
      <c r="DE282" t="s">
        <v>431</v>
      </c>
      <c r="DF282" t="s">
        <v>423</v>
      </c>
      <c r="DG282" t="s">
        <v>423</v>
      </c>
      <c r="DH282" t="s">
        <v>423</v>
      </c>
      <c r="DI282" t="s">
        <v>423</v>
      </c>
      <c r="DJ282" t="s">
        <v>431</v>
      </c>
      <c r="DK282" t="s">
        <v>423</v>
      </c>
      <c r="DL282" t="s">
        <v>423</v>
      </c>
      <c r="DM282" t="s">
        <v>423</v>
      </c>
      <c r="DN282" t="s">
        <v>423</v>
      </c>
      <c r="DO282" t="s">
        <v>423</v>
      </c>
      <c r="DP282" t="s">
        <v>431</v>
      </c>
      <c r="DQ282" t="s">
        <v>423</v>
      </c>
      <c r="DR282" t="s">
        <v>423</v>
      </c>
      <c r="DS282" t="s">
        <v>423</v>
      </c>
      <c r="DT282" t="s">
        <v>423</v>
      </c>
      <c r="DU282" t="s">
        <v>423</v>
      </c>
      <c r="DV282" t="s">
        <v>431</v>
      </c>
      <c r="DW282" t="s">
        <v>423</v>
      </c>
      <c r="DX282" t="s">
        <v>423</v>
      </c>
      <c r="DY282" t="s">
        <v>423</v>
      </c>
      <c r="DZ282" t="s">
        <v>423</v>
      </c>
      <c r="EA282" t="s">
        <v>431</v>
      </c>
      <c r="EB282" t="s">
        <v>431</v>
      </c>
      <c r="EC282" t="s">
        <v>423</v>
      </c>
      <c r="ED282" t="s">
        <v>423</v>
      </c>
      <c r="EE282" t="s">
        <v>423</v>
      </c>
      <c r="EF282" t="s">
        <v>437</v>
      </c>
      <c r="EG282" t="s">
        <v>434</v>
      </c>
      <c r="EH282" t="s">
        <v>438</v>
      </c>
      <c r="EI282" t="s">
        <v>435</v>
      </c>
      <c r="EJ282" t="s">
        <v>436</v>
      </c>
      <c r="EK282" t="s">
        <v>433</v>
      </c>
      <c r="EL282" t="s">
        <v>425</v>
      </c>
      <c r="EM282" t="s">
        <v>425</v>
      </c>
      <c r="EN282" t="s">
        <v>425</v>
      </c>
      <c r="EO282" t="s">
        <v>428</v>
      </c>
      <c r="EP282" t="s">
        <v>428</v>
      </c>
      <c r="EQ282" t="s">
        <v>427</v>
      </c>
      <c r="ER282" t="s">
        <v>424</v>
      </c>
      <c r="ES282" t="s">
        <v>430</v>
      </c>
      <c r="ET282" t="s">
        <v>424</v>
      </c>
      <c r="EU282" t="s">
        <v>425</v>
      </c>
      <c r="EV282" t="s">
        <v>425</v>
      </c>
      <c r="EW282" t="s">
        <v>425</v>
      </c>
      <c r="EX282" t="s">
        <v>431</v>
      </c>
      <c r="EY282" t="s">
        <v>423</v>
      </c>
      <c r="EZ282" t="s">
        <v>423</v>
      </c>
      <c r="FA282" t="s">
        <v>423</v>
      </c>
      <c r="FB282" t="s">
        <v>423</v>
      </c>
      <c r="FC282" t="s">
        <v>423</v>
      </c>
      <c r="FD282" t="s">
        <v>423</v>
      </c>
      <c r="FE282" t="s">
        <v>431</v>
      </c>
      <c r="FF282" t="s">
        <v>423</v>
      </c>
      <c r="FG282" t="s">
        <v>423</v>
      </c>
      <c r="FH282" t="s">
        <v>431</v>
      </c>
      <c r="FI282" t="s">
        <v>423</v>
      </c>
      <c r="FJ282" t="s">
        <v>423</v>
      </c>
      <c r="FK282" t="s">
        <v>423</v>
      </c>
      <c r="FL282" t="s">
        <v>423</v>
      </c>
      <c r="FM282" t="s">
        <v>423</v>
      </c>
      <c r="FN282" t="s">
        <v>423</v>
      </c>
      <c r="FO282" t="s">
        <v>431</v>
      </c>
      <c r="FP282" t="s">
        <v>431</v>
      </c>
      <c r="FQ282" t="s">
        <v>423</v>
      </c>
      <c r="FR282" t="s">
        <v>423</v>
      </c>
      <c r="FS282" t="s">
        <v>423</v>
      </c>
      <c r="FT282" t="s">
        <v>431</v>
      </c>
      <c r="FU282" t="s">
        <v>423</v>
      </c>
      <c r="FV282" t="s">
        <v>423</v>
      </c>
      <c r="FW282" t="s">
        <v>423</v>
      </c>
      <c r="FX282" t="s">
        <v>423</v>
      </c>
      <c r="FZ282" t="s">
        <v>423</v>
      </c>
      <c r="GB282" t="s">
        <v>423</v>
      </c>
      <c r="GD282" t="s">
        <v>431</v>
      </c>
      <c r="GF282" t="s">
        <v>423</v>
      </c>
      <c r="GG282" t="s">
        <v>432</v>
      </c>
      <c r="GH282" t="s">
        <v>432</v>
      </c>
      <c r="GI282" t="s">
        <v>432</v>
      </c>
      <c r="GJ282" t="s">
        <v>432</v>
      </c>
      <c r="GK282" t="s">
        <v>432</v>
      </c>
      <c r="GL282" t="s">
        <v>432</v>
      </c>
      <c r="GM282" t="s">
        <v>432</v>
      </c>
      <c r="GN282" t="s">
        <v>432</v>
      </c>
      <c r="GO282" t="s">
        <v>432</v>
      </c>
      <c r="GP282" t="s">
        <v>432</v>
      </c>
      <c r="GQ282" t="s">
        <v>432</v>
      </c>
      <c r="GR282" t="s">
        <v>432</v>
      </c>
      <c r="GS282" t="s">
        <v>432</v>
      </c>
      <c r="GT282" t="s">
        <v>432</v>
      </c>
      <c r="GU282" t="s">
        <v>423</v>
      </c>
      <c r="GV282" t="s">
        <v>431</v>
      </c>
      <c r="GW282" t="s">
        <v>423</v>
      </c>
      <c r="GX282" t="s">
        <v>423</v>
      </c>
      <c r="GY282" t="s">
        <v>423</v>
      </c>
      <c r="GZ282" t="s">
        <v>423</v>
      </c>
      <c r="HA282" t="s">
        <v>431</v>
      </c>
      <c r="HB282" t="s">
        <v>423</v>
      </c>
      <c r="HC282" t="s">
        <v>423</v>
      </c>
      <c r="HD282" t="s">
        <v>423</v>
      </c>
      <c r="HE282" t="s">
        <v>423</v>
      </c>
      <c r="HF282" t="s">
        <v>431</v>
      </c>
      <c r="HG282" t="s">
        <v>423</v>
      </c>
      <c r="HH282" t="s">
        <v>423</v>
      </c>
      <c r="HI282" t="s">
        <v>423</v>
      </c>
      <c r="HJ282" t="s">
        <v>423</v>
      </c>
      <c r="HK282" t="s">
        <v>423</v>
      </c>
      <c r="HL282" t="s">
        <v>423</v>
      </c>
      <c r="HM282" t="s">
        <v>431</v>
      </c>
      <c r="HN282" t="s">
        <v>423</v>
      </c>
      <c r="HP282" t="s">
        <v>431</v>
      </c>
      <c r="HR282" t="s">
        <v>423</v>
      </c>
      <c r="HT282" t="s">
        <v>423</v>
      </c>
      <c r="HV282" t="s">
        <v>423</v>
      </c>
      <c r="HW282" t="s">
        <v>423</v>
      </c>
      <c r="HX282" t="s">
        <v>431</v>
      </c>
      <c r="HY282" t="s">
        <v>423</v>
      </c>
      <c r="HZ282" t="s">
        <v>423</v>
      </c>
      <c r="IA282" t="s">
        <v>423</v>
      </c>
      <c r="IB282" t="s">
        <v>431</v>
      </c>
      <c r="IC282" t="s">
        <v>423</v>
      </c>
      <c r="ID282" t="s">
        <v>423</v>
      </c>
      <c r="IE282" t="s">
        <v>423</v>
      </c>
      <c r="IF282" t="s">
        <v>431</v>
      </c>
      <c r="IG282" t="s">
        <v>423</v>
      </c>
      <c r="IH282" t="s">
        <v>423</v>
      </c>
      <c r="II282" t="s">
        <v>423</v>
      </c>
      <c r="IJ282" t="s">
        <v>423</v>
      </c>
      <c r="IK282" t="s">
        <v>431</v>
      </c>
      <c r="IL282" t="s">
        <v>423</v>
      </c>
      <c r="IM282" t="s">
        <v>423</v>
      </c>
      <c r="IN282" t="s">
        <v>423</v>
      </c>
      <c r="IO282" t="s">
        <v>431</v>
      </c>
      <c r="IP282" t="s">
        <v>423</v>
      </c>
      <c r="IQ282" t="s">
        <v>423</v>
      </c>
      <c r="IR282" t="s">
        <v>423</v>
      </c>
      <c r="IS282" t="s">
        <v>423</v>
      </c>
      <c r="IT282" t="s">
        <v>431</v>
      </c>
      <c r="IU282" t="s">
        <v>423</v>
      </c>
      <c r="IV282" t="s">
        <v>423</v>
      </c>
      <c r="IX282" t="s">
        <v>431</v>
      </c>
      <c r="IZ282" t="s">
        <v>423</v>
      </c>
      <c r="JB282" t="s">
        <v>423</v>
      </c>
      <c r="JF282" t="s">
        <v>1301</v>
      </c>
      <c r="JG282" t="s">
        <v>1302</v>
      </c>
      <c r="JI282" t="s">
        <v>423</v>
      </c>
      <c r="JJ282" t="s">
        <v>423</v>
      </c>
      <c r="JK282" t="s">
        <v>431</v>
      </c>
      <c r="JL282" t="s">
        <v>423</v>
      </c>
      <c r="JM282" t="s">
        <v>423</v>
      </c>
      <c r="JN282" t="s">
        <v>423</v>
      </c>
      <c r="JO282" t="s">
        <v>423</v>
      </c>
      <c r="JP282" t="s">
        <v>423</v>
      </c>
      <c r="JQ282" t="s">
        <v>431</v>
      </c>
      <c r="JR282" t="s">
        <v>423</v>
      </c>
      <c r="JS282" t="s">
        <v>423</v>
      </c>
      <c r="JT282" t="s">
        <v>423</v>
      </c>
      <c r="JU282" t="s">
        <v>423</v>
      </c>
      <c r="JV282" t="s">
        <v>423</v>
      </c>
      <c r="JW282" t="s">
        <v>423</v>
      </c>
      <c r="JX282" t="s">
        <v>423</v>
      </c>
      <c r="JY282" t="s">
        <v>423</v>
      </c>
      <c r="JZ282" t="s">
        <v>423</v>
      </c>
      <c r="KA282" t="s">
        <v>423</v>
      </c>
      <c r="KB282" t="s">
        <v>423</v>
      </c>
      <c r="KC282" t="s">
        <v>423</v>
      </c>
      <c r="KD282" t="s">
        <v>423</v>
      </c>
      <c r="KE282" t="s">
        <v>423</v>
      </c>
      <c r="KF282" t="s">
        <v>423</v>
      </c>
      <c r="KG282" t="s">
        <v>423</v>
      </c>
      <c r="KH282" t="s">
        <v>423</v>
      </c>
      <c r="KI282" t="s">
        <v>423</v>
      </c>
      <c r="KJ282" t="s">
        <v>423</v>
      </c>
      <c r="KK282" t="s">
        <v>423</v>
      </c>
      <c r="KL282" t="s">
        <v>423</v>
      </c>
      <c r="KM282" t="s">
        <v>423</v>
      </c>
      <c r="KN282" t="s">
        <v>423</v>
      </c>
      <c r="KO282" t="s">
        <v>423</v>
      </c>
      <c r="KP282" t="s">
        <v>423</v>
      </c>
      <c r="KQ282" t="s">
        <v>431</v>
      </c>
      <c r="KR282" t="s">
        <v>423</v>
      </c>
      <c r="KS282" t="s">
        <v>423</v>
      </c>
      <c r="KT282" t="s">
        <v>423</v>
      </c>
      <c r="KU282" t="s">
        <v>423</v>
      </c>
      <c r="KV282" t="s">
        <v>423</v>
      </c>
      <c r="KW282" t="s">
        <v>431</v>
      </c>
      <c r="KY282" t="s">
        <v>431</v>
      </c>
      <c r="KZ282" t="s">
        <v>432</v>
      </c>
      <c r="LA282" t="s">
        <v>432</v>
      </c>
      <c r="LB282" t="s">
        <v>432</v>
      </c>
      <c r="LC282" t="s">
        <v>432</v>
      </c>
      <c r="LD282" t="s">
        <v>432</v>
      </c>
      <c r="LE282" t="s">
        <v>432</v>
      </c>
      <c r="LF282" t="s">
        <v>432</v>
      </c>
      <c r="LG282" t="s">
        <v>432</v>
      </c>
      <c r="LH282" t="s">
        <v>432</v>
      </c>
      <c r="LI282" t="s">
        <v>432</v>
      </c>
      <c r="LK282" t="s">
        <v>431</v>
      </c>
      <c r="LL282" t="s">
        <v>423</v>
      </c>
      <c r="LM282" t="s">
        <v>423</v>
      </c>
      <c r="LN282" t="s">
        <v>423</v>
      </c>
      <c r="LO282" t="s">
        <v>439</v>
      </c>
      <c r="LP282" t="s">
        <v>432</v>
      </c>
      <c r="LQ282" t="s">
        <v>432</v>
      </c>
      <c r="LR282" t="s">
        <v>432</v>
      </c>
      <c r="LS282" t="s">
        <v>432</v>
      </c>
      <c r="LT282" t="s">
        <v>432</v>
      </c>
      <c r="LU282" t="s">
        <v>423</v>
      </c>
      <c r="LV282" t="s">
        <v>423</v>
      </c>
      <c r="LW282" t="s">
        <v>423</v>
      </c>
      <c r="LX282" t="s">
        <v>431</v>
      </c>
      <c r="LY282" t="s">
        <v>423</v>
      </c>
      <c r="LZ282" t="s">
        <v>423</v>
      </c>
      <c r="MA282" t="s">
        <v>423</v>
      </c>
      <c r="MB282" t="s">
        <v>423</v>
      </c>
      <c r="MC282" t="s">
        <v>423</v>
      </c>
      <c r="MD282" t="s">
        <v>431</v>
      </c>
      <c r="ME282" t="s">
        <v>423</v>
      </c>
      <c r="MF282" t="s">
        <v>423</v>
      </c>
      <c r="MG282" t="s">
        <v>423</v>
      </c>
      <c r="MH282" t="s">
        <v>423</v>
      </c>
      <c r="MI282" t="s">
        <v>423</v>
      </c>
      <c r="MJ282" t="s">
        <v>423</v>
      </c>
      <c r="MK282" t="s">
        <v>423</v>
      </c>
      <c r="ML282" t="s">
        <v>431</v>
      </c>
      <c r="MN282">
        <v>568.25</v>
      </c>
      <c r="MO282">
        <v>67.64</v>
      </c>
      <c r="NE282">
        <v>121.7</v>
      </c>
      <c r="NT282">
        <v>79.08</v>
      </c>
      <c r="OJ282">
        <v>215.33</v>
      </c>
      <c r="OT282">
        <v>84.5</v>
      </c>
    </row>
    <row r="283" spans="1:410" ht="12.75" customHeight="1" x14ac:dyDescent="0.2">
      <c r="A283">
        <v>347</v>
      </c>
      <c r="B283" t="str">
        <f t="shared" si="184"/>
        <v>0-5min</v>
      </c>
      <c r="C283" t="str">
        <f t="shared" si="185"/>
        <v>seul</v>
      </c>
      <c r="D283" t="str">
        <f t="shared" si="186"/>
        <v>20-30m2</v>
      </c>
      <c r="E283" t="str">
        <f t="shared" si="187"/>
        <v>plutôt oui</v>
      </c>
      <c r="F283" t="str">
        <f t="shared" si="188"/>
        <v>aucune</v>
      </c>
      <c r="G283" t="str">
        <f t="shared" si="189"/>
        <v>echelon 0bis</v>
      </c>
      <c r="H283" t="str">
        <f t="shared" si="190"/>
        <v>non</v>
      </c>
      <c r="I283" t="s">
        <v>423</v>
      </c>
      <c r="J283" t="str">
        <f t="shared" si="191"/>
        <v>toujours</v>
      </c>
      <c r="K283" t="str">
        <f t="shared" si="192"/>
        <v>jamais</v>
      </c>
      <c r="L283" t="str">
        <f t="shared" si="193"/>
        <v>pas commentaire</v>
      </c>
      <c r="M283" t="str">
        <f t="shared" si="194"/>
        <v>0-1h</v>
      </c>
      <c r="N283" t="str">
        <f t="shared" si="195"/>
        <v>+8h</v>
      </c>
      <c r="O283" t="str">
        <f t="shared" si="196"/>
        <v>souvent</v>
      </c>
      <c r="P283" t="str">
        <f t="shared" si="197"/>
        <v>parfois</v>
      </c>
      <c r="Q283" t="str">
        <f t="shared" si="198"/>
        <v>souvent</v>
      </c>
      <c r="R283" t="s">
        <v>425</v>
      </c>
      <c r="S283" t="s">
        <v>425</v>
      </c>
      <c r="T283" t="s">
        <v>425</v>
      </c>
      <c r="U283" t="s">
        <v>440</v>
      </c>
      <c r="V283" t="s">
        <v>440</v>
      </c>
      <c r="W283" t="s">
        <v>440</v>
      </c>
      <c r="X283" t="s">
        <v>429</v>
      </c>
      <c r="Y283" t="s">
        <v>430</v>
      </c>
      <c r="Z283" t="s">
        <v>430</v>
      </c>
      <c r="AA283" t="s">
        <v>425</v>
      </c>
      <c r="AB283" t="s">
        <v>425</v>
      </c>
      <c r="AC283" t="s">
        <v>425</v>
      </c>
      <c r="AD283" t="str">
        <f t="shared" si="199"/>
        <v>1 mois avant</v>
      </c>
      <c r="AE283" t="str">
        <f t="shared" si="200"/>
        <v>très</v>
      </c>
      <c r="AF283" t="str">
        <f t="shared" si="201"/>
        <v>très bonnes</v>
      </c>
      <c r="AG283" t="str">
        <f t="shared" si="202"/>
        <v>jamais</v>
      </c>
      <c r="AH283" t="str">
        <f t="shared" si="203"/>
        <v>parfois</v>
      </c>
      <c r="AI283" t="str">
        <f t="shared" si="204"/>
        <v>parfois</v>
      </c>
      <c r="AJ283" t="str">
        <f t="shared" si="205"/>
        <v>souvent</v>
      </c>
      <c r="AK283" t="str">
        <f t="shared" si="206"/>
        <v>1-5h</v>
      </c>
      <c r="AL283" t="str">
        <f t="shared" si="207"/>
        <v>tout à fait</v>
      </c>
      <c r="AM283" t="str">
        <f t="shared" si="208"/>
        <v>plutôt non</v>
      </c>
      <c r="AN283" t="str">
        <f t="shared" si="209"/>
        <v>3-6h</v>
      </c>
      <c r="AO283" t="str">
        <f t="shared" si="210"/>
        <v>jamais</v>
      </c>
      <c r="AP283" t="str">
        <f t="shared" si="211"/>
        <v>pas de spectacles</v>
      </c>
      <c r="AQ283" t="str">
        <f t="shared" si="212"/>
        <v>jamais</v>
      </c>
      <c r="AR283" t="str">
        <f t="shared" si="213"/>
        <v>régulièrement</v>
      </c>
      <c r="AS283" t="str">
        <f t="shared" si="214"/>
        <v>2-4h</v>
      </c>
      <c r="AT283" t="str">
        <f t="shared" si="215"/>
        <v>plutôt satisfaisante</v>
      </c>
      <c r="AU283" t="str">
        <f t="shared" si="216"/>
        <v>plutôt oui</v>
      </c>
      <c r="AV283" t="str">
        <f t="shared" si="217"/>
        <v>plutôt oui</v>
      </c>
      <c r="AW283" t="str">
        <f t="shared" si="218"/>
        <v>plutôt oui</v>
      </c>
      <c r="AX283" t="str">
        <f t="shared" si="219"/>
        <v>plutôt oui</v>
      </c>
      <c r="AY283" t="str">
        <f t="shared" si="220"/>
        <v>plutôt oui</v>
      </c>
      <c r="AZ283" t="str">
        <f t="shared" si="221"/>
        <v>2A</v>
      </c>
      <c r="BA283" t="str">
        <f t="shared" si="222"/>
        <v>IC</v>
      </c>
      <c r="BB283" t="str">
        <f t="shared" si="223"/>
        <v>classique</v>
      </c>
      <c r="BC283" t="str">
        <f t="shared" si="224"/>
        <v>non</v>
      </c>
      <c r="BD283" t="str">
        <f t="shared" si="225"/>
        <v>2A</v>
      </c>
      <c r="BE283" t="str">
        <f t="shared" si="226"/>
        <v>Fr</v>
      </c>
      <c r="BF283" t="str">
        <f t="shared" si="227"/>
        <v>pas de classement</v>
      </c>
      <c r="BG283" t="str">
        <f t="shared" si="228"/>
        <v>jsp</v>
      </c>
      <c r="BH283" t="s">
        <v>423</v>
      </c>
      <c r="BI283" t="str">
        <f t="shared" si="229"/>
        <v>aucun</v>
      </c>
      <c r="BJ283" t="s">
        <v>431</v>
      </c>
      <c r="BK283" t="s">
        <v>423</v>
      </c>
      <c r="BL283" t="s">
        <v>423</v>
      </c>
      <c r="BM283" t="s">
        <v>423</v>
      </c>
      <c r="BN283" t="s">
        <v>431</v>
      </c>
      <c r="BO283" t="s">
        <v>423</v>
      </c>
      <c r="BP283" t="s">
        <v>423</v>
      </c>
      <c r="BR283" t="s">
        <v>423</v>
      </c>
      <c r="BS283" t="s">
        <v>423</v>
      </c>
      <c r="BT283" t="s">
        <v>431</v>
      </c>
      <c r="BU283" t="s">
        <v>423</v>
      </c>
      <c r="BV283" t="s">
        <v>423</v>
      </c>
      <c r="BW283" t="s">
        <v>431</v>
      </c>
      <c r="BX283" t="s">
        <v>423</v>
      </c>
      <c r="BY283" t="s">
        <v>423</v>
      </c>
      <c r="BZ283" t="s">
        <v>423</v>
      </c>
      <c r="CA283" t="s">
        <v>432</v>
      </c>
      <c r="CB283" t="s">
        <v>432</v>
      </c>
      <c r="CC283" t="s">
        <v>432</v>
      </c>
      <c r="CD283" t="s">
        <v>432</v>
      </c>
      <c r="CE283" t="s">
        <v>431</v>
      </c>
      <c r="CF283" t="s">
        <v>431</v>
      </c>
      <c r="CG283" t="s">
        <v>423</v>
      </c>
      <c r="CH283" t="s">
        <v>423</v>
      </c>
      <c r="CI283" t="s">
        <v>423</v>
      </c>
      <c r="CJ283" t="s">
        <v>423</v>
      </c>
      <c r="CK283" t="s">
        <v>423</v>
      </c>
      <c r="CL283" t="s">
        <v>423</v>
      </c>
      <c r="CM283" t="s">
        <v>423</v>
      </c>
      <c r="CN283" t="s">
        <v>423</v>
      </c>
      <c r="CO283" t="s">
        <v>432</v>
      </c>
      <c r="CP283" t="s">
        <v>432</v>
      </c>
      <c r="CQ283" t="s">
        <v>432</v>
      </c>
      <c r="CR283" t="s">
        <v>432</v>
      </c>
      <c r="CT283" t="s">
        <v>432</v>
      </c>
      <c r="CU283" t="s">
        <v>423</v>
      </c>
      <c r="CV283" t="s">
        <v>431</v>
      </c>
      <c r="CW283" t="s">
        <v>423</v>
      </c>
      <c r="CX283" t="s">
        <v>423</v>
      </c>
      <c r="CY283" t="s">
        <v>423</v>
      </c>
      <c r="CZ283" t="s">
        <v>423</v>
      </c>
      <c r="DA283" t="s">
        <v>423</v>
      </c>
      <c r="DB283" t="s">
        <v>423</v>
      </c>
      <c r="DC283" t="s">
        <v>431</v>
      </c>
      <c r="DD283" t="s">
        <v>432</v>
      </c>
      <c r="DE283" t="s">
        <v>432</v>
      </c>
      <c r="DF283" t="s">
        <v>432</v>
      </c>
      <c r="DG283" t="s">
        <v>432</v>
      </c>
      <c r="DH283" t="s">
        <v>423</v>
      </c>
      <c r="DI283" t="s">
        <v>423</v>
      </c>
      <c r="DJ283" t="s">
        <v>423</v>
      </c>
      <c r="DK283" t="s">
        <v>431</v>
      </c>
      <c r="DL283" t="s">
        <v>423</v>
      </c>
      <c r="DM283" t="s">
        <v>431</v>
      </c>
      <c r="DN283" t="s">
        <v>423</v>
      </c>
      <c r="DO283" t="s">
        <v>423</v>
      </c>
      <c r="DP283" t="s">
        <v>423</v>
      </c>
      <c r="DQ283" t="s">
        <v>423</v>
      </c>
      <c r="DR283" t="s">
        <v>423</v>
      </c>
      <c r="DS283" t="s">
        <v>423</v>
      </c>
      <c r="DT283" t="s">
        <v>423</v>
      </c>
      <c r="DU283" t="s">
        <v>431</v>
      </c>
      <c r="DV283" t="s">
        <v>423</v>
      </c>
      <c r="DW283" t="s">
        <v>423</v>
      </c>
      <c r="DX283" t="s">
        <v>423</v>
      </c>
      <c r="DY283" t="s">
        <v>423</v>
      </c>
      <c r="DZ283" t="s">
        <v>431</v>
      </c>
      <c r="EA283" t="s">
        <v>423</v>
      </c>
      <c r="EB283" t="s">
        <v>423</v>
      </c>
      <c r="EC283" t="s">
        <v>431</v>
      </c>
      <c r="ED283" t="s">
        <v>423</v>
      </c>
      <c r="EE283" t="s">
        <v>423</v>
      </c>
      <c r="EF283" t="s">
        <v>438</v>
      </c>
      <c r="EG283" t="s">
        <v>437</v>
      </c>
      <c r="EH283" t="s">
        <v>434</v>
      </c>
      <c r="EI283" t="s">
        <v>436</v>
      </c>
      <c r="EJ283" t="s">
        <v>433</v>
      </c>
      <c r="EK283" t="s">
        <v>435</v>
      </c>
      <c r="EL283" t="s">
        <v>425</v>
      </c>
      <c r="EM283" t="s">
        <v>425</v>
      </c>
      <c r="EN283" t="s">
        <v>425</v>
      </c>
      <c r="EO283" t="s">
        <v>440</v>
      </c>
      <c r="EP283" t="s">
        <v>440</v>
      </c>
      <c r="EQ283" t="s">
        <v>440</v>
      </c>
      <c r="ER283" t="s">
        <v>429</v>
      </c>
      <c r="ES283" t="s">
        <v>430</v>
      </c>
      <c r="ET283" t="s">
        <v>430</v>
      </c>
      <c r="EU283" t="s">
        <v>425</v>
      </c>
      <c r="EV283" t="s">
        <v>425</v>
      </c>
      <c r="EW283" t="s">
        <v>425</v>
      </c>
      <c r="EX283" t="s">
        <v>423</v>
      </c>
      <c r="EY283" t="s">
        <v>431</v>
      </c>
      <c r="EZ283" t="s">
        <v>423</v>
      </c>
      <c r="FA283" t="s">
        <v>423</v>
      </c>
      <c r="FB283" t="s">
        <v>423</v>
      </c>
      <c r="FC283" t="s">
        <v>423</v>
      </c>
      <c r="FD283" t="s">
        <v>431</v>
      </c>
      <c r="FE283" t="s">
        <v>423</v>
      </c>
      <c r="FF283" t="s">
        <v>423</v>
      </c>
      <c r="FG283" t="s">
        <v>423</v>
      </c>
      <c r="FH283" t="s">
        <v>431</v>
      </c>
      <c r="FI283" t="s">
        <v>423</v>
      </c>
      <c r="FJ283" t="s">
        <v>423</v>
      </c>
      <c r="FK283" t="s">
        <v>423</v>
      </c>
      <c r="FL283" t="s">
        <v>423</v>
      </c>
      <c r="FM283" t="s">
        <v>423</v>
      </c>
      <c r="FN283" t="s">
        <v>423</v>
      </c>
      <c r="FO283" t="s">
        <v>431</v>
      </c>
      <c r="FP283" t="s">
        <v>423</v>
      </c>
      <c r="FQ283" t="s">
        <v>423</v>
      </c>
      <c r="FR283" t="s">
        <v>431</v>
      </c>
      <c r="FS283" t="s">
        <v>423</v>
      </c>
      <c r="FT283" t="s">
        <v>423</v>
      </c>
      <c r="FU283" t="s">
        <v>423</v>
      </c>
      <c r="FV283" t="s">
        <v>431</v>
      </c>
      <c r="FW283" t="s">
        <v>423</v>
      </c>
      <c r="FX283" t="s">
        <v>423</v>
      </c>
      <c r="FZ283" t="s">
        <v>431</v>
      </c>
      <c r="GA283" t="s">
        <v>1303</v>
      </c>
      <c r="GB283" t="s">
        <v>423</v>
      </c>
      <c r="GD283" t="s">
        <v>423</v>
      </c>
      <c r="GF283" t="s">
        <v>431</v>
      </c>
      <c r="GG283" t="s">
        <v>423</v>
      </c>
      <c r="GH283" t="s">
        <v>423</v>
      </c>
      <c r="GI283" t="s">
        <v>423</v>
      </c>
      <c r="GJ283" t="s">
        <v>423</v>
      </c>
      <c r="GK283" t="s">
        <v>431</v>
      </c>
      <c r="GL283" t="s">
        <v>423</v>
      </c>
      <c r="GM283" t="s">
        <v>431</v>
      </c>
      <c r="GN283" t="s">
        <v>423</v>
      </c>
      <c r="GO283" t="s">
        <v>423</v>
      </c>
      <c r="GP283" t="s">
        <v>423</v>
      </c>
      <c r="GQ283" t="s">
        <v>423</v>
      </c>
      <c r="GR283" t="s">
        <v>423</v>
      </c>
      <c r="GS283" t="s">
        <v>431</v>
      </c>
      <c r="GT283" t="s">
        <v>423</v>
      </c>
      <c r="GU283" t="s">
        <v>423</v>
      </c>
      <c r="GV283" t="s">
        <v>423</v>
      </c>
      <c r="GW283" t="s">
        <v>431</v>
      </c>
      <c r="GX283" t="s">
        <v>423</v>
      </c>
      <c r="GY283" t="s">
        <v>423</v>
      </c>
      <c r="GZ283" t="s">
        <v>423</v>
      </c>
      <c r="HA283" t="s">
        <v>423</v>
      </c>
      <c r="HB283" t="s">
        <v>423</v>
      </c>
      <c r="HC283" t="s">
        <v>431</v>
      </c>
      <c r="HD283" t="s">
        <v>432</v>
      </c>
      <c r="HE283" t="s">
        <v>432</v>
      </c>
      <c r="HF283" t="s">
        <v>432</v>
      </c>
      <c r="HG283" t="s">
        <v>432</v>
      </c>
      <c r="HH283" t="s">
        <v>423</v>
      </c>
      <c r="HI283" t="s">
        <v>423</v>
      </c>
      <c r="HJ283" t="s">
        <v>423</v>
      </c>
      <c r="HK283" t="s">
        <v>423</v>
      </c>
      <c r="HL283" t="s">
        <v>423</v>
      </c>
      <c r="HM283" t="s">
        <v>431</v>
      </c>
      <c r="HN283" t="s">
        <v>423</v>
      </c>
      <c r="HP283" t="s">
        <v>431</v>
      </c>
      <c r="HQ283" t="s">
        <v>1304</v>
      </c>
      <c r="HR283" t="s">
        <v>423</v>
      </c>
      <c r="HT283" t="s">
        <v>423</v>
      </c>
      <c r="HV283" t="s">
        <v>423</v>
      </c>
      <c r="HW283" t="s">
        <v>423</v>
      </c>
      <c r="HX283" t="s">
        <v>431</v>
      </c>
      <c r="HY283" t="s">
        <v>423</v>
      </c>
      <c r="HZ283" t="s">
        <v>423</v>
      </c>
      <c r="IA283" t="s">
        <v>423</v>
      </c>
      <c r="IB283" t="s">
        <v>423</v>
      </c>
      <c r="IC283" t="s">
        <v>431</v>
      </c>
      <c r="ID283" t="s">
        <v>423</v>
      </c>
      <c r="IE283" t="s">
        <v>423</v>
      </c>
      <c r="IF283" t="s">
        <v>423</v>
      </c>
      <c r="IG283" t="s">
        <v>431</v>
      </c>
      <c r="IH283" t="s">
        <v>423</v>
      </c>
      <c r="II283" t="s">
        <v>423</v>
      </c>
      <c r="IJ283" t="s">
        <v>423</v>
      </c>
      <c r="IK283" t="s">
        <v>431</v>
      </c>
      <c r="IL283" t="s">
        <v>423</v>
      </c>
      <c r="IM283" t="s">
        <v>423</v>
      </c>
      <c r="IN283" t="s">
        <v>423</v>
      </c>
      <c r="IO283" t="s">
        <v>431</v>
      </c>
      <c r="IP283" t="s">
        <v>423</v>
      </c>
      <c r="IQ283" t="s">
        <v>423</v>
      </c>
      <c r="IR283" t="s">
        <v>423</v>
      </c>
      <c r="IS283" t="s">
        <v>431</v>
      </c>
      <c r="IT283" t="s">
        <v>423</v>
      </c>
      <c r="IU283" t="s">
        <v>423</v>
      </c>
      <c r="IV283" t="s">
        <v>423</v>
      </c>
      <c r="IX283" t="s">
        <v>431</v>
      </c>
      <c r="IY283" t="s">
        <v>1305</v>
      </c>
      <c r="IZ283" t="s">
        <v>423</v>
      </c>
      <c r="JB283" t="s">
        <v>423</v>
      </c>
      <c r="JD283" t="s">
        <v>1306</v>
      </c>
      <c r="JE283" t="s">
        <v>1307</v>
      </c>
      <c r="JF283" t="s">
        <v>1308</v>
      </c>
      <c r="JG283" t="s">
        <v>1309</v>
      </c>
      <c r="JH283" t="s">
        <v>1310</v>
      </c>
      <c r="JI283" t="s">
        <v>423</v>
      </c>
      <c r="JJ283" t="s">
        <v>431</v>
      </c>
      <c r="JK283" t="s">
        <v>423</v>
      </c>
      <c r="JL283" t="s">
        <v>423</v>
      </c>
      <c r="JM283" t="s">
        <v>423</v>
      </c>
      <c r="JN283" t="s">
        <v>423</v>
      </c>
      <c r="JO283" t="s">
        <v>423</v>
      </c>
      <c r="JP283" t="s">
        <v>423</v>
      </c>
      <c r="JQ283" t="s">
        <v>431</v>
      </c>
      <c r="JR283" t="s">
        <v>423</v>
      </c>
      <c r="JS283" t="s">
        <v>423</v>
      </c>
      <c r="JT283" t="s">
        <v>423</v>
      </c>
      <c r="JU283" t="s">
        <v>423</v>
      </c>
      <c r="JV283" t="s">
        <v>423</v>
      </c>
      <c r="JW283" t="s">
        <v>423</v>
      </c>
      <c r="JX283" t="s">
        <v>423</v>
      </c>
      <c r="JY283" t="s">
        <v>423</v>
      </c>
      <c r="JZ283" t="s">
        <v>423</v>
      </c>
      <c r="KA283" t="s">
        <v>423</v>
      </c>
      <c r="KB283" t="s">
        <v>423</v>
      </c>
      <c r="KC283" t="s">
        <v>423</v>
      </c>
      <c r="KD283" t="s">
        <v>423</v>
      </c>
      <c r="KE283" t="s">
        <v>423</v>
      </c>
      <c r="KF283" t="s">
        <v>423</v>
      </c>
      <c r="KG283" t="s">
        <v>423</v>
      </c>
      <c r="KH283" t="s">
        <v>423</v>
      </c>
      <c r="KI283" t="s">
        <v>423</v>
      </c>
      <c r="KJ283" t="s">
        <v>423</v>
      </c>
      <c r="KK283" t="s">
        <v>423</v>
      </c>
      <c r="KL283" t="s">
        <v>423</v>
      </c>
      <c r="KM283" t="s">
        <v>423</v>
      </c>
      <c r="KN283" t="s">
        <v>423</v>
      </c>
      <c r="KO283" t="s">
        <v>423</v>
      </c>
      <c r="KP283" t="s">
        <v>423</v>
      </c>
      <c r="KQ283" t="s">
        <v>431</v>
      </c>
      <c r="KR283" t="s">
        <v>423</v>
      </c>
      <c r="KS283" t="s">
        <v>423</v>
      </c>
      <c r="KT283" t="s">
        <v>423</v>
      </c>
      <c r="KU283" t="s">
        <v>423</v>
      </c>
      <c r="KV283" t="s">
        <v>423</v>
      </c>
      <c r="KW283" t="s">
        <v>431</v>
      </c>
      <c r="KY283" t="s">
        <v>423</v>
      </c>
      <c r="KZ283" t="s">
        <v>423</v>
      </c>
      <c r="LA283" t="s">
        <v>431</v>
      </c>
      <c r="LB283" t="s">
        <v>423</v>
      </c>
      <c r="LC283" t="s">
        <v>423</v>
      </c>
      <c r="LD283" t="s">
        <v>423</v>
      </c>
      <c r="LE283" t="s">
        <v>431</v>
      </c>
      <c r="LF283" t="s">
        <v>423</v>
      </c>
      <c r="LG283" t="s">
        <v>423</v>
      </c>
      <c r="LH283" t="s">
        <v>423</v>
      </c>
      <c r="LI283" t="s">
        <v>423</v>
      </c>
      <c r="LK283" t="s">
        <v>431</v>
      </c>
      <c r="LL283" t="s">
        <v>423</v>
      </c>
      <c r="LM283" t="s">
        <v>423</v>
      </c>
      <c r="LN283" t="s">
        <v>423</v>
      </c>
      <c r="LO283" t="s">
        <v>439</v>
      </c>
      <c r="LP283" t="s">
        <v>432</v>
      </c>
      <c r="LQ283" t="s">
        <v>432</v>
      </c>
      <c r="LR283" t="s">
        <v>432</v>
      </c>
      <c r="LS283" t="s">
        <v>432</v>
      </c>
      <c r="LT283" t="s">
        <v>432</v>
      </c>
      <c r="LU283" t="s">
        <v>432</v>
      </c>
      <c r="LV283" t="s">
        <v>432</v>
      </c>
      <c r="LW283" t="s">
        <v>432</v>
      </c>
      <c r="LX283" t="s">
        <v>432</v>
      </c>
      <c r="LY283" t="s">
        <v>432</v>
      </c>
      <c r="LZ283" t="s">
        <v>432</v>
      </c>
      <c r="MA283" t="s">
        <v>432</v>
      </c>
      <c r="MB283" t="s">
        <v>423</v>
      </c>
      <c r="MC283" t="s">
        <v>423</v>
      </c>
      <c r="MD283" t="s">
        <v>423</v>
      </c>
      <c r="ME283" t="s">
        <v>423</v>
      </c>
      <c r="MF283" t="s">
        <v>423</v>
      </c>
      <c r="MG283" t="s">
        <v>431</v>
      </c>
      <c r="MH283" t="s">
        <v>423</v>
      </c>
      <c r="MI283" t="s">
        <v>423</v>
      </c>
      <c r="MJ283" t="s">
        <v>423</v>
      </c>
      <c r="MK283" t="s">
        <v>423</v>
      </c>
      <c r="ML283" t="s">
        <v>431</v>
      </c>
      <c r="MN283">
        <v>849.68</v>
      </c>
      <c r="MO283">
        <v>42.77</v>
      </c>
      <c r="NE283">
        <v>130.66999999999999</v>
      </c>
      <c r="NT283">
        <v>120.74</v>
      </c>
      <c r="OJ283">
        <v>481.21</v>
      </c>
      <c r="OT283">
        <v>74.290000000000006</v>
      </c>
    </row>
    <row r="284" spans="1:410" ht="12.75" customHeight="1" x14ac:dyDescent="0.2">
      <c r="A284">
        <v>349</v>
      </c>
      <c r="B284" t="str">
        <f t="shared" si="184"/>
        <v>5-15min</v>
      </c>
      <c r="C284" t="str">
        <f t="shared" si="185"/>
        <v>seul</v>
      </c>
      <c r="D284" t="str">
        <f t="shared" si="186"/>
        <v>10-20m2</v>
      </c>
      <c r="E284" t="str">
        <f t="shared" si="187"/>
        <v>plutôt oui</v>
      </c>
      <c r="F284" t="str">
        <f t="shared" si="188"/>
        <v>aucune</v>
      </c>
      <c r="G284" t="str">
        <f t="shared" si="189"/>
        <v>echelon 4-7</v>
      </c>
      <c r="H284" t="str">
        <f t="shared" si="190"/>
        <v>non</v>
      </c>
      <c r="I284" t="s">
        <v>423</v>
      </c>
      <c r="J284" t="str">
        <f t="shared" si="191"/>
        <v>toujours</v>
      </c>
      <c r="K284" t="str">
        <f t="shared" si="192"/>
        <v>parfois</v>
      </c>
      <c r="L284" t="str">
        <f t="shared" si="193"/>
        <v>plutôt oui</v>
      </c>
      <c r="M284" t="str">
        <f t="shared" si="194"/>
        <v>2-4h</v>
      </c>
      <c r="N284" t="str">
        <f t="shared" si="195"/>
        <v>4-6h</v>
      </c>
      <c r="O284" t="str">
        <f t="shared" si="196"/>
        <v>parfois</v>
      </c>
      <c r="P284" t="str">
        <f t="shared" si="197"/>
        <v>souvent</v>
      </c>
      <c r="Q284" t="str">
        <f t="shared" si="198"/>
        <v>parfois</v>
      </c>
      <c r="R284" t="s">
        <v>424</v>
      </c>
      <c r="S284" t="s">
        <v>425</v>
      </c>
      <c r="T284" t="s">
        <v>425</v>
      </c>
      <c r="U284" t="s">
        <v>427</v>
      </c>
      <c r="V284" t="s">
        <v>428</v>
      </c>
      <c r="W284" t="s">
        <v>440</v>
      </c>
      <c r="X284" t="s">
        <v>430</v>
      </c>
      <c r="Y284" t="s">
        <v>424</v>
      </c>
      <c r="Z284" t="s">
        <v>425</v>
      </c>
      <c r="AA284" t="s">
        <v>425</v>
      </c>
      <c r="AB284" t="s">
        <v>425</v>
      </c>
      <c r="AC284" t="s">
        <v>425</v>
      </c>
      <c r="AD284" t="str">
        <f t="shared" si="199"/>
        <v>2 semaines avant</v>
      </c>
      <c r="AE284" t="str">
        <f t="shared" si="200"/>
        <v xml:space="preserve">moyennement </v>
      </c>
      <c r="AF284" t="str">
        <f t="shared" si="201"/>
        <v>moyennes</v>
      </c>
      <c r="AG284" t="str">
        <f t="shared" si="202"/>
        <v>très souvent</v>
      </c>
      <c r="AH284" t="str">
        <f t="shared" si="203"/>
        <v>régulièrement</v>
      </c>
      <c r="AI284" t="str">
        <f t="shared" si="204"/>
        <v>jamais</v>
      </c>
      <c r="AJ284" t="str">
        <f t="shared" si="205"/>
        <v>parfois</v>
      </c>
      <c r="AK284" t="str">
        <f t="shared" si="206"/>
        <v>5-10h</v>
      </c>
      <c r="AL284" t="str">
        <f t="shared" si="207"/>
        <v>plutôt oui</v>
      </c>
      <c r="AM284" t="str">
        <f t="shared" si="208"/>
        <v>plutôt non</v>
      </c>
      <c r="AN284" t="str">
        <f t="shared" si="209"/>
        <v>3-6h</v>
      </c>
      <c r="AO284" t="str">
        <f t="shared" si="210"/>
        <v>rarement</v>
      </c>
      <c r="AP284" t="str">
        <f t="shared" si="211"/>
        <v>tout à fait</v>
      </c>
      <c r="AQ284" t="str">
        <f t="shared" si="212"/>
        <v>rarement</v>
      </c>
      <c r="AR284" t="str">
        <f t="shared" si="213"/>
        <v>régulièrement</v>
      </c>
      <c r="AS284" t="str">
        <f t="shared" si="214"/>
        <v>2-4h</v>
      </c>
      <c r="AT284" t="str">
        <f t="shared" si="215"/>
        <v>plutôt satisfaisante</v>
      </c>
      <c r="AU284" t="str">
        <f t="shared" si="216"/>
        <v>plutôt oui</v>
      </c>
      <c r="AV284" t="str">
        <f t="shared" si="217"/>
        <v>plutôt non</v>
      </c>
      <c r="AW284" t="str">
        <f t="shared" si="218"/>
        <v>plutôt oui</v>
      </c>
      <c r="AX284" t="str">
        <f t="shared" si="219"/>
        <v>plutôt oui</v>
      </c>
      <c r="AY284" t="str">
        <f t="shared" si="220"/>
        <v>plutôt oui</v>
      </c>
      <c r="AZ284" t="str">
        <f t="shared" si="221"/>
        <v>2A</v>
      </c>
      <c r="BA284" t="str">
        <f t="shared" si="222"/>
        <v>IC</v>
      </c>
      <c r="BB284" t="str">
        <f t="shared" si="223"/>
        <v>classique</v>
      </c>
      <c r="BC284" t="str">
        <f t="shared" si="224"/>
        <v>non</v>
      </c>
      <c r="BD284" t="str">
        <f t="shared" si="225"/>
        <v>post-bac</v>
      </c>
      <c r="BE284" t="str">
        <f t="shared" si="226"/>
        <v>Fr</v>
      </c>
      <c r="BF284" t="str">
        <f t="shared" si="227"/>
        <v>25-50%</v>
      </c>
      <c r="BG284" t="str">
        <f t="shared" si="228"/>
        <v>25-50%</v>
      </c>
      <c r="BH284" t="s">
        <v>423</v>
      </c>
      <c r="BI284" t="str">
        <f t="shared" si="229"/>
        <v>1 par semestre</v>
      </c>
      <c r="BJ284" t="s">
        <v>423</v>
      </c>
      <c r="BK284" t="s">
        <v>431</v>
      </c>
      <c r="BL284" t="s">
        <v>423</v>
      </c>
      <c r="BM284" t="s">
        <v>423</v>
      </c>
      <c r="BN284" t="s">
        <v>431</v>
      </c>
      <c r="BO284" t="s">
        <v>423</v>
      </c>
      <c r="BP284" t="s">
        <v>423</v>
      </c>
      <c r="BR284" t="s">
        <v>423</v>
      </c>
      <c r="BS284" t="s">
        <v>431</v>
      </c>
      <c r="BT284" t="s">
        <v>423</v>
      </c>
      <c r="BU284" t="s">
        <v>423</v>
      </c>
      <c r="BV284" t="s">
        <v>423</v>
      </c>
      <c r="BW284" t="s">
        <v>431</v>
      </c>
      <c r="BX284" t="s">
        <v>423</v>
      </c>
      <c r="BY284" t="s">
        <v>423</v>
      </c>
      <c r="BZ284" t="s">
        <v>423</v>
      </c>
      <c r="CA284" t="s">
        <v>432</v>
      </c>
      <c r="CB284" t="s">
        <v>432</v>
      </c>
      <c r="CC284" t="s">
        <v>432</v>
      </c>
      <c r="CD284" t="s">
        <v>432</v>
      </c>
      <c r="CE284" t="s">
        <v>431</v>
      </c>
      <c r="CF284" t="s">
        <v>423</v>
      </c>
      <c r="CG284" t="s">
        <v>423</v>
      </c>
      <c r="CH284" t="s">
        <v>423</v>
      </c>
      <c r="CI284" t="s">
        <v>423</v>
      </c>
      <c r="CJ284" t="s">
        <v>423</v>
      </c>
      <c r="CK284" t="s">
        <v>423</v>
      </c>
      <c r="CL284" t="s">
        <v>431</v>
      </c>
      <c r="CM284" t="s">
        <v>423</v>
      </c>
      <c r="CN284" t="s">
        <v>423</v>
      </c>
      <c r="CO284" t="s">
        <v>432</v>
      </c>
      <c r="CP284" t="s">
        <v>432</v>
      </c>
      <c r="CQ284" t="s">
        <v>432</v>
      </c>
      <c r="CR284" t="s">
        <v>432</v>
      </c>
      <c r="CT284" t="s">
        <v>432</v>
      </c>
      <c r="CU284" t="s">
        <v>423</v>
      </c>
      <c r="CV284" t="s">
        <v>431</v>
      </c>
      <c r="CW284" t="s">
        <v>423</v>
      </c>
      <c r="CX284" t="s">
        <v>423</v>
      </c>
      <c r="CY284" t="s">
        <v>423</v>
      </c>
      <c r="CZ284" t="s">
        <v>423</v>
      </c>
      <c r="DA284" t="s">
        <v>423</v>
      </c>
      <c r="DB284" t="s">
        <v>431</v>
      </c>
      <c r="DC284" t="s">
        <v>423</v>
      </c>
      <c r="DD284" t="s">
        <v>423</v>
      </c>
      <c r="DE284" t="s">
        <v>431</v>
      </c>
      <c r="DF284" t="s">
        <v>423</v>
      </c>
      <c r="DG284" t="s">
        <v>423</v>
      </c>
      <c r="DH284" t="s">
        <v>423</v>
      </c>
      <c r="DI284" t="s">
        <v>431</v>
      </c>
      <c r="DJ284" t="s">
        <v>423</v>
      </c>
      <c r="DK284" t="s">
        <v>423</v>
      </c>
      <c r="DL284" t="s">
        <v>423</v>
      </c>
      <c r="DM284" t="s">
        <v>423</v>
      </c>
      <c r="DN284" t="s">
        <v>423</v>
      </c>
      <c r="DO284" t="s">
        <v>431</v>
      </c>
      <c r="DP284" t="s">
        <v>423</v>
      </c>
      <c r="DQ284" t="s">
        <v>423</v>
      </c>
      <c r="DR284" t="s">
        <v>423</v>
      </c>
      <c r="DS284" t="s">
        <v>423</v>
      </c>
      <c r="DT284" t="s">
        <v>423</v>
      </c>
      <c r="DU284" t="s">
        <v>423</v>
      </c>
      <c r="DV284" t="s">
        <v>431</v>
      </c>
      <c r="DW284" t="s">
        <v>423</v>
      </c>
      <c r="DX284" t="s">
        <v>423</v>
      </c>
      <c r="DY284" t="s">
        <v>431</v>
      </c>
      <c r="DZ284" t="s">
        <v>423</v>
      </c>
      <c r="EA284" t="s">
        <v>423</v>
      </c>
      <c r="EB284" t="s">
        <v>423</v>
      </c>
      <c r="EC284" t="s">
        <v>423</v>
      </c>
      <c r="ED284" t="s">
        <v>431</v>
      </c>
      <c r="EE284" t="s">
        <v>423</v>
      </c>
      <c r="EF284" t="s">
        <v>438</v>
      </c>
      <c r="EG284" t="s">
        <v>436</v>
      </c>
      <c r="EH284" t="s">
        <v>435</v>
      </c>
      <c r="EI284" t="s">
        <v>434</v>
      </c>
      <c r="EJ284" t="s">
        <v>437</v>
      </c>
      <c r="EK284" t="s">
        <v>433</v>
      </c>
      <c r="EL284" t="s">
        <v>424</v>
      </c>
      <c r="EM284" t="s">
        <v>425</v>
      </c>
      <c r="EN284" t="s">
        <v>425</v>
      </c>
      <c r="EO284" t="s">
        <v>427</v>
      </c>
      <c r="EP284" t="s">
        <v>428</v>
      </c>
      <c r="EQ284" t="s">
        <v>440</v>
      </c>
      <c r="ER284" t="s">
        <v>430</v>
      </c>
      <c r="ES284" t="s">
        <v>424</v>
      </c>
      <c r="ET284" t="s">
        <v>425</v>
      </c>
      <c r="EU284" t="s">
        <v>425</v>
      </c>
      <c r="EV284" t="s">
        <v>425</v>
      </c>
      <c r="EW284" t="s">
        <v>425</v>
      </c>
      <c r="EX284" t="s">
        <v>423</v>
      </c>
      <c r="EY284" t="s">
        <v>423</v>
      </c>
      <c r="EZ284" t="s">
        <v>431</v>
      </c>
      <c r="FA284" t="s">
        <v>423</v>
      </c>
      <c r="FB284" t="s">
        <v>423</v>
      </c>
      <c r="FC284" t="s">
        <v>423</v>
      </c>
      <c r="FD284" t="s">
        <v>423</v>
      </c>
      <c r="FE284" t="s">
        <v>423</v>
      </c>
      <c r="FF284" t="s">
        <v>431</v>
      </c>
      <c r="FG284" t="s">
        <v>423</v>
      </c>
      <c r="FH284" t="s">
        <v>423</v>
      </c>
      <c r="FI284" t="s">
        <v>423</v>
      </c>
      <c r="FJ284" t="s">
        <v>431</v>
      </c>
      <c r="FK284" t="s">
        <v>423</v>
      </c>
      <c r="FL284" t="s">
        <v>431</v>
      </c>
      <c r="FM284" t="s">
        <v>423</v>
      </c>
      <c r="FN284" t="s">
        <v>423</v>
      </c>
      <c r="FO284" t="s">
        <v>423</v>
      </c>
      <c r="FP284" t="s">
        <v>423</v>
      </c>
      <c r="FQ284" t="s">
        <v>431</v>
      </c>
      <c r="FR284" t="s">
        <v>423</v>
      </c>
      <c r="FS284" t="s">
        <v>423</v>
      </c>
      <c r="FT284" t="s">
        <v>423</v>
      </c>
      <c r="FU284" t="s">
        <v>423</v>
      </c>
      <c r="FV284" t="s">
        <v>423</v>
      </c>
      <c r="FW284" t="s">
        <v>431</v>
      </c>
      <c r="FX284" t="s">
        <v>423</v>
      </c>
      <c r="FZ284" t="s">
        <v>423</v>
      </c>
      <c r="GB284" t="s">
        <v>431</v>
      </c>
      <c r="GD284" t="s">
        <v>423</v>
      </c>
      <c r="GF284" t="s">
        <v>431</v>
      </c>
      <c r="GG284" t="s">
        <v>423</v>
      </c>
      <c r="GH284" t="s">
        <v>423</v>
      </c>
      <c r="GI284" t="s">
        <v>423</v>
      </c>
      <c r="GJ284" t="s">
        <v>431</v>
      </c>
      <c r="GK284" t="s">
        <v>423</v>
      </c>
      <c r="GL284" t="s">
        <v>423</v>
      </c>
      <c r="GM284" t="s">
        <v>423</v>
      </c>
      <c r="GN284" t="s">
        <v>431</v>
      </c>
      <c r="GO284" t="s">
        <v>423</v>
      </c>
      <c r="GP284" t="s">
        <v>423</v>
      </c>
      <c r="GQ284" t="s">
        <v>423</v>
      </c>
      <c r="GR284" t="s">
        <v>423</v>
      </c>
      <c r="GS284" t="s">
        <v>431</v>
      </c>
      <c r="GT284" t="s">
        <v>423</v>
      </c>
      <c r="GU284" t="s">
        <v>423</v>
      </c>
      <c r="GV284" t="s">
        <v>423</v>
      </c>
      <c r="GW284" t="s">
        <v>431</v>
      </c>
      <c r="GX284" t="s">
        <v>423</v>
      </c>
      <c r="GY284" t="s">
        <v>423</v>
      </c>
      <c r="GZ284" t="s">
        <v>423</v>
      </c>
      <c r="HA284" t="s">
        <v>423</v>
      </c>
      <c r="HB284" t="s">
        <v>431</v>
      </c>
      <c r="HC284" t="s">
        <v>423</v>
      </c>
      <c r="HD284" t="s">
        <v>431</v>
      </c>
      <c r="HE284" t="s">
        <v>423</v>
      </c>
      <c r="HF284" t="s">
        <v>423</v>
      </c>
      <c r="HG284" t="s">
        <v>423</v>
      </c>
      <c r="HH284" t="s">
        <v>423</v>
      </c>
      <c r="HI284" t="s">
        <v>423</v>
      </c>
      <c r="HJ284" t="s">
        <v>423</v>
      </c>
      <c r="HK284" t="s">
        <v>423</v>
      </c>
      <c r="HL284" t="s">
        <v>431</v>
      </c>
      <c r="HM284" t="s">
        <v>423</v>
      </c>
      <c r="HN284" t="s">
        <v>423</v>
      </c>
      <c r="HP284" t="s">
        <v>431</v>
      </c>
      <c r="HR284" t="s">
        <v>423</v>
      </c>
      <c r="HT284" t="s">
        <v>423</v>
      </c>
      <c r="HV284" t="s">
        <v>423</v>
      </c>
      <c r="HW284" t="s">
        <v>423</v>
      </c>
      <c r="HX284" t="s">
        <v>431</v>
      </c>
      <c r="HY284" t="s">
        <v>423</v>
      </c>
      <c r="HZ284" t="s">
        <v>423</v>
      </c>
      <c r="IA284" t="s">
        <v>423</v>
      </c>
      <c r="IB284" t="s">
        <v>423</v>
      </c>
      <c r="IC284" t="s">
        <v>431</v>
      </c>
      <c r="ID284" t="s">
        <v>423</v>
      </c>
      <c r="IE284" t="s">
        <v>423</v>
      </c>
      <c r="IF284" t="s">
        <v>423</v>
      </c>
      <c r="IG284" t="s">
        <v>431</v>
      </c>
      <c r="IH284" t="s">
        <v>423</v>
      </c>
      <c r="II284" t="s">
        <v>423</v>
      </c>
      <c r="IJ284" t="s">
        <v>423</v>
      </c>
      <c r="IK284" t="s">
        <v>423</v>
      </c>
      <c r="IL284" t="s">
        <v>431</v>
      </c>
      <c r="IM284" t="s">
        <v>423</v>
      </c>
      <c r="IN284" t="s">
        <v>423</v>
      </c>
      <c r="IO284" t="s">
        <v>431</v>
      </c>
      <c r="IP284" t="s">
        <v>423</v>
      </c>
      <c r="IQ284" t="s">
        <v>423</v>
      </c>
      <c r="IR284" t="s">
        <v>423</v>
      </c>
      <c r="IS284" t="s">
        <v>431</v>
      </c>
      <c r="IT284" t="s">
        <v>423</v>
      </c>
      <c r="IU284" t="s">
        <v>423</v>
      </c>
      <c r="IV284" t="s">
        <v>423</v>
      </c>
      <c r="IX284" t="s">
        <v>431</v>
      </c>
      <c r="IZ284" t="s">
        <v>423</v>
      </c>
      <c r="JB284" t="s">
        <v>423</v>
      </c>
      <c r="JD284" t="s">
        <v>1311</v>
      </c>
      <c r="JE284" t="s">
        <v>1312</v>
      </c>
      <c r="JF284" t="s">
        <v>1313</v>
      </c>
      <c r="JG284" t="s">
        <v>1314</v>
      </c>
      <c r="JH284" t="s">
        <v>1315</v>
      </c>
      <c r="JI284" t="s">
        <v>423</v>
      </c>
      <c r="JJ284" t="s">
        <v>431</v>
      </c>
      <c r="JK284" t="s">
        <v>423</v>
      </c>
      <c r="JL284" t="s">
        <v>423</v>
      </c>
      <c r="JM284" t="s">
        <v>423</v>
      </c>
      <c r="JN284" t="s">
        <v>423</v>
      </c>
      <c r="JO284" t="s">
        <v>423</v>
      </c>
      <c r="JP284" t="s">
        <v>423</v>
      </c>
      <c r="JQ284" t="s">
        <v>431</v>
      </c>
      <c r="JR284" t="s">
        <v>423</v>
      </c>
      <c r="JS284" t="s">
        <v>423</v>
      </c>
      <c r="JT284" t="s">
        <v>423</v>
      </c>
      <c r="JU284" t="s">
        <v>423</v>
      </c>
      <c r="JV284" t="s">
        <v>423</v>
      </c>
      <c r="JW284" t="s">
        <v>423</v>
      </c>
      <c r="JX284" t="s">
        <v>423</v>
      </c>
      <c r="JY284" t="s">
        <v>423</v>
      </c>
      <c r="JZ284" t="s">
        <v>423</v>
      </c>
      <c r="KA284" t="s">
        <v>423</v>
      </c>
      <c r="KB284" t="s">
        <v>423</v>
      </c>
      <c r="KC284" t="s">
        <v>423</v>
      </c>
      <c r="KD284" t="s">
        <v>423</v>
      </c>
      <c r="KE284" t="s">
        <v>423</v>
      </c>
      <c r="KF284" t="s">
        <v>423</v>
      </c>
      <c r="KG284" t="s">
        <v>423</v>
      </c>
      <c r="KH284" t="s">
        <v>423</v>
      </c>
      <c r="KI284" t="s">
        <v>423</v>
      </c>
      <c r="KJ284" t="s">
        <v>423</v>
      </c>
      <c r="KK284" t="s">
        <v>423</v>
      </c>
      <c r="KL284" t="s">
        <v>423</v>
      </c>
      <c r="KM284" t="s">
        <v>423</v>
      </c>
      <c r="KN284" t="s">
        <v>423</v>
      </c>
      <c r="KO284" t="s">
        <v>423</v>
      </c>
      <c r="KP284" t="s">
        <v>423</v>
      </c>
      <c r="KQ284" t="s">
        <v>431</v>
      </c>
      <c r="KR284" t="s">
        <v>423</v>
      </c>
      <c r="KS284" t="s">
        <v>423</v>
      </c>
      <c r="KT284" t="s">
        <v>423</v>
      </c>
      <c r="KU284" t="s">
        <v>423</v>
      </c>
      <c r="KV284" t="s">
        <v>423</v>
      </c>
      <c r="KW284" t="s">
        <v>431</v>
      </c>
      <c r="KY284" t="s">
        <v>431</v>
      </c>
      <c r="KZ284" t="s">
        <v>432</v>
      </c>
      <c r="LA284" t="s">
        <v>432</v>
      </c>
      <c r="LB284" t="s">
        <v>432</v>
      </c>
      <c r="LC284" t="s">
        <v>432</v>
      </c>
      <c r="LD284" t="s">
        <v>432</v>
      </c>
      <c r="LE284" t="s">
        <v>432</v>
      </c>
      <c r="LF284" t="s">
        <v>432</v>
      </c>
      <c r="LG284" t="s">
        <v>432</v>
      </c>
      <c r="LH284" t="s">
        <v>432</v>
      </c>
      <c r="LI284" t="s">
        <v>432</v>
      </c>
      <c r="LK284" t="s">
        <v>431</v>
      </c>
      <c r="LL284" t="s">
        <v>423</v>
      </c>
      <c r="LM284" t="s">
        <v>423</v>
      </c>
      <c r="LN284" t="s">
        <v>423</v>
      </c>
      <c r="LO284" t="s">
        <v>439</v>
      </c>
      <c r="LP284" t="s">
        <v>432</v>
      </c>
      <c r="LQ284" t="s">
        <v>432</v>
      </c>
      <c r="LR284" t="s">
        <v>432</v>
      </c>
      <c r="LS284" t="s">
        <v>432</v>
      </c>
      <c r="LT284" t="s">
        <v>432</v>
      </c>
      <c r="LU284" t="s">
        <v>423</v>
      </c>
      <c r="LV284" t="s">
        <v>423</v>
      </c>
      <c r="LW284" t="s">
        <v>431</v>
      </c>
      <c r="LX284" t="s">
        <v>423</v>
      </c>
      <c r="LY284" t="s">
        <v>423</v>
      </c>
      <c r="LZ284" t="s">
        <v>423</v>
      </c>
      <c r="MA284" t="s">
        <v>423</v>
      </c>
      <c r="MB284" t="s">
        <v>423</v>
      </c>
      <c r="MC284" t="s">
        <v>423</v>
      </c>
      <c r="MD284" t="s">
        <v>431</v>
      </c>
      <c r="ME284" t="s">
        <v>423</v>
      </c>
      <c r="MF284" t="s">
        <v>423</v>
      </c>
      <c r="MG284" t="s">
        <v>423</v>
      </c>
      <c r="MH284" t="s">
        <v>423</v>
      </c>
      <c r="MI284" t="s">
        <v>423</v>
      </c>
      <c r="MJ284" t="s">
        <v>423</v>
      </c>
      <c r="MK284" t="s">
        <v>431</v>
      </c>
      <c r="ML284" t="s">
        <v>423</v>
      </c>
      <c r="MN284">
        <v>1404.78</v>
      </c>
      <c r="MO284">
        <v>67.81</v>
      </c>
      <c r="NE284">
        <v>601.75</v>
      </c>
      <c r="NT284">
        <v>86.84</v>
      </c>
      <c r="OJ284">
        <v>594.70000000000005</v>
      </c>
      <c r="OT284">
        <v>53.68</v>
      </c>
    </row>
    <row r="285" spans="1:410" ht="12.75" customHeight="1" x14ac:dyDescent="0.2">
      <c r="A285">
        <v>350</v>
      </c>
      <c r="B285" t="str">
        <f t="shared" si="184"/>
        <v>5-15min</v>
      </c>
      <c r="C285" t="str">
        <f t="shared" si="185"/>
        <v>colocation</v>
      </c>
      <c r="D285" t="str">
        <f t="shared" si="186"/>
        <v>coloc ou foyer familial</v>
      </c>
      <c r="E285" t="str">
        <f t="shared" si="187"/>
        <v>tout à fait</v>
      </c>
      <c r="F285" t="str">
        <f t="shared" si="188"/>
        <v>aucune</v>
      </c>
      <c r="G285" t="str">
        <f t="shared" si="189"/>
        <v>echelon 0bis</v>
      </c>
      <c r="H285" t="str">
        <f t="shared" si="190"/>
        <v>non</v>
      </c>
      <c r="I285" t="s">
        <v>423</v>
      </c>
      <c r="J285" t="str">
        <f t="shared" si="191"/>
        <v>parfois</v>
      </c>
      <c r="K285" t="str">
        <f t="shared" si="192"/>
        <v>parfois</v>
      </c>
      <c r="L285" t="str">
        <f t="shared" si="193"/>
        <v>plutôt oui</v>
      </c>
      <c r="M285" t="str">
        <f t="shared" si="194"/>
        <v>0-1h</v>
      </c>
      <c r="N285" t="str">
        <f t="shared" si="195"/>
        <v>0-1h</v>
      </c>
      <c r="O285" t="str">
        <f t="shared" si="196"/>
        <v>parfois</v>
      </c>
      <c r="P285" t="str">
        <f t="shared" si="197"/>
        <v>parfois</v>
      </c>
      <c r="Q285" t="str">
        <f t="shared" si="198"/>
        <v>souvent</v>
      </c>
      <c r="R285" t="s">
        <v>424</v>
      </c>
      <c r="S285" t="s">
        <v>424</v>
      </c>
      <c r="T285" t="s">
        <v>424</v>
      </c>
      <c r="U285" t="s">
        <v>426</v>
      </c>
      <c r="V285" t="s">
        <v>428</v>
      </c>
      <c r="W285" t="s">
        <v>440</v>
      </c>
      <c r="X285" t="s">
        <v>429</v>
      </c>
      <c r="Y285" t="s">
        <v>430</v>
      </c>
      <c r="Z285" t="s">
        <v>430</v>
      </c>
      <c r="AA285" t="s">
        <v>430</v>
      </c>
      <c r="AB285" t="s">
        <v>425</v>
      </c>
      <c r="AC285" t="s">
        <v>430</v>
      </c>
      <c r="AD285" t="str">
        <f t="shared" si="199"/>
        <v>1 semaine avant</v>
      </c>
      <c r="AE285" t="str">
        <f t="shared" si="200"/>
        <v>plutôt oui</v>
      </c>
      <c r="AF285" t="str">
        <f t="shared" si="201"/>
        <v>très bonnes</v>
      </c>
      <c r="AG285" t="str">
        <f t="shared" si="202"/>
        <v>régulièrement</v>
      </c>
      <c r="AH285" t="str">
        <f t="shared" si="203"/>
        <v>régulièrement</v>
      </c>
      <c r="AI285" t="str">
        <f t="shared" si="204"/>
        <v>parfois</v>
      </c>
      <c r="AJ285" t="str">
        <f t="shared" si="205"/>
        <v>jamais</v>
      </c>
      <c r="AK285" t="str">
        <f t="shared" si="206"/>
        <v>non</v>
      </c>
      <c r="AL285" t="str">
        <f t="shared" si="207"/>
        <v>pas d'asso</v>
      </c>
      <c r="AM285" t="str">
        <f t="shared" si="208"/>
        <v>pas d'asso</v>
      </c>
      <c r="AN285" t="str">
        <f t="shared" si="209"/>
        <v>+10h</v>
      </c>
      <c r="AO285" t="str">
        <f t="shared" si="210"/>
        <v>jamais</v>
      </c>
      <c r="AP285" t="str">
        <f t="shared" si="211"/>
        <v>pas de spectacles</v>
      </c>
      <c r="AQ285" t="str">
        <f t="shared" si="212"/>
        <v>rarement</v>
      </c>
      <c r="AR285" t="str">
        <f t="shared" si="213"/>
        <v>régulièrement</v>
      </c>
      <c r="AS285" t="str">
        <f t="shared" si="214"/>
        <v>2-4h</v>
      </c>
      <c r="AT285" t="str">
        <f t="shared" si="215"/>
        <v>très satisfaisante</v>
      </c>
      <c r="AU285" t="str">
        <f t="shared" si="216"/>
        <v>plutôt oui</v>
      </c>
      <c r="AV285" t="str">
        <f t="shared" si="217"/>
        <v>plutôt non</v>
      </c>
      <c r="AW285" t="str">
        <f t="shared" si="218"/>
        <v>plutôt oui</v>
      </c>
      <c r="AX285" t="str">
        <f t="shared" si="219"/>
        <v>plutôt oui</v>
      </c>
      <c r="AY285" t="str">
        <f t="shared" si="220"/>
        <v>tout à fait</v>
      </c>
      <c r="AZ285" t="str">
        <f t="shared" si="221"/>
        <v>3A</v>
      </c>
      <c r="BA285" t="str">
        <f t="shared" si="222"/>
        <v>MIC</v>
      </c>
      <c r="BB285" t="str">
        <f t="shared" si="223"/>
        <v>SHN</v>
      </c>
      <c r="BC285" t="str">
        <f t="shared" si="224"/>
        <v>non</v>
      </c>
      <c r="BD285" t="str">
        <f t="shared" si="225"/>
        <v>post-bac</v>
      </c>
      <c r="BE285" t="str">
        <f t="shared" si="226"/>
        <v>Fr</v>
      </c>
      <c r="BF285" t="str">
        <f t="shared" si="227"/>
        <v>amenag</v>
      </c>
      <c r="BG285" t="str">
        <f t="shared" si="228"/>
        <v>50-75%</v>
      </c>
      <c r="BH285" t="s">
        <v>423</v>
      </c>
      <c r="BI285" t="str">
        <f t="shared" si="229"/>
        <v>aucun</v>
      </c>
      <c r="BJ285" t="s">
        <v>423</v>
      </c>
      <c r="BK285" t="s">
        <v>431</v>
      </c>
      <c r="BL285" t="s">
        <v>423</v>
      </c>
      <c r="BM285" t="s">
        <v>423</v>
      </c>
      <c r="BN285" t="s">
        <v>423</v>
      </c>
      <c r="BO285" t="s">
        <v>431</v>
      </c>
      <c r="BP285" t="s">
        <v>423</v>
      </c>
      <c r="BR285" t="s">
        <v>432</v>
      </c>
      <c r="BS285" t="s">
        <v>432</v>
      </c>
      <c r="BT285" t="s">
        <v>432</v>
      </c>
      <c r="BU285" t="s">
        <v>432</v>
      </c>
      <c r="BV285" t="s">
        <v>431</v>
      </c>
      <c r="BW285" t="s">
        <v>423</v>
      </c>
      <c r="BX285" t="s">
        <v>423</v>
      </c>
      <c r="BY285" t="s">
        <v>423</v>
      </c>
      <c r="BZ285" t="s">
        <v>423</v>
      </c>
      <c r="CA285" t="s">
        <v>432</v>
      </c>
      <c r="CB285" t="s">
        <v>432</v>
      </c>
      <c r="CC285" t="s">
        <v>432</v>
      </c>
      <c r="CD285" t="s">
        <v>432</v>
      </c>
      <c r="CE285" t="s">
        <v>431</v>
      </c>
      <c r="CF285" t="s">
        <v>431</v>
      </c>
      <c r="CG285" t="s">
        <v>423</v>
      </c>
      <c r="CH285" t="s">
        <v>423</v>
      </c>
      <c r="CI285" t="s">
        <v>423</v>
      </c>
      <c r="CJ285" t="s">
        <v>423</v>
      </c>
      <c r="CK285" t="s">
        <v>423</v>
      </c>
      <c r="CL285" t="s">
        <v>423</v>
      </c>
      <c r="CM285" t="s">
        <v>423</v>
      </c>
      <c r="CN285" t="s">
        <v>423</v>
      </c>
      <c r="CO285" t="s">
        <v>432</v>
      </c>
      <c r="CP285" t="s">
        <v>432</v>
      </c>
      <c r="CQ285" t="s">
        <v>432</v>
      </c>
      <c r="CR285" t="s">
        <v>432</v>
      </c>
      <c r="CT285" t="s">
        <v>432</v>
      </c>
      <c r="CU285" t="s">
        <v>423</v>
      </c>
      <c r="CV285" t="s">
        <v>423</v>
      </c>
      <c r="CW285" t="s">
        <v>423</v>
      </c>
      <c r="CX285" t="s">
        <v>431</v>
      </c>
      <c r="CY285" t="s">
        <v>423</v>
      </c>
      <c r="CZ285" t="s">
        <v>423</v>
      </c>
      <c r="DA285" t="s">
        <v>423</v>
      </c>
      <c r="DB285" t="s">
        <v>431</v>
      </c>
      <c r="DC285" t="s">
        <v>423</v>
      </c>
      <c r="DD285" t="s">
        <v>423</v>
      </c>
      <c r="DE285" t="s">
        <v>431</v>
      </c>
      <c r="DF285" t="s">
        <v>423</v>
      </c>
      <c r="DG285" t="s">
        <v>423</v>
      </c>
      <c r="DH285" t="s">
        <v>423</v>
      </c>
      <c r="DI285" t="s">
        <v>423</v>
      </c>
      <c r="DJ285" t="s">
        <v>423</v>
      </c>
      <c r="DK285" t="s">
        <v>431</v>
      </c>
      <c r="DL285" t="s">
        <v>423</v>
      </c>
      <c r="DM285" t="s">
        <v>423</v>
      </c>
      <c r="DN285" t="s">
        <v>423</v>
      </c>
      <c r="DO285" t="s">
        <v>423</v>
      </c>
      <c r="DP285" t="s">
        <v>423</v>
      </c>
      <c r="DQ285" t="s">
        <v>423</v>
      </c>
      <c r="DR285" t="s">
        <v>431</v>
      </c>
      <c r="DS285" t="s">
        <v>423</v>
      </c>
      <c r="DT285" t="s">
        <v>423</v>
      </c>
      <c r="DU285" t="s">
        <v>423</v>
      </c>
      <c r="DV285" t="s">
        <v>431</v>
      </c>
      <c r="DW285" t="s">
        <v>423</v>
      </c>
      <c r="DX285" t="s">
        <v>423</v>
      </c>
      <c r="DY285" t="s">
        <v>423</v>
      </c>
      <c r="DZ285" t="s">
        <v>431</v>
      </c>
      <c r="EA285" t="s">
        <v>423</v>
      </c>
      <c r="EB285" t="s">
        <v>423</v>
      </c>
      <c r="EC285" t="s">
        <v>431</v>
      </c>
      <c r="ED285" t="s">
        <v>423</v>
      </c>
      <c r="EE285" t="s">
        <v>423</v>
      </c>
      <c r="EF285" t="s">
        <v>437</v>
      </c>
      <c r="EG285" t="s">
        <v>438</v>
      </c>
      <c r="EH285" t="s">
        <v>434</v>
      </c>
      <c r="EI285" t="s">
        <v>435</v>
      </c>
      <c r="EJ285" t="s">
        <v>433</v>
      </c>
      <c r="EK285" t="s">
        <v>436</v>
      </c>
      <c r="EL285" t="s">
        <v>424</v>
      </c>
      <c r="EM285" t="s">
        <v>424</v>
      </c>
      <c r="EN285" t="s">
        <v>424</v>
      </c>
      <c r="EO285" t="s">
        <v>426</v>
      </c>
      <c r="EP285" t="s">
        <v>428</v>
      </c>
      <c r="EQ285" t="s">
        <v>440</v>
      </c>
      <c r="ER285" t="s">
        <v>429</v>
      </c>
      <c r="ES285" t="s">
        <v>430</v>
      </c>
      <c r="ET285" t="s">
        <v>430</v>
      </c>
      <c r="EU285" t="s">
        <v>430</v>
      </c>
      <c r="EV285" t="s">
        <v>425</v>
      </c>
      <c r="EW285" t="s">
        <v>430</v>
      </c>
      <c r="EX285" t="s">
        <v>423</v>
      </c>
      <c r="EY285" t="s">
        <v>423</v>
      </c>
      <c r="EZ285" t="s">
        <v>423</v>
      </c>
      <c r="FA285" t="s">
        <v>431</v>
      </c>
      <c r="FB285" t="s">
        <v>423</v>
      </c>
      <c r="FC285" t="s">
        <v>423</v>
      </c>
      <c r="FD285" t="s">
        <v>423</v>
      </c>
      <c r="FE285" t="s">
        <v>431</v>
      </c>
      <c r="FF285" t="s">
        <v>423</v>
      </c>
      <c r="FG285" t="s">
        <v>423</v>
      </c>
      <c r="FH285" t="s">
        <v>431</v>
      </c>
      <c r="FI285" t="s">
        <v>423</v>
      </c>
      <c r="FJ285" t="s">
        <v>423</v>
      </c>
      <c r="FK285" t="s">
        <v>423</v>
      </c>
      <c r="FL285" t="s">
        <v>423</v>
      </c>
      <c r="FM285" t="s">
        <v>431</v>
      </c>
      <c r="FN285" t="s">
        <v>423</v>
      </c>
      <c r="FO285" t="s">
        <v>423</v>
      </c>
      <c r="FP285" t="s">
        <v>423</v>
      </c>
      <c r="FQ285" t="s">
        <v>431</v>
      </c>
      <c r="FR285" t="s">
        <v>423</v>
      </c>
      <c r="FS285" t="s">
        <v>423</v>
      </c>
      <c r="FT285" t="s">
        <v>423</v>
      </c>
      <c r="FU285" t="s">
        <v>423</v>
      </c>
      <c r="FV285" t="s">
        <v>431</v>
      </c>
      <c r="FW285" t="s">
        <v>423</v>
      </c>
      <c r="FX285" t="s">
        <v>423</v>
      </c>
      <c r="FZ285" t="s">
        <v>423</v>
      </c>
      <c r="GB285" t="s">
        <v>423</v>
      </c>
      <c r="GD285" t="s">
        <v>431</v>
      </c>
      <c r="GF285" t="s">
        <v>423</v>
      </c>
      <c r="GG285" t="s">
        <v>432</v>
      </c>
      <c r="GH285" t="s">
        <v>432</v>
      </c>
      <c r="GI285" t="s">
        <v>432</v>
      </c>
      <c r="GJ285" t="s">
        <v>432</v>
      </c>
      <c r="GK285" t="s">
        <v>432</v>
      </c>
      <c r="GL285" t="s">
        <v>432</v>
      </c>
      <c r="GM285" t="s">
        <v>432</v>
      </c>
      <c r="GN285" t="s">
        <v>432</v>
      </c>
      <c r="GO285" t="s">
        <v>432</v>
      </c>
      <c r="GP285" t="s">
        <v>432</v>
      </c>
      <c r="GQ285" t="s">
        <v>432</v>
      </c>
      <c r="GR285" t="s">
        <v>432</v>
      </c>
      <c r="GS285" t="s">
        <v>432</v>
      </c>
      <c r="GT285" t="s">
        <v>432</v>
      </c>
      <c r="GU285" t="s">
        <v>431</v>
      </c>
      <c r="GV285" t="s">
        <v>423</v>
      </c>
      <c r="GW285" t="s">
        <v>423</v>
      </c>
      <c r="GX285" t="s">
        <v>423</v>
      </c>
      <c r="GY285" t="s">
        <v>423</v>
      </c>
      <c r="GZ285" t="s">
        <v>423</v>
      </c>
      <c r="HA285" t="s">
        <v>423</v>
      </c>
      <c r="HB285" t="s">
        <v>423</v>
      </c>
      <c r="HC285" t="s">
        <v>431</v>
      </c>
      <c r="HD285" t="s">
        <v>432</v>
      </c>
      <c r="HE285" t="s">
        <v>432</v>
      </c>
      <c r="HF285" t="s">
        <v>432</v>
      </c>
      <c r="HG285" t="s">
        <v>432</v>
      </c>
      <c r="HH285" t="s">
        <v>423</v>
      </c>
      <c r="HI285" t="s">
        <v>423</v>
      </c>
      <c r="HJ285" t="s">
        <v>423</v>
      </c>
      <c r="HK285" t="s">
        <v>423</v>
      </c>
      <c r="HL285" t="s">
        <v>431</v>
      </c>
      <c r="HM285" t="s">
        <v>423</v>
      </c>
      <c r="HN285" t="s">
        <v>423</v>
      </c>
      <c r="HP285" t="s">
        <v>431</v>
      </c>
      <c r="HR285" t="s">
        <v>423</v>
      </c>
      <c r="HT285" t="s">
        <v>423</v>
      </c>
      <c r="HV285" t="s">
        <v>423</v>
      </c>
      <c r="HW285" t="s">
        <v>423</v>
      </c>
      <c r="HX285" t="s">
        <v>431</v>
      </c>
      <c r="HY285" t="s">
        <v>423</v>
      </c>
      <c r="HZ285" t="s">
        <v>423</v>
      </c>
      <c r="IA285" t="s">
        <v>423</v>
      </c>
      <c r="IB285" t="s">
        <v>431</v>
      </c>
      <c r="IC285" t="s">
        <v>423</v>
      </c>
      <c r="ID285" t="s">
        <v>423</v>
      </c>
      <c r="IE285" t="s">
        <v>423</v>
      </c>
      <c r="IF285" t="s">
        <v>423</v>
      </c>
      <c r="IG285" t="s">
        <v>431</v>
      </c>
      <c r="IH285" t="s">
        <v>423</v>
      </c>
      <c r="II285" t="s">
        <v>423</v>
      </c>
      <c r="IJ285" t="s">
        <v>423</v>
      </c>
      <c r="IK285" t="s">
        <v>423</v>
      </c>
      <c r="IL285" t="s">
        <v>431</v>
      </c>
      <c r="IM285" t="s">
        <v>423</v>
      </c>
      <c r="IN285" t="s">
        <v>423</v>
      </c>
      <c r="IO285" t="s">
        <v>431</v>
      </c>
      <c r="IP285" t="s">
        <v>423</v>
      </c>
      <c r="IQ285" t="s">
        <v>423</v>
      </c>
      <c r="IR285" t="s">
        <v>423</v>
      </c>
      <c r="IS285" t="s">
        <v>431</v>
      </c>
      <c r="IT285" t="s">
        <v>423</v>
      </c>
      <c r="IU285" t="s">
        <v>423</v>
      </c>
      <c r="IV285" t="s">
        <v>431</v>
      </c>
      <c r="IX285" t="s">
        <v>423</v>
      </c>
      <c r="IZ285" t="s">
        <v>423</v>
      </c>
      <c r="JB285" t="s">
        <v>423</v>
      </c>
      <c r="JD285" t="s">
        <v>1316</v>
      </c>
      <c r="JE285" t="s">
        <v>1317</v>
      </c>
      <c r="JI285" t="s">
        <v>423</v>
      </c>
      <c r="JJ285" t="s">
        <v>423</v>
      </c>
      <c r="JK285" t="s">
        <v>431</v>
      </c>
      <c r="JL285" t="s">
        <v>423</v>
      </c>
      <c r="JM285" t="s">
        <v>423</v>
      </c>
      <c r="JN285" t="s">
        <v>423</v>
      </c>
      <c r="JO285" t="s">
        <v>423</v>
      </c>
      <c r="JP285" t="s">
        <v>431</v>
      </c>
      <c r="JQ285" t="s">
        <v>423</v>
      </c>
      <c r="JR285" t="s">
        <v>423</v>
      </c>
      <c r="JS285" t="s">
        <v>423</v>
      </c>
      <c r="JT285" t="s">
        <v>423</v>
      </c>
      <c r="JU285" t="s">
        <v>423</v>
      </c>
      <c r="JV285" t="s">
        <v>423</v>
      </c>
      <c r="JW285" t="s">
        <v>423</v>
      </c>
      <c r="JX285" t="s">
        <v>423</v>
      </c>
      <c r="JY285" t="s">
        <v>423</v>
      </c>
      <c r="JZ285" t="s">
        <v>423</v>
      </c>
      <c r="KA285" t="s">
        <v>423</v>
      </c>
      <c r="KB285" t="s">
        <v>423</v>
      </c>
      <c r="KC285" t="s">
        <v>423</v>
      </c>
      <c r="KD285" t="s">
        <v>423</v>
      </c>
      <c r="KE285" t="s">
        <v>423</v>
      </c>
      <c r="KF285" t="s">
        <v>423</v>
      </c>
      <c r="KG285" t="s">
        <v>423</v>
      </c>
      <c r="KH285" t="s">
        <v>423</v>
      </c>
      <c r="KI285" t="s">
        <v>423</v>
      </c>
      <c r="KJ285" t="s">
        <v>423</v>
      </c>
      <c r="KK285" t="s">
        <v>423</v>
      </c>
      <c r="KL285" t="s">
        <v>431</v>
      </c>
      <c r="KM285" t="s">
        <v>423</v>
      </c>
      <c r="KN285" t="s">
        <v>423</v>
      </c>
      <c r="KO285" t="s">
        <v>423</v>
      </c>
      <c r="KP285" t="s">
        <v>423</v>
      </c>
      <c r="KQ285" t="s">
        <v>423</v>
      </c>
      <c r="KR285" t="s">
        <v>423</v>
      </c>
      <c r="KS285" t="s">
        <v>423</v>
      </c>
      <c r="KT285" t="s">
        <v>423</v>
      </c>
      <c r="KU285" t="s">
        <v>423</v>
      </c>
      <c r="KV285" t="s">
        <v>423</v>
      </c>
      <c r="KW285" t="s">
        <v>431</v>
      </c>
      <c r="KY285" t="s">
        <v>431</v>
      </c>
      <c r="KZ285" t="s">
        <v>432</v>
      </c>
      <c r="LA285" t="s">
        <v>432</v>
      </c>
      <c r="LB285" t="s">
        <v>432</v>
      </c>
      <c r="LC285" t="s">
        <v>432</v>
      </c>
      <c r="LD285" t="s">
        <v>432</v>
      </c>
      <c r="LE285" t="s">
        <v>432</v>
      </c>
      <c r="LF285" t="s">
        <v>432</v>
      </c>
      <c r="LG285" t="s">
        <v>432</v>
      </c>
      <c r="LH285" t="s">
        <v>432</v>
      </c>
      <c r="LI285" t="s">
        <v>432</v>
      </c>
      <c r="LK285" t="s">
        <v>431</v>
      </c>
      <c r="LL285" t="s">
        <v>423</v>
      </c>
      <c r="LM285" t="s">
        <v>423</v>
      </c>
      <c r="LN285" t="s">
        <v>423</v>
      </c>
      <c r="LO285" t="s">
        <v>439</v>
      </c>
      <c r="LP285" t="s">
        <v>432</v>
      </c>
      <c r="LQ285" t="s">
        <v>432</v>
      </c>
      <c r="LR285" t="s">
        <v>432</v>
      </c>
      <c r="LS285" t="s">
        <v>432</v>
      </c>
      <c r="LT285" t="s">
        <v>432</v>
      </c>
      <c r="LU285" t="s">
        <v>423</v>
      </c>
      <c r="LV285" t="s">
        <v>423</v>
      </c>
      <c r="LW285" t="s">
        <v>423</v>
      </c>
      <c r="LX285" t="s">
        <v>423</v>
      </c>
      <c r="LY285" t="s">
        <v>423</v>
      </c>
      <c r="LZ285" t="s">
        <v>423</v>
      </c>
      <c r="MA285" t="s">
        <v>431</v>
      </c>
      <c r="MB285" t="s">
        <v>423</v>
      </c>
      <c r="MC285" t="s">
        <v>423</v>
      </c>
      <c r="MD285" t="s">
        <v>423</v>
      </c>
      <c r="ME285" t="s">
        <v>431</v>
      </c>
      <c r="MF285" t="s">
        <v>423</v>
      </c>
      <c r="MG285" t="s">
        <v>423</v>
      </c>
      <c r="MH285" t="s">
        <v>423</v>
      </c>
      <c r="MI285" t="s">
        <v>423</v>
      </c>
      <c r="MJ285" t="s">
        <v>423</v>
      </c>
      <c r="MK285" t="s">
        <v>423</v>
      </c>
      <c r="ML285" t="s">
        <v>431</v>
      </c>
      <c r="MN285">
        <v>597.83000000000004</v>
      </c>
      <c r="MO285">
        <v>29.67</v>
      </c>
      <c r="NE285">
        <v>135.27000000000001</v>
      </c>
      <c r="NT285">
        <v>89</v>
      </c>
      <c r="OJ285">
        <v>270.26</v>
      </c>
      <c r="OT285">
        <v>73.63</v>
      </c>
    </row>
    <row r="286" spans="1:410" ht="12.75" customHeight="1" x14ac:dyDescent="0.2">
      <c r="A286">
        <v>352</v>
      </c>
      <c r="B286" t="str">
        <f t="shared" si="184"/>
        <v>0-5min</v>
      </c>
      <c r="C286" t="str">
        <f t="shared" si="185"/>
        <v>seul</v>
      </c>
      <c r="D286" t="str">
        <f t="shared" si="186"/>
        <v>- 10m2</v>
      </c>
      <c r="E286" t="str">
        <f t="shared" si="187"/>
        <v>plutôt oui</v>
      </c>
      <c r="F286" t="str">
        <f t="shared" si="188"/>
        <v>aucune</v>
      </c>
      <c r="G286" t="str">
        <f t="shared" si="189"/>
        <v>echelon 4-7</v>
      </c>
      <c r="H286" t="str">
        <f t="shared" si="190"/>
        <v>non</v>
      </c>
      <c r="I286" t="s">
        <v>431</v>
      </c>
      <c r="J286" t="str">
        <f t="shared" si="191"/>
        <v>toujours</v>
      </c>
      <c r="K286" t="str">
        <f t="shared" si="192"/>
        <v>souvent</v>
      </c>
      <c r="L286" t="str">
        <f t="shared" si="193"/>
        <v>plutôt oui</v>
      </c>
      <c r="M286" t="str">
        <f t="shared" si="194"/>
        <v>1-2h</v>
      </c>
      <c r="N286" t="str">
        <f t="shared" si="195"/>
        <v>2-4h</v>
      </c>
      <c r="O286" t="str">
        <f t="shared" si="196"/>
        <v>souvent</v>
      </c>
      <c r="P286" t="str">
        <f t="shared" si="197"/>
        <v>souvent</v>
      </c>
      <c r="Q286" t="str">
        <f t="shared" si="198"/>
        <v>souvent</v>
      </c>
      <c r="R286" t="s">
        <v>425</v>
      </c>
      <c r="S286" t="s">
        <v>425</v>
      </c>
      <c r="T286" t="s">
        <v>425</v>
      </c>
      <c r="U286" t="s">
        <v>428</v>
      </c>
      <c r="V286" t="s">
        <v>440</v>
      </c>
      <c r="W286" t="s">
        <v>440</v>
      </c>
      <c r="X286" t="s">
        <v>430</v>
      </c>
      <c r="Y286" t="s">
        <v>425</v>
      </c>
      <c r="Z286" t="s">
        <v>424</v>
      </c>
      <c r="AA286" t="s">
        <v>425</v>
      </c>
      <c r="AB286" t="s">
        <v>425</v>
      </c>
      <c r="AC286" t="s">
        <v>425</v>
      </c>
      <c r="AD286" t="str">
        <f t="shared" si="199"/>
        <v>1 semaine avant</v>
      </c>
      <c r="AE286" t="str">
        <f t="shared" si="200"/>
        <v xml:space="preserve">moyennement </v>
      </c>
      <c r="AF286" t="str">
        <f t="shared" si="201"/>
        <v>plutôt bonnes</v>
      </c>
      <c r="AG286" t="str">
        <f t="shared" si="202"/>
        <v>régulièrement</v>
      </c>
      <c r="AH286" t="str">
        <f t="shared" si="203"/>
        <v>régulièrement</v>
      </c>
      <c r="AI286" t="str">
        <f t="shared" si="204"/>
        <v>parfois</v>
      </c>
      <c r="AJ286" t="str">
        <f t="shared" si="205"/>
        <v>parfois</v>
      </c>
      <c r="AK286" t="str">
        <f t="shared" si="206"/>
        <v>non</v>
      </c>
      <c r="AL286" t="str">
        <f t="shared" si="207"/>
        <v>pas d'asso</v>
      </c>
      <c r="AM286" t="str">
        <f t="shared" si="208"/>
        <v>pas d'asso</v>
      </c>
      <c r="AN286" t="str">
        <f t="shared" si="209"/>
        <v>1-3h</v>
      </c>
      <c r="AO286" t="str">
        <f t="shared" si="210"/>
        <v>jamais</v>
      </c>
      <c r="AP286" t="str">
        <f t="shared" si="211"/>
        <v>pas de spectacles</v>
      </c>
      <c r="AQ286" t="str">
        <f t="shared" si="212"/>
        <v>1/mois</v>
      </c>
      <c r="AR286" t="str">
        <f t="shared" si="213"/>
        <v>régulièrement</v>
      </c>
      <c r="AS286" t="str">
        <f t="shared" si="214"/>
        <v>2-4h</v>
      </c>
      <c r="AT286" t="str">
        <f t="shared" si="215"/>
        <v>très insatisfaisante</v>
      </c>
      <c r="AU286" t="str">
        <f t="shared" si="216"/>
        <v>plutôt non</v>
      </c>
      <c r="AV286" t="str">
        <f t="shared" si="217"/>
        <v>tout à fait</v>
      </c>
      <c r="AW286" t="str">
        <f t="shared" si="218"/>
        <v>plutôt non</v>
      </c>
      <c r="AX286" t="str">
        <f t="shared" si="219"/>
        <v>tout à fait</v>
      </c>
      <c r="AY286" t="str">
        <f t="shared" si="220"/>
        <v>tout à fait</v>
      </c>
      <c r="AZ286" t="str">
        <f t="shared" si="221"/>
        <v>1A</v>
      </c>
      <c r="BA286" t="str">
        <f t="shared" si="222"/>
        <v>1A</v>
      </c>
      <c r="BB286" t="str">
        <f t="shared" si="223"/>
        <v>FAS</v>
      </c>
      <c r="BC286" t="str">
        <f t="shared" si="224"/>
        <v>non</v>
      </c>
      <c r="BD286" t="str">
        <f t="shared" si="225"/>
        <v>post-bac</v>
      </c>
      <c r="BE286" t="str">
        <f t="shared" si="226"/>
        <v>Fr</v>
      </c>
      <c r="BF286" t="str">
        <f t="shared" si="227"/>
        <v>75-100%</v>
      </c>
      <c r="BG286" t="str">
        <f t="shared" si="228"/>
        <v>jsp</v>
      </c>
      <c r="BH286" t="s">
        <v>423</v>
      </c>
      <c r="BI286" t="str">
        <f t="shared" si="229"/>
        <v>aucun</v>
      </c>
      <c r="BJ286" t="s">
        <v>431</v>
      </c>
      <c r="BK286" t="s">
        <v>423</v>
      </c>
      <c r="BL286" t="s">
        <v>423</v>
      </c>
      <c r="BM286" t="s">
        <v>423</v>
      </c>
      <c r="BN286" t="s">
        <v>431</v>
      </c>
      <c r="BO286" t="s">
        <v>423</v>
      </c>
      <c r="BP286" t="s">
        <v>423</v>
      </c>
      <c r="BR286" t="s">
        <v>431</v>
      </c>
      <c r="BS286" t="s">
        <v>423</v>
      </c>
      <c r="BT286" t="s">
        <v>423</v>
      </c>
      <c r="BU286" t="s">
        <v>423</v>
      </c>
      <c r="BV286" t="s">
        <v>423</v>
      </c>
      <c r="BW286" t="s">
        <v>431</v>
      </c>
      <c r="BX286" t="s">
        <v>423</v>
      </c>
      <c r="BY286" t="s">
        <v>423</v>
      </c>
      <c r="BZ286" t="s">
        <v>423</v>
      </c>
      <c r="CA286" t="s">
        <v>432</v>
      </c>
      <c r="CB286" t="s">
        <v>432</v>
      </c>
      <c r="CC286" t="s">
        <v>432</v>
      </c>
      <c r="CD286" t="s">
        <v>432</v>
      </c>
      <c r="CE286" t="s">
        <v>431</v>
      </c>
      <c r="CF286" t="s">
        <v>423</v>
      </c>
      <c r="CG286" t="s">
        <v>423</v>
      </c>
      <c r="CH286" t="s">
        <v>423</v>
      </c>
      <c r="CI286" t="s">
        <v>423</v>
      </c>
      <c r="CJ286" t="s">
        <v>423</v>
      </c>
      <c r="CK286" t="s">
        <v>431</v>
      </c>
      <c r="CL286" t="s">
        <v>423</v>
      </c>
      <c r="CM286" t="s">
        <v>423</v>
      </c>
      <c r="CN286" t="s">
        <v>423</v>
      </c>
      <c r="CO286" t="s">
        <v>432</v>
      </c>
      <c r="CP286" t="s">
        <v>432</v>
      </c>
      <c r="CQ286" t="s">
        <v>432</v>
      </c>
      <c r="CR286" t="s">
        <v>432</v>
      </c>
      <c r="CT286" t="s">
        <v>432</v>
      </c>
      <c r="CU286" t="s">
        <v>431</v>
      </c>
      <c r="CV286" t="s">
        <v>431</v>
      </c>
      <c r="CW286" t="s">
        <v>423</v>
      </c>
      <c r="CX286" t="s">
        <v>423</v>
      </c>
      <c r="CY286" t="s">
        <v>423</v>
      </c>
      <c r="CZ286" t="s">
        <v>423</v>
      </c>
      <c r="DA286" t="s">
        <v>431</v>
      </c>
      <c r="DB286" t="s">
        <v>423</v>
      </c>
      <c r="DC286" t="s">
        <v>423</v>
      </c>
      <c r="DD286" t="s">
        <v>423</v>
      </c>
      <c r="DE286" t="s">
        <v>431</v>
      </c>
      <c r="DF286" t="s">
        <v>423</v>
      </c>
      <c r="DG286" t="s">
        <v>423</v>
      </c>
      <c r="DH286" t="s">
        <v>423</v>
      </c>
      <c r="DI286" t="s">
        <v>423</v>
      </c>
      <c r="DJ286" t="s">
        <v>431</v>
      </c>
      <c r="DK286" t="s">
        <v>423</v>
      </c>
      <c r="DL286" t="s">
        <v>423</v>
      </c>
      <c r="DM286" t="s">
        <v>423</v>
      </c>
      <c r="DN286" t="s">
        <v>423</v>
      </c>
      <c r="DO286" t="s">
        <v>423</v>
      </c>
      <c r="DP286" t="s">
        <v>431</v>
      </c>
      <c r="DQ286" t="s">
        <v>423</v>
      </c>
      <c r="DR286" t="s">
        <v>423</v>
      </c>
      <c r="DS286" t="s">
        <v>423</v>
      </c>
      <c r="DT286" t="s">
        <v>423</v>
      </c>
      <c r="DU286" t="s">
        <v>431</v>
      </c>
      <c r="DV286" t="s">
        <v>423</v>
      </c>
      <c r="DW286" t="s">
        <v>423</v>
      </c>
      <c r="DX286" t="s">
        <v>423</v>
      </c>
      <c r="DY286" t="s">
        <v>431</v>
      </c>
      <c r="DZ286" t="s">
        <v>423</v>
      </c>
      <c r="EA286" t="s">
        <v>423</v>
      </c>
      <c r="EB286" t="s">
        <v>423</v>
      </c>
      <c r="EC286" t="s">
        <v>431</v>
      </c>
      <c r="ED286" t="s">
        <v>423</v>
      </c>
      <c r="EE286" t="s">
        <v>423</v>
      </c>
      <c r="EF286" t="s">
        <v>437</v>
      </c>
      <c r="EG286" t="s">
        <v>434</v>
      </c>
      <c r="EH286" t="s">
        <v>435</v>
      </c>
      <c r="EI286" t="s">
        <v>436</v>
      </c>
      <c r="EJ286" t="s">
        <v>433</v>
      </c>
      <c r="EK286" t="s">
        <v>438</v>
      </c>
      <c r="EL286" t="s">
        <v>425</v>
      </c>
      <c r="EM286" t="s">
        <v>425</v>
      </c>
      <c r="EN286" t="s">
        <v>425</v>
      </c>
      <c r="EO286" t="s">
        <v>428</v>
      </c>
      <c r="EP286" t="s">
        <v>440</v>
      </c>
      <c r="EQ286" t="s">
        <v>440</v>
      </c>
      <c r="ER286" t="s">
        <v>430</v>
      </c>
      <c r="ES286" t="s">
        <v>425</v>
      </c>
      <c r="ET286" t="s">
        <v>424</v>
      </c>
      <c r="EU286" t="s">
        <v>425</v>
      </c>
      <c r="EV286" t="s">
        <v>425</v>
      </c>
      <c r="EW286" t="s">
        <v>425</v>
      </c>
      <c r="EX286" t="s">
        <v>423</v>
      </c>
      <c r="EY286" t="s">
        <v>423</v>
      </c>
      <c r="EZ286" t="s">
        <v>423</v>
      </c>
      <c r="FA286" t="s">
        <v>431</v>
      </c>
      <c r="FB286" t="s">
        <v>423</v>
      </c>
      <c r="FC286" t="s">
        <v>423</v>
      </c>
      <c r="FD286" t="s">
        <v>423</v>
      </c>
      <c r="FE286" t="s">
        <v>423</v>
      </c>
      <c r="FF286" t="s">
        <v>431</v>
      </c>
      <c r="FG286" t="s">
        <v>423</v>
      </c>
      <c r="FH286" t="s">
        <v>423</v>
      </c>
      <c r="FI286" t="s">
        <v>431</v>
      </c>
      <c r="FJ286" t="s">
        <v>423</v>
      </c>
      <c r="FK286" t="s">
        <v>423</v>
      </c>
      <c r="FL286" t="s">
        <v>423</v>
      </c>
      <c r="FM286" t="s">
        <v>431</v>
      </c>
      <c r="FN286" t="s">
        <v>423</v>
      </c>
      <c r="FO286" t="s">
        <v>423</v>
      </c>
      <c r="FP286" t="s">
        <v>423</v>
      </c>
      <c r="FQ286" t="s">
        <v>431</v>
      </c>
      <c r="FR286" t="s">
        <v>423</v>
      </c>
      <c r="FS286" t="s">
        <v>423</v>
      </c>
      <c r="FT286" t="s">
        <v>423</v>
      </c>
      <c r="FU286" t="s">
        <v>423</v>
      </c>
      <c r="FV286" t="s">
        <v>431</v>
      </c>
      <c r="FW286" t="s">
        <v>423</v>
      </c>
      <c r="FX286" t="s">
        <v>423</v>
      </c>
      <c r="FZ286" t="s">
        <v>423</v>
      </c>
      <c r="GB286" t="s">
        <v>431</v>
      </c>
      <c r="GD286" t="s">
        <v>423</v>
      </c>
      <c r="GF286" t="s">
        <v>423</v>
      </c>
      <c r="GG286" t="s">
        <v>432</v>
      </c>
      <c r="GH286" t="s">
        <v>432</v>
      </c>
      <c r="GI286" t="s">
        <v>432</v>
      </c>
      <c r="GJ286" t="s">
        <v>432</v>
      </c>
      <c r="GK286" t="s">
        <v>432</v>
      </c>
      <c r="GL286" t="s">
        <v>432</v>
      </c>
      <c r="GM286" t="s">
        <v>432</v>
      </c>
      <c r="GN286" t="s">
        <v>432</v>
      </c>
      <c r="GO286" t="s">
        <v>432</v>
      </c>
      <c r="GP286" t="s">
        <v>432</v>
      </c>
      <c r="GQ286" t="s">
        <v>432</v>
      </c>
      <c r="GR286" t="s">
        <v>432</v>
      </c>
      <c r="GS286" t="s">
        <v>432</v>
      </c>
      <c r="GT286" t="s">
        <v>432</v>
      </c>
      <c r="GU286" t="s">
        <v>423</v>
      </c>
      <c r="GV286" t="s">
        <v>423</v>
      </c>
      <c r="GW286" t="s">
        <v>423</v>
      </c>
      <c r="GX286" t="s">
        <v>431</v>
      </c>
      <c r="GY286" t="s">
        <v>423</v>
      </c>
      <c r="GZ286" t="s">
        <v>423</v>
      </c>
      <c r="HA286" t="s">
        <v>423</v>
      </c>
      <c r="HB286" t="s">
        <v>423</v>
      </c>
      <c r="HC286" t="s">
        <v>431</v>
      </c>
      <c r="HD286" t="s">
        <v>432</v>
      </c>
      <c r="HE286" t="s">
        <v>432</v>
      </c>
      <c r="HF286" t="s">
        <v>432</v>
      </c>
      <c r="HG286" t="s">
        <v>432</v>
      </c>
      <c r="HH286" t="s">
        <v>423</v>
      </c>
      <c r="HI286" t="s">
        <v>423</v>
      </c>
      <c r="HJ286" t="s">
        <v>423</v>
      </c>
      <c r="HK286" t="s">
        <v>431</v>
      </c>
      <c r="HL286" t="s">
        <v>423</v>
      </c>
      <c r="HM286" t="s">
        <v>423</v>
      </c>
      <c r="HN286" t="s">
        <v>423</v>
      </c>
      <c r="HP286" t="s">
        <v>431</v>
      </c>
      <c r="HR286" t="s">
        <v>423</v>
      </c>
      <c r="HT286" t="s">
        <v>423</v>
      </c>
      <c r="HV286" t="s">
        <v>423</v>
      </c>
      <c r="HW286" t="s">
        <v>423</v>
      </c>
      <c r="HX286" t="s">
        <v>431</v>
      </c>
      <c r="HY286" t="s">
        <v>423</v>
      </c>
      <c r="HZ286" t="s">
        <v>423</v>
      </c>
      <c r="IA286" t="s">
        <v>423</v>
      </c>
      <c r="IB286" t="s">
        <v>423</v>
      </c>
      <c r="IC286" t="s">
        <v>423</v>
      </c>
      <c r="ID286" t="s">
        <v>423</v>
      </c>
      <c r="IE286" t="s">
        <v>431</v>
      </c>
      <c r="IF286" t="s">
        <v>423</v>
      </c>
      <c r="IG286" t="s">
        <v>423</v>
      </c>
      <c r="IH286" t="s">
        <v>431</v>
      </c>
      <c r="II286" t="s">
        <v>423</v>
      </c>
      <c r="IJ286" t="s">
        <v>431</v>
      </c>
      <c r="IK286" t="s">
        <v>423</v>
      </c>
      <c r="IL286" t="s">
        <v>423</v>
      </c>
      <c r="IM286" t="s">
        <v>423</v>
      </c>
      <c r="IN286" t="s">
        <v>423</v>
      </c>
      <c r="IO286" t="s">
        <v>423</v>
      </c>
      <c r="IP286" t="s">
        <v>431</v>
      </c>
      <c r="IQ286" t="s">
        <v>423</v>
      </c>
      <c r="IR286" t="s">
        <v>431</v>
      </c>
      <c r="IS286" t="s">
        <v>423</v>
      </c>
      <c r="IT286" t="s">
        <v>423</v>
      </c>
      <c r="IU286" t="s">
        <v>423</v>
      </c>
      <c r="IV286" t="s">
        <v>431</v>
      </c>
      <c r="IX286" t="s">
        <v>423</v>
      </c>
      <c r="IZ286" t="s">
        <v>423</v>
      </c>
      <c r="JB286" t="s">
        <v>423</v>
      </c>
      <c r="JD286" t="s">
        <v>1318</v>
      </c>
      <c r="JE286" t="s">
        <v>1319</v>
      </c>
      <c r="JF286" t="s">
        <v>1320</v>
      </c>
      <c r="JG286" t="s">
        <v>543</v>
      </c>
      <c r="JH286" t="s">
        <v>1321</v>
      </c>
      <c r="JI286" t="s">
        <v>431</v>
      </c>
      <c r="JJ286" t="s">
        <v>423</v>
      </c>
      <c r="JK286" t="s">
        <v>423</v>
      </c>
      <c r="JL286" t="s">
        <v>423</v>
      </c>
      <c r="JM286" t="s">
        <v>423</v>
      </c>
      <c r="JN286" t="s">
        <v>432</v>
      </c>
      <c r="JO286" t="s">
        <v>432</v>
      </c>
      <c r="JP286" t="s">
        <v>432</v>
      </c>
      <c r="JQ286" t="s">
        <v>432</v>
      </c>
      <c r="JR286" t="s">
        <v>432</v>
      </c>
      <c r="JS286" t="s">
        <v>432</v>
      </c>
      <c r="JT286" t="s">
        <v>432</v>
      </c>
      <c r="JU286" t="s">
        <v>432</v>
      </c>
      <c r="JV286" t="s">
        <v>432</v>
      </c>
      <c r="JW286" t="s">
        <v>432</v>
      </c>
      <c r="JX286" t="s">
        <v>432</v>
      </c>
      <c r="JY286" t="s">
        <v>432</v>
      </c>
      <c r="JZ286" t="s">
        <v>432</v>
      </c>
      <c r="KA286" t="s">
        <v>432</v>
      </c>
      <c r="KB286" t="s">
        <v>432</v>
      </c>
      <c r="KC286" t="s">
        <v>432</v>
      </c>
      <c r="KD286" t="s">
        <v>431</v>
      </c>
      <c r="KE286" t="s">
        <v>423</v>
      </c>
      <c r="KF286" t="s">
        <v>423</v>
      </c>
      <c r="KG286" t="s">
        <v>423</v>
      </c>
      <c r="KH286" t="s">
        <v>423</v>
      </c>
      <c r="KI286" t="s">
        <v>423</v>
      </c>
      <c r="KJ286" t="s">
        <v>423</v>
      </c>
      <c r="KK286" t="s">
        <v>423</v>
      </c>
      <c r="KL286" t="s">
        <v>423</v>
      </c>
      <c r="KM286" t="s">
        <v>423</v>
      </c>
      <c r="KN286" t="s">
        <v>423</v>
      </c>
      <c r="KO286" t="s">
        <v>423</v>
      </c>
      <c r="KP286" t="s">
        <v>423</v>
      </c>
      <c r="KQ286" t="s">
        <v>423</v>
      </c>
      <c r="KR286" t="s">
        <v>423</v>
      </c>
      <c r="KS286" t="s">
        <v>423</v>
      </c>
      <c r="KT286" t="s">
        <v>423</v>
      </c>
      <c r="KU286" t="s">
        <v>423</v>
      </c>
      <c r="KV286" t="s">
        <v>423</v>
      </c>
      <c r="KW286" t="s">
        <v>431</v>
      </c>
      <c r="KY286" t="s">
        <v>431</v>
      </c>
      <c r="KZ286" t="s">
        <v>432</v>
      </c>
      <c r="LA286" t="s">
        <v>432</v>
      </c>
      <c r="LB286" t="s">
        <v>432</v>
      </c>
      <c r="LC286" t="s">
        <v>432</v>
      </c>
      <c r="LD286" t="s">
        <v>432</v>
      </c>
      <c r="LE286" t="s">
        <v>432</v>
      </c>
      <c r="LF286" t="s">
        <v>432</v>
      </c>
      <c r="LG286" t="s">
        <v>432</v>
      </c>
      <c r="LH286" t="s">
        <v>432</v>
      </c>
      <c r="LI286" t="s">
        <v>432</v>
      </c>
      <c r="LK286" t="s">
        <v>431</v>
      </c>
      <c r="LL286" t="s">
        <v>423</v>
      </c>
      <c r="LM286" t="s">
        <v>423</v>
      </c>
      <c r="LN286" t="s">
        <v>423</v>
      </c>
      <c r="LO286" t="s">
        <v>441</v>
      </c>
      <c r="LP286" t="s">
        <v>432</v>
      </c>
      <c r="LQ286" t="s">
        <v>432</v>
      </c>
      <c r="LR286" t="s">
        <v>432</v>
      </c>
      <c r="LS286" t="s">
        <v>432</v>
      </c>
      <c r="LT286" t="s">
        <v>432</v>
      </c>
      <c r="LU286" t="s">
        <v>423</v>
      </c>
      <c r="LV286" t="s">
        <v>423</v>
      </c>
      <c r="LW286" t="s">
        <v>423</v>
      </c>
      <c r="LX286" t="s">
        <v>423</v>
      </c>
      <c r="LY286" t="s">
        <v>431</v>
      </c>
      <c r="LZ286" t="s">
        <v>423</v>
      </c>
      <c r="MA286" t="s">
        <v>423</v>
      </c>
      <c r="MB286" t="s">
        <v>423</v>
      </c>
      <c r="MC286" t="s">
        <v>423</v>
      </c>
      <c r="MD286" t="s">
        <v>423</v>
      </c>
      <c r="ME286" t="s">
        <v>423</v>
      </c>
      <c r="MF286" t="s">
        <v>423</v>
      </c>
      <c r="MG286" t="s">
        <v>431</v>
      </c>
      <c r="MH286" t="s">
        <v>423</v>
      </c>
      <c r="MI286" t="s">
        <v>423</v>
      </c>
      <c r="MJ286" t="s">
        <v>423</v>
      </c>
      <c r="MK286" t="s">
        <v>423</v>
      </c>
      <c r="ML286" t="s">
        <v>431</v>
      </c>
      <c r="MN286">
        <v>610.79999999999995</v>
      </c>
      <c r="MO286">
        <v>53.47</v>
      </c>
      <c r="NE286">
        <v>161.53</v>
      </c>
      <c r="NT286">
        <v>125.94</v>
      </c>
      <c r="OJ286">
        <v>158.46</v>
      </c>
      <c r="OT286">
        <v>111.4</v>
      </c>
    </row>
    <row r="287" spans="1:410" ht="12.75" customHeight="1" x14ac:dyDescent="0.2">
      <c r="A287">
        <v>353</v>
      </c>
      <c r="B287" t="str">
        <f t="shared" si="184"/>
        <v>0-5min</v>
      </c>
      <c r="C287" t="str">
        <f t="shared" si="185"/>
        <v>colocation</v>
      </c>
      <c r="D287" t="str">
        <f t="shared" si="186"/>
        <v>coloc ou foyer familial</v>
      </c>
      <c r="E287" t="str">
        <f t="shared" si="187"/>
        <v>plutôt oui</v>
      </c>
      <c r="F287" t="str">
        <f t="shared" si="188"/>
        <v>oui 1-5h</v>
      </c>
      <c r="G287" t="str">
        <f t="shared" si="189"/>
        <v>echelon 1-3</v>
      </c>
      <c r="H287" t="str">
        <f t="shared" si="190"/>
        <v>non</v>
      </c>
      <c r="I287" t="s">
        <v>423</v>
      </c>
      <c r="J287" t="str">
        <f t="shared" si="191"/>
        <v>toujours</v>
      </c>
      <c r="K287" t="str">
        <f t="shared" si="192"/>
        <v>jamais</v>
      </c>
      <c r="L287" t="str">
        <f t="shared" si="193"/>
        <v>pas commentaire</v>
      </c>
      <c r="M287" t="str">
        <f t="shared" si="194"/>
        <v>2-4h</v>
      </c>
      <c r="N287" t="str">
        <f t="shared" si="195"/>
        <v>+8h</v>
      </c>
      <c r="O287" t="str">
        <f t="shared" si="196"/>
        <v>parfois</v>
      </c>
      <c r="P287" t="str">
        <f t="shared" si="197"/>
        <v>parfois</v>
      </c>
      <c r="Q287" t="str">
        <f t="shared" si="198"/>
        <v>toujours</v>
      </c>
      <c r="R287" t="s">
        <v>425</v>
      </c>
      <c r="S287" t="s">
        <v>425</v>
      </c>
      <c r="T287" t="s">
        <v>425</v>
      </c>
      <c r="U287" t="s">
        <v>428</v>
      </c>
      <c r="V287" t="s">
        <v>428</v>
      </c>
      <c r="W287" t="s">
        <v>428</v>
      </c>
      <c r="X287" t="s">
        <v>430</v>
      </c>
      <c r="Y287" t="s">
        <v>425</v>
      </c>
      <c r="Z287" t="s">
        <v>424</v>
      </c>
      <c r="AA287" t="s">
        <v>425</v>
      </c>
      <c r="AB287" t="s">
        <v>425</v>
      </c>
      <c r="AC287" t="s">
        <v>425</v>
      </c>
      <c r="AD287" t="str">
        <f t="shared" si="199"/>
        <v>2 semaines avant</v>
      </c>
      <c r="AE287" t="str">
        <f t="shared" si="200"/>
        <v>plutôt oui</v>
      </c>
      <c r="AF287" t="str">
        <f t="shared" si="201"/>
        <v>très bonnes</v>
      </c>
      <c r="AG287" t="str">
        <f t="shared" si="202"/>
        <v>très souvent</v>
      </c>
      <c r="AH287" t="str">
        <f t="shared" si="203"/>
        <v>parfois</v>
      </c>
      <c r="AI287" t="str">
        <f t="shared" si="204"/>
        <v>régulièrement</v>
      </c>
      <c r="AJ287" t="str">
        <f t="shared" si="205"/>
        <v>parfois</v>
      </c>
      <c r="AK287" t="str">
        <f t="shared" si="206"/>
        <v>non</v>
      </c>
      <c r="AL287" t="str">
        <f t="shared" si="207"/>
        <v>pas d'asso</v>
      </c>
      <c r="AM287" t="str">
        <f t="shared" si="208"/>
        <v>pas d'asso</v>
      </c>
      <c r="AN287" t="str">
        <f t="shared" si="209"/>
        <v>1-3h</v>
      </c>
      <c r="AO287" t="str">
        <f t="shared" si="210"/>
        <v>jamais</v>
      </c>
      <c r="AP287" t="str">
        <f t="shared" si="211"/>
        <v>pas de spectacles</v>
      </c>
      <c r="AQ287" t="str">
        <f t="shared" si="212"/>
        <v>jamais</v>
      </c>
      <c r="AR287" t="str">
        <f t="shared" si="213"/>
        <v>parfois</v>
      </c>
      <c r="AS287" t="str">
        <f t="shared" si="214"/>
        <v>2-4h</v>
      </c>
      <c r="AT287" t="str">
        <f t="shared" si="215"/>
        <v>plutôt satisfaisante</v>
      </c>
      <c r="AU287" t="str">
        <f t="shared" si="216"/>
        <v>plutôt oui</v>
      </c>
      <c r="AV287" t="str">
        <f t="shared" si="217"/>
        <v>tout à fait</v>
      </c>
      <c r="AW287" t="str">
        <f t="shared" si="218"/>
        <v>plutôt non</v>
      </c>
      <c r="AX287" t="str">
        <f t="shared" si="219"/>
        <v>tout à fait</v>
      </c>
      <c r="AY287" t="str">
        <f t="shared" si="220"/>
        <v>plutôt oui</v>
      </c>
      <c r="AZ287" t="str">
        <f t="shared" si="221"/>
        <v>1A</v>
      </c>
      <c r="BA287" t="str">
        <f t="shared" si="222"/>
        <v>1A</v>
      </c>
      <c r="BB287" t="str">
        <f t="shared" si="223"/>
        <v>classique</v>
      </c>
      <c r="BC287" t="str">
        <f t="shared" si="224"/>
        <v>non</v>
      </c>
      <c r="BD287" t="str">
        <f t="shared" si="225"/>
        <v>post-bac</v>
      </c>
      <c r="BE287" t="str">
        <f t="shared" si="226"/>
        <v>Fr</v>
      </c>
      <c r="BF287" t="str">
        <f t="shared" si="227"/>
        <v>75-100%</v>
      </c>
      <c r="BG287" t="str">
        <f t="shared" si="228"/>
        <v>75-100%</v>
      </c>
      <c r="BH287" t="s">
        <v>423</v>
      </c>
      <c r="BI287" t="str">
        <f t="shared" si="229"/>
        <v>2/3 par semestre</v>
      </c>
      <c r="BJ287" t="s">
        <v>431</v>
      </c>
      <c r="BK287" t="s">
        <v>423</v>
      </c>
      <c r="BL287" t="s">
        <v>423</v>
      </c>
      <c r="BM287" t="s">
        <v>423</v>
      </c>
      <c r="BN287" t="s">
        <v>423</v>
      </c>
      <c r="BO287" t="s">
        <v>431</v>
      </c>
      <c r="BP287" t="s">
        <v>423</v>
      </c>
      <c r="BR287" t="s">
        <v>432</v>
      </c>
      <c r="BS287" t="s">
        <v>432</v>
      </c>
      <c r="BT287" t="s">
        <v>432</v>
      </c>
      <c r="BU287" t="s">
        <v>432</v>
      </c>
      <c r="BV287" t="s">
        <v>423</v>
      </c>
      <c r="BW287" t="s">
        <v>431</v>
      </c>
      <c r="BX287" t="s">
        <v>423</v>
      </c>
      <c r="BY287" t="s">
        <v>423</v>
      </c>
      <c r="BZ287" t="s">
        <v>431</v>
      </c>
      <c r="CA287" t="s">
        <v>431</v>
      </c>
      <c r="CB287" t="s">
        <v>423</v>
      </c>
      <c r="CC287" t="s">
        <v>423</v>
      </c>
      <c r="CD287" t="s">
        <v>423</v>
      </c>
      <c r="CE287" t="s">
        <v>431</v>
      </c>
      <c r="CF287" t="s">
        <v>423</v>
      </c>
      <c r="CG287" t="s">
        <v>423</v>
      </c>
      <c r="CH287" t="s">
        <v>423</v>
      </c>
      <c r="CI287" t="s">
        <v>431</v>
      </c>
      <c r="CJ287" t="s">
        <v>423</v>
      </c>
      <c r="CK287" t="s">
        <v>423</v>
      </c>
      <c r="CL287" t="s">
        <v>423</v>
      </c>
      <c r="CM287" t="s">
        <v>423</v>
      </c>
      <c r="CN287" t="s">
        <v>423</v>
      </c>
      <c r="CO287" t="s">
        <v>432</v>
      </c>
      <c r="CP287" t="s">
        <v>432</v>
      </c>
      <c r="CQ287" t="s">
        <v>432</v>
      </c>
      <c r="CR287" t="s">
        <v>432</v>
      </c>
      <c r="CT287" t="s">
        <v>432</v>
      </c>
      <c r="CU287" t="s">
        <v>423</v>
      </c>
      <c r="CV287" t="s">
        <v>431</v>
      </c>
      <c r="CW287" t="s">
        <v>423</v>
      </c>
      <c r="CX287" t="s">
        <v>423</v>
      </c>
      <c r="CY287" t="s">
        <v>423</v>
      </c>
      <c r="CZ287" t="s">
        <v>423</v>
      </c>
      <c r="DA287" t="s">
        <v>423</v>
      </c>
      <c r="DB287" t="s">
        <v>423</v>
      </c>
      <c r="DC287" t="s">
        <v>431</v>
      </c>
      <c r="DD287" t="s">
        <v>432</v>
      </c>
      <c r="DE287" t="s">
        <v>432</v>
      </c>
      <c r="DF287" t="s">
        <v>432</v>
      </c>
      <c r="DG287" t="s">
        <v>432</v>
      </c>
      <c r="DH287" t="s">
        <v>423</v>
      </c>
      <c r="DI287" t="s">
        <v>431</v>
      </c>
      <c r="DJ287" t="s">
        <v>423</v>
      </c>
      <c r="DK287" t="s">
        <v>423</v>
      </c>
      <c r="DL287" t="s">
        <v>423</v>
      </c>
      <c r="DM287" t="s">
        <v>431</v>
      </c>
      <c r="DN287" t="s">
        <v>423</v>
      </c>
      <c r="DO287" t="s">
        <v>423</v>
      </c>
      <c r="DP287" t="s">
        <v>423</v>
      </c>
      <c r="DQ287" t="s">
        <v>423</v>
      </c>
      <c r="DR287" t="s">
        <v>423</v>
      </c>
      <c r="DS287" t="s">
        <v>423</v>
      </c>
      <c r="DT287" t="s">
        <v>423</v>
      </c>
      <c r="DU287" t="s">
        <v>423</v>
      </c>
      <c r="DV287" t="s">
        <v>431</v>
      </c>
      <c r="DW287" t="s">
        <v>423</v>
      </c>
      <c r="DX287" t="s">
        <v>423</v>
      </c>
      <c r="DY287" t="s">
        <v>423</v>
      </c>
      <c r="DZ287" t="s">
        <v>431</v>
      </c>
      <c r="EA287" t="s">
        <v>423</v>
      </c>
      <c r="EB287" t="s">
        <v>431</v>
      </c>
      <c r="EC287" t="s">
        <v>423</v>
      </c>
      <c r="ED287" t="s">
        <v>423</v>
      </c>
      <c r="EE287" t="s">
        <v>423</v>
      </c>
      <c r="EF287" t="s">
        <v>437</v>
      </c>
      <c r="EG287" t="s">
        <v>434</v>
      </c>
      <c r="EH287" t="s">
        <v>438</v>
      </c>
      <c r="EI287" t="s">
        <v>436</v>
      </c>
      <c r="EJ287" t="s">
        <v>433</v>
      </c>
      <c r="EK287" t="s">
        <v>435</v>
      </c>
      <c r="EL287" t="s">
        <v>425</v>
      </c>
      <c r="EM287" t="s">
        <v>425</v>
      </c>
      <c r="EN287" t="s">
        <v>425</v>
      </c>
      <c r="EO287" t="s">
        <v>428</v>
      </c>
      <c r="EP287" t="s">
        <v>428</v>
      </c>
      <c r="EQ287" t="s">
        <v>428</v>
      </c>
      <c r="ER287" t="s">
        <v>430</v>
      </c>
      <c r="ES287" t="s">
        <v>425</v>
      </c>
      <c r="ET287" t="s">
        <v>424</v>
      </c>
      <c r="EU287" t="s">
        <v>425</v>
      </c>
      <c r="EV287" t="s">
        <v>425</v>
      </c>
      <c r="EW287" t="s">
        <v>425</v>
      </c>
      <c r="EX287" t="s">
        <v>423</v>
      </c>
      <c r="EY287" t="s">
        <v>423</v>
      </c>
      <c r="EZ287" t="s">
        <v>431</v>
      </c>
      <c r="FA287" t="s">
        <v>423</v>
      </c>
      <c r="FB287" t="s">
        <v>423</v>
      </c>
      <c r="FC287" t="s">
        <v>423</v>
      </c>
      <c r="FD287" t="s">
        <v>423</v>
      </c>
      <c r="FE287" t="s">
        <v>431</v>
      </c>
      <c r="FF287" t="s">
        <v>423</v>
      </c>
      <c r="FG287" t="s">
        <v>423</v>
      </c>
      <c r="FH287" t="s">
        <v>431</v>
      </c>
      <c r="FI287" t="s">
        <v>423</v>
      </c>
      <c r="FJ287" t="s">
        <v>423</v>
      </c>
      <c r="FK287" t="s">
        <v>423</v>
      </c>
      <c r="FL287" t="s">
        <v>431</v>
      </c>
      <c r="FM287" t="s">
        <v>423</v>
      </c>
      <c r="FN287" t="s">
        <v>423</v>
      </c>
      <c r="FO287" t="s">
        <v>423</v>
      </c>
      <c r="FP287" t="s">
        <v>423</v>
      </c>
      <c r="FQ287" t="s">
        <v>423</v>
      </c>
      <c r="FR287" t="s">
        <v>431</v>
      </c>
      <c r="FS287" t="s">
        <v>423</v>
      </c>
      <c r="FT287" t="s">
        <v>423</v>
      </c>
      <c r="FU287" t="s">
        <v>431</v>
      </c>
      <c r="FV287" t="s">
        <v>423</v>
      </c>
      <c r="FW287" t="s">
        <v>423</v>
      </c>
      <c r="FX287" t="s">
        <v>423</v>
      </c>
      <c r="FZ287" t="s">
        <v>423</v>
      </c>
      <c r="GB287" t="s">
        <v>431</v>
      </c>
      <c r="GD287" t="s">
        <v>423</v>
      </c>
      <c r="GF287" t="s">
        <v>423</v>
      </c>
      <c r="GG287" t="s">
        <v>432</v>
      </c>
      <c r="GH287" t="s">
        <v>432</v>
      </c>
      <c r="GI287" t="s">
        <v>432</v>
      </c>
      <c r="GJ287" t="s">
        <v>432</v>
      </c>
      <c r="GK287" t="s">
        <v>432</v>
      </c>
      <c r="GL287" t="s">
        <v>432</v>
      </c>
      <c r="GM287" t="s">
        <v>432</v>
      </c>
      <c r="GN287" t="s">
        <v>432</v>
      </c>
      <c r="GO287" t="s">
        <v>432</v>
      </c>
      <c r="GP287" t="s">
        <v>432</v>
      </c>
      <c r="GQ287" t="s">
        <v>432</v>
      </c>
      <c r="GR287" t="s">
        <v>432</v>
      </c>
      <c r="GS287" t="s">
        <v>432</v>
      </c>
      <c r="GT287" t="s">
        <v>432</v>
      </c>
      <c r="GU287" t="s">
        <v>423</v>
      </c>
      <c r="GV287" t="s">
        <v>423</v>
      </c>
      <c r="GW287" t="s">
        <v>423</v>
      </c>
      <c r="GX287" t="s">
        <v>431</v>
      </c>
      <c r="GY287" t="s">
        <v>423</v>
      </c>
      <c r="GZ287" t="s">
        <v>423</v>
      </c>
      <c r="HA287" t="s">
        <v>423</v>
      </c>
      <c r="HB287" t="s">
        <v>423</v>
      </c>
      <c r="HC287" t="s">
        <v>431</v>
      </c>
      <c r="HD287" t="s">
        <v>432</v>
      </c>
      <c r="HE287" t="s">
        <v>432</v>
      </c>
      <c r="HF287" t="s">
        <v>432</v>
      </c>
      <c r="HG287" t="s">
        <v>432</v>
      </c>
      <c r="HH287" t="s">
        <v>423</v>
      </c>
      <c r="HI287" t="s">
        <v>423</v>
      </c>
      <c r="HJ287" t="s">
        <v>423</v>
      </c>
      <c r="HK287" t="s">
        <v>423</v>
      </c>
      <c r="HL287" t="s">
        <v>423</v>
      </c>
      <c r="HM287" t="s">
        <v>431</v>
      </c>
      <c r="HN287" t="s">
        <v>423</v>
      </c>
      <c r="HP287" t="s">
        <v>423</v>
      </c>
      <c r="HR287" t="s">
        <v>431</v>
      </c>
      <c r="HT287" t="s">
        <v>423</v>
      </c>
      <c r="HV287" t="s">
        <v>423</v>
      </c>
      <c r="HW287" t="s">
        <v>423</v>
      </c>
      <c r="HX287" t="s">
        <v>431</v>
      </c>
      <c r="HY287" t="s">
        <v>423</v>
      </c>
      <c r="HZ287" t="s">
        <v>423</v>
      </c>
      <c r="IA287" t="s">
        <v>423</v>
      </c>
      <c r="IB287" t="s">
        <v>423</v>
      </c>
      <c r="IC287" t="s">
        <v>431</v>
      </c>
      <c r="ID287" t="s">
        <v>423</v>
      </c>
      <c r="IE287" t="s">
        <v>423</v>
      </c>
      <c r="IF287" t="s">
        <v>423</v>
      </c>
      <c r="IG287" t="s">
        <v>431</v>
      </c>
      <c r="IH287" t="s">
        <v>423</v>
      </c>
      <c r="II287" t="s">
        <v>423</v>
      </c>
      <c r="IJ287" t="s">
        <v>431</v>
      </c>
      <c r="IK287" t="s">
        <v>423</v>
      </c>
      <c r="IL287" t="s">
        <v>423</v>
      </c>
      <c r="IM287" t="s">
        <v>423</v>
      </c>
      <c r="IN287" t="s">
        <v>423</v>
      </c>
      <c r="IO287" t="s">
        <v>423</v>
      </c>
      <c r="IP287" t="s">
        <v>431</v>
      </c>
      <c r="IQ287" t="s">
        <v>423</v>
      </c>
      <c r="IR287" t="s">
        <v>431</v>
      </c>
      <c r="IS287" t="s">
        <v>423</v>
      </c>
      <c r="IT287" t="s">
        <v>423</v>
      </c>
      <c r="IU287" t="s">
        <v>423</v>
      </c>
      <c r="IV287" t="s">
        <v>423</v>
      </c>
      <c r="IX287" t="s">
        <v>431</v>
      </c>
      <c r="IZ287" t="s">
        <v>423</v>
      </c>
      <c r="JB287" t="s">
        <v>423</v>
      </c>
      <c r="JI287" t="s">
        <v>431</v>
      </c>
      <c r="JJ287" t="s">
        <v>423</v>
      </c>
      <c r="JK287" t="s">
        <v>423</v>
      </c>
      <c r="JL287" t="s">
        <v>423</v>
      </c>
      <c r="JM287" t="s">
        <v>423</v>
      </c>
      <c r="JN287" t="s">
        <v>432</v>
      </c>
      <c r="JO287" t="s">
        <v>432</v>
      </c>
      <c r="JP287" t="s">
        <v>432</v>
      </c>
      <c r="JQ287" t="s">
        <v>432</v>
      </c>
      <c r="JR287" t="s">
        <v>432</v>
      </c>
      <c r="JS287" t="s">
        <v>432</v>
      </c>
      <c r="JT287" t="s">
        <v>432</v>
      </c>
      <c r="JU287" t="s">
        <v>432</v>
      </c>
      <c r="JV287" t="s">
        <v>432</v>
      </c>
      <c r="JW287" t="s">
        <v>432</v>
      </c>
      <c r="JX287" t="s">
        <v>432</v>
      </c>
      <c r="JY287" t="s">
        <v>432</v>
      </c>
      <c r="JZ287" t="s">
        <v>432</v>
      </c>
      <c r="KA287" t="s">
        <v>432</v>
      </c>
      <c r="KB287" t="s">
        <v>432</v>
      </c>
      <c r="KC287" t="s">
        <v>432</v>
      </c>
      <c r="KD287" t="s">
        <v>423</v>
      </c>
      <c r="KE287" t="s">
        <v>423</v>
      </c>
      <c r="KF287" t="s">
        <v>423</v>
      </c>
      <c r="KG287" t="s">
        <v>423</v>
      </c>
      <c r="KH287" t="s">
        <v>423</v>
      </c>
      <c r="KI287" t="s">
        <v>423</v>
      </c>
      <c r="KJ287" t="s">
        <v>423</v>
      </c>
      <c r="KK287" t="s">
        <v>423</v>
      </c>
      <c r="KL287" t="s">
        <v>423</v>
      </c>
      <c r="KM287" t="s">
        <v>423</v>
      </c>
      <c r="KN287" t="s">
        <v>423</v>
      </c>
      <c r="KO287" t="s">
        <v>423</v>
      </c>
      <c r="KP287" t="s">
        <v>423</v>
      </c>
      <c r="KQ287" t="s">
        <v>431</v>
      </c>
      <c r="KR287" t="s">
        <v>423</v>
      </c>
      <c r="KS287" t="s">
        <v>423</v>
      </c>
      <c r="KT287" t="s">
        <v>423</v>
      </c>
      <c r="KU287" t="s">
        <v>423</v>
      </c>
      <c r="KV287" t="s">
        <v>423</v>
      </c>
      <c r="KW287" t="s">
        <v>431</v>
      </c>
      <c r="KY287" t="s">
        <v>431</v>
      </c>
      <c r="KZ287" t="s">
        <v>432</v>
      </c>
      <c r="LA287" t="s">
        <v>432</v>
      </c>
      <c r="LB287" t="s">
        <v>432</v>
      </c>
      <c r="LC287" t="s">
        <v>432</v>
      </c>
      <c r="LD287" t="s">
        <v>432</v>
      </c>
      <c r="LE287" t="s">
        <v>432</v>
      </c>
      <c r="LF287" t="s">
        <v>432</v>
      </c>
      <c r="LG287" t="s">
        <v>432</v>
      </c>
      <c r="LH287" t="s">
        <v>432</v>
      </c>
      <c r="LI287" t="s">
        <v>432</v>
      </c>
      <c r="LK287" t="s">
        <v>431</v>
      </c>
      <c r="LL287" t="s">
        <v>423</v>
      </c>
      <c r="LM287" t="s">
        <v>423</v>
      </c>
      <c r="LN287" t="s">
        <v>423</v>
      </c>
      <c r="LO287" t="s">
        <v>1169</v>
      </c>
      <c r="LP287" t="s">
        <v>432</v>
      </c>
      <c r="LQ287" t="s">
        <v>432</v>
      </c>
      <c r="LR287" t="s">
        <v>432</v>
      </c>
      <c r="LS287" t="s">
        <v>432</v>
      </c>
      <c r="LT287" t="s">
        <v>432</v>
      </c>
      <c r="LU287" t="s">
        <v>423</v>
      </c>
      <c r="LV287" t="s">
        <v>423</v>
      </c>
      <c r="LW287" t="s">
        <v>423</v>
      </c>
      <c r="LX287" t="s">
        <v>423</v>
      </c>
      <c r="LY287" t="s">
        <v>431</v>
      </c>
      <c r="LZ287" t="s">
        <v>423</v>
      </c>
      <c r="MA287" t="s">
        <v>423</v>
      </c>
      <c r="MB287" t="s">
        <v>423</v>
      </c>
      <c r="MC287" t="s">
        <v>423</v>
      </c>
      <c r="MD287" t="s">
        <v>423</v>
      </c>
      <c r="ME287" t="s">
        <v>423</v>
      </c>
      <c r="MF287" t="s">
        <v>431</v>
      </c>
      <c r="MG287" t="s">
        <v>423</v>
      </c>
      <c r="MH287" t="s">
        <v>423</v>
      </c>
      <c r="MI287" t="s">
        <v>423</v>
      </c>
      <c r="MJ287" t="s">
        <v>431</v>
      </c>
      <c r="MK287" t="s">
        <v>423</v>
      </c>
      <c r="ML287" t="s">
        <v>423</v>
      </c>
      <c r="MN287">
        <v>438.97</v>
      </c>
      <c r="MO287">
        <v>45.81</v>
      </c>
      <c r="NE287">
        <v>123.77</v>
      </c>
      <c r="NT287">
        <v>67.510000000000005</v>
      </c>
      <c r="OJ287">
        <v>111</v>
      </c>
      <c r="OT287">
        <v>90.88</v>
      </c>
    </row>
    <row r="288" spans="1:410" ht="12.75" customHeight="1" x14ac:dyDescent="0.2">
      <c r="A288">
        <v>354</v>
      </c>
      <c r="B288" t="str">
        <f t="shared" si="184"/>
        <v>15-30min</v>
      </c>
      <c r="C288" t="str">
        <f t="shared" si="185"/>
        <v>seul</v>
      </c>
      <c r="D288" t="str">
        <f t="shared" si="186"/>
        <v>+ 30m2</v>
      </c>
      <c r="E288" t="str">
        <f t="shared" si="187"/>
        <v>tout à fait</v>
      </c>
      <c r="F288" t="str">
        <f t="shared" si="188"/>
        <v>aucune</v>
      </c>
      <c r="G288" t="str">
        <f t="shared" si="189"/>
        <v>non</v>
      </c>
      <c r="H288" t="str">
        <f t="shared" si="190"/>
        <v>non</v>
      </c>
      <c r="I288" t="s">
        <v>423</v>
      </c>
      <c r="J288" t="str">
        <f t="shared" si="191"/>
        <v>parfois</v>
      </c>
      <c r="K288" t="str">
        <f t="shared" si="192"/>
        <v>jamais</v>
      </c>
      <c r="L288" t="str">
        <f t="shared" si="193"/>
        <v>pas commentaire</v>
      </c>
      <c r="M288" t="str">
        <f t="shared" si="194"/>
        <v>0-1h</v>
      </c>
      <c r="N288" t="str">
        <f t="shared" si="195"/>
        <v>1-2h</v>
      </c>
      <c r="O288" t="str">
        <f t="shared" si="196"/>
        <v>jamais</v>
      </c>
      <c r="P288" t="str">
        <f t="shared" si="197"/>
        <v>jamais</v>
      </c>
      <c r="Q288" t="str">
        <f t="shared" si="198"/>
        <v>toujours</v>
      </c>
      <c r="R288" t="s">
        <v>424</v>
      </c>
      <c r="S288" t="s">
        <v>425</v>
      </c>
      <c r="T288" t="s">
        <v>425</v>
      </c>
      <c r="U288" t="s">
        <v>426</v>
      </c>
      <c r="V288" t="s">
        <v>428</v>
      </c>
      <c r="W288" t="s">
        <v>427</v>
      </c>
      <c r="X288" t="s">
        <v>429</v>
      </c>
      <c r="Y288" t="s">
        <v>430</v>
      </c>
      <c r="Z288" t="s">
        <v>429</v>
      </c>
      <c r="AA288" t="s">
        <v>429</v>
      </c>
      <c r="AB288" t="s">
        <v>425</v>
      </c>
      <c r="AC288" t="s">
        <v>430</v>
      </c>
      <c r="AD288" t="str">
        <f t="shared" si="199"/>
        <v>3-4 jours avant</v>
      </c>
      <c r="AE288" t="str">
        <f t="shared" si="200"/>
        <v xml:space="preserve">moyennement </v>
      </c>
      <c r="AF288" t="str">
        <f t="shared" si="201"/>
        <v>très bonnes</v>
      </c>
      <c r="AG288" t="str">
        <f t="shared" si="202"/>
        <v>régulièrement</v>
      </c>
      <c r="AH288" t="str">
        <f t="shared" si="203"/>
        <v>régulièrement</v>
      </c>
      <c r="AI288" t="str">
        <f t="shared" si="204"/>
        <v>parfois</v>
      </c>
      <c r="AJ288" t="str">
        <f t="shared" si="205"/>
        <v>jamais</v>
      </c>
      <c r="AK288" t="str">
        <f t="shared" si="206"/>
        <v>non</v>
      </c>
      <c r="AL288" t="str">
        <f t="shared" si="207"/>
        <v>pas d'asso</v>
      </c>
      <c r="AM288" t="str">
        <f t="shared" si="208"/>
        <v>pas d'asso</v>
      </c>
      <c r="AN288" t="str">
        <f t="shared" si="209"/>
        <v>3-6h</v>
      </c>
      <c r="AO288" t="str">
        <f t="shared" si="210"/>
        <v>rarement</v>
      </c>
      <c r="AP288" t="str">
        <f t="shared" si="211"/>
        <v>plutôt oui</v>
      </c>
      <c r="AQ288" t="str">
        <f t="shared" si="212"/>
        <v>1/mois</v>
      </c>
      <c r="AR288" t="str">
        <f t="shared" si="213"/>
        <v>très souvent</v>
      </c>
      <c r="AS288" t="str">
        <f t="shared" si="214"/>
        <v>4-6h</v>
      </c>
      <c r="AT288" t="str">
        <f t="shared" si="215"/>
        <v>très satisfaisante</v>
      </c>
      <c r="AU288" t="str">
        <f t="shared" si="216"/>
        <v>tout à fait</v>
      </c>
      <c r="AV288" t="str">
        <f t="shared" si="217"/>
        <v>plutôt non</v>
      </c>
      <c r="AW288" t="str">
        <f t="shared" si="218"/>
        <v>plutôt oui</v>
      </c>
      <c r="AX288" t="str">
        <f t="shared" si="219"/>
        <v>plutôt non</v>
      </c>
      <c r="AY288" t="str">
        <f t="shared" si="220"/>
        <v>plutôt oui</v>
      </c>
      <c r="AZ288" t="str">
        <f t="shared" si="221"/>
        <v>4A</v>
      </c>
      <c r="BA288" t="str">
        <f t="shared" si="222"/>
        <v>GMM</v>
      </c>
      <c r="BB288" t="str">
        <f t="shared" si="223"/>
        <v>classique</v>
      </c>
      <c r="BC288" t="str">
        <f t="shared" si="224"/>
        <v>non</v>
      </c>
      <c r="BD288" t="str">
        <f t="shared" si="225"/>
        <v>post-bac</v>
      </c>
      <c r="BE288" t="str">
        <f t="shared" si="226"/>
        <v>Fr</v>
      </c>
      <c r="BF288" t="str">
        <f t="shared" si="227"/>
        <v>10-25%</v>
      </c>
      <c r="BG288" t="str">
        <f t="shared" si="228"/>
        <v>0-10%</v>
      </c>
      <c r="BH288" t="s">
        <v>423</v>
      </c>
      <c r="BI288" t="str">
        <f t="shared" si="229"/>
        <v>aucun</v>
      </c>
      <c r="BJ288" t="s">
        <v>423</v>
      </c>
      <c r="BK288" t="s">
        <v>423</v>
      </c>
      <c r="BL288" t="s">
        <v>431</v>
      </c>
      <c r="BM288" t="s">
        <v>423</v>
      </c>
      <c r="BN288" t="s">
        <v>431</v>
      </c>
      <c r="BO288" t="s">
        <v>423</v>
      </c>
      <c r="BP288" t="s">
        <v>423</v>
      </c>
      <c r="BR288" t="s">
        <v>423</v>
      </c>
      <c r="BS288" t="s">
        <v>423</v>
      </c>
      <c r="BT288" t="s">
        <v>423</v>
      </c>
      <c r="BU288" t="s">
        <v>431</v>
      </c>
      <c r="BV288" t="s">
        <v>431</v>
      </c>
      <c r="BW288" t="s">
        <v>423</v>
      </c>
      <c r="BX288" t="s">
        <v>423</v>
      </c>
      <c r="BY288" t="s">
        <v>423</v>
      </c>
      <c r="BZ288" t="s">
        <v>423</v>
      </c>
      <c r="CA288" t="s">
        <v>432</v>
      </c>
      <c r="CB288" t="s">
        <v>432</v>
      </c>
      <c r="CC288" t="s">
        <v>432</v>
      </c>
      <c r="CD288" t="s">
        <v>432</v>
      </c>
      <c r="CE288" t="s">
        <v>423</v>
      </c>
      <c r="CF288" t="s">
        <v>432</v>
      </c>
      <c r="CG288" t="s">
        <v>432</v>
      </c>
      <c r="CH288" t="s">
        <v>432</v>
      </c>
      <c r="CI288" t="s">
        <v>432</v>
      </c>
      <c r="CJ288" t="s">
        <v>432</v>
      </c>
      <c r="CK288" t="s">
        <v>432</v>
      </c>
      <c r="CL288" t="s">
        <v>432</v>
      </c>
      <c r="CM288" t="s">
        <v>432</v>
      </c>
      <c r="CN288" t="s">
        <v>423</v>
      </c>
      <c r="CO288" t="s">
        <v>432</v>
      </c>
      <c r="CP288" t="s">
        <v>432</v>
      </c>
      <c r="CQ288" t="s">
        <v>432</v>
      </c>
      <c r="CR288" t="s">
        <v>432</v>
      </c>
      <c r="CT288" t="s">
        <v>432</v>
      </c>
      <c r="CU288" t="s">
        <v>423</v>
      </c>
      <c r="CV288" t="s">
        <v>423</v>
      </c>
      <c r="CW288" t="s">
        <v>423</v>
      </c>
      <c r="CX288" t="s">
        <v>431</v>
      </c>
      <c r="CY288" t="s">
        <v>423</v>
      </c>
      <c r="CZ288" t="s">
        <v>423</v>
      </c>
      <c r="DA288" t="s">
        <v>423</v>
      </c>
      <c r="DB288" t="s">
        <v>423</v>
      </c>
      <c r="DC288" t="s">
        <v>431</v>
      </c>
      <c r="DD288" t="s">
        <v>432</v>
      </c>
      <c r="DE288" t="s">
        <v>432</v>
      </c>
      <c r="DF288" t="s">
        <v>432</v>
      </c>
      <c r="DG288" t="s">
        <v>432</v>
      </c>
      <c r="DH288" t="s">
        <v>423</v>
      </c>
      <c r="DI288" t="s">
        <v>423</v>
      </c>
      <c r="DJ288" t="s">
        <v>423</v>
      </c>
      <c r="DK288" t="s">
        <v>431</v>
      </c>
      <c r="DL288" t="s">
        <v>423</v>
      </c>
      <c r="DM288" t="s">
        <v>423</v>
      </c>
      <c r="DN288" t="s">
        <v>423</v>
      </c>
      <c r="DO288" t="s">
        <v>423</v>
      </c>
      <c r="DP288" t="s">
        <v>423</v>
      </c>
      <c r="DQ288" t="s">
        <v>431</v>
      </c>
      <c r="DR288" t="s">
        <v>423</v>
      </c>
      <c r="DS288" t="s">
        <v>423</v>
      </c>
      <c r="DT288" t="s">
        <v>423</v>
      </c>
      <c r="DU288" t="s">
        <v>423</v>
      </c>
      <c r="DV288" t="s">
        <v>423</v>
      </c>
      <c r="DW288" t="s">
        <v>431</v>
      </c>
      <c r="DX288" t="s">
        <v>423</v>
      </c>
      <c r="DY288" t="s">
        <v>423</v>
      </c>
      <c r="DZ288" t="s">
        <v>423</v>
      </c>
      <c r="EA288" t="s">
        <v>431</v>
      </c>
      <c r="EB288" t="s">
        <v>431</v>
      </c>
      <c r="EC288" t="s">
        <v>423</v>
      </c>
      <c r="ED288" t="s">
        <v>423</v>
      </c>
      <c r="EE288" t="s">
        <v>423</v>
      </c>
      <c r="EF288" t="s">
        <v>437</v>
      </c>
      <c r="EG288" t="s">
        <v>435</v>
      </c>
      <c r="EH288" t="s">
        <v>433</v>
      </c>
      <c r="EI288" t="s">
        <v>434</v>
      </c>
      <c r="EJ288" t="s">
        <v>436</v>
      </c>
      <c r="EK288" t="s">
        <v>438</v>
      </c>
      <c r="EL288" t="s">
        <v>424</v>
      </c>
      <c r="EM288" t="s">
        <v>425</v>
      </c>
      <c r="EN288" t="s">
        <v>425</v>
      </c>
      <c r="EO288" t="s">
        <v>426</v>
      </c>
      <c r="EP288" t="s">
        <v>428</v>
      </c>
      <c r="EQ288" t="s">
        <v>427</v>
      </c>
      <c r="ER288" t="s">
        <v>429</v>
      </c>
      <c r="ES288" t="s">
        <v>430</v>
      </c>
      <c r="ET288" t="s">
        <v>429</v>
      </c>
      <c r="EU288" t="s">
        <v>429</v>
      </c>
      <c r="EV288" t="s">
        <v>425</v>
      </c>
      <c r="EW288" t="s">
        <v>430</v>
      </c>
      <c r="EX288" t="s">
        <v>423</v>
      </c>
      <c r="EY288" t="s">
        <v>423</v>
      </c>
      <c r="EZ288" t="s">
        <v>423</v>
      </c>
      <c r="FA288" t="s">
        <v>423</v>
      </c>
      <c r="FB288" t="s">
        <v>431</v>
      </c>
      <c r="FC288" t="s">
        <v>423</v>
      </c>
      <c r="FD288" t="s">
        <v>423</v>
      </c>
      <c r="FE288" t="s">
        <v>423</v>
      </c>
      <c r="FF288" t="s">
        <v>431</v>
      </c>
      <c r="FG288" t="s">
        <v>423</v>
      </c>
      <c r="FH288" t="s">
        <v>431</v>
      </c>
      <c r="FI288" t="s">
        <v>423</v>
      </c>
      <c r="FJ288" t="s">
        <v>423</v>
      </c>
      <c r="FK288" t="s">
        <v>423</v>
      </c>
      <c r="FL288" t="s">
        <v>423</v>
      </c>
      <c r="FM288" t="s">
        <v>431</v>
      </c>
      <c r="FN288" t="s">
        <v>423</v>
      </c>
      <c r="FO288" t="s">
        <v>423</v>
      </c>
      <c r="FP288" t="s">
        <v>423</v>
      </c>
      <c r="FQ288" t="s">
        <v>431</v>
      </c>
      <c r="FR288" t="s">
        <v>423</v>
      </c>
      <c r="FS288" t="s">
        <v>423</v>
      </c>
      <c r="FT288" t="s">
        <v>423</v>
      </c>
      <c r="FU288" t="s">
        <v>423</v>
      </c>
      <c r="FV288" t="s">
        <v>431</v>
      </c>
      <c r="FW288" t="s">
        <v>423</v>
      </c>
      <c r="FX288" t="s">
        <v>423</v>
      </c>
      <c r="FZ288" t="s">
        <v>423</v>
      </c>
      <c r="GB288" t="s">
        <v>423</v>
      </c>
      <c r="GD288" t="s">
        <v>431</v>
      </c>
      <c r="GF288" t="s">
        <v>423</v>
      </c>
      <c r="GG288" t="s">
        <v>432</v>
      </c>
      <c r="GH288" t="s">
        <v>432</v>
      </c>
      <c r="GI288" t="s">
        <v>432</v>
      </c>
      <c r="GJ288" t="s">
        <v>432</v>
      </c>
      <c r="GK288" t="s">
        <v>432</v>
      </c>
      <c r="GL288" t="s">
        <v>432</v>
      </c>
      <c r="GM288" t="s">
        <v>432</v>
      </c>
      <c r="GN288" t="s">
        <v>432</v>
      </c>
      <c r="GO288" t="s">
        <v>432</v>
      </c>
      <c r="GP288" t="s">
        <v>432</v>
      </c>
      <c r="GQ288" t="s">
        <v>432</v>
      </c>
      <c r="GR288" t="s">
        <v>432</v>
      </c>
      <c r="GS288" t="s">
        <v>432</v>
      </c>
      <c r="GT288" t="s">
        <v>432</v>
      </c>
      <c r="GU288" t="s">
        <v>423</v>
      </c>
      <c r="GV288" t="s">
        <v>423</v>
      </c>
      <c r="GW288" t="s">
        <v>431</v>
      </c>
      <c r="GX288" t="s">
        <v>423</v>
      </c>
      <c r="GY288" t="s">
        <v>423</v>
      </c>
      <c r="GZ288" t="s">
        <v>423</v>
      </c>
      <c r="HA288" t="s">
        <v>423</v>
      </c>
      <c r="HB288" t="s">
        <v>431</v>
      </c>
      <c r="HC288" t="s">
        <v>423</v>
      </c>
      <c r="HD288" t="s">
        <v>423</v>
      </c>
      <c r="HE288" t="s">
        <v>431</v>
      </c>
      <c r="HF288" t="s">
        <v>423</v>
      </c>
      <c r="HG288" t="s">
        <v>423</v>
      </c>
      <c r="HH288" t="s">
        <v>423</v>
      </c>
      <c r="HI288" t="s">
        <v>423</v>
      </c>
      <c r="HJ288" t="s">
        <v>423</v>
      </c>
      <c r="HK288" t="s">
        <v>431</v>
      </c>
      <c r="HL288" t="s">
        <v>423</v>
      </c>
      <c r="HM288" t="s">
        <v>423</v>
      </c>
      <c r="HN288" t="s">
        <v>431</v>
      </c>
      <c r="HP288" t="s">
        <v>423</v>
      </c>
      <c r="HR288" t="s">
        <v>423</v>
      </c>
      <c r="HT288" t="s">
        <v>423</v>
      </c>
      <c r="HV288" t="s">
        <v>423</v>
      </c>
      <c r="HW288" t="s">
        <v>423</v>
      </c>
      <c r="HX288" t="s">
        <v>423</v>
      </c>
      <c r="HY288" t="s">
        <v>431</v>
      </c>
      <c r="HZ288" t="s">
        <v>423</v>
      </c>
      <c r="IA288" t="s">
        <v>423</v>
      </c>
      <c r="IB288" t="s">
        <v>431</v>
      </c>
      <c r="IC288" t="s">
        <v>423</v>
      </c>
      <c r="ID288" t="s">
        <v>423</v>
      </c>
      <c r="IE288" t="s">
        <v>423</v>
      </c>
      <c r="IF288" t="s">
        <v>431</v>
      </c>
      <c r="IG288" t="s">
        <v>423</v>
      </c>
      <c r="IH288" t="s">
        <v>423</v>
      </c>
      <c r="II288" t="s">
        <v>423</v>
      </c>
      <c r="IJ288" t="s">
        <v>423</v>
      </c>
      <c r="IK288" t="s">
        <v>423</v>
      </c>
      <c r="IL288" t="s">
        <v>431</v>
      </c>
      <c r="IM288" t="s">
        <v>423</v>
      </c>
      <c r="IN288" t="s">
        <v>423</v>
      </c>
      <c r="IO288" t="s">
        <v>431</v>
      </c>
      <c r="IP288" t="s">
        <v>423</v>
      </c>
      <c r="IQ288" t="s">
        <v>423</v>
      </c>
      <c r="IR288" t="s">
        <v>423</v>
      </c>
      <c r="IS288" t="s">
        <v>423</v>
      </c>
      <c r="IT288" t="s">
        <v>431</v>
      </c>
      <c r="IU288" t="s">
        <v>423</v>
      </c>
      <c r="IV288" t="s">
        <v>423</v>
      </c>
      <c r="IX288" t="s">
        <v>431</v>
      </c>
      <c r="IZ288" t="s">
        <v>423</v>
      </c>
      <c r="JB288" t="s">
        <v>423</v>
      </c>
      <c r="JI288" t="s">
        <v>423</v>
      </c>
      <c r="JJ288" t="s">
        <v>423</v>
      </c>
      <c r="JK288" t="s">
        <v>423</v>
      </c>
      <c r="JL288" t="s">
        <v>431</v>
      </c>
      <c r="JM288" t="s">
        <v>423</v>
      </c>
      <c r="JN288" t="s">
        <v>423</v>
      </c>
      <c r="JO288" t="s">
        <v>423</v>
      </c>
      <c r="JP288" t="s">
        <v>423</v>
      </c>
      <c r="JQ288" t="s">
        <v>423</v>
      </c>
      <c r="JR288" t="s">
        <v>423</v>
      </c>
      <c r="JS288" t="s">
        <v>423</v>
      </c>
      <c r="JT288" t="s">
        <v>423</v>
      </c>
      <c r="JU288" t="s">
        <v>423</v>
      </c>
      <c r="JV288" t="s">
        <v>431</v>
      </c>
      <c r="JW288" t="s">
        <v>423</v>
      </c>
      <c r="JX288" t="s">
        <v>423</v>
      </c>
      <c r="JY288" t="s">
        <v>423</v>
      </c>
      <c r="JZ288" t="s">
        <v>423</v>
      </c>
      <c r="KA288" t="s">
        <v>423</v>
      </c>
      <c r="KB288" t="s">
        <v>423</v>
      </c>
      <c r="KC288" t="s">
        <v>423</v>
      </c>
      <c r="KD288" t="s">
        <v>423</v>
      </c>
      <c r="KE288" t="s">
        <v>423</v>
      </c>
      <c r="KF288" t="s">
        <v>423</v>
      </c>
      <c r="KG288" t="s">
        <v>423</v>
      </c>
      <c r="KH288" t="s">
        <v>423</v>
      </c>
      <c r="KI288" t="s">
        <v>423</v>
      </c>
      <c r="KJ288" t="s">
        <v>423</v>
      </c>
      <c r="KK288" t="s">
        <v>423</v>
      </c>
      <c r="KL288" t="s">
        <v>423</v>
      </c>
      <c r="KM288" t="s">
        <v>423</v>
      </c>
      <c r="KN288" t="s">
        <v>423</v>
      </c>
      <c r="KO288" t="s">
        <v>423</v>
      </c>
      <c r="KP288" t="s">
        <v>423</v>
      </c>
      <c r="KQ288" t="s">
        <v>431</v>
      </c>
      <c r="KR288" t="s">
        <v>423</v>
      </c>
      <c r="KS288" t="s">
        <v>423</v>
      </c>
      <c r="KT288" t="s">
        <v>423</v>
      </c>
      <c r="KU288" t="s">
        <v>423</v>
      </c>
      <c r="KV288" t="s">
        <v>423</v>
      </c>
      <c r="KW288" t="s">
        <v>431</v>
      </c>
      <c r="KY288" t="s">
        <v>431</v>
      </c>
      <c r="KZ288" t="s">
        <v>432</v>
      </c>
      <c r="LA288" t="s">
        <v>432</v>
      </c>
      <c r="LB288" t="s">
        <v>432</v>
      </c>
      <c r="LC288" t="s">
        <v>432</v>
      </c>
      <c r="LD288" t="s">
        <v>432</v>
      </c>
      <c r="LE288" t="s">
        <v>432</v>
      </c>
      <c r="LF288" t="s">
        <v>432</v>
      </c>
      <c r="LG288" t="s">
        <v>432</v>
      </c>
      <c r="LH288" t="s">
        <v>432</v>
      </c>
      <c r="LI288" t="s">
        <v>432</v>
      </c>
      <c r="LK288" t="s">
        <v>431</v>
      </c>
      <c r="LL288" t="s">
        <v>423</v>
      </c>
      <c r="LM288" t="s">
        <v>423</v>
      </c>
      <c r="LN288" t="s">
        <v>423</v>
      </c>
      <c r="LO288" t="s">
        <v>439</v>
      </c>
      <c r="LP288" t="s">
        <v>432</v>
      </c>
      <c r="LQ288" t="s">
        <v>432</v>
      </c>
      <c r="LR288" t="s">
        <v>432</v>
      </c>
      <c r="LS288" t="s">
        <v>432</v>
      </c>
      <c r="LT288" t="s">
        <v>432</v>
      </c>
      <c r="LU288" t="s">
        <v>423</v>
      </c>
      <c r="LV288" t="s">
        <v>431</v>
      </c>
      <c r="LW288" t="s">
        <v>423</v>
      </c>
      <c r="LX288" t="s">
        <v>423</v>
      </c>
      <c r="LY288" t="s">
        <v>423</v>
      </c>
      <c r="LZ288" t="s">
        <v>423</v>
      </c>
      <c r="MA288" t="s">
        <v>423</v>
      </c>
      <c r="MB288" t="s">
        <v>431</v>
      </c>
      <c r="MC288" t="s">
        <v>423</v>
      </c>
      <c r="MD288" t="s">
        <v>423</v>
      </c>
      <c r="ME288" t="s">
        <v>423</v>
      </c>
      <c r="MF288" t="s">
        <v>423</v>
      </c>
      <c r="MG288" t="s">
        <v>423</v>
      </c>
      <c r="MH288" t="s">
        <v>423</v>
      </c>
      <c r="MI288" t="s">
        <v>423</v>
      </c>
      <c r="MJ288" t="s">
        <v>423</v>
      </c>
      <c r="MK288" t="s">
        <v>423</v>
      </c>
      <c r="ML288" t="s">
        <v>431</v>
      </c>
      <c r="MN288">
        <v>645.32000000000005</v>
      </c>
      <c r="MO288">
        <v>77.13</v>
      </c>
      <c r="NE288">
        <v>263.3</v>
      </c>
      <c r="NT288">
        <v>76.400000000000006</v>
      </c>
      <c r="OJ288">
        <v>157.62</v>
      </c>
      <c r="OT288">
        <v>70.87</v>
      </c>
    </row>
    <row r="289" spans="1:410" ht="12.75" customHeight="1" x14ac:dyDescent="0.2">
      <c r="A289">
        <v>355</v>
      </c>
      <c r="B289" t="str">
        <f t="shared" si="184"/>
        <v>0-5min</v>
      </c>
      <c r="C289" t="str">
        <f t="shared" si="185"/>
        <v>seul</v>
      </c>
      <c r="D289" t="str">
        <f t="shared" si="186"/>
        <v>20-30m2</v>
      </c>
      <c r="E289" t="str">
        <f t="shared" si="187"/>
        <v>tout à fait</v>
      </c>
      <c r="F289" t="str">
        <f t="shared" si="188"/>
        <v>aucune</v>
      </c>
      <c r="G289" t="str">
        <f t="shared" si="189"/>
        <v>echelon 0bis</v>
      </c>
      <c r="H289" t="str">
        <f t="shared" si="190"/>
        <v>non</v>
      </c>
      <c r="I289" t="s">
        <v>423</v>
      </c>
      <c r="J289" t="str">
        <f t="shared" si="191"/>
        <v>souvent</v>
      </c>
      <c r="K289" t="str">
        <f t="shared" si="192"/>
        <v>souvent</v>
      </c>
      <c r="L289" t="str">
        <f t="shared" si="193"/>
        <v>tout à fait</v>
      </c>
      <c r="M289" t="str">
        <f t="shared" si="194"/>
        <v>2-4h</v>
      </c>
      <c r="N289" t="str">
        <f t="shared" si="195"/>
        <v>6-8h</v>
      </c>
      <c r="O289" t="str">
        <f t="shared" si="196"/>
        <v>souvent</v>
      </c>
      <c r="P289" t="str">
        <f t="shared" si="197"/>
        <v>toujours</v>
      </c>
      <c r="Q289" t="str">
        <f t="shared" si="198"/>
        <v>parfois</v>
      </c>
      <c r="R289" t="s">
        <v>424</v>
      </c>
      <c r="S289" t="s">
        <v>425</v>
      </c>
      <c r="T289" t="s">
        <v>425</v>
      </c>
      <c r="U289" t="s">
        <v>427</v>
      </c>
      <c r="V289" t="s">
        <v>428</v>
      </c>
      <c r="W289" t="s">
        <v>428</v>
      </c>
      <c r="X289" t="s">
        <v>430</v>
      </c>
      <c r="Y289" t="s">
        <v>424</v>
      </c>
      <c r="Z289" t="s">
        <v>425</v>
      </c>
      <c r="AA289" t="s">
        <v>424</v>
      </c>
      <c r="AB289" t="s">
        <v>425</v>
      </c>
      <c r="AC289" t="s">
        <v>425</v>
      </c>
      <c r="AD289" t="str">
        <f t="shared" si="199"/>
        <v>2 semaines avant</v>
      </c>
      <c r="AE289" t="str">
        <f t="shared" si="200"/>
        <v>plutôt oui</v>
      </c>
      <c r="AF289" t="str">
        <f t="shared" si="201"/>
        <v>très bonnes</v>
      </c>
      <c r="AG289" t="str">
        <f t="shared" si="202"/>
        <v>régulièrement</v>
      </c>
      <c r="AH289" t="str">
        <f t="shared" si="203"/>
        <v>très souvent</v>
      </c>
      <c r="AI289" t="str">
        <f t="shared" si="204"/>
        <v>parfois</v>
      </c>
      <c r="AJ289" t="str">
        <f t="shared" si="205"/>
        <v>jamais</v>
      </c>
      <c r="AK289" t="str">
        <f t="shared" si="206"/>
        <v>1-5h</v>
      </c>
      <c r="AL289" t="str">
        <f t="shared" si="207"/>
        <v>tout à fait</v>
      </c>
      <c r="AM289" t="str">
        <f t="shared" si="208"/>
        <v>plutôt non</v>
      </c>
      <c r="AN289" t="str">
        <f t="shared" si="209"/>
        <v>6-10h</v>
      </c>
      <c r="AO289" t="str">
        <f t="shared" si="210"/>
        <v>1/mois</v>
      </c>
      <c r="AP289" t="str">
        <f t="shared" si="211"/>
        <v>tout à fait</v>
      </c>
      <c r="AQ289" t="str">
        <f t="shared" si="212"/>
        <v>1/mois</v>
      </c>
      <c r="AR289" t="str">
        <f t="shared" si="213"/>
        <v>régulièrement</v>
      </c>
      <c r="AS289" t="str">
        <f t="shared" si="214"/>
        <v>1-2h</v>
      </c>
      <c r="AT289" t="str">
        <f t="shared" si="215"/>
        <v>plutôt satisfaisante</v>
      </c>
      <c r="AU289" t="str">
        <f t="shared" si="216"/>
        <v>plutôt oui</v>
      </c>
      <c r="AV289" t="str">
        <f t="shared" si="217"/>
        <v>plutôt oui</v>
      </c>
      <c r="AW289" t="str">
        <f t="shared" si="218"/>
        <v>plutôt oui</v>
      </c>
      <c r="AX289" t="str">
        <f t="shared" si="219"/>
        <v>plutôt oui</v>
      </c>
      <c r="AY289" t="str">
        <f t="shared" si="220"/>
        <v>plutôt oui</v>
      </c>
      <c r="AZ289" t="str">
        <f t="shared" si="221"/>
        <v>2A</v>
      </c>
      <c r="BA289" t="str">
        <f t="shared" si="222"/>
        <v>IC</v>
      </c>
      <c r="BB289" t="str">
        <f t="shared" si="223"/>
        <v>FAS</v>
      </c>
      <c r="BC289" t="str">
        <f t="shared" si="224"/>
        <v>non</v>
      </c>
      <c r="BD289" t="str">
        <f t="shared" si="225"/>
        <v>post-bac</v>
      </c>
      <c r="BE289" t="str">
        <f t="shared" si="226"/>
        <v>Fr</v>
      </c>
      <c r="BF289" t="str">
        <f t="shared" si="227"/>
        <v>10-25%</v>
      </c>
      <c r="BG289" t="str">
        <f t="shared" si="228"/>
        <v>10-25%</v>
      </c>
      <c r="BH289" t="s">
        <v>423</v>
      </c>
      <c r="BI289" t="str">
        <f t="shared" si="229"/>
        <v>aucun</v>
      </c>
      <c r="BJ289" t="s">
        <v>431</v>
      </c>
      <c r="BK289" t="s">
        <v>423</v>
      </c>
      <c r="BL289" t="s">
        <v>423</v>
      </c>
      <c r="BM289" t="s">
        <v>423</v>
      </c>
      <c r="BN289" t="s">
        <v>431</v>
      </c>
      <c r="BO289" t="s">
        <v>423</v>
      </c>
      <c r="BP289" t="s">
        <v>423</v>
      </c>
      <c r="BR289" t="s">
        <v>423</v>
      </c>
      <c r="BS289" t="s">
        <v>423</v>
      </c>
      <c r="BT289" t="s">
        <v>431</v>
      </c>
      <c r="BU289" t="s">
        <v>423</v>
      </c>
      <c r="BV289" t="s">
        <v>431</v>
      </c>
      <c r="BW289" t="s">
        <v>423</v>
      </c>
      <c r="BX289" t="s">
        <v>423</v>
      </c>
      <c r="BY289" t="s">
        <v>423</v>
      </c>
      <c r="BZ289" t="s">
        <v>423</v>
      </c>
      <c r="CA289" t="s">
        <v>432</v>
      </c>
      <c r="CB289" t="s">
        <v>432</v>
      </c>
      <c r="CC289" t="s">
        <v>432</v>
      </c>
      <c r="CD289" t="s">
        <v>432</v>
      </c>
      <c r="CE289" t="s">
        <v>431</v>
      </c>
      <c r="CF289" t="s">
        <v>431</v>
      </c>
      <c r="CG289" t="s">
        <v>423</v>
      </c>
      <c r="CH289" t="s">
        <v>423</v>
      </c>
      <c r="CI289" t="s">
        <v>423</v>
      </c>
      <c r="CJ289" t="s">
        <v>423</v>
      </c>
      <c r="CK289" t="s">
        <v>423</v>
      </c>
      <c r="CL289" t="s">
        <v>423</v>
      </c>
      <c r="CM289" t="s">
        <v>423</v>
      </c>
      <c r="CN289" t="s">
        <v>423</v>
      </c>
      <c r="CO289" t="s">
        <v>432</v>
      </c>
      <c r="CP289" t="s">
        <v>432</v>
      </c>
      <c r="CQ289" t="s">
        <v>432</v>
      </c>
      <c r="CR289" t="s">
        <v>432</v>
      </c>
      <c r="CT289" t="s">
        <v>432</v>
      </c>
      <c r="CU289" t="s">
        <v>423</v>
      </c>
      <c r="CV289" t="s">
        <v>423</v>
      </c>
      <c r="CW289" t="s">
        <v>431</v>
      </c>
      <c r="CX289" t="s">
        <v>423</v>
      </c>
      <c r="CY289" t="s">
        <v>423</v>
      </c>
      <c r="CZ289" t="s">
        <v>423</v>
      </c>
      <c r="DA289" t="s">
        <v>431</v>
      </c>
      <c r="DB289" t="s">
        <v>423</v>
      </c>
      <c r="DC289" t="s">
        <v>423</v>
      </c>
      <c r="DD289" t="s">
        <v>431</v>
      </c>
      <c r="DE289" t="s">
        <v>423</v>
      </c>
      <c r="DF289" t="s">
        <v>423</v>
      </c>
      <c r="DG289" t="s">
        <v>423</v>
      </c>
      <c r="DH289" t="s">
        <v>423</v>
      </c>
      <c r="DI289" t="s">
        <v>431</v>
      </c>
      <c r="DJ289" t="s">
        <v>423</v>
      </c>
      <c r="DK289" t="s">
        <v>423</v>
      </c>
      <c r="DL289" t="s">
        <v>423</v>
      </c>
      <c r="DM289" t="s">
        <v>423</v>
      </c>
      <c r="DN289" t="s">
        <v>431</v>
      </c>
      <c r="DO289" t="s">
        <v>423</v>
      </c>
      <c r="DP289" t="s">
        <v>423</v>
      </c>
      <c r="DQ289" t="s">
        <v>423</v>
      </c>
      <c r="DR289" t="s">
        <v>423</v>
      </c>
      <c r="DS289" t="s">
        <v>423</v>
      </c>
      <c r="DT289" t="s">
        <v>423</v>
      </c>
      <c r="DU289" t="s">
        <v>431</v>
      </c>
      <c r="DV289" t="s">
        <v>423</v>
      </c>
      <c r="DW289" t="s">
        <v>423</v>
      </c>
      <c r="DX289" t="s">
        <v>431</v>
      </c>
      <c r="DY289" t="s">
        <v>423</v>
      </c>
      <c r="DZ289" t="s">
        <v>423</v>
      </c>
      <c r="EA289" t="s">
        <v>423</v>
      </c>
      <c r="EB289" t="s">
        <v>423</v>
      </c>
      <c r="EC289" t="s">
        <v>423</v>
      </c>
      <c r="ED289" t="s">
        <v>431</v>
      </c>
      <c r="EE289" t="s">
        <v>423</v>
      </c>
      <c r="EF289" t="s">
        <v>434</v>
      </c>
      <c r="EG289" t="s">
        <v>438</v>
      </c>
      <c r="EH289" t="s">
        <v>436</v>
      </c>
      <c r="EI289" t="s">
        <v>437</v>
      </c>
      <c r="EJ289" t="s">
        <v>435</v>
      </c>
      <c r="EK289" t="s">
        <v>433</v>
      </c>
      <c r="EL289" t="s">
        <v>424</v>
      </c>
      <c r="EM289" t="s">
        <v>425</v>
      </c>
      <c r="EN289" t="s">
        <v>425</v>
      </c>
      <c r="EO289" t="s">
        <v>427</v>
      </c>
      <c r="EP289" t="s">
        <v>428</v>
      </c>
      <c r="EQ289" t="s">
        <v>428</v>
      </c>
      <c r="ER289" t="s">
        <v>430</v>
      </c>
      <c r="ES289" t="s">
        <v>424</v>
      </c>
      <c r="ET289" t="s">
        <v>425</v>
      </c>
      <c r="EU289" t="s">
        <v>424</v>
      </c>
      <c r="EV289" t="s">
        <v>425</v>
      </c>
      <c r="EW289" t="s">
        <v>425</v>
      </c>
      <c r="EX289" t="s">
        <v>423</v>
      </c>
      <c r="EY289" t="s">
        <v>423</v>
      </c>
      <c r="EZ289" t="s">
        <v>431</v>
      </c>
      <c r="FA289" t="s">
        <v>423</v>
      </c>
      <c r="FB289" t="s">
        <v>423</v>
      </c>
      <c r="FC289" t="s">
        <v>423</v>
      </c>
      <c r="FD289" t="s">
        <v>423</v>
      </c>
      <c r="FE289" t="s">
        <v>431</v>
      </c>
      <c r="FF289" t="s">
        <v>423</v>
      </c>
      <c r="FG289" t="s">
        <v>423</v>
      </c>
      <c r="FH289" t="s">
        <v>431</v>
      </c>
      <c r="FI289" t="s">
        <v>423</v>
      </c>
      <c r="FJ289" t="s">
        <v>423</v>
      </c>
      <c r="FK289" t="s">
        <v>423</v>
      </c>
      <c r="FL289" t="s">
        <v>423</v>
      </c>
      <c r="FM289" t="s">
        <v>431</v>
      </c>
      <c r="FN289" t="s">
        <v>423</v>
      </c>
      <c r="FO289" t="s">
        <v>423</v>
      </c>
      <c r="FP289" t="s">
        <v>431</v>
      </c>
      <c r="FQ289" t="s">
        <v>423</v>
      </c>
      <c r="FR289" t="s">
        <v>423</v>
      </c>
      <c r="FS289" t="s">
        <v>423</v>
      </c>
      <c r="FT289" t="s">
        <v>423</v>
      </c>
      <c r="FU289" t="s">
        <v>423</v>
      </c>
      <c r="FV289" t="s">
        <v>431</v>
      </c>
      <c r="FW289" t="s">
        <v>423</v>
      </c>
      <c r="FX289" t="s">
        <v>423</v>
      </c>
      <c r="FZ289" t="s">
        <v>423</v>
      </c>
      <c r="GB289" t="s">
        <v>423</v>
      </c>
      <c r="GD289" t="s">
        <v>431</v>
      </c>
      <c r="GE289" t="s">
        <v>1322</v>
      </c>
      <c r="GF289" t="s">
        <v>431</v>
      </c>
      <c r="GG289" t="s">
        <v>423</v>
      </c>
      <c r="GH289" t="s">
        <v>423</v>
      </c>
      <c r="GI289" t="s">
        <v>423</v>
      </c>
      <c r="GJ289" t="s">
        <v>423</v>
      </c>
      <c r="GK289" t="s">
        <v>431</v>
      </c>
      <c r="GL289" t="s">
        <v>423</v>
      </c>
      <c r="GM289" t="s">
        <v>431</v>
      </c>
      <c r="GN289" t="s">
        <v>423</v>
      </c>
      <c r="GO289" t="s">
        <v>423</v>
      </c>
      <c r="GP289" t="s">
        <v>423</v>
      </c>
      <c r="GQ289" t="s">
        <v>423</v>
      </c>
      <c r="GR289" t="s">
        <v>423</v>
      </c>
      <c r="GS289" t="s">
        <v>431</v>
      </c>
      <c r="GT289" t="s">
        <v>423</v>
      </c>
      <c r="GU289" t="s">
        <v>423</v>
      </c>
      <c r="GV289" t="s">
        <v>431</v>
      </c>
      <c r="GW289" t="s">
        <v>423</v>
      </c>
      <c r="GX289" t="s">
        <v>423</v>
      </c>
      <c r="GY289" t="s">
        <v>423</v>
      </c>
      <c r="GZ289" t="s">
        <v>423</v>
      </c>
      <c r="HA289" t="s">
        <v>431</v>
      </c>
      <c r="HB289" t="s">
        <v>423</v>
      </c>
      <c r="HC289" t="s">
        <v>423</v>
      </c>
      <c r="HD289" t="s">
        <v>431</v>
      </c>
      <c r="HE289" t="s">
        <v>423</v>
      </c>
      <c r="HF289" t="s">
        <v>423</v>
      </c>
      <c r="HG289" t="s">
        <v>423</v>
      </c>
      <c r="HH289" t="s">
        <v>423</v>
      </c>
      <c r="HI289" t="s">
        <v>423</v>
      </c>
      <c r="HJ289" t="s">
        <v>423</v>
      </c>
      <c r="HK289" t="s">
        <v>431</v>
      </c>
      <c r="HL289" t="s">
        <v>423</v>
      </c>
      <c r="HM289" t="s">
        <v>423</v>
      </c>
      <c r="HN289" t="s">
        <v>423</v>
      </c>
      <c r="HP289" t="s">
        <v>431</v>
      </c>
      <c r="HQ289" t="s">
        <v>1323</v>
      </c>
      <c r="HR289" t="s">
        <v>423</v>
      </c>
      <c r="HT289" t="s">
        <v>423</v>
      </c>
      <c r="HV289" t="s">
        <v>423</v>
      </c>
      <c r="HW289" t="s">
        <v>431</v>
      </c>
      <c r="HX289" t="s">
        <v>423</v>
      </c>
      <c r="HY289" t="s">
        <v>423</v>
      </c>
      <c r="HZ289" t="s">
        <v>423</v>
      </c>
      <c r="IA289" t="s">
        <v>423</v>
      </c>
      <c r="IB289" t="s">
        <v>423</v>
      </c>
      <c r="IC289" t="s">
        <v>431</v>
      </c>
      <c r="ID289" t="s">
        <v>423</v>
      </c>
      <c r="IE289" t="s">
        <v>423</v>
      </c>
      <c r="IF289" t="s">
        <v>423</v>
      </c>
      <c r="IG289" t="s">
        <v>431</v>
      </c>
      <c r="IH289" t="s">
        <v>423</v>
      </c>
      <c r="II289" t="s">
        <v>423</v>
      </c>
      <c r="IJ289" t="s">
        <v>423</v>
      </c>
      <c r="IK289" t="s">
        <v>431</v>
      </c>
      <c r="IL289" t="s">
        <v>423</v>
      </c>
      <c r="IM289" t="s">
        <v>423</v>
      </c>
      <c r="IN289" t="s">
        <v>423</v>
      </c>
      <c r="IO289" t="s">
        <v>431</v>
      </c>
      <c r="IP289" t="s">
        <v>423</v>
      </c>
      <c r="IQ289" t="s">
        <v>423</v>
      </c>
      <c r="IR289" t="s">
        <v>423</v>
      </c>
      <c r="IS289" t="s">
        <v>431</v>
      </c>
      <c r="IT289" t="s">
        <v>423</v>
      </c>
      <c r="IU289" t="s">
        <v>423</v>
      </c>
      <c r="IV289" t="s">
        <v>423</v>
      </c>
      <c r="IX289" t="s">
        <v>431</v>
      </c>
      <c r="IZ289" t="s">
        <v>423</v>
      </c>
      <c r="JB289" t="s">
        <v>423</v>
      </c>
      <c r="JI289" t="s">
        <v>423</v>
      </c>
      <c r="JJ289" t="s">
        <v>431</v>
      </c>
      <c r="JK289" t="s">
        <v>423</v>
      </c>
      <c r="JL289" t="s">
        <v>423</v>
      </c>
      <c r="JM289" t="s">
        <v>423</v>
      </c>
      <c r="JN289" t="s">
        <v>423</v>
      </c>
      <c r="JO289" t="s">
        <v>423</v>
      </c>
      <c r="JP289" t="s">
        <v>423</v>
      </c>
      <c r="JQ289" t="s">
        <v>431</v>
      </c>
      <c r="JR289" t="s">
        <v>423</v>
      </c>
      <c r="JS289" t="s">
        <v>423</v>
      </c>
      <c r="JT289" t="s">
        <v>423</v>
      </c>
      <c r="JU289" t="s">
        <v>423</v>
      </c>
      <c r="JV289" t="s">
        <v>423</v>
      </c>
      <c r="JW289" t="s">
        <v>423</v>
      </c>
      <c r="JX289" t="s">
        <v>423</v>
      </c>
      <c r="JY289" t="s">
        <v>423</v>
      </c>
      <c r="JZ289" t="s">
        <v>423</v>
      </c>
      <c r="KA289" t="s">
        <v>423</v>
      </c>
      <c r="KB289" t="s">
        <v>423</v>
      </c>
      <c r="KC289" t="s">
        <v>423</v>
      </c>
      <c r="KD289" t="s">
        <v>431</v>
      </c>
      <c r="KE289" t="s">
        <v>423</v>
      </c>
      <c r="KF289" t="s">
        <v>423</v>
      </c>
      <c r="KG289" t="s">
        <v>423</v>
      </c>
      <c r="KH289" t="s">
        <v>423</v>
      </c>
      <c r="KI289" t="s">
        <v>423</v>
      </c>
      <c r="KJ289" t="s">
        <v>423</v>
      </c>
      <c r="KK289" t="s">
        <v>423</v>
      </c>
      <c r="KL289" t="s">
        <v>423</v>
      </c>
      <c r="KM289" t="s">
        <v>423</v>
      </c>
      <c r="KN289" t="s">
        <v>423</v>
      </c>
      <c r="KO289" t="s">
        <v>423</v>
      </c>
      <c r="KP289" t="s">
        <v>423</v>
      </c>
      <c r="KQ289" t="s">
        <v>423</v>
      </c>
      <c r="KR289" t="s">
        <v>423</v>
      </c>
      <c r="KS289" t="s">
        <v>423</v>
      </c>
      <c r="KT289" t="s">
        <v>423</v>
      </c>
      <c r="KU289" t="s">
        <v>423</v>
      </c>
      <c r="KV289" t="s">
        <v>423</v>
      </c>
      <c r="KW289" t="s">
        <v>431</v>
      </c>
      <c r="KY289" t="s">
        <v>431</v>
      </c>
      <c r="KZ289" t="s">
        <v>432</v>
      </c>
      <c r="LA289" t="s">
        <v>432</v>
      </c>
      <c r="LB289" t="s">
        <v>432</v>
      </c>
      <c r="LC289" t="s">
        <v>432</v>
      </c>
      <c r="LD289" t="s">
        <v>432</v>
      </c>
      <c r="LE289" t="s">
        <v>432</v>
      </c>
      <c r="LF289" t="s">
        <v>432</v>
      </c>
      <c r="LG289" t="s">
        <v>432</v>
      </c>
      <c r="LH289" t="s">
        <v>432</v>
      </c>
      <c r="LI289" t="s">
        <v>432</v>
      </c>
      <c r="LK289" t="s">
        <v>431</v>
      </c>
      <c r="LL289" t="s">
        <v>423</v>
      </c>
      <c r="LM289" t="s">
        <v>423</v>
      </c>
      <c r="LN289" t="s">
        <v>423</v>
      </c>
      <c r="LO289" t="s">
        <v>698</v>
      </c>
      <c r="LP289" t="s">
        <v>432</v>
      </c>
      <c r="LQ289" t="s">
        <v>432</v>
      </c>
      <c r="LR289" t="s">
        <v>432</v>
      </c>
      <c r="LS289" t="s">
        <v>432</v>
      </c>
      <c r="LT289" t="s">
        <v>432</v>
      </c>
      <c r="LU289" t="s">
        <v>423</v>
      </c>
      <c r="LV289" t="s">
        <v>431</v>
      </c>
      <c r="LW289" t="s">
        <v>423</v>
      </c>
      <c r="LX289" t="s">
        <v>423</v>
      </c>
      <c r="LY289" t="s">
        <v>423</v>
      </c>
      <c r="LZ289" t="s">
        <v>423</v>
      </c>
      <c r="MA289" t="s">
        <v>423</v>
      </c>
      <c r="MB289" t="s">
        <v>423</v>
      </c>
      <c r="MC289" t="s">
        <v>431</v>
      </c>
      <c r="MD289" t="s">
        <v>423</v>
      </c>
      <c r="ME289" t="s">
        <v>423</v>
      </c>
      <c r="MF289" t="s">
        <v>423</v>
      </c>
      <c r="MG289" t="s">
        <v>423</v>
      </c>
      <c r="MH289" t="s">
        <v>423</v>
      </c>
      <c r="MI289" t="s">
        <v>423</v>
      </c>
      <c r="MJ289" t="s">
        <v>423</v>
      </c>
      <c r="MK289" t="s">
        <v>423</v>
      </c>
      <c r="ML289" t="s">
        <v>431</v>
      </c>
      <c r="MN289">
        <v>777.16</v>
      </c>
      <c r="MO289">
        <v>69.959999999999994</v>
      </c>
      <c r="NE289">
        <v>271.08</v>
      </c>
      <c r="NT289">
        <v>245</v>
      </c>
      <c r="OJ289">
        <v>36.72</v>
      </c>
      <c r="OT289">
        <v>154.4</v>
      </c>
    </row>
    <row r="290" spans="1:410" ht="12.75" customHeight="1" x14ac:dyDescent="0.2">
      <c r="A290">
        <v>356</v>
      </c>
      <c r="B290" t="str">
        <f t="shared" si="184"/>
        <v>0-5min</v>
      </c>
      <c r="C290" t="str">
        <f t="shared" si="185"/>
        <v>seul</v>
      </c>
      <c r="D290" t="str">
        <f t="shared" si="186"/>
        <v>20-30m2</v>
      </c>
      <c r="E290" t="str">
        <f t="shared" si="187"/>
        <v>plutôt oui</v>
      </c>
      <c r="F290" t="str">
        <f t="shared" si="188"/>
        <v>oui 5-10h</v>
      </c>
      <c r="G290" t="str">
        <f t="shared" si="189"/>
        <v>non</v>
      </c>
      <c r="H290" t="str">
        <f t="shared" si="190"/>
        <v>non</v>
      </c>
      <c r="I290" t="s">
        <v>423</v>
      </c>
      <c r="J290" t="str">
        <f t="shared" si="191"/>
        <v>jamais</v>
      </c>
      <c r="K290" t="str">
        <f t="shared" si="192"/>
        <v>souvent</v>
      </c>
      <c r="L290" t="str">
        <f t="shared" si="193"/>
        <v>plutôt oui</v>
      </c>
      <c r="M290" t="str">
        <f t="shared" si="194"/>
        <v>0-1h</v>
      </c>
      <c r="N290" t="str">
        <f t="shared" si="195"/>
        <v>1-2h</v>
      </c>
      <c r="O290" t="str">
        <f t="shared" si="196"/>
        <v>parfois</v>
      </c>
      <c r="P290" t="str">
        <f t="shared" si="197"/>
        <v>jamais</v>
      </c>
      <c r="Q290" t="str">
        <f t="shared" si="198"/>
        <v>parfois</v>
      </c>
      <c r="R290" t="s">
        <v>424</v>
      </c>
      <c r="S290" t="s">
        <v>425</v>
      </c>
      <c r="T290" t="s">
        <v>425</v>
      </c>
      <c r="U290" t="s">
        <v>428</v>
      </c>
      <c r="V290" t="s">
        <v>440</v>
      </c>
      <c r="W290" t="s">
        <v>428</v>
      </c>
      <c r="X290" t="s">
        <v>429</v>
      </c>
      <c r="Y290" t="s">
        <v>424</v>
      </c>
      <c r="Z290" t="s">
        <v>424</v>
      </c>
      <c r="AA290" t="s">
        <v>424</v>
      </c>
      <c r="AB290" t="s">
        <v>425</v>
      </c>
      <c r="AC290" t="s">
        <v>424</v>
      </c>
      <c r="AD290" t="str">
        <f t="shared" si="199"/>
        <v>1 semaine avant</v>
      </c>
      <c r="AE290" t="str">
        <f t="shared" si="200"/>
        <v>plutôt oui</v>
      </c>
      <c r="AF290" t="str">
        <f t="shared" si="201"/>
        <v>plutôt bonnes</v>
      </c>
      <c r="AG290" t="str">
        <f t="shared" si="202"/>
        <v>parfois</v>
      </c>
      <c r="AH290" t="str">
        <f t="shared" si="203"/>
        <v>très souvent</v>
      </c>
      <c r="AI290" t="str">
        <f t="shared" si="204"/>
        <v>régulièrement</v>
      </c>
      <c r="AJ290" t="str">
        <f t="shared" si="205"/>
        <v>jamais</v>
      </c>
      <c r="AK290" t="str">
        <f t="shared" si="206"/>
        <v>10-15h</v>
      </c>
      <c r="AL290" t="str">
        <f t="shared" si="207"/>
        <v>plutôt oui</v>
      </c>
      <c r="AM290" t="str">
        <f t="shared" si="208"/>
        <v>plutôt non</v>
      </c>
      <c r="AN290" t="str">
        <f t="shared" si="209"/>
        <v>3-6h</v>
      </c>
      <c r="AO290" t="str">
        <f t="shared" si="210"/>
        <v>rarement</v>
      </c>
      <c r="AP290" t="str">
        <f t="shared" si="211"/>
        <v>plutôt oui</v>
      </c>
      <c r="AQ290" t="str">
        <f t="shared" si="212"/>
        <v>1/semaine</v>
      </c>
      <c r="AR290" t="str">
        <f t="shared" si="213"/>
        <v>régulièrement</v>
      </c>
      <c r="AS290" t="str">
        <f t="shared" si="214"/>
        <v>+8h</v>
      </c>
      <c r="AT290" t="str">
        <f t="shared" si="215"/>
        <v>plutôt satisfaisante</v>
      </c>
      <c r="AU290" t="str">
        <f t="shared" si="216"/>
        <v>plutôt oui</v>
      </c>
      <c r="AV290" t="str">
        <f t="shared" si="217"/>
        <v>plutôt oui</v>
      </c>
      <c r="AW290" t="str">
        <f t="shared" si="218"/>
        <v>plutôt oui</v>
      </c>
      <c r="AX290" t="str">
        <f t="shared" si="219"/>
        <v>plutôt non</v>
      </c>
      <c r="AY290" t="str">
        <f t="shared" si="220"/>
        <v>tout à fait</v>
      </c>
      <c r="AZ290" t="str">
        <f t="shared" si="221"/>
        <v>2A</v>
      </c>
      <c r="BA290" t="str">
        <f t="shared" si="222"/>
        <v>IC</v>
      </c>
      <c r="BB290" t="str">
        <f t="shared" si="223"/>
        <v>FAS</v>
      </c>
      <c r="BC290" t="str">
        <f t="shared" si="224"/>
        <v>oui</v>
      </c>
      <c r="BD290" t="str">
        <f t="shared" si="225"/>
        <v>post-bac</v>
      </c>
      <c r="BE290" t="str">
        <f t="shared" si="226"/>
        <v>Fr</v>
      </c>
      <c r="BF290" t="str">
        <f t="shared" si="227"/>
        <v>25-50%</v>
      </c>
      <c r="BG290" t="str">
        <f t="shared" si="228"/>
        <v>25-50%</v>
      </c>
      <c r="BH290" t="s">
        <v>423</v>
      </c>
      <c r="BI290" t="str">
        <f t="shared" si="229"/>
        <v>2/3 par semestre</v>
      </c>
      <c r="BJ290" t="s">
        <v>431</v>
      </c>
      <c r="BK290" t="s">
        <v>423</v>
      </c>
      <c r="BL290" t="s">
        <v>423</v>
      </c>
      <c r="BM290" t="s">
        <v>423</v>
      </c>
      <c r="BN290" t="s">
        <v>431</v>
      </c>
      <c r="BO290" t="s">
        <v>423</v>
      </c>
      <c r="BP290" t="s">
        <v>423</v>
      </c>
      <c r="BR290" t="s">
        <v>423</v>
      </c>
      <c r="BS290" t="s">
        <v>423</v>
      </c>
      <c r="BT290" t="s">
        <v>431</v>
      </c>
      <c r="BU290" t="s">
        <v>423</v>
      </c>
      <c r="BV290" t="s">
        <v>423</v>
      </c>
      <c r="BW290" t="s">
        <v>431</v>
      </c>
      <c r="BX290" t="s">
        <v>423</v>
      </c>
      <c r="BY290" t="s">
        <v>423</v>
      </c>
      <c r="BZ290" t="s">
        <v>431</v>
      </c>
      <c r="CA290" t="s">
        <v>423</v>
      </c>
      <c r="CB290" t="s">
        <v>431</v>
      </c>
      <c r="CC290" t="s">
        <v>423</v>
      </c>
      <c r="CD290" t="s">
        <v>423</v>
      </c>
      <c r="CE290" t="s">
        <v>423</v>
      </c>
      <c r="CF290" t="s">
        <v>432</v>
      </c>
      <c r="CG290" t="s">
        <v>432</v>
      </c>
      <c r="CH290" t="s">
        <v>432</v>
      </c>
      <c r="CI290" t="s">
        <v>432</v>
      </c>
      <c r="CJ290" t="s">
        <v>432</v>
      </c>
      <c r="CK290" t="s">
        <v>432</v>
      </c>
      <c r="CL290" t="s">
        <v>432</v>
      </c>
      <c r="CM290" t="s">
        <v>432</v>
      </c>
      <c r="CN290" t="s">
        <v>423</v>
      </c>
      <c r="CO290" t="s">
        <v>432</v>
      </c>
      <c r="CP290" t="s">
        <v>432</v>
      </c>
      <c r="CQ290" t="s">
        <v>432</v>
      </c>
      <c r="CR290" t="s">
        <v>432</v>
      </c>
      <c r="CT290" t="s">
        <v>432</v>
      </c>
      <c r="CU290" t="s">
        <v>423</v>
      </c>
      <c r="CV290" t="s">
        <v>423</v>
      </c>
      <c r="CW290" t="s">
        <v>423</v>
      </c>
      <c r="CX290" t="s">
        <v>423</v>
      </c>
      <c r="CY290" t="s">
        <v>431</v>
      </c>
      <c r="CZ290" t="s">
        <v>423</v>
      </c>
      <c r="DA290" t="s">
        <v>431</v>
      </c>
      <c r="DB290" t="s">
        <v>423</v>
      </c>
      <c r="DC290" t="s">
        <v>423</v>
      </c>
      <c r="DD290" t="s">
        <v>423</v>
      </c>
      <c r="DE290" t="s">
        <v>431</v>
      </c>
      <c r="DF290" t="s">
        <v>423</v>
      </c>
      <c r="DG290" t="s">
        <v>423</v>
      </c>
      <c r="DH290" t="s">
        <v>423</v>
      </c>
      <c r="DI290" t="s">
        <v>423</v>
      </c>
      <c r="DJ290" t="s">
        <v>423</v>
      </c>
      <c r="DK290" t="s">
        <v>431</v>
      </c>
      <c r="DL290" t="s">
        <v>423</v>
      </c>
      <c r="DM290" t="s">
        <v>423</v>
      </c>
      <c r="DN290" t="s">
        <v>423</v>
      </c>
      <c r="DO290" t="s">
        <v>423</v>
      </c>
      <c r="DP290" t="s">
        <v>423</v>
      </c>
      <c r="DQ290" t="s">
        <v>431</v>
      </c>
      <c r="DR290" t="s">
        <v>423</v>
      </c>
      <c r="DS290" t="s">
        <v>423</v>
      </c>
      <c r="DT290" t="s">
        <v>423</v>
      </c>
      <c r="DU290" t="s">
        <v>423</v>
      </c>
      <c r="DV290" t="s">
        <v>431</v>
      </c>
      <c r="DW290" t="s">
        <v>423</v>
      </c>
      <c r="DX290" t="s">
        <v>423</v>
      </c>
      <c r="DY290" t="s">
        <v>423</v>
      </c>
      <c r="DZ290" t="s">
        <v>423</v>
      </c>
      <c r="EA290" t="s">
        <v>431</v>
      </c>
      <c r="EB290" t="s">
        <v>423</v>
      </c>
      <c r="EC290" t="s">
        <v>423</v>
      </c>
      <c r="ED290" t="s">
        <v>431</v>
      </c>
      <c r="EE290" t="s">
        <v>423</v>
      </c>
      <c r="EF290" t="s">
        <v>434</v>
      </c>
      <c r="EG290" t="s">
        <v>437</v>
      </c>
      <c r="EH290" t="s">
        <v>438</v>
      </c>
      <c r="EI290" t="s">
        <v>435</v>
      </c>
      <c r="EJ290" t="s">
        <v>433</v>
      </c>
      <c r="EK290" t="s">
        <v>436</v>
      </c>
      <c r="EL290" t="s">
        <v>424</v>
      </c>
      <c r="EM290" t="s">
        <v>425</v>
      </c>
      <c r="EN290" t="s">
        <v>425</v>
      </c>
      <c r="EO290" t="s">
        <v>428</v>
      </c>
      <c r="EP290" t="s">
        <v>440</v>
      </c>
      <c r="EQ290" t="s">
        <v>428</v>
      </c>
      <c r="ER290" t="s">
        <v>429</v>
      </c>
      <c r="ES290" t="s">
        <v>424</v>
      </c>
      <c r="ET290" t="s">
        <v>424</v>
      </c>
      <c r="EU290" t="s">
        <v>424</v>
      </c>
      <c r="EV290" t="s">
        <v>425</v>
      </c>
      <c r="EW290" t="s">
        <v>424</v>
      </c>
      <c r="EX290" t="s">
        <v>423</v>
      </c>
      <c r="EY290" t="s">
        <v>423</v>
      </c>
      <c r="EZ290" t="s">
        <v>423</v>
      </c>
      <c r="FA290" t="s">
        <v>431</v>
      </c>
      <c r="FB290" t="s">
        <v>423</v>
      </c>
      <c r="FC290" t="s">
        <v>423</v>
      </c>
      <c r="FD290" t="s">
        <v>423</v>
      </c>
      <c r="FE290" t="s">
        <v>431</v>
      </c>
      <c r="FF290" t="s">
        <v>423</v>
      </c>
      <c r="FG290" t="s">
        <v>423</v>
      </c>
      <c r="FH290" t="s">
        <v>423</v>
      </c>
      <c r="FI290" t="s">
        <v>431</v>
      </c>
      <c r="FJ290" t="s">
        <v>423</v>
      </c>
      <c r="FK290" t="s">
        <v>423</v>
      </c>
      <c r="FL290" t="s">
        <v>423</v>
      </c>
      <c r="FM290" t="s">
        <v>423</v>
      </c>
      <c r="FN290" t="s">
        <v>431</v>
      </c>
      <c r="FO290" t="s">
        <v>423</v>
      </c>
      <c r="FP290" t="s">
        <v>431</v>
      </c>
      <c r="FQ290" t="s">
        <v>423</v>
      </c>
      <c r="FR290" t="s">
        <v>423</v>
      </c>
      <c r="FS290" t="s">
        <v>423</v>
      </c>
      <c r="FT290" t="s">
        <v>423</v>
      </c>
      <c r="FU290" t="s">
        <v>431</v>
      </c>
      <c r="FV290" t="s">
        <v>423</v>
      </c>
      <c r="FW290" t="s">
        <v>423</v>
      </c>
      <c r="FX290" t="s">
        <v>423</v>
      </c>
      <c r="FZ290" t="s">
        <v>423</v>
      </c>
      <c r="GB290" t="s">
        <v>423</v>
      </c>
      <c r="GD290" t="s">
        <v>431</v>
      </c>
      <c r="GF290" t="s">
        <v>431</v>
      </c>
      <c r="GG290" t="s">
        <v>423</v>
      </c>
      <c r="GH290" t="s">
        <v>423</v>
      </c>
      <c r="GI290" t="s">
        <v>431</v>
      </c>
      <c r="GJ290" t="s">
        <v>423</v>
      </c>
      <c r="GK290" t="s">
        <v>423</v>
      </c>
      <c r="GL290" t="s">
        <v>423</v>
      </c>
      <c r="GM290" t="s">
        <v>423</v>
      </c>
      <c r="GN290" t="s">
        <v>431</v>
      </c>
      <c r="GO290" t="s">
        <v>423</v>
      </c>
      <c r="GP290" t="s">
        <v>423</v>
      </c>
      <c r="GQ290" t="s">
        <v>423</v>
      </c>
      <c r="GR290" t="s">
        <v>423</v>
      </c>
      <c r="GS290" t="s">
        <v>431</v>
      </c>
      <c r="GT290" t="s">
        <v>423</v>
      </c>
      <c r="GU290" t="s">
        <v>423</v>
      </c>
      <c r="GV290" t="s">
        <v>423</v>
      </c>
      <c r="GW290" t="s">
        <v>431</v>
      </c>
      <c r="GX290" t="s">
        <v>423</v>
      </c>
      <c r="GY290" t="s">
        <v>423</v>
      </c>
      <c r="GZ290" t="s">
        <v>423</v>
      </c>
      <c r="HA290" t="s">
        <v>423</v>
      </c>
      <c r="HB290" t="s">
        <v>431</v>
      </c>
      <c r="HC290" t="s">
        <v>423</v>
      </c>
      <c r="HD290" t="s">
        <v>423</v>
      </c>
      <c r="HE290" t="s">
        <v>431</v>
      </c>
      <c r="HF290" t="s">
        <v>423</v>
      </c>
      <c r="HG290" t="s">
        <v>423</v>
      </c>
      <c r="HH290" t="s">
        <v>423</v>
      </c>
      <c r="HI290" t="s">
        <v>423</v>
      </c>
      <c r="HJ290" t="s">
        <v>431</v>
      </c>
      <c r="HK290" t="s">
        <v>423</v>
      </c>
      <c r="HL290" t="s">
        <v>423</v>
      </c>
      <c r="HM290" t="s">
        <v>423</v>
      </c>
      <c r="HN290" t="s">
        <v>423</v>
      </c>
      <c r="HP290" t="s">
        <v>431</v>
      </c>
      <c r="HQ290" t="s">
        <v>1324</v>
      </c>
      <c r="HR290" t="s">
        <v>423</v>
      </c>
      <c r="HT290" t="s">
        <v>423</v>
      </c>
      <c r="HV290" t="s">
        <v>423</v>
      </c>
      <c r="HW290" t="s">
        <v>423</v>
      </c>
      <c r="HX290" t="s">
        <v>423</v>
      </c>
      <c r="HY290" t="s">
        <v>423</v>
      </c>
      <c r="HZ290" t="s">
        <v>423</v>
      </c>
      <c r="IA290" t="s">
        <v>431</v>
      </c>
      <c r="IB290" t="s">
        <v>423</v>
      </c>
      <c r="IC290" t="s">
        <v>431</v>
      </c>
      <c r="ID290" t="s">
        <v>423</v>
      </c>
      <c r="IE290" t="s">
        <v>423</v>
      </c>
      <c r="IF290" t="s">
        <v>423</v>
      </c>
      <c r="IG290" t="s">
        <v>431</v>
      </c>
      <c r="IH290" t="s">
        <v>423</v>
      </c>
      <c r="II290" t="s">
        <v>423</v>
      </c>
      <c r="IJ290" t="s">
        <v>423</v>
      </c>
      <c r="IK290" t="s">
        <v>431</v>
      </c>
      <c r="IL290" t="s">
        <v>423</v>
      </c>
      <c r="IM290" t="s">
        <v>423</v>
      </c>
      <c r="IN290" t="s">
        <v>423</v>
      </c>
      <c r="IO290" t="s">
        <v>431</v>
      </c>
      <c r="IP290" t="s">
        <v>423</v>
      </c>
      <c r="IQ290" t="s">
        <v>423</v>
      </c>
      <c r="IR290" t="s">
        <v>423</v>
      </c>
      <c r="IS290" t="s">
        <v>423</v>
      </c>
      <c r="IT290" t="s">
        <v>431</v>
      </c>
      <c r="IU290" t="s">
        <v>423</v>
      </c>
      <c r="IV290" t="s">
        <v>431</v>
      </c>
      <c r="IX290" t="s">
        <v>423</v>
      </c>
      <c r="IZ290" t="s">
        <v>423</v>
      </c>
      <c r="JB290" t="s">
        <v>423</v>
      </c>
      <c r="JI290" t="s">
        <v>423</v>
      </c>
      <c r="JJ290" t="s">
        <v>431</v>
      </c>
      <c r="JK290" t="s">
        <v>423</v>
      </c>
      <c r="JL290" t="s">
        <v>423</v>
      </c>
      <c r="JM290" t="s">
        <v>423</v>
      </c>
      <c r="JN290" t="s">
        <v>423</v>
      </c>
      <c r="JO290" t="s">
        <v>423</v>
      </c>
      <c r="JP290" t="s">
        <v>423</v>
      </c>
      <c r="JQ290" t="s">
        <v>431</v>
      </c>
      <c r="JR290" t="s">
        <v>423</v>
      </c>
      <c r="JS290" t="s">
        <v>423</v>
      </c>
      <c r="JT290" t="s">
        <v>423</v>
      </c>
      <c r="JU290" t="s">
        <v>423</v>
      </c>
      <c r="JV290" t="s">
        <v>423</v>
      </c>
      <c r="JW290" t="s">
        <v>423</v>
      </c>
      <c r="JX290" t="s">
        <v>423</v>
      </c>
      <c r="JY290" t="s">
        <v>423</v>
      </c>
      <c r="JZ290" t="s">
        <v>423</v>
      </c>
      <c r="KA290" t="s">
        <v>423</v>
      </c>
      <c r="KB290" t="s">
        <v>423</v>
      </c>
      <c r="KC290" t="s">
        <v>423</v>
      </c>
      <c r="KD290" t="s">
        <v>431</v>
      </c>
      <c r="KE290" t="s">
        <v>423</v>
      </c>
      <c r="KF290" t="s">
        <v>423</v>
      </c>
      <c r="KG290" t="s">
        <v>423</v>
      </c>
      <c r="KH290" t="s">
        <v>423</v>
      </c>
      <c r="KI290" t="s">
        <v>423</v>
      </c>
      <c r="KJ290" t="s">
        <v>423</v>
      </c>
      <c r="KK290" t="s">
        <v>423</v>
      </c>
      <c r="KL290" t="s">
        <v>423</v>
      </c>
      <c r="KM290" t="s">
        <v>423</v>
      </c>
      <c r="KN290" t="s">
        <v>423</v>
      </c>
      <c r="KO290" t="s">
        <v>423</v>
      </c>
      <c r="KP290" t="s">
        <v>423</v>
      </c>
      <c r="KQ290" t="s">
        <v>423</v>
      </c>
      <c r="KR290" t="s">
        <v>423</v>
      </c>
      <c r="KS290" t="s">
        <v>423</v>
      </c>
      <c r="KT290" t="s">
        <v>423</v>
      </c>
      <c r="KU290" t="s">
        <v>423</v>
      </c>
      <c r="KV290" t="s">
        <v>423</v>
      </c>
      <c r="KW290" t="s">
        <v>423</v>
      </c>
      <c r="KX290" t="s">
        <v>1325</v>
      </c>
      <c r="KY290" t="s">
        <v>431</v>
      </c>
      <c r="KZ290" t="s">
        <v>432</v>
      </c>
      <c r="LA290" t="s">
        <v>432</v>
      </c>
      <c r="LB290" t="s">
        <v>432</v>
      </c>
      <c r="LC290" t="s">
        <v>432</v>
      </c>
      <c r="LD290" t="s">
        <v>432</v>
      </c>
      <c r="LE290" t="s">
        <v>432</v>
      </c>
      <c r="LF290" t="s">
        <v>432</v>
      </c>
      <c r="LG290" t="s">
        <v>432</v>
      </c>
      <c r="LH290" t="s">
        <v>432</v>
      </c>
      <c r="LI290" t="s">
        <v>432</v>
      </c>
      <c r="LK290" t="s">
        <v>431</v>
      </c>
      <c r="LL290" t="s">
        <v>423</v>
      </c>
      <c r="LM290" t="s">
        <v>423</v>
      </c>
      <c r="LN290" t="s">
        <v>423</v>
      </c>
      <c r="LO290" t="s">
        <v>484</v>
      </c>
      <c r="LP290" t="s">
        <v>432</v>
      </c>
      <c r="LQ290" t="s">
        <v>432</v>
      </c>
      <c r="LR290" t="s">
        <v>432</v>
      </c>
      <c r="LS290" t="s">
        <v>432</v>
      </c>
      <c r="LT290" t="s">
        <v>432</v>
      </c>
      <c r="LU290" t="s">
        <v>423</v>
      </c>
      <c r="LV290" t="s">
        <v>423</v>
      </c>
      <c r="LW290" t="s">
        <v>431</v>
      </c>
      <c r="LX290" t="s">
        <v>423</v>
      </c>
      <c r="LY290" t="s">
        <v>423</v>
      </c>
      <c r="LZ290" t="s">
        <v>423</v>
      </c>
      <c r="MA290" t="s">
        <v>423</v>
      </c>
      <c r="MB290" t="s">
        <v>423</v>
      </c>
      <c r="MC290" t="s">
        <v>423</v>
      </c>
      <c r="MD290" t="s">
        <v>431</v>
      </c>
      <c r="ME290" t="s">
        <v>423</v>
      </c>
      <c r="MF290" t="s">
        <v>423</v>
      </c>
      <c r="MG290" t="s">
        <v>423</v>
      </c>
      <c r="MH290" t="s">
        <v>423</v>
      </c>
      <c r="MI290" t="s">
        <v>423</v>
      </c>
      <c r="MJ290" t="s">
        <v>431</v>
      </c>
      <c r="MK290" t="s">
        <v>423</v>
      </c>
      <c r="ML290" t="s">
        <v>423</v>
      </c>
      <c r="MN290">
        <v>883.24</v>
      </c>
      <c r="MO290">
        <v>94.25</v>
      </c>
      <c r="NE290">
        <v>407.09</v>
      </c>
      <c r="NT290">
        <v>189.04</v>
      </c>
      <c r="OJ290">
        <v>44.85</v>
      </c>
      <c r="OT290">
        <v>148.01</v>
      </c>
    </row>
    <row r="291" spans="1:410" ht="12.75" customHeight="1" x14ac:dyDescent="0.2">
      <c r="A291">
        <v>357</v>
      </c>
      <c r="B291" t="str">
        <f t="shared" si="184"/>
        <v>0-5min</v>
      </c>
      <c r="C291" t="str">
        <f t="shared" si="185"/>
        <v>seul</v>
      </c>
      <c r="D291" t="str">
        <f t="shared" si="186"/>
        <v>10-20m2</v>
      </c>
      <c r="E291" t="str">
        <f t="shared" si="187"/>
        <v>plutôt oui</v>
      </c>
      <c r="F291" t="str">
        <f t="shared" si="188"/>
        <v>aucune</v>
      </c>
      <c r="G291" t="str">
        <f t="shared" si="189"/>
        <v>echelon 1-3</v>
      </c>
      <c r="H291" t="str">
        <f t="shared" si="190"/>
        <v>non</v>
      </c>
      <c r="I291" t="s">
        <v>423</v>
      </c>
      <c r="J291" t="str">
        <f t="shared" si="191"/>
        <v>parfois</v>
      </c>
      <c r="K291" t="str">
        <f t="shared" si="192"/>
        <v>parfois</v>
      </c>
      <c r="L291" t="str">
        <f t="shared" si="193"/>
        <v>plutôt oui</v>
      </c>
      <c r="M291" t="str">
        <f t="shared" si="194"/>
        <v>2-4h</v>
      </c>
      <c r="N291" t="str">
        <f t="shared" si="195"/>
        <v>6-8h</v>
      </c>
      <c r="O291" t="str">
        <f t="shared" si="196"/>
        <v>parfois</v>
      </c>
      <c r="P291" t="str">
        <f t="shared" si="197"/>
        <v>jamais</v>
      </c>
      <c r="Q291" t="str">
        <f t="shared" si="198"/>
        <v>toujours</v>
      </c>
      <c r="R291" t="s">
        <v>430</v>
      </c>
      <c r="S291" t="s">
        <v>425</v>
      </c>
      <c r="T291" t="s">
        <v>425</v>
      </c>
      <c r="U291" t="s">
        <v>427</v>
      </c>
      <c r="V291" t="s">
        <v>440</v>
      </c>
      <c r="W291" t="s">
        <v>440</v>
      </c>
      <c r="X291" t="s">
        <v>429</v>
      </c>
      <c r="Y291" t="s">
        <v>430</v>
      </c>
      <c r="Z291" t="s">
        <v>429</v>
      </c>
      <c r="AA291" t="s">
        <v>430</v>
      </c>
      <c r="AB291" t="s">
        <v>425</v>
      </c>
      <c r="AC291" t="s">
        <v>425</v>
      </c>
      <c r="AD291" t="str">
        <f t="shared" si="199"/>
        <v>1 semaine avant</v>
      </c>
      <c r="AE291" t="str">
        <f t="shared" si="200"/>
        <v>très</v>
      </c>
      <c r="AF291" t="str">
        <f t="shared" si="201"/>
        <v>très bonnes</v>
      </c>
      <c r="AG291" t="str">
        <f t="shared" si="202"/>
        <v>parfois</v>
      </c>
      <c r="AH291" t="str">
        <f t="shared" si="203"/>
        <v>très souvent</v>
      </c>
      <c r="AI291" t="str">
        <f t="shared" si="204"/>
        <v>jamais</v>
      </c>
      <c r="AJ291" t="str">
        <f t="shared" si="205"/>
        <v>jamais</v>
      </c>
      <c r="AK291" t="str">
        <f t="shared" si="206"/>
        <v>0-1h</v>
      </c>
      <c r="AL291" t="str">
        <f t="shared" si="207"/>
        <v>plutôt oui</v>
      </c>
      <c r="AM291" t="str">
        <f t="shared" si="208"/>
        <v>plutôt non</v>
      </c>
      <c r="AN291" t="str">
        <f t="shared" si="209"/>
        <v>3-6h</v>
      </c>
      <c r="AO291" t="str">
        <f t="shared" si="210"/>
        <v>jamais</v>
      </c>
      <c r="AP291" t="str">
        <f t="shared" si="211"/>
        <v>pas de spectacles</v>
      </c>
      <c r="AQ291" t="str">
        <f t="shared" si="212"/>
        <v>1/semaine</v>
      </c>
      <c r="AR291" t="str">
        <f t="shared" si="213"/>
        <v>parfois</v>
      </c>
      <c r="AS291" t="str">
        <f t="shared" si="214"/>
        <v>4-6h</v>
      </c>
      <c r="AT291" t="str">
        <f t="shared" si="215"/>
        <v>plutôt satisfaisante</v>
      </c>
      <c r="AU291" t="str">
        <f t="shared" si="216"/>
        <v>plutôt oui</v>
      </c>
      <c r="AV291" t="str">
        <f t="shared" si="217"/>
        <v>plutôt oui</v>
      </c>
      <c r="AW291" t="str">
        <f t="shared" si="218"/>
        <v>plutôt oui</v>
      </c>
      <c r="AX291" t="str">
        <f t="shared" si="219"/>
        <v>plutôt oui</v>
      </c>
      <c r="AY291" t="str">
        <f t="shared" si="220"/>
        <v>plutôt oui</v>
      </c>
      <c r="AZ291" t="str">
        <f t="shared" si="221"/>
        <v>1A</v>
      </c>
      <c r="BA291" t="str">
        <f t="shared" si="222"/>
        <v>1A</v>
      </c>
      <c r="BB291" t="str">
        <f t="shared" si="223"/>
        <v>classique</v>
      </c>
      <c r="BC291" t="str">
        <f t="shared" si="224"/>
        <v>oui</v>
      </c>
      <c r="BD291" t="str">
        <f t="shared" si="225"/>
        <v>post-bac</v>
      </c>
      <c r="BE291" t="str">
        <f t="shared" si="226"/>
        <v>Fr</v>
      </c>
      <c r="BF291" t="str">
        <f t="shared" si="227"/>
        <v>25-50%</v>
      </c>
      <c r="BG291" t="str">
        <f t="shared" si="228"/>
        <v>25-50%</v>
      </c>
      <c r="BH291" t="s">
        <v>423</v>
      </c>
      <c r="BI291" t="str">
        <f t="shared" si="229"/>
        <v>aucun</v>
      </c>
      <c r="BJ291" t="s">
        <v>431</v>
      </c>
      <c r="BK291" t="s">
        <v>423</v>
      </c>
      <c r="BL291" t="s">
        <v>423</v>
      </c>
      <c r="BM291" t="s">
        <v>423</v>
      </c>
      <c r="BN291" t="s">
        <v>431</v>
      </c>
      <c r="BO291" t="s">
        <v>423</v>
      </c>
      <c r="BP291" t="s">
        <v>423</v>
      </c>
      <c r="BR291" t="s">
        <v>423</v>
      </c>
      <c r="BS291" t="s">
        <v>431</v>
      </c>
      <c r="BT291" t="s">
        <v>423</v>
      </c>
      <c r="BU291" t="s">
        <v>423</v>
      </c>
      <c r="BV291" t="s">
        <v>423</v>
      </c>
      <c r="BW291" t="s">
        <v>431</v>
      </c>
      <c r="BX291" t="s">
        <v>423</v>
      </c>
      <c r="BY291" t="s">
        <v>423</v>
      </c>
      <c r="BZ291" t="s">
        <v>423</v>
      </c>
      <c r="CA291" t="s">
        <v>432</v>
      </c>
      <c r="CB291" t="s">
        <v>432</v>
      </c>
      <c r="CC291" t="s">
        <v>432</v>
      </c>
      <c r="CD291" t="s">
        <v>432</v>
      </c>
      <c r="CE291" t="s">
        <v>431</v>
      </c>
      <c r="CF291" t="s">
        <v>423</v>
      </c>
      <c r="CG291" t="s">
        <v>431</v>
      </c>
      <c r="CH291" t="s">
        <v>423</v>
      </c>
      <c r="CI291" t="s">
        <v>423</v>
      </c>
      <c r="CJ291" t="s">
        <v>423</v>
      </c>
      <c r="CK291" t="s">
        <v>423</v>
      </c>
      <c r="CL291" t="s">
        <v>423</v>
      </c>
      <c r="CM291" t="s">
        <v>423</v>
      </c>
      <c r="CN291" t="s">
        <v>423</v>
      </c>
      <c r="CO291" t="s">
        <v>432</v>
      </c>
      <c r="CP291" t="s">
        <v>432</v>
      </c>
      <c r="CQ291" t="s">
        <v>432</v>
      </c>
      <c r="CR291" t="s">
        <v>432</v>
      </c>
      <c r="CT291" t="s">
        <v>432</v>
      </c>
      <c r="CU291" t="s">
        <v>423</v>
      </c>
      <c r="CV291" t="s">
        <v>423</v>
      </c>
      <c r="CW291" t="s">
        <v>423</v>
      </c>
      <c r="CX291" t="s">
        <v>431</v>
      </c>
      <c r="CY291" t="s">
        <v>423</v>
      </c>
      <c r="CZ291" t="s">
        <v>423</v>
      </c>
      <c r="DA291" t="s">
        <v>423</v>
      </c>
      <c r="DB291" t="s">
        <v>431</v>
      </c>
      <c r="DC291" t="s">
        <v>423</v>
      </c>
      <c r="DD291" t="s">
        <v>423</v>
      </c>
      <c r="DE291" t="s">
        <v>431</v>
      </c>
      <c r="DF291" t="s">
        <v>423</v>
      </c>
      <c r="DG291" t="s">
        <v>423</v>
      </c>
      <c r="DH291" t="s">
        <v>423</v>
      </c>
      <c r="DI291" t="s">
        <v>431</v>
      </c>
      <c r="DJ291" t="s">
        <v>423</v>
      </c>
      <c r="DK291" t="s">
        <v>423</v>
      </c>
      <c r="DL291" t="s">
        <v>423</v>
      </c>
      <c r="DM291" t="s">
        <v>423</v>
      </c>
      <c r="DN291" t="s">
        <v>431</v>
      </c>
      <c r="DO291" t="s">
        <v>423</v>
      </c>
      <c r="DP291" t="s">
        <v>423</v>
      </c>
      <c r="DQ291" t="s">
        <v>423</v>
      </c>
      <c r="DR291" t="s">
        <v>423</v>
      </c>
      <c r="DS291" t="s">
        <v>423</v>
      </c>
      <c r="DT291" t="s">
        <v>423</v>
      </c>
      <c r="DU291" t="s">
        <v>423</v>
      </c>
      <c r="DV291" t="s">
        <v>431</v>
      </c>
      <c r="DW291" t="s">
        <v>423</v>
      </c>
      <c r="DX291" t="s">
        <v>423</v>
      </c>
      <c r="DY291" t="s">
        <v>423</v>
      </c>
      <c r="DZ291" t="s">
        <v>423</v>
      </c>
      <c r="EA291" t="s">
        <v>431</v>
      </c>
      <c r="EB291" t="s">
        <v>431</v>
      </c>
      <c r="EC291" t="s">
        <v>423</v>
      </c>
      <c r="ED291" t="s">
        <v>423</v>
      </c>
      <c r="EE291" t="s">
        <v>423</v>
      </c>
      <c r="EF291" t="s">
        <v>437</v>
      </c>
      <c r="EG291" t="s">
        <v>434</v>
      </c>
      <c r="EH291" t="s">
        <v>438</v>
      </c>
      <c r="EI291" t="s">
        <v>433</v>
      </c>
      <c r="EJ291" t="s">
        <v>435</v>
      </c>
      <c r="EK291" t="s">
        <v>436</v>
      </c>
      <c r="EL291" t="s">
        <v>430</v>
      </c>
      <c r="EM291" t="s">
        <v>425</v>
      </c>
      <c r="EN291" t="s">
        <v>425</v>
      </c>
      <c r="EO291" t="s">
        <v>427</v>
      </c>
      <c r="EP291" t="s">
        <v>440</v>
      </c>
      <c r="EQ291" t="s">
        <v>440</v>
      </c>
      <c r="ER291" t="s">
        <v>429</v>
      </c>
      <c r="ES291" t="s">
        <v>430</v>
      </c>
      <c r="ET291" t="s">
        <v>429</v>
      </c>
      <c r="EU291" t="s">
        <v>430</v>
      </c>
      <c r="EV291" t="s">
        <v>425</v>
      </c>
      <c r="EW291" t="s">
        <v>425</v>
      </c>
      <c r="EX291" t="s">
        <v>423</v>
      </c>
      <c r="EY291" t="s">
        <v>423</v>
      </c>
      <c r="EZ291" t="s">
        <v>423</v>
      </c>
      <c r="FA291" t="s">
        <v>431</v>
      </c>
      <c r="FB291" t="s">
        <v>423</v>
      </c>
      <c r="FC291" t="s">
        <v>423</v>
      </c>
      <c r="FD291" t="s">
        <v>431</v>
      </c>
      <c r="FE291" t="s">
        <v>423</v>
      </c>
      <c r="FF291" t="s">
        <v>423</v>
      </c>
      <c r="FG291" t="s">
        <v>423</v>
      </c>
      <c r="FH291" t="s">
        <v>431</v>
      </c>
      <c r="FI291" t="s">
        <v>423</v>
      </c>
      <c r="FJ291" t="s">
        <v>423</v>
      </c>
      <c r="FK291" t="s">
        <v>423</v>
      </c>
      <c r="FL291" t="s">
        <v>423</v>
      </c>
      <c r="FM291" t="s">
        <v>423</v>
      </c>
      <c r="FN291" t="s">
        <v>431</v>
      </c>
      <c r="FO291" t="s">
        <v>423</v>
      </c>
      <c r="FP291" t="s">
        <v>431</v>
      </c>
      <c r="FQ291" t="s">
        <v>423</v>
      </c>
      <c r="FR291" t="s">
        <v>423</v>
      </c>
      <c r="FS291" t="s">
        <v>423</v>
      </c>
      <c r="FT291" t="s">
        <v>423</v>
      </c>
      <c r="FU291" t="s">
        <v>423</v>
      </c>
      <c r="FV291" t="s">
        <v>423</v>
      </c>
      <c r="FW291" t="s">
        <v>431</v>
      </c>
      <c r="FX291" t="s">
        <v>423</v>
      </c>
      <c r="FZ291" t="s">
        <v>423</v>
      </c>
      <c r="GB291" t="s">
        <v>423</v>
      </c>
      <c r="GD291" t="s">
        <v>431</v>
      </c>
      <c r="GF291" t="s">
        <v>431</v>
      </c>
      <c r="GG291" t="s">
        <v>423</v>
      </c>
      <c r="GH291" t="s">
        <v>423</v>
      </c>
      <c r="GI291" t="s">
        <v>423</v>
      </c>
      <c r="GJ291" t="s">
        <v>423</v>
      </c>
      <c r="GK291" t="s">
        <v>423</v>
      </c>
      <c r="GL291" t="s">
        <v>431</v>
      </c>
      <c r="GM291" t="s">
        <v>423</v>
      </c>
      <c r="GN291" t="s">
        <v>431</v>
      </c>
      <c r="GO291" t="s">
        <v>423</v>
      </c>
      <c r="GP291" t="s">
        <v>423</v>
      </c>
      <c r="GQ291" t="s">
        <v>423</v>
      </c>
      <c r="GR291" t="s">
        <v>423</v>
      </c>
      <c r="GS291" t="s">
        <v>431</v>
      </c>
      <c r="GT291" t="s">
        <v>423</v>
      </c>
      <c r="GU291" t="s">
        <v>423</v>
      </c>
      <c r="GV291" t="s">
        <v>423</v>
      </c>
      <c r="GW291" t="s">
        <v>431</v>
      </c>
      <c r="GX291" t="s">
        <v>423</v>
      </c>
      <c r="GY291" t="s">
        <v>423</v>
      </c>
      <c r="GZ291" t="s">
        <v>423</v>
      </c>
      <c r="HA291" t="s">
        <v>423</v>
      </c>
      <c r="HB291" t="s">
        <v>423</v>
      </c>
      <c r="HC291" t="s">
        <v>431</v>
      </c>
      <c r="HD291" t="s">
        <v>432</v>
      </c>
      <c r="HE291" t="s">
        <v>432</v>
      </c>
      <c r="HF291" t="s">
        <v>432</v>
      </c>
      <c r="HG291" t="s">
        <v>432</v>
      </c>
      <c r="HH291" t="s">
        <v>423</v>
      </c>
      <c r="HI291" t="s">
        <v>423</v>
      </c>
      <c r="HJ291" t="s">
        <v>431</v>
      </c>
      <c r="HK291" t="s">
        <v>423</v>
      </c>
      <c r="HL291" t="s">
        <v>423</v>
      </c>
      <c r="HM291" t="s">
        <v>423</v>
      </c>
      <c r="HN291" t="s">
        <v>423</v>
      </c>
      <c r="HP291" t="s">
        <v>423</v>
      </c>
      <c r="HR291" t="s">
        <v>431</v>
      </c>
      <c r="HT291" t="s">
        <v>423</v>
      </c>
      <c r="HV291" t="s">
        <v>423</v>
      </c>
      <c r="HW291" t="s">
        <v>423</v>
      </c>
      <c r="HX291" t="s">
        <v>423</v>
      </c>
      <c r="HY291" t="s">
        <v>431</v>
      </c>
      <c r="HZ291" t="s">
        <v>423</v>
      </c>
      <c r="IA291" t="s">
        <v>423</v>
      </c>
      <c r="IB291" t="s">
        <v>423</v>
      </c>
      <c r="IC291" t="s">
        <v>431</v>
      </c>
      <c r="ID291" t="s">
        <v>423</v>
      </c>
      <c r="IE291" t="s">
        <v>423</v>
      </c>
      <c r="IF291" t="s">
        <v>423</v>
      </c>
      <c r="IG291" t="s">
        <v>431</v>
      </c>
      <c r="IH291" t="s">
        <v>423</v>
      </c>
      <c r="II291" t="s">
        <v>423</v>
      </c>
      <c r="IJ291" t="s">
        <v>423</v>
      </c>
      <c r="IK291" t="s">
        <v>431</v>
      </c>
      <c r="IL291" t="s">
        <v>423</v>
      </c>
      <c r="IM291" t="s">
        <v>423</v>
      </c>
      <c r="IN291" t="s">
        <v>423</v>
      </c>
      <c r="IO291" t="s">
        <v>431</v>
      </c>
      <c r="IP291" t="s">
        <v>423</v>
      </c>
      <c r="IQ291" t="s">
        <v>423</v>
      </c>
      <c r="IR291" t="s">
        <v>423</v>
      </c>
      <c r="IS291" t="s">
        <v>431</v>
      </c>
      <c r="IT291" t="s">
        <v>423</v>
      </c>
      <c r="IU291" t="s">
        <v>423</v>
      </c>
      <c r="IV291" t="s">
        <v>423</v>
      </c>
      <c r="IX291" t="s">
        <v>431</v>
      </c>
      <c r="IZ291" t="s">
        <v>423</v>
      </c>
      <c r="JB291" t="s">
        <v>423</v>
      </c>
      <c r="JI291" t="s">
        <v>431</v>
      </c>
      <c r="JJ291" t="s">
        <v>423</v>
      </c>
      <c r="JK291" t="s">
        <v>423</v>
      </c>
      <c r="JL291" t="s">
        <v>423</v>
      </c>
      <c r="JM291" t="s">
        <v>423</v>
      </c>
      <c r="JN291" t="s">
        <v>432</v>
      </c>
      <c r="JO291" t="s">
        <v>432</v>
      </c>
      <c r="JP291" t="s">
        <v>432</v>
      </c>
      <c r="JQ291" t="s">
        <v>432</v>
      </c>
      <c r="JR291" t="s">
        <v>432</v>
      </c>
      <c r="JS291" t="s">
        <v>432</v>
      </c>
      <c r="JT291" t="s">
        <v>432</v>
      </c>
      <c r="JU291" t="s">
        <v>432</v>
      </c>
      <c r="JV291" t="s">
        <v>432</v>
      </c>
      <c r="JW291" t="s">
        <v>432</v>
      </c>
      <c r="JX291" t="s">
        <v>432</v>
      </c>
      <c r="JY291" t="s">
        <v>432</v>
      </c>
      <c r="JZ291" t="s">
        <v>432</v>
      </c>
      <c r="KA291" t="s">
        <v>432</v>
      </c>
      <c r="KB291" t="s">
        <v>432</v>
      </c>
      <c r="KC291" t="s">
        <v>432</v>
      </c>
      <c r="KD291" t="s">
        <v>423</v>
      </c>
      <c r="KE291" t="s">
        <v>423</v>
      </c>
      <c r="KF291" t="s">
        <v>423</v>
      </c>
      <c r="KG291" t="s">
        <v>423</v>
      </c>
      <c r="KH291" t="s">
        <v>423</v>
      </c>
      <c r="KI291" t="s">
        <v>423</v>
      </c>
      <c r="KJ291" t="s">
        <v>423</v>
      </c>
      <c r="KK291" t="s">
        <v>423</v>
      </c>
      <c r="KL291" t="s">
        <v>423</v>
      </c>
      <c r="KM291" t="s">
        <v>423</v>
      </c>
      <c r="KN291" t="s">
        <v>423</v>
      </c>
      <c r="KO291" t="s">
        <v>423</v>
      </c>
      <c r="KP291" t="s">
        <v>423</v>
      </c>
      <c r="KQ291" t="s">
        <v>431</v>
      </c>
      <c r="KR291" t="s">
        <v>431</v>
      </c>
      <c r="KS291" t="s">
        <v>423</v>
      </c>
      <c r="KT291" t="s">
        <v>423</v>
      </c>
      <c r="KU291" t="s">
        <v>423</v>
      </c>
      <c r="KV291" t="s">
        <v>423</v>
      </c>
      <c r="KW291" t="s">
        <v>423</v>
      </c>
      <c r="KY291" t="s">
        <v>431</v>
      </c>
      <c r="KZ291" t="s">
        <v>432</v>
      </c>
      <c r="LA291" t="s">
        <v>432</v>
      </c>
      <c r="LB291" t="s">
        <v>432</v>
      </c>
      <c r="LC291" t="s">
        <v>432</v>
      </c>
      <c r="LD291" t="s">
        <v>432</v>
      </c>
      <c r="LE291" t="s">
        <v>432</v>
      </c>
      <c r="LF291" t="s">
        <v>432</v>
      </c>
      <c r="LG291" t="s">
        <v>432</v>
      </c>
      <c r="LH291" t="s">
        <v>432</v>
      </c>
      <c r="LI291" t="s">
        <v>432</v>
      </c>
      <c r="LK291" t="s">
        <v>431</v>
      </c>
      <c r="LL291" t="s">
        <v>423</v>
      </c>
      <c r="LM291" t="s">
        <v>423</v>
      </c>
      <c r="LN291" t="s">
        <v>423</v>
      </c>
      <c r="LO291" t="s">
        <v>439</v>
      </c>
      <c r="LP291" t="s">
        <v>432</v>
      </c>
      <c r="LQ291" t="s">
        <v>432</v>
      </c>
      <c r="LR291" t="s">
        <v>432</v>
      </c>
      <c r="LS291" t="s">
        <v>432</v>
      </c>
      <c r="LT291" t="s">
        <v>432</v>
      </c>
      <c r="LU291" t="s">
        <v>423</v>
      </c>
      <c r="LV291" t="s">
        <v>423</v>
      </c>
      <c r="LW291" t="s">
        <v>431</v>
      </c>
      <c r="LX291" t="s">
        <v>423</v>
      </c>
      <c r="LY291" t="s">
        <v>423</v>
      </c>
      <c r="LZ291" t="s">
        <v>423</v>
      </c>
      <c r="MA291" t="s">
        <v>423</v>
      </c>
      <c r="MB291" t="s">
        <v>423</v>
      </c>
      <c r="MC291" t="s">
        <v>423</v>
      </c>
      <c r="MD291" t="s">
        <v>431</v>
      </c>
      <c r="ME291" t="s">
        <v>423</v>
      </c>
      <c r="MF291" t="s">
        <v>423</v>
      </c>
      <c r="MG291" t="s">
        <v>423</v>
      </c>
      <c r="MH291" t="s">
        <v>423</v>
      </c>
      <c r="MI291" t="s">
        <v>423</v>
      </c>
      <c r="MJ291" t="s">
        <v>423</v>
      </c>
      <c r="MK291" t="s">
        <v>423</v>
      </c>
      <c r="ML291" t="s">
        <v>431</v>
      </c>
      <c r="MN291">
        <v>566.49</v>
      </c>
      <c r="MO291">
        <v>48.24</v>
      </c>
      <c r="NE291">
        <v>279.26</v>
      </c>
      <c r="NT291">
        <v>91.95</v>
      </c>
      <c r="OJ291">
        <v>35.4</v>
      </c>
      <c r="OT291">
        <v>111.64</v>
      </c>
    </row>
    <row r="292" spans="1:410" ht="12.75" customHeight="1" x14ac:dyDescent="0.2">
      <c r="A292">
        <v>358</v>
      </c>
      <c r="B292" t="str">
        <f t="shared" si="184"/>
        <v>0-5min</v>
      </c>
      <c r="C292" t="str">
        <f t="shared" si="185"/>
        <v>seul</v>
      </c>
      <c r="D292" t="str">
        <f t="shared" si="186"/>
        <v>- 10m2</v>
      </c>
      <c r="E292" t="str">
        <f t="shared" si="187"/>
        <v>plutôt oui</v>
      </c>
      <c r="F292" t="str">
        <f t="shared" si="188"/>
        <v>aucune</v>
      </c>
      <c r="G292" t="str">
        <f t="shared" si="189"/>
        <v>echelon 0bis</v>
      </c>
      <c r="H292" t="str">
        <f t="shared" si="190"/>
        <v>non</v>
      </c>
      <c r="I292" t="s">
        <v>423</v>
      </c>
      <c r="J292" t="str">
        <f t="shared" si="191"/>
        <v>souvent</v>
      </c>
      <c r="K292" t="str">
        <f t="shared" si="192"/>
        <v>souvent</v>
      </c>
      <c r="L292" t="str">
        <f t="shared" si="193"/>
        <v>tout à fait</v>
      </c>
      <c r="M292" t="str">
        <f t="shared" si="194"/>
        <v>2-4h</v>
      </c>
      <c r="N292" t="str">
        <f t="shared" si="195"/>
        <v>+8h</v>
      </c>
      <c r="O292" t="str">
        <f t="shared" si="196"/>
        <v>souvent</v>
      </c>
      <c r="P292" t="str">
        <f t="shared" si="197"/>
        <v>toujours</v>
      </c>
      <c r="Q292" t="str">
        <f t="shared" si="198"/>
        <v>parfois</v>
      </c>
      <c r="R292" t="s">
        <v>424</v>
      </c>
      <c r="S292" t="s">
        <v>425</v>
      </c>
      <c r="T292" t="s">
        <v>425</v>
      </c>
      <c r="U292" t="s">
        <v>428</v>
      </c>
      <c r="V292" t="s">
        <v>440</v>
      </c>
      <c r="W292" t="s">
        <v>440</v>
      </c>
      <c r="X292" t="s">
        <v>429</v>
      </c>
      <c r="Y292" t="s">
        <v>430</v>
      </c>
      <c r="Z292" t="s">
        <v>430</v>
      </c>
      <c r="AA292" t="s">
        <v>430</v>
      </c>
      <c r="AB292" t="s">
        <v>425</v>
      </c>
      <c r="AC292" t="s">
        <v>425</v>
      </c>
      <c r="AD292" t="str">
        <f t="shared" si="199"/>
        <v>2 semaines avant</v>
      </c>
      <c r="AE292" t="str">
        <f t="shared" si="200"/>
        <v>très</v>
      </c>
      <c r="AF292" t="str">
        <f t="shared" si="201"/>
        <v>très bonnes</v>
      </c>
      <c r="AG292" t="str">
        <f t="shared" si="202"/>
        <v>régulièrement</v>
      </c>
      <c r="AH292" t="str">
        <f t="shared" si="203"/>
        <v>très souvent</v>
      </c>
      <c r="AI292" t="str">
        <f t="shared" si="204"/>
        <v>parfois</v>
      </c>
      <c r="AJ292" t="str">
        <f t="shared" si="205"/>
        <v>jamais</v>
      </c>
      <c r="AK292" t="str">
        <f t="shared" si="206"/>
        <v>10-15h</v>
      </c>
      <c r="AL292" t="str">
        <f t="shared" si="207"/>
        <v>plutôt oui</v>
      </c>
      <c r="AM292" t="str">
        <f t="shared" si="208"/>
        <v>tout à fait</v>
      </c>
      <c r="AN292" t="str">
        <f t="shared" si="209"/>
        <v>3-6h</v>
      </c>
      <c r="AO292" t="str">
        <f t="shared" si="210"/>
        <v>rarement</v>
      </c>
      <c r="AP292" t="str">
        <f t="shared" si="211"/>
        <v>tout à fait</v>
      </c>
      <c r="AQ292" t="str">
        <f t="shared" si="212"/>
        <v>1/mois</v>
      </c>
      <c r="AR292" t="str">
        <f t="shared" si="213"/>
        <v>parfois</v>
      </c>
      <c r="AS292" t="str">
        <f t="shared" si="214"/>
        <v>1-2h</v>
      </c>
      <c r="AT292" t="str">
        <f t="shared" si="215"/>
        <v>plutôt insatisfaisante</v>
      </c>
      <c r="AU292" t="str">
        <f t="shared" si="216"/>
        <v>plutôt oui</v>
      </c>
      <c r="AV292" t="str">
        <f t="shared" si="217"/>
        <v>plutôt oui</v>
      </c>
      <c r="AW292" t="str">
        <f t="shared" si="218"/>
        <v>plutôt oui</v>
      </c>
      <c r="AX292" t="str">
        <f t="shared" si="219"/>
        <v>plutôt oui</v>
      </c>
      <c r="AY292" t="str">
        <f t="shared" si="220"/>
        <v>plutôt oui</v>
      </c>
      <c r="AZ292" t="str">
        <f t="shared" si="221"/>
        <v>1A</v>
      </c>
      <c r="BA292" t="str">
        <f t="shared" si="222"/>
        <v>1A</v>
      </c>
      <c r="BB292" t="str">
        <f t="shared" si="223"/>
        <v>classique</v>
      </c>
      <c r="BC292" t="str">
        <f t="shared" si="224"/>
        <v>oui</v>
      </c>
      <c r="BD292" t="str">
        <f t="shared" si="225"/>
        <v>post-bac</v>
      </c>
      <c r="BE292" t="str">
        <f t="shared" si="226"/>
        <v>Fr</v>
      </c>
      <c r="BF292" t="str">
        <f t="shared" si="227"/>
        <v>10-25%</v>
      </c>
      <c r="BG292" t="str">
        <f t="shared" si="228"/>
        <v>jsp</v>
      </c>
      <c r="BH292" t="s">
        <v>423</v>
      </c>
      <c r="BI292" t="str">
        <f t="shared" si="229"/>
        <v>aucun</v>
      </c>
      <c r="BJ292" t="s">
        <v>431</v>
      </c>
      <c r="BK292" t="s">
        <v>423</v>
      </c>
      <c r="BL292" t="s">
        <v>423</v>
      </c>
      <c r="BM292" t="s">
        <v>423</v>
      </c>
      <c r="BN292" t="s">
        <v>431</v>
      </c>
      <c r="BO292" t="s">
        <v>423</v>
      </c>
      <c r="BP292" t="s">
        <v>423</v>
      </c>
      <c r="BR292" t="s">
        <v>431</v>
      </c>
      <c r="BS292" t="s">
        <v>423</v>
      </c>
      <c r="BT292" t="s">
        <v>423</v>
      </c>
      <c r="BU292" t="s">
        <v>423</v>
      </c>
      <c r="BV292" t="s">
        <v>423</v>
      </c>
      <c r="BW292" t="s">
        <v>431</v>
      </c>
      <c r="BX292" t="s">
        <v>423</v>
      </c>
      <c r="BY292" t="s">
        <v>423</v>
      </c>
      <c r="BZ292" t="s">
        <v>423</v>
      </c>
      <c r="CA292" t="s">
        <v>432</v>
      </c>
      <c r="CB292" t="s">
        <v>432</v>
      </c>
      <c r="CC292" t="s">
        <v>432</v>
      </c>
      <c r="CD292" t="s">
        <v>432</v>
      </c>
      <c r="CE292" t="s">
        <v>431</v>
      </c>
      <c r="CF292" t="s">
        <v>431</v>
      </c>
      <c r="CG292" t="s">
        <v>423</v>
      </c>
      <c r="CH292" t="s">
        <v>423</v>
      </c>
      <c r="CI292" t="s">
        <v>423</v>
      </c>
      <c r="CJ292" t="s">
        <v>423</v>
      </c>
      <c r="CK292" t="s">
        <v>423</v>
      </c>
      <c r="CL292" t="s">
        <v>423</v>
      </c>
      <c r="CM292" t="s">
        <v>423</v>
      </c>
      <c r="CN292" t="s">
        <v>423</v>
      </c>
      <c r="CO292" t="s">
        <v>432</v>
      </c>
      <c r="CP292" t="s">
        <v>432</v>
      </c>
      <c r="CQ292" t="s">
        <v>432</v>
      </c>
      <c r="CR292" t="s">
        <v>432</v>
      </c>
      <c r="CT292" t="s">
        <v>432</v>
      </c>
      <c r="CU292" t="s">
        <v>423</v>
      </c>
      <c r="CV292" t="s">
        <v>423</v>
      </c>
      <c r="CW292" t="s">
        <v>431</v>
      </c>
      <c r="CX292" t="s">
        <v>423</v>
      </c>
      <c r="CY292" t="s">
        <v>423</v>
      </c>
      <c r="CZ292" t="s">
        <v>423</v>
      </c>
      <c r="DA292" t="s">
        <v>431</v>
      </c>
      <c r="DB292" t="s">
        <v>423</v>
      </c>
      <c r="DC292" t="s">
        <v>423</v>
      </c>
      <c r="DD292" t="s">
        <v>431</v>
      </c>
      <c r="DE292" t="s">
        <v>423</v>
      </c>
      <c r="DF292" t="s">
        <v>423</v>
      </c>
      <c r="DG292" t="s">
        <v>423</v>
      </c>
      <c r="DH292" t="s">
        <v>423</v>
      </c>
      <c r="DI292" t="s">
        <v>431</v>
      </c>
      <c r="DJ292" t="s">
        <v>423</v>
      </c>
      <c r="DK292" t="s">
        <v>423</v>
      </c>
      <c r="DL292" t="s">
        <v>423</v>
      </c>
      <c r="DM292" t="s">
        <v>431</v>
      </c>
      <c r="DN292" t="s">
        <v>423</v>
      </c>
      <c r="DO292" t="s">
        <v>423</v>
      </c>
      <c r="DP292" t="s">
        <v>423</v>
      </c>
      <c r="DQ292" t="s">
        <v>423</v>
      </c>
      <c r="DR292" t="s">
        <v>423</v>
      </c>
      <c r="DS292" t="s">
        <v>423</v>
      </c>
      <c r="DT292" t="s">
        <v>423</v>
      </c>
      <c r="DU292" t="s">
        <v>431</v>
      </c>
      <c r="DV292" t="s">
        <v>423</v>
      </c>
      <c r="DW292" t="s">
        <v>423</v>
      </c>
      <c r="DX292" t="s">
        <v>431</v>
      </c>
      <c r="DY292" t="s">
        <v>423</v>
      </c>
      <c r="DZ292" t="s">
        <v>423</v>
      </c>
      <c r="EA292" t="s">
        <v>423</v>
      </c>
      <c r="EB292" t="s">
        <v>423</v>
      </c>
      <c r="EC292" t="s">
        <v>423</v>
      </c>
      <c r="ED292" t="s">
        <v>431</v>
      </c>
      <c r="EE292" t="s">
        <v>423</v>
      </c>
      <c r="EF292" t="s">
        <v>434</v>
      </c>
      <c r="EG292" t="s">
        <v>435</v>
      </c>
      <c r="EH292" t="s">
        <v>438</v>
      </c>
      <c r="EI292" t="s">
        <v>436</v>
      </c>
      <c r="EJ292" t="s">
        <v>433</v>
      </c>
      <c r="EK292" t="s">
        <v>437</v>
      </c>
      <c r="EL292" t="s">
        <v>424</v>
      </c>
      <c r="EM292" t="s">
        <v>425</v>
      </c>
      <c r="EN292" t="s">
        <v>425</v>
      </c>
      <c r="EO292" t="s">
        <v>428</v>
      </c>
      <c r="EP292" t="s">
        <v>440</v>
      </c>
      <c r="EQ292" t="s">
        <v>440</v>
      </c>
      <c r="ER292" t="s">
        <v>429</v>
      </c>
      <c r="ES292" t="s">
        <v>430</v>
      </c>
      <c r="ET292" t="s">
        <v>430</v>
      </c>
      <c r="EU292" t="s">
        <v>430</v>
      </c>
      <c r="EV292" t="s">
        <v>425</v>
      </c>
      <c r="EW292" t="s">
        <v>425</v>
      </c>
      <c r="EX292" t="s">
        <v>423</v>
      </c>
      <c r="EY292" t="s">
        <v>423</v>
      </c>
      <c r="EZ292" t="s">
        <v>431</v>
      </c>
      <c r="FA292" t="s">
        <v>423</v>
      </c>
      <c r="FB292" t="s">
        <v>423</v>
      </c>
      <c r="FC292" t="s">
        <v>423</v>
      </c>
      <c r="FD292" t="s">
        <v>431</v>
      </c>
      <c r="FE292" t="s">
        <v>423</v>
      </c>
      <c r="FF292" t="s">
        <v>423</v>
      </c>
      <c r="FG292" t="s">
        <v>423</v>
      </c>
      <c r="FH292" t="s">
        <v>431</v>
      </c>
      <c r="FI292" t="s">
        <v>423</v>
      </c>
      <c r="FJ292" t="s">
        <v>423</v>
      </c>
      <c r="FK292" t="s">
        <v>423</v>
      </c>
      <c r="FL292" t="s">
        <v>423</v>
      </c>
      <c r="FM292" t="s">
        <v>431</v>
      </c>
      <c r="FN292" t="s">
        <v>423</v>
      </c>
      <c r="FO292" t="s">
        <v>423</v>
      </c>
      <c r="FP292" t="s">
        <v>431</v>
      </c>
      <c r="FQ292" t="s">
        <v>423</v>
      </c>
      <c r="FR292" t="s">
        <v>423</v>
      </c>
      <c r="FS292" t="s">
        <v>423</v>
      </c>
      <c r="FT292" t="s">
        <v>423</v>
      </c>
      <c r="FU292" t="s">
        <v>423</v>
      </c>
      <c r="FV292" t="s">
        <v>431</v>
      </c>
      <c r="FW292" t="s">
        <v>423</v>
      </c>
      <c r="FX292" t="s">
        <v>423</v>
      </c>
      <c r="FZ292" t="s">
        <v>423</v>
      </c>
      <c r="GB292" t="s">
        <v>423</v>
      </c>
      <c r="GD292" t="s">
        <v>431</v>
      </c>
      <c r="GF292" t="s">
        <v>431</v>
      </c>
      <c r="GG292" t="s">
        <v>423</v>
      </c>
      <c r="GH292" t="s">
        <v>423</v>
      </c>
      <c r="GI292" t="s">
        <v>431</v>
      </c>
      <c r="GJ292" t="s">
        <v>423</v>
      </c>
      <c r="GK292" t="s">
        <v>423</v>
      </c>
      <c r="GL292" t="s">
        <v>423</v>
      </c>
      <c r="GM292" t="s">
        <v>423</v>
      </c>
      <c r="GN292" t="s">
        <v>431</v>
      </c>
      <c r="GO292" t="s">
        <v>423</v>
      </c>
      <c r="GP292" t="s">
        <v>423</v>
      </c>
      <c r="GQ292" t="s">
        <v>431</v>
      </c>
      <c r="GR292" t="s">
        <v>423</v>
      </c>
      <c r="GS292" t="s">
        <v>423</v>
      </c>
      <c r="GT292" t="s">
        <v>423</v>
      </c>
      <c r="GU292" t="s">
        <v>423</v>
      </c>
      <c r="GV292" t="s">
        <v>423</v>
      </c>
      <c r="GW292" t="s">
        <v>431</v>
      </c>
      <c r="GX292" t="s">
        <v>423</v>
      </c>
      <c r="GY292" t="s">
        <v>423</v>
      </c>
      <c r="GZ292" t="s">
        <v>423</v>
      </c>
      <c r="HA292" t="s">
        <v>423</v>
      </c>
      <c r="HB292" t="s">
        <v>431</v>
      </c>
      <c r="HC292" t="s">
        <v>423</v>
      </c>
      <c r="HD292" t="s">
        <v>431</v>
      </c>
      <c r="HE292" t="s">
        <v>423</v>
      </c>
      <c r="HF292" t="s">
        <v>423</v>
      </c>
      <c r="HG292" t="s">
        <v>423</v>
      </c>
      <c r="HH292" t="s">
        <v>423</v>
      </c>
      <c r="HI292" t="s">
        <v>423</v>
      </c>
      <c r="HJ292" t="s">
        <v>423</v>
      </c>
      <c r="HK292" t="s">
        <v>431</v>
      </c>
      <c r="HL292" t="s">
        <v>423</v>
      </c>
      <c r="HM292" t="s">
        <v>423</v>
      </c>
      <c r="HN292" t="s">
        <v>423</v>
      </c>
      <c r="HP292" t="s">
        <v>423</v>
      </c>
      <c r="HR292" t="s">
        <v>431</v>
      </c>
      <c r="HS292" t="s">
        <v>1326</v>
      </c>
      <c r="HT292" t="s">
        <v>423</v>
      </c>
      <c r="HV292" t="s">
        <v>423</v>
      </c>
      <c r="HW292" t="s">
        <v>431</v>
      </c>
      <c r="HX292" t="s">
        <v>423</v>
      </c>
      <c r="HY292" t="s">
        <v>423</v>
      </c>
      <c r="HZ292" t="s">
        <v>423</v>
      </c>
      <c r="IA292" t="s">
        <v>423</v>
      </c>
      <c r="IB292" t="s">
        <v>423</v>
      </c>
      <c r="IC292" t="s">
        <v>423</v>
      </c>
      <c r="ID292" t="s">
        <v>431</v>
      </c>
      <c r="IE292" t="s">
        <v>423</v>
      </c>
      <c r="IF292" t="s">
        <v>423</v>
      </c>
      <c r="IG292" t="s">
        <v>431</v>
      </c>
      <c r="IH292" t="s">
        <v>423</v>
      </c>
      <c r="II292" t="s">
        <v>423</v>
      </c>
      <c r="IJ292" t="s">
        <v>423</v>
      </c>
      <c r="IK292" t="s">
        <v>431</v>
      </c>
      <c r="IL292" t="s">
        <v>423</v>
      </c>
      <c r="IM292" t="s">
        <v>423</v>
      </c>
      <c r="IN292" t="s">
        <v>423</v>
      </c>
      <c r="IO292" t="s">
        <v>431</v>
      </c>
      <c r="IP292" t="s">
        <v>423</v>
      </c>
      <c r="IQ292" t="s">
        <v>423</v>
      </c>
      <c r="IR292" t="s">
        <v>423</v>
      </c>
      <c r="IS292" t="s">
        <v>431</v>
      </c>
      <c r="IT292" t="s">
        <v>423</v>
      </c>
      <c r="IU292" t="s">
        <v>423</v>
      </c>
      <c r="IV292" t="s">
        <v>423</v>
      </c>
      <c r="IX292" t="s">
        <v>431</v>
      </c>
      <c r="IY292" t="s">
        <v>1327</v>
      </c>
      <c r="IZ292" t="s">
        <v>423</v>
      </c>
      <c r="JB292" t="s">
        <v>423</v>
      </c>
      <c r="JE292" t="s">
        <v>1328</v>
      </c>
      <c r="JI292" t="s">
        <v>431</v>
      </c>
      <c r="JJ292" t="s">
        <v>423</v>
      </c>
      <c r="JK292" t="s">
        <v>423</v>
      </c>
      <c r="JL292" t="s">
        <v>423</v>
      </c>
      <c r="JM292" t="s">
        <v>423</v>
      </c>
      <c r="JN292" t="s">
        <v>432</v>
      </c>
      <c r="JO292" t="s">
        <v>432</v>
      </c>
      <c r="JP292" t="s">
        <v>432</v>
      </c>
      <c r="JQ292" t="s">
        <v>432</v>
      </c>
      <c r="JR292" t="s">
        <v>432</v>
      </c>
      <c r="JS292" t="s">
        <v>432</v>
      </c>
      <c r="JT292" t="s">
        <v>432</v>
      </c>
      <c r="JU292" t="s">
        <v>432</v>
      </c>
      <c r="JV292" t="s">
        <v>432</v>
      </c>
      <c r="JW292" t="s">
        <v>432</v>
      </c>
      <c r="JX292" t="s">
        <v>432</v>
      </c>
      <c r="JY292" t="s">
        <v>432</v>
      </c>
      <c r="JZ292" t="s">
        <v>432</v>
      </c>
      <c r="KA292" t="s">
        <v>432</v>
      </c>
      <c r="KB292" t="s">
        <v>432</v>
      </c>
      <c r="KC292" t="s">
        <v>432</v>
      </c>
      <c r="KD292" t="s">
        <v>423</v>
      </c>
      <c r="KE292" t="s">
        <v>423</v>
      </c>
      <c r="KF292" t="s">
        <v>423</v>
      </c>
      <c r="KG292" t="s">
        <v>423</v>
      </c>
      <c r="KH292" t="s">
        <v>423</v>
      </c>
      <c r="KI292" t="s">
        <v>423</v>
      </c>
      <c r="KJ292" t="s">
        <v>423</v>
      </c>
      <c r="KK292" t="s">
        <v>423</v>
      </c>
      <c r="KL292" t="s">
        <v>423</v>
      </c>
      <c r="KM292" t="s">
        <v>423</v>
      </c>
      <c r="KN292" t="s">
        <v>423</v>
      </c>
      <c r="KO292" t="s">
        <v>423</v>
      </c>
      <c r="KP292" t="s">
        <v>423</v>
      </c>
      <c r="KQ292" t="s">
        <v>431</v>
      </c>
      <c r="KR292" t="s">
        <v>431</v>
      </c>
      <c r="KS292" t="s">
        <v>423</v>
      </c>
      <c r="KT292" t="s">
        <v>423</v>
      </c>
      <c r="KU292" t="s">
        <v>423</v>
      </c>
      <c r="KV292" t="s">
        <v>423</v>
      </c>
      <c r="KW292" t="s">
        <v>423</v>
      </c>
      <c r="KY292" t="s">
        <v>431</v>
      </c>
      <c r="KZ292" t="s">
        <v>432</v>
      </c>
      <c r="LA292" t="s">
        <v>432</v>
      </c>
      <c r="LB292" t="s">
        <v>432</v>
      </c>
      <c r="LC292" t="s">
        <v>432</v>
      </c>
      <c r="LD292" t="s">
        <v>432</v>
      </c>
      <c r="LE292" t="s">
        <v>432</v>
      </c>
      <c r="LF292" t="s">
        <v>432</v>
      </c>
      <c r="LG292" t="s">
        <v>432</v>
      </c>
      <c r="LH292" t="s">
        <v>432</v>
      </c>
      <c r="LI292" t="s">
        <v>432</v>
      </c>
      <c r="LK292" t="s">
        <v>431</v>
      </c>
      <c r="LL292" t="s">
        <v>423</v>
      </c>
      <c r="LM292" t="s">
        <v>423</v>
      </c>
      <c r="LN292" t="s">
        <v>423</v>
      </c>
      <c r="LO292" t="s">
        <v>520</v>
      </c>
      <c r="LP292" t="s">
        <v>432</v>
      </c>
      <c r="LQ292" t="s">
        <v>432</v>
      </c>
      <c r="LR292" t="s">
        <v>432</v>
      </c>
      <c r="LS292" t="s">
        <v>432</v>
      </c>
      <c r="LT292" t="s">
        <v>432</v>
      </c>
      <c r="LU292" t="s">
        <v>423</v>
      </c>
      <c r="LV292" t="s">
        <v>431</v>
      </c>
      <c r="LW292" t="s">
        <v>423</v>
      </c>
      <c r="LX292" t="s">
        <v>423</v>
      </c>
      <c r="LY292" t="s">
        <v>423</v>
      </c>
      <c r="LZ292" t="s">
        <v>423</v>
      </c>
      <c r="MA292" t="s">
        <v>423</v>
      </c>
      <c r="MB292" t="s">
        <v>423</v>
      </c>
      <c r="MC292" t="s">
        <v>423</v>
      </c>
      <c r="MD292" t="s">
        <v>423</v>
      </c>
      <c r="ME292" t="s">
        <v>423</v>
      </c>
      <c r="MF292" t="s">
        <v>423</v>
      </c>
      <c r="MG292" t="s">
        <v>431</v>
      </c>
      <c r="MH292" t="s">
        <v>423</v>
      </c>
      <c r="MI292" t="s">
        <v>423</v>
      </c>
      <c r="MJ292" t="s">
        <v>423</v>
      </c>
      <c r="MK292" t="s">
        <v>423</v>
      </c>
      <c r="ML292" t="s">
        <v>431</v>
      </c>
      <c r="MM292" t="s">
        <v>1329</v>
      </c>
      <c r="MN292">
        <v>719.65</v>
      </c>
      <c r="MO292">
        <v>50.24</v>
      </c>
      <c r="NE292">
        <v>234.18</v>
      </c>
      <c r="NT292">
        <v>248.32</v>
      </c>
      <c r="OJ292">
        <v>105.73</v>
      </c>
      <c r="OT292">
        <v>81.180000000000007</v>
      </c>
    </row>
    <row r="293" spans="1:410" ht="12.75" customHeight="1" x14ac:dyDescent="0.2">
      <c r="A293">
        <v>359</v>
      </c>
      <c r="B293" t="str">
        <f t="shared" si="184"/>
        <v>15-30min</v>
      </c>
      <c r="C293" t="str">
        <f t="shared" si="185"/>
        <v>foyer familial</v>
      </c>
      <c r="D293" t="str">
        <f t="shared" si="186"/>
        <v>coloc ou foyer familial</v>
      </c>
      <c r="E293" t="str">
        <f t="shared" si="187"/>
        <v>plutôt oui</v>
      </c>
      <c r="F293" t="str">
        <f t="shared" si="188"/>
        <v>aucune</v>
      </c>
      <c r="G293" t="str">
        <f t="shared" si="189"/>
        <v>non</v>
      </c>
      <c r="H293" t="str">
        <f t="shared" si="190"/>
        <v>non</v>
      </c>
      <c r="I293" t="s">
        <v>423</v>
      </c>
      <c r="J293" t="str">
        <f t="shared" si="191"/>
        <v>souvent</v>
      </c>
      <c r="K293" t="str">
        <f t="shared" si="192"/>
        <v>parfois</v>
      </c>
      <c r="L293" t="str">
        <f t="shared" si="193"/>
        <v>plutôt oui</v>
      </c>
      <c r="M293" t="str">
        <f t="shared" si="194"/>
        <v>1-2h</v>
      </c>
      <c r="N293" t="str">
        <f t="shared" si="195"/>
        <v>6-8h</v>
      </c>
      <c r="O293" t="str">
        <f t="shared" si="196"/>
        <v>parfois</v>
      </c>
      <c r="P293" t="str">
        <f t="shared" si="197"/>
        <v>parfois</v>
      </c>
      <c r="Q293" t="str">
        <f t="shared" si="198"/>
        <v>toujours</v>
      </c>
      <c r="R293" t="s">
        <v>424</v>
      </c>
      <c r="S293" t="s">
        <v>425</v>
      </c>
      <c r="T293" t="s">
        <v>425</v>
      </c>
      <c r="U293" t="s">
        <v>428</v>
      </c>
      <c r="V293" t="s">
        <v>428</v>
      </c>
      <c r="W293" t="s">
        <v>428</v>
      </c>
      <c r="X293" t="s">
        <v>429</v>
      </c>
      <c r="Y293" t="s">
        <v>430</v>
      </c>
      <c r="Z293" t="s">
        <v>424</v>
      </c>
      <c r="AA293" t="s">
        <v>425</v>
      </c>
      <c r="AB293" t="s">
        <v>425</v>
      </c>
      <c r="AC293" t="s">
        <v>425</v>
      </c>
      <c r="AD293" t="str">
        <f t="shared" si="199"/>
        <v>la veille</v>
      </c>
      <c r="AE293" t="str">
        <f t="shared" si="200"/>
        <v>plutôt oui</v>
      </c>
      <c r="AF293" t="str">
        <f t="shared" si="201"/>
        <v>moyennes</v>
      </c>
      <c r="AG293" t="str">
        <f t="shared" si="202"/>
        <v>régulièrement</v>
      </c>
      <c r="AH293" t="str">
        <f t="shared" si="203"/>
        <v>régulièrement</v>
      </c>
      <c r="AI293" t="str">
        <f t="shared" si="204"/>
        <v>très souvent</v>
      </c>
      <c r="AJ293" t="str">
        <f t="shared" si="205"/>
        <v>parfois</v>
      </c>
      <c r="AK293" t="str">
        <f t="shared" si="206"/>
        <v>1-5h</v>
      </c>
      <c r="AL293" t="str">
        <f t="shared" si="207"/>
        <v>plutôt oui</v>
      </c>
      <c r="AM293" t="str">
        <f t="shared" si="208"/>
        <v>tout à fait</v>
      </c>
      <c r="AN293" t="str">
        <f t="shared" si="209"/>
        <v>3-6h</v>
      </c>
      <c r="AO293" t="str">
        <f t="shared" si="210"/>
        <v>1/mois</v>
      </c>
      <c r="AP293" t="str">
        <f t="shared" si="211"/>
        <v>plutôt non</v>
      </c>
      <c r="AQ293" t="str">
        <f t="shared" si="212"/>
        <v>1/mois</v>
      </c>
      <c r="AR293" t="str">
        <f t="shared" si="213"/>
        <v>très souvent</v>
      </c>
      <c r="AS293" t="str">
        <f t="shared" si="214"/>
        <v>1-2h</v>
      </c>
      <c r="AT293" t="str">
        <f t="shared" si="215"/>
        <v>plutôt insatisfaisante</v>
      </c>
      <c r="AU293" t="str">
        <f t="shared" si="216"/>
        <v>plutôt oui</v>
      </c>
      <c r="AV293" t="str">
        <f t="shared" si="217"/>
        <v>plutôt oui</v>
      </c>
      <c r="AW293" t="str">
        <f t="shared" si="218"/>
        <v>plutôt non</v>
      </c>
      <c r="AX293" t="str">
        <f t="shared" si="219"/>
        <v>tout à fait</v>
      </c>
      <c r="AY293" t="str">
        <f t="shared" si="220"/>
        <v>plutôt oui</v>
      </c>
      <c r="AZ293" t="str">
        <f t="shared" si="221"/>
        <v>1A</v>
      </c>
      <c r="BA293" t="str">
        <f t="shared" si="222"/>
        <v>1A</v>
      </c>
      <c r="BB293" t="str">
        <f t="shared" si="223"/>
        <v>classique</v>
      </c>
      <c r="BC293" t="str">
        <f t="shared" si="224"/>
        <v>oui</v>
      </c>
      <c r="BD293" t="str">
        <f t="shared" si="225"/>
        <v>post-bac</v>
      </c>
      <c r="BE293" t="str">
        <f t="shared" si="226"/>
        <v>Fr</v>
      </c>
      <c r="BF293" t="str">
        <f t="shared" si="227"/>
        <v>75-100%</v>
      </c>
      <c r="BG293" t="str">
        <f t="shared" si="228"/>
        <v>75-100%</v>
      </c>
      <c r="BH293" t="s">
        <v>423</v>
      </c>
      <c r="BI293" t="str">
        <f t="shared" si="229"/>
        <v>aucun</v>
      </c>
      <c r="BJ293" t="s">
        <v>423</v>
      </c>
      <c r="BK293" t="s">
        <v>423</v>
      </c>
      <c r="BL293" t="s">
        <v>431</v>
      </c>
      <c r="BM293" t="s">
        <v>423</v>
      </c>
      <c r="BN293" t="s">
        <v>423</v>
      </c>
      <c r="BO293" t="s">
        <v>423</v>
      </c>
      <c r="BP293" t="s">
        <v>431</v>
      </c>
      <c r="BR293" t="s">
        <v>432</v>
      </c>
      <c r="BS293" t="s">
        <v>432</v>
      </c>
      <c r="BT293" t="s">
        <v>432</v>
      </c>
      <c r="BU293" t="s">
        <v>432</v>
      </c>
      <c r="BV293" t="s">
        <v>423</v>
      </c>
      <c r="BW293" t="s">
        <v>431</v>
      </c>
      <c r="BX293" t="s">
        <v>423</v>
      </c>
      <c r="BY293" t="s">
        <v>423</v>
      </c>
      <c r="BZ293" t="s">
        <v>423</v>
      </c>
      <c r="CA293" t="s">
        <v>432</v>
      </c>
      <c r="CB293" t="s">
        <v>432</v>
      </c>
      <c r="CC293" t="s">
        <v>432</v>
      </c>
      <c r="CD293" t="s">
        <v>432</v>
      </c>
      <c r="CE293" t="s">
        <v>423</v>
      </c>
      <c r="CF293" t="s">
        <v>432</v>
      </c>
      <c r="CG293" t="s">
        <v>432</v>
      </c>
      <c r="CH293" t="s">
        <v>432</v>
      </c>
      <c r="CI293" t="s">
        <v>432</v>
      </c>
      <c r="CJ293" t="s">
        <v>432</v>
      </c>
      <c r="CK293" t="s">
        <v>432</v>
      </c>
      <c r="CL293" t="s">
        <v>432</v>
      </c>
      <c r="CM293" t="s">
        <v>432</v>
      </c>
      <c r="CN293" t="s">
        <v>423</v>
      </c>
      <c r="CO293" t="s">
        <v>432</v>
      </c>
      <c r="CP293" t="s">
        <v>432</v>
      </c>
      <c r="CQ293" t="s">
        <v>432</v>
      </c>
      <c r="CR293" t="s">
        <v>432</v>
      </c>
      <c r="CT293" t="s">
        <v>432</v>
      </c>
      <c r="CU293" t="s">
        <v>423</v>
      </c>
      <c r="CV293" t="s">
        <v>423</v>
      </c>
      <c r="CW293" t="s">
        <v>431</v>
      </c>
      <c r="CX293" t="s">
        <v>423</v>
      </c>
      <c r="CY293" t="s">
        <v>423</v>
      </c>
      <c r="CZ293" t="s">
        <v>423</v>
      </c>
      <c r="DA293" t="s">
        <v>423</v>
      </c>
      <c r="DB293" t="s">
        <v>431</v>
      </c>
      <c r="DC293" t="s">
        <v>423</v>
      </c>
      <c r="DD293" t="s">
        <v>423</v>
      </c>
      <c r="DE293" t="s">
        <v>431</v>
      </c>
      <c r="DF293" t="s">
        <v>423</v>
      </c>
      <c r="DG293" t="s">
        <v>423</v>
      </c>
      <c r="DH293" t="s">
        <v>423</v>
      </c>
      <c r="DI293" t="s">
        <v>423</v>
      </c>
      <c r="DJ293" t="s">
        <v>431</v>
      </c>
      <c r="DK293" t="s">
        <v>423</v>
      </c>
      <c r="DL293" t="s">
        <v>423</v>
      </c>
      <c r="DM293" t="s">
        <v>423</v>
      </c>
      <c r="DN293" t="s">
        <v>431</v>
      </c>
      <c r="DO293" t="s">
        <v>423</v>
      </c>
      <c r="DP293" t="s">
        <v>423</v>
      </c>
      <c r="DQ293" t="s">
        <v>423</v>
      </c>
      <c r="DR293" t="s">
        <v>423</v>
      </c>
      <c r="DS293" t="s">
        <v>423</v>
      </c>
      <c r="DT293" t="s">
        <v>423</v>
      </c>
      <c r="DU293" t="s">
        <v>423</v>
      </c>
      <c r="DV293" t="s">
        <v>431</v>
      </c>
      <c r="DW293" t="s">
        <v>423</v>
      </c>
      <c r="DX293" t="s">
        <v>423</v>
      </c>
      <c r="DY293" t="s">
        <v>423</v>
      </c>
      <c r="DZ293" t="s">
        <v>431</v>
      </c>
      <c r="EA293" t="s">
        <v>423</v>
      </c>
      <c r="EB293" t="s">
        <v>431</v>
      </c>
      <c r="EC293" t="s">
        <v>423</v>
      </c>
      <c r="ED293" t="s">
        <v>423</v>
      </c>
      <c r="EE293" t="s">
        <v>423</v>
      </c>
      <c r="EF293" t="s">
        <v>437</v>
      </c>
      <c r="EG293" t="s">
        <v>434</v>
      </c>
      <c r="EH293" t="s">
        <v>438</v>
      </c>
      <c r="EI293" t="s">
        <v>436</v>
      </c>
      <c r="EJ293" t="s">
        <v>435</v>
      </c>
      <c r="EK293" t="s">
        <v>433</v>
      </c>
      <c r="EL293" t="s">
        <v>424</v>
      </c>
      <c r="EM293" t="s">
        <v>425</v>
      </c>
      <c r="EN293" t="s">
        <v>425</v>
      </c>
      <c r="EO293" t="s">
        <v>428</v>
      </c>
      <c r="EP293" t="s">
        <v>428</v>
      </c>
      <c r="EQ293" t="s">
        <v>428</v>
      </c>
      <c r="ER293" t="s">
        <v>429</v>
      </c>
      <c r="ES293" t="s">
        <v>430</v>
      </c>
      <c r="ET293" t="s">
        <v>424</v>
      </c>
      <c r="EU293" t="s">
        <v>425</v>
      </c>
      <c r="EV293" t="s">
        <v>425</v>
      </c>
      <c r="EW293" t="s">
        <v>425</v>
      </c>
      <c r="EX293" t="s">
        <v>423</v>
      </c>
      <c r="EY293" t="s">
        <v>423</v>
      </c>
      <c r="EZ293" t="s">
        <v>423</v>
      </c>
      <c r="FA293" t="s">
        <v>423</v>
      </c>
      <c r="FB293" t="s">
        <v>423</v>
      </c>
      <c r="FC293" t="s">
        <v>431</v>
      </c>
      <c r="FD293" t="s">
        <v>423</v>
      </c>
      <c r="FE293" t="s">
        <v>431</v>
      </c>
      <c r="FF293" t="s">
        <v>423</v>
      </c>
      <c r="FG293" t="s">
        <v>423</v>
      </c>
      <c r="FH293" t="s">
        <v>423</v>
      </c>
      <c r="FI293" t="s">
        <v>423</v>
      </c>
      <c r="FJ293" t="s">
        <v>431</v>
      </c>
      <c r="FK293" t="s">
        <v>423</v>
      </c>
      <c r="FL293" t="s">
        <v>423</v>
      </c>
      <c r="FM293" t="s">
        <v>431</v>
      </c>
      <c r="FN293" t="s">
        <v>423</v>
      </c>
      <c r="FO293" t="s">
        <v>423</v>
      </c>
      <c r="FP293" t="s">
        <v>423</v>
      </c>
      <c r="FQ293" t="s">
        <v>431</v>
      </c>
      <c r="FR293" t="s">
        <v>423</v>
      </c>
      <c r="FS293" t="s">
        <v>423</v>
      </c>
      <c r="FT293" t="s">
        <v>431</v>
      </c>
      <c r="FU293" t="s">
        <v>423</v>
      </c>
      <c r="FV293" t="s">
        <v>423</v>
      </c>
      <c r="FW293" t="s">
        <v>423</v>
      </c>
      <c r="FX293" t="s">
        <v>423</v>
      </c>
      <c r="FZ293" t="s">
        <v>423</v>
      </c>
      <c r="GB293" t="s">
        <v>431</v>
      </c>
      <c r="GC293" t="s">
        <v>1330</v>
      </c>
      <c r="GD293" t="s">
        <v>423</v>
      </c>
      <c r="GF293" t="s">
        <v>431</v>
      </c>
      <c r="GG293" t="s">
        <v>423</v>
      </c>
      <c r="GH293" t="s">
        <v>423</v>
      </c>
      <c r="GI293" t="s">
        <v>423</v>
      </c>
      <c r="GJ293" t="s">
        <v>423</v>
      </c>
      <c r="GK293" t="s">
        <v>431</v>
      </c>
      <c r="GL293" t="s">
        <v>423</v>
      </c>
      <c r="GM293" t="s">
        <v>423</v>
      </c>
      <c r="GN293" t="s">
        <v>431</v>
      </c>
      <c r="GO293" t="s">
        <v>423</v>
      </c>
      <c r="GP293" t="s">
        <v>423</v>
      </c>
      <c r="GQ293" t="s">
        <v>431</v>
      </c>
      <c r="GR293" t="s">
        <v>423</v>
      </c>
      <c r="GS293" t="s">
        <v>423</v>
      </c>
      <c r="GT293" t="s">
        <v>423</v>
      </c>
      <c r="GU293" t="s">
        <v>423</v>
      </c>
      <c r="GV293" t="s">
        <v>423</v>
      </c>
      <c r="GW293" t="s">
        <v>431</v>
      </c>
      <c r="GX293" t="s">
        <v>423</v>
      </c>
      <c r="GY293" t="s">
        <v>423</v>
      </c>
      <c r="GZ293" t="s">
        <v>423</v>
      </c>
      <c r="HA293" t="s">
        <v>431</v>
      </c>
      <c r="HB293" t="s">
        <v>423</v>
      </c>
      <c r="HC293" t="s">
        <v>423</v>
      </c>
      <c r="HD293" t="s">
        <v>423</v>
      </c>
      <c r="HE293" t="s">
        <v>423</v>
      </c>
      <c r="HF293" t="s">
        <v>431</v>
      </c>
      <c r="HG293" t="s">
        <v>423</v>
      </c>
      <c r="HH293" t="s">
        <v>423</v>
      </c>
      <c r="HI293" t="s">
        <v>423</v>
      </c>
      <c r="HJ293" t="s">
        <v>423</v>
      </c>
      <c r="HK293" t="s">
        <v>431</v>
      </c>
      <c r="HL293" t="s">
        <v>423</v>
      </c>
      <c r="HM293" t="s">
        <v>423</v>
      </c>
      <c r="HN293" t="s">
        <v>431</v>
      </c>
      <c r="HO293" t="s">
        <v>1331</v>
      </c>
      <c r="HP293" t="s">
        <v>423</v>
      </c>
      <c r="HR293" t="s">
        <v>423</v>
      </c>
      <c r="HT293" t="s">
        <v>423</v>
      </c>
      <c r="HV293" t="s">
        <v>423</v>
      </c>
      <c r="HW293" t="s">
        <v>431</v>
      </c>
      <c r="HX293" t="s">
        <v>423</v>
      </c>
      <c r="HY293" t="s">
        <v>423</v>
      </c>
      <c r="HZ293" t="s">
        <v>423</v>
      </c>
      <c r="IA293" t="s">
        <v>423</v>
      </c>
      <c r="IB293" t="s">
        <v>423</v>
      </c>
      <c r="IC293" t="s">
        <v>423</v>
      </c>
      <c r="ID293" t="s">
        <v>431</v>
      </c>
      <c r="IE293" t="s">
        <v>423</v>
      </c>
      <c r="IF293" t="s">
        <v>423</v>
      </c>
      <c r="IG293" t="s">
        <v>431</v>
      </c>
      <c r="IH293" t="s">
        <v>423</v>
      </c>
      <c r="II293" t="s">
        <v>423</v>
      </c>
      <c r="IJ293" t="s">
        <v>423</v>
      </c>
      <c r="IK293" t="s">
        <v>431</v>
      </c>
      <c r="IL293" t="s">
        <v>423</v>
      </c>
      <c r="IM293" t="s">
        <v>423</v>
      </c>
      <c r="IN293" t="s">
        <v>423</v>
      </c>
      <c r="IO293" t="s">
        <v>423</v>
      </c>
      <c r="IP293" t="s">
        <v>431</v>
      </c>
      <c r="IQ293" t="s">
        <v>423</v>
      </c>
      <c r="IR293" t="s">
        <v>431</v>
      </c>
      <c r="IS293" t="s">
        <v>423</v>
      </c>
      <c r="IT293" t="s">
        <v>423</v>
      </c>
      <c r="IU293" t="s">
        <v>423</v>
      </c>
      <c r="IV293" t="s">
        <v>423</v>
      </c>
      <c r="IX293" t="s">
        <v>431</v>
      </c>
      <c r="IZ293" t="s">
        <v>423</v>
      </c>
      <c r="JB293" t="s">
        <v>423</v>
      </c>
      <c r="JD293" t="s">
        <v>1332</v>
      </c>
      <c r="JE293" t="s">
        <v>1333</v>
      </c>
      <c r="JF293" t="s">
        <v>1334</v>
      </c>
      <c r="JG293" t="s">
        <v>1335</v>
      </c>
      <c r="JI293" t="s">
        <v>431</v>
      </c>
      <c r="JJ293" t="s">
        <v>423</v>
      </c>
      <c r="JK293" t="s">
        <v>423</v>
      </c>
      <c r="JL293" t="s">
        <v>423</v>
      </c>
      <c r="JM293" t="s">
        <v>423</v>
      </c>
      <c r="JN293" t="s">
        <v>432</v>
      </c>
      <c r="JO293" t="s">
        <v>432</v>
      </c>
      <c r="JP293" t="s">
        <v>432</v>
      </c>
      <c r="JQ293" t="s">
        <v>432</v>
      </c>
      <c r="JR293" t="s">
        <v>432</v>
      </c>
      <c r="JS293" t="s">
        <v>432</v>
      </c>
      <c r="JT293" t="s">
        <v>432</v>
      </c>
      <c r="JU293" t="s">
        <v>432</v>
      </c>
      <c r="JV293" t="s">
        <v>432</v>
      </c>
      <c r="JW293" t="s">
        <v>432</v>
      </c>
      <c r="JX293" t="s">
        <v>432</v>
      </c>
      <c r="JY293" t="s">
        <v>432</v>
      </c>
      <c r="JZ293" t="s">
        <v>432</v>
      </c>
      <c r="KA293" t="s">
        <v>432</v>
      </c>
      <c r="KB293" t="s">
        <v>432</v>
      </c>
      <c r="KC293" t="s">
        <v>432</v>
      </c>
      <c r="KD293" t="s">
        <v>423</v>
      </c>
      <c r="KE293" t="s">
        <v>423</v>
      </c>
      <c r="KF293" t="s">
        <v>423</v>
      </c>
      <c r="KG293" t="s">
        <v>423</v>
      </c>
      <c r="KH293" t="s">
        <v>423</v>
      </c>
      <c r="KI293" t="s">
        <v>423</v>
      </c>
      <c r="KJ293" t="s">
        <v>423</v>
      </c>
      <c r="KK293" t="s">
        <v>423</v>
      </c>
      <c r="KL293" t="s">
        <v>423</v>
      </c>
      <c r="KM293" t="s">
        <v>423</v>
      </c>
      <c r="KN293" t="s">
        <v>423</v>
      </c>
      <c r="KO293" t="s">
        <v>423</v>
      </c>
      <c r="KP293" t="s">
        <v>423</v>
      </c>
      <c r="KQ293" t="s">
        <v>431</v>
      </c>
      <c r="KR293" t="s">
        <v>431</v>
      </c>
      <c r="KS293" t="s">
        <v>423</v>
      </c>
      <c r="KT293" t="s">
        <v>423</v>
      </c>
      <c r="KU293" t="s">
        <v>423</v>
      </c>
      <c r="KV293" t="s">
        <v>423</v>
      </c>
      <c r="KW293" t="s">
        <v>423</v>
      </c>
      <c r="KY293" t="s">
        <v>431</v>
      </c>
      <c r="KZ293" t="s">
        <v>432</v>
      </c>
      <c r="LA293" t="s">
        <v>432</v>
      </c>
      <c r="LB293" t="s">
        <v>432</v>
      </c>
      <c r="LC293" t="s">
        <v>432</v>
      </c>
      <c r="LD293" t="s">
        <v>432</v>
      </c>
      <c r="LE293" t="s">
        <v>432</v>
      </c>
      <c r="LF293" t="s">
        <v>432</v>
      </c>
      <c r="LG293" t="s">
        <v>432</v>
      </c>
      <c r="LH293" t="s">
        <v>432</v>
      </c>
      <c r="LI293" t="s">
        <v>432</v>
      </c>
      <c r="LK293" t="s">
        <v>431</v>
      </c>
      <c r="LL293" t="s">
        <v>423</v>
      </c>
      <c r="LM293" t="s">
        <v>423</v>
      </c>
      <c r="LN293" t="s">
        <v>423</v>
      </c>
      <c r="LO293" t="s">
        <v>439</v>
      </c>
      <c r="LP293" t="s">
        <v>432</v>
      </c>
      <c r="LQ293" t="s">
        <v>432</v>
      </c>
      <c r="LR293" t="s">
        <v>432</v>
      </c>
      <c r="LS293" t="s">
        <v>432</v>
      </c>
      <c r="LT293" t="s">
        <v>432</v>
      </c>
      <c r="LU293" t="s">
        <v>423</v>
      </c>
      <c r="LV293" t="s">
        <v>423</v>
      </c>
      <c r="LW293" t="s">
        <v>423</v>
      </c>
      <c r="LX293" t="s">
        <v>423</v>
      </c>
      <c r="LY293" t="s">
        <v>431</v>
      </c>
      <c r="LZ293" t="s">
        <v>423</v>
      </c>
      <c r="MA293" t="s">
        <v>423</v>
      </c>
      <c r="MB293" t="s">
        <v>423</v>
      </c>
      <c r="MC293" t="s">
        <v>423</v>
      </c>
      <c r="MD293" t="s">
        <v>423</v>
      </c>
      <c r="ME293" t="s">
        <v>423</v>
      </c>
      <c r="MF293" t="s">
        <v>431</v>
      </c>
      <c r="MG293" t="s">
        <v>423</v>
      </c>
      <c r="MH293" t="s">
        <v>423</v>
      </c>
      <c r="MI293" t="s">
        <v>423</v>
      </c>
      <c r="MJ293" t="s">
        <v>423</v>
      </c>
      <c r="MK293" t="s">
        <v>423</v>
      </c>
      <c r="ML293" t="s">
        <v>431</v>
      </c>
      <c r="MN293">
        <v>718.17</v>
      </c>
      <c r="MO293">
        <v>41.73</v>
      </c>
      <c r="NE293">
        <v>167.59</v>
      </c>
      <c r="NT293">
        <v>210.91</v>
      </c>
      <c r="OJ293">
        <v>175.01</v>
      </c>
      <c r="OT293">
        <v>122.93</v>
      </c>
    </row>
    <row r="294" spans="1:410" ht="12.75" customHeight="1" x14ac:dyDescent="0.2">
      <c r="A294">
        <v>360</v>
      </c>
      <c r="B294" t="str">
        <f t="shared" si="184"/>
        <v>5-15min</v>
      </c>
      <c r="C294" t="str">
        <f t="shared" si="185"/>
        <v>colocation</v>
      </c>
      <c r="D294" t="str">
        <f t="shared" si="186"/>
        <v>coloc ou foyer familial</v>
      </c>
      <c r="E294" t="str">
        <f t="shared" si="187"/>
        <v>plutôt oui</v>
      </c>
      <c r="F294" t="str">
        <f t="shared" si="188"/>
        <v>aucune</v>
      </c>
      <c r="G294" t="str">
        <f t="shared" si="189"/>
        <v>echelon 0bis</v>
      </c>
      <c r="H294" t="str">
        <f t="shared" si="190"/>
        <v>non</v>
      </c>
      <c r="I294" t="s">
        <v>423</v>
      </c>
      <c r="J294" t="str">
        <f t="shared" si="191"/>
        <v>souvent</v>
      </c>
      <c r="K294" t="str">
        <f t="shared" si="192"/>
        <v>parfois</v>
      </c>
      <c r="L294" t="str">
        <f t="shared" si="193"/>
        <v>plutôt non</v>
      </c>
      <c r="M294" t="str">
        <f t="shared" si="194"/>
        <v>0-1h</v>
      </c>
      <c r="N294" t="str">
        <f t="shared" si="195"/>
        <v>2-4h</v>
      </c>
      <c r="O294" t="str">
        <f t="shared" si="196"/>
        <v>parfois</v>
      </c>
      <c r="P294" t="str">
        <f t="shared" si="197"/>
        <v>souvent</v>
      </c>
      <c r="Q294" t="str">
        <f t="shared" si="198"/>
        <v>parfois</v>
      </c>
      <c r="R294" t="s">
        <v>430</v>
      </c>
      <c r="S294" t="s">
        <v>425</v>
      </c>
      <c r="T294" t="s">
        <v>425</v>
      </c>
      <c r="U294" t="s">
        <v>426</v>
      </c>
      <c r="V294" t="s">
        <v>428</v>
      </c>
      <c r="W294" t="s">
        <v>440</v>
      </c>
      <c r="X294" t="s">
        <v>429</v>
      </c>
      <c r="Y294" t="s">
        <v>430</v>
      </c>
      <c r="Z294" t="s">
        <v>425</v>
      </c>
      <c r="AA294" t="s">
        <v>424</v>
      </c>
      <c r="AB294" t="s">
        <v>425</v>
      </c>
      <c r="AC294" t="s">
        <v>425</v>
      </c>
      <c r="AD294" t="str">
        <f t="shared" si="199"/>
        <v>1 semaine avant</v>
      </c>
      <c r="AE294" t="str">
        <f t="shared" si="200"/>
        <v>plutôt oui</v>
      </c>
      <c r="AF294" t="str">
        <f t="shared" si="201"/>
        <v>plutôt bonnes</v>
      </c>
      <c r="AG294" t="str">
        <f t="shared" si="202"/>
        <v>régulièrement</v>
      </c>
      <c r="AH294" t="str">
        <f t="shared" si="203"/>
        <v>régulièrement</v>
      </c>
      <c r="AI294" t="str">
        <f t="shared" si="204"/>
        <v>régulièrement</v>
      </c>
      <c r="AJ294" t="str">
        <f t="shared" si="205"/>
        <v>parfois</v>
      </c>
      <c r="AK294" t="str">
        <f t="shared" si="206"/>
        <v>non</v>
      </c>
      <c r="AL294" t="str">
        <f t="shared" si="207"/>
        <v>pas d'asso</v>
      </c>
      <c r="AM294" t="str">
        <f t="shared" si="208"/>
        <v>pas d'asso</v>
      </c>
      <c r="AN294" t="str">
        <f t="shared" si="209"/>
        <v>+10h</v>
      </c>
      <c r="AO294" t="str">
        <f t="shared" si="210"/>
        <v>rarement</v>
      </c>
      <c r="AP294" t="str">
        <f t="shared" si="211"/>
        <v>plutôt oui</v>
      </c>
      <c r="AQ294" t="str">
        <f t="shared" si="212"/>
        <v>1/semaine</v>
      </c>
      <c r="AR294" t="str">
        <f t="shared" si="213"/>
        <v>régulièrement</v>
      </c>
      <c r="AS294" t="str">
        <f t="shared" si="214"/>
        <v>2-4h</v>
      </c>
      <c r="AT294" t="str">
        <f t="shared" si="215"/>
        <v>plutôt insatisfaisante</v>
      </c>
      <c r="AU294" t="str">
        <f t="shared" si="216"/>
        <v>tout à fait</v>
      </c>
      <c r="AV294" t="str">
        <f t="shared" si="217"/>
        <v>plutôt non</v>
      </c>
      <c r="AW294" t="str">
        <f t="shared" si="218"/>
        <v>plutôt non</v>
      </c>
      <c r="AX294" t="str">
        <f t="shared" si="219"/>
        <v>plutôt non</v>
      </c>
      <c r="AY294" t="str">
        <f t="shared" si="220"/>
        <v>plutôt non</v>
      </c>
      <c r="AZ294" t="str">
        <f t="shared" si="221"/>
        <v>5A</v>
      </c>
      <c r="BA294" t="str">
        <f t="shared" si="222"/>
        <v>GP3E</v>
      </c>
      <c r="BB294" t="str">
        <f t="shared" si="223"/>
        <v>classique</v>
      </c>
      <c r="BC294" t="str">
        <f t="shared" si="224"/>
        <v>non</v>
      </c>
      <c r="BD294" t="str">
        <f t="shared" si="225"/>
        <v>post-bac</v>
      </c>
      <c r="BE294" t="str">
        <f t="shared" si="226"/>
        <v>Fr</v>
      </c>
      <c r="BF294" t="str">
        <f t="shared" si="227"/>
        <v>50-75%</v>
      </c>
      <c r="BG294" t="str">
        <f t="shared" si="228"/>
        <v>10-25%</v>
      </c>
      <c r="BH294" t="s">
        <v>423</v>
      </c>
      <c r="BI294" t="str">
        <f t="shared" si="229"/>
        <v>aucun</v>
      </c>
      <c r="BJ294" t="s">
        <v>423</v>
      </c>
      <c r="BK294" t="s">
        <v>431</v>
      </c>
      <c r="BL294" t="s">
        <v>423</v>
      </c>
      <c r="BM294" t="s">
        <v>423</v>
      </c>
      <c r="BN294" t="s">
        <v>423</v>
      </c>
      <c r="BO294" t="s">
        <v>431</v>
      </c>
      <c r="BP294" t="s">
        <v>423</v>
      </c>
      <c r="BR294" t="s">
        <v>432</v>
      </c>
      <c r="BS294" t="s">
        <v>432</v>
      </c>
      <c r="BT294" t="s">
        <v>432</v>
      </c>
      <c r="BU294" t="s">
        <v>432</v>
      </c>
      <c r="BV294" t="s">
        <v>423</v>
      </c>
      <c r="BW294" t="s">
        <v>431</v>
      </c>
      <c r="BX294" t="s">
        <v>423</v>
      </c>
      <c r="BY294" t="s">
        <v>423</v>
      </c>
      <c r="BZ294" t="s">
        <v>423</v>
      </c>
      <c r="CA294" t="s">
        <v>432</v>
      </c>
      <c r="CB294" t="s">
        <v>432</v>
      </c>
      <c r="CC294" t="s">
        <v>432</v>
      </c>
      <c r="CD294" t="s">
        <v>432</v>
      </c>
      <c r="CE294" t="s">
        <v>431</v>
      </c>
      <c r="CF294" t="s">
        <v>431</v>
      </c>
      <c r="CG294" t="s">
        <v>423</v>
      </c>
      <c r="CH294" t="s">
        <v>423</v>
      </c>
      <c r="CI294" t="s">
        <v>423</v>
      </c>
      <c r="CJ294" t="s">
        <v>423</v>
      </c>
      <c r="CK294" t="s">
        <v>423</v>
      </c>
      <c r="CL294" t="s">
        <v>423</v>
      </c>
      <c r="CM294" t="s">
        <v>423</v>
      </c>
      <c r="CN294" t="s">
        <v>423</v>
      </c>
      <c r="CO294" t="s">
        <v>432</v>
      </c>
      <c r="CP294" t="s">
        <v>432</v>
      </c>
      <c r="CQ294" t="s">
        <v>432</v>
      </c>
      <c r="CR294" t="s">
        <v>432</v>
      </c>
      <c r="CT294" t="s">
        <v>432</v>
      </c>
      <c r="CU294" t="s">
        <v>423</v>
      </c>
      <c r="CV294" t="s">
        <v>423</v>
      </c>
      <c r="CW294" t="s">
        <v>431</v>
      </c>
      <c r="CX294" t="s">
        <v>423</v>
      </c>
      <c r="CY294" t="s">
        <v>423</v>
      </c>
      <c r="CZ294" t="s">
        <v>423</v>
      </c>
      <c r="DA294" t="s">
        <v>423</v>
      </c>
      <c r="DB294" t="s">
        <v>431</v>
      </c>
      <c r="DC294" t="s">
        <v>423</v>
      </c>
      <c r="DD294" t="s">
        <v>423</v>
      </c>
      <c r="DE294" t="s">
        <v>423</v>
      </c>
      <c r="DF294" t="s">
        <v>431</v>
      </c>
      <c r="DG294" t="s">
        <v>423</v>
      </c>
      <c r="DH294" t="s">
        <v>423</v>
      </c>
      <c r="DI294" t="s">
        <v>423</v>
      </c>
      <c r="DJ294" t="s">
        <v>423</v>
      </c>
      <c r="DK294" t="s">
        <v>431</v>
      </c>
      <c r="DL294" t="s">
        <v>423</v>
      </c>
      <c r="DM294" t="s">
        <v>423</v>
      </c>
      <c r="DN294" t="s">
        <v>423</v>
      </c>
      <c r="DO294" t="s">
        <v>423</v>
      </c>
      <c r="DP294" t="s">
        <v>431</v>
      </c>
      <c r="DQ294" t="s">
        <v>423</v>
      </c>
      <c r="DR294" t="s">
        <v>423</v>
      </c>
      <c r="DS294" t="s">
        <v>423</v>
      </c>
      <c r="DT294" t="s">
        <v>423</v>
      </c>
      <c r="DU294" t="s">
        <v>423</v>
      </c>
      <c r="DV294" t="s">
        <v>431</v>
      </c>
      <c r="DW294" t="s">
        <v>423</v>
      </c>
      <c r="DX294" t="s">
        <v>423</v>
      </c>
      <c r="DY294" t="s">
        <v>431</v>
      </c>
      <c r="DZ294" t="s">
        <v>423</v>
      </c>
      <c r="EA294" t="s">
        <v>423</v>
      </c>
      <c r="EB294" t="s">
        <v>423</v>
      </c>
      <c r="EC294" t="s">
        <v>423</v>
      </c>
      <c r="ED294" t="s">
        <v>431</v>
      </c>
      <c r="EE294" t="s">
        <v>423</v>
      </c>
      <c r="EF294" t="s">
        <v>434</v>
      </c>
      <c r="EG294" t="s">
        <v>437</v>
      </c>
      <c r="EH294" t="s">
        <v>435</v>
      </c>
      <c r="EI294" t="s">
        <v>438</v>
      </c>
      <c r="EJ294" t="s">
        <v>433</v>
      </c>
      <c r="EK294" t="s">
        <v>436</v>
      </c>
      <c r="EL294" t="s">
        <v>430</v>
      </c>
      <c r="EM294" t="s">
        <v>425</v>
      </c>
      <c r="EN294" t="s">
        <v>425</v>
      </c>
      <c r="EO294" t="s">
        <v>426</v>
      </c>
      <c r="EP294" t="s">
        <v>428</v>
      </c>
      <c r="EQ294" t="s">
        <v>440</v>
      </c>
      <c r="ER294" t="s">
        <v>429</v>
      </c>
      <c r="ES294" t="s">
        <v>430</v>
      </c>
      <c r="ET294" t="s">
        <v>425</v>
      </c>
      <c r="EU294" t="s">
        <v>424</v>
      </c>
      <c r="EV294" t="s">
        <v>425</v>
      </c>
      <c r="EW294" t="s">
        <v>425</v>
      </c>
      <c r="EX294" t="s">
        <v>423</v>
      </c>
      <c r="EY294" t="s">
        <v>423</v>
      </c>
      <c r="EZ294" t="s">
        <v>423</v>
      </c>
      <c r="FA294" t="s">
        <v>431</v>
      </c>
      <c r="FB294" t="s">
        <v>423</v>
      </c>
      <c r="FC294" t="s">
        <v>423</v>
      </c>
      <c r="FD294" t="s">
        <v>423</v>
      </c>
      <c r="FE294" t="s">
        <v>431</v>
      </c>
      <c r="FF294" t="s">
        <v>423</v>
      </c>
      <c r="FG294" t="s">
        <v>423</v>
      </c>
      <c r="FH294" t="s">
        <v>423</v>
      </c>
      <c r="FI294" t="s">
        <v>431</v>
      </c>
      <c r="FJ294" t="s">
        <v>423</v>
      </c>
      <c r="FK294" t="s">
        <v>423</v>
      </c>
      <c r="FL294" t="s">
        <v>423</v>
      </c>
      <c r="FM294" t="s">
        <v>431</v>
      </c>
      <c r="FN294" t="s">
        <v>423</v>
      </c>
      <c r="FO294" t="s">
        <v>423</v>
      </c>
      <c r="FP294" t="s">
        <v>423</v>
      </c>
      <c r="FQ294" t="s">
        <v>431</v>
      </c>
      <c r="FR294" t="s">
        <v>423</v>
      </c>
      <c r="FS294" t="s">
        <v>423</v>
      </c>
      <c r="FT294" t="s">
        <v>423</v>
      </c>
      <c r="FU294" t="s">
        <v>431</v>
      </c>
      <c r="FV294" t="s">
        <v>423</v>
      </c>
      <c r="FW294" t="s">
        <v>423</v>
      </c>
      <c r="FX294" t="s">
        <v>423</v>
      </c>
      <c r="FZ294" t="s">
        <v>423</v>
      </c>
      <c r="GB294" t="s">
        <v>431</v>
      </c>
      <c r="GD294" t="s">
        <v>423</v>
      </c>
      <c r="GF294" t="s">
        <v>423</v>
      </c>
      <c r="GG294" t="s">
        <v>432</v>
      </c>
      <c r="GH294" t="s">
        <v>432</v>
      </c>
      <c r="GI294" t="s">
        <v>432</v>
      </c>
      <c r="GJ294" t="s">
        <v>432</v>
      </c>
      <c r="GK294" t="s">
        <v>432</v>
      </c>
      <c r="GL294" t="s">
        <v>432</v>
      </c>
      <c r="GM294" t="s">
        <v>432</v>
      </c>
      <c r="GN294" t="s">
        <v>432</v>
      </c>
      <c r="GO294" t="s">
        <v>432</v>
      </c>
      <c r="GP294" t="s">
        <v>432</v>
      </c>
      <c r="GQ294" t="s">
        <v>432</v>
      </c>
      <c r="GR294" t="s">
        <v>432</v>
      </c>
      <c r="GS294" t="s">
        <v>432</v>
      </c>
      <c r="GT294" t="s">
        <v>432</v>
      </c>
      <c r="GU294" t="s">
        <v>431</v>
      </c>
      <c r="GV294" t="s">
        <v>423</v>
      </c>
      <c r="GW294" t="s">
        <v>423</v>
      </c>
      <c r="GX294" t="s">
        <v>423</v>
      </c>
      <c r="GY294" t="s">
        <v>423</v>
      </c>
      <c r="GZ294" t="s">
        <v>423</v>
      </c>
      <c r="HA294" t="s">
        <v>423</v>
      </c>
      <c r="HB294" t="s">
        <v>431</v>
      </c>
      <c r="HC294" t="s">
        <v>423</v>
      </c>
      <c r="HD294" t="s">
        <v>423</v>
      </c>
      <c r="HE294" t="s">
        <v>431</v>
      </c>
      <c r="HF294" t="s">
        <v>423</v>
      </c>
      <c r="HG294" t="s">
        <v>423</v>
      </c>
      <c r="HH294" t="s">
        <v>423</v>
      </c>
      <c r="HI294" t="s">
        <v>423</v>
      </c>
      <c r="HJ294" t="s">
        <v>431</v>
      </c>
      <c r="HK294" t="s">
        <v>423</v>
      </c>
      <c r="HL294" t="s">
        <v>423</v>
      </c>
      <c r="HM294" t="s">
        <v>423</v>
      </c>
      <c r="HN294" t="s">
        <v>423</v>
      </c>
      <c r="HP294" t="s">
        <v>431</v>
      </c>
      <c r="HR294" t="s">
        <v>423</v>
      </c>
      <c r="HT294" t="s">
        <v>423</v>
      </c>
      <c r="HV294" t="s">
        <v>423</v>
      </c>
      <c r="HW294" t="s">
        <v>423</v>
      </c>
      <c r="HX294" t="s">
        <v>431</v>
      </c>
      <c r="HY294" t="s">
        <v>423</v>
      </c>
      <c r="HZ294" t="s">
        <v>423</v>
      </c>
      <c r="IA294" t="s">
        <v>423</v>
      </c>
      <c r="IB294" t="s">
        <v>423</v>
      </c>
      <c r="IC294" t="s">
        <v>423</v>
      </c>
      <c r="ID294" t="s">
        <v>431</v>
      </c>
      <c r="IE294" t="s">
        <v>423</v>
      </c>
      <c r="IF294" t="s">
        <v>431</v>
      </c>
      <c r="IG294" t="s">
        <v>423</v>
      </c>
      <c r="IH294" t="s">
        <v>423</v>
      </c>
      <c r="II294" t="s">
        <v>423</v>
      </c>
      <c r="IJ294" t="s">
        <v>423</v>
      </c>
      <c r="IK294" t="s">
        <v>423</v>
      </c>
      <c r="IL294" t="s">
        <v>431</v>
      </c>
      <c r="IM294" t="s">
        <v>423</v>
      </c>
      <c r="IN294" t="s">
        <v>423</v>
      </c>
      <c r="IO294" t="s">
        <v>423</v>
      </c>
      <c r="IP294" t="s">
        <v>431</v>
      </c>
      <c r="IQ294" t="s">
        <v>423</v>
      </c>
      <c r="IR294" t="s">
        <v>423</v>
      </c>
      <c r="IS294" t="s">
        <v>423</v>
      </c>
      <c r="IT294" t="s">
        <v>431</v>
      </c>
      <c r="IU294" t="s">
        <v>423</v>
      </c>
      <c r="IV294" t="s">
        <v>423</v>
      </c>
      <c r="IX294" t="s">
        <v>423</v>
      </c>
      <c r="IZ294" t="s">
        <v>431</v>
      </c>
      <c r="JA294" t="s">
        <v>1336</v>
      </c>
      <c r="JB294" t="s">
        <v>423</v>
      </c>
      <c r="JD294" t="s">
        <v>1337</v>
      </c>
      <c r="JE294" t="s">
        <v>1338</v>
      </c>
      <c r="JF294" t="s">
        <v>1339</v>
      </c>
      <c r="JG294" t="s">
        <v>1340</v>
      </c>
      <c r="JH294" t="s">
        <v>1341</v>
      </c>
      <c r="JI294" t="s">
        <v>423</v>
      </c>
      <c r="JJ294" t="s">
        <v>423</v>
      </c>
      <c r="JK294" t="s">
        <v>423</v>
      </c>
      <c r="JL294" t="s">
        <v>423</v>
      </c>
      <c r="JM294" t="s">
        <v>431</v>
      </c>
      <c r="JN294" t="s">
        <v>423</v>
      </c>
      <c r="JO294" t="s">
        <v>423</v>
      </c>
      <c r="JP294" t="s">
        <v>423</v>
      </c>
      <c r="JQ294" t="s">
        <v>423</v>
      </c>
      <c r="JR294" t="s">
        <v>423</v>
      </c>
      <c r="JS294" t="s">
        <v>431</v>
      </c>
      <c r="JT294" t="s">
        <v>423</v>
      </c>
      <c r="JU294" t="s">
        <v>423</v>
      </c>
      <c r="JV294" t="s">
        <v>423</v>
      </c>
      <c r="JW294" t="s">
        <v>423</v>
      </c>
      <c r="JX294" t="s">
        <v>423</v>
      </c>
      <c r="JY294" t="s">
        <v>423</v>
      </c>
      <c r="JZ294" t="s">
        <v>423</v>
      </c>
      <c r="KA294" t="s">
        <v>423</v>
      </c>
      <c r="KB294" t="s">
        <v>423</v>
      </c>
      <c r="KC294" t="s">
        <v>423</v>
      </c>
      <c r="KD294" t="s">
        <v>423</v>
      </c>
      <c r="KE294" t="s">
        <v>423</v>
      </c>
      <c r="KF294" t="s">
        <v>423</v>
      </c>
      <c r="KG294" t="s">
        <v>423</v>
      </c>
      <c r="KH294" t="s">
        <v>423</v>
      </c>
      <c r="KI294" t="s">
        <v>423</v>
      </c>
      <c r="KJ294" t="s">
        <v>423</v>
      </c>
      <c r="KK294" t="s">
        <v>423</v>
      </c>
      <c r="KL294" t="s">
        <v>423</v>
      </c>
      <c r="KM294" t="s">
        <v>423</v>
      </c>
      <c r="KN294" t="s">
        <v>423</v>
      </c>
      <c r="KO294" t="s">
        <v>423</v>
      </c>
      <c r="KP294" t="s">
        <v>423</v>
      </c>
      <c r="KQ294" t="s">
        <v>431</v>
      </c>
      <c r="KR294" t="s">
        <v>423</v>
      </c>
      <c r="KS294" t="s">
        <v>423</v>
      </c>
      <c r="KT294" t="s">
        <v>423</v>
      </c>
      <c r="KU294" t="s">
        <v>423</v>
      </c>
      <c r="KV294" t="s">
        <v>423</v>
      </c>
      <c r="KW294" t="s">
        <v>431</v>
      </c>
      <c r="KY294" t="s">
        <v>431</v>
      </c>
      <c r="KZ294" t="s">
        <v>432</v>
      </c>
      <c r="LA294" t="s">
        <v>432</v>
      </c>
      <c r="LB294" t="s">
        <v>432</v>
      </c>
      <c r="LC294" t="s">
        <v>432</v>
      </c>
      <c r="LD294" t="s">
        <v>432</v>
      </c>
      <c r="LE294" t="s">
        <v>432</v>
      </c>
      <c r="LF294" t="s">
        <v>432</v>
      </c>
      <c r="LG294" t="s">
        <v>432</v>
      </c>
      <c r="LH294" t="s">
        <v>432</v>
      </c>
      <c r="LI294" t="s">
        <v>432</v>
      </c>
      <c r="LK294" t="s">
        <v>431</v>
      </c>
      <c r="LL294" t="s">
        <v>423</v>
      </c>
      <c r="LM294" t="s">
        <v>423</v>
      </c>
      <c r="LN294" t="s">
        <v>423</v>
      </c>
      <c r="LO294" t="s">
        <v>439</v>
      </c>
      <c r="LP294" t="s">
        <v>432</v>
      </c>
      <c r="LQ294" t="s">
        <v>432</v>
      </c>
      <c r="LR294" t="s">
        <v>432</v>
      </c>
      <c r="LS294" t="s">
        <v>432</v>
      </c>
      <c r="LT294" t="s">
        <v>432</v>
      </c>
      <c r="LU294" t="s">
        <v>423</v>
      </c>
      <c r="LV294" t="s">
        <v>423</v>
      </c>
      <c r="LW294" t="s">
        <v>423</v>
      </c>
      <c r="LX294" t="s">
        <v>431</v>
      </c>
      <c r="LY294" t="s">
        <v>423</v>
      </c>
      <c r="LZ294" t="s">
        <v>423</v>
      </c>
      <c r="MA294" t="s">
        <v>423</v>
      </c>
      <c r="MB294" t="s">
        <v>423</v>
      </c>
      <c r="MC294" t="s">
        <v>431</v>
      </c>
      <c r="MD294" t="s">
        <v>423</v>
      </c>
      <c r="ME294" t="s">
        <v>423</v>
      </c>
      <c r="MF294" t="s">
        <v>423</v>
      </c>
      <c r="MG294" t="s">
        <v>423</v>
      </c>
      <c r="MH294" t="s">
        <v>423</v>
      </c>
      <c r="MI294" t="s">
        <v>423</v>
      </c>
      <c r="MJ294" t="s">
        <v>423</v>
      </c>
      <c r="MK294" t="s">
        <v>423</v>
      </c>
      <c r="ML294" t="s">
        <v>431</v>
      </c>
      <c r="MN294">
        <v>771.91</v>
      </c>
      <c r="MO294">
        <v>72.319999999999993</v>
      </c>
      <c r="NE294">
        <v>127.88</v>
      </c>
      <c r="NT294">
        <v>102.1</v>
      </c>
      <c r="OJ294">
        <v>412.67</v>
      </c>
      <c r="OT294">
        <v>56.94</v>
      </c>
    </row>
    <row r="295" spans="1:410" ht="12.75" customHeight="1" x14ac:dyDescent="0.2">
      <c r="A295">
        <v>361</v>
      </c>
      <c r="B295" t="str">
        <f t="shared" si="184"/>
        <v>0-5min</v>
      </c>
      <c r="C295" t="str">
        <f t="shared" si="185"/>
        <v>seul</v>
      </c>
      <c r="D295" t="str">
        <f t="shared" si="186"/>
        <v>- 10m2</v>
      </c>
      <c r="E295" t="str">
        <f t="shared" si="187"/>
        <v>plutôt oui</v>
      </c>
      <c r="F295" t="str">
        <f t="shared" si="188"/>
        <v>aucune</v>
      </c>
      <c r="G295" t="str">
        <f t="shared" si="189"/>
        <v>echelon 1-3</v>
      </c>
      <c r="H295" t="str">
        <f t="shared" si="190"/>
        <v>non</v>
      </c>
      <c r="I295" t="s">
        <v>423</v>
      </c>
      <c r="J295" t="str">
        <f t="shared" si="191"/>
        <v>toujours</v>
      </c>
      <c r="K295" t="str">
        <f t="shared" si="192"/>
        <v>parfois</v>
      </c>
      <c r="L295" t="str">
        <f t="shared" si="193"/>
        <v>plutôt oui</v>
      </c>
      <c r="M295" t="str">
        <f t="shared" si="194"/>
        <v>1-2h</v>
      </c>
      <c r="N295" t="str">
        <f t="shared" si="195"/>
        <v>6-8h</v>
      </c>
      <c r="O295" t="str">
        <f t="shared" si="196"/>
        <v>parfois</v>
      </c>
      <c r="P295" t="str">
        <f t="shared" si="197"/>
        <v>jamais</v>
      </c>
      <c r="Q295" t="str">
        <f t="shared" si="198"/>
        <v>toujours</v>
      </c>
      <c r="R295" t="s">
        <v>425</v>
      </c>
      <c r="S295" t="s">
        <v>425</v>
      </c>
      <c r="T295" t="s">
        <v>425</v>
      </c>
      <c r="U295" t="s">
        <v>428</v>
      </c>
      <c r="V295" t="s">
        <v>440</v>
      </c>
      <c r="W295" t="s">
        <v>440</v>
      </c>
      <c r="X295" t="s">
        <v>424</v>
      </c>
      <c r="Y295" t="s">
        <v>425</v>
      </c>
      <c r="Z295" t="s">
        <v>429</v>
      </c>
      <c r="AA295" t="s">
        <v>425</v>
      </c>
      <c r="AB295" t="s">
        <v>425</v>
      </c>
      <c r="AC295" t="s">
        <v>425</v>
      </c>
      <c r="AD295" t="str">
        <f t="shared" si="199"/>
        <v>2 semaines avant</v>
      </c>
      <c r="AE295" t="str">
        <f t="shared" si="200"/>
        <v>très</v>
      </c>
      <c r="AF295" t="str">
        <f t="shared" si="201"/>
        <v>très bonnes</v>
      </c>
      <c r="AG295" t="str">
        <f t="shared" si="202"/>
        <v>parfois</v>
      </c>
      <c r="AH295" t="str">
        <f t="shared" si="203"/>
        <v>parfois</v>
      </c>
      <c r="AI295" t="str">
        <f t="shared" si="204"/>
        <v>régulièrement</v>
      </c>
      <c r="AJ295" t="str">
        <f t="shared" si="205"/>
        <v>jamais</v>
      </c>
      <c r="AK295" t="str">
        <f t="shared" si="206"/>
        <v>non</v>
      </c>
      <c r="AL295" t="str">
        <f t="shared" si="207"/>
        <v>pas d'asso</v>
      </c>
      <c r="AM295" t="str">
        <f t="shared" si="208"/>
        <v>pas d'asso</v>
      </c>
      <c r="AN295" t="str">
        <f t="shared" si="209"/>
        <v>3-6h</v>
      </c>
      <c r="AO295" t="str">
        <f t="shared" si="210"/>
        <v>jamais</v>
      </c>
      <c r="AP295" t="str">
        <f t="shared" si="211"/>
        <v>pas de spectacles</v>
      </c>
      <c r="AQ295" t="str">
        <f t="shared" si="212"/>
        <v>rarement</v>
      </c>
      <c r="AR295" t="str">
        <f t="shared" si="213"/>
        <v>parfois</v>
      </c>
      <c r="AS295" t="str">
        <f t="shared" si="214"/>
        <v>1-2h</v>
      </c>
      <c r="AT295" t="str">
        <f t="shared" si="215"/>
        <v>plutôt satisfaisante</v>
      </c>
      <c r="AU295" t="str">
        <f t="shared" si="216"/>
        <v>tout à fait</v>
      </c>
      <c r="AV295" t="str">
        <f t="shared" si="217"/>
        <v>plutôt non</v>
      </c>
      <c r="AW295" t="str">
        <f t="shared" si="218"/>
        <v>plutôt non</v>
      </c>
      <c r="AX295" t="str">
        <f t="shared" si="219"/>
        <v>plutôt oui</v>
      </c>
      <c r="AY295" t="str">
        <f t="shared" si="220"/>
        <v>plutôt oui</v>
      </c>
      <c r="AZ295" t="str">
        <f t="shared" si="221"/>
        <v>1A</v>
      </c>
      <c r="BA295" t="str">
        <f t="shared" si="222"/>
        <v>1A</v>
      </c>
      <c r="BB295" t="str">
        <f t="shared" si="223"/>
        <v>classique</v>
      </c>
      <c r="BC295" t="str">
        <f t="shared" si="224"/>
        <v>non</v>
      </c>
      <c r="BD295" t="str">
        <f t="shared" si="225"/>
        <v>post-bac</v>
      </c>
      <c r="BE295" t="str">
        <f t="shared" si="226"/>
        <v>Fr</v>
      </c>
      <c r="BF295" t="str">
        <f t="shared" si="227"/>
        <v>25-50%</v>
      </c>
      <c r="BG295" t="str">
        <f t="shared" si="228"/>
        <v>jsp</v>
      </c>
      <c r="BH295" t="s">
        <v>423</v>
      </c>
      <c r="BI295" t="str">
        <f t="shared" si="229"/>
        <v>1 par semestre</v>
      </c>
      <c r="BJ295" t="s">
        <v>431</v>
      </c>
      <c r="BK295" t="s">
        <v>423</v>
      </c>
      <c r="BL295" t="s">
        <v>423</v>
      </c>
      <c r="BM295" t="s">
        <v>423</v>
      </c>
      <c r="BN295" t="s">
        <v>431</v>
      </c>
      <c r="BO295" t="s">
        <v>423</v>
      </c>
      <c r="BP295" t="s">
        <v>423</v>
      </c>
      <c r="BR295" t="s">
        <v>431</v>
      </c>
      <c r="BS295" t="s">
        <v>423</v>
      </c>
      <c r="BT295" t="s">
        <v>423</v>
      </c>
      <c r="BU295" t="s">
        <v>423</v>
      </c>
      <c r="BV295" t="s">
        <v>423</v>
      </c>
      <c r="BW295" t="s">
        <v>431</v>
      </c>
      <c r="BX295" t="s">
        <v>423</v>
      </c>
      <c r="BY295" t="s">
        <v>423</v>
      </c>
      <c r="BZ295" t="s">
        <v>423</v>
      </c>
      <c r="CA295" t="s">
        <v>432</v>
      </c>
      <c r="CB295" t="s">
        <v>432</v>
      </c>
      <c r="CC295" t="s">
        <v>432</v>
      </c>
      <c r="CD295" t="s">
        <v>432</v>
      </c>
      <c r="CE295" t="s">
        <v>431</v>
      </c>
      <c r="CF295" t="s">
        <v>423</v>
      </c>
      <c r="CG295" t="s">
        <v>431</v>
      </c>
      <c r="CH295" t="s">
        <v>423</v>
      </c>
      <c r="CI295" t="s">
        <v>423</v>
      </c>
      <c r="CJ295" t="s">
        <v>423</v>
      </c>
      <c r="CK295" t="s">
        <v>423</v>
      </c>
      <c r="CL295" t="s">
        <v>423</v>
      </c>
      <c r="CM295" t="s">
        <v>423</v>
      </c>
      <c r="CN295" t="s">
        <v>423</v>
      </c>
      <c r="CO295" t="s">
        <v>432</v>
      </c>
      <c r="CP295" t="s">
        <v>432</v>
      </c>
      <c r="CQ295" t="s">
        <v>432</v>
      </c>
      <c r="CR295" t="s">
        <v>432</v>
      </c>
      <c r="CT295" t="s">
        <v>432</v>
      </c>
      <c r="CU295" t="s">
        <v>423</v>
      </c>
      <c r="CV295" t="s">
        <v>431</v>
      </c>
      <c r="CW295" t="s">
        <v>423</v>
      </c>
      <c r="CX295" t="s">
        <v>423</v>
      </c>
      <c r="CY295" t="s">
        <v>423</v>
      </c>
      <c r="CZ295" t="s">
        <v>423</v>
      </c>
      <c r="DA295" t="s">
        <v>423</v>
      </c>
      <c r="DB295" t="s">
        <v>431</v>
      </c>
      <c r="DC295" t="s">
        <v>423</v>
      </c>
      <c r="DD295" t="s">
        <v>423</v>
      </c>
      <c r="DE295" t="s">
        <v>431</v>
      </c>
      <c r="DF295" t="s">
        <v>423</v>
      </c>
      <c r="DG295" t="s">
        <v>423</v>
      </c>
      <c r="DH295" t="s">
        <v>423</v>
      </c>
      <c r="DI295" t="s">
        <v>423</v>
      </c>
      <c r="DJ295" t="s">
        <v>431</v>
      </c>
      <c r="DK295" t="s">
        <v>423</v>
      </c>
      <c r="DL295" t="s">
        <v>423</v>
      </c>
      <c r="DM295" t="s">
        <v>423</v>
      </c>
      <c r="DN295" t="s">
        <v>431</v>
      </c>
      <c r="DO295" t="s">
        <v>423</v>
      </c>
      <c r="DP295" t="s">
        <v>423</v>
      </c>
      <c r="DQ295" t="s">
        <v>423</v>
      </c>
      <c r="DR295" t="s">
        <v>423</v>
      </c>
      <c r="DS295" t="s">
        <v>423</v>
      </c>
      <c r="DT295" t="s">
        <v>423</v>
      </c>
      <c r="DU295" t="s">
        <v>423</v>
      </c>
      <c r="DV295" t="s">
        <v>431</v>
      </c>
      <c r="DW295" t="s">
        <v>423</v>
      </c>
      <c r="DX295" t="s">
        <v>423</v>
      </c>
      <c r="DY295" t="s">
        <v>423</v>
      </c>
      <c r="DZ295" t="s">
        <v>423</v>
      </c>
      <c r="EA295" t="s">
        <v>431</v>
      </c>
      <c r="EB295" t="s">
        <v>431</v>
      </c>
      <c r="EC295" t="s">
        <v>423</v>
      </c>
      <c r="ED295" t="s">
        <v>423</v>
      </c>
      <c r="EE295" t="s">
        <v>423</v>
      </c>
      <c r="EF295" t="s">
        <v>437</v>
      </c>
      <c r="EG295" t="s">
        <v>434</v>
      </c>
      <c r="EH295" t="s">
        <v>438</v>
      </c>
      <c r="EI295" t="s">
        <v>436</v>
      </c>
      <c r="EJ295" t="s">
        <v>433</v>
      </c>
      <c r="EK295" t="s">
        <v>435</v>
      </c>
      <c r="EL295" t="s">
        <v>425</v>
      </c>
      <c r="EM295" t="s">
        <v>425</v>
      </c>
      <c r="EN295" t="s">
        <v>425</v>
      </c>
      <c r="EO295" t="s">
        <v>428</v>
      </c>
      <c r="EP295" t="s">
        <v>440</v>
      </c>
      <c r="EQ295" t="s">
        <v>440</v>
      </c>
      <c r="ER295" t="s">
        <v>424</v>
      </c>
      <c r="ES295" t="s">
        <v>425</v>
      </c>
      <c r="ET295" t="s">
        <v>429</v>
      </c>
      <c r="EU295" t="s">
        <v>425</v>
      </c>
      <c r="EV295" t="s">
        <v>425</v>
      </c>
      <c r="EW295" t="s">
        <v>425</v>
      </c>
      <c r="EX295" t="s">
        <v>423</v>
      </c>
      <c r="EY295" t="s">
        <v>423</v>
      </c>
      <c r="EZ295" t="s">
        <v>431</v>
      </c>
      <c r="FA295" t="s">
        <v>423</v>
      </c>
      <c r="FB295" t="s">
        <v>423</v>
      </c>
      <c r="FC295" t="s">
        <v>423</v>
      </c>
      <c r="FD295" t="s">
        <v>431</v>
      </c>
      <c r="FE295" t="s">
        <v>423</v>
      </c>
      <c r="FF295" t="s">
        <v>423</v>
      </c>
      <c r="FG295" t="s">
        <v>423</v>
      </c>
      <c r="FH295" t="s">
        <v>431</v>
      </c>
      <c r="FI295" t="s">
        <v>423</v>
      </c>
      <c r="FJ295" t="s">
        <v>423</v>
      </c>
      <c r="FK295" t="s">
        <v>423</v>
      </c>
      <c r="FL295" t="s">
        <v>423</v>
      </c>
      <c r="FM295" t="s">
        <v>423</v>
      </c>
      <c r="FN295" t="s">
        <v>431</v>
      </c>
      <c r="FO295" t="s">
        <v>423</v>
      </c>
      <c r="FP295" t="s">
        <v>423</v>
      </c>
      <c r="FQ295" t="s">
        <v>423</v>
      </c>
      <c r="FR295" t="s">
        <v>431</v>
      </c>
      <c r="FS295" t="s">
        <v>423</v>
      </c>
      <c r="FT295" t="s">
        <v>423</v>
      </c>
      <c r="FU295" t="s">
        <v>431</v>
      </c>
      <c r="FV295" t="s">
        <v>423</v>
      </c>
      <c r="FW295" t="s">
        <v>423</v>
      </c>
      <c r="FX295" t="s">
        <v>423</v>
      </c>
      <c r="FZ295" t="s">
        <v>423</v>
      </c>
      <c r="GB295" t="s">
        <v>423</v>
      </c>
      <c r="GD295" t="s">
        <v>431</v>
      </c>
      <c r="GF295" t="s">
        <v>423</v>
      </c>
      <c r="GG295" t="s">
        <v>432</v>
      </c>
      <c r="GH295" t="s">
        <v>432</v>
      </c>
      <c r="GI295" t="s">
        <v>432</v>
      </c>
      <c r="GJ295" t="s">
        <v>432</v>
      </c>
      <c r="GK295" t="s">
        <v>432</v>
      </c>
      <c r="GL295" t="s">
        <v>432</v>
      </c>
      <c r="GM295" t="s">
        <v>432</v>
      </c>
      <c r="GN295" t="s">
        <v>432</v>
      </c>
      <c r="GO295" t="s">
        <v>432</v>
      </c>
      <c r="GP295" t="s">
        <v>432</v>
      </c>
      <c r="GQ295" t="s">
        <v>432</v>
      </c>
      <c r="GR295" t="s">
        <v>432</v>
      </c>
      <c r="GS295" t="s">
        <v>432</v>
      </c>
      <c r="GT295" t="s">
        <v>432</v>
      </c>
      <c r="GU295" t="s">
        <v>423</v>
      </c>
      <c r="GV295" t="s">
        <v>423</v>
      </c>
      <c r="GW295" t="s">
        <v>431</v>
      </c>
      <c r="GX295" t="s">
        <v>423</v>
      </c>
      <c r="GY295" t="s">
        <v>423</v>
      </c>
      <c r="GZ295" t="s">
        <v>423</v>
      </c>
      <c r="HA295" t="s">
        <v>423</v>
      </c>
      <c r="HB295" t="s">
        <v>423</v>
      </c>
      <c r="HC295" t="s">
        <v>431</v>
      </c>
      <c r="HD295" t="s">
        <v>432</v>
      </c>
      <c r="HE295" t="s">
        <v>432</v>
      </c>
      <c r="HF295" t="s">
        <v>432</v>
      </c>
      <c r="HG295" t="s">
        <v>432</v>
      </c>
      <c r="HH295" t="s">
        <v>423</v>
      </c>
      <c r="HI295" t="s">
        <v>423</v>
      </c>
      <c r="HJ295" t="s">
        <v>423</v>
      </c>
      <c r="HK295" t="s">
        <v>423</v>
      </c>
      <c r="HL295" t="s">
        <v>431</v>
      </c>
      <c r="HM295" t="s">
        <v>423</v>
      </c>
      <c r="HN295" t="s">
        <v>423</v>
      </c>
      <c r="HP295" t="s">
        <v>423</v>
      </c>
      <c r="HR295" t="s">
        <v>431</v>
      </c>
      <c r="HT295" t="s">
        <v>423</v>
      </c>
      <c r="HV295" t="s">
        <v>423</v>
      </c>
      <c r="HW295" t="s">
        <v>431</v>
      </c>
      <c r="HX295" t="s">
        <v>423</v>
      </c>
      <c r="HY295" t="s">
        <v>423</v>
      </c>
      <c r="HZ295" t="s">
        <v>423</v>
      </c>
      <c r="IA295" t="s">
        <v>423</v>
      </c>
      <c r="IB295" t="s">
        <v>423</v>
      </c>
      <c r="IC295" t="s">
        <v>431</v>
      </c>
      <c r="ID295" t="s">
        <v>423</v>
      </c>
      <c r="IE295" t="s">
        <v>423</v>
      </c>
      <c r="IF295" t="s">
        <v>431</v>
      </c>
      <c r="IG295" t="s">
        <v>423</v>
      </c>
      <c r="IH295" t="s">
        <v>423</v>
      </c>
      <c r="II295" t="s">
        <v>423</v>
      </c>
      <c r="IJ295" t="s">
        <v>423</v>
      </c>
      <c r="IK295" t="s">
        <v>423</v>
      </c>
      <c r="IL295" t="s">
        <v>431</v>
      </c>
      <c r="IM295" t="s">
        <v>423</v>
      </c>
      <c r="IN295" t="s">
        <v>423</v>
      </c>
      <c r="IO295" t="s">
        <v>423</v>
      </c>
      <c r="IP295" t="s">
        <v>431</v>
      </c>
      <c r="IQ295" t="s">
        <v>423</v>
      </c>
      <c r="IR295" t="s">
        <v>423</v>
      </c>
      <c r="IS295" t="s">
        <v>431</v>
      </c>
      <c r="IT295" t="s">
        <v>423</v>
      </c>
      <c r="IU295" t="s">
        <v>423</v>
      </c>
      <c r="IV295" t="s">
        <v>423</v>
      </c>
      <c r="IX295" t="s">
        <v>431</v>
      </c>
      <c r="IY295" t="s">
        <v>1342</v>
      </c>
      <c r="IZ295" t="s">
        <v>423</v>
      </c>
      <c r="JB295" t="s">
        <v>423</v>
      </c>
      <c r="JD295" t="s">
        <v>1343</v>
      </c>
      <c r="JE295" t="s">
        <v>1344</v>
      </c>
      <c r="JF295" s="1" t="s">
        <v>1345</v>
      </c>
      <c r="JH295" t="s">
        <v>1346</v>
      </c>
      <c r="JI295" t="s">
        <v>431</v>
      </c>
      <c r="JJ295" t="s">
        <v>423</v>
      </c>
      <c r="JK295" t="s">
        <v>423</v>
      </c>
      <c r="JL295" t="s">
        <v>423</v>
      </c>
      <c r="JM295" t="s">
        <v>423</v>
      </c>
      <c r="JN295" t="s">
        <v>432</v>
      </c>
      <c r="JO295" t="s">
        <v>432</v>
      </c>
      <c r="JP295" t="s">
        <v>432</v>
      </c>
      <c r="JQ295" t="s">
        <v>432</v>
      </c>
      <c r="JR295" t="s">
        <v>432</v>
      </c>
      <c r="JS295" t="s">
        <v>432</v>
      </c>
      <c r="JT295" t="s">
        <v>432</v>
      </c>
      <c r="JU295" t="s">
        <v>432</v>
      </c>
      <c r="JV295" t="s">
        <v>432</v>
      </c>
      <c r="JW295" t="s">
        <v>432</v>
      </c>
      <c r="JX295" t="s">
        <v>432</v>
      </c>
      <c r="JY295" t="s">
        <v>432</v>
      </c>
      <c r="JZ295" t="s">
        <v>432</v>
      </c>
      <c r="KA295" t="s">
        <v>432</v>
      </c>
      <c r="KB295" t="s">
        <v>432</v>
      </c>
      <c r="KC295" t="s">
        <v>432</v>
      </c>
      <c r="KD295" t="s">
        <v>423</v>
      </c>
      <c r="KE295" t="s">
        <v>423</v>
      </c>
      <c r="KF295" t="s">
        <v>423</v>
      </c>
      <c r="KG295" t="s">
        <v>423</v>
      </c>
      <c r="KH295" t="s">
        <v>423</v>
      </c>
      <c r="KI295" t="s">
        <v>423</v>
      </c>
      <c r="KJ295" t="s">
        <v>423</v>
      </c>
      <c r="KK295" t="s">
        <v>423</v>
      </c>
      <c r="KL295" t="s">
        <v>423</v>
      </c>
      <c r="KM295" t="s">
        <v>423</v>
      </c>
      <c r="KN295" t="s">
        <v>423</v>
      </c>
      <c r="KO295" t="s">
        <v>423</v>
      </c>
      <c r="KP295" t="s">
        <v>423</v>
      </c>
      <c r="KQ295" t="s">
        <v>431</v>
      </c>
      <c r="KR295" t="s">
        <v>423</v>
      </c>
      <c r="KS295" t="s">
        <v>423</v>
      </c>
      <c r="KT295" t="s">
        <v>423</v>
      </c>
      <c r="KU295" t="s">
        <v>423</v>
      </c>
      <c r="KV295" t="s">
        <v>423</v>
      </c>
      <c r="KW295" t="s">
        <v>431</v>
      </c>
      <c r="KY295" t="s">
        <v>431</v>
      </c>
      <c r="KZ295" t="s">
        <v>432</v>
      </c>
      <c r="LA295" t="s">
        <v>432</v>
      </c>
      <c r="LB295" t="s">
        <v>432</v>
      </c>
      <c r="LC295" t="s">
        <v>432</v>
      </c>
      <c r="LD295" t="s">
        <v>432</v>
      </c>
      <c r="LE295" t="s">
        <v>432</v>
      </c>
      <c r="LF295" t="s">
        <v>432</v>
      </c>
      <c r="LG295" t="s">
        <v>432</v>
      </c>
      <c r="LH295" t="s">
        <v>432</v>
      </c>
      <c r="LI295" t="s">
        <v>432</v>
      </c>
      <c r="LK295" t="s">
        <v>431</v>
      </c>
      <c r="LL295" t="s">
        <v>423</v>
      </c>
      <c r="LM295" t="s">
        <v>423</v>
      </c>
      <c r="LN295" t="s">
        <v>423</v>
      </c>
      <c r="LO295" t="s">
        <v>439</v>
      </c>
      <c r="LP295" t="s">
        <v>432</v>
      </c>
      <c r="LQ295" t="s">
        <v>432</v>
      </c>
      <c r="LR295" t="s">
        <v>432</v>
      </c>
      <c r="LS295" t="s">
        <v>432</v>
      </c>
      <c r="LT295" t="s">
        <v>432</v>
      </c>
      <c r="LU295" t="s">
        <v>423</v>
      </c>
      <c r="LV295" t="s">
        <v>423</v>
      </c>
      <c r="LW295" t="s">
        <v>431</v>
      </c>
      <c r="LX295" t="s">
        <v>423</v>
      </c>
      <c r="LY295" t="s">
        <v>423</v>
      </c>
      <c r="LZ295" t="s">
        <v>423</v>
      </c>
      <c r="MA295" t="s">
        <v>423</v>
      </c>
      <c r="MB295" t="s">
        <v>423</v>
      </c>
      <c r="MC295" t="s">
        <v>423</v>
      </c>
      <c r="MD295" t="s">
        <v>423</v>
      </c>
      <c r="ME295" t="s">
        <v>423</v>
      </c>
      <c r="MF295" t="s">
        <v>423</v>
      </c>
      <c r="MG295" t="s">
        <v>431</v>
      </c>
      <c r="MH295" t="s">
        <v>423</v>
      </c>
      <c r="MI295" t="s">
        <v>423</v>
      </c>
      <c r="MJ295" t="s">
        <v>423</v>
      </c>
      <c r="MK295" t="s">
        <v>431</v>
      </c>
      <c r="ML295" t="s">
        <v>423</v>
      </c>
      <c r="MN295">
        <v>644.39</v>
      </c>
      <c r="MO295">
        <v>53.66</v>
      </c>
      <c r="NE295">
        <v>133.32</v>
      </c>
      <c r="NT295">
        <v>142.76</v>
      </c>
      <c r="OJ295">
        <v>244.22</v>
      </c>
      <c r="OT295">
        <v>70.430000000000007</v>
      </c>
    </row>
    <row r="296" spans="1:410" ht="12.75" customHeight="1" x14ac:dyDescent="0.2">
      <c r="A296">
        <v>363</v>
      </c>
      <c r="B296" t="str">
        <f t="shared" si="184"/>
        <v>+30min</v>
      </c>
      <c r="C296" t="str">
        <f t="shared" si="185"/>
        <v>foyer familial</v>
      </c>
      <c r="D296" t="str">
        <f t="shared" si="186"/>
        <v>coloc ou foyer familial</v>
      </c>
      <c r="E296" t="str">
        <f t="shared" si="187"/>
        <v>tout à fait</v>
      </c>
      <c r="F296" t="str">
        <f t="shared" si="188"/>
        <v>aucune</v>
      </c>
      <c r="G296" t="str">
        <f t="shared" si="189"/>
        <v>echelon 0bis</v>
      </c>
      <c r="H296" t="str">
        <f t="shared" si="190"/>
        <v>non</v>
      </c>
      <c r="I296" t="s">
        <v>423</v>
      </c>
      <c r="J296" t="str">
        <f t="shared" si="191"/>
        <v>parfois</v>
      </c>
      <c r="K296" t="str">
        <f t="shared" si="192"/>
        <v>parfois</v>
      </c>
      <c r="L296" t="str">
        <f t="shared" si="193"/>
        <v>plutôt oui</v>
      </c>
      <c r="M296" t="str">
        <f t="shared" si="194"/>
        <v>0-1h</v>
      </c>
      <c r="N296" t="str">
        <f t="shared" si="195"/>
        <v>1-2h</v>
      </c>
      <c r="O296" t="str">
        <f t="shared" si="196"/>
        <v>souvent</v>
      </c>
      <c r="P296" t="str">
        <f t="shared" si="197"/>
        <v>souvent</v>
      </c>
      <c r="Q296" t="str">
        <f t="shared" si="198"/>
        <v>parfois</v>
      </c>
      <c r="R296" t="s">
        <v>425</v>
      </c>
      <c r="S296" t="s">
        <v>425</v>
      </c>
      <c r="T296" t="s">
        <v>425</v>
      </c>
      <c r="U296" t="s">
        <v>428</v>
      </c>
      <c r="V296" t="s">
        <v>440</v>
      </c>
      <c r="W296" t="s">
        <v>440</v>
      </c>
      <c r="X296" t="s">
        <v>429</v>
      </c>
      <c r="Y296" t="s">
        <v>429</v>
      </c>
      <c r="Z296" t="s">
        <v>430</v>
      </c>
      <c r="AA296" t="s">
        <v>425</v>
      </c>
      <c r="AB296" t="s">
        <v>430</v>
      </c>
      <c r="AC296" t="s">
        <v>424</v>
      </c>
      <c r="AD296" t="str">
        <f t="shared" si="199"/>
        <v>3-4 jours avant</v>
      </c>
      <c r="AE296" t="str">
        <f t="shared" si="200"/>
        <v xml:space="preserve">moyennement </v>
      </c>
      <c r="AF296" t="str">
        <f t="shared" si="201"/>
        <v>mauvaises</v>
      </c>
      <c r="AG296" t="str">
        <f t="shared" si="202"/>
        <v>jamais</v>
      </c>
      <c r="AH296" t="str">
        <f t="shared" si="203"/>
        <v>très souvent</v>
      </c>
      <c r="AI296" t="str">
        <f t="shared" si="204"/>
        <v>très souvent</v>
      </c>
      <c r="AJ296" t="str">
        <f t="shared" si="205"/>
        <v>jamais</v>
      </c>
      <c r="AK296" t="str">
        <f t="shared" si="206"/>
        <v>5-10h</v>
      </c>
      <c r="AL296" t="str">
        <f t="shared" si="207"/>
        <v>tout à fait</v>
      </c>
      <c r="AM296" t="str">
        <f t="shared" si="208"/>
        <v>pas du tout</v>
      </c>
      <c r="AN296" t="str">
        <f t="shared" si="209"/>
        <v>1-3h</v>
      </c>
      <c r="AO296" t="str">
        <f t="shared" si="210"/>
        <v>rarement</v>
      </c>
      <c r="AP296" t="str">
        <f t="shared" si="211"/>
        <v>tout à fait</v>
      </c>
      <c r="AQ296" t="str">
        <f t="shared" si="212"/>
        <v>jamais</v>
      </c>
      <c r="AR296" t="str">
        <f t="shared" si="213"/>
        <v>très souvent</v>
      </c>
      <c r="AS296" t="str">
        <f t="shared" si="214"/>
        <v>6-8h</v>
      </c>
      <c r="AT296" t="str">
        <f t="shared" si="215"/>
        <v>très satisfaisante</v>
      </c>
      <c r="AU296" t="str">
        <f t="shared" si="216"/>
        <v>tout à fait</v>
      </c>
      <c r="AV296" t="str">
        <f t="shared" si="217"/>
        <v>tout à fait</v>
      </c>
      <c r="AW296" t="str">
        <f t="shared" si="218"/>
        <v>plutôt oui</v>
      </c>
      <c r="AX296" t="str">
        <f t="shared" si="219"/>
        <v>tout à fait</v>
      </c>
      <c r="AY296" t="str">
        <f t="shared" si="220"/>
        <v>plutôt oui</v>
      </c>
      <c r="AZ296" t="str">
        <f t="shared" si="221"/>
        <v>3A</v>
      </c>
      <c r="BA296" t="str">
        <f t="shared" si="222"/>
        <v>IC</v>
      </c>
      <c r="BB296" t="str">
        <f t="shared" si="223"/>
        <v>classique</v>
      </c>
      <c r="BC296" t="str">
        <f t="shared" si="224"/>
        <v>non</v>
      </c>
      <c r="BD296" t="str">
        <f t="shared" si="225"/>
        <v>post-bac</v>
      </c>
      <c r="BE296" t="str">
        <f t="shared" si="226"/>
        <v>Fr</v>
      </c>
      <c r="BF296" t="str">
        <f t="shared" si="227"/>
        <v>10-25%</v>
      </c>
      <c r="BG296" t="str">
        <f t="shared" si="228"/>
        <v>0-10%</v>
      </c>
      <c r="BH296" t="s">
        <v>423</v>
      </c>
      <c r="BI296" t="str">
        <f t="shared" si="229"/>
        <v>aucun</v>
      </c>
      <c r="BJ296" t="s">
        <v>423</v>
      </c>
      <c r="BK296" t="s">
        <v>423</v>
      </c>
      <c r="BL296" t="s">
        <v>423</v>
      </c>
      <c r="BM296" t="s">
        <v>431</v>
      </c>
      <c r="BN296" t="s">
        <v>423</v>
      </c>
      <c r="BO296" t="s">
        <v>423</v>
      </c>
      <c r="BP296" t="s">
        <v>431</v>
      </c>
      <c r="BR296" t="s">
        <v>432</v>
      </c>
      <c r="BS296" t="s">
        <v>432</v>
      </c>
      <c r="BT296" t="s">
        <v>432</v>
      </c>
      <c r="BU296" t="s">
        <v>432</v>
      </c>
      <c r="BV296" t="s">
        <v>431</v>
      </c>
      <c r="BW296" t="s">
        <v>423</v>
      </c>
      <c r="BX296" t="s">
        <v>423</v>
      </c>
      <c r="BY296" t="s">
        <v>423</v>
      </c>
      <c r="BZ296" t="s">
        <v>423</v>
      </c>
      <c r="CA296" t="s">
        <v>432</v>
      </c>
      <c r="CB296" t="s">
        <v>432</v>
      </c>
      <c r="CC296" t="s">
        <v>432</v>
      </c>
      <c r="CD296" t="s">
        <v>432</v>
      </c>
      <c r="CE296" t="s">
        <v>431</v>
      </c>
      <c r="CF296" t="s">
        <v>431</v>
      </c>
      <c r="CG296" t="s">
        <v>423</v>
      </c>
      <c r="CH296" t="s">
        <v>423</v>
      </c>
      <c r="CI296" t="s">
        <v>423</v>
      </c>
      <c r="CJ296" t="s">
        <v>423</v>
      </c>
      <c r="CK296" t="s">
        <v>423</v>
      </c>
      <c r="CL296" t="s">
        <v>423</v>
      </c>
      <c r="CM296" t="s">
        <v>423</v>
      </c>
      <c r="CN296" t="s">
        <v>423</v>
      </c>
      <c r="CO296" t="s">
        <v>432</v>
      </c>
      <c r="CP296" t="s">
        <v>432</v>
      </c>
      <c r="CQ296" t="s">
        <v>432</v>
      </c>
      <c r="CR296" t="s">
        <v>432</v>
      </c>
      <c r="CT296" t="s">
        <v>432</v>
      </c>
      <c r="CU296" t="s">
        <v>423</v>
      </c>
      <c r="CV296" t="s">
        <v>423</v>
      </c>
      <c r="CW296" t="s">
        <v>423</v>
      </c>
      <c r="CX296" t="s">
        <v>431</v>
      </c>
      <c r="CY296" t="s">
        <v>423</v>
      </c>
      <c r="CZ296" t="s">
        <v>423</v>
      </c>
      <c r="DA296" t="s">
        <v>423</v>
      </c>
      <c r="DB296" t="s">
        <v>431</v>
      </c>
      <c r="DC296" t="s">
        <v>423</v>
      </c>
      <c r="DD296" t="s">
        <v>423</v>
      </c>
      <c r="DE296" t="s">
        <v>431</v>
      </c>
      <c r="DF296" t="s">
        <v>423</v>
      </c>
      <c r="DG296" t="s">
        <v>423</v>
      </c>
      <c r="DH296" t="s">
        <v>423</v>
      </c>
      <c r="DI296" t="s">
        <v>423</v>
      </c>
      <c r="DJ296" t="s">
        <v>423</v>
      </c>
      <c r="DK296" t="s">
        <v>431</v>
      </c>
      <c r="DL296" t="s">
        <v>423</v>
      </c>
      <c r="DM296" t="s">
        <v>423</v>
      </c>
      <c r="DN296" t="s">
        <v>423</v>
      </c>
      <c r="DO296" t="s">
        <v>423</v>
      </c>
      <c r="DP296" t="s">
        <v>423</v>
      </c>
      <c r="DQ296" t="s">
        <v>431</v>
      </c>
      <c r="DR296" t="s">
        <v>423</v>
      </c>
      <c r="DS296" t="s">
        <v>423</v>
      </c>
      <c r="DT296" t="s">
        <v>423</v>
      </c>
      <c r="DU296" t="s">
        <v>431</v>
      </c>
      <c r="DV296" t="s">
        <v>423</v>
      </c>
      <c r="DW296" t="s">
        <v>423</v>
      </c>
      <c r="DX296" t="s">
        <v>423</v>
      </c>
      <c r="DY296" t="s">
        <v>431</v>
      </c>
      <c r="DZ296" t="s">
        <v>423</v>
      </c>
      <c r="EA296" t="s">
        <v>423</v>
      </c>
      <c r="EB296" t="s">
        <v>423</v>
      </c>
      <c r="EC296" t="s">
        <v>423</v>
      </c>
      <c r="ED296" t="s">
        <v>431</v>
      </c>
      <c r="EE296" t="s">
        <v>423</v>
      </c>
      <c r="EF296" t="s">
        <v>437</v>
      </c>
      <c r="EG296" t="s">
        <v>434</v>
      </c>
      <c r="EH296" t="s">
        <v>438</v>
      </c>
      <c r="EI296" t="s">
        <v>436</v>
      </c>
      <c r="EJ296" t="s">
        <v>435</v>
      </c>
      <c r="EK296" t="s">
        <v>433</v>
      </c>
      <c r="EL296" t="s">
        <v>425</v>
      </c>
      <c r="EM296" t="s">
        <v>425</v>
      </c>
      <c r="EN296" t="s">
        <v>425</v>
      </c>
      <c r="EO296" t="s">
        <v>428</v>
      </c>
      <c r="EP296" t="s">
        <v>440</v>
      </c>
      <c r="EQ296" t="s">
        <v>440</v>
      </c>
      <c r="ER296" t="s">
        <v>429</v>
      </c>
      <c r="ES296" t="s">
        <v>429</v>
      </c>
      <c r="ET296" t="s">
        <v>430</v>
      </c>
      <c r="EU296" t="s">
        <v>425</v>
      </c>
      <c r="EV296" t="s">
        <v>430</v>
      </c>
      <c r="EW296" t="s">
        <v>424</v>
      </c>
      <c r="EX296" t="s">
        <v>423</v>
      </c>
      <c r="EY296" t="s">
        <v>423</v>
      </c>
      <c r="EZ296" t="s">
        <v>423</v>
      </c>
      <c r="FA296" t="s">
        <v>423</v>
      </c>
      <c r="FB296" t="s">
        <v>431</v>
      </c>
      <c r="FC296" t="s">
        <v>423</v>
      </c>
      <c r="FD296" t="s">
        <v>423</v>
      </c>
      <c r="FE296" t="s">
        <v>423</v>
      </c>
      <c r="FF296" t="s">
        <v>431</v>
      </c>
      <c r="FG296" t="s">
        <v>423</v>
      </c>
      <c r="FH296" t="s">
        <v>423</v>
      </c>
      <c r="FI296" t="s">
        <v>423</v>
      </c>
      <c r="FJ296" t="s">
        <v>423</v>
      </c>
      <c r="FK296" t="s">
        <v>431</v>
      </c>
      <c r="FL296" t="s">
        <v>423</v>
      </c>
      <c r="FM296" t="s">
        <v>423</v>
      </c>
      <c r="FN296" t="s">
        <v>423</v>
      </c>
      <c r="FO296" t="s">
        <v>431</v>
      </c>
      <c r="FP296" t="s">
        <v>431</v>
      </c>
      <c r="FQ296" t="s">
        <v>423</v>
      </c>
      <c r="FR296" t="s">
        <v>423</v>
      </c>
      <c r="FS296" t="s">
        <v>423</v>
      </c>
      <c r="FT296" t="s">
        <v>431</v>
      </c>
      <c r="FU296" t="s">
        <v>423</v>
      </c>
      <c r="FV296" t="s">
        <v>423</v>
      </c>
      <c r="FW296" t="s">
        <v>423</v>
      </c>
      <c r="FX296" t="s">
        <v>423</v>
      </c>
      <c r="FZ296" t="s">
        <v>423</v>
      </c>
      <c r="GB296" t="s">
        <v>423</v>
      </c>
      <c r="GD296" t="s">
        <v>431</v>
      </c>
      <c r="GE296" t="s">
        <v>1347</v>
      </c>
      <c r="GF296" t="s">
        <v>431</v>
      </c>
      <c r="GG296" t="s">
        <v>423</v>
      </c>
      <c r="GH296" t="s">
        <v>423</v>
      </c>
      <c r="GI296" t="s">
        <v>423</v>
      </c>
      <c r="GJ296" t="s">
        <v>431</v>
      </c>
      <c r="GK296" t="s">
        <v>423</v>
      </c>
      <c r="GL296" t="s">
        <v>423</v>
      </c>
      <c r="GM296" t="s">
        <v>431</v>
      </c>
      <c r="GN296" t="s">
        <v>423</v>
      </c>
      <c r="GO296" t="s">
        <v>423</v>
      </c>
      <c r="GP296" t="s">
        <v>423</v>
      </c>
      <c r="GQ296" t="s">
        <v>423</v>
      </c>
      <c r="GR296" t="s">
        <v>423</v>
      </c>
      <c r="GS296" t="s">
        <v>423</v>
      </c>
      <c r="GT296" t="s">
        <v>431</v>
      </c>
      <c r="GU296" t="s">
        <v>423</v>
      </c>
      <c r="GV296" t="s">
        <v>423</v>
      </c>
      <c r="GW296" t="s">
        <v>423</v>
      </c>
      <c r="GX296" t="s">
        <v>431</v>
      </c>
      <c r="GY296" t="s">
        <v>423</v>
      </c>
      <c r="GZ296" t="s">
        <v>423</v>
      </c>
      <c r="HA296" t="s">
        <v>423</v>
      </c>
      <c r="HB296" t="s">
        <v>431</v>
      </c>
      <c r="HC296" t="s">
        <v>423</v>
      </c>
      <c r="HD296" t="s">
        <v>431</v>
      </c>
      <c r="HE296" t="s">
        <v>423</v>
      </c>
      <c r="HF296" t="s">
        <v>423</v>
      </c>
      <c r="HG296" t="s">
        <v>423</v>
      </c>
      <c r="HH296" t="s">
        <v>423</v>
      </c>
      <c r="HI296" t="s">
        <v>423</v>
      </c>
      <c r="HJ296" t="s">
        <v>423</v>
      </c>
      <c r="HK296" t="s">
        <v>423</v>
      </c>
      <c r="HL296" t="s">
        <v>423</v>
      </c>
      <c r="HM296" t="s">
        <v>431</v>
      </c>
      <c r="HN296" t="s">
        <v>431</v>
      </c>
      <c r="HO296" t="s">
        <v>1348</v>
      </c>
      <c r="HP296" t="s">
        <v>423</v>
      </c>
      <c r="HR296" t="s">
        <v>423</v>
      </c>
      <c r="HT296" t="s">
        <v>423</v>
      </c>
      <c r="HV296" t="s">
        <v>423</v>
      </c>
      <c r="HW296" t="s">
        <v>423</v>
      </c>
      <c r="HX296" t="s">
        <v>423</v>
      </c>
      <c r="HY296" t="s">
        <v>423</v>
      </c>
      <c r="HZ296" t="s">
        <v>431</v>
      </c>
      <c r="IA296" t="s">
        <v>423</v>
      </c>
      <c r="IB296" t="s">
        <v>431</v>
      </c>
      <c r="IC296" t="s">
        <v>423</v>
      </c>
      <c r="ID296" t="s">
        <v>423</v>
      </c>
      <c r="IE296" t="s">
        <v>423</v>
      </c>
      <c r="IF296" t="s">
        <v>431</v>
      </c>
      <c r="IG296" t="s">
        <v>423</v>
      </c>
      <c r="IH296" t="s">
        <v>423</v>
      </c>
      <c r="II296" t="s">
        <v>423</v>
      </c>
      <c r="IJ296" t="s">
        <v>431</v>
      </c>
      <c r="IK296" t="s">
        <v>423</v>
      </c>
      <c r="IL296" t="s">
        <v>423</v>
      </c>
      <c r="IM296" t="s">
        <v>423</v>
      </c>
      <c r="IN296" t="s">
        <v>423</v>
      </c>
      <c r="IO296" t="s">
        <v>431</v>
      </c>
      <c r="IP296" t="s">
        <v>423</v>
      </c>
      <c r="IQ296" t="s">
        <v>423</v>
      </c>
      <c r="IR296" t="s">
        <v>431</v>
      </c>
      <c r="IS296" t="s">
        <v>423</v>
      </c>
      <c r="IT296" t="s">
        <v>423</v>
      </c>
      <c r="IU296" t="s">
        <v>423</v>
      </c>
      <c r="IV296" t="s">
        <v>423</v>
      </c>
      <c r="IX296" t="s">
        <v>431</v>
      </c>
      <c r="IY296" t="s">
        <v>1349</v>
      </c>
      <c r="IZ296" t="s">
        <v>423</v>
      </c>
      <c r="JB296" t="s">
        <v>423</v>
      </c>
      <c r="JD296" s="1" t="s">
        <v>1350</v>
      </c>
      <c r="JE296" t="s">
        <v>1351</v>
      </c>
      <c r="JF296" s="1" t="s">
        <v>1352</v>
      </c>
      <c r="JG296" t="s">
        <v>1353</v>
      </c>
      <c r="JH296" t="s">
        <v>1354</v>
      </c>
      <c r="JI296" t="s">
        <v>423</v>
      </c>
      <c r="JJ296" t="s">
        <v>423</v>
      </c>
      <c r="JK296" t="s">
        <v>431</v>
      </c>
      <c r="JL296" t="s">
        <v>423</v>
      </c>
      <c r="JM296" t="s">
        <v>423</v>
      </c>
      <c r="JN296" t="s">
        <v>423</v>
      </c>
      <c r="JO296" t="s">
        <v>423</v>
      </c>
      <c r="JP296" t="s">
        <v>423</v>
      </c>
      <c r="JQ296" t="s">
        <v>431</v>
      </c>
      <c r="JR296" t="s">
        <v>423</v>
      </c>
      <c r="JS296" t="s">
        <v>423</v>
      </c>
      <c r="JT296" t="s">
        <v>423</v>
      </c>
      <c r="JU296" t="s">
        <v>423</v>
      </c>
      <c r="JV296" t="s">
        <v>423</v>
      </c>
      <c r="JW296" t="s">
        <v>423</v>
      </c>
      <c r="JX296" t="s">
        <v>423</v>
      </c>
      <c r="JY296" t="s">
        <v>423</v>
      </c>
      <c r="JZ296" t="s">
        <v>423</v>
      </c>
      <c r="KA296" t="s">
        <v>423</v>
      </c>
      <c r="KB296" t="s">
        <v>423</v>
      </c>
      <c r="KC296" t="s">
        <v>423</v>
      </c>
      <c r="KD296" t="s">
        <v>423</v>
      </c>
      <c r="KE296" t="s">
        <v>423</v>
      </c>
      <c r="KF296" t="s">
        <v>423</v>
      </c>
      <c r="KG296" t="s">
        <v>423</v>
      </c>
      <c r="KH296" t="s">
        <v>423</v>
      </c>
      <c r="KI296" t="s">
        <v>423</v>
      </c>
      <c r="KJ296" t="s">
        <v>423</v>
      </c>
      <c r="KK296" t="s">
        <v>423</v>
      </c>
      <c r="KL296" t="s">
        <v>423</v>
      </c>
      <c r="KM296" t="s">
        <v>423</v>
      </c>
      <c r="KN296" t="s">
        <v>423</v>
      </c>
      <c r="KO296" t="s">
        <v>423</v>
      </c>
      <c r="KP296" t="s">
        <v>423</v>
      </c>
      <c r="KQ296" t="s">
        <v>431</v>
      </c>
      <c r="KR296" t="s">
        <v>423</v>
      </c>
      <c r="KS296" t="s">
        <v>423</v>
      </c>
      <c r="KT296" t="s">
        <v>423</v>
      </c>
      <c r="KU296" t="s">
        <v>423</v>
      </c>
      <c r="KV296" t="s">
        <v>423</v>
      </c>
      <c r="KW296" t="s">
        <v>431</v>
      </c>
      <c r="KY296" t="s">
        <v>431</v>
      </c>
      <c r="KZ296" t="s">
        <v>432</v>
      </c>
      <c r="LA296" t="s">
        <v>432</v>
      </c>
      <c r="LB296" t="s">
        <v>432</v>
      </c>
      <c r="LC296" t="s">
        <v>432</v>
      </c>
      <c r="LD296" t="s">
        <v>432</v>
      </c>
      <c r="LE296" t="s">
        <v>432</v>
      </c>
      <c r="LF296" t="s">
        <v>432</v>
      </c>
      <c r="LG296" t="s">
        <v>432</v>
      </c>
      <c r="LH296" t="s">
        <v>432</v>
      </c>
      <c r="LI296" t="s">
        <v>432</v>
      </c>
      <c r="LK296" t="s">
        <v>431</v>
      </c>
      <c r="LL296" t="s">
        <v>423</v>
      </c>
      <c r="LM296" t="s">
        <v>423</v>
      </c>
      <c r="LN296" t="s">
        <v>423</v>
      </c>
      <c r="LO296" t="s">
        <v>439</v>
      </c>
      <c r="LP296" t="s">
        <v>432</v>
      </c>
      <c r="LQ296" t="s">
        <v>432</v>
      </c>
      <c r="LR296" t="s">
        <v>432</v>
      </c>
      <c r="LS296" t="s">
        <v>432</v>
      </c>
      <c r="LT296" t="s">
        <v>432</v>
      </c>
      <c r="LU296" t="s">
        <v>423</v>
      </c>
      <c r="LV296" t="s">
        <v>431</v>
      </c>
      <c r="LW296" t="s">
        <v>423</v>
      </c>
      <c r="LX296" t="s">
        <v>423</v>
      </c>
      <c r="LY296" t="s">
        <v>423</v>
      </c>
      <c r="LZ296" t="s">
        <v>423</v>
      </c>
      <c r="MA296" t="s">
        <v>423</v>
      </c>
      <c r="MB296" t="s">
        <v>431</v>
      </c>
      <c r="MC296" t="s">
        <v>423</v>
      </c>
      <c r="MD296" t="s">
        <v>423</v>
      </c>
      <c r="ME296" t="s">
        <v>423</v>
      </c>
      <c r="MF296" t="s">
        <v>423</v>
      </c>
      <c r="MG296" t="s">
        <v>423</v>
      </c>
      <c r="MH296" t="s">
        <v>423</v>
      </c>
      <c r="MI296" t="s">
        <v>423</v>
      </c>
      <c r="MJ296" t="s">
        <v>423</v>
      </c>
      <c r="MK296" t="s">
        <v>423</v>
      </c>
      <c r="ML296" t="s">
        <v>431</v>
      </c>
      <c r="MN296">
        <v>1568.4</v>
      </c>
      <c r="MO296">
        <v>34.200000000000003</v>
      </c>
      <c r="NE296">
        <v>120.41</v>
      </c>
      <c r="NT296">
        <v>151.94</v>
      </c>
      <c r="OJ296">
        <v>1064.9100000000001</v>
      </c>
      <c r="OT296">
        <v>196.94</v>
      </c>
    </row>
    <row r="297" spans="1:410" ht="12.75" customHeight="1" x14ac:dyDescent="0.2">
      <c r="A297">
        <v>365</v>
      </c>
      <c r="B297" t="str">
        <f t="shared" si="184"/>
        <v>15-30min</v>
      </c>
      <c r="C297" t="str">
        <f t="shared" si="185"/>
        <v>seul</v>
      </c>
      <c r="D297" t="str">
        <f t="shared" si="186"/>
        <v>+ 30m2</v>
      </c>
      <c r="E297" t="str">
        <f t="shared" si="187"/>
        <v>plutôt oui</v>
      </c>
      <c r="F297" t="str">
        <f t="shared" si="188"/>
        <v>aucune</v>
      </c>
      <c r="G297" t="str">
        <f t="shared" si="189"/>
        <v>echelon 1-3</v>
      </c>
      <c r="H297" t="str">
        <f t="shared" si="190"/>
        <v>non</v>
      </c>
      <c r="I297" t="s">
        <v>423</v>
      </c>
      <c r="J297" t="str">
        <f t="shared" si="191"/>
        <v>souvent</v>
      </c>
      <c r="K297" t="str">
        <f t="shared" si="192"/>
        <v>jamais</v>
      </c>
      <c r="L297" t="str">
        <f t="shared" si="193"/>
        <v>pas commentaire</v>
      </c>
      <c r="M297" t="str">
        <f t="shared" si="194"/>
        <v>0-1h</v>
      </c>
      <c r="N297" t="str">
        <f t="shared" si="195"/>
        <v>2-4h</v>
      </c>
      <c r="O297" t="str">
        <f t="shared" si="196"/>
        <v>parfois</v>
      </c>
      <c r="P297" t="str">
        <f t="shared" si="197"/>
        <v>toujours</v>
      </c>
      <c r="Q297" t="str">
        <f t="shared" si="198"/>
        <v>jamais</v>
      </c>
      <c r="R297" t="s">
        <v>430</v>
      </c>
      <c r="S297" t="s">
        <v>430</v>
      </c>
      <c r="T297" t="s">
        <v>425</v>
      </c>
      <c r="U297" t="s">
        <v>427</v>
      </c>
      <c r="V297" t="s">
        <v>428</v>
      </c>
      <c r="W297" t="s">
        <v>428</v>
      </c>
      <c r="X297" t="s">
        <v>429</v>
      </c>
      <c r="Y297" t="s">
        <v>430</v>
      </c>
      <c r="Z297" t="s">
        <v>425</v>
      </c>
      <c r="AA297" t="s">
        <v>430</v>
      </c>
      <c r="AB297" t="s">
        <v>424</v>
      </c>
      <c r="AC297" t="s">
        <v>424</v>
      </c>
      <c r="AD297" t="str">
        <f t="shared" si="199"/>
        <v>1 semaine avant</v>
      </c>
      <c r="AE297" t="str">
        <f t="shared" si="200"/>
        <v>plutôt oui</v>
      </c>
      <c r="AF297" t="str">
        <f t="shared" si="201"/>
        <v>très bonnes</v>
      </c>
      <c r="AG297" t="str">
        <f t="shared" si="202"/>
        <v>très souvent</v>
      </c>
      <c r="AH297" t="str">
        <f t="shared" si="203"/>
        <v>très souvent</v>
      </c>
      <c r="AI297" t="str">
        <f t="shared" si="204"/>
        <v>jamais</v>
      </c>
      <c r="AJ297" t="str">
        <f t="shared" si="205"/>
        <v>parfois</v>
      </c>
      <c r="AK297" t="str">
        <f t="shared" si="206"/>
        <v>non</v>
      </c>
      <c r="AL297" t="str">
        <f t="shared" si="207"/>
        <v>pas d'asso</v>
      </c>
      <c r="AM297" t="str">
        <f t="shared" si="208"/>
        <v>pas d'asso</v>
      </c>
      <c r="AN297" t="str">
        <f t="shared" si="209"/>
        <v>1-3h</v>
      </c>
      <c r="AO297" t="str">
        <f t="shared" si="210"/>
        <v>jamais</v>
      </c>
      <c r="AP297" t="str">
        <f t="shared" si="211"/>
        <v>pas de spectacles</v>
      </c>
      <c r="AQ297" t="str">
        <f t="shared" si="212"/>
        <v>1/semaine</v>
      </c>
      <c r="AR297" t="str">
        <f t="shared" si="213"/>
        <v>parfois</v>
      </c>
      <c r="AS297" t="str">
        <f t="shared" si="214"/>
        <v>6-8h</v>
      </c>
      <c r="AT297" t="str">
        <f t="shared" si="215"/>
        <v>plutôt insatisfaisante</v>
      </c>
      <c r="AU297" t="str">
        <f t="shared" si="216"/>
        <v>plutôt non</v>
      </c>
      <c r="AV297" t="str">
        <f t="shared" si="217"/>
        <v>pas du tout</v>
      </c>
      <c r="AW297" t="str">
        <f t="shared" si="218"/>
        <v>plutôt oui</v>
      </c>
      <c r="AX297" t="str">
        <f t="shared" si="219"/>
        <v>pas du tout</v>
      </c>
      <c r="AY297" t="str">
        <f t="shared" si="220"/>
        <v>pas du tout</v>
      </c>
      <c r="AZ297" t="str">
        <f t="shared" si="221"/>
        <v>3A</v>
      </c>
      <c r="BA297" t="str">
        <f t="shared" si="222"/>
        <v>GC</v>
      </c>
      <c r="BB297" t="str">
        <f t="shared" si="223"/>
        <v>classique</v>
      </c>
      <c r="BC297" t="str">
        <f t="shared" si="224"/>
        <v>non</v>
      </c>
      <c r="BD297" t="str">
        <f t="shared" si="225"/>
        <v>3A</v>
      </c>
      <c r="BE297" t="str">
        <f t="shared" si="226"/>
        <v>Fr</v>
      </c>
      <c r="BF297" t="str">
        <f t="shared" si="227"/>
        <v>pas de classement</v>
      </c>
      <c r="BG297" t="str">
        <f t="shared" si="228"/>
        <v>jsp</v>
      </c>
      <c r="BH297" t="s">
        <v>423</v>
      </c>
      <c r="BI297" t="str">
        <f t="shared" si="229"/>
        <v>aucun</v>
      </c>
      <c r="BJ297" t="s">
        <v>423</v>
      </c>
      <c r="BK297" t="s">
        <v>423</v>
      </c>
      <c r="BL297" t="s">
        <v>431</v>
      </c>
      <c r="BM297" t="s">
        <v>423</v>
      </c>
      <c r="BN297" t="s">
        <v>431</v>
      </c>
      <c r="BO297" t="s">
        <v>423</v>
      </c>
      <c r="BP297" t="s">
        <v>423</v>
      </c>
      <c r="BR297" t="s">
        <v>423</v>
      </c>
      <c r="BS297" t="s">
        <v>423</v>
      </c>
      <c r="BT297" t="s">
        <v>423</v>
      </c>
      <c r="BU297" t="s">
        <v>431</v>
      </c>
      <c r="BV297" t="s">
        <v>423</v>
      </c>
      <c r="BW297" t="s">
        <v>431</v>
      </c>
      <c r="BX297" t="s">
        <v>423</v>
      </c>
      <c r="BY297" t="s">
        <v>423</v>
      </c>
      <c r="BZ297" t="s">
        <v>423</v>
      </c>
      <c r="CA297" t="s">
        <v>432</v>
      </c>
      <c r="CB297" t="s">
        <v>432</v>
      </c>
      <c r="CC297" t="s">
        <v>432</v>
      </c>
      <c r="CD297" t="s">
        <v>432</v>
      </c>
      <c r="CE297" t="s">
        <v>431</v>
      </c>
      <c r="CF297" t="s">
        <v>423</v>
      </c>
      <c r="CG297" t="s">
        <v>431</v>
      </c>
      <c r="CH297" t="s">
        <v>423</v>
      </c>
      <c r="CI297" t="s">
        <v>423</v>
      </c>
      <c r="CJ297" t="s">
        <v>423</v>
      </c>
      <c r="CK297" t="s">
        <v>423</v>
      </c>
      <c r="CL297" t="s">
        <v>423</v>
      </c>
      <c r="CM297" t="s">
        <v>423</v>
      </c>
      <c r="CN297" t="s">
        <v>423</v>
      </c>
      <c r="CO297" t="s">
        <v>432</v>
      </c>
      <c r="CP297" t="s">
        <v>432</v>
      </c>
      <c r="CQ297" t="s">
        <v>432</v>
      </c>
      <c r="CR297" t="s">
        <v>432</v>
      </c>
      <c r="CT297" t="s">
        <v>432</v>
      </c>
      <c r="CU297" t="s">
        <v>423</v>
      </c>
      <c r="CV297" t="s">
        <v>423</v>
      </c>
      <c r="CW297" t="s">
        <v>431</v>
      </c>
      <c r="CX297" t="s">
        <v>423</v>
      </c>
      <c r="CY297" t="s">
        <v>423</v>
      </c>
      <c r="CZ297" t="s">
        <v>423</v>
      </c>
      <c r="DA297" t="s">
        <v>423</v>
      </c>
      <c r="DB297" t="s">
        <v>423</v>
      </c>
      <c r="DC297" t="s">
        <v>431</v>
      </c>
      <c r="DD297" t="s">
        <v>432</v>
      </c>
      <c r="DE297" t="s">
        <v>432</v>
      </c>
      <c r="DF297" t="s">
        <v>432</v>
      </c>
      <c r="DG297" t="s">
        <v>432</v>
      </c>
      <c r="DH297" t="s">
        <v>423</v>
      </c>
      <c r="DI297" t="s">
        <v>423</v>
      </c>
      <c r="DJ297" t="s">
        <v>423</v>
      </c>
      <c r="DK297" t="s">
        <v>431</v>
      </c>
      <c r="DL297" t="s">
        <v>423</v>
      </c>
      <c r="DM297" t="s">
        <v>423</v>
      </c>
      <c r="DN297" t="s">
        <v>423</v>
      </c>
      <c r="DO297" t="s">
        <v>423</v>
      </c>
      <c r="DP297" t="s">
        <v>431</v>
      </c>
      <c r="DQ297" t="s">
        <v>423</v>
      </c>
      <c r="DR297" t="s">
        <v>423</v>
      </c>
      <c r="DS297" t="s">
        <v>423</v>
      </c>
      <c r="DT297" t="s">
        <v>423</v>
      </c>
      <c r="DU297" t="s">
        <v>423</v>
      </c>
      <c r="DV297" t="s">
        <v>431</v>
      </c>
      <c r="DW297" t="s">
        <v>423</v>
      </c>
      <c r="DX297" t="s">
        <v>431</v>
      </c>
      <c r="DY297" t="s">
        <v>423</v>
      </c>
      <c r="DZ297" t="s">
        <v>423</v>
      </c>
      <c r="EA297" t="s">
        <v>423</v>
      </c>
      <c r="EB297" t="s">
        <v>423</v>
      </c>
      <c r="EC297" t="s">
        <v>423</v>
      </c>
      <c r="ED297" t="s">
        <v>423</v>
      </c>
      <c r="EE297" t="s">
        <v>431</v>
      </c>
      <c r="EF297" t="s">
        <v>438</v>
      </c>
      <c r="EG297" t="s">
        <v>435</v>
      </c>
      <c r="EH297" t="s">
        <v>437</v>
      </c>
      <c r="EI297" t="s">
        <v>434</v>
      </c>
      <c r="EJ297" t="s">
        <v>433</v>
      </c>
      <c r="EK297" t="s">
        <v>436</v>
      </c>
      <c r="EL297" t="s">
        <v>430</v>
      </c>
      <c r="EM297" t="s">
        <v>430</v>
      </c>
      <c r="EN297" t="s">
        <v>425</v>
      </c>
      <c r="EO297" t="s">
        <v>427</v>
      </c>
      <c r="EP297" t="s">
        <v>428</v>
      </c>
      <c r="EQ297" t="s">
        <v>428</v>
      </c>
      <c r="ER297" t="s">
        <v>429</v>
      </c>
      <c r="ES297" t="s">
        <v>430</v>
      </c>
      <c r="ET297" t="s">
        <v>425</v>
      </c>
      <c r="EU297" t="s">
        <v>430</v>
      </c>
      <c r="EV297" t="s">
        <v>424</v>
      </c>
      <c r="EW297" t="s">
        <v>424</v>
      </c>
      <c r="EX297" t="s">
        <v>423</v>
      </c>
      <c r="EY297" t="s">
        <v>423</v>
      </c>
      <c r="EZ297" t="s">
        <v>423</v>
      </c>
      <c r="FA297" t="s">
        <v>431</v>
      </c>
      <c r="FB297" t="s">
        <v>423</v>
      </c>
      <c r="FC297" t="s">
        <v>423</v>
      </c>
      <c r="FD297" t="s">
        <v>423</v>
      </c>
      <c r="FE297" t="s">
        <v>431</v>
      </c>
      <c r="FF297" t="s">
        <v>423</v>
      </c>
      <c r="FG297" t="s">
        <v>423</v>
      </c>
      <c r="FH297" t="s">
        <v>431</v>
      </c>
      <c r="FI297" t="s">
        <v>423</v>
      </c>
      <c r="FJ297" t="s">
        <v>423</v>
      </c>
      <c r="FK297" t="s">
        <v>423</v>
      </c>
      <c r="FL297" t="s">
        <v>431</v>
      </c>
      <c r="FM297" t="s">
        <v>423</v>
      </c>
      <c r="FN297" t="s">
        <v>423</v>
      </c>
      <c r="FO297" t="s">
        <v>423</v>
      </c>
      <c r="FP297" t="s">
        <v>431</v>
      </c>
      <c r="FQ297" t="s">
        <v>423</v>
      </c>
      <c r="FR297" t="s">
        <v>423</v>
      </c>
      <c r="FS297" t="s">
        <v>423</v>
      </c>
      <c r="FT297" t="s">
        <v>423</v>
      </c>
      <c r="FU297" t="s">
        <v>423</v>
      </c>
      <c r="FV297" t="s">
        <v>423</v>
      </c>
      <c r="FW297" t="s">
        <v>431</v>
      </c>
      <c r="FX297" t="s">
        <v>423</v>
      </c>
      <c r="FZ297" t="s">
        <v>423</v>
      </c>
      <c r="GB297" t="s">
        <v>431</v>
      </c>
      <c r="GD297" t="s">
        <v>423</v>
      </c>
      <c r="GF297" t="s">
        <v>423</v>
      </c>
      <c r="GG297" t="s">
        <v>432</v>
      </c>
      <c r="GH297" t="s">
        <v>432</v>
      </c>
      <c r="GI297" t="s">
        <v>432</v>
      </c>
      <c r="GJ297" t="s">
        <v>432</v>
      </c>
      <c r="GK297" t="s">
        <v>432</v>
      </c>
      <c r="GL297" t="s">
        <v>432</v>
      </c>
      <c r="GM297" t="s">
        <v>432</v>
      </c>
      <c r="GN297" t="s">
        <v>432</v>
      </c>
      <c r="GO297" t="s">
        <v>432</v>
      </c>
      <c r="GP297" t="s">
        <v>432</v>
      </c>
      <c r="GQ297" t="s">
        <v>432</v>
      </c>
      <c r="GR297" t="s">
        <v>432</v>
      </c>
      <c r="GS297" t="s">
        <v>432</v>
      </c>
      <c r="GT297" t="s">
        <v>432</v>
      </c>
      <c r="GU297" t="s">
        <v>423</v>
      </c>
      <c r="GV297" t="s">
        <v>423</v>
      </c>
      <c r="GW297" t="s">
        <v>423</v>
      </c>
      <c r="GX297" t="s">
        <v>431</v>
      </c>
      <c r="GY297" t="s">
        <v>423</v>
      </c>
      <c r="GZ297" t="s">
        <v>423</v>
      </c>
      <c r="HA297" t="s">
        <v>423</v>
      </c>
      <c r="HB297" t="s">
        <v>423</v>
      </c>
      <c r="HC297" t="s">
        <v>431</v>
      </c>
      <c r="HD297" t="s">
        <v>432</v>
      </c>
      <c r="HE297" t="s">
        <v>432</v>
      </c>
      <c r="HF297" t="s">
        <v>432</v>
      </c>
      <c r="HG297" t="s">
        <v>432</v>
      </c>
      <c r="HH297" t="s">
        <v>423</v>
      </c>
      <c r="HI297" t="s">
        <v>423</v>
      </c>
      <c r="HJ297" t="s">
        <v>431</v>
      </c>
      <c r="HK297" t="s">
        <v>423</v>
      </c>
      <c r="HL297" t="s">
        <v>423</v>
      </c>
      <c r="HM297" t="s">
        <v>423</v>
      </c>
      <c r="HN297" t="s">
        <v>423</v>
      </c>
      <c r="HP297" t="s">
        <v>423</v>
      </c>
      <c r="HR297" t="s">
        <v>431</v>
      </c>
      <c r="HT297" t="s">
        <v>423</v>
      </c>
      <c r="HV297" t="s">
        <v>423</v>
      </c>
      <c r="HW297" t="s">
        <v>423</v>
      </c>
      <c r="HX297" t="s">
        <v>423</v>
      </c>
      <c r="HY297" t="s">
        <v>423</v>
      </c>
      <c r="HZ297" t="s">
        <v>431</v>
      </c>
      <c r="IA297" t="s">
        <v>423</v>
      </c>
      <c r="IB297" t="s">
        <v>423</v>
      </c>
      <c r="IC297" t="s">
        <v>423</v>
      </c>
      <c r="ID297" t="s">
        <v>431</v>
      </c>
      <c r="IE297" t="s">
        <v>423</v>
      </c>
      <c r="IF297" t="s">
        <v>423</v>
      </c>
      <c r="IG297" t="s">
        <v>423</v>
      </c>
      <c r="IH297" t="s">
        <v>431</v>
      </c>
      <c r="II297" t="s">
        <v>423</v>
      </c>
      <c r="IJ297" t="s">
        <v>423</v>
      </c>
      <c r="IK297" t="s">
        <v>423</v>
      </c>
      <c r="IL297" t="s">
        <v>423</v>
      </c>
      <c r="IM297" t="s">
        <v>431</v>
      </c>
      <c r="IN297" t="s">
        <v>423</v>
      </c>
      <c r="IO297" t="s">
        <v>431</v>
      </c>
      <c r="IP297" t="s">
        <v>423</v>
      </c>
      <c r="IQ297" t="s">
        <v>423</v>
      </c>
      <c r="IR297" t="s">
        <v>423</v>
      </c>
      <c r="IS297" t="s">
        <v>423</v>
      </c>
      <c r="IT297" t="s">
        <v>423</v>
      </c>
      <c r="IU297" t="s">
        <v>431</v>
      </c>
      <c r="IV297" t="s">
        <v>423</v>
      </c>
      <c r="IX297" t="s">
        <v>423</v>
      </c>
      <c r="IZ297" t="s">
        <v>423</v>
      </c>
      <c r="JB297" t="s">
        <v>431</v>
      </c>
      <c r="JI297" t="s">
        <v>423</v>
      </c>
      <c r="JJ297" t="s">
        <v>423</v>
      </c>
      <c r="JK297" t="s">
        <v>431</v>
      </c>
      <c r="JL297" t="s">
        <v>423</v>
      </c>
      <c r="JM297" t="s">
        <v>423</v>
      </c>
      <c r="JN297" t="s">
        <v>423</v>
      </c>
      <c r="JO297" t="s">
        <v>423</v>
      </c>
      <c r="JP297" t="s">
        <v>423</v>
      </c>
      <c r="JQ297" t="s">
        <v>423</v>
      </c>
      <c r="JR297" t="s">
        <v>423</v>
      </c>
      <c r="JS297" t="s">
        <v>423</v>
      </c>
      <c r="JT297" t="s">
        <v>423</v>
      </c>
      <c r="JU297" t="s">
        <v>423</v>
      </c>
      <c r="JV297" t="s">
        <v>423</v>
      </c>
      <c r="JW297" t="s">
        <v>423</v>
      </c>
      <c r="JX297" t="s">
        <v>431</v>
      </c>
      <c r="JY297" t="s">
        <v>423</v>
      </c>
      <c r="JZ297" t="s">
        <v>423</v>
      </c>
      <c r="KA297" t="s">
        <v>423</v>
      </c>
      <c r="KB297" t="s">
        <v>423</v>
      </c>
      <c r="KC297" t="s">
        <v>423</v>
      </c>
      <c r="KD297" t="s">
        <v>423</v>
      </c>
      <c r="KE297" t="s">
        <v>423</v>
      </c>
      <c r="KF297" t="s">
        <v>423</v>
      </c>
      <c r="KG297" t="s">
        <v>423</v>
      </c>
      <c r="KH297" t="s">
        <v>423</v>
      </c>
      <c r="KI297" t="s">
        <v>423</v>
      </c>
      <c r="KJ297" t="s">
        <v>423</v>
      </c>
      <c r="KK297" t="s">
        <v>423</v>
      </c>
      <c r="KL297" t="s">
        <v>423</v>
      </c>
      <c r="KM297" t="s">
        <v>423</v>
      </c>
      <c r="KN297" t="s">
        <v>423</v>
      </c>
      <c r="KO297" t="s">
        <v>423</v>
      </c>
      <c r="KP297" t="s">
        <v>423</v>
      </c>
      <c r="KQ297" t="s">
        <v>431</v>
      </c>
      <c r="KR297" t="s">
        <v>423</v>
      </c>
      <c r="KS297" t="s">
        <v>423</v>
      </c>
      <c r="KT297" t="s">
        <v>423</v>
      </c>
      <c r="KU297" t="s">
        <v>423</v>
      </c>
      <c r="KV297" t="s">
        <v>423</v>
      </c>
      <c r="KW297" t="s">
        <v>431</v>
      </c>
      <c r="KY297" t="s">
        <v>423</v>
      </c>
      <c r="KZ297" t="s">
        <v>423</v>
      </c>
      <c r="LA297" t="s">
        <v>423</v>
      </c>
      <c r="LB297" t="s">
        <v>431</v>
      </c>
      <c r="LC297" t="s">
        <v>423</v>
      </c>
      <c r="LD297" t="s">
        <v>423</v>
      </c>
      <c r="LE297" t="s">
        <v>431</v>
      </c>
      <c r="LF297" t="s">
        <v>423</v>
      </c>
      <c r="LG297" t="s">
        <v>423</v>
      </c>
      <c r="LH297" t="s">
        <v>423</v>
      </c>
      <c r="LI297" t="s">
        <v>423</v>
      </c>
      <c r="LK297" t="s">
        <v>431</v>
      </c>
      <c r="LL297" t="s">
        <v>423</v>
      </c>
      <c r="LM297" t="s">
        <v>423</v>
      </c>
      <c r="LN297" t="s">
        <v>423</v>
      </c>
      <c r="LO297" t="s">
        <v>439</v>
      </c>
      <c r="LP297" t="s">
        <v>432</v>
      </c>
      <c r="LQ297" t="s">
        <v>432</v>
      </c>
      <c r="LR297" t="s">
        <v>432</v>
      </c>
      <c r="LS297" t="s">
        <v>432</v>
      </c>
      <c r="LT297" t="s">
        <v>432</v>
      </c>
      <c r="LU297" t="s">
        <v>432</v>
      </c>
      <c r="LV297" t="s">
        <v>432</v>
      </c>
      <c r="LW297" t="s">
        <v>432</v>
      </c>
      <c r="LX297" t="s">
        <v>432</v>
      </c>
      <c r="LY297" t="s">
        <v>432</v>
      </c>
      <c r="LZ297" t="s">
        <v>432</v>
      </c>
      <c r="MA297" t="s">
        <v>432</v>
      </c>
      <c r="MB297" t="s">
        <v>423</v>
      </c>
      <c r="MC297" t="s">
        <v>423</v>
      </c>
      <c r="MD297" t="s">
        <v>423</v>
      </c>
      <c r="ME297" t="s">
        <v>423</v>
      </c>
      <c r="MF297" t="s">
        <v>423</v>
      </c>
      <c r="MG297" t="s">
        <v>431</v>
      </c>
      <c r="MH297" t="s">
        <v>423</v>
      </c>
      <c r="MI297" t="s">
        <v>423</v>
      </c>
      <c r="MJ297" t="s">
        <v>423</v>
      </c>
      <c r="MK297" t="s">
        <v>423</v>
      </c>
      <c r="ML297" t="s">
        <v>431</v>
      </c>
      <c r="MN297">
        <v>399.86</v>
      </c>
      <c r="MO297">
        <v>53.16</v>
      </c>
      <c r="NE297">
        <v>163.01</v>
      </c>
      <c r="NT297">
        <v>117.5</v>
      </c>
      <c r="OJ297">
        <v>22.94</v>
      </c>
      <c r="OT297">
        <v>43.25</v>
      </c>
    </row>
    <row r="298" spans="1:410" ht="12.75" customHeight="1" x14ac:dyDescent="0.2">
      <c r="A298">
        <v>367</v>
      </c>
      <c r="B298" t="str">
        <f t="shared" si="184"/>
        <v>0-5min</v>
      </c>
      <c r="C298" t="str">
        <f t="shared" si="185"/>
        <v>seul</v>
      </c>
      <c r="D298" t="str">
        <f t="shared" si="186"/>
        <v>20-30m2</v>
      </c>
      <c r="E298" t="str">
        <f t="shared" si="187"/>
        <v>tout à fait</v>
      </c>
      <c r="F298" t="str">
        <f t="shared" si="188"/>
        <v>aucune</v>
      </c>
      <c r="G298" t="str">
        <f t="shared" si="189"/>
        <v>echelon 4-7</v>
      </c>
      <c r="H298" t="str">
        <f t="shared" si="190"/>
        <v>non</v>
      </c>
      <c r="I298" t="s">
        <v>423</v>
      </c>
      <c r="J298" t="str">
        <f t="shared" si="191"/>
        <v>souvent</v>
      </c>
      <c r="K298" t="str">
        <f t="shared" si="192"/>
        <v>parfois</v>
      </c>
      <c r="L298" t="str">
        <f t="shared" si="193"/>
        <v>plutôt oui</v>
      </c>
      <c r="M298" t="str">
        <f t="shared" si="194"/>
        <v>0-1h</v>
      </c>
      <c r="N298" t="str">
        <f t="shared" si="195"/>
        <v>4-6h</v>
      </c>
      <c r="O298" t="str">
        <f t="shared" si="196"/>
        <v>jamais</v>
      </c>
      <c r="P298" t="str">
        <f t="shared" si="197"/>
        <v>jamais</v>
      </c>
      <c r="Q298" t="str">
        <f t="shared" si="198"/>
        <v>souvent</v>
      </c>
      <c r="R298" t="s">
        <v>424</v>
      </c>
      <c r="S298" t="s">
        <v>425</v>
      </c>
      <c r="T298" t="s">
        <v>425</v>
      </c>
      <c r="U298" t="s">
        <v>427</v>
      </c>
      <c r="V298" t="s">
        <v>440</v>
      </c>
      <c r="W298" t="s">
        <v>428</v>
      </c>
      <c r="X298" t="s">
        <v>429</v>
      </c>
      <c r="Y298" t="s">
        <v>424</v>
      </c>
      <c r="Z298" t="s">
        <v>430</v>
      </c>
      <c r="AA298" t="s">
        <v>430</v>
      </c>
      <c r="AB298" t="s">
        <v>425</v>
      </c>
      <c r="AC298" t="s">
        <v>424</v>
      </c>
      <c r="AD298" t="str">
        <f t="shared" si="199"/>
        <v>3-4 jours avant</v>
      </c>
      <c r="AE298" t="str">
        <f t="shared" si="200"/>
        <v>très</v>
      </c>
      <c r="AF298" t="str">
        <f t="shared" si="201"/>
        <v>plutôt bonnes</v>
      </c>
      <c r="AG298" t="str">
        <f t="shared" si="202"/>
        <v>jamais</v>
      </c>
      <c r="AH298" t="str">
        <f t="shared" si="203"/>
        <v>régulièrement</v>
      </c>
      <c r="AI298" t="str">
        <f t="shared" si="204"/>
        <v>régulièrement</v>
      </c>
      <c r="AJ298" t="str">
        <f t="shared" si="205"/>
        <v>parfois</v>
      </c>
      <c r="AK298" t="str">
        <f t="shared" si="206"/>
        <v>non</v>
      </c>
      <c r="AL298" t="str">
        <f t="shared" si="207"/>
        <v>pas d'asso</v>
      </c>
      <c r="AM298" t="str">
        <f t="shared" si="208"/>
        <v>pas d'asso</v>
      </c>
      <c r="AN298" t="str">
        <f t="shared" si="209"/>
        <v>3-6h</v>
      </c>
      <c r="AO298" t="str">
        <f t="shared" si="210"/>
        <v>jamais</v>
      </c>
      <c r="AP298" t="str">
        <f t="shared" si="211"/>
        <v>pas de spectacles</v>
      </c>
      <c r="AQ298" t="str">
        <f t="shared" si="212"/>
        <v>1/semaine</v>
      </c>
      <c r="AR298" t="str">
        <f t="shared" si="213"/>
        <v>très souvent</v>
      </c>
      <c r="AS298" t="str">
        <f t="shared" si="214"/>
        <v>+8h</v>
      </c>
      <c r="AT298" t="str">
        <f t="shared" si="215"/>
        <v>plutôt satisfaisante</v>
      </c>
      <c r="AU298" t="str">
        <f t="shared" si="216"/>
        <v>plutôt non</v>
      </c>
      <c r="AV298" t="str">
        <f t="shared" si="217"/>
        <v>plutôt oui</v>
      </c>
      <c r="AW298" t="str">
        <f t="shared" si="218"/>
        <v>tout à fait</v>
      </c>
      <c r="AX298" t="str">
        <f t="shared" si="219"/>
        <v>plutôt oui</v>
      </c>
      <c r="AY298" t="str">
        <f t="shared" si="220"/>
        <v>plutôt oui</v>
      </c>
      <c r="AZ298" t="str">
        <f t="shared" si="221"/>
        <v>1A</v>
      </c>
      <c r="BA298" t="str">
        <f t="shared" si="222"/>
        <v>1A</v>
      </c>
      <c r="BB298" t="str">
        <f t="shared" si="223"/>
        <v>classique</v>
      </c>
      <c r="BC298" t="str">
        <f t="shared" si="224"/>
        <v>non</v>
      </c>
      <c r="BD298" t="str">
        <f t="shared" si="225"/>
        <v>post-bac</v>
      </c>
      <c r="BE298" t="str">
        <f t="shared" si="226"/>
        <v>Fr</v>
      </c>
      <c r="BF298" t="str">
        <f t="shared" si="227"/>
        <v>amenag</v>
      </c>
      <c r="BG298" t="str">
        <f t="shared" si="228"/>
        <v>jsp</v>
      </c>
      <c r="BH298" t="s">
        <v>423</v>
      </c>
      <c r="BI298" t="str">
        <f t="shared" si="229"/>
        <v>aucun</v>
      </c>
      <c r="BJ298" t="s">
        <v>431</v>
      </c>
      <c r="BK298" t="s">
        <v>423</v>
      </c>
      <c r="BL298" t="s">
        <v>423</v>
      </c>
      <c r="BM298" t="s">
        <v>423</v>
      </c>
      <c r="BN298" t="s">
        <v>431</v>
      </c>
      <c r="BO298" t="s">
        <v>423</v>
      </c>
      <c r="BP298" t="s">
        <v>423</v>
      </c>
      <c r="BR298" t="s">
        <v>423</v>
      </c>
      <c r="BS298" t="s">
        <v>423</v>
      </c>
      <c r="BT298" t="s">
        <v>431</v>
      </c>
      <c r="BU298" t="s">
        <v>423</v>
      </c>
      <c r="BV298" t="s">
        <v>431</v>
      </c>
      <c r="BW298" t="s">
        <v>423</v>
      </c>
      <c r="BX298" t="s">
        <v>423</v>
      </c>
      <c r="BY298" t="s">
        <v>423</v>
      </c>
      <c r="BZ298" t="s">
        <v>423</v>
      </c>
      <c r="CA298" t="s">
        <v>432</v>
      </c>
      <c r="CB298" t="s">
        <v>432</v>
      </c>
      <c r="CC298" t="s">
        <v>432</v>
      </c>
      <c r="CD298" t="s">
        <v>432</v>
      </c>
      <c r="CE298" t="s">
        <v>431</v>
      </c>
      <c r="CF298" t="s">
        <v>423</v>
      </c>
      <c r="CG298" t="s">
        <v>423</v>
      </c>
      <c r="CH298" t="s">
        <v>423</v>
      </c>
      <c r="CI298" t="s">
        <v>423</v>
      </c>
      <c r="CJ298" t="s">
        <v>423</v>
      </c>
      <c r="CK298" t="s">
        <v>423</v>
      </c>
      <c r="CL298" t="s">
        <v>431</v>
      </c>
      <c r="CM298" t="s">
        <v>423</v>
      </c>
      <c r="CN298" t="s">
        <v>423</v>
      </c>
      <c r="CO298" t="s">
        <v>432</v>
      </c>
      <c r="CP298" t="s">
        <v>432</v>
      </c>
      <c r="CQ298" t="s">
        <v>432</v>
      </c>
      <c r="CR298" t="s">
        <v>432</v>
      </c>
      <c r="CT298" t="s">
        <v>432</v>
      </c>
      <c r="CU298" t="s">
        <v>423</v>
      </c>
      <c r="CV298" t="s">
        <v>423</v>
      </c>
      <c r="CW298" t="s">
        <v>431</v>
      </c>
      <c r="CX298" t="s">
        <v>423</v>
      </c>
      <c r="CY298" t="s">
        <v>423</v>
      </c>
      <c r="CZ298" t="s">
        <v>423</v>
      </c>
      <c r="DA298" t="s">
        <v>423</v>
      </c>
      <c r="DB298" t="s">
        <v>431</v>
      </c>
      <c r="DC298" t="s">
        <v>423</v>
      </c>
      <c r="DD298" t="s">
        <v>423</v>
      </c>
      <c r="DE298" t="s">
        <v>431</v>
      </c>
      <c r="DF298" t="s">
        <v>423</v>
      </c>
      <c r="DG298" t="s">
        <v>423</v>
      </c>
      <c r="DH298" t="s">
        <v>423</v>
      </c>
      <c r="DI298" t="s">
        <v>423</v>
      </c>
      <c r="DJ298" t="s">
        <v>423</v>
      </c>
      <c r="DK298" t="s">
        <v>431</v>
      </c>
      <c r="DL298" t="s">
        <v>423</v>
      </c>
      <c r="DM298" t="s">
        <v>423</v>
      </c>
      <c r="DN298" t="s">
        <v>423</v>
      </c>
      <c r="DO298" t="s">
        <v>431</v>
      </c>
      <c r="DP298" t="s">
        <v>423</v>
      </c>
      <c r="DQ298" t="s">
        <v>423</v>
      </c>
      <c r="DR298" t="s">
        <v>423</v>
      </c>
      <c r="DS298" t="s">
        <v>423</v>
      </c>
      <c r="DT298" t="s">
        <v>423</v>
      </c>
      <c r="DU298" t="s">
        <v>423</v>
      </c>
      <c r="DV298" t="s">
        <v>423</v>
      </c>
      <c r="DW298" t="s">
        <v>431</v>
      </c>
      <c r="DX298" t="s">
        <v>423</v>
      </c>
      <c r="DY298" t="s">
        <v>423</v>
      </c>
      <c r="DZ298" t="s">
        <v>423</v>
      </c>
      <c r="EA298" t="s">
        <v>431</v>
      </c>
      <c r="EB298" t="s">
        <v>423</v>
      </c>
      <c r="EC298" t="s">
        <v>431</v>
      </c>
      <c r="ED298" t="s">
        <v>423</v>
      </c>
      <c r="EE298" t="s">
        <v>423</v>
      </c>
      <c r="EF298" t="s">
        <v>437</v>
      </c>
      <c r="EG298" t="s">
        <v>435</v>
      </c>
      <c r="EH298" t="s">
        <v>438</v>
      </c>
      <c r="EI298" t="s">
        <v>434</v>
      </c>
      <c r="EJ298" t="s">
        <v>436</v>
      </c>
      <c r="EK298" t="s">
        <v>433</v>
      </c>
      <c r="EL298" t="s">
        <v>424</v>
      </c>
      <c r="EM298" t="s">
        <v>425</v>
      </c>
      <c r="EN298" t="s">
        <v>425</v>
      </c>
      <c r="EO298" t="s">
        <v>427</v>
      </c>
      <c r="EP298" t="s">
        <v>440</v>
      </c>
      <c r="EQ298" t="s">
        <v>428</v>
      </c>
      <c r="ER298" t="s">
        <v>429</v>
      </c>
      <c r="ES298" t="s">
        <v>424</v>
      </c>
      <c r="ET298" t="s">
        <v>430</v>
      </c>
      <c r="EU298" t="s">
        <v>430</v>
      </c>
      <c r="EV298" t="s">
        <v>425</v>
      </c>
      <c r="EW298" t="s">
        <v>424</v>
      </c>
      <c r="EX298" t="s">
        <v>423</v>
      </c>
      <c r="EY298" t="s">
        <v>423</v>
      </c>
      <c r="EZ298" t="s">
        <v>423</v>
      </c>
      <c r="FA298" t="s">
        <v>423</v>
      </c>
      <c r="FB298" t="s">
        <v>431</v>
      </c>
      <c r="FC298" t="s">
        <v>423</v>
      </c>
      <c r="FD298" t="s">
        <v>431</v>
      </c>
      <c r="FE298" t="s">
        <v>423</v>
      </c>
      <c r="FF298" t="s">
        <v>423</v>
      </c>
      <c r="FG298" t="s">
        <v>423</v>
      </c>
      <c r="FH298" t="s">
        <v>423</v>
      </c>
      <c r="FI298" t="s">
        <v>431</v>
      </c>
      <c r="FJ298" t="s">
        <v>423</v>
      </c>
      <c r="FK298" t="s">
        <v>423</v>
      </c>
      <c r="FL298" t="s">
        <v>423</v>
      </c>
      <c r="FM298" t="s">
        <v>423</v>
      </c>
      <c r="FN298" t="s">
        <v>423</v>
      </c>
      <c r="FO298" t="s">
        <v>431</v>
      </c>
      <c r="FP298" t="s">
        <v>423</v>
      </c>
      <c r="FQ298" t="s">
        <v>431</v>
      </c>
      <c r="FR298" t="s">
        <v>423</v>
      </c>
      <c r="FS298" t="s">
        <v>423</v>
      </c>
      <c r="FT298" t="s">
        <v>423</v>
      </c>
      <c r="FU298" t="s">
        <v>431</v>
      </c>
      <c r="FV298" t="s">
        <v>423</v>
      </c>
      <c r="FW298" t="s">
        <v>423</v>
      </c>
      <c r="FX298" t="s">
        <v>423</v>
      </c>
      <c r="FZ298" t="s">
        <v>423</v>
      </c>
      <c r="GB298" t="s">
        <v>431</v>
      </c>
      <c r="GC298" t="s">
        <v>1355</v>
      </c>
      <c r="GD298" t="s">
        <v>423</v>
      </c>
      <c r="GF298" t="s">
        <v>423</v>
      </c>
      <c r="GG298" t="s">
        <v>432</v>
      </c>
      <c r="GH298" t="s">
        <v>432</v>
      </c>
      <c r="GI298" t="s">
        <v>432</v>
      </c>
      <c r="GJ298" t="s">
        <v>432</v>
      </c>
      <c r="GK298" t="s">
        <v>432</v>
      </c>
      <c r="GL298" t="s">
        <v>432</v>
      </c>
      <c r="GM298" t="s">
        <v>432</v>
      </c>
      <c r="GN298" t="s">
        <v>432</v>
      </c>
      <c r="GO298" t="s">
        <v>432</v>
      </c>
      <c r="GP298" t="s">
        <v>432</v>
      </c>
      <c r="GQ298" t="s">
        <v>432</v>
      </c>
      <c r="GR298" t="s">
        <v>432</v>
      </c>
      <c r="GS298" t="s">
        <v>432</v>
      </c>
      <c r="GT298" t="s">
        <v>432</v>
      </c>
      <c r="GU298" t="s">
        <v>423</v>
      </c>
      <c r="GV298" t="s">
        <v>423</v>
      </c>
      <c r="GW298" t="s">
        <v>431</v>
      </c>
      <c r="GX298" t="s">
        <v>423</v>
      </c>
      <c r="GY298" t="s">
        <v>423</v>
      </c>
      <c r="GZ298" t="s">
        <v>423</v>
      </c>
      <c r="HA298" t="s">
        <v>423</v>
      </c>
      <c r="HB298" t="s">
        <v>423</v>
      </c>
      <c r="HC298" t="s">
        <v>431</v>
      </c>
      <c r="HD298" t="s">
        <v>432</v>
      </c>
      <c r="HE298" t="s">
        <v>432</v>
      </c>
      <c r="HF298" t="s">
        <v>432</v>
      </c>
      <c r="HG298" t="s">
        <v>432</v>
      </c>
      <c r="HH298" t="s">
        <v>423</v>
      </c>
      <c r="HI298" t="s">
        <v>423</v>
      </c>
      <c r="HJ298" t="s">
        <v>431</v>
      </c>
      <c r="HK298" t="s">
        <v>423</v>
      </c>
      <c r="HL298" t="s">
        <v>423</v>
      </c>
      <c r="HM298" t="s">
        <v>423</v>
      </c>
      <c r="HN298" t="s">
        <v>431</v>
      </c>
      <c r="HO298" t="s">
        <v>1356</v>
      </c>
      <c r="HP298" t="s">
        <v>423</v>
      </c>
      <c r="HR298" t="s">
        <v>423</v>
      </c>
      <c r="HT298" t="s">
        <v>423</v>
      </c>
      <c r="HV298" t="s">
        <v>423</v>
      </c>
      <c r="HW298" t="s">
        <v>423</v>
      </c>
      <c r="HX298" t="s">
        <v>423</v>
      </c>
      <c r="HY298" t="s">
        <v>423</v>
      </c>
      <c r="HZ298" t="s">
        <v>423</v>
      </c>
      <c r="IA298" t="s">
        <v>431</v>
      </c>
      <c r="IB298" t="s">
        <v>423</v>
      </c>
      <c r="IC298" t="s">
        <v>431</v>
      </c>
      <c r="ID298" t="s">
        <v>423</v>
      </c>
      <c r="IE298" t="s">
        <v>423</v>
      </c>
      <c r="IF298" t="s">
        <v>423</v>
      </c>
      <c r="IG298" t="s">
        <v>423</v>
      </c>
      <c r="IH298" t="s">
        <v>431</v>
      </c>
      <c r="II298" t="s">
        <v>423</v>
      </c>
      <c r="IJ298" t="s">
        <v>423</v>
      </c>
      <c r="IK298" t="s">
        <v>431</v>
      </c>
      <c r="IL298" t="s">
        <v>423</v>
      </c>
      <c r="IM298" t="s">
        <v>423</v>
      </c>
      <c r="IN298" t="s">
        <v>431</v>
      </c>
      <c r="IO298" t="s">
        <v>423</v>
      </c>
      <c r="IP298" t="s">
        <v>423</v>
      </c>
      <c r="IQ298" t="s">
        <v>423</v>
      </c>
      <c r="IR298" t="s">
        <v>423</v>
      </c>
      <c r="IS298" t="s">
        <v>431</v>
      </c>
      <c r="IT298" t="s">
        <v>423</v>
      </c>
      <c r="IU298" t="s">
        <v>423</v>
      </c>
      <c r="IV298" t="s">
        <v>423</v>
      </c>
      <c r="IX298" t="s">
        <v>431</v>
      </c>
      <c r="IY298" t="s">
        <v>1357</v>
      </c>
      <c r="IZ298" t="s">
        <v>423</v>
      </c>
      <c r="JB298" t="s">
        <v>423</v>
      </c>
      <c r="JD298" t="s">
        <v>1358</v>
      </c>
      <c r="JE298" t="s">
        <v>1359</v>
      </c>
      <c r="JF298" t="s">
        <v>1360</v>
      </c>
      <c r="JG298" t="s">
        <v>1361</v>
      </c>
      <c r="JH298" t="s">
        <v>543</v>
      </c>
      <c r="JI298" t="s">
        <v>431</v>
      </c>
      <c r="JJ298" t="s">
        <v>423</v>
      </c>
      <c r="JK298" t="s">
        <v>423</v>
      </c>
      <c r="JL298" t="s">
        <v>423</v>
      </c>
      <c r="JM298" t="s">
        <v>423</v>
      </c>
      <c r="JN298" t="s">
        <v>432</v>
      </c>
      <c r="JO298" t="s">
        <v>432</v>
      </c>
      <c r="JP298" t="s">
        <v>432</v>
      </c>
      <c r="JQ298" t="s">
        <v>432</v>
      </c>
      <c r="JR298" t="s">
        <v>432</v>
      </c>
      <c r="JS298" t="s">
        <v>432</v>
      </c>
      <c r="JT298" t="s">
        <v>432</v>
      </c>
      <c r="JU298" t="s">
        <v>432</v>
      </c>
      <c r="JV298" t="s">
        <v>432</v>
      </c>
      <c r="JW298" t="s">
        <v>432</v>
      </c>
      <c r="JX298" t="s">
        <v>432</v>
      </c>
      <c r="JY298" t="s">
        <v>432</v>
      </c>
      <c r="JZ298" t="s">
        <v>432</v>
      </c>
      <c r="KA298" t="s">
        <v>432</v>
      </c>
      <c r="KB298" t="s">
        <v>432</v>
      </c>
      <c r="KC298" t="s">
        <v>432</v>
      </c>
      <c r="KD298" t="s">
        <v>423</v>
      </c>
      <c r="KE298" t="s">
        <v>423</v>
      </c>
      <c r="KF298" t="s">
        <v>423</v>
      </c>
      <c r="KG298" t="s">
        <v>423</v>
      </c>
      <c r="KH298" t="s">
        <v>423</v>
      </c>
      <c r="KI298" t="s">
        <v>423</v>
      </c>
      <c r="KJ298" t="s">
        <v>423</v>
      </c>
      <c r="KK298" t="s">
        <v>423</v>
      </c>
      <c r="KL298" t="s">
        <v>423</v>
      </c>
      <c r="KM298" t="s">
        <v>423</v>
      </c>
      <c r="KN298" t="s">
        <v>423</v>
      </c>
      <c r="KO298" t="s">
        <v>423</v>
      </c>
      <c r="KP298" t="s">
        <v>423</v>
      </c>
      <c r="KQ298" t="s">
        <v>431</v>
      </c>
      <c r="KR298" t="s">
        <v>423</v>
      </c>
      <c r="KS298" t="s">
        <v>423</v>
      </c>
      <c r="KT298" t="s">
        <v>423</v>
      </c>
      <c r="KU298" t="s">
        <v>423</v>
      </c>
      <c r="KV298" t="s">
        <v>423</v>
      </c>
      <c r="KW298" t="s">
        <v>431</v>
      </c>
      <c r="KY298" t="s">
        <v>431</v>
      </c>
      <c r="KZ298" t="s">
        <v>432</v>
      </c>
      <c r="LA298" t="s">
        <v>432</v>
      </c>
      <c r="LB298" t="s">
        <v>432</v>
      </c>
      <c r="LC298" t="s">
        <v>432</v>
      </c>
      <c r="LD298" t="s">
        <v>432</v>
      </c>
      <c r="LE298" t="s">
        <v>432</v>
      </c>
      <c r="LF298" t="s">
        <v>432</v>
      </c>
      <c r="LG298" t="s">
        <v>432</v>
      </c>
      <c r="LH298" t="s">
        <v>432</v>
      </c>
      <c r="LI298" t="s">
        <v>432</v>
      </c>
      <c r="LK298" t="s">
        <v>431</v>
      </c>
      <c r="LL298" t="s">
        <v>423</v>
      </c>
      <c r="LM298" t="s">
        <v>423</v>
      </c>
      <c r="LN298" t="s">
        <v>423</v>
      </c>
      <c r="LO298" t="s">
        <v>439</v>
      </c>
      <c r="LP298" t="s">
        <v>432</v>
      </c>
      <c r="LQ298" t="s">
        <v>432</v>
      </c>
      <c r="LR298" t="s">
        <v>432</v>
      </c>
      <c r="LS298" t="s">
        <v>432</v>
      </c>
      <c r="LT298" t="s">
        <v>432</v>
      </c>
      <c r="LU298" t="s">
        <v>423</v>
      </c>
      <c r="LV298" t="s">
        <v>423</v>
      </c>
      <c r="LW298" t="s">
        <v>423</v>
      </c>
      <c r="LX298" t="s">
        <v>423</v>
      </c>
      <c r="LY298" t="s">
        <v>423</v>
      </c>
      <c r="LZ298" t="s">
        <v>423</v>
      </c>
      <c r="MA298" t="s">
        <v>431</v>
      </c>
      <c r="MB298" t="s">
        <v>423</v>
      </c>
      <c r="MC298" t="s">
        <v>423</v>
      </c>
      <c r="MD298" t="s">
        <v>423</v>
      </c>
      <c r="ME298" t="s">
        <v>423</v>
      </c>
      <c r="MF298" t="s">
        <v>423</v>
      </c>
      <c r="MG298" t="s">
        <v>431</v>
      </c>
      <c r="MH298" t="s">
        <v>423</v>
      </c>
      <c r="MI298" t="s">
        <v>423</v>
      </c>
      <c r="MJ298" t="s">
        <v>423</v>
      </c>
      <c r="MK298" t="s">
        <v>423</v>
      </c>
      <c r="ML298" t="s">
        <v>431</v>
      </c>
      <c r="MM298" t="s">
        <v>1362</v>
      </c>
      <c r="MN298">
        <v>1034.5</v>
      </c>
      <c r="MO298">
        <v>79.930000000000007</v>
      </c>
      <c r="NE298">
        <v>248.45</v>
      </c>
      <c r="NT298">
        <v>263.66000000000003</v>
      </c>
      <c r="OJ298">
        <v>306.02</v>
      </c>
      <c r="OT298">
        <v>136.44</v>
      </c>
    </row>
    <row r="299" spans="1:410" ht="12.75" customHeight="1" x14ac:dyDescent="0.2">
      <c r="A299">
        <v>369</v>
      </c>
      <c r="B299" t="str">
        <f t="shared" si="184"/>
        <v>0-5min</v>
      </c>
      <c r="C299" t="str">
        <f t="shared" si="185"/>
        <v>seul</v>
      </c>
      <c r="D299" t="str">
        <f t="shared" si="186"/>
        <v>20-30m2</v>
      </c>
      <c r="E299" t="str">
        <f t="shared" si="187"/>
        <v>plutôt oui</v>
      </c>
      <c r="F299" t="str">
        <f t="shared" si="188"/>
        <v>aucune</v>
      </c>
      <c r="G299" t="str">
        <f t="shared" si="189"/>
        <v>non</v>
      </c>
      <c r="H299" t="str">
        <f t="shared" si="190"/>
        <v>non</v>
      </c>
      <c r="I299" t="s">
        <v>423</v>
      </c>
      <c r="J299" t="str">
        <f t="shared" si="191"/>
        <v>souvent</v>
      </c>
      <c r="K299" t="str">
        <f t="shared" si="192"/>
        <v>parfois</v>
      </c>
      <c r="L299" t="str">
        <f t="shared" si="193"/>
        <v>plutôt oui</v>
      </c>
      <c r="M299" t="str">
        <f t="shared" si="194"/>
        <v>0-1h</v>
      </c>
      <c r="N299" t="str">
        <f t="shared" si="195"/>
        <v>4-6h</v>
      </c>
      <c r="O299" t="str">
        <f t="shared" si="196"/>
        <v>jamais</v>
      </c>
      <c r="P299" t="str">
        <f t="shared" si="197"/>
        <v>jamais</v>
      </c>
      <c r="Q299" t="str">
        <f t="shared" si="198"/>
        <v>toujours</v>
      </c>
      <c r="R299" t="s">
        <v>430</v>
      </c>
      <c r="S299" t="s">
        <v>425</v>
      </c>
      <c r="T299" t="s">
        <v>425</v>
      </c>
      <c r="U299" t="s">
        <v>428</v>
      </c>
      <c r="V299" t="s">
        <v>428</v>
      </c>
      <c r="W299" t="s">
        <v>428</v>
      </c>
      <c r="X299" t="s">
        <v>429</v>
      </c>
      <c r="Y299" t="s">
        <v>424</v>
      </c>
      <c r="Z299" t="s">
        <v>429</v>
      </c>
      <c r="AA299" t="s">
        <v>425</v>
      </c>
      <c r="AB299" t="s">
        <v>425</v>
      </c>
      <c r="AC299" t="s">
        <v>425</v>
      </c>
      <c r="AD299" t="str">
        <f t="shared" si="199"/>
        <v>1 semaine avant</v>
      </c>
      <c r="AE299" t="str">
        <f t="shared" si="200"/>
        <v>plutôt oui</v>
      </c>
      <c r="AF299" t="str">
        <f t="shared" si="201"/>
        <v>plutôt bonnes</v>
      </c>
      <c r="AG299" t="str">
        <f t="shared" si="202"/>
        <v>jamais</v>
      </c>
      <c r="AH299" t="str">
        <f t="shared" si="203"/>
        <v>parfois</v>
      </c>
      <c r="AI299" t="str">
        <f t="shared" si="204"/>
        <v>régulièrement</v>
      </c>
      <c r="AJ299" t="str">
        <f t="shared" si="205"/>
        <v>jamais</v>
      </c>
      <c r="AK299" t="str">
        <f t="shared" si="206"/>
        <v>non</v>
      </c>
      <c r="AL299" t="str">
        <f t="shared" si="207"/>
        <v>pas d'asso</v>
      </c>
      <c r="AM299" t="str">
        <f t="shared" si="208"/>
        <v>pas d'asso</v>
      </c>
      <c r="AN299" t="str">
        <f t="shared" si="209"/>
        <v>3-6h</v>
      </c>
      <c r="AO299" t="str">
        <f t="shared" si="210"/>
        <v>rarement</v>
      </c>
      <c r="AP299" t="str">
        <f t="shared" si="211"/>
        <v>plutôt oui</v>
      </c>
      <c r="AQ299" t="str">
        <f t="shared" si="212"/>
        <v>1/mois</v>
      </c>
      <c r="AR299" t="str">
        <f t="shared" si="213"/>
        <v>régulièrement</v>
      </c>
      <c r="AS299" t="str">
        <f t="shared" si="214"/>
        <v>1-2h</v>
      </c>
      <c r="AT299" t="str">
        <f t="shared" si="215"/>
        <v>plutôt satisfaisante</v>
      </c>
      <c r="AU299" t="str">
        <f t="shared" si="216"/>
        <v>plutôt oui</v>
      </c>
      <c r="AV299" t="str">
        <f t="shared" si="217"/>
        <v>plutôt oui</v>
      </c>
      <c r="AW299" t="str">
        <f t="shared" si="218"/>
        <v>plutôt non</v>
      </c>
      <c r="AX299" t="str">
        <f t="shared" si="219"/>
        <v>plutôt oui</v>
      </c>
      <c r="AY299" t="str">
        <f t="shared" si="220"/>
        <v>plutôt oui</v>
      </c>
      <c r="AZ299" t="str">
        <f t="shared" si="221"/>
        <v>1A</v>
      </c>
      <c r="BA299" t="str">
        <f t="shared" si="222"/>
        <v>1A</v>
      </c>
      <c r="BB299" t="str">
        <f t="shared" si="223"/>
        <v>classique</v>
      </c>
      <c r="BC299" t="str">
        <f t="shared" si="224"/>
        <v>non</v>
      </c>
      <c r="BD299" t="str">
        <f t="shared" si="225"/>
        <v>post-bac</v>
      </c>
      <c r="BE299" t="str">
        <f t="shared" si="226"/>
        <v>Fr</v>
      </c>
      <c r="BF299" t="str">
        <f t="shared" si="227"/>
        <v>amenag</v>
      </c>
      <c r="BG299" t="str">
        <f t="shared" si="228"/>
        <v>jsp</v>
      </c>
      <c r="BH299" t="s">
        <v>423</v>
      </c>
      <c r="BI299" t="str">
        <f t="shared" si="229"/>
        <v>1 par semestre</v>
      </c>
      <c r="BJ299" t="s">
        <v>431</v>
      </c>
      <c r="BK299" t="s">
        <v>423</v>
      </c>
      <c r="BL299" t="s">
        <v>423</v>
      </c>
      <c r="BM299" t="s">
        <v>423</v>
      </c>
      <c r="BN299" t="s">
        <v>431</v>
      </c>
      <c r="BO299" t="s">
        <v>423</v>
      </c>
      <c r="BP299" t="s">
        <v>423</v>
      </c>
      <c r="BR299" t="s">
        <v>423</v>
      </c>
      <c r="BS299" t="s">
        <v>423</v>
      </c>
      <c r="BT299" t="s">
        <v>431</v>
      </c>
      <c r="BU299" t="s">
        <v>423</v>
      </c>
      <c r="BV299" t="s">
        <v>423</v>
      </c>
      <c r="BW299" t="s">
        <v>431</v>
      </c>
      <c r="BX299" t="s">
        <v>423</v>
      </c>
      <c r="BY299" t="s">
        <v>423</v>
      </c>
      <c r="BZ299" t="s">
        <v>423</v>
      </c>
      <c r="CA299" t="s">
        <v>432</v>
      </c>
      <c r="CB299" t="s">
        <v>432</v>
      </c>
      <c r="CC299" t="s">
        <v>432</v>
      </c>
      <c r="CD299" t="s">
        <v>432</v>
      </c>
      <c r="CE299" t="s">
        <v>423</v>
      </c>
      <c r="CF299" t="s">
        <v>432</v>
      </c>
      <c r="CG299" t="s">
        <v>432</v>
      </c>
      <c r="CH299" t="s">
        <v>432</v>
      </c>
      <c r="CI299" t="s">
        <v>432</v>
      </c>
      <c r="CJ299" t="s">
        <v>432</v>
      </c>
      <c r="CK299" t="s">
        <v>432</v>
      </c>
      <c r="CL299" t="s">
        <v>432</v>
      </c>
      <c r="CM299" t="s">
        <v>432</v>
      </c>
      <c r="CN299" t="s">
        <v>423</v>
      </c>
      <c r="CO299" t="s">
        <v>432</v>
      </c>
      <c r="CP299" t="s">
        <v>432</v>
      </c>
      <c r="CQ299" t="s">
        <v>432</v>
      </c>
      <c r="CR299" t="s">
        <v>432</v>
      </c>
      <c r="CT299" t="s">
        <v>432</v>
      </c>
      <c r="CU299" t="s">
        <v>423</v>
      </c>
      <c r="CV299" t="s">
        <v>423</v>
      </c>
      <c r="CW299" t="s">
        <v>431</v>
      </c>
      <c r="CX299" t="s">
        <v>423</v>
      </c>
      <c r="CY299" t="s">
        <v>423</v>
      </c>
      <c r="CZ299" t="s">
        <v>423</v>
      </c>
      <c r="DA299" t="s">
        <v>423</v>
      </c>
      <c r="DB299" t="s">
        <v>431</v>
      </c>
      <c r="DC299" t="s">
        <v>423</v>
      </c>
      <c r="DD299" t="s">
        <v>423</v>
      </c>
      <c r="DE299" t="s">
        <v>431</v>
      </c>
      <c r="DF299" t="s">
        <v>423</v>
      </c>
      <c r="DG299" t="s">
        <v>423</v>
      </c>
      <c r="DH299" t="s">
        <v>423</v>
      </c>
      <c r="DI299" t="s">
        <v>423</v>
      </c>
      <c r="DJ299" t="s">
        <v>423</v>
      </c>
      <c r="DK299" t="s">
        <v>431</v>
      </c>
      <c r="DL299" t="s">
        <v>423</v>
      </c>
      <c r="DM299" t="s">
        <v>423</v>
      </c>
      <c r="DN299" t="s">
        <v>423</v>
      </c>
      <c r="DO299" t="s">
        <v>431</v>
      </c>
      <c r="DP299" t="s">
        <v>423</v>
      </c>
      <c r="DQ299" t="s">
        <v>423</v>
      </c>
      <c r="DR299" t="s">
        <v>423</v>
      </c>
      <c r="DS299" t="s">
        <v>423</v>
      </c>
      <c r="DT299" t="s">
        <v>423</v>
      </c>
      <c r="DU299" t="s">
        <v>423</v>
      </c>
      <c r="DV299" t="s">
        <v>423</v>
      </c>
      <c r="DW299" t="s">
        <v>431</v>
      </c>
      <c r="DX299" t="s">
        <v>423</v>
      </c>
      <c r="DY299" t="s">
        <v>423</v>
      </c>
      <c r="DZ299" t="s">
        <v>423</v>
      </c>
      <c r="EA299" t="s">
        <v>431</v>
      </c>
      <c r="EB299" t="s">
        <v>431</v>
      </c>
      <c r="EC299" t="s">
        <v>423</v>
      </c>
      <c r="ED299" t="s">
        <v>423</v>
      </c>
      <c r="EE299" t="s">
        <v>423</v>
      </c>
      <c r="EF299" t="s">
        <v>437</v>
      </c>
      <c r="EG299" t="s">
        <v>438</v>
      </c>
      <c r="EH299" t="s">
        <v>434</v>
      </c>
      <c r="EI299" t="s">
        <v>436</v>
      </c>
      <c r="EJ299" t="s">
        <v>433</v>
      </c>
      <c r="EK299" t="s">
        <v>435</v>
      </c>
      <c r="EL299" t="s">
        <v>430</v>
      </c>
      <c r="EM299" t="s">
        <v>425</v>
      </c>
      <c r="EN299" t="s">
        <v>425</v>
      </c>
      <c r="EO299" t="s">
        <v>428</v>
      </c>
      <c r="EP299" t="s">
        <v>428</v>
      </c>
      <c r="EQ299" t="s">
        <v>428</v>
      </c>
      <c r="ER299" t="s">
        <v>429</v>
      </c>
      <c r="ES299" t="s">
        <v>424</v>
      </c>
      <c r="ET299" t="s">
        <v>429</v>
      </c>
      <c r="EU299" t="s">
        <v>425</v>
      </c>
      <c r="EV299" t="s">
        <v>425</v>
      </c>
      <c r="EW299" t="s">
        <v>425</v>
      </c>
      <c r="EX299" t="s">
        <v>423</v>
      </c>
      <c r="EY299" t="s">
        <v>423</v>
      </c>
      <c r="EZ299" t="s">
        <v>423</v>
      </c>
      <c r="FA299" t="s">
        <v>431</v>
      </c>
      <c r="FB299" t="s">
        <v>423</v>
      </c>
      <c r="FC299" t="s">
        <v>423</v>
      </c>
      <c r="FD299" t="s">
        <v>423</v>
      </c>
      <c r="FE299" t="s">
        <v>431</v>
      </c>
      <c r="FF299" t="s">
        <v>423</v>
      </c>
      <c r="FG299" t="s">
        <v>423</v>
      </c>
      <c r="FH299" t="s">
        <v>423</v>
      </c>
      <c r="FI299" t="s">
        <v>431</v>
      </c>
      <c r="FJ299" t="s">
        <v>423</v>
      </c>
      <c r="FK299" t="s">
        <v>423</v>
      </c>
      <c r="FL299" t="s">
        <v>423</v>
      </c>
      <c r="FM299" t="s">
        <v>423</v>
      </c>
      <c r="FN299" t="s">
        <v>423</v>
      </c>
      <c r="FO299" t="s">
        <v>431</v>
      </c>
      <c r="FP299" t="s">
        <v>423</v>
      </c>
      <c r="FQ299" t="s">
        <v>423</v>
      </c>
      <c r="FR299" t="s">
        <v>431</v>
      </c>
      <c r="FS299" t="s">
        <v>423</v>
      </c>
      <c r="FT299" t="s">
        <v>423</v>
      </c>
      <c r="FU299" t="s">
        <v>431</v>
      </c>
      <c r="FV299" t="s">
        <v>423</v>
      </c>
      <c r="FW299" t="s">
        <v>423</v>
      </c>
      <c r="FX299" t="s">
        <v>423</v>
      </c>
      <c r="FZ299" t="s">
        <v>423</v>
      </c>
      <c r="GB299" t="s">
        <v>423</v>
      </c>
      <c r="GD299" t="s">
        <v>431</v>
      </c>
      <c r="GE299" t="s">
        <v>1363</v>
      </c>
      <c r="GF299" t="s">
        <v>423</v>
      </c>
      <c r="GG299" t="s">
        <v>432</v>
      </c>
      <c r="GH299" t="s">
        <v>432</v>
      </c>
      <c r="GI299" t="s">
        <v>432</v>
      </c>
      <c r="GJ299" t="s">
        <v>432</v>
      </c>
      <c r="GK299" t="s">
        <v>432</v>
      </c>
      <c r="GL299" t="s">
        <v>432</v>
      </c>
      <c r="GM299" t="s">
        <v>432</v>
      </c>
      <c r="GN299" t="s">
        <v>432</v>
      </c>
      <c r="GO299" t="s">
        <v>432</v>
      </c>
      <c r="GP299" t="s">
        <v>432</v>
      </c>
      <c r="GQ299" t="s">
        <v>432</v>
      </c>
      <c r="GR299" t="s">
        <v>432</v>
      </c>
      <c r="GS299" t="s">
        <v>432</v>
      </c>
      <c r="GT299" t="s">
        <v>432</v>
      </c>
      <c r="GU299" t="s">
        <v>423</v>
      </c>
      <c r="GV299" t="s">
        <v>423</v>
      </c>
      <c r="GW299" t="s">
        <v>431</v>
      </c>
      <c r="GX299" t="s">
        <v>423</v>
      </c>
      <c r="GY299" t="s">
        <v>423</v>
      </c>
      <c r="GZ299" t="s">
        <v>423</v>
      </c>
      <c r="HA299" t="s">
        <v>423</v>
      </c>
      <c r="HB299" t="s">
        <v>431</v>
      </c>
      <c r="HC299" t="s">
        <v>423</v>
      </c>
      <c r="HD299" t="s">
        <v>423</v>
      </c>
      <c r="HE299" t="s">
        <v>431</v>
      </c>
      <c r="HF299" t="s">
        <v>423</v>
      </c>
      <c r="HG299" t="s">
        <v>423</v>
      </c>
      <c r="HH299" t="s">
        <v>423</v>
      </c>
      <c r="HI299" t="s">
        <v>423</v>
      </c>
      <c r="HJ299" t="s">
        <v>423</v>
      </c>
      <c r="HK299" t="s">
        <v>431</v>
      </c>
      <c r="HL299" t="s">
        <v>423</v>
      </c>
      <c r="HM299" t="s">
        <v>423</v>
      </c>
      <c r="HN299" t="s">
        <v>423</v>
      </c>
      <c r="HP299" t="s">
        <v>431</v>
      </c>
      <c r="HQ299" t="s">
        <v>1364</v>
      </c>
      <c r="HR299" t="s">
        <v>423</v>
      </c>
      <c r="HT299" t="s">
        <v>423</v>
      </c>
      <c r="HV299" t="s">
        <v>423</v>
      </c>
      <c r="HW299" t="s">
        <v>431</v>
      </c>
      <c r="HX299" t="s">
        <v>423</v>
      </c>
      <c r="HY299" t="s">
        <v>423</v>
      </c>
      <c r="HZ299" t="s">
        <v>423</v>
      </c>
      <c r="IA299" t="s">
        <v>423</v>
      </c>
      <c r="IB299" t="s">
        <v>423</v>
      </c>
      <c r="IC299" t="s">
        <v>431</v>
      </c>
      <c r="ID299" t="s">
        <v>423</v>
      </c>
      <c r="IE299" t="s">
        <v>423</v>
      </c>
      <c r="IF299" t="s">
        <v>423</v>
      </c>
      <c r="IG299" t="s">
        <v>431</v>
      </c>
      <c r="IH299" t="s">
        <v>423</v>
      </c>
      <c r="II299" t="s">
        <v>423</v>
      </c>
      <c r="IJ299" t="s">
        <v>423</v>
      </c>
      <c r="IK299" t="s">
        <v>431</v>
      </c>
      <c r="IL299" t="s">
        <v>423</v>
      </c>
      <c r="IM299" t="s">
        <v>423</v>
      </c>
      <c r="IN299" t="s">
        <v>423</v>
      </c>
      <c r="IO299" t="s">
        <v>423</v>
      </c>
      <c r="IP299" t="s">
        <v>431</v>
      </c>
      <c r="IQ299" t="s">
        <v>423</v>
      </c>
      <c r="IR299" t="s">
        <v>423</v>
      </c>
      <c r="IS299" t="s">
        <v>431</v>
      </c>
      <c r="IT299" t="s">
        <v>423</v>
      </c>
      <c r="IU299" t="s">
        <v>423</v>
      </c>
      <c r="IV299" t="s">
        <v>423</v>
      </c>
      <c r="IX299" t="s">
        <v>431</v>
      </c>
      <c r="IY299" t="s">
        <v>1365</v>
      </c>
      <c r="IZ299" t="s">
        <v>423</v>
      </c>
      <c r="JB299" t="s">
        <v>423</v>
      </c>
      <c r="JD299" t="s">
        <v>1366</v>
      </c>
      <c r="JE299" t="s">
        <v>1367</v>
      </c>
      <c r="JF299" t="s">
        <v>1368</v>
      </c>
      <c r="JG299" t="s">
        <v>1369</v>
      </c>
      <c r="JH299" t="s">
        <v>544</v>
      </c>
      <c r="JI299" t="s">
        <v>431</v>
      </c>
      <c r="JJ299" t="s">
        <v>423</v>
      </c>
      <c r="JK299" t="s">
        <v>423</v>
      </c>
      <c r="JL299" t="s">
        <v>423</v>
      </c>
      <c r="JM299" t="s">
        <v>423</v>
      </c>
      <c r="JN299" t="s">
        <v>432</v>
      </c>
      <c r="JO299" t="s">
        <v>432</v>
      </c>
      <c r="JP299" t="s">
        <v>432</v>
      </c>
      <c r="JQ299" t="s">
        <v>432</v>
      </c>
      <c r="JR299" t="s">
        <v>432</v>
      </c>
      <c r="JS299" t="s">
        <v>432</v>
      </c>
      <c r="JT299" t="s">
        <v>432</v>
      </c>
      <c r="JU299" t="s">
        <v>432</v>
      </c>
      <c r="JV299" t="s">
        <v>432</v>
      </c>
      <c r="JW299" t="s">
        <v>432</v>
      </c>
      <c r="JX299" t="s">
        <v>432</v>
      </c>
      <c r="JY299" t="s">
        <v>432</v>
      </c>
      <c r="JZ299" t="s">
        <v>432</v>
      </c>
      <c r="KA299" t="s">
        <v>432</v>
      </c>
      <c r="KB299" t="s">
        <v>432</v>
      </c>
      <c r="KC299" t="s">
        <v>432</v>
      </c>
      <c r="KD299" t="s">
        <v>423</v>
      </c>
      <c r="KE299" t="s">
        <v>423</v>
      </c>
      <c r="KF299" t="s">
        <v>423</v>
      </c>
      <c r="KG299" t="s">
        <v>423</v>
      </c>
      <c r="KH299" t="s">
        <v>423</v>
      </c>
      <c r="KI299" t="s">
        <v>423</v>
      </c>
      <c r="KJ299" t="s">
        <v>423</v>
      </c>
      <c r="KK299" t="s">
        <v>423</v>
      </c>
      <c r="KL299" t="s">
        <v>423</v>
      </c>
      <c r="KM299" t="s">
        <v>423</v>
      </c>
      <c r="KN299" t="s">
        <v>423</v>
      </c>
      <c r="KO299" t="s">
        <v>423</v>
      </c>
      <c r="KP299" t="s">
        <v>423</v>
      </c>
      <c r="KQ299" t="s">
        <v>431</v>
      </c>
      <c r="KR299" t="s">
        <v>423</v>
      </c>
      <c r="KS299" t="s">
        <v>423</v>
      </c>
      <c r="KT299" t="s">
        <v>423</v>
      </c>
      <c r="KU299" t="s">
        <v>423</v>
      </c>
      <c r="KV299" t="s">
        <v>423</v>
      </c>
      <c r="KW299" t="s">
        <v>431</v>
      </c>
      <c r="KY299" t="s">
        <v>431</v>
      </c>
      <c r="KZ299" t="s">
        <v>432</v>
      </c>
      <c r="LA299" t="s">
        <v>432</v>
      </c>
      <c r="LB299" t="s">
        <v>432</v>
      </c>
      <c r="LC299" t="s">
        <v>432</v>
      </c>
      <c r="LD299" t="s">
        <v>432</v>
      </c>
      <c r="LE299" t="s">
        <v>432</v>
      </c>
      <c r="LF299" t="s">
        <v>432</v>
      </c>
      <c r="LG299" t="s">
        <v>432</v>
      </c>
      <c r="LH299" t="s">
        <v>432</v>
      </c>
      <c r="LI299" t="s">
        <v>432</v>
      </c>
      <c r="LK299" t="s">
        <v>431</v>
      </c>
      <c r="LL299" t="s">
        <v>423</v>
      </c>
      <c r="LM299" t="s">
        <v>423</v>
      </c>
      <c r="LN299" t="s">
        <v>423</v>
      </c>
      <c r="LO299" t="s">
        <v>441</v>
      </c>
      <c r="LP299" t="s">
        <v>432</v>
      </c>
      <c r="LQ299" t="s">
        <v>432</v>
      </c>
      <c r="LR299" t="s">
        <v>432</v>
      </c>
      <c r="LS299" t="s">
        <v>432</v>
      </c>
      <c r="LT299" t="s">
        <v>432</v>
      </c>
      <c r="LU299" t="s">
        <v>423</v>
      </c>
      <c r="LV299" t="s">
        <v>423</v>
      </c>
      <c r="LW299" t="s">
        <v>423</v>
      </c>
      <c r="LX299" t="s">
        <v>423</v>
      </c>
      <c r="LY299" t="s">
        <v>423</v>
      </c>
      <c r="LZ299" t="s">
        <v>423</v>
      </c>
      <c r="MA299" t="s">
        <v>431</v>
      </c>
      <c r="MB299" t="s">
        <v>423</v>
      </c>
      <c r="MC299" t="s">
        <v>423</v>
      </c>
      <c r="MD299" t="s">
        <v>423</v>
      </c>
      <c r="ME299" t="s">
        <v>423</v>
      </c>
      <c r="MF299" t="s">
        <v>423</v>
      </c>
      <c r="MG299" t="s">
        <v>431</v>
      </c>
      <c r="MH299" t="s">
        <v>423</v>
      </c>
      <c r="MI299" t="s">
        <v>423</v>
      </c>
      <c r="MJ299" t="s">
        <v>423</v>
      </c>
      <c r="MK299" t="s">
        <v>431</v>
      </c>
      <c r="ML299" t="s">
        <v>423</v>
      </c>
      <c r="MN299">
        <v>483.98</v>
      </c>
      <c r="MO299">
        <v>43.86</v>
      </c>
      <c r="NE299">
        <v>104.39</v>
      </c>
      <c r="NT299">
        <v>115.13</v>
      </c>
      <c r="OJ299">
        <v>153.44999999999999</v>
      </c>
      <c r="OT299">
        <v>67.150000000000006</v>
      </c>
    </row>
    <row r="300" spans="1:410" ht="12.75" customHeight="1" x14ac:dyDescent="0.2">
      <c r="A300">
        <v>370</v>
      </c>
      <c r="B300" t="str">
        <f t="shared" si="184"/>
        <v>5-15min</v>
      </c>
      <c r="C300" t="str">
        <f t="shared" si="185"/>
        <v>seul</v>
      </c>
      <c r="D300" t="str">
        <f t="shared" si="186"/>
        <v>20-30m2</v>
      </c>
      <c r="E300" t="str">
        <f t="shared" si="187"/>
        <v>tout à fait</v>
      </c>
      <c r="F300" t="str">
        <f t="shared" si="188"/>
        <v>aucune</v>
      </c>
      <c r="G300" t="str">
        <f t="shared" si="189"/>
        <v>non</v>
      </c>
      <c r="H300" t="str">
        <f t="shared" si="190"/>
        <v>non</v>
      </c>
      <c r="I300" t="s">
        <v>423</v>
      </c>
      <c r="J300" t="str">
        <f t="shared" si="191"/>
        <v>toujours</v>
      </c>
      <c r="K300" t="str">
        <f t="shared" si="192"/>
        <v>parfois</v>
      </c>
      <c r="L300" t="str">
        <f t="shared" si="193"/>
        <v>plutôt oui</v>
      </c>
      <c r="M300" t="str">
        <f t="shared" si="194"/>
        <v>0-1h</v>
      </c>
      <c r="N300" t="str">
        <f t="shared" si="195"/>
        <v>2-4h</v>
      </c>
      <c r="O300" t="str">
        <f t="shared" si="196"/>
        <v>souvent</v>
      </c>
      <c r="P300" t="str">
        <f t="shared" si="197"/>
        <v>souvent</v>
      </c>
      <c r="Q300" t="str">
        <f t="shared" si="198"/>
        <v>parfois</v>
      </c>
      <c r="R300" t="s">
        <v>424</v>
      </c>
      <c r="S300" t="s">
        <v>425</v>
      </c>
      <c r="T300" t="s">
        <v>425</v>
      </c>
      <c r="U300" t="s">
        <v>426</v>
      </c>
      <c r="V300" t="s">
        <v>440</v>
      </c>
      <c r="W300" t="s">
        <v>428</v>
      </c>
      <c r="X300" t="s">
        <v>429</v>
      </c>
      <c r="Y300" t="s">
        <v>430</v>
      </c>
      <c r="Z300" t="s">
        <v>430</v>
      </c>
      <c r="AA300" t="s">
        <v>424</v>
      </c>
      <c r="AB300" t="s">
        <v>425</v>
      </c>
      <c r="AC300" t="s">
        <v>425</v>
      </c>
      <c r="AD300" t="str">
        <f t="shared" si="199"/>
        <v>1 semaine avant</v>
      </c>
      <c r="AE300" t="str">
        <f t="shared" si="200"/>
        <v>plutôt oui</v>
      </c>
      <c r="AF300" t="str">
        <f t="shared" si="201"/>
        <v>plutôt bonnes</v>
      </c>
      <c r="AG300" t="str">
        <f t="shared" si="202"/>
        <v>régulièrement</v>
      </c>
      <c r="AH300" t="str">
        <f t="shared" si="203"/>
        <v>parfois</v>
      </c>
      <c r="AI300" t="str">
        <f t="shared" si="204"/>
        <v>parfois</v>
      </c>
      <c r="AJ300" t="str">
        <f t="shared" si="205"/>
        <v>souvent</v>
      </c>
      <c r="AK300" t="str">
        <f t="shared" si="206"/>
        <v>1-5h</v>
      </c>
      <c r="AL300" t="str">
        <f t="shared" si="207"/>
        <v>plutôt oui</v>
      </c>
      <c r="AM300" t="str">
        <f t="shared" si="208"/>
        <v>plutôt oui</v>
      </c>
      <c r="AN300" t="str">
        <f t="shared" si="209"/>
        <v>3-6h</v>
      </c>
      <c r="AO300" t="str">
        <f t="shared" si="210"/>
        <v>jamais</v>
      </c>
      <c r="AP300" t="str">
        <f t="shared" si="211"/>
        <v>pas de spectacles</v>
      </c>
      <c r="AQ300" t="str">
        <f t="shared" si="212"/>
        <v>1/mois</v>
      </c>
      <c r="AR300" t="str">
        <f t="shared" si="213"/>
        <v>régulièrement</v>
      </c>
      <c r="AS300" t="str">
        <f t="shared" si="214"/>
        <v>4-6h</v>
      </c>
      <c r="AT300" t="str">
        <f t="shared" si="215"/>
        <v>très insatisfaisante</v>
      </c>
      <c r="AU300" t="str">
        <f t="shared" si="216"/>
        <v>plutôt non</v>
      </c>
      <c r="AV300" t="str">
        <f t="shared" si="217"/>
        <v>plutôt oui</v>
      </c>
      <c r="AW300" t="str">
        <f t="shared" si="218"/>
        <v>plutôt oui</v>
      </c>
      <c r="AX300" t="str">
        <f t="shared" si="219"/>
        <v>plutôt oui</v>
      </c>
      <c r="AY300" t="str">
        <f t="shared" si="220"/>
        <v>plutôt oui</v>
      </c>
      <c r="AZ300" t="str">
        <f t="shared" si="221"/>
        <v>1A</v>
      </c>
      <c r="BA300" t="str">
        <f t="shared" si="222"/>
        <v>1A</v>
      </c>
      <c r="BB300" t="str">
        <f t="shared" si="223"/>
        <v>classique</v>
      </c>
      <c r="BC300" t="str">
        <f t="shared" si="224"/>
        <v>non</v>
      </c>
      <c r="BD300" t="str">
        <f t="shared" si="225"/>
        <v>post-bac</v>
      </c>
      <c r="BE300" t="str">
        <f t="shared" si="226"/>
        <v>Fr</v>
      </c>
      <c r="BF300" t="str">
        <f t="shared" si="227"/>
        <v>0-10%</v>
      </c>
      <c r="BG300" t="str">
        <f t="shared" si="228"/>
        <v>jsp</v>
      </c>
      <c r="BH300" t="s">
        <v>423</v>
      </c>
      <c r="BI300" t="str">
        <f t="shared" si="229"/>
        <v>aucun</v>
      </c>
      <c r="BJ300" t="s">
        <v>423</v>
      </c>
      <c r="BK300" t="s">
        <v>431</v>
      </c>
      <c r="BL300" t="s">
        <v>423</v>
      </c>
      <c r="BM300" t="s">
        <v>423</v>
      </c>
      <c r="BN300" t="s">
        <v>431</v>
      </c>
      <c r="BO300" t="s">
        <v>423</v>
      </c>
      <c r="BP300" t="s">
        <v>423</v>
      </c>
      <c r="BR300" t="s">
        <v>423</v>
      </c>
      <c r="BS300" t="s">
        <v>423</v>
      </c>
      <c r="BT300" t="s">
        <v>431</v>
      </c>
      <c r="BU300" t="s">
        <v>423</v>
      </c>
      <c r="BV300" t="s">
        <v>431</v>
      </c>
      <c r="BW300" t="s">
        <v>423</v>
      </c>
      <c r="BX300" t="s">
        <v>423</v>
      </c>
      <c r="BY300" t="s">
        <v>423</v>
      </c>
      <c r="BZ300" t="s">
        <v>423</v>
      </c>
      <c r="CA300" t="s">
        <v>432</v>
      </c>
      <c r="CB300" t="s">
        <v>432</v>
      </c>
      <c r="CC300" t="s">
        <v>432</v>
      </c>
      <c r="CD300" t="s">
        <v>432</v>
      </c>
      <c r="CE300" t="s">
        <v>423</v>
      </c>
      <c r="CF300" t="s">
        <v>432</v>
      </c>
      <c r="CG300" t="s">
        <v>432</v>
      </c>
      <c r="CH300" t="s">
        <v>432</v>
      </c>
      <c r="CI300" t="s">
        <v>432</v>
      </c>
      <c r="CJ300" t="s">
        <v>432</v>
      </c>
      <c r="CK300" t="s">
        <v>432</v>
      </c>
      <c r="CL300" t="s">
        <v>432</v>
      </c>
      <c r="CM300" t="s">
        <v>432</v>
      </c>
      <c r="CN300" t="s">
        <v>423</v>
      </c>
      <c r="CO300" t="s">
        <v>432</v>
      </c>
      <c r="CP300" t="s">
        <v>432</v>
      </c>
      <c r="CQ300" t="s">
        <v>432</v>
      </c>
      <c r="CR300" t="s">
        <v>432</v>
      </c>
      <c r="CT300" t="s">
        <v>432</v>
      </c>
      <c r="CU300" t="s">
        <v>423</v>
      </c>
      <c r="CV300" t="s">
        <v>431</v>
      </c>
      <c r="CW300" t="s">
        <v>423</v>
      </c>
      <c r="CX300" t="s">
        <v>423</v>
      </c>
      <c r="CY300" t="s">
        <v>423</v>
      </c>
      <c r="CZ300" t="s">
        <v>423</v>
      </c>
      <c r="DA300" t="s">
        <v>423</v>
      </c>
      <c r="DB300" t="s">
        <v>431</v>
      </c>
      <c r="DC300" t="s">
        <v>423</v>
      </c>
      <c r="DD300" t="s">
        <v>423</v>
      </c>
      <c r="DE300" t="s">
        <v>431</v>
      </c>
      <c r="DF300" t="s">
        <v>423</v>
      </c>
      <c r="DG300" t="s">
        <v>423</v>
      </c>
      <c r="DH300" t="s">
        <v>423</v>
      </c>
      <c r="DI300" t="s">
        <v>423</v>
      </c>
      <c r="DJ300" t="s">
        <v>423</v>
      </c>
      <c r="DK300" t="s">
        <v>431</v>
      </c>
      <c r="DL300" t="s">
        <v>423</v>
      </c>
      <c r="DM300" t="s">
        <v>423</v>
      </c>
      <c r="DN300" t="s">
        <v>423</v>
      </c>
      <c r="DO300" t="s">
        <v>423</v>
      </c>
      <c r="DP300" t="s">
        <v>431</v>
      </c>
      <c r="DQ300" t="s">
        <v>423</v>
      </c>
      <c r="DR300" t="s">
        <v>423</v>
      </c>
      <c r="DS300" t="s">
        <v>423</v>
      </c>
      <c r="DT300" t="s">
        <v>423</v>
      </c>
      <c r="DU300" t="s">
        <v>431</v>
      </c>
      <c r="DV300" t="s">
        <v>423</v>
      </c>
      <c r="DW300" t="s">
        <v>423</v>
      </c>
      <c r="DX300" t="s">
        <v>423</v>
      </c>
      <c r="DY300" t="s">
        <v>431</v>
      </c>
      <c r="DZ300" t="s">
        <v>423</v>
      </c>
      <c r="EA300" t="s">
        <v>423</v>
      </c>
      <c r="EB300" t="s">
        <v>423</v>
      </c>
      <c r="EC300" t="s">
        <v>423</v>
      </c>
      <c r="ED300" t="s">
        <v>431</v>
      </c>
      <c r="EE300" t="s">
        <v>423</v>
      </c>
      <c r="EF300" t="s">
        <v>434</v>
      </c>
      <c r="EG300" t="s">
        <v>438</v>
      </c>
      <c r="EH300" t="s">
        <v>436</v>
      </c>
      <c r="EI300" t="s">
        <v>437</v>
      </c>
      <c r="EJ300" t="s">
        <v>435</v>
      </c>
      <c r="EK300" t="s">
        <v>433</v>
      </c>
      <c r="EL300" t="s">
        <v>424</v>
      </c>
      <c r="EM300" t="s">
        <v>425</v>
      </c>
      <c r="EN300" t="s">
        <v>425</v>
      </c>
      <c r="EO300" t="s">
        <v>426</v>
      </c>
      <c r="EP300" t="s">
        <v>440</v>
      </c>
      <c r="EQ300" t="s">
        <v>428</v>
      </c>
      <c r="ER300" t="s">
        <v>429</v>
      </c>
      <c r="ES300" t="s">
        <v>430</v>
      </c>
      <c r="ET300" t="s">
        <v>430</v>
      </c>
      <c r="EU300" t="s">
        <v>424</v>
      </c>
      <c r="EV300" t="s">
        <v>425</v>
      </c>
      <c r="EW300" t="s">
        <v>425</v>
      </c>
      <c r="EX300" t="s">
        <v>423</v>
      </c>
      <c r="EY300" t="s">
        <v>423</v>
      </c>
      <c r="EZ300" t="s">
        <v>423</v>
      </c>
      <c r="FA300" t="s">
        <v>431</v>
      </c>
      <c r="FB300" t="s">
        <v>423</v>
      </c>
      <c r="FC300" t="s">
        <v>423</v>
      </c>
      <c r="FD300" t="s">
        <v>423</v>
      </c>
      <c r="FE300" t="s">
        <v>431</v>
      </c>
      <c r="FF300" t="s">
        <v>423</v>
      </c>
      <c r="FG300" t="s">
        <v>423</v>
      </c>
      <c r="FH300" t="s">
        <v>423</v>
      </c>
      <c r="FI300" t="s">
        <v>431</v>
      </c>
      <c r="FJ300" t="s">
        <v>423</v>
      </c>
      <c r="FK300" t="s">
        <v>423</v>
      </c>
      <c r="FL300" t="s">
        <v>423</v>
      </c>
      <c r="FM300" t="s">
        <v>431</v>
      </c>
      <c r="FN300" t="s">
        <v>423</v>
      </c>
      <c r="FO300" t="s">
        <v>423</v>
      </c>
      <c r="FP300" t="s">
        <v>423</v>
      </c>
      <c r="FQ300" t="s">
        <v>423</v>
      </c>
      <c r="FR300" t="s">
        <v>431</v>
      </c>
      <c r="FS300" t="s">
        <v>423</v>
      </c>
      <c r="FT300" t="s">
        <v>423</v>
      </c>
      <c r="FU300" t="s">
        <v>423</v>
      </c>
      <c r="FV300" t="s">
        <v>431</v>
      </c>
      <c r="FW300" t="s">
        <v>423</v>
      </c>
      <c r="FX300" t="s">
        <v>423</v>
      </c>
      <c r="FZ300" t="s">
        <v>431</v>
      </c>
      <c r="GB300" t="s">
        <v>423</v>
      </c>
      <c r="GD300" t="s">
        <v>423</v>
      </c>
      <c r="GF300" t="s">
        <v>431</v>
      </c>
      <c r="GG300" t="s">
        <v>423</v>
      </c>
      <c r="GH300" t="s">
        <v>423</v>
      </c>
      <c r="GI300" t="s">
        <v>423</v>
      </c>
      <c r="GJ300" t="s">
        <v>423</v>
      </c>
      <c r="GK300" t="s">
        <v>431</v>
      </c>
      <c r="GL300" t="s">
        <v>423</v>
      </c>
      <c r="GM300" t="s">
        <v>423</v>
      </c>
      <c r="GN300" t="s">
        <v>431</v>
      </c>
      <c r="GO300" t="s">
        <v>423</v>
      </c>
      <c r="GP300" t="s">
        <v>423</v>
      </c>
      <c r="GQ300" t="s">
        <v>423</v>
      </c>
      <c r="GR300" t="s">
        <v>431</v>
      </c>
      <c r="GS300" t="s">
        <v>423</v>
      </c>
      <c r="GT300" t="s">
        <v>423</v>
      </c>
      <c r="GU300" t="s">
        <v>423</v>
      </c>
      <c r="GV300" t="s">
        <v>423</v>
      </c>
      <c r="GW300" t="s">
        <v>431</v>
      </c>
      <c r="GX300" t="s">
        <v>423</v>
      </c>
      <c r="GY300" t="s">
        <v>423</v>
      </c>
      <c r="GZ300" t="s">
        <v>423</v>
      </c>
      <c r="HA300" t="s">
        <v>423</v>
      </c>
      <c r="HB300" t="s">
        <v>423</v>
      </c>
      <c r="HC300" t="s">
        <v>431</v>
      </c>
      <c r="HD300" t="s">
        <v>432</v>
      </c>
      <c r="HE300" t="s">
        <v>432</v>
      </c>
      <c r="HF300" t="s">
        <v>432</v>
      </c>
      <c r="HG300" t="s">
        <v>432</v>
      </c>
      <c r="HH300" t="s">
        <v>423</v>
      </c>
      <c r="HI300" t="s">
        <v>423</v>
      </c>
      <c r="HJ300" t="s">
        <v>423</v>
      </c>
      <c r="HK300" t="s">
        <v>431</v>
      </c>
      <c r="HL300" t="s">
        <v>423</v>
      </c>
      <c r="HM300" t="s">
        <v>423</v>
      </c>
      <c r="HN300" t="s">
        <v>423</v>
      </c>
      <c r="HP300" t="s">
        <v>431</v>
      </c>
      <c r="HR300" t="s">
        <v>423</v>
      </c>
      <c r="HT300" t="s">
        <v>423</v>
      </c>
      <c r="HV300" t="s">
        <v>423</v>
      </c>
      <c r="HW300" t="s">
        <v>423</v>
      </c>
      <c r="HX300" t="s">
        <v>423</v>
      </c>
      <c r="HY300" t="s">
        <v>431</v>
      </c>
      <c r="HZ300" t="s">
        <v>423</v>
      </c>
      <c r="IA300" t="s">
        <v>423</v>
      </c>
      <c r="IB300" t="s">
        <v>423</v>
      </c>
      <c r="IC300" t="s">
        <v>423</v>
      </c>
      <c r="ID300" t="s">
        <v>423</v>
      </c>
      <c r="IE300" t="s">
        <v>431</v>
      </c>
      <c r="IF300" t="s">
        <v>423</v>
      </c>
      <c r="IG300" t="s">
        <v>423</v>
      </c>
      <c r="IH300" t="s">
        <v>431</v>
      </c>
      <c r="II300" t="s">
        <v>423</v>
      </c>
      <c r="IJ300" t="s">
        <v>423</v>
      </c>
      <c r="IK300" t="s">
        <v>431</v>
      </c>
      <c r="IL300" t="s">
        <v>423</v>
      </c>
      <c r="IM300" t="s">
        <v>423</v>
      </c>
      <c r="IN300" t="s">
        <v>423</v>
      </c>
      <c r="IO300" t="s">
        <v>431</v>
      </c>
      <c r="IP300" t="s">
        <v>423</v>
      </c>
      <c r="IQ300" t="s">
        <v>423</v>
      </c>
      <c r="IR300" t="s">
        <v>423</v>
      </c>
      <c r="IS300" t="s">
        <v>431</v>
      </c>
      <c r="IT300" t="s">
        <v>423</v>
      </c>
      <c r="IU300" t="s">
        <v>423</v>
      </c>
      <c r="IV300" t="s">
        <v>423</v>
      </c>
      <c r="IX300" t="s">
        <v>431</v>
      </c>
      <c r="IZ300" t="s">
        <v>423</v>
      </c>
      <c r="JB300" t="s">
        <v>423</v>
      </c>
      <c r="JD300" t="s">
        <v>1370</v>
      </c>
      <c r="JE300" t="s">
        <v>1371</v>
      </c>
      <c r="JI300" t="s">
        <v>431</v>
      </c>
      <c r="JJ300" t="s">
        <v>423</v>
      </c>
      <c r="JK300" t="s">
        <v>423</v>
      </c>
      <c r="JL300" t="s">
        <v>423</v>
      </c>
      <c r="JM300" t="s">
        <v>423</v>
      </c>
      <c r="JN300" t="s">
        <v>432</v>
      </c>
      <c r="JO300" t="s">
        <v>432</v>
      </c>
      <c r="JP300" t="s">
        <v>432</v>
      </c>
      <c r="JQ300" t="s">
        <v>432</v>
      </c>
      <c r="JR300" t="s">
        <v>432</v>
      </c>
      <c r="JS300" t="s">
        <v>432</v>
      </c>
      <c r="JT300" t="s">
        <v>432</v>
      </c>
      <c r="JU300" t="s">
        <v>432</v>
      </c>
      <c r="JV300" t="s">
        <v>432</v>
      </c>
      <c r="JW300" t="s">
        <v>432</v>
      </c>
      <c r="JX300" t="s">
        <v>432</v>
      </c>
      <c r="JY300" t="s">
        <v>432</v>
      </c>
      <c r="JZ300" t="s">
        <v>432</v>
      </c>
      <c r="KA300" t="s">
        <v>432</v>
      </c>
      <c r="KB300" t="s">
        <v>432</v>
      </c>
      <c r="KC300" t="s">
        <v>432</v>
      </c>
      <c r="KD300" t="s">
        <v>423</v>
      </c>
      <c r="KE300" t="s">
        <v>423</v>
      </c>
      <c r="KF300" t="s">
        <v>423</v>
      </c>
      <c r="KG300" t="s">
        <v>423</v>
      </c>
      <c r="KH300" t="s">
        <v>423</v>
      </c>
      <c r="KI300" t="s">
        <v>423</v>
      </c>
      <c r="KJ300" t="s">
        <v>423</v>
      </c>
      <c r="KK300" t="s">
        <v>423</v>
      </c>
      <c r="KL300" t="s">
        <v>423</v>
      </c>
      <c r="KM300" t="s">
        <v>423</v>
      </c>
      <c r="KN300" t="s">
        <v>423</v>
      </c>
      <c r="KO300" t="s">
        <v>423</v>
      </c>
      <c r="KP300" t="s">
        <v>423</v>
      </c>
      <c r="KQ300" t="s">
        <v>431</v>
      </c>
      <c r="KR300" t="s">
        <v>423</v>
      </c>
      <c r="KS300" t="s">
        <v>423</v>
      </c>
      <c r="KT300" t="s">
        <v>423</v>
      </c>
      <c r="KU300" t="s">
        <v>423</v>
      </c>
      <c r="KV300" t="s">
        <v>423</v>
      </c>
      <c r="KW300" t="s">
        <v>431</v>
      </c>
      <c r="KY300" t="s">
        <v>431</v>
      </c>
      <c r="KZ300" t="s">
        <v>432</v>
      </c>
      <c r="LA300" t="s">
        <v>432</v>
      </c>
      <c r="LB300" t="s">
        <v>432</v>
      </c>
      <c r="LC300" t="s">
        <v>432</v>
      </c>
      <c r="LD300" t="s">
        <v>432</v>
      </c>
      <c r="LE300" t="s">
        <v>432</v>
      </c>
      <c r="LF300" t="s">
        <v>432</v>
      </c>
      <c r="LG300" t="s">
        <v>432</v>
      </c>
      <c r="LH300" t="s">
        <v>432</v>
      </c>
      <c r="LI300" t="s">
        <v>432</v>
      </c>
      <c r="LK300" t="s">
        <v>431</v>
      </c>
      <c r="LL300" t="s">
        <v>423</v>
      </c>
      <c r="LM300" t="s">
        <v>423</v>
      </c>
      <c r="LN300" t="s">
        <v>423</v>
      </c>
      <c r="LO300" t="s">
        <v>439</v>
      </c>
      <c r="LP300" t="s">
        <v>432</v>
      </c>
      <c r="LQ300" t="s">
        <v>432</v>
      </c>
      <c r="LR300" t="s">
        <v>432</v>
      </c>
      <c r="LS300" t="s">
        <v>432</v>
      </c>
      <c r="LT300" t="s">
        <v>432</v>
      </c>
      <c r="LU300" t="s">
        <v>431</v>
      </c>
      <c r="LV300" t="s">
        <v>423</v>
      </c>
      <c r="LW300" t="s">
        <v>423</v>
      </c>
      <c r="LX300" t="s">
        <v>423</v>
      </c>
      <c r="LY300" t="s">
        <v>423</v>
      </c>
      <c r="LZ300" t="s">
        <v>423</v>
      </c>
      <c r="MA300" t="s">
        <v>423</v>
      </c>
      <c r="MB300" t="s">
        <v>423</v>
      </c>
      <c r="MC300" t="s">
        <v>423</v>
      </c>
      <c r="MD300" t="s">
        <v>423</v>
      </c>
      <c r="ME300" t="s">
        <v>423</v>
      </c>
      <c r="MF300" t="s">
        <v>423</v>
      </c>
      <c r="MG300" t="s">
        <v>431</v>
      </c>
      <c r="MH300" t="s">
        <v>423</v>
      </c>
      <c r="MI300" t="s">
        <v>423</v>
      </c>
      <c r="MJ300" t="s">
        <v>423</v>
      </c>
      <c r="MK300" t="s">
        <v>423</v>
      </c>
      <c r="ML300" t="s">
        <v>431</v>
      </c>
      <c r="MN300">
        <v>972.48</v>
      </c>
      <c r="MO300">
        <v>72.290000000000006</v>
      </c>
      <c r="NE300">
        <v>235.65</v>
      </c>
      <c r="NT300">
        <v>247</v>
      </c>
      <c r="OJ300">
        <v>313.2</v>
      </c>
      <c r="OT300">
        <v>104.34</v>
      </c>
    </row>
    <row r="301" spans="1:410" ht="12.75" customHeight="1" x14ac:dyDescent="0.2">
      <c r="A301">
        <v>372</v>
      </c>
      <c r="B301" t="str">
        <f t="shared" si="184"/>
        <v>+30min</v>
      </c>
      <c r="C301" t="str">
        <f t="shared" si="185"/>
        <v>foyer familial</v>
      </c>
      <c r="D301" t="str">
        <f t="shared" si="186"/>
        <v>coloc ou foyer familial</v>
      </c>
      <c r="E301" t="str">
        <f t="shared" si="187"/>
        <v>tout à fait</v>
      </c>
      <c r="F301" t="str">
        <f t="shared" si="188"/>
        <v>aucune</v>
      </c>
      <c r="G301" t="str">
        <f t="shared" si="189"/>
        <v>non</v>
      </c>
      <c r="H301" t="str">
        <f t="shared" si="190"/>
        <v>non</v>
      </c>
      <c r="I301" t="s">
        <v>423</v>
      </c>
      <c r="J301" t="str">
        <f t="shared" si="191"/>
        <v>souvent</v>
      </c>
      <c r="K301" t="str">
        <f t="shared" si="192"/>
        <v>souvent</v>
      </c>
      <c r="L301" t="str">
        <f t="shared" si="193"/>
        <v>tout à fait</v>
      </c>
      <c r="M301" t="str">
        <f t="shared" si="194"/>
        <v>1-2h</v>
      </c>
      <c r="N301" t="str">
        <f t="shared" si="195"/>
        <v>2-4h</v>
      </c>
      <c r="O301" t="str">
        <f t="shared" si="196"/>
        <v>jamais</v>
      </c>
      <c r="P301" t="str">
        <f t="shared" si="197"/>
        <v>parfois</v>
      </c>
      <c r="Q301" t="str">
        <f t="shared" si="198"/>
        <v>toujours</v>
      </c>
      <c r="R301" t="s">
        <v>425</v>
      </c>
      <c r="S301" t="s">
        <v>425</v>
      </c>
      <c r="T301" t="s">
        <v>425</v>
      </c>
      <c r="U301" t="s">
        <v>427</v>
      </c>
      <c r="V301" t="s">
        <v>428</v>
      </c>
      <c r="W301" t="s">
        <v>428</v>
      </c>
      <c r="X301" t="s">
        <v>430</v>
      </c>
      <c r="Y301" t="s">
        <v>424</v>
      </c>
      <c r="Z301" t="s">
        <v>424</v>
      </c>
      <c r="AA301" t="s">
        <v>425</v>
      </c>
      <c r="AB301" t="s">
        <v>425</v>
      </c>
      <c r="AC301" t="s">
        <v>430</v>
      </c>
      <c r="AD301" t="str">
        <f t="shared" si="199"/>
        <v>2 semaines avant</v>
      </c>
      <c r="AE301" t="str">
        <f t="shared" si="200"/>
        <v>plutôt oui</v>
      </c>
      <c r="AF301" t="str">
        <f t="shared" si="201"/>
        <v>plutôt bonnes</v>
      </c>
      <c r="AG301" t="str">
        <f t="shared" si="202"/>
        <v>parfois</v>
      </c>
      <c r="AH301" t="str">
        <f t="shared" si="203"/>
        <v>jamais</v>
      </c>
      <c r="AI301" t="str">
        <f t="shared" si="204"/>
        <v>très souvent</v>
      </c>
      <c r="AJ301" t="str">
        <f t="shared" si="205"/>
        <v>parfois</v>
      </c>
      <c r="AK301" t="str">
        <f t="shared" si="206"/>
        <v>non</v>
      </c>
      <c r="AL301" t="str">
        <f t="shared" si="207"/>
        <v>pas d'asso</v>
      </c>
      <c r="AM301" t="str">
        <f t="shared" si="208"/>
        <v>pas d'asso</v>
      </c>
      <c r="AN301" t="str">
        <f t="shared" si="209"/>
        <v>+10h</v>
      </c>
      <c r="AO301" t="str">
        <f t="shared" si="210"/>
        <v>jamais</v>
      </c>
      <c r="AP301" t="str">
        <f t="shared" si="211"/>
        <v>pas de spectacles</v>
      </c>
      <c r="AQ301" t="str">
        <f t="shared" si="212"/>
        <v>jamais</v>
      </c>
      <c r="AR301" t="str">
        <f t="shared" si="213"/>
        <v>régulièrement</v>
      </c>
      <c r="AS301" t="str">
        <f t="shared" si="214"/>
        <v>4-6h</v>
      </c>
      <c r="AT301" t="str">
        <f t="shared" si="215"/>
        <v>plutôt insatisfaisante</v>
      </c>
      <c r="AU301" t="str">
        <f t="shared" si="216"/>
        <v>plutôt oui</v>
      </c>
      <c r="AV301" t="str">
        <f t="shared" si="217"/>
        <v>tout à fait</v>
      </c>
      <c r="AW301" t="str">
        <f t="shared" si="218"/>
        <v>plutôt oui</v>
      </c>
      <c r="AX301" t="str">
        <f t="shared" si="219"/>
        <v>plutôt oui</v>
      </c>
      <c r="AY301" t="str">
        <f t="shared" si="220"/>
        <v>tout à fait</v>
      </c>
      <c r="AZ301" t="str">
        <f t="shared" si="221"/>
        <v>1A</v>
      </c>
      <c r="BA301" t="str">
        <f t="shared" si="222"/>
        <v>1A</v>
      </c>
      <c r="BB301" t="str">
        <f t="shared" si="223"/>
        <v>SHN</v>
      </c>
      <c r="BC301" t="str">
        <f t="shared" si="224"/>
        <v>non</v>
      </c>
      <c r="BD301" t="str">
        <f t="shared" si="225"/>
        <v>post-bac</v>
      </c>
      <c r="BE301" t="str">
        <f t="shared" si="226"/>
        <v>Fr</v>
      </c>
      <c r="BF301" t="str">
        <f t="shared" si="227"/>
        <v>amenag</v>
      </c>
      <c r="BG301" t="str">
        <f t="shared" si="228"/>
        <v>jsp</v>
      </c>
      <c r="BH301" t="s">
        <v>423</v>
      </c>
      <c r="BI301" t="str">
        <f t="shared" si="229"/>
        <v>aucun</v>
      </c>
      <c r="BJ301" t="s">
        <v>423</v>
      </c>
      <c r="BK301" t="s">
        <v>423</v>
      </c>
      <c r="BL301" t="s">
        <v>423</v>
      </c>
      <c r="BM301" t="s">
        <v>431</v>
      </c>
      <c r="BN301" t="s">
        <v>423</v>
      </c>
      <c r="BO301" t="s">
        <v>423</v>
      </c>
      <c r="BP301" t="s">
        <v>431</v>
      </c>
      <c r="BR301" t="s">
        <v>432</v>
      </c>
      <c r="BS301" t="s">
        <v>432</v>
      </c>
      <c r="BT301" t="s">
        <v>432</v>
      </c>
      <c r="BU301" t="s">
        <v>432</v>
      </c>
      <c r="BV301" t="s">
        <v>431</v>
      </c>
      <c r="BW301" t="s">
        <v>423</v>
      </c>
      <c r="BX301" t="s">
        <v>423</v>
      </c>
      <c r="BY301" t="s">
        <v>423</v>
      </c>
      <c r="BZ301" t="s">
        <v>423</v>
      </c>
      <c r="CA301" t="s">
        <v>432</v>
      </c>
      <c r="CB301" t="s">
        <v>432</v>
      </c>
      <c r="CC301" t="s">
        <v>432</v>
      </c>
      <c r="CD301" t="s">
        <v>432</v>
      </c>
      <c r="CE301" t="s">
        <v>423</v>
      </c>
      <c r="CF301" t="s">
        <v>432</v>
      </c>
      <c r="CG301" t="s">
        <v>432</v>
      </c>
      <c r="CH301" t="s">
        <v>432</v>
      </c>
      <c r="CI301" t="s">
        <v>432</v>
      </c>
      <c r="CJ301" t="s">
        <v>432</v>
      </c>
      <c r="CK301" t="s">
        <v>432</v>
      </c>
      <c r="CL301" t="s">
        <v>432</v>
      </c>
      <c r="CM301" t="s">
        <v>432</v>
      </c>
      <c r="CN301" t="s">
        <v>423</v>
      </c>
      <c r="CO301" t="s">
        <v>432</v>
      </c>
      <c r="CP301" t="s">
        <v>432</v>
      </c>
      <c r="CQ301" t="s">
        <v>432</v>
      </c>
      <c r="CR301" t="s">
        <v>432</v>
      </c>
      <c r="CT301" t="s">
        <v>432</v>
      </c>
      <c r="CU301" t="s">
        <v>423</v>
      </c>
      <c r="CV301" t="s">
        <v>423</v>
      </c>
      <c r="CW301" t="s">
        <v>431</v>
      </c>
      <c r="CX301" t="s">
        <v>423</v>
      </c>
      <c r="CY301" t="s">
        <v>423</v>
      </c>
      <c r="CZ301" t="s">
        <v>423</v>
      </c>
      <c r="DA301" t="s">
        <v>431</v>
      </c>
      <c r="DB301" t="s">
        <v>423</v>
      </c>
      <c r="DC301" t="s">
        <v>423</v>
      </c>
      <c r="DD301" t="s">
        <v>431</v>
      </c>
      <c r="DE301" t="s">
        <v>423</v>
      </c>
      <c r="DF301" t="s">
        <v>423</v>
      </c>
      <c r="DG301" t="s">
        <v>423</v>
      </c>
      <c r="DH301" t="s">
        <v>423</v>
      </c>
      <c r="DI301" t="s">
        <v>423</v>
      </c>
      <c r="DJ301" t="s">
        <v>431</v>
      </c>
      <c r="DK301" t="s">
        <v>423</v>
      </c>
      <c r="DL301" t="s">
        <v>423</v>
      </c>
      <c r="DM301" t="s">
        <v>423</v>
      </c>
      <c r="DN301" t="s">
        <v>423</v>
      </c>
      <c r="DO301" t="s">
        <v>423</v>
      </c>
      <c r="DP301" t="s">
        <v>431</v>
      </c>
      <c r="DQ301" t="s">
        <v>423</v>
      </c>
      <c r="DR301" t="s">
        <v>423</v>
      </c>
      <c r="DS301" t="s">
        <v>423</v>
      </c>
      <c r="DT301" t="s">
        <v>423</v>
      </c>
      <c r="DU301" t="s">
        <v>423</v>
      </c>
      <c r="DV301" t="s">
        <v>423</v>
      </c>
      <c r="DW301" t="s">
        <v>431</v>
      </c>
      <c r="DX301" t="s">
        <v>423</v>
      </c>
      <c r="DY301" t="s">
        <v>423</v>
      </c>
      <c r="DZ301" t="s">
        <v>431</v>
      </c>
      <c r="EA301" t="s">
        <v>423</v>
      </c>
      <c r="EB301" t="s">
        <v>431</v>
      </c>
      <c r="EC301" t="s">
        <v>423</v>
      </c>
      <c r="ED301" t="s">
        <v>423</v>
      </c>
      <c r="EE301" t="s">
        <v>423</v>
      </c>
      <c r="EF301" t="s">
        <v>438</v>
      </c>
      <c r="EG301" t="s">
        <v>437</v>
      </c>
      <c r="EH301" t="s">
        <v>434</v>
      </c>
      <c r="EI301" t="s">
        <v>436</v>
      </c>
      <c r="EJ301" t="s">
        <v>435</v>
      </c>
      <c r="EK301" t="s">
        <v>433</v>
      </c>
      <c r="EL301" t="s">
        <v>425</v>
      </c>
      <c r="EM301" t="s">
        <v>425</v>
      </c>
      <c r="EN301" t="s">
        <v>425</v>
      </c>
      <c r="EO301" t="s">
        <v>427</v>
      </c>
      <c r="EP301" t="s">
        <v>428</v>
      </c>
      <c r="EQ301" t="s">
        <v>428</v>
      </c>
      <c r="ER301" t="s">
        <v>430</v>
      </c>
      <c r="ES301" t="s">
        <v>424</v>
      </c>
      <c r="ET301" t="s">
        <v>424</v>
      </c>
      <c r="EU301" t="s">
        <v>425</v>
      </c>
      <c r="EV301" t="s">
        <v>425</v>
      </c>
      <c r="EW301" t="s">
        <v>430</v>
      </c>
      <c r="EX301" t="s">
        <v>423</v>
      </c>
      <c r="EY301" t="s">
        <v>423</v>
      </c>
      <c r="EZ301" t="s">
        <v>431</v>
      </c>
      <c r="FA301" t="s">
        <v>423</v>
      </c>
      <c r="FB301" t="s">
        <v>423</v>
      </c>
      <c r="FC301" t="s">
        <v>423</v>
      </c>
      <c r="FD301" t="s">
        <v>423</v>
      </c>
      <c r="FE301" t="s">
        <v>431</v>
      </c>
      <c r="FF301" t="s">
        <v>423</v>
      </c>
      <c r="FG301" t="s">
        <v>423</v>
      </c>
      <c r="FH301" t="s">
        <v>423</v>
      </c>
      <c r="FI301" t="s">
        <v>431</v>
      </c>
      <c r="FJ301" t="s">
        <v>423</v>
      </c>
      <c r="FK301" t="s">
        <v>423</v>
      </c>
      <c r="FL301" t="s">
        <v>423</v>
      </c>
      <c r="FM301" t="s">
        <v>423</v>
      </c>
      <c r="FN301" t="s">
        <v>431</v>
      </c>
      <c r="FO301" t="s">
        <v>423</v>
      </c>
      <c r="FP301" t="s">
        <v>423</v>
      </c>
      <c r="FQ301" t="s">
        <v>423</v>
      </c>
      <c r="FR301" t="s">
        <v>423</v>
      </c>
      <c r="FS301" t="s">
        <v>431</v>
      </c>
      <c r="FT301" t="s">
        <v>431</v>
      </c>
      <c r="FU301" t="s">
        <v>423</v>
      </c>
      <c r="FV301" t="s">
        <v>423</v>
      </c>
      <c r="FW301" t="s">
        <v>423</v>
      </c>
      <c r="FX301" t="s">
        <v>423</v>
      </c>
      <c r="FZ301" t="s">
        <v>423</v>
      </c>
      <c r="GB301" t="s">
        <v>431</v>
      </c>
      <c r="GD301" t="s">
        <v>423</v>
      </c>
      <c r="GF301" t="s">
        <v>423</v>
      </c>
      <c r="GG301" t="s">
        <v>432</v>
      </c>
      <c r="GH301" t="s">
        <v>432</v>
      </c>
      <c r="GI301" t="s">
        <v>432</v>
      </c>
      <c r="GJ301" t="s">
        <v>432</v>
      </c>
      <c r="GK301" t="s">
        <v>432</v>
      </c>
      <c r="GL301" t="s">
        <v>432</v>
      </c>
      <c r="GM301" t="s">
        <v>432</v>
      </c>
      <c r="GN301" t="s">
        <v>432</v>
      </c>
      <c r="GO301" t="s">
        <v>432</v>
      </c>
      <c r="GP301" t="s">
        <v>432</v>
      </c>
      <c r="GQ301" t="s">
        <v>432</v>
      </c>
      <c r="GR301" t="s">
        <v>432</v>
      </c>
      <c r="GS301" t="s">
        <v>432</v>
      </c>
      <c r="GT301" t="s">
        <v>432</v>
      </c>
      <c r="GU301" t="s">
        <v>431</v>
      </c>
      <c r="GV301" t="s">
        <v>423</v>
      </c>
      <c r="GW301" t="s">
        <v>423</v>
      </c>
      <c r="GX301" t="s">
        <v>423</v>
      </c>
      <c r="GY301" t="s">
        <v>423</v>
      </c>
      <c r="GZ301" t="s">
        <v>423</v>
      </c>
      <c r="HA301" t="s">
        <v>423</v>
      </c>
      <c r="HB301" t="s">
        <v>423</v>
      </c>
      <c r="HC301" t="s">
        <v>431</v>
      </c>
      <c r="HD301" t="s">
        <v>432</v>
      </c>
      <c r="HE301" t="s">
        <v>432</v>
      </c>
      <c r="HF301" t="s">
        <v>432</v>
      </c>
      <c r="HG301" t="s">
        <v>432</v>
      </c>
      <c r="HH301" t="s">
        <v>423</v>
      </c>
      <c r="HI301" t="s">
        <v>423</v>
      </c>
      <c r="HJ301" t="s">
        <v>423</v>
      </c>
      <c r="HK301" t="s">
        <v>423</v>
      </c>
      <c r="HL301" t="s">
        <v>423</v>
      </c>
      <c r="HM301" t="s">
        <v>431</v>
      </c>
      <c r="HN301" t="s">
        <v>423</v>
      </c>
      <c r="HP301" t="s">
        <v>431</v>
      </c>
      <c r="HR301" t="s">
        <v>423</v>
      </c>
      <c r="HT301" t="s">
        <v>423</v>
      </c>
      <c r="HV301" t="s">
        <v>423</v>
      </c>
      <c r="HW301" t="s">
        <v>423</v>
      </c>
      <c r="HX301" t="s">
        <v>423</v>
      </c>
      <c r="HY301" t="s">
        <v>431</v>
      </c>
      <c r="HZ301" t="s">
        <v>423</v>
      </c>
      <c r="IA301" t="s">
        <v>423</v>
      </c>
      <c r="IB301" t="s">
        <v>423</v>
      </c>
      <c r="IC301" t="s">
        <v>423</v>
      </c>
      <c r="ID301" t="s">
        <v>431</v>
      </c>
      <c r="IE301" t="s">
        <v>423</v>
      </c>
      <c r="IF301" t="s">
        <v>423</v>
      </c>
      <c r="IG301" t="s">
        <v>431</v>
      </c>
      <c r="IH301" t="s">
        <v>423</v>
      </c>
      <c r="II301" t="s">
        <v>423</v>
      </c>
      <c r="IJ301" t="s">
        <v>431</v>
      </c>
      <c r="IK301" t="s">
        <v>423</v>
      </c>
      <c r="IL301" t="s">
        <v>423</v>
      </c>
      <c r="IM301" t="s">
        <v>423</v>
      </c>
      <c r="IN301" t="s">
        <v>423</v>
      </c>
      <c r="IO301" t="s">
        <v>431</v>
      </c>
      <c r="IP301" t="s">
        <v>423</v>
      </c>
      <c r="IQ301" t="s">
        <v>423</v>
      </c>
      <c r="IR301" t="s">
        <v>423</v>
      </c>
      <c r="IS301" t="s">
        <v>431</v>
      </c>
      <c r="IT301" t="s">
        <v>423</v>
      </c>
      <c r="IU301" t="s">
        <v>423</v>
      </c>
      <c r="IV301" t="s">
        <v>431</v>
      </c>
      <c r="IX301" t="s">
        <v>423</v>
      </c>
      <c r="IZ301" t="s">
        <v>423</v>
      </c>
      <c r="JB301" t="s">
        <v>423</v>
      </c>
      <c r="JD301" t="s">
        <v>1372</v>
      </c>
      <c r="JE301" s="1" t="s">
        <v>1373</v>
      </c>
      <c r="JF301" t="s">
        <v>1374</v>
      </c>
      <c r="JG301" t="s">
        <v>1375</v>
      </c>
      <c r="JH301" t="s">
        <v>1376</v>
      </c>
      <c r="JI301" t="s">
        <v>431</v>
      </c>
      <c r="JJ301" t="s">
        <v>423</v>
      </c>
      <c r="JK301" t="s">
        <v>423</v>
      </c>
      <c r="JL301" t="s">
        <v>423</v>
      </c>
      <c r="JM301" t="s">
        <v>423</v>
      </c>
      <c r="JN301" t="s">
        <v>432</v>
      </c>
      <c r="JO301" t="s">
        <v>432</v>
      </c>
      <c r="JP301" t="s">
        <v>432</v>
      </c>
      <c r="JQ301" t="s">
        <v>432</v>
      </c>
      <c r="JR301" t="s">
        <v>432</v>
      </c>
      <c r="JS301" t="s">
        <v>432</v>
      </c>
      <c r="JT301" t="s">
        <v>432</v>
      </c>
      <c r="JU301" t="s">
        <v>432</v>
      </c>
      <c r="JV301" t="s">
        <v>432</v>
      </c>
      <c r="JW301" t="s">
        <v>432</v>
      </c>
      <c r="JX301" t="s">
        <v>432</v>
      </c>
      <c r="JY301" t="s">
        <v>432</v>
      </c>
      <c r="JZ301" t="s">
        <v>432</v>
      </c>
      <c r="KA301" t="s">
        <v>432</v>
      </c>
      <c r="KB301" t="s">
        <v>432</v>
      </c>
      <c r="KC301" t="s">
        <v>432</v>
      </c>
      <c r="KD301" t="s">
        <v>423</v>
      </c>
      <c r="KE301" t="s">
        <v>423</v>
      </c>
      <c r="KF301" t="s">
        <v>423</v>
      </c>
      <c r="KG301" t="s">
        <v>423</v>
      </c>
      <c r="KH301" t="s">
        <v>423</v>
      </c>
      <c r="KI301" t="s">
        <v>423</v>
      </c>
      <c r="KJ301" t="s">
        <v>423</v>
      </c>
      <c r="KK301" t="s">
        <v>423</v>
      </c>
      <c r="KL301" t="s">
        <v>431</v>
      </c>
      <c r="KM301" t="s">
        <v>423</v>
      </c>
      <c r="KN301" t="s">
        <v>423</v>
      </c>
      <c r="KO301" t="s">
        <v>423</v>
      </c>
      <c r="KP301" t="s">
        <v>423</v>
      </c>
      <c r="KQ301" t="s">
        <v>423</v>
      </c>
      <c r="KR301" t="s">
        <v>423</v>
      </c>
      <c r="KS301" t="s">
        <v>423</v>
      </c>
      <c r="KT301" t="s">
        <v>423</v>
      </c>
      <c r="KU301" t="s">
        <v>423</v>
      </c>
      <c r="KV301" t="s">
        <v>423</v>
      </c>
      <c r="KW301" t="s">
        <v>431</v>
      </c>
      <c r="KY301" t="s">
        <v>431</v>
      </c>
      <c r="KZ301" t="s">
        <v>432</v>
      </c>
      <c r="LA301" t="s">
        <v>432</v>
      </c>
      <c r="LB301" t="s">
        <v>432</v>
      </c>
      <c r="LC301" t="s">
        <v>432</v>
      </c>
      <c r="LD301" t="s">
        <v>432</v>
      </c>
      <c r="LE301" t="s">
        <v>432</v>
      </c>
      <c r="LF301" t="s">
        <v>432</v>
      </c>
      <c r="LG301" t="s">
        <v>432</v>
      </c>
      <c r="LH301" t="s">
        <v>432</v>
      </c>
      <c r="LI301" t="s">
        <v>432</v>
      </c>
      <c r="LK301" t="s">
        <v>431</v>
      </c>
      <c r="LL301" t="s">
        <v>423</v>
      </c>
      <c r="LM301" t="s">
        <v>423</v>
      </c>
      <c r="LN301" t="s">
        <v>423</v>
      </c>
      <c r="LO301" t="s">
        <v>439</v>
      </c>
      <c r="LP301" t="s">
        <v>432</v>
      </c>
      <c r="LQ301" t="s">
        <v>432</v>
      </c>
      <c r="LR301" t="s">
        <v>432</v>
      </c>
      <c r="LS301" t="s">
        <v>432</v>
      </c>
      <c r="LT301" t="s">
        <v>432</v>
      </c>
      <c r="LU301" t="s">
        <v>423</v>
      </c>
      <c r="LV301" t="s">
        <v>423</v>
      </c>
      <c r="LW301" t="s">
        <v>423</v>
      </c>
      <c r="LX301" t="s">
        <v>423</v>
      </c>
      <c r="LY301" t="s">
        <v>423</v>
      </c>
      <c r="LZ301" t="s">
        <v>423</v>
      </c>
      <c r="MA301" t="s">
        <v>431</v>
      </c>
      <c r="MB301" t="s">
        <v>423</v>
      </c>
      <c r="MC301" t="s">
        <v>423</v>
      </c>
      <c r="MD301" t="s">
        <v>423</v>
      </c>
      <c r="ME301" t="s">
        <v>423</v>
      </c>
      <c r="MF301" t="s">
        <v>423</v>
      </c>
      <c r="MG301" t="s">
        <v>431</v>
      </c>
      <c r="MH301" t="s">
        <v>423</v>
      </c>
      <c r="MI301" t="s">
        <v>423</v>
      </c>
      <c r="MJ301" t="s">
        <v>423</v>
      </c>
      <c r="MK301" t="s">
        <v>423</v>
      </c>
      <c r="ML301" t="s">
        <v>431</v>
      </c>
      <c r="MN301">
        <v>461.38</v>
      </c>
      <c r="MO301">
        <v>54.41</v>
      </c>
      <c r="NE301">
        <v>109.57</v>
      </c>
      <c r="NT301">
        <v>53.79</v>
      </c>
      <c r="OJ301">
        <v>198.8</v>
      </c>
      <c r="OT301">
        <v>44.81</v>
      </c>
    </row>
    <row r="302" spans="1:410" ht="12.75" customHeight="1" x14ac:dyDescent="0.2">
      <c r="A302">
        <v>374</v>
      </c>
      <c r="B302" t="str">
        <f t="shared" si="184"/>
        <v>+30min</v>
      </c>
      <c r="C302" t="str">
        <f t="shared" si="185"/>
        <v>foyer familial</v>
      </c>
      <c r="D302" t="str">
        <f t="shared" si="186"/>
        <v>coloc ou foyer familial</v>
      </c>
      <c r="E302" t="str">
        <f t="shared" si="187"/>
        <v>tout à fait</v>
      </c>
      <c r="F302" t="str">
        <f t="shared" si="188"/>
        <v>aucune</v>
      </c>
      <c r="G302" t="str">
        <f t="shared" si="189"/>
        <v>echelon 1-3</v>
      </c>
      <c r="H302" t="str">
        <f t="shared" si="190"/>
        <v>non</v>
      </c>
      <c r="I302" t="s">
        <v>423</v>
      </c>
      <c r="J302" t="str">
        <f t="shared" si="191"/>
        <v>jamais</v>
      </c>
      <c r="K302" t="str">
        <f t="shared" si="192"/>
        <v>parfois</v>
      </c>
      <c r="L302" t="str">
        <f t="shared" si="193"/>
        <v>plutôt oui</v>
      </c>
      <c r="M302" t="str">
        <f t="shared" si="194"/>
        <v>1-2h</v>
      </c>
      <c r="N302" t="str">
        <f t="shared" si="195"/>
        <v>1-2h</v>
      </c>
      <c r="O302" t="str">
        <f t="shared" si="196"/>
        <v>parfois</v>
      </c>
      <c r="P302" t="str">
        <f t="shared" si="197"/>
        <v>jamais</v>
      </c>
      <c r="Q302" t="str">
        <f t="shared" si="198"/>
        <v>toujours</v>
      </c>
      <c r="R302" t="s">
        <v>429</v>
      </c>
      <c r="S302" t="s">
        <v>424</v>
      </c>
      <c r="T302" t="s">
        <v>425</v>
      </c>
      <c r="U302" t="s">
        <v>426</v>
      </c>
      <c r="V302" t="s">
        <v>428</v>
      </c>
      <c r="W302" t="s">
        <v>428</v>
      </c>
      <c r="X302" t="s">
        <v>429</v>
      </c>
      <c r="Y302" t="s">
        <v>430</v>
      </c>
      <c r="Z302" t="s">
        <v>430</v>
      </c>
      <c r="AA302" t="s">
        <v>429</v>
      </c>
      <c r="AB302" t="s">
        <v>425</v>
      </c>
      <c r="AC302" t="s">
        <v>424</v>
      </c>
      <c r="AD302" t="str">
        <f t="shared" si="199"/>
        <v>1 semaine avant</v>
      </c>
      <c r="AE302" t="str">
        <f t="shared" si="200"/>
        <v>plutôt oui</v>
      </c>
      <c r="AF302" t="str">
        <f t="shared" si="201"/>
        <v>très bonnes</v>
      </c>
      <c r="AG302" t="str">
        <f t="shared" si="202"/>
        <v>jamais</v>
      </c>
      <c r="AH302" t="str">
        <f t="shared" si="203"/>
        <v>très souvent</v>
      </c>
      <c r="AI302" t="str">
        <f t="shared" si="204"/>
        <v>très souvent</v>
      </c>
      <c r="AJ302" t="str">
        <f t="shared" si="205"/>
        <v>jamais</v>
      </c>
      <c r="AK302" t="str">
        <f t="shared" si="206"/>
        <v>non</v>
      </c>
      <c r="AL302" t="str">
        <f t="shared" si="207"/>
        <v>pas d'asso</v>
      </c>
      <c r="AM302" t="str">
        <f t="shared" si="208"/>
        <v>pas d'asso</v>
      </c>
      <c r="AN302" t="str">
        <f t="shared" si="209"/>
        <v>+10h</v>
      </c>
      <c r="AO302" t="str">
        <f t="shared" si="210"/>
        <v>1/semaine</v>
      </c>
      <c r="AP302" t="str">
        <f t="shared" si="211"/>
        <v>tout à fait</v>
      </c>
      <c r="AQ302" t="str">
        <f t="shared" si="212"/>
        <v>jamais</v>
      </c>
      <c r="AR302" t="str">
        <f t="shared" si="213"/>
        <v>très souvent</v>
      </c>
      <c r="AS302" t="str">
        <f t="shared" si="214"/>
        <v>4-6h</v>
      </c>
      <c r="AT302" t="str">
        <f t="shared" si="215"/>
        <v>très satisfaisante</v>
      </c>
      <c r="AU302" t="str">
        <f t="shared" si="216"/>
        <v>tout à fait</v>
      </c>
      <c r="AV302" t="str">
        <f t="shared" si="217"/>
        <v>plutôt non</v>
      </c>
      <c r="AW302" t="str">
        <f t="shared" si="218"/>
        <v>tout à fait</v>
      </c>
      <c r="AX302" t="str">
        <f t="shared" si="219"/>
        <v>plutôt oui</v>
      </c>
      <c r="AY302" t="str">
        <f t="shared" si="220"/>
        <v>plutôt oui</v>
      </c>
      <c r="AZ302" t="str">
        <f t="shared" si="221"/>
        <v>1A</v>
      </c>
      <c r="BA302" t="str">
        <f t="shared" si="222"/>
        <v>1A</v>
      </c>
      <c r="BB302" t="str">
        <f t="shared" si="223"/>
        <v>SHN</v>
      </c>
      <c r="BC302" t="str">
        <f t="shared" si="224"/>
        <v>oui</v>
      </c>
      <c r="BD302" t="str">
        <f t="shared" si="225"/>
        <v>post-bac</v>
      </c>
      <c r="BE302" t="str">
        <f t="shared" si="226"/>
        <v>Fr</v>
      </c>
      <c r="BF302" t="str">
        <f t="shared" si="227"/>
        <v>amenag</v>
      </c>
      <c r="BG302" t="str">
        <f t="shared" si="228"/>
        <v>10-25%</v>
      </c>
      <c r="BH302" t="s">
        <v>423</v>
      </c>
      <c r="BI302" t="str">
        <f t="shared" si="229"/>
        <v>aucun</v>
      </c>
      <c r="BJ302" t="s">
        <v>423</v>
      </c>
      <c r="BK302" t="s">
        <v>423</v>
      </c>
      <c r="BL302" t="s">
        <v>423</v>
      </c>
      <c r="BM302" t="s">
        <v>431</v>
      </c>
      <c r="BN302" t="s">
        <v>423</v>
      </c>
      <c r="BO302" t="s">
        <v>423</v>
      </c>
      <c r="BP302" t="s">
        <v>431</v>
      </c>
      <c r="BR302" t="s">
        <v>432</v>
      </c>
      <c r="BS302" t="s">
        <v>432</v>
      </c>
      <c r="BT302" t="s">
        <v>432</v>
      </c>
      <c r="BU302" t="s">
        <v>432</v>
      </c>
      <c r="BV302" t="s">
        <v>431</v>
      </c>
      <c r="BW302" t="s">
        <v>423</v>
      </c>
      <c r="BX302" t="s">
        <v>423</v>
      </c>
      <c r="BY302" t="s">
        <v>423</v>
      </c>
      <c r="BZ302" t="s">
        <v>423</v>
      </c>
      <c r="CA302" t="s">
        <v>432</v>
      </c>
      <c r="CB302" t="s">
        <v>432</v>
      </c>
      <c r="CC302" t="s">
        <v>432</v>
      </c>
      <c r="CD302" t="s">
        <v>432</v>
      </c>
      <c r="CE302" t="s">
        <v>431</v>
      </c>
      <c r="CF302" t="s">
        <v>423</v>
      </c>
      <c r="CG302" t="s">
        <v>423</v>
      </c>
      <c r="CH302" t="s">
        <v>431</v>
      </c>
      <c r="CI302" t="s">
        <v>423</v>
      </c>
      <c r="CJ302" t="s">
        <v>423</v>
      </c>
      <c r="CK302" t="s">
        <v>423</v>
      </c>
      <c r="CL302" t="s">
        <v>423</v>
      </c>
      <c r="CM302" t="s">
        <v>423</v>
      </c>
      <c r="CN302" t="s">
        <v>423</v>
      </c>
      <c r="CO302" t="s">
        <v>432</v>
      </c>
      <c r="CP302" t="s">
        <v>432</v>
      </c>
      <c r="CQ302" t="s">
        <v>432</v>
      </c>
      <c r="CR302" t="s">
        <v>432</v>
      </c>
      <c r="CT302" t="s">
        <v>432</v>
      </c>
      <c r="CU302" t="s">
        <v>423</v>
      </c>
      <c r="CV302" t="s">
        <v>423</v>
      </c>
      <c r="CW302" t="s">
        <v>423</v>
      </c>
      <c r="CX302" t="s">
        <v>423</v>
      </c>
      <c r="CY302" t="s">
        <v>431</v>
      </c>
      <c r="CZ302" t="s">
        <v>423</v>
      </c>
      <c r="DA302" t="s">
        <v>423</v>
      </c>
      <c r="DB302" t="s">
        <v>431</v>
      </c>
      <c r="DC302" t="s">
        <v>423</v>
      </c>
      <c r="DD302" t="s">
        <v>423</v>
      </c>
      <c r="DE302" t="s">
        <v>431</v>
      </c>
      <c r="DF302" t="s">
        <v>423</v>
      </c>
      <c r="DG302" t="s">
        <v>423</v>
      </c>
      <c r="DH302" t="s">
        <v>423</v>
      </c>
      <c r="DI302" t="s">
        <v>423</v>
      </c>
      <c r="DJ302" t="s">
        <v>431</v>
      </c>
      <c r="DK302" t="s">
        <v>423</v>
      </c>
      <c r="DL302" t="s">
        <v>423</v>
      </c>
      <c r="DM302" t="s">
        <v>423</v>
      </c>
      <c r="DN302" t="s">
        <v>423</v>
      </c>
      <c r="DO302" t="s">
        <v>423</v>
      </c>
      <c r="DP302" t="s">
        <v>423</v>
      </c>
      <c r="DQ302" t="s">
        <v>431</v>
      </c>
      <c r="DR302" t="s">
        <v>423</v>
      </c>
      <c r="DS302" t="s">
        <v>423</v>
      </c>
      <c r="DT302" t="s">
        <v>423</v>
      </c>
      <c r="DU302" t="s">
        <v>423</v>
      </c>
      <c r="DV302" t="s">
        <v>431</v>
      </c>
      <c r="DW302" t="s">
        <v>423</v>
      </c>
      <c r="DX302" t="s">
        <v>423</v>
      </c>
      <c r="DY302" t="s">
        <v>423</v>
      </c>
      <c r="DZ302" t="s">
        <v>423</v>
      </c>
      <c r="EA302" t="s">
        <v>431</v>
      </c>
      <c r="EB302" t="s">
        <v>431</v>
      </c>
      <c r="EC302" t="s">
        <v>423</v>
      </c>
      <c r="ED302" t="s">
        <v>423</v>
      </c>
      <c r="EE302" t="s">
        <v>423</v>
      </c>
      <c r="EF302" t="s">
        <v>437</v>
      </c>
      <c r="EG302" t="s">
        <v>434</v>
      </c>
      <c r="EH302" t="s">
        <v>435</v>
      </c>
      <c r="EI302" t="s">
        <v>433</v>
      </c>
      <c r="EJ302" t="s">
        <v>438</v>
      </c>
      <c r="EK302" t="s">
        <v>436</v>
      </c>
      <c r="EL302" t="s">
        <v>429</v>
      </c>
      <c r="EM302" t="s">
        <v>424</v>
      </c>
      <c r="EN302" t="s">
        <v>425</v>
      </c>
      <c r="EO302" t="s">
        <v>426</v>
      </c>
      <c r="EP302" t="s">
        <v>428</v>
      </c>
      <c r="EQ302" t="s">
        <v>428</v>
      </c>
      <c r="ER302" t="s">
        <v>429</v>
      </c>
      <c r="ES302" t="s">
        <v>430</v>
      </c>
      <c r="ET302" t="s">
        <v>430</v>
      </c>
      <c r="EU302" t="s">
        <v>429</v>
      </c>
      <c r="EV302" t="s">
        <v>425</v>
      </c>
      <c r="EW302" t="s">
        <v>424</v>
      </c>
      <c r="EX302" t="s">
        <v>423</v>
      </c>
      <c r="EY302" t="s">
        <v>423</v>
      </c>
      <c r="EZ302" t="s">
        <v>423</v>
      </c>
      <c r="FA302" t="s">
        <v>431</v>
      </c>
      <c r="FB302" t="s">
        <v>423</v>
      </c>
      <c r="FC302" t="s">
        <v>423</v>
      </c>
      <c r="FD302" t="s">
        <v>423</v>
      </c>
      <c r="FE302" t="s">
        <v>431</v>
      </c>
      <c r="FF302" t="s">
        <v>423</v>
      </c>
      <c r="FG302" t="s">
        <v>423</v>
      </c>
      <c r="FH302" t="s">
        <v>431</v>
      </c>
      <c r="FI302" t="s">
        <v>423</v>
      </c>
      <c r="FJ302" t="s">
        <v>423</v>
      </c>
      <c r="FK302" t="s">
        <v>423</v>
      </c>
      <c r="FL302" t="s">
        <v>423</v>
      </c>
      <c r="FM302" t="s">
        <v>423</v>
      </c>
      <c r="FN302" t="s">
        <v>423</v>
      </c>
      <c r="FO302" t="s">
        <v>431</v>
      </c>
      <c r="FP302" t="s">
        <v>431</v>
      </c>
      <c r="FQ302" t="s">
        <v>423</v>
      </c>
      <c r="FR302" t="s">
        <v>423</v>
      </c>
      <c r="FS302" t="s">
        <v>423</v>
      </c>
      <c r="FT302" t="s">
        <v>431</v>
      </c>
      <c r="FU302" t="s">
        <v>423</v>
      </c>
      <c r="FV302" t="s">
        <v>423</v>
      </c>
      <c r="FW302" t="s">
        <v>423</v>
      </c>
      <c r="FX302" t="s">
        <v>423</v>
      </c>
      <c r="FZ302" t="s">
        <v>423</v>
      </c>
      <c r="GB302" t="s">
        <v>423</v>
      </c>
      <c r="GD302" t="s">
        <v>431</v>
      </c>
      <c r="GF302" t="s">
        <v>423</v>
      </c>
      <c r="GG302" t="s">
        <v>432</v>
      </c>
      <c r="GH302" t="s">
        <v>432</v>
      </c>
      <c r="GI302" t="s">
        <v>432</v>
      </c>
      <c r="GJ302" t="s">
        <v>432</v>
      </c>
      <c r="GK302" t="s">
        <v>432</v>
      </c>
      <c r="GL302" t="s">
        <v>432</v>
      </c>
      <c r="GM302" t="s">
        <v>432</v>
      </c>
      <c r="GN302" t="s">
        <v>432</v>
      </c>
      <c r="GO302" t="s">
        <v>432</v>
      </c>
      <c r="GP302" t="s">
        <v>432</v>
      </c>
      <c r="GQ302" t="s">
        <v>432</v>
      </c>
      <c r="GR302" t="s">
        <v>432</v>
      </c>
      <c r="GS302" t="s">
        <v>432</v>
      </c>
      <c r="GT302" t="s">
        <v>432</v>
      </c>
      <c r="GU302" t="s">
        <v>431</v>
      </c>
      <c r="GV302" t="s">
        <v>423</v>
      </c>
      <c r="GW302" t="s">
        <v>423</v>
      </c>
      <c r="GX302" t="s">
        <v>423</v>
      </c>
      <c r="GY302" t="s">
        <v>423</v>
      </c>
      <c r="GZ302" t="s">
        <v>431</v>
      </c>
      <c r="HA302" t="s">
        <v>423</v>
      </c>
      <c r="HB302" t="s">
        <v>423</v>
      </c>
      <c r="HC302" t="s">
        <v>423</v>
      </c>
      <c r="HD302" t="s">
        <v>431</v>
      </c>
      <c r="HE302" t="s">
        <v>423</v>
      </c>
      <c r="HF302" t="s">
        <v>423</v>
      </c>
      <c r="HG302" t="s">
        <v>423</v>
      </c>
      <c r="HH302" t="s">
        <v>423</v>
      </c>
      <c r="HI302" t="s">
        <v>423</v>
      </c>
      <c r="HJ302" t="s">
        <v>423</v>
      </c>
      <c r="HK302" t="s">
        <v>423</v>
      </c>
      <c r="HL302" t="s">
        <v>423</v>
      </c>
      <c r="HM302" t="s">
        <v>431</v>
      </c>
      <c r="HN302" t="s">
        <v>431</v>
      </c>
      <c r="HP302" t="s">
        <v>423</v>
      </c>
      <c r="HR302" t="s">
        <v>423</v>
      </c>
      <c r="HT302" t="s">
        <v>423</v>
      </c>
      <c r="HV302" t="s">
        <v>423</v>
      </c>
      <c r="HW302" t="s">
        <v>423</v>
      </c>
      <c r="HX302" t="s">
        <v>423</v>
      </c>
      <c r="HY302" t="s">
        <v>431</v>
      </c>
      <c r="HZ302" t="s">
        <v>423</v>
      </c>
      <c r="IA302" t="s">
        <v>423</v>
      </c>
      <c r="IB302" t="s">
        <v>431</v>
      </c>
      <c r="IC302" t="s">
        <v>423</v>
      </c>
      <c r="ID302" t="s">
        <v>423</v>
      </c>
      <c r="IE302" t="s">
        <v>423</v>
      </c>
      <c r="IF302" t="s">
        <v>431</v>
      </c>
      <c r="IG302" t="s">
        <v>423</v>
      </c>
      <c r="IH302" t="s">
        <v>423</v>
      </c>
      <c r="II302" t="s">
        <v>423</v>
      </c>
      <c r="IJ302" t="s">
        <v>423</v>
      </c>
      <c r="IK302" t="s">
        <v>423</v>
      </c>
      <c r="IL302" t="s">
        <v>431</v>
      </c>
      <c r="IM302" t="s">
        <v>423</v>
      </c>
      <c r="IN302" t="s">
        <v>431</v>
      </c>
      <c r="IO302" t="s">
        <v>423</v>
      </c>
      <c r="IP302" t="s">
        <v>423</v>
      </c>
      <c r="IQ302" t="s">
        <v>423</v>
      </c>
      <c r="IR302" t="s">
        <v>423</v>
      </c>
      <c r="IS302" t="s">
        <v>431</v>
      </c>
      <c r="IT302" t="s">
        <v>423</v>
      </c>
      <c r="IU302" t="s">
        <v>423</v>
      </c>
      <c r="IV302" t="s">
        <v>423</v>
      </c>
      <c r="IX302" t="s">
        <v>431</v>
      </c>
      <c r="IZ302" t="s">
        <v>423</v>
      </c>
      <c r="JB302" t="s">
        <v>423</v>
      </c>
      <c r="JI302" t="s">
        <v>431</v>
      </c>
      <c r="JJ302" t="s">
        <v>423</v>
      </c>
      <c r="JK302" t="s">
        <v>423</v>
      </c>
      <c r="JL302" t="s">
        <v>423</v>
      </c>
      <c r="JM302" t="s">
        <v>423</v>
      </c>
      <c r="JN302" t="s">
        <v>432</v>
      </c>
      <c r="JO302" t="s">
        <v>432</v>
      </c>
      <c r="JP302" t="s">
        <v>432</v>
      </c>
      <c r="JQ302" t="s">
        <v>432</v>
      </c>
      <c r="JR302" t="s">
        <v>432</v>
      </c>
      <c r="JS302" t="s">
        <v>432</v>
      </c>
      <c r="JT302" t="s">
        <v>432</v>
      </c>
      <c r="JU302" t="s">
        <v>432</v>
      </c>
      <c r="JV302" t="s">
        <v>432</v>
      </c>
      <c r="JW302" t="s">
        <v>432</v>
      </c>
      <c r="JX302" t="s">
        <v>432</v>
      </c>
      <c r="JY302" t="s">
        <v>432</v>
      </c>
      <c r="JZ302" t="s">
        <v>432</v>
      </c>
      <c r="KA302" t="s">
        <v>432</v>
      </c>
      <c r="KB302" t="s">
        <v>432</v>
      </c>
      <c r="KC302" t="s">
        <v>432</v>
      </c>
      <c r="KD302" t="s">
        <v>423</v>
      </c>
      <c r="KE302" t="s">
        <v>423</v>
      </c>
      <c r="KF302" t="s">
        <v>423</v>
      </c>
      <c r="KG302" t="s">
        <v>423</v>
      </c>
      <c r="KH302" t="s">
        <v>423</v>
      </c>
      <c r="KI302" t="s">
        <v>423</v>
      </c>
      <c r="KJ302" t="s">
        <v>423</v>
      </c>
      <c r="KK302" t="s">
        <v>423</v>
      </c>
      <c r="KL302" t="s">
        <v>431</v>
      </c>
      <c r="KM302" t="s">
        <v>423</v>
      </c>
      <c r="KN302" t="s">
        <v>423</v>
      </c>
      <c r="KO302" t="s">
        <v>423</v>
      </c>
      <c r="KP302" t="s">
        <v>423</v>
      </c>
      <c r="KQ302" t="s">
        <v>423</v>
      </c>
      <c r="KR302" t="s">
        <v>431</v>
      </c>
      <c r="KS302" t="s">
        <v>423</v>
      </c>
      <c r="KT302" t="s">
        <v>423</v>
      </c>
      <c r="KU302" t="s">
        <v>423</v>
      </c>
      <c r="KV302" t="s">
        <v>423</v>
      </c>
      <c r="KW302" t="s">
        <v>423</v>
      </c>
      <c r="KY302" t="s">
        <v>431</v>
      </c>
      <c r="KZ302" t="s">
        <v>432</v>
      </c>
      <c r="LA302" t="s">
        <v>432</v>
      </c>
      <c r="LB302" t="s">
        <v>432</v>
      </c>
      <c r="LC302" t="s">
        <v>432</v>
      </c>
      <c r="LD302" t="s">
        <v>432</v>
      </c>
      <c r="LE302" t="s">
        <v>432</v>
      </c>
      <c r="LF302" t="s">
        <v>432</v>
      </c>
      <c r="LG302" t="s">
        <v>432</v>
      </c>
      <c r="LH302" t="s">
        <v>432</v>
      </c>
      <c r="LI302" t="s">
        <v>432</v>
      </c>
      <c r="LK302" t="s">
        <v>431</v>
      </c>
      <c r="LL302" t="s">
        <v>423</v>
      </c>
      <c r="LM302" t="s">
        <v>423</v>
      </c>
      <c r="LN302" t="s">
        <v>423</v>
      </c>
      <c r="LO302" t="s">
        <v>439</v>
      </c>
      <c r="LP302" t="s">
        <v>432</v>
      </c>
      <c r="LQ302" t="s">
        <v>432</v>
      </c>
      <c r="LR302" t="s">
        <v>432</v>
      </c>
      <c r="LS302" t="s">
        <v>432</v>
      </c>
      <c r="LT302" t="s">
        <v>432</v>
      </c>
      <c r="LU302" t="s">
        <v>423</v>
      </c>
      <c r="LV302" t="s">
        <v>423</v>
      </c>
      <c r="LW302" t="s">
        <v>423</v>
      </c>
      <c r="LX302" t="s">
        <v>423</v>
      </c>
      <c r="LY302" t="s">
        <v>423</v>
      </c>
      <c r="LZ302" t="s">
        <v>423</v>
      </c>
      <c r="MA302" t="s">
        <v>431</v>
      </c>
      <c r="MB302" t="s">
        <v>423</v>
      </c>
      <c r="MC302" t="s">
        <v>431</v>
      </c>
      <c r="MD302" t="s">
        <v>423</v>
      </c>
      <c r="ME302" t="s">
        <v>423</v>
      </c>
      <c r="MF302" t="s">
        <v>423</v>
      </c>
      <c r="MG302" t="s">
        <v>423</v>
      </c>
      <c r="MH302" t="s">
        <v>423</v>
      </c>
      <c r="MI302" t="s">
        <v>423</v>
      </c>
      <c r="MJ302" t="s">
        <v>423</v>
      </c>
      <c r="MK302" t="s">
        <v>423</v>
      </c>
      <c r="ML302" t="s">
        <v>431</v>
      </c>
      <c r="MN302">
        <v>359.16</v>
      </c>
      <c r="MO302">
        <v>85.77</v>
      </c>
      <c r="NE302">
        <v>118.5</v>
      </c>
      <c r="NT302">
        <v>66.34</v>
      </c>
      <c r="OJ302">
        <v>32.43</v>
      </c>
      <c r="OT302">
        <v>56.12</v>
      </c>
    </row>
    <row r="303" spans="1:410" ht="12.75" customHeight="1" x14ac:dyDescent="0.2">
      <c r="A303">
        <v>376</v>
      </c>
      <c r="B303" t="str">
        <f t="shared" si="184"/>
        <v>0-5min</v>
      </c>
      <c r="C303" t="str">
        <f t="shared" si="185"/>
        <v>seul</v>
      </c>
      <c r="D303" t="str">
        <f t="shared" si="186"/>
        <v>10-20m2</v>
      </c>
      <c r="E303" t="str">
        <f t="shared" si="187"/>
        <v>plutôt oui</v>
      </c>
      <c r="F303" t="str">
        <f t="shared" si="188"/>
        <v>aucune</v>
      </c>
      <c r="G303" t="str">
        <f t="shared" si="189"/>
        <v>non</v>
      </c>
      <c r="H303" t="str">
        <f t="shared" si="190"/>
        <v>non</v>
      </c>
      <c r="I303" t="s">
        <v>423</v>
      </c>
      <c r="J303" t="str">
        <f t="shared" si="191"/>
        <v>parfois</v>
      </c>
      <c r="K303" t="str">
        <f t="shared" si="192"/>
        <v>parfois</v>
      </c>
      <c r="L303" t="str">
        <f t="shared" si="193"/>
        <v>tout à fait</v>
      </c>
      <c r="M303" t="str">
        <f t="shared" si="194"/>
        <v>0h</v>
      </c>
      <c r="N303" t="str">
        <f t="shared" si="195"/>
        <v>0h</v>
      </c>
      <c r="O303" t="str">
        <f t="shared" si="196"/>
        <v>souvent</v>
      </c>
      <c r="P303" t="str">
        <f t="shared" si="197"/>
        <v>parfois</v>
      </c>
      <c r="Q303" t="str">
        <f t="shared" si="198"/>
        <v>souvent</v>
      </c>
      <c r="R303" t="s">
        <v>424</v>
      </c>
      <c r="S303" t="s">
        <v>425</v>
      </c>
      <c r="T303" t="s">
        <v>425</v>
      </c>
      <c r="U303" t="s">
        <v>427</v>
      </c>
      <c r="V303" t="s">
        <v>428</v>
      </c>
      <c r="W303" t="s">
        <v>428</v>
      </c>
      <c r="X303" t="s">
        <v>429</v>
      </c>
      <c r="Y303" t="s">
        <v>430</v>
      </c>
      <c r="Z303" t="s">
        <v>424</v>
      </c>
      <c r="AA303" t="s">
        <v>424</v>
      </c>
      <c r="AB303" t="s">
        <v>425</v>
      </c>
      <c r="AC303" t="s">
        <v>425</v>
      </c>
      <c r="AD303" t="str">
        <f t="shared" si="199"/>
        <v>3-4 jours avant</v>
      </c>
      <c r="AE303" t="str">
        <f t="shared" si="200"/>
        <v xml:space="preserve">moyennement </v>
      </c>
      <c r="AF303" t="str">
        <f t="shared" si="201"/>
        <v>plutôt bonnes</v>
      </c>
      <c r="AG303" t="str">
        <f t="shared" si="202"/>
        <v>parfois</v>
      </c>
      <c r="AH303" t="str">
        <f t="shared" si="203"/>
        <v>régulièrement</v>
      </c>
      <c r="AI303" t="str">
        <f t="shared" si="204"/>
        <v>régulièrement</v>
      </c>
      <c r="AJ303" t="str">
        <f t="shared" si="205"/>
        <v>jamais</v>
      </c>
      <c r="AK303" t="str">
        <f t="shared" si="206"/>
        <v>non</v>
      </c>
      <c r="AL303" t="str">
        <f t="shared" si="207"/>
        <v>pas d'asso</v>
      </c>
      <c r="AM303" t="str">
        <f t="shared" si="208"/>
        <v>pas d'asso</v>
      </c>
      <c r="AN303" t="str">
        <f t="shared" si="209"/>
        <v>3-6h</v>
      </c>
      <c r="AO303" t="str">
        <f t="shared" si="210"/>
        <v>rarement</v>
      </c>
      <c r="AP303" t="str">
        <f t="shared" si="211"/>
        <v>plutôt oui</v>
      </c>
      <c r="AQ303" t="str">
        <f t="shared" si="212"/>
        <v>1/semaine</v>
      </c>
      <c r="AR303" t="str">
        <f t="shared" si="213"/>
        <v>très souvent</v>
      </c>
      <c r="AS303" t="str">
        <f t="shared" si="214"/>
        <v>4-6h</v>
      </c>
      <c r="AT303" t="str">
        <f t="shared" si="215"/>
        <v>très satisfaisante</v>
      </c>
      <c r="AU303" t="str">
        <f t="shared" si="216"/>
        <v>plutôt oui</v>
      </c>
      <c r="AV303" t="str">
        <f t="shared" si="217"/>
        <v>plutôt oui</v>
      </c>
      <c r="AW303" t="str">
        <f t="shared" si="218"/>
        <v>tout à fait</v>
      </c>
      <c r="AX303" t="str">
        <f t="shared" si="219"/>
        <v>plutôt oui</v>
      </c>
      <c r="AY303" t="str">
        <f t="shared" si="220"/>
        <v>plutôt non</v>
      </c>
      <c r="AZ303" t="str">
        <f t="shared" si="221"/>
        <v>5A</v>
      </c>
      <c r="BA303" t="str">
        <f t="shared" si="222"/>
        <v>GC</v>
      </c>
      <c r="BB303" t="str">
        <f t="shared" si="223"/>
        <v>classique</v>
      </c>
      <c r="BC303" t="str">
        <f t="shared" si="224"/>
        <v>non</v>
      </c>
      <c r="BD303" t="str">
        <f t="shared" si="225"/>
        <v>2A</v>
      </c>
      <c r="BE303" t="str">
        <f t="shared" si="226"/>
        <v>Fr</v>
      </c>
      <c r="BF303" t="str">
        <f t="shared" si="227"/>
        <v>pas de classement</v>
      </c>
      <c r="BG303" t="str">
        <f t="shared" si="228"/>
        <v>0-10%</v>
      </c>
      <c r="BH303" t="s">
        <v>423</v>
      </c>
      <c r="BI303" t="str">
        <f t="shared" si="229"/>
        <v>aucun</v>
      </c>
      <c r="BJ303" t="s">
        <v>431</v>
      </c>
      <c r="BK303" t="s">
        <v>423</v>
      </c>
      <c r="BL303" t="s">
        <v>423</v>
      </c>
      <c r="BM303" t="s">
        <v>423</v>
      </c>
      <c r="BN303" t="s">
        <v>431</v>
      </c>
      <c r="BO303" t="s">
        <v>423</v>
      </c>
      <c r="BP303" t="s">
        <v>423</v>
      </c>
      <c r="BR303" t="s">
        <v>423</v>
      </c>
      <c r="BS303" t="s">
        <v>431</v>
      </c>
      <c r="BT303" t="s">
        <v>423</v>
      </c>
      <c r="BU303" t="s">
        <v>423</v>
      </c>
      <c r="BV303" t="s">
        <v>423</v>
      </c>
      <c r="BW303" t="s">
        <v>431</v>
      </c>
      <c r="BX303" t="s">
        <v>423</v>
      </c>
      <c r="BY303" t="s">
        <v>423</v>
      </c>
      <c r="BZ303" t="s">
        <v>423</v>
      </c>
      <c r="CA303" t="s">
        <v>432</v>
      </c>
      <c r="CB303" t="s">
        <v>432</v>
      </c>
      <c r="CC303" t="s">
        <v>432</v>
      </c>
      <c r="CD303" t="s">
        <v>432</v>
      </c>
      <c r="CE303" t="s">
        <v>423</v>
      </c>
      <c r="CF303" t="s">
        <v>432</v>
      </c>
      <c r="CG303" t="s">
        <v>432</v>
      </c>
      <c r="CH303" t="s">
        <v>432</v>
      </c>
      <c r="CI303" t="s">
        <v>432</v>
      </c>
      <c r="CJ303" t="s">
        <v>432</v>
      </c>
      <c r="CK303" t="s">
        <v>432</v>
      </c>
      <c r="CL303" t="s">
        <v>432</v>
      </c>
      <c r="CM303" t="s">
        <v>432</v>
      </c>
      <c r="CN303" t="s">
        <v>423</v>
      </c>
      <c r="CO303" t="s">
        <v>432</v>
      </c>
      <c r="CP303" t="s">
        <v>432</v>
      </c>
      <c r="CQ303" t="s">
        <v>432</v>
      </c>
      <c r="CR303" t="s">
        <v>432</v>
      </c>
      <c r="CT303" t="s">
        <v>432</v>
      </c>
      <c r="CU303" t="s">
        <v>423</v>
      </c>
      <c r="CV303" t="s">
        <v>423</v>
      </c>
      <c r="CW303" t="s">
        <v>423</v>
      </c>
      <c r="CX303" t="s">
        <v>431</v>
      </c>
      <c r="CY303" t="s">
        <v>423</v>
      </c>
      <c r="CZ303" t="s">
        <v>423</v>
      </c>
      <c r="DA303" t="s">
        <v>423</v>
      </c>
      <c r="DB303" t="s">
        <v>431</v>
      </c>
      <c r="DC303" t="s">
        <v>423</v>
      </c>
      <c r="DD303" t="s">
        <v>431</v>
      </c>
      <c r="DE303" t="s">
        <v>423</v>
      </c>
      <c r="DF303" t="s">
        <v>423</v>
      </c>
      <c r="DG303" t="s">
        <v>423</v>
      </c>
      <c r="DH303" t="s">
        <v>423</v>
      </c>
      <c r="DI303" t="s">
        <v>423</v>
      </c>
      <c r="DJ303" t="s">
        <v>423</v>
      </c>
      <c r="DK303" t="s">
        <v>423</v>
      </c>
      <c r="DL303" t="s">
        <v>431</v>
      </c>
      <c r="DM303" t="s">
        <v>423</v>
      </c>
      <c r="DN303" t="s">
        <v>423</v>
      </c>
      <c r="DO303" t="s">
        <v>423</v>
      </c>
      <c r="DP303" t="s">
        <v>423</v>
      </c>
      <c r="DQ303" t="s">
        <v>423</v>
      </c>
      <c r="DR303" t="s">
        <v>423</v>
      </c>
      <c r="DS303" t="s">
        <v>431</v>
      </c>
      <c r="DT303" t="s">
        <v>423</v>
      </c>
      <c r="DU303" t="s">
        <v>431</v>
      </c>
      <c r="DV303" t="s">
        <v>423</v>
      </c>
      <c r="DW303" t="s">
        <v>423</v>
      </c>
      <c r="DX303" t="s">
        <v>423</v>
      </c>
      <c r="DY303" t="s">
        <v>423</v>
      </c>
      <c r="DZ303" t="s">
        <v>431</v>
      </c>
      <c r="EA303" t="s">
        <v>423</v>
      </c>
      <c r="EB303" t="s">
        <v>423</v>
      </c>
      <c r="EC303" t="s">
        <v>431</v>
      </c>
      <c r="ED303" t="s">
        <v>423</v>
      </c>
      <c r="EE303" t="s">
        <v>423</v>
      </c>
      <c r="EF303" t="s">
        <v>437</v>
      </c>
      <c r="EG303" t="s">
        <v>434</v>
      </c>
      <c r="EH303" t="s">
        <v>438</v>
      </c>
      <c r="EI303" t="s">
        <v>435</v>
      </c>
      <c r="EJ303" t="s">
        <v>436</v>
      </c>
      <c r="EK303" t="s">
        <v>433</v>
      </c>
      <c r="EL303" t="s">
        <v>424</v>
      </c>
      <c r="EM303" t="s">
        <v>425</v>
      </c>
      <c r="EN303" t="s">
        <v>425</v>
      </c>
      <c r="EO303" t="s">
        <v>427</v>
      </c>
      <c r="EP303" t="s">
        <v>428</v>
      </c>
      <c r="EQ303" t="s">
        <v>428</v>
      </c>
      <c r="ER303" t="s">
        <v>429</v>
      </c>
      <c r="ES303" t="s">
        <v>430</v>
      </c>
      <c r="ET303" t="s">
        <v>424</v>
      </c>
      <c r="EU303" t="s">
        <v>424</v>
      </c>
      <c r="EV303" t="s">
        <v>425</v>
      </c>
      <c r="EW303" t="s">
        <v>425</v>
      </c>
      <c r="EX303" t="s">
        <v>423</v>
      </c>
      <c r="EY303" t="s">
        <v>423</v>
      </c>
      <c r="EZ303" t="s">
        <v>423</v>
      </c>
      <c r="FA303" t="s">
        <v>423</v>
      </c>
      <c r="FB303" t="s">
        <v>431</v>
      </c>
      <c r="FC303" t="s">
        <v>423</v>
      </c>
      <c r="FD303" t="s">
        <v>423</v>
      </c>
      <c r="FE303" t="s">
        <v>423</v>
      </c>
      <c r="FF303" t="s">
        <v>431</v>
      </c>
      <c r="FG303" t="s">
        <v>423</v>
      </c>
      <c r="FH303" t="s">
        <v>423</v>
      </c>
      <c r="FI303" t="s">
        <v>431</v>
      </c>
      <c r="FJ303" t="s">
        <v>423</v>
      </c>
      <c r="FK303" t="s">
        <v>423</v>
      </c>
      <c r="FL303" t="s">
        <v>423</v>
      </c>
      <c r="FM303" t="s">
        <v>423</v>
      </c>
      <c r="FN303" t="s">
        <v>431</v>
      </c>
      <c r="FO303" t="s">
        <v>423</v>
      </c>
      <c r="FP303" t="s">
        <v>423</v>
      </c>
      <c r="FQ303" t="s">
        <v>431</v>
      </c>
      <c r="FR303" t="s">
        <v>423</v>
      </c>
      <c r="FS303" t="s">
        <v>423</v>
      </c>
      <c r="FT303" t="s">
        <v>423</v>
      </c>
      <c r="FU303" t="s">
        <v>431</v>
      </c>
      <c r="FV303" t="s">
        <v>423</v>
      </c>
      <c r="FW303" t="s">
        <v>423</v>
      </c>
      <c r="FX303" t="s">
        <v>423</v>
      </c>
      <c r="FZ303" t="s">
        <v>423</v>
      </c>
      <c r="GB303" t="s">
        <v>423</v>
      </c>
      <c r="GD303" t="s">
        <v>431</v>
      </c>
      <c r="GF303" t="s">
        <v>423</v>
      </c>
      <c r="GG303" t="s">
        <v>432</v>
      </c>
      <c r="GH303" t="s">
        <v>432</v>
      </c>
      <c r="GI303" t="s">
        <v>432</v>
      </c>
      <c r="GJ303" t="s">
        <v>432</v>
      </c>
      <c r="GK303" t="s">
        <v>432</v>
      </c>
      <c r="GL303" t="s">
        <v>432</v>
      </c>
      <c r="GM303" t="s">
        <v>432</v>
      </c>
      <c r="GN303" t="s">
        <v>432</v>
      </c>
      <c r="GO303" t="s">
        <v>432</v>
      </c>
      <c r="GP303" t="s">
        <v>432</v>
      </c>
      <c r="GQ303" t="s">
        <v>432</v>
      </c>
      <c r="GR303" t="s">
        <v>432</v>
      </c>
      <c r="GS303" t="s">
        <v>432</v>
      </c>
      <c r="GT303" t="s">
        <v>432</v>
      </c>
      <c r="GU303" t="s">
        <v>423</v>
      </c>
      <c r="GV303" t="s">
        <v>423</v>
      </c>
      <c r="GW303" t="s">
        <v>431</v>
      </c>
      <c r="GX303" t="s">
        <v>423</v>
      </c>
      <c r="GY303" t="s">
        <v>423</v>
      </c>
      <c r="GZ303" t="s">
        <v>423</v>
      </c>
      <c r="HA303" t="s">
        <v>423</v>
      </c>
      <c r="HB303" t="s">
        <v>431</v>
      </c>
      <c r="HC303" t="s">
        <v>423</v>
      </c>
      <c r="HD303" t="s">
        <v>423</v>
      </c>
      <c r="HE303" t="s">
        <v>431</v>
      </c>
      <c r="HF303" t="s">
        <v>423</v>
      </c>
      <c r="HG303" t="s">
        <v>423</v>
      </c>
      <c r="HH303" t="s">
        <v>423</v>
      </c>
      <c r="HI303" t="s">
        <v>423</v>
      </c>
      <c r="HJ303" t="s">
        <v>431</v>
      </c>
      <c r="HK303" t="s">
        <v>423</v>
      </c>
      <c r="HL303" t="s">
        <v>423</v>
      </c>
      <c r="HM303" t="s">
        <v>423</v>
      </c>
      <c r="HN303" t="s">
        <v>431</v>
      </c>
      <c r="HP303" t="s">
        <v>423</v>
      </c>
      <c r="HR303" t="s">
        <v>423</v>
      </c>
      <c r="HT303" t="s">
        <v>423</v>
      </c>
      <c r="HV303" t="s">
        <v>423</v>
      </c>
      <c r="HW303" t="s">
        <v>423</v>
      </c>
      <c r="HX303" t="s">
        <v>423</v>
      </c>
      <c r="HY303" t="s">
        <v>431</v>
      </c>
      <c r="HZ303" t="s">
        <v>423</v>
      </c>
      <c r="IA303" t="s">
        <v>423</v>
      </c>
      <c r="IB303" t="s">
        <v>431</v>
      </c>
      <c r="IC303" t="s">
        <v>423</v>
      </c>
      <c r="ID303" t="s">
        <v>423</v>
      </c>
      <c r="IE303" t="s">
        <v>423</v>
      </c>
      <c r="IF303" t="s">
        <v>423</v>
      </c>
      <c r="IG303" t="s">
        <v>431</v>
      </c>
      <c r="IH303" t="s">
        <v>423</v>
      </c>
      <c r="II303" t="s">
        <v>423</v>
      </c>
      <c r="IJ303" t="s">
        <v>423</v>
      </c>
      <c r="IK303" t="s">
        <v>431</v>
      </c>
      <c r="IL303" t="s">
        <v>423</v>
      </c>
      <c r="IM303" t="s">
        <v>423</v>
      </c>
      <c r="IN303" t="s">
        <v>431</v>
      </c>
      <c r="IO303" t="s">
        <v>423</v>
      </c>
      <c r="IP303" t="s">
        <v>423</v>
      </c>
      <c r="IQ303" t="s">
        <v>423</v>
      </c>
      <c r="IR303" t="s">
        <v>423</v>
      </c>
      <c r="IS303" t="s">
        <v>431</v>
      </c>
      <c r="IT303" t="s">
        <v>423</v>
      </c>
      <c r="IU303" t="s">
        <v>423</v>
      </c>
      <c r="IV303" t="s">
        <v>423</v>
      </c>
      <c r="IX303" t="s">
        <v>423</v>
      </c>
      <c r="IZ303" t="s">
        <v>431</v>
      </c>
      <c r="JB303" t="s">
        <v>423</v>
      </c>
      <c r="JI303" t="s">
        <v>423</v>
      </c>
      <c r="JJ303" t="s">
        <v>423</v>
      </c>
      <c r="JK303" t="s">
        <v>423</v>
      </c>
      <c r="JL303" t="s">
        <v>423</v>
      </c>
      <c r="JM303" t="s">
        <v>431</v>
      </c>
      <c r="JN303" t="s">
        <v>423</v>
      </c>
      <c r="JO303" t="s">
        <v>423</v>
      </c>
      <c r="JP303" t="s">
        <v>423</v>
      </c>
      <c r="JQ303" t="s">
        <v>423</v>
      </c>
      <c r="JR303" t="s">
        <v>423</v>
      </c>
      <c r="JS303" t="s">
        <v>423</v>
      </c>
      <c r="JT303" t="s">
        <v>423</v>
      </c>
      <c r="JU303" t="s">
        <v>423</v>
      </c>
      <c r="JV303" t="s">
        <v>423</v>
      </c>
      <c r="JW303" t="s">
        <v>423</v>
      </c>
      <c r="JX303" t="s">
        <v>431</v>
      </c>
      <c r="JY303" t="s">
        <v>423</v>
      </c>
      <c r="JZ303" t="s">
        <v>423</v>
      </c>
      <c r="KA303" t="s">
        <v>423</v>
      </c>
      <c r="KB303" t="s">
        <v>423</v>
      </c>
      <c r="KC303" t="s">
        <v>423</v>
      </c>
      <c r="KD303" t="s">
        <v>423</v>
      </c>
      <c r="KE303" t="s">
        <v>423</v>
      </c>
      <c r="KF303" t="s">
        <v>423</v>
      </c>
      <c r="KG303" t="s">
        <v>423</v>
      </c>
      <c r="KH303" t="s">
        <v>423</v>
      </c>
      <c r="KI303" t="s">
        <v>423</v>
      </c>
      <c r="KJ303" t="s">
        <v>423</v>
      </c>
      <c r="KK303" t="s">
        <v>423</v>
      </c>
      <c r="KL303" t="s">
        <v>423</v>
      </c>
      <c r="KM303" t="s">
        <v>423</v>
      </c>
      <c r="KN303" t="s">
        <v>423</v>
      </c>
      <c r="KO303" t="s">
        <v>423</v>
      </c>
      <c r="KP303" t="s">
        <v>423</v>
      </c>
      <c r="KQ303" t="s">
        <v>431</v>
      </c>
      <c r="KR303" t="s">
        <v>423</v>
      </c>
      <c r="KS303" t="s">
        <v>423</v>
      </c>
      <c r="KT303" t="s">
        <v>423</v>
      </c>
      <c r="KU303" t="s">
        <v>423</v>
      </c>
      <c r="KV303" t="s">
        <v>423</v>
      </c>
      <c r="KW303" t="s">
        <v>431</v>
      </c>
      <c r="KY303" t="s">
        <v>423</v>
      </c>
      <c r="KZ303" t="s">
        <v>423</v>
      </c>
      <c r="LA303" t="s">
        <v>431</v>
      </c>
      <c r="LB303" t="s">
        <v>423</v>
      </c>
      <c r="LC303" t="s">
        <v>423</v>
      </c>
      <c r="LD303" t="s">
        <v>423</v>
      </c>
      <c r="LE303" t="s">
        <v>431</v>
      </c>
      <c r="LF303" t="s">
        <v>423</v>
      </c>
      <c r="LG303" t="s">
        <v>423</v>
      </c>
      <c r="LH303" t="s">
        <v>423</v>
      </c>
      <c r="LI303" t="s">
        <v>423</v>
      </c>
      <c r="LK303" t="s">
        <v>431</v>
      </c>
      <c r="LL303" t="s">
        <v>423</v>
      </c>
      <c r="LM303" t="s">
        <v>423</v>
      </c>
      <c r="LN303" t="s">
        <v>423</v>
      </c>
      <c r="LO303" t="s">
        <v>439</v>
      </c>
      <c r="LP303" t="s">
        <v>432</v>
      </c>
      <c r="LQ303" t="s">
        <v>432</v>
      </c>
      <c r="LR303" t="s">
        <v>432</v>
      </c>
      <c r="LS303" t="s">
        <v>432</v>
      </c>
      <c r="LT303" t="s">
        <v>432</v>
      </c>
      <c r="LU303" t="s">
        <v>432</v>
      </c>
      <c r="LV303" t="s">
        <v>432</v>
      </c>
      <c r="LW303" t="s">
        <v>432</v>
      </c>
      <c r="LX303" t="s">
        <v>432</v>
      </c>
      <c r="LY303" t="s">
        <v>432</v>
      </c>
      <c r="LZ303" t="s">
        <v>432</v>
      </c>
      <c r="MA303" t="s">
        <v>432</v>
      </c>
      <c r="MB303" t="s">
        <v>431</v>
      </c>
      <c r="MC303" t="s">
        <v>423</v>
      </c>
      <c r="MD303" t="s">
        <v>423</v>
      </c>
      <c r="ME303" t="s">
        <v>423</v>
      </c>
      <c r="MF303" t="s">
        <v>423</v>
      </c>
      <c r="MG303" t="s">
        <v>423</v>
      </c>
      <c r="MH303" t="s">
        <v>423</v>
      </c>
      <c r="MI303" t="s">
        <v>423</v>
      </c>
      <c r="MJ303" t="s">
        <v>423</v>
      </c>
      <c r="MK303" t="s">
        <v>423</v>
      </c>
      <c r="ML303" t="s">
        <v>431</v>
      </c>
      <c r="MN303">
        <v>258.31</v>
      </c>
      <c r="MO303">
        <v>40.020000000000003</v>
      </c>
      <c r="NE303">
        <v>92.53</v>
      </c>
      <c r="NT303">
        <v>52.74</v>
      </c>
      <c r="OJ303">
        <v>24.74</v>
      </c>
      <c r="OT303">
        <v>48.28</v>
      </c>
    </row>
    <row r="304" spans="1:410" ht="12.75" customHeight="1" x14ac:dyDescent="0.2">
      <c r="A304">
        <v>377</v>
      </c>
      <c r="B304" t="str">
        <f t="shared" si="184"/>
        <v>5-15min</v>
      </c>
      <c r="C304" t="str">
        <f t="shared" si="185"/>
        <v>seul</v>
      </c>
      <c r="D304" t="str">
        <f t="shared" si="186"/>
        <v>10-20m2</v>
      </c>
      <c r="E304" t="str">
        <f t="shared" si="187"/>
        <v>tout à fait</v>
      </c>
      <c r="F304" t="str">
        <f t="shared" si="188"/>
        <v>aucune</v>
      </c>
      <c r="G304" t="str">
        <f t="shared" si="189"/>
        <v>non</v>
      </c>
      <c r="H304" t="str">
        <f t="shared" si="190"/>
        <v>non</v>
      </c>
      <c r="I304" t="s">
        <v>423</v>
      </c>
      <c r="J304" t="str">
        <f t="shared" si="191"/>
        <v>parfois</v>
      </c>
      <c r="K304" t="str">
        <f t="shared" si="192"/>
        <v>souvent</v>
      </c>
      <c r="L304" t="str">
        <f t="shared" si="193"/>
        <v>plutôt oui</v>
      </c>
      <c r="M304" t="str">
        <f t="shared" si="194"/>
        <v>0-1h</v>
      </c>
      <c r="N304" t="str">
        <f t="shared" si="195"/>
        <v>1-2h</v>
      </c>
      <c r="O304" t="str">
        <f t="shared" si="196"/>
        <v>souvent</v>
      </c>
      <c r="P304" t="str">
        <f t="shared" si="197"/>
        <v>souvent</v>
      </c>
      <c r="Q304" t="str">
        <f t="shared" si="198"/>
        <v>parfois</v>
      </c>
      <c r="R304" t="s">
        <v>425</v>
      </c>
      <c r="S304" t="s">
        <v>425</v>
      </c>
      <c r="T304" t="s">
        <v>425</v>
      </c>
      <c r="U304" t="s">
        <v>428</v>
      </c>
      <c r="V304" t="s">
        <v>428</v>
      </c>
      <c r="W304" t="s">
        <v>428</v>
      </c>
      <c r="X304" t="s">
        <v>429</v>
      </c>
      <c r="Y304" t="s">
        <v>424</v>
      </c>
      <c r="Z304" t="s">
        <v>425</v>
      </c>
      <c r="AA304" t="s">
        <v>425</v>
      </c>
      <c r="AB304" t="s">
        <v>424</v>
      </c>
      <c r="AC304" t="s">
        <v>425</v>
      </c>
      <c r="AD304" t="str">
        <f t="shared" si="199"/>
        <v>2 semaines avant</v>
      </c>
      <c r="AE304" t="str">
        <f t="shared" si="200"/>
        <v>très</v>
      </c>
      <c r="AF304" t="str">
        <f t="shared" si="201"/>
        <v>plutôt bonnes</v>
      </c>
      <c r="AG304" t="str">
        <f t="shared" si="202"/>
        <v>jamais</v>
      </c>
      <c r="AH304" t="str">
        <f t="shared" si="203"/>
        <v>régulièrement</v>
      </c>
      <c r="AI304" t="str">
        <f t="shared" si="204"/>
        <v>régulièrement</v>
      </c>
      <c r="AJ304" t="str">
        <f t="shared" si="205"/>
        <v>jamais</v>
      </c>
      <c r="AK304" t="str">
        <f t="shared" si="206"/>
        <v>non</v>
      </c>
      <c r="AL304" t="str">
        <f t="shared" si="207"/>
        <v>pas d'asso</v>
      </c>
      <c r="AM304" t="str">
        <f t="shared" si="208"/>
        <v>pas d'asso</v>
      </c>
      <c r="AN304" t="str">
        <f t="shared" si="209"/>
        <v>0-1h</v>
      </c>
      <c r="AO304" t="str">
        <f t="shared" si="210"/>
        <v>rarement</v>
      </c>
      <c r="AP304" t="str">
        <f t="shared" si="211"/>
        <v>plutôt oui</v>
      </c>
      <c r="AQ304" t="str">
        <f t="shared" si="212"/>
        <v>rarement</v>
      </c>
      <c r="AR304" t="str">
        <f t="shared" si="213"/>
        <v>très souvent</v>
      </c>
      <c r="AS304" t="str">
        <f t="shared" si="214"/>
        <v>1-2h</v>
      </c>
      <c r="AT304" t="str">
        <f t="shared" si="215"/>
        <v>très satisfaisante</v>
      </c>
      <c r="AU304" t="str">
        <f t="shared" si="216"/>
        <v>tout à fait</v>
      </c>
      <c r="AV304" t="str">
        <f t="shared" si="217"/>
        <v>tout à fait</v>
      </c>
      <c r="AW304" t="str">
        <f t="shared" si="218"/>
        <v>tout à fait</v>
      </c>
      <c r="AX304" t="str">
        <f t="shared" si="219"/>
        <v>plutôt oui</v>
      </c>
      <c r="AY304" t="str">
        <f t="shared" si="220"/>
        <v>plutôt oui</v>
      </c>
      <c r="AZ304" t="str">
        <f t="shared" si="221"/>
        <v>1A</v>
      </c>
      <c r="BA304" t="str">
        <f t="shared" si="222"/>
        <v>1A</v>
      </c>
      <c r="BB304" t="str">
        <f t="shared" si="223"/>
        <v>classique</v>
      </c>
      <c r="BC304" t="str">
        <f t="shared" si="224"/>
        <v>non</v>
      </c>
      <c r="BD304" t="str">
        <f t="shared" si="225"/>
        <v>post-bac</v>
      </c>
      <c r="BE304" t="str">
        <f t="shared" si="226"/>
        <v>Fr</v>
      </c>
      <c r="BF304" t="str">
        <f t="shared" si="227"/>
        <v>0-10%</v>
      </c>
      <c r="BG304" t="str">
        <f t="shared" si="228"/>
        <v>0-10%</v>
      </c>
      <c r="BH304" t="s">
        <v>423</v>
      </c>
      <c r="BI304" t="str">
        <f t="shared" si="229"/>
        <v>1 par semestre</v>
      </c>
      <c r="BJ304" t="s">
        <v>423</v>
      </c>
      <c r="BK304" t="s">
        <v>431</v>
      </c>
      <c r="BL304" t="s">
        <v>423</v>
      </c>
      <c r="BM304" t="s">
        <v>423</v>
      </c>
      <c r="BN304" t="s">
        <v>431</v>
      </c>
      <c r="BO304" t="s">
        <v>423</v>
      </c>
      <c r="BP304" t="s">
        <v>423</v>
      </c>
      <c r="BR304" t="s">
        <v>423</v>
      </c>
      <c r="BS304" t="s">
        <v>431</v>
      </c>
      <c r="BT304" t="s">
        <v>423</v>
      </c>
      <c r="BU304" t="s">
        <v>423</v>
      </c>
      <c r="BV304" t="s">
        <v>431</v>
      </c>
      <c r="BW304" t="s">
        <v>423</v>
      </c>
      <c r="BX304" t="s">
        <v>423</v>
      </c>
      <c r="BY304" t="s">
        <v>423</v>
      </c>
      <c r="BZ304" t="s">
        <v>423</v>
      </c>
      <c r="CA304" t="s">
        <v>432</v>
      </c>
      <c r="CB304" t="s">
        <v>432</v>
      </c>
      <c r="CC304" t="s">
        <v>432</v>
      </c>
      <c r="CD304" t="s">
        <v>432</v>
      </c>
      <c r="CE304" t="s">
        <v>423</v>
      </c>
      <c r="CF304" t="s">
        <v>432</v>
      </c>
      <c r="CG304" t="s">
        <v>432</v>
      </c>
      <c r="CH304" t="s">
        <v>432</v>
      </c>
      <c r="CI304" t="s">
        <v>432</v>
      </c>
      <c r="CJ304" t="s">
        <v>432</v>
      </c>
      <c r="CK304" t="s">
        <v>432</v>
      </c>
      <c r="CL304" t="s">
        <v>432</v>
      </c>
      <c r="CM304" t="s">
        <v>432</v>
      </c>
      <c r="CN304" t="s">
        <v>423</v>
      </c>
      <c r="CO304" t="s">
        <v>432</v>
      </c>
      <c r="CP304" t="s">
        <v>432</v>
      </c>
      <c r="CQ304" t="s">
        <v>432</v>
      </c>
      <c r="CR304" t="s">
        <v>432</v>
      </c>
      <c r="CT304" t="s">
        <v>432</v>
      </c>
      <c r="CU304" t="s">
        <v>423</v>
      </c>
      <c r="CV304" t="s">
        <v>423</v>
      </c>
      <c r="CW304" t="s">
        <v>423</v>
      </c>
      <c r="CX304" t="s">
        <v>431</v>
      </c>
      <c r="CY304" t="s">
        <v>423</v>
      </c>
      <c r="CZ304" t="s">
        <v>423</v>
      </c>
      <c r="DA304" t="s">
        <v>431</v>
      </c>
      <c r="DB304" t="s">
        <v>423</v>
      </c>
      <c r="DC304" t="s">
        <v>423</v>
      </c>
      <c r="DD304" t="s">
        <v>423</v>
      </c>
      <c r="DE304" t="s">
        <v>431</v>
      </c>
      <c r="DF304" t="s">
        <v>423</v>
      </c>
      <c r="DG304" t="s">
        <v>423</v>
      </c>
      <c r="DH304" t="s">
        <v>423</v>
      </c>
      <c r="DI304" t="s">
        <v>423</v>
      </c>
      <c r="DJ304" t="s">
        <v>423</v>
      </c>
      <c r="DK304" t="s">
        <v>431</v>
      </c>
      <c r="DL304" t="s">
        <v>423</v>
      </c>
      <c r="DM304" t="s">
        <v>423</v>
      </c>
      <c r="DN304" t="s">
        <v>423</v>
      </c>
      <c r="DO304" t="s">
        <v>423</v>
      </c>
      <c r="DP304" t="s">
        <v>423</v>
      </c>
      <c r="DQ304" t="s">
        <v>431</v>
      </c>
      <c r="DR304" t="s">
        <v>423</v>
      </c>
      <c r="DS304" t="s">
        <v>423</v>
      </c>
      <c r="DT304" t="s">
        <v>423</v>
      </c>
      <c r="DU304" t="s">
        <v>431</v>
      </c>
      <c r="DV304" t="s">
        <v>423</v>
      </c>
      <c r="DW304" t="s">
        <v>423</v>
      </c>
      <c r="DX304" t="s">
        <v>423</v>
      </c>
      <c r="DY304" t="s">
        <v>431</v>
      </c>
      <c r="DZ304" t="s">
        <v>423</v>
      </c>
      <c r="EA304" t="s">
        <v>423</v>
      </c>
      <c r="EB304" t="s">
        <v>423</v>
      </c>
      <c r="EC304" t="s">
        <v>423</v>
      </c>
      <c r="ED304" t="s">
        <v>431</v>
      </c>
      <c r="EE304" t="s">
        <v>423</v>
      </c>
      <c r="EF304" t="s">
        <v>434</v>
      </c>
      <c r="EG304" t="s">
        <v>438</v>
      </c>
      <c r="EH304" t="s">
        <v>435</v>
      </c>
      <c r="EI304" t="s">
        <v>437</v>
      </c>
      <c r="EJ304" t="s">
        <v>436</v>
      </c>
      <c r="EK304" t="s">
        <v>433</v>
      </c>
      <c r="EL304" t="s">
        <v>425</v>
      </c>
      <c r="EM304" t="s">
        <v>425</v>
      </c>
      <c r="EN304" t="s">
        <v>425</v>
      </c>
      <c r="EO304" t="s">
        <v>428</v>
      </c>
      <c r="EP304" t="s">
        <v>428</v>
      </c>
      <c r="EQ304" t="s">
        <v>428</v>
      </c>
      <c r="ER304" t="s">
        <v>429</v>
      </c>
      <c r="ES304" t="s">
        <v>424</v>
      </c>
      <c r="ET304" t="s">
        <v>425</v>
      </c>
      <c r="EU304" t="s">
        <v>425</v>
      </c>
      <c r="EV304" t="s">
        <v>424</v>
      </c>
      <c r="EW304" t="s">
        <v>425</v>
      </c>
      <c r="EX304" t="s">
        <v>423</v>
      </c>
      <c r="EY304" t="s">
        <v>423</v>
      </c>
      <c r="EZ304" t="s">
        <v>431</v>
      </c>
      <c r="FA304" t="s">
        <v>423</v>
      </c>
      <c r="FB304" t="s">
        <v>423</v>
      </c>
      <c r="FC304" t="s">
        <v>423</v>
      </c>
      <c r="FD304" t="s">
        <v>431</v>
      </c>
      <c r="FE304" t="s">
        <v>423</v>
      </c>
      <c r="FF304" t="s">
        <v>423</v>
      </c>
      <c r="FG304" t="s">
        <v>423</v>
      </c>
      <c r="FH304" t="s">
        <v>423</v>
      </c>
      <c r="FI304" t="s">
        <v>431</v>
      </c>
      <c r="FJ304" t="s">
        <v>423</v>
      </c>
      <c r="FK304" t="s">
        <v>423</v>
      </c>
      <c r="FL304" t="s">
        <v>423</v>
      </c>
      <c r="FM304" t="s">
        <v>423</v>
      </c>
      <c r="FN304" t="s">
        <v>423</v>
      </c>
      <c r="FO304" t="s">
        <v>431</v>
      </c>
      <c r="FP304" t="s">
        <v>423</v>
      </c>
      <c r="FQ304" t="s">
        <v>431</v>
      </c>
      <c r="FR304" t="s">
        <v>423</v>
      </c>
      <c r="FS304" t="s">
        <v>423</v>
      </c>
      <c r="FT304" t="s">
        <v>423</v>
      </c>
      <c r="FU304" t="s">
        <v>431</v>
      </c>
      <c r="FV304" t="s">
        <v>423</v>
      </c>
      <c r="FW304" t="s">
        <v>423</v>
      </c>
      <c r="FX304" t="s">
        <v>423</v>
      </c>
      <c r="FZ304" t="s">
        <v>423</v>
      </c>
      <c r="GB304" t="s">
        <v>423</v>
      </c>
      <c r="GD304" t="s">
        <v>431</v>
      </c>
      <c r="GF304" t="s">
        <v>423</v>
      </c>
      <c r="GG304" t="s">
        <v>432</v>
      </c>
      <c r="GH304" t="s">
        <v>432</v>
      </c>
      <c r="GI304" t="s">
        <v>432</v>
      </c>
      <c r="GJ304" t="s">
        <v>432</v>
      </c>
      <c r="GK304" t="s">
        <v>432</v>
      </c>
      <c r="GL304" t="s">
        <v>432</v>
      </c>
      <c r="GM304" t="s">
        <v>432</v>
      </c>
      <c r="GN304" t="s">
        <v>432</v>
      </c>
      <c r="GO304" t="s">
        <v>432</v>
      </c>
      <c r="GP304" t="s">
        <v>432</v>
      </c>
      <c r="GQ304" t="s">
        <v>432</v>
      </c>
      <c r="GR304" t="s">
        <v>432</v>
      </c>
      <c r="GS304" t="s">
        <v>432</v>
      </c>
      <c r="GT304" t="s">
        <v>432</v>
      </c>
      <c r="GU304" t="s">
        <v>423</v>
      </c>
      <c r="GV304" t="s">
        <v>423</v>
      </c>
      <c r="GW304" t="s">
        <v>423</v>
      </c>
      <c r="GX304" t="s">
        <v>423</v>
      </c>
      <c r="GY304" t="s">
        <v>431</v>
      </c>
      <c r="GZ304" t="s">
        <v>423</v>
      </c>
      <c r="HA304" t="s">
        <v>423</v>
      </c>
      <c r="HB304" t="s">
        <v>431</v>
      </c>
      <c r="HC304" t="s">
        <v>423</v>
      </c>
      <c r="HD304" t="s">
        <v>423</v>
      </c>
      <c r="HE304" t="s">
        <v>431</v>
      </c>
      <c r="HF304" t="s">
        <v>423</v>
      </c>
      <c r="HG304" t="s">
        <v>423</v>
      </c>
      <c r="HH304" t="s">
        <v>423</v>
      </c>
      <c r="HI304" t="s">
        <v>423</v>
      </c>
      <c r="HJ304" t="s">
        <v>423</v>
      </c>
      <c r="HK304" t="s">
        <v>423</v>
      </c>
      <c r="HL304" t="s">
        <v>431</v>
      </c>
      <c r="HM304" t="s">
        <v>423</v>
      </c>
      <c r="HN304" t="s">
        <v>431</v>
      </c>
      <c r="HP304" t="s">
        <v>423</v>
      </c>
      <c r="HR304" t="s">
        <v>423</v>
      </c>
      <c r="HT304" t="s">
        <v>423</v>
      </c>
      <c r="HV304" t="s">
        <v>423</v>
      </c>
      <c r="HW304" t="s">
        <v>431</v>
      </c>
      <c r="HX304" t="s">
        <v>423</v>
      </c>
      <c r="HY304" t="s">
        <v>423</v>
      </c>
      <c r="HZ304" t="s">
        <v>423</v>
      </c>
      <c r="IA304" t="s">
        <v>423</v>
      </c>
      <c r="IB304" t="s">
        <v>431</v>
      </c>
      <c r="IC304" t="s">
        <v>423</v>
      </c>
      <c r="ID304" t="s">
        <v>423</v>
      </c>
      <c r="IE304" t="s">
        <v>423</v>
      </c>
      <c r="IF304" t="s">
        <v>431</v>
      </c>
      <c r="IG304" t="s">
        <v>423</v>
      </c>
      <c r="IH304" t="s">
        <v>423</v>
      </c>
      <c r="II304" t="s">
        <v>423</v>
      </c>
      <c r="IJ304" t="s">
        <v>431</v>
      </c>
      <c r="IK304" t="s">
        <v>423</v>
      </c>
      <c r="IL304" t="s">
        <v>423</v>
      </c>
      <c r="IM304" t="s">
        <v>423</v>
      </c>
      <c r="IN304" t="s">
        <v>431</v>
      </c>
      <c r="IO304" t="s">
        <v>423</v>
      </c>
      <c r="IP304" t="s">
        <v>423</v>
      </c>
      <c r="IQ304" t="s">
        <v>423</v>
      </c>
      <c r="IR304" t="s">
        <v>423</v>
      </c>
      <c r="IS304" t="s">
        <v>431</v>
      </c>
      <c r="IT304" t="s">
        <v>423</v>
      </c>
      <c r="IU304" t="s">
        <v>423</v>
      </c>
      <c r="IV304" t="s">
        <v>423</v>
      </c>
      <c r="IX304" t="s">
        <v>431</v>
      </c>
      <c r="IZ304" t="s">
        <v>423</v>
      </c>
      <c r="JB304" t="s">
        <v>423</v>
      </c>
      <c r="JD304" t="s">
        <v>1377</v>
      </c>
      <c r="JE304" t="s">
        <v>1378</v>
      </c>
      <c r="JF304" t="s">
        <v>1379</v>
      </c>
      <c r="JG304" t="s">
        <v>1380</v>
      </c>
      <c r="JI304" t="s">
        <v>431</v>
      </c>
      <c r="JJ304" t="s">
        <v>423</v>
      </c>
      <c r="JK304" t="s">
        <v>423</v>
      </c>
      <c r="JL304" t="s">
        <v>423</v>
      </c>
      <c r="JM304" t="s">
        <v>423</v>
      </c>
      <c r="JN304" t="s">
        <v>432</v>
      </c>
      <c r="JO304" t="s">
        <v>432</v>
      </c>
      <c r="JP304" t="s">
        <v>432</v>
      </c>
      <c r="JQ304" t="s">
        <v>432</v>
      </c>
      <c r="JR304" t="s">
        <v>432</v>
      </c>
      <c r="JS304" t="s">
        <v>432</v>
      </c>
      <c r="JT304" t="s">
        <v>432</v>
      </c>
      <c r="JU304" t="s">
        <v>432</v>
      </c>
      <c r="JV304" t="s">
        <v>432</v>
      </c>
      <c r="JW304" t="s">
        <v>432</v>
      </c>
      <c r="JX304" t="s">
        <v>432</v>
      </c>
      <c r="JY304" t="s">
        <v>432</v>
      </c>
      <c r="JZ304" t="s">
        <v>432</v>
      </c>
      <c r="KA304" t="s">
        <v>432</v>
      </c>
      <c r="KB304" t="s">
        <v>432</v>
      </c>
      <c r="KC304" t="s">
        <v>432</v>
      </c>
      <c r="KD304" t="s">
        <v>423</v>
      </c>
      <c r="KE304" t="s">
        <v>423</v>
      </c>
      <c r="KF304" t="s">
        <v>423</v>
      </c>
      <c r="KG304" t="s">
        <v>423</v>
      </c>
      <c r="KH304" t="s">
        <v>423</v>
      </c>
      <c r="KI304" t="s">
        <v>423</v>
      </c>
      <c r="KJ304" t="s">
        <v>423</v>
      </c>
      <c r="KK304" t="s">
        <v>423</v>
      </c>
      <c r="KL304" t="s">
        <v>423</v>
      </c>
      <c r="KM304" t="s">
        <v>423</v>
      </c>
      <c r="KN304" t="s">
        <v>423</v>
      </c>
      <c r="KO304" t="s">
        <v>423</v>
      </c>
      <c r="KP304" t="s">
        <v>423</v>
      </c>
      <c r="KQ304" t="s">
        <v>431</v>
      </c>
      <c r="KR304" t="s">
        <v>423</v>
      </c>
      <c r="KS304" t="s">
        <v>423</v>
      </c>
      <c r="KT304" t="s">
        <v>423</v>
      </c>
      <c r="KU304" t="s">
        <v>423</v>
      </c>
      <c r="KV304" t="s">
        <v>423</v>
      </c>
      <c r="KW304" t="s">
        <v>431</v>
      </c>
      <c r="KY304" t="s">
        <v>431</v>
      </c>
      <c r="KZ304" t="s">
        <v>432</v>
      </c>
      <c r="LA304" t="s">
        <v>432</v>
      </c>
      <c r="LB304" t="s">
        <v>432</v>
      </c>
      <c r="LC304" t="s">
        <v>432</v>
      </c>
      <c r="LD304" t="s">
        <v>432</v>
      </c>
      <c r="LE304" t="s">
        <v>432</v>
      </c>
      <c r="LF304" t="s">
        <v>432</v>
      </c>
      <c r="LG304" t="s">
        <v>432</v>
      </c>
      <c r="LH304" t="s">
        <v>432</v>
      </c>
      <c r="LI304" t="s">
        <v>432</v>
      </c>
      <c r="LK304" t="s">
        <v>431</v>
      </c>
      <c r="LL304" t="s">
        <v>423</v>
      </c>
      <c r="LM304" t="s">
        <v>423</v>
      </c>
      <c r="LN304" t="s">
        <v>423</v>
      </c>
      <c r="LO304" t="s">
        <v>439</v>
      </c>
      <c r="LP304" t="s">
        <v>432</v>
      </c>
      <c r="LQ304" t="s">
        <v>432</v>
      </c>
      <c r="LR304" t="s">
        <v>432</v>
      </c>
      <c r="LS304" t="s">
        <v>432</v>
      </c>
      <c r="LT304" t="s">
        <v>432</v>
      </c>
      <c r="LU304" t="s">
        <v>431</v>
      </c>
      <c r="LV304" t="s">
        <v>423</v>
      </c>
      <c r="LW304" t="s">
        <v>423</v>
      </c>
      <c r="LX304" t="s">
        <v>423</v>
      </c>
      <c r="LY304" t="s">
        <v>423</v>
      </c>
      <c r="LZ304" t="s">
        <v>423</v>
      </c>
      <c r="MA304" t="s">
        <v>423</v>
      </c>
      <c r="MB304" t="s">
        <v>431</v>
      </c>
      <c r="MC304" t="s">
        <v>423</v>
      </c>
      <c r="MD304" t="s">
        <v>423</v>
      </c>
      <c r="ME304" t="s">
        <v>423</v>
      </c>
      <c r="MF304" t="s">
        <v>423</v>
      </c>
      <c r="MG304" t="s">
        <v>423</v>
      </c>
      <c r="MH304" t="s">
        <v>423</v>
      </c>
      <c r="MI304" t="s">
        <v>423</v>
      </c>
      <c r="MJ304" t="s">
        <v>423</v>
      </c>
      <c r="MK304" t="s">
        <v>431</v>
      </c>
      <c r="ML304" t="s">
        <v>423</v>
      </c>
      <c r="MN304">
        <v>819.51</v>
      </c>
      <c r="MO304">
        <v>43.64</v>
      </c>
      <c r="NE304">
        <v>112.73</v>
      </c>
      <c r="NT304">
        <v>93.61</v>
      </c>
      <c r="OJ304">
        <v>479.09</v>
      </c>
      <c r="OT304">
        <v>90.44</v>
      </c>
    </row>
    <row r="305" spans="1:410" ht="12.75" customHeight="1" x14ac:dyDescent="0.2">
      <c r="A305">
        <v>379</v>
      </c>
      <c r="B305" t="str">
        <f t="shared" si="184"/>
        <v>0-5min</v>
      </c>
      <c r="C305" t="str">
        <f t="shared" si="185"/>
        <v>seul</v>
      </c>
      <c r="D305" t="str">
        <f t="shared" si="186"/>
        <v>20-30m2</v>
      </c>
      <c r="E305" t="str">
        <f t="shared" si="187"/>
        <v>tout à fait</v>
      </c>
      <c r="F305" t="str">
        <f t="shared" si="188"/>
        <v>aucune</v>
      </c>
      <c r="G305" t="str">
        <f t="shared" si="189"/>
        <v>non</v>
      </c>
      <c r="H305" t="str">
        <f t="shared" si="190"/>
        <v>non</v>
      </c>
      <c r="I305" t="s">
        <v>431</v>
      </c>
      <c r="J305" t="str">
        <f t="shared" si="191"/>
        <v>parfois</v>
      </c>
      <c r="K305" t="str">
        <f t="shared" si="192"/>
        <v>parfois</v>
      </c>
      <c r="L305" t="str">
        <f t="shared" si="193"/>
        <v>plutôt oui</v>
      </c>
      <c r="M305" t="str">
        <f t="shared" si="194"/>
        <v>1-2h</v>
      </c>
      <c r="N305" t="str">
        <f t="shared" si="195"/>
        <v>4-6h</v>
      </c>
      <c r="O305" t="str">
        <f t="shared" si="196"/>
        <v>parfois</v>
      </c>
      <c r="P305" t="str">
        <f t="shared" si="197"/>
        <v>parfois</v>
      </c>
      <c r="Q305" t="str">
        <f t="shared" si="198"/>
        <v>souvent</v>
      </c>
      <c r="R305" t="s">
        <v>425</v>
      </c>
      <c r="S305" t="s">
        <v>425</v>
      </c>
      <c r="T305" t="s">
        <v>425</v>
      </c>
      <c r="U305" t="s">
        <v>440</v>
      </c>
      <c r="V305" t="s">
        <v>440</v>
      </c>
      <c r="W305" t="s">
        <v>428</v>
      </c>
      <c r="X305" t="s">
        <v>429</v>
      </c>
      <c r="Y305" t="s">
        <v>429</v>
      </c>
      <c r="Z305" t="s">
        <v>429</v>
      </c>
      <c r="AA305" t="s">
        <v>425</v>
      </c>
      <c r="AB305" t="s">
        <v>425</v>
      </c>
      <c r="AC305" t="s">
        <v>424</v>
      </c>
      <c r="AD305" t="str">
        <f t="shared" si="199"/>
        <v>1 semaine avant</v>
      </c>
      <c r="AE305" t="str">
        <f t="shared" si="200"/>
        <v>plutôt oui</v>
      </c>
      <c r="AF305" t="str">
        <f t="shared" si="201"/>
        <v>très bonnes</v>
      </c>
      <c r="AG305" t="str">
        <f t="shared" si="202"/>
        <v>jamais</v>
      </c>
      <c r="AH305" t="str">
        <f t="shared" si="203"/>
        <v>parfois</v>
      </c>
      <c r="AI305" t="str">
        <f t="shared" si="204"/>
        <v>régulièrement</v>
      </c>
      <c r="AJ305" t="str">
        <f t="shared" si="205"/>
        <v>parfois</v>
      </c>
      <c r="AK305" t="str">
        <f t="shared" si="206"/>
        <v>0-1h</v>
      </c>
      <c r="AL305" t="str">
        <f t="shared" si="207"/>
        <v>plutôt oui</v>
      </c>
      <c r="AM305" t="str">
        <f t="shared" si="208"/>
        <v>plutôt non</v>
      </c>
      <c r="AN305" t="str">
        <f t="shared" si="209"/>
        <v>1-3h</v>
      </c>
      <c r="AO305" t="str">
        <f t="shared" si="210"/>
        <v>1/mois</v>
      </c>
      <c r="AP305" t="str">
        <f t="shared" si="211"/>
        <v>plutôt oui</v>
      </c>
      <c r="AQ305" t="str">
        <f t="shared" si="212"/>
        <v>rarement</v>
      </c>
      <c r="AR305" t="str">
        <f t="shared" si="213"/>
        <v>régulièrement</v>
      </c>
      <c r="AS305" t="str">
        <f t="shared" si="214"/>
        <v>1-2h</v>
      </c>
      <c r="AT305" t="str">
        <f t="shared" si="215"/>
        <v>plutôt satisfaisante</v>
      </c>
      <c r="AU305" t="str">
        <f t="shared" si="216"/>
        <v>plutôt oui</v>
      </c>
      <c r="AV305" t="str">
        <f t="shared" si="217"/>
        <v>plutôt oui</v>
      </c>
      <c r="AW305" t="str">
        <f t="shared" si="218"/>
        <v>tout à fait</v>
      </c>
      <c r="AX305" t="str">
        <f t="shared" si="219"/>
        <v>plutôt oui</v>
      </c>
      <c r="AY305" t="str">
        <f t="shared" si="220"/>
        <v>plutôt oui</v>
      </c>
      <c r="AZ305" t="str">
        <f t="shared" si="221"/>
        <v>1A</v>
      </c>
      <c r="BA305" t="str">
        <f t="shared" si="222"/>
        <v>1A</v>
      </c>
      <c r="BB305" t="str">
        <f t="shared" si="223"/>
        <v>classique</v>
      </c>
      <c r="BC305" t="str">
        <f t="shared" si="224"/>
        <v>oui</v>
      </c>
      <c r="BD305" t="str">
        <f t="shared" si="225"/>
        <v>post-bac</v>
      </c>
      <c r="BE305" t="str">
        <f t="shared" si="226"/>
        <v>Fr</v>
      </c>
      <c r="BF305" t="str">
        <f t="shared" si="227"/>
        <v>75-100%</v>
      </c>
      <c r="BG305" t="str">
        <f t="shared" si="228"/>
        <v>jsp</v>
      </c>
      <c r="BH305" t="s">
        <v>423</v>
      </c>
      <c r="BI305" t="str">
        <f t="shared" si="229"/>
        <v>aucun</v>
      </c>
      <c r="BJ305" t="s">
        <v>431</v>
      </c>
      <c r="BK305" t="s">
        <v>423</v>
      </c>
      <c r="BL305" t="s">
        <v>423</v>
      </c>
      <c r="BM305" t="s">
        <v>423</v>
      </c>
      <c r="BN305" t="s">
        <v>431</v>
      </c>
      <c r="BO305" t="s">
        <v>423</v>
      </c>
      <c r="BP305" t="s">
        <v>423</v>
      </c>
      <c r="BR305" t="s">
        <v>423</v>
      </c>
      <c r="BS305" t="s">
        <v>423</v>
      </c>
      <c r="BT305" t="s">
        <v>431</v>
      </c>
      <c r="BU305" t="s">
        <v>423</v>
      </c>
      <c r="BV305" t="s">
        <v>431</v>
      </c>
      <c r="BW305" t="s">
        <v>423</v>
      </c>
      <c r="BX305" t="s">
        <v>423</v>
      </c>
      <c r="BY305" t="s">
        <v>423</v>
      </c>
      <c r="BZ305" t="s">
        <v>423</v>
      </c>
      <c r="CA305" t="s">
        <v>432</v>
      </c>
      <c r="CB305" t="s">
        <v>432</v>
      </c>
      <c r="CC305" t="s">
        <v>432</v>
      </c>
      <c r="CD305" t="s">
        <v>432</v>
      </c>
      <c r="CE305" t="s">
        <v>423</v>
      </c>
      <c r="CF305" t="s">
        <v>432</v>
      </c>
      <c r="CG305" t="s">
        <v>432</v>
      </c>
      <c r="CH305" t="s">
        <v>432</v>
      </c>
      <c r="CI305" t="s">
        <v>432</v>
      </c>
      <c r="CJ305" t="s">
        <v>432</v>
      </c>
      <c r="CK305" t="s">
        <v>432</v>
      </c>
      <c r="CL305" t="s">
        <v>432</v>
      </c>
      <c r="CM305" t="s">
        <v>432</v>
      </c>
      <c r="CN305" t="s">
        <v>423</v>
      </c>
      <c r="CO305" t="s">
        <v>432</v>
      </c>
      <c r="CP305" t="s">
        <v>432</v>
      </c>
      <c r="CQ305" t="s">
        <v>432</v>
      </c>
      <c r="CR305" t="s">
        <v>432</v>
      </c>
      <c r="CT305" t="s">
        <v>432</v>
      </c>
      <c r="CU305" t="s">
        <v>431</v>
      </c>
      <c r="CV305" t="s">
        <v>423</v>
      </c>
      <c r="CW305" t="s">
        <v>423</v>
      </c>
      <c r="CX305" t="s">
        <v>431</v>
      </c>
      <c r="CY305" t="s">
        <v>423</v>
      </c>
      <c r="CZ305" t="s">
        <v>423</v>
      </c>
      <c r="DA305" t="s">
        <v>423</v>
      </c>
      <c r="DB305" t="s">
        <v>431</v>
      </c>
      <c r="DC305" t="s">
        <v>423</v>
      </c>
      <c r="DD305" t="s">
        <v>423</v>
      </c>
      <c r="DE305" t="s">
        <v>431</v>
      </c>
      <c r="DF305" t="s">
        <v>423</v>
      </c>
      <c r="DG305" t="s">
        <v>423</v>
      </c>
      <c r="DH305" t="s">
        <v>423</v>
      </c>
      <c r="DI305" t="s">
        <v>423</v>
      </c>
      <c r="DJ305" t="s">
        <v>431</v>
      </c>
      <c r="DK305" t="s">
        <v>423</v>
      </c>
      <c r="DL305" t="s">
        <v>423</v>
      </c>
      <c r="DM305" t="s">
        <v>423</v>
      </c>
      <c r="DN305" t="s">
        <v>423</v>
      </c>
      <c r="DO305" t="s">
        <v>431</v>
      </c>
      <c r="DP305" t="s">
        <v>423</v>
      </c>
      <c r="DQ305" t="s">
        <v>423</v>
      </c>
      <c r="DR305" t="s">
        <v>423</v>
      </c>
      <c r="DS305" t="s">
        <v>423</v>
      </c>
      <c r="DT305" t="s">
        <v>423</v>
      </c>
      <c r="DU305" t="s">
        <v>423</v>
      </c>
      <c r="DV305" t="s">
        <v>431</v>
      </c>
      <c r="DW305" t="s">
        <v>423</v>
      </c>
      <c r="DX305" t="s">
        <v>423</v>
      </c>
      <c r="DY305" t="s">
        <v>423</v>
      </c>
      <c r="DZ305" t="s">
        <v>431</v>
      </c>
      <c r="EA305" t="s">
        <v>423</v>
      </c>
      <c r="EB305" t="s">
        <v>423</v>
      </c>
      <c r="EC305" t="s">
        <v>431</v>
      </c>
      <c r="ED305" t="s">
        <v>423</v>
      </c>
      <c r="EE305" t="s">
        <v>423</v>
      </c>
      <c r="EF305" t="s">
        <v>434</v>
      </c>
      <c r="EG305" t="s">
        <v>437</v>
      </c>
      <c r="EH305" t="s">
        <v>438</v>
      </c>
      <c r="EI305" t="s">
        <v>436</v>
      </c>
      <c r="EJ305" t="s">
        <v>435</v>
      </c>
      <c r="EK305" t="s">
        <v>433</v>
      </c>
      <c r="EL305" t="s">
        <v>425</v>
      </c>
      <c r="EM305" t="s">
        <v>425</v>
      </c>
      <c r="EN305" t="s">
        <v>425</v>
      </c>
      <c r="EO305" t="s">
        <v>440</v>
      </c>
      <c r="EP305" t="s">
        <v>440</v>
      </c>
      <c r="EQ305" t="s">
        <v>428</v>
      </c>
      <c r="ER305" t="s">
        <v>429</v>
      </c>
      <c r="ES305" t="s">
        <v>429</v>
      </c>
      <c r="ET305" t="s">
        <v>429</v>
      </c>
      <c r="EU305" t="s">
        <v>425</v>
      </c>
      <c r="EV305" t="s">
        <v>425</v>
      </c>
      <c r="EW305" t="s">
        <v>424</v>
      </c>
      <c r="EX305" t="s">
        <v>423</v>
      </c>
      <c r="EY305" t="s">
        <v>423</v>
      </c>
      <c r="EZ305" t="s">
        <v>423</v>
      </c>
      <c r="FA305" t="s">
        <v>431</v>
      </c>
      <c r="FB305" t="s">
        <v>423</v>
      </c>
      <c r="FC305" t="s">
        <v>423</v>
      </c>
      <c r="FD305" t="s">
        <v>423</v>
      </c>
      <c r="FE305" t="s">
        <v>431</v>
      </c>
      <c r="FF305" t="s">
        <v>423</v>
      </c>
      <c r="FG305" t="s">
        <v>423</v>
      </c>
      <c r="FH305" t="s">
        <v>431</v>
      </c>
      <c r="FI305" t="s">
        <v>423</v>
      </c>
      <c r="FJ305" t="s">
        <v>423</v>
      </c>
      <c r="FK305" t="s">
        <v>423</v>
      </c>
      <c r="FL305" t="s">
        <v>423</v>
      </c>
      <c r="FM305" t="s">
        <v>423</v>
      </c>
      <c r="FN305" t="s">
        <v>423</v>
      </c>
      <c r="FO305" t="s">
        <v>431</v>
      </c>
      <c r="FP305" t="s">
        <v>423</v>
      </c>
      <c r="FQ305" t="s">
        <v>423</v>
      </c>
      <c r="FR305" t="s">
        <v>431</v>
      </c>
      <c r="FS305" t="s">
        <v>423</v>
      </c>
      <c r="FT305" t="s">
        <v>423</v>
      </c>
      <c r="FU305" t="s">
        <v>431</v>
      </c>
      <c r="FV305" t="s">
        <v>423</v>
      </c>
      <c r="FW305" t="s">
        <v>423</v>
      </c>
      <c r="FX305" t="s">
        <v>423</v>
      </c>
      <c r="FZ305" t="s">
        <v>423</v>
      </c>
      <c r="GB305" t="s">
        <v>431</v>
      </c>
      <c r="GD305" t="s">
        <v>423</v>
      </c>
      <c r="GF305" t="s">
        <v>431</v>
      </c>
      <c r="GG305" t="s">
        <v>423</v>
      </c>
      <c r="GH305" t="s">
        <v>423</v>
      </c>
      <c r="GI305" t="s">
        <v>423</v>
      </c>
      <c r="GJ305" t="s">
        <v>423</v>
      </c>
      <c r="GK305" t="s">
        <v>423</v>
      </c>
      <c r="GL305" t="s">
        <v>431</v>
      </c>
      <c r="GM305" t="s">
        <v>423</v>
      </c>
      <c r="GN305" t="s">
        <v>431</v>
      </c>
      <c r="GO305" t="s">
        <v>423</v>
      </c>
      <c r="GP305" t="s">
        <v>423</v>
      </c>
      <c r="GQ305" t="s">
        <v>423</v>
      </c>
      <c r="GR305" t="s">
        <v>423</v>
      </c>
      <c r="GS305" t="s">
        <v>431</v>
      </c>
      <c r="GT305" t="s">
        <v>423</v>
      </c>
      <c r="GU305" t="s">
        <v>423</v>
      </c>
      <c r="GV305" t="s">
        <v>423</v>
      </c>
      <c r="GW305" t="s">
        <v>423</v>
      </c>
      <c r="GX305" t="s">
        <v>431</v>
      </c>
      <c r="GY305" t="s">
        <v>423</v>
      </c>
      <c r="GZ305" t="s">
        <v>423</v>
      </c>
      <c r="HA305" t="s">
        <v>431</v>
      </c>
      <c r="HB305" t="s">
        <v>423</v>
      </c>
      <c r="HC305" t="s">
        <v>423</v>
      </c>
      <c r="HD305" t="s">
        <v>423</v>
      </c>
      <c r="HE305" t="s">
        <v>431</v>
      </c>
      <c r="HF305" t="s">
        <v>423</v>
      </c>
      <c r="HG305" t="s">
        <v>423</v>
      </c>
      <c r="HH305" t="s">
        <v>423</v>
      </c>
      <c r="HI305" t="s">
        <v>423</v>
      </c>
      <c r="HJ305" t="s">
        <v>423</v>
      </c>
      <c r="HK305" t="s">
        <v>423</v>
      </c>
      <c r="HL305" t="s">
        <v>431</v>
      </c>
      <c r="HM305" t="s">
        <v>423</v>
      </c>
      <c r="HN305" t="s">
        <v>423</v>
      </c>
      <c r="HP305" t="s">
        <v>431</v>
      </c>
      <c r="HR305" t="s">
        <v>423</v>
      </c>
      <c r="HT305" t="s">
        <v>423</v>
      </c>
      <c r="HV305" t="s">
        <v>423</v>
      </c>
      <c r="HW305" t="s">
        <v>431</v>
      </c>
      <c r="HX305" t="s">
        <v>423</v>
      </c>
      <c r="HY305" t="s">
        <v>423</v>
      </c>
      <c r="HZ305" t="s">
        <v>423</v>
      </c>
      <c r="IA305" t="s">
        <v>423</v>
      </c>
      <c r="IB305" t="s">
        <v>423</v>
      </c>
      <c r="IC305" t="s">
        <v>431</v>
      </c>
      <c r="ID305" t="s">
        <v>423</v>
      </c>
      <c r="IE305" t="s">
        <v>423</v>
      </c>
      <c r="IF305" t="s">
        <v>423</v>
      </c>
      <c r="IG305" t="s">
        <v>431</v>
      </c>
      <c r="IH305" t="s">
        <v>423</v>
      </c>
      <c r="II305" t="s">
        <v>423</v>
      </c>
      <c r="IJ305" t="s">
        <v>423</v>
      </c>
      <c r="IK305" t="s">
        <v>431</v>
      </c>
      <c r="IL305" t="s">
        <v>423</v>
      </c>
      <c r="IM305" t="s">
        <v>423</v>
      </c>
      <c r="IN305" t="s">
        <v>431</v>
      </c>
      <c r="IO305" t="s">
        <v>423</v>
      </c>
      <c r="IP305" t="s">
        <v>423</v>
      </c>
      <c r="IQ305" t="s">
        <v>423</v>
      </c>
      <c r="IR305" t="s">
        <v>423</v>
      </c>
      <c r="IS305" t="s">
        <v>431</v>
      </c>
      <c r="IT305" t="s">
        <v>423</v>
      </c>
      <c r="IU305" t="s">
        <v>423</v>
      </c>
      <c r="IV305" t="s">
        <v>423</v>
      </c>
      <c r="IX305" t="s">
        <v>431</v>
      </c>
      <c r="IZ305" t="s">
        <v>423</v>
      </c>
      <c r="JB305" t="s">
        <v>423</v>
      </c>
      <c r="JD305" t="s">
        <v>1381</v>
      </c>
      <c r="JE305" t="s">
        <v>1382</v>
      </c>
      <c r="JF305" t="s">
        <v>1383</v>
      </c>
      <c r="JI305" t="s">
        <v>431</v>
      </c>
      <c r="JJ305" t="s">
        <v>423</v>
      </c>
      <c r="JK305" t="s">
        <v>423</v>
      </c>
      <c r="JL305" t="s">
        <v>423</v>
      </c>
      <c r="JM305" t="s">
        <v>423</v>
      </c>
      <c r="JN305" t="s">
        <v>432</v>
      </c>
      <c r="JO305" t="s">
        <v>432</v>
      </c>
      <c r="JP305" t="s">
        <v>432</v>
      </c>
      <c r="JQ305" t="s">
        <v>432</v>
      </c>
      <c r="JR305" t="s">
        <v>432</v>
      </c>
      <c r="JS305" t="s">
        <v>432</v>
      </c>
      <c r="JT305" t="s">
        <v>432</v>
      </c>
      <c r="JU305" t="s">
        <v>432</v>
      </c>
      <c r="JV305" t="s">
        <v>432</v>
      </c>
      <c r="JW305" t="s">
        <v>432</v>
      </c>
      <c r="JX305" t="s">
        <v>432</v>
      </c>
      <c r="JY305" t="s">
        <v>432</v>
      </c>
      <c r="JZ305" t="s">
        <v>432</v>
      </c>
      <c r="KA305" t="s">
        <v>432</v>
      </c>
      <c r="KB305" t="s">
        <v>432</v>
      </c>
      <c r="KC305" t="s">
        <v>432</v>
      </c>
      <c r="KD305" t="s">
        <v>423</v>
      </c>
      <c r="KE305" t="s">
        <v>423</v>
      </c>
      <c r="KF305" t="s">
        <v>423</v>
      </c>
      <c r="KG305" t="s">
        <v>423</v>
      </c>
      <c r="KH305" t="s">
        <v>423</v>
      </c>
      <c r="KI305" t="s">
        <v>423</v>
      </c>
      <c r="KJ305" t="s">
        <v>423</v>
      </c>
      <c r="KK305" t="s">
        <v>423</v>
      </c>
      <c r="KL305" t="s">
        <v>423</v>
      </c>
      <c r="KM305" t="s">
        <v>423</v>
      </c>
      <c r="KN305" t="s">
        <v>423</v>
      </c>
      <c r="KO305" t="s">
        <v>423</v>
      </c>
      <c r="KP305" t="s">
        <v>423</v>
      </c>
      <c r="KQ305" t="s">
        <v>431</v>
      </c>
      <c r="KR305" t="s">
        <v>431</v>
      </c>
      <c r="KS305" t="s">
        <v>423</v>
      </c>
      <c r="KT305" t="s">
        <v>423</v>
      </c>
      <c r="KU305" t="s">
        <v>423</v>
      </c>
      <c r="KV305" t="s">
        <v>423</v>
      </c>
      <c r="KW305" t="s">
        <v>423</v>
      </c>
      <c r="KY305" t="s">
        <v>431</v>
      </c>
      <c r="KZ305" t="s">
        <v>432</v>
      </c>
      <c r="LA305" t="s">
        <v>432</v>
      </c>
      <c r="LB305" t="s">
        <v>432</v>
      </c>
      <c r="LC305" t="s">
        <v>432</v>
      </c>
      <c r="LD305" t="s">
        <v>432</v>
      </c>
      <c r="LE305" t="s">
        <v>432</v>
      </c>
      <c r="LF305" t="s">
        <v>432</v>
      </c>
      <c r="LG305" t="s">
        <v>432</v>
      </c>
      <c r="LH305" t="s">
        <v>432</v>
      </c>
      <c r="LI305" t="s">
        <v>432</v>
      </c>
      <c r="LK305" t="s">
        <v>431</v>
      </c>
      <c r="LL305" t="s">
        <v>423</v>
      </c>
      <c r="LM305" t="s">
        <v>423</v>
      </c>
      <c r="LN305" t="s">
        <v>423</v>
      </c>
      <c r="LO305" t="s">
        <v>439</v>
      </c>
      <c r="LP305" t="s">
        <v>432</v>
      </c>
      <c r="LQ305" t="s">
        <v>432</v>
      </c>
      <c r="LR305" t="s">
        <v>432</v>
      </c>
      <c r="LS305" t="s">
        <v>432</v>
      </c>
      <c r="LT305" t="s">
        <v>432</v>
      </c>
      <c r="LU305" t="s">
        <v>423</v>
      </c>
      <c r="LV305" t="s">
        <v>423</v>
      </c>
      <c r="LW305" t="s">
        <v>423</v>
      </c>
      <c r="LX305" t="s">
        <v>423</v>
      </c>
      <c r="LY305" t="s">
        <v>431</v>
      </c>
      <c r="LZ305" t="s">
        <v>423</v>
      </c>
      <c r="MA305" t="s">
        <v>423</v>
      </c>
      <c r="MB305" t="s">
        <v>423</v>
      </c>
      <c r="MC305" t="s">
        <v>423</v>
      </c>
      <c r="MD305" t="s">
        <v>423</v>
      </c>
      <c r="ME305" t="s">
        <v>423</v>
      </c>
      <c r="MF305" t="s">
        <v>423</v>
      </c>
      <c r="MG305" t="s">
        <v>431</v>
      </c>
      <c r="MH305" t="s">
        <v>423</v>
      </c>
      <c r="MI305" t="s">
        <v>423</v>
      </c>
      <c r="MJ305" t="s">
        <v>423</v>
      </c>
      <c r="MK305" t="s">
        <v>423</v>
      </c>
      <c r="ML305" t="s">
        <v>431</v>
      </c>
      <c r="MN305">
        <v>1474.55</v>
      </c>
      <c r="MO305">
        <v>75.2</v>
      </c>
      <c r="NE305">
        <v>245.47</v>
      </c>
      <c r="NT305">
        <v>124.55</v>
      </c>
      <c r="OJ305">
        <v>927.13</v>
      </c>
      <c r="OT305">
        <v>102.2</v>
      </c>
    </row>
    <row r="306" spans="1:410" ht="12.75" customHeight="1" x14ac:dyDescent="0.2">
      <c r="A306">
        <v>380</v>
      </c>
      <c r="B306" t="str">
        <f t="shared" si="184"/>
        <v>0-5min</v>
      </c>
      <c r="C306" t="str">
        <f t="shared" si="185"/>
        <v>seul</v>
      </c>
      <c r="D306" t="str">
        <f t="shared" si="186"/>
        <v>10-20m2</v>
      </c>
      <c r="E306" t="str">
        <f t="shared" si="187"/>
        <v>plutôt oui</v>
      </c>
      <c r="F306" t="str">
        <f t="shared" si="188"/>
        <v>aucune</v>
      </c>
      <c r="G306" t="str">
        <f t="shared" si="189"/>
        <v>non</v>
      </c>
      <c r="H306" t="str">
        <f t="shared" si="190"/>
        <v>non</v>
      </c>
      <c r="I306" t="s">
        <v>423</v>
      </c>
      <c r="J306" t="str">
        <f t="shared" si="191"/>
        <v>parfois</v>
      </c>
      <c r="K306" t="str">
        <f t="shared" si="192"/>
        <v>jamais</v>
      </c>
      <c r="L306" t="str">
        <f t="shared" si="193"/>
        <v>pas commentaire</v>
      </c>
      <c r="M306" t="str">
        <f t="shared" si="194"/>
        <v>1-2h</v>
      </c>
      <c r="N306" t="str">
        <f t="shared" si="195"/>
        <v>2-4h</v>
      </c>
      <c r="O306" t="str">
        <f t="shared" si="196"/>
        <v>souvent</v>
      </c>
      <c r="P306" t="str">
        <f t="shared" si="197"/>
        <v>souvent</v>
      </c>
      <c r="Q306" t="str">
        <f t="shared" si="198"/>
        <v>parfois</v>
      </c>
      <c r="R306" t="s">
        <v>429</v>
      </c>
      <c r="S306" t="s">
        <v>425</v>
      </c>
      <c r="T306" t="s">
        <v>425</v>
      </c>
      <c r="U306" t="s">
        <v>426</v>
      </c>
      <c r="V306" t="s">
        <v>427</v>
      </c>
      <c r="W306" t="s">
        <v>428</v>
      </c>
      <c r="X306" t="s">
        <v>429</v>
      </c>
      <c r="Y306" t="s">
        <v>430</v>
      </c>
      <c r="Z306" t="s">
        <v>429</v>
      </c>
      <c r="AA306" t="s">
        <v>424</v>
      </c>
      <c r="AB306" t="s">
        <v>425</v>
      </c>
      <c r="AC306" t="s">
        <v>424</v>
      </c>
      <c r="AD306" t="str">
        <f t="shared" si="199"/>
        <v>2 semaines avant</v>
      </c>
      <c r="AE306" t="str">
        <f t="shared" si="200"/>
        <v>plutôt oui</v>
      </c>
      <c r="AF306" t="str">
        <f t="shared" si="201"/>
        <v>très bonnes</v>
      </c>
      <c r="AG306" t="str">
        <f t="shared" si="202"/>
        <v>jamais</v>
      </c>
      <c r="AH306" t="str">
        <f t="shared" si="203"/>
        <v>très souvent</v>
      </c>
      <c r="AI306" t="str">
        <f t="shared" si="204"/>
        <v>parfois</v>
      </c>
      <c r="AJ306" t="str">
        <f t="shared" si="205"/>
        <v>jamais</v>
      </c>
      <c r="AK306" t="str">
        <f t="shared" si="206"/>
        <v>non</v>
      </c>
      <c r="AL306" t="str">
        <f t="shared" si="207"/>
        <v>pas d'asso</v>
      </c>
      <c r="AM306" t="str">
        <f t="shared" si="208"/>
        <v>pas d'asso</v>
      </c>
      <c r="AN306" t="str">
        <f t="shared" si="209"/>
        <v>+10h</v>
      </c>
      <c r="AO306" t="str">
        <f t="shared" si="210"/>
        <v>rarement</v>
      </c>
      <c r="AP306" t="str">
        <f t="shared" si="211"/>
        <v>plutôt oui</v>
      </c>
      <c r="AQ306" t="str">
        <f t="shared" si="212"/>
        <v>rarement</v>
      </c>
      <c r="AR306" t="str">
        <f t="shared" si="213"/>
        <v>régulièrement</v>
      </c>
      <c r="AS306" t="str">
        <f t="shared" si="214"/>
        <v>2-4h</v>
      </c>
      <c r="AT306" t="str">
        <f t="shared" si="215"/>
        <v>plutôt satisfaisante</v>
      </c>
      <c r="AU306" t="str">
        <f t="shared" si="216"/>
        <v>plutôt oui</v>
      </c>
      <c r="AV306" t="str">
        <f t="shared" si="217"/>
        <v>plutôt oui</v>
      </c>
      <c r="AW306" t="str">
        <f t="shared" si="218"/>
        <v>plutôt oui</v>
      </c>
      <c r="AX306" t="str">
        <f t="shared" si="219"/>
        <v>plutôt oui</v>
      </c>
      <c r="AY306" t="str">
        <f t="shared" si="220"/>
        <v>plutôt oui</v>
      </c>
      <c r="AZ306" t="str">
        <f t="shared" si="221"/>
        <v>2A</v>
      </c>
      <c r="BA306" t="str">
        <f t="shared" si="222"/>
        <v>IC</v>
      </c>
      <c r="BB306" t="str">
        <f t="shared" si="223"/>
        <v>SHN</v>
      </c>
      <c r="BC306" t="str">
        <f t="shared" si="224"/>
        <v>non</v>
      </c>
      <c r="BD306" t="str">
        <f t="shared" si="225"/>
        <v>post-bac</v>
      </c>
      <c r="BE306" t="str">
        <f t="shared" si="226"/>
        <v>Fr</v>
      </c>
      <c r="BF306" t="str">
        <f t="shared" si="227"/>
        <v>amenag</v>
      </c>
      <c r="BG306" t="str">
        <f t="shared" si="228"/>
        <v>jsp</v>
      </c>
      <c r="BH306" t="s">
        <v>423</v>
      </c>
      <c r="BI306" t="str">
        <f t="shared" si="229"/>
        <v>aucun</v>
      </c>
      <c r="BJ306" t="s">
        <v>431</v>
      </c>
      <c r="BK306" t="s">
        <v>423</v>
      </c>
      <c r="BL306" t="s">
        <v>423</v>
      </c>
      <c r="BM306" t="s">
        <v>423</v>
      </c>
      <c r="BN306" t="s">
        <v>431</v>
      </c>
      <c r="BO306" t="s">
        <v>423</v>
      </c>
      <c r="BP306" t="s">
        <v>423</v>
      </c>
      <c r="BR306" t="s">
        <v>423</v>
      </c>
      <c r="BS306" t="s">
        <v>431</v>
      </c>
      <c r="BT306" t="s">
        <v>423</v>
      </c>
      <c r="BU306" t="s">
        <v>423</v>
      </c>
      <c r="BV306" t="s">
        <v>423</v>
      </c>
      <c r="BW306" t="s">
        <v>431</v>
      </c>
      <c r="BX306" t="s">
        <v>423</v>
      </c>
      <c r="BY306" t="s">
        <v>423</v>
      </c>
      <c r="BZ306" t="s">
        <v>423</v>
      </c>
      <c r="CA306" t="s">
        <v>432</v>
      </c>
      <c r="CB306" t="s">
        <v>432</v>
      </c>
      <c r="CC306" t="s">
        <v>432</v>
      </c>
      <c r="CD306" t="s">
        <v>432</v>
      </c>
      <c r="CE306" t="s">
        <v>423</v>
      </c>
      <c r="CF306" t="s">
        <v>432</v>
      </c>
      <c r="CG306" t="s">
        <v>432</v>
      </c>
      <c r="CH306" t="s">
        <v>432</v>
      </c>
      <c r="CI306" t="s">
        <v>432</v>
      </c>
      <c r="CJ306" t="s">
        <v>432</v>
      </c>
      <c r="CK306" t="s">
        <v>432</v>
      </c>
      <c r="CL306" t="s">
        <v>432</v>
      </c>
      <c r="CM306" t="s">
        <v>432</v>
      </c>
      <c r="CN306" t="s">
        <v>423</v>
      </c>
      <c r="CO306" t="s">
        <v>432</v>
      </c>
      <c r="CP306" t="s">
        <v>432</v>
      </c>
      <c r="CQ306" t="s">
        <v>432</v>
      </c>
      <c r="CR306" t="s">
        <v>432</v>
      </c>
      <c r="CT306" t="s">
        <v>432</v>
      </c>
      <c r="CU306" t="s">
        <v>423</v>
      </c>
      <c r="CV306" t="s">
        <v>423</v>
      </c>
      <c r="CW306" t="s">
        <v>423</v>
      </c>
      <c r="CX306" t="s">
        <v>431</v>
      </c>
      <c r="CY306" t="s">
        <v>423</v>
      </c>
      <c r="CZ306" t="s">
        <v>423</v>
      </c>
      <c r="DA306" t="s">
        <v>423</v>
      </c>
      <c r="DB306" t="s">
        <v>423</v>
      </c>
      <c r="DC306" t="s">
        <v>431</v>
      </c>
      <c r="DD306" t="s">
        <v>432</v>
      </c>
      <c r="DE306" t="s">
        <v>432</v>
      </c>
      <c r="DF306" t="s">
        <v>432</v>
      </c>
      <c r="DG306" t="s">
        <v>432</v>
      </c>
      <c r="DH306" t="s">
        <v>423</v>
      </c>
      <c r="DI306" t="s">
        <v>423</v>
      </c>
      <c r="DJ306" t="s">
        <v>431</v>
      </c>
      <c r="DK306" t="s">
        <v>423</v>
      </c>
      <c r="DL306" t="s">
        <v>423</v>
      </c>
      <c r="DM306" t="s">
        <v>423</v>
      </c>
      <c r="DN306" t="s">
        <v>423</v>
      </c>
      <c r="DO306" t="s">
        <v>423</v>
      </c>
      <c r="DP306" t="s">
        <v>431</v>
      </c>
      <c r="DQ306" t="s">
        <v>423</v>
      </c>
      <c r="DR306" t="s">
        <v>423</v>
      </c>
      <c r="DS306" t="s">
        <v>423</v>
      </c>
      <c r="DT306" t="s">
        <v>423</v>
      </c>
      <c r="DU306" t="s">
        <v>431</v>
      </c>
      <c r="DV306" t="s">
        <v>423</v>
      </c>
      <c r="DW306" t="s">
        <v>423</v>
      </c>
      <c r="DX306" t="s">
        <v>423</v>
      </c>
      <c r="DY306" t="s">
        <v>431</v>
      </c>
      <c r="DZ306" t="s">
        <v>423</v>
      </c>
      <c r="EA306" t="s">
        <v>423</v>
      </c>
      <c r="EB306" t="s">
        <v>423</v>
      </c>
      <c r="EC306" t="s">
        <v>423</v>
      </c>
      <c r="ED306" t="s">
        <v>431</v>
      </c>
      <c r="EE306" t="s">
        <v>423</v>
      </c>
      <c r="EF306" t="s">
        <v>434</v>
      </c>
      <c r="EG306" t="s">
        <v>438</v>
      </c>
      <c r="EH306" t="s">
        <v>437</v>
      </c>
      <c r="EI306" t="s">
        <v>435</v>
      </c>
      <c r="EJ306" t="s">
        <v>436</v>
      </c>
      <c r="EK306" t="s">
        <v>433</v>
      </c>
      <c r="EL306" t="s">
        <v>429</v>
      </c>
      <c r="EM306" t="s">
        <v>425</v>
      </c>
      <c r="EN306" t="s">
        <v>425</v>
      </c>
      <c r="EO306" t="s">
        <v>426</v>
      </c>
      <c r="EP306" t="s">
        <v>427</v>
      </c>
      <c r="EQ306" t="s">
        <v>428</v>
      </c>
      <c r="ER306" t="s">
        <v>429</v>
      </c>
      <c r="ES306" t="s">
        <v>430</v>
      </c>
      <c r="ET306" t="s">
        <v>429</v>
      </c>
      <c r="EU306" t="s">
        <v>424</v>
      </c>
      <c r="EV306" t="s">
        <v>425</v>
      </c>
      <c r="EW306" t="s">
        <v>424</v>
      </c>
      <c r="EX306" t="s">
        <v>423</v>
      </c>
      <c r="EY306" t="s">
        <v>423</v>
      </c>
      <c r="EZ306" t="s">
        <v>431</v>
      </c>
      <c r="FA306" t="s">
        <v>423</v>
      </c>
      <c r="FB306" t="s">
        <v>423</v>
      </c>
      <c r="FC306" t="s">
        <v>423</v>
      </c>
      <c r="FD306" t="s">
        <v>423</v>
      </c>
      <c r="FE306" t="s">
        <v>431</v>
      </c>
      <c r="FF306" t="s">
        <v>423</v>
      </c>
      <c r="FG306" t="s">
        <v>423</v>
      </c>
      <c r="FH306" t="s">
        <v>431</v>
      </c>
      <c r="FI306" t="s">
        <v>423</v>
      </c>
      <c r="FJ306" t="s">
        <v>423</v>
      </c>
      <c r="FK306" t="s">
        <v>423</v>
      </c>
      <c r="FL306" t="s">
        <v>423</v>
      </c>
      <c r="FM306" t="s">
        <v>423</v>
      </c>
      <c r="FN306" t="s">
        <v>423</v>
      </c>
      <c r="FO306" t="s">
        <v>431</v>
      </c>
      <c r="FP306" t="s">
        <v>431</v>
      </c>
      <c r="FQ306" t="s">
        <v>423</v>
      </c>
      <c r="FR306" t="s">
        <v>423</v>
      </c>
      <c r="FS306" t="s">
        <v>423</v>
      </c>
      <c r="FT306" t="s">
        <v>423</v>
      </c>
      <c r="FU306" t="s">
        <v>423</v>
      </c>
      <c r="FV306" t="s">
        <v>431</v>
      </c>
      <c r="FW306" t="s">
        <v>423</v>
      </c>
      <c r="FX306" t="s">
        <v>423</v>
      </c>
      <c r="FZ306" t="s">
        <v>423</v>
      </c>
      <c r="GB306" t="s">
        <v>423</v>
      </c>
      <c r="GD306" t="s">
        <v>431</v>
      </c>
      <c r="GE306" t="s">
        <v>1384</v>
      </c>
      <c r="GF306" t="s">
        <v>423</v>
      </c>
      <c r="GG306" t="s">
        <v>432</v>
      </c>
      <c r="GH306" t="s">
        <v>432</v>
      </c>
      <c r="GI306" t="s">
        <v>432</v>
      </c>
      <c r="GJ306" t="s">
        <v>432</v>
      </c>
      <c r="GK306" t="s">
        <v>432</v>
      </c>
      <c r="GL306" t="s">
        <v>432</v>
      </c>
      <c r="GM306" t="s">
        <v>432</v>
      </c>
      <c r="GN306" t="s">
        <v>432</v>
      </c>
      <c r="GO306" t="s">
        <v>432</v>
      </c>
      <c r="GP306" t="s">
        <v>432</v>
      </c>
      <c r="GQ306" t="s">
        <v>432</v>
      </c>
      <c r="GR306" t="s">
        <v>432</v>
      </c>
      <c r="GS306" t="s">
        <v>432</v>
      </c>
      <c r="GT306" t="s">
        <v>432</v>
      </c>
      <c r="GU306" t="s">
        <v>431</v>
      </c>
      <c r="GV306" t="s">
        <v>423</v>
      </c>
      <c r="GW306" t="s">
        <v>423</v>
      </c>
      <c r="GX306" t="s">
        <v>423</v>
      </c>
      <c r="GY306" t="s">
        <v>423</v>
      </c>
      <c r="GZ306" t="s">
        <v>423</v>
      </c>
      <c r="HA306" t="s">
        <v>423</v>
      </c>
      <c r="HB306" t="s">
        <v>431</v>
      </c>
      <c r="HC306" t="s">
        <v>423</v>
      </c>
      <c r="HD306" t="s">
        <v>423</v>
      </c>
      <c r="HE306" t="s">
        <v>431</v>
      </c>
      <c r="HF306" t="s">
        <v>423</v>
      </c>
      <c r="HG306" t="s">
        <v>423</v>
      </c>
      <c r="HH306" t="s">
        <v>423</v>
      </c>
      <c r="HI306" t="s">
        <v>423</v>
      </c>
      <c r="HJ306" t="s">
        <v>423</v>
      </c>
      <c r="HK306" t="s">
        <v>423</v>
      </c>
      <c r="HL306" t="s">
        <v>431</v>
      </c>
      <c r="HM306" t="s">
        <v>423</v>
      </c>
      <c r="HN306" t="s">
        <v>423</v>
      </c>
      <c r="HP306" t="s">
        <v>431</v>
      </c>
      <c r="HR306" t="s">
        <v>423</v>
      </c>
      <c r="HT306" t="s">
        <v>423</v>
      </c>
      <c r="HV306" t="s">
        <v>423</v>
      </c>
      <c r="HW306" t="s">
        <v>423</v>
      </c>
      <c r="HX306" t="s">
        <v>431</v>
      </c>
      <c r="HY306" t="s">
        <v>423</v>
      </c>
      <c r="HZ306" t="s">
        <v>423</v>
      </c>
      <c r="IA306" t="s">
        <v>423</v>
      </c>
      <c r="IB306" t="s">
        <v>423</v>
      </c>
      <c r="IC306" t="s">
        <v>431</v>
      </c>
      <c r="ID306" t="s">
        <v>423</v>
      </c>
      <c r="IE306" t="s">
        <v>423</v>
      </c>
      <c r="IF306" t="s">
        <v>423</v>
      </c>
      <c r="IG306" t="s">
        <v>431</v>
      </c>
      <c r="IH306" t="s">
        <v>423</v>
      </c>
      <c r="II306" t="s">
        <v>423</v>
      </c>
      <c r="IJ306" t="s">
        <v>423</v>
      </c>
      <c r="IK306" t="s">
        <v>431</v>
      </c>
      <c r="IL306" t="s">
        <v>423</v>
      </c>
      <c r="IM306" t="s">
        <v>423</v>
      </c>
      <c r="IN306" t="s">
        <v>423</v>
      </c>
      <c r="IO306" t="s">
        <v>431</v>
      </c>
      <c r="IP306" t="s">
        <v>423</v>
      </c>
      <c r="IQ306" t="s">
        <v>423</v>
      </c>
      <c r="IR306" t="s">
        <v>423</v>
      </c>
      <c r="IS306" t="s">
        <v>431</v>
      </c>
      <c r="IT306" t="s">
        <v>423</v>
      </c>
      <c r="IU306" t="s">
        <v>423</v>
      </c>
      <c r="IV306" t="s">
        <v>423</v>
      </c>
      <c r="IX306" t="s">
        <v>431</v>
      </c>
      <c r="IZ306" t="s">
        <v>423</v>
      </c>
      <c r="JB306" t="s">
        <v>423</v>
      </c>
      <c r="JE306" t="s">
        <v>1385</v>
      </c>
      <c r="JI306" t="s">
        <v>423</v>
      </c>
      <c r="JJ306" t="s">
        <v>431</v>
      </c>
      <c r="JK306" t="s">
        <v>423</v>
      </c>
      <c r="JL306" t="s">
        <v>423</v>
      </c>
      <c r="JM306" t="s">
        <v>423</v>
      </c>
      <c r="JN306" t="s">
        <v>423</v>
      </c>
      <c r="JO306" t="s">
        <v>423</v>
      </c>
      <c r="JP306" t="s">
        <v>423</v>
      </c>
      <c r="JQ306" t="s">
        <v>431</v>
      </c>
      <c r="JR306" t="s">
        <v>423</v>
      </c>
      <c r="JS306" t="s">
        <v>423</v>
      </c>
      <c r="JT306" t="s">
        <v>423</v>
      </c>
      <c r="JU306" t="s">
        <v>423</v>
      </c>
      <c r="JV306" t="s">
        <v>423</v>
      </c>
      <c r="JW306" t="s">
        <v>423</v>
      </c>
      <c r="JX306" t="s">
        <v>423</v>
      </c>
      <c r="JY306" t="s">
        <v>423</v>
      </c>
      <c r="JZ306" t="s">
        <v>423</v>
      </c>
      <c r="KA306" t="s">
        <v>423</v>
      </c>
      <c r="KB306" t="s">
        <v>423</v>
      </c>
      <c r="KC306" t="s">
        <v>423</v>
      </c>
      <c r="KD306" t="s">
        <v>423</v>
      </c>
      <c r="KE306" t="s">
        <v>423</v>
      </c>
      <c r="KF306" t="s">
        <v>423</v>
      </c>
      <c r="KG306" t="s">
        <v>423</v>
      </c>
      <c r="KH306" t="s">
        <v>423</v>
      </c>
      <c r="KI306" t="s">
        <v>423</v>
      </c>
      <c r="KJ306" t="s">
        <v>423</v>
      </c>
      <c r="KK306" t="s">
        <v>423</v>
      </c>
      <c r="KL306" t="s">
        <v>431</v>
      </c>
      <c r="KM306" t="s">
        <v>423</v>
      </c>
      <c r="KN306" t="s">
        <v>423</v>
      </c>
      <c r="KO306" t="s">
        <v>423</v>
      </c>
      <c r="KP306" t="s">
        <v>423</v>
      </c>
      <c r="KQ306" t="s">
        <v>423</v>
      </c>
      <c r="KR306" t="s">
        <v>423</v>
      </c>
      <c r="KS306" t="s">
        <v>423</v>
      </c>
      <c r="KT306" t="s">
        <v>423</v>
      </c>
      <c r="KU306" t="s">
        <v>423</v>
      </c>
      <c r="KV306" t="s">
        <v>423</v>
      </c>
      <c r="KW306" t="s">
        <v>431</v>
      </c>
      <c r="KY306" t="s">
        <v>431</v>
      </c>
      <c r="KZ306" t="s">
        <v>432</v>
      </c>
      <c r="LA306" t="s">
        <v>432</v>
      </c>
      <c r="LB306" t="s">
        <v>432</v>
      </c>
      <c r="LC306" t="s">
        <v>432</v>
      </c>
      <c r="LD306" t="s">
        <v>432</v>
      </c>
      <c r="LE306" t="s">
        <v>432</v>
      </c>
      <c r="LF306" t="s">
        <v>432</v>
      </c>
      <c r="LG306" t="s">
        <v>432</v>
      </c>
      <c r="LH306" t="s">
        <v>432</v>
      </c>
      <c r="LI306" t="s">
        <v>432</v>
      </c>
      <c r="LK306" t="s">
        <v>431</v>
      </c>
      <c r="LL306" t="s">
        <v>423</v>
      </c>
      <c r="LM306" t="s">
        <v>423</v>
      </c>
      <c r="LN306" t="s">
        <v>423</v>
      </c>
      <c r="LO306" t="s">
        <v>439</v>
      </c>
      <c r="LP306" t="s">
        <v>432</v>
      </c>
      <c r="LQ306" t="s">
        <v>432</v>
      </c>
      <c r="LR306" t="s">
        <v>432</v>
      </c>
      <c r="LS306" t="s">
        <v>432</v>
      </c>
      <c r="LT306" t="s">
        <v>432</v>
      </c>
      <c r="LU306" t="s">
        <v>423</v>
      </c>
      <c r="LV306" t="s">
        <v>423</v>
      </c>
      <c r="LW306" t="s">
        <v>423</v>
      </c>
      <c r="LX306" t="s">
        <v>423</v>
      </c>
      <c r="LY306" t="s">
        <v>423</v>
      </c>
      <c r="LZ306" t="s">
        <v>423</v>
      </c>
      <c r="MA306" t="s">
        <v>431</v>
      </c>
      <c r="MB306" t="s">
        <v>423</v>
      </c>
      <c r="MC306" t="s">
        <v>423</v>
      </c>
      <c r="MD306" t="s">
        <v>423</v>
      </c>
      <c r="ME306" t="s">
        <v>423</v>
      </c>
      <c r="MF306" t="s">
        <v>423</v>
      </c>
      <c r="MG306" t="s">
        <v>431</v>
      </c>
      <c r="MH306" t="s">
        <v>423</v>
      </c>
      <c r="MI306" t="s">
        <v>423</v>
      </c>
      <c r="MJ306" t="s">
        <v>423</v>
      </c>
      <c r="MK306" t="s">
        <v>423</v>
      </c>
      <c r="ML306" t="s">
        <v>431</v>
      </c>
      <c r="MN306">
        <v>802.2</v>
      </c>
      <c r="MO306">
        <v>94.17</v>
      </c>
      <c r="NE306">
        <v>285.58999999999997</v>
      </c>
      <c r="NT306">
        <v>147.29</v>
      </c>
      <c r="OJ306">
        <v>202.48</v>
      </c>
      <c r="OT306">
        <v>72.67</v>
      </c>
    </row>
    <row r="307" spans="1:410" ht="12.75" customHeight="1" x14ac:dyDescent="0.2">
      <c r="A307">
        <v>381</v>
      </c>
      <c r="B307" t="str">
        <f t="shared" si="184"/>
        <v>15-30min</v>
      </c>
      <c r="C307" t="str">
        <f t="shared" si="185"/>
        <v>colocation</v>
      </c>
      <c r="D307" t="str">
        <f t="shared" si="186"/>
        <v>coloc ou foyer familial</v>
      </c>
      <c r="E307" t="str">
        <f t="shared" si="187"/>
        <v>tout à fait</v>
      </c>
      <c r="F307" t="str">
        <f t="shared" si="188"/>
        <v>aucune</v>
      </c>
      <c r="G307" t="str">
        <f t="shared" si="189"/>
        <v>non</v>
      </c>
      <c r="H307" t="str">
        <f t="shared" si="190"/>
        <v>non</v>
      </c>
      <c r="I307" t="s">
        <v>423</v>
      </c>
      <c r="J307" t="str">
        <f t="shared" si="191"/>
        <v>toujours</v>
      </c>
      <c r="K307" t="str">
        <f t="shared" si="192"/>
        <v>parfois</v>
      </c>
      <c r="L307" t="str">
        <f t="shared" si="193"/>
        <v>plutôt oui</v>
      </c>
      <c r="M307" t="str">
        <f t="shared" si="194"/>
        <v>0-1h</v>
      </c>
      <c r="N307" t="str">
        <f t="shared" si="195"/>
        <v>4-6h</v>
      </c>
      <c r="O307" t="str">
        <f t="shared" si="196"/>
        <v>parfois</v>
      </c>
      <c r="P307" t="str">
        <f t="shared" si="197"/>
        <v>parfois</v>
      </c>
      <c r="Q307" t="str">
        <f t="shared" si="198"/>
        <v>souvent</v>
      </c>
      <c r="R307" t="s">
        <v>424</v>
      </c>
      <c r="S307" t="s">
        <v>425</v>
      </c>
      <c r="T307" t="s">
        <v>425</v>
      </c>
      <c r="U307" t="s">
        <v>427</v>
      </c>
      <c r="V307" t="s">
        <v>428</v>
      </c>
      <c r="W307" t="s">
        <v>428</v>
      </c>
      <c r="X307" t="s">
        <v>429</v>
      </c>
      <c r="Y307" t="s">
        <v>429</v>
      </c>
      <c r="Z307" t="s">
        <v>424</v>
      </c>
      <c r="AA307" t="s">
        <v>430</v>
      </c>
      <c r="AB307" t="s">
        <v>425</v>
      </c>
      <c r="AC307" t="s">
        <v>424</v>
      </c>
      <c r="AD307" t="str">
        <f t="shared" si="199"/>
        <v>3-4 jours avant</v>
      </c>
      <c r="AE307" t="str">
        <f t="shared" si="200"/>
        <v>plutôt oui</v>
      </c>
      <c r="AF307" t="str">
        <f t="shared" si="201"/>
        <v>plutôt bonnes</v>
      </c>
      <c r="AG307" t="str">
        <f t="shared" si="202"/>
        <v>parfois</v>
      </c>
      <c r="AH307" t="str">
        <f t="shared" si="203"/>
        <v>parfois</v>
      </c>
      <c r="AI307" t="str">
        <f t="shared" si="204"/>
        <v>régulièrement</v>
      </c>
      <c r="AJ307" t="str">
        <f t="shared" si="205"/>
        <v>parfois</v>
      </c>
      <c r="AK307" t="str">
        <f t="shared" si="206"/>
        <v>5-10h</v>
      </c>
      <c r="AL307" t="str">
        <f t="shared" si="207"/>
        <v>tout à fait</v>
      </c>
      <c r="AM307" t="str">
        <f t="shared" si="208"/>
        <v>plutôt non</v>
      </c>
      <c r="AN307" t="str">
        <f t="shared" si="209"/>
        <v>3-6h</v>
      </c>
      <c r="AO307" t="str">
        <f t="shared" si="210"/>
        <v>rarement</v>
      </c>
      <c r="AP307" t="str">
        <f t="shared" si="211"/>
        <v>plutôt oui</v>
      </c>
      <c r="AQ307" t="str">
        <f t="shared" si="212"/>
        <v>jamais</v>
      </c>
      <c r="AR307" t="str">
        <f t="shared" si="213"/>
        <v>parfois</v>
      </c>
      <c r="AS307" t="str">
        <f t="shared" si="214"/>
        <v>1-2h</v>
      </c>
      <c r="AT307" t="str">
        <f t="shared" si="215"/>
        <v>plutôt satisfaisante</v>
      </c>
      <c r="AU307" t="str">
        <f t="shared" si="216"/>
        <v>tout à fait</v>
      </c>
      <c r="AV307" t="str">
        <f t="shared" si="217"/>
        <v>plutôt non</v>
      </c>
      <c r="AW307" t="str">
        <f t="shared" si="218"/>
        <v>plutôt non</v>
      </c>
      <c r="AX307" t="str">
        <f t="shared" si="219"/>
        <v>plutôt non</v>
      </c>
      <c r="AY307" t="str">
        <f t="shared" si="220"/>
        <v>plutôt oui</v>
      </c>
      <c r="AZ307" t="str">
        <f t="shared" si="221"/>
        <v>3A</v>
      </c>
      <c r="BA307" t="str">
        <f t="shared" si="222"/>
        <v>GC</v>
      </c>
      <c r="BB307" t="str">
        <f t="shared" si="223"/>
        <v>classique</v>
      </c>
      <c r="BC307" t="str">
        <f t="shared" si="224"/>
        <v>oui</v>
      </c>
      <c r="BD307" t="str">
        <f t="shared" si="225"/>
        <v>post-bac</v>
      </c>
      <c r="BE307" t="str">
        <f t="shared" si="226"/>
        <v>Fr</v>
      </c>
      <c r="BF307" t="str">
        <f t="shared" si="227"/>
        <v>50-75%</v>
      </c>
      <c r="BG307" t="str">
        <f t="shared" si="228"/>
        <v>25-50%</v>
      </c>
      <c r="BH307" t="s">
        <v>423</v>
      </c>
      <c r="BI307" t="str">
        <f t="shared" si="229"/>
        <v>aucun</v>
      </c>
      <c r="BJ307" t="s">
        <v>423</v>
      </c>
      <c r="BK307" t="s">
        <v>423</v>
      </c>
      <c r="BL307" t="s">
        <v>431</v>
      </c>
      <c r="BM307" t="s">
        <v>423</v>
      </c>
      <c r="BN307" t="s">
        <v>423</v>
      </c>
      <c r="BO307" t="s">
        <v>431</v>
      </c>
      <c r="BP307" t="s">
        <v>423</v>
      </c>
      <c r="BR307" t="s">
        <v>432</v>
      </c>
      <c r="BS307" t="s">
        <v>432</v>
      </c>
      <c r="BT307" t="s">
        <v>432</v>
      </c>
      <c r="BU307" t="s">
        <v>432</v>
      </c>
      <c r="BV307" t="s">
        <v>431</v>
      </c>
      <c r="BW307" t="s">
        <v>423</v>
      </c>
      <c r="BX307" t="s">
        <v>423</v>
      </c>
      <c r="BY307" t="s">
        <v>423</v>
      </c>
      <c r="BZ307" t="s">
        <v>423</v>
      </c>
      <c r="CA307" t="s">
        <v>432</v>
      </c>
      <c r="CB307" t="s">
        <v>432</v>
      </c>
      <c r="CC307" t="s">
        <v>432</v>
      </c>
      <c r="CD307" t="s">
        <v>432</v>
      </c>
      <c r="CE307" t="s">
        <v>423</v>
      </c>
      <c r="CF307" t="s">
        <v>432</v>
      </c>
      <c r="CG307" t="s">
        <v>432</v>
      </c>
      <c r="CH307" t="s">
        <v>432</v>
      </c>
      <c r="CI307" t="s">
        <v>432</v>
      </c>
      <c r="CJ307" t="s">
        <v>432</v>
      </c>
      <c r="CK307" t="s">
        <v>432</v>
      </c>
      <c r="CL307" t="s">
        <v>432</v>
      </c>
      <c r="CM307" t="s">
        <v>432</v>
      </c>
      <c r="CN307" t="s">
        <v>423</v>
      </c>
      <c r="CO307" t="s">
        <v>432</v>
      </c>
      <c r="CP307" t="s">
        <v>432</v>
      </c>
      <c r="CQ307" t="s">
        <v>432</v>
      </c>
      <c r="CR307" t="s">
        <v>432</v>
      </c>
      <c r="CT307" t="s">
        <v>432</v>
      </c>
      <c r="CU307" t="s">
        <v>423</v>
      </c>
      <c r="CV307" t="s">
        <v>431</v>
      </c>
      <c r="CW307" t="s">
        <v>423</v>
      </c>
      <c r="CX307" t="s">
        <v>423</v>
      </c>
      <c r="CY307" t="s">
        <v>423</v>
      </c>
      <c r="CZ307" t="s">
        <v>423</v>
      </c>
      <c r="DA307" t="s">
        <v>423</v>
      </c>
      <c r="DB307" t="s">
        <v>431</v>
      </c>
      <c r="DC307" t="s">
        <v>423</v>
      </c>
      <c r="DD307" t="s">
        <v>423</v>
      </c>
      <c r="DE307" t="s">
        <v>431</v>
      </c>
      <c r="DF307" t="s">
        <v>423</v>
      </c>
      <c r="DG307" t="s">
        <v>423</v>
      </c>
      <c r="DH307" t="s">
        <v>423</v>
      </c>
      <c r="DI307" t="s">
        <v>423</v>
      </c>
      <c r="DJ307" t="s">
        <v>423</v>
      </c>
      <c r="DK307" t="s">
        <v>431</v>
      </c>
      <c r="DL307" t="s">
        <v>423</v>
      </c>
      <c r="DM307" t="s">
        <v>423</v>
      </c>
      <c r="DN307" t="s">
        <v>423</v>
      </c>
      <c r="DO307" t="s">
        <v>431</v>
      </c>
      <c r="DP307" t="s">
        <v>423</v>
      </c>
      <c r="DQ307" t="s">
        <v>423</v>
      </c>
      <c r="DR307" t="s">
        <v>423</v>
      </c>
      <c r="DS307" t="s">
        <v>423</v>
      </c>
      <c r="DT307" t="s">
        <v>423</v>
      </c>
      <c r="DU307" t="s">
        <v>423</v>
      </c>
      <c r="DV307" t="s">
        <v>431</v>
      </c>
      <c r="DW307" t="s">
        <v>423</v>
      </c>
      <c r="DX307" t="s">
        <v>423</v>
      </c>
      <c r="DY307" t="s">
        <v>423</v>
      </c>
      <c r="DZ307" t="s">
        <v>431</v>
      </c>
      <c r="EA307" t="s">
        <v>423</v>
      </c>
      <c r="EB307" t="s">
        <v>423</v>
      </c>
      <c r="EC307" t="s">
        <v>431</v>
      </c>
      <c r="ED307" t="s">
        <v>423</v>
      </c>
      <c r="EE307" t="s">
        <v>423</v>
      </c>
      <c r="EF307" t="s">
        <v>437</v>
      </c>
      <c r="EG307" t="s">
        <v>438</v>
      </c>
      <c r="EH307" t="s">
        <v>436</v>
      </c>
      <c r="EI307" t="s">
        <v>434</v>
      </c>
      <c r="EJ307" t="s">
        <v>435</v>
      </c>
      <c r="EK307" t="s">
        <v>433</v>
      </c>
      <c r="EL307" t="s">
        <v>424</v>
      </c>
      <c r="EM307" t="s">
        <v>425</v>
      </c>
      <c r="EN307" t="s">
        <v>425</v>
      </c>
      <c r="EO307" t="s">
        <v>427</v>
      </c>
      <c r="EP307" t="s">
        <v>428</v>
      </c>
      <c r="EQ307" t="s">
        <v>428</v>
      </c>
      <c r="ER307" t="s">
        <v>429</v>
      </c>
      <c r="ES307" t="s">
        <v>429</v>
      </c>
      <c r="ET307" t="s">
        <v>424</v>
      </c>
      <c r="EU307" t="s">
        <v>430</v>
      </c>
      <c r="EV307" t="s">
        <v>425</v>
      </c>
      <c r="EW307" t="s">
        <v>424</v>
      </c>
      <c r="EX307" t="s">
        <v>423</v>
      </c>
      <c r="EY307" t="s">
        <v>423</v>
      </c>
      <c r="EZ307" t="s">
        <v>423</v>
      </c>
      <c r="FA307" t="s">
        <v>423</v>
      </c>
      <c r="FB307" t="s">
        <v>431</v>
      </c>
      <c r="FC307" t="s">
        <v>423</v>
      </c>
      <c r="FD307" t="s">
        <v>423</v>
      </c>
      <c r="FE307" t="s">
        <v>431</v>
      </c>
      <c r="FF307" t="s">
        <v>423</v>
      </c>
      <c r="FG307" t="s">
        <v>423</v>
      </c>
      <c r="FH307" t="s">
        <v>423</v>
      </c>
      <c r="FI307" t="s">
        <v>431</v>
      </c>
      <c r="FJ307" t="s">
        <v>423</v>
      </c>
      <c r="FK307" t="s">
        <v>423</v>
      </c>
      <c r="FL307" t="s">
        <v>423</v>
      </c>
      <c r="FM307" t="s">
        <v>423</v>
      </c>
      <c r="FN307" t="s">
        <v>431</v>
      </c>
      <c r="FO307" t="s">
        <v>423</v>
      </c>
      <c r="FP307" t="s">
        <v>423</v>
      </c>
      <c r="FQ307" t="s">
        <v>423</v>
      </c>
      <c r="FR307" t="s">
        <v>431</v>
      </c>
      <c r="FS307" t="s">
        <v>423</v>
      </c>
      <c r="FT307" t="s">
        <v>423</v>
      </c>
      <c r="FU307" t="s">
        <v>431</v>
      </c>
      <c r="FV307" t="s">
        <v>423</v>
      </c>
      <c r="FW307" t="s">
        <v>423</v>
      </c>
      <c r="FX307" t="s">
        <v>423</v>
      </c>
      <c r="FZ307" t="s">
        <v>423</v>
      </c>
      <c r="GB307" t="s">
        <v>431</v>
      </c>
      <c r="GD307" t="s">
        <v>423</v>
      </c>
      <c r="GF307" t="s">
        <v>431</v>
      </c>
      <c r="GG307" t="s">
        <v>423</v>
      </c>
      <c r="GH307" t="s">
        <v>423</v>
      </c>
      <c r="GI307" t="s">
        <v>423</v>
      </c>
      <c r="GJ307" t="s">
        <v>431</v>
      </c>
      <c r="GK307" t="s">
        <v>423</v>
      </c>
      <c r="GL307" t="s">
        <v>423</v>
      </c>
      <c r="GM307" t="s">
        <v>431</v>
      </c>
      <c r="GN307" t="s">
        <v>423</v>
      </c>
      <c r="GO307" t="s">
        <v>423</v>
      </c>
      <c r="GP307" t="s">
        <v>423</v>
      </c>
      <c r="GQ307" t="s">
        <v>423</v>
      </c>
      <c r="GR307" t="s">
        <v>423</v>
      </c>
      <c r="GS307" t="s">
        <v>431</v>
      </c>
      <c r="GT307" t="s">
        <v>423</v>
      </c>
      <c r="GU307" t="s">
        <v>423</v>
      </c>
      <c r="GV307" t="s">
        <v>423</v>
      </c>
      <c r="GW307" t="s">
        <v>431</v>
      </c>
      <c r="GX307" t="s">
        <v>423</v>
      </c>
      <c r="GY307" t="s">
        <v>423</v>
      </c>
      <c r="GZ307" t="s">
        <v>423</v>
      </c>
      <c r="HA307" t="s">
        <v>423</v>
      </c>
      <c r="HB307" t="s">
        <v>431</v>
      </c>
      <c r="HC307" t="s">
        <v>423</v>
      </c>
      <c r="HD307" t="s">
        <v>423</v>
      </c>
      <c r="HE307" t="s">
        <v>431</v>
      </c>
      <c r="HF307" t="s">
        <v>423</v>
      </c>
      <c r="HG307" t="s">
        <v>423</v>
      </c>
      <c r="HH307" t="s">
        <v>423</v>
      </c>
      <c r="HI307" t="s">
        <v>423</v>
      </c>
      <c r="HJ307" t="s">
        <v>423</v>
      </c>
      <c r="HK307" t="s">
        <v>423</v>
      </c>
      <c r="HL307" t="s">
        <v>423</v>
      </c>
      <c r="HM307" t="s">
        <v>431</v>
      </c>
      <c r="HN307" t="s">
        <v>423</v>
      </c>
      <c r="HP307" t="s">
        <v>423</v>
      </c>
      <c r="HR307" t="s">
        <v>431</v>
      </c>
      <c r="HT307" t="s">
        <v>423</v>
      </c>
      <c r="HV307" t="s">
        <v>423</v>
      </c>
      <c r="HW307" t="s">
        <v>431</v>
      </c>
      <c r="HX307" t="s">
        <v>423</v>
      </c>
      <c r="HY307" t="s">
        <v>423</v>
      </c>
      <c r="HZ307" t="s">
        <v>423</v>
      </c>
      <c r="IA307" t="s">
        <v>423</v>
      </c>
      <c r="IB307" t="s">
        <v>423</v>
      </c>
      <c r="IC307" t="s">
        <v>431</v>
      </c>
      <c r="ID307" t="s">
        <v>423</v>
      </c>
      <c r="IE307" t="s">
        <v>423</v>
      </c>
      <c r="IF307" t="s">
        <v>431</v>
      </c>
      <c r="IG307" t="s">
        <v>423</v>
      </c>
      <c r="IH307" t="s">
        <v>423</v>
      </c>
      <c r="II307" t="s">
        <v>423</v>
      </c>
      <c r="IJ307" t="s">
        <v>423</v>
      </c>
      <c r="IK307" t="s">
        <v>423</v>
      </c>
      <c r="IL307" t="s">
        <v>431</v>
      </c>
      <c r="IM307" t="s">
        <v>423</v>
      </c>
      <c r="IN307" t="s">
        <v>423</v>
      </c>
      <c r="IO307" t="s">
        <v>423</v>
      </c>
      <c r="IP307" t="s">
        <v>431</v>
      </c>
      <c r="IQ307" t="s">
        <v>423</v>
      </c>
      <c r="IR307" t="s">
        <v>423</v>
      </c>
      <c r="IS307" t="s">
        <v>423</v>
      </c>
      <c r="IT307" t="s">
        <v>431</v>
      </c>
      <c r="IU307" t="s">
        <v>423</v>
      </c>
      <c r="IV307" t="s">
        <v>423</v>
      </c>
      <c r="IX307" t="s">
        <v>431</v>
      </c>
      <c r="IZ307" t="s">
        <v>423</v>
      </c>
      <c r="JB307" t="s">
        <v>423</v>
      </c>
      <c r="JD307" t="s">
        <v>1386</v>
      </c>
      <c r="JE307" t="s">
        <v>1387</v>
      </c>
      <c r="JF307" t="s">
        <v>1388</v>
      </c>
      <c r="JG307" t="s">
        <v>1389</v>
      </c>
      <c r="JH307" t="s">
        <v>1390</v>
      </c>
      <c r="JI307" t="s">
        <v>423</v>
      </c>
      <c r="JJ307" t="s">
        <v>423</v>
      </c>
      <c r="JK307" t="s">
        <v>431</v>
      </c>
      <c r="JL307" t="s">
        <v>423</v>
      </c>
      <c r="JM307" t="s">
        <v>423</v>
      </c>
      <c r="JN307" t="s">
        <v>423</v>
      </c>
      <c r="JO307" t="s">
        <v>423</v>
      </c>
      <c r="JP307" t="s">
        <v>423</v>
      </c>
      <c r="JQ307" t="s">
        <v>423</v>
      </c>
      <c r="JR307" t="s">
        <v>423</v>
      </c>
      <c r="JS307" t="s">
        <v>423</v>
      </c>
      <c r="JT307" t="s">
        <v>423</v>
      </c>
      <c r="JU307" t="s">
        <v>423</v>
      </c>
      <c r="JV307" t="s">
        <v>423</v>
      </c>
      <c r="JW307" t="s">
        <v>423</v>
      </c>
      <c r="JX307" t="s">
        <v>431</v>
      </c>
      <c r="JY307" t="s">
        <v>423</v>
      </c>
      <c r="JZ307" t="s">
        <v>423</v>
      </c>
      <c r="KA307" t="s">
        <v>423</v>
      </c>
      <c r="KB307" t="s">
        <v>423</v>
      </c>
      <c r="KC307" t="s">
        <v>423</v>
      </c>
      <c r="KD307" t="s">
        <v>423</v>
      </c>
      <c r="KE307" t="s">
        <v>423</v>
      </c>
      <c r="KF307" t="s">
        <v>423</v>
      </c>
      <c r="KG307" t="s">
        <v>423</v>
      </c>
      <c r="KH307" t="s">
        <v>423</v>
      </c>
      <c r="KI307" t="s">
        <v>423</v>
      </c>
      <c r="KJ307" t="s">
        <v>423</v>
      </c>
      <c r="KK307" t="s">
        <v>423</v>
      </c>
      <c r="KL307" t="s">
        <v>423</v>
      </c>
      <c r="KM307" t="s">
        <v>423</v>
      </c>
      <c r="KN307" t="s">
        <v>423</v>
      </c>
      <c r="KO307" t="s">
        <v>423</v>
      </c>
      <c r="KP307" t="s">
        <v>423</v>
      </c>
      <c r="KQ307" t="s">
        <v>431</v>
      </c>
      <c r="KR307" t="s">
        <v>423</v>
      </c>
      <c r="KS307" t="s">
        <v>423</v>
      </c>
      <c r="KT307" t="s">
        <v>423</v>
      </c>
      <c r="KU307" t="s">
        <v>423</v>
      </c>
      <c r="KV307" t="s">
        <v>431</v>
      </c>
      <c r="KW307" t="s">
        <v>423</v>
      </c>
      <c r="KY307" t="s">
        <v>431</v>
      </c>
      <c r="KZ307" t="s">
        <v>432</v>
      </c>
      <c r="LA307" t="s">
        <v>432</v>
      </c>
      <c r="LB307" t="s">
        <v>432</v>
      </c>
      <c r="LC307" t="s">
        <v>432</v>
      </c>
      <c r="LD307" t="s">
        <v>432</v>
      </c>
      <c r="LE307" t="s">
        <v>432</v>
      </c>
      <c r="LF307" t="s">
        <v>432</v>
      </c>
      <c r="LG307" t="s">
        <v>432</v>
      </c>
      <c r="LH307" t="s">
        <v>432</v>
      </c>
      <c r="LI307" t="s">
        <v>432</v>
      </c>
      <c r="LK307" t="s">
        <v>431</v>
      </c>
      <c r="LL307" t="s">
        <v>423</v>
      </c>
      <c r="LM307" t="s">
        <v>423</v>
      </c>
      <c r="LN307" t="s">
        <v>423</v>
      </c>
      <c r="LO307" t="s">
        <v>439</v>
      </c>
      <c r="LP307" t="s">
        <v>432</v>
      </c>
      <c r="LQ307" t="s">
        <v>432</v>
      </c>
      <c r="LR307" t="s">
        <v>432</v>
      </c>
      <c r="LS307" t="s">
        <v>432</v>
      </c>
      <c r="LT307" t="s">
        <v>432</v>
      </c>
      <c r="LU307" t="s">
        <v>423</v>
      </c>
      <c r="LV307" t="s">
        <v>423</v>
      </c>
      <c r="LW307" t="s">
        <v>423</v>
      </c>
      <c r="LX307" t="s">
        <v>431</v>
      </c>
      <c r="LY307" t="s">
        <v>423</v>
      </c>
      <c r="LZ307" t="s">
        <v>423</v>
      </c>
      <c r="MA307" t="s">
        <v>423</v>
      </c>
      <c r="MB307" t="s">
        <v>423</v>
      </c>
      <c r="MC307" t="s">
        <v>423</v>
      </c>
      <c r="MD307" t="s">
        <v>431</v>
      </c>
      <c r="ME307" t="s">
        <v>423</v>
      </c>
      <c r="MF307" t="s">
        <v>423</v>
      </c>
      <c r="MG307" t="s">
        <v>423</v>
      </c>
      <c r="MH307" t="s">
        <v>423</v>
      </c>
      <c r="MI307" t="s">
        <v>423</v>
      </c>
      <c r="MJ307" t="s">
        <v>423</v>
      </c>
      <c r="MK307" t="s">
        <v>423</v>
      </c>
      <c r="ML307" t="s">
        <v>431</v>
      </c>
      <c r="MN307">
        <v>1123.29</v>
      </c>
      <c r="MO307">
        <v>50.66</v>
      </c>
      <c r="NE307">
        <v>182.42</v>
      </c>
      <c r="NT307">
        <v>184.37</v>
      </c>
      <c r="OJ307">
        <v>641.57000000000005</v>
      </c>
      <c r="OT307">
        <v>64.27</v>
      </c>
    </row>
    <row r="308" spans="1:410" ht="12.75" customHeight="1" x14ac:dyDescent="0.2">
      <c r="A308">
        <v>383</v>
      </c>
      <c r="B308" t="str">
        <f t="shared" si="184"/>
        <v>5-15min</v>
      </c>
      <c r="C308" t="str">
        <f t="shared" si="185"/>
        <v>colocation</v>
      </c>
      <c r="D308" t="str">
        <f t="shared" si="186"/>
        <v>coloc ou foyer familial</v>
      </c>
      <c r="E308" t="str">
        <f t="shared" si="187"/>
        <v>tout à fait</v>
      </c>
      <c r="F308" t="str">
        <f t="shared" si="188"/>
        <v>aucune</v>
      </c>
      <c r="G308" t="str">
        <f t="shared" si="189"/>
        <v>non</v>
      </c>
      <c r="H308" t="str">
        <f t="shared" si="190"/>
        <v>non</v>
      </c>
      <c r="I308" t="s">
        <v>423</v>
      </c>
      <c r="J308" t="str">
        <f t="shared" si="191"/>
        <v>parfois</v>
      </c>
      <c r="K308" t="str">
        <f t="shared" si="192"/>
        <v>jamais</v>
      </c>
      <c r="L308" t="str">
        <f t="shared" si="193"/>
        <v>pas commentaire</v>
      </c>
      <c r="M308" t="str">
        <f t="shared" si="194"/>
        <v>0-1h</v>
      </c>
      <c r="N308" t="str">
        <f t="shared" si="195"/>
        <v>1-2h</v>
      </c>
      <c r="O308" t="str">
        <f t="shared" si="196"/>
        <v>souvent</v>
      </c>
      <c r="P308" t="str">
        <f t="shared" si="197"/>
        <v>jamais</v>
      </c>
      <c r="Q308" t="str">
        <f t="shared" si="198"/>
        <v>toujours</v>
      </c>
      <c r="R308" t="s">
        <v>424</v>
      </c>
      <c r="S308" t="s">
        <v>425</v>
      </c>
      <c r="T308" t="s">
        <v>425</v>
      </c>
      <c r="U308" t="s">
        <v>426</v>
      </c>
      <c r="V308" t="s">
        <v>440</v>
      </c>
      <c r="W308" t="s">
        <v>428</v>
      </c>
      <c r="X308" t="s">
        <v>429</v>
      </c>
      <c r="Y308" t="s">
        <v>429</v>
      </c>
      <c r="Z308" t="s">
        <v>429</v>
      </c>
      <c r="AA308" t="s">
        <v>430</v>
      </c>
      <c r="AB308" t="s">
        <v>425</v>
      </c>
      <c r="AC308" t="s">
        <v>425</v>
      </c>
      <c r="AD308" t="str">
        <f t="shared" si="199"/>
        <v>3-4 jours avant</v>
      </c>
      <c r="AE308" t="str">
        <f t="shared" si="200"/>
        <v>plutôt oui</v>
      </c>
      <c r="AF308" t="str">
        <f t="shared" si="201"/>
        <v>plutôt bonnes</v>
      </c>
      <c r="AG308" t="str">
        <f t="shared" si="202"/>
        <v>jamais</v>
      </c>
      <c r="AH308" t="str">
        <f t="shared" si="203"/>
        <v>très souvent</v>
      </c>
      <c r="AI308" t="str">
        <f t="shared" si="204"/>
        <v>parfois</v>
      </c>
      <c r="AJ308" t="str">
        <f t="shared" si="205"/>
        <v>jamais</v>
      </c>
      <c r="AK308" t="str">
        <f t="shared" si="206"/>
        <v>0-1h</v>
      </c>
      <c r="AL308" t="str">
        <f t="shared" si="207"/>
        <v>plutôt non</v>
      </c>
      <c r="AM308" t="str">
        <f t="shared" si="208"/>
        <v>pas du tout</v>
      </c>
      <c r="AN308" t="str">
        <f t="shared" si="209"/>
        <v>+10h</v>
      </c>
      <c r="AO308" t="str">
        <f t="shared" si="210"/>
        <v>1/mois</v>
      </c>
      <c r="AP308" t="str">
        <f t="shared" si="211"/>
        <v>tout à fait</v>
      </c>
      <c r="AQ308" t="str">
        <f t="shared" si="212"/>
        <v>rarement</v>
      </c>
      <c r="AR308" t="str">
        <f t="shared" si="213"/>
        <v>parfois</v>
      </c>
      <c r="AS308" t="str">
        <f t="shared" si="214"/>
        <v>1-2h</v>
      </c>
      <c r="AT308" t="str">
        <f t="shared" si="215"/>
        <v>plutôt satisfaisante</v>
      </c>
      <c r="AU308" t="str">
        <f t="shared" si="216"/>
        <v>plutôt oui</v>
      </c>
      <c r="AV308" t="str">
        <f t="shared" si="217"/>
        <v>plutôt non</v>
      </c>
      <c r="AW308" t="str">
        <f t="shared" si="218"/>
        <v>plutôt oui</v>
      </c>
      <c r="AX308" t="str">
        <f t="shared" si="219"/>
        <v>plutôt oui</v>
      </c>
      <c r="AY308" t="str">
        <f t="shared" si="220"/>
        <v>plutôt non</v>
      </c>
      <c r="AZ308" t="str">
        <f t="shared" si="221"/>
        <v>4A</v>
      </c>
      <c r="BA308" t="str">
        <f t="shared" si="222"/>
        <v>GC</v>
      </c>
      <c r="BB308" t="str">
        <f t="shared" si="223"/>
        <v>SHN</v>
      </c>
      <c r="BC308" t="str">
        <f t="shared" si="224"/>
        <v>non</v>
      </c>
      <c r="BD308" t="str">
        <f t="shared" si="225"/>
        <v>post-bac</v>
      </c>
      <c r="BE308" t="str">
        <f t="shared" si="226"/>
        <v>Fr</v>
      </c>
      <c r="BF308" t="str">
        <f t="shared" si="227"/>
        <v>10-25%</v>
      </c>
      <c r="BG308" t="str">
        <f t="shared" si="228"/>
        <v>10-25%</v>
      </c>
      <c r="BH308" t="s">
        <v>423</v>
      </c>
      <c r="BI308" t="str">
        <f t="shared" si="229"/>
        <v>aucun</v>
      </c>
      <c r="BJ308" t="s">
        <v>423</v>
      </c>
      <c r="BK308" t="s">
        <v>431</v>
      </c>
      <c r="BL308" t="s">
        <v>423</v>
      </c>
      <c r="BM308" t="s">
        <v>423</v>
      </c>
      <c r="BN308" t="s">
        <v>423</v>
      </c>
      <c r="BO308" t="s">
        <v>431</v>
      </c>
      <c r="BP308" t="s">
        <v>423</v>
      </c>
      <c r="BR308" t="s">
        <v>432</v>
      </c>
      <c r="BS308" t="s">
        <v>432</v>
      </c>
      <c r="BT308" t="s">
        <v>432</v>
      </c>
      <c r="BU308" t="s">
        <v>432</v>
      </c>
      <c r="BV308" t="s">
        <v>431</v>
      </c>
      <c r="BW308" t="s">
        <v>423</v>
      </c>
      <c r="BX308" t="s">
        <v>423</v>
      </c>
      <c r="BY308" t="s">
        <v>423</v>
      </c>
      <c r="BZ308" t="s">
        <v>423</v>
      </c>
      <c r="CA308" t="s">
        <v>432</v>
      </c>
      <c r="CB308" t="s">
        <v>432</v>
      </c>
      <c r="CC308" t="s">
        <v>432</v>
      </c>
      <c r="CD308" t="s">
        <v>432</v>
      </c>
      <c r="CE308" t="s">
        <v>423</v>
      </c>
      <c r="CF308" t="s">
        <v>432</v>
      </c>
      <c r="CG308" t="s">
        <v>432</v>
      </c>
      <c r="CH308" t="s">
        <v>432</v>
      </c>
      <c r="CI308" t="s">
        <v>432</v>
      </c>
      <c r="CJ308" t="s">
        <v>432</v>
      </c>
      <c r="CK308" t="s">
        <v>432</v>
      </c>
      <c r="CL308" t="s">
        <v>432</v>
      </c>
      <c r="CM308" t="s">
        <v>432</v>
      </c>
      <c r="CN308" t="s">
        <v>423</v>
      </c>
      <c r="CO308" t="s">
        <v>432</v>
      </c>
      <c r="CP308" t="s">
        <v>432</v>
      </c>
      <c r="CQ308" t="s">
        <v>432</v>
      </c>
      <c r="CR308" t="s">
        <v>432</v>
      </c>
      <c r="CT308" t="s">
        <v>432</v>
      </c>
      <c r="CU308" t="s">
        <v>423</v>
      </c>
      <c r="CV308" t="s">
        <v>423</v>
      </c>
      <c r="CW308" t="s">
        <v>423</v>
      </c>
      <c r="CX308" t="s">
        <v>431</v>
      </c>
      <c r="CY308" t="s">
        <v>423</v>
      </c>
      <c r="CZ308" t="s">
        <v>423</v>
      </c>
      <c r="DA308" t="s">
        <v>423</v>
      </c>
      <c r="DB308" t="s">
        <v>423</v>
      </c>
      <c r="DC308" t="s">
        <v>431</v>
      </c>
      <c r="DD308" t="s">
        <v>432</v>
      </c>
      <c r="DE308" t="s">
        <v>432</v>
      </c>
      <c r="DF308" t="s">
        <v>432</v>
      </c>
      <c r="DG308" t="s">
        <v>432</v>
      </c>
      <c r="DH308" t="s">
        <v>423</v>
      </c>
      <c r="DI308" t="s">
        <v>423</v>
      </c>
      <c r="DJ308" t="s">
        <v>423</v>
      </c>
      <c r="DK308" t="s">
        <v>431</v>
      </c>
      <c r="DL308" t="s">
        <v>423</v>
      </c>
      <c r="DM308" t="s">
        <v>423</v>
      </c>
      <c r="DN308" t="s">
        <v>423</v>
      </c>
      <c r="DO308" t="s">
        <v>423</v>
      </c>
      <c r="DP308" t="s">
        <v>423</v>
      </c>
      <c r="DQ308" t="s">
        <v>431</v>
      </c>
      <c r="DR308" t="s">
        <v>423</v>
      </c>
      <c r="DS308" t="s">
        <v>423</v>
      </c>
      <c r="DT308" t="s">
        <v>423</v>
      </c>
      <c r="DU308" t="s">
        <v>431</v>
      </c>
      <c r="DV308" t="s">
        <v>423</v>
      </c>
      <c r="DW308" t="s">
        <v>423</v>
      </c>
      <c r="DX308" t="s">
        <v>423</v>
      </c>
      <c r="DY308" t="s">
        <v>423</v>
      </c>
      <c r="DZ308" t="s">
        <v>423</v>
      </c>
      <c r="EA308" t="s">
        <v>431</v>
      </c>
      <c r="EB308" t="s">
        <v>431</v>
      </c>
      <c r="EC308" t="s">
        <v>423</v>
      </c>
      <c r="ED308" t="s">
        <v>423</v>
      </c>
      <c r="EE308" t="s">
        <v>423</v>
      </c>
      <c r="EF308" t="s">
        <v>437</v>
      </c>
      <c r="EG308" t="s">
        <v>434</v>
      </c>
      <c r="EH308" t="s">
        <v>436</v>
      </c>
      <c r="EI308" t="s">
        <v>438</v>
      </c>
      <c r="EJ308" t="s">
        <v>433</v>
      </c>
      <c r="EK308" t="s">
        <v>435</v>
      </c>
      <c r="EL308" t="s">
        <v>424</v>
      </c>
      <c r="EM308" t="s">
        <v>425</v>
      </c>
      <c r="EN308" t="s">
        <v>425</v>
      </c>
      <c r="EO308" t="s">
        <v>426</v>
      </c>
      <c r="EP308" t="s">
        <v>440</v>
      </c>
      <c r="EQ308" t="s">
        <v>428</v>
      </c>
      <c r="ER308" t="s">
        <v>429</v>
      </c>
      <c r="ES308" t="s">
        <v>429</v>
      </c>
      <c r="ET308" t="s">
        <v>429</v>
      </c>
      <c r="EU308" t="s">
        <v>430</v>
      </c>
      <c r="EV308" t="s">
        <v>425</v>
      </c>
      <c r="EW308" t="s">
        <v>425</v>
      </c>
      <c r="EX308" t="s">
        <v>423</v>
      </c>
      <c r="EY308" t="s">
        <v>423</v>
      </c>
      <c r="EZ308" t="s">
        <v>423</v>
      </c>
      <c r="FA308" t="s">
        <v>423</v>
      </c>
      <c r="FB308" t="s">
        <v>431</v>
      </c>
      <c r="FC308" t="s">
        <v>423</v>
      </c>
      <c r="FD308" t="s">
        <v>423</v>
      </c>
      <c r="FE308" t="s">
        <v>431</v>
      </c>
      <c r="FF308" t="s">
        <v>423</v>
      </c>
      <c r="FG308" t="s">
        <v>423</v>
      </c>
      <c r="FH308" t="s">
        <v>423</v>
      </c>
      <c r="FI308" t="s">
        <v>431</v>
      </c>
      <c r="FJ308" t="s">
        <v>423</v>
      </c>
      <c r="FK308" t="s">
        <v>423</v>
      </c>
      <c r="FL308" t="s">
        <v>423</v>
      </c>
      <c r="FM308" t="s">
        <v>423</v>
      </c>
      <c r="FN308" t="s">
        <v>423</v>
      </c>
      <c r="FO308" t="s">
        <v>431</v>
      </c>
      <c r="FP308" t="s">
        <v>431</v>
      </c>
      <c r="FQ308" t="s">
        <v>423</v>
      </c>
      <c r="FR308" t="s">
        <v>423</v>
      </c>
      <c r="FS308" t="s">
        <v>423</v>
      </c>
      <c r="FT308" t="s">
        <v>423</v>
      </c>
      <c r="FU308" t="s">
        <v>423</v>
      </c>
      <c r="FV308" t="s">
        <v>431</v>
      </c>
      <c r="FW308" t="s">
        <v>423</v>
      </c>
      <c r="FX308" t="s">
        <v>423</v>
      </c>
      <c r="FZ308" t="s">
        <v>423</v>
      </c>
      <c r="GB308" t="s">
        <v>423</v>
      </c>
      <c r="GD308" t="s">
        <v>431</v>
      </c>
      <c r="GF308" t="s">
        <v>431</v>
      </c>
      <c r="GG308" t="s">
        <v>423</v>
      </c>
      <c r="GH308" t="s">
        <v>423</v>
      </c>
      <c r="GI308" t="s">
        <v>423</v>
      </c>
      <c r="GJ308" t="s">
        <v>423</v>
      </c>
      <c r="GK308" t="s">
        <v>423</v>
      </c>
      <c r="GL308" t="s">
        <v>431</v>
      </c>
      <c r="GM308" t="s">
        <v>423</v>
      </c>
      <c r="GN308" t="s">
        <v>423</v>
      </c>
      <c r="GO308" t="s">
        <v>431</v>
      </c>
      <c r="GP308" t="s">
        <v>423</v>
      </c>
      <c r="GQ308" t="s">
        <v>423</v>
      </c>
      <c r="GR308" t="s">
        <v>423</v>
      </c>
      <c r="GS308" t="s">
        <v>423</v>
      </c>
      <c r="GT308" t="s">
        <v>431</v>
      </c>
      <c r="GU308" t="s">
        <v>431</v>
      </c>
      <c r="GV308" t="s">
        <v>423</v>
      </c>
      <c r="GW308" t="s">
        <v>423</v>
      </c>
      <c r="GX308" t="s">
        <v>423</v>
      </c>
      <c r="GY308" t="s">
        <v>423</v>
      </c>
      <c r="GZ308" t="s">
        <v>423</v>
      </c>
      <c r="HA308" t="s">
        <v>431</v>
      </c>
      <c r="HB308" t="s">
        <v>423</v>
      </c>
      <c r="HC308" t="s">
        <v>423</v>
      </c>
      <c r="HD308" t="s">
        <v>431</v>
      </c>
      <c r="HE308" t="s">
        <v>423</v>
      </c>
      <c r="HF308" t="s">
        <v>423</v>
      </c>
      <c r="HG308" t="s">
        <v>423</v>
      </c>
      <c r="HH308" t="s">
        <v>423</v>
      </c>
      <c r="HI308" t="s">
        <v>423</v>
      </c>
      <c r="HJ308" t="s">
        <v>423</v>
      </c>
      <c r="HK308" t="s">
        <v>423</v>
      </c>
      <c r="HL308" t="s">
        <v>431</v>
      </c>
      <c r="HM308" t="s">
        <v>423</v>
      </c>
      <c r="HN308" t="s">
        <v>423</v>
      </c>
      <c r="HP308" t="s">
        <v>423</v>
      </c>
      <c r="HR308" t="s">
        <v>431</v>
      </c>
      <c r="HS308" t="s">
        <v>1391</v>
      </c>
      <c r="HT308" t="s">
        <v>423</v>
      </c>
      <c r="HV308" t="s">
        <v>423</v>
      </c>
      <c r="HW308" t="s">
        <v>431</v>
      </c>
      <c r="HX308" t="s">
        <v>423</v>
      </c>
      <c r="HY308" t="s">
        <v>423</v>
      </c>
      <c r="HZ308" t="s">
        <v>423</v>
      </c>
      <c r="IA308" t="s">
        <v>423</v>
      </c>
      <c r="IB308" t="s">
        <v>423</v>
      </c>
      <c r="IC308" t="s">
        <v>431</v>
      </c>
      <c r="ID308" t="s">
        <v>423</v>
      </c>
      <c r="IE308" t="s">
        <v>423</v>
      </c>
      <c r="IF308" t="s">
        <v>423</v>
      </c>
      <c r="IG308" t="s">
        <v>431</v>
      </c>
      <c r="IH308" t="s">
        <v>423</v>
      </c>
      <c r="II308" t="s">
        <v>423</v>
      </c>
      <c r="IJ308" t="s">
        <v>423</v>
      </c>
      <c r="IK308" t="s">
        <v>423</v>
      </c>
      <c r="IL308" t="s">
        <v>431</v>
      </c>
      <c r="IM308" t="s">
        <v>423</v>
      </c>
      <c r="IN308" t="s">
        <v>423</v>
      </c>
      <c r="IO308" t="s">
        <v>431</v>
      </c>
      <c r="IP308" t="s">
        <v>423</v>
      </c>
      <c r="IQ308" t="s">
        <v>423</v>
      </c>
      <c r="IR308" t="s">
        <v>423</v>
      </c>
      <c r="IS308" t="s">
        <v>431</v>
      </c>
      <c r="IT308" t="s">
        <v>423</v>
      </c>
      <c r="IU308" t="s">
        <v>423</v>
      </c>
      <c r="IV308" t="s">
        <v>423</v>
      </c>
      <c r="IX308" t="s">
        <v>423</v>
      </c>
      <c r="IZ308" t="s">
        <v>431</v>
      </c>
      <c r="JB308" t="s">
        <v>423</v>
      </c>
      <c r="JD308" t="s">
        <v>1392</v>
      </c>
      <c r="JE308" t="s">
        <v>1393</v>
      </c>
      <c r="JF308" t="s">
        <v>1394</v>
      </c>
      <c r="JG308" t="s">
        <v>1395</v>
      </c>
      <c r="JH308" t="s">
        <v>1396</v>
      </c>
      <c r="JI308" t="s">
        <v>423</v>
      </c>
      <c r="JJ308" t="s">
        <v>423</v>
      </c>
      <c r="JK308" t="s">
        <v>423</v>
      </c>
      <c r="JL308" t="s">
        <v>431</v>
      </c>
      <c r="JM308" t="s">
        <v>423</v>
      </c>
      <c r="JN308" t="s">
        <v>423</v>
      </c>
      <c r="JO308" t="s">
        <v>423</v>
      </c>
      <c r="JP308" t="s">
        <v>423</v>
      </c>
      <c r="JQ308" t="s">
        <v>423</v>
      </c>
      <c r="JR308" t="s">
        <v>423</v>
      </c>
      <c r="JS308" t="s">
        <v>423</v>
      </c>
      <c r="JT308" t="s">
        <v>423</v>
      </c>
      <c r="JU308" t="s">
        <v>423</v>
      </c>
      <c r="JV308" t="s">
        <v>423</v>
      </c>
      <c r="JW308" t="s">
        <v>423</v>
      </c>
      <c r="JX308" t="s">
        <v>431</v>
      </c>
      <c r="JY308" t="s">
        <v>423</v>
      </c>
      <c r="JZ308" t="s">
        <v>423</v>
      </c>
      <c r="KA308" t="s">
        <v>423</v>
      </c>
      <c r="KB308" t="s">
        <v>423</v>
      </c>
      <c r="KC308" t="s">
        <v>423</v>
      </c>
      <c r="KD308" t="s">
        <v>423</v>
      </c>
      <c r="KE308" t="s">
        <v>423</v>
      </c>
      <c r="KF308" t="s">
        <v>423</v>
      </c>
      <c r="KG308" t="s">
        <v>423</v>
      </c>
      <c r="KH308" t="s">
        <v>423</v>
      </c>
      <c r="KI308" t="s">
        <v>423</v>
      </c>
      <c r="KJ308" t="s">
        <v>423</v>
      </c>
      <c r="KK308" t="s">
        <v>423</v>
      </c>
      <c r="KL308" t="s">
        <v>431</v>
      </c>
      <c r="KM308" t="s">
        <v>423</v>
      </c>
      <c r="KN308" t="s">
        <v>423</v>
      </c>
      <c r="KO308" t="s">
        <v>423</v>
      </c>
      <c r="KP308" t="s">
        <v>423</v>
      </c>
      <c r="KQ308" t="s">
        <v>423</v>
      </c>
      <c r="KR308" t="s">
        <v>423</v>
      </c>
      <c r="KS308" t="s">
        <v>423</v>
      </c>
      <c r="KT308" t="s">
        <v>423</v>
      </c>
      <c r="KU308" t="s">
        <v>423</v>
      </c>
      <c r="KV308" t="s">
        <v>423</v>
      </c>
      <c r="KW308" t="s">
        <v>431</v>
      </c>
      <c r="KY308" t="s">
        <v>431</v>
      </c>
      <c r="KZ308" t="s">
        <v>432</v>
      </c>
      <c r="LA308" t="s">
        <v>432</v>
      </c>
      <c r="LB308" t="s">
        <v>432</v>
      </c>
      <c r="LC308" t="s">
        <v>432</v>
      </c>
      <c r="LD308" t="s">
        <v>432</v>
      </c>
      <c r="LE308" t="s">
        <v>432</v>
      </c>
      <c r="LF308" t="s">
        <v>432</v>
      </c>
      <c r="LG308" t="s">
        <v>432</v>
      </c>
      <c r="LH308" t="s">
        <v>432</v>
      </c>
      <c r="LI308" t="s">
        <v>432</v>
      </c>
      <c r="LK308" t="s">
        <v>431</v>
      </c>
      <c r="LL308" t="s">
        <v>423</v>
      </c>
      <c r="LM308" t="s">
        <v>423</v>
      </c>
      <c r="LN308" t="s">
        <v>423</v>
      </c>
      <c r="LO308" t="s">
        <v>441</v>
      </c>
      <c r="LP308" t="s">
        <v>432</v>
      </c>
      <c r="LQ308" t="s">
        <v>432</v>
      </c>
      <c r="LR308" t="s">
        <v>432</v>
      </c>
      <c r="LS308" t="s">
        <v>432</v>
      </c>
      <c r="LT308" t="s">
        <v>432</v>
      </c>
      <c r="LU308" t="s">
        <v>423</v>
      </c>
      <c r="LV308" t="s">
        <v>431</v>
      </c>
      <c r="LW308" t="s">
        <v>423</v>
      </c>
      <c r="LX308" t="s">
        <v>423</v>
      </c>
      <c r="LY308" t="s">
        <v>423</v>
      </c>
      <c r="LZ308" t="s">
        <v>423</v>
      </c>
      <c r="MA308" t="s">
        <v>423</v>
      </c>
      <c r="MB308" t="s">
        <v>423</v>
      </c>
      <c r="MC308" t="s">
        <v>431</v>
      </c>
      <c r="MD308" t="s">
        <v>423</v>
      </c>
      <c r="ME308" t="s">
        <v>423</v>
      </c>
      <c r="MF308" t="s">
        <v>423</v>
      </c>
      <c r="MG308" t="s">
        <v>423</v>
      </c>
      <c r="MH308" t="s">
        <v>423</v>
      </c>
      <c r="MI308" t="s">
        <v>423</v>
      </c>
      <c r="MJ308" t="s">
        <v>423</v>
      </c>
      <c r="MK308" t="s">
        <v>423</v>
      </c>
      <c r="ML308" t="s">
        <v>431</v>
      </c>
      <c r="MN308">
        <v>456.34</v>
      </c>
      <c r="MO308">
        <v>25.78</v>
      </c>
      <c r="NE308">
        <v>156.01</v>
      </c>
      <c r="NT308">
        <v>155.61000000000001</v>
      </c>
      <c r="OJ308">
        <v>76.34</v>
      </c>
      <c r="OT308">
        <v>42.6</v>
      </c>
    </row>
    <row r="309" spans="1:410" ht="12.75" customHeight="1" x14ac:dyDescent="0.2">
      <c r="A309">
        <v>384</v>
      </c>
      <c r="B309" t="str">
        <f t="shared" si="184"/>
        <v>0-5min</v>
      </c>
      <c r="C309" t="str">
        <f t="shared" si="185"/>
        <v>seul</v>
      </c>
      <c r="D309" t="str">
        <f t="shared" si="186"/>
        <v>20-30m2</v>
      </c>
      <c r="E309" t="str">
        <f t="shared" si="187"/>
        <v>tout à fait</v>
      </c>
      <c r="F309" t="str">
        <f t="shared" si="188"/>
        <v>aucune</v>
      </c>
      <c r="G309" t="str">
        <f t="shared" si="189"/>
        <v>non</v>
      </c>
      <c r="H309" t="str">
        <f t="shared" si="190"/>
        <v>non</v>
      </c>
      <c r="I309" t="s">
        <v>423</v>
      </c>
      <c r="J309" t="str">
        <f t="shared" si="191"/>
        <v>souvent</v>
      </c>
      <c r="K309" t="str">
        <f t="shared" si="192"/>
        <v>parfois</v>
      </c>
      <c r="L309" t="str">
        <f t="shared" si="193"/>
        <v>plutôt oui</v>
      </c>
      <c r="M309" t="str">
        <f t="shared" si="194"/>
        <v>2-4h</v>
      </c>
      <c r="N309" t="str">
        <f t="shared" si="195"/>
        <v>4-6h</v>
      </c>
      <c r="O309" t="str">
        <f t="shared" si="196"/>
        <v>souvent</v>
      </c>
      <c r="P309" t="str">
        <f t="shared" si="197"/>
        <v>toujours</v>
      </c>
      <c r="Q309" t="str">
        <f t="shared" si="198"/>
        <v>parfois</v>
      </c>
      <c r="R309" t="s">
        <v>424</v>
      </c>
      <c r="S309" t="s">
        <v>425</v>
      </c>
      <c r="T309" t="s">
        <v>425</v>
      </c>
      <c r="U309" t="s">
        <v>427</v>
      </c>
      <c r="V309" t="s">
        <v>427</v>
      </c>
      <c r="W309" t="s">
        <v>427</v>
      </c>
      <c r="X309" t="s">
        <v>430</v>
      </c>
      <c r="Y309" t="s">
        <v>430</v>
      </c>
      <c r="Z309" t="s">
        <v>430</v>
      </c>
      <c r="AA309" t="s">
        <v>430</v>
      </c>
      <c r="AB309" t="s">
        <v>425</v>
      </c>
      <c r="AC309" t="s">
        <v>425</v>
      </c>
      <c r="AD309" t="str">
        <f t="shared" si="199"/>
        <v>1 semaine avant</v>
      </c>
      <c r="AE309" t="str">
        <f t="shared" si="200"/>
        <v>plutôt oui</v>
      </c>
      <c r="AF309" t="str">
        <f t="shared" si="201"/>
        <v>très bonnes</v>
      </c>
      <c r="AG309" t="str">
        <f t="shared" si="202"/>
        <v>régulièrement</v>
      </c>
      <c r="AH309" t="str">
        <f t="shared" si="203"/>
        <v>régulièrement</v>
      </c>
      <c r="AI309" t="str">
        <f t="shared" si="204"/>
        <v>parfois</v>
      </c>
      <c r="AJ309" t="str">
        <f t="shared" si="205"/>
        <v>jamais</v>
      </c>
      <c r="AK309" t="str">
        <f t="shared" si="206"/>
        <v>non</v>
      </c>
      <c r="AL309" t="str">
        <f t="shared" si="207"/>
        <v>pas d'asso</v>
      </c>
      <c r="AM309" t="str">
        <f t="shared" si="208"/>
        <v>pas d'asso</v>
      </c>
      <c r="AN309" t="str">
        <f t="shared" si="209"/>
        <v>1-3h</v>
      </c>
      <c r="AO309" t="str">
        <f t="shared" si="210"/>
        <v>1/mois</v>
      </c>
      <c r="AP309" t="str">
        <f t="shared" si="211"/>
        <v>tout à fait</v>
      </c>
      <c r="AQ309" t="str">
        <f t="shared" si="212"/>
        <v>1/mois</v>
      </c>
      <c r="AR309" t="str">
        <f t="shared" si="213"/>
        <v>régulièrement</v>
      </c>
      <c r="AS309" t="str">
        <f t="shared" si="214"/>
        <v>2-4h</v>
      </c>
      <c r="AT309" t="str">
        <f t="shared" si="215"/>
        <v>plutôt satisfaisante</v>
      </c>
      <c r="AU309" t="str">
        <f t="shared" si="216"/>
        <v>tout à fait</v>
      </c>
      <c r="AV309" t="str">
        <f t="shared" si="217"/>
        <v>plutôt non</v>
      </c>
      <c r="AW309" t="str">
        <f t="shared" si="218"/>
        <v>plutôt oui</v>
      </c>
      <c r="AX309" t="str">
        <f t="shared" si="219"/>
        <v>plutôt non</v>
      </c>
      <c r="AY309" t="str">
        <f t="shared" si="220"/>
        <v>plutôt non</v>
      </c>
      <c r="AZ309" t="str">
        <f t="shared" si="221"/>
        <v>1A</v>
      </c>
      <c r="BA309" t="str">
        <f t="shared" si="222"/>
        <v>1A</v>
      </c>
      <c r="BB309" t="str">
        <f t="shared" si="223"/>
        <v>classique</v>
      </c>
      <c r="BC309" t="str">
        <f t="shared" si="224"/>
        <v>non</v>
      </c>
      <c r="BD309" t="str">
        <f t="shared" si="225"/>
        <v>post-bac</v>
      </c>
      <c r="BE309" t="str">
        <f t="shared" si="226"/>
        <v>Fr</v>
      </c>
      <c r="BF309" t="str">
        <f t="shared" si="227"/>
        <v>25-50%</v>
      </c>
      <c r="BG309" t="str">
        <f t="shared" si="228"/>
        <v>jsp</v>
      </c>
      <c r="BH309" t="s">
        <v>423</v>
      </c>
      <c r="BI309" t="str">
        <f t="shared" si="229"/>
        <v>aucun</v>
      </c>
      <c r="BJ309" t="s">
        <v>431</v>
      </c>
      <c r="BK309" t="s">
        <v>423</v>
      </c>
      <c r="BL309" t="s">
        <v>423</v>
      </c>
      <c r="BM309" t="s">
        <v>423</v>
      </c>
      <c r="BN309" t="s">
        <v>431</v>
      </c>
      <c r="BO309" t="s">
        <v>423</v>
      </c>
      <c r="BP309" t="s">
        <v>423</v>
      </c>
      <c r="BR309" t="s">
        <v>423</v>
      </c>
      <c r="BS309" t="s">
        <v>423</v>
      </c>
      <c r="BT309" t="s">
        <v>431</v>
      </c>
      <c r="BU309" t="s">
        <v>423</v>
      </c>
      <c r="BV309" t="s">
        <v>431</v>
      </c>
      <c r="BW309" t="s">
        <v>423</v>
      </c>
      <c r="BX309" t="s">
        <v>423</v>
      </c>
      <c r="BY309" t="s">
        <v>423</v>
      </c>
      <c r="BZ309" t="s">
        <v>423</v>
      </c>
      <c r="CA309" t="s">
        <v>432</v>
      </c>
      <c r="CB309" t="s">
        <v>432</v>
      </c>
      <c r="CC309" t="s">
        <v>432</v>
      </c>
      <c r="CD309" t="s">
        <v>432</v>
      </c>
      <c r="CE309" t="s">
        <v>423</v>
      </c>
      <c r="CF309" t="s">
        <v>432</v>
      </c>
      <c r="CG309" t="s">
        <v>432</v>
      </c>
      <c r="CH309" t="s">
        <v>432</v>
      </c>
      <c r="CI309" t="s">
        <v>432</v>
      </c>
      <c r="CJ309" t="s">
        <v>432</v>
      </c>
      <c r="CK309" t="s">
        <v>432</v>
      </c>
      <c r="CL309" t="s">
        <v>432</v>
      </c>
      <c r="CM309" t="s">
        <v>432</v>
      </c>
      <c r="CN309" t="s">
        <v>423</v>
      </c>
      <c r="CO309" t="s">
        <v>432</v>
      </c>
      <c r="CP309" t="s">
        <v>432</v>
      </c>
      <c r="CQ309" t="s">
        <v>432</v>
      </c>
      <c r="CR309" t="s">
        <v>432</v>
      </c>
      <c r="CT309" t="s">
        <v>432</v>
      </c>
      <c r="CU309" t="s">
        <v>423</v>
      </c>
      <c r="CV309" t="s">
        <v>423</v>
      </c>
      <c r="CW309" t="s">
        <v>431</v>
      </c>
      <c r="CX309" t="s">
        <v>423</v>
      </c>
      <c r="CY309" t="s">
        <v>423</v>
      </c>
      <c r="CZ309" t="s">
        <v>423</v>
      </c>
      <c r="DA309" t="s">
        <v>423</v>
      </c>
      <c r="DB309" t="s">
        <v>431</v>
      </c>
      <c r="DC309" t="s">
        <v>423</v>
      </c>
      <c r="DD309" t="s">
        <v>423</v>
      </c>
      <c r="DE309" t="s">
        <v>431</v>
      </c>
      <c r="DF309" t="s">
        <v>423</v>
      </c>
      <c r="DG309" t="s">
        <v>423</v>
      </c>
      <c r="DH309" t="s">
        <v>423</v>
      </c>
      <c r="DI309" t="s">
        <v>431</v>
      </c>
      <c r="DJ309" t="s">
        <v>423</v>
      </c>
      <c r="DK309" t="s">
        <v>423</v>
      </c>
      <c r="DL309" t="s">
        <v>423</v>
      </c>
      <c r="DM309" t="s">
        <v>423</v>
      </c>
      <c r="DN309" t="s">
        <v>423</v>
      </c>
      <c r="DO309" t="s">
        <v>431</v>
      </c>
      <c r="DP309" t="s">
        <v>423</v>
      </c>
      <c r="DQ309" t="s">
        <v>423</v>
      </c>
      <c r="DR309" t="s">
        <v>423</v>
      </c>
      <c r="DS309" t="s">
        <v>423</v>
      </c>
      <c r="DT309" t="s">
        <v>423</v>
      </c>
      <c r="DU309" t="s">
        <v>431</v>
      </c>
      <c r="DV309" t="s">
        <v>423</v>
      </c>
      <c r="DW309" t="s">
        <v>423</v>
      </c>
      <c r="DX309" t="s">
        <v>431</v>
      </c>
      <c r="DY309" t="s">
        <v>423</v>
      </c>
      <c r="DZ309" t="s">
        <v>423</v>
      </c>
      <c r="EA309" t="s">
        <v>423</v>
      </c>
      <c r="EB309" t="s">
        <v>423</v>
      </c>
      <c r="EC309" t="s">
        <v>423</v>
      </c>
      <c r="ED309" t="s">
        <v>431</v>
      </c>
      <c r="EE309" t="s">
        <v>423</v>
      </c>
      <c r="EF309" t="s">
        <v>438</v>
      </c>
      <c r="EG309" t="s">
        <v>434</v>
      </c>
      <c r="EH309" t="s">
        <v>435</v>
      </c>
      <c r="EI309" t="s">
        <v>433</v>
      </c>
      <c r="EJ309" t="s">
        <v>437</v>
      </c>
      <c r="EK309" t="s">
        <v>436</v>
      </c>
      <c r="EL309" t="s">
        <v>424</v>
      </c>
      <c r="EM309" t="s">
        <v>425</v>
      </c>
      <c r="EN309" t="s">
        <v>425</v>
      </c>
      <c r="EO309" t="s">
        <v>427</v>
      </c>
      <c r="EP309" t="s">
        <v>427</v>
      </c>
      <c r="EQ309" t="s">
        <v>427</v>
      </c>
      <c r="ER309" t="s">
        <v>430</v>
      </c>
      <c r="ES309" t="s">
        <v>430</v>
      </c>
      <c r="ET309" t="s">
        <v>430</v>
      </c>
      <c r="EU309" t="s">
        <v>430</v>
      </c>
      <c r="EV309" t="s">
        <v>425</v>
      </c>
      <c r="EW309" t="s">
        <v>425</v>
      </c>
      <c r="EX309" t="s">
        <v>423</v>
      </c>
      <c r="EY309" t="s">
        <v>423</v>
      </c>
      <c r="EZ309" t="s">
        <v>423</v>
      </c>
      <c r="FA309" t="s">
        <v>431</v>
      </c>
      <c r="FB309" t="s">
        <v>423</v>
      </c>
      <c r="FC309" t="s">
        <v>423</v>
      </c>
      <c r="FD309" t="s">
        <v>423</v>
      </c>
      <c r="FE309" t="s">
        <v>431</v>
      </c>
      <c r="FF309" t="s">
        <v>423</v>
      </c>
      <c r="FG309" t="s">
        <v>423</v>
      </c>
      <c r="FH309" t="s">
        <v>431</v>
      </c>
      <c r="FI309" t="s">
        <v>423</v>
      </c>
      <c r="FJ309" t="s">
        <v>423</v>
      </c>
      <c r="FK309" t="s">
        <v>423</v>
      </c>
      <c r="FL309" t="s">
        <v>423</v>
      </c>
      <c r="FM309" t="s">
        <v>431</v>
      </c>
      <c r="FN309" t="s">
        <v>423</v>
      </c>
      <c r="FO309" t="s">
        <v>423</v>
      </c>
      <c r="FP309" t="s">
        <v>423</v>
      </c>
      <c r="FQ309" t="s">
        <v>431</v>
      </c>
      <c r="FR309" t="s">
        <v>423</v>
      </c>
      <c r="FS309" t="s">
        <v>423</v>
      </c>
      <c r="FT309" t="s">
        <v>423</v>
      </c>
      <c r="FU309" t="s">
        <v>423</v>
      </c>
      <c r="FV309" t="s">
        <v>431</v>
      </c>
      <c r="FW309" t="s">
        <v>423</v>
      </c>
      <c r="FX309" t="s">
        <v>423</v>
      </c>
      <c r="FZ309" t="s">
        <v>423</v>
      </c>
      <c r="GB309" t="s">
        <v>423</v>
      </c>
      <c r="GD309" t="s">
        <v>431</v>
      </c>
      <c r="GF309" t="s">
        <v>423</v>
      </c>
      <c r="GG309" t="s">
        <v>432</v>
      </c>
      <c r="GH309" t="s">
        <v>432</v>
      </c>
      <c r="GI309" t="s">
        <v>432</v>
      </c>
      <c r="GJ309" t="s">
        <v>432</v>
      </c>
      <c r="GK309" t="s">
        <v>432</v>
      </c>
      <c r="GL309" t="s">
        <v>432</v>
      </c>
      <c r="GM309" t="s">
        <v>432</v>
      </c>
      <c r="GN309" t="s">
        <v>432</v>
      </c>
      <c r="GO309" t="s">
        <v>432</v>
      </c>
      <c r="GP309" t="s">
        <v>432</v>
      </c>
      <c r="GQ309" t="s">
        <v>432</v>
      </c>
      <c r="GR309" t="s">
        <v>432</v>
      </c>
      <c r="GS309" t="s">
        <v>432</v>
      </c>
      <c r="GT309" t="s">
        <v>432</v>
      </c>
      <c r="GU309" t="s">
        <v>423</v>
      </c>
      <c r="GV309" t="s">
        <v>423</v>
      </c>
      <c r="GW309" t="s">
        <v>423</v>
      </c>
      <c r="GX309" t="s">
        <v>431</v>
      </c>
      <c r="GY309" t="s">
        <v>423</v>
      </c>
      <c r="GZ309" t="s">
        <v>423</v>
      </c>
      <c r="HA309" t="s">
        <v>431</v>
      </c>
      <c r="HB309" t="s">
        <v>423</v>
      </c>
      <c r="HC309" t="s">
        <v>423</v>
      </c>
      <c r="HD309" t="s">
        <v>431</v>
      </c>
      <c r="HE309" t="s">
        <v>423</v>
      </c>
      <c r="HF309" t="s">
        <v>423</v>
      </c>
      <c r="HG309" t="s">
        <v>423</v>
      </c>
      <c r="HH309" t="s">
        <v>423</v>
      </c>
      <c r="HI309" t="s">
        <v>423</v>
      </c>
      <c r="HJ309" t="s">
        <v>423</v>
      </c>
      <c r="HK309" t="s">
        <v>431</v>
      </c>
      <c r="HL309" t="s">
        <v>423</v>
      </c>
      <c r="HM309" t="s">
        <v>423</v>
      </c>
      <c r="HN309" t="s">
        <v>423</v>
      </c>
      <c r="HP309" t="s">
        <v>431</v>
      </c>
      <c r="HR309" t="s">
        <v>423</v>
      </c>
      <c r="HT309" t="s">
        <v>423</v>
      </c>
      <c r="HV309" t="s">
        <v>423</v>
      </c>
      <c r="HW309" t="s">
        <v>423</v>
      </c>
      <c r="HX309" t="s">
        <v>431</v>
      </c>
      <c r="HY309" t="s">
        <v>423</v>
      </c>
      <c r="HZ309" t="s">
        <v>423</v>
      </c>
      <c r="IA309" t="s">
        <v>423</v>
      </c>
      <c r="IB309" t="s">
        <v>423</v>
      </c>
      <c r="IC309" t="s">
        <v>431</v>
      </c>
      <c r="ID309" t="s">
        <v>423</v>
      </c>
      <c r="IE309" t="s">
        <v>423</v>
      </c>
      <c r="IF309" t="s">
        <v>431</v>
      </c>
      <c r="IG309" t="s">
        <v>423</v>
      </c>
      <c r="IH309" t="s">
        <v>423</v>
      </c>
      <c r="II309" t="s">
        <v>423</v>
      </c>
      <c r="IJ309" t="s">
        <v>423</v>
      </c>
      <c r="IK309" t="s">
        <v>423</v>
      </c>
      <c r="IL309" t="s">
        <v>431</v>
      </c>
      <c r="IM309" t="s">
        <v>423</v>
      </c>
      <c r="IN309" t="s">
        <v>423</v>
      </c>
      <c r="IO309" t="s">
        <v>431</v>
      </c>
      <c r="IP309" t="s">
        <v>423</v>
      </c>
      <c r="IQ309" t="s">
        <v>423</v>
      </c>
      <c r="IR309" t="s">
        <v>423</v>
      </c>
      <c r="IS309" t="s">
        <v>423</v>
      </c>
      <c r="IT309" t="s">
        <v>431</v>
      </c>
      <c r="IU309" t="s">
        <v>423</v>
      </c>
      <c r="IV309" t="s">
        <v>423</v>
      </c>
      <c r="IX309" t="s">
        <v>423</v>
      </c>
      <c r="IZ309" t="s">
        <v>431</v>
      </c>
      <c r="JA309" t="s">
        <v>1397</v>
      </c>
      <c r="JB309" t="s">
        <v>423</v>
      </c>
      <c r="JD309" t="s">
        <v>1398</v>
      </c>
      <c r="JF309" t="s">
        <v>1399</v>
      </c>
      <c r="JG309" t="s">
        <v>1400</v>
      </c>
      <c r="JH309" t="s">
        <v>1401</v>
      </c>
      <c r="JI309" t="s">
        <v>431</v>
      </c>
      <c r="JJ309" t="s">
        <v>423</v>
      </c>
      <c r="JK309" t="s">
        <v>423</v>
      </c>
      <c r="JL309" t="s">
        <v>423</v>
      </c>
      <c r="JM309" t="s">
        <v>423</v>
      </c>
      <c r="JN309" t="s">
        <v>432</v>
      </c>
      <c r="JO309" t="s">
        <v>432</v>
      </c>
      <c r="JP309" t="s">
        <v>432</v>
      </c>
      <c r="JQ309" t="s">
        <v>432</v>
      </c>
      <c r="JR309" t="s">
        <v>432</v>
      </c>
      <c r="JS309" t="s">
        <v>432</v>
      </c>
      <c r="JT309" t="s">
        <v>432</v>
      </c>
      <c r="JU309" t="s">
        <v>432</v>
      </c>
      <c r="JV309" t="s">
        <v>432</v>
      </c>
      <c r="JW309" t="s">
        <v>432</v>
      </c>
      <c r="JX309" t="s">
        <v>432</v>
      </c>
      <c r="JY309" t="s">
        <v>432</v>
      </c>
      <c r="JZ309" t="s">
        <v>432</v>
      </c>
      <c r="KA309" t="s">
        <v>432</v>
      </c>
      <c r="KB309" t="s">
        <v>432</v>
      </c>
      <c r="KC309" t="s">
        <v>432</v>
      </c>
      <c r="KD309" t="s">
        <v>423</v>
      </c>
      <c r="KE309" t="s">
        <v>423</v>
      </c>
      <c r="KF309" t="s">
        <v>423</v>
      </c>
      <c r="KG309" t="s">
        <v>423</v>
      </c>
      <c r="KH309" t="s">
        <v>423</v>
      </c>
      <c r="KI309" t="s">
        <v>423</v>
      </c>
      <c r="KJ309" t="s">
        <v>423</v>
      </c>
      <c r="KK309" t="s">
        <v>423</v>
      </c>
      <c r="KL309" t="s">
        <v>423</v>
      </c>
      <c r="KM309" t="s">
        <v>423</v>
      </c>
      <c r="KN309" t="s">
        <v>423</v>
      </c>
      <c r="KO309" t="s">
        <v>423</v>
      </c>
      <c r="KP309" t="s">
        <v>423</v>
      </c>
      <c r="KQ309" t="s">
        <v>431</v>
      </c>
      <c r="KR309" t="s">
        <v>423</v>
      </c>
      <c r="KS309" t="s">
        <v>423</v>
      </c>
      <c r="KT309" t="s">
        <v>423</v>
      </c>
      <c r="KU309" t="s">
        <v>423</v>
      </c>
      <c r="KV309" t="s">
        <v>423</v>
      </c>
      <c r="KW309" t="s">
        <v>431</v>
      </c>
      <c r="KY309" t="s">
        <v>431</v>
      </c>
      <c r="KZ309" t="s">
        <v>432</v>
      </c>
      <c r="LA309" t="s">
        <v>432</v>
      </c>
      <c r="LB309" t="s">
        <v>432</v>
      </c>
      <c r="LC309" t="s">
        <v>432</v>
      </c>
      <c r="LD309" t="s">
        <v>432</v>
      </c>
      <c r="LE309" t="s">
        <v>432</v>
      </c>
      <c r="LF309" t="s">
        <v>432</v>
      </c>
      <c r="LG309" t="s">
        <v>432</v>
      </c>
      <c r="LH309" t="s">
        <v>432</v>
      </c>
      <c r="LI309" t="s">
        <v>432</v>
      </c>
      <c r="LK309" t="s">
        <v>431</v>
      </c>
      <c r="LL309" t="s">
        <v>423</v>
      </c>
      <c r="LM309" t="s">
        <v>423</v>
      </c>
      <c r="LN309" t="s">
        <v>423</v>
      </c>
      <c r="LO309" t="s">
        <v>439</v>
      </c>
      <c r="LP309" t="s">
        <v>432</v>
      </c>
      <c r="LQ309" t="s">
        <v>432</v>
      </c>
      <c r="LR309" t="s">
        <v>432</v>
      </c>
      <c r="LS309" t="s">
        <v>432</v>
      </c>
      <c r="LT309" t="s">
        <v>432</v>
      </c>
      <c r="LU309" t="s">
        <v>423</v>
      </c>
      <c r="LV309" t="s">
        <v>423</v>
      </c>
      <c r="LW309" t="s">
        <v>431</v>
      </c>
      <c r="LX309" t="s">
        <v>423</v>
      </c>
      <c r="LY309" t="s">
        <v>423</v>
      </c>
      <c r="LZ309" t="s">
        <v>423</v>
      </c>
      <c r="MA309" t="s">
        <v>423</v>
      </c>
      <c r="MB309" t="s">
        <v>423</v>
      </c>
      <c r="MC309" t="s">
        <v>423</v>
      </c>
      <c r="MD309" t="s">
        <v>423</v>
      </c>
      <c r="ME309" t="s">
        <v>423</v>
      </c>
      <c r="MF309" t="s">
        <v>423</v>
      </c>
      <c r="MG309" t="s">
        <v>431</v>
      </c>
      <c r="MH309" t="s">
        <v>423</v>
      </c>
      <c r="MI309" t="s">
        <v>423</v>
      </c>
      <c r="MJ309" t="s">
        <v>423</v>
      </c>
      <c r="MK309" t="s">
        <v>423</v>
      </c>
      <c r="ML309" t="s">
        <v>431</v>
      </c>
      <c r="MN309">
        <v>818.85</v>
      </c>
      <c r="MO309">
        <v>63.31</v>
      </c>
      <c r="NE309">
        <v>241.59</v>
      </c>
      <c r="NT309">
        <v>107.4</v>
      </c>
      <c r="OJ309">
        <v>281.36</v>
      </c>
      <c r="OT309">
        <v>125.19</v>
      </c>
    </row>
    <row r="310" spans="1:410" ht="12.75" customHeight="1" x14ac:dyDescent="0.2">
      <c r="A310">
        <v>385</v>
      </c>
      <c r="B310" t="str">
        <f t="shared" si="184"/>
        <v>0-5min</v>
      </c>
      <c r="C310" t="str">
        <f t="shared" si="185"/>
        <v>seul</v>
      </c>
      <c r="D310" t="str">
        <f t="shared" si="186"/>
        <v>20-30m2</v>
      </c>
      <c r="E310" t="str">
        <f t="shared" si="187"/>
        <v>plutôt oui</v>
      </c>
      <c r="F310" t="str">
        <f t="shared" si="188"/>
        <v>aucune</v>
      </c>
      <c r="G310" t="str">
        <f t="shared" si="189"/>
        <v>non</v>
      </c>
      <c r="H310" t="str">
        <f t="shared" si="190"/>
        <v>non</v>
      </c>
      <c r="I310" t="s">
        <v>431</v>
      </c>
      <c r="J310" t="str">
        <f t="shared" si="191"/>
        <v>souvent</v>
      </c>
      <c r="K310" t="str">
        <f t="shared" si="192"/>
        <v>parfois</v>
      </c>
      <c r="L310" t="str">
        <f t="shared" si="193"/>
        <v>plutôt oui</v>
      </c>
      <c r="M310" t="str">
        <f t="shared" si="194"/>
        <v>1-2h</v>
      </c>
      <c r="N310" t="str">
        <f t="shared" si="195"/>
        <v>6-8h</v>
      </c>
      <c r="O310" t="str">
        <f t="shared" si="196"/>
        <v>parfois</v>
      </c>
      <c r="P310" t="str">
        <f t="shared" si="197"/>
        <v>parfois</v>
      </c>
      <c r="Q310" t="str">
        <f t="shared" si="198"/>
        <v>toujours</v>
      </c>
      <c r="R310" t="s">
        <v>425</v>
      </c>
      <c r="S310" t="s">
        <v>425</v>
      </c>
      <c r="T310" t="s">
        <v>425</v>
      </c>
      <c r="U310" t="s">
        <v>427</v>
      </c>
      <c r="V310" t="s">
        <v>428</v>
      </c>
      <c r="W310" t="s">
        <v>428</v>
      </c>
      <c r="X310" t="s">
        <v>429</v>
      </c>
      <c r="Y310" t="s">
        <v>430</v>
      </c>
      <c r="Z310" t="s">
        <v>429</v>
      </c>
      <c r="AA310" t="s">
        <v>424</v>
      </c>
      <c r="AB310" t="s">
        <v>425</v>
      </c>
      <c r="AC310" t="s">
        <v>425</v>
      </c>
      <c r="AD310" t="str">
        <f t="shared" si="199"/>
        <v>2 semaines avant</v>
      </c>
      <c r="AE310" t="str">
        <f t="shared" si="200"/>
        <v>plutôt oui</v>
      </c>
      <c r="AF310" t="str">
        <f t="shared" si="201"/>
        <v>plutôt bonnes</v>
      </c>
      <c r="AG310" t="str">
        <f t="shared" si="202"/>
        <v>parfois</v>
      </c>
      <c r="AH310" t="str">
        <f t="shared" si="203"/>
        <v>régulièrement</v>
      </c>
      <c r="AI310" t="str">
        <f t="shared" si="204"/>
        <v>jamais</v>
      </c>
      <c r="AJ310" t="str">
        <f t="shared" si="205"/>
        <v>parfois</v>
      </c>
      <c r="AK310" t="str">
        <f t="shared" si="206"/>
        <v>1-5h</v>
      </c>
      <c r="AL310" t="str">
        <f t="shared" si="207"/>
        <v>plutôt oui</v>
      </c>
      <c r="AM310" t="str">
        <f t="shared" si="208"/>
        <v>pas du tout</v>
      </c>
      <c r="AN310" t="str">
        <f t="shared" si="209"/>
        <v>1-3h</v>
      </c>
      <c r="AO310" t="str">
        <f t="shared" si="210"/>
        <v>rarement</v>
      </c>
      <c r="AP310" t="str">
        <f t="shared" si="211"/>
        <v>plutôt oui</v>
      </c>
      <c r="AQ310" t="str">
        <f t="shared" si="212"/>
        <v>1/mois</v>
      </c>
      <c r="AR310" t="str">
        <f t="shared" si="213"/>
        <v>régulièrement</v>
      </c>
      <c r="AS310" t="str">
        <f t="shared" si="214"/>
        <v>2-4h</v>
      </c>
      <c r="AT310" t="str">
        <f t="shared" si="215"/>
        <v>plutôt insatisfaisante</v>
      </c>
      <c r="AU310" t="str">
        <f t="shared" si="216"/>
        <v>plutôt non</v>
      </c>
      <c r="AV310" t="str">
        <f t="shared" si="217"/>
        <v>plutôt non</v>
      </c>
      <c r="AW310" t="str">
        <f t="shared" si="218"/>
        <v>plutôt non</v>
      </c>
      <c r="AX310" t="str">
        <f t="shared" si="219"/>
        <v>plutôt oui</v>
      </c>
      <c r="AY310" t="str">
        <f t="shared" si="220"/>
        <v>plutôt oui</v>
      </c>
      <c r="AZ310" t="str">
        <f t="shared" si="221"/>
        <v>1A</v>
      </c>
      <c r="BA310" t="str">
        <f t="shared" si="222"/>
        <v>1A</v>
      </c>
      <c r="BB310" t="str">
        <f t="shared" si="223"/>
        <v>classique</v>
      </c>
      <c r="BC310" t="str">
        <f t="shared" si="224"/>
        <v>non</v>
      </c>
      <c r="BD310" t="str">
        <f t="shared" si="225"/>
        <v>post-bac</v>
      </c>
      <c r="BE310" t="str">
        <f t="shared" si="226"/>
        <v>Fr</v>
      </c>
      <c r="BF310" t="str">
        <f t="shared" si="227"/>
        <v>amenag</v>
      </c>
      <c r="BG310" t="str">
        <f t="shared" si="228"/>
        <v>jsp</v>
      </c>
      <c r="BH310" t="s">
        <v>423</v>
      </c>
      <c r="BI310" t="str">
        <f t="shared" si="229"/>
        <v>aucun</v>
      </c>
      <c r="BJ310" t="s">
        <v>431</v>
      </c>
      <c r="BK310" t="s">
        <v>423</v>
      </c>
      <c r="BL310" t="s">
        <v>423</v>
      </c>
      <c r="BM310" t="s">
        <v>423</v>
      </c>
      <c r="BN310" t="s">
        <v>431</v>
      </c>
      <c r="BO310" t="s">
        <v>423</v>
      </c>
      <c r="BP310" t="s">
        <v>423</v>
      </c>
      <c r="BR310" t="s">
        <v>423</v>
      </c>
      <c r="BS310" t="s">
        <v>423</v>
      </c>
      <c r="BT310" t="s">
        <v>431</v>
      </c>
      <c r="BU310" t="s">
        <v>423</v>
      </c>
      <c r="BV310" t="s">
        <v>423</v>
      </c>
      <c r="BW310" t="s">
        <v>431</v>
      </c>
      <c r="BX310" t="s">
        <v>423</v>
      </c>
      <c r="BY310" t="s">
        <v>423</v>
      </c>
      <c r="BZ310" t="s">
        <v>423</v>
      </c>
      <c r="CA310" t="s">
        <v>432</v>
      </c>
      <c r="CB310" t="s">
        <v>432</v>
      </c>
      <c r="CC310" t="s">
        <v>432</v>
      </c>
      <c r="CD310" t="s">
        <v>432</v>
      </c>
      <c r="CE310" t="s">
        <v>423</v>
      </c>
      <c r="CF310" t="s">
        <v>432</v>
      </c>
      <c r="CG310" t="s">
        <v>432</v>
      </c>
      <c r="CH310" t="s">
        <v>432</v>
      </c>
      <c r="CI310" t="s">
        <v>432</v>
      </c>
      <c r="CJ310" t="s">
        <v>432</v>
      </c>
      <c r="CK310" t="s">
        <v>432</v>
      </c>
      <c r="CL310" t="s">
        <v>432</v>
      </c>
      <c r="CM310" t="s">
        <v>432</v>
      </c>
      <c r="CN310" t="s">
        <v>423</v>
      </c>
      <c r="CO310" t="s">
        <v>432</v>
      </c>
      <c r="CP310" t="s">
        <v>432</v>
      </c>
      <c r="CQ310" t="s">
        <v>432</v>
      </c>
      <c r="CR310" t="s">
        <v>432</v>
      </c>
      <c r="CT310" t="s">
        <v>432</v>
      </c>
      <c r="CU310" t="s">
        <v>431</v>
      </c>
      <c r="CV310" t="s">
        <v>423</v>
      </c>
      <c r="CW310" t="s">
        <v>431</v>
      </c>
      <c r="CX310" t="s">
        <v>423</v>
      </c>
      <c r="CY310" t="s">
        <v>423</v>
      </c>
      <c r="CZ310" t="s">
        <v>423</v>
      </c>
      <c r="DA310" t="s">
        <v>423</v>
      </c>
      <c r="DB310" t="s">
        <v>431</v>
      </c>
      <c r="DC310" t="s">
        <v>423</v>
      </c>
      <c r="DD310" t="s">
        <v>423</v>
      </c>
      <c r="DE310" t="s">
        <v>431</v>
      </c>
      <c r="DF310" t="s">
        <v>423</v>
      </c>
      <c r="DG310" t="s">
        <v>423</v>
      </c>
      <c r="DH310" t="s">
        <v>423</v>
      </c>
      <c r="DI310" t="s">
        <v>423</v>
      </c>
      <c r="DJ310" t="s">
        <v>431</v>
      </c>
      <c r="DK310" t="s">
        <v>423</v>
      </c>
      <c r="DL310" t="s">
        <v>423</v>
      </c>
      <c r="DM310" t="s">
        <v>423</v>
      </c>
      <c r="DN310" t="s">
        <v>431</v>
      </c>
      <c r="DO310" t="s">
        <v>423</v>
      </c>
      <c r="DP310" t="s">
        <v>423</v>
      </c>
      <c r="DQ310" t="s">
        <v>423</v>
      </c>
      <c r="DR310" t="s">
        <v>423</v>
      </c>
      <c r="DS310" t="s">
        <v>423</v>
      </c>
      <c r="DT310" t="s">
        <v>423</v>
      </c>
      <c r="DU310" t="s">
        <v>423</v>
      </c>
      <c r="DV310" t="s">
        <v>431</v>
      </c>
      <c r="DW310" t="s">
        <v>423</v>
      </c>
      <c r="DX310" t="s">
        <v>423</v>
      </c>
      <c r="DY310" t="s">
        <v>423</v>
      </c>
      <c r="DZ310" t="s">
        <v>431</v>
      </c>
      <c r="EA310" t="s">
        <v>423</v>
      </c>
      <c r="EB310" t="s">
        <v>431</v>
      </c>
      <c r="EC310" t="s">
        <v>423</v>
      </c>
      <c r="ED310" t="s">
        <v>423</v>
      </c>
      <c r="EE310" t="s">
        <v>423</v>
      </c>
      <c r="EF310" t="s">
        <v>437</v>
      </c>
      <c r="EG310" t="s">
        <v>434</v>
      </c>
      <c r="EH310" t="s">
        <v>438</v>
      </c>
      <c r="EI310" t="s">
        <v>436</v>
      </c>
      <c r="EJ310" t="s">
        <v>435</v>
      </c>
      <c r="EK310" t="s">
        <v>433</v>
      </c>
      <c r="EL310" t="s">
        <v>425</v>
      </c>
      <c r="EM310" t="s">
        <v>425</v>
      </c>
      <c r="EN310" t="s">
        <v>425</v>
      </c>
      <c r="EO310" t="s">
        <v>427</v>
      </c>
      <c r="EP310" t="s">
        <v>428</v>
      </c>
      <c r="EQ310" t="s">
        <v>428</v>
      </c>
      <c r="ER310" t="s">
        <v>429</v>
      </c>
      <c r="ES310" t="s">
        <v>430</v>
      </c>
      <c r="ET310" t="s">
        <v>429</v>
      </c>
      <c r="EU310" t="s">
        <v>424</v>
      </c>
      <c r="EV310" t="s">
        <v>425</v>
      </c>
      <c r="EW310" t="s">
        <v>425</v>
      </c>
      <c r="EX310" t="s">
        <v>423</v>
      </c>
      <c r="EY310" t="s">
        <v>423</v>
      </c>
      <c r="EZ310" t="s">
        <v>431</v>
      </c>
      <c r="FA310" t="s">
        <v>423</v>
      </c>
      <c r="FB310" t="s">
        <v>423</v>
      </c>
      <c r="FC310" t="s">
        <v>423</v>
      </c>
      <c r="FD310" t="s">
        <v>423</v>
      </c>
      <c r="FE310" t="s">
        <v>431</v>
      </c>
      <c r="FF310" t="s">
        <v>423</v>
      </c>
      <c r="FG310" t="s">
        <v>423</v>
      </c>
      <c r="FH310" t="s">
        <v>423</v>
      </c>
      <c r="FI310" t="s">
        <v>431</v>
      </c>
      <c r="FJ310" t="s">
        <v>423</v>
      </c>
      <c r="FK310" t="s">
        <v>423</v>
      </c>
      <c r="FL310" t="s">
        <v>423</v>
      </c>
      <c r="FM310" t="s">
        <v>423</v>
      </c>
      <c r="FN310" t="s">
        <v>431</v>
      </c>
      <c r="FO310" t="s">
        <v>423</v>
      </c>
      <c r="FP310" t="s">
        <v>423</v>
      </c>
      <c r="FQ310" t="s">
        <v>431</v>
      </c>
      <c r="FR310" t="s">
        <v>423</v>
      </c>
      <c r="FS310" t="s">
        <v>423</v>
      </c>
      <c r="FT310" t="s">
        <v>423</v>
      </c>
      <c r="FU310" t="s">
        <v>423</v>
      </c>
      <c r="FV310" t="s">
        <v>423</v>
      </c>
      <c r="FW310" t="s">
        <v>431</v>
      </c>
      <c r="FX310" t="s">
        <v>423</v>
      </c>
      <c r="FZ310" t="s">
        <v>423</v>
      </c>
      <c r="GB310" t="s">
        <v>431</v>
      </c>
      <c r="GD310" t="s">
        <v>423</v>
      </c>
      <c r="GF310" t="s">
        <v>431</v>
      </c>
      <c r="GG310" t="s">
        <v>423</v>
      </c>
      <c r="GH310" t="s">
        <v>423</v>
      </c>
      <c r="GI310" t="s">
        <v>423</v>
      </c>
      <c r="GJ310" t="s">
        <v>423</v>
      </c>
      <c r="GK310" t="s">
        <v>431</v>
      </c>
      <c r="GL310" t="s">
        <v>423</v>
      </c>
      <c r="GM310" t="s">
        <v>423</v>
      </c>
      <c r="GN310" t="s">
        <v>431</v>
      </c>
      <c r="GO310" t="s">
        <v>423</v>
      </c>
      <c r="GP310" t="s">
        <v>423</v>
      </c>
      <c r="GQ310" t="s">
        <v>423</v>
      </c>
      <c r="GR310" t="s">
        <v>423</v>
      </c>
      <c r="GS310" t="s">
        <v>423</v>
      </c>
      <c r="GT310" t="s">
        <v>431</v>
      </c>
      <c r="GU310" t="s">
        <v>423</v>
      </c>
      <c r="GV310" t="s">
        <v>423</v>
      </c>
      <c r="GW310" t="s">
        <v>423</v>
      </c>
      <c r="GX310" t="s">
        <v>431</v>
      </c>
      <c r="GY310" t="s">
        <v>423</v>
      </c>
      <c r="GZ310" t="s">
        <v>423</v>
      </c>
      <c r="HA310" t="s">
        <v>423</v>
      </c>
      <c r="HB310" t="s">
        <v>431</v>
      </c>
      <c r="HC310" t="s">
        <v>423</v>
      </c>
      <c r="HD310" t="s">
        <v>423</v>
      </c>
      <c r="HE310" t="s">
        <v>431</v>
      </c>
      <c r="HF310" t="s">
        <v>423</v>
      </c>
      <c r="HG310" t="s">
        <v>423</v>
      </c>
      <c r="HH310" t="s">
        <v>423</v>
      </c>
      <c r="HI310" t="s">
        <v>423</v>
      </c>
      <c r="HJ310" t="s">
        <v>423</v>
      </c>
      <c r="HK310" t="s">
        <v>431</v>
      </c>
      <c r="HL310" t="s">
        <v>423</v>
      </c>
      <c r="HM310" t="s">
        <v>423</v>
      </c>
      <c r="HN310" t="s">
        <v>423</v>
      </c>
      <c r="HP310" t="s">
        <v>431</v>
      </c>
      <c r="HR310" t="s">
        <v>423</v>
      </c>
      <c r="HT310" t="s">
        <v>423</v>
      </c>
      <c r="HV310" t="s">
        <v>423</v>
      </c>
      <c r="HW310" t="s">
        <v>423</v>
      </c>
      <c r="HX310" t="s">
        <v>431</v>
      </c>
      <c r="HY310" t="s">
        <v>423</v>
      </c>
      <c r="HZ310" t="s">
        <v>423</v>
      </c>
      <c r="IA310" t="s">
        <v>423</v>
      </c>
      <c r="IB310" t="s">
        <v>423</v>
      </c>
      <c r="IC310" t="s">
        <v>423</v>
      </c>
      <c r="ID310" t="s">
        <v>431</v>
      </c>
      <c r="IE310" t="s">
        <v>423</v>
      </c>
      <c r="IF310" t="s">
        <v>423</v>
      </c>
      <c r="IG310" t="s">
        <v>423</v>
      </c>
      <c r="IH310" t="s">
        <v>431</v>
      </c>
      <c r="II310" t="s">
        <v>423</v>
      </c>
      <c r="IJ310" t="s">
        <v>423</v>
      </c>
      <c r="IK310" t="s">
        <v>423</v>
      </c>
      <c r="IL310" t="s">
        <v>431</v>
      </c>
      <c r="IM310" t="s">
        <v>423</v>
      </c>
      <c r="IN310" t="s">
        <v>423</v>
      </c>
      <c r="IO310" t="s">
        <v>423</v>
      </c>
      <c r="IP310" t="s">
        <v>431</v>
      </c>
      <c r="IQ310" t="s">
        <v>423</v>
      </c>
      <c r="IR310" t="s">
        <v>423</v>
      </c>
      <c r="IS310" t="s">
        <v>431</v>
      </c>
      <c r="IT310" t="s">
        <v>423</v>
      </c>
      <c r="IU310" t="s">
        <v>423</v>
      </c>
      <c r="IV310" t="s">
        <v>423</v>
      </c>
      <c r="IX310" t="s">
        <v>431</v>
      </c>
      <c r="IZ310" t="s">
        <v>423</v>
      </c>
      <c r="JB310" t="s">
        <v>423</v>
      </c>
      <c r="JI310" t="s">
        <v>431</v>
      </c>
      <c r="JJ310" t="s">
        <v>423</v>
      </c>
      <c r="JK310" t="s">
        <v>423</v>
      </c>
      <c r="JL310" t="s">
        <v>423</v>
      </c>
      <c r="JM310" t="s">
        <v>423</v>
      </c>
      <c r="JN310" t="s">
        <v>432</v>
      </c>
      <c r="JO310" t="s">
        <v>432</v>
      </c>
      <c r="JP310" t="s">
        <v>432</v>
      </c>
      <c r="JQ310" t="s">
        <v>432</v>
      </c>
      <c r="JR310" t="s">
        <v>432</v>
      </c>
      <c r="JS310" t="s">
        <v>432</v>
      </c>
      <c r="JT310" t="s">
        <v>432</v>
      </c>
      <c r="JU310" t="s">
        <v>432</v>
      </c>
      <c r="JV310" t="s">
        <v>432</v>
      </c>
      <c r="JW310" t="s">
        <v>432</v>
      </c>
      <c r="JX310" t="s">
        <v>432</v>
      </c>
      <c r="JY310" t="s">
        <v>432</v>
      </c>
      <c r="JZ310" t="s">
        <v>432</v>
      </c>
      <c r="KA310" t="s">
        <v>432</v>
      </c>
      <c r="KB310" t="s">
        <v>432</v>
      </c>
      <c r="KC310" t="s">
        <v>432</v>
      </c>
      <c r="KD310" t="s">
        <v>423</v>
      </c>
      <c r="KE310" t="s">
        <v>423</v>
      </c>
      <c r="KF310" t="s">
        <v>423</v>
      </c>
      <c r="KG310" t="s">
        <v>423</v>
      </c>
      <c r="KH310" t="s">
        <v>423</v>
      </c>
      <c r="KI310" t="s">
        <v>423</v>
      </c>
      <c r="KJ310" t="s">
        <v>423</v>
      </c>
      <c r="KK310" t="s">
        <v>423</v>
      </c>
      <c r="KL310" t="s">
        <v>423</v>
      </c>
      <c r="KM310" t="s">
        <v>423</v>
      </c>
      <c r="KN310" t="s">
        <v>423</v>
      </c>
      <c r="KO310" t="s">
        <v>423</v>
      </c>
      <c r="KP310" t="s">
        <v>423</v>
      </c>
      <c r="KQ310" t="s">
        <v>431</v>
      </c>
      <c r="KR310" t="s">
        <v>423</v>
      </c>
      <c r="KS310" t="s">
        <v>423</v>
      </c>
      <c r="KT310" t="s">
        <v>423</v>
      </c>
      <c r="KU310" t="s">
        <v>423</v>
      </c>
      <c r="KV310" t="s">
        <v>423</v>
      </c>
      <c r="KW310" t="s">
        <v>431</v>
      </c>
      <c r="KY310" t="s">
        <v>431</v>
      </c>
      <c r="KZ310" t="s">
        <v>432</v>
      </c>
      <c r="LA310" t="s">
        <v>432</v>
      </c>
      <c r="LB310" t="s">
        <v>432</v>
      </c>
      <c r="LC310" t="s">
        <v>432</v>
      </c>
      <c r="LD310" t="s">
        <v>432</v>
      </c>
      <c r="LE310" t="s">
        <v>432</v>
      </c>
      <c r="LF310" t="s">
        <v>432</v>
      </c>
      <c r="LG310" t="s">
        <v>432</v>
      </c>
      <c r="LH310" t="s">
        <v>432</v>
      </c>
      <c r="LI310" t="s">
        <v>432</v>
      </c>
      <c r="LK310" t="s">
        <v>431</v>
      </c>
      <c r="LL310" t="s">
        <v>423</v>
      </c>
      <c r="LM310" t="s">
        <v>423</v>
      </c>
      <c r="LN310" t="s">
        <v>423</v>
      </c>
      <c r="LO310" t="s">
        <v>439</v>
      </c>
      <c r="LP310" t="s">
        <v>432</v>
      </c>
      <c r="LQ310" t="s">
        <v>432</v>
      </c>
      <c r="LR310" t="s">
        <v>432</v>
      </c>
      <c r="LS310" t="s">
        <v>432</v>
      </c>
      <c r="LT310" t="s">
        <v>432</v>
      </c>
      <c r="LU310" t="s">
        <v>423</v>
      </c>
      <c r="LV310" t="s">
        <v>423</v>
      </c>
      <c r="LW310" t="s">
        <v>423</v>
      </c>
      <c r="LX310" t="s">
        <v>423</v>
      </c>
      <c r="LY310" t="s">
        <v>423</v>
      </c>
      <c r="LZ310" t="s">
        <v>423</v>
      </c>
      <c r="MA310" t="s">
        <v>431</v>
      </c>
      <c r="MB310" t="s">
        <v>423</v>
      </c>
      <c r="MC310" t="s">
        <v>423</v>
      </c>
      <c r="MD310" t="s">
        <v>423</v>
      </c>
      <c r="ME310" t="s">
        <v>423</v>
      </c>
      <c r="MF310" t="s">
        <v>423</v>
      </c>
      <c r="MG310" t="s">
        <v>431</v>
      </c>
      <c r="MH310" t="s">
        <v>423</v>
      </c>
      <c r="MI310" t="s">
        <v>423</v>
      </c>
      <c r="MJ310" t="s">
        <v>423</v>
      </c>
      <c r="MK310" t="s">
        <v>423</v>
      </c>
      <c r="ML310" t="s">
        <v>431</v>
      </c>
      <c r="MN310">
        <v>443.35</v>
      </c>
      <c r="MO310">
        <v>45.9</v>
      </c>
      <c r="NE310">
        <v>135.99</v>
      </c>
      <c r="NT310">
        <v>115</v>
      </c>
      <c r="OJ310">
        <v>35.24</v>
      </c>
      <c r="OT310">
        <v>111.22</v>
      </c>
    </row>
    <row r="311" spans="1:410" ht="12.75" customHeight="1" x14ac:dyDescent="0.2">
      <c r="A311">
        <v>386</v>
      </c>
      <c r="B311" t="str">
        <f t="shared" si="184"/>
        <v>0-5min</v>
      </c>
      <c r="C311" t="str">
        <f t="shared" si="185"/>
        <v>seul</v>
      </c>
      <c r="D311" t="str">
        <f t="shared" si="186"/>
        <v>20-30m2</v>
      </c>
      <c r="E311" t="str">
        <f t="shared" si="187"/>
        <v>tout à fait</v>
      </c>
      <c r="F311" t="str">
        <f t="shared" si="188"/>
        <v>aucune</v>
      </c>
      <c r="G311" t="str">
        <f t="shared" si="189"/>
        <v>non</v>
      </c>
      <c r="H311" t="str">
        <f t="shared" si="190"/>
        <v>non</v>
      </c>
      <c r="I311" t="s">
        <v>423</v>
      </c>
      <c r="J311" t="str">
        <f t="shared" si="191"/>
        <v>parfois</v>
      </c>
      <c r="K311" t="str">
        <f t="shared" si="192"/>
        <v>parfois</v>
      </c>
      <c r="L311" t="str">
        <f t="shared" si="193"/>
        <v>plutôt non</v>
      </c>
      <c r="M311" t="str">
        <f t="shared" si="194"/>
        <v>0-1h</v>
      </c>
      <c r="N311" t="str">
        <f t="shared" si="195"/>
        <v>4-6h</v>
      </c>
      <c r="O311" t="str">
        <f t="shared" si="196"/>
        <v>jamais</v>
      </c>
      <c r="P311" t="str">
        <f t="shared" si="197"/>
        <v>jamais</v>
      </c>
      <c r="Q311" t="str">
        <f t="shared" si="198"/>
        <v>toujours</v>
      </c>
      <c r="R311" t="s">
        <v>425</v>
      </c>
      <c r="S311" t="s">
        <v>425</v>
      </c>
      <c r="T311" t="s">
        <v>425</v>
      </c>
      <c r="U311" t="s">
        <v>428</v>
      </c>
      <c r="V311" t="s">
        <v>428</v>
      </c>
      <c r="W311" t="s">
        <v>428</v>
      </c>
      <c r="X311" t="s">
        <v>429</v>
      </c>
      <c r="Y311" t="s">
        <v>430</v>
      </c>
      <c r="Z311" t="s">
        <v>430</v>
      </c>
      <c r="AA311" t="s">
        <v>424</v>
      </c>
      <c r="AB311" t="s">
        <v>425</v>
      </c>
      <c r="AC311" t="s">
        <v>425</v>
      </c>
      <c r="AD311" t="str">
        <f t="shared" si="199"/>
        <v>3-4 jours avant</v>
      </c>
      <c r="AE311" t="str">
        <f t="shared" si="200"/>
        <v>très</v>
      </c>
      <c r="AF311" t="str">
        <f t="shared" si="201"/>
        <v>plutôt bonnes</v>
      </c>
      <c r="AG311" t="str">
        <f t="shared" si="202"/>
        <v>régulièrement</v>
      </c>
      <c r="AH311" t="str">
        <f t="shared" si="203"/>
        <v>très souvent</v>
      </c>
      <c r="AI311" t="str">
        <f t="shared" si="204"/>
        <v>régulièrement</v>
      </c>
      <c r="AJ311" t="str">
        <f t="shared" si="205"/>
        <v>jamais</v>
      </c>
      <c r="AK311" t="str">
        <f t="shared" si="206"/>
        <v>non</v>
      </c>
      <c r="AL311" t="str">
        <f t="shared" si="207"/>
        <v>pas d'asso</v>
      </c>
      <c r="AM311" t="str">
        <f t="shared" si="208"/>
        <v>pas d'asso</v>
      </c>
      <c r="AN311" t="str">
        <f t="shared" si="209"/>
        <v>3-6h</v>
      </c>
      <c r="AO311" t="str">
        <f t="shared" si="210"/>
        <v>rarement</v>
      </c>
      <c r="AP311" t="str">
        <f t="shared" si="211"/>
        <v>plutôt oui</v>
      </c>
      <c r="AQ311" t="str">
        <f t="shared" si="212"/>
        <v>1/semaine</v>
      </c>
      <c r="AR311" t="str">
        <f t="shared" si="213"/>
        <v>régulièrement</v>
      </c>
      <c r="AS311" t="str">
        <f t="shared" si="214"/>
        <v>4-6h</v>
      </c>
      <c r="AT311" t="str">
        <f t="shared" si="215"/>
        <v>très satisfaisante</v>
      </c>
      <c r="AU311" t="str">
        <f t="shared" si="216"/>
        <v>plutôt oui</v>
      </c>
      <c r="AV311" t="str">
        <f t="shared" si="217"/>
        <v>tout à fait</v>
      </c>
      <c r="AW311" t="str">
        <f t="shared" si="218"/>
        <v>tout à fait</v>
      </c>
      <c r="AX311" t="str">
        <f t="shared" si="219"/>
        <v>tout à fait</v>
      </c>
      <c r="AY311" t="str">
        <f t="shared" si="220"/>
        <v>plutôt oui</v>
      </c>
      <c r="AZ311" t="str">
        <f t="shared" si="221"/>
        <v>1A</v>
      </c>
      <c r="BA311" t="str">
        <f t="shared" si="222"/>
        <v>1A</v>
      </c>
      <c r="BB311" t="str">
        <f t="shared" si="223"/>
        <v>classique</v>
      </c>
      <c r="BC311" t="str">
        <f t="shared" si="224"/>
        <v>non</v>
      </c>
      <c r="BD311" t="str">
        <f t="shared" si="225"/>
        <v>post-bac</v>
      </c>
      <c r="BE311" t="str">
        <f t="shared" si="226"/>
        <v>Fr</v>
      </c>
      <c r="BF311" t="str">
        <f t="shared" si="227"/>
        <v>75-100%</v>
      </c>
      <c r="BG311" t="str">
        <f t="shared" si="228"/>
        <v>jsp</v>
      </c>
      <c r="BH311" t="s">
        <v>423</v>
      </c>
      <c r="BI311" t="str">
        <f t="shared" si="229"/>
        <v>aucun</v>
      </c>
      <c r="BJ311" t="s">
        <v>431</v>
      </c>
      <c r="BK311" t="s">
        <v>423</v>
      </c>
      <c r="BL311" t="s">
        <v>423</v>
      </c>
      <c r="BM311" t="s">
        <v>423</v>
      </c>
      <c r="BN311" t="s">
        <v>431</v>
      </c>
      <c r="BO311" t="s">
        <v>423</v>
      </c>
      <c r="BP311" t="s">
        <v>423</v>
      </c>
      <c r="BR311" t="s">
        <v>423</v>
      </c>
      <c r="BS311" t="s">
        <v>423</v>
      </c>
      <c r="BT311" t="s">
        <v>431</v>
      </c>
      <c r="BU311" t="s">
        <v>423</v>
      </c>
      <c r="BV311" t="s">
        <v>431</v>
      </c>
      <c r="BW311" t="s">
        <v>423</v>
      </c>
      <c r="BX311" t="s">
        <v>423</v>
      </c>
      <c r="BY311" t="s">
        <v>423</v>
      </c>
      <c r="BZ311" t="s">
        <v>423</v>
      </c>
      <c r="CA311" t="s">
        <v>432</v>
      </c>
      <c r="CB311" t="s">
        <v>432</v>
      </c>
      <c r="CC311" t="s">
        <v>432</v>
      </c>
      <c r="CD311" t="s">
        <v>432</v>
      </c>
      <c r="CE311" t="s">
        <v>423</v>
      </c>
      <c r="CF311" t="s">
        <v>432</v>
      </c>
      <c r="CG311" t="s">
        <v>432</v>
      </c>
      <c r="CH311" t="s">
        <v>432</v>
      </c>
      <c r="CI311" t="s">
        <v>432</v>
      </c>
      <c r="CJ311" t="s">
        <v>432</v>
      </c>
      <c r="CK311" t="s">
        <v>432</v>
      </c>
      <c r="CL311" t="s">
        <v>432</v>
      </c>
      <c r="CM311" t="s">
        <v>432</v>
      </c>
      <c r="CN311" t="s">
        <v>423</v>
      </c>
      <c r="CO311" t="s">
        <v>432</v>
      </c>
      <c r="CP311" t="s">
        <v>432</v>
      </c>
      <c r="CQ311" t="s">
        <v>432</v>
      </c>
      <c r="CR311" t="s">
        <v>432</v>
      </c>
      <c r="CT311" t="s">
        <v>432</v>
      </c>
      <c r="CU311" t="s">
        <v>423</v>
      </c>
      <c r="CV311" t="s">
        <v>423</v>
      </c>
      <c r="CW311" t="s">
        <v>423</v>
      </c>
      <c r="CX311" t="s">
        <v>431</v>
      </c>
      <c r="CY311" t="s">
        <v>423</v>
      </c>
      <c r="CZ311" t="s">
        <v>423</v>
      </c>
      <c r="DA311" t="s">
        <v>423</v>
      </c>
      <c r="DB311" t="s">
        <v>431</v>
      </c>
      <c r="DC311" t="s">
        <v>423</v>
      </c>
      <c r="DD311" t="s">
        <v>423</v>
      </c>
      <c r="DE311" t="s">
        <v>423</v>
      </c>
      <c r="DF311" t="s">
        <v>431</v>
      </c>
      <c r="DG311" t="s">
        <v>423</v>
      </c>
      <c r="DH311" t="s">
        <v>423</v>
      </c>
      <c r="DI311" t="s">
        <v>423</v>
      </c>
      <c r="DJ311" t="s">
        <v>423</v>
      </c>
      <c r="DK311" t="s">
        <v>431</v>
      </c>
      <c r="DL311" t="s">
        <v>423</v>
      </c>
      <c r="DM311" t="s">
        <v>423</v>
      </c>
      <c r="DN311" t="s">
        <v>423</v>
      </c>
      <c r="DO311" t="s">
        <v>431</v>
      </c>
      <c r="DP311" t="s">
        <v>423</v>
      </c>
      <c r="DQ311" t="s">
        <v>423</v>
      </c>
      <c r="DR311" t="s">
        <v>423</v>
      </c>
      <c r="DS311" t="s">
        <v>423</v>
      </c>
      <c r="DT311" t="s">
        <v>423</v>
      </c>
      <c r="DU311" t="s">
        <v>423</v>
      </c>
      <c r="DV311" t="s">
        <v>423</v>
      </c>
      <c r="DW311" t="s">
        <v>431</v>
      </c>
      <c r="DX311" t="s">
        <v>423</v>
      </c>
      <c r="DY311" t="s">
        <v>423</v>
      </c>
      <c r="DZ311" t="s">
        <v>423</v>
      </c>
      <c r="EA311" t="s">
        <v>431</v>
      </c>
      <c r="EB311" t="s">
        <v>431</v>
      </c>
      <c r="EC311" t="s">
        <v>423</v>
      </c>
      <c r="ED311" t="s">
        <v>423</v>
      </c>
      <c r="EE311" t="s">
        <v>423</v>
      </c>
      <c r="EF311" t="s">
        <v>437</v>
      </c>
      <c r="EG311" t="s">
        <v>434</v>
      </c>
      <c r="EH311" t="s">
        <v>438</v>
      </c>
      <c r="EI311" t="s">
        <v>436</v>
      </c>
      <c r="EJ311" t="s">
        <v>435</v>
      </c>
      <c r="EK311" t="s">
        <v>433</v>
      </c>
      <c r="EL311" t="s">
        <v>425</v>
      </c>
      <c r="EM311" t="s">
        <v>425</v>
      </c>
      <c r="EN311" t="s">
        <v>425</v>
      </c>
      <c r="EO311" t="s">
        <v>428</v>
      </c>
      <c r="EP311" t="s">
        <v>428</v>
      </c>
      <c r="EQ311" t="s">
        <v>428</v>
      </c>
      <c r="ER311" t="s">
        <v>429</v>
      </c>
      <c r="ES311" t="s">
        <v>430</v>
      </c>
      <c r="ET311" t="s">
        <v>430</v>
      </c>
      <c r="EU311" t="s">
        <v>424</v>
      </c>
      <c r="EV311" t="s">
        <v>425</v>
      </c>
      <c r="EW311" t="s">
        <v>425</v>
      </c>
      <c r="EX311" t="s">
        <v>423</v>
      </c>
      <c r="EY311" t="s">
        <v>423</v>
      </c>
      <c r="EZ311" t="s">
        <v>423</v>
      </c>
      <c r="FA311" t="s">
        <v>423</v>
      </c>
      <c r="FB311" t="s">
        <v>431</v>
      </c>
      <c r="FC311" t="s">
        <v>423</v>
      </c>
      <c r="FD311" t="s">
        <v>431</v>
      </c>
      <c r="FE311" t="s">
        <v>423</v>
      </c>
      <c r="FF311" t="s">
        <v>423</v>
      </c>
      <c r="FG311" t="s">
        <v>423</v>
      </c>
      <c r="FH311" t="s">
        <v>423</v>
      </c>
      <c r="FI311" t="s">
        <v>431</v>
      </c>
      <c r="FJ311" t="s">
        <v>423</v>
      </c>
      <c r="FK311" t="s">
        <v>423</v>
      </c>
      <c r="FL311" t="s">
        <v>423</v>
      </c>
      <c r="FM311" t="s">
        <v>431</v>
      </c>
      <c r="FN311" t="s">
        <v>423</v>
      </c>
      <c r="FO311" t="s">
        <v>423</v>
      </c>
      <c r="FP311" t="s">
        <v>431</v>
      </c>
      <c r="FQ311" t="s">
        <v>423</v>
      </c>
      <c r="FR311" t="s">
        <v>423</v>
      </c>
      <c r="FS311" t="s">
        <v>423</v>
      </c>
      <c r="FT311" t="s">
        <v>423</v>
      </c>
      <c r="FU311" t="s">
        <v>431</v>
      </c>
      <c r="FV311" t="s">
        <v>423</v>
      </c>
      <c r="FW311" t="s">
        <v>423</v>
      </c>
      <c r="FX311" t="s">
        <v>423</v>
      </c>
      <c r="FZ311" t="s">
        <v>423</v>
      </c>
      <c r="GB311" t="s">
        <v>423</v>
      </c>
      <c r="GD311" t="s">
        <v>431</v>
      </c>
      <c r="GF311" t="s">
        <v>423</v>
      </c>
      <c r="GG311" t="s">
        <v>432</v>
      </c>
      <c r="GH311" t="s">
        <v>432</v>
      </c>
      <c r="GI311" t="s">
        <v>432</v>
      </c>
      <c r="GJ311" t="s">
        <v>432</v>
      </c>
      <c r="GK311" t="s">
        <v>432</v>
      </c>
      <c r="GL311" t="s">
        <v>432</v>
      </c>
      <c r="GM311" t="s">
        <v>432</v>
      </c>
      <c r="GN311" t="s">
        <v>432</v>
      </c>
      <c r="GO311" t="s">
        <v>432</v>
      </c>
      <c r="GP311" t="s">
        <v>432</v>
      </c>
      <c r="GQ311" t="s">
        <v>432</v>
      </c>
      <c r="GR311" t="s">
        <v>432</v>
      </c>
      <c r="GS311" t="s">
        <v>432</v>
      </c>
      <c r="GT311" t="s">
        <v>432</v>
      </c>
      <c r="GU311" t="s">
        <v>423</v>
      </c>
      <c r="GV311" t="s">
        <v>423</v>
      </c>
      <c r="GW311" t="s">
        <v>431</v>
      </c>
      <c r="GX311" t="s">
        <v>423</v>
      </c>
      <c r="GY311" t="s">
        <v>423</v>
      </c>
      <c r="GZ311" t="s">
        <v>423</v>
      </c>
      <c r="HA311" t="s">
        <v>423</v>
      </c>
      <c r="HB311" t="s">
        <v>431</v>
      </c>
      <c r="HC311" t="s">
        <v>423</v>
      </c>
      <c r="HD311" t="s">
        <v>423</v>
      </c>
      <c r="HE311" t="s">
        <v>431</v>
      </c>
      <c r="HF311" t="s">
        <v>423</v>
      </c>
      <c r="HG311" t="s">
        <v>423</v>
      </c>
      <c r="HH311" t="s">
        <v>423</v>
      </c>
      <c r="HI311" t="s">
        <v>423</v>
      </c>
      <c r="HJ311" t="s">
        <v>431</v>
      </c>
      <c r="HK311" t="s">
        <v>423</v>
      </c>
      <c r="HL311" t="s">
        <v>423</v>
      </c>
      <c r="HM311" t="s">
        <v>423</v>
      </c>
      <c r="HN311" t="s">
        <v>423</v>
      </c>
      <c r="HP311" t="s">
        <v>431</v>
      </c>
      <c r="HR311" t="s">
        <v>423</v>
      </c>
      <c r="HT311" t="s">
        <v>423</v>
      </c>
      <c r="HV311" t="s">
        <v>423</v>
      </c>
      <c r="HW311" t="s">
        <v>423</v>
      </c>
      <c r="HX311" t="s">
        <v>423</v>
      </c>
      <c r="HY311" t="s">
        <v>431</v>
      </c>
      <c r="HZ311" t="s">
        <v>423</v>
      </c>
      <c r="IA311" t="s">
        <v>423</v>
      </c>
      <c r="IB311" t="s">
        <v>431</v>
      </c>
      <c r="IC311" t="s">
        <v>423</v>
      </c>
      <c r="ID311" t="s">
        <v>423</v>
      </c>
      <c r="IE311" t="s">
        <v>423</v>
      </c>
      <c r="IF311" t="s">
        <v>423</v>
      </c>
      <c r="IG311" t="s">
        <v>431</v>
      </c>
      <c r="IH311" t="s">
        <v>423</v>
      </c>
      <c r="II311" t="s">
        <v>423</v>
      </c>
      <c r="IJ311" t="s">
        <v>431</v>
      </c>
      <c r="IK311" t="s">
        <v>423</v>
      </c>
      <c r="IL311" t="s">
        <v>423</v>
      </c>
      <c r="IM311" t="s">
        <v>423</v>
      </c>
      <c r="IN311" t="s">
        <v>431</v>
      </c>
      <c r="IO311" t="s">
        <v>423</v>
      </c>
      <c r="IP311" t="s">
        <v>423</v>
      </c>
      <c r="IQ311" t="s">
        <v>423</v>
      </c>
      <c r="IR311" t="s">
        <v>431</v>
      </c>
      <c r="IS311" t="s">
        <v>423</v>
      </c>
      <c r="IT311" t="s">
        <v>423</v>
      </c>
      <c r="IU311" t="s">
        <v>423</v>
      </c>
      <c r="IV311" t="s">
        <v>423</v>
      </c>
      <c r="IX311" t="s">
        <v>431</v>
      </c>
      <c r="IZ311" t="s">
        <v>423</v>
      </c>
      <c r="JB311" t="s">
        <v>423</v>
      </c>
      <c r="JI311" t="s">
        <v>431</v>
      </c>
      <c r="JJ311" t="s">
        <v>423</v>
      </c>
      <c r="JK311" t="s">
        <v>423</v>
      </c>
      <c r="JL311" t="s">
        <v>423</v>
      </c>
      <c r="JM311" t="s">
        <v>423</v>
      </c>
      <c r="JN311" t="s">
        <v>432</v>
      </c>
      <c r="JO311" t="s">
        <v>432</v>
      </c>
      <c r="JP311" t="s">
        <v>432</v>
      </c>
      <c r="JQ311" t="s">
        <v>432</v>
      </c>
      <c r="JR311" t="s">
        <v>432</v>
      </c>
      <c r="JS311" t="s">
        <v>432</v>
      </c>
      <c r="JT311" t="s">
        <v>432</v>
      </c>
      <c r="JU311" t="s">
        <v>432</v>
      </c>
      <c r="JV311" t="s">
        <v>432</v>
      </c>
      <c r="JW311" t="s">
        <v>432</v>
      </c>
      <c r="JX311" t="s">
        <v>432</v>
      </c>
      <c r="JY311" t="s">
        <v>432</v>
      </c>
      <c r="JZ311" t="s">
        <v>432</v>
      </c>
      <c r="KA311" t="s">
        <v>432</v>
      </c>
      <c r="KB311" t="s">
        <v>432</v>
      </c>
      <c r="KC311" t="s">
        <v>432</v>
      </c>
      <c r="KD311" t="s">
        <v>423</v>
      </c>
      <c r="KE311" t="s">
        <v>423</v>
      </c>
      <c r="KF311" t="s">
        <v>423</v>
      </c>
      <c r="KG311" t="s">
        <v>423</v>
      </c>
      <c r="KH311" t="s">
        <v>423</v>
      </c>
      <c r="KI311" t="s">
        <v>423</v>
      </c>
      <c r="KJ311" t="s">
        <v>423</v>
      </c>
      <c r="KK311" t="s">
        <v>423</v>
      </c>
      <c r="KL311" t="s">
        <v>423</v>
      </c>
      <c r="KM311" t="s">
        <v>423</v>
      </c>
      <c r="KN311" t="s">
        <v>423</v>
      </c>
      <c r="KO311" t="s">
        <v>423</v>
      </c>
      <c r="KP311" t="s">
        <v>423</v>
      </c>
      <c r="KQ311" t="s">
        <v>431</v>
      </c>
      <c r="KR311" t="s">
        <v>423</v>
      </c>
      <c r="KS311" t="s">
        <v>423</v>
      </c>
      <c r="KT311" t="s">
        <v>423</v>
      </c>
      <c r="KU311" t="s">
        <v>423</v>
      </c>
      <c r="KV311" t="s">
        <v>423</v>
      </c>
      <c r="KW311" t="s">
        <v>431</v>
      </c>
      <c r="KY311" t="s">
        <v>431</v>
      </c>
      <c r="KZ311" t="s">
        <v>432</v>
      </c>
      <c r="LA311" t="s">
        <v>432</v>
      </c>
      <c r="LB311" t="s">
        <v>432</v>
      </c>
      <c r="LC311" t="s">
        <v>432</v>
      </c>
      <c r="LD311" t="s">
        <v>432</v>
      </c>
      <c r="LE311" t="s">
        <v>432</v>
      </c>
      <c r="LF311" t="s">
        <v>432</v>
      </c>
      <c r="LG311" t="s">
        <v>432</v>
      </c>
      <c r="LH311" t="s">
        <v>432</v>
      </c>
      <c r="LI311" t="s">
        <v>432</v>
      </c>
      <c r="LK311" t="s">
        <v>431</v>
      </c>
      <c r="LL311" t="s">
        <v>423</v>
      </c>
      <c r="LM311" t="s">
        <v>423</v>
      </c>
      <c r="LN311" t="s">
        <v>423</v>
      </c>
      <c r="LO311" t="s">
        <v>1402</v>
      </c>
      <c r="LP311" t="s">
        <v>432</v>
      </c>
      <c r="LQ311" t="s">
        <v>432</v>
      </c>
      <c r="LR311" t="s">
        <v>432</v>
      </c>
      <c r="LS311" t="s">
        <v>432</v>
      </c>
      <c r="LT311" t="s">
        <v>432</v>
      </c>
      <c r="LU311" t="s">
        <v>423</v>
      </c>
      <c r="LV311" t="s">
        <v>423</v>
      </c>
      <c r="LW311" t="s">
        <v>423</v>
      </c>
      <c r="LX311" t="s">
        <v>423</v>
      </c>
      <c r="LY311" t="s">
        <v>431</v>
      </c>
      <c r="LZ311" t="s">
        <v>423</v>
      </c>
      <c r="MA311" t="s">
        <v>423</v>
      </c>
      <c r="MB311" t="s">
        <v>423</v>
      </c>
      <c r="MC311" t="s">
        <v>423</v>
      </c>
      <c r="MD311" t="s">
        <v>423</v>
      </c>
      <c r="ME311" t="s">
        <v>423</v>
      </c>
      <c r="MF311" t="s">
        <v>423</v>
      </c>
      <c r="MG311" t="s">
        <v>431</v>
      </c>
      <c r="MH311" t="s">
        <v>423</v>
      </c>
      <c r="MI311" t="s">
        <v>423</v>
      </c>
      <c r="MJ311" t="s">
        <v>423</v>
      </c>
      <c r="MK311" t="s">
        <v>423</v>
      </c>
      <c r="ML311" t="s">
        <v>431</v>
      </c>
      <c r="MN311">
        <v>366.44</v>
      </c>
      <c r="MO311">
        <v>53.98</v>
      </c>
      <c r="NE311">
        <v>124.35</v>
      </c>
      <c r="NT311">
        <v>78.25</v>
      </c>
      <c r="OJ311">
        <v>29.07</v>
      </c>
      <c r="OT311">
        <v>80.790000000000006</v>
      </c>
    </row>
    <row r="312" spans="1:410" ht="12.75" customHeight="1" x14ac:dyDescent="0.2">
      <c r="A312">
        <v>387</v>
      </c>
      <c r="B312" t="str">
        <f t="shared" si="184"/>
        <v>0-5min</v>
      </c>
      <c r="C312" t="str">
        <f t="shared" si="185"/>
        <v>seul</v>
      </c>
      <c r="D312" t="str">
        <f t="shared" si="186"/>
        <v>10-20m2</v>
      </c>
      <c r="E312" t="str">
        <f t="shared" si="187"/>
        <v>tout à fait</v>
      </c>
      <c r="F312" t="str">
        <f t="shared" si="188"/>
        <v>aucune</v>
      </c>
      <c r="G312" t="str">
        <f t="shared" si="189"/>
        <v>non</v>
      </c>
      <c r="H312" t="str">
        <f t="shared" si="190"/>
        <v>non</v>
      </c>
      <c r="I312" t="s">
        <v>423</v>
      </c>
      <c r="J312" t="str">
        <f t="shared" si="191"/>
        <v>parfois</v>
      </c>
      <c r="K312" t="str">
        <f t="shared" si="192"/>
        <v>parfois</v>
      </c>
      <c r="L312" t="str">
        <f t="shared" si="193"/>
        <v>plutôt oui</v>
      </c>
      <c r="M312" t="str">
        <f t="shared" si="194"/>
        <v>1-2h</v>
      </c>
      <c r="N312" t="str">
        <f t="shared" si="195"/>
        <v>+8h</v>
      </c>
      <c r="O312" t="str">
        <f t="shared" si="196"/>
        <v>souvent</v>
      </c>
      <c r="P312" t="str">
        <f t="shared" si="197"/>
        <v>souvent</v>
      </c>
      <c r="Q312" t="str">
        <f t="shared" si="198"/>
        <v>parfois</v>
      </c>
      <c r="R312" t="s">
        <v>430</v>
      </c>
      <c r="S312" t="s">
        <v>425</v>
      </c>
      <c r="T312" t="s">
        <v>425</v>
      </c>
      <c r="U312" t="s">
        <v>428</v>
      </c>
      <c r="V312" t="s">
        <v>440</v>
      </c>
      <c r="W312" t="s">
        <v>428</v>
      </c>
      <c r="X312" t="s">
        <v>430</v>
      </c>
      <c r="Y312" t="s">
        <v>430</v>
      </c>
      <c r="Z312" t="s">
        <v>430</v>
      </c>
      <c r="AA312" t="s">
        <v>425</v>
      </c>
      <c r="AB312" t="s">
        <v>425</v>
      </c>
      <c r="AC312" t="s">
        <v>425</v>
      </c>
      <c r="AD312" t="str">
        <f t="shared" si="199"/>
        <v>1 semaine avant</v>
      </c>
      <c r="AE312" t="str">
        <f t="shared" si="200"/>
        <v>plutôt oui</v>
      </c>
      <c r="AF312" t="str">
        <f t="shared" si="201"/>
        <v>plutôt bonnes</v>
      </c>
      <c r="AG312" t="str">
        <f t="shared" si="202"/>
        <v>parfois</v>
      </c>
      <c r="AH312" t="str">
        <f t="shared" si="203"/>
        <v>régulièrement</v>
      </c>
      <c r="AI312" t="str">
        <f t="shared" si="204"/>
        <v>parfois</v>
      </c>
      <c r="AJ312" t="str">
        <f t="shared" si="205"/>
        <v>parfois</v>
      </c>
      <c r="AK312" t="str">
        <f t="shared" si="206"/>
        <v>non</v>
      </c>
      <c r="AL312" t="str">
        <f t="shared" si="207"/>
        <v>pas d'asso</v>
      </c>
      <c r="AM312" t="str">
        <f t="shared" si="208"/>
        <v>pas d'asso</v>
      </c>
      <c r="AN312" t="str">
        <f t="shared" si="209"/>
        <v>1-3h</v>
      </c>
      <c r="AO312" t="str">
        <f t="shared" si="210"/>
        <v>1/mois</v>
      </c>
      <c r="AP312" t="str">
        <f t="shared" si="211"/>
        <v>tout à fait</v>
      </c>
      <c r="AQ312" t="str">
        <f t="shared" si="212"/>
        <v>1/semaine</v>
      </c>
      <c r="AR312" t="str">
        <f t="shared" si="213"/>
        <v>régulièrement</v>
      </c>
      <c r="AS312" t="str">
        <f t="shared" si="214"/>
        <v>1-2h</v>
      </c>
      <c r="AT312" t="str">
        <f t="shared" si="215"/>
        <v>plutôt insatisfaisante</v>
      </c>
      <c r="AU312" t="str">
        <f t="shared" si="216"/>
        <v>plutôt oui</v>
      </c>
      <c r="AV312" t="str">
        <f t="shared" si="217"/>
        <v>tout à fait</v>
      </c>
      <c r="AW312" t="str">
        <f t="shared" si="218"/>
        <v>plutôt oui</v>
      </c>
      <c r="AX312" t="str">
        <f t="shared" si="219"/>
        <v>plutôt oui</v>
      </c>
      <c r="AY312" t="str">
        <f t="shared" si="220"/>
        <v>plutôt oui</v>
      </c>
      <c r="AZ312" t="str">
        <f t="shared" si="221"/>
        <v>1A</v>
      </c>
      <c r="BA312" t="str">
        <f t="shared" si="222"/>
        <v>1A</v>
      </c>
      <c r="BB312" t="str">
        <f t="shared" si="223"/>
        <v>classique</v>
      </c>
      <c r="BC312" t="str">
        <f t="shared" si="224"/>
        <v>oui</v>
      </c>
      <c r="BD312" t="str">
        <f t="shared" si="225"/>
        <v>post-bac</v>
      </c>
      <c r="BE312" t="str">
        <f t="shared" si="226"/>
        <v>Fr</v>
      </c>
      <c r="BF312" t="str">
        <f t="shared" si="227"/>
        <v>amenag</v>
      </c>
      <c r="BG312" t="str">
        <f t="shared" si="228"/>
        <v>jsp</v>
      </c>
      <c r="BH312" t="s">
        <v>423</v>
      </c>
      <c r="BI312" t="str">
        <f t="shared" si="229"/>
        <v>aucun</v>
      </c>
      <c r="BJ312" t="s">
        <v>431</v>
      </c>
      <c r="BK312" t="s">
        <v>423</v>
      </c>
      <c r="BL312" t="s">
        <v>423</v>
      </c>
      <c r="BM312" t="s">
        <v>423</v>
      </c>
      <c r="BN312" t="s">
        <v>431</v>
      </c>
      <c r="BO312" t="s">
        <v>423</v>
      </c>
      <c r="BP312" t="s">
        <v>423</v>
      </c>
      <c r="BR312" t="s">
        <v>423</v>
      </c>
      <c r="BS312" t="s">
        <v>431</v>
      </c>
      <c r="BT312" t="s">
        <v>423</v>
      </c>
      <c r="BU312" t="s">
        <v>423</v>
      </c>
      <c r="BV312" t="s">
        <v>431</v>
      </c>
      <c r="BW312" t="s">
        <v>423</v>
      </c>
      <c r="BX312" t="s">
        <v>423</v>
      </c>
      <c r="BY312" t="s">
        <v>423</v>
      </c>
      <c r="BZ312" t="s">
        <v>423</v>
      </c>
      <c r="CA312" t="s">
        <v>432</v>
      </c>
      <c r="CB312" t="s">
        <v>432</v>
      </c>
      <c r="CC312" t="s">
        <v>432</v>
      </c>
      <c r="CD312" t="s">
        <v>432</v>
      </c>
      <c r="CE312" t="s">
        <v>423</v>
      </c>
      <c r="CF312" t="s">
        <v>432</v>
      </c>
      <c r="CG312" t="s">
        <v>432</v>
      </c>
      <c r="CH312" t="s">
        <v>432</v>
      </c>
      <c r="CI312" t="s">
        <v>432</v>
      </c>
      <c r="CJ312" t="s">
        <v>432</v>
      </c>
      <c r="CK312" t="s">
        <v>432</v>
      </c>
      <c r="CL312" t="s">
        <v>432</v>
      </c>
      <c r="CM312" t="s">
        <v>432</v>
      </c>
      <c r="CN312" t="s">
        <v>423</v>
      </c>
      <c r="CO312" t="s">
        <v>432</v>
      </c>
      <c r="CP312" t="s">
        <v>432</v>
      </c>
      <c r="CQ312" t="s">
        <v>432</v>
      </c>
      <c r="CR312" t="s">
        <v>432</v>
      </c>
      <c r="CT312" t="s">
        <v>432</v>
      </c>
      <c r="CU312" t="s">
        <v>423</v>
      </c>
      <c r="CV312" t="s">
        <v>423</v>
      </c>
      <c r="CW312" t="s">
        <v>423</v>
      </c>
      <c r="CX312" t="s">
        <v>431</v>
      </c>
      <c r="CY312" t="s">
        <v>423</v>
      </c>
      <c r="CZ312" t="s">
        <v>423</v>
      </c>
      <c r="DA312" t="s">
        <v>423</v>
      </c>
      <c r="DB312" t="s">
        <v>431</v>
      </c>
      <c r="DC312" t="s">
        <v>423</v>
      </c>
      <c r="DD312" t="s">
        <v>423</v>
      </c>
      <c r="DE312" t="s">
        <v>431</v>
      </c>
      <c r="DF312" t="s">
        <v>423</v>
      </c>
      <c r="DG312" t="s">
        <v>423</v>
      </c>
      <c r="DH312" t="s">
        <v>423</v>
      </c>
      <c r="DI312" t="s">
        <v>423</v>
      </c>
      <c r="DJ312" t="s">
        <v>431</v>
      </c>
      <c r="DK312" t="s">
        <v>423</v>
      </c>
      <c r="DL312" t="s">
        <v>423</v>
      </c>
      <c r="DM312" t="s">
        <v>431</v>
      </c>
      <c r="DN312" t="s">
        <v>423</v>
      </c>
      <c r="DO312" t="s">
        <v>423</v>
      </c>
      <c r="DP312" t="s">
        <v>423</v>
      </c>
      <c r="DQ312" t="s">
        <v>423</v>
      </c>
      <c r="DR312" t="s">
        <v>423</v>
      </c>
      <c r="DS312" t="s">
        <v>423</v>
      </c>
      <c r="DT312" t="s">
        <v>423</v>
      </c>
      <c r="DU312" t="s">
        <v>431</v>
      </c>
      <c r="DV312" t="s">
        <v>423</v>
      </c>
      <c r="DW312" t="s">
        <v>423</v>
      </c>
      <c r="DX312" t="s">
        <v>423</v>
      </c>
      <c r="DY312" t="s">
        <v>431</v>
      </c>
      <c r="DZ312" t="s">
        <v>423</v>
      </c>
      <c r="EA312" t="s">
        <v>423</v>
      </c>
      <c r="EB312" t="s">
        <v>423</v>
      </c>
      <c r="EC312" t="s">
        <v>423</v>
      </c>
      <c r="ED312" t="s">
        <v>431</v>
      </c>
      <c r="EE312" t="s">
        <v>423</v>
      </c>
      <c r="EF312" t="s">
        <v>434</v>
      </c>
      <c r="EG312" t="s">
        <v>437</v>
      </c>
      <c r="EH312" t="s">
        <v>435</v>
      </c>
      <c r="EI312" t="s">
        <v>438</v>
      </c>
      <c r="EJ312" t="s">
        <v>436</v>
      </c>
      <c r="EK312" t="s">
        <v>433</v>
      </c>
      <c r="EL312" t="s">
        <v>430</v>
      </c>
      <c r="EM312" t="s">
        <v>425</v>
      </c>
      <c r="EN312" t="s">
        <v>425</v>
      </c>
      <c r="EO312" t="s">
        <v>428</v>
      </c>
      <c r="EP312" t="s">
        <v>440</v>
      </c>
      <c r="EQ312" t="s">
        <v>428</v>
      </c>
      <c r="ER312" t="s">
        <v>430</v>
      </c>
      <c r="ES312" t="s">
        <v>430</v>
      </c>
      <c r="ET312" t="s">
        <v>430</v>
      </c>
      <c r="EU312" t="s">
        <v>425</v>
      </c>
      <c r="EV312" t="s">
        <v>425</v>
      </c>
      <c r="EW312" t="s">
        <v>425</v>
      </c>
      <c r="EX312" t="s">
        <v>423</v>
      </c>
      <c r="EY312" t="s">
        <v>423</v>
      </c>
      <c r="EZ312" t="s">
        <v>423</v>
      </c>
      <c r="FA312" t="s">
        <v>431</v>
      </c>
      <c r="FB312" t="s">
        <v>423</v>
      </c>
      <c r="FC312" t="s">
        <v>423</v>
      </c>
      <c r="FD312" t="s">
        <v>423</v>
      </c>
      <c r="FE312" t="s">
        <v>431</v>
      </c>
      <c r="FF312" t="s">
        <v>423</v>
      </c>
      <c r="FG312" t="s">
        <v>423</v>
      </c>
      <c r="FH312" t="s">
        <v>423</v>
      </c>
      <c r="FI312" t="s">
        <v>431</v>
      </c>
      <c r="FJ312" t="s">
        <v>423</v>
      </c>
      <c r="FK312" t="s">
        <v>423</v>
      </c>
      <c r="FL312" t="s">
        <v>423</v>
      </c>
      <c r="FM312" t="s">
        <v>423</v>
      </c>
      <c r="FN312" t="s">
        <v>431</v>
      </c>
      <c r="FO312" t="s">
        <v>423</v>
      </c>
      <c r="FP312" t="s">
        <v>423</v>
      </c>
      <c r="FQ312" t="s">
        <v>431</v>
      </c>
      <c r="FR312" t="s">
        <v>423</v>
      </c>
      <c r="FS312" t="s">
        <v>423</v>
      </c>
      <c r="FT312" t="s">
        <v>423</v>
      </c>
      <c r="FU312" t="s">
        <v>423</v>
      </c>
      <c r="FV312" t="s">
        <v>431</v>
      </c>
      <c r="FW312" t="s">
        <v>423</v>
      </c>
      <c r="FX312" t="s">
        <v>423</v>
      </c>
      <c r="FZ312" t="s">
        <v>423</v>
      </c>
      <c r="GB312" t="s">
        <v>431</v>
      </c>
      <c r="GD312" t="s">
        <v>423</v>
      </c>
      <c r="GF312" t="s">
        <v>423</v>
      </c>
      <c r="GG312" t="s">
        <v>432</v>
      </c>
      <c r="GH312" t="s">
        <v>432</v>
      </c>
      <c r="GI312" t="s">
        <v>432</v>
      </c>
      <c r="GJ312" t="s">
        <v>432</v>
      </c>
      <c r="GK312" t="s">
        <v>432</v>
      </c>
      <c r="GL312" t="s">
        <v>432</v>
      </c>
      <c r="GM312" t="s">
        <v>432</v>
      </c>
      <c r="GN312" t="s">
        <v>432</v>
      </c>
      <c r="GO312" t="s">
        <v>432</v>
      </c>
      <c r="GP312" t="s">
        <v>432</v>
      </c>
      <c r="GQ312" t="s">
        <v>432</v>
      </c>
      <c r="GR312" t="s">
        <v>432</v>
      </c>
      <c r="GS312" t="s">
        <v>432</v>
      </c>
      <c r="GT312" t="s">
        <v>432</v>
      </c>
      <c r="GU312" t="s">
        <v>423</v>
      </c>
      <c r="GV312" t="s">
        <v>423</v>
      </c>
      <c r="GW312" t="s">
        <v>423</v>
      </c>
      <c r="GX312" t="s">
        <v>431</v>
      </c>
      <c r="GY312" t="s">
        <v>423</v>
      </c>
      <c r="GZ312" t="s">
        <v>423</v>
      </c>
      <c r="HA312" t="s">
        <v>431</v>
      </c>
      <c r="HB312" t="s">
        <v>423</v>
      </c>
      <c r="HC312" t="s">
        <v>423</v>
      </c>
      <c r="HD312" t="s">
        <v>431</v>
      </c>
      <c r="HE312" t="s">
        <v>423</v>
      </c>
      <c r="HF312" t="s">
        <v>423</v>
      </c>
      <c r="HG312" t="s">
        <v>423</v>
      </c>
      <c r="HH312" t="s">
        <v>423</v>
      </c>
      <c r="HI312" t="s">
        <v>423</v>
      </c>
      <c r="HJ312" t="s">
        <v>431</v>
      </c>
      <c r="HK312" t="s">
        <v>423</v>
      </c>
      <c r="HL312" t="s">
        <v>423</v>
      </c>
      <c r="HM312" t="s">
        <v>423</v>
      </c>
      <c r="HN312" t="s">
        <v>423</v>
      </c>
      <c r="HP312" t="s">
        <v>431</v>
      </c>
      <c r="HQ312" t="s">
        <v>1403</v>
      </c>
      <c r="HR312" t="s">
        <v>423</v>
      </c>
      <c r="HT312" t="s">
        <v>423</v>
      </c>
      <c r="HV312" t="s">
        <v>423</v>
      </c>
      <c r="HW312" t="s">
        <v>431</v>
      </c>
      <c r="HX312" t="s">
        <v>423</v>
      </c>
      <c r="HY312" t="s">
        <v>423</v>
      </c>
      <c r="HZ312" t="s">
        <v>423</v>
      </c>
      <c r="IA312" t="s">
        <v>423</v>
      </c>
      <c r="IB312" t="s">
        <v>423</v>
      </c>
      <c r="IC312" t="s">
        <v>423</v>
      </c>
      <c r="ID312" t="s">
        <v>431</v>
      </c>
      <c r="IE312" t="s">
        <v>423</v>
      </c>
      <c r="IF312" t="s">
        <v>423</v>
      </c>
      <c r="IG312" t="s">
        <v>431</v>
      </c>
      <c r="IH312" t="s">
        <v>423</v>
      </c>
      <c r="II312" t="s">
        <v>423</v>
      </c>
      <c r="IJ312" t="s">
        <v>431</v>
      </c>
      <c r="IK312" t="s">
        <v>423</v>
      </c>
      <c r="IL312" t="s">
        <v>423</v>
      </c>
      <c r="IM312" t="s">
        <v>423</v>
      </c>
      <c r="IN312" t="s">
        <v>423</v>
      </c>
      <c r="IO312" t="s">
        <v>431</v>
      </c>
      <c r="IP312" t="s">
        <v>423</v>
      </c>
      <c r="IQ312" t="s">
        <v>423</v>
      </c>
      <c r="IR312" t="s">
        <v>423</v>
      </c>
      <c r="IS312" t="s">
        <v>431</v>
      </c>
      <c r="IT312" t="s">
        <v>423</v>
      </c>
      <c r="IU312" t="s">
        <v>423</v>
      </c>
      <c r="IV312" t="s">
        <v>423</v>
      </c>
      <c r="IX312" t="s">
        <v>431</v>
      </c>
      <c r="IZ312" t="s">
        <v>423</v>
      </c>
      <c r="JB312" t="s">
        <v>423</v>
      </c>
      <c r="JD312" t="s">
        <v>1404</v>
      </c>
      <c r="JE312" t="s">
        <v>1405</v>
      </c>
      <c r="JF312" s="1" t="s">
        <v>1406</v>
      </c>
      <c r="JG312" t="s">
        <v>1407</v>
      </c>
      <c r="JH312" s="1" t="s">
        <v>1408</v>
      </c>
      <c r="JI312" t="s">
        <v>431</v>
      </c>
      <c r="JJ312" t="s">
        <v>423</v>
      </c>
      <c r="JK312" t="s">
        <v>423</v>
      </c>
      <c r="JL312" t="s">
        <v>423</v>
      </c>
      <c r="JM312" t="s">
        <v>423</v>
      </c>
      <c r="JN312" t="s">
        <v>432</v>
      </c>
      <c r="JO312" t="s">
        <v>432</v>
      </c>
      <c r="JP312" t="s">
        <v>432</v>
      </c>
      <c r="JQ312" t="s">
        <v>432</v>
      </c>
      <c r="JR312" t="s">
        <v>432</v>
      </c>
      <c r="JS312" t="s">
        <v>432</v>
      </c>
      <c r="JT312" t="s">
        <v>432</v>
      </c>
      <c r="JU312" t="s">
        <v>432</v>
      </c>
      <c r="JV312" t="s">
        <v>432</v>
      </c>
      <c r="JW312" t="s">
        <v>432</v>
      </c>
      <c r="JX312" t="s">
        <v>432</v>
      </c>
      <c r="JY312" t="s">
        <v>432</v>
      </c>
      <c r="JZ312" t="s">
        <v>432</v>
      </c>
      <c r="KA312" t="s">
        <v>432</v>
      </c>
      <c r="KB312" t="s">
        <v>432</v>
      </c>
      <c r="KC312" t="s">
        <v>432</v>
      </c>
      <c r="KD312" t="s">
        <v>423</v>
      </c>
      <c r="KE312" t="s">
        <v>423</v>
      </c>
      <c r="KF312" t="s">
        <v>423</v>
      </c>
      <c r="KG312" t="s">
        <v>423</v>
      </c>
      <c r="KH312" t="s">
        <v>423</v>
      </c>
      <c r="KI312" t="s">
        <v>423</v>
      </c>
      <c r="KJ312" t="s">
        <v>423</v>
      </c>
      <c r="KK312" t="s">
        <v>423</v>
      </c>
      <c r="KL312" t="s">
        <v>423</v>
      </c>
      <c r="KM312" t="s">
        <v>423</v>
      </c>
      <c r="KN312" t="s">
        <v>423</v>
      </c>
      <c r="KO312" t="s">
        <v>423</v>
      </c>
      <c r="KP312" t="s">
        <v>423</v>
      </c>
      <c r="KQ312" t="s">
        <v>431</v>
      </c>
      <c r="KR312" t="s">
        <v>431</v>
      </c>
      <c r="KS312" t="s">
        <v>423</v>
      </c>
      <c r="KT312" t="s">
        <v>423</v>
      </c>
      <c r="KU312" t="s">
        <v>423</v>
      </c>
      <c r="KV312" t="s">
        <v>423</v>
      </c>
      <c r="KW312" t="s">
        <v>423</v>
      </c>
      <c r="KY312" t="s">
        <v>431</v>
      </c>
      <c r="KZ312" t="s">
        <v>432</v>
      </c>
      <c r="LA312" t="s">
        <v>432</v>
      </c>
      <c r="LB312" t="s">
        <v>432</v>
      </c>
      <c r="LC312" t="s">
        <v>432</v>
      </c>
      <c r="LD312" t="s">
        <v>432</v>
      </c>
      <c r="LE312" t="s">
        <v>432</v>
      </c>
      <c r="LF312" t="s">
        <v>432</v>
      </c>
      <c r="LG312" t="s">
        <v>432</v>
      </c>
      <c r="LH312" t="s">
        <v>432</v>
      </c>
      <c r="LI312" t="s">
        <v>432</v>
      </c>
      <c r="LK312" t="s">
        <v>431</v>
      </c>
      <c r="LL312" t="s">
        <v>423</v>
      </c>
      <c r="LM312" t="s">
        <v>423</v>
      </c>
      <c r="LN312" t="s">
        <v>423</v>
      </c>
      <c r="LO312" t="s">
        <v>439</v>
      </c>
      <c r="LP312" t="s">
        <v>432</v>
      </c>
      <c r="LQ312" t="s">
        <v>432</v>
      </c>
      <c r="LR312" t="s">
        <v>432</v>
      </c>
      <c r="LS312" t="s">
        <v>432</v>
      </c>
      <c r="LT312" t="s">
        <v>432</v>
      </c>
      <c r="LU312" t="s">
        <v>423</v>
      </c>
      <c r="LV312" t="s">
        <v>423</v>
      </c>
      <c r="LW312" t="s">
        <v>423</v>
      </c>
      <c r="LX312" t="s">
        <v>423</v>
      </c>
      <c r="LY312" t="s">
        <v>423</v>
      </c>
      <c r="LZ312" t="s">
        <v>423</v>
      </c>
      <c r="MA312" t="s">
        <v>431</v>
      </c>
      <c r="MB312" t="s">
        <v>423</v>
      </c>
      <c r="MC312" t="s">
        <v>423</v>
      </c>
      <c r="MD312" t="s">
        <v>423</v>
      </c>
      <c r="ME312" t="s">
        <v>423</v>
      </c>
      <c r="MF312" t="s">
        <v>423</v>
      </c>
      <c r="MG312" t="s">
        <v>431</v>
      </c>
      <c r="MH312" t="s">
        <v>423</v>
      </c>
      <c r="MI312" t="s">
        <v>423</v>
      </c>
      <c r="MJ312" t="s">
        <v>423</v>
      </c>
      <c r="MK312" t="s">
        <v>423</v>
      </c>
      <c r="ML312" t="s">
        <v>431</v>
      </c>
      <c r="MM312" t="s">
        <v>1329</v>
      </c>
      <c r="MN312">
        <v>911</v>
      </c>
      <c r="MO312">
        <v>64.28</v>
      </c>
      <c r="NE312">
        <v>216.77</v>
      </c>
      <c r="NT312">
        <v>140.86000000000001</v>
      </c>
      <c r="OJ312">
        <v>374.48</v>
      </c>
      <c r="OT312">
        <v>114.61</v>
      </c>
    </row>
    <row r="313" spans="1:410" ht="12.75" customHeight="1" x14ac:dyDescent="0.2">
      <c r="A313">
        <v>388</v>
      </c>
      <c r="B313" t="str">
        <f t="shared" si="184"/>
        <v>5-15min</v>
      </c>
      <c r="C313" t="str">
        <f t="shared" si="185"/>
        <v>seul</v>
      </c>
      <c r="D313" t="str">
        <f t="shared" si="186"/>
        <v>10-20m2</v>
      </c>
      <c r="E313" t="str">
        <f t="shared" si="187"/>
        <v>tout à fait</v>
      </c>
      <c r="F313" t="str">
        <f t="shared" si="188"/>
        <v>aucune</v>
      </c>
      <c r="G313" t="str">
        <f t="shared" si="189"/>
        <v>non</v>
      </c>
      <c r="H313" t="str">
        <f t="shared" si="190"/>
        <v>non</v>
      </c>
      <c r="I313" t="s">
        <v>423</v>
      </c>
      <c r="J313" t="str">
        <f t="shared" si="191"/>
        <v>souvent</v>
      </c>
      <c r="K313" t="str">
        <f t="shared" si="192"/>
        <v>parfois</v>
      </c>
      <c r="L313" t="str">
        <f t="shared" si="193"/>
        <v>plutôt oui</v>
      </c>
      <c r="M313" t="str">
        <f t="shared" si="194"/>
        <v>2-4h</v>
      </c>
      <c r="N313" t="str">
        <f t="shared" si="195"/>
        <v>+8h</v>
      </c>
      <c r="O313" t="str">
        <f t="shared" si="196"/>
        <v>souvent</v>
      </c>
      <c r="P313" t="str">
        <f t="shared" si="197"/>
        <v>parfois</v>
      </c>
      <c r="Q313" t="str">
        <f t="shared" si="198"/>
        <v>toujours</v>
      </c>
      <c r="R313" t="s">
        <v>424</v>
      </c>
      <c r="S313" t="s">
        <v>425</v>
      </c>
      <c r="T313" t="s">
        <v>425</v>
      </c>
      <c r="U313" t="s">
        <v>427</v>
      </c>
      <c r="V313" t="s">
        <v>428</v>
      </c>
      <c r="W313" t="s">
        <v>440</v>
      </c>
      <c r="X313" t="s">
        <v>424</v>
      </c>
      <c r="Y313" t="s">
        <v>424</v>
      </c>
      <c r="Z313" t="s">
        <v>424</v>
      </c>
      <c r="AA313" t="s">
        <v>425</v>
      </c>
      <c r="AB313" t="s">
        <v>425</v>
      </c>
      <c r="AC313" t="s">
        <v>425</v>
      </c>
      <c r="AD313" t="str">
        <f t="shared" si="199"/>
        <v>1 semaine avant</v>
      </c>
      <c r="AE313" t="str">
        <f t="shared" si="200"/>
        <v>plutôt oui</v>
      </c>
      <c r="AF313" t="str">
        <f t="shared" si="201"/>
        <v>très bonnes</v>
      </c>
      <c r="AG313" t="str">
        <f t="shared" si="202"/>
        <v>parfois</v>
      </c>
      <c r="AH313" t="str">
        <f t="shared" si="203"/>
        <v>très souvent</v>
      </c>
      <c r="AI313" t="str">
        <f t="shared" si="204"/>
        <v>régulièrement</v>
      </c>
      <c r="AJ313" t="str">
        <f t="shared" si="205"/>
        <v>jamais</v>
      </c>
      <c r="AK313" t="str">
        <f t="shared" si="206"/>
        <v>non</v>
      </c>
      <c r="AL313" t="str">
        <f t="shared" si="207"/>
        <v>pas d'asso</v>
      </c>
      <c r="AM313" t="str">
        <f t="shared" si="208"/>
        <v>pas d'asso</v>
      </c>
      <c r="AN313" t="str">
        <f t="shared" si="209"/>
        <v>3-6h</v>
      </c>
      <c r="AO313" t="str">
        <f t="shared" si="210"/>
        <v>rarement</v>
      </c>
      <c r="AP313" t="str">
        <f t="shared" si="211"/>
        <v>plutôt non</v>
      </c>
      <c r="AQ313" t="str">
        <f t="shared" si="212"/>
        <v>plusieurs fois/semaine</v>
      </c>
      <c r="AR313" t="str">
        <f t="shared" si="213"/>
        <v>régulièrement</v>
      </c>
      <c r="AS313" t="str">
        <f t="shared" si="214"/>
        <v>2-4h</v>
      </c>
      <c r="AT313" t="str">
        <f t="shared" si="215"/>
        <v>plutôt insatisfaisante</v>
      </c>
      <c r="AU313" t="str">
        <f t="shared" si="216"/>
        <v>tout à fait</v>
      </c>
      <c r="AV313" t="str">
        <f t="shared" si="217"/>
        <v>plutôt oui</v>
      </c>
      <c r="AW313" t="str">
        <f t="shared" si="218"/>
        <v>plutôt oui</v>
      </c>
      <c r="AX313" t="str">
        <f t="shared" si="219"/>
        <v>tout à fait</v>
      </c>
      <c r="AY313" t="str">
        <f t="shared" si="220"/>
        <v>tout à fait</v>
      </c>
      <c r="AZ313" t="str">
        <f t="shared" si="221"/>
        <v>2A</v>
      </c>
      <c r="BA313" t="str">
        <f t="shared" si="222"/>
        <v>IC</v>
      </c>
      <c r="BB313" t="str">
        <f t="shared" si="223"/>
        <v>classique</v>
      </c>
      <c r="BC313" t="str">
        <f t="shared" si="224"/>
        <v>non</v>
      </c>
      <c r="BD313" t="str">
        <f t="shared" si="225"/>
        <v>post-bac</v>
      </c>
      <c r="BE313" t="str">
        <f t="shared" si="226"/>
        <v>Fr</v>
      </c>
      <c r="BF313" t="str">
        <f t="shared" si="227"/>
        <v>50-75%</v>
      </c>
      <c r="BG313" t="str">
        <f t="shared" si="228"/>
        <v>50-75%</v>
      </c>
      <c r="BH313" t="s">
        <v>423</v>
      </c>
      <c r="BI313" t="str">
        <f t="shared" si="229"/>
        <v>aucun</v>
      </c>
      <c r="BJ313" t="s">
        <v>423</v>
      </c>
      <c r="BK313" t="s">
        <v>431</v>
      </c>
      <c r="BL313" t="s">
        <v>423</v>
      </c>
      <c r="BM313" t="s">
        <v>423</v>
      </c>
      <c r="BN313" t="s">
        <v>431</v>
      </c>
      <c r="BO313" t="s">
        <v>423</v>
      </c>
      <c r="BP313" t="s">
        <v>423</v>
      </c>
      <c r="BR313" t="s">
        <v>423</v>
      </c>
      <c r="BS313" t="s">
        <v>431</v>
      </c>
      <c r="BT313" t="s">
        <v>423</v>
      </c>
      <c r="BU313" t="s">
        <v>423</v>
      </c>
      <c r="BV313" t="s">
        <v>431</v>
      </c>
      <c r="BW313" t="s">
        <v>423</v>
      </c>
      <c r="BX313" t="s">
        <v>423</v>
      </c>
      <c r="BY313" t="s">
        <v>423</v>
      </c>
      <c r="BZ313" t="s">
        <v>423</v>
      </c>
      <c r="CA313" t="s">
        <v>432</v>
      </c>
      <c r="CB313" t="s">
        <v>432</v>
      </c>
      <c r="CC313" t="s">
        <v>432</v>
      </c>
      <c r="CD313" t="s">
        <v>432</v>
      </c>
      <c r="CE313" t="s">
        <v>423</v>
      </c>
      <c r="CF313" t="s">
        <v>432</v>
      </c>
      <c r="CG313" t="s">
        <v>432</v>
      </c>
      <c r="CH313" t="s">
        <v>432</v>
      </c>
      <c r="CI313" t="s">
        <v>432</v>
      </c>
      <c r="CJ313" t="s">
        <v>432</v>
      </c>
      <c r="CK313" t="s">
        <v>432</v>
      </c>
      <c r="CL313" t="s">
        <v>432</v>
      </c>
      <c r="CM313" t="s">
        <v>432</v>
      </c>
      <c r="CN313" t="s">
        <v>423</v>
      </c>
      <c r="CO313" t="s">
        <v>432</v>
      </c>
      <c r="CP313" t="s">
        <v>432</v>
      </c>
      <c r="CQ313" t="s">
        <v>432</v>
      </c>
      <c r="CR313" t="s">
        <v>432</v>
      </c>
      <c r="CT313" t="s">
        <v>432</v>
      </c>
      <c r="CU313" t="s">
        <v>423</v>
      </c>
      <c r="CV313" t="s">
        <v>423</v>
      </c>
      <c r="CW313" t="s">
        <v>431</v>
      </c>
      <c r="CX313" t="s">
        <v>423</v>
      </c>
      <c r="CY313" t="s">
        <v>423</v>
      </c>
      <c r="CZ313" t="s">
        <v>423</v>
      </c>
      <c r="DA313" t="s">
        <v>423</v>
      </c>
      <c r="DB313" t="s">
        <v>431</v>
      </c>
      <c r="DC313" t="s">
        <v>423</v>
      </c>
      <c r="DD313" t="s">
        <v>423</v>
      </c>
      <c r="DE313" t="s">
        <v>431</v>
      </c>
      <c r="DF313" t="s">
        <v>423</v>
      </c>
      <c r="DG313" t="s">
        <v>423</v>
      </c>
      <c r="DH313" t="s">
        <v>423</v>
      </c>
      <c r="DI313" t="s">
        <v>431</v>
      </c>
      <c r="DJ313" t="s">
        <v>423</v>
      </c>
      <c r="DK313" t="s">
        <v>423</v>
      </c>
      <c r="DL313" t="s">
        <v>423</v>
      </c>
      <c r="DM313" t="s">
        <v>431</v>
      </c>
      <c r="DN313" t="s">
        <v>423</v>
      </c>
      <c r="DO313" t="s">
        <v>423</v>
      </c>
      <c r="DP313" t="s">
        <v>423</v>
      </c>
      <c r="DQ313" t="s">
        <v>423</v>
      </c>
      <c r="DR313" t="s">
        <v>423</v>
      </c>
      <c r="DS313" t="s">
        <v>423</v>
      </c>
      <c r="DT313" t="s">
        <v>423</v>
      </c>
      <c r="DU313" t="s">
        <v>431</v>
      </c>
      <c r="DV313" t="s">
        <v>423</v>
      </c>
      <c r="DW313" t="s">
        <v>423</v>
      </c>
      <c r="DX313" t="s">
        <v>423</v>
      </c>
      <c r="DY313" t="s">
        <v>423</v>
      </c>
      <c r="DZ313" t="s">
        <v>431</v>
      </c>
      <c r="EA313" t="s">
        <v>423</v>
      </c>
      <c r="EB313" t="s">
        <v>431</v>
      </c>
      <c r="EC313" t="s">
        <v>423</v>
      </c>
      <c r="ED313" t="s">
        <v>423</v>
      </c>
      <c r="EE313" t="s">
        <v>423</v>
      </c>
      <c r="EF313" t="s">
        <v>437</v>
      </c>
      <c r="EG313" t="s">
        <v>438</v>
      </c>
      <c r="EH313" t="s">
        <v>436</v>
      </c>
      <c r="EI313" t="s">
        <v>435</v>
      </c>
      <c r="EJ313" t="s">
        <v>434</v>
      </c>
      <c r="EK313" t="s">
        <v>433</v>
      </c>
      <c r="EL313" t="s">
        <v>424</v>
      </c>
      <c r="EM313" t="s">
        <v>425</v>
      </c>
      <c r="EN313" t="s">
        <v>425</v>
      </c>
      <c r="EO313" t="s">
        <v>427</v>
      </c>
      <c r="EP313" t="s">
        <v>428</v>
      </c>
      <c r="EQ313" t="s">
        <v>440</v>
      </c>
      <c r="ER313" t="s">
        <v>424</v>
      </c>
      <c r="ES313" t="s">
        <v>424</v>
      </c>
      <c r="ET313" t="s">
        <v>424</v>
      </c>
      <c r="EU313" t="s">
        <v>425</v>
      </c>
      <c r="EV313" t="s">
        <v>425</v>
      </c>
      <c r="EW313" t="s">
        <v>425</v>
      </c>
      <c r="EX313" t="s">
        <v>423</v>
      </c>
      <c r="EY313" t="s">
        <v>423</v>
      </c>
      <c r="EZ313" t="s">
        <v>423</v>
      </c>
      <c r="FA313" t="s">
        <v>431</v>
      </c>
      <c r="FB313" t="s">
        <v>423</v>
      </c>
      <c r="FC313" t="s">
        <v>423</v>
      </c>
      <c r="FD313" t="s">
        <v>423</v>
      </c>
      <c r="FE313" t="s">
        <v>431</v>
      </c>
      <c r="FF313" t="s">
        <v>423</v>
      </c>
      <c r="FG313" t="s">
        <v>423</v>
      </c>
      <c r="FH313" t="s">
        <v>431</v>
      </c>
      <c r="FI313" t="s">
        <v>423</v>
      </c>
      <c r="FJ313" t="s">
        <v>423</v>
      </c>
      <c r="FK313" t="s">
        <v>423</v>
      </c>
      <c r="FL313" t="s">
        <v>423</v>
      </c>
      <c r="FM313" t="s">
        <v>423</v>
      </c>
      <c r="FN313" t="s">
        <v>431</v>
      </c>
      <c r="FO313" t="s">
        <v>423</v>
      </c>
      <c r="FP313" t="s">
        <v>431</v>
      </c>
      <c r="FQ313" t="s">
        <v>423</v>
      </c>
      <c r="FR313" t="s">
        <v>423</v>
      </c>
      <c r="FS313" t="s">
        <v>423</v>
      </c>
      <c r="FT313" t="s">
        <v>423</v>
      </c>
      <c r="FU313" t="s">
        <v>431</v>
      </c>
      <c r="FV313" t="s">
        <v>423</v>
      </c>
      <c r="FW313" t="s">
        <v>423</v>
      </c>
      <c r="FX313" t="s">
        <v>423</v>
      </c>
      <c r="FZ313" t="s">
        <v>423</v>
      </c>
      <c r="GB313" t="s">
        <v>423</v>
      </c>
      <c r="GD313" t="s">
        <v>431</v>
      </c>
      <c r="GF313" t="s">
        <v>423</v>
      </c>
      <c r="GG313" t="s">
        <v>432</v>
      </c>
      <c r="GH313" t="s">
        <v>432</v>
      </c>
      <c r="GI313" t="s">
        <v>432</v>
      </c>
      <c r="GJ313" t="s">
        <v>432</v>
      </c>
      <c r="GK313" t="s">
        <v>432</v>
      </c>
      <c r="GL313" t="s">
        <v>432</v>
      </c>
      <c r="GM313" t="s">
        <v>432</v>
      </c>
      <c r="GN313" t="s">
        <v>432</v>
      </c>
      <c r="GO313" t="s">
        <v>432</v>
      </c>
      <c r="GP313" t="s">
        <v>432</v>
      </c>
      <c r="GQ313" t="s">
        <v>432</v>
      </c>
      <c r="GR313" t="s">
        <v>432</v>
      </c>
      <c r="GS313" t="s">
        <v>432</v>
      </c>
      <c r="GT313" t="s">
        <v>432</v>
      </c>
      <c r="GU313" t="s">
        <v>423</v>
      </c>
      <c r="GV313" t="s">
        <v>423</v>
      </c>
      <c r="GW313" t="s">
        <v>431</v>
      </c>
      <c r="GX313" t="s">
        <v>423</v>
      </c>
      <c r="GY313" t="s">
        <v>423</v>
      </c>
      <c r="GZ313" t="s">
        <v>423</v>
      </c>
      <c r="HA313" t="s">
        <v>423</v>
      </c>
      <c r="HB313" t="s">
        <v>431</v>
      </c>
      <c r="HC313" t="s">
        <v>423</v>
      </c>
      <c r="HD313" t="s">
        <v>423</v>
      </c>
      <c r="HE313" t="s">
        <v>423</v>
      </c>
      <c r="HF313" t="s">
        <v>431</v>
      </c>
      <c r="HG313" t="s">
        <v>423</v>
      </c>
      <c r="HH313" t="s">
        <v>423</v>
      </c>
      <c r="HI313" t="s">
        <v>431</v>
      </c>
      <c r="HJ313" t="s">
        <v>423</v>
      </c>
      <c r="HK313" t="s">
        <v>423</v>
      </c>
      <c r="HL313" t="s">
        <v>423</v>
      </c>
      <c r="HM313" t="s">
        <v>423</v>
      </c>
      <c r="HN313" t="s">
        <v>423</v>
      </c>
      <c r="HP313" t="s">
        <v>431</v>
      </c>
      <c r="HR313" t="s">
        <v>423</v>
      </c>
      <c r="HT313" t="s">
        <v>423</v>
      </c>
      <c r="HV313" t="s">
        <v>423</v>
      </c>
      <c r="HW313" t="s">
        <v>423</v>
      </c>
      <c r="HX313" t="s">
        <v>431</v>
      </c>
      <c r="HY313" t="s">
        <v>423</v>
      </c>
      <c r="HZ313" t="s">
        <v>423</v>
      </c>
      <c r="IA313" t="s">
        <v>423</v>
      </c>
      <c r="IB313" t="s">
        <v>423</v>
      </c>
      <c r="IC313" t="s">
        <v>423</v>
      </c>
      <c r="ID313" t="s">
        <v>431</v>
      </c>
      <c r="IE313" t="s">
        <v>423</v>
      </c>
      <c r="IF313" t="s">
        <v>431</v>
      </c>
      <c r="IG313" t="s">
        <v>423</v>
      </c>
      <c r="IH313" t="s">
        <v>423</v>
      </c>
      <c r="II313" t="s">
        <v>423</v>
      </c>
      <c r="IJ313" t="s">
        <v>423</v>
      </c>
      <c r="IK313" t="s">
        <v>431</v>
      </c>
      <c r="IL313" t="s">
        <v>423</v>
      </c>
      <c r="IM313" t="s">
        <v>423</v>
      </c>
      <c r="IN313" t="s">
        <v>423</v>
      </c>
      <c r="IO313" t="s">
        <v>431</v>
      </c>
      <c r="IP313" t="s">
        <v>423</v>
      </c>
      <c r="IQ313" t="s">
        <v>423</v>
      </c>
      <c r="IR313" t="s">
        <v>431</v>
      </c>
      <c r="IS313" t="s">
        <v>423</v>
      </c>
      <c r="IT313" t="s">
        <v>423</v>
      </c>
      <c r="IU313" t="s">
        <v>423</v>
      </c>
      <c r="IV313" t="s">
        <v>431</v>
      </c>
      <c r="IX313" t="s">
        <v>423</v>
      </c>
      <c r="IZ313" t="s">
        <v>423</v>
      </c>
      <c r="JB313" t="s">
        <v>423</v>
      </c>
      <c r="JD313" t="s">
        <v>1409</v>
      </c>
      <c r="JE313" t="s">
        <v>1410</v>
      </c>
      <c r="JF313" t="s">
        <v>1411</v>
      </c>
      <c r="JG313" t="s">
        <v>1412</v>
      </c>
      <c r="JI313" t="s">
        <v>423</v>
      </c>
      <c r="JJ313" t="s">
        <v>431</v>
      </c>
      <c r="JK313" t="s">
        <v>423</v>
      </c>
      <c r="JL313" t="s">
        <v>423</v>
      </c>
      <c r="JM313" t="s">
        <v>423</v>
      </c>
      <c r="JN313" t="s">
        <v>423</v>
      </c>
      <c r="JO313" t="s">
        <v>423</v>
      </c>
      <c r="JP313" t="s">
        <v>423</v>
      </c>
      <c r="JQ313" t="s">
        <v>431</v>
      </c>
      <c r="JR313" t="s">
        <v>423</v>
      </c>
      <c r="JS313" t="s">
        <v>423</v>
      </c>
      <c r="JT313" t="s">
        <v>423</v>
      </c>
      <c r="JU313" t="s">
        <v>423</v>
      </c>
      <c r="JV313" t="s">
        <v>423</v>
      </c>
      <c r="JW313" t="s">
        <v>423</v>
      </c>
      <c r="JX313" t="s">
        <v>423</v>
      </c>
      <c r="JY313" t="s">
        <v>423</v>
      </c>
      <c r="JZ313" t="s">
        <v>423</v>
      </c>
      <c r="KA313" t="s">
        <v>423</v>
      </c>
      <c r="KB313" t="s">
        <v>423</v>
      </c>
      <c r="KC313" t="s">
        <v>423</v>
      </c>
      <c r="KD313" t="s">
        <v>423</v>
      </c>
      <c r="KE313" t="s">
        <v>423</v>
      </c>
      <c r="KF313" t="s">
        <v>423</v>
      </c>
      <c r="KG313" t="s">
        <v>423</v>
      </c>
      <c r="KH313" t="s">
        <v>423</v>
      </c>
      <c r="KI313" t="s">
        <v>423</v>
      </c>
      <c r="KJ313" t="s">
        <v>423</v>
      </c>
      <c r="KK313" t="s">
        <v>423</v>
      </c>
      <c r="KL313" t="s">
        <v>423</v>
      </c>
      <c r="KM313" t="s">
        <v>423</v>
      </c>
      <c r="KN313" t="s">
        <v>423</v>
      </c>
      <c r="KO313" t="s">
        <v>423</v>
      </c>
      <c r="KP313" t="s">
        <v>423</v>
      </c>
      <c r="KQ313" t="s">
        <v>431</v>
      </c>
      <c r="KR313" t="s">
        <v>423</v>
      </c>
      <c r="KS313" t="s">
        <v>423</v>
      </c>
      <c r="KT313" t="s">
        <v>423</v>
      </c>
      <c r="KU313" t="s">
        <v>423</v>
      </c>
      <c r="KV313" t="s">
        <v>423</v>
      </c>
      <c r="KW313" t="s">
        <v>431</v>
      </c>
      <c r="KY313" t="s">
        <v>431</v>
      </c>
      <c r="KZ313" t="s">
        <v>432</v>
      </c>
      <c r="LA313" t="s">
        <v>432</v>
      </c>
      <c r="LB313" t="s">
        <v>432</v>
      </c>
      <c r="LC313" t="s">
        <v>432</v>
      </c>
      <c r="LD313" t="s">
        <v>432</v>
      </c>
      <c r="LE313" t="s">
        <v>432</v>
      </c>
      <c r="LF313" t="s">
        <v>432</v>
      </c>
      <c r="LG313" t="s">
        <v>432</v>
      </c>
      <c r="LH313" t="s">
        <v>432</v>
      </c>
      <c r="LI313" t="s">
        <v>432</v>
      </c>
      <c r="LK313" t="s">
        <v>431</v>
      </c>
      <c r="LL313" t="s">
        <v>423</v>
      </c>
      <c r="LM313" t="s">
        <v>423</v>
      </c>
      <c r="LN313" t="s">
        <v>423</v>
      </c>
      <c r="LO313" t="s">
        <v>439</v>
      </c>
      <c r="LP313" t="s">
        <v>432</v>
      </c>
      <c r="LQ313" t="s">
        <v>432</v>
      </c>
      <c r="LR313" t="s">
        <v>432</v>
      </c>
      <c r="LS313" t="s">
        <v>432</v>
      </c>
      <c r="LT313" t="s">
        <v>432</v>
      </c>
      <c r="LU313" t="s">
        <v>423</v>
      </c>
      <c r="LV313" t="s">
        <v>423</v>
      </c>
      <c r="LW313" t="s">
        <v>423</v>
      </c>
      <c r="LX313" t="s">
        <v>431</v>
      </c>
      <c r="LY313" t="s">
        <v>423</v>
      </c>
      <c r="LZ313" t="s">
        <v>423</v>
      </c>
      <c r="MA313" t="s">
        <v>423</v>
      </c>
      <c r="MB313" t="s">
        <v>423</v>
      </c>
      <c r="MC313" t="s">
        <v>423</v>
      </c>
      <c r="MD313" t="s">
        <v>423</v>
      </c>
      <c r="ME313" t="s">
        <v>431</v>
      </c>
      <c r="MF313" t="s">
        <v>423</v>
      </c>
      <c r="MG313" t="s">
        <v>423</v>
      </c>
      <c r="MH313" t="s">
        <v>423</v>
      </c>
      <c r="MI313" t="s">
        <v>423</v>
      </c>
      <c r="MJ313" t="s">
        <v>423</v>
      </c>
      <c r="MK313" t="s">
        <v>423</v>
      </c>
      <c r="ML313" t="s">
        <v>431</v>
      </c>
      <c r="MN313">
        <v>1182.28</v>
      </c>
      <c r="MO313">
        <v>62.47</v>
      </c>
      <c r="NE313">
        <v>208.73</v>
      </c>
      <c r="NT313">
        <v>315.58999999999997</v>
      </c>
      <c r="OJ313">
        <v>520.61</v>
      </c>
      <c r="OT313">
        <v>74.88</v>
      </c>
    </row>
    <row r="314" spans="1:410" ht="12.75" customHeight="1" x14ac:dyDescent="0.2">
      <c r="A314">
        <v>389</v>
      </c>
      <c r="B314" t="str">
        <f t="shared" si="184"/>
        <v>0-5min</v>
      </c>
      <c r="C314" t="str">
        <f t="shared" si="185"/>
        <v>seul</v>
      </c>
      <c r="D314" t="str">
        <f t="shared" si="186"/>
        <v>10-20m2</v>
      </c>
      <c r="E314" t="str">
        <f t="shared" si="187"/>
        <v>plutôt oui</v>
      </c>
      <c r="F314" t="str">
        <f t="shared" si="188"/>
        <v>aucune</v>
      </c>
      <c r="G314" t="str">
        <f t="shared" si="189"/>
        <v>non</v>
      </c>
      <c r="H314" t="str">
        <f t="shared" si="190"/>
        <v>non</v>
      </c>
      <c r="I314" t="s">
        <v>423</v>
      </c>
      <c r="J314" t="str">
        <f t="shared" si="191"/>
        <v>souvent</v>
      </c>
      <c r="K314" t="str">
        <f t="shared" si="192"/>
        <v>jamais</v>
      </c>
      <c r="L314" t="str">
        <f t="shared" si="193"/>
        <v>pas commentaire</v>
      </c>
      <c r="M314" t="str">
        <f t="shared" si="194"/>
        <v>1-2h</v>
      </c>
      <c r="N314" t="str">
        <f t="shared" si="195"/>
        <v>+8h</v>
      </c>
      <c r="O314" t="str">
        <f t="shared" si="196"/>
        <v>jamais</v>
      </c>
      <c r="P314" t="str">
        <f t="shared" si="197"/>
        <v>jamais</v>
      </c>
      <c r="Q314" t="str">
        <f t="shared" si="198"/>
        <v>toujours</v>
      </c>
      <c r="R314" t="s">
        <v>424</v>
      </c>
      <c r="S314" t="s">
        <v>424</v>
      </c>
      <c r="T314" t="s">
        <v>425</v>
      </c>
      <c r="U314" t="s">
        <v>427</v>
      </c>
      <c r="V314" t="s">
        <v>428</v>
      </c>
      <c r="W314" t="s">
        <v>440</v>
      </c>
      <c r="X314" t="s">
        <v>430</v>
      </c>
      <c r="Y314" t="s">
        <v>430</v>
      </c>
      <c r="Z314" t="s">
        <v>424</v>
      </c>
      <c r="AA314" t="s">
        <v>425</v>
      </c>
      <c r="AB314" t="s">
        <v>425</v>
      </c>
      <c r="AC314" t="s">
        <v>425</v>
      </c>
      <c r="AD314" t="str">
        <f t="shared" si="199"/>
        <v>1 semaine avant</v>
      </c>
      <c r="AE314" t="str">
        <f t="shared" si="200"/>
        <v xml:space="preserve">moyennement </v>
      </c>
      <c r="AF314" t="str">
        <f t="shared" si="201"/>
        <v>très bonnes</v>
      </c>
      <c r="AG314" t="str">
        <f t="shared" si="202"/>
        <v>parfois</v>
      </c>
      <c r="AH314" t="str">
        <f t="shared" si="203"/>
        <v>parfois</v>
      </c>
      <c r="AI314" t="str">
        <f t="shared" si="204"/>
        <v>régulièrement</v>
      </c>
      <c r="AJ314" t="str">
        <f t="shared" si="205"/>
        <v>parfois</v>
      </c>
      <c r="AK314" t="str">
        <f t="shared" si="206"/>
        <v>non</v>
      </c>
      <c r="AL314" t="str">
        <f t="shared" si="207"/>
        <v>pas d'asso</v>
      </c>
      <c r="AM314" t="str">
        <f t="shared" si="208"/>
        <v>pas d'asso</v>
      </c>
      <c r="AN314" t="str">
        <f t="shared" si="209"/>
        <v>+10h</v>
      </c>
      <c r="AO314" t="str">
        <f t="shared" si="210"/>
        <v>jamais</v>
      </c>
      <c r="AP314" t="str">
        <f t="shared" si="211"/>
        <v>pas de spectacles</v>
      </c>
      <c r="AQ314" t="str">
        <f t="shared" si="212"/>
        <v>rarement</v>
      </c>
      <c r="AR314" t="str">
        <f t="shared" si="213"/>
        <v>jamais</v>
      </c>
      <c r="AS314" t="str">
        <f t="shared" si="214"/>
        <v>4-6h</v>
      </c>
      <c r="AT314" t="str">
        <f t="shared" si="215"/>
        <v>très satisfaisante</v>
      </c>
      <c r="AU314" t="str">
        <f t="shared" si="216"/>
        <v>plutôt oui</v>
      </c>
      <c r="AV314" t="str">
        <f t="shared" si="217"/>
        <v>plutôt oui</v>
      </c>
      <c r="AW314" t="str">
        <f t="shared" si="218"/>
        <v>plutôt oui</v>
      </c>
      <c r="AX314" t="str">
        <f t="shared" si="219"/>
        <v>tout à fait</v>
      </c>
      <c r="AY314" t="str">
        <f t="shared" si="220"/>
        <v>tout à fait</v>
      </c>
      <c r="AZ314" t="str">
        <f t="shared" si="221"/>
        <v>1A</v>
      </c>
      <c r="BA314" t="str">
        <f t="shared" si="222"/>
        <v>1A</v>
      </c>
      <c r="BB314" t="str">
        <f t="shared" si="223"/>
        <v>SHN</v>
      </c>
      <c r="BC314" t="str">
        <f t="shared" si="224"/>
        <v>non</v>
      </c>
      <c r="BD314" t="str">
        <f t="shared" si="225"/>
        <v>post-bac</v>
      </c>
      <c r="BE314" t="str">
        <f t="shared" si="226"/>
        <v>Fr</v>
      </c>
      <c r="BF314" t="str">
        <f t="shared" si="227"/>
        <v>amenag</v>
      </c>
      <c r="BG314" t="str">
        <f t="shared" si="228"/>
        <v>jsp</v>
      </c>
      <c r="BH314" t="s">
        <v>423</v>
      </c>
      <c r="BI314" t="str">
        <f t="shared" si="229"/>
        <v>aucun</v>
      </c>
      <c r="BJ314" t="s">
        <v>431</v>
      </c>
      <c r="BK314" t="s">
        <v>423</v>
      </c>
      <c r="BL314" t="s">
        <v>423</v>
      </c>
      <c r="BM314" t="s">
        <v>423</v>
      </c>
      <c r="BN314" t="s">
        <v>431</v>
      </c>
      <c r="BO314" t="s">
        <v>423</v>
      </c>
      <c r="BP314" t="s">
        <v>423</v>
      </c>
      <c r="BR314" t="s">
        <v>423</v>
      </c>
      <c r="BS314" t="s">
        <v>431</v>
      </c>
      <c r="BT314" t="s">
        <v>423</v>
      </c>
      <c r="BU314" t="s">
        <v>423</v>
      </c>
      <c r="BV314" t="s">
        <v>423</v>
      </c>
      <c r="BW314" t="s">
        <v>431</v>
      </c>
      <c r="BX314" t="s">
        <v>423</v>
      </c>
      <c r="BY314" t="s">
        <v>423</v>
      </c>
      <c r="BZ314" t="s">
        <v>423</v>
      </c>
      <c r="CA314" t="s">
        <v>432</v>
      </c>
      <c r="CB314" t="s">
        <v>432</v>
      </c>
      <c r="CC314" t="s">
        <v>432</v>
      </c>
      <c r="CD314" t="s">
        <v>432</v>
      </c>
      <c r="CE314" t="s">
        <v>423</v>
      </c>
      <c r="CF314" t="s">
        <v>432</v>
      </c>
      <c r="CG314" t="s">
        <v>432</v>
      </c>
      <c r="CH314" t="s">
        <v>432</v>
      </c>
      <c r="CI314" t="s">
        <v>432</v>
      </c>
      <c r="CJ314" t="s">
        <v>432</v>
      </c>
      <c r="CK314" t="s">
        <v>432</v>
      </c>
      <c r="CL314" t="s">
        <v>432</v>
      </c>
      <c r="CM314" t="s">
        <v>432</v>
      </c>
      <c r="CN314" t="s">
        <v>423</v>
      </c>
      <c r="CO314" t="s">
        <v>432</v>
      </c>
      <c r="CP314" t="s">
        <v>432</v>
      </c>
      <c r="CQ314" t="s">
        <v>432</v>
      </c>
      <c r="CR314" t="s">
        <v>432</v>
      </c>
      <c r="CT314" t="s">
        <v>432</v>
      </c>
      <c r="CU314" t="s">
        <v>423</v>
      </c>
      <c r="CV314" t="s">
        <v>423</v>
      </c>
      <c r="CW314" t="s">
        <v>431</v>
      </c>
      <c r="CX314" t="s">
        <v>423</v>
      </c>
      <c r="CY314" t="s">
        <v>423</v>
      </c>
      <c r="CZ314" t="s">
        <v>423</v>
      </c>
      <c r="DA314" t="s">
        <v>423</v>
      </c>
      <c r="DB314" t="s">
        <v>423</v>
      </c>
      <c r="DC314" t="s">
        <v>431</v>
      </c>
      <c r="DD314" t="s">
        <v>432</v>
      </c>
      <c r="DE314" t="s">
        <v>432</v>
      </c>
      <c r="DF314" t="s">
        <v>432</v>
      </c>
      <c r="DG314" t="s">
        <v>432</v>
      </c>
      <c r="DH314" t="s">
        <v>423</v>
      </c>
      <c r="DI314" t="s">
        <v>423</v>
      </c>
      <c r="DJ314" t="s">
        <v>431</v>
      </c>
      <c r="DK314" t="s">
        <v>423</v>
      </c>
      <c r="DL314" t="s">
        <v>423</v>
      </c>
      <c r="DM314" t="s">
        <v>431</v>
      </c>
      <c r="DN314" t="s">
        <v>423</v>
      </c>
      <c r="DO314" t="s">
        <v>423</v>
      </c>
      <c r="DP314" t="s">
        <v>423</v>
      </c>
      <c r="DQ314" t="s">
        <v>423</v>
      </c>
      <c r="DR314" t="s">
        <v>423</v>
      </c>
      <c r="DS314" t="s">
        <v>423</v>
      </c>
      <c r="DT314" t="s">
        <v>423</v>
      </c>
      <c r="DU314" t="s">
        <v>423</v>
      </c>
      <c r="DV314" t="s">
        <v>423</v>
      </c>
      <c r="DW314" t="s">
        <v>431</v>
      </c>
      <c r="DX314" t="s">
        <v>423</v>
      </c>
      <c r="DY314" t="s">
        <v>423</v>
      </c>
      <c r="DZ314" t="s">
        <v>423</v>
      </c>
      <c r="EA314" t="s">
        <v>431</v>
      </c>
      <c r="EB314" t="s">
        <v>431</v>
      </c>
      <c r="EC314" t="s">
        <v>423</v>
      </c>
      <c r="ED314" t="s">
        <v>423</v>
      </c>
      <c r="EE314" t="s">
        <v>423</v>
      </c>
      <c r="EF314" t="s">
        <v>437</v>
      </c>
      <c r="EG314" t="s">
        <v>434</v>
      </c>
      <c r="EH314" t="s">
        <v>435</v>
      </c>
      <c r="EI314" t="s">
        <v>438</v>
      </c>
      <c r="EJ314" t="s">
        <v>433</v>
      </c>
      <c r="EK314" t="s">
        <v>436</v>
      </c>
      <c r="EL314" t="s">
        <v>424</v>
      </c>
      <c r="EM314" t="s">
        <v>424</v>
      </c>
      <c r="EN314" t="s">
        <v>425</v>
      </c>
      <c r="EO314" t="s">
        <v>427</v>
      </c>
      <c r="EP314" t="s">
        <v>428</v>
      </c>
      <c r="EQ314" t="s">
        <v>440</v>
      </c>
      <c r="ER314" t="s">
        <v>430</v>
      </c>
      <c r="ES314" t="s">
        <v>430</v>
      </c>
      <c r="ET314" t="s">
        <v>424</v>
      </c>
      <c r="EU314" t="s">
        <v>425</v>
      </c>
      <c r="EV314" t="s">
        <v>425</v>
      </c>
      <c r="EW314" t="s">
        <v>425</v>
      </c>
      <c r="EX314" t="s">
        <v>423</v>
      </c>
      <c r="EY314" t="s">
        <v>423</v>
      </c>
      <c r="EZ314" t="s">
        <v>423</v>
      </c>
      <c r="FA314" t="s">
        <v>431</v>
      </c>
      <c r="FB314" t="s">
        <v>423</v>
      </c>
      <c r="FC314" t="s">
        <v>423</v>
      </c>
      <c r="FD314" t="s">
        <v>423</v>
      </c>
      <c r="FE314" t="s">
        <v>423</v>
      </c>
      <c r="FF314" t="s">
        <v>431</v>
      </c>
      <c r="FG314" t="s">
        <v>423</v>
      </c>
      <c r="FH314" t="s">
        <v>431</v>
      </c>
      <c r="FI314" t="s">
        <v>423</v>
      </c>
      <c r="FJ314" t="s">
        <v>423</v>
      </c>
      <c r="FK314" t="s">
        <v>423</v>
      </c>
      <c r="FL314" t="s">
        <v>423</v>
      </c>
      <c r="FM314" t="s">
        <v>423</v>
      </c>
      <c r="FN314" t="s">
        <v>431</v>
      </c>
      <c r="FO314" t="s">
        <v>423</v>
      </c>
      <c r="FP314" t="s">
        <v>423</v>
      </c>
      <c r="FQ314" t="s">
        <v>423</v>
      </c>
      <c r="FR314" t="s">
        <v>431</v>
      </c>
      <c r="FS314" t="s">
        <v>423</v>
      </c>
      <c r="FT314" t="s">
        <v>423</v>
      </c>
      <c r="FU314" t="s">
        <v>431</v>
      </c>
      <c r="FV314" t="s">
        <v>423</v>
      </c>
      <c r="FW314" t="s">
        <v>423</v>
      </c>
      <c r="FX314" t="s">
        <v>423</v>
      </c>
      <c r="FZ314" t="s">
        <v>423</v>
      </c>
      <c r="GB314" t="s">
        <v>431</v>
      </c>
      <c r="GD314" t="s">
        <v>423</v>
      </c>
      <c r="GF314" t="s">
        <v>423</v>
      </c>
      <c r="GG314" t="s">
        <v>432</v>
      </c>
      <c r="GH314" t="s">
        <v>432</v>
      </c>
      <c r="GI314" t="s">
        <v>432</v>
      </c>
      <c r="GJ314" t="s">
        <v>432</v>
      </c>
      <c r="GK314" t="s">
        <v>432</v>
      </c>
      <c r="GL314" t="s">
        <v>432</v>
      </c>
      <c r="GM314" t="s">
        <v>432</v>
      </c>
      <c r="GN314" t="s">
        <v>432</v>
      </c>
      <c r="GO314" t="s">
        <v>432</v>
      </c>
      <c r="GP314" t="s">
        <v>432</v>
      </c>
      <c r="GQ314" t="s">
        <v>432</v>
      </c>
      <c r="GR314" t="s">
        <v>432</v>
      </c>
      <c r="GS314" t="s">
        <v>432</v>
      </c>
      <c r="GT314" t="s">
        <v>432</v>
      </c>
      <c r="GU314" t="s">
        <v>431</v>
      </c>
      <c r="GV314" t="s">
        <v>423</v>
      </c>
      <c r="GW314" t="s">
        <v>423</v>
      </c>
      <c r="GX314" t="s">
        <v>423</v>
      </c>
      <c r="GY314" t="s">
        <v>423</v>
      </c>
      <c r="GZ314" t="s">
        <v>423</v>
      </c>
      <c r="HA314" t="s">
        <v>423</v>
      </c>
      <c r="HB314" t="s">
        <v>423</v>
      </c>
      <c r="HC314" t="s">
        <v>431</v>
      </c>
      <c r="HD314" t="s">
        <v>432</v>
      </c>
      <c r="HE314" t="s">
        <v>432</v>
      </c>
      <c r="HF314" t="s">
        <v>432</v>
      </c>
      <c r="HG314" t="s">
        <v>432</v>
      </c>
      <c r="HH314" t="s">
        <v>423</v>
      </c>
      <c r="HI314" t="s">
        <v>423</v>
      </c>
      <c r="HJ314" t="s">
        <v>423</v>
      </c>
      <c r="HK314" t="s">
        <v>423</v>
      </c>
      <c r="HL314" t="s">
        <v>431</v>
      </c>
      <c r="HM314" t="s">
        <v>423</v>
      </c>
      <c r="HN314" t="s">
        <v>423</v>
      </c>
      <c r="HP314" t="s">
        <v>423</v>
      </c>
      <c r="HR314" t="s">
        <v>423</v>
      </c>
      <c r="HT314" t="s">
        <v>431</v>
      </c>
      <c r="HV314" t="s">
        <v>423</v>
      </c>
      <c r="HW314" t="s">
        <v>423</v>
      </c>
      <c r="HX314" t="s">
        <v>423</v>
      </c>
      <c r="HY314" t="s">
        <v>431</v>
      </c>
      <c r="HZ314" t="s">
        <v>423</v>
      </c>
      <c r="IA314" t="s">
        <v>423</v>
      </c>
      <c r="IB314" t="s">
        <v>431</v>
      </c>
      <c r="IC314" t="s">
        <v>423</v>
      </c>
      <c r="ID314" t="s">
        <v>423</v>
      </c>
      <c r="IE314" t="s">
        <v>423</v>
      </c>
      <c r="IF314" t="s">
        <v>423</v>
      </c>
      <c r="IG314" t="s">
        <v>431</v>
      </c>
      <c r="IH314" t="s">
        <v>423</v>
      </c>
      <c r="II314" t="s">
        <v>423</v>
      </c>
      <c r="IJ314" t="s">
        <v>423</v>
      </c>
      <c r="IK314" t="s">
        <v>431</v>
      </c>
      <c r="IL314" t="s">
        <v>423</v>
      </c>
      <c r="IM314" t="s">
        <v>423</v>
      </c>
      <c r="IN314" t="s">
        <v>423</v>
      </c>
      <c r="IO314" t="s">
        <v>431</v>
      </c>
      <c r="IP314" t="s">
        <v>423</v>
      </c>
      <c r="IQ314" t="s">
        <v>423</v>
      </c>
      <c r="IR314" t="s">
        <v>431</v>
      </c>
      <c r="IS314" t="s">
        <v>423</v>
      </c>
      <c r="IT314" t="s">
        <v>423</v>
      </c>
      <c r="IU314" t="s">
        <v>423</v>
      </c>
      <c r="IV314" t="s">
        <v>431</v>
      </c>
      <c r="IX314" t="s">
        <v>423</v>
      </c>
      <c r="IZ314" t="s">
        <v>423</v>
      </c>
      <c r="JB314" t="s">
        <v>423</v>
      </c>
      <c r="JE314" t="s">
        <v>1413</v>
      </c>
      <c r="JH314" t="s">
        <v>1414</v>
      </c>
      <c r="JI314" t="s">
        <v>431</v>
      </c>
      <c r="JJ314" t="s">
        <v>423</v>
      </c>
      <c r="JK314" t="s">
        <v>423</v>
      </c>
      <c r="JL314" t="s">
        <v>423</v>
      </c>
      <c r="JM314" t="s">
        <v>423</v>
      </c>
      <c r="JN314" t="s">
        <v>432</v>
      </c>
      <c r="JO314" t="s">
        <v>432</v>
      </c>
      <c r="JP314" t="s">
        <v>432</v>
      </c>
      <c r="JQ314" t="s">
        <v>432</v>
      </c>
      <c r="JR314" t="s">
        <v>432</v>
      </c>
      <c r="JS314" t="s">
        <v>432</v>
      </c>
      <c r="JT314" t="s">
        <v>432</v>
      </c>
      <c r="JU314" t="s">
        <v>432</v>
      </c>
      <c r="JV314" t="s">
        <v>432</v>
      </c>
      <c r="JW314" t="s">
        <v>432</v>
      </c>
      <c r="JX314" t="s">
        <v>432</v>
      </c>
      <c r="JY314" t="s">
        <v>432</v>
      </c>
      <c r="JZ314" t="s">
        <v>432</v>
      </c>
      <c r="KA314" t="s">
        <v>432</v>
      </c>
      <c r="KB314" t="s">
        <v>432</v>
      </c>
      <c r="KC314" t="s">
        <v>432</v>
      </c>
      <c r="KD314" t="s">
        <v>423</v>
      </c>
      <c r="KE314" t="s">
        <v>423</v>
      </c>
      <c r="KF314" t="s">
        <v>423</v>
      </c>
      <c r="KG314" t="s">
        <v>423</v>
      </c>
      <c r="KH314" t="s">
        <v>423</v>
      </c>
      <c r="KI314" t="s">
        <v>423</v>
      </c>
      <c r="KJ314" t="s">
        <v>423</v>
      </c>
      <c r="KK314" t="s">
        <v>423</v>
      </c>
      <c r="KL314" t="s">
        <v>431</v>
      </c>
      <c r="KM314" t="s">
        <v>423</v>
      </c>
      <c r="KN314" t="s">
        <v>423</v>
      </c>
      <c r="KO314" t="s">
        <v>423</v>
      </c>
      <c r="KP314" t="s">
        <v>423</v>
      </c>
      <c r="KQ314" t="s">
        <v>423</v>
      </c>
      <c r="KR314" t="s">
        <v>423</v>
      </c>
      <c r="KS314" t="s">
        <v>423</v>
      </c>
      <c r="KT314" t="s">
        <v>423</v>
      </c>
      <c r="KU314" t="s">
        <v>423</v>
      </c>
      <c r="KV314" t="s">
        <v>423</v>
      </c>
      <c r="KW314" t="s">
        <v>431</v>
      </c>
      <c r="KY314" t="s">
        <v>431</v>
      </c>
      <c r="KZ314" t="s">
        <v>432</v>
      </c>
      <c r="LA314" t="s">
        <v>432</v>
      </c>
      <c r="LB314" t="s">
        <v>432</v>
      </c>
      <c r="LC314" t="s">
        <v>432</v>
      </c>
      <c r="LD314" t="s">
        <v>432</v>
      </c>
      <c r="LE314" t="s">
        <v>432</v>
      </c>
      <c r="LF314" t="s">
        <v>432</v>
      </c>
      <c r="LG314" t="s">
        <v>432</v>
      </c>
      <c r="LH314" t="s">
        <v>432</v>
      </c>
      <c r="LI314" t="s">
        <v>432</v>
      </c>
      <c r="LK314" t="s">
        <v>431</v>
      </c>
      <c r="LL314" t="s">
        <v>423</v>
      </c>
      <c r="LM314" t="s">
        <v>423</v>
      </c>
      <c r="LN314" t="s">
        <v>423</v>
      </c>
      <c r="LO314" t="s">
        <v>439</v>
      </c>
      <c r="LP314" t="s">
        <v>432</v>
      </c>
      <c r="LQ314" t="s">
        <v>432</v>
      </c>
      <c r="LR314" t="s">
        <v>432</v>
      </c>
      <c r="LS314" t="s">
        <v>432</v>
      </c>
      <c r="LT314" t="s">
        <v>432</v>
      </c>
      <c r="LU314" t="s">
        <v>423</v>
      </c>
      <c r="LV314" t="s">
        <v>423</v>
      </c>
      <c r="LW314" t="s">
        <v>423</v>
      </c>
      <c r="LX314" t="s">
        <v>423</v>
      </c>
      <c r="LY314" t="s">
        <v>423</v>
      </c>
      <c r="LZ314" t="s">
        <v>423</v>
      </c>
      <c r="MA314" t="s">
        <v>431</v>
      </c>
      <c r="MB314" t="s">
        <v>423</v>
      </c>
      <c r="MC314" t="s">
        <v>423</v>
      </c>
      <c r="MD314" t="s">
        <v>423</v>
      </c>
      <c r="ME314" t="s">
        <v>423</v>
      </c>
      <c r="MF314" t="s">
        <v>423</v>
      </c>
      <c r="MG314" t="s">
        <v>431</v>
      </c>
      <c r="MH314" t="s">
        <v>423</v>
      </c>
      <c r="MI314" t="s">
        <v>423</v>
      </c>
      <c r="MJ314" t="s">
        <v>423</v>
      </c>
      <c r="MK314" t="s">
        <v>423</v>
      </c>
      <c r="ML314" t="s">
        <v>431</v>
      </c>
      <c r="MN314">
        <v>515.79999999999995</v>
      </c>
      <c r="MO314">
        <v>40.76</v>
      </c>
      <c r="NE314">
        <v>156.75</v>
      </c>
      <c r="NT314">
        <v>146.21</v>
      </c>
      <c r="OJ314">
        <v>109.05</v>
      </c>
      <c r="OT314">
        <v>63.03</v>
      </c>
    </row>
    <row r="315" spans="1:410" ht="12.75" customHeight="1" x14ac:dyDescent="0.2">
      <c r="A315">
        <v>390</v>
      </c>
      <c r="B315" t="str">
        <f t="shared" si="184"/>
        <v>0-5min</v>
      </c>
      <c r="C315" t="str">
        <f t="shared" si="185"/>
        <v>seul</v>
      </c>
      <c r="D315" t="str">
        <f t="shared" si="186"/>
        <v>+ 30m2</v>
      </c>
      <c r="E315" t="str">
        <f t="shared" si="187"/>
        <v>tout à fait</v>
      </c>
      <c r="F315" t="str">
        <f t="shared" si="188"/>
        <v>aucune</v>
      </c>
      <c r="G315" t="str">
        <f t="shared" si="189"/>
        <v>non</v>
      </c>
      <c r="H315" t="str">
        <f t="shared" si="190"/>
        <v>non</v>
      </c>
      <c r="I315" t="s">
        <v>423</v>
      </c>
      <c r="J315" t="str">
        <f t="shared" si="191"/>
        <v>parfois</v>
      </c>
      <c r="K315" t="str">
        <f t="shared" si="192"/>
        <v>parfois</v>
      </c>
      <c r="L315" t="str">
        <f t="shared" si="193"/>
        <v>plutôt oui</v>
      </c>
      <c r="M315" t="str">
        <f t="shared" si="194"/>
        <v>0-1h</v>
      </c>
      <c r="N315" t="str">
        <f t="shared" si="195"/>
        <v>2-4h</v>
      </c>
      <c r="O315" t="str">
        <f t="shared" si="196"/>
        <v>toujours</v>
      </c>
      <c r="P315" t="str">
        <f t="shared" si="197"/>
        <v>souvent</v>
      </c>
      <c r="Q315" t="str">
        <f t="shared" si="198"/>
        <v>parfois</v>
      </c>
      <c r="R315" t="s">
        <v>424</v>
      </c>
      <c r="S315" t="s">
        <v>425</v>
      </c>
      <c r="T315" t="s">
        <v>425</v>
      </c>
      <c r="U315" t="s">
        <v>428</v>
      </c>
      <c r="V315" t="s">
        <v>440</v>
      </c>
      <c r="W315" t="s">
        <v>440</v>
      </c>
      <c r="X315" t="s">
        <v>429</v>
      </c>
      <c r="Y315" t="s">
        <v>430</v>
      </c>
      <c r="Z315" t="s">
        <v>430</v>
      </c>
      <c r="AA315" t="s">
        <v>430</v>
      </c>
      <c r="AB315" t="s">
        <v>425</v>
      </c>
      <c r="AC315" t="s">
        <v>425</v>
      </c>
      <c r="AD315" t="str">
        <f t="shared" si="199"/>
        <v>1 semaine avant</v>
      </c>
      <c r="AE315" t="str">
        <f t="shared" si="200"/>
        <v>plutôt oui</v>
      </c>
      <c r="AF315" t="str">
        <f t="shared" si="201"/>
        <v>très bonnes</v>
      </c>
      <c r="AG315" t="str">
        <f t="shared" si="202"/>
        <v>régulièrement</v>
      </c>
      <c r="AH315" t="str">
        <f t="shared" si="203"/>
        <v>très souvent</v>
      </c>
      <c r="AI315" t="str">
        <f t="shared" si="204"/>
        <v>très souvent</v>
      </c>
      <c r="AJ315" t="str">
        <f t="shared" si="205"/>
        <v>jamais</v>
      </c>
      <c r="AK315" t="str">
        <f t="shared" si="206"/>
        <v>5-10h</v>
      </c>
      <c r="AL315" t="str">
        <f t="shared" si="207"/>
        <v>tout à fait</v>
      </c>
      <c r="AM315" t="str">
        <f t="shared" si="208"/>
        <v>plutôt oui</v>
      </c>
      <c r="AN315" t="str">
        <f t="shared" si="209"/>
        <v>+10h</v>
      </c>
      <c r="AO315" t="str">
        <f t="shared" si="210"/>
        <v>jamais</v>
      </c>
      <c r="AP315" t="str">
        <f t="shared" si="211"/>
        <v>pas de spectacles</v>
      </c>
      <c r="AQ315" t="str">
        <f t="shared" si="212"/>
        <v>1/semaine</v>
      </c>
      <c r="AR315" t="str">
        <f t="shared" si="213"/>
        <v>régulièrement</v>
      </c>
      <c r="AS315" t="str">
        <f t="shared" si="214"/>
        <v>2-4h</v>
      </c>
      <c r="AT315" t="str">
        <f t="shared" si="215"/>
        <v>très satisfaisante</v>
      </c>
      <c r="AU315" t="str">
        <f t="shared" si="216"/>
        <v>tout à fait</v>
      </c>
      <c r="AV315" t="str">
        <f t="shared" si="217"/>
        <v>tout à fait</v>
      </c>
      <c r="AW315" t="str">
        <f t="shared" si="218"/>
        <v>tout à fait</v>
      </c>
      <c r="AX315" t="str">
        <f t="shared" si="219"/>
        <v>tout à fait</v>
      </c>
      <c r="AY315" t="str">
        <f t="shared" si="220"/>
        <v>plutôt oui</v>
      </c>
      <c r="AZ315" t="str">
        <f t="shared" si="221"/>
        <v>5A</v>
      </c>
      <c r="BA315" t="str">
        <f t="shared" si="222"/>
        <v>GC</v>
      </c>
      <c r="BB315" t="str">
        <f t="shared" si="223"/>
        <v>classique</v>
      </c>
      <c r="BC315" t="str">
        <f t="shared" si="224"/>
        <v>non</v>
      </c>
      <c r="BD315" t="str">
        <f t="shared" si="225"/>
        <v>3A</v>
      </c>
      <c r="BE315" t="str">
        <f t="shared" si="226"/>
        <v>Fr</v>
      </c>
      <c r="BF315" t="str">
        <f t="shared" si="227"/>
        <v>pas de classement</v>
      </c>
      <c r="BG315" t="str">
        <f t="shared" si="228"/>
        <v>50-75%</v>
      </c>
      <c r="BH315" t="s">
        <v>423</v>
      </c>
      <c r="BI315" t="str">
        <f t="shared" si="229"/>
        <v>aucun</v>
      </c>
      <c r="BJ315" t="s">
        <v>431</v>
      </c>
      <c r="BK315" t="s">
        <v>423</v>
      </c>
      <c r="BL315" t="s">
        <v>423</v>
      </c>
      <c r="BM315" t="s">
        <v>423</v>
      </c>
      <c r="BN315" t="s">
        <v>431</v>
      </c>
      <c r="BO315" t="s">
        <v>423</v>
      </c>
      <c r="BP315" t="s">
        <v>423</v>
      </c>
      <c r="BR315" t="s">
        <v>423</v>
      </c>
      <c r="BS315" t="s">
        <v>423</v>
      </c>
      <c r="BT315" t="s">
        <v>423</v>
      </c>
      <c r="BU315" t="s">
        <v>431</v>
      </c>
      <c r="BV315" t="s">
        <v>431</v>
      </c>
      <c r="BW315" t="s">
        <v>423</v>
      </c>
      <c r="BX315" t="s">
        <v>423</v>
      </c>
      <c r="BY315" t="s">
        <v>423</v>
      </c>
      <c r="BZ315" t="s">
        <v>423</v>
      </c>
      <c r="CA315" t="s">
        <v>432</v>
      </c>
      <c r="CB315" t="s">
        <v>432</v>
      </c>
      <c r="CC315" t="s">
        <v>432</v>
      </c>
      <c r="CD315" t="s">
        <v>432</v>
      </c>
      <c r="CE315" t="s">
        <v>423</v>
      </c>
      <c r="CF315" t="s">
        <v>432</v>
      </c>
      <c r="CG315" t="s">
        <v>432</v>
      </c>
      <c r="CH315" t="s">
        <v>432</v>
      </c>
      <c r="CI315" t="s">
        <v>432</v>
      </c>
      <c r="CJ315" t="s">
        <v>432</v>
      </c>
      <c r="CK315" t="s">
        <v>432</v>
      </c>
      <c r="CL315" t="s">
        <v>432</v>
      </c>
      <c r="CM315" t="s">
        <v>432</v>
      </c>
      <c r="CN315" t="s">
        <v>423</v>
      </c>
      <c r="CO315" t="s">
        <v>432</v>
      </c>
      <c r="CP315" t="s">
        <v>432</v>
      </c>
      <c r="CQ315" t="s">
        <v>432</v>
      </c>
      <c r="CR315" t="s">
        <v>432</v>
      </c>
      <c r="CT315" t="s">
        <v>432</v>
      </c>
      <c r="CU315" t="s">
        <v>423</v>
      </c>
      <c r="CV315" t="s">
        <v>423</v>
      </c>
      <c r="CW315" t="s">
        <v>423</v>
      </c>
      <c r="CX315" t="s">
        <v>431</v>
      </c>
      <c r="CY315" t="s">
        <v>423</v>
      </c>
      <c r="CZ315" t="s">
        <v>423</v>
      </c>
      <c r="DA315" t="s">
        <v>423</v>
      </c>
      <c r="DB315" t="s">
        <v>431</v>
      </c>
      <c r="DC315" t="s">
        <v>423</v>
      </c>
      <c r="DD315" t="s">
        <v>423</v>
      </c>
      <c r="DE315" t="s">
        <v>431</v>
      </c>
      <c r="DF315" t="s">
        <v>423</v>
      </c>
      <c r="DG315" t="s">
        <v>423</v>
      </c>
      <c r="DH315" t="s">
        <v>423</v>
      </c>
      <c r="DI315" t="s">
        <v>423</v>
      </c>
      <c r="DJ315" t="s">
        <v>423</v>
      </c>
      <c r="DK315" t="s">
        <v>431</v>
      </c>
      <c r="DL315" t="s">
        <v>423</v>
      </c>
      <c r="DM315" t="s">
        <v>423</v>
      </c>
      <c r="DN315" t="s">
        <v>423</v>
      </c>
      <c r="DO315" t="s">
        <v>423</v>
      </c>
      <c r="DP315" t="s">
        <v>431</v>
      </c>
      <c r="DQ315" t="s">
        <v>423</v>
      </c>
      <c r="DR315" t="s">
        <v>423</v>
      </c>
      <c r="DS315" t="s">
        <v>423</v>
      </c>
      <c r="DT315" t="s">
        <v>431</v>
      </c>
      <c r="DU315" t="s">
        <v>423</v>
      </c>
      <c r="DV315" t="s">
        <v>423</v>
      </c>
      <c r="DW315" t="s">
        <v>423</v>
      </c>
      <c r="DX315" t="s">
        <v>423</v>
      </c>
      <c r="DY315" t="s">
        <v>431</v>
      </c>
      <c r="DZ315" t="s">
        <v>423</v>
      </c>
      <c r="EA315" t="s">
        <v>423</v>
      </c>
      <c r="EB315" t="s">
        <v>423</v>
      </c>
      <c r="EC315" t="s">
        <v>423</v>
      </c>
      <c r="ED315" t="s">
        <v>431</v>
      </c>
      <c r="EE315" t="s">
        <v>423</v>
      </c>
      <c r="EF315" t="s">
        <v>434</v>
      </c>
      <c r="EG315" t="s">
        <v>437</v>
      </c>
      <c r="EH315" t="s">
        <v>436</v>
      </c>
      <c r="EI315" t="s">
        <v>438</v>
      </c>
      <c r="EJ315" t="s">
        <v>435</v>
      </c>
      <c r="EK315" t="s">
        <v>433</v>
      </c>
      <c r="EL315" t="s">
        <v>424</v>
      </c>
      <c r="EM315" t="s">
        <v>425</v>
      </c>
      <c r="EN315" t="s">
        <v>425</v>
      </c>
      <c r="EO315" t="s">
        <v>428</v>
      </c>
      <c r="EP315" t="s">
        <v>440</v>
      </c>
      <c r="EQ315" t="s">
        <v>440</v>
      </c>
      <c r="ER315" t="s">
        <v>429</v>
      </c>
      <c r="ES315" t="s">
        <v>430</v>
      </c>
      <c r="ET315" t="s">
        <v>430</v>
      </c>
      <c r="EU315" t="s">
        <v>430</v>
      </c>
      <c r="EV315" t="s">
        <v>425</v>
      </c>
      <c r="EW315" t="s">
        <v>425</v>
      </c>
      <c r="EX315" t="s">
        <v>423</v>
      </c>
      <c r="EY315" t="s">
        <v>423</v>
      </c>
      <c r="EZ315" t="s">
        <v>423</v>
      </c>
      <c r="FA315" t="s">
        <v>431</v>
      </c>
      <c r="FB315" t="s">
        <v>423</v>
      </c>
      <c r="FC315" t="s">
        <v>423</v>
      </c>
      <c r="FD315" t="s">
        <v>423</v>
      </c>
      <c r="FE315" t="s">
        <v>431</v>
      </c>
      <c r="FF315" t="s">
        <v>423</v>
      </c>
      <c r="FG315" t="s">
        <v>423</v>
      </c>
      <c r="FH315" t="s">
        <v>431</v>
      </c>
      <c r="FI315" t="s">
        <v>423</v>
      </c>
      <c r="FJ315" t="s">
        <v>423</v>
      </c>
      <c r="FK315" t="s">
        <v>423</v>
      </c>
      <c r="FL315" t="s">
        <v>423</v>
      </c>
      <c r="FM315" t="s">
        <v>431</v>
      </c>
      <c r="FN315" t="s">
        <v>423</v>
      </c>
      <c r="FO315" t="s">
        <v>423</v>
      </c>
      <c r="FP315" t="s">
        <v>431</v>
      </c>
      <c r="FQ315" t="s">
        <v>423</v>
      </c>
      <c r="FR315" t="s">
        <v>423</v>
      </c>
      <c r="FS315" t="s">
        <v>423</v>
      </c>
      <c r="FT315" t="s">
        <v>431</v>
      </c>
      <c r="FU315" t="s">
        <v>423</v>
      </c>
      <c r="FV315" t="s">
        <v>423</v>
      </c>
      <c r="FW315" t="s">
        <v>423</v>
      </c>
      <c r="FX315" t="s">
        <v>423</v>
      </c>
      <c r="FZ315" t="s">
        <v>423</v>
      </c>
      <c r="GB315" t="s">
        <v>423</v>
      </c>
      <c r="GD315" t="s">
        <v>431</v>
      </c>
      <c r="GE315" t="s">
        <v>1168</v>
      </c>
      <c r="GF315" t="s">
        <v>431</v>
      </c>
      <c r="GG315" t="s">
        <v>423</v>
      </c>
      <c r="GH315" t="s">
        <v>423</v>
      </c>
      <c r="GI315" t="s">
        <v>423</v>
      </c>
      <c r="GJ315" t="s">
        <v>431</v>
      </c>
      <c r="GK315" t="s">
        <v>423</v>
      </c>
      <c r="GL315" t="s">
        <v>423</v>
      </c>
      <c r="GM315" t="s">
        <v>431</v>
      </c>
      <c r="GN315" t="s">
        <v>423</v>
      </c>
      <c r="GO315" t="s">
        <v>423</v>
      </c>
      <c r="GP315" t="s">
        <v>423</v>
      </c>
      <c r="GQ315" t="s">
        <v>423</v>
      </c>
      <c r="GR315" t="s">
        <v>431</v>
      </c>
      <c r="GS315" t="s">
        <v>423</v>
      </c>
      <c r="GT315" t="s">
        <v>423</v>
      </c>
      <c r="GU315" t="s">
        <v>431</v>
      </c>
      <c r="GV315" t="s">
        <v>423</v>
      </c>
      <c r="GW315" t="s">
        <v>423</v>
      </c>
      <c r="GX315" t="s">
        <v>423</v>
      </c>
      <c r="GY315" t="s">
        <v>423</v>
      </c>
      <c r="GZ315" t="s">
        <v>423</v>
      </c>
      <c r="HA315" t="s">
        <v>423</v>
      </c>
      <c r="HB315" t="s">
        <v>423</v>
      </c>
      <c r="HC315" t="s">
        <v>431</v>
      </c>
      <c r="HD315" t="s">
        <v>432</v>
      </c>
      <c r="HE315" t="s">
        <v>432</v>
      </c>
      <c r="HF315" t="s">
        <v>432</v>
      </c>
      <c r="HG315" t="s">
        <v>432</v>
      </c>
      <c r="HH315" t="s">
        <v>423</v>
      </c>
      <c r="HI315" t="s">
        <v>423</v>
      </c>
      <c r="HJ315" t="s">
        <v>431</v>
      </c>
      <c r="HK315" t="s">
        <v>423</v>
      </c>
      <c r="HL315" t="s">
        <v>423</v>
      </c>
      <c r="HM315" t="s">
        <v>423</v>
      </c>
      <c r="HN315" t="s">
        <v>423</v>
      </c>
      <c r="HP315" t="s">
        <v>431</v>
      </c>
      <c r="HR315" t="s">
        <v>423</v>
      </c>
      <c r="HT315" t="s">
        <v>423</v>
      </c>
      <c r="HV315" t="s">
        <v>423</v>
      </c>
      <c r="HW315" t="s">
        <v>423</v>
      </c>
      <c r="HX315" t="s">
        <v>431</v>
      </c>
      <c r="HY315" t="s">
        <v>423</v>
      </c>
      <c r="HZ315" t="s">
        <v>423</v>
      </c>
      <c r="IA315" t="s">
        <v>423</v>
      </c>
      <c r="IB315" t="s">
        <v>431</v>
      </c>
      <c r="IC315" t="s">
        <v>423</v>
      </c>
      <c r="ID315" t="s">
        <v>423</v>
      </c>
      <c r="IE315" t="s">
        <v>423</v>
      </c>
      <c r="IF315" t="s">
        <v>431</v>
      </c>
      <c r="IG315" t="s">
        <v>423</v>
      </c>
      <c r="IH315" t="s">
        <v>423</v>
      </c>
      <c r="II315" t="s">
        <v>423</v>
      </c>
      <c r="IJ315" t="s">
        <v>431</v>
      </c>
      <c r="IK315" t="s">
        <v>423</v>
      </c>
      <c r="IL315" t="s">
        <v>423</v>
      </c>
      <c r="IM315" t="s">
        <v>423</v>
      </c>
      <c r="IN315" t="s">
        <v>431</v>
      </c>
      <c r="IO315" t="s">
        <v>423</v>
      </c>
      <c r="IP315" t="s">
        <v>423</v>
      </c>
      <c r="IQ315" t="s">
        <v>423</v>
      </c>
      <c r="IR315" t="s">
        <v>431</v>
      </c>
      <c r="IS315" t="s">
        <v>423</v>
      </c>
      <c r="IT315" t="s">
        <v>423</v>
      </c>
      <c r="IU315" t="s">
        <v>423</v>
      </c>
      <c r="IV315" t="s">
        <v>423</v>
      </c>
      <c r="IX315" t="s">
        <v>431</v>
      </c>
      <c r="IZ315" t="s">
        <v>423</v>
      </c>
      <c r="JB315" t="s">
        <v>423</v>
      </c>
      <c r="JD315" t="s">
        <v>1415</v>
      </c>
      <c r="JE315" t="s">
        <v>1416</v>
      </c>
      <c r="JI315" t="s">
        <v>423</v>
      </c>
      <c r="JJ315" t="s">
        <v>423</v>
      </c>
      <c r="JK315" t="s">
        <v>423</v>
      </c>
      <c r="JL315" t="s">
        <v>423</v>
      </c>
      <c r="JM315" t="s">
        <v>431</v>
      </c>
      <c r="JN315" t="s">
        <v>423</v>
      </c>
      <c r="JO315" t="s">
        <v>423</v>
      </c>
      <c r="JP315" t="s">
        <v>423</v>
      </c>
      <c r="JQ315" t="s">
        <v>423</v>
      </c>
      <c r="JR315" t="s">
        <v>423</v>
      </c>
      <c r="JS315" t="s">
        <v>423</v>
      </c>
      <c r="JT315" t="s">
        <v>423</v>
      </c>
      <c r="JU315" t="s">
        <v>423</v>
      </c>
      <c r="JV315" t="s">
        <v>423</v>
      </c>
      <c r="JW315" t="s">
        <v>423</v>
      </c>
      <c r="JX315" t="s">
        <v>431</v>
      </c>
      <c r="JY315" t="s">
        <v>423</v>
      </c>
      <c r="JZ315" t="s">
        <v>423</v>
      </c>
      <c r="KA315" t="s">
        <v>423</v>
      </c>
      <c r="KB315" t="s">
        <v>423</v>
      </c>
      <c r="KC315" t="s">
        <v>423</v>
      </c>
      <c r="KD315" t="s">
        <v>423</v>
      </c>
      <c r="KE315" t="s">
        <v>423</v>
      </c>
      <c r="KF315" t="s">
        <v>423</v>
      </c>
      <c r="KG315" t="s">
        <v>423</v>
      </c>
      <c r="KH315" t="s">
        <v>423</v>
      </c>
      <c r="KI315" t="s">
        <v>423</v>
      </c>
      <c r="KJ315" t="s">
        <v>423</v>
      </c>
      <c r="KK315" t="s">
        <v>423</v>
      </c>
      <c r="KL315" t="s">
        <v>423</v>
      </c>
      <c r="KM315" t="s">
        <v>423</v>
      </c>
      <c r="KN315" t="s">
        <v>423</v>
      </c>
      <c r="KO315" t="s">
        <v>423</v>
      </c>
      <c r="KP315" t="s">
        <v>423</v>
      </c>
      <c r="KQ315" t="s">
        <v>431</v>
      </c>
      <c r="KR315" t="s">
        <v>423</v>
      </c>
      <c r="KS315" t="s">
        <v>423</v>
      </c>
      <c r="KT315" t="s">
        <v>423</v>
      </c>
      <c r="KU315" t="s">
        <v>423</v>
      </c>
      <c r="KV315" t="s">
        <v>423</v>
      </c>
      <c r="KW315" t="s">
        <v>431</v>
      </c>
      <c r="KY315" t="s">
        <v>423</v>
      </c>
      <c r="KZ315" t="s">
        <v>423</v>
      </c>
      <c r="LA315" t="s">
        <v>423</v>
      </c>
      <c r="LB315" t="s">
        <v>431</v>
      </c>
      <c r="LC315" t="s">
        <v>423</v>
      </c>
      <c r="LD315" t="s">
        <v>423</v>
      </c>
      <c r="LE315" t="s">
        <v>423</v>
      </c>
      <c r="LF315" t="s">
        <v>423</v>
      </c>
      <c r="LG315" t="s">
        <v>431</v>
      </c>
      <c r="LH315" t="s">
        <v>423</v>
      </c>
      <c r="LI315" t="s">
        <v>423</v>
      </c>
      <c r="LK315" t="s">
        <v>431</v>
      </c>
      <c r="LL315" t="s">
        <v>423</v>
      </c>
      <c r="LM315" t="s">
        <v>423</v>
      </c>
      <c r="LN315" t="s">
        <v>423</v>
      </c>
      <c r="LO315" t="s">
        <v>512</v>
      </c>
      <c r="LP315" t="s">
        <v>432</v>
      </c>
      <c r="LQ315" t="s">
        <v>432</v>
      </c>
      <c r="LR315" t="s">
        <v>432</v>
      </c>
      <c r="LS315" t="s">
        <v>432</v>
      </c>
      <c r="LT315" t="s">
        <v>432</v>
      </c>
      <c r="LU315" t="s">
        <v>432</v>
      </c>
      <c r="LV315" t="s">
        <v>432</v>
      </c>
      <c r="LW315" t="s">
        <v>432</v>
      </c>
      <c r="LX315" t="s">
        <v>432</v>
      </c>
      <c r="LY315" t="s">
        <v>432</v>
      </c>
      <c r="LZ315" t="s">
        <v>432</v>
      </c>
      <c r="MA315" t="s">
        <v>432</v>
      </c>
      <c r="MB315" t="s">
        <v>423</v>
      </c>
      <c r="MC315" t="s">
        <v>423</v>
      </c>
      <c r="MD315" t="s">
        <v>423</v>
      </c>
      <c r="ME315" t="s">
        <v>431</v>
      </c>
      <c r="MF315" t="s">
        <v>423</v>
      </c>
      <c r="MG315" t="s">
        <v>423</v>
      </c>
      <c r="MH315" t="s">
        <v>423</v>
      </c>
      <c r="MI315" t="s">
        <v>423</v>
      </c>
      <c r="MJ315" t="s">
        <v>423</v>
      </c>
      <c r="MK315" t="s">
        <v>423</v>
      </c>
      <c r="ML315" t="s">
        <v>431</v>
      </c>
      <c r="MN315">
        <v>478.22</v>
      </c>
      <c r="MO315">
        <v>48.02</v>
      </c>
      <c r="NE315">
        <v>142.9</v>
      </c>
      <c r="NT315">
        <v>70.400000000000006</v>
      </c>
      <c r="OJ315">
        <v>164.84</v>
      </c>
      <c r="OT315">
        <v>52.06</v>
      </c>
    </row>
    <row r="316" spans="1:410" ht="12.75" customHeight="1" x14ac:dyDescent="0.2">
      <c r="A316">
        <v>391</v>
      </c>
      <c r="B316" t="str">
        <f t="shared" si="184"/>
        <v>0-5min</v>
      </c>
      <c r="C316" t="str">
        <f t="shared" si="185"/>
        <v>seul</v>
      </c>
      <c r="D316" t="str">
        <f t="shared" si="186"/>
        <v>20-30m2</v>
      </c>
      <c r="E316" t="str">
        <f t="shared" si="187"/>
        <v>plutôt oui</v>
      </c>
      <c r="F316" t="str">
        <f t="shared" si="188"/>
        <v>aucune</v>
      </c>
      <c r="G316" t="str">
        <f t="shared" si="189"/>
        <v>non</v>
      </c>
      <c r="H316" t="str">
        <f t="shared" si="190"/>
        <v>non</v>
      </c>
      <c r="I316" t="s">
        <v>423</v>
      </c>
      <c r="J316" t="str">
        <f t="shared" si="191"/>
        <v>souvent</v>
      </c>
      <c r="K316" t="str">
        <f t="shared" si="192"/>
        <v>jamais</v>
      </c>
      <c r="L316" t="str">
        <f t="shared" si="193"/>
        <v>pas commentaire</v>
      </c>
      <c r="M316" t="str">
        <f t="shared" si="194"/>
        <v>1-2h</v>
      </c>
      <c r="N316" t="str">
        <f t="shared" si="195"/>
        <v>6-8h</v>
      </c>
      <c r="O316" t="str">
        <f t="shared" si="196"/>
        <v>parfois</v>
      </c>
      <c r="P316" t="str">
        <f t="shared" si="197"/>
        <v>jamais</v>
      </c>
      <c r="Q316" t="str">
        <f t="shared" si="198"/>
        <v>toujours</v>
      </c>
      <c r="R316" t="s">
        <v>425</v>
      </c>
      <c r="S316" t="s">
        <v>425</v>
      </c>
      <c r="T316" t="s">
        <v>425</v>
      </c>
      <c r="U316" t="s">
        <v>428</v>
      </c>
      <c r="V316" t="s">
        <v>428</v>
      </c>
      <c r="W316" t="s">
        <v>428</v>
      </c>
      <c r="X316" t="s">
        <v>429</v>
      </c>
      <c r="Y316" t="s">
        <v>425</v>
      </c>
      <c r="Z316" t="s">
        <v>430</v>
      </c>
      <c r="AA316" t="s">
        <v>425</v>
      </c>
      <c r="AB316" t="s">
        <v>425</v>
      </c>
      <c r="AC316" t="s">
        <v>425</v>
      </c>
      <c r="AD316" t="str">
        <f t="shared" si="199"/>
        <v>3-4 jours avant</v>
      </c>
      <c r="AE316" t="str">
        <f t="shared" si="200"/>
        <v>très</v>
      </c>
      <c r="AF316" t="str">
        <f t="shared" si="201"/>
        <v>très bonnes</v>
      </c>
      <c r="AG316" t="str">
        <f t="shared" si="202"/>
        <v>jamais</v>
      </c>
      <c r="AH316" t="str">
        <f t="shared" si="203"/>
        <v>régulièrement</v>
      </c>
      <c r="AI316" t="str">
        <f t="shared" si="204"/>
        <v>régulièrement</v>
      </c>
      <c r="AJ316" t="str">
        <f t="shared" si="205"/>
        <v>jamais</v>
      </c>
      <c r="AK316" t="str">
        <f t="shared" si="206"/>
        <v>1-5h</v>
      </c>
      <c r="AL316" t="str">
        <f t="shared" si="207"/>
        <v>tout à fait</v>
      </c>
      <c r="AM316" t="str">
        <f t="shared" si="208"/>
        <v>pas du tout</v>
      </c>
      <c r="AN316" t="str">
        <f t="shared" si="209"/>
        <v>3-6h</v>
      </c>
      <c r="AO316" t="str">
        <f t="shared" si="210"/>
        <v>1/mois</v>
      </c>
      <c r="AP316" t="str">
        <f t="shared" si="211"/>
        <v>plutôt oui</v>
      </c>
      <c r="AQ316" t="str">
        <f t="shared" si="212"/>
        <v>rarement</v>
      </c>
      <c r="AR316" t="str">
        <f t="shared" si="213"/>
        <v>très souvent</v>
      </c>
      <c r="AS316" t="str">
        <f t="shared" si="214"/>
        <v>2-4h</v>
      </c>
      <c r="AT316" t="str">
        <f t="shared" si="215"/>
        <v>plutôt satisfaisante</v>
      </c>
      <c r="AU316" t="str">
        <f t="shared" si="216"/>
        <v>plutôt oui</v>
      </c>
      <c r="AV316" t="str">
        <f t="shared" si="217"/>
        <v>tout à fait</v>
      </c>
      <c r="AW316" t="str">
        <f t="shared" si="218"/>
        <v>plutôt oui</v>
      </c>
      <c r="AX316" t="str">
        <f t="shared" si="219"/>
        <v>plutôt oui</v>
      </c>
      <c r="AY316" t="str">
        <f t="shared" si="220"/>
        <v>plutôt oui</v>
      </c>
      <c r="AZ316" t="str">
        <f t="shared" si="221"/>
        <v>1A</v>
      </c>
      <c r="BA316" t="str">
        <f t="shared" si="222"/>
        <v>1A</v>
      </c>
      <c r="BB316" t="str">
        <f t="shared" si="223"/>
        <v>classique</v>
      </c>
      <c r="BC316" t="str">
        <f t="shared" si="224"/>
        <v>non</v>
      </c>
      <c r="BD316" t="str">
        <f t="shared" si="225"/>
        <v>post-bac</v>
      </c>
      <c r="BE316" t="str">
        <f t="shared" si="226"/>
        <v>Fr</v>
      </c>
      <c r="BF316" t="str">
        <f t="shared" si="227"/>
        <v>25-50%</v>
      </c>
      <c r="BG316" t="str">
        <f t="shared" si="228"/>
        <v>jsp</v>
      </c>
      <c r="BH316" t="s">
        <v>423</v>
      </c>
      <c r="BI316" t="str">
        <f t="shared" si="229"/>
        <v>aucun</v>
      </c>
      <c r="BJ316" t="s">
        <v>431</v>
      </c>
      <c r="BK316" t="s">
        <v>423</v>
      </c>
      <c r="BL316" t="s">
        <v>423</v>
      </c>
      <c r="BM316" t="s">
        <v>423</v>
      </c>
      <c r="BN316" t="s">
        <v>431</v>
      </c>
      <c r="BO316" t="s">
        <v>423</v>
      </c>
      <c r="BP316" t="s">
        <v>423</v>
      </c>
      <c r="BR316" t="s">
        <v>423</v>
      </c>
      <c r="BS316" t="s">
        <v>423</v>
      </c>
      <c r="BT316" t="s">
        <v>431</v>
      </c>
      <c r="BU316" t="s">
        <v>423</v>
      </c>
      <c r="BV316" t="s">
        <v>423</v>
      </c>
      <c r="BW316" t="s">
        <v>431</v>
      </c>
      <c r="BX316" t="s">
        <v>423</v>
      </c>
      <c r="BY316" t="s">
        <v>423</v>
      </c>
      <c r="BZ316" t="s">
        <v>423</v>
      </c>
      <c r="CA316" t="s">
        <v>432</v>
      </c>
      <c r="CB316" t="s">
        <v>432</v>
      </c>
      <c r="CC316" t="s">
        <v>432</v>
      </c>
      <c r="CD316" t="s">
        <v>432</v>
      </c>
      <c r="CE316" t="s">
        <v>423</v>
      </c>
      <c r="CF316" t="s">
        <v>432</v>
      </c>
      <c r="CG316" t="s">
        <v>432</v>
      </c>
      <c r="CH316" t="s">
        <v>432</v>
      </c>
      <c r="CI316" t="s">
        <v>432</v>
      </c>
      <c r="CJ316" t="s">
        <v>432</v>
      </c>
      <c r="CK316" t="s">
        <v>432</v>
      </c>
      <c r="CL316" t="s">
        <v>432</v>
      </c>
      <c r="CM316" t="s">
        <v>432</v>
      </c>
      <c r="CN316" t="s">
        <v>423</v>
      </c>
      <c r="CO316" t="s">
        <v>432</v>
      </c>
      <c r="CP316" t="s">
        <v>432</v>
      </c>
      <c r="CQ316" t="s">
        <v>432</v>
      </c>
      <c r="CR316" t="s">
        <v>432</v>
      </c>
      <c r="CT316" t="s">
        <v>432</v>
      </c>
      <c r="CU316" t="s">
        <v>423</v>
      </c>
      <c r="CV316" t="s">
        <v>423</v>
      </c>
      <c r="CW316" t="s">
        <v>431</v>
      </c>
      <c r="CX316" t="s">
        <v>423</v>
      </c>
      <c r="CY316" t="s">
        <v>423</v>
      </c>
      <c r="CZ316" t="s">
        <v>423</v>
      </c>
      <c r="DA316" t="s">
        <v>423</v>
      </c>
      <c r="DB316" t="s">
        <v>423</v>
      </c>
      <c r="DC316" t="s">
        <v>431</v>
      </c>
      <c r="DD316" t="s">
        <v>432</v>
      </c>
      <c r="DE316" t="s">
        <v>432</v>
      </c>
      <c r="DF316" t="s">
        <v>432</v>
      </c>
      <c r="DG316" t="s">
        <v>432</v>
      </c>
      <c r="DH316" t="s">
        <v>423</v>
      </c>
      <c r="DI316" t="s">
        <v>423</v>
      </c>
      <c r="DJ316" t="s">
        <v>431</v>
      </c>
      <c r="DK316" t="s">
        <v>423</v>
      </c>
      <c r="DL316" t="s">
        <v>423</v>
      </c>
      <c r="DM316" t="s">
        <v>423</v>
      </c>
      <c r="DN316" t="s">
        <v>431</v>
      </c>
      <c r="DO316" t="s">
        <v>423</v>
      </c>
      <c r="DP316" t="s">
        <v>423</v>
      </c>
      <c r="DQ316" t="s">
        <v>423</v>
      </c>
      <c r="DR316" t="s">
        <v>423</v>
      </c>
      <c r="DS316" t="s">
        <v>423</v>
      </c>
      <c r="DT316" t="s">
        <v>423</v>
      </c>
      <c r="DU316" t="s">
        <v>423</v>
      </c>
      <c r="DV316" t="s">
        <v>431</v>
      </c>
      <c r="DW316" t="s">
        <v>423</v>
      </c>
      <c r="DX316" t="s">
        <v>423</v>
      </c>
      <c r="DY316" t="s">
        <v>423</v>
      </c>
      <c r="DZ316" t="s">
        <v>423</v>
      </c>
      <c r="EA316" t="s">
        <v>431</v>
      </c>
      <c r="EB316" t="s">
        <v>431</v>
      </c>
      <c r="EC316" t="s">
        <v>423</v>
      </c>
      <c r="ED316" t="s">
        <v>423</v>
      </c>
      <c r="EE316" t="s">
        <v>423</v>
      </c>
      <c r="EF316" t="s">
        <v>437</v>
      </c>
      <c r="EG316" t="s">
        <v>434</v>
      </c>
      <c r="EH316" t="s">
        <v>438</v>
      </c>
      <c r="EI316" t="s">
        <v>435</v>
      </c>
      <c r="EJ316" t="s">
        <v>436</v>
      </c>
      <c r="EK316" t="s">
        <v>433</v>
      </c>
      <c r="EL316" t="s">
        <v>425</v>
      </c>
      <c r="EM316" t="s">
        <v>425</v>
      </c>
      <c r="EN316" t="s">
        <v>425</v>
      </c>
      <c r="EO316" t="s">
        <v>428</v>
      </c>
      <c r="EP316" t="s">
        <v>428</v>
      </c>
      <c r="EQ316" t="s">
        <v>428</v>
      </c>
      <c r="ER316" t="s">
        <v>429</v>
      </c>
      <c r="ES316" t="s">
        <v>425</v>
      </c>
      <c r="ET316" t="s">
        <v>430</v>
      </c>
      <c r="EU316" t="s">
        <v>425</v>
      </c>
      <c r="EV316" t="s">
        <v>425</v>
      </c>
      <c r="EW316" t="s">
        <v>425</v>
      </c>
      <c r="EX316" t="s">
        <v>423</v>
      </c>
      <c r="EY316" t="s">
        <v>423</v>
      </c>
      <c r="EZ316" t="s">
        <v>423</v>
      </c>
      <c r="FA316" t="s">
        <v>423</v>
      </c>
      <c r="FB316" t="s">
        <v>431</v>
      </c>
      <c r="FC316" t="s">
        <v>423</v>
      </c>
      <c r="FD316" t="s">
        <v>431</v>
      </c>
      <c r="FE316" t="s">
        <v>423</v>
      </c>
      <c r="FF316" t="s">
        <v>423</v>
      </c>
      <c r="FG316" t="s">
        <v>423</v>
      </c>
      <c r="FH316" t="s">
        <v>431</v>
      </c>
      <c r="FI316" t="s">
        <v>423</v>
      </c>
      <c r="FJ316" t="s">
        <v>423</v>
      </c>
      <c r="FK316" t="s">
        <v>423</v>
      </c>
      <c r="FL316" t="s">
        <v>423</v>
      </c>
      <c r="FM316" t="s">
        <v>423</v>
      </c>
      <c r="FN316" t="s">
        <v>423</v>
      </c>
      <c r="FO316" t="s">
        <v>431</v>
      </c>
      <c r="FP316" t="s">
        <v>423</v>
      </c>
      <c r="FQ316" t="s">
        <v>431</v>
      </c>
      <c r="FR316" t="s">
        <v>423</v>
      </c>
      <c r="FS316" t="s">
        <v>423</v>
      </c>
      <c r="FT316" t="s">
        <v>423</v>
      </c>
      <c r="FU316" t="s">
        <v>431</v>
      </c>
      <c r="FV316" t="s">
        <v>423</v>
      </c>
      <c r="FW316" t="s">
        <v>423</v>
      </c>
      <c r="FX316" t="s">
        <v>423</v>
      </c>
      <c r="FZ316" t="s">
        <v>423</v>
      </c>
      <c r="GB316" t="s">
        <v>423</v>
      </c>
      <c r="GD316" t="s">
        <v>431</v>
      </c>
      <c r="GE316" t="s">
        <v>1417</v>
      </c>
      <c r="GF316" t="s">
        <v>431</v>
      </c>
      <c r="GG316" t="s">
        <v>423</v>
      </c>
      <c r="GH316" t="s">
        <v>423</v>
      </c>
      <c r="GI316" t="s">
        <v>423</v>
      </c>
      <c r="GJ316" t="s">
        <v>423</v>
      </c>
      <c r="GK316" t="s">
        <v>431</v>
      </c>
      <c r="GL316" t="s">
        <v>423</v>
      </c>
      <c r="GM316" t="s">
        <v>431</v>
      </c>
      <c r="GN316" t="s">
        <v>423</v>
      </c>
      <c r="GO316" t="s">
        <v>423</v>
      </c>
      <c r="GP316" t="s">
        <v>423</v>
      </c>
      <c r="GQ316" t="s">
        <v>423</v>
      </c>
      <c r="GR316" t="s">
        <v>423</v>
      </c>
      <c r="GS316" t="s">
        <v>423</v>
      </c>
      <c r="GT316" t="s">
        <v>431</v>
      </c>
      <c r="GU316" t="s">
        <v>423</v>
      </c>
      <c r="GV316" t="s">
        <v>423</v>
      </c>
      <c r="GW316" t="s">
        <v>431</v>
      </c>
      <c r="GX316" t="s">
        <v>423</v>
      </c>
      <c r="GY316" t="s">
        <v>423</v>
      </c>
      <c r="GZ316" t="s">
        <v>423</v>
      </c>
      <c r="HA316" t="s">
        <v>431</v>
      </c>
      <c r="HB316" t="s">
        <v>423</v>
      </c>
      <c r="HC316" t="s">
        <v>423</v>
      </c>
      <c r="HD316" t="s">
        <v>423</v>
      </c>
      <c r="HE316" t="s">
        <v>431</v>
      </c>
      <c r="HF316" t="s">
        <v>423</v>
      </c>
      <c r="HG316" t="s">
        <v>423</v>
      </c>
      <c r="HH316" t="s">
        <v>423</v>
      </c>
      <c r="HI316" t="s">
        <v>423</v>
      </c>
      <c r="HJ316" t="s">
        <v>423</v>
      </c>
      <c r="HK316" t="s">
        <v>423</v>
      </c>
      <c r="HL316" t="s">
        <v>431</v>
      </c>
      <c r="HM316" t="s">
        <v>423</v>
      </c>
      <c r="HN316" t="s">
        <v>431</v>
      </c>
      <c r="HO316" t="s">
        <v>1418</v>
      </c>
      <c r="HP316" t="s">
        <v>423</v>
      </c>
      <c r="HR316" t="s">
        <v>423</v>
      </c>
      <c r="HT316" t="s">
        <v>423</v>
      </c>
      <c r="HV316" t="s">
        <v>423</v>
      </c>
      <c r="HW316" t="s">
        <v>423</v>
      </c>
      <c r="HX316" t="s">
        <v>431</v>
      </c>
      <c r="HY316" t="s">
        <v>423</v>
      </c>
      <c r="HZ316" t="s">
        <v>423</v>
      </c>
      <c r="IA316" t="s">
        <v>423</v>
      </c>
      <c r="IB316" t="s">
        <v>423</v>
      </c>
      <c r="IC316" t="s">
        <v>431</v>
      </c>
      <c r="ID316" t="s">
        <v>423</v>
      </c>
      <c r="IE316" t="s">
        <v>423</v>
      </c>
      <c r="IF316" t="s">
        <v>423</v>
      </c>
      <c r="IG316" t="s">
        <v>431</v>
      </c>
      <c r="IH316" t="s">
        <v>423</v>
      </c>
      <c r="II316" t="s">
        <v>423</v>
      </c>
      <c r="IJ316" t="s">
        <v>431</v>
      </c>
      <c r="IK316" t="s">
        <v>423</v>
      </c>
      <c r="IL316" t="s">
        <v>423</v>
      </c>
      <c r="IM316" t="s">
        <v>423</v>
      </c>
      <c r="IN316" t="s">
        <v>423</v>
      </c>
      <c r="IO316" t="s">
        <v>431</v>
      </c>
      <c r="IP316" t="s">
        <v>423</v>
      </c>
      <c r="IQ316" t="s">
        <v>423</v>
      </c>
      <c r="IR316" t="s">
        <v>423</v>
      </c>
      <c r="IS316" t="s">
        <v>431</v>
      </c>
      <c r="IT316" t="s">
        <v>423</v>
      </c>
      <c r="IU316" t="s">
        <v>423</v>
      </c>
      <c r="IV316" t="s">
        <v>423</v>
      </c>
      <c r="IX316" t="s">
        <v>431</v>
      </c>
      <c r="IY316" t="s">
        <v>1419</v>
      </c>
      <c r="IZ316" t="s">
        <v>423</v>
      </c>
      <c r="JB316" t="s">
        <v>423</v>
      </c>
      <c r="JI316" t="s">
        <v>431</v>
      </c>
      <c r="JJ316" t="s">
        <v>423</v>
      </c>
      <c r="JK316" t="s">
        <v>423</v>
      </c>
      <c r="JL316" t="s">
        <v>423</v>
      </c>
      <c r="JM316" t="s">
        <v>423</v>
      </c>
      <c r="JN316" t="s">
        <v>432</v>
      </c>
      <c r="JO316" t="s">
        <v>432</v>
      </c>
      <c r="JP316" t="s">
        <v>432</v>
      </c>
      <c r="JQ316" t="s">
        <v>432</v>
      </c>
      <c r="JR316" t="s">
        <v>432</v>
      </c>
      <c r="JS316" t="s">
        <v>432</v>
      </c>
      <c r="JT316" t="s">
        <v>432</v>
      </c>
      <c r="JU316" t="s">
        <v>432</v>
      </c>
      <c r="JV316" t="s">
        <v>432</v>
      </c>
      <c r="JW316" t="s">
        <v>432</v>
      </c>
      <c r="JX316" t="s">
        <v>432</v>
      </c>
      <c r="JY316" t="s">
        <v>432</v>
      </c>
      <c r="JZ316" t="s">
        <v>432</v>
      </c>
      <c r="KA316" t="s">
        <v>432</v>
      </c>
      <c r="KB316" t="s">
        <v>432</v>
      </c>
      <c r="KC316" t="s">
        <v>432</v>
      </c>
      <c r="KD316" t="s">
        <v>423</v>
      </c>
      <c r="KE316" t="s">
        <v>423</v>
      </c>
      <c r="KF316" t="s">
        <v>423</v>
      </c>
      <c r="KG316" t="s">
        <v>423</v>
      </c>
      <c r="KH316" t="s">
        <v>423</v>
      </c>
      <c r="KI316" t="s">
        <v>423</v>
      </c>
      <c r="KJ316" t="s">
        <v>423</v>
      </c>
      <c r="KK316" t="s">
        <v>423</v>
      </c>
      <c r="KL316" t="s">
        <v>423</v>
      </c>
      <c r="KM316" t="s">
        <v>423</v>
      </c>
      <c r="KN316" t="s">
        <v>423</v>
      </c>
      <c r="KO316" t="s">
        <v>423</v>
      </c>
      <c r="KP316" t="s">
        <v>423</v>
      </c>
      <c r="KQ316" t="s">
        <v>431</v>
      </c>
      <c r="KR316" t="s">
        <v>423</v>
      </c>
      <c r="KS316" t="s">
        <v>423</v>
      </c>
      <c r="KT316" t="s">
        <v>423</v>
      </c>
      <c r="KU316" t="s">
        <v>423</v>
      </c>
      <c r="KV316" t="s">
        <v>423</v>
      </c>
      <c r="KW316" t="s">
        <v>431</v>
      </c>
      <c r="KY316" t="s">
        <v>431</v>
      </c>
      <c r="KZ316" t="s">
        <v>432</v>
      </c>
      <c r="LA316" t="s">
        <v>432</v>
      </c>
      <c r="LB316" t="s">
        <v>432</v>
      </c>
      <c r="LC316" t="s">
        <v>432</v>
      </c>
      <c r="LD316" t="s">
        <v>432</v>
      </c>
      <c r="LE316" t="s">
        <v>432</v>
      </c>
      <c r="LF316" t="s">
        <v>432</v>
      </c>
      <c r="LG316" t="s">
        <v>432</v>
      </c>
      <c r="LH316" t="s">
        <v>432</v>
      </c>
      <c r="LI316" t="s">
        <v>432</v>
      </c>
      <c r="LK316" t="s">
        <v>431</v>
      </c>
      <c r="LL316" t="s">
        <v>423</v>
      </c>
      <c r="LM316" t="s">
        <v>423</v>
      </c>
      <c r="LN316" t="s">
        <v>423</v>
      </c>
      <c r="LO316" t="s">
        <v>439</v>
      </c>
      <c r="LP316" t="s">
        <v>432</v>
      </c>
      <c r="LQ316" t="s">
        <v>432</v>
      </c>
      <c r="LR316" t="s">
        <v>432</v>
      </c>
      <c r="LS316" t="s">
        <v>432</v>
      </c>
      <c r="LT316" t="s">
        <v>432</v>
      </c>
      <c r="LU316" t="s">
        <v>423</v>
      </c>
      <c r="LV316" t="s">
        <v>423</v>
      </c>
      <c r="LW316" t="s">
        <v>431</v>
      </c>
      <c r="LX316" t="s">
        <v>423</v>
      </c>
      <c r="LY316" t="s">
        <v>423</v>
      </c>
      <c r="LZ316" t="s">
        <v>423</v>
      </c>
      <c r="MA316" t="s">
        <v>423</v>
      </c>
      <c r="MB316" t="s">
        <v>423</v>
      </c>
      <c r="MC316" t="s">
        <v>423</v>
      </c>
      <c r="MD316" t="s">
        <v>423</v>
      </c>
      <c r="ME316" t="s">
        <v>423</v>
      </c>
      <c r="MF316" t="s">
        <v>423</v>
      </c>
      <c r="MG316" t="s">
        <v>431</v>
      </c>
      <c r="MH316" t="s">
        <v>423</v>
      </c>
      <c r="MI316" t="s">
        <v>423</v>
      </c>
      <c r="MJ316" t="s">
        <v>423</v>
      </c>
      <c r="MK316" t="s">
        <v>423</v>
      </c>
      <c r="ML316" t="s">
        <v>431</v>
      </c>
      <c r="MN316">
        <v>450.23</v>
      </c>
      <c r="MO316">
        <v>50.16</v>
      </c>
      <c r="NE316">
        <v>132.28</v>
      </c>
      <c r="NT316">
        <v>119.92</v>
      </c>
      <c r="OJ316">
        <v>73.16</v>
      </c>
      <c r="OT316">
        <v>74.709999999999994</v>
      </c>
    </row>
    <row r="317" spans="1:410" ht="12.75" customHeight="1" x14ac:dyDescent="0.2">
      <c r="A317">
        <v>392</v>
      </c>
      <c r="B317" t="str">
        <f t="shared" si="184"/>
        <v>15-30min</v>
      </c>
      <c r="C317" t="str">
        <f t="shared" si="185"/>
        <v>colocation</v>
      </c>
      <c r="D317" t="str">
        <f t="shared" si="186"/>
        <v>coloc ou foyer familial</v>
      </c>
      <c r="E317" t="str">
        <f t="shared" si="187"/>
        <v>tout à fait</v>
      </c>
      <c r="F317" t="str">
        <f t="shared" si="188"/>
        <v>aucune</v>
      </c>
      <c r="G317" t="str">
        <f t="shared" si="189"/>
        <v>non</v>
      </c>
      <c r="H317" t="str">
        <f t="shared" si="190"/>
        <v>non</v>
      </c>
      <c r="I317" t="s">
        <v>431</v>
      </c>
      <c r="J317" t="str">
        <f t="shared" si="191"/>
        <v>parfois</v>
      </c>
      <c r="K317" t="str">
        <f t="shared" si="192"/>
        <v>jamais</v>
      </c>
      <c r="L317" t="str">
        <f t="shared" si="193"/>
        <v>pas commentaire</v>
      </c>
      <c r="M317" t="str">
        <f t="shared" si="194"/>
        <v>1-2h</v>
      </c>
      <c r="N317" t="str">
        <f t="shared" si="195"/>
        <v>6-8h</v>
      </c>
      <c r="O317" t="str">
        <f t="shared" si="196"/>
        <v>jamais</v>
      </c>
      <c r="P317" t="str">
        <f t="shared" si="197"/>
        <v>toujours</v>
      </c>
      <c r="Q317" t="str">
        <f t="shared" si="198"/>
        <v>jamais</v>
      </c>
      <c r="R317" t="s">
        <v>425</v>
      </c>
      <c r="S317" t="s">
        <v>424</v>
      </c>
      <c r="T317" t="s">
        <v>425</v>
      </c>
      <c r="U317" t="s">
        <v>440</v>
      </c>
      <c r="V317" t="s">
        <v>440</v>
      </c>
      <c r="W317" t="s">
        <v>440</v>
      </c>
      <c r="X317" t="s">
        <v>429</v>
      </c>
      <c r="Y317" t="s">
        <v>430</v>
      </c>
      <c r="Z317" t="s">
        <v>429</v>
      </c>
      <c r="AA317" t="s">
        <v>425</v>
      </c>
      <c r="AB317" t="s">
        <v>425</v>
      </c>
      <c r="AC317" t="s">
        <v>429</v>
      </c>
      <c r="AD317" t="str">
        <f t="shared" si="199"/>
        <v>1 semaine avant</v>
      </c>
      <c r="AE317" t="str">
        <f t="shared" si="200"/>
        <v>plutôt oui</v>
      </c>
      <c r="AF317" t="str">
        <f t="shared" si="201"/>
        <v>moyennes</v>
      </c>
      <c r="AG317" t="str">
        <f t="shared" si="202"/>
        <v>très souvent</v>
      </c>
      <c r="AH317" t="str">
        <f t="shared" si="203"/>
        <v>régulièrement</v>
      </c>
      <c r="AI317" t="str">
        <f t="shared" si="204"/>
        <v>jamais</v>
      </c>
      <c r="AJ317" t="str">
        <f t="shared" si="205"/>
        <v>parfois</v>
      </c>
      <c r="AK317" t="str">
        <f t="shared" si="206"/>
        <v>non</v>
      </c>
      <c r="AL317" t="str">
        <f t="shared" si="207"/>
        <v>pas d'asso</v>
      </c>
      <c r="AM317" t="str">
        <f t="shared" si="208"/>
        <v>pas d'asso</v>
      </c>
      <c r="AN317" t="str">
        <f t="shared" si="209"/>
        <v>3-6h</v>
      </c>
      <c r="AO317" t="str">
        <f t="shared" si="210"/>
        <v>1/mois</v>
      </c>
      <c r="AP317" t="str">
        <f t="shared" si="211"/>
        <v>plutôt oui</v>
      </c>
      <c r="AQ317" t="str">
        <f t="shared" si="212"/>
        <v>1/semaine</v>
      </c>
      <c r="AR317" t="str">
        <f t="shared" si="213"/>
        <v>parfois</v>
      </c>
      <c r="AS317" t="str">
        <f t="shared" si="214"/>
        <v>1-2h</v>
      </c>
      <c r="AT317" t="str">
        <f t="shared" si="215"/>
        <v>très satisfaisante</v>
      </c>
      <c r="AU317" t="str">
        <f t="shared" si="216"/>
        <v>tout à fait</v>
      </c>
      <c r="AV317" t="str">
        <f t="shared" si="217"/>
        <v>plutôt non</v>
      </c>
      <c r="AW317" t="str">
        <f t="shared" si="218"/>
        <v>plutôt oui</v>
      </c>
      <c r="AX317" t="str">
        <f t="shared" si="219"/>
        <v>plutôt oui</v>
      </c>
      <c r="AY317" t="str">
        <f t="shared" si="220"/>
        <v>plutôt non</v>
      </c>
      <c r="AZ317" t="str">
        <f t="shared" si="221"/>
        <v>3A</v>
      </c>
      <c r="BA317" t="str">
        <f t="shared" si="222"/>
        <v>MIC</v>
      </c>
      <c r="BB317" t="str">
        <f t="shared" si="223"/>
        <v>classique</v>
      </c>
      <c r="BC317" t="str">
        <f t="shared" si="224"/>
        <v>non</v>
      </c>
      <c r="BD317" t="str">
        <f t="shared" si="225"/>
        <v>post-bac</v>
      </c>
      <c r="BE317" t="str">
        <f t="shared" si="226"/>
        <v>Fr</v>
      </c>
      <c r="BF317" t="str">
        <f t="shared" si="227"/>
        <v>25-50%</v>
      </c>
      <c r="BG317" t="str">
        <f t="shared" si="228"/>
        <v>50-75%</v>
      </c>
      <c r="BH317" t="s">
        <v>423</v>
      </c>
      <c r="BI317" t="str">
        <f t="shared" si="229"/>
        <v>aucun</v>
      </c>
      <c r="BJ317" t="s">
        <v>423</v>
      </c>
      <c r="BK317" t="s">
        <v>423</v>
      </c>
      <c r="BL317" t="s">
        <v>431</v>
      </c>
      <c r="BM317" t="s">
        <v>423</v>
      </c>
      <c r="BN317" t="s">
        <v>423</v>
      </c>
      <c r="BO317" t="s">
        <v>431</v>
      </c>
      <c r="BP317" t="s">
        <v>423</v>
      </c>
      <c r="BR317" t="s">
        <v>432</v>
      </c>
      <c r="BS317" t="s">
        <v>432</v>
      </c>
      <c r="BT317" t="s">
        <v>432</v>
      </c>
      <c r="BU317" t="s">
        <v>432</v>
      </c>
      <c r="BV317" t="s">
        <v>431</v>
      </c>
      <c r="BW317" t="s">
        <v>423</v>
      </c>
      <c r="BX317" t="s">
        <v>423</v>
      </c>
      <c r="BY317" t="s">
        <v>423</v>
      </c>
      <c r="BZ317" t="s">
        <v>423</v>
      </c>
      <c r="CA317" t="s">
        <v>432</v>
      </c>
      <c r="CB317" t="s">
        <v>432</v>
      </c>
      <c r="CC317" t="s">
        <v>432</v>
      </c>
      <c r="CD317" t="s">
        <v>432</v>
      </c>
      <c r="CE317" t="s">
        <v>423</v>
      </c>
      <c r="CF317" t="s">
        <v>432</v>
      </c>
      <c r="CG317" t="s">
        <v>432</v>
      </c>
      <c r="CH317" t="s">
        <v>432</v>
      </c>
      <c r="CI317" t="s">
        <v>432</v>
      </c>
      <c r="CJ317" t="s">
        <v>432</v>
      </c>
      <c r="CK317" t="s">
        <v>432</v>
      </c>
      <c r="CL317" t="s">
        <v>432</v>
      </c>
      <c r="CM317" t="s">
        <v>432</v>
      </c>
      <c r="CN317" t="s">
        <v>423</v>
      </c>
      <c r="CO317" t="s">
        <v>432</v>
      </c>
      <c r="CP317" t="s">
        <v>432</v>
      </c>
      <c r="CQ317" t="s">
        <v>432</v>
      </c>
      <c r="CR317" t="s">
        <v>432</v>
      </c>
      <c r="CT317" t="s">
        <v>432</v>
      </c>
      <c r="CU317" t="s">
        <v>431</v>
      </c>
      <c r="CV317" t="s">
        <v>423</v>
      </c>
      <c r="CW317" t="s">
        <v>423</v>
      </c>
      <c r="CX317" t="s">
        <v>431</v>
      </c>
      <c r="CY317" t="s">
        <v>423</v>
      </c>
      <c r="CZ317" t="s">
        <v>423</v>
      </c>
      <c r="DA317" t="s">
        <v>423</v>
      </c>
      <c r="DB317" t="s">
        <v>423</v>
      </c>
      <c r="DC317" t="s">
        <v>431</v>
      </c>
      <c r="DD317" t="s">
        <v>432</v>
      </c>
      <c r="DE317" t="s">
        <v>432</v>
      </c>
      <c r="DF317" t="s">
        <v>432</v>
      </c>
      <c r="DG317" t="s">
        <v>432</v>
      </c>
      <c r="DH317" t="s">
        <v>423</v>
      </c>
      <c r="DI317" t="s">
        <v>423</v>
      </c>
      <c r="DJ317" t="s">
        <v>431</v>
      </c>
      <c r="DK317" t="s">
        <v>423</v>
      </c>
      <c r="DL317" t="s">
        <v>423</v>
      </c>
      <c r="DM317" t="s">
        <v>423</v>
      </c>
      <c r="DN317" t="s">
        <v>431</v>
      </c>
      <c r="DO317" t="s">
        <v>423</v>
      </c>
      <c r="DP317" t="s">
        <v>423</v>
      </c>
      <c r="DQ317" t="s">
        <v>423</v>
      </c>
      <c r="DR317" t="s">
        <v>423</v>
      </c>
      <c r="DS317" t="s">
        <v>423</v>
      </c>
      <c r="DT317" t="s">
        <v>423</v>
      </c>
      <c r="DU317" t="s">
        <v>423</v>
      </c>
      <c r="DV317" t="s">
        <v>423</v>
      </c>
      <c r="DW317" t="s">
        <v>431</v>
      </c>
      <c r="DX317" t="s">
        <v>431</v>
      </c>
      <c r="DY317" t="s">
        <v>423</v>
      </c>
      <c r="DZ317" t="s">
        <v>423</v>
      </c>
      <c r="EA317" t="s">
        <v>423</v>
      </c>
      <c r="EB317" t="s">
        <v>423</v>
      </c>
      <c r="EC317" t="s">
        <v>423</v>
      </c>
      <c r="ED317" t="s">
        <v>423</v>
      </c>
      <c r="EE317" t="s">
        <v>431</v>
      </c>
      <c r="EF317" t="s">
        <v>434</v>
      </c>
      <c r="EG317" t="s">
        <v>436</v>
      </c>
      <c r="EH317" t="s">
        <v>433</v>
      </c>
      <c r="EI317" t="s">
        <v>437</v>
      </c>
      <c r="EJ317" t="s">
        <v>435</v>
      </c>
      <c r="EK317" t="s">
        <v>438</v>
      </c>
      <c r="EL317" t="s">
        <v>425</v>
      </c>
      <c r="EM317" t="s">
        <v>424</v>
      </c>
      <c r="EN317" t="s">
        <v>425</v>
      </c>
      <c r="EO317" t="s">
        <v>440</v>
      </c>
      <c r="EP317" t="s">
        <v>440</v>
      </c>
      <c r="EQ317" t="s">
        <v>440</v>
      </c>
      <c r="ER317" t="s">
        <v>429</v>
      </c>
      <c r="ES317" t="s">
        <v>430</v>
      </c>
      <c r="ET317" t="s">
        <v>429</v>
      </c>
      <c r="EU317" t="s">
        <v>425</v>
      </c>
      <c r="EV317" t="s">
        <v>425</v>
      </c>
      <c r="EW317" t="s">
        <v>429</v>
      </c>
      <c r="EX317" t="s">
        <v>423</v>
      </c>
      <c r="EY317" t="s">
        <v>423</v>
      </c>
      <c r="EZ317" t="s">
        <v>423</v>
      </c>
      <c r="FA317" t="s">
        <v>431</v>
      </c>
      <c r="FB317" t="s">
        <v>423</v>
      </c>
      <c r="FC317" t="s">
        <v>423</v>
      </c>
      <c r="FD317" t="s">
        <v>423</v>
      </c>
      <c r="FE317" t="s">
        <v>431</v>
      </c>
      <c r="FF317" t="s">
        <v>423</v>
      </c>
      <c r="FG317" t="s">
        <v>423</v>
      </c>
      <c r="FH317" t="s">
        <v>423</v>
      </c>
      <c r="FI317" t="s">
        <v>423</v>
      </c>
      <c r="FJ317" t="s">
        <v>431</v>
      </c>
      <c r="FK317" t="s">
        <v>423</v>
      </c>
      <c r="FL317" t="s">
        <v>431</v>
      </c>
      <c r="FM317" t="s">
        <v>423</v>
      </c>
      <c r="FN317" t="s">
        <v>423</v>
      </c>
      <c r="FO317" t="s">
        <v>423</v>
      </c>
      <c r="FP317" t="s">
        <v>423</v>
      </c>
      <c r="FQ317" t="s">
        <v>431</v>
      </c>
      <c r="FR317" t="s">
        <v>423</v>
      </c>
      <c r="FS317" t="s">
        <v>423</v>
      </c>
      <c r="FT317" t="s">
        <v>423</v>
      </c>
      <c r="FU317" t="s">
        <v>423</v>
      </c>
      <c r="FV317" t="s">
        <v>423</v>
      </c>
      <c r="FW317" t="s">
        <v>431</v>
      </c>
      <c r="FX317" t="s">
        <v>423</v>
      </c>
      <c r="FZ317" t="s">
        <v>423</v>
      </c>
      <c r="GB317" t="s">
        <v>431</v>
      </c>
      <c r="GD317" t="s">
        <v>423</v>
      </c>
      <c r="GF317" t="s">
        <v>423</v>
      </c>
      <c r="GG317" t="s">
        <v>432</v>
      </c>
      <c r="GH317" t="s">
        <v>432</v>
      </c>
      <c r="GI317" t="s">
        <v>432</v>
      </c>
      <c r="GJ317" t="s">
        <v>432</v>
      </c>
      <c r="GK317" t="s">
        <v>432</v>
      </c>
      <c r="GL317" t="s">
        <v>432</v>
      </c>
      <c r="GM317" t="s">
        <v>432</v>
      </c>
      <c r="GN317" t="s">
        <v>432</v>
      </c>
      <c r="GO317" t="s">
        <v>432</v>
      </c>
      <c r="GP317" t="s">
        <v>432</v>
      </c>
      <c r="GQ317" t="s">
        <v>432</v>
      </c>
      <c r="GR317" t="s">
        <v>432</v>
      </c>
      <c r="GS317" t="s">
        <v>432</v>
      </c>
      <c r="GT317" t="s">
        <v>432</v>
      </c>
      <c r="GU317" t="s">
        <v>423</v>
      </c>
      <c r="GV317" t="s">
        <v>423</v>
      </c>
      <c r="GW317" t="s">
        <v>431</v>
      </c>
      <c r="GX317" t="s">
        <v>423</v>
      </c>
      <c r="GY317" t="s">
        <v>423</v>
      </c>
      <c r="GZ317" t="s">
        <v>423</v>
      </c>
      <c r="HA317" t="s">
        <v>431</v>
      </c>
      <c r="HB317" t="s">
        <v>423</v>
      </c>
      <c r="HC317" t="s">
        <v>423</v>
      </c>
      <c r="HD317" t="s">
        <v>423</v>
      </c>
      <c r="HE317" t="s">
        <v>431</v>
      </c>
      <c r="HF317" t="s">
        <v>423</v>
      </c>
      <c r="HG317" t="s">
        <v>423</v>
      </c>
      <c r="HH317" t="s">
        <v>423</v>
      </c>
      <c r="HI317" t="s">
        <v>423</v>
      </c>
      <c r="HJ317" t="s">
        <v>431</v>
      </c>
      <c r="HK317" t="s">
        <v>423</v>
      </c>
      <c r="HL317" t="s">
        <v>423</v>
      </c>
      <c r="HM317" t="s">
        <v>423</v>
      </c>
      <c r="HN317" t="s">
        <v>423</v>
      </c>
      <c r="HP317" t="s">
        <v>423</v>
      </c>
      <c r="HR317" t="s">
        <v>431</v>
      </c>
      <c r="HS317" t="s">
        <v>1420</v>
      </c>
      <c r="HT317" t="s">
        <v>423</v>
      </c>
      <c r="HV317" t="s">
        <v>423</v>
      </c>
      <c r="HW317" t="s">
        <v>431</v>
      </c>
      <c r="HX317" t="s">
        <v>423</v>
      </c>
      <c r="HY317" t="s">
        <v>423</v>
      </c>
      <c r="HZ317" t="s">
        <v>423</v>
      </c>
      <c r="IA317" t="s">
        <v>423</v>
      </c>
      <c r="IB317" t="s">
        <v>431</v>
      </c>
      <c r="IC317" t="s">
        <v>423</v>
      </c>
      <c r="ID317" t="s">
        <v>423</v>
      </c>
      <c r="IE317" t="s">
        <v>423</v>
      </c>
      <c r="IF317" t="s">
        <v>431</v>
      </c>
      <c r="IG317" t="s">
        <v>423</v>
      </c>
      <c r="IH317" t="s">
        <v>423</v>
      </c>
      <c r="II317" t="s">
        <v>423</v>
      </c>
      <c r="IJ317" t="s">
        <v>423</v>
      </c>
      <c r="IK317" t="s">
        <v>423</v>
      </c>
      <c r="IL317" t="s">
        <v>431</v>
      </c>
      <c r="IM317" t="s">
        <v>423</v>
      </c>
      <c r="IN317" t="s">
        <v>423</v>
      </c>
      <c r="IO317" t="s">
        <v>431</v>
      </c>
      <c r="IP317" t="s">
        <v>423</v>
      </c>
      <c r="IQ317" t="s">
        <v>423</v>
      </c>
      <c r="IR317" t="s">
        <v>423</v>
      </c>
      <c r="IS317" t="s">
        <v>431</v>
      </c>
      <c r="IT317" t="s">
        <v>423</v>
      </c>
      <c r="IU317" t="s">
        <v>423</v>
      </c>
      <c r="IV317" t="s">
        <v>423</v>
      </c>
      <c r="IX317" t="s">
        <v>423</v>
      </c>
      <c r="IZ317" t="s">
        <v>431</v>
      </c>
      <c r="JA317" t="s">
        <v>1421</v>
      </c>
      <c r="JB317" t="s">
        <v>423</v>
      </c>
      <c r="JD317" t="s">
        <v>1422</v>
      </c>
      <c r="JE317" t="s">
        <v>1423</v>
      </c>
      <c r="JF317" s="1" t="s">
        <v>1424</v>
      </c>
      <c r="JG317" t="s">
        <v>1425</v>
      </c>
      <c r="JH317" t="s">
        <v>1426</v>
      </c>
      <c r="JI317" t="s">
        <v>423</v>
      </c>
      <c r="JJ317" t="s">
        <v>423</v>
      </c>
      <c r="JK317" t="s">
        <v>431</v>
      </c>
      <c r="JL317" t="s">
        <v>423</v>
      </c>
      <c r="JM317" t="s">
        <v>423</v>
      </c>
      <c r="JN317" t="s">
        <v>423</v>
      </c>
      <c r="JO317" t="s">
        <v>423</v>
      </c>
      <c r="JP317" t="s">
        <v>431</v>
      </c>
      <c r="JQ317" t="s">
        <v>423</v>
      </c>
      <c r="JR317" t="s">
        <v>423</v>
      </c>
      <c r="JS317" t="s">
        <v>423</v>
      </c>
      <c r="JT317" t="s">
        <v>423</v>
      </c>
      <c r="JU317" t="s">
        <v>423</v>
      </c>
      <c r="JV317" t="s">
        <v>423</v>
      </c>
      <c r="JW317" t="s">
        <v>423</v>
      </c>
      <c r="JX317" t="s">
        <v>423</v>
      </c>
      <c r="JY317" t="s">
        <v>423</v>
      </c>
      <c r="JZ317" t="s">
        <v>423</v>
      </c>
      <c r="KA317" t="s">
        <v>423</v>
      </c>
      <c r="KB317" t="s">
        <v>423</v>
      </c>
      <c r="KC317" t="s">
        <v>423</v>
      </c>
      <c r="KD317" t="s">
        <v>423</v>
      </c>
      <c r="KE317" t="s">
        <v>423</v>
      </c>
      <c r="KF317" t="s">
        <v>423</v>
      </c>
      <c r="KG317" t="s">
        <v>423</v>
      </c>
      <c r="KH317" t="s">
        <v>423</v>
      </c>
      <c r="KI317" t="s">
        <v>423</v>
      </c>
      <c r="KJ317" t="s">
        <v>423</v>
      </c>
      <c r="KK317" t="s">
        <v>423</v>
      </c>
      <c r="KL317" t="s">
        <v>423</v>
      </c>
      <c r="KM317" t="s">
        <v>423</v>
      </c>
      <c r="KN317" t="s">
        <v>423</v>
      </c>
      <c r="KO317" t="s">
        <v>423</v>
      </c>
      <c r="KP317" t="s">
        <v>423</v>
      </c>
      <c r="KQ317" t="s">
        <v>431</v>
      </c>
      <c r="KR317" t="s">
        <v>423</v>
      </c>
      <c r="KS317" t="s">
        <v>423</v>
      </c>
      <c r="KT317" t="s">
        <v>423</v>
      </c>
      <c r="KU317" t="s">
        <v>423</v>
      </c>
      <c r="KV317" t="s">
        <v>423</v>
      </c>
      <c r="KW317" t="s">
        <v>431</v>
      </c>
      <c r="KY317" t="s">
        <v>431</v>
      </c>
      <c r="KZ317" t="s">
        <v>432</v>
      </c>
      <c r="LA317" t="s">
        <v>432</v>
      </c>
      <c r="LB317" t="s">
        <v>432</v>
      </c>
      <c r="LC317" t="s">
        <v>432</v>
      </c>
      <c r="LD317" t="s">
        <v>432</v>
      </c>
      <c r="LE317" t="s">
        <v>432</v>
      </c>
      <c r="LF317" t="s">
        <v>432</v>
      </c>
      <c r="LG317" t="s">
        <v>432</v>
      </c>
      <c r="LH317" t="s">
        <v>432</v>
      </c>
      <c r="LI317" t="s">
        <v>432</v>
      </c>
      <c r="LK317" t="s">
        <v>431</v>
      </c>
      <c r="LL317" t="s">
        <v>423</v>
      </c>
      <c r="LM317" t="s">
        <v>423</v>
      </c>
      <c r="LN317" t="s">
        <v>423</v>
      </c>
      <c r="LO317" t="s">
        <v>1427</v>
      </c>
      <c r="LP317" t="s">
        <v>432</v>
      </c>
      <c r="LQ317" t="s">
        <v>432</v>
      </c>
      <c r="LR317" t="s">
        <v>432</v>
      </c>
      <c r="LS317" t="s">
        <v>432</v>
      </c>
      <c r="LT317" t="s">
        <v>432</v>
      </c>
      <c r="LU317" t="s">
        <v>423</v>
      </c>
      <c r="LV317" t="s">
        <v>423</v>
      </c>
      <c r="LW317" t="s">
        <v>431</v>
      </c>
      <c r="LX317" t="s">
        <v>423</v>
      </c>
      <c r="LY317" t="s">
        <v>423</v>
      </c>
      <c r="LZ317" t="s">
        <v>423</v>
      </c>
      <c r="MA317" t="s">
        <v>423</v>
      </c>
      <c r="MB317" t="s">
        <v>423</v>
      </c>
      <c r="MC317" t="s">
        <v>423</v>
      </c>
      <c r="MD317" t="s">
        <v>423</v>
      </c>
      <c r="ME317" t="s">
        <v>431</v>
      </c>
      <c r="MF317" t="s">
        <v>423</v>
      </c>
      <c r="MG317" t="s">
        <v>423</v>
      </c>
      <c r="MH317" t="s">
        <v>423</v>
      </c>
      <c r="MI317" t="s">
        <v>423</v>
      </c>
      <c r="MJ317" t="s">
        <v>423</v>
      </c>
      <c r="MK317" t="s">
        <v>423</v>
      </c>
      <c r="ML317" t="s">
        <v>431</v>
      </c>
      <c r="MN317">
        <v>2363.25</v>
      </c>
      <c r="MO317">
        <v>76.81</v>
      </c>
      <c r="NE317">
        <v>151.85</v>
      </c>
      <c r="NT317">
        <v>145.75</v>
      </c>
      <c r="OJ317">
        <v>1915.94</v>
      </c>
      <c r="OT317">
        <v>72.900000000000006</v>
      </c>
    </row>
    <row r="318" spans="1:410" ht="12.75" customHeight="1" x14ac:dyDescent="0.2">
      <c r="A318">
        <v>393</v>
      </c>
      <c r="B318" t="str">
        <f t="shared" si="184"/>
        <v>0-5min</v>
      </c>
      <c r="C318" t="str">
        <f t="shared" si="185"/>
        <v>seul</v>
      </c>
      <c r="D318" t="str">
        <f t="shared" si="186"/>
        <v>10-20m2</v>
      </c>
      <c r="E318" t="str">
        <f t="shared" si="187"/>
        <v>tout à fait</v>
      </c>
      <c r="F318" t="str">
        <f t="shared" si="188"/>
        <v>aucune</v>
      </c>
      <c r="G318" t="str">
        <f t="shared" si="189"/>
        <v>non</v>
      </c>
      <c r="H318" t="str">
        <f t="shared" si="190"/>
        <v>non</v>
      </c>
      <c r="I318" t="s">
        <v>423</v>
      </c>
      <c r="J318" t="str">
        <f t="shared" si="191"/>
        <v>souvent</v>
      </c>
      <c r="K318" t="str">
        <f t="shared" si="192"/>
        <v>parfois</v>
      </c>
      <c r="L318" t="str">
        <f t="shared" si="193"/>
        <v>tout à fait</v>
      </c>
      <c r="M318" t="str">
        <f t="shared" si="194"/>
        <v>0-1h</v>
      </c>
      <c r="N318" t="str">
        <f t="shared" si="195"/>
        <v>4-6h</v>
      </c>
      <c r="O318" t="str">
        <f t="shared" si="196"/>
        <v>jamais</v>
      </c>
      <c r="P318" t="str">
        <f t="shared" si="197"/>
        <v>parfois</v>
      </c>
      <c r="Q318" t="str">
        <f t="shared" si="198"/>
        <v>toujours</v>
      </c>
      <c r="R318" t="s">
        <v>430</v>
      </c>
      <c r="S318" t="s">
        <v>425</v>
      </c>
      <c r="T318" t="s">
        <v>425</v>
      </c>
      <c r="U318" t="s">
        <v>426</v>
      </c>
      <c r="V318" t="s">
        <v>428</v>
      </c>
      <c r="W318" t="s">
        <v>427</v>
      </c>
      <c r="X318" t="s">
        <v>429</v>
      </c>
      <c r="Y318" t="s">
        <v>424</v>
      </c>
      <c r="Z318" t="s">
        <v>424</v>
      </c>
      <c r="AA318" t="s">
        <v>425</v>
      </c>
      <c r="AB318" t="s">
        <v>425</v>
      </c>
      <c r="AC318" t="s">
        <v>424</v>
      </c>
      <c r="AD318" t="str">
        <f t="shared" si="199"/>
        <v>1 semaine avant</v>
      </c>
      <c r="AE318" t="str">
        <f t="shared" si="200"/>
        <v>plutôt oui</v>
      </c>
      <c r="AF318" t="str">
        <f t="shared" si="201"/>
        <v>très bonnes</v>
      </c>
      <c r="AG318" t="str">
        <f t="shared" si="202"/>
        <v>jamais</v>
      </c>
      <c r="AH318" t="str">
        <f t="shared" si="203"/>
        <v>régulièrement</v>
      </c>
      <c r="AI318" t="str">
        <f t="shared" si="204"/>
        <v>régulièrement</v>
      </c>
      <c r="AJ318" t="str">
        <f t="shared" si="205"/>
        <v>parfois</v>
      </c>
      <c r="AK318" t="str">
        <f t="shared" si="206"/>
        <v>non</v>
      </c>
      <c r="AL318" t="str">
        <f t="shared" si="207"/>
        <v>pas d'asso</v>
      </c>
      <c r="AM318" t="str">
        <f t="shared" si="208"/>
        <v>pas d'asso</v>
      </c>
      <c r="AN318" t="str">
        <f t="shared" si="209"/>
        <v>6-10h</v>
      </c>
      <c r="AO318" t="str">
        <f t="shared" si="210"/>
        <v>jamais</v>
      </c>
      <c r="AP318" t="str">
        <f t="shared" si="211"/>
        <v>pas de spectacles</v>
      </c>
      <c r="AQ318" t="str">
        <f t="shared" si="212"/>
        <v>1/mois</v>
      </c>
      <c r="AR318" t="str">
        <f t="shared" si="213"/>
        <v>très souvent</v>
      </c>
      <c r="AS318" t="str">
        <f t="shared" si="214"/>
        <v>6-8h</v>
      </c>
      <c r="AT318" t="str">
        <f t="shared" si="215"/>
        <v>plutôt satisfaisante</v>
      </c>
      <c r="AU318" t="str">
        <f t="shared" si="216"/>
        <v>tout à fait</v>
      </c>
      <c r="AV318" t="str">
        <f t="shared" si="217"/>
        <v>tout à fait</v>
      </c>
      <c r="AW318" t="str">
        <f t="shared" si="218"/>
        <v>plutôt non</v>
      </c>
      <c r="AX318" t="str">
        <f t="shared" si="219"/>
        <v>plutôt oui</v>
      </c>
      <c r="AY318" t="str">
        <f t="shared" si="220"/>
        <v>tout à fait</v>
      </c>
      <c r="AZ318" t="str">
        <f t="shared" si="221"/>
        <v>1A</v>
      </c>
      <c r="BA318" t="str">
        <f t="shared" si="222"/>
        <v>1A</v>
      </c>
      <c r="BB318" t="str">
        <f t="shared" si="223"/>
        <v>SupENR</v>
      </c>
      <c r="BC318" t="str">
        <f t="shared" si="224"/>
        <v>non</v>
      </c>
      <c r="BD318" t="str">
        <f t="shared" si="225"/>
        <v>post-bac</v>
      </c>
      <c r="BE318" t="str">
        <f t="shared" si="226"/>
        <v>Fr</v>
      </c>
      <c r="BF318" t="str">
        <f t="shared" si="227"/>
        <v>10-25%</v>
      </c>
      <c r="BG318" t="str">
        <f t="shared" si="228"/>
        <v>jsp</v>
      </c>
      <c r="BH318" t="s">
        <v>423</v>
      </c>
      <c r="BI318" t="str">
        <f t="shared" si="229"/>
        <v>1 par semestre</v>
      </c>
      <c r="BJ318" t="s">
        <v>431</v>
      </c>
      <c r="BK318" t="s">
        <v>423</v>
      </c>
      <c r="BL318" t="s">
        <v>423</v>
      </c>
      <c r="BM318" t="s">
        <v>423</v>
      </c>
      <c r="BN318" t="s">
        <v>431</v>
      </c>
      <c r="BO318" t="s">
        <v>423</v>
      </c>
      <c r="BP318" t="s">
        <v>423</v>
      </c>
      <c r="BR318" t="s">
        <v>423</v>
      </c>
      <c r="BS318" t="s">
        <v>431</v>
      </c>
      <c r="BT318" t="s">
        <v>423</v>
      </c>
      <c r="BU318" t="s">
        <v>423</v>
      </c>
      <c r="BV318" t="s">
        <v>431</v>
      </c>
      <c r="BW318" t="s">
        <v>423</v>
      </c>
      <c r="BX318" t="s">
        <v>423</v>
      </c>
      <c r="BY318" t="s">
        <v>423</v>
      </c>
      <c r="BZ318" t="s">
        <v>423</v>
      </c>
      <c r="CA318" t="s">
        <v>432</v>
      </c>
      <c r="CB318" t="s">
        <v>432</v>
      </c>
      <c r="CC318" t="s">
        <v>432</v>
      </c>
      <c r="CD318" t="s">
        <v>432</v>
      </c>
      <c r="CE318" t="s">
        <v>423</v>
      </c>
      <c r="CF318" t="s">
        <v>432</v>
      </c>
      <c r="CG318" t="s">
        <v>432</v>
      </c>
      <c r="CH318" t="s">
        <v>432</v>
      </c>
      <c r="CI318" t="s">
        <v>432</v>
      </c>
      <c r="CJ318" t="s">
        <v>432</v>
      </c>
      <c r="CK318" t="s">
        <v>432</v>
      </c>
      <c r="CL318" t="s">
        <v>432</v>
      </c>
      <c r="CM318" t="s">
        <v>432</v>
      </c>
      <c r="CN318" t="s">
        <v>423</v>
      </c>
      <c r="CO318" t="s">
        <v>432</v>
      </c>
      <c r="CP318" t="s">
        <v>432</v>
      </c>
      <c r="CQ318" t="s">
        <v>432</v>
      </c>
      <c r="CR318" t="s">
        <v>432</v>
      </c>
      <c r="CT318" t="s">
        <v>432</v>
      </c>
      <c r="CU318" t="s">
        <v>423</v>
      </c>
      <c r="CV318" t="s">
        <v>423</v>
      </c>
      <c r="CW318" t="s">
        <v>431</v>
      </c>
      <c r="CX318" t="s">
        <v>423</v>
      </c>
      <c r="CY318" t="s">
        <v>423</v>
      </c>
      <c r="CZ318" t="s">
        <v>423</v>
      </c>
      <c r="DA318" t="s">
        <v>423</v>
      </c>
      <c r="DB318" t="s">
        <v>431</v>
      </c>
      <c r="DC318" t="s">
        <v>423</v>
      </c>
      <c r="DD318" t="s">
        <v>431</v>
      </c>
      <c r="DE318" t="s">
        <v>423</v>
      </c>
      <c r="DF318" t="s">
        <v>423</v>
      </c>
      <c r="DG318" t="s">
        <v>423</v>
      </c>
      <c r="DH318" t="s">
        <v>423</v>
      </c>
      <c r="DI318" t="s">
        <v>423</v>
      </c>
      <c r="DJ318" t="s">
        <v>423</v>
      </c>
      <c r="DK318" t="s">
        <v>431</v>
      </c>
      <c r="DL318" t="s">
        <v>423</v>
      </c>
      <c r="DM318" t="s">
        <v>423</v>
      </c>
      <c r="DN318" t="s">
        <v>423</v>
      </c>
      <c r="DO318" t="s">
        <v>431</v>
      </c>
      <c r="DP318" t="s">
        <v>423</v>
      </c>
      <c r="DQ318" t="s">
        <v>423</v>
      </c>
      <c r="DR318" t="s">
        <v>423</v>
      </c>
      <c r="DS318" t="s">
        <v>423</v>
      </c>
      <c r="DT318" t="s">
        <v>423</v>
      </c>
      <c r="DU318" t="s">
        <v>423</v>
      </c>
      <c r="DV318" t="s">
        <v>423</v>
      </c>
      <c r="DW318" t="s">
        <v>431</v>
      </c>
      <c r="DX318" t="s">
        <v>423</v>
      </c>
      <c r="DY318" t="s">
        <v>423</v>
      </c>
      <c r="DZ318" t="s">
        <v>431</v>
      </c>
      <c r="EA318" t="s">
        <v>423</v>
      </c>
      <c r="EB318" t="s">
        <v>431</v>
      </c>
      <c r="EC318" t="s">
        <v>423</v>
      </c>
      <c r="ED318" t="s">
        <v>423</v>
      </c>
      <c r="EE318" t="s">
        <v>423</v>
      </c>
      <c r="EF318" t="s">
        <v>437</v>
      </c>
      <c r="EG318" t="s">
        <v>438</v>
      </c>
      <c r="EH318" t="s">
        <v>434</v>
      </c>
      <c r="EI318" t="s">
        <v>436</v>
      </c>
      <c r="EJ318" t="s">
        <v>435</v>
      </c>
      <c r="EK318" t="s">
        <v>433</v>
      </c>
      <c r="EL318" t="s">
        <v>430</v>
      </c>
      <c r="EM318" t="s">
        <v>425</v>
      </c>
      <c r="EN318" t="s">
        <v>425</v>
      </c>
      <c r="EO318" t="s">
        <v>426</v>
      </c>
      <c r="EP318" t="s">
        <v>428</v>
      </c>
      <c r="EQ318" t="s">
        <v>427</v>
      </c>
      <c r="ER318" t="s">
        <v>429</v>
      </c>
      <c r="ES318" t="s">
        <v>424</v>
      </c>
      <c r="ET318" t="s">
        <v>424</v>
      </c>
      <c r="EU318" t="s">
        <v>425</v>
      </c>
      <c r="EV318" t="s">
        <v>425</v>
      </c>
      <c r="EW318" t="s">
        <v>424</v>
      </c>
      <c r="EX318" t="s">
        <v>423</v>
      </c>
      <c r="EY318" t="s">
        <v>423</v>
      </c>
      <c r="EZ318" t="s">
        <v>423</v>
      </c>
      <c r="FA318" t="s">
        <v>431</v>
      </c>
      <c r="FB318" t="s">
        <v>423</v>
      </c>
      <c r="FC318" t="s">
        <v>423</v>
      </c>
      <c r="FD318" t="s">
        <v>423</v>
      </c>
      <c r="FE318" t="s">
        <v>431</v>
      </c>
      <c r="FF318" t="s">
        <v>423</v>
      </c>
      <c r="FG318" t="s">
        <v>423</v>
      </c>
      <c r="FH318" t="s">
        <v>431</v>
      </c>
      <c r="FI318" t="s">
        <v>423</v>
      </c>
      <c r="FJ318" t="s">
        <v>423</v>
      </c>
      <c r="FK318" t="s">
        <v>423</v>
      </c>
      <c r="FL318" t="s">
        <v>423</v>
      </c>
      <c r="FM318" t="s">
        <v>423</v>
      </c>
      <c r="FN318" t="s">
        <v>423</v>
      </c>
      <c r="FO318" t="s">
        <v>431</v>
      </c>
      <c r="FP318" t="s">
        <v>423</v>
      </c>
      <c r="FQ318" t="s">
        <v>431</v>
      </c>
      <c r="FR318" t="s">
        <v>423</v>
      </c>
      <c r="FS318" t="s">
        <v>423</v>
      </c>
      <c r="FT318" t="s">
        <v>423</v>
      </c>
      <c r="FU318" t="s">
        <v>431</v>
      </c>
      <c r="FV318" t="s">
        <v>423</v>
      </c>
      <c r="FW318" t="s">
        <v>423</v>
      </c>
      <c r="FX318" t="s">
        <v>423</v>
      </c>
      <c r="FZ318" t="s">
        <v>423</v>
      </c>
      <c r="GB318" t="s">
        <v>431</v>
      </c>
      <c r="GC318" t="s">
        <v>1428</v>
      </c>
      <c r="GD318" t="s">
        <v>423</v>
      </c>
      <c r="GF318" t="s">
        <v>423</v>
      </c>
      <c r="GG318" t="s">
        <v>432</v>
      </c>
      <c r="GH318" t="s">
        <v>432</v>
      </c>
      <c r="GI318" t="s">
        <v>432</v>
      </c>
      <c r="GJ318" t="s">
        <v>432</v>
      </c>
      <c r="GK318" t="s">
        <v>432</v>
      </c>
      <c r="GL318" t="s">
        <v>432</v>
      </c>
      <c r="GM318" t="s">
        <v>432</v>
      </c>
      <c r="GN318" t="s">
        <v>432</v>
      </c>
      <c r="GO318" t="s">
        <v>432</v>
      </c>
      <c r="GP318" t="s">
        <v>432</v>
      </c>
      <c r="GQ318" t="s">
        <v>432</v>
      </c>
      <c r="GR318" t="s">
        <v>432</v>
      </c>
      <c r="GS318" t="s">
        <v>432</v>
      </c>
      <c r="GT318" t="s">
        <v>432</v>
      </c>
      <c r="GU318" t="s">
        <v>423</v>
      </c>
      <c r="GV318" t="s">
        <v>431</v>
      </c>
      <c r="GW318" t="s">
        <v>423</v>
      </c>
      <c r="GX318" t="s">
        <v>423</v>
      </c>
      <c r="GY318" t="s">
        <v>423</v>
      </c>
      <c r="GZ318" t="s">
        <v>423</v>
      </c>
      <c r="HA318" t="s">
        <v>423</v>
      </c>
      <c r="HB318" t="s">
        <v>423</v>
      </c>
      <c r="HC318" t="s">
        <v>431</v>
      </c>
      <c r="HD318" t="s">
        <v>432</v>
      </c>
      <c r="HE318" t="s">
        <v>432</v>
      </c>
      <c r="HF318" t="s">
        <v>432</v>
      </c>
      <c r="HG318" t="s">
        <v>432</v>
      </c>
      <c r="HH318" t="s">
        <v>423</v>
      </c>
      <c r="HI318" t="s">
        <v>423</v>
      </c>
      <c r="HJ318" t="s">
        <v>423</v>
      </c>
      <c r="HK318" t="s">
        <v>431</v>
      </c>
      <c r="HL318" t="s">
        <v>423</v>
      </c>
      <c r="HM318" t="s">
        <v>423</v>
      </c>
      <c r="HN318" t="s">
        <v>431</v>
      </c>
      <c r="HO318" t="s">
        <v>1429</v>
      </c>
      <c r="HP318" t="s">
        <v>423</v>
      </c>
      <c r="HR318" t="s">
        <v>423</v>
      </c>
      <c r="HT318" t="s">
        <v>423</v>
      </c>
      <c r="HV318" t="s">
        <v>423</v>
      </c>
      <c r="HW318" t="s">
        <v>423</v>
      </c>
      <c r="HX318" t="s">
        <v>423</v>
      </c>
      <c r="HY318" t="s">
        <v>423</v>
      </c>
      <c r="HZ318" t="s">
        <v>431</v>
      </c>
      <c r="IA318" t="s">
        <v>423</v>
      </c>
      <c r="IB318" t="s">
        <v>423</v>
      </c>
      <c r="IC318" t="s">
        <v>431</v>
      </c>
      <c r="ID318" t="s">
        <v>423</v>
      </c>
      <c r="IE318" t="s">
        <v>423</v>
      </c>
      <c r="IF318" t="s">
        <v>431</v>
      </c>
      <c r="IG318" t="s">
        <v>423</v>
      </c>
      <c r="IH318" t="s">
        <v>423</v>
      </c>
      <c r="II318" t="s">
        <v>423</v>
      </c>
      <c r="IJ318" t="s">
        <v>431</v>
      </c>
      <c r="IK318" t="s">
        <v>423</v>
      </c>
      <c r="IL318" t="s">
        <v>423</v>
      </c>
      <c r="IM318" t="s">
        <v>423</v>
      </c>
      <c r="IN318" t="s">
        <v>423</v>
      </c>
      <c r="IO318" t="s">
        <v>423</v>
      </c>
      <c r="IP318" t="s">
        <v>431</v>
      </c>
      <c r="IQ318" t="s">
        <v>423</v>
      </c>
      <c r="IR318" t="s">
        <v>423</v>
      </c>
      <c r="IS318" t="s">
        <v>431</v>
      </c>
      <c r="IT318" t="s">
        <v>423</v>
      </c>
      <c r="IU318" t="s">
        <v>423</v>
      </c>
      <c r="IV318" t="s">
        <v>431</v>
      </c>
      <c r="IW318" t="s">
        <v>1430</v>
      </c>
      <c r="IX318" t="s">
        <v>423</v>
      </c>
      <c r="IZ318" t="s">
        <v>423</v>
      </c>
      <c r="JB318" t="s">
        <v>423</v>
      </c>
      <c r="JI318" t="s">
        <v>431</v>
      </c>
      <c r="JJ318" t="s">
        <v>423</v>
      </c>
      <c r="JK318" t="s">
        <v>423</v>
      </c>
      <c r="JL318" t="s">
        <v>423</v>
      </c>
      <c r="JM318" t="s">
        <v>423</v>
      </c>
      <c r="JN318" t="s">
        <v>432</v>
      </c>
      <c r="JO318" t="s">
        <v>432</v>
      </c>
      <c r="JP318" t="s">
        <v>432</v>
      </c>
      <c r="JQ318" t="s">
        <v>432</v>
      </c>
      <c r="JR318" t="s">
        <v>432</v>
      </c>
      <c r="JS318" t="s">
        <v>432</v>
      </c>
      <c r="JT318" t="s">
        <v>432</v>
      </c>
      <c r="JU318" t="s">
        <v>432</v>
      </c>
      <c r="JV318" t="s">
        <v>432</v>
      </c>
      <c r="JW318" t="s">
        <v>432</v>
      </c>
      <c r="JX318" t="s">
        <v>432</v>
      </c>
      <c r="JY318" t="s">
        <v>432</v>
      </c>
      <c r="JZ318" t="s">
        <v>432</v>
      </c>
      <c r="KA318" t="s">
        <v>432</v>
      </c>
      <c r="KB318" t="s">
        <v>432</v>
      </c>
      <c r="KC318" t="s">
        <v>432</v>
      </c>
      <c r="KD318" t="s">
        <v>423</v>
      </c>
      <c r="KE318" t="s">
        <v>423</v>
      </c>
      <c r="KF318" t="s">
        <v>423</v>
      </c>
      <c r="KG318" t="s">
        <v>423</v>
      </c>
      <c r="KH318" t="s">
        <v>423</v>
      </c>
      <c r="KI318" t="s">
        <v>423</v>
      </c>
      <c r="KJ318" t="s">
        <v>423</v>
      </c>
      <c r="KK318" t="s">
        <v>423</v>
      </c>
      <c r="KL318" t="s">
        <v>423</v>
      </c>
      <c r="KM318" t="s">
        <v>423</v>
      </c>
      <c r="KN318" t="s">
        <v>423</v>
      </c>
      <c r="KO318" t="s">
        <v>423</v>
      </c>
      <c r="KP318" t="s">
        <v>431</v>
      </c>
      <c r="KQ318" t="s">
        <v>423</v>
      </c>
      <c r="KR318" t="s">
        <v>423</v>
      </c>
      <c r="KS318" t="s">
        <v>423</v>
      </c>
      <c r="KT318" t="s">
        <v>423</v>
      </c>
      <c r="KU318" t="s">
        <v>423</v>
      </c>
      <c r="KV318" t="s">
        <v>423</v>
      </c>
      <c r="KW318" t="s">
        <v>431</v>
      </c>
      <c r="KY318" t="s">
        <v>431</v>
      </c>
      <c r="KZ318" t="s">
        <v>432</v>
      </c>
      <c r="LA318" t="s">
        <v>432</v>
      </c>
      <c r="LB318" t="s">
        <v>432</v>
      </c>
      <c r="LC318" t="s">
        <v>432</v>
      </c>
      <c r="LD318" t="s">
        <v>432</v>
      </c>
      <c r="LE318" t="s">
        <v>432</v>
      </c>
      <c r="LF318" t="s">
        <v>432</v>
      </c>
      <c r="LG318" t="s">
        <v>432</v>
      </c>
      <c r="LH318" t="s">
        <v>432</v>
      </c>
      <c r="LI318" t="s">
        <v>432</v>
      </c>
      <c r="LK318" t="s">
        <v>431</v>
      </c>
      <c r="LL318" t="s">
        <v>423</v>
      </c>
      <c r="LM318" t="s">
        <v>423</v>
      </c>
      <c r="LN318" t="s">
        <v>423</v>
      </c>
      <c r="LO318" t="s">
        <v>439</v>
      </c>
      <c r="LP318" t="s">
        <v>432</v>
      </c>
      <c r="LQ318" t="s">
        <v>432</v>
      </c>
      <c r="LR318" t="s">
        <v>432</v>
      </c>
      <c r="LS318" t="s">
        <v>432</v>
      </c>
      <c r="LT318" t="s">
        <v>432</v>
      </c>
      <c r="LU318" t="s">
        <v>423</v>
      </c>
      <c r="LV318" t="s">
        <v>431</v>
      </c>
      <c r="LW318" t="s">
        <v>423</v>
      </c>
      <c r="LX318" t="s">
        <v>423</v>
      </c>
      <c r="LY318" t="s">
        <v>423</v>
      </c>
      <c r="LZ318" t="s">
        <v>423</v>
      </c>
      <c r="MA318" t="s">
        <v>423</v>
      </c>
      <c r="MB318" t="s">
        <v>423</v>
      </c>
      <c r="MC318" t="s">
        <v>423</v>
      </c>
      <c r="MD318" t="s">
        <v>423</v>
      </c>
      <c r="ME318" t="s">
        <v>423</v>
      </c>
      <c r="MF318" t="s">
        <v>423</v>
      </c>
      <c r="MG318" t="s">
        <v>431</v>
      </c>
      <c r="MH318" t="s">
        <v>423</v>
      </c>
      <c r="MI318" t="s">
        <v>423</v>
      </c>
      <c r="MJ318" t="s">
        <v>423</v>
      </c>
      <c r="MK318" t="s">
        <v>431</v>
      </c>
      <c r="ML318" t="s">
        <v>423</v>
      </c>
      <c r="MN318">
        <v>803.81</v>
      </c>
      <c r="MO318">
        <v>93.81</v>
      </c>
      <c r="NE318">
        <v>285.83999999999997</v>
      </c>
      <c r="NT318">
        <v>185.42</v>
      </c>
      <c r="OJ318">
        <v>105.94</v>
      </c>
      <c r="OT318">
        <v>132.80000000000001</v>
      </c>
    </row>
    <row r="319" spans="1:410" ht="12.75" customHeight="1" x14ac:dyDescent="0.2">
      <c r="A319">
        <v>394</v>
      </c>
      <c r="B319" t="str">
        <f t="shared" si="184"/>
        <v>0-5min</v>
      </c>
      <c r="C319" t="str">
        <f t="shared" si="185"/>
        <v>seul</v>
      </c>
      <c r="D319" t="str">
        <f t="shared" si="186"/>
        <v>10-20m2</v>
      </c>
      <c r="E319" t="str">
        <f t="shared" si="187"/>
        <v>tout à fait</v>
      </c>
      <c r="F319" t="str">
        <f t="shared" si="188"/>
        <v>aucune</v>
      </c>
      <c r="G319" t="str">
        <f t="shared" si="189"/>
        <v>echelon 0bis</v>
      </c>
      <c r="H319" t="str">
        <f t="shared" si="190"/>
        <v>non</v>
      </c>
      <c r="I319" t="s">
        <v>423</v>
      </c>
      <c r="J319" t="str">
        <f t="shared" si="191"/>
        <v>toujours</v>
      </c>
      <c r="K319" t="str">
        <f t="shared" si="192"/>
        <v>parfois</v>
      </c>
      <c r="L319" t="str">
        <f t="shared" si="193"/>
        <v>plutôt oui</v>
      </c>
      <c r="M319" t="str">
        <f t="shared" si="194"/>
        <v>1-2h</v>
      </c>
      <c r="N319" t="str">
        <f t="shared" si="195"/>
        <v>6-8h</v>
      </c>
      <c r="O319" t="str">
        <f t="shared" si="196"/>
        <v>jamais</v>
      </c>
      <c r="P319" t="str">
        <f t="shared" si="197"/>
        <v>jamais</v>
      </c>
      <c r="Q319" t="str">
        <f t="shared" si="198"/>
        <v>toujours</v>
      </c>
      <c r="R319" t="s">
        <v>425</v>
      </c>
      <c r="S319" t="s">
        <v>425</v>
      </c>
      <c r="T319" t="s">
        <v>425</v>
      </c>
      <c r="U319" t="s">
        <v>428</v>
      </c>
      <c r="V319" t="s">
        <v>427</v>
      </c>
      <c r="W319" t="s">
        <v>428</v>
      </c>
      <c r="X319" t="s">
        <v>429</v>
      </c>
      <c r="Y319" t="s">
        <v>429</v>
      </c>
      <c r="Z319" t="s">
        <v>424</v>
      </c>
      <c r="AA319" t="s">
        <v>425</v>
      </c>
      <c r="AB319" t="s">
        <v>425</v>
      </c>
      <c r="AC319" t="s">
        <v>425</v>
      </c>
      <c r="AD319" t="str">
        <f t="shared" si="199"/>
        <v>2 semaines avant</v>
      </c>
      <c r="AE319" t="str">
        <f t="shared" si="200"/>
        <v>très</v>
      </c>
      <c r="AF319" t="str">
        <f t="shared" si="201"/>
        <v>très bonnes</v>
      </c>
      <c r="AG319" t="str">
        <f t="shared" si="202"/>
        <v>très souvent</v>
      </c>
      <c r="AH319" t="str">
        <f t="shared" si="203"/>
        <v>régulièrement</v>
      </c>
      <c r="AI319" t="str">
        <f t="shared" si="204"/>
        <v>parfois</v>
      </c>
      <c r="AJ319" t="str">
        <f t="shared" si="205"/>
        <v>jamais</v>
      </c>
      <c r="AK319" t="str">
        <f t="shared" si="206"/>
        <v>1-5h</v>
      </c>
      <c r="AL319" t="str">
        <f t="shared" si="207"/>
        <v>plutôt oui</v>
      </c>
      <c r="AM319" t="str">
        <f t="shared" si="208"/>
        <v>plutôt oui</v>
      </c>
      <c r="AN319" t="str">
        <f t="shared" si="209"/>
        <v>1-3h</v>
      </c>
      <c r="AO319" t="str">
        <f t="shared" si="210"/>
        <v>rarement</v>
      </c>
      <c r="AP319" t="str">
        <f t="shared" si="211"/>
        <v>tout à fait</v>
      </c>
      <c r="AQ319" t="str">
        <f t="shared" si="212"/>
        <v>rarement</v>
      </c>
      <c r="AR319" t="str">
        <f t="shared" si="213"/>
        <v>parfois</v>
      </c>
      <c r="AS319" t="str">
        <f t="shared" si="214"/>
        <v>2-4h</v>
      </c>
      <c r="AT319" t="str">
        <f t="shared" si="215"/>
        <v>plutôt satisfaisante</v>
      </c>
      <c r="AU319" t="str">
        <f t="shared" si="216"/>
        <v>plutôt non</v>
      </c>
      <c r="AV319" t="str">
        <f t="shared" si="217"/>
        <v>plutôt oui</v>
      </c>
      <c r="AW319" t="str">
        <f t="shared" si="218"/>
        <v>plutôt oui</v>
      </c>
      <c r="AX319" t="str">
        <f t="shared" si="219"/>
        <v>tout à fait</v>
      </c>
      <c r="AY319" t="str">
        <f t="shared" si="220"/>
        <v>plutôt oui</v>
      </c>
      <c r="AZ319" t="str">
        <f t="shared" si="221"/>
        <v>1A</v>
      </c>
      <c r="BA319" t="str">
        <f t="shared" si="222"/>
        <v>1A</v>
      </c>
      <c r="BB319" t="str">
        <f t="shared" si="223"/>
        <v>classique</v>
      </c>
      <c r="BC319" t="str">
        <f t="shared" si="224"/>
        <v>oui</v>
      </c>
      <c r="BD319" t="str">
        <f t="shared" si="225"/>
        <v>post-bac</v>
      </c>
      <c r="BE319" t="str">
        <f t="shared" si="226"/>
        <v>Fr</v>
      </c>
      <c r="BF319" t="str">
        <f t="shared" si="227"/>
        <v>amenag</v>
      </c>
      <c r="BG319" t="str">
        <f t="shared" si="228"/>
        <v>jsp</v>
      </c>
      <c r="BH319" t="s">
        <v>423</v>
      </c>
      <c r="BI319" t="str">
        <f t="shared" si="229"/>
        <v>aucun</v>
      </c>
      <c r="BJ319" t="s">
        <v>431</v>
      </c>
      <c r="BK319" t="s">
        <v>423</v>
      </c>
      <c r="BL319" t="s">
        <v>423</v>
      </c>
      <c r="BM319" t="s">
        <v>423</v>
      </c>
      <c r="BN319" t="s">
        <v>431</v>
      </c>
      <c r="BO319" t="s">
        <v>423</v>
      </c>
      <c r="BP319" t="s">
        <v>423</v>
      </c>
      <c r="BR319" t="s">
        <v>423</v>
      </c>
      <c r="BS319" t="s">
        <v>431</v>
      </c>
      <c r="BT319" t="s">
        <v>423</v>
      </c>
      <c r="BU319" t="s">
        <v>423</v>
      </c>
      <c r="BV319" t="s">
        <v>431</v>
      </c>
      <c r="BW319" t="s">
        <v>423</v>
      </c>
      <c r="BX319" t="s">
        <v>423</v>
      </c>
      <c r="BY319" t="s">
        <v>423</v>
      </c>
      <c r="BZ319" t="s">
        <v>423</v>
      </c>
      <c r="CA319" t="s">
        <v>432</v>
      </c>
      <c r="CB319" t="s">
        <v>432</v>
      </c>
      <c r="CC319" t="s">
        <v>432</v>
      </c>
      <c r="CD319" t="s">
        <v>432</v>
      </c>
      <c r="CE319" t="s">
        <v>431</v>
      </c>
      <c r="CF319" t="s">
        <v>431</v>
      </c>
      <c r="CG319" t="s">
        <v>423</v>
      </c>
      <c r="CH319" t="s">
        <v>423</v>
      </c>
      <c r="CI319" t="s">
        <v>423</v>
      </c>
      <c r="CJ319" t="s">
        <v>423</v>
      </c>
      <c r="CK319" t="s">
        <v>423</v>
      </c>
      <c r="CL319" t="s">
        <v>423</v>
      </c>
      <c r="CM319" t="s">
        <v>423</v>
      </c>
      <c r="CN319" t="s">
        <v>423</v>
      </c>
      <c r="CO319" t="s">
        <v>432</v>
      </c>
      <c r="CP319" t="s">
        <v>432</v>
      </c>
      <c r="CQ319" t="s">
        <v>432</v>
      </c>
      <c r="CR319" t="s">
        <v>432</v>
      </c>
      <c r="CT319" t="s">
        <v>432</v>
      </c>
      <c r="CU319" t="s">
        <v>423</v>
      </c>
      <c r="CV319" t="s">
        <v>431</v>
      </c>
      <c r="CW319" t="s">
        <v>423</v>
      </c>
      <c r="CX319" t="s">
        <v>423</v>
      </c>
      <c r="CY319" t="s">
        <v>423</v>
      </c>
      <c r="CZ319" t="s">
        <v>423</v>
      </c>
      <c r="DA319" t="s">
        <v>423</v>
      </c>
      <c r="DB319" t="s">
        <v>431</v>
      </c>
      <c r="DC319" t="s">
        <v>423</v>
      </c>
      <c r="DD319" t="s">
        <v>423</v>
      </c>
      <c r="DE319" t="s">
        <v>431</v>
      </c>
      <c r="DF319" t="s">
        <v>423</v>
      </c>
      <c r="DG319" t="s">
        <v>423</v>
      </c>
      <c r="DH319" t="s">
        <v>423</v>
      </c>
      <c r="DI319" t="s">
        <v>423</v>
      </c>
      <c r="DJ319" t="s">
        <v>431</v>
      </c>
      <c r="DK319" t="s">
        <v>423</v>
      </c>
      <c r="DL319" t="s">
        <v>423</v>
      </c>
      <c r="DM319" t="s">
        <v>423</v>
      </c>
      <c r="DN319" t="s">
        <v>431</v>
      </c>
      <c r="DO319" t="s">
        <v>423</v>
      </c>
      <c r="DP319" t="s">
        <v>423</v>
      </c>
      <c r="DQ319" t="s">
        <v>423</v>
      </c>
      <c r="DR319" t="s">
        <v>423</v>
      </c>
      <c r="DS319" t="s">
        <v>423</v>
      </c>
      <c r="DT319" t="s">
        <v>423</v>
      </c>
      <c r="DU319" t="s">
        <v>423</v>
      </c>
      <c r="DV319" t="s">
        <v>423</v>
      </c>
      <c r="DW319" t="s">
        <v>431</v>
      </c>
      <c r="DX319" t="s">
        <v>423</v>
      </c>
      <c r="DY319" t="s">
        <v>423</v>
      </c>
      <c r="DZ319" t="s">
        <v>423</v>
      </c>
      <c r="EA319" t="s">
        <v>431</v>
      </c>
      <c r="EB319" t="s">
        <v>431</v>
      </c>
      <c r="EC319" t="s">
        <v>423</v>
      </c>
      <c r="ED319" t="s">
        <v>423</v>
      </c>
      <c r="EE319" t="s">
        <v>423</v>
      </c>
      <c r="EF319" t="s">
        <v>437</v>
      </c>
      <c r="EG319" t="s">
        <v>438</v>
      </c>
      <c r="EH319" t="s">
        <v>434</v>
      </c>
      <c r="EI319" t="s">
        <v>435</v>
      </c>
      <c r="EJ319" t="s">
        <v>436</v>
      </c>
      <c r="EK319" t="s">
        <v>433</v>
      </c>
      <c r="EL319" t="s">
        <v>425</v>
      </c>
      <c r="EM319" t="s">
        <v>425</v>
      </c>
      <c r="EN319" t="s">
        <v>425</v>
      </c>
      <c r="EO319" t="s">
        <v>428</v>
      </c>
      <c r="EP319" t="s">
        <v>427</v>
      </c>
      <c r="EQ319" t="s">
        <v>428</v>
      </c>
      <c r="ER319" t="s">
        <v>429</v>
      </c>
      <c r="ES319" t="s">
        <v>429</v>
      </c>
      <c r="ET319" t="s">
        <v>424</v>
      </c>
      <c r="EU319" t="s">
        <v>425</v>
      </c>
      <c r="EV319" t="s">
        <v>425</v>
      </c>
      <c r="EW319" t="s">
        <v>425</v>
      </c>
      <c r="EX319" t="s">
        <v>423</v>
      </c>
      <c r="EY319" t="s">
        <v>423</v>
      </c>
      <c r="EZ319" t="s">
        <v>431</v>
      </c>
      <c r="FA319" t="s">
        <v>423</v>
      </c>
      <c r="FB319" t="s">
        <v>423</v>
      </c>
      <c r="FC319" t="s">
        <v>423</v>
      </c>
      <c r="FD319" t="s">
        <v>431</v>
      </c>
      <c r="FE319" t="s">
        <v>423</v>
      </c>
      <c r="FF319" t="s">
        <v>423</v>
      </c>
      <c r="FG319" t="s">
        <v>423</v>
      </c>
      <c r="FH319" t="s">
        <v>431</v>
      </c>
      <c r="FI319" t="s">
        <v>423</v>
      </c>
      <c r="FJ319" t="s">
        <v>423</v>
      </c>
      <c r="FK319" t="s">
        <v>423</v>
      </c>
      <c r="FL319" t="s">
        <v>431</v>
      </c>
      <c r="FM319" t="s">
        <v>423</v>
      </c>
      <c r="FN319" t="s">
        <v>423</v>
      </c>
      <c r="FO319" t="s">
        <v>423</v>
      </c>
      <c r="FP319" t="s">
        <v>423</v>
      </c>
      <c r="FQ319" t="s">
        <v>431</v>
      </c>
      <c r="FR319" t="s">
        <v>423</v>
      </c>
      <c r="FS319" t="s">
        <v>423</v>
      </c>
      <c r="FT319" t="s">
        <v>423</v>
      </c>
      <c r="FU319" t="s">
        <v>423</v>
      </c>
      <c r="FV319" t="s">
        <v>431</v>
      </c>
      <c r="FW319" t="s">
        <v>423</v>
      </c>
      <c r="FX319" t="s">
        <v>423</v>
      </c>
      <c r="FZ319" t="s">
        <v>423</v>
      </c>
      <c r="GB319" t="s">
        <v>423</v>
      </c>
      <c r="GD319" t="s">
        <v>431</v>
      </c>
      <c r="GE319" t="s">
        <v>1431</v>
      </c>
      <c r="GF319" t="s">
        <v>431</v>
      </c>
      <c r="GG319" t="s">
        <v>423</v>
      </c>
      <c r="GH319" t="s">
        <v>423</v>
      </c>
      <c r="GI319" t="s">
        <v>423</v>
      </c>
      <c r="GJ319" t="s">
        <v>423</v>
      </c>
      <c r="GK319" t="s">
        <v>431</v>
      </c>
      <c r="GL319" t="s">
        <v>423</v>
      </c>
      <c r="GM319" t="s">
        <v>423</v>
      </c>
      <c r="GN319" t="s">
        <v>431</v>
      </c>
      <c r="GO319" t="s">
        <v>423</v>
      </c>
      <c r="GP319" t="s">
        <v>423</v>
      </c>
      <c r="GQ319" t="s">
        <v>423</v>
      </c>
      <c r="GR319" t="s">
        <v>431</v>
      </c>
      <c r="GS319" t="s">
        <v>423</v>
      </c>
      <c r="GT319" t="s">
        <v>423</v>
      </c>
      <c r="GU319" t="s">
        <v>423</v>
      </c>
      <c r="GV319" t="s">
        <v>423</v>
      </c>
      <c r="GW319" t="s">
        <v>423</v>
      </c>
      <c r="GX319" t="s">
        <v>431</v>
      </c>
      <c r="GY319" t="s">
        <v>423</v>
      </c>
      <c r="GZ319" t="s">
        <v>423</v>
      </c>
      <c r="HA319" t="s">
        <v>423</v>
      </c>
      <c r="HB319" t="s">
        <v>431</v>
      </c>
      <c r="HC319" t="s">
        <v>423</v>
      </c>
      <c r="HD319" t="s">
        <v>431</v>
      </c>
      <c r="HE319" t="s">
        <v>423</v>
      </c>
      <c r="HF319" t="s">
        <v>423</v>
      </c>
      <c r="HG319" t="s">
        <v>423</v>
      </c>
      <c r="HH319" t="s">
        <v>423</v>
      </c>
      <c r="HI319" t="s">
        <v>423</v>
      </c>
      <c r="HJ319" t="s">
        <v>423</v>
      </c>
      <c r="HK319" t="s">
        <v>423</v>
      </c>
      <c r="HL319" t="s">
        <v>431</v>
      </c>
      <c r="HM319" t="s">
        <v>423</v>
      </c>
      <c r="HN319" t="s">
        <v>423</v>
      </c>
      <c r="HP319" t="s">
        <v>423</v>
      </c>
      <c r="HR319" t="s">
        <v>431</v>
      </c>
      <c r="HT319" t="s">
        <v>423</v>
      </c>
      <c r="HV319" t="s">
        <v>423</v>
      </c>
      <c r="HW319" t="s">
        <v>423</v>
      </c>
      <c r="HX319" t="s">
        <v>431</v>
      </c>
      <c r="HY319" t="s">
        <v>423</v>
      </c>
      <c r="HZ319" t="s">
        <v>423</v>
      </c>
      <c r="IA319" t="s">
        <v>423</v>
      </c>
      <c r="IB319" t="s">
        <v>423</v>
      </c>
      <c r="IC319" t="s">
        <v>431</v>
      </c>
      <c r="ID319" t="s">
        <v>423</v>
      </c>
      <c r="IE319" t="s">
        <v>423</v>
      </c>
      <c r="IF319" t="s">
        <v>423</v>
      </c>
      <c r="IG319" t="s">
        <v>423</v>
      </c>
      <c r="IH319" t="s">
        <v>431</v>
      </c>
      <c r="II319" t="s">
        <v>423</v>
      </c>
      <c r="IJ319" t="s">
        <v>423</v>
      </c>
      <c r="IK319" t="s">
        <v>431</v>
      </c>
      <c r="IL319" t="s">
        <v>423</v>
      </c>
      <c r="IM319" t="s">
        <v>423</v>
      </c>
      <c r="IN319" t="s">
        <v>423</v>
      </c>
      <c r="IO319" t="s">
        <v>431</v>
      </c>
      <c r="IP319" t="s">
        <v>423</v>
      </c>
      <c r="IQ319" t="s">
        <v>423</v>
      </c>
      <c r="IR319" t="s">
        <v>431</v>
      </c>
      <c r="IS319" t="s">
        <v>423</v>
      </c>
      <c r="IT319" t="s">
        <v>423</v>
      </c>
      <c r="IU319" t="s">
        <v>423</v>
      </c>
      <c r="IV319" t="s">
        <v>423</v>
      </c>
      <c r="IX319" t="s">
        <v>431</v>
      </c>
      <c r="IZ319" t="s">
        <v>423</v>
      </c>
      <c r="JB319" t="s">
        <v>423</v>
      </c>
      <c r="JD319" t="s">
        <v>1432</v>
      </c>
      <c r="JE319" t="s">
        <v>1433</v>
      </c>
      <c r="JF319" t="s">
        <v>1434</v>
      </c>
      <c r="JG319" t="s">
        <v>1435</v>
      </c>
      <c r="JH319" t="s">
        <v>1436</v>
      </c>
      <c r="JI319" t="s">
        <v>431</v>
      </c>
      <c r="JJ319" t="s">
        <v>423</v>
      </c>
      <c r="JK319" t="s">
        <v>423</v>
      </c>
      <c r="JL319" t="s">
        <v>423</v>
      </c>
      <c r="JM319" t="s">
        <v>423</v>
      </c>
      <c r="JN319" t="s">
        <v>432</v>
      </c>
      <c r="JO319" t="s">
        <v>432</v>
      </c>
      <c r="JP319" t="s">
        <v>432</v>
      </c>
      <c r="JQ319" t="s">
        <v>432</v>
      </c>
      <c r="JR319" t="s">
        <v>432</v>
      </c>
      <c r="JS319" t="s">
        <v>432</v>
      </c>
      <c r="JT319" t="s">
        <v>432</v>
      </c>
      <c r="JU319" t="s">
        <v>432</v>
      </c>
      <c r="JV319" t="s">
        <v>432</v>
      </c>
      <c r="JW319" t="s">
        <v>432</v>
      </c>
      <c r="JX319" t="s">
        <v>432</v>
      </c>
      <c r="JY319" t="s">
        <v>432</v>
      </c>
      <c r="JZ319" t="s">
        <v>432</v>
      </c>
      <c r="KA319" t="s">
        <v>432</v>
      </c>
      <c r="KB319" t="s">
        <v>432</v>
      </c>
      <c r="KC319" t="s">
        <v>432</v>
      </c>
      <c r="KD319" t="s">
        <v>423</v>
      </c>
      <c r="KE319" t="s">
        <v>423</v>
      </c>
      <c r="KF319" t="s">
        <v>423</v>
      </c>
      <c r="KG319" t="s">
        <v>423</v>
      </c>
      <c r="KH319" t="s">
        <v>423</v>
      </c>
      <c r="KI319" t="s">
        <v>423</v>
      </c>
      <c r="KJ319" t="s">
        <v>423</v>
      </c>
      <c r="KK319" t="s">
        <v>423</v>
      </c>
      <c r="KL319" t="s">
        <v>423</v>
      </c>
      <c r="KM319" t="s">
        <v>423</v>
      </c>
      <c r="KN319" t="s">
        <v>423</v>
      </c>
      <c r="KO319" t="s">
        <v>423</v>
      </c>
      <c r="KP319" t="s">
        <v>423</v>
      </c>
      <c r="KQ319" t="s">
        <v>431</v>
      </c>
      <c r="KR319" t="s">
        <v>431</v>
      </c>
      <c r="KS319" t="s">
        <v>423</v>
      </c>
      <c r="KT319" t="s">
        <v>423</v>
      </c>
      <c r="KU319" t="s">
        <v>423</v>
      </c>
      <c r="KV319" t="s">
        <v>423</v>
      </c>
      <c r="KW319" t="s">
        <v>423</v>
      </c>
      <c r="KY319" t="s">
        <v>431</v>
      </c>
      <c r="KZ319" t="s">
        <v>432</v>
      </c>
      <c r="LA319" t="s">
        <v>432</v>
      </c>
      <c r="LB319" t="s">
        <v>432</v>
      </c>
      <c r="LC319" t="s">
        <v>432</v>
      </c>
      <c r="LD319" t="s">
        <v>432</v>
      </c>
      <c r="LE319" t="s">
        <v>432</v>
      </c>
      <c r="LF319" t="s">
        <v>432</v>
      </c>
      <c r="LG319" t="s">
        <v>432</v>
      </c>
      <c r="LH319" t="s">
        <v>432</v>
      </c>
      <c r="LI319" t="s">
        <v>432</v>
      </c>
      <c r="LK319" t="s">
        <v>431</v>
      </c>
      <c r="LL319" t="s">
        <v>423</v>
      </c>
      <c r="LM319" t="s">
        <v>423</v>
      </c>
      <c r="LN319" t="s">
        <v>423</v>
      </c>
      <c r="LO319" t="s">
        <v>439</v>
      </c>
      <c r="LP319" t="s">
        <v>432</v>
      </c>
      <c r="LQ319" t="s">
        <v>432</v>
      </c>
      <c r="LR319" t="s">
        <v>432</v>
      </c>
      <c r="LS319" t="s">
        <v>432</v>
      </c>
      <c r="LT319" t="s">
        <v>432</v>
      </c>
      <c r="LU319" t="s">
        <v>423</v>
      </c>
      <c r="LV319" t="s">
        <v>423</v>
      </c>
      <c r="LW319" t="s">
        <v>423</v>
      </c>
      <c r="LX319" t="s">
        <v>423</v>
      </c>
      <c r="LY319" t="s">
        <v>423</v>
      </c>
      <c r="LZ319" t="s">
        <v>423</v>
      </c>
      <c r="MA319" t="s">
        <v>431</v>
      </c>
      <c r="MB319" t="s">
        <v>423</v>
      </c>
      <c r="MC319" t="s">
        <v>423</v>
      </c>
      <c r="MD319" t="s">
        <v>423</v>
      </c>
      <c r="ME319" t="s">
        <v>423</v>
      </c>
      <c r="MF319" t="s">
        <v>423</v>
      </c>
      <c r="MG319" t="s">
        <v>431</v>
      </c>
      <c r="MH319" t="s">
        <v>423</v>
      </c>
      <c r="MI319" t="s">
        <v>423</v>
      </c>
      <c r="MJ319" t="s">
        <v>423</v>
      </c>
      <c r="MK319" t="s">
        <v>423</v>
      </c>
      <c r="ML319" t="s">
        <v>431</v>
      </c>
      <c r="MM319" t="s">
        <v>1437</v>
      </c>
      <c r="MN319">
        <v>840.69</v>
      </c>
      <c r="MO319">
        <v>61.33</v>
      </c>
      <c r="NE319">
        <v>133.09</v>
      </c>
      <c r="NT319">
        <v>112.56</v>
      </c>
      <c r="OJ319">
        <v>437.67</v>
      </c>
      <c r="OT319">
        <v>96.04</v>
      </c>
    </row>
    <row r="320" spans="1:410" ht="12.75" customHeight="1" x14ac:dyDescent="0.2">
      <c r="A320">
        <v>395</v>
      </c>
      <c r="B320" t="str">
        <f t="shared" si="184"/>
        <v>5-15min</v>
      </c>
      <c r="C320" t="str">
        <f t="shared" si="185"/>
        <v>seul</v>
      </c>
      <c r="D320" t="str">
        <f t="shared" si="186"/>
        <v>10-20m2</v>
      </c>
      <c r="E320" t="str">
        <f t="shared" si="187"/>
        <v>tout à fait</v>
      </c>
      <c r="F320" t="str">
        <f t="shared" si="188"/>
        <v>aucune</v>
      </c>
      <c r="G320" t="str">
        <f t="shared" si="189"/>
        <v>echelon 1-3</v>
      </c>
      <c r="H320" t="str">
        <f t="shared" si="190"/>
        <v>non</v>
      </c>
      <c r="I320" t="s">
        <v>423</v>
      </c>
      <c r="J320" t="str">
        <f t="shared" si="191"/>
        <v>souvent</v>
      </c>
      <c r="K320" t="str">
        <f t="shared" si="192"/>
        <v>parfois</v>
      </c>
      <c r="L320" t="str">
        <f t="shared" si="193"/>
        <v>plutôt oui</v>
      </c>
      <c r="M320" t="str">
        <f t="shared" si="194"/>
        <v>2-4h</v>
      </c>
      <c r="N320" t="str">
        <f t="shared" si="195"/>
        <v>6-8h</v>
      </c>
      <c r="O320" t="str">
        <f t="shared" si="196"/>
        <v>souvent</v>
      </c>
      <c r="P320" t="str">
        <f t="shared" si="197"/>
        <v>souvent</v>
      </c>
      <c r="Q320" t="str">
        <f t="shared" si="198"/>
        <v>souvent</v>
      </c>
      <c r="R320" t="s">
        <v>425</v>
      </c>
      <c r="S320" t="s">
        <v>425</v>
      </c>
      <c r="T320" t="s">
        <v>425</v>
      </c>
      <c r="U320" t="s">
        <v>426</v>
      </c>
      <c r="V320" t="s">
        <v>428</v>
      </c>
      <c r="W320" t="s">
        <v>428</v>
      </c>
      <c r="X320" t="s">
        <v>429</v>
      </c>
      <c r="Y320" t="s">
        <v>425</v>
      </c>
      <c r="Z320" t="s">
        <v>430</v>
      </c>
      <c r="AA320" t="s">
        <v>430</v>
      </c>
      <c r="AB320" t="s">
        <v>430</v>
      </c>
      <c r="AC320" t="s">
        <v>424</v>
      </c>
      <c r="AD320" t="str">
        <f t="shared" si="199"/>
        <v>1 semaine avant</v>
      </c>
      <c r="AE320" t="str">
        <f t="shared" si="200"/>
        <v xml:space="preserve">moyennement </v>
      </c>
      <c r="AF320" t="str">
        <f t="shared" si="201"/>
        <v>plutôt bonnes</v>
      </c>
      <c r="AG320" t="str">
        <f t="shared" si="202"/>
        <v>parfois</v>
      </c>
      <c r="AH320" t="str">
        <f t="shared" si="203"/>
        <v>régulièrement</v>
      </c>
      <c r="AI320" t="str">
        <f t="shared" si="204"/>
        <v>jamais</v>
      </c>
      <c r="AJ320" t="str">
        <f t="shared" si="205"/>
        <v>parfois</v>
      </c>
      <c r="AK320" t="str">
        <f t="shared" si="206"/>
        <v>non</v>
      </c>
      <c r="AL320" t="str">
        <f t="shared" si="207"/>
        <v>pas d'asso</v>
      </c>
      <c r="AM320" t="str">
        <f t="shared" si="208"/>
        <v>pas d'asso</v>
      </c>
      <c r="AN320" t="str">
        <f t="shared" si="209"/>
        <v>3-6h</v>
      </c>
      <c r="AO320" t="str">
        <f t="shared" si="210"/>
        <v>rarement</v>
      </c>
      <c r="AP320" t="str">
        <f t="shared" si="211"/>
        <v>plutôt oui</v>
      </c>
      <c r="AQ320" t="str">
        <f t="shared" si="212"/>
        <v>rarement</v>
      </c>
      <c r="AR320" t="str">
        <f t="shared" si="213"/>
        <v>régulièrement</v>
      </c>
      <c r="AS320" t="str">
        <f t="shared" si="214"/>
        <v>4-6h</v>
      </c>
      <c r="AT320" t="str">
        <f t="shared" si="215"/>
        <v>plutôt satisfaisante</v>
      </c>
      <c r="AU320" t="str">
        <f t="shared" si="216"/>
        <v>plutôt oui</v>
      </c>
      <c r="AV320" t="str">
        <f t="shared" si="217"/>
        <v>tout à fait</v>
      </c>
      <c r="AW320" t="str">
        <f t="shared" si="218"/>
        <v>plutôt non</v>
      </c>
      <c r="AX320" t="str">
        <f t="shared" si="219"/>
        <v>plutôt oui</v>
      </c>
      <c r="AY320" t="str">
        <f t="shared" si="220"/>
        <v>plutôt non</v>
      </c>
      <c r="AZ320" t="str">
        <f t="shared" si="221"/>
        <v>1A</v>
      </c>
      <c r="BA320" t="str">
        <f t="shared" si="222"/>
        <v>1A</v>
      </c>
      <c r="BB320" t="str">
        <f t="shared" si="223"/>
        <v>classique</v>
      </c>
      <c r="BC320" t="str">
        <f t="shared" si="224"/>
        <v>non</v>
      </c>
      <c r="BD320" t="str">
        <f t="shared" si="225"/>
        <v>post-bac</v>
      </c>
      <c r="BE320" t="str">
        <f t="shared" si="226"/>
        <v>Fr</v>
      </c>
      <c r="BF320" t="str">
        <f t="shared" si="227"/>
        <v>redoubl</v>
      </c>
      <c r="BG320" t="str">
        <f t="shared" si="228"/>
        <v>jsp</v>
      </c>
      <c r="BH320" t="s">
        <v>431</v>
      </c>
      <c r="BI320" t="str">
        <f t="shared" si="229"/>
        <v>aucun</v>
      </c>
      <c r="BJ320" t="s">
        <v>423</v>
      </c>
      <c r="BK320" t="s">
        <v>431</v>
      </c>
      <c r="BL320" t="s">
        <v>423</v>
      </c>
      <c r="BM320" t="s">
        <v>423</v>
      </c>
      <c r="BN320" t="s">
        <v>431</v>
      </c>
      <c r="BO320" t="s">
        <v>423</v>
      </c>
      <c r="BP320" t="s">
        <v>423</v>
      </c>
      <c r="BR320" t="s">
        <v>423</v>
      </c>
      <c r="BS320" t="s">
        <v>431</v>
      </c>
      <c r="BT320" t="s">
        <v>423</v>
      </c>
      <c r="BU320" t="s">
        <v>423</v>
      </c>
      <c r="BV320" t="s">
        <v>431</v>
      </c>
      <c r="BW320" t="s">
        <v>423</v>
      </c>
      <c r="BX320" t="s">
        <v>423</v>
      </c>
      <c r="BY320" t="s">
        <v>423</v>
      </c>
      <c r="BZ320" t="s">
        <v>423</v>
      </c>
      <c r="CA320" t="s">
        <v>432</v>
      </c>
      <c r="CB320" t="s">
        <v>432</v>
      </c>
      <c r="CC320" t="s">
        <v>432</v>
      </c>
      <c r="CD320" t="s">
        <v>432</v>
      </c>
      <c r="CE320" t="s">
        <v>431</v>
      </c>
      <c r="CF320" t="s">
        <v>423</v>
      </c>
      <c r="CG320" t="s">
        <v>431</v>
      </c>
      <c r="CH320" t="s">
        <v>423</v>
      </c>
      <c r="CI320" t="s">
        <v>423</v>
      </c>
      <c r="CJ320" t="s">
        <v>423</v>
      </c>
      <c r="CK320" t="s">
        <v>423</v>
      </c>
      <c r="CL320" t="s">
        <v>423</v>
      </c>
      <c r="CM320" t="s">
        <v>423</v>
      </c>
      <c r="CN320" t="s">
        <v>423</v>
      </c>
      <c r="CO320" t="s">
        <v>432</v>
      </c>
      <c r="CP320" t="s">
        <v>432</v>
      </c>
      <c r="CQ320" t="s">
        <v>432</v>
      </c>
      <c r="CR320" t="s">
        <v>432</v>
      </c>
      <c r="CT320" t="s">
        <v>432</v>
      </c>
      <c r="CU320" t="s">
        <v>423</v>
      </c>
      <c r="CV320" t="s">
        <v>423</v>
      </c>
      <c r="CW320" t="s">
        <v>431</v>
      </c>
      <c r="CX320" t="s">
        <v>423</v>
      </c>
      <c r="CY320" t="s">
        <v>423</v>
      </c>
      <c r="CZ320" t="s">
        <v>423</v>
      </c>
      <c r="DA320" t="s">
        <v>423</v>
      </c>
      <c r="DB320" t="s">
        <v>431</v>
      </c>
      <c r="DC320" t="s">
        <v>423</v>
      </c>
      <c r="DD320" t="s">
        <v>423</v>
      </c>
      <c r="DE320" t="s">
        <v>431</v>
      </c>
      <c r="DF320" t="s">
        <v>423</v>
      </c>
      <c r="DG320" t="s">
        <v>423</v>
      </c>
      <c r="DH320" t="s">
        <v>423</v>
      </c>
      <c r="DI320" t="s">
        <v>431</v>
      </c>
      <c r="DJ320" t="s">
        <v>423</v>
      </c>
      <c r="DK320" t="s">
        <v>423</v>
      </c>
      <c r="DL320" t="s">
        <v>423</v>
      </c>
      <c r="DM320" t="s">
        <v>423</v>
      </c>
      <c r="DN320" t="s">
        <v>431</v>
      </c>
      <c r="DO320" t="s">
        <v>423</v>
      </c>
      <c r="DP320" t="s">
        <v>423</v>
      </c>
      <c r="DQ320" t="s">
        <v>423</v>
      </c>
      <c r="DR320" t="s">
        <v>423</v>
      </c>
      <c r="DS320" t="s">
        <v>423</v>
      </c>
      <c r="DT320" t="s">
        <v>423</v>
      </c>
      <c r="DU320" t="s">
        <v>431</v>
      </c>
      <c r="DV320" t="s">
        <v>423</v>
      </c>
      <c r="DW320" t="s">
        <v>423</v>
      </c>
      <c r="DX320" t="s">
        <v>423</v>
      </c>
      <c r="DY320" t="s">
        <v>431</v>
      </c>
      <c r="DZ320" t="s">
        <v>423</v>
      </c>
      <c r="EA320" t="s">
        <v>423</v>
      </c>
      <c r="EB320" t="s">
        <v>423</v>
      </c>
      <c r="EC320" t="s">
        <v>431</v>
      </c>
      <c r="ED320" t="s">
        <v>423</v>
      </c>
      <c r="EE320" t="s">
        <v>423</v>
      </c>
      <c r="EF320" t="s">
        <v>437</v>
      </c>
      <c r="EG320" t="s">
        <v>434</v>
      </c>
      <c r="EH320" t="s">
        <v>435</v>
      </c>
      <c r="EI320" t="s">
        <v>438</v>
      </c>
      <c r="EJ320" t="s">
        <v>436</v>
      </c>
      <c r="EK320" t="s">
        <v>433</v>
      </c>
      <c r="EL320" t="s">
        <v>425</v>
      </c>
      <c r="EM320" t="s">
        <v>425</v>
      </c>
      <c r="EN320" t="s">
        <v>425</v>
      </c>
      <c r="EO320" t="s">
        <v>426</v>
      </c>
      <c r="EP320" t="s">
        <v>428</v>
      </c>
      <c r="EQ320" t="s">
        <v>428</v>
      </c>
      <c r="ER320" t="s">
        <v>429</v>
      </c>
      <c r="ES320" t="s">
        <v>425</v>
      </c>
      <c r="ET320" t="s">
        <v>430</v>
      </c>
      <c r="EU320" t="s">
        <v>430</v>
      </c>
      <c r="EV320" t="s">
        <v>430</v>
      </c>
      <c r="EW320" t="s">
        <v>424</v>
      </c>
      <c r="EX320" t="s">
        <v>423</v>
      </c>
      <c r="EY320" t="s">
        <v>423</v>
      </c>
      <c r="EZ320" t="s">
        <v>423</v>
      </c>
      <c r="FA320" t="s">
        <v>431</v>
      </c>
      <c r="FB320" t="s">
        <v>423</v>
      </c>
      <c r="FC320" t="s">
        <v>423</v>
      </c>
      <c r="FD320" t="s">
        <v>423</v>
      </c>
      <c r="FE320" t="s">
        <v>423</v>
      </c>
      <c r="FF320" t="s">
        <v>431</v>
      </c>
      <c r="FG320" t="s">
        <v>423</v>
      </c>
      <c r="FH320" t="s">
        <v>423</v>
      </c>
      <c r="FI320" t="s">
        <v>431</v>
      </c>
      <c r="FJ320" t="s">
        <v>423</v>
      </c>
      <c r="FK320" t="s">
        <v>423</v>
      </c>
      <c r="FL320" t="s">
        <v>423</v>
      </c>
      <c r="FM320" t="s">
        <v>423</v>
      </c>
      <c r="FN320" t="s">
        <v>431</v>
      </c>
      <c r="FO320" t="s">
        <v>423</v>
      </c>
      <c r="FP320" t="s">
        <v>423</v>
      </c>
      <c r="FQ320" t="s">
        <v>431</v>
      </c>
      <c r="FR320" t="s">
        <v>423</v>
      </c>
      <c r="FS320" t="s">
        <v>423</v>
      </c>
      <c r="FT320" t="s">
        <v>423</v>
      </c>
      <c r="FU320" t="s">
        <v>423</v>
      </c>
      <c r="FV320" t="s">
        <v>423</v>
      </c>
      <c r="FW320" t="s">
        <v>431</v>
      </c>
      <c r="FX320" t="s">
        <v>423</v>
      </c>
      <c r="FZ320" t="s">
        <v>423</v>
      </c>
      <c r="GB320" t="s">
        <v>431</v>
      </c>
      <c r="GC320" t="s">
        <v>1438</v>
      </c>
      <c r="GD320" t="s">
        <v>423</v>
      </c>
      <c r="GF320" t="s">
        <v>423</v>
      </c>
      <c r="GG320" t="s">
        <v>432</v>
      </c>
      <c r="GH320" t="s">
        <v>432</v>
      </c>
      <c r="GI320" t="s">
        <v>432</v>
      </c>
      <c r="GJ320" t="s">
        <v>432</v>
      </c>
      <c r="GK320" t="s">
        <v>432</v>
      </c>
      <c r="GL320" t="s">
        <v>432</v>
      </c>
      <c r="GM320" t="s">
        <v>432</v>
      </c>
      <c r="GN320" t="s">
        <v>432</v>
      </c>
      <c r="GO320" t="s">
        <v>432</v>
      </c>
      <c r="GP320" t="s">
        <v>432</v>
      </c>
      <c r="GQ320" t="s">
        <v>432</v>
      </c>
      <c r="GR320" t="s">
        <v>432</v>
      </c>
      <c r="GS320" t="s">
        <v>432</v>
      </c>
      <c r="GT320" t="s">
        <v>432</v>
      </c>
      <c r="GU320" t="s">
        <v>423</v>
      </c>
      <c r="GV320" t="s">
        <v>423</v>
      </c>
      <c r="GW320" t="s">
        <v>431</v>
      </c>
      <c r="GX320" t="s">
        <v>423</v>
      </c>
      <c r="GY320" t="s">
        <v>423</v>
      </c>
      <c r="GZ320" t="s">
        <v>423</v>
      </c>
      <c r="HA320" t="s">
        <v>423</v>
      </c>
      <c r="HB320" t="s">
        <v>431</v>
      </c>
      <c r="HC320" t="s">
        <v>423</v>
      </c>
      <c r="HD320" t="s">
        <v>423</v>
      </c>
      <c r="HE320" t="s">
        <v>431</v>
      </c>
      <c r="HF320" t="s">
        <v>423</v>
      </c>
      <c r="HG320" t="s">
        <v>423</v>
      </c>
      <c r="HH320" t="s">
        <v>423</v>
      </c>
      <c r="HI320" t="s">
        <v>423</v>
      </c>
      <c r="HJ320" t="s">
        <v>423</v>
      </c>
      <c r="HK320" t="s">
        <v>423</v>
      </c>
      <c r="HL320" t="s">
        <v>431</v>
      </c>
      <c r="HM320" t="s">
        <v>423</v>
      </c>
      <c r="HN320" t="s">
        <v>423</v>
      </c>
      <c r="HP320" t="s">
        <v>431</v>
      </c>
      <c r="HQ320" t="s">
        <v>1439</v>
      </c>
      <c r="HR320" t="s">
        <v>423</v>
      </c>
      <c r="HT320" t="s">
        <v>423</v>
      </c>
      <c r="HV320" t="s">
        <v>423</v>
      </c>
      <c r="HW320" t="s">
        <v>423</v>
      </c>
      <c r="HX320" t="s">
        <v>423</v>
      </c>
      <c r="HY320" t="s">
        <v>431</v>
      </c>
      <c r="HZ320" t="s">
        <v>423</v>
      </c>
      <c r="IA320" t="s">
        <v>423</v>
      </c>
      <c r="IB320" t="s">
        <v>423</v>
      </c>
      <c r="IC320" t="s">
        <v>431</v>
      </c>
      <c r="ID320" t="s">
        <v>423</v>
      </c>
      <c r="IE320" t="s">
        <v>423</v>
      </c>
      <c r="IF320" t="s">
        <v>423</v>
      </c>
      <c r="IG320" t="s">
        <v>431</v>
      </c>
      <c r="IH320" t="s">
        <v>423</v>
      </c>
      <c r="II320" t="s">
        <v>423</v>
      </c>
      <c r="IJ320" t="s">
        <v>431</v>
      </c>
      <c r="IK320" t="s">
        <v>423</v>
      </c>
      <c r="IL320" t="s">
        <v>423</v>
      </c>
      <c r="IM320" t="s">
        <v>423</v>
      </c>
      <c r="IN320" t="s">
        <v>423</v>
      </c>
      <c r="IO320" t="s">
        <v>423</v>
      </c>
      <c r="IP320" t="s">
        <v>431</v>
      </c>
      <c r="IQ320" t="s">
        <v>423</v>
      </c>
      <c r="IR320" t="s">
        <v>423</v>
      </c>
      <c r="IS320" t="s">
        <v>431</v>
      </c>
      <c r="IT320" t="s">
        <v>423</v>
      </c>
      <c r="IU320" t="s">
        <v>423</v>
      </c>
      <c r="IV320" t="s">
        <v>423</v>
      </c>
      <c r="IX320" t="s">
        <v>423</v>
      </c>
      <c r="IZ320" t="s">
        <v>431</v>
      </c>
      <c r="JA320" t="s">
        <v>1440</v>
      </c>
      <c r="JB320" t="s">
        <v>423</v>
      </c>
      <c r="JD320" t="s">
        <v>1441</v>
      </c>
      <c r="JE320" t="s">
        <v>1442</v>
      </c>
      <c r="JF320" t="s">
        <v>1443</v>
      </c>
      <c r="JG320" t="s">
        <v>1297</v>
      </c>
      <c r="JH320" t="s">
        <v>1297</v>
      </c>
      <c r="JI320" t="s">
        <v>431</v>
      </c>
      <c r="JJ320" t="s">
        <v>423</v>
      </c>
      <c r="JK320" t="s">
        <v>423</v>
      </c>
      <c r="JL320" t="s">
        <v>423</v>
      </c>
      <c r="JM320" t="s">
        <v>423</v>
      </c>
      <c r="JN320" t="s">
        <v>432</v>
      </c>
      <c r="JO320" t="s">
        <v>432</v>
      </c>
      <c r="JP320" t="s">
        <v>432</v>
      </c>
      <c r="JQ320" t="s">
        <v>432</v>
      </c>
      <c r="JR320" t="s">
        <v>432</v>
      </c>
      <c r="JS320" t="s">
        <v>432</v>
      </c>
      <c r="JT320" t="s">
        <v>432</v>
      </c>
      <c r="JU320" t="s">
        <v>432</v>
      </c>
      <c r="JV320" t="s">
        <v>432</v>
      </c>
      <c r="JW320" t="s">
        <v>432</v>
      </c>
      <c r="JX320" t="s">
        <v>432</v>
      </c>
      <c r="JY320" t="s">
        <v>432</v>
      </c>
      <c r="JZ320" t="s">
        <v>432</v>
      </c>
      <c r="KA320" t="s">
        <v>432</v>
      </c>
      <c r="KB320" t="s">
        <v>432</v>
      </c>
      <c r="KC320" t="s">
        <v>432</v>
      </c>
      <c r="KD320" t="s">
        <v>423</v>
      </c>
      <c r="KE320" t="s">
        <v>423</v>
      </c>
      <c r="KF320" t="s">
        <v>423</v>
      </c>
      <c r="KG320" t="s">
        <v>423</v>
      </c>
      <c r="KH320" t="s">
        <v>423</v>
      </c>
      <c r="KI320" t="s">
        <v>423</v>
      </c>
      <c r="KJ320" t="s">
        <v>423</v>
      </c>
      <c r="KK320" t="s">
        <v>423</v>
      </c>
      <c r="KL320" t="s">
        <v>423</v>
      </c>
      <c r="KM320" t="s">
        <v>423</v>
      </c>
      <c r="KN320" t="s">
        <v>423</v>
      </c>
      <c r="KO320" t="s">
        <v>423</v>
      </c>
      <c r="KP320" t="s">
        <v>423</v>
      </c>
      <c r="KQ320" t="s">
        <v>431</v>
      </c>
      <c r="KR320" t="s">
        <v>423</v>
      </c>
      <c r="KS320" t="s">
        <v>423</v>
      </c>
      <c r="KT320" t="s">
        <v>423</v>
      </c>
      <c r="KU320" t="s">
        <v>423</v>
      </c>
      <c r="KV320" t="s">
        <v>423</v>
      </c>
      <c r="KW320" t="s">
        <v>431</v>
      </c>
      <c r="KY320" t="s">
        <v>431</v>
      </c>
      <c r="KZ320" t="s">
        <v>432</v>
      </c>
      <c r="LA320" t="s">
        <v>432</v>
      </c>
      <c r="LB320" t="s">
        <v>432</v>
      </c>
      <c r="LC320" t="s">
        <v>432</v>
      </c>
      <c r="LD320" t="s">
        <v>432</v>
      </c>
      <c r="LE320" t="s">
        <v>432</v>
      </c>
      <c r="LF320" t="s">
        <v>432</v>
      </c>
      <c r="LG320" t="s">
        <v>432</v>
      </c>
      <c r="LH320" t="s">
        <v>432</v>
      </c>
      <c r="LI320" t="s">
        <v>432</v>
      </c>
      <c r="LK320" t="s">
        <v>431</v>
      </c>
      <c r="LL320" t="s">
        <v>423</v>
      </c>
      <c r="LM320" t="s">
        <v>423</v>
      </c>
      <c r="LN320" t="s">
        <v>423</v>
      </c>
      <c r="LO320" t="s">
        <v>439</v>
      </c>
      <c r="LP320" t="s">
        <v>432</v>
      </c>
      <c r="LQ320" t="s">
        <v>432</v>
      </c>
      <c r="LR320" t="s">
        <v>432</v>
      </c>
      <c r="LS320" t="s">
        <v>432</v>
      </c>
      <c r="LT320" t="s">
        <v>432</v>
      </c>
      <c r="LU320" t="s">
        <v>423</v>
      </c>
      <c r="LV320" t="s">
        <v>423</v>
      </c>
      <c r="LW320" t="s">
        <v>423</v>
      </c>
      <c r="LX320" t="s">
        <v>423</v>
      </c>
      <c r="LY320" t="s">
        <v>423</v>
      </c>
      <c r="LZ320" t="s">
        <v>431</v>
      </c>
      <c r="MA320" t="s">
        <v>423</v>
      </c>
      <c r="MB320" t="s">
        <v>423</v>
      </c>
      <c r="MC320" t="s">
        <v>423</v>
      </c>
      <c r="MD320" t="s">
        <v>423</v>
      </c>
      <c r="ME320" t="s">
        <v>423</v>
      </c>
      <c r="MF320" t="s">
        <v>423</v>
      </c>
      <c r="MG320" t="s">
        <v>431</v>
      </c>
      <c r="MH320" t="s">
        <v>431</v>
      </c>
      <c r="MI320" t="s">
        <v>423</v>
      </c>
      <c r="MJ320" t="s">
        <v>423</v>
      </c>
      <c r="MK320" t="s">
        <v>423</v>
      </c>
      <c r="ML320" t="s">
        <v>431</v>
      </c>
      <c r="MN320">
        <v>882.23</v>
      </c>
      <c r="MO320">
        <v>57.58</v>
      </c>
      <c r="NE320">
        <v>196.11</v>
      </c>
      <c r="NT320">
        <v>178.85</v>
      </c>
      <c r="OJ320">
        <v>366.35</v>
      </c>
      <c r="OT320">
        <v>83.34</v>
      </c>
    </row>
    <row r="321" spans="1:410" ht="12.75" customHeight="1" x14ac:dyDescent="0.2">
      <c r="A321">
        <v>396</v>
      </c>
      <c r="B321" t="str">
        <f t="shared" si="184"/>
        <v>5-15min</v>
      </c>
      <c r="C321" t="str">
        <f t="shared" si="185"/>
        <v>seul</v>
      </c>
      <c r="D321" t="str">
        <f t="shared" si="186"/>
        <v>10-20m2</v>
      </c>
      <c r="E321" t="str">
        <f t="shared" si="187"/>
        <v>tout à fait</v>
      </c>
      <c r="F321" t="str">
        <f t="shared" si="188"/>
        <v>aucune</v>
      </c>
      <c r="G321" t="str">
        <f t="shared" si="189"/>
        <v>non</v>
      </c>
      <c r="H321" t="str">
        <f t="shared" si="190"/>
        <v>non</v>
      </c>
      <c r="I321" t="s">
        <v>423</v>
      </c>
      <c r="J321" t="str">
        <f t="shared" si="191"/>
        <v>souvent</v>
      </c>
      <c r="K321" t="str">
        <f t="shared" si="192"/>
        <v>souvent</v>
      </c>
      <c r="L321" t="str">
        <f t="shared" si="193"/>
        <v>plutôt oui</v>
      </c>
      <c r="M321" t="str">
        <f t="shared" si="194"/>
        <v>1-2h</v>
      </c>
      <c r="N321" t="str">
        <f t="shared" si="195"/>
        <v>6-8h</v>
      </c>
      <c r="O321" t="str">
        <f t="shared" si="196"/>
        <v>souvent</v>
      </c>
      <c r="P321" t="str">
        <f t="shared" si="197"/>
        <v>souvent</v>
      </c>
      <c r="Q321" t="str">
        <f t="shared" si="198"/>
        <v>parfois</v>
      </c>
      <c r="R321" t="s">
        <v>425</v>
      </c>
      <c r="S321" t="s">
        <v>425</v>
      </c>
      <c r="T321" t="s">
        <v>425</v>
      </c>
      <c r="U321" t="s">
        <v>428</v>
      </c>
      <c r="V321" t="s">
        <v>428</v>
      </c>
      <c r="W321" t="s">
        <v>428</v>
      </c>
      <c r="X321" t="s">
        <v>429</v>
      </c>
      <c r="Y321" t="s">
        <v>430</v>
      </c>
      <c r="Z321" t="s">
        <v>424</v>
      </c>
      <c r="AA321" t="s">
        <v>425</v>
      </c>
      <c r="AB321" t="s">
        <v>425</v>
      </c>
      <c r="AC321" t="s">
        <v>425</v>
      </c>
      <c r="AD321" t="str">
        <f t="shared" si="199"/>
        <v>2 semaines avant</v>
      </c>
      <c r="AE321" t="str">
        <f t="shared" si="200"/>
        <v>plutôt oui</v>
      </c>
      <c r="AF321" t="str">
        <f t="shared" si="201"/>
        <v>très bonnes</v>
      </c>
      <c r="AG321" t="str">
        <f t="shared" si="202"/>
        <v>parfois</v>
      </c>
      <c r="AH321" t="str">
        <f t="shared" si="203"/>
        <v>très souvent</v>
      </c>
      <c r="AI321" t="str">
        <f t="shared" si="204"/>
        <v>régulièrement</v>
      </c>
      <c r="AJ321" t="str">
        <f t="shared" si="205"/>
        <v>parfois</v>
      </c>
      <c r="AK321" t="str">
        <f t="shared" si="206"/>
        <v>non</v>
      </c>
      <c r="AL321" t="str">
        <f t="shared" si="207"/>
        <v>pas d'asso</v>
      </c>
      <c r="AM321" t="str">
        <f t="shared" si="208"/>
        <v>pas d'asso</v>
      </c>
      <c r="AN321" t="str">
        <f t="shared" si="209"/>
        <v>3-6h</v>
      </c>
      <c r="AO321" t="str">
        <f t="shared" si="210"/>
        <v>rarement</v>
      </c>
      <c r="AP321" t="str">
        <f t="shared" si="211"/>
        <v>plutôt oui</v>
      </c>
      <c r="AQ321" t="str">
        <f t="shared" si="212"/>
        <v>rarement</v>
      </c>
      <c r="AR321" t="str">
        <f t="shared" si="213"/>
        <v>parfois</v>
      </c>
      <c r="AS321" t="str">
        <f t="shared" si="214"/>
        <v>2-4h</v>
      </c>
      <c r="AT321" t="str">
        <f t="shared" si="215"/>
        <v>plutôt satisfaisante</v>
      </c>
      <c r="AU321" t="str">
        <f t="shared" si="216"/>
        <v>plutôt oui</v>
      </c>
      <c r="AV321" t="str">
        <f t="shared" si="217"/>
        <v>plutôt oui</v>
      </c>
      <c r="AW321" t="str">
        <f t="shared" si="218"/>
        <v>plutôt oui</v>
      </c>
      <c r="AX321" t="str">
        <f t="shared" si="219"/>
        <v>plutôt oui</v>
      </c>
      <c r="AY321" t="str">
        <f t="shared" si="220"/>
        <v>plutôt oui</v>
      </c>
      <c r="AZ321" t="str">
        <f t="shared" si="221"/>
        <v>1A</v>
      </c>
      <c r="BA321" t="str">
        <f t="shared" si="222"/>
        <v>1A</v>
      </c>
      <c r="BB321" t="str">
        <f t="shared" si="223"/>
        <v>classique</v>
      </c>
      <c r="BC321" t="str">
        <f t="shared" si="224"/>
        <v>non</v>
      </c>
      <c r="BD321" t="str">
        <f t="shared" si="225"/>
        <v>post-bac</v>
      </c>
      <c r="BE321" t="str">
        <f t="shared" si="226"/>
        <v>Fr</v>
      </c>
      <c r="BF321" t="str">
        <f t="shared" si="227"/>
        <v>25-50%</v>
      </c>
      <c r="BG321" t="str">
        <f t="shared" si="228"/>
        <v>jsp</v>
      </c>
      <c r="BH321" t="s">
        <v>423</v>
      </c>
      <c r="BI321" t="str">
        <f t="shared" si="229"/>
        <v>aucun</v>
      </c>
      <c r="BJ321" t="s">
        <v>423</v>
      </c>
      <c r="BK321" t="s">
        <v>431</v>
      </c>
      <c r="BL321" t="s">
        <v>423</v>
      </c>
      <c r="BM321" t="s">
        <v>423</v>
      </c>
      <c r="BN321" t="s">
        <v>431</v>
      </c>
      <c r="BO321" t="s">
        <v>423</v>
      </c>
      <c r="BP321" t="s">
        <v>423</v>
      </c>
      <c r="BR321" t="s">
        <v>423</v>
      </c>
      <c r="BS321" t="s">
        <v>431</v>
      </c>
      <c r="BT321" t="s">
        <v>423</v>
      </c>
      <c r="BU321" t="s">
        <v>423</v>
      </c>
      <c r="BV321" t="s">
        <v>431</v>
      </c>
      <c r="BW321" t="s">
        <v>423</v>
      </c>
      <c r="BX321" t="s">
        <v>423</v>
      </c>
      <c r="BY321" t="s">
        <v>423</v>
      </c>
      <c r="BZ321" t="s">
        <v>423</v>
      </c>
      <c r="CA321" t="s">
        <v>432</v>
      </c>
      <c r="CB321" t="s">
        <v>432</v>
      </c>
      <c r="CC321" t="s">
        <v>432</v>
      </c>
      <c r="CD321" t="s">
        <v>432</v>
      </c>
      <c r="CE321" t="s">
        <v>423</v>
      </c>
      <c r="CF321" t="s">
        <v>432</v>
      </c>
      <c r="CG321" t="s">
        <v>432</v>
      </c>
      <c r="CH321" t="s">
        <v>432</v>
      </c>
      <c r="CI321" t="s">
        <v>432</v>
      </c>
      <c r="CJ321" t="s">
        <v>432</v>
      </c>
      <c r="CK321" t="s">
        <v>432</v>
      </c>
      <c r="CL321" t="s">
        <v>432</v>
      </c>
      <c r="CM321" t="s">
        <v>432</v>
      </c>
      <c r="CN321" t="s">
        <v>423</v>
      </c>
      <c r="CO321" t="s">
        <v>432</v>
      </c>
      <c r="CP321" t="s">
        <v>432</v>
      </c>
      <c r="CQ321" t="s">
        <v>432</v>
      </c>
      <c r="CR321" t="s">
        <v>432</v>
      </c>
      <c r="CT321" t="s">
        <v>432</v>
      </c>
      <c r="CU321" t="s">
        <v>423</v>
      </c>
      <c r="CV321" t="s">
        <v>423</v>
      </c>
      <c r="CW321" t="s">
        <v>431</v>
      </c>
      <c r="CX321" t="s">
        <v>423</v>
      </c>
      <c r="CY321" t="s">
        <v>423</v>
      </c>
      <c r="CZ321" t="s">
        <v>423</v>
      </c>
      <c r="DA321" t="s">
        <v>431</v>
      </c>
      <c r="DB321" t="s">
        <v>423</v>
      </c>
      <c r="DC321" t="s">
        <v>423</v>
      </c>
      <c r="DD321" t="s">
        <v>423</v>
      </c>
      <c r="DE321" t="s">
        <v>431</v>
      </c>
      <c r="DF321" t="s">
        <v>423</v>
      </c>
      <c r="DG321" t="s">
        <v>423</v>
      </c>
      <c r="DH321" t="s">
        <v>423</v>
      </c>
      <c r="DI321" t="s">
        <v>423</v>
      </c>
      <c r="DJ321" t="s">
        <v>431</v>
      </c>
      <c r="DK321" t="s">
        <v>423</v>
      </c>
      <c r="DL321" t="s">
        <v>423</v>
      </c>
      <c r="DM321" t="s">
        <v>423</v>
      </c>
      <c r="DN321" t="s">
        <v>431</v>
      </c>
      <c r="DO321" t="s">
        <v>423</v>
      </c>
      <c r="DP321" t="s">
        <v>423</v>
      </c>
      <c r="DQ321" t="s">
        <v>423</v>
      </c>
      <c r="DR321" t="s">
        <v>423</v>
      </c>
      <c r="DS321" t="s">
        <v>423</v>
      </c>
      <c r="DT321" t="s">
        <v>423</v>
      </c>
      <c r="DU321" t="s">
        <v>431</v>
      </c>
      <c r="DV321" t="s">
        <v>423</v>
      </c>
      <c r="DW321" t="s">
        <v>423</v>
      </c>
      <c r="DX321" t="s">
        <v>423</v>
      </c>
      <c r="DY321" t="s">
        <v>431</v>
      </c>
      <c r="DZ321" t="s">
        <v>423</v>
      </c>
      <c r="EA321" t="s">
        <v>423</v>
      </c>
      <c r="EB321" t="s">
        <v>423</v>
      </c>
      <c r="EC321" t="s">
        <v>423</v>
      </c>
      <c r="ED321" t="s">
        <v>431</v>
      </c>
      <c r="EE321" t="s">
        <v>423</v>
      </c>
      <c r="EF321" t="s">
        <v>434</v>
      </c>
      <c r="EG321" t="s">
        <v>438</v>
      </c>
      <c r="EH321" t="s">
        <v>437</v>
      </c>
      <c r="EI321" t="s">
        <v>435</v>
      </c>
      <c r="EJ321" t="s">
        <v>433</v>
      </c>
      <c r="EK321" t="s">
        <v>436</v>
      </c>
      <c r="EL321" t="s">
        <v>425</v>
      </c>
      <c r="EM321" t="s">
        <v>425</v>
      </c>
      <c r="EN321" t="s">
        <v>425</v>
      </c>
      <c r="EO321" t="s">
        <v>428</v>
      </c>
      <c r="EP321" t="s">
        <v>428</v>
      </c>
      <c r="EQ321" t="s">
        <v>428</v>
      </c>
      <c r="ER321" t="s">
        <v>429</v>
      </c>
      <c r="ES321" t="s">
        <v>430</v>
      </c>
      <c r="ET321" t="s">
        <v>424</v>
      </c>
      <c r="EU321" t="s">
        <v>425</v>
      </c>
      <c r="EV321" t="s">
        <v>425</v>
      </c>
      <c r="EW321" t="s">
        <v>425</v>
      </c>
      <c r="EX321" t="s">
        <v>423</v>
      </c>
      <c r="EY321" t="s">
        <v>423</v>
      </c>
      <c r="EZ321" t="s">
        <v>431</v>
      </c>
      <c r="FA321" t="s">
        <v>423</v>
      </c>
      <c r="FB321" t="s">
        <v>423</v>
      </c>
      <c r="FC321" t="s">
        <v>423</v>
      </c>
      <c r="FD321" t="s">
        <v>423</v>
      </c>
      <c r="FE321" t="s">
        <v>431</v>
      </c>
      <c r="FF321" t="s">
        <v>423</v>
      </c>
      <c r="FG321" t="s">
        <v>423</v>
      </c>
      <c r="FH321" t="s">
        <v>431</v>
      </c>
      <c r="FI321" t="s">
        <v>423</v>
      </c>
      <c r="FJ321" t="s">
        <v>423</v>
      </c>
      <c r="FK321" t="s">
        <v>423</v>
      </c>
      <c r="FL321" t="s">
        <v>423</v>
      </c>
      <c r="FM321" t="s">
        <v>423</v>
      </c>
      <c r="FN321" t="s">
        <v>431</v>
      </c>
      <c r="FO321" t="s">
        <v>423</v>
      </c>
      <c r="FP321" t="s">
        <v>431</v>
      </c>
      <c r="FQ321" t="s">
        <v>423</v>
      </c>
      <c r="FR321" t="s">
        <v>423</v>
      </c>
      <c r="FS321" t="s">
        <v>423</v>
      </c>
      <c r="FT321" t="s">
        <v>423</v>
      </c>
      <c r="FU321" t="s">
        <v>431</v>
      </c>
      <c r="FV321" t="s">
        <v>423</v>
      </c>
      <c r="FW321" t="s">
        <v>423</v>
      </c>
      <c r="FX321" t="s">
        <v>423</v>
      </c>
      <c r="FZ321" t="s">
        <v>423</v>
      </c>
      <c r="GB321" t="s">
        <v>431</v>
      </c>
      <c r="GD321" t="s">
        <v>423</v>
      </c>
      <c r="GF321" t="s">
        <v>423</v>
      </c>
      <c r="GG321" t="s">
        <v>432</v>
      </c>
      <c r="GH321" t="s">
        <v>432</v>
      </c>
      <c r="GI321" t="s">
        <v>432</v>
      </c>
      <c r="GJ321" t="s">
        <v>432</v>
      </c>
      <c r="GK321" t="s">
        <v>432</v>
      </c>
      <c r="GL321" t="s">
        <v>432</v>
      </c>
      <c r="GM321" t="s">
        <v>432</v>
      </c>
      <c r="GN321" t="s">
        <v>432</v>
      </c>
      <c r="GO321" t="s">
        <v>432</v>
      </c>
      <c r="GP321" t="s">
        <v>432</v>
      </c>
      <c r="GQ321" t="s">
        <v>432</v>
      </c>
      <c r="GR321" t="s">
        <v>432</v>
      </c>
      <c r="GS321" t="s">
        <v>432</v>
      </c>
      <c r="GT321" t="s">
        <v>432</v>
      </c>
      <c r="GU321" t="s">
        <v>423</v>
      </c>
      <c r="GV321" t="s">
        <v>423</v>
      </c>
      <c r="GW321" t="s">
        <v>431</v>
      </c>
      <c r="GX321" t="s">
        <v>423</v>
      </c>
      <c r="GY321" t="s">
        <v>423</v>
      </c>
      <c r="GZ321" t="s">
        <v>423</v>
      </c>
      <c r="HA321" t="s">
        <v>423</v>
      </c>
      <c r="HB321" t="s">
        <v>431</v>
      </c>
      <c r="HC321" t="s">
        <v>423</v>
      </c>
      <c r="HD321" t="s">
        <v>423</v>
      </c>
      <c r="HE321" t="s">
        <v>431</v>
      </c>
      <c r="HF321" t="s">
        <v>423</v>
      </c>
      <c r="HG321" t="s">
        <v>423</v>
      </c>
      <c r="HH321" t="s">
        <v>423</v>
      </c>
      <c r="HI321" t="s">
        <v>423</v>
      </c>
      <c r="HJ321" t="s">
        <v>423</v>
      </c>
      <c r="HK321" t="s">
        <v>423</v>
      </c>
      <c r="HL321" t="s">
        <v>431</v>
      </c>
      <c r="HM321" t="s">
        <v>423</v>
      </c>
      <c r="HN321" t="s">
        <v>423</v>
      </c>
      <c r="HP321" t="s">
        <v>423</v>
      </c>
      <c r="HR321" t="s">
        <v>431</v>
      </c>
      <c r="HT321" t="s">
        <v>423</v>
      </c>
      <c r="HV321" t="s">
        <v>423</v>
      </c>
      <c r="HW321" t="s">
        <v>423</v>
      </c>
      <c r="HX321" t="s">
        <v>431</v>
      </c>
      <c r="HY321" t="s">
        <v>423</v>
      </c>
      <c r="HZ321" t="s">
        <v>423</v>
      </c>
      <c r="IA321" t="s">
        <v>423</v>
      </c>
      <c r="IB321" t="s">
        <v>423</v>
      </c>
      <c r="IC321" t="s">
        <v>431</v>
      </c>
      <c r="ID321" t="s">
        <v>423</v>
      </c>
      <c r="IE321" t="s">
        <v>423</v>
      </c>
      <c r="IF321" t="s">
        <v>423</v>
      </c>
      <c r="IG321" t="s">
        <v>431</v>
      </c>
      <c r="IH321" t="s">
        <v>423</v>
      </c>
      <c r="II321" t="s">
        <v>423</v>
      </c>
      <c r="IJ321" t="s">
        <v>423</v>
      </c>
      <c r="IK321" t="s">
        <v>431</v>
      </c>
      <c r="IL321" t="s">
        <v>423</v>
      </c>
      <c r="IM321" t="s">
        <v>423</v>
      </c>
      <c r="IN321" t="s">
        <v>423</v>
      </c>
      <c r="IO321" t="s">
        <v>431</v>
      </c>
      <c r="IP321" t="s">
        <v>423</v>
      </c>
      <c r="IQ321" t="s">
        <v>423</v>
      </c>
      <c r="IR321" t="s">
        <v>423</v>
      </c>
      <c r="IS321" t="s">
        <v>431</v>
      </c>
      <c r="IT321" t="s">
        <v>423</v>
      </c>
      <c r="IU321" t="s">
        <v>423</v>
      </c>
      <c r="IV321" t="s">
        <v>423</v>
      </c>
      <c r="IX321" t="s">
        <v>431</v>
      </c>
      <c r="IZ321" t="s">
        <v>423</v>
      </c>
      <c r="JB321" t="s">
        <v>423</v>
      </c>
      <c r="JI321" t="s">
        <v>431</v>
      </c>
      <c r="JJ321" t="s">
        <v>423</v>
      </c>
      <c r="JK321" t="s">
        <v>423</v>
      </c>
      <c r="JL321" t="s">
        <v>423</v>
      </c>
      <c r="JM321" t="s">
        <v>423</v>
      </c>
      <c r="JN321" t="s">
        <v>432</v>
      </c>
      <c r="JO321" t="s">
        <v>432</v>
      </c>
      <c r="JP321" t="s">
        <v>432</v>
      </c>
      <c r="JQ321" t="s">
        <v>432</v>
      </c>
      <c r="JR321" t="s">
        <v>432</v>
      </c>
      <c r="JS321" t="s">
        <v>432</v>
      </c>
      <c r="JT321" t="s">
        <v>432</v>
      </c>
      <c r="JU321" t="s">
        <v>432</v>
      </c>
      <c r="JV321" t="s">
        <v>432</v>
      </c>
      <c r="JW321" t="s">
        <v>432</v>
      </c>
      <c r="JX321" t="s">
        <v>432</v>
      </c>
      <c r="JY321" t="s">
        <v>432</v>
      </c>
      <c r="JZ321" t="s">
        <v>432</v>
      </c>
      <c r="KA321" t="s">
        <v>432</v>
      </c>
      <c r="KB321" t="s">
        <v>432</v>
      </c>
      <c r="KC321" t="s">
        <v>432</v>
      </c>
      <c r="KD321" t="s">
        <v>423</v>
      </c>
      <c r="KE321" t="s">
        <v>423</v>
      </c>
      <c r="KF321" t="s">
        <v>423</v>
      </c>
      <c r="KG321" t="s">
        <v>423</v>
      </c>
      <c r="KH321" t="s">
        <v>423</v>
      </c>
      <c r="KI321" t="s">
        <v>423</v>
      </c>
      <c r="KJ321" t="s">
        <v>423</v>
      </c>
      <c r="KK321" t="s">
        <v>423</v>
      </c>
      <c r="KL321" t="s">
        <v>423</v>
      </c>
      <c r="KM321" t="s">
        <v>423</v>
      </c>
      <c r="KN321" t="s">
        <v>423</v>
      </c>
      <c r="KO321" t="s">
        <v>423</v>
      </c>
      <c r="KP321" t="s">
        <v>423</v>
      </c>
      <c r="KQ321" t="s">
        <v>431</v>
      </c>
      <c r="KR321" t="s">
        <v>423</v>
      </c>
      <c r="KS321" t="s">
        <v>423</v>
      </c>
      <c r="KT321" t="s">
        <v>423</v>
      </c>
      <c r="KU321" t="s">
        <v>423</v>
      </c>
      <c r="KV321" t="s">
        <v>423</v>
      </c>
      <c r="KW321" t="s">
        <v>431</v>
      </c>
      <c r="KY321" t="s">
        <v>431</v>
      </c>
      <c r="KZ321" t="s">
        <v>432</v>
      </c>
      <c r="LA321" t="s">
        <v>432</v>
      </c>
      <c r="LB321" t="s">
        <v>432</v>
      </c>
      <c r="LC321" t="s">
        <v>432</v>
      </c>
      <c r="LD321" t="s">
        <v>432</v>
      </c>
      <c r="LE321" t="s">
        <v>432</v>
      </c>
      <c r="LF321" t="s">
        <v>432</v>
      </c>
      <c r="LG321" t="s">
        <v>432</v>
      </c>
      <c r="LH321" t="s">
        <v>432</v>
      </c>
      <c r="LI321" t="s">
        <v>432</v>
      </c>
      <c r="LK321" t="s">
        <v>431</v>
      </c>
      <c r="LL321" t="s">
        <v>423</v>
      </c>
      <c r="LM321" t="s">
        <v>423</v>
      </c>
      <c r="LN321" t="s">
        <v>423</v>
      </c>
      <c r="LO321" t="s">
        <v>439</v>
      </c>
      <c r="LP321" t="s">
        <v>432</v>
      </c>
      <c r="LQ321" t="s">
        <v>432</v>
      </c>
      <c r="LR321" t="s">
        <v>432</v>
      </c>
      <c r="LS321" t="s">
        <v>432</v>
      </c>
      <c r="LT321" t="s">
        <v>432</v>
      </c>
      <c r="LU321" t="s">
        <v>423</v>
      </c>
      <c r="LV321" t="s">
        <v>423</v>
      </c>
      <c r="LW321" t="s">
        <v>431</v>
      </c>
      <c r="LX321" t="s">
        <v>423</v>
      </c>
      <c r="LY321" t="s">
        <v>423</v>
      </c>
      <c r="LZ321" t="s">
        <v>423</v>
      </c>
      <c r="MA321" t="s">
        <v>423</v>
      </c>
      <c r="MB321" t="s">
        <v>423</v>
      </c>
      <c r="MC321" t="s">
        <v>423</v>
      </c>
      <c r="MD321" t="s">
        <v>423</v>
      </c>
      <c r="ME321" t="s">
        <v>423</v>
      </c>
      <c r="MF321" t="s">
        <v>423</v>
      </c>
      <c r="MG321" t="s">
        <v>431</v>
      </c>
      <c r="MH321" t="s">
        <v>423</v>
      </c>
      <c r="MI321" t="s">
        <v>423</v>
      </c>
      <c r="MJ321" t="s">
        <v>423</v>
      </c>
      <c r="MK321" t="s">
        <v>423</v>
      </c>
      <c r="ML321" t="s">
        <v>431</v>
      </c>
      <c r="MN321">
        <v>396.6</v>
      </c>
      <c r="MO321">
        <v>55.25</v>
      </c>
      <c r="NE321">
        <v>151.24</v>
      </c>
      <c r="NT321">
        <v>71.78</v>
      </c>
      <c r="OJ321">
        <v>35.590000000000003</v>
      </c>
      <c r="OT321">
        <v>82.74</v>
      </c>
    </row>
    <row r="322" spans="1:410" ht="12.75" customHeight="1" x14ac:dyDescent="0.2">
      <c r="A322">
        <v>397</v>
      </c>
      <c r="B322" t="str">
        <f t="shared" ref="B322:B385" si="230">IF(BJ322="oui","0-5min",IF(BK322="oui","5-15min",IF(BL322="oui","15-30min",IF(BM322="oui","+30min",""))))</f>
        <v>0-5min</v>
      </c>
      <c r="C322" t="str">
        <f t="shared" ref="C322:C385" si="231">IF(BN322="oui","seul",IF(BO322="oui","colocation",IF(BP322="oui","foyer familial","")))</f>
        <v>seul</v>
      </c>
      <c r="D322" t="str">
        <f t="shared" ref="D322:D385" si="232">IF(BR322="oui","- 10m2",IF(BS322="oui","10-20m2",IF(BT322="oui","20-30m2",IF(BU322="oui","+ 30m2",IF(AND(BR322="N/A", BS322="N/A", BT322="N/A", BU322="N/A", BN322 = "Non"),"coloc ou foyer familial","")))))</f>
        <v>20-30m2</v>
      </c>
      <c r="E322" t="str">
        <f t="shared" ref="E322:E385" si="233">IF(BV322="oui","tout à fait",IF(BW322="oui","plutôt oui",IF(BX322="oui","plutôt non",IF(BY322="oui","pas du tout",""))))</f>
        <v>tout à fait</v>
      </c>
      <c r="F322" t="str">
        <f t="shared" ref="F322:F385" si="234">IF(BZ322="non","aucune",IF(CA322="oui","oui 1-5h",IF(CB322="oui","oui 5-10h",IF(CC322="oui","oui 10-15h",IF(CD322="oui","oui +15h","")))))</f>
        <v>aucune</v>
      </c>
      <c r="G322" t="str">
        <f t="shared" ref="G322:G385" si="235">IF(CE322="Non","non",IF(CF322="oui","echelon 0bis",IF(OR(CG322="oui",CH322="oui",CI322="oui"),"echelon 1-3",IF(OR(CJ322="oui",CK322="oui",CL322="oui",CM322="oui"),"echelon 4-7",""))))</f>
        <v>non</v>
      </c>
      <c r="H322" t="str">
        <f t="shared" ref="H322:H385" si="236">IF(CN322="Non","non","oui")</f>
        <v>non</v>
      </c>
      <c r="I322" t="s">
        <v>423</v>
      </c>
      <c r="J322" t="str">
        <f t="shared" ref="J322:J385" si="237">IF(CV322="oui","toujours",IF(CW322="oui","souvent",IF(CX322="oui","parfois",IF(CY322="oui","jamais",""))))</f>
        <v>souvent</v>
      </c>
      <c r="K322" t="str">
        <f t="shared" ref="K322:K385" si="238">IF(CZ322="oui","toujours",IF(DA322="oui","souvent",IF(DB322="oui","parfois",IF(DC322="oui","jamais",""))))</f>
        <v>parfois</v>
      </c>
      <c r="L322" t="str">
        <f t="shared" ref="L322:L385" si="239">IF(DD322="oui","tout à fait",IF(DE322="oui","plutôt oui",IF(DF322="oui","plutôt non",IF(DG322="oui","non","pas commentaire"))))</f>
        <v>plutôt oui</v>
      </c>
      <c r="M322" t="str">
        <f t="shared" ref="M322:M385" si="240">IF(DH322="oui","+4h",IF(DI322="oui","2-4h",IF(DJ322="oui","1-2h",IF(DK322="oui","0-1h",IF(DL322="oui","0h","")))))</f>
        <v>2-4h</v>
      </c>
      <c r="N322" t="str">
        <f t="shared" ref="N322:N385" si="241">IF(DM322="oui","+8h",IF(DN322="oui","6-8h",IF(DO322="oui","4-6h",IF(DP322="oui","2-4h",IF(DQ322="oui","1-2h",IF(DR322="oui","0-1h",IF(DS322="oui","0h")))))))</f>
        <v>4-6h</v>
      </c>
      <c r="O322" t="str">
        <f t="shared" ref="O322:O385" si="242">IF(DT322="oui","toujours",IF(DU322="oui","souvent",IF(DV322="oui","parfois",IF(DW322="oui","jamais",""))))</f>
        <v>souvent</v>
      </c>
      <c r="P322" t="str">
        <f t="shared" ref="P322:P385" si="243">IF(DX322="oui","toujours",IF(DY322="oui","souvent",IF(DZ322="oui","parfois",IF(EA322="oui","jamais",""))))</f>
        <v>souvent</v>
      </c>
      <c r="Q322" t="str">
        <f t="shared" ref="Q322:Q385" si="244">IF(EB322="oui","toujours",IF(EC322="oui","souvent",IF(ED322="oui","parfois",IF(EE322="oui","jamais",""))))</f>
        <v>souvent</v>
      </c>
      <c r="R322" t="s">
        <v>425</v>
      </c>
      <c r="S322" t="s">
        <v>425</v>
      </c>
      <c r="T322" t="s">
        <v>425</v>
      </c>
      <c r="U322" t="s">
        <v>428</v>
      </c>
      <c r="V322" t="s">
        <v>428</v>
      </c>
      <c r="W322" t="s">
        <v>428</v>
      </c>
      <c r="X322" t="s">
        <v>430</v>
      </c>
      <c r="Y322" t="s">
        <v>425</v>
      </c>
      <c r="Z322" t="s">
        <v>429</v>
      </c>
      <c r="AA322" t="s">
        <v>425</v>
      </c>
      <c r="AB322" t="s">
        <v>424</v>
      </c>
      <c r="AC322" t="s">
        <v>425</v>
      </c>
      <c r="AD322" t="str">
        <f t="shared" ref="AD322:AD385" si="245">IF(EX322="oui","semestre",IF(EY322="oui","1 mois avant",IF(EZ322="oui","2 semaines avant",IF(FA322="oui","1 semaine avant",IF(FB322="oui","3-4 jours avant",IF(FC322="oui","la veille",""))))))</f>
        <v>1 mois avant</v>
      </c>
      <c r="AE322" t="str">
        <f t="shared" ref="AE322:AE385" si="246">IF(FD322="oui","très",IF(FE322="oui","plutôt oui",IF(FF322="oui","moyennement ",IF(FG322="oui","pas du tout",""))))</f>
        <v>plutôt oui</v>
      </c>
      <c r="AF322" t="str">
        <f t="shared" ref="AF322:AF385" si="247">IF(FH322="oui","très bonnes",IF(FI322="oui","plutôt bonnes",IF(FJ322="oui","moyennes",IF(FK322="oui","mauvaises",""))))</f>
        <v>plutôt bonnes</v>
      </c>
      <c r="AG322" t="str">
        <f t="shared" ref="AG322:AG385" si="248">IF(FL322="oui","très souvent",IF(FM322="oui","régulièrement",IF(FN322="oui","parfois",IF(FO322="oui","jamais",""))))</f>
        <v>parfois</v>
      </c>
      <c r="AH322" t="str">
        <f t="shared" ref="AH322:AH385" si="249">IF(FP322="oui","très souvent",IF(FQ322="oui","régulièrement",IF(FR322="oui","parfois",IF(FS322="oui","jamais",""))))</f>
        <v>régulièrement</v>
      </c>
      <c r="AI322" t="str">
        <f t="shared" ref="AI322:AI385" si="250">IF(FT322="oui","très souvent",IF(FU322="oui","régulièrement",IF(FV322="oui","parfois",IF(FW322="oui","jamais",""))))</f>
        <v>parfois</v>
      </c>
      <c r="AJ322" t="str">
        <f t="shared" ref="AJ322:AJ385" si="251">IF(FX322="oui","toujours",IF(FZ322="oui","souvent",IF(GB322="oui","parfois",IF(GD322="oui","jamais",""))))</f>
        <v>jamais</v>
      </c>
      <c r="AK322" t="str">
        <f t="shared" ref="AK322:AK385" si="252">IF(GG322="oui","+20h",IF(GH322="oui","15-20h",IF(GI322="oui","10-15h",IF(GJ322="oui","5-10h",IF(GK322="oui","1-5h",IF(GL322="oui","0-1h","non"))))))</f>
        <v>1-5h</v>
      </c>
      <c r="AL322" t="str">
        <f t="shared" ref="AL322:AL385" si="253">IF(GM322="oui","tout à fait",IF(GN322="oui","plutôt oui",IF(GO322="oui","plutôt non",IF(GP322="oui","pas du tout","pas d'asso"))))</f>
        <v>plutôt oui</v>
      </c>
      <c r="AM322" t="str">
        <f t="shared" ref="AM322:AM385" si="254">IF(GQ322="oui","tout à fait",IF(GR322="oui","plutôt oui",IF(GS322="oui","plutôt non",IF(GT322="oui","pas du tout","pas d'asso"))))</f>
        <v>pas du tout</v>
      </c>
      <c r="AN322" t="str">
        <f t="shared" ref="AN322:AN385" si="255">IF(GU322="oui","+10h",IF(GV322="oui","6-10h",IF(GW322="oui","3-6h",IF(GX322="oui","1-3h","0-1h"))))</f>
        <v>1-3h</v>
      </c>
      <c r="AO322" t="str">
        <f t="shared" ref="AO322:AO385" si="256">IF(GZ322="oui","1/semaine",IF(HA322="oui","1/mois",IF(HB322="oui","rarement",IF(HC322="oui","jamais",""))))</f>
        <v>jamais</v>
      </c>
      <c r="AP322" t="str">
        <f t="shared" ref="AP322:AP385" si="257">IF(HD322="oui","tout à fait",IF(HE322="oui","plutôt oui",IF(HF322="oui","plutôt non",IF(HG322="oui","pas du tout","pas de spectacles"))))</f>
        <v>pas de spectacles</v>
      </c>
      <c r="AQ322" t="str">
        <f t="shared" ref="AQ322:AQ385" si="258">IF(HH322="oui","tous les jours",IF(HI322="oui","plusieurs fois/semaine",IF(HJ322="oui","1/semaine",IF(HK322="oui","1/mois",IF(HL322="oui","rarement","jamais")))))</f>
        <v>1/mois</v>
      </c>
      <c r="AR322" t="str">
        <f t="shared" ref="AR322:AR385" si="259">IF(HN322="Oui","très souvent",IF(HP322="Oui","régulièrement",IF(HR322="Oui","parfois",IF(HT322="Oui","jamais",""))))</f>
        <v>parfois</v>
      </c>
      <c r="AS322" t="str">
        <f t="shared" ref="AS322:AS385" si="260">IF(HV322="oui","0-1h",IF(HW322="oui","1-2h",IF(HX322="oui","2-4h",IF(HY322="oui","4-6h",IF(HZ322="oui","6-8h","+8h")))))</f>
        <v>1-2h</v>
      </c>
      <c r="AT322" t="str">
        <f t="shared" ref="AT322:AT385" si="261">IF(IB322="oui","très satisfaisante",IF(IC322="oui","plutôt satisfaisante",IF(ID322="oui","plutôt insatisfaisante",IF(IE322="oui","très insatisfaisante",""))))</f>
        <v>plutôt satisfaisante</v>
      </c>
      <c r="AU322" t="str">
        <f t="shared" ref="AU322:AU385" si="262">IF(IF322="oui","tout à fait",IF(IG322="oui","plutôt oui",IF(IH322="oui","plutôt non",IF(II322="oui","pas du tout",""))))</f>
        <v>plutôt oui</v>
      </c>
      <c r="AV322" t="str">
        <f t="shared" ref="AV322:AV385" si="263">IF(IJ322="oui","tout à fait",IF(IK322="oui","plutôt oui",IF(IL322="oui","plutôt non",IF(IM322="oui","pas du tout",""))))</f>
        <v>tout à fait</v>
      </c>
      <c r="AW322" t="str">
        <f t="shared" ref="AW322:AW385" si="264">IF(IN322="oui","tout à fait",IF(IO322="oui","plutôt oui",IF(IP322="oui","plutôt non",IF(IQ322="oui","pas du tout",""))))</f>
        <v>plutôt oui</v>
      </c>
      <c r="AX322" t="str">
        <f t="shared" ref="AX322:AX385" si="265">IF(IR322="oui","tout à fait",IF(IS322="oui","plutôt oui",IF(IT322="oui","plutôt non",IF(IU322="oui","pas du tout",""))))</f>
        <v>tout à fait</v>
      </c>
      <c r="AY322" t="str">
        <f t="shared" ref="AY322:AY385" si="266">IF(IV322="oui","tout à fait",IF(IX322="oui","plutôt oui",IF(IZ322="oui","plutôt non",IF(JB322="oui","pas du tout",""))))</f>
        <v>plutôt oui</v>
      </c>
      <c r="AZ322" t="str">
        <f t="shared" ref="AZ322:AZ385" si="267">IF(JI322="oui","1A",IF(JJ322="oui","2A",IF(JK322="oui","3A",IF(JL322="oui","4A",IF(JM322="oui","5A","")))))</f>
        <v>1A</v>
      </c>
      <c r="BA322" t="str">
        <f t="shared" ref="BA322:BA385" si="268">IF(JN322="oui","ICBE",IF(JO322="oui","IMACS",IF(JP322="oui","MIC",IF(JQ322="oui","IC",IF(JR322="oui","GB",IF(JS322="oui","GP3E",IF(JT322="oui","GP",IF(JU322="oui","AE",IF(JV322="oui","GMM",IF(JW322="oui","IR",IF(JX322="oui","GC",IF(JY322="oui","GM",IF(OR(JZ322="oui",KA322="oui",KB322="oui",KC322="oui"),"apprentissage","1A")))))))))))))</f>
        <v>1A</v>
      </c>
      <c r="BB322" t="str">
        <f t="shared" ref="BB322:BB385" si="269">IF(KD322="oui","FAS",IF(KE322="oui","NORG",IF(KF322="oui","IBER",IF(KG322="oui","IBER_Fr",IF(KH322="oui","ENG",IF(KI322="oui","ENG_Fr",IF(KJ322="oui","AS_Hue",IF(KK322="oui","AS_Fr",IF(KL322="oui","SHN",IF(KM322="oui","Danse-etude",IF(KN322="oui","Musique-etude",IF(KO322="oui","Theatre-etude",IF(KP322="oui","SupENR","classique")))))))))))))</f>
        <v>classique</v>
      </c>
      <c r="BC322" t="str">
        <f t="shared" ref="BC322:BC385" si="270">IF(KW322="oui","non","oui")</f>
        <v>non</v>
      </c>
      <c r="BD322" t="str">
        <f t="shared" ref="BD322:BD385" si="271">IF(KY322="oui","post-bac",IF(KZ322="oui","1A",IF(LA322="oui","2A",IF(LB322="oui","3A",IF(LC322="oui","4A",IF(LD322="oui","5A",""))))))</f>
        <v>post-bac</v>
      </c>
      <c r="BE322" t="str">
        <f t="shared" ref="BE322:BE385" si="272">IF(LK322="oui","Fr",IF(LL322="oui","Fr_etranger",IF(LM322="oui","equi_Fr","etranger")))</f>
        <v>Fr</v>
      </c>
      <c r="BF322" t="str">
        <f t="shared" ref="BF322:BF385" si="273">IF(LU322="oui","0-10%",IF(LV322="oui","10-25%",IF(LW322="oui","25-50%",IF(LX322="oui","50-75%",IF(LY322="oui","75-100%",IF(LZ322="oui","redoubl",IF(MA322="oui","amenag","pas de classement")))))))</f>
        <v>amenag</v>
      </c>
      <c r="BG322" t="str">
        <f t="shared" ref="BG322:BG385" si="274">IF(MB322="oui","0-10%",IF(MC322="oui","10-25%",IF(MD322="oui","25-50%",IF(ME322="oui","50-75%",IF(MF322="oui","75-100%","jsp")))))</f>
        <v>jsp</v>
      </c>
      <c r="BH322" t="s">
        <v>423</v>
      </c>
      <c r="BI322" t="str">
        <f t="shared" ref="BI322:BI385" si="275">IF(MI322="oui","+ de 4 par semestre",IF(MJ322="oui","2/3 par semestre",IF(MK322="oui","1 par semestre",IF(ML322="oui","aucun",""))))</f>
        <v>aucun</v>
      </c>
      <c r="BJ322" t="s">
        <v>431</v>
      </c>
      <c r="BK322" t="s">
        <v>423</v>
      </c>
      <c r="BL322" t="s">
        <v>423</v>
      </c>
      <c r="BM322" t="s">
        <v>423</v>
      </c>
      <c r="BN322" t="s">
        <v>431</v>
      </c>
      <c r="BO322" t="s">
        <v>423</v>
      </c>
      <c r="BP322" t="s">
        <v>423</v>
      </c>
      <c r="BR322" t="s">
        <v>423</v>
      </c>
      <c r="BS322" t="s">
        <v>423</v>
      </c>
      <c r="BT322" t="s">
        <v>431</v>
      </c>
      <c r="BU322" t="s">
        <v>423</v>
      </c>
      <c r="BV322" t="s">
        <v>431</v>
      </c>
      <c r="BW322" t="s">
        <v>423</v>
      </c>
      <c r="BX322" t="s">
        <v>423</v>
      </c>
      <c r="BY322" t="s">
        <v>423</v>
      </c>
      <c r="BZ322" t="s">
        <v>423</v>
      </c>
      <c r="CA322" t="s">
        <v>432</v>
      </c>
      <c r="CB322" t="s">
        <v>432</v>
      </c>
      <c r="CC322" t="s">
        <v>432</v>
      </c>
      <c r="CD322" t="s">
        <v>432</v>
      </c>
      <c r="CE322" t="s">
        <v>423</v>
      </c>
      <c r="CF322" t="s">
        <v>432</v>
      </c>
      <c r="CG322" t="s">
        <v>432</v>
      </c>
      <c r="CH322" t="s">
        <v>432</v>
      </c>
      <c r="CI322" t="s">
        <v>432</v>
      </c>
      <c r="CJ322" t="s">
        <v>432</v>
      </c>
      <c r="CK322" t="s">
        <v>432</v>
      </c>
      <c r="CL322" t="s">
        <v>432</v>
      </c>
      <c r="CM322" t="s">
        <v>432</v>
      </c>
      <c r="CN322" t="s">
        <v>423</v>
      </c>
      <c r="CO322" t="s">
        <v>432</v>
      </c>
      <c r="CP322" t="s">
        <v>432</v>
      </c>
      <c r="CQ322" t="s">
        <v>432</v>
      </c>
      <c r="CR322" t="s">
        <v>432</v>
      </c>
      <c r="CT322" t="s">
        <v>432</v>
      </c>
      <c r="CU322" t="s">
        <v>423</v>
      </c>
      <c r="CV322" t="s">
        <v>423</v>
      </c>
      <c r="CW322" t="s">
        <v>431</v>
      </c>
      <c r="CX322" t="s">
        <v>423</v>
      </c>
      <c r="CY322" t="s">
        <v>423</v>
      </c>
      <c r="CZ322" t="s">
        <v>423</v>
      </c>
      <c r="DA322" t="s">
        <v>423</v>
      </c>
      <c r="DB322" t="s">
        <v>431</v>
      </c>
      <c r="DC322" t="s">
        <v>423</v>
      </c>
      <c r="DD322" t="s">
        <v>423</v>
      </c>
      <c r="DE322" t="s">
        <v>431</v>
      </c>
      <c r="DF322" t="s">
        <v>423</v>
      </c>
      <c r="DG322" t="s">
        <v>423</v>
      </c>
      <c r="DH322" t="s">
        <v>423</v>
      </c>
      <c r="DI322" t="s">
        <v>431</v>
      </c>
      <c r="DJ322" t="s">
        <v>423</v>
      </c>
      <c r="DK322" t="s">
        <v>423</v>
      </c>
      <c r="DL322" t="s">
        <v>423</v>
      </c>
      <c r="DM322" t="s">
        <v>423</v>
      </c>
      <c r="DN322" t="s">
        <v>423</v>
      </c>
      <c r="DO322" t="s">
        <v>431</v>
      </c>
      <c r="DP322" t="s">
        <v>423</v>
      </c>
      <c r="DQ322" t="s">
        <v>423</v>
      </c>
      <c r="DR322" t="s">
        <v>423</v>
      </c>
      <c r="DS322" t="s">
        <v>423</v>
      </c>
      <c r="DT322" t="s">
        <v>423</v>
      </c>
      <c r="DU322" t="s">
        <v>431</v>
      </c>
      <c r="DV322" t="s">
        <v>423</v>
      </c>
      <c r="DW322" t="s">
        <v>423</v>
      </c>
      <c r="DX322" t="s">
        <v>423</v>
      </c>
      <c r="DY322" t="s">
        <v>431</v>
      </c>
      <c r="DZ322" t="s">
        <v>423</v>
      </c>
      <c r="EA322" t="s">
        <v>423</v>
      </c>
      <c r="EB322" t="s">
        <v>423</v>
      </c>
      <c r="EC322" t="s">
        <v>431</v>
      </c>
      <c r="ED322" t="s">
        <v>423</v>
      </c>
      <c r="EE322" t="s">
        <v>423</v>
      </c>
      <c r="EF322" t="s">
        <v>437</v>
      </c>
      <c r="EG322" t="s">
        <v>438</v>
      </c>
      <c r="EH322" t="s">
        <v>434</v>
      </c>
      <c r="EI322" t="s">
        <v>435</v>
      </c>
      <c r="EJ322" t="s">
        <v>436</v>
      </c>
      <c r="EK322" t="s">
        <v>433</v>
      </c>
      <c r="EL322" t="s">
        <v>425</v>
      </c>
      <c r="EM322" t="s">
        <v>425</v>
      </c>
      <c r="EN322" t="s">
        <v>425</v>
      </c>
      <c r="EO322" t="s">
        <v>428</v>
      </c>
      <c r="EP322" t="s">
        <v>428</v>
      </c>
      <c r="EQ322" t="s">
        <v>428</v>
      </c>
      <c r="ER322" t="s">
        <v>430</v>
      </c>
      <c r="ES322" t="s">
        <v>425</v>
      </c>
      <c r="ET322" t="s">
        <v>429</v>
      </c>
      <c r="EU322" t="s">
        <v>425</v>
      </c>
      <c r="EV322" t="s">
        <v>424</v>
      </c>
      <c r="EW322" t="s">
        <v>425</v>
      </c>
      <c r="EX322" t="s">
        <v>423</v>
      </c>
      <c r="EY322" t="s">
        <v>431</v>
      </c>
      <c r="EZ322" t="s">
        <v>423</v>
      </c>
      <c r="FA322" t="s">
        <v>423</v>
      </c>
      <c r="FB322" t="s">
        <v>423</v>
      </c>
      <c r="FC322" t="s">
        <v>423</v>
      </c>
      <c r="FD322" t="s">
        <v>423</v>
      </c>
      <c r="FE322" t="s">
        <v>431</v>
      </c>
      <c r="FF322" t="s">
        <v>423</v>
      </c>
      <c r="FG322" t="s">
        <v>423</v>
      </c>
      <c r="FH322" t="s">
        <v>423</v>
      </c>
      <c r="FI322" t="s">
        <v>431</v>
      </c>
      <c r="FJ322" t="s">
        <v>423</v>
      </c>
      <c r="FK322" t="s">
        <v>423</v>
      </c>
      <c r="FL322" t="s">
        <v>423</v>
      </c>
      <c r="FM322" t="s">
        <v>423</v>
      </c>
      <c r="FN322" t="s">
        <v>431</v>
      </c>
      <c r="FO322" t="s">
        <v>423</v>
      </c>
      <c r="FP322" t="s">
        <v>423</v>
      </c>
      <c r="FQ322" t="s">
        <v>431</v>
      </c>
      <c r="FR322" t="s">
        <v>423</v>
      </c>
      <c r="FS322" t="s">
        <v>423</v>
      </c>
      <c r="FT322" t="s">
        <v>423</v>
      </c>
      <c r="FU322" t="s">
        <v>423</v>
      </c>
      <c r="FV322" t="s">
        <v>431</v>
      </c>
      <c r="FW322" t="s">
        <v>423</v>
      </c>
      <c r="FX322" t="s">
        <v>423</v>
      </c>
      <c r="FZ322" t="s">
        <v>423</v>
      </c>
      <c r="GB322" t="s">
        <v>423</v>
      </c>
      <c r="GD322" t="s">
        <v>431</v>
      </c>
      <c r="GF322" t="s">
        <v>431</v>
      </c>
      <c r="GG322" t="s">
        <v>423</v>
      </c>
      <c r="GH322" t="s">
        <v>423</v>
      </c>
      <c r="GI322" t="s">
        <v>423</v>
      </c>
      <c r="GJ322" t="s">
        <v>423</v>
      </c>
      <c r="GK322" t="s">
        <v>431</v>
      </c>
      <c r="GL322" t="s">
        <v>423</v>
      </c>
      <c r="GM322" t="s">
        <v>423</v>
      </c>
      <c r="GN322" t="s">
        <v>431</v>
      </c>
      <c r="GO322" t="s">
        <v>423</v>
      </c>
      <c r="GP322" t="s">
        <v>423</v>
      </c>
      <c r="GQ322" t="s">
        <v>423</v>
      </c>
      <c r="GR322" t="s">
        <v>423</v>
      </c>
      <c r="GS322" t="s">
        <v>423</v>
      </c>
      <c r="GT322" t="s">
        <v>431</v>
      </c>
      <c r="GU322" t="s">
        <v>423</v>
      </c>
      <c r="GV322" t="s">
        <v>423</v>
      </c>
      <c r="GW322" t="s">
        <v>423</v>
      </c>
      <c r="GX322" t="s">
        <v>431</v>
      </c>
      <c r="GY322" t="s">
        <v>423</v>
      </c>
      <c r="GZ322" t="s">
        <v>423</v>
      </c>
      <c r="HA322" t="s">
        <v>423</v>
      </c>
      <c r="HB322" t="s">
        <v>423</v>
      </c>
      <c r="HC322" t="s">
        <v>431</v>
      </c>
      <c r="HD322" t="s">
        <v>432</v>
      </c>
      <c r="HE322" t="s">
        <v>432</v>
      </c>
      <c r="HF322" t="s">
        <v>432</v>
      </c>
      <c r="HG322" t="s">
        <v>432</v>
      </c>
      <c r="HH322" t="s">
        <v>423</v>
      </c>
      <c r="HI322" t="s">
        <v>423</v>
      </c>
      <c r="HJ322" t="s">
        <v>423</v>
      </c>
      <c r="HK322" t="s">
        <v>431</v>
      </c>
      <c r="HL322" t="s">
        <v>423</v>
      </c>
      <c r="HM322" t="s">
        <v>423</v>
      </c>
      <c r="HN322" t="s">
        <v>423</v>
      </c>
      <c r="HP322" t="s">
        <v>423</v>
      </c>
      <c r="HR322" t="s">
        <v>431</v>
      </c>
      <c r="HT322" t="s">
        <v>423</v>
      </c>
      <c r="HV322" t="s">
        <v>423</v>
      </c>
      <c r="HW322" t="s">
        <v>431</v>
      </c>
      <c r="HX322" t="s">
        <v>423</v>
      </c>
      <c r="HY322" t="s">
        <v>423</v>
      </c>
      <c r="HZ322" t="s">
        <v>423</v>
      </c>
      <c r="IA322" t="s">
        <v>423</v>
      </c>
      <c r="IB322" t="s">
        <v>423</v>
      </c>
      <c r="IC322" t="s">
        <v>431</v>
      </c>
      <c r="ID322" t="s">
        <v>423</v>
      </c>
      <c r="IE322" t="s">
        <v>423</v>
      </c>
      <c r="IF322" t="s">
        <v>423</v>
      </c>
      <c r="IG322" t="s">
        <v>431</v>
      </c>
      <c r="IH322" t="s">
        <v>423</v>
      </c>
      <c r="II322" t="s">
        <v>423</v>
      </c>
      <c r="IJ322" t="s">
        <v>431</v>
      </c>
      <c r="IK322" t="s">
        <v>423</v>
      </c>
      <c r="IL322" t="s">
        <v>423</v>
      </c>
      <c r="IM322" t="s">
        <v>423</v>
      </c>
      <c r="IN322" t="s">
        <v>423</v>
      </c>
      <c r="IO322" t="s">
        <v>431</v>
      </c>
      <c r="IP322" t="s">
        <v>423</v>
      </c>
      <c r="IQ322" t="s">
        <v>423</v>
      </c>
      <c r="IR322" t="s">
        <v>431</v>
      </c>
      <c r="IS322" t="s">
        <v>423</v>
      </c>
      <c r="IT322" t="s">
        <v>423</v>
      </c>
      <c r="IU322" t="s">
        <v>423</v>
      </c>
      <c r="IV322" t="s">
        <v>423</v>
      </c>
      <c r="IX322" t="s">
        <v>431</v>
      </c>
      <c r="IZ322" t="s">
        <v>423</v>
      </c>
      <c r="JB322" t="s">
        <v>423</v>
      </c>
      <c r="JI322" t="s">
        <v>431</v>
      </c>
      <c r="JJ322" t="s">
        <v>423</v>
      </c>
      <c r="JK322" t="s">
        <v>423</v>
      </c>
      <c r="JL322" t="s">
        <v>423</v>
      </c>
      <c r="JM322" t="s">
        <v>423</v>
      </c>
      <c r="JN322" t="s">
        <v>432</v>
      </c>
      <c r="JO322" t="s">
        <v>432</v>
      </c>
      <c r="JP322" t="s">
        <v>432</v>
      </c>
      <c r="JQ322" t="s">
        <v>432</v>
      </c>
      <c r="JR322" t="s">
        <v>432</v>
      </c>
      <c r="JS322" t="s">
        <v>432</v>
      </c>
      <c r="JT322" t="s">
        <v>432</v>
      </c>
      <c r="JU322" t="s">
        <v>432</v>
      </c>
      <c r="JV322" t="s">
        <v>432</v>
      </c>
      <c r="JW322" t="s">
        <v>432</v>
      </c>
      <c r="JX322" t="s">
        <v>432</v>
      </c>
      <c r="JY322" t="s">
        <v>432</v>
      </c>
      <c r="JZ322" t="s">
        <v>432</v>
      </c>
      <c r="KA322" t="s">
        <v>432</v>
      </c>
      <c r="KB322" t="s">
        <v>432</v>
      </c>
      <c r="KC322" t="s">
        <v>432</v>
      </c>
      <c r="KD322" t="s">
        <v>423</v>
      </c>
      <c r="KE322" t="s">
        <v>423</v>
      </c>
      <c r="KF322" t="s">
        <v>423</v>
      </c>
      <c r="KG322" t="s">
        <v>423</v>
      </c>
      <c r="KH322" t="s">
        <v>423</v>
      </c>
      <c r="KI322" t="s">
        <v>423</v>
      </c>
      <c r="KJ322" t="s">
        <v>423</v>
      </c>
      <c r="KK322" t="s">
        <v>423</v>
      </c>
      <c r="KL322" t="s">
        <v>423</v>
      </c>
      <c r="KM322" t="s">
        <v>423</v>
      </c>
      <c r="KN322" t="s">
        <v>423</v>
      </c>
      <c r="KO322" t="s">
        <v>423</v>
      </c>
      <c r="KP322" t="s">
        <v>423</v>
      </c>
      <c r="KQ322" t="s">
        <v>431</v>
      </c>
      <c r="KR322" t="s">
        <v>423</v>
      </c>
      <c r="KS322" t="s">
        <v>423</v>
      </c>
      <c r="KT322" t="s">
        <v>423</v>
      </c>
      <c r="KU322" t="s">
        <v>423</v>
      </c>
      <c r="KV322" t="s">
        <v>423</v>
      </c>
      <c r="KW322" t="s">
        <v>431</v>
      </c>
      <c r="KY322" t="s">
        <v>431</v>
      </c>
      <c r="KZ322" t="s">
        <v>432</v>
      </c>
      <c r="LA322" t="s">
        <v>432</v>
      </c>
      <c r="LB322" t="s">
        <v>432</v>
      </c>
      <c r="LC322" t="s">
        <v>432</v>
      </c>
      <c r="LD322" t="s">
        <v>432</v>
      </c>
      <c r="LE322" t="s">
        <v>432</v>
      </c>
      <c r="LF322" t="s">
        <v>432</v>
      </c>
      <c r="LG322" t="s">
        <v>432</v>
      </c>
      <c r="LH322" t="s">
        <v>432</v>
      </c>
      <c r="LI322" t="s">
        <v>432</v>
      </c>
      <c r="LK322" t="s">
        <v>431</v>
      </c>
      <c r="LL322" t="s">
        <v>423</v>
      </c>
      <c r="LM322" t="s">
        <v>423</v>
      </c>
      <c r="LN322" t="s">
        <v>423</v>
      </c>
      <c r="LO322" t="s">
        <v>537</v>
      </c>
      <c r="LP322" t="s">
        <v>432</v>
      </c>
      <c r="LQ322" t="s">
        <v>432</v>
      </c>
      <c r="LR322" t="s">
        <v>432</v>
      </c>
      <c r="LS322" t="s">
        <v>432</v>
      </c>
      <c r="LT322" t="s">
        <v>432</v>
      </c>
      <c r="LU322" t="s">
        <v>423</v>
      </c>
      <c r="LV322" t="s">
        <v>423</v>
      </c>
      <c r="LW322" t="s">
        <v>423</v>
      </c>
      <c r="LX322" t="s">
        <v>423</v>
      </c>
      <c r="LY322" t="s">
        <v>423</v>
      </c>
      <c r="LZ322" t="s">
        <v>423</v>
      </c>
      <c r="MA322" t="s">
        <v>431</v>
      </c>
      <c r="MB322" t="s">
        <v>423</v>
      </c>
      <c r="MC322" t="s">
        <v>423</v>
      </c>
      <c r="MD322" t="s">
        <v>423</v>
      </c>
      <c r="ME322" t="s">
        <v>423</v>
      </c>
      <c r="MF322" t="s">
        <v>423</v>
      </c>
      <c r="MG322" t="s">
        <v>431</v>
      </c>
      <c r="MH322" t="s">
        <v>423</v>
      </c>
      <c r="MI322" t="s">
        <v>423</v>
      </c>
      <c r="MJ322" t="s">
        <v>423</v>
      </c>
      <c r="MK322" t="s">
        <v>423</v>
      </c>
      <c r="ML322" t="s">
        <v>431</v>
      </c>
      <c r="MN322">
        <v>525.78</v>
      </c>
      <c r="MO322">
        <v>70.319999999999993</v>
      </c>
      <c r="NE322">
        <v>167.77</v>
      </c>
      <c r="NT322">
        <v>128.75</v>
      </c>
      <c r="OJ322">
        <v>25.3</v>
      </c>
      <c r="OT322">
        <v>133.63999999999999</v>
      </c>
    </row>
    <row r="323" spans="1:410" ht="12.75" customHeight="1" x14ac:dyDescent="0.2">
      <c r="A323">
        <v>398</v>
      </c>
      <c r="B323" t="str">
        <f t="shared" si="230"/>
        <v>15-30min</v>
      </c>
      <c r="C323" t="str">
        <f t="shared" si="231"/>
        <v>seul</v>
      </c>
      <c r="D323" t="str">
        <f t="shared" si="232"/>
        <v>20-30m2</v>
      </c>
      <c r="E323" t="str">
        <f t="shared" si="233"/>
        <v>tout à fait</v>
      </c>
      <c r="F323" t="str">
        <f t="shared" si="234"/>
        <v>aucune</v>
      </c>
      <c r="G323" t="str">
        <f t="shared" si="235"/>
        <v>echelon 1-3</v>
      </c>
      <c r="H323" t="str">
        <f t="shared" si="236"/>
        <v>oui</v>
      </c>
      <c r="I323" t="s">
        <v>431</v>
      </c>
      <c r="J323" t="str">
        <f t="shared" si="237"/>
        <v>parfois</v>
      </c>
      <c r="K323" t="str">
        <f t="shared" si="238"/>
        <v>souvent</v>
      </c>
      <c r="L323" t="str">
        <f t="shared" si="239"/>
        <v>tout à fait</v>
      </c>
      <c r="M323" t="str">
        <f t="shared" si="240"/>
        <v>1-2h</v>
      </c>
      <c r="N323" t="str">
        <f t="shared" si="241"/>
        <v>6-8h</v>
      </c>
      <c r="O323" t="str">
        <f t="shared" si="242"/>
        <v>souvent</v>
      </c>
      <c r="P323" t="str">
        <f t="shared" si="243"/>
        <v>souvent</v>
      </c>
      <c r="Q323" t="str">
        <f t="shared" si="244"/>
        <v>souvent</v>
      </c>
      <c r="R323" t="s">
        <v>425</v>
      </c>
      <c r="S323" t="s">
        <v>425</v>
      </c>
      <c r="T323" t="s">
        <v>425</v>
      </c>
      <c r="U323" t="s">
        <v>428</v>
      </c>
      <c r="V323" t="s">
        <v>440</v>
      </c>
      <c r="W323" t="s">
        <v>440</v>
      </c>
      <c r="X323" t="s">
        <v>425</v>
      </c>
      <c r="Y323" t="s">
        <v>425</v>
      </c>
      <c r="Z323" t="s">
        <v>425</v>
      </c>
      <c r="AA323" t="s">
        <v>425</v>
      </c>
      <c r="AB323" t="s">
        <v>425</v>
      </c>
      <c r="AC323" t="s">
        <v>425</v>
      </c>
      <c r="AD323" t="str">
        <f t="shared" si="245"/>
        <v>semestre</v>
      </c>
      <c r="AE323" t="str">
        <f t="shared" si="246"/>
        <v>très</v>
      </c>
      <c r="AF323" t="str">
        <f t="shared" si="247"/>
        <v>très bonnes</v>
      </c>
      <c r="AG323" t="str">
        <f t="shared" si="248"/>
        <v>régulièrement</v>
      </c>
      <c r="AH323" t="str">
        <f t="shared" si="249"/>
        <v>parfois</v>
      </c>
      <c r="AI323" t="str">
        <f t="shared" si="250"/>
        <v>jamais</v>
      </c>
      <c r="AJ323" t="str">
        <f t="shared" si="251"/>
        <v>parfois</v>
      </c>
      <c r="AK323" t="str">
        <f t="shared" si="252"/>
        <v>non</v>
      </c>
      <c r="AL323" t="str">
        <f t="shared" si="253"/>
        <v>pas d'asso</v>
      </c>
      <c r="AM323" t="str">
        <f t="shared" si="254"/>
        <v>pas d'asso</v>
      </c>
      <c r="AN323" t="str">
        <f t="shared" si="255"/>
        <v>3-6h</v>
      </c>
      <c r="AO323" t="str">
        <f t="shared" si="256"/>
        <v>rarement</v>
      </c>
      <c r="AP323" t="str">
        <f t="shared" si="257"/>
        <v>tout à fait</v>
      </c>
      <c r="AQ323" t="str">
        <f t="shared" si="258"/>
        <v>jamais</v>
      </c>
      <c r="AR323" t="str">
        <f t="shared" si="259"/>
        <v>parfois</v>
      </c>
      <c r="AS323" t="str">
        <f t="shared" si="260"/>
        <v>1-2h</v>
      </c>
      <c r="AT323" t="str">
        <f t="shared" si="261"/>
        <v>très insatisfaisante</v>
      </c>
      <c r="AU323" t="str">
        <f t="shared" si="262"/>
        <v>tout à fait</v>
      </c>
      <c r="AV323" t="str">
        <f t="shared" si="263"/>
        <v>tout à fait</v>
      </c>
      <c r="AW323" t="str">
        <f t="shared" si="264"/>
        <v>tout à fait</v>
      </c>
      <c r="AX323" t="str">
        <f t="shared" si="265"/>
        <v>tout à fait</v>
      </c>
      <c r="AY323" t="str">
        <f t="shared" si="266"/>
        <v>tout à fait</v>
      </c>
      <c r="AZ323" t="str">
        <f t="shared" si="267"/>
        <v>1A</v>
      </c>
      <c r="BA323" t="str">
        <f t="shared" si="268"/>
        <v>1A</v>
      </c>
      <c r="BB323" t="str">
        <f t="shared" si="269"/>
        <v>IBER</v>
      </c>
      <c r="BC323" t="str">
        <f t="shared" si="270"/>
        <v>non</v>
      </c>
      <c r="BD323" t="str">
        <f t="shared" si="271"/>
        <v>post-bac</v>
      </c>
      <c r="BE323" t="str">
        <f t="shared" si="272"/>
        <v>Fr</v>
      </c>
      <c r="BF323" t="str">
        <f t="shared" si="273"/>
        <v>25-50%</v>
      </c>
      <c r="BG323" t="str">
        <f t="shared" si="274"/>
        <v>jsp</v>
      </c>
      <c r="BH323" t="s">
        <v>423</v>
      </c>
      <c r="BI323" t="str">
        <f t="shared" si="275"/>
        <v>aucun</v>
      </c>
      <c r="BJ323" t="s">
        <v>423</v>
      </c>
      <c r="BK323" t="s">
        <v>423</v>
      </c>
      <c r="BL323" t="s">
        <v>431</v>
      </c>
      <c r="BM323" t="s">
        <v>423</v>
      </c>
      <c r="BN323" t="s">
        <v>431</v>
      </c>
      <c r="BO323" t="s">
        <v>423</v>
      </c>
      <c r="BP323" t="s">
        <v>423</v>
      </c>
      <c r="BR323" t="s">
        <v>423</v>
      </c>
      <c r="BS323" t="s">
        <v>423</v>
      </c>
      <c r="BT323" t="s">
        <v>431</v>
      </c>
      <c r="BU323" t="s">
        <v>423</v>
      </c>
      <c r="BV323" t="s">
        <v>431</v>
      </c>
      <c r="BW323" t="s">
        <v>423</v>
      </c>
      <c r="BX323" t="s">
        <v>423</v>
      </c>
      <c r="BY323" t="s">
        <v>423</v>
      </c>
      <c r="BZ323" t="s">
        <v>423</v>
      </c>
      <c r="CA323" t="s">
        <v>432</v>
      </c>
      <c r="CB323" t="s">
        <v>432</v>
      </c>
      <c r="CC323" t="s">
        <v>432</v>
      </c>
      <c r="CD323" t="s">
        <v>432</v>
      </c>
      <c r="CE323" t="s">
        <v>431</v>
      </c>
      <c r="CF323" t="s">
        <v>423</v>
      </c>
      <c r="CG323" t="s">
        <v>423</v>
      </c>
      <c r="CH323" t="s">
        <v>423</v>
      </c>
      <c r="CI323" t="s">
        <v>431</v>
      </c>
      <c r="CJ323" t="s">
        <v>423</v>
      </c>
      <c r="CK323" t="s">
        <v>423</v>
      </c>
      <c r="CL323" t="s">
        <v>423</v>
      </c>
      <c r="CM323" t="s">
        <v>423</v>
      </c>
      <c r="CN323" t="s">
        <v>431</v>
      </c>
      <c r="CO323" t="s">
        <v>423</v>
      </c>
      <c r="CP323" t="s">
        <v>431</v>
      </c>
      <c r="CQ323" t="s">
        <v>423</v>
      </c>
      <c r="CR323" t="s">
        <v>423</v>
      </c>
      <c r="CT323" t="s">
        <v>431</v>
      </c>
      <c r="CU323" t="s">
        <v>431</v>
      </c>
      <c r="CV323" t="s">
        <v>423</v>
      </c>
      <c r="CW323" t="s">
        <v>423</v>
      </c>
      <c r="CX323" t="s">
        <v>431</v>
      </c>
      <c r="CY323" t="s">
        <v>423</v>
      </c>
      <c r="CZ323" t="s">
        <v>423</v>
      </c>
      <c r="DA323" t="s">
        <v>431</v>
      </c>
      <c r="DB323" t="s">
        <v>423</v>
      </c>
      <c r="DC323" t="s">
        <v>423</v>
      </c>
      <c r="DD323" t="s">
        <v>431</v>
      </c>
      <c r="DE323" t="s">
        <v>423</v>
      </c>
      <c r="DF323" t="s">
        <v>423</v>
      </c>
      <c r="DG323" t="s">
        <v>423</v>
      </c>
      <c r="DH323" t="s">
        <v>423</v>
      </c>
      <c r="DI323" t="s">
        <v>423</v>
      </c>
      <c r="DJ323" t="s">
        <v>431</v>
      </c>
      <c r="DK323" t="s">
        <v>423</v>
      </c>
      <c r="DL323" t="s">
        <v>423</v>
      </c>
      <c r="DM323" t="s">
        <v>423</v>
      </c>
      <c r="DN323" t="s">
        <v>431</v>
      </c>
      <c r="DO323" t="s">
        <v>423</v>
      </c>
      <c r="DP323" t="s">
        <v>423</v>
      </c>
      <c r="DQ323" t="s">
        <v>423</v>
      </c>
      <c r="DR323" t="s">
        <v>423</v>
      </c>
      <c r="DS323" t="s">
        <v>423</v>
      </c>
      <c r="DT323" t="s">
        <v>423</v>
      </c>
      <c r="DU323" t="s">
        <v>431</v>
      </c>
      <c r="DV323" t="s">
        <v>423</v>
      </c>
      <c r="DW323" t="s">
        <v>423</v>
      </c>
      <c r="DX323" t="s">
        <v>423</v>
      </c>
      <c r="DY323" t="s">
        <v>431</v>
      </c>
      <c r="DZ323" t="s">
        <v>423</v>
      </c>
      <c r="EA323" t="s">
        <v>423</v>
      </c>
      <c r="EB323" t="s">
        <v>423</v>
      </c>
      <c r="EC323" t="s">
        <v>431</v>
      </c>
      <c r="ED323" t="s">
        <v>423</v>
      </c>
      <c r="EE323" t="s">
        <v>423</v>
      </c>
      <c r="EF323" t="s">
        <v>437</v>
      </c>
      <c r="EG323" t="s">
        <v>438</v>
      </c>
      <c r="EH323" t="s">
        <v>434</v>
      </c>
      <c r="EI323" t="s">
        <v>435</v>
      </c>
      <c r="EJ323" t="s">
        <v>436</v>
      </c>
      <c r="EK323" t="s">
        <v>433</v>
      </c>
      <c r="EL323" t="s">
        <v>425</v>
      </c>
      <c r="EM323" t="s">
        <v>425</v>
      </c>
      <c r="EN323" t="s">
        <v>425</v>
      </c>
      <c r="EO323" t="s">
        <v>428</v>
      </c>
      <c r="EP323" t="s">
        <v>440</v>
      </c>
      <c r="EQ323" t="s">
        <v>440</v>
      </c>
      <c r="ER323" t="s">
        <v>425</v>
      </c>
      <c r="ES323" t="s">
        <v>425</v>
      </c>
      <c r="ET323" t="s">
        <v>425</v>
      </c>
      <c r="EU323" t="s">
        <v>425</v>
      </c>
      <c r="EV323" t="s">
        <v>425</v>
      </c>
      <c r="EW323" t="s">
        <v>425</v>
      </c>
      <c r="EX323" t="s">
        <v>431</v>
      </c>
      <c r="EY323" t="s">
        <v>423</v>
      </c>
      <c r="EZ323" t="s">
        <v>423</v>
      </c>
      <c r="FA323" t="s">
        <v>423</v>
      </c>
      <c r="FB323" t="s">
        <v>423</v>
      </c>
      <c r="FC323" t="s">
        <v>423</v>
      </c>
      <c r="FD323" t="s">
        <v>431</v>
      </c>
      <c r="FE323" t="s">
        <v>423</v>
      </c>
      <c r="FF323" t="s">
        <v>423</v>
      </c>
      <c r="FG323" t="s">
        <v>423</v>
      </c>
      <c r="FH323" t="s">
        <v>431</v>
      </c>
      <c r="FI323" t="s">
        <v>423</v>
      </c>
      <c r="FJ323" t="s">
        <v>423</v>
      </c>
      <c r="FK323" t="s">
        <v>423</v>
      </c>
      <c r="FL323" t="s">
        <v>423</v>
      </c>
      <c r="FM323" t="s">
        <v>431</v>
      </c>
      <c r="FN323" t="s">
        <v>423</v>
      </c>
      <c r="FO323" t="s">
        <v>423</v>
      </c>
      <c r="FP323" t="s">
        <v>423</v>
      </c>
      <c r="FQ323" t="s">
        <v>423</v>
      </c>
      <c r="FR323" t="s">
        <v>431</v>
      </c>
      <c r="FS323" t="s">
        <v>423</v>
      </c>
      <c r="FT323" t="s">
        <v>423</v>
      </c>
      <c r="FU323" t="s">
        <v>423</v>
      </c>
      <c r="FV323" t="s">
        <v>423</v>
      </c>
      <c r="FW323" t="s">
        <v>431</v>
      </c>
      <c r="FX323" t="s">
        <v>423</v>
      </c>
      <c r="FZ323" t="s">
        <v>423</v>
      </c>
      <c r="GB323" t="s">
        <v>431</v>
      </c>
      <c r="GC323" t="s">
        <v>1444</v>
      </c>
      <c r="GD323" t="s">
        <v>423</v>
      </c>
      <c r="GF323" t="s">
        <v>423</v>
      </c>
      <c r="GG323" t="s">
        <v>432</v>
      </c>
      <c r="GH323" t="s">
        <v>432</v>
      </c>
      <c r="GI323" t="s">
        <v>432</v>
      </c>
      <c r="GJ323" t="s">
        <v>432</v>
      </c>
      <c r="GK323" t="s">
        <v>432</v>
      </c>
      <c r="GL323" t="s">
        <v>432</v>
      </c>
      <c r="GM323" t="s">
        <v>432</v>
      </c>
      <c r="GN323" t="s">
        <v>432</v>
      </c>
      <c r="GO323" t="s">
        <v>432</v>
      </c>
      <c r="GP323" t="s">
        <v>432</v>
      </c>
      <c r="GQ323" t="s">
        <v>432</v>
      </c>
      <c r="GR323" t="s">
        <v>432</v>
      </c>
      <c r="GS323" t="s">
        <v>432</v>
      </c>
      <c r="GT323" t="s">
        <v>432</v>
      </c>
      <c r="GU323" t="s">
        <v>423</v>
      </c>
      <c r="GV323" t="s">
        <v>423</v>
      </c>
      <c r="GW323" t="s">
        <v>431</v>
      </c>
      <c r="GX323" t="s">
        <v>423</v>
      </c>
      <c r="GY323" t="s">
        <v>423</v>
      </c>
      <c r="GZ323" t="s">
        <v>423</v>
      </c>
      <c r="HA323" t="s">
        <v>423</v>
      </c>
      <c r="HB323" t="s">
        <v>431</v>
      </c>
      <c r="HC323" t="s">
        <v>423</v>
      </c>
      <c r="HD323" t="s">
        <v>431</v>
      </c>
      <c r="HE323" t="s">
        <v>423</v>
      </c>
      <c r="HF323" t="s">
        <v>423</v>
      </c>
      <c r="HG323" t="s">
        <v>423</v>
      </c>
      <c r="HH323" t="s">
        <v>423</v>
      </c>
      <c r="HI323" t="s">
        <v>423</v>
      </c>
      <c r="HJ323" t="s">
        <v>423</v>
      </c>
      <c r="HK323" t="s">
        <v>423</v>
      </c>
      <c r="HL323" t="s">
        <v>423</v>
      </c>
      <c r="HM323" t="s">
        <v>431</v>
      </c>
      <c r="HN323" t="s">
        <v>423</v>
      </c>
      <c r="HP323" t="s">
        <v>423</v>
      </c>
      <c r="HR323" t="s">
        <v>431</v>
      </c>
      <c r="HS323" t="s">
        <v>1445</v>
      </c>
      <c r="HT323" t="s">
        <v>423</v>
      </c>
      <c r="HV323" t="s">
        <v>423</v>
      </c>
      <c r="HW323" t="s">
        <v>431</v>
      </c>
      <c r="HX323" t="s">
        <v>423</v>
      </c>
      <c r="HY323" t="s">
        <v>423</v>
      </c>
      <c r="HZ323" t="s">
        <v>423</v>
      </c>
      <c r="IA323" t="s">
        <v>423</v>
      </c>
      <c r="IB323" t="s">
        <v>423</v>
      </c>
      <c r="IC323" t="s">
        <v>423</v>
      </c>
      <c r="ID323" t="s">
        <v>423</v>
      </c>
      <c r="IE323" t="s">
        <v>431</v>
      </c>
      <c r="IF323" t="s">
        <v>431</v>
      </c>
      <c r="IG323" t="s">
        <v>423</v>
      </c>
      <c r="IH323" t="s">
        <v>423</v>
      </c>
      <c r="II323" t="s">
        <v>423</v>
      </c>
      <c r="IJ323" t="s">
        <v>431</v>
      </c>
      <c r="IK323" t="s">
        <v>423</v>
      </c>
      <c r="IL323" t="s">
        <v>423</v>
      </c>
      <c r="IM323" t="s">
        <v>423</v>
      </c>
      <c r="IN323" t="s">
        <v>431</v>
      </c>
      <c r="IO323" t="s">
        <v>423</v>
      </c>
      <c r="IP323" t="s">
        <v>423</v>
      </c>
      <c r="IQ323" t="s">
        <v>423</v>
      </c>
      <c r="IR323" t="s">
        <v>431</v>
      </c>
      <c r="IS323" t="s">
        <v>423</v>
      </c>
      <c r="IT323" t="s">
        <v>423</v>
      </c>
      <c r="IU323" t="s">
        <v>423</v>
      </c>
      <c r="IV323" t="s">
        <v>431</v>
      </c>
      <c r="IW323" t="s">
        <v>431</v>
      </c>
      <c r="IX323" t="s">
        <v>423</v>
      </c>
      <c r="IZ323" t="s">
        <v>423</v>
      </c>
      <c r="JB323" t="s">
        <v>423</v>
      </c>
      <c r="JD323" t="s">
        <v>1446</v>
      </c>
      <c r="JE323" t="s">
        <v>1447</v>
      </c>
      <c r="JH323" t="s">
        <v>1448</v>
      </c>
      <c r="JI323" t="s">
        <v>431</v>
      </c>
      <c r="JJ323" t="s">
        <v>423</v>
      </c>
      <c r="JK323" t="s">
        <v>423</v>
      </c>
      <c r="JL323" t="s">
        <v>423</v>
      </c>
      <c r="JM323" t="s">
        <v>423</v>
      </c>
      <c r="JN323" t="s">
        <v>432</v>
      </c>
      <c r="JO323" t="s">
        <v>432</v>
      </c>
      <c r="JP323" t="s">
        <v>432</v>
      </c>
      <c r="JQ323" t="s">
        <v>432</v>
      </c>
      <c r="JR323" t="s">
        <v>432</v>
      </c>
      <c r="JS323" t="s">
        <v>432</v>
      </c>
      <c r="JT323" t="s">
        <v>432</v>
      </c>
      <c r="JU323" t="s">
        <v>432</v>
      </c>
      <c r="JV323" t="s">
        <v>432</v>
      </c>
      <c r="JW323" t="s">
        <v>432</v>
      </c>
      <c r="JX323" t="s">
        <v>432</v>
      </c>
      <c r="JY323" t="s">
        <v>432</v>
      </c>
      <c r="JZ323" t="s">
        <v>432</v>
      </c>
      <c r="KA323" t="s">
        <v>432</v>
      </c>
      <c r="KB323" t="s">
        <v>432</v>
      </c>
      <c r="KC323" t="s">
        <v>432</v>
      </c>
      <c r="KD323" t="s">
        <v>423</v>
      </c>
      <c r="KE323" t="s">
        <v>423</v>
      </c>
      <c r="KF323" t="s">
        <v>431</v>
      </c>
      <c r="KG323" t="s">
        <v>423</v>
      </c>
      <c r="KH323" t="s">
        <v>423</v>
      </c>
      <c r="KI323" t="s">
        <v>423</v>
      </c>
      <c r="KJ323" t="s">
        <v>423</v>
      </c>
      <c r="KK323" t="s">
        <v>423</v>
      </c>
      <c r="KL323" t="s">
        <v>423</v>
      </c>
      <c r="KM323" t="s">
        <v>423</v>
      </c>
      <c r="KN323" t="s">
        <v>423</v>
      </c>
      <c r="KO323" t="s">
        <v>423</v>
      </c>
      <c r="KP323" t="s">
        <v>423</v>
      </c>
      <c r="KQ323" t="s">
        <v>423</v>
      </c>
      <c r="KR323" t="s">
        <v>423</v>
      </c>
      <c r="KS323" t="s">
        <v>423</v>
      </c>
      <c r="KT323" t="s">
        <v>423</v>
      </c>
      <c r="KU323" t="s">
        <v>423</v>
      </c>
      <c r="KV323" t="s">
        <v>423</v>
      </c>
      <c r="KW323" t="s">
        <v>431</v>
      </c>
      <c r="KY323" t="s">
        <v>431</v>
      </c>
      <c r="KZ323" t="s">
        <v>432</v>
      </c>
      <c r="LA323" t="s">
        <v>432</v>
      </c>
      <c r="LB323" t="s">
        <v>432</v>
      </c>
      <c r="LC323" t="s">
        <v>432</v>
      </c>
      <c r="LD323" t="s">
        <v>432</v>
      </c>
      <c r="LE323" t="s">
        <v>432</v>
      </c>
      <c r="LF323" t="s">
        <v>432</v>
      </c>
      <c r="LG323" t="s">
        <v>432</v>
      </c>
      <c r="LH323" t="s">
        <v>432</v>
      </c>
      <c r="LI323" t="s">
        <v>432</v>
      </c>
      <c r="LK323" t="s">
        <v>431</v>
      </c>
      <c r="LL323" t="s">
        <v>423</v>
      </c>
      <c r="LM323" t="s">
        <v>423</v>
      </c>
      <c r="LN323" t="s">
        <v>423</v>
      </c>
      <c r="LO323" t="s">
        <v>441</v>
      </c>
      <c r="LP323" t="s">
        <v>432</v>
      </c>
      <c r="LQ323" t="s">
        <v>432</v>
      </c>
      <c r="LR323" t="s">
        <v>432</v>
      </c>
      <c r="LS323" t="s">
        <v>432</v>
      </c>
      <c r="LT323" t="s">
        <v>432</v>
      </c>
      <c r="LU323" t="s">
        <v>423</v>
      </c>
      <c r="LV323" t="s">
        <v>423</v>
      </c>
      <c r="LW323" t="s">
        <v>431</v>
      </c>
      <c r="LX323" t="s">
        <v>423</v>
      </c>
      <c r="LY323" t="s">
        <v>423</v>
      </c>
      <c r="LZ323" t="s">
        <v>423</v>
      </c>
      <c r="MA323" t="s">
        <v>423</v>
      </c>
      <c r="MB323" t="s">
        <v>423</v>
      </c>
      <c r="MC323" t="s">
        <v>423</v>
      </c>
      <c r="MD323" t="s">
        <v>423</v>
      </c>
      <c r="ME323" t="s">
        <v>423</v>
      </c>
      <c r="MF323" t="s">
        <v>423</v>
      </c>
      <c r="MG323" t="s">
        <v>431</v>
      </c>
      <c r="MH323" t="s">
        <v>423</v>
      </c>
      <c r="MI323" t="s">
        <v>423</v>
      </c>
      <c r="MJ323" t="s">
        <v>423</v>
      </c>
      <c r="MK323" t="s">
        <v>423</v>
      </c>
      <c r="ML323" t="s">
        <v>431</v>
      </c>
      <c r="MN323">
        <v>583.83000000000004</v>
      </c>
      <c r="MO323">
        <v>93.87</v>
      </c>
      <c r="NE323">
        <v>170.26</v>
      </c>
      <c r="NT323">
        <v>101.74</v>
      </c>
      <c r="OJ323">
        <v>105.34</v>
      </c>
      <c r="OT323">
        <v>112.62</v>
      </c>
    </row>
    <row r="324" spans="1:410" ht="12.75" customHeight="1" x14ac:dyDescent="0.2">
      <c r="A324">
        <v>400</v>
      </c>
      <c r="B324" t="str">
        <f t="shared" si="230"/>
        <v>0-5min</v>
      </c>
      <c r="C324" t="str">
        <f t="shared" si="231"/>
        <v>colocation</v>
      </c>
      <c r="D324" t="str">
        <f t="shared" si="232"/>
        <v>coloc ou foyer familial</v>
      </c>
      <c r="E324" t="str">
        <f t="shared" si="233"/>
        <v>plutôt oui</v>
      </c>
      <c r="F324" t="str">
        <f t="shared" si="234"/>
        <v>aucune</v>
      </c>
      <c r="G324" t="str">
        <f t="shared" si="235"/>
        <v>echelon 0bis</v>
      </c>
      <c r="H324" t="str">
        <f t="shared" si="236"/>
        <v>non</v>
      </c>
      <c r="I324" t="s">
        <v>431</v>
      </c>
      <c r="J324" t="str">
        <f t="shared" si="237"/>
        <v>parfois</v>
      </c>
      <c r="K324" t="str">
        <f t="shared" si="238"/>
        <v>parfois</v>
      </c>
      <c r="L324" t="str">
        <f t="shared" si="239"/>
        <v>plutôt oui</v>
      </c>
      <c r="M324" t="str">
        <f t="shared" si="240"/>
        <v>0-1h</v>
      </c>
      <c r="N324" t="str">
        <f t="shared" si="241"/>
        <v>1-2h</v>
      </c>
      <c r="O324" t="str">
        <f t="shared" si="242"/>
        <v>souvent</v>
      </c>
      <c r="P324" t="str">
        <f t="shared" si="243"/>
        <v>souvent</v>
      </c>
      <c r="Q324" t="str">
        <f t="shared" si="244"/>
        <v>jamais</v>
      </c>
      <c r="R324" t="s">
        <v>430</v>
      </c>
      <c r="S324" t="s">
        <v>425</v>
      </c>
      <c r="T324" t="s">
        <v>425</v>
      </c>
      <c r="U324" t="s">
        <v>426</v>
      </c>
      <c r="V324" t="s">
        <v>428</v>
      </c>
      <c r="W324" t="s">
        <v>427</v>
      </c>
      <c r="X324" t="s">
        <v>430</v>
      </c>
      <c r="Y324" t="s">
        <v>424</v>
      </c>
      <c r="Z324" t="s">
        <v>429</v>
      </c>
      <c r="AA324" t="s">
        <v>429</v>
      </c>
      <c r="AB324" t="s">
        <v>424</v>
      </c>
      <c r="AC324" t="s">
        <v>430</v>
      </c>
      <c r="AD324" t="str">
        <f t="shared" si="245"/>
        <v>la veille</v>
      </c>
      <c r="AE324" t="str">
        <f t="shared" si="246"/>
        <v>plutôt oui</v>
      </c>
      <c r="AF324" t="str">
        <f t="shared" si="247"/>
        <v>plutôt bonnes</v>
      </c>
      <c r="AG324" t="str">
        <f t="shared" si="248"/>
        <v>très souvent</v>
      </c>
      <c r="AH324" t="str">
        <f t="shared" si="249"/>
        <v>parfois</v>
      </c>
      <c r="AI324" t="str">
        <f t="shared" si="250"/>
        <v>parfois</v>
      </c>
      <c r="AJ324" t="str">
        <f t="shared" si="251"/>
        <v>jamais</v>
      </c>
      <c r="AK324" t="str">
        <f t="shared" si="252"/>
        <v>non</v>
      </c>
      <c r="AL324" t="str">
        <f t="shared" si="253"/>
        <v>pas d'asso</v>
      </c>
      <c r="AM324" t="str">
        <f t="shared" si="254"/>
        <v>pas d'asso</v>
      </c>
      <c r="AN324" t="str">
        <f t="shared" si="255"/>
        <v>+10h</v>
      </c>
      <c r="AO324" t="str">
        <f t="shared" si="256"/>
        <v>jamais</v>
      </c>
      <c r="AP324" t="str">
        <f t="shared" si="257"/>
        <v>pas de spectacles</v>
      </c>
      <c r="AQ324" t="str">
        <f t="shared" si="258"/>
        <v>jamais</v>
      </c>
      <c r="AR324" t="str">
        <f t="shared" si="259"/>
        <v>régulièrement</v>
      </c>
      <c r="AS324" t="str">
        <f t="shared" si="260"/>
        <v>+8h</v>
      </c>
      <c r="AT324" t="str">
        <f t="shared" si="261"/>
        <v>plutôt satisfaisante</v>
      </c>
      <c r="AU324" t="str">
        <f t="shared" si="262"/>
        <v>plutôt oui</v>
      </c>
      <c r="AV324" t="str">
        <f t="shared" si="263"/>
        <v>plutôt non</v>
      </c>
      <c r="AW324" t="str">
        <f t="shared" si="264"/>
        <v>plutôt oui</v>
      </c>
      <c r="AX324" t="str">
        <f t="shared" si="265"/>
        <v>tout à fait</v>
      </c>
      <c r="AY324" t="str">
        <f t="shared" si="266"/>
        <v>plutôt oui</v>
      </c>
      <c r="AZ324" t="str">
        <f t="shared" si="267"/>
        <v>1A</v>
      </c>
      <c r="BA324" t="str">
        <f t="shared" si="268"/>
        <v>1A</v>
      </c>
      <c r="BB324" t="str">
        <f t="shared" si="269"/>
        <v>SupENR</v>
      </c>
      <c r="BC324" t="str">
        <f t="shared" si="270"/>
        <v>non</v>
      </c>
      <c r="BD324" t="str">
        <f t="shared" si="271"/>
        <v>post-bac</v>
      </c>
      <c r="BE324" t="str">
        <f t="shared" si="272"/>
        <v>Fr</v>
      </c>
      <c r="BF324" t="str">
        <f t="shared" si="273"/>
        <v>redoubl</v>
      </c>
      <c r="BG324" t="str">
        <f t="shared" si="274"/>
        <v>jsp</v>
      </c>
      <c r="BH324" t="s">
        <v>431</v>
      </c>
      <c r="BI324" t="str">
        <f t="shared" si="275"/>
        <v>aucun</v>
      </c>
      <c r="BJ324" t="s">
        <v>431</v>
      </c>
      <c r="BK324" t="s">
        <v>423</v>
      </c>
      <c r="BL324" t="s">
        <v>423</v>
      </c>
      <c r="BM324" t="s">
        <v>423</v>
      </c>
      <c r="BN324" t="s">
        <v>423</v>
      </c>
      <c r="BO324" t="s">
        <v>431</v>
      </c>
      <c r="BP324" t="s">
        <v>423</v>
      </c>
      <c r="BR324" t="s">
        <v>432</v>
      </c>
      <c r="BS324" t="s">
        <v>432</v>
      </c>
      <c r="BT324" t="s">
        <v>432</v>
      </c>
      <c r="BU324" t="s">
        <v>432</v>
      </c>
      <c r="BV324" t="s">
        <v>423</v>
      </c>
      <c r="BW324" t="s">
        <v>431</v>
      </c>
      <c r="BX324" t="s">
        <v>423</v>
      </c>
      <c r="BY324" t="s">
        <v>423</v>
      </c>
      <c r="BZ324" t="s">
        <v>423</v>
      </c>
      <c r="CA324" t="s">
        <v>432</v>
      </c>
      <c r="CB324" t="s">
        <v>432</v>
      </c>
      <c r="CC324" t="s">
        <v>432</v>
      </c>
      <c r="CD324" t="s">
        <v>432</v>
      </c>
      <c r="CE324" t="s">
        <v>431</v>
      </c>
      <c r="CF324" t="s">
        <v>431</v>
      </c>
      <c r="CG324" t="s">
        <v>423</v>
      </c>
      <c r="CH324" t="s">
        <v>423</v>
      </c>
      <c r="CI324" t="s">
        <v>423</v>
      </c>
      <c r="CJ324" t="s">
        <v>423</v>
      </c>
      <c r="CK324" t="s">
        <v>423</v>
      </c>
      <c r="CL324" t="s">
        <v>423</v>
      </c>
      <c r="CM324" t="s">
        <v>423</v>
      </c>
      <c r="CN324" t="s">
        <v>423</v>
      </c>
      <c r="CO324" t="s">
        <v>432</v>
      </c>
      <c r="CP324" t="s">
        <v>432</v>
      </c>
      <c r="CQ324" t="s">
        <v>432</v>
      </c>
      <c r="CR324" t="s">
        <v>432</v>
      </c>
      <c r="CT324" t="s">
        <v>432</v>
      </c>
      <c r="CU324" t="s">
        <v>431</v>
      </c>
      <c r="CV324" t="s">
        <v>423</v>
      </c>
      <c r="CW324" t="s">
        <v>423</v>
      </c>
      <c r="CX324" t="s">
        <v>431</v>
      </c>
      <c r="CY324" t="s">
        <v>423</v>
      </c>
      <c r="CZ324" t="s">
        <v>423</v>
      </c>
      <c r="DA324" t="s">
        <v>423</v>
      </c>
      <c r="DB324" t="s">
        <v>431</v>
      </c>
      <c r="DC324" t="s">
        <v>423</v>
      </c>
      <c r="DD324" t="s">
        <v>423</v>
      </c>
      <c r="DE324" t="s">
        <v>431</v>
      </c>
      <c r="DF324" t="s">
        <v>423</v>
      </c>
      <c r="DG324" t="s">
        <v>423</v>
      </c>
      <c r="DH324" t="s">
        <v>423</v>
      </c>
      <c r="DI324" t="s">
        <v>423</v>
      </c>
      <c r="DJ324" t="s">
        <v>423</v>
      </c>
      <c r="DK324" t="s">
        <v>431</v>
      </c>
      <c r="DL324" t="s">
        <v>423</v>
      </c>
      <c r="DM324" t="s">
        <v>423</v>
      </c>
      <c r="DN324" t="s">
        <v>423</v>
      </c>
      <c r="DO324" t="s">
        <v>423</v>
      </c>
      <c r="DP324" t="s">
        <v>423</v>
      </c>
      <c r="DQ324" t="s">
        <v>431</v>
      </c>
      <c r="DR324" t="s">
        <v>423</v>
      </c>
      <c r="DS324" t="s">
        <v>423</v>
      </c>
      <c r="DT324" t="s">
        <v>423</v>
      </c>
      <c r="DU324" t="s">
        <v>431</v>
      </c>
      <c r="DV324" t="s">
        <v>423</v>
      </c>
      <c r="DW324" t="s">
        <v>423</v>
      </c>
      <c r="DX324" t="s">
        <v>423</v>
      </c>
      <c r="DY324" t="s">
        <v>431</v>
      </c>
      <c r="DZ324" t="s">
        <v>423</v>
      </c>
      <c r="EA324" t="s">
        <v>423</v>
      </c>
      <c r="EB324" t="s">
        <v>423</v>
      </c>
      <c r="EC324" t="s">
        <v>423</v>
      </c>
      <c r="ED324" t="s">
        <v>423</v>
      </c>
      <c r="EE324" t="s">
        <v>431</v>
      </c>
      <c r="EF324" t="s">
        <v>438</v>
      </c>
      <c r="EG324" t="s">
        <v>434</v>
      </c>
      <c r="EH324" t="s">
        <v>436</v>
      </c>
      <c r="EI324" t="s">
        <v>437</v>
      </c>
      <c r="EJ324" t="s">
        <v>435</v>
      </c>
      <c r="EK324" t="s">
        <v>433</v>
      </c>
      <c r="EL324" t="s">
        <v>430</v>
      </c>
      <c r="EM324" t="s">
        <v>425</v>
      </c>
      <c r="EN324" t="s">
        <v>425</v>
      </c>
      <c r="EO324" t="s">
        <v>426</v>
      </c>
      <c r="EP324" t="s">
        <v>428</v>
      </c>
      <c r="EQ324" t="s">
        <v>427</v>
      </c>
      <c r="ER324" t="s">
        <v>430</v>
      </c>
      <c r="ES324" t="s">
        <v>424</v>
      </c>
      <c r="ET324" t="s">
        <v>429</v>
      </c>
      <c r="EU324" t="s">
        <v>429</v>
      </c>
      <c r="EV324" t="s">
        <v>424</v>
      </c>
      <c r="EW324" t="s">
        <v>430</v>
      </c>
      <c r="EX324" t="s">
        <v>423</v>
      </c>
      <c r="EY324" t="s">
        <v>423</v>
      </c>
      <c r="EZ324" t="s">
        <v>423</v>
      </c>
      <c r="FA324" t="s">
        <v>423</v>
      </c>
      <c r="FB324" t="s">
        <v>423</v>
      </c>
      <c r="FC324" t="s">
        <v>431</v>
      </c>
      <c r="FD324" t="s">
        <v>423</v>
      </c>
      <c r="FE324" t="s">
        <v>431</v>
      </c>
      <c r="FF324" t="s">
        <v>423</v>
      </c>
      <c r="FG324" t="s">
        <v>423</v>
      </c>
      <c r="FH324" t="s">
        <v>423</v>
      </c>
      <c r="FI324" t="s">
        <v>431</v>
      </c>
      <c r="FJ324" t="s">
        <v>423</v>
      </c>
      <c r="FK324" t="s">
        <v>423</v>
      </c>
      <c r="FL324" t="s">
        <v>431</v>
      </c>
      <c r="FM324" t="s">
        <v>423</v>
      </c>
      <c r="FN324" t="s">
        <v>423</v>
      </c>
      <c r="FO324" t="s">
        <v>423</v>
      </c>
      <c r="FP324" t="s">
        <v>423</v>
      </c>
      <c r="FQ324" t="s">
        <v>423</v>
      </c>
      <c r="FR324" t="s">
        <v>431</v>
      </c>
      <c r="FS324" t="s">
        <v>423</v>
      </c>
      <c r="FT324" t="s">
        <v>423</v>
      </c>
      <c r="FU324" t="s">
        <v>423</v>
      </c>
      <c r="FV324" t="s">
        <v>431</v>
      </c>
      <c r="FW324" t="s">
        <v>423</v>
      </c>
      <c r="FX324" t="s">
        <v>423</v>
      </c>
      <c r="FZ324" t="s">
        <v>423</v>
      </c>
      <c r="GB324" t="s">
        <v>423</v>
      </c>
      <c r="GD324" t="s">
        <v>431</v>
      </c>
      <c r="GF324" t="s">
        <v>423</v>
      </c>
      <c r="GG324" t="s">
        <v>432</v>
      </c>
      <c r="GH324" t="s">
        <v>432</v>
      </c>
      <c r="GI324" t="s">
        <v>432</v>
      </c>
      <c r="GJ324" t="s">
        <v>432</v>
      </c>
      <c r="GK324" t="s">
        <v>432</v>
      </c>
      <c r="GL324" t="s">
        <v>432</v>
      </c>
      <c r="GM324" t="s">
        <v>432</v>
      </c>
      <c r="GN324" t="s">
        <v>432</v>
      </c>
      <c r="GO324" t="s">
        <v>432</v>
      </c>
      <c r="GP324" t="s">
        <v>432</v>
      </c>
      <c r="GQ324" t="s">
        <v>432</v>
      </c>
      <c r="GR324" t="s">
        <v>432</v>
      </c>
      <c r="GS324" t="s">
        <v>432</v>
      </c>
      <c r="GT324" t="s">
        <v>432</v>
      </c>
      <c r="GU324" t="s">
        <v>431</v>
      </c>
      <c r="GV324" t="s">
        <v>423</v>
      </c>
      <c r="GW324" t="s">
        <v>423</v>
      </c>
      <c r="GX324" t="s">
        <v>423</v>
      </c>
      <c r="GY324" t="s">
        <v>423</v>
      </c>
      <c r="GZ324" t="s">
        <v>423</v>
      </c>
      <c r="HA324" t="s">
        <v>423</v>
      </c>
      <c r="HB324" t="s">
        <v>423</v>
      </c>
      <c r="HC324" t="s">
        <v>431</v>
      </c>
      <c r="HD324" t="s">
        <v>432</v>
      </c>
      <c r="HE324" t="s">
        <v>432</v>
      </c>
      <c r="HF324" t="s">
        <v>432</v>
      </c>
      <c r="HG324" t="s">
        <v>432</v>
      </c>
      <c r="HH324" t="s">
        <v>423</v>
      </c>
      <c r="HI324" t="s">
        <v>423</v>
      </c>
      <c r="HJ324" t="s">
        <v>423</v>
      </c>
      <c r="HK324" t="s">
        <v>423</v>
      </c>
      <c r="HL324" t="s">
        <v>423</v>
      </c>
      <c r="HM324" t="s">
        <v>431</v>
      </c>
      <c r="HN324" t="s">
        <v>423</v>
      </c>
      <c r="HP324" t="s">
        <v>431</v>
      </c>
      <c r="HR324" t="s">
        <v>423</v>
      </c>
      <c r="HT324" t="s">
        <v>423</v>
      </c>
      <c r="HV324" t="s">
        <v>423</v>
      </c>
      <c r="HW324" t="s">
        <v>423</v>
      </c>
      <c r="HX324" t="s">
        <v>423</v>
      </c>
      <c r="HY324" t="s">
        <v>423</v>
      </c>
      <c r="HZ324" t="s">
        <v>423</v>
      </c>
      <c r="IA324" t="s">
        <v>431</v>
      </c>
      <c r="IB324" t="s">
        <v>423</v>
      </c>
      <c r="IC324" t="s">
        <v>431</v>
      </c>
      <c r="ID324" t="s">
        <v>423</v>
      </c>
      <c r="IE324" t="s">
        <v>423</v>
      </c>
      <c r="IF324" t="s">
        <v>423</v>
      </c>
      <c r="IG324" t="s">
        <v>431</v>
      </c>
      <c r="IH324" t="s">
        <v>423</v>
      </c>
      <c r="II324" t="s">
        <v>423</v>
      </c>
      <c r="IJ324" t="s">
        <v>423</v>
      </c>
      <c r="IK324" t="s">
        <v>423</v>
      </c>
      <c r="IL324" t="s">
        <v>431</v>
      </c>
      <c r="IM324" t="s">
        <v>423</v>
      </c>
      <c r="IN324" t="s">
        <v>423</v>
      </c>
      <c r="IO324" t="s">
        <v>431</v>
      </c>
      <c r="IP324" t="s">
        <v>423</v>
      </c>
      <c r="IQ324" t="s">
        <v>423</v>
      </c>
      <c r="IR324" t="s">
        <v>431</v>
      </c>
      <c r="IS324" t="s">
        <v>423</v>
      </c>
      <c r="IT324" t="s">
        <v>423</v>
      </c>
      <c r="IU324" t="s">
        <v>423</v>
      </c>
      <c r="IV324" t="s">
        <v>423</v>
      </c>
      <c r="IX324" t="s">
        <v>431</v>
      </c>
      <c r="IZ324" t="s">
        <v>423</v>
      </c>
      <c r="JB324" t="s">
        <v>423</v>
      </c>
      <c r="JD324" t="s">
        <v>1449</v>
      </c>
      <c r="JE324" t="s">
        <v>1450</v>
      </c>
      <c r="JF324" s="1" t="s">
        <v>1451</v>
      </c>
      <c r="JG324" t="s">
        <v>1452</v>
      </c>
      <c r="JH324" t="s">
        <v>1453</v>
      </c>
      <c r="JI324" t="s">
        <v>431</v>
      </c>
      <c r="JJ324" t="s">
        <v>423</v>
      </c>
      <c r="JK324" t="s">
        <v>423</v>
      </c>
      <c r="JL324" t="s">
        <v>423</v>
      </c>
      <c r="JM324" t="s">
        <v>423</v>
      </c>
      <c r="JN324" t="s">
        <v>432</v>
      </c>
      <c r="JO324" t="s">
        <v>432</v>
      </c>
      <c r="JP324" t="s">
        <v>432</v>
      </c>
      <c r="JQ324" t="s">
        <v>432</v>
      </c>
      <c r="JR324" t="s">
        <v>432</v>
      </c>
      <c r="JS324" t="s">
        <v>432</v>
      </c>
      <c r="JT324" t="s">
        <v>432</v>
      </c>
      <c r="JU324" t="s">
        <v>432</v>
      </c>
      <c r="JV324" t="s">
        <v>432</v>
      </c>
      <c r="JW324" t="s">
        <v>432</v>
      </c>
      <c r="JX324" t="s">
        <v>432</v>
      </c>
      <c r="JY324" t="s">
        <v>432</v>
      </c>
      <c r="JZ324" t="s">
        <v>432</v>
      </c>
      <c r="KA324" t="s">
        <v>432</v>
      </c>
      <c r="KB324" t="s">
        <v>432</v>
      </c>
      <c r="KC324" t="s">
        <v>432</v>
      </c>
      <c r="KD324" t="s">
        <v>423</v>
      </c>
      <c r="KE324" t="s">
        <v>423</v>
      </c>
      <c r="KF324" t="s">
        <v>423</v>
      </c>
      <c r="KG324" t="s">
        <v>423</v>
      </c>
      <c r="KH324" t="s">
        <v>423</v>
      </c>
      <c r="KI324" t="s">
        <v>423</v>
      </c>
      <c r="KJ324" t="s">
        <v>423</v>
      </c>
      <c r="KK324" t="s">
        <v>423</v>
      </c>
      <c r="KL324" t="s">
        <v>423</v>
      </c>
      <c r="KM324" t="s">
        <v>423</v>
      </c>
      <c r="KN324" t="s">
        <v>423</v>
      </c>
      <c r="KO324" t="s">
        <v>423</v>
      </c>
      <c r="KP324" t="s">
        <v>431</v>
      </c>
      <c r="KQ324" t="s">
        <v>423</v>
      </c>
      <c r="KR324" t="s">
        <v>423</v>
      </c>
      <c r="KS324" t="s">
        <v>423</v>
      </c>
      <c r="KT324" t="s">
        <v>423</v>
      </c>
      <c r="KU324" t="s">
        <v>423</v>
      </c>
      <c r="KV324" t="s">
        <v>423</v>
      </c>
      <c r="KW324" t="s">
        <v>431</v>
      </c>
      <c r="KY324" t="s">
        <v>431</v>
      </c>
      <c r="KZ324" t="s">
        <v>432</v>
      </c>
      <c r="LA324" t="s">
        <v>432</v>
      </c>
      <c r="LB324" t="s">
        <v>432</v>
      </c>
      <c r="LC324" t="s">
        <v>432</v>
      </c>
      <c r="LD324" t="s">
        <v>432</v>
      </c>
      <c r="LE324" t="s">
        <v>432</v>
      </c>
      <c r="LF324" t="s">
        <v>432</v>
      </c>
      <c r="LG324" t="s">
        <v>432</v>
      </c>
      <c r="LH324" t="s">
        <v>432</v>
      </c>
      <c r="LI324" t="s">
        <v>432</v>
      </c>
      <c r="LK324" t="s">
        <v>431</v>
      </c>
      <c r="LL324" t="s">
        <v>423</v>
      </c>
      <c r="LM324" t="s">
        <v>423</v>
      </c>
      <c r="LN324" t="s">
        <v>423</v>
      </c>
      <c r="LO324" t="s">
        <v>439</v>
      </c>
      <c r="LP324" t="s">
        <v>432</v>
      </c>
      <c r="LQ324" t="s">
        <v>432</v>
      </c>
      <c r="LR324" t="s">
        <v>432</v>
      </c>
      <c r="LS324" t="s">
        <v>432</v>
      </c>
      <c r="LT324" t="s">
        <v>432</v>
      </c>
      <c r="LU324" t="s">
        <v>423</v>
      </c>
      <c r="LV324" t="s">
        <v>423</v>
      </c>
      <c r="LW324" t="s">
        <v>423</v>
      </c>
      <c r="LX324" t="s">
        <v>423</v>
      </c>
      <c r="LY324" t="s">
        <v>423</v>
      </c>
      <c r="LZ324" t="s">
        <v>431</v>
      </c>
      <c r="MA324" t="s">
        <v>423</v>
      </c>
      <c r="MB324" t="s">
        <v>423</v>
      </c>
      <c r="MC324" t="s">
        <v>423</v>
      </c>
      <c r="MD324" t="s">
        <v>423</v>
      </c>
      <c r="ME324" t="s">
        <v>423</v>
      </c>
      <c r="MF324" t="s">
        <v>423</v>
      </c>
      <c r="MG324" t="s">
        <v>431</v>
      </c>
      <c r="MH324" t="s">
        <v>431</v>
      </c>
      <c r="MI324" t="s">
        <v>423</v>
      </c>
      <c r="MJ324" t="s">
        <v>423</v>
      </c>
      <c r="MK324" t="s">
        <v>423</v>
      </c>
      <c r="ML324" t="s">
        <v>431</v>
      </c>
      <c r="MN324">
        <v>1168.9100000000001</v>
      </c>
      <c r="MO324">
        <v>57.06</v>
      </c>
      <c r="NE324">
        <v>182.66</v>
      </c>
      <c r="NT324">
        <v>74.069999999999993</v>
      </c>
      <c r="OJ324">
        <v>811.23</v>
      </c>
      <c r="OT324">
        <v>43.89</v>
      </c>
    </row>
    <row r="325" spans="1:410" ht="12.75" customHeight="1" x14ac:dyDescent="0.2">
      <c r="A325">
        <v>401</v>
      </c>
      <c r="B325" t="str">
        <f t="shared" si="230"/>
        <v>0-5min</v>
      </c>
      <c r="C325" t="str">
        <f t="shared" si="231"/>
        <v>seul</v>
      </c>
      <c r="D325" t="str">
        <f t="shared" si="232"/>
        <v>- 10m2</v>
      </c>
      <c r="E325" t="str">
        <f t="shared" si="233"/>
        <v>plutôt oui</v>
      </c>
      <c r="F325" t="str">
        <f t="shared" si="234"/>
        <v>aucune</v>
      </c>
      <c r="G325" t="str">
        <f t="shared" si="235"/>
        <v>non</v>
      </c>
      <c r="H325" t="str">
        <f t="shared" si="236"/>
        <v>non</v>
      </c>
      <c r="I325" t="s">
        <v>431</v>
      </c>
      <c r="J325" t="str">
        <f t="shared" si="237"/>
        <v>toujours</v>
      </c>
      <c r="K325" t="str">
        <f t="shared" si="238"/>
        <v>jamais</v>
      </c>
      <c r="L325" t="str">
        <f t="shared" si="239"/>
        <v>pas commentaire</v>
      </c>
      <c r="M325" t="str">
        <f t="shared" si="240"/>
        <v>1-2h</v>
      </c>
      <c r="N325" t="str">
        <f t="shared" si="241"/>
        <v>4-6h</v>
      </c>
      <c r="O325" t="str">
        <f t="shared" si="242"/>
        <v>jamais</v>
      </c>
      <c r="P325" t="str">
        <f t="shared" si="243"/>
        <v>parfois</v>
      </c>
      <c r="Q325" t="str">
        <f t="shared" si="244"/>
        <v>souvent</v>
      </c>
      <c r="R325" t="s">
        <v>424</v>
      </c>
      <c r="S325" t="s">
        <v>424</v>
      </c>
      <c r="T325" t="s">
        <v>429</v>
      </c>
      <c r="U325" t="s">
        <v>427</v>
      </c>
      <c r="V325" t="s">
        <v>427</v>
      </c>
      <c r="W325" t="s">
        <v>428</v>
      </c>
      <c r="X325" t="s">
        <v>424</v>
      </c>
      <c r="Y325" t="s">
        <v>430</v>
      </c>
      <c r="Z325" t="s">
        <v>429</v>
      </c>
      <c r="AA325" t="s">
        <v>425</v>
      </c>
      <c r="AB325" t="s">
        <v>425</v>
      </c>
      <c r="AC325" t="s">
        <v>429</v>
      </c>
      <c r="AD325" t="str">
        <f t="shared" si="245"/>
        <v>2 semaines avant</v>
      </c>
      <c r="AE325" t="str">
        <f t="shared" si="246"/>
        <v>plutôt oui</v>
      </c>
      <c r="AF325" t="str">
        <f t="shared" si="247"/>
        <v>plutôt bonnes</v>
      </c>
      <c r="AG325" t="str">
        <f t="shared" si="248"/>
        <v>régulièrement</v>
      </c>
      <c r="AH325" t="str">
        <f t="shared" si="249"/>
        <v>régulièrement</v>
      </c>
      <c r="AI325" t="str">
        <f t="shared" si="250"/>
        <v>jamais</v>
      </c>
      <c r="AJ325" t="str">
        <f t="shared" si="251"/>
        <v>parfois</v>
      </c>
      <c r="AK325" t="str">
        <f t="shared" si="252"/>
        <v>non</v>
      </c>
      <c r="AL325" t="str">
        <f t="shared" si="253"/>
        <v>pas d'asso</v>
      </c>
      <c r="AM325" t="str">
        <f t="shared" si="254"/>
        <v>pas d'asso</v>
      </c>
      <c r="AN325" t="str">
        <f t="shared" si="255"/>
        <v>3-6h</v>
      </c>
      <c r="AO325" t="str">
        <f t="shared" si="256"/>
        <v>1/mois</v>
      </c>
      <c r="AP325" t="str">
        <f t="shared" si="257"/>
        <v>plutôt oui</v>
      </c>
      <c r="AQ325" t="str">
        <f t="shared" si="258"/>
        <v>1/semaine</v>
      </c>
      <c r="AR325" t="str">
        <f t="shared" si="259"/>
        <v>parfois</v>
      </c>
      <c r="AS325" t="str">
        <f t="shared" si="260"/>
        <v>2-4h</v>
      </c>
      <c r="AT325" t="str">
        <f t="shared" si="261"/>
        <v>plutôt satisfaisante</v>
      </c>
      <c r="AU325" t="str">
        <f t="shared" si="262"/>
        <v>plutôt non</v>
      </c>
      <c r="AV325" t="str">
        <f t="shared" si="263"/>
        <v>pas du tout</v>
      </c>
      <c r="AW325" t="str">
        <f t="shared" si="264"/>
        <v>pas du tout</v>
      </c>
      <c r="AX325" t="str">
        <f t="shared" si="265"/>
        <v>pas du tout</v>
      </c>
      <c r="AY325" t="str">
        <f t="shared" si="266"/>
        <v>pas du tout</v>
      </c>
      <c r="AZ325" t="str">
        <f t="shared" si="267"/>
        <v>1A</v>
      </c>
      <c r="BA325" t="str">
        <f t="shared" si="268"/>
        <v>1A</v>
      </c>
      <c r="BB325" t="str">
        <f t="shared" si="269"/>
        <v>Danse-etude</v>
      </c>
      <c r="BC325" t="str">
        <f t="shared" si="270"/>
        <v>non</v>
      </c>
      <c r="BD325" t="str">
        <f t="shared" si="271"/>
        <v>post-bac</v>
      </c>
      <c r="BE325" t="str">
        <f t="shared" si="272"/>
        <v>etranger</v>
      </c>
      <c r="BF325" t="str">
        <f t="shared" si="273"/>
        <v>75-100%</v>
      </c>
      <c r="BG325" t="str">
        <f t="shared" si="274"/>
        <v>75-100%</v>
      </c>
      <c r="BH325" t="s">
        <v>423</v>
      </c>
      <c r="BI325" t="str">
        <f t="shared" si="275"/>
        <v>2/3 par semestre</v>
      </c>
      <c r="BJ325" t="s">
        <v>431</v>
      </c>
      <c r="BK325" t="s">
        <v>423</v>
      </c>
      <c r="BL325" t="s">
        <v>423</v>
      </c>
      <c r="BM325" t="s">
        <v>423</v>
      </c>
      <c r="BN325" t="s">
        <v>431</v>
      </c>
      <c r="BO325" t="s">
        <v>423</v>
      </c>
      <c r="BP325" t="s">
        <v>423</v>
      </c>
      <c r="BR325" t="s">
        <v>431</v>
      </c>
      <c r="BS325" t="s">
        <v>423</v>
      </c>
      <c r="BT325" t="s">
        <v>423</v>
      </c>
      <c r="BU325" t="s">
        <v>423</v>
      </c>
      <c r="BV325" t="s">
        <v>423</v>
      </c>
      <c r="BW325" t="s">
        <v>431</v>
      </c>
      <c r="BX325" t="s">
        <v>423</v>
      </c>
      <c r="BY325" t="s">
        <v>423</v>
      </c>
      <c r="BZ325" t="s">
        <v>423</v>
      </c>
      <c r="CA325" t="s">
        <v>432</v>
      </c>
      <c r="CB325" t="s">
        <v>432</v>
      </c>
      <c r="CC325" t="s">
        <v>432</v>
      </c>
      <c r="CD325" t="s">
        <v>432</v>
      </c>
      <c r="CE325" t="s">
        <v>423</v>
      </c>
      <c r="CF325" t="s">
        <v>432</v>
      </c>
      <c r="CG325" t="s">
        <v>432</v>
      </c>
      <c r="CH325" t="s">
        <v>432</v>
      </c>
      <c r="CI325" t="s">
        <v>432</v>
      </c>
      <c r="CJ325" t="s">
        <v>432</v>
      </c>
      <c r="CK325" t="s">
        <v>432</v>
      </c>
      <c r="CL325" t="s">
        <v>432</v>
      </c>
      <c r="CM325" t="s">
        <v>432</v>
      </c>
      <c r="CN325" t="s">
        <v>423</v>
      </c>
      <c r="CO325" t="s">
        <v>432</v>
      </c>
      <c r="CP325" t="s">
        <v>432</v>
      </c>
      <c r="CQ325" t="s">
        <v>432</v>
      </c>
      <c r="CR325" t="s">
        <v>432</v>
      </c>
      <c r="CT325" t="s">
        <v>432</v>
      </c>
      <c r="CU325" t="s">
        <v>431</v>
      </c>
      <c r="CV325" t="s">
        <v>431</v>
      </c>
      <c r="CW325" t="s">
        <v>423</v>
      </c>
      <c r="CX325" t="s">
        <v>423</v>
      </c>
      <c r="CY325" t="s">
        <v>423</v>
      </c>
      <c r="CZ325" t="s">
        <v>423</v>
      </c>
      <c r="DA325" t="s">
        <v>423</v>
      </c>
      <c r="DB325" t="s">
        <v>423</v>
      </c>
      <c r="DC325" t="s">
        <v>431</v>
      </c>
      <c r="DD325" t="s">
        <v>432</v>
      </c>
      <c r="DE325" t="s">
        <v>432</v>
      </c>
      <c r="DF325" t="s">
        <v>432</v>
      </c>
      <c r="DG325" t="s">
        <v>432</v>
      </c>
      <c r="DH325" t="s">
        <v>423</v>
      </c>
      <c r="DI325" t="s">
        <v>423</v>
      </c>
      <c r="DJ325" t="s">
        <v>431</v>
      </c>
      <c r="DK325" t="s">
        <v>423</v>
      </c>
      <c r="DL325" t="s">
        <v>423</v>
      </c>
      <c r="DM325" t="s">
        <v>423</v>
      </c>
      <c r="DN325" t="s">
        <v>423</v>
      </c>
      <c r="DO325" t="s">
        <v>431</v>
      </c>
      <c r="DP325" t="s">
        <v>423</v>
      </c>
      <c r="DQ325" t="s">
        <v>423</v>
      </c>
      <c r="DR325" t="s">
        <v>423</v>
      </c>
      <c r="DS325" t="s">
        <v>423</v>
      </c>
      <c r="DT325" t="s">
        <v>423</v>
      </c>
      <c r="DU325" t="s">
        <v>423</v>
      </c>
      <c r="DV325" t="s">
        <v>423</v>
      </c>
      <c r="DW325" t="s">
        <v>431</v>
      </c>
      <c r="DX325" t="s">
        <v>423</v>
      </c>
      <c r="DY325" t="s">
        <v>423</v>
      </c>
      <c r="DZ325" t="s">
        <v>431</v>
      </c>
      <c r="EA325" t="s">
        <v>423</v>
      </c>
      <c r="EB325" t="s">
        <v>423</v>
      </c>
      <c r="EC325" t="s">
        <v>431</v>
      </c>
      <c r="ED325" t="s">
        <v>423</v>
      </c>
      <c r="EE325" t="s">
        <v>423</v>
      </c>
      <c r="EF325" t="s">
        <v>437</v>
      </c>
      <c r="EG325" t="s">
        <v>433</v>
      </c>
      <c r="EH325" t="s">
        <v>438</v>
      </c>
      <c r="EI325" t="s">
        <v>435</v>
      </c>
      <c r="EJ325" t="s">
        <v>434</v>
      </c>
      <c r="EK325" t="s">
        <v>436</v>
      </c>
      <c r="EL325" t="s">
        <v>424</v>
      </c>
      <c r="EM325" t="s">
        <v>424</v>
      </c>
      <c r="EN325" t="s">
        <v>429</v>
      </c>
      <c r="EO325" t="s">
        <v>427</v>
      </c>
      <c r="EP325" t="s">
        <v>427</v>
      </c>
      <c r="EQ325" t="s">
        <v>428</v>
      </c>
      <c r="ER325" t="s">
        <v>424</v>
      </c>
      <c r="ES325" t="s">
        <v>430</v>
      </c>
      <c r="ET325" t="s">
        <v>429</v>
      </c>
      <c r="EU325" t="s">
        <v>425</v>
      </c>
      <c r="EV325" t="s">
        <v>425</v>
      </c>
      <c r="EW325" t="s">
        <v>429</v>
      </c>
      <c r="EX325" t="s">
        <v>423</v>
      </c>
      <c r="EY325" t="s">
        <v>423</v>
      </c>
      <c r="EZ325" t="s">
        <v>431</v>
      </c>
      <c r="FA325" t="s">
        <v>423</v>
      </c>
      <c r="FB325" t="s">
        <v>423</v>
      </c>
      <c r="FC325" t="s">
        <v>423</v>
      </c>
      <c r="FD325" t="s">
        <v>423</v>
      </c>
      <c r="FE325" t="s">
        <v>431</v>
      </c>
      <c r="FF325" t="s">
        <v>423</v>
      </c>
      <c r="FG325" t="s">
        <v>423</v>
      </c>
      <c r="FH325" t="s">
        <v>423</v>
      </c>
      <c r="FI325" t="s">
        <v>431</v>
      </c>
      <c r="FJ325" t="s">
        <v>423</v>
      </c>
      <c r="FK325" t="s">
        <v>423</v>
      </c>
      <c r="FL325" t="s">
        <v>423</v>
      </c>
      <c r="FM325" t="s">
        <v>431</v>
      </c>
      <c r="FN325" t="s">
        <v>423</v>
      </c>
      <c r="FO325" t="s">
        <v>423</v>
      </c>
      <c r="FP325" t="s">
        <v>423</v>
      </c>
      <c r="FQ325" t="s">
        <v>431</v>
      </c>
      <c r="FR325" t="s">
        <v>423</v>
      </c>
      <c r="FS325" t="s">
        <v>423</v>
      </c>
      <c r="FT325" t="s">
        <v>423</v>
      </c>
      <c r="FU325" t="s">
        <v>423</v>
      </c>
      <c r="FV325" t="s">
        <v>423</v>
      </c>
      <c r="FW325" t="s">
        <v>431</v>
      </c>
      <c r="FX325" t="s">
        <v>423</v>
      </c>
      <c r="FZ325" t="s">
        <v>423</v>
      </c>
      <c r="GB325" t="s">
        <v>431</v>
      </c>
      <c r="GD325" t="s">
        <v>423</v>
      </c>
      <c r="GF325" t="s">
        <v>423</v>
      </c>
      <c r="GG325" t="s">
        <v>432</v>
      </c>
      <c r="GH325" t="s">
        <v>432</v>
      </c>
      <c r="GI325" t="s">
        <v>432</v>
      </c>
      <c r="GJ325" t="s">
        <v>432</v>
      </c>
      <c r="GK325" t="s">
        <v>432</v>
      </c>
      <c r="GL325" t="s">
        <v>432</v>
      </c>
      <c r="GM325" t="s">
        <v>432</v>
      </c>
      <c r="GN325" t="s">
        <v>432</v>
      </c>
      <c r="GO325" t="s">
        <v>432</v>
      </c>
      <c r="GP325" t="s">
        <v>432</v>
      </c>
      <c r="GQ325" t="s">
        <v>432</v>
      </c>
      <c r="GR325" t="s">
        <v>432</v>
      </c>
      <c r="GS325" t="s">
        <v>432</v>
      </c>
      <c r="GT325" t="s">
        <v>432</v>
      </c>
      <c r="GU325" t="s">
        <v>423</v>
      </c>
      <c r="GV325" t="s">
        <v>423</v>
      </c>
      <c r="GW325" t="s">
        <v>431</v>
      </c>
      <c r="GX325" t="s">
        <v>423</v>
      </c>
      <c r="GY325" t="s">
        <v>423</v>
      </c>
      <c r="GZ325" t="s">
        <v>423</v>
      </c>
      <c r="HA325" t="s">
        <v>431</v>
      </c>
      <c r="HB325" t="s">
        <v>423</v>
      </c>
      <c r="HC325" t="s">
        <v>423</v>
      </c>
      <c r="HD325" t="s">
        <v>423</v>
      </c>
      <c r="HE325" t="s">
        <v>431</v>
      </c>
      <c r="HF325" t="s">
        <v>423</v>
      </c>
      <c r="HG325" t="s">
        <v>423</v>
      </c>
      <c r="HH325" t="s">
        <v>423</v>
      </c>
      <c r="HI325" t="s">
        <v>423</v>
      </c>
      <c r="HJ325" t="s">
        <v>431</v>
      </c>
      <c r="HK325" t="s">
        <v>423</v>
      </c>
      <c r="HL325" t="s">
        <v>423</v>
      </c>
      <c r="HM325" t="s">
        <v>423</v>
      </c>
      <c r="HN325" t="s">
        <v>423</v>
      </c>
      <c r="HP325" t="s">
        <v>423</v>
      </c>
      <c r="HR325" t="s">
        <v>431</v>
      </c>
      <c r="HT325" t="s">
        <v>423</v>
      </c>
      <c r="HV325" t="s">
        <v>423</v>
      </c>
      <c r="HW325" t="s">
        <v>423</v>
      </c>
      <c r="HX325" t="s">
        <v>431</v>
      </c>
      <c r="HY325" t="s">
        <v>423</v>
      </c>
      <c r="HZ325" t="s">
        <v>423</v>
      </c>
      <c r="IA325" t="s">
        <v>423</v>
      </c>
      <c r="IB325" t="s">
        <v>423</v>
      </c>
      <c r="IC325" t="s">
        <v>431</v>
      </c>
      <c r="ID325" t="s">
        <v>423</v>
      </c>
      <c r="IE325" t="s">
        <v>423</v>
      </c>
      <c r="IF325" t="s">
        <v>423</v>
      </c>
      <c r="IG325" t="s">
        <v>423</v>
      </c>
      <c r="IH325" t="s">
        <v>431</v>
      </c>
      <c r="II325" t="s">
        <v>423</v>
      </c>
      <c r="IJ325" t="s">
        <v>423</v>
      </c>
      <c r="IK325" t="s">
        <v>423</v>
      </c>
      <c r="IL325" t="s">
        <v>423</v>
      </c>
      <c r="IM325" t="s">
        <v>431</v>
      </c>
      <c r="IN325" t="s">
        <v>423</v>
      </c>
      <c r="IO325" t="s">
        <v>423</v>
      </c>
      <c r="IP325" t="s">
        <v>423</v>
      </c>
      <c r="IQ325" t="s">
        <v>431</v>
      </c>
      <c r="IR325" t="s">
        <v>423</v>
      </c>
      <c r="IS325" t="s">
        <v>423</v>
      </c>
      <c r="IT325" t="s">
        <v>423</v>
      </c>
      <c r="IU325" t="s">
        <v>431</v>
      </c>
      <c r="IV325" t="s">
        <v>423</v>
      </c>
      <c r="IX325" t="s">
        <v>423</v>
      </c>
      <c r="IZ325" t="s">
        <v>423</v>
      </c>
      <c r="JB325" t="s">
        <v>431</v>
      </c>
      <c r="JD325" t="s">
        <v>1454</v>
      </c>
      <c r="JE325" t="s">
        <v>1455</v>
      </c>
      <c r="JF325" t="s">
        <v>1456</v>
      </c>
      <c r="JI325" t="s">
        <v>431</v>
      </c>
      <c r="JJ325" t="s">
        <v>423</v>
      </c>
      <c r="JK325" t="s">
        <v>423</v>
      </c>
      <c r="JL325" t="s">
        <v>423</v>
      </c>
      <c r="JM325" t="s">
        <v>423</v>
      </c>
      <c r="JN325" t="s">
        <v>432</v>
      </c>
      <c r="JO325" t="s">
        <v>432</v>
      </c>
      <c r="JP325" t="s">
        <v>432</v>
      </c>
      <c r="JQ325" t="s">
        <v>432</v>
      </c>
      <c r="JR325" t="s">
        <v>432</v>
      </c>
      <c r="JS325" t="s">
        <v>432</v>
      </c>
      <c r="JT325" t="s">
        <v>432</v>
      </c>
      <c r="JU325" t="s">
        <v>432</v>
      </c>
      <c r="JV325" t="s">
        <v>432</v>
      </c>
      <c r="JW325" t="s">
        <v>432</v>
      </c>
      <c r="JX325" t="s">
        <v>432</v>
      </c>
      <c r="JY325" t="s">
        <v>432</v>
      </c>
      <c r="JZ325" t="s">
        <v>432</v>
      </c>
      <c r="KA325" t="s">
        <v>432</v>
      </c>
      <c r="KB325" t="s">
        <v>432</v>
      </c>
      <c r="KC325" t="s">
        <v>432</v>
      </c>
      <c r="KD325" t="s">
        <v>423</v>
      </c>
      <c r="KE325" t="s">
        <v>423</v>
      </c>
      <c r="KF325" t="s">
        <v>423</v>
      </c>
      <c r="KG325" t="s">
        <v>423</v>
      </c>
      <c r="KH325" t="s">
        <v>423</v>
      </c>
      <c r="KI325" t="s">
        <v>423</v>
      </c>
      <c r="KJ325" t="s">
        <v>423</v>
      </c>
      <c r="KK325" t="s">
        <v>423</v>
      </c>
      <c r="KL325" t="s">
        <v>423</v>
      </c>
      <c r="KM325" t="s">
        <v>431</v>
      </c>
      <c r="KN325" t="s">
        <v>423</v>
      </c>
      <c r="KO325" t="s">
        <v>423</v>
      </c>
      <c r="KP325" t="s">
        <v>423</v>
      </c>
      <c r="KQ325" t="s">
        <v>423</v>
      </c>
      <c r="KR325" t="s">
        <v>423</v>
      </c>
      <c r="KS325" t="s">
        <v>423</v>
      </c>
      <c r="KT325" t="s">
        <v>423</v>
      </c>
      <c r="KU325" t="s">
        <v>423</v>
      </c>
      <c r="KV325" t="s">
        <v>423</v>
      </c>
      <c r="KW325" t="s">
        <v>431</v>
      </c>
      <c r="KY325" t="s">
        <v>431</v>
      </c>
      <c r="KZ325" t="s">
        <v>432</v>
      </c>
      <c r="LA325" t="s">
        <v>432</v>
      </c>
      <c r="LB325" t="s">
        <v>432</v>
      </c>
      <c r="LC325" t="s">
        <v>432</v>
      </c>
      <c r="LD325" t="s">
        <v>432</v>
      </c>
      <c r="LE325" t="s">
        <v>432</v>
      </c>
      <c r="LF325" t="s">
        <v>432</v>
      </c>
      <c r="LG325" t="s">
        <v>432</v>
      </c>
      <c r="LH325" t="s">
        <v>432</v>
      </c>
      <c r="LI325" t="s">
        <v>432</v>
      </c>
      <c r="LK325" t="s">
        <v>423</v>
      </c>
      <c r="LL325" t="s">
        <v>423</v>
      </c>
      <c r="LM325" t="s">
        <v>423</v>
      </c>
      <c r="LN325" t="s">
        <v>431</v>
      </c>
      <c r="LO325" t="s">
        <v>1457</v>
      </c>
      <c r="LP325" t="s">
        <v>432</v>
      </c>
      <c r="LQ325" t="s">
        <v>432</v>
      </c>
      <c r="LR325" t="s">
        <v>432</v>
      </c>
      <c r="LS325" t="s">
        <v>432</v>
      </c>
      <c r="LT325" t="s">
        <v>432</v>
      </c>
      <c r="LU325" t="s">
        <v>423</v>
      </c>
      <c r="LV325" t="s">
        <v>423</v>
      </c>
      <c r="LW325" t="s">
        <v>423</v>
      </c>
      <c r="LX325" t="s">
        <v>423</v>
      </c>
      <c r="LY325" t="s">
        <v>431</v>
      </c>
      <c r="LZ325" t="s">
        <v>423</v>
      </c>
      <c r="MA325" t="s">
        <v>423</v>
      </c>
      <c r="MB325" t="s">
        <v>423</v>
      </c>
      <c r="MC325" t="s">
        <v>423</v>
      </c>
      <c r="MD325" t="s">
        <v>423</v>
      </c>
      <c r="ME325" t="s">
        <v>423</v>
      </c>
      <c r="MF325" t="s">
        <v>431</v>
      </c>
      <c r="MG325" t="s">
        <v>423</v>
      </c>
      <c r="MH325" t="s">
        <v>423</v>
      </c>
      <c r="MI325" t="s">
        <v>423</v>
      </c>
      <c r="MJ325" t="s">
        <v>431</v>
      </c>
      <c r="MK325" t="s">
        <v>423</v>
      </c>
      <c r="ML325" t="s">
        <v>423</v>
      </c>
      <c r="MN325">
        <v>802.09</v>
      </c>
      <c r="MO325">
        <v>85.56</v>
      </c>
      <c r="NE325">
        <v>199.22</v>
      </c>
      <c r="NT325">
        <v>124.98</v>
      </c>
      <c r="OJ325">
        <v>200.3</v>
      </c>
      <c r="OT325">
        <v>192.03</v>
      </c>
    </row>
    <row r="326" spans="1:410" ht="12.75" customHeight="1" x14ac:dyDescent="0.2">
      <c r="A326">
        <v>402</v>
      </c>
      <c r="B326" t="str">
        <f t="shared" si="230"/>
        <v>0-5min</v>
      </c>
      <c r="C326" t="str">
        <f t="shared" si="231"/>
        <v>seul</v>
      </c>
      <c r="D326" t="str">
        <f t="shared" si="232"/>
        <v>20-30m2</v>
      </c>
      <c r="E326" t="str">
        <f t="shared" si="233"/>
        <v>tout à fait</v>
      </c>
      <c r="F326" t="str">
        <f t="shared" si="234"/>
        <v>aucune</v>
      </c>
      <c r="G326" t="str">
        <f t="shared" si="235"/>
        <v>echelon 0bis</v>
      </c>
      <c r="H326" t="str">
        <f t="shared" si="236"/>
        <v>non</v>
      </c>
      <c r="I326" t="s">
        <v>423</v>
      </c>
      <c r="J326" t="str">
        <f t="shared" si="237"/>
        <v>toujours</v>
      </c>
      <c r="K326" t="str">
        <f t="shared" si="238"/>
        <v>parfois</v>
      </c>
      <c r="L326" t="str">
        <f t="shared" si="239"/>
        <v>non</v>
      </c>
      <c r="M326" t="str">
        <f t="shared" si="240"/>
        <v>1-2h</v>
      </c>
      <c r="N326" t="str">
        <f t="shared" si="241"/>
        <v>6-8h</v>
      </c>
      <c r="O326" t="str">
        <f t="shared" si="242"/>
        <v>souvent</v>
      </c>
      <c r="P326" t="str">
        <f t="shared" si="243"/>
        <v>souvent</v>
      </c>
      <c r="Q326" t="str">
        <f t="shared" si="244"/>
        <v>souvent</v>
      </c>
      <c r="R326" t="s">
        <v>425</v>
      </c>
      <c r="S326" t="s">
        <v>425</v>
      </c>
      <c r="T326" t="s">
        <v>425</v>
      </c>
      <c r="U326" t="s">
        <v>427</v>
      </c>
      <c r="V326" t="s">
        <v>440</v>
      </c>
      <c r="W326" t="s">
        <v>428</v>
      </c>
      <c r="X326" t="s">
        <v>429</v>
      </c>
      <c r="Y326" t="s">
        <v>430</v>
      </c>
      <c r="Z326" t="s">
        <v>429</v>
      </c>
      <c r="AA326" t="s">
        <v>425</v>
      </c>
      <c r="AB326" t="s">
        <v>425</v>
      </c>
      <c r="AC326" t="s">
        <v>425</v>
      </c>
      <c r="AD326" t="str">
        <f t="shared" si="245"/>
        <v>2 semaines avant</v>
      </c>
      <c r="AE326" t="str">
        <f t="shared" si="246"/>
        <v>plutôt oui</v>
      </c>
      <c r="AF326" t="str">
        <f t="shared" si="247"/>
        <v>très bonnes</v>
      </c>
      <c r="AG326" t="str">
        <f t="shared" si="248"/>
        <v>très souvent</v>
      </c>
      <c r="AH326" t="str">
        <f t="shared" si="249"/>
        <v>parfois</v>
      </c>
      <c r="AI326" t="str">
        <f t="shared" si="250"/>
        <v>parfois</v>
      </c>
      <c r="AJ326" t="str">
        <f t="shared" si="251"/>
        <v>jamais</v>
      </c>
      <c r="AK326" t="str">
        <f t="shared" si="252"/>
        <v>non</v>
      </c>
      <c r="AL326" t="str">
        <f t="shared" si="253"/>
        <v>pas d'asso</v>
      </c>
      <c r="AM326" t="str">
        <f t="shared" si="254"/>
        <v>pas d'asso</v>
      </c>
      <c r="AN326" t="str">
        <f t="shared" si="255"/>
        <v>3-6h</v>
      </c>
      <c r="AO326" t="str">
        <f t="shared" si="256"/>
        <v>jamais</v>
      </c>
      <c r="AP326" t="str">
        <f t="shared" si="257"/>
        <v>pas de spectacles</v>
      </c>
      <c r="AQ326" t="str">
        <f t="shared" si="258"/>
        <v>jamais</v>
      </c>
      <c r="AR326" t="str">
        <f t="shared" si="259"/>
        <v>régulièrement</v>
      </c>
      <c r="AS326" t="str">
        <f t="shared" si="260"/>
        <v>2-4h</v>
      </c>
      <c r="AT326" t="str">
        <f t="shared" si="261"/>
        <v>plutôt satisfaisante</v>
      </c>
      <c r="AU326" t="str">
        <f t="shared" si="262"/>
        <v>tout à fait</v>
      </c>
      <c r="AV326" t="str">
        <f t="shared" si="263"/>
        <v>plutôt oui</v>
      </c>
      <c r="AW326" t="str">
        <f t="shared" si="264"/>
        <v>tout à fait</v>
      </c>
      <c r="AX326" t="str">
        <f t="shared" si="265"/>
        <v>plutôt oui</v>
      </c>
      <c r="AY326" t="str">
        <f t="shared" si="266"/>
        <v>plutôt non</v>
      </c>
      <c r="AZ326" t="str">
        <f t="shared" si="267"/>
        <v>1A</v>
      </c>
      <c r="BA326" t="str">
        <f t="shared" si="268"/>
        <v>1A</v>
      </c>
      <c r="BB326" t="str">
        <f t="shared" si="269"/>
        <v>classique</v>
      </c>
      <c r="BC326" t="str">
        <f t="shared" si="270"/>
        <v>non</v>
      </c>
      <c r="BD326" t="str">
        <f t="shared" si="271"/>
        <v>post-bac</v>
      </c>
      <c r="BE326" t="str">
        <f t="shared" si="272"/>
        <v>Fr</v>
      </c>
      <c r="BF326" t="str">
        <f t="shared" si="273"/>
        <v>amenag</v>
      </c>
      <c r="BG326" t="str">
        <f t="shared" si="274"/>
        <v>jsp</v>
      </c>
      <c r="BH326" t="s">
        <v>423</v>
      </c>
      <c r="BI326" t="str">
        <f t="shared" si="275"/>
        <v>aucun</v>
      </c>
      <c r="BJ326" t="s">
        <v>431</v>
      </c>
      <c r="BK326" t="s">
        <v>423</v>
      </c>
      <c r="BL326" t="s">
        <v>423</v>
      </c>
      <c r="BM326" t="s">
        <v>423</v>
      </c>
      <c r="BN326" t="s">
        <v>431</v>
      </c>
      <c r="BO326" t="s">
        <v>423</v>
      </c>
      <c r="BP326" t="s">
        <v>423</v>
      </c>
      <c r="BR326" t="s">
        <v>423</v>
      </c>
      <c r="BS326" t="s">
        <v>423</v>
      </c>
      <c r="BT326" t="s">
        <v>431</v>
      </c>
      <c r="BU326" t="s">
        <v>423</v>
      </c>
      <c r="BV326" t="s">
        <v>431</v>
      </c>
      <c r="BW326" t="s">
        <v>423</v>
      </c>
      <c r="BX326" t="s">
        <v>423</v>
      </c>
      <c r="BY326" t="s">
        <v>423</v>
      </c>
      <c r="BZ326" t="s">
        <v>423</v>
      </c>
      <c r="CA326" t="s">
        <v>432</v>
      </c>
      <c r="CB326" t="s">
        <v>432</v>
      </c>
      <c r="CC326" t="s">
        <v>432</v>
      </c>
      <c r="CD326" t="s">
        <v>432</v>
      </c>
      <c r="CE326" t="s">
        <v>431</v>
      </c>
      <c r="CF326" t="s">
        <v>431</v>
      </c>
      <c r="CG326" t="s">
        <v>423</v>
      </c>
      <c r="CH326" t="s">
        <v>423</v>
      </c>
      <c r="CI326" t="s">
        <v>423</v>
      </c>
      <c r="CJ326" t="s">
        <v>423</v>
      </c>
      <c r="CK326" t="s">
        <v>423</v>
      </c>
      <c r="CL326" t="s">
        <v>423</v>
      </c>
      <c r="CM326" t="s">
        <v>423</v>
      </c>
      <c r="CN326" t="s">
        <v>423</v>
      </c>
      <c r="CO326" t="s">
        <v>432</v>
      </c>
      <c r="CP326" t="s">
        <v>432</v>
      </c>
      <c r="CQ326" t="s">
        <v>432</v>
      </c>
      <c r="CR326" t="s">
        <v>432</v>
      </c>
      <c r="CT326" t="s">
        <v>432</v>
      </c>
      <c r="CU326" t="s">
        <v>423</v>
      </c>
      <c r="CV326" t="s">
        <v>431</v>
      </c>
      <c r="CW326" t="s">
        <v>423</v>
      </c>
      <c r="CX326" t="s">
        <v>423</v>
      </c>
      <c r="CY326" t="s">
        <v>423</v>
      </c>
      <c r="CZ326" t="s">
        <v>423</v>
      </c>
      <c r="DA326" t="s">
        <v>423</v>
      </c>
      <c r="DB326" t="s">
        <v>431</v>
      </c>
      <c r="DC326" t="s">
        <v>423</v>
      </c>
      <c r="DD326" t="s">
        <v>423</v>
      </c>
      <c r="DE326" t="s">
        <v>423</v>
      </c>
      <c r="DF326" t="s">
        <v>423</v>
      </c>
      <c r="DG326" t="s">
        <v>431</v>
      </c>
      <c r="DH326" t="s">
        <v>423</v>
      </c>
      <c r="DI326" t="s">
        <v>423</v>
      </c>
      <c r="DJ326" t="s">
        <v>431</v>
      </c>
      <c r="DK326" t="s">
        <v>423</v>
      </c>
      <c r="DL326" t="s">
        <v>423</v>
      </c>
      <c r="DM326" t="s">
        <v>423</v>
      </c>
      <c r="DN326" t="s">
        <v>431</v>
      </c>
      <c r="DO326" t="s">
        <v>423</v>
      </c>
      <c r="DP326" t="s">
        <v>423</v>
      </c>
      <c r="DQ326" t="s">
        <v>423</v>
      </c>
      <c r="DR326" t="s">
        <v>423</v>
      </c>
      <c r="DS326" t="s">
        <v>423</v>
      </c>
      <c r="DT326" t="s">
        <v>423</v>
      </c>
      <c r="DU326" t="s">
        <v>431</v>
      </c>
      <c r="DV326" t="s">
        <v>423</v>
      </c>
      <c r="DW326" t="s">
        <v>423</v>
      </c>
      <c r="DX326" t="s">
        <v>423</v>
      </c>
      <c r="DY326" t="s">
        <v>431</v>
      </c>
      <c r="DZ326" t="s">
        <v>423</v>
      </c>
      <c r="EA326" t="s">
        <v>423</v>
      </c>
      <c r="EB326" t="s">
        <v>423</v>
      </c>
      <c r="EC326" t="s">
        <v>431</v>
      </c>
      <c r="ED326" t="s">
        <v>423</v>
      </c>
      <c r="EE326" t="s">
        <v>423</v>
      </c>
      <c r="EF326" t="s">
        <v>437</v>
      </c>
      <c r="EG326" t="s">
        <v>434</v>
      </c>
      <c r="EH326" t="s">
        <v>438</v>
      </c>
      <c r="EI326" t="s">
        <v>436</v>
      </c>
      <c r="EJ326" t="s">
        <v>433</v>
      </c>
      <c r="EK326" t="s">
        <v>435</v>
      </c>
      <c r="EL326" t="s">
        <v>425</v>
      </c>
      <c r="EM326" t="s">
        <v>425</v>
      </c>
      <c r="EN326" t="s">
        <v>425</v>
      </c>
      <c r="EO326" t="s">
        <v>427</v>
      </c>
      <c r="EP326" t="s">
        <v>440</v>
      </c>
      <c r="EQ326" t="s">
        <v>428</v>
      </c>
      <c r="ER326" t="s">
        <v>429</v>
      </c>
      <c r="ES326" t="s">
        <v>430</v>
      </c>
      <c r="ET326" t="s">
        <v>429</v>
      </c>
      <c r="EU326" t="s">
        <v>425</v>
      </c>
      <c r="EV326" t="s">
        <v>425</v>
      </c>
      <c r="EW326" t="s">
        <v>425</v>
      </c>
      <c r="EX326" t="s">
        <v>423</v>
      </c>
      <c r="EY326" t="s">
        <v>423</v>
      </c>
      <c r="EZ326" t="s">
        <v>431</v>
      </c>
      <c r="FA326" t="s">
        <v>423</v>
      </c>
      <c r="FB326" t="s">
        <v>423</v>
      </c>
      <c r="FC326" t="s">
        <v>423</v>
      </c>
      <c r="FD326" t="s">
        <v>423</v>
      </c>
      <c r="FE326" t="s">
        <v>431</v>
      </c>
      <c r="FF326" t="s">
        <v>423</v>
      </c>
      <c r="FG326" t="s">
        <v>423</v>
      </c>
      <c r="FH326" t="s">
        <v>431</v>
      </c>
      <c r="FI326" t="s">
        <v>423</v>
      </c>
      <c r="FJ326" t="s">
        <v>423</v>
      </c>
      <c r="FK326" t="s">
        <v>423</v>
      </c>
      <c r="FL326" t="s">
        <v>431</v>
      </c>
      <c r="FM326" t="s">
        <v>423</v>
      </c>
      <c r="FN326" t="s">
        <v>423</v>
      </c>
      <c r="FO326" t="s">
        <v>423</v>
      </c>
      <c r="FP326" t="s">
        <v>423</v>
      </c>
      <c r="FQ326" t="s">
        <v>423</v>
      </c>
      <c r="FR326" t="s">
        <v>431</v>
      </c>
      <c r="FS326" t="s">
        <v>423</v>
      </c>
      <c r="FT326" t="s">
        <v>423</v>
      </c>
      <c r="FU326" t="s">
        <v>423</v>
      </c>
      <c r="FV326" t="s">
        <v>431</v>
      </c>
      <c r="FW326" t="s">
        <v>423</v>
      </c>
      <c r="FX326" t="s">
        <v>423</v>
      </c>
      <c r="FZ326" t="s">
        <v>423</v>
      </c>
      <c r="GB326" t="s">
        <v>423</v>
      </c>
      <c r="GD326" t="s">
        <v>431</v>
      </c>
      <c r="GE326" t="s">
        <v>1299</v>
      </c>
      <c r="GF326" t="s">
        <v>423</v>
      </c>
      <c r="GG326" t="s">
        <v>432</v>
      </c>
      <c r="GH326" t="s">
        <v>432</v>
      </c>
      <c r="GI326" t="s">
        <v>432</v>
      </c>
      <c r="GJ326" t="s">
        <v>432</v>
      </c>
      <c r="GK326" t="s">
        <v>432</v>
      </c>
      <c r="GL326" t="s">
        <v>432</v>
      </c>
      <c r="GM326" t="s">
        <v>432</v>
      </c>
      <c r="GN326" t="s">
        <v>432</v>
      </c>
      <c r="GO326" t="s">
        <v>432</v>
      </c>
      <c r="GP326" t="s">
        <v>432</v>
      </c>
      <c r="GQ326" t="s">
        <v>432</v>
      </c>
      <c r="GR326" t="s">
        <v>432</v>
      </c>
      <c r="GS326" t="s">
        <v>432</v>
      </c>
      <c r="GT326" t="s">
        <v>432</v>
      </c>
      <c r="GU326" t="s">
        <v>423</v>
      </c>
      <c r="GV326" t="s">
        <v>423</v>
      </c>
      <c r="GW326" t="s">
        <v>431</v>
      </c>
      <c r="GX326" t="s">
        <v>423</v>
      </c>
      <c r="GY326" t="s">
        <v>423</v>
      </c>
      <c r="GZ326" t="s">
        <v>423</v>
      </c>
      <c r="HA326" t="s">
        <v>423</v>
      </c>
      <c r="HB326" t="s">
        <v>423</v>
      </c>
      <c r="HC326" t="s">
        <v>431</v>
      </c>
      <c r="HD326" t="s">
        <v>432</v>
      </c>
      <c r="HE326" t="s">
        <v>432</v>
      </c>
      <c r="HF326" t="s">
        <v>432</v>
      </c>
      <c r="HG326" t="s">
        <v>432</v>
      </c>
      <c r="HH326" t="s">
        <v>423</v>
      </c>
      <c r="HI326" t="s">
        <v>423</v>
      </c>
      <c r="HJ326" t="s">
        <v>423</v>
      </c>
      <c r="HK326" t="s">
        <v>423</v>
      </c>
      <c r="HL326" t="s">
        <v>423</v>
      </c>
      <c r="HM326" t="s">
        <v>431</v>
      </c>
      <c r="HN326" t="s">
        <v>423</v>
      </c>
      <c r="HP326" t="s">
        <v>431</v>
      </c>
      <c r="HQ326" t="s">
        <v>1458</v>
      </c>
      <c r="HR326" t="s">
        <v>423</v>
      </c>
      <c r="HT326" t="s">
        <v>423</v>
      </c>
      <c r="HV326" t="s">
        <v>423</v>
      </c>
      <c r="HW326" t="s">
        <v>423</v>
      </c>
      <c r="HX326" t="s">
        <v>431</v>
      </c>
      <c r="HY326" t="s">
        <v>423</v>
      </c>
      <c r="HZ326" t="s">
        <v>423</v>
      </c>
      <c r="IA326" t="s">
        <v>423</v>
      </c>
      <c r="IB326" t="s">
        <v>423</v>
      </c>
      <c r="IC326" t="s">
        <v>431</v>
      </c>
      <c r="ID326" t="s">
        <v>423</v>
      </c>
      <c r="IE326" t="s">
        <v>423</v>
      </c>
      <c r="IF326" t="s">
        <v>431</v>
      </c>
      <c r="IG326" t="s">
        <v>423</v>
      </c>
      <c r="IH326" t="s">
        <v>423</v>
      </c>
      <c r="II326" t="s">
        <v>423</v>
      </c>
      <c r="IJ326" t="s">
        <v>423</v>
      </c>
      <c r="IK326" t="s">
        <v>431</v>
      </c>
      <c r="IL326" t="s">
        <v>423</v>
      </c>
      <c r="IM326" t="s">
        <v>423</v>
      </c>
      <c r="IN326" t="s">
        <v>431</v>
      </c>
      <c r="IO326" t="s">
        <v>423</v>
      </c>
      <c r="IP326" t="s">
        <v>423</v>
      </c>
      <c r="IQ326" t="s">
        <v>423</v>
      </c>
      <c r="IR326" t="s">
        <v>423</v>
      </c>
      <c r="IS326" t="s">
        <v>431</v>
      </c>
      <c r="IT326" t="s">
        <v>423</v>
      </c>
      <c r="IU326" t="s">
        <v>423</v>
      </c>
      <c r="IV326" t="s">
        <v>423</v>
      </c>
      <c r="IX326" t="s">
        <v>423</v>
      </c>
      <c r="IZ326" t="s">
        <v>431</v>
      </c>
      <c r="JA326" t="s">
        <v>1459</v>
      </c>
      <c r="JB326" t="s">
        <v>423</v>
      </c>
      <c r="JI326" t="s">
        <v>431</v>
      </c>
      <c r="JJ326" t="s">
        <v>423</v>
      </c>
      <c r="JK326" t="s">
        <v>423</v>
      </c>
      <c r="JL326" t="s">
        <v>423</v>
      </c>
      <c r="JM326" t="s">
        <v>423</v>
      </c>
      <c r="JN326" t="s">
        <v>432</v>
      </c>
      <c r="JO326" t="s">
        <v>432</v>
      </c>
      <c r="JP326" t="s">
        <v>432</v>
      </c>
      <c r="JQ326" t="s">
        <v>432</v>
      </c>
      <c r="JR326" t="s">
        <v>432</v>
      </c>
      <c r="JS326" t="s">
        <v>432</v>
      </c>
      <c r="JT326" t="s">
        <v>432</v>
      </c>
      <c r="JU326" t="s">
        <v>432</v>
      </c>
      <c r="JV326" t="s">
        <v>432</v>
      </c>
      <c r="JW326" t="s">
        <v>432</v>
      </c>
      <c r="JX326" t="s">
        <v>432</v>
      </c>
      <c r="JY326" t="s">
        <v>432</v>
      </c>
      <c r="JZ326" t="s">
        <v>432</v>
      </c>
      <c r="KA326" t="s">
        <v>432</v>
      </c>
      <c r="KB326" t="s">
        <v>432</v>
      </c>
      <c r="KC326" t="s">
        <v>432</v>
      </c>
      <c r="KD326" t="s">
        <v>423</v>
      </c>
      <c r="KE326" t="s">
        <v>423</v>
      </c>
      <c r="KF326" t="s">
        <v>423</v>
      </c>
      <c r="KG326" t="s">
        <v>423</v>
      </c>
      <c r="KH326" t="s">
        <v>423</v>
      </c>
      <c r="KI326" t="s">
        <v>423</v>
      </c>
      <c r="KJ326" t="s">
        <v>423</v>
      </c>
      <c r="KK326" t="s">
        <v>423</v>
      </c>
      <c r="KL326" t="s">
        <v>423</v>
      </c>
      <c r="KM326" t="s">
        <v>423</v>
      </c>
      <c r="KN326" t="s">
        <v>423</v>
      </c>
      <c r="KO326" t="s">
        <v>423</v>
      </c>
      <c r="KP326" t="s">
        <v>423</v>
      </c>
      <c r="KQ326" t="s">
        <v>431</v>
      </c>
      <c r="KR326" t="s">
        <v>423</v>
      </c>
      <c r="KS326" t="s">
        <v>423</v>
      </c>
      <c r="KT326" t="s">
        <v>423</v>
      </c>
      <c r="KU326" t="s">
        <v>423</v>
      </c>
      <c r="KV326" t="s">
        <v>423</v>
      </c>
      <c r="KW326" t="s">
        <v>431</v>
      </c>
      <c r="KX326" t="s">
        <v>1299</v>
      </c>
      <c r="KY326" t="s">
        <v>431</v>
      </c>
      <c r="KZ326" t="s">
        <v>432</v>
      </c>
      <c r="LA326" t="s">
        <v>432</v>
      </c>
      <c r="LB326" t="s">
        <v>432</v>
      </c>
      <c r="LC326" t="s">
        <v>432</v>
      </c>
      <c r="LD326" t="s">
        <v>432</v>
      </c>
      <c r="LE326" t="s">
        <v>432</v>
      </c>
      <c r="LF326" t="s">
        <v>432</v>
      </c>
      <c r="LG326" t="s">
        <v>432</v>
      </c>
      <c r="LH326" t="s">
        <v>432</v>
      </c>
      <c r="LI326" t="s">
        <v>432</v>
      </c>
      <c r="LK326" t="s">
        <v>431</v>
      </c>
      <c r="LL326" t="s">
        <v>423</v>
      </c>
      <c r="LM326" t="s">
        <v>423</v>
      </c>
      <c r="LN326" t="s">
        <v>423</v>
      </c>
      <c r="LO326" t="s">
        <v>687</v>
      </c>
      <c r="LP326" t="s">
        <v>432</v>
      </c>
      <c r="LQ326" t="s">
        <v>432</v>
      </c>
      <c r="LR326" t="s">
        <v>432</v>
      </c>
      <c r="LS326" t="s">
        <v>432</v>
      </c>
      <c r="LT326" t="s">
        <v>432</v>
      </c>
      <c r="LU326" t="s">
        <v>423</v>
      </c>
      <c r="LV326" t="s">
        <v>423</v>
      </c>
      <c r="LW326" t="s">
        <v>423</v>
      </c>
      <c r="LX326" t="s">
        <v>423</v>
      </c>
      <c r="LY326" t="s">
        <v>423</v>
      </c>
      <c r="LZ326" t="s">
        <v>423</v>
      </c>
      <c r="MA326" t="s">
        <v>431</v>
      </c>
      <c r="MB326" t="s">
        <v>423</v>
      </c>
      <c r="MC326" t="s">
        <v>423</v>
      </c>
      <c r="MD326" t="s">
        <v>423</v>
      </c>
      <c r="ME326" t="s">
        <v>423</v>
      </c>
      <c r="MF326" t="s">
        <v>423</v>
      </c>
      <c r="MG326" t="s">
        <v>431</v>
      </c>
      <c r="MH326" t="s">
        <v>423</v>
      </c>
      <c r="MI326" t="s">
        <v>423</v>
      </c>
      <c r="MJ326" t="s">
        <v>423</v>
      </c>
      <c r="MK326" t="s">
        <v>423</v>
      </c>
      <c r="ML326" t="s">
        <v>431</v>
      </c>
      <c r="MM326" t="s">
        <v>1460</v>
      </c>
      <c r="MN326">
        <v>506.19</v>
      </c>
      <c r="MO326">
        <v>52.08</v>
      </c>
      <c r="NE326">
        <v>256.57</v>
      </c>
      <c r="NT326">
        <v>81.349999999999994</v>
      </c>
      <c r="OJ326">
        <v>29.82</v>
      </c>
      <c r="OT326">
        <v>86.37</v>
      </c>
    </row>
    <row r="327" spans="1:410" ht="12.75" customHeight="1" x14ac:dyDescent="0.2">
      <c r="A327">
        <v>403</v>
      </c>
      <c r="B327" t="str">
        <f t="shared" si="230"/>
        <v>0-5min</v>
      </c>
      <c r="C327" t="str">
        <f t="shared" si="231"/>
        <v>seul</v>
      </c>
      <c r="D327" t="str">
        <f t="shared" si="232"/>
        <v>10-20m2</v>
      </c>
      <c r="E327" t="str">
        <f t="shared" si="233"/>
        <v>plutôt oui</v>
      </c>
      <c r="F327" t="str">
        <f t="shared" si="234"/>
        <v>aucune</v>
      </c>
      <c r="G327" t="str">
        <f t="shared" si="235"/>
        <v>non</v>
      </c>
      <c r="H327" t="str">
        <f t="shared" si="236"/>
        <v>non</v>
      </c>
      <c r="I327" t="s">
        <v>423</v>
      </c>
      <c r="J327" t="str">
        <f t="shared" si="237"/>
        <v>toujours</v>
      </c>
      <c r="K327" t="str">
        <f t="shared" si="238"/>
        <v>souvent</v>
      </c>
      <c r="L327" t="str">
        <f t="shared" si="239"/>
        <v>plutôt oui</v>
      </c>
      <c r="M327" t="str">
        <f t="shared" si="240"/>
        <v>2-4h</v>
      </c>
      <c r="N327" t="str">
        <f t="shared" si="241"/>
        <v>6-8h</v>
      </c>
      <c r="O327" t="str">
        <f t="shared" si="242"/>
        <v>souvent</v>
      </c>
      <c r="P327" t="str">
        <f t="shared" si="243"/>
        <v>souvent</v>
      </c>
      <c r="Q327" t="str">
        <f t="shared" si="244"/>
        <v>souvent</v>
      </c>
      <c r="R327" t="s">
        <v>425</v>
      </c>
      <c r="S327" t="s">
        <v>425</v>
      </c>
      <c r="T327" t="s">
        <v>425</v>
      </c>
      <c r="U327" t="s">
        <v>428</v>
      </c>
      <c r="V327" t="s">
        <v>440</v>
      </c>
      <c r="W327" t="s">
        <v>440</v>
      </c>
      <c r="X327" t="s">
        <v>430</v>
      </c>
      <c r="Y327" t="s">
        <v>425</v>
      </c>
      <c r="Z327" t="s">
        <v>424</v>
      </c>
      <c r="AA327" t="s">
        <v>425</v>
      </c>
      <c r="AB327" t="s">
        <v>425</v>
      </c>
      <c r="AC327" t="s">
        <v>425</v>
      </c>
      <c r="AD327" t="str">
        <f t="shared" si="245"/>
        <v>2 semaines avant</v>
      </c>
      <c r="AE327" t="str">
        <f t="shared" si="246"/>
        <v>plutôt oui</v>
      </c>
      <c r="AF327" t="str">
        <f t="shared" si="247"/>
        <v>très bonnes</v>
      </c>
      <c r="AG327" t="str">
        <f t="shared" si="248"/>
        <v>très souvent</v>
      </c>
      <c r="AH327" t="str">
        <f t="shared" si="249"/>
        <v>régulièrement</v>
      </c>
      <c r="AI327" t="str">
        <f t="shared" si="250"/>
        <v>parfois</v>
      </c>
      <c r="AJ327" t="str">
        <f t="shared" si="251"/>
        <v>jamais</v>
      </c>
      <c r="AK327" t="str">
        <f t="shared" si="252"/>
        <v>non</v>
      </c>
      <c r="AL327" t="str">
        <f t="shared" si="253"/>
        <v>pas d'asso</v>
      </c>
      <c r="AM327" t="str">
        <f t="shared" si="254"/>
        <v>pas d'asso</v>
      </c>
      <c r="AN327" t="str">
        <f t="shared" si="255"/>
        <v>1-3h</v>
      </c>
      <c r="AO327" t="str">
        <f t="shared" si="256"/>
        <v>rarement</v>
      </c>
      <c r="AP327" t="str">
        <f t="shared" si="257"/>
        <v>plutôt oui</v>
      </c>
      <c r="AQ327" t="str">
        <f t="shared" si="258"/>
        <v>1/mois</v>
      </c>
      <c r="AR327" t="str">
        <f t="shared" si="259"/>
        <v>parfois</v>
      </c>
      <c r="AS327" t="str">
        <f t="shared" si="260"/>
        <v>2-4h</v>
      </c>
      <c r="AT327" t="str">
        <f t="shared" si="261"/>
        <v>plutôt insatisfaisante</v>
      </c>
      <c r="AU327" t="str">
        <f t="shared" si="262"/>
        <v>plutôt oui</v>
      </c>
      <c r="AV327" t="str">
        <f t="shared" si="263"/>
        <v>tout à fait</v>
      </c>
      <c r="AW327" t="str">
        <f t="shared" si="264"/>
        <v>plutôt oui</v>
      </c>
      <c r="AX327" t="str">
        <f t="shared" si="265"/>
        <v>tout à fait</v>
      </c>
      <c r="AY327" t="str">
        <f t="shared" si="266"/>
        <v>plutôt oui</v>
      </c>
      <c r="AZ327" t="str">
        <f t="shared" si="267"/>
        <v>1A</v>
      </c>
      <c r="BA327" t="str">
        <f t="shared" si="268"/>
        <v>1A</v>
      </c>
      <c r="BB327" t="str">
        <f t="shared" si="269"/>
        <v>classique</v>
      </c>
      <c r="BC327" t="str">
        <f t="shared" si="270"/>
        <v>non</v>
      </c>
      <c r="BD327" t="str">
        <f t="shared" si="271"/>
        <v>post-bac</v>
      </c>
      <c r="BE327" t="str">
        <f t="shared" si="272"/>
        <v>Fr</v>
      </c>
      <c r="BF327" t="str">
        <f t="shared" si="273"/>
        <v>75-100%</v>
      </c>
      <c r="BG327" t="str">
        <f t="shared" si="274"/>
        <v>jsp</v>
      </c>
      <c r="BH327" t="s">
        <v>423</v>
      </c>
      <c r="BI327" t="str">
        <f t="shared" si="275"/>
        <v>aucun</v>
      </c>
      <c r="BJ327" t="s">
        <v>431</v>
      </c>
      <c r="BK327" t="s">
        <v>423</v>
      </c>
      <c r="BL327" t="s">
        <v>423</v>
      </c>
      <c r="BM327" t="s">
        <v>423</v>
      </c>
      <c r="BN327" t="s">
        <v>431</v>
      </c>
      <c r="BO327" t="s">
        <v>423</v>
      </c>
      <c r="BP327" t="s">
        <v>423</v>
      </c>
      <c r="BR327" t="s">
        <v>423</v>
      </c>
      <c r="BS327" t="s">
        <v>431</v>
      </c>
      <c r="BT327" t="s">
        <v>423</v>
      </c>
      <c r="BU327" t="s">
        <v>423</v>
      </c>
      <c r="BV327" t="s">
        <v>423</v>
      </c>
      <c r="BW327" t="s">
        <v>431</v>
      </c>
      <c r="BX327" t="s">
        <v>423</v>
      </c>
      <c r="BY327" t="s">
        <v>423</v>
      </c>
      <c r="BZ327" t="s">
        <v>423</v>
      </c>
      <c r="CA327" t="s">
        <v>432</v>
      </c>
      <c r="CB327" t="s">
        <v>432</v>
      </c>
      <c r="CC327" t="s">
        <v>432</v>
      </c>
      <c r="CD327" t="s">
        <v>432</v>
      </c>
      <c r="CE327" t="s">
        <v>423</v>
      </c>
      <c r="CF327" t="s">
        <v>432</v>
      </c>
      <c r="CG327" t="s">
        <v>432</v>
      </c>
      <c r="CH327" t="s">
        <v>432</v>
      </c>
      <c r="CI327" t="s">
        <v>432</v>
      </c>
      <c r="CJ327" t="s">
        <v>432</v>
      </c>
      <c r="CK327" t="s">
        <v>432</v>
      </c>
      <c r="CL327" t="s">
        <v>432</v>
      </c>
      <c r="CM327" t="s">
        <v>432</v>
      </c>
      <c r="CN327" t="s">
        <v>423</v>
      </c>
      <c r="CO327" t="s">
        <v>432</v>
      </c>
      <c r="CP327" t="s">
        <v>432</v>
      </c>
      <c r="CQ327" t="s">
        <v>432</v>
      </c>
      <c r="CR327" t="s">
        <v>432</v>
      </c>
      <c r="CT327" t="s">
        <v>432</v>
      </c>
      <c r="CU327" t="s">
        <v>423</v>
      </c>
      <c r="CV327" t="s">
        <v>431</v>
      </c>
      <c r="CW327" t="s">
        <v>423</v>
      </c>
      <c r="CX327" t="s">
        <v>423</v>
      </c>
      <c r="CY327" t="s">
        <v>423</v>
      </c>
      <c r="CZ327" t="s">
        <v>423</v>
      </c>
      <c r="DA327" t="s">
        <v>431</v>
      </c>
      <c r="DB327" t="s">
        <v>423</v>
      </c>
      <c r="DC327" t="s">
        <v>423</v>
      </c>
      <c r="DD327" t="s">
        <v>423</v>
      </c>
      <c r="DE327" t="s">
        <v>431</v>
      </c>
      <c r="DF327" t="s">
        <v>423</v>
      </c>
      <c r="DG327" t="s">
        <v>423</v>
      </c>
      <c r="DH327" t="s">
        <v>423</v>
      </c>
      <c r="DI327" t="s">
        <v>431</v>
      </c>
      <c r="DJ327" t="s">
        <v>423</v>
      </c>
      <c r="DK327" t="s">
        <v>423</v>
      </c>
      <c r="DL327" t="s">
        <v>423</v>
      </c>
      <c r="DM327" t="s">
        <v>423</v>
      </c>
      <c r="DN327" t="s">
        <v>431</v>
      </c>
      <c r="DO327" t="s">
        <v>423</v>
      </c>
      <c r="DP327" t="s">
        <v>423</v>
      </c>
      <c r="DQ327" t="s">
        <v>423</v>
      </c>
      <c r="DR327" t="s">
        <v>423</v>
      </c>
      <c r="DS327" t="s">
        <v>423</v>
      </c>
      <c r="DT327" t="s">
        <v>423</v>
      </c>
      <c r="DU327" t="s">
        <v>431</v>
      </c>
      <c r="DV327" t="s">
        <v>423</v>
      </c>
      <c r="DW327" t="s">
        <v>423</v>
      </c>
      <c r="DX327" t="s">
        <v>423</v>
      </c>
      <c r="DY327" t="s">
        <v>431</v>
      </c>
      <c r="DZ327" t="s">
        <v>423</v>
      </c>
      <c r="EA327" t="s">
        <v>423</v>
      </c>
      <c r="EB327" t="s">
        <v>423</v>
      </c>
      <c r="EC327" t="s">
        <v>431</v>
      </c>
      <c r="ED327" t="s">
        <v>423</v>
      </c>
      <c r="EE327" t="s">
        <v>423</v>
      </c>
      <c r="EF327" t="s">
        <v>434</v>
      </c>
      <c r="EG327" t="s">
        <v>438</v>
      </c>
      <c r="EH327" t="s">
        <v>437</v>
      </c>
      <c r="EI327" t="s">
        <v>435</v>
      </c>
      <c r="EJ327" t="s">
        <v>436</v>
      </c>
      <c r="EK327" t="s">
        <v>433</v>
      </c>
      <c r="EL327" t="s">
        <v>425</v>
      </c>
      <c r="EM327" t="s">
        <v>425</v>
      </c>
      <c r="EN327" t="s">
        <v>425</v>
      </c>
      <c r="EO327" t="s">
        <v>428</v>
      </c>
      <c r="EP327" t="s">
        <v>440</v>
      </c>
      <c r="EQ327" t="s">
        <v>440</v>
      </c>
      <c r="ER327" t="s">
        <v>430</v>
      </c>
      <c r="ES327" t="s">
        <v>425</v>
      </c>
      <c r="ET327" t="s">
        <v>424</v>
      </c>
      <c r="EU327" t="s">
        <v>425</v>
      </c>
      <c r="EV327" t="s">
        <v>425</v>
      </c>
      <c r="EW327" t="s">
        <v>425</v>
      </c>
      <c r="EX327" t="s">
        <v>423</v>
      </c>
      <c r="EY327" t="s">
        <v>423</v>
      </c>
      <c r="EZ327" t="s">
        <v>431</v>
      </c>
      <c r="FA327" t="s">
        <v>423</v>
      </c>
      <c r="FB327" t="s">
        <v>423</v>
      </c>
      <c r="FC327" t="s">
        <v>423</v>
      </c>
      <c r="FD327" t="s">
        <v>423</v>
      </c>
      <c r="FE327" t="s">
        <v>431</v>
      </c>
      <c r="FF327" t="s">
        <v>423</v>
      </c>
      <c r="FG327" t="s">
        <v>423</v>
      </c>
      <c r="FH327" t="s">
        <v>431</v>
      </c>
      <c r="FI327" t="s">
        <v>423</v>
      </c>
      <c r="FJ327" t="s">
        <v>423</v>
      </c>
      <c r="FK327" t="s">
        <v>423</v>
      </c>
      <c r="FL327" t="s">
        <v>431</v>
      </c>
      <c r="FM327" t="s">
        <v>423</v>
      </c>
      <c r="FN327" t="s">
        <v>423</v>
      </c>
      <c r="FO327" t="s">
        <v>423</v>
      </c>
      <c r="FP327" t="s">
        <v>423</v>
      </c>
      <c r="FQ327" t="s">
        <v>431</v>
      </c>
      <c r="FR327" t="s">
        <v>423</v>
      </c>
      <c r="FS327" t="s">
        <v>423</v>
      </c>
      <c r="FT327" t="s">
        <v>423</v>
      </c>
      <c r="FU327" t="s">
        <v>423</v>
      </c>
      <c r="FV327" t="s">
        <v>431</v>
      </c>
      <c r="FW327" t="s">
        <v>423</v>
      </c>
      <c r="FX327" t="s">
        <v>423</v>
      </c>
      <c r="FZ327" t="s">
        <v>423</v>
      </c>
      <c r="GB327" t="s">
        <v>423</v>
      </c>
      <c r="GD327" t="s">
        <v>431</v>
      </c>
      <c r="GF327" t="s">
        <v>423</v>
      </c>
      <c r="GG327" t="s">
        <v>432</v>
      </c>
      <c r="GH327" t="s">
        <v>432</v>
      </c>
      <c r="GI327" t="s">
        <v>432</v>
      </c>
      <c r="GJ327" t="s">
        <v>432</v>
      </c>
      <c r="GK327" t="s">
        <v>432</v>
      </c>
      <c r="GL327" t="s">
        <v>432</v>
      </c>
      <c r="GM327" t="s">
        <v>432</v>
      </c>
      <c r="GN327" t="s">
        <v>432</v>
      </c>
      <c r="GO327" t="s">
        <v>432</v>
      </c>
      <c r="GP327" t="s">
        <v>432</v>
      </c>
      <c r="GQ327" t="s">
        <v>432</v>
      </c>
      <c r="GR327" t="s">
        <v>432</v>
      </c>
      <c r="GS327" t="s">
        <v>432</v>
      </c>
      <c r="GT327" t="s">
        <v>432</v>
      </c>
      <c r="GU327" t="s">
        <v>423</v>
      </c>
      <c r="GV327" t="s">
        <v>423</v>
      </c>
      <c r="GW327" t="s">
        <v>423</v>
      </c>
      <c r="GX327" t="s">
        <v>431</v>
      </c>
      <c r="GY327" t="s">
        <v>423</v>
      </c>
      <c r="GZ327" t="s">
        <v>423</v>
      </c>
      <c r="HA327" t="s">
        <v>423</v>
      </c>
      <c r="HB327" t="s">
        <v>431</v>
      </c>
      <c r="HC327" t="s">
        <v>423</v>
      </c>
      <c r="HD327" t="s">
        <v>423</v>
      </c>
      <c r="HE327" t="s">
        <v>431</v>
      </c>
      <c r="HF327" t="s">
        <v>423</v>
      </c>
      <c r="HG327" t="s">
        <v>423</v>
      </c>
      <c r="HH327" t="s">
        <v>423</v>
      </c>
      <c r="HI327" t="s">
        <v>423</v>
      </c>
      <c r="HJ327" t="s">
        <v>423</v>
      </c>
      <c r="HK327" t="s">
        <v>431</v>
      </c>
      <c r="HL327" t="s">
        <v>423</v>
      </c>
      <c r="HM327" t="s">
        <v>423</v>
      </c>
      <c r="HN327" t="s">
        <v>423</v>
      </c>
      <c r="HP327" t="s">
        <v>423</v>
      </c>
      <c r="HR327" t="s">
        <v>431</v>
      </c>
      <c r="HT327" t="s">
        <v>423</v>
      </c>
      <c r="HV327" t="s">
        <v>423</v>
      </c>
      <c r="HW327" t="s">
        <v>423</v>
      </c>
      <c r="HX327" t="s">
        <v>431</v>
      </c>
      <c r="HY327" t="s">
        <v>423</v>
      </c>
      <c r="HZ327" t="s">
        <v>423</v>
      </c>
      <c r="IA327" t="s">
        <v>423</v>
      </c>
      <c r="IB327" t="s">
        <v>423</v>
      </c>
      <c r="IC327" t="s">
        <v>423</v>
      </c>
      <c r="ID327" t="s">
        <v>431</v>
      </c>
      <c r="IE327" t="s">
        <v>423</v>
      </c>
      <c r="IF327" t="s">
        <v>423</v>
      </c>
      <c r="IG327" t="s">
        <v>431</v>
      </c>
      <c r="IH327" t="s">
        <v>423</v>
      </c>
      <c r="II327" t="s">
        <v>423</v>
      </c>
      <c r="IJ327" t="s">
        <v>431</v>
      </c>
      <c r="IK327" t="s">
        <v>423</v>
      </c>
      <c r="IL327" t="s">
        <v>423</v>
      </c>
      <c r="IM327" t="s">
        <v>423</v>
      </c>
      <c r="IN327" t="s">
        <v>423</v>
      </c>
      <c r="IO327" t="s">
        <v>431</v>
      </c>
      <c r="IP327" t="s">
        <v>423</v>
      </c>
      <c r="IQ327" t="s">
        <v>423</v>
      </c>
      <c r="IR327" t="s">
        <v>431</v>
      </c>
      <c r="IS327" t="s">
        <v>423</v>
      </c>
      <c r="IT327" t="s">
        <v>423</v>
      </c>
      <c r="IU327" t="s">
        <v>423</v>
      </c>
      <c r="IV327" t="s">
        <v>423</v>
      </c>
      <c r="IX327" t="s">
        <v>431</v>
      </c>
      <c r="IZ327" t="s">
        <v>423</v>
      </c>
      <c r="JB327" t="s">
        <v>423</v>
      </c>
      <c r="JI327" t="s">
        <v>431</v>
      </c>
      <c r="JJ327" t="s">
        <v>423</v>
      </c>
      <c r="JK327" t="s">
        <v>423</v>
      </c>
      <c r="JL327" t="s">
        <v>423</v>
      </c>
      <c r="JM327" t="s">
        <v>423</v>
      </c>
      <c r="JN327" t="s">
        <v>432</v>
      </c>
      <c r="JO327" t="s">
        <v>432</v>
      </c>
      <c r="JP327" t="s">
        <v>432</v>
      </c>
      <c r="JQ327" t="s">
        <v>432</v>
      </c>
      <c r="JR327" t="s">
        <v>432</v>
      </c>
      <c r="JS327" t="s">
        <v>432</v>
      </c>
      <c r="JT327" t="s">
        <v>432</v>
      </c>
      <c r="JU327" t="s">
        <v>432</v>
      </c>
      <c r="JV327" t="s">
        <v>432</v>
      </c>
      <c r="JW327" t="s">
        <v>432</v>
      </c>
      <c r="JX327" t="s">
        <v>432</v>
      </c>
      <c r="JY327" t="s">
        <v>432</v>
      </c>
      <c r="JZ327" t="s">
        <v>432</v>
      </c>
      <c r="KA327" t="s">
        <v>432</v>
      </c>
      <c r="KB327" t="s">
        <v>432</v>
      </c>
      <c r="KC327" t="s">
        <v>432</v>
      </c>
      <c r="KD327" t="s">
        <v>423</v>
      </c>
      <c r="KE327" t="s">
        <v>423</v>
      </c>
      <c r="KF327" t="s">
        <v>423</v>
      </c>
      <c r="KG327" t="s">
        <v>423</v>
      </c>
      <c r="KH327" t="s">
        <v>423</v>
      </c>
      <c r="KI327" t="s">
        <v>423</v>
      </c>
      <c r="KJ327" t="s">
        <v>423</v>
      </c>
      <c r="KK327" t="s">
        <v>423</v>
      </c>
      <c r="KL327" t="s">
        <v>423</v>
      </c>
      <c r="KM327" t="s">
        <v>423</v>
      </c>
      <c r="KN327" t="s">
        <v>423</v>
      </c>
      <c r="KO327" t="s">
        <v>423</v>
      </c>
      <c r="KP327" t="s">
        <v>423</v>
      </c>
      <c r="KQ327" t="s">
        <v>431</v>
      </c>
      <c r="KR327" t="s">
        <v>423</v>
      </c>
      <c r="KS327" t="s">
        <v>423</v>
      </c>
      <c r="KT327" t="s">
        <v>423</v>
      </c>
      <c r="KU327" t="s">
        <v>423</v>
      </c>
      <c r="KV327" t="s">
        <v>423</v>
      </c>
      <c r="KW327" t="s">
        <v>431</v>
      </c>
      <c r="KY327" t="s">
        <v>431</v>
      </c>
      <c r="KZ327" t="s">
        <v>432</v>
      </c>
      <c r="LA327" t="s">
        <v>432</v>
      </c>
      <c r="LB327" t="s">
        <v>432</v>
      </c>
      <c r="LC327" t="s">
        <v>432</v>
      </c>
      <c r="LD327" t="s">
        <v>432</v>
      </c>
      <c r="LE327" t="s">
        <v>432</v>
      </c>
      <c r="LF327" t="s">
        <v>432</v>
      </c>
      <c r="LG327" t="s">
        <v>432</v>
      </c>
      <c r="LH327" t="s">
        <v>432</v>
      </c>
      <c r="LI327" t="s">
        <v>432</v>
      </c>
      <c r="LK327" t="s">
        <v>431</v>
      </c>
      <c r="LL327" t="s">
        <v>423</v>
      </c>
      <c r="LM327" t="s">
        <v>423</v>
      </c>
      <c r="LN327" t="s">
        <v>423</v>
      </c>
      <c r="LO327" t="s">
        <v>439</v>
      </c>
      <c r="LP327" t="s">
        <v>432</v>
      </c>
      <c r="LQ327" t="s">
        <v>432</v>
      </c>
      <c r="LR327" t="s">
        <v>432</v>
      </c>
      <c r="LS327" t="s">
        <v>432</v>
      </c>
      <c r="LT327" t="s">
        <v>432</v>
      </c>
      <c r="LU327" t="s">
        <v>423</v>
      </c>
      <c r="LV327" t="s">
        <v>423</v>
      </c>
      <c r="LW327" t="s">
        <v>423</v>
      </c>
      <c r="LX327" t="s">
        <v>423</v>
      </c>
      <c r="LY327" t="s">
        <v>431</v>
      </c>
      <c r="LZ327" t="s">
        <v>423</v>
      </c>
      <c r="MA327" t="s">
        <v>423</v>
      </c>
      <c r="MB327" t="s">
        <v>423</v>
      </c>
      <c r="MC327" t="s">
        <v>423</v>
      </c>
      <c r="MD327" t="s">
        <v>423</v>
      </c>
      <c r="ME327" t="s">
        <v>423</v>
      </c>
      <c r="MF327" t="s">
        <v>423</v>
      </c>
      <c r="MG327" t="s">
        <v>431</v>
      </c>
      <c r="MH327" t="s">
        <v>423</v>
      </c>
      <c r="MI327" t="s">
        <v>423</v>
      </c>
      <c r="MJ327" t="s">
        <v>423</v>
      </c>
      <c r="MK327" t="s">
        <v>423</v>
      </c>
      <c r="ML327" t="s">
        <v>431</v>
      </c>
      <c r="MM327" t="s">
        <v>1329</v>
      </c>
      <c r="MN327">
        <v>662.17</v>
      </c>
      <c r="MO327">
        <v>92.22</v>
      </c>
      <c r="NE327">
        <v>178.06</v>
      </c>
      <c r="NT327">
        <v>213.03</v>
      </c>
      <c r="OJ327">
        <v>37.85</v>
      </c>
      <c r="OT327">
        <v>141.01</v>
      </c>
    </row>
    <row r="328" spans="1:410" ht="12.75" customHeight="1" x14ac:dyDescent="0.2">
      <c r="A328">
        <v>405</v>
      </c>
      <c r="B328" t="str">
        <f t="shared" si="230"/>
        <v>5-15min</v>
      </c>
      <c r="C328" t="str">
        <f t="shared" si="231"/>
        <v>seul</v>
      </c>
      <c r="D328" t="str">
        <f t="shared" si="232"/>
        <v>20-30m2</v>
      </c>
      <c r="E328" t="str">
        <f t="shared" si="233"/>
        <v>tout à fait</v>
      </c>
      <c r="F328" t="str">
        <f t="shared" si="234"/>
        <v>aucune</v>
      </c>
      <c r="G328" t="str">
        <f t="shared" si="235"/>
        <v>non</v>
      </c>
      <c r="H328" t="str">
        <f t="shared" si="236"/>
        <v>non</v>
      </c>
      <c r="I328" t="s">
        <v>423</v>
      </c>
      <c r="J328" t="str">
        <f t="shared" si="237"/>
        <v>souvent</v>
      </c>
      <c r="K328" t="str">
        <f t="shared" si="238"/>
        <v>souvent</v>
      </c>
      <c r="L328" t="str">
        <f t="shared" si="239"/>
        <v>plutôt oui</v>
      </c>
      <c r="M328" t="str">
        <f t="shared" si="240"/>
        <v>2-4h</v>
      </c>
      <c r="N328" t="str">
        <f t="shared" si="241"/>
        <v>4-6h</v>
      </c>
      <c r="O328" t="str">
        <f t="shared" si="242"/>
        <v>parfois</v>
      </c>
      <c r="P328" t="str">
        <f t="shared" si="243"/>
        <v>parfois</v>
      </c>
      <c r="Q328" t="str">
        <f t="shared" si="244"/>
        <v>souvent</v>
      </c>
      <c r="R328" t="s">
        <v>425</v>
      </c>
      <c r="S328" t="s">
        <v>425</v>
      </c>
      <c r="T328" t="s">
        <v>425</v>
      </c>
      <c r="U328" t="s">
        <v>428</v>
      </c>
      <c r="V328" t="s">
        <v>428</v>
      </c>
      <c r="W328" t="s">
        <v>428</v>
      </c>
      <c r="X328" t="s">
        <v>430</v>
      </c>
      <c r="Y328" t="s">
        <v>424</v>
      </c>
      <c r="Z328" t="s">
        <v>424</v>
      </c>
      <c r="AA328" t="s">
        <v>425</v>
      </c>
      <c r="AB328" t="s">
        <v>425</v>
      </c>
      <c r="AC328" t="s">
        <v>425</v>
      </c>
      <c r="AD328" t="str">
        <f t="shared" si="245"/>
        <v>3-4 jours avant</v>
      </c>
      <c r="AE328" t="str">
        <f t="shared" si="246"/>
        <v>plutôt oui</v>
      </c>
      <c r="AF328" t="str">
        <f t="shared" si="247"/>
        <v>plutôt bonnes</v>
      </c>
      <c r="AG328" t="str">
        <f t="shared" si="248"/>
        <v>parfois</v>
      </c>
      <c r="AH328" t="str">
        <f t="shared" si="249"/>
        <v>régulièrement</v>
      </c>
      <c r="AI328" t="str">
        <f t="shared" si="250"/>
        <v>parfois</v>
      </c>
      <c r="AJ328" t="str">
        <f t="shared" si="251"/>
        <v>jamais</v>
      </c>
      <c r="AK328" t="str">
        <f t="shared" si="252"/>
        <v>1-5h</v>
      </c>
      <c r="AL328" t="str">
        <f t="shared" si="253"/>
        <v>tout à fait</v>
      </c>
      <c r="AM328" t="str">
        <f t="shared" si="254"/>
        <v>plutôt oui</v>
      </c>
      <c r="AN328" t="str">
        <f t="shared" si="255"/>
        <v>6-10h</v>
      </c>
      <c r="AO328" t="str">
        <f t="shared" si="256"/>
        <v>rarement</v>
      </c>
      <c r="AP328" t="str">
        <f t="shared" si="257"/>
        <v>plutôt oui</v>
      </c>
      <c r="AQ328" t="str">
        <f t="shared" si="258"/>
        <v>1/semaine</v>
      </c>
      <c r="AR328" t="str">
        <f t="shared" si="259"/>
        <v>régulièrement</v>
      </c>
      <c r="AS328" t="str">
        <f t="shared" si="260"/>
        <v>2-4h</v>
      </c>
      <c r="AT328" t="str">
        <f t="shared" si="261"/>
        <v>plutôt satisfaisante</v>
      </c>
      <c r="AU328" t="str">
        <f t="shared" si="262"/>
        <v>plutôt oui</v>
      </c>
      <c r="AV328" t="str">
        <f t="shared" si="263"/>
        <v>plutôt oui</v>
      </c>
      <c r="AW328" t="str">
        <f t="shared" si="264"/>
        <v>plutôt oui</v>
      </c>
      <c r="AX328" t="str">
        <f t="shared" si="265"/>
        <v>plutôt oui</v>
      </c>
      <c r="AY328" t="str">
        <f t="shared" si="266"/>
        <v>plutôt oui</v>
      </c>
      <c r="AZ328" t="str">
        <f t="shared" si="267"/>
        <v>1A</v>
      </c>
      <c r="BA328" t="str">
        <f t="shared" si="268"/>
        <v>1A</v>
      </c>
      <c r="BB328" t="str">
        <f t="shared" si="269"/>
        <v>classique</v>
      </c>
      <c r="BC328" t="str">
        <f t="shared" si="270"/>
        <v>non</v>
      </c>
      <c r="BD328" t="str">
        <f t="shared" si="271"/>
        <v>post-bac</v>
      </c>
      <c r="BE328" t="str">
        <f t="shared" si="272"/>
        <v>Fr</v>
      </c>
      <c r="BF328" t="str">
        <f t="shared" si="273"/>
        <v>50-75%</v>
      </c>
      <c r="BG328" t="str">
        <f t="shared" si="274"/>
        <v>jsp</v>
      </c>
      <c r="BH328" t="s">
        <v>423</v>
      </c>
      <c r="BI328" t="str">
        <f t="shared" si="275"/>
        <v>aucun</v>
      </c>
      <c r="BJ328" t="s">
        <v>423</v>
      </c>
      <c r="BK328" t="s">
        <v>431</v>
      </c>
      <c r="BL328" t="s">
        <v>423</v>
      </c>
      <c r="BM328" t="s">
        <v>423</v>
      </c>
      <c r="BN328" t="s">
        <v>431</v>
      </c>
      <c r="BO328" t="s">
        <v>423</v>
      </c>
      <c r="BP328" t="s">
        <v>423</v>
      </c>
      <c r="BR328" t="s">
        <v>423</v>
      </c>
      <c r="BS328" t="s">
        <v>423</v>
      </c>
      <c r="BT328" t="s">
        <v>431</v>
      </c>
      <c r="BU328" t="s">
        <v>423</v>
      </c>
      <c r="BV328" t="s">
        <v>431</v>
      </c>
      <c r="BW328" t="s">
        <v>423</v>
      </c>
      <c r="BX328" t="s">
        <v>423</v>
      </c>
      <c r="BY328" t="s">
        <v>423</v>
      </c>
      <c r="BZ328" t="s">
        <v>423</v>
      </c>
      <c r="CA328" t="s">
        <v>432</v>
      </c>
      <c r="CB328" t="s">
        <v>432</v>
      </c>
      <c r="CC328" t="s">
        <v>432</v>
      </c>
      <c r="CD328" t="s">
        <v>432</v>
      </c>
      <c r="CE328" t="s">
        <v>423</v>
      </c>
      <c r="CF328" t="s">
        <v>432</v>
      </c>
      <c r="CG328" t="s">
        <v>432</v>
      </c>
      <c r="CH328" t="s">
        <v>432</v>
      </c>
      <c r="CI328" t="s">
        <v>432</v>
      </c>
      <c r="CJ328" t="s">
        <v>432</v>
      </c>
      <c r="CK328" t="s">
        <v>432</v>
      </c>
      <c r="CL328" t="s">
        <v>432</v>
      </c>
      <c r="CM328" t="s">
        <v>432</v>
      </c>
      <c r="CN328" t="s">
        <v>423</v>
      </c>
      <c r="CO328" t="s">
        <v>432</v>
      </c>
      <c r="CP328" t="s">
        <v>432</v>
      </c>
      <c r="CQ328" t="s">
        <v>432</v>
      </c>
      <c r="CR328" t="s">
        <v>432</v>
      </c>
      <c r="CT328" t="s">
        <v>432</v>
      </c>
      <c r="CU328" t="s">
        <v>423</v>
      </c>
      <c r="CV328" t="s">
        <v>423</v>
      </c>
      <c r="CW328" t="s">
        <v>431</v>
      </c>
      <c r="CX328" t="s">
        <v>423</v>
      </c>
      <c r="CY328" t="s">
        <v>423</v>
      </c>
      <c r="CZ328" t="s">
        <v>423</v>
      </c>
      <c r="DA328" t="s">
        <v>431</v>
      </c>
      <c r="DB328" t="s">
        <v>423</v>
      </c>
      <c r="DC328" t="s">
        <v>423</v>
      </c>
      <c r="DD328" t="s">
        <v>423</v>
      </c>
      <c r="DE328" t="s">
        <v>431</v>
      </c>
      <c r="DF328" t="s">
        <v>423</v>
      </c>
      <c r="DG328" t="s">
        <v>423</v>
      </c>
      <c r="DH328" t="s">
        <v>423</v>
      </c>
      <c r="DI328" t="s">
        <v>431</v>
      </c>
      <c r="DJ328" t="s">
        <v>423</v>
      </c>
      <c r="DK328" t="s">
        <v>423</v>
      </c>
      <c r="DL328" t="s">
        <v>423</v>
      </c>
      <c r="DM328" t="s">
        <v>423</v>
      </c>
      <c r="DN328" t="s">
        <v>423</v>
      </c>
      <c r="DO328" t="s">
        <v>431</v>
      </c>
      <c r="DP328" t="s">
        <v>423</v>
      </c>
      <c r="DQ328" t="s">
        <v>423</v>
      </c>
      <c r="DR328" t="s">
        <v>423</v>
      </c>
      <c r="DS328" t="s">
        <v>423</v>
      </c>
      <c r="DT328" t="s">
        <v>423</v>
      </c>
      <c r="DU328" t="s">
        <v>423</v>
      </c>
      <c r="DV328" t="s">
        <v>431</v>
      </c>
      <c r="DW328" t="s">
        <v>423</v>
      </c>
      <c r="DX328" t="s">
        <v>423</v>
      </c>
      <c r="DY328" t="s">
        <v>423</v>
      </c>
      <c r="DZ328" t="s">
        <v>431</v>
      </c>
      <c r="EA328" t="s">
        <v>423</v>
      </c>
      <c r="EB328" t="s">
        <v>423</v>
      </c>
      <c r="EC328" t="s">
        <v>431</v>
      </c>
      <c r="ED328" t="s">
        <v>423</v>
      </c>
      <c r="EE328" t="s">
        <v>423</v>
      </c>
      <c r="EF328" t="s">
        <v>437</v>
      </c>
      <c r="EG328" t="s">
        <v>438</v>
      </c>
      <c r="EH328" t="s">
        <v>435</v>
      </c>
      <c r="EI328" t="s">
        <v>434</v>
      </c>
      <c r="EJ328" t="s">
        <v>436</v>
      </c>
      <c r="EK328" t="s">
        <v>433</v>
      </c>
      <c r="EL328" t="s">
        <v>425</v>
      </c>
      <c r="EM328" t="s">
        <v>425</v>
      </c>
      <c r="EN328" t="s">
        <v>425</v>
      </c>
      <c r="EO328" t="s">
        <v>428</v>
      </c>
      <c r="EP328" t="s">
        <v>428</v>
      </c>
      <c r="EQ328" t="s">
        <v>428</v>
      </c>
      <c r="ER328" t="s">
        <v>430</v>
      </c>
      <c r="ES328" t="s">
        <v>424</v>
      </c>
      <c r="ET328" t="s">
        <v>424</v>
      </c>
      <c r="EU328" t="s">
        <v>425</v>
      </c>
      <c r="EV328" t="s">
        <v>425</v>
      </c>
      <c r="EW328" t="s">
        <v>425</v>
      </c>
      <c r="EX328" t="s">
        <v>423</v>
      </c>
      <c r="EY328" t="s">
        <v>423</v>
      </c>
      <c r="EZ328" t="s">
        <v>423</v>
      </c>
      <c r="FA328" t="s">
        <v>423</v>
      </c>
      <c r="FB328" t="s">
        <v>431</v>
      </c>
      <c r="FC328" t="s">
        <v>423</v>
      </c>
      <c r="FD328" t="s">
        <v>423</v>
      </c>
      <c r="FE328" t="s">
        <v>431</v>
      </c>
      <c r="FF328" t="s">
        <v>423</v>
      </c>
      <c r="FG328" t="s">
        <v>423</v>
      </c>
      <c r="FH328" t="s">
        <v>423</v>
      </c>
      <c r="FI328" t="s">
        <v>431</v>
      </c>
      <c r="FJ328" t="s">
        <v>423</v>
      </c>
      <c r="FK328" t="s">
        <v>423</v>
      </c>
      <c r="FL328" t="s">
        <v>423</v>
      </c>
      <c r="FM328" t="s">
        <v>423</v>
      </c>
      <c r="FN328" t="s">
        <v>431</v>
      </c>
      <c r="FO328" t="s">
        <v>423</v>
      </c>
      <c r="FP328" t="s">
        <v>423</v>
      </c>
      <c r="FQ328" t="s">
        <v>431</v>
      </c>
      <c r="FR328" t="s">
        <v>423</v>
      </c>
      <c r="FS328" t="s">
        <v>423</v>
      </c>
      <c r="FT328" t="s">
        <v>423</v>
      </c>
      <c r="FU328" t="s">
        <v>423</v>
      </c>
      <c r="FV328" t="s">
        <v>431</v>
      </c>
      <c r="FW328" t="s">
        <v>423</v>
      </c>
      <c r="FX328" t="s">
        <v>423</v>
      </c>
      <c r="FZ328" t="s">
        <v>423</v>
      </c>
      <c r="GB328" t="s">
        <v>423</v>
      </c>
      <c r="GD328" t="s">
        <v>431</v>
      </c>
      <c r="GE328" t="s">
        <v>1461</v>
      </c>
      <c r="GF328" t="s">
        <v>431</v>
      </c>
      <c r="GG328" t="s">
        <v>423</v>
      </c>
      <c r="GH328" t="s">
        <v>423</v>
      </c>
      <c r="GI328" t="s">
        <v>423</v>
      </c>
      <c r="GJ328" t="s">
        <v>423</v>
      </c>
      <c r="GK328" t="s">
        <v>431</v>
      </c>
      <c r="GL328" t="s">
        <v>423</v>
      </c>
      <c r="GM328" t="s">
        <v>431</v>
      </c>
      <c r="GN328" t="s">
        <v>423</v>
      </c>
      <c r="GO328" t="s">
        <v>423</v>
      </c>
      <c r="GP328" t="s">
        <v>423</v>
      </c>
      <c r="GQ328" t="s">
        <v>423</v>
      </c>
      <c r="GR328" t="s">
        <v>431</v>
      </c>
      <c r="GS328" t="s">
        <v>423</v>
      </c>
      <c r="GT328" t="s">
        <v>423</v>
      </c>
      <c r="GU328" t="s">
        <v>423</v>
      </c>
      <c r="GV328" t="s">
        <v>431</v>
      </c>
      <c r="GW328" t="s">
        <v>423</v>
      </c>
      <c r="GX328" t="s">
        <v>423</v>
      </c>
      <c r="GY328" t="s">
        <v>423</v>
      </c>
      <c r="GZ328" t="s">
        <v>423</v>
      </c>
      <c r="HA328" t="s">
        <v>423</v>
      </c>
      <c r="HB328" t="s">
        <v>431</v>
      </c>
      <c r="HC328" t="s">
        <v>423</v>
      </c>
      <c r="HD328" t="s">
        <v>423</v>
      </c>
      <c r="HE328" t="s">
        <v>431</v>
      </c>
      <c r="HF328" t="s">
        <v>423</v>
      </c>
      <c r="HG328" t="s">
        <v>423</v>
      </c>
      <c r="HH328" t="s">
        <v>423</v>
      </c>
      <c r="HI328" t="s">
        <v>423</v>
      </c>
      <c r="HJ328" t="s">
        <v>431</v>
      </c>
      <c r="HK328" t="s">
        <v>423</v>
      </c>
      <c r="HL328" t="s">
        <v>423</v>
      </c>
      <c r="HM328" t="s">
        <v>423</v>
      </c>
      <c r="HN328" t="s">
        <v>423</v>
      </c>
      <c r="HP328" t="s">
        <v>431</v>
      </c>
      <c r="HR328" t="s">
        <v>423</v>
      </c>
      <c r="HT328" t="s">
        <v>423</v>
      </c>
      <c r="HV328" t="s">
        <v>423</v>
      </c>
      <c r="HW328" t="s">
        <v>423</v>
      </c>
      <c r="HX328" t="s">
        <v>431</v>
      </c>
      <c r="HY328" t="s">
        <v>423</v>
      </c>
      <c r="HZ328" t="s">
        <v>423</v>
      </c>
      <c r="IA328" t="s">
        <v>423</v>
      </c>
      <c r="IB328" t="s">
        <v>423</v>
      </c>
      <c r="IC328" t="s">
        <v>431</v>
      </c>
      <c r="ID328" t="s">
        <v>423</v>
      </c>
      <c r="IE328" t="s">
        <v>423</v>
      </c>
      <c r="IF328" t="s">
        <v>423</v>
      </c>
      <c r="IG328" t="s">
        <v>431</v>
      </c>
      <c r="IH328" t="s">
        <v>423</v>
      </c>
      <c r="II328" t="s">
        <v>423</v>
      </c>
      <c r="IJ328" t="s">
        <v>423</v>
      </c>
      <c r="IK328" t="s">
        <v>431</v>
      </c>
      <c r="IL328" t="s">
        <v>423</v>
      </c>
      <c r="IM328" t="s">
        <v>423</v>
      </c>
      <c r="IN328" t="s">
        <v>423</v>
      </c>
      <c r="IO328" t="s">
        <v>431</v>
      </c>
      <c r="IP328" t="s">
        <v>423</v>
      </c>
      <c r="IQ328" t="s">
        <v>423</v>
      </c>
      <c r="IR328" t="s">
        <v>423</v>
      </c>
      <c r="IS328" t="s">
        <v>431</v>
      </c>
      <c r="IT328" t="s">
        <v>423</v>
      </c>
      <c r="IU328" t="s">
        <v>423</v>
      </c>
      <c r="IV328" t="s">
        <v>423</v>
      </c>
      <c r="IX328" t="s">
        <v>431</v>
      </c>
      <c r="IZ328" t="s">
        <v>423</v>
      </c>
      <c r="JB328" t="s">
        <v>423</v>
      </c>
      <c r="JI328" t="s">
        <v>431</v>
      </c>
      <c r="JJ328" t="s">
        <v>423</v>
      </c>
      <c r="JK328" t="s">
        <v>423</v>
      </c>
      <c r="JL328" t="s">
        <v>423</v>
      </c>
      <c r="JM328" t="s">
        <v>423</v>
      </c>
      <c r="JN328" t="s">
        <v>432</v>
      </c>
      <c r="JO328" t="s">
        <v>432</v>
      </c>
      <c r="JP328" t="s">
        <v>432</v>
      </c>
      <c r="JQ328" t="s">
        <v>432</v>
      </c>
      <c r="JR328" t="s">
        <v>432</v>
      </c>
      <c r="JS328" t="s">
        <v>432</v>
      </c>
      <c r="JT328" t="s">
        <v>432</v>
      </c>
      <c r="JU328" t="s">
        <v>432</v>
      </c>
      <c r="JV328" t="s">
        <v>432</v>
      </c>
      <c r="JW328" t="s">
        <v>432</v>
      </c>
      <c r="JX328" t="s">
        <v>432</v>
      </c>
      <c r="JY328" t="s">
        <v>432</v>
      </c>
      <c r="JZ328" t="s">
        <v>432</v>
      </c>
      <c r="KA328" t="s">
        <v>432</v>
      </c>
      <c r="KB328" t="s">
        <v>432</v>
      </c>
      <c r="KC328" t="s">
        <v>432</v>
      </c>
      <c r="KD328" t="s">
        <v>423</v>
      </c>
      <c r="KE328" t="s">
        <v>423</v>
      </c>
      <c r="KF328" t="s">
        <v>423</v>
      </c>
      <c r="KG328" t="s">
        <v>423</v>
      </c>
      <c r="KH328" t="s">
        <v>423</v>
      </c>
      <c r="KI328" t="s">
        <v>423</v>
      </c>
      <c r="KJ328" t="s">
        <v>423</v>
      </c>
      <c r="KK328" t="s">
        <v>423</v>
      </c>
      <c r="KL328" t="s">
        <v>423</v>
      </c>
      <c r="KM328" t="s">
        <v>423</v>
      </c>
      <c r="KN328" t="s">
        <v>423</v>
      </c>
      <c r="KO328" t="s">
        <v>423</v>
      </c>
      <c r="KP328" t="s">
        <v>423</v>
      </c>
      <c r="KQ328" t="s">
        <v>431</v>
      </c>
      <c r="KR328" t="s">
        <v>423</v>
      </c>
      <c r="KS328" t="s">
        <v>423</v>
      </c>
      <c r="KT328" t="s">
        <v>423</v>
      </c>
      <c r="KU328" t="s">
        <v>423</v>
      </c>
      <c r="KV328" t="s">
        <v>423</v>
      </c>
      <c r="KW328" t="s">
        <v>431</v>
      </c>
      <c r="KY328" t="s">
        <v>431</v>
      </c>
      <c r="KZ328" t="s">
        <v>432</v>
      </c>
      <c r="LA328" t="s">
        <v>432</v>
      </c>
      <c r="LB328" t="s">
        <v>432</v>
      </c>
      <c r="LC328" t="s">
        <v>432</v>
      </c>
      <c r="LD328" t="s">
        <v>432</v>
      </c>
      <c r="LE328" t="s">
        <v>432</v>
      </c>
      <c r="LF328" t="s">
        <v>432</v>
      </c>
      <c r="LG328" t="s">
        <v>432</v>
      </c>
      <c r="LH328" t="s">
        <v>432</v>
      </c>
      <c r="LI328" t="s">
        <v>432</v>
      </c>
      <c r="LK328" t="s">
        <v>431</v>
      </c>
      <c r="LL328" t="s">
        <v>423</v>
      </c>
      <c r="LM328" t="s">
        <v>423</v>
      </c>
      <c r="LN328" t="s">
        <v>423</v>
      </c>
      <c r="LO328" t="s">
        <v>439</v>
      </c>
      <c r="LP328" t="s">
        <v>432</v>
      </c>
      <c r="LQ328" t="s">
        <v>432</v>
      </c>
      <c r="LR328" t="s">
        <v>432</v>
      </c>
      <c r="LS328" t="s">
        <v>432</v>
      </c>
      <c r="LT328" t="s">
        <v>432</v>
      </c>
      <c r="LU328" t="s">
        <v>423</v>
      </c>
      <c r="LV328" t="s">
        <v>423</v>
      </c>
      <c r="LW328" t="s">
        <v>423</v>
      </c>
      <c r="LX328" t="s">
        <v>431</v>
      </c>
      <c r="LY328" t="s">
        <v>423</v>
      </c>
      <c r="LZ328" t="s">
        <v>423</v>
      </c>
      <c r="MA328" t="s">
        <v>423</v>
      </c>
      <c r="MB328" t="s">
        <v>423</v>
      </c>
      <c r="MC328" t="s">
        <v>423</v>
      </c>
      <c r="MD328" t="s">
        <v>423</v>
      </c>
      <c r="ME328" t="s">
        <v>423</v>
      </c>
      <c r="MF328" t="s">
        <v>423</v>
      </c>
      <c r="MG328" t="s">
        <v>431</v>
      </c>
      <c r="MH328" t="s">
        <v>423</v>
      </c>
      <c r="MI328" t="s">
        <v>423</v>
      </c>
      <c r="MJ328" t="s">
        <v>423</v>
      </c>
      <c r="MK328" t="s">
        <v>423</v>
      </c>
      <c r="ML328" t="s">
        <v>431</v>
      </c>
      <c r="MN328">
        <v>662.24</v>
      </c>
      <c r="MO328">
        <v>94.46</v>
      </c>
      <c r="NE328">
        <v>194.82</v>
      </c>
      <c r="NT328">
        <v>210.96</v>
      </c>
      <c r="OJ328">
        <v>68.47</v>
      </c>
      <c r="OT328">
        <v>93.53</v>
      </c>
    </row>
    <row r="329" spans="1:410" ht="12.75" customHeight="1" x14ac:dyDescent="0.2">
      <c r="A329">
        <v>406</v>
      </c>
      <c r="B329" t="str">
        <f t="shared" si="230"/>
        <v>0-5min</v>
      </c>
      <c r="C329" t="str">
        <f t="shared" si="231"/>
        <v>seul</v>
      </c>
      <c r="D329" t="str">
        <f t="shared" si="232"/>
        <v>10-20m2</v>
      </c>
      <c r="E329" t="str">
        <f t="shared" si="233"/>
        <v>tout à fait</v>
      </c>
      <c r="F329" t="str">
        <f t="shared" si="234"/>
        <v>aucune</v>
      </c>
      <c r="G329" t="str">
        <f t="shared" si="235"/>
        <v>non</v>
      </c>
      <c r="H329" t="str">
        <f t="shared" si="236"/>
        <v>non</v>
      </c>
      <c r="I329" t="s">
        <v>423</v>
      </c>
      <c r="J329" t="str">
        <f t="shared" si="237"/>
        <v>souvent</v>
      </c>
      <c r="K329" t="str">
        <f t="shared" si="238"/>
        <v>souvent</v>
      </c>
      <c r="L329" t="str">
        <f t="shared" si="239"/>
        <v>tout à fait</v>
      </c>
      <c r="M329" t="str">
        <f t="shared" si="240"/>
        <v>1-2h</v>
      </c>
      <c r="N329" t="str">
        <f t="shared" si="241"/>
        <v>6-8h</v>
      </c>
      <c r="O329" t="str">
        <f t="shared" si="242"/>
        <v>parfois</v>
      </c>
      <c r="P329" t="str">
        <f t="shared" si="243"/>
        <v>parfois</v>
      </c>
      <c r="Q329" t="str">
        <f t="shared" si="244"/>
        <v>souvent</v>
      </c>
      <c r="R329" t="s">
        <v>425</v>
      </c>
      <c r="S329" t="s">
        <v>425</v>
      </c>
      <c r="T329" t="s">
        <v>425</v>
      </c>
      <c r="U329" t="s">
        <v>427</v>
      </c>
      <c r="V329" t="s">
        <v>428</v>
      </c>
      <c r="W329" t="s">
        <v>428</v>
      </c>
      <c r="X329" t="s">
        <v>429</v>
      </c>
      <c r="Y329" t="s">
        <v>430</v>
      </c>
      <c r="Z329" t="s">
        <v>425</v>
      </c>
      <c r="AA329" t="s">
        <v>425</v>
      </c>
      <c r="AB329" t="s">
        <v>425</v>
      </c>
      <c r="AC329" t="s">
        <v>425</v>
      </c>
      <c r="AD329" t="str">
        <f t="shared" si="245"/>
        <v>1 semaine avant</v>
      </c>
      <c r="AE329" t="str">
        <f t="shared" si="246"/>
        <v>très</v>
      </c>
      <c r="AF329" t="str">
        <f t="shared" si="247"/>
        <v>très bonnes</v>
      </c>
      <c r="AG329" t="str">
        <f t="shared" si="248"/>
        <v>parfois</v>
      </c>
      <c r="AH329" t="str">
        <f t="shared" si="249"/>
        <v>très souvent</v>
      </c>
      <c r="AI329" t="str">
        <f t="shared" si="250"/>
        <v>régulièrement</v>
      </c>
      <c r="AJ329" t="str">
        <f t="shared" si="251"/>
        <v>jamais</v>
      </c>
      <c r="AK329" t="str">
        <f t="shared" si="252"/>
        <v>non</v>
      </c>
      <c r="AL329" t="str">
        <f t="shared" si="253"/>
        <v>pas d'asso</v>
      </c>
      <c r="AM329" t="str">
        <f t="shared" si="254"/>
        <v>pas d'asso</v>
      </c>
      <c r="AN329" t="str">
        <f t="shared" si="255"/>
        <v>1-3h</v>
      </c>
      <c r="AO329" t="str">
        <f t="shared" si="256"/>
        <v>rarement</v>
      </c>
      <c r="AP329" t="str">
        <f t="shared" si="257"/>
        <v>plutôt oui</v>
      </c>
      <c r="AQ329" t="str">
        <f t="shared" si="258"/>
        <v>1/semaine</v>
      </c>
      <c r="AR329" t="str">
        <f t="shared" si="259"/>
        <v>très souvent</v>
      </c>
      <c r="AS329" t="str">
        <f t="shared" si="260"/>
        <v>2-4h</v>
      </c>
      <c r="AT329" t="str">
        <f t="shared" si="261"/>
        <v>très satisfaisante</v>
      </c>
      <c r="AU329" t="str">
        <f t="shared" si="262"/>
        <v>plutôt oui</v>
      </c>
      <c r="AV329" t="str">
        <f t="shared" si="263"/>
        <v>plutôt oui</v>
      </c>
      <c r="AW329" t="str">
        <f t="shared" si="264"/>
        <v>plutôt oui</v>
      </c>
      <c r="AX329" t="str">
        <f t="shared" si="265"/>
        <v>plutôt oui</v>
      </c>
      <c r="AY329" t="str">
        <f t="shared" si="266"/>
        <v>tout à fait</v>
      </c>
      <c r="AZ329" t="str">
        <f t="shared" si="267"/>
        <v>2A</v>
      </c>
      <c r="BA329" t="str">
        <f t="shared" si="268"/>
        <v>IC</v>
      </c>
      <c r="BB329" t="str">
        <f t="shared" si="269"/>
        <v>classique</v>
      </c>
      <c r="BC329" t="str">
        <f t="shared" si="270"/>
        <v>non</v>
      </c>
      <c r="BD329" t="str">
        <f t="shared" si="271"/>
        <v>post-bac</v>
      </c>
      <c r="BE329" t="str">
        <f t="shared" si="272"/>
        <v>Fr</v>
      </c>
      <c r="BF329" t="str">
        <f t="shared" si="273"/>
        <v>25-50%</v>
      </c>
      <c r="BG329" t="str">
        <f t="shared" si="274"/>
        <v>25-50%</v>
      </c>
      <c r="BH329" t="s">
        <v>423</v>
      </c>
      <c r="BI329" t="str">
        <f t="shared" si="275"/>
        <v>aucun</v>
      </c>
      <c r="BJ329" t="s">
        <v>431</v>
      </c>
      <c r="BK329" t="s">
        <v>423</v>
      </c>
      <c r="BL329" t="s">
        <v>423</v>
      </c>
      <c r="BM329" t="s">
        <v>423</v>
      </c>
      <c r="BN329" t="s">
        <v>431</v>
      </c>
      <c r="BO329" t="s">
        <v>423</v>
      </c>
      <c r="BP329" t="s">
        <v>423</v>
      </c>
      <c r="BR329" t="s">
        <v>423</v>
      </c>
      <c r="BS329" t="s">
        <v>431</v>
      </c>
      <c r="BT329" t="s">
        <v>423</v>
      </c>
      <c r="BU329" t="s">
        <v>423</v>
      </c>
      <c r="BV329" t="s">
        <v>431</v>
      </c>
      <c r="BW329" t="s">
        <v>423</v>
      </c>
      <c r="BX329" t="s">
        <v>423</v>
      </c>
      <c r="BY329" t="s">
        <v>423</v>
      </c>
      <c r="BZ329" t="s">
        <v>423</v>
      </c>
      <c r="CA329" t="s">
        <v>432</v>
      </c>
      <c r="CB329" t="s">
        <v>432</v>
      </c>
      <c r="CC329" t="s">
        <v>432</v>
      </c>
      <c r="CD329" t="s">
        <v>432</v>
      </c>
      <c r="CE329" t="s">
        <v>423</v>
      </c>
      <c r="CF329" t="s">
        <v>432</v>
      </c>
      <c r="CG329" t="s">
        <v>432</v>
      </c>
      <c r="CH329" t="s">
        <v>432</v>
      </c>
      <c r="CI329" t="s">
        <v>432</v>
      </c>
      <c r="CJ329" t="s">
        <v>432</v>
      </c>
      <c r="CK329" t="s">
        <v>432</v>
      </c>
      <c r="CL329" t="s">
        <v>432</v>
      </c>
      <c r="CM329" t="s">
        <v>432</v>
      </c>
      <c r="CN329" t="s">
        <v>423</v>
      </c>
      <c r="CO329" t="s">
        <v>432</v>
      </c>
      <c r="CP329" t="s">
        <v>432</v>
      </c>
      <c r="CQ329" t="s">
        <v>432</v>
      </c>
      <c r="CR329" t="s">
        <v>432</v>
      </c>
      <c r="CT329" t="s">
        <v>432</v>
      </c>
      <c r="CU329" t="s">
        <v>423</v>
      </c>
      <c r="CV329" t="s">
        <v>423</v>
      </c>
      <c r="CW329" t="s">
        <v>431</v>
      </c>
      <c r="CX329" t="s">
        <v>423</v>
      </c>
      <c r="CY329" t="s">
        <v>423</v>
      </c>
      <c r="CZ329" t="s">
        <v>423</v>
      </c>
      <c r="DA329" t="s">
        <v>431</v>
      </c>
      <c r="DB329" t="s">
        <v>423</v>
      </c>
      <c r="DC329" t="s">
        <v>423</v>
      </c>
      <c r="DD329" t="s">
        <v>431</v>
      </c>
      <c r="DE329" t="s">
        <v>423</v>
      </c>
      <c r="DF329" t="s">
        <v>423</v>
      </c>
      <c r="DG329" t="s">
        <v>423</v>
      </c>
      <c r="DH329" t="s">
        <v>423</v>
      </c>
      <c r="DI329" t="s">
        <v>423</v>
      </c>
      <c r="DJ329" t="s">
        <v>431</v>
      </c>
      <c r="DK329" t="s">
        <v>423</v>
      </c>
      <c r="DL329" t="s">
        <v>423</v>
      </c>
      <c r="DM329" t="s">
        <v>423</v>
      </c>
      <c r="DN329" t="s">
        <v>431</v>
      </c>
      <c r="DO329" t="s">
        <v>423</v>
      </c>
      <c r="DP329" t="s">
        <v>423</v>
      </c>
      <c r="DQ329" t="s">
        <v>423</v>
      </c>
      <c r="DR329" t="s">
        <v>423</v>
      </c>
      <c r="DS329" t="s">
        <v>423</v>
      </c>
      <c r="DT329" t="s">
        <v>423</v>
      </c>
      <c r="DU329" t="s">
        <v>423</v>
      </c>
      <c r="DV329" t="s">
        <v>431</v>
      </c>
      <c r="DW329" t="s">
        <v>423</v>
      </c>
      <c r="DX329" t="s">
        <v>423</v>
      </c>
      <c r="DY329" t="s">
        <v>423</v>
      </c>
      <c r="DZ329" t="s">
        <v>431</v>
      </c>
      <c r="EA329" t="s">
        <v>423</v>
      </c>
      <c r="EB329" t="s">
        <v>423</v>
      </c>
      <c r="EC329" t="s">
        <v>431</v>
      </c>
      <c r="ED329" t="s">
        <v>423</v>
      </c>
      <c r="EE329" t="s">
        <v>423</v>
      </c>
      <c r="EF329" t="s">
        <v>437</v>
      </c>
      <c r="EG329" t="s">
        <v>438</v>
      </c>
      <c r="EH329" t="s">
        <v>434</v>
      </c>
      <c r="EI329" t="s">
        <v>435</v>
      </c>
      <c r="EJ329" t="s">
        <v>436</v>
      </c>
      <c r="EK329" t="s">
        <v>433</v>
      </c>
      <c r="EL329" t="s">
        <v>425</v>
      </c>
      <c r="EM329" t="s">
        <v>425</v>
      </c>
      <c r="EN329" t="s">
        <v>425</v>
      </c>
      <c r="EO329" t="s">
        <v>427</v>
      </c>
      <c r="EP329" t="s">
        <v>428</v>
      </c>
      <c r="EQ329" t="s">
        <v>428</v>
      </c>
      <c r="ER329" t="s">
        <v>429</v>
      </c>
      <c r="ES329" t="s">
        <v>430</v>
      </c>
      <c r="ET329" t="s">
        <v>425</v>
      </c>
      <c r="EU329" t="s">
        <v>425</v>
      </c>
      <c r="EV329" t="s">
        <v>425</v>
      </c>
      <c r="EW329" t="s">
        <v>425</v>
      </c>
      <c r="EX329" t="s">
        <v>423</v>
      </c>
      <c r="EY329" t="s">
        <v>423</v>
      </c>
      <c r="EZ329" t="s">
        <v>423</v>
      </c>
      <c r="FA329" t="s">
        <v>431</v>
      </c>
      <c r="FB329" t="s">
        <v>423</v>
      </c>
      <c r="FC329" t="s">
        <v>423</v>
      </c>
      <c r="FD329" t="s">
        <v>431</v>
      </c>
      <c r="FE329" t="s">
        <v>423</v>
      </c>
      <c r="FF329" t="s">
        <v>423</v>
      </c>
      <c r="FG329" t="s">
        <v>423</v>
      </c>
      <c r="FH329" t="s">
        <v>431</v>
      </c>
      <c r="FI329" t="s">
        <v>423</v>
      </c>
      <c r="FJ329" t="s">
        <v>423</v>
      </c>
      <c r="FK329" t="s">
        <v>423</v>
      </c>
      <c r="FL329" t="s">
        <v>423</v>
      </c>
      <c r="FM329" t="s">
        <v>423</v>
      </c>
      <c r="FN329" t="s">
        <v>431</v>
      </c>
      <c r="FO329" t="s">
        <v>423</v>
      </c>
      <c r="FP329" t="s">
        <v>431</v>
      </c>
      <c r="FQ329" t="s">
        <v>423</v>
      </c>
      <c r="FR329" t="s">
        <v>423</v>
      </c>
      <c r="FS329" t="s">
        <v>423</v>
      </c>
      <c r="FT329" t="s">
        <v>423</v>
      </c>
      <c r="FU329" t="s">
        <v>431</v>
      </c>
      <c r="FV329" t="s">
        <v>423</v>
      </c>
      <c r="FW329" t="s">
        <v>423</v>
      </c>
      <c r="FX329" t="s">
        <v>423</v>
      </c>
      <c r="FZ329" t="s">
        <v>423</v>
      </c>
      <c r="GB329" t="s">
        <v>423</v>
      </c>
      <c r="GD329" t="s">
        <v>431</v>
      </c>
      <c r="GF329" t="s">
        <v>423</v>
      </c>
      <c r="GG329" t="s">
        <v>432</v>
      </c>
      <c r="GH329" t="s">
        <v>432</v>
      </c>
      <c r="GI329" t="s">
        <v>432</v>
      </c>
      <c r="GJ329" t="s">
        <v>432</v>
      </c>
      <c r="GK329" t="s">
        <v>432</v>
      </c>
      <c r="GL329" t="s">
        <v>432</v>
      </c>
      <c r="GM329" t="s">
        <v>432</v>
      </c>
      <c r="GN329" t="s">
        <v>432</v>
      </c>
      <c r="GO329" t="s">
        <v>432</v>
      </c>
      <c r="GP329" t="s">
        <v>432</v>
      </c>
      <c r="GQ329" t="s">
        <v>432</v>
      </c>
      <c r="GR329" t="s">
        <v>432</v>
      </c>
      <c r="GS329" t="s">
        <v>432</v>
      </c>
      <c r="GT329" t="s">
        <v>432</v>
      </c>
      <c r="GU329" t="s">
        <v>423</v>
      </c>
      <c r="GV329" t="s">
        <v>423</v>
      </c>
      <c r="GW329" t="s">
        <v>423</v>
      </c>
      <c r="GX329" t="s">
        <v>431</v>
      </c>
      <c r="GY329" t="s">
        <v>423</v>
      </c>
      <c r="GZ329" t="s">
        <v>423</v>
      </c>
      <c r="HA329" t="s">
        <v>423</v>
      </c>
      <c r="HB329" t="s">
        <v>431</v>
      </c>
      <c r="HC329" t="s">
        <v>423</v>
      </c>
      <c r="HD329" t="s">
        <v>423</v>
      </c>
      <c r="HE329" t="s">
        <v>431</v>
      </c>
      <c r="HF329" t="s">
        <v>423</v>
      </c>
      <c r="HG329" t="s">
        <v>423</v>
      </c>
      <c r="HH329" t="s">
        <v>423</v>
      </c>
      <c r="HI329" t="s">
        <v>423</v>
      </c>
      <c r="HJ329" t="s">
        <v>431</v>
      </c>
      <c r="HK329" t="s">
        <v>423</v>
      </c>
      <c r="HL329" t="s">
        <v>423</v>
      </c>
      <c r="HM329" t="s">
        <v>423</v>
      </c>
      <c r="HN329" t="s">
        <v>431</v>
      </c>
      <c r="HP329" t="s">
        <v>423</v>
      </c>
      <c r="HR329" t="s">
        <v>423</v>
      </c>
      <c r="HT329" t="s">
        <v>423</v>
      </c>
      <c r="HV329" t="s">
        <v>423</v>
      </c>
      <c r="HW329" t="s">
        <v>423</v>
      </c>
      <c r="HX329" t="s">
        <v>431</v>
      </c>
      <c r="HY329" t="s">
        <v>423</v>
      </c>
      <c r="HZ329" t="s">
        <v>423</v>
      </c>
      <c r="IA329" t="s">
        <v>423</v>
      </c>
      <c r="IB329" t="s">
        <v>431</v>
      </c>
      <c r="IC329" t="s">
        <v>423</v>
      </c>
      <c r="ID329" t="s">
        <v>423</v>
      </c>
      <c r="IE329" t="s">
        <v>423</v>
      </c>
      <c r="IF329" t="s">
        <v>423</v>
      </c>
      <c r="IG329" t="s">
        <v>431</v>
      </c>
      <c r="IH329" t="s">
        <v>423</v>
      </c>
      <c r="II329" t="s">
        <v>423</v>
      </c>
      <c r="IJ329" t="s">
        <v>423</v>
      </c>
      <c r="IK329" t="s">
        <v>431</v>
      </c>
      <c r="IL329" t="s">
        <v>423</v>
      </c>
      <c r="IM329" t="s">
        <v>423</v>
      </c>
      <c r="IN329" t="s">
        <v>423</v>
      </c>
      <c r="IO329" t="s">
        <v>431</v>
      </c>
      <c r="IP329" t="s">
        <v>423</v>
      </c>
      <c r="IQ329" t="s">
        <v>423</v>
      </c>
      <c r="IR329" t="s">
        <v>423</v>
      </c>
      <c r="IS329" t="s">
        <v>431</v>
      </c>
      <c r="IT329" t="s">
        <v>423</v>
      </c>
      <c r="IU329" t="s">
        <v>423</v>
      </c>
      <c r="IV329" t="s">
        <v>431</v>
      </c>
      <c r="IX329" t="s">
        <v>423</v>
      </c>
      <c r="IZ329" t="s">
        <v>423</v>
      </c>
      <c r="JB329" t="s">
        <v>423</v>
      </c>
      <c r="JI329" t="s">
        <v>423</v>
      </c>
      <c r="JJ329" t="s">
        <v>431</v>
      </c>
      <c r="JK329" t="s">
        <v>423</v>
      </c>
      <c r="JL329" t="s">
        <v>423</v>
      </c>
      <c r="JM329" t="s">
        <v>423</v>
      </c>
      <c r="JN329" t="s">
        <v>423</v>
      </c>
      <c r="JO329" t="s">
        <v>423</v>
      </c>
      <c r="JP329" t="s">
        <v>423</v>
      </c>
      <c r="JQ329" t="s">
        <v>431</v>
      </c>
      <c r="JR329" t="s">
        <v>423</v>
      </c>
      <c r="JS329" t="s">
        <v>423</v>
      </c>
      <c r="JT329" t="s">
        <v>423</v>
      </c>
      <c r="JU329" t="s">
        <v>423</v>
      </c>
      <c r="JV329" t="s">
        <v>423</v>
      </c>
      <c r="JW329" t="s">
        <v>423</v>
      </c>
      <c r="JX329" t="s">
        <v>423</v>
      </c>
      <c r="JY329" t="s">
        <v>423</v>
      </c>
      <c r="JZ329" t="s">
        <v>423</v>
      </c>
      <c r="KA329" t="s">
        <v>423</v>
      </c>
      <c r="KB329" t="s">
        <v>423</v>
      </c>
      <c r="KC329" t="s">
        <v>423</v>
      </c>
      <c r="KD329" t="s">
        <v>423</v>
      </c>
      <c r="KE329" t="s">
        <v>423</v>
      </c>
      <c r="KF329" t="s">
        <v>423</v>
      </c>
      <c r="KG329" t="s">
        <v>423</v>
      </c>
      <c r="KH329" t="s">
        <v>423</v>
      </c>
      <c r="KI329" t="s">
        <v>423</v>
      </c>
      <c r="KJ329" t="s">
        <v>423</v>
      </c>
      <c r="KK329" t="s">
        <v>423</v>
      </c>
      <c r="KL329" t="s">
        <v>423</v>
      </c>
      <c r="KM329" t="s">
        <v>423</v>
      </c>
      <c r="KN329" t="s">
        <v>423</v>
      </c>
      <c r="KO329" t="s">
        <v>423</v>
      </c>
      <c r="KP329" t="s">
        <v>423</v>
      </c>
      <c r="KQ329" t="s">
        <v>431</v>
      </c>
      <c r="KR329" t="s">
        <v>423</v>
      </c>
      <c r="KS329" t="s">
        <v>423</v>
      </c>
      <c r="KT329" t="s">
        <v>423</v>
      </c>
      <c r="KU329" t="s">
        <v>423</v>
      </c>
      <c r="KV329" t="s">
        <v>423</v>
      </c>
      <c r="KW329" t="s">
        <v>431</v>
      </c>
      <c r="KY329" t="s">
        <v>431</v>
      </c>
      <c r="KZ329" t="s">
        <v>432</v>
      </c>
      <c r="LA329" t="s">
        <v>432</v>
      </c>
      <c r="LB329" t="s">
        <v>432</v>
      </c>
      <c r="LC329" t="s">
        <v>432</v>
      </c>
      <c r="LD329" t="s">
        <v>432</v>
      </c>
      <c r="LE329" t="s">
        <v>432</v>
      </c>
      <c r="LF329" t="s">
        <v>432</v>
      </c>
      <c r="LG329" t="s">
        <v>432</v>
      </c>
      <c r="LH329" t="s">
        <v>432</v>
      </c>
      <c r="LI329" t="s">
        <v>432</v>
      </c>
      <c r="LK329" t="s">
        <v>431</v>
      </c>
      <c r="LL329" t="s">
        <v>423</v>
      </c>
      <c r="LM329" t="s">
        <v>423</v>
      </c>
      <c r="LN329" t="s">
        <v>423</v>
      </c>
      <c r="LO329" t="s">
        <v>439</v>
      </c>
      <c r="LP329" t="s">
        <v>432</v>
      </c>
      <c r="LQ329" t="s">
        <v>432</v>
      </c>
      <c r="LR329" t="s">
        <v>432</v>
      </c>
      <c r="LS329" t="s">
        <v>432</v>
      </c>
      <c r="LT329" t="s">
        <v>432</v>
      </c>
      <c r="LU329" t="s">
        <v>423</v>
      </c>
      <c r="LV329" t="s">
        <v>423</v>
      </c>
      <c r="LW329" t="s">
        <v>431</v>
      </c>
      <c r="LX329" t="s">
        <v>423</v>
      </c>
      <c r="LY329" t="s">
        <v>423</v>
      </c>
      <c r="LZ329" t="s">
        <v>423</v>
      </c>
      <c r="MA329" t="s">
        <v>423</v>
      </c>
      <c r="MB329" t="s">
        <v>423</v>
      </c>
      <c r="MC329" t="s">
        <v>423</v>
      </c>
      <c r="MD329" t="s">
        <v>431</v>
      </c>
      <c r="ME329" t="s">
        <v>423</v>
      </c>
      <c r="MF329" t="s">
        <v>423</v>
      </c>
      <c r="MG329" t="s">
        <v>423</v>
      </c>
      <c r="MH329" t="s">
        <v>423</v>
      </c>
      <c r="MI329" t="s">
        <v>423</v>
      </c>
      <c r="MJ329" t="s">
        <v>423</v>
      </c>
      <c r="MK329" t="s">
        <v>423</v>
      </c>
      <c r="ML329" t="s">
        <v>431</v>
      </c>
      <c r="MN329">
        <v>425.87</v>
      </c>
      <c r="MO329">
        <v>27.31</v>
      </c>
      <c r="NE329">
        <v>182.22</v>
      </c>
      <c r="NT329">
        <v>80.77</v>
      </c>
      <c r="OJ329">
        <v>54.85</v>
      </c>
      <c r="OT329">
        <v>80.72</v>
      </c>
    </row>
    <row r="330" spans="1:410" ht="12.75" customHeight="1" x14ac:dyDescent="0.2">
      <c r="A330">
        <v>407</v>
      </c>
      <c r="B330" t="str">
        <f t="shared" si="230"/>
        <v>0-5min</v>
      </c>
      <c r="C330" t="str">
        <f t="shared" si="231"/>
        <v>seul</v>
      </c>
      <c r="D330" t="str">
        <f t="shared" si="232"/>
        <v>10-20m2</v>
      </c>
      <c r="E330" t="str">
        <f t="shared" si="233"/>
        <v>plutôt oui</v>
      </c>
      <c r="F330" t="str">
        <f t="shared" si="234"/>
        <v>aucune</v>
      </c>
      <c r="G330" t="str">
        <f t="shared" si="235"/>
        <v>non</v>
      </c>
      <c r="H330" t="str">
        <f t="shared" si="236"/>
        <v>non</v>
      </c>
      <c r="I330" t="s">
        <v>423</v>
      </c>
      <c r="J330" t="str">
        <f t="shared" si="237"/>
        <v>parfois</v>
      </c>
      <c r="K330" t="str">
        <f t="shared" si="238"/>
        <v>jamais</v>
      </c>
      <c r="L330" t="str">
        <f t="shared" si="239"/>
        <v>pas commentaire</v>
      </c>
      <c r="M330" t="str">
        <f t="shared" si="240"/>
        <v>1-2h</v>
      </c>
      <c r="N330" t="str">
        <f t="shared" si="241"/>
        <v>6-8h</v>
      </c>
      <c r="O330" t="str">
        <f t="shared" si="242"/>
        <v>souvent</v>
      </c>
      <c r="P330" t="str">
        <f t="shared" si="243"/>
        <v>souvent</v>
      </c>
      <c r="Q330" t="str">
        <f t="shared" si="244"/>
        <v>parfois</v>
      </c>
      <c r="R330" t="s">
        <v>425</v>
      </c>
      <c r="S330" t="s">
        <v>425</v>
      </c>
      <c r="T330" t="s">
        <v>425</v>
      </c>
      <c r="U330" t="s">
        <v>427</v>
      </c>
      <c r="V330" t="s">
        <v>440</v>
      </c>
      <c r="W330" t="s">
        <v>440</v>
      </c>
      <c r="X330" t="s">
        <v>429</v>
      </c>
      <c r="Y330" t="s">
        <v>424</v>
      </c>
      <c r="Z330" t="s">
        <v>429</v>
      </c>
      <c r="AA330" t="s">
        <v>425</v>
      </c>
      <c r="AB330" t="s">
        <v>425</v>
      </c>
      <c r="AC330" t="s">
        <v>424</v>
      </c>
      <c r="AD330" t="str">
        <f t="shared" si="245"/>
        <v>2 semaines avant</v>
      </c>
      <c r="AE330" t="str">
        <f t="shared" si="246"/>
        <v>très</v>
      </c>
      <c r="AF330" t="str">
        <f t="shared" si="247"/>
        <v>très bonnes</v>
      </c>
      <c r="AG330" t="str">
        <f t="shared" si="248"/>
        <v>très souvent</v>
      </c>
      <c r="AH330" t="str">
        <f t="shared" si="249"/>
        <v>régulièrement</v>
      </c>
      <c r="AI330" t="str">
        <f t="shared" si="250"/>
        <v>parfois</v>
      </c>
      <c r="AJ330" t="str">
        <f t="shared" si="251"/>
        <v>parfois</v>
      </c>
      <c r="AK330" t="str">
        <f t="shared" si="252"/>
        <v>0-1h</v>
      </c>
      <c r="AL330" t="str">
        <f t="shared" si="253"/>
        <v>tout à fait</v>
      </c>
      <c r="AM330" t="str">
        <f t="shared" si="254"/>
        <v>plutôt non</v>
      </c>
      <c r="AN330" t="str">
        <f t="shared" si="255"/>
        <v>1-3h</v>
      </c>
      <c r="AO330" t="str">
        <f t="shared" si="256"/>
        <v>jamais</v>
      </c>
      <c r="AP330" t="str">
        <f t="shared" si="257"/>
        <v>pas de spectacles</v>
      </c>
      <c r="AQ330" t="str">
        <f t="shared" si="258"/>
        <v>jamais</v>
      </c>
      <c r="AR330" t="str">
        <f t="shared" si="259"/>
        <v>régulièrement</v>
      </c>
      <c r="AS330" t="str">
        <f t="shared" si="260"/>
        <v>1-2h</v>
      </c>
      <c r="AT330" t="str">
        <f t="shared" si="261"/>
        <v>plutôt satisfaisante</v>
      </c>
      <c r="AU330" t="str">
        <f t="shared" si="262"/>
        <v>tout à fait</v>
      </c>
      <c r="AV330" t="str">
        <f t="shared" si="263"/>
        <v>tout à fait</v>
      </c>
      <c r="AW330" t="str">
        <f t="shared" si="264"/>
        <v>tout à fait</v>
      </c>
      <c r="AX330" t="str">
        <f t="shared" si="265"/>
        <v>tout à fait</v>
      </c>
      <c r="AY330" t="str">
        <f t="shared" si="266"/>
        <v>plutôt oui</v>
      </c>
      <c r="AZ330" t="str">
        <f t="shared" si="267"/>
        <v>1A</v>
      </c>
      <c r="BA330" t="str">
        <f t="shared" si="268"/>
        <v>1A</v>
      </c>
      <c r="BB330" t="str">
        <f t="shared" si="269"/>
        <v>classique</v>
      </c>
      <c r="BC330" t="str">
        <f t="shared" si="270"/>
        <v>oui</v>
      </c>
      <c r="BD330" t="str">
        <f t="shared" si="271"/>
        <v>post-bac</v>
      </c>
      <c r="BE330" t="str">
        <f t="shared" si="272"/>
        <v>Fr_etranger</v>
      </c>
      <c r="BF330" t="str">
        <f t="shared" si="273"/>
        <v>amenag</v>
      </c>
      <c r="BG330" t="str">
        <f t="shared" si="274"/>
        <v>jsp</v>
      </c>
      <c r="BH330" t="s">
        <v>423</v>
      </c>
      <c r="BI330" t="str">
        <f t="shared" si="275"/>
        <v>aucun</v>
      </c>
      <c r="BJ330" t="s">
        <v>431</v>
      </c>
      <c r="BK330" t="s">
        <v>423</v>
      </c>
      <c r="BL330" t="s">
        <v>423</v>
      </c>
      <c r="BM330" t="s">
        <v>423</v>
      </c>
      <c r="BN330" t="s">
        <v>431</v>
      </c>
      <c r="BO330" t="s">
        <v>423</v>
      </c>
      <c r="BP330" t="s">
        <v>423</v>
      </c>
      <c r="BR330" t="s">
        <v>423</v>
      </c>
      <c r="BS330" t="s">
        <v>431</v>
      </c>
      <c r="BT330" t="s">
        <v>423</v>
      </c>
      <c r="BU330" t="s">
        <v>423</v>
      </c>
      <c r="BV330" t="s">
        <v>423</v>
      </c>
      <c r="BW330" t="s">
        <v>431</v>
      </c>
      <c r="BX330" t="s">
        <v>423</v>
      </c>
      <c r="BY330" t="s">
        <v>423</v>
      </c>
      <c r="BZ330" t="s">
        <v>423</v>
      </c>
      <c r="CA330" t="s">
        <v>432</v>
      </c>
      <c r="CB330" t="s">
        <v>432</v>
      </c>
      <c r="CC330" t="s">
        <v>432</v>
      </c>
      <c r="CD330" t="s">
        <v>432</v>
      </c>
      <c r="CE330" t="s">
        <v>423</v>
      </c>
      <c r="CF330" t="s">
        <v>432</v>
      </c>
      <c r="CG330" t="s">
        <v>432</v>
      </c>
      <c r="CH330" t="s">
        <v>432</v>
      </c>
      <c r="CI330" t="s">
        <v>432</v>
      </c>
      <c r="CJ330" t="s">
        <v>432</v>
      </c>
      <c r="CK330" t="s">
        <v>432</v>
      </c>
      <c r="CL330" t="s">
        <v>432</v>
      </c>
      <c r="CM330" t="s">
        <v>432</v>
      </c>
      <c r="CN330" t="s">
        <v>423</v>
      </c>
      <c r="CO330" t="s">
        <v>432</v>
      </c>
      <c r="CP330" t="s">
        <v>432</v>
      </c>
      <c r="CQ330" t="s">
        <v>432</v>
      </c>
      <c r="CR330" t="s">
        <v>432</v>
      </c>
      <c r="CT330" t="s">
        <v>432</v>
      </c>
      <c r="CU330" t="s">
        <v>423</v>
      </c>
      <c r="CV330" t="s">
        <v>423</v>
      </c>
      <c r="CW330" t="s">
        <v>423</v>
      </c>
      <c r="CX330" t="s">
        <v>431</v>
      </c>
      <c r="CY330" t="s">
        <v>423</v>
      </c>
      <c r="CZ330" t="s">
        <v>423</v>
      </c>
      <c r="DA330" t="s">
        <v>423</v>
      </c>
      <c r="DB330" t="s">
        <v>423</v>
      </c>
      <c r="DC330" t="s">
        <v>431</v>
      </c>
      <c r="DD330" t="s">
        <v>432</v>
      </c>
      <c r="DE330" t="s">
        <v>432</v>
      </c>
      <c r="DF330" t="s">
        <v>432</v>
      </c>
      <c r="DG330" t="s">
        <v>432</v>
      </c>
      <c r="DH330" t="s">
        <v>423</v>
      </c>
      <c r="DI330" t="s">
        <v>423</v>
      </c>
      <c r="DJ330" t="s">
        <v>431</v>
      </c>
      <c r="DK330" t="s">
        <v>423</v>
      </c>
      <c r="DL330" t="s">
        <v>423</v>
      </c>
      <c r="DM330" t="s">
        <v>423</v>
      </c>
      <c r="DN330" t="s">
        <v>431</v>
      </c>
      <c r="DO330" t="s">
        <v>423</v>
      </c>
      <c r="DP330" t="s">
        <v>423</v>
      </c>
      <c r="DQ330" t="s">
        <v>423</v>
      </c>
      <c r="DR330" t="s">
        <v>423</v>
      </c>
      <c r="DS330" t="s">
        <v>423</v>
      </c>
      <c r="DT330" t="s">
        <v>423</v>
      </c>
      <c r="DU330" t="s">
        <v>431</v>
      </c>
      <c r="DV330" t="s">
        <v>423</v>
      </c>
      <c r="DW330" t="s">
        <v>423</v>
      </c>
      <c r="DX330" t="s">
        <v>423</v>
      </c>
      <c r="DY330" t="s">
        <v>431</v>
      </c>
      <c r="DZ330" t="s">
        <v>423</v>
      </c>
      <c r="EA330" t="s">
        <v>423</v>
      </c>
      <c r="EB330" t="s">
        <v>423</v>
      </c>
      <c r="EC330" t="s">
        <v>423</v>
      </c>
      <c r="ED330" t="s">
        <v>431</v>
      </c>
      <c r="EE330" t="s">
        <v>423</v>
      </c>
      <c r="EF330" t="s">
        <v>434</v>
      </c>
      <c r="EG330" t="s">
        <v>435</v>
      </c>
      <c r="EH330" t="s">
        <v>437</v>
      </c>
      <c r="EI330" t="s">
        <v>438</v>
      </c>
      <c r="EJ330" t="s">
        <v>436</v>
      </c>
      <c r="EK330" t="s">
        <v>433</v>
      </c>
      <c r="EL330" t="s">
        <v>425</v>
      </c>
      <c r="EM330" t="s">
        <v>425</v>
      </c>
      <c r="EN330" t="s">
        <v>425</v>
      </c>
      <c r="EO330" t="s">
        <v>427</v>
      </c>
      <c r="EP330" t="s">
        <v>440</v>
      </c>
      <c r="EQ330" t="s">
        <v>440</v>
      </c>
      <c r="ER330" t="s">
        <v>429</v>
      </c>
      <c r="ES330" t="s">
        <v>424</v>
      </c>
      <c r="ET330" t="s">
        <v>429</v>
      </c>
      <c r="EU330" t="s">
        <v>425</v>
      </c>
      <c r="EV330" t="s">
        <v>425</v>
      </c>
      <c r="EW330" t="s">
        <v>424</v>
      </c>
      <c r="EX330" t="s">
        <v>423</v>
      </c>
      <c r="EY330" t="s">
        <v>423</v>
      </c>
      <c r="EZ330" t="s">
        <v>431</v>
      </c>
      <c r="FA330" t="s">
        <v>423</v>
      </c>
      <c r="FB330" t="s">
        <v>423</v>
      </c>
      <c r="FC330" t="s">
        <v>423</v>
      </c>
      <c r="FD330" t="s">
        <v>431</v>
      </c>
      <c r="FE330" t="s">
        <v>423</v>
      </c>
      <c r="FF330" t="s">
        <v>423</v>
      </c>
      <c r="FG330" t="s">
        <v>423</v>
      </c>
      <c r="FH330" t="s">
        <v>431</v>
      </c>
      <c r="FI330" t="s">
        <v>423</v>
      </c>
      <c r="FJ330" t="s">
        <v>423</v>
      </c>
      <c r="FK330" t="s">
        <v>423</v>
      </c>
      <c r="FL330" t="s">
        <v>431</v>
      </c>
      <c r="FM330" t="s">
        <v>423</v>
      </c>
      <c r="FN330" t="s">
        <v>423</v>
      </c>
      <c r="FO330" t="s">
        <v>423</v>
      </c>
      <c r="FP330" t="s">
        <v>423</v>
      </c>
      <c r="FQ330" t="s">
        <v>431</v>
      </c>
      <c r="FR330" t="s">
        <v>423</v>
      </c>
      <c r="FS330" t="s">
        <v>423</v>
      </c>
      <c r="FT330" t="s">
        <v>423</v>
      </c>
      <c r="FU330" t="s">
        <v>423</v>
      </c>
      <c r="FV330" t="s">
        <v>431</v>
      </c>
      <c r="FW330" t="s">
        <v>423</v>
      </c>
      <c r="FX330" t="s">
        <v>423</v>
      </c>
      <c r="FZ330" t="s">
        <v>423</v>
      </c>
      <c r="GB330" t="s">
        <v>431</v>
      </c>
      <c r="GD330" t="s">
        <v>423</v>
      </c>
      <c r="GF330" t="s">
        <v>431</v>
      </c>
      <c r="GG330" t="s">
        <v>423</v>
      </c>
      <c r="GH330" t="s">
        <v>423</v>
      </c>
      <c r="GI330" t="s">
        <v>423</v>
      </c>
      <c r="GJ330" t="s">
        <v>423</v>
      </c>
      <c r="GK330" t="s">
        <v>423</v>
      </c>
      <c r="GL330" t="s">
        <v>431</v>
      </c>
      <c r="GM330" t="s">
        <v>431</v>
      </c>
      <c r="GN330" t="s">
        <v>423</v>
      </c>
      <c r="GO330" t="s">
        <v>423</v>
      </c>
      <c r="GP330" t="s">
        <v>423</v>
      </c>
      <c r="GQ330" t="s">
        <v>423</v>
      </c>
      <c r="GR330" t="s">
        <v>423</v>
      </c>
      <c r="GS330" t="s">
        <v>431</v>
      </c>
      <c r="GT330" t="s">
        <v>423</v>
      </c>
      <c r="GU330" t="s">
        <v>423</v>
      </c>
      <c r="GV330" t="s">
        <v>423</v>
      </c>
      <c r="GW330" t="s">
        <v>423</v>
      </c>
      <c r="GX330" t="s">
        <v>431</v>
      </c>
      <c r="GY330" t="s">
        <v>423</v>
      </c>
      <c r="GZ330" t="s">
        <v>423</v>
      </c>
      <c r="HA330" t="s">
        <v>423</v>
      </c>
      <c r="HB330" t="s">
        <v>423</v>
      </c>
      <c r="HC330" t="s">
        <v>431</v>
      </c>
      <c r="HD330" t="s">
        <v>432</v>
      </c>
      <c r="HE330" t="s">
        <v>432</v>
      </c>
      <c r="HF330" t="s">
        <v>432</v>
      </c>
      <c r="HG330" t="s">
        <v>432</v>
      </c>
      <c r="HH330" t="s">
        <v>423</v>
      </c>
      <c r="HI330" t="s">
        <v>423</v>
      </c>
      <c r="HJ330" t="s">
        <v>423</v>
      </c>
      <c r="HK330" t="s">
        <v>423</v>
      </c>
      <c r="HL330" t="s">
        <v>423</v>
      </c>
      <c r="HM330" t="s">
        <v>431</v>
      </c>
      <c r="HN330" t="s">
        <v>423</v>
      </c>
      <c r="HP330" t="s">
        <v>431</v>
      </c>
      <c r="HR330" t="s">
        <v>423</v>
      </c>
      <c r="HT330" t="s">
        <v>423</v>
      </c>
      <c r="HV330" t="s">
        <v>423</v>
      </c>
      <c r="HW330" t="s">
        <v>431</v>
      </c>
      <c r="HX330" t="s">
        <v>423</v>
      </c>
      <c r="HY330" t="s">
        <v>423</v>
      </c>
      <c r="HZ330" t="s">
        <v>423</v>
      </c>
      <c r="IA330" t="s">
        <v>423</v>
      </c>
      <c r="IB330" t="s">
        <v>423</v>
      </c>
      <c r="IC330" t="s">
        <v>431</v>
      </c>
      <c r="ID330" t="s">
        <v>423</v>
      </c>
      <c r="IE330" t="s">
        <v>423</v>
      </c>
      <c r="IF330" t="s">
        <v>431</v>
      </c>
      <c r="IG330" t="s">
        <v>423</v>
      </c>
      <c r="IH330" t="s">
        <v>423</v>
      </c>
      <c r="II330" t="s">
        <v>423</v>
      </c>
      <c r="IJ330" t="s">
        <v>431</v>
      </c>
      <c r="IK330" t="s">
        <v>423</v>
      </c>
      <c r="IL330" t="s">
        <v>423</v>
      </c>
      <c r="IM330" t="s">
        <v>423</v>
      </c>
      <c r="IN330" t="s">
        <v>431</v>
      </c>
      <c r="IO330" t="s">
        <v>423</v>
      </c>
      <c r="IP330" t="s">
        <v>423</v>
      </c>
      <c r="IQ330" t="s">
        <v>423</v>
      </c>
      <c r="IR330" t="s">
        <v>431</v>
      </c>
      <c r="IS330" t="s">
        <v>423</v>
      </c>
      <c r="IT330" t="s">
        <v>423</v>
      </c>
      <c r="IU330" t="s">
        <v>423</v>
      </c>
      <c r="IV330" t="s">
        <v>423</v>
      </c>
      <c r="IX330" t="s">
        <v>431</v>
      </c>
      <c r="IZ330" t="s">
        <v>423</v>
      </c>
      <c r="JB330" t="s">
        <v>423</v>
      </c>
      <c r="JI330" t="s">
        <v>431</v>
      </c>
      <c r="JJ330" t="s">
        <v>423</v>
      </c>
      <c r="JK330" t="s">
        <v>423</v>
      </c>
      <c r="JL330" t="s">
        <v>423</v>
      </c>
      <c r="JM330" t="s">
        <v>423</v>
      </c>
      <c r="JN330" t="s">
        <v>432</v>
      </c>
      <c r="JO330" t="s">
        <v>432</v>
      </c>
      <c r="JP330" t="s">
        <v>432</v>
      </c>
      <c r="JQ330" t="s">
        <v>432</v>
      </c>
      <c r="JR330" t="s">
        <v>432</v>
      </c>
      <c r="JS330" t="s">
        <v>432</v>
      </c>
      <c r="JT330" t="s">
        <v>432</v>
      </c>
      <c r="JU330" t="s">
        <v>432</v>
      </c>
      <c r="JV330" t="s">
        <v>432</v>
      </c>
      <c r="JW330" t="s">
        <v>432</v>
      </c>
      <c r="JX330" t="s">
        <v>432</v>
      </c>
      <c r="JY330" t="s">
        <v>432</v>
      </c>
      <c r="JZ330" t="s">
        <v>432</v>
      </c>
      <c r="KA330" t="s">
        <v>432</v>
      </c>
      <c r="KB330" t="s">
        <v>432</v>
      </c>
      <c r="KC330" t="s">
        <v>432</v>
      </c>
      <c r="KD330" t="s">
        <v>423</v>
      </c>
      <c r="KE330" t="s">
        <v>423</v>
      </c>
      <c r="KF330" t="s">
        <v>423</v>
      </c>
      <c r="KG330" t="s">
        <v>423</v>
      </c>
      <c r="KH330" t="s">
        <v>423</v>
      </c>
      <c r="KI330" t="s">
        <v>423</v>
      </c>
      <c r="KJ330" t="s">
        <v>423</v>
      </c>
      <c r="KK330" t="s">
        <v>423</v>
      </c>
      <c r="KL330" t="s">
        <v>423</v>
      </c>
      <c r="KM330" t="s">
        <v>423</v>
      </c>
      <c r="KN330" t="s">
        <v>423</v>
      </c>
      <c r="KO330" t="s">
        <v>423</v>
      </c>
      <c r="KP330" t="s">
        <v>423</v>
      </c>
      <c r="KQ330" t="s">
        <v>431</v>
      </c>
      <c r="KR330" t="s">
        <v>431</v>
      </c>
      <c r="KS330" t="s">
        <v>423</v>
      </c>
      <c r="KT330" t="s">
        <v>423</v>
      </c>
      <c r="KU330" t="s">
        <v>423</v>
      </c>
      <c r="KV330" t="s">
        <v>423</v>
      </c>
      <c r="KW330" t="s">
        <v>423</v>
      </c>
      <c r="KY330" t="s">
        <v>431</v>
      </c>
      <c r="KZ330" t="s">
        <v>432</v>
      </c>
      <c r="LA330" t="s">
        <v>432</v>
      </c>
      <c r="LB330" t="s">
        <v>432</v>
      </c>
      <c r="LC330" t="s">
        <v>432</v>
      </c>
      <c r="LD330" t="s">
        <v>432</v>
      </c>
      <c r="LE330" t="s">
        <v>432</v>
      </c>
      <c r="LF330" t="s">
        <v>432</v>
      </c>
      <c r="LG330" t="s">
        <v>432</v>
      </c>
      <c r="LH330" t="s">
        <v>432</v>
      </c>
      <c r="LI330" t="s">
        <v>432</v>
      </c>
      <c r="LK330" t="s">
        <v>423</v>
      </c>
      <c r="LL330" t="s">
        <v>431</v>
      </c>
      <c r="LM330" t="s">
        <v>423</v>
      </c>
      <c r="LN330" t="s">
        <v>423</v>
      </c>
      <c r="LO330" t="s">
        <v>936</v>
      </c>
      <c r="LP330" t="s">
        <v>432</v>
      </c>
      <c r="LQ330" t="s">
        <v>432</v>
      </c>
      <c r="LR330" t="s">
        <v>432</v>
      </c>
      <c r="LS330" t="s">
        <v>432</v>
      </c>
      <c r="LT330" t="s">
        <v>432</v>
      </c>
      <c r="LU330" t="s">
        <v>423</v>
      </c>
      <c r="LV330" t="s">
        <v>423</v>
      </c>
      <c r="LW330" t="s">
        <v>423</v>
      </c>
      <c r="LX330" t="s">
        <v>423</v>
      </c>
      <c r="LY330" t="s">
        <v>423</v>
      </c>
      <c r="LZ330" t="s">
        <v>423</v>
      </c>
      <c r="MA330" t="s">
        <v>431</v>
      </c>
      <c r="MB330" t="s">
        <v>423</v>
      </c>
      <c r="MC330" t="s">
        <v>423</v>
      </c>
      <c r="MD330" t="s">
        <v>423</v>
      </c>
      <c r="ME330" t="s">
        <v>423</v>
      </c>
      <c r="MF330" t="s">
        <v>423</v>
      </c>
      <c r="MG330" t="s">
        <v>431</v>
      </c>
      <c r="MH330" t="s">
        <v>423</v>
      </c>
      <c r="MI330" t="s">
        <v>423</v>
      </c>
      <c r="MJ330" t="s">
        <v>423</v>
      </c>
      <c r="MK330" t="s">
        <v>423</v>
      </c>
      <c r="ML330" t="s">
        <v>431</v>
      </c>
      <c r="MN330">
        <v>291.04000000000002</v>
      </c>
      <c r="MO330">
        <v>33.56</v>
      </c>
      <c r="NE330">
        <v>91.52</v>
      </c>
      <c r="NT330">
        <v>60.65</v>
      </c>
      <c r="OJ330">
        <v>18.16</v>
      </c>
      <c r="OT330">
        <v>87.15</v>
      </c>
    </row>
    <row r="331" spans="1:410" ht="12.75" customHeight="1" x14ac:dyDescent="0.2">
      <c r="A331">
        <v>408</v>
      </c>
      <c r="B331" t="str">
        <f t="shared" si="230"/>
        <v>5-15min</v>
      </c>
      <c r="C331" t="str">
        <f t="shared" si="231"/>
        <v>seul</v>
      </c>
      <c r="D331" t="str">
        <f t="shared" si="232"/>
        <v>+ 30m2</v>
      </c>
      <c r="E331" t="str">
        <f t="shared" si="233"/>
        <v>tout à fait</v>
      </c>
      <c r="F331" t="str">
        <f t="shared" si="234"/>
        <v>aucune</v>
      </c>
      <c r="G331" t="str">
        <f t="shared" si="235"/>
        <v>echelon 1-3</v>
      </c>
      <c r="H331" t="str">
        <f t="shared" si="236"/>
        <v>non</v>
      </c>
      <c r="I331" t="s">
        <v>423</v>
      </c>
      <c r="J331" t="str">
        <f t="shared" si="237"/>
        <v>parfois</v>
      </c>
      <c r="K331" t="str">
        <f t="shared" si="238"/>
        <v>souvent</v>
      </c>
      <c r="L331" t="str">
        <f t="shared" si="239"/>
        <v>plutôt oui</v>
      </c>
      <c r="M331" t="str">
        <f t="shared" si="240"/>
        <v>1-2h</v>
      </c>
      <c r="N331" t="str">
        <f t="shared" si="241"/>
        <v>2-4h</v>
      </c>
      <c r="O331" t="str">
        <f t="shared" si="242"/>
        <v>souvent</v>
      </c>
      <c r="P331" t="str">
        <f t="shared" si="243"/>
        <v>parfois</v>
      </c>
      <c r="Q331" t="str">
        <f t="shared" si="244"/>
        <v>souvent</v>
      </c>
      <c r="R331" t="s">
        <v>425</v>
      </c>
      <c r="S331" t="s">
        <v>425</v>
      </c>
      <c r="T331" t="s">
        <v>425</v>
      </c>
      <c r="U331" t="s">
        <v>440</v>
      </c>
      <c r="V331" t="s">
        <v>440</v>
      </c>
      <c r="W331" t="s">
        <v>440</v>
      </c>
      <c r="X331" t="s">
        <v>429</v>
      </c>
      <c r="Y331" t="s">
        <v>424</v>
      </c>
      <c r="Z331" t="s">
        <v>430</v>
      </c>
      <c r="AA331" t="s">
        <v>425</v>
      </c>
      <c r="AB331" t="s">
        <v>425</v>
      </c>
      <c r="AC331" t="s">
        <v>425</v>
      </c>
      <c r="AD331" t="str">
        <f t="shared" si="245"/>
        <v>semestre</v>
      </c>
      <c r="AE331" t="str">
        <f t="shared" si="246"/>
        <v>très</v>
      </c>
      <c r="AF331" t="str">
        <f t="shared" si="247"/>
        <v>très bonnes</v>
      </c>
      <c r="AG331" t="str">
        <f t="shared" si="248"/>
        <v>parfois</v>
      </c>
      <c r="AH331" t="str">
        <f t="shared" si="249"/>
        <v>régulièrement</v>
      </c>
      <c r="AI331" t="str">
        <f t="shared" si="250"/>
        <v>parfois</v>
      </c>
      <c r="AJ331" t="str">
        <f t="shared" si="251"/>
        <v>parfois</v>
      </c>
      <c r="AK331" t="str">
        <f t="shared" si="252"/>
        <v>non</v>
      </c>
      <c r="AL331" t="str">
        <f t="shared" si="253"/>
        <v>pas d'asso</v>
      </c>
      <c r="AM331" t="str">
        <f t="shared" si="254"/>
        <v>pas d'asso</v>
      </c>
      <c r="AN331" t="str">
        <f t="shared" si="255"/>
        <v>0-1h</v>
      </c>
      <c r="AO331" t="str">
        <f t="shared" si="256"/>
        <v>rarement</v>
      </c>
      <c r="AP331" t="str">
        <f t="shared" si="257"/>
        <v>tout à fait</v>
      </c>
      <c r="AQ331" t="str">
        <f t="shared" si="258"/>
        <v>jamais</v>
      </c>
      <c r="AR331" t="str">
        <f t="shared" si="259"/>
        <v>régulièrement</v>
      </c>
      <c r="AS331" t="str">
        <f t="shared" si="260"/>
        <v>1-2h</v>
      </c>
      <c r="AT331" t="str">
        <f t="shared" si="261"/>
        <v>plutôt insatisfaisante</v>
      </c>
      <c r="AU331" t="str">
        <f t="shared" si="262"/>
        <v>plutôt oui</v>
      </c>
      <c r="AV331" t="str">
        <f t="shared" si="263"/>
        <v>tout à fait</v>
      </c>
      <c r="AW331" t="str">
        <f t="shared" si="264"/>
        <v>tout à fait</v>
      </c>
      <c r="AX331" t="str">
        <f t="shared" si="265"/>
        <v>tout à fait</v>
      </c>
      <c r="AY331" t="str">
        <f t="shared" si="266"/>
        <v>tout à fait</v>
      </c>
      <c r="AZ331" t="str">
        <f t="shared" si="267"/>
        <v>1A</v>
      </c>
      <c r="BA331" t="str">
        <f t="shared" si="268"/>
        <v>1A</v>
      </c>
      <c r="BB331" t="str">
        <f t="shared" si="269"/>
        <v>IBER_Fr</v>
      </c>
      <c r="BC331" t="str">
        <f t="shared" si="270"/>
        <v>non</v>
      </c>
      <c r="BD331" t="str">
        <f t="shared" si="271"/>
        <v>post-bac</v>
      </c>
      <c r="BE331" t="str">
        <f t="shared" si="272"/>
        <v>Fr</v>
      </c>
      <c r="BF331" t="str">
        <f t="shared" si="273"/>
        <v>0-10%</v>
      </c>
      <c r="BG331" t="str">
        <f t="shared" si="274"/>
        <v>jsp</v>
      </c>
      <c r="BH331" t="s">
        <v>423</v>
      </c>
      <c r="BI331" t="str">
        <f t="shared" si="275"/>
        <v>aucun</v>
      </c>
      <c r="BJ331" t="s">
        <v>423</v>
      </c>
      <c r="BK331" t="s">
        <v>431</v>
      </c>
      <c r="BL331" t="s">
        <v>423</v>
      </c>
      <c r="BM331" t="s">
        <v>423</v>
      </c>
      <c r="BN331" t="s">
        <v>431</v>
      </c>
      <c r="BO331" t="s">
        <v>423</v>
      </c>
      <c r="BP331" t="s">
        <v>423</v>
      </c>
      <c r="BR331" t="s">
        <v>423</v>
      </c>
      <c r="BS331" t="s">
        <v>423</v>
      </c>
      <c r="BT331" t="s">
        <v>423</v>
      </c>
      <c r="BU331" t="s">
        <v>431</v>
      </c>
      <c r="BV331" t="s">
        <v>431</v>
      </c>
      <c r="BW331" t="s">
        <v>423</v>
      </c>
      <c r="BX331" t="s">
        <v>423</v>
      </c>
      <c r="BY331" t="s">
        <v>423</v>
      </c>
      <c r="BZ331" t="s">
        <v>423</v>
      </c>
      <c r="CA331" t="s">
        <v>432</v>
      </c>
      <c r="CB331" t="s">
        <v>432</v>
      </c>
      <c r="CC331" t="s">
        <v>432</v>
      </c>
      <c r="CD331" t="s">
        <v>432</v>
      </c>
      <c r="CE331" t="s">
        <v>431</v>
      </c>
      <c r="CF331" t="s">
        <v>423</v>
      </c>
      <c r="CG331" t="s">
        <v>423</v>
      </c>
      <c r="CH331" t="s">
        <v>423</v>
      </c>
      <c r="CI331" t="s">
        <v>431</v>
      </c>
      <c r="CJ331" t="s">
        <v>423</v>
      </c>
      <c r="CK331" t="s">
        <v>423</v>
      </c>
      <c r="CL331" t="s">
        <v>423</v>
      </c>
      <c r="CM331" t="s">
        <v>423</v>
      </c>
      <c r="CN331" t="s">
        <v>423</v>
      </c>
      <c r="CO331" t="s">
        <v>432</v>
      </c>
      <c r="CP331" t="s">
        <v>432</v>
      </c>
      <c r="CQ331" t="s">
        <v>432</v>
      </c>
      <c r="CR331" t="s">
        <v>432</v>
      </c>
      <c r="CT331" t="s">
        <v>432</v>
      </c>
      <c r="CU331" t="s">
        <v>423</v>
      </c>
      <c r="CV331" t="s">
        <v>423</v>
      </c>
      <c r="CW331" t="s">
        <v>423</v>
      </c>
      <c r="CX331" t="s">
        <v>431</v>
      </c>
      <c r="CY331" t="s">
        <v>423</v>
      </c>
      <c r="CZ331" t="s">
        <v>423</v>
      </c>
      <c r="DA331" t="s">
        <v>431</v>
      </c>
      <c r="DB331" t="s">
        <v>423</v>
      </c>
      <c r="DC331" t="s">
        <v>423</v>
      </c>
      <c r="DD331" t="s">
        <v>423</v>
      </c>
      <c r="DE331" t="s">
        <v>431</v>
      </c>
      <c r="DF331" t="s">
        <v>423</v>
      </c>
      <c r="DG331" t="s">
        <v>423</v>
      </c>
      <c r="DH331" t="s">
        <v>423</v>
      </c>
      <c r="DI331" t="s">
        <v>423</v>
      </c>
      <c r="DJ331" t="s">
        <v>431</v>
      </c>
      <c r="DK331" t="s">
        <v>423</v>
      </c>
      <c r="DL331" t="s">
        <v>423</v>
      </c>
      <c r="DM331" t="s">
        <v>423</v>
      </c>
      <c r="DN331" t="s">
        <v>423</v>
      </c>
      <c r="DO331" t="s">
        <v>423</v>
      </c>
      <c r="DP331" t="s">
        <v>431</v>
      </c>
      <c r="DQ331" t="s">
        <v>423</v>
      </c>
      <c r="DR331" t="s">
        <v>423</v>
      </c>
      <c r="DS331" t="s">
        <v>423</v>
      </c>
      <c r="DT331" t="s">
        <v>423</v>
      </c>
      <c r="DU331" t="s">
        <v>431</v>
      </c>
      <c r="DV331" t="s">
        <v>423</v>
      </c>
      <c r="DW331" t="s">
        <v>423</v>
      </c>
      <c r="DX331" t="s">
        <v>423</v>
      </c>
      <c r="DY331" t="s">
        <v>423</v>
      </c>
      <c r="DZ331" t="s">
        <v>431</v>
      </c>
      <c r="EA331" t="s">
        <v>423</v>
      </c>
      <c r="EB331" t="s">
        <v>423</v>
      </c>
      <c r="EC331" t="s">
        <v>431</v>
      </c>
      <c r="ED331" t="s">
        <v>423</v>
      </c>
      <c r="EE331" t="s">
        <v>423</v>
      </c>
      <c r="EF331" t="s">
        <v>434</v>
      </c>
      <c r="EG331" t="s">
        <v>437</v>
      </c>
      <c r="EH331" t="s">
        <v>438</v>
      </c>
      <c r="EI331" t="s">
        <v>435</v>
      </c>
      <c r="EJ331" t="s">
        <v>436</v>
      </c>
      <c r="EK331" t="s">
        <v>433</v>
      </c>
      <c r="EL331" t="s">
        <v>425</v>
      </c>
      <c r="EM331" t="s">
        <v>425</v>
      </c>
      <c r="EN331" t="s">
        <v>425</v>
      </c>
      <c r="EO331" t="s">
        <v>440</v>
      </c>
      <c r="EP331" t="s">
        <v>440</v>
      </c>
      <c r="EQ331" t="s">
        <v>440</v>
      </c>
      <c r="ER331" t="s">
        <v>429</v>
      </c>
      <c r="ES331" t="s">
        <v>424</v>
      </c>
      <c r="ET331" t="s">
        <v>430</v>
      </c>
      <c r="EU331" t="s">
        <v>425</v>
      </c>
      <c r="EV331" t="s">
        <v>425</v>
      </c>
      <c r="EW331" t="s">
        <v>425</v>
      </c>
      <c r="EX331" t="s">
        <v>431</v>
      </c>
      <c r="EY331" t="s">
        <v>423</v>
      </c>
      <c r="EZ331" t="s">
        <v>423</v>
      </c>
      <c r="FA331" t="s">
        <v>423</v>
      </c>
      <c r="FB331" t="s">
        <v>423</v>
      </c>
      <c r="FC331" t="s">
        <v>423</v>
      </c>
      <c r="FD331" t="s">
        <v>431</v>
      </c>
      <c r="FE331" t="s">
        <v>423</v>
      </c>
      <c r="FF331" t="s">
        <v>423</v>
      </c>
      <c r="FG331" t="s">
        <v>423</v>
      </c>
      <c r="FH331" t="s">
        <v>431</v>
      </c>
      <c r="FI331" t="s">
        <v>423</v>
      </c>
      <c r="FJ331" t="s">
        <v>423</v>
      </c>
      <c r="FK331" t="s">
        <v>423</v>
      </c>
      <c r="FL331" t="s">
        <v>423</v>
      </c>
      <c r="FM331" t="s">
        <v>423</v>
      </c>
      <c r="FN331" t="s">
        <v>431</v>
      </c>
      <c r="FO331" t="s">
        <v>423</v>
      </c>
      <c r="FP331" t="s">
        <v>423</v>
      </c>
      <c r="FQ331" t="s">
        <v>431</v>
      </c>
      <c r="FR331" t="s">
        <v>423</v>
      </c>
      <c r="FS331" t="s">
        <v>423</v>
      </c>
      <c r="FT331" t="s">
        <v>423</v>
      </c>
      <c r="FU331" t="s">
        <v>423</v>
      </c>
      <c r="FV331" t="s">
        <v>431</v>
      </c>
      <c r="FW331" t="s">
        <v>423</v>
      </c>
      <c r="FX331" t="s">
        <v>423</v>
      </c>
      <c r="FZ331" t="s">
        <v>423</v>
      </c>
      <c r="GB331" t="s">
        <v>431</v>
      </c>
      <c r="GC331" t="s">
        <v>1462</v>
      </c>
      <c r="GD331" t="s">
        <v>423</v>
      </c>
      <c r="GF331" t="s">
        <v>423</v>
      </c>
      <c r="GG331" t="s">
        <v>432</v>
      </c>
      <c r="GH331" t="s">
        <v>432</v>
      </c>
      <c r="GI331" t="s">
        <v>432</v>
      </c>
      <c r="GJ331" t="s">
        <v>432</v>
      </c>
      <c r="GK331" t="s">
        <v>432</v>
      </c>
      <c r="GL331" t="s">
        <v>432</v>
      </c>
      <c r="GM331" t="s">
        <v>432</v>
      </c>
      <c r="GN331" t="s">
        <v>432</v>
      </c>
      <c r="GO331" t="s">
        <v>432</v>
      </c>
      <c r="GP331" t="s">
        <v>432</v>
      </c>
      <c r="GQ331" t="s">
        <v>432</v>
      </c>
      <c r="GR331" t="s">
        <v>432</v>
      </c>
      <c r="GS331" t="s">
        <v>432</v>
      </c>
      <c r="GT331" t="s">
        <v>432</v>
      </c>
      <c r="GU331" t="s">
        <v>423</v>
      </c>
      <c r="GV331" t="s">
        <v>423</v>
      </c>
      <c r="GW331" t="s">
        <v>423</v>
      </c>
      <c r="GX331" t="s">
        <v>423</v>
      </c>
      <c r="GY331" t="s">
        <v>431</v>
      </c>
      <c r="GZ331" t="s">
        <v>423</v>
      </c>
      <c r="HA331" t="s">
        <v>423</v>
      </c>
      <c r="HB331" t="s">
        <v>431</v>
      </c>
      <c r="HC331" t="s">
        <v>423</v>
      </c>
      <c r="HD331" t="s">
        <v>431</v>
      </c>
      <c r="HE331" t="s">
        <v>423</v>
      </c>
      <c r="HF331" t="s">
        <v>423</v>
      </c>
      <c r="HG331" t="s">
        <v>423</v>
      </c>
      <c r="HH331" t="s">
        <v>423</v>
      </c>
      <c r="HI331" t="s">
        <v>423</v>
      </c>
      <c r="HJ331" t="s">
        <v>423</v>
      </c>
      <c r="HK331" t="s">
        <v>423</v>
      </c>
      <c r="HL331" t="s">
        <v>423</v>
      </c>
      <c r="HM331" t="s">
        <v>431</v>
      </c>
      <c r="HN331" t="s">
        <v>423</v>
      </c>
      <c r="HP331" t="s">
        <v>431</v>
      </c>
      <c r="HQ331" t="s">
        <v>1463</v>
      </c>
      <c r="HR331" t="s">
        <v>423</v>
      </c>
      <c r="HT331" t="s">
        <v>423</v>
      </c>
      <c r="HV331" t="s">
        <v>423</v>
      </c>
      <c r="HW331" t="s">
        <v>431</v>
      </c>
      <c r="HX331" t="s">
        <v>423</v>
      </c>
      <c r="HY331" t="s">
        <v>423</v>
      </c>
      <c r="HZ331" t="s">
        <v>423</v>
      </c>
      <c r="IA331" t="s">
        <v>423</v>
      </c>
      <c r="IB331" t="s">
        <v>423</v>
      </c>
      <c r="IC331" t="s">
        <v>423</v>
      </c>
      <c r="ID331" t="s">
        <v>431</v>
      </c>
      <c r="IE331" t="s">
        <v>423</v>
      </c>
      <c r="IF331" t="s">
        <v>423</v>
      </c>
      <c r="IG331" t="s">
        <v>431</v>
      </c>
      <c r="IH331" t="s">
        <v>423</v>
      </c>
      <c r="II331" t="s">
        <v>423</v>
      </c>
      <c r="IJ331" t="s">
        <v>431</v>
      </c>
      <c r="IK331" t="s">
        <v>423</v>
      </c>
      <c r="IL331" t="s">
        <v>423</v>
      </c>
      <c r="IM331" t="s">
        <v>423</v>
      </c>
      <c r="IN331" t="s">
        <v>431</v>
      </c>
      <c r="IO331" t="s">
        <v>423</v>
      </c>
      <c r="IP331" t="s">
        <v>423</v>
      </c>
      <c r="IQ331" t="s">
        <v>423</v>
      </c>
      <c r="IR331" t="s">
        <v>431</v>
      </c>
      <c r="IS331" t="s">
        <v>423</v>
      </c>
      <c r="IT331" t="s">
        <v>423</v>
      </c>
      <c r="IU331" t="s">
        <v>423</v>
      </c>
      <c r="IV331" t="s">
        <v>431</v>
      </c>
      <c r="IX331" t="s">
        <v>423</v>
      </c>
      <c r="IZ331" t="s">
        <v>423</v>
      </c>
      <c r="JB331" t="s">
        <v>423</v>
      </c>
      <c r="JD331" t="s">
        <v>1464</v>
      </c>
      <c r="JE331" s="1" t="s">
        <v>1465</v>
      </c>
      <c r="JF331" s="1" t="s">
        <v>1466</v>
      </c>
      <c r="JG331" s="1" t="s">
        <v>1467</v>
      </c>
      <c r="JH331" s="1" t="s">
        <v>1468</v>
      </c>
      <c r="JI331" t="s">
        <v>431</v>
      </c>
      <c r="JJ331" t="s">
        <v>423</v>
      </c>
      <c r="JK331" t="s">
        <v>423</v>
      </c>
      <c r="JL331" t="s">
        <v>423</v>
      </c>
      <c r="JM331" t="s">
        <v>423</v>
      </c>
      <c r="JN331" t="s">
        <v>432</v>
      </c>
      <c r="JO331" t="s">
        <v>432</v>
      </c>
      <c r="JP331" t="s">
        <v>432</v>
      </c>
      <c r="JQ331" t="s">
        <v>432</v>
      </c>
      <c r="JR331" t="s">
        <v>432</v>
      </c>
      <c r="JS331" t="s">
        <v>432</v>
      </c>
      <c r="JT331" t="s">
        <v>432</v>
      </c>
      <c r="JU331" t="s">
        <v>432</v>
      </c>
      <c r="JV331" t="s">
        <v>432</v>
      </c>
      <c r="JW331" t="s">
        <v>432</v>
      </c>
      <c r="JX331" t="s">
        <v>432</v>
      </c>
      <c r="JY331" t="s">
        <v>432</v>
      </c>
      <c r="JZ331" t="s">
        <v>432</v>
      </c>
      <c r="KA331" t="s">
        <v>432</v>
      </c>
      <c r="KB331" t="s">
        <v>432</v>
      </c>
      <c r="KC331" t="s">
        <v>432</v>
      </c>
      <c r="KD331" t="s">
        <v>423</v>
      </c>
      <c r="KE331" t="s">
        <v>423</v>
      </c>
      <c r="KF331" t="s">
        <v>423</v>
      </c>
      <c r="KG331" t="s">
        <v>431</v>
      </c>
      <c r="KH331" t="s">
        <v>423</v>
      </c>
      <c r="KI331" t="s">
        <v>423</v>
      </c>
      <c r="KJ331" t="s">
        <v>423</v>
      </c>
      <c r="KK331" t="s">
        <v>423</v>
      </c>
      <c r="KL331" t="s">
        <v>423</v>
      </c>
      <c r="KM331" t="s">
        <v>423</v>
      </c>
      <c r="KN331" t="s">
        <v>423</v>
      </c>
      <c r="KO331" t="s">
        <v>423</v>
      </c>
      <c r="KP331" t="s">
        <v>423</v>
      </c>
      <c r="KQ331" t="s">
        <v>423</v>
      </c>
      <c r="KR331" t="s">
        <v>423</v>
      </c>
      <c r="KS331" t="s">
        <v>423</v>
      </c>
      <c r="KT331" t="s">
        <v>423</v>
      </c>
      <c r="KU331" t="s">
        <v>423</v>
      </c>
      <c r="KV331" t="s">
        <v>423</v>
      </c>
      <c r="KW331" t="s">
        <v>431</v>
      </c>
      <c r="KY331" t="s">
        <v>431</v>
      </c>
      <c r="KZ331" t="s">
        <v>432</v>
      </c>
      <c r="LA331" t="s">
        <v>432</v>
      </c>
      <c r="LB331" t="s">
        <v>432</v>
      </c>
      <c r="LC331" t="s">
        <v>432</v>
      </c>
      <c r="LD331" t="s">
        <v>432</v>
      </c>
      <c r="LE331" t="s">
        <v>432</v>
      </c>
      <c r="LF331" t="s">
        <v>432</v>
      </c>
      <c r="LG331" t="s">
        <v>432</v>
      </c>
      <c r="LH331" t="s">
        <v>432</v>
      </c>
      <c r="LI331" t="s">
        <v>432</v>
      </c>
      <c r="LK331" t="s">
        <v>431</v>
      </c>
      <c r="LL331" t="s">
        <v>423</v>
      </c>
      <c r="LM331" t="s">
        <v>423</v>
      </c>
      <c r="LN331" t="s">
        <v>423</v>
      </c>
      <c r="LO331" t="s">
        <v>441</v>
      </c>
      <c r="LP331" t="s">
        <v>432</v>
      </c>
      <c r="LQ331" t="s">
        <v>432</v>
      </c>
      <c r="LR331" t="s">
        <v>432</v>
      </c>
      <c r="LS331" t="s">
        <v>432</v>
      </c>
      <c r="LT331" t="s">
        <v>432</v>
      </c>
      <c r="LU331" t="s">
        <v>431</v>
      </c>
      <c r="LV331" t="s">
        <v>423</v>
      </c>
      <c r="LW331" t="s">
        <v>423</v>
      </c>
      <c r="LX331" t="s">
        <v>423</v>
      </c>
      <c r="LY331" t="s">
        <v>423</v>
      </c>
      <c r="LZ331" t="s">
        <v>423</v>
      </c>
      <c r="MA331" t="s">
        <v>423</v>
      </c>
      <c r="MB331" t="s">
        <v>423</v>
      </c>
      <c r="MC331" t="s">
        <v>423</v>
      </c>
      <c r="MD331" t="s">
        <v>423</v>
      </c>
      <c r="ME331" t="s">
        <v>423</v>
      </c>
      <c r="MF331" t="s">
        <v>423</v>
      </c>
      <c r="MG331" t="s">
        <v>431</v>
      </c>
      <c r="MH331" t="s">
        <v>423</v>
      </c>
      <c r="MI331" t="s">
        <v>423</v>
      </c>
      <c r="MJ331" t="s">
        <v>423</v>
      </c>
      <c r="MK331" t="s">
        <v>423</v>
      </c>
      <c r="ML331" t="s">
        <v>431</v>
      </c>
      <c r="MN331">
        <v>916.87</v>
      </c>
      <c r="MO331">
        <v>88.65</v>
      </c>
      <c r="NE331">
        <v>165.78</v>
      </c>
      <c r="NT331">
        <v>128.4</v>
      </c>
      <c r="OJ331">
        <v>481.15</v>
      </c>
      <c r="OT331">
        <v>52.89</v>
      </c>
    </row>
    <row r="332" spans="1:410" ht="12.75" customHeight="1" x14ac:dyDescent="0.2">
      <c r="A332">
        <v>409</v>
      </c>
      <c r="B332" t="str">
        <f t="shared" si="230"/>
        <v>0-5min</v>
      </c>
      <c r="C332" t="str">
        <f t="shared" si="231"/>
        <v>seul</v>
      </c>
      <c r="D332" t="str">
        <f t="shared" si="232"/>
        <v>10-20m2</v>
      </c>
      <c r="E332" t="str">
        <f t="shared" si="233"/>
        <v>plutôt oui</v>
      </c>
      <c r="F332" t="str">
        <f t="shared" si="234"/>
        <v>aucune</v>
      </c>
      <c r="G332" t="str">
        <f t="shared" si="235"/>
        <v>non</v>
      </c>
      <c r="H332" t="str">
        <f t="shared" si="236"/>
        <v>non</v>
      </c>
      <c r="I332" t="s">
        <v>423</v>
      </c>
      <c r="J332" t="str">
        <f t="shared" si="237"/>
        <v>toujours</v>
      </c>
      <c r="K332" t="str">
        <f t="shared" si="238"/>
        <v>parfois</v>
      </c>
      <c r="L332" t="str">
        <f t="shared" si="239"/>
        <v>plutôt oui</v>
      </c>
      <c r="M332" t="str">
        <f t="shared" si="240"/>
        <v>2-4h</v>
      </c>
      <c r="N332" t="str">
        <f t="shared" si="241"/>
        <v>4-6h</v>
      </c>
      <c r="O332" t="str">
        <f t="shared" si="242"/>
        <v>parfois</v>
      </c>
      <c r="P332" t="str">
        <f t="shared" si="243"/>
        <v>toujours</v>
      </c>
      <c r="Q332" t="str">
        <f t="shared" si="244"/>
        <v>parfois</v>
      </c>
      <c r="R332" t="s">
        <v>430</v>
      </c>
      <c r="S332" t="s">
        <v>425</v>
      </c>
      <c r="T332" t="s">
        <v>425</v>
      </c>
      <c r="U332" t="s">
        <v>427</v>
      </c>
      <c r="V332" t="s">
        <v>428</v>
      </c>
      <c r="W332" t="s">
        <v>428</v>
      </c>
      <c r="X332" t="s">
        <v>429</v>
      </c>
      <c r="Y332" t="s">
        <v>430</v>
      </c>
      <c r="Z332" t="s">
        <v>424</v>
      </c>
      <c r="AA332" t="s">
        <v>425</v>
      </c>
      <c r="AB332" t="s">
        <v>425</v>
      </c>
      <c r="AC332" t="s">
        <v>425</v>
      </c>
      <c r="AD332" t="str">
        <f t="shared" si="245"/>
        <v>1 semaine avant</v>
      </c>
      <c r="AE332" t="str">
        <f t="shared" si="246"/>
        <v xml:space="preserve">moyennement </v>
      </c>
      <c r="AF332" t="str">
        <f t="shared" si="247"/>
        <v>très bonnes</v>
      </c>
      <c r="AG332" t="str">
        <f t="shared" si="248"/>
        <v>régulièrement</v>
      </c>
      <c r="AH332" t="str">
        <f t="shared" si="249"/>
        <v>régulièrement</v>
      </c>
      <c r="AI332" t="str">
        <f t="shared" si="250"/>
        <v>parfois</v>
      </c>
      <c r="AJ332" t="str">
        <f t="shared" si="251"/>
        <v>jamais</v>
      </c>
      <c r="AK332" t="str">
        <f t="shared" si="252"/>
        <v>non</v>
      </c>
      <c r="AL332" t="str">
        <f t="shared" si="253"/>
        <v>pas d'asso</v>
      </c>
      <c r="AM332" t="str">
        <f t="shared" si="254"/>
        <v>pas d'asso</v>
      </c>
      <c r="AN332" t="str">
        <f t="shared" si="255"/>
        <v>1-3h</v>
      </c>
      <c r="AO332" t="str">
        <f t="shared" si="256"/>
        <v>rarement</v>
      </c>
      <c r="AP332" t="str">
        <f t="shared" si="257"/>
        <v>tout à fait</v>
      </c>
      <c r="AQ332" t="str">
        <f t="shared" si="258"/>
        <v>1/semaine</v>
      </c>
      <c r="AR332" t="str">
        <f t="shared" si="259"/>
        <v>régulièrement</v>
      </c>
      <c r="AS332" t="str">
        <f t="shared" si="260"/>
        <v>2-4h</v>
      </c>
      <c r="AT332" t="str">
        <f t="shared" si="261"/>
        <v>plutôt satisfaisante</v>
      </c>
      <c r="AU332" t="str">
        <f t="shared" si="262"/>
        <v>plutôt oui</v>
      </c>
      <c r="AV332" t="str">
        <f t="shared" si="263"/>
        <v>plutôt non</v>
      </c>
      <c r="AW332" t="str">
        <f t="shared" si="264"/>
        <v>plutôt non</v>
      </c>
      <c r="AX332" t="str">
        <f t="shared" si="265"/>
        <v>plutôt oui</v>
      </c>
      <c r="AY332" t="str">
        <f t="shared" si="266"/>
        <v>plutôt oui</v>
      </c>
      <c r="AZ332" t="str">
        <f t="shared" si="267"/>
        <v>1A</v>
      </c>
      <c r="BA332" t="str">
        <f t="shared" si="268"/>
        <v>1A</v>
      </c>
      <c r="BB332" t="str">
        <f t="shared" si="269"/>
        <v>classique</v>
      </c>
      <c r="BC332" t="str">
        <f t="shared" si="270"/>
        <v>non</v>
      </c>
      <c r="BD332" t="str">
        <f t="shared" si="271"/>
        <v>post-bac</v>
      </c>
      <c r="BE332" t="str">
        <f t="shared" si="272"/>
        <v>Fr</v>
      </c>
      <c r="BF332" t="str">
        <f t="shared" si="273"/>
        <v>75-100%</v>
      </c>
      <c r="BG332" t="str">
        <f t="shared" si="274"/>
        <v>jsp</v>
      </c>
      <c r="BH332" t="s">
        <v>423</v>
      </c>
      <c r="BI332" t="str">
        <f t="shared" si="275"/>
        <v>aucun</v>
      </c>
      <c r="BJ332" t="s">
        <v>431</v>
      </c>
      <c r="BK332" t="s">
        <v>423</v>
      </c>
      <c r="BL332" t="s">
        <v>423</v>
      </c>
      <c r="BM332" t="s">
        <v>423</v>
      </c>
      <c r="BN332" t="s">
        <v>431</v>
      </c>
      <c r="BO332" t="s">
        <v>423</v>
      </c>
      <c r="BP332" t="s">
        <v>423</v>
      </c>
      <c r="BR332" t="s">
        <v>423</v>
      </c>
      <c r="BS332" t="s">
        <v>431</v>
      </c>
      <c r="BT332" t="s">
        <v>423</v>
      </c>
      <c r="BU332" t="s">
        <v>423</v>
      </c>
      <c r="BV332" t="s">
        <v>423</v>
      </c>
      <c r="BW332" t="s">
        <v>431</v>
      </c>
      <c r="BX332" t="s">
        <v>423</v>
      </c>
      <c r="BY332" t="s">
        <v>423</v>
      </c>
      <c r="BZ332" t="s">
        <v>423</v>
      </c>
      <c r="CA332" t="s">
        <v>432</v>
      </c>
      <c r="CB332" t="s">
        <v>432</v>
      </c>
      <c r="CC332" t="s">
        <v>432</v>
      </c>
      <c r="CD332" t="s">
        <v>432</v>
      </c>
      <c r="CE332" t="s">
        <v>423</v>
      </c>
      <c r="CF332" t="s">
        <v>432</v>
      </c>
      <c r="CG332" t="s">
        <v>432</v>
      </c>
      <c r="CH332" t="s">
        <v>432</v>
      </c>
      <c r="CI332" t="s">
        <v>432</v>
      </c>
      <c r="CJ332" t="s">
        <v>432</v>
      </c>
      <c r="CK332" t="s">
        <v>432</v>
      </c>
      <c r="CL332" t="s">
        <v>432</v>
      </c>
      <c r="CM332" t="s">
        <v>432</v>
      </c>
      <c r="CN332" t="s">
        <v>423</v>
      </c>
      <c r="CO332" t="s">
        <v>432</v>
      </c>
      <c r="CP332" t="s">
        <v>432</v>
      </c>
      <c r="CQ332" t="s">
        <v>432</v>
      </c>
      <c r="CR332" t="s">
        <v>432</v>
      </c>
      <c r="CT332" t="s">
        <v>432</v>
      </c>
      <c r="CU332" t="s">
        <v>423</v>
      </c>
      <c r="CV332" t="s">
        <v>431</v>
      </c>
      <c r="CW332" t="s">
        <v>423</v>
      </c>
      <c r="CX332" t="s">
        <v>423</v>
      </c>
      <c r="CY332" t="s">
        <v>423</v>
      </c>
      <c r="CZ332" t="s">
        <v>423</v>
      </c>
      <c r="DA332" t="s">
        <v>423</v>
      </c>
      <c r="DB332" t="s">
        <v>431</v>
      </c>
      <c r="DC332" t="s">
        <v>423</v>
      </c>
      <c r="DD332" t="s">
        <v>423</v>
      </c>
      <c r="DE332" t="s">
        <v>431</v>
      </c>
      <c r="DF332" t="s">
        <v>423</v>
      </c>
      <c r="DG332" t="s">
        <v>423</v>
      </c>
      <c r="DH332" t="s">
        <v>423</v>
      </c>
      <c r="DI332" t="s">
        <v>431</v>
      </c>
      <c r="DJ332" t="s">
        <v>423</v>
      </c>
      <c r="DK332" t="s">
        <v>423</v>
      </c>
      <c r="DL332" t="s">
        <v>423</v>
      </c>
      <c r="DM332" t="s">
        <v>423</v>
      </c>
      <c r="DN332" t="s">
        <v>423</v>
      </c>
      <c r="DO332" t="s">
        <v>431</v>
      </c>
      <c r="DP332" t="s">
        <v>423</v>
      </c>
      <c r="DQ332" t="s">
        <v>423</v>
      </c>
      <c r="DR332" t="s">
        <v>423</v>
      </c>
      <c r="DS332" t="s">
        <v>423</v>
      </c>
      <c r="DT332" t="s">
        <v>423</v>
      </c>
      <c r="DU332" t="s">
        <v>423</v>
      </c>
      <c r="DV332" t="s">
        <v>431</v>
      </c>
      <c r="DW332" t="s">
        <v>423</v>
      </c>
      <c r="DX332" t="s">
        <v>431</v>
      </c>
      <c r="DY332" t="s">
        <v>423</v>
      </c>
      <c r="DZ332" t="s">
        <v>423</v>
      </c>
      <c r="EA332" t="s">
        <v>423</v>
      </c>
      <c r="EB332" t="s">
        <v>423</v>
      </c>
      <c r="EC332" t="s">
        <v>423</v>
      </c>
      <c r="ED332" t="s">
        <v>431</v>
      </c>
      <c r="EE332" t="s">
        <v>423</v>
      </c>
      <c r="EF332" t="s">
        <v>438</v>
      </c>
      <c r="EG332" t="s">
        <v>434</v>
      </c>
      <c r="EH332" t="s">
        <v>435</v>
      </c>
      <c r="EI332" t="s">
        <v>437</v>
      </c>
      <c r="EJ332" t="s">
        <v>436</v>
      </c>
      <c r="EK332" t="s">
        <v>433</v>
      </c>
      <c r="EL332" t="s">
        <v>430</v>
      </c>
      <c r="EM332" t="s">
        <v>425</v>
      </c>
      <c r="EN332" t="s">
        <v>425</v>
      </c>
      <c r="EO332" t="s">
        <v>427</v>
      </c>
      <c r="EP332" t="s">
        <v>428</v>
      </c>
      <c r="EQ332" t="s">
        <v>428</v>
      </c>
      <c r="ER332" t="s">
        <v>429</v>
      </c>
      <c r="ES332" t="s">
        <v>430</v>
      </c>
      <c r="ET332" t="s">
        <v>424</v>
      </c>
      <c r="EU332" t="s">
        <v>425</v>
      </c>
      <c r="EV332" t="s">
        <v>425</v>
      </c>
      <c r="EW332" t="s">
        <v>425</v>
      </c>
      <c r="EX332" t="s">
        <v>423</v>
      </c>
      <c r="EY332" t="s">
        <v>423</v>
      </c>
      <c r="EZ332" t="s">
        <v>423</v>
      </c>
      <c r="FA332" t="s">
        <v>431</v>
      </c>
      <c r="FB332" t="s">
        <v>423</v>
      </c>
      <c r="FC332" t="s">
        <v>423</v>
      </c>
      <c r="FD332" t="s">
        <v>423</v>
      </c>
      <c r="FE332" t="s">
        <v>423</v>
      </c>
      <c r="FF332" t="s">
        <v>431</v>
      </c>
      <c r="FG332" t="s">
        <v>423</v>
      </c>
      <c r="FH332" t="s">
        <v>431</v>
      </c>
      <c r="FI332" t="s">
        <v>423</v>
      </c>
      <c r="FJ332" t="s">
        <v>423</v>
      </c>
      <c r="FK332" t="s">
        <v>423</v>
      </c>
      <c r="FL332" t="s">
        <v>423</v>
      </c>
      <c r="FM332" t="s">
        <v>431</v>
      </c>
      <c r="FN332" t="s">
        <v>423</v>
      </c>
      <c r="FO332" t="s">
        <v>423</v>
      </c>
      <c r="FP332" t="s">
        <v>423</v>
      </c>
      <c r="FQ332" t="s">
        <v>431</v>
      </c>
      <c r="FR332" t="s">
        <v>423</v>
      </c>
      <c r="FS332" t="s">
        <v>423</v>
      </c>
      <c r="FT332" t="s">
        <v>423</v>
      </c>
      <c r="FU332" t="s">
        <v>423</v>
      </c>
      <c r="FV332" t="s">
        <v>431</v>
      </c>
      <c r="FW332" t="s">
        <v>423</v>
      </c>
      <c r="FX332" t="s">
        <v>423</v>
      </c>
      <c r="FZ332" t="s">
        <v>423</v>
      </c>
      <c r="GB332" t="s">
        <v>423</v>
      </c>
      <c r="GD332" t="s">
        <v>431</v>
      </c>
      <c r="GF332" t="s">
        <v>423</v>
      </c>
      <c r="GG332" t="s">
        <v>432</v>
      </c>
      <c r="GH332" t="s">
        <v>432</v>
      </c>
      <c r="GI332" t="s">
        <v>432</v>
      </c>
      <c r="GJ332" t="s">
        <v>432</v>
      </c>
      <c r="GK332" t="s">
        <v>432</v>
      </c>
      <c r="GL332" t="s">
        <v>432</v>
      </c>
      <c r="GM332" t="s">
        <v>432</v>
      </c>
      <c r="GN332" t="s">
        <v>432</v>
      </c>
      <c r="GO332" t="s">
        <v>432</v>
      </c>
      <c r="GP332" t="s">
        <v>432</v>
      </c>
      <c r="GQ332" t="s">
        <v>432</v>
      </c>
      <c r="GR332" t="s">
        <v>432</v>
      </c>
      <c r="GS332" t="s">
        <v>432</v>
      </c>
      <c r="GT332" t="s">
        <v>432</v>
      </c>
      <c r="GU332" t="s">
        <v>423</v>
      </c>
      <c r="GV332" t="s">
        <v>423</v>
      </c>
      <c r="GW332" t="s">
        <v>423</v>
      </c>
      <c r="GX332" t="s">
        <v>431</v>
      </c>
      <c r="GY332" t="s">
        <v>423</v>
      </c>
      <c r="GZ332" t="s">
        <v>423</v>
      </c>
      <c r="HA332" t="s">
        <v>423</v>
      </c>
      <c r="HB332" t="s">
        <v>431</v>
      </c>
      <c r="HC332" t="s">
        <v>423</v>
      </c>
      <c r="HD332" t="s">
        <v>431</v>
      </c>
      <c r="HE332" t="s">
        <v>423</v>
      </c>
      <c r="HF332" t="s">
        <v>423</v>
      </c>
      <c r="HG332" t="s">
        <v>423</v>
      </c>
      <c r="HH332" t="s">
        <v>423</v>
      </c>
      <c r="HI332" t="s">
        <v>423</v>
      </c>
      <c r="HJ332" t="s">
        <v>431</v>
      </c>
      <c r="HK332" t="s">
        <v>423</v>
      </c>
      <c r="HL332" t="s">
        <v>423</v>
      </c>
      <c r="HM332" t="s">
        <v>423</v>
      </c>
      <c r="HN332" t="s">
        <v>423</v>
      </c>
      <c r="HP332" t="s">
        <v>431</v>
      </c>
      <c r="HR332" t="s">
        <v>423</v>
      </c>
      <c r="HT332" t="s">
        <v>423</v>
      </c>
      <c r="HV332" t="s">
        <v>423</v>
      </c>
      <c r="HW332" t="s">
        <v>423</v>
      </c>
      <c r="HX332" t="s">
        <v>431</v>
      </c>
      <c r="HY332" t="s">
        <v>423</v>
      </c>
      <c r="HZ332" t="s">
        <v>423</v>
      </c>
      <c r="IA332" t="s">
        <v>423</v>
      </c>
      <c r="IB332" t="s">
        <v>423</v>
      </c>
      <c r="IC332" t="s">
        <v>431</v>
      </c>
      <c r="ID332" t="s">
        <v>423</v>
      </c>
      <c r="IE332" t="s">
        <v>423</v>
      </c>
      <c r="IF332" t="s">
        <v>423</v>
      </c>
      <c r="IG332" t="s">
        <v>431</v>
      </c>
      <c r="IH332" t="s">
        <v>423</v>
      </c>
      <c r="II332" t="s">
        <v>423</v>
      </c>
      <c r="IJ332" t="s">
        <v>423</v>
      </c>
      <c r="IK332" t="s">
        <v>423</v>
      </c>
      <c r="IL332" t="s">
        <v>431</v>
      </c>
      <c r="IM332" t="s">
        <v>423</v>
      </c>
      <c r="IN332" t="s">
        <v>423</v>
      </c>
      <c r="IO332" t="s">
        <v>423</v>
      </c>
      <c r="IP332" t="s">
        <v>431</v>
      </c>
      <c r="IQ332" t="s">
        <v>423</v>
      </c>
      <c r="IR332" t="s">
        <v>423</v>
      </c>
      <c r="IS332" t="s">
        <v>431</v>
      </c>
      <c r="IT332" t="s">
        <v>423</v>
      </c>
      <c r="IU332" t="s">
        <v>423</v>
      </c>
      <c r="IV332" t="s">
        <v>423</v>
      </c>
      <c r="IX332" t="s">
        <v>431</v>
      </c>
      <c r="IY332" t="s">
        <v>545</v>
      </c>
      <c r="IZ332" t="s">
        <v>423</v>
      </c>
      <c r="JB332" t="s">
        <v>423</v>
      </c>
      <c r="JD332" t="s">
        <v>1469</v>
      </c>
      <c r="JE332" t="s">
        <v>1470</v>
      </c>
      <c r="JF332" t="s">
        <v>732</v>
      </c>
      <c r="JG332" t="s">
        <v>1471</v>
      </c>
      <c r="JH332" t="s">
        <v>732</v>
      </c>
      <c r="JI332" t="s">
        <v>431</v>
      </c>
      <c r="JJ332" t="s">
        <v>423</v>
      </c>
      <c r="JK332" t="s">
        <v>423</v>
      </c>
      <c r="JL332" t="s">
        <v>423</v>
      </c>
      <c r="JM332" t="s">
        <v>423</v>
      </c>
      <c r="JN332" t="s">
        <v>432</v>
      </c>
      <c r="JO332" t="s">
        <v>432</v>
      </c>
      <c r="JP332" t="s">
        <v>432</v>
      </c>
      <c r="JQ332" t="s">
        <v>432</v>
      </c>
      <c r="JR332" t="s">
        <v>432</v>
      </c>
      <c r="JS332" t="s">
        <v>432</v>
      </c>
      <c r="JT332" t="s">
        <v>432</v>
      </c>
      <c r="JU332" t="s">
        <v>432</v>
      </c>
      <c r="JV332" t="s">
        <v>432</v>
      </c>
      <c r="JW332" t="s">
        <v>432</v>
      </c>
      <c r="JX332" t="s">
        <v>432</v>
      </c>
      <c r="JY332" t="s">
        <v>432</v>
      </c>
      <c r="JZ332" t="s">
        <v>432</v>
      </c>
      <c r="KA332" t="s">
        <v>432</v>
      </c>
      <c r="KB332" t="s">
        <v>432</v>
      </c>
      <c r="KC332" t="s">
        <v>432</v>
      </c>
      <c r="KD332" t="s">
        <v>423</v>
      </c>
      <c r="KE332" t="s">
        <v>423</v>
      </c>
      <c r="KF332" t="s">
        <v>423</v>
      </c>
      <c r="KG332" t="s">
        <v>423</v>
      </c>
      <c r="KH332" t="s">
        <v>423</v>
      </c>
      <c r="KI332" t="s">
        <v>423</v>
      </c>
      <c r="KJ332" t="s">
        <v>423</v>
      </c>
      <c r="KK332" t="s">
        <v>423</v>
      </c>
      <c r="KL332" t="s">
        <v>423</v>
      </c>
      <c r="KM332" t="s">
        <v>423</v>
      </c>
      <c r="KN332" t="s">
        <v>423</v>
      </c>
      <c r="KO332" t="s">
        <v>423</v>
      </c>
      <c r="KP332" t="s">
        <v>423</v>
      </c>
      <c r="KQ332" t="s">
        <v>431</v>
      </c>
      <c r="KR332" t="s">
        <v>423</v>
      </c>
      <c r="KS332" t="s">
        <v>423</v>
      </c>
      <c r="KT332" t="s">
        <v>423</v>
      </c>
      <c r="KU332" t="s">
        <v>423</v>
      </c>
      <c r="KV332" t="s">
        <v>423</v>
      </c>
      <c r="KW332" t="s">
        <v>431</v>
      </c>
      <c r="KY332" t="s">
        <v>431</v>
      </c>
      <c r="KZ332" t="s">
        <v>432</v>
      </c>
      <c r="LA332" t="s">
        <v>432</v>
      </c>
      <c r="LB332" t="s">
        <v>432</v>
      </c>
      <c r="LC332" t="s">
        <v>432</v>
      </c>
      <c r="LD332" t="s">
        <v>432</v>
      </c>
      <c r="LE332" t="s">
        <v>432</v>
      </c>
      <c r="LF332" t="s">
        <v>432</v>
      </c>
      <c r="LG332" t="s">
        <v>432</v>
      </c>
      <c r="LH332" t="s">
        <v>432</v>
      </c>
      <c r="LI332" t="s">
        <v>432</v>
      </c>
      <c r="LK332" t="s">
        <v>431</v>
      </c>
      <c r="LL332" t="s">
        <v>423</v>
      </c>
      <c r="LM332" t="s">
        <v>423</v>
      </c>
      <c r="LN332" t="s">
        <v>423</v>
      </c>
      <c r="LO332" t="s">
        <v>439</v>
      </c>
      <c r="LP332" t="s">
        <v>432</v>
      </c>
      <c r="LQ332" t="s">
        <v>432</v>
      </c>
      <c r="LR332" t="s">
        <v>432</v>
      </c>
      <c r="LS332" t="s">
        <v>432</v>
      </c>
      <c r="LT332" t="s">
        <v>432</v>
      </c>
      <c r="LU332" t="s">
        <v>423</v>
      </c>
      <c r="LV332" t="s">
        <v>423</v>
      </c>
      <c r="LW332" t="s">
        <v>423</v>
      </c>
      <c r="LX332" t="s">
        <v>423</v>
      </c>
      <c r="LY332" t="s">
        <v>431</v>
      </c>
      <c r="LZ332" t="s">
        <v>423</v>
      </c>
      <c r="MA332" t="s">
        <v>423</v>
      </c>
      <c r="MB332" t="s">
        <v>423</v>
      </c>
      <c r="MC332" t="s">
        <v>423</v>
      </c>
      <c r="MD332" t="s">
        <v>423</v>
      </c>
      <c r="ME332" t="s">
        <v>423</v>
      </c>
      <c r="MF332" t="s">
        <v>423</v>
      </c>
      <c r="MG332" t="s">
        <v>431</v>
      </c>
      <c r="MH332" t="s">
        <v>423</v>
      </c>
      <c r="MI332" t="s">
        <v>423</v>
      </c>
      <c r="MJ332" t="s">
        <v>423</v>
      </c>
      <c r="MK332" t="s">
        <v>423</v>
      </c>
      <c r="ML332" t="s">
        <v>431</v>
      </c>
      <c r="MN332">
        <v>574.45000000000005</v>
      </c>
      <c r="MO332">
        <v>58.95</v>
      </c>
      <c r="NE332">
        <v>201.92</v>
      </c>
      <c r="NT332">
        <v>87.18</v>
      </c>
      <c r="OJ332">
        <v>154.54</v>
      </c>
      <c r="OT332">
        <v>71.86</v>
      </c>
    </row>
    <row r="333" spans="1:410" ht="12.75" customHeight="1" x14ac:dyDescent="0.2">
      <c r="A333">
        <v>410</v>
      </c>
      <c r="B333" t="str">
        <f t="shared" si="230"/>
        <v>15-30min</v>
      </c>
      <c r="C333" t="str">
        <f t="shared" si="231"/>
        <v>seul</v>
      </c>
      <c r="D333" t="str">
        <f t="shared" si="232"/>
        <v>10-20m2</v>
      </c>
      <c r="E333" t="str">
        <f t="shared" si="233"/>
        <v>plutôt oui</v>
      </c>
      <c r="F333" t="str">
        <f t="shared" si="234"/>
        <v>aucune</v>
      </c>
      <c r="G333" t="str">
        <f t="shared" si="235"/>
        <v>non</v>
      </c>
      <c r="H333" t="str">
        <f t="shared" si="236"/>
        <v>non</v>
      </c>
      <c r="I333" t="s">
        <v>423</v>
      </c>
      <c r="J333" t="str">
        <f t="shared" si="237"/>
        <v>toujours</v>
      </c>
      <c r="K333" t="str">
        <f t="shared" si="238"/>
        <v>parfois</v>
      </c>
      <c r="L333" t="str">
        <f t="shared" si="239"/>
        <v>plutôt oui</v>
      </c>
      <c r="M333" t="str">
        <f t="shared" si="240"/>
        <v>+4h</v>
      </c>
      <c r="N333" t="str">
        <f t="shared" si="241"/>
        <v>+8h</v>
      </c>
      <c r="O333" t="str">
        <f t="shared" si="242"/>
        <v>jamais</v>
      </c>
      <c r="P333" t="str">
        <f t="shared" si="243"/>
        <v>parfois</v>
      </c>
      <c r="Q333" t="str">
        <f t="shared" si="244"/>
        <v>souvent</v>
      </c>
      <c r="R333" t="s">
        <v>425</v>
      </c>
      <c r="S333" t="s">
        <v>425</v>
      </c>
      <c r="T333" t="s">
        <v>425</v>
      </c>
      <c r="U333" t="s">
        <v>428</v>
      </c>
      <c r="V333" t="s">
        <v>428</v>
      </c>
      <c r="W333" t="s">
        <v>427</v>
      </c>
      <c r="X333" t="s">
        <v>424</v>
      </c>
      <c r="Y333" t="s">
        <v>424</v>
      </c>
      <c r="Z333" t="s">
        <v>430</v>
      </c>
      <c r="AA333" t="s">
        <v>425</v>
      </c>
      <c r="AB333" t="s">
        <v>425</v>
      </c>
      <c r="AC333" t="s">
        <v>424</v>
      </c>
      <c r="AD333" t="str">
        <f t="shared" si="245"/>
        <v>2 semaines avant</v>
      </c>
      <c r="AE333" t="str">
        <f t="shared" si="246"/>
        <v>très</v>
      </c>
      <c r="AF333" t="str">
        <f t="shared" si="247"/>
        <v>plutôt bonnes</v>
      </c>
      <c r="AG333" t="str">
        <f t="shared" si="248"/>
        <v>parfois</v>
      </c>
      <c r="AH333" t="str">
        <f t="shared" si="249"/>
        <v>parfois</v>
      </c>
      <c r="AI333" t="str">
        <f t="shared" si="250"/>
        <v>parfois</v>
      </c>
      <c r="AJ333" t="str">
        <f t="shared" si="251"/>
        <v>parfois</v>
      </c>
      <c r="AK333" t="str">
        <f t="shared" si="252"/>
        <v>non</v>
      </c>
      <c r="AL333" t="str">
        <f t="shared" si="253"/>
        <v>pas d'asso</v>
      </c>
      <c r="AM333" t="str">
        <f t="shared" si="254"/>
        <v>pas d'asso</v>
      </c>
      <c r="AN333" t="str">
        <f t="shared" si="255"/>
        <v>1-3h</v>
      </c>
      <c r="AO333" t="str">
        <f t="shared" si="256"/>
        <v>rarement</v>
      </c>
      <c r="AP333" t="str">
        <f t="shared" si="257"/>
        <v>plutôt oui</v>
      </c>
      <c r="AQ333" t="str">
        <f t="shared" si="258"/>
        <v>rarement</v>
      </c>
      <c r="AR333" t="str">
        <f t="shared" si="259"/>
        <v>régulièrement</v>
      </c>
      <c r="AS333" t="str">
        <f t="shared" si="260"/>
        <v>2-4h</v>
      </c>
      <c r="AT333" t="str">
        <f t="shared" si="261"/>
        <v>plutôt insatisfaisante</v>
      </c>
      <c r="AU333" t="str">
        <f t="shared" si="262"/>
        <v>plutôt oui</v>
      </c>
      <c r="AV333" t="str">
        <f t="shared" si="263"/>
        <v>plutôt oui</v>
      </c>
      <c r="AW333" t="str">
        <f t="shared" si="264"/>
        <v>plutôt oui</v>
      </c>
      <c r="AX333" t="str">
        <f t="shared" si="265"/>
        <v>plutôt oui</v>
      </c>
      <c r="AY333" t="str">
        <f t="shared" si="266"/>
        <v>plutôt oui</v>
      </c>
      <c r="AZ333" t="str">
        <f t="shared" si="267"/>
        <v>3A</v>
      </c>
      <c r="BA333" t="str">
        <f t="shared" si="268"/>
        <v>MIC</v>
      </c>
      <c r="BB333" t="str">
        <f t="shared" si="269"/>
        <v>classique</v>
      </c>
      <c r="BC333" t="str">
        <f t="shared" si="270"/>
        <v>oui</v>
      </c>
      <c r="BD333" t="str">
        <f t="shared" si="271"/>
        <v>3A</v>
      </c>
      <c r="BE333" t="str">
        <f t="shared" si="272"/>
        <v>etranger</v>
      </c>
      <c r="BF333" t="str">
        <f t="shared" si="273"/>
        <v>pas de classement</v>
      </c>
      <c r="BG333" t="str">
        <f t="shared" si="274"/>
        <v>0-10%</v>
      </c>
      <c r="BH333" t="s">
        <v>423</v>
      </c>
      <c r="BI333" t="str">
        <f t="shared" si="275"/>
        <v>1 par semestre</v>
      </c>
      <c r="BJ333" t="s">
        <v>423</v>
      </c>
      <c r="BK333" t="s">
        <v>423</v>
      </c>
      <c r="BL333" t="s">
        <v>431</v>
      </c>
      <c r="BM333" t="s">
        <v>423</v>
      </c>
      <c r="BN333" t="s">
        <v>431</v>
      </c>
      <c r="BO333" t="s">
        <v>423</v>
      </c>
      <c r="BP333" t="s">
        <v>423</v>
      </c>
      <c r="BR333" t="s">
        <v>423</v>
      </c>
      <c r="BS333" t="s">
        <v>431</v>
      </c>
      <c r="BT333" t="s">
        <v>423</v>
      </c>
      <c r="BU333" t="s">
        <v>423</v>
      </c>
      <c r="BV333" t="s">
        <v>423</v>
      </c>
      <c r="BW333" t="s">
        <v>431</v>
      </c>
      <c r="BX333" t="s">
        <v>423</v>
      </c>
      <c r="BY333" t="s">
        <v>423</v>
      </c>
      <c r="BZ333" t="s">
        <v>423</v>
      </c>
      <c r="CA333" t="s">
        <v>432</v>
      </c>
      <c r="CB333" t="s">
        <v>432</v>
      </c>
      <c r="CC333" t="s">
        <v>432</v>
      </c>
      <c r="CD333" t="s">
        <v>432</v>
      </c>
      <c r="CE333" t="s">
        <v>423</v>
      </c>
      <c r="CF333" t="s">
        <v>432</v>
      </c>
      <c r="CG333" t="s">
        <v>432</v>
      </c>
      <c r="CH333" t="s">
        <v>432</v>
      </c>
      <c r="CI333" t="s">
        <v>432</v>
      </c>
      <c r="CJ333" t="s">
        <v>432</v>
      </c>
      <c r="CK333" t="s">
        <v>432</v>
      </c>
      <c r="CL333" t="s">
        <v>432</v>
      </c>
      <c r="CM333" t="s">
        <v>432</v>
      </c>
      <c r="CN333" t="s">
        <v>423</v>
      </c>
      <c r="CO333" t="s">
        <v>432</v>
      </c>
      <c r="CP333" t="s">
        <v>432</v>
      </c>
      <c r="CQ333" t="s">
        <v>432</v>
      </c>
      <c r="CR333" t="s">
        <v>432</v>
      </c>
      <c r="CT333" t="s">
        <v>432</v>
      </c>
      <c r="CU333" t="s">
        <v>423</v>
      </c>
      <c r="CV333" t="s">
        <v>431</v>
      </c>
      <c r="CW333" t="s">
        <v>423</v>
      </c>
      <c r="CX333" t="s">
        <v>423</v>
      </c>
      <c r="CY333" t="s">
        <v>423</v>
      </c>
      <c r="CZ333" t="s">
        <v>423</v>
      </c>
      <c r="DA333" t="s">
        <v>423</v>
      </c>
      <c r="DB333" t="s">
        <v>431</v>
      </c>
      <c r="DC333" t="s">
        <v>423</v>
      </c>
      <c r="DD333" t="s">
        <v>423</v>
      </c>
      <c r="DE333" t="s">
        <v>431</v>
      </c>
      <c r="DF333" t="s">
        <v>423</v>
      </c>
      <c r="DG333" t="s">
        <v>423</v>
      </c>
      <c r="DH333" t="s">
        <v>431</v>
      </c>
      <c r="DI333" t="s">
        <v>423</v>
      </c>
      <c r="DJ333" t="s">
        <v>423</v>
      </c>
      <c r="DK333" t="s">
        <v>423</v>
      </c>
      <c r="DL333" t="s">
        <v>423</v>
      </c>
      <c r="DM333" t="s">
        <v>431</v>
      </c>
      <c r="DN333" t="s">
        <v>423</v>
      </c>
      <c r="DO333" t="s">
        <v>423</v>
      </c>
      <c r="DP333" t="s">
        <v>423</v>
      </c>
      <c r="DQ333" t="s">
        <v>423</v>
      </c>
      <c r="DR333" t="s">
        <v>423</v>
      </c>
      <c r="DS333" t="s">
        <v>423</v>
      </c>
      <c r="DT333" t="s">
        <v>423</v>
      </c>
      <c r="DU333" t="s">
        <v>423</v>
      </c>
      <c r="DV333" t="s">
        <v>423</v>
      </c>
      <c r="DW333" t="s">
        <v>431</v>
      </c>
      <c r="DX333" t="s">
        <v>423</v>
      </c>
      <c r="DY333" t="s">
        <v>423</v>
      </c>
      <c r="DZ333" t="s">
        <v>431</v>
      </c>
      <c r="EA333" t="s">
        <v>423</v>
      </c>
      <c r="EB333" t="s">
        <v>423</v>
      </c>
      <c r="EC333" t="s">
        <v>431</v>
      </c>
      <c r="ED333" t="s">
        <v>423</v>
      </c>
      <c r="EE333" t="s">
        <v>423</v>
      </c>
      <c r="EF333" t="s">
        <v>437</v>
      </c>
      <c r="EG333" t="s">
        <v>434</v>
      </c>
      <c r="EH333" t="s">
        <v>438</v>
      </c>
      <c r="EI333" t="s">
        <v>435</v>
      </c>
      <c r="EJ333" t="s">
        <v>436</v>
      </c>
      <c r="EK333" t="s">
        <v>433</v>
      </c>
      <c r="EL333" t="s">
        <v>425</v>
      </c>
      <c r="EM333" t="s">
        <v>425</v>
      </c>
      <c r="EN333" t="s">
        <v>425</v>
      </c>
      <c r="EO333" t="s">
        <v>428</v>
      </c>
      <c r="EP333" t="s">
        <v>428</v>
      </c>
      <c r="EQ333" t="s">
        <v>427</v>
      </c>
      <c r="ER333" t="s">
        <v>424</v>
      </c>
      <c r="ES333" t="s">
        <v>424</v>
      </c>
      <c r="ET333" t="s">
        <v>430</v>
      </c>
      <c r="EU333" t="s">
        <v>425</v>
      </c>
      <c r="EV333" t="s">
        <v>425</v>
      </c>
      <c r="EW333" t="s">
        <v>424</v>
      </c>
      <c r="EX333" t="s">
        <v>423</v>
      </c>
      <c r="EY333" t="s">
        <v>423</v>
      </c>
      <c r="EZ333" t="s">
        <v>431</v>
      </c>
      <c r="FA333" t="s">
        <v>423</v>
      </c>
      <c r="FB333" t="s">
        <v>423</v>
      </c>
      <c r="FC333" t="s">
        <v>423</v>
      </c>
      <c r="FD333" t="s">
        <v>431</v>
      </c>
      <c r="FE333" t="s">
        <v>423</v>
      </c>
      <c r="FF333" t="s">
        <v>423</v>
      </c>
      <c r="FG333" t="s">
        <v>423</v>
      </c>
      <c r="FH333" t="s">
        <v>423</v>
      </c>
      <c r="FI333" t="s">
        <v>431</v>
      </c>
      <c r="FJ333" t="s">
        <v>423</v>
      </c>
      <c r="FK333" t="s">
        <v>423</v>
      </c>
      <c r="FL333" t="s">
        <v>423</v>
      </c>
      <c r="FM333" t="s">
        <v>423</v>
      </c>
      <c r="FN333" t="s">
        <v>431</v>
      </c>
      <c r="FO333" t="s">
        <v>423</v>
      </c>
      <c r="FP333" t="s">
        <v>423</v>
      </c>
      <c r="FQ333" t="s">
        <v>423</v>
      </c>
      <c r="FR333" t="s">
        <v>431</v>
      </c>
      <c r="FS333" t="s">
        <v>423</v>
      </c>
      <c r="FT333" t="s">
        <v>423</v>
      </c>
      <c r="FU333" t="s">
        <v>423</v>
      </c>
      <c r="FV333" t="s">
        <v>431</v>
      </c>
      <c r="FW333" t="s">
        <v>423</v>
      </c>
      <c r="FX333" t="s">
        <v>423</v>
      </c>
      <c r="FZ333" t="s">
        <v>423</v>
      </c>
      <c r="GB333" t="s">
        <v>431</v>
      </c>
      <c r="GD333" t="s">
        <v>423</v>
      </c>
      <c r="GF333" t="s">
        <v>423</v>
      </c>
      <c r="GG333" t="s">
        <v>432</v>
      </c>
      <c r="GH333" t="s">
        <v>432</v>
      </c>
      <c r="GI333" t="s">
        <v>432</v>
      </c>
      <c r="GJ333" t="s">
        <v>432</v>
      </c>
      <c r="GK333" t="s">
        <v>432</v>
      </c>
      <c r="GL333" t="s">
        <v>432</v>
      </c>
      <c r="GM333" t="s">
        <v>432</v>
      </c>
      <c r="GN333" t="s">
        <v>432</v>
      </c>
      <c r="GO333" t="s">
        <v>432</v>
      </c>
      <c r="GP333" t="s">
        <v>432</v>
      </c>
      <c r="GQ333" t="s">
        <v>432</v>
      </c>
      <c r="GR333" t="s">
        <v>432</v>
      </c>
      <c r="GS333" t="s">
        <v>432</v>
      </c>
      <c r="GT333" t="s">
        <v>432</v>
      </c>
      <c r="GU333" t="s">
        <v>423</v>
      </c>
      <c r="GV333" t="s">
        <v>423</v>
      </c>
      <c r="GW333" t="s">
        <v>423</v>
      </c>
      <c r="GX333" t="s">
        <v>431</v>
      </c>
      <c r="GY333" t="s">
        <v>423</v>
      </c>
      <c r="GZ333" t="s">
        <v>423</v>
      </c>
      <c r="HA333" t="s">
        <v>423</v>
      </c>
      <c r="HB333" t="s">
        <v>431</v>
      </c>
      <c r="HC333" t="s">
        <v>423</v>
      </c>
      <c r="HD333" t="s">
        <v>423</v>
      </c>
      <c r="HE333" t="s">
        <v>431</v>
      </c>
      <c r="HF333" t="s">
        <v>423</v>
      </c>
      <c r="HG333" t="s">
        <v>423</v>
      </c>
      <c r="HH333" t="s">
        <v>423</v>
      </c>
      <c r="HI333" t="s">
        <v>423</v>
      </c>
      <c r="HJ333" t="s">
        <v>423</v>
      </c>
      <c r="HK333" t="s">
        <v>423</v>
      </c>
      <c r="HL333" t="s">
        <v>431</v>
      </c>
      <c r="HM333" t="s">
        <v>423</v>
      </c>
      <c r="HN333" t="s">
        <v>423</v>
      </c>
      <c r="HP333" t="s">
        <v>431</v>
      </c>
      <c r="HR333" t="s">
        <v>423</v>
      </c>
      <c r="HT333" t="s">
        <v>423</v>
      </c>
      <c r="HV333" t="s">
        <v>423</v>
      </c>
      <c r="HW333" t="s">
        <v>423</v>
      </c>
      <c r="HX333" t="s">
        <v>431</v>
      </c>
      <c r="HY333" t="s">
        <v>423</v>
      </c>
      <c r="HZ333" t="s">
        <v>423</v>
      </c>
      <c r="IA333" t="s">
        <v>423</v>
      </c>
      <c r="IB333" t="s">
        <v>423</v>
      </c>
      <c r="IC333" t="s">
        <v>423</v>
      </c>
      <c r="ID333" t="s">
        <v>431</v>
      </c>
      <c r="IE333" t="s">
        <v>423</v>
      </c>
      <c r="IF333" t="s">
        <v>423</v>
      </c>
      <c r="IG333" t="s">
        <v>431</v>
      </c>
      <c r="IH333" t="s">
        <v>423</v>
      </c>
      <c r="II333" t="s">
        <v>423</v>
      </c>
      <c r="IJ333" t="s">
        <v>423</v>
      </c>
      <c r="IK333" t="s">
        <v>431</v>
      </c>
      <c r="IL333" t="s">
        <v>423</v>
      </c>
      <c r="IM333" t="s">
        <v>423</v>
      </c>
      <c r="IN333" t="s">
        <v>423</v>
      </c>
      <c r="IO333" t="s">
        <v>431</v>
      </c>
      <c r="IP333" t="s">
        <v>423</v>
      </c>
      <c r="IQ333" t="s">
        <v>423</v>
      </c>
      <c r="IR333" t="s">
        <v>423</v>
      </c>
      <c r="IS333" t="s">
        <v>431</v>
      </c>
      <c r="IT333" t="s">
        <v>423</v>
      </c>
      <c r="IU333" t="s">
        <v>423</v>
      </c>
      <c r="IV333" t="s">
        <v>423</v>
      </c>
      <c r="IX333" t="s">
        <v>431</v>
      </c>
      <c r="IZ333" t="s">
        <v>423</v>
      </c>
      <c r="JB333" t="s">
        <v>423</v>
      </c>
      <c r="JE333" t="s">
        <v>1472</v>
      </c>
      <c r="JF333" t="s">
        <v>1473</v>
      </c>
      <c r="JG333" t="s">
        <v>1474</v>
      </c>
      <c r="JH333" t="s">
        <v>1475</v>
      </c>
      <c r="JI333" t="s">
        <v>423</v>
      </c>
      <c r="JJ333" t="s">
        <v>423</v>
      </c>
      <c r="JK333" t="s">
        <v>431</v>
      </c>
      <c r="JL333" t="s">
        <v>423</v>
      </c>
      <c r="JM333" t="s">
        <v>423</v>
      </c>
      <c r="JN333" t="s">
        <v>423</v>
      </c>
      <c r="JO333" t="s">
        <v>423</v>
      </c>
      <c r="JP333" t="s">
        <v>431</v>
      </c>
      <c r="JQ333" t="s">
        <v>423</v>
      </c>
      <c r="JR333" t="s">
        <v>423</v>
      </c>
      <c r="JS333" t="s">
        <v>423</v>
      </c>
      <c r="JT333" t="s">
        <v>423</v>
      </c>
      <c r="JU333" t="s">
        <v>423</v>
      </c>
      <c r="JV333" t="s">
        <v>423</v>
      </c>
      <c r="JW333" t="s">
        <v>423</v>
      </c>
      <c r="JX333" t="s">
        <v>423</v>
      </c>
      <c r="JY333" t="s">
        <v>423</v>
      </c>
      <c r="JZ333" t="s">
        <v>423</v>
      </c>
      <c r="KA333" t="s">
        <v>423</v>
      </c>
      <c r="KB333" t="s">
        <v>423</v>
      </c>
      <c r="KC333" t="s">
        <v>423</v>
      </c>
      <c r="KD333" t="s">
        <v>423</v>
      </c>
      <c r="KE333" t="s">
        <v>423</v>
      </c>
      <c r="KF333" t="s">
        <v>423</v>
      </c>
      <c r="KG333" t="s">
        <v>423</v>
      </c>
      <c r="KH333" t="s">
        <v>423</v>
      </c>
      <c r="KI333" t="s">
        <v>423</v>
      </c>
      <c r="KJ333" t="s">
        <v>423</v>
      </c>
      <c r="KK333" t="s">
        <v>423</v>
      </c>
      <c r="KL333" t="s">
        <v>423</v>
      </c>
      <c r="KM333" t="s">
        <v>423</v>
      </c>
      <c r="KN333" t="s">
        <v>423</v>
      </c>
      <c r="KO333" t="s">
        <v>423</v>
      </c>
      <c r="KP333" t="s">
        <v>423</v>
      </c>
      <c r="KQ333" t="s">
        <v>431</v>
      </c>
      <c r="KR333" t="s">
        <v>423</v>
      </c>
      <c r="KS333" t="s">
        <v>431</v>
      </c>
      <c r="KT333" t="s">
        <v>423</v>
      </c>
      <c r="KU333" t="s">
        <v>423</v>
      </c>
      <c r="KV333" t="s">
        <v>423</v>
      </c>
      <c r="KW333" t="s">
        <v>423</v>
      </c>
      <c r="KY333" t="s">
        <v>423</v>
      </c>
      <c r="KZ333" t="s">
        <v>423</v>
      </c>
      <c r="LA333" t="s">
        <v>423</v>
      </c>
      <c r="LB333" t="s">
        <v>431</v>
      </c>
      <c r="LC333" t="s">
        <v>423</v>
      </c>
      <c r="LD333" t="s">
        <v>423</v>
      </c>
      <c r="LE333" t="s">
        <v>423</v>
      </c>
      <c r="LF333" t="s">
        <v>423</v>
      </c>
      <c r="LG333" t="s">
        <v>423</v>
      </c>
      <c r="LH333" t="s">
        <v>431</v>
      </c>
      <c r="LI333" t="s">
        <v>423</v>
      </c>
      <c r="LK333" t="s">
        <v>423</v>
      </c>
      <c r="LL333" t="s">
        <v>423</v>
      </c>
      <c r="LM333" t="s">
        <v>423</v>
      </c>
      <c r="LN333" t="s">
        <v>431</v>
      </c>
      <c r="LO333" t="s">
        <v>1476</v>
      </c>
      <c r="LP333" t="s">
        <v>432</v>
      </c>
      <c r="LQ333" t="s">
        <v>432</v>
      </c>
      <c r="LR333" t="s">
        <v>432</v>
      </c>
      <c r="LS333" t="s">
        <v>432</v>
      </c>
      <c r="LT333" t="s">
        <v>432</v>
      </c>
      <c r="LU333" t="s">
        <v>432</v>
      </c>
      <c r="LV333" t="s">
        <v>432</v>
      </c>
      <c r="LW333" t="s">
        <v>432</v>
      </c>
      <c r="LX333" t="s">
        <v>432</v>
      </c>
      <c r="LY333" t="s">
        <v>432</v>
      </c>
      <c r="LZ333" t="s">
        <v>432</v>
      </c>
      <c r="MA333" t="s">
        <v>432</v>
      </c>
      <c r="MB333" t="s">
        <v>431</v>
      </c>
      <c r="MC333" t="s">
        <v>423</v>
      </c>
      <c r="MD333" t="s">
        <v>423</v>
      </c>
      <c r="ME333" t="s">
        <v>423</v>
      </c>
      <c r="MF333" t="s">
        <v>423</v>
      </c>
      <c r="MG333" t="s">
        <v>423</v>
      </c>
      <c r="MH333" t="s">
        <v>423</v>
      </c>
      <c r="MI333" t="s">
        <v>423</v>
      </c>
      <c r="MJ333" t="s">
        <v>423</v>
      </c>
      <c r="MK333" t="s">
        <v>431</v>
      </c>
      <c r="ML333" t="s">
        <v>423</v>
      </c>
      <c r="MN333">
        <v>1098.08</v>
      </c>
      <c r="MO333">
        <v>113.82</v>
      </c>
      <c r="NE333">
        <v>204.04</v>
      </c>
      <c r="NT333">
        <v>199.11</v>
      </c>
      <c r="OJ333">
        <v>392.99</v>
      </c>
      <c r="OT333">
        <v>188.12</v>
      </c>
    </row>
    <row r="334" spans="1:410" ht="12.75" customHeight="1" x14ac:dyDescent="0.2">
      <c r="A334">
        <v>413</v>
      </c>
      <c r="B334" t="str">
        <f t="shared" si="230"/>
        <v>15-30min</v>
      </c>
      <c r="C334" t="str">
        <f t="shared" si="231"/>
        <v>seul</v>
      </c>
      <c r="D334" t="str">
        <f t="shared" si="232"/>
        <v>10-20m2</v>
      </c>
      <c r="E334" t="str">
        <f t="shared" si="233"/>
        <v>plutôt oui</v>
      </c>
      <c r="F334" t="str">
        <f t="shared" si="234"/>
        <v>aucune</v>
      </c>
      <c r="G334" t="str">
        <f t="shared" si="235"/>
        <v>echelon 4-7</v>
      </c>
      <c r="H334" t="str">
        <f t="shared" si="236"/>
        <v>non</v>
      </c>
      <c r="I334" t="s">
        <v>423</v>
      </c>
      <c r="J334" t="str">
        <f t="shared" si="237"/>
        <v>toujours</v>
      </c>
      <c r="K334" t="str">
        <f t="shared" si="238"/>
        <v>souvent</v>
      </c>
      <c r="L334" t="str">
        <f t="shared" si="239"/>
        <v>tout à fait</v>
      </c>
      <c r="M334" t="str">
        <f t="shared" si="240"/>
        <v>2-4h</v>
      </c>
      <c r="N334" t="str">
        <f t="shared" si="241"/>
        <v>6-8h</v>
      </c>
      <c r="O334" t="str">
        <f t="shared" si="242"/>
        <v>toujours</v>
      </c>
      <c r="P334" t="str">
        <f t="shared" si="243"/>
        <v>parfois</v>
      </c>
      <c r="Q334" t="str">
        <f t="shared" si="244"/>
        <v>toujours</v>
      </c>
      <c r="R334" t="s">
        <v>424</v>
      </c>
      <c r="S334" t="s">
        <v>425</v>
      </c>
      <c r="T334" t="s">
        <v>425</v>
      </c>
      <c r="U334" t="s">
        <v>427</v>
      </c>
      <c r="V334" t="s">
        <v>428</v>
      </c>
      <c r="W334" t="s">
        <v>428</v>
      </c>
      <c r="X334" t="s">
        <v>430</v>
      </c>
      <c r="Y334" t="s">
        <v>425</v>
      </c>
      <c r="Z334" t="s">
        <v>429</v>
      </c>
      <c r="AA334" t="s">
        <v>425</v>
      </c>
      <c r="AB334" t="s">
        <v>425</v>
      </c>
      <c r="AC334" t="s">
        <v>425</v>
      </c>
      <c r="AD334" t="str">
        <f t="shared" si="245"/>
        <v>1 semaine avant</v>
      </c>
      <c r="AE334" t="str">
        <f t="shared" si="246"/>
        <v>très</v>
      </c>
      <c r="AF334" t="str">
        <f t="shared" si="247"/>
        <v>plutôt bonnes</v>
      </c>
      <c r="AG334" t="str">
        <f t="shared" si="248"/>
        <v>régulièrement</v>
      </c>
      <c r="AH334" t="str">
        <f t="shared" si="249"/>
        <v>parfois</v>
      </c>
      <c r="AI334" t="str">
        <f t="shared" si="250"/>
        <v>parfois</v>
      </c>
      <c r="AJ334" t="str">
        <f t="shared" si="251"/>
        <v>jamais</v>
      </c>
      <c r="AK334" t="str">
        <f t="shared" si="252"/>
        <v>non</v>
      </c>
      <c r="AL334" t="str">
        <f t="shared" si="253"/>
        <v>pas d'asso</v>
      </c>
      <c r="AM334" t="str">
        <f t="shared" si="254"/>
        <v>pas d'asso</v>
      </c>
      <c r="AN334" t="str">
        <f t="shared" si="255"/>
        <v>1-3h</v>
      </c>
      <c r="AO334" t="str">
        <f t="shared" si="256"/>
        <v>jamais</v>
      </c>
      <c r="AP334" t="str">
        <f t="shared" si="257"/>
        <v>pas de spectacles</v>
      </c>
      <c r="AQ334" t="str">
        <f t="shared" si="258"/>
        <v>rarement</v>
      </c>
      <c r="AR334" t="str">
        <f t="shared" si="259"/>
        <v>parfois</v>
      </c>
      <c r="AS334" t="str">
        <f t="shared" si="260"/>
        <v>2-4h</v>
      </c>
      <c r="AT334" t="str">
        <f t="shared" si="261"/>
        <v>plutôt satisfaisante</v>
      </c>
      <c r="AU334" t="str">
        <f t="shared" si="262"/>
        <v>plutôt oui</v>
      </c>
      <c r="AV334" t="str">
        <f t="shared" si="263"/>
        <v>plutôt oui</v>
      </c>
      <c r="AW334" t="str">
        <f t="shared" si="264"/>
        <v>plutôt non</v>
      </c>
      <c r="AX334" t="str">
        <f t="shared" si="265"/>
        <v>plutôt oui</v>
      </c>
      <c r="AY334" t="str">
        <f t="shared" si="266"/>
        <v>plutôt oui</v>
      </c>
      <c r="AZ334" t="str">
        <f t="shared" si="267"/>
        <v>1A</v>
      </c>
      <c r="BA334" t="str">
        <f t="shared" si="268"/>
        <v>1A</v>
      </c>
      <c r="BB334" t="str">
        <f t="shared" si="269"/>
        <v>classique</v>
      </c>
      <c r="BC334" t="str">
        <f t="shared" si="270"/>
        <v>non</v>
      </c>
      <c r="BD334" t="str">
        <f t="shared" si="271"/>
        <v>post-bac</v>
      </c>
      <c r="BE334" t="str">
        <f t="shared" si="272"/>
        <v>Fr</v>
      </c>
      <c r="BF334" t="str">
        <f t="shared" si="273"/>
        <v>redoubl</v>
      </c>
      <c r="BG334" t="str">
        <f t="shared" si="274"/>
        <v>jsp</v>
      </c>
      <c r="BH334" t="s">
        <v>423</v>
      </c>
      <c r="BI334" t="str">
        <f t="shared" si="275"/>
        <v>1 par semestre</v>
      </c>
      <c r="BJ334" t="s">
        <v>423</v>
      </c>
      <c r="BK334" t="s">
        <v>423</v>
      </c>
      <c r="BL334" t="s">
        <v>431</v>
      </c>
      <c r="BM334" t="s">
        <v>423</v>
      </c>
      <c r="BN334" t="s">
        <v>431</v>
      </c>
      <c r="BO334" t="s">
        <v>423</v>
      </c>
      <c r="BP334" t="s">
        <v>423</v>
      </c>
      <c r="BR334" t="s">
        <v>423</v>
      </c>
      <c r="BS334" t="s">
        <v>431</v>
      </c>
      <c r="BT334" t="s">
        <v>423</v>
      </c>
      <c r="BU334" t="s">
        <v>423</v>
      </c>
      <c r="BV334" t="s">
        <v>423</v>
      </c>
      <c r="BW334" t="s">
        <v>431</v>
      </c>
      <c r="BX334" t="s">
        <v>423</v>
      </c>
      <c r="BY334" t="s">
        <v>423</v>
      </c>
      <c r="BZ334" t="s">
        <v>423</v>
      </c>
      <c r="CA334" t="s">
        <v>432</v>
      </c>
      <c r="CB334" t="s">
        <v>432</v>
      </c>
      <c r="CC334" t="s">
        <v>432</v>
      </c>
      <c r="CD334" t="s">
        <v>432</v>
      </c>
      <c r="CE334" t="s">
        <v>431</v>
      </c>
      <c r="CF334" t="s">
        <v>423</v>
      </c>
      <c r="CG334" t="s">
        <v>423</v>
      </c>
      <c r="CH334" t="s">
        <v>423</v>
      </c>
      <c r="CI334" t="s">
        <v>423</v>
      </c>
      <c r="CJ334" t="s">
        <v>423</v>
      </c>
      <c r="CK334" t="s">
        <v>431</v>
      </c>
      <c r="CL334" t="s">
        <v>423</v>
      </c>
      <c r="CM334" t="s">
        <v>423</v>
      </c>
      <c r="CN334" t="s">
        <v>423</v>
      </c>
      <c r="CO334" t="s">
        <v>432</v>
      </c>
      <c r="CP334" t="s">
        <v>432</v>
      </c>
      <c r="CQ334" t="s">
        <v>432</v>
      </c>
      <c r="CR334" t="s">
        <v>432</v>
      </c>
      <c r="CT334" t="s">
        <v>432</v>
      </c>
      <c r="CU334" t="s">
        <v>423</v>
      </c>
      <c r="CV334" t="s">
        <v>431</v>
      </c>
      <c r="CW334" t="s">
        <v>423</v>
      </c>
      <c r="CX334" t="s">
        <v>423</v>
      </c>
      <c r="CY334" t="s">
        <v>423</v>
      </c>
      <c r="CZ334" t="s">
        <v>423</v>
      </c>
      <c r="DA334" t="s">
        <v>431</v>
      </c>
      <c r="DB334" t="s">
        <v>423</v>
      </c>
      <c r="DC334" t="s">
        <v>423</v>
      </c>
      <c r="DD334" t="s">
        <v>431</v>
      </c>
      <c r="DE334" t="s">
        <v>423</v>
      </c>
      <c r="DF334" t="s">
        <v>423</v>
      </c>
      <c r="DG334" t="s">
        <v>423</v>
      </c>
      <c r="DH334" t="s">
        <v>423</v>
      </c>
      <c r="DI334" t="s">
        <v>431</v>
      </c>
      <c r="DJ334" t="s">
        <v>423</v>
      </c>
      <c r="DK334" t="s">
        <v>423</v>
      </c>
      <c r="DL334" t="s">
        <v>423</v>
      </c>
      <c r="DM334" t="s">
        <v>423</v>
      </c>
      <c r="DN334" t="s">
        <v>431</v>
      </c>
      <c r="DO334" t="s">
        <v>423</v>
      </c>
      <c r="DP334" t="s">
        <v>423</v>
      </c>
      <c r="DQ334" t="s">
        <v>423</v>
      </c>
      <c r="DR334" t="s">
        <v>423</v>
      </c>
      <c r="DS334" t="s">
        <v>423</v>
      </c>
      <c r="DT334" t="s">
        <v>431</v>
      </c>
      <c r="DU334" t="s">
        <v>423</v>
      </c>
      <c r="DV334" t="s">
        <v>423</v>
      </c>
      <c r="DW334" t="s">
        <v>423</v>
      </c>
      <c r="DX334" t="s">
        <v>423</v>
      </c>
      <c r="DY334" t="s">
        <v>423</v>
      </c>
      <c r="DZ334" t="s">
        <v>431</v>
      </c>
      <c r="EA334" t="s">
        <v>423</v>
      </c>
      <c r="EB334" t="s">
        <v>431</v>
      </c>
      <c r="EC334" t="s">
        <v>423</v>
      </c>
      <c r="ED334" t="s">
        <v>423</v>
      </c>
      <c r="EE334" t="s">
        <v>423</v>
      </c>
      <c r="EF334" t="s">
        <v>437</v>
      </c>
      <c r="EG334" t="s">
        <v>434</v>
      </c>
      <c r="EH334" t="s">
        <v>438</v>
      </c>
      <c r="EI334" t="s">
        <v>436</v>
      </c>
      <c r="EJ334" t="s">
        <v>435</v>
      </c>
      <c r="EK334" t="s">
        <v>433</v>
      </c>
      <c r="EL334" t="s">
        <v>424</v>
      </c>
      <c r="EM334" t="s">
        <v>425</v>
      </c>
      <c r="EN334" t="s">
        <v>425</v>
      </c>
      <c r="EO334" t="s">
        <v>427</v>
      </c>
      <c r="EP334" t="s">
        <v>428</v>
      </c>
      <c r="EQ334" t="s">
        <v>428</v>
      </c>
      <c r="ER334" t="s">
        <v>430</v>
      </c>
      <c r="ES334" t="s">
        <v>425</v>
      </c>
      <c r="ET334" t="s">
        <v>429</v>
      </c>
      <c r="EU334" t="s">
        <v>425</v>
      </c>
      <c r="EV334" t="s">
        <v>425</v>
      </c>
      <c r="EW334" t="s">
        <v>425</v>
      </c>
      <c r="EX334" t="s">
        <v>423</v>
      </c>
      <c r="EY334" t="s">
        <v>423</v>
      </c>
      <c r="EZ334" t="s">
        <v>423</v>
      </c>
      <c r="FA334" t="s">
        <v>431</v>
      </c>
      <c r="FB334" t="s">
        <v>423</v>
      </c>
      <c r="FC334" t="s">
        <v>423</v>
      </c>
      <c r="FD334" t="s">
        <v>431</v>
      </c>
      <c r="FE334" t="s">
        <v>423</v>
      </c>
      <c r="FF334" t="s">
        <v>423</v>
      </c>
      <c r="FG334" t="s">
        <v>423</v>
      </c>
      <c r="FH334" t="s">
        <v>423</v>
      </c>
      <c r="FI334" t="s">
        <v>431</v>
      </c>
      <c r="FJ334" t="s">
        <v>423</v>
      </c>
      <c r="FK334" t="s">
        <v>423</v>
      </c>
      <c r="FL334" t="s">
        <v>423</v>
      </c>
      <c r="FM334" t="s">
        <v>431</v>
      </c>
      <c r="FN334" t="s">
        <v>423</v>
      </c>
      <c r="FO334" t="s">
        <v>423</v>
      </c>
      <c r="FP334" t="s">
        <v>423</v>
      </c>
      <c r="FQ334" t="s">
        <v>423</v>
      </c>
      <c r="FR334" t="s">
        <v>431</v>
      </c>
      <c r="FS334" t="s">
        <v>423</v>
      </c>
      <c r="FT334" t="s">
        <v>423</v>
      </c>
      <c r="FU334" t="s">
        <v>423</v>
      </c>
      <c r="FV334" t="s">
        <v>431</v>
      </c>
      <c r="FW334" t="s">
        <v>423</v>
      </c>
      <c r="FX334" t="s">
        <v>423</v>
      </c>
      <c r="FZ334" t="s">
        <v>423</v>
      </c>
      <c r="GB334" t="s">
        <v>423</v>
      </c>
      <c r="GD334" t="s">
        <v>431</v>
      </c>
      <c r="GF334" t="s">
        <v>423</v>
      </c>
      <c r="GG334" t="s">
        <v>432</v>
      </c>
      <c r="GH334" t="s">
        <v>432</v>
      </c>
      <c r="GI334" t="s">
        <v>432</v>
      </c>
      <c r="GJ334" t="s">
        <v>432</v>
      </c>
      <c r="GK334" t="s">
        <v>432</v>
      </c>
      <c r="GL334" t="s">
        <v>432</v>
      </c>
      <c r="GM334" t="s">
        <v>432</v>
      </c>
      <c r="GN334" t="s">
        <v>432</v>
      </c>
      <c r="GO334" t="s">
        <v>432</v>
      </c>
      <c r="GP334" t="s">
        <v>432</v>
      </c>
      <c r="GQ334" t="s">
        <v>432</v>
      </c>
      <c r="GR334" t="s">
        <v>432</v>
      </c>
      <c r="GS334" t="s">
        <v>432</v>
      </c>
      <c r="GT334" t="s">
        <v>432</v>
      </c>
      <c r="GU334" t="s">
        <v>423</v>
      </c>
      <c r="GV334" t="s">
        <v>423</v>
      </c>
      <c r="GW334" t="s">
        <v>423</v>
      </c>
      <c r="GX334" t="s">
        <v>431</v>
      </c>
      <c r="GY334" t="s">
        <v>423</v>
      </c>
      <c r="GZ334" t="s">
        <v>423</v>
      </c>
      <c r="HA334" t="s">
        <v>423</v>
      </c>
      <c r="HB334" t="s">
        <v>423</v>
      </c>
      <c r="HC334" t="s">
        <v>431</v>
      </c>
      <c r="HD334" t="s">
        <v>432</v>
      </c>
      <c r="HE334" t="s">
        <v>432</v>
      </c>
      <c r="HF334" t="s">
        <v>432</v>
      </c>
      <c r="HG334" t="s">
        <v>432</v>
      </c>
      <c r="HH334" t="s">
        <v>423</v>
      </c>
      <c r="HI334" t="s">
        <v>423</v>
      </c>
      <c r="HJ334" t="s">
        <v>423</v>
      </c>
      <c r="HK334" t="s">
        <v>423</v>
      </c>
      <c r="HL334" t="s">
        <v>431</v>
      </c>
      <c r="HM334" t="s">
        <v>423</v>
      </c>
      <c r="HN334" t="s">
        <v>423</v>
      </c>
      <c r="HP334" t="s">
        <v>423</v>
      </c>
      <c r="HR334" t="s">
        <v>431</v>
      </c>
      <c r="HT334" t="s">
        <v>423</v>
      </c>
      <c r="HV334" t="s">
        <v>423</v>
      </c>
      <c r="HW334" t="s">
        <v>423</v>
      </c>
      <c r="HX334" t="s">
        <v>431</v>
      </c>
      <c r="HY334" t="s">
        <v>423</v>
      </c>
      <c r="HZ334" t="s">
        <v>423</v>
      </c>
      <c r="IA334" t="s">
        <v>423</v>
      </c>
      <c r="IB334" t="s">
        <v>423</v>
      </c>
      <c r="IC334" t="s">
        <v>431</v>
      </c>
      <c r="ID334" t="s">
        <v>423</v>
      </c>
      <c r="IE334" t="s">
        <v>423</v>
      </c>
      <c r="IF334" t="s">
        <v>423</v>
      </c>
      <c r="IG334" t="s">
        <v>431</v>
      </c>
      <c r="IH334" t="s">
        <v>423</v>
      </c>
      <c r="II334" t="s">
        <v>423</v>
      </c>
      <c r="IJ334" t="s">
        <v>423</v>
      </c>
      <c r="IK334" t="s">
        <v>431</v>
      </c>
      <c r="IL334" t="s">
        <v>423</v>
      </c>
      <c r="IM334" t="s">
        <v>423</v>
      </c>
      <c r="IN334" t="s">
        <v>423</v>
      </c>
      <c r="IO334" t="s">
        <v>423</v>
      </c>
      <c r="IP334" t="s">
        <v>431</v>
      </c>
      <c r="IQ334" t="s">
        <v>423</v>
      </c>
      <c r="IR334" t="s">
        <v>423</v>
      </c>
      <c r="IS334" t="s">
        <v>431</v>
      </c>
      <c r="IT334" t="s">
        <v>423</v>
      </c>
      <c r="IU334" t="s">
        <v>423</v>
      </c>
      <c r="IV334" t="s">
        <v>423</v>
      </c>
      <c r="IX334" t="s">
        <v>431</v>
      </c>
      <c r="IZ334" t="s">
        <v>423</v>
      </c>
      <c r="JB334" t="s">
        <v>423</v>
      </c>
      <c r="JD334" t="s">
        <v>1477</v>
      </c>
      <c r="JE334" t="s">
        <v>1478</v>
      </c>
      <c r="JF334" t="s">
        <v>1479</v>
      </c>
      <c r="JG334" t="s">
        <v>1480</v>
      </c>
      <c r="JH334" t="s">
        <v>1481</v>
      </c>
      <c r="JI334" t="s">
        <v>431</v>
      </c>
      <c r="JJ334" t="s">
        <v>423</v>
      </c>
      <c r="JK334" t="s">
        <v>423</v>
      </c>
      <c r="JL334" t="s">
        <v>423</v>
      </c>
      <c r="JM334" t="s">
        <v>423</v>
      </c>
      <c r="JN334" t="s">
        <v>432</v>
      </c>
      <c r="JO334" t="s">
        <v>432</v>
      </c>
      <c r="JP334" t="s">
        <v>432</v>
      </c>
      <c r="JQ334" t="s">
        <v>432</v>
      </c>
      <c r="JR334" t="s">
        <v>432</v>
      </c>
      <c r="JS334" t="s">
        <v>432</v>
      </c>
      <c r="JT334" t="s">
        <v>432</v>
      </c>
      <c r="JU334" t="s">
        <v>432</v>
      </c>
      <c r="JV334" t="s">
        <v>432</v>
      </c>
      <c r="JW334" t="s">
        <v>432</v>
      </c>
      <c r="JX334" t="s">
        <v>432</v>
      </c>
      <c r="JY334" t="s">
        <v>432</v>
      </c>
      <c r="JZ334" t="s">
        <v>432</v>
      </c>
      <c r="KA334" t="s">
        <v>432</v>
      </c>
      <c r="KB334" t="s">
        <v>432</v>
      </c>
      <c r="KC334" t="s">
        <v>432</v>
      </c>
      <c r="KD334" t="s">
        <v>423</v>
      </c>
      <c r="KE334" t="s">
        <v>423</v>
      </c>
      <c r="KF334" t="s">
        <v>423</v>
      </c>
      <c r="KG334" t="s">
        <v>423</v>
      </c>
      <c r="KH334" t="s">
        <v>423</v>
      </c>
      <c r="KI334" t="s">
        <v>423</v>
      </c>
      <c r="KJ334" t="s">
        <v>423</v>
      </c>
      <c r="KK334" t="s">
        <v>423</v>
      </c>
      <c r="KL334" t="s">
        <v>423</v>
      </c>
      <c r="KM334" t="s">
        <v>423</v>
      </c>
      <c r="KN334" t="s">
        <v>423</v>
      </c>
      <c r="KO334" t="s">
        <v>423</v>
      </c>
      <c r="KP334" t="s">
        <v>423</v>
      </c>
      <c r="KQ334" t="s">
        <v>431</v>
      </c>
      <c r="KR334" t="s">
        <v>423</v>
      </c>
      <c r="KS334" t="s">
        <v>423</v>
      </c>
      <c r="KT334" t="s">
        <v>423</v>
      </c>
      <c r="KU334" t="s">
        <v>423</v>
      </c>
      <c r="KV334" t="s">
        <v>423</v>
      </c>
      <c r="KW334" t="s">
        <v>431</v>
      </c>
      <c r="KY334" t="s">
        <v>431</v>
      </c>
      <c r="KZ334" t="s">
        <v>432</v>
      </c>
      <c r="LA334" t="s">
        <v>432</v>
      </c>
      <c r="LB334" t="s">
        <v>432</v>
      </c>
      <c r="LC334" t="s">
        <v>432</v>
      </c>
      <c r="LD334" t="s">
        <v>432</v>
      </c>
      <c r="LE334" t="s">
        <v>432</v>
      </c>
      <c r="LF334" t="s">
        <v>432</v>
      </c>
      <c r="LG334" t="s">
        <v>432</v>
      </c>
      <c r="LH334" t="s">
        <v>432</v>
      </c>
      <c r="LI334" t="s">
        <v>432</v>
      </c>
      <c r="LK334" t="s">
        <v>431</v>
      </c>
      <c r="LL334" t="s">
        <v>423</v>
      </c>
      <c r="LM334" t="s">
        <v>423</v>
      </c>
      <c r="LN334" t="s">
        <v>423</v>
      </c>
      <c r="LO334" t="s">
        <v>439</v>
      </c>
      <c r="LP334" t="s">
        <v>432</v>
      </c>
      <c r="LQ334" t="s">
        <v>432</v>
      </c>
      <c r="LR334" t="s">
        <v>432</v>
      </c>
      <c r="LS334" t="s">
        <v>432</v>
      </c>
      <c r="LT334" t="s">
        <v>432</v>
      </c>
      <c r="LU334" t="s">
        <v>423</v>
      </c>
      <c r="LV334" t="s">
        <v>423</v>
      </c>
      <c r="LW334" t="s">
        <v>423</v>
      </c>
      <c r="LX334" t="s">
        <v>423</v>
      </c>
      <c r="LY334" t="s">
        <v>423</v>
      </c>
      <c r="LZ334" t="s">
        <v>431</v>
      </c>
      <c r="MA334" t="s">
        <v>423</v>
      </c>
      <c r="MB334" t="s">
        <v>423</v>
      </c>
      <c r="MC334" t="s">
        <v>423</v>
      </c>
      <c r="MD334" t="s">
        <v>423</v>
      </c>
      <c r="ME334" t="s">
        <v>423</v>
      </c>
      <c r="MF334" t="s">
        <v>423</v>
      </c>
      <c r="MG334" t="s">
        <v>431</v>
      </c>
      <c r="MH334" t="s">
        <v>423</v>
      </c>
      <c r="MI334" t="s">
        <v>423</v>
      </c>
      <c r="MJ334" t="s">
        <v>423</v>
      </c>
      <c r="MK334" t="s">
        <v>431</v>
      </c>
      <c r="ML334" t="s">
        <v>423</v>
      </c>
      <c r="MN334">
        <v>1115.56</v>
      </c>
      <c r="MO334">
        <v>86.24</v>
      </c>
      <c r="NE334">
        <v>370.32</v>
      </c>
      <c r="NT334">
        <v>199.62</v>
      </c>
      <c r="OJ334">
        <v>330.82</v>
      </c>
      <c r="OT334">
        <v>128.56</v>
      </c>
    </row>
    <row r="335" spans="1:410" ht="12.75" customHeight="1" x14ac:dyDescent="0.2">
      <c r="A335">
        <v>414</v>
      </c>
      <c r="B335" t="str">
        <f t="shared" si="230"/>
        <v>5-15min</v>
      </c>
      <c r="C335" t="str">
        <f t="shared" si="231"/>
        <v>seul</v>
      </c>
      <c r="D335" t="str">
        <f t="shared" si="232"/>
        <v>10-20m2</v>
      </c>
      <c r="E335" t="str">
        <f t="shared" si="233"/>
        <v>plutôt oui</v>
      </c>
      <c r="F335" t="str">
        <f t="shared" si="234"/>
        <v>aucune</v>
      </c>
      <c r="G335" t="str">
        <f t="shared" si="235"/>
        <v>echelon 4-7</v>
      </c>
      <c r="H335" t="str">
        <f t="shared" si="236"/>
        <v>non</v>
      </c>
      <c r="I335" t="s">
        <v>423</v>
      </c>
      <c r="J335" t="str">
        <f t="shared" si="237"/>
        <v>toujours</v>
      </c>
      <c r="K335" t="str">
        <f t="shared" si="238"/>
        <v>jamais</v>
      </c>
      <c r="L335" t="str">
        <f t="shared" si="239"/>
        <v>pas commentaire</v>
      </c>
      <c r="M335" t="str">
        <f t="shared" si="240"/>
        <v>1-2h</v>
      </c>
      <c r="N335" t="str">
        <f t="shared" si="241"/>
        <v>4-6h</v>
      </c>
      <c r="O335" t="str">
        <f t="shared" si="242"/>
        <v>souvent</v>
      </c>
      <c r="P335" t="str">
        <f t="shared" si="243"/>
        <v>souvent</v>
      </c>
      <c r="Q335" t="str">
        <f t="shared" si="244"/>
        <v>parfois</v>
      </c>
      <c r="R335" t="s">
        <v>430</v>
      </c>
      <c r="S335" t="s">
        <v>424</v>
      </c>
      <c r="T335" t="s">
        <v>425</v>
      </c>
      <c r="U335" t="s">
        <v>428</v>
      </c>
      <c r="V335" t="s">
        <v>440</v>
      </c>
      <c r="W335" t="s">
        <v>428</v>
      </c>
      <c r="X335" t="s">
        <v>430</v>
      </c>
      <c r="Y335" t="s">
        <v>424</v>
      </c>
      <c r="Z335" t="s">
        <v>425</v>
      </c>
      <c r="AA335" t="s">
        <v>424</v>
      </c>
      <c r="AB335" t="s">
        <v>425</v>
      </c>
      <c r="AC335" t="s">
        <v>425</v>
      </c>
      <c r="AD335" t="str">
        <f t="shared" si="245"/>
        <v>2 semaines avant</v>
      </c>
      <c r="AE335" t="str">
        <f t="shared" si="246"/>
        <v>plutôt oui</v>
      </c>
      <c r="AF335" t="str">
        <f t="shared" si="247"/>
        <v>plutôt bonnes</v>
      </c>
      <c r="AG335" t="str">
        <f t="shared" si="248"/>
        <v>parfois</v>
      </c>
      <c r="AH335" t="str">
        <f t="shared" si="249"/>
        <v>jamais</v>
      </c>
      <c r="AI335" t="str">
        <f t="shared" si="250"/>
        <v>jamais</v>
      </c>
      <c r="AJ335" t="str">
        <f t="shared" si="251"/>
        <v>parfois</v>
      </c>
      <c r="AK335" t="str">
        <f t="shared" si="252"/>
        <v>non</v>
      </c>
      <c r="AL335" t="str">
        <f t="shared" si="253"/>
        <v>pas d'asso</v>
      </c>
      <c r="AM335" t="str">
        <f t="shared" si="254"/>
        <v>pas d'asso</v>
      </c>
      <c r="AN335" t="str">
        <f t="shared" si="255"/>
        <v>3-6h</v>
      </c>
      <c r="AO335" t="str">
        <f t="shared" si="256"/>
        <v>jamais</v>
      </c>
      <c r="AP335" t="str">
        <f t="shared" si="257"/>
        <v>pas de spectacles</v>
      </c>
      <c r="AQ335" t="str">
        <f t="shared" si="258"/>
        <v>jamais</v>
      </c>
      <c r="AR335" t="str">
        <f t="shared" si="259"/>
        <v>régulièrement</v>
      </c>
      <c r="AS335" t="str">
        <f t="shared" si="260"/>
        <v>1-2h</v>
      </c>
      <c r="AT335" t="str">
        <f t="shared" si="261"/>
        <v>plutôt insatisfaisante</v>
      </c>
      <c r="AU335" t="str">
        <f t="shared" si="262"/>
        <v>plutôt non</v>
      </c>
      <c r="AV335" t="str">
        <f t="shared" si="263"/>
        <v>plutôt oui</v>
      </c>
      <c r="AW335" t="str">
        <f t="shared" si="264"/>
        <v>plutôt oui</v>
      </c>
      <c r="AX335" t="str">
        <f t="shared" si="265"/>
        <v>plutôt non</v>
      </c>
      <c r="AY335" t="str">
        <f t="shared" si="266"/>
        <v>plutôt non</v>
      </c>
      <c r="AZ335" t="str">
        <f t="shared" si="267"/>
        <v>3A</v>
      </c>
      <c r="BA335" t="str">
        <f t="shared" si="268"/>
        <v>ICBE</v>
      </c>
      <c r="BB335" t="str">
        <f t="shared" si="269"/>
        <v>classique</v>
      </c>
      <c r="BC335" t="str">
        <f t="shared" si="270"/>
        <v>non</v>
      </c>
      <c r="BD335" t="str">
        <f t="shared" si="271"/>
        <v>3A</v>
      </c>
      <c r="BE335" t="str">
        <f t="shared" si="272"/>
        <v>Fr</v>
      </c>
      <c r="BF335" t="str">
        <f t="shared" si="273"/>
        <v>pas de classement</v>
      </c>
      <c r="BG335" t="str">
        <f t="shared" si="274"/>
        <v>jsp</v>
      </c>
      <c r="BH335" t="s">
        <v>423</v>
      </c>
      <c r="BI335" t="str">
        <f t="shared" si="275"/>
        <v>aucun</v>
      </c>
      <c r="BJ335" t="s">
        <v>423</v>
      </c>
      <c r="BK335" t="s">
        <v>431</v>
      </c>
      <c r="BL335" t="s">
        <v>423</v>
      </c>
      <c r="BM335" t="s">
        <v>423</v>
      </c>
      <c r="BN335" t="s">
        <v>431</v>
      </c>
      <c r="BO335" t="s">
        <v>423</v>
      </c>
      <c r="BP335" t="s">
        <v>423</v>
      </c>
      <c r="BR335" t="s">
        <v>423</v>
      </c>
      <c r="BS335" t="s">
        <v>431</v>
      </c>
      <c r="BT335" t="s">
        <v>423</v>
      </c>
      <c r="BU335" t="s">
        <v>423</v>
      </c>
      <c r="BV335" t="s">
        <v>423</v>
      </c>
      <c r="BW335" t="s">
        <v>431</v>
      </c>
      <c r="BX335" t="s">
        <v>423</v>
      </c>
      <c r="BY335" t="s">
        <v>423</v>
      </c>
      <c r="BZ335" t="s">
        <v>423</v>
      </c>
      <c r="CA335" t="s">
        <v>432</v>
      </c>
      <c r="CB335" t="s">
        <v>432</v>
      </c>
      <c r="CC335" t="s">
        <v>432</v>
      </c>
      <c r="CD335" t="s">
        <v>432</v>
      </c>
      <c r="CE335" t="s">
        <v>431</v>
      </c>
      <c r="CF335" t="s">
        <v>423</v>
      </c>
      <c r="CG335" t="s">
        <v>423</v>
      </c>
      <c r="CH335" t="s">
        <v>423</v>
      </c>
      <c r="CI335" t="s">
        <v>423</v>
      </c>
      <c r="CJ335" t="s">
        <v>431</v>
      </c>
      <c r="CK335" t="s">
        <v>423</v>
      </c>
      <c r="CL335" t="s">
        <v>423</v>
      </c>
      <c r="CM335" t="s">
        <v>423</v>
      </c>
      <c r="CN335" t="s">
        <v>423</v>
      </c>
      <c r="CO335" t="s">
        <v>432</v>
      </c>
      <c r="CP335" t="s">
        <v>432</v>
      </c>
      <c r="CQ335" t="s">
        <v>432</v>
      </c>
      <c r="CR335" t="s">
        <v>432</v>
      </c>
      <c r="CT335" t="s">
        <v>432</v>
      </c>
      <c r="CU335" t="s">
        <v>423</v>
      </c>
      <c r="CV335" t="s">
        <v>431</v>
      </c>
      <c r="CW335" t="s">
        <v>423</v>
      </c>
      <c r="CX335" t="s">
        <v>423</v>
      </c>
      <c r="CY335" t="s">
        <v>423</v>
      </c>
      <c r="CZ335" t="s">
        <v>423</v>
      </c>
      <c r="DA335" t="s">
        <v>423</v>
      </c>
      <c r="DB335" t="s">
        <v>423</v>
      </c>
      <c r="DC335" t="s">
        <v>431</v>
      </c>
      <c r="DD335" t="s">
        <v>432</v>
      </c>
      <c r="DE335" t="s">
        <v>432</v>
      </c>
      <c r="DF335" t="s">
        <v>432</v>
      </c>
      <c r="DG335" t="s">
        <v>432</v>
      </c>
      <c r="DH335" t="s">
        <v>423</v>
      </c>
      <c r="DI335" t="s">
        <v>423</v>
      </c>
      <c r="DJ335" t="s">
        <v>431</v>
      </c>
      <c r="DK335" t="s">
        <v>423</v>
      </c>
      <c r="DL335" t="s">
        <v>423</v>
      </c>
      <c r="DM335" t="s">
        <v>423</v>
      </c>
      <c r="DN335" t="s">
        <v>423</v>
      </c>
      <c r="DO335" t="s">
        <v>431</v>
      </c>
      <c r="DP335" t="s">
        <v>423</v>
      </c>
      <c r="DQ335" t="s">
        <v>423</v>
      </c>
      <c r="DR335" t="s">
        <v>423</v>
      </c>
      <c r="DS335" t="s">
        <v>423</v>
      </c>
      <c r="DT335" t="s">
        <v>423</v>
      </c>
      <c r="DU335" t="s">
        <v>431</v>
      </c>
      <c r="DV335" t="s">
        <v>423</v>
      </c>
      <c r="DW335" t="s">
        <v>423</v>
      </c>
      <c r="DX335" t="s">
        <v>423</v>
      </c>
      <c r="DY335" t="s">
        <v>431</v>
      </c>
      <c r="DZ335" t="s">
        <v>423</v>
      </c>
      <c r="EA335" t="s">
        <v>423</v>
      </c>
      <c r="EB335" t="s">
        <v>423</v>
      </c>
      <c r="EC335" t="s">
        <v>423</v>
      </c>
      <c r="ED335" t="s">
        <v>431</v>
      </c>
      <c r="EE335" t="s">
        <v>423</v>
      </c>
      <c r="EF335" t="s">
        <v>438</v>
      </c>
      <c r="EG335" t="s">
        <v>436</v>
      </c>
      <c r="EH335" t="s">
        <v>437</v>
      </c>
      <c r="EI335" t="s">
        <v>434</v>
      </c>
      <c r="EJ335" t="s">
        <v>433</v>
      </c>
      <c r="EK335" t="s">
        <v>435</v>
      </c>
      <c r="EL335" t="s">
        <v>430</v>
      </c>
      <c r="EM335" t="s">
        <v>424</v>
      </c>
      <c r="EN335" t="s">
        <v>425</v>
      </c>
      <c r="EO335" t="s">
        <v>428</v>
      </c>
      <c r="EP335" t="s">
        <v>440</v>
      </c>
      <c r="EQ335" t="s">
        <v>428</v>
      </c>
      <c r="ER335" t="s">
        <v>430</v>
      </c>
      <c r="ES335" t="s">
        <v>424</v>
      </c>
      <c r="ET335" t="s">
        <v>425</v>
      </c>
      <c r="EU335" t="s">
        <v>424</v>
      </c>
      <c r="EV335" t="s">
        <v>425</v>
      </c>
      <c r="EW335" t="s">
        <v>425</v>
      </c>
      <c r="EX335" t="s">
        <v>423</v>
      </c>
      <c r="EY335" t="s">
        <v>423</v>
      </c>
      <c r="EZ335" t="s">
        <v>431</v>
      </c>
      <c r="FA335" t="s">
        <v>423</v>
      </c>
      <c r="FB335" t="s">
        <v>423</v>
      </c>
      <c r="FC335" t="s">
        <v>423</v>
      </c>
      <c r="FD335" t="s">
        <v>423</v>
      </c>
      <c r="FE335" t="s">
        <v>431</v>
      </c>
      <c r="FF335" t="s">
        <v>423</v>
      </c>
      <c r="FG335" t="s">
        <v>423</v>
      </c>
      <c r="FH335" t="s">
        <v>423</v>
      </c>
      <c r="FI335" t="s">
        <v>431</v>
      </c>
      <c r="FJ335" t="s">
        <v>423</v>
      </c>
      <c r="FK335" t="s">
        <v>423</v>
      </c>
      <c r="FL335" t="s">
        <v>423</v>
      </c>
      <c r="FM335" t="s">
        <v>423</v>
      </c>
      <c r="FN335" t="s">
        <v>431</v>
      </c>
      <c r="FO335" t="s">
        <v>423</v>
      </c>
      <c r="FP335" t="s">
        <v>423</v>
      </c>
      <c r="FQ335" t="s">
        <v>423</v>
      </c>
      <c r="FR335" t="s">
        <v>423</v>
      </c>
      <c r="FS335" t="s">
        <v>431</v>
      </c>
      <c r="FT335" t="s">
        <v>423</v>
      </c>
      <c r="FU335" t="s">
        <v>423</v>
      </c>
      <c r="FV335" t="s">
        <v>423</v>
      </c>
      <c r="FW335" t="s">
        <v>431</v>
      </c>
      <c r="FX335" t="s">
        <v>423</v>
      </c>
      <c r="FZ335" t="s">
        <v>423</v>
      </c>
      <c r="GB335" t="s">
        <v>431</v>
      </c>
      <c r="GC335" t="s">
        <v>1482</v>
      </c>
      <c r="GD335" t="s">
        <v>423</v>
      </c>
      <c r="GF335" t="s">
        <v>423</v>
      </c>
      <c r="GG335" t="s">
        <v>432</v>
      </c>
      <c r="GH335" t="s">
        <v>432</v>
      </c>
      <c r="GI335" t="s">
        <v>432</v>
      </c>
      <c r="GJ335" t="s">
        <v>432</v>
      </c>
      <c r="GK335" t="s">
        <v>432</v>
      </c>
      <c r="GL335" t="s">
        <v>432</v>
      </c>
      <c r="GM335" t="s">
        <v>432</v>
      </c>
      <c r="GN335" t="s">
        <v>432</v>
      </c>
      <c r="GO335" t="s">
        <v>432</v>
      </c>
      <c r="GP335" t="s">
        <v>432</v>
      </c>
      <c r="GQ335" t="s">
        <v>432</v>
      </c>
      <c r="GR335" t="s">
        <v>432</v>
      </c>
      <c r="GS335" t="s">
        <v>432</v>
      </c>
      <c r="GT335" t="s">
        <v>432</v>
      </c>
      <c r="GU335" t="s">
        <v>423</v>
      </c>
      <c r="GV335" t="s">
        <v>423</v>
      </c>
      <c r="GW335" t="s">
        <v>431</v>
      </c>
      <c r="GX335" t="s">
        <v>423</v>
      </c>
      <c r="GY335" t="s">
        <v>423</v>
      </c>
      <c r="GZ335" t="s">
        <v>423</v>
      </c>
      <c r="HA335" t="s">
        <v>423</v>
      </c>
      <c r="HB335" t="s">
        <v>423</v>
      </c>
      <c r="HC335" t="s">
        <v>431</v>
      </c>
      <c r="HD335" t="s">
        <v>432</v>
      </c>
      <c r="HE335" t="s">
        <v>432</v>
      </c>
      <c r="HF335" t="s">
        <v>432</v>
      </c>
      <c r="HG335" t="s">
        <v>432</v>
      </c>
      <c r="HH335" t="s">
        <v>423</v>
      </c>
      <c r="HI335" t="s">
        <v>423</v>
      </c>
      <c r="HJ335" t="s">
        <v>423</v>
      </c>
      <c r="HK335" t="s">
        <v>423</v>
      </c>
      <c r="HL335" t="s">
        <v>423</v>
      </c>
      <c r="HM335" t="s">
        <v>431</v>
      </c>
      <c r="HN335" t="s">
        <v>423</v>
      </c>
      <c r="HP335" t="s">
        <v>431</v>
      </c>
      <c r="HQ335" t="s">
        <v>1483</v>
      </c>
      <c r="HR335" t="s">
        <v>423</v>
      </c>
      <c r="HT335" t="s">
        <v>423</v>
      </c>
      <c r="HV335" t="s">
        <v>423</v>
      </c>
      <c r="HW335" t="s">
        <v>431</v>
      </c>
      <c r="HX335" t="s">
        <v>423</v>
      </c>
      <c r="HY335" t="s">
        <v>423</v>
      </c>
      <c r="HZ335" t="s">
        <v>423</v>
      </c>
      <c r="IA335" t="s">
        <v>423</v>
      </c>
      <c r="IB335" t="s">
        <v>423</v>
      </c>
      <c r="IC335" t="s">
        <v>423</v>
      </c>
      <c r="ID335" t="s">
        <v>431</v>
      </c>
      <c r="IE335" t="s">
        <v>423</v>
      </c>
      <c r="IF335" t="s">
        <v>423</v>
      </c>
      <c r="IG335" t="s">
        <v>423</v>
      </c>
      <c r="IH335" t="s">
        <v>431</v>
      </c>
      <c r="II335" t="s">
        <v>423</v>
      </c>
      <c r="IJ335" t="s">
        <v>423</v>
      </c>
      <c r="IK335" t="s">
        <v>431</v>
      </c>
      <c r="IL335" t="s">
        <v>423</v>
      </c>
      <c r="IM335" t="s">
        <v>423</v>
      </c>
      <c r="IN335" t="s">
        <v>423</v>
      </c>
      <c r="IO335" t="s">
        <v>431</v>
      </c>
      <c r="IP335" t="s">
        <v>423</v>
      </c>
      <c r="IQ335" t="s">
        <v>423</v>
      </c>
      <c r="IR335" t="s">
        <v>423</v>
      </c>
      <c r="IS335" t="s">
        <v>423</v>
      </c>
      <c r="IT335" t="s">
        <v>431</v>
      </c>
      <c r="IU335" t="s">
        <v>423</v>
      </c>
      <c r="IV335" t="s">
        <v>423</v>
      </c>
      <c r="IX335" t="s">
        <v>423</v>
      </c>
      <c r="IZ335" t="s">
        <v>431</v>
      </c>
      <c r="JA335" t="s">
        <v>1484</v>
      </c>
      <c r="JB335" t="s">
        <v>423</v>
      </c>
      <c r="JI335" t="s">
        <v>423</v>
      </c>
      <c r="JJ335" t="s">
        <v>423</v>
      </c>
      <c r="JK335" t="s">
        <v>431</v>
      </c>
      <c r="JL335" t="s">
        <v>423</v>
      </c>
      <c r="JM335" t="s">
        <v>423</v>
      </c>
      <c r="JN335" t="s">
        <v>431</v>
      </c>
      <c r="JO335" t="s">
        <v>423</v>
      </c>
      <c r="JP335" t="s">
        <v>423</v>
      </c>
      <c r="JQ335" t="s">
        <v>423</v>
      </c>
      <c r="JR335" t="s">
        <v>423</v>
      </c>
      <c r="JS335" t="s">
        <v>423</v>
      </c>
      <c r="JT335" t="s">
        <v>423</v>
      </c>
      <c r="JU335" t="s">
        <v>423</v>
      </c>
      <c r="JV335" t="s">
        <v>423</v>
      </c>
      <c r="JW335" t="s">
        <v>423</v>
      </c>
      <c r="JX335" t="s">
        <v>423</v>
      </c>
      <c r="JY335" t="s">
        <v>423</v>
      </c>
      <c r="JZ335" t="s">
        <v>423</v>
      </c>
      <c r="KA335" t="s">
        <v>423</v>
      </c>
      <c r="KB335" t="s">
        <v>423</v>
      </c>
      <c r="KC335" t="s">
        <v>423</v>
      </c>
      <c r="KD335" t="s">
        <v>423</v>
      </c>
      <c r="KE335" t="s">
        <v>423</v>
      </c>
      <c r="KF335" t="s">
        <v>423</v>
      </c>
      <c r="KG335" t="s">
        <v>423</v>
      </c>
      <c r="KH335" t="s">
        <v>423</v>
      </c>
      <c r="KI335" t="s">
        <v>423</v>
      </c>
      <c r="KJ335" t="s">
        <v>423</v>
      </c>
      <c r="KK335" t="s">
        <v>423</v>
      </c>
      <c r="KL335" t="s">
        <v>423</v>
      </c>
      <c r="KM335" t="s">
        <v>423</v>
      </c>
      <c r="KN335" t="s">
        <v>423</v>
      </c>
      <c r="KO335" t="s">
        <v>423</v>
      </c>
      <c r="KP335" t="s">
        <v>423</v>
      </c>
      <c r="KQ335" t="s">
        <v>431</v>
      </c>
      <c r="KR335" t="s">
        <v>423</v>
      </c>
      <c r="KS335" t="s">
        <v>423</v>
      </c>
      <c r="KT335" t="s">
        <v>423</v>
      </c>
      <c r="KU335" t="s">
        <v>423</v>
      </c>
      <c r="KV335" t="s">
        <v>423</v>
      </c>
      <c r="KW335" t="s">
        <v>431</v>
      </c>
      <c r="KY335" t="s">
        <v>423</v>
      </c>
      <c r="KZ335" t="s">
        <v>423</v>
      </c>
      <c r="LA335" t="s">
        <v>423</v>
      </c>
      <c r="LB335" t="s">
        <v>431</v>
      </c>
      <c r="LC335" t="s">
        <v>423</v>
      </c>
      <c r="LD335" t="s">
        <v>423</v>
      </c>
      <c r="LE335" t="s">
        <v>431</v>
      </c>
      <c r="LF335" t="s">
        <v>423</v>
      </c>
      <c r="LG335" t="s">
        <v>423</v>
      </c>
      <c r="LH335" t="s">
        <v>423</v>
      </c>
      <c r="LI335" t="s">
        <v>423</v>
      </c>
      <c r="LK335" t="s">
        <v>431</v>
      </c>
      <c r="LL335" t="s">
        <v>423</v>
      </c>
      <c r="LM335" t="s">
        <v>423</v>
      </c>
      <c r="LN335" t="s">
        <v>423</v>
      </c>
      <c r="LO335" t="s">
        <v>484</v>
      </c>
      <c r="LP335" t="s">
        <v>432</v>
      </c>
      <c r="LQ335" t="s">
        <v>432</v>
      </c>
      <c r="LR335" t="s">
        <v>432</v>
      </c>
      <c r="LS335" t="s">
        <v>432</v>
      </c>
      <c r="LT335" t="s">
        <v>432</v>
      </c>
      <c r="LU335" t="s">
        <v>432</v>
      </c>
      <c r="LV335" t="s">
        <v>432</v>
      </c>
      <c r="LW335" t="s">
        <v>432</v>
      </c>
      <c r="LX335" t="s">
        <v>432</v>
      </c>
      <c r="LY335" t="s">
        <v>432</v>
      </c>
      <c r="LZ335" t="s">
        <v>432</v>
      </c>
      <c r="MA335" t="s">
        <v>432</v>
      </c>
      <c r="MB335" t="s">
        <v>423</v>
      </c>
      <c r="MC335" t="s">
        <v>423</v>
      </c>
      <c r="MD335" t="s">
        <v>423</v>
      </c>
      <c r="ME335" t="s">
        <v>423</v>
      </c>
      <c r="MF335" t="s">
        <v>423</v>
      </c>
      <c r="MG335" t="s">
        <v>431</v>
      </c>
      <c r="MH335" t="s">
        <v>423</v>
      </c>
      <c r="MI335" t="s">
        <v>423</v>
      </c>
      <c r="MJ335" t="s">
        <v>423</v>
      </c>
      <c r="MK335" t="s">
        <v>423</v>
      </c>
      <c r="ML335" t="s">
        <v>431</v>
      </c>
      <c r="MN335">
        <v>322.73</v>
      </c>
      <c r="MO335">
        <v>55.56</v>
      </c>
      <c r="NE335">
        <v>114.32</v>
      </c>
      <c r="NT335">
        <v>72.37</v>
      </c>
      <c r="OJ335">
        <v>34.24</v>
      </c>
      <c r="OT335">
        <v>46.24</v>
      </c>
    </row>
    <row r="336" spans="1:410" ht="12.75" customHeight="1" x14ac:dyDescent="0.2">
      <c r="A336">
        <v>416</v>
      </c>
      <c r="B336" t="str">
        <f t="shared" si="230"/>
        <v>5-15min</v>
      </c>
      <c r="C336" t="str">
        <f t="shared" si="231"/>
        <v>seul</v>
      </c>
      <c r="D336" t="str">
        <f t="shared" si="232"/>
        <v>10-20m2</v>
      </c>
      <c r="E336" t="str">
        <f t="shared" si="233"/>
        <v>plutôt non</v>
      </c>
      <c r="F336" t="str">
        <f t="shared" si="234"/>
        <v>aucune</v>
      </c>
      <c r="G336" t="str">
        <f t="shared" si="235"/>
        <v>echelon 4-7</v>
      </c>
      <c r="H336" t="str">
        <f t="shared" si="236"/>
        <v>non</v>
      </c>
      <c r="I336" t="s">
        <v>423</v>
      </c>
      <c r="J336" t="str">
        <f t="shared" si="237"/>
        <v>toujours</v>
      </c>
      <c r="K336" t="str">
        <f t="shared" si="238"/>
        <v>parfois</v>
      </c>
      <c r="L336" t="str">
        <f t="shared" si="239"/>
        <v>non</v>
      </c>
      <c r="M336" t="str">
        <f t="shared" si="240"/>
        <v>0-1h</v>
      </c>
      <c r="N336" t="str">
        <f t="shared" si="241"/>
        <v>1-2h</v>
      </c>
      <c r="O336" t="str">
        <f t="shared" si="242"/>
        <v>jamais</v>
      </c>
      <c r="P336" t="str">
        <f t="shared" si="243"/>
        <v>parfois</v>
      </c>
      <c r="Q336" t="str">
        <f t="shared" si="244"/>
        <v>souvent</v>
      </c>
      <c r="R336" t="s">
        <v>430</v>
      </c>
      <c r="S336" t="s">
        <v>425</v>
      </c>
      <c r="T336" t="s">
        <v>425</v>
      </c>
      <c r="U336" t="s">
        <v>428</v>
      </c>
      <c r="V336" t="s">
        <v>440</v>
      </c>
      <c r="W336" t="s">
        <v>440</v>
      </c>
      <c r="X336" t="s">
        <v>429</v>
      </c>
      <c r="Y336" t="s">
        <v>430</v>
      </c>
      <c r="Z336" t="s">
        <v>424</v>
      </c>
      <c r="AA336" t="s">
        <v>425</v>
      </c>
      <c r="AB336" t="s">
        <v>425</v>
      </c>
      <c r="AC336" t="s">
        <v>424</v>
      </c>
      <c r="AD336" t="str">
        <f t="shared" si="245"/>
        <v>3-4 jours avant</v>
      </c>
      <c r="AE336" t="str">
        <f t="shared" si="246"/>
        <v>plutôt oui</v>
      </c>
      <c r="AF336" t="str">
        <f t="shared" si="247"/>
        <v>plutôt bonnes</v>
      </c>
      <c r="AG336" t="str">
        <f t="shared" si="248"/>
        <v>régulièrement</v>
      </c>
      <c r="AH336" t="str">
        <f t="shared" si="249"/>
        <v>parfois</v>
      </c>
      <c r="AI336" t="str">
        <f t="shared" si="250"/>
        <v>parfois</v>
      </c>
      <c r="AJ336" t="str">
        <f t="shared" si="251"/>
        <v>souvent</v>
      </c>
      <c r="AK336" t="str">
        <f t="shared" si="252"/>
        <v>5-10h</v>
      </c>
      <c r="AL336" t="str">
        <f t="shared" si="253"/>
        <v>tout à fait</v>
      </c>
      <c r="AM336" t="str">
        <f t="shared" si="254"/>
        <v>plutôt non</v>
      </c>
      <c r="AN336" t="str">
        <f t="shared" si="255"/>
        <v>1-3h</v>
      </c>
      <c r="AO336" t="str">
        <f t="shared" si="256"/>
        <v>jamais</v>
      </c>
      <c r="AP336" t="str">
        <f t="shared" si="257"/>
        <v>pas de spectacles</v>
      </c>
      <c r="AQ336" t="str">
        <f t="shared" si="258"/>
        <v>jamais</v>
      </c>
      <c r="AR336" t="str">
        <f t="shared" si="259"/>
        <v>régulièrement</v>
      </c>
      <c r="AS336" t="str">
        <f t="shared" si="260"/>
        <v>4-6h</v>
      </c>
      <c r="AT336" t="str">
        <f t="shared" si="261"/>
        <v>plutôt insatisfaisante</v>
      </c>
      <c r="AU336" t="str">
        <f t="shared" si="262"/>
        <v>plutôt oui</v>
      </c>
      <c r="AV336" t="str">
        <f t="shared" si="263"/>
        <v>plutôt oui</v>
      </c>
      <c r="AW336" t="str">
        <f t="shared" si="264"/>
        <v>plutôt non</v>
      </c>
      <c r="AX336" t="str">
        <f t="shared" si="265"/>
        <v>plutôt oui</v>
      </c>
      <c r="AY336" t="str">
        <f t="shared" si="266"/>
        <v>plutôt non</v>
      </c>
      <c r="AZ336" t="str">
        <f t="shared" si="267"/>
        <v>1A</v>
      </c>
      <c r="BA336" t="str">
        <f t="shared" si="268"/>
        <v>1A</v>
      </c>
      <c r="BB336" t="str">
        <f t="shared" si="269"/>
        <v>classique</v>
      </c>
      <c r="BC336" t="str">
        <f t="shared" si="270"/>
        <v>oui</v>
      </c>
      <c r="BD336" t="str">
        <f t="shared" si="271"/>
        <v>post-bac</v>
      </c>
      <c r="BE336" t="str">
        <f t="shared" si="272"/>
        <v>Fr</v>
      </c>
      <c r="BF336" t="str">
        <f t="shared" si="273"/>
        <v>amenag</v>
      </c>
      <c r="BG336" t="str">
        <f t="shared" si="274"/>
        <v>jsp</v>
      </c>
      <c r="BH336" t="s">
        <v>423</v>
      </c>
      <c r="BI336" t="str">
        <f t="shared" si="275"/>
        <v>aucun</v>
      </c>
      <c r="BJ336" t="s">
        <v>423</v>
      </c>
      <c r="BK336" t="s">
        <v>431</v>
      </c>
      <c r="BL336" t="s">
        <v>423</v>
      </c>
      <c r="BM336" t="s">
        <v>423</v>
      </c>
      <c r="BN336" t="s">
        <v>431</v>
      </c>
      <c r="BO336" t="s">
        <v>423</v>
      </c>
      <c r="BP336" t="s">
        <v>423</v>
      </c>
      <c r="BR336" t="s">
        <v>423</v>
      </c>
      <c r="BS336" t="s">
        <v>431</v>
      </c>
      <c r="BT336" t="s">
        <v>423</v>
      </c>
      <c r="BU336" t="s">
        <v>423</v>
      </c>
      <c r="BV336" t="s">
        <v>423</v>
      </c>
      <c r="BW336" t="s">
        <v>423</v>
      </c>
      <c r="BX336" t="s">
        <v>431</v>
      </c>
      <c r="BY336" t="s">
        <v>423</v>
      </c>
      <c r="BZ336" t="s">
        <v>423</v>
      </c>
      <c r="CA336" t="s">
        <v>432</v>
      </c>
      <c r="CB336" t="s">
        <v>432</v>
      </c>
      <c r="CC336" t="s">
        <v>432</v>
      </c>
      <c r="CD336" t="s">
        <v>432</v>
      </c>
      <c r="CE336" t="s">
        <v>431</v>
      </c>
      <c r="CF336" t="s">
        <v>423</v>
      </c>
      <c r="CG336" t="s">
        <v>423</v>
      </c>
      <c r="CH336" t="s">
        <v>423</v>
      </c>
      <c r="CI336" t="s">
        <v>423</v>
      </c>
      <c r="CJ336" t="s">
        <v>423</v>
      </c>
      <c r="CK336" t="s">
        <v>431</v>
      </c>
      <c r="CL336" t="s">
        <v>423</v>
      </c>
      <c r="CM336" t="s">
        <v>423</v>
      </c>
      <c r="CN336" t="s">
        <v>423</v>
      </c>
      <c r="CO336" t="s">
        <v>432</v>
      </c>
      <c r="CP336" t="s">
        <v>432</v>
      </c>
      <c r="CQ336" t="s">
        <v>432</v>
      </c>
      <c r="CR336" t="s">
        <v>432</v>
      </c>
      <c r="CT336" t="s">
        <v>432</v>
      </c>
      <c r="CU336" t="s">
        <v>423</v>
      </c>
      <c r="CV336" t="s">
        <v>431</v>
      </c>
      <c r="CW336" t="s">
        <v>423</v>
      </c>
      <c r="CX336" t="s">
        <v>423</v>
      </c>
      <c r="CY336" t="s">
        <v>423</v>
      </c>
      <c r="CZ336" t="s">
        <v>423</v>
      </c>
      <c r="DA336" t="s">
        <v>423</v>
      </c>
      <c r="DB336" t="s">
        <v>431</v>
      </c>
      <c r="DC336" t="s">
        <v>423</v>
      </c>
      <c r="DD336" t="s">
        <v>423</v>
      </c>
      <c r="DE336" t="s">
        <v>423</v>
      </c>
      <c r="DF336" t="s">
        <v>423</v>
      </c>
      <c r="DG336" t="s">
        <v>431</v>
      </c>
      <c r="DH336" t="s">
        <v>423</v>
      </c>
      <c r="DI336" t="s">
        <v>423</v>
      </c>
      <c r="DJ336" t="s">
        <v>423</v>
      </c>
      <c r="DK336" t="s">
        <v>431</v>
      </c>
      <c r="DL336" t="s">
        <v>423</v>
      </c>
      <c r="DM336" t="s">
        <v>423</v>
      </c>
      <c r="DN336" t="s">
        <v>423</v>
      </c>
      <c r="DO336" t="s">
        <v>423</v>
      </c>
      <c r="DP336" t="s">
        <v>423</v>
      </c>
      <c r="DQ336" t="s">
        <v>431</v>
      </c>
      <c r="DR336" t="s">
        <v>423</v>
      </c>
      <c r="DS336" t="s">
        <v>423</v>
      </c>
      <c r="DT336" t="s">
        <v>423</v>
      </c>
      <c r="DU336" t="s">
        <v>423</v>
      </c>
      <c r="DV336" t="s">
        <v>423</v>
      </c>
      <c r="DW336" t="s">
        <v>431</v>
      </c>
      <c r="DX336" t="s">
        <v>423</v>
      </c>
      <c r="DY336" t="s">
        <v>423</v>
      </c>
      <c r="DZ336" t="s">
        <v>431</v>
      </c>
      <c r="EA336" t="s">
        <v>423</v>
      </c>
      <c r="EB336" t="s">
        <v>423</v>
      </c>
      <c r="EC336" t="s">
        <v>431</v>
      </c>
      <c r="ED336" t="s">
        <v>423</v>
      </c>
      <c r="EE336" t="s">
        <v>423</v>
      </c>
      <c r="EF336" t="s">
        <v>437</v>
      </c>
      <c r="EG336" t="s">
        <v>434</v>
      </c>
      <c r="EH336" t="s">
        <v>438</v>
      </c>
      <c r="EI336" t="s">
        <v>435</v>
      </c>
      <c r="EJ336" t="s">
        <v>436</v>
      </c>
      <c r="EK336" t="s">
        <v>433</v>
      </c>
      <c r="EL336" t="s">
        <v>430</v>
      </c>
      <c r="EM336" t="s">
        <v>425</v>
      </c>
      <c r="EN336" t="s">
        <v>425</v>
      </c>
      <c r="EO336" t="s">
        <v>428</v>
      </c>
      <c r="EP336" t="s">
        <v>440</v>
      </c>
      <c r="EQ336" t="s">
        <v>440</v>
      </c>
      <c r="ER336" t="s">
        <v>429</v>
      </c>
      <c r="ES336" t="s">
        <v>430</v>
      </c>
      <c r="ET336" t="s">
        <v>424</v>
      </c>
      <c r="EU336" t="s">
        <v>425</v>
      </c>
      <c r="EV336" t="s">
        <v>425</v>
      </c>
      <c r="EW336" t="s">
        <v>424</v>
      </c>
      <c r="EX336" t="s">
        <v>423</v>
      </c>
      <c r="EY336" t="s">
        <v>423</v>
      </c>
      <c r="EZ336" t="s">
        <v>423</v>
      </c>
      <c r="FA336" t="s">
        <v>423</v>
      </c>
      <c r="FB336" t="s">
        <v>431</v>
      </c>
      <c r="FC336" t="s">
        <v>423</v>
      </c>
      <c r="FD336" t="s">
        <v>423</v>
      </c>
      <c r="FE336" t="s">
        <v>431</v>
      </c>
      <c r="FF336" t="s">
        <v>423</v>
      </c>
      <c r="FG336" t="s">
        <v>423</v>
      </c>
      <c r="FH336" t="s">
        <v>423</v>
      </c>
      <c r="FI336" t="s">
        <v>431</v>
      </c>
      <c r="FJ336" t="s">
        <v>423</v>
      </c>
      <c r="FK336" t="s">
        <v>423</v>
      </c>
      <c r="FL336" t="s">
        <v>423</v>
      </c>
      <c r="FM336" t="s">
        <v>431</v>
      </c>
      <c r="FN336" t="s">
        <v>423</v>
      </c>
      <c r="FO336" t="s">
        <v>423</v>
      </c>
      <c r="FP336" t="s">
        <v>423</v>
      </c>
      <c r="FQ336" t="s">
        <v>423</v>
      </c>
      <c r="FR336" t="s">
        <v>431</v>
      </c>
      <c r="FS336" t="s">
        <v>423</v>
      </c>
      <c r="FT336" t="s">
        <v>423</v>
      </c>
      <c r="FU336" t="s">
        <v>423</v>
      </c>
      <c r="FV336" t="s">
        <v>431</v>
      </c>
      <c r="FW336" t="s">
        <v>423</v>
      </c>
      <c r="FX336" t="s">
        <v>423</v>
      </c>
      <c r="FZ336" t="s">
        <v>431</v>
      </c>
      <c r="GB336" t="s">
        <v>423</v>
      </c>
      <c r="GD336" t="s">
        <v>423</v>
      </c>
      <c r="GF336" t="s">
        <v>431</v>
      </c>
      <c r="GG336" t="s">
        <v>423</v>
      </c>
      <c r="GH336" t="s">
        <v>423</v>
      </c>
      <c r="GI336" t="s">
        <v>423</v>
      </c>
      <c r="GJ336" t="s">
        <v>431</v>
      </c>
      <c r="GK336" t="s">
        <v>423</v>
      </c>
      <c r="GL336" t="s">
        <v>423</v>
      </c>
      <c r="GM336" t="s">
        <v>431</v>
      </c>
      <c r="GN336" t="s">
        <v>423</v>
      </c>
      <c r="GO336" t="s">
        <v>423</v>
      </c>
      <c r="GP336" t="s">
        <v>423</v>
      </c>
      <c r="GQ336" t="s">
        <v>423</v>
      </c>
      <c r="GR336" t="s">
        <v>423</v>
      </c>
      <c r="GS336" t="s">
        <v>431</v>
      </c>
      <c r="GT336" t="s">
        <v>423</v>
      </c>
      <c r="GU336" t="s">
        <v>423</v>
      </c>
      <c r="GV336" t="s">
        <v>423</v>
      </c>
      <c r="GW336" t="s">
        <v>423</v>
      </c>
      <c r="GX336" t="s">
        <v>431</v>
      </c>
      <c r="GY336" t="s">
        <v>423</v>
      </c>
      <c r="GZ336" t="s">
        <v>423</v>
      </c>
      <c r="HA336" t="s">
        <v>423</v>
      </c>
      <c r="HB336" t="s">
        <v>423</v>
      </c>
      <c r="HC336" t="s">
        <v>431</v>
      </c>
      <c r="HD336" t="s">
        <v>432</v>
      </c>
      <c r="HE336" t="s">
        <v>432</v>
      </c>
      <c r="HF336" t="s">
        <v>432</v>
      </c>
      <c r="HG336" t="s">
        <v>432</v>
      </c>
      <c r="HH336" t="s">
        <v>423</v>
      </c>
      <c r="HI336" t="s">
        <v>423</v>
      </c>
      <c r="HJ336" t="s">
        <v>423</v>
      </c>
      <c r="HK336" t="s">
        <v>423</v>
      </c>
      <c r="HL336" t="s">
        <v>423</v>
      </c>
      <c r="HM336" t="s">
        <v>431</v>
      </c>
      <c r="HN336" t="s">
        <v>423</v>
      </c>
      <c r="HP336" t="s">
        <v>431</v>
      </c>
      <c r="HR336" t="s">
        <v>423</v>
      </c>
      <c r="HT336" t="s">
        <v>423</v>
      </c>
      <c r="HV336" t="s">
        <v>423</v>
      </c>
      <c r="HW336" t="s">
        <v>423</v>
      </c>
      <c r="HX336" t="s">
        <v>423</v>
      </c>
      <c r="HY336" t="s">
        <v>431</v>
      </c>
      <c r="HZ336" t="s">
        <v>423</v>
      </c>
      <c r="IA336" t="s">
        <v>423</v>
      </c>
      <c r="IB336" t="s">
        <v>423</v>
      </c>
      <c r="IC336" t="s">
        <v>423</v>
      </c>
      <c r="ID336" t="s">
        <v>431</v>
      </c>
      <c r="IE336" t="s">
        <v>423</v>
      </c>
      <c r="IF336" t="s">
        <v>423</v>
      </c>
      <c r="IG336" t="s">
        <v>431</v>
      </c>
      <c r="IH336" t="s">
        <v>423</v>
      </c>
      <c r="II336" t="s">
        <v>423</v>
      </c>
      <c r="IJ336" t="s">
        <v>423</v>
      </c>
      <c r="IK336" t="s">
        <v>431</v>
      </c>
      <c r="IL336" t="s">
        <v>423</v>
      </c>
      <c r="IM336" t="s">
        <v>423</v>
      </c>
      <c r="IN336" t="s">
        <v>423</v>
      </c>
      <c r="IO336" t="s">
        <v>423</v>
      </c>
      <c r="IP336" t="s">
        <v>431</v>
      </c>
      <c r="IQ336" t="s">
        <v>423</v>
      </c>
      <c r="IR336" t="s">
        <v>423</v>
      </c>
      <c r="IS336" t="s">
        <v>431</v>
      </c>
      <c r="IT336" t="s">
        <v>423</v>
      </c>
      <c r="IU336" t="s">
        <v>423</v>
      </c>
      <c r="IV336" t="s">
        <v>423</v>
      </c>
      <c r="IX336" t="s">
        <v>423</v>
      </c>
      <c r="IZ336" t="s">
        <v>431</v>
      </c>
      <c r="JB336" t="s">
        <v>423</v>
      </c>
      <c r="JI336" t="s">
        <v>431</v>
      </c>
      <c r="JJ336" t="s">
        <v>423</v>
      </c>
      <c r="JK336" t="s">
        <v>423</v>
      </c>
      <c r="JL336" t="s">
        <v>423</v>
      </c>
      <c r="JM336" t="s">
        <v>423</v>
      </c>
      <c r="JN336" t="s">
        <v>432</v>
      </c>
      <c r="JO336" t="s">
        <v>432</v>
      </c>
      <c r="JP336" t="s">
        <v>432</v>
      </c>
      <c r="JQ336" t="s">
        <v>432</v>
      </c>
      <c r="JR336" t="s">
        <v>432</v>
      </c>
      <c r="JS336" t="s">
        <v>432</v>
      </c>
      <c r="JT336" t="s">
        <v>432</v>
      </c>
      <c r="JU336" t="s">
        <v>432</v>
      </c>
      <c r="JV336" t="s">
        <v>432</v>
      </c>
      <c r="JW336" t="s">
        <v>432</v>
      </c>
      <c r="JX336" t="s">
        <v>432</v>
      </c>
      <c r="JY336" t="s">
        <v>432</v>
      </c>
      <c r="JZ336" t="s">
        <v>432</v>
      </c>
      <c r="KA336" t="s">
        <v>432</v>
      </c>
      <c r="KB336" t="s">
        <v>432</v>
      </c>
      <c r="KC336" t="s">
        <v>432</v>
      </c>
      <c r="KD336" t="s">
        <v>423</v>
      </c>
      <c r="KE336" t="s">
        <v>423</v>
      </c>
      <c r="KF336" t="s">
        <v>423</v>
      </c>
      <c r="KG336" t="s">
        <v>423</v>
      </c>
      <c r="KH336" t="s">
        <v>423</v>
      </c>
      <c r="KI336" t="s">
        <v>423</v>
      </c>
      <c r="KJ336" t="s">
        <v>423</v>
      </c>
      <c r="KK336" t="s">
        <v>423</v>
      </c>
      <c r="KL336" t="s">
        <v>423</v>
      </c>
      <c r="KM336" t="s">
        <v>423</v>
      </c>
      <c r="KN336" t="s">
        <v>423</v>
      </c>
      <c r="KO336" t="s">
        <v>423</v>
      </c>
      <c r="KP336" t="s">
        <v>423</v>
      </c>
      <c r="KQ336" t="s">
        <v>431</v>
      </c>
      <c r="KR336" t="s">
        <v>431</v>
      </c>
      <c r="KS336" t="s">
        <v>423</v>
      </c>
      <c r="KT336" t="s">
        <v>423</v>
      </c>
      <c r="KU336" t="s">
        <v>423</v>
      </c>
      <c r="KV336" t="s">
        <v>423</v>
      </c>
      <c r="KW336" t="s">
        <v>423</v>
      </c>
      <c r="KY336" t="s">
        <v>431</v>
      </c>
      <c r="KZ336" t="s">
        <v>432</v>
      </c>
      <c r="LA336" t="s">
        <v>432</v>
      </c>
      <c r="LB336" t="s">
        <v>432</v>
      </c>
      <c r="LC336" t="s">
        <v>432</v>
      </c>
      <c r="LD336" t="s">
        <v>432</v>
      </c>
      <c r="LE336" t="s">
        <v>432</v>
      </c>
      <c r="LF336" t="s">
        <v>432</v>
      </c>
      <c r="LG336" t="s">
        <v>432</v>
      </c>
      <c r="LH336" t="s">
        <v>432</v>
      </c>
      <c r="LI336" t="s">
        <v>432</v>
      </c>
      <c r="LK336" t="s">
        <v>431</v>
      </c>
      <c r="LL336" t="s">
        <v>423</v>
      </c>
      <c r="LM336" t="s">
        <v>423</v>
      </c>
      <c r="LN336" t="s">
        <v>423</v>
      </c>
      <c r="LO336" t="s">
        <v>439</v>
      </c>
      <c r="LP336" t="s">
        <v>432</v>
      </c>
      <c r="LQ336" t="s">
        <v>432</v>
      </c>
      <c r="LR336" t="s">
        <v>432</v>
      </c>
      <c r="LS336" t="s">
        <v>432</v>
      </c>
      <c r="LT336" t="s">
        <v>432</v>
      </c>
      <c r="LU336" t="s">
        <v>423</v>
      </c>
      <c r="LV336" t="s">
        <v>423</v>
      </c>
      <c r="LW336" t="s">
        <v>423</v>
      </c>
      <c r="LX336" t="s">
        <v>423</v>
      </c>
      <c r="LY336" t="s">
        <v>423</v>
      </c>
      <c r="LZ336" t="s">
        <v>423</v>
      </c>
      <c r="MA336" t="s">
        <v>431</v>
      </c>
      <c r="MB336" t="s">
        <v>423</v>
      </c>
      <c r="MC336" t="s">
        <v>423</v>
      </c>
      <c r="MD336" t="s">
        <v>423</v>
      </c>
      <c r="ME336" t="s">
        <v>423</v>
      </c>
      <c r="MF336" t="s">
        <v>423</v>
      </c>
      <c r="MG336" t="s">
        <v>431</v>
      </c>
      <c r="MH336" t="s">
        <v>423</v>
      </c>
      <c r="MI336" t="s">
        <v>423</v>
      </c>
      <c r="MJ336" t="s">
        <v>423</v>
      </c>
      <c r="MK336" t="s">
        <v>423</v>
      </c>
      <c r="ML336" t="s">
        <v>431</v>
      </c>
      <c r="MN336">
        <v>12637</v>
      </c>
      <c r="MO336">
        <v>11877.5</v>
      </c>
      <c r="NE336">
        <v>129.94</v>
      </c>
      <c r="NT336">
        <v>505.88</v>
      </c>
      <c r="OJ336">
        <v>32.729999999999997</v>
      </c>
      <c r="OT336">
        <v>90.9</v>
      </c>
    </row>
    <row r="337" spans="1:410" ht="12.75" customHeight="1" x14ac:dyDescent="0.2">
      <c r="A337">
        <v>417</v>
      </c>
      <c r="B337" t="str">
        <f t="shared" si="230"/>
        <v>0-5min</v>
      </c>
      <c r="C337" t="str">
        <f t="shared" si="231"/>
        <v>seul</v>
      </c>
      <c r="D337" t="str">
        <f t="shared" si="232"/>
        <v>10-20m2</v>
      </c>
      <c r="E337" t="str">
        <f t="shared" si="233"/>
        <v>tout à fait</v>
      </c>
      <c r="F337" t="str">
        <f t="shared" si="234"/>
        <v>aucune</v>
      </c>
      <c r="G337" t="str">
        <f t="shared" si="235"/>
        <v>non</v>
      </c>
      <c r="H337" t="str">
        <f t="shared" si="236"/>
        <v>non</v>
      </c>
      <c r="I337" t="s">
        <v>423</v>
      </c>
      <c r="J337" t="str">
        <f t="shared" si="237"/>
        <v>souvent</v>
      </c>
      <c r="K337" t="str">
        <f t="shared" si="238"/>
        <v>parfois</v>
      </c>
      <c r="L337" t="str">
        <f t="shared" si="239"/>
        <v>plutôt oui</v>
      </c>
      <c r="M337" t="str">
        <f t="shared" si="240"/>
        <v>2-4h</v>
      </c>
      <c r="N337" t="str">
        <f t="shared" si="241"/>
        <v>6-8h</v>
      </c>
      <c r="O337" t="str">
        <f t="shared" si="242"/>
        <v>parfois</v>
      </c>
      <c r="P337" t="str">
        <f t="shared" si="243"/>
        <v>parfois</v>
      </c>
      <c r="Q337" t="str">
        <f t="shared" si="244"/>
        <v>toujours</v>
      </c>
      <c r="R337" t="s">
        <v>425</v>
      </c>
      <c r="S337" t="s">
        <v>425</v>
      </c>
      <c r="T337" t="s">
        <v>425</v>
      </c>
      <c r="U337" t="s">
        <v>427</v>
      </c>
      <c r="V337" t="s">
        <v>440</v>
      </c>
      <c r="W337" t="s">
        <v>428</v>
      </c>
      <c r="X337" t="s">
        <v>430</v>
      </c>
      <c r="Y337" t="s">
        <v>424</v>
      </c>
      <c r="Z337" t="s">
        <v>425</v>
      </c>
      <c r="AA337" t="s">
        <v>425</v>
      </c>
      <c r="AB337" t="s">
        <v>425</v>
      </c>
      <c r="AC337" t="s">
        <v>424</v>
      </c>
      <c r="AD337" t="str">
        <f t="shared" si="245"/>
        <v>1 semaine avant</v>
      </c>
      <c r="AE337" t="str">
        <f t="shared" si="246"/>
        <v>très</v>
      </c>
      <c r="AF337" t="str">
        <f t="shared" si="247"/>
        <v>plutôt bonnes</v>
      </c>
      <c r="AG337" t="str">
        <f t="shared" si="248"/>
        <v>parfois</v>
      </c>
      <c r="AH337" t="str">
        <f t="shared" si="249"/>
        <v>parfois</v>
      </c>
      <c r="AI337" t="str">
        <f t="shared" si="250"/>
        <v>parfois</v>
      </c>
      <c r="AJ337" t="str">
        <f t="shared" si="251"/>
        <v>souvent</v>
      </c>
      <c r="AK337" t="str">
        <f t="shared" si="252"/>
        <v>non</v>
      </c>
      <c r="AL337" t="str">
        <f t="shared" si="253"/>
        <v>pas d'asso</v>
      </c>
      <c r="AM337" t="str">
        <f t="shared" si="254"/>
        <v>pas d'asso</v>
      </c>
      <c r="AN337" t="str">
        <f t="shared" si="255"/>
        <v>3-6h</v>
      </c>
      <c r="AO337" t="str">
        <f t="shared" si="256"/>
        <v>rarement</v>
      </c>
      <c r="AP337" t="str">
        <f t="shared" si="257"/>
        <v>plutôt oui</v>
      </c>
      <c r="AQ337" t="str">
        <f t="shared" si="258"/>
        <v>rarement</v>
      </c>
      <c r="AR337" t="str">
        <f t="shared" si="259"/>
        <v>parfois</v>
      </c>
      <c r="AS337" t="str">
        <f t="shared" si="260"/>
        <v>1-2h</v>
      </c>
      <c r="AT337" t="str">
        <f t="shared" si="261"/>
        <v>plutôt satisfaisante</v>
      </c>
      <c r="AU337" t="str">
        <f t="shared" si="262"/>
        <v>tout à fait</v>
      </c>
      <c r="AV337" t="str">
        <f t="shared" si="263"/>
        <v>tout à fait</v>
      </c>
      <c r="AW337" t="str">
        <f t="shared" si="264"/>
        <v>tout à fait</v>
      </c>
      <c r="AX337" t="str">
        <f t="shared" si="265"/>
        <v>tout à fait</v>
      </c>
      <c r="AY337" t="str">
        <f t="shared" si="266"/>
        <v>plutôt oui</v>
      </c>
      <c r="AZ337" t="str">
        <f t="shared" si="267"/>
        <v>3A</v>
      </c>
      <c r="BA337" t="str">
        <f t="shared" si="268"/>
        <v>GC</v>
      </c>
      <c r="BB337" t="str">
        <f t="shared" si="269"/>
        <v>classique</v>
      </c>
      <c r="BC337" t="str">
        <f t="shared" si="270"/>
        <v>oui</v>
      </c>
      <c r="BD337" t="str">
        <f t="shared" si="271"/>
        <v>post-bac</v>
      </c>
      <c r="BE337" t="str">
        <f t="shared" si="272"/>
        <v>Fr</v>
      </c>
      <c r="BF337" t="str">
        <f t="shared" si="273"/>
        <v>10-25%</v>
      </c>
      <c r="BG337" t="str">
        <f t="shared" si="274"/>
        <v>10-25%</v>
      </c>
      <c r="BH337" t="s">
        <v>423</v>
      </c>
      <c r="BI337" t="str">
        <f t="shared" si="275"/>
        <v>aucun</v>
      </c>
      <c r="BJ337" t="s">
        <v>431</v>
      </c>
      <c r="BK337" t="s">
        <v>423</v>
      </c>
      <c r="BL337" t="s">
        <v>423</v>
      </c>
      <c r="BM337" t="s">
        <v>423</v>
      </c>
      <c r="BN337" t="s">
        <v>431</v>
      </c>
      <c r="BO337" t="s">
        <v>423</v>
      </c>
      <c r="BP337" t="s">
        <v>423</v>
      </c>
      <c r="BR337" t="s">
        <v>423</v>
      </c>
      <c r="BS337" t="s">
        <v>431</v>
      </c>
      <c r="BT337" t="s">
        <v>423</v>
      </c>
      <c r="BU337" t="s">
        <v>423</v>
      </c>
      <c r="BV337" t="s">
        <v>431</v>
      </c>
      <c r="BW337" t="s">
        <v>423</v>
      </c>
      <c r="BX337" t="s">
        <v>423</v>
      </c>
      <c r="BY337" t="s">
        <v>423</v>
      </c>
      <c r="BZ337" t="s">
        <v>423</v>
      </c>
      <c r="CA337" t="s">
        <v>432</v>
      </c>
      <c r="CB337" t="s">
        <v>432</v>
      </c>
      <c r="CC337" t="s">
        <v>432</v>
      </c>
      <c r="CD337" t="s">
        <v>432</v>
      </c>
      <c r="CE337" t="s">
        <v>423</v>
      </c>
      <c r="CF337" t="s">
        <v>432</v>
      </c>
      <c r="CG337" t="s">
        <v>432</v>
      </c>
      <c r="CH337" t="s">
        <v>432</v>
      </c>
      <c r="CI337" t="s">
        <v>432</v>
      </c>
      <c r="CJ337" t="s">
        <v>432</v>
      </c>
      <c r="CK337" t="s">
        <v>432</v>
      </c>
      <c r="CL337" t="s">
        <v>432</v>
      </c>
      <c r="CM337" t="s">
        <v>432</v>
      </c>
      <c r="CN337" t="s">
        <v>423</v>
      </c>
      <c r="CO337" t="s">
        <v>432</v>
      </c>
      <c r="CP337" t="s">
        <v>432</v>
      </c>
      <c r="CQ337" t="s">
        <v>432</v>
      </c>
      <c r="CR337" t="s">
        <v>432</v>
      </c>
      <c r="CT337" t="s">
        <v>432</v>
      </c>
      <c r="CU337" t="s">
        <v>423</v>
      </c>
      <c r="CV337" t="s">
        <v>423</v>
      </c>
      <c r="CW337" t="s">
        <v>431</v>
      </c>
      <c r="CX337" t="s">
        <v>423</v>
      </c>
      <c r="CY337" t="s">
        <v>423</v>
      </c>
      <c r="CZ337" t="s">
        <v>423</v>
      </c>
      <c r="DA337" t="s">
        <v>423</v>
      </c>
      <c r="DB337" t="s">
        <v>431</v>
      </c>
      <c r="DC337" t="s">
        <v>423</v>
      </c>
      <c r="DD337" t="s">
        <v>423</v>
      </c>
      <c r="DE337" t="s">
        <v>431</v>
      </c>
      <c r="DF337" t="s">
        <v>423</v>
      </c>
      <c r="DG337" t="s">
        <v>423</v>
      </c>
      <c r="DH337" t="s">
        <v>423</v>
      </c>
      <c r="DI337" t="s">
        <v>431</v>
      </c>
      <c r="DJ337" t="s">
        <v>423</v>
      </c>
      <c r="DK337" t="s">
        <v>423</v>
      </c>
      <c r="DL337" t="s">
        <v>423</v>
      </c>
      <c r="DM337" t="s">
        <v>423</v>
      </c>
      <c r="DN337" t="s">
        <v>431</v>
      </c>
      <c r="DO337" t="s">
        <v>423</v>
      </c>
      <c r="DP337" t="s">
        <v>423</v>
      </c>
      <c r="DQ337" t="s">
        <v>423</v>
      </c>
      <c r="DR337" t="s">
        <v>423</v>
      </c>
      <c r="DS337" t="s">
        <v>423</v>
      </c>
      <c r="DT337" t="s">
        <v>423</v>
      </c>
      <c r="DU337" t="s">
        <v>423</v>
      </c>
      <c r="DV337" t="s">
        <v>431</v>
      </c>
      <c r="DW337" t="s">
        <v>423</v>
      </c>
      <c r="DX337" t="s">
        <v>423</v>
      </c>
      <c r="DY337" t="s">
        <v>423</v>
      </c>
      <c r="DZ337" t="s">
        <v>431</v>
      </c>
      <c r="EA337" t="s">
        <v>423</v>
      </c>
      <c r="EB337" t="s">
        <v>431</v>
      </c>
      <c r="EC337" t="s">
        <v>423</v>
      </c>
      <c r="ED337" t="s">
        <v>423</v>
      </c>
      <c r="EE337" t="s">
        <v>423</v>
      </c>
      <c r="EF337" t="s">
        <v>437</v>
      </c>
      <c r="EG337" t="s">
        <v>438</v>
      </c>
      <c r="EH337" t="s">
        <v>434</v>
      </c>
      <c r="EI337" t="s">
        <v>433</v>
      </c>
      <c r="EJ337" t="s">
        <v>435</v>
      </c>
      <c r="EK337" t="s">
        <v>436</v>
      </c>
      <c r="EL337" t="s">
        <v>425</v>
      </c>
      <c r="EM337" t="s">
        <v>425</v>
      </c>
      <c r="EN337" t="s">
        <v>425</v>
      </c>
      <c r="EO337" t="s">
        <v>427</v>
      </c>
      <c r="EP337" t="s">
        <v>440</v>
      </c>
      <c r="EQ337" t="s">
        <v>428</v>
      </c>
      <c r="ER337" t="s">
        <v>430</v>
      </c>
      <c r="ES337" t="s">
        <v>424</v>
      </c>
      <c r="ET337" t="s">
        <v>425</v>
      </c>
      <c r="EU337" t="s">
        <v>425</v>
      </c>
      <c r="EV337" t="s">
        <v>425</v>
      </c>
      <c r="EW337" t="s">
        <v>424</v>
      </c>
      <c r="EX337" t="s">
        <v>423</v>
      </c>
      <c r="EY337" t="s">
        <v>423</v>
      </c>
      <c r="EZ337" t="s">
        <v>423</v>
      </c>
      <c r="FA337" t="s">
        <v>431</v>
      </c>
      <c r="FB337" t="s">
        <v>423</v>
      </c>
      <c r="FC337" t="s">
        <v>423</v>
      </c>
      <c r="FD337" t="s">
        <v>431</v>
      </c>
      <c r="FE337" t="s">
        <v>423</v>
      </c>
      <c r="FF337" t="s">
        <v>423</v>
      </c>
      <c r="FG337" t="s">
        <v>423</v>
      </c>
      <c r="FH337" t="s">
        <v>423</v>
      </c>
      <c r="FI337" t="s">
        <v>431</v>
      </c>
      <c r="FJ337" t="s">
        <v>423</v>
      </c>
      <c r="FK337" t="s">
        <v>423</v>
      </c>
      <c r="FL337" t="s">
        <v>423</v>
      </c>
      <c r="FM337" t="s">
        <v>423</v>
      </c>
      <c r="FN337" t="s">
        <v>431</v>
      </c>
      <c r="FO337" t="s">
        <v>423</v>
      </c>
      <c r="FP337" t="s">
        <v>423</v>
      </c>
      <c r="FQ337" t="s">
        <v>423</v>
      </c>
      <c r="FR337" t="s">
        <v>431</v>
      </c>
      <c r="FS337" t="s">
        <v>423</v>
      </c>
      <c r="FT337" t="s">
        <v>423</v>
      </c>
      <c r="FU337" t="s">
        <v>423</v>
      </c>
      <c r="FV337" t="s">
        <v>431</v>
      </c>
      <c r="FW337" t="s">
        <v>423</v>
      </c>
      <c r="FX337" t="s">
        <v>423</v>
      </c>
      <c r="FZ337" t="s">
        <v>431</v>
      </c>
      <c r="GB337" t="s">
        <v>423</v>
      </c>
      <c r="GD337" t="s">
        <v>423</v>
      </c>
      <c r="GF337" t="s">
        <v>423</v>
      </c>
      <c r="GG337" t="s">
        <v>432</v>
      </c>
      <c r="GH337" t="s">
        <v>432</v>
      </c>
      <c r="GI337" t="s">
        <v>432</v>
      </c>
      <c r="GJ337" t="s">
        <v>432</v>
      </c>
      <c r="GK337" t="s">
        <v>432</v>
      </c>
      <c r="GL337" t="s">
        <v>432</v>
      </c>
      <c r="GM337" t="s">
        <v>432</v>
      </c>
      <c r="GN337" t="s">
        <v>432</v>
      </c>
      <c r="GO337" t="s">
        <v>432</v>
      </c>
      <c r="GP337" t="s">
        <v>432</v>
      </c>
      <c r="GQ337" t="s">
        <v>432</v>
      </c>
      <c r="GR337" t="s">
        <v>432</v>
      </c>
      <c r="GS337" t="s">
        <v>432</v>
      </c>
      <c r="GT337" t="s">
        <v>432</v>
      </c>
      <c r="GU337" t="s">
        <v>423</v>
      </c>
      <c r="GV337" t="s">
        <v>423</v>
      </c>
      <c r="GW337" t="s">
        <v>431</v>
      </c>
      <c r="GX337" t="s">
        <v>423</v>
      </c>
      <c r="GY337" t="s">
        <v>423</v>
      </c>
      <c r="GZ337" t="s">
        <v>423</v>
      </c>
      <c r="HA337" t="s">
        <v>423</v>
      </c>
      <c r="HB337" t="s">
        <v>431</v>
      </c>
      <c r="HC337" t="s">
        <v>423</v>
      </c>
      <c r="HD337" t="s">
        <v>423</v>
      </c>
      <c r="HE337" t="s">
        <v>431</v>
      </c>
      <c r="HF337" t="s">
        <v>423</v>
      </c>
      <c r="HG337" t="s">
        <v>423</v>
      </c>
      <c r="HH337" t="s">
        <v>423</v>
      </c>
      <c r="HI337" t="s">
        <v>423</v>
      </c>
      <c r="HJ337" t="s">
        <v>423</v>
      </c>
      <c r="HK337" t="s">
        <v>423</v>
      </c>
      <c r="HL337" t="s">
        <v>431</v>
      </c>
      <c r="HM337" t="s">
        <v>423</v>
      </c>
      <c r="HN337" t="s">
        <v>423</v>
      </c>
      <c r="HP337" t="s">
        <v>423</v>
      </c>
      <c r="HR337" t="s">
        <v>431</v>
      </c>
      <c r="HT337" t="s">
        <v>423</v>
      </c>
      <c r="HV337" t="s">
        <v>423</v>
      </c>
      <c r="HW337" t="s">
        <v>431</v>
      </c>
      <c r="HX337" t="s">
        <v>423</v>
      </c>
      <c r="HY337" t="s">
        <v>423</v>
      </c>
      <c r="HZ337" t="s">
        <v>423</v>
      </c>
      <c r="IA337" t="s">
        <v>423</v>
      </c>
      <c r="IB337" t="s">
        <v>423</v>
      </c>
      <c r="IC337" t="s">
        <v>431</v>
      </c>
      <c r="ID337" t="s">
        <v>423</v>
      </c>
      <c r="IE337" t="s">
        <v>423</v>
      </c>
      <c r="IF337" t="s">
        <v>431</v>
      </c>
      <c r="IG337" t="s">
        <v>423</v>
      </c>
      <c r="IH337" t="s">
        <v>423</v>
      </c>
      <c r="II337" t="s">
        <v>423</v>
      </c>
      <c r="IJ337" t="s">
        <v>431</v>
      </c>
      <c r="IK337" t="s">
        <v>423</v>
      </c>
      <c r="IL337" t="s">
        <v>423</v>
      </c>
      <c r="IM337" t="s">
        <v>423</v>
      </c>
      <c r="IN337" t="s">
        <v>431</v>
      </c>
      <c r="IO337" t="s">
        <v>423</v>
      </c>
      <c r="IP337" t="s">
        <v>423</v>
      </c>
      <c r="IQ337" t="s">
        <v>423</v>
      </c>
      <c r="IR337" t="s">
        <v>431</v>
      </c>
      <c r="IS337" t="s">
        <v>423</v>
      </c>
      <c r="IT337" t="s">
        <v>423</v>
      </c>
      <c r="IU337" t="s">
        <v>423</v>
      </c>
      <c r="IV337" t="s">
        <v>423</v>
      </c>
      <c r="IX337" t="s">
        <v>431</v>
      </c>
      <c r="IZ337" t="s">
        <v>423</v>
      </c>
      <c r="JB337" t="s">
        <v>423</v>
      </c>
      <c r="JI337" t="s">
        <v>423</v>
      </c>
      <c r="JJ337" t="s">
        <v>423</v>
      </c>
      <c r="JK337" t="s">
        <v>431</v>
      </c>
      <c r="JL337" t="s">
        <v>423</v>
      </c>
      <c r="JM337" t="s">
        <v>423</v>
      </c>
      <c r="JN337" t="s">
        <v>423</v>
      </c>
      <c r="JO337" t="s">
        <v>423</v>
      </c>
      <c r="JP337" t="s">
        <v>423</v>
      </c>
      <c r="JQ337" t="s">
        <v>423</v>
      </c>
      <c r="JR337" t="s">
        <v>423</v>
      </c>
      <c r="JS337" t="s">
        <v>423</v>
      </c>
      <c r="JT337" t="s">
        <v>423</v>
      </c>
      <c r="JU337" t="s">
        <v>423</v>
      </c>
      <c r="JV337" t="s">
        <v>423</v>
      </c>
      <c r="JW337" t="s">
        <v>423</v>
      </c>
      <c r="JX337" t="s">
        <v>431</v>
      </c>
      <c r="JY337" t="s">
        <v>423</v>
      </c>
      <c r="JZ337" t="s">
        <v>423</v>
      </c>
      <c r="KA337" t="s">
        <v>423</v>
      </c>
      <c r="KB337" t="s">
        <v>423</v>
      </c>
      <c r="KC337" t="s">
        <v>423</v>
      </c>
      <c r="KD337" t="s">
        <v>423</v>
      </c>
      <c r="KE337" t="s">
        <v>423</v>
      </c>
      <c r="KF337" t="s">
        <v>423</v>
      </c>
      <c r="KG337" t="s">
        <v>423</v>
      </c>
      <c r="KH337" t="s">
        <v>423</v>
      </c>
      <c r="KI337" t="s">
        <v>423</v>
      </c>
      <c r="KJ337" t="s">
        <v>423</v>
      </c>
      <c r="KK337" t="s">
        <v>423</v>
      </c>
      <c r="KL337" t="s">
        <v>423</v>
      </c>
      <c r="KM337" t="s">
        <v>423</v>
      </c>
      <c r="KN337" t="s">
        <v>423</v>
      </c>
      <c r="KO337" t="s">
        <v>423</v>
      </c>
      <c r="KP337" t="s">
        <v>423</v>
      </c>
      <c r="KQ337" t="s">
        <v>431</v>
      </c>
      <c r="KR337" t="s">
        <v>423</v>
      </c>
      <c r="KS337" t="s">
        <v>423</v>
      </c>
      <c r="KT337" t="s">
        <v>423</v>
      </c>
      <c r="KU337" t="s">
        <v>423</v>
      </c>
      <c r="KV337" t="s">
        <v>431</v>
      </c>
      <c r="KW337" t="s">
        <v>423</v>
      </c>
      <c r="KY337" t="s">
        <v>431</v>
      </c>
      <c r="KZ337" t="s">
        <v>432</v>
      </c>
      <c r="LA337" t="s">
        <v>432</v>
      </c>
      <c r="LB337" t="s">
        <v>432</v>
      </c>
      <c r="LC337" t="s">
        <v>432</v>
      </c>
      <c r="LD337" t="s">
        <v>432</v>
      </c>
      <c r="LE337" t="s">
        <v>432</v>
      </c>
      <c r="LF337" t="s">
        <v>432</v>
      </c>
      <c r="LG337" t="s">
        <v>432</v>
      </c>
      <c r="LH337" t="s">
        <v>432</v>
      </c>
      <c r="LI337" t="s">
        <v>432</v>
      </c>
      <c r="LK337" t="s">
        <v>431</v>
      </c>
      <c r="LL337" t="s">
        <v>423</v>
      </c>
      <c r="LM337" t="s">
        <v>423</v>
      </c>
      <c r="LN337" t="s">
        <v>423</v>
      </c>
      <c r="LO337" t="s">
        <v>439</v>
      </c>
      <c r="LP337" t="s">
        <v>432</v>
      </c>
      <c r="LQ337" t="s">
        <v>432</v>
      </c>
      <c r="LR337" t="s">
        <v>432</v>
      </c>
      <c r="LS337" t="s">
        <v>432</v>
      </c>
      <c r="LT337" t="s">
        <v>432</v>
      </c>
      <c r="LU337" t="s">
        <v>423</v>
      </c>
      <c r="LV337" t="s">
        <v>431</v>
      </c>
      <c r="LW337" t="s">
        <v>423</v>
      </c>
      <c r="LX337" t="s">
        <v>423</v>
      </c>
      <c r="LY337" t="s">
        <v>423</v>
      </c>
      <c r="LZ337" t="s">
        <v>423</v>
      </c>
      <c r="MA337" t="s">
        <v>423</v>
      </c>
      <c r="MB337" t="s">
        <v>423</v>
      </c>
      <c r="MC337" t="s">
        <v>431</v>
      </c>
      <c r="MD337" t="s">
        <v>423</v>
      </c>
      <c r="ME337" t="s">
        <v>423</v>
      </c>
      <c r="MF337" t="s">
        <v>423</v>
      </c>
      <c r="MG337" t="s">
        <v>423</v>
      </c>
      <c r="MH337" t="s">
        <v>423</v>
      </c>
      <c r="MI337" t="s">
        <v>423</v>
      </c>
      <c r="MJ337" t="s">
        <v>423</v>
      </c>
      <c r="MK337" t="s">
        <v>423</v>
      </c>
      <c r="ML337" t="s">
        <v>431</v>
      </c>
      <c r="MN337">
        <v>392.56</v>
      </c>
      <c r="MO337">
        <v>48.1</v>
      </c>
      <c r="NE337">
        <v>160.99</v>
      </c>
      <c r="NT337">
        <v>79.88</v>
      </c>
      <c r="OJ337">
        <v>32.340000000000003</v>
      </c>
      <c r="OT337">
        <v>71.25</v>
      </c>
    </row>
    <row r="338" spans="1:410" ht="12.75" customHeight="1" x14ac:dyDescent="0.2">
      <c r="A338">
        <v>418</v>
      </c>
      <c r="B338" t="str">
        <f t="shared" si="230"/>
        <v>5-15min</v>
      </c>
      <c r="C338" t="str">
        <f t="shared" si="231"/>
        <v>seul</v>
      </c>
      <c r="D338" t="str">
        <f t="shared" si="232"/>
        <v>20-30m2</v>
      </c>
      <c r="E338" t="str">
        <f t="shared" si="233"/>
        <v>plutôt oui</v>
      </c>
      <c r="F338" t="str">
        <f t="shared" si="234"/>
        <v>aucune</v>
      </c>
      <c r="G338" t="str">
        <f t="shared" si="235"/>
        <v>non</v>
      </c>
      <c r="H338" t="str">
        <f t="shared" si="236"/>
        <v>non</v>
      </c>
      <c r="I338" t="s">
        <v>423</v>
      </c>
      <c r="J338" t="str">
        <f t="shared" si="237"/>
        <v>souvent</v>
      </c>
      <c r="K338" t="str">
        <f t="shared" si="238"/>
        <v>parfois</v>
      </c>
      <c r="L338" t="str">
        <f t="shared" si="239"/>
        <v>plutôt non</v>
      </c>
      <c r="M338" t="str">
        <f t="shared" si="240"/>
        <v>1-2h</v>
      </c>
      <c r="N338" t="str">
        <f t="shared" si="241"/>
        <v>4-6h</v>
      </c>
      <c r="O338" t="str">
        <f t="shared" si="242"/>
        <v>parfois</v>
      </c>
      <c r="P338" t="str">
        <f t="shared" si="243"/>
        <v>parfois</v>
      </c>
      <c r="Q338" t="str">
        <f t="shared" si="244"/>
        <v>souvent</v>
      </c>
      <c r="R338" t="s">
        <v>425</v>
      </c>
      <c r="S338" t="s">
        <v>425</v>
      </c>
      <c r="T338" t="s">
        <v>425</v>
      </c>
      <c r="U338" t="s">
        <v>427</v>
      </c>
      <c r="V338" t="s">
        <v>428</v>
      </c>
      <c r="W338" t="s">
        <v>428</v>
      </c>
      <c r="X338" t="s">
        <v>430</v>
      </c>
      <c r="Y338" t="s">
        <v>424</v>
      </c>
      <c r="Z338" t="s">
        <v>430</v>
      </c>
      <c r="AA338" t="s">
        <v>425</v>
      </c>
      <c r="AB338" t="s">
        <v>425</v>
      </c>
      <c r="AC338" t="s">
        <v>424</v>
      </c>
      <c r="AD338" t="str">
        <f t="shared" si="245"/>
        <v>2 semaines avant</v>
      </c>
      <c r="AE338" t="str">
        <f t="shared" si="246"/>
        <v>plutôt oui</v>
      </c>
      <c r="AF338" t="str">
        <f t="shared" si="247"/>
        <v>très bonnes</v>
      </c>
      <c r="AG338" t="str">
        <f t="shared" si="248"/>
        <v>régulièrement</v>
      </c>
      <c r="AH338" t="str">
        <f t="shared" si="249"/>
        <v>régulièrement</v>
      </c>
      <c r="AI338" t="str">
        <f t="shared" si="250"/>
        <v>parfois</v>
      </c>
      <c r="AJ338" t="str">
        <f t="shared" si="251"/>
        <v>parfois</v>
      </c>
      <c r="AK338" t="str">
        <f t="shared" si="252"/>
        <v>5-10h</v>
      </c>
      <c r="AL338" t="str">
        <f t="shared" si="253"/>
        <v>plutôt oui</v>
      </c>
      <c r="AM338" t="str">
        <f t="shared" si="254"/>
        <v>tout à fait</v>
      </c>
      <c r="AN338" t="str">
        <f t="shared" si="255"/>
        <v>+10h</v>
      </c>
      <c r="AO338" t="str">
        <f t="shared" si="256"/>
        <v>jamais</v>
      </c>
      <c r="AP338" t="str">
        <f t="shared" si="257"/>
        <v>pas de spectacles</v>
      </c>
      <c r="AQ338" t="str">
        <f t="shared" si="258"/>
        <v>jamais</v>
      </c>
      <c r="AR338" t="str">
        <f t="shared" si="259"/>
        <v>régulièrement</v>
      </c>
      <c r="AS338" t="str">
        <f t="shared" si="260"/>
        <v>1-2h</v>
      </c>
      <c r="AT338" t="str">
        <f t="shared" si="261"/>
        <v>très satisfaisante</v>
      </c>
      <c r="AU338" t="str">
        <f t="shared" si="262"/>
        <v>tout à fait</v>
      </c>
      <c r="AV338" t="str">
        <f t="shared" si="263"/>
        <v>plutôt oui</v>
      </c>
      <c r="AW338" t="str">
        <f t="shared" si="264"/>
        <v>plutôt oui</v>
      </c>
      <c r="AX338" t="str">
        <f t="shared" si="265"/>
        <v>plutôt oui</v>
      </c>
      <c r="AY338" t="str">
        <f t="shared" si="266"/>
        <v>plutôt oui</v>
      </c>
      <c r="AZ338" t="str">
        <f t="shared" si="267"/>
        <v>2A</v>
      </c>
      <c r="BA338" t="str">
        <f t="shared" si="268"/>
        <v>MIC</v>
      </c>
      <c r="BB338" t="str">
        <f t="shared" si="269"/>
        <v>classique</v>
      </c>
      <c r="BC338" t="str">
        <f t="shared" si="270"/>
        <v>oui</v>
      </c>
      <c r="BD338" t="str">
        <f t="shared" si="271"/>
        <v>post-bac</v>
      </c>
      <c r="BE338" t="str">
        <f t="shared" si="272"/>
        <v>Fr</v>
      </c>
      <c r="BF338" t="str">
        <f t="shared" si="273"/>
        <v>0-10%</v>
      </c>
      <c r="BG338" t="str">
        <f t="shared" si="274"/>
        <v>0-10%</v>
      </c>
      <c r="BH338" t="s">
        <v>423</v>
      </c>
      <c r="BI338" t="str">
        <f t="shared" si="275"/>
        <v>aucun</v>
      </c>
      <c r="BJ338" t="s">
        <v>423</v>
      </c>
      <c r="BK338" t="s">
        <v>431</v>
      </c>
      <c r="BL338" t="s">
        <v>423</v>
      </c>
      <c r="BM338" t="s">
        <v>423</v>
      </c>
      <c r="BN338" t="s">
        <v>431</v>
      </c>
      <c r="BO338" t="s">
        <v>423</v>
      </c>
      <c r="BP338" t="s">
        <v>423</v>
      </c>
      <c r="BR338" t="s">
        <v>423</v>
      </c>
      <c r="BS338" t="s">
        <v>423</v>
      </c>
      <c r="BT338" t="s">
        <v>431</v>
      </c>
      <c r="BU338" t="s">
        <v>423</v>
      </c>
      <c r="BV338" t="s">
        <v>423</v>
      </c>
      <c r="BW338" t="s">
        <v>431</v>
      </c>
      <c r="BX338" t="s">
        <v>423</v>
      </c>
      <c r="BY338" t="s">
        <v>423</v>
      </c>
      <c r="BZ338" t="s">
        <v>423</v>
      </c>
      <c r="CA338" t="s">
        <v>432</v>
      </c>
      <c r="CB338" t="s">
        <v>432</v>
      </c>
      <c r="CC338" t="s">
        <v>432</v>
      </c>
      <c r="CD338" t="s">
        <v>432</v>
      </c>
      <c r="CE338" t="s">
        <v>423</v>
      </c>
      <c r="CF338" t="s">
        <v>432</v>
      </c>
      <c r="CG338" t="s">
        <v>432</v>
      </c>
      <c r="CH338" t="s">
        <v>432</v>
      </c>
      <c r="CI338" t="s">
        <v>432</v>
      </c>
      <c r="CJ338" t="s">
        <v>432</v>
      </c>
      <c r="CK338" t="s">
        <v>432</v>
      </c>
      <c r="CL338" t="s">
        <v>432</v>
      </c>
      <c r="CM338" t="s">
        <v>432</v>
      </c>
      <c r="CN338" t="s">
        <v>423</v>
      </c>
      <c r="CO338" t="s">
        <v>432</v>
      </c>
      <c r="CP338" t="s">
        <v>432</v>
      </c>
      <c r="CQ338" t="s">
        <v>432</v>
      </c>
      <c r="CR338" t="s">
        <v>432</v>
      </c>
      <c r="CT338" t="s">
        <v>432</v>
      </c>
      <c r="CU338" t="s">
        <v>423</v>
      </c>
      <c r="CV338" t="s">
        <v>423</v>
      </c>
      <c r="CW338" t="s">
        <v>431</v>
      </c>
      <c r="CX338" t="s">
        <v>423</v>
      </c>
      <c r="CY338" t="s">
        <v>423</v>
      </c>
      <c r="CZ338" t="s">
        <v>423</v>
      </c>
      <c r="DA338" t="s">
        <v>423</v>
      </c>
      <c r="DB338" t="s">
        <v>431</v>
      </c>
      <c r="DC338" t="s">
        <v>423</v>
      </c>
      <c r="DD338" t="s">
        <v>423</v>
      </c>
      <c r="DE338" t="s">
        <v>423</v>
      </c>
      <c r="DF338" t="s">
        <v>431</v>
      </c>
      <c r="DG338" t="s">
        <v>423</v>
      </c>
      <c r="DH338" t="s">
        <v>423</v>
      </c>
      <c r="DI338" t="s">
        <v>423</v>
      </c>
      <c r="DJ338" t="s">
        <v>431</v>
      </c>
      <c r="DK338" t="s">
        <v>423</v>
      </c>
      <c r="DL338" t="s">
        <v>423</v>
      </c>
      <c r="DM338" t="s">
        <v>423</v>
      </c>
      <c r="DN338" t="s">
        <v>423</v>
      </c>
      <c r="DO338" t="s">
        <v>431</v>
      </c>
      <c r="DP338" t="s">
        <v>423</v>
      </c>
      <c r="DQ338" t="s">
        <v>423</v>
      </c>
      <c r="DR338" t="s">
        <v>423</v>
      </c>
      <c r="DS338" t="s">
        <v>423</v>
      </c>
      <c r="DT338" t="s">
        <v>423</v>
      </c>
      <c r="DU338" t="s">
        <v>423</v>
      </c>
      <c r="DV338" t="s">
        <v>431</v>
      </c>
      <c r="DW338" t="s">
        <v>423</v>
      </c>
      <c r="DX338" t="s">
        <v>423</v>
      </c>
      <c r="DY338" t="s">
        <v>423</v>
      </c>
      <c r="DZ338" t="s">
        <v>431</v>
      </c>
      <c r="EA338" t="s">
        <v>423</v>
      </c>
      <c r="EB338" t="s">
        <v>423</v>
      </c>
      <c r="EC338" t="s">
        <v>431</v>
      </c>
      <c r="ED338" t="s">
        <v>423</v>
      </c>
      <c r="EE338" t="s">
        <v>423</v>
      </c>
      <c r="EF338" t="s">
        <v>437</v>
      </c>
      <c r="EG338" t="s">
        <v>434</v>
      </c>
      <c r="EH338" t="s">
        <v>438</v>
      </c>
      <c r="EI338" t="s">
        <v>436</v>
      </c>
      <c r="EJ338" t="s">
        <v>435</v>
      </c>
      <c r="EK338" t="s">
        <v>433</v>
      </c>
      <c r="EL338" t="s">
        <v>425</v>
      </c>
      <c r="EM338" t="s">
        <v>425</v>
      </c>
      <c r="EN338" t="s">
        <v>425</v>
      </c>
      <c r="EO338" t="s">
        <v>427</v>
      </c>
      <c r="EP338" t="s">
        <v>428</v>
      </c>
      <c r="EQ338" t="s">
        <v>428</v>
      </c>
      <c r="ER338" t="s">
        <v>430</v>
      </c>
      <c r="ES338" t="s">
        <v>424</v>
      </c>
      <c r="ET338" t="s">
        <v>430</v>
      </c>
      <c r="EU338" t="s">
        <v>425</v>
      </c>
      <c r="EV338" t="s">
        <v>425</v>
      </c>
      <c r="EW338" t="s">
        <v>424</v>
      </c>
      <c r="EX338" t="s">
        <v>423</v>
      </c>
      <c r="EY338" t="s">
        <v>423</v>
      </c>
      <c r="EZ338" t="s">
        <v>431</v>
      </c>
      <c r="FA338" t="s">
        <v>423</v>
      </c>
      <c r="FB338" t="s">
        <v>423</v>
      </c>
      <c r="FC338" t="s">
        <v>423</v>
      </c>
      <c r="FD338" t="s">
        <v>423</v>
      </c>
      <c r="FE338" t="s">
        <v>431</v>
      </c>
      <c r="FF338" t="s">
        <v>423</v>
      </c>
      <c r="FG338" t="s">
        <v>423</v>
      </c>
      <c r="FH338" t="s">
        <v>431</v>
      </c>
      <c r="FI338" t="s">
        <v>423</v>
      </c>
      <c r="FJ338" t="s">
        <v>423</v>
      </c>
      <c r="FK338" t="s">
        <v>423</v>
      </c>
      <c r="FL338" t="s">
        <v>423</v>
      </c>
      <c r="FM338" t="s">
        <v>431</v>
      </c>
      <c r="FN338" t="s">
        <v>423</v>
      </c>
      <c r="FO338" t="s">
        <v>423</v>
      </c>
      <c r="FP338" t="s">
        <v>423</v>
      </c>
      <c r="FQ338" t="s">
        <v>431</v>
      </c>
      <c r="FR338" t="s">
        <v>423</v>
      </c>
      <c r="FS338" t="s">
        <v>423</v>
      </c>
      <c r="FT338" t="s">
        <v>423</v>
      </c>
      <c r="FU338" t="s">
        <v>423</v>
      </c>
      <c r="FV338" t="s">
        <v>431</v>
      </c>
      <c r="FW338" t="s">
        <v>423</v>
      </c>
      <c r="FX338" t="s">
        <v>423</v>
      </c>
      <c r="FZ338" t="s">
        <v>423</v>
      </c>
      <c r="GB338" t="s">
        <v>431</v>
      </c>
      <c r="GD338" t="s">
        <v>423</v>
      </c>
      <c r="GF338" t="s">
        <v>431</v>
      </c>
      <c r="GG338" t="s">
        <v>423</v>
      </c>
      <c r="GH338" t="s">
        <v>423</v>
      </c>
      <c r="GI338" t="s">
        <v>423</v>
      </c>
      <c r="GJ338" t="s">
        <v>431</v>
      </c>
      <c r="GK338" t="s">
        <v>423</v>
      </c>
      <c r="GL338" t="s">
        <v>423</v>
      </c>
      <c r="GM338" t="s">
        <v>423</v>
      </c>
      <c r="GN338" t="s">
        <v>431</v>
      </c>
      <c r="GO338" t="s">
        <v>423</v>
      </c>
      <c r="GP338" t="s">
        <v>423</v>
      </c>
      <c r="GQ338" t="s">
        <v>431</v>
      </c>
      <c r="GR338" t="s">
        <v>423</v>
      </c>
      <c r="GS338" t="s">
        <v>423</v>
      </c>
      <c r="GT338" t="s">
        <v>423</v>
      </c>
      <c r="GU338" t="s">
        <v>431</v>
      </c>
      <c r="GV338" t="s">
        <v>423</v>
      </c>
      <c r="GW338" t="s">
        <v>423</v>
      </c>
      <c r="GX338" t="s">
        <v>423</v>
      </c>
      <c r="GY338" t="s">
        <v>423</v>
      </c>
      <c r="GZ338" t="s">
        <v>423</v>
      </c>
      <c r="HA338" t="s">
        <v>423</v>
      </c>
      <c r="HB338" t="s">
        <v>423</v>
      </c>
      <c r="HC338" t="s">
        <v>431</v>
      </c>
      <c r="HD338" t="s">
        <v>432</v>
      </c>
      <c r="HE338" t="s">
        <v>432</v>
      </c>
      <c r="HF338" t="s">
        <v>432</v>
      </c>
      <c r="HG338" t="s">
        <v>432</v>
      </c>
      <c r="HH338" t="s">
        <v>423</v>
      </c>
      <c r="HI338" t="s">
        <v>423</v>
      </c>
      <c r="HJ338" t="s">
        <v>423</v>
      </c>
      <c r="HK338" t="s">
        <v>423</v>
      </c>
      <c r="HL338" t="s">
        <v>423</v>
      </c>
      <c r="HM338" t="s">
        <v>431</v>
      </c>
      <c r="HN338" t="s">
        <v>423</v>
      </c>
      <c r="HP338" t="s">
        <v>431</v>
      </c>
      <c r="HQ338" t="s">
        <v>1485</v>
      </c>
      <c r="HR338" t="s">
        <v>423</v>
      </c>
      <c r="HT338" t="s">
        <v>423</v>
      </c>
      <c r="HV338" t="s">
        <v>423</v>
      </c>
      <c r="HW338" t="s">
        <v>431</v>
      </c>
      <c r="HX338" t="s">
        <v>423</v>
      </c>
      <c r="HY338" t="s">
        <v>423</v>
      </c>
      <c r="HZ338" t="s">
        <v>423</v>
      </c>
      <c r="IA338" t="s">
        <v>423</v>
      </c>
      <c r="IB338" t="s">
        <v>431</v>
      </c>
      <c r="IC338" t="s">
        <v>423</v>
      </c>
      <c r="ID338" t="s">
        <v>423</v>
      </c>
      <c r="IE338" t="s">
        <v>423</v>
      </c>
      <c r="IF338" t="s">
        <v>431</v>
      </c>
      <c r="IG338" t="s">
        <v>423</v>
      </c>
      <c r="IH338" t="s">
        <v>423</v>
      </c>
      <c r="II338" t="s">
        <v>423</v>
      </c>
      <c r="IJ338" t="s">
        <v>423</v>
      </c>
      <c r="IK338" t="s">
        <v>431</v>
      </c>
      <c r="IL338" t="s">
        <v>423</v>
      </c>
      <c r="IM338" t="s">
        <v>423</v>
      </c>
      <c r="IN338" t="s">
        <v>423</v>
      </c>
      <c r="IO338" t="s">
        <v>431</v>
      </c>
      <c r="IP338" t="s">
        <v>423</v>
      </c>
      <c r="IQ338" t="s">
        <v>423</v>
      </c>
      <c r="IR338" t="s">
        <v>423</v>
      </c>
      <c r="IS338" t="s">
        <v>431</v>
      </c>
      <c r="IT338" t="s">
        <v>423</v>
      </c>
      <c r="IU338" t="s">
        <v>423</v>
      </c>
      <c r="IV338" t="s">
        <v>423</v>
      </c>
      <c r="IX338" t="s">
        <v>431</v>
      </c>
      <c r="IY338" t="s">
        <v>1486</v>
      </c>
      <c r="IZ338" t="s">
        <v>423</v>
      </c>
      <c r="JB338" t="s">
        <v>423</v>
      </c>
      <c r="JE338" t="s">
        <v>1487</v>
      </c>
      <c r="JF338" t="s">
        <v>1488</v>
      </c>
      <c r="JG338" t="s">
        <v>1489</v>
      </c>
      <c r="JI338" t="s">
        <v>423</v>
      </c>
      <c r="JJ338" t="s">
        <v>431</v>
      </c>
      <c r="JK338" t="s">
        <v>423</v>
      </c>
      <c r="JL338" t="s">
        <v>423</v>
      </c>
      <c r="JM338" t="s">
        <v>423</v>
      </c>
      <c r="JN338" t="s">
        <v>423</v>
      </c>
      <c r="JO338" t="s">
        <v>423</v>
      </c>
      <c r="JP338" t="s">
        <v>431</v>
      </c>
      <c r="JQ338" t="s">
        <v>423</v>
      </c>
      <c r="JR338" t="s">
        <v>423</v>
      </c>
      <c r="JS338" t="s">
        <v>423</v>
      </c>
      <c r="JT338" t="s">
        <v>423</v>
      </c>
      <c r="JU338" t="s">
        <v>423</v>
      </c>
      <c r="JV338" t="s">
        <v>423</v>
      </c>
      <c r="JW338" t="s">
        <v>423</v>
      </c>
      <c r="JX338" t="s">
        <v>423</v>
      </c>
      <c r="JY338" t="s">
        <v>423</v>
      </c>
      <c r="JZ338" t="s">
        <v>423</v>
      </c>
      <c r="KA338" t="s">
        <v>423</v>
      </c>
      <c r="KB338" t="s">
        <v>423</v>
      </c>
      <c r="KC338" t="s">
        <v>423</v>
      </c>
      <c r="KD338" t="s">
        <v>423</v>
      </c>
      <c r="KE338" t="s">
        <v>423</v>
      </c>
      <c r="KF338" t="s">
        <v>423</v>
      </c>
      <c r="KG338" t="s">
        <v>423</v>
      </c>
      <c r="KH338" t="s">
        <v>423</v>
      </c>
      <c r="KI338" t="s">
        <v>423</v>
      </c>
      <c r="KJ338" t="s">
        <v>423</v>
      </c>
      <c r="KK338" t="s">
        <v>423</v>
      </c>
      <c r="KL338" t="s">
        <v>423</v>
      </c>
      <c r="KM338" t="s">
        <v>423</v>
      </c>
      <c r="KN338" t="s">
        <v>423</v>
      </c>
      <c r="KO338" t="s">
        <v>423</v>
      </c>
      <c r="KP338" t="s">
        <v>423</v>
      </c>
      <c r="KQ338" t="s">
        <v>431</v>
      </c>
      <c r="KR338" t="s">
        <v>431</v>
      </c>
      <c r="KS338" t="s">
        <v>423</v>
      </c>
      <c r="KT338" t="s">
        <v>423</v>
      </c>
      <c r="KU338" t="s">
        <v>423</v>
      </c>
      <c r="KV338" t="s">
        <v>423</v>
      </c>
      <c r="KW338" t="s">
        <v>423</v>
      </c>
      <c r="KY338" t="s">
        <v>431</v>
      </c>
      <c r="KZ338" t="s">
        <v>432</v>
      </c>
      <c r="LA338" t="s">
        <v>432</v>
      </c>
      <c r="LB338" t="s">
        <v>432</v>
      </c>
      <c r="LC338" t="s">
        <v>432</v>
      </c>
      <c r="LD338" t="s">
        <v>432</v>
      </c>
      <c r="LE338" t="s">
        <v>432</v>
      </c>
      <c r="LF338" t="s">
        <v>432</v>
      </c>
      <c r="LG338" t="s">
        <v>432</v>
      </c>
      <c r="LH338" t="s">
        <v>432</v>
      </c>
      <c r="LI338" t="s">
        <v>432</v>
      </c>
      <c r="LK338" t="s">
        <v>431</v>
      </c>
      <c r="LL338" t="s">
        <v>423</v>
      </c>
      <c r="LM338" t="s">
        <v>423</v>
      </c>
      <c r="LN338" t="s">
        <v>423</v>
      </c>
      <c r="LO338" t="s">
        <v>439</v>
      </c>
      <c r="LP338" t="s">
        <v>432</v>
      </c>
      <c r="LQ338" t="s">
        <v>432</v>
      </c>
      <c r="LR338" t="s">
        <v>432</v>
      </c>
      <c r="LS338" t="s">
        <v>432</v>
      </c>
      <c r="LT338" t="s">
        <v>432</v>
      </c>
      <c r="LU338" t="s">
        <v>431</v>
      </c>
      <c r="LV338" t="s">
        <v>423</v>
      </c>
      <c r="LW338" t="s">
        <v>423</v>
      </c>
      <c r="LX338" t="s">
        <v>423</v>
      </c>
      <c r="LY338" t="s">
        <v>423</v>
      </c>
      <c r="LZ338" t="s">
        <v>423</v>
      </c>
      <c r="MA338" t="s">
        <v>423</v>
      </c>
      <c r="MB338" t="s">
        <v>431</v>
      </c>
      <c r="MC338" t="s">
        <v>423</v>
      </c>
      <c r="MD338" t="s">
        <v>423</v>
      </c>
      <c r="ME338" t="s">
        <v>423</v>
      </c>
      <c r="MF338" t="s">
        <v>423</v>
      </c>
      <c r="MG338" t="s">
        <v>423</v>
      </c>
      <c r="MH338" t="s">
        <v>423</v>
      </c>
      <c r="MI338" t="s">
        <v>423</v>
      </c>
      <c r="MJ338" t="s">
        <v>423</v>
      </c>
      <c r="MK338" t="s">
        <v>423</v>
      </c>
      <c r="ML338" t="s">
        <v>431</v>
      </c>
      <c r="MN338">
        <v>543.22</v>
      </c>
      <c r="MO338">
        <v>56.53</v>
      </c>
      <c r="NE338">
        <v>125.29</v>
      </c>
      <c r="NT338">
        <v>116.77</v>
      </c>
      <c r="OJ338">
        <v>190.27</v>
      </c>
      <c r="OT338">
        <v>54.36</v>
      </c>
    </row>
    <row r="339" spans="1:410" ht="12.75" customHeight="1" x14ac:dyDescent="0.2">
      <c r="A339">
        <v>419</v>
      </c>
      <c r="B339" t="str">
        <f t="shared" si="230"/>
        <v>+30min</v>
      </c>
      <c r="C339" t="str">
        <f t="shared" si="231"/>
        <v>foyer familial</v>
      </c>
      <c r="D339" t="str">
        <f t="shared" si="232"/>
        <v>coloc ou foyer familial</v>
      </c>
      <c r="E339" t="str">
        <f t="shared" si="233"/>
        <v>plutôt oui</v>
      </c>
      <c r="F339" t="str">
        <f t="shared" si="234"/>
        <v>aucune</v>
      </c>
      <c r="G339" t="str">
        <f t="shared" si="235"/>
        <v>echelon 0bis</v>
      </c>
      <c r="H339" t="str">
        <f t="shared" si="236"/>
        <v>non</v>
      </c>
      <c r="I339" t="s">
        <v>423</v>
      </c>
      <c r="J339" t="str">
        <f t="shared" si="237"/>
        <v>souvent</v>
      </c>
      <c r="K339" t="str">
        <f t="shared" si="238"/>
        <v>parfois</v>
      </c>
      <c r="L339" t="str">
        <f t="shared" si="239"/>
        <v>plutôt non</v>
      </c>
      <c r="M339" t="str">
        <f t="shared" si="240"/>
        <v>2-4h</v>
      </c>
      <c r="N339" t="str">
        <f t="shared" si="241"/>
        <v>+8h</v>
      </c>
      <c r="O339" t="str">
        <f t="shared" si="242"/>
        <v>parfois</v>
      </c>
      <c r="P339" t="str">
        <f t="shared" si="243"/>
        <v>parfois</v>
      </c>
      <c r="Q339" t="str">
        <f t="shared" si="244"/>
        <v>souvent</v>
      </c>
      <c r="R339" t="s">
        <v>425</v>
      </c>
      <c r="S339" t="s">
        <v>425</v>
      </c>
      <c r="T339" t="s">
        <v>425</v>
      </c>
      <c r="U339" t="s">
        <v>428</v>
      </c>
      <c r="V339" t="s">
        <v>440</v>
      </c>
      <c r="W339" t="s">
        <v>440</v>
      </c>
      <c r="X339" t="s">
        <v>424</v>
      </c>
      <c r="Y339" t="s">
        <v>424</v>
      </c>
      <c r="Z339" t="s">
        <v>425</v>
      </c>
      <c r="AA339" t="s">
        <v>425</v>
      </c>
      <c r="AB339" t="s">
        <v>425</v>
      </c>
      <c r="AC339" t="s">
        <v>425</v>
      </c>
      <c r="AD339" t="str">
        <f t="shared" si="245"/>
        <v>semestre</v>
      </c>
      <c r="AE339" t="str">
        <f t="shared" si="246"/>
        <v>plutôt oui</v>
      </c>
      <c r="AF339" t="str">
        <f t="shared" si="247"/>
        <v>très bonnes</v>
      </c>
      <c r="AG339" t="str">
        <f t="shared" si="248"/>
        <v>régulièrement</v>
      </c>
      <c r="AH339" t="str">
        <f t="shared" si="249"/>
        <v>parfois</v>
      </c>
      <c r="AI339" t="str">
        <f t="shared" si="250"/>
        <v>parfois</v>
      </c>
      <c r="AJ339" t="str">
        <f t="shared" si="251"/>
        <v>parfois</v>
      </c>
      <c r="AK339" t="str">
        <f t="shared" si="252"/>
        <v>non</v>
      </c>
      <c r="AL339" t="str">
        <f t="shared" si="253"/>
        <v>pas d'asso</v>
      </c>
      <c r="AM339" t="str">
        <f t="shared" si="254"/>
        <v>pas d'asso</v>
      </c>
      <c r="AN339" t="str">
        <f t="shared" si="255"/>
        <v>0-1h</v>
      </c>
      <c r="AO339" t="str">
        <f t="shared" si="256"/>
        <v>rarement</v>
      </c>
      <c r="AP339" t="str">
        <f t="shared" si="257"/>
        <v>plutôt oui</v>
      </c>
      <c r="AQ339" t="str">
        <f t="shared" si="258"/>
        <v>jamais</v>
      </c>
      <c r="AR339" t="str">
        <f t="shared" si="259"/>
        <v>parfois</v>
      </c>
      <c r="AS339" t="str">
        <f t="shared" si="260"/>
        <v>0-1h</v>
      </c>
      <c r="AT339" t="str">
        <f t="shared" si="261"/>
        <v>plutôt satisfaisante</v>
      </c>
      <c r="AU339" t="str">
        <f t="shared" si="262"/>
        <v>plutôt oui</v>
      </c>
      <c r="AV339" t="str">
        <f t="shared" si="263"/>
        <v>plutôt oui</v>
      </c>
      <c r="AW339" t="str">
        <f t="shared" si="264"/>
        <v>tout à fait</v>
      </c>
      <c r="AX339" t="str">
        <f t="shared" si="265"/>
        <v>tout à fait</v>
      </c>
      <c r="AY339" t="str">
        <f t="shared" si="266"/>
        <v>tout à fait</v>
      </c>
      <c r="AZ339" t="str">
        <f t="shared" si="267"/>
        <v>1A</v>
      </c>
      <c r="BA339" t="str">
        <f t="shared" si="268"/>
        <v>1A</v>
      </c>
      <c r="BB339" t="str">
        <f t="shared" si="269"/>
        <v>classique</v>
      </c>
      <c r="BC339" t="str">
        <f t="shared" si="270"/>
        <v>non</v>
      </c>
      <c r="BD339" t="str">
        <f t="shared" si="271"/>
        <v>post-bac</v>
      </c>
      <c r="BE339" t="str">
        <f t="shared" si="272"/>
        <v>Fr</v>
      </c>
      <c r="BF339" t="str">
        <f t="shared" si="273"/>
        <v>75-100%</v>
      </c>
      <c r="BG339" t="str">
        <f t="shared" si="274"/>
        <v>jsp</v>
      </c>
      <c r="BH339" t="s">
        <v>423</v>
      </c>
      <c r="BI339" t="str">
        <f t="shared" si="275"/>
        <v>aucun</v>
      </c>
      <c r="BJ339" t="s">
        <v>423</v>
      </c>
      <c r="BK339" t="s">
        <v>423</v>
      </c>
      <c r="BL339" t="s">
        <v>423</v>
      </c>
      <c r="BM339" t="s">
        <v>431</v>
      </c>
      <c r="BN339" t="s">
        <v>423</v>
      </c>
      <c r="BO339" t="s">
        <v>423</v>
      </c>
      <c r="BP339" t="s">
        <v>431</v>
      </c>
      <c r="BR339" t="s">
        <v>432</v>
      </c>
      <c r="BS339" t="s">
        <v>432</v>
      </c>
      <c r="BT339" t="s">
        <v>432</v>
      </c>
      <c r="BU339" t="s">
        <v>432</v>
      </c>
      <c r="BV339" t="s">
        <v>423</v>
      </c>
      <c r="BW339" t="s">
        <v>431</v>
      </c>
      <c r="BX339" t="s">
        <v>423</v>
      </c>
      <c r="BY339" t="s">
        <v>423</v>
      </c>
      <c r="BZ339" t="s">
        <v>423</v>
      </c>
      <c r="CA339" t="s">
        <v>432</v>
      </c>
      <c r="CB339" t="s">
        <v>432</v>
      </c>
      <c r="CC339" t="s">
        <v>432</v>
      </c>
      <c r="CD339" t="s">
        <v>432</v>
      </c>
      <c r="CE339" t="s">
        <v>431</v>
      </c>
      <c r="CF339" t="s">
        <v>431</v>
      </c>
      <c r="CG339" t="s">
        <v>423</v>
      </c>
      <c r="CH339" t="s">
        <v>423</v>
      </c>
      <c r="CI339" t="s">
        <v>423</v>
      </c>
      <c r="CJ339" t="s">
        <v>423</v>
      </c>
      <c r="CK339" t="s">
        <v>423</v>
      </c>
      <c r="CL339" t="s">
        <v>423</v>
      </c>
      <c r="CM339" t="s">
        <v>423</v>
      </c>
      <c r="CN339" t="s">
        <v>423</v>
      </c>
      <c r="CO339" t="s">
        <v>432</v>
      </c>
      <c r="CP339" t="s">
        <v>432</v>
      </c>
      <c r="CQ339" t="s">
        <v>432</v>
      </c>
      <c r="CR339" t="s">
        <v>432</v>
      </c>
      <c r="CT339" t="s">
        <v>432</v>
      </c>
      <c r="CU339" t="s">
        <v>423</v>
      </c>
      <c r="CV339" t="s">
        <v>423</v>
      </c>
      <c r="CW339" t="s">
        <v>431</v>
      </c>
      <c r="CX339" t="s">
        <v>423</v>
      </c>
      <c r="CY339" t="s">
        <v>423</v>
      </c>
      <c r="CZ339" t="s">
        <v>423</v>
      </c>
      <c r="DA339" t="s">
        <v>423</v>
      </c>
      <c r="DB339" t="s">
        <v>431</v>
      </c>
      <c r="DC339" t="s">
        <v>423</v>
      </c>
      <c r="DD339" t="s">
        <v>423</v>
      </c>
      <c r="DE339" t="s">
        <v>423</v>
      </c>
      <c r="DF339" t="s">
        <v>431</v>
      </c>
      <c r="DG339" t="s">
        <v>423</v>
      </c>
      <c r="DH339" t="s">
        <v>423</v>
      </c>
      <c r="DI339" t="s">
        <v>431</v>
      </c>
      <c r="DJ339" t="s">
        <v>423</v>
      </c>
      <c r="DK339" t="s">
        <v>423</v>
      </c>
      <c r="DL339" t="s">
        <v>423</v>
      </c>
      <c r="DM339" t="s">
        <v>431</v>
      </c>
      <c r="DN339" t="s">
        <v>423</v>
      </c>
      <c r="DO339" t="s">
        <v>423</v>
      </c>
      <c r="DP339" t="s">
        <v>423</v>
      </c>
      <c r="DQ339" t="s">
        <v>423</v>
      </c>
      <c r="DR339" t="s">
        <v>423</v>
      </c>
      <c r="DS339" t="s">
        <v>423</v>
      </c>
      <c r="DT339" t="s">
        <v>423</v>
      </c>
      <c r="DU339" t="s">
        <v>423</v>
      </c>
      <c r="DV339" t="s">
        <v>431</v>
      </c>
      <c r="DW339" t="s">
        <v>423</v>
      </c>
      <c r="DX339" t="s">
        <v>423</v>
      </c>
      <c r="DY339" t="s">
        <v>423</v>
      </c>
      <c r="DZ339" t="s">
        <v>431</v>
      </c>
      <c r="EA339" t="s">
        <v>423</v>
      </c>
      <c r="EB339" t="s">
        <v>423</v>
      </c>
      <c r="EC339" t="s">
        <v>431</v>
      </c>
      <c r="ED339" t="s">
        <v>423</v>
      </c>
      <c r="EE339" t="s">
        <v>423</v>
      </c>
      <c r="EF339" t="s">
        <v>437</v>
      </c>
      <c r="EG339" t="s">
        <v>434</v>
      </c>
      <c r="EH339" t="s">
        <v>438</v>
      </c>
      <c r="EI339" t="s">
        <v>435</v>
      </c>
      <c r="EJ339" t="s">
        <v>436</v>
      </c>
      <c r="EK339" t="s">
        <v>433</v>
      </c>
      <c r="EL339" t="s">
        <v>425</v>
      </c>
      <c r="EM339" t="s">
        <v>425</v>
      </c>
      <c r="EN339" t="s">
        <v>425</v>
      </c>
      <c r="EO339" t="s">
        <v>428</v>
      </c>
      <c r="EP339" t="s">
        <v>440</v>
      </c>
      <c r="EQ339" t="s">
        <v>440</v>
      </c>
      <c r="ER339" t="s">
        <v>424</v>
      </c>
      <c r="ES339" t="s">
        <v>424</v>
      </c>
      <c r="ET339" t="s">
        <v>425</v>
      </c>
      <c r="EU339" t="s">
        <v>425</v>
      </c>
      <c r="EV339" t="s">
        <v>425</v>
      </c>
      <c r="EW339" t="s">
        <v>425</v>
      </c>
      <c r="EX339" t="s">
        <v>431</v>
      </c>
      <c r="EY339" t="s">
        <v>423</v>
      </c>
      <c r="EZ339" t="s">
        <v>423</v>
      </c>
      <c r="FA339" t="s">
        <v>423</v>
      </c>
      <c r="FB339" t="s">
        <v>423</v>
      </c>
      <c r="FC339" t="s">
        <v>423</v>
      </c>
      <c r="FD339" t="s">
        <v>423</v>
      </c>
      <c r="FE339" t="s">
        <v>431</v>
      </c>
      <c r="FF339" t="s">
        <v>423</v>
      </c>
      <c r="FG339" t="s">
        <v>423</v>
      </c>
      <c r="FH339" t="s">
        <v>431</v>
      </c>
      <c r="FI339" t="s">
        <v>423</v>
      </c>
      <c r="FJ339" t="s">
        <v>423</v>
      </c>
      <c r="FK339" t="s">
        <v>423</v>
      </c>
      <c r="FL339" t="s">
        <v>423</v>
      </c>
      <c r="FM339" t="s">
        <v>431</v>
      </c>
      <c r="FN339" t="s">
        <v>423</v>
      </c>
      <c r="FO339" t="s">
        <v>423</v>
      </c>
      <c r="FP339" t="s">
        <v>423</v>
      </c>
      <c r="FQ339" t="s">
        <v>423</v>
      </c>
      <c r="FR339" t="s">
        <v>431</v>
      </c>
      <c r="FS339" t="s">
        <v>423</v>
      </c>
      <c r="FT339" t="s">
        <v>423</v>
      </c>
      <c r="FU339" t="s">
        <v>423</v>
      </c>
      <c r="FV339" t="s">
        <v>431</v>
      </c>
      <c r="FW339" t="s">
        <v>423</v>
      </c>
      <c r="FX339" t="s">
        <v>423</v>
      </c>
      <c r="FZ339" t="s">
        <v>423</v>
      </c>
      <c r="GB339" t="s">
        <v>431</v>
      </c>
      <c r="GC339" t="s">
        <v>1490</v>
      </c>
      <c r="GD339" t="s">
        <v>423</v>
      </c>
      <c r="GF339" t="s">
        <v>423</v>
      </c>
      <c r="GG339" t="s">
        <v>432</v>
      </c>
      <c r="GH339" t="s">
        <v>432</v>
      </c>
      <c r="GI339" t="s">
        <v>432</v>
      </c>
      <c r="GJ339" t="s">
        <v>432</v>
      </c>
      <c r="GK339" t="s">
        <v>432</v>
      </c>
      <c r="GL339" t="s">
        <v>432</v>
      </c>
      <c r="GM339" t="s">
        <v>432</v>
      </c>
      <c r="GN339" t="s">
        <v>432</v>
      </c>
      <c r="GO339" t="s">
        <v>432</v>
      </c>
      <c r="GP339" t="s">
        <v>432</v>
      </c>
      <c r="GQ339" t="s">
        <v>432</v>
      </c>
      <c r="GR339" t="s">
        <v>432</v>
      </c>
      <c r="GS339" t="s">
        <v>432</v>
      </c>
      <c r="GT339" t="s">
        <v>432</v>
      </c>
      <c r="GU339" t="s">
        <v>423</v>
      </c>
      <c r="GV339" t="s">
        <v>423</v>
      </c>
      <c r="GW339" t="s">
        <v>423</v>
      </c>
      <c r="GX339" t="s">
        <v>423</v>
      </c>
      <c r="GY339" t="s">
        <v>431</v>
      </c>
      <c r="GZ339" t="s">
        <v>423</v>
      </c>
      <c r="HA339" t="s">
        <v>423</v>
      </c>
      <c r="HB339" t="s">
        <v>431</v>
      </c>
      <c r="HC339" t="s">
        <v>423</v>
      </c>
      <c r="HD339" t="s">
        <v>423</v>
      </c>
      <c r="HE339" t="s">
        <v>431</v>
      </c>
      <c r="HF339" t="s">
        <v>423</v>
      </c>
      <c r="HG339" t="s">
        <v>423</v>
      </c>
      <c r="HH339" t="s">
        <v>423</v>
      </c>
      <c r="HI339" t="s">
        <v>423</v>
      </c>
      <c r="HJ339" t="s">
        <v>423</v>
      </c>
      <c r="HK339" t="s">
        <v>423</v>
      </c>
      <c r="HL339" t="s">
        <v>423</v>
      </c>
      <c r="HM339" t="s">
        <v>431</v>
      </c>
      <c r="HN339" t="s">
        <v>423</v>
      </c>
      <c r="HP339" t="s">
        <v>423</v>
      </c>
      <c r="HR339" t="s">
        <v>431</v>
      </c>
      <c r="HS339" t="s">
        <v>1491</v>
      </c>
      <c r="HT339" t="s">
        <v>423</v>
      </c>
      <c r="HV339" t="s">
        <v>431</v>
      </c>
      <c r="HW339" t="s">
        <v>423</v>
      </c>
      <c r="HX339" t="s">
        <v>423</v>
      </c>
      <c r="HY339" t="s">
        <v>423</v>
      </c>
      <c r="HZ339" t="s">
        <v>423</v>
      </c>
      <c r="IA339" t="s">
        <v>423</v>
      </c>
      <c r="IB339" t="s">
        <v>423</v>
      </c>
      <c r="IC339" t="s">
        <v>431</v>
      </c>
      <c r="ID339" t="s">
        <v>423</v>
      </c>
      <c r="IE339" t="s">
        <v>423</v>
      </c>
      <c r="IF339" t="s">
        <v>423</v>
      </c>
      <c r="IG339" t="s">
        <v>431</v>
      </c>
      <c r="IH339" t="s">
        <v>423</v>
      </c>
      <c r="II339" t="s">
        <v>423</v>
      </c>
      <c r="IJ339" t="s">
        <v>423</v>
      </c>
      <c r="IK339" t="s">
        <v>431</v>
      </c>
      <c r="IL339" t="s">
        <v>423</v>
      </c>
      <c r="IM339" t="s">
        <v>423</v>
      </c>
      <c r="IN339" t="s">
        <v>431</v>
      </c>
      <c r="IO339" t="s">
        <v>423</v>
      </c>
      <c r="IP339" t="s">
        <v>423</v>
      </c>
      <c r="IQ339" t="s">
        <v>423</v>
      </c>
      <c r="IR339" t="s">
        <v>431</v>
      </c>
      <c r="IS339" t="s">
        <v>423</v>
      </c>
      <c r="IT339" t="s">
        <v>423</v>
      </c>
      <c r="IU339" t="s">
        <v>423</v>
      </c>
      <c r="IV339" t="s">
        <v>431</v>
      </c>
      <c r="IX339" t="s">
        <v>423</v>
      </c>
      <c r="IZ339" t="s">
        <v>423</v>
      </c>
      <c r="JB339" t="s">
        <v>423</v>
      </c>
      <c r="JD339" t="s">
        <v>1492</v>
      </c>
      <c r="JE339" t="s">
        <v>1493</v>
      </c>
      <c r="JI339" t="s">
        <v>431</v>
      </c>
      <c r="JJ339" t="s">
        <v>423</v>
      </c>
      <c r="JK339" t="s">
        <v>423</v>
      </c>
      <c r="JL339" t="s">
        <v>423</v>
      </c>
      <c r="JM339" t="s">
        <v>423</v>
      </c>
      <c r="JN339" t="s">
        <v>432</v>
      </c>
      <c r="JO339" t="s">
        <v>432</v>
      </c>
      <c r="JP339" t="s">
        <v>432</v>
      </c>
      <c r="JQ339" t="s">
        <v>432</v>
      </c>
      <c r="JR339" t="s">
        <v>432</v>
      </c>
      <c r="JS339" t="s">
        <v>432</v>
      </c>
      <c r="JT339" t="s">
        <v>432</v>
      </c>
      <c r="JU339" t="s">
        <v>432</v>
      </c>
      <c r="JV339" t="s">
        <v>432</v>
      </c>
      <c r="JW339" t="s">
        <v>432</v>
      </c>
      <c r="JX339" t="s">
        <v>432</v>
      </c>
      <c r="JY339" t="s">
        <v>432</v>
      </c>
      <c r="JZ339" t="s">
        <v>432</v>
      </c>
      <c r="KA339" t="s">
        <v>432</v>
      </c>
      <c r="KB339" t="s">
        <v>432</v>
      </c>
      <c r="KC339" t="s">
        <v>432</v>
      </c>
      <c r="KD339" t="s">
        <v>423</v>
      </c>
      <c r="KE339" t="s">
        <v>423</v>
      </c>
      <c r="KF339" t="s">
        <v>423</v>
      </c>
      <c r="KG339" t="s">
        <v>423</v>
      </c>
      <c r="KH339" t="s">
        <v>423</v>
      </c>
      <c r="KI339" t="s">
        <v>423</v>
      </c>
      <c r="KJ339" t="s">
        <v>423</v>
      </c>
      <c r="KK339" t="s">
        <v>423</v>
      </c>
      <c r="KL339" t="s">
        <v>423</v>
      </c>
      <c r="KM339" t="s">
        <v>423</v>
      </c>
      <c r="KN339" t="s">
        <v>423</v>
      </c>
      <c r="KO339" t="s">
        <v>423</v>
      </c>
      <c r="KP339" t="s">
        <v>423</v>
      </c>
      <c r="KQ339" t="s">
        <v>431</v>
      </c>
      <c r="KR339" t="s">
        <v>423</v>
      </c>
      <c r="KS339" t="s">
        <v>423</v>
      </c>
      <c r="KT339" t="s">
        <v>423</v>
      </c>
      <c r="KU339" t="s">
        <v>423</v>
      </c>
      <c r="KV339" t="s">
        <v>423</v>
      </c>
      <c r="KW339" t="s">
        <v>431</v>
      </c>
      <c r="KY339" t="s">
        <v>431</v>
      </c>
      <c r="KZ339" t="s">
        <v>432</v>
      </c>
      <c r="LA339" t="s">
        <v>432</v>
      </c>
      <c r="LB339" t="s">
        <v>432</v>
      </c>
      <c r="LC339" t="s">
        <v>432</v>
      </c>
      <c r="LD339" t="s">
        <v>432</v>
      </c>
      <c r="LE339" t="s">
        <v>432</v>
      </c>
      <c r="LF339" t="s">
        <v>432</v>
      </c>
      <c r="LG339" t="s">
        <v>432</v>
      </c>
      <c r="LH339" t="s">
        <v>432</v>
      </c>
      <c r="LI339" t="s">
        <v>432</v>
      </c>
      <c r="LK339" t="s">
        <v>431</v>
      </c>
      <c r="LL339" t="s">
        <v>423</v>
      </c>
      <c r="LM339" t="s">
        <v>423</v>
      </c>
      <c r="LN339" t="s">
        <v>423</v>
      </c>
      <c r="LO339" t="s">
        <v>439</v>
      </c>
      <c r="LP339" t="s">
        <v>432</v>
      </c>
      <c r="LQ339" t="s">
        <v>432</v>
      </c>
      <c r="LR339" t="s">
        <v>432</v>
      </c>
      <c r="LS339" t="s">
        <v>432</v>
      </c>
      <c r="LT339" t="s">
        <v>432</v>
      </c>
      <c r="LU339" t="s">
        <v>423</v>
      </c>
      <c r="LV339" t="s">
        <v>423</v>
      </c>
      <c r="LW339" t="s">
        <v>423</v>
      </c>
      <c r="LX339" t="s">
        <v>423</v>
      </c>
      <c r="LY339" t="s">
        <v>431</v>
      </c>
      <c r="LZ339" t="s">
        <v>423</v>
      </c>
      <c r="MA339" t="s">
        <v>423</v>
      </c>
      <c r="MB339" t="s">
        <v>423</v>
      </c>
      <c r="MC339" t="s">
        <v>423</v>
      </c>
      <c r="MD339" t="s">
        <v>423</v>
      </c>
      <c r="ME339" t="s">
        <v>423</v>
      </c>
      <c r="MF339" t="s">
        <v>423</v>
      </c>
      <c r="MG339" t="s">
        <v>431</v>
      </c>
      <c r="MH339" t="s">
        <v>423</v>
      </c>
      <c r="MI339" t="s">
        <v>423</v>
      </c>
      <c r="MJ339" t="s">
        <v>423</v>
      </c>
      <c r="MK339" t="s">
        <v>423</v>
      </c>
      <c r="ML339" t="s">
        <v>431</v>
      </c>
      <c r="MN339">
        <v>603.95000000000005</v>
      </c>
      <c r="MO339">
        <v>71.84</v>
      </c>
      <c r="NE339">
        <v>128.01</v>
      </c>
      <c r="NT339">
        <v>124.72</v>
      </c>
      <c r="OJ339">
        <v>207.76</v>
      </c>
      <c r="OT339">
        <v>71.62</v>
      </c>
    </row>
    <row r="340" spans="1:410" ht="12.75" customHeight="1" x14ac:dyDescent="0.2">
      <c r="A340">
        <v>420</v>
      </c>
      <c r="B340" t="str">
        <f t="shared" si="230"/>
        <v>0-5min</v>
      </c>
      <c r="C340" t="str">
        <f t="shared" si="231"/>
        <v>seul</v>
      </c>
      <c r="D340" t="str">
        <f t="shared" si="232"/>
        <v>10-20m2</v>
      </c>
      <c r="E340" t="str">
        <f t="shared" si="233"/>
        <v>plutôt oui</v>
      </c>
      <c r="F340" t="str">
        <f t="shared" si="234"/>
        <v>aucune</v>
      </c>
      <c r="G340" t="str">
        <f t="shared" si="235"/>
        <v>non</v>
      </c>
      <c r="H340" t="str">
        <f t="shared" si="236"/>
        <v>non</v>
      </c>
      <c r="I340" t="s">
        <v>423</v>
      </c>
      <c r="J340" t="str">
        <f t="shared" si="237"/>
        <v>souvent</v>
      </c>
      <c r="K340" t="str">
        <f t="shared" si="238"/>
        <v>parfois</v>
      </c>
      <c r="L340" t="str">
        <f t="shared" si="239"/>
        <v>plutôt oui</v>
      </c>
      <c r="M340" t="str">
        <f t="shared" si="240"/>
        <v>1-2h</v>
      </c>
      <c r="N340" t="str">
        <f t="shared" si="241"/>
        <v>1-2h</v>
      </c>
      <c r="O340" t="str">
        <f t="shared" si="242"/>
        <v>parfois</v>
      </c>
      <c r="P340" t="str">
        <f t="shared" si="243"/>
        <v>souvent</v>
      </c>
      <c r="Q340" t="str">
        <f t="shared" si="244"/>
        <v>parfois</v>
      </c>
      <c r="R340" t="s">
        <v>430</v>
      </c>
      <c r="S340" t="s">
        <v>424</v>
      </c>
      <c r="T340" t="s">
        <v>425</v>
      </c>
      <c r="U340" t="s">
        <v>427</v>
      </c>
      <c r="V340" t="s">
        <v>428</v>
      </c>
      <c r="W340" t="s">
        <v>428</v>
      </c>
      <c r="X340" t="s">
        <v>429</v>
      </c>
      <c r="Y340" t="s">
        <v>424</v>
      </c>
      <c r="Z340" t="s">
        <v>430</v>
      </c>
      <c r="AA340" t="s">
        <v>424</v>
      </c>
      <c r="AB340" t="s">
        <v>425</v>
      </c>
      <c r="AC340" t="s">
        <v>424</v>
      </c>
      <c r="AD340" t="str">
        <f t="shared" si="245"/>
        <v>1 semaine avant</v>
      </c>
      <c r="AE340" t="str">
        <f t="shared" si="246"/>
        <v xml:space="preserve">moyennement </v>
      </c>
      <c r="AF340" t="str">
        <f t="shared" si="247"/>
        <v>plutôt bonnes</v>
      </c>
      <c r="AG340" t="str">
        <f t="shared" si="248"/>
        <v>parfois</v>
      </c>
      <c r="AH340" t="str">
        <f t="shared" si="249"/>
        <v>régulièrement</v>
      </c>
      <c r="AI340" t="str">
        <f t="shared" si="250"/>
        <v>régulièrement</v>
      </c>
      <c r="AJ340" t="str">
        <f t="shared" si="251"/>
        <v>parfois</v>
      </c>
      <c r="AK340" t="str">
        <f t="shared" si="252"/>
        <v>0-1h</v>
      </c>
      <c r="AL340" t="str">
        <f t="shared" si="253"/>
        <v>plutôt non</v>
      </c>
      <c r="AM340" t="str">
        <f t="shared" si="254"/>
        <v>plutôt non</v>
      </c>
      <c r="AN340" t="str">
        <f t="shared" si="255"/>
        <v>6-10h</v>
      </c>
      <c r="AO340" t="str">
        <f t="shared" si="256"/>
        <v>1/mois</v>
      </c>
      <c r="AP340" t="str">
        <f t="shared" si="257"/>
        <v>tout à fait</v>
      </c>
      <c r="AQ340" t="str">
        <f t="shared" si="258"/>
        <v>rarement</v>
      </c>
      <c r="AR340" t="str">
        <f t="shared" si="259"/>
        <v>régulièrement</v>
      </c>
      <c r="AS340" t="str">
        <f t="shared" si="260"/>
        <v>2-4h</v>
      </c>
      <c r="AT340" t="str">
        <f t="shared" si="261"/>
        <v>plutôt insatisfaisante</v>
      </c>
      <c r="AU340" t="str">
        <f t="shared" si="262"/>
        <v>plutôt oui</v>
      </c>
      <c r="AV340" t="str">
        <f t="shared" si="263"/>
        <v>plutôt non</v>
      </c>
      <c r="AW340" t="str">
        <f t="shared" si="264"/>
        <v>plutôt oui</v>
      </c>
      <c r="AX340" t="str">
        <f t="shared" si="265"/>
        <v>plutôt oui</v>
      </c>
      <c r="AY340" t="str">
        <f t="shared" si="266"/>
        <v>plutôt oui</v>
      </c>
      <c r="AZ340" t="str">
        <f t="shared" si="267"/>
        <v>2A</v>
      </c>
      <c r="BA340" t="str">
        <f t="shared" si="268"/>
        <v>IC</v>
      </c>
      <c r="BB340" t="str">
        <f t="shared" si="269"/>
        <v>SHN</v>
      </c>
      <c r="BC340" t="str">
        <f t="shared" si="270"/>
        <v>non</v>
      </c>
      <c r="BD340" t="str">
        <f t="shared" si="271"/>
        <v>post-bac</v>
      </c>
      <c r="BE340" t="str">
        <f t="shared" si="272"/>
        <v>Fr</v>
      </c>
      <c r="BF340" t="str">
        <f t="shared" si="273"/>
        <v>amenag</v>
      </c>
      <c r="BG340" t="str">
        <f t="shared" si="274"/>
        <v>jsp</v>
      </c>
      <c r="BH340" t="s">
        <v>423</v>
      </c>
      <c r="BI340" t="str">
        <f t="shared" si="275"/>
        <v>2/3 par semestre</v>
      </c>
      <c r="BJ340" t="s">
        <v>431</v>
      </c>
      <c r="BK340" t="s">
        <v>423</v>
      </c>
      <c r="BL340" t="s">
        <v>423</v>
      </c>
      <c r="BM340" t="s">
        <v>423</v>
      </c>
      <c r="BN340" t="s">
        <v>431</v>
      </c>
      <c r="BO340" t="s">
        <v>423</v>
      </c>
      <c r="BP340" t="s">
        <v>423</v>
      </c>
      <c r="BR340" t="s">
        <v>423</v>
      </c>
      <c r="BS340" t="s">
        <v>431</v>
      </c>
      <c r="BT340" t="s">
        <v>423</v>
      </c>
      <c r="BU340" t="s">
        <v>423</v>
      </c>
      <c r="BV340" t="s">
        <v>423</v>
      </c>
      <c r="BW340" t="s">
        <v>431</v>
      </c>
      <c r="BX340" t="s">
        <v>423</v>
      </c>
      <c r="BY340" t="s">
        <v>423</v>
      </c>
      <c r="BZ340" t="s">
        <v>423</v>
      </c>
      <c r="CA340" t="s">
        <v>432</v>
      </c>
      <c r="CB340" t="s">
        <v>432</v>
      </c>
      <c r="CC340" t="s">
        <v>432</v>
      </c>
      <c r="CD340" t="s">
        <v>432</v>
      </c>
      <c r="CE340" t="s">
        <v>423</v>
      </c>
      <c r="CF340" t="s">
        <v>432</v>
      </c>
      <c r="CG340" t="s">
        <v>432</v>
      </c>
      <c r="CH340" t="s">
        <v>432</v>
      </c>
      <c r="CI340" t="s">
        <v>432</v>
      </c>
      <c r="CJ340" t="s">
        <v>432</v>
      </c>
      <c r="CK340" t="s">
        <v>432</v>
      </c>
      <c r="CL340" t="s">
        <v>432</v>
      </c>
      <c r="CM340" t="s">
        <v>432</v>
      </c>
      <c r="CN340" t="s">
        <v>423</v>
      </c>
      <c r="CO340" t="s">
        <v>432</v>
      </c>
      <c r="CP340" t="s">
        <v>432</v>
      </c>
      <c r="CQ340" t="s">
        <v>432</v>
      </c>
      <c r="CR340" t="s">
        <v>432</v>
      </c>
      <c r="CT340" t="s">
        <v>432</v>
      </c>
      <c r="CU340" t="s">
        <v>423</v>
      </c>
      <c r="CV340" t="s">
        <v>423</v>
      </c>
      <c r="CW340" t="s">
        <v>431</v>
      </c>
      <c r="CX340" t="s">
        <v>423</v>
      </c>
      <c r="CY340" t="s">
        <v>423</v>
      </c>
      <c r="CZ340" t="s">
        <v>423</v>
      </c>
      <c r="DA340" t="s">
        <v>423</v>
      </c>
      <c r="DB340" t="s">
        <v>431</v>
      </c>
      <c r="DC340" t="s">
        <v>423</v>
      </c>
      <c r="DD340" t="s">
        <v>423</v>
      </c>
      <c r="DE340" t="s">
        <v>431</v>
      </c>
      <c r="DF340" t="s">
        <v>423</v>
      </c>
      <c r="DG340" t="s">
        <v>423</v>
      </c>
      <c r="DH340" t="s">
        <v>423</v>
      </c>
      <c r="DI340" t="s">
        <v>423</v>
      </c>
      <c r="DJ340" t="s">
        <v>431</v>
      </c>
      <c r="DK340" t="s">
        <v>423</v>
      </c>
      <c r="DL340" t="s">
        <v>423</v>
      </c>
      <c r="DM340" t="s">
        <v>423</v>
      </c>
      <c r="DN340" t="s">
        <v>423</v>
      </c>
      <c r="DO340" t="s">
        <v>423</v>
      </c>
      <c r="DP340" t="s">
        <v>423</v>
      </c>
      <c r="DQ340" t="s">
        <v>431</v>
      </c>
      <c r="DR340" t="s">
        <v>423</v>
      </c>
      <c r="DS340" t="s">
        <v>423</v>
      </c>
      <c r="DT340" t="s">
        <v>423</v>
      </c>
      <c r="DU340" t="s">
        <v>423</v>
      </c>
      <c r="DV340" t="s">
        <v>431</v>
      </c>
      <c r="DW340" t="s">
        <v>423</v>
      </c>
      <c r="DX340" t="s">
        <v>423</v>
      </c>
      <c r="DY340" t="s">
        <v>431</v>
      </c>
      <c r="DZ340" t="s">
        <v>423</v>
      </c>
      <c r="EA340" t="s">
        <v>423</v>
      </c>
      <c r="EB340" t="s">
        <v>423</v>
      </c>
      <c r="EC340" t="s">
        <v>423</v>
      </c>
      <c r="ED340" t="s">
        <v>431</v>
      </c>
      <c r="EE340" t="s">
        <v>423</v>
      </c>
      <c r="EF340" t="s">
        <v>438</v>
      </c>
      <c r="EG340" t="s">
        <v>434</v>
      </c>
      <c r="EH340" t="s">
        <v>435</v>
      </c>
      <c r="EI340" t="s">
        <v>436</v>
      </c>
      <c r="EJ340" t="s">
        <v>433</v>
      </c>
      <c r="EK340" t="s">
        <v>437</v>
      </c>
      <c r="EL340" t="s">
        <v>430</v>
      </c>
      <c r="EM340" t="s">
        <v>424</v>
      </c>
      <c r="EN340" t="s">
        <v>425</v>
      </c>
      <c r="EO340" t="s">
        <v>427</v>
      </c>
      <c r="EP340" t="s">
        <v>428</v>
      </c>
      <c r="EQ340" t="s">
        <v>428</v>
      </c>
      <c r="ER340" t="s">
        <v>429</v>
      </c>
      <c r="ES340" t="s">
        <v>424</v>
      </c>
      <c r="ET340" t="s">
        <v>430</v>
      </c>
      <c r="EU340" t="s">
        <v>424</v>
      </c>
      <c r="EV340" t="s">
        <v>425</v>
      </c>
      <c r="EW340" t="s">
        <v>424</v>
      </c>
      <c r="EX340" t="s">
        <v>423</v>
      </c>
      <c r="EY340" t="s">
        <v>423</v>
      </c>
      <c r="EZ340" t="s">
        <v>423</v>
      </c>
      <c r="FA340" t="s">
        <v>431</v>
      </c>
      <c r="FB340" t="s">
        <v>423</v>
      </c>
      <c r="FC340" t="s">
        <v>423</v>
      </c>
      <c r="FD340" t="s">
        <v>423</v>
      </c>
      <c r="FE340" t="s">
        <v>423</v>
      </c>
      <c r="FF340" t="s">
        <v>431</v>
      </c>
      <c r="FG340" t="s">
        <v>423</v>
      </c>
      <c r="FH340" t="s">
        <v>423</v>
      </c>
      <c r="FI340" t="s">
        <v>431</v>
      </c>
      <c r="FJ340" t="s">
        <v>423</v>
      </c>
      <c r="FK340" t="s">
        <v>423</v>
      </c>
      <c r="FL340" t="s">
        <v>423</v>
      </c>
      <c r="FM340" t="s">
        <v>423</v>
      </c>
      <c r="FN340" t="s">
        <v>431</v>
      </c>
      <c r="FO340" t="s">
        <v>423</v>
      </c>
      <c r="FP340" t="s">
        <v>423</v>
      </c>
      <c r="FQ340" t="s">
        <v>431</v>
      </c>
      <c r="FR340" t="s">
        <v>423</v>
      </c>
      <c r="FS340" t="s">
        <v>423</v>
      </c>
      <c r="FT340" t="s">
        <v>423</v>
      </c>
      <c r="FU340" t="s">
        <v>431</v>
      </c>
      <c r="FV340" t="s">
        <v>423</v>
      </c>
      <c r="FW340" t="s">
        <v>423</v>
      </c>
      <c r="FX340" t="s">
        <v>423</v>
      </c>
      <c r="FZ340" t="s">
        <v>423</v>
      </c>
      <c r="GB340" t="s">
        <v>431</v>
      </c>
      <c r="GC340" t="s">
        <v>1494</v>
      </c>
      <c r="GD340" t="s">
        <v>423</v>
      </c>
      <c r="GF340" t="s">
        <v>431</v>
      </c>
      <c r="GG340" t="s">
        <v>423</v>
      </c>
      <c r="GH340" t="s">
        <v>423</v>
      </c>
      <c r="GI340" t="s">
        <v>423</v>
      </c>
      <c r="GJ340" t="s">
        <v>423</v>
      </c>
      <c r="GK340" t="s">
        <v>423</v>
      </c>
      <c r="GL340" t="s">
        <v>431</v>
      </c>
      <c r="GM340" t="s">
        <v>423</v>
      </c>
      <c r="GN340" t="s">
        <v>423</v>
      </c>
      <c r="GO340" t="s">
        <v>431</v>
      </c>
      <c r="GP340" t="s">
        <v>423</v>
      </c>
      <c r="GQ340" t="s">
        <v>423</v>
      </c>
      <c r="GR340" t="s">
        <v>423</v>
      </c>
      <c r="GS340" t="s">
        <v>431</v>
      </c>
      <c r="GT340" t="s">
        <v>423</v>
      </c>
      <c r="GU340" t="s">
        <v>423</v>
      </c>
      <c r="GV340" t="s">
        <v>431</v>
      </c>
      <c r="GW340" t="s">
        <v>423</v>
      </c>
      <c r="GX340" t="s">
        <v>423</v>
      </c>
      <c r="GY340" t="s">
        <v>423</v>
      </c>
      <c r="GZ340" t="s">
        <v>423</v>
      </c>
      <c r="HA340" t="s">
        <v>431</v>
      </c>
      <c r="HB340" t="s">
        <v>423</v>
      </c>
      <c r="HC340" t="s">
        <v>423</v>
      </c>
      <c r="HD340" t="s">
        <v>431</v>
      </c>
      <c r="HE340" t="s">
        <v>423</v>
      </c>
      <c r="HF340" t="s">
        <v>423</v>
      </c>
      <c r="HG340" t="s">
        <v>423</v>
      </c>
      <c r="HH340" t="s">
        <v>423</v>
      </c>
      <c r="HI340" t="s">
        <v>423</v>
      </c>
      <c r="HJ340" t="s">
        <v>423</v>
      </c>
      <c r="HK340" t="s">
        <v>423</v>
      </c>
      <c r="HL340" t="s">
        <v>431</v>
      </c>
      <c r="HM340" t="s">
        <v>423</v>
      </c>
      <c r="HN340" t="s">
        <v>423</v>
      </c>
      <c r="HP340" t="s">
        <v>431</v>
      </c>
      <c r="HQ340" t="s">
        <v>1495</v>
      </c>
      <c r="HR340" t="s">
        <v>423</v>
      </c>
      <c r="HT340" t="s">
        <v>423</v>
      </c>
      <c r="HV340" t="s">
        <v>423</v>
      </c>
      <c r="HW340" t="s">
        <v>423</v>
      </c>
      <c r="HX340" t="s">
        <v>431</v>
      </c>
      <c r="HY340" t="s">
        <v>423</v>
      </c>
      <c r="HZ340" t="s">
        <v>423</v>
      </c>
      <c r="IA340" t="s">
        <v>423</v>
      </c>
      <c r="IB340" t="s">
        <v>423</v>
      </c>
      <c r="IC340" t="s">
        <v>423</v>
      </c>
      <c r="ID340" t="s">
        <v>431</v>
      </c>
      <c r="IE340" t="s">
        <v>423</v>
      </c>
      <c r="IF340" t="s">
        <v>423</v>
      </c>
      <c r="IG340" t="s">
        <v>431</v>
      </c>
      <c r="IH340" t="s">
        <v>423</v>
      </c>
      <c r="II340" t="s">
        <v>423</v>
      </c>
      <c r="IJ340" t="s">
        <v>423</v>
      </c>
      <c r="IK340" t="s">
        <v>423</v>
      </c>
      <c r="IL340" t="s">
        <v>431</v>
      </c>
      <c r="IM340" t="s">
        <v>423</v>
      </c>
      <c r="IN340" t="s">
        <v>423</v>
      </c>
      <c r="IO340" t="s">
        <v>431</v>
      </c>
      <c r="IP340" t="s">
        <v>423</v>
      </c>
      <c r="IQ340" t="s">
        <v>423</v>
      </c>
      <c r="IR340" t="s">
        <v>423</v>
      </c>
      <c r="IS340" t="s">
        <v>431</v>
      </c>
      <c r="IT340" t="s">
        <v>423</v>
      </c>
      <c r="IU340" t="s">
        <v>423</v>
      </c>
      <c r="IV340" t="s">
        <v>423</v>
      </c>
      <c r="IX340" t="s">
        <v>431</v>
      </c>
      <c r="IZ340" t="s">
        <v>423</v>
      </c>
      <c r="JB340" t="s">
        <v>423</v>
      </c>
      <c r="JI340" t="s">
        <v>423</v>
      </c>
      <c r="JJ340" t="s">
        <v>431</v>
      </c>
      <c r="JK340" t="s">
        <v>423</v>
      </c>
      <c r="JL340" t="s">
        <v>423</v>
      </c>
      <c r="JM340" t="s">
        <v>423</v>
      </c>
      <c r="JN340" t="s">
        <v>423</v>
      </c>
      <c r="JO340" t="s">
        <v>423</v>
      </c>
      <c r="JP340" t="s">
        <v>423</v>
      </c>
      <c r="JQ340" t="s">
        <v>431</v>
      </c>
      <c r="JR340" t="s">
        <v>423</v>
      </c>
      <c r="JS340" t="s">
        <v>423</v>
      </c>
      <c r="JT340" t="s">
        <v>423</v>
      </c>
      <c r="JU340" t="s">
        <v>423</v>
      </c>
      <c r="JV340" t="s">
        <v>423</v>
      </c>
      <c r="JW340" t="s">
        <v>423</v>
      </c>
      <c r="JX340" t="s">
        <v>423</v>
      </c>
      <c r="JY340" t="s">
        <v>423</v>
      </c>
      <c r="JZ340" t="s">
        <v>423</v>
      </c>
      <c r="KA340" t="s">
        <v>423</v>
      </c>
      <c r="KB340" t="s">
        <v>423</v>
      </c>
      <c r="KC340" t="s">
        <v>423</v>
      </c>
      <c r="KD340" t="s">
        <v>423</v>
      </c>
      <c r="KE340" t="s">
        <v>423</v>
      </c>
      <c r="KF340" t="s">
        <v>423</v>
      </c>
      <c r="KG340" t="s">
        <v>423</v>
      </c>
      <c r="KH340" t="s">
        <v>423</v>
      </c>
      <c r="KI340" t="s">
        <v>423</v>
      </c>
      <c r="KJ340" t="s">
        <v>423</v>
      </c>
      <c r="KK340" t="s">
        <v>423</v>
      </c>
      <c r="KL340" t="s">
        <v>431</v>
      </c>
      <c r="KM340" t="s">
        <v>423</v>
      </c>
      <c r="KN340" t="s">
        <v>423</v>
      </c>
      <c r="KO340" t="s">
        <v>423</v>
      </c>
      <c r="KP340" t="s">
        <v>423</v>
      </c>
      <c r="KQ340" t="s">
        <v>423</v>
      </c>
      <c r="KR340" t="s">
        <v>423</v>
      </c>
      <c r="KS340" t="s">
        <v>423</v>
      </c>
      <c r="KT340" t="s">
        <v>423</v>
      </c>
      <c r="KU340" t="s">
        <v>423</v>
      </c>
      <c r="KV340" t="s">
        <v>423</v>
      </c>
      <c r="KW340" t="s">
        <v>431</v>
      </c>
      <c r="KY340" t="s">
        <v>431</v>
      </c>
      <c r="KZ340" t="s">
        <v>432</v>
      </c>
      <c r="LA340" t="s">
        <v>432</v>
      </c>
      <c r="LB340" t="s">
        <v>432</v>
      </c>
      <c r="LC340" t="s">
        <v>432</v>
      </c>
      <c r="LD340" t="s">
        <v>432</v>
      </c>
      <c r="LE340" t="s">
        <v>432</v>
      </c>
      <c r="LF340" t="s">
        <v>432</v>
      </c>
      <c r="LG340" t="s">
        <v>432</v>
      </c>
      <c r="LH340" t="s">
        <v>432</v>
      </c>
      <c r="LI340" t="s">
        <v>432</v>
      </c>
      <c r="LK340" t="s">
        <v>431</v>
      </c>
      <c r="LL340" t="s">
        <v>423</v>
      </c>
      <c r="LM340" t="s">
        <v>423</v>
      </c>
      <c r="LN340" t="s">
        <v>423</v>
      </c>
      <c r="LO340" t="s">
        <v>439</v>
      </c>
      <c r="LP340" t="s">
        <v>432</v>
      </c>
      <c r="LQ340" t="s">
        <v>432</v>
      </c>
      <c r="LR340" t="s">
        <v>432</v>
      </c>
      <c r="LS340" t="s">
        <v>432</v>
      </c>
      <c r="LT340" t="s">
        <v>432</v>
      </c>
      <c r="LU340" t="s">
        <v>423</v>
      </c>
      <c r="LV340" t="s">
        <v>423</v>
      </c>
      <c r="LW340" t="s">
        <v>423</v>
      </c>
      <c r="LX340" t="s">
        <v>423</v>
      </c>
      <c r="LY340" t="s">
        <v>423</v>
      </c>
      <c r="LZ340" t="s">
        <v>423</v>
      </c>
      <c r="MA340" t="s">
        <v>431</v>
      </c>
      <c r="MB340" t="s">
        <v>423</v>
      </c>
      <c r="MC340" t="s">
        <v>423</v>
      </c>
      <c r="MD340" t="s">
        <v>423</v>
      </c>
      <c r="ME340" t="s">
        <v>423</v>
      </c>
      <c r="MF340" t="s">
        <v>423</v>
      </c>
      <c r="MG340" t="s">
        <v>431</v>
      </c>
      <c r="MH340" t="s">
        <v>423</v>
      </c>
      <c r="MI340" t="s">
        <v>423</v>
      </c>
      <c r="MJ340" t="s">
        <v>431</v>
      </c>
      <c r="MK340" t="s">
        <v>423</v>
      </c>
      <c r="ML340" t="s">
        <v>423</v>
      </c>
      <c r="MN340">
        <v>521.02</v>
      </c>
      <c r="MO340">
        <v>53.1</v>
      </c>
      <c r="NE340">
        <v>166.34</v>
      </c>
      <c r="NT340">
        <v>189.67</v>
      </c>
      <c r="OJ340">
        <v>49.06</v>
      </c>
      <c r="OT340">
        <v>62.85</v>
      </c>
    </row>
    <row r="341" spans="1:410" ht="12.75" customHeight="1" x14ac:dyDescent="0.2">
      <c r="A341">
        <v>421</v>
      </c>
      <c r="B341" t="str">
        <f t="shared" si="230"/>
        <v>0-5min</v>
      </c>
      <c r="C341" t="str">
        <f t="shared" si="231"/>
        <v>seul</v>
      </c>
      <c r="D341" t="str">
        <f t="shared" si="232"/>
        <v>20-30m2</v>
      </c>
      <c r="E341" t="str">
        <f t="shared" si="233"/>
        <v>tout à fait</v>
      </c>
      <c r="F341" t="str">
        <f t="shared" si="234"/>
        <v>aucune</v>
      </c>
      <c r="G341" t="str">
        <f t="shared" si="235"/>
        <v>non</v>
      </c>
      <c r="H341" t="str">
        <f t="shared" si="236"/>
        <v>non</v>
      </c>
      <c r="I341" t="s">
        <v>423</v>
      </c>
      <c r="J341" t="str">
        <f t="shared" si="237"/>
        <v>souvent</v>
      </c>
      <c r="K341" t="str">
        <f t="shared" si="238"/>
        <v>parfois</v>
      </c>
      <c r="L341" t="str">
        <f t="shared" si="239"/>
        <v>plutôt oui</v>
      </c>
      <c r="M341" t="str">
        <f t="shared" si="240"/>
        <v>2-4h</v>
      </c>
      <c r="N341" t="str">
        <f t="shared" si="241"/>
        <v>6-8h</v>
      </c>
      <c r="O341" t="str">
        <f t="shared" si="242"/>
        <v>toujours</v>
      </c>
      <c r="P341" t="str">
        <f t="shared" si="243"/>
        <v>souvent</v>
      </c>
      <c r="Q341" t="str">
        <f t="shared" si="244"/>
        <v>souvent</v>
      </c>
      <c r="R341" t="s">
        <v>425</v>
      </c>
      <c r="S341" t="s">
        <v>425</v>
      </c>
      <c r="T341" t="s">
        <v>425</v>
      </c>
      <c r="U341" t="s">
        <v>427</v>
      </c>
      <c r="V341" t="s">
        <v>440</v>
      </c>
      <c r="W341" t="s">
        <v>428</v>
      </c>
      <c r="X341" t="s">
        <v>424</v>
      </c>
      <c r="Y341" t="s">
        <v>425</v>
      </c>
      <c r="Z341" t="s">
        <v>425</v>
      </c>
      <c r="AA341" t="s">
        <v>425</v>
      </c>
      <c r="AB341" t="s">
        <v>425</v>
      </c>
      <c r="AC341" t="s">
        <v>425</v>
      </c>
      <c r="AD341" t="str">
        <f t="shared" si="245"/>
        <v>1 semaine avant</v>
      </c>
      <c r="AE341" t="str">
        <f t="shared" si="246"/>
        <v>plutôt oui</v>
      </c>
      <c r="AF341" t="str">
        <f t="shared" si="247"/>
        <v>plutôt bonnes</v>
      </c>
      <c r="AG341" t="str">
        <f t="shared" si="248"/>
        <v>jamais</v>
      </c>
      <c r="AH341" t="str">
        <f t="shared" si="249"/>
        <v>parfois</v>
      </c>
      <c r="AI341" t="str">
        <f t="shared" si="250"/>
        <v>parfois</v>
      </c>
      <c r="AJ341" t="str">
        <f t="shared" si="251"/>
        <v>jamais</v>
      </c>
      <c r="AK341" t="str">
        <f t="shared" si="252"/>
        <v>1-5h</v>
      </c>
      <c r="AL341" t="str">
        <f t="shared" si="253"/>
        <v>tout à fait</v>
      </c>
      <c r="AM341" t="str">
        <f t="shared" si="254"/>
        <v>plutôt oui</v>
      </c>
      <c r="AN341" t="str">
        <f t="shared" si="255"/>
        <v>1-3h</v>
      </c>
      <c r="AO341" t="str">
        <f t="shared" si="256"/>
        <v>rarement</v>
      </c>
      <c r="AP341" t="str">
        <f t="shared" si="257"/>
        <v>tout à fait</v>
      </c>
      <c r="AQ341" t="str">
        <f t="shared" si="258"/>
        <v>rarement</v>
      </c>
      <c r="AR341" t="str">
        <f t="shared" si="259"/>
        <v>parfois</v>
      </c>
      <c r="AS341" t="str">
        <f t="shared" si="260"/>
        <v>1-2h</v>
      </c>
      <c r="AT341" t="str">
        <f t="shared" si="261"/>
        <v>plutôt satisfaisante</v>
      </c>
      <c r="AU341" t="str">
        <f t="shared" si="262"/>
        <v>plutôt oui</v>
      </c>
      <c r="AV341" t="str">
        <f t="shared" si="263"/>
        <v>plutôt oui</v>
      </c>
      <c r="AW341" t="str">
        <f t="shared" si="264"/>
        <v>plutôt oui</v>
      </c>
      <c r="AX341" t="str">
        <f t="shared" si="265"/>
        <v>plutôt oui</v>
      </c>
      <c r="AY341" t="str">
        <f t="shared" si="266"/>
        <v>plutôt oui</v>
      </c>
      <c r="AZ341" t="str">
        <f t="shared" si="267"/>
        <v>1A</v>
      </c>
      <c r="BA341" t="str">
        <f t="shared" si="268"/>
        <v>1A</v>
      </c>
      <c r="BB341" t="str">
        <f t="shared" si="269"/>
        <v>classique</v>
      </c>
      <c r="BC341" t="str">
        <f t="shared" si="270"/>
        <v>non</v>
      </c>
      <c r="BD341" t="str">
        <f t="shared" si="271"/>
        <v>post-bac</v>
      </c>
      <c r="BE341" t="str">
        <f t="shared" si="272"/>
        <v>Fr</v>
      </c>
      <c r="BF341" t="str">
        <f t="shared" si="273"/>
        <v>amenag</v>
      </c>
      <c r="BG341" t="str">
        <f t="shared" si="274"/>
        <v>jsp</v>
      </c>
      <c r="BH341" t="s">
        <v>423</v>
      </c>
      <c r="BI341" t="str">
        <f t="shared" si="275"/>
        <v>aucun</v>
      </c>
      <c r="BJ341" t="s">
        <v>431</v>
      </c>
      <c r="BK341" t="s">
        <v>423</v>
      </c>
      <c r="BL341" t="s">
        <v>423</v>
      </c>
      <c r="BM341" t="s">
        <v>423</v>
      </c>
      <c r="BN341" t="s">
        <v>431</v>
      </c>
      <c r="BO341" t="s">
        <v>423</v>
      </c>
      <c r="BP341" t="s">
        <v>423</v>
      </c>
      <c r="BR341" t="s">
        <v>423</v>
      </c>
      <c r="BS341" t="s">
        <v>423</v>
      </c>
      <c r="BT341" t="s">
        <v>431</v>
      </c>
      <c r="BU341" t="s">
        <v>423</v>
      </c>
      <c r="BV341" t="s">
        <v>431</v>
      </c>
      <c r="BW341" t="s">
        <v>423</v>
      </c>
      <c r="BX341" t="s">
        <v>423</v>
      </c>
      <c r="BY341" t="s">
        <v>423</v>
      </c>
      <c r="BZ341" t="s">
        <v>423</v>
      </c>
      <c r="CA341" t="s">
        <v>432</v>
      </c>
      <c r="CB341" t="s">
        <v>432</v>
      </c>
      <c r="CC341" t="s">
        <v>432</v>
      </c>
      <c r="CD341" t="s">
        <v>432</v>
      </c>
      <c r="CE341" t="s">
        <v>423</v>
      </c>
      <c r="CF341" t="s">
        <v>432</v>
      </c>
      <c r="CG341" t="s">
        <v>432</v>
      </c>
      <c r="CH341" t="s">
        <v>432</v>
      </c>
      <c r="CI341" t="s">
        <v>432</v>
      </c>
      <c r="CJ341" t="s">
        <v>432</v>
      </c>
      <c r="CK341" t="s">
        <v>432</v>
      </c>
      <c r="CL341" t="s">
        <v>432</v>
      </c>
      <c r="CM341" t="s">
        <v>432</v>
      </c>
      <c r="CN341" t="s">
        <v>423</v>
      </c>
      <c r="CO341" t="s">
        <v>432</v>
      </c>
      <c r="CP341" t="s">
        <v>432</v>
      </c>
      <c r="CQ341" t="s">
        <v>432</v>
      </c>
      <c r="CR341" t="s">
        <v>432</v>
      </c>
      <c r="CT341" t="s">
        <v>432</v>
      </c>
      <c r="CU341" t="s">
        <v>423</v>
      </c>
      <c r="CV341" t="s">
        <v>423</v>
      </c>
      <c r="CW341" t="s">
        <v>431</v>
      </c>
      <c r="CX341" t="s">
        <v>423</v>
      </c>
      <c r="CY341" t="s">
        <v>423</v>
      </c>
      <c r="CZ341" t="s">
        <v>423</v>
      </c>
      <c r="DA341" t="s">
        <v>423</v>
      </c>
      <c r="DB341" t="s">
        <v>431</v>
      </c>
      <c r="DC341" t="s">
        <v>423</v>
      </c>
      <c r="DD341" t="s">
        <v>423</v>
      </c>
      <c r="DE341" t="s">
        <v>431</v>
      </c>
      <c r="DF341" t="s">
        <v>423</v>
      </c>
      <c r="DG341" t="s">
        <v>423</v>
      </c>
      <c r="DH341" t="s">
        <v>423</v>
      </c>
      <c r="DI341" t="s">
        <v>431</v>
      </c>
      <c r="DJ341" t="s">
        <v>423</v>
      </c>
      <c r="DK341" t="s">
        <v>423</v>
      </c>
      <c r="DL341" t="s">
        <v>423</v>
      </c>
      <c r="DM341" t="s">
        <v>423</v>
      </c>
      <c r="DN341" t="s">
        <v>431</v>
      </c>
      <c r="DO341" t="s">
        <v>423</v>
      </c>
      <c r="DP341" t="s">
        <v>423</v>
      </c>
      <c r="DQ341" t="s">
        <v>423</v>
      </c>
      <c r="DR341" t="s">
        <v>423</v>
      </c>
      <c r="DS341" t="s">
        <v>423</v>
      </c>
      <c r="DT341" t="s">
        <v>431</v>
      </c>
      <c r="DU341" t="s">
        <v>423</v>
      </c>
      <c r="DV341" t="s">
        <v>423</v>
      </c>
      <c r="DW341" t="s">
        <v>423</v>
      </c>
      <c r="DX341" t="s">
        <v>423</v>
      </c>
      <c r="DY341" t="s">
        <v>431</v>
      </c>
      <c r="DZ341" t="s">
        <v>423</v>
      </c>
      <c r="EA341" t="s">
        <v>423</v>
      </c>
      <c r="EB341" t="s">
        <v>423</v>
      </c>
      <c r="EC341" t="s">
        <v>431</v>
      </c>
      <c r="ED341" t="s">
        <v>423</v>
      </c>
      <c r="EE341" t="s">
        <v>423</v>
      </c>
      <c r="EF341" t="s">
        <v>438</v>
      </c>
      <c r="EG341" t="s">
        <v>437</v>
      </c>
      <c r="EH341" t="s">
        <v>434</v>
      </c>
      <c r="EI341" t="s">
        <v>435</v>
      </c>
      <c r="EJ341" t="s">
        <v>436</v>
      </c>
      <c r="EK341" t="s">
        <v>433</v>
      </c>
      <c r="EL341" t="s">
        <v>425</v>
      </c>
      <c r="EM341" t="s">
        <v>425</v>
      </c>
      <c r="EN341" t="s">
        <v>425</v>
      </c>
      <c r="EO341" t="s">
        <v>427</v>
      </c>
      <c r="EP341" t="s">
        <v>440</v>
      </c>
      <c r="EQ341" t="s">
        <v>428</v>
      </c>
      <c r="ER341" t="s">
        <v>424</v>
      </c>
      <c r="ES341" t="s">
        <v>425</v>
      </c>
      <c r="ET341" t="s">
        <v>425</v>
      </c>
      <c r="EU341" t="s">
        <v>425</v>
      </c>
      <c r="EV341" t="s">
        <v>425</v>
      </c>
      <c r="EW341" t="s">
        <v>425</v>
      </c>
      <c r="EX341" t="s">
        <v>423</v>
      </c>
      <c r="EY341" t="s">
        <v>423</v>
      </c>
      <c r="EZ341" t="s">
        <v>423</v>
      </c>
      <c r="FA341" t="s">
        <v>431</v>
      </c>
      <c r="FB341" t="s">
        <v>423</v>
      </c>
      <c r="FC341" t="s">
        <v>423</v>
      </c>
      <c r="FD341" t="s">
        <v>423</v>
      </c>
      <c r="FE341" t="s">
        <v>431</v>
      </c>
      <c r="FF341" t="s">
        <v>423</v>
      </c>
      <c r="FG341" t="s">
        <v>423</v>
      </c>
      <c r="FH341" t="s">
        <v>423</v>
      </c>
      <c r="FI341" t="s">
        <v>431</v>
      </c>
      <c r="FJ341" t="s">
        <v>423</v>
      </c>
      <c r="FK341" t="s">
        <v>423</v>
      </c>
      <c r="FL341" t="s">
        <v>423</v>
      </c>
      <c r="FM341" t="s">
        <v>423</v>
      </c>
      <c r="FN341" t="s">
        <v>423</v>
      </c>
      <c r="FO341" t="s">
        <v>431</v>
      </c>
      <c r="FP341" t="s">
        <v>423</v>
      </c>
      <c r="FQ341" t="s">
        <v>423</v>
      </c>
      <c r="FR341" t="s">
        <v>431</v>
      </c>
      <c r="FS341" t="s">
        <v>423</v>
      </c>
      <c r="FT341" t="s">
        <v>423</v>
      </c>
      <c r="FU341" t="s">
        <v>423</v>
      </c>
      <c r="FV341" t="s">
        <v>431</v>
      </c>
      <c r="FW341" t="s">
        <v>423</v>
      </c>
      <c r="FX341" t="s">
        <v>423</v>
      </c>
      <c r="FZ341" t="s">
        <v>423</v>
      </c>
      <c r="GB341" t="s">
        <v>423</v>
      </c>
      <c r="GD341" t="s">
        <v>431</v>
      </c>
      <c r="GE341" t="s">
        <v>1496</v>
      </c>
      <c r="GF341" t="s">
        <v>431</v>
      </c>
      <c r="GG341" t="s">
        <v>423</v>
      </c>
      <c r="GH341" t="s">
        <v>423</v>
      </c>
      <c r="GI341" t="s">
        <v>423</v>
      </c>
      <c r="GJ341" t="s">
        <v>423</v>
      </c>
      <c r="GK341" t="s">
        <v>431</v>
      </c>
      <c r="GL341" t="s">
        <v>423</v>
      </c>
      <c r="GM341" t="s">
        <v>431</v>
      </c>
      <c r="GN341" t="s">
        <v>423</v>
      </c>
      <c r="GO341" t="s">
        <v>423</v>
      </c>
      <c r="GP341" t="s">
        <v>423</v>
      </c>
      <c r="GQ341" t="s">
        <v>423</v>
      </c>
      <c r="GR341" t="s">
        <v>431</v>
      </c>
      <c r="GS341" t="s">
        <v>423</v>
      </c>
      <c r="GT341" t="s">
        <v>423</v>
      </c>
      <c r="GU341" t="s">
        <v>423</v>
      </c>
      <c r="GV341" t="s">
        <v>423</v>
      </c>
      <c r="GW341" t="s">
        <v>423</v>
      </c>
      <c r="GX341" t="s">
        <v>431</v>
      </c>
      <c r="GY341" t="s">
        <v>423</v>
      </c>
      <c r="GZ341" t="s">
        <v>423</v>
      </c>
      <c r="HA341" t="s">
        <v>423</v>
      </c>
      <c r="HB341" t="s">
        <v>431</v>
      </c>
      <c r="HC341" t="s">
        <v>423</v>
      </c>
      <c r="HD341" t="s">
        <v>431</v>
      </c>
      <c r="HE341" t="s">
        <v>423</v>
      </c>
      <c r="HF341" t="s">
        <v>423</v>
      </c>
      <c r="HG341" t="s">
        <v>423</v>
      </c>
      <c r="HH341" t="s">
        <v>423</v>
      </c>
      <c r="HI341" t="s">
        <v>423</v>
      </c>
      <c r="HJ341" t="s">
        <v>423</v>
      </c>
      <c r="HK341" t="s">
        <v>423</v>
      </c>
      <c r="HL341" t="s">
        <v>431</v>
      </c>
      <c r="HM341" t="s">
        <v>423</v>
      </c>
      <c r="HN341" t="s">
        <v>423</v>
      </c>
      <c r="HP341" t="s">
        <v>423</v>
      </c>
      <c r="HR341" t="s">
        <v>431</v>
      </c>
      <c r="HS341" t="s">
        <v>1497</v>
      </c>
      <c r="HT341" t="s">
        <v>423</v>
      </c>
      <c r="HV341" t="s">
        <v>423</v>
      </c>
      <c r="HW341" t="s">
        <v>431</v>
      </c>
      <c r="HX341" t="s">
        <v>423</v>
      </c>
      <c r="HY341" t="s">
        <v>423</v>
      </c>
      <c r="HZ341" t="s">
        <v>423</v>
      </c>
      <c r="IA341" t="s">
        <v>423</v>
      </c>
      <c r="IB341" t="s">
        <v>423</v>
      </c>
      <c r="IC341" t="s">
        <v>431</v>
      </c>
      <c r="ID341" t="s">
        <v>423</v>
      </c>
      <c r="IE341" t="s">
        <v>423</v>
      </c>
      <c r="IF341" t="s">
        <v>423</v>
      </c>
      <c r="IG341" t="s">
        <v>431</v>
      </c>
      <c r="IH341" t="s">
        <v>423</v>
      </c>
      <c r="II341" t="s">
        <v>423</v>
      </c>
      <c r="IJ341" t="s">
        <v>423</v>
      </c>
      <c r="IK341" t="s">
        <v>431</v>
      </c>
      <c r="IL341" t="s">
        <v>423</v>
      </c>
      <c r="IM341" t="s">
        <v>423</v>
      </c>
      <c r="IN341" t="s">
        <v>423</v>
      </c>
      <c r="IO341" t="s">
        <v>431</v>
      </c>
      <c r="IP341" t="s">
        <v>423</v>
      </c>
      <c r="IQ341" t="s">
        <v>423</v>
      </c>
      <c r="IR341" t="s">
        <v>423</v>
      </c>
      <c r="IS341" t="s">
        <v>431</v>
      </c>
      <c r="IT341" t="s">
        <v>423</v>
      </c>
      <c r="IU341" t="s">
        <v>423</v>
      </c>
      <c r="IV341" t="s">
        <v>423</v>
      </c>
      <c r="IX341" t="s">
        <v>431</v>
      </c>
      <c r="IZ341" t="s">
        <v>423</v>
      </c>
      <c r="JB341" t="s">
        <v>423</v>
      </c>
      <c r="JD341" t="s">
        <v>1498</v>
      </c>
      <c r="JE341" t="s">
        <v>1499</v>
      </c>
      <c r="JF341" t="s">
        <v>1500</v>
      </c>
      <c r="JG341" t="s">
        <v>1501</v>
      </c>
      <c r="JH341" t="s">
        <v>1502</v>
      </c>
      <c r="JI341" t="s">
        <v>431</v>
      </c>
      <c r="JJ341" t="s">
        <v>423</v>
      </c>
      <c r="JK341" t="s">
        <v>423</v>
      </c>
      <c r="JL341" t="s">
        <v>423</v>
      </c>
      <c r="JM341" t="s">
        <v>423</v>
      </c>
      <c r="JN341" t="s">
        <v>432</v>
      </c>
      <c r="JO341" t="s">
        <v>432</v>
      </c>
      <c r="JP341" t="s">
        <v>432</v>
      </c>
      <c r="JQ341" t="s">
        <v>432</v>
      </c>
      <c r="JR341" t="s">
        <v>432</v>
      </c>
      <c r="JS341" t="s">
        <v>432</v>
      </c>
      <c r="JT341" t="s">
        <v>432</v>
      </c>
      <c r="JU341" t="s">
        <v>432</v>
      </c>
      <c r="JV341" t="s">
        <v>432</v>
      </c>
      <c r="JW341" t="s">
        <v>432</v>
      </c>
      <c r="JX341" t="s">
        <v>432</v>
      </c>
      <c r="JY341" t="s">
        <v>432</v>
      </c>
      <c r="JZ341" t="s">
        <v>432</v>
      </c>
      <c r="KA341" t="s">
        <v>432</v>
      </c>
      <c r="KB341" t="s">
        <v>432</v>
      </c>
      <c r="KC341" t="s">
        <v>432</v>
      </c>
      <c r="KD341" t="s">
        <v>423</v>
      </c>
      <c r="KE341" t="s">
        <v>423</v>
      </c>
      <c r="KF341" t="s">
        <v>423</v>
      </c>
      <c r="KG341" t="s">
        <v>423</v>
      </c>
      <c r="KH341" t="s">
        <v>423</v>
      </c>
      <c r="KI341" t="s">
        <v>423</v>
      </c>
      <c r="KJ341" t="s">
        <v>423</v>
      </c>
      <c r="KK341" t="s">
        <v>423</v>
      </c>
      <c r="KL341" t="s">
        <v>423</v>
      </c>
      <c r="KM341" t="s">
        <v>423</v>
      </c>
      <c r="KN341" t="s">
        <v>423</v>
      </c>
      <c r="KO341" t="s">
        <v>423</v>
      </c>
      <c r="KP341" t="s">
        <v>423</v>
      </c>
      <c r="KQ341" t="s">
        <v>431</v>
      </c>
      <c r="KR341" t="s">
        <v>423</v>
      </c>
      <c r="KS341" t="s">
        <v>423</v>
      </c>
      <c r="KT341" t="s">
        <v>423</v>
      </c>
      <c r="KU341" t="s">
        <v>423</v>
      </c>
      <c r="KV341" t="s">
        <v>423</v>
      </c>
      <c r="KW341" t="s">
        <v>431</v>
      </c>
      <c r="KY341" t="s">
        <v>431</v>
      </c>
      <c r="KZ341" t="s">
        <v>432</v>
      </c>
      <c r="LA341" t="s">
        <v>432</v>
      </c>
      <c r="LB341" t="s">
        <v>432</v>
      </c>
      <c r="LC341" t="s">
        <v>432</v>
      </c>
      <c r="LD341" t="s">
        <v>432</v>
      </c>
      <c r="LE341" t="s">
        <v>432</v>
      </c>
      <c r="LF341" t="s">
        <v>432</v>
      </c>
      <c r="LG341" t="s">
        <v>432</v>
      </c>
      <c r="LH341" t="s">
        <v>432</v>
      </c>
      <c r="LI341" t="s">
        <v>432</v>
      </c>
      <c r="LK341" t="s">
        <v>431</v>
      </c>
      <c r="LL341" t="s">
        <v>423</v>
      </c>
      <c r="LM341" t="s">
        <v>423</v>
      </c>
      <c r="LN341" t="s">
        <v>423</v>
      </c>
      <c r="LO341" t="s">
        <v>439</v>
      </c>
      <c r="LP341" t="s">
        <v>432</v>
      </c>
      <c r="LQ341" t="s">
        <v>432</v>
      </c>
      <c r="LR341" t="s">
        <v>432</v>
      </c>
      <c r="LS341" t="s">
        <v>432</v>
      </c>
      <c r="LT341" t="s">
        <v>432</v>
      </c>
      <c r="LU341" t="s">
        <v>423</v>
      </c>
      <c r="LV341" t="s">
        <v>423</v>
      </c>
      <c r="LW341" t="s">
        <v>423</v>
      </c>
      <c r="LX341" t="s">
        <v>423</v>
      </c>
      <c r="LY341" t="s">
        <v>423</v>
      </c>
      <c r="LZ341" t="s">
        <v>423</v>
      </c>
      <c r="MA341" t="s">
        <v>431</v>
      </c>
      <c r="MB341" t="s">
        <v>423</v>
      </c>
      <c r="MC341" t="s">
        <v>423</v>
      </c>
      <c r="MD341" t="s">
        <v>423</v>
      </c>
      <c r="ME341" t="s">
        <v>423</v>
      </c>
      <c r="MF341" t="s">
        <v>423</v>
      </c>
      <c r="MG341" t="s">
        <v>431</v>
      </c>
      <c r="MH341" t="s">
        <v>423</v>
      </c>
      <c r="MI341" t="s">
        <v>423</v>
      </c>
      <c r="MJ341" t="s">
        <v>423</v>
      </c>
      <c r="MK341" t="s">
        <v>423</v>
      </c>
      <c r="ML341" t="s">
        <v>431</v>
      </c>
      <c r="MM341" t="s">
        <v>1503</v>
      </c>
      <c r="MN341">
        <v>1095.1500000000001</v>
      </c>
      <c r="MO341">
        <v>85.12</v>
      </c>
      <c r="NE341">
        <v>242.31</v>
      </c>
      <c r="NT341">
        <v>202.88</v>
      </c>
      <c r="OJ341">
        <v>418.46</v>
      </c>
      <c r="OT341">
        <v>146.38</v>
      </c>
    </row>
    <row r="342" spans="1:410" ht="12.75" customHeight="1" x14ac:dyDescent="0.2">
      <c r="A342">
        <v>422</v>
      </c>
      <c r="B342" t="str">
        <f t="shared" si="230"/>
        <v>0-5min</v>
      </c>
      <c r="C342" t="str">
        <f t="shared" si="231"/>
        <v>seul</v>
      </c>
      <c r="D342" t="str">
        <f t="shared" si="232"/>
        <v>10-20m2</v>
      </c>
      <c r="E342" t="str">
        <f t="shared" si="233"/>
        <v>tout à fait</v>
      </c>
      <c r="F342" t="str">
        <f t="shared" si="234"/>
        <v>aucune</v>
      </c>
      <c r="G342" t="str">
        <f t="shared" si="235"/>
        <v>echelon 1-3</v>
      </c>
      <c r="H342" t="str">
        <f t="shared" si="236"/>
        <v>non</v>
      </c>
      <c r="I342" t="s">
        <v>423</v>
      </c>
      <c r="J342" t="str">
        <f t="shared" si="237"/>
        <v>souvent</v>
      </c>
      <c r="K342" t="str">
        <f t="shared" si="238"/>
        <v>parfois</v>
      </c>
      <c r="L342" t="str">
        <f t="shared" si="239"/>
        <v>plutôt oui</v>
      </c>
      <c r="M342" t="str">
        <f t="shared" si="240"/>
        <v>2-4h</v>
      </c>
      <c r="N342" t="str">
        <f t="shared" si="241"/>
        <v>6-8h</v>
      </c>
      <c r="O342" t="str">
        <f t="shared" si="242"/>
        <v>souvent</v>
      </c>
      <c r="P342" t="str">
        <f t="shared" si="243"/>
        <v>parfois</v>
      </c>
      <c r="Q342" t="str">
        <f t="shared" si="244"/>
        <v>souvent</v>
      </c>
      <c r="R342" t="s">
        <v>425</v>
      </c>
      <c r="S342" t="s">
        <v>425</v>
      </c>
      <c r="T342" t="s">
        <v>425</v>
      </c>
      <c r="U342" t="s">
        <v>427</v>
      </c>
      <c r="V342" t="s">
        <v>428</v>
      </c>
      <c r="W342" t="s">
        <v>440</v>
      </c>
      <c r="X342" t="s">
        <v>424</v>
      </c>
      <c r="Y342" t="s">
        <v>430</v>
      </c>
      <c r="Z342" t="s">
        <v>425</v>
      </c>
      <c r="AA342" t="s">
        <v>425</v>
      </c>
      <c r="AB342" t="s">
        <v>425</v>
      </c>
      <c r="AC342" t="s">
        <v>425</v>
      </c>
      <c r="AD342" t="str">
        <f t="shared" si="245"/>
        <v>1 semaine avant</v>
      </c>
      <c r="AE342" t="str">
        <f t="shared" si="246"/>
        <v>plutôt oui</v>
      </c>
      <c r="AF342" t="str">
        <f t="shared" si="247"/>
        <v>plutôt bonnes</v>
      </c>
      <c r="AG342" t="str">
        <f t="shared" si="248"/>
        <v>jamais</v>
      </c>
      <c r="AH342" t="str">
        <f t="shared" si="249"/>
        <v>régulièrement</v>
      </c>
      <c r="AI342" t="str">
        <f t="shared" si="250"/>
        <v>parfois</v>
      </c>
      <c r="AJ342" t="str">
        <f t="shared" si="251"/>
        <v>jamais</v>
      </c>
      <c r="AK342" t="str">
        <f t="shared" si="252"/>
        <v>non</v>
      </c>
      <c r="AL342" t="str">
        <f t="shared" si="253"/>
        <v>pas d'asso</v>
      </c>
      <c r="AM342" t="str">
        <f t="shared" si="254"/>
        <v>pas d'asso</v>
      </c>
      <c r="AN342" t="str">
        <f t="shared" si="255"/>
        <v>3-6h</v>
      </c>
      <c r="AO342" t="str">
        <f t="shared" si="256"/>
        <v>rarement</v>
      </c>
      <c r="AP342" t="str">
        <f t="shared" si="257"/>
        <v>tout à fait</v>
      </c>
      <c r="AQ342" t="str">
        <f t="shared" si="258"/>
        <v>rarement</v>
      </c>
      <c r="AR342" t="str">
        <f t="shared" si="259"/>
        <v>parfois</v>
      </c>
      <c r="AS342" t="str">
        <f t="shared" si="260"/>
        <v>1-2h</v>
      </c>
      <c r="AT342" t="str">
        <f t="shared" si="261"/>
        <v>plutôt insatisfaisante</v>
      </c>
      <c r="AU342" t="str">
        <f t="shared" si="262"/>
        <v>tout à fait</v>
      </c>
      <c r="AV342" t="str">
        <f t="shared" si="263"/>
        <v>plutôt non</v>
      </c>
      <c r="AW342" t="str">
        <f t="shared" si="264"/>
        <v>tout à fait</v>
      </c>
      <c r="AX342" t="str">
        <f t="shared" si="265"/>
        <v>plutôt non</v>
      </c>
      <c r="AY342" t="str">
        <f t="shared" si="266"/>
        <v>plutôt non</v>
      </c>
      <c r="AZ342" t="str">
        <f t="shared" si="267"/>
        <v>1A</v>
      </c>
      <c r="BA342" t="str">
        <f t="shared" si="268"/>
        <v>1A</v>
      </c>
      <c r="BB342" t="str">
        <f t="shared" si="269"/>
        <v>classique</v>
      </c>
      <c r="BC342" t="str">
        <f t="shared" si="270"/>
        <v>non</v>
      </c>
      <c r="BD342" t="str">
        <f t="shared" si="271"/>
        <v>post-bac</v>
      </c>
      <c r="BE342" t="str">
        <f t="shared" si="272"/>
        <v>Fr</v>
      </c>
      <c r="BF342" t="str">
        <f t="shared" si="273"/>
        <v>amenag</v>
      </c>
      <c r="BG342" t="str">
        <f t="shared" si="274"/>
        <v>jsp</v>
      </c>
      <c r="BH342" t="s">
        <v>423</v>
      </c>
      <c r="BI342" t="str">
        <f t="shared" si="275"/>
        <v>aucun</v>
      </c>
      <c r="BJ342" t="s">
        <v>431</v>
      </c>
      <c r="BK342" t="s">
        <v>423</v>
      </c>
      <c r="BL342" t="s">
        <v>423</v>
      </c>
      <c r="BM342" t="s">
        <v>423</v>
      </c>
      <c r="BN342" t="s">
        <v>431</v>
      </c>
      <c r="BO342" t="s">
        <v>423</v>
      </c>
      <c r="BP342" t="s">
        <v>423</v>
      </c>
      <c r="BR342" t="s">
        <v>423</v>
      </c>
      <c r="BS342" t="s">
        <v>431</v>
      </c>
      <c r="BT342" t="s">
        <v>423</v>
      </c>
      <c r="BU342" t="s">
        <v>423</v>
      </c>
      <c r="BV342" t="s">
        <v>431</v>
      </c>
      <c r="BW342" t="s">
        <v>423</v>
      </c>
      <c r="BX342" t="s">
        <v>423</v>
      </c>
      <c r="BY342" t="s">
        <v>423</v>
      </c>
      <c r="BZ342" t="s">
        <v>423</v>
      </c>
      <c r="CA342" t="s">
        <v>432</v>
      </c>
      <c r="CB342" t="s">
        <v>432</v>
      </c>
      <c r="CC342" t="s">
        <v>432</v>
      </c>
      <c r="CD342" t="s">
        <v>432</v>
      </c>
      <c r="CE342" t="s">
        <v>431</v>
      </c>
      <c r="CF342" t="s">
        <v>423</v>
      </c>
      <c r="CG342" t="s">
        <v>423</v>
      </c>
      <c r="CH342" t="s">
        <v>431</v>
      </c>
      <c r="CI342" t="s">
        <v>423</v>
      </c>
      <c r="CJ342" t="s">
        <v>423</v>
      </c>
      <c r="CK342" t="s">
        <v>423</v>
      </c>
      <c r="CL342" t="s">
        <v>423</v>
      </c>
      <c r="CM342" t="s">
        <v>423</v>
      </c>
      <c r="CN342" t="s">
        <v>423</v>
      </c>
      <c r="CO342" t="s">
        <v>432</v>
      </c>
      <c r="CP342" t="s">
        <v>432</v>
      </c>
      <c r="CQ342" t="s">
        <v>432</v>
      </c>
      <c r="CR342" t="s">
        <v>432</v>
      </c>
      <c r="CT342" t="s">
        <v>432</v>
      </c>
      <c r="CU342" t="s">
        <v>423</v>
      </c>
      <c r="CV342" t="s">
        <v>423</v>
      </c>
      <c r="CW342" t="s">
        <v>431</v>
      </c>
      <c r="CX342" t="s">
        <v>423</v>
      </c>
      <c r="CY342" t="s">
        <v>423</v>
      </c>
      <c r="CZ342" t="s">
        <v>423</v>
      </c>
      <c r="DA342" t="s">
        <v>423</v>
      </c>
      <c r="DB342" t="s">
        <v>431</v>
      </c>
      <c r="DC342" t="s">
        <v>423</v>
      </c>
      <c r="DD342" t="s">
        <v>423</v>
      </c>
      <c r="DE342" t="s">
        <v>431</v>
      </c>
      <c r="DF342" t="s">
        <v>423</v>
      </c>
      <c r="DG342" t="s">
        <v>423</v>
      </c>
      <c r="DH342" t="s">
        <v>423</v>
      </c>
      <c r="DI342" t="s">
        <v>431</v>
      </c>
      <c r="DJ342" t="s">
        <v>423</v>
      </c>
      <c r="DK342" t="s">
        <v>423</v>
      </c>
      <c r="DL342" t="s">
        <v>423</v>
      </c>
      <c r="DM342" t="s">
        <v>423</v>
      </c>
      <c r="DN342" t="s">
        <v>431</v>
      </c>
      <c r="DO342" t="s">
        <v>423</v>
      </c>
      <c r="DP342" t="s">
        <v>423</v>
      </c>
      <c r="DQ342" t="s">
        <v>423</v>
      </c>
      <c r="DR342" t="s">
        <v>423</v>
      </c>
      <c r="DS342" t="s">
        <v>423</v>
      </c>
      <c r="DT342" t="s">
        <v>423</v>
      </c>
      <c r="DU342" t="s">
        <v>431</v>
      </c>
      <c r="DV342" t="s">
        <v>423</v>
      </c>
      <c r="DW342" t="s">
        <v>423</v>
      </c>
      <c r="DX342" t="s">
        <v>423</v>
      </c>
      <c r="DY342" t="s">
        <v>423</v>
      </c>
      <c r="DZ342" t="s">
        <v>431</v>
      </c>
      <c r="EA342" t="s">
        <v>423</v>
      </c>
      <c r="EB342" t="s">
        <v>423</v>
      </c>
      <c r="EC342" t="s">
        <v>431</v>
      </c>
      <c r="ED342" t="s">
        <v>423</v>
      </c>
      <c r="EE342" t="s">
        <v>423</v>
      </c>
      <c r="EF342" t="s">
        <v>437</v>
      </c>
      <c r="EG342" t="s">
        <v>434</v>
      </c>
      <c r="EH342" t="s">
        <v>438</v>
      </c>
      <c r="EI342" t="s">
        <v>436</v>
      </c>
      <c r="EJ342" t="s">
        <v>435</v>
      </c>
      <c r="EK342" t="s">
        <v>433</v>
      </c>
      <c r="EL342" t="s">
        <v>425</v>
      </c>
      <c r="EM342" t="s">
        <v>425</v>
      </c>
      <c r="EN342" t="s">
        <v>425</v>
      </c>
      <c r="EO342" t="s">
        <v>427</v>
      </c>
      <c r="EP342" t="s">
        <v>428</v>
      </c>
      <c r="EQ342" t="s">
        <v>440</v>
      </c>
      <c r="ER342" t="s">
        <v>424</v>
      </c>
      <c r="ES342" t="s">
        <v>430</v>
      </c>
      <c r="ET342" t="s">
        <v>425</v>
      </c>
      <c r="EU342" t="s">
        <v>425</v>
      </c>
      <c r="EV342" t="s">
        <v>425</v>
      </c>
      <c r="EW342" t="s">
        <v>425</v>
      </c>
      <c r="EX342" t="s">
        <v>423</v>
      </c>
      <c r="EY342" t="s">
        <v>423</v>
      </c>
      <c r="EZ342" t="s">
        <v>423</v>
      </c>
      <c r="FA342" t="s">
        <v>431</v>
      </c>
      <c r="FB342" t="s">
        <v>423</v>
      </c>
      <c r="FC342" t="s">
        <v>423</v>
      </c>
      <c r="FD342" t="s">
        <v>423</v>
      </c>
      <c r="FE342" t="s">
        <v>431</v>
      </c>
      <c r="FF342" t="s">
        <v>423</v>
      </c>
      <c r="FG342" t="s">
        <v>423</v>
      </c>
      <c r="FH342" t="s">
        <v>423</v>
      </c>
      <c r="FI342" t="s">
        <v>431</v>
      </c>
      <c r="FJ342" t="s">
        <v>423</v>
      </c>
      <c r="FK342" t="s">
        <v>423</v>
      </c>
      <c r="FL342" t="s">
        <v>423</v>
      </c>
      <c r="FM342" t="s">
        <v>423</v>
      </c>
      <c r="FN342" t="s">
        <v>423</v>
      </c>
      <c r="FO342" t="s">
        <v>431</v>
      </c>
      <c r="FP342" t="s">
        <v>423</v>
      </c>
      <c r="FQ342" t="s">
        <v>431</v>
      </c>
      <c r="FR342" t="s">
        <v>423</v>
      </c>
      <c r="FS342" t="s">
        <v>423</v>
      </c>
      <c r="FT342" t="s">
        <v>423</v>
      </c>
      <c r="FU342" t="s">
        <v>423</v>
      </c>
      <c r="FV342" t="s">
        <v>431</v>
      </c>
      <c r="FW342" t="s">
        <v>423</v>
      </c>
      <c r="FX342" t="s">
        <v>423</v>
      </c>
      <c r="FZ342" t="s">
        <v>423</v>
      </c>
      <c r="GB342" t="s">
        <v>423</v>
      </c>
      <c r="GD342" t="s">
        <v>431</v>
      </c>
      <c r="GE342" t="s">
        <v>1504</v>
      </c>
      <c r="GF342" t="s">
        <v>423</v>
      </c>
      <c r="GG342" t="s">
        <v>432</v>
      </c>
      <c r="GH342" t="s">
        <v>432</v>
      </c>
      <c r="GI342" t="s">
        <v>432</v>
      </c>
      <c r="GJ342" t="s">
        <v>432</v>
      </c>
      <c r="GK342" t="s">
        <v>432</v>
      </c>
      <c r="GL342" t="s">
        <v>432</v>
      </c>
      <c r="GM342" t="s">
        <v>432</v>
      </c>
      <c r="GN342" t="s">
        <v>432</v>
      </c>
      <c r="GO342" t="s">
        <v>432</v>
      </c>
      <c r="GP342" t="s">
        <v>432</v>
      </c>
      <c r="GQ342" t="s">
        <v>432</v>
      </c>
      <c r="GR342" t="s">
        <v>432</v>
      </c>
      <c r="GS342" t="s">
        <v>432</v>
      </c>
      <c r="GT342" t="s">
        <v>432</v>
      </c>
      <c r="GU342" t="s">
        <v>423</v>
      </c>
      <c r="GV342" t="s">
        <v>423</v>
      </c>
      <c r="GW342" t="s">
        <v>431</v>
      </c>
      <c r="GX342" t="s">
        <v>423</v>
      </c>
      <c r="GY342" t="s">
        <v>423</v>
      </c>
      <c r="GZ342" t="s">
        <v>423</v>
      </c>
      <c r="HA342" t="s">
        <v>423</v>
      </c>
      <c r="HB342" t="s">
        <v>431</v>
      </c>
      <c r="HC342" t="s">
        <v>423</v>
      </c>
      <c r="HD342" t="s">
        <v>431</v>
      </c>
      <c r="HE342" t="s">
        <v>423</v>
      </c>
      <c r="HF342" t="s">
        <v>423</v>
      </c>
      <c r="HG342" t="s">
        <v>423</v>
      </c>
      <c r="HH342" t="s">
        <v>423</v>
      </c>
      <c r="HI342" t="s">
        <v>423</v>
      </c>
      <c r="HJ342" t="s">
        <v>423</v>
      </c>
      <c r="HK342" t="s">
        <v>423</v>
      </c>
      <c r="HL342" t="s">
        <v>431</v>
      </c>
      <c r="HM342" t="s">
        <v>423</v>
      </c>
      <c r="HN342" t="s">
        <v>423</v>
      </c>
      <c r="HP342" t="s">
        <v>423</v>
      </c>
      <c r="HR342" t="s">
        <v>431</v>
      </c>
      <c r="HS342" t="s">
        <v>1505</v>
      </c>
      <c r="HT342" t="s">
        <v>423</v>
      </c>
      <c r="HV342" t="s">
        <v>423</v>
      </c>
      <c r="HW342" t="s">
        <v>431</v>
      </c>
      <c r="HX342" t="s">
        <v>423</v>
      </c>
      <c r="HY342" t="s">
        <v>423</v>
      </c>
      <c r="HZ342" t="s">
        <v>423</v>
      </c>
      <c r="IA342" t="s">
        <v>423</v>
      </c>
      <c r="IB342" t="s">
        <v>423</v>
      </c>
      <c r="IC342" t="s">
        <v>423</v>
      </c>
      <c r="ID342" t="s">
        <v>431</v>
      </c>
      <c r="IE342" t="s">
        <v>423</v>
      </c>
      <c r="IF342" t="s">
        <v>431</v>
      </c>
      <c r="IG342" t="s">
        <v>423</v>
      </c>
      <c r="IH342" t="s">
        <v>423</v>
      </c>
      <c r="II342" t="s">
        <v>423</v>
      </c>
      <c r="IJ342" t="s">
        <v>423</v>
      </c>
      <c r="IK342" t="s">
        <v>423</v>
      </c>
      <c r="IL342" t="s">
        <v>431</v>
      </c>
      <c r="IM342" t="s">
        <v>423</v>
      </c>
      <c r="IN342" t="s">
        <v>431</v>
      </c>
      <c r="IO342" t="s">
        <v>423</v>
      </c>
      <c r="IP342" t="s">
        <v>423</v>
      </c>
      <c r="IQ342" t="s">
        <v>423</v>
      </c>
      <c r="IR342" t="s">
        <v>423</v>
      </c>
      <c r="IS342" t="s">
        <v>423</v>
      </c>
      <c r="IT342" t="s">
        <v>431</v>
      </c>
      <c r="IU342" t="s">
        <v>423</v>
      </c>
      <c r="IV342" t="s">
        <v>423</v>
      </c>
      <c r="IX342" t="s">
        <v>423</v>
      </c>
      <c r="IZ342" t="s">
        <v>431</v>
      </c>
      <c r="JA342" t="s">
        <v>1506</v>
      </c>
      <c r="JB342" t="s">
        <v>423</v>
      </c>
      <c r="JD342" t="s">
        <v>1507</v>
      </c>
      <c r="JE342" t="s">
        <v>1508</v>
      </c>
      <c r="JF342" s="1" t="s">
        <v>1509</v>
      </c>
      <c r="JG342" t="s">
        <v>1510</v>
      </c>
      <c r="JH342" t="s">
        <v>1511</v>
      </c>
      <c r="JI342" t="s">
        <v>431</v>
      </c>
      <c r="JJ342" t="s">
        <v>423</v>
      </c>
      <c r="JK342" t="s">
        <v>423</v>
      </c>
      <c r="JL342" t="s">
        <v>423</v>
      </c>
      <c r="JM342" t="s">
        <v>423</v>
      </c>
      <c r="JN342" t="s">
        <v>432</v>
      </c>
      <c r="JO342" t="s">
        <v>432</v>
      </c>
      <c r="JP342" t="s">
        <v>432</v>
      </c>
      <c r="JQ342" t="s">
        <v>432</v>
      </c>
      <c r="JR342" t="s">
        <v>432</v>
      </c>
      <c r="JS342" t="s">
        <v>432</v>
      </c>
      <c r="JT342" t="s">
        <v>432</v>
      </c>
      <c r="JU342" t="s">
        <v>432</v>
      </c>
      <c r="JV342" t="s">
        <v>432</v>
      </c>
      <c r="JW342" t="s">
        <v>432</v>
      </c>
      <c r="JX342" t="s">
        <v>432</v>
      </c>
      <c r="JY342" t="s">
        <v>432</v>
      </c>
      <c r="JZ342" t="s">
        <v>432</v>
      </c>
      <c r="KA342" t="s">
        <v>432</v>
      </c>
      <c r="KB342" t="s">
        <v>432</v>
      </c>
      <c r="KC342" t="s">
        <v>432</v>
      </c>
      <c r="KD342" t="s">
        <v>423</v>
      </c>
      <c r="KE342" t="s">
        <v>423</v>
      </c>
      <c r="KF342" t="s">
        <v>423</v>
      </c>
      <c r="KG342" t="s">
        <v>423</v>
      </c>
      <c r="KH342" t="s">
        <v>423</v>
      </c>
      <c r="KI342" t="s">
        <v>423</v>
      </c>
      <c r="KJ342" t="s">
        <v>423</v>
      </c>
      <c r="KK342" t="s">
        <v>423</v>
      </c>
      <c r="KL342" t="s">
        <v>423</v>
      </c>
      <c r="KM342" t="s">
        <v>423</v>
      </c>
      <c r="KN342" t="s">
        <v>423</v>
      </c>
      <c r="KO342" t="s">
        <v>423</v>
      </c>
      <c r="KP342" t="s">
        <v>423</v>
      </c>
      <c r="KQ342" t="s">
        <v>431</v>
      </c>
      <c r="KR342" t="s">
        <v>423</v>
      </c>
      <c r="KS342" t="s">
        <v>423</v>
      </c>
      <c r="KT342" t="s">
        <v>423</v>
      </c>
      <c r="KU342" t="s">
        <v>423</v>
      </c>
      <c r="KV342" t="s">
        <v>423</v>
      </c>
      <c r="KW342" t="s">
        <v>431</v>
      </c>
      <c r="KY342" t="s">
        <v>431</v>
      </c>
      <c r="KZ342" t="s">
        <v>432</v>
      </c>
      <c r="LA342" t="s">
        <v>432</v>
      </c>
      <c r="LB342" t="s">
        <v>432</v>
      </c>
      <c r="LC342" t="s">
        <v>432</v>
      </c>
      <c r="LD342" t="s">
        <v>432</v>
      </c>
      <c r="LE342" t="s">
        <v>432</v>
      </c>
      <c r="LF342" t="s">
        <v>432</v>
      </c>
      <c r="LG342" t="s">
        <v>432</v>
      </c>
      <c r="LH342" t="s">
        <v>432</v>
      </c>
      <c r="LI342" t="s">
        <v>432</v>
      </c>
      <c r="LK342" t="s">
        <v>431</v>
      </c>
      <c r="LL342" t="s">
        <v>423</v>
      </c>
      <c r="LM342" t="s">
        <v>423</v>
      </c>
      <c r="LN342" t="s">
        <v>423</v>
      </c>
      <c r="LO342" t="s">
        <v>439</v>
      </c>
      <c r="LP342" t="s">
        <v>432</v>
      </c>
      <c r="LQ342" t="s">
        <v>432</v>
      </c>
      <c r="LR342" t="s">
        <v>432</v>
      </c>
      <c r="LS342" t="s">
        <v>432</v>
      </c>
      <c r="LT342" t="s">
        <v>432</v>
      </c>
      <c r="LU342" t="s">
        <v>423</v>
      </c>
      <c r="LV342" t="s">
        <v>423</v>
      </c>
      <c r="LW342" t="s">
        <v>423</v>
      </c>
      <c r="LX342" t="s">
        <v>423</v>
      </c>
      <c r="LY342" t="s">
        <v>423</v>
      </c>
      <c r="LZ342" t="s">
        <v>423</v>
      </c>
      <c r="MA342" t="s">
        <v>431</v>
      </c>
      <c r="MB342" t="s">
        <v>423</v>
      </c>
      <c r="MC342" t="s">
        <v>423</v>
      </c>
      <c r="MD342" t="s">
        <v>423</v>
      </c>
      <c r="ME342" t="s">
        <v>423</v>
      </c>
      <c r="MF342" t="s">
        <v>423</v>
      </c>
      <c r="MG342" t="s">
        <v>431</v>
      </c>
      <c r="MH342" t="s">
        <v>423</v>
      </c>
      <c r="MI342" t="s">
        <v>423</v>
      </c>
      <c r="MJ342" t="s">
        <v>423</v>
      </c>
      <c r="MK342" t="s">
        <v>423</v>
      </c>
      <c r="ML342" t="s">
        <v>431</v>
      </c>
      <c r="MN342">
        <v>1086.45</v>
      </c>
      <c r="MO342">
        <v>72.260000000000005</v>
      </c>
      <c r="NE342">
        <v>243.68</v>
      </c>
      <c r="NT342">
        <v>200.43</v>
      </c>
      <c r="OJ342">
        <v>419.21</v>
      </c>
      <c r="OT342">
        <v>150.87</v>
      </c>
    </row>
    <row r="343" spans="1:410" ht="12.75" customHeight="1" x14ac:dyDescent="0.2">
      <c r="A343">
        <v>423</v>
      </c>
      <c r="B343" t="str">
        <f t="shared" si="230"/>
        <v>0-5min</v>
      </c>
      <c r="C343" t="str">
        <f t="shared" si="231"/>
        <v>seul</v>
      </c>
      <c r="D343" t="str">
        <f t="shared" si="232"/>
        <v>20-30m2</v>
      </c>
      <c r="E343" t="str">
        <f t="shared" si="233"/>
        <v>plutôt oui</v>
      </c>
      <c r="F343" t="str">
        <f t="shared" si="234"/>
        <v>aucune</v>
      </c>
      <c r="G343" t="str">
        <f t="shared" si="235"/>
        <v>echelon 0bis</v>
      </c>
      <c r="H343" t="str">
        <f t="shared" si="236"/>
        <v>non</v>
      </c>
      <c r="I343" t="s">
        <v>423</v>
      </c>
      <c r="J343" t="str">
        <f t="shared" si="237"/>
        <v>souvent</v>
      </c>
      <c r="K343" t="str">
        <f t="shared" si="238"/>
        <v>parfois</v>
      </c>
      <c r="L343" t="str">
        <f t="shared" si="239"/>
        <v>plutôt oui</v>
      </c>
      <c r="M343" t="str">
        <f t="shared" si="240"/>
        <v>2-4h</v>
      </c>
      <c r="N343" t="str">
        <f t="shared" si="241"/>
        <v>6-8h</v>
      </c>
      <c r="O343" t="str">
        <f t="shared" si="242"/>
        <v>souvent</v>
      </c>
      <c r="P343" t="str">
        <f t="shared" si="243"/>
        <v>souvent</v>
      </c>
      <c r="Q343" t="str">
        <f t="shared" si="244"/>
        <v>parfois</v>
      </c>
      <c r="R343" t="s">
        <v>424</v>
      </c>
      <c r="S343" t="s">
        <v>425</v>
      </c>
      <c r="T343" t="s">
        <v>425</v>
      </c>
      <c r="U343" t="s">
        <v>427</v>
      </c>
      <c r="V343" t="s">
        <v>428</v>
      </c>
      <c r="W343" t="s">
        <v>440</v>
      </c>
      <c r="X343" t="s">
        <v>430</v>
      </c>
      <c r="Y343" t="s">
        <v>424</v>
      </c>
      <c r="Z343" t="s">
        <v>430</v>
      </c>
      <c r="AA343" t="s">
        <v>425</v>
      </c>
      <c r="AB343" t="s">
        <v>425</v>
      </c>
      <c r="AC343" t="s">
        <v>425</v>
      </c>
      <c r="AD343" t="str">
        <f t="shared" si="245"/>
        <v>1 mois avant</v>
      </c>
      <c r="AE343" t="str">
        <f t="shared" si="246"/>
        <v>très</v>
      </c>
      <c r="AF343" t="str">
        <f t="shared" si="247"/>
        <v>plutôt bonnes</v>
      </c>
      <c r="AG343" t="str">
        <f t="shared" si="248"/>
        <v>très souvent</v>
      </c>
      <c r="AH343" t="str">
        <f t="shared" si="249"/>
        <v>régulièrement</v>
      </c>
      <c r="AI343" t="str">
        <f t="shared" si="250"/>
        <v>parfois</v>
      </c>
      <c r="AJ343" t="str">
        <f t="shared" si="251"/>
        <v>jamais</v>
      </c>
      <c r="AK343" t="str">
        <f t="shared" si="252"/>
        <v>1-5h</v>
      </c>
      <c r="AL343" t="str">
        <f t="shared" si="253"/>
        <v>tout à fait</v>
      </c>
      <c r="AM343" t="str">
        <f t="shared" si="254"/>
        <v>plutôt non</v>
      </c>
      <c r="AN343" t="str">
        <f t="shared" si="255"/>
        <v>3-6h</v>
      </c>
      <c r="AO343" t="str">
        <f t="shared" si="256"/>
        <v>jamais</v>
      </c>
      <c r="AP343" t="str">
        <f t="shared" si="257"/>
        <v>pas de spectacles</v>
      </c>
      <c r="AQ343" t="str">
        <f t="shared" si="258"/>
        <v>1/mois</v>
      </c>
      <c r="AR343" t="str">
        <f t="shared" si="259"/>
        <v>régulièrement</v>
      </c>
      <c r="AS343" t="str">
        <f t="shared" si="260"/>
        <v>1-2h</v>
      </c>
      <c r="AT343" t="str">
        <f t="shared" si="261"/>
        <v>plutôt satisfaisante</v>
      </c>
      <c r="AU343" t="str">
        <f t="shared" si="262"/>
        <v>tout à fait</v>
      </c>
      <c r="AV343" t="str">
        <f t="shared" si="263"/>
        <v>tout à fait</v>
      </c>
      <c r="AW343" t="str">
        <f t="shared" si="264"/>
        <v>plutôt oui</v>
      </c>
      <c r="AX343" t="str">
        <f t="shared" si="265"/>
        <v>tout à fait</v>
      </c>
      <c r="AY343" t="str">
        <f t="shared" si="266"/>
        <v>plutôt oui</v>
      </c>
      <c r="AZ343" t="str">
        <f t="shared" si="267"/>
        <v>1A</v>
      </c>
      <c r="BA343" t="str">
        <f t="shared" si="268"/>
        <v>1A</v>
      </c>
      <c r="BB343" t="str">
        <f t="shared" si="269"/>
        <v>classique</v>
      </c>
      <c r="BC343" t="str">
        <f t="shared" si="270"/>
        <v>non</v>
      </c>
      <c r="BD343" t="str">
        <f t="shared" si="271"/>
        <v>post-bac</v>
      </c>
      <c r="BE343" t="str">
        <f t="shared" si="272"/>
        <v>Fr</v>
      </c>
      <c r="BF343" t="str">
        <f t="shared" si="273"/>
        <v>50-75%</v>
      </c>
      <c r="BG343" t="str">
        <f t="shared" si="274"/>
        <v>jsp</v>
      </c>
      <c r="BH343" t="s">
        <v>423</v>
      </c>
      <c r="BI343" t="str">
        <f t="shared" si="275"/>
        <v>aucun</v>
      </c>
      <c r="BJ343" t="s">
        <v>431</v>
      </c>
      <c r="BK343" t="s">
        <v>423</v>
      </c>
      <c r="BL343" t="s">
        <v>423</v>
      </c>
      <c r="BM343" t="s">
        <v>423</v>
      </c>
      <c r="BN343" t="s">
        <v>431</v>
      </c>
      <c r="BO343" t="s">
        <v>423</v>
      </c>
      <c r="BP343" t="s">
        <v>423</v>
      </c>
      <c r="BR343" t="s">
        <v>423</v>
      </c>
      <c r="BS343" t="s">
        <v>423</v>
      </c>
      <c r="BT343" t="s">
        <v>431</v>
      </c>
      <c r="BU343" t="s">
        <v>423</v>
      </c>
      <c r="BV343" t="s">
        <v>423</v>
      </c>
      <c r="BW343" t="s">
        <v>431</v>
      </c>
      <c r="BX343" t="s">
        <v>423</v>
      </c>
      <c r="BY343" t="s">
        <v>423</v>
      </c>
      <c r="BZ343" t="s">
        <v>423</v>
      </c>
      <c r="CA343" t="s">
        <v>432</v>
      </c>
      <c r="CB343" t="s">
        <v>432</v>
      </c>
      <c r="CC343" t="s">
        <v>432</v>
      </c>
      <c r="CD343" t="s">
        <v>432</v>
      </c>
      <c r="CE343" t="s">
        <v>431</v>
      </c>
      <c r="CF343" t="s">
        <v>431</v>
      </c>
      <c r="CG343" t="s">
        <v>423</v>
      </c>
      <c r="CH343" t="s">
        <v>423</v>
      </c>
      <c r="CI343" t="s">
        <v>423</v>
      </c>
      <c r="CJ343" t="s">
        <v>423</v>
      </c>
      <c r="CK343" t="s">
        <v>423</v>
      </c>
      <c r="CL343" t="s">
        <v>423</v>
      </c>
      <c r="CM343" t="s">
        <v>423</v>
      </c>
      <c r="CN343" t="s">
        <v>423</v>
      </c>
      <c r="CO343" t="s">
        <v>432</v>
      </c>
      <c r="CP343" t="s">
        <v>432</v>
      </c>
      <c r="CQ343" t="s">
        <v>432</v>
      </c>
      <c r="CR343" t="s">
        <v>432</v>
      </c>
      <c r="CT343" t="s">
        <v>432</v>
      </c>
      <c r="CU343" t="s">
        <v>423</v>
      </c>
      <c r="CV343" t="s">
        <v>423</v>
      </c>
      <c r="CW343" t="s">
        <v>431</v>
      </c>
      <c r="CX343" t="s">
        <v>423</v>
      </c>
      <c r="CY343" t="s">
        <v>423</v>
      </c>
      <c r="CZ343" t="s">
        <v>423</v>
      </c>
      <c r="DA343" t="s">
        <v>423</v>
      </c>
      <c r="DB343" t="s">
        <v>431</v>
      </c>
      <c r="DC343" t="s">
        <v>423</v>
      </c>
      <c r="DD343" t="s">
        <v>423</v>
      </c>
      <c r="DE343" t="s">
        <v>431</v>
      </c>
      <c r="DF343" t="s">
        <v>423</v>
      </c>
      <c r="DG343" t="s">
        <v>423</v>
      </c>
      <c r="DH343" t="s">
        <v>423</v>
      </c>
      <c r="DI343" t="s">
        <v>431</v>
      </c>
      <c r="DJ343" t="s">
        <v>423</v>
      </c>
      <c r="DK343" t="s">
        <v>423</v>
      </c>
      <c r="DL343" t="s">
        <v>423</v>
      </c>
      <c r="DM343" t="s">
        <v>423</v>
      </c>
      <c r="DN343" t="s">
        <v>431</v>
      </c>
      <c r="DO343" t="s">
        <v>423</v>
      </c>
      <c r="DP343" t="s">
        <v>423</v>
      </c>
      <c r="DQ343" t="s">
        <v>423</v>
      </c>
      <c r="DR343" t="s">
        <v>423</v>
      </c>
      <c r="DS343" t="s">
        <v>423</v>
      </c>
      <c r="DT343" t="s">
        <v>423</v>
      </c>
      <c r="DU343" t="s">
        <v>431</v>
      </c>
      <c r="DV343" t="s">
        <v>423</v>
      </c>
      <c r="DW343" t="s">
        <v>423</v>
      </c>
      <c r="DX343" t="s">
        <v>423</v>
      </c>
      <c r="DY343" t="s">
        <v>431</v>
      </c>
      <c r="DZ343" t="s">
        <v>423</v>
      </c>
      <c r="EA343" t="s">
        <v>423</v>
      </c>
      <c r="EB343" t="s">
        <v>423</v>
      </c>
      <c r="EC343" t="s">
        <v>423</v>
      </c>
      <c r="ED343" t="s">
        <v>431</v>
      </c>
      <c r="EE343" t="s">
        <v>423</v>
      </c>
      <c r="EF343" t="s">
        <v>438</v>
      </c>
      <c r="EG343" t="s">
        <v>437</v>
      </c>
      <c r="EH343" t="s">
        <v>433</v>
      </c>
      <c r="EI343" t="s">
        <v>435</v>
      </c>
      <c r="EJ343" t="s">
        <v>434</v>
      </c>
      <c r="EK343" t="s">
        <v>436</v>
      </c>
      <c r="EL343" t="s">
        <v>424</v>
      </c>
      <c r="EM343" t="s">
        <v>425</v>
      </c>
      <c r="EN343" t="s">
        <v>425</v>
      </c>
      <c r="EO343" t="s">
        <v>427</v>
      </c>
      <c r="EP343" t="s">
        <v>428</v>
      </c>
      <c r="EQ343" t="s">
        <v>440</v>
      </c>
      <c r="ER343" t="s">
        <v>430</v>
      </c>
      <c r="ES343" t="s">
        <v>424</v>
      </c>
      <c r="ET343" t="s">
        <v>430</v>
      </c>
      <c r="EU343" t="s">
        <v>425</v>
      </c>
      <c r="EV343" t="s">
        <v>425</v>
      </c>
      <c r="EW343" t="s">
        <v>425</v>
      </c>
      <c r="EX343" t="s">
        <v>423</v>
      </c>
      <c r="EY343" t="s">
        <v>431</v>
      </c>
      <c r="EZ343" t="s">
        <v>423</v>
      </c>
      <c r="FA343" t="s">
        <v>423</v>
      </c>
      <c r="FB343" t="s">
        <v>423</v>
      </c>
      <c r="FC343" t="s">
        <v>423</v>
      </c>
      <c r="FD343" t="s">
        <v>431</v>
      </c>
      <c r="FE343" t="s">
        <v>423</v>
      </c>
      <c r="FF343" t="s">
        <v>423</v>
      </c>
      <c r="FG343" t="s">
        <v>423</v>
      </c>
      <c r="FH343" t="s">
        <v>423</v>
      </c>
      <c r="FI343" t="s">
        <v>431</v>
      </c>
      <c r="FJ343" t="s">
        <v>423</v>
      </c>
      <c r="FK343" t="s">
        <v>423</v>
      </c>
      <c r="FL343" t="s">
        <v>431</v>
      </c>
      <c r="FM343" t="s">
        <v>423</v>
      </c>
      <c r="FN343" t="s">
        <v>423</v>
      </c>
      <c r="FO343" t="s">
        <v>423</v>
      </c>
      <c r="FP343" t="s">
        <v>423</v>
      </c>
      <c r="FQ343" t="s">
        <v>431</v>
      </c>
      <c r="FR343" t="s">
        <v>423</v>
      </c>
      <c r="FS343" t="s">
        <v>423</v>
      </c>
      <c r="FT343" t="s">
        <v>423</v>
      </c>
      <c r="FU343" t="s">
        <v>423</v>
      </c>
      <c r="FV343" t="s">
        <v>431</v>
      </c>
      <c r="FW343" t="s">
        <v>423</v>
      </c>
      <c r="FX343" t="s">
        <v>423</v>
      </c>
      <c r="FZ343" t="s">
        <v>423</v>
      </c>
      <c r="GB343" t="s">
        <v>423</v>
      </c>
      <c r="GD343" t="s">
        <v>431</v>
      </c>
      <c r="GE343" t="s">
        <v>1512</v>
      </c>
      <c r="GF343" t="s">
        <v>431</v>
      </c>
      <c r="GG343" t="s">
        <v>423</v>
      </c>
      <c r="GH343" t="s">
        <v>423</v>
      </c>
      <c r="GI343" t="s">
        <v>423</v>
      </c>
      <c r="GJ343" t="s">
        <v>423</v>
      </c>
      <c r="GK343" t="s">
        <v>431</v>
      </c>
      <c r="GL343" t="s">
        <v>423</v>
      </c>
      <c r="GM343" t="s">
        <v>431</v>
      </c>
      <c r="GN343" t="s">
        <v>423</v>
      </c>
      <c r="GO343" t="s">
        <v>423</v>
      </c>
      <c r="GP343" t="s">
        <v>423</v>
      </c>
      <c r="GQ343" t="s">
        <v>423</v>
      </c>
      <c r="GR343" t="s">
        <v>423</v>
      </c>
      <c r="GS343" t="s">
        <v>431</v>
      </c>
      <c r="GT343" t="s">
        <v>423</v>
      </c>
      <c r="GU343" t="s">
        <v>423</v>
      </c>
      <c r="GV343" t="s">
        <v>423</v>
      </c>
      <c r="GW343" t="s">
        <v>431</v>
      </c>
      <c r="GX343" t="s">
        <v>423</v>
      </c>
      <c r="GY343" t="s">
        <v>423</v>
      </c>
      <c r="GZ343" t="s">
        <v>423</v>
      </c>
      <c r="HA343" t="s">
        <v>423</v>
      </c>
      <c r="HB343" t="s">
        <v>423</v>
      </c>
      <c r="HC343" t="s">
        <v>431</v>
      </c>
      <c r="HD343" t="s">
        <v>432</v>
      </c>
      <c r="HE343" t="s">
        <v>432</v>
      </c>
      <c r="HF343" t="s">
        <v>432</v>
      </c>
      <c r="HG343" t="s">
        <v>432</v>
      </c>
      <c r="HH343" t="s">
        <v>423</v>
      </c>
      <c r="HI343" t="s">
        <v>423</v>
      </c>
      <c r="HJ343" t="s">
        <v>423</v>
      </c>
      <c r="HK343" t="s">
        <v>431</v>
      </c>
      <c r="HL343" t="s">
        <v>423</v>
      </c>
      <c r="HM343" t="s">
        <v>423</v>
      </c>
      <c r="HN343" t="s">
        <v>423</v>
      </c>
      <c r="HP343" t="s">
        <v>431</v>
      </c>
      <c r="HQ343" t="s">
        <v>1513</v>
      </c>
      <c r="HR343" t="s">
        <v>423</v>
      </c>
      <c r="HT343" t="s">
        <v>423</v>
      </c>
      <c r="HV343" t="s">
        <v>423</v>
      </c>
      <c r="HW343" t="s">
        <v>431</v>
      </c>
      <c r="HX343" t="s">
        <v>423</v>
      </c>
      <c r="HY343" t="s">
        <v>423</v>
      </c>
      <c r="HZ343" t="s">
        <v>423</v>
      </c>
      <c r="IA343" t="s">
        <v>423</v>
      </c>
      <c r="IB343" t="s">
        <v>423</v>
      </c>
      <c r="IC343" t="s">
        <v>431</v>
      </c>
      <c r="ID343" t="s">
        <v>423</v>
      </c>
      <c r="IE343" t="s">
        <v>423</v>
      </c>
      <c r="IF343" t="s">
        <v>431</v>
      </c>
      <c r="IG343" t="s">
        <v>423</v>
      </c>
      <c r="IH343" t="s">
        <v>423</v>
      </c>
      <c r="II343" t="s">
        <v>423</v>
      </c>
      <c r="IJ343" t="s">
        <v>431</v>
      </c>
      <c r="IK343" t="s">
        <v>423</v>
      </c>
      <c r="IL343" t="s">
        <v>423</v>
      </c>
      <c r="IM343" t="s">
        <v>423</v>
      </c>
      <c r="IN343" t="s">
        <v>423</v>
      </c>
      <c r="IO343" t="s">
        <v>431</v>
      </c>
      <c r="IP343" t="s">
        <v>423</v>
      </c>
      <c r="IQ343" t="s">
        <v>423</v>
      </c>
      <c r="IR343" t="s">
        <v>431</v>
      </c>
      <c r="IS343" t="s">
        <v>423</v>
      </c>
      <c r="IT343" t="s">
        <v>423</v>
      </c>
      <c r="IU343" t="s">
        <v>423</v>
      </c>
      <c r="IV343" t="s">
        <v>423</v>
      </c>
      <c r="IX343" t="s">
        <v>431</v>
      </c>
      <c r="IY343" t="s">
        <v>1514</v>
      </c>
      <c r="IZ343" t="s">
        <v>423</v>
      </c>
      <c r="JB343" t="s">
        <v>423</v>
      </c>
      <c r="JI343" t="s">
        <v>431</v>
      </c>
      <c r="JJ343" t="s">
        <v>423</v>
      </c>
      <c r="JK343" t="s">
        <v>423</v>
      </c>
      <c r="JL343" t="s">
        <v>423</v>
      </c>
      <c r="JM343" t="s">
        <v>423</v>
      </c>
      <c r="JN343" t="s">
        <v>432</v>
      </c>
      <c r="JO343" t="s">
        <v>432</v>
      </c>
      <c r="JP343" t="s">
        <v>432</v>
      </c>
      <c r="JQ343" t="s">
        <v>432</v>
      </c>
      <c r="JR343" t="s">
        <v>432</v>
      </c>
      <c r="JS343" t="s">
        <v>432</v>
      </c>
      <c r="JT343" t="s">
        <v>432</v>
      </c>
      <c r="JU343" t="s">
        <v>432</v>
      </c>
      <c r="JV343" t="s">
        <v>432</v>
      </c>
      <c r="JW343" t="s">
        <v>432</v>
      </c>
      <c r="JX343" t="s">
        <v>432</v>
      </c>
      <c r="JY343" t="s">
        <v>432</v>
      </c>
      <c r="JZ343" t="s">
        <v>432</v>
      </c>
      <c r="KA343" t="s">
        <v>432</v>
      </c>
      <c r="KB343" t="s">
        <v>432</v>
      </c>
      <c r="KC343" t="s">
        <v>432</v>
      </c>
      <c r="KD343" t="s">
        <v>423</v>
      </c>
      <c r="KE343" t="s">
        <v>423</v>
      </c>
      <c r="KF343" t="s">
        <v>423</v>
      </c>
      <c r="KG343" t="s">
        <v>423</v>
      </c>
      <c r="KH343" t="s">
        <v>423</v>
      </c>
      <c r="KI343" t="s">
        <v>423</v>
      </c>
      <c r="KJ343" t="s">
        <v>423</v>
      </c>
      <c r="KK343" t="s">
        <v>423</v>
      </c>
      <c r="KL343" t="s">
        <v>423</v>
      </c>
      <c r="KM343" t="s">
        <v>423</v>
      </c>
      <c r="KN343" t="s">
        <v>423</v>
      </c>
      <c r="KO343" t="s">
        <v>423</v>
      </c>
      <c r="KP343" t="s">
        <v>423</v>
      </c>
      <c r="KQ343" t="s">
        <v>431</v>
      </c>
      <c r="KR343" t="s">
        <v>423</v>
      </c>
      <c r="KS343" t="s">
        <v>423</v>
      </c>
      <c r="KT343" t="s">
        <v>423</v>
      </c>
      <c r="KU343" t="s">
        <v>423</v>
      </c>
      <c r="KV343" t="s">
        <v>423</v>
      </c>
      <c r="KW343" t="s">
        <v>431</v>
      </c>
      <c r="KY343" t="s">
        <v>431</v>
      </c>
      <c r="KZ343" t="s">
        <v>432</v>
      </c>
      <c r="LA343" t="s">
        <v>432</v>
      </c>
      <c r="LB343" t="s">
        <v>432</v>
      </c>
      <c r="LC343" t="s">
        <v>432</v>
      </c>
      <c r="LD343" t="s">
        <v>432</v>
      </c>
      <c r="LE343" t="s">
        <v>432</v>
      </c>
      <c r="LF343" t="s">
        <v>432</v>
      </c>
      <c r="LG343" t="s">
        <v>432</v>
      </c>
      <c r="LH343" t="s">
        <v>432</v>
      </c>
      <c r="LI343" t="s">
        <v>432</v>
      </c>
      <c r="LK343" t="s">
        <v>431</v>
      </c>
      <c r="LL343" t="s">
        <v>423</v>
      </c>
      <c r="LM343" t="s">
        <v>423</v>
      </c>
      <c r="LN343" t="s">
        <v>423</v>
      </c>
      <c r="LO343" t="s">
        <v>439</v>
      </c>
      <c r="LP343" t="s">
        <v>432</v>
      </c>
      <c r="LQ343" t="s">
        <v>432</v>
      </c>
      <c r="LR343" t="s">
        <v>432</v>
      </c>
      <c r="LS343" t="s">
        <v>432</v>
      </c>
      <c r="LT343" t="s">
        <v>432</v>
      </c>
      <c r="LU343" t="s">
        <v>423</v>
      </c>
      <c r="LV343" t="s">
        <v>423</v>
      </c>
      <c r="LW343" t="s">
        <v>423</v>
      </c>
      <c r="LX343" t="s">
        <v>431</v>
      </c>
      <c r="LY343" t="s">
        <v>423</v>
      </c>
      <c r="LZ343" t="s">
        <v>423</v>
      </c>
      <c r="MA343" t="s">
        <v>423</v>
      </c>
      <c r="MB343" t="s">
        <v>423</v>
      </c>
      <c r="MC343" t="s">
        <v>423</v>
      </c>
      <c r="MD343" t="s">
        <v>423</v>
      </c>
      <c r="ME343" t="s">
        <v>423</v>
      </c>
      <c r="MF343" t="s">
        <v>423</v>
      </c>
      <c r="MG343" t="s">
        <v>431</v>
      </c>
      <c r="MH343" t="s">
        <v>423</v>
      </c>
      <c r="MI343" t="s">
        <v>423</v>
      </c>
      <c r="MJ343" t="s">
        <v>423</v>
      </c>
      <c r="MK343" t="s">
        <v>423</v>
      </c>
      <c r="ML343" t="s">
        <v>431</v>
      </c>
      <c r="MN343">
        <v>948.22</v>
      </c>
      <c r="MO343">
        <v>177.23</v>
      </c>
      <c r="NE343">
        <v>269.79000000000002</v>
      </c>
      <c r="NT343">
        <v>264.81</v>
      </c>
      <c r="OJ343">
        <v>128.44</v>
      </c>
      <c r="OT343">
        <v>107.95</v>
      </c>
    </row>
    <row r="344" spans="1:410" ht="12.75" customHeight="1" x14ac:dyDescent="0.2">
      <c r="A344">
        <v>424</v>
      </c>
      <c r="B344" t="str">
        <f t="shared" si="230"/>
        <v>0-5min</v>
      </c>
      <c r="C344" t="str">
        <f t="shared" si="231"/>
        <v>seul</v>
      </c>
      <c r="D344" t="str">
        <f t="shared" si="232"/>
        <v>10-20m2</v>
      </c>
      <c r="E344" t="str">
        <f t="shared" si="233"/>
        <v>plutôt oui</v>
      </c>
      <c r="F344" t="str">
        <f t="shared" si="234"/>
        <v>aucune</v>
      </c>
      <c r="G344" t="str">
        <f t="shared" si="235"/>
        <v>non</v>
      </c>
      <c r="H344" t="str">
        <f t="shared" si="236"/>
        <v>non</v>
      </c>
      <c r="I344" t="s">
        <v>423</v>
      </c>
      <c r="J344" t="str">
        <f t="shared" si="237"/>
        <v>souvent</v>
      </c>
      <c r="K344" t="str">
        <f t="shared" si="238"/>
        <v>parfois</v>
      </c>
      <c r="L344" t="str">
        <f t="shared" si="239"/>
        <v>plutôt oui</v>
      </c>
      <c r="M344" t="str">
        <f t="shared" si="240"/>
        <v>0-1h</v>
      </c>
      <c r="N344" t="str">
        <f t="shared" si="241"/>
        <v>2-4h</v>
      </c>
      <c r="O344" t="str">
        <f t="shared" si="242"/>
        <v>jamais</v>
      </c>
      <c r="P344" t="str">
        <f t="shared" si="243"/>
        <v>toujours</v>
      </c>
      <c r="Q344" t="str">
        <f t="shared" si="244"/>
        <v>parfois</v>
      </c>
      <c r="R344" t="s">
        <v>425</v>
      </c>
      <c r="S344" t="s">
        <v>425</v>
      </c>
      <c r="T344" t="s">
        <v>425</v>
      </c>
      <c r="U344" t="s">
        <v>428</v>
      </c>
      <c r="V344" t="s">
        <v>440</v>
      </c>
      <c r="W344" t="s">
        <v>428</v>
      </c>
      <c r="X344" t="s">
        <v>430</v>
      </c>
      <c r="Y344" t="s">
        <v>425</v>
      </c>
      <c r="Z344" t="s">
        <v>430</v>
      </c>
      <c r="AA344" t="s">
        <v>425</v>
      </c>
      <c r="AB344" t="s">
        <v>425</v>
      </c>
      <c r="AC344" t="s">
        <v>430</v>
      </c>
      <c r="AD344" t="str">
        <f t="shared" si="245"/>
        <v>1 semaine avant</v>
      </c>
      <c r="AE344" t="str">
        <f t="shared" si="246"/>
        <v>plutôt oui</v>
      </c>
      <c r="AF344" t="str">
        <f t="shared" si="247"/>
        <v>plutôt bonnes</v>
      </c>
      <c r="AG344" t="str">
        <f t="shared" si="248"/>
        <v>parfois</v>
      </c>
      <c r="AH344" t="str">
        <f t="shared" si="249"/>
        <v>régulièrement</v>
      </c>
      <c r="AI344" t="str">
        <f t="shared" si="250"/>
        <v>régulièrement</v>
      </c>
      <c r="AJ344" t="str">
        <f t="shared" si="251"/>
        <v>parfois</v>
      </c>
      <c r="AK344" t="str">
        <f t="shared" si="252"/>
        <v>0-1h</v>
      </c>
      <c r="AL344" t="str">
        <f t="shared" si="253"/>
        <v>plutôt oui</v>
      </c>
      <c r="AM344" t="str">
        <f t="shared" si="254"/>
        <v>plutôt non</v>
      </c>
      <c r="AN344" t="str">
        <f t="shared" si="255"/>
        <v>+10h</v>
      </c>
      <c r="AO344" t="str">
        <f t="shared" si="256"/>
        <v>1/mois</v>
      </c>
      <c r="AP344" t="str">
        <f t="shared" si="257"/>
        <v>plutôt oui</v>
      </c>
      <c r="AQ344" t="str">
        <f t="shared" si="258"/>
        <v>rarement</v>
      </c>
      <c r="AR344" t="str">
        <f t="shared" si="259"/>
        <v>parfois</v>
      </c>
      <c r="AS344" t="str">
        <f t="shared" si="260"/>
        <v>2-4h</v>
      </c>
      <c r="AT344" t="str">
        <f t="shared" si="261"/>
        <v>plutôt insatisfaisante</v>
      </c>
      <c r="AU344" t="str">
        <f t="shared" si="262"/>
        <v>plutôt oui</v>
      </c>
      <c r="AV344" t="str">
        <f t="shared" si="263"/>
        <v>plutôt oui</v>
      </c>
      <c r="AW344" t="str">
        <f t="shared" si="264"/>
        <v>plutôt non</v>
      </c>
      <c r="AX344" t="str">
        <f t="shared" si="265"/>
        <v>plutôt oui</v>
      </c>
      <c r="AY344" t="str">
        <f t="shared" si="266"/>
        <v>plutôt oui</v>
      </c>
      <c r="AZ344" t="str">
        <f t="shared" si="267"/>
        <v>3A</v>
      </c>
      <c r="BA344" t="str">
        <f t="shared" si="268"/>
        <v>GMM</v>
      </c>
      <c r="BB344" t="str">
        <f t="shared" si="269"/>
        <v>Danse-etude</v>
      </c>
      <c r="BC344" t="str">
        <f t="shared" si="270"/>
        <v>non</v>
      </c>
      <c r="BD344" t="str">
        <f t="shared" si="271"/>
        <v>post-bac</v>
      </c>
      <c r="BE344" t="str">
        <f t="shared" si="272"/>
        <v>Fr</v>
      </c>
      <c r="BF344" t="str">
        <f t="shared" si="273"/>
        <v>50-75%</v>
      </c>
      <c r="BG344" t="str">
        <f t="shared" si="274"/>
        <v>25-50%</v>
      </c>
      <c r="BH344" t="s">
        <v>423</v>
      </c>
      <c r="BI344" t="str">
        <f t="shared" si="275"/>
        <v>aucun</v>
      </c>
      <c r="BJ344" t="s">
        <v>431</v>
      </c>
      <c r="BK344" t="s">
        <v>423</v>
      </c>
      <c r="BL344" t="s">
        <v>423</v>
      </c>
      <c r="BM344" t="s">
        <v>423</v>
      </c>
      <c r="BN344" t="s">
        <v>431</v>
      </c>
      <c r="BO344" t="s">
        <v>423</v>
      </c>
      <c r="BP344" t="s">
        <v>423</v>
      </c>
      <c r="BR344" t="s">
        <v>423</v>
      </c>
      <c r="BS344" t="s">
        <v>431</v>
      </c>
      <c r="BT344" t="s">
        <v>423</v>
      </c>
      <c r="BU344" t="s">
        <v>423</v>
      </c>
      <c r="BV344" t="s">
        <v>423</v>
      </c>
      <c r="BW344" t="s">
        <v>431</v>
      </c>
      <c r="BX344" t="s">
        <v>423</v>
      </c>
      <c r="BY344" t="s">
        <v>423</v>
      </c>
      <c r="BZ344" t="s">
        <v>423</v>
      </c>
      <c r="CA344" t="s">
        <v>432</v>
      </c>
      <c r="CB344" t="s">
        <v>432</v>
      </c>
      <c r="CC344" t="s">
        <v>432</v>
      </c>
      <c r="CD344" t="s">
        <v>432</v>
      </c>
      <c r="CE344" t="s">
        <v>423</v>
      </c>
      <c r="CF344" t="s">
        <v>432</v>
      </c>
      <c r="CG344" t="s">
        <v>432</v>
      </c>
      <c r="CH344" t="s">
        <v>432</v>
      </c>
      <c r="CI344" t="s">
        <v>432</v>
      </c>
      <c r="CJ344" t="s">
        <v>432</v>
      </c>
      <c r="CK344" t="s">
        <v>432</v>
      </c>
      <c r="CL344" t="s">
        <v>432</v>
      </c>
      <c r="CM344" t="s">
        <v>432</v>
      </c>
      <c r="CN344" t="s">
        <v>423</v>
      </c>
      <c r="CO344" t="s">
        <v>432</v>
      </c>
      <c r="CP344" t="s">
        <v>432</v>
      </c>
      <c r="CQ344" t="s">
        <v>432</v>
      </c>
      <c r="CR344" t="s">
        <v>432</v>
      </c>
      <c r="CT344" t="s">
        <v>432</v>
      </c>
      <c r="CU344" t="s">
        <v>423</v>
      </c>
      <c r="CV344" t="s">
        <v>423</v>
      </c>
      <c r="CW344" t="s">
        <v>431</v>
      </c>
      <c r="CX344" t="s">
        <v>423</v>
      </c>
      <c r="CY344" t="s">
        <v>423</v>
      </c>
      <c r="CZ344" t="s">
        <v>423</v>
      </c>
      <c r="DA344" t="s">
        <v>423</v>
      </c>
      <c r="DB344" t="s">
        <v>431</v>
      </c>
      <c r="DC344" t="s">
        <v>423</v>
      </c>
      <c r="DD344" t="s">
        <v>423</v>
      </c>
      <c r="DE344" t="s">
        <v>431</v>
      </c>
      <c r="DF344" t="s">
        <v>423</v>
      </c>
      <c r="DG344" t="s">
        <v>423</v>
      </c>
      <c r="DH344" t="s">
        <v>423</v>
      </c>
      <c r="DI344" t="s">
        <v>423</v>
      </c>
      <c r="DJ344" t="s">
        <v>423</v>
      </c>
      <c r="DK344" t="s">
        <v>431</v>
      </c>
      <c r="DL344" t="s">
        <v>423</v>
      </c>
      <c r="DM344" t="s">
        <v>423</v>
      </c>
      <c r="DN344" t="s">
        <v>423</v>
      </c>
      <c r="DO344" t="s">
        <v>423</v>
      </c>
      <c r="DP344" t="s">
        <v>431</v>
      </c>
      <c r="DQ344" t="s">
        <v>423</v>
      </c>
      <c r="DR344" t="s">
        <v>423</v>
      </c>
      <c r="DS344" t="s">
        <v>423</v>
      </c>
      <c r="DT344" t="s">
        <v>423</v>
      </c>
      <c r="DU344" t="s">
        <v>423</v>
      </c>
      <c r="DV344" t="s">
        <v>423</v>
      </c>
      <c r="DW344" t="s">
        <v>431</v>
      </c>
      <c r="DX344" t="s">
        <v>431</v>
      </c>
      <c r="DY344" t="s">
        <v>423</v>
      </c>
      <c r="DZ344" t="s">
        <v>423</v>
      </c>
      <c r="EA344" t="s">
        <v>423</v>
      </c>
      <c r="EB344" t="s">
        <v>423</v>
      </c>
      <c r="EC344" t="s">
        <v>423</v>
      </c>
      <c r="ED344" t="s">
        <v>431</v>
      </c>
      <c r="EE344" t="s">
        <v>423</v>
      </c>
      <c r="EF344" t="s">
        <v>438</v>
      </c>
      <c r="EG344" t="s">
        <v>434</v>
      </c>
      <c r="EH344" t="s">
        <v>437</v>
      </c>
      <c r="EI344" t="s">
        <v>436</v>
      </c>
      <c r="EJ344" t="s">
        <v>435</v>
      </c>
      <c r="EK344" t="s">
        <v>433</v>
      </c>
      <c r="EL344" t="s">
        <v>425</v>
      </c>
      <c r="EM344" t="s">
        <v>425</v>
      </c>
      <c r="EN344" t="s">
        <v>425</v>
      </c>
      <c r="EO344" t="s">
        <v>428</v>
      </c>
      <c r="EP344" t="s">
        <v>440</v>
      </c>
      <c r="EQ344" t="s">
        <v>428</v>
      </c>
      <c r="ER344" t="s">
        <v>430</v>
      </c>
      <c r="ES344" t="s">
        <v>425</v>
      </c>
      <c r="ET344" t="s">
        <v>430</v>
      </c>
      <c r="EU344" t="s">
        <v>425</v>
      </c>
      <c r="EV344" t="s">
        <v>425</v>
      </c>
      <c r="EW344" t="s">
        <v>430</v>
      </c>
      <c r="EX344" t="s">
        <v>423</v>
      </c>
      <c r="EY344" t="s">
        <v>423</v>
      </c>
      <c r="EZ344" t="s">
        <v>423</v>
      </c>
      <c r="FA344" t="s">
        <v>431</v>
      </c>
      <c r="FB344" t="s">
        <v>423</v>
      </c>
      <c r="FC344" t="s">
        <v>423</v>
      </c>
      <c r="FD344" t="s">
        <v>423</v>
      </c>
      <c r="FE344" t="s">
        <v>431</v>
      </c>
      <c r="FF344" t="s">
        <v>423</v>
      </c>
      <c r="FG344" t="s">
        <v>423</v>
      </c>
      <c r="FH344" t="s">
        <v>423</v>
      </c>
      <c r="FI344" t="s">
        <v>431</v>
      </c>
      <c r="FJ344" t="s">
        <v>423</v>
      </c>
      <c r="FK344" t="s">
        <v>423</v>
      </c>
      <c r="FL344" t="s">
        <v>423</v>
      </c>
      <c r="FM344" t="s">
        <v>423</v>
      </c>
      <c r="FN344" t="s">
        <v>431</v>
      </c>
      <c r="FO344" t="s">
        <v>423</v>
      </c>
      <c r="FP344" t="s">
        <v>423</v>
      </c>
      <c r="FQ344" t="s">
        <v>431</v>
      </c>
      <c r="FR344" t="s">
        <v>423</v>
      </c>
      <c r="FS344" t="s">
        <v>423</v>
      </c>
      <c r="FT344" t="s">
        <v>423</v>
      </c>
      <c r="FU344" t="s">
        <v>431</v>
      </c>
      <c r="FV344" t="s">
        <v>423</v>
      </c>
      <c r="FW344" t="s">
        <v>423</v>
      </c>
      <c r="FX344" t="s">
        <v>423</v>
      </c>
      <c r="FZ344" t="s">
        <v>423</v>
      </c>
      <c r="GB344" t="s">
        <v>431</v>
      </c>
      <c r="GD344" t="s">
        <v>423</v>
      </c>
      <c r="GF344" t="s">
        <v>431</v>
      </c>
      <c r="GG344" t="s">
        <v>423</v>
      </c>
      <c r="GH344" t="s">
        <v>423</v>
      </c>
      <c r="GI344" t="s">
        <v>423</v>
      </c>
      <c r="GJ344" t="s">
        <v>423</v>
      </c>
      <c r="GK344" t="s">
        <v>423</v>
      </c>
      <c r="GL344" t="s">
        <v>431</v>
      </c>
      <c r="GM344" t="s">
        <v>423</v>
      </c>
      <c r="GN344" t="s">
        <v>431</v>
      </c>
      <c r="GO344" t="s">
        <v>423</v>
      </c>
      <c r="GP344" t="s">
        <v>423</v>
      </c>
      <c r="GQ344" t="s">
        <v>423</v>
      </c>
      <c r="GR344" t="s">
        <v>423</v>
      </c>
      <c r="GS344" t="s">
        <v>431</v>
      </c>
      <c r="GT344" t="s">
        <v>423</v>
      </c>
      <c r="GU344" t="s">
        <v>431</v>
      </c>
      <c r="GV344" t="s">
        <v>423</v>
      </c>
      <c r="GW344" t="s">
        <v>423</v>
      </c>
      <c r="GX344" t="s">
        <v>423</v>
      </c>
      <c r="GY344" t="s">
        <v>423</v>
      </c>
      <c r="GZ344" t="s">
        <v>423</v>
      </c>
      <c r="HA344" t="s">
        <v>431</v>
      </c>
      <c r="HB344" t="s">
        <v>423</v>
      </c>
      <c r="HC344" t="s">
        <v>423</v>
      </c>
      <c r="HD344" t="s">
        <v>423</v>
      </c>
      <c r="HE344" t="s">
        <v>431</v>
      </c>
      <c r="HF344" t="s">
        <v>423</v>
      </c>
      <c r="HG344" t="s">
        <v>423</v>
      </c>
      <c r="HH344" t="s">
        <v>423</v>
      </c>
      <c r="HI344" t="s">
        <v>423</v>
      </c>
      <c r="HJ344" t="s">
        <v>423</v>
      </c>
      <c r="HK344" t="s">
        <v>423</v>
      </c>
      <c r="HL344" t="s">
        <v>431</v>
      </c>
      <c r="HM344" t="s">
        <v>423</v>
      </c>
      <c r="HN344" t="s">
        <v>423</v>
      </c>
      <c r="HP344" t="s">
        <v>423</v>
      </c>
      <c r="HR344" t="s">
        <v>431</v>
      </c>
      <c r="HT344" t="s">
        <v>423</v>
      </c>
      <c r="HV344" t="s">
        <v>423</v>
      </c>
      <c r="HW344" t="s">
        <v>423</v>
      </c>
      <c r="HX344" t="s">
        <v>431</v>
      </c>
      <c r="HY344" t="s">
        <v>423</v>
      </c>
      <c r="HZ344" t="s">
        <v>423</v>
      </c>
      <c r="IA344" t="s">
        <v>423</v>
      </c>
      <c r="IB344" t="s">
        <v>423</v>
      </c>
      <c r="IC344" t="s">
        <v>423</v>
      </c>
      <c r="ID344" t="s">
        <v>431</v>
      </c>
      <c r="IE344" t="s">
        <v>423</v>
      </c>
      <c r="IF344" t="s">
        <v>423</v>
      </c>
      <c r="IG344" t="s">
        <v>431</v>
      </c>
      <c r="IH344" t="s">
        <v>423</v>
      </c>
      <c r="II344" t="s">
        <v>423</v>
      </c>
      <c r="IJ344" t="s">
        <v>423</v>
      </c>
      <c r="IK344" t="s">
        <v>431</v>
      </c>
      <c r="IL344" t="s">
        <v>423</v>
      </c>
      <c r="IM344" t="s">
        <v>423</v>
      </c>
      <c r="IN344" t="s">
        <v>423</v>
      </c>
      <c r="IO344" t="s">
        <v>423</v>
      </c>
      <c r="IP344" t="s">
        <v>431</v>
      </c>
      <c r="IQ344" t="s">
        <v>423</v>
      </c>
      <c r="IR344" t="s">
        <v>423</v>
      </c>
      <c r="IS344" t="s">
        <v>431</v>
      </c>
      <c r="IT344" t="s">
        <v>423</v>
      </c>
      <c r="IU344" t="s">
        <v>423</v>
      </c>
      <c r="IV344" t="s">
        <v>423</v>
      </c>
      <c r="IX344" t="s">
        <v>431</v>
      </c>
      <c r="IZ344" t="s">
        <v>423</v>
      </c>
      <c r="JB344" t="s">
        <v>423</v>
      </c>
      <c r="JI344" t="s">
        <v>423</v>
      </c>
      <c r="JJ344" t="s">
        <v>423</v>
      </c>
      <c r="JK344" t="s">
        <v>431</v>
      </c>
      <c r="JL344" t="s">
        <v>423</v>
      </c>
      <c r="JM344" t="s">
        <v>423</v>
      </c>
      <c r="JN344" t="s">
        <v>423</v>
      </c>
      <c r="JO344" t="s">
        <v>423</v>
      </c>
      <c r="JP344" t="s">
        <v>423</v>
      </c>
      <c r="JQ344" t="s">
        <v>423</v>
      </c>
      <c r="JR344" t="s">
        <v>423</v>
      </c>
      <c r="JS344" t="s">
        <v>423</v>
      </c>
      <c r="JT344" t="s">
        <v>423</v>
      </c>
      <c r="JU344" t="s">
        <v>423</v>
      </c>
      <c r="JV344" t="s">
        <v>431</v>
      </c>
      <c r="JW344" t="s">
        <v>423</v>
      </c>
      <c r="JX344" t="s">
        <v>423</v>
      </c>
      <c r="JY344" t="s">
        <v>423</v>
      </c>
      <c r="JZ344" t="s">
        <v>423</v>
      </c>
      <c r="KA344" t="s">
        <v>423</v>
      </c>
      <c r="KB344" t="s">
        <v>423</v>
      </c>
      <c r="KC344" t="s">
        <v>423</v>
      </c>
      <c r="KD344" t="s">
        <v>423</v>
      </c>
      <c r="KE344" t="s">
        <v>423</v>
      </c>
      <c r="KF344" t="s">
        <v>423</v>
      </c>
      <c r="KG344" t="s">
        <v>423</v>
      </c>
      <c r="KH344" t="s">
        <v>423</v>
      </c>
      <c r="KI344" t="s">
        <v>423</v>
      </c>
      <c r="KJ344" t="s">
        <v>423</v>
      </c>
      <c r="KK344" t="s">
        <v>423</v>
      </c>
      <c r="KL344" t="s">
        <v>423</v>
      </c>
      <c r="KM344" t="s">
        <v>431</v>
      </c>
      <c r="KN344" t="s">
        <v>423</v>
      </c>
      <c r="KO344" t="s">
        <v>423</v>
      </c>
      <c r="KP344" t="s">
        <v>423</v>
      </c>
      <c r="KQ344" t="s">
        <v>423</v>
      </c>
      <c r="KR344" t="s">
        <v>423</v>
      </c>
      <c r="KS344" t="s">
        <v>423</v>
      </c>
      <c r="KT344" t="s">
        <v>423</v>
      </c>
      <c r="KU344" t="s">
        <v>423</v>
      </c>
      <c r="KV344" t="s">
        <v>423</v>
      </c>
      <c r="KW344" t="s">
        <v>431</v>
      </c>
      <c r="KY344" t="s">
        <v>431</v>
      </c>
      <c r="KZ344" t="s">
        <v>432</v>
      </c>
      <c r="LA344" t="s">
        <v>432</v>
      </c>
      <c r="LB344" t="s">
        <v>432</v>
      </c>
      <c r="LC344" t="s">
        <v>432</v>
      </c>
      <c r="LD344" t="s">
        <v>432</v>
      </c>
      <c r="LE344" t="s">
        <v>432</v>
      </c>
      <c r="LF344" t="s">
        <v>432</v>
      </c>
      <c r="LG344" t="s">
        <v>432</v>
      </c>
      <c r="LH344" t="s">
        <v>432</v>
      </c>
      <c r="LI344" t="s">
        <v>432</v>
      </c>
      <c r="LK344" t="s">
        <v>431</v>
      </c>
      <c r="LL344" t="s">
        <v>423</v>
      </c>
      <c r="LM344" t="s">
        <v>423</v>
      </c>
      <c r="LN344" t="s">
        <v>423</v>
      </c>
      <c r="LO344" t="s">
        <v>439</v>
      </c>
      <c r="LP344" t="s">
        <v>432</v>
      </c>
      <c r="LQ344" t="s">
        <v>432</v>
      </c>
      <c r="LR344" t="s">
        <v>432</v>
      </c>
      <c r="LS344" t="s">
        <v>432</v>
      </c>
      <c r="LT344" t="s">
        <v>432</v>
      </c>
      <c r="LU344" t="s">
        <v>423</v>
      </c>
      <c r="LV344" t="s">
        <v>423</v>
      </c>
      <c r="LW344" t="s">
        <v>423</v>
      </c>
      <c r="LX344" t="s">
        <v>431</v>
      </c>
      <c r="LY344" t="s">
        <v>423</v>
      </c>
      <c r="LZ344" t="s">
        <v>423</v>
      </c>
      <c r="MA344" t="s">
        <v>423</v>
      </c>
      <c r="MB344" t="s">
        <v>423</v>
      </c>
      <c r="MC344" t="s">
        <v>423</v>
      </c>
      <c r="MD344" t="s">
        <v>431</v>
      </c>
      <c r="ME344" t="s">
        <v>423</v>
      </c>
      <c r="MF344" t="s">
        <v>423</v>
      </c>
      <c r="MG344" t="s">
        <v>423</v>
      </c>
      <c r="MH344" t="s">
        <v>423</v>
      </c>
      <c r="MI344" t="s">
        <v>423</v>
      </c>
      <c r="MJ344" t="s">
        <v>423</v>
      </c>
      <c r="MK344" t="s">
        <v>423</v>
      </c>
      <c r="ML344" t="s">
        <v>431</v>
      </c>
      <c r="MM344" t="s">
        <v>1515</v>
      </c>
      <c r="MN344">
        <v>942.23</v>
      </c>
      <c r="MO344">
        <v>72.849999999999994</v>
      </c>
      <c r="NE344">
        <v>204.64</v>
      </c>
      <c r="NT344">
        <v>226.74</v>
      </c>
      <c r="OJ344">
        <v>130.29</v>
      </c>
      <c r="OT344">
        <v>307.70999999999998</v>
      </c>
    </row>
    <row r="345" spans="1:410" ht="12.75" customHeight="1" x14ac:dyDescent="0.2">
      <c r="A345">
        <v>425</v>
      </c>
      <c r="B345" t="str">
        <f t="shared" si="230"/>
        <v>0-5min</v>
      </c>
      <c r="C345" t="str">
        <f t="shared" si="231"/>
        <v>seul</v>
      </c>
      <c r="D345" t="str">
        <f t="shared" si="232"/>
        <v>10-20m2</v>
      </c>
      <c r="E345" t="str">
        <f t="shared" si="233"/>
        <v>plutôt oui</v>
      </c>
      <c r="F345" t="str">
        <f t="shared" si="234"/>
        <v>aucune</v>
      </c>
      <c r="G345" t="str">
        <f t="shared" si="235"/>
        <v>non</v>
      </c>
      <c r="H345" t="str">
        <f t="shared" si="236"/>
        <v>non</v>
      </c>
      <c r="I345" t="s">
        <v>423</v>
      </c>
      <c r="J345" t="str">
        <f t="shared" si="237"/>
        <v>parfois</v>
      </c>
      <c r="K345" t="str">
        <f t="shared" si="238"/>
        <v>parfois</v>
      </c>
      <c r="L345" t="str">
        <f t="shared" si="239"/>
        <v>tout à fait</v>
      </c>
      <c r="M345" t="str">
        <f t="shared" si="240"/>
        <v>1-2h</v>
      </c>
      <c r="N345" t="str">
        <f t="shared" si="241"/>
        <v>6-8h</v>
      </c>
      <c r="O345" t="str">
        <f t="shared" si="242"/>
        <v>parfois</v>
      </c>
      <c r="P345" t="str">
        <f t="shared" si="243"/>
        <v>parfois</v>
      </c>
      <c r="Q345" t="str">
        <f t="shared" si="244"/>
        <v>souvent</v>
      </c>
      <c r="R345" t="s">
        <v>425</v>
      </c>
      <c r="S345" t="s">
        <v>425</v>
      </c>
      <c r="T345" t="s">
        <v>425</v>
      </c>
      <c r="U345" t="s">
        <v>428</v>
      </c>
      <c r="V345" t="s">
        <v>440</v>
      </c>
      <c r="W345" t="s">
        <v>428</v>
      </c>
      <c r="X345" t="s">
        <v>429</v>
      </c>
      <c r="Y345" t="s">
        <v>424</v>
      </c>
      <c r="Z345" t="s">
        <v>430</v>
      </c>
      <c r="AA345" t="s">
        <v>425</v>
      </c>
      <c r="AB345" t="s">
        <v>425</v>
      </c>
      <c r="AC345" t="s">
        <v>425</v>
      </c>
      <c r="AD345" t="str">
        <f t="shared" si="245"/>
        <v>2 semaines avant</v>
      </c>
      <c r="AE345" t="str">
        <f t="shared" si="246"/>
        <v>plutôt oui</v>
      </c>
      <c r="AF345" t="str">
        <f t="shared" si="247"/>
        <v>plutôt bonnes</v>
      </c>
      <c r="AG345" t="str">
        <f t="shared" si="248"/>
        <v>parfois</v>
      </c>
      <c r="AH345" t="str">
        <f t="shared" si="249"/>
        <v>parfois</v>
      </c>
      <c r="AI345" t="str">
        <f t="shared" si="250"/>
        <v>régulièrement</v>
      </c>
      <c r="AJ345" t="str">
        <f t="shared" si="251"/>
        <v>parfois</v>
      </c>
      <c r="AK345" t="str">
        <f t="shared" si="252"/>
        <v>1-5h</v>
      </c>
      <c r="AL345" t="str">
        <f t="shared" si="253"/>
        <v>tout à fait</v>
      </c>
      <c r="AM345" t="str">
        <f t="shared" si="254"/>
        <v>plutôt oui</v>
      </c>
      <c r="AN345" t="str">
        <f t="shared" si="255"/>
        <v>3-6h</v>
      </c>
      <c r="AO345" t="str">
        <f t="shared" si="256"/>
        <v>rarement</v>
      </c>
      <c r="AP345" t="str">
        <f t="shared" si="257"/>
        <v>plutôt oui</v>
      </c>
      <c r="AQ345" t="str">
        <f t="shared" si="258"/>
        <v>1/mois</v>
      </c>
      <c r="AR345" t="str">
        <f t="shared" si="259"/>
        <v>parfois</v>
      </c>
      <c r="AS345" t="str">
        <f t="shared" si="260"/>
        <v>2-4h</v>
      </c>
      <c r="AT345" t="str">
        <f t="shared" si="261"/>
        <v>très satisfaisante</v>
      </c>
      <c r="AU345" t="str">
        <f t="shared" si="262"/>
        <v>tout à fait</v>
      </c>
      <c r="AV345" t="str">
        <f t="shared" si="263"/>
        <v>plutôt oui</v>
      </c>
      <c r="AW345" t="str">
        <f t="shared" si="264"/>
        <v>plutôt oui</v>
      </c>
      <c r="AX345" t="str">
        <f t="shared" si="265"/>
        <v>plutôt oui</v>
      </c>
      <c r="AY345" t="str">
        <f t="shared" si="266"/>
        <v>plutôt oui</v>
      </c>
      <c r="AZ345" t="str">
        <f t="shared" si="267"/>
        <v>1A</v>
      </c>
      <c r="BA345" t="str">
        <f t="shared" si="268"/>
        <v>1A</v>
      </c>
      <c r="BB345" t="str">
        <f t="shared" si="269"/>
        <v>classique</v>
      </c>
      <c r="BC345" t="str">
        <f t="shared" si="270"/>
        <v>non</v>
      </c>
      <c r="BD345" t="str">
        <f t="shared" si="271"/>
        <v>post-bac</v>
      </c>
      <c r="BE345" t="str">
        <f t="shared" si="272"/>
        <v>Fr</v>
      </c>
      <c r="BF345" t="str">
        <f t="shared" si="273"/>
        <v>25-50%</v>
      </c>
      <c r="BG345" t="str">
        <f t="shared" si="274"/>
        <v>jsp</v>
      </c>
      <c r="BH345" t="s">
        <v>423</v>
      </c>
      <c r="BI345" t="str">
        <f t="shared" si="275"/>
        <v>aucun</v>
      </c>
      <c r="BJ345" t="s">
        <v>431</v>
      </c>
      <c r="BK345" t="s">
        <v>423</v>
      </c>
      <c r="BL345" t="s">
        <v>423</v>
      </c>
      <c r="BM345" t="s">
        <v>423</v>
      </c>
      <c r="BN345" t="s">
        <v>431</v>
      </c>
      <c r="BO345" t="s">
        <v>423</v>
      </c>
      <c r="BP345" t="s">
        <v>423</v>
      </c>
      <c r="BR345" t="s">
        <v>423</v>
      </c>
      <c r="BS345" t="s">
        <v>431</v>
      </c>
      <c r="BT345" t="s">
        <v>423</v>
      </c>
      <c r="BU345" t="s">
        <v>423</v>
      </c>
      <c r="BV345" t="s">
        <v>423</v>
      </c>
      <c r="BW345" t="s">
        <v>431</v>
      </c>
      <c r="BX345" t="s">
        <v>423</v>
      </c>
      <c r="BY345" t="s">
        <v>423</v>
      </c>
      <c r="BZ345" t="s">
        <v>423</v>
      </c>
      <c r="CA345" t="s">
        <v>432</v>
      </c>
      <c r="CB345" t="s">
        <v>432</v>
      </c>
      <c r="CC345" t="s">
        <v>432</v>
      </c>
      <c r="CD345" t="s">
        <v>432</v>
      </c>
      <c r="CE345" t="s">
        <v>423</v>
      </c>
      <c r="CF345" t="s">
        <v>432</v>
      </c>
      <c r="CG345" t="s">
        <v>432</v>
      </c>
      <c r="CH345" t="s">
        <v>432</v>
      </c>
      <c r="CI345" t="s">
        <v>432</v>
      </c>
      <c r="CJ345" t="s">
        <v>432</v>
      </c>
      <c r="CK345" t="s">
        <v>432</v>
      </c>
      <c r="CL345" t="s">
        <v>432</v>
      </c>
      <c r="CM345" t="s">
        <v>432</v>
      </c>
      <c r="CN345" t="s">
        <v>423</v>
      </c>
      <c r="CO345" t="s">
        <v>432</v>
      </c>
      <c r="CP345" t="s">
        <v>432</v>
      </c>
      <c r="CQ345" t="s">
        <v>432</v>
      </c>
      <c r="CR345" t="s">
        <v>432</v>
      </c>
      <c r="CT345" t="s">
        <v>432</v>
      </c>
      <c r="CU345" t="s">
        <v>423</v>
      </c>
      <c r="CV345" t="s">
        <v>423</v>
      </c>
      <c r="CW345" t="s">
        <v>423</v>
      </c>
      <c r="CX345" t="s">
        <v>431</v>
      </c>
      <c r="CY345" t="s">
        <v>423</v>
      </c>
      <c r="CZ345" t="s">
        <v>423</v>
      </c>
      <c r="DA345" t="s">
        <v>423</v>
      </c>
      <c r="DB345" t="s">
        <v>431</v>
      </c>
      <c r="DC345" t="s">
        <v>423</v>
      </c>
      <c r="DD345" t="s">
        <v>431</v>
      </c>
      <c r="DE345" t="s">
        <v>423</v>
      </c>
      <c r="DF345" t="s">
        <v>423</v>
      </c>
      <c r="DG345" t="s">
        <v>423</v>
      </c>
      <c r="DH345" t="s">
        <v>423</v>
      </c>
      <c r="DI345" t="s">
        <v>423</v>
      </c>
      <c r="DJ345" t="s">
        <v>431</v>
      </c>
      <c r="DK345" t="s">
        <v>423</v>
      </c>
      <c r="DL345" t="s">
        <v>423</v>
      </c>
      <c r="DM345" t="s">
        <v>423</v>
      </c>
      <c r="DN345" t="s">
        <v>431</v>
      </c>
      <c r="DO345" t="s">
        <v>423</v>
      </c>
      <c r="DP345" t="s">
        <v>423</v>
      </c>
      <c r="DQ345" t="s">
        <v>423</v>
      </c>
      <c r="DR345" t="s">
        <v>423</v>
      </c>
      <c r="DS345" t="s">
        <v>423</v>
      </c>
      <c r="DT345" t="s">
        <v>423</v>
      </c>
      <c r="DU345" t="s">
        <v>423</v>
      </c>
      <c r="DV345" t="s">
        <v>431</v>
      </c>
      <c r="DW345" t="s">
        <v>423</v>
      </c>
      <c r="DX345" t="s">
        <v>423</v>
      </c>
      <c r="DY345" t="s">
        <v>423</v>
      </c>
      <c r="DZ345" t="s">
        <v>431</v>
      </c>
      <c r="EA345" t="s">
        <v>423</v>
      </c>
      <c r="EB345" t="s">
        <v>423</v>
      </c>
      <c r="EC345" t="s">
        <v>431</v>
      </c>
      <c r="ED345" t="s">
        <v>423</v>
      </c>
      <c r="EE345" t="s">
        <v>423</v>
      </c>
      <c r="EF345" t="s">
        <v>437</v>
      </c>
      <c r="EG345" t="s">
        <v>434</v>
      </c>
      <c r="EH345" t="s">
        <v>438</v>
      </c>
      <c r="EI345" t="s">
        <v>435</v>
      </c>
      <c r="EJ345" t="s">
        <v>436</v>
      </c>
      <c r="EK345" t="s">
        <v>433</v>
      </c>
      <c r="EL345" t="s">
        <v>425</v>
      </c>
      <c r="EM345" t="s">
        <v>425</v>
      </c>
      <c r="EN345" t="s">
        <v>425</v>
      </c>
      <c r="EO345" t="s">
        <v>428</v>
      </c>
      <c r="EP345" t="s">
        <v>440</v>
      </c>
      <c r="EQ345" t="s">
        <v>428</v>
      </c>
      <c r="ER345" t="s">
        <v>429</v>
      </c>
      <c r="ES345" t="s">
        <v>424</v>
      </c>
      <c r="ET345" t="s">
        <v>430</v>
      </c>
      <c r="EU345" t="s">
        <v>425</v>
      </c>
      <c r="EV345" t="s">
        <v>425</v>
      </c>
      <c r="EW345" t="s">
        <v>425</v>
      </c>
      <c r="EX345" t="s">
        <v>423</v>
      </c>
      <c r="EY345" t="s">
        <v>423</v>
      </c>
      <c r="EZ345" t="s">
        <v>431</v>
      </c>
      <c r="FA345" t="s">
        <v>423</v>
      </c>
      <c r="FB345" t="s">
        <v>423</v>
      </c>
      <c r="FC345" t="s">
        <v>423</v>
      </c>
      <c r="FD345" t="s">
        <v>423</v>
      </c>
      <c r="FE345" t="s">
        <v>431</v>
      </c>
      <c r="FF345" t="s">
        <v>423</v>
      </c>
      <c r="FG345" t="s">
        <v>423</v>
      </c>
      <c r="FH345" t="s">
        <v>423</v>
      </c>
      <c r="FI345" t="s">
        <v>431</v>
      </c>
      <c r="FJ345" t="s">
        <v>423</v>
      </c>
      <c r="FK345" t="s">
        <v>423</v>
      </c>
      <c r="FL345" t="s">
        <v>423</v>
      </c>
      <c r="FM345" t="s">
        <v>423</v>
      </c>
      <c r="FN345" t="s">
        <v>431</v>
      </c>
      <c r="FO345" t="s">
        <v>423</v>
      </c>
      <c r="FP345" t="s">
        <v>423</v>
      </c>
      <c r="FQ345" t="s">
        <v>423</v>
      </c>
      <c r="FR345" t="s">
        <v>431</v>
      </c>
      <c r="FS345" t="s">
        <v>423</v>
      </c>
      <c r="FT345" t="s">
        <v>423</v>
      </c>
      <c r="FU345" t="s">
        <v>431</v>
      </c>
      <c r="FV345" t="s">
        <v>423</v>
      </c>
      <c r="FW345" t="s">
        <v>423</v>
      </c>
      <c r="FX345" t="s">
        <v>423</v>
      </c>
      <c r="FZ345" t="s">
        <v>423</v>
      </c>
      <c r="GB345" t="s">
        <v>431</v>
      </c>
      <c r="GC345" t="s">
        <v>1516</v>
      </c>
      <c r="GD345" t="s">
        <v>423</v>
      </c>
      <c r="GF345" t="s">
        <v>431</v>
      </c>
      <c r="GG345" t="s">
        <v>423</v>
      </c>
      <c r="GH345" t="s">
        <v>423</v>
      </c>
      <c r="GI345" t="s">
        <v>423</v>
      </c>
      <c r="GJ345" t="s">
        <v>423</v>
      </c>
      <c r="GK345" t="s">
        <v>431</v>
      </c>
      <c r="GL345" t="s">
        <v>423</v>
      </c>
      <c r="GM345" t="s">
        <v>431</v>
      </c>
      <c r="GN345" t="s">
        <v>423</v>
      </c>
      <c r="GO345" t="s">
        <v>423</v>
      </c>
      <c r="GP345" t="s">
        <v>423</v>
      </c>
      <c r="GQ345" t="s">
        <v>423</v>
      </c>
      <c r="GR345" t="s">
        <v>431</v>
      </c>
      <c r="GS345" t="s">
        <v>423</v>
      </c>
      <c r="GT345" t="s">
        <v>423</v>
      </c>
      <c r="GU345" t="s">
        <v>423</v>
      </c>
      <c r="GV345" t="s">
        <v>423</v>
      </c>
      <c r="GW345" t="s">
        <v>431</v>
      </c>
      <c r="GX345" t="s">
        <v>423</v>
      </c>
      <c r="GY345" t="s">
        <v>423</v>
      </c>
      <c r="GZ345" t="s">
        <v>423</v>
      </c>
      <c r="HA345" t="s">
        <v>423</v>
      </c>
      <c r="HB345" t="s">
        <v>431</v>
      </c>
      <c r="HC345" t="s">
        <v>423</v>
      </c>
      <c r="HD345" t="s">
        <v>423</v>
      </c>
      <c r="HE345" t="s">
        <v>431</v>
      </c>
      <c r="HF345" t="s">
        <v>423</v>
      </c>
      <c r="HG345" t="s">
        <v>423</v>
      </c>
      <c r="HH345" t="s">
        <v>423</v>
      </c>
      <c r="HI345" t="s">
        <v>423</v>
      </c>
      <c r="HJ345" t="s">
        <v>423</v>
      </c>
      <c r="HK345" t="s">
        <v>431</v>
      </c>
      <c r="HL345" t="s">
        <v>423</v>
      </c>
      <c r="HM345" t="s">
        <v>423</v>
      </c>
      <c r="HN345" t="s">
        <v>423</v>
      </c>
      <c r="HP345" t="s">
        <v>423</v>
      </c>
      <c r="HR345" t="s">
        <v>431</v>
      </c>
      <c r="HS345" t="s">
        <v>1517</v>
      </c>
      <c r="HT345" t="s">
        <v>423</v>
      </c>
      <c r="HV345" t="s">
        <v>423</v>
      </c>
      <c r="HW345" t="s">
        <v>423</v>
      </c>
      <c r="HX345" t="s">
        <v>431</v>
      </c>
      <c r="HY345" t="s">
        <v>423</v>
      </c>
      <c r="HZ345" t="s">
        <v>423</v>
      </c>
      <c r="IA345" t="s">
        <v>423</v>
      </c>
      <c r="IB345" t="s">
        <v>431</v>
      </c>
      <c r="IC345" t="s">
        <v>423</v>
      </c>
      <c r="ID345" t="s">
        <v>423</v>
      </c>
      <c r="IE345" t="s">
        <v>423</v>
      </c>
      <c r="IF345" t="s">
        <v>431</v>
      </c>
      <c r="IG345" t="s">
        <v>423</v>
      </c>
      <c r="IH345" t="s">
        <v>423</v>
      </c>
      <c r="II345" t="s">
        <v>423</v>
      </c>
      <c r="IJ345" t="s">
        <v>423</v>
      </c>
      <c r="IK345" t="s">
        <v>431</v>
      </c>
      <c r="IL345" t="s">
        <v>423</v>
      </c>
      <c r="IM345" t="s">
        <v>423</v>
      </c>
      <c r="IN345" t="s">
        <v>423</v>
      </c>
      <c r="IO345" t="s">
        <v>431</v>
      </c>
      <c r="IP345" t="s">
        <v>423</v>
      </c>
      <c r="IQ345" t="s">
        <v>423</v>
      </c>
      <c r="IR345" t="s">
        <v>423</v>
      </c>
      <c r="IS345" t="s">
        <v>431</v>
      </c>
      <c r="IT345" t="s">
        <v>423</v>
      </c>
      <c r="IU345" t="s">
        <v>423</v>
      </c>
      <c r="IV345" t="s">
        <v>423</v>
      </c>
      <c r="IX345" t="s">
        <v>431</v>
      </c>
      <c r="IY345" t="s">
        <v>1518</v>
      </c>
      <c r="IZ345" t="s">
        <v>423</v>
      </c>
      <c r="JB345" t="s">
        <v>423</v>
      </c>
      <c r="JE345" t="s">
        <v>1519</v>
      </c>
      <c r="JF345" t="s">
        <v>1520</v>
      </c>
      <c r="JI345" t="s">
        <v>431</v>
      </c>
      <c r="JJ345" t="s">
        <v>423</v>
      </c>
      <c r="JK345" t="s">
        <v>423</v>
      </c>
      <c r="JL345" t="s">
        <v>423</v>
      </c>
      <c r="JM345" t="s">
        <v>423</v>
      </c>
      <c r="JN345" t="s">
        <v>432</v>
      </c>
      <c r="JO345" t="s">
        <v>432</v>
      </c>
      <c r="JP345" t="s">
        <v>432</v>
      </c>
      <c r="JQ345" t="s">
        <v>432</v>
      </c>
      <c r="JR345" t="s">
        <v>432</v>
      </c>
      <c r="JS345" t="s">
        <v>432</v>
      </c>
      <c r="JT345" t="s">
        <v>432</v>
      </c>
      <c r="JU345" t="s">
        <v>432</v>
      </c>
      <c r="JV345" t="s">
        <v>432</v>
      </c>
      <c r="JW345" t="s">
        <v>432</v>
      </c>
      <c r="JX345" t="s">
        <v>432</v>
      </c>
      <c r="JY345" t="s">
        <v>432</v>
      </c>
      <c r="JZ345" t="s">
        <v>432</v>
      </c>
      <c r="KA345" t="s">
        <v>432</v>
      </c>
      <c r="KB345" t="s">
        <v>432</v>
      </c>
      <c r="KC345" t="s">
        <v>432</v>
      </c>
      <c r="KD345" t="s">
        <v>423</v>
      </c>
      <c r="KE345" t="s">
        <v>423</v>
      </c>
      <c r="KF345" t="s">
        <v>423</v>
      </c>
      <c r="KG345" t="s">
        <v>423</v>
      </c>
      <c r="KH345" t="s">
        <v>423</v>
      </c>
      <c r="KI345" t="s">
        <v>423</v>
      </c>
      <c r="KJ345" t="s">
        <v>423</v>
      </c>
      <c r="KK345" t="s">
        <v>423</v>
      </c>
      <c r="KL345" t="s">
        <v>423</v>
      </c>
      <c r="KM345" t="s">
        <v>423</v>
      </c>
      <c r="KN345" t="s">
        <v>423</v>
      </c>
      <c r="KO345" t="s">
        <v>423</v>
      </c>
      <c r="KP345" t="s">
        <v>423</v>
      </c>
      <c r="KQ345" t="s">
        <v>431</v>
      </c>
      <c r="KR345" t="s">
        <v>423</v>
      </c>
      <c r="KS345" t="s">
        <v>423</v>
      </c>
      <c r="KT345" t="s">
        <v>423</v>
      </c>
      <c r="KU345" t="s">
        <v>423</v>
      </c>
      <c r="KV345" t="s">
        <v>423</v>
      </c>
      <c r="KW345" t="s">
        <v>431</v>
      </c>
      <c r="KY345" t="s">
        <v>431</v>
      </c>
      <c r="KZ345" t="s">
        <v>432</v>
      </c>
      <c r="LA345" t="s">
        <v>432</v>
      </c>
      <c r="LB345" t="s">
        <v>432</v>
      </c>
      <c r="LC345" t="s">
        <v>432</v>
      </c>
      <c r="LD345" t="s">
        <v>432</v>
      </c>
      <c r="LE345" t="s">
        <v>432</v>
      </c>
      <c r="LF345" t="s">
        <v>432</v>
      </c>
      <c r="LG345" t="s">
        <v>432</v>
      </c>
      <c r="LH345" t="s">
        <v>432</v>
      </c>
      <c r="LI345" t="s">
        <v>432</v>
      </c>
      <c r="LK345" t="s">
        <v>431</v>
      </c>
      <c r="LL345" t="s">
        <v>423</v>
      </c>
      <c r="LM345" t="s">
        <v>423</v>
      </c>
      <c r="LN345" t="s">
        <v>423</v>
      </c>
      <c r="LO345" t="s">
        <v>1169</v>
      </c>
      <c r="LP345" t="s">
        <v>432</v>
      </c>
      <c r="LQ345" t="s">
        <v>432</v>
      </c>
      <c r="LR345" t="s">
        <v>432</v>
      </c>
      <c r="LS345" t="s">
        <v>432</v>
      </c>
      <c r="LT345" t="s">
        <v>432</v>
      </c>
      <c r="LU345" t="s">
        <v>423</v>
      </c>
      <c r="LV345" t="s">
        <v>423</v>
      </c>
      <c r="LW345" t="s">
        <v>431</v>
      </c>
      <c r="LX345" t="s">
        <v>423</v>
      </c>
      <c r="LY345" t="s">
        <v>423</v>
      </c>
      <c r="LZ345" t="s">
        <v>423</v>
      </c>
      <c r="MA345" t="s">
        <v>423</v>
      </c>
      <c r="MB345" t="s">
        <v>423</v>
      </c>
      <c r="MC345" t="s">
        <v>423</v>
      </c>
      <c r="MD345" t="s">
        <v>423</v>
      </c>
      <c r="ME345" t="s">
        <v>423</v>
      </c>
      <c r="MF345" t="s">
        <v>423</v>
      </c>
      <c r="MG345" t="s">
        <v>431</v>
      </c>
      <c r="MH345" t="s">
        <v>423</v>
      </c>
      <c r="MI345" t="s">
        <v>423</v>
      </c>
      <c r="MJ345" t="s">
        <v>423</v>
      </c>
      <c r="MK345" t="s">
        <v>423</v>
      </c>
      <c r="ML345" t="s">
        <v>431</v>
      </c>
      <c r="MN345">
        <v>45270.5</v>
      </c>
      <c r="MO345">
        <v>81.94</v>
      </c>
      <c r="NE345">
        <v>140.54</v>
      </c>
      <c r="NT345">
        <v>206.39</v>
      </c>
      <c r="OJ345">
        <v>44762.5</v>
      </c>
      <c r="OT345">
        <v>79.13</v>
      </c>
    </row>
    <row r="346" spans="1:410" ht="12.75" customHeight="1" x14ac:dyDescent="0.2">
      <c r="A346">
        <v>427</v>
      </c>
      <c r="B346" t="str">
        <f t="shared" si="230"/>
        <v>0-5min</v>
      </c>
      <c r="C346" t="str">
        <f t="shared" si="231"/>
        <v>seul</v>
      </c>
      <c r="D346" t="str">
        <f t="shared" si="232"/>
        <v>10-20m2</v>
      </c>
      <c r="E346" t="str">
        <f t="shared" si="233"/>
        <v>plutôt oui</v>
      </c>
      <c r="F346" t="str">
        <f t="shared" si="234"/>
        <v>aucune</v>
      </c>
      <c r="G346" t="str">
        <f t="shared" si="235"/>
        <v>non</v>
      </c>
      <c r="H346" t="str">
        <f t="shared" si="236"/>
        <v>non</v>
      </c>
      <c r="I346" t="s">
        <v>423</v>
      </c>
      <c r="J346" t="str">
        <f t="shared" si="237"/>
        <v>toujours</v>
      </c>
      <c r="K346" t="str">
        <f t="shared" si="238"/>
        <v>jamais</v>
      </c>
      <c r="L346" t="str">
        <f t="shared" si="239"/>
        <v>pas commentaire</v>
      </c>
      <c r="M346" t="str">
        <f t="shared" si="240"/>
        <v>1-2h</v>
      </c>
      <c r="N346" t="str">
        <f t="shared" si="241"/>
        <v>2-4h</v>
      </c>
      <c r="O346" t="str">
        <f t="shared" si="242"/>
        <v>souvent</v>
      </c>
      <c r="P346" t="str">
        <f t="shared" si="243"/>
        <v>parfois</v>
      </c>
      <c r="Q346" t="str">
        <f t="shared" si="244"/>
        <v>souvent</v>
      </c>
      <c r="R346" t="s">
        <v>425</v>
      </c>
      <c r="S346" t="s">
        <v>425</v>
      </c>
      <c r="T346" t="s">
        <v>425</v>
      </c>
      <c r="U346" t="s">
        <v>427</v>
      </c>
      <c r="V346" t="s">
        <v>440</v>
      </c>
      <c r="W346" t="s">
        <v>428</v>
      </c>
      <c r="X346" t="s">
        <v>430</v>
      </c>
      <c r="Y346" t="s">
        <v>424</v>
      </c>
      <c r="Z346" t="s">
        <v>424</v>
      </c>
      <c r="AA346" t="s">
        <v>425</v>
      </c>
      <c r="AB346" t="s">
        <v>425</v>
      </c>
      <c r="AC346" t="s">
        <v>424</v>
      </c>
      <c r="AD346" t="str">
        <f t="shared" si="245"/>
        <v>3-4 jours avant</v>
      </c>
      <c r="AE346" t="str">
        <f t="shared" si="246"/>
        <v>plutôt oui</v>
      </c>
      <c r="AF346" t="str">
        <f t="shared" si="247"/>
        <v>très bonnes</v>
      </c>
      <c r="AG346" t="str">
        <f t="shared" si="248"/>
        <v>jamais</v>
      </c>
      <c r="AH346" t="str">
        <f t="shared" si="249"/>
        <v>très souvent</v>
      </c>
      <c r="AI346" t="str">
        <f t="shared" si="250"/>
        <v>parfois</v>
      </c>
      <c r="AJ346" t="str">
        <f t="shared" si="251"/>
        <v>parfois</v>
      </c>
      <c r="AK346" t="str">
        <f t="shared" si="252"/>
        <v>non</v>
      </c>
      <c r="AL346" t="str">
        <f t="shared" si="253"/>
        <v>pas d'asso</v>
      </c>
      <c r="AM346" t="str">
        <f t="shared" si="254"/>
        <v>pas d'asso</v>
      </c>
      <c r="AN346" t="str">
        <f t="shared" si="255"/>
        <v>1-3h</v>
      </c>
      <c r="AO346" t="str">
        <f t="shared" si="256"/>
        <v>rarement</v>
      </c>
      <c r="AP346" t="str">
        <f t="shared" si="257"/>
        <v>plutôt oui</v>
      </c>
      <c r="AQ346" t="str">
        <f t="shared" si="258"/>
        <v>jamais</v>
      </c>
      <c r="AR346" t="str">
        <f t="shared" si="259"/>
        <v>régulièrement</v>
      </c>
      <c r="AS346" t="str">
        <f t="shared" si="260"/>
        <v>2-4h</v>
      </c>
      <c r="AT346" t="str">
        <f t="shared" si="261"/>
        <v>plutôt satisfaisante</v>
      </c>
      <c r="AU346" t="str">
        <f t="shared" si="262"/>
        <v>plutôt oui</v>
      </c>
      <c r="AV346" t="str">
        <f t="shared" si="263"/>
        <v>plutôt oui</v>
      </c>
      <c r="AW346" t="str">
        <f t="shared" si="264"/>
        <v>plutôt oui</v>
      </c>
      <c r="AX346" t="str">
        <f t="shared" si="265"/>
        <v>plutôt non</v>
      </c>
      <c r="AY346" t="str">
        <f t="shared" si="266"/>
        <v>plutôt non</v>
      </c>
      <c r="AZ346" t="str">
        <f t="shared" si="267"/>
        <v>1A</v>
      </c>
      <c r="BA346" t="str">
        <f t="shared" si="268"/>
        <v>1A</v>
      </c>
      <c r="BB346" t="str">
        <f t="shared" si="269"/>
        <v>classique</v>
      </c>
      <c r="BC346" t="str">
        <f t="shared" si="270"/>
        <v>non</v>
      </c>
      <c r="BD346" t="str">
        <f t="shared" si="271"/>
        <v>post-bac</v>
      </c>
      <c r="BE346" t="str">
        <f t="shared" si="272"/>
        <v>Fr</v>
      </c>
      <c r="BF346" t="str">
        <f t="shared" si="273"/>
        <v>25-50%</v>
      </c>
      <c r="BG346" t="str">
        <f t="shared" si="274"/>
        <v>jsp</v>
      </c>
      <c r="BH346" t="s">
        <v>423</v>
      </c>
      <c r="BI346" t="str">
        <f t="shared" si="275"/>
        <v>aucun</v>
      </c>
      <c r="BJ346" t="s">
        <v>431</v>
      </c>
      <c r="BK346" t="s">
        <v>423</v>
      </c>
      <c r="BL346" t="s">
        <v>423</v>
      </c>
      <c r="BM346" t="s">
        <v>423</v>
      </c>
      <c r="BN346" t="s">
        <v>431</v>
      </c>
      <c r="BO346" t="s">
        <v>423</v>
      </c>
      <c r="BP346" t="s">
        <v>423</v>
      </c>
      <c r="BR346" t="s">
        <v>423</v>
      </c>
      <c r="BS346" t="s">
        <v>431</v>
      </c>
      <c r="BT346" t="s">
        <v>423</v>
      </c>
      <c r="BU346" t="s">
        <v>423</v>
      </c>
      <c r="BV346" t="s">
        <v>423</v>
      </c>
      <c r="BW346" t="s">
        <v>431</v>
      </c>
      <c r="BX346" t="s">
        <v>423</v>
      </c>
      <c r="BY346" t="s">
        <v>423</v>
      </c>
      <c r="BZ346" t="s">
        <v>423</v>
      </c>
      <c r="CA346" t="s">
        <v>432</v>
      </c>
      <c r="CB346" t="s">
        <v>432</v>
      </c>
      <c r="CC346" t="s">
        <v>432</v>
      </c>
      <c r="CD346" t="s">
        <v>432</v>
      </c>
      <c r="CE346" t="s">
        <v>423</v>
      </c>
      <c r="CF346" t="s">
        <v>432</v>
      </c>
      <c r="CG346" t="s">
        <v>432</v>
      </c>
      <c r="CH346" t="s">
        <v>432</v>
      </c>
      <c r="CI346" t="s">
        <v>432</v>
      </c>
      <c r="CJ346" t="s">
        <v>432</v>
      </c>
      <c r="CK346" t="s">
        <v>432</v>
      </c>
      <c r="CL346" t="s">
        <v>432</v>
      </c>
      <c r="CM346" t="s">
        <v>432</v>
      </c>
      <c r="CN346" t="s">
        <v>423</v>
      </c>
      <c r="CO346" t="s">
        <v>432</v>
      </c>
      <c r="CP346" t="s">
        <v>432</v>
      </c>
      <c r="CQ346" t="s">
        <v>432</v>
      </c>
      <c r="CR346" t="s">
        <v>432</v>
      </c>
      <c r="CT346" t="s">
        <v>432</v>
      </c>
      <c r="CU346" t="s">
        <v>423</v>
      </c>
      <c r="CV346" t="s">
        <v>431</v>
      </c>
      <c r="CW346" t="s">
        <v>423</v>
      </c>
      <c r="CX346" t="s">
        <v>423</v>
      </c>
      <c r="CY346" t="s">
        <v>423</v>
      </c>
      <c r="CZ346" t="s">
        <v>423</v>
      </c>
      <c r="DA346" t="s">
        <v>423</v>
      </c>
      <c r="DB346" t="s">
        <v>423</v>
      </c>
      <c r="DC346" t="s">
        <v>431</v>
      </c>
      <c r="DD346" t="s">
        <v>432</v>
      </c>
      <c r="DE346" t="s">
        <v>432</v>
      </c>
      <c r="DF346" t="s">
        <v>432</v>
      </c>
      <c r="DG346" t="s">
        <v>432</v>
      </c>
      <c r="DH346" t="s">
        <v>423</v>
      </c>
      <c r="DI346" t="s">
        <v>423</v>
      </c>
      <c r="DJ346" t="s">
        <v>431</v>
      </c>
      <c r="DK346" t="s">
        <v>423</v>
      </c>
      <c r="DL346" t="s">
        <v>423</v>
      </c>
      <c r="DM346" t="s">
        <v>423</v>
      </c>
      <c r="DN346" t="s">
        <v>423</v>
      </c>
      <c r="DO346" t="s">
        <v>423</v>
      </c>
      <c r="DP346" t="s">
        <v>431</v>
      </c>
      <c r="DQ346" t="s">
        <v>423</v>
      </c>
      <c r="DR346" t="s">
        <v>423</v>
      </c>
      <c r="DS346" t="s">
        <v>423</v>
      </c>
      <c r="DT346" t="s">
        <v>423</v>
      </c>
      <c r="DU346" t="s">
        <v>431</v>
      </c>
      <c r="DV346" t="s">
        <v>423</v>
      </c>
      <c r="DW346" t="s">
        <v>423</v>
      </c>
      <c r="DX346" t="s">
        <v>423</v>
      </c>
      <c r="DY346" t="s">
        <v>423</v>
      </c>
      <c r="DZ346" t="s">
        <v>431</v>
      </c>
      <c r="EA346" t="s">
        <v>423</v>
      </c>
      <c r="EB346" t="s">
        <v>423</v>
      </c>
      <c r="EC346" t="s">
        <v>431</v>
      </c>
      <c r="ED346" t="s">
        <v>423</v>
      </c>
      <c r="EE346" t="s">
        <v>423</v>
      </c>
      <c r="EF346" t="s">
        <v>437</v>
      </c>
      <c r="EG346" t="s">
        <v>438</v>
      </c>
      <c r="EH346" t="s">
        <v>434</v>
      </c>
      <c r="EI346" t="s">
        <v>435</v>
      </c>
      <c r="EJ346" t="s">
        <v>436</v>
      </c>
      <c r="EK346" t="s">
        <v>433</v>
      </c>
      <c r="EL346" t="s">
        <v>425</v>
      </c>
      <c r="EM346" t="s">
        <v>425</v>
      </c>
      <c r="EN346" t="s">
        <v>425</v>
      </c>
      <c r="EO346" t="s">
        <v>427</v>
      </c>
      <c r="EP346" t="s">
        <v>440</v>
      </c>
      <c r="EQ346" t="s">
        <v>428</v>
      </c>
      <c r="ER346" t="s">
        <v>430</v>
      </c>
      <c r="ES346" t="s">
        <v>424</v>
      </c>
      <c r="ET346" t="s">
        <v>424</v>
      </c>
      <c r="EU346" t="s">
        <v>425</v>
      </c>
      <c r="EV346" t="s">
        <v>425</v>
      </c>
      <c r="EW346" t="s">
        <v>424</v>
      </c>
      <c r="EX346" t="s">
        <v>423</v>
      </c>
      <c r="EY346" t="s">
        <v>423</v>
      </c>
      <c r="EZ346" t="s">
        <v>423</v>
      </c>
      <c r="FA346" t="s">
        <v>423</v>
      </c>
      <c r="FB346" t="s">
        <v>431</v>
      </c>
      <c r="FC346" t="s">
        <v>423</v>
      </c>
      <c r="FD346" t="s">
        <v>423</v>
      </c>
      <c r="FE346" t="s">
        <v>431</v>
      </c>
      <c r="FF346" t="s">
        <v>423</v>
      </c>
      <c r="FG346" t="s">
        <v>423</v>
      </c>
      <c r="FH346" t="s">
        <v>431</v>
      </c>
      <c r="FI346" t="s">
        <v>423</v>
      </c>
      <c r="FJ346" t="s">
        <v>423</v>
      </c>
      <c r="FK346" t="s">
        <v>423</v>
      </c>
      <c r="FL346" t="s">
        <v>423</v>
      </c>
      <c r="FM346" t="s">
        <v>423</v>
      </c>
      <c r="FN346" t="s">
        <v>423</v>
      </c>
      <c r="FO346" t="s">
        <v>431</v>
      </c>
      <c r="FP346" t="s">
        <v>431</v>
      </c>
      <c r="FQ346" t="s">
        <v>423</v>
      </c>
      <c r="FR346" t="s">
        <v>423</v>
      </c>
      <c r="FS346" t="s">
        <v>423</v>
      </c>
      <c r="FT346" t="s">
        <v>423</v>
      </c>
      <c r="FU346" t="s">
        <v>423</v>
      </c>
      <c r="FV346" t="s">
        <v>431</v>
      </c>
      <c r="FW346" t="s">
        <v>423</v>
      </c>
      <c r="FX346" t="s">
        <v>423</v>
      </c>
      <c r="FZ346" t="s">
        <v>423</v>
      </c>
      <c r="GB346" t="s">
        <v>431</v>
      </c>
      <c r="GC346" t="s">
        <v>1521</v>
      </c>
      <c r="GD346" t="s">
        <v>423</v>
      </c>
      <c r="GF346" t="s">
        <v>423</v>
      </c>
      <c r="GG346" t="s">
        <v>432</v>
      </c>
      <c r="GH346" t="s">
        <v>432</v>
      </c>
      <c r="GI346" t="s">
        <v>432</v>
      </c>
      <c r="GJ346" t="s">
        <v>432</v>
      </c>
      <c r="GK346" t="s">
        <v>432</v>
      </c>
      <c r="GL346" t="s">
        <v>432</v>
      </c>
      <c r="GM346" t="s">
        <v>432</v>
      </c>
      <c r="GN346" t="s">
        <v>432</v>
      </c>
      <c r="GO346" t="s">
        <v>432</v>
      </c>
      <c r="GP346" t="s">
        <v>432</v>
      </c>
      <c r="GQ346" t="s">
        <v>432</v>
      </c>
      <c r="GR346" t="s">
        <v>432</v>
      </c>
      <c r="GS346" t="s">
        <v>432</v>
      </c>
      <c r="GT346" t="s">
        <v>432</v>
      </c>
      <c r="GU346" t="s">
        <v>423</v>
      </c>
      <c r="GV346" t="s">
        <v>423</v>
      </c>
      <c r="GW346" t="s">
        <v>423</v>
      </c>
      <c r="GX346" t="s">
        <v>431</v>
      </c>
      <c r="GY346" t="s">
        <v>423</v>
      </c>
      <c r="GZ346" t="s">
        <v>423</v>
      </c>
      <c r="HA346" t="s">
        <v>423</v>
      </c>
      <c r="HB346" t="s">
        <v>431</v>
      </c>
      <c r="HC346" t="s">
        <v>423</v>
      </c>
      <c r="HD346" t="s">
        <v>423</v>
      </c>
      <c r="HE346" t="s">
        <v>431</v>
      </c>
      <c r="HF346" t="s">
        <v>423</v>
      </c>
      <c r="HG346" t="s">
        <v>423</v>
      </c>
      <c r="HH346" t="s">
        <v>423</v>
      </c>
      <c r="HI346" t="s">
        <v>423</v>
      </c>
      <c r="HJ346" t="s">
        <v>423</v>
      </c>
      <c r="HK346" t="s">
        <v>423</v>
      </c>
      <c r="HL346" t="s">
        <v>423</v>
      </c>
      <c r="HM346" t="s">
        <v>431</v>
      </c>
      <c r="HN346" t="s">
        <v>423</v>
      </c>
      <c r="HP346" t="s">
        <v>431</v>
      </c>
      <c r="HR346" t="s">
        <v>423</v>
      </c>
      <c r="HT346" t="s">
        <v>423</v>
      </c>
      <c r="HV346" t="s">
        <v>423</v>
      </c>
      <c r="HW346" t="s">
        <v>423</v>
      </c>
      <c r="HX346" t="s">
        <v>431</v>
      </c>
      <c r="HY346" t="s">
        <v>423</v>
      </c>
      <c r="HZ346" t="s">
        <v>423</v>
      </c>
      <c r="IA346" t="s">
        <v>423</v>
      </c>
      <c r="IB346" t="s">
        <v>423</v>
      </c>
      <c r="IC346" t="s">
        <v>431</v>
      </c>
      <c r="ID346" t="s">
        <v>423</v>
      </c>
      <c r="IE346" t="s">
        <v>423</v>
      </c>
      <c r="IF346" t="s">
        <v>423</v>
      </c>
      <c r="IG346" t="s">
        <v>431</v>
      </c>
      <c r="IH346" t="s">
        <v>423</v>
      </c>
      <c r="II346" t="s">
        <v>423</v>
      </c>
      <c r="IJ346" t="s">
        <v>423</v>
      </c>
      <c r="IK346" t="s">
        <v>431</v>
      </c>
      <c r="IL346" t="s">
        <v>423</v>
      </c>
      <c r="IM346" t="s">
        <v>423</v>
      </c>
      <c r="IN346" t="s">
        <v>423</v>
      </c>
      <c r="IO346" t="s">
        <v>431</v>
      </c>
      <c r="IP346" t="s">
        <v>423</v>
      </c>
      <c r="IQ346" t="s">
        <v>423</v>
      </c>
      <c r="IR346" t="s">
        <v>423</v>
      </c>
      <c r="IS346" t="s">
        <v>423</v>
      </c>
      <c r="IT346" t="s">
        <v>431</v>
      </c>
      <c r="IU346" t="s">
        <v>423</v>
      </c>
      <c r="IV346" t="s">
        <v>423</v>
      </c>
      <c r="IX346" t="s">
        <v>423</v>
      </c>
      <c r="IZ346" t="s">
        <v>431</v>
      </c>
      <c r="JA346" t="s">
        <v>1522</v>
      </c>
      <c r="JB346" t="s">
        <v>423</v>
      </c>
      <c r="JI346" t="s">
        <v>431</v>
      </c>
      <c r="JJ346" t="s">
        <v>423</v>
      </c>
      <c r="JK346" t="s">
        <v>423</v>
      </c>
      <c r="JL346" t="s">
        <v>423</v>
      </c>
      <c r="JM346" t="s">
        <v>423</v>
      </c>
      <c r="JN346" t="s">
        <v>432</v>
      </c>
      <c r="JO346" t="s">
        <v>432</v>
      </c>
      <c r="JP346" t="s">
        <v>432</v>
      </c>
      <c r="JQ346" t="s">
        <v>432</v>
      </c>
      <c r="JR346" t="s">
        <v>432</v>
      </c>
      <c r="JS346" t="s">
        <v>432</v>
      </c>
      <c r="JT346" t="s">
        <v>432</v>
      </c>
      <c r="JU346" t="s">
        <v>432</v>
      </c>
      <c r="JV346" t="s">
        <v>432</v>
      </c>
      <c r="JW346" t="s">
        <v>432</v>
      </c>
      <c r="JX346" t="s">
        <v>432</v>
      </c>
      <c r="JY346" t="s">
        <v>432</v>
      </c>
      <c r="JZ346" t="s">
        <v>432</v>
      </c>
      <c r="KA346" t="s">
        <v>432</v>
      </c>
      <c r="KB346" t="s">
        <v>432</v>
      </c>
      <c r="KC346" t="s">
        <v>432</v>
      </c>
      <c r="KD346" t="s">
        <v>423</v>
      </c>
      <c r="KE346" t="s">
        <v>423</v>
      </c>
      <c r="KF346" t="s">
        <v>423</v>
      </c>
      <c r="KG346" t="s">
        <v>423</v>
      </c>
      <c r="KH346" t="s">
        <v>423</v>
      </c>
      <c r="KI346" t="s">
        <v>423</v>
      </c>
      <c r="KJ346" t="s">
        <v>423</v>
      </c>
      <c r="KK346" t="s">
        <v>423</v>
      </c>
      <c r="KL346" t="s">
        <v>423</v>
      </c>
      <c r="KM346" t="s">
        <v>423</v>
      </c>
      <c r="KN346" t="s">
        <v>423</v>
      </c>
      <c r="KO346" t="s">
        <v>423</v>
      </c>
      <c r="KP346" t="s">
        <v>423</v>
      </c>
      <c r="KQ346" t="s">
        <v>431</v>
      </c>
      <c r="KR346" t="s">
        <v>423</v>
      </c>
      <c r="KS346" t="s">
        <v>423</v>
      </c>
      <c r="KT346" t="s">
        <v>423</v>
      </c>
      <c r="KU346" t="s">
        <v>423</v>
      </c>
      <c r="KV346" t="s">
        <v>423</v>
      </c>
      <c r="KW346" t="s">
        <v>431</v>
      </c>
      <c r="KY346" t="s">
        <v>431</v>
      </c>
      <c r="KZ346" t="s">
        <v>432</v>
      </c>
      <c r="LA346" t="s">
        <v>432</v>
      </c>
      <c r="LB346" t="s">
        <v>432</v>
      </c>
      <c r="LC346" t="s">
        <v>432</v>
      </c>
      <c r="LD346" t="s">
        <v>432</v>
      </c>
      <c r="LE346" t="s">
        <v>432</v>
      </c>
      <c r="LF346" t="s">
        <v>432</v>
      </c>
      <c r="LG346" t="s">
        <v>432</v>
      </c>
      <c r="LH346" t="s">
        <v>432</v>
      </c>
      <c r="LI346" t="s">
        <v>432</v>
      </c>
      <c r="LK346" t="s">
        <v>431</v>
      </c>
      <c r="LL346" t="s">
        <v>423</v>
      </c>
      <c r="LM346" t="s">
        <v>423</v>
      </c>
      <c r="LN346" t="s">
        <v>423</v>
      </c>
      <c r="LO346" t="s">
        <v>439</v>
      </c>
      <c r="LP346" t="s">
        <v>432</v>
      </c>
      <c r="LQ346" t="s">
        <v>432</v>
      </c>
      <c r="LR346" t="s">
        <v>432</v>
      </c>
      <c r="LS346" t="s">
        <v>432</v>
      </c>
      <c r="LT346" t="s">
        <v>432</v>
      </c>
      <c r="LU346" t="s">
        <v>423</v>
      </c>
      <c r="LV346" t="s">
        <v>423</v>
      </c>
      <c r="LW346" t="s">
        <v>431</v>
      </c>
      <c r="LX346" t="s">
        <v>423</v>
      </c>
      <c r="LY346" t="s">
        <v>423</v>
      </c>
      <c r="LZ346" t="s">
        <v>423</v>
      </c>
      <c r="MA346" t="s">
        <v>423</v>
      </c>
      <c r="MB346" t="s">
        <v>423</v>
      </c>
      <c r="MC346" t="s">
        <v>423</v>
      </c>
      <c r="MD346" t="s">
        <v>423</v>
      </c>
      <c r="ME346" t="s">
        <v>423</v>
      </c>
      <c r="MF346" t="s">
        <v>423</v>
      </c>
      <c r="MG346" t="s">
        <v>431</v>
      </c>
      <c r="MH346" t="s">
        <v>423</v>
      </c>
      <c r="MI346" t="s">
        <v>423</v>
      </c>
      <c r="MJ346" t="s">
        <v>423</v>
      </c>
      <c r="MK346" t="s">
        <v>423</v>
      </c>
      <c r="ML346" t="s">
        <v>431</v>
      </c>
      <c r="MN346">
        <v>53735.6</v>
      </c>
      <c r="MO346">
        <v>59.97</v>
      </c>
      <c r="NE346">
        <v>248.41</v>
      </c>
      <c r="NT346">
        <v>52899.1</v>
      </c>
      <c r="OJ346">
        <v>439.76</v>
      </c>
      <c r="OT346">
        <v>88.4</v>
      </c>
    </row>
    <row r="347" spans="1:410" ht="12.75" customHeight="1" x14ac:dyDescent="0.2">
      <c r="A347">
        <v>428</v>
      </c>
      <c r="B347" t="str">
        <f t="shared" si="230"/>
        <v>0-5min</v>
      </c>
      <c r="C347" t="str">
        <f t="shared" si="231"/>
        <v>seul</v>
      </c>
      <c r="D347" t="str">
        <f t="shared" si="232"/>
        <v>- 10m2</v>
      </c>
      <c r="E347" t="str">
        <f t="shared" si="233"/>
        <v>tout à fait</v>
      </c>
      <c r="F347" t="str">
        <f t="shared" si="234"/>
        <v>aucune</v>
      </c>
      <c r="G347" t="str">
        <f t="shared" si="235"/>
        <v>non</v>
      </c>
      <c r="H347" t="str">
        <f t="shared" si="236"/>
        <v>non</v>
      </c>
      <c r="I347" t="s">
        <v>423</v>
      </c>
      <c r="J347" t="str">
        <f t="shared" si="237"/>
        <v>parfois</v>
      </c>
      <c r="K347" t="str">
        <f t="shared" si="238"/>
        <v>souvent</v>
      </c>
      <c r="L347" t="str">
        <f t="shared" si="239"/>
        <v>tout à fait</v>
      </c>
      <c r="M347" t="str">
        <f t="shared" si="240"/>
        <v>1-2h</v>
      </c>
      <c r="N347" t="str">
        <f t="shared" si="241"/>
        <v>4-6h</v>
      </c>
      <c r="O347" t="str">
        <f t="shared" si="242"/>
        <v>souvent</v>
      </c>
      <c r="P347" t="str">
        <f t="shared" si="243"/>
        <v>parfois</v>
      </c>
      <c r="Q347" t="str">
        <f t="shared" si="244"/>
        <v>toujours</v>
      </c>
      <c r="R347" t="s">
        <v>425</v>
      </c>
      <c r="S347" t="s">
        <v>425</v>
      </c>
      <c r="T347" t="s">
        <v>425</v>
      </c>
      <c r="U347" t="s">
        <v>428</v>
      </c>
      <c r="V347" t="s">
        <v>428</v>
      </c>
      <c r="W347" t="s">
        <v>428</v>
      </c>
      <c r="X347" t="s">
        <v>424</v>
      </c>
      <c r="Y347" t="s">
        <v>424</v>
      </c>
      <c r="Z347" t="s">
        <v>424</v>
      </c>
      <c r="AA347" t="s">
        <v>425</v>
      </c>
      <c r="AB347" t="s">
        <v>425</v>
      </c>
      <c r="AC347" t="s">
        <v>425</v>
      </c>
      <c r="AD347" t="str">
        <f t="shared" si="245"/>
        <v>1 semaine avant</v>
      </c>
      <c r="AE347" t="str">
        <f t="shared" si="246"/>
        <v>plutôt oui</v>
      </c>
      <c r="AF347" t="str">
        <f t="shared" si="247"/>
        <v>très bonnes</v>
      </c>
      <c r="AG347" t="str">
        <f t="shared" si="248"/>
        <v>très souvent</v>
      </c>
      <c r="AH347" t="str">
        <f t="shared" si="249"/>
        <v>très souvent</v>
      </c>
      <c r="AI347" t="str">
        <f t="shared" si="250"/>
        <v>parfois</v>
      </c>
      <c r="AJ347" t="str">
        <f t="shared" si="251"/>
        <v>jamais</v>
      </c>
      <c r="AK347" t="str">
        <f t="shared" si="252"/>
        <v>non</v>
      </c>
      <c r="AL347" t="str">
        <f t="shared" si="253"/>
        <v>pas d'asso</v>
      </c>
      <c r="AM347" t="str">
        <f t="shared" si="254"/>
        <v>pas d'asso</v>
      </c>
      <c r="AN347" t="str">
        <f t="shared" si="255"/>
        <v>6-10h</v>
      </c>
      <c r="AO347" t="str">
        <f t="shared" si="256"/>
        <v>jamais</v>
      </c>
      <c r="AP347" t="str">
        <f t="shared" si="257"/>
        <v>pas de spectacles</v>
      </c>
      <c r="AQ347" t="str">
        <f t="shared" si="258"/>
        <v>jamais</v>
      </c>
      <c r="AR347" t="str">
        <f t="shared" si="259"/>
        <v>régulièrement</v>
      </c>
      <c r="AS347" t="str">
        <f t="shared" si="260"/>
        <v>2-4h</v>
      </c>
      <c r="AT347" t="str">
        <f t="shared" si="261"/>
        <v>très satisfaisante</v>
      </c>
      <c r="AU347" t="str">
        <f t="shared" si="262"/>
        <v>tout à fait</v>
      </c>
      <c r="AV347" t="str">
        <f t="shared" si="263"/>
        <v>tout à fait</v>
      </c>
      <c r="AW347" t="str">
        <f t="shared" si="264"/>
        <v>tout à fait</v>
      </c>
      <c r="AX347" t="str">
        <f t="shared" si="265"/>
        <v>tout à fait</v>
      </c>
      <c r="AY347" t="str">
        <f t="shared" si="266"/>
        <v>plutôt oui</v>
      </c>
      <c r="AZ347" t="str">
        <f t="shared" si="267"/>
        <v>1A</v>
      </c>
      <c r="BA347" t="str">
        <f t="shared" si="268"/>
        <v>1A</v>
      </c>
      <c r="BB347" t="str">
        <f t="shared" si="269"/>
        <v>classique</v>
      </c>
      <c r="BC347" t="str">
        <f t="shared" si="270"/>
        <v>non</v>
      </c>
      <c r="BD347" t="str">
        <f t="shared" si="271"/>
        <v>post-bac</v>
      </c>
      <c r="BE347" t="str">
        <f t="shared" si="272"/>
        <v>etranger</v>
      </c>
      <c r="BF347" t="str">
        <f t="shared" si="273"/>
        <v>25-50%</v>
      </c>
      <c r="BG347" t="str">
        <f t="shared" si="274"/>
        <v>jsp</v>
      </c>
      <c r="BH347" t="s">
        <v>423</v>
      </c>
      <c r="BI347" t="str">
        <f t="shared" si="275"/>
        <v>1 par semestre</v>
      </c>
      <c r="BJ347" t="s">
        <v>431</v>
      </c>
      <c r="BK347" t="s">
        <v>423</v>
      </c>
      <c r="BL347" t="s">
        <v>423</v>
      </c>
      <c r="BM347" t="s">
        <v>423</v>
      </c>
      <c r="BN347" t="s">
        <v>431</v>
      </c>
      <c r="BO347" t="s">
        <v>423</v>
      </c>
      <c r="BP347" t="s">
        <v>423</v>
      </c>
      <c r="BR347" t="s">
        <v>431</v>
      </c>
      <c r="BS347" t="s">
        <v>423</v>
      </c>
      <c r="BT347" t="s">
        <v>423</v>
      </c>
      <c r="BU347" t="s">
        <v>423</v>
      </c>
      <c r="BV347" t="s">
        <v>431</v>
      </c>
      <c r="BW347" t="s">
        <v>423</v>
      </c>
      <c r="BX347" t="s">
        <v>423</v>
      </c>
      <c r="BY347" t="s">
        <v>423</v>
      </c>
      <c r="BZ347" t="s">
        <v>423</v>
      </c>
      <c r="CA347" t="s">
        <v>432</v>
      </c>
      <c r="CB347" t="s">
        <v>432</v>
      </c>
      <c r="CC347" t="s">
        <v>432</v>
      </c>
      <c r="CD347" t="s">
        <v>432</v>
      </c>
      <c r="CE347" t="s">
        <v>423</v>
      </c>
      <c r="CF347" t="s">
        <v>432</v>
      </c>
      <c r="CG347" t="s">
        <v>432</v>
      </c>
      <c r="CH347" t="s">
        <v>432</v>
      </c>
      <c r="CI347" t="s">
        <v>432</v>
      </c>
      <c r="CJ347" t="s">
        <v>432</v>
      </c>
      <c r="CK347" t="s">
        <v>432</v>
      </c>
      <c r="CL347" t="s">
        <v>432</v>
      </c>
      <c r="CM347" t="s">
        <v>432</v>
      </c>
      <c r="CN347" t="s">
        <v>423</v>
      </c>
      <c r="CO347" t="s">
        <v>432</v>
      </c>
      <c r="CP347" t="s">
        <v>432</v>
      </c>
      <c r="CQ347" t="s">
        <v>432</v>
      </c>
      <c r="CR347" t="s">
        <v>432</v>
      </c>
      <c r="CT347" t="s">
        <v>432</v>
      </c>
      <c r="CU347" t="s">
        <v>423</v>
      </c>
      <c r="CV347" t="s">
        <v>423</v>
      </c>
      <c r="CW347" t="s">
        <v>423</v>
      </c>
      <c r="CX347" t="s">
        <v>431</v>
      </c>
      <c r="CY347" t="s">
        <v>423</v>
      </c>
      <c r="CZ347" t="s">
        <v>423</v>
      </c>
      <c r="DA347" t="s">
        <v>431</v>
      </c>
      <c r="DB347" t="s">
        <v>423</v>
      </c>
      <c r="DC347" t="s">
        <v>423</v>
      </c>
      <c r="DD347" t="s">
        <v>431</v>
      </c>
      <c r="DE347" t="s">
        <v>423</v>
      </c>
      <c r="DF347" t="s">
        <v>423</v>
      </c>
      <c r="DG347" t="s">
        <v>423</v>
      </c>
      <c r="DH347" t="s">
        <v>423</v>
      </c>
      <c r="DI347" t="s">
        <v>423</v>
      </c>
      <c r="DJ347" t="s">
        <v>431</v>
      </c>
      <c r="DK347" t="s">
        <v>423</v>
      </c>
      <c r="DL347" t="s">
        <v>423</v>
      </c>
      <c r="DM347" t="s">
        <v>423</v>
      </c>
      <c r="DN347" t="s">
        <v>423</v>
      </c>
      <c r="DO347" t="s">
        <v>431</v>
      </c>
      <c r="DP347" t="s">
        <v>423</v>
      </c>
      <c r="DQ347" t="s">
        <v>423</v>
      </c>
      <c r="DR347" t="s">
        <v>423</v>
      </c>
      <c r="DS347" t="s">
        <v>423</v>
      </c>
      <c r="DT347" t="s">
        <v>423</v>
      </c>
      <c r="DU347" t="s">
        <v>431</v>
      </c>
      <c r="DV347" t="s">
        <v>423</v>
      </c>
      <c r="DW347" t="s">
        <v>423</v>
      </c>
      <c r="DX347" t="s">
        <v>423</v>
      </c>
      <c r="DY347" t="s">
        <v>423</v>
      </c>
      <c r="DZ347" t="s">
        <v>431</v>
      </c>
      <c r="EA347" t="s">
        <v>423</v>
      </c>
      <c r="EB347" t="s">
        <v>431</v>
      </c>
      <c r="EC347" t="s">
        <v>423</v>
      </c>
      <c r="ED347" t="s">
        <v>423</v>
      </c>
      <c r="EE347" t="s">
        <v>423</v>
      </c>
      <c r="EF347" t="s">
        <v>437</v>
      </c>
      <c r="EG347" t="s">
        <v>435</v>
      </c>
      <c r="EH347" t="s">
        <v>433</v>
      </c>
      <c r="EI347" t="s">
        <v>438</v>
      </c>
      <c r="EJ347" t="s">
        <v>434</v>
      </c>
      <c r="EK347" t="s">
        <v>436</v>
      </c>
      <c r="EL347" t="s">
        <v>425</v>
      </c>
      <c r="EM347" t="s">
        <v>425</v>
      </c>
      <c r="EN347" t="s">
        <v>425</v>
      </c>
      <c r="EO347" t="s">
        <v>428</v>
      </c>
      <c r="EP347" t="s">
        <v>428</v>
      </c>
      <c r="EQ347" t="s">
        <v>428</v>
      </c>
      <c r="ER347" t="s">
        <v>424</v>
      </c>
      <c r="ES347" t="s">
        <v>424</v>
      </c>
      <c r="ET347" t="s">
        <v>424</v>
      </c>
      <c r="EU347" t="s">
        <v>425</v>
      </c>
      <c r="EV347" t="s">
        <v>425</v>
      </c>
      <c r="EW347" t="s">
        <v>425</v>
      </c>
      <c r="EX347" t="s">
        <v>423</v>
      </c>
      <c r="EY347" t="s">
        <v>423</v>
      </c>
      <c r="EZ347" t="s">
        <v>423</v>
      </c>
      <c r="FA347" t="s">
        <v>431</v>
      </c>
      <c r="FB347" t="s">
        <v>423</v>
      </c>
      <c r="FC347" t="s">
        <v>423</v>
      </c>
      <c r="FD347" t="s">
        <v>423</v>
      </c>
      <c r="FE347" t="s">
        <v>431</v>
      </c>
      <c r="FF347" t="s">
        <v>423</v>
      </c>
      <c r="FG347" t="s">
        <v>423</v>
      </c>
      <c r="FH347" t="s">
        <v>431</v>
      </c>
      <c r="FI347" t="s">
        <v>423</v>
      </c>
      <c r="FJ347" t="s">
        <v>423</v>
      </c>
      <c r="FK347" t="s">
        <v>423</v>
      </c>
      <c r="FL347" t="s">
        <v>431</v>
      </c>
      <c r="FM347" t="s">
        <v>423</v>
      </c>
      <c r="FN347" t="s">
        <v>423</v>
      </c>
      <c r="FO347" t="s">
        <v>423</v>
      </c>
      <c r="FP347" t="s">
        <v>431</v>
      </c>
      <c r="FQ347" t="s">
        <v>423</v>
      </c>
      <c r="FR347" t="s">
        <v>423</v>
      </c>
      <c r="FS347" t="s">
        <v>423</v>
      </c>
      <c r="FT347" t="s">
        <v>423</v>
      </c>
      <c r="FU347" t="s">
        <v>423</v>
      </c>
      <c r="FV347" t="s">
        <v>431</v>
      </c>
      <c r="FW347" t="s">
        <v>423</v>
      </c>
      <c r="FX347" t="s">
        <v>423</v>
      </c>
      <c r="FZ347" t="s">
        <v>423</v>
      </c>
      <c r="GB347" t="s">
        <v>423</v>
      </c>
      <c r="GD347" t="s">
        <v>431</v>
      </c>
      <c r="GF347" t="s">
        <v>423</v>
      </c>
      <c r="GG347" t="s">
        <v>432</v>
      </c>
      <c r="GH347" t="s">
        <v>432</v>
      </c>
      <c r="GI347" t="s">
        <v>432</v>
      </c>
      <c r="GJ347" t="s">
        <v>432</v>
      </c>
      <c r="GK347" t="s">
        <v>432</v>
      </c>
      <c r="GL347" t="s">
        <v>432</v>
      </c>
      <c r="GM347" t="s">
        <v>432</v>
      </c>
      <c r="GN347" t="s">
        <v>432</v>
      </c>
      <c r="GO347" t="s">
        <v>432</v>
      </c>
      <c r="GP347" t="s">
        <v>432</v>
      </c>
      <c r="GQ347" t="s">
        <v>432</v>
      </c>
      <c r="GR347" t="s">
        <v>432</v>
      </c>
      <c r="GS347" t="s">
        <v>432</v>
      </c>
      <c r="GT347" t="s">
        <v>432</v>
      </c>
      <c r="GU347" t="s">
        <v>423</v>
      </c>
      <c r="GV347" t="s">
        <v>431</v>
      </c>
      <c r="GW347" t="s">
        <v>423</v>
      </c>
      <c r="GX347" t="s">
        <v>423</v>
      </c>
      <c r="GY347" t="s">
        <v>423</v>
      </c>
      <c r="GZ347" t="s">
        <v>423</v>
      </c>
      <c r="HA347" t="s">
        <v>423</v>
      </c>
      <c r="HB347" t="s">
        <v>423</v>
      </c>
      <c r="HC347" t="s">
        <v>431</v>
      </c>
      <c r="HD347" t="s">
        <v>432</v>
      </c>
      <c r="HE347" t="s">
        <v>432</v>
      </c>
      <c r="HF347" t="s">
        <v>432</v>
      </c>
      <c r="HG347" t="s">
        <v>432</v>
      </c>
      <c r="HH347" t="s">
        <v>423</v>
      </c>
      <c r="HI347" t="s">
        <v>423</v>
      </c>
      <c r="HJ347" t="s">
        <v>423</v>
      </c>
      <c r="HK347" t="s">
        <v>423</v>
      </c>
      <c r="HL347" t="s">
        <v>423</v>
      </c>
      <c r="HM347" t="s">
        <v>431</v>
      </c>
      <c r="HN347" t="s">
        <v>423</v>
      </c>
      <c r="HP347" t="s">
        <v>431</v>
      </c>
      <c r="HR347" t="s">
        <v>423</v>
      </c>
      <c r="HT347" t="s">
        <v>423</v>
      </c>
      <c r="HV347" t="s">
        <v>423</v>
      </c>
      <c r="HW347" t="s">
        <v>423</v>
      </c>
      <c r="HX347" t="s">
        <v>431</v>
      </c>
      <c r="HY347" t="s">
        <v>423</v>
      </c>
      <c r="HZ347" t="s">
        <v>423</v>
      </c>
      <c r="IA347" t="s">
        <v>423</v>
      </c>
      <c r="IB347" t="s">
        <v>431</v>
      </c>
      <c r="IC347" t="s">
        <v>423</v>
      </c>
      <c r="ID347" t="s">
        <v>423</v>
      </c>
      <c r="IE347" t="s">
        <v>423</v>
      </c>
      <c r="IF347" t="s">
        <v>431</v>
      </c>
      <c r="IG347" t="s">
        <v>423</v>
      </c>
      <c r="IH347" t="s">
        <v>423</v>
      </c>
      <c r="II347" t="s">
        <v>423</v>
      </c>
      <c r="IJ347" t="s">
        <v>431</v>
      </c>
      <c r="IK347" t="s">
        <v>423</v>
      </c>
      <c r="IL347" t="s">
        <v>423</v>
      </c>
      <c r="IM347" t="s">
        <v>423</v>
      </c>
      <c r="IN347" t="s">
        <v>431</v>
      </c>
      <c r="IO347" t="s">
        <v>423</v>
      </c>
      <c r="IP347" t="s">
        <v>423</v>
      </c>
      <c r="IQ347" t="s">
        <v>423</v>
      </c>
      <c r="IR347" t="s">
        <v>431</v>
      </c>
      <c r="IS347" t="s">
        <v>423</v>
      </c>
      <c r="IT347" t="s">
        <v>423</v>
      </c>
      <c r="IU347" t="s">
        <v>423</v>
      </c>
      <c r="IV347" t="s">
        <v>423</v>
      </c>
      <c r="IX347" t="s">
        <v>431</v>
      </c>
      <c r="IZ347" t="s">
        <v>423</v>
      </c>
      <c r="JB347" t="s">
        <v>423</v>
      </c>
      <c r="JI347" t="s">
        <v>431</v>
      </c>
      <c r="JJ347" t="s">
        <v>423</v>
      </c>
      <c r="JK347" t="s">
        <v>423</v>
      </c>
      <c r="JL347" t="s">
        <v>423</v>
      </c>
      <c r="JM347" t="s">
        <v>423</v>
      </c>
      <c r="JN347" t="s">
        <v>432</v>
      </c>
      <c r="JO347" t="s">
        <v>432</v>
      </c>
      <c r="JP347" t="s">
        <v>432</v>
      </c>
      <c r="JQ347" t="s">
        <v>432</v>
      </c>
      <c r="JR347" t="s">
        <v>432</v>
      </c>
      <c r="JS347" t="s">
        <v>432</v>
      </c>
      <c r="JT347" t="s">
        <v>432</v>
      </c>
      <c r="JU347" t="s">
        <v>432</v>
      </c>
      <c r="JV347" t="s">
        <v>432</v>
      </c>
      <c r="JW347" t="s">
        <v>432</v>
      </c>
      <c r="JX347" t="s">
        <v>432</v>
      </c>
      <c r="JY347" t="s">
        <v>432</v>
      </c>
      <c r="JZ347" t="s">
        <v>432</v>
      </c>
      <c r="KA347" t="s">
        <v>432</v>
      </c>
      <c r="KB347" t="s">
        <v>432</v>
      </c>
      <c r="KC347" t="s">
        <v>432</v>
      </c>
      <c r="KD347" t="s">
        <v>423</v>
      </c>
      <c r="KE347" t="s">
        <v>423</v>
      </c>
      <c r="KF347" t="s">
        <v>423</v>
      </c>
      <c r="KG347" t="s">
        <v>423</v>
      </c>
      <c r="KH347" t="s">
        <v>423</v>
      </c>
      <c r="KI347" t="s">
        <v>423</v>
      </c>
      <c r="KJ347" t="s">
        <v>423</v>
      </c>
      <c r="KK347" t="s">
        <v>423</v>
      </c>
      <c r="KL347" t="s">
        <v>423</v>
      </c>
      <c r="KM347" t="s">
        <v>423</v>
      </c>
      <c r="KN347" t="s">
        <v>423</v>
      </c>
      <c r="KO347" t="s">
        <v>423</v>
      </c>
      <c r="KP347" t="s">
        <v>423</v>
      </c>
      <c r="KQ347" t="s">
        <v>431</v>
      </c>
      <c r="KR347" t="s">
        <v>423</v>
      </c>
      <c r="KS347" t="s">
        <v>423</v>
      </c>
      <c r="KT347" t="s">
        <v>423</v>
      </c>
      <c r="KU347" t="s">
        <v>423</v>
      </c>
      <c r="KV347" t="s">
        <v>423</v>
      </c>
      <c r="KW347" t="s">
        <v>431</v>
      </c>
      <c r="KY347" t="s">
        <v>431</v>
      </c>
      <c r="KZ347" t="s">
        <v>432</v>
      </c>
      <c r="LA347" t="s">
        <v>432</v>
      </c>
      <c r="LB347" t="s">
        <v>432</v>
      </c>
      <c r="LC347" t="s">
        <v>432</v>
      </c>
      <c r="LD347" t="s">
        <v>432</v>
      </c>
      <c r="LE347" t="s">
        <v>432</v>
      </c>
      <c r="LF347" t="s">
        <v>432</v>
      </c>
      <c r="LG347" t="s">
        <v>432</v>
      </c>
      <c r="LH347" t="s">
        <v>432</v>
      </c>
      <c r="LI347" t="s">
        <v>432</v>
      </c>
      <c r="LK347" t="s">
        <v>423</v>
      </c>
      <c r="LL347" t="s">
        <v>423</v>
      </c>
      <c r="LM347" t="s">
        <v>423</v>
      </c>
      <c r="LN347" t="s">
        <v>431</v>
      </c>
      <c r="LO347" t="s">
        <v>1523</v>
      </c>
      <c r="LP347" t="s">
        <v>432</v>
      </c>
      <c r="LQ347" t="s">
        <v>432</v>
      </c>
      <c r="LR347" t="s">
        <v>432</v>
      </c>
      <c r="LS347" t="s">
        <v>432</v>
      </c>
      <c r="LT347" t="s">
        <v>432</v>
      </c>
      <c r="LU347" t="s">
        <v>423</v>
      </c>
      <c r="LV347" t="s">
        <v>423</v>
      </c>
      <c r="LW347" t="s">
        <v>431</v>
      </c>
      <c r="LX347" t="s">
        <v>423</v>
      </c>
      <c r="LY347" t="s">
        <v>423</v>
      </c>
      <c r="LZ347" t="s">
        <v>423</v>
      </c>
      <c r="MA347" t="s">
        <v>423</v>
      </c>
      <c r="MB347" t="s">
        <v>423</v>
      </c>
      <c r="MC347" t="s">
        <v>423</v>
      </c>
      <c r="MD347" t="s">
        <v>423</v>
      </c>
      <c r="ME347" t="s">
        <v>423</v>
      </c>
      <c r="MF347" t="s">
        <v>423</v>
      </c>
      <c r="MG347" t="s">
        <v>431</v>
      </c>
      <c r="MH347" t="s">
        <v>423</v>
      </c>
      <c r="MI347" t="s">
        <v>423</v>
      </c>
      <c r="MJ347" t="s">
        <v>423</v>
      </c>
      <c r="MK347" t="s">
        <v>431</v>
      </c>
      <c r="ML347" t="s">
        <v>423</v>
      </c>
      <c r="MN347">
        <v>352.95</v>
      </c>
      <c r="MO347">
        <v>50.83</v>
      </c>
      <c r="NE347">
        <v>124.89</v>
      </c>
      <c r="NT347">
        <v>71.77</v>
      </c>
      <c r="OJ347">
        <v>23.05</v>
      </c>
      <c r="OT347">
        <v>82.41</v>
      </c>
    </row>
    <row r="348" spans="1:410" ht="12.75" customHeight="1" x14ac:dyDescent="0.2">
      <c r="A348">
        <v>429</v>
      </c>
      <c r="B348" t="str">
        <f t="shared" si="230"/>
        <v>0-5min</v>
      </c>
      <c r="C348" t="str">
        <f t="shared" si="231"/>
        <v>seul</v>
      </c>
      <c r="D348" t="str">
        <f t="shared" si="232"/>
        <v>- 10m2</v>
      </c>
      <c r="E348" t="str">
        <f t="shared" si="233"/>
        <v>plutôt non</v>
      </c>
      <c r="F348" t="str">
        <f t="shared" si="234"/>
        <v>aucune</v>
      </c>
      <c r="G348" t="str">
        <f t="shared" si="235"/>
        <v>echelon 4-7</v>
      </c>
      <c r="H348" t="str">
        <f t="shared" si="236"/>
        <v>non</v>
      </c>
      <c r="I348" t="s">
        <v>423</v>
      </c>
      <c r="J348" t="str">
        <f t="shared" si="237"/>
        <v>toujours</v>
      </c>
      <c r="K348" t="str">
        <f t="shared" si="238"/>
        <v>parfois</v>
      </c>
      <c r="L348" t="str">
        <f t="shared" si="239"/>
        <v>plutôt oui</v>
      </c>
      <c r="M348" t="str">
        <f t="shared" si="240"/>
        <v>2-4h</v>
      </c>
      <c r="N348" t="str">
        <f t="shared" si="241"/>
        <v>6-8h</v>
      </c>
      <c r="O348" t="str">
        <f t="shared" si="242"/>
        <v>souvent</v>
      </c>
      <c r="P348" t="str">
        <f t="shared" si="243"/>
        <v>parfois</v>
      </c>
      <c r="Q348" t="str">
        <f t="shared" si="244"/>
        <v>souvent</v>
      </c>
      <c r="R348" t="s">
        <v>425</v>
      </c>
      <c r="S348" t="s">
        <v>425</v>
      </c>
      <c r="T348" t="s">
        <v>425</v>
      </c>
      <c r="U348" t="s">
        <v>428</v>
      </c>
      <c r="V348" t="s">
        <v>428</v>
      </c>
      <c r="W348" t="s">
        <v>428</v>
      </c>
      <c r="X348" t="s">
        <v>424</v>
      </c>
      <c r="Y348" t="s">
        <v>424</v>
      </c>
      <c r="Z348" t="s">
        <v>424</v>
      </c>
      <c r="AA348" t="s">
        <v>425</v>
      </c>
      <c r="AB348" t="s">
        <v>425</v>
      </c>
      <c r="AC348" t="s">
        <v>425</v>
      </c>
      <c r="AD348" t="str">
        <f t="shared" si="245"/>
        <v>semestre</v>
      </c>
      <c r="AE348" t="str">
        <f t="shared" si="246"/>
        <v>très</v>
      </c>
      <c r="AF348" t="str">
        <f t="shared" si="247"/>
        <v>moyennes</v>
      </c>
      <c r="AG348" t="str">
        <f t="shared" si="248"/>
        <v>très souvent</v>
      </c>
      <c r="AH348" t="str">
        <f t="shared" si="249"/>
        <v>régulièrement</v>
      </c>
      <c r="AI348" t="str">
        <f t="shared" si="250"/>
        <v>parfois</v>
      </c>
      <c r="AJ348" t="str">
        <f t="shared" si="251"/>
        <v>parfois</v>
      </c>
      <c r="AK348" t="str">
        <f t="shared" si="252"/>
        <v>non</v>
      </c>
      <c r="AL348" t="str">
        <f t="shared" si="253"/>
        <v>pas d'asso</v>
      </c>
      <c r="AM348" t="str">
        <f t="shared" si="254"/>
        <v>pas d'asso</v>
      </c>
      <c r="AN348" t="str">
        <f t="shared" si="255"/>
        <v>1-3h</v>
      </c>
      <c r="AO348" t="str">
        <f t="shared" si="256"/>
        <v>jamais</v>
      </c>
      <c r="AP348" t="str">
        <f t="shared" si="257"/>
        <v>pas de spectacles</v>
      </c>
      <c r="AQ348" t="str">
        <f t="shared" si="258"/>
        <v>jamais</v>
      </c>
      <c r="AR348" t="str">
        <f t="shared" si="259"/>
        <v>parfois</v>
      </c>
      <c r="AS348" t="str">
        <f t="shared" si="260"/>
        <v>0-1h</v>
      </c>
      <c r="AT348" t="str">
        <f t="shared" si="261"/>
        <v>très insatisfaisante</v>
      </c>
      <c r="AU348" t="str">
        <f t="shared" si="262"/>
        <v>plutôt non</v>
      </c>
      <c r="AV348" t="str">
        <f t="shared" si="263"/>
        <v>plutôt oui</v>
      </c>
      <c r="AW348" t="str">
        <f t="shared" si="264"/>
        <v>plutôt non</v>
      </c>
      <c r="AX348" t="str">
        <f t="shared" si="265"/>
        <v>plutôt non</v>
      </c>
      <c r="AY348" t="str">
        <f t="shared" si="266"/>
        <v>plutôt non</v>
      </c>
      <c r="AZ348" t="str">
        <f t="shared" si="267"/>
        <v>1A</v>
      </c>
      <c r="BA348" t="str">
        <f t="shared" si="268"/>
        <v>1A</v>
      </c>
      <c r="BB348" t="str">
        <f t="shared" si="269"/>
        <v>classique</v>
      </c>
      <c r="BC348" t="str">
        <f t="shared" si="270"/>
        <v>non</v>
      </c>
      <c r="BD348" t="str">
        <f t="shared" si="271"/>
        <v>post-bac</v>
      </c>
      <c r="BE348" t="str">
        <f t="shared" si="272"/>
        <v>Fr</v>
      </c>
      <c r="BF348" t="str">
        <f t="shared" si="273"/>
        <v>75-100%</v>
      </c>
      <c r="BG348" t="str">
        <f t="shared" si="274"/>
        <v>jsp</v>
      </c>
      <c r="BH348" t="s">
        <v>423</v>
      </c>
      <c r="BI348" t="str">
        <f t="shared" si="275"/>
        <v>aucun</v>
      </c>
      <c r="BJ348" t="s">
        <v>431</v>
      </c>
      <c r="BK348" t="s">
        <v>423</v>
      </c>
      <c r="BL348" t="s">
        <v>423</v>
      </c>
      <c r="BM348" t="s">
        <v>423</v>
      </c>
      <c r="BN348" t="s">
        <v>431</v>
      </c>
      <c r="BO348" t="s">
        <v>423</v>
      </c>
      <c r="BP348" t="s">
        <v>423</v>
      </c>
      <c r="BR348" t="s">
        <v>431</v>
      </c>
      <c r="BS348" t="s">
        <v>423</v>
      </c>
      <c r="BT348" t="s">
        <v>423</v>
      </c>
      <c r="BU348" t="s">
        <v>423</v>
      </c>
      <c r="BV348" t="s">
        <v>423</v>
      </c>
      <c r="BW348" t="s">
        <v>423</v>
      </c>
      <c r="BX348" t="s">
        <v>431</v>
      </c>
      <c r="BY348" t="s">
        <v>423</v>
      </c>
      <c r="BZ348" t="s">
        <v>423</v>
      </c>
      <c r="CA348" t="s">
        <v>432</v>
      </c>
      <c r="CB348" t="s">
        <v>432</v>
      </c>
      <c r="CC348" t="s">
        <v>432</v>
      </c>
      <c r="CD348" t="s">
        <v>432</v>
      </c>
      <c r="CE348" t="s">
        <v>431</v>
      </c>
      <c r="CF348" t="s">
        <v>423</v>
      </c>
      <c r="CG348" t="s">
        <v>423</v>
      </c>
      <c r="CH348" t="s">
        <v>423</v>
      </c>
      <c r="CI348" t="s">
        <v>423</v>
      </c>
      <c r="CJ348" t="s">
        <v>423</v>
      </c>
      <c r="CK348" t="s">
        <v>423</v>
      </c>
      <c r="CL348" t="s">
        <v>423</v>
      </c>
      <c r="CM348" t="s">
        <v>431</v>
      </c>
      <c r="CN348" t="s">
        <v>423</v>
      </c>
      <c r="CO348" t="s">
        <v>432</v>
      </c>
      <c r="CP348" t="s">
        <v>432</v>
      </c>
      <c r="CQ348" t="s">
        <v>432</v>
      </c>
      <c r="CR348" t="s">
        <v>432</v>
      </c>
      <c r="CT348" t="s">
        <v>432</v>
      </c>
      <c r="CU348" t="s">
        <v>423</v>
      </c>
      <c r="CV348" t="s">
        <v>431</v>
      </c>
      <c r="CW348" t="s">
        <v>423</v>
      </c>
      <c r="CX348" t="s">
        <v>423</v>
      </c>
      <c r="CY348" t="s">
        <v>423</v>
      </c>
      <c r="CZ348" t="s">
        <v>423</v>
      </c>
      <c r="DA348" t="s">
        <v>423</v>
      </c>
      <c r="DB348" t="s">
        <v>431</v>
      </c>
      <c r="DC348" t="s">
        <v>423</v>
      </c>
      <c r="DD348" t="s">
        <v>423</v>
      </c>
      <c r="DE348" t="s">
        <v>431</v>
      </c>
      <c r="DF348" t="s">
        <v>423</v>
      </c>
      <c r="DG348" t="s">
        <v>423</v>
      </c>
      <c r="DH348" t="s">
        <v>423</v>
      </c>
      <c r="DI348" t="s">
        <v>431</v>
      </c>
      <c r="DJ348" t="s">
        <v>423</v>
      </c>
      <c r="DK348" t="s">
        <v>423</v>
      </c>
      <c r="DL348" t="s">
        <v>423</v>
      </c>
      <c r="DM348" t="s">
        <v>423</v>
      </c>
      <c r="DN348" t="s">
        <v>431</v>
      </c>
      <c r="DO348" t="s">
        <v>423</v>
      </c>
      <c r="DP348" t="s">
        <v>423</v>
      </c>
      <c r="DQ348" t="s">
        <v>423</v>
      </c>
      <c r="DR348" t="s">
        <v>423</v>
      </c>
      <c r="DS348" t="s">
        <v>423</v>
      </c>
      <c r="DT348" t="s">
        <v>423</v>
      </c>
      <c r="DU348" t="s">
        <v>431</v>
      </c>
      <c r="DV348" t="s">
        <v>423</v>
      </c>
      <c r="DW348" t="s">
        <v>423</v>
      </c>
      <c r="DX348" t="s">
        <v>423</v>
      </c>
      <c r="DY348" t="s">
        <v>423</v>
      </c>
      <c r="DZ348" t="s">
        <v>431</v>
      </c>
      <c r="EA348" t="s">
        <v>423</v>
      </c>
      <c r="EB348" t="s">
        <v>423</v>
      </c>
      <c r="EC348" t="s">
        <v>431</v>
      </c>
      <c r="ED348" t="s">
        <v>423</v>
      </c>
      <c r="EE348" t="s">
        <v>423</v>
      </c>
      <c r="EF348" t="s">
        <v>437</v>
      </c>
      <c r="EG348" t="s">
        <v>438</v>
      </c>
      <c r="EH348" t="s">
        <v>435</v>
      </c>
      <c r="EI348" t="s">
        <v>433</v>
      </c>
      <c r="EJ348" t="s">
        <v>434</v>
      </c>
      <c r="EK348" t="s">
        <v>436</v>
      </c>
      <c r="EL348" t="s">
        <v>425</v>
      </c>
      <c r="EM348" t="s">
        <v>425</v>
      </c>
      <c r="EN348" t="s">
        <v>425</v>
      </c>
      <c r="EO348" t="s">
        <v>428</v>
      </c>
      <c r="EP348" t="s">
        <v>428</v>
      </c>
      <c r="EQ348" t="s">
        <v>428</v>
      </c>
      <c r="ER348" t="s">
        <v>424</v>
      </c>
      <c r="ES348" t="s">
        <v>424</v>
      </c>
      <c r="ET348" t="s">
        <v>424</v>
      </c>
      <c r="EU348" t="s">
        <v>425</v>
      </c>
      <c r="EV348" t="s">
        <v>425</v>
      </c>
      <c r="EW348" t="s">
        <v>425</v>
      </c>
      <c r="EX348" t="s">
        <v>431</v>
      </c>
      <c r="EY348" t="s">
        <v>423</v>
      </c>
      <c r="EZ348" t="s">
        <v>423</v>
      </c>
      <c r="FA348" t="s">
        <v>423</v>
      </c>
      <c r="FB348" t="s">
        <v>423</v>
      </c>
      <c r="FC348" t="s">
        <v>423</v>
      </c>
      <c r="FD348" t="s">
        <v>431</v>
      </c>
      <c r="FE348" t="s">
        <v>423</v>
      </c>
      <c r="FF348" t="s">
        <v>423</v>
      </c>
      <c r="FG348" t="s">
        <v>423</v>
      </c>
      <c r="FH348" t="s">
        <v>423</v>
      </c>
      <c r="FI348" t="s">
        <v>423</v>
      </c>
      <c r="FJ348" t="s">
        <v>431</v>
      </c>
      <c r="FK348" t="s">
        <v>423</v>
      </c>
      <c r="FL348" t="s">
        <v>431</v>
      </c>
      <c r="FM348" t="s">
        <v>423</v>
      </c>
      <c r="FN348" t="s">
        <v>423</v>
      </c>
      <c r="FO348" t="s">
        <v>423</v>
      </c>
      <c r="FP348" t="s">
        <v>423</v>
      </c>
      <c r="FQ348" t="s">
        <v>431</v>
      </c>
      <c r="FR348" t="s">
        <v>423</v>
      </c>
      <c r="FS348" t="s">
        <v>423</v>
      </c>
      <c r="FT348" t="s">
        <v>423</v>
      </c>
      <c r="FU348" t="s">
        <v>423</v>
      </c>
      <c r="FV348" t="s">
        <v>431</v>
      </c>
      <c r="FW348" t="s">
        <v>423</v>
      </c>
      <c r="FX348" t="s">
        <v>423</v>
      </c>
      <c r="FZ348" t="s">
        <v>423</v>
      </c>
      <c r="GB348" t="s">
        <v>431</v>
      </c>
      <c r="GD348" t="s">
        <v>423</v>
      </c>
      <c r="GF348" t="s">
        <v>423</v>
      </c>
      <c r="GG348" t="s">
        <v>432</v>
      </c>
      <c r="GH348" t="s">
        <v>432</v>
      </c>
      <c r="GI348" t="s">
        <v>432</v>
      </c>
      <c r="GJ348" t="s">
        <v>432</v>
      </c>
      <c r="GK348" t="s">
        <v>432</v>
      </c>
      <c r="GL348" t="s">
        <v>432</v>
      </c>
      <c r="GM348" t="s">
        <v>432</v>
      </c>
      <c r="GN348" t="s">
        <v>432</v>
      </c>
      <c r="GO348" t="s">
        <v>432</v>
      </c>
      <c r="GP348" t="s">
        <v>432</v>
      </c>
      <c r="GQ348" t="s">
        <v>432</v>
      </c>
      <c r="GR348" t="s">
        <v>432</v>
      </c>
      <c r="GS348" t="s">
        <v>432</v>
      </c>
      <c r="GT348" t="s">
        <v>432</v>
      </c>
      <c r="GU348" t="s">
        <v>423</v>
      </c>
      <c r="GV348" t="s">
        <v>423</v>
      </c>
      <c r="GW348" t="s">
        <v>423</v>
      </c>
      <c r="GX348" t="s">
        <v>431</v>
      </c>
      <c r="GY348" t="s">
        <v>423</v>
      </c>
      <c r="GZ348" t="s">
        <v>423</v>
      </c>
      <c r="HA348" t="s">
        <v>423</v>
      </c>
      <c r="HB348" t="s">
        <v>423</v>
      </c>
      <c r="HC348" t="s">
        <v>431</v>
      </c>
      <c r="HD348" t="s">
        <v>432</v>
      </c>
      <c r="HE348" t="s">
        <v>432</v>
      </c>
      <c r="HF348" t="s">
        <v>432</v>
      </c>
      <c r="HG348" t="s">
        <v>432</v>
      </c>
      <c r="HH348" t="s">
        <v>423</v>
      </c>
      <c r="HI348" t="s">
        <v>423</v>
      </c>
      <c r="HJ348" t="s">
        <v>423</v>
      </c>
      <c r="HK348" t="s">
        <v>423</v>
      </c>
      <c r="HL348" t="s">
        <v>423</v>
      </c>
      <c r="HM348" t="s">
        <v>431</v>
      </c>
      <c r="HN348" t="s">
        <v>423</v>
      </c>
      <c r="HP348" t="s">
        <v>423</v>
      </c>
      <c r="HR348" t="s">
        <v>431</v>
      </c>
      <c r="HT348" t="s">
        <v>423</v>
      </c>
      <c r="HV348" t="s">
        <v>431</v>
      </c>
      <c r="HW348" t="s">
        <v>423</v>
      </c>
      <c r="HX348" t="s">
        <v>423</v>
      </c>
      <c r="HY348" t="s">
        <v>423</v>
      </c>
      <c r="HZ348" t="s">
        <v>423</v>
      </c>
      <c r="IA348" t="s">
        <v>423</v>
      </c>
      <c r="IB348" t="s">
        <v>423</v>
      </c>
      <c r="IC348" t="s">
        <v>423</v>
      </c>
      <c r="ID348" t="s">
        <v>423</v>
      </c>
      <c r="IE348" t="s">
        <v>431</v>
      </c>
      <c r="IF348" t="s">
        <v>423</v>
      </c>
      <c r="IG348" t="s">
        <v>423</v>
      </c>
      <c r="IH348" t="s">
        <v>431</v>
      </c>
      <c r="II348" t="s">
        <v>423</v>
      </c>
      <c r="IJ348" t="s">
        <v>423</v>
      </c>
      <c r="IK348" t="s">
        <v>431</v>
      </c>
      <c r="IL348" t="s">
        <v>423</v>
      </c>
      <c r="IM348" t="s">
        <v>423</v>
      </c>
      <c r="IN348" t="s">
        <v>423</v>
      </c>
      <c r="IO348" t="s">
        <v>423</v>
      </c>
      <c r="IP348" t="s">
        <v>431</v>
      </c>
      <c r="IQ348" t="s">
        <v>423</v>
      </c>
      <c r="IR348" t="s">
        <v>423</v>
      </c>
      <c r="IS348" t="s">
        <v>423</v>
      </c>
      <c r="IT348" t="s">
        <v>431</v>
      </c>
      <c r="IU348" t="s">
        <v>423</v>
      </c>
      <c r="IV348" t="s">
        <v>423</v>
      </c>
      <c r="IX348" t="s">
        <v>423</v>
      </c>
      <c r="IZ348" t="s">
        <v>431</v>
      </c>
      <c r="JB348" t="s">
        <v>423</v>
      </c>
      <c r="JD348" t="s">
        <v>1524</v>
      </c>
      <c r="JE348" t="s">
        <v>1525</v>
      </c>
      <c r="JF348" s="1" t="s">
        <v>1526</v>
      </c>
      <c r="JG348" t="s">
        <v>1527</v>
      </c>
      <c r="JH348" t="s">
        <v>1528</v>
      </c>
      <c r="JI348" t="s">
        <v>431</v>
      </c>
      <c r="JJ348" t="s">
        <v>423</v>
      </c>
      <c r="JK348" t="s">
        <v>423</v>
      </c>
      <c r="JL348" t="s">
        <v>423</v>
      </c>
      <c r="JM348" t="s">
        <v>423</v>
      </c>
      <c r="JN348" t="s">
        <v>432</v>
      </c>
      <c r="JO348" t="s">
        <v>432</v>
      </c>
      <c r="JP348" t="s">
        <v>432</v>
      </c>
      <c r="JQ348" t="s">
        <v>432</v>
      </c>
      <c r="JR348" t="s">
        <v>432</v>
      </c>
      <c r="JS348" t="s">
        <v>432</v>
      </c>
      <c r="JT348" t="s">
        <v>432</v>
      </c>
      <c r="JU348" t="s">
        <v>432</v>
      </c>
      <c r="JV348" t="s">
        <v>432</v>
      </c>
      <c r="JW348" t="s">
        <v>432</v>
      </c>
      <c r="JX348" t="s">
        <v>432</v>
      </c>
      <c r="JY348" t="s">
        <v>432</v>
      </c>
      <c r="JZ348" t="s">
        <v>432</v>
      </c>
      <c r="KA348" t="s">
        <v>432</v>
      </c>
      <c r="KB348" t="s">
        <v>432</v>
      </c>
      <c r="KC348" t="s">
        <v>432</v>
      </c>
      <c r="KD348" t="s">
        <v>423</v>
      </c>
      <c r="KE348" t="s">
        <v>423</v>
      </c>
      <c r="KF348" t="s">
        <v>423</v>
      </c>
      <c r="KG348" t="s">
        <v>423</v>
      </c>
      <c r="KH348" t="s">
        <v>423</v>
      </c>
      <c r="KI348" t="s">
        <v>423</v>
      </c>
      <c r="KJ348" t="s">
        <v>423</v>
      </c>
      <c r="KK348" t="s">
        <v>423</v>
      </c>
      <c r="KL348" t="s">
        <v>423</v>
      </c>
      <c r="KM348" t="s">
        <v>423</v>
      </c>
      <c r="KN348" t="s">
        <v>423</v>
      </c>
      <c r="KO348" t="s">
        <v>423</v>
      </c>
      <c r="KP348" t="s">
        <v>423</v>
      </c>
      <c r="KQ348" t="s">
        <v>431</v>
      </c>
      <c r="KR348" t="s">
        <v>423</v>
      </c>
      <c r="KS348" t="s">
        <v>423</v>
      </c>
      <c r="KT348" t="s">
        <v>423</v>
      </c>
      <c r="KU348" t="s">
        <v>423</v>
      </c>
      <c r="KV348" t="s">
        <v>423</v>
      </c>
      <c r="KW348" t="s">
        <v>431</v>
      </c>
      <c r="KY348" t="s">
        <v>431</v>
      </c>
      <c r="KZ348" t="s">
        <v>432</v>
      </c>
      <c r="LA348" t="s">
        <v>432</v>
      </c>
      <c r="LB348" t="s">
        <v>432</v>
      </c>
      <c r="LC348" t="s">
        <v>432</v>
      </c>
      <c r="LD348" t="s">
        <v>432</v>
      </c>
      <c r="LE348" t="s">
        <v>432</v>
      </c>
      <c r="LF348" t="s">
        <v>432</v>
      </c>
      <c r="LG348" t="s">
        <v>432</v>
      </c>
      <c r="LH348" t="s">
        <v>432</v>
      </c>
      <c r="LI348" t="s">
        <v>432</v>
      </c>
      <c r="LK348" t="s">
        <v>431</v>
      </c>
      <c r="LL348" t="s">
        <v>423</v>
      </c>
      <c r="LM348" t="s">
        <v>423</v>
      </c>
      <c r="LN348" t="s">
        <v>423</v>
      </c>
      <c r="LO348" t="s">
        <v>439</v>
      </c>
      <c r="LP348" t="s">
        <v>432</v>
      </c>
      <c r="LQ348" t="s">
        <v>432</v>
      </c>
      <c r="LR348" t="s">
        <v>432</v>
      </c>
      <c r="LS348" t="s">
        <v>432</v>
      </c>
      <c r="LT348" t="s">
        <v>432</v>
      </c>
      <c r="LU348" t="s">
        <v>423</v>
      </c>
      <c r="LV348" t="s">
        <v>423</v>
      </c>
      <c r="LW348" t="s">
        <v>423</v>
      </c>
      <c r="LX348" t="s">
        <v>423</v>
      </c>
      <c r="LY348" t="s">
        <v>431</v>
      </c>
      <c r="LZ348" t="s">
        <v>423</v>
      </c>
      <c r="MA348" t="s">
        <v>423</v>
      </c>
      <c r="MB348" t="s">
        <v>423</v>
      </c>
      <c r="MC348" t="s">
        <v>423</v>
      </c>
      <c r="MD348" t="s">
        <v>423</v>
      </c>
      <c r="ME348" t="s">
        <v>423</v>
      </c>
      <c r="MF348" t="s">
        <v>423</v>
      </c>
      <c r="MG348" t="s">
        <v>431</v>
      </c>
      <c r="MH348" t="s">
        <v>423</v>
      </c>
      <c r="MI348" t="s">
        <v>423</v>
      </c>
      <c r="MJ348" t="s">
        <v>423</v>
      </c>
      <c r="MK348" t="s">
        <v>423</v>
      </c>
      <c r="ML348" t="s">
        <v>431</v>
      </c>
      <c r="MN348">
        <v>1010.09</v>
      </c>
      <c r="MO348">
        <v>79.41</v>
      </c>
      <c r="NE348">
        <v>176.39</v>
      </c>
      <c r="NT348">
        <v>108.65</v>
      </c>
      <c r="OJ348">
        <v>529.21</v>
      </c>
      <c r="OT348">
        <v>116.43</v>
      </c>
    </row>
    <row r="349" spans="1:410" ht="12.75" customHeight="1" x14ac:dyDescent="0.2">
      <c r="A349">
        <v>430</v>
      </c>
      <c r="B349" t="str">
        <f t="shared" si="230"/>
        <v>0-5min</v>
      </c>
      <c r="C349" t="str">
        <f t="shared" si="231"/>
        <v>seul</v>
      </c>
      <c r="D349" t="str">
        <f t="shared" si="232"/>
        <v>10-20m2</v>
      </c>
      <c r="E349" t="str">
        <f t="shared" si="233"/>
        <v>plutôt oui</v>
      </c>
      <c r="F349" t="str">
        <f t="shared" si="234"/>
        <v>aucune</v>
      </c>
      <c r="G349" t="str">
        <f t="shared" si="235"/>
        <v>non</v>
      </c>
      <c r="H349" t="str">
        <f t="shared" si="236"/>
        <v>non</v>
      </c>
      <c r="I349" t="s">
        <v>423</v>
      </c>
      <c r="J349" t="str">
        <f t="shared" si="237"/>
        <v>souvent</v>
      </c>
      <c r="K349" t="str">
        <f t="shared" si="238"/>
        <v>parfois</v>
      </c>
      <c r="L349" t="str">
        <f t="shared" si="239"/>
        <v>tout à fait</v>
      </c>
      <c r="M349" t="str">
        <f t="shared" si="240"/>
        <v>2-4h</v>
      </c>
      <c r="N349" t="str">
        <f t="shared" si="241"/>
        <v>4-6h</v>
      </c>
      <c r="O349" t="str">
        <f t="shared" si="242"/>
        <v>jamais</v>
      </c>
      <c r="P349" t="str">
        <f t="shared" si="243"/>
        <v>souvent</v>
      </c>
      <c r="Q349" t="str">
        <f t="shared" si="244"/>
        <v>parfois</v>
      </c>
      <c r="R349" t="s">
        <v>424</v>
      </c>
      <c r="S349" t="s">
        <v>425</v>
      </c>
      <c r="T349" t="s">
        <v>425</v>
      </c>
      <c r="U349" t="s">
        <v>427</v>
      </c>
      <c r="V349" t="s">
        <v>428</v>
      </c>
      <c r="W349" t="s">
        <v>426</v>
      </c>
      <c r="X349" t="s">
        <v>430</v>
      </c>
      <c r="Y349" t="s">
        <v>424</v>
      </c>
      <c r="Z349" t="s">
        <v>424</v>
      </c>
      <c r="AA349" t="s">
        <v>424</v>
      </c>
      <c r="AB349" t="s">
        <v>425</v>
      </c>
      <c r="AC349" t="s">
        <v>429</v>
      </c>
      <c r="AD349" t="str">
        <f t="shared" si="245"/>
        <v>1 mois avant</v>
      </c>
      <c r="AE349" t="str">
        <f t="shared" si="246"/>
        <v xml:space="preserve">moyennement </v>
      </c>
      <c r="AF349" t="str">
        <f t="shared" si="247"/>
        <v>plutôt bonnes</v>
      </c>
      <c r="AG349" t="str">
        <f t="shared" si="248"/>
        <v>parfois</v>
      </c>
      <c r="AH349" t="str">
        <f t="shared" si="249"/>
        <v>régulièrement</v>
      </c>
      <c r="AI349" t="str">
        <f t="shared" si="250"/>
        <v>jamais</v>
      </c>
      <c r="AJ349" t="str">
        <f t="shared" si="251"/>
        <v>souvent</v>
      </c>
      <c r="AK349" t="str">
        <f t="shared" si="252"/>
        <v>non</v>
      </c>
      <c r="AL349" t="str">
        <f t="shared" si="253"/>
        <v>pas d'asso</v>
      </c>
      <c r="AM349" t="str">
        <f t="shared" si="254"/>
        <v>pas d'asso</v>
      </c>
      <c r="AN349" t="str">
        <f t="shared" si="255"/>
        <v>3-6h</v>
      </c>
      <c r="AO349" t="str">
        <f t="shared" si="256"/>
        <v>rarement</v>
      </c>
      <c r="AP349" t="str">
        <f t="shared" si="257"/>
        <v>plutôt oui</v>
      </c>
      <c r="AQ349" t="str">
        <f t="shared" si="258"/>
        <v>jamais</v>
      </c>
      <c r="AR349" t="str">
        <f t="shared" si="259"/>
        <v>parfois</v>
      </c>
      <c r="AS349" t="str">
        <f t="shared" si="260"/>
        <v>1-2h</v>
      </c>
      <c r="AT349" t="str">
        <f t="shared" si="261"/>
        <v>plutôt satisfaisante</v>
      </c>
      <c r="AU349" t="str">
        <f t="shared" si="262"/>
        <v>tout à fait</v>
      </c>
      <c r="AV349" t="str">
        <f t="shared" si="263"/>
        <v>pas du tout</v>
      </c>
      <c r="AW349" t="str">
        <f t="shared" si="264"/>
        <v>pas du tout</v>
      </c>
      <c r="AX349" t="str">
        <f t="shared" si="265"/>
        <v>plutôt oui</v>
      </c>
      <c r="AY349" t="str">
        <f t="shared" si="266"/>
        <v>plutôt non</v>
      </c>
      <c r="AZ349" t="str">
        <f t="shared" si="267"/>
        <v>3A</v>
      </c>
      <c r="BA349" t="str">
        <f t="shared" si="268"/>
        <v>IC</v>
      </c>
      <c r="BB349" t="str">
        <f t="shared" si="269"/>
        <v>classique</v>
      </c>
      <c r="BC349" t="str">
        <f t="shared" si="270"/>
        <v>oui</v>
      </c>
      <c r="BD349" t="str">
        <f t="shared" si="271"/>
        <v>post-bac</v>
      </c>
      <c r="BE349" t="str">
        <f t="shared" si="272"/>
        <v>Fr</v>
      </c>
      <c r="BF349" t="str">
        <f t="shared" si="273"/>
        <v>50-75%</v>
      </c>
      <c r="BG349" t="str">
        <f t="shared" si="274"/>
        <v>jsp</v>
      </c>
      <c r="BH349" t="s">
        <v>423</v>
      </c>
      <c r="BI349" t="str">
        <f t="shared" si="275"/>
        <v>2/3 par semestre</v>
      </c>
      <c r="BJ349" t="s">
        <v>431</v>
      </c>
      <c r="BK349" t="s">
        <v>423</v>
      </c>
      <c r="BL349" t="s">
        <v>423</v>
      </c>
      <c r="BM349" t="s">
        <v>423</v>
      </c>
      <c r="BN349" t="s">
        <v>431</v>
      </c>
      <c r="BO349" t="s">
        <v>423</v>
      </c>
      <c r="BP349" t="s">
        <v>423</v>
      </c>
      <c r="BR349" t="s">
        <v>423</v>
      </c>
      <c r="BS349" t="s">
        <v>431</v>
      </c>
      <c r="BT349" t="s">
        <v>423</v>
      </c>
      <c r="BU349" t="s">
        <v>423</v>
      </c>
      <c r="BV349" t="s">
        <v>423</v>
      </c>
      <c r="BW349" t="s">
        <v>431</v>
      </c>
      <c r="BX349" t="s">
        <v>423</v>
      </c>
      <c r="BY349" t="s">
        <v>423</v>
      </c>
      <c r="BZ349" t="s">
        <v>423</v>
      </c>
      <c r="CA349" t="s">
        <v>432</v>
      </c>
      <c r="CB349" t="s">
        <v>432</v>
      </c>
      <c r="CC349" t="s">
        <v>432</v>
      </c>
      <c r="CD349" t="s">
        <v>432</v>
      </c>
      <c r="CE349" t="s">
        <v>423</v>
      </c>
      <c r="CF349" t="s">
        <v>432</v>
      </c>
      <c r="CG349" t="s">
        <v>432</v>
      </c>
      <c r="CH349" t="s">
        <v>432</v>
      </c>
      <c r="CI349" t="s">
        <v>432</v>
      </c>
      <c r="CJ349" t="s">
        <v>432</v>
      </c>
      <c r="CK349" t="s">
        <v>432</v>
      </c>
      <c r="CL349" t="s">
        <v>432</v>
      </c>
      <c r="CM349" t="s">
        <v>432</v>
      </c>
      <c r="CN349" t="s">
        <v>423</v>
      </c>
      <c r="CO349" t="s">
        <v>432</v>
      </c>
      <c r="CP349" t="s">
        <v>432</v>
      </c>
      <c r="CQ349" t="s">
        <v>432</v>
      </c>
      <c r="CR349" t="s">
        <v>432</v>
      </c>
      <c r="CT349" t="s">
        <v>432</v>
      </c>
      <c r="CU349" t="s">
        <v>423</v>
      </c>
      <c r="CV349" t="s">
        <v>423</v>
      </c>
      <c r="CW349" t="s">
        <v>431</v>
      </c>
      <c r="CX349" t="s">
        <v>423</v>
      </c>
      <c r="CY349" t="s">
        <v>423</v>
      </c>
      <c r="CZ349" t="s">
        <v>423</v>
      </c>
      <c r="DA349" t="s">
        <v>423</v>
      </c>
      <c r="DB349" t="s">
        <v>431</v>
      </c>
      <c r="DC349" t="s">
        <v>423</v>
      </c>
      <c r="DD349" t="s">
        <v>431</v>
      </c>
      <c r="DE349" t="s">
        <v>423</v>
      </c>
      <c r="DF349" t="s">
        <v>423</v>
      </c>
      <c r="DG349" t="s">
        <v>423</v>
      </c>
      <c r="DH349" t="s">
        <v>423</v>
      </c>
      <c r="DI349" t="s">
        <v>431</v>
      </c>
      <c r="DJ349" t="s">
        <v>423</v>
      </c>
      <c r="DK349" t="s">
        <v>423</v>
      </c>
      <c r="DL349" t="s">
        <v>423</v>
      </c>
      <c r="DM349" t="s">
        <v>423</v>
      </c>
      <c r="DN349" t="s">
        <v>423</v>
      </c>
      <c r="DO349" t="s">
        <v>431</v>
      </c>
      <c r="DP349" t="s">
        <v>423</v>
      </c>
      <c r="DQ349" t="s">
        <v>423</v>
      </c>
      <c r="DR349" t="s">
        <v>423</v>
      </c>
      <c r="DS349" t="s">
        <v>423</v>
      </c>
      <c r="DT349" t="s">
        <v>423</v>
      </c>
      <c r="DU349" t="s">
        <v>423</v>
      </c>
      <c r="DV349" t="s">
        <v>423</v>
      </c>
      <c r="DW349" t="s">
        <v>431</v>
      </c>
      <c r="DX349" t="s">
        <v>423</v>
      </c>
      <c r="DY349" t="s">
        <v>431</v>
      </c>
      <c r="DZ349" t="s">
        <v>423</v>
      </c>
      <c r="EA349" t="s">
        <v>423</v>
      </c>
      <c r="EB349" t="s">
        <v>423</v>
      </c>
      <c r="EC349" t="s">
        <v>423</v>
      </c>
      <c r="ED349" t="s">
        <v>431</v>
      </c>
      <c r="EE349" t="s">
        <v>423</v>
      </c>
      <c r="EF349" t="s">
        <v>436</v>
      </c>
      <c r="EG349" t="s">
        <v>434</v>
      </c>
      <c r="EH349" t="s">
        <v>438</v>
      </c>
      <c r="EI349" t="s">
        <v>437</v>
      </c>
      <c r="EJ349" t="s">
        <v>433</v>
      </c>
      <c r="EK349" t="s">
        <v>435</v>
      </c>
      <c r="EL349" t="s">
        <v>424</v>
      </c>
      <c r="EM349" t="s">
        <v>425</v>
      </c>
      <c r="EN349" t="s">
        <v>425</v>
      </c>
      <c r="EO349" t="s">
        <v>427</v>
      </c>
      <c r="EP349" t="s">
        <v>428</v>
      </c>
      <c r="EQ349" t="s">
        <v>426</v>
      </c>
      <c r="ER349" t="s">
        <v>430</v>
      </c>
      <c r="ES349" t="s">
        <v>424</v>
      </c>
      <c r="ET349" t="s">
        <v>424</v>
      </c>
      <c r="EU349" t="s">
        <v>424</v>
      </c>
      <c r="EV349" t="s">
        <v>425</v>
      </c>
      <c r="EW349" t="s">
        <v>429</v>
      </c>
      <c r="EX349" t="s">
        <v>423</v>
      </c>
      <c r="EY349" t="s">
        <v>431</v>
      </c>
      <c r="EZ349" t="s">
        <v>423</v>
      </c>
      <c r="FA349" t="s">
        <v>423</v>
      </c>
      <c r="FB349" t="s">
        <v>423</v>
      </c>
      <c r="FC349" t="s">
        <v>423</v>
      </c>
      <c r="FD349" t="s">
        <v>423</v>
      </c>
      <c r="FE349" t="s">
        <v>423</v>
      </c>
      <c r="FF349" t="s">
        <v>431</v>
      </c>
      <c r="FG349" t="s">
        <v>423</v>
      </c>
      <c r="FH349" t="s">
        <v>423</v>
      </c>
      <c r="FI349" t="s">
        <v>431</v>
      </c>
      <c r="FJ349" t="s">
        <v>423</v>
      </c>
      <c r="FK349" t="s">
        <v>423</v>
      </c>
      <c r="FL349" t="s">
        <v>423</v>
      </c>
      <c r="FM349" t="s">
        <v>423</v>
      </c>
      <c r="FN349" t="s">
        <v>431</v>
      </c>
      <c r="FO349" t="s">
        <v>423</v>
      </c>
      <c r="FP349" t="s">
        <v>423</v>
      </c>
      <c r="FQ349" t="s">
        <v>431</v>
      </c>
      <c r="FR349" t="s">
        <v>423</v>
      </c>
      <c r="FS349" t="s">
        <v>423</v>
      </c>
      <c r="FT349" t="s">
        <v>423</v>
      </c>
      <c r="FU349" t="s">
        <v>423</v>
      </c>
      <c r="FV349" t="s">
        <v>423</v>
      </c>
      <c r="FW349" t="s">
        <v>431</v>
      </c>
      <c r="FX349" t="s">
        <v>423</v>
      </c>
      <c r="FZ349" t="s">
        <v>431</v>
      </c>
      <c r="GA349" t="s">
        <v>1529</v>
      </c>
      <c r="GB349" t="s">
        <v>423</v>
      </c>
      <c r="GD349" t="s">
        <v>423</v>
      </c>
      <c r="GF349" t="s">
        <v>423</v>
      </c>
      <c r="GG349" t="s">
        <v>432</v>
      </c>
      <c r="GH349" t="s">
        <v>432</v>
      </c>
      <c r="GI349" t="s">
        <v>432</v>
      </c>
      <c r="GJ349" t="s">
        <v>432</v>
      </c>
      <c r="GK349" t="s">
        <v>432</v>
      </c>
      <c r="GL349" t="s">
        <v>432</v>
      </c>
      <c r="GM349" t="s">
        <v>432</v>
      </c>
      <c r="GN349" t="s">
        <v>432</v>
      </c>
      <c r="GO349" t="s">
        <v>432</v>
      </c>
      <c r="GP349" t="s">
        <v>432</v>
      </c>
      <c r="GQ349" t="s">
        <v>432</v>
      </c>
      <c r="GR349" t="s">
        <v>432</v>
      </c>
      <c r="GS349" t="s">
        <v>432</v>
      </c>
      <c r="GT349" t="s">
        <v>432</v>
      </c>
      <c r="GU349" t="s">
        <v>423</v>
      </c>
      <c r="GV349" t="s">
        <v>423</v>
      </c>
      <c r="GW349" t="s">
        <v>431</v>
      </c>
      <c r="GX349" t="s">
        <v>423</v>
      </c>
      <c r="GY349" t="s">
        <v>423</v>
      </c>
      <c r="GZ349" t="s">
        <v>423</v>
      </c>
      <c r="HA349" t="s">
        <v>423</v>
      </c>
      <c r="HB349" t="s">
        <v>431</v>
      </c>
      <c r="HC349" t="s">
        <v>423</v>
      </c>
      <c r="HD349" t="s">
        <v>423</v>
      </c>
      <c r="HE349" t="s">
        <v>431</v>
      </c>
      <c r="HF349" t="s">
        <v>423</v>
      </c>
      <c r="HG349" t="s">
        <v>423</v>
      </c>
      <c r="HH349" t="s">
        <v>423</v>
      </c>
      <c r="HI349" t="s">
        <v>423</v>
      </c>
      <c r="HJ349" t="s">
        <v>423</v>
      </c>
      <c r="HK349" t="s">
        <v>423</v>
      </c>
      <c r="HL349" t="s">
        <v>423</v>
      </c>
      <c r="HM349" t="s">
        <v>431</v>
      </c>
      <c r="HN349" t="s">
        <v>423</v>
      </c>
      <c r="HP349" t="s">
        <v>423</v>
      </c>
      <c r="HR349" t="s">
        <v>431</v>
      </c>
      <c r="HS349" t="s">
        <v>1530</v>
      </c>
      <c r="HT349" t="s">
        <v>423</v>
      </c>
      <c r="HV349" t="s">
        <v>423</v>
      </c>
      <c r="HW349" t="s">
        <v>431</v>
      </c>
      <c r="HX349" t="s">
        <v>423</v>
      </c>
      <c r="HY349" t="s">
        <v>423</v>
      </c>
      <c r="HZ349" t="s">
        <v>423</v>
      </c>
      <c r="IA349" t="s">
        <v>423</v>
      </c>
      <c r="IB349" t="s">
        <v>423</v>
      </c>
      <c r="IC349" t="s">
        <v>431</v>
      </c>
      <c r="ID349" t="s">
        <v>423</v>
      </c>
      <c r="IE349" t="s">
        <v>423</v>
      </c>
      <c r="IF349" t="s">
        <v>431</v>
      </c>
      <c r="IG349" t="s">
        <v>423</v>
      </c>
      <c r="IH349" t="s">
        <v>423</v>
      </c>
      <c r="II349" t="s">
        <v>423</v>
      </c>
      <c r="IJ349" t="s">
        <v>423</v>
      </c>
      <c r="IK349" t="s">
        <v>423</v>
      </c>
      <c r="IL349" t="s">
        <v>423</v>
      </c>
      <c r="IM349" t="s">
        <v>431</v>
      </c>
      <c r="IN349" t="s">
        <v>423</v>
      </c>
      <c r="IO349" t="s">
        <v>423</v>
      </c>
      <c r="IP349" t="s">
        <v>423</v>
      </c>
      <c r="IQ349" t="s">
        <v>431</v>
      </c>
      <c r="IR349" t="s">
        <v>423</v>
      </c>
      <c r="IS349" t="s">
        <v>431</v>
      </c>
      <c r="IT349" t="s">
        <v>423</v>
      </c>
      <c r="IU349" t="s">
        <v>423</v>
      </c>
      <c r="IV349" t="s">
        <v>423</v>
      </c>
      <c r="IX349" t="s">
        <v>423</v>
      </c>
      <c r="IZ349" t="s">
        <v>431</v>
      </c>
      <c r="JA349" t="s">
        <v>1531</v>
      </c>
      <c r="JB349" t="s">
        <v>423</v>
      </c>
      <c r="JE349" t="s">
        <v>1532</v>
      </c>
      <c r="JI349" t="s">
        <v>423</v>
      </c>
      <c r="JJ349" t="s">
        <v>423</v>
      </c>
      <c r="JK349" t="s">
        <v>431</v>
      </c>
      <c r="JL349" t="s">
        <v>423</v>
      </c>
      <c r="JM349" t="s">
        <v>423</v>
      </c>
      <c r="JN349" t="s">
        <v>423</v>
      </c>
      <c r="JO349" t="s">
        <v>423</v>
      </c>
      <c r="JP349" t="s">
        <v>423</v>
      </c>
      <c r="JQ349" t="s">
        <v>431</v>
      </c>
      <c r="JR349" t="s">
        <v>423</v>
      </c>
      <c r="JS349" t="s">
        <v>423</v>
      </c>
      <c r="JT349" t="s">
        <v>423</v>
      </c>
      <c r="JU349" t="s">
        <v>423</v>
      </c>
      <c r="JV349" t="s">
        <v>423</v>
      </c>
      <c r="JW349" t="s">
        <v>423</v>
      </c>
      <c r="JX349" t="s">
        <v>423</v>
      </c>
      <c r="JY349" t="s">
        <v>423</v>
      </c>
      <c r="JZ349" t="s">
        <v>423</v>
      </c>
      <c r="KA349" t="s">
        <v>423</v>
      </c>
      <c r="KB349" t="s">
        <v>423</v>
      </c>
      <c r="KC349" t="s">
        <v>423</v>
      </c>
      <c r="KD349" t="s">
        <v>423</v>
      </c>
      <c r="KE349" t="s">
        <v>423</v>
      </c>
      <c r="KF349" t="s">
        <v>423</v>
      </c>
      <c r="KG349" t="s">
        <v>423</v>
      </c>
      <c r="KH349" t="s">
        <v>423</v>
      </c>
      <c r="KI349" t="s">
        <v>423</v>
      </c>
      <c r="KJ349" t="s">
        <v>423</v>
      </c>
      <c r="KK349" t="s">
        <v>423</v>
      </c>
      <c r="KL349" t="s">
        <v>423</v>
      </c>
      <c r="KM349" t="s">
        <v>423</v>
      </c>
      <c r="KN349" t="s">
        <v>423</v>
      </c>
      <c r="KO349" t="s">
        <v>423</v>
      </c>
      <c r="KP349" t="s">
        <v>423</v>
      </c>
      <c r="KQ349" t="s">
        <v>431</v>
      </c>
      <c r="KR349" t="s">
        <v>423</v>
      </c>
      <c r="KS349" t="s">
        <v>423</v>
      </c>
      <c r="KT349" t="s">
        <v>423</v>
      </c>
      <c r="KU349" t="s">
        <v>423</v>
      </c>
      <c r="KV349" t="s">
        <v>431</v>
      </c>
      <c r="KW349" t="s">
        <v>423</v>
      </c>
      <c r="KY349" t="s">
        <v>431</v>
      </c>
      <c r="KZ349" t="s">
        <v>432</v>
      </c>
      <c r="LA349" t="s">
        <v>432</v>
      </c>
      <c r="LB349" t="s">
        <v>432</v>
      </c>
      <c r="LC349" t="s">
        <v>432</v>
      </c>
      <c r="LD349" t="s">
        <v>432</v>
      </c>
      <c r="LE349" t="s">
        <v>432</v>
      </c>
      <c r="LF349" t="s">
        <v>432</v>
      </c>
      <c r="LG349" t="s">
        <v>432</v>
      </c>
      <c r="LH349" t="s">
        <v>432</v>
      </c>
      <c r="LI349" t="s">
        <v>432</v>
      </c>
      <c r="LK349" t="s">
        <v>431</v>
      </c>
      <c r="LL349" t="s">
        <v>423</v>
      </c>
      <c r="LM349" t="s">
        <v>423</v>
      </c>
      <c r="LN349" t="s">
        <v>423</v>
      </c>
      <c r="LO349" t="s">
        <v>439</v>
      </c>
      <c r="LP349" t="s">
        <v>432</v>
      </c>
      <c r="LQ349" t="s">
        <v>432</v>
      </c>
      <c r="LR349" t="s">
        <v>432</v>
      </c>
      <c r="LS349" t="s">
        <v>432</v>
      </c>
      <c r="LT349" t="s">
        <v>432</v>
      </c>
      <c r="LU349" t="s">
        <v>423</v>
      </c>
      <c r="LV349" t="s">
        <v>423</v>
      </c>
      <c r="LW349" t="s">
        <v>423</v>
      </c>
      <c r="LX349" t="s">
        <v>431</v>
      </c>
      <c r="LY349" t="s">
        <v>423</v>
      </c>
      <c r="LZ349" t="s">
        <v>423</v>
      </c>
      <c r="MA349" t="s">
        <v>423</v>
      </c>
      <c r="MB349" t="s">
        <v>423</v>
      </c>
      <c r="MC349" t="s">
        <v>423</v>
      </c>
      <c r="MD349" t="s">
        <v>423</v>
      </c>
      <c r="ME349" t="s">
        <v>423</v>
      </c>
      <c r="MF349" t="s">
        <v>423</v>
      </c>
      <c r="MG349" t="s">
        <v>431</v>
      </c>
      <c r="MH349" t="s">
        <v>423</v>
      </c>
      <c r="MI349" t="s">
        <v>423</v>
      </c>
      <c r="MJ349" t="s">
        <v>431</v>
      </c>
      <c r="MK349" t="s">
        <v>423</v>
      </c>
      <c r="ML349" t="s">
        <v>423</v>
      </c>
      <c r="MN349">
        <v>643.58000000000004</v>
      </c>
      <c r="MO349">
        <v>53.83</v>
      </c>
      <c r="NE349">
        <v>149.96</v>
      </c>
      <c r="NT349">
        <v>143.05000000000001</v>
      </c>
      <c r="OJ349">
        <v>220.72</v>
      </c>
      <c r="OT349">
        <v>76.02</v>
      </c>
    </row>
    <row r="350" spans="1:410" ht="12.75" customHeight="1" x14ac:dyDescent="0.2">
      <c r="A350">
        <v>431</v>
      </c>
      <c r="B350" t="str">
        <f t="shared" si="230"/>
        <v>0-5min</v>
      </c>
      <c r="C350" t="str">
        <f t="shared" si="231"/>
        <v>seul</v>
      </c>
      <c r="D350" t="str">
        <f t="shared" si="232"/>
        <v>10-20m2</v>
      </c>
      <c r="E350" t="str">
        <f t="shared" si="233"/>
        <v>tout à fait</v>
      </c>
      <c r="F350" t="str">
        <f t="shared" si="234"/>
        <v>aucune</v>
      </c>
      <c r="G350" t="str">
        <f t="shared" si="235"/>
        <v>non</v>
      </c>
      <c r="H350" t="str">
        <f t="shared" si="236"/>
        <v>non</v>
      </c>
      <c r="I350" t="s">
        <v>423</v>
      </c>
      <c r="J350" t="str">
        <f t="shared" si="237"/>
        <v>parfois</v>
      </c>
      <c r="K350" t="str">
        <f t="shared" si="238"/>
        <v>jamais</v>
      </c>
      <c r="L350" t="str">
        <f t="shared" si="239"/>
        <v>pas commentaire</v>
      </c>
      <c r="M350" t="str">
        <f t="shared" si="240"/>
        <v>0-1h</v>
      </c>
      <c r="N350" t="str">
        <f t="shared" si="241"/>
        <v>4-6h</v>
      </c>
      <c r="O350" t="str">
        <f t="shared" si="242"/>
        <v>toujours</v>
      </c>
      <c r="P350" t="str">
        <f t="shared" si="243"/>
        <v>parfois</v>
      </c>
      <c r="Q350" t="str">
        <f t="shared" si="244"/>
        <v>souvent</v>
      </c>
      <c r="R350" t="s">
        <v>424</v>
      </c>
      <c r="S350" t="s">
        <v>425</v>
      </c>
      <c r="T350" t="s">
        <v>425</v>
      </c>
      <c r="U350" t="s">
        <v>427</v>
      </c>
      <c r="V350" t="s">
        <v>428</v>
      </c>
      <c r="W350" t="s">
        <v>428</v>
      </c>
      <c r="X350" t="s">
        <v>429</v>
      </c>
      <c r="Y350" t="s">
        <v>430</v>
      </c>
      <c r="Z350" t="s">
        <v>429</v>
      </c>
      <c r="AA350" t="s">
        <v>424</v>
      </c>
      <c r="AB350" t="s">
        <v>424</v>
      </c>
      <c r="AC350" t="s">
        <v>425</v>
      </c>
      <c r="AD350" t="str">
        <f t="shared" si="245"/>
        <v>1 semaine avant</v>
      </c>
      <c r="AE350" t="str">
        <f t="shared" si="246"/>
        <v>plutôt oui</v>
      </c>
      <c r="AF350" t="str">
        <f t="shared" si="247"/>
        <v>très bonnes</v>
      </c>
      <c r="AG350" t="str">
        <f t="shared" si="248"/>
        <v>parfois</v>
      </c>
      <c r="AH350" t="str">
        <f t="shared" si="249"/>
        <v>très souvent</v>
      </c>
      <c r="AI350" t="str">
        <f t="shared" si="250"/>
        <v>régulièrement</v>
      </c>
      <c r="AJ350" t="str">
        <f t="shared" si="251"/>
        <v>jamais</v>
      </c>
      <c r="AK350" t="str">
        <f t="shared" si="252"/>
        <v>1-5h</v>
      </c>
      <c r="AL350" t="str">
        <f t="shared" si="253"/>
        <v>plutôt oui</v>
      </c>
      <c r="AM350" t="str">
        <f t="shared" si="254"/>
        <v>plutôt oui</v>
      </c>
      <c r="AN350" t="str">
        <f t="shared" si="255"/>
        <v>6-10h</v>
      </c>
      <c r="AO350" t="str">
        <f t="shared" si="256"/>
        <v>rarement</v>
      </c>
      <c r="AP350" t="str">
        <f t="shared" si="257"/>
        <v>plutôt non</v>
      </c>
      <c r="AQ350" t="str">
        <f t="shared" si="258"/>
        <v>1/semaine</v>
      </c>
      <c r="AR350" t="str">
        <f t="shared" si="259"/>
        <v>très souvent</v>
      </c>
      <c r="AS350" t="str">
        <f t="shared" si="260"/>
        <v>1-2h</v>
      </c>
      <c r="AT350" t="str">
        <f t="shared" si="261"/>
        <v>plutôt insatisfaisante</v>
      </c>
      <c r="AU350" t="str">
        <f t="shared" si="262"/>
        <v>plutôt oui</v>
      </c>
      <c r="AV350" t="str">
        <f t="shared" si="263"/>
        <v>tout à fait</v>
      </c>
      <c r="AW350" t="str">
        <f t="shared" si="264"/>
        <v>tout à fait</v>
      </c>
      <c r="AX350" t="str">
        <f t="shared" si="265"/>
        <v>plutôt oui</v>
      </c>
      <c r="AY350" t="str">
        <f t="shared" si="266"/>
        <v>plutôt oui</v>
      </c>
      <c r="AZ350" t="str">
        <f t="shared" si="267"/>
        <v>1A</v>
      </c>
      <c r="BA350" t="str">
        <f t="shared" si="268"/>
        <v>1A</v>
      </c>
      <c r="BB350" t="str">
        <f t="shared" si="269"/>
        <v>classique</v>
      </c>
      <c r="BC350" t="str">
        <f t="shared" si="270"/>
        <v>non</v>
      </c>
      <c r="BD350" t="str">
        <f t="shared" si="271"/>
        <v>post-bac</v>
      </c>
      <c r="BE350" t="str">
        <f t="shared" si="272"/>
        <v>Fr</v>
      </c>
      <c r="BF350" t="str">
        <f t="shared" si="273"/>
        <v>25-50%</v>
      </c>
      <c r="BG350" t="str">
        <f t="shared" si="274"/>
        <v>jsp</v>
      </c>
      <c r="BH350" t="s">
        <v>423</v>
      </c>
      <c r="BI350" t="str">
        <f t="shared" si="275"/>
        <v>aucun</v>
      </c>
      <c r="BJ350" t="s">
        <v>431</v>
      </c>
      <c r="BK350" t="s">
        <v>423</v>
      </c>
      <c r="BL350" t="s">
        <v>423</v>
      </c>
      <c r="BM350" t="s">
        <v>423</v>
      </c>
      <c r="BN350" t="s">
        <v>431</v>
      </c>
      <c r="BO350" t="s">
        <v>423</v>
      </c>
      <c r="BP350" t="s">
        <v>423</v>
      </c>
      <c r="BR350" t="s">
        <v>423</v>
      </c>
      <c r="BS350" t="s">
        <v>431</v>
      </c>
      <c r="BT350" t="s">
        <v>423</v>
      </c>
      <c r="BU350" t="s">
        <v>423</v>
      </c>
      <c r="BV350" t="s">
        <v>431</v>
      </c>
      <c r="BW350" t="s">
        <v>423</v>
      </c>
      <c r="BX350" t="s">
        <v>423</v>
      </c>
      <c r="BY350" t="s">
        <v>423</v>
      </c>
      <c r="BZ350" t="s">
        <v>423</v>
      </c>
      <c r="CA350" t="s">
        <v>432</v>
      </c>
      <c r="CB350" t="s">
        <v>432</v>
      </c>
      <c r="CC350" t="s">
        <v>432</v>
      </c>
      <c r="CD350" t="s">
        <v>432</v>
      </c>
      <c r="CE350" t="s">
        <v>423</v>
      </c>
      <c r="CF350" t="s">
        <v>432</v>
      </c>
      <c r="CG350" t="s">
        <v>432</v>
      </c>
      <c r="CH350" t="s">
        <v>432</v>
      </c>
      <c r="CI350" t="s">
        <v>432</v>
      </c>
      <c r="CJ350" t="s">
        <v>432</v>
      </c>
      <c r="CK350" t="s">
        <v>432</v>
      </c>
      <c r="CL350" t="s">
        <v>432</v>
      </c>
      <c r="CM350" t="s">
        <v>432</v>
      </c>
      <c r="CN350" t="s">
        <v>423</v>
      </c>
      <c r="CO350" t="s">
        <v>432</v>
      </c>
      <c r="CP350" t="s">
        <v>432</v>
      </c>
      <c r="CQ350" t="s">
        <v>432</v>
      </c>
      <c r="CR350" t="s">
        <v>432</v>
      </c>
      <c r="CT350" t="s">
        <v>432</v>
      </c>
      <c r="CU350" t="s">
        <v>423</v>
      </c>
      <c r="CV350" t="s">
        <v>423</v>
      </c>
      <c r="CW350" t="s">
        <v>423</v>
      </c>
      <c r="CX350" t="s">
        <v>431</v>
      </c>
      <c r="CY350" t="s">
        <v>423</v>
      </c>
      <c r="CZ350" t="s">
        <v>423</v>
      </c>
      <c r="DA350" t="s">
        <v>423</v>
      </c>
      <c r="DB350" t="s">
        <v>423</v>
      </c>
      <c r="DC350" t="s">
        <v>431</v>
      </c>
      <c r="DD350" t="s">
        <v>432</v>
      </c>
      <c r="DE350" t="s">
        <v>432</v>
      </c>
      <c r="DF350" t="s">
        <v>432</v>
      </c>
      <c r="DG350" t="s">
        <v>432</v>
      </c>
      <c r="DH350" t="s">
        <v>423</v>
      </c>
      <c r="DI350" t="s">
        <v>423</v>
      </c>
      <c r="DJ350" t="s">
        <v>423</v>
      </c>
      <c r="DK350" t="s">
        <v>431</v>
      </c>
      <c r="DL350" t="s">
        <v>423</v>
      </c>
      <c r="DM350" t="s">
        <v>423</v>
      </c>
      <c r="DN350" t="s">
        <v>423</v>
      </c>
      <c r="DO350" t="s">
        <v>431</v>
      </c>
      <c r="DP350" t="s">
        <v>423</v>
      </c>
      <c r="DQ350" t="s">
        <v>423</v>
      </c>
      <c r="DR350" t="s">
        <v>423</v>
      </c>
      <c r="DS350" t="s">
        <v>423</v>
      </c>
      <c r="DT350" t="s">
        <v>431</v>
      </c>
      <c r="DU350" t="s">
        <v>423</v>
      </c>
      <c r="DV350" t="s">
        <v>423</v>
      </c>
      <c r="DW350" t="s">
        <v>423</v>
      </c>
      <c r="DX350" t="s">
        <v>423</v>
      </c>
      <c r="DY350" t="s">
        <v>423</v>
      </c>
      <c r="DZ350" t="s">
        <v>431</v>
      </c>
      <c r="EA350" t="s">
        <v>423</v>
      </c>
      <c r="EB350" t="s">
        <v>423</v>
      </c>
      <c r="EC350" t="s">
        <v>431</v>
      </c>
      <c r="ED350" t="s">
        <v>423</v>
      </c>
      <c r="EE350" t="s">
        <v>423</v>
      </c>
      <c r="EF350" t="s">
        <v>437</v>
      </c>
      <c r="EG350" t="s">
        <v>434</v>
      </c>
      <c r="EH350" t="s">
        <v>435</v>
      </c>
      <c r="EI350" t="s">
        <v>436</v>
      </c>
      <c r="EJ350" t="s">
        <v>438</v>
      </c>
      <c r="EK350" t="s">
        <v>433</v>
      </c>
      <c r="EL350" t="s">
        <v>424</v>
      </c>
      <c r="EM350" t="s">
        <v>425</v>
      </c>
      <c r="EN350" t="s">
        <v>425</v>
      </c>
      <c r="EO350" t="s">
        <v>427</v>
      </c>
      <c r="EP350" t="s">
        <v>428</v>
      </c>
      <c r="EQ350" t="s">
        <v>428</v>
      </c>
      <c r="ER350" t="s">
        <v>429</v>
      </c>
      <c r="ES350" t="s">
        <v>430</v>
      </c>
      <c r="ET350" t="s">
        <v>429</v>
      </c>
      <c r="EU350" t="s">
        <v>424</v>
      </c>
      <c r="EV350" t="s">
        <v>424</v>
      </c>
      <c r="EW350" t="s">
        <v>425</v>
      </c>
      <c r="EX350" t="s">
        <v>423</v>
      </c>
      <c r="EY350" t="s">
        <v>423</v>
      </c>
      <c r="EZ350" t="s">
        <v>423</v>
      </c>
      <c r="FA350" t="s">
        <v>431</v>
      </c>
      <c r="FB350" t="s">
        <v>423</v>
      </c>
      <c r="FC350" t="s">
        <v>423</v>
      </c>
      <c r="FD350" t="s">
        <v>423</v>
      </c>
      <c r="FE350" t="s">
        <v>431</v>
      </c>
      <c r="FF350" t="s">
        <v>423</v>
      </c>
      <c r="FG350" t="s">
        <v>423</v>
      </c>
      <c r="FH350" t="s">
        <v>431</v>
      </c>
      <c r="FI350" t="s">
        <v>423</v>
      </c>
      <c r="FJ350" t="s">
        <v>423</v>
      </c>
      <c r="FK350" t="s">
        <v>423</v>
      </c>
      <c r="FL350" t="s">
        <v>423</v>
      </c>
      <c r="FM350" t="s">
        <v>423</v>
      </c>
      <c r="FN350" t="s">
        <v>431</v>
      </c>
      <c r="FO350" t="s">
        <v>423</v>
      </c>
      <c r="FP350" t="s">
        <v>431</v>
      </c>
      <c r="FQ350" t="s">
        <v>423</v>
      </c>
      <c r="FR350" t="s">
        <v>423</v>
      </c>
      <c r="FS350" t="s">
        <v>423</v>
      </c>
      <c r="FT350" t="s">
        <v>423</v>
      </c>
      <c r="FU350" t="s">
        <v>431</v>
      </c>
      <c r="FV350" t="s">
        <v>423</v>
      </c>
      <c r="FW350" t="s">
        <v>423</v>
      </c>
      <c r="FX350" t="s">
        <v>423</v>
      </c>
      <c r="FZ350" t="s">
        <v>423</v>
      </c>
      <c r="GB350" t="s">
        <v>423</v>
      </c>
      <c r="GD350" t="s">
        <v>431</v>
      </c>
      <c r="GE350" t="s">
        <v>1533</v>
      </c>
      <c r="GF350" t="s">
        <v>431</v>
      </c>
      <c r="GG350" t="s">
        <v>423</v>
      </c>
      <c r="GH350" t="s">
        <v>423</v>
      </c>
      <c r="GI350" t="s">
        <v>423</v>
      </c>
      <c r="GJ350" t="s">
        <v>423</v>
      </c>
      <c r="GK350" t="s">
        <v>431</v>
      </c>
      <c r="GL350" t="s">
        <v>423</v>
      </c>
      <c r="GM350" t="s">
        <v>423</v>
      </c>
      <c r="GN350" t="s">
        <v>431</v>
      </c>
      <c r="GO350" t="s">
        <v>423</v>
      </c>
      <c r="GP350" t="s">
        <v>423</v>
      </c>
      <c r="GQ350" t="s">
        <v>423</v>
      </c>
      <c r="GR350" t="s">
        <v>431</v>
      </c>
      <c r="GS350" t="s">
        <v>423</v>
      </c>
      <c r="GT350" t="s">
        <v>423</v>
      </c>
      <c r="GU350" t="s">
        <v>423</v>
      </c>
      <c r="GV350" t="s">
        <v>431</v>
      </c>
      <c r="GW350" t="s">
        <v>423</v>
      </c>
      <c r="GX350" t="s">
        <v>423</v>
      </c>
      <c r="GY350" t="s">
        <v>423</v>
      </c>
      <c r="GZ350" t="s">
        <v>423</v>
      </c>
      <c r="HA350" t="s">
        <v>423</v>
      </c>
      <c r="HB350" t="s">
        <v>431</v>
      </c>
      <c r="HC350" t="s">
        <v>423</v>
      </c>
      <c r="HD350" t="s">
        <v>423</v>
      </c>
      <c r="HE350" t="s">
        <v>423</v>
      </c>
      <c r="HF350" t="s">
        <v>431</v>
      </c>
      <c r="HG350" t="s">
        <v>423</v>
      </c>
      <c r="HH350" t="s">
        <v>423</v>
      </c>
      <c r="HI350" t="s">
        <v>423</v>
      </c>
      <c r="HJ350" t="s">
        <v>431</v>
      </c>
      <c r="HK350" t="s">
        <v>423</v>
      </c>
      <c r="HL350" t="s">
        <v>423</v>
      </c>
      <c r="HM350" t="s">
        <v>423</v>
      </c>
      <c r="HN350" t="s">
        <v>431</v>
      </c>
      <c r="HO350" t="s">
        <v>1534</v>
      </c>
      <c r="HP350" t="s">
        <v>423</v>
      </c>
      <c r="HR350" t="s">
        <v>423</v>
      </c>
      <c r="HT350" t="s">
        <v>423</v>
      </c>
      <c r="HV350" t="s">
        <v>423</v>
      </c>
      <c r="HW350" t="s">
        <v>431</v>
      </c>
      <c r="HX350" t="s">
        <v>423</v>
      </c>
      <c r="HY350" t="s">
        <v>423</v>
      </c>
      <c r="HZ350" t="s">
        <v>423</v>
      </c>
      <c r="IA350" t="s">
        <v>423</v>
      </c>
      <c r="IB350" t="s">
        <v>423</v>
      </c>
      <c r="IC350" t="s">
        <v>423</v>
      </c>
      <c r="ID350" t="s">
        <v>431</v>
      </c>
      <c r="IE350" t="s">
        <v>423</v>
      </c>
      <c r="IF350" t="s">
        <v>423</v>
      </c>
      <c r="IG350" t="s">
        <v>431</v>
      </c>
      <c r="IH350" t="s">
        <v>423</v>
      </c>
      <c r="II350" t="s">
        <v>423</v>
      </c>
      <c r="IJ350" t="s">
        <v>431</v>
      </c>
      <c r="IK350" t="s">
        <v>423</v>
      </c>
      <c r="IL350" t="s">
        <v>423</v>
      </c>
      <c r="IM350" t="s">
        <v>423</v>
      </c>
      <c r="IN350" t="s">
        <v>431</v>
      </c>
      <c r="IO350" t="s">
        <v>423</v>
      </c>
      <c r="IP350" t="s">
        <v>423</v>
      </c>
      <c r="IQ350" t="s">
        <v>423</v>
      </c>
      <c r="IR350" t="s">
        <v>423</v>
      </c>
      <c r="IS350" t="s">
        <v>431</v>
      </c>
      <c r="IT350" t="s">
        <v>423</v>
      </c>
      <c r="IU350" t="s">
        <v>423</v>
      </c>
      <c r="IV350" t="s">
        <v>423</v>
      </c>
      <c r="IX350" t="s">
        <v>431</v>
      </c>
      <c r="IZ350" t="s">
        <v>423</v>
      </c>
      <c r="JB350" t="s">
        <v>423</v>
      </c>
      <c r="JE350" t="s">
        <v>1535</v>
      </c>
      <c r="JI350" t="s">
        <v>431</v>
      </c>
      <c r="JJ350" t="s">
        <v>423</v>
      </c>
      <c r="JK350" t="s">
        <v>423</v>
      </c>
      <c r="JL350" t="s">
        <v>423</v>
      </c>
      <c r="JM350" t="s">
        <v>423</v>
      </c>
      <c r="JN350" t="s">
        <v>432</v>
      </c>
      <c r="JO350" t="s">
        <v>432</v>
      </c>
      <c r="JP350" t="s">
        <v>432</v>
      </c>
      <c r="JQ350" t="s">
        <v>432</v>
      </c>
      <c r="JR350" t="s">
        <v>432</v>
      </c>
      <c r="JS350" t="s">
        <v>432</v>
      </c>
      <c r="JT350" t="s">
        <v>432</v>
      </c>
      <c r="JU350" t="s">
        <v>432</v>
      </c>
      <c r="JV350" t="s">
        <v>432</v>
      </c>
      <c r="JW350" t="s">
        <v>432</v>
      </c>
      <c r="JX350" t="s">
        <v>432</v>
      </c>
      <c r="JY350" t="s">
        <v>432</v>
      </c>
      <c r="JZ350" t="s">
        <v>432</v>
      </c>
      <c r="KA350" t="s">
        <v>432</v>
      </c>
      <c r="KB350" t="s">
        <v>432</v>
      </c>
      <c r="KC350" t="s">
        <v>432</v>
      </c>
      <c r="KD350" t="s">
        <v>423</v>
      </c>
      <c r="KE350" t="s">
        <v>423</v>
      </c>
      <c r="KF350" t="s">
        <v>423</v>
      </c>
      <c r="KG350" t="s">
        <v>423</v>
      </c>
      <c r="KH350" t="s">
        <v>423</v>
      </c>
      <c r="KI350" t="s">
        <v>423</v>
      </c>
      <c r="KJ350" t="s">
        <v>423</v>
      </c>
      <c r="KK350" t="s">
        <v>423</v>
      </c>
      <c r="KL350" t="s">
        <v>423</v>
      </c>
      <c r="KM350" t="s">
        <v>423</v>
      </c>
      <c r="KN350" t="s">
        <v>423</v>
      </c>
      <c r="KO350" t="s">
        <v>423</v>
      </c>
      <c r="KP350" t="s">
        <v>423</v>
      </c>
      <c r="KQ350" t="s">
        <v>431</v>
      </c>
      <c r="KR350" t="s">
        <v>423</v>
      </c>
      <c r="KS350" t="s">
        <v>423</v>
      </c>
      <c r="KT350" t="s">
        <v>423</v>
      </c>
      <c r="KU350" t="s">
        <v>423</v>
      </c>
      <c r="KV350" t="s">
        <v>423</v>
      </c>
      <c r="KW350" t="s">
        <v>431</v>
      </c>
      <c r="KY350" t="s">
        <v>431</v>
      </c>
      <c r="KZ350" t="s">
        <v>432</v>
      </c>
      <c r="LA350" t="s">
        <v>432</v>
      </c>
      <c r="LB350" t="s">
        <v>432</v>
      </c>
      <c r="LC350" t="s">
        <v>432</v>
      </c>
      <c r="LD350" t="s">
        <v>432</v>
      </c>
      <c r="LE350" t="s">
        <v>432</v>
      </c>
      <c r="LF350" t="s">
        <v>432</v>
      </c>
      <c r="LG350" t="s">
        <v>432</v>
      </c>
      <c r="LH350" t="s">
        <v>432</v>
      </c>
      <c r="LI350" t="s">
        <v>432</v>
      </c>
      <c r="LK350" t="s">
        <v>431</v>
      </c>
      <c r="LL350" t="s">
        <v>423</v>
      </c>
      <c r="LM350" t="s">
        <v>423</v>
      </c>
      <c r="LN350" t="s">
        <v>423</v>
      </c>
      <c r="LO350" t="s">
        <v>439</v>
      </c>
      <c r="LP350" t="s">
        <v>432</v>
      </c>
      <c r="LQ350" t="s">
        <v>432</v>
      </c>
      <c r="LR350" t="s">
        <v>432</v>
      </c>
      <c r="LS350" t="s">
        <v>432</v>
      </c>
      <c r="LT350" t="s">
        <v>432</v>
      </c>
      <c r="LU350" t="s">
        <v>423</v>
      </c>
      <c r="LV350" t="s">
        <v>423</v>
      </c>
      <c r="LW350" t="s">
        <v>431</v>
      </c>
      <c r="LX350" t="s">
        <v>423</v>
      </c>
      <c r="LY350" t="s">
        <v>423</v>
      </c>
      <c r="LZ350" t="s">
        <v>423</v>
      </c>
      <c r="MA350" t="s">
        <v>423</v>
      </c>
      <c r="MB350" t="s">
        <v>423</v>
      </c>
      <c r="MC350" t="s">
        <v>423</v>
      </c>
      <c r="MD350" t="s">
        <v>423</v>
      </c>
      <c r="ME350" t="s">
        <v>423</v>
      </c>
      <c r="MF350" t="s">
        <v>423</v>
      </c>
      <c r="MG350" t="s">
        <v>431</v>
      </c>
      <c r="MH350" t="s">
        <v>423</v>
      </c>
      <c r="MI350" t="s">
        <v>423</v>
      </c>
      <c r="MJ350" t="s">
        <v>423</v>
      </c>
      <c r="MK350" t="s">
        <v>423</v>
      </c>
      <c r="ML350" t="s">
        <v>431</v>
      </c>
      <c r="MN350">
        <v>528.54</v>
      </c>
      <c r="MO350">
        <v>49.87</v>
      </c>
      <c r="NE350">
        <v>163.91</v>
      </c>
      <c r="NT350">
        <v>148.46</v>
      </c>
      <c r="OJ350">
        <v>80.13</v>
      </c>
      <c r="OT350">
        <v>86.17</v>
      </c>
    </row>
    <row r="351" spans="1:410" ht="12.75" customHeight="1" x14ac:dyDescent="0.2">
      <c r="A351">
        <v>433</v>
      </c>
      <c r="B351" t="str">
        <f t="shared" si="230"/>
        <v>0-5min</v>
      </c>
      <c r="C351" t="str">
        <f t="shared" si="231"/>
        <v>seul</v>
      </c>
      <c r="D351" t="str">
        <f t="shared" si="232"/>
        <v>- 10m2</v>
      </c>
      <c r="E351" t="str">
        <f t="shared" si="233"/>
        <v>tout à fait</v>
      </c>
      <c r="F351" t="str">
        <f t="shared" si="234"/>
        <v>aucune</v>
      </c>
      <c r="G351" t="str">
        <f t="shared" si="235"/>
        <v>non</v>
      </c>
      <c r="H351" t="str">
        <f t="shared" si="236"/>
        <v>non</v>
      </c>
      <c r="I351" t="s">
        <v>423</v>
      </c>
      <c r="J351" t="str">
        <f t="shared" si="237"/>
        <v>parfois</v>
      </c>
      <c r="K351" t="str">
        <f t="shared" si="238"/>
        <v>souvent</v>
      </c>
      <c r="L351" t="str">
        <f t="shared" si="239"/>
        <v>tout à fait</v>
      </c>
      <c r="M351" t="str">
        <f t="shared" si="240"/>
        <v>1-2h</v>
      </c>
      <c r="N351" t="str">
        <f t="shared" si="241"/>
        <v>4-6h</v>
      </c>
      <c r="O351" t="str">
        <f t="shared" si="242"/>
        <v>parfois</v>
      </c>
      <c r="P351" t="str">
        <f t="shared" si="243"/>
        <v>parfois</v>
      </c>
      <c r="Q351" t="str">
        <f t="shared" si="244"/>
        <v>toujours</v>
      </c>
      <c r="R351" t="s">
        <v>425</v>
      </c>
      <c r="S351" t="s">
        <v>425</v>
      </c>
      <c r="T351" t="s">
        <v>425</v>
      </c>
      <c r="U351" t="s">
        <v>428</v>
      </c>
      <c r="V351" t="s">
        <v>428</v>
      </c>
      <c r="W351" t="s">
        <v>440</v>
      </c>
      <c r="X351" t="s">
        <v>424</v>
      </c>
      <c r="Y351" t="s">
        <v>424</v>
      </c>
      <c r="Z351" t="s">
        <v>424</v>
      </c>
      <c r="AA351" t="s">
        <v>425</v>
      </c>
      <c r="AB351" t="s">
        <v>425</v>
      </c>
      <c r="AC351" t="s">
        <v>425</v>
      </c>
      <c r="AD351" t="str">
        <f t="shared" si="245"/>
        <v>2 semaines avant</v>
      </c>
      <c r="AE351" t="str">
        <f t="shared" si="246"/>
        <v>plutôt oui</v>
      </c>
      <c r="AF351" t="str">
        <f t="shared" si="247"/>
        <v>très bonnes</v>
      </c>
      <c r="AG351" t="str">
        <f t="shared" si="248"/>
        <v>régulièrement</v>
      </c>
      <c r="AH351" t="str">
        <f t="shared" si="249"/>
        <v>parfois</v>
      </c>
      <c r="AI351" t="str">
        <f t="shared" si="250"/>
        <v>régulièrement</v>
      </c>
      <c r="AJ351" t="str">
        <f t="shared" si="251"/>
        <v>jamais</v>
      </c>
      <c r="AK351" t="str">
        <f t="shared" si="252"/>
        <v>non</v>
      </c>
      <c r="AL351" t="str">
        <f t="shared" si="253"/>
        <v>pas d'asso</v>
      </c>
      <c r="AM351" t="str">
        <f t="shared" si="254"/>
        <v>pas d'asso</v>
      </c>
      <c r="AN351" t="str">
        <f t="shared" si="255"/>
        <v>3-6h</v>
      </c>
      <c r="AO351" t="str">
        <f t="shared" si="256"/>
        <v>rarement</v>
      </c>
      <c r="AP351" t="str">
        <f t="shared" si="257"/>
        <v>tout à fait</v>
      </c>
      <c r="AQ351" t="str">
        <f t="shared" si="258"/>
        <v>1/mois</v>
      </c>
      <c r="AR351" t="str">
        <f t="shared" si="259"/>
        <v>régulièrement</v>
      </c>
      <c r="AS351" t="str">
        <f t="shared" si="260"/>
        <v>2-4h</v>
      </c>
      <c r="AT351" t="str">
        <f t="shared" si="261"/>
        <v>plutôt satisfaisante</v>
      </c>
      <c r="AU351" t="str">
        <f t="shared" si="262"/>
        <v>tout à fait</v>
      </c>
      <c r="AV351" t="str">
        <f t="shared" si="263"/>
        <v>tout à fait</v>
      </c>
      <c r="AW351" t="str">
        <f t="shared" si="264"/>
        <v>plutôt non</v>
      </c>
      <c r="AX351" t="str">
        <f t="shared" si="265"/>
        <v>plutôt oui</v>
      </c>
      <c r="AY351" t="str">
        <f t="shared" si="266"/>
        <v>tout à fait</v>
      </c>
      <c r="AZ351" t="str">
        <f t="shared" si="267"/>
        <v>1A</v>
      </c>
      <c r="BA351" t="str">
        <f t="shared" si="268"/>
        <v>1A</v>
      </c>
      <c r="BB351" t="str">
        <f t="shared" si="269"/>
        <v>classique</v>
      </c>
      <c r="BC351" t="str">
        <f t="shared" si="270"/>
        <v>non</v>
      </c>
      <c r="BD351" t="str">
        <f t="shared" si="271"/>
        <v>post-bac</v>
      </c>
      <c r="BE351" t="str">
        <f t="shared" si="272"/>
        <v>Fr</v>
      </c>
      <c r="BF351" t="str">
        <f t="shared" si="273"/>
        <v>25-50%</v>
      </c>
      <c r="BG351" t="str">
        <f t="shared" si="274"/>
        <v>jsp</v>
      </c>
      <c r="BH351" t="s">
        <v>423</v>
      </c>
      <c r="BI351" t="str">
        <f t="shared" si="275"/>
        <v>aucun</v>
      </c>
      <c r="BJ351" t="s">
        <v>431</v>
      </c>
      <c r="BK351" t="s">
        <v>423</v>
      </c>
      <c r="BL351" t="s">
        <v>423</v>
      </c>
      <c r="BM351" t="s">
        <v>423</v>
      </c>
      <c r="BN351" t="s">
        <v>431</v>
      </c>
      <c r="BO351" t="s">
        <v>423</v>
      </c>
      <c r="BP351" t="s">
        <v>423</v>
      </c>
      <c r="BR351" t="s">
        <v>431</v>
      </c>
      <c r="BS351" t="s">
        <v>423</v>
      </c>
      <c r="BT351" t="s">
        <v>423</v>
      </c>
      <c r="BU351" t="s">
        <v>423</v>
      </c>
      <c r="BV351" t="s">
        <v>431</v>
      </c>
      <c r="BW351" t="s">
        <v>423</v>
      </c>
      <c r="BX351" t="s">
        <v>423</v>
      </c>
      <c r="BY351" t="s">
        <v>423</v>
      </c>
      <c r="BZ351" t="s">
        <v>423</v>
      </c>
      <c r="CA351" t="s">
        <v>432</v>
      </c>
      <c r="CB351" t="s">
        <v>432</v>
      </c>
      <c r="CC351" t="s">
        <v>432</v>
      </c>
      <c r="CD351" t="s">
        <v>432</v>
      </c>
      <c r="CE351" t="s">
        <v>423</v>
      </c>
      <c r="CF351" t="s">
        <v>432</v>
      </c>
      <c r="CG351" t="s">
        <v>432</v>
      </c>
      <c r="CH351" t="s">
        <v>432</v>
      </c>
      <c r="CI351" t="s">
        <v>432</v>
      </c>
      <c r="CJ351" t="s">
        <v>432</v>
      </c>
      <c r="CK351" t="s">
        <v>432</v>
      </c>
      <c r="CL351" t="s">
        <v>432</v>
      </c>
      <c r="CM351" t="s">
        <v>432</v>
      </c>
      <c r="CN351" t="s">
        <v>423</v>
      </c>
      <c r="CO351" t="s">
        <v>432</v>
      </c>
      <c r="CP351" t="s">
        <v>432</v>
      </c>
      <c r="CQ351" t="s">
        <v>432</v>
      </c>
      <c r="CR351" t="s">
        <v>432</v>
      </c>
      <c r="CT351" t="s">
        <v>432</v>
      </c>
      <c r="CU351" t="s">
        <v>423</v>
      </c>
      <c r="CV351" t="s">
        <v>423</v>
      </c>
      <c r="CW351" t="s">
        <v>423</v>
      </c>
      <c r="CX351" t="s">
        <v>431</v>
      </c>
      <c r="CY351" t="s">
        <v>423</v>
      </c>
      <c r="CZ351" t="s">
        <v>423</v>
      </c>
      <c r="DA351" t="s">
        <v>431</v>
      </c>
      <c r="DB351" t="s">
        <v>423</v>
      </c>
      <c r="DC351" t="s">
        <v>423</v>
      </c>
      <c r="DD351" t="s">
        <v>431</v>
      </c>
      <c r="DE351" t="s">
        <v>423</v>
      </c>
      <c r="DF351" t="s">
        <v>423</v>
      </c>
      <c r="DG351" t="s">
        <v>423</v>
      </c>
      <c r="DH351" t="s">
        <v>423</v>
      </c>
      <c r="DI351" t="s">
        <v>423</v>
      </c>
      <c r="DJ351" t="s">
        <v>431</v>
      </c>
      <c r="DK351" t="s">
        <v>423</v>
      </c>
      <c r="DL351" t="s">
        <v>423</v>
      </c>
      <c r="DM351" t="s">
        <v>423</v>
      </c>
      <c r="DN351" t="s">
        <v>423</v>
      </c>
      <c r="DO351" t="s">
        <v>431</v>
      </c>
      <c r="DP351" t="s">
        <v>423</v>
      </c>
      <c r="DQ351" t="s">
        <v>423</v>
      </c>
      <c r="DR351" t="s">
        <v>423</v>
      </c>
      <c r="DS351" t="s">
        <v>423</v>
      </c>
      <c r="DT351" t="s">
        <v>423</v>
      </c>
      <c r="DU351" t="s">
        <v>423</v>
      </c>
      <c r="DV351" t="s">
        <v>431</v>
      </c>
      <c r="DW351" t="s">
        <v>423</v>
      </c>
      <c r="DX351" t="s">
        <v>423</v>
      </c>
      <c r="DY351" t="s">
        <v>423</v>
      </c>
      <c r="DZ351" t="s">
        <v>431</v>
      </c>
      <c r="EA351" t="s">
        <v>423</v>
      </c>
      <c r="EB351" t="s">
        <v>431</v>
      </c>
      <c r="EC351" t="s">
        <v>423</v>
      </c>
      <c r="ED351" t="s">
        <v>423</v>
      </c>
      <c r="EE351" t="s">
        <v>423</v>
      </c>
      <c r="EF351" t="s">
        <v>437</v>
      </c>
      <c r="EG351" t="s">
        <v>435</v>
      </c>
      <c r="EH351" t="s">
        <v>434</v>
      </c>
      <c r="EI351" t="s">
        <v>438</v>
      </c>
      <c r="EJ351" t="s">
        <v>436</v>
      </c>
      <c r="EK351" t="s">
        <v>433</v>
      </c>
      <c r="EL351" t="s">
        <v>425</v>
      </c>
      <c r="EM351" t="s">
        <v>425</v>
      </c>
      <c r="EN351" t="s">
        <v>425</v>
      </c>
      <c r="EO351" t="s">
        <v>428</v>
      </c>
      <c r="EP351" t="s">
        <v>428</v>
      </c>
      <c r="EQ351" t="s">
        <v>440</v>
      </c>
      <c r="ER351" t="s">
        <v>424</v>
      </c>
      <c r="ES351" t="s">
        <v>424</v>
      </c>
      <c r="ET351" t="s">
        <v>424</v>
      </c>
      <c r="EU351" t="s">
        <v>425</v>
      </c>
      <c r="EV351" t="s">
        <v>425</v>
      </c>
      <c r="EW351" t="s">
        <v>425</v>
      </c>
      <c r="EX351" t="s">
        <v>423</v>
      </c>
      <c r="EY351" t="s">
        <v>423</v>
      </c>
      <c r="EZ351" t="s">
        <v>431</v>
      </c>
      <c r="FA351" t="s">
        <v>423</v>
      </c>
      <c r="FB351" t="s">
        <v>423</v>
      </c>
      <c r="FC351" t="s">
        <v>423</v>
      </c>
      <c r="FD351" t="s">
        <v>423</v>
      </c>
      <c r="FE351" t="s">
        <v>431</v>
      </c>
      <c r="FF351" t="s">
        <v>423</v>
      </c>
      <c r="FG351" t="s">
        <v>423</v>
      </c>
      <c r="FH351" t="s">
        <v>431</v>
      </c>
      <c r="FI351" t="s">
        <v>423</v>
      </c>
      <c r="FJ351" t="s">
        <v>423</v>
      </c>
      <c r="FK351" t="s">
        <v>423</v>
      </c>
      <c r="FL351" t="s">
        <v>423</v>
      </c>
      <c r="FM351" t="s">
        <v>431</v>
      </c>
      <c r="FN351" t="s">
        <v>423</v>
      </c>
      <c r="FO351" t="s">
        <v>423</v>
      </c>
      <c r="FP351" t="s">
        <v>423</v>
      </c>
      <c r="FQ351" t="s">
        <v>423</v>
      </c>
      <c r="FR351" t="s">
        <v>431</v>
      </c>
      <c r="FS351" t="s">
        <v>423</v>
      </c>
      <c r="FT351" t="s">
        <v>423</v>
      </c>
      <c r="FU351" t="s">
        <v>431</v>
      </c>
      <c r="FV351" t="s">
        <v>423</v>
      </c>
      <c r="FW351" t="s">
        <v>423</v>
      </c>
      <c r="FX351" t="s">
        <v>423</v>
      </c>
      <c r="FZ351" t="s">
        <v>423</v>
      </c>
      <c r="GB351" t="s">
        <v>423</v>
      </c>
      <c r="GD351" t="s">
        <v>431</v>
      </c>
      <c r="GF351" t="s">
        <v>423</v>
      </c>
      <c r="GG351" t="s">
        <v>432</v>
      </c>
      <c r="GH351" t="s">
        <v>432</v>
      </c>
      <c r="GI351" t="s">
        <v>432</v>
      </c>
      <c r="GJ351" t="s">
        <v>432</v>
      </c>
      <c r="GK351" t="s">
        <v>432</v>
      </c>
      <c r="GL351" t="s">
        <v>432</v>
      </c>
      <c r="GM351" t="s">
        <v>432</v>
      </c>
      <c r="GN351" t="s">
        <v>432</v>
      </c>
      <c r="GO351" t="s">
        <v>432</v>
      </c>
      <c r="GP351" t="s">
        <v>432</v>
      </c>
      <c r="GQ351" t="s">
        <v>432</v>
      </c>
      <c r="GR351" t="s">
        <v>432</v>
      </c>
      <c r="GS351" t="s">
        <v>432</v>
      </c>
      <c r="GT351" t="s">
        <v>432</v>
      </c>
      <c r="GU351" t="s">
        <v>423</v>
      </c>
      <c r="GV351" t="s">
        <v>423</v>
      </c>
      <c r="GW351" t="s">
        <v>431</v>
      </c>
      <c r="GX351" t="s">
        <v>423</v>
      </c>
      <c r="GY351" t="s">
        <v>423</v>
      </c>
      <c r="GZ351" t="s">
        <v>423</v>
      </c>
      <c r="HA351" t="s">
        <v>423</v>
      </c>
      <c r="HB351" t="s">
        <v>431</v>
      </c>
      <c r="HC351" t="s">
        <v>423</v>
      </c>
      <c r="HD351" t="s">
        <v>431</v>
      </c>
      <c r="HE351" t="s">
        <v>423</v>
      </c>
      <c r="HF351" t="s">
        <v>423</v>
      </c>
      <c r="HG351" t="s">
        <v>423</v>
      </c>
      <c r="HH351" t="s">
        <v>423</v>
      </c>
      <c r="HI351" t="s">
        <v>423</v>
      </c>
      <c r="HJ351" t="s">
        <v>423</v>
      </c>
      <c r="HK351" t="s">
        <v>431</v>
      </c>
      <c r="HL351" t="s">
        <v>423</v>
      </c>
      <c r="HM351" t="s">
        <v>423</v>
      </c>
      <c r="HN351" t="s">
        <v>423</v>
      </c>
      <c r="HP351" t="s">
        <v>431</v>
      </c>
      <c r="HR351" t="s">
        <v>423</v>
      </c>
      <c r="HT351" t="s">
        <v>423</v>
      </c>
      <c r="HV351" t="s">
        <v>423</v>
      </c>
      <c r="HW351" t="s">
        <v>423</v>
      </c>
      <c r="HX351" t="s">
        <v>431</v>
      </c>
      <c r="HY351" t="s">
        <v>423</v>
      </c>
      <c r="HZ351" t="s">
        <v>423</v>
      </c>
      <c r="IA351" t="s">
        <v>423</v>
      </c>
      <c r="IB351" t="s">
        <v>423</v>
      </c>
      <c r="IC351" t="s">
        <v>431</v>
      </c>
      <c r="ID351" t="s">
        <v>423</v>
      </c>
      <c r="IE351" t="s">
        <v>423</v>
      </c>
      <c r="IF351" t="s">
        <v>431</v>
      </c>
      <c r="IG351" t="s">
        <v>423</v>
      </c>
      <c r="IH351" t="s">
        <v>423</v>
      </c>
      <c r="II351" t="s">
        <v>423</v>
      </c>
      <c r="IJ351" t="s">
        <v>431</v>
      </c>
      <c r="IK351" t="s">
        <v>423</v>
      </c>
      <c r="IL351" t="s">
        <v>423</v>
      </c>
      <c r="IM351" t="s">
        <v>423</v>
      </c>
      <c r="IN351" t="s">
        <v>423</v>
      </c>
      <c r="IO351" t="s">
        <v>423</v>
      </c>
      <c r="IP351" t="s">
        <v>431</v>
      </c>
      <c r="IQ351" t="s">
        <v>423</v>
      </c>
      <c r="IR351" t="s">
        <v>423</v>
      </c>
      <c r="IS351" t="s">
        <v>431</v>
      </c>
      <c r="IT351" t="s">
        <v>423</v>
      </c>
      <c r="IU351" t="s">
        <v>423</v>
      </c>
      <c r="IV351" t="s">
        <v>431</v>
      </c>
      <c r="IX351" t="s">
        <v>423</v>
      </c>
      <c r="IZ351" t="s">
        <v>423</v>
      </c>
      <c r="JB351" t="s">
        <v>423</v>
      </c>
      <c r="JE351" t="s">
        <v>1536</v>
      </c>
      <c r="JF351" t="s">
        <v>1537</v>
      </c>
      <c r="JI351" t="s">
        <v>431</v>
      </c>
      <c r="JJ351" t="s">
        <v>423</v>
      </c>
      <c r="JK351" t="s">
        <v>423</v>
      </c>
      <c r="JL351" t="s">
        <v>423</v>
      </c>
      <c r="JM351" t="s">
        <v>423</v>
      </c>
      <c r="JN351" t="s">
        <v>432</v>
      </c>
      <c r="JO351" t="s">
        <v>432</v>
      </c>
      <c r="JP351" t="s">
        <v>432</v>
      </c>
      <c r="JQ351" t="s">
        <v>432</v>
      </c>
      <c r="JR351" t="s">
        <v>432</v>
      </c>
      <c r="JS351" t="s">
        <v>432</v>
      </c>
      <c r="JT351" t="s">
        <v>432</v>
      </c>
      <c r="JU351" t="s">
        <v>432</v>
      </c>
      <c r="JV351" t="s">
        <v>432</v>
      </c>
      <c r="JW351" t="s">
        <v>432</v>
      </c>
      <c r="JX351" t="s">
        <v>432</v>
      </c>
      <c r="JY351" t="s">
        <v>432</v>
      </c>
      <c r="JZ351" t="s">
        <v>432</v>
      </c>
      <c r="KA351" t="s">
        <v>432</v>
      </c>
      <c r="KB351" t="s">
        <v>432</v>
      </c>
      <c r="KC351" t="s">
        <v>432</v>
      </c>
      <c r="KD351" t="s">
        <v>423</v>
      </c>
      <c r="KE351" t="s">
        <v>423</v>
      </c>
      <c r="KF351" t="s">
        <v>423</v>
      </c>
      <c r="KG351" t="s">
        <v>423</v>
      </c>
      <c r="KH351" t="s">
        <v>423</v>
      </c>
      <c r="KI351" t="s">
        <v>423</v>
      </c>
      <c r="KJ351" t="s">
        <v>423</v>
      </c>
      <c r="KK351" t="s">
        <v>423</v>
      </c>
      <c r="KL351" t="s">
        <v>423</v>
      </c>
      <c r="KM351" t="s">
        <v>423</v>
      </c>
      <c r="KN351" t="s">
        <v>423</v>
      </c>
      <c r="KO351" t="s">
        <v>423</v>
      </c>
      <c r="KP351" t="s">
        <v>423</v>
      </c>
      <c r="KQ351" t="s">
        <v>431</v>
      </c>
      <c r="KR351" t="s">
        <v>423</v>
      </c>
      <c r="KS351" t="s">
        <v>423</v>
      </c>
      <c r="KT351" t="s">
        <v>423</v>
      </c>
      <c r="KU351" t="s">
        <v>423</v>
      </c>
      <c r="KV351" t="s">
        <v>423</v>
      </c>
      <c r="KW351" t="s">
        <v>431</v>
      </c>
      <c r="KY351" t="s">
        <v>431</v>
      </c>
      <c r="KZ351" t="s">
        <v>432</v>
      </c>
      <c r="LA351" t="s">
        <v>432</v>
      </c>
      <c r="LB351" t="s">
        <v>432</v>
      </c>
      <c r="LC351" t="s">
        <v>432</v>
      </c>
      <c r="LD351" t="s">
        <v>432</v>
      </c>
      <c r="LE351" t="s">
        <v>432</v>
      </c>
      <c r="LF351" t="s">
        <v>432</v>
      </c>
      <c r="LG351" t="s">
        <v>432</v>
      </c>
      <c r="LH351" t="s">
        <v>432</v>
      </c>
      <c r="LI351" t="s">
        <v>432</v>
      </c>
      <c r="LK351" t="s">
        <v>431</v>
      </c>
      <c r="LL351" t="s">
        <v>423</v>
      </c>
      <c r="LM351" t="s">
        <v>423</v>
      </c>
      <c r="LN351" t="s">
        <v>423</v>
      </c>
      <c r="LO351" t="s">
        <v>439</v>
      </c>
      <c r="LP351" t="s">
        <v>432</v>
      </c>
      <c r="LQ351" t="s">
        <v>432</v>
      </c>
      <c r="LR351" t="s">
        <v>432</v>
      </c>
      <c r="LS351" t="s">
        <v>432</v>
      </c>
      <c r="LT351" t="s">
        <v>432</v>
      </c>
      <c r="LU351" t="s">
        <v>423</v>
      </c>
      <c r="LV351" t="s">
        <v>423</v>
      </c>
      <c r="LW351" t="s">
        <v>431</v>
      </c>
      <c r="LX351" t="s">
        <v>423</v>
      </c>
      <c r="LY351" t="s">
        <v>423</v>
      </c>
      <c r="LZ351" t="s">
        <v>423</v>
      </c>
      <c r="MA351" t="s">
        <v>423</v>
      </c>
      <c r="MB351" t="s">
        <v>423</v>
      </c>
      <c r="MC351" t="s">
        <v>423</v>
      </c>
      <c r="MD351" t="s">
        <v>423</v>
      </c>
      <c r="ME351" t="s">
        <v>423</v>
      </c>
      <c r="MF351" t="s">
        <v>423</v>
      </c>
      <c r="MG351" t="s">
        <v>431</v>
      </c>
      <c r="MH351" t="s">
        <v>423</v>
      </c>
      <c r="MI351" t="s">
        <v>423</v>
      </c>
      <c r="MJ351" t="s">
        <v>423</v>
      </c>
      <c r="MK351" t="s">
        <v>423</v>
      </c>
      <c r="ML351" t="s">
        <v>431</v>
      </c>
      <c r="MN351">
        <v>420.25</v>
      </c>
      <c r="MO351">
        <v>34.86</v>
      </c>
      <c r="NE351">
        <v>130.35</v>
      </c>
      <c r="NT351">
        <v>88.8</v>
      </c>
      <c r="OJ351">
        <v>92.75</v>
      </c>
      <c r="OT351">
        <v>73.489999999999995</v>
      </c>
    </row>
    <row r="352" spans="1:410" ht="12.75" customHeight="1" x14ac:dyDescent="0.2">
      <c r="A352">
        <v>434</v>
      </c>
      <c r="B352" t="str">
        <f t="shared" si="230"/>
        <v>0-5min</v>
      </c>
      <c r="C352" t="str">
        <f t="shared" si="231"/>
        <v>seul</v>
      </c>
      <c r="D352" t="str">
        <f t="shared" si="232"/>
        <v>- 10m2</v>
      </c>
      <c r="E352" t="str">
        <f t="shared" si="233"/>
        <v>plutôt oui</v>
      </c>
      <c r="F352" t="str">
        <f t="shared" si="234"/>
        <v>aucune</v>
      </c>
      <c r="G352" t="str">
        <f t="shared" si="235"/>
        <v>non</v>
      </c>
      <c r="H352" t="str">
        <f t="shared" si="236"/>
        <v>non</v>
      </c>
      <c r="I352" t="s">
        <v>423</v>
      </c>
      <c r="J352" t="str">
        <f t="shared" si="237"/>
        <v>parfois</v>
      </c>
      <c r="K352" t="str">
        <f t="shared" si="238"/>
        <v>souvent</v>
      </c>
      <c r="L352" t="str">
        <f t="shared" si="239"/>
        <v>plutôt oui</v>
      </c>
      <c r="M352" t="str">
        <f t="shared" si="240"/>
        <v>1-2h</v>
      </c>
      <c r="N352" t="str">
        <f t="shared" si="241"/>
        <v>1-2h</v>
      </c>
      <c r="O352" t="str">
        <f t="shared" si="242"/>
        <v>parfois</v>
      </c>
      <c r="P352" t="str">
        <f t="shared" si="243"/>
        <v>souvent</v>
      </c>
      <c r="Q352" t="str">
        <f t="shared" si="244"/>
        <v>parfois</v>
      </c>
      <c r="R352" t="s">
        <v>424</v>
      </c>
      <c r="S352" t="s">
        <v>424</v>
      </c>
      <c r="T352" t="s">
        <v>424</v>
      </c>
      <c r="U352" t="s">
        <v>428</v>
      </c>
      <c r="V352" t="s">
        <v>428</v>
      </c>
      <c r="W352" t="s">
        <v>428</v>
      </c>
      <c r="X352" t="s">
        <v>424</v>
      </c>
      <c r="Y352" t="s">
        <v>424</v>
      </c>
      <c r="Z352" t="s">
        <v>424</v>
      </c>
      <c r="AA352" t="s">
        <v>424</v>
      </c>
      <c r="AB352" t="s">
        <v>424</v>
      </c>
      <c r="AC352" t="s">
        <v>424</v>
      </c>
      <c r="AD352" t="str">
        <f t="shared" si="245"/>
        <v>1 semaine avant</v>
      </c>
      <c r="AE352" t="str">
        <f t="shared" si="246"/>
        <v>plutôt oui</v>
      </c>
      <c r="AF352" t="str">
        <f t="shared" si="247"/>
        <v>plutôt bonnes</v>
      </c>
      <c r="AG352" t="str">
        <f t="shared" si="248"/>
        <v>parfois</v>
      </c>
      <c r="AH352" t="str">
        <f t="shared" si="249"/>
        <v>parfois</v>
      </c>
      <c r="AI352" t="str">
        <f t="shared" si="250"/>
        <v>parfois</v>
      </c>
      <c r="AJ352" t="str">
        <f t="shared" si="251"/>
        <v>jamais</v>
      </c>
      <c r="AK352" t="str">
        <f t="shared" si="252"/>
        <v>non</v>
      </c>
      <c r="AL352" t="str">
        <f t="shared" si="253"/>
        <v>pas d'asso</v>
      </c>
      <c r="AM352" t="str">
        <f t="shared" si="254"/>
        <v>pas d'asso</v>
      </c>
      <c r="AN352" t="str">
        <f t="shared" si="255"/>
        <v>1-3h</v>
      </c>
      <c r="AO352" t="str">
        <f t="shared" si="256"/>
        <v>jamais</v>
      </c>
      <c r="AP352" t="str">
        <f t="shared" si="257"/>
        <v>pas de spectacles</v>
      </c>
      <c r="AQ352" t="str">
        <f t="shared" si="258"/>
        <v>rarement</v>
      </c>
      <c r="AR352" t="str">
        <f t="shared" si="259"/>
        <v>parfois</v>
      </c>
      <c r="AS352" t="str">
        <f t="shared" si="260"/>
        <v>0-1h</v>
      </c>
      <c r="AT352" t="str">
        <f t="shared" si="261"/>
        <v>plutôt satisfaisante</v>
      </c>
      <c r="AU352" t="str">
        <f t="shared" si="262"/>
        <v>plutôt oui</v>
      </c>
      <c r="AV352" t="str">
        <f t="shared" si="263"/>
        <v>plutôt oui</v>
      </c>
      <c r="AW352" t="str">
        <f t="shared" si="264"/>
        <v>plutôt oui</v>
      </c>
      <c r="AX352" t="str">
        <f t="shared" si="265"/>
        <v>plutôt oui</v>
      </c>
      <c r="AY352" t="str">
        <f t="shared" si="266"/>
        <v>plutôt oui</v>
      </c>
      <c r="AZ352" t="str">
        <f t="shared" si="267"/>
        <v>3A</v>
      </c>
      <c r="BA352" t="str">
        <f t="shared" si="268"/>
        <v>ICBE</v>
      </c>
      <c r="BB352" t="str">
        <f t="shared" si="269"/>
        <v>classique</v>
      </c>
      <c r="BC352" t="str">
        <f t="shared" si="270"/>
        <v>non</v>
      </c>
      <c r="BD352" t="str">
        <f t="shared" si="271"/>
        <v>3A</v>
      </c>
      <c r="BE352" t="str">
        <f t="shared" si="272"/>
        <v>etranger</v>
      </c>
      <c r="BF352" t="str">
        <f t="shared" si="273"/>
        <v>pas de classement</v>
      </c>
      <c r="BG352" t="str">
        <f t="shared" si="274"/>
        <v>jsp</v>
      </c>
      <c r="BH352" t="s">
        <v>423</v>
      </c>
      <c r="BI352" t="str">
        <f t="shared" si="275"/>
        <v>aucun</v>
      </c>
      <c r="BJ352" t="s">
        <v>431</v>
      </c>
      <c r="BK352" t="s">
        <v>423</v>
      </c>
      <c r="BL352" t="s">
        <v>423</v>
      </c>
      <c r="BM352" t="s">
        <v>423</v>
      </c>
      <c r="BN352" t="s">
        <v>431</v>
      </c>
      <c r="BO352" t="s">
        <v>423</v>
      </c>
      <c r="BP352" t="s">
        <v>423</v>
      </c>
      <c r="BR352" t="s">
        <v>431</v>
      </c>
      <c r="BS352" t="s">
        <v>423</v>
      </c>
      <c r="BT352" t="s">
        <v>423</v>
      </c>
      <c r="BU352" t="s">
        <v>423</v>
      </c>
      <c r="BV352" t="s">
        <v>423</v>
      </c>
      <c r="BW352" t="s">
        <v>431</v>
      </c>
      <c r="BX352" t="s">
        <v>423</v>
      </c>
      <c r="BY352" t="s">
        <v>423</v>
      </c>
      <c r="BZ352" t="s">
        <v>423</v>
      </c>
      <c r="CA352" t="s">
        <v>432</v>
      </c>
      <c r="CB352" t="s">
        <v>432</v>
      </c>
      <c r="CC352" t="s">
        <v>432</v>
      </c>
      <c r="CD352" t="s">
        <v>432</v>
      </c>
      <c r="CE352" t="s">
        <v>423</v>
      </c>
      <c r="CF352" t="s">
        <v>432</v>
      </c>
      <c r="CG352" t="s">
        <v>432</v>
      </c>
      <c r="CH352" t="s">
        <v>432</v>
      </c>
      <c r="CI352" t="s">
        <v>432</v>
      </c>
      <c r="CJ352" t="s">
        <v>432</v>
      </c>
      <c r="CK352" t="s">
        <v>432</v>
      </c>
      <c r="CL352" t="s">
        <v>432</v>
      </c>
      <c r="CM352" t="s">
        <v>432</v>
      </c>
      <c r="CN352" t="s">
        <v>423</v>
      </c>
      <c r="CO352" t="s">
        <v>432</v>
      </c>
      <c r="CP352" t="s">
        <v>432</v>
      </c>
      <c r="CQ352" t="s">
        <v>432</v>
      </c>
      <c r="CR352" t="s">
        <v>432</v>
      </c>
      <c r="CT352" t="s">
        <v>432</v>
      </c>
      <c r="CU352" t="s">
        <v>423</v>
      </c>
      <c r="CV352" t="s">
        <v>423</v>
      </c>
      <c r="CW352" t="s">
        <v>423</v>
      </c>
      <c r="CX352" t="s">
        <v>431</v>
      </c>
      <c r="CY352" t="s">
        <v>423</v>
      </c>
      <c r="CZ352" t="s">
        <v>423</v>
      </c>
      <c r="DA352" t="s">
        <v>431</v>
      </c>
      <c r="DB352" t="s">
        <v>423</v>
      </c>
      <c r="DC352" t="s">
        <v>423</v>
      </c>
      <c r="DD352" t="s">
        <v>423</v>
      </c>
      <c r="DE352" t="s">
        <v>431</v>
      </c>
      <c r="DF352" t="s">
        <v>423</v>
      </c>
      <c r="DG352" t="s">
        <v>423</v>
      </c>
      <c r="DH352" t="s">
        <v>423</v>
      </c>
      <c r="DI352" t="s">
        <v>423</v>
      </c>
      <c r="DJ352" t="s">
        <v>431</v>
      </c>
      <c r="DK352" t="s">
        <v>423</v>
      </c>
      <c r="DL352" t="s">
        <v>423</v>
      </c>
      <c r="DM352" t="s">
        <v>423</v>
      </c>
      <c r="DN352" t="s">
        <v>423</v>
      </c>
      <c r="DO352" t="s">
        <v>423</v>
      </c>
      <c r="DP352" t="s">
        <v>423</v>
      </c>
      <c r="DQ352" t="s">
        <v>431</v>
      </c>
      <c r="DR352" t="s">
        <v>423</v>
      </c>
      <c r="DS352" t="s">
        <v>423</v>
      </c>
      <c r="DT352" t="s">
        <v>423</v>
      </c>
      <c r="DU352" t="s">
        <v>423</v>
      </c>
      <c r="DV352" t="s">
        <v>431</v>
      </c>
      <c r="DW352" t="s">
        <v>423</v>
      </c>
      <c r="DX352" t="s">
        <v>423</v>
      </c>
      <c r="DY352" t="s">
        <v>431</v>
      </c>
      <c r="DZ352" t="s">
        <v>423</v>
      </c>
      <c r="EA352" t="s">
        <v>423</v>
      </c>
      <c r="EB352" t="s">
        <v>423</v>
      </c>
      <c r="EC352" t="s">
        <v>423</v>
      </c>
      <c r="ED352" t="s">
        <v>431</v>
      </c>
      <c r="EE352" t="s">
        <v>423</v>
      </c>
      <c r="EF352" t="s">
        <v>438</v>
      </c>
      <c r="EG352" t="s">
        <v>433</v>
      </c>
      <c r="EH352" t="s">
        <v>436</v>
      </c>
      <c r="EI352" t="s">
        <v>435</v>
      </c>
      <c r="EJ352" t="s">
        <v>434</v>
      </c>
      <c r="EK352" t="s">
        <v>437</v>
      </c>
      <c r="EL352" t="s">
        <v>424</v>
      </c>
      <c r="EM352" t="s">
        <v>424</v>
      </c>
      <c r="EN352" t="s">
        <v>424</v>
      </c>
      <c r="EO352" t="s">
        <v>428</v>
      </c>
      <c r="EP352" t="s">
        <v>428</v>
      </c>
      <c r="EQ352" t="s">
        <v>428</v>
      </c>
      <c r="ER352" t="s">
        <v>424</v>
      </c>
      <c r="ES352" t="s">
        <v>424</v>
      </c>
      <c r="ET352" t="s">
        <v>424</v>
      </c>
      <c r="EU352" t="s">
        <v>424</v>
      </c>
      <c r="EV352" t="s">
        <v>424</v>
      </c>
      <c r="EW352" t="s">
        <v>424</v>
      </c>
      <c r="EX352" t="s">
        <v>423</v>
      </c>
      <c r="EY352" t="s">
        <v>423</v>
      </c>
      <c r="EZ352" t="s">
        <v>423</v>
      </c>
      <c r="FA352" t="s">
        <v>431</v>
      </c>
      <c r="FB352" t="s">
        <v>423</v>
      </c>
      <c r="FC352" t="s">
        <v>423</v>
      </c>
      <c r="FD352" t="s">
        <v>423</v>
      </c>
      <c r="FE352" t="s">
        <v>431</v>
      </c>
      <c r="FF352" t="s">
        <v>423</v>
      </c>
      <c r="FG352" t="s">
        <v>423</v>
      </c>
      <c r="FH352" t="s">
        <v>423</v>
      </c>
      <c r="FI352" t="s">
        <v>431</v>
      </c>
      <c r="FJ352" t="s">
        <v>423</v>
      </c>
      <c r="FK352" t="s">
        <v>423</v>
      </c>
      <c r="FL352" t="s">
        <v>423</v>
      </c>
      <c r="FM352" t="s">
        <v>423</v>
      </c>
      <c r="FN352" t="s">
        <v>431</v>
      </c>
      <c r="FO352" t="s">
        <v>423</v>
      </c>
      <c r="FP352" t="s">
        <v>423</v>
      </c>
      <c r="FQ352" t="s">
        <v>423</v>
      </c>
      <c r="FR352" t="s">
        <v>431</v>
      </c>
      <c r="FS352" t="s">
        <v>423</v>
      </c>
      <c r="FT352" t="s">
        <v>423</v>
      </c>
      <c r="FU352" t="s">
        <v>423</v>
      </c>
      <c r="FV352" t="s">
        <v>431</v>
      </c>
      <c r="FW352" t="s">
        <v>423</v>
      </c>
      <c r="FX352" t="s">
        <v>423</v>
      </c>
      <c r="FZ352" t="s">
        <v>423</v>
      </c>
      <c r="GB352" t="s">
        <v>423</v>
      </c>
      <c r="GD352" t="s">
        <v>431</v>
      </c>
      <c r="GE352" t="s">
        <v>1538</v>
      </c>
      <c r="GF352" t="s">
        <v>423</v>
      </c>
      <c r="GG352" t="s">
        <v>432</v>
      </c>
      <c r="GH352" t="s">
        <v>432</v>
      </c>
      <c r="GI352" t="s">
        <v>432</v>
      </c>
      <c r="GJ352" t="s">
        <v>432</v>
      </c>
      <c r="GK352" t="s">
        <v>432</v>
      </c>
      <c r="GL352" t="s">
        <v>432</v>
      </c>
      <c r="GM352" t="s">
        <v>432</v>
      </c>
      <c r="GN352" t="s">
        <v>432</v>
      </c>
      <c r="GO352" t="s">
        <v>432</v>
      </c>
      <c r="GP352" t="s">
        <v>432</v>
      </c>
      <c r="GQ352" t="s">
        <v>432</v>
      </c>
      <c r="GR352" t="s">
        <v>432</v>
      </c>
      <c r="GS352" t="s">
        <v>432</v>
      </c>
      <c r="GT352" t="s">
        <v>432</v>
      </c>
      <c r="GU352" t="s">
        <v>423</v>
      </c>
      <c r="GV352" t="s">
        <v>423</v>
      </c>
      <c r="GW352" t="s">
        <v>423</v>
      </c>
      <c r="GX352" t="s">
        <v>431</v>
      </c>
      <c r="GY352" t="s">
        <v>423</v>
      </c>
      <c r="GZ352" t="s">
        <v>423</v>
      </c>
      <c r="HA352" t="s">
        <v>423</v>
      </c>
      <c r="HB352" t="s">
        <v>423</v>
      </c>
      <c r="HC352" t="s">
        <v>431</v>
      </c>
      <c r="HD352" t="s">
        <v>432</v>
      </c>
      <c r="HE352" t="s">
        <v>432</v>
      </c>
      <c r="HF352" t="s">
        <v>432</v>
      </c>
      <c r="HG352" t="s">
        <v>432</v>
      </c>
      <c r="HH352" t="s">
        <v>423</v>
      </c>
      <c r="HI352" t="s">
        <v>423</v>
      </c>
      <c r="HJ352" t="s">
        <v>423</v>
      </c>
      <c r="HK352" t="s">
        <v>423</v>
      </c>
      <c r="HL352" t="s">
        <v>431</v>
      </c>
      <c r="HM352" t="s">
        <v>423</v>
      </c>
      <c r="HN352" t="s">
        <v>423</v>
      </c>
      <c r="HP352" t="s">
        <v>423</v>
      </c>
      <c r="HR352" t="s">
        <v>431</v>
      </c>
      <c r="HS352" t="s">
        <v>513</v>
      </c>
      <c r="HT352" t="s">
        <v>423</v>
      </c>
      <c r="HV352" t="s">
        <v>431</v>
      </c>
      <c r="HW352" t="s">
        <v>423</v>
      </c>
      <c r="HX352" t="s">
        <v>423</v>
      </c>
      <c r="HY352" t="s">
        <v>423</v>
      </c>
      <c r="HZ352" t="s">
        <v>423</v>
      </c>
      <c r="IA352" t="s">
        <v>423</v>
      </c>
      <c r="IB352" t="s">
        <v>423</v>
      </c>
      <c r="IC352" t="s">
        <v>431</v>
      </c>
      <c r="ID352" t="s">
        <v>423</v>
      </c>
      <c r="IE352" t="s">
        <v>423</v>
      </c>
      <c r="IF352" t="s">
        <v>423</v>
      </c>
      <c r="IG352" t="s">
        <v>431</v>
      </c>
      <c r="IH352" t="s">
        <v>423</v>
      </c>
      <c r="II352" t="s">
        <v>423</v>
      </c>
      <c r="IJ352" t="s">
        <v>423</v>
      </c>
      <c r="IK352" t="s">
        <v>431</v>
      </c>
      <c r="IL352" t="s">
        <v>423</v>
      </c>
      <c r="IM352" t="s">
        <v>423</v>
      </c>
      <c r="IN352" t="s">
        <v>423</v>
      </c>
      <c r="IO352" t="s">
        <v>431</v>
      </c>
      <c r="IP352" t="s">
        <v>423</v>
      </c>
      <c r="IQ352" t="s">
        <v>423</v>
      </c>
      <c r="IR352" t="s">
        <v>423</v>
      </c>
      <c r="IS352" t="s">
        <v>431</v>
      </c>
      <c r="IT352" t="s">
        <v>423</v>
      </c>
      <c r="IU352" t="s">
        <v>423</v>
      </c>
      <c r="IV352" t="s">
        <v>423</v>
      </c>
      <c r="IX352" t="s">
        <v>431</v>
      </c>
      <c r="IY352" t="s">
        <v>431</v>
      </c>
      <c r="IZ352" t="s">
        <v>423</v>
      </c>
      <c r="JB352" t="s">
        <v>423</v>
      </c>
      <c r="JD352" t="s">
        <v>1539</v>
      </c>
      <c r="JE352" t="s">
        <v>1539</v>
      </c>
      <c r="JF352" t="s">
        <v>568</v>
      </c>
      <c r="JG352" t="s">
        <v>1539</v>
      </c>
      <c r="JH352" t="s">
        <v>1108</v>
      </c>
      <c r="JI352" t="s">
        <v>423</v>
      </c>
      <c r="JJ352" t="s">
        <v>423</v>
      </c>
      <c r="JK352" t="s">
        <v>431</v>
      </c>
      <c r="JL352" t="s">
        <v>423</v>
      </c>
      <c r="JM352" t="s">
        <v>423</v>
      </c>
      <c r="JN352" t="s">
        <v>431</v>
      </c>
      <c r="JO352" t="s">
        <v>423</v>
      </c>
      <c r="JP352" t="s">
        <v>423</v>
      </c>
      <c r="JQ352" t="s">
        <v>423</v>
      </c>
      <c r="JR352" t="s">
        <v>423</v>
      </c>
      <c r="JS352" t="s">
        <v>423</v>
      </c>
      <c r="JT352" t="s">
        <v>423</v>
      </c>
      <c r="JU352" t="s">
        <v>423</v>
      </c>
      <c r="JV352" t="s">
        <v>423</v>
      </c>
      <c r="JW352" t="s">
        <v>423</v>
      </c>
      <c r="JX352" t="s">
        <v>423</v>
      </c>
      <c r="JY352" t="s">
        <v>423</v>
      </c>
      <c r="JZ352" t="s">
        <v>423</v>
      </c>
      <c r="KA352" t="s">
        <v>423</v>
      </c>
      <c r="KB352" t="s">
        <v>423</v>
      </c>
      <c r="KC352" t="s">
        <v>423</v>
      </c>
      <c r="KD352" t="s">
        <v>423</v>
      </c>
      <c r="KE352" t="s">
        <v>423</v>
      </c>
      <c r="KF352" t="s">
        <v>423</v>
      </c>
      <c r="KG352" t="s">
        <v>423</v>
      </c>
      <c r="KH352" t="s">
        <v>423</v>
      </c>
      <c r="KI352" t="s">
        <v>423</v>
      </c>
      <c r="KJ352" t="s">
        <v>423</v>
      </c>
      <c r="KK352" t="s">
        <v>423</v>
      </c>
      <c r="KL352" t="s">
        <v>423</v>
      </c>
      <c r="KM352" t="s">
        <v>423</v>
      </c>
      <c r="KN352" t="s">
        <v>423</v>
      </c>
      <c r="KO352" t="s">
        <v>423</v>
      </c>
      <c r="KP352" t="s">
        <v>423</v>
      </c>
      <c r="KQ352" t="s">
        <v>431</v>
      </c>
      <c r="KR352" t="s">
        <v>423</v>
      </c>
      <c r="KS352" t="s">
        <v>423</v>
      </c>
      <c r="KT352" t="s">
        <v>423</v>
      </c>
      <c r="KU352" t="s">
        <v>423</v>
      </c>
      <c r="KV352" t="s">
        <v>423</v>
      </c>
      <c r="KW352" t="s">
        <v>431</v>
      </c>
      <c r="KY352" t="s">
        <v>423</v>
      </c>
      <c r="KZ352" t="s">
        <v>423</v>
      </c>
      <c r="LA352" t="s">
        <v>423</v>
      </c>
      <c r="LB352" t="s">
        <v>431</v>
      </c>
      <c r="LC352" t="s">
        <v>423</v>
      </c>
      <c r="LD352" t="s">
        <v>423</v>
      </c>
      <c r="LE352" t="s">
        <v>431</v>
      </c>
      <c r="LF352" t="s">
        <v>423</v>
      </c>
      <c r="LG352" t="s">
        <v>423</v>
      </c>
      <c r="LH352" t="s">
        <v>423</v>
      </c>
      <c r="LI352" t="s">
        <v>423</v>
      </c>
      <c r="LK352" t="s">
        <v>423</v>
      </c>
      <c r="LL352" t="s">
        <v>423</v>
      </c>
      <c r="LM352" t="s">
        <v>423</v>
      </c>
      <c r="LN352" t="s">
        <v>431</v>
      </c>
      <c r="LO352" t="s">
        <v>439</v>
      </c>
      <c r="LP352" t="s">
        <v>432</v>
      </c>
      <c r="LQ352" t="s">
        <v>432</v>
      </c>
      <c r="LR352" t="s">
        <v>432</v>
      </c>
      <c r="LS352" t="s">
        <v>432</v>
      </c>
      <c r="LT352" t="s">
        <v>432</v>
      </c>
      <c r="LU352" t="s">
        <v>432</v>
      </c>
      <c r="LV352" t="s">
        <v>432</v>
      </c>
      <c r="LW352" t="s">
        <v>432</v>
      </c>
      <c r="LX352" t="s">
        <v>432</v>
      </c>
      <c r="LY352" t="s">
        <v>432</v>
      </c>
      <c r="LZ352" t="s">
        <v>432</v>
      </c>
      <c r="MA352" t="s">
        <v>432</v>
      </c>
      <c r="MB352" t="s">
        <v>423</v>
      </c>
      <c r="MC352" t="s">
        <v>423</v>
      </c>
      <c r="MD352" t="s">
        <v>423</v>
      </c>
      <c r="ME352" t="s">
        <v>423</v>
      </c>
      <c r="MF352" t="s">
        <v>423</v>
      </c>
      <c r="MG352" t="s">
        <v>431</v>
      </c>
      <c r="MH352" t="s">
        <v>423</v>
      </c>
      <c r="MI352" t="s">
        <v>423</v>
      </c>
      <c r="MJ352" t="s">
        <v>423</v>
      </c>
      <c r="MK352" t="s">
        <v>423</v>
      </c>
      <c r="ML352" t="s">
        <v>431</v>
      </c>
      <c r="MN352">
        <v>414.4</v>
      </c>
      <c r="MO352">
        <v>44.15</v>
      </c>
      <c r="NE352">
        <v>84.07</v>
      </c>
      <c r="NT352">
        <v>71.87</v>
      </c>
      <c r="OJ352">
        <v>124.68</v>
      </c>
      <c r="OT352">
        <v>89.63</v>
      </c>
    </row>
    <row r="353" spans="1:410" ht="12.75" customHeight="1" x14ac:dyDescent="0.2">
      <c r="A353">
        <v>435</v>
      </c>
      <c r="B353" t="str">
        <f t="shared" si="230"/>
        <v>0-5min</v>
      </c>
      <c r="C353" t="str">
        <f t="shared" si="231"/>
        <v>colocation</v>
      </c>
      <c r="D353" t="str">
        <f t="shared" si="232"/>
        <v>coloc ou foyer familial</v>
      </c>
      <c r="E353" t="str">
        <f t="shared" si="233"/>
        <v>tout à fait</v>
      </c>
      <c r="F353" t="str">
        <f t="shared" si="234"/>
        <v>aucune</v>
      </c>
      <c r="G353" t="str">
        <f t="shared" si="235"/>
        <v>echelon 0bis</v>
      </c>
      <c r="H353" t="str">
        <f t="shared" si="236"/>
        <v>non</v>
      </c>
      <c r="I353" t="s">
        <v>423</v>
      </c>
      <c r="J353" t="str">
        <f t="shared" si="237"/>
        <v>souvent</v>
      </c>
      <c r="K353" t="str">
        <f t="shared" si="238"/>
        <v>parfois</v>
      </c>
      <c r="L353" t="str">
        <f t="shared" si="239"/>
        <v>plutôt non</v>
      </c>
      <c r="M353" t="str">
        <f t="shared" si="240"/>
        <v>1-2h</v>
      </c>
      <c r="N353" t="str">
        <f t="shared" si="241"/>
        <v>1-2h</v>
      </c>
      <c r="O353" t="str">
        <f t="shared" si="242"/>
        <v>souvent</v>
      </c>
      <c r="P353" t="str">
        <f t="shared" si="243"/>
        <v>parfois</v>
      </c>
      <c r="Q353" t="str">
        <f t="shared" si="244"/>
        <v>souvent</v>
      </c>
      <c r="R353" t="s">
        <v>424</v>
      </c>
      <c r="S353" t="s">
        <v>425</v>
      </c>
      <c r="T353" t="s">
        <v>425</v>
      </c>
      <c r="U353" t="s">
        <v>426</v>
      </c>
      <c r="V353" t="s">
        <v>440</v>
      </c>
      <c r="W353" t="s">
        <v>428</v>
      </c>
      <c r="X353" t="s">
        <v>429</v>
      </c>
      <c r="Y353" t="s">
        <v>429</v>
      </c>
      <c r="Z353" t="s">
        <v>430</v>
      </c>
      <c r="AA353" t="s">
        <v>424</v>
      </c>
      <c r="AB353" t="s">
        <v>425</v>
      </c>
      <c r="AC353" t="s">
        <v>424</v>
      </c>
      <c r="AD353" t="str">
        <f t="shared" si="245"/>
        <v>3-4 jours avant</v>
      </c>
      <c r="AE353" t="str">
        <f t="shared" si="246"/>
        <v>plutôt oui</v>
      </c>
      <c r="AF353" t="str">
        <f t="shared" si="247"/>
        <v>plutôt bonnes</v>
      </c>
      <c r="AG353" t="str">
        <f t="shared" si="248"/>
        <v>parfois</v>
      </c>
      <c r="AH353" t="str">
        <f t="shared" si="249"/>
        <v>très souvent</v>
      </c>
      <c r="AI353" t="str">
        <f t="shared" si="250"/>
        <v>très souvent</v>
      </c>
      <c r="AJ353" t="str">
        <f t="shared" si="251"/>
        <v>jamais</v>
      </c>
      <c r="AK353" t="str">
        <f t="shared" si="252"/>
        <v>1-5h</v>
      </c>
      <c r="AL353" t="str">
        <f t="shared" si="253"/>
        <v>tout à fait</v>
      </c>
      <c r="AM353" t="str">
        <f t="shared" si="254"/>
        <v>plutôt oui</v>
      </c>
      <c r="AN353" t="str">
        <f t="shared" si="255"/>
        <v>6-10h</v>
      </c>
      <c r="AO353" t="str">
        <f t="shared" si="256"/>
        <v>1/mois</v>
      </c>
      <c r="AP353" t="str">
        <f t="shared" si="257"/>
        <v>plutôt oui</v>
      </c>
      <c r="AQ353" t="str">
        <f t="shared" si="258"/>
        <v>1/semaine</v>
      </c>
      <c r="AR353" t="str">
        <f t="shared" si="259"/>
        <v>parfois</v>
      </c>
      <c r="AS353" t="str">
        <f t="shared" si="260"/>
        <v>1-2h</v>
      </c>
      <c r="AT353" t="str">
        <f t="shared" si="261"/>
        <v>plutôt satisfaisante</v>
      </c>
      <c r="AU353" t="str">
        <f t="shared" si="262"/>
        <v>plutôt oui</v>
      </c>
      <c r="AV353" t="str">
        <f t="shared" si="263"/>
        <v>plutôt non</v>
      </c>
      <c r="AW353" t="str">
        <f t="shared" si="264"/>
        <v>plutôt oui</v>
      </c>
      <c r="AX353" t="str">
        <f t="shared" si="265"/>
        <v>plutôt oui</v>
      </c>
      <c r="AY353" t="str">
        <f t="shared" si="266"/>
        <v>plutôt oui</v>
      </c>
      <c r="AZ353" t="str">
        <f t="shared" si="267"/>
        <v>3A</v>
      </c>
      <c r="BA353" t="str">
        <f t="shared" si="268"/>
        <v>GB</v>
      </c>
      <c r="BB353" t="str">
        <f t="shared" si="269"/>
        <v>classique</v>
      </c>
      <c r="BC353" t="str">
        <f t="shared" si="270"/>
        <v>non</v>
      </c>
      <c r="BD353" t="str">
        <f t="shared" si="271"/>
        <v>post-bac</v>
      </c>
      <c r="BE353" t="str">
        <f t="shared" si="272"/>
        <v>Fr</v>
      </c>
      <c r="BF353" t="str">
        <f t="shared" si="273"/>
        <v>25-50%</v>
      </c>
      <c r="BG353" t="str">
        <f t="shared" si="274"/>
        <v>50-75%</v>
      </c>
      <c r="BH353" t="s">
        <v>423</v>
      </c>
      <c r="BI353" t="str">
        <f t="shared" si="275"/>
        <v>aucun</v>
      </c>
      <c r="BJ353" t="s">
        <v>431</v>
      </c>
      <c r="BK353" t="s">
        <v>423</v>
      </c>
      <c r="BL353" t="s">
        <v>423</v>
      </c>
      <c r="BM353" t="s">
        <v>423</v>
      </c>
      <c r="BN353" t="s">
        <v>423</v>
      </c>
      <c r="BO353" t="s">
        <v>431</v>
      </c>
      <c r="BP353" t="s">
        <v>423</v>
      </c>
      <c r="BR353" t="s">
        <v>432</v>
      </c>
      <c r="BS353" t="s">
        <v>432</v>
      </c>
      <c r="BT353" t="s">
        <v>432</v>
      </c>
      <c r="BU353" t="s">
        <v>432</v>
      </c>
      <c r="BV353" t="s">
        <v>431</v>
      </c>
      <c r="BW353" t="s">
        <v>423</v>
      </c>
      <c r="BX353" t="s">
        <v>423</v>
      </c>
      <c r="BY353" t="s">
        <v>423</v>
      </c>
      <c r="BZ353" t="s">
        <v>423</v>
      </c>
      <c r="CA353" t="s">
        <v>432</v>
      </c>
      <c r="CB353" t="s">
        <v>432</v>
      </c>
      <c r="CC353" t="s">
        <v>432</v>
      </c>
      <c r="CD353" t="s">
        <v>432</v>
      </c>
      <c r="CE353" t="s">
        <v>431</v>
      </c>
      <c r="CF353" t="s">
        <v>431</v>
      </c>
      <c r="CG353" t="s">
        <v>423</v>
      </c>
      <c r="CH353" t="s">
        <v>423</v>
      </c>
      <c r="CI353" t="s">
        <v>423</v>
      </c>
      <c r="CJ353" t="s">
        <v>423</v>
      </c>
      <c r="CK353" t="s">
        <v>423</v>
      </c>
      <c r="CL353" t="s">
        <v>423</v>
      </c>
      <c r="CM353" t="s">
        <v>423</v>
      </c>
      <c r="CN353" t="s">
        <v>423</v>
      </c>
      <c r="CO353" t="s">
        <v>432</v>
      </c>
      <c r="CP353" t="s">
        <v>432</v>
      </c>
      <c r="CQ353" t="s">
        <v>432</v>
      </c>
      <c r="CR353" t="s">
        <v>432</v>
      </c>
      <c r="CT353" t="s">
        <v>432</v>
      </c>
      <c r="CU353" t="s">
        <v>423</v>
      </c>
      <c r="CV353" t="s">
        <v>423</v>
      </c>
      <c r="CW353" t="s">
        <v>431</v>
      </c>
      <c r="CX353" t="s">
        <v>423</v>
      </c>
      <c r="CY353" t="s">
        <v>423</v>
      </c>
      <c r="CZ353" t="s">
        <v>423</v>
      </c>
      <c r="DA353" t="s">
        <v>423</v>
      </c>
      <c r="DB353" t="s">
        <v>431</v>
      </c>
      <c r="DC353" t="s">
        <v>423</v>
      </c>
      <c r="DD353" t="s">
        <v>423</v>
      </c>
      <c r="DE353" t="s">
        <v>423</v>
      </c>
      <c r="DF353" t="s">
        <v>431</v>
      </c>
      <c r="DG353" t="s">
        <v>423</v>
      </c>
      <c r="DH353" t="s">
        <v>423</v>
      </c>
      <c r="DI353" t="s">
        <v>423</v>
      </c>
      <c r="DJ353" t="s">
        <v>431</v>
      </c>
      <c r="DK353" t="s">
        <v>423</v>
      </c>
      <c r="DL353" t="s">
        <v>423</v>
      </c>
      <c r="DM353" t="s">
        <v>423</v>
      </c>
      <c r="DN353" t="s">
        <v>423</v>
      </c>
      <c r="DO353" t="s">
        <v>423</v>
      </c>
      <c r="DP353" t="s">
        <v>423</v>
      </c>
      <c r="DQ353" t="s">
        <v>431</v>
      </c>
      <c r="DR353" t="s">
        <v>423</v>
      </c>
      <c r="DS353" t="s">
        <v>423</v>
      </c>
      <c r="DT353" t="s">
        <v>423</v>
      </c>
      <c r="DU353" t="s">
        <v>431</v>
      </c>
      <c r="DV353" t="s">
        <v>423</v>
      </c>
      <c r="DW353" t="s">
        <v>423</v>
      </c>
      <c r="DX353" t="s">
        <v>423</v>
      </c>
      <c r="DY353" t="s">
        <v>423</v>
      </c>
      <c r="DZ353" t="s">
        <v>431</v>
      </c>
      <c r="EA353" t="s">
        <v>423</v>
      </c>
      <c r="EB353" t="s">
        <v>423</v>
      </c>
      <c r="EC353" t="s">
        <v>431</v>
      </c>
      <c r="ED353" t="s">
        <v>423</v>
      </c>
      <c r="EE353" t="s">
        <v>423</v>
      </c>
      <c r="EF353" t="s">
        <v>437</v>
      </c>
      <c r="EG353" t="s">
        <v>434</v>
      </c>
      <c r="EH353" t="s">
        <v>438</v>
      </c>
      <c r="EI353" t="s">
        <v>435</v>
      </c>
      <c r="EJ353" t="s">
        <v>436</v>
      </c>
      <c r="EK353" t="s">
        <v>433</v>
      </c>
      <c r="EL353" t="s">
        <v>424</v>
      </c>
      <c r="EM353" t="s">
        <v>425</v>
      </c>
      <c r="EN353" t="s">
        <v>425</v>
      </c>
      <c r="EO353" t="s">
        <v>426</v>
      </c>
      <c r="EP353" t="s">
        <v>440</v>
      </c>
      <c r="EQ353" t="s">
        <v>428</v>
      </c>
      <c r="ER353" t="s">
        <v>429</v>
      </c>
      <c r="ES353" t="s">
        <v>429</v>
      </c>
      <c r="ET353" t="s">
        <v>430</v>
      </c>
      <c r="EU353" t="s">
        <v>424</v>
      </c>
      <c r="EV353" t="s">
        <v>425</v>
      </c>
      <c r="EW353" t="s">
        <v>424</v>
      </c>
      <c r="EX353" t="s">
        <v>423</v>
      </c>
      <c r="EY353" t="s">
        <v>423</v>
      </c>
      <c r="EZ353" t="s">
        <v>423</v>
      </c>
      <c r="FA353" t="s">
        <v>423</v>
      </c>
      <c r="FB353" t="s">
        <v>431</v>
      </c>
      <c r="FC353" t="s">
        <v>423</v>
      </c>
      <c r="FD353" t="s">
        <v>423</v>
      </c>
      <c r="FE353" t="s">
        <v>431</v>
      </c>
      <c r="FF353" t="s">
        <v>423</v>
      </c>
      <c r="FG353" t="s">
        <v>423</v>
      </c>
      <c r="FH353" t="s">
        <v>423</v>
      </c>
      <c r="FI353" t="s">
        <v>431</v>
      </c>
      <c r="FJ353" t="s">
        <v>423</v>
      </c>
      <c r="FK353" t="s">
        <v>423</v>
      </c>
      <c r="FL353" t="s">
        <v>423</v>
      </c>
      <c r="FM353" t="s">
        <v>423</v>
      </c>
      <c r="FN353" t="s">
        <v>431</v>
      </c>
      <c r="FO353" t="s">
        <v>423</v>
      </c>
      <c r="FP353" t="s">
        <v>431</v>
      </c>
      <c r="FQ353" t="s">
        <v>423</v>
      </c>
      <c r="FR353" t="s">
        <v>423</v>
      </c>
      <c r="FS353" t="s">
        <v>423</v>
      </c>
      <c r="FT353" t="s">
        <v>431</v>
      </c>
      <c r="FU353" t="s">
        <v>423</v>
      </c>
      <c r="FV353" t="s">
        <v>423</v>
      </c>
      <c r="FW353" t="s">
        <v>423</v>
      </c>
      <c r="FX353" t="s">
        <v>423</v>
      </c>
      <c r="FZ353" t="s">
        <v>423</v>
      </c>
      <c r="GB353" t="s">
        <v>423</v>
      </c>
      <c r="GD353" t="s">
        <v>431</v>
      </c>
      <c r="GF353" t="s">
        <v>431</v>
      </c>
      <c r="GG353" t="s">
        <v>423</v>
      </c>
      <c r="GH353" t="s">
        <v>423</v>
      </c>
      <c r="GI353" t="s">
        <v>423</v>
      </c>
      <c r="GJ353" t="s">
        <v>423</v>
      </c>
      <c r="GK353" t="s">
        <v>431</v>
      </c>
      <c r="GL353" t="s">
        <v>423</v>
      </c>
      <c r="GM353" t="s">
        <v>431</v>
      </c>
      <c r="GN353" t="s">
        <v>423</v>
      </c>
      <c r="GO353" t="s">
        <v>423</v>
      </c>
      <c r="GP353" t="s">
        <v>423</v>
      </c>
      <c r="GQ353" t="s">
        <v>423</v>
      </c>
      <c r="GR353" t="s">
        <v>431</v>
      </c>
      <c r="GS353" t="s">
        <v>423</v>
      </c>
      <c r="GT353" t="s">
        <v>423</v>
      </c>
      <c r="GU353" t="s">
        <v>423</v>
      </c>
      <c r="GV353" t="s">
        <v>431</v>
      </c>
      <c r="GW353" t="s">
        <v>423</v>
      </c>
      <c r="GX353" t="s">
        <v>423</v>
      </c>
      <c r="GY353" t="s">
        <v>423</v>
      </c>
      <c r="GZ353" t="s">
        <v>423</v>
      </c>
      <c r="HA353" t="s">
        <v>431</v>
      </c>
      <c r="HB353" t="s">
        <v>423</v>
      </c>
      <c r="HC353" t="s">
        <v>423</v>
      </c>
      <c r="HD353" t="s">
        <v>423</v>
      </c>
      <c r="HE353" t="s">
        <v>431</v>
      </c>
      <c r="HF353" t="s">
        <v>423</v>
      </c>
      <c r="HG353" t="s">
        <v>423</v>
      </c>
      <c r="HH353" t="s">
        <v>423</v>
      </c>
      <c r="HI353" t="s">
        <v>423</v>
      </c>
      <c r="HJ353" t="s">
        <v>431</v>
      </c>
      <c r="HK353" t="s">
        <v>423</v>
      </c>
      <c r="HL353" t="s">
        <v>423</v>
      </c>
      <c r="HM353" t="s">
        <v>423</v>
      </c>
      <c r="HN353" t="s">
        <v>423</v>
      </c>
      <c r="HP353" t="s">
        <v>423</v>
      </c>
      <c r="HR353" t="s">
        <v>431</v>
      </c>
      <c r="HS353" t="s">
        <v>1540</v>
      </c>
      <c r="HT353" t="s">
        <v>423</v>
      </c>
      <c r="HV353" t="s">
        <v>423</v>
      </c>
      <c r="HW353" t="s">
        <v>431</v>
      </c>
      <c r="HX353" t="s">
        <v>423</v>
      </c>
      <c r="HY353" t="s">
        <v>423</v>
      </c>
      <c r="HZ353" t="s">
        <v>423</v>
      </c>
      <c r="IA353" t="s">
        <v>423</v>
      </c>
      <c r="IB353" t="s">
        <v>423</v>
      </c>
      <c r="IC353" t="s">
        <v>431</v>
      </c>
      <c r="ID353" t="s">
        <v>423</v>
      </c>
      <c r="IE353" t="s">
        <v>423</v>
      </c>
      <c r="IF353" t="s">
        <v>423</v>
      </c>
      <c r="IG353" t="s">
        <v>431</v>
      </c>
      <c r="IH353" t="s">
        <v>423</v>
      </c>
      <c r="II353" t="s">
        <v>423</v>
      </c>
      <c r="IJ353" t="s">
        <v>423</v>
      </c>
      <c r="IK353" t="s">
        <v>423</v>
      </c>
      <c r="IL353" t="s">
        <v>431</v>
      </c>
      <c r="IM353" t="s">
        <v>423</v>
      </c>
      <c r="IN353" t="s">
        <v>423</v>
      </c>
      <c r="IO353" t="s">
        <v>431</v>
      </c>
      <c r="IP353" t="s">
        <v>423</v>
      </c>
      <c r="IQ353" t="s">
        <v>423</v>
      </c>
      <c r="IR353" t="s">
        <v>423</v>
      </c>
      <c r="IS353" t="s">
        <v>431</v>
      </c>
      <c r="IT353" t="s">
        <v>423</v>
      </c>
      <c r="IU353" t="s">
        <v>423</v>
      </c>
      <c r="IV353" t="s">
        <v>423</v>
      </c>
      <c r="IX353" t="s">
        <v>431</v>
      </c>
      <c r="IY353" t="s">
        <v>1541</v>
      </c>
      <c r="IZ353" t="s">
        <v>423</v>
      </c>
      <c r="JB353" t="s">
        <v>423</v>
      </c>
      <c r="JG353" t="s">
        <v>523</v>
      </c>
      <c r="JH353" t="s">
        <v>1542</v>
      </c>
      <c r="JI353" t="s">
        <v>423</v>
      </c>
      <c r="JJ353" t="s">
        <v>423</v>
      </c>
      <c r="JK353" t="s">
        <v>431</v>
      </c>
      <c r="JL353" t="s">
        <v>423</v>
      </c>
      <c r="JM353" t="s">
        <v>423</v>
      </c>
      <c r="JN353" t="s">
        <v>423</v>
      </c>
      <c r="JO353" t="s">
        <v>423</v>
      </c>
      <c r="JP353" t="s">
        <v>423</v>
      </c>
      <c r="JQ353" t="s">
        <v>423</v>
      </c>
      <c r="JR353" t="s">
        <v>431</v>
      </c>
      <c r="JS353" t="s">
        <v>423</v>
      </c>
      <c r="JT353" t="s">
        <v>423</v>
      </c>
      <c r="JU353" t="s">
        <v>423</v>
      </c>
      <c r="JV353" t="s">
        <v>423</v>
      </c>
      <c r="JW353" t="s">
        <v>423</v>
      </c>
      <c r="JX353" t="s">
        <v>423</v>
      </c>
      <c r="JY353" t="s">
        <v>423</v>
      </c>
      <c r="JZ353" t="s">
        <v>423</v>
      </c>
      <c r="KA353" t="s">
        <v>423</v>
      </c>
      <c r="KB353" t="s">
        <v>423</v>
      </c>
      <c r="KC353" t="s">
        <v>423</v>
      </c>
      <c r="KD353" t="s">
        <v>423</v>
      </c>
      <c r="KE353" t="s">
        <v>423</v>
      </c>
      <c r="KF353" t="s">
        <v>423</v>
      </c>
      <c r="KG353" t="s">
        <v>423</v>
      </c>
      <c r="KH353" t="s">
        <v>423</v>
      </c>
      <c r="KI353" t="s">
        <v>423</v>
      </c>
      <c r="KJ353" t="s">
        <v>423</v>
      </c>
      <c r="KK353" t="s">
        <v>423</v>
      </c>
      <c r="KL353" t="s">
        <v>423</v>
      </c>
      <c r="KM353" t="s">
        <v>423</v>
      </c>
      <c r="KN353" t="s">
        <v>423</v>
      </c>
      <c r="KO353" t="s">
        <v>423</v>
      </c>
      <c r="KP353" t="s">
        <v>423</v>
      </c>
      <c r="KQ353" t="s">
        <v>431</v>
      </c>
      <c r="KR353" t="s">
        <v>423</v>
      </c>
      <c r="KS353" t="s">
        <v>423</v>
      </c>
      <c r="KT353" t="s">
        <v>423</v>
      </c>
      <c r="KU353" t="s">
        <v>423</v>
      </c>
      <c r="KV353" t="s">
        <v>423</v>
      </c>
      <c r="KW353" t="s">
        <v>431</v>
      </c>
      <c r="KX353" t="s">
        <v>1543</v>
      </c>
      <c r="KY353" t="s">
        <v>431</v>
      </c>
      <c r="KZ353" t="s">
        <v>432</v>
      </c>
      <c r="LA353" t="s">
        <v>432</v>
      </c>
      <c r="LB353" t="s">
        <v>432</v>
      </c>
      <c r="LC353" t="s">
        <v>432</v>
      </c>
      <c r="LD353" t="s">
        <v>432</v>
      </c>
      <c r="LE353" t="s">
        <v>432</v>
      </c>
      <c r="LF353" t="s">
        <v>432</v>
      </c>
      <c r="LG353" t="s">
        <v>432</v>
      </c>
      <c r="LH353" t="s">
        <v>432</v>
      </c>
      <c r="LI353" t="s">
        <v>432</v>
      </c>
      <c r="LK353" t="s">
        <v>431</v>
      </c>
      <c r="LL353" t="s">
        <v>423</v>
      </c>
      <c r="LM353" t="s">
        <v>423</v>
      </c>
      <c r="LN353" t="s">
        <v>423</v>
      </c>
      <c r="LO353" t="s">
        <v>439</v>
      </c>
      <c r="LP353" t="s">
        <v>432</v>
      </c>
      <c r="LQ353" t="s">
        <v>432</v>
      </c>
      <c r="LR353" t="s">
        <v>432</v>
      </c>
      <c r="LS353" t="s">
        <v>432</v>
      </c>
      <c r="LT353" t="s">
        <v>432</v>
      </c>
      <c r="LU353" t="s">
        <v>423</v>
      </c>
      <c r="LV353" t="s">
        <v>423</v>
      </c>
      <c r="LW353" t="s">
        <v>431</v>
      </c>
      <c r="LX353" t="s">
        <v>423</v>
      </c>
      <c r="LY353" t="s">
        <v>423</v>
      </c>
      <c r="LZ353" t="s">
        <v>423</v>
      </c>
      <c r="MA353" t="s">
        <v>423</v>
      </c>
      <c r="MB353" t="s">
        <v>423</v>
      </c>
      <c r="MC353" t="s">
        <v>423</v>
      </c>
      <c r="MD353" t="s">
        <v>423</v>
      </c>
      <c r="ME353" t="s">
        <v>431</v>
      </c>
      <c r="MF353" t="s">
        <v>423</v>
      </c>
      <c r="MG353" t="s">
        <v>423</v>
      </c>
      <c r="MH353" t="s">
        <v>423</v>
      </c>
      <c r="MI353" t="s">
        <v>423</v>
      </c>
      <c r="MJ353" t="s">
        <v>423</v>
      </c>
      <c r="MK353" t="s">
        <v>423</v>
      </c>
      <c r="ML353" t="s">
        <v>431</v>
      </c>
      <c r="MN353">
        <v>1295.68</v>
      </c>
      <c r="MO353">
        <v>126.73</v>
      </c>
      <c r="NE353">
        <v>345.44</v>
      </c>
      <c r="NT353">
        <v>372.16</v>
      </c>
      <c r="OJ353">
        <v>309.47000000000003</v>
      </c>
      <c r="OT353">
        <v>141.88</v>
      </c>
    </row>
    <row r="354" spans="1:410" ht="12.75" customHeight="1" x14ac:dyDescent="0.2">
      <c r="A354">
        <v>436</v>
      </c>
      <c r="B354" t="str">
        <f t="shared" si="230"/>
        <v>5-15min</v>
      </c>
      <c r="C354" t="str">
        <f t="shared" si="231"/>
        <v>seul</v>
      </c>
      <c r="D354" t="str">
        <f t="shared" si="232"/>
        <v>10-20m2</v>
      </c>
      <c r="E354" t="str">
        <f t="shared" si="233"/>
        <v>plutôt oui</v>
      </c>
      <c r="F354" t="str">
        <f t="shared" si="234"/>
        <v>aucune</v>
      </c>
      <c r="G354" t="str">
        <f t="shared" si="235"/>
        <v>non</v>
      </c>
      <c r="H354" t="str">
        <f t="shared" si="236"/>
        <v>non</v>
      </c>
      <c r="I354" t="s">
        <v>423</v>
      </c>
      <c r="J354" t="str">
        <f t="shared" si="237"/>
        <v>souvent</v>
      </c>
      <c r="K354" t="str">
        <f t="shared" si="238"/>
        <v>jamais</v>
      </c>
      <c r="L354" t="str">
        <f t="shared" si="239"/>
        <v>pas commentaire</v>
      </c>
      <c r="M354" t="str">
        <f t="shared" si="240"/>
        <v>1-2h</v>
      </c>
      <c r="N354" t="str">
        <f t="shared" si="241"/>
        <v>6-8h</v>
      </c>
      <c r="O354" t="str">
        <f t="shared" si="242"/>
        <v>jamais</v>
      </c>
      <c r="P354" t="str">
        <f t="shared" si="243"/>
        <v>parfois</v>
      </c>
      <c r="Q354" t="str">
        <f t="shared" si="244"/>
        <v>toujours</v>
      </c>
      <c r="R354" t="s">
        <v>430</v>
      </c>
      <c r="S354" t="s">
        <v>424</v>
      </c>
      <c r="T354" t="s">
        <v>425</v>
      </c>
      <c r="U354" t="s">
        <v>428</v>
      </c>
      <c r="V354" t="s">
        <v>428</v>
      </c>
      <c r="W354" t="s">
        <v>440</v>
      </c>
      <c r="X354" t="s">
        <v>429</v>
      </c>
      <c r="Y354" t="s">
        <v>424</v>
      </c>
      <c r="Z354" t="s">
        <v>424</v>
      </c>
      <c r="AA354" t="s">
        <v>425</v>
      </c>
      <c r="AB354" t="s">
        <v>425</v>
      </c>
      <c r="AC354" t="s">
        <v>425</v>
      </c>
      <c r="AD354" t="str">
        <f t="shared" si="245"/>
        <v>1 semaine avant</v>
      </c>
      <c r="AE354" t="str">
        <f t="shared" si="246"/>
        <v>plutôt oui</v>
      </c>
      <c r="AF354" t="str">
        <f t="shared" si="247"/>
        <v>très bonnes</v>
      </c>
      <c r="AG354" t="str">
        <f t="shared" si="248"/>
        <v>régulièrement</v>
      </c>
      <c r="AH354" t="str">
        <f t="shared" si="249"/>
        <v>régulièrement</v>
      </c>
      <c r="AI354" t="str">
        <f t="shared" si="250"/>
        <v>régulièrement</v>
      </c>
      <c r="AJ354" t="str">
        <f t="shared" si="251"/>
        <v>parfois</v>
      </c>
      <c r="AK354" t="str">
        <f t="shared" si="252"/>
        <v>non</v>
      </c>
      <c r="AL354" t="str">
        <f t="shared" si="253"/>
        <v>pas d'asso</v>
      </c>
      <c r="AM354" t="str">
        <f t="shared" si="254"/>
        <v>pas d'asso</v>
      </c>
      <c r="AN354" t="str">
        <f t="shared" si="255"/>
        <v>1-3h</v>
      </c>
      <c r="AO354" t="str">
        <f t="shared" si="256"/>
        <v>1/mois</v>
      </c>
      <c r="AP354" t="str">
        <f t="shared" si="257"/>
        <v>tout à fait</v>
      </c>
      <c r="AQ354" t="str">
        <f t="shared" si="258"/>
        <v>jamais</v>
      </c>
      <c r="AR354" t="str">
        <f t="shared" si="259"/>
        <v>régulièrement</v>
      </c>
      <c r="AS354" t="str">
        <f t="shared" si="260"/>
        <v>2-4h</v>
      </c>
      <c r="AT354" t="str">
        <f t="shared" si="261"/>
        <v>plutôt satisfaisante</v>
      </c>
      <c r="AU354" t="str">
        <f t="shared" si="262"/>
        <v>plutôt oui</v>
      </c>
      <c r="AV354" t="str">
        <f t="shared" si="263"/>
        <v>plutôt oui</v>
      </c>
      <c r="AW354" t="str">
        <f t="shared" si="264"/>
        <v>plutôt oui</v>
      </c>
      <c r="AX354" t="str">
        <f t="shared" si="265"/>
        <v>plutôt oui</v>
      </c>
      <c r="AY354" t="str">
        <f t="shared" si="266"/>
        <v>tout à fait</v>
      </c>
      <c r="AZ354" t="str">
        <f t="shared" si="267"/>
        <v>2A</v>
      </c>
      <c r="BA354" t="str">
        <f t="shared" si="268"/>
        <v>MIC</v>
      </c>
      <c r="BB354" t="str">
        <f t="shared" si="269"/>
        <v>classique</v>
      </c>
      <c r="BC354" t="str">
        <f t="shared" si="270"/>
        <v>non</v>
      </c>
      <c r="BD354" t="str">
        <f t="shared" si="271"/>
        <v>post-bac</v>
      </c>
      <c r="BE354" t="str">
        <f t="shared" si="272"/>
        <v>Fr</v>
      </c>
      <c r="BF354" t="str">
        <f t="shared" si="273"/>
        <v>25-50%</v>
      </c>
      <c r="BG354" t="str">
        <f t="shared" si="274"/>
        <v>25-50%</v>
      </c>
      <c r="BH354" t="s">
        <v>423</v>
      </c>
      <c r="BI354" t="str">
        <f t="shared" si="275"/>
        <v>1 par semestre</v>
      </c>
      <c r="BJ354" t="s">
        <v>423</v>
      </c>
      <c r="BK354" t="s">
        <v>431</v>
      </c>
      <c r="BL354" t="s">
        <v>423</v>
      </c>
      <c r="BM354" t="s">
        <v>423</v>
      </c>
      <c r="BN354" t="s">
        <v>431</v>
      </c>
      <c r="BO354" t="s">
        <v>423</v>
      </c>
      <c r="BP354" t="s">
        <v>423</v>
      </c>
      <c r="BR354" t="s">
        <v>423</v>
      </c>
      <c r="BS354" t="s">
        <v>431</v>
      </c>
      <c r="BT354" t="s">
        <v>423</v>
      </c>
      <c r="BU354" t="s">
        <v>423</v>
      </c>
      <c r="BV354" t="s">
        <v>423</v>
      </c>
      <c r="BW354" t="s">
        <v>431</v>
      </c>
      <c r="BX354" t="s">
        <v>423</v>
      </c>
      <c r="BY354" t="s">
        <v>423</v>
      </c>
      <c r="BZ354" t="s">
        <v>423</v>
      </c>
      <c r="CA354" t="s">
        <v>432</v>
      </c>
      <c r="CB354" t="s">
        <v>432</v>
      </c>
      <c r="CC354" t="s">
        <v>432</v>
      </c>
      <c r="CD354" t="s">
        <v>432</v>
      </c>
      <c r="CE354" t="s">
        <v>423</v>
      </c>
      <c r="CF354" t="s">
        <v>432</v>
      </c>
      <c r="CG354" t="s">
        <v>432</v>
      </c>
      <c r="CH354" t="s">
        <v>432</v>
      </c>
      <c r="CI354" t="s">
        <v>432</v>
      </c>
      <c r="CJ354" t="s">
        <v>432</v>
      </c>
      <c r="CK354" t="s">
        <v>432</v>
      </c>
      <c r="CL354" t="s">
        <v>432</v>
      </c>
      <c r="CM354" t="s">
        <v>432</v>
      </c>
      <c r="CN354" t="s">
        <v>423</v>
      </c>
      <c r="CO354" t="s">
        <v>432</v>
      </c>
      <c r="CP354" t="s">
        <v>432</v>
      </c>
      <c r="CQ354" t="s">
        <v>432</v>
      </c>
      <c r="CR354" t="s">
        <v>432</v>
      </c>
      <c r="CT354" t="s">
        <v>432</v>
      </c>
      <c r="CU354" t="s">
        <v>423</v>
      </c>
      <c r="CV354" t="s">
        <v>423</v>
      </c>
      <c r="CW354" t="s">
        <v>431</v>
      </c>
      <c r="CX354" t="s">
        <v>423</v>
      </c>
      <c r="CY354" t="s">
        <v>423</v>
      </c>
      <c r="CZ354" t="s">
        <v>423</v>
      </c>
      <c r="DA354" t="s">
        <v>423</v>
      </c>
      <c r="DB354" t="s">
        <v>423</v>
      </c>
      <c r="DC354" t="s">
        <v>431</v>
      </c>
      <c r="DD354" t="s">
        <v>432</v>
      </c>
      <c r="DE354" t="s">
        <v>432</v>
      </c>
      <c r="DF354" t="s">
        <v>432</v>
      </c>
      <c r="DG354" t="s">
        <v>432</v>
      </c>
      <c r="DH354" t="s">
        <v>423</v>
      </c>
      <c r="DI354" t="s">
        <v>423</v>
      </c>
      <c r="DJ354" t="s">
        <v>431</v>
      </c>
      <c r="DK354" t="s">
        <v>423</v>
      </c>
      <c r="DL354" t="s">
        <v>423</v>
      </c>
      <c r="DM354" t="s">
        <v>423</v>
      </c>
      <c r="DN354" t="s">
        <v>431</v>
      </c>
      <c r="DO354" t="s">
        <v>423</v>
      </c>
      <c r="DP354" t="s">
        <v>423</v>
      </c>
      <c r="DQ354" t="s">
        <v>423</v>
      </c>
      <c r="DR354" t="s">
        <v>423</v>
      </c>
      <c r="DS354" t="s">
        <v>423</v>
      </c>
      <c r="DT354" t="s">
        <v>423</v>
      </c>
      <c r="DU354" t="s">
        <v>423</v>
      </c>
      <c r="DV354" t="s">
        <v>423</v>
      </c>
      <c r="DW354" t="s">
        <v>431</v>
      </c>
      <c r="DX354" t="s">
        <v>423</v>
      </c>
      <c r="DY354" t="s">
        <v>423</v>
      </c>
      <c r="DZ354" t="s">
        <v>431</v>
      </c>
      <c r="EA354" t="s">
        <v>423</v>
      </c>
      <c r="EB354" t="s">
        <v>431</v>
      </c>
      <c r="EC354" t="s">
        <v>423</v>
      </c>
      <c r="ED354" t="s">
        <v>423</v>
      </c>
      <c r="EE354" t="s">
        <v>423</v>
      </c>
      <c r="EF354" t="s">
        <v>437</v>
      </c>
      <c r="EG354" t="s">
        <v>438</v>
      </c>
      <c r="EH354" t="s">
        <v>434</v>
      </c>
      <c r="EI354" t="s">
        <v>436</v>
      </c>
      <c r="EJ354" t="s">
        <v>435</v>
      </c>
      <c r="EK354" t="s">
        <v>433</v>
      </c>
      <c r="EL354" t="s">
        <v>430</v>
      </c>
      <c r="EM354" t="s">
        <v>424</v>
      </c>
      <c r="EN354" t="s">
        <v>425</v>
      </c>
      <c r="EO354" t="s">
        <v>428</v>
      </c>
      <c r="EP354" t="s">
        <v>428</v>
      </c>
      <c r="EQ354" t="s">
        <v>440</v>
      </c>
      <c r="ER354" t="s">
        <v>429</v>
      </c>
      <c r="ES354" t="s">
        <v>424</v>
      </c>
      <c r="ET354" t="s">
        <v>424</v>
      </c>
      <c r="EU354" t="s">
        <v>425</v>
      </c>
      <c r="EV354" t="s">
        <v>425</v>
      </c>
      <c r="EW354" t="s">
        <v>425</v>
      </c>
      <c r="EX354" t="s">
        <v>423</v>
      </c>
      <c r="EY354" t="s">
        <v>423</v>
      </c>
      <c r="EZ354" t="s">
        <v>423</v>
      </c>
      <c r="FA354" t="s">
        <v>431</v>
      </c>
      <c r="FB354" t="s">
        <v>423</v>
      </c>
      <c r="FC354" t="s">
        <v>423</v>
      </c>
      <c r="FD354" t="s">
        <v>423</v>
      </c>
      <c r="FE354" t="s">
        <v>431</v>
      </c>
      <c r="FF354" t="s">
        <v>423</v>
      </c>
      <c r="FG354" t="s">
        <v>423</v>
      </c>
      <c r="FH354" t="s">
        <v>431</v>
      </c>
      <c r="FI354" t="s">
        <v>423</v>
      </c>
      <c r="FJ354" t="s">
        <v>423</v>
      </c>
      <c r="FK354" t="s">
        <v>423</v>
      </c>
      <c r="FL354" t="s">
        <v>423</v>
      </c>
      <c r="FM354" t="s">
        <v>431</v>
      </c>
      <c r="FN354" t="s">
        <v>423</v>
      </c>
      <c r="FO354" t="s">
        <v>423</v>
      </c>
      <c r="FP354" t="s">
        <v>423</v>
      </c>
      <c r="FQ354" t="s">
        <v>431</v>
      </c>
      <c r="FR354" t="s">
        <v>423</v>
      </c>
      <c r="FS354" t="s">
        <v>423</v>
      </c>
      <c r="FT354" t="s">
        <v>423</v>
      </c>
      <c r="FU354" t="s">
        <v>431</v>
      </c>
      <c r="FV354" t="s">
        <v>423</v>
      </c>
      <c r="FW354" t="s">
        <v>423</v>
      </c>
      <c r="FX354" t="s">
        <v>423</v>
      </c>
      <c r="FZ354" t="s">
        <v>423</v>
      </c>
      <c r="GB354" t="s">
        <v>431</v>
      </c>
      <c r="GD354" t="s">
        <v>423</v>
      </c>
      <c r="GF354" t="s">
        <v>423</v>
      </c>
      <c r="GG354" t="s">
        <v>432</v>
      </c>
      <c r="GH354" t="s">
        <v>432</v>
      </c>
      <c r="GI354" t="s">
        <v>432</v>
      </c>
      <c r="GJ354" t="s">
        <v>432</v>
      </c>
      <c r="GK354" t="s">
        <v>432</v>
      </c>
      <c r="GL354" t="s">
        <v>432</v>
      </c>
      <c r="GM354" t="s">
        <v>432</v>
      </c>
      <c r="GN354" t="s">
        <v>432</v>
      </c>
      <c r="GO354" t="s">
        <v>432</v>
      </c>
      <c r="GP354" t="s">
        <v>432</v>
      </c>
      <c r="GQ354" t="s">
        <v>432</v>
      </c>
      <c r="GR354" t="s">
        <v>432</v>
      </c>
      <c r="GS354" t="s">
        <v>432</v>
      </c>
      <c r="GT354" t="s">
        <v>432</v>
      </c>
      <c r="GU354" t="s">
        <v>423</v>
      </c>
      <c r="GV354" t="s">
        <v>423</v>
      </c>
      <c r="GW354" t="s">
        <v>423</v>
      </c>
      <c r="GX354" t="s">
        <v>431</v>
      </c>
      <c r="GY354" t="s">
        <v>423</v>
      </c>
      <c r="GZ354" t="s">
        <v>423</v>
      </c>
      <c r="HA354" t="s">
        <v>431</v>
      </c>
      <c r="HB354" t="s">
        <v>423</v>
      </c>
      <c r="HC354" t="s">
        <v>423</v>
      </c>
      <c r="HD354" t="s">
        <v>431</v>
      </c>
      <c r="HE354" t="s">
        <v>423</v>
      </c>
      <c r="HF354" t="s">
        <v>423</v>
      </c>
      <c r="HG354" t="s">
        <v>423</v>
      </c>
      <c r="HH354" t="s">
        <v>423</v>
      </c>
      <c r="HI354" t="s">
        <v>423</v>
      </c>
      <c r="HJ354" t="s">
        <v>423</v>
      </c>
      <c r="HK354" t="s">
        <v>423</v>
      </c>
      <c r="HL354" t="s">
        <v>423</v>
      </c>
      <c r="HM354" t="s">
        <v>431</v>
      </c>
      <c r="HN354" t="s">
        <v>423</v>
      </c>
      <c r="HP354" t="s">
        <v>431</v>
      </c>
      <c r="HR354" t="s">
        <v>423</v>
      </c>
      <c r="HT354" t="s">
        <v>423</v>
      </c>
      <c r="HV354" t="s">
        <v>423</v>
      </c>
      <c r="HW354" t="s">
        <v>423</v>
      </c>
      <c r="HX354" t="s">
        <v>431</v>
      </c>
      <c r="HY354" t="s">
        <v>423</v>
      </c>
      <c r="HZ354" t="s">
        <v>423</v>
      </c>
      <c r="IA354" t="s">
        <v>423</v>
      </c>
      <c r="IB354" t="s">
        <v>423</v>
      </c>
      <c r="IC354" t="s">
        <v>431</v>
      </c>
      <c r="ID354" t="s">
        <v>423</v>
      </c>
      <c r="IE354" t="s">
        <v>423</v>
      </c>
      <c r="IF354" t="s">
        <v>423</v>
      </c>
      <c r="IG354" t="s">
        <v>431</v>
      </c>
      <c r="IH354" t="s">
        <v>423</v>
      </c>
      <c r="II354" t="s">
        <v>423</v>
      </c>
      <c r="IJ354" t="s">
        <v>423</v>
      </c>
      <c r="IK354" t="s">
        <v>431</v>
      </c>
      <c r="IL354" t="s">
        <v>423</v>
      </c>
      <c r="IM354" t="s">
        <v>423</v>
      </c>
      <c r="IN354" t="s">
        <v>423</v>
      </c>
      <c r="IO354" t="s">
        <v>431</v>
      </c>
      <c r="IP354" t="s">
        <v>423</v>
      </c>
      <c r="IQ354" t="s">
        <v>423</v>
      </c>
      <c r="IR354" t="s">
        <v>423</v>
      </c>
      <c r="IS354" t="s">
        <v>431</v>
      </c>
      <c r="IT354" t="s">
        <v>423</v>
      </c>
      <c r="IU354" t="s">
        <v>423</v>
      </c>
      <c r="IV354" t="s">
        <v>431</v>
      </c>
      <c r="IX354" t="s">
        <v>423</v>
      </c>
      <c r="IZ354" t="s">
        <v>423</v>
      </c>
      <c r="JB354" t="s">
        <v>423</v>
      </c>
      <c r="JD354" t="s">
        <v>1544</v>
      </c>
      <c r="JE354" s="1" t="s">
        <v>1545</v>
      </c>
      <c r="JF354" t="s">
        <v>1546</v>
      </c>
      <c r="JG354" t="s">
        <v>1547</v>
      </c>
      <c r="JH354" t="s">
        <v>1548</v>
      </c>
      <c r="JI354" t="s">
        <v>423</v>
      </c>
      <c r="JJ354" t="s">
        <v>431</v>
      </c>
      <c r="JK354" t="s">
        <v>423</v>
      </c>
      <c r="JL354" t="s">
        <v>423</v>
      </c>
      <c r="JM354" t="s">
        <v>423</v>
      </c>
      <c r="JN354" t="s">
        <v>423</v>
      </c>
      <c r="JO354" t="s">
        <v>423</v>
      </c>
      <c r="JP354" t="s">
        <v>431</v>
      </c>
      <c r="JQ354" t="s">
        <v>423</v>
      </c>
      <c r="JR354" t="s">
        <v>423</v>
      </c>
      <c r="JS354" t="s">
        <v>423</v>
      </c>
      <c r="JT354" t="s">
        <v>423</v>
      </c>
      <c r="JU354" t="s">
        <v>423</v>
      </c>
      <c r="JV354" t="s">
        <v>423</v>
      </c>
      <c r="JW354" t="s">
        <v>423</v>
      </c>
      <c r="JX354" t="s">
        <v>423</v>
      </c>
      <c r="JY354" t="s">
        <v>423</v>
      </c>
      <c r="JZ354" t="s">
        <v>423</v>
      </c>
      <c r="KA354" t="s">
        <v>423</v>
      </c>
      <c r="KB354" t="s">
        <v>423</v>
      </c>
      <c r="KC354" t="s">
        <v>423</v>
      </c>
      <c r="KD354" t="s">
        <v>423</v>
      </c>
      <c r="KE354" t="s">
        <v>423</v>
      </c>
      <c r="KF354" t="s">
        <v>423</v>
      </c>
      <c r="KG354" t="s">
        <v>423</v>
      </c>
      <c r="KH354" t="s">
        <v>423</v>
      </c>
      <c r="KI354" t="s">
        <v>423</v>
      </c>
      <c r="KJ354" t="s">
        <v>423</v>
      </c>
      <c r="KK354" t="s">
        <v>423</v>
      </c>
      <c r="KL354" t="s">
        <v>423</v>
      </c>
      <c r="KM354" t="s">
        <v>423</v>
      </c>
      <c r="KN354" t="s">
        <v>423</v>
      </c>
      <c r="KO354" t="s">
        <v>423</v>
      </c>
      <c r="KP354" t="s">
        <v>423</v>
      </c>
      <c r="KQ354" t="s">
        <v>431</v>
      </c>
      <c r="KR354" t="s">
        <v>423</v>
      </c>
      <c r="KS354" t="s">
        <v>423</v>
      </c>
      <c r="KT354" t="s">
        <v>423</v>
      </c>
      <c r="KU354" t="s">
        <v>423</v>
      </c>
      <c r="KV354" t="s">
        <v>423</v>
      </c>
      <c r="KW354" t="s">
        <v>431</v>
      </c>
      <c r="KY354" t="s">
        <v>431</v>
      </c>
      <c r="KZ354" t="s">
        <v>432</v>
      </c>
      <c r="LA354" t="s">
        <v>432</v>
      </c>
      <c r="LB354" t="s">
        <v>432</v>
      </c>
      <c r="LC354" t="s">
        <v>432</v>
      </c>
      <c r="LD354" t="s">
        <v>432</v>
      </c>
      <c r="LE354" t="s">
        <v>432</v>
      </c>
      <c r="LF354" t="s">
        <v>432</v>
      </c>
      <c r="LG354" t="s">
        <v>432</v>
      </c>
      <c r="LH354" t="s">
        <v>432</v>
      </c>
      <c r="LI354" t="s">
        <v>432</v>
      </c>
      <c r="LK354" t="s">
        <v>431</v>
      </c>
      <c r="LL354" t="s">
        <v>423</v>
      </c>
      <c r="LM354" t="s">
        <v>423</v>
      </c>
      <c r="LN354" t="s">
        <v>423</v>
      </c>
      <c r="LO354" t="s">
        <v>439</v>
      </c>
      <c r="LP354" t="s">
        <v>432</v>
      </c>
      <c r="LQ354" t="s">
        <v>432</v>
      </c>
      <c r="LR354" t="s">
        <v>432</v>
      </c>
      <c r="LS354" t="s">
        <v>432</v>
      </c>
      <c r="LT354" t="s">
        <v>432</v>
      </c>
      <c r="LU354" t="s">
        <v>423</v>
      </c>
      <c r="LV354" t="s">
        <v>423</v>
      </c>
      <c r="LW354" t="s">
        <v>431</v>
      </c>
      <c r="LX354" t="s">
        <v>423</v>
      </c>
      <c r="LY354" t="s">
        <v>423</v>
      </c>
      <c r="LZ354" t="s">
        <v>423</v>
      </c>
      <c r="MA354" t="s">
        <v>423</v>
      </c>
      <c r="MB354" t="s">
        <v>423</v>
      </c>
      <c r="MC354" t="s">
        <v>423</v>
      </c>
      <c r="MD354" t="s">
        <v>431</v>
      </c>
      <c r="ME354" t="s">
        <v>423</v>
      </c>
      <c r="MF354" t="s">
        <v>423</v>
      </c>
      <c r="MG354" t="s">
        <v>423</v>
      </c>
      <c r="MH354" t="s">
        <v>423</v>
      </c>
      <c r="MI354" t="s">
        <v>423</v>
      </c>
      <c r="MJ354" t="s">
        <v>423</v>
      </c>
      <c r="MK354" t="s">
        <v>431</v>
      </c>
      <c r="ML354" t="s">
        <v>423</v>
      </c>
      <c r="MN354">
        <v>1195.46</v>
      </c>
      <c r="MO354">
        <v>67.14</v>
      </c>
      <c r="NE354">
        <v>205.24</v>
      </c>
      <c r="NT354">
        <v>160.83000000000001</v>
      </c>
      <c r="OJ354">
        <v>661.23</v>
      </c>
      <c r="OT354">
        <v>101.02</v>
      </c>
    </row>
    <row r="355" spans="1:410" ht="12.75" customHeight="1" x14ac:dyDescent="0.2">
      <c r="A355">
        <v>437</v>
      </c>
      <c r="B355" t="str">
        <f t="shared" si="230"/>
        <v>5-15min</v>
      </c>
      <c r="C355" t="str">
        <f t="shared" si="231"/>
        <v>seul</v>
      </c>
      <c r="D355" t="str">
        <f t="shared" si="232"/>
        <v>20-30m2</v>
      </c>
      <c r="E355" t="str">
        <f t="shared" si="233"/>
        <v>plutôt oui</v>
      </c>
      <c r="F355" t="str">
        <f t="shared" si="234"/>
        <v>aucune</v>
      </c>
      <c r="G355" t="str">
        <f t="shared" si="235"/>
        <v>non</v>
      </c>
      <c r="H355" t="str">
        <f t="shared" si="236"/>
        <v>non</v>
      </c>
      <c r="I355" t="s">
        <v>423</v>
      </c>
      <c r="J355" t="str">
        <f t="shared" si="237"/>
        <v>toujours</v>
      </c>
      <c r="K355" t="str">
        <f t="shared" si="238"/>
        <v>parfois</v>
      </c>
      <c r="L355" t="str">
        <f t="shared" si="239"/>
        <v>plutôt oui</v>
      </c>
      <c r="M355" t="str">
        <f t="shared" si="240"/>
        <v>2-4h</v>
      </c>
      <c r="N355" t="str">
        <f t="shared" si="241"/>
        <v>4-6h</v>
      </c>
      <c r="O355" t="str">
        <f t="shared" si="242"/>
        <v>toujours</v>
      </c>
      <c r="P355" t="str">
        <f t="shared" si="243"/>
        <v>parfois</v>
      </c>
      <c r="Q355" t="str">
        <f t="shared" si="244"/>
        <v>toujours</v>
      </c>
      <c r="R355" t="s">
        <v>429</v>
      </c>
      <c r="S355" t="s">
        <v>425</v>
      </c>
      <c r="T355" t="s">
        <v>425</v>
      </c>
      <c r="U355" t="s">
        <v>426</v>
      </c>
      <c r="V355" t="s">
        <v>428</v>
      </c>
      <c r="W355" t="s">
        <v>428</v>
      </c>
      <c r="X355" t="s">
        <v>430</v>
      </c>
      <c r="Y355" t="s">
        <v>425</v>
      </c>
      <c r="Z355" t="s">
        <v>430</v>
      </c>
      <c r="AA355" t="s">
        <v>425</v>
      </c>
      <c r="AB355" t="s">
        <v>425</v>
      </c>
      <c r="AC355" t="s">
        <v>425</v>
      </c>
      <c r="AD355" t="str">
        <f t="shared" si="245"/>
        <v>2 semaines avant</v>
      </c>
      <c r="AE355" t="str">
        <f t="shared" si="246"/>
        <v>plutôt oui</v>
      </c>
      <c r="AF355" t="str">
        <f t="shared" si="247"/>
        <v>plutôt bonnes</v>
      </c>
      <c r="AG355" t="str">
        <f t="shared" si="248"/>
        <v>régulièrement</v>
      </c>
      <c r="AH355" t="str">
        <f t="shared" si="249"/>
        <v>régulièrement</v>
      </c>
      <c r="AI355" t="str">
        <f t="shared" si="250"/>
        <v>parfois</v>
      </c>
      <c r="AJ355" t="str">
        <f t="shared" si="251"/>
        <v>parfois</v>
      </c>
      <c r="AK355" t="str">
        <f t="shared" si="252"/>
        <v>non</v>
      </c>
      <c r="AL355" t="str">
        <f t="shared" si="253"/>
        <v>pas d'asso</v>
      </c>
      <c r="AM355" t="str">
        <f t="shared" si="254"/>
        <v>pas d'asso</v>
      </c>
      <c r="AN355" t="str">
        <f t="shared" si="255"/>
        <v>6-10h</v>
      </c>
      <c r="AO355" t="str">
        <f t="shared" si="256"/>
        <v>jamais</v>
      </c>
      <c r="AP355" t="str">
        <f t="shared" si="257"/>
        <v>pas de spectacles</v>
      </c>
      <c r="AQ355" t="str">
        <f t="shared" si="258"/>
        <v>jamais</v>
      </c>
      <c r="AR355" t="str">
        <f t="shared" si="259"/>
        <v>parfois</v>
      </c>
      <c r="AS355" t="str">
        <f t="shared" si="260"/>
        <v>1-2h</v>
      </c>
      <c r="AT355" t="str">
        <f t="shared" si="261"/>
        <v>plutôt insatisfaisante</v>
      </c>
      <c r="AU355" t="str">
        <f t="shared" si="262"/>
        <v>plutôt oui</v>
      </c>
      <c r="AV355" t="str">
        <f t="shared" si="263"/>
        <v>plutôt oui</v>
      </c>
      <c r="AW355" t="str">
        <f t="shared" si="264"/>
        <v>tout à fait</v>
      </c>
      <c r="AX355" t="str">
        <f t="shared" si="265"/>
        <v>tout à fait</v>
      </c>
      <c r="AY355" t="str">
        <f t="shared" si="266"/>
        <v>tout à fait</v>
      </c>
      <c r="AZ355" t="str">
        <f t="shared" si="267"/>
        <v>1A</v>
      </c>
      <c r="BA355" t="str">
        <f t="shared" si="268"/>
        <v>1A</v>
      </c>
      <c r="BB355" t="str">
        <f t="shared" si="269"/>
        <v>AS_Fr</v>
      </c>
      <c r="BC355" t="str">
        <f t="shared" si="270"/>
        <v>non</v>
      </c>
      <c r="BD355" t="str">
        <f t="shared" si="271"/>
        <v>post-bac</v>
      </c>
      <c r="BE355" t="str">
        <f t="shared" si="272"/>
        <v>equi_Fr</v>
      </c>
      <c r="BF355" t="str">
        <f t="shared" si="273"/>
        <v>redoubl</v>
      </c>
      <c r="BG355" t="str">
        <f t="shared" si="274"/>
        <v>jsp</v>
      </c>
      <c r="BH355" t="s">
        <v>431</v>
      </c>
      <c r="BI355" t="str">
        <f t="shared" si="275"/>
        <v>2/3 par semestre</v>
      </c>
      <c r="BJ355" t="s">
        <v>423</v>
      </c>
      <c r="BK355" t="s">
        <v>431</v>
      </c>
      <c r="BL355" t="s">
        <v>423</v>
      </c>
      <c r="BM355" t="s">
        <v>423</v>
      </c>
      <c r="BN355" t="s">
        <v>431</v>
      </c>
      <c r="BO355" t="s">
        <v>423</v>
      </c>
      <c r="BP355" t="s">
        <v>423</v>
      </c>
      <c r="BR355" t="s">
        <v>423</v>
      </c>
      <c r="BS355" t="s">
        <v>423</v>
      </c>
      <c r="BT355" t="s">
        <v>431</v>
      </c>
      <c r="BU355" t="s">
        <v>423</v>
      </c>
      <c r="BV355" t="s">
        <v>423</v>
      </c>
      <c r="BW355" t="s">
        <v>431</v>
      </c>
      <c r="BX355" t="s">
        <v>423</v>
      </c>
      <c r="BY355" t="s">
        <v>423</v>
      </c>
      <c r="BZ355" t="s">
        <v>423</v>
      </c>
      <c r="CA355" t="s">
        <v>432</v>
      </c>
      <c r="CB355" t="s">
        <v>432</v>
      </c>
      <c r="CC355" t="s">
        <v>432</v>
      </c>
      <c r="CD355" t="s">
        <v>432</v>
      </c>
      <c r="CE355" t="s">
        <v>423</v>
      </c>
      <c r="CF355" t="s">
        <v>432</v>
      </c>
      <c r="CG355" t="s">
        <v>432</v>
      </c>
      <c r="CH355" t="s">
        <v>432</v>
      </c>
      <c r="CI355" t="s">
        <v>432</v>
      </c>
      <c r="CJ355" t="s">
        <v>432</v>
      </c>
      <c r="CK355" t="s">
        <v>432</v>
      </c>
      <c r="CL355" t="s">
        <v>432</v>
      </c>
      <c r="CM355" t="s">
        <v>432</v>
      </c>
      <c r="CN355" t="s">
        <v>423</v>
      </c>
      <c r="CO355" t="s">
        <v>432</v>
      </c>
      <c r="CP355" t="s">
        <v>432</v>
      </c>
      <c r="CQ355" t="s">
        <v>432</v>
      </c>
      <c r="CR355" t="s">
        <v>432</v>
      </c>
      <c r="CT355" t="s">
        <v>432</v>
      </c>
      <c r="CU355" t="s">
        <v>423</v>
      </c>
      <c r="CV355" t="s">
        <v>431</v>
      </c>
      <c r="CW355" t="s">
        <v>423</v>
      </c>
      <c r="CX355" t="s">
        <v>423</v>
      </c>
      <c r="CY355" t="s">
        <v>423</v>
      </c>
      <c r="CZ355" t="s">
        <v>423</v>
      </c>
      <c r="DA355" t="s">
        <v>423</v>
      </c>
      <c r="DB355" t="s">
        <v>431</v>
      </c>
      <c r="DC355" t="s">
        <v>423</v>
      </c>
      <c r="DD355" t="s">
        <v>423</v>
      </c>
      <c r="DE355" t="s">
        <v>431</v>
      </c>
      <c r="DF355" t="s">
        <v>423</v>
      </c>
      <c r="DG355" t="s">
        <v>423</v>
      </c>
      <c r="DH355" t="s">
        <v>423</v>
      </c>
      <c r="DI355" t="s">
        <v>431</v>
      </c>
      <c r="DJ355" t="s">
        <v>423</v>
      </c>
      <c r="DK355" t="s">
        <v>423</v>
      </c>
      <c r="DL355" t="s">
        <v>423</v>
      </c>
      <c r="DM355" t="s">
        <v>423</v>
      </c>
      <c r="DN355" t="s">
        <v>423</v>
      </c>
      <c r="DO355" t="s">
        <v>431</v>
      </c>
      <c r="DP355" t="s">
        <v>423</v>
      </c>
      <c r="DQ355" t="s">
        <v>423</v>
      </c>
      <c r="DR355" t="s">
        <v>423</v>
      </c>
      <c r="DS355" t="s">
        <v>423</v>
      </c>
      <c r="DT355" t="s">
        <v>431</v>
      </c>
      <c r="DU355" t="s">
        <v>423</v>
      </c>
      <c r="DV355" t="s">
        <v>423</v>
      </c>
      <c r="DW355" t="s">
        <v>423</v>
      </c>
      <c r="DX355" t="s">
        <v>423</v>
      </c>
      <c r="DY355" t="s">
        <v>423</v>
      </c>
      <c r="DZ355" t="s">
        <v>431</v>
      </c>
      <c r="EA355" t="s">
        <v>423</v>
      </c>
      <c r="EB355" t="s">
        <v>431</v>
      </c>
      <c r="EC355" t="s">
        <v>423</v>
      </c>
      <c r="ED355" t="s">
        <v>423</v>
      </c>
      <c r="EE355" t="s">
        <v>423</v>
      </c>
      <c r="EF355" t="s">
        <v>437</v>
      </c>
      <c r="EG355" t="s">
        <v>438</v>
      </c>
      <c r="EH355" t="s">
        <v>433</v>
      </c>
      <c r="EI355" t="s">
        <v>436</v>
      </c>
      <c r="EJ355" t="s">
        <v>435</v>
      </c>
      <c r="EK355" t="s">
        <v>434</v>
      </c>
      <c r="EL355" t="s">
        <v>429</v>
      </c>
      <c r="EM355" t="s">
        <v>425</v>
      </c>
      <c r="EN355" t="s">
        <v>425</v>
      </c>
      <c r="EO355" t="s">
        <v>426</v>
      </c>
      <c r="EP355" t="s">
        <v>428</v>
      </c>
      <c r="EQ355" t="s">
        <v>428</v>
      </c>
      <c r="ER355" t="s">
        <v>430</v>
      </c>
      <c r="ES355" t="s">
        <v>425</v>
      </c>
      <c r="ET355" t="s">
        <v>430</v>
      </c>
      <c r="EU355" t="s">
        <v>425</v>
      </c>
      <c r="EV355" t="s">
        <v>425</v>
      </c>
      <c r="EW355" t="s">
        <v>425</v>
      </c>
      <c r="EX355" t="s">
        <v>423</v>
      </c>
      <c r="EY355" t="s">
        <v>423</v>
      </c>
      <c r="EZ355" t="s">
        <v>431</v>
      </c>
      <c r="FA355" t="s">
        <v>423</v>
      </c>
      <c r="FB355" t="s">
        <v>423</v>
      </c>
      <c r="FC355" t="s">
        <v>423</v>
      </c>
      <c r="FD355" t="s">
        <v>423</v>
      </c>
      <c r="FE355" t="s">
        <v>431</v>
      </c>
      <c r="FF355" t="s">
        <v>423</v>
      </c>
      <c r="FG355" t="s">
        <v>423</v>
      </c>
      <c r="FH355" t="s">
        <v>423</v>
      </c>
      <c r="FI355" t="s">
        <v>431</v>
      </c>
      <c r="FJ355" t="s">
        <v>423</v>
      </c>
      <c r="FK355" t="s">
        <v>423</v>
      </c>
      <c r="FL355" t="s">
        <v>423</v>
      </c>
      <c r="FM355" t="s">
        <v>431</v>
      </c>
      <c r="FN355" t="s">
        <v>423</v>
      </c>
      <c r="FO355" t="s">
        <v>423</v>
      </c>
      <c r="FP355" t="s">
        <v>423</v>
      </c>
      <c r="FQ355" t="s">
        <v>431</v>
      </c>
      <c r="FR355" t="s">
        <v>423</v>
      </c>
      <c r="FS355" t="s">
        <v>423</v>
      </c>
      <c r="FT355" t="s">
        <v>423</v>
      </c>
      <c r="FU355" t="s">
        <v>423</v>
      </c>
      <c r="FV355" t="s">
        <v>431</v>
      </c>
      <c r="FW355" t="s">
        <v>423</v>
      </c>
      <c r="FX355" t="s">
        <v>423</v>
      </c>
      <c r="FZ355" t="s">
        <v>423</v>
      </c>
      <c r="GB355" t="s">
        <v>431</v>
      </c>
      <c r="GD355" t="s">
        <v>423</v>
      </c>
      <c r="GF355" t="s">
        <v>423</v>
      </c>
      <c r="GG355" t="s">
        <v>432</v>
      </c>
      <c r="GH355" t="s">
        <v>432</v>
      </c>
      <c r="GI355" t="s">
        <v>432</v>
      </c>
      <c r="GJ355" t="s">
        <v>432</v>
      </c>
      <c r="GK355" t="s">
        <v>432</v>
      </c>
      <c r="GL355" t="s">
        <v>432</v>
      </c>
      <c r="GM355" t="s">
        <v>432</v>
      </c>
      <c r="GN355" t="s">
        <v>432</v>
      </c>
      <c r="GO355" t="s">
        <v>432</v>
      </c>
      <c r="GP355" t="s">
        <v>432</v>
      </c>
      <c r="GQ355" t="s">
        <v>432</v>
      </c>
      <c r="GR355" t="s">
        <v>432</v>
      </c>
      <c r="GS355" t="s">
        <v>432</v>
      </c>
      <c r="GT355" t="s">
        <v>432</v>
      </c>
      <c r="GU355" t="s">
        <v>423</v>
      </c>
      <c r="GV355" t="s">
        <v>431</v>
      </c>
      <c r="GW355" t="s">
        <v>423</v>
      </c>
      <c r="GX355" t="s">
        <v>423</v>
      </c>
      <c r="GY355" t="s">
        <v>423</v>
      </c>
      <c r="GZ355" t="s">
        <v>423</v>
      </c>
      <c r="HA355" t="s">
        <v>423</v>
      </c>
      <c r="HB355" t="s">
        <v>423</v>
      </c>
      <c r="HC355" t="s">
        <v>431</v>
      </c>
      <c r="HD355" t="s">
        <v>432</v>
      </c>
      <c r="HE355" t="s">
        <v>432</v>
      </c>
      <c r="HF355" t="s">
        <v>432</v>
      </c>
      <c r="HG355" t="s">
        <v>432</v>
      </c>
      <c r="HH355" t="s">
        <v>423</v>
      </c>
      <c r="HI355" t="s">
        <v>423</v>
      </c>
      <c r="HJ355" t="s">
        <v>423</v>
      </c>
      <c r="HK355" t="s">
        <v>423</v>
      </c>
      <c r="HL355" t="s">
        <v>423</v>
      </c>
      <c r="HM355" t="s">
        <v>431</v>
      </c>
      <c r="HN355" t="s">
        <v>423</v>
      </c>
      <c r="HP355" t="s">
        <v>423</v>
      </c>
      <c r="HR355" t="s">
        <v>431</v>
      </c>
      <c r="HT355" t="s">
        <v>423</v>
      </c>
      <c r="HV355" t="s">
        <v>423</v>
      </c>
      <c r="HW355" t="s">
        <v>431</v>
      </c>
      <c r="HX355" t="s">
        <v>423</v>
      </c>
      <c r="HY355" t="s">
        <v>423</v>
      </c>
      <c r="HZ355" t="s">
        <v>423</v>
      </c>
      <c r="IA355" t="s">
        <v>423</v>
      </c>
      <c r="IB355" t="s">
        <v>423</v>
      </c>
      <c r="IC355" t="s">
        <v>423</v>
      </c>
      <c r="ID355" t="s">
        <v>431</v>
      </c>
      <c r="IE355" t="s">
        <v>423</v>
      </c>
      <c r="IF355" t="s">
        <v>423</v>
      </c>
      <c r="IG355" t="s">
        <v>431</v>
      </c>
      <c r="IH355" t="s">
        <v>423</v>
      </c>
      <c r="II355" t="s">
        <v>423</v>
      </c>
      <c r="IJ355" t="s">
        <v>423</v>
      </c>
      <c r="IK355" t="s">
        <v>431</v>
      </c>
      <c r="IL355" t="s">
        <v>423</v>
      </c>
      <c r="IM355" t="s">
        <v>423</v>
      </c>
      <c r="IN355" t="s">
        <v>431</v>
      </c>
      <c r="IO355" t="s">
        <v>423</v>
      </c>
      <c r="IP355" t="s">
        <v>423</v>
      </c>
      <c r="IQ355" t="s">
        <v>423</v>
      </c>
      <c r="IR355" t="s">
        <v>431</v>
      </c>
      <c r="IS355" t="s">
        <v>423</v>
      </c>
      <c r="IT355" t="s">
        <v>423</v>
      </c>
      <c r="IU355" t="s">
        <v>423</v>
      </c>
      <c r="IV355" t="s">
        <v>431</v>
      </c>
      <c r="IX355" t="s">
        <v>423</v>
      </c>
      <c r="IZ355" t="s">
        <v>423</v>
      </c>
      <c r="JB355" t="s">
        <v>423</v>
      </c>
      <c r="JI355" t="s">
        <v>431</v>
      </c>
      <c r="JJ355" t="s">
        <v>423</v>
      </c>
      <c r="JK355" t="s">
        <v>423</v>
      </c>
      <c r="JL355" t="s">
        <v>423</v>
      </c>
      <c r="JM355" t="s">
        <v>423</v>
      </c>
      <c r="JN355" t="s">
        <v>432</v>
      </c>
      <c r="JO355" t="s">
        <v>432</v>
      </c>
      <c r="JP355" t="s">
        <v>432</v>
      </c>
      <c r="JQ355" t="s">
        <v>432</v>
      </c>
      <c r="JR355" t="s">
        <v>432</v>
      </c>
      <c r="JS355" t="s">
        <v>432</v>
      </c>
      <c r="JT355" t="s">
        <v>432</v>
      </c>
      <c r="JU355" t="s">
        <v>432</v>
      </c>
      <c r="JV355" t="s">
        <v>432</v>
      </c>
      <c r="JW355" t="s">
        <v>432</v>
      </c>
      <c r="JX355" t="s">
        <v>432</v>
      </c>
      <c r="JY355" t="s">
        <v>432</v>
      </c>
      <c r="JZ355" t="s">
        <v>432</v>
      </c>
      <c r="KA355" t="s">
        <v>432</v>
      </c>
      <c r="KB355" t="s">
        <v>432</v>
      </c>
      <c r="KC355" t="s">
        <v>432</v>
      </c>
      <c r="KD355" t="s">
        <v>423</v>
      </c>
      <c r="KE355" t="s">
        <v>423</v>
      </c>
      <c r="KF355" t="s">
        <v>423</v>
      </c>
      <c r="KG355" t="s">
        <v>423</v>
      </c>
      <c r="KH355" t="s">
        <v>423</v>
      </c>
      <c r="KI355" t="s">
        <v>423</v>
      </c>
      <c r="KJ355" t="s">
        <v>423</v>
      </c>
      <c r="KK355" t="s">
        <v>431</v>
      </c>
      <c r="KL355" t="s">
        <v>423</v>
      </c>
      <c r="KM355" t="s">
        <v>423</v>
      </c>
      <c r="KN355" t="s">
        <v>423</v>
      </c>
      <c r="KO355" t="s">
        <v>423</v>
      </c>
      <c r="KP355" t="s">
        <v>423</v>
      </c>
      <c r="KQ355" t="s">
        <v>423</v>
      </c>
      <c r="KR355" t="s">
        <v>423</v>
      </c>
      <c r="KS355" t="s">
        <v>423</v>
      </c>
      <c r="KT355" t="s">
        <v>423</v>
      </c>
      <c r="KU355" t="s">
        <v>423</v>
      </c>
      <c r="KV355" t="s">
        <v>423</v>
      </c>
      <c r="KW355" t="s">
        <v>431</v>
      </c>
      <c r="KY355" t="s">
        <v>431</v>
      </c>
      <c r="KZ355" t="s">
        <v>432</v>
      </c>
      <c r="LA355" t="s">
        <v>432</v>
      </c>
      <c r="LB355" t="s">
        <v>432</v>
      </c>
      <c r="LC355" t="s">
        <v>432</v>
      </c>
      <c r="LD355" t="s">
        <v>432</v>
      </c>
      <c r="LE355" t="s">
        <v>432</v>
      </c>
      <c r="LF355" t="s">
        <v>432</v>
      </c>
      <c r="LG355" t="s">
        <v>432</v>
      </c>
      <c r="LH355" t="s">
        <v>432</v>
      </c>
      <c r="LI355" t="s">
        <v>432</v>
      </c>
      <c r="LK355" t="s">
        <v>423</v>
      </c>
      <c r="LL355" t="s">
        <v>423</v>
      </c>
      <c r="LM355" t="s">
        <v>431</v>
      </c>
      <c r="LN355" t="s">
        <v>423</v>
      </c>
      <c r="LO355" t="s">
        <v>1549</v>
      </c>
      <c r="LP355" t="s">
        <v>432</v>
      </c>
      <c r="LQ355" t="s">
        <v>432</v>
      </c>
      <c r="LR355" t="s">
        <v>432</v>
      </c>
      <c r="LS355" t="s">
        <v>432</v>
      </c>
      <c r="LT355" t="s">
        <v>432</v>
      </c>
      <c r="LU355" t="s">
        <v>423</v>
      </c>
      <c r="LV355" t="s">
        <v>423</v>
      </c>
      <c r="LW355" t="s">
        <v>423</v>
      </c>
      <c r="LX355" t="s">
        <v>423</v>
      </c>
      <c r="LY355" t="s">
        <v>423</v>
      </c>
      <c r="LZ355" t="s">
        <v>431</v>
      </c>
      <c r="MA355" t="s">
        <v>423</v>
      </c>
      <c r="MB355" t="s">
        <v>423</v>
      </c>
      <c r="MC355" t="s">
        <v>423</v>
      </c>
      <c r="MD355" t="s">
        <v>423</v>
      </c>
      <c r="ME355" t="s">
        <v>423</v>
      </c>
      <c r="MF355" t="s">
        <v>423</v>
      </c>
      <c r="MG355" t="s">
        <v>431</v>
      </c>
      <c r="MH355" t="s">
        <v>431</v>
      </c>
      <c r="MI355" t="s">
        <v>423</v>
      </c>
      <c r="MJ355" t="s">
        <v>431</v>
      </c>
      <c r="MK355" t="s">
        <v>423</v>
      </c>
      <c r="ML355" t="s">
        <v>423</v>
      </c>
      <c r="MN355">
        <v>354.45</v>
      </c>
      <c r="MO355">
        <v>49.22</v>
      </c>
      <c r="NE355">
        <v>157.08000000000001</v>
      </c>
      <c r="NT355">
        <v>60.74</v>
      </c>
      <c r="OJ355">
        <v>19.88</v>
      </c>
      <c r="OT355">
        <v>67.53</v>
      </c>
    </row>
    <row r="356" spans="1:410" ht="12.75" customHeight="1" x14ac:dyDescent="0.2">
      <c r="A356">
        <v>438</v>
      </c>
      <c r="B356" t="str">
        <f t="shared" si="230"/>
        <v>5-15min</v>
      </c>
      <c r="C356" t="str">
        <f t="shared" si="231"/>
        <v>seul</v>
      </c>
      <c r="D356" t="str">
        <f t="shared" si="232"/>
        <v>10-20m2</v>
      </c>
      <c r="E356" t="str">
        <f t="shared" si="233"/>
        <v>plutôt oui</v>
      </c>
      <c r="F356" t="str">
        <f t="shared" si="234"/>
        <v>aucune</v>
      </c>
      <c r="G356" t="str">
        <f t="shared" si="235"/>
        <v>echelon 0bis</v>
      </c>
      <c r="H356" t="str">
        <f t="shared" si="236"/>
        <v>non</v>
      </c>
      <c r="I356" t="s">
        <v>423</v>
      </c>
      <c r="J356" t="str">
        <f t="shared" si="237"/>
        <v>toujours</v>
      </c>
      <c r="K356" t="str">
        <f t="shared" si="238"/>
        <v>parfois</v>
      </c>
      <c r="L356" t="str">
        <f t="shared" si="239"/>
        <v>plutôt oui</v>
      </c>
      <c r="M356" t="str">
        <f t="shared" si="240"/>
        <v>0-1h</v>
      </c>
      <c r="N356" t="str">
        <f t="shared" si="241"/>
        <v>4-6h</v>
      </c>
      <c r="O356" t="str">
        <f t="shared" si="242"/>
        <v>jamais</v>
      </c>
      <c r="P356" t="str">
        <f t="shared" si="243"/>
        <v>parfois</v>
      </c>
      <c r="Q356" t="str">
        <f t="shared" si="244"/>
        <v>souvent</v>
      </c>
      <c r="R356" t="s">
        <v>424</v>
      </c>
      <c r="S356" t="s">
        <v>425</v>
      </c>
      <c r="T356" t="s">
        <v>425</v>
      </c>
      <c r="U356" t="s">
        <v>426</v>
      </c>
      <c r="V356" t="s">
        <v>427</v>
      </c>
      <c r="W356" t="s">
        <v>427</v>
      </c>
      <c r="X356" t="s">
        <v>429</v>
      </c>
      <c r="Y356" t="s">
        <v>430</v>
      </c>
      <c r="Z356" t="s">
        <v>430</v>
      </c>
      <c r="AA356" t="s">
        <v>425</v>
      </c>
      <c r="AB356" t="s">
        <v>425</v>
      </c>
      <c r="AC356" t="s">
        <v>424</v>
      </c>
      <c r="AD356" t="str">
        <f t="shared" si="245"/>
        <v>3-4 jours avant</v>
      </c>
      <c r="AE356" t="str">
        <f t="shared" si="246"/>
        <v xml:space="preserve">moyennement </v>
      </c>
      <c r="AF356" t="str">
        <f t="shared" si="247"/>
        <v>moyennes</v>
      </c>
      <c r="AG356" t="str">
        <f t="shared" si="248"/>
        <v>jamais</v>
      </c>
      <c r="AH356" t="str">
        <f t="shared" si="249"/>
        <v>régulièrement</v>
      </c>
      <c r="AI356" t="str">
        <f t="shared" si="250"/>
        <v>régulièrement</v>
      </c>
      <c r="AJ356" t="str">
        <f t="shared" si="251"/>
        <v>toujours</v>
      </c>
      <c r="AK356" t="str">
        <f t="shared" si="252"/>
        <v>0-1h</v>
      </c>
      <c r="AL356" t="str">
        <f t="shared" si="253"/>
        <v>plutôt oui</v>
      </c>
      <c r="AM356" t="str">
        <f t="shared" si="254"/>
        <v>tout à fait</v>
      </c>
      <c r="AN356" t="str">
        <f t="shared" si="255"/>
        <v>+10h</v>
      </c>
      <c r="AO356" t="str">
        <f t="shared" si="256"/>
        <v>1/mois</v>
      </c>
      <c r="AP356" t="str">
        <f t="shared" si="257"/>
        <v>plutôt oui</v>
      </c>
      <c r="AQ356" t="str">
        <f t="shared" si="258"/>
        <v>1/semaine</v>
      </c>
      <c r="AR356" t="str">
        <f t="shared" si="259"/>
        <v>régulièrement</v>
      </c>
      <c r="AS356" t="str">
        <f t="shared" si="260"/>
        <v>6-8h</v>
      </c>
      <c r="AT356" t="str">
        <f t="shared" si="261"/>
        <v>très insatisfaisante</v>
      </c>
      <c r="AU356" t="str">
        <f t="shared" si="262"/>
        <v>pas du tout</v>
      </c>
      <c r="AV356" t="str">
        <f t="shared" si="263"/>
        <v>plutôt non</v>
      </c>
      <c r="AW356" t="str">
        <f t="shared" si="264"/>
        <v>plutôt non</v>
      </c>
      <c r="AX356" t="str">
        <f t="shared" si="265"/>
        <v>plutôt oui</v>
      </c>
      <c r="AY356" t="str">
        <f t="shared" si="266"/>
        <v>plutôt oui</v>
      </c>
      <c r="AZ356" t="str">
        <f t="shared" si="267"/>
        <v>2A</v>
      </c>
      <c r="BA356" t="str">
        <f t="shared" si="268"/>
        <v>IMACS</v>
      </c>
      <c r="BB356" t="str">
        <f t="shared" si="269"/>
        <v>SHN</v>
      </c>
      <c r="BC356" t="str">
        <f t="shared" si="270"/>
        <v>non</v>
      </c>
      <c r="BD356" t="str">
        <f t="shared" si="271"/>
        <v>post-bac</v>
      </c>
      <c r="BE356" t="str">
        <f t="shared" si="272"/>
        <v>Fr</v>
      </c>
      <c r="BF356" t="str">
        <f t="shared" si="273"/>
        <v>amenag</v>
      </c>
      <c r="BG356" t="str">
        <f t="shared" si="274"/>
        <v>jsp</v>
      </c>
      <c r="BH356" t="s">
        <v>423</v>
      </c>
      <c r="BI356" t="str">
        <f t="shared" si="275"/>
        <v>1 par semestre</v>
      </c>
      <c r="BJ356" t="s">
        <v>423</v>
      </c>
      <c r="BK356" t="s">
        <v>431</v>
      </c>
      <c r="BL356" t="s">
        <v>423</v>
      </c>
      <c r="BM356" t="s">
        <v>423</v>
      </c>
      <c r="BN356" t="s">
        <v>431</v>
      </c>
      <c r="BO356" t="s">
        <v>423</v>
      </c>
      <c r="BP356" t="s">
        <v>423</v>
      </c>
      <c r="BR356" t="s">
        <v>423</v>
      </c>
      <c r="BS356" t="s">
        <v>431</v>
      </c>
      <c r="BT356" t="s">
        <v>423</v>
      </c>
      <c r="BU356" t="s">
        <v>423</v>
      </c>
      <c r="BV356" t="s">
        <v>423</v>
      </c>
      <c r="BW356" t="s">
        <v>431</v>
      </c>
      <c r="BX356" t="s">
        <v>423</v>
      </c>
      <c r="BY356" t="s">
        <v>423</v>
      </c>
      <c r="BZ356" t="s">
        <v>423</v>
      </c>
      <c r="CA356" t="s">
        <v>432</v>
      </c>
      <c r="CB356" t="s">
        <v>432</v>
      </c>
      <c r="CC356" t="s">
        <v>432</v>
      </c>
      <c r="CD356" t="s">
        <v>432</v>
      </c>
      <c r="CE356" t="s">
        <v>431</v>
      </c>
      <c r="CF356" t="s">
        <v>431</v>
      </c>
      <c r="CG356" t="s">
        <v>423</v>
      </c>
      <c r="CH356" t="s">
        <v>423</v>
      </c>
      <c r="CI356" t="s">
        <v>423</v>
      </c>
      <c r="CJ356" t="s">
        <v>423</v>
      </c>
      <c r="CK356" t="s">
        <v>423</v>
      </c>
      <c r="CL356" t="s">
        <v>423</v>
      </c>
      <c r="CM356" t="s">
        <v>423</v>
      </c>
      <c r="CN356" t="s">
        <v>423</v>
      </c>
      <c r="CO356" t="s">
        <v>432</v>
      </c>
      <c r="CP356" t="s">
        <v>432</v>
      </c>
      <c r="CQ356" t="s">
        <v>432</v>
      </c>
      <c r="CR356" t="s">
        <v>432</v>
      </c>
      <c r="CT356" t="s">
        <v>432</v>
      </c>
      <c r="CU356" t="s">
        <v>423</v>
      </c>
      <c r="CV356" t="s">
        <v>431</v>
      </c>
      <c r="CW356" t="s">
        <v>423</v>
      </c>
      <c r="CX356" t="s">
        <v>423</v>
      </c>
      <c r="CY356" t="s">
        <v>423</v>
      </c>
      <c r="CZ356" t="s">
        <v>423</v>
      </c>
      <c r="DA356" t="s">
        <v>423</v>
      </c>
      <c r="DB356" t="s">
        <v>431</v>
      </c>
      <c r="DC356" t="s">
        <v>423</v>
      </c>
      <c r="DD356" t="s">
        <v>423</v>
      </c>
      <c r="DE356" t="s">
        <v>431</v>
      </c>
      <c r="DF356" t="s">
        <v>423</v>
      </c>
      <c r="DG356" t="s">
        <v>423</v>
      </c>
      <c r="DH356" t="s">
        <v>423</v>
      </c>
      <c r="DI356" t="s">
        <v>423</v>
      </c>
      <c r="DJ356" t="s">
        <v>423</v>
      </c>
      <c r="DK356" t="s">
        <v>431</v>
      </c>
      <c r="DL356" t="s">
        <v>423</v>
      </c>
      <c r="DM356" t="s">
        <v>423</v>
      </c>
      <c r="DN356" t="s">
        <v>423</v>
      </c>
      <c r="DO356" t="s">
        <v>431</v>
      </c>
      <c r="DP356" t="s">
        <v>423</v>
      </c>
      <c r="DQ356" t="s">
        <v>423</v>
      </c>
      <c r="DR356" t="s">
        <v>423</v>
      </c>
      <c r="DS356" t="s">
        <v>423</v>
      </c>
      <c r="DT356" t="s">
        <v>423</v>
      </c>
      <c r="DU356" t="s">
        <v>423</v>
      </c>
      <c r="DV356" t="s">
        <v>423</v>
      </c>
      <c r="DW356" t="s">
        <v>431</v>
      </c>
      <c r="DX356" t="s">
        <v>423</v>
      </c>
      <c r="DY356" t="s">
        <v>423</v>
      </c>
      <c r="DZ356" t="s">
        <v>431</v>
      </c>
      <c r="EA356" t="s">
        <v>423</v>
      </c>
      <c r="EB356" t="s">
        <v>423</v>
      </c>
      <c r="EC356" t="s">
        <v>431</v>
      </c>
      <c r="ED356" t="s">
        <v>423</v>
      </c>
      <c r="EE356" t="s">
        <v>423</v>
      </c>
      <c r="EF356" t="s">
        <v>435</v>
      </c>
      <c r="EG356" t="s">
        <v>434</v>
      </c>
      <c r="EH356" t="s">
        <v>437</v>
      </c>
      <c r="EI356" t="s">
        <v>436</v>
      </c>
      <c r="EJ356" t="s">
        <v>438</v>
      </c>
      <c r="EK356" t="s">
        <v>433</v>
      </c>
      <c r="EL356" t="s">
        <v>424</v>
      </c>
      <c r="EM356" t="s">
        <v>425</v>
      </c>
      <c r="EN356" t="s">
        <v>425</v>
      </c>
      <c r="EO356" t="s">
        <v>426</v>
      </c>
      <c r="EP356" t="s">
        <v>427</v>
      </c>
      <c r="EQ356" t="s">
        <v>427</v>
      </c>
      <c r="ER356" t="s">
        <v>429</v>
      </c>
      <c r="ES356" t="s">
        <v>430</v>
      </c>
      <c r="ET356" t="s">
        <v>430</v>
      </c>
      <c r="EU356" t="s">
        <v>425</v>
      </c>
      <c r="EV356" t="s">
        <v>425</v>
      </c>
      <c r="EW356" t="s">
        <v>424</v>
      </c>
      <c r="EX356" t="s">
        <v>423</v>
      </c>
      <c r="EY356" t="s">
        <v>423</v>
      </c>
      <c r="EZ356" t="s">
        <v>423</v>
      </c>
      <c r="FA356" t="s">
        <v>423</v>
      </c>
      <c r="FB356" t="s">
        <v>431</v>
      </c>
      <c r="FC356" t="s">
        <v>423</v>
      </c>
      <c r="FD356" t="s">
        <v>423</v>
      </c>
      <c r="FE356" t="s">
        <v>423</v>
      </c>
      <c r="FF356" t="s">
        <v>431</v>
      </c>
      <c r="FG356" t="s">
        <v>423</v>
      </c>
      <c r="FH356" t="s">
        <v>423</v>
      </c>
      <c r="FI356" t="s">
        <v>423</v>
      </c>
      <c r="FJ356" t="s">
        <v>431</v>
      </c>
      <c r="FK356" t="s">
        <v>423</v>
      </c>
      <c r="FL356" t="s">
        <v>423</v>
      </c>
      <c r="FM356" t="s">
        <v>423</v>
      </c>
      <c r="FN356" t="s">
        <v>423</v>
      </c>
      <c r="FO356" t="s">
        <v>431</v>
      </c>
      <c r="FP356" t="s">
        <v>423</v>
      </c>
      <c r="FQ356" t="s">
        <v>431</v>
      </c>
      <c r="FR356" t="s">
        <v>423</v>
      </c>
      <c r="FS356" t="s">
        <v>423</v>
      </c>
      <c r="FT356" t="s">
        <v>423</v>
      </c>
      <c r="FU356" t="s">
        <v>431</v>
      </c>
      <c r="FV356" t="s">
        <v>423</v>
      </c>
      <c r="FW356" t="s">
        <v>423</v>
      </c>
      <c r="FX356" t="s">
        <v>431</v>
      </c>
      <c r="FZ356" t="s">
        <v>423</v>
      </c>
      <c r="GB356" t="s">
        <v>423</v>
      </c>
      <c r="GD356" t="s">
        <v>423</v>
      </c>
      <c r="GF356" t="s">
        <v>431</v>
      </c>
      <c r="GG356" t="s">
        <v>423</v>
      </c>
      <c r="GH356" t="s">
        <v>423</v>
      </c>
      <c r="GI356" t="s">
        <v>423</v>
      </c>
      <c r="GJ356" t="s">
        <v>423</v>
      </c>
      <c r="GK356" t="s">
        <v>423</v>
      </c>
      <c r="GL356" t="s">
        <v>431</v>
      </c>
      <c r="GM356" t="s">
        <v>423</v>
      </c>
      <c r="GN356" t="s">
        <v>431</v>
      </c>
      <c r="GO356" t="s">
        <v>423</v>
      </c>
      <c r="GP356" t="s">
        <v>423</v>
      </c>
      <c r="GQ356" t="s">
        <v>431</v>
      </c>
      <c r="GR356" t="s">
        <v>423</v>
      </c>
      <c r="GS356" t="s">
        <v>423</v>
      </c>
      <c r="GT356" t="s">
        <v>423</v>
      </c>
      <c r="GU356" t="s">
        <v>431</v>
      </c>
      <c r="GV356" t="s">
        <v>423</v>
      </c>
      <c r="GW356" t="s">
        <v>423</v>
      </c>
      <c r="GX356" t="s">
        <v>423</v>
      </c>
      <c r="GY356" t="s">
        <v>423</v>
      </c>
      <c r="GZ356" t="s">
        <v>423</v>
      </c>
      <c r="HA356" t="s">
        <v>431</v>
      </c>
      <c r="HB356" t="s">
        <v>423</v>
      </c>
      <c r="HC356" t="s">
        <v>423</v>
      </c>
      <c r="HD356" t="s">
        <v>423</v>
      </c>
      <c r="HE356" t="s">
        <v>431</v>
      </c>
      <c r="HF356" t="s">
        <v>423</v>
      </c>
      <c r="HG356" t="s">
        <v>423</v>
      </c>
      <c r="HH356" t="s">
        <v>423</v>
      </c>
      <c r="HI356" t="s">
        <v>423</v>
      </c>
      <c r="HJ356" t="s">
        <v>431</v>
      </c>
      <c r="HK356" t="s">
        <v>423</v>
      </c>
      <c r="HL356" t="s">
        <v>423</v>
      </c>
      <c r="HM356" t="s">
        <v>423</v>
      </c>
      <c r="HN356" t="s">
        <v>423</v>
      </c>
      <c r="HP356" t="s">
        <v>431</v>
      </c>
      <c r="HR356" t="s">
        <v>423</v>
      </c>
      <c r="HT356" t="s">
        <v>423</v>
      </c>
      <c r="HV356" t="s">
        <v>423</v>
      </c>
      <c r="HW356" t="s">
        <v>423</v>
      </c>
      <c r="HX356" t="s">
        <v>423</v>
      </c>
      <c r="HY356" t="s">
        <v>423</v>
      </c>
      <c r="HZ356" t="s">
        <v>431</v>
      </c>
      <c r="IA356" t="s">
        <v>423</v>
      </c>
      <c r="IB356" t="s">
        <v>423</v>
      </c>
      <c r="IC356" t="s">
        <v>423</v>
      </c>
      <c r="ID356" t="s">
        <v>423</v>
      </c>
      <c r="IE356" t="s">
        <v>431</v>
      </c>
      <c r="IF356" t="s">
        <v>423</v>
      </c>
      <c r="IG356" t="s">
        <v>423</v>
      </c>
      <c r="IH356" t="s">
        <v>423</v>
      </c>
      <c r="II356" t="s">
        <v>431</v>
      </c>
      <c r="IJ356" t="s">
        <v>423</v>
      </c>
      <c r="IK356" t="s">
        <v>423</v>
      </c>
      <c r="IL356" t="s">
        <v>431</v>
      </c>
      <c r="IM356" t="s">
        <v>423</v>
      </c>
      <c r="IN356" t="s">
        <v>423</v>
      </c>
      <c r="IO356" t="s">
        <v>423</v>
      </c>
      <c r="IP356" t="s">
        <v>431</v>
      </c>
      <c r="IQ356" t="s">
        <v>423</v>
      </c>
      <c r="IR356" t="s">
        <v>423</v>
      </c>
      <c r="IS356" t="s">
        <v>431</v>
      </c>
      <c r="IT356" t="s">
        <v>423</v>
      </c>
      <c r="IU356" t="s">
        <v>423</v>
      </c>
      <c r="IV356" t="s">
        <v>423</v>
      </c>
      <c r="IX356" t="s">
        <v>431</v>
      </c>
      <c r="IZ356" t="s">
        <v>423</v>
      </c>
      <c r="JB356" t="s">
        <v>423</v>
      </c>
      <c r="JI356" t="s">
        <v>423</v>
      </c>
      <c r="JJ356" t="s">
        <v>431</v>
      </c>
      <c r="JK356" t="s">
        <v>423</v>
      </c>
      <c r="JL356" t="s">
        <v>423</v>
      </c>
      <c r="JM356" t="s">
        <v>423</v>
      </c>
      <c r="JN356" t="s">
        <v>423</v>
      </c>
      <c r="JO356" t="s">
        <v>431</v>
      </c>
      <c r="JP356" t="s">
        <v>423</v>
      </c>
      <c r="JQ356" t="s">
        <v>423</v>
      </c>
      <c r="JR356" t="s">
        <v>423</v>
      </c>
      <c r="JS356" t="s">
        <v>423</v>
      </c>
      <c r="JT356" t="s">
        <v>423</v>
      </c>
      <c r="JU356" t="s">
        <v>423</v>
      </c>
      <c r="JV356" t="s">
        <v>423</v>
      </c>
      <c r="JW356" t="s">
        <v>423</v>
      </c>
      <c r="JX356" t="s">
        <v>423</v>
      </c>
      <c r="JY356" t="s">
        <v>423</v>
      </c>
      <c r="JZ356" t="s">
        <v>423</v>
      </c>
      <c r="KA356" t="s">
        <v>423</v>
      </c>
      <c r="KB356" t="s">
        <v>423</v>
      </c>
      <c r="KC356" t="s">
        <v>423</v>
      </c>
      <c r="KD356" t="s">
        <v>423</v>
      </c>
      <c r="KE356" t="s">
        <v>423</v>
      </c>
      <c r="KF356" t="s">
        <v>423</v>
      </c>
      <c r="KG356" t="s">
        <v>423</v>
      </c>
      <c r="KH356" t="s">
        <v>423</v>
      </c>
      <c r="KI356" t="s">
        <v>423</v>
      </c>
      <c r="KJ356" t="s">
        <v>423</v>
      </c>
      <c r="KK356" t="s">
        <v>423</v>
      </c>
      <c r="KL356" t="s">
        <v>431</v>
      </c>
      <c r="KM356" t="s">
        <v>423</v>
      </c>
      <c r="KN356" t="s">
        <v>423</v>
      </c>
      <c r="KO356" t="s">
        <v>423</v>
      </c>
      <c r="KP356" t="s">
        <v>423</v>
      </c>
      <c r="KQ356" t="s">
        <v>423</v>
      </c>
      <c r="KR356" t="s">
        <v>423</v>
      </c>
      <c r="KS356" t="s">
        <v>423</v>
      </c>
      <c r="KT356" t="s">
        <v>423</v>
      </c>
      <c r="KU356" t="s">
        <v>423</v>
      </c>
      <c r="KV356" t="s">
        <v>423</v>
      </c>
      <c r="KW356" t="s">
        <v>431</v>
      </c>
      <c r="KY356" t="s">
        <v>431</v>
      </c>
      <c r="KZ356" t="s">
        <v>432</v>
      </c>
      <c r="LA356" t="s">
        <v>432</v>
      </c>
      <c r="LB356" t="s">
        <v>432</v>
      </c>
      <c r="LC356" t="s">
        <v>432</v>
      </c>
      <c r="LD356" t="s">
        <v>432</v>
      </c>
      <c r="LE356" t="s">
        <v>432</v>
      </c>
      <c r="LF356" t="s">
        <v>432</v>
      </c>
      <c r="LG356" t="s">
        <v>432</v>
      </c>
      <c r="LH356" t="s">
        <v>432</v>
      </c>
      <c r="LI356" t="s">
        <v>432</v>
      </c>
      <c r="LK356" t="s">
        <v>431</v>
      </c>
      <c r="LL356" t="s">
        <v>423</v>
      </c>
      <c r="LM356" t="s">
        <v>423</v>
      </c>
      <c r="LN356" t="s">
        <v>423</v>
      </c>
      <c r="LO356" t="s">
        <v>439</v>
      </c>
      <c r="LP356" t="s">
        <v>432</v>
      </c>
      <c r="LQ356" t="s">
        <v>432</v>
      </c>
      <c r="LR356" t="s">
        <v>432</v>
      </c>
      <c r="LS356" t="s">
        <v>432</v>
      </c>
      <c r="LT356" t="s">
        <v>432</v>
      </c>
      <c r="LU356" t="s">
        <v>423</v>
      </c>
      <c r="LV356" t="s">
        <v>423</v>
      </c>
      <c r="LW356" t="s">
        <v>423</v>
      </c>
      <c r="LX356" t="s">
        <v>423</v>
      </c>
      <c r="LY356" t="s">
        <v>423</v>
      </c>
      <c r="LZ356" t="s">
        <v>423</v>
      </c>
      <c r="MA356" t="s">
        <v>431</v>
      </c>
      <c r="MB356" t="s">
        <v>423</v>
      </c>
      <c r="MC356" t="s">
        <v>423</v>
      </c>
      <c r="MD356" t="s">
        <v>423</v>
      </c>
      <c r="ME356" t="s">
        <v>423</v>
      </c>
      <c r="MF356" t="s">
        <v>423</v>
      </c>
      <c r="MG356" t="s">
        <v>431</v>
      </c>
      <c r="MH356" t="s">
        <v>423</v>
      </c>
      <c r="MI356" t="s">
        <v>423</v>
      </c>
      <c r="MJ356" t="s">
        <v>423</v>
      </c>
      <c r="MK356" t="s">
        <v>431</v>
      </c>
      <c r="ML356" t="s">
        <v>423</v>
      </c>
      <c r="MN356">
        <v>556.63</v>
      </c>
      <c r="MO356">
        <v>80.19</v>
      </c>
      <c r="NE356">
        <v>211.23</v>
      </c>
      <c r="NT356">
        <v>120.32</v>
      </c>
      <c r="OJ356">
        <v>45.23</v>
      </c>
      <c r="OT356">
        <v>99.66</v>
      </c>
    </row>
    <row r="357" spans="1:410" ht="12.75" customHeight="1" x14ac:dyDescent="0.2">
      <c r="A357">
        <v>439</v>
      </c>
      <c r="B357" t="str">
        <f t="shared" si="230"/>
        <v>0-5min</v>
      </c>
      <c r="C357" t="str">
        <f t="shared" si="231"/>
        <v>seul</v>
      </c>
      <c r="D357" t="str">
        <f t="shared" si="232"/>
        <v>20-30m2</v>
      </c>
      <c r="E357" t="str">
        <f t="shared" si="233"/>
        <v>plutôt oui</v>
      </c>
      <c r="F357" t="str">
        <f t="shared" si="234"/>
        <v>aucune</v>
      </c>
      <c r="G357" t="str">
        <f t="shared" si="235"/>
        <v>non</v>
      </c>
      <c r="H357" t="str">
        <f t="shared" si="236"/>
        <v>non</v>
      </c>
      <c r="I357" t="s">
        <v>423</v>
      </c>
      <c r="J357" t="str">
        <f t="shared" si="237"/>
        <v>souvent</v>
      </c>
      <c r="K357" t="str">
        <f t="shared" si="238"/>
        <v>souvent</v>
      </c>
      <c r="L357" t="str">
        <f t="shared" si="239"/>
        <v>tout à fait</v>
      </c>
      <c r="M357" t="str">
        <f t="shared" si="240"/>
        <v>1-2h</v>
      </c>
      <c r="N357" t="str">
        <f t="shared" si="241"/>
        <v>2-4h</v>
      </c>
      <c r="O357" t="str">
        <f t="shared" si="242"/>
        <v>parfois</v>
      </c>
      <c r="P357" t="str">
        <f t="shared" si="243"/>
        <v>parfois</v>
      </c>
      <c r="Q357" t="str">
        <f t="shared" si="244"/>
        <v>souvent</v>
      </c>
      <c r="R357" t="s">
        <v>425</v>
      </c>
      <c r="S357" t="s">
        <v>425</v>
      </c>
      <c r="T357" t="s">
        <v>425</v>
      </c>
      <c r="U357" t="s">
        <v>440</v>
      </c>
      <c r="V357" t="s">
        <v>440</v>
      </c>
      <c r="W357" t="s">
        <v>440</v>
      </c>
      <c r="X357" t="s">
        <v>430</v>
      </c>
      <c r="Y357" t="s">
        <v>430</v>
      </c>
      <c r="Z357" t="s">
        <v>430</v>
      </c>
      <c r="AA357" t="s">
        <v>425</v>
      </c>
      <c r="AB357" t="s">
        <v>425</v>
      </c>
      <c r="AC357" t="s">
        <v>425</v>
      </c>
      <c r="AD357" t="str">
        <f t="shared" si="245"/>
        <v>1 semaine avant</v>
      </c>
      <c r="AE357" t="str">
        <f t="shared" si="246"/>
        <v>très</v>
      </c>
      <c r="AF357" t="str">
        <f t="shared" si="247"/>
        <v>plutôt bonnes</v>
      </c>
      <c r="AG357" t="str">
        <f t="shared" si="248"/>
        <v>parfois</v>
      </c>
      <c r="AH357" t="str">
        <f t="shared" si="249"/>
        <v>parfois</v>
      </c>
      <c r="AI357" t="str">
        <f t="shared" si="250"/>
        <v>jamais</v>
      </c>
      <c r="AJ357" t="str">
        <f t="shared" si="251"/>
        <v>parfois</v>
      </c>
      <c r="AK357" t="str">
        <f t="shared" si="252"/>
        <v>non</v>
      </c>
      <c r="AL357" t="str">
        <f t="shared" si="253"/>
        <v>pas d'asso</v>
      </c>
      <c r="AM357" t="str">
        <f t="shared" si="254"/>
        <v>pas d'asso</v>
      </c>
      <c r="AN357" t="str">
        <f t="shared" si="255"/>
        <v>1-3h</v>
      </c>
      <c r="AO357" t="str">
        <f t="shared" si="256"/>
        <v>jamais</v>
      </c>
      <c r="AP357" t="str">
        <f t="shared" si="257"/>
        <v>pas de spectacles</v>
      </c>
      <c r="AQ357" t="str">
        <f t="shared" si="258"/>
        <v>rarement</v>
      </c>
      <c r="AR357" t="str">
        <f t="shared" si="259"/>
        <v>parfois</v>
      </c>
      <c r="AS357" t="str">
        <f t="shared" si="260"/>
        <v>1-2h</v>
      </c>
      <c r="AT357" t="str">
        <f t="shared" si="261"/>
        <v>plutôt satisfaisante</v>
      </c>
      <c r="AU357" t="str">
        <f t="shared" si="262"/>
        <v>plutôt non</v>
      </c>
      <c r="AV357" t="str">
        <f t="shared" si="263"/>
        <v>plutôt oui</v>
      </c>
      <c r="AW357" t="str">
        <f t="shared" si="264"/>
        <v>tout à fait</v>
      </c>
      <c r="AX357" t="str">
        <f t="shared" si="265"/>
        <v>tout à fait</v>
      </c>
      <c r="AY357" t="str">
        <f t="shared" si="266"/>
        <v>plutôt oui</v>
      </c>
      <c r="AZ357" t="str">
        <f t="shared" si="267"/>
        <v>1A</v>
      </c>
      <c r="BA357" t="str">
        <f t="shared" si="268"/>
        <v>1A</v>
      </c>
      <c r="BB357" t="str">
        <f t="shared" si="269"/>
        <v>classique</v>
      </c>
      <c r="BC357" t="str">
        <f t="shared" si="270"/>
        <v>non</v>
      </c>
      <c r="BD357" t="str">
        <f t="shared" si="271"/>
        <v>post-bac</v>
      </c>
      <c r="BE357" t="str">
        <f t="shared" si="272"/>
        <v>Fr</v>
      </c>
      <c r="BF357" t="str">
        <f t="shared" si="273"/>
        <v>0-10%</v>
      </c>
      <c r="BG357" t="str">
        <f t="shared" si="274"/>
        <v>jsp</v>
      </c>
      <c r="BH357" t="s">
        <v>423</v>
      </c>
      <c r="BI357" t="str">
        <f t="shared" si="275"/>
        <v>aucun</v>
      </c>
      <c r="BJ357" t="s">
        <v>431</v>
      </c>
      <c r="BK357" t="s">
        <v>423</v>
      </c>
      <c r="BL357" t="s">
        <v>423</v>
      </c>
      <c r="BM357" t="s">
        <v>423</v>
      </c>
      <c r="BN357" t="s">
        <v>431</v>
      </c>
      <c r="BO357" t="s">
        <v>423</v>
      </c>
      <c r="BP357" t="s">
        <v>423</v>
      </c>
      <c r="BR357" t="s">
        <v>423</v>
      </c>
      <c r="BS357" t="s">
        <v>423</v>
      </c>
      <c r="BT357" t="s">
        <v>431</v>
      </c>
      <c r="BU357" t="s">
        <v>423</v>
      </c>
      <c r="BV357" t="s">
        <v>423</v>
      </c>
      <c r="BW357" t="s">
        <v>431</v>
      </c>
      <c r="BX357" t="s">
        <v>423</v>
      </c>
      <c r="BY357" t="s">
        <v>423</v>
      </c>
      <c r="BZ357" t="s">
        <v>423</v>
      </c>
      <c r="CA357" t="s">
        <v>432</v>
      </c>
      <c r="CB357" t="s">
        <v>432</v>
      </c>
      <c r="CC357" t="s">
        <v>432</v>
      </c>
      <c r="CD357" t="s">
        <v>432</v>
      </c>
      <c r="CE357" t="s">
        <v>423</v>
      </c>
      <c r="CF357" t="s">
        <v>432</v>
      </c>
      <c r="CG357" t="s">
        <v>432</v>
      </c>
      <c r="CH357" t="s">
        <v>432</v>
      </c>
      <c r="CI357" t="s">
        <v>432</v>
      </c>
      <c r="CJ357" t="s">
        <v>432</v>
      </c>
      <c r="CK357" t="s">
        <v>432</v>
      </c>
      <c r="CL357" t="s">
        <v>432</v>
      </c>
      <c r="CM357" t="s">
        <v>432</v>
      </c>
      <c r="CN357" t="s">
        <v>423</v>
      </c>
      <c r="CO357" t="s">
        <v>432</v>
      </c>
      <c r="CP357" t="s">
        <v>432</v>
      </c>
      <c r="CQ357" t="s">
        <v>432</v>
      </c>
      <c r="CR357" t="s">
        <v>432</v>
      </c>
      <c r="CT357" t="s">
        <v>432</v>
      </c>
      <c r="CU357" t="s">
        <v>423</v>
      </c>
      <c r="CV357" t="s">
        <v>423</v>
      </c>
      <c r="CW357" t="s">
        <v>431</v>
      </c>
      <c r="CX357" t="s">
        <v>423</v>
      </c>
      <c r="CY357" t="s">
        <v>423</v>
      </c>
      <c r="CZ357" t="s">
        <v>423</v>
      </c>
      <c r="DA357" t="s">
        <v>431</v>
      </c>
      <c r="DB357" t="s">
        <v>423</v>
      </c>
      <c r="DC357" t="s">
        <v>423</v>
      </c>
      <c r="DD357" t="s">
        <v>431</v>
      </c>
      <c r="DE357" t="s">
        <v>423</v>
      </c>
      <c r="DF357" t="s">
        <v>423</v>
      </c>
      <c r="DG357" t="s">
        <v>423</v>
      </c>
      <c r="DH357" t="s">
        <v>423</v>
      </c>
      <c r="DI357" t="s">
        <v>423</v>
      </c>
      <c r="DJ357" t="s">
        <v>431</v>
      </c>
      <c r="DK357" t="s">
        <v>423</v>
      </c>
      <c r="DL357" t="s">
        <v>423</v>
      </c>
      <c r="DM357" t="s">
        <v>423</v>
      </c>
      <c r="DN357" t="s">
        <v>423</v>
      </c>
      <c r="DO357" t="s">
        <v>423</v>
      </c>
      <c r="DP357" t="s">
        <v>431</v>
      </c>
      <c r="DQ357" t="s">
        <v>423</v>
      </c>
      <c r="DR357" t="s">
        <v>423</v>
      </c>
      <c r="DS357" t="s">
        <v>423</v>
      </c>
      <c r="DT357" t="s">
        <v>423</v>
      </c>
      <c r="DU357" t="s">
        <v>423</v>
      </c>
      <c r="DV357" t="s">
        <v>431</v>
      </c>
      <c r="DW357" t="s">
        <v>423</v>
      </c>
      <c r="DX357" t="s">
        <v>423</v>
      </c>
      <c r="DY357" t="s">
        <v>423</v>
      </c>
      <c r="DZ357" t="s">
        <v>431</v>
      </c>
      <c r="EA357" t="s">
        <v>423</v>
      </c>
      <c r="EB357" t="s">
        <v>423</v>
      </c>
      <c r="EC357" t="s">
        <v>431</v>
      </c>
      <c r="ED357" t="s">
        <v>423</v>
      </c>
      <c r="EE357" t="s">
        <v>423</v>
      </c>
      <c r="EF357" t="s">
        <v>437</v>
      </c>
      <c r="EG357" t="s">
        <v>435</v>
      </c>
      <c r="EH357" t="s">
        <v>434</v>
      </c>
      <c r="EI357" t="s">
        <v>436</v>
      </c>
      <c r="EJ357" t="s">
        <v>438</v>
      </c>
      <c r="EK357" t="s">
        <v>433</v>
      </c>
      <c r="EL357" t="s">
        <v>425</v>
      </c>
      <c r="EM357" t="s">
        <v>425</v>
      </c>
      <c r="EN357" t="s">
        <v>425</v>
      </c>
      <c r="EO357" t="s">
        <v>440</v>
      </c>
      <c r="EP357" t="s">
        <v>440</v>
      </c>
      <c r="EQ357" t="s">
        <v>440</v>
      </c>
      <c r="ER357" t="s">
        <v>430</v>
      </c>
      <c r="ES357" t="s">
        <v>430</v>
      </c>
      <c r="ET357" t="s">
        <v>430</v>
      </c>
      <c r="EU357" t="s">
        <v>425</v>
      </c>
      <c r="EV357" t="s">
        <v>425</v>
      </c>
      <c r="EW357" t="s">
        <v>425</v>
      </c>
      <c r="EX357" t="s">
        <v>423</v>
      </c>
      <c r="EY357" t="s">
        <v>423</v>
      </c>
      <c r="EZ357" t="s">
        <v>423</v>
      </c>
      <c r="FA357" t="s">
        <v>431</v>
      </c>
      <c r="FB357" t="s">
        <v>423</v>
      </c>
      <c r="FC357" t="s">
        <v>423</v>
      </c>
      <c r="FD357" t="s">
        <v>431</v>
      </c>
      <c r="FE357" t="s">
        <v>423</v>
      </c>
      <c r="FF357" t="s">
        <v>423</v>
      </c>
      <c r="FG357" t="s">
        <v>423</v>
      </c>
      <c r="FH357" t="s">
        <v>423</v>
      </c>
      <c r="FI357" t="s">
        <v>431</v>
      </c>
      <c r="FJ357" t="s">
        <v>423</v>
      </c>
      <c r="FK357" t="s">
        <v>423</v>
      </c>
      <c r="FL357" t="s">
        <v>423</v>
      </c>
      <c r="FM357" t="s">
        <v>423</v>
      </c>
      <c r="FN357" t="s">
        <v>431</v>
      </c>
      <c r="FO357" t="s">
        <v>423</v>
      </c>
      <c r="FP357" t="s">
        <v>423</v>
      </c>
      <c r="FQ357" t="s">
        <v>423</v>
      </c>
      <c r="FR357" t="s">
        <v>431</v>
      </c>
      <c r="FS357" t="s">
        <v>423</v>
      </c>
      <c r="FT357" t="s">
        <v>423</v>
      </c>
      <c r="FU357" t="s">
        <v>423</v>
      </c>
      <c r="FV357" t="s">
        <v>423</v>
      </c>
      <c r="FW357" t="s">
        <v>431</v>
      </c>
      <c r="FX357" t="s">
        <v>423</v>
      </c>
      <c r="FZ357" t="s">
        <v>423</v>
      </c>
      <c r="GB357" t="s">
        <v>431</v>
      </c>
      <c r="GD357" t="s">
        <v>423</v>
      </c>
      <c r="GF357" t="s">
        <v>423</v>
      </c>
      <c r="GG357" t="s">
        <v>432</v>
      </c>
      <c r="GH357" t="s">
        <v>432</v>
      </c>
      <c r="GI357" t="s">
        <v>432</v>
      </c>
      <c r="GJ357" t="s">
        <v>432</v>
      </c>
      <c r="GK357" t="s">
        <v>432</v>
      </c>
      <c r="GL357" t="s">
        <v>432</v>
      </c>
      <c r="GM357" t="s">
        <v>432</v>
      </c>
      <c r="GN357" t="s">
        <v>432</v>
      </c>
      <c r="GO357" t="s">
        <v>432</v>
      </c>
      <c r="GP357" t="s">
        <v>432</v>
      </c>
      <c r="GQ357" t="s">
        <v>432</v>
      </c>
      <c r="GR357" t="s">
        <v>432</v>
      </c>
      <c r="GS357" t="s">
        <v>432</v>
      </c>
      <c r="GT357" t="s">
        <v>432</v>
      </c>
      <c r="GU357" t="s">
        <v>423</v>
      </c>
      <c r="GV357" t="s">
        <v>423</v>
      </c>
      <c r="GW357" t="s">
        <v>423</v>
      </c>
      <c r="GX357" t="s">
        <v>431</v>
      </c>
      <c r="GY357" t="s">
        <v>423</v>
      </c>
      <c r="GZ357" t="s">
        <v>423</v>
      </c>
      <c r="HA357" t="s">
        <v>423</v>
      </c>
      <c r="HB357" t="s">
        <v>423</v>
      </c>
      <c r="HC357" t="s">
        <v>431</v>
      </c>
      <c r="HD357" t="s">
        <v>432</v>
      </c>
      <c r="HE357" t="s">
        <v>432</v>
      </c>
      <c r="HF357" t="s">
        <v>432</v>
      </c>
      <c r="HG357" t="s">
        <v>432</v>
      </c>
      <c r="HH357" t="s">
        <v>423</v>
      </c>
      <c r="HI357" t="s">
        <v>423</v>
      </c>
      <c r="HJ357" t="s">
        <v>423</v>
      </c>
      <c r="HK357" t="s">
        <v>423</v>
      </c>
      <c r="HL357" t="s">
        <v>431</v>
      </c>
      <c r="HM357" t="s">
        <v>423</v>
      </c>
      <c r="HN357" t="s">
        <v>423</v>
      </c>
      <c r="HP357" t="s">
        <v>423</v>
      </c>
      <c r="HR357" t="s">
        <v>431</v>
      </c>
      <c r="HT357" t="s">
        <v>423</v>
      </c>
      <c r="HV357" t="s">
        <v>423</v>
      </c>
      <c r="HW357" t="s">
        <v>431</v>
      </c>
      <c r="HX357" t="s">
        <v>423</v>
      </c>
      <c r="HY357" t="s">
        <v>423</v>
      </c>
      <c r="HZ357" t="s">
        <v>423</v>
      </c>
      <c r="IA357" t="s">
        <v>423</v>
      </c>
      <c r="IB357" t="s">
        <v>423</v>
      </c>
      <c r="IC357" t="s">
        <v>431</v>
      </c>
      <c r="ID357" t="s">
        <v>423</v>
      </c>
      <c r="IE357" t="s">
        <v>423</v>
      </c>
      <c r="IF357" t="s">
        <v>423</v>
      </c>
      <c r="IG357" t="s">
        <v>423</v>
      </c>
      <c r="IH357" t="s">
        <v>431</v>
      </c>
      <c r="II357" t="s">
        <v>423</v>
      </c>
      <c r="IJ357" t="s">
        <v>423</v>
      </c>
      <c r="IK357" t="s">
        <v>431</v>
      </c>
      <c r="IL357" t="s">
        <v>423</v>
      </c>
      <c r="IM357" t="s">
        <v>423</v>
      </c>
      <c r="IN357" t="s">
        <v>431</v>
      </c>
      <c r="IO357" t="s">
        <v>423</v>
      </c>
      <c r="IP357" t="s">
        <v>423</v>
      </c>
      <c r="IQ357" t="s">
        <v>423</v>
      </c>
      <c r="IR357" t="s">
        <v>431</v>
      </c>
      <c r="IS357" t="s">
        <v>423</v>
      </c>
      <c r="IT357" t="s">
        <v>423</v>
      </c>
      <c r="IU357" t="s">
        <v>423</v>
      </c>
      <c r="IV357" t="s">
        <v>423</v>
      </c>
      <c r="IX357" t="s">
        <v>431</v>
      </c>
      <c r="IZ357" t="s">
        <v>423</v>
      </c>
      <c r="JB357" t="s">
        <v>423</v>
      </c>
      <c r="JD357" t="s">
        <v>1550</v>
      </c>
      <c r="JE357" t="s">
        <v>1551</v>
      </c>
      <c r="JF357" t="s">
        <v>1552</v>
      </c>
      <c r="JI357" t="s">
        <v>431</v>
      </c>
      <c r="JJ357" t="s">
        <v>423</v>
      </c>
      <c r="JK357" t="s">
        <v>423</v>
      </c>
      <c r="JL357" t="s">
        <v>423</v>
      </c>
      <c r="JM357" t="s">
        <v>423</v>
      </c>
      <c r="JN357" t="s">
        <v>432</v>
      </c>
      <c r="JO357" t="s">
        <v>432</v>
      </c>
      <c r="JP357" t="s">
        <v>432</v>
      </c>
      <c r="JQ357" t="s">
        <v>432</v>
      </c>
      <c r="JR357" t="s">
        <v>432</v>
      </c>
      <c r="JS357" t="s">
        <v>432</v>
      </c>
      <c r="JT357" t="s">
        <v>432</v>
      </c>
      <c r="JU357" t="s">
        <v>432</v>
      </c>
      <c r="JV357" t="s">
        <v>432</v>
      </c>
      <c r="JW357" t="s">
        <v>432</v>
      </c>
      <c r="JX357" t="s">
        <v>432</v>
      </c>
      <c r="JY357" t="s">
        <v>432</v>
      </c>
      <c r="JZ357" t="s">
        <v>432</v>
      </c>
      <c r="KA357" t="s">
        <v>432</v>
      </c>
      <c r="KB357" t="s">
        <v>432</v>
      </c>
      <c r="KC357" t="s">
        <v>432</v>
      </c>
      <c r="KD357" t="s">
        <v>423</v>
      </c>
      <c r="KE357" t="s">
        <v>423</v>
      </c>
      <c r="KF357" t="s">
        <v>423</v>
      </c>
      <c r="KG357" t="s">
        <v>423</v>
      </c>
      <c r="KH357" t="s">
        <v>423</v>
      </c>
      <c r="KI357" t="s">
        <v>423</v>
      </c>
      <c r="KJ357" t="s">
        <v>423</v>
      </c>
      <c r="KK357" t="s">
        <v>423</v>
      </c>
      <c r="KL357" t="s">
        <v>423</v>
      </c>
      <c r="KM357" t="s">
        <v>423</v>
      </c>
      <c r="KN357" t="s">
        <v>423</v>
      </c>
      <c r="KO357" t="s">
        <v>423</v>
      </c>
      <c r="KP357" t="s">
        <v>423</v>
      </c>
      <c r="KQ357" t="s">
        <v>431</v>
      </c>
      <c r="KR357" t="s">
        <v>423</v>
      </c>
      <c r="KS357" t="s">
        <v>423</v>
      </c>
      <c r="KT357" t="s">
        <v>423</v>
      </c>
      <c r="KU357" t="s">
        <v>423</v>
      </c>
      <c r="KV357" t="s">
        <v>423</v>
      </c>
      <c r="KW357" t="s">
        <v>431</v>
      </c>
      <c r="KY357" t="s">
        <v>431</v>
      </c>
      <c r="KZ357" t="s">
        <v>432</v>
      </c>
      <c r="LA357" t="s">
        <v>432</v>
      </c>
      <c r="LB357" t="s">
        <v>432</v>
      </c>
      <c r="LC357" t="s">
        <v>432</v>
      </c>
      <c r="LD357" t="s">
        <v>432</v>
      </c>
      <c r="LE357" t="s">
        <v>432</v>
      </c>
      <c r="LF357" t="s">
        <v>432</v>
      </c>
      <c r="LG357" t="s">
        <v>432</v>
      </c>
      <c r="LH357" t="s">
        <v>432</v>
      </c>
      <c r="LI357" t="s">
        <v>432</v>
      </c>
      <c r="LK357" t="s">
        <v>431</v>
      </c>
      <c r="LL357" t="s">
        <v>423</v>
      </c>
      <c r="LM357" t="s">
        <v>423</v>
      </c>
      <c r="LN357" t="s">
        <v>423</v>
      </c>
      <c r="LO357" t="s">
        <v>1553</v>
      </c>
      <c r="LP357" t="s">
        <v>432</v>
      </c>
      <c r="LQ357" t="s">
        <v>432</v>
      </c>
      <c r="LR357" t="s">
        <v>432</v>
      </c>
      <c r="LS357" t="s">
        <v>432</v>
      </c>
      <c r="LT357" t="s">
        <v>432</v>
      </c>
      <c r="LU357" t="s">
        <v>431</v>
      </c>
      <c r="LV357" t="s">
        <v>423</v>
      </c>
      <c r="LW357" t="s">
        <v>423</v>
      </c>
      <c r="LX357" t="s">
        <v>423</v>
      </c>
      <c r="LY357" t="s">
        <v>423</v>
      </c>
      <c r="LZ357" t="s">
        <v>423</v>
      </c>
      <c r="MA357" t="s">
        <v>423</v>
      </c>
      <c r="MB357" t="s">
        <v>423</v>
      </c>
      <c r="MC357" t="s">
        <v>423</v>
      </c>
      <c r="MD357" t="s">
        <v>423</v>
      </c>
      <c r="ME357" t="s">
        <v>423</v>
      </c>
      <c r="MF357" t="s">
        <v>423</v>
      </c>
      <c r="MG357" t="s">
        <v>431</v>
      </c>
      <c r="MH357" t="s">
        <v>423</v>
      </c>
      <c r="MI357" t="s">
        <v>423</v>
      </c>
      <c r="MJ357" t="s">
        <v>423</v>
      </c>
      <c r="MK357" t="s">
        <v>423</v>
      </c>
      <c r="ML357" t="s">
        <v>431</v>
      </c>
      <c r="MN357">
        <v>370.99</v>
      </c>
      <c r="MO357">
        <v>26.8</v>
      </c>
      <c r="NE357">
        <v>92.91</v>
      </c>
      <c r="NT357">
        <v>50.92</v>
      </c>
      <c r="OJ357">
        <v>143.56</v>
      </c>
      <c r="OT357">
        <v>56.8</v>
      </c>
    </row>
    <row r="358" spans="1:410" ht="12.75" customHeight="1" x14ac:dyDescent="0.2">
      <c r="A358">
        <v>440</v>
      </c>
      <c r="B358" t="str">
        <f t="shared" si="230"/>
        <v>5-15min</v>
      </c>
      <c r="C358" t="str">
        <f t="shared" si="231"/>
        <v>seul</v>
      </c>
      <c r="D358" t="str">
        <f t="shared" si="232"/>
        <v>10-20m2</v>
      </c>
      <c r="E358" t="str">
        <f t="shared" si="233"/>
        <v>tout à fait</v>
      </c>
      <c r="F358" t="str">
        <f t="shared" si="234"/>
        <v>aucune</v>
      </c>
      <c r="G358" t="str">
        <f t="shared" si="235"/>
        <v>echelon 4-7</v>
      </c>
      <c r="H358" t="str">
        <f t="shared" si="236"/>
        <v>non</v>
      </c>
      <c r="I358" t="s">
        <v>423</v>
      </c>
      <c r="J358" t="str">
        <f t="shared" si="237"/>
        <v>toujours</v>
      </c>
      <c r="K358" t="str">
        <f t="shared" si="238"/>
        <v>parfois</v>
      </c>
      <c r="L358" t="str">
        <f t="shared" si="239"/>
        <v>plutôt oui</v>
      </c>
      <c r="M358" t="str">
        <f t="shared" si="240"/>
        <v>2-4h</v>
      </c>
      <c r="N358" t="str">
        <f t="shared" si="241"/>
        <v>4-6h</v>
      </c>
      <c r="O358" t="str">
        <f t="shared" si="242"/>
        <v>parfois</v>
      </c>
      <c r="P358" t="str">
        <f t="shared" si="243"/>
        <v>parfois</v>
      </c>
      <c r="Q358" t="str">
        <f t="shared" si="244"/>
        <v>souvent</v>
      </c>
      <c r="R358" t="s">
        <v>425</v>
      </c>
      <c r="S358" t="s">
        <v>425</v>
      </c>
      <c r="T358" t="s">
        <v>425</v>
      </c>
      <c r="U358" t="s">
        <v>427</v>
      </c>
      <c r="V358" t="s">
        <v>427</v>
      </c>
      <c r="W358" t="s">
        <v>427</v>
      </c>
      <c r="X358" t="s">
        <v>430</v>
      </c>
      <c r="Y358" t="s">
        <v>424</v>
      </c>
      <c r="Z358" t="s">
        <v>430</v>
      </c>
      <c r="AA358" t="s">
        <v>424</v>
      </c>
      <c r="AB358" t="s">
        <v>425</v>
      </c>
      <c r="AC358" t="s">
        <v>424</v>
      </c>
      <c r="AD358" t="str">
        <f t="shared" si="245"/>
        <v>2 semaines avant</v>
      </c>
      <c r="AE358" t="str">
        <f t="shared" si="246"/>
        <v xml:space="preserve">moyennement </v>
      </c>
      <c r="AF358" t="str">
        <f t="shared" si="247"/>
        <v>plutôt bonnes</v>
      </c>
      <c r="AG358" t="str">
        <f t="shared" si="248"/>
        <v>régulièrement</v>
      </c>
      <c r="AH358" t="str">
        <f t="shared" si="249"/>
        <v>parfois</v>
      </c>
      <c r="AI358" t="str">
        <f t="shared" si="250"/>
        <v>parfois</v>
      </c>
      <c r="AJ358" t="str">
        <f t="shared" si="251"/>
        <v>parfois</v>
      </c>
      <c r="AK358" t="str">
        <f t="shared" si="252"/>
        <v>non</v>
      </c>
      <c r="AL358" t="str">
        <f t="shared" si="253"/>
        <v>pas d'asso</v>
      </c>
      <c r="AM358" t="str">
        <f t="shared" si="254"/>
        <v>pas d'asso</v>
      </c>
      <c r="AN358" t="str">
        <f t="shared" si="255"/>
        <v>1-3h</v>
      </c>
      <c r="AO358" t="str">
        <f t="shared" si="256"/>
        <v>jamais</v>
      </c>
      <c r="AP358" t="str">
        <f t="shared" si="257"/>
        <v>pas de spectacles</v>
      </c>
      <c r="AQ358" t="str">
        <f t="shared" si="258"/>
        <v>jamais</v>
      </c>
      <c r="AR358" t="str">
        <f t="shared" si="259"/>
        <v>parfois</v>
      </c>
      <c r="AS358" t="str">
        <f t="shared" si="260"/>
        <v>2-4h</v>
      </c>
      <c r="AT358" t="str">
        <f t="shared" si="261"/>
        <v>plutôt insatisfaisante</v>
      </c>
      <c r="AU358" t="str">
        <f t="shared" si="262"/>
        <v>plutôt oui</v>
      </c>
      <c r="AV358" t="str">
        <f t="shared" si="263"/>
        <v>plutôt oui</v>
      </c>
      <c r="AW358" t="str">
        <f t="shared" si="264"/>
        <v>plutôt non</v>
      </c>
      <c r="AX358" t="str">
        <f t="shared" si="265"/>
        <v>tout à fait</v>
      </c>
      <c r="AY358" t="str">
        <f t="shared" si="266"/>
        <v>tout à fait</v>
      </c>
      <c r="AZ358" t="str">
        <f t="shared" si="267"/>
        <v>1A</v>
      </c>
      <c r="BA358" t="str">
        <f t="shared" si="268"/>
        <v>1A</v>
      </c>
      <c r="BB358" t="str">
        <f t="shared" si="269"/>
        <v>AS_Fr</v>
      </c>
      <c r="BC358" t="str">
        <f t="shared" si="270"/>
        <v>non</v>
      </c>
      <c r="BD358" t="str">
        <f t="shared" si="271"/>
        <v>1A</v>
      </c>
      <c r="BE358" t="str">
        <f t="shared" si="272"/>
        <v>Fr</v>
      </c>
      <c r="BF358" t="str">
        <f t="shared" si="273"/>
        <v>75-100%</v>
      </c>
      <c r="BG358" t="str">
        <f t="shared" si="274"/>
        <v>jsp</v>
      </c>
      <c r="BH358" t="s">
        <v>423</v>
      </c>
      <c r="BI358" t="str">
        <f t="shared" si="275"/>
        <v>2/3 par semestre</v>
      </c>
      <c r="BJ358" t="s">
        <v>423</v>
      </c>
      <c r="BK358" t="s">
        <v>431</v>
      </c>
      <c r="BL358" t="s">
        <v>423</v>
      </c>
      <c r="BM358" t="s">
        <v>423</v>
      </c>
      <c r="BN358" t="s">
        <v>431</v>
      </c>
      <c r="BO358" t="s">
        <v>423</v>
      </c>
      <c r="BP358" t="s">
        <v>423</v>
      </c>
      <c r="BR358" t="s">
        <v>423</v>
      </c>
      <c r="BS358" t="s">
        <v>431</v>
      </c>
      <c r="BT358" t="s">
        <v>423</v>
      </c>
      <c r="BU358" t="s">
        <v>423</v>
      </c>
      <c r="BV358" t="s">
        <v>431</v>
      </c>
      <c r="BW358" t="s">
        <v>423</v>
      </c>
      <c r="BX358" t="s">
        <v>423</v>
      </c>
      <c r="BY358" t="s">
        <v>423</v>
      </c>
      <c r="BZ358" t="s">
        <v>423</v>
      </c>
      <c r="CA358" t="s">
        <v>432</v>
      </c>
      <c r="CB358" t="s">
        <v>432</v>
      </c>
      <c r="CC358" t="s">
        <v>432</v>
      </c>
      <c r="CD358" t="s">
        <v>432</v>
      </c>
      <c r="CE358" t="s">
        <v>431</v>
      </c>
      <c r="CF358" t="s">
        <v>423</v>
      </c>
      <c r="CG358" t="s">
        <v>423</v>
      </c>
      <c r="CH358" t="s">
        <v>423</v>
      </c>
      <c r="CI358" t="s">
        <v>423</v>
      </c>
      <c r="CJ358" t="s">
        <v>423</v>
      </c>
      <c r="CK358" t="s">
        <v>423</v>
      </c>
      <c r="CL358" t="s">
        <v>423</v>
      </c>
      <c r="CM358" t="s">
        <v>431</v>
      </c>
      <c r="CN358" t="s">
        <v>423</v>
      </c>
      <c r="CO358" t="s">
        <v>432</v>
      </c>
      <c r="CP358" t="s">
        <v>432</v>
      </c>
      <c r="CQ358" t="s">
        <v>432</v>
      </c>
      <c r="CR358" t="s">
        <v>432</v>
      </c>
      <c r="CT358" t="s">
        <v>432</v>
      </c>
      <c r="CU358" t="s">
        <v>423</v>
      </c>
      <c r="CV358" t="s">
        <v>431</v>
      </c>
      <c r="CW358" t="s">
        <v>423</v>
      </c>
      <c r="CX358" t="s">
        <v>423</v>
      </c>
      <c r="CY358" t="s">
        <v>423</v>
      </c>
      <c r="CZ358" t="s">
        <v>423</v>
      </c>
      <c r="DA358" t="s">
        <v>423</v>
      </c>
      <c r="DB358" t="s">
        <v>431</v>
      </c>
      <c r="DC358" t="s">
        <v>423</v>
      </c>
      <c r="DD358" t="s">
        <v>423</v>
      </c>
      <c r="DE358" t="s">
        <v>431</v>
      </c>
      <c r="DF358" t="s">
        <v>423</v>
      </c>
      <c r="DG358" t="s">
        <v>423</v>
      </c>
      <c r="DH358" t="s">
        <v>423</v>
      </c>
      <c r="DI358" t="s">
        <v>431</v>
      </c>
      <c r="DJ358" t="s">
        <v>423</v>
      </c>
      <c r="DK358" t="s">
        <v>423</v>
      </c>
      <c r="DL358" t="s">
        <v>423</v>
      </c>
      <c r="DM358" t="s">
        <v>423</v>
      </c>
      <c r="DN358" t="s">
        <v>423</v>
      </c>
      <c r="DO358" t="s">
        <v>431</v>
      </c>
      <c r="DP358" t="s">
        <v>423</v>
      </c>
      <c r="DQ358" t="s">
        <v>423</v>
      </c>
      <c r="DR358" t="s">
        <v>423</v>
      </c>
      <c r="DS358" t="s">
        <v>423</v>
      </c>
      <c r="DT358" t="s">
        <v>423</v>
      </c>
      <c r="DU358" t="s">
        <v>423</v>
      </c>
      <c r="DV358" t="s">
        <v>431</v>
      </c>
      <c r="DW358" t="s">
        <v>423</v>
      </c>
      <c r="DX358" t="s">
        <v>423</v>
      </c>
      <c r="DY358" t="s">
        <v>423</v>
      </c>
      <c r="DZ358" t="s">
        <v>431</v>
      </c>
      <c r="EA358" t="s">
        <v>423</v>
      </c>
      <c r="EB358" t="s">
        <v>423</v>
      </c>
      <c r="EC358" t="s">
        <v>431</v>
      </c>
      <c r="ED358" t="s">
        <v>423</v>
      </c>
      <c r="EE358" t="s">
        <v>423</v>
      </c>
      <c r="EF358" t="s">
        <v>438</v>
      </c>
      <c r="EG358" t="s">
        <v>437</v>
      </c>
      <c r="EH358" t="s">
        <v>434</v>
      </c>
      <c r="EI358" t="s">
        <v>433</v>
      </c>
      <c r="EJ358" t="s">
        <v>436</v>
      </c>
      <c r="EK358" t="s">
        <v>435</v>
      </c>
      <c r="EL358" t="s">
        <v>425</v>
      </c>
      <c r="EM358" t="s">
        <v>425</v>
      </c>
      <c r="EN358" t="s">
        <v>425</v>
      </c>
      <c r="EO358" t="s">
        <v>427</v>
      </c>
      <c r="EP358" t="s">
        <v>427</v>
      </c>
      <c r="EQ358" t="s">
        <v>427</v>
      </c>
      <c r="ER358" t="s">
        <v>430</v>
      </c>
      <c r="ES358" t="s">
        <v>424</v>
      </c>
      <c r="ET358" t="s">
        <v>430</v>
      </c>
      <c r="EU358" t="s">
        <v>424</v>
      </c>
      <c r="EV358" t="s">
        <v>425</v>
      </c>
      <c r="EW358" t="s">
        <v>424</v>
      </c>
      <c r="EX358" t="s">
        <v>423</v>
      </c>
      <c r="EY358" t="s">
        <v>423</v>
      </c>
      <c r="EZ358" t="s">
        <v>431</v>
      </c>
      <c r="FA358" t="s">
        <v>423</v>
      </c>
      <c r="FB358" t="s">
        <v>423</v>
      </c>
      <c r="FC358" t="s">
        <v>423</v>
      </c>
      <c r="FD358" t="s">
        <v>423</v>
      </c>
      <c r="FE358" t="s">
        <v>423</v>
      </c>
      <c r="FF358" t="s">
        <v>431</v>
      </c>
      <c r="FG358" t="s">
        <v>423</v>
      </c>
      <c r="FH358" t="s">
        <v>423</v>
      </c>
      <c r="FI358" t="s">
        <v>431</v>
      </c>
      <c r="FJ358" t="s">
        <v>423</v>
      </c>
      <c r="FK358" t="s">
        <v>423</v>
      </c>
      <c r="FL358" t="s">
        <v>423</v>
      </c>
      <c r="FM358" t="s">
        <v>431</v>
      </c>
      <c r="FN358" t="s">
        <v>423</v>
      </c>
      <c r="FO358" t="s">
        <v>423</v>
      </c>
      <c r="FP358" t="s">
        <v>423</v>
      </c>
      <c r="FQ358" t="s">
        <v>423</v>
      </c>
      <c r="FR358" t="s">
        <v>431</v>
      </c>
      <c r="FS358" t="s">
        <v>423</v>
      </c>
      <c r="FT358" t="s">
        <v>423</v>
      </c>
      <c r="FU358" t="s">
        <v>423</v>
      </c>
      <c r="FV358" t="s">
        <v>431</v>
      </c>
      <c r="FW358" t="s">
        <v>423</v>
      </c>
      <c r="FX358" t="s">
        <v>423</v>
      </c>
      <c r="FZ358" t="s">
        <v>423</v>
      </c>
      <c r="GB358" t="s">
        <v>431</v>
      </c>
      <c r="GC358" t="s">
        <v>1554</v>
      </c>
      <c r="GD358" t="s">
        <v>423</v>
      </c>
      <c r="GF358" t="s">
        <v>423</v>
      </c>
      <c r="GG358" t="s">
        <v>432</v>
      </c>
      <c r="GH358" t="s">
        <v>432</v>
      </c>
      <c r="GI358" t="s">
        <v>432</v>
      </c>
      <c r="GJ358" t="s">
        <v>432</v>
      </c>
      <c r="GK358" t="s">
        <v>432</v>
      </c>
      <c r="GL358" t="s">
        <v>432</v>
      </c>
      <c r="GM358" t="s">
        <v>432</v>
      </c>
      <c r="GN358" t="s">
        <v>432</v>
      </c>
      <c r="GO358" t="s">
        <v>432</v>
      </c>
      <c r="GP358" t="s">
        <v>432</v>
      </c>
      <c r="GQ358" t="s">
        <v>432</v>
      </c>
      <c r="GR358" t="s">
        <v>432</v>
      </c>
      <c r="GS358" t="s">
        <v>432</v>
      </c>
      <c r="GT358" t="s">
        <v>432</v>
      </c>
      <c r="GU358" t="s">
        <v>423</v>
      </c>
      <c r="GV358" t="s">
        <v>423</v>
      </c>
      <c r="GW358" t="s">
        <v>423</v>
      </c>
      <c r="GX358" t="s">
        <v>431</v>
      </c>
      <c r="GY358" t="s">
        <v>423</v>
      </c>
      <c r="GZ358" t="s">
        <v>423</v>
      </c>
      <c r="HA358" t="s">
        <v>423</v>
      </c>
      <c r="HB358" t="s">
        <v>423</v>
      </c>
      <c r="HC358" t="s">
        <v>431</v>
      </c>
      <c r="HD358" t="s">
        <v>432</v>
      </c>
      <c r="HE358" t="s">
        <v>432</v>
      </c>
      <c r="HF358" t="s">
        <v>432</v>
      </c>
      <c r="HG358" t="s">
        <v>432</v>
      </c>
      <c r="HH358" t="s">
        <v>423</v>
      </c>
      <c r="HI358" t="s">
        <v>423</v>
      </c>
      <c r="HJ358" t="s">
        <v>423</v>
      </c>
      <c r="HK358" t="s">
        <v>423</v>
      </c>
      <c r="HL358" t="s">
        <v>423</v>
      </c>
      <c r="HM358" t="s">
        <v>431</v>
      </c>
      <c r="HN358" t="s">
        <v>423</v>
      </c>
      <c r="HP358" t="s">
        <v>423</v>
      </c>
      <c r="HR358" t="s">
        <v>431</v>
      </c>
      <c r="HS358" t="s">
        <v>1555</v>
      </c>
      <c r="HT358" t="s">
        <v>423</v>
      </c>
      <c r="HV358" t="s">
        <v>423</v>
      </c>
      <c r="HW358" t="s">
        <v>423</v>
      </c>
      <c r="HX358" t="s">
        <v>431</v>
      </c>
      <c r="HY358" t="s">
        <v>423</v>
      </c>
      <c r="HZ358" t="s">
        <v>423</v>
      </c>
      <c r="IA358" t="s">
        <v>423</v>
      </c>
      <c r="IB358" t="s">
        <v>423</v>
      </c>
      <c r="IC358" t="s">
        <v>423</v>
      </c>
      <c r="ID358" t="s">
        <v>431</v>
      </c>
      <c r="IE358" t="s">
        <v>423</v>
      </c>
      <c r="IF358" t="s">
        <v>423</v>
      </c>
      <c r="IG358" t="s">
        <v>431</v>
      </c>
      <c r="IH358" t="s">
        <v>423</v>
      </c>
      <c r="II358" t="s">
        <v>423</v>
      </c>
      <c r="IJ358" t="s">
        <v>423</v>
      </c>
      <c r="IK358" t="s">
        <v>431</v>
      </c>
      <c r="IL358" t="s">
        <v>423</v>
      </c>
      <c r="IM358" t="s">
        <v>423</v>
      </c>
      <c r="IN358" t="s">
        <v>423</v>
      </c>
      <c r="IO358" t="s">
        <v>423</v>
      </c>
      <c r="IP358" t="s">
        <v>431</v>
      </c>
      <c r="IQ358" t="s">
        <v>423</v>
      </c>
      <c r="IR358" t="s">
        <v>431</v>
      </c>
      <c r="IS358" t="s">
        <v>423</v>
      </c>
      <c r="IT358" t="s">
        <v>423</v>
      </c>
      <c r="IU358" t="s">
        <v>423</v>
      </c>
      <c r="IV358" t="s">
        <v>431</v>
      </c>
      <c r="IW358" t="s">
        <v>1556</v>
      </c>
      <c r="IX358" t="s">
        <v>423</v>
      </c>
      <c r="IZ358" t="s">
        <v>423</v>
      </c>
      <c r="JB358" t="s">
        <v>423</v>
      </c>
      <c r="JD358" t="s">
        <v>1557</v>
      </c>
      <c r="JE358" t="s">
        <v>1297</v>
      </c>
      <c r="JF358" t="s">
        <v>1297</v>
      </c>
      <c r="JG358" t="s">
        <v>1558</v>
      </c>
      <c r="JH358" t="s">
        <v>1559</v>
      </c>
      <c r="JI358" t="s">
        <v>431</v>
      </c>
      <c r="JJ358" t="s">
        <v>423</v>
      </c>
      <c r="JK358" t="s">
        <v>423</v>
      </c>
      <c r="JL358" t="s">
        <v>423</v>
      </c>
      <c r="JM358" t="s">
        <v>423</v>
      </c>
      <c r="JN358" t="s">
        <v>432</v>
      </c>
      <c r="JO358" t="s">
        <v>432</v>
      </c>
      <c r="JP358" t="s">
        <v>432</v>
      </c>
      <c r="JQ358" t="s">
        <v>432</v>
      </c>
      <c r="JR358" t="s">
        <v>432</v>
      </c>
      <c r="JS358" t="s">
        <v>432</v>
      </c>
      <c r="JT358" t="s">
        <v>432</v>
      </c>
      <c r="JU358" t="s">
        <v>432</v>
      </c>
      <c r="JV358" t="s">
        <v>432</v>
      </c>
      <c r="JW358" t="s">
        <v>432</v>
      </c>
      <c r="JX358" t="s">
        <v>432</v>
      </c>
      <c r="JY358" t="s">
        <v>432</v>
      </c>
      <c r="JZ358" t="s">
        <v>432</v>
      </c>
      <c r="KA358" t="s">
        <v>432</v>
      </c>
      <c r="KB358" t="s">
        <v>432</v>
      </c>
      <c r="KC358" t="s">
        <v>432</v>
      </c>
      <c r="KD358" t="s">
        <v>423</v>
      </c>
      <c r="KE358" t="s">
        <v>423</v>
      </c>
      <c r="KF358" t="s">
        <v>423</v>
      </c>
      <c r="KG358" t="s">
        <v>423</v>
      </c>
      <c r="KH358" t="s">
        <v>423</v>
      </c>
      <c r="KI358" t="s">
        <v>423</v>
      </c>
      <c r="KJ358" t="s">
        <v>423</v>
      </c>
      <c r="KK358" t="s">
        <v>431</v>
      </c>
      <c r="KL358" t="s">
        <v>423</v>
      </c>
      <c r="KM358" t="s">
        <v>423</v>
      </c>
      <c r="KN358" t="s">
        <v>423</v>
      </c>
      <c r="KO358" t="s">
        <v>423</v>
      </c>
      <c r="KP358" t="s">
        <v>423</v>
      </c>
      <c r="KQ358" t="s">
        <v>423</v>
      </c>
      <c r="KR358" t="s">
        <v>423</v>
      </c>
      <c r="KS358" t="s">
        <v>423</v>
      </c>
      <c r="KT358" t="s">
        <v>423</v>
      </c>
      <c r="KU358" t="s">
        <v>423</v>
      </c>
      <c r="KV358" t="s">
        <v>423</v>
      </c>
      <c r="KW358" t="s">
        <v>431</v>
      </c>
      <c r="KY358" t="s">
        <v>423</v>
      </c>
      <c r="KZ358" t="s">
        <v>431</v>
      </c>
      <c r="LA358" t="s">
        <v>423</v>
      </c>
      <c r="LB358" t="s">
        <v>423</v>
      </c>
      <c r="LC358" t="s">
        <v>423</v>
      </c>
      <c r="LD358" t="s">
        <v>423</v>
      </c>
      <c r="LE358" t="s">
        <v>423</v>
      </c>
      <c r="LF358" t="s">
        <v>423</v>
      </c>
      <c r="LG358" t="s">
        <v>423</v>
      </c>
      <c r="LH358" t="s">
        <v>423</v>
      </c>
      <c r="LI358" t="s">
        <v>423</v>
      </c>
      <c r="LJ358" t="s">
        <v>773</v>
      </c>
      <c r="LK358" t="s">
        <v>431</v>
      </c>
      <c r="LL358" t="s">
        <v>423</v>
      </c>
      <c r="LM358" t="s">
        <v>423</v>
      </c>
      <c r="LN358" t="s">
        <v>423</v>
      </c>
      <c r="LO358" t="s">
        <v>533</v>
      </c>
      <c r="LP358" t="s">
        <v>432</v>
      </c>
      <c r="LQ358" t="s">
        <v>432</v>
      </c>
      <c r="LR358" t="s">
        <v>432</v>
      </c>
      <c r="LS358" t="s">
        <v>432</v>
      </c>
      <c r="LT358" t="s">
        <v>432</v>
      </c>
      <c r="LU358" t="s">
        <v>423</v>
      </c>
      <c r="LV358" t="s">
        <v>423</v>
      </c>
      <c r="LW358" t="s">
        <v>423</v>
      </c>
      <c r="LX358" t="s">
        <v>423</v>
      </c>
      <c r="LY358" t="s">
        <v>431</v>
      </c>
      <c r="LZ358" t="s">
        <v>423</v>
      </c>
      <c r="MA358" t="s">
        <v>423</v>
      </c>
      <c r="MB358" t="s">
        <v>423</v>
      </c>
      <c r="MC358" t="s">
        <v>423</v>
      </c>
      <c r="MD358" t="s">
        <v>423</v>
      </c>
      <c r="ME358" t="s">
        <v>423</v>
      </c>
      <c r="MF358" t="s">
        <v>423</v>
      </c>
      <c r="MG358" t="s">
        <v>431</v>
      </c>
      <c r="MH358" t="s">
        <v>423</v>
      </c>
      <c r="MI358" t="s">
        <v>423</v>
      </c>
      <c r="MJ358" t="s">
        <v>431</v>
      </c>
      <c r="MK358" t="s">
        <v>423</v>
      </c>
      <c r="ML358" t="s">
        <v>423</v>
      </c>
      <c r="MN358">
        <v>546.66999999999996</v>
      </c>
      <c r="MO358">
        <v>62.3</v>
      </c>
      <c r="NE358">
        <v>171</v>
      </c>
      <c r="NT358">
        <v>105.12</v>
      </c>
      <c r="OJ358">
        <v>113.82</v>
      </c>
      <c r="OT358">
        <v>94.43</v>
      </c>
    </row>
    <row r="359" spans="1:410" ht="12.75" customHeight="1" x14ac:dyDescent="0.2">
      <c r="A359">
        <v>441</v>
      </c>
      <c r="B359" t="str">
        <f t="shared" si="230"/>
        <v>5-15min</v>
      </c>
      <c r="C359" t="str">
        <f t="shared" si="231"/>
        <v>seul</v>
      </c>
      <c r="D359" t="str">
        <f t="shared" si="232"/>
        <v>20-30m2</v>
      </c>
      <c r="E359" t="str">
        <f t="shared" si="233"/>
        <v>tout à fait</v>
      </c>
      <c r="F359" t="str">
        <f t="shared" si="234"/>
        <v>oui 1-5h</v>
      </c>
      <c r="G359" t="str">
        <f t="shared" si="235"/>
        <v>echelon 0bis</v>
      </c>
      <c r="H359" t="str">
        <f t="shared" si="236"/>
        <v>non</v>
      </c>
      <c r="I359" t="s">
        <v>423</v>
      </c>
      <c r="J359" t="str">
        <f t="shared" si="237"/>
        <v>toujours</v>
      </c>
      <c r="K359" t="str">
        <f t="shared" si="238"/>
        <v>jamais</v>
      </c>
      <c r="L359" t="str">
        <f t="shared" si="239"/>
        <v>pas commentaire</v>
      </c>
      <c r="M359" t="str">
        <f t="shared" si="240"/>
        <v>2-4h</v>
      </c>
      <c r="N359" t="str">
        <f t="shared" si="241"/>
        <v>6-8h</v>
      </c>
      <c r="O359" t="str">
        <f t="shared" si="242"/>
        <v>parfois</v>
      </c>
      <c r="P359" t="str">
        <f t="shared" si="243"/>
        <v>souvent</v>
      </c>
      <c r="Q359" t="str">
        <f t="shared" si="244"/>
        <v>souvent</v>
      </c>
      <c r="R359" t="s">
        <v>425</v>
      </c>
      <c r="S359" t="s">
        <v>425</v>
      </c>
      <c r="T359" t="s">
        <v>425</v>
      </c>
      <c r="U359" t="s">
        <v>428</v>
      </c>
      <c r="V359" t="s">
        <v>428</v>
      </c>
      <c r="W359" t="s">
        <v>428</v>
      </c>
      <c r="X359" t="s">
        <v>429</v>
      </c>
      <c r="Y359" t="s">
        <v>429</v>
      </c>
      <c r="Z359" t="s">
        <v>429</v>
      </c>
      <c r="AA359" t="s">
        <v>425</v>
      </c>
      <c r="AB359" t="s">
        <v>425</v>
      </c>
      <c r="AC359" t="s">
        <v>425</v>
      </c>
      <c r="AD359" t="str">
        <f t="shared" si="245"/>
        <v>2 semaines avant</v>
      </c>
      <c r="AE359" t="str">
        <f t="shared" si="246"/>
        <v>très</v>
      </c>
      <c r="AF359" t="str">
        <f t="shared" si="247"/>
        <v>très bonnes</v>
      </c>
      <c r="AG359" t="str">
        <f t="shared" si="248"/>
        <v>très souvent</v>
      </c>
      <c r="AH359" t="str">
        <f t="shared" si="249"/>
        <v>parfois</v>
      </c>
      <c r="AI359" t="str">
        <f t="shared" si="250"/>
        <v>jamais</v>
      </c>
      <c r="AJ359" t="str">
        <f t="shared" si="251"/>
        <v>parfois</v>
      </c>
      <c r="AK359" t="str">
        <f t="shared" si="252"/>
        <v>non</v>
      </c>
      <c r="AL359" t="str">
        <f t="shared" si="253"/>
        <v>pas d'asso</v>
      </c>
      <c r="AM359" t="str">
        <f t="shared" si="254"/>
        <v>pas d'asso</v>
      </c>
      <c r="AN359" t="str">
        <f t="shared" si="255"/>
        <v>3-6h</v>
      </c>
      <c r="AO359" t="str">
        <f t="shared" si="256"/>
        <v>jamais</v>
      </c>
      <c r="AP359" t="str">
        <f t="shared" si="257"/>
        <v>pas de spectacles</v>
      </c>
      <c r="AQ359" t="str">
        <f t="shared" si="258"/>
        <v>rarement</v>
      </c>
      <c r="AR359" t="str">
        <f t="shared" si="259"/>
        <v>parfois</v>
      </c>
      <c r="AS359" t="str">
        <f t="shared" si="260"/>
        <v>1-2h</v>
      </c>
      <c r="AT359" t="str">
        <f t="shared" si="261"/>
        <v>plutôt insatisfaisante</v>
      </c>
      <c r="AU359" t="str">
        <f t="shared" si="262"/>
        <v>plutôt oui</v>
      </c>
      <c r="AV359" t="str">
        <f t="shared" si="263"/>
        <v>tout à fait</v>
      </c>
      <c r="AW359" t="str">
        <f t="shared" si="264"/>
        <v>tout à fait</v>
      </c>
      <c r="AX359" t="str">
        <f t="shared" si="265"/>
        <v>tout à fait</v>
      </c>
      <c r="AY359" t="str">
        <f t="shared" si="266"/>
        <v>tout à fait</v>
      </c>
      <c r="AZ359" t="str">
        <f t="shared" si="267"/>
        <v>1A</v>
      </c>
      <c r="BA359" t="str">
        <f t="shared" si="268"/>
        <v>1A</v>
      </c>
      <c r="BB359" t="str">
        <f t="shared" si="269"/>
        <v>classique</v>
      </c>
      <c r="BC359" t="str">
        <f t="shared" si="270"/>
        <v>non</v>
      </c>
      <c r="BD359" t="str">
        <f t="shared" si="271"/>
        <v>post-bac</v>
      </c>
      <c r="BE359" t="str">
        <f t="shared" si="272"/>
        <v>Fr</v>
      </c>
      <c r="BF359" t="str">
        <f t="shared" si="273"/>
        <v>10-25%</v>
      </c>
      <c r="BG359" t="str">
        <f t="shared" si="274"/>
        <v>jsp</v>
      </c>
      <c r="BH359" t="s">
        <v>423</v>
      </c>
      <c r="BI359" t="str">
        <f t="shared" si="275"/>
        <v>aucun</v>
      </c>
      <c r="BJ359" t="s">
        <v>423</v>
      </c>
      <c r="BK359" t="s">
        <v>431</v>
      </c>
      <c r="BL359" t="s">
        <v>423</v>
      </c>
      <c r="BM359" t="s">
        <v>423</v>
      </c>
      <c r="BN359" t="s">
        <v>431</v>
      </c>
      <c r="BO359" t="s">
        <v>423</v>
      </c>
      <c r="BP359" t="s">
        <v>423</v>
      </c>
      <c r="BR359" t="s">
        <v>423</v>
      </c>
      <c r="BS359" t="s">
        <v>423</v>
      </c>
      <c r="BT359" t="s">
        <v>431</v>
      </c>
      <c r="BU359" t="s">
        <v>423</v>
      </c>
      <c r="BV359" t="s">
        <v>431</v>
      </c>
      <c r="BW359" t="s">
        <v>423</v>
      </c>
      <c r="BX359" t="s">
        <v>423</v>
      </c>
      <c r="BY359" t="s">
        <v>423</v>
      </c>
      <c r="BZ359" t="s">
        <v>431</v>
      </c>
      <c r="CA359" t="s">
        <v>431</v>
      </c>
      <c r="CB359" t="s">
        <v>423</v>
      </c>
      <c r="CC359" t="s">
        <v>423</v>
      </c>
      <c r="CD359" t="s">
        <v>423</v>
      </c>
      <c r="CE359" t="s">
        <v>431</v>
      </c>
      <c r="CF359" t="s">
        <v>431</v>
      </c>
      <c r="CG359" t="s">
        <v>423</v>
      </c>
      <c r="CH359" t="s">
        <v>423</v>
      </c>
      <c r="CI359" t="s">
        <v>423</v>
      </c>
      <c r="CJ359" t="s">
        <v>423</v>
      </c>
      <c r="CK359" t="s">
        <v>423</v>
      </c>
      <c r="CL359" t="s">
        <v>423</v>
      </c>
      <c r="CM359" t="s">
        <v>423</v>
      </c>
      <c r="CN359" t="s">
        <v>423</v>
      </c>
      <c r="CO359" t="s">
        <v>432</v>
      </c>
      <c r="CP359" t="s">
        <v>432</v>
      </c>
      <c r="CQ359" t="s">
        <v>432</v>
      </c>
      <c r="CR359" t="s">
        <v>432</v>
      </c>
      <c r="CT359" t="s">
        <v>432</v>
      </c>
      <c r="CU359" t="s">
        <v>423</v>
      </c>
      <c r="CV359" t="s">
        <v>431</v>
      </c>
      <c r="CW359" t="s">
        <v>423</v>
      </c>
      <c r="CX359" t="s">
        <v>423</v>
      </c>
      <c r="CY359" t="s">
        <v>423</v>
      </c>
      <c r="CZ359" t="s">
        <v>423</v>
      </c>
      <c r="DA359" t="s">
        <v>423</v>
      </c>
      <c r="DB359" t="s">
        <v>423</v>
      </c>
      <c r="DC359" t="s">
        <v>431</v>
      </c>
      <c r="DD359" t="s">
        <v>432</v>
      </c>
      <c r="DE359" t="s">
        <v>432</v>
      </c>
      <c r="DF359" t="s">
        <v>432</v>
      </c>
      <c r="DG359" t="s">
        <v>432</v>
      </c>
      <c r="DH359" t="s">
        <v>423</v>
      </c>
      <c r="DI359" t="s">
        <v>431</v>
      </c>
      <c r="DJ359" t="s">
        <v>423</v>
      </c>
      <c r="DK359" t="s">
        <v>423</v>
      </c>
      <c r="DL359" t="s">
        <v>423</v>
      </c>
      <c r="DM359" t="s">
        <v>423</v>
      </c>
      <c r="DN359" t="s">
        <v>431</v>
      </c>
      <c r="DO359" t="s">
        <v>423</v>
      </c>
      <c r="DP359" t="s">
        <v>423</v>
      </c>
      <c r="DQ359" t="s">
        <v>423</v>
      </c>
      <c r="DR359" t="s">
        <v>423</v>
      </c>
      <c r="DS359" t="s">
        <v>423</v>
      </c>
      <c r="DT359" t="s">
        <v>423</v>
      </c>
      <c r="DU359" t="s">
        <v>423</v>
      </c>
      <c r="DV359" t="s">
        <v>431</v>
      </c>
      <c r="DW359" t="s">
        <v>423</v>
      </c>
      <c r="DX359" t="s">
        <v>423</v>
      </c>
      <c r="DY359" t="s">
        <v>431</v>
      </c>
      <c r="DZ359" t="s">
        <v>423</v>
      </c>
      <c r="EA359" t="s">
        <v>423</v>
      </c>
      <c r="EB359" t="s">
        <v>423</v>
      </c>
      <c r="EC359" t="s">
        <v>431</v>
      </c>
      <c r="ED359" t="s">
        <v>423</v>
      </c>
      <c r="EE359" t="s">
        <v>423</v>
      </c>
      <c r="EF359" t="s">
        <v>437</v>
      </c>
      <c r="EG359" t="s">
        <v>434</v>
      </c>
      <c r="EH359" t="s">
        <v>438</v>
      </c>
      <c r="EI359" t="s">
        <v>435</v>
      </c>
      <c r="EJ359" t="s">
        <v>436</v>
      </c>
      <c r="EK359" t="s">
        <v>433</v>
      </c>
      <c r="EL359" t="s">
        <v>425</v>
      </c>
      <c r="EM359" t="s">
        <v>425</v>
      </c>
      <c r="EN359" t="s">
        <v>425</v>
      </c>
      <c r="EO359" t="s">
        <v>428</v>
      </c>
      <c r="EP359" t="s">
        <v>428</v>
      </c>
      <c r="EQ359" t="s">
        <v>428</v>
      </c>
      <c r="ER359" t="s">
        <v>429</v>
      </c>
      <c r="ES359" t="s">
        <v>429</v>
      </c>
      <c r="ET359" t="s">
        <v>429</v>
      </c>
      <c r="EU359" t="s">
        <v>425</v>
      </c>
      <c r="EV359" t="s">
        <v>425</v>
      </c>
      <c r="EW359" t="s">
        <v>425</v>
      </c>
      <c r="EX359" t="s">
        <v>423</v>
      </c>
      <c r="EY359" t="s">
        <v>423</v>
      </c>
      <c r="EZ359" t="s">
        <v>431</v>
      </c>
      <c r="FA359" t="s">
        <v>423</v>
      </c>
      <c r="FB359" t="s">
        <v>423</v>
      </c>
      <c r="FC359" t="s">
        <v>423</v>
      </c>
      <c r="FD359" t="s">
        <v>431</v>
      </c>
      <c r="FE359" t="s">
        <v>423</v>
      </c>
      <c r="FF359" t="s">
        <v>423</v>
      </c>
      <c r="FG359" t="s">
        <v>423</v>
      </c>
      <c r="FH359" t="s">
        <v>431</v>
      </c>
      <c r="FI359" t="s">
        <v>423</v>
      </c>
      <c r="FJ359" t="s">
        <v>423</v>
      </c>
      <c r="FK359" t="s">
        <v>423</v>
      </c>
      <c r="FL359" t="s">
        <v>431</v>
      </c>
      <c r="FM359" t="s">
        <v>423</v>
      </c>
      <c r="FN359" t="s">
        <v>423</v>
      </c>
      <c r="FO359" t="s">
        <v>423</v>
      </c>
      <c r="FP359" t="s">
        <v>423</v>
      </c>
      <c r="FQ359" t="s">
        <v>423</v>
      </c>
      <c r="FR359" t="s">
        <v>431</v>
      </c>
      <c r="FS359" t="s">
        <v>423</v>
      </c>
      <c r="FT359" t="s">
        <v>423</v>
      </c>
      <c r="FU359" t="s">
        <v>423</v>
      </c>
      <c r="FV359" t="s">
        <v>423</v>
      </c>
      <c r="FW359" t="s">
        <v>431</v>
      </c>
      <c r="FX359" t="s">
        <v>423</v>
      </c>
      <c r="FZ359" t="s">
        <v>423</v>
      </c>
      <c r="GB359" t="s">
        <v>431</v>
      </c>
      <c r="GD359" t="s">
        <v>423</v>
      </c>
      <c r="GF359" t="s">
        <v>423</v>
      </c>
      <c r="GG359" t="s">
        <v>432</v>
      </c>
      <c r="GH359" t="s">
        <v>432</v>
      </c>
      <c r="GI359" t="s">
        <v>432</v>
      </c>
      <c r="GJ359" t="s">
        <v>432</v>
      </c>
      <c r="GK359" t="s">
        <v>432</v>
      </c>
      <c r="GL359" t="s">
        <v>432</v>
      </c>
      <c r="GM359" t="s">
        <v>432</v>
      </c>
      <c r="GN359" t="s">
        <v>432</v>
      </c>
      <c r="GO359" t="s">
        <v>432</v>
      </c>
      <c r="GP359" t="s">
        <v>432</v>
      </c>
      <c r="GQ359" t="s">
        <v>432</v>
      </c>
      <c r="GR359" t="s">
        <v>432</v>
      </c>
      <c r="GS359" t="s">
        <v>432</v>
      </c>
      <c r="GT359" t="s">
        <v>432</v>
      </c>
      <c r="GU359" t="s">
        <v>423</v>
      </c>
      <c r="GV359" t="s">
        <v>423</v>
      </c>
      <c r="GW359" t="s">
        <v>431</v>
      </c>
      <c r="GX359" t="s">
        <v>423</v>
      </c>
      <c r="GY359" t="s">
        <v>423</v>
      </c>
      <c r="GZ359" t="s">
        <v>423</v>
      </c>
      <c r="HA359" t="s">
        <v>423</v>
      </c>
      <c r="HB359" t="s">
        <v>423</v>
      </c>
      <c r="HC359" t="s">
        <v>431</v>
      </c>
      <c r="HD359" t="s">
        <v>432</v>
      </c>
      <c r="HE359" t="s">
        <v>432</v>
      </c>
      <c r="HF359" t="s">
        <v>432</v>
      </c>
      <c r="HG359" t="s">
        <v>432</v>
      </c>
      <c r="HH359" t="s">
        <v>423</v>
      </c>
      <c r="HI359" t="s">
        <v>423</v>
      </c>
      <c r="HJ359" t="s">
        <v>423</v>
      </c>
      <c r="HK359" t="s">
        <v>423</v>
      </c>
      <c r="HL359" t="s">
        <v>431</v>
      </c>
      <c r="HM359" t="s">
        <v>423</v>
      </c>
      <c r="HN359" t="s">
        <v>423</v>
      </c>
      <c r="HP359" t="s">
        <v>423</v>
      </c>
      <c r="HR359" t="s">
        <v>431</v>
      </c>
      <c r="HT359" t="s">
        <v>423</v>
      </c>
      <c r="HV359" t="s">
        <v>423</v>
      </c>
      <c r="HW359" t="s">
        <v>431</v>
      </c>
      <c r="HX359" t="s">
        <v>423</v>
      </c>
      <c r="HY359" t="s">
        <v>423</v>
      </c>
      <c r="HZ359" t="s">
        <v>423</v>
      </c>
      <c r="IA359" t="s">
        <v>423</v>
      </c>
      <c r="IB359" t="s">
        <v>423</v>
      </c>
      <c r="IC359" t="s">
        <v>423</v>
      </c>
      <c r="ID359" t="s">
        <v>431</v>
      </c>
      <c r="IE359" t="s">
        <v>423</v>
      </c>
      <c r="IF359" t="s">
        <v>423</v>
      </c>
      <c r="IG359" t="s">
        <v>431</v>
      </c>
      <c r="IH359" t="s">
        <v>423</v>
      </c>
      <c r="II359" t="s">
        <v>423</v>
      </c>
      <c r="IJ359" t="s">
        <v>431</v>
      </c>
      <c r="IK359" t="s">
        <v>423</v>
      </c>
      <c r="IL359" t="s">
        <v>423</v>
      </c>
      <c r="IM359" t="s">
        <v>423</v>
      </c>
      <c r="IN359" t="s">
        <v>431</v>
      </c>
      <c r="IO359" t="s">
        <v>423</v>
      </c>
      <c r="IP359" t="s">
        <v>423</v>
      </c>
      <c r="IQ359" t="s">
        <v>423</v>
      </c>
      <c r="IR359" t="s">
        <v>431</v>
      </c>
      <c r="IS359" t="s">
        <v>423</v>
      </c>
      <c r="IT359" t="s">
        <v>423</v>
      </c>
      <c r="IU359" t="s">
        <v>423</v>
      </c>
      <c r="IV359" t="s">
        <v>431</v>
      </c>
      <c r="IX359" t="s">
        <v>423</v>
      </c>
      <c r="IZ359" t="s">
        <v>423</v>
      </c>
      <c r="JB359" t="s">
        <v>423</v>
      </c>
      <c r="JD359" t="s">
        <v>1560</v>
      </c>
      <c r="JE359" t="s">
        <v>1561</v>
      </c>
      <c r="JF359" t="s">
        <v>1562</v>
      </c>
      <c r="JG359" t="s">
        <v>1563</v>
      </c>
      <c r="JH359" t="s">
        <v>1564</v>
      </c>
      <c r="JI359" t="s">
        <v>431</v>
      </c>
      <c r="JJ359" t="s">
        <v>423</v>
      </c>
      <c r="JK359" t="s">
        <v>423</v>
      </c>
      <c r="JL359" t="s">
        <v>423</v>
      </c>
      <c r="JM359" t="s">
        <v>423</v>
      </c>
      <c r="JN359" t="s">
        <v>432</v>
      </c>
      <c r="JO359" t="s">
        <v>432</v>
      </c>
      <c r="JP359" t="s">
        <v>432</v>
      </c>
      <c r="JQ359" t="s">
        <v>432</v>
      </c>
      <c r="JR359" t="s">
        <v>432</v>
      </c>
      <c r="JS359" t="s">
        <v>432</v>
      </c>
      <c r="JT359" t="s">
        <v>432</v>
      </c>
      <c r="JU359" t="s">
        <v>432</v>
      </c>
      <c r="JV359" t="s">
        <v>432</v>
      </c>
      <c r="JW359" t="s">
        <v>432</v>
      </c>
      <c r="JX359" t="s">
        <v>432</v>
      </c>
      <c r="JY359" t="s">
        <v>432</v>
      </c>
      <c r="JZ359" t="s">
        <v>432</v>
      </c>
      <c r="KA359" t="s">
        <v>432</v>
      </c>
      <c r="KB359" t="s">
        <v>432</v>
      </c>
      <c r="KC359" t="s">
        <v>432</v>
      </c>
      <c r="KD359" t="s">
        <v>423</v>
      </c>
      <c r="KE359" t="s">
        <v>423</v>
      </c>
      <c r="KF359" t="s">
        <v>423</v>
      </c>
      <c r="KG359" t="s">
        <v>423</v>
      </c>
      <c r="KH359" t="s">
        <v>423</v>
      </c>
      <c r="KI359" t="s">
        <v>423</v>
      </c>
      <c r="KJ359" t="s">
        <v>423</v>
      </c>
      <c r="KK359" t="s">
        <v>423</v>
      </c>
      <c r="KL359" t="s">
        <v>423</v>
      </c>
      <c r="KM359" t="s">
        <v>423</v>
      </c>
      <c r="KN359" t="s">
        <v>423</v>
      </c>
      <c r="KO359" t="s">
        <v>423</v>
      </c>
      <c r="KP359" t="s">
        <v>423</v>
      </c>
      <c r="KQ359" t="s">
        <v>431</v>
      </c>
      <c r="KR359" t="s">
        <v>423</v>
      </c>
      <c r="KS359" t="s">
        <v>423</v>
      </c>
      <c r="KT359" t="s">
        <v>423</v>
      </c>
      <c r="KU359" t="s">
        <v>423</v>
      </c>
      <c r="KV359" t="s">
        <v>423</v>
      </c>
      <c r="KW359" t="s">
        <v>431</v>
      </c>
      <c r="KY359" t="s">
        <v>431</v>
      </c>
      <c r="KZ359" t="s">
        <v>432</v>
      </c>
      <c r="LA359" t="s">
        <v>432</v>
      </c>
      <c r="LB359" t="s">
        <v>432</v>
      </c>
      <c r="LC359" t="s">
        <v>432</v>
      </c>
      <c r="LD359" t="s">
        <v>432</v>
      </c>
      <c r="LE359" t="s">
        <v>432</v>
      </c>
      <c r="LF359" t="s">
        <v>432</v>
      </c>
      <c r="LG359" t="s">
        <v>432</v>
      </c>
      <c r="LH359" t="s">
        <v>432</v>
      </c>
      <c r="LI359" t="s">
        <v>432</v>
      </c>
      <c r="LK359" t="s">
        <v>431</v>
      </c>
      <c r="LL359" t="s">
        <v>423</v>
      </c>
      <c r="LM359" t="s">
        <v>423</v>
      </c>
      <c r="LN359" t="s">
        <v>423</v>
      </c>
      <c r="LO359" t="s">
        <v>439</v>
      </c>
      <c r="LP359" t="s">
        <v>432</v>
      </c>
      <c r="LQ359" t="s">
        <v>432</v>
      </c>
      <c r="LR359" t="s">
        <v>432</v>
      </c>
      <c r="LS359" t="s">
        <v>432</v>
      </c>
      <c r="LT359" t="s">
        <v>432</v>
      </c>
      <c r="LU359" t="s">
        <v>423</v>
      </c>
      <c r="LV359" t="s">
        <v>431</v>
      </c>
      <c r="LW359" t="s">
        <v>423</v>
      </c>
      <c r="LX359" t="s">
        <v>423</v>
      </c>
      <c r="LY359" t="s">
        <v>423</v>
      </c>
      <c r="LZ359" t="s">
        <v>423</v>
      </c>
      <c r="MA359" t="s">
        <v>423</v>
      </c>
      <c r="MB359" t="s">
        <v>423</v>
      </c>
      <c r="MC359" t="s">
        <v>423</v>
      </c>
      <c r="MD359" t="s">
        <v>423</v>
      </c>
      <c r="ME359" t="s">
        <v>423</v>
      </c>
      <c r="MF359" t="s">
        <v>423</v>
      </c>
      <c r="MG359" t="s">
        <v>431</v>
      </c>
      <c r="MH359" t="s">
        <v>423</v>
      </c>
      <c r="MI359" t="s">
        <v>423</v>
      </c>
      <c r="MJ359" t="s">
        <v>423</v>
      </c>
      <c r="MK359" t="s">
        <v>423</v>
      </c>
      <c r="ML359" t="s">
        <v>431</v>
      </c>
      <c r="MN359">
        <v>413.12</v>
      </c>
      <c r="MO359">
        <v>47.29</v>
      </c>
      <c r="NE359">
        <v>97.96</v>
      </c>
      <c r="NT359">
        <v>58.18</v>
      </c>
      <c r="OJ359">
        <v>115.26</v>
      </c>
      <c r="OT359">
        <v>94.43</v>
      </c>
    </row>
    <row r="360" spans="1:410" ht="12.75" customHeight="1" x14ac:dyDescent="0.2">
      <c r="A360">
        <v>442</v>
      </c>
      <c r="B360" t="str">
        <f t="shared" si="230"/>
        <v>0-5min</v>
      </c>
      <c r="C360" t="str">
        <f t="shared" si="231"/>
        <v>colocation</v>
      </c>
      <c r="D360" t="str">
        <f t="shared" si="232"/>
        <v>coloc ou foyer familial</v>
      </c>
      <c r="E360" t="str">
        <f t="shared" si="233"/>
        <v>tout à fait</v>
      </c>
      <c r="F360" t="str">
        <f t="shared" si="234"/>
        <v>aucune</v>
      </c>
      <c r="G360" t="str">
        <f t="shared" si="235"/>
        <v>echelon 4-7</v>
      </c>
      <c r="H360" t="str">
        <f t="shared" si="236"/>
        <v>non</v>
      </c>
      <c r="I360" t="s">
        <v>423</v>
      </c>
      <c r="J360" t="str">
        <f t="shared" si="237"/>
        <v>souvent</v>
      </c>
      <c r="K360" t="str">
        <f t="shared" si="238"/>
        <v>parfois</v>
      </c>
      <c r="L360" t="str">
        <f t="shared" si="239"/>
        <v>plutôt oui</v>
      </c>
      <c r="M360" t="str">
        <f t="shared" si="240"/>
        <v>1-2h</v>
      </c>
      <c r="N360" t="str">
        <f t="shared" si="241"/>
        <v>4-6h</v>
      </c>
      <c r="O360" t="str">
        <f t="shared" si="242"/>
        <v>souvent</v>
      </c>
      <c r="P360" t="str">
        <f t="shared" si="243"/>
        <v>souvent</v>
      </c>
      <c r="Q360" t="str">
        <f t="shared" si="244"/>
        <v>parfois</v>
      </c>
      <c r="R360" t="s">
        <v>425</v>
      </c>
      <c r="S360" t="s">
        <v>425</v>
      </c>
      <c r="T360" t="s">
        <v>425</v>
      </c>
      <c r="U360" t="s">
        <v>428</v>
      </c>
      <c r="V360" t="s">
        <v>440</v>
      </c>
      <c r="W360" t="s">
        <v>428</v>
      </c>
      <c r="X360" t="s">
        <v>429</v>
      </c>
      <c r="Y360" t="s">
        <v>424</v>
      </c>
      <c r="Z360" t="s">
        <v>430</v>
      </c>
      <c r="AA360" t="s">
        <v>425</v>
      </c>
      <c r="AB360" t="s">
        <v>425</v>
      </c>
      <c r="AC360" t="s">
        <v>425</v>
      </c>
      <c r="AD360" t="str">
        <f t="shared" si="245"/>
        <v>1 semaine avant</v>
      </c>
      <c r="AE360" t="str">
        <f t="shared" si="246"/>
        <v>plutôt oui</v>
      </c>
      <c r="AF360" t="str">
        <f t="shared" si="247"/>
        <v>plutôt bonnes</v>
      </c>
      <c r="AG360" t="str">
        <f t="shared" si="248"/>
        <v>très souvent</v>
      </c>
      <c r="AH360" t="str">
        <f t="shared" si="249"/>
        <v>régulièrement</v>
      </c>
      <c r="AI360" t="str">
        <f t="shared" si="250"/>
        <v>parfois</v>
      </c>
      <c r="AJ360" t="str">
        <f t="shared" si="251"/>
        <v>jamais</v>
      </c>
      <c r="AK360" t="str">
        <f t="shared" si="252"/>
        <v>non</v>
      </c>
      <c r="AL360" t="str">
        <f t="shared" si="253"/>
        <v>pas d'asso</v>
      </c>
      <c r="AM360" t="str">
        <f t="shared" si="254"/>
        <v>pas d'asso</v>
      </c>
      <c r="AN360" t="str">
        <f t="shared" si="255"/>
        <v>3-6h</v>
      </c>
      <c r="AO360" t="str">
        <f t="shared" si="256"/>
        <v>rarement</v>
      </c>
      <c r="AP360" t="str">
        <f t="shared" si="257"/>
        <v>tout à fait</v>
      </c>
      <c r="AQ360" t="str">
        <f t="shared" si="258"/>
        <v>rarement</v>
      </c>
      <c r="AR360" t="str">
        <f t="shared" si="259"/>
        <v>régulièrement</v>
      </c>
      <c r="AS360" t="str">
        <f t="shared" si="260"/>
        <v>1-2h</v>
      </c>
      <c r="AT360" t="str">
        <f t="shared" si="261"/>
        <v>plutôt satisfaisante</v>
      </c>
      <c r="AU360" t="str">
        <f t="shared" si="262"/>
        <v>plutôt oui</v>
      </c>
      <c r="AV360" t="str">
        <f t="shared" si="263"/>
        <v>plutôt oui</v>
      </c>
      <c r="AW360" t="str">
        <f t="shared" si="264"/>
        <v>plutôt oui</v>
      </c>
      <c r="AX360" t="str">
        <f t="shared" si="265"/>
        <v>tout à fait</v>
      </c>
      <c r="AY360" t="str">
        <f t="shared" si="266"/>
        <v>tout à fait</v>
      </c>
      <c r="AZ360" t="str">
        <f t="shared" si="267"/>
        <v>1A</v>
      </c>
      <c r="BA360" t="str">
        <f t="shared" si="268"/>
        <v>1A</v>
      </c>
      <c r="BB360" t="str">
        <f t="shared" si="269"/>
        <v>classique</v>
      </c>
      <c r="BC360" t="str">
        <f t="shared" si="270"/>
        <v>non</v>
      </c>
      <c r="BD360" t="str">
        <f t="shared" si="271"/>
        <v>post-bac</v>
      </c>
      <c r="BE360" t="str">
        <f t="shared" si="272"/>
        <v>Fr</v>
      </c>
      <c r="BF360" t="str">
        <f t="shared" si="273"/>
        <v>amenag</v>
      </c>
      <c r="BG360" t="str">
        <f t="shared" si="274"/>
        <v>jsp</v>
      </c>
      <c r="BH360" t="s">
        <v>423</v>
      </c>
      <c r="BI360" t="str">
        <f t="shared" si="275"/>
        <v>aucun</v>
      </c>
      <c r="BJ360" t="s">
        <v>431</v>
      </c>
      <c r="BK360" t="s">
        <v>423</v>
      </c>
      <c r="BL360" t="s">
        <v>423</v>
      </c>
      <c r="BM360" t="s">
        <v>423</v>
      </c>
      <c r="BN360" t="s">
        <v>423</v>
      </c>
      <c r="BO360" t="s">
        <v>431</v>
      </c>
      <c r="BP360" t="s">
        <v>423</v>
      </c>
      <c r="BR360" t="s">
        <v>432</v>
      </c>
      <c r="BS360" t="s">
        <v>432</v>
      </c>
      <c r="BT360" t="s">
        <v>432</v>
      </c>
      <c r="BU360" t="s">
        <v>432</v>
      </c>
      <c r="BV360" t="s">
        <v>431</v>
      </c>
      <c r="BW360" t="s">
        <v>423</v>
      </c>
      <c r="BX360" t="s">
        <v>423</v>
      </c>
      <c r="BY360" t="s">
        <v>423</v>
      </c>
      <c r="BZ360" t="s">
        <v>423</v>
      </c>
      <c r="CA360" t="s">
        <v>432</v>
      </c>
      <c r="CB360" t="s">
        <v>432</v>
      </c>
      <c r="CC360" t="s">
        <v>432</v>
      </c>
      <c r="CD360" t="s">
        <v>432</v>
      </c>
      <c r="CE360" t="s">
        <v>431</v>
      </c>
      <c r="CF360" t="s">
        <v>423</v>
      </c>
      <c r="CG360" t="s">
        <v>423</v>
      </c>
      <c r="CH360" t="s">
        <v>423</v>
      </c>
      <c r="CI360" t="s">
        <v>423</v>
      </c>
      <c r="CJ360" t="s">
        <v>423</v>
      </c>
      <c r="CK360" t="s">
        <v>431</v>
      </c>
      <c r="CL360" t="s">
        <v>423</v>
      </c>
      <c r="CM360" t="s">
        <v>423</v>
      </c>
      <c r="CN360" t="s">
        <v>423</v>
      </c>
      <c r="CO360" t="s">
        <v>432</v>
      </c>
      <c r="CP360" t="s">
        <v>432</v>
      </c>
      <c r="CQ360" t="s">
        <v>432</v>
      </c>
      <c r="CR360" t="s">
        <v>432</v>
      </c>
      <c r="CT360" t="s">
        <v>432</v>
      </c>
      <c r="CU360" t="s">
        <v>423</v>
      </c>
      <c r="CV360" t="s">
        <v>423</v>
      </c>
      <c r="CW360" t="s">
        <v>431</v>
      </c>
      <c r="CX360" t="s">
        <v>423</v>
      </c>
      <c r="CY360" t="s">
        <v>423</v>
      </c>
      <c r="CZ360" t="s">
        <v>423</v>
      </c>
      <c r="DA360" t="s">
        <v>423</v>
      </c>
      <c r="DB360" t="s">
        <v>431</v>
      </c>
      <c r="DC360" t="s">
        <v>423</v>
      </c>
      <c r="DD360" t="s">
        <v>423</v>
      </c>
      <c r="DE360" t="s">
        <v>431</v>
      </c>
      <c r="DF360" t="s">
        <v>423</v>
      </c>
      <c r="DG360" t="s">
        <v>423</v>
      </c>
      <c r="DH360" t="s">
        <v>423</v>
      </c>
      <c r="DI360" t="s">
        <v>423</v>
      </c>
      <c r="DJ360" t="s">
        <v>431</v>
      </c>
      <c r="DK360" t="s">
        <v>423</v>
      </c>
      <c r="DL360" t="s">
        <v>423</v>
      </c>
      <c r="DM360" t="s">
        <v>423</v>
      </c>
      <c r="DN360" t="s">
        <v>423</v>
      </c>
      <c r="DO360" t="s">
        <v>431</v>
      </c>
      <c r="DP360" t="s">
        <v>423</v>
      </c>
      <c r="DQ360" t="s">
        <v>423</v>
      </c>
      <c r="DR360" t="s">
        <v>423</v>
      </c>
      <c r="DS360" t="s">
        <v>423</v>
      </c>
      <c r="DT360" t="s">
        <v>423</v>
      </c>
      <c r="DU360" t="s">
        <v>431</v>
      </c>
      <c r="DV360" t="s">
        <v>423</v>
      </c>
      <c r="DW360" t="s">
        <v>423</v>
      </c>
      <c r="DX360" t="s">
        <v>423</v>
      </c>
      <c r="DY360" t="s">
        <v>431</v>
      </c>
      <c r="DZ360" t="s">
        <v>423</v>
      </c>
      <c r="EA360" t="s">
        <v>423</v>
      </c>
      <c r="EB360" t="s">
        <v>423</v>
      </c>
      <c r="EC360" t="s">
        <v>423</v>
      </c>
      <c r="ED360" t="s">
        <v>431</v>
      </c>
      <c r="EE360" t="s">
        <v>423</v>
      </c>
      <c r="EF360" t="s">
        <v>438</v>
      </c>
      <c r="EG360" t="s">
        <v>434</v>
      </c>
      <c r="EH360" t="s">
        <v>437</v>
      </c>
      <c r="EI360" t="s">
        <v>435</v>
      </c>
      <c r="EJ360" t="s">
        <v>433</v>
      </c>
      <c r="EK360" t="s">
        <v>436</v>
      </c>
      <c r="EL360" t="s">
        <v>425</v>
      </c>
      <c r="EM360" t="s">
        <v>425</v>
      </c>
      <c r="EN360" t="s">
        <v>425</v>
      </c>
      <c r="EO360" t="s">
        <v>428</v>
      </c>
      <c r="EP360" t="s">
        <v>440</v>
      </c>
      <c r="EQ360" t="s">
        <v>428</v>
      </c>
      <c r="ER360" t="s">
        <v>429</v>
      </c>
      <c r="ES360" t="s">
        <v>424</v>
      </c>
      <c r="ET360" t="s">
        <v>430</v>
      </c>
      <c r="EU360" t="s">
        <v>425</v>
      </c>
      <c r="EV360" t="s">
        <v>425</v>
      </c>
      <c r="EW360" t="s">
        <v>425</v>
      </c>
      <c r="EX360" t="s">
        <v>423</v>
      </c>
      <c r="EY360" t="s">
        <v>423</v>
      </c>
      <c r="EZ360" t="s">
        <v>423</v>
      </c>
      <c r="FA360" t="s">
        <v>431</v>
      </c>
      <c r="FB360" t="s">
        <v>423</v>
      </c>
      <c r="FC360" t="s">
        <v>423</v>
      </c>
      <c r="FD360" t="s">
        <v>423</v>
      </c>
      <c r="FE360" t="s">
        <v>431</v>
      </c>
      <c r="FF360" t="s">
        <v>423</v>
      </c>
      <c r="FG360" t="s">
        <v>423</v>
      </c>
      <c r="FH360" t="s">
        <v>423</v>
      </c>
      <c r="FI360" t="s">
        <v>431</v>
      </c>
      <c r="FJ360" t="s">
        <v>423</v>
      </c>
      <c r="FK360" t="s">
        <v>423</v>
      </c>
      <c r="FL360" t="s">
        <v>431</v>
      </c>
      <c r="FM360" t="s">
        <v>423</v>
      </c>
      <c r="FN360" t="s">
        <v>423</v>
      </c>
      <c r="FO360" t="s">
        <v>423</v>
      </c>
      <c r="FP360" t="s">
        <v>423</v>
      </c>
      <c r="FQ360" t="s">
        <v>431</v>
      </c>
      <c r="FR360" t="s">
        <v>423</v>
      </c>
      <c r="FS360" t="s">
        <v>423</v>
      </c>
      <c r="FT360" t="s">
        <v>423</v>
      </c>
      <c r="FU360" t="s">
        <v>423</v>
      </c>
      <c r="FV360" t="s">
        <v>431</v>
      </c>
      <c r="FW360" t="s">
        <v>423</v>
      </c>
      <c r="FX360" t="s">
        <v>423</v>
      </c>
      <c r="FZ360" t="s">
        <v>423</v>
      </c>
      <c r="GB360" t="s">
        <v>423</v>
      </c>
      <c r="GD360" t="s">
        <v>431</v>
      </c>
      <c r="GF360" t="s">
        <v>423</v>
      </c>
      <c r="GG360" t="s">
        <v>432</v>
      </c>
      <c r="GH360" t="s">
        <v>432</v>
      </c>
      <c r="GI360" t="s">
        <v>432</v>
      </c>
      <c r="GJ360" t="s">
        <v>432</v>
      </c>
      <c r="GK360" t="s">
        <v>432</v>
      </c>
      <c r="GL360" t="s">
        <v>432</v>
      </c>
      <c r="GM360" t="s">
        <v>432</v>
      </c>
      <c r="GN360" t="s">
        <v>432</v>
      </c>
      <c r="GO360" t="s">
        <v>432</v>
      </c>
      <c r="GP360" t="s">
        <v>432</v>
      </c>
      <c r="GQ360" t="s">
        <v>432</v>
      </c>
      <c r="GR360" t="s">
        <v>432</v>
      </c>
      <c r="GS360" t="s">
        <v>432</v>
      </c>
      <c r="GT360" t="s">
        <v>432</v>
      </c>
      <c r="GU360" t="s">
        <v>423</v>
      </c>
      <c r="GV360" t="s">
        <v>423</v>
      </c>
      <c r="GW360" t="s">
        <v>431</v>
      </c>
      <c r="GX360" t="s">
        <v>423</v>
      </c>
      <c r="GY360" t="s">
        <v>423</v>
      </c>
      <c r="GZ360" t="s">
        <v>423</v>
      </c>
      <c r="HA360" t="s">
        <v>423</v>
      </c>
      <c r="HB360" t="s">
        <v>431</v>
      </c>
      <c r="HC360" t="s">
        <v>423</v>
      </c>
      <c r="HD360" t="s">
        <v>431</v>
      </c>
      <c r="HE360" t="s">
        <v>423</v>
      </c>
      <c r="HF360" t="s">
        <v>423</v>
      </c>
      <c r="HG360" t="s">
        <v>423</v>
      </c>
      <c r="HH360" t="s">
        <v>423</v>
      </c>
      <c r="HI360" t="s">
        <v>423</v>
      </c>
      <c r="HJ360" t="s">
        <v>423</v>
      </c>
      <c r="HK360" t="s">
        <v>423</v>
      </c>
      <c r="HL360" t="s">
        <v>431</v>
      </c>
      <c r="HM360" t="s">
        <v>423</v>
      </c>
      <c r="HN360" t="s">
        <v>423</v>
      </c>
      <c r="HP360" t="s">
        <v>431</v>
      </c>
      <c r="HR360" t="s">
        <v>423</v>
      </c>
      <c r="HT360" t="s">
        <v>423</v>
      </c>
      <c r="HV360" t="s">
        <v>423</v>
      </c>
      <c r="HW360" t="s">
        <v>431</v>
      </c>
      <c r="HX360" t="s">
        <v>423</v>
      </c>
      <c r="HY360" t="s">
        <v>423</v>
      </c>
      <c r="HZ360" t="s">
        <v>423</v>
      </c>
      <c r="IA360" t="s">
        <v>423</v>
      </c>
      <c r="IB360" t="s">
        <v>423</v>
      </c>
      <c r="IC360" t="s">
        <v>431</v>
      </c>
      <c r="ID360" t="s">
        <v>423</v>
      </c>
      <c r="IE360" t="s">
        <v>423</v>
      </c>
      <c r="IF360" t="s">
        <v>423</v>
      </c>
      <c r="IG360" t="s">
        <v>431</v>
      </c>
      <c r="IH360" t="s">
        <v>423</v>
      </c>
      <c r="II360" t="s">
        <v>423</v>
      </c>
      <c r="IJ360" t="s">
        <v>423</v>
      </c>
      <c r="IK360" t="s">
        <v>431</v>
      </c>
      <c r="IL360" t="s">
        <v>423</v>
      </c>
      <c r="IM360" t="s">
        <v>423</v>
      </c>
      <c r="IN360" t="s">
        <v>423</v>
      </c>
      <c r="IO360" t="s">
        <v>431</v>
      </c>
      <c r="IP360" t="s">
        <v>423</v>
      </c>
      <c r="IQ360" t="s">
        <v>423</v>
      </c>
      <c r="IR360" t="s">
        <v>431</v>
      </c>
      <c r="IS360" t="s">
        <v>423</v>
      </c>
      <c r="IT360" t="s">
        <v>423</v>
      </c>
      <c r="IU360" t="s">
        <v>423</v>
      </c>
      <c r="IV360" t="s">
        <v>431</v>
      </c>
      <c r="IX360" t="s">
        <v>423</v>
      </c>
      <c r="IZ360" t="s">
        <v>423</v>
      </c>
      <c r="JB360" t="s">
        <v>423</v>
      </c>
      <c r="JD360" t="s">
        <v>1565</v>
      </c>
      <c r="JE360" t="s">
        <v>1566</v>
      </c>
      <c r="JI360" t="s">
        <v>431</v>
      </c>
      <c r="JJ360" t="s">
        <v>423</v>
      </c>
      <c r="JK360" t="s">
        <v>423</v>
      </c>
      <c r="JL360" t="s">
        <v>423</v>
      </c>
      <c r="JM360" t="s">
        <v>423</v>
      </c>
      <c r="JN360" t="s">
        <v>432</v>
      </c>
      <c r="JO360" t="s">
        <v>432</v>
      </c>
      <c r="JP360" t="s">
        <v>432</v>
      </c>
      <c r="JQ360" t="s">
        <v>432</v>
      </c>
      <c r="JR360" t="s">
        <v>432</v>
      </c>
      <c r="JS360" t="s">
        <v>432</v>
      </c>
      <c r="JT360" t="s">
        <v>432</v>
      </c>
      <c r="JU360" t="s">
        <v>432</v>
      </c>
      <c r="JV360" t="s">
        <v>432</v>
      </c>
      <c r="JW360" t="s">
        <v>432</v>
      </c>
      <c r="JX360" t="s">
        <v>432</v>
      </c>
      <c r="JY360" t="s">
        <v>432</v>
      </c>
      <c r="JZ360" t="s">
        <v>432</v>
      </c>
      <c r="KA360" t="s">
        <v>432</v>
      </c>
      <c r="KB360" t="s">
        <v>432</v>
      </c>
      <c r="KC360" t="s">
        <v>432</v>
      </c>
      <c r="KD360" t="s">
        <v>423</v>
      </c>
      <c r="KE360" t="s">
        <v>423</v>
      </c>
      <c r="KF360" t="s">
        <v>423</v>
      </c>
      <c r="KG360" t="s">
        <v>423</v>
      </c>
      <c r="KH360" t="s">
        <v>423</v>
      </c>
      <c r="KI360" t="s">
        <v>423</v>
      </c>
      <c r="KJ360" t="s">
        <v>423</v>
      </c>
      <c r="KK360" t="s">
        <v>423</v>
      </c>
      <c r="KL360" t="s">
        <v>423</v>
      </c>
      <c r="KM360" t="s">
        <v>423</v>
      </c>
      <c r="KN360" t="s">
        <v>423</v>
      </c>
      <c r="KO360" t="s">
        <v>423</v>
      </c>
      <c r="KP360" t="s">
        <v>423</v>
      </c>
      <c r="KQ360" t="s">
        <v>431</v>
      </c>
      <c r="KR360" t="s">
        <v>423</v>
      </c>
      <c r="KS360" t="s">
        <v>423</v>
      </c>
      <c r="KT360" t="s">
        <v>423</v>
      </c>
      <c r="KU360" t="s">
        <v>423</v>
      </c>
      <c r="KV360" t="s">
        <v>423</v>
      </c>
      <c r="KW360" t="s">
        <v>431</v>
      </c>
      <c r="KY360" t="s">
        <v>431</v>
      </c>
      <c r="KZ360" t="s">
        <v>432</v>
      </c>
      <c r="LA360" t="s">
        <v>432</v>
      </c>
      <c r="LB360" t="s">
        <v>432</v>
      </c>
      <c r="LC360" t="s">
        <v>432</v>
      </c>
      <c r="LD360" t="s">
        <v>432</v>
      </c>
      <c r="LE360" t="s">
        <v>432</v>
      </c>
      <c r="LF360" t="s">
        <v>432</v>
      </c>
      <c r="LG360" t="s">
        <v>432</v>
      </c>
      <c r="LH360" t="s">
        <v>432</v>
      </c>
      <c r="LI360" t="s">
        <v>432</v>
      </c>
      <c r="LK360" t="s">
        <v>431</v>
      </c>
      <c r="LL360" t="s">
        <v>423</v>
      </c>
      <c r="LM360" t="s">
        <v>423</v>
      </c>
      <c r="LN360" t="s">
        <v>423</v>
      </c>
      <c r="LO360" t="s">
        <v>439</v>
      </c>
      <c r="LP360" t="s">
        <v>432</v>
      </c>
      <c r="LQ360" t="s">
        <v>432</v>
      </c>
      <c r="LR360" t="s">
        <v>432</v>
      </c>
      <c r="LS360" t="s">
        <v>432</v>
      </c>
      <c r="LT360" t="s">
        <v>432</v>
      </c>
      <c r="LU360" t="s">
        <v>423</v>
      </c>
      <c r="LV360" t="s">
        <v>423</v>
      </c>
      <c r="LW360" t="s">
        <v>423</v>
      </c>
      <c r="LX360" t="s">
        <v>423</v>
      </c>
      <c r="LY360" t="s">
        <v>423</v>
      </c>
      <c r="LZ360" t="s">
        <v>423</v>
      </c>
      <c r="MA360" t="s">
        <v>431</v>
      </c>
      <c r="MB360" t="s">
        <v>423</v>
      </c>
      <c r="MC360" t="s">
        <v>423</v>
      </c>
      <c r="MD360" t="s">
        <v>423</v>
      </c>
      <c r="ME360" t="s">
        <v>423</v>
      </c>
      <c r="MF360" t="s">
        <v>423</v>
      </c>
      <c r="MG360" t="s">
        <v>431</v>
      </c>
      <c r="MH360" t="s">
        <v>423</v>
      </c>
      <c r="MI360" t="s">
        <v>423</v>
      </c>
      <c r="MJ360" t="s">
        <v>423</v>
      </c>
      <c r="MK360" t="s">
        <v>423</v>
      </c>
      <c r="ML360" t="s">
        <v>431</v>
      </c>
      <c r="MN360">
        <v>557.01</v>
      </c>
      <c r="MO360">
        <v>45.92</v>
      </c>
      <c r="NE360">
        <v>168.03</v>
      </c>
      <c r="NT360">
        <v>133.05000000000001</v>
      </c>
      <c r="OJ360">
        <v>105.53</v>
      </c>
      <c r="OT360">
        <v>104.48</v>
      </c>
    </row>
    <row r="361" spans="1:410" ht="12.75" customHeight="1" x14ac:dyDescent="0.2">
      <c r="A361">
        <v>443</v>
      </c>
      <c r="B361" t="str">
        <f t="shared" si="230"/>
        <v>0-5min</v>
      </c>
      <c r="C361" t="str">
        <f t="shared" si="231"/>
        <v>seul</v>
      </c>
      <c r="D361" t="str">
        <f t="shared" si="232"/>
        <v>20-30m2</v>
      </c>
      <c r="E361" t="str">
        <f t="shared" si="233"/>
        <v>tout à fait</v>
      </c>
      <c r="F361" t="str">
        <f t="shared" si="234"/>
        <v>aucune</v>
      </c>
      <c r="G361" t="str">
        <f t="shared" si="235"/>
        <v>non</v>
      </c>
      <c r="H361" t="str">
        <f t="shared" si="236"/>
        <v>non</v>
      </c>
      <c r="I361" t="s">
        <v>423</v>
      </c>
      <c r="J361" t="str">
        <f t="shared" si="237"/>
        <v>parfois</v>
      </c>
      <c r="K361" t="str">
        <f t="shared" si="238"/>
        <v>parfois</v>
      </c>
      <c r="L361" t="str">
        <f t="shared" si="239"/>
        <v>plutôt oui</v>
      </c>
      <c r="M361" t="str">
        <f t="shared" si="240"/>
        <v>1-2h</v>
      </c>
      <c r="N361" t="str">
        <f t="shared" si="241"/>
        <v>6-8h</v>
      </c>
      <c r="O361" t="str">
        <f t="shared" si="242"/>
        <v>parfois</v>
      </c>
      <c r="P361" t="str">
        <f t="shared" si="243"/>
        <v>toujours</v>
      </c>
      <c r="Q361" t="str">
        <f t="shared" si="244"/>
        <v>parfois</v>
      </c>
      <c r="R361" t="s">
        <v>425</v>
      </c>
      <c r="S361" t="s">
        <v>425</v>
      </c>
      <c r="T361" t="s">
        <v>425</v>
      </c>
      <c r="U361" t="s">
        <v>427</v>
      </c>
      <c r="V361" t="s">
        <v>440</v>
      </c>
      <c r="W361" t="s">
        <v>428</v>
      </c>
      <c r="X361" t="s">
        <v>429</v>
      </c>
      <c r="Y361" t="s">
        <v>430</v>
      </c>
      <c r="Z361" t="s">
        <v>430</v>
      </c>
      <c r="AA361" t="s">
        <v>425</v>
      </c>
      <c r="AB361" t="s">
        <v>425</v>
      </c>
      <c r="AC361" t="s">
        <v>425</v>
      </c>
      <c r="AD361" t="str">
        <f t="shared" si="245"/>
        <v>2 semaines avant</v>
      </c>
      <c r="AE361" t="str">
        <f t="shared" si="246"/>
        <v>plutôt oui</v>
      </c>
      <c r="AF361" t="str">
        <f t="shared" si="247"/>
        <v>plutôt bonnes</v>
      </c>
      <c r="AG361" t="str">
        <f t="shared" si="248"/>
        <v>jamais</v>
      </c>
      <c r="AH361" t="str">
        <f t="shared" si="249"/>
        <v>très souvent</v>
      </c>
      <c r="AI361" t="str">
        <f t="shared" si="250"/>
        <v>parfois</v>
      </c>
      <c r="AJ361" t="str">
        <f t="shared" si="251"/>
        <v>jamais</v>
      </c>
      <c r="AK361" t="str">
        <f t="shared" si="252"/>
        <v>5-10h</v>
      </c>
      <c r="AL361" t="str">
        <f t="shared" si="253"/>
        <v>plutôt oui</v>
      </c>
      <c r="AM361" t="str">
        <f t="shared" si="254"/>
        <v>plutôt non</v>
      </c>
      <c r="AN361" t="str">
        <f t="shared" si="255"/>
        <v>6-10h</v>
      </c>
      <c r="AO361" t="str">
        <f t="shared" si="256"/>
        <v>rarement</v>
      </c>
      <c r="AP361" t="str">
        <f t="shared" si="257"/>
        <v>plutôt oui</v>
      </c>
      <c r="AQ361" t="str">
        <f t="shared" si="258"/>
        <v>1/semaine</v>
      </c>
      <c r="AR361" t="str">
        <f t="shared" si="259"/>
        <v>régulièrement</v>
      </c>
      <c r="AS361" t="str">
        <f t="shared" si="260"/>
        <v>2-4h</v>
      </c>
      <c r="AT361" t="str">
        <f t="shared" si="261"/>
        <v>très satisfaisante</v>
      </c>
      <c r="AU361" t="str">
        <f t="shared" si="262"/>
        <v>tout à fait</v>
      </c>
      <c r="AV361" t="str">
        <f t="shared" si="263"/>
        <v>tout à fait</v>
      </c>
      <c r="AW361" t="str">
        <f t="shared" si="264"/>
        <v>plutôt oui</v>
      </c>
      <c r="AX361" t="str">
        <f t="shared" si="265"/>
        <v>tout à fait</v>
      </c>
      <c r="AY361" t="str">
        <f t="shared" si="266"/>
        <v>tout à fait</v>
      </c>
      <c r="AZ361" t="str">
        <f t="shared" si="267"/>
        <v>1A</v>
      </c>
      <c r="BA361" t="str">
        <f t="shared" si="268"/>
        <v>1A</v>
      </c>
      <c r="BB361" t="str">
        <f t="shared" si="269"/>
        <v>classique</v>
      </c>
      <c r="BC361" t="str">
        <f t="shared" si="270"/>
        <v>non</v>
      </c>
      <c r="BD361" t="str">
        <f t="shared" si="271"/>
        <v>post-bac</v>
      </c>
      <c r="BE361" t="str">
        <f t="shared" si="272"/>
        <v>Fr</v>
      </c>
      <c r="BF361" t="str">
        <f t="shared" si="273"/>
        <v>amenag</v>
      </c>
      <c r="BG361" t="str">
        <f t="shared" si="274"/>
        <v>jsp</v>
      </c>
      <c r="BH361" t="s">
        <v>423</v>
      </c>
      <c r="BI361" t="str">
        <f t="shared" si="275"/>
        <v>aucun</v>
      </c>
      <c r="BJ361" t="s">
        <v>431</v>
      </c>
      <c r="BK361" t="s">
        <v>423</v>
      </c>
      <c r="BL361" t="s">
        <v>423</v>
      </c>
      <c r="BM361" t="s">
        <v>423</v>
      </c>
      <c r="BN361" t="s">
        <v>431</v>
      </c>
      <c r="BO361" t="s">
        <v>423</v>
      </c>
      <c r="BP361" t="s">
        <v>423</v>
      </c>
      <c r="BR361" t="s">
        <v>423</v>
      </c>
      <c r="BS361" t="s">
        <v>423</v>
      </c>
      <c r="BT361" t="s">
        <v>431</v>
      </c>
      <c r="BU361" t="s">
        <v>423</v>
      </c>
      <c r="BV361" t="s">
        <v>431</v>
      </c>
      <c r="BW361" t="s">
        <v>423</v>
      </c>
      <c r="BX361" t="s">
        <v>423</v>
      </c>
      <c r="BY361" t="s">
        <v>423</v>
      </c>
      <c r="BZ361" t="s">
        <v>423</v>
      </c>
      <c r="CA361" t="s">
        <v>432</v>
      </c>
      <c r="CB361" t="s">
        <v>432</v>
      </c>
      <c r="CC361" t="s">
        <v>432</v>
      </c>
      <c r="CD361" t="s">
        <v>432</v>
      </c>
      <c r="CE361" t="s">
        <v>423</v>
      </c>
      <c r="CF361" t="s">
        <v>432</v>
      </c>
      <c r="CG361" t="s">
        <v>432</v>
      </c>
      <c r="CH361" t="s">
        <v>432</v>
      </c>
      <c r="CI361" t="s">
        <v>432</v>
      </c>
      <c r="CJ361" t="s">
        <v>432</v>
      </c>
      <c r="CK361" t="s">
        <v>432</v>
      </c>
      <c r="CL361" t="s">
        <v>432</v>
      </c>
      <c r="CM361" t="s">
        <v>432</v>
      </c>
      <c r="CN361" t="s">
        <v>423</v>
      </c>
      <c r="CO361" t="s">
        <v>432</v>
      </c>
      <c r="CP361" t="s">
        <v>432</v>
      </c>
      <c r="CQ361" t="s">
        <v>432</v>
      </c>
      <c r="CR361" t="s">
        <v>432</v>
      </c>
      <c r="CT361" t="s">
        <v>432</v>
      </c>
      <c r="CU361" t="s">
        <v>423</v>
      </c>
      <c r="CV361" t="s">
        <v>423</v>
      </c>
      <c r="CW361" t="s">
        <v>423</v>
      </c>
      <c r="CX361" t="s">
        <v>431</v>
      </c>
      <c r="CY361" t="s">
        <v>423</v>
      </c>
      <c r="CZ361" t="s">
        <v>423</v>
      </c>
      <c r="DA361" t="s">
        <v>423</v>
      </c>
      <c r="DB361" t="s">
        <v>431</v>
      </c>
      <c r="DC361" t="s">
        <v>423</v>
      </c>
      <c r="DD361" t="s">
        <v>423</v>
      </c>
      <c r="DE361" t="s">
        <v>431</v>
      </c>
      <c r="DF361" t="s">
        <v>423</v>
      </c>
      <c r="DG361" t="s">
        <v>423</v>
      </c>
      <c r="DH361" t="s">
        <v>423</v>
      </c>
      <c r="DI361" t="s">
        <v>423</v>
      </c>
      <c r="DJ361" t="s">
        <v>431</v>
      </c>
      <c r="DK361" t="s">
        <v>423</v>
      </c>
      <c r="DL361" t="s">
        <v>423</v>
      </c>
      <c r="DM361" t="s">
        <v>423</v>
      </c>
      <c r="DN361" t="s">
        <v>431</v>
      </c>
      <c r="DO361" t="s">
        <v>423</v>
      </c>
      <c r="DP361" t="s">
        <v>423</v>
      </c>
      <c r="DQ361" t="s">
        <v>423</v>
      </c>
      <c r="DR361" t="s">
        <v>423</v>
      </c>
      <c r="DS361" t="s">
        <v>423</v>
      </c>
      <c r="DT361" t="s">
        <v>423</v>
      </c>
      <c r="DU361" t="s">
        <v>423</v>
      </c>
      <c r="DV361" t="s">
        <v>431</v>
      </c>
      <c r="DW361" t="s">
        <v>423</v>
      </c>
      <c r="DX361" t="s">
        <v>431</v>
      </c>
      <c r="DY361" t="s">
        <v>423</v>
      </c>
      <c r="DZ361" t="s">
        <v>423</v>
      </c>
      <c r="EA361" t="s">
        <v>423</v>
      </c>
      <c r="EB361" t="s">
        <v>423</v>
      </c>
      <c r="EC361" t="s">
        <v>423</v>
      </c>
      <c r="ED361" t="s">
        <v>431</v>
      </c>
      <c r="EE361" t="s">
        <v>423</v>
      </c>
      <c r="EF361" t="s">
        <v>438</v>
      </c>
      <c r="EG361" t="s">
        <v>434</v>
      </c>
      <c r="EH361" t="s">
        <v>437</v>
      </c>
      <c r="EI361" t="s">
        <v>435</v>
      </c>
      <c r="EJ361" t="s">
        <v>433</v>
      </c>
      <c r="EK361" t="s">
        <v>436</v>
      </c>
      <c r="EL361" t="s">
        <v>425</v>
      </c>
      <c r="EM361" t="s">
        <v>425</v>
      </c>
      <c r="EN361" t="s">
        <v>425</v>
      </c>
      <c r="EO361" t="s">
        <v>427</v>
      </c>
      <c r="EP361" t="s">
        <v>440</v>
      </c>
      <c r="EQ361" t="s">
        <v>428</v>
      </c>
      <c r="ER361" t="s">
        <v>429</v>
      </c>
      <c r="ES361" t="s">
        <v>430</v>
      </c>
      <c r="ET361" t="s">
        <v>430</v>
      </c>
      <c r="EU361" t="s">
        <v>425</v>
      </c>
      <c r="EV361" t="s">
        <v>425</v>
      </c>
      <c r="EW361" t="s">
        <v>425</v>
      </c>
      <c r="EX361" t="s">
        <v>423</v>
      </c>
      <c r="EY361" t="s">
        <v>423</v>
      </c>
      <c r="EZ361" t="s">
        <v>431</v>
      </c>
      <c r="FA361" t="s">
        <v>423</v>
      </c>
      <c r="FB361" t="s">
        <v>423</v>
      </c>
      <c r="FC361" t="s">
        <v>423</v>
      </c>
      <c r="FD361" t="s">
        <v>423</v>
      </c>
      <c r="FE361" t="s">
        <v>431</v>
      </c>
      <c r="FF361" t="s">
        <v>423</v>
      </c>
      <c r="FG361" t="s">
        <v>423</v>
      </c>
      <c r="FH361" t="s">
        <v>423</v>
      </c>
      <c r="FI361" t="s">
        <v>431</v>
      </c>
      <c r="FJ361" t="s">
        <v>423</v>
      </c>
      <c r="FK361" t="s">
        <v>423</v>
      </c>
      <c r="FL361" t="s">
        <v>423</v>
      </c>
      <c r="FM361" t="s">
        <v>423</v>
      </c>
      <c r="FN361" t="s">
        <v>423</v>
      </c>
      <c r="FO361" t="s">
        <v>431</v>
      </c>
      <c r="FP361" t="s">
        <v>431</v>
      </c>
      <c r="FQ361" t="s">
        <v>423</v>
      </c>
      <c r="FR361" t="s">
        <v>423</v>
      </c>
      <c r="FS361" t="s">
        <v>423</v>
      </c>
      <c r="FT361" t="s">
        <v>423</v>
      </c>
      <c r="FU361" t="s">
        <v>423</v>
      </c>
      <c r="FV361" t="s">
        <v>431</v>
      </c>
      <c r="FW361" t="s">
        <v>423</v>
      </c>
      <c r="FX361" t="s">
        <v>423</v>
      </c>
      <c r="FZ361" t="s">
        <v>423</v>
      </c>
      <c r="GB361" t="s">
        <v>423</v>
      </c>
      <c r="GD361" t="s">
        <v>431</v>
      </c>
      <c r="GF361" t="s">
        <v>431</v>
      </c>
      <c r="GG361" t="s">
        <v>423</v>
      </c>
      <c r="GH361" t="s">
        <v>423</v>
      </c>
      <c r="GI361" t="s">
        <v>423</v>
      </c>
      <c r="GJ361" t="s">
        <v>431</v>
      </c>
      <c r="GK361" t="s">
        <v>423</v>
      </c>
      <c r="GL361" t="s">
        <v>423</v>
      </c>
      <c r="GM361" t="s">
        <v>423</v>
      </c>
      <c r="GN361" t="s">
        <v>431</v>
      </c>
      <c r="GO361" t="s">
        <v>423</v>
      </c>
      <c r="GP361" t="s">
        <v>423</v>
      </c>
      <c r="GQ361" t="s">
        <v>423</v>
      </c>
      <c r="GR361" t="s">
        <v>423</v>
      </c>
      <c r="GS361" t="s">
        <v>431</v>
      </c>
      <c r="GT361" t="s">
        <v>423</v>
      </c>
      <c r="GU361" t="s">
        <v>423</v>
      </c>
      <c r="GV361" t="s">
        <v>431</v>
      </c>
      <c r="GW361" t="s">
        <v>423</v>
      </c>
      <c r="GX361" t="s">
        <v>423</v>
      </c>
      <c r="GY361" t="s">
        <v>423</v>
      </c>
      <c r="GZ361" t="s">
        <v>423</v>
      </c>
      <c r="HA361" t="s">
        <v>423</v>
      </c>
      <c r="HB361" t="s">
        <v>431</v>
      </c>
      <c r="HC361" t="s">
        <v>423</v>
      </c>
      <c r="HD361" t="s">
        <v>423</v>
      </c>
      <c r="HE361" t="s">
        <v>431</v>
      </c>
      <c r="HF361" t="s">
        <v>423</v>
      </c>
      <c r="HG361" t="s">
        <v>423</v>
      </c>
      <c r="HH361" t="s">
        <v>423</v>
      </c>
      <c r="HI361" t="s">
        <v>423</v>
      </c>
      <c r="HJ361" t="s">
        <v>431</v>
      </c>
      <c r="HK361" t="s">
        <v>423</v>
      </c>
      <c r="HL361" t="s">
        <v>423</v>
      </c>
      <c r="HM361" t="s">
        <v>423</v>
      </c>
      <c r="HN361" t="s">
        <v>423</v>
      </c>
      <c r="HP361" t="s">
        <v>431</v>
      </c>
      <c r="HQ361" t="s">
        <v>1567</v>
      </c>
      <c r="HR361" t="s">
        <v>423</v>
      </c>
      <c r="HT361" t="s">
        <v>423</v>
      </c>
      <c r="HV361" t="s">
        <v>423</v>
      </c>
      <c r="HW361" t="s">
        <v>423</v>
      </c>
      <c r="HX361" t="s">
        <v>431</v>
      </c>
      <c r="HY361" t="s">
        <v>423</v>
      </c>
      <c r="HZ361" t="s">
        <v>423</v>
      </c>
      <c r="IA361" t="s">
        <v>423</v>
      </c>
      <c r="IB361" t="s">
        <v>431</v>
      </c>
      <c r="IC361" t="s">
        <v>423</v>
      </c>
      <c r="ID361" t="s">
        <v>423</v>
      </c>
      <c r="IE361" t="s">
        <v>423</v>
      </c>
      <c r="IF361" t="s">
        <v>431</v>
      </c>
      <c r="IG361" t="s">
        <v>423</v>
      </c>
      <c r="IH361" t="s">
        <v>423</v>
      </c>
      <c r="II361" t="s">
        <v>423</v>
      </c>
      <c r="IJ361" t="s">
        <v>431</v>
      </c>
      <c r="IK361" t="s">
        <v>423</v>
      </c>
      <c r="IL361" t="s">
        <v>423</v>
      </c>
      <c r="IM361" t="s">
        <v>423</v>
      </c>
      <c r="IN361" t="s">
        <v>423</v>
      </c>
      <c r="IO361" t="s">
        <v>431</v>
      </c>
      <c r="IP361" t="s">
        <v>423</v>
      </c>
      <c r="IQ361" t="s">
        <v>423</v>
      </c>
      <c r="IR361" t="s">
        <v>431</v>
      </c>
      <c r="IS361" t="s">
        <v>423</v>
      </c>
      <c r="IT361" t="s">
        <v>423</v>
      </c>
      <c r="IU361" t="s">
        <v>423</v>
      </c>
      <c r="IV361" t="s">
        <v>431</v>
      </c>
      <c r="IX361" t="s">
        <v>423</v>
      </c>
      <c r="IZ361" t="s">
        <v>423</v>
      </c>
      <c r="JB361" t="s">
        <v>423</v>
      </c>
      <c r="JE361" t="s">
        <v>1568</v>
      </c>
      <c r="JF361" t="s">
        <v>1569</v>
      </c>
      <c r="JG361" t="s">
        <v>1570</v>
      </c>
      <c r="JI361" t="s">
        <v>431</v>
      </c>
      <c r="JJ361" t="s">
        <v>423</v>
      </c>
      <c r="JK361" t="s">
        <v>423</v>
      </c>
      <c r="JL361" t="s">
        <v>423</v>
      </c>
      <c r="JM361" t="s">
        <v>423</v>
      </c>
      <c r="JN361" t="s">
        <v>432</v>
      </c>
      <c r="JO361" t="s">
        <v>432</v>
      </c>
      <c r="JP361" t="s">
        <v>432</v>
      </c>
      <c r="JQ361" t="s">
        <v>432</v>
      </c>
      <c r="JR361" t="s">
        <v>432</v>
      </c>
      <c r="JS361" t="s">
        <v>432</v>
      </c>
      <c r="JT361" t="s">
        <v>432</v>
      </c>
      <c r="JU361" t="s">
        <v>432</v>
      </c>
      <c r="JV361" t="s">
        <v>432</v>
      </c>
      <c r="JW361" t="s">
        <v>432</v>
      </c>
      <c r="JX361" t="s">
        <v>432</v>
      </c>
      <c r="JY361" t="s">
        <v>432</v>
      </c>
      <c r="JZ361" t="s">
        <v>432</v>
      </c>
      <c r="KA361" t="s">
        <v>432</v>
      </c>
      <c r="KB361" t="s">
        <v>432</v>
      </c>
      <c r="KC361" t="s">
        <v>432</v>
      </c>
      <c r="KD361" t="s">
        <v>423</v>
      </c>
      <c r="KE361" t="s">
        <v>423</v>
      </c>
      <c r="KF361" t="s">
        <v>423</v>
      </c>
      <c r="KG361" t="s">
        <v>423</v>
      </c>
      <c r="KH361" t="s">
        <v>423</v>
      </c>
      <c r="KI361" t="s">
        <v>423</v>
      </c>
      <c r="KJ361" t="s">
        <v>423</v>
      </c>
      <c r="KK361" t="s">
        <v>423</v>
      </c>
      <c r="KL361" t="s">
        <v>423</v>
      </c>
      <c r="KM361" t="s">
        <v>423</v>
      </c>
      <c r="KN361" t="s">
        <v>423</v>
      </c>
      <c r="KO361" t="s">
        <v>423</v>
      </c>
      <c r="KP361" t="s">
        <v>423</v>
      </c>
      <c r="KQ361" t="s">
        <v>431</v>
      </c>
      <c r="KR361" t="s">
        <v>423</v>
      </c>
      <c r="KS361" t="s">
        <v>423</v>
      </c>
      <c r="KT361" t="s">
        <v>423</v>
      </c>
      <c r="KU361" t="s">
        <v>423</v>
      </c>
      <c r="KV361" t="s">
        <v>423</v>
      </c>
      <c r="KW361" t="s">
        <v>431</v>
      </c>
      <c r="KY361" t="s">
        <v>431</v>
      </c>
      <c r="KZ361" t="s">
        <v>432</v>
      </c>
      <c r="LA361" t="s">
        <v>432</v>
      </c>
      <c r="LB361" t="s">
        <v>432</v>
      </c>
      <c r="LC361" t="s">
        <v>432</v>
      </c>
      <c r="LD361" t="s">
        <v>432</v>
      </c>
      <c r="LE361" t="s">
        <v>432</v>
      </c>
      <c r="LF361" t="s">
        <v>432</v>
      </c>
      <c r="LG361" t="s">
        <v>432</v>
      </c>
      <c r="LH361" t="s">
        <v>432</v>
      </c>
      <c r="LI361" t="s">
        <v>432</v>
      </c>
      <c r="LK361" t="s">
        <v>431</v>
      </c>
      <c r="LL361" t="s">
        <v>423</v>
      </c>
      <c r="LM361" t="s">
        <v>423</v>
      </c>
      <c r="LN361" t="s">
        <v>423</v>
      </c>
      <c r="LO361" t="s">
        <v>506</v>
      </c>
      <c r="LP361" t="s">
        <v>432</v>
      </c>
      <c r="LQ361" t="s">
        <v>432</v>
      </c>
      <c r="LR361" t="s">
        <v>432</v>
      </c>
      <c r="LS361" t="s">
        <v>432</v>
      </c>
      <c r="LT361" t="s">
        <v>432</v>
      </c>
      <c r="LU361" t="s">
        <v>423</v>
      </c>
      <c r="LV361" t="s">
        <v>423</v>
      </c>
      <c r="LW361" t="s">
        <v>423</v>
      </c>
      <c r="LX361" t="s">
        <v>423</v>
      </c>
      <c r="LY361" t="s">
        <v>423</v>
      </c>
      <c r="LZ361" t="s">
        <v>423</v>
      </c>
      <c r="MA361" t="s">
        <v>431</v>
      </c>
      <c r="MB361" t="s">
        <v>423</v>
      </c>
      <c r="MC361" t="s">
        <v>423</v>
      </c>
      <c r="MD361" t="s">
        <v>423</v>
      </c>
      <c r="ME361" t="s">
        <v>423</v>
      </c>
      <c r="MF361" t="s">
        <v>423</v>
      </c>
      <c r="MG361" t="s">
        <v>431</v>
      </c>
      <c r="MH361" t="s">
        <v>423</v>
      </c>
      <c r="MI361" t="s">
        <v>423</v>
      </c>
      <c r="MJ361" t="s">
        <v>423</v>
      </c>
      <c r="MK361" t="s">
        <v>423</v>
      </c>
      <c r="ML361" t="s">
        <v>431</v>
      </c>
      <c r="MN361">
        <v>849.36</v>
      </c>
      <c r="MO361">
        <v>91.79</v>
      </c>
      <c r="NE361">
        <v>230.48</v>
      </c>
      <c r="NT361">
        <v>178.36</v>
      </c>
      <c r="OJ361">
        <v>203.02</v>
      </c>
      <c r="OT361">
        <v>145.71</v>
      </c>
    </row>
    <row r="362" spans="1:410" ht="12.75" customHeight="1" x14ac:dyDescent="0.2">
      <c r="A362">
        <v>444</v>
      </c>
      <c r="B362" t="str">
        <f t="shared" si="230"/>
        <v>0-5min</v>
      </c>
      <c r="C362" t="str">
        <f t="shared" si="231"/>
        <v>seul</v>
      </c>
      <c r="D362" t="str">
        <f t="shared" si="232"/>
        <v>10-20m2</v>
      </c>
      <c r="E362" t="str">
        <f t="shared" si="233"/>
        <v>tout à fait</v>
      </c>
      <c r="F362" t="str">
        <f t="shared" si="234"/>
        <v>oui 1-5h</v>
      </c>
      <c r="G362" t="str">
        <f t="shared" si="235"/>
        <v>non</v>
      </c>
      <c r="H362" t="str">
        <f t="shared" si="236"/>
        <v>non</v>
      </c>
      <c r="I362" t="s">
        <v>423</v>
      </c>
      <c r="J362" t="str">
        <f t="shared" si="237"/>
        <v>souvent</v>
      </c>
      <c r="K362" t="str">
        <f t="shared" si="238"/>
        <v>parfois</v>
      </c>
      <c r="L362" t="str">
        <f t="shared" si="239"/>
        <v>plutôt oui</v>
      </c>
      <c r="M362" t="str">
        <f t="shared" si="240"/>
        <v>1-2h</v>
      </c>
      <c r="N362" t="str">
        <f t="shared" si="241"/>
        <v>4-6h</v>
      </c>
      <c r="O362" t="str">
        <f t="shared" si="242"/>
        <v>parfois</v>
      </c>
      <c r="P362" t="str">
        <f t="shared" si="243"/>
        <v>parfois</v>
      </c>
      <c r="Q362" t="str">
        <f t="shared" si="244"/>
        <v>souvent</v>
      </c>
      <c r="R362" t="s">
        <v>424</v>
      </c>
      <c r="S362" t="s">
        <v>425</v>
      </c>
      <c r="T362" t="s">
        <v>425</v>
      </c>
      <c r="U362" t="s">
        <v>427</v>
      </c>
      <c r="V362" t="s">
        <v>428</v>
      </c>
      <c r="W362" t="s">
        <v>428</v>
      </c>
      <c r="X362" t="s">
        <v>430</v>
      </c>
      <c r="Y362" t="s">
        <v>430</v>
      </c>
      <c r="Z362" t="s">
        <v>430</v>
      </c>
      <c r="AA362" t="s">
        <v>424</v>
      </c>
      <c r="AB362" t="s">
        <v>425</v>
      </c>
      <c r="AC362" t="s">
        <v>430</v>
      </c>
      <c r="AD362" t="str">
        <f t="shared" si="245"/>
        <v>1 semaine avant</v>
      </c>
      <c r="AE362" t="str">
        <f t="shared" si="246"/>
        <v>très</v>
      </c>
      <c r="AF362" t="str">
        <f t="shared" si="247"/>
        <v>très bonnes</v>
      </c>
      <c r="AG362" t="str">
        <f t="shared" si="248"/>
        <v>très souvent</v>
      </c>
      <c r="AH362" t="str">
        <f t="shared" si="249"/>
        <v>régulièrement</v>
      </c>
      <c r="AI362" t="str">
        <f t="shared" si="250"/>
        <v>jamais</v>
      </c>
      <c r="AJ362" t="str">
        <f t="shared" si="251"/>
        <v>jamais</v>
      </c>
      <c r="AK362" t="str">
        <f t="shared" si="252"/>
        <v>non</v>
      </c>
      <c r="AL362" t="str">
        <f t="shared" si="253"/>
        <v>pas d'asso</v>
      </c>
      <c r="AM362" t="str">
        <f t="shared" si="254"/>
        <v>pas d'asso</v>
      </c>
      <c r="AN362" t="str">
        <f t="shared" si="255"/>
        <v>6-10h</v>
      </c>
      <c r="AO362" t="str">
        <f t="shared" si="256"/>
        <v>jamais</v>
      </c>
      <c r="AP362" t="str">
        <f t="shared" si="257"/>
        <v>pas de spectacles</v>
      </c>
      <c r="AQ362" t="str">
        <f t="shared" si="258"/>
        <v>1/mois</v>
      </c>
      <c r="AR362" t="str">
        <f t="shared" si="259"/>
        <v>régulièrement</v>
      </c>
      <c r="AS362" t="str">
        <f t="shared" si="260"/>
        <v>2-4h</v>
      </c>
      <c r="AT362" t="str">
        <f t="shared" si="261"/>
        <v>plutôt insatisfaisante</v>
      </c>
      <c r="AU362" t="str">
        <f t="shared" si="262"/>
        <v>plutôt oui</v>
      </c>
      <c r="AV362" t="str">
        <f t="shared" si="263"/>
        <v>plutôt non</v>
      </c>
      <c r="AW362" t="str">
        <f t="shared" si="264"/>
        <v>plutôt oui</v>
      </c>
      <c r="AX362" t="str">
        <f t="shared" si="265"/>
        <v>plutôt oui</v>
      </c>
      <c r="AY362" t="str">
        <f t="shared" si="266"/>
        <v>plutôt non</v>
      </c>
      <c r="AZ362" t="str">
        <f t="shared" si="267"/>
        <v>3A</v>
      </c>
      <c r="BA362" t="str">
        <f t="shared" si="268"/>
        <v>GMM</v>
      </c>
      <c r="BB362" t="str">
        <f t="shared" si="269"/>
        <v>classique</v>
      </c>
      <c r="BC362" t="str">
        <f t="shared" si="270"/>
        <v>non</v>
      </c>
      <c r="BD362" t="str">
        <f t="shared" si="271"/>
        <v>post-bac</v>
      </c>
      <c r="BE362" t="str">
        <f t="shared" si="272"/>
        <v>etranger</v>
      </c>
      <c r="BF362" t="str">
        <f t="shared" si="273"/>
        <v>0-10%</v>
      </c>
      <c r="BG362" t="str">
        <f t="shared" si="274"/>
        <v>0-10%</v>
      </c>
      <c r="BH362" t="s">
        <v>423</v>
      </c>
      <c r="BI362" t="str">
        <f t="shared" si="275"/>
        <v>aucun</v>
      </c>
      <c r="BJ362" t="s">
        <v>431</v>
      </c>
      <c r="BK362" t="s">
        <v>423</v>
      </c>
      <c r="BL362" t="s">
        <v>423</v>
      </c>
      <c r="BM362" t="s">
        <v>423</v>
      </c>
      <c r="BN362" t="s">
        <v>431</v>
      </c>
      <c r="BO362" t="s">
        <v>423</v>
      </c>
      <c r="BP362" t="s">
        <v>423</v>
      </c>
      <c r="BR362" t="s">
        <v>423</v>
      </c>
      <c r="BS362" t="s">
        <v>431</v>
      </c>
      <c r="BT362" t="s">
        <v>423</v>
      </c>
      <c r="BU362" t="s">
        <v>423</v>
      </c>
      <c r="BV362" t="s">
        <v>431</v>
      </c>
      <c r="BW362" t="s">
        <v>423</v>
      </c>
      <c r="BX362" t="s">
        <v>423</v>
      </c>
      <c r="BY362" t="s">
        <v>423</v>
      </c>
      <c r="BZ362" t="s">
        <v>431</v>
      </c>
      <c r="CA362" t="s">
        <v>431</v>
      </c>
      <c r="CB362" t="s">
        <v>423</v>
      </c>
      <c r="CC362" t="s">
        <v>423</v>
      </c>
      <c r="CD362" t="s">
        <v>423</v>
      </c>
      <c r="CE362" t="s">
        <v>423</v>
      </c>
      <c r="CF362" t="s">
        <v>432</v>
      </c>
      <c r="CG362" t="s">
        <v>432</v>
      </c>
      <c r="CH362" t="s">
        <v>432</v>
      </c>
      <c r="CI362" t="s">
        <v>432</v>
      </c>
      <c r="CJ362" t="s">
        <v>432</v>
      </c>
      <c r="CK362" t="s">
        <v>432</v>
      </c>
      <c r="CL362" t="s">
        <v>432</v>
      </c>
      <c r="CM362" t="s">
        <v>432</v>
      </c>
      <c r="CN362" t="s">
        <v>423</v>
      </c>
      <c r="CO362" t="s">
        <v>432</v>
      </c>
      <c r="CP362" t="s">
        <v>432</v>
      </c>
      <c r="CQ362" t="s">
        <v>432</v>
      </c>
      <c r="CR362" t="s">
        <v>432</v>
      </c>
      <c r="CT362" t="s">
        <v>432</v>
      </c>
      <c r="CU362" t="s">
        <v>423</v>
      </c>
      <c r="CV362" t="s">
        <v>423</v>
      </c>
      <c r="CW362" t="s">
        <v>431</v>
      </c>
      <c r="CX362" t="s">
        <v>423</v>
      </c>
      <c r="CY362" t="s">
        <v>423</v>
      </c>
      <c r="CZ362" t="s">
        <v>423</v>
      </c>
      <c r="DA362" t="s">
        <v>423</v>
      </c>
      <c r="DB362" t="s">
        <v>431</v>
      </c>
      <c r="DC362" t="s">
        <v>423</v>
      </c>
      <c r="DD362" t="s">
        <v>423</v>
      </c>
      <c r="DE362" t="s">
        <v>431</v>
      </c>
      <c r="DF362" t="s">
        <v>423</v>
      </c>
      <c r="DG362" t="s">
        <v>423</v>
      </c>
      <c r="DH362" t="s">
        <v>423</v>
      </c>
      <c r="DI362" t="s">
        <v>423</v>
      </c>
      <c r="DJ362" t="s">
        <v>431</v>
      </c>
      <c r="DK362" t="s">
        <v>423</v>
      </c>
      <c r="DL362" t="s">
        <v>423</v>
      </c>
      <c r="DM362" t="s">
        <v>423</v>
      </c>
      <c r="DN362" t="s">
        <v>423</v>
      </c>
      <c r="DO362" t="s">
        <v>431</v>
      </c>
      <c r="DP362" t="s">
        <v>423</v>
      </c>
      <c r="DQ362" t="s">
        <v>423</v>
      </c>
      <c r="DR362" t="s">
        <v>423</v>
      </c>
      <c r="DS362" t="s">
        <v>423</v>
      </c>
      <c r="DT362" t="s">
        <v>423</v>
      </c>
      <c r="DU362" t="s">
        <v>423</v>
      </c>
      <c r="DV362" t="s">
        <v>431</v>
      </c>
      <c r="DW362" t="s">
        <v>423</v>
      </c>
      <c r="DX362" t="s">
        <v>423</v>
      </c>
      <c r="DY362" t="s">
        <v>423</v>
      </c>
      <c r="DZ362" t="s">
        <v>431</v>
      </c>
      <c r="EA362" t="s">
        <v>423</v>
      </c>
      <c r="EB362" t="s">
        <v>423</v>
      </c>
      <c r="EC362" t="s">
        <v>431</v>
      </c>
      <c r="ED362" t="s">
        <v>423</v>
      </c>
      <c r="EE362" t="s">
        <v>423</v>
      </c>
      <c r="EF362" t="s">
        <v>437</v>
      </c>
      <c r="EG362" t="s">
        <v>434</v>
      </c>
      <c r="EH362" t="s">
        <v>438</v>
      </c>
      <c r="EI362" t="s">
        <v>436</v>
      </c>
      <c r="EJ362" t="s">
        <v>435</v>
      </c>
      <c r="EK362" t="s">
        <v>433</v>
      </c>
      <c r="EL362" t="s">
        <v>424</v>
      </c>
      <c r="EM362" t="s">
        <v>425</v>
      </c>
      <c r="EN362" t="s">
        <v>425</v>
      </c>
      <c r="EO362" t="s">
        <v>427</v>
      </c>
      <c r="EP362" t="s">
        <v>428</v>
      </c>
      <c r="EQ362" t="s">
        <v>428</v>
      </c>
      <c r="ER362" t="s">
        <v>430</v>
      </c>
      <c r="ES362" t="s">
        <v>430</v>
      </c>
      <c r="ET362" t="s">
        <v>430</v>
      </c>
      <c r="EU362" t="s">
        <v>424</v>
      </c>
      <c r="EV362" t="s">
        <v>425</v>
      </c>
      <c r="EW362" t="s">
        <v>430</v>
      </c>
      <c r="EX362" t="s">
        <v>423</v>
      </c>
      <c r="EY362" t="s">
        <v>423</v>
      </c>
      <c r="EZ362" t="s">
        <v>423</v>
      </c>
      <c r="FA362" t="s">
        <v>431</v>
      </c>
      <c r="FB362" t="s">
        <v>423</v>
      </c>
      <c r="FC362" t="s">
        <v>423</v>
      </c>
      <c r="FD362" t="s">
        <v>431</v>
      </c>
      <c r="FE362" t="s">
        <v>423</v>
      </c>
      <c r="FF362" t="s">
        <v>423</v>
      </c>
      <c r="FG362" t="s">
        <v>423</v>
      </c>
      <c r="FH362" t="s">
        <v>431</v>
      </c>
      <c r="FI362" t="s">
        <v>423</v>
      </c>
      <c r="FJ362" t="s">
        <v>423</v>
      </c>
      <c r="FK362" t="s">
        <v>423</v>
      </c>
      <c r="FL362" t="s">
        <v>431</v>
      </c>
      <c r="FM362" t="s">
        <v>423</v>
      </c>
      <c r="FN362" t="s">
        <v>423</v>
      </c>
      <c r="FO362" t="s">
        <v>423</v>
      </c>
      <c r="FP362" t="s">
        <v>423</v>
      </c>
      <c r="FQ362" t="s">
        <v>431</v>
      </c>
      <c r="FR362" t="s">
        <v>423</v>
      </c>
      <c r="FS362" t="s">
        <v>423</v>
      </c>
      <c r="FT362" t="s">
        <v>423</v>
      </c>
      <c r="FU362" t="s">
        <v>423</v>
      </c>
      <c r="FV362" t="s">
        <v>423</v>
      </c>
      <c r="FW362" t="s">
        <v>431</v>
      </c>
      <c r="FX362" t="s">
        <v>423</v>
      </c>
      <c r="FZ362" t="s">
        <v>423</v>
      </c>
      <c r="GB362" t="s">
        <v>423</v>
      </c>
      <c r="GD362" t="s">
        <v>431</v>
      </c>
      <c r="GF362" t="s">
        <v>423</v>
      </c>
      <c r="GG362" t="s">
        <v>432</v>
      </c>
      <c r="GH362" t="s">
        <v>432</v>
      </c>
      <c r="GI362" t="s">
        <v>432</v>
      </c>
      <c r="GJ362" t="s">
        <v>432</v>
      </c>
      <c r="GK362" t="s">
        <v>432</v>
      </c>
      <c r="GL362" t="s">
        <v>432</v>
      </c>
      <c r="GM362" t="s">
        <v>432</v>
      </c>
      <c r="GN362" t="s">
        <v>432</v>
      </c>
      <c r="GO362" t="s">
        <v>432</v>
      </c>
      <c r="GP362" t="s">
        <v>432</v>
      </c>
      <c r="GQ362" t="s">
        <v>432</v>
      </c>
      <c r="GR362" t="s">
        <v>432</v>
      </c>
      <c r="GS362" t="s">
        <v>432</v>
      </c>
      <c r="GT362" t="s">
        <v>432</v>
      </c>
      <c r="GU362" t="s">
        <v>423</v>
      </c>
      <c r="GV362" t="s">
        <v>431</v>
      </c>
      <c r="GW362" t="s">
        <v>423</v>
      </c>
      <c r="GX362" t="s">
        <v>423</v>
      </c>
      <c r="GY362" t="s">
        <v>423</v>
      </c>
      <c r="GZ362" t="s">
        <v>423</v>
      </c>
      <c r="HA362" t="s">
        <v>423</v>
      </c>
      <c r="HB362" t="s">
        <v>423</v>
      </c>
      <c r="HC362" t="s">
        <v>431</v>
      </c>
      <c r="HD362" t="s">
        <v>432</v>
      </c>
      <c r="HE362" t="s">
        <v>432</v>
      </c>
      <c r="HF362" t="s">
        <v>432</v>
      </c>
      <c r="HG362" t="s">
        <v>432</v>
      </c>
      <c r="HH362" t="s">
        <v>423</v>
      </c>
      <c r="HI362" t="s">
        <v>423</v>
      </c>
      <c r="HJ362" t="s">
        <v>423</v>
      </c>
      <c r="HK362" t="s">
        <v>431</v>
      </c>
      <c r="HL362" t="s">
        <v>423</v>
      </c>
      <c r="HM362" t="s">
        <v>423</v>
      </c>
      <c r="HN362" t="s">
        <v>423</v>
      </c>
      <c r="HP362" t="s">
        <v>431</v>
      </c>
      <c r="HR362" t="s">
        <v>423</v>
      </c>
      <c r="HT362" t="s">
        <v>423</v>
      </c>
      <c r="HV362" t="s">
        <v>423</v>
      </c>
      <c r="HW362" t="s">
        <v>423</v>
      </c>
      <c r="HX362" t="s">
        <v>431</v>
      </c>
      <c r="HY362" t="s">
        <v>423</v>
      </c>
      <c r="HZ362" t="s">
        <v>423</v>
      </c>
      <c r="IA362" t="s">
        <v>423</v>
      </c>
      <c r="IB362" t="s">
        <v>423</v>
      </c>
      <c r="IC362" t="s">
        <v>423</v>
      </c>
      <c r="ID362" t="s">
        <v>431</v>
      </c>
      <c r="IE362" t="s">
        <v>423</v>
      </c>
      <c r="IF362" t="s">
        <v>423</v>
      </c>
      <c r="IG362" t="s">
        <v>431</v>
      </c>
      <c r="IH362" t="s">
        <v>423</v>
      </c>
      <c r="II362" t="s">
        <v>423</v>
      </c>
      <c r="IJ362" t="s">
        <v>423</v>
      </c>
      <c r="IK362" t="s">
        <v>423</v>
      </c>
      <c r="IL362" t="s">
        <v>431</v>
      </c>
      <c r="IM362" t="s">
        <v>423</v>
      </c>
      <c r="IN362" t="s">
        <v>423</v>
      </c>
      <c r="IO362" t="s">
        <v>431</v>
      </c>
      <c r="IP362" t="s">
        <v>423</v>
      </c>
      <c r="IQ362" t="s">
        <v>423</v>
      </c>
      <c r="IR362" t="s">
        <v>423</v>
      </c>
      <c r="IS362" t="s">
        <v>431</v>
      </c>
      <c r="IT362" t="s">
        <v>423</v>
      </c>
      <c r="IU362" t="s">
        <v>423</v>
      </c>
      <c r="IV362" t="s">
        <v>423</v>
      </c>
      <c r="IX362" t="s">
        <v>423</v>
      </c>
      <c r="IZ362" t="s">
        <v>431</v>
      </c>
      <c r="JB362" t="s">
        <v>423</v>
      </c>
      <c r="JE362" t="s">
        <v>1571</v>
      </c>
      <c r="JF362" t="s">
        <v>1572</v>
      </c>
      <c r="JI362" t="s">
        <v>423</v>
      </c>
      <c r="JJ362" t="s">
        <v>423</v>
      </c>
      <c r="JK362" t="s">
        <v>431</v>
      </c>
      <c r="JL362" t="s">
        <v>423</v>
      </c>
      <c r="JM362" t="s">
        <v>423</v>
      </c>
      <c r="JN362" t="s">
        <v>423</v>
      </c>
      <c r="JO362" t="s">
        <v>423</v>
      </c>
      <c r="JP362" t="s">
        <v>423</v>
      </c>
      <c r="JQ362" t="s">
        <v>423</v>
      </c>
      <c r="JR362" t="s">
        <v>423</v>
      </c>
      <c r="JS362" t="s">
        <v>423</v>
      </c>
      <c r="JT362" t="s">
        <v>423</v>
      </c>
      <c r="JU362" t="s">
        <v>423</v>
      </c>
      <c r="JV362" t="s">
        <v>431</v>
      </c>
      <c r="JW362" t="s">
        <v>423</v>
      </c>
      <c r="JX362" t="s">
        <v>423</v>
      </c>
      <c r="JY362" t="s">
        <v>423</v>
      </c>
      <c r="JZ362" t="s">
        <v>423</v>
      </c>
      <c r="KA362" t="s">
        <v>423</v>
      </c>
      <c r="KB362" t="s">
        <v>423</v>
      </c>
      <c r="KC362" t="s">
        <v>423</v>
      </c>
      <c r="KD362" t="s">
        <v>423</v>
      </c>
      <c r="KE362" t="s">
        <v>423</v>
      </c>
      <c r="KF362" t="s">
        <v>423</v>
      </c>
      <c r="KG362" t="s">
        <v>423</v>
      </c>
      <c r="KH362" t="s">
        <v>423</v>
      </c>
      <c r="KI362" t="s">
        <v>423</v>
      </c>
      <c r="KJ362" t="s">
        <v>423</v>
      </c>
      <c r="KK362" t="s">
        <v>423</v>
      </c>
      <c r="KL362" t="s">
        <v>423</v>
      </c>
      <c r="KM362" t="s">
        <v>423</v>
      </c>
      <c r="KN362" t="s">
        <v>423</v>
      </c>
      <c r="KO362" t="s">
        <v>423</v>
      </c>
      <c r="KP362" t="s">
        <v>423</v>
      </c>
      <c r="KQ362" t="s">
        <v>431</v>
      </c>
      <c r="KR362" t="s">
        <v>423</v>
      </c>
      <c r="KS362" t="s">
        <v>423</v>
      </c>
      <c r="KT362" t="s">
        <v>423</v>
      </c>
      <c r="KU362" t="s">
        <v>423</v>
      </c>
      <c r="KV362" t="s">
        <v>423</v>
      </c>
      <c r="KW362" t="s">
        <v>431</v>
      </c>
      <c r="KY362" t="s">
        <v>431</v>
      </c>
      <c r="KZ362" t="s">
        <v>432</v>
      </c>
      <c r="LA362" t="s">
        <v>432</v>
      </c>
      <c r="LB362" t="s">
        <v>432</v>
      </c>
      <c r="LC362" t="s">
        <v>432</v>
      </c>
      <c r="LD362" t="s">
        <v>432</v>
      </c>
      <c r="LE362" t="s">
        <v>432</v>
      </c>
      <c r="LF362" t="s">
        <v>432</v>
      </c>
      <c r="LG362" t="s">
        <v>432</v>
      </c>
      <c r="LH362" t="s">
        <v>432</v>
      </c>
      <c r="LI362" t="s">
        <v>432</v>
      </c>
      <c r="LK362" t="s">
        <v>423</v>
      </c>
      <c r="LL362" t="s">
        <v>423</v>
      </c>
      <c r="LM362" t="s">
        <v>423</v>
      </c>
      <c r="LN362" t="s">
        <v>431</v>
      </c>
      <c r="LO362" t="s">
        <v>463</v>
      </c>
      <c r="LP362" t="s">
        <v>432</v>
      </c>
      <c r="LQ362" t="s">
        <v>432</v>
      </c>
      <c r="LR362" t="s">
        <v>432</v>
      </c>
      <c r="LS362" t="s">
        <v>432</v>
      </c>
      <c r="LT362" t="s">
        <v>432</v>
      </c>
      <c r="LU362" t="s">
        <v>431</v>
      </c>
      <c r="LV362" t="s">
        <v>423</v>
      </c>
      <c r="LW362" t="s">
        <v>423</v>
      </c>
      <c r="LX362" t="s">
        <v>423</v>
      </c>
      <c r="LY362" t="s">
        <v>423</v>
      </c>
      <c r="LZ362" t="s">
        <v>423</v>
      </c>
      <c r="MA362" t="s">
        <v>423</v>
      </c>
      <c r="MB362" t="s">
        <v>431</v>
      </c>
      <c r="MC362" t="s">
        <v>423</v>
      </c>
      <c r="MD362" t="s">
        <v>423</v>
      </c>
      <c r="ME362" t="s">
        <v>423</v>
      </c>
      <c r="MF362" t="s">
        <v>423</v>
      </c>
      <c r="MG362" t="s">
        <v>423</v>
      </c>
      <c r="MH362" t="s">
        <v>423</v>
      </c>
      <c r="MI362" t="s">
        <v>423</v>
      </c>
      <c r="MJ362" t="s">
        <v>423</v>
      </c>
      <c r="MK362" t="s">
        <v>423</v>
      </c>
      <c r="ML362" t="s">
        <v>431</v>
      </c>
      <c r="MN362">
        <v>585.97</v>
      </c>
      <c r="MO362">
        <v>75.25</v>
      </c>
      <c r="NE362">
        <v>150.38999999999999</v>
      </c>
      <c r="NT362">
        <v>86.8</v>
      </c>
      <c r="OJ362">
        <v>199.14</v>
      </c>
      <c r="OT362">
        <v>74.39</v>
      </c>
    </row>
    <row r="363" spans="1:410" ht="12.75" customHeight="1" x14ac:dyDescent="0.2">
      <c r="A363">
        <v>445</v>
      </c>
      <c r="B363" t="str">
        <f t="shared" si="230"/>
        <v>0-5min</v>
      </c>
      <c r="C363" t="str">
        <f t="shared" si="231"/>
        <v>seul</v>
      </c>
      <c r="D363" t="str">
        <f t="shared" si="232"/>
        <v>- 10m2</v>
      </c>
      <c r="E363" t="str">
        <f t="shared" si="233"/>
        <v>tout à fait</v>
      </c>
      <c r="F363" t="str">
        <f t="shared" si="234"/>
        <v>aucune</v>
      </c>
      <c r="G363" t="str">
        <f t="shared" si="235"/>
        <v>non</v>
      </c>
      <c r="H363" t="str">
        <f t="shared" si="236"/>
        <v>non</v>
      </c>
      <c r="I363" t="s">
        <v>431</v>
      </c>
      <c r="J363" t="str">
        <f t="shared" si="237"/>
        <v>jamais</v>
      </c>
      <c r="K363" t="str">
        <f t="shared" si="238"/>
        <v>parfois</v>
      </c>
      <c r="L363" t="str">
        <f t="shared" si="239"/>
        <v>tout à fait</v>
      </c>
      <c r="M363" t="str">
        <f t="shared" si="240"/>
        <v>1-2h</v>
      </c>
      <c r="N363" t="str">
        <f t="shared" si="241"/>
        <v>4-6h</v>
      </c>
      <c r="O363" t="str">
        <f t="shared" si="242"/>
        <v>souvent</v>
      </c>
      <c r="P363" t="str">
        <f t="shared" si="243"/>
        <v>souvent</v>
      </c>
      <c r="Q363" t="str">
        <f t="shared" si="244"/>
        <v>toujours</v>
      </c>
      <c r="R363" t="s">
        <v>425</v>
      </c>
      <c r="S363" t="s">
        <v>425</v>
      </c>
      <c r="T363" t="s">
        <v>425</v>
      </c>
      <c r="U363" t="s">
        <v>427</v>
      </c>
      <c r="V363" t="s">
        <v>428</v>
      </c>
      <c r="W363" t="s">
        <v>440</v>
      </c>
      <c r="X363" t="s">
        <v>430</v>
      </c>
      <c r="Y363" t="s">
        <v>424</v>
      </c>
      <c r="Z363" t="s">
        <v>425</v>
      </c>
      <c r="AA363" t="s">
        <v>424</v>
      </c>
      <c r="AB363" t="s">
        <v>424</v>
      </c>
      <c r="AC363" t="s">
        <v>425</v>
      </c>
      <c r="AD363" t="str">
        <f t="shared" si="245"/>
        <v>2 semaines avant</v>
      </c>
      <c r="AE363" t="str">
        <f t="shared" si="246"/>
        <v>plutôt oui</v>
      </c>
      <c r="AF363" t="str">
        <f t="shared" si="247"/>
        <v>très bonnes</v>
      </c>
      <c r="AG363" t="str">
        <f t="shared" si="248"/>
        <v>très souvent</v>
      </c>
      <c r="AH363" t="str">
        <f t="shared" si="249"/>
        <v>très souvent</v>
      </c>
      <c r="AI363" t="str">
        <f t="shared" si="250"/>
        <v>jamais</v>
      </c>
      <c r="AJ363" t="str">
        <f t="shared" si="251"/>
        <v>jamais</v>
      </c>
      <c r="AK363" t="str">
        <f t="shared" si="252"/>
        <v>non</v>
      </c>
      <c r="AL363" t="str">
        <f t="shared" si="253"/>
        <v>pas d'asso</v>
      </c>
      <c r="AM363" t="str">
        <f t="shared" si="254"/>
        <v>pas d'asso</v>
      </c>
      <c r="AN363" t="str">
        <f t="shared" si="255"/>
        <v>0-1h</v>
      </c>
      <c r="AO363" t="str">
        <f t="shared" si="256"/>
        <v>jamais</v>
      </c>
      <c r="AP363" t="str">
        <f t="shared" si="257"/>
        <v>pas de spectacles</v>
      </c>
      <c r="AQ363" t="str">
        <f t="shared" si="258"/>
        <v>jamais</v>
      </c>
      <c r="AR363" t="str">
        <f t="shared" si="259"/>
        <v>régulièrement</v>
      </c>
      <c r="AS363" t="str">
        <f t="shared" si="260"/>
        <v>4-6h</v>
      </c>
      <c r="AT363" t="str">
        <f t="shared" si="261"/>
        <v>plutôt satisfaisante</v>
      </c>
      <c r="AU363" t="str">
        <f t="shared" si="262"/>
        <v>plutôt oui</v>
      </c>
      <c r="AV363" t="str">
        <f t="shared" si="263"/>
        <v>tout à fait</v>
      </c>
      <c r="AW363" t="str">
        <f t="shared" si="264"/>
        <v>tout à fait</v>
      </c>
      <c r="AX363" t="str">
        <f t="shared" si="265"/>
        <v>plutôt oui</v>
      </c>
      <c r="AY363" t="str">
        <f t="shared" si="266"/>
        <v>tout à fait</v>
      </c>
      <c r="AZ363" t="str">
        <f t="shared" si="267"/>
        <v>1A</v>
      </c>
      <c r="BA363" t="str">
        <f t="shared" si="268"/>
        <v>1A</v>
      </c>
      <c r="BB363" t="str">
        <f t="shared" si="269"/>
        <v>AS_Hue</v>
      </c>
      <c r="BC363" t="str">
        <f t="shared" si="270"/>
        <v>non</v>
      </c>
      <c r="BD363" t="str">
        <f t="shared" si="271"/>
        <v>post-bac</v>
      </c>
      <c r="BE363" t="str">
        <f t="shared" si="272"/>
        <v>etranger</v>
      </c>
      <c r="BF363" t="str">
        <f t="shared" si="273"/>
        <v>amenag</v>
      </c>
      <c r="BG363" t="str">
        <f t="shared" si="274"/>
        <v>jsp</v>
      </c>
      <c r="BH363" t="s">
        <v>423</v>
      </c>
      <c r="BI363" t="str">
        <f t="shared" si="275"/>
        <v>aucun</v>
      </c>
      <c r="BJ363" t="s">
        <v>431</v>
      </c>
      <c r="BK363" t="s">
        <v>423</v>
      </c>
      <c r="BL363" t="s">
        <v>423</v>
      </c>
      <c r="BM363" t="s">
        <v>423</v>
      </c>
      <c r="BN363" t="s">
        <v>431</v>
      </c>
      <c r="BO363" t="s">
        <v>423</v>
      </c>
      <c r="BP363" t="s">
        <v>423</v>
      </c>
      <c r="BR363" t="s">
        <v>431</v>
      </c>
      <c r="BS363" t="s">
        <v>423</v>
      </c>
      <c r="BT363" t="s">
        <v>423</v>
      </c>
      <c r="BU363" t="s">
        <v>423</v>
      </c>
      <c r="BV363" t="s">
        <v>431</v>
      </c>
      <c r="BW363" t="s">
        <v>423</v>
      </c>
      <c r="BX363" t="s">
        <v>423</v>
      </c>
      <c r="BY363" t="s">
        <v>423</v>
      </c>
      <c r="BZ363" t="s">
        <v>423</v>
      </c>
      <c r="CA363" t="s">
        <v>432</v>
      </c>
      <c r="CB363" t="s">
        <v>432</v>
      </c>
      <c r="CC363" t="s">
        <v>432</v>
      </c>
      <c r="CD363" t="s">
        <v>432</v>
      </c>
      <c r="CE363" t="s">
        <v>423</v>
      </c>
      <c r="CF363" t="s">
        <v>432</v>
      </c>
      <c r="CG363" t="s">
        <v>432</v>
      </c>
      <c r="CH363" t="s">
        <v>432</v>
      </c>
      <c r="CI363" t="s">
        <v>432</v>
      </c>
      <c r="CJ363" t="s">
        <v>432</v>
      </c>
      <c r="CK363" t="s">
        <v>432</v>
      </c>
      <c r="CL363" t="s">
        <v>432</v>
      </c>
      <c r="CM363" t="s">
        <v>432</v>
      </c>
      <c r="CN363" t="s">
        <v>423</v>
      </c>
      <c r="CO363" t="s">
        <v>432</v>
      </c>
      <c r="CP363" t="s">
        <v>432</v>
      </c>
      <c r="CQ363" t="s">
        <v>432</v>
      </c>
      <c r="CR363" t="s">
        <v>432</v>
      </c>
      <c r="CT363" t="s">
        <v>432</v>
      </c>
      <c r="CU363" t="s">
        <v>431</v>
      </c>
      <c r="CV363" t="s">
        <v>423</v>
      </c>
      <c r="CW363" t="s">
        <v>423</v>
      </c>
      <c r="CX363" t="s">
        <v>423</v>
      </c>
      <c r="CY363" t="s">
        <v>431</v>
      </c>
      <c r="CZ363" t="s">
        <v>423</v>
      </c>
      <c r="DA363" t="s">
        <v>423</v>
      </c>
      <c r="DB363" t="s">
        <v>431</v>
      </c>
      <c r="DC363" t="s">
        <v>423</v>
      </c>
      <c r="DD363" t="s">
        <v>431</v>
      </c>
      <c r="DE363" t="s">
        <v>423</v>
      </c>
      <c r="DF363" t="s">
        <v>423</v>
      </c>
      <c r="DG363" t="s">
        <v>423</v>
      </c>
      <c r="DH363" t="s">
        <v>423</v>
      </c>
      <c r="DI363" t="s">
        <v>423</v>
      </c>
      <c r="DJ363" t="s">
        <v>431</v>
      </c>
      <c r="DK363" t="s">
        <v>423</v>
      </c>
      <c r="DL363" t="s">
        <v>423</v>
      </c>
      <c r="DM363" t="s">
        <v>423</v>
      </c>
      <c r="DN363" t="s">
        <v>423</v>
      </c>
      <c r="DO363" t="s">
        <v>431</v>
      </c>
      <c r="DP363" t="s">
        <v>423</v>
      </c>
      <c r="DQ363" t="s">
        <v>423</v>
      </c>
      <c r="DR363" t="s">
        <v>423</v>
      </c>
      <c r="DS363" t="s">
        <v>423</v>
      </c>
      <c r="DT363" t="s">
        <v>423</v>
      </c>
      <c r="DU363" t="s">
        <v>431</v>
      </c>
      <c r="DV363" t="s">
        <v>423</v>
      </c>
      <c r="DW363" t="s">
        <v>423</v>
      </c>
      <c r="DX363" t="s">
        <v>423</v>
      </c>
      <c r="DY363" t="s">
        <v>431</v>
      </c>
      <c r="DZ363" t="s">
        <v>423</v>
      </c>
      <c r="EA363" t="s">
        <v>423</v>
      </c>
      <c r="EB363" t="s">
        <v>431</v>
      </c>
      <c r="EC363" t="s">
        <v>423</v>
      </c>
      <c r="ED363" t="s">
        <v>423</v>
      </c>
      <c r="EE363" t="s">
        <v>423</v>
      </c>
      <c r="EF363" t="s">
        <v>434</v>
      </c>
      <c r="EG363" t="s">
        <v>436</v>
      </c>
      <c r="EH363" t="s">
        <v>437</v>
      </c>
      <c r="EI363" t="s">
        <v>433</v>
      </c>
      <c r="EJ363" t="s">
        <v>438</v>
      </c>
      <c r="EK363" t="s">
        <v>435</v>
      </c>
      <c r="EL363" t="s">
        <v>425</v>
      </c>
      <c r="EM363" t="s">
        <v>425</v>
      </c>
      <c r="EN363" t="s">
        <v>425</v>
      </c>
      <c r="EO363" t="s">
        <v>427</v>
      </c>
      <c r="EP363" t="s">
        <v>428</v>
      </c>
      <c r="EQ363" t="s">
        <v>440</v>
      </c>
      <c r="ER363" t="s">
        <v>430</v>
      </c>
      <c r="ES363" t="s">
        <v>424</v>
      </c>
      <c r="ET363" t="s">
        <v>425</v>
      </c>
      <c r="EU363" t="s">
        <v>424</v>
      </c>
      <c r="EV363" t="s">
        <v>424</v>
      </c>
      <c r="EW363" t="s">
        <v>425</v>
      </c>
      <c r="EX363" t="s">
        <v>423</v>
      </c>
      <c r="EY363" t="s">
        <v>423</v>
      </c>
      <c r="EZ363" t="s">
        <v>431</v>
      </c>
      <c r="FA363" t="s">
        <v>423</v>
      </c>
      <c r="FB363" t="s">
        <v>423</v>
      </c>
      <c r="FC363" t="s">
        <v>423</v>
      </c>
      <c r="FD363" t="s">
        <v>423</v>
      </c>
      <c r="FE363" t="s">
        <v>431</v>
      </c>
      <c r="FF363" t="s">
        <v>423</v>
      </c>
      <c r="FG363" t="s">
        <v>423</v>
      </c>
      <c r="FH363" t="s">
        <v>431</v>
      </c>
      <c r="FI363" t="s">
        <v>423</v>
      </c>
      <c r="FJ363" t="s">
        <v>423</v>
      </c>
      <c r="FK363" t="s">
        <v>423</v>
      </c>
      <c r="FL363" t="s">
        <v>431</v>
      </c>
      <c r="FM363" t="s">
        <v>423</v>
      </c>
      <c r="FN363" t="s">
        <v>423</v>
      </c>
      <c r="FO363" t="s">
        <v>423</v>
      </c>
      <c r="FP363" t="s">
        <v>431</v>
      </c>
      <c r="FQ363" t="s">
        <v>423</v>
      </c>
      <c r="FR363" t="s">
        <v>423</v>
      </c>
      <c r="FS363" t="s">
        <v>423</v>
      </c>
      <c r="FT363" t="s">
        <v>423</v>
      </c>
      <c r="FU363" t="s">
        <v>423</v>
      </c>
      <c r="FV363" t="s">
        <v>423</v>
      </c>
      <c r="FW363" t="s">
        <v>431</v>
      </c>
      <c r="FX363" t="s">
        <v>423</v>
      </c>
      <c r="FZ363" t="s">
        <v>423</v>
      </c>
      <c r="GB363" t="s">
        <v>423</v>
      </c>
      <c r="GD363" t="s">
        <v>431</v>
      </c>
      <c r="GF363" t="s">
        <v>423</v>
      </c>
      <c r="GG363" t="s">
        <v>432</v>
      </c>
      <c r="GH363" t="s">
        <v>432</v>
      </c>
      <c r="GI363" t="s">
        <v>432</v>
      </c>
      <c r="GJ363" t="s">
        <v>432</v>
      </c>
      <c r="GK363" t="s">
        <v>432</v>
      </c>
      <c r="GL363" t="s">
        <v>432</v>
      </c>
      <c r="GM363" t="s">
        <v>432</v>
      </c>
      <c r="GN363" t="s">
        <v>432</v>
      </c>
      <c r="GO363" t="s">
        <v>432</v>
      </c>
      <c r="GP363" t="s">
        <v>432</v>
      </c>
      <c r="GQ363" t="s">
        <v>432</v>
      </c>
      <c r="GR363" t="s">
        <v>432</v>
      </c>
      <c r="GS363" t="s">
        <v>432</v>
      </c>
      <c r="GT363" t="s">
        <v>432</v>
      </c>
      <c r="GU363" t="s">
        <v>423</v>
      </c>
      <c r="GV363" t="s">
        <v>423</v>
      </c>
      <c r="GW363" t="s">
        <v>423</v>
      </c>
      <c r="GX363" t="s">
        <v>423</v>
      </c>
      <c r="GY363" t="s">
        <v>431</v>
      </c>
      <c r="GZ363" t="s">
        <v>423</v>
      </c>
      <c r="HA363" t="s">
        <v>423</v>
      </c>
      <c r="HB363" t="s">
        <v>423</v>
      </c>
      <c r="HC363" t="s">
        <v>431</v>
      </c>
      <c r="HD363" t="s">
        <v>432</v>
      </c>
      <c r="HE363" t="s">
        <v>432</v>
      </c>
      <c r="HF363" t="s">
        <v>432</v>
      </c>
      <c r="HG363" t="s">
        <v>432</v>
      </c>
      <c r="HH363" t="s">
        <v>423</v>
      </c>
      <c r="HI363" t="s">
        <v>423</v>
      </c>
      <c r="HJ363" t="s">
        <v>423</v>
      </c>
      <c r="HK363" t="s">
        <v>423</v>
      </c>
      <c r="HL363" t="s">
        <v>423</v>
      </c>
      <c r="HM363" t="s">
        <v>431</v>
      </c>
      <c r="HN363" t="s">
        <v>423</v>
      </c>
      <c r="HP363" t="s">
        <v>431</v>
      </c>
      <c r="HR363" t="s">
        <v>423</v>
      </c>
      <c r="HT363" t="s">
        <v>423</v>
      </c>
      <c r="HV363" t="s">
        <v>423</v>
      </c>
      <c r="HW363" t="s">
        <v>423</v>
      </c>
      <c r="HX363" t="s">
        <v>423</v>
      </c>
      <c r="HY363" t="s">
        <v>431</v>
      </c>
      <c r="HZ363" t="s">
        <v>423</v>
      </c>
      <c r="IA363" t="s">
        <v>423</v>
      </c>
      <c r="IB363" t="s">
        <v>423</v>
      </c>
      <c r="IC363" t="s">
        <v>431</v>
      </c>
      <c r="ID363" t="s">
        <v>423</v>
      </c>
      <c r="IE363" t="s">
        <v>423</v>
      </c>
      <c r="IF363" t="s">
        <v>423</v>
      </c>
      <c r="IG363" t="s">
        <v>431</v>
      </c>
      <c r="IH363" t="s">
        <v>423</v>
      </c>
      <c r="II363" t="s">
        <v>423</v>
      </c>
      <c r="IJ363" t="s">
        <v>431</v>
      </c>
      <c r="IK363" t="s">
        <v>423</v>
      </c>
      <c r="IL363" t="s">
        <v>423</v>
      </c>
      <c r="IM363" t="s">
        <v>423</v>
      </c>
      <c r="IN363" t="s">
        <v>431</v>
      </c>
      <c r="IO363" t="s">
        <v>423</v>
      </c>
      <c r="IP363" t="s">
        <v>423</v>
      </c>
      <c r="IQ363" t="s">
        <v>423</v>
      </c>
      <c r="IR363" t="s">
        <v>423</v>
      </c>
      <c r="IS363" t="s">
        <v>431</v>
      </c>
      <c r="IT363" t="s">
        <v>423</v>
      </c>
      <c r="IU363" t="s">
        <v>423</v>
      </c>
      <c r="IV363" t="s">
        <v>431</v>
      </c>
      <c r="IX363" t="s">
        <v>423</v>
      </c>
      <c r="IZ363" t="s">
        <v>423</v>
      </c>
      <c r="JB363" t="s">
        <v>423</v>
      </c>
      <c r="JI363" t="s">
        <v>431</v>
      </c>
      <c r="JJ363" t="s">
        <v>423</v>
      </c>
      <c r="JK363" t="s">
        <v>423</v>
      </c>
      <c r="JL363" t="s">
        <v>423</v>
      </c>
      <c r="JM363" t="s">
        <v>423</v>
      </c>
      <c r="JN363" t="s">
        <v>432</v>
      </c>
      <c r="JO363" t="s">
        <v>432</v>
      </c>
      <c r="JP363" t="s">
        <v>432</v>
      </c>
      <c r="JQ363" t="s">
        <v>432</v>
      </c>
      <c r="JR363" t="s">
        <v>432</v>
      </c>
      <c r="JS363" t="s">
        <v>432</v>
      </c>
      <c r="JT363" t="s">
        <v>432</v>
      </c>
      <c r="JU363" t="s">
        <v>432</v>
      </c>
      <c r="JV363" t="s">
        <v>432</v>
      </c>
      <c r="JW363" t="s">
        <v>432</v>
      </c>
      <c r="JX363" t="s">
        <v>432</v>
      </c>
      <c r="JY363" t="s">
        <v>432</v>
      </c>
      <c r="JZ363" t="s">
        <v>432</v>
      </c>
      <c r="KA363" t="s">
        <v>432</v>
      </c>
      <c r="KB363" t="s">
        <v>432</v>
      </c>
      <c r="KC363" t="s">
        <v>432</v>
      </c>
      <c r="KD363" t="s">
        <v>423</v>
      </c>
      <c r="KE363" t="s">
        <v>423</v>
      </c>
      <c r="KF363" t="s">
        <v>423</v>
      </c>
      <c r="KG363" t="s">
        <v>423</v>
      </c>
      <c r="KH363" t="s">
        <v>423</v>
      </c>
      <c r="KI363" t="s">
        <v>423</v>
      </c>
      <c r="KJ363" t="s">
        <v>431</v>
      </c>
      <c r="KK363" t="s">
        <v>423</v>
      </c>
      <c r="KL363" t="s">
        <v>423</v>
      </c>
      <c r="KM363" t="s">
        <v>423</v>
      </c>
      <c r="KN363" t="s">
        <v>423</v>
      </c>
      <c r="KO363" t="s">
        <v>423</v>
      </c>
      <c r="KP363" t="s">
        <v>423</v>
      </c>
      <c r="KQ363" t="s">
        <v>423</v>
      </c>
      <c r="KR363" t="s">
        <v>423</v>
      </c>
      <c r="KS363" t="s">
        <v>423</v>
      </c>
      <c r="KT363" t="s">
        <v>423</v>
      </c>
      <c r="KU363" t="s">
        <v>423</v>
      </c>
      <c r="KV363" t="s">
        <v>423</v>
      </c>
      <c r="KW363" t="s">
        <v>431</v>
      </c>
      <c r="KY363" t="s">
        <v>431</v>
      </c>
      <c r="KZ363" t="s">
        <v>432</v>
      </c>
      <c r="LA363" t="s">
        <v>432</v>
      </c>
      <c r="LB363" t="s">
        <v>432</v>
      </c>
      <c r="LC363" t="s">
        <v>432</v>
      </c>
      <c r="LD363" t="s">
        <v>432</v>
      </c>
      <c r="LE363" t="s">
        <v>432</v>
      </c>
      <c r="LF363" t="s">
        <v>432</v>
      </c>
      <c r="LG363" t="s">
        <v>432</v>
      </c>
      <c r="LH363" t="s">
        <v>432</v>
      </c>
      <c r="LI363" t="s">
        <v>432</v>
      </c>
      <c r="LK363" t="s">
        <v>423</v>
      </c>
      <c r="LL363" t="s">
        <v>423</v>
      </c>
      <c r="LM363" t="s">
        <v>423</v>
      </c>
      <c r="LN363" t="s">
        <v>431</v>
      </c>
      <c r="LO363" t="s">
        <v>1573</v>
      </c>
      <c r="LP363" t="s">
        <v>432</v>
      </c>
      <c r="LQ363" t="s">
        <v>432</v>
      </c>
      <c r="LR363" t="s">
        <v>432</v>
      </c>
      <c r="LS363" t="s">
        <v>432</v>
      </c>
      <c r="LT363" t="s">
        <v>432</v>
      </c>
      <c r="LU363" t="s">
        <v>423</v>
      </c>
      <c r="LV363" t="s">
        <v>423</v>
      </c>
      <c r="LW363" t="s">
        <v>423</v>
      </c>
      <c r="LX363" t="s">
        <v>423</v>
      </c>
      <c r="LY363" t="s">
        <v>423</v>
      </c>
      <c r="LZ363" t="s">
        <v>423</v>
      </c>
      <c r="MA363" t="s">
        <v>431</v>
      </c>
      <c r="MB363" t="s">
        <v>423</v>
      </c>
      <c r="MC363" t="s">
        <v>423</v>
      </c>
      <c r="MD363" t="s">
        <v>423</v>
      </c>
      <c r="ME363" t="s">
        <v>423</v>
      </c>
      <c r="MF363" t="s">
        <v>423</v>
      </c>
      <c r="MG363" t="s">
        <v>431</v>
      </c>
      <c r="MH363" t="s">
        <v>423</v>
      </c>
      <c r="MI363" t="s">
        <v>423</v>
      </c>
      <c r="MJ363" t="s">
        <v>423</v>
      </c>
      <c r="MK363" t="s">
        <v>423</v>
      </c>
      <c r="ML363" t="s">
        <v>431</v>
      </c>
      <c r="MN363">
        <v>2943.51</v>
      </c>
      <c r="MO363">
        <v>734.4</v>
      </c>
      <c r="NE363">
        <v>429.31</v>
      </c>
      <c r="NT363">
        <v>248.84</v>
      </c>
      <c r="OJ363">
        <v>1436.16</v>
      </c>
      <c r="OT363">
        <v>94.8</v>
      </c>
    </row>
    <row r="364" spans="1:410" ht="12.75" customHeight="1" x14ac:dyDescent="0.2">
      <c r="A364">
        <v>447</v>
      </c>
      <c r="B364" t="str">
        <f t="shared" si="230"/>
        <v>5-15min</v>
      </c>
      <c r="C364" t="str">
        <f t="shared" si="231"/>
        <v>seul</v>
      </c>
      <c r="D364" t="str">
        <f t="shared" si="232"/>
        <v>20-30m2</v>
      </c>
      <c r="E364" t="str">
        <f t="shared" si="233"/>
        <v>tout à fait</v>
      </c>
      <c r="F364" t="str">
        <f t="shared" si="234"/>
        <v>aucune</v>
      </c>
      <c r="G364" t="str">
        <f t="shared" si="235"/>
        <v>non</v>
      </c>
      <c r="H364" t="str">
        <f t="shared" si="236"/>
        <v>non</v>
      </c>
      <c r="I364" t="s">
        <v>423</v>
      </c>
      <c r="J364" t="str">
        <f t="shared" si="237"/>
        <v>parfois</v>
      </c>
      <c r="K364" t="str">
        <f t="shared" si="238"/>
        <v>souvent</v>
      </c>
      <c r="L364" t="str">
        <f t="shared" si="239"/>
        <v>plutôt oui</v>
      </c>
      <c r="M364" t="str">
        <f t="shared" si="240"/>
        <v>0-1h</v>
      </c>
      <c r="N364" t="str">
        <f t="shared" si="241"/>
        <v>6-8h</v>
      </c>
      <c r="O364" t="str">
        <f t="shared" si="242"/>
        <v>parfois</v>
      </c>
      <c r="P364" t="str">
        <f t="shared" si="243"/>
        <v>jamais</v>
      </c>
      <c r="Q364" t="str">
        <f t="shared" si="244"/>
        <v>toujours</v>
      </c>
      <c r="R364" t="s">
        <v>425</v>
      </c>
      <c r="S364" t="s">
        <v>425</v>
      </c>
      <c r="T364" t="s">
        <v>425</v>
      </c>
      <c r="U364" t="s">
        <v>428</v>
      </c>
      <c r="V364" t="s">
        <v>440</v>
      </c>
      <c r="W364" t="s">
        <v>440</v>
      </c>
      <c r="X364" t="s">
        <v>424</v>
      </c>
      <c r="Y364" t="s">
        <v>430</v>
      </c>
      <c r="Z364" t="s">
        <v>430</v>
      </c>
      <c r="AA364" t="s">
        <v>425</v>
      </c>
      <c r="AB364" t="s">
        <v>425</v>
      </c>
      <c r="AC364" t="s">
        <v>430</v>
      </c>
      <c r="AD364" t="str">
        <f t="shared" si="245"/>
        <v>1 semaine avant</v>
      </c>
      <c r="AE364" t="str">
        <f t="shared" si="246"/>
        <v>plutôt oui</v>
      </c>
      <c r="AF364" t="str">
        <f t="shared" si="247"/>
        <v>très bonnes</v>
      </c>
      <c r="AG364" t="str">
        <f t="shared" si="248"/>
        <v>parfois</v>
      </c>
      <c r="AH364" t="str">
        <f t="shared" si="249"/>
        <v>régulièrement</v>
      </c>
      <c r="AI364" t="str">
        <f t="shared" si="250"/>
        <v>parfois</v>
      </c>
      <c r="AJ364" t="str">
        <f t="shared" si="251"/>
        <v>parfois</v>
      </c>
      <c r="AK364" t="str">
        <f t="shared" si="252"/>
        <v>1-5h</v>
      </c>
      <c r="AL364" t="str">
        <f t="shared" si="253"/>
        <v>tout à fait</v>
      </c>
      <c r="AM364" t="str">
        <f t="shared" si="254"/>
        <v>pas du tout</v>
      </c>
      <c r="AN364" t="str">
        <f t="shared" si="255"/>
        <v>3-6h</v>
      </c>
      <c r="AO364" t="str">
        <f t="shared" si="256"/>
        <v>jamais</v>
      </c>
      <c r="AP364" t="str">
        <f t="shared" si="257"/>
        <v>pas de spectacles</v>
      </c>
      <c r="AQ364" t="str">
        <f t="shared" si="258"/>
        <v>jamais</v>
      </c>
      <c r="AR364" t="str">
        <f t="shared" si="259"/>
        <v>très souvent</v>
      </c>
      <c r="AS364" t="str">
        <f t="shared" si="260"/>
        <v>4-6h</v>
      </c>
      <c r="AT364" t="str">
        <f t="shared" si="261"/>
        <v>plutôt satisfaisante</v>
      </c>
      <c r="AU364" t="str">
        <f t="shared" si="262"/>
        <v>plutôt non</v>
      </c>
      <c r="AV364" t="str">
        <f t="shared" si="263"/>
        <v>tout à fait</v>
      </c>
      <c r="AW364" t="str">
        <f t="shared" si="264"/>
        <v>tout à fait</v>
      </c>
      <c r="AX364" t="str">
        <f t="shared" si="265"/>
        <v>tout à fait</v>
      </c>
      <c r="AY364" t="str">
        <f t="shared" si="266"/>
        <v>plutôt oui</v>
      </c>
      <c r="AZ364" t="str">
        <f t="shared" si="267"/>
        <v>3A</v>
      </c>
      <c r="BA364" t="str">
        <f t="shared" si="268"/>
        <v>GMM</v>
      </c>
      <c r="BB364" t="str">
        <f t="shared" si="269"/>
        <v>classique</v>
      </c>
      <c r="BC364" t="str">
        <f t="shared" si="270"/>
        <v>non</v>
      </c>
      <c r="BD364" t="str">
        <f t="shared" si="271"/>
        <v>post-bac</v>
      </c>
      <c r="BE364" t="str">
        <f t="shared" si="272"/>
        <v>Fr</v>
      </c>
      <c r="BF364" t="str">
        <f t="shared" si="273"/>
        <v>0-10%</v>
      </c>
      <c r="BG364" t="str">
        <f t="shared" si="274"/>
        <v>0-10%</v>
      </c>
      <c r="BH364" t="s">
        <v>423</v>
      </c>
      <c r="BI364" t="str">
        <f t="shared" si="275"/>
        <v>aucun</v>
      </c>
      <c r="BJ364" t="s">
        <v>423</v>
      </c>
      <c r="BK364" t="s">
        <v>431</v>
      </c>
      <c r="BL364" t="s">
        <v>423</v>
      </c>
      <c r="BM364" t="s">
        <v>423</v>
      </c>
      <c r="BN364" t="s">
        <v>431</v>
      </c>
      <c r="BO364" t="s">
        <v>423</v>
      </c>
      <c r="BP364" t="s">
        <v>423</v>
      </c>
      <c r="BR364" t="s">
        <v>423</v>
      </c>
      <c r="BS364" t="s">
        <v>423</v>
      </c>
      <c r="BT364" t="s">
        <v>431</v>
      </c>
      <c r="BU364" t="s">
        <v>423</v>
      </c>
      <c r="BV364" t="s">
        <v>431</v>
      </c>
      <c r="BW364" t="s">
        <v>423</v>
      </c>
      <c r="BX364" t="s">
        <v>423</v>
      </c>
      <c r="BY364" t="s">
        <v>423</v>
      </c>
      <c r="BZ364" t="s">
        <v>423</v>
      </c>
      <c r="CA364" t="s">
        <v>432</v>
      </c>
      <c r="CB364" t="s">
        <v>432</v>
      </c>
      <c r="CC364" t="s">
        <v>432</v>
      </c>
      <c r="CD364" t="s">
        <v>432</v>
      </c>
      <c r="CE364" t="s">
        <v>423</v>
      </c>
      <c r="CF364" t="s">
        <v>432</v>
      </c>
      <c r="CG364" t="s">
        <v>432</v>
      </c>
      <c r="CH364" t="s">
        <v>432</v>
      </c>
      <c r="CI364" t="s">
        <v>432</v>
      </c>
      <c r="CJ364" t="s">
        <v>432</v>
      </c>
      <c r="CK364" t="s">
        <v>432</v>
      </c>
      <c r="CL364" t="s">
        <v>432</v>
      </c>
      <c r="CM364" t="s">
        <v>432</v>
      </c>
      <c r="CN364" t="s">
        <v>423</v>
      </c>
      <c r="CO364" t="s">
        <v>432</v>
      </c>
      <c r="CP364" t="s">
        <v>432</v>
      </c>
      <c r="CQ364" t="s">
        <v>432</v>
      </c>
      <c r="CR364" t="s">
        <v>432</v>
      </c>
      <c r="CT364" t="s">
        <v>432</v>
      </c>
      <c r="CU364" t="s">
        <v>423</v>
      </c>
      <c r="CV364" t="s">
        <v>423</v>
      </c>
      <c r="CW364" t="s">
        <v>423</v>
      </c>
      <c r="CX364" t="s">
        <v>431</v>
      </c>
      <c r="CY364" t="s">
        <v>423</v>
      </c>
      <c r="CZ364" t="s">
        <v>423</v>
      </c>
      <c r="DA364" t="s">
        <v>431</v>
      </c>
      <c r="DB364" t="s">
        <v>423</v>
      </c>
      <c r="DC364" t="s">
        <v>423</v>
      </c>
      <c r="DD364" t="s">
        <v>423</v>
      </c>
      <c r="DE364" t="s">
        <v>431</v>
      </c>
      <c r="DF364" t="s">
        <v>423</v>
      </c>
      <c r="DG364" t="s">
        <v>423</v>
      </c>
      <c r="DH364" t="s">
        <v>423</v>
      </c>
      <c r="DI364" t="s">
        <v>423</v>
      </c>
      <c r="DJ364" t="s">
        <v>423</v>
      </c>
      <c r="DK364" t="s">
        <v>431</v>
      </c>
      <c r="DL364" t="s">
        <v>423</v>
      </c>
      <c r="DM364" t="s">
        <v>423</v>
      </c>
      <c r="DN364" t="s">
        <v>431</v>
      </c>
      <c r="DO364" t="s">
        <v>423</v>
      </c>
      <c r="DP364" t="s">
        <v>423</v>
      </c>
      <c r="DQ364" t="s">
        <v>423</v>
      </c>
      <c r="DR364" t="s">
        <v>423</v>
      </c>
      <c r="DS364" t="s">
        <v>423</v>
      </c>
      <c r="DT364" t="s">
        <v>423</v>
      </c>
      <c r="DU364" t="s">
        <v>423</v>
      </c>
      <c r="DV364" t="s">
        <v>431</v>
      </c>
      <c r="DW364" t="s">
        <v>423</v>
      </c>
      <c r="DX364" t="s">
        <v>423</v>
      </c>
      <c r="DY364" t="s">
        <v>423</v>
      </c>
      <c r="DZ364" t="s">
        <v>423</v>
      </c>
      <c r="EA364" t="s">
        <v>431</v>
      </c>
      <c r="EB364" t="s">
        <v>431</v>
      </c>
      <c r="EC364" t="s">
        <v>423</v>
      </c>
      <c r="ED364" t="s">
        <v>423</v>
      </c>
      <c r="EE364" t="s">
        <v>423</v>
      </c>
      <c r="EF364" t="s">
        <v>437</v>
      </c>
      <c r="EG364" t="s">
        <v>434</v>
      </c>
      <c r="EH364" t="s">
        <v>435</v>
      </c>
      <c r="EI364" t="s">
        <v>438</v>
      </c>
      <c r="EJ364" t="s">
        <v>433</v>
      </c>
      <c r="EK364" t="s">
        <v>436</v>
      </c>
      <c r="EL364" t="s">
        <v>425</v>
      </c>
      <c r="EM364" t="s">
        <v>425</v>
      </c>
      <c r="EN364" t="s">
        <v>425</v>
      </c>
      <c r="EO364" t="s">
        <v>428</v>
      </c>
      <c r="EP364" t="s">
        <v>440</v>
      </c>
      <c r="EQ364" t="s">
        <v>440</v>
      </c>
      <c r="ER364" t="s">
        <v>424</v>
      </c>
      <c r="ES364" t="s">
        <v>430</v>
      </c>
      <c r="ET364" t="s">
        <v>430</v>
      </c>
      <c r="EU364" t="s">
        <v>425</v>
      </c>
      <c r="EV364" t="s">
        <v>425</v>
      </c>
      <c r="EW364" t="s">
        <v>430</v>
      </c>
      <c r="EX364" t="s">
        <v>423</v>
      </c>
      <c r="EY364" t="s">
        <v>423</v>
      </c>
      <c r="EZ364" t="s">
        <v>423</v>
      </c>
      <c r="FA364" t="s">
        <v>431</v>
      </c>
      <c r="FB364" t="s">
        <v>423</v>
      </c>
      <c r="FC364" t="s">
        <v>423</v>
      </c>
      <c r="FD364" t="s">
        <v>423</v>
      </c>
      <c r="FE364" t="s">
        <v>431</v>
      </c>
      <c r="FF364" t="s">
        <v>423</v>
      </c>
      <c r="FG364" t="s">
        <v>423</v>
      </c>
      <c r="FH364" t="s">
        <v>431</v>
      </c>
      <c r="FI364" t="s">
        <v>423</v>
      </c>
      <c r="FJ364" t="s">
        <v>423</v>
      </c>
      <c r="FK364" t="s">
        <v>423</v>
      </c>
      <c r="FL364" t="s">
        <v>423</v>
      </c>
      <c r="FM364" t="s">
        <v>423</v>
      </c>
      <c r="FN364" t="s">
        <v>431</v>
      </c>
      <c r="FO364" t="s">
        <v>423</v>
      </c>
      <c r="FP364" t="s">
        <v>423</v>
      </c>
      <c r="FQ364" t="s">
        <v>431</v>
      </c>
      <c r="FR364" t="s">
        <v>423</v>
      </c>
      <c r="FS364" t="s">
        <v>423</v>
      </c>
      <c r="FT364" t="s">
        <v>423</v>
      </c>
      <c r="FU364" t="s">
        <v>423</v>
      </c>
      <c r="FV364" t="s">
        <v>431</v>
      </c>
      <c r="FW364" t="s">
        <v>423</v>
      </c>
      <c r="FX364" t="s">
        <v>423</v>
      </c>
      <c r="FZ364" t="s">
        <v>423</v>
      </c>
      <c r="GB364" t="s">
        <v>431</v>
      </c>
      <c r="GC364" t="s">
        <v>1574</v>
      </c>
      <c r="GD364" t="s">
        <v>423</v>
      </c>
      <c r="GF364" t="s">
        <v>431</v>
      </c>
      <c r="GG364" t="s">
        <v>423</v>
      </c>
      <c r="GH364" t="s">
        <v>423</v>
      </c>
      <c r="GI364" t="s">
        <v>423</v>
      </c>
      <c r="GJ364" t="s">
        <v>423</v>
      </c>
      <c r="GK364" t="s">
        <v>431</v>
      </c>
      <c r="GL364" t="s">
        <v>423</v>
      </c>
      <c r="GM364" t="s">
        <v>431</v>
      </c>
      <c r="GN364" t="s">
        <v>423</v>
      </c>
      <c r="GO364" t="s">
        <v>423</v>
      </c>
      <c r="GP364" t="s">
        <v>423</v>
      </c>
      <c r="GQ364" t="s">
        <v>423</v>
      </c>
      <c r="GR364" t="s">
        <v>423</v>
      </c>
      <c r="GS364" t="s">
        <v>423</v>
      </c>
      <c r="GT364" t="s">
        <v>431</v>
      </c>
      <c r="GU364" t="s">
        <v>423</v>
      </c>
      <c r="GV364" t="s">
        <v>423</v>
      </c>
      <c r="GW364" t="s">
        <v>431</v>
      </c>
      <c r="GX364" t="s">
        <v>423</v>
      </c>
      <c r="GY364" t="s">
        <v>423</v>
      </c>
      <c r="GZ364" t="s">
        <v>423</v>
      </c>
      <c r="HA364" t="s">
        <v>423</v>
      </c>
      <c r="HB364" t="s">
        <v>423</v>
      </c>
      <c r="HC364" t="s">
        <v>431</v>
      </c>
      <c r="HD364" t="s">
        <v>432</v>
      </c>
      <c r="HE364" t="s">
        <v>432</v>
      </c>
      <c r="HF364" t="s">
        <v>432</v>
      </c>
      <c r="HG364" t="s">
        <v>432</v>
      </c>
      <c r="HH364" t="s">
        <v>423</v>
      </c>
      <c r="HI364" t="s">
        <v>423</v>
      </c>
      <c r="HJ364" t="s">
        <v>423</v>
      </c>
      <c r="HK364" t="s">
        <v>423</v>
      </c>
      <c r="HL364" t="s">
        <v>423</v>
      </c>
      <c r="HM364" t="s">
        <v>431</v>
      </c>
      <c r="HN364" t="s">
        <v>431</v>
      </c>
      <c r="HO364" t="s">
        <v>1575</v>
      </c>
      <c r="HP364" t="s">
        <v>423</v>
      </c>
      <c r="HR364" t="s">
        <v>423</v>
      </c>
      <c r="HT364" t="s">
        <v>423</v>
      </c>
      <c r="HV364" t="s">
        <v>423</v>
      </c>
      <c r="HW364" t="s">
        <v>423</v>
      </c>
      <c r="HX364" t="s">
        <v>423</v>
      </c>
      <c r="HY364" t="s">
        <v>431</v>
      </c>
      <c r="HZ364" t="s">
        <v>423</v>
      </c>
      <c r="IA364" t="s">
        <v>423</v>
      </c>
      <c r="IB364" t="s">
        <v>423</v>
      </c>
      <c r="IC364" t="s">
        <v>431</v>
      </c>
      <c r="ID364" t="s">
        <v>423</v>
      </c>
      <c r="IE364" t="s">
        <v>423</v>
      </c>
      <c r="IF364" t="s">
        <v>423</v>
      </c>
      <c r="IG364" t="s">
        <v>423</v>
      </c>
      <c r="IH364" t="s">
        <v>431</v>
      </c>
      <c r="II364" t="s">
        <v>423</v>
      </c>
      <c r="IJ364" t="s">
        <v>431</v>
      </c>
      <c r="IK364" t="s">
        <v>423</v>
      </c>
      <c r="IL364" t="s">
        <v>423</v>
      </c>
      <c r="IM364" t="s">
        <v>423</v>
      </c>
      <c r="IN364" t="s">
        <v>431</v>
      </c>
      <c r="IO364" t="s">
        <v>423</v>
      </c>
      <c r="IP364" t="s">
        <v>423</v>
      </c>
      <c r="IQ364" t="s">
        <v>423</v>
      </c>
      <c r="IR364" t="s">
        <v>431</v>
      </c>
      <c r="IS364" t="s">
        <v>423</v>
      </c>
      <c r="IT364" t="s">
        <v>423</v>
      </c>
      <c r="IU364" t="s">
        <v>423</v>
      </c>
      <c r="IV364" t="s">
        <v>423</v>
      </c>
      <c r="IX364" t="s">
        <v>431</v>
      </c>
      <c r="IZ364" t="s">
        <v>423</v>
      </c>
      <c r="JB364" t="s">
        <v>423</v>
      </c>
      <c r="JD364" t="s">
        <v>1576</v>
      </c>
      <c r="JE364" t="s">
        <v>1577</v>
      </c>
      <c r="JF364" t="s">
        <v>1578</v>
      </c>
      <c r="JG364" t="s">
        <v>1579</v>
      </c>
      <c r="JI364" t="s">
        <v>423</v>
      </c>
      <c r="JJ364" t="s">
        <v>423</v>
      </c>
      <c r="JK364" t="s">
        <v>431</v>
      </c>
      <c r="JL364" t="s">
        <v>423</v>
      </c>
      <c r="JM364" t="s">
        <v>423</v>
      </c>
      <c r="JN364" t="s">
        <v>423</v>
      </c>
      <c r="JO364" t="s">
        <v>423</v>
      </c>
      <c r="JP364" t="s">
        <v>423</v>
      </c>
      <c r="JQ364" t="s">
        <v>423</v>
      </c>
      <c r="JR364" t="s">
        <v>423</v>
      </c>
      <c r="JS364" t="s">
        <v>423</v>
      </c>
      <c r="JT364" t="s">
        <v>423</v>
      </c>
      <c r="JU364" t="s">
        <v>423</v>
      </c>
      <c r="JV364" t="s">
        <v>431</v>
      </c>
      <c r="JW364" t="s">
        <v>423</v>
      </c>
      <c r="JX364" t="s">
        <v>423</v>
      </c>
      <c r="JY364" t="s">
        <v>423</v>
      </c>
      <c r="JZ364" t="s">
        <v>423</v>
      </c>
      <c r="KA364" t="s">
        <v>423</v>
      </c>
      <c r="KB364" t="s">
        <v>423</v>
      </c>
      <c r="KC364" t="s">
        <v>423</v>
      </c>
      <c r="KD364" t="s">
        <v>423</v>
      </c>
      <c r="KE364" t="s">
        <v>423</v>
      </c>
      <c r="KF364" t="s">
        <v>423</v>
      </c>
      <c r="KG364" t="s">
        <v>423</v>
      </c>
      <c r="KH364" t="s">
        <v>423</v>
      </c>
      <c r="KI364" t="s">
        <v>423</v>
      </c>
      <c r="KJ364" t="s">
        <v>423</v>
      </c>
      <c r="KK364" t="s">
        <v>423</v>
      </c>
      <c r="KL364" t="s">
        <v>423</v>
      </c>
      <c r="KM364" t="s">
        <v>423</v>
      </c>
      <c r="KN364" t="s">
        <v>423</v>
      </c>
      <c r="KO364" t="s">
        <v>423</v>
      </c>
      <c r="KP364" t="s">
        <v>423</v>
      </c>
      <c r="KQ364" t="s">
        <v>431</v>
      </c>
      <c r="KR364" t="s">
        <v>423</v>
      </c>
      <c r="KS364" t="s">
        <v>423</v>
      </c>
      <c r="KT364" t="s">
        <v>423</v>
      </c>
      <c r="KU364" t="s">
        <v>423</v>
      </c>
      <c r="KV364" t="s">
        <v>423</v>
      </c>
      <c r="KW364" t="s">
        <v>431</v>
      </c>
      <c r="KY364" t="s">
        <v>431</v>
      </c>
      <c r="KZ364" t="s">
        <v>432</v>
      </c>
      <c r="LA364" t="s">
        <v>432</v>
      </c>
      <c r="LB364" t="s">
        <v>432</v>
      </c>
      <c r="LC364" t="s">
        <v>432</v>
      </c>
      <c r="LD364" t="s">
        <v>432</v>
      </c>
      <c r="LE364" t="s">
        <v>432</v>
      </c>
      <c r="LF364" t="s">
        <v>432</v>
      </c>
      <c r="LG364" t="s">
        <v>432</v>
      </c>
      <c r="LH364" t="s">
        <v>432</v>
      </c>
      <c r="LI364" t="s">
        <v>432</v>
      </c>
      <c r="LK364" t="s">
        <v>431</v>
      </c>
      <c r="LL364" t="s">
        <v>423</v>
      </c>
      <c r="LM364" t="s">
        <v>423</v>
      </c>
      <c r="LN364" t="s">
        <v>423</v>
      </c>
      <c r="LO364" t="s">
        <v>439</v>
      </c>
      <c r="LP364" t="s">
        <v>432</v>
      </c>
      <c r="LQ364" t="s">
        <v>432</v>
      </c>
      <c r="LR364" t="s">
        <v>432</v>
      </c>
      <c r="LS364" t="s">
        <v>432</v>
      </c>
      <c r="LT364" t="s">
        <v>432</v>
      </c>
      <c r="LU364" t="s">
        <v>431</v>
      </c>
      <c r="LV364" t="s">
        <v>423</v>
      </c>
      <c r="LW364" t="s">
        <v>423</v>
      </c>
      <c r="LX364" t="s">
        <v>423</v>
      </c>
      <c r="LY364" t="s">
        <v>423</v>
      </c>
      <c r="LZ364" t="s">
        <v>423</v>
      </c>
      <c r="MA364" t="s">
        <v>423</v>
      </c>
      <c r="MB364" t="s">
        <v>431</v>
      </c>
      <c r="MC364" t="s">
        <v>423</v>
      </c>
      <c r="MD364" t="s">
        <v>423</v>
      </c>
      <c r="ME364" t="s">
        <v>423</v>
      </c>
      <c r="MF364" t="s">
        <v>423</v>
      </c>
      <c r="MG364" t="s">
        <v>423</v>
      </c>
      <c r="MH364" t="s">
        <v>423</v>
      </c>
      <c r="MI364" t="s">
        <v>423</v>
      </c>
      <c r="MJ364" t="s">
        <v>423</v>
      </c>
      <c r="MK364" t="s">
        <v>423</v>
      </c>
      <c r="ML364" t="s">
        <v>431</v>
      </c>
      <c r="MN364">
        <v>674.13</v>
      </c>
      <c r="MO364">
        <v>45.42</v>
      </c>
      <c r="NE364">
        <v>123.21</v>
      </c>
      <c r="NT364">
        <v>183.2</v>
      </c>
      <c r="OJ364">
        <v>260.19</v>
      </c>
      <c r="OT364">
        <v>62.11</v>
      </c>
    </row>
    <row r="365" spans="1:410" ht="12.75" customHeight="1" x14ac:dyDescent="0.2">
      <c r="A365">
        <v>448</v>
      </c>
      <c r="B365" t="str">
        <f t="shared" si="230"/>
        <v>0-5min</v>
      </c>
      <c r="C365" t="str">
        <f t="shared" si="231"/>
        <v>seul</v>
      </c>
      <c r="D365" t="str">
        <f t="shared" si="232"/>
        <v>10-20m2</v>
      </c>
      <c r="E365" t="str">
        <f t="shared" si="233"/>
        <v>tout à fait</v>
      </c>
      <c r="F365" t="str">
        <f t="shared" si="234"/>
        <v>aucune</v>
      </c>
      <c r="G365" t="str">
        <f t="shared" si="235"/>
        <v>non</v>
      </c>
      <c r="H365" t="str">
        <f t="shared" si="236"/>
        <v>non</v>
      </c>
      <c r="I365" t="s">
        <v>423</v>
      </c>
      <c r="J365" t="str">
        <f t="shared" si="237"/>
        <v>parfois</v>
      </c>
      <c r="K365" t="str">
        <f t="shared" si="238"/>
        <v>parfois</v>
      </c>
      <c r="L365" t="str">
        <f t="shared" si="239"/>
        <v>plutôt oui</v>
      </c>
      <c r="M365" t="str">
        <f t="shared" si="240"/>
        <v>1-2h</v>
      </c>
      <c r="N365" t="str">
        <f t="shared" si="241"/>
        <v>2-4h</v>
      </c>
      <c r="O365" t="str">
        <f t="shared" si="242"/>
        <v>parfois</v>
      </c>
      <c r="P365" t="str">
        <f t="shared" si="243"/>
        <v>parfois</v>
      </c>
      <c r="Q365" t="str">
        <f t="shared" si="244"/>
        <v>souvent</v>
      </c>
      <c r="R365" t="s">
        <v>424</v>
      </c>
      <c r="S365" t="s">
        <v>425</v>
      </c>
      <c r="T365" t="s">
        <v>425</v>
      </c>
      <c r="U365" t="s">
        <v>428</v>
      </c>
      <c r="V365" t="s">
        <v>428</v>
      </c>
      <c r="W365" t="s">
        <v>440</v>
      </c>
      <c r="X365" t="s">
        <v>429</v>
      </c>
      <c r="Y365" t="s">
        <v>430</v>
      </c>
      <c r="Z365" t="s">
        <v>429</v>
      </c>
      <c r="AA365" t="s">
        <v>424</v>
      </c>
      <c r="AB365" t="s">
        <v>425</v>
      </c>
      <c r="AC365" t="s">
        <v>424</v>
      </c>
      <c r="AD365" t="str">
        <f t="shared" si="245"/>
        <v>1 semaine avant</v>
      </c>
      <c r="AE365" t="str">
        <f t="shared" si="246"/>
        <v>très</v>
      </c>
      <c r="AF365" t="str">
        <f t="shared" si="247"/>
        <v>plutôt bonnes</v>
      </c>
      <c r="AG365" t="str">
        <f t="shared" si="248"/>
        <v>jamais</v>
      </c>
      <c r="AH365" t="str">
        <f t="shared" si="249"/>
        <v>régulièrement</v>
      </c>
      <c r="AI365" t="str">
        <f t="shared" si="250"/>
        <v>régulièrement</v>
      </c>
      <c r="AJ365" t="str">
        <f t="shared" si="251"/>
        <v>jamais</v>
      </c>
      <c r="AK365" t="str">
        <f t="shared" si="252"/>
        <v>non</v>
      </c>
      <c r="AL365" t="str">
        <f t="shared" si="253"/>
        <v>pas d'asso</v>
      </c>
      <c r="AM365" t="str">
        <f t="shared" si="254"/>
        <v>pas d'asso</v>
      </c>
      <c r="AN365" t="str">
        <f t="shared" si="255"/>
        <v>1-3h</v>
      </c>
      <c r="AO365" t="str">
        <f t="shared" si="256"/>
        <v>1/mois</v>
      </c>
      <c r="AP365" t="str">
        <f t="shared" si="257"/>
        <v>plutôt oui</v>
      </c>
      <c r="AQ365" t="str">
        <f t="shared" si="258"/>
        <v>jamais</v>
      </c>
      <c r="AR365" t="str">
        <f t="shared" si="259"/>
        <v>régulièrement</v>
      </c>
      <c r="AS365" t="str">
        <f t="shared" si="260"/>
        <v>2-4h</v>
      </c>
      <c r="AT365" t="str">
        <f t="shared" si="261"/>
        <v>très satisfaisante</v>
      </c>
      <c r="AU365" t="str">
        <f t="shared" si="262"/>
        <v>plutôt oui</v>
      </c>
      <c r="AV365" t="str">
        <f t="shared" si="263"/>
        <v>plutôt oui</v>
      </c>
      <c r="AW365" t="str">
        <f t="shared" si="264"/>
        <v>plutôt oui</v>
      </c>
      <c r="AX365" t="str">
        <f t="shared" si="265"/>
        <v>plutôt oui</v>
      </c>
      <c r="AY365" t="str">
        <f t="shared" si="266"/>
        <v>plutôt oui</v>
      </c>
      <c r="AZ365" t="str">
        <f t="shared" si="267"/>
        <v>1A</v>
      </c>
      <c r="BA365" t="str">
        <f t="shared" si="268"/>
        <v>1A</v>
      </c>
      <c r="BB365" t="str">
        <f t="shared" si="269"/>
        <v>classique</v>
      </c>
      <c r="BC365" t="str">
        <f t="shared" si="270"/>
        <v>non</v>
      </c>
      <c r="BD365" t="str">
        <f t="shared" si="271"/>
        <v>post-bac</v>
      </c>
      <c r="BE365" t="str">
        <f t="shared" si="272"/>
        <v>Fr</v>
      </c>
      <c r="BF365" t="str">
        <f t="shared" si="273"/>
        <v>50-75%</v>
      </c>
      <c r="BG365" t="str">
        <f t="shared" si="274"/>
        <v>jsp</v>
      </c>
      <c r="BH365" t="s">
        <v>423</v>
      </c>
      <c r="BI365" t="str">
        <f t="shared" si="275"/>
        <v>aucun</v>
      </c>
      <c r="BJ365" t="s">
        <v>431</v>
      </c>
      <c r="BK365" t="s">
        <v>423</v>
      </c>
      <c r="BL365" t="s">
        <v>423</v>
      </c>
      <c r="BM365" t="s">
        <v>423</v>
      </c>
      <c r="BN365" t="s">
        <v>431</v>
      </c>
      <c r="BO365" t="s">
        <v>423</v>
      </c>
      <c r="BP365" t="s">
        <v>423</v>
      </c>
      <c r="BR365" t="s">
        <v>423</v>
      </c>
      <c r="BS365" t="s">
        <v>431</v>
      </c>
      <c r="BT365" t="s">
        <v>423</v>
      </c>
      <c r="BU365" t="s">
        <v>423</v>
      </c>
      <c r="BV365" t="s">
        <v>431</v>
      </c>
      <c r="BW365" t="s">
        <v>423</v>
      </c>
      <c r="BX365" t="s">
        <v>423</v>
      </c>
      <c r="BY365" t="s">
        <v>423</v>
      </c>
      <c r="BZ365" t="s">
        <v>423</v>
      </c>
      <c r="CA365" t="s">
        <v>432</v>
      </c>
      <c r="CB365" t="s">
        <v>432</v>
      </c>
      <c r="CC365" t="s">
        <v>432</v>
      </c>
      <c r="CD365" t="s">
        <v>432</v>
      </c>
      <c r="CE365" t="s">
        <v>423</v>
      </c>
      <c r="CF365" t="s">
        <v>432</v>
      </c>
      <c r="CG365" t="s">
        <v>432</v>
      </c>
      <c r="CH365" t="s">
        <v>432</v>
      </c>
      <c r="CI365" t="s">
        <v>432</v>
      </c>
      <c r="CJ365" t="s">
        <v>432</v>
      </c>
      <c r="CK365" t="s">
        <v>432</v>
      </c>
      <c r="CL365" t="s">
        <v>432</v>
      </c>
      <c r="CM365" t="s">
        <v>432</v>
      </c>
      <c r="CN365" t="s">
        <v>423</v>
      </c>
      <c r="CO365" t="s">
        <v>432</v>
      </c>
      <c r="CP365" t="s">
        <v>432</v>
      </c>
      <c r="CQ365" t="s">
        <v>432</v>
      </c>
      <c r="CR365" t="s">
        <v>432</v>
      </c>
      <c r="CT365" t="s">
        <v>432</v>
      </c>
      <c r="CU365" t="s">
        <v>423</v>
      </c>
      <c r="CV365" t="s">
        <v>423</v>
      </c>
      <c r="CW365" t="s">
        <v>423</v>
      </c>
      <c r="CX365" t="s">
        <v>431</v>
      </c>
      <c r="CY365" t="s">
        <v>423</v>
      </c>
      <c r="CZ365" t="s">
        <v>423</v>
      </c>
      <c r="DA365" t="s">
        <v>423</v>
      </c>
      <c r="DB365" t="s">
        <v>431</v>
      </c>
      <c r="DC365" t="s">
        <v>423</v>
      </c>
      <c r="DD365" t="s">
        <v>423</v>
      </c>
      <c r="DE365" t="s">
        <v>431</v>
      </c>
      <c r="DF365" t="s">
        <v>423</v>
      </c>
      <c r="DG365" t="s">
        <v>423</v>
      </c>
      <c r="DH365" t="s">
        <v>423</v>
      </c>
      <c r="DI365" t="s">
        <v>423</v>
      </c>
      <c r="DJ365" t="s">
        <v>431</v>
      </c>
      <c r="DK365" t="s">
        <v>423</v>
      </c>
      <c r="DL365" t="s">
        <v>423</v>
      </c>
      <c r="DM365" t="s">
        <v>423</v>
      </c>
      <c r="DN365" t="s">
        <v>423</v>
      </c>
      <c r="DO365" t="s">
        <v>423</v>
      </c>
      <c r="DP365" t="s">
        <v>431</v>
      </c>
      <c r="DQ365" t="s">
        <v>423</v>
      </c>
      <c r="DR365" t="s">
        <v>423</v>
      </c>
      <c r="DS365" t="s">
        <v>423</v>
      </c>
      <c r="DT365" t="s">
        <v>423</v>
      </c>
      <c r="DU365" t="s">
        <v>423</v>
      </c>
      <c r="DV365" t="s">
        <v>431</v>
      </c>
      <c r="DW365" t="s">
        <v>423</v>
      </c>
      <c r="DX365" t="s">
        <v>423</v>
      </c>
      <c r="DY365" t="s">
        <v>423</v>
      </c>
      <c r="DZ365" t="s">
        <v>431</v>
      </c>
      <c r="EA365" t="s">
        <v>423</v>
      </c>
      <c r="EB365" t="s">
        <v>423</v>
      </c>
      <c r="EC365" t="s">
        <v>431</v>
      </c>
      <c r="ED365" t="s">
        <v>423</v>
      </c>
      <c r="EE365" t="s">
        <v>423</v>
      </c>
      <c r="EF365" t="s">
        <v>437</v>
      </c>
      <c r="EG365" t="s">
        <v>434</v>
      </c>
      <c r="EH365" t="s">
        <v>438</v>
      </c>
      <c r="EI365" t="s">
        <v>436</v>
      </c>
      <c r="EJ365" t="s">
        <v>435</v>
      </c>
      <c r="EK365" t="s">
        <v>433</v>
      </c>
      <c r="EL365" t="s">
        <v>424</v>
      </c>
      <c r="EM365" t="s">
        <v>425</v>
      </c>
      <c r="EN365" t="s">
        <v>425</v>
      </c>
      <c r="EO365" t="s">
        <v>428</v>
      </c>
      <c r="EP365" t="s">
        <v>428</v>
      </c>
      <c r="EQ365" t="s">
        <v>440</v>
      </c>
      <c r="ER365" t="s">
        <v>429</v>
      </c>
      <c r="ES365" t="s">
        <v>430</v>
      </c>
      <c r="ET365" t="s">
        <v>429</v>
      </c>
      <c r="EU365" t="s">
        <v>424</v>
      </c>
      <c r="EV365" t="s">
        <v>425</v>
      </c>
      <c r="EW365" t="s">
        <v>424</v>
      </c>
      <c r="EX365" t="s">
        <v>423</v>
      </c>
      <c r="EY365" t="s">
        <v>423</v>
      </c>
      <c r="EZ365" t="s">
        <v>423</v>
      </c>
      <c r="FA365" t="s">
        <v>431</v>
      </c>
      <c r="FB365" t="s">
        <v>423</v>
      </c>
      <c r="FC365" t="s">
        <v>423</v>
      </c>
      <c r="FD365" t="s">
        <v>431</v>
      </c>
      <c r="FE365" t="s">
        <v>423</v>
      </c>
      <c r="FF365" t="s">
        <v>423</v>
      </c>
      <c r="FG365" t="s">
        <v>423</v>
      </c>
      <c r="FH365" t="s">
        <v>423</v>
      </c>
      <c r="FI365" t="s">
        <v>431</v>
      </c>
      <c r="FJ365" t="s">
        <v>423</v>
      </c>
      <c r="FK365" t="s">
        <v>423</v>
      </c>
      <c r="FL365" t="s">
        <v>423</v>
      </c>
      <c r="FM365" t="s">
        <v>423</v>
      </c>
      <c r="FN365" t="s">
        <v>423</v>
      </c>
      <c r="FO365" t="s">
        <v>431</v>
      </c>
      <c r="FP365" t="s">
        <v>423</v>
      </c>
      <c r="FQ365" t="s">
        <v>431</v>
      </c>
      <c r="FR365" t="s">
        <v>423</v>
      </c>
      <c r="FS365" t="s">
        <v>423</v>
      </c>
      <c r="FT365" t="s">
        <v>423</v>
      </c>
      <c r="FU365" t="s">
        <v>431</v>
      </c>
      <c r="FV365" t="s">
        <v>423</v>
      </c>
      <c r="FW365" t="s">
        <v>423</v>
      </c>
      <c r="FX365" t="s">
        <v>423</v>
      </c>
      <c r="FZ365" t="s">
        <v>423</v>
      </c>
      <c r="GB365" t="s">
        <v>423</v>
      </c>
      <c r="GD365" t="s">
        <v>431</v>
      </c>
      <c r="GF365" t="s">
        <v>423</v>
      </c>
      <c r="GG365" t="s">
        <v>432</v>
      </c>
      <c r="GH365" t="s">
        <v>432</v>
      </c>
      <c r="GI365" t="s">
        <v>432</v>
      </c>
      <c r="GJ365" t="s">
        <v>432</v>
      </c>
      <c r="GK365" t="s">
        <v>432</v>
      </c>
      <c r="GL365" t="s">
        <v>432</v>
      </c>
      <c r="GM365" t="s">
        <v>432</v>
      </c>
      <c r="GN365" t="s">
        <v>432</v>
      </c>
      <c r="GO365" t="s">
        <v>432</v>
      </c>
      <c r="GP365" t="s">
        <v>432</v>
      </c>
      <c r="GQ365" t="s">
        <v>432</v>
      </c>
      <c r="GR365" t="s">
        <v>432</v>
      </c>
      <c r="GS365" t="s">
        <v>432</v>
      </c>
      <c r="GT365" t="s">
        <v>432</v>
      </c>
      <c r="GU365" t="s">
        <v>423</v>
      </c>
      <c r="GV365" t="s">
        <v>423</v>
      </c>
      <c r="GW365" t="s">
        <v>423</v>
      </c>
      <c r="GX365" t="s">
        <v>431</v>
      </c>
      <c r="GY365" t="s">
        <v>423</v>
      </c>
      <c r="GZ365" t="s">
        <v>423</v>
      </c>
      <c r="HA365" t="s">
        <v>431</v>
      </c>
      <c r="HB365" t="s">
        <v>423</v>
      </c>
      <c r="HC365" t="s">
        <v>423</v>
      </c>
      <c r="HD365" t="s">
        <v>423</v>
      </c>
      <c r="HE365" t="s">
        <v>431</v>
      </c>
      <c r="HF365" t="s">
        <v>423</v>
      </c>
      <c r="HG365" t="s">
        <v>423</v>
      </c>
      <c r="HH365" t="s">
        <v>423</v>
      </c>
      <c r="HI365" t="s">
        <v>423</v>
      </c>
      <c r="HJ365" t="s">
        <v>423</v>
      </c>
      <c r="HK365" t="s">
        <v>423</v>
      </c>
      <c r="HL365" t="s">
        <v>423</v>
      </c>
      <c r="HM365" t="s">
        <v>431</v>
      </c>
      <c r="HN365" t="s">
        <v>423</v>
      </c>
      <c r="HP365" t="s">
        <v>431</v>
      </c>
      <c r="HR365" t="s">
        <v>423</v>
      </c>
      <c r="HT365" t="s">
        <v>423</v>
      </c>
      <c r="HV365" t="s">
        <v>423</v>
      </c>
      <c r="HW365" t="s">
        <v>423</v>
      </c>
      <c r="HX365" t="s">
        <v>431</v>
      </c>
      <c r="HY365" t="s">
        <v>423</v>
      </c>
      <c r="HZ365" t="s">
        <v>423</v>
      </c>
      <c r="IA365" t="s">
        <v>423</v>
      </c>
      <c r="IB365" t="s">
        <v>431</v>
      </c>
      <c r="IC365" t="s">
        <v>423</v>
      </c>
      <c r="ID365" t="s">
        <v>423</v>
      </c>
      <c r="IE365" t="s">
        <v>423</v>
      </c>
      <c r="IF365" t="s">
        <v>423</v>
      </c>
      <c r="IG365" t="s">
        <v>431</v>
      </c>
      <c r="IH365" t="s">
        <v>423</v>
      </c>
      <c r="II365" t="s">
        <v>423</v>
      </c>
      <c r="IJ365" t="s">
        <v>423</v>
      </c>
      <c r="IK365" t="s">
        <v>431</v>
      </c>
      <c r="IL365" t="s">
        <v>423</v>
      </c>
      <c r="IM365" t="s">
        <v>423</v>
      </c>
      <c r="IN365" t="s">
        <v>423</v>
      </c>
      <c r="IO365" t="s">
        <v>431</v>
      </c>
      <c r="IP365" t="s">
        <v>423</v>
      </c>
      <c r="IQ365" t="s">
        <v>423</v>
      </c>
      <c r="IR365" t="s">
        <v>423</v>
      </c>
      <c r="IS365" t="s">
        <v>431</v>
      </c>
      <c r="IT365" t="s">
        <v>423</v>
      </c>
      <c r="IU365" t="s">
        <v>423</v>
      </c>
      <c r="IV365" t="s">
        <v>423</v>
      </c>
      <c r="IX365" t="s">
        <v>431</v>
      </c>
      <c r="IZ365" t="s">
        <v>423</v>
      </c>
      <c r="JB365" t="s">
        <v>423</v>
      </c>
      <c r="JI365" t="s">
        <v>431</v>
      </c>
      <c r="JJ365" t="s">
        <v>423</v>
      </c>
      <c r="JK365" t="s">
        <v>423</v>
      </c>
      <c r="JL365" t="s">
        <v>423</v>
      </c>
      <c r="JM365" t="s">
        <v>423</v>
      </c>
      <c r="JN365" t="s">
        <v>432</v>
      </c>
      <c r="JO365" t="s">
        <v>432</v>
      </c>
      <c r="JP365" t="s">
        <v>432</v>
      </c>
      <c r="JQ365" t="s">
        <v>432</v>
      </c>
      <c r="JR365" t="s">
        <v>432</v>
      </c>
      <c r="JS365" t="s">
        <v>432</v>
      </c>
      <c r="JT365" t="s">
        <v>432</v>
      </c>
      <c r="JU365" t="s">
        <v>432</v>
      </c>
      <c r="JV365" t="s">
        <v>432</v>
      </c>
      <c r="JW365" t="s">
        <v>432</v>
      </c>
      <c r="JX365" t="s">
        <v>432</v>
      </c>
      <c r="JY365" t="s">
        <v>432</v>
      </c>
      <c r="JZ365" t="s">
        <v>432</v>
      </c>
      <c r="KA365" t="s">
        <v>432</v>
      </c>
      <c r="KB365" t="s">
        <v>432</v>
      </c>
      <c r="KC365" t="s">
        <v>432</v>
      </c>
      <c r="KD365" t="s">
        <v>423</v>
      </c>
      <c r="KE365" t="s">
        <v>423</v>
      </c>
      <c r="KF365" t="s">
        <v>423</v>
      </c>
      <c r="KG365" t="s">
        <v>423</v>
      </c>
      <c r="KH365" t="s">
        <v>423</v>
      </c>
      <c r="KI365" t="s">
        <v>423</v>
      </c>
      <c r="KJ365" t="s">
        <v>423</v>
      </c>
      <c r="KK365" t="s">
        <v>423</v>
      </c>
      <c r="KL365" t="s">
        <v>423</v>
      </c>
      <c r="KM365" t="s">
        <v>423</v>
      </c>
      <c r="KN365" t="s">
        <v>423</v>
      </c>
      <c r="KO365" t="s">
        <v>423</v>
      </c>
      <c r="KP365" t="s">
        <v>423</v>
      </c>
      <c r="KQ365" t="s">
        <v>431</v>
      </c>
      <c r="KR365" t="s">
        <v>423</v>
      </c>
      <c r="KS365" t="s">
        <v>423</v>
      </c>
      <c r="KT365" t="s">
        <v>423</v>
      </c>
      <c r="KU365" t="s">
        <v>423</v>
      </c>
      <c r="KV365" t="s">
        <v>423</v>
      </c>
      <c r="KW365" t="s">
        <v>431</v>
      </c>
      <c r="KY365" t="s">
        <v>431</v>
      </c>
      <c r="KZ365" t="s">
        <v>432</v>
      </c>
      <c r="LA365" t="s">
        <v>432</v>
      </c>
      <c r="LB365" t="s">
        <v>432</v>
      </c>
      <c r="LC365" t="s">
        <v>432</v>
      </c>
      <c r="LD365" t="s">
        <v>432</v>
      </c>
      <c r="LE365" t="s">
        <v>432</v>
      </c>
      <c r="LF365" t="s">
        <v>432</v>
      </c>
      <c r="LG365" t="s">
        <v>432</v>
      </c>
      <c r="LH365" t="s">
        <v>432</v>
      </c>
      <c r="LI365" t="s">
        <v>432</v>
      </c>
      <c r="LK365" t="s">
        <v>431</v>
      </c>
      <c r="LL365" t="s">
        <v>423</v>
      </c>
      <c r="LM365" t="s">
        <v>423</v>
      </c>
      <c r="LN365" t="s">
        <v>423</v>
      </c>
      <c r="LO365" t="s">
        <v>439</v>
      </c>
      <c r="LP365" t="s">
        <v>432</v>
      </c>
      <c r="LQ365" t="s">
        <v>432</v>
      </c>
      <c r="LR365" t="s">
        <v>432</v>
      </c>
      <c r="LS365" t="s">
        <v>432</v>
      </c>
      <c r="LT365" t="s">
        <v>432</v>
      </c>
      <c r="LU365" t="s">
        <v>423</v>
      </c>
      <c r="LV365" t="s">
        <v>423</v>
      </c>
      <c r="LW365" t="s">
        <v>423</v>
      </c>
      <c r="LX365" t="s">
        <v>431</v>
      </c>
      <c r="LY365" t="s">
        <v>423</v>
      </c>
      <c r="LZ365" t="s">
        <v>423</v>
      </c>
      <c r="MA365" t="s">
        <v>423</v>
      </c>
      <c r="MB365" t="s">
        <v>423</v>
      </c>
      <c r="MC365" t="s">
        <v>423</v>
      </c>
      <c r="MD365" t="s">
        <v>423</v>
      </c>
      <c r="ME365" t="s">
        <v>423</v>
      </c>
      <c r="MF365" t="s">
        <v>423</v>
      </c>
      <c r="MG365" t="s">
        <v>431</v>
      </c>
      <c r="MH365" t="s">
        <v>423</v>
      </c>
      <c r="MI365" t="s">
        <v>423</v>
      </c>
      <c r="MJ365" t="s">
        <v>423</v>
      </c>
      <c r="MK365" t="s">
        <v>423</v>
      </c>
      <c r="ML365" t="s">
        <v>431</v>
      </c>
      <c r="MN365">
        <v>431.73</v>
      </c>
      <c r="MO365">
        <v>64.349999999999994</v>
      </c>
      <c r="NE365">
        <v>157.19999999999999</v>
      </c>
      <c r="NT365">
        <v>87.18</v>
      </c>
      <c r="OJ365">
        <v>25.85</v>
      </c>
      <c r="OT365">
        <v>97.15</v>
      </c>
    </row>
    <row r="366" spans="1:410" ht="12.75" customHeight="1" x14ac:dyDescent="0.2">
      <c r="A366">
        <v>449</v>
      </c>
      <c r="B366" t="str">
        <f t="shared" si="230"/>
        <v>5-15min</v>
      </c>
      <c r="C366" t="str">
        <f t="shared" si="231"/>
        <v>seul</v>
      </c>
      <c r="D366" t="str">
        <f t="shared" si="232"/>
        <v>10-20m2</v>
      </c>
      <c r="E366" t="str">
        <f t="shared" si="233"/>
        <v>plutôt oui</v>
      </c>
      <c r="F366" t="str">
        <f t="shared" si="234"/>
        <v>aucune</v>
      </c>
      <c r="G366" t="str">
        <f t="shared" si="235"/>
        <v>non</v>
      </c>
      <c r="H366" t="str">
        <f t="shared" si="236"/>
        <v>non</v>
      </c>
      <c r="I366" t="s">
        <v>423</v>
      </c>
      <c r="J366" t="str">
        <f t="shared" si="237"/>
        <v>souvent</v>
      </c>
      <c r="K366" t="str">
        <f t="shared" si="238"/>
        <v>parfois</v>
      </c>
      <c r="L366" t="str">
        <f t="shared" si="239"/>
        <v>plutôt oui</v>
      </c>
      <c r="M366" t="str">
        <f t="shared" si="240"/>
        <v>2-4h</v>
      </c>
      <c r="N366" t="str">
        <f t="shared" si="241"/>
        <v>6-8h</v>
      </c>
      <c r="O366" t="str">
        <f t="shared" si="242"/>
        <v>souvent</v>
      </c>
      <c r="P366" t="str">
        <f t="shared" si="243"/>
        <v>souvent</v>
      </c>
      <c r="Q366" t="str">
        <f t="shared" si="244"/>
        <v>souvent</v>
      </c>
      <c r="R366" t="s">
        <v>425</v>
      </c>
      <c r="S366" t="s">
        <v>425</v>
      </c>
      <c r="T366" t="s">
        <v>425</v>
      </c>
      <c r="U366" t="s">
        <v>428</v>
      </c>
      <c r="V366" t="s">
        <v>428</v>
      </c>
      <c r="W366" t="s">
        <v>440</v>
      </c>
      <c r="X366" t="s">
        <v>430</v>
      </c>
      <c r="Y366" t="s">
        <v>430</v>
      </c>
      <c r="Z366" t="s">
        <v>430</v>
      </c>
      <c r="AA366" t="s">
        <v>425</v>
      </c>
      <c r="AB366" t="s">
        <v>425</v>
      </c>
      <c r="AC366" t="s">
        <v>425</v>
      </c>
      <c r="AD366" t="str">
        <f t="shared" si="245"/>
        <v>1 semaine avant</v>
      </c>
      <c r="AE366" t="str">
        <f t="shared" si="246"/>
        <v xml:space="preserve">moyennement </v>
      </c>
      <c r="AF366" t="str">
        <f t="shared" si="247"/>
        <v>moyennes</v>
      </c>
      <c r="AG366" t="str">
        <f t="shared" si="248"/>
        <v>parfois</v>
      </c>
      <c r="AH366" t="str">
        <f t="shared" si="249"/>
        <v>régulièrement</v>
      </c>
      <c r="AI366" t="str">
        <f t="shared" si="250"/>
        <v>régulièrement</v>
      </c>
      <c r="AJ366" t="str">
        <f t="shared" si="251"/>
        <v>jamais</v>
      </c>
      <c r="AK366" t="str">
        <f t="shared" si="252"/>
        <v>non</v>
      </c>
      <c r="AL366" t="str">
        <f t="shared" si="253"/>
        <v>pas d'asso</v>
      </c>
      <c r="AM366" t="str">
        <f t="shared" si="254"/>
        <v>pas d'asso</v>
      </c>
      <c r="AN366" t="str">
        <f t="shared" si="255"/>
        <v>3-6h</v>
      </c>
      <c r="AO366" t="str">
        <f t="shared" si="256"/>
        <v>1/mois</v>
      </c>
      <c r="AP366" t="str">
        <f t="shared" si="257"/>
        <v>plutôt oui</v>
      </c>
      <c r="AQ366" t="str">
        <f t="shared" si="258"/>
        <v>rarement</v>
      </c>
      <c r="AR366" t="str">
        <f t="shared" si="259"/>
        <v>régulièrement</v>
      </c>
      <c r="AS366" t="str">
        <f t="shared" si="260"/>
        <v>2-4h</v>
      </c>
      <c r="AT366" t="str">
        <f t="shared" si="261"/>
        <v>plutôt satisfaisante</v>
      </c>
      <c r="AU366" t="str">
        <f t="shared" si="262"/>
        <v>plutôt oui</v>
      </c>
      <c r="AV366" t="str">
        <f t="shared" si="263"/>
        <v>plutôt oui</v>
      </c>
      <c r="AW366" t="str">
        <f t="shared" si="264"/>
        <v>pas du tout</v>
      </c>
      <c r="AX366" t="str">
        <f t="shared" si="265"/>
        <v>plutôt oui</v>
      </c>
      <c r="AY366" t="str">
        <f t="shared" si="266"/>
        <v>tout à fait</v>
      </c>
      <c r="AZ366" t="str">
        <f t="shared" si="267"/>
        <v>1A</v>
      </c>
      <c r="BA366" t="str">
        <f t="shared" si="268"/>
        <v>1A</v>
      </c>
      <c r="BB366" t="str">
        <f t="shared" si="269"/>
        <v>AS_Fr</v>
      </c>
      <c r="BC366" t="str">
        <f t="shared" si="270"/>
        <v>non</v>
      </c>
      <c r="BD366" t="str">
        <f t="shared" si="271"/>
        <v>post-bac</v>
      </c>
      <c r="BE366" t="str">
        <f t="shared" si="272"/>
        <v>Fr</v>
      </c>
      <c r="BF366" t="str">
        <f t="shared" si="273"/>
        <v>amenag</v>
      </c>
      <c r="BG366" t="str">
        <f t="shared" si="274"/>
        <v>jsp</v>
      </c>
      <c r="BH366" t="s">
        <v>423</v>
      </c>
      <c r="BI366" t="str">
        <f t="shared" si="275"/>
        <v>aucun</v>
      </c>
      <c r="BJ366" t="s">
        <v>423</v>
      </c>
      <c r="BK366" t="s">
        <v>431</v>
      </c>
      <c r="BL366" t="s">
        <v>423</v>
      </c>
      <c r="BM366" t="s">
        <v>423</v>
      </c>
      <c r="BN366" t="s">
        <v>431</v>
      </c>
      <c r="BO366" t="s">
        <v>423</v>
      </c>
      <c r="BP366" t="s">
        <v>423</v>
      </c>
      <c r="BR366" t="s">
        <v>423</v>
      </c>
      <c r="BS366" t="s">
        <v>431</v>
      </c>
      <c r="BT366" t="s">
        <v>423</v>
      </c>
      <c r="BU366" t="s">
        <v>423</v>
      </c>
      <c r="BV366" t="s">
        <v>423</v>
      </c>
      <c r="BW366" t="s">
        <v>431</v>
      </c>
      <c r="BX366" t="s">
        <v>423</v>
      </c>
      <c r="BY366" t="s">
        <v>423</v>
      </c>
      <c r="BZ366" t="s">
        <v>423</v>
      </c>
      <c r="CA366" t="s">
        <v>432</v>
      </c>
      <c r="CB366" t="s">
        <v>432</v>
      </c>
      <c r="CC366" t="s">
        <v>432</v>
      </c>
      <c r="CD366" t="s">
        <v>432</v>
      </c>
      <c r="CE366" t="s">
        <v>423</v>
      </c>
      <c r="CF366" t="s">
        <v>432</v>
      </c>
      <c r="CG366" t="s">
        <v>432</v>
      </c>
      <c r="CH366" t="s">
        <v>432</v>
      </c>
      <c r="CI366" t="s">
        <v>432</v>
      </c>
      <c r="CJ366" t="s">
        <v>432</v>
      </c>
      <c r="CK366" t="s">
        <v>432</v>
      </c>
      <c r="CL366" t="s">
        <v>432</v>
      </c>
      <c r="CM366" t="s">
        <v>432</v>
      </c>
      <c r="CN366" t="s">
        <v>423</v>
      </c>
      <c r="CO366" t="s">
        <v>432</v>
      </c>
      <c r="CP366" t="s">
        <v>432</v>
      </c>
      <c r="CQ366" t="s">
        <v>432</v>
      </c>
      <c r="CR366" t="s">
        <v>432</v>
      </c>
      <c r="CT366" t="s">
        <v>432</v>
      </c>
      <c r="CU366" t="s">
        <v>423</v>
      </c>
      <c r="CV366" t="s">
        <v>423</v>
      </c>
      <c r="CW366" t="s">
        <v>431</v>
      </c>
      <c r="CX366" t="s">
        <v>423</v>
      </c>
      <c r="CY366" t="s">
        <v>423</v>
      </c>
      <c r="CZ366" t="s">
        <v>423</v>
      </c>
      <c r="DA366" t="s">
        <v>423</v>
      </c>
      <c r="DB366" t="s">
        <v>431</v>
      </c>
      <c r="DC366" t="s">
        <v>423</v>
      </c>
      <c r="DD366" t="s">
        <v>423</v>
      </c>
      <c r="DE366" t="s">
        <v>431</v>
      </c>
      <c r="DF366" t="s">
        <v>423</v>
      </c>
      <c r="DG366" t="s">
        <v>423</v>
      </c>
      <c r="DH366" t="s">
        <v>423</v>
      </c>
      <c r="DI366" t="s">
        <v>431</v>
      </c>
      <c r="DJ366" t="s">
        <v>423</v>
      </c>
      <c r="DK366" t="s">
        <v>423</v>
      </c>
      <c r="DL366" t="s">
        <v>423</v>
      </c>
      <c r="DM366" t="s">
        <v>423</v>
      </c>
      <c r="DN366" t="s">
        <v>431</v>
      </c>
      <c r="DO366" t="s">
        <v>423</v>
      </c>
      <c r="DP366" t="s">
        <v>423</v>
      </c>
      <c r="DQ366" t="s">
        <v>423</v>
      </c>
      <c r="DR366" t="s">
        <v>423</v>
      </c>
      <c r="DS366" t="s">
        <v>423</v>
      </c>
      <c r="DT366" t="s">
        <v>423</v>
      </c>
      <c r="DU366" t="s">
        <v>431</v>
      </c>
      <c r="DV366" t="s">
        <v>423</v>
      </c>
      <c r="DW366" t="s">
        <v>423</v>
      </c>
      <c r="DX366" t="s">
        <v>423</v>
      </c>
      <c r="DY366" t="s">
        <v>431</v>
      </c>
      <c r="DZ366" t="s">
        <v>423</v>
      </c>
      <c r="EA366" t="s">
        <v>423</v>
      </c>
      <c r="EB366" t="s">
        <v>423</v>
      </c>
      <c r="EC366" t="s">
        <v>431</v>
      </c>
      <c r="ED366" t="s">
        <v>423</v>
      </c>
      <c r="EE366" t="s">
        <v>423</v>
      </c>
      <c r="EF366" t="s">
        <v>434</v>
      </c>
      <c r="EG366" t="s">
        <v>437</v>
      </c>
      <c r="EH366" t="s">
        <v>438</v>
      </c>
      <c r="EI366" t="s">
        <v>436</v>
      </c>
      <c r="EJ366" t="s">
        <v>435</v>
      </c>
      <c r="EK366" t="s">
        <v>433</v>
      </c>
      <c r="EL366" t="s">
        <v>425</v>
      </c>
      <c r="EM366" t="s">
        <v>425</v>
      </c>
      <c r="EN366" t="s">
        <v>425</v>
      </c>
      <c r="EO366" t="s">
        <v>428</v>
      </c>
      <c r="EP366" t="s">
        <v>428</v>
      </c>
      <c r="EQ366" t="s">
        <v>440</v>
      </c>
      <c r="ER366" t="s">
        <v>430</v>
      </c>
      <c r="ES366" t="s">
        <v>430</v>
      </c>
      <c r="ET366" t="s">
        <v>430</v>
      </c>
      <c r="EU366" t="s">
        <v>425</v>
      </c>
      <c r="EV366" t="s">
        <v>425</v>
      </c>
      <c r="EW366" t="s">
        <v>425</v>
      </c>
      <c r="EX366" t="s">
        <v>423</v>
      </c>
      <c r="EY366" t="s">
        <v>423</v>
      </c>
      <c r="EZ366" t="s">
        <v>423</v>
      </c>
      <c r="FA366" t="s">
        <v>431</v>
      </c>
      <c r="FB366" t="s">
        <v>423</v>
      </c>
      <c r="FC366" t="s">
        <v>423</v>
      </c>
      <c r="FD366" t="s">
        <v>423</v>
      </c>
      <c r="FE366" t="s">
        <v>423</v>
      </c>
      <c r="FF366" t="s">
        <v>431</v>
      </c>
      <c r="FG366" t="s">
        <v>423</v>
      </c>
      <c r="FH366" t="s">
        <v>423</v>
      </c>
      <c r="FI366" t="s">
        <v>423</v>
      </c>
      <c r="FJ366" t="s">
        <v>431</v>
      </c>
      <c r="FK366" t="s">
        <v>423</v>
      </c>
      <c r="FL366" t="s">
        <v>423</v>
      </c>
      <c r="FM366" t="s">
        <v>423</v>
      </c>
      <c r="FN366" t="s">
        <v>431</v>
      </c>
      <c r="FO366" t="s">
        <v>423</v>
      </c>
      <c r="FP366" t="s">
        <v>423</v>
      </c>
      <c r="FQ366" t="s">
        <v>431</v>
      </c>
      <c r="FR366" t="s">
        <v>423</v>
      </c>
      <c r="FS366" t="s">
        <v>423</v>
      </c>
      <c r="FT366" t="s">
        <v>423</v>
      </c>
      <c r="FU366" t="s">
        <v>431</v>
      </c>
      <c r="FV366" t="s">
        <v>423</v>
      </c>
      <c r="FW366" t="s">
        <v>423</v>
      </c>
      <c r="FX366" t="s">
        <v>423</v>
      </c>
      <c r="FZ366" t="s">
        <v>423</v>
      </c>
      <c r="GB366" t="s">
        <v>423</v>
      </c>
      <c r="GD366" t="s">
        <v>431</v>
      </c>
      <c r="GF366" t="s">
        <v>423</v>
      </c>
      <c r="GG366" t="s">
        <v>432</v>
      </c>
      <c r="GH366" t="s">
        <v>432</v>
      </c>
      <c r="GI366" t="s">
        <v>432</v>
      </c>
      <c r="GJ366" t="s">
        <v>432</v>
      </c>
      <c r="GK366" t="s">
        <v>432</v>
      </c>
      <c r="GL366" t="s">
        <v>432</v>
      </c>
      <c r="GM366" t="s">
        <v>432</v>
      </c>
      <c r="GN366" t="s">
        <v>432</v>
      </c>
      <c r="GO366" t="s">
        <v>432</v>
      </c>
      <c r="GP366" t="s">
        <v>432</v>
      </c>
      <c r="GQ366" t="s">
        <v>432</v>
      </c>
      <c r="GR366" t="s">
        <v>432</v>
      </c>
      <c r="GS366" t="s">
        <v>432</v>
      </c>
      <c r="GT366" t="s">
        <v>432</v>
      </c>
      <c r="GU366" t="s">
        <v>423</v>
      </c>
      <c r="GV366" t="s">
        <v>423</v>
      </c>
      <c r="GW366" t="s">
        <v>431</v>
      </c>
      <c r="GX366" t="s">
        <v>423</v>
      </c>
      <c r="GY366" t="s">
        <v>423</v>
      </c>
      <c r="GZ366" t="s">
        <v>423</v>
      </c>
      <c r="HA366" t="s">
        <v>431</v>
      </c>
      <c r="HB366" t="s">
        <v>423</v>
      </c>
      <c r="HC366" t="s">
        <v>423</v>
      </c>
      <c r="HD366" t="s">
        <v>423</v>
      </c>
      <c r="HE366" t="s">
        <v>431</v>
      </c>
      <c r="HF366" t="s">
        <v>423</v>
      </c>
      <c r="HG366" t="s">
        <v>423</v>
      </c>
      <c r="HH366" t="s">
        <v>423</v>
      </c>
      <c r="HI366" t="s">
        <v>423</v>
      </c>
      <c r="HJ366" t="s">
        <v>423</v>
      </c>
      <c r="HK366" t="s">
        <v>423</v>
      </c>
      <c r="HL366" t="s">
        <v>431</v>
      </c>
      <c r="HM366" t="s">
        <v>423</v>
      </c>
      <c r="HN366" t="s">
        <v>423</v>
      </c>
      <c r="HP366" t="s">
        <v>431</v>
      </c>
      <c r="HR366" t="s">
        <v>423</v>
      </c>
      <c r="HT366" t="s">
        <v>423</v>
      </c>
      <c r="HV366" t="s">
        <v>423</v>
      </c>
      <c r="HW366" t="s">
        <v>423</v>
      </c>
      <c r="HX366" t="s">
        <v>431</v>
      </c>
      <c r="HY366" t="s">
        <v>423</v>
      </c>
      <c r="HZ366" t="s">
        <v>423</v>
      </c>
      <c r="IA366" t="s">
        <v>423</v>
      </c>
      <c r="IB366" t="s">
        <v>423</v>
      </c>
      <c r="IC366" t="s">
        <v>431</v>
      </c>
      <c r="ID366" t="s">
        <v>423</v>
      </c>
      <c r="IE366" t="s">
        <v>423</v>
      </c>
      <c r="IF366" t="s">
        <v>423</v>
      </c>
      <c r="IG366" t="s">
        <v>431</v>
      </c>
      <c r="IH366" t="s">
        <v>423</v>
      </c>
      <c r="II366" t="s">
        <v>423</v>
      </c>
      <c r="IJ366" t="s">
        <v>423</v>
      </c>
      <c r="IK366" t="s">
        <v>431</v>
      </c>
      <c r="IL366" t="s">
        <v>423</v>
      </c>
      <c r="IM366" t="s">
        <v>423</v>
      </c>
      <c r="IN366" t="s">
        <v>423</v>
      </c>
      <c r="IO366" t="s">
        <v>423</v>
      </c>
      <c r="IP366" t="s">
        <v>423</v>
      </c>
      <c r="IQ366" t="s">
        <v>431</v>
      </c>
      <c r="IR366" t="s">
        <v>423</v>
      </c>
      <c r="IS366" t="s">
        <v>431</v>
      </c>
      <c r="IT366" t="s">
        <v>423</v>
      </c>
      <c r="IU366" t="s">
        <v>423</v>
      </c>
      <c r="IV366" t="s">
        <v>431</v>
      </c>
      <c r="IX366" t="s">
        <v>423</v>
      </c>
      <c r="IZ366" t="s">
        <v>423</v>
      </c>
      <c r="JB366" t="s">
        <v>423</v>
      </c>
      <c r="JI366" t="s">
        <v>431</v>
      </c>
      <c r="JJ366" t="s">
        <v>423</v>
      </c>
      <c r="JK366" t="s">
        <v>423</v>
      </c>
      <c r="JL366" t="s">
        <v>423</v>
      </c>
      <c r="JM366" t="s">
        <v>423</v>
      </c>
      <c r="JN366" t="s">
        <v>432</v>
      </c>
      <c r="JO366" t="s">
        <v>432</v>
      </c>
      <c r="JP366" t="s">
        <v>432</v>
      </c>
      <c r="JQ366" t="s">
        <v>432</v>
      </c>
      <c r="JR366" t="s">
        <v>432</v>
      </c>
      <c r="JS366" t="s">
        <v>432</v>
      </c>
      <c r="JT366" t="s">
        <v>432</v>
      </c>
      <c r="JU366" t="s">
        <v>432</v>
      </c>
      <c r="JV366" t="s">
        <v>432</v>
      </c>
      <c r="JW366" t="s">
        <v>432</v>
      </c>
      <c r="JX366" t="s">
        <v>432</v>
      </c>
      <c r="JY366" t="s">
        <v>432</v>
      </c>
      <c r="JZ366" t="s">
        <v>432</v>
      </c>
      <c r="KA366" t="s">
        <v>432</v>
      </c>
      <c r="KB366" t="s">
        <v>432</v>
      </c>
      <c r="KC366" t="s">
        <v>432</v>
      </c>
      <c r="KD366" t="s">
        <v>423</v>
      </c>
      <c r="KE366" t="s">
        <v>423</v>
      </c>
      <c r="KF366" t="s">
        <v>423</v>
      </c>
      <c r="KG366" t="s">
        <v>423</v>
      </c>
      <c r="KH366" t="s">
        <v>423</v>
      </c>
      <c r="KI366" t="s">
        <v>423</v>
      </c>
      <c r="KJ366" t="s">
        <v>423</v>
      </c>
      <c r="KK366" t="s">
        <v>431</v>
      </c>
      <c r="KL366" t="s">
        <v>423</v>
      </c>
      <c r="KM366" t="s">
        <v>423</v>
      </c>
      <c r="KN366" t="s">
        <v>423</v>
      </c>
      <c r="KO366" t="s">
        <v>423</v>
      </c>
      <c r="KP366" t="s">
        <v>423</v>
      </c>
      <c r="KQ366" t="s">
        <v>423</v>
      </c>
      <c r="KR366" t="s">
        <v>423</v>
      </c>
      <c r="KS366" t="s">
        <v>423</v>
      </c>
      <c r="KT366" t="s">
        <v>423</v>
      </c>
      <c r="KU366" t="s">
        <v>423</v>
      </c>
      <c r="KV366" t="s">
        <v>423</v>
      </c>
      <c r="KW366" t="s">
        <v>431</v>
      </c>
      <c r="KY366" t="s">
        <v>431</v>
      </c>
      <c r="KZ366" t="s">
        <v>432</v>
      </c>
      <c r="LA366" t="s">
        <v>432</v>
      </c>
      <c r="LB366" t="s">
        <v>432</v>
      </c>
      <c r="LC366" t="s">
        <v>432</v>
      </c>
      <c r="LD366" t="s">
        <v>432</v>
      </c>
      <c r="LE366" t="s">
        <v>432</v>
      </c>
      <c r="LF366" t="s">
        <v>432</v>
      </c>
      <c r="LG366" t="s">
        <v>432</v>
      </c>
      <c r="LH366" t="s">
        <v>432</v>
      </c>
      <c r="LI366" t="s">
        <v>432</v>
      </c>
      <c r="LK366" t="s">
        <v>431</v>
      </c>
      <c r="LL366" t="s">
        <v>423</v>
      </c>
      <c r="LM366" t="s">
        <v>423</v>
      </c>
      <c r="LN366" t="s">
        <v>423</v>
      </c>
      <c r="LO366" t="s">
        <v>484</v>
      </c>
      <c r="LP366" t="s">
        <v>432</v>
      </c>
      <c r="LQ366" t="s">
        <v>432</v>
      </c>
      <c r="LR366" t="s">
        <v>432</v>
      </c>
      <c r="LS366" t="s">
        <v>432</v>
      </c>
      <c r="LT366" t="s">
        <v>432</v>
      </c>
      <c r="LU366" t="s">
        <v>423</v>
      </c>
      <c r="LV366" t="s">
        <v>423</v>
      </c>
      <c r="LW366" t="s">
        <v>423</v>
      </c>
      <c r="LX366" t="s">
        <v>423</v>
      </c>
      <c r="LY366" t="s">
        <v>423</v>
      </c>
      <c r="LZ366" t="s">
        <v>423</v>
      </c>
      <c r="MA366" t="s">
        <v>431</v>
      </c>
      <c r="MB366" t="s">
        <v>423</v>
      </c>
      <c r="MC366" t="s">
        <v>423</v>
      </c>
      <c r="MD366" t="s">
        <v>423</v>
      </c>
      <c r="ME366" t="s">
        <v>423</v>
      </c>
      <c r="MF366" t="s">
        <v>423</v>
      </c>
      <c r="MG366" t="s">
        <v>431</v>
      </c>
      <c r="MH366" t="s">
        <v>423</v>
      </c>
      <c r="MI366" t="s">
        <v>423</v>
      </c>
      <c r="MJ366" t="s">
        <v>423</v>
      </c>
      <c r="MK366" t="s">
        <v>423</v>
      </c>
      <c r="ML366" t="s">
        <v>431</v>
      </c>
      <c r="MM366" t="s">
        <v>1329</v>
      </c>
      <c r="MN366">
        <v>313.7</v>
      </c>
      <c r="MO366">
        <v>48.93</v>
      </c>
      <c r="NE366">
        <v>92.36</v>
      </c>
      <c r="NT366">
        <v>78.599999999999994</v>
      </c>
      <c r="OJ366">
        <v>25.69</v>
      </c>
      <c r="OT366">
        <v>68.12</v>
      </c>
    </row>
    <row r="367" spans="1:410" ht="12.75" customHeight="1" x14ac:dyDescent="0.2">
      <c r="A367">
        <v>450</v>
      </c>
      <c r="B367" t="str">
        <f t="shared" si="230"/>
        <v>+30min</v>
      </c>
      <c r="C367" t="str">
        <f t="shared" si="231"/>
        <v>foyer familial</v>
      </c>
      <c r="D367" t="str">
        <f t="shared" si="232"/>
        <v>coloc ou foyer familial</v>
      </c>
      <c r="E367" t="str">
        <f t="shared" si="233"/>
        <v>tout à fait</v>
      </c>
      <c r="F367" t="str">
        <f t="shared" si="234"/>
        <v>aucune</v>
      </c>
      <c r="G367" t="str">
        <f t="shared" si="235"/>
        <v>non</v>
      </c>
      <c r="H367" t="str">
        <f t="shared" si="236"/>
        <v>non</v>
      </c>
      <c r="I367" t="s">
        <v>423</v>
      </c>
      <c r="J367" t="str">
        <f t="shared" si="237"/>
        <v>toujours</v>
      </c>
      <c r="K367" t="str">
        <f t="shared" si="238"/>
        <v>parfois</v>
      </c>
      <c r="L367" t="str">
        <f t="shared" si="239"/>
        <v>tout à fait</v>
      </c>
      <c r="M367" t="str">
        <f t="shared" si="240"/>
        <v>2-4h</v>
      </c>
      <c r="N367" t="str">
        <f t="shared" si="241"/>
        <v>6-8h</v>
      </c>
      <c r="O367" t="str">
        <f t="shared" si="242"/>
        <v>souvent</v>
      </c>
      <c r="P367" t="str">
        <f t="shared" si="243"/>
        <v>souvent</v>
      </c>
      <c r="Q367" t="str">
        <f t="shared" si="244"/>
        <v>parfois</v>
      </c>
      <c r="R367" t="s">
        <v>425</v>
      </c>
      <c r="S367" t="s">
        <v>425</v>
      </c>
      <c r="T367" t="s">
        <v>425</v>
      </c>
      <c r="U367" t="s">
        <v>428</v>
      </c>
      <c r="V367" t="s">
        <v>428</v>
      </c>
      <c r="W367" t="s">
        <v>428</v>
      </c>
      <c r="X367" t="s">
        <v>430</v>
      </c>
      <c r="Y367" t="s">
        <v>424</v>
      </c>
      <c r="Z367" t="s">
        <v>424</v>
      </c>
      <c r="AA367" t="s">
        <v>425</v>
      </c>
      <c r="AB367" t="s">
        <v>425</v>
      </c>
      <c r="AC367" t="s">
        <v>425</v>
      </c>
      <c r="AD367" t="str">
        <f t="shared" si="245"/>
        <v>1 mois avant</v>
      </c>
      <c r="AE367" t="str">
        <f t="shared" si="246"/>
        <v>plutôt oui</v>
      </c>
      <c r="AF367" t="str">
        <f t="shared" si="247"/>
        <v>très bonnes</v>
      </c>
      <c r="AG367" t="str">
        <f t="shared" si="248"/>
        <v>très souvent</v>
      </c>
      <c r="AH367" t="str">
        <f t="shared" si="249"/>
        <v>parfois</v>
      </c>
      <c r="AI367" t="str">
        <f t="shared" si="250"/>
        <v>très souvent</v>
      </c>
      <c r="AJ367" t="str">
        <f t="shared" si="251"/>
        <v>parfois</v>
      </c>
      <c r="AK367" t="str">
        <f t="shared" si="252"/>
        <v>non</v>
      </c>
      <c r="AL367" t="str">
        <f t="shared" si="253"/>
        <v>pas d'asso</v>
      </c>
      <c r="AM367" t="str">
        <f t="shared" si="254"/>
        <v>pas d'asso</v>
      </c>
      <c r="AN367" t="str">
        <f t="shared" si="255"/>
        <v>1-3h</v>
      </c>
      <c r="AO367" t="str">
        <f t="shared" si="256"/>
        <v>1/mois</v>
      </c>
      <c r="AP367" t="str">
        <f t="shared" si="257"/>
        <v>tout à fait</v>
      </c>
      <c r="AQ367" t="str">
        <f t="shared" si="258"/>
        <v>jamais</v>
      </c>
      <c r="AR367" t="str">
        <f t="shared" si="259"/>
        <v>parfois</v>
      </c>
      <c r="AS367" t="str">
        <f t="shared" si="260"/>
        <v>2-4h</v>
      </c>
      <c r="AT367" t="str">
        <f t="shared" si="261"/>
        <v>plutôt insatisfaisante</v>
      </c>
      <c r="AU367" t="str">
        <f t="shared" si="262"/>
        <v>tout à fait</v>
      </c>
      <c r="AV367" t="str">
        <f t="shared" si="263"/>
        <v>tout à fait</v>
      </c>
      <c r="AW367" t="str">
        <f t="shared" si="264"/>
        <v>plutôt non</v>
      </c>
      <c r="AX367" t="str">
        <f t="shared" si="265"/>
        <v>plutôt oui</v>
      </c>
      <c r="AY367" t="str">
        <f t="shared" si="266"/>
        <v>plutôt oui</v>
      </c>
      <c r="AZ367" t="str">
        <f t="shared" si="267"/>
        <v>1A</v>
      </c>
      <c r="BA367" t="str">
        <f t="shared" si="268"/>
        <v>1A</v>
      </c>
      <c r="BB367" t="str">
        <f t="shared" si="269"/>
        <v>Musique-etude</v>
      </c>
      <c r="BC367" t="str">
        <f t="shared" si="270"/>
        <v>non</v>
      </c>
      <c r="BD367" t="str">
        <f t="shared" si="271"/>
        <v>post-bac</v>
      </c>
      <c r="BE367" t="str">
        <f t="shared" si="272"/>
        <v>Fr</v>
      </c>
      <c r="BF367" t="str">
        <f t="shared" si="273"/>
        <v>50-75%</v>
      </c>
      <c r="BG367" t="str">
        <f t="shared" si="274"/>
        <v>jsp</v>
      </c>
      <c r="BH367" t="s">
        <v>423</v>
      </c>
      <c r="BI367" t="str">
        <f t="shared" si="275"/>
        <v>1 par semestre</v>
      </c>
      <c r="BJ367" t="s">
        <v>423</v>
      </c>
      <c r="BK367" t="s">
        <v>423</v>
      </c>
      <c r="BL367" t="s">
        <v>423</v>
      </c>
      <c r="BM367" t="s">
        <v>431</v>
      </c>
      <c r="BN367" t="s">
        <v>423</v>
      </c>
      <c r="BO367" t="s">
        <v>423</v>
      </c>
      <c r="BP367" t="s">
        <v>431</v>
      </c>
      <c r="BR367" t="s">
        <v>432</v>
      </c>
      <c r="BS367" t="s">
        <v>432</v>
      </c>
      <c r="BT367" t="s">
        <v>432</v>
      </c>
      <c r="BU367" t="s">
        <v>432</v>
      </c>
      <c r="BV367" t="s">
        <v>431</v>
      </c>
      <c r="BW367" t="s">
        <v>423</v>
      </c>
      <c r="BX367" t="s">
        <v>423</v>
      </c>
      <c r="BY367" t="s">
        <v>423</v>
      </c>
      <c r="BZ367" t="s">
        <v>423</v>
      </c>
      <c r="CA367" t="s">
        <v>432</v>
      </c>
      <c r="CB367" t="s">
        <v>432</v>
      </c>
      <c r="CC367" t="s">
        <v>432</v>
      </c>
      <c r="CD367" t="s">
        <v>432</v>
      </c>
      <c r="CE367" t="s">
        <v>423</v>
      </c>
      <c r="CF367" t="s">
        <v>432</v>
      </c>
      <c r="CG367" t="s">
        <v>432</v>
      </c>
      <c r="CH367" t="s">
        <v>432</v>
      </c>
      <c r="CI367" t="s">
        <v>432</v>
      </c>
      <c r="CJ367" t="s">
        <v>432</v>
      </c>
      <c r="CK367" t="s">
        <v>432</v>
      </c>
      <c r="CL367" t="s">
        <v>432</v>
      </c>
      <c r="CM367" t="s">
        <v>432</v>
      </c>
      <c r="CN367" t="s">
        <v>423</v>
      </c>
      <c r="CO367" t="s">
        <v>432</v>
      </c>
      <c r="CP367" t="s">
        <v>432</v>
      </c>
      <c r="CQ367" t="s">
        <v>432</v>
      </c>
      <c r="CR367" t="s">
        <v>432</v>
      </c>
      <c r="CT367" t="s">
        <v>432</v>
      </c>
      <c r="CU367" t="s">
        <v>423</v>
      </c>
      <c r="CV367" t="s">
        <v>431</v>
      </c>
      <c r="CW367" t="s">
        <v>423</v>
      </c>
      <c r="CX367" t="s">
        <v>423</v>
      </c>
      <c r="CY367" t="s">
        <v>423</v>
      </c>
      <c r="CZ367" t="s">
        <v>423</v>
      </c>
      <c r="DA367" t="s">
        <v>423</v>
      </c>
      <c r="DB367" t="s">
        <v>431</v>
      </c>
      <c r="DC367" t="s">
        <v>423</v>
      </c>
      <c r="DD367" t="s">
        <v>431</v>
      </c>
      <c r="DE367" t="s">
        <v>423</v>
      </c>
      <c r="DF367" t="s">
        <v>423</v>
      </c>
      <c r="DG367" t="s">
        <v>423</v>
      </c>
      <c r="DH367" t="s">
        <v>423</v>
      </c>
      <c r="DI367" t="s">
        <v>431</v>
      </c>
      <c r="DJ367" t="s">
        <v>423</v>
      </c>
      <c r="DK367" t="s">
        <v>423</v>
      </c>
      <c r="DL367" t="s">
        <v>423</v>
      </c>
      <c r="DM367" t="s">
        <v>423</v>
      </c>
      <c r="DN367" t="s">
        <v>431</v>
      </c>
      <c r="DO367" t="s">
        <v>423</v>
      </c>
      <c r="DP367" t="s">
        <v>423</v>
      </c>
      <c r="DQ367" t="s">
        <v>423</v>
      </c>
      <c r="DR367" t="s">
        <v>423</v>
      </c>
      <c r="DS367" t="s">
        <v>423</v>
      </c>
      <c r="DT367" t="s">
        <v>423</v>
      </c>
      <c r="DU367" t="s">
        <v>431</v>
      </c>
      <c r="DV367" t="s">
        <v>423</v>
      </c>
      <c r="DW367" t="s">
        <v>423</v>
      </c>
      <c r="DX367" t="s">
        <v>423</v>
      </c>
      <c r="DY367" t="s">
        <v>431</v>
      </c>
      <c r="DZ367" t="s">
        <v>423</v>
      </c>
      <c r="EA367" t="s">
        <v>423</v>
      </c>
      <c r="EB367" t="s">
        <v>423</v>
      </c>
      <c r="EC367" t="s">
        <v>423</v>
      </c>
      <c r="ED367" t="s">
        <v>431</v>
      </c>
      <c r="EE367" t="s">
        <v>423</v>
      </c>
      <c r="EF367" t="s">
        <v>433</v>
      </c>
      <c r="EG367" t="s">
        <v>438</v>
      </c>
      <c r="EH367" t="s">
        <v>434</v>
      </c>
      <c r="EI367" t="s">
        <v>436</v>
      </c>
      <c r="EJ367" t="s">
        <v>435</v>
      </c>
      <c r="EK367" t="s">
        <v>437</v>
      </c>
      <c r="EL367" t="s">
        <v>425</v>
      </c>
      <c r="EM367" t="s">
        <v>425</v>
      </c>
      <c r="EN367" t="s">
        <v>425</v>
      </c>
      <c r="EO367" t="s">
        <v>428</v>
      </c>
      <c r="EP367" t="s">
        <v>428</v>
      </c>
      <c r="EQ367" t="s">
        <v>428</v>
      </c>
      <c r="ER367" t="s">
        <v>430</v>
      </c>
      <c r="ES367" t="s">
        <v>424</v>
      </c>
      <c r="ET367" t="s">
        <v>424</v>
      </c>
      <c r="EU367" t="s">
        <v>425</v>
      </c>
      <c r="EV367" t="s">
        <v>425</v>
      </c>
      <c r="EW367" t="s">
        <v>425</v>
      </c>
      <c r="EX367" t="s">
        <v>423</v>
      </c>
      <c r="EY367" t="s">
        <v>431</v>
      </c>
      <c r="EZ367" t="s">
        <v>423</v>
      </c>
      <c r="FA367" t="s">
        <v>423</v>
      </c>
      <c r="FB367" t="s">
        <v>423</v>
      </c>
      <c r="FC367" t="s">
        <v>423</v>
      </c>
      <c r="FD367" t="s">
        <v>423</v>
      </c>
      <c r="FE367" t="s">
        <v>431</v>
      </c>
      <c r="FF367" t="s">
        <v>423</v>
      </c>
      <c r="FG367" t="s">
        <v>423</v>
      </c>
      <c r="FH367" t="s">
        <v>431</v>
      </c>
      <c r="FI367" t="s">
        <v>423</v>
      </c>
      <c r="FJ367" t="s">
        <v>423</v>
      </c>
      <c r="FK367" t="s">
        <v>423</v>
      </c>
      <c r="FL367" t="s">
        <v>431</v>
      </c>
      <c r="FM367" t="s">
        <v>423</v>
      </c>
      <c r="FN367" t="s">
        <v>423</v>
      </c>
      <c r="FO367" t="s">
        <v>423</v>
      </c>
      <c r="FP367" t="s">
        <v>423</v>
      </c>
      <c r="FQ367" t="s">
        <v>423</v>
      </c>
      <c r="FR367" t="s">
        <v>431</v>
      </c>
      <c r="FS367" t="s">
        <v>423</v>
      </c>
      <c r="FT367" t="s">
        <v>431</v>
      </c>
      <c r="FU367" t="s">
        <v>423</v>
      </c>
      <c r="FV367" t="s">
        <v>423</v>
      </c>
      <c r="FW367" t="s">
        <v>423</v>
      </c>
      <c r="FX367" t="s">
        <v>423</v>
      </c>
      <c r="FZ367" t="s">
        <v>423</v>
      </c>
      <c r="GB367" t="s">
        <v>431</v>
      </c>
      <c r="GC367" t="s">
        <v>1580</v>
      </c>
      <c r="GD367" t="s">
        <v>423</v>
      </c>
      <c r="GF367" t="s">
        <v>423</v>
      </c>
      <c r="GG367" t="s">
        <v>432</v>
      </c>
      <c r="GH367" t="s">
        <v>432</v>
      </c>
      <c r="GI367" t="s">
        <v>432</v>
      </c>
      <c r="GJ367" t="s">
        <v>432</v>
      </c>
      <c r="GK367" t="s">
        <v>432</v>
      </c>
      <c r="GL367" t="s">
        <v>432</v>
      </c>
      <c r="GM367" t="s">
        <v>432</v>
      </c>
      <c r="GN367" t="s">
        <v>432</v>
      </c>
      <c r="GO367" t="s">
        <v>432</v>
      </c>
      <c r="GP367" t="s">
        <v>432</v>
      </c>
      <c r="GQ367" t="s">
        <v>432</v>
      </c>
      <c r="GR367" t="s">
        <v>432</v>
      </c>
      <c r="GS367" t="s">
        <v>432</v>
      </c>
      <c r="GT367" t="s">
        <v>432</v>
      </c>
      <c r="GU367" t="s">
        <v>423</v>
      </c>
      <c r="GV367" t="s">
        <v>423</v>
      </c>
      <c r="GW367" t="s">
        <v>423</v>
      </c>
      <c r="GX367" t="s">
        <v>431</v>
      </c>
      <c r="GY367" t="s">
        <v>423</v>
      </c>
      <c r="GZ367" t="s">
        <v>423</v>
      </c>
      <c r="HA367" t="s">
        <v>431</v>
      </c>
      <c r="HB367" t="s">
        <v>423</v>
      </c>
      <c r="HC367" t="s">
        <v>423</v>
      </c>
      <c r="HD367" t="s">
        <v>431</v>
      </c>
      <c r="HE367" t="s">
        <v>423</v>
      </c>
      <c r="HF367" t="s">
        <v>423</v>
      </c>
      <c r="HG367" t="s">
        <v>423</v>
      </c>
      <c r="HH367" t="s">
        <v>423</v>
      </c>
      <c r="HI367" t="s">
        <v>423</v>
      </c>
      <c r="HJ367" t="s">
        <v>423</v>
      </c>
      <c r="HK367" t="s">
        <v>423</v>
      </c>
      <c r="HL367" t="s">
        <v>423</v>
      </c>
      <c r="HM367" t="s">
        <v>431</v>
      </c>
      <c r="HN367" t="s">
        <v>423</v>
      </c>
      <c r="HP367" t="s">
        <v>423</v>
      </c>
      <c r="HR367" t="s">
        <v>431</v>
      </c>
      <c r="HS367" t="s">
        <v>1581</v>
      </c>
      <c r="HT367" t="s">
        <v>423</v>
      </c>
      <c r="HV367" t="s">
        <v>423</v>
      </c>
      <c r="HW367" t="s">
        <v>423</v>
      </c>
      <c r="HX367" t="s">
        <v>431</v>
      </c>
      <c r="HY367" t="s">
        <v>423</v>
      </c>
      <c r="HZ367" t="s">
        <v>423</v>
      </c>
      <c r="IA367" t="s">
        <v>423</v>
      </c>
      <c r="IB367" t="s">
        <v>423</v>
      </c>
      <c r="IC367" t="s">
        <v>423</v>
      </c>
      <c r="ID367" t="s">
        <v>431</v>
      </c>
      <c r="IE367" t="s">
        <v>423</v>
      </c>
      <c r="IF367" t="s">
        <v>431</v>
      </c>
      <c r="IG367" t="s">
        <v>423</v>
      </c>
      <c r="IH367" t="s">
        <v>423</v>
      </c>
      <c r="II367" t="s">
        <v>423</v>
      </c>
      <c r="IJ367" t="s">
        <v>431</v>
      </c>
      <c r="IK367" t="s">
        <v>423</v>
      </c>
      <c r="IL367" t="s">
        <v>423</v>
      </c>
      <c r="IM367" t="s">
        <v>423</v>
      </c>
      <c r="IN367" t="s">
        <v>423</v>
      </c>
      <c r="IO367" t="s">
        <v>423</v>
      </c>
      <c r="IP367" t="s">
        <v>431</v>
      </c>
      <c r="IQ367" t="s">
        <v>423</v>
      </c>
      <c r="IR367" t="s">
        <v>423</v>
      </c>
      <c r="IS367" t="s">
        <v>431</v>
      </c>
      <c r="IT367" t="s">
        <v>423</v>
      </c>
      <c r="IU367" t="s">
        <v>423</v>
      </c>
      <c r="IV367" t="s">
        <v>423</v>
      </c>
      <c r="IX367" t="s">
        <v>431</v>
      </c>
      <c r="IY367" t="s">
        <v>1582</v>
      </c>
      <c r="IZ367" t="s">
        <v>423</v>
      </c>
      <c r="JB367" t="s">
        <v>423</v>
      </c>
      <c r="JD367" t="s">
        <v>1583</v>
      </c>
      <c r="JE367" t="s">
        <v>1584</v>
      </c>
      <c r="JF367" t="s">
        <v>1585</v>
      </c>
      <c r="JG367" t="s">
        <v>1586</v>
      </c>
      <c r="JH367" t="s">
        <v>1297</v>
      </c>
      <c r="JI367" t="s">
        <v>431</v>
      </c>
      <c r="JJ367" t="s">
        <v>423</v>
      </c>
      <c r="JK367" t="s">
        <v>423</v>
      </c>
      <c r="JL367" t="s">
        <v>423</v>
      </c>
      <c r="JM367" t="s">
        <v>423</v>
      </c>
      <c r="JN367" t="s">
        <v>432</v>
      </c>
      <c r="JO367" t="s">
        <v>432</v>
      </c>
      <c r="JP367" t="s">
        <v>432</v>
      </c>
      <c r="JQ367" t="s">
        <v>432</v>
      </c>
      <c r="JR367" t="s">
        <v>432</v>
      </c>
      <c r="JS367" t="s">
        <v>432</v>
      </c>
      <c r="JT367" t="s">
        <v>432</v>
      </c>
      <c r="JU367" t="s">
        <v>432</v>
      </c>
      <c r="JV367" t="s">
        <v>432</v>
      </c>
      <c r="JW367" t="s">
        <v>432</v>
      </c>
      <c r="JX367" t="s">
        <v>432</v>
      </c>
      <c r="JY367" t="s">
        <v>432</v>
      </c>
      <c r="JZ367" t="s">
        <v>432</v>
      </c>
      <c r="KA367" t="s">
        <v>432</v>
      </c>
      <c r="KB367" t="s">
        <v>432</v>
      </c>
      <c r="KC367" t="s">
        <v>432</v>
      </c>
      <c r="KD367" t="s">
        <v>423</v>
      </c>
      <c r="KE367" t="s">
        <v>423</v>
      </c>
      <c r="KF367" t="s">
        <v>423</v>
      </c>
      <c r="KG367" t="s">
        <v>423</v>
      </c>
      <c r="KH367" t="s">
        <v>423</v>
      </c>
      <c r="KI367" t="s">
        <v>423</v>
      </c>
      <c r="KJ367" t="s">
        <v>423</v>
      </c>
      <c r="KK367" t="s">
        <v>423</v>
      </c>
      <c r="KL367" t="s">
        <v>423</v>
      </c>
      <c r="KM367" t="s">
        <v>423</v>
      </c>
      <c r="KN367" t="s">
        <v>431</v>
      </c>
      <c r="KO367" t="s">
        <v>423</v>
      </c>
      <c r="KP367" t="s">
        <v>423</v>
      </c>
      <c r="KQ367" t="s">
        <v>423</v>
      </c>
      <c r="KR367" t="s">
        <v>423</v>
      </c>
      <c r="KS367" t="s">
        <v>423</v>
      </c>
      <c r="KT367" t="s">
        <v>423</v>
      </c>
      <c r="KU367" t="s">
        <v>423</v>
      </c>
      <c r="KV367" t="s">
        <v>423</v>
      </c>
      <c r="KW367" t="s">
        <v>431</v>
      </c>
      <c r="KY367" t="s">
        <v>431</v>
      </c>
      <c r="KZ367" t="s">
        <v>432</v>
      </c>
      <c r="LA367" t="s">
        <v>432</v>
      </c>
      <c r="LB367" t="s">
        <v>432</v>
      </c>
      <c r="LC367" t="s">
        <v>432</v>
      </c>
      <c r="LD367" t="s">
        <v>432</v>
      </c>
      <c r="LE367" t="s">
        <v>432</v>
      </c>
      <c r="LF367" t="s">
        <v>432</v>
      </c>
      <c r="LG367" t="s">
        <v>432</v>
      </c>
      <c r="LH367" t="s">
        <v>432</v>
      </c>
      <c r="LI367" t="s">
        <v>432</v>
      </c>
      <c r="LK367" t="s">
        <v>431</v>
      </c>
      <c r="LL367" t="s">
        <v>423</v>
      </c>
      <c r="LM367" t="s">
        <v>423</v>
      </c>
      <c r="LN367" t="s">
        <v>423</v>
      </c>
      <c r="LO367" t="s">
        <v>439</v>
      </c>
      <c r="LP367" t="s">
        <v>432</v>
      </c>
      <c r="LQ367" t="s">
        <v>432</v>
      </c>
      <c r="LR367" t="s">
        <v>432</v>
      </c>
      <c r="LS367" t="s">
        <v>432</v>
      </c>
      <c r="LT367" t="s">
        <v>432</v>
      </c>
      <c r="LU367" t="s">
        <v>423</v>
      </c>
      <c r="LV367" t="s">
        <v>423</v>
      </c>
      <c r="LW367" t="s">
        <v>423</v>
      </c>
      <c r="LX367" t="s">
        <v>431</v>
      </c>
      <c r="LY367" t="s">
        <v>423</v>
      </c>
      <c r="LZ367" t="s">
        <v>423</v>
      </c>
      <c r="MA367" t="s">
        <v>423</v>
      </c>
      <c r="MB367" t="s">
        <v>423</v>
      </c>
      <c r="MC367" t="s">
        <v>423</v>
      </c>
      <c r="MD367" t="s">
        <v>423</v>
      </c>
      <c r="ME367" t="s">
        <v>423</v>
      </c>
      <c r="MF367" t="s">
        <v>423</v>
      </c>
      <c r="MG367" t="s">
        <v>431</v>
      </c>
      <c r="MH367" t="s">
        <v>423</v>
      </c>
      <c r="MI367" t="s">
        <v>423</v>
      </c>
      <c r="MJ367" t="s">
        <v>423</v>
      </c>
      <c r="MK367" t="s">
        <v>431</v>
      </c>
      <c r="ML367" t="s">
        <v>423</v>
      </c>
      <c r="MN367">
        <v>815.62</v>
      </c>
      <c r="MO367">
        <v>91.1</v>
      </c>
      <c r="NE367">
        <v>219.72</v>
      </c>
      <c r="NT367">
        <v>231.79</v>
      </c>
      <c r="OJ367">
        <v>195.93</v>
      </c>
      <c r="OT367">
        <v>77.08</v>
      </c>
    </row>
    <row r="368" spans="1:410" ht="12.75" customHeight="1" x14ac:dyDescent="0.2">
      <c r="A368">
        <v>451</v>
      </c>
      <c r="B368" t="str">
        <f t="shared" si="230"/>
        <v>0-5min</v>
      </c>
      <c r="C368" t="str">
        <f t="shared" si="231"/>
        <v>seul</v>
      </c>
      <c r="D368" t="str">
        <f t="shared" si="232"/>
        <v>10-20m2</v>
      </c>
      <c r="E368" t="str">
        <f t="shared" si="233"/>
        <v>plutôt oui</v>
      </c>
      <c r="F368" t="str">
        <f t="shared" si="234"/>
        <v>aucune</v>
      </c>
      <c r="G368" t="str">
        <f t="shared" si="235"/>
        <v>non</v>
      </c>
      <c r="H368" t="str">
        <f t="shared" si="236"/>
        <v>non</v>
      </c>
      <c r="I368" t="s">
        <v>423</v>
      </c>
      <c r="J368" t="str">
        <f t="shared" si="237"/>
        <v>souvent</v>
      </c>
      <c r="K368" t="str">
        <f t="shared" si="238"/>
        <v>parfois</v>
      </c>
      <c r="L368" t="str">
        <f t="shared" si="239"/>
        <v>plutôt non</v>
      </c>
      <c r="M368" t="str">
        <f t="shared" si="240"/>
        <v>1-2h</v>
      </c>
      <c r="N368" t="str">
        <f t="shared" si="241"/>
        <v>2-4h</v>
      </c>
      <c r="O368" t="str">
        <f t="shared" si="242"/>
        <v>parfois</v>
      </c>
      <c r="P368" t="str">
        <f t="shared" si="243"/>
        <v>parfois</v>
      </c>
      <c r="Q368" t="str">
        <f t="shared" si="244"/>
        <v>souvent</v>
      </c>
      <c r="R368" t="s">
        <v>425</v>
      </c>
      <c r="S368" t="s">
        <v>425</v>
      </c>
      <c r="T368" t="s">
        <v>425</v>
      </c>
      <c r="U368" t="s">
        <v>428</v>
      </c>
      <c r="V368" t="s">
        <v>440</v>
      </c>
      <c r="W368" t="s">
        <v>440</v>
      </c>
      <c r="X368" t="s">
        <v>429</v>
      </c>
      <c r="Y368" t="s">
        <v>430</v>
      </c>
      <c r="Z368" t="s">
        <v>424</v>
      </c>
      <c r="AA368" t="s">
        <v>425</v>
      </c>
      <c r="AB368" t="s">
        <v>425</v>
      </c>
      <c r="AC368" t="s">
        <v>425</v>
      </c>
      <c r="AD368" t="str">
        <f t="shared" si="245"/>
        <v>1 semaine avant</v>
      </c>
      <c r="AE368" t="str">
        <f t="shared" si="246"/>
        <v>très</v>
      </c>
      <c r="AF368" t="str">
        <f t="shared" si="247"/>
        <v>plutôt bonnes</v>
      </c>
      <c r="AG368" t="str">
        <f t="shared" si="248"/>
        <v>régulièrement</v>
      </c>
      <c r="AH368" t="str">
        <f t="shared" si="249"/>
        <v>très souvent</v>
      </c>
      <c r="AI368" t="str">
        <f t="shared" si="250"/>
        <v>très souvent</v>
      </c>
      <c r="AJ368" t="str">
        <f t="shared" si="251"/>
        <v>jamais</v>
      </c>
      <c r="AK368" t="str">
        <f t="shared" si="252"/>
        <v>non</v>
      </c>
      <c r="AL368" t="str">
        <f t="shared" si="253"/>
        <v>pas d'asso</v>
      </c>
      <c r="AM368" t="str">
        <f t="shared" si="254"/>
        <v>pas d'asso</v>
      </c>
      <c r="AN368" t="str">
        <f t="shared" si="255"/>
        <v>3-6h</v>
      </c>
      <c r="AO368" t="str">
        <f t="shared" si="256"/>
        <v>rarement</v>
      </c>
      <c r="AP368" t="str">
        <f t="shared" si="257"/>
        <v>plutôt oui</v>
      </c>
      <c r="AQ368" t="str">
        <f t="shared" si="258"/>
        <v>1/mois</v>
      </c>
      <c r="AR368" t="str">
        <f t="shared" si="259"/>
        <v>parfois</v>
      </c>
      <c r="AS368" t="str">
        <f t="shared" si="260"/>
        <v>2-4h</v>
      </c>
      <c r="AT368" t="str">
        <f t="shared" si="261"/>
        <v>plutôt satisfaisante</v>
      </c>
      <c r="AU368" t="str">
        <f t="shared" si="262"/>
        <v>plutôt oui</v>
      </c>
      <c r="AV368" t="str">
        <f t="shared" si="263"/>
        <v>plutôt oui</v>
      </c>
      <c r="AW368" t="str">
        <f t="shared" si="264"/>
        <v>plutôt oui</v>
      </c>
      <c r="AX368" t="str">
        <f t="shared" si="265"/>
        <v>plutôt oui</v>
      </c>
      <c r="AY368" t="str">
        <f t="shared" si="266"/>
        <v>tout à fait</v>
      </c>
      <c r="AZ368" t="str">
        <f t="shared" si="267"/>
        <v>1A</v>
      </c>
      <c r="BA368" t="str">
        <f t="shared" si="268"/>
        <v>1A</v>
      </c>
      <c r="BB368" t="str">
        <f t="shared" si="269"/>
        <v>classique</v>
      </c>
      <c r="BC368" t="str">
        <f t="shared" si="270"/>
        <v>non</v>
      </c>
      <c r="BD368" t="str">
        <f t="shared" si="271"/>
        <v>post-bac</v>
      </c>
      <c r="BE368" t="str">
        <f t="shared" si="272"/>
        <v>Fr</v>
      </c>
      <c r="BF368" t="str">
        <f t="shared" si="273"/>
        <v>25-50%</v>
      </c>
      <c r="BG368" t="str">
        <f t="shared" si="274"/>
        <v>jsp</v>
      </c>
      <c r="BH368" t="s">
        <v>423</v>
      </c>
      <c r="BI368" t="str">
        <f t="shared" si="275"/>
        <v>aucun</v>
      </c>
      <c r="BJ368" t="s">
        <v>431</v>
      </c>
      <c r="BK368" t="s">
        <v>423</v>
      </c>
      <c r="BL368" t="s">
        <v>423</v>
      </c>
      <c r="BM368" t="s">
        <v>423</v>
      </c>
      <c r="BN368" t="s">
        <v>431</v>
      </c>
      <c r="BO368" t="s">
        <v>423</v>
      </c>
      <c r="BP368" t="s">
        <v>423</v>
      </c>
      <c r="BR368" t="s">
        <v>423</v>
      </c>
      <c r="BS368" t="s">
        <v>431</v>
      </c>
      <c r="BT368" t="s">
        <v>423</v>
      </c>
      <c r="BU368" t="s">
        <v>423</v>
      </c>
      <c r="BV368" t="s">
        <v>423</v>
      </c>
      <c r="BW368" t="s">
        <v>431</v>
      </c>
      <c r="BX368" t="s">
        <v>423</v>
      </c>
      <c r="BY368" t="s">
        <v>423</v>
      </c>
      <c r="BZ368" t="s">
        <v>423</v>
      </c>
      <c r="CA368" t="s">
        <v>432</v>
      </c>
      <c r="CB368" t="s">
        <v>432</v>
      </c>
      <c r="CC368" t="s">
        <v>432</v>
      </c>
      <c r="CD368" t="s">
        <v>432</v>
      </c>
      <c r="CE368" t="s">
        <v>423</v>
      </c>
      <c r="CF368" t="s">
        <v>432</v>
      </c>
      <c r="CG368" t="s">
        <v>432</v>
      </c>
      <c r="CH368" t="s">
        <v>432</v>
      </c>
      <c r="CI368" t="s">
        <v>432</v>
      </c>
      <c r="CJ368" t="s">
        <v>432</v>
      </c>
      <c r="CK368" t="s">
        <v>432</v>
      </c>
      <c r="CL368" t="s">
        <v>432</v>
      </c>
      <c r="CM368" t="s">
        <v>432</v>
      </c>
      <c r="CN368" t="s">
        <v>423</v>
      </c>
      <c r="CO368" t="s">
        <v>432</v>
      </c>
      <c r="CP368" t="s">
        <v>432</v>
      </c>
      <c r="CQ368" t="s">
        <v>432</v>
      </c>
      <c r="CR368" t="s">
        <v>432</v>
      </c>
      <c r="CT368" t="s">
        <v>432</v>
      </c>
      <c r="CU368" t="s">
        <v>423</v>
      </c>
      <c r="CV368" t="s">
        <v>423</v>
      </c>
      <c r="CW368" t="s">
        <v>431</v>
      </c>
      <c r="CX368" t="s">
        <v>423</v>
      </c>
      <c r="CY368" t="s">
        <v>423</v>
      </c>
      <c r="CZ368" t="s">
        <v>423</v>
      </c>
      <c r="DA368" t="s">
        <v>423</v>
      </c>
      <c r="DB368" t="s">
        <v>431</v>
      </c>
      <c r="DC368" t="s">
        <v>423</v>
      </c>
      <c r="DD368" t="s">
        <v>423</v>
      </c>
      <c r="DE368" t="s">
        <v>423</v>
      </c>
      <c r="DF368" t="s">
        <v>431</v>
      </c>
      <c r="DG368" t="s">
        <v>423</v>
      </c>
      <c r="DH368" t="s">
        <v>423</v>
      </c>
      <c r="DI368" t="s">
        <v>423</v>
      </c>
      <c r="DJ368" t="s">
        <v>431</v>
      </c>
      <c r="DK368" t="s">
        <v>423</v>
      </c>
      <c r="DL368" t="s">
        <v>423</v>
      </c>
      <c r="DM368" t="s">
        <v>423</v>
      </c>
      <c r="DN368" t="s">
        <v>423</v>
      </c>
      <c r="DO368" t="s">
        <v>423</v>
      </c>
      <c r="DP368" t="s">
        <v>431</v>
      </c>
      <c r="DQ368" t="s">
        <v>423</v>
      </c>
      <c r="DR368" t="s">
        <v>423</v>
      </c>
      <c r="DS368" t="s">
        <v>423</v>
      </c>
      <c r="DT368" t="s">
        <v>423</v>
      </c>
      <c r="DU368" t="s">
        <v>423</v>
      </c>
      <c r="DV368" t="s">
        <v>431</v>
      </c>
      <c r="DW368" t="s">
        <v>423</v>
      </c>
      <c r="DX368" t="s">
        <v>423</v>
      </c>
      <c r="DY368" t="s">
        <v>423</v>
      </c>
      <c r="DZ368" t="s">
        <v>431</v>
      </c>
      <c r="EA368" t="s">
        <v>423</v>
      </c>
      <c r="EB368" t="s">
        <v>423</v>
      </c>
      <c r="EC368" t="s">
        <v>431</v>
      </c>
      <c r="ED368" t="s">
        <v>423</v>
      </c>
      <c r="EE368" t="s">
        <v>423</v>
      </c>
      <c r="EF368" t="s">
        <v>437</v>
      </c>
      <c r="EG368" t="s">
        <v>434</v>
      </c>
      <c r="EH368" t="s">
        <v>438</v>
      </c>
      <c r="EI368" t="s">
        <v>435</v>
      </c>
      <c r="EJ368" t="s">
        <v>436</v>
      </c>
      <c r="EK368" t="s">
        <v>433</v>
      </c>
      <c r="EL368" t="s">
        <v>425</v>
      </c>
      <c r="EM368" t="s">
        <v>425</v>
      </c>
      <c r="EN368" t="s">
        <v>425</v>
      </c>
      <c r="EO368" t="s">
        <v>428</v>
      </c>
      <c r="EP368" t="s">
        <v>440</v>
      </c>
      <c r="EQ368" t="s">
        <v>440</v>
      </c>
      <c r="ER368" t="s">
        <v>429</v>
      </c>
      <c r="ES368" t="s">
        <v>430</v>
      </c>
      <c r="ET368" t="s">
        <v>424</v>
      </c>
      <c r="EU368" t="s">
        <v>425</v>
      </c>
      <c r="EV368" t="s">
        <v>425</v>
      </c>
      <c r="EW368" t="s">
        <v>425</v>
      </c>
      <c r="EX368" t="s">
        <v>423</v>
      </c>
      <c r="EY368" t="s">
        <v>423</v>
      </c>
      <c r="EZ368" t="s">
        <v>423</v>
      </c>
      <c r="FA368" t="s">
        <v>431</v>
      </c>
      <c r="FB368" t="s">
        <v>423</v>
      </c>
      <c r="FC368" t="s">
        <v>423</v>
      </c>
      <c r="FD368" t="s">
        <v>431</v>
      </c>
      <c r="FE368" t="s">
        <v>423</v>
      </c>
      <c r="FF368" t="s">
        <v>423</v>
      </c>
      <c r="FG368" t="s">
        <v>423</v>
      </c>
      <c r="FH368" t="s">
        <v>423</v>
      </c>
      <c r="FI368" t="s">
        <v>431</v>
      </c>
      <c r="FJ368" t="s">
        <v>423</v>
      </c>
      <c r="FK368" t="s">
        <v>423</v>
      </c>
      <c r="FL368" t="s">
        <v>423</v>
      </c>
      <c r="FM368" t="s">
        <v>431</v>
      </c>
      <c r="FN368" t="s">
        <v>423</v>
      </c>
      <c r="FO368" t="s">
        <v>423</v>
      </c>
      <c r="FP368" t="s">
        <v>431</v>
      </c>
      <c r="FQ368" t="s">
        <v>423</v>
      </c>
      <c r="FR368" t="s">
        <v>423</v>
      </c>
      <c r="FS368" t="s">
        <v>423</v>
      </c>
      <c r="FT368" t="s">
        <v>431</v>
      </c>
      <c r="FU368" t="s">
        <v>423</v>
      </c>
      <c r="FV368" t="s">
        <v>423</v>
      </c>
      <c r="FW368" t="s">
        <v>423</v>
      </c>
      <c r="FX368" t="s">
        <v>423</v>
      </c>
      <c r="FZ368" t="s">
        <v>423</v>
      </c>
      <c r="GB368" t="s">
        <v>423</v>
      </c>
      <c r="GD368" t="s">
        <v>431</v>
      </c>
      <c r="GF368" t="s">
        <v>423</v>
      </c>
      <c r="GG368" t="s">
        <v>432</v>
      </c>
      <c r="GH368" t="s">
        <v>432</v>
      </c>
      <c r="GI368" t="s">
        <v>432</v>
      </c>
      <c r="GJ368" t="s">
        <v>432</v>
      </c>
      <c r="GK368" t="s">
        <v>432</v>
      </c>
      <c r="GL368" t="s">
        <v>432</v>
      </c>
      <c r="GM368" t="s">
        <v>432</v>
      </c>
      <c r="GN368" t="s">
        <v>432</v>
      </c>
      <c r="GO368" t="s">
        <v>432</v>
      </c>
      <c r="GP368" t="s">
        <v>432</v>
      </c>
      <c r="GQ368" t="s">
        <v>432</v>
      </c>
      <c r="GR368" t="s">
        <v>432</v>
      </c>
      <c r="GS368" t="s">
        <v>432</v>
      </c>
      <c r="GT368" t="s">
        <v>432</v>
      </c>
      <c r="GU368" t="s">
        <v>423</v>
      </c>
      <c r="GV368" t="s">
        <v>423</v>
      </c>
      <c r="GW368" t="s">
        <v>431</v>
      </c>
      <c r="GX368" t="s">
        <v>423</v>
      </c>
      <c r="GY368" t="s">
        <v>423</v>
      </c>
      <c r="GZ368" t="s">
        <v>423</v>
      </c>
      <c r="HA368" t="s">
        <v>423</v>
      </c>
      <c r="HB368" t="s">
        <v>431</v>
      </c>
      <c r="HC368" t="s">
        <v>423</v>
      </c>
      <c r="HD368" t="s">
        <v>423</v>
      </c>
      <c r="HE368" t="s">
        <v>431</v>
      </c>
      <c r="HF368" t="s">
        <v>423</v>
      </c>
      <c r="HG368" t="s">
        <v>423</v>
      </c>
      <c r="HH368" t="s">
        <v>423</v>
      </c>
      <c r="HI368" t="s">
        <v>423</v>
      </c>
      <c r="HJ368" t="s">
        <v>423</v>
      </c>
      <c r="HK368" t="s">
        <v>431</v>
      </c>
      <c r="HL368" t="s">
        <v>423</v>
      </c>
      <c r="HM368" t="s">
        <v>423</v>
      </c>
      <c r="HN368" t="s">
        <v>423</v>
      </c>
      <c r="HP368" t="s">
        <v>423</v>
      </c>
      <c r="HR368" t="s">
        <v>431</v>
      </c>
      <c r="HT368" t="s">
        <v>423</v>
      </c>
      <c r="HV368" t="s">
        <v>423</v>
      </c>
      <c r="HW368" t="s">
        <v>423</v>
      </c>
      <c r="HX368" t="s">
        <v>431</v>
      </c>
      <c r="HY368" t="s">
        <v>423</v>
      </c>
      <c r="HZ368" t="s">
        <v>423</v>
      </c>
      <c r="IA368" t="s">
        <v>423</v>
      </c>
      <c r="IB368" t="s">
        <v>423</v>
      </c>
      <c r="IC368" t="s">
        <v>431</v>
      </c>
      <c r="ID368" t="s">
        <v>423</v>
      </c>
      <c r="IE368" t="s">
        <v>423</v>
      </c>
      <c r="IF368" t="s">
        <v>423</v>
      </c>
      <c r="IG368" t="s">
        <v>431</v>
      </c>
      <c r="IH368" t="s">
        <v>423</v>
      </c>
      <c r="II368" t="s">
        <v>423</v>
      </c>
      <c r="IJ368" t="s">
        <v>423</v>
      </c>
      <c r="IK368" t="s">
        <v>431</v>
      </c>
      <c r="IL368" t="s">
        <v>423</v>
      </c>
      <c r="IM368" t="s">
        <v>423</v>
      </c>
      <c r="IN368" t="s">
        <v>423</v>
      </c>
      <c r="IO368" t="s">
        <v>431</v>
      </c>
      <c r="IP368" t="s">
        <v>423</v>
      </c>
      <c r="IQ368" t="s">
        <v>423</v>
      </c>
      <c r="IR368" t="s">
        <v>423</v>
      </c>
      <c r="IS368" t="s">
        <v>431</v>
      </c>
      <c r="IT368" t="s">
        <v>423</v>
      </c>
      <c r="IU368" t="s">
        <v>423</v>
      </c>
      <c r="IV368" t="s">
        <v>431</v>
      </c>
      <c r="IX368" t="s">
        <v>423</v>
      </c>
      <c r="IZ368" t="s">
        <v>423</v>
      </c>
      <c r="JB368" t="s">
        <v>423</v>
      </c>
      <c r="JI368" t="s">
        <v>431</v>
      </c>
      <c r="JJ368" t="s">
        <v>423</v>
      </c>
      <c r="JK368" t="s">
        <v>423</v>
      </c>
      <c r="JL368" t="s">
        <v>423</v>
      </c>
      <c r="JM368" t="s">
        <v>423</v>
      </c>
      <c r="JN368" t="s">
        <v>432</v>
      </c>
      <c r="JO368" t="s">
        <v>432</v>
      </c>
      <c r="JP368" t="s">
        <v>432</v>
      </c>
      <c r="JQ368" t="s">
        <v>432</v>
      </c>
      <c r="JR368" t="s">
        <v>432</v>
      </c>
      <c r="JS368" t="s">
        <v>432</v>
      </c>
      <c r="JT368" t="s">
        <v>432</v>
      </c>
      <c r="JU368" t="s">
        <v>432</v>
      </c>
      <c r="JV368" t="s">
        <v>432</v>
      </c>
      <c r="JW368" t="s">
        <v>432</v>
      </c>
      <c r="JX368" t="s">
        <v>432</v>
      </c>
      <c r="JY368" t="s">
        <v>432</v>
      </c>
      <c r="JZ368" t="s">
        <v>432</v>
      </c>
      <c r="KA368" t="s">
        <v>432</v>
      </c>
      <c r="KB368" t="s">
        <v>432</v>
      </c>
      <c r="KC368" t="s">
        <v>432</v>
      </c>
      <c r="KD368" t="s">
        <v>423</v>
      </c>
      <c r="KE368" t="s">
        <v>423</v>
      </c>
      <c r="KF368" t="s">
        <v>423</v>
      </c>
      <c r="KG368" t="s">
        <v>423</v>
      </c>
      <c r="KH368" t="s">
        <v>423</v>
      </c>
      <c r="KI368" t="s">
        <v>423</v>
      </c>
      <c r="KJ368" t="s">
        <v>423</v>
      </c>
      <c r="KK368" t="s">
        <v>423</v>
      </c>
      <c r="KL368" t="s">
        <v>423</v>
      </c>
      <c r="KM368" t="s">
        <v>423</v>
      </c>
      <c r="KN368" t="s">
        <v>423</v>
      </c>
      <c r="KO368" t="s">
        <v>423</v>
      </c>
      <c r="KP368" t="s">
        <v>423</v>
      </c>
      <c r="KQ368" t="s">
        <v>431</v>
      </c>
      <c r="KR368" t="s">
        <v>423</v>
      </c>
      <c r="KS368" t="s">
        <v>423</v>
      </c>
      <c r="KT368" t="s">
        <v>423</v>
      </c>
      <c r="KU368" t="s">
        <v>423</v>
      </c>
      <c r="KV368" t="s">
        <v>423</v>
      </c>
      <c r="KW368" t="s">
        <v>431</v>
      </c>
      <c r="KY368" t="s">
        <v>431</v>
      </c>
      <c r="KZ368" t="s">
        <v>432</v>
      </c>
      <c r="LA368" t="s">
        <v>432</v>
      </c>
      <c r="LB368" t="s">
        <v>432</v>
      </c>
      <c r="LC368" t="s">
        <v>432</v>
      </c>
      <c r="LD368" t="s">
        <v>432</v>
      </c>
      <c r="LE368" t="s">
        <v>432</v>
      </c>
      <c r="LF368" t="s">
        <v>432</v>
      </c>
      <c r="LG368" t="s">
        <v>432</v>
      </c>
      <c r="LH368" t="s">
        <v>432</v>
      </c>
      <c r="LI368" t="s">
        <v>432</v>
      </c>
      <c r="LK368" t="s">
        <v>431</v>
      </c>
      <c r="LL368" t="s">
        <v>423</v>
      </c>
      <c r="LM368" t="s">
        <v>423</v>
      </c>
      <c r="LN368" t="s">
        <v>423</v>
      </c>
      <c r="LO368" t="s">
        <v>439</v>
      </c>
      <c r="LP368" t="s">
        <v>432</v>
      </c>
      <c r="LQ368" t="s">
        <v>432</v>
      </c>
      <c r="LR368" t="s">
        <v>432</v>
      </c>
      <c r="LS368" t="s">
        <v>432</v>
      </c>
      <c r="LT368" t="s">
        <v>432</v>
      </c>
      <c r="LU368" t="s">
        <v>423</v>
      </c>
      <c r="LV368" t="s">
        <v>423</v>
      </c>
      <c r="LW368" t="s">
        <v>431</v>
      </c>
      <c r="LX368" t="s">
        <v>423</v>
      </c>
      <c r="LY368" t="s">
        <v>423</v>
      </c>
      <c r="LZ368" t="s">
        <v>423</v>
      </c>
      <c r="MA368" t="s">
        <v>423</v>
      </c>
      <c r="MB368" t="s">
        <v>423</v>
      </c>
      <c r="MC368" t="s">
        <v>423</v>
      </c>
      <c r="MD368" t="s">
        <v>423</v>
      </c>
      <c r="ME368" t="s">
        <v>423</v>
      </c>
      <c r="MF368" t="s">
        <v>423</v>
      </c>
      <c r="MG368" t="s">
        <v>431</v>
      </c>
      <c r="MH368" t="s">
        <v>423</v>
      </c>
      <c r="MI368" t="s">
        <v>423</v>
      </c>
      <c r="MJ368" t="s">
        <v>423</v>
      </c>
      <c r="MK368" t="s">
        <v>423</v>
      </c>
      <c r="ML368" t="s">
        <v>431</v>
      </c>
      <c r="MN368">
        <v>481.1</v>
      </c>
      <c r="MO368">
        <v>73.760000000000005</v>
      </c>
      <c r="NE368">
        <v>147.36000000000001</v>
      </c>
      <c r="NT368">
        <v>109.25</v>
      </c>
      <c r="OJ368">
        <v>35.58</v>
      </c>
      <c r="OT368">
        <v>115.15</v>
      </c>
    </row>
    <row r="369" spans="1:410" ht="12.75" customHeight="1" x14ac:dyDescent="0.2">
      <c r="A369">
        <v>452</v>
      </c>
      <c r="B369" t="str">
        <f t="shared" si="230"/>
        <v>0-5min</v>
      </c>
      <c r="C369" t="str">
        <f t="shared" si="231"/>
        <v>seul</v>
      </c>
      <c r="D369" t="str">
        <f t="shared" si="232"/>
        <v>10-20m2</v>
      </c>
      <c r="E369" t="str">
        <f t="shared" si="233"/>
        <v>plutôt oui</v>
      </c>
      <c r="F369" t="str">
        <f t="shared" si="234"/>
        <v>aucune</v>
      </c>
      <c r="G369" t="str">
        <f t="shared" si="235"/>
        <v>non</v>
      </c>
      <c r="H369" t="str">
        <f t="shared" si="236"/>
        <v>non</v>
      </c>
      <c r="I369" t="s">
        <v>423</v>
      </c>
      <c r="J369" t="str">
        <f t="shared" si="237"/>
        <v>parfois</v>
      </c>
      <c r="K369" t="str">
        <f t="shared" si="238"/>
        <v>jamais</v>
      </c>
      <c r="L369" t="str">
        <f t="shared" si="239"/>
        <v>pas commentaire</v>
      </c>
      <c r="M369" t="str">
        <f t="shared" si="240"/>
        <v>1-2h</v>
      </c>
      <c r="N369" t="str">
        <f t="shared" si="241"/>
        <v>6-8h</v>
      </c>
      <c r="O369" t="str">
        <f t="shared" si="242"/>
        <v>parfois</v>
      </c>
      <c r="P369" t="str">
        <f t="shared" si="243"/>
        <v>souvent</v>
      </c>
      <c r="Q369" t="str">
        <f t="shared" si="244"/>
        <v>souvent</v>
      </c>
      <c r="R369" t="s">
        <v>430</v>
      </c>
      <c r="S369" t="s">
        <v>424</v>
      </c>
      <c r="T369" t="s">
        <v>425</v>
      </c>
      <c r="U369" t="s">
        <v>426</v>
      </c>
      <c r="V369" t="s">
        <v>426</v>
      </c>
      <c r="W369" t="s">
        <v>427</v>
      </c>
      <c r="X369" t="s">
        <v>429</v>
      </c>
      <c r="Y369" t="s">
        <v>429</v>
      </c>
      <c r="Z369" t="s">
        <v>430</v>
      </c>
      <c r="AA369" t="s">
        <v>430</v>
      </c>
      <c r="AB369" t="s">
        <v>425</v>
      </c>
      <c r="AC369" t="s">
        <v>425</v>
      </c>
      <c r="AD369" t="str">
        <f t="shared" si="245"/>
        <v>1 semaine avant</v>
      </c>
      <c r="AE369" t="str">
        <f t="shared" si="246"/>
        <v>plutôt oui</v>
      </c>
      <c r="AF369" t="str">
        <f t="shared" si="247"/>
        <v>plutôt bonnes</v>
      </c>
      <c r="AG369" t="str">
        <f t="shared" si="248"/>
        <v>parfois</v>
      </c>
      <c r="AH369" t="str">
        <f t="shared" si="249"/>
        <v>régulièrement</v>
      </c>
      <c r="AI369" t="str">
        <f t="shared" si="250"/>
        <v>régulièrement</v>
      </c>
      <c r="AJ369" t="str">
        <f t="shared" si="251"/>
        <v>jamais</v>
      </c>
      <c r="AK369" t="str">
        <f t="shared" si="252"/>
        <v>non</v>
      </c>
      <c r="AL369" t="str">
        <f t="shared" si="253"/>
        <v>pas d'asso</v>
      </c>
      <c r="AM369" t="str">
        <f t="shared" si="254"/>
        <v>pas d'asso</v>
      </c>
      <c r="AN369" t="str">
        <f t="shared" si="255"/>
        <v>3-6h</v>
      </c>
      <c r="AO369" t="str">
        <f t="shared" si="256"/>
        <v>1/mois</v>
      </c>
      <c r="AP369" t="str">
        <f t="shared" si="257"/>
        <v>plutôt oui</v>
      </c>
      <c r="AQ369" t="str">
        <f t="shared" si="258"/>
        <v>1/semaine</v>
      </c>
      <c r="AR369" t="str">
        <f t="shared" si="259"/>
        <v>très souvent</v>
      </c>
      <c r="AS369" t="str">
        <f t="shared" si="260"/>
        <v>2-4h</v>
      </c>
      <c r="AT369" t="str">
        <f t="shared" si="261"/>
        <v>plutôt satisfaisante</v>
      </c>
      <c r="AU369" t="str">
        <f t="shared" si="262"/>
        <v>tout à fait</v>
      </c>
      <c r="AV369" t="str">
        <f t="shared" si="263"/>
        <v>plutôt oui</v>
      </c>
      <c r="AW369" t="str">
        <f t="shared" si="264"/>
        <v>plutôt oui</v>
      </c>
      <c r="AX369" t="str">
        <f t="shared" si="265"/>
        <v>tout à fait</v>
      </c>
      <c r="AY369" t="str">
        <f t="shared" si="266"/>
        <v>tout à fait</v>
      </c>
      <c r="AZ369" t="str">
        <f t="shared" si="267"/>
        <v>3A</v>
      </c>
      <c r="BA369" t="str">
        <f t="shared" si="268"/>
        <v>GC</v>
      </c>
      <c r="BB369" t="str">
        <f t="shared" si="269"/>
        <v>classique</v>
      </c>
      <c r="BC369" t="str">
        <f t="shared" si="270"/>
        <v>non</v>
      </c>
      <c r="BD369" t="str">
        <f t="shared" si="271"/>
        <v>post-bac</v>
      </c>
      <c r="BE369" t="str">
        <f t="shared" si="272"/>
        <v>Fr</v>
      </c>
      <c r="BF369" t="str">
        <f t="shared" si="273"/>
        <v>0-10%</v>
      </c>
      <c r="BG369" t="str">
        <f t="shared" si="274"/>
        <v>0-10%</v>
      </c>
      <c r="BH369" t="s">
        <v>423</v>
      </c>
      <c r="BI369" t="str">
        <f t="shared" si="275"/>
        <v>aucun</v>
      </c>
      <c r="BJ369" t="s">
        <v>431</v>
      </c>
      <c r="BK369" t="s">
        <v>423</v>
      </c>
      <c r="BL369" t="s">
        <v>423</v>
      </c>
      <c r="BM369" t="s">
        <v>423</v>
      </c>
      <c r="BN369" t="s">
        <v>431</v>
      </c>
      <c r="BO369" t="s">
        <v>423</v>
      </c>
      <c r="BP369" t="s">
        <v>423</v>
      </c>
      <c r="BR369" t="s">
        <v>423</v>
      </c>
      <c r="BS369" t="s">
        <v>431</v>
      </c>
      <c r="BT369" t="s">
        <v>423</v>
      </c>
      <c r="BU369" t="s">
        <v>423</v>
      </c>
      <c r="BV369" t="s">
        <v>423</v>
      </c>
      <c r="BW369" t="s">
        <v>431</v>
      </c>
      <c r="BX369" t="s">
        <v>423</v>
      </c>
      <c r="BY369" t="s">
        <v>423</v>
      </c>
      <c r="BZ369" t="s">
        <v>423</v>
      </c>
      <c r="CA369" t="s">
        <v>432</v>
      </c>
      <c r="CB369" t="s">
        <v>432</v>
      </c>
      <c r="CC369" t="s">
        <v>432</v>
      </c>
      <c r="CD369" t="s">
        <v>432</v>
      </c>
      <c r="CE369" t="s">
        <v>423</v>
      </c>
      <c r="CF369" t="s">
        <v>432</v>
      </c>
      <c r="CG369" t="s">
        <v>432</v>
      </c>
      <c r="CH369" t="s">
        <v>432</v>
      </c>
      <c r="CI369" t="s">
        <v>432</v>
      </c>
      <c r="CJ369" t="s">
        <v>432</v>
      </c>
      <c r="CK369" t="s">
        <v>432</v>
      </c>
      <c r="CL369" t="s">
        <v>432</v>
      </c>
      <c r="CM369" t="s">
        <v>432</v>
      </c>
      <c r="CN369" t="s">
        <v>423</v>
      </c>
      <c r="CO369" t="s">
        <v>432</v>
      </c>
      <c r="CP369" t="s">
        <v>432</v>
      </c>
      <c r="CQ369" t="s">
        <v>432</v>
      </c>
      <c r="CR369" t="s">
        <v>432</v>
      </c>
      <c r="CT369" t="s">
        <v>432</v>
      </c>
      <c r="CU369" t="s">
        <v>423</v>
      </c>
      <c r="CV369" t="s">
        <v>423</v>
      </c>
      <c r="CW369" t="s">
        <v>423</v>
      </c>
      <c r="CX369" t="s">
        <v>431</v>
      </c>
      <c r="CY369" t="s">
        <v>423</v>
      </c>
      <c r="CZ369" t="s">
        <v>423</v>
      </c>
      <c r="DA369" t="s">
        <v>423</v>
      </c>
      <c r="DB369" t="s">
        <v>423</v>
      </c>
      <c r="DC369" t="s">
        <v>431</v>
      </c>
      <c r="DD369" t="s">
        <v>432</v>
      </c>
      <c r="DE369" t="s">
        <v>432</v>
      </c>
      <c r="DF369" t="s">
        <v>432</v>
      </c>
      <c r="DG369" t="s">
        <v>432</v>
      </c>
      <c r="DH369" t="s">
        <v>423</v>
      </c>
      <c r="DI369" t="s">
        <v>423</v>
      </c>
      <c r="DJ369" t="s">
        <v>431</v>
      </c>
      <c r="DK369" t="s">
        <v>423</v>
      </c>
      <c r="DL369" t="s">
        <v>423</v>
      </c>
      <c r="DM369" t="s">
        <v>423</v>
      </c>
      <c r="DN369" t="s">
        <v>431</v>
      </c>
      <c r="DO369" t="s">
        <v>423</v>
      </c>
      <c r="DP369" t="s">
        <v>423</v>
      </c>
      <c r="DQ369" t="s">
        <v>423</v>
      </c>
      <c r="DR369" t="s">
        <v>423</v>
      </c>
      <c r="DS369" t="s">
        <v>423</v>
      </c>
      <c r="DT369" t="s">
        <v>423</v>
      </c>
      <c r="DU369" t="s">
        <v>423</v>
      </c>
      <c r="DV369" t="s">
        <v>431</v>
      </c>
      <c r="DW369" t="s">
        <v>423</v>
      </c>
      <c r="DX369" t="s">
        <v>423</v>
      </c>
      <c r="DY369" t="s">
        <v>431</v>
      </c>
      <c r="DZ369" t="s">
        <v>423</v>
      </c>
      <c r="EA369" t="s">
        <v>423</v>
      </c>
      <c r="EB369" t="s">
        <v>423</v>
      </c>
      <c r="EC369" t="s">
        <v>431</v>
      </c>
      <c r="ED369" t="s">
        <v>423</v>
      </c>
      <c r="EE369" t="s">
        <v>423</v>
      </c>
      <c r="EF369" t="s">
        <v>438</v>
      </c>
      <c r="EG369" t="s">
        <v>437</v>
      </c>
      <c r="EH369" t="s">
        <v>434</v>
      </c>
      <c r="EI369" t="s">
        <v>435</v>
      </c>
      <c r="EJ369" t="s">
        <v>436</v>
      </c>
      <c r="EK369" t="s">
        <v>433</v>
      </c>
      <c r="EL369" t="s">
        <v>430</v>
      </c>
      <c r="EM369" t="s">
        <v>424</v>
      </c>
      <c r="EN369" t="s">
        <v>425</v>
      </c>
      <c r="EO369" t="s">
        <v>426</v>
      </c>
      <c r="EP369" t="s">
        <v>426</v>
      </c>
      <c r="EQ369" t="s">
        <v>427</v>
      </c>
      <c r="ER369" t="s">
        <v>429</v>
      </c>
      <c r="ES369" t="s">
        <v>429</v>
      </c>
      <c r="ET369" t="s">
        <v>430</v>
      </c>
      <c r="EU369" t="s">
        <v>430</v>
      </c>
      <c r="EV369" t="s">
        <v>425</v>
      </c>
      <c r="EW369" t="s">
        <v>425</v>
      </c>
      <c r="EX369" t="s">
        <v>423</v>
      </c>
      <c r="EY369" t="s">
        <v>423</v>
      </c>
      <c r="EZ369" t="s">
        <v>423</v>
      </c>
      <c r="FA369" t="s">
        <v>431</v>
      </c>
      <c r="FB369" t="s">
        <v>423</v>
      </c>
      <c r="FC369" t="s">
        <v>423</v>
      </c>
      <c r="FD369" t="s">
        <v>423</v>
      </c>
      <c r="FE369" t="s">
        <v>431</v>
      </c>
      <c r="FF369" t="s">
        <v>423</v>
      </c>
      <c r="FG369" t="s">
        <v>423</v>
      </c>
      <c r="FH369" t="s">
        <v>423</v>
      </c>
      <c r="FI369" t="s">
        <v>431</v>
      </c>
      <c r="FJ369" t="s">
        <v>423</v>
      </c>
      <c r="FK369" t="s">
        <v>423</v>
      </c>
      <c r="FL369" t="s">
        <v>423</v>
      </c>
      <c r="FM369" t="s">
        <v>423</v>
      </c>
      <c r="FN369" t="s">
        <v>431</v>
      </c>
      <c r="FO369" t="s">
        <v>423</v>
      </c>
      <c r="FP369" t="s">
        <v>423</v>
      </c>
      <c r="FQ369" t="s">
        <v>431</v>
      </c>
      <c r="FR369" t="s">
        <v>423</v>
      </c>
      <c r="FS369" t="s">
        <v>423</v>
      </c>
      <c r="FT369" t="s">
        <v>423</v>
      </c>
      <c r="FU369" t="s">
        <v>431</v>
      </c>
      <c r="FV369" t="s">
        <v>423</v>
      </c>
      <c r="FW369" t="s">
        <v>423</v>
      </c>
      <c r="FX369" t="s">
        <v>423</v>
      </c>
      <c r="FZ369" t="s">
        <v>423</v>
      </c>
      <c r="GB369" t="s">
        <v>423</v>
      </c>
      <c r="GD369" t="s">
        <v>431</v>
      </c>
      <c r="GF369" t="s">
        <v>423</v>
      </c>
      <c r="GG369" t="s">
        <v>432</v>
      </c>
      <c r="GH369" t="s">
        <v>432</v>
      </c>
      <c r="GI369" t="s">
        <v>432</v>
      </c>
      <c r="GJ369" t="s">
        <v>432</v>
      </c>
      <c r="GK369" t="s">
        <v>432</v>
      </c>
      <c r="GL369" t="s">
        <v>432</v>
      </c>
      <c r="GM369" t="s">
        <v>432</v>
      </c>
      <c r="GN369" t="s">
        <v>432</v>
      </c>
      <c r="GO369" t="s">
        <v>432</v>
      </c>
      <c r="GP369" t="s">
        <v>432</v>
      </c>
      <c r="GQ369" t="s">
        <v>432</v>
      </c>
      <c r="GR369" t="s">
        <v>432</v>
      </c>
      <c r="GS369" t="s">
        <v>432</v>
      </c>
      <c r="GT369" t="s">
        <v>432</v>
      </c>
      <c r="GU369" t="s">
        <v>423</v>
      </c>
      <c r="GV369" t="s">
        <v>423</v>
      </c>
      <c r="GW369" t="s">
        <v>431</v>
      </c>
      <c r="GX369" t="s">
        <v>423</v>
      </c>
      <c r="GY369" t="s">
        <v>423</v>
      </c>
      <c r="GZ369" t="s">
        <v>423</v>
      </c>
      <c r="HA369" t="s">
        <v>431</v>
      </c>
      <c r="HB369" t="s">
        <v>423</v>
      </c>
      <c r="HC369" t="s">
        <v>423</v>
      </c>
      <c r="HD369" t="s">
        <v>423</v>
      </c>
      <c r="HE369" t="s">
        <v>431</v>
      </c>
      <c r="HF369" t="s">
        <v>423</v>
      </c>
      <c r="HG369" t="s">
        <v>423</v>
      </c>
      <c r="HH369" t="s">
        <v>423</v>
      </c>
      <c r="HI369" t="s">
        <v>423</v>
      </c>
      <c r="HJ369" t="s">
        <v>431</v>
      </c>
      <c r="HK369" t="s">
        <v>423</v>
      </c>
      <c r="HL369" t="s">
        <v>423</v>
      </c>
      <c r="HM369" t="s">
        <v>423</v>
      </c>
      <c r="HN369" t="s">
        <v>431</v>
      </c>
      <c r="HP369" t="s">
        <v>423</v>
      </c>
      <c r="HR369" t="s">
        <v>423</v>
      </c>
      <c r="HT369" t="s">
        <v>423</v>
      </c>
      <c r="HV369" t="s">
        <v>423</v>
      </c>
      <c r="HW369" t="s">
        <v>423</v>
      </c>
      <c r="HX369" t="s">
        <v>431</v>
      </c>
      <c r="HY369" t="s">
        <v>423</v>
      </c>
      <c r="HZ369" t="s">
        <v>423</v>
      </c>
      <c r="IA369" t="s">
        <v>423</v>
      </c>
      <c r="IB369" t="s">
        <v>423</v>
      </c>
      <c r="IC369" t="s">
        <v>431</v>
      </c>
      <c r="ID369" t="s">
        <v>423</v>
      </c>
      <c r="IE369" t="s">
        <v>423</v>
      </c>
      <c r="IF369" t="s">
        <v>431</v>
      </c>
      <c r="IG369" t="s">
        <v>423</v>
      </c>
      <c r="IH369" t="s">
        <v>423</v>
      </c>
      <c r="II369" t="s">
        <v>423</v>
      </c>
      <c r="IJ369" t="s">
        <v>423</v>
      </c>
      <c r="IK369" t="s">
        <v>431</v>
      </c>
      <c r="IL369" t="s">
        <v>423</v>
      </c>
      <c r="IM369" t="s">
        <v>423</v>
      </c>
      <c r="IN369" t="s">
        <v>423</v>
      </c>
      <c r="IO369" t="s">
        <v>431</v>
      </c>
      <c r="IP369" t="s">
        <v>423</v>
      </c>
      <c r="IQ369" t="s">
        <v>423</v>
      </c>
      <c r="IR369" t="s">
        <v>431</v>
      </c>
      <c r="IS369" t="s">
        <v>423</v>
      </c>
      <c r="IT369" t="s">
        <v>423</v>
      </c>
      <c r="IU369" t="s">
        <v>423</v>
      </c>
      <c r="IV369" t="s">
        <v>431</v>
      </c>
      <c r="IX369" t="s">
        <v>423</v>
      </c>
      <c r="IZ369" t="s">
        <v>423</v>
      </c>
      <c r="JB369" t="s">
        <v>423</v>
      </c>
      <c r="JI369" t="s">
        <v>423</v>
      </c>
      <c r="JJ369" t="s">
        <v>423</v>
      </c>
      <c r="JK369" t="s">
        <v>431</v>
      </c>
      <c r="JL369" t="s">
        <v>423</v>
      </c>
      <c r="JM369" t="s">
        <v>423</v>
      </c>
      <c r="JN369" t="s">
        <v>423</v>
      </c>
      <c r="JO369" t="s">
        <v>423</v>
      </c>
      <c r="JP369" t="s">
        <v>423</v>
      </c>
      <c r="JQ369" t="s">
        <v>423</v>
      </c>
      <c r="JR369" t="s">
        <v>423</v>
      </c>
      <c r="JS369" t="s">
        <v>423</v>
      </c>
      <c r="JT369" t="s">
        <v>423</v>
      </c>
      <c r="JU369" t="s">
        <v>423</v>
      </c>
      <c r="JV369" t="s">
        <v>423</v>
      </c>
      <c r="JW369" t="s">
        <v>423</v>
      </c>
      <c r="JX369" t="s">
        <v>431</v>
      </c>
      <c r="JY369" t="s">
        <v>423</v>
      </c>
      <c r="JZ369" t="s">
        <v>423</v>
      </c>
      <c r="KA369" t="s">
        <v>423</v>
      </c>
      <c r="KB369" t="s">
        <v>423</v>
      </c>
      <c r="KC369" t="s">
        <v>423</v>
      </c>
      <c r="KD369" t="s">
        <v>423</v>
      </c>
      <c r="KE369" t="s">
        <v>423</v>
      </c>
      <c r="KF369" t="s">
        <v>423</v>
      </c>
      <c r="KG369" t="s">
        <v>423</v>
      </c>
      <c r="KH369" t="s">
        <v>423</v>
      </c>
      <c r="KI369" t="s">
        <v>423</v>
      </c>
      <c r="KJ369" t="s">
        <v>423</v>
      </c>
      <c r="KK369" t="s">
        <v>423</v>
      </c>
      <c r="KL369" t="s">
        <v>423</v>
      </c>
      <c r="KM369" t="s">
        <v>423</v>
      </c>
      <c r="KN369" t="s">
        <v>423</v>
      </c>
      <c r="KO369" t="s">
        <v>423</v>
      </c>
      <c r="KP369" t="s">
        <v>423</v>
      </c>
      <c r="KQ369" t="s">
        <v>431</v>
      </c>
      <c r="KR369" t="s">
        <v>423</v>
      </c>
      <c r="KS369" t="s">
        <v>423</v>
      </c>
      <c r="KT369" t="s">
        <v>423</v>
      </c>
      <c r="KU369" t="s">
        <v>423</v>
      </c>
      <c r="KV369" t="s">
        <v>423</v>
      </c>
      <c r="KW369" t="s">
        <v>431</v>
      </c>
      <c r="KY369" t="s">
        <v>431</v>
      </c>
      <c r="KZ369" t="s">
        <v>432</v>
      </c>
      <c r="LA369" t="s">
        <v>432</v>
      </c>
      <c r="LB369" t="s">
        <v>432</v>
      </c>
      <c r="LC369" t="s">
        <v>432</v>
      </c>
      <c r="LD369" t="s">
        <v>432</v>
      </c>
      <c r="LE369" t="s">
        <v>432</v>
      </c>
      <c r="LF369" t="s">
        <v>432</v>
      </c>
      <c r="LG369" t="s">
        <v>432</v>
      </c>
      <c r="LH369" t="s">
        <v>432</v>
      </c>
      <c r="LI369" t="s">
        <v>432</v>
      </c>
      <c r="LK369" t="s">
        <v>431</v>
      </c>
      <c r="LL369" t="s">
        <v>423</v>
      </c>
      <c r="LM369" t="s">
        <v>423</v>
      </c>
      <c r="LN369" t="s">
        <v>423</v>
      </c>
      <c r="LO369" t="s">
        <v>439</v>
      </c>
      <c r="LP369" t="s">
        <v>432</v>
      </c>
      <c r="LQ369" t="s">
        <v>432</v>
      </c>
      <c r="LR369" t="s">
        <v>432</v>
      </c>
      <c r="LS369" t="s">
        <v>432</v>
      </c>
      <c r="LT369" t="s">
        <v>432</v>
      </c>
      <c r="LU369" t="s">
        <v>431</v>
      </c>
      <c r="LV369" t="s">
        <v>423</v>
      </c>
      <c r="LW369" t="s">
        <v>423</v>
      </c>
      <c r="LX369" t="s">
        <v>423</v>
      </c>
      <c r="LY369" t="s">
        <v>423</v>
      </c>
      <c r="LZ369" t="s">
        <v>423</v>
      </c>
      <c r="MA369" t="s">
        <v>423</v>
      </c>
      <c r="MB369" t="s">
        <v>431</v>
      </c>
      <c r="MC369" t="s">
        <v>423</v>
      </c>
      <c r="MD369" t="s">
        <v>423</v>
      </c>
      <c r="ME369" t="s">
        <v>423</v>
      </c>
      <c r="MF369" t="s">
        <v>423</v>
      </c>
      <c r="MG369" t="s">
        <v>423</v>
      </c>
      <c r="MH369" t="s">
        <v>423</v>
      </c>
      <c r="MI369" t="s">
        <v>423</v>
      </c>
      <c r="MJ369" t="s">
        <v>423</v>
      </c>
      <c r="MK369" t="s">
        <v>423</v>
      </c>
      <c r="ML369" t="s">
        <v>431</v>
      </c>
      <c r="MN369">
        <v>388.86</v>
      </c>
      <c r="MO369">
        <v>62.37</v>
      </c>
      <c r="NE369">
        <v>143.68</v>
      </c>
      <c r="NT369">
        <v>94.1</v>
      </c>
      <c r="OJ369">
        <v>30.95</v>
      </c>
      <c r="OT369">
        <v>57.76</v>
      </c>
    </row>
    <row r="370" spans="1:410" ht="12.75" customHeight="1" x14ac:dyDescent="0.2">
      <c r="A370">
        <v>453</v>
      </c>
      <c r="B370" t="str">
        <f t="shared" si="230"/>
        <v>0-5min</v>
      </c>
      <c r="C370" t="str">
        <f t="shared" si="231"/>
        <v>seul</v>
      </c>
      <c r="D370" t="str">
        <f t="shared" si="232"/>
        <v>20-30m2</v>
      </c>
      <c r="E370" t="str">
        <f t="shared" si="233"/>
        <v>tout à fait</v>
      </c>
      <c r="F370" t="str">
        <f t="shared" si="234"/>
        <v>aucune</v>
      </c>
      <c r="G370" t="str">
        <f t="shared" si="235"/>
        <v>non</v>
      </c>
      <c r="H370" t="str">
        <f t="shared" si="236"/>
        <v>non</v>
      </c>
      <c r="I370" t="s">
        <v>423</v>
      </c>
      <c r="J370" t="str">
        <f t="shared" si="237"/>
        <v>parfois</v>
      </c>
      <c r="K370" t="str">
        <f t="shared" si="238"/>
        <v>parfois</v>
      </c>
      <c r="L370" t="str">
        <f t="shared" si="239"/>
        <v>plutôt oui</v>
      </c>
      <c r="M370" t="str">
        <f t="shared" si="240"/>
        <v>1-2h</v>
      </c>
      <c r="N370" t="str">
        <f t="shared" si="241"/>
        <v>6-8h</v>
      </c>
      <c r="O370" t="str">
        <f t="shared" si="242"/>
        <v>jamais</v>
      </c>
      <c r="P370" t="str">
        <f t="shared" si="243"/>
        <v>jamais</v>
      </c>
      <c r="Q370" t="str">
        <f t="shared" si="244"/>
        <v>toujours</v>
      </c>
      <c r="R370" t="s">
        <v>425</v>
      </c>
      <c r="S370" t="s">
        <v>425</v>
      </c>
      <c r="T370" t="s">
        <v>425</v>
      </c>
      <c r="U370" t="s">
        <v>427</v>
      </c>
      <c r="V370" t="s">
        <v>428</v>
      </c>
      <c r="W370" t="s">
        <v>428</v>
      </c>
      <c r="X370" t="s">
        <v>429</v>
      </c>
      <c r="Y370" t="s">
        <v>430</v>
      </c>
      <c r="Z370" t="s">
        <v>429</v>
      </c>
      <c r="AA370" t="s">
        <v>425</v>
      </c>
      <c r="AB370" t="s">
        <v>425</v>
      </c>
      <c r="AC370" t="s">
        <v>424</v>
      </c>
      <c r="AD370" t="str">
        <f t="shared" si="245"/>
        <v>1 semaine avant</v>
      </c>
      <c r="AE370" t="str">
        <f t="shared" si="246"/>
        <v xml:space="preserve">moyennement </v>
      </c>
      <c r="AF370" t="str">
        <f t="shared" si="247"/>
        <v>plutôt bonnes</v>
      </c>
      <c r="AG370" t="str">
        <f t="shared" si="248"/>
        <v>parfois</v>
      </c>
      <c r="AH370" t="str">
        <f t="shared" si="249"/>
        <v>régulièrement</v>
      </c>
      <c r="AI370" t="str">
        <f t="shared" si="250"/>
        <v>régulièrement</v>
      </c>
      <c r="AJ370" t="str">
        <f t="shared" si="251"/>
        <v>parfois</v>
      </c>
      <c r="AK370" t="str">
        <f t="shared" si="252"/>
        <v>1-5h</v>
      </c>
      <c r="AL370" t="str">
        <f t="shared" si="253"/>
        <v>plutôt oui</v>
      </c>
      <c r="AM370" t="str">
        <f t="shared" si="254"/>
        <v>plutôt non</v>
      </c>
      <c r="AN370" t="str">
        <f t="shared" si="255"/>
        <v>1-3h</v>
      </c>
      <c r="AO370" t="str">
        <f t="shared" si="256"/>
        <v>jamais</v>
      </c>
      <c r="AP370" t="str">
        <f t="shared" si="257"/>
        <v>pas de spectacles</v>
      </c>
      <c r="AQ370" t="str">
        <f t="shared" si="258"/>
        <v>jamais</v>
      </c>
      <c r="AR370" t="str">
        <f t="shared" si="259"/>
        <v>régulièrement</v>
      </c>
      <c r="AS370" t="str">
        <f t="shared" si="260"/>
        <v>2-4h</v>
      </c>
      <c r="AT370" t="str">
        <f t="shared" si="261"/>
        <v>plutôt insatisfaisante</v>
      </c>
      <c r="AU370" t="str">
        <f t="shared" si="262"/>
        <v>plutôt oui</v>
      </c>
      <c r="AV370" t="str">
        <f t="shared" si="263"/>
        <v>plutôt oui</v>
      </c>
      <c r="AW370" t="str">
        <f t="shared" si="264"/>
        <v>plutôt oui</v>
      </c>
      <c r="AX370" t="str">
        <f t="shared" si="265"/>
        <v>plutôt oui</v>
      </c>
      <c r="AY370" t="str">
        <f t="shared" si="266"/>
        <v>plutôt oui</v>
      </c>
      <c r="AZ370" t="str">
        <f t="shared" si="267"/>
        <v>2A</v>
      </c>
      <c r="BA370" t="str">
        <f t="shared" si="268"/>
        <v>MIC</v>
      </c>
      <c r="BB370" t="str">
        <f t="shared" si="269"/>
        <v>ENG_Fr</v>
      </c>
      <c r="BC370" t="str">
        <f t="shared" si="270"/>
        <v>non</v>
      </c>
      <c r="BD370" t="str">
        <f t="shared" si="271"/>
        <v>post-bac</v>
      </c>
      <c r="BE370" t="str">
        <f t="shared" si="272"/>
        <v>Fr</v>
      </c>
      <c r="BF370" t="str">
        <f t="shared" si="273"/>
        <v>0-10%</v>
      </c>
      <c r="BG370" t="str">
        <f t="shared" si="274"/>
        <v>0-10%</v>
      </c>
      <c r="BH370" t="s">
        <v>423</v>
      </c>
      <c r="BI370" t="str">
        <f t="shared" si="275"/>
        <v>aucun</v>
      </c>
      <c r="BJ370" t="s">
        <v>431</v>
      </c>
      <c r="BK370" t="s">
        <v>423</v>
      </c>
      <c r="BL370" t="s">
        <v>423</v>
      </c>
      <c r="BM370" t="s">
        <v>423</v>
      </c>
      <c r="BN370" t="s">
        <v>431</v>
      </c>
      <c r="BO370" t="s">
        <v>423</v>
      </c>
      <c r="BP370" t="s">
        <v>423</v>
      </c>
      <c r="BR370" t="s">
        <v>423</v>
      </c>
      <c r="BS370" t="s">
        <v>423</v>
      </c>
      <c r="BT370" t="s">
        <v>431</v>
      </c>
      <c r="BU370" t="s">
        <v>423</v>
      </c>
      <c r="BV370" t="s">
        <v>431</v>
      </c>
      <c r="BW370" t="s">
        <v>423</v>
      </c>
      <c r="BX370" t="s">
        <v>423</v>
      </c>
      <c r="BY370" t="s">
        <v>423</v>
      </c>
      <c r="BZ370" t="s">
        <v>423</v>
      </c>
      <c r="CA370" t="s">
        <v>432</v>
      </c>
      <c r="CB370" t="s">
        <v>432</v>
      </c>
      <c r="CC370" t="s">
        <v>432</v>
      </c>
      <c r="CD370" t="s">
        <v>432</v>
      </c>
      <c r="CE370" t="s">
        <v>423</v>
      </c>
      <c r="CF370" t="s">
        <v>432</v>
      </c>
      <c r="CG370" t="s">
        <v>432</v>
      </c>
      <c r="CH370" t="s">
        <v>432</v>
      </c>
      <c r="CI370" t="s">
        <v>432</v>
      </c>
      <c r="CJ370" t="s">
        <v>432</v>
      </c>
      <c r="CK370" t="s">
        <v>432</v>
      </c>
      <c r="CL370" t="s">
        <v>432</v>
      </c>
      <c r="CM370" t="s">
        <v>432</v>
      </c>
      <c r="CN370" t="s">
        <v>423</v>
      </c>
      <c r="CO370" t="s">
        <v>432</v>
      </c>
      <c r="CP370" t="s">
        <v>432</v>
      </c>
      <c r="CQ370" t="s">
        <v>432</v>
      </c>
      <c r="CR370" t="s">
        <v>432</v>
      </c>
      <c r="CT370" t="s">
        <v>432</v>
      </c>
      <c r="CU370" t="s">
        <v>423</v>
      </c>
      <c r="CV370" t="s">
        <v>423</v>
      </c>
      <c r="CW370" t="s">
        <v>423</v>
      </c>
      <c r="CX370" t="s">
        <v>431</v>
      </c>
      <c r="CY370" t="s">
        <v>423</v>
      </c>
      <c r="CZ370" t="s">
        <v>423</v>
      </c>
      <c r="DA370" t="s">
        <v>423</v>
      </c>
      <c r="DB370" t="s">
        <v>431</v>
      </c>
      <c r="DC370" t="s">
        <v>423</v>
      </c>
      <c r="DD370" t="s">
        <v>423</v>
      </c>
      <c r="DE370" t="s">
        <v>431</v>
      </c>
      <c r="DF370" t="s">
        <v>423</v>
      </c>
      <c r="DG370" t="s">
        <v>423</v>
      </c>
      <c r="DH370" t="s">
        <v>423</v>
      </c>
      <c r="DI370" t="s">
        <v>423</v>
      </c>
      <c r="DJ370" t="s">
        <v>431</v>
      </c>
      <c r="DK370" t="s">
        <v>423</v>
      </c>
      <c r="DL370" t="s">
        <v>423</v>
      </c>
      <c r="DM370" t="s">
        <v>423</v>
      </c>
      <c r="DN370" t="s">
        <v>431</v>
      </c>
      <c r="DO370" t="s">
        <v>423</v>
      </c>
      <c r="DP370" t="s">
        <v>423</v>
      </c>
      <c r="DQ370" t="s">
        <v>423</v>
      </c>
      <c r="DR370" t="s">
        <v>423</v>
      </c>
      <c r="DS370" t="s">
        <v>423</v>
      </c>
      <c r="DT370" t="s">
        <v>423</v>
      </c>
      <c r="DU370" t="s">
        <v>423</v>
      </c>
      <c r="DV370" t="s">
        <v>423</v>
      </c>
      <c r="DW370" t="s">
        <v>431</v>
      </c>
      <c r="DX370" t="s">
        <v>423</v>
      </c>
      <c r="DY370" t="s">
        <v>423</v>
      </c>
      <c r="DZ370" t="s">
        <v>423</v>
      </c>
      <c r="EA370" t="s">
        <v>431</v>
      </c>
      <c r="EB370" t="s">
        <v>431</v>
      </c>
      <c r="EC370" t="s">
        <v>423</v>
      </c>
      <c r="ED370" t="s">
        <v>423</v>
      </c>
      <c r="EE370" t="s">
        <v>423</v>
      </c>
      <c r="EF370" t="s">
        <v>437</v>
      </c>
      <c r="EG370" t="s">
        <v>438</v>
      </c>
      <c r="EH370" t="s">
        <v>436</v>
      </c>
      <c r="EI370" t="s">
        <v>434</v>
      </c>
      <c r="EJ370" t="s">
        <v>435</v>
      </c>
      <c r="EK370" t="s">
        <v>433</v>
      </c>
      <c r="EL370" t="s">
        <v>425</v>
      </c>
      <c r="EM370" t="s">
        <v>425</v>
      </c>
      <c r="EN370" t="s">
        <v>425</v>
      </c>
      <c r="EO370" t="s">
        <v>427</v>
      </c>
      <c r="EP370" t="s">
        <v>428</v>
      </c>
      <c r="EQ370" t="s">
        <v>428</v>
      </c>
      <c r="ER370" t="s">
        <v>429</v>
      </c>
      <c r="ES370" t="s">
        <v>430</v>
      </c>
      <c r="ET370" t="s">
        <v>429</v>
      </c>
      <c r="EU370" t="s">
        <v>425</v>
      </c>
      <c r="EV370" t="s">
        <v>425</v>
      </c>
      <c r="EW370" t="s">
        <v>424</v>
      </c>
      <c r="EX370" t="s">
        <v>423</v>
      </c>
      <c r="EY370" t="s">
        <v>423</v>
      </c>
      <c r="EZ370" t="s">
        <v>423</v>
      </c>
      <c r="FA370" t="s">
        <v>431</v>
      </c>
      <c r="FB370" t="s">
        <v>423</v>
      </c>
      <c r="FC370" t="s">
        <v>423</v>
      </c>
      <c r="FD370" t="s">
        <v>423</v>
      </c>
      <c r="FE370" t="s">
        <v>423</v>
      </c>
      <c r="FF370" t="s">
        <v>431</v>
      </c>
      <c r="FG370" t="s">
        <v>423</v>
      </c>
      <c r="FH370" t="s">
        <v>423</v>
      </c>
      <c r="FI370" t="s">
        <v>431</v>
      </c>
      <c r="FJ370" t="s">
        <v>423</v>
      </c>
      <c r="FK370" t="s">
        <v>423</v>
      </c>
      <c r="FL370" t="s">
        <v>423</v>
      </c>
      <c r="FM370" t="s">
        <v>423</v>
      </c>
      <c r="FN370" t="s">
        <v>431</v>
      </c>
      <c r="FO370" t="s">
        <v>423</v>
      </c>
      <c r="FP370" t="s">
        <v>423</v>
      </c>
      <c r="FQ370" t="s">
        <v>431</v>
      </c>
      <c r="FR370" t="s">
        <v>423</v>
      </c>
      <c r="FS370" t="s">
        <v>423</v>
      </c>
      <c r="FT370" t="s">
        <v>423</v>
      </c>
      <c r="FU370" t="s">
        <v>431</v>
      </c>
      <c r="FV370" t="s">
        <v>423</v>
      </c>
      <c r="FW370" t="s">
        <v>423</v>
      </c>
      <c r="FX370" t="s">
        <v>423</v>
      </c>
      <c r="FZ370" t="s">
        <v>423</v>
      </c>
      <c r="GB370" t="s">
        <v>431</v>
      </c>
      <c r="GC370" t="s">
        <v>1587</v>
      </c>
      <c r="GD370" t="s">
        <v>423</v>
      </c>
      <c r="GF370" t="s">
        <v>431</v>
      </c>
      <c r="GG370" t="s">
        <v>423</v>
      </c>
      <c r="GH370" t="s">
        <v>423</v>
      </c>
      <c r="GI370" t="s">
        <v>423</v>
      </c>
      <c r="GJ370" t="s">
        <v>423</v>
      </c>
      <c r="GK370" t="s">
        <v>431</v>
      </c>
      <c r="GL370" t="s">
        <v>423</v>
      </c>
      <c r="GM370" t="s">
        <v>423</v>
      </c>
      <c r="GN370" t="s">
        <v>431</v>
      </c>
      <c r="GO370" t="s">
        <v>423</v>
      </c>
      <c r="GP370" t="s">
        <v>423</v>
      </c>
      <c r="GQ370" t="s">
        <v>423</v>
      </c>
      <c r="GR370" t="s">
        <v>423</v>
      </c>
      <c r="GS370" t="s">
        <v>431</v>
      </c>
      <c r="GT370" t="s">
        <v>423</v>
      </c>
      <c r="GU370" t="s">
        <v>423</v>
      </c>
      <c r="GV370" t="s">
        <v>423</v>
      </c>
      <c r="GW370" t="s">
        <v>423</v>
      </c>
      <c r="GX370" t="s">
        <v>431</v>
      </c>
      <c r="GY370" t="s">
        <v>423</v>
      </c>
      <c r="GZ370" t="s">
        <v>423</v>
      </c>
      <c r="HA370" t="s">
        <v>423</v>
      </c>
      <c r="HB370" t="s">
        <v>423</v>
      </c>
      <c r="HC370" t="s">
        <v>431</v>
      </c>
      <c r="HD370" t="s">
        <v>432</v>
      </c>
      <c r="HE370" t="s">
        <v>432</v>
      </c>
      <c r="HF370" t="s">
        <v>432</v>
      </c>
      <c r="HG370" t="s">
        <v>432</v>
      </c>
      <c r="HH370" t="s">
        <v>423</v>
      </c>
      <c r="HI370" t="s">
        <v>423</v>
      </c>
      <c r="HJ370" t="s">
        <v>423</v>
      </c>
      <c r="HK370" t="s">
        <v>423</v>
      </c>
      <c r="HL370" t="s">
        <v>423</v>
      </c>
      <c r="HM370" t="s">
        <v>431</v>
      </c>
      <c r="HN370" t="s">
        <v>423</v>
      </c>
      <c r="HP370" t="s">
        <v>431</v>
      </c>
      <c r="HQ370" t="s">
        <v>1588</v>
      </c>
      <c r="HR370" t="s">
        <v>423</v>
      </c>
      <c r="HT370" t="s">
        <v>423</v>
      </c>
      <c r="HV370" t="s">
        <v>423</v>
      </c>
      <c r="HW370" t="s">
        <v>423</v>
      </c>
      <c r="HX370" t="s">
        <v>431</v>
      </c>
      <c r="HY370" t="s">
        <v>423</v>
      </c>
      <c r="HZ370" t="s">
        <v>423</v>
      </c>
      <c r="IA370" t="s">
        <v>423</v>
      </c>
      <c r="IB370" t="s">
        <v>423</v>
      </c>
      <c r="IC370" t="s">
        <v>423</v>
      </c>
      <c r="ID370" t="s">
        <v>431</v>
      </c>
      <c r="IE370" t="s">
        <v>423</v>
      </c>
      <c r="IF370" t="s">
        <v>423</v>
      </c>
      <c r="IG370" t="s">
        <v>431</v>
      </c>
      <c r="IH370" t="s">
        <v>423</v>
      </c>
      <c r="II370" t="s">
        <v>423</v>
      </c>
      <c r="IJ370" t="s">
        <v>423</v>
      </c>
      <c r="IK370" t="s">
        <v>431</v>
      </c>
      <c r="IL370" t="s">
        <v>423</v>
      </c>
      <c r="IM370" t="s">
        <v>423</v>
      </c>
      <c r="IN370" t="s">
        <v>423</v>
      </c>
      <c r="IO370" t="s">
        <v>431</v>
      </c>
      <c r="IP370" t="s">
        <v>423</v>
      </c>
      <c r="IQ370" t="s">
        <v>423</v>
      </c>
      <c r="IR370" t="s">
        <v>423</v>
      </c>
      <c r="IS370" t="s">
        <v>431</v>
      </c>
      <c r="IT370" t="s">
        <v>423</v>
      </c>
      <c r="IU370" t="s">
        <v>423</v>
      </c>
      <c r="IV370" t="s">
        <v>423</v>
      </c>
      <c r="IX370" t="s">
        <v>431</v>
      </c>
      <c r="IY370" t="s">
        <v>1589</v>
      </c>
      <c r="IZ370" t="s">
        <v>423</v>
      </c>
      <c r="JB370" t="s">
        <v>423</v>
      </c>
      <c r="JD370" t="s">
        <v>1590</v>
      </c>
      <c r="JE370" t="s">
        <v>1591</v>
      </c>
      <c r="JF370" t="s">
        <v>1592</v>
      </c>
      <c r="JG370" t="s">
        <v>1593</v>
      </c>
      <c r="JH370" t="s">
        <v>1594</v>
      </c>
      <c r="JI370" t="s">
        <v>423</v>
      </c>
      <c r="JJ370" t="s">
        <v>431</v>
      </c>
      <c r="JK370" t="s">
        <v>423</v>
      </c>
      <c r="JL370" t="s">
        <v>423</v>
      </c>
      <c r="JM370" t="s">
        <v>423</v>
      </c>
      <c r="JN370" t="s">
        <v>423</v>
      </c>
      <c r="JO370" t="s">
        <v>423</v>
      </c>
      <c r="JP370" t="s">
        <v>431</v>
      </c>
      <c r="JQ370" t="s">
        <v>423</v>
      </c>
      <c r="JR370" t="s">
        <v>423</v>
      </c>
      <c r="JS370" t="s">
        <v>423</v>
      </c>
      <c r="JT370" t="s">
        <v>423</v>
      </c>
      <c r="JU370" t="s">
        <v>423</v>
      </c>
      <c r="JV370" t="s">
        <v>423</v>
      </c>
      <c r="JW370" t="s">
        <v>423</v>
      </c>
      <c r="JX370" t="s">
        <v>423</v>
      </c>
      <c r="JY370" t="s">
        <v>423</v>
      </c>
      <c r="JZ370" t="s">
        <v>423</v>
      </c>
      <c r="KA370" t="s">
        <v>423</v>
      </c>
      <c r="KB370" t="s">
        <v>423</v>
      </c>
      <c r="KC370" t="s">
        <v>423</v>
      </c>
      <c r="KD370" t="s">
        <v>423</v>
      </c>
      <c r="KE370" t="s">
        <v>423</v>
      </c>
      <c r="KF370" t="s">
        <v>423</v>
      </c>
      <c r="KG370" t="s">
        <v>423</v>
      </c>
      <c r="KH370" t="s">
        <v>423</v>
      </c>
      <c r="KI370" t="s">
        <v>431</v>
      </c>
      <c r="KJ370" t="s">
        <v>423</v>
      </c>
      <c r="KK370" t="s">
        <v>423</v>
      </c>
      <c r="KL370" t="s">
        <v>423</v>
      </c>
      <c r="KM370" t="s">
        <v>423</v>
      </c>
      <c r="KN370" t="s">
        <v>423</v>
      </c>
      <c r="KO370" t="s">
        <v>423</v>
      </c>
      <c r="KP370" t="s">
        <v>423</v>
      </c>
      <c r="KQ370" t="s">
        <v>423</v>
      </c>
      <c r="KR370" t="s">
        <v>423</v>
      </c>
      <c r="KS370" t="s">
        <v>423</v>
      </c>
      <c r="KT370" t="s">
        <v>423</v>
      </c>
      <c r="KU370" t="s">
        <v>423</v>
      </c>
      <c r="KV370" t="s">
        <v>423</v>
      </c>
      <c r="KW370" t="s">
        <v>431</v>
      </c>
      <c r="KY370" t="s">
        <v>431</v>
      </c>
      <c r="KZ370" t="s">
        <v>432</v>
      </c>
      <c r="LA370" t="s">
        <v>432</v>
      </c>
      <c r="LB370" t="s">
        <v>432</v>
      </c>
      <c r="LC370" t="s">
        <v>432</v>
      </c>
      <c r="LD370" t="s">
        <v>432</v>
      </c>
      <c r="LE370" t="s">
        <v>432</v>
      </c>
      <c r="LF370" t="s">
        <v>432</v>
      </c>
      <c r="LG370" t="s">
        <v>432</v>
      </c>
      <c r="LH370" t="s">
        <v>432</v>
      </c>
      <c r="LI370" t="s">
        <v>432</v>
      </c>
      <c r="LK370" t="s">
        <v>431</v>
      </c>
      <c r="LL370" t="s">
        <v>423</v>
      </c>
      <c r="LM370" t="s">
        <v>423</v>
      </c>
      <c r="LN370" t="s">
        <v>423</v>
      </c>
      <c r="LO370" t="s">
        <v>439</v>
      </c>
      <c r="LP370" t="s">
        <v>432</v>
      </c>
      <c r="LQ370" t="s">
        <v>432</v>
      </c>
      <c r="LR370" t="s">
        <v>432</v>
      </c>
      <c r="LS370" t="s">
        <v>432</v>
      </c>
      <c r="LT370" t="s">
        <v>432</v>
      </c>
      <c r="LU370" t="s">
        <v>431</v>
      </c>
      <c r="LV370" t="s">
        <v>423</v>
      </c>
      <c r="LW370" t="s">
        <v>423</v>
      </c>
      <c r="LX370" t="s">
        <v>423</v>
      </c>
      <c r="LY370" t="s">
        <v>423</v>
      </c>
      <c r="LZ370" t="s">
        <v>423</v>
      </c>
      <c r="MA370" t="s">
        <v>423</v>
      </c>
      <c r="MB370" t="s">
        <v>431</v>
      </c>
      <c r="MC370" t="s">
        <v>423</v>
      </c>
      <c r="MD370" t="s">
        <v>423</v>
      </c>
      <c r="ME370" t="s">
        <v>423</v>
      </c>
      <c r="MF370" t="s">
        <v>423</v>
      </c>
      <c r="MG370" t="s">
        <v>423</v>
      </c>
      <c r="MH370" t="s">
        <v>423</v>
      </c>
      <c r="MI370" t="s">
        <v>423</v>
      </c>
      <c r="MJ370" t="s">
        <v>423</v>
      </c>
      <c r="MK370" t="s">
        <v>423</v>
      </c>
      <c r="ML370" t="s">
        <v>431</v>
      </c>
      <c r="MN370">
        <v>1313.21</v>
      </c>
      <c r="MO370">
        <v>49.73</v>
      </c>
      <c r="NE370">
        <v>145.19</v>
      </c>
      <c r="NT370">
        <v>138.29</v>
      </c>
      <c r="OJ370">
        <v>911.98</v>
      </c>
      <c r="OT370">
        <v>68.02</v>
      </c>
    </row>
    <row r="371" spans="1:410" ht="12.75" customHeight="1" x14ac:dyDescent="0.2">
      <c r="A371">
        <v>454</v>
      </c>
      <c r="B371" t="str">
        <f t="shared" si="230"/>
        <v>+30min</v>
      </c>
      <c r="C371" t="str">
        <f t="shared" si="231"/>
        <v>foyer familial</v>
      </c>
      <c r="D371" t="str">
        <f t="shared" si="232"/>
        <v>coloc ou foyer familial</v>
      </c>
      <c r="E371" t="str">
        <f t="shared" si="233"/>
        <v>plutôt non</v>
      </c>
      <c r="F371" t="str">
        <f t="shared" si="234"/>
        <v>aucune</v>
      </c>
      <c r="G371" t="str">
        <f t="shared" si="235"/>
        <v>echelon 4-7</v>
      </c>
      <c r="H371" t="str">
        <f t="shared" si="236"/>
        <v>non</v>
      </c>
      <c r="I371" t="s">
        <v>423</v>
      </c>
      <c r="J371" t="str">
        <f t="shared" si="237"/>
        <v>souvent</v>
      </c>
      <c r="K371" t="str">
        <f t="shared" si="238"/>
        <v>parfois</v>
      </c>
      <c r="L371" t="str">
        <f t="shared" si="239"/>
        <v>plutôt oui</v>
      </c>
      <c r="M371" t="str">
        <f t="shared" si="240"/>
        <v>1-2h</v>
      </c>
      <c r="N371" t="str">
        <f t="shared" si="241"/>
        <v>4-6h</v>
      </c>
      <c r="O371" t="str">
        <f t="shared" si="242"/>
        <v>parfois</v>
      </c>
      <c r="P371" t="str">
        <f t="shared" si="243"/>
        <v>toujours</v>
      </c>
      <c r="Q371" t="str">
        <f t="shared" si="244"/>
        <v>parfois</v>
      </c>
      <c r="R371" t="s">
        <v>430</v>
      </c>
      <c r="S371" t="s">
        <v>424</v>
      </c>
      <c r="T371" t="s">
        <v>425</v>
      </c>
      <c r="U371" t="s">
        <v>426</v>
      </c>
      <c r="V371" t="s">
        <v>427</v>
      </c>
      <c r="W371" t="s">
        <v>428</v>
      </c>
      <c r="X371" t="s">
        <v>429</v>
      </c>
      <c r="Y371" t="s">
        <v>429</v>
      </c>
      <c r="Z371" t="s">
        <v>430</v>
      </c>
      <c r="AA371" t="s">
        <v>424</v>
      </c>
      <c r="AB371" t="s">
        <v>425</v>
      </c>
      <c r="AC371" t="s">
        <v>425</v>
      </c>
      <c r="AD371" t="str">
        <f t="shared" si="245"/>
        <v>1 semaine avant</v>
      </c>
      <c r="AE371" t="str">
        <f t="shared" si="246"/>
        <v>plutôt oui</v>
      </c>
      <c r="AF371" t="str">
        <f t="shared" si="247"/>
        <v>moyennes</v>
      </c>
      <c r="AG371" t="str">
        <f t="shared" si="248"/>
        <v>jamais</v>
      </c>
      <c r="AH371" t="str">
        <f t="shared" si="249"/>
        <v>très souvent</v>
      </c>
      <c r="AI371" t="str">
        <f t="shared" si="250"/>
        <v>très souvent</v>
      </c>
      <c r="AJ371" t="str">
        <f t="shared" si="251"/>
        <v>jamais</v>
      </c>
      <c r="AK371" t="str">
        <f t="shared" si="252"/>
        <v>non</v>
      </c>
      <c r="AL371" t="str">
        <f t="shared" si="253"/>
        <v>pas d'asso</v>
      </c>
      <c r="AM371" t="str">
        <f t="shared" si="254"/>
        <v>pas d'asso</v>
      </c>
      <c r="AN371" t="str">
        <f t="shared" si="255"/>
        <v>0-1h</v>
      </c>
      <c r="AO371" t="str">
        <f t="shared" si="256"/>
        <v>rarement</v>
      </c>
      <c r="AP371" t="str">
        <f t="shared" si="257"/>
        <v>plutôt non</v>
      </c>
      <c r="AQ371" t="str">
        <f t="shared" si="258"/>
        <v>jamais</v>
      </c>
      <c r="AR371" t="str">
        <f t="shared" si="259"/>
        <v>régulièrement</v>
      </c>
      <c r="AS371" t="str">
        <f t="shared" si="260"/>
        <v>4-6h</v>
      </c>
      <c r="AT371" t="str">
        <f t="shared" si="261"/>
        <v>plutôt insatisfaisante</v>
      </c>
      <c r="AU371" t="str">
        <f t="shared" si="262"/>
        <v>plutôt non</v>
      </c>
      <c r="AV371" t="str">
        <f t="shared" si="263"/>
        <v>tout à fait</v>
      </c>
      <c r="AW371" t="str">
        <f t="shared" si="264"/>
        <v>plutôt oui</v>
      </c>
      <c r="AX371" t="str">
        <f t="shared" si="265"/>
        <v>tout à fait</v>
      </c>
      <c r="AY371" t="str">
        <f t="shared" si="266"/>
        <v>plutôt oui</v>
      </c>
      <c r="AZ371" t="str">
        <f t="shared" si="267"/>
        <v>1A</v>
      </c>
      <c r="BA371" t="str">
        <f t="shared" si="268"/>
        <v>1A</v>
      </c>
      <c r="BB371" t="str">
        <f t="shared" si="269"/>
        <v>classique</v>
      </c>
      <c r="BC371" t="str">
        <f t="shared" si="270"/>
        <v>oui</v>
      </c>
      <c r="BD371" t="str">
        <f t="shared" si="271"/>
        <v>post-bac</v>
      </c>
      <c r="BE371" t="str">
        <f t="shared" si="272"/>
        <v>Fr</v>
      </c>
      <c r="BF371" t="str">
        <f t="shared" si="273"/>
        <v>amenag</v>
      </c>
      <c r="BG371" t="str">
        <f t="shared" si="274"/>
        <v>jsp</v>
      </c>
      <c r="BH371" t="s">
        <v>423</v>
      </c>
      <c r="BI371" t="str">
        <f t="shared" si="275"/>
        <v>aucun</v>
      </c>
      <c r="BJ371" t="s">
        <v>423</v>
      </c>
      <c r="BK371" t="s">
        <v>423</v>
      </c>
      <c r="BL371" t="s">
        <v>423</v>
      </c>
      <c r="BM371" t="s">
        <v>431</v>
      </c>
      <c r="BN371" t="s">
        <v>423</v>
      </c>
      <c r="BO371" t="s">
        <v>423</v>
      </c>
      <c r="BP371" t="s">
        <v>431</v>
      </c>
      <c r="BR371" t="s">
        <v>432</v>
      </c>
      <c r="BS371" t="s">
        <v>432</v>
      </c>
      <c r="BT371" t="s">
        <v>432</v>
      </c>
      <c r="BU371" t="s">
        <v>432</v>
      </c>
      <c r="BV371" t="s">
        <v>423</v>
      </c>
      <c r="BW371" t="s">
        <v>423</v>
      </c>
      <c r="BX371" t="s">
        <v>431</v>
      </c>
      <c r="BY371" t="s">
        <v>423</v>
      </c>
      <c r="BZ371" t="s">
        <v>423</v>
      </c>
      <c r="CA371" t="s">
        <v>432</v>
      </c>
      <c r="CB371" t="s">
        <v>432</v>
      </c>
      <c r="CC371" t="s">
        <v>432</v>
      </c>
      <c r="CD371" t="s">
        <v>432</v>
      </c>
      <c r="CE371" t="s">
        <v>431</v>
      </c>
      <c r="CF371" t="s">
        <v>423</v>
      </c>
      <c r="CG371" t="s">
        <v>423</v>
      </c>
      <c r="CH371" t="s">
        <v>423</v>
      </c>
      <c r="CI371" t="s">
        <v>423</v>
      </c>
      <c r="CJ371" t="s">
        <v>423</v>
      </c>
      <c r="CK371" t="s">
        <v>423</v>
      </c>
      <c r="CL371" t="s">
        <v>423</v>
      </c>
      <c r="CM371" t="s">
        <v>431</v>
      </c>
      <c r="CN371" t="s">
        <v>423</v>
      </c>
      <c r="CO371" t="s">
        <v>432</v>
      </c>
      <c r="CP371" t="s">
        <v>432</v>
      </c>
      <c r="CQ371" t="s">
        <v>432</v>
      </c>
      <c r="CR371" t="s">
        <v>432</v>
      </c>
      <c r="CT371" t="s">
        <v>432</v>
      </c>
      <c r="CU371" t="s">
        <v>423</v>
      </c>
      <c r="CV371" t="s">
        <v>423</v>
      </c>
      <c r="CW371" t="s">
        <v>431</v>
      </c>
      <c r="CX371" t="s">
        <v>423</v>
      </c>
      <c r="CY371" t="s">
        <v>423</v>
      </c>
      <c r="CZ371" t="s">
        <v>423</v>
      </c>
      <c r="DA371" t="s">
        <v>423</v>
      </c>
      <c r="DB371" t="s">
        <v>431</v>
      </c>
      <c r="DC371" t="s">
        <v>423</v>
      </c>
      <c r="DD371" t="s">
        <v>423</v>
      </c>
      <c r="DE371" t="s">
        <v>431</v>
      </c>
      <c r="DF371" t="s">
        <v>423</v>
      </c>
      <c r="DG371" t="s">
        <v>423</v>
      </c>
      <c r="DH371" t="s">
        <v>423</v>
      </c>
      <c r="DI371" t="s">
        <v>423</v>
      </c>
      <c r="DJ371" t="s">
        <v>431</v>
      </c>
      <c r="DK371" t="s">
        <v>423</v>
      </c>
      <c r="DL371" t="s">
        <v>423</v>
      </c>
      <c r="DM371" t="s">
        <v>423</v>
      </c>
      <c r="DN371" t="s">
        <v>423</v>
      </c>
      <c r="DO371" t="s">
        <v>431</v>
      </c>
      <c r="DP371" t="s">
        <v>423</v>
      </c>
      <c r="DQ371" t="s">
        <v>423</v>
      </c>
      <c r="DR371" t="s">
        <v>423</v>
      </c>
      <c r="DS371" t="s">
        <v>423</v>
      </c>
      <c r="DT371" t="s">
        <v>423</v>
      </c>
      <c r="DU371" t="s">
        <v>423</v>
      </c>
      <c r="DV371" t="s">
        <v>431</v>
      </c>
      <c r="DW371" t="s">
        <v>423</v>
      </c>
      <c r="DX371" t="s">
        <v>431</v>
      </c>
      <c r="DY371" t="s">
        <v>423</v>
      </c>
      <c r="DZ371" t="s">
        <v>423</v>
      </c>
      <c r="EA371" t="s">
        <v>423</v>
      </c>
      <c r="EB371" t="s">
        <v>423</v>
      </c>
      <c r="EC371" t="s">
        <v>423</v>
      </c>
      <c r="ED371" t="s">
        <v>431</v>
      </c>
      <c r="EE371" t="s">
        <v>423</v>
      </c>
      <c r="EF371" t="s">
        <v>435</v>
      </c>
      <c r="EG371" t="s">
        <v>434</v>
      </c>
      <c r="EH371" t="s">
        <v>436</v>
      </c>
      <c r="EI371" t="s">
        <v>433</v>
      </c>
      <c r="EJ371" t="s">
        <v>438</v>
      </c>
      <c r="EK371" t="s">
        <v>437</v>
      </c>
      <c r="EL371" t="s">
        <v>430</v>
      </c>
      <c r="EM371" t="s">
        <v>424</v>
      </c>
      <c r="EN371" t="s">
        <v>425</v>
      </c>
      <c r="EO371" t="s">
        <v>426</v>
      </c>
      <c r="EP371" t="s">
        <v>427</v>
      </c>
      <c r="EQ371" t="s">
        <v>428</v>
      </c>
      <c r="ER371" t="s">
        <v>429</v>
      </c>
      <c r="ES371" t="s">
        <v>429</v>
      </c>
      <c r="ET371" t="s">
        <v>430</v>
      </c>
      <c r="EU371" t="s">
        <v>424</v>
      </c>
      <c r="EV371" t="s">
        <v>425</v>
      </c>
      <c r="EW371" t="s">
        <v>425</v>
      </c>
      <c r="EX371" t="s">
        <v>423</v>
      </c>
      <c r="EY371" t="s">
        <v>423</v>
      </c>
      <c r="EZ371" t="s">
        <v>423</v>
      </c>
      <c r="FA371" t="s">
        <v>431</v>
      </c>
      <c r="FB371" t="s">
        <v>423</v>
      </c>
      <c r="FC371" t="s">
        <v>423</v>
      </c>
      <c r="FD371" t="s">
        <v>423</v>
      </c>
      <c r="FE371" t="s">
        <v>431</v>
      </c>
      <c r="FF371" t="s">
        <v>423</v>
      </c>
      <c r="FG371" t="s">
        <v>423</v>
      </c>
      <c r="FH371" t="s">
        <v>423</v>
      </c>
      <c r="FI371" t="s">
        <v>423</v>
      </c>
      <c r="FJ371" t="s">
        <v>431</v>
      </c>
      <c r="FK371" t="s">
        <v>423</v>
      </c>
      <c r="FL371" t="s">
        <v>423</v>
      </c>
      <c r="FM371" t="s">
        <v>423</v>
      </c>
      <c r="FN371" t="s">
        <v>423</v>
      </c>
      <c r="FO371" t="s">
        <v>431</v>
      </c>
      <c r="FP371" t="s">
        <v>431</v>
      </c>
      <c r="FQ371" t="s">
        <v>423</v>
      </c>
      <c r="FR371" t="s">
        <v>423</v>
      </c>
      <c r="FS371" t="s">
        <v>423</v>
      </c>
      <c r="FT371" t="s">
        <v>431</v>
      </c>
      <c r="FU371" t="s">
        <v>423</v>
      </c>
      <c r="FV371" t="s">
        <v>423</v>
      </c>
      <c r="FW371" t="s">
        <v>423</v>
      </c>
      <c r="FX371" t="s">
        <v>423</v>
      </c>
      <c r="FZ371" t="s">
        <v>423</v>
      </c>
      <c r="GB371" t="s">
        <v>423</v>
      </c>
      <c r="GD371" t="s">
        <v>431</v>
      </c>
      <c r="GF371" t="s">
        <v>423</v>
      </c>
      <c r="GG371" t="s">
        <v>432</v>
      </c>
      <c r="GH371" t="s">
        <v>432</v>
      </c>
      <c r="GI371" t="s">
        <v>432</v>
      </c>
      <c r="GJ371" t="s">
        <v>432</v>
      </c>
      <c r="GK371" t="s">
        <v>432</v>
      </c>
      <c r="GL371" t="s">
        <v>432</v>
      </c>
      <c r="GM371" t="s">
        <v>432</v>
      </c>
      <c r="GN371" t="s">
        <v>432</v>
      </c>
      <c r="GO371" t="s">
        <v>432</v>
      </c>
      <c r="GP371" t="s">
        <v>432</v>
      </c>
      <c r="GQ371" t="s">
        <v>432</v>
      </c>
      <c r="GR371" t="s">
        <v>432</v>
      </c>
      <c r="GS371" t="s">
        <v>432</v>
      </c>
      <c r="GT371" t="s">
        <v>432</v>
      </c>
      <c r="GU371" t="s">
        <v>423</v>
      </c>
      <c r="GV371" t="s">
        <v>423</v>
      </c>
      <c r="GW371" t="s">
        <v>423</v>
      </c>
      <c r="GX371" t="s">
        <v>423</v>
      </c>
      <c r="GY371" t="s">
        <v>431</v>
      </c>
      <c r="GZ371" t="s">
        <v>423</v>
      </c>
      <c r="HA371" t="s">
        <v>423</v>
      </c>
      <c r="HB371" t="s">
        <v>431</v>
      </c>
      <c r="HC371" t="s">
        <v>423</v>
      </c>
      <c r="HD371" t="s">
        <v>423</v>
      </c>
      <c r="HE371" t="s">
        <v>423</v>
      </c>
      <c r="HF371" t="s">
        <v>431</v>
      </c>
      <c r="HG371" t="s">
        <v>423</v>
      </c>
      <c r="HH371" t="s">
        <v>423</v>
      </c>
      <c r="HI371" t="s">
        <v>423</v>
      </c>
      <c r="HJ371" t="s">
        <v>423</v>
      </c>
      <c r="HK371" t="s">
        <v>423</v>
      </c>
      <c r="HL371" t="s">
        <v>423</v>
      </c>
      <c r="HM371" t="s">
        <v>431</v>
      </c>
      <c r="HN371" t="s">
        <v>423</v>
      </c>
      <c r="HP371" t="s">
        <v>431</v>
      </c>
      <c r="HR371" t="s">
        <v>423</v>
      </c>
      <c r="HT371" t="s">
        <v>423</v>
      </c>
      <c r="HV371" t="s">
        <v>423</v>
      </c>
      <c r="HW371" t="s">
        <v>423</v>
      </c>
      <c r="HX371" t="s">
        <v>423</v>
      </c>
      <c r="HY371" t="s">
        <v>431</v>
      </c>
      <c r="HZ371" t="s">
        <v>423</v>
      </c>
      <c r="IA371" t="s">
        <v>423</v>
      </c>
      <c r="IB371" t="s">
        <v>423</v>
      </c>
      <c r="IC371" t="s">
        <v>423</v>
      </c>
      <c r="ID371" t="s">
        <v>431</v>
      </c>
      <c r="IE371" t="s">
        <v>423</v>
      </c>
      <c r="IF371" t="s">
        <v>423</v>
      </c>
      <c r="IG371" t="s">
        <v>423</v>
      </c>
      <c r="IH371" t="s">
        <v>431</v>
      </c>
      <c r="II371" t="s">
        <v>423</v>
      </c>
      <c r="IJ371" t="s">
        <v>431</v>
      </c>
      <c r="IK371" t="s">
        <v>423</v>
      </c>
      <c r="IL371" t="s">
        <v>423</v>
      </c>
      <c r="IM371" t="s">
        <v>423</v>
      </c>
      <c r="IN371" t="s">
        <v>423</v>
      </c>
      <c r="IO371" t="s">
        <v>431</v>
      </c>
      <c r="IP371" t="s">
        <v>423</v>
      </c>
      <c r="IQ371" t="s">
        <v>423</v>
      </c>
      <c r="IR371" t="s">
        <v>431</v>
      </c>
      <c r="IS371" t="s">
        <v>423</v>
      </c>
      <c r="IT371" t="s">
        <v>423</v>
      </c>
      <c r="IU371" t="s">
        <v>423</v>
      </c>
      <c r="IV371" t="s">
        <v>423</v>
      </c>
      <c r="IX371" t="s">
        <v>431</v>
      </c>
      <c r="IZ371" t="s">
        <v>423</v>
      </c>
      <c r="JB371" t="s">
        <v>423</v>
      </c>
      <c r="JD371" t="s">
        <v>1595</v>
      </c>
      <c r="JE371" t="s">
        <v>1596</v>
      </c>
      <c r="JI371" t="s">
        <v>431</v>
      </c>
      <c r="JJ371" t="s">
        <v>423</v>
      </c>
      <c r="JK371" t="s">
        <v>423</v>
      </c>
      <c r="JL371" t="s">
        <v>423</v>
      </c>
      <c r="JM371" t="s">
        <v>423</v>
      </c>
      <c r="JN371" t="s">
        <v>432</v>
      </c>
      <c r="JO371" t="s">
        <v>432</v>
      </c>
      <c r="JP371" t="s">
        <v>432</v>
      </c>
      <c r="JQ371" t="s">
        <v>432</v>
      </c>
      <c r="JR371" t="s">
        <v>432</v>
      </c>
      <c r="JS371" t="s">
        <v>432</v>
      </c>
      <c r="JT371" t="s">
        <v>432</v>
      </c>
      <c r="JU371" t="s">
        <v>432</v>
      </c>
      <c r="JV371" t="s">
        <v>432</v>
      </c>
      <c r="JW371" t="s">
        <v>432</v>
      </c>
      <c r="JX371" t="s">
        <v>432</v>
      </c>
      <c r="JY371" t="s">
        <v>432</v>
      </c>
      <c r="JZ371" t="s">
        <v>432</v>
      </c>
      <c r="KA371" t="s">
        <v>432</v>
      </c>
      <c r="KB371" t="s">
        <v>432</v>
      </c>
      <c r="KC371" t="s">
        <v>432</v>
      </c>
      <c r="KD371" t="s">
        <v>423</v>
      </c>
      <c r="KE371" t="s">
        <v>423</v>
      </c>
      <c r="KF371" t="s">
        <v>423</v>
      </c>
      <c r="KG371" t="s">
        <v>423</v>
      </c>
      <c r="KH371" t="s">
        <v>423</v>
      </c>
      <c r="KI371" t="s">
        <v>423</v>
      </c>
      <c r="KJ371" t="s">
        <v>423</v>
      </c>
      <c r="KK371" t="s">
        <v>423</v>
      </c>
      <c r="KL371" t="s">
        <v>423</v>
      </c>
      <c r="KM371" t="s">
        <v>423</v>
      </c>
      <c r="KN371" t="s">
        <v>423</v>
      </c>
      <c r="KO371" t="s">
        <v>423</v>
      </c>
      <c r="KP371" t="s">
        <v>423</v>
      </c>
      <c r="KQ371" t="s">
        <v>431</v>
      </c>
      <c r="KR371" t="s">
        <v>431</v>
      </c>
      <c r="KS371" t="s">
        <v>423</v>
      </c>
      <c r="KT371" t="s">
        <v>423</v>
      </c>
      <c r="KU371" t="s">
        <v>423</v>
      </c>
      <c r="KV371" t="s">
        <v>423</v>
      </c>
      <c r="KW371" t="s">
        <v>423</v>
      </c>
      <c r="KY371" t="s">
        <v>431</v>
      </c>
      <c r="KZ371" t="s">
        <v>432</v>
      </c>
      <c r="LA371" t="s">
        <v>432</v>
      </c>
      <c r="LB371" t="s">
        <v>432</v>
      </c>
      <c r="LC371" t="s">
        <v>432</v>
      </c>
      <c r="LD371" t="s">
        <v>432</v>
      </c>
      <c r="LE371" t="s">
        <v>432</v>
      </c>
      <c r="LF371" t="s">
        <v>432</v>
      </c>
      <c r="LG371" t="s">
        <v>432</v>
      </c>
      <c r="LH371" t="s">
        <v>432</v>
      </c>
      <c r="LI371" t="s">
        <v>432</v>
      </c>
      <c r="LK371" t="s">
        <v>431</v>
      </c>
      <c r="LL371" t="s">
        <v>423</v>
      </c>
      <c r="LM371" t="s">
        <v>423</v>
      </c>
      <c r="LN371" t="s">
        <v>423</v>
      </c>
      <c r="LO371" t="s">
        <v>439</v>
      </c>
      <c r="LP371" t="s">
        <v>432</v>
      </c>
      <c r="LQ371" t="s">
        <v>432</v>
      </c>
      <c r="LR371" t="s">
        <v>432</v>
      </c>
      <c r="LS371" t="s">
        <v>432</v>
      </c>
      <c r="LT371" t="s">
        <v>432</v>
      </c>
      <c r="LU371" t="s">
        <v>423</v>
      </c>
      <c r="LV371" t="s">
        <v>423</v>
      </c>
      <c r="LW371" t="s">
        <v>423</v>
      </c>
      <c r="LX371" t="s">
        <v>423</v>
      </c>
      <c r="LY371" t="s">
        <v>423</v>
      </c>
      <c r="LZ371" t="s">
        <v>423</v>
      </c>
      <c r="MA371" t="s">
        <v>431</v>
      </c>
      <c r="MB371" t="s">
        <v>423</v>
      </c>
      <c r="MC371" t="s">
        <v>423</v>
      </c>
      <c r="MD371" t="s">
        <v>423</v>
      </c>
      <c r="ME371" t="s">
        <v>423</v>
      </c>
      <c r="MF371" t="s">
        <v>423</v>
      </c>
      <c r="MG371" t="s">
        <v>431</v>
      </c>
      <c r="MH371" t="s">
        <v>423</v>
      </c>
      <c r="MI371" t="s">
        <v>423</v>
      </c>
      <c r="MJ371" t="s">
        <v>423</v>
      </c>
      <c r="MK371" t="s">
        <v>423</v>
      </c>
      <c r="ML371" t="s">
        <v>431</v>
      </c>
      <c r="MN371">
        <v>748.35</v>
      </c>
      <c r="MO371">
        <v>45.65</v>
      </c>
      <c r="NE371">
        <v>355.13</v>
      </c>
      <c r="NT371">
        <v>88.3</v>
      </c>
      <c r="OJ371">
        <v>137.15</v>
      </c>
      <c r="OT371">
        <v>122.12</v>
      </c>
    </row>
    <row r="372" spans="1:410" ht="12.75" customHeight="1" x14ac:dyDescent="0.2">
      <c r="A372">
        <v>455</v>
      </c>
      <c r="B372" t="str">
        <f t="shared" si="230"/>
        <v>0-5min</v>
      </c>
      <c r="C372" t="str">
        <f t="shared" si="231"/>
        <v>seul</v>
      </c>
      <c r="D372" t="str">
        <f t="shared" si="232"/>
        <v>10-20m2</v>
      </c>
      <c r="E372" t="str">
        <f t="shared" si="233"/>
        <v>tout à fait</v>
      </c>
      <c r="F372" t="str">
        <f t="shared" si="234"/>
        <v>aucune</v>
      </c>
      <c r="G372" t="str">
        <f t="shared" si="235"/>
        <v>non</v>
      </c>
      <c r="H372" t="str">
        <f t="shared" si="236"/>
        <v>non</v>
      </c>
      <c r="I372" t="s">
        <v>423</v>
      </c>
      <c r="J372" t="str">
        <f t="shared" si="237"/>
        <v>souvent</v>
      </c>
      <c r="K372" t="str">
        <f t="shared" si="238"/>
        <v>parfois</v>
      </c>
      <c r="L372" t="str">
        <f t="shared" si="239"/>
        <v>plutôt oui</v>
      </c>
      <c r="M372" t="str">
        <f t="shared" si="240"/>
        <v>2-4h</v>
      </c>
      <c r="N372" t="str">
        <f t="shared" si="241"/>
        <v>+8h</v>
      </c>
      <c r="O372" t="str">
        <f t="shared" si="242"/>
        <v>parfois</v>
      </c>
      <c r="P372" t="str">
        <f t="shared" si="243"/>
        <v>souvent</v>
      </c>
      <c r="Q372" t="str">
        <f t="shared" si="244"/>
        <v>souvent</v>
      </c>
      <c r="R372" t="s">
        <v>425</v>
      </c>
      <c r="S372" t="s">
        <v>425</v>
      </c>
      <c r="T372" t="s">
        <v>425</v>
      </c>
      <c r="U372" t="s">
        <v>440</v>
      </c>
      <c r="V372" t="s">
        <v>440</v>
      </c>
      <c r="W372" t="s">
        <v>440</v>
      </c>
      <c r="X372" t="s">
        <v>424</v>
      </c>
      <c r="Y372" t="s">
        <v>424</v>
      </c>
      <c r="Z372" t="s">
        <v>425</v>
      </c>
      <c r="AA372" t="s">
        <v>424</v>
      </c>
      <c r="AB372" t="s">
        <v>425</v>
      </c>
      <c r="AC372" t="s">
        <v>425</v>
      </c>
      <c r="AD372" t="str">
        <f t="shared" si="245"/>
        <v>semestre</v>
      </c>
      <c r="AE372" t="str">
        <f t="shared" si="246"/>
        <v>plutôt oui</v>
      </c>
      <c r="AF372" t="str">
        <f t="shared" si="247"/>
        <v>plutôt bonnes</v>
      </c>
      <c r="AG372" t="str">
        <f t="shared" si="248"/>
        <v>parfois</v>
      </c>
      <c r="AH372" t="str">
        <f t="shared" si="249"/>
        <v>parfois</v>
      </c>
      <c r="AI372" t="str">
        <f t="shared" si="250"/>
        <v>parfois</v>
      </c>
      <c r="AJ372" t="str">
        <f t="shared" si="251"/>
        <v>parfois</v>
      </c>
      <c r="AK372" t="str">
        <f t="shared" si="252"/>
        <v>5-10h</v>
      </c>
      <c r="AL372" t="str">
        <f t="shared" si="253"/>
        <v>plutôt non</v>
      </c>
      <c r="AM372" t="str">
        <f t="shared" si="254"/>
        <v>plutôt oui</v>
      </c>
      <c r="AN372" t="str">
        <f t="shared" si="255"/>
        <v>0-1h</v>
      </c>
      <c r="AO372" t="str">
        <f t="shared" si="256"/>
        <v>jamais</v>
      </c>
      <c r="AP372" t="str">
        <f t="shared" si="257"/>
        <v>pas de spectacles</v>
      </c>
      <c r="AQ372" t="str">
        <f t="shared" si="258"/>
        <v>jamais</v>
      </c>
      <c r="AR372" t="str">
        <f t="shared" si="259"/>
        <v>régulièrement</v>
      </c>
      <c r="AS372" t="str">
        <f t="shared" si="260"/>
        <v>1-2h</v>
      </c>
      <c r="AT372" t="str">
        <f t="shared" si="261"/>
        <v>plutôt satisfaisante</v>
      </c>
      <c r="AU372" t="str">
        <f t="shared" si="262"/>
        <v>plutôt oui</v>
      </c>
      <c r="AV372" t="str">
        <f t="shared" si="263"/>
        <v>tout à fait</v>
      </c>
      <c r="AW372" t="str">
        <f t="shared" si="264"/>
        <v>plutôt oui</v>
      </c>
      <c r="AX372" t="str">
        <f t="shared" si="265"/>
        <v>plutôt oui</v>
      </c>
      <c r="AY372" t="str">
        <f t="shared" si="266"/>
        <v>plutôt oui</v>
      </c>
      <c r="AZ372" t="str">
        <f t="shared" si="267"/>
        <v>3A</v>
      </c>
      <c r="BA372" t="str">
        <f t="shared" si="268"/>
        <v>GC</v>
      </c>
      <c r="BB372" t="str">
        <f t="shared" si="269"/>
        <v>classique</v>
      </c>
      <c r="BC372" t="str">
        <f t="shared" si="270"/>
        <v>non</v>
      </c>
      <c r="BD372" t="str">
        <f t="shared" si="271"/>
        <v>3A</v>
      </c>
      <c r="BE372" t="str">
        <f t="shared" si="272"/>
        <v>Fr</v>
      </c>
      <c r="BF372" t="str">
        <f t="shared" si="273"/>
        <v>pas de classement</v>
      </c>
      <c r="BG372" t="str">
        <f t="shared" si="274"/>
        <v>jsp</v>
      </c>
      <c r="BH372" t="s">
        <v>423</v>
      </c>
      <c r="BI372" t="str">
        <f t="shared" si="275"/>
        <v>aucun</v>
      </c>
      <c r="BJ372" t="s">
        <v>431</v>
      </c>
      <c r="BK372" t="s">
        <v>423</v>
      </c>
      <c r="BL372" t="s">
        <v>423</v>
      </c>
      <c r="BM372" t="s">
        <v>423</v>
      </c>
      <c r="BN372" t="s">
        <v>431</v>
      </c>
      <c r="BO372" t="s">
        <v>423</v>
      </c>
      <c r="BP372" t="s">
        <v>423</v>
      </c>
      <c r="BR372" t="s">
        <v>423</v>
      </c>
      <c r="BS372" t="s">
        <v>431</v>
      </c>
      <c r="BT372" t="s">
        <v>423</v>
      </c>
      <c r="BU372" t="s">
        <v>423</v>
      </c>
      <c r="BV372" t="s">
        <v>431</v>
      </c>
      <c r="BW372" t="s">
        <v>423</v>
      </c>
      <c r="BX372" t="s">
        <v>423</v>
      </c>
      <c r="BY372" t="s">
        <v>423</v>
      </c>
      <c r="BZ372" t="s">
        <v>423</v>
      </c>
      <c r="CA372" t="s">
        <v>432</v>
      </c>
      <c r="CB372" t="s">
        <v>432</v>
      </c>
      <c r="CC372" t="s">
        <v>432</v>
      </c>
      <c r="CD372" t="s">
        <v>432</v>
      </c>
      <c r="CE372" t="s">
        <v>423</v>
      </c>
      <c r="CF372" t="s">
        <v>432</v>
      </c>
      <c r="CG372" t="s">
        <v>432</v>
      </c>
      <c r="CH372" t="s">
        <v>432</v>
      </c>
      <c r="CI372" t="s">
        <v>432</v>
      </c>
      <c r="CJ372" t="s">
        <v>432</v>
      </c>
      <c r="CK372" t="s">
        <v>432</v>
      </c>
      <c r="CL372" t="s">
        <v>432</v>
      </c>
      <c r="CM372" t="s">
        <v>432</v>
      </c>
      <c r="CN372" t="s">
        <v>423</v>
      </c>
      <c r="CO372" t="s">
        <v>432</v>
      </c>
      <c r="CP372" t="s">
        <v>432</v>
      </c>
      <c r="CQ372" t="s">
        <v>432</v>
      </c>
      <c r="CR372" t="s">
        <v>432</v>
      </c>
      <c r="CT372" t="s">
        <v>432</v>
      </c>
      <c r="CU372" t="s">
        <v>423</v>
      </c>
      <c r="CV372" t="s">
        <v>423</v>
      </c>
      <c r="CW372" t="s">
        <v>431</v>
      </c>
      <c r="CX372" t="s">
        <v>423</v>
      </c>
      <c r="CY372" t="s">
        <v>423</v>
      </c>
      <c r="CZ372" t="s">
        <v>423</v>
      </c>
      <c r="DA372" t="s">
        <v>423</v>
      </c>
      <c r="DB372" t="s">
        <v>431</v>
      </c>
      <c r="DC372" t="s">
        <v>423</v>
      </c>
      <c r="DD372" t="s">
        <v>423</v>
      </c>
      <c r="DE372" t="s">
        <v>431</v>
      </c>
      <c r="DF372" t="s">
        <v>423</v>
      </c>
      <c r="DG372" t="s">
        <v>423</v>
      </c>
      <c r="DH372" t="s">
        <v>423</v>
      </c>
      <c r="DI372" t="s">
        <v>431</v>
      </c>
      <c r="DJ372" t="s">
        <v>423</v>
      </c>
      <c r="DK372" t="s">
        <v>423</v>
      </c>
      <c r="DL372" t="s">
        <v>423</v>
      </c>
      <c r="DM372" t="s">
        <v>431</v>
      </c>
      <c r="DN372" t="s">
        <v>423</v>
      </c>
      <c r="DO372" t="s">
        <v>423</v>
      </c>
      <c r="DP372" t="s">
        <v>423</v>
      </c>
      <c r="DQ372" t="s">
        <v>423</v>
      </c>
      <c r="DR372" t="s">
        <v>423</v>
      </c>
      <c r="DS372" t="s">
        <v>423</v>
      </c>
      <c r="DT372" t="s">
        <v>423</v>
      </c>
      <c r="DU372" t="s">
        <v>423</v>
      </c>
      <c r="DV372" t="s">
        <v>431</v>
      </c>
      <c r="DW372" t="s">
        <v>423</v>
      </c>
      <c r="DX372" t="s">
        <v>423</v>
      </c>
      <c r="DY372" t="s">
        <v>431</v>
      </c>
      <c r="DZ372" t="s">
        <v>423</v>
      </c>
      <c r="EA372" t="s">
        <v>423</v>
      </c>
      <c r="EB372" t="s">
        <v>423</v>
      </c>
      <c r="EC372" t="s">
        <v>431</v>
      </c>
      <c r="ED372" t="s">
        <v>423</v>
      </c>
      <c r="EE372" t="s">
        <v>423</v>
      </c>
      <c r="EF372" t="s">
        <v>437</v>
      </c>
      <c r="EG372" t="s">
        <v>434</v>
      </c>
      <c r="EH372" t="s">
        <v>438</v>
      </c>
      <c r="EI372" t="s">
        <v>435</v>
      </c>
      <c r="EJ372" t="s">
        <v>436</v>
      </c>
      <c r="EK372" t="s">
        <v>433</v>
      </c>
      <c r="EL372" t="s">
        <v>425</v>
      </c>
      <c r="EM372" t="s">
        <v>425</v>
      </c>
      <c r="EN372" t="s">
        <v>425</v>
      </c>
      <c r="EO372" t="s">
        <v>440</v>
      </c>
      <c r="EP372" t="s">
        <v>440</v>
      </c>
      <c r="EQ372" t="s">
        <v>440</v>
      </c>
      <c r="ER372" t="s">
        <v>424</v>
      </c>
      <c r="ES372" t="s">
        <v>424</v>
      </c>
      <c r="ET372" t="s">
        <v>425</v>
      </c>
      <c r="EU372" t="s">
        <v>424</v>
      </c>
      <c r="EV372" t="s">
        <v>425</v>
      </c>
      <c r="EW372" t="s">
        <v>425</v>
      </c>
      <c r="EX372" t="s">
        <v>431</v>
      </c>
      <c r="EY372" t="s">
        <v>423</v>
      </c>
      <c r="EZ372" t="s">
        <v>423</v>
      </c>
      <c r="FA372" t="s">
        <v>423</v>
      </c>
      <c r="FB372" t="s">
        <v>423</v>
      </c>
      <c r="FC372" t="s">
        <v>423</v>
      </c>
      <c r="FD372" t="s">
        <v>423</v>
      </c>
      <c r="FE372" t="s">
        <v>431</v>
      </c>
      <c r="FF372" t="s">
        <v>423</v>
      </c>
      <c r="FG372" t="s">
        <v>423</v>
      </c>
      <c r="FH372" t="s">
        <v>423</v>
      </c>
      <c r="FI372" t="s">
        <v>431</v>
      </c>
      <c r="FJ372" t="s">
        <v>423</v>
      </c>
      <c r="FK372" t="s">
        <v>423</v>
      </c>
      <c r="FL372" t="s">
        <v>423</v>
      </c>
      <c r="FM372" t="s">
        <v>423</v>
      </c>
      <c r="FN372" t="s">
        <v>431</v>
      </c>
      <c r="FO372" t="s">
        <v>423</v>
      </c>
      <c r="FP372" t="s">
        <v>423</v>
      </c>
      <c r="FQ372" t="s">
        <v>423</v>
      </c>
      <c r="FR372" t="s">
        <v>431</v>
      </c>
      <c r="FS372" t="s">
        <v>423</v>
      </c>
      <c r="FT372" t="s">
        <v>423</v>
      </c>
      <c r="FU372" t="s">
        <v>423</v>
      </c>
      <c r="FV372" t="s">
        <v>431</v>
      </c>
      <c r="FW372" t="s">
        <v>423</v>
      </c>
      <c r="FX372" t="s">
        <v>423</v>
      </c>
      <c r="FZ372" t="s">
        <v>423</v>
      </c>
      <c r="GB372" t="s">
        <v>431</v>
      </c>
      <c r="GD372" t="s">
        <v>423</v>
      </c>
      <c r="GF372" t="s">
        <v>431</v>
      </c>
      <c r="GG372" t="s">
        <v>423</v>
      </c>
      <c r="GH372" t="s">
        <v>423</v>
      </c>
      <c r="GI372" t="s">
        <v>423</v>
      </c>
      <c r="GJ372" t="s">
        <v>431</v>
      </c>
      <c r="GK372" t="s">
        <v>423</v>
      </c>
      <c r="GL372" t="s">
        <v>423</v>
      </c>
      <c r="GM372" t="s">
        <v>423</v>
      </c>
      <c r="GN372" t="s">
        <v>423</v>
      </c>
      <c r="GO372" t="s">
        <v>431</v>
      </c>
      <c r="GP372" t="s">
        <v>423</v>
      </c>
      <c r="GQ372" t="s">
        <v>423</v>
      </c>
      <c r="GR372" t="s">
        <v>431</v>
      </c>
      <c r="GS372" t="s">
        <v>423</v>
      </c>
      <c r="GT372" t="s">
        <v>423</v>
      </c>
      <c r="GU372" t="s">
        <v>423</v>
      </c>
      <c r="GV372" t="s">
        <v>423</v>
      </c>
      <c r="GW372" t="s">
        <v>423</v>
      </c>
      <c r="GX372" t="s">
        <v>423</v>
      </c>
      <c r="GY372" t="s">
        <v>431</v>
      </c>
      <c r="GZ372" t="s">
        <v>423</v>
      </c>
      <c r="HA372" t="s">
        <v>423</v>
      </c>
      <c r="HB372" t="s">
        <v>423</v>
      </c>
      <c r="HC372" t="s">
        <v>431</v>
      </c>
      <c r="HD372" t="s">
        <v>432</v>
      </c>
      <c r="HE372" t="s">
        <v>432</v>
      </c>
      <c r="HF372" t="s">
        <v>432</v>
      </c>
      <c r="HG372" t="s">
        <v>432</v>
      </c>
      <c r="HH372" t="s">
        <v>423</v>
      </c>
      <c r="HI372" t="s">
        <v>423</v>
      </c>
      <c r="HJ372" t="s">
        <v>423</v>
      </c>
      <c r="HK372" t="s">
        <v>423</v>
      </c>
      <c r="HL372" t="s">
        <v>423</v>
      </c>
      <c r="HM372" t="s">
        <v>431</v>
      </c>
      <c r="HN372" t="s">
        <v>423</v>
      </c>
      <c r="HP372" t="s">
        <v>431</v>
      </c>
      <c r="HR372" t="s">
        <v>423</v>
      </c>
      <c r="HT372" t="s">
        <v>423</v>
      </c>
      <c r="HV372" t="s">
        <v>423</v>
      </c>
      <c r="HW372" t="s">
        <v>431</v>
      </c>
      <c r="HX372" t="s">
        <v>423</v>
      </c>
      <c r="HY372" t="s">
        <v>423</v>
      </c>
      <c r="HZ372" t="s">
        <v>423</v>
      </c>
      <c r="IA372" t="s">
        <v>423</v>
      </c>
      <c r="IB372" t="s">
        <v>423</v>
      </c>
      <c r="IC372" t="s">
        <v>431</v>
      </c>
      <c r="ID372" t="s">
        <v>423</v>
      </c>
      <c r="IE372" t="s">
        <v>423</v>
      </c>
      <c r="IF372" t="s">
        <v>423</v>
      </c>
      <c r="IG372" t="s">
        <v>431</v>
      </c>
      <c r="IH372" t="s">
        <v>423</v>
      </c>
      <c r="II372" t="s">
        <v>423</v>
      </c>
      <c r="IJ372" t="s">
        <v>431</v>
      </c>
      <c r="IK372" t="s">
        <v>423</v>
      </c>
      <c r="IL372" t="s">
        <v>423</v>
      </c>
      <c r="IM372" t="s">
        <v>423</v>
      </c>
      <c r="IN372" t="s">
        <v>423</v>
      </c>
      <c r="IO372" t="s">
        <v>431</v>
      </c>
      <c r="IP372" t="s">
        <v>423</v>
      </c>
      <c r="IQ372" t="s">
        <v>423</v>
      </c>
      <c r="IR372" t="s">
        <v>423</v>
      </c>
      <c r="IS372" t="s">
        <v>431</v>
      </c>
      <c r="IT372" t="s">
        <v>423</v>
      </c>
      <c r="IU372" t="s">
        <v>423</v>
      </c>
      <c r="IV372" t="s">
        <v>423</v>
      </c>
      <c r="IX372" t="s">
        <v>431</v>
      </c>
      <c r="IZ372" t="s">
        <v>423</v>
      </c>
      <c r="JB372" t="s">
        <v>423</v>
      </c>
      <c r="JD372" s="1" t="s">
        <v>1597</v>
      </c>
      <c r="JE372" t="s">
        <v>1598</v>
      </c>
      <c r="JF372" s="1" t="s">
        <v>1599</v>
      </c>
      <c r="JG372" t="s">
        <v>1600</v>
      </c>
      <c r="JH372" s="1" t="s">
        <v>1601</v>
      </c>
      <c r="JI372" t="s">
        <v>423</v>
      </c>
      <c r="JJ372" t="s">
        <v>423</v>
      </c>
      <c r="JK372" t="s">
        <v>431</v>
      </c>
      <c r="JL372" t="s">
        <v>423</v>
      </c>
      <c r="JM372" t="s">
        <v>423</v>
      </c>
      <c r="JN372" t="s">
        <v>423</v>
      </c>
      <c r="JO372" t="s">
        <v>423</v>
      </c>
      <c r="JP372" t="s">
        <v>423</v>
      </c>
      <c r="JQ372" t="s">
        <v>423</v>
      </c>
      <c r="JR372" t="s">
        <v>423</v>
      </c>
      <c r="JS372" t="s">
        <v>423</v>
      </c>
      <c r="JT372" t="s">
        <v>423</v>
      </c>
      <c r="JU372" t="s">
        <v>423</v>
      </c>
      <c r="JV372" t="s">
        <v>423</v>
      </c>
      <c r="JW372" t="s">
        <v>423</v>
      </c>
      <c r="JX372" t="s">
        <v>431</v>
      </c>
      <c r="JY372" t="s">
        <v>423</v>
      </c>
      <c r="JZ372" t="s">
        <v>423</v>
      </c>
      <c r="KA372" t="s">
        <v>423</v>
      </c>
      <c r="KB372" t="s">
        <v>423</v>
      </c>
      <c r="KC372" t="s">
        <v>423</v>
      </c>
      <c r="KD372" t="s">
        <v>423</v>
      </c>
      <c r="KE372" t="s">
        <v>423</v>
      </c>
      <c r="KF372" t="s">
        <v>423</v>
      </c>
      <c r="KG372" t="s">
        <v>423</v>
      </c>
      <c r="KH372" t="s">
        <v>423</v>
      </c>
      <c r="KI372" t="s">
        <v>423</v>
      </c>
      <c r="KJ372" t="s">
        <v>423</v>
      </c>
      <c r="KK372" t="s">
        <v>423</v>
      </c>
      <c r="KL372" t="s">
        <v>423</v>
      </c>
      <c r="KM372" t="s">
        <v>423</v>
      </c>
      <c r="KN372" t="s">
        <v>423</v>
      </c>
      <c r="KO372" t="s">
        <v>423</v>
      </c>
      <c r="KP372" t="s">
        <v>423</v>
      </c>
      <c r="KQ372" t="s">
        <v>431</v>
      </c>
      <c r="KR372" t="s">
        <v>423</v>
      </c>
      <c r="KS372" t="s">
        <v>423</v>
      </c>
      <c r="KT372" t="s">
        <v>423</v>
      </c>
      <c r="KU372" t="s">
        <v>423</v>
      </c>
      <c r="KV372" t="s">
        <v>423</v>
      </c>
      <c r="KW372" t="s">
        <v>431</v>
      </c>
      <c r="KY372" t="s">
        <v>423</v>
      </c>
      <c r="KZ372" t="s">
        <v>423</v>
      </c>
      <c r="LA372" t="s">
        <v>423</v>
      </c>
      <c r="LB372" t="s">
        <v>431</v>
      </c>
      <c r="LC372" t="s">
        <v>423</v>
      </c>
      <c r="LD372" t="s">
        <v>423</v>
      </c>
      <c r="LE372" t="s">
        <v>423</v>
      </c>
      <c r="LF372" t="s">
        <v>423</v>
      </c>
      <c r="LG372" t="s">
        <v>431</v>
      </c>
      <c r="LH372" t="s">
        <v>423</v>
      </c>
      <c r="LI372" t="s">
        <v>423</v>
      </c>
      <c r="LK372" t="s">
        <v>431</v>
      </c>
      <c r="LL372" t="s">
        <v>423</v>
      </c>
      <c r="LM372" t="s">
        <v>423</v>
      </c>
      <c r="LN372" t="s">
        <v>423</v>
      </c>
      <c r="LO372" t="s">
        <v>439</v>
      </c>
      <c r="LP372" t="s">
        <v>432</v>
      </c>
      <c r="LQ372" t="s">
        <v>432</v>
      </c>
      <c r="LR372" t="s">
        <v>432</v>
      </c>
      <c r="LS372" t="s">
        <v>432</v>
      </c>
      <c r="LT372" t="s">
        <v>432</v>
      </c>
      <c r="LU372" t="s">
        <v>432</v>
      </c>
      <c r="LV372" t="s">
        <v>432</v>
      </c>
      <c r="LW372" t="s">
        <v>432</v>
      </c>
      <c r="LX372" t="s">
        <v>432</v>
      </c>
      <c r="LY372" t="s">
        <v>432</v>
      </c>
      <c r="LZ372" t="s">
        <v>432</v>
      </c>
      <c r="MA372" t="s">
        <v>432</v>
      </c>
      <c r="MB372" t="s">
        <v>423</v>
      </c>
      <c r="MC372" t="s">
        <v>423</v>
      </c>
      <c r="MD372" t="s">
        <v>423</v>
      </c>
      <c r="ME372" t="s">
        <v>423</v>
      </c>
      <c r="MF372" t="s">
        <v>423</v>
      </c>
      <c r="MG372" t="s">
        <v>431</v>
      </c>
      <c r="MH372" t="s">
        <v>423</v>
      </c>
      <c r="MI372" t="s">
        <v>423</v>
      </c>
      <c r="MJ372" t="s">
        <v>423</v>
      </c>
      <c r="MK372" t="s">
        <v>423</v>
      </c>
      <c r="ML372" t="s">
        <v>431</v>
      </c>
      <c r="MN372">
        <v>1566.5</v>
      </c>
      <c r="MO372">
        <v>57.63</v>
      </c>
      <c r="NE372">
        <v>129.05000000000001</v>
      </c>
      <c r="NT372">
        <v>93.59</v>
      </c>
      <c r="OJ372">
        <v>1233.05</v>
      </c>
      <c r="OT372">
        <v>53.18</v>
      </c>
    </row>
    <row r="373" spans="1:410" ht="12.75" customHeight="1" x14ac:dyDescent="0.2">
      <c r="A373">
        <v>456</v>
      </c>
      <c r="B373" t="str">
        <f t="shared" si="230"/>
        <v>+30min</v>
      </c>
      <c r="C373" t="str">
        <f t="shared" si="231"/>
        <v>seul</v>
      </c>
      <c r="D373" t="str">
        <f t="shared" si="232"/>
        <v>+ 30m2</v>
      </c>
      <c r="E373" t="str">
        <f t="shared" si="233"/>
        <v>tout à fait</v>
      </c>
      <c r="F373" t="str">
        <f t="shared" si="234"/>
        <v>aucune</v>
      </c>
      <c r="G373" t="str">
        <f t="shared" si="235"/>
        <v>non</v>
      </c>
      <c r="H373" t="str">
        <f t="shared" si="236"/>
        <v>non</v>
      </c>
      <c r="I373" t="s">
        <v>423</v>
      </c>
      <c r="J373" t="str">
        <f t="shared" si="237"/>
        <v>jamais</v>
      </c>
      <c r="K373" t="str">
        <f t="shared" si="238"/>
        <v>parfois</v>
      </c>
      <c r="L373" t="str">
        <f t="shared" si="239"/>
        <v>plutôt oui</v>
      </c>
      <c r="M373" t="str">
        <f t="shared" si="240"/>
        <v>0h</v>
      </c>
      <c r="N373" t="str">
        <f t="shared" si="241"/>
        <v>1-2h</v>
      </c>
      <c r="O373" t="str">
        <f t="shared" si="242"/>
        <v>parfois</v>
      </c>
      <c r="P373" t="str">
        <f t="shared" si="243"/>
        <v>jamais</v>
      </c>
      <c r="Q373" t="str">
        <f t="shared" si="244"/>
        <v>souvent</v>
      </c>
      <c r="R373" t="s">
        <v>425</v>
      </c>
      <c r="S373" t="s">
        <v>425</v>
      </c>
      <c r="T373" t="s">
        <v>425</v>
      </c>
      <c r="U373" t="s">
        <v>426</v>
      </c>
      <c r="V373" t="s">
        <v>428</v>
      </c>
      <c r="W373" t="s">
        <v>428</v>
      </c>
      <c r="X373" t="s">
        <v>429</v>
      </c>
      <c r="Y373" t="s">
        <v>429</v>
      </c>
      <c r="Z373" t="s">
        <v>429</v>
      </c>
      <c r="AA373" t="s">
        <v>429</v>
      </c>
      <c r="AB373" t="s">
        <v>424</v>
      </c>
      <c r="AC373" t="s">
        <v>430</v>
      </c>
      <c r="AD373" t="str">
        <f t="shared" si="245"/>
        <v>3-4 jours avant</v>
      </c>
      <c r="AE373" t="str">
        <f t="shared" si="246"/>
        <v>plutôt oui</v>
      </c>
      <c r="AF373" t="str">
        <f t="shared" si="247"/>
        <v>moyennes</v>
      </c>
      <c r="AG373" t="str">
        <f t="shared" si="248"/>
        <v>parfois</v>
      </c>
      <c r="AH373" t="str">
        <f t="shared" si="249"/>
        <v>très souvent</v>
      </c>
      <c r="AI373" t="str">
        <f t="shared" si="250"/>
        <v>parfois</v>
      </c>
      <c r="AJ373" t="str">
        <f t="shared" si="251"/>
        <v>jamais</v>
      </c>
      <c r="AK373" t="str">
        <f t="shared" si="252"/>
        <v>non</v>
      </c>
      <c r="AL373" t="str">
        <f t="shared" si="253"/>
        <v>pas d'asso</v>
      </c>
      <c r="AM373" t="str">
        <f t="shared" si="254"/>
        <v>pas d'asso</v>
      </c>
      <c r="AN373" t="str">
        <f t="shared" si="255"/>
        <v>0-1h</v>
      </c>
      <c r="AO373" t="str">
        <f t="shared" si="256"/>
        <v>jamais</v>
      </c>
      <c r="AP373" t="str">
        <f t="shared" si="257"/>
        <v>pas de spectacles</v>
      </c>
      <c r="AQ373" t="str">
        <f t="shared" si="258"/>
        <v>1/semaine</v>
      </c>
      <c r="AR373" t="str">
        <f t="shared" si="259"/>
        <v>très souvent</v>
      </c>
      <c r="AS373" t="str">
        <f t="shared" si="260"/>
        <v>4-6h</v>
      </c>
      <c r="AT373" t="str">
        <f t="shared" si="261"/>
        <v>très insatisfaisante</v>
      </c>
      <c r="AU373" t="str">
        <f t="shared" si="262"/>
        <v>plutôt oui</v>
      </c>
      <c r="AV373" t="str">
        <f t="shared" si="263"/>
        <v>plutôt oui</v>
      </c>
      <c r="AW373" t="str">
        <f t="shared" si="264"/>
        <v>tout à fait</v>
      </c>
      <c r="AX373" t="str">
        <f t="shared" si="265"/>
        <v>tout à fait</v>
      </c>
      <c r="AY373" t="str">
        <f t="shared" si="266"/>
        <v>plutôt non</v>
      </c>
      <c r="AZ373" t="str">
        <f t="shared" si="267"/>
        <v>5A</v>
      </c>
      <c r="BA373" t="str">
        <f t="shared" si="268"/>
        <v>apprentissage</v>
      </c>
      <c r="BB373" t="str">
        <f t="shared" si="269"/>
        <v>classique</v>
      </c>
      <c r="BC373" t="str">
        <f t="shared" si="270"/>
        <v>non</v>
      </c>
      <c r="BD373" t="str">
        <f t="shared" si="271"/>
        <v>3A</v>
      </c>
      <c r="BE373" t="str">
        <f t="shared" si="272"/>
        <v>Fr</v>
      </c>
      <c r="BF373" t="str">
        <f t="shared" si="273"/>
        <v>pas de classement</v>
      </c>
      <c r="BG373" t="str">
        <f t="shared" si="274"/>
        <v>10-25%</v>
      </c>
      <c r="BH373" t="s">
        <v>423</v>
      </c>
      <c r="BI373" t="str">
        <f t="shared" si="275"/>
        <v>aucun</v>
      </c>
      <c r="BJ373" t="s">
        <v>423</v>
      </c>
      <c r="BK373" t="s">
        <v>423</v>
      </c>
      <c r="BL373" t="s">
        <v>423</v>
      </c>
      <c r="BM373" t="s">
        <v>431</v>
      </c>
      <c r="BN373" t="s">
        <v>431</v>
      </c>
      <c r="BO373" t="s">
        <v>423</v>
      </c>
      <c r="BP373" t="s">
        <v>423</v>
      </c>
      <c r="BR373" t="s">
        <v>423</v>
      </c>
      <c r="BS373" t="s">
        <v>423</v>
      </c>
      <c r="BT373" t="s">
        <v>423</v>
      </c>
      <c r="BU373" t="s">
        <v>431</v>
      </c>
      <c r="BV373" t="s">
        <v>431</v>
      </c>
      <c r="BW373" t="s">
        <v>423</v>
      </c>
      <c r="BX373" t="s">
        <v>423</v>
      </c>
      <c r="BY373" t="s">
        <v>423</v>
      </c>
      <c r="BZ373" t="s">
        <v>423</v>
      </c>
      <c r="CA373" t="s">
        <v>432</v>
      </c>
      <c r="CB373" t="s">
        <v>432</v>
      </c>
      <c r="CC373" t="s">
        <v>432</v>
      </c>
      <c r="CD373" t="s">
        <v>432</v>
      </c>
      <c r="CE373" t="s">
        <v>423</v>
      </c>
      <c r="CF373" t="s">
        <v>432</v>
      </c>
      <c r="CG373" t="s">
        <v>432</v>
      </c>
      <c r="CH373" t="s">
        <v>432</v>
      </c>
      <c r="CI373" t="s">
        <v>432</v>
      </c>
      <c r="CJ373" t="s">
        <v>432</v>
      </c>
      <c r="CK373" t="s">
        <v>432</v>
      </c>
      <c r="CL373" t="s">
        <v>432</v>
      </c>
      <c r="CM373" t="s">
        <v>432</v>
      </c>
      <c r="CN373" t="s">
        <v>423</v>
      </c>
      <c r="CO373" t="s">
        <v>432</v>
      </c>
      <c r="CP373" t="s">
        <v>432</v>
      </c>
      <c r="CQ373" t="s">
        <v>432</v>
      </c>
      <c r="CR373" t="s">
        <v>432</v>
      </c>
      <c r="CT373" t="s">
        <v>432</v>
      </c>
      <c r="CU373" t="s">
        <v>423</v>
      </c>
      <c r="CV373" t="s">
        <v>423</v>
      </c>
      <c r="CW373" t="s">
        <v>423</v>
      </c>
      <c r="CX373" t="s">
        <v>423</v>
      </c>
      <c r="CY373" t="s">
        <v>431</v>
      </c>
      <c r="CZ373" t="s">
        <v>423</v>
      </c>
      <c r="DA373" t="s">
        <v>423</v>
      </c>
      <c r="DB373" t="s">
        <v>431</v>
      </c>
      <c r="DC373" t="s">
        <v>423</v>
      </c>
      <c r="DD373" t="s">
        <v>423</v>
      </c>
      <c r="DE373" t="s">
        <v>431</v>
      </c>
      <c r="DF373" t="s">
        <v>423</v>
      </c>
      <c r="DG373" t="s">
        <v>423</v>
      </c>
      <c r="DH373" t="s">
        <v>423</v>
      </c>
      <c r="DI373" t="s">
        <v>423</v>
      </c>
      <c r="DJ373" t="s">
        <v>423</v>
      </c>
      <c r="DK373" t="s">
        <v>423</v>
      </c>
      <c r="DL373" t="s">
        <v>431</v>
      </c>
      <c r="DM373" t="s">
        <v>423</v>
      </c>
      <c r="DN373" t="s">
        <v>423</v>
      </c>
      <c r="DO373" t="s">
        <v>423</v>
      </c>
      <c r="DP373" t="s">
        <v>423</v>
      </c>
      <c r="DQ373" t="s">
        <v>431</v>
      </c>
      <c r="DR373" t="s">
        <v>423</v>
      </c>
      <c r="DS373" t="s">
        <v>423</v>
      </c>
      <c r="DT373" t="s">
        <v>423</v>
      </c>
      <c r="DU373" t="s">
        <v>423</v>
      </c>
      <c r="DV373" t="s">
        <v>431</v>
      </c>
      <c r="DW373" t="s">
        <v>423</v>
      </c>
      <c r="DX373" t="s">
        <v>423</v>
      </c>
      <c r="DY373" t="s">
        <v>423</v>
      </c>
      <c r="DZ373" t="s">
        <v>423</v>
      </c>
      <c r="EA373" t="s">
        <v>431</v>
      </c>
      <c r="EB373" t="s">
        <v>423</v>
      </c>
      <c r="EC373" t="s">
        <v>431</v>
      </c>
      <c r="ED373" t="s">
        <v>423</v>
      </c>
      <c r="EE373" t="s">
        <v>423</v>
      </c>
      <c r="EF373" t="s">
        <v>437</v>
      </c>
      <c r="EG373" t="s">
        <v>434</v>
      </c>
      <c r="EH373" t="s">
        <v>435</v>
      </c>
      <c r="EI373" t="s">
        <v>433</v>
      </c>
      <c r="EJ373" t="s">
        <v>438</v>
      </c>
      <c r="EK373" t="s">
        <v>436</v>
      </c>
      <c r="EL373" t="s">
        <v>425</v>
      </c>
      <c r="EM373" t="s">
        <v>425</v>
      </c>
      <c r="EN373" t="s">
        <v>425</v>
      </c>
      <c r="EO373" t="s">
        <v>426</v>
      </c>
      <c r="EP373" t="s">
        <v>428</v>
      </c>
      <c r="EQ373" t="s">
        <v>428</v>
      </c>
      <c r="ER373" t="s">
        <v>429</v>
      </c>
      <c r="ES373" t="s">
        <v>429</v>
      </c>
      <c r="ET373" t="s">
        <v>429</v>
      </c>
      <c r="EU373" t="s">
        <v>429</v>
      </c>
      <c r="EV373" t="s">
        <v>424</v>
      </c>
      <c r="EW373" t="s">
        <v>430</v>
      </c>
      <c r="EX373" t="s">
        <v>423</v>
      </c>
      <c r="EY373" t="s">
        <v>423</v>
      </c>
      <c r="EZ373" t="s">
        <v>423</v>
      </c>
      <c r="FA373" t="s">
        <v>423</v>
      </c>
      <c r="FB373" t="s">
        <v>431</v>
      </c>
      <c r="FC373" t="s">
        <v>423</v>
      </c>
      <c r="FD373" t="s">
        <v>423</v>
      </c>
      <c r="FE373" t="s">
        <v>431</v>
      </c>
      <c r="FF373" t="s">
        <v>423</v>
      </c>
      <c r="FG373" t="s">
        <v>423</v>
      </c>
      <c r="FH373" t="s">
        <v>423</v>
      </c>
      <c r="FI373" t="s">
        <v>423</v>
      </c>
      <c r="FJ373" t="s">
        <v>431</v>
      </c>
      <c r="FK373" t="s">
        <v>423</v>
      </c>
      <c r="FL373" t="s">
        <v>423</v>
      </c>
      <c r="FM373" t="s">
        <v>423</v>
      </c>
      <c r="FN373" t="s">
        <v>431</v>
      </c>
      <c r="FO373" t="s">
        <v>423</v>
      </c>
      <c r="FP373" t="s">
        <v>431</v>
      </c>
      <c r="FQ373" t="s">
        <v>423</v>
      </c>
      <c r="FR373" t="s">
        <v>423</v>
      </c>
      <c r="FS373" t="s">
        <v>423</v>
      </c>
      <c r="FT373" t="s">
        <v>423</v>
      </c>
      <c r="FU373" t="s">
        <v>423</v>
      </c>
      <c r="FV373" t="s">
        <v>431</v>
      </c>
      <c r="FW373" t="s">
        <v>423</v>
      </c>
      <c r="FX373" t="s">
        <v>423</v>
      </c>
      <c r="FZ373" t="s">
        <v>423</v>
      </c>
      <c r="GB373" t="s">
        <v>423</v>
      </c>
      <c r="GD373" t="s">
        <v>431</v>
      </c>
      <c r="GE373" t="s">
        <v>1538</v>
      </c>
      <c r="GF373" t="s">
        <v>423</v>
      </c>
      <c r="GG373" t="s">
        <v>432</v>
      </c>
      <c r="GH373" t="s">
        <v>432</v>
      </c>
      <c r="GI373" t="s">
        <v>432</v>
      </c>
      <c r="GJ373" t="s">
        <v>432</v>
      </c>
      <c r="GK373" t="s">
        <v>432</v>
      </c>
      <c r="GL373" t="s">
        <v>432</v>
      </c>
      <c r="GM373" t="s">
        <v>432</v>
      </c>
      <c r="GN373" t="s">
        <v>432</v>
      </c>
      <c r="GO373" t="s">
        <v>432</v>
      </c>
      <c r="GP373" t="s">
        <v>432</v>
      </c>
      <c r="GQ373" t="s">
        <v>432</v>
      </c>
      <c r="GR373" t="s">
        <v>432</v>
      </c>
      <c r="GS373" t="s">
        <v>432</v>
      </c>
      <c r="GT373" t="s">
        <v>432</v>
      </c>
      <c r="GU373" t="s">
        <v>423</v>
      </c>
      <c r="GV373" t="s">
        <v>423</v>
      </c>
      <c r="GW373" t="s">
        <v>423</v>
      </c>
      <c r="GX373" t="s">
        <v>423</v>
      </c>
      <c r="GY373" t="s">
        <v>431</v>
      </c>
      <c r="GZ373" t="s">
        <v>423</v>
      </c>
      <c r="HA373" t="s">
        <v>423</v>
      </c>
      <c r="HB373" t="s">
        <v>423</v>
      </c>
      <c r="HC373" t="s">
        <v>431</v>
      </c>
      <c r="HD373" t="s">
        <v>432</v>
      </c>
      <c r="HE373" t="s">
        <v>432</v>
      </c>
      <c r="HF373" t="s">
        <v>432</v>
      </c>
      <c r="HG373" t="s">
        <v>432</v>
      </c>
      <c r="HH373" t="s">
        <v>423</v>
      </c>
      <c r="HI373" t="s">
        <v>423</v>
      </c>
      <c r="HJ373" t="s">
        <v>431</v>
      </c>
      <c r="HK373" t="s">
        <v>423</v>
      </c>
      <c r="HL373" t="s">
        <v>423</v>
      </c>
      <c r="HM373" t="s">
        <v>423</v>
      </c>
      <c r="HN373" t="s">
        <v>431</v>
      </c>
      <c r="HO373" t="s">
        <v>996</v>
      </c>
      <c r="HP373" t="s">
        <v>423</v>
      </c>
      <c r="HR373" t="s">
        <v>423</v>
      </c>
      <c r="HT373" t="s">
        <v>423</v>
      </c>
      <c r="HV373" t="s">
        <v>423</v>
      </c>
      <c r="HW373" t="s">
        <v>423</v>
      </c>
      <c r="HX373" t="s">
        <v>423</v>
      </c>
      <c r="HY373" t="s">
        <v>431</v>
      </c>
      <c r="HZ373" t="s">
        <v>423</v>
      </c>
      <c r="IA373" t="s">
        <v>423</v>
      </c>
      <c r="IB373" t="s">
        <v>423</v>
      </c>
      <c r="IC373" t="s">
        <v>423</v>
      </c>
      <c r="ID373" t="s">
        <v>423</v>
      </c>
      <c r="IE373" t="s">
        <v>431</v>
      </c>
      <c r="IF373" t="s">
        <v>423</v>
      </c>
      <c r="IG373" t="s">
        <v>431</v>
      </c>
      <c r="IH373" t="s">
        <v>423</v>
      </c>
      <c r="II373" t="s">
        <v>423</v>
      </c>
      <c r="IJ373" t="s">
        <v>423</v>
      </c>
      <c r="IK373" t="s">
        <v>431</v>
      </c>
      <c r="IL373" t="s">
        <v>423</v>
      </c>
      <c r="IM373" t="s">
        <v>423</v>
      </c>
      <c r="IN373" t="s">
        <v>431</v>
      </c>
      <c r="IO373" t="s">
        <v>423</v>
      </c>
      <c r="IP373" t="s">
        <v>423</v>
      </c>
      <c r="IQ373" t="s">
        <v>423</v>
      </c>
      <c r="IR373" t="s">
        <v>431</v>
      </c>
      <c r="IS373" t="s">
        <v>423</v>
      </c>
      <c r="IT373" t="s">
        <v>423</v>
      </c>
      <c r="IU373" t="s">
        <v>423</v>
      </c>
      <c r="IV373" t="s">
        <v>423</v>
      </c>
      <c r="IX373" t="s">
        <v>423</v>
      </c>
      <c r="IZ373" t="s">
        <v>431</v>
      </c>
      <c r="JB373" t="s">
        <v>423</v>
      </c>
      <c r="JI373" t="s">
        <v>423</v>
      </c>
      <c r="JJ373" t="s">
        <v>423</v>
      </c>
      <c r="JK373" t="s">
        <v>423</v>
      </c>
      <c r="JL373" t="s">
        <v>423</v>
      </c>
      <c r="JM373" t="s">
        <v>431</v>
      </c>
      <c r="JN373" t="s">
        <v>423</v>
      </c>
      <c r="JO373" t="s">
        <v>423</v>
      </c>
      <c r="JP373" t="s">
        <v>423</v>
      </c>
      <c r="JQ373" t="s">
        <v>423</v>
      </c>
      <c r="JR373" t="s">
        <v>423</v>
      </c>
      <c r="JS373" t="s">
        <v>423</v>
      </c>
      <c r="JT373" t="s">
        <v>423</v>
      </c>
      <c r="JU373" t="s">
        <v>423</v>
      </c>
      <c r="JV373" t="s">
        <v>423</v>
      </c>
      <c r="JW373" t="s">
        <v>423</v>
      </c>
      <c r="JX373" t="s">
        <v>423</v>
      </c>
      <c r="JY373" t="s">
        <v>423</v>
      </c>
      <c r="JZ373" t="s">
        <v>423</v>
      </c>
      <c r="KA373" t="s">
        <v>431</v>
      </c>
      <c r="KB373" t="s">
        <v>423</v>
      </c>
      <c r="KC373" t="s">
        <v>423</v>
      </c>
      <c r="KD373" t="s">
        <v>423</v>
      </c>
      <c r="KE373" t="s">
        <v>423</v>
      </c>
      <c r="KF373" t="s">
        <v>423</v>
      </c>
      <c r="KG373" t="s">
        <v>423</v>
      </c>
      <c r="KH373" t="s">
        <v>423</v>
      </c>
      <c r="KI373" t="s">
        <v>423</v>
      </c>
      <c r="KJ373" t="s">
        <v>423</v>
      </c>
      <c r="KK373" t="s">
        <v>423</v>
      </c>
      <c r="KL373" t="s">
        <v>423</v>
      </c>
      <c r="KM373" t="s">
        <v>423</v>
      </c>
      <c r="KN373" t="s">
        <v>423</v>
      </c>
      <c r="KO373" t="s">
        <v>423</v>
      </c>
      <c r="KP373" t="s">
        <v>423</v>
      </c>
      <c r="KQ373" t="s">
        <v>431</v>
      </c>
      <c r="KR373" t="s">
        <v>423</v>
      </c>
      <c r="KS373" t="s">
        <v>423</v>
      </c>
      <c r="KT373" t="s">
        <v>423</v>
      </c>
      <c r="KU373" t="s">
        <v>423</v>
      </c>
      <c r="KV373" t="s">
        <v>423</v>
      </c>
      <c r="KW373" t="s">
        <v>431</v>
      </c>
      <c r="KY373" t="s">
        <v>423</v>
      </c>
      <c r="KZ373" t="s">
        <v>423</v>
      </c>
      <c r="LA373" t="s">
        <v>423</v>
      </c>
      <c r="LB373" t="s">
        <v>431</v>
      </c>
      <c r="LC373" t="s">
        <v>423</v>
      </c>
      <c r="LD373" t="s">
        <v>423</v>
      </c>
      <c r="LE373" t="s">
        <v>423</v>
      </c>
      <c r="LF373" t="s">
        <v>423</v>
      </c>
      <c r="LG373" t="s">
        <v>431</v>
      </c>
      <c r="LH373" t="s">
        <v>423</v>
      </c>
      <c r="LI373" t="s">
        <v>423</v>
      </c>
      <c r="LK373" t="s">
        <v>431</v>
      </c>
      <c r="LL373" t="s">
        <v>423</v>
      </c>
      <c r="LM373" t="s">
        <v>423</v>
      </c>
      <c r="LN373" t="s">
        <v>423</v>
      </c>
      <c r="LO373" t="s">
        <v>439</v>
      </c>
      <c r="LP373" t="s">
        <v>432</v>
      </c>
      <c r="LQ373" t="s">
        <v>432</v>
      </c>
      <c r="LR373" t="s">
        <v>432</v>
      </c>
      <c r="LS373" t="s">
        <v>432</v>
      </c>
      <c r="LT373" t="s">
        <v>432</v>
      </c>
      <c r="LU373" t="s">
        <v>432</v>
      </c>
      <c r="LV373" t="s">
        <v>432</v>
      </c>
      <c r="LW373" t="s">
        <v>432</v>
      </c>
      <c r="LX373" t="s">
        <v>432</v>
      </c>
      <c r="LY373" t="s">
        <v>432</v>
      </c>
      <c r="LZ373" t="s">
        <v>432</v>
      </c>
      <c r="MA373" t="s">
        <v>432</v>
      </c>
      <c r="MB373" t="s">
        <v>423</v>
      </c>
      <c r="MC373" t="s">
        <v>431</v>
      </c>
      <c r="MD373" t="s">
        <v>423</v>
      </c>
      <c r="ME373" t="s">
        <v>423</v>
      </c>
      <c r="MF373" t="s">
        <v>423</v>
      </c>
      <c r="MG373" t="s">
        <v>423</v>
      </c>
      <c r="MH373" t="s">
        <v>423</v>
      </c>
      <c r="MI373" t="s">
        <v>423</v>
      </c>
      <c r="MJ373" t="s">
        <v>423</v>
      </c>
      <c r="MK373" t="s">
        <v>423</v>
      </c>
      <c r="ML373" t="s">
        <v>431</v>
      </c>
      <c r="MN373">
        <v>760.64</v>
      </c>
      <c r="MO373">
        <v>65.459999999999994</v>
      </c>
      <c r="NE373">
        <v>197.17</v>
      </c>
      <c r="NT373">
        <v>348.36</v>
      </c>
      <c r="OJ373">
        <v>39</v>
      </c>
      <c r="OT373">
        <v>110.65</v>
      </c>
    </row>
    <row r="374" spans="1:410" ht="12.75" customHeight="1" x14ac:dyDescent="0.2">
      <c r="A374">
        <v>457</v>
      </c>
      <c r="B374" t="str">
        <f t="shared" si="230"/>
        <v>0-5min</v>
      </c>
      <c r="C374" t="str">
        <f t="shared" si="231"/>
        <v>seul</v>
      </c>
      <c r="D374" t="str">
        <f t="shared" si="232"/>
        <v>20-30m2</v>
      </c>
      <c r="E374" t="str">
        <f t="shared" si="233"/>
        <v>tout à fait</v>
      </c>
      <c r="F374" t="str">
        <f t="shared" si="234"/>
        <v>aucune</v>
      </c>
      <c r="G374" t="str">
        <f t="shared" si="235"/>
        <v>non</v>
      </c>
      <c r="H374" t="str">
        <f t="shared" si="236"/>
        <v>non</v>
      </c>
      <c r="I374" t="s">
        <v>423</v>
      </c>
      <c r="J374" t="str">
        <f t="shared" si="237"/>
        <v>toujours</v>
      </c>
      <c r="K374" t="str">
        <f t="shared" si="238"/>
        <v>jamais</v>
      </c>
      <c r="L374" t="str">
        <f t="shared" si="239"/>
        <v>pas commentaire</v>
      </c>
      <c r="M374" t="str">
        <f t="shared" si="240"/>
        <v>0-1h</v>
      </c>
      <c r="N374" t="str">
        <f t="shared" si="241"/>
        <v>2-4h</v>
      </c>
      <c r="O374" t="str">
        <f t="shared" si="242"/>
        <v>souvent</v>
      </c>
      <c r="P374" t="str">
        <f t="shared" si="243"/>
        <v>parfois</v>
      </c>
      <c r="Q374" t="str">
        <f t="shared" si="244"/>
        <v>toujours</v>
      </c>
      <c r="R374" t="s">
        <v>429</v>
      </c>
      <c r="S374" t="s">
        <v>425</v>
      </c>
      <c r="T374" t="s">
        <v>425</v>
      </c>
      <c r="U374" t="s">
        <v>426</v>
      </c>
      <c r="V374" t="s">
        <v>440</v>
      </c>
      <c r="W374" t="s">
        <v>428</v>
      </c>
      <c r="X374" t="s">
        <v>429</v>
      </c>
      <c r="Y374" t="s">
        <v>429</v>
      </c>
      <c r="Z374" t="s">
        <v>424</v>
      </c>
      <c r="AA374" t="s">
        <v>430</v>
      </c>
      <c r="AB374" t="s">
        <v>425</v>
      </c>
      <c r="AC374" t="s">
        <v>425</v>
      </c>
      <c r="AD374" t="str">
        <f t="shared" si="245"/>
        <v>1 semaine avant</v>
      </c>
      <c r="AE374" t="str">
        <f t="shared" si="246"/>
        <v>plutôt oui</v>
      </c>
      <c r="AF374" t="str">
        <f t="shared" si="247"/>
        <v>très bonnes</v>
      </c>
      <c r="AG374" t="str">
        <f t="shared" si="248"/>
        <v>jamais</v>
      </c>
      <c r="AH374" t="str">
        <f t="shared" si="249"/>
        <v>très souvent</v>
      </c>
      <c r="AI374" t="str">
        <f t="shared" si="250"/>
        <v>parfois</v>
      </c>
      <c r="AJ374" t="str">
        <f t="shared" si="251"/>
        <v>jamais</v>
      </c>
      <c r="AK374" t="str">
        <f t="shared" si="252"/>
        <v>0-1h</v>
      </c>
      <c r="AL374" t="str">
        <f t="shared" si="253"/>
        <v>plutôt oui</v>
      </c>
      <c r="AM374" t="str">
        <f t="shared" si="254"/>
        <v>pas du tout</v>
      </c>
      <c r="AN374" t="str">
        <f t="shared" si="255"/>
        <v>6-10h</v>
      </c>
      <c r="AO374" t="str">
        <f t="shared" si="256"/>
        <v>rarement</v>
      </c>
      <c r="AP374" t="str">
        <f t="shared" si="257"/>
        <v>plutôt oui</v>
      </c>
      <c r="AQ374" t="str">
        <f t="shared" si="258"/>
        <v>1/semaine</v>
      </c>
      <c r="AR374" t="str">
        <f t="shared" si="259"/>
        <v>régulièrement</v>
      </c>
      <c r="AS374" t="str">
        <f t="shared" si="260"/>
        <v>2-4h</v>
      </c>
      <c r="AT374" t="str">
        <f t="shared" si="261"/>
        <v>plutôt satisfaisante</v>
      </c>
      <c r="AU374" t="str">
        <f t="shared" si="262"/>
        <v>tout à fait</v>
      </c>
      <c r="AV374" t="str">
        <f t="shared" si="263"/>
        <v>tout à fait</v>
      </c>
      <c r="AW374" t="str">
        <f t="shared" si="264"/>
        <v>plutôt non</v>
      </c>
      <c r="AX374" t="str">
        <f t="shared" si="265"/>
        <v>plutôt oui</v>
      </c>
      <c r="AY374" t="str">
        <f t="shared" si="266"/>
        <v>plutôt oui</v>
      </c>
      <c r="AZ374" t="str">
        <f t="shared" si="267"/>
        <v>2A</v>
      </c>
      <c r="BA374" t="str">
        <f t="shared" si="268"/>
        <v>IC</v>
      </c>
      <c r="BB374" t="str">
        <f t="shared" si="269"/>
        <v>classique</v>
      </c>
      <c r="BC374" t="str">
        <f t="shared" si="270"/>
        <v>non</v>
      </c>
      <c r="BD374" t="str">
        <f t="shared" si="271"/>
        <v>post-bac</v>
      </c>
      <c r="BE374" t="str">
        <f t="shared" si="272"/>
        <v>Fr</v>
      </c>
      <c r="BF374" t="str">
        <f t="shared" si="273"/>
        <v>25-50%</v>
      </c>
      <c r="BG374" t="str">
        <f t="shared" si="274"/>
        <v>25-50%</v>
      </c>
      <c r="BH374" t="s">
        <v>431</v>
      </c>
      <c r="BI374" t="str">
        <f t="shared" si="275"/>
        <v>2/3 par semestre</v>
      </c>
      <c r="BJ374" t="s">
        <v>431</v>
      </c>
      <c r="BK374" t="s">
        <v>423</v>
      </c>
      <c r="BL374" t="s">
        <v>423</v>
      </c>
      <c r="BM374" t="s">
        <v>423</v>
      </c>
      <c r="BN374" t="s">
        <v>431</v>
      </c>
      <c r="BO374" t="s">
        <v>423</v>
      </c>
      <c r="BP374" t="s">
        <v>423</v>
      </c>
      <c r="BR374" t="s">
        <v>423</v>
      </c>
      <c r="BS374" t="s">
        <v>423</v>
      </c>
      <c r="BT374" t="s">
        <v>431</v>
      </c>
      <c r="BU374" t="s">
        <v>423</v>
      </c>
      <c r="BV374" t="s">
        <v>431</v>
      </c>
      <c r="BW374" t="s">
        <v>423</v>
      </c>
      <c r="BX374" t="s">
        <v>423</v>
      </c>
      <c r="BY374" t="s">
        <v>423</v>
      </c>
      <c r="BZ374" t="s">
        <v>423</v>
      </c>
      <c r="CA374" t="s">
        <v>432</v>
      </c>
      <c r="CB374" t="s">
        <v>432</v>
      </c>
      <c r="CC374" t="s">
        <v>432</v>
      </c>
      <c r="CD374" t="s">
        <v>432</v>
      </c>
      <c r="CE374" t="s">
        <v>423</v>
      </c>
      <c r="CF374" t="s">
        <v>432</v>
      </c>
      <c r="CG374" t="s">
        <v>432</v>
      </c>
      <c r="CH374" t="s">
        <v>432</v>
      </c>
      <c r="CI374" t="s">
        <v>432</v>
      </c>
      <c r="CJ374" t="s">
        <v>432</v>
      </c>
      <c r="CK374" t="s">
        <v>432</v>
      </c>
      <c r="CL374" t="s">
        <v>432</v>
      </c>
      <c r="CM374" t="s">
        <v>432</v>
      </c>
      <c r="CN374" t="s">
        <v>423</v>
      </c>
      <c r="CO374" t="s">
        <v>432</v>
      </c>
      <c r="CP374" t="s">
        <v>432</v>
      </c>
      <c r="CQ374" t="s">
        <v>432</v>
      </c>
      <c r="CR374" t="s">
        <v>432</v>
      </c>
      <c r="CT374" t="s">
        <v>432</v>
      </c>
      <c r="CU374" t="s">
        <v>423</v>
      </c>
      <c r="CV374" t="s">
        <v>431</v>
      </c>
      <c r="CW374" t="s">
        <v>423</v>
      </c>
      <c r="CX374" t="s">
        <v>423</v>
      </c>
      <c r="CY374" t="s">
        <v>423</v>
      </c>
      <c r="CZ374" t="s">
        <v>423</v>
      </c>
      <c r="DA374" t="s">
        <v>423</v>
      </c>
      <c r="DB374" t="s">
        <v>423</v>
      </c>
      <c r="DC374" t="s">
        <v>431</v>
      </c>
      <c r="DD374" t="s">
        <v>432</v>
      </c>
      <c r="DE374" t="s">
        <v>432</v>
      </c>
      <c r="DF374" t="s">
        <v>432</v>
      </c>
      <c r="DG374" t="s">
        <v>432</v>
      </c>
      <c r="DH374" t="s">
        <v>423</v>
      </c>
      <c r="DI374" t="s">
        <v>423</v>
      </c>
      <c r="DJ374" t="s">
        <v>423</v>
      </c>
      <c r="DK374" t="s">
        <v>431</v>
      </c>
      <c r="DL374" t="s">
        <v>423</v>
      </c>
      <c r="DM374" t="s">
        <v>423</v>
      </c>
      <c r="DN374" t="s">
        <v>423</v>
      </c>
      <c r="DO374" t="s">
        <v>423</v>
      </c>
      <c r="DP374" t="s">
        <v>431</v>
      </c>
      <c r="DQ374" t="s">
        <v>423</v>
      </c>
      <c r="DR374" t="s">
        <v>423</v>
      </c>
      <c r="DS374" t="s">
        <v>423</v>
      </c>
      <c r="DT374" t="s">
        <v>423</v>
      </c>
      <c r="DU374" t="s">
        <v>431</v>
      </c>
      <c r="DV374" t="s">
        <v>423</v>
      </c>
      <c r="DW374" t="s">
        <v>423</v>
      </c>
      <c r="DX374" t="s">
        <v>423</v>
      </c>
      <c r="DY374" t="s">
        <v>423</v>
      </c>
      <c r="DZ374" t="s">
        <v>431</v>
      </c>
      <c r="EA374" t="s">
        <v>423</v>
      </c>
      <c r="EB374" t="s">
        <v>431</v>
      </c>
      <c r="EC374" t="s">
        <v>423</v>
      </c>
      <c r="ED374" t="s">
        <v>423</v>
      </c>
      <c r="EE374" t="s">
        <v>423</v>
      </c>
      <c r="EF374" t="s">
        <v>437</v>
      </c>
      <c r="EG374" t="s">
        <v>438</v>
      </c>
      <c r="EH374" t="s">
        <v>434</v>
      </c>
      <c r="EI374" t="s">
        <v>435</v>
      </c>
      <c r="EJ374" t="s">
        <v>436</v>
      </c>
      <c r="EK374" t="s">
        <v>433</v>
      </c>
      <c r="EL374" t="s">
        <v>429</v>
      </c>
      <c r="EM374" t="s">
        <v>425</v>
      </c>
      <c r="EN374" t="s">
        <v>425</v>
      </c>
      <c r="EO374" t="s">
        <v>426</v>
      </c>
      <c r="EP374" t="s">
        <v>440</v>
      </c>
      <c r="EQ374" t="s">
        <v>428</v>
      </c>
      <c r="ER374" t="s">
        <v>429</v>
      </c>
      <c r="ES374" t="s">
        <v>429</v>
      </c>
      <c r="ET374" t="s">
        <v>424</v>
      </c>
      <c r="EU374" t="s">
        <v>430</v>
      </c>
      <c r="EV374" t="s">
        <v>425</v>
      </c>
      <c r="EW374" t="s">
        <v>425</v>
      </c>
      <c r="EX374" t="s">
        <v>423</v>
      </c>
      <c r="EY374" t="s">
        <v>423</v>
      </c>
      <c r="EZ374" t="s">
        <v>423</v>
      </c>
      <c r="FA374" t="s">
        <v>431</v>
      </c>
      <c r="FB374" t="s">
        <v>423</v>
      </c>
      <c r="FC374" t="s">
        <v>423</v>
      </c>
      <c r="FD374" t="s">
        <v>423</v>
      </c>
      <c r="FE374" t="s">
        <v>431</v>
      </c>
      <c r="FF374" t="s">
        <v>423</v>
      </c>
      <c r="FG374" t="s">
        <v>423</v>
      </c>
      <c r="FH374" t="s">
        <v>431</v>
      </c>
      <c r="FI374" t="s">
        <v>423</v>
      </c>
      <c r="FJ374" t="s">
        <v>423</v>
      </c>
      <c r="FK374" t="s">
        <v>423</v>
      </c>
      <c r="FL374" t="s">
        <v>423</v>
      </c>
      <c r="FM374" t="s">
        <v>423</v>
      </c>
      <c r="FN374" t="s">
        <v>423</v>
      </c>
      <c r="FO374" t="s">
        <v>431</v>
      </c>
      <c r="FP374" t="s">
        <v>431</v>
      </c>
      <c r="FQ374" t="s">
        <v>423</v>
      </c>
      <c r="FR374" t="s">
        <v>423</v>
      </c>
      <c r="FS374" t="s">
        <v>423</v>
      </c>
      <c r="FT374" t="s">
        <v>423</v>
      </c>
      <c r="FU374" t="s">
        <v>423</v>
      </c>
      <c r="FV374" t="s">
        <v>431</v>
      </c>
      <c r="FW374" t="s">
        <v>423</v>
      </c>
      <c r="FX374" t="s">
        <v>423</v>
      </c>
      <c r="FZ374" t="s">
        <v>423</v>
      </c>
      <c r="GB374" t="s">
        <v>423</v>
      </c>
      <c r="GD374" t="s">
        <v>431</v>
      </c>
      <c r="GF374" t="s">
        <v>431</v>
      </c>
      <c r="GG374" t="s">
        <v>423</v>
      </c>
      <c r="GH374" t="s">
        <v>423</v>
      </c>
      <c r="GI374" t="s">
        <v>423</v>
      </c>
      <c r="GJ374" t="s">
        <v>423</v>
      </c>
      <c r="GK374" t="s">
        <v>423</v>
      </c>
      <c r="GL374" t="s">
        <v>431</v>
      </c>
      <c r="GM374" t="s">
        <v>423</v>
      </c>
      <c r="GN374" t="s">
        <v>431</v>
      </c>
      <c r="GO374" t="s">
        <v>423</v>
      </c>
      <c r="GP374" t="s">
        <v>423</v>
      </c>
      <c r="GQ374" t="s">
        <v>423</v>
      </c>
      <c r="GR374" t="s">
        <v>423</v>
      </c>
      <c r="GS374" t="s">
        <v>423</v>
      </c>
      <c r="GT374" t="s">
        <v>431</v>
      </c>
      <c r="GU374" t="s">
        <v>423</v>
      </c>
      <c r="GV374" t="s">
        <v>431</v>
      </c>
      <c r="GW374" t="s">
        <v>423</v>
      </c>
      <c r="GX374" t="s">
        <v>423</v>
      </c>
      <c r="GY374" t="s">
        <v>423</v>
      </c>
      <c r="GZ374" t="s">
        <v>423</v>
      </c>
      <c r="HA374" t="s">
        <v>423</v>
      </c>
      <c r="HB374" t="s">
        <v>431</v>
      </c>
      <c r="HC374" t="s">
        <v>423</v>
      </c>
      <c r="HD374" t="s">
        <v>423</v>
      </c>
      <c r="HE374" t="s">
        <v>431</v>
      </c>
      <c r="HF374" t="s">
        <v>423</v>
      </c>
      <c r="HG374" t="s">
        <v>423</v>
      </c>
      <c r="HH374" t="s">
        <v>423</v>
      </c>
      <c r="HI374" t="s">
        <v>423</v>
      </c>
      <c r="HJ374" t="s">
        <v>431</v>
      </c>
      <c r="HK374" t="s">
        <v>423</v>
      </c>
      <c r="HL374" t="s">
        <v>423</v>
      </c>
      <c r="HM374" t="s">
        <v>423</v>
      </c>
      <c r="HN374" t="s">
        <v>423</v>
      </c>
      <c r="HP374" t="s">
        <v>431</v>
      </c>
      <c r="HR374" t="s">
        <v>423</v>
      </c>
      <c r="HT374" t="s">
        <v>423</v>
      </c>
      <c r="HV374" t="s">
        <v>423</v>
      </c>
      <c r="HW374" t="s">
        <v>423</v>
      </c>
      <c r="HX374" t="s">
        <v>431</v>
      </c>
      <c r="HY374" t="s">
        <v>423</v>
      </c>
      <c r="HZ374" t="s">
        <v>423</v>
      </c>
      <c r="IA374" t="s">
        <v>423</v>
      </c>
      <c r="IB374" t="s">
        <v>423</v>
      </c>
      <c r="IC374" t="s">
        <v>431</v>
      </c>
      <c r="ID374" t="s">
        <v>423</v>
      </c>
      <c r="IE374" t="s">
        <v>423</v>
      </c>
      <c r="IF374" t="s">
        <v>431</v>
      </c>
      <c r="IG374" t="s">
        <v>423</v>
      </c>
      <c r="IH374" t="s">
        <v>423</v>
      </c>
      <c r="II374" t="s">
        <v>423</v>
      </c>
      <c r="IJ374" t="s">
        <v>431</v>
      </c>
      <c r="IK374" t="s">
        <v>423</v>
      </c>
      <c r="IL374" t="s">
        <v>423</v>
      </c>
      <c r="IM374" t="s">
        <v>423</v>
      </c>
      <c r="IN374" t="s">
        <v>423</v>
      </c>
      <c r="IO374" t="s">
        <v>423</v>
      </c>
      <c r="IP374" t="s">
        <v>431</v>
      </c>
      <c r="IQ374" t="s">
        <v>423</v>
      </c>
      <c r="IR374" t="s">
        <v>423</v>
      </c>
      <c r="IS374" t="s">
        <v>431</v>
      </c>
      <c r="IT374" t="s">
        <v>423</v>
      </c>
      <c r="IU374" t="s">
        <v>423</v>
      </c>
      <c r="IV374" t="s">
        <v>423</v>
      </c>
      <c r="IX374" t="s">
        <v>431</v>
      </c>
      <c r="IZ374" t="s">
        <v>423</v>
      </c>
      <c r="JB374" t="s">
        <v>423</v>
      </c>
      <c r="JF374" t="s">
        <v>1602</v>
      </c>
      <c r="JG374" t="s">
        <v>1603</v>
      </c>
      <c r="JH374" t="s">
        <v>1604</v>
      </c>
      <c r="JI374" t="s">
        <v>423</v>
      </c>
      <c r="JJ374" t="s">
        <v>431</v>
      </c>
      <c r="JK374" t="s">
        <v>423</v>
      </c>
      <c r="JL374" t="s">
        <v>423</v>
      </c>
      <c r="JM374" t="s">
        <v>423</v>
      </c>
      <c r="JN374" t="s">
        <v>423</v>
      </c>
      <c r="JO374" t="s">
        <v>423</v>
      </c>
      <c r="JP374" t="s">
        <v>423</v>
      </c>
      <c r="JQ374" t="s">
        <v>431</v>
      </c>
      <c r="JR374" t="s">
        <v>423</v>
      </c>
      <c r="JS374" t="s">
        <v>423</v>
      </c>
      <c r="JT374" t="s">
        <v>423</v>
      </c>
      <c r="JU374" t="s">
        <v>423</v>
      </c>
      <c r="JV374" t="s">
        <v>423</v>
      </c>
      <c r="JW374" t="s">
        <v>423</v>
      </c>
      <c r="JX374" t="s">
        <v>423</v>
      </c>
      <c r="JY374" t="s">
        <v>423</v>
      </c>
      <c r="JZ374" t="s">
        <v>423</v>
      </c>
      <c r="KA374" t="s">
        <v>423</v>
      </c>
      <c r="KB374" t="s">
        <v>423</v>
      </c>
      <c r="KC374" t="s">
        <v>423</v>
      </c>
      <c r="KD374" t="s">
        <v>423</v>
      </c>
      <c r="KE374" t="s">
        <v>423</v>
      </c>
      <c r="KF374" t="s">
        <v>423</v>
      </c>
      <c r="KG374" t="s">
        <v>423</v>
      </c>
      <c r="KH374" t="s">
        <v>423</v>
      </c>
      <c r="KI374" t="s">
        <v>423</v>
      </c>
      <c r="KJ374" t="s">
        <v>423</v>
      </c>
      <c r="KK374" t="s">
        <v>423</v>
      </c>
      <c r="KL374" t="s">
        <v>423</v>
      </c>
      <c r="KM374" t="s">
        <v>423</v>
      </c>
      <c r="KN374" t="s">
        <v>423</v>
      </c>
      <c r="KO374" t="s">
        <v>423</v>
      </c>
      <c r="KP374" t="s">
        <v>423</v>
      </c>
      <c r="KQ374" t="s">
        <v>431</v>
      </c>
      <c r="KR374" t="s">
        <v>423</v>
      </c>
      <c r="KS374" t="s">
        <v>423</v>
      </c>
      <c r="KT374" t="s">
        <v>423</v>
      </c>
      <c r="KU374" t="s">
        <v>423</v>
      </c>
      <c r="KV374" t="s">
        <v>423</v>
      </c>
      <c r="KW374" t="s">
        <v>431</v>
      </c>
      <c r="KY374" t="s">
        <v>431</v>
      </c>
      <c r="KZ374" t="s">
        <v>432</v>
      </c>
      <c r="LA374" t="s">
        <v>432</v>
      </c>
      <c r="LB374" t="s">
        <v>432</v>
      </c>
      <c r="LC374" t="s">
        <v>432</v>
      </c>
      <c r="LD374" t="s">
        <v>432</v>
      </c>
      <c r="LE374" t="s">
        <v>432</v>
      </c>
      <c r="LF374" t="s">
        <v>432</v>
      </c>
      <c r="LG374" t="s">
        <v>432</v>
      </c>
      <c r="LH374" t="s">
        <v>432</v>
      </c>
      <c r="LI374" t="s">
        <v>432</v>
      </c>
      <c r="LK374" t="s">
        <v>431</v>
      </c>
      <c r="LL374" t="s">
        <v>423</v>
      </c>
      <c r="LM374" t="s">
        <v>423</v>
      </c>
      <c r="LN374" t="s">
        <v>423</v>
      </c>
      <c r="LO374" t="s">
        <v>1605</v>
      </c>
      <c r="LP374" t="s">
        <v>432</v>
      </c>
      <c r="LQ374" t="s">
        <v>432</v>
      </c>
      <c r="LR374" t="s">
        <v>432</v>
      </c>
      <c r="LS374" t="s">
        <v>432</v>
      </c>
      <c r="LT374" t="s">
        <v>432</v>
      </c>
      <c r="LU374" t="s">
        <v>423</v>
      </c>
      <c r="LV374" t="s">
        <v>423</v>
      </c>
      <c r="LW374" t="s">
        <v>431</v>
      </c>
      <c r="LX374" t="s">
        <v>423</v>
      </c>
      <c r="LY374" t="s">
        <v>423</v>
      </c>
      <c r="LZ374" t="s">
        <v>423</v>
      </c>
      <c r="MA374" t="s">
        <v>423</v>
      </c>
      <c r="MB374" t="s">
        <v>423</v>
      </c>
      <c r="MC374" t="s">
        <v>423</v>
      </c>
      <c r="MD374" t="s">
        <v>431</v>
      </c>
      <c r="ME374" t="s">
        <v>423</v>
      </c>
      <c r="MF374" t="s">
        <v>423</v>
      </c>
      <c r="MG374" t="s">
        <v>423</v>
      </c>
      <c r="MH374" t="s">
        <v>431</v>
      </c>
      <c r="MI374" t="s">
        <v>423</v>
      </c>
      <c r="MJ374" t="s">
        <v>431</v>
      </c>
      <c r="MK374" t="s">
        <v>423</v>
      </c>
      <c r="ML374" t="s">
        <v>423</v>
      </c>
      <c r="MN374">
        <v>1184.75</v>
      </c>
      <c r="MO374">
        <v>59.36</v>
      </c>
      <c r="NE374">
        <v>253.14</v>
      </c>
      <c r="NT374">
        <v>319.35000000000002</v>
      </c>
      <c r="OJ374">
        <v>495.18</v>
      </c>
      <c r="OT374">
        <v>57.72</v>
      </c>
    </row>
    <row r="375" spans="1:410" ht="12.75" customHeight="1" x14ac:dyDescent="0.2">
      <c r="A375">
        <v>459</v>
      </c>
      <c r="B375" t="str">
        <f t="shared" si="230"/>
        <v>0-5min</v>
      </c>
      <c r="C375" t="str">
        <f t="shared" si="231"/>
        <v>seul</v>
      </c>
      <c r="D375" t="str">
        <f t="shared" si="232"/>
        <v>10-20m2</v>
      </c>
      <c r="E375" t="str">
        <f t="shared" si="233"/>
        <v>plutôt oui</v>
      </c>
      <c r="F375" t="str">
        <f t="shared" si="234"/>
        <v>aucune</v>
      </c>
      <c r="G375" t="str">
        <f t="shared" si="235"/>
        <v>non</v>
      </c>
      <c r="H375" t="str">
        <f t="shared" si="236"/>
        <v>non</v>
      </c>
      <c r="I375" t="s">
        <v>423</v>
      </c>
      <c r="J375" t="str">
        <f t="shared" si="237"/>
        <v>parfois</v>
      </c>
      <c r="K375" t="str">
        <f t="shared" si="238"/>
        <v>parfois</v>
      </c>
      <c r="L375" t="str">
        <f t="shared" si="239"/>
        <v>plutôt oui</v>
      </c>
      <c r="M375" t="str">
        <f t="shared" si="240"/>
        <v>1-2h</v>
      </c>
      <c r="N375" t="str">
        <f t="shared" si="241"/>
        <v>6-8h</v>
      </c>
      <c r="O375" t="str">
        <f t="shared" si="242"/>
        <v>souvent</v>
      </c>
      <c r="P375" t="str">
        <f t="shared" si="243"/>
        <v>souvent</v>
      </c>
      <c r="Q375" t="str">
        <f t="shared" si="244"/>
        <v>parfois</v>
      </c>
      <c r="R375" t="s">
        <v>425</v>
      </c>
      <c r="S375" t="s">
        <v>425</v>
      </c>
      <c r="T375" t="s">
        <v>425</v>
      </c>
      <c r="U375" t="s">
        <v>428</v>
      </c>
      <c r="V375" t="s">
        <v>440</v>
      </c>
      <c r="W375" t="s">
        <v>440</v>
      </c>
      <c r="X375" t="s">
        <v>430</v>
      </c>
      <c r="Y375" t="s">
        <v>424</v>
      </c>
      <c r="Z375" t="s">
        <v>425</v>
      </c>
      <c r="AA375" t="s">
        <v>425</v>
      </c>
      <c r="AB375" t="s">
        <v>425</v>
      </c>
      <c r="AC375" t="s">
        <v>425</v>
      </c>
      <c r="AD375" t="str">
        <f t="shared" si="245"/>
        <v>2 semaines avant</v>
      </c>
      <c r="AE375" t="str">
        <f t="shared" si="246"/>
        <v>plutôt oui</v>
      </c>
      <c r="AF375" t="str">
        <f t="shared" si="247"/>
        <v>très bonnes</v>
      </c>
      <c r="AG375" t="str">
        <f t="shared" si="248"/>
        <v>parfois</v>
      </c>
      <c r="AH375" t="str">
        <f t="shared" si="249"/>
        <v>très souvent</v>
      </c>
      <c r="AI375" t="str">
        <f t="shared" si="250"/>
        <v>parfois</v>
      </c>
      <c r="AJ375" t="str">
        <f t="shared" si="251"/>
        <v>jamais</v>
      </c>
      <c r="AK375" t="str">
        <f t="shared" si="252"/>
        <v>non</v>
      </c>
      <c r="AL375" t="str">
        <f t="shared" si="253"/>
        <v>pas d'asso</v>
      </c>
      <c r="AM375" t="str">
        <f t="shared" si="254"/>
        <v>pas d'asso</v>
      </c>
      <c r="AN375" t="str">
        <f t="shared" si="255"/>
        <v>6-10h</v>
      </c>
      <c r="AO375" t="str">
        <f t="shared" si="256"/>
        <v>1/mois</v>
      </c>
      <c r="AP375" t="str">
        <f t="shared" si="257"/>
        <v>tout à fait</v>
      </c>
      <c r="AQ375" t="str">
        <f t="shared" si="258"/>
        <v>1/semaine</v>
      </c>
      <c r="AR375" t="str">
        <f t="shared" si="259"/>
        <v>parfois</v>
      </c>
      <c r="AS375" t="str">
        <f t="shared" si="260"/>
        <v>2-4h</v>
      </c>
      <c r="AT375" t="str">
        <f t="shared" si="261"/>
        <v>plutôt insatisfaisante</v>
      </c>
      <c r="AU375" t="str">
        <f t="shared" si="262"/>
        <v>tout à fait</v>
      </c>
      <c r="AV375" t="str">
        <f t="shared" si="263"/>
        <v>tout à fait</v>
      </c>
      <c r="AW375" t="str">
        <f t="shared" si="264"/>
        <v>tout à fait</v>
      </c>
      <c r="AX375" t="str">
        <f t="shared" si="265"/>
        <v>tout à fait</v>
      </c>
      <c r="AY375" t="str">
        <f t="shared" si="266"/>
        <v>plutôt oui</v>
      </c>
      <c r="AZ375" t="str">
        <f t="shared" si="267"/>
        <v>3A</v>
      </c>
      <c r="BA375" t="str">
        <f t="shared" si="268"/>
        <v>GC</v>
      </c>
      <c r="BB375" t="str">
        <f t="shared" si="269"/>
        <v>classique</v>
      </c>
      <c r="BC375" t="str">
        <f t="shared" si="270"/>
        <v>oui</v>
      </c>
      <c r="BD375" t="str">
        <f t="shared" si="271"/>
        <v>post-bac</v>
      </c>
      <c r="BE375" t="str">
        <f t="shared" si="272"/>
        <v>Fr</v>
      </c>
      <c r="BF375" t="str">
        <f t="shared" si="273"/>
        <v>0-10%</v>
      </c>
      <c r="BG375" t="str">
        <f t="shared" si="274"/>
        <v>0-10%</v>
      </c>
      <c r="BH375" t="s">
        <v>423</v>
      </c>
      <c r="BI375" t="str">
        <f t="shared" si="275"/>
        <v>aucun</v>
      </c>
      <c r="BJ375" t="s">
        <v>431</v>
      </c>
      <c r="BK375" t="s">
        <v>423</v>
      </c>
      <c r="BL375" t="s">
        <v>423</v>
      </c>
      <c r="BM375" t="s">
        <v>423</v>
      </c>
      <c r="BN375" t="s">
        <v>431</v>
      </c>
      <c r="BO375" t="s">
        <v>423</v>
      </c>
      <c r="BP375" t="s">
        <v>423</v>
      </c>
      <c r="BR375" t="s">
        <v>423</v>
      </c>
      <c r="BS375" t="s">
        <v>431</v>
      </c>
      <c r="BT375" t="s">
        <v>423</v>
      </c>
      <c r="BU375" t="s">
        <v>423</v>
      </c>
      <c r="BV375" t="s">
        <v>423</v>
      </c>
      <c r="BW375" t="s">
        <v>431</v>
      </c>
      <c r="BX375" t="s">
        <v>423</v>
      </c>
      <c r="BY375" t="s">
        <v>423</v>
      </c>
      <c r="BZ375" t="s">
        <v>423</v>
      </c>
      <c r="CA375" t="s">
        <v>432</v>
      </c>
      <c r="CB375" t="s">
        <v>432</v>
      </c>
      <c r="CC375" t="s">
        <v>432</v>
      </c>
      <c r="CD375" t="s">
        <v>432</v>
      </c>
      <c r="CE375" t="s">
        <v>423</v>
      </c>
      <c r="CF375" t="s">
        <v>432</v>
      </c>
      <c r="CG375" t="s">
        <v>432</v>
      </c>
      <c r="CH375" t="s">
        <v>432</v>
      </c>
      <c r="CI375" t="s">
        <v>432</v>
      </c>
      <c r="CJ375" t="s">
        <v>432</v>
      </c>
      <c r="CK375" t="s">
        <v>432</v>
      </c>
      <c r="CL375" t="s">
        <v>432</v>
      </c>
      <c r="CM375" t="s">
        <v>432</v>
      </c>
      <c r="CN375" t="s">
        <v>423</v>
      </c>
      <c r="CO375" t="s">
        <v>432</v>
      </c>
      <c r="CP375" t="s">
        <v>432</v>
      </c>
      <c r="CQ375" t="s">
        <v>432</v>
      </c>
      <c r="CR375" t="s">
        <v>432</v>
      </c>
      <c r="CT375" t="s">
        <v>432</v>
      </c>
      <c r="CU375" t="s">
        <v>423</v>
      </c>
      <c r="CV375" t="s">
        <v>423</v>
      </c>
      <c r="CW375" t="s">
        <v>423</v>
      </c>
      <c r="CX375" t="s">
        <v>431</v>
      </c>
      <c r="CY375" t="s">
        <v>423</v>
      </c>
      <c r="CZ375" t="s">
        <v>423</v>
      </c>
      <c r="DA375" t="s">
        <v>423</v>
      </c>
      <c r="DB375" t="s">
        <v>431</v>
      </c>
      <c r="DC375" t="s">
        <v>423</v>
      </c>
      <c r="DD375" t="s">
        <v>423</v>
      </c>
      <c r="DE375" t="s">
        <v>431</v>
      </c>
      <c r="DF375" t="s">
        <v>423</v>
      </c>
      <c r="DG375" t="s">
        <v>423</v>
      </c>
      <c r="DH375" t="s">
        <v>423</v>
      </c>
      <c r="DI375" t="s">
        <v>423</v>
      </c>
      <c r="DJ375" t="s">
        <v>431</v>
      </c>
      <c r="DK375" t="s">
        <v>423</v>
      </c>
      <c r="DL375" t="s">
        <v>423</v>
      </c>
      <c r="DM375" t="s">
        <v>423</v>
      </c>
      <c r="DN375" t="s">
        <v>431</v>
      </c>
      <c r="DO375" t="s">
        <v>423</v>
      </c>
      <c r="DP375" t="s">
        <v>423</v>
      </c>
      <c r="DQ375" t="s">
        <v>423</v>
      </c>
      <c r="DR375" t="s">
        <v>423</v>
      </c>
      <c r="DS375" t="s">
        <v>423</v>
      </c>
      <c r="DT375" t="s">
        <v>423</v>
      </c>
      <c r="DU375" t="s">
        <v>431</v>
      </c>
      <c r="DV375" t="s">
        <v>423</v>
      </c>
      <c r="DW375" t="s">
        <v>423</v>
      </c>
      <c r="DX375" t="s">
        <v>423</v>
      </c>
      <c r="DY375" t="s">
        <v>431</v>
      </c>
      <c r="DZ375" t="s">
        <v>423</v>
      </c>
      <c r="EA375" t="s">
        <v>423</v>
      </c>
      <c r="EB375" t="s">
        <v>423</v>
      </c>
      <c r="EC375" t="s">
        <v>423</v>
      </c>
      <c r="ED375" t="s">
        <v>431</v>
      </c>
      <c r="EE375" t="s">
        <v>423</v>
      </c>
      <c r="EF375" t="s">
        <v>438</v>
      </c>
      <c r="EG375" t="s">
        <v>437</v>
      </c>
      <c r="EH375" t="s">
        <v>434</v>
      </c>
      <c r="EI375" t="s">
        <v>435</v>
      </c>
      <c r="EJ375" t="s">
        <v>436</v>
      </c>
      <c r="EK375" t="s">
        <v>433</v>
      </c>
      <c r="EL375" t="s">
        <v>425</v>
      </c>
      <c r="EM375" t="s">
        <v>425</v>
      </c>
      <c r="EN375" t="s">
        <v>425</v>
      </c>
      <c r="EO375" t="s">
        <v>428</v>
      </c>
      <c r="EP375" t="s">
        <v>440</v>
      </c>
      <c r="EQ375" t="s">
        <v>440</v>
      </c>
      <c r="ER375" t="s">
        <v>430</v>
      </c>
      <c r="ES375" t="s">
        <v>424</v>
      </c>
      <c r="ET375" t="s">
        <v>425</v>
      </c>
      <c r="EU375" t="s">
        <v>425</v>
      </c>
      <c r="EV375" t="s">
        <v>425</v>
      </c>
      <c r="EW375" t="s">
        <v>425</v>
      </c>
      <c r="EX375" t="s">
        <v>423</v>
      </c>
      <c r="EY375" t="s">
        <v>423</v>
      </c>
      <c r="EZ375" t="s">
        <v>431</v>
      </c>
      <c r="FA375" t="s">
        <v>423</v>
      </c>
      <c r="FB375" t="s">
        <v>423</v>
      </c>
      <c r="FC375" t="s">
        <v>423</v>
      </c>
      <c r="FD375" t="s">
        <v>423</v>
      </c>
      <c r="FE375" t="s">
        <v>431</v>
      </c>
      <c r="FF375" t="s">
        <v>423</v>
      </c>
      <c r="FG375" t="s">
        <v>423</v>
      </c>
      <c r="FH375" t="s">
        <v>431</v>
      </c>
      <c r="FI375" t="s">
        <v>423</v>
      </c>
      <c r="FJ375" t="s">
        <v>423</v>
      </c>
      <c r="FK375" t="s">
        <v>423</v>
      </c>
      <c r="FL375" t="s">
        <v>423</v>
      </c>
      <c r="FM375" t="s">
        <v>423</v>
      </c>
      <c r="FN375" t="s">
        <v>431</v>
      </c>
      <c r="FO375" t="s">
        <v>423</v>
      </c>
      <c r="FP375" t="s">
        <v>431</v>
      </c>
      <c r="FQ375" t="s">
        <v>423</v>
      </c>
      <c r="FR375" t="s">
        <v>423</v>
      </c>
      <c r="FS375" t="s">
        <v>423</v>
      </c>
      <c r="FT375" t="s">
        <v>423</v>
      </c>
      <c r="FU375" t="s">
        <v>423</v>
      </c>
      <c r="FV375" t="s">
        <v>431</v>
      </c>
      <c r="FW375" t="s">
        <v>423</v>
      </c>
      <c r="FX375" t="s">
        <v>423</v>
      </c>
      <c r="FZ375" t="s">
        <v>423</v>
      </c>
      <c r="GB375" t="s">
        <v>423</v>
      </c>
      <c r="GD375" t="s">
        <v>431</v>
      </c>
      <c r="GE375" t="s">
        <v>1606</v>
      </c>
      <c r="GF375" t="s">
        <v>423</v>
      </c>
      <c r="GG375" t="s">
        <v>432</v>
      </c>
      <c r="GH375" t="s">
        <v>432</v>
      </c>
      <c r="GI375" t="s">
        <v>432</v>
      </c>
      <c r="GJ375" t="s">
        <v>432</v>
      </c>
      <c r="GK375" t="s">
        <v>432</v>
      </c>
      <c r="GL375" t="s">
        <v>432</v>
      </c>
      <c r="GM375" t="s">
        <v>432</v>
      </c>
      <c r="GN375" t="s">
        <v>432</v>
      </c>
      <c r="GO375" t="s">
        <v>432</v>
      </c>
      <c r="GP375" t="s">
        <v>432</v>
      </c>
      <c r="GQ375" t="s">
        <v>432</v>
      </c>
      <c r="GR375" t="s">
        <v>432</v>
      </c>
      <c r="GS375" t="s">
        <v>432</v>
      </c>
      <c r="GT375" t="s">
        <v>432</v>
      </c>
      <c r="GU375" t="s">
        <v>423</v>
      </c>
      <c r="GV375" t="s">
        <v>431</v>
      </c>
      <c r="GW375" t="s">
        <v>423</v>
      </c>
      <c r="GX375" t="s">
        <v>423</v>
      </c>
      <c r="GY375" t="s">
        <v>423</v>
      </c>
      <c r="GZ375" t="s">
        <v>423</v>
      </c>
      <c r="HA375" t="s">
        <v>431</v>
      </c>
      <c r="HB375" t="s">
        <v>423</v>
      </c>
      <c r="HC375" t="s">
        <v>423</v>
      </c>
      <c r="HD375" t="s">
        <v>431</v>
      </c>
      <c r="HE375" t="s">
        <v>423</v>
      </c>
      <c r="HF375" t="s">
        <v>423</v>
      </c>
      <c r="HG375" t="s">
        <v>423</v>
      </c>
      <c r="HH375" t="s">
        <v>423</v>
      </c>
      <c r="HI375" t="s">
        <v>423</v>
      </c>
      <c r="HJ375" t="s">
        <v>431</v>
      </c>
      <c r="HK375" t="s">
        <v>423</v>
      </c>
      <c r="HL375" t="s">
        <v>423</v>
      </c>
      <c r="HM375" t="s">
        <v>423</v>
      </c>
      <c r="HN375" t="s">
        <v>423</v>
      </c>
      <c r="HP375" t="s">
        <v>423</v>
      </c>
      <c r="HR375" t="s">
        <v>431</v>
      </c>
      <c r="HS375" t="s">
        <v>1607</v>
      </c>
      <c r="HT375" t="s">
        <v>423</v>
      </c>
      <c r="HV375" t="s">
        <v>423</v>
      </c>
      <c r="HW375" t="s">
        <v>423</v>
      </c>
      <c r="HX375" t="s">
        <v>431</v>
      </c>
      <c r="HY375" t="s">
        <v>423</v>
      </c>
      <c r="HZ375" t="s">
        <v>423</v>
      </c>
      <c r="IA375" t="s">
        <v>423</v>
      </c>
      <c r="IB375" t="s">
        <v>423</v>
      </c>
      <c r="IC375" t="s">
        <v>423</v>
      </c>
      <c r="ID375" t="s">
        <v>431</v>
      </c>
      <c r="IE375" t="s">
        <v>423</v>
      </c>
      <c r="IF375" t="s">
        <v>431</v>
      </c>
      <c r="IG375" t="s">
        <v>423</v>
      </c>
      <c r="IH375" t="s">
        <v>423</v>
      </c>
      <c r="II375" t="s">
        <v>423</v>
      </c>
      <c r="IJ375" t="s">
        <v>431</v>
      </c>
      <c r="IK375" t="s">
        <v>423</v>
      </c>
      <c r="IL375" t="s">
        <v>423</v>
      </c>
      <c r="IM375" t="s">
        <v>423</v>
      </c>
      <c r="IN375" t="s">
        <v>431</v>
      </c>
      <c r="IO375" t="s">
        <v>423</v>
      </c>
      <c r="IP375" t="s">
        <v>423</v>
      </c>
      <c r="IQ375" t="s">
        <v>423</v>
      </c>
      <c r="IR375" t="s">
        <v>431</v>
      </c>
      <c r="IS375" t="s">
        <v>423</v>
      </c>
      <c r="IT375" t="s">
        <v>423</v>
      </c>
      <c r="IU375" t="s">
        <v>423</v>
      </c>
      <c r="IV375" t="s">
        <v>423</v>
      </c>
      <c r="IX375" t="s">
        <v>431</v>
      </c>
      <c r="IY375" t="s">
        <v>1608</v>
      </c>
      <c r="IZ375" t="s">
        <v>423</v>
      </c>
      <c r="JB375" t="s">
        <v>423</v>
      </c>
      <c r="JD375" t="s">
        <v>1609</v>
      </c>
      <c r="JE375" t="s">
        <v>1610</v>
      </c>
      <c r="JH375" t="s">
        <v>1611</v>
      </c>
      <c r="JI375" t="s">
        <v>423</v>
      </c>
      <c r="JJ375" t="s">
        <v>423</v>
      </c>
      <c r="JK375" t="s">
        <v>431</v>
      </c>
      <c r="JL375" t="s">
        <v>423</v>
      </c>
      <c r="JM375" t="s">
        <v>423</v>
      </c>
      <c r="JN375" t="s">
        <v>423</v>
      </c>
      <c r="JO375" t="s">
        <v>423</v>
      </c>
      <c r="JP375" t="s">
        <v>423</v>
      </c>
      <c r="JQ375" t="s">
        <v>423</v>
      </c>
      <c r="JR375" t="s">
        <v>423</v>
      </c>
      <c r="JS375" t="s">
        <v>423</v>
      </c>
      <c r="JT375" t="s">
        <v>423</v>
      </c>
      <c r="JU375" t="s">
        <v>423</v>
      </c>
      <c r="JV375" t="s">
        <v>423</v>
      </c>
      <c r="JW375" t="s">
        <v>423</v>
      </c>
      <c r="JX375" t="s">
        <v>431</v>
      </c>
      <c r="JY375" t="s">
        <v>423</v>
      </c>
      <c r="JZ375" t="s">
        <v>423</v>
      </c>
      <c r="KA375" t="s">
        <v>423</v>
      </c>
      <c r="KB375" t="s">
        <v>423</v>
      </c>
      <c r="KC375" t="s">
        <v>423</v>
      </c>
      <c r="KD375" t="s">
        <v>423</v>
      </c>
      <c r="KE375" t="s">
        <v>423</v>
      </c>
      <c r="KF375" t="s">
        <v>423</v>
      </c>
      <c r="KG375" t="s">
        <v>423</v>
      </c>
      <c r="KH375" t="s">
        <v>423</v>
      </c>
      <c r="KI375" t="s">
        <v>423</v>
      </c>
      <c r="KJ375" t="s">
        <v>423</v>
      </c>
      <c r="KK375" t="s">
        <v>423</v>
      </c>
      <c r="KL375" t="s">
        <v>423</v>
      </c>
      <c r="KM375" t="s">
        <v>423</v>
      </c>
      <c r="KN375" t="s">
        <v>423</v>
      </c>
      <c r="KO375" t="s">
        <v>423</v>
      </c>
      <c r="KP375" t="s">
        <v>423</v>
      </c>
      <c r="KQ375" t="s">
        <v>431</v>
      </c>
      <c r="KR375" t="s">
        <v>423</v>
      </c>
      <c r="KS375" t="s">
        <v>423</v>
      </c>
      <c r="KT375" t="s">
        <v>423</v>
      </c>
      <c r="KU375" t="s">
        <v>423</v>
      </c>
      <c r="KV375" t="s">
        <v>431</v>
      </c>
      <c r="KW375" t="s">
        <v>423</v>
      </c>
      <c r="KY375" t="s">
        <v>431</v>
      </c>
      <c r="KZ375" t="s">
        <v>432</v>
      </c>
      <c r="LA375" t="s">
        <v>432</v>
      </c>
      <c r="LB375" t="s">
        <v>432</v>
      </c>
      <c r="LC375" t="s">
        <v>432</v>
      </c>
      <c r="LD375" t="s">
        <v>432</v>
      </c>
      <c r="LE375" t="s">
        <v>432</v>
      </c>
      <c r="LF375" t="s">
        <v>432</v>
      </c>
      <c r="LG375" t="s">
        <v>432</v>
      </c>
      <c r="LH375" t="s">
        <v>432</v>
      </c>
      <c r="LI375" t="s">
        <v>432</v>
      </c>
      <c r="LK375" t="s">
        <v>431</v>
      </c>
      <c r="LL375" t="s">
        <v>423</v>
      </c>
      <c r="LM375" t="s">
        <v>423</v>
      </c>
      <c r="LN375" t="s">
        <v>423</v>
      </c>
      <c r="LO375" t="s">
        <v>439</v>
      </c>
      <c r="LP375" t="s">
        <v>432</v>
      </c>
      <c r="LQ375" t="s">
        <v>432</v>
      </c>
      <c r="LR375" t="s">
        <v>432</v>
      </c>
      <c r="LS375" t="s">
        <v>432</v>
      </c>
      <c r="LT375" t="s">
        <v>432</v>
      </c>
      <c r="LU375" t="s">
        <v>431</v>
      </c>
      <c r="LV375" t="s">
        <v>423</v>
      </c>
      <c r="LW375" t="s">
        <v>423</v>
      </c>
      <c r="LX375" t="s">
        <v>423</v>
      </c>
      <c r="LY375" t="s">
        <v>423</v>
      </c>
      <c r="LZ375" t="s">
        <v>423</v>
      </c>
      <c r="MA375" t="s">
        <v>423</v>
      </c>
      <c r="MB375" t="s">
        <v>431</v>
      </c>
      <c r="MC375" t="s">
        <v>423</v>
      </c>
      <c r="MD375" t="s">
        <v>423</v>
      </c>
      <c r="ME375" t="s">
        <v>423</v>
      </c>
      <c r="MF375" t="s">
        <v>423</v>
      </c>
      <c r="MG375" t="s">
        <v>423</v>
      </c>
      <c r="MH375" t="s">
        <v>423</v>
      </c>
      <c r="MI375" t="s">
        <v>423</v>
      </c>
      <c r="MJ375" t="s">
        <v>423</v>
      </c>
      <c r="MK375" t="s">
        <v>423</v>
      </c>
      <c r="ML375" t="s">
        <v>431</v>
      </c>
      <c r="MN375">
        <v>1047.8599999999999</v>
      </c>
      <c r="MO375">
        <v>65.849999999999994</v>
      </c>
      <c r="NE375">
        <v>249.64</v>
      </c>
      <c r="NT375">
        <v>206.99</v>
      </c>
      <c r="OJ375">
        <v>385.59</v>
      </c>
      <c r="OT375">
        <v>139.79</v>
      </c>
    </row>
    <row r="376" spans="1:410" ht="12.75" customHeight="1" x14ac:dyDescent="0.2">
      <c r="A376">
        <v>460</v>
      </c>
      <c r="B376" t="str">
        <f t="shared" si="230"/>
        <v>5-15min</v>
      </c>
      <c r="C376" t="str">
        <f t="shared" si="231"/>
        <v>seul</v>
      </c>
      <c r="D376" t="str">
        <f t="shared" si="232"/>
        <v>20-30m2</v>
      </c>
      <c r="E376" t="str">
        <f t="shared" si="233"/>
        <v>tout à fait</v>
      </c>
      <c r="F376" t="str">
        <f t="shared" si="234"/>
        <v>aucune</v>
      </c>
      <c r="G376" t="str">
        <f t="shared" si="235"/>
        <v>non</v>
      </c>
      <c r="H376" t="str">
        <f t="shared" si="236"/>
        <v>non</v>
      </c>
      <c r="I376" t="s">
        <v>423</v>
      </c>
      <c r="J376" t="str">
        <f t="shared" si="237"/>
        <v>souvent</v>
      </c>
      <c r="K376" t="str">
        <f t="shared" si="238"/>
        <v>parfois</v>
      </c>
      <c r="L376" t="str">
        <f t="shared" si="239"/>
        <v>plutôt oui</v>
      </c>
      <c r="M376" t="str">
        <f t="shared" si="240"/>
        <v>2-4h</v>
      </c>
      <c r="N376" t="str">
        <f t="shared" si="241"/>
        <v>4-6h</v>
      </c>
      <c r="O376" t="str">
        <f t="shared" si="242"/>
        <v>souvent</v>
      </c>
      <c r="P376" t="str">
        <f t="shared" si="243"/>
        <v>parfois</v>
      </c>
      <c r="Q376" t="str">
        <f t="shared" si="244"/>
        <v>souvent</v>
      </c>
      <c r="R376" t="s">
        <v>425</v>
      </c>
      <c r="S376" t="s">
        <v>425</v>
      </c>
      <c r="T376" t="s">
        <v>425</v>
      </c>
      <c r="U376" t="s">
        <v>428</v>
      </c>
      <c r="V376" t="s">
        <v>440</v>
      </c>
      <c r="W376" t="s">
        <v>440</v>
      </c>
      <c r="X376" t="s">
        <v>424</v>
      </c>
      <c r="Y376" t="s">
        <v>424</v>
      </c>
      <c r="Z376" t="s">
        <v>424</v>
      </c>
      <c r="AA376" t="s">
        <v>424</v>
      </c>
      <c r="AB376" t="s">
        <v>424</v>
      </c>
      <c r="AC376" t="s">
        <v>424</v>
      </c>
      <c r="AD376" t="str">
        <f t="shared" si="245"/>
        <v>2 semaines avant</v>
      </c>
      <c r="AE376" t="str">
        <f t="shared" si="246"/>
        <v>plutôt oui</v>
      </c>
      <c r="AF376" t="str">
        <f t="shared" si="247"/>
        <v>très bonnes</v>
      </c>
      <c r="AG376" t="str">
        <f t="shared" si="248"/>
        <v>parfois</v>
      </c>
      <c r="AH376" t="str">
        <f t="shared" si="249"/>
        <v>régulièrement</v>
      </c>
      <c r="AI376" t="str">
        <f t="shared" si="250"/>
        <v>très souvent</v>
      </c>
      <c r="AJ376" t="str">
        <f t="shared" si="251"/>
        <v>jamais</v>
      </c>
      <c r="AK376" t="str">
        <f t="shared" si="252"/>
        <v>non</v>
      </c>
      <c r="AL376" t="str">
        <f t="shared" si="253"/>
        <v>pas d'asso</v>
      </c>
      <c r="AM376" t="str">
        <f t="shared" si="254"/>
        <v>pas d'asso</v>
      </c>
      <c r="AN376" t="str">
        <f t="shared" si="255"/>
        <v>+10h</v>
      </c>
      <c r="AO376" t="str">
        <f t="shared" si="256"/>
        <v>jamais</v>
      </c>
      <c r="AP376" t="str">
        <f t="shared" si="257"/>
        <v>pas de spectacles</v>
      </c>
      <c r="AQ376" t="str">
        <f t="shared" si="258"/>
        <v>rarement</v>
      </c>
      <c r="AR376" t="str">
        <f t="shared" si="259"/>
        <v>régulièrement</v>
      </c>
      <c r="AS376" t="str">
        <f t="shared" si="260"/>
        <v>2-4h</v>
      </c>
      <c r="AT376" t="str">
        <f t="shared" si="261"/>
        <v>plutôt satisfaisante</v>
      </c>
      <c r="AU376" t="str">
        <f t="shared" si="262"/>
        <v>tout à fait</v>
      </c>
      <c r="AV376" t="str">
        <f t="shared" si="263"/>
        <v>tout à fait</v>
      </c>
      <c r="AW376" t="str">
        <f t="shared" si="264"/>
        <v>plutôt oui</v>
      </c>
      <c r="AX376" t="str">
        <f t="shared" si="265"/>
        <v>plutôt oui</v>
      </c>
      <c r="AY376" t="str">
        <f t="shared" si="266"/>
        <v>plutôt oui</v>
      </c>
      <c r="AZ376" t="str">
        <f t="shared" si="267"/>
        <v>1A</v>
      </c>
      <c r="BA376" t="str">
        <f t="shared" si="268"/>
        <v>1A</v>
      </c>
      <c r="BB376" t="str">
        <f t="shared" si="269"/>
        <v>SHN</v>
      </c>
      <c r="BC376" t="str">
        <f t="shared" si="270"/>
        <v>oui</v>
      </c>
      <c r="BD376" t="str">
        <f t="shared" si="271"/>
        <v>post-bac</v>
      </c>
      <c r="BE376" t="str">
        <f t="shared" si="272"/>
        <v>Fr</v>
      </c>
      <c r="BF376" t="str">
        <f t="shared" si="273"/>
        <v>amenag</v>
      </c>
      <c r="BG376" t="str">
        <f t="shared" si="274"/>
        <v>0-10%</v>
      </c>
      <c r="BH376" t="s">
        <v>423</v>
      </c>
      <c r="BI376" t="str">
        <f t="shared" si="275"/>
        <v>aucun</v>
      </c>
      <c r="BJ376" t="s">
        <v>423</v>
      </c>
      <c r="BK376" t="s">
        <v>431</v>
      </c>
      <c r="BL376" t="s">
        <v>423</v>
      </c>
      <c r="BM376" t="s">
        <v>423</v>
      </c>
      <c r="BN376" t="s">
        <v>431</v>
      </c>
      <c r="BO376" t="s">
        <v>423</v>
      </c>
      <c r="BP376" t="s">
        <v>423</v>
      </c>
      <c r="BR376" t="s">
        <v>423</v>
      </c>
      <c r="BS376" t="s">
        <v>423</v>
      </c>
      <c r="BT376" t="s">
        <v>431</v>
      </c>
      <c r="BU376" t="s">
        <v>423</v>
      </c>
      <c r="BV376" t="s">
        <v>431</v>
      </c>
      <c r="BW376" t="s">
        <v>423</v>
      </c>
      <c r="BX376" t="s">
        <v>423</v>
      </c>
      <c r="BY376" t="s">
        <v>423</v>
      </c>
      <c r="BZ376" t="s">
        <v>423</v>
      </c>
      <c r="CA376" t="s">
        <v>432</v>
      </c>
      <c r="CB376" t="s">
        <v>432</v>
      </c>
      <c r="CC376" t="s">
        <v>432</v>
      </c>
      <c r="CD376" t="s">
        <v>432</v>
      </c>
      <c r="CE376" t="s">
        <v>423</v>
      </c>
      <c r="CF376" t="s">
        <v>432</v>
      </c>
      <c r="CG376" t="s">
        <v>432</v>
      </c>
      <c r="CH376" t="s">
        <v>432</v>
      </c>
      <c r="CI376" t="s">
        <v>432</v>
      </c>
      <c r="CJ376" t="s">
        <v>432</v>
      </c>
      <c r="CK376" t="s">
        <v>432</v>
      </c>
      <c r="CL376" t="s">
        <v>432</v>
      </c>
      <c r="CM376" t="s">
        <v>432</v>
      </c>
      <c r="CN376" t="s">
        <v>423</v>
      </c>
      <c r="CO376" t="s">
        <v>432</v>
      </c>
      <c r="CP376" t="s">
        <v>432</v>
      </c>
      <c r="CQ376" t="s">
        <v>432</v>
      </c>
      <c r="CR376" t="s">
        <v>432</v>
      </c>
      <c r="CT376" t="s">
        <v>432</v>
      </c>
      <c r="CU376" t="s">
        <v>423</v>
      </c>
      <c r="CV376" t="s">
        <v>423</v>
      </c>
      <c r="CW376" t="s">
        <v>431</v>
      </c>
      <c r="CX376" t="s">
        <v>423</v>
      </c>
      <c r="CY376" t="s">
        <v>423</v>
      </c>
      <c r="CZ376" t="s">
        <v>423</v>
      </c>
      <c r="DA376" t="s">
        <v>423</v>
      </c>
      <c r="DB376" t="s">
        <v>431</v>
      </c>
      <c r="DC376" t="s">
        <v>423</v>
      </c>
      <c r="DD376" t="s">
        <v>423</v>
      </c>
      <c r="DE376" t="s">
        <v>431</v>
      </c>
      <c r="DF376" t="s">
        <v>423</v>
      </c>
      <c r="DG376" t="s">
        <v>423</v>
      </c>
      <c r="DH376" t="s">
        <v>423</v>
      </c>
      <c r="DI376" t="s">
        <v>431</v>
      </c>
      <c r="DJ376" t="s">
        <v>423</v>
      </c>
      <c r="DK376" t="s">
        <v>423</v>
      </c>
      <c r="DL376" t="s">
        <v>423</v>
      </c>
      <c r="DM376" t="s">
        <v>423</v>
      </c>
      <c r="DN376" t="s">
        <v>423</v>
      </c>
      <c r="DO376" t="s">
        <v>431</v>
      </c>
      <c r="DP376" t="s">
        <v>423</v>
      </c>
      <c r="DQ376" t="s">
        <v>423</v>
      </c>
      <c r="DR376" t="s">
        <v>423</v>
      </c>
      <c r="DS376" t="s">
        <v>423</v>
      </c>
      <c r="DT376" t="s">
        <v>423</v>
      </c>
      <c r="DU376" t="s">
        <v>431</v>
      </c>
      <c r="DV376" t="s">
        <v>423</v>
      </c>
      <c r="DW376" t="s">
        <v>423</v>
      </c>
      <c r="DX376" t="s">
        <v>423</v>
      </c>
      <c r="DY376" t="s">
        <v>423</v>
      </c>
      <c r="DZ376" t="s">
        <v>431</v>
      </c>
      <c r="EA376" t="s">
        <v>423</v>
      </c>
      <c r="EB376" t="s">
        <v>423</v>
      </c>
      <c r="EC376" t="s">
        <v>431</v>
      </c>
      <c r="ED376" t="s">
        <v>423</v>
      </c>
      <c r="EE376" t="s">
        <v>423</v>
      </c>
      <c r="EF376" t="s">
        <v>438</v>
      </c>
      <c r="EG376" t="s">
        <v>437</v>
      </c>
      <c r="EH376" t="s">
        <v>434</v>
      </c>
      <c r="EI376" t="s">
        <v>436</v>
      </c>
      <c r="EJ376" t="s">
        <v>435</v>
      </c>
      <c r="EK376" t="s">
        <v>433</v>
      </c>
      <c r="EL376" t="s">
        <v>425</v>
      </c>
      <c r="EM376" t="s">
        <v>425</v>
      </c>
      <c r="EN376" t="s">
        <v>425</v>
      </c>
      <c r="EO376" t="s">
        <v>428</v>
      </c>
      <c r="EP376" t="s">
        <v>440</v>
      </c>
      <c r="EQ376" t="s">
        <v>440</v>
      </c>
      <c r="ER376" t="s">
        <v>424</v>
      </c>
      <c r="ES376" t="s">
        <v>424</v>
      </c>
      <c r="ET376" t="s">
        <v>424</v>
      </c>
      <c r="EU376" t="s">
        <v>424</v>
      </c>
      <c r="EV376" t="s">
        <v>424</v>
      </c>
      <c r="EW376" t="s">
        <v>424</v>
      </c>
      <c r="EX376" t="s">
        <v>423</v>
      </c>
      <c r="EY376" t="s">
        <v>423</v>
      </c>
      <c r="EZ376" t="s">
        <v>431</v>
      </c>
      <c r="FA376" t="s">
        <v>423</v>
      </c>
      <c r="FB376" t="s">
        <v>423</v>
      </c>
      <c r="FC376" t="s">
        <v>423</v>
      </c>
      <c r="FD376" t="s">
        <v>423</v>
      </c>
      <c r="FE376" t="s">
        <v>431</v>
      </c>
      <c r="FF376" t="s">
        <v>423</v>
      </c>
      <c r="FG376" t="s">
        <v>423</v>
      </c>
      <c r="FH376" t="s">
        <v>431</v>
      </c>
      <c r="FI376" t="s">
        <v>423</v>
      </c>
      <c r="FJ376" t="s">
        <v>423</v>
      </c>
      <c r="FK376" t="s">
        <v>423</v>
      </c>
      <c r="FL376" t="s">
        <v>423</v>
      </c>
      <c r="FM376" t="s">
        <v>423</v>
      </c>
      <c r="FN376" t="s">
        <v>431</v>
      </c>
      <c r="FO376" t="s">
        <v>423</v>
      </c>
      <c r="FP376" t="s">
        <v>423</v>
      </c>
      <c r="FQ376" t="s">
        <v>431</v>
      </c>
      <c r="FR376" t="s">
        <v>423</v>
      </c>
      <c r="FS376" t="s">
        <v>423</v>
      </c>
      <c r="FT376" t="s">
        <v>431</v>
      </c>
      <c r="FU376" t="s">
        <v>423</v>
      </c>
      <c r="FV376" t="s">
        <v>423</v>
      </c>
      <c r="FW376" t="s">
        <v>423</v>
      </c>
      <c r="FX376" t="s">
        <v>423</v>
      </c>
      <c r="FZ376" t="s">
        <v>423</v>
      </c>
      <c r="GB376" t="s">
        <v>423</v>
      </c>
      <c r="GD376" t="s">
        <v>431</v>
      </c>
      <c r="GE376" t="s">
        <v>1612</v>
      </c>
      <c r="GF376" t="s">
        <v>423</v>
      </c>
      <c r="GG376" t="s">
        <v>432</v>
      </c>
      <c r="GH376" t="s">
        <v>432</v>
      </c>
      <c r="GI376" t="s">
        <v>432</v>
      </c>
      <c r="GJ376" t="s">
        <v>432</v>
      </c>
      <c r="GK376" t="s">
        <v>432</v>
      </c>
      <c r="GL376" t="s">
        <v>432</v>
      </c>
      <c r="GM376" t="s">
        <v>432</v>
      </c>
      <c r="GN376" t="s">
        <v>432</v>
      </c>
      <c r="GO376" t="s">
        <v>432</v>
      </c>
      <c r="GP376" t="s">
        <v>432</v>
      </c>
      <c r="GQ376" t="s">
        <v>432</v>
      </c>
      <c r="GR376" t="s">
        <v>432</v>
      </c>
      <c r="GS376" t="s">
        <v>432</v>
      </c>
      <c r="GT376" t="s">
        <v>432</v>
      </c>
      <c r="GU376" t="s">
        <v>431</v>
      </c>
      <c r="GV376" t="s">
        <v>423</v>
      </c>
      <c r="GW376" t="s">
        <v>423</v>
      </c>
      <c r="GX376" t="s">
        <v>423</v>
      </c>
      <c r="GY376" t="s">
        <v>423</v>
      </c>
      <c r="GZ376" t="s">
        <v>423</v>
      </c>
      <c r="HA376" t="s">
        <v>423</v>
      </c>
      <c r="HB376" t="s">
        <v>423</v>
      </c>
      <c r="HC376" t="s">
        <v>431</v>
      </c>
      <c r="HD376" t="s">
        <v>432</v>
      </c>
      <c r="HE376" t="s">
        <v>432</v>
      </c>
      <c r="HF376" t="s">
        <v>432</v>
      </c>
      <c r="HG376" t="s">
        <v>432</v>
      </c>
      <c r="HH376" t="s">
        <v>423</v>
      </c>
      <c r="HI376" t="s">
        <v>423</v>
      </c>
      <c r="HJ376" t="s">
        <v>423</v>
      </c>
      <c r="HK376" t="s">
        <v>423</v>
      </c>
      <c r="HL376" t="s">
        <v>431</v>
      </c>
      <c r="HM376" t="s">
        <v>423</v>
      </c>
      <c r="HN376" t="s">
        <v>423</v>
      </c>
      <c r="HP376" t="s">
        <v>431</v>
      </c>
      <c r="HR376" t="s">
        <v>423</v>
      </c>
      <c r="HT376" t="s">
        <v>423</v>
      </c>
      <c r="HV376" t="s">
        <v>423</v>
      </c>
      <c r="HW376" t="s">
        <v>423</v>
      </c>
      <c r="HX376" t="s">
        <v>431</v>
      </c>
      <c r="HY376" t="s">
        <v>423</v>
      </c>
      <c r="HZ376" t="s">
        <v>423</v>
      </c>
      <c r="IA376" t="s">
        <v>423</v>
      </c>
      <c r="IB376" t="s">
        <v>423</v>
      </c>
      <c r="IC376" t="s">
        <v>431</v>
      </c>
      <c r="ID376" t="s">
        <v>423</v>
      </c>
      <c r="IE376" t="s">
        <v>423</v>
      </c>
      <c r="IF376" t="s">
        <v>431</v>
      </c>
      <c r="IG376" t="s">
        <v>423</v>
      </c>
      <c r="IH376" t="s">
        <v>423</v>
      </c>
      <c r="II376" t="s">
        <v>423</v>
      </c>
      <c r="IJ376" t="s">
        <v>431</v>
      </c>
      <c r="IK376" t="s">
        <v>423</v>
      </c>
      <c r="IL376" t="s">
        <v>423</v>
      </c>
      <c r="IM376" t="s">
        <v>423</v>
      </c>
      <c r="IN376" t="s">
        <v>423</v>
      </c>
      <c r="IO376" t="s">
        <v>431</v>
      </c>
      <c r="IP376" t="s">
        <v>423</v>
      </c>
      <c r="IQ376" t="s">
        <v>423</v>
      </c>
      <c r="IR376" t="s">
        <v>423</v>
      </c>
      <c r="IS376" t="s">
        <v>431</v>
      </c>
      <c r="IT376" t="s">
        <v>423</v>
      </c>
      <c r="IU376" t="s">
        <v>423</v>
      </c>
      <c r="IV376" t="s">
        <v>423</v>
      </c>
      <c r="IX376" t="s">
        <v>431</v>
      </c>
      <c r="IZ376" t="s">
        <v>423</v>
      </c>
      <c r="JB376" t="s">
        <v>423</v>
      </c>
      <c r="JI376" t="s">
        <v>431</v>
      </c>
      <c r="JJ376" t="s">
        <v>423</v>
      </c>
      <c r="JK376" t="s">
        <v>423</v>
      </c>
      <c r="JL376" t="s">
        <v>423</v>
      </c>
      <c r="JM376" t="s">
        <v>423</v>
      </c>
      <c r="JN376" t="s">
        <v>432</v>
      </c>
      <c r="JO376" t="s">
        <v>432</v>
      </c>
      <c r="JP376" t="s">
        <v>432</v>
      </c>
      <c r="JQ376" t="s">
        <v>432</v>
      </c>
      <c r="JR376" t="s">
        <v>432</v>
      </c>
      <c r="JS376" t="s">
        <v>432</v>
      </c>
      <c r="JT376" t="s">
        <v>432</v>
      </c>
      <c r="JU376" t="s">
        <v>432</v>
      </c>
      <c r="JV376" t="s">
        <v>432</v>
      </c>
      <c r="JW376" t="s">
        <v>432</v>
      </c>
      <c r="JX376" t="s">
        <v>432</v>
      </c>
      <c r="JY376" t="s">
        <v>432</v>
      </c>
      <c r="JZ376" t="s">
        <v>432</v>
      </c>
      <c r="KA376" t="s">
        <v>432</v>
      </c>
      <c r="KB376" t="s">
        <v>432</v>
      </c>
      <c r="KC376" t="s">
        <v>432</v>
      </c>
      <c r="KD376" t="s">
        <v>423</v>
      </c>
      <c r="KE376" t="s">
        <v>423</v>
      </c>
      <c r="KF376" t="s">
        <v>423</v>
      </c>
      <c r="KG376" t="s">
        <v>423</v>
      </c>
      <c r="KH376" t="s">
        <v>423</v>
      </c>
      <c r="KI376" t="s">
        <v>423</v>
      </c>
      <c r="KJ376" t="s">
        <v>423</v>
      </c>
      <c r="KK376" t="s">
        <v>423</v>
      </c>
      <c r="KL376" t="s">
        <v>431</v>
      </c>
      <c r="KM376" t="s">
        <v>423</v>
      </c>
      <c r="KN376" t="s">
        <v>423</v>
      </c>
      <c r="KO376" t="s">
        <v>423</v>
      </c>
      <c r="KP376" t="s">
        <v>423</v>
      </c>
      <c r="KQ376" t="s">
        <v>423</v>
      </c>
      <c r="KR376" t="s">
        <v>423</v>
      </c>
      <c r="KS376" t="s">
        <v>431</v>
      </c>
      <c r="KT376" t="s">
        <v>423</v>
      </c>
      <c r="KU376" t="s">
        <v>423</v>
      </c>
      <c r="KV376" t="s">
        <v>423</v>
      </c>
      <c r="KW376" t="s">
        <v>423</v>
      </c>
      <c r="KY376" t="s">
        <v>431</v>
      </c>
      <c r="KZ376" t="s">
        <v>432</v>
      </c>
      <c r="LA376" t="s">
        <v>432</v>
      </c>
      <c r="LB376" t="s">
        <v>432</v>
      </c>
      <c r="LC376" t="s">
        <v>432</v>
      </c>
      <c r="LD376" t="s">
        <v>432</v>
      </c>
      <c r="LE376" t="s">
        <v>432</v>
      </c>
      <c r="LF376" t="s">
        <v>432</v>
      </c>
      <c r="LG376" t="s">
        <v>432</v>
      </c>
      <c r="LH376" t="s">
        <v>432</v>
      </c>
      <c r="LI376" t="s">
        <v>432</v>
      </c>
      <c r="LK376" t="s">
        <v>431</v>
      </c>
      <c r="LL376" t="s">
        <v>423</v>
      </c>
      <c r="LM376" t="s">
        <v>423</v>
      </c>
      <c r="LN376" t="s">
        <v>423</v>
      </c>
      <c r="LO376" t="s">
        <v>439</v>
      </c>
      <c r="LP376" t="s">
        <v>432</v>
      </c>
      <c r="LQ376" t="s">
        <v>432</v>
      </c>
      <c r="LR376" t="s">
        <v>432</v>
      </c>
      <c r="LS376" t="s">
        <v>432</v>
      </c>
      <c r="LT376" t="s">
        <v>432</v>
      </c>
      <c r="LU376" t="s">
        <v>423</v>
      </c>
      <c r="LV376" t="s">
        <v>423</v>
      </c>
      <c r="LW376" t="s">
        <v>423</v>
      </c>
      <c r="LX376" t="s">
        <v>423</v>
      </c>
      <c r="LY376" t="s">
        <v>423</v>
      </c>
      <c r="LZ376" t="s">
        <v>423</v>
      </c>
      <c r="MA376" t="s">
        <v>431</v>
      </c>
      <c r="MB376" t="s">
        <v>431</v>
      </c>
      <c r="MC376" t="s">
        <v>423</v>
      </c>
      <c r="MD376" t="s">
        <v>423</v>
      </c>
      <c r="ME376" t="s">
        <v>423</v>
      </c>
      <c r="MF376" t="s">
        <v>423</v>
      </c>
      <c r="MG376" t="s">
        <v>423</v>
      </c>
      <c r="MH376" t="s">
        <v>423</v>
      </c>
      <c r="MI376" t="s">
        <v>423</v>
      </c>
      <c r="MJ376" t="s">
        <v>423</v>
      </c>
      <c r="MK376" t="s">
        <v>423</v>
      </c>
      <c r="ML376" t="s">
        <v>431</v>
      </c>
      <c r="MN376">
        <v>414.16</v>
      </c>
      <c r="MO376">
        <v>53.32</v>
      </c>
      <c r="NE376">
        <v>145.47</v>
      </c>
      <c r="NT376">
        <v>84.37</v>
      </c>
      <c r="OJ376">
        <v>43.51</v>
      </c>
      <c r="OT376">
        <v>87.49</v>
      </c>
    </row>
    <row r="377" spans="1:410" ht="12.75" customHeight="1" x14ac:dyDescent="0.2">
      <c r="A377">
        <v>461</v>
      </c>
      <c r="B377" t="str">
        <f t="shared" si="230"/>
        <v>0-5min</v>
      </c>
      <c r="C377" t="str">
        <f t="shared" si="231"/>
        <v>seul</v>
      </c>
      <c r="D377" t="str">
        <f t="shared" si="232"/>
        <v>- 10m2</v>
      </c>
      <c r="E377" t="str">
        <f t="shared" si="233"/>
        <v>plutôt oui</v>
      </c>
      <c r="F377" t="str">
        <f t="shared" si="234"/>
        <v>aucune</v>
      </c>
      <c r="G377" t="str">
        <f t="shared" si="235"/>
        <v>non</v>
      </c>
      <c r="H377" t="str">
        <f t="shared" si="236"/>
        <v>non</v>
      </c>
      <c r="I377" t="s">
        <v>423</v>
      </c>
      <c r="J377" t="str">
        <f t="shared" si="237"/>
        <v>souvent</v>
      </c>
      <c r="K377" t="str">
        <f t="shared" si="238"/>
        <v>parfois</v>
      </c>
      <c r="L377" t="str">
        <f t="shared" si="239"/>
        <v>plutôt non</v>
      </c>
      <c r="M377" t="str">
        <f t="shared" si="240"/>
        <v>0-1h</v>
      </c>
      <c r="N377" t="str">
        <f t="shared" si="241"/>
        <v>4-6h</v>
      </c>
      <c r="O377" t="str">
        <f t="shared" si="242"/>
        <v>souvent</v>
      </c>
      <c r="P377" t="str">
        <f t="shared" si="243"/>
        <v>souvent</v>
      </c>
      <c r="Q377" t="str">
        <f t="shared" si="244"/>
        <v>souvent</v>
      </c>
      <c r="R377" t="s">
        <v>425</v>
      </c>
      <c r="S377" t="s">
        <v>425</v>
      </c>
      <c r="T377" t="s">
        <v>425</v>
      </c>
      <c r="U377" t="s">
        <v>427</v>
      </c>
      <c r="V377" t="s">
        <v>428</v>
      </c>
      <c r="W377" t="s">
        <v>428</v>
      </c>
      <c r="X377" t="s">
        <v>430</v>
      </c>
      <c r="Y377" t="s">
        <v>424</v>
      </c>
      <c r="Z377" t="s">
        <v>430</v>
      </c>
      <c r="AA377" t="s">
        <v>425</v>
      </c>
      <c r="AB377" t="s">
        <v>425</v>
      </c>
      <c r="AC377" t="s">
        <v>425</v>
      </c>
      <c r="AD377" t="str">
        <f t="shared" si="245"/>
        <v>1 semaine avant</v>
      </c>
      <c r="AE377" t="str">
        <f t="shared" si="246"/>
        <v>plutôt oui</v>
      </c>
      <c r="AF377" t="str">
        <f t="shared" si="247"/>
        <v>plutôt bonnes</v>
      </c>
      <c r="AG377" t="str">
        <f t="shared" si="248"/>
        <v>parfois</v>
      </c>
      <c r="AH377" t="str">
        <f t="shared" si="249"/>
        <v>régulièrement</v>
      </c>
      <c r="AI377" t="str">
        <f t="shared" si="250"/>
        <v>parfois</v>
      </c>
      <c r="AJ377" t="str">
        <f t="shared" si="251"/>
        <v>parfois</v>
      </c>
      <c r="AK377" t="str">
        <f t="shared" si="252"/>
        <v>1-5h</v>
      </c>
      <c r="AL377" t="str">
        <f t="shared" si="253"/>
        <v>plutôt oui</v>
      </c>
      <c r="AM377" t="str">
        <f t="shared" si="254"/>
        <v>plutôt oui</v>
      </c>
      <c r="AN377" t="str">
        <f t="shared" si="255"/>
        <v>1-3h</v>
      </c>
      <c r="AO377" t="str">
        <f t="shared" si="256"/>
        <v>rarement</v>
      </c>
      <c r="AP377" t="str">
        <f t="shared" si="257"/>
        <v>plutôt oui</v>
      </c>
      <c r="AQ377" t="str">
        <f t="shared" si="258"/>
        <v>rarement</v>
      </c>
      <c r="AR377" t="str">
        <f t="shared" si="259"/>
        <v>régulièrement</v>
      </c>
      <c r="AS377" t="str">
        <f t="shared" si="260"/>
        <v>1-2h</v>
      </c>
      <c r="AT377" t="str">
        <f t="shared" si="261"/>
        <v>plutôt satisfaisante</v>
      </c>
      <c r="AU377" t="str">
        <f t="shared" si="262"/>
        <v>tout à fait</v>
      </c>
      <c r="AV377" t="str">
        <f t="shared" si="263"/>
        <v>tout à fait</v>
      </c>
      <c r="AW377" t="str">
        <f t="shared" si="264"/>
        <v>plutôt oui</v>
      </c>
      <c r="AX377" t="str">
        <f t="shared" si="265"/>
        <v>plutôt oui</v>
      </c>
      <c r="AY377" t="str">
        <f t="shared" si="266"/>
        <v>plutôt oui</v>
      </c>
      <c r="AZ377" t="str">
        <f t="shared" si="267"/>
        <v>1A</v>
      </c>
      <c r="BA377" t="str">
        <f t="shared" si="268"/>
        <v>1A</v>
      </c>
      <c r="BB377" t="str">
        <f t="shared" si="269"/>
        <v>classique</v>
      </c>
      <c r="BC377" t="str">
        <f t="shared" si="270"/>
        <v>non</v>
      </c>
      <c r="BD377" t="str">
        <f t="shared" si="271"/>
        <v>post-bac</v>
      </c>
      <c r="BE377" t="str">
        <f t="shared" si="272"/>
        <v>Fr</v>
      </c>
      <c r="BF377" t="str">
        <f t="shared" si="273"/>
        <v>50-75%</v>
      </c>
      <c r="BG377" t="str">
        <f t="shared" si="274"/>
        <v>jsp</v>
      </c>
      <c r="BH377" t="s">
        <v>423</v>
      </c>
      <c r="BI377" t="str">
        <f t="shared" si="275"/>
        <v>aucun</v>
      </c>
      <c r="BJ377" t="s">
        <v>431</v>
      </c>
      <c r="BK377" t="s">
        <v>423</v>
      </c>
      <c r="BL377" t="s">
        <v>423</v>
      </c>
      <c r="BM377" t="s">
        <v>423</v>
      </c>
      <c r="BN377" t="s">
        <v>431</v>
      </c>
      <c r="BO377" t="s">
        <v>423</v>
      </c>
      <c r="BP377" t="s">
        <v>423</v>
      </c>
      <c r="BR377" t="s">
        <v>431</v>
      </c>
      <c r="BS377" t="s">
        <v>423</v>
      </c>
      <c r="BT377" t="s">
        <v>423</v>
      </c>
      <c r="BU377" t="s">
        <v>423</v>
      </c>
      <c r="BV377" t="s">
        <v>423</v>
      </c>
      <c r="BW377" t="s">
        <v>431</v>
      </c>
      <c r="BX377" t="s">
        <v>423</v>
      </c>
      <c r="BY377" t="s">
        <v>423</v>
      </c>
      <c r="BZ377" t="s">
        <v>423</v>
      </c>
      <c r="CA377" t="s">
        <v>432</v>
      </c>
      <c r="CB377" t="s">
        <v>432</v>
      </c>
      <c r="CC377" t="s">
        <v>432</v>
      </c>
      <c r="CD377" t="s">
        <v>432</v>
      </c>
      <c r="CE377" t="s">
        <v>423</v>
      </c>
      <c r="CF377" t="s">
        <v>432</v>
      </c>
      <c r="CG377" t="s">
        <v>432</v>
      </c>
      <c r="CH377" t="s">
        <v>432</v>
      </c>
      <c r="CI377" t="s">
        <v>432</v>
      </c>
      <c r="CJ377" t="s">
        <v>432</v>
      </c>
      <c r="CK377" t="s">
        <v>432</v>
      </c>
      <c r="CL377" t="s">
        <v>432</v>
      </c>
      <c r="CM377" t="s">
        <v>432</v>
      </c>
      <c r="CN377" t="s">
        <v>423</v>
      </c>
      <c r="CO377" t="s">
        <v>432</v>
      </c>
      <c r="CP377" t="s">
        <v>432</v>
      </c>
      <c r="CQ377" t="s">
        <v>432</v>
      </c>
      <c r="CR377" t="s">
        <v>432</v>
      </c>
      <c r="CT377" t="s">
        <v>432</v>
      </c>
      <c r="CU377" t="s">
        <v>423</v>
      </c>
      <c r="CV377" t="s">
        <v>423</v>
      </c>
      <c r="CW377" t="s">
        <v>431</v>
      </c>
      <c r="CX377" t="s">
        <v>423</v>
      </c>
      <c r="CY377" t="s">
        <v>423</v>
      </c>
      <c r="CZ377" t="s">
        <v>423</v>
      </c>
      <c r="DA377" t="s">
        <v>423</v>
      </c>
      <c r="DB377" t="s">
        <v>431</v>
      </c>
      <c r="DC377" t="s">
        <v>423</v>
      </c>
      <c r="DD377" t="s">
        <v>423</v>
      </c>
      <c r="DE377" t="s">
        <v>423</v>
      </c>
      <c r="DF377" t="s">
        <v>431</v>
      </c>
      <c r="DG377" t="s">
        <v>423</v>
      </c>
      <c r="DH377" t="s">
        <v>423</v>
      </c>
      <c r="DI377" t="s">
        <v>423</v>
      </c>
      <c r="DJ377" t="s">
        <v>423</v>
      </c>
      <c r="DK377" t="s">
        <v>431</v>
      </c>
      <c r="DL377" t="s">
        <v>423</v>
      </c>
      <c r="DM377" t="s">
        <v>423</v>
      </c>
      <c r="DN377" t="s">
        <v>423</v>
      </c>
      <c r="DO377" t="s">
        <v>431</v>
      </c>
      <c r="DP377" t="s">
        <v>423</v>
      </c>
      <c r="DQ377" t="s">
        <v>423</v>
      </c>
      <c r="DR377" t="s">
        <v>423</v>
      </c>
      <c r="DS377" t="s">
        <v>423</v>
      </c>
      <c r="DT377" t="s">
        <v>423</v>
      </c>
      <c r="DU377" t="s">
        <v>431</v>
      </c>
      <c r="DV377" t="s">
        <v>423</v>
      </c>
      <c r="DW377" t="s">
        <v>423</v>
      </c>
      <c r="DX377" t="s">
        <v>423</v>
      </c>
      <c r="DY377" t="s">
        <v>431</v>
      </c>
      <c r="DZ377" t="s">
        <v>423</v>
      </c>
      <c r="EA377" t="s">
        <v>423</v>
      </c>
      <c r="EB377" t="s">
        <v>423</v>
      </c>
      <c r="EC377" t="s">
        <v>431</v>
      </c>
      <c r="ED377" t="s">
        <v>423</v>
      </c>
      <c r="EE377" t="s">
        <v>423</v>
      </c>
      <c r="EF377" t="s">
        <v>434</v>
      </c>
      <c r="EG377" t="s">
        <v>435</v>
      </c>
      <c r="EH377" t="s">
        <v>437</v>
      </c>
      <c r="EI377" t="s">
        <v>438</v>
      </c>
      <c r="EJ377" t="s">
        <v>436</v>
      </c>
      <c r="EK377" t="s">
        <v>433</v>
      </c>
      <c r="EL377" t="s">
        <v>425</v>
      </c>
      <c r="EM377" t="s">
        <v>425</v>
      </c>
      <c r="EN377" t="s">
        <v>425</v>
      </c>
      <c r="EO377" t="s">
        <v>427</v>
      </c>
      <c r="EP377" t="s">
        <v>428</v>
      </c>
      <c r="EQ377" t="s">
        <v>428</v>
      </c>
      <c r="ER377" t="s">
        <v>430</v>
      </c>
      <c r="ES377" t="s">
        <v>424</v>
      </c>
      <c r="ET377" t="s">
        <v>430</v>
      </c>
      <c r="EU377" t="s">
        <v>425</v>
      </c>
      <c r="EV377" t="s">
        <v>425</v>
      </c>
      <c r="EW377" t="s">
        <v>425</v>
      </c>
      <c r="EX377" t="s">
        <v>423</v>
      </c>
      <c r="EY377" t="s">
        <v>423</v>
      </c>
      <c r="EZ377" t="s">
        <v>423</v>
      </c>
      <c r="FA377" t="s">
        <v>431</v>
      </c>
      <c r="FB377" t="s">
        <v>423</v>
      </c>
      <c r="FC377" t="s">
        <v>423</v>
      </c>
      <c r="FD377" t="s">
        <v>423</v>
      </c>
      <c r="FE377" t="s">
        <v>431</v>
      </c>
      <c r="FF377" t="s">
        <v>423</v>
      </c>
      <c r="FG377" t="s">
        <v>423</v>
      </c>
      <c r="FH377" t="s">
        <v>423</v>
      </c>
      <c r="FI377" t="s">
        <v>431</v>
      </c>
      <c r="FJ377" t="s">
        <v>423</v>
      </c>
      <c r="FK377" t="s">
        <v>423</v>
      </c>
      <c r="FL377" t="s">
        <v>423</v>
      </c>
      <c r="FM377" t="s">
        <v>423</v>
      </c>
      <c r="FN377" t="s">
        <v>431</v>
      </c>
      <c r="FO377" t="s">
        <v>423</v>
      </c>
      <c r="FP377" t="s">
        <v>423</v>
      </c>
      <c r="FQ377" t="s">
        <v>431</v>
      </c>
      <c r="FR377" t="s">
        <v>423</v>
      </c>
      <c r="FS377" t="s">
        <v>423</v>
      </c>
      <c r="FT377" t="s">
        <v>423</v>
      </c>
      <c r="FU377" t="s">
        <v>423</v>
      </c>
      <c r="FV377" t="s">
        <v>431</v>
      </c>
      <c r="FW377" t="s">
        <v>423</v>
      </c>
      <c r="FX377" t="s">
        <v>423</v>
      </c>
      <c r="FZ377" t="s">
        <v>423</v>
      </c>
      <c r="GB377" t="s">
        <v>431</v>
      </c>
      <c r="GD377" t="s">
        <v>423</v>
      </c>
      <c r="GF377" t="s">
        <v>431</v>
      </c>
      <c r="GG377" t="s">
        <v>423</v>
      </c>
      <c r="GH377" t="s">
        <v>423</v>
      </c>
      <c r="GI377" t="s">
        <v>423</v>
      </c>
      <c r="GJ377" t="s">
        <v>423</v>
      </c>
      <c r="GK377" t="s">
        <v>431</v>
      </c>
      <c r="GL377" t="s">
        <v>423</v>
      </c>
      <c r="GM377" t="s">
        <v>423</v>
      </c>
      <c r="GN377" t="s">
        <v>431</v>
      </c>
      <c r="GO377" t="s">
        <v>423</v>
      </c>
      <c r="GP377" t="s">
        <v>423</v>
      </c>
      <c r="GQ377" t="s">
        <v>423</v>
      </c>
      <c r="GR377" t="s">
        <v>431</v>
      </c>
      <c r="GS377" t="s">
        <v>423</v>
      </c>
      <c r="GT377" t="s">
        <v>423</v>
      </c>
      <c r="GU377" t="s">
        <v>423</v>
      </c>
      <c r="GV377" t="s">
        <v>423</v>
      </c>
      <c r="GW377" t="s">
        <v>423</v>
      </c>
      <c r="GX377" t="s">
        <v>431</v>
      </c>
      <c r="GY377" t="s">
        <v>423</v>
      </c>
      <c r="GZ377" t="s">
        <v>423</v>
      </c>
      <c r="HA377" t="s">
        <v>423</v>
      </c>
      <c r="HB377" t="s">
        <v>431</v>
      </c>
      <c r="HC377" t="s">
        <v>423</v>
      </c>
      <c r="HD377" t="s">
        <v>423</v>
      </c>
      <c r="HE377" t="s">
        <v>431</v>
      </c>
      <c r="HF377" t="s">
        <v>423</v>
      </c>
      <c r="HG377" t="s">
        <v>423</v>
      </c>
      <c r="HH377" t="s">
        <v>423</v>
      </c>
      <c r="HI377" t="s">
        <v>423</v>
      </c>
      <c r="HJ377" t="s">
        <v>423</v>
      </c>
      <c r="HK377" t="s">
        <v>423</v>
      </c>
      <c r="HL377" t="s">
        <v>431</v>
      </c>
      <c r="HM377" t="s">
        <v>423</v>
      </c>
      <c r="HN377" t="s">
        <v>423</v>
      </c>
      <c r="HP377" t="s">
        <v>431</v>
      </c>
      <c r="HR377" t="s">
        <v>423</v>
      </c>
      <c r="HT377" t="s">
        <v>423</v>
      </c>
      <c r="HV377" t="s">
        <v>423</v>
      </c>
      <c r="HW377" t="s">
        <v>431</v>
      </c>
      <c r="HX377" t="s">
        <v>423</v>
      </c>
      <c r="HY377" t="s">
        <v>423</v>
      </c>
      <c r="HZ377" t="s">
        <v>423</v>
      </c>
      <c r="IA377" t="s">
        <v>423</v>
      </c>
      <c r="IB377" t="s">
        <v>423</v>
      </c>
      <c r="IC377" t="s">
        <v>431</v>
      </c>
      <c r="ID377" t="s">
        <v>423</v>
      </c>
      <c r="IE377" t="s">
        <v>423</v>
      </c>
      <c r="IF377" t="s">
        <v>431</v>
      </c>
      <c r="IG377" t="s">
        <v>423</v>
      </c>
      <c r="IH377" t="s">
        <v>423</v>
      </c>
      <c r="II377" t="s">
        <v>423</v>
      </c>
      <c r="IJ377" t="s">
        <v>431</v>
      </c>
      <c r="IK377" t="s">
        <v>423</v>
      </c>
      <c r="IL377" t="s">
        <v>423</v>
      </c>
      <c r="IM377" t="s">
        <v>423</v>
      </c>
      <c r="IN377" t="s">
        <v>423</v>
      </c>
      <c r="IO377" t="s">
        <v>431</v>
      </c>
      <c r="IP377" t="s">
        <v>423</v>
      </c>
      <c r="IQ377" t="s">
        <v>423</v>
      </c>
      <c r="IR377" t="s">
        <v>423</v>
      </c>
      <c r="IS377" t="s">
        <v>431</v>
      </c>
      <c r="IT377" t="s">
        <v>423</v>
      </c>
      <c r="IU377" t="s">
        <v>423</v>
      </c>
      <c r="IV377" t="s">
        <v>423</v>
      </c>
      <c r="IX377" t="s">
        <v>431</v>
      </c>
      <c r="IZ377" t="s">
        <v>423</v>
      </c>
      <c r="JB377" t="s">
        <v>423</v>
      </c>
      <c r="JE377" t="s">
        <v>1613</v>
      </c>
      <c r="JF377" t="s">
        <v>1614</v>
      </c>
      <c r="JI377" t="s">
        <v>431</v>
      </c>
      <c r="JJ377" t="s">
        <v>423</v>
      </c>
      <c r="JK377" t="s">
        <v>423</v>
      </c>
      <c r="JL377" t="s">
        <v>423</v>
      </c>
      <c r="JM377" t="s">
        <v>423</v>
      </c>
      <c r="JN377" t="s">
        <v>432</v>
      </c>
      <c r="JO377" t="s">
        <v>432</v>
      </c>
      <c r="JP377" t="s">
        <v>432</v>
      </c>
      <c r="JQ377" t="s">
        <v>432</v>
      </c>
      <c r="JR377" t="s">
        <v>432</v>
      </c>
      <c r="JS377" t="s">
        <v>432</v>
      </c>
      <c r="JT377" t="s">
        <v>432</v>
      </c>
      <c r="JU377" t="s">
        <v>432</v>
      </c>
      <c r="JV377" t="s">
        <v>432</v>
      </c>
      <c r="JW377" t="s">
        <v>432</v>
      </c>
      <c r="JX377" t="s">
        <v>432</v>
      </c>
      <c r="JY377" t="s">
        <v>432</v>
      </c>
      <c r="JZ377" t="s">
        <v>432</v>
      </c>
      <c r="KA377" t="s">
        <v>432</v>
      </c>
      <c r="KB377" t="s">
        <v>432</v>
      </c>
      <c r="KC377" t="s">
        <v>432</v>
      </c>
      <c r="KD377" t="s">
        <v>423</v>
      </c>
      <c r="KE377" t="s">
        <v>423</v>
      </c>
      <c r="KF377" t="s">
        <v>423</v>
      </c>
      <c r="KG377" t="s">
        <v>423</v>
      </c>
      <c r="KH377" t="s">
        <v>423</v>
      </c>
      <c r="KI377" t="s">
        <v>423</v>
      </c>
      <c r="KJ377" t="s">
        <v>423</v>
      </c>
      <c r="KK377" t="s">
        <v>423</v>
      </c>
      <c r="KL377" t="s">
        <v>423</v>
      </c>
      <c r="KM377" t="s">
        <v>423</v>
      </c>
      <c r="KN377" t="s">
        <v>423</v>
      </c>
      <c r="KO377" t="s">
        <v>423</v>
      </c>
      <c r="KP377" t="s">
        <v>423</v>
      </c>
      <c r="KQ377" t="s">
        <v>431</v>
      </c>
      <c r="KR377" t="s">
        <v>423</v>
      </c>
      <c r="KS377" t="s">
        <v>423</v>
      </c>
      <c r="KT377" t="s">
        <v>423</v>
      </c>
      <c r="KU377" t="s">
        <v>423</v>
      </c>
      <c r="KV377" t="s">
        <v>423</v>
      </c>
      <c r="KW377" t="s">
        <v>431</v>
      </c>
      <c r="KY377" t="s">
        <v>431</v>
      </c>
      <c r="KZ377" t="s">
        <v>432</v>
      </c>
      <c r="LA377" t="s">
        <v>432</v>
      </c>
      <c r="LB377" t="s">
        <v>432</v>
      </c>
      <c r="LC377" t="s">
        <v>432</v>
      </c>
      <c r="LD377" t="s">
        <v>432</v>
      </c>
      <c r="LE377" t="s">
        <v>432</v>
      </c>
      <c r="LF377" t="s">
        <v>432</v>
      </c>
      <c r="LG377" t="s">
        <v>432</v>
      </c>
      <c r="LH377" t="s">
        <v>432</v>
      </c>
      <c r="LI377" t="s">
        <v>432</v>
      </c>
      <c r="LK377" t="s">
        <v>431</v>
      </c>
      <c r="LL377" t="s">
        <v>423</v>
      </c>
      <c r="LM377" t="s">
        <v>423</v>
      </c>
      <c r="LN377" t="s">
        <v>423</v>
      </c>
      <c r="LO377" t="s">
        <v>439</v>
      </c>
      <c r="LP377" t="s">
        <v>432</v>
      </c>
      <c r="LQ377" t="s">
        <v>432</v>
      </c>
      <c r="LR377" t="s">
        <v>432</v>
      </c>
      <c r="LS377" t="s">
        <v>432</v>
      </c>
      <c r="LT377" t="s">
        <v>432</v>
      </c>
      <c r="LU377" t="s">
        <v>423</v>
      </c>
      <c r="LV377" t="s">
        <v>423</v>
      </c>
      <c r="LW377" t="s">
        <v>423</v>
      </c>
      <c r="LX377" t="s">
        <v>431</v>
      </c>
      <c r="LY377" t="s">
        <v>423</v>
      </c>
      <c r="LZ377" t="s">
        <v>423</v>
      </c>
      <c r="MA377" t="s">
        <v>423</v>
      </c>
      <c r="MB377" t="s">
        <v>423</v>
      </c>
      <c r="MC377" t="s">
        <v>423</v>
      </c>
      <c r="MD377" t="s">
        <v>423</v>
      </c>
      <c r="ME377" t="s">
        <v>423</v>
      </c>
      <c r="MF377" t="s">
        <v>423</v>
      </c>
      <c r="MG377" t="s">
        <v>431</v>
      </c>
      <c r="MH377" t="s">
        <v>423</v>
      </c>
      <c r="MI377" t="s">
        <v>423</v>
      </c>
      <c r="MJ377" t="s">
        <v>423</v>
      </c>
      <c r="MK377" t="s">
        <v>423</v>
      </c>
      <c r="ML377" t="s">
        <v>431</v>
      </c>
      <c r="MN377">
        <v>1206.02</v>
      </c>
      <c r="MO377">
        <v>69.540000000000006</v>
      </c>
      <c r="NE377">
        <v>235.3</v>
      </c>
      <c r="NT377">
        <v>101.69</v>
      </c>
      <c r="OJ377">
        <v>674.47</v>
      </c>
      <c r="OT377">
        <v>125.02</v>
      </c>
    </row>
    <row r="378" spans="1:410" ht="12.75" customHeight="1" x14ac:dyDescent="0.2">
      <c r="A378">
        <v>462</v>
      </c>
      <c r="B378" t="str">
        <f t="shared" si="230"/>
        <v>15-30min</v>
      </c>
      <c r="C378" t="str">
        <f t="shared" si="231"/>
        <v>colocation</v>
      </c>
      <c r="D378" t="str">
        <f t="shared" si="232"/>
        <v>coloc ou foyer familial</v>
      </c>
      <c r="E378" t="str">
        <f t="shared" si="233"/>
        <v>tout à fait</v>
      </c>
      <c r="F378" t="str">
        <f t="shared" si="234"/>
        <v>aucune</v>
      </c>
      <c r="G378" t="str">
        <f t="shared" si="235"/>
        <v>non</v>
      </c>
      <c r="H378" t="str">
        <f t="shared" si="236"/>
        <v>non</v>
      </c>
      <c r="I378" t="s">
        <v>423</v>
      </c>
      <c r="J378" t="str">
        <f t="shared" si="237"/>
        <v>souvent</v>
      </c>
      <c r="K378" t="str">
        <f t="shared" si="238"/>
        <v>parfois</v>
      </c>
      <c r="L378" t="str">
        <f t="shared" si="239"/>
        <v>plutôt non</v>
      </c>
      <c r="M378" t="str">
        <f t="shared" si="240"/>
        <v>0-1h</v>
      </c>
      <c r="N378" t="str">
        <f t="shared" si="241"/>
        <v>6-8h</v>
      </c>
      <c r="O378" t="str">
        <f t="shared" si="242"/>
        <v>parfois</v>
      </c>
      <c r="P378" t="str">
        <f t="shared" si="243"/>
        <v>parfois</v>
      </c>
      <c r="Q378" t="str">
        <f t="shared" si="244"/>
        <v>souvent</v>
      </c>
      <c r="R378" t="s">
        <v>424</v>
      </c>
      <c r="S378" t="s">
        <v>425</v>
      </c>
      <c r="T378" t="s">
        <v>425</v>
      </c>
      <c r="U378" t="s">
        <v>426</v>
      </c>
      <c r="V378" t="s">
        <v>428</v>
      </c>
      <c r="W378" t="s">
        <v>440</v>
      </c>
      <c r="X378" t="s">
        <v>429</v>
      </c>
      <c r="Y378" t="s">
        <v>430</v>
      </c>
      <c r="Z378" t="s">
        <v>430</v>
      </c>
      <c r="AA378" t="s">
        <v>425</v>
      </c>
      <c r="AB378" t="s">
        <v>425</v>
      </c>
      <c r="AC378" t="s">
        <v>425</v>
      </c>
      <c r="AD378" t="str">
        <f t="shared" si="245"/>
        <v>2 semaines avant</v>
      </c>
      <c r="AE378" t="str">
        <f t="shared" si="246"/>
        <v>plutôt oui</v>
      </c>
      <c r="AF378" t="str">
        <f t="shared" si="247"/>
        <v>plutôt bonnes</v>
      </c>
      <c r="AG378" t="str">
        <f t="shared" si="248"/>
        <v>parfois</v>
      </c>
      <c r="AH378" t="str">
        <f t="shared" si="249"/>
        <v>parfois</v>
      </c>
      <c r="AI378" t="str">
        <f t="shared" si="250"/>
        <v>régulièrement</v>
      </c>
      <c r="AJ378" t="str">
        <f t="shared" si="251"/>
        <v>parfois</v>
      </c>
      <c r="AK378" t="str">
        <f t="shared" si="252"/>
        <v>0-1h</v>
      </c>
      <c r="AL378" t="str">
        <f t="shared" si="253"/>
        <v>plutôt oui</v>
      </c>
      <c r="AM378" t="str">
        <f t="shared" si="254"/>
        <v>plutôt oui</v>
      </c>
      <c r="AN378" t="str">
        <f t="shared" si="255"/>
        <v>1-3h</v>
      </c>
      <c r="AO378" t="str">
        <f t="shared" si="256"/>
        <v>rarement</v>
      </c>
      <c r="AP378" t="str">
        <f t="shared" si="257"/>
        <v>plutôt oui</v>
      </c>
      <c r="AQ378" t="str">
        <f t="shared" si="258"/>
        <v>jamais</v>
      </c>
      <c r="AR378" t="str">
        <f t="shared" si="259"/>
        <v>régulièrement</v>
      </c>
      <c r="AS378" t="str">
        <f t="shared" si="260"/>
        <v>1-2h</v>
      </c>
      <c r="AT378" t="str">
        <f t="shared" si="261"/>
        <v>plutôt satisfaisante</v>
      </c>
      <c r="AU378" t="str">
        <f t="shared" si="262"/>
        <v>tout à fait</v>
      </c>
      <c r="AV378" t="str">
        <f t="shared" si="263"/>
        <v>pas du tout</v>
      </c>
      <c r="AW378" t="str">
        <f t="shared" si="264"/>
        <v>plutôt oui</v>
      </c>
      <c r="AX378" t="str">
        <f t="shared" si="265"/>
        <v>plutôt oui</v>
      </c>
      <c r="AY378" t="str">
        <f t="shared" si="266"/>
        <v>plutôt non</v>
      </c>
      <c r="AZ378" t="str">
        <f t="shared" si="267"/>
        <v>3A</v>
      </c>
      <c r="BA378" t="str">
        <f t="shared" si="268"/>
        <v>AE</v>
      </c>
      <c r="BB378" t="str">
        <f t="shared" si="269"/>
        <v>classique</v>
      </c>
      <c r="BC378" t="str">
        <f t="shared" si="270"/>
        <v>oui</v>
      </c>
      <c r="BD378" t="str">
        <f t="shared" si="271"/>
        <v>post-bac</v>
      </c>
      <c r="BE378" t="str">
        <f t="shared" si="272"/>
        <v>Fr</v>
      </c>
      <c r="BF378" t="str">
        <f t="shared" si="273"/>
        <v>10-25%</v>
      </c>
      <c r="BG378" t="str">
        <f t="shared" si="274"/>
        <v>25-50%</v>
      </c>
      <c r="BH378" t="s">
        <v>423</v>
      </c>
      <c r="BI378" t="str">
        <f t="shared" si="275"/>
        <v>aucun</v>
      </c>
      <c r="BJ378" t="s">
        <v>423</v>
      </c>
      <c r="BK378" t="s">
        <v>423</v>
      </c>
      <c r="BL378" t="s">
        <v>431</v>
      </c>
      <c r="BM378" t="s">
        <v>423</v>
      </c>
      <c r="BN378" t="s">
        <v>423</v>
      </c>
      <c r="BO378" t="s">
        <v>431</v>
      </c>
      <c r="BP378" t="s">
        <v>423</v>
      </c>
      <c r="BR378" t="s">
        <v>432</v>
      </c>
      <c r="BS378" t="s">
        <v>432</v>
      </c>
      <c r="BT378" t="s">
        <v>432</v>
      </c>
      <c r="BU378" t="s">
        <v>432</v>
      </c>
      <c r="BV378" t="s">
        <v>431</v>
      </c>
      <c r="BW378" t="s">
        <v>423</v>
      </c>
      <c r="BX378" t="s">
        <v>423</v>
      </c>
      <c r="BY378" t="s">
        <v>423</v>
      </c>
      <c r="BZ378" t="s">
        <v>423</v>
      </c>
      <c r="CA378" t="s">
        <v>432</v>
      </c>
      <c r="CB378" t="s">
        <v>432</v>
      </c>
      <c r="CC378" t="s">
        <v>432</v>
      </c>
      <c r="CD378" t="s">
        <v>432</v>
      </c>
      <c r="CE378" t="s">
        <v>423</v>
      </c>
      <c r="CF378" t="s">
        <v>432</v>
      </c>
      <c r="CG378" t="s">
        <v>432</v>
      </c>
      <c r="CH378" t="s">
        <v>432</v>
      </c>
      <c r="CI378" t="s">
        <v>432</v>
      </c>
      <c r="CJ378" t="s">
        <v>432</v>
      </c>
      <c r="CK378" t="s">
        <v>432</v>
      </c>
      <c r="CL378" t="s">
        <v>432</v>
      </c>
      <c r="CM378" t="s">
        <v>432</v>
      </c>
      <c r="CN378" t="s">
        <v>423</v>
      </c>
      <c r="CO378" t="s">
        <v>432</v>
      </c>
      <c r="CP378" t="s">
        <v>432</v>
      </c>
      <c r="CQ378" t="s">
        <v>432</v>
      </c>
      <c r="CR378" t="s">
        <v>432</v>
      </c>
      <c r="CT378" t="s">
        <v>432</v>
      </c>
      <c r="CU378" t="s">
        <v>423</v>
      </c>
      <c r="CV378" t="s">
        <v>423</v>
      </c>
      <c r="CW378" t="s">
        <v>431</v>
      </c>
      <c r="CX378" t="s">
        <v>423</v>
      </c>
      <c r="CY378" t="s">
        <v>423</v>
      </c>
      <c r="CZ378" t="s">
        <v>423</v>
      </c>
      <c r="DA378" t="s">
        <v>423</v>
      </c>
      <c r="DB378" t="s">
        <v>431</v>
      </c>
      <c r="DC378" t="s">
        <v>423</v>
      </c>
      <c r="DD378" t="s">
        <v>423</v>
      </c>
      <c r="DE378" t="s">
        <v>423</v>
      </c>
      <c r="DF378" t="s">
        <v>431</v>
      </c>
      <c r="DG378" t="s">
        <v>423</v>
      </c>
      <c r="DH378" t="s">
        <v>423</v>
      </c>
      <c r="DI378" t="s">
        <v>423</v>
      </c>
      <c r="DJ378" t="s">
        <v>423</v>
      </c>
      <c r="DK378" t="s">
        <v>431</v>
      </c>
      <c r="DL378" t="s">
        <v>423</v>
      </c>
      <c r="DM378" t="s">
        <v>423</v>
      </c>
      <c r="DN378" t="s">
        <v>431</v>
      </c>
      <c r="DO378" t="s">
        <v>423</v>
      </c>
      <c r="DP378" t="s">
        <v>423</v>
      </c>
      <c r="DQ378" t="s">
        <v>423</v>
      </c>
      <c r="DR378" t="s">
        <v>423</v>
      </c>
      <c r="DS378" t="s">
        <v>423</v>
      </c>
      <c r="DT378" t="s">
        <v>423</v>
      </c>
      <c r="DU378" t="s">
        <v>423</v>
      </c>
      <c r="DV378" t="s">
        <v>431</v>
      </c>
      <c r="DW378" t="s">
        <v>423</v>
      </c>
      <c r="DX378" t="s">
        <v>423</v>
      </c>
      <c r="DY378" t="s">
        <v>423</v>
      </c>
      <c r="DZ378" t="s">
        <v>431</v>
      </c>
      <c r="EA378" t="s">
        <v>423</v>
      </c>
      <c r="EB378" t="s">
        <v>423</v>
      </c>
      <c r="EC378" t="s">
        <v>431</v>
      </c>
      <c r="ED378" t="s">
        <v>423</v>
      </c>
      <c r="EE378" t="s">
        <v>423</v>
      </c>
      <c r="EF378" t="s">
        <v>434</v>
      </c>
      <c r="EG378" t="s">
        <v>438</v>
      </c>
      <c r="EH378" t="s">
        <v>437</v>
      </c>
      <c r="EI378" t="s">
        <v>436</v>
      </c>
      <c r="EJ378" t="s">
        <v>435</v>
      </c>
      <c r="EK378" t="s">
        <v>433</v>
      </c>
      <c r="EL378" t="s">
        <v>424</v>
      </c>
      <c r="EM378" t="s">
        <v>425</v>
      </c>
      <c r="EN378" t="s">
        <v>425</v>
      </c>
      <c r="EO378" t="s">
        <v>426</v>
      </c>
      <c r="EP378" t="s">
        <v>428</v>
      </c>
      <c r="EQ378" t="s">
        <v>440</v>
      </c>
      <c r="ER378" t="s">
        <v>429</v>
      </c>
      <c r="ES378" t="s">
        <v>430</v>
      </c>
      <c r="ET378" t="s">
        <v>430</v>
      </c>
      <c r="EU378" t="s">
        <v>425</v>
      </c>
      <c r="EV378" t="s">
        <v>425</v>
      </c>
      <c r="EW378" t="s">
        <v>425</v>
      </c>
      <c r="EX378" t="s">
        <v>423</v>
      </c>
      <c r="EY378" t="s">
        <v>423</v>
      </c>
      <c r="EZ378" t="s">
        <v>431</v>
      </c>
      <c r="FA378" t="s">
        <v>423</v>
      </c>
      <c r="FB378" t="s">
        <v>423</v>
      </c>
      <c r="FC378" t="s">
        <v>423</v>
      </c>
      <c r="FD378" t="s">
        <v>423</v>
      </c>
      <c r="FE378" t="s">
        <v>431</v>
      </c>
      <c r="FF378" t="s">
        <v>423</v>
      </c>
      <c r="FG378" t="s">
        <v>423</v>
      </c>
      <c r="FH378" t="s">
        <v>423</v>
      </c>
      <c r="FI378" t="s">
        <v>431</v>
      </c>
      <c r="FJ378" t="s">
        <v>423</v>
      </c>
      <c r="FK378" t="s">
        <v>423</v>
      </c>
      <c r="FL378" t="s">
        <v>423</v>
      </c>
      <c r="FM378" t="s">
        <v>423</v>
      </c>
      <c r="FN378" t="s">
        <v>431</v>
      </c>
      <c r="FO378" t="s">
        <v>423</v>
      </c>
      <c r="FP378" t="s">
        <v>423</v>
      </c>
      <c r="FQ378" t="s">
        <v>423</v>
      </c>
      <c r="FR378" t="s">
        <v>431</v>
      </c>
      <c r="FS378" t="s">
        <v>423</v>
      </c>
      <c r="FT378" t="s">
        <v>423</v>
      </c>
      <c r="FU378" t="s">
        <v>431</v>
      </c>
      <c r="FV378" t="s">
        <v>423</v>
      </c>
      <c r="FW378" t="s">
        <v>423</v>
      </c>
      <c r="FX378" t="s">
        <v>423</v>
      </c>
      <c r="FZ378" t="s">
        <v>423</v>
      </c>
      <c r="GB378" t="s">
        <v>431</v>
      </c>
      <c r="GD378" t="s">
        <v>423</v>
      </c>
      <c r="GF378" t="s">
        <v>431</v>
      </c>
      <c r="GG378" t="s">
        <v>423</v>
      </c>
      <c r="GH378" t="s">
        <v>423</v>
      </c>
      <c r="GI378" t="s">
        <v>423</v>
      </c>
      <c r="GJ378" t="s">
        <v>423</v>
      </c>
      <c r="GK378" t="s">
        <v>423</v>
      </c>
      <c r="GL378" t="s">
        <v>431</v>
      </c>
      <c r="GM378" t="s">
        <v>423</v>
      </c>
      <c r="GN378" t="s">
        <v>431</v>
      </c>
      <c r="GO378" t="s">
        <v>423</v>
      </c>
      <c r="GP378" t="s">
        <v>423</v>
      </c>
      <c r="GQ378" t="s">
        <v>423</v>
      </c>
      <c r="GR378" t="s">
        <v>431</v>
      </c>
      <c r="GS378" t="s">
        <v>423</v>
      </c>
      <c r="GT378" t="s">
        <v>423</v>
      </c>
      <c r="GU378" t="s">
        <v>423</v>
      </c>
      <c r="GV378" t="s">
        <v>423</v>
      </c>
      <c r="GW378" t="s">
        <v>423</v>
      </c>
      <c r="GX378" t="s">
        <v>431</v>
      </c>
      <c r="GY378" t="s">
        <v>423</v>
      </c>
      <c r="GZ378" t="s">
        <v>423</v>
      </c>
      <c r="HA378" t="s">
        <v>423</v>
      </c>
      <c r="HB378" t="s">
        <v>431</v>
      </c>
      <c r="HC378" t="s">
        <v>423</v>
      </c>
      <c r="HD378" t="s">
        <v>423</v>
      </c>
      <c r="HE378" t="s">
        <v>431</v>
      </c>
      <c r="HF378" t="s">
        <v>423</v>
      </c>
      <c r="HG378" t="s">
        <v>423</v>
      </c>
      <c r="HH378" t="s">
        <v>423</v>
      </c>
      <c r="HI378" t="s">
        <v>423</v>
      </c>
      <c r="HJ378" t="s">
        <v>423</v>
      </c>
      <c r="HK378" t="s">
        <v>423</v>
      </c>
      <c r="HL378" t="s">
        <v>423</v>
      </c>
      <c r="HM378" t="s">
        <v>431</v>
      </c>
      <c r="HN378" t="s">
        <v>423</v>
      </c>
      <c r="HP378" t="s">
        <v>431</v>
      </c>
      <c r="HR378" t="s">
        <v>423</v>
      </c>
      <c r="HT378" t="s">
        <v>423</v>
      </c>
      <c r="HV378" t="s">
        <v>423</v>
      </c>
      <c r="HW378" t="s">
        <v>431</v>
      </c>
      <c r="HX378" t="s">
        <v>423</v>
      </c>
      <c r="HY378" t="s">
        <v>423</v>
      </c>
      <c r="HZ378" t="s">
        <v>423</v>
      </c>
      <c r="IA378" t="s">
        <v>423</v>
      </c>
      <c r="IB378" t="s">
        <v>423</v>
      </c>
      <c r="IC378" t="s">
        <v>431</v>
      </c>
      <c r="ID378" t="s">
        <v>423</v>
      </c>
      <c r="IE378" t="s">
        <v>423</v>
      </c>
      <c r="IF378" t="s">
        <v>431</v>
      </c>
      <c r="IG378" t="s">
        <v>423</v>
      </c>
      <c r="IH378" t="s">
        <v>423</v>
      </c>
      <c r="II378" t="s">
        <v>423</v>
      </c>
      <c r="IJ378" t="s">
        <v>423</v>
      </c>
      <c r="IK378" t="s">
        <v>423</v>
      </c>
      <c r="IL378" t="s">
        <v>423</v>
      </c>
      <c r="IM378" t="s">
        <v>431</v>
      </c>
      <c r="IN378" t="s">
        <v>423</v>
      </c>
      <c r="IO378" t="s">
        <v>431</v>
      </c>
      <c r="IP378" t="s">
        <v>423</v>
      </c>
      <c r="IQ378" t="s">
        <v>423</v>
      </c>
      <c r="IR378" t="s">
        <v>423</v>
      </c>
      <c r="IS378" t="s">
        <v>431</v>
      </c>
      <c r="IT378" t="s">
        <v>423</v>
      </c>
      <c r="IU378" t="s">
        <v>423</v>
      </c>
      <c r="IV378" t="s">
        <v>423</v>
      </c>
      <c r="IX378" t="s">
        <v>423</v>
      </c>
      <c r="IZ378" t="s">
        <v>431</v>
      </c>
      <c r="JA378" t="s">
        <v>1615</v>
      </c>
      <c r="JB378" t="s">
        <v>423</v>
      </c>
      <c r="JD378" s="1" t="s">
        <v>1616</v>
      </c>
      <c r="JE378" t="s">
        <v>1617</v>
      </c>
      <c r="JF378" s="1" t="s">
        <v>1618</v>
      </c>
      <c r="JG378" t="s">
        <v>1619</v>
      </c>
      <c r="JI378" t="s">
        <v>423</v>
      </c>
      <c r="JJ378" t="s">
        <v>423</v>
      </c>
      <c r="JK378" t="s">
        <v>431</v>
      </c>
      <c r="JL378" t="s">
        <v>423</v>
      </c>
      <c r="JM378" t="s">
        <v>423</v>
      </c>
      <c r="JN378" t="s">
        <v>423</v>
      </c>
      <c r="JO378" t="s">
        <v>423</v>
      </c>
      <c r="JP378" t="s">
        <v>423</v>
      </c>
      <c r="JQ378" t="s">
        <v>423</v>
      </c>
      <c r="JR378" t="s">
        <v>423</v>
      </c>
      <c r="JS378" t="s">
        <v>423</v>
      </c>
      <c r="JT378" t="s">
        <v>423</v>
      </c>
      <c r="JU378" t="s">
        <v>431</v>
      </c>
      <c r="JV378" t="s">
        <v>423</v>
      </c>
      <c r="JW378" t="s">
        <v>423</v>
      </c>
      <c r="JX378" t="s">
        <v>423</v>
      </c>
      <c r="JY378" t="s">
        <v>423</v>
      </c>
      <c r="JZ378" t="s">
        <v>423</v>
      </c>
      <c r="KA378" t="s">
        <v>423</v>
      </c>
      <c r="KB378" t="s">
        <v>423</v>
      </c>
      <c r="KC378" t="s">
        <v>423</v>
      </c>
      <c r="KD378" t="s">
        <v>423</v>
      </c>
      <c r="KE378" t="s">
        <v>423</v>
      </c>
      <c r="KF378" t="s">
        <v>423</v>
      </c>
      <c r="KG378" t="s">
        <v>423</v>
      </c>
      <c r="KH378" t="s">
        <v>423</v>
      </c>
      <c r="KI378" t="s">
        <v>423</v>
      </c>
      <c r="KJ378" t="s">
        <v>423</v>
      </c>
      <c r="KK378" t="s">
        <v>423</v>
      </c>
      <c r="KL378" t="s">
        <v>423</v>
      </c>
      <c r="KM378" t="s">
        <v>423</v>
      </c>
      <c r="KN378" t="s">
        <v>423</v>
      </c>
      <c r="KO378" t="s">
        <v>423</v>
      </c>
      <c r="KP378" t="s">
        <v>423</v>
      </c>
      <c r="KQ378" t="s">
        <v>431</v>
      </c>
      <c r="KR378" t="s">
        <v>431</v>
      </c>
      <c r="KS378" t="s">
        <v>423</v>
      </c>
      <c r="KT378" t="s">
        <v>423</v>
      </c>
      <c r="KU378" t="s">
        <v>423</v>
      </c>
      <c r="KV378" t="s">
        <v>423</v>
      </c>
      <c r="KW378" t="s">
        <v>423</v>
      </c>
      <c r="KY378" t="s">
        <v>431</v>
      </c>
      <c r="KZ378" t="s">
        <v>432</v>
      </c>
      <c r="LA378" t="s">
        <v>432</v>
      </c>
      <c r="LB378" t="s">
        <v>432</v>
      </c>
      <c r="LC378" t="s">
        <v>432</v>
      </c>
      <c r="LD378" t="s">
        <v>432</v>
      </c>
      <c r="LE378" t="s">
        <v>432</v>
      </c>
      <c r="LF378" t="s">
        <v>432</v>
      </c>
      <c r="LG378" t="s">
        <v>432</v>
      </c>
      <c r="LH378" t="s">
        <v>432</v>
      </c>
      <c r="LI378" t="s">
        <v>432</v>
      </c>
      <c r="LK378" t="s">
        <v>431</v>
      </c>
      <c r="LL378" t="s">
        <v>423</v>
      </c>
      <c r="LM378" t="s">
        <v>423</v>
      </c>
      <c r="LN378" t="s">
        <v>423</v>
      </c>
      <c r="LO378" t="s">
        <v>439</v>
      </c>
      <c r="LP378" t="s">
        <v>432</v>
      </c>
      <c r="LQ378" t="s">
        <v>432</v>
      </c>
      <c r="LR378" t="s">
        <v>432</v>
      </c>
      <c r="LS378" t="s">
        <v>432</v>
      </c>
      <c r="LT378" t="s">
        <v>432</v>
      </c>
      <c r="LU378" t="s">
        <v>423</v>
      </c>
      <c r="LV378" t="s">
        <v>431</v>
      </c>
      <c r="LW378" t="s">
        <v>423</v>
      </c>
      <c r="LX378" t="s">
        <v>423</v>
      </c>
      <c r="LY378" t="s">
        <v>423</v>
      </c>
      <c r="LZ378" t="s">
        <v>423</v>
      </c>
      <c r="MA378" t="s">
        <v>423</v>
      </c>
      <c r="MB378" t="s">
        <v>423</v>
      </c>
      <c r="MC378" t="s">
        <v>423</v>
      </c>
      <c r="MD378" t="s">
        <v>431</v>
      </c>
      <c r="ME378" t="s">
        <v>423</v>
      </c>
      <c r="MF378" t="s">
        <v>423</v>
      </c>
      <c r="MG378" t="s">
        <v>423</v>
      </c>
      <c r="MH378" t="s">
        <v>423</v>
      </c>
      <c r="MI378" t="s">
        <v>423</v>
      </c>
      <c r="MJ378" t="s">
        <v>423</v>
      </c>
      <c r="MK378" t="s">
        <v>423</v>
      </c>
      <c r="ML378" t="s">
        <v>431</v>
      </c>
      <c r="MN378">
        <v>1096.81</v>
      </c>
      <c r="MO378">
        <v>106.39</v>
      </c>
      <c r="NE378">
        <v>188.95</v>
      </c>
      <c r="NT378">
        <v>108.07</v>
      </c>
      <c r="OJ378">
        <v>587.15</v>
      </c>
      <c r="OT378">
        <v>106.25</v>
      </c>
    </row>
    <row r="379" spans="1:410" ht="12.75" customHeight="1" x14ac:dyDescent="0.2">
      <c r="A379">
        <v>464</v>
      </c>
      <c r="B379" t="str">
        <f t="shared" si="230"/>
        <v>0-5min</v>
      </c>
      <c r="C379" t="str">
        <f t="shared" si="231"/>
        <v>seul</v>
      </c>
      <c r="D379" t="str">
        <f t="shared" si="232"/>
        <v>10-20m2</v>
      </c>
      <c r="E379" t="str">
        <f t="shared" si="233"/>
        <v>tout à fait</v>
      </c>
      <c r="F379" t="str">
        <f t="shared" si="234"/>
        <v>aucune</v>
      </c>
      <c r="G379" t="str">
        <f t="shared" si="235"/>
        <v>non</v>
      </c>
      <c r="H379" t="str">
        <f t="shared" si="236"/>
        <v>non</v>
      </c>
      <c r="I379" t="s">
        <v>423</v>
      </c>
      <c r="J379" t="str">
        <f t="shared" si="237"/>
        <v>toujours</v>
      </c>
      <c r="K379" t="str">
        <f t="shared" si="238"/>
        <v>souvent</v>
      </c>
      <c r="L379" t="str">
        <f t="shared" si="239"/>
        <v>plutôt oui</v>
      </c>
      <c r="M379" t="str">
        <f t="shared" si="240"/>
        <v>0-1h</v>
      </c>
      <c r="N379" t="str">
        <f t="shared" si="241"/>
        <v>4-6h</v>
      </c>
      <c r="O379" t="str">
        <f t="shared" si="242"/>
        <v>jamais</v>
      </c>
      <c r="P379" t="str">
        <f t="shared" si="243"/>
        <v>jamais</v>
      </c>
      <c r="Q379" t="str">
        <f t="shared" si="244"/>
        <v>toujours</v>
      </c>
      <c r="R379" t="s">
        <v>430</v>
      </c>
      <c r="S379" t="s">
        <v>425</v>
      </c>
      <c r="T379" t="s">
        <v>425</v>
      </c>
      <c r="U379" t="s">
        <v>426</v>
      </c>
      <c r="V379" t="s">
        <v>427</v>
      </c>
      <c r="W379" t="s">
        <v>428</v>
      </c>
      <c r="X379" t="s">
        <v>429</v>
      </c>
      <c r="Y379" t="s">
        <v>430</v>
      </c>
      <c r="Z379" t="s">
        <v>430</v>
      </c>
      <c r="AA379" t="s">
        <v>430</v>
      </c>
      <c r="AB379" t="s">
        <v>425</v>
      </c>
      <c r="AC379" t="s">
        <v>425</v>
      </c>
      <c r="AD379" t="str">
        <f t="shared" si="245"/>
        <v>1 semaine avant</v>
      </c>
      <c r="AE379" t="str">
        <f t="shared" si="246"/>
        <v xml:space="preserve">moyennement </v>
      </c>
      <c r="AF379" t="str">
        <f t="shared" si="247"/>
        <v>très bonnes</v>
      </c>
      <c r="AG379" t="str">
        <f t="shared" si="248"/>
        <v>jamais</v>
      </c>
      <c r="AH379" t="str">
        <f t="shared" si="249"/>
        <v>parfois</v>
      </c>
      <c r="AI379" t="str">
        <f t="shared" si="250"/>
        <v>jamais</v>
      </c>
      <c r="AJ379" t="str">
        <f t="shared" si="251"/>
        <v>parfois</v>
      </c>
      <c r="AK379" t="str">
        <f t="shared" si="252"/>
        <v>non</v>
      </c>
      <c r="AL379" t="str">
        <f t="shared" si="253"/>
        <v>pas d'asso</v>
      </c>
      <c r="AM379" t="str">
        <f t="shared" si="254"/>
        <v>pas d'asso</v>
      </c>
      <c r="AN379" t="str">
        <f t="shared" si="255"/>
        <v>0-1h</v>
      </c>
      <c r="AO379" t="str">
        <f t="shared" si="256"/>
        <v>jamais</v>
      </c>
      <c r="AP379" t="str">
        <f t="shared" si="257"/>
        <v>pas de spectacles</v>
      </c>
      <c r="AQ379" t="str">
        <f t="shared" si="258"/>
        <v>rarement</v>
      </c>
      <c r="AR379" t="str">
        <f t="shared" si="259"/>
        <v>régulièrement</v>
      </c>
      <c r="AS379" t="str">
        <f t="shared" si="260"/>
        <v>4-6h</v>
      </c>
      <c r="AT379" t="str">
        <f t="shared" si="261"/>
        <v>plutôt satisfaisante</v>
      </c>
      <c r="AU379" t="str">
        <f t="shared" si="262"/>
        <v>tout à fait</v>
      </c>
      <c r="AV379" t="str">
        <f t="shared" si="263"/>
        <v>pas du tout</v>
      </c>
      <c r="AW379" t="str">
        <f t="shared" si="264"/>
        <v>plutôt oui</v>
      </c>
      <c r="AX379" t="str">
        <f t="shared" si="265"/>
        <v>plutôt non</v>
      </c>
      <c r="AY379" t="str">
        <f t="shared" si="266"/>
        <v>plutôt non</v>
      </c>
      <c r="AZ379" t="str">
        <f t="shared" si="267"/>
        <v>3A</v>
      </c>
      <c r="BA379" t="str">
        <f t="shared" si="268"/>
        <v>GC</v>
      </c>
      <c r="BB379" t="str">
        <f t="shared" si="269"/>
        <v>classique</v>
      </c>
      <c r="BC379" t="str">
        <f t="shared" si="270"/>
        <v>non</v>
      </c>
      <c r="BD379" t="str">
        <f t="shared" si="271"/>
        <v>3A</v>
      </c>
      <c r="BE379" t="str">
        <f t="shared" si="272"/>
        <v>Fr</v>
      </c>
      <c r="BF379" t="str">
        <f t="shared" si="273"/>
        <v>pas de classement</v>
      </c>
      <c r="BG379" t="str">
        <f t="shared" si="274"/>
        <v>jsp</v>
      </c>
      <c r="BH379" t="s">
        <v>423</v>
      </c>
      <c r="BI379" t="str">
        <f t="shared" si="275"/>
        <v>aucun</v>
      </c>
      <c r="BJ379" t="s">
        <v>431</v>
      </c>
      <c r="BK379" t="s">
        <v>423</v>
      </c>
      <c r="BL379" t="s">
        <v>423</v>
      </c>
      <c r="BM379" t="s">
        <v>423</v>
      </c>
      <c r="BN379" t="s">
        <v>431</v>
      </c>
      <c r="BO379" t="s">
        <v>423</v>
      </c>
      <c r="BP379" t="s">
        <v>423</v>
      </c>
      <c r="BR379" t="s">
        <v>423</v>
      </c>
      <c r="BS379" t="s">
        <v>431</v>
      </c>
      <c r="BT379" t="s">
        <v>423</v>
      </c>
      <c r="BU379" t="s">
        <v>423</v>
      </c>
      <c r="BV379" t="s">
        <v>431</v>
      </c>
      <c r="BW379" t="s">
        <v>423</v>
      </c>
      <c r="BX379" t="s">
        <v>423</v>
      </c>
      <c r="BY379" t="s">
        <v>423</v>
      </c>
      <c r="BZ379" t="s">
        <v>423</v>
      </c>
      <c r="CA379" t="s">
        <v>432</v>
      </c>
      <c r="CB379" t="s">
        <v>432</v>
      </c>
      <c r="CC379" t="s">
        <v>432</v>
      </c>
      <c r="CD379" t="s">
        <v>432</v>
      </c>
      <c r="CE379" t="s">
        <v>423</v>
      </c>
      <c r="CF379" t="s">
        <v>432</v>
      </c>
      <c r="CG379" t="s">
        <v>432</v>
      </c>
      <c r="CH379" t="s">
        <v>432</v>
      </c>
      <c r="CI379" t="s">
        <v>432</v>
      </c>
      <c r="CJ379" t="s">
        <v>432</v>
      </c>
      <c r="CK379" t="s">
        <v>432</v>
      </c>
      <c r="CL379" t="s">
        <v>432</v>
      </c>
      <c r="CM379" t="s">
        <v>432</v>
      </c>
      <c r="CN379" t="s">
        <v>423</v>
      </c>
      <c r="CO379" t="s">
        <v>432</v>
      </c>
      <c r="CP379" t="s">
        <v>432</v>
      </c>
      <c r="CQ379" t="s">
        <v>432</v>
      </c>
      <c r="CR379" t="s">
        <v>432</v>
      </c>
      <c r="CT379" t="s">
        <v>432</v>
      </c>
      <c r="CU379" t="s">
        <v>423</v>
      </c>
      <c r="CV379" t="s">
        <v>431</v>
      </c>
      <c r="CW379" t="s">
        <v>423</v>
      </c>
      <c r="CX379" t="s">
        <v>423</v>
      </c>
      <c r="CY379" t="s">
        <v>423</v>
      </c>
      <c r="CZ379" t="s">
        <v>423</v>
      </c>
      <c r="DA379" t="s">
        <v>431</v>
      </c>
      <c r="DB379" t="s">
        <v>423</v>
      </c>
      <c r="DC379" t="s">
        <v>423</v>
      </c>
      <c r="DD379" t="s">
        <v>423</v>
      </c>
      <c r="DE379" t="s">
        <v>431</v>
      </c>
      <c r="DF379" t="s">
        <v>423</v>
      </c>
      <c r="DG379" t="s">
        <v>423</v>
      </c>
      <c r="DH379" t="s">
        <v>423</v>
      </c>
      <c r="DI379" t="s">
        <v>423</v>
      </c>
      <c r="DJ379" t="s">
        <v>423</v>
      </c>
      <c r="DK379" t="s">
        <v>431</v>
      </c>
      <c r="DL379" t="s">
        <v>423</v>
      </c>
      <c r="DM379" t="s">
        <v>423</v>
      </c>
      <c r="DN379" t="s">
        <v>423</v>
      </c>
      <c r="DO379" t="s">
        <v>431</v>
      </c>
      <c r="DP379" t="s">
        <v>423</v>
      </c>
      <c r="DQ379" t="s">
        <v>423</v>
      </c>
      <c r="DR379" t="s">
        <v>423</v>
      </c>
      <c r="DS379" t="s">
        <v>423</v>
      </c>
      <c r="DT379" t="s">
        <v>423</v>
      </c>
      <c r="DU379" t="s">
        <v>423</v>
      </c>
      <c r="DV379" t="s">
        <v>423</v>
      </c>
      <c r="DW379" t="s">
        <v>431</v>
      </c>
      <c r="DX379" t="s">
        <v>423</v>
      </c>
      <c r="DY379" t="s">
        <v>423</v>
      </c>
      <c r="DZ379" t="s">
        <v>423</v>
      </c>
      <c r="EA379" t="s">
        <v>431</v>
      </c>
      <c r="EB379" t="s">
        <v>431</v>
      </c>
      <c r="EC379" t="s">
        <v>423</v>
      </c>
      <c r="ED379" t="s">
        <v>423</v>
      </c>
      <c r="EE379" t="s">
        <v>423</v>
      </c>
      <c r="EF379" t="s">
        <v>437</v>
      </c>
      <c r="EG379" t="s">
        <v>434</v>
      </c>
      <c r="EH379" t="s">
        <v>435</v>
      </c>
      <c r="EI379" t="s">
        <v>438</v>
      </c>
      <c r="EJ379" t="s">
        <v>436</v>
      </c>
      <c r="EK379" t="s">
        <v>433</v>
      </c>
      <c r="EL379" t="s">
        <v>430</v>
      </c>
      <c r="EM379" t="s">
        <v>425</v>
      </c>
      <c r="EN379" t="s">
        <v>425</v>
      </c>
      <c r="EO379" t="s">
        <v>426</v>
      </c>
      <c r="EP379" t="s">
        <v>427</v>
      </c>
      <c r="EQ379" t="s">
        <v>428</v>
      </c>
      <c r="ER379" t="s">
        <v>429</v>
      </c>
      <c r="ES379" t="s">
        <v>430</v>
      </c>
      <c r="ET379" t="s">
        <v>430</v>
      </c>
      <c r="EU379" t="s">
        <v>430</v>
      </c>
      <c r="EV379" t="s">
        <v>425</v>
      </c>
      <c r="EW379" t="s">
        <v>425</v>
      </c>
      <c r="EX379" t="s">
        <v>423</v>
      </c>
      <c r="EY379" t="s">
        <v>423</v>
      </c>
      <c r="EZ379" t="s">
        <v>423</v>
      </c>
      <c r="FA379" t="s">
        <v>431</v>
      </c>
      <c r="FB379" t="s">
        <v>423</v>
      </c>
      <c r="FC379" t="s">
        <v>423</v>
      </c>
      <c r="FD379" t="s">
        <v>423</v>
      </c>
      <c r="FE379" t="s">
        <v>423</v>
      </c>
      <c r="FF379" t="s">
        <v>431</v>
      </c>
      <c r="FG379" t="s">
        <v>423</v>
      </c>
      <c r="FH379" t="s">
        <v>431</v>
      </c>
      <c r="FI379" t="s">
        <v>423</v>
      </c>
      <c r="FJ379" t="s">
        <v>423</v>
      </c>
      <c r="FK379" t="s">
        <v>423</v>
      </c>
      <c r="FL379" t="s">
        <v>423</v>
      </c>
      <c r="FM379" t="s">
        <v>423</v>
      </c>
      <c r="FN379" t="s">
        <v>423</v>
      </c>
      <c r="FO379" t="s">
        <v>431</v>
      </c>
      <c r="FP379" t="s">
        <v>423</v>
      </c>
      <c r="FQ379" t="s">
        <v>423</v>
      </c>
      <c r="FR379" t="s">
        <v>431</v>
      </c>
      <c r="FS379" t="s">
        <v>423</v>
      </c>
      <c r="FT379" t="s">
        <v>423</v>
      </c>
      <c r="FU379" t="s">
        <v>423</v>
      </c>
      <c r="FV379" t="s">
        <v>423</v>
      </c>
      <c r="FW379" t="s">
        <v>431</v>
      </c>
      <c r="FX379" t="s">
        <v>423</v>
      </c>
      <c r="FZ379" t="s">
        <v>423</v>
      </c>
      <c r="GB379" t="s">
        <v>431</v>
      </c>
      <c r="GD379" t="s">
        <v>423</v>
      </c>
      <c r="GF379" t="s">
        <v>423</v>
      </c>
      <c r="GG379" t="s">
        <v>432</v>
      </c>
      <c r="GH379" t="s">
        <v>432</v>
      </c>
      <c r="GI379" t="s">
        <v>432</v>
      </c>
      <c r="GJ379" t="s">
        <v>432</v>
      </c>
      <c r="GK379" t="s">
        <v>432</v>
      </c>
      <c r="GL379" t="s">
        <v>432</v>
      </c>
      <c r="GM379" t="s">
        <v>432</v>
      </c>
      <c r="GN379" t="s">
        <v>432</v>
      </c>
      <c r="GO379" t="s">
        <v>432</v>
      </c>
      <c r="GP379" t="s">
        <v>432</v>
      </c>
      <c r="GQ379" t="s">
        <v>432</v>
      </c>
      <c r="GR379" t="s">
        <v>432</v>
      </c>
      <c r="GS379" t="s">
        <v>432</v>
      </c>
      <c r="GT379" t="s">
        <v>432</v>
      </c>
      <c r="GU379" t="s">
        <v>423</v>
      </c>
      <c r="GV379" t="s">
        <v>423</v>
      </c>
      <c r="GW379" t="s">
        <v>423</v>
      </c>
      <c r="GX379" t="s">
        <v>423</v>
      </c>
      <c r="GY379" t="s">
        <v>431</v>
      </c>
      <c r="GZ379" t="s">
        <v>423</v>
      </c>
      <c r="HA379" t="s">
        <v>423</v>
      </c>
      <c r="HB379" t="s">
        <v>423</v>
      </c>
      <c r="HC379" t="s">
        <v>431</v>
      </c>
      <c r="HD379" t="s">
        <v>432</v>
      </c>
      <c r="HE379" t="s">
        <v>432</v>
      </c>
      <c r="HF379" t="s">
        <v>432</v>
      </c>
      <c r="HG379" t="s">
        <v>432</v>
      </c>
      <c r="HH379" t="s">
        <v>423</v>
      </c>
      <c r="HI379" t="s">
        <v>423</v>
      </c>
      <c r="HJ379" t="s">
        <v>423</v>
      </c>
      <c r="HK379" t="s">
        <v>423</v>
      </c>
      <c r="HL379" t="s">
        <v>431</v>
      </c>
      <c r="HM379" t="s">
        <v>423</v>
      </c>
      <c r="HN379" t="s">
        <v>423</v>
      </c>
      <c r="HP379" t="s">
        <v>431</v>
      </c>
      <c r="HR379" t="s">
        <v>423</v>
      </c>
      <c r="HT379" t="s">
        <v>423</v>
      </c>
      <c r="HV379" t="s">
        <v>423</v>
      </c>
      <c r="HW379" t="s">
        <v>423</v>
      </c>
      <c r="HX379" t="s">
        <v>423</v>
      </c>
      <c r="HY379" t="s">
        <v>431</v>
      </c>
      <c r="HZ379" t="s">
        <v>423</v>
      </c>
      <c r="IA379" t="s">
        <v>423</v>
      </c>
      <c r="IB379" t="s">
        <v>423</v>
      </c>
      <c r="IC379" t="s">
        <v>431</v>
      </c>
      <c r="ID379" t="s">
        <v>423</v>
      </c>
      <c r="IE379" t="s">
        <v>423</v>
      </c>
      <c r="IF379" t="s">
        <v>431</v>
      </c>
      <c r="IG379" t="s">
        <v>423</v>
      </c>
      <c r="IH379" t="s">
        <v>423</v>
      </c>
      <c r="II379" t="s">
        <v>423</v>
      </c>
      <c r="IJ379" t="s">
        <v>423</v>
      </c>
      <c r="IK379" t="s">
        <v>423</v>
      </c>
      <c r="IL379" t="s">
        <v>423</v>
      </c>
      <c r="IM379" t="s">
        <v>431</v>
      </c>
      <c r="IN379" t="s">
        <v>423</v>
      </c>
      <c r="IO379" t="s">
        <v>431</v>
      </c>
      <c r="IP379" t="s">
        <v>423</v>
      </c>
      <c r="IQ379" t="s">
        <v>423</v>
      </c>
      <c r="IR379" t="s">
        <v>423</v>
      </c>
      <c r="IS379" t="s">
        <v>423</v>
      </c>
      <c r="IT379" t="s">
        <v>431</v>
      </c>
      <c r="IU379" t="s">
        <v>423</v>
      </c>
      <c r="IV379" t="s">
        <v>423</v>
      </c>
      <c r="IX379" t="s">
        <v>423</v>
      </c>
      <c r="IZ379" t="s">
        <v>431</v>
      </c>
      <c r="JB379" t="s">
        <v>423</v>
      </c>
      <c r="JI379" t="s">
        <v>423</v>
      </c>
      <c r="JJ379" t="s">
        <v>423</v>
      </c>
      <c r="JK379" t="s">
        <v>431</v>
      </c>
      <c r="JL379" t="s">
        <v>423</v>
      </c>
      <c r="JM379" t="s">
        <v>423</v>
      </c>
      <c r="JN379" t="s">
        <v>423</v>
      </c>
      <c r="JO379" t="s">
        <v>423</v>
      </c>
      <c r="JP379" t="s">
        <v>423</v>
      </c>
      <c r="JQ379" t="s">
        <v>423</v>
      </c>
      <c r="JR379" t="s">
        <v>423</v>
      </c>
      <c r="JS379" t="s">
        <v>423</v>
      </c>
      <c r="JT379" t="s">
        <v>423</v>
      </c>
      <c r="JU379" t="s">
        <v>423</v>
      </c>
      <c r="JV379" t="s">
        <v>423</v>
      </c>
      <c r="JW379" t="s">
        <v>423</v>
      </c>
      <c r="JX379" t="s">
        <v>431</v>
      </c>
      <c r="JY379" t="s">
        <v>423</v>
      </c>
      <c r="JZ379" t="s">
        <v>423</v>
      </c>
      <c r="KA379" t="s">
        <v>423</v>
      </c>
      <c r="KB379" t="s">
        <v>423</v>
      </c>
      <c r="KC379" t="s">
        <v>423</v>
      </c>
      <c r="KD379" t="s">
        <v>423</v>
      </c>
      <c r="KE379" t="s">
        <v>423</v>
      </c>
      <c r="KF379" t="s">
        <v>423</v>
      </c>
      <c r="KG379" t="s">
        <v>423</v>
      </c>
      <c r="KH379" t="s">
        <v>423</v>
      </c>
      <c r="KI379" t="s">
        <v>423</v>
      </c>
      <c r="KJ379" t="s">
        <v>423</v>
      </c>
      <c r="KK379" t="s">
        <v>423</v>
      </c>
      <c r="KL379" t="s">
        <v>423</v>
      </c>
      <c r="KM379" t="s">
        <v>423</v>
      </c>
      <c r="KN379" t="s">
        <v>423</v>
      </c>
      <c r="KO379" t="s">
        <v>423</v>
      </c>
      <c r="KP379" t="s">
        <v>423</v>
      </c>
      <c r="KQ379" t="s">
        <v>431</v>
      </c>
      <c r="KR379" t="s">
        <v>423</v>
      </c>
      <c r="KS379" t="s">
        <v>423</v>
      </c>
      <c r="KT379" t="s">
        <v>423</v>
      </c>
      <c r="KU379" t="s">
        <v>423</v>
      </c>
      <c r="KV379" t="s">
        <v>423</v>
      </c>
      <c r="KW379" t="s">
        <v>431</v>
      </c>
      <c r="KY379" t="s">
        <v>423</v>
      </c>
      <c r="KZ379" t="s">
        <v>423</v>
      </c>
      <c r="LA379" t="s">
        <v>423</v>
      </c>
      <c r="LB379" t="s">
        <v>431</v>
      </c>
      <c r="LC379" t="s">
        <v>423</v>
      </c>
      <c r="LD379" t="s">
        <v>423</v>
      </c>
      <c r="LE379" t="s">
        <v>423</v>
      </c>
      <c r="LF379" t="s">
        <v>423</v>
      </c>
      <c r="LG379" t="s">
        <v>431</v>
      </c>
      <c r="LH379" t="s">
        <v>423</v>
      </c>
      <c r="LI379" t="s">
        <v>423</v>
      </c>
      <c r="LK379" t="s">
        <v>431</v>
      </c>
      <c r="LL379" t="s">
        <v>423</v>
      </c>
      <c r="LM379" t="s">
        <v>423</v>
      </c>
      <c r="LN379" t="s">
        <v>423</v>
      </c>
      <c r="LO379" t="s">
        <v>512</v>
      </c>
      <c r="LP379" t="s">
        <v>432</v>
      </c>
      <c r="LQ379" t="s">
        <v>432</v>
      </c>
      <c r="LR379" t="s">
        <v>432</v>
      </c>
      <c r="LS379" t="s">
        <v>432</v>
      </c>
      <c r="LT379" t="s">
        <v>432</v>
      </c>
      <c r="LU379" t="s">
        <v>432</v>
      </c>
      <c r="LV379" t="s">
        <v>432</v>
      </c>
      <c r="LW379" t="s">
        <v>432</v>
      </c>
      <c r="LX379" t="s">
        <v>432</v>
      </c>
      <c r="LY379" t="s">
        <v>432</v>
      </c>
      <c r="LZ379" t="s">
        <v>432</v>
      </c>
      <c r="MA379" t="s">
        <v>432</v>
      </c>
      <c r="MB379" t="s">
        <v>423</v>
      </c>
      <c r="MC379" t="s">
        <v>423</v>
      </c>
      <c r="MD379" t="s">
        <v>423</v>
      </c>
      <c r="ME379" t="s">
        <v>423</v>
      </c>
      <c r="MF379" t="s">
        <v>423</v>
      </c>
      <c r="MG379" t="s">
        <v>431</v>
      </c>
      <c r="MH379" t="s">
        <v>423</v>
      </c>
      <c r="MI379" t="s">
        <v>423</v>
      </c>
      <c r="MJ379" t="s">
        <v>423</v>
      </c>
      <c r="MK379" t="s">
        <v>423</v>
      </c>
      <c r="ML379" t="s">
        <v>431</v>
      </c>
      <c r="MN379">
        <v>825.61</v>
      </c>
      <c r="MO379">
        <v>72.39</v>
      </c>
      <c r="NE379">
        <v>267.61</v>
      </c>
      <c r="NT379">
        <v>347.69</v>
      </c>
      <c r="OJ379">
        <v>53.61</v>
      </c>
      <c r="OT379">
        <v>84.31</v>
      </c>
    </row>
    <row r="380" spans="1:410" ht="12.75" customHeight="1" x14ac:dyDescent="0.2">
      <c r="A380">
        <v>465</v>
      </c>
      <c r="B380" t="str">
        <f t="shared" si="230"/>
        <v>+30min</v>
      </c>
      <c r="C380" t="str">
        <f t="shared" si="231"/>
        <v>foyer familial</v>
      </c>
      <c r="D380" t="str">
        <f t="shared" si="232"/>
        <v>coloc ou foyer familial</v>
      </c>
      <c r="E380" t="str">
        <f t="shared" si="233"/>
        <v>tout à fait</v>
      </c>
      <c r="F380" t="str">
        <f t="shared" si="234"/>
        <v>aucune</v>
      </c>
      <c r="G380" t="str">
        <f t="shared" si="235"/>
        <v>non</v>
      </c>
      <c r="H380" t="str">
        <f t="shared" si="236"/>
        <v>non</v>
      </c>
      <c r="I380" t="s">
        <v>431</v>
      </c>
      <c r="J380" t="str">
        <f t="shared" si="237"/>
        <v>parfois</v>
      </c>
      <c r="K380" t="str">
        <f t="shared" si="238"/>
        <v>jamais</v>
      </c>
      <c r="L380" t="str">
        <f t="shared" si="239"/>
        <v>pas commentaire</v>
      </c>
      <c r="M380" t="str">
        <f t="shared" si="240"/>
        <v>2-4h</v>
      </c>
      <c r="N380" t="str">
        <f t="shared" si="241"/>
        <v>+8h</v>
      </c>
      <c r="O380" t="str">
        <f t="shared" si="242"/>
        <v>souvent</v>
      </c>
      <c r="P380" t="str">
        <f t="shared" si="243"/>
        <v>parfois</v>
      </c>
      <c r="Q380" t="str">
        <f t="shared" si="244"/>
        <v>souvent</v>
      </c>
      <c r="R380" t="s">
        <v>425</v>
      </c>
      <c r="S380" t="s">
        <v>425</v>
      </c>
      <c r="T380" t="s">
        <v>425</v>
      </c>
      <c r="U380" t="s">
        <v>440</v>
      </c>
      <c r="V380" t="s">
        <v>427</v>
      </c>
      <c r="W380" t="s">
        <v>440</v>
      </c>
      <c r="X380" t="s">
        <v>425</v>
      </c>
      <c r="Y380" t="s">
        <v>425</v>
      </c>
      <c r="Z380" t="s">
        <v>425</v>
      </c>
      <c r="AA380" t="s">
        <v>425</v>
      </c>
      <c r="AB380" t="s">
        <v>425</v>
      </c>
      <c r="AC380" t="s">
        <v>425</v>
      </c>
      <c r="AD380" t="str">
        <f t="shared" si="245"/>
        <v>2 semaines avant</v>
      </c>
      <c r="AE380" t="str">
        <f t="shared" si="246"/>
        <v>très</v>
      </c>
      <c r="AF380" t="str">
        <f t="shared" si="247"/>
        <v>plutôt bonnes</v>
      </c>
      <c r="AG380" t="str">
        <f t="shared" si="248"/>
        <v>régulièrement</v>
      </c>
      <c r="AH380" t="str">
        <f t="shared" si="249"/>
        <v>parfois</v>
      </c>
      <c r="AI380" t="str">
        <f t="shared" si="250"/>
        <v>parfois</v>
      </c>
      <c r="AJ380" t="str">
        <f t="shared" si="251"/>
        <v>parfois</v>
      </c>
      <c r="AK380" t="str">
        <f t="shared" si="252"/>
        <v>1-5h</v>
      </c>
      <c r="AL380" t="str">
        <f t="shared" si="253"/>
        <v>plutôt non</v>
      </c>
      <c r="AM380" t="str">
        <f t="shared" si="254"/>
        <v>plutôt oui</v>
      </c>
      <c r="AN380" t="str">
        <f t="shared" si="255"/>
        <v>0-1h</v>
      </c>
      <c r="AO380" t="str">
        <f t="shared" si="256"/>
        <v>jamais</v>
      </c>
      <c r="AP380" t="str">
        <f t="shared" si="257"/>
        <v>pas de spectacles</v>
      </c>
      <c r="AQ380" t="str">
        <f t="shared" si="258"/>
        <v>jamais</v>
      </c>
      <c r="AR380" t="str">
        <f t="shared" si="259"/>
        <v>parfois</v>
      </c>
      <c r="AS380" t="str">
        <f t="shared" si="260"/>
        <v>1-2h</v>
      </c>
      <c r="AT380" t="str">
        <f t="shared" si="261"/>
        <v>plutôt insatisfaisante</v>
      </c>
      <c r="AU380" t="str">
        <f t="shared" si="262"/>
        <v>plutôt oui</v>
      </c>
      <c r="AV380" t="str">
        <f t="shared" si="263"/>
        <v>tout à fait</v>
      </c>
      <c r="AW380" t="str">
        <f t="shared" si="264"/>
        <v>plutôt oui</v>
      </c>
      <c r="AX380" t="str">
        <f t="shared" si="265"/>
        <v>tout à fait</v>
      </c>
      <c r="AY380" t="str">
        <f t="shared" si="266"/>
        <v>tout à fait</v>
      </c>
      <c r="AZ380" t="str">
        <f t="shared" si="267"/>
        <v>1A</v>
      </c>
      <c r="BA380" t="str">
        <f t="shared" si="268"/>
        <v>1A</v>
      </c>
      <c r="BB380" t="str">
        <f t="shared" si="269"/>
        <v>AS_Hue</v>
      </c>
      <c r="BC380" t="str">
        <f t="shared" si="270"/>
        <v>non</v>
      </c>
      <c r="BD380" t="str">
        <f t="shared" si="271"/>
        <v>post-bac</v>
      </c>
      <c r="BE380" t="str">
        <f t="shared" si="272"/>
        <v>etranger</v>
      </c>
      <c r="BF380" t="str">
        <f t="shared" si="273"/>
        <v>0-10%</v>
      </c>
      <c r="BG380" t="str">
        <f t="shared" si="274"/>
        <v>jsp</v>
      </c>
      <c r="BH380" t="s">
        <v>423</v>
      </c>
      <c r="BI380" t="str">
        <f t="shared" si="275"/>
        <v>aucun</v>
      </c>
      <c r="BJ380" t="s">
        <v>423</v>
      </c>
      <c r="BK380" t="s">
        <v>423</v>
      </c>
      <c r="BL380" t="s">
        <v>423</v>
      </c>
      <c r="BM380" t="s">
        <v>431</v>
      </c>
      <c r="BN380" t="s">
        <v>423</v>
      </c>
      <c r="BO380" t="s">
        <v>423</v>
      </c>
      <c r="BP380" t="s">
        <v>431</v>
      </c>
      <c r="BR380" t="s">
        <v>432</v>
      </c>
      <c r="BS380" t="s">
        <v>432</v>
      </c>
      <c r="BT380" t="s">
        <v>432</v>
      </c>
      <c r="BU380" t="s">
        <v>432</v>
      </c>
      <c r="BV380" t="s">
        <v>431</v>
      </c>
      <c r="BW380" t="s">
        <v>423</v>
      </c>
      <c r="BX380" t="s">
        <v>423</v>
      </c>
      <c r="BY380" t="s">
        <v>423</v>
      </c>
      <c r="BZ380" t="s">
        <v>423</v>
      </c>
      <c r="CA380" t="s">
        <v>432</v>
      </c>
      <c r="CB380" t="s">
        <v>432</v>
      </c>
      <c r="CC380" t="s">
        <v>432</v>
      </c>
      <c r="CD380" t="s">
        <v>432</v>
      </c>
      <c r="CE380" t="s">
        <v>423</v>
      </c>
      <c r="CF380" t="s">
        <v>432</v>
      </c>
      <c r="CG380" t="s">
        <v>432</v>
      </c>
      <c r="CH380" t="s">
        <v>432</v>
      </c>
      <c r="CI380" t="s">
        <v>432</v>
      </c>
      <c r="CJ380" t="s">
        <v>432</v>
      </c>
      <c r="CK380" t="s">
        <v>432</v>
      </c>
      <c r="CL380" t="s">
        <v>432</v>
      </c>
      <c r="CM380" t="s">
        <v>432</v>
      </c>
      <c r="CN380" t="s">
        <v>423</v>
      </c>
      <c r="CO380" t="s">
        <v>432</v>
      </c>
      <c r="CP380" t="s">
        <v>432</v>
      </c>
      <c r="CQ380" t="s">
        <v>432</v>
      </c>
      <c r="CR380" t="s">
        <v>432</v>
      </c>
      <c r="CT380" t="s">
        <v>432</v>
      </c>
      <c r="CU380" t="s">
        <v>431</v>
      </c>
      <c r="CV380" t="s">
        <v>423</v>
      </c>
      <c r="CW380" t="s">
        <v>423</v>
      </c>
      <c r="CX380" t="s">
        <v>431</v>
      </c>
      <c r="CY380" t="s">
        <v>423</v>
      </c>
      <c r="CZ380" t="s">
        <v>423</v>
      </c>
      <c r="DA380" t="s">
        <v>423</v>
      </c>
      <c r="DB380" t="s">
        <v>423</v>
      </c>
      <c r="DC380" t="s">
        <v>431</v>
      </c>
      <c r="DD380" t="s">
        <v>432</v>
      </c>
      <c r="DE380" t="s">
        <v>432</v>
      </c>
      <c r="DF380" t="s">
        <v>432</v>
      </c>
      <c r="DG380" t="s">
        <v>432</v>
      </c>
      <c r="DH380" t="s">
        <v>423</v>
      </c>
      <c r="DI380" t="s">
        <v>431</v>
      </c>
      <c r="DJ380" t="s">
        <v>423</v>
      </c>
      <c r="DK380" t="s">
        <v>423</v>
      </c>
      <c r="DL380" t="s">
        <v>423</v>
      </c>
      <c r="DM380" t="s">
        <v>431</v>
      </c>
      <c r="DN380" t="s">
        <v>423</v>
      </c>
      <c r="DO380" t="s">
        <v>423</v>
      </c>
      <c r="DP380" t="s">
        <v>423</v>
      </c>
      <c r="DQ380" t="s">
        <v>423</v>
      </c>
      <c r="DR380" t="s">
        <v>423</v>
      </c>
      <c r="DS380" t="s">
        <v>423</v>
      </c>
      <c r="DT380" t="s">
        <v>423</v>
      </c>
      <c r="DU380" t="s">
        <v>431</v>
      </c>
      <c r="DV380" t="s">
        <v>423</v>
      </c>
      <c r="DW380" t="s">
        <v>423</v>
      </c>
      <c r="DX380" t="s">
        <v>423</v>
      </c>
      <c r="DY380" t="s">
        <v>423</v>
      </c>
      <c r="DZ380" t="s">
        <v>431</v>
      </c>
      <c r="EA380" t="s">
        <v>423</v>
      </c>
      <c r="EB380" t="s">
        <v>423</v>
      </c>
      <c r="EC380" t="s">
        <v>431</v>
      </c>
      <c r="ED380" t="s">
        <v>423</v>
      </c>
      <c r="EE380" t="s">
        <v>423</v>
      </c>
      <c r="EF380" t="s">
        <v>438</v>
      </c>
      <c r="EG380" t="s">
        <v>434</v>
      </c>
      <c r="EH380" t="s">
        <v>436</v>
      </c>
      <c r="EI380" t="s">
        <v>437</v>
      </c>
      <c r="EJ380" t="s">
        <v>435</v>
      </c>
      <c r="EK380" t="s">
        <v>433</v>
      </c>
      <c r="EL380" t="s">
        <v>425</v>
      </c>
      <c r="EM380" t="s">
        <v>425</v>
      </c>
      <c r="EN380" t="s">
        <v>425</v>
      </c>
      <c r="EO380" t="s">
        <v>440</v>
      </c>
      <c r="EP380" t="s">
        <v>427</v>
      </c>
      <c r="EQ380" t="s">
        <v>440</v>
      </c>
      <c r="ER380" t="s">
        <v>425</v>
      </c>
      <c r="ES380" t="s">
        <v>425</v>
      </c>
      <c r="ET380" t="s">
        <v>425</v>
      </c>
      <c r="EU380" t="s">
        <v>425</v>
      </c>
      <c r="EV380" t="s">
        <v>425</v>
      </c>
      <c r="EW380" t="s">
        <v>425</v>
      </c>
      <c r="EX380" t="s">
        <v>423</v>
      </c>
      <c r="EY380" t="s">
        <v>423</v>
      </c>
      <c r="EZ380" t="s">
        <v>431</v>
      </c>
      <c r="FA380" t="s">
        <v>423</v>
      </c>
      <c r="FB380" t="s">
        <v>423</v>
      </c>
      <c r="FC380" t="s">
        <v>423</v>
      </c>
      <c r="FD380" t="s">
        <v>431</v>
      </c>
      <c r="FE380" t="s">
        <v>423</v>
      </c>
      <c r="FF380" t="s">
        <v>423</v>
      </c>
      <c r="FG380" t="s">
        <v>423</v>
      </c>
      <c r="FH380" t="s">
        <v>423</v>
      </c>
      <c r="FI380" t="s">
        <v>431</v>
      </c>
      <c r="FJ380" t="s">
        <v>423</v>
      </c>
      <c r="FK380" t="s">
        <v>423</v>
      </c>
      <c r="FL380" t="s">
        <v>423</v>
      </c>
      <c r="FM380" t="s">
        <v>431</v>
      </c>
      <c r="FN380" t="s">
        <v>423</v>
      </c>
      <c r="FO380" t="s">
        <v>423</v>
      </c>
      <c r="FP380" t="s">
        <v>423</v>
      </c>
      <c r="FQ380" t="s">
        <v>423</v>
      </c>
      <c r="FR380" t="s">
        <v>431</v>
      </c>
      <c r="FS380" t="s">
        <v>423</v>
      </c>
      <c r="FT380" t="s">
        <v>423</v>
      </c>
      <c r="FU380" t="s">
        <v>423</v>
      </c>
      <c r="FV380" t="s">
        <v>431</v>
      </c>
      <c r="FW380" t="s">
        <v>423</v>
      </c>
      <c r="FX380" t="s">
        <v>423</v>
      </c>
      <c r="FZ380" t="s">
        <v>423</v>
      </c>
      <c r="GB380" t="s">
        <v>431</v>
      </c>
      <c r="GC380" t="s">
        <v>1620</v>
      </c>
      <c r="GD380" t="s">
        <v>423</v>
      </c>
      <c r="GF380" t="s">
        <v>431</v>
      </c>
      <c r="GG380" t="s">
        <v>423</v>
      </c>
      <c r="GH380" t="s">
        <v>423</v>
      </c>
      <c r="GI380" t="s">
        <v>423</v>
      </c>
      <c r="GJ380" t="s">
        <v>423</v>
      </c>
      <c r="GK380" t="s">
        <v>431</v>
      </c>
      <c r="GL380" t="s">
        <v>423</v>
      </c>
      <c r="GM380" t="s">
        <v>423</v>
      </c>
      <c r="GN380" t="s">
        <v>423</v>
      </c>
      <c r="GO380" t="s">
        <v>431</v>
      </c>
      <c r="GP380" t="s">
        <v>423</v>
      </c>
      <c r="GQ380" t="s">
        <v>423</v>
      </c>
      <c r="GR380" t="s">
        <v>431</v>
      </c>
      <c r="GS380" t="s">
        <v>423</v>
      </c>
      <c r="GT380" t="s">
        <v>423</v>
      </c>
      <c r="GU380" t="s">
        <v>423</v>
      </c>
      <c r="GV380" t="s">
        <v>423</v>
      </c>
      <c r="GW380" t="s">
        <v>423</v>
      </c>
      <c r="GX380" t="s">
        <v>423</v>
      </c>
      <c r="GY380" t="s">
        <v>431</v>
      </c>
      <c r="GZ380" t="s">
        <v>423</v>
      </c>
      <c r="HA380" t="s">
        <v>423</v>
      </c>
      <c r="HB380" t="s">
        <v>423</v>
      </c>
      <c r="HC380" t="s">
        <v>431</v>
      </c>
      <c r="HD380" t="s">
        <v>432</v>
      </c>
      <c r="HE380" t="s">
        <v>432</v>
      </c>
      <c r="HF380" t="s">
        <v>432</v>
      </c>
      <c r="HG380" t="s">
        <v>432</v>
      </c>
      <c r="HH380" t="s">
        <v>423</v>
      </c>
      <c r="HI380" t="s">
        <v>423</v>
      </c>
      <c r="HJ380" t="s">
        <v>423</v>
      </c>
      <c r="HK380" t="s">
        <v>423</v>
      </c>
      <c r="HL380" t="s">
        <v>423</v>
      </c>
      <c r="HM380" t="s">
        <v>431</v>
      </c>
      <c r="HN380" t="s">
        <v>423</v>
      </c>
      <c r="HP380" t="s">
        <v>423</v>
      </c>
      <c r="HR380" t="s">
        <v>431</v>
      </c>
      <c r="HT380" t="s">
        <v>423</v>
      </c>
      <c r="HV380" t="s">
        <v>423</v>
      </c>
      <c r="HW380" t="s">
        <v>431</v>
      </c>
      <c r="HX380" t="s">
        <v>423</v>
      </c>
      <c r="HY380" t="s">
        <v>423</v>
      </c>
      <c r="HZ380" t="s">
        <v>423</v>
      </c>
      <c r="IA380" t="s">
        <v>423</v>
      </c>
      <c r="IB380" t="s">
        <v>423</v>
      </c>
      <c r="IC380" t="s">
        <v>423</v>
      </c>
      <c r="ID380" t="s">
        <v>431</v>
      </c>
      <c r="IE380" t="s">
        <v>423</v>
      </c>
      <c r="IF380" t="s">
        <v>423</v>
      </c>
      <c r="IG380" t="s">
        <v>431</v>
      </c>
      <c r="IH380" t="s">
        <v>423</v>
      </c>
      <c r="II380" t="s">
        <v>423</v>
      </c>
      <c r="IJ380" t="s">
        <v>431</v>
      </c>
      <c r="IK380" t="s">
        <v>423</v>
      </c>
      <c r="IL380" t="s">
        <v>423</v>
      </c>
      <c r="IM380" t="s">
        <v>423</v>
      </c>
      <c r="IN380" t="s">
        <v>423</v>
      </c>
      <c r="IO380" t="s">
        <v>431</v>
      </c>
      <c r="IP380" t="s">
        <v>423</v>
      </c>
      <c r="IQ380" t="s">
        <v>423</v>
      </c>
      <c r="IR380" t="s">
        <v>431</v>
      </c>
      <c r="IS380" t="s">
        <v>423</v>
      </c>
      <c r="IT380" t="s">
        <v>423</v>
      </c>
      <c r="IU380" t="s">
        <v>423</v>
      </c>
      <c r="IV380" t="s">
        <v>431</v>
      </c>
      <c r="IX380" t="s">
        <v>423</v>
      </c>
      <c r="IZ380" t="s">
        <v>423</v>
      </c>
      <c r="JB380" t="s">
        <v>423</v>
      </c>
      <c r="JI380" t="s">
        <v>431</v>
      </c>
      <c r="JJ380" t="s">
        <v>423</v>
      </c>
      <c r="JK380" t="s">
        <v>423</v>
      </c>
      <c r="JL380" t="s">
        <v>423</v>
      </c>
      <c r="JM380" t="s">
        <v>423</v>
      </c>
      <c r="JN380" t="s">
        <v>432</v>
      </c>
      <c r="JO380" t="s">
        <v>432</v>
      </c>
      <c r="JP380" t="s">
        <v>432</v>
      </c>
      <c r="JQ380" t="s">
        <v>432</v>
      </c>
      <c r="JR380" t="s">
        <v>432</v>
      </c>
      <c r="JS380" t="s">
        <v>432</v>
      </c>
      <c r="JT380" t="s">
        <v>432</v>
      </c>
      <c r="JU380" t="s">
        <v>432</v>
      </c>
      <c r="JV380" t="s">
        <v>432</v>
      </c>
      <c r="JW380" t="s">
        <v>432</v>
      </c>
      <c r="JX380" t="s">
        <v>432</v>
      </c>
      <c r="JY380" t="s">
        <v>432</v>
      </c>
      <c r="JZ380" t="s">
        <v>432</v>
      </c>
      <c r="KA380" t="s">
        <v>432</v>
      </c>
      <c r="KB380" t="s">
        <v>432</v>
      </c>
      <c r="KC380" t="s">
        <v>432</v>
      </c>
      <c r="KD380" t="s">
        <v>423</v>
      </c>
      <c r="KE380" t="s">
        <v>423</v>
      </c>
      <c r="KF380" t="s">
        <v>423</v>
      </c>
      <c r="KG380" t="s">
        <v>423</v>
      </c>
      <c r="KH380" t="s">
        <v>423</v>
      </c>
      <c r="KI380" t="s">
        <v>423</v>
      </c>
      <c r="KJ380" t="s">
        <v>431</v>
      </c>
      <c r="KK380" t="s">
        <v>423</v>
      </c>
      <c r="KL380" t="s">
        <v>423</v>
      </c>
      <c r="KM380" t="s">
        <v>423</v>
      </c>
      <c r="KN380" t="s">
        <v>423</v>
      </c>
      <c r="KO380" t="s">
        <v>423</v>
      </c>
      <c r="KP380" t="s">
        <v>423</v>
      </c>
      <c r="KQ380" t="s">
        <v>423</v>
      </c>
      <c r="KR380" t="s">
        <v>423</v>
      </c>
      <c r="KS380" t="s">
        <v>423</v>
      </c>
      <c r="KT380" t="s">
        <v>423</v>
      </c>
      <c r="KU380" t="s">
        <v>423</v>
      </c>
      <c r="KV380" t="s">
        <v>423</v>
      </c>
      <c r="KW380" t="s">
        <v>431</v>
      </c>
      <c r="KY380" t="s">
        <v>431</v>
      </c>
      <c r="KZ380" t="s">
        <v>432</v>
      </c>
      <c r="LA380" t="s">
        <v>432</v>
      </c>
      <c r="LB380" t="s">
        <v>432</v>
      </c>
      <c r="LC380" t="s">
        <v>432</v>
      </c>
      <c r="LD380" t="s">
        <v>432</v>
      </c>
      <c r="LE380" t="s">
        <v>432</v>
      </c>
      <c r="LF380" t="s">
        <v>432</v>
      </c>
      <c r="LG380" t="s">
        <v>432</v>
      </c>
      <c r="LH380" t="s">
        <v>432</v>
      </c>
      <c r="LI380" t="s">
        <v>432</v>
      </c>
      <c r="LK380" t="s">
        <v>423</v>
      </c>
      <c r="LL380" t="s">
        <v>423</v>
      </c>
      <c r="LM380" t="s">
        <v>423</v>
      </c>
      <c r="LN380" t="s">
        <v>431</v>
      </c>
      <c r="LO380" t="s">
        <v>1573</v>
      </c>
      <c r="LP380" t="s">
        <v>432</v>
      </c>
      <c r="LQ380" t="s">
        <v>432</v>
      </c>
      <c r="LR380" t="s">
        <v>432</v>
      </c>
      <c r="LS380" t="s">
        <v>432</v>
      </c>
      <c r="LT380" t="s">
        <v>432</v>
      </c>
      <c r="LU380" t="s">
        <v>431</v>
      </c>
      <c r="LV380" t="s">
        <v>423</v>
      </c>
      <c r="LW380" t="s">
        <v>423</v>
      </c>
      <c r="LX380" t="s">
        <v>423</v>
      </c>
      <c r="LY380" t="s">
        <v>423</v>
      </c>
      <c r="LZ380" t="s">
        <v>423</v>
      </c>
      <c r="MA380" t="s">
        <v>423</v>
      </c>
      <c r="MB380" t="s">
        <v>423</v>
      </c>
      <c r="MC380" t="s">
        <v>423</v>
      </c>
      <c r="MD380" t="s">
        <v>423</v>
      </c>
      <c r="ME380" t="s">
        <v>423</v>
      </c>
      <c r="MF380" t="s">
        <v>423</v>
      </c>
      <c r="MG380" t="s">
        <v>431</v>
      </c>
      <c r="MH380" t="s">
        <v>423</v>
      </c>
      <c r="MI380" t="s">
        <v>423</v>
      </c>
      <c r="MJ380" t="s">
        <v>423</v>
      </c>
      <c r="MK380" t="s">
        <v>423</v>
      </c>
      <c r="ML380" t="s">
        <v>431</v>
      </c>
      <c r="MN380">
        <v>4720.99</v>
      </c>
      <c r="MO380">
        <v>186.28</v>
      </c>
      <c r="NE380">
        <v>261.02999999999997</v>
      </c>
      <c r="NT380">
        <v>359.54</v>
      </c>
      <c r="OJ380">
        <v>79.2</v>
      </c>
      <c r="OT380">
        <v>3834.94</v>
      </c>
    </row>
    <row r="381" spans="1:410" ht="12.75" customHeight="1" x14ac:dyDescent="0.2">
      <c r="A381">
        <v>466</v>
      </c>
      <c r="B381" t="str">
        <f t="shared" si="230"/>
        <v>0-5min</v>
      </c>
      <c r="C381" t="str">
        <f t="shared" si="231"/>
        <v>seul</v>
      </c>
      <c r="D381" t="str">
        <f t="shared" si="232"/>
        <v>10-20m2</v>
      </c>
      <c r="E381" t="str">
        <f t="shared" si="233"/>
        <v>tout à fait</v>
      </c>
      <c r="F381" t="str">
        <f t="shared" si="234"/>
        <v>aucune</v>
      </c>
      <c r="G381" t="str">
        <f t="shared" si="235"/>
        <v>non</v>
      </c>
      <c r="H381" t="str">
        <f t="shared" si="236"/>
        <v>non</v>
      </c>
      <c r="I381" t="s">
        <v>423</v>
      </c>
      <c r="J381" t="str">
        <f t="shared" si="237"/>
        <v>souvent</v>
      </c>
      <c r="K381" t="str">
        <f t="shared" si="238"/>
        <v>jamais</v>
      </c>
      <c r="L381" t="str">
        <f t="shared" si="239"/>
        <v>pas commentaire</v>
      </c>
      <c r="M381" t="str">
        <f t="shared" si="240"/>
        <v>0-1h</v>
      </c>
      <c r="N381" t="str">
        <f t="shared" si="241"/>
        <v>6-8h</v>
      </c>
      <c r="O381" t="str">
        <f t="shared" si="242"/>
        <v>parfois</v>
      </c>
      <c r="P381" t="str">
        <f t="shared" si="243"/>
        <v>parfois</v>
      </c>
      <c r="Q381" t="str">
        <f t="shared" si="244"/>
        <v>souvent</v>
      </c>
      <c r="R381" t="s">
        <v>424</v>
      </c>
      <c r="S381" t="s">
        <v>425</v>
      </c>
      <c r="T381" t="s">
        <v>425</v>
      </c>
      <c r="U381" t="s">
        <v>427</v>
      </c>
      <c r="V381" t="s">
        <v>428</v>
      </c>
      <c r="W381" t="s">
        <v>440</v>
      </c>
      <c r="X381" t="s">
        <v>430</v>
      </c>
      <c r="Y381" t="s">
        <v>424</v>
      </c>
      <c r="Z381" t="s">
        <v>424</v>
      </c>
      <c r="AA381" t="s">
        <v>425</v>
      </c>
      <c r="AB381" t="s">
        <v>425</v>
      </c>
      <c r="AC381" t="s">
        <v>425</v>
      </c>
      <c r="AD381" t="str">
        <f t="shared" si="245"/>
        <v>1 semaine avant</v>
      </c>
      <c r="AE381" t="str">
        <f t="shared" si="246"/>
        <v>plutôt oui</v>
      </c>
      <c r="AF381" t="str">
        <f t="shared" si="247"/>
        <v>très bonnes</v>
      </c>
      <c r="AG381" t="str">
        <f t="shared" si="248"/>
        <v>jamais</v>
      </c>
      <c r="AH381" t="str">
        <f t="shared" si="249"/>
        <v>régulièrement</v>
      </c>
      <c r="AI381" t="str">
        <f t="shared" si="250"/>
        <v>très souvent</v>
      </c>
      <c r="AJ381" t="str">
        <f t="shared" si="251"/>
        <v>jamais</v>
      </c>
      <c r="AK381" t="str">
        <f t="shared" si="252"/>
        <v>non</v>
      </c>
      <c r="AL381" t="str">
        <f t="shared" si="253"/>
        <v>pas d'asso</v>
      </c>
      <c r="AM381" t="str">
        <f t="shared" si="254"/>
        <v>pas d'asso</v>
      </c>
      <c r="AN381" t="str">
        <f t="shared" si="255"/>
        <v>6-10h</v>
      </c>
      <c r="AO381" t="str">
        <f t="shared" si="256"/>
        <v>1/mois</v>
      </c>
      <c r="AP381" t="str">
        <f t="shared" si="257"/>
        <v>tout à fait</v>
      </c>
      <c r="AQ381" t="str">
        <f t="shared" si="258"/>
        <v>1/semaine</v>
      </c>
      <c r="AR381" t="str">
        <f t="shared" si="259"/>
        <v>très souvent</v>
      </c>
      <c r="AS381" t="str">
        <f t="shared" si="260"/>
        <v>1-2h</v>
      </c>
      <c r="AT381" t="str">
        <f t="shared" si="261"/>
        <v>très satisfaisante</v>
      </c>
      <c r="AU381" t="str">
        <f t="shared" si="262"/>
        <v>plutôt oui</v>
      </c>
      <c r="AV381" t="str">
        <f t="shared" si="263"/>
        <v>plutôt oui</v>
      </c>
      <c r="AW381" t="str">
        <f t="shared" si="264"/>
        <v>plutôt oui</v>
      </c>
      <c r="AX381" t="str">
        <f t="shared" si="265"/>
        <v>plutôt oui</v>
      </c>
      <c r="AY381" t="str">
        <f t="shared" si="266"/>
        <v>plutôt oui</v>
      </c>
      <c r="AZ381" t="str">
        <f t="shared" si="267"/>
        <v>1A</v>
      </c>
      <c r="BA381" t="str">
        <f t="shared" si="268"/>
        <v>1A</v>
      </c>
      <c r="BB381" t="str">
        <f t="shared" si="269"/>
        <v>Danse-etude</v>
      </c>
      <c r="BC381" t="str">
        <f t="shared" si="270"/>
        <v>non</v>
      </c>
      <c r="BD381" t="str">
        <f t="shared" si="271"/>
        <v>post-bac</v>
      </c>
      <c r="BE381" t="str">
        <f t="shared" si="272"/>
        <v>Fr</v>
      </c>
      <c r="BF381" t="str">
        <f t="shared" si="273"/>
        <v>25-50%</v>
      </c>
      <c r="BG381" t="str">
        <f t="shared" si="274"/>
        <v>jsp</v>
      </c>
      <c r="BH381" t="s">
        <v>423</v>
      </c>
      <c r="BI381" t="str">
        <f t="shared" si="275"/>
        <v>1 par semestre</v>
      </c>
      <c r="BJ381" t="s">
        <v>431</v>
      </c>
      <c r="BK381" t="s">
        <v>423</v>
      </c>
      <c r="BL381" t="s">
        <v>423</v>
      </c>
      <c r="BM381" t="s">
        <v>423</v>
      </c>
      <c r="BN381" t="s">
        <v>431</v>
      </c>
      <c r="BO381" t="s">
        <v>423</v>
      </c>
      <c r="BP381" t="s">
        <v>423</v>
      </c>
      <c r="BR381" t="s">
        <v>423</v>
      </c>
      <c r="BS381" t="s">
        <v>431</v>
      </c>
      <c r="BT381" t="s">
        <v>423</v>
      </c>
      <c r="BU381" t="s">
        <v>423</v>
      </c>
      <c r="BV381" t="s">
        <v>431</v>
      </c>
      <c r="BW381" t="s">
        <v>423</v>
      </c>
      <c r="BX381" t="s">
        <v>423</v>
      </c>
      <c r="BY381" t="s">
        <v>423</v>
      </c>
      <c r="BZ381" t="s">
        <v>423</v>
      </c>
      <c r="CA381" t="s">
        <v>432</v>
      </c>
      <c r="CB381" t="s">
        <v>432</v>
      </c>
      <c r="CC381" t="s">
        <v>432</v>
      </c>
      <c r="CD381" t="s">
        <v>432</v>
      </c>
      <c r="CE381" t="s">
        <v>423</v>
      </c>
      <c r="CF381" t="s">
        <v>432</v>
      </c>
      <c r="CG381" t="s">
        <v>432</v>
      </c>
      <c r="CH381" t="s">
        <v>432</v>
      </c>
      <c r="CI381" t="s">
        <v>432</v>
      </c>
      <c r="CJ381" t="s">
        <v>432</v>
      </c>
      <c r="CK381" t="s">
        <v>432</v>
      </c>
      <c r="CL381" t="s">
        <v>432</v>
      </c>
      <c r="CM381" t="s">
        <v>432</v>
      </c>
      <c r="CN381" t="s">
        <v>423</v>
      </c>
      <c r="CO381" t="s">
        <v>432</v>
      </c>
      <c r="CP381" t="s">
        <v>432</v>
      </c>
      <c r="CQ381" t="s">
        <v>432</v>
      </c>
      <c r="CR381" t="s">
        <v>432</v>
      </c>
      <c r="CT381" t="s">
        <v>432</v>
      </c>
      <c r="CU381" t="s">
        <v>423</v>
      </c>
      <c r="CV381" t="s">
        <v>423</v>
      </c>
      <c r="CW381" t="s">
        <v>431</v>
      </c>
      <c r="CX381" t="s">
        <v>423</v>
      </c>
      <c r="CY381" t="s">
        <v>423</v>
      </c>
      <c r="CZ381" t="s">
        <v>423</v>
      </c>
      <c r="DA381" t="s">
        <v>423</v>
      </c>
      <c r="DB381" t="s">
        <v>423</v>
      </c>
      <c r="DC381" t="s">
        <v>431</v>
      </c>
      <c r="DD381" t="s">
        <v>432</v>
      </c>
      <c r="DE381" t="s">
        <v>432</v>
      </c>
      <c r="DF381" t="s">
        <v>432</v>
      </c>
      <c r="DG381" t="s">
        <v>432</v>
      </c>
      <c r="DH381" t="s">
        <v>423</v>
      </c>
      <c r="DI381" t="s">
        <v>423</v>
      </c>
      <c r="DJ381" t="s">
        <v>423</v>
      </c>
      <c r="DK381" t="s">
        <v>431</v>
      </c>
      <c r="DL381" t="s">
        <v>423</v>
      </c>
      <c r="DM381" t="s">
        <v>423</v>
      </c>
      <c r="DN381" t="s">
        <v>431</v>
      </c>
      <c r="DO381" t="s">
        <v>423</v>
      </c>
      <c r="DP381" t="s">
        <v>423</v>
      </c>
      <c r="DQ381" t="s">
        <v>423</v>
      </c>
      <c r="DR381" t="s">
        <v>423</v>
      </c>
      <c r="DS381" t="s">
        <v>423</v>
      </c>
      <c r="DT381" t="s">
        <v>423</v>
      </c>
      <c r="DU381" t="s">
        <v>423</v>
      </c>
      <c r="DV381" t="s">
        <v>431</v>
      </c>
      <c r="DW381" t="s">
        <v>423</v>
      </c>
      <c r="DX381" t="s">
        <v>423</v>
      </c>
      <c r="DY381" t="s">
        <v>423</v>
      </c>
      <c r="DZ381" t="s">
        <v>431</v>
      </c>
      <c r="EA381" t="s">
        <v>423</v>
      </c>
      <c r="EB381" t="s">
        <v>423</v>
      </c>
      <c r="EC381" t="s">
        <v>431</v>
      </c>
      <c r="ED381" t="s">
        <v>423</v>
      </c>
      <c r="EE381" t="s">
        <v>423</v>
      </c>
      <c r="EF381" t="s">
        <v>437</v>
      </c>
      <c r="EG381" t="s">
        <v>438</v>
      </c>
      <c r="EH381" t="s">
        <v>433</v>
      </c>
      <c r="EI381" t="s">
        <v>435</v>
      </c>
      <c r="EJ381" t="s">
        <v>434</v>
      </c>
      <c r="EK381" t="s">
        <v>436</v>
      </c>
      <c r="EL381" t="s">
        <v>424</v>
      </c>
      <c r="EM381" t="s">
        <v>425</v>
      </c>
      <c r="EN381" t="s">
        <v>425</v>
      </c>
      <c r="EO381" t="s">
        <v>427</v>
      </c>
      <c r="EP381" t="s">
        <v>428</v>
      </c>
      <c r="EQ381" t="s">
        <v>440</v>
      </c>
      <c r="ER381" t="s">
        <v>430</v>
      </c>
      <c r="ES381" t="s">
        <v>424</v>
      </c>
      <c r="ET381" t="s">
        <v>424</v>
      </c>
      <c r="EU381" t="s">
        <v>425</v>
      </c>
      <c r="EV381" t="s">
        <v>425</v>
      </c>
      <c r="EW381" t="s">
        <v>425</v>
      </c>
      <c r="EX381" t="s">
        <v>423</v>
      </c>
      <c r="EY381" t="s">
        <v>423</v>
      </c>
      <c r="EZ381" t="s">
        <v>423</v>
      </c>
      <c r="FA381" t="s">
        <v>431</v>
      </c>
      <c r="FB381" t="s">
        <v>423</v>
      </c>
      <c r="FC381" t="s">
        <v>423</v>
      </c>
      <c r="FD381" t="s">
        <v>423</v>
      </c>
      <c r="FE381" t="s">
        <v>431</v>
      </c>
      <c r="FF381" t="s">
        <v>423</v>
      </c>
      <c r="FG381" t="s">
        <v>423</v>
      </c>
      <c r="FH381" t="s">
        <v>431</v>
      </c>
      <c r="FI381" t="s">
        <v>423</v>
      </c>
      <c r="FJ381" t="s">
        <v>423</v>
      </c>
      <c r="FK381" t="s">
        <v>423</v>
      </c>
      <c r="FL381" t="s">
        <v>423</v>
      </c>
      <c r="FM381" t="s">
        <v>423</v>
      </c>
      <c r="FN381" t="s">
        <v>423</v>
      </c>
      <c r="FO381" t="s">
        <v>431</v>
      </c>
      <c r="FP381" t="s">
        <v>423</v>
      </c>
      <c r="FQ381" t="s">
        <v>431</v>
      </c>
      <c r="FR381" t="s">
        <v>423</v>
      </c>
      <c r="FS381" t="s">
        <v>423</v>
      </c>
      <c r="FT381" t="s">
        <v>431</v>
      </c>
      <c r="FU381" t="s">
        <v>423</v>
      </c>
      <c r="FV381" t="s">
        <v>423</v>
      </c>
      <c r="FW381" t="s">
        <v>423</v>
      </c>
      <c r="FX381" t="s">
        <v>423</v>
      </c>
      <c r="FZ381" t="s">
        <v>423</v>
      </c>
      <c r="GB381" t="s">
        <v>423</v>
      </c>
      <c r="GD381" t="s">
        <v>431</v>
      </c>
      <c r="GE381" t="s">
        <v>1621</v>
      </c>
      <c r="GF381" t="s">
        <v>423</v>
      </c>
      <c r="GG381" t="s">
        <v>432</v>
      </c>
      <c r="GH381" t="s">
        <v>432</v>
      </c>
      <c r="GI381" t="s">
        <v>432</v>
      </c>
      <c r="GJ381" t="s">
        <v>432</v>
      </c>
      <c r="GK381" t="s">
        <v>432</v>
      </c>
      <c r="GL381" t="s">
        <v>432</v>
      </c>
      <c r="GM381" t="s">
        <v>432</v>
      </c>
      <c r="GN381" t="s">
        <v>432</v>
      </c>
      <c r="GO381" t="s">
        <v>432</v>
      </c>
      <c r="GP381" t="s">
        <v>432</v>
      </c>
      <c r="GQ381" t="s">
        <v>432</v>
      </c>
      <c r="GR381" t="s">
        <v>432</v>
      </c>
      <c r="GS381" t="s">
        <v>432</v>
      </c>
      <c r="GT381" t="s">
        <v>432</v>
      </c>
      <c r="GU381" t="s">
        <v>423</v>
      </c>
      <c r="GV381" t="s">
        <v>431</v>
      </c>
      <c r="GW381" t="s">
        <v>423</v>
      </c>
      <c r="GX381" t="s">
        <v>423</v>
      </c>
      <c r="GY381" t="s">
        <v>423</v>
      </c>
      <c r="GZ381" t="s">
        <v>423</v>
      </c>
      <c r="HA381" t="s">
        <v>431</v>
      </c>
      <c r="HB381" t="s">
        <v>423</v>
      </c>
      <c r="HC381" t="s">
        <v>423</v>
      </c>
      <c r="HD381" t="s">
        <v>431</v>
      </c>
      <c r="HE381" t="s">
        <v>423</v>
      </c>
      <c r="HF381" t="s">
        <v>423</v>
      </c>
      <c r="HG381" t="s">
        <v>423</v>
      </c>
      <c r="HH381" t="s">
        <v>423</v>
      </c>
      <c r="HI381" t="s">
        <v>423</v>
      </c>
      <c r="HJ381" t="s">
        <v>431</v>
      </c>
      <c r="HK381" t="s">
        <v>423</v>
      </c>
      <c r="HL381" t="s">
        <v>423</v>
      </c>
      <c r="HM381" t="s">
        <v>423</v>
      </c>
      <c r="HN381" t="s">
        <v>431</v>
      </c>
      <c r="HO381" t="s">
        <v>1622</v>
      </c>
      <c r="HP381" t="s">
        <v>423</v>
      </c>
      <c r="HR381" t="s">
        <v>423</v>
      </c>
      <c r="HT381" t="s">
        <v>423</v>
      </c>
      <c r="HV381" t="s">
        <v>423</v>
      </c>
      <c r="HW381" t="s">
        <v>431</v>
      </c>
      <c r="HX381" t="s">
        <v>423</v>
      </c>
      <c r="HY381" t="s">
        <v>423</v>
      </c>
      <c r="HZ381" t="s">
        <v>423</v>
      </c>
      <c r="IA381" t="s">
        <v>423</v>
      </c>
      <c r="IB381" t="s">
        <v>431</v>
      </c>
      <c r="IC381" t="s">
        <v>423</v>
      </c>
      <c r="ID381" t="s">
        <v>423</v>
      </c>
      <c r="IE381" t="s">
        <v>423</v>
      </c>
      <c r="IF381" t="s">
        <v>423</v>
      </c>
      <c r="IG381" t="s">
        <v>431</v>
      </c>
      <c r="IH381" t="s">
        <v>423</v>
      </c>
      <c r="II381" t="s">
        <v>423</v>
      </c>
      <c r="IJ381" t="s">
        <v>423</v>
      </c>
      <c r="IK381" t="s">
        <v>431</v>
      </c>
      <c r="IL381" t="s">
        <v>423</v>
      </c>
      <c r="IM381" t="s">
        <v>423</v>
      </c>
      <c r="IN381" t="s">
        <v>423</v>
      </c>
      <c r="IO381" t="s">
        <v>431</v>
      </c>
      <c r="IP381" t="s">
        <v>423</v>
      </c>
      <c r="IQ381" t="s">
        <v>423</v>
      </c>
      <c r="IR381" t="s">
        <v>423</v>
      </c>
      <c r="IS381" t="s">
        <v>431</v>
      </c>
      <c r="IT381" t="s">
        <v>423</v>
      </c>
      <c r="IU381" t="s">
        <v>423</v>
      </c>
      <c r="IV381" t="s">
        <v>423</v>
      </c>
      <c r="IX381" t="s">
        <v>431</v>
      </c>
      <c r="IY381" t="s">
        <v>1623</v>
      </c>
      <c r="IZ381" t="s">
        <v>423</v>
      </c>
      <c r="JB381" t="s">
        <v>423</v>
      </c>
      <c r="JD381" t="s">
        <v>1624</v>
      </c>
      <c r="JE381" t="s">
        <v>1625</v>
      </c>
      <c r="JF381" t="s">
        <v>1626</v>
      </c>
      <c r="JG381" t="s">
        <v>1627</v>
      </c>
      <c r="JI381" t="s">
        <v>431</v>
      </c>
      <c r="JJ381" t="s">
        <v>423</v>
      </c>
      <c r="JK381" t="s">
        <v>423</v>
      </c>
      <c r="JL381" t="s">
        <v>423</v>
      </c>
      <c r="JM381" t="s">
        <v>423</v>
      </c>
      <c r="JN381" t="s">
        <v>432</v>
      </c>
      <c r="JO381" t="s">
        <v>432</v>
      </c>
      <c r="JP381" t="s">
        <v>432</v>
      </c>
      <c r="JQ381" t="s">
        <v>432</v>
      </c>
      <c r="JR381" t="s">
        <v>432</v>
      </c>
      <c r="JS381" t="s">
        <v>432</v>
      </c>
      <c r="JT381" t="s">
        <v>432</v>
      </c>
      <c r="JU381" t="s">
        <v>432</v>
      </c>
      <c r="JV381" t="s">
        <v>432</v>
      </c>
      <c r="JW381" t="s">
        <v>432</v>
      </c>
      <c r="JX381" t="s">
        <v>432</v>
      </c>
      <c r="JY381" t="s">
        <v>432</v>
      </c>
      <c r="JZ381" t="s">
        <v>432</v>
      </c>
      <c r="KA381" t="s">
        <v>432</v>
      </c>
      <c r="KB381" t="s">
        <v>432</v>
      </c>
      <c r="KC381" t="s">
        <v>432</v>
      </c>
      <c r="KD381" t="s">
        <v>423</v>
      </c>
      <c r="KE381" t="s">
        <v>423</v>
      </c>
      <c r="KF381" t="s">
        <v>423</v>
      </c>
      <c r="KG381" t="s">
        <v>423</v>
      </c>
      <c r="KH381" t="s">
        <v>423</v>
      </c>
      <c r="KI381" t="s">
        <v>423</v>
      </c>
      <c r="KJ381" t="s">
        <v>423</v>
      </c>
      <c r="KK381" t="s">
        <v>423</v>
      </c>
      <c r="KL381" t="s">
        <v>423</v>
      </c>
      <c r="KM381" t="s">
        <v>431</v>
      </c>
      <c r="KN381" t="s">
        <v>423</v>
      </c>
      <c r="KO381" t="s">
        <v>423</v>
      </c>
      <c r="KP381" t="s">
        <v>423</v>
      </c>
      <c r="KQ381" t="s">
        <v>423</v>
      </c>
      <c r="KR381" t="s">
        <v>423</v>
      </c>
      <c r="KS381" t="s">
        <v>423</v>
      </c>
      <c r="KT381" t="s">
        <v>423</v>
      </c>
      <c r="KU381" t="s">
        <v>423</v>
      </c>
      <c r="KV381" t="s">
        <v>423</v>
      </c>
      <c r="KW381" t="s">
        <v>431</v>
      </c>
      <c r="KY381" t="s">
        <v>431</v>
      </c>
      <c r="KZ381" t="s">
        <v>432</v>
      </c>
      <c r="LA381" t="s">
        <v>432</v>
      </c>
      <c r="LB381" t="s">
        <v>432</v>
      </c>
      <c r="LC381" t="s">
        <v>432</v>
      </c>
      <c r="LD381" t="s">
        <v>432</v>
      </c>
      <c r="LE381" t="s">
        <v>432</v>
      </c>
      <c r="LF381" t="s">
        <v>432</v>
      </c>
      <c r="LG381" t="s">
        <v>432</v>
      </c>
      <c r="LH381" t="s">
        <v>432</v>
      </c>
      <c r="LI381" t="s">
        <v>432</v>
      </c>
      <c r="LK381" t="s">
        <v>431</v>
      </c>
      <c r="LL381" t="s">
        <v>423</v>
      </c>
      <c r="LM381" t="s">
        <v>423</v>
      </c>
      <c r="LN381" t="s">
        <v>423</v>
      </c>
      <c r="LO381" t="s">
        <v>439</v>
      </c>
      <c r="LP381" t="s">
        <v>432</v>
      </c>
      <c r="LQ381" t="s">
        <v>432</v>
      </c>
      <c r="LR381" t="s">
        <v>432</v>
      </c>
      <c r="LS381" t="s">
        <v>432</v>
      </c>
      <c r="LT381" t="s">
        <v>432</v>
      </c>
      <c r="LU381" t="s">
        <v>423</v>
      </c>
      <c r="LV381" t="s">
        <v>423</v>
      </c>
      <c r="LW381" t="s">
        <v>431</v>
      </c>
      <c r="LX381" t="s">
        <v>423</v>
      </c>
      <c r="LY381" t="s">
        <v>423</v>
      </c>
      <c r="LZ381" t="s">
        <v>423</v>
      </c>
      <c r="MA381" t="s">
        <v>423</v>
      </c>
      <c r="MB381" t="s">
        <v>423</v>
      </c>
      <c r="MC381" t="s">
        <v>423</v>
      </c>
      <c r="MD381" t="s">
        <v>423</v>
      </c>
      <c r="ME381" t="s">
        <v>423</v>
      </c>
      <c r="MF381" t="s">
        <v>423</v>
      </c>
      <c r="MG381" t="s">
        <v>431</v>
      </c>
      <c r="MH381" t="s">
        <v>423</v>
      </c>
      <c r="MI381" t="s">
        <v>423</v>
      </c>
      <c r="MJ381" t="s">
        <v>423</v>
      </c>
      <c r="MK381" t="s">
        <v>431</v>
      </c>
      <c r="ML381" t="s">
        <v>423</v>
      </c>
      <c r="MN381">
        <v>953.93</v>
      </c>
      <c r="MO381">
        <v>103.08</v>
      </c>
      <c r="NE381">
        <v>211.33</v>
      </c>
      <c r="NT381">
        <v>176.55</v>
      </c>
      <c r="OJ381">
        <v>372.98</v>
      </c>
      <c r="OT381">
        <v>89.99</v>
      </c>
    </row>
    <row r="382" spans="1:410" ht="12.75" customHeight="1" x14ac:dyDescent="0.2">
      <c r="A382">
        <v>467</v>
      </c>
      <c r="B382" t="str">
        <f t="shared" si="230"/>
        <v>0-5min</v>
      </c>
      <c r="C382" t="str">
        <f t="shared" si="231"/>
        <v>seul</v>
      </c>
      <c r="D382" t="str">
        <f t="shared" si="232"/>
        <v>10-20m2</v>
      </c>
      <c r="E382" t="str">
        <f t="shared" si="233"/>
        <v>tout à fait</v>
      </c>
      <c r="F382" t="str">
        <f t="shared" si="234"/>
        <v>aucune</v>
      </c>
      <c r="G382" t="str">
        <f t="shared" si="235"/>
        <v>echelon 0bis</v>
      </c>
      <c r="H382" t="str">
        <f t="shared" si="236"/>
        <v>non</v>
      </c>
      <c r="I382" t="s">
        <v>423</v>
      </c>
      <c r="J382" t="str">
        <f t="shared" si="237"/>
        <v>souvent</v>
      </c>
      <c r="K382" t="str">
        <f t="shared" si="238"/>
        <v>parfois</v>
      </c>
      <c r="L382" t="str">
        <f t="shared" si="239"/>
        <v>plutôt oui</v>
      </c>
      <c r="M382" t="str">
        <f t="shared" si="240"/>
        <v>1-2h</v>
      </c>
      <c r="N382" t="str">
        <f t="shared" si="241"/>
        <v>2-4h</v>
      </c>
      <c r="O382" t="str">
        <f t="shared" si="242"/>
        <v>parfois</v>
      </c>
      <c r="P382" t="str">
        <f t="shared" si="243"/>
        <v>jamais</v>
      </c>
      <c r="Q382" t="str">
        <f t="shared" si="244"/>
        <v>toujours</v>
      </c>
      <c r="R382" t="s">
        <v>425</v>
      </c>
      <c r="S382" t="s">
        <v>425</v>
      </c>
      <c r="T382" t="s">
        <v>425</v>
      </c>
      <c r="U382" t="s">
        <v>427</v>
      </c>
      <c r="V382" t="s">
        <v>428</v>
      </c>
      <c r="W382" t="s">
        <v>428</v>
      </c>
      <c r="X382" t="s">
        <v>429</v>
      </c>
      <c r="Y382" t="s">
        <v>430</v>
      </c>
      <c r="Z382" t="s">
        <v>430</v>
      </c>
      <c r="AA382" t="s">
        <v>424</v>
      </c>
      <c r="AB382" t="s">
        <v>425</v>
      </c>
      <c r="AC382" t="s">
        <v>425</v>
      </c>
      <c r="AD382" t="str">
        <f t="shared" si="245"/>
        <v>2 semaines avant</v>
      </c>
      <c r="AE382" t="str">
        <f t="shared" si="246"/>
        <v>plutôt oui</v>
      </c>
      <c r="AF382" t="str">
        <f t="shared" si="247"/>
        <v>plutôt bonnes</v>
      </c>
      <c r="AG382" t="str">
        <f t="shared" si="248"/>
        <v>jamais</v>
      </c>
      <c r="AH382" t="str">
        <f t="shared" si="249"/>
        <v>régulièrement</v>
      </c>
      <c r="AI382" t="str">
        <f t="shared" si="250"/>
        <v>régulièrement</v>
      </c>
      <c r="AJ382" t="str">
        <f t="shared" si="251"/>
        <v>parfois</v>
      </c>
      <c r="AK382" t="str">
        <f t="shared" si="252"/>
        <v>5-10h</v>
      </c>
      <c r="AL382" t="str">
        <f t="shared" si="253"/>
        <v>tout à fait</v>
      </c>
      <c r="AM382" t="str">
        <f t="shared" si="254"/>
        <v>plutôt oui</v>
      </c>
      <c r="AN382" t="str">
        <f t="shared" si="255"/>
        <v>0-1h</v>
      </c>
      <c r="AO382" t="str">
        <f t="shared" si="256"/>
        <v>1/semaine</v>
      </c>
      <c r="AP382" t="str">
        <f t="shared" si="257"/>
        <v>tout à fait</v>
      </c>
      <c r="AQ382" t="str">
        <f t="shared" si="258"/>
        <v>1/mois</v>
      </c>
      <c r="AR382" t="str">
        <f t="shared" si="259"/>
        <v>très souvent</v>
      </c>
      <c r="AS382" t="str">
        <f t="shared" si="260"/>
        <v>2-4h</v>
      </c>
      <c r="AT382" t="str">
        <f t="shared" si="261"/>
        <v>plutôt satisfaisante</v>
      </c>
      <c r="AU382" t="str">
        <f t="shared" si="262"/>
        <v>plutôt oui</v>
      </c>
      <c r="AV382" t="str">
        <f t="shared" si="263"/>
        <v>plutôt non</v>
      </c>
      <c r="AW382" t="str">
        <f t="shared" si="264"/>
        <v>tout à fait</v>
      </c>
      <c r="AX382" t="str">
        <f t="shared" si="265"/>
        <v>plutôt oui</v>
      </c>
      <c r="AY382" t="str">
        <f t="shared" si="266"/>
        <v>plutôt oui</v>
      </c>
      <c r="AZ382" t="str">
        <f t="shared" si="267"/>
        <v>1A</v>
      </c>
      <c r="BA382" t="str">
        <f t="shared" si="268"/>
        <v>1A</v>
      </c>
      <c r="BB382" t="str">
        <f t="shared" si="269"/>
        <v>Musique-etude</v>
      </c>
      <c r="BC382" t="str">
        <f t="shared" si="270"/>
        <v>non</v>
      </c>
      <c r="BD382" t="str">
        <f t="shared" si="271"/>
        <v>post-bac</v>
      </c>
      <c r="BE382" t="str">
        <f t="shared" si="272"/>
        <v>Fr</v>
      </c>
      <c r="BF382" t="str">
        <f t="shared" si="273"/>
        <v>10-25%</v>
      </c>
      <c r="BG382" t="str">
        <f t="shared" si="274"/>
        <v>jsp</v>
      </c>
      <c r="BH382" t="s">
        <v>423</v>
      </c>
      <c r="BI382" t="str">
        <f t="shared" si="275"/>
        <v>aucun</v>
      </c>
      <c r="BJ382" t="s">
        <v>431</v>
      </c>
      <c r="BK382" t="s">
        <v>423</v>
      </c>
      <c r="BL382" t="s">
        <v>423</v>
      </c>
      <c r="BM382" t="s">
        <v>423</v>
      </c>
      <c r="BN382" t="s">
        <v>431</v>
      </c>
      <c r="BO382" t="s">
        <v>423</v>
      </c>
      <c r="BP382" t="s">
        <v>423</v>
      </c>
      <c r="BR382" t="s">
        <v>423</v>
      </c>
      <c r="BS382" t="s">
        <v>431</v>
      </c>
      <c r="BT382" t="s">
        <v>423</v>
      </c>
      <c r="BU382" t="s">
        <v>423</v>
      </c>
      <c r="BV382" t="s">
        <v>431</v>
      </c>
      <c r="BW382" t="s">
        <v>423</v>
      </c>
      <c r="BX382" t="s">
        <v>423</v>
      </c>
      <c r="BY382" t="s">
        <v>423</v>
      </c>
      <c r="BZ382" t="s">
        <v>423</v>
      </c>
      <c r="CA382" t="s">
        <v>432</v>
      </c>
      <c r="CB382" t="s">
        <v>432</v>
      </c>
      <c r="CC382" t="s">
        <v>432</v>
      </c>
      <c r="CD382" t="s">
        <v>432</v>
      </c>
      <c r="CE382" t="s">
        <v>431</v>
      </c>
      <c r="CF382" t="s">
        <v>431</v>
      </c>
      <c r="CG382" t="s">
        <v>423</v>
      </c>
      <c r="CH382" t="s">
        <v>423</v>
      </c>
      <c r="CI382" t="s">
        <v>423</v>
      </c>
      <c r="CJ382" t="s">
        <v>423</v>
      </c>
      <c r="CK382" t="s">
        <v>423</v>
      </c>
      <c r="CL382" t="s">
        <v>423</v>
      </c>
      <c r="CM382" t="s">
        <v>423</v>
      </c>
      <c r="CN382" t="s">
        <v>423</v>
      </c>
      <c r="CO382" t="s">
        <v>432</v>
      </c>
      <c r="CP382" t="s">
        <v>432</v>
      </c>
      <c r="CQ382" t="s">
        <v>432</v>
      </c>
      <c r="CR382" t="s">
        <v>432</v>
      </c>
      <c r="CT382" t="s">
        <v>432</v>
      </c>
      <c r="CU382" t="s">
        <v>423</v>
      </c>
      <c r="CV382" t="s">
        <v>423</v>
      </c>
      <c r="CW382" t="s">
        <v>431</v>
      </c>
      <c r="CX382" t="s">
        <v>423</v>
      </c>
      <c r="CY382" t="s">
        <v>423</v>
      </c>
      <c r="CZ382" t="s">
        <v>423</v>
      </c>
      <c r="DA382" t="s">
        <v>423</v>
      </c>
      <c r="DB382" t="s">
        <v>431</v>
      </c>
      <c r="DC382" t="s">
        <v>423</v>
      </c>
      <c r="DD382" t="s">
        <v>423</v>
      </c>
      <c r="DE382" t="s">
        <v>431</v>
      </c>
      <c r="DF382" t="s">
        <v>423</v>
      </c>
      <c r="DG382" t="s">
        <v>423</v>
      </c>
      <c r="DH382" t="s">
        <v>423</v>
      </c>
      <c r="DI382" t="s">
        <v>423</v>
      </c>
      <c r="DJ382" t="s">
        <v>431</v>
      </c>
      <c r="DK382" t="s">
        <v>423</v>
      </c>
      <c r="DL382" t="s">
        <v>423</v>
      </c>
      <c r="DM382" t="s">
        <v>423</v>
      </c>
      <c r="DN382" t="s">
        <v>423</v>
      </c>
      <c r="DO382" t="s">
        <v>423</v>
      </c>
      <c r="DP382" t="s">
        <v>431</v>
      </c>
      <c r="DQ382" t="s">
        <v>423</v>
      </c>
      <c r="DR382" t="s">
        <v>423</v>
      </c>
      <c r="DS382" t="s">
        <v>423</v>
      </c>
      <c r="DT382" t="s">
        <v>423</v>
      </c>
      <c r="DU382" t="s">
        <v>423</v>
      </c>
      <c r="DV382" t="s">
        <v>431</v>
      </c>
      <c r="DW382" t="s">
        <v>423</v>
      </c>
      <c r="DX382" t="s">
        <v>423</v>
      </c>
      <c r="DY382" t="s">
        <v>423</v>
      </c>
      <c r="DZ382" t="s">
        <v>423</v>
      </c>
      <c r="EA382" t="s">
        <v>431</v>
      </c>
      <c r="EB382" t="s">
        <v>431</v>
      </c>
      <c r="EC382" t="s">
        <v>423</v>
      </c>
      <c r="ED382" t="s">
        <v>423</v>
      </c>
      <c r="EE382" t="s">
        <v>423</v>
      </c>
      <c r="EF382" t="s">
        <v>437</v>
      </c>
      <c r="EG382" t="s">
        <v>435</v>
      </c>
      <c r="EH382" t="s">
        <v>438</v>
      </c>
      <c r="EI382" t="s">
        <v>433</v>
      </c>
      <c r="EJ382" t="s">
        <v>434</v>
      </c>
      <c r="EK382" t="s">
        <v>436</v>
      </c>
      <c r="EL382" t="s">
        <v>425</v>
      </c>
      <c r="EM382" t="s">
        <v>425</v>
      </c>
      <c r="EN382" t="s">
        <v>425</v>
      </c>
      <c r="EO382" t="s">
        <v>427</v>
      </c>
      <c r="EP382" t="s">
        <v>428</v>
      </c>
      <c r="EQ382" t="s">
        <v>428</v>
      </c>
      <c r="ER382" t="s">
        <v>429</v>
      </c>
      <c r="ES382" t="s">
        <v>430</v>
      </c>
      <c r="ET382" t="s">
        <v>430</v>
      </c>
      <c r="EU382" t="s">
        <v>424</v>
      </c>
      <c r="EV382" t="s">
        <v>425</v>
      </c>
      <c r="EW382" t="s">
        <v>425</v>
      </c>
      <c r="EX382" t="s">
        <v>423</v>
      </c>
      <c r="EY382" t="s">
        <v>423</v>
      </c>
      <c r="EZ382" t="s">
        <v>431</v>
      </c>
      <c r="FA382" t="s">
        <v>423</v>
      </c>
      <c r="FB382" t="s">
        <v>423</v>
      </c>
      <c r="FC382" t="s">
        <v>423</v>
      </c>
      <c r="FD382" t="s">
        <v>423</v>
      </c>
      <c r="FE382" t="s">
        <v>431</v>
      </c>
      <c r="FF382" t="s">
        <v>423</v>
      </c>
      <c r="FG382" t="s">
        <v>423</v>
      </c>
      <c r="FH382" t="s">
        <v>423</v>
      </c>
      <c r="FI382" t="s">
        <v>431</v>
      </c>
      <c r="FJ382" t="s">
        <v>423</v>
      </c>
      <c r="FK382" t="s">
        <v>423</v>
      </c>
      <c r="FL382" t="s">
        <v>423</v>
      </c>
      <c r="FM382" t="s">
        <v>423</v>
      </c>
      <c r="FN382" t="s">
        <v>423</v>
      </c>
      <c r="FO382" t="s">
        <v>431</v>
      </c>
      <c r="FP382" t="s">
        <v>423</v>
      </c>
      <c r="FQ382" t="s">
        <v>431</v>
      </c>
      <c r="FR382" t="s">
        <v>423</v>
      </c>
      <c r="FS382" t="s">
        <v>423</v>
      </c>
      <c r="FT382" t="s">
        <v>423</v>
      </c>
      <c r="FU382" t="s">
        <v>431</v>
      </c>
      <c r="FV382" t="s">
        <v>423</v>
      </c>
      <c r="FW382" t="s">
        <v>423</v>
      </c>
      <c r="FX382" t="s">
        <v>423</v>
      </c>
      <c r="FZ382" t="s">
        <v>423</v>
      </c>
      <c r="GB382" t="s">
        <v>431</v>
      </c>
      <c r="GD382" t="s">
        <v>423</v>
      </c>
      <c r="GF382" t="s">
        <v>431</v>
      </c>
      <c r="GG382" t="s">
        <v>423</v>
      </c>
      <c r="GH382" t="s">
        <v>423</v>
      </c>
      <c r="GI382" t="s">
        <v>423</v>
      </c>
      <c r="GJ382" t="s">
        <v>431</v>
      </c>
      <c r="GK382" t="s">
        <v>423</v>
      </c>
      <c r="GL382" t="s">
        <v>423</v>
      </c>
      <c r="GM382" t="s">
        <v>431</v>
      </c>
      <c r="GN382" t="s">
        <v>423</v>
      </c>
      <c r="GO382" t="s">
        <v>423</v>
      </c>
      <c r="GP382" t="s">
        <v>423</v>
      </c>
      <c r="GQ382" t="s">
        <v>423</v>
      </c>
      <c r="GR382" t="s">
        <v>431</v>
      </c>
      <c r="GS382" t="s">
        <v>423</v>
      </c>
      <c r="GT382" t="s">
        <v>423</v>
      </c>
      <c r="GU382" t="s">
        <v>423</v>
      </c>
      <c r="GV382" t="s">
        <v>423</v>
      </c>
      <c r="GW382" t="s">
        <v>423</v>
      </c>
      <c r="GX382" t="s">
        <v>423</v>
      </c>
      <c r="GY382" t="s">
        <v>431</v>
      </c>
      <c r="GZ382" t="s">
        <v>431</v>
      </c>
      <c r="HA382" t="s">
        <v>423</v>
      </c>
      <c r="HB382" t="s">
        <v>423</v>
      </c>
      <c r="HC382" t="s">
        <v>423</v>
      </c>
      <c r="HD382" t="s">
        <v>431</v>
      </c>
      <c r="HE382" t="s">
        <v>423</v>
      </c>
      <c r="HF382" t="s">
        <v>423</v>
      </c>
      <c r="HG382" t="s">
        <v>423</v>
      </c>
      <c r="HH382" t="s">
        <v>423</v>
      </c>
      <c r="HI382" t="s">
        <v>423</v>
      </c>
      <c r="HJ382" t="s">
        <v>423</v>
      </c>
      <c r="HK382" t="s">
        <v>431</v>
      </c>
      <c r="HL382" t="s">
        <v>423</v>
      </c>
      <c r="HM382" t="s">
        <v>423</v>
      </c>
      <c r="HN382" t="s">
        <v>431</v>
      </c>
      <c r="HP382" t="s">
        <v>423</v>
      </c>
      <c r="HR382" t="s">
        <v>423</v>
      </c>
      <c r="HT382" t="s">
        <v>423</v>
      </c>
      <c r="HV382" t="s">
        <v>423</v>
      </c>
      <c r="HW382" t="s">
        <v>423</v>
      </c>
      <c r="HX382" t="s">
        <v>431</v>
      </c>
      <c r="HY382" t="s">
        <v>423</v>
      </c>
      <c r="HZ382" t="s">
        <v>423</v>
      </c>
      <c r="IA382" t="s">
        <v>423</v>
      </c>
      <c r="IB382" t="s">
        <v>423</v>
      </c>
      <c r="IC382" t="s">
        <v>431</v>
      </c>
      <c r="ID382" t="s">
        <v>423</v>
      </c>
      <c r="IE382" t="s">
        <v>423</v>
      </c>
      <c r="IF382" t="s">
        <v>423</v>
      </c>
      <c r="IG382" t="s">
        <v>431</v>
      </c>
      <c r="IH382" t="s">
        <v>423</v>
      </c>
      <c r="II382" t="s">
        <v>423</v>
      </c>
      <c r="IJ382" t="s">
        <v>423</v>
      </c>
      <c r="IK382" t="s">
        <v>423</v>
      </c>
      <c r="IL382" t="s">
        <v>431</v>
      </c>
      <c r="IM382" t="s">
        <v>423</v>
      </c>
      <c r="IN382" t="s">
        <v>431</v>
      </c>
      <c r="IO382" t="s">
        <v>423</v>
      </c>
      <c r="IP382" t="s">
        <v>423</v>
      </c>
      <c r="IQ382" t="s">
        <v>423</v>
      </c>
      <c r="IR382" t="s">
        <v>423</v>
      </c>
      <c r="IS382" t="s">
        <v>431</v>
      </c>
      <c r="IT382" t="s">
        <v>423</v>
      </c>
      <c r="IU382" t="s">
        <v>423</v>
      </c>
      <c r="IV382" t="s">
        <v>423</v>
      </c>
      <c r="IX382" t="s">
        <v>431</v>
      </c>
      <c r="IZ382" t="s">
        <v>423</v>
      </c>
      <c r="JB382" t="s">
        <v>423</v>
      </c>
      <c r="JD382" t="s">
        <v>1628</v>
      </c>
      <c r="JE382" t="s">
        <v>1629</v>
      </c>
      <c r="JF382" t="s">
        <v>1630</v>
      </c>
      <c r="JG382" t="s">
        <v>1631</v>
      </c>
      <c r="JH382" t="s">
        <v>1632</v>
      </c>
      <c r="JI382" t="s">
        <v>431</v>
      </c>
      <c r="JJ382" t="s">
        <v>423</v>
      </c>
      <c r="JK382" t="s">
        <v>423</v>
      </c>
      <c r="JL382" t="s">
        <v>423</v>
      </c>
      <c r="JM382" t="s">
        <v>423</v>
      </c>
      <c r="JN382" t="s">
        <v>432</v>
      </c>
      <c r="JO382" t="s">
        <v>432</v>
      </c>
      <c r="JP382" t="s">
        <v>432</v>
      </c>
      <c r="JQ382" t="s">
        <v>432</v>
      </c>
      <c r="JR382" t="s">
        <v>432</v>
      </c>
      <c r="JS382" t="s">
        <v>432</v>
      </c>
      <c r="JT382" t="s">
        <v>432</v>
      </c>
      <c r="JU382" t="s">
        <v>432</v>
      </c>
      <c r="JV382" t="s">
        <v>432</v>
      </c>
      <c r="JW382" t="s">
        <v>432</v>
      </c>
      <c r="JX382" t="s">
        <v>432</v>
      </c>
      <c r="JY382" t="s">
        <v>432</v>
      </c>
      <c r="JZ382" t="s">
        <v>432</v>
      </c>
      <c r="KA382" t="s">
        <v>432</v>
      </c>
      <c r="KB382" t="s">
        <v>432</v>
      </c>
      <c r="KC382" t="s">
        <v>432</v>
      </c>
      <c r="KD382" t="s">
        <v>423</v>
      </c>
      <c r="KE382" t="s">
        <v>423</v>
      </c>
      <c r="KF382" t="s">
        <v>423</v>
      </c>
      <c r="KG382" t="s">
        <v>423</v>
      </c>
      <c r="KH382" t="s">
        <v>423</v>
      </c>
      <c r="KI382" t="s">
        <v>423</v>
      </c>
      <c r="KJ382" t="s">
        <v>423</v>
      </c>
      <c r="KK382" t="s">
        <v>423</v>
      </c>
      <c r="KL382" t="s">
        <v>423</v>
      </c>
      <c r="KM382" t="s">
        <v>423</v>
      </c>
      <c r="KN382" t="s">
        <v>431</v>
      </c>
      <c r="KO382" t="s">
        <v>423</v>
      </c>
      <c r="KP382" t="s">
        <v>423</v>
      </c>
      <c r="KQ382" t="s">
        <v>423</v>
      </c>
      <c r="KR382" t="s">
        <v>423</v>
      </c>
      <c r="KS382" t="s">
        <v>423</v>
      </c>
      <c r="KT382" t="s">
        <v>423</v>
      </c>
      <c r="KU382" t="s">
        <v>423</v>
      </c>
      <c r="KV382" t="s">
        <v>423</v>
      </c>
      <c r="KW382" t="s">
        <v>431</v>
      </c>
      <c r="KY382" t="s">
        <v>431</v>
      </c>
      <c r="KZ382" t="s">
        <v>432</v>
      </c>
      <c r="LA382" t="s">
        <v>432</v>
      </c>
      <c r="LB382" t="s">
        <v>432</v>
      </c>
      <c r="LC382" t="s">
        <v>432</v>
      </c>
      <c r="LD382" t="s">
        <v>432</v>
      </c>
      <c r="LE382" t="s">
        <v>432</v>
      </c>
      <c r="LF382" t="s">
        <v>432</v>
      </c>
      <c r="LG382" t="s">
        <v>432</v>
      </c>
      <c r="LH382" t="s">
        <v>432</v>
      </c>
      <c r="LI382" t="s">
        <v>432</v>
      </c>
      <c r="LK382" t="s">
        <v>431</v>
      </c>
      <c r="LL382" t="s">
        <v>423</v>
      </c>
      <c r="LM382" t="s">
        <v>423</v>
      </c>
      <c r="LN382" t="s">
        <v>423</v>
      </c>
      <c r="LO382" t="s">
        <v>463</v>
      </c>
      <c r="LP382" t="s">
        <v>432</v>
      </c>
      <c r="LQ382" t="s">
        <v>432</v>
      </c>
      <c r="LR382" t="s">
        <v>432</v>
      </c>
      <c r="LS382" t="s">
        <v>432</v>
      </c>
      <c r="LT382" t="s">
        <v>432</v>
      </c>
      <c r="LU382" t="s">
        <v>423</v>
      </c>
      <c r="LV382" t="s">
        <v>431</v>
      </c>
      <c r="LW382" t="s">
        <v>423</v>
      </c>
      <c r="LX382" t="s">
        <v>423</v>
      </c>
      <c r="LY382" t="s">
        <v>423</v>
      </c>
      <c r="LZ382" t="s">
        <v>423</v>
      </c>
      <c r="MA382" t="s">
        <v>423</v>
      </c>
      <c r="MB382" t="s">
        <v>423</v>
      </c>
      <c r="MC382" t="s">
        <v>423</v>
      </c>
      <c r="MD382" t="s">
        <v>423</v>
      </c>
      <c r="ME382" t="s">
        <v>423</v>
      </c>
      <c r="MF382" t="s">
        <v>423</v>
      </c>
      <c r="MG382" t="s">
        <v>431</v>
      </c>
      <c r="MH382" t="s">
        <v>423</v>
      </c>
      <c r="MI382" t="s">
        <v>423</v>
      </c>
      <c r="MJ382" t="s">
        <v>423</v>
      </c>
      <c r="MK382" t="s">
        <v>423</v>
      </c>
      <c r="ML382" t="s">
        <v>431</v>
      </c>
      <c r="MN382">
        <v>679.81</v>
      </c>
      <c r="MO382">
        <v>57.6</v>
      </c>
      <c r="NE382">
        <v>143.06</v>
      </c>
      <c r="NT382">
        <v>107.52</v>
      </c>
      <c r="OJ382">
        <v>275.36</v>
      </c>
      <c r="OT382">
        <v>96.27</v>
      </c>
    </row>
    <row r="383" spans="1:410" ht="12.75" customHeight="1" x14ac:dyDescent="0.2">
      <c r="A383">
        <v>468</v>
      </c>
      <c r="B383" t="str">
        <f t="shared" si="230"/>
        <v>15-30min</v>
      </c>
      <c r="C383" t="str">
        <f t="shared" si="231"/>
        <v>foyer familial</v>
      </c>
      <c r="D383" t="str">
        <f t="shared" si="232"/>
        <v>coloc ou foyer familial</v>
      </c>
      <c r="E383" t="str">
        <f t="shared" si="233"/>
        <v>tout à fait</v>
      </c>
      <c r="F383" t="str">
        <f t="shared" si="234"/>
        <v>aucune</v>
      </c>
      <c r="G383" t="str">
        <f t="shared" si="235"/>
        <v>non</v>
      </c>
      <c r="H383" t="str">
        <f t="shared" si="236"/>
        <v>non</v>
      </c>
      <c r="I383" t="s">
        <v>423</v>
      </c>
      <c r="J383" t="str">
        <f t="shared" si="237"/>
        <v>parfois</v>
      </c>
      <c r="K383" t="str">
        <f t="shared" si="238"/>
        <v>parfois</v>
      </c>
      <c r="L383" t="str">
        <f t="shared" si="239"/>
        <v>tout à fait</v>
      </c>
      <c r="M383" t="str">
        <f t="shared" si="240"/>
        <v>1-2h</v>
      </c>
      <c r="N383" t="str">
        <f t="shared" si="241"/>
        <v>6-8h</v>
      </c>
      <c r="O383" t="str">
        <f t="shared" si="242"/>
        <v>parfois</v>
      </c>
      <c r="P383" t="str">
        <f t="shared" si="243"/>
        <v>jamais</v>
      </c>
      <c r="Q383" t="str">
        <f t="shared" si="244"/>
        <v>toujours</v>
      </c>
      <c r="R383" t="s">
        <v>425</v>
      </c>
      <c r="S383" t="s">
        <v>425</v>
      </c>
      <c r="T383" t="s">
        <v>425</v>
      </c>
      <c r="U383" t="s">
        <v>428</v>
      </c>
      <c r="V383" t="s">
        <v>428</v>
      </c>
      <c r="W383" t="s">
        <v>428</v>
      </c>
      <c r="X383" t="s">
        <v>430</v>
      </c>
      <c r="Y383" t="s">
        <v>430</v>
      </c>
      <c r="Z383" t="s">
        <v>430</v>
      </c>
      <c r="AA383" t="s">
        <v>425</v>
      </c>
      <c r="AB383" t="s">
        <v>425</v>
      </c>
      <c r="AC383" t="s">
        <v>425</v>
      </c>
      <c r="AD383" t="str">
        <f t="shared" si="245"/>
        <v>2 semaines avant</v>
      </c>
      <c r="AE383" t="str">
        <f t="shared" si="246"/>
        <v>très</v>
      </c>
      <c r="AF383" t="str">
        <f t="shared" si="247"/>
        <v>très bonnes</v>
      </c>
      <c r="AG383" t="str">
        <f t="shared" si="248"/>
        <v>régulièrement</v>
      </c>
      <c r="AH383" t="str">
        <f t="shared" si="249"/>
        <v>régulièrement</v>
      </c>
      <c r="AI383" t="str">
        <f t="shared" si="250"/>
        <v>très souvent</v>
      </c>
      <c r="AJ383" t="str">
        <f t="shared" si="251"/>
        <v>jamais</v>
      </c>
      <c r="AK383" t="str">
        <f t="shared" si="252"/>
        <v>non</v>
      </c>
      <c r="AL383" t="str">
        <f t="shared" si="253"/>
        <v>pas d'asso</v>
      </c>
      <c r="AM383" t="str">
        <f t="shared" si="254"/>
        <v>pas d'asso</v>
      </c>
      <c r="AN383" t="str">
        <f t="shared" si="255"/>
        <v>+10h</v>
      </c>
      <c r="AO383" t="str">
        <f t="shared" si="256"/>
        <v>jamais</v>
      </c>
      <c r="AP383" t="str">
        <f t="shared" si="257"/>
        <v>pas de spectacles</v>
      </c>
      <c r="AQ383" t="str">
        <f t="shared" si="258"/>
        <v>rarement</v>
      </c>
      <c r="AR383" t="str">
        <f t="shared" si="259"/>
        <v>régulièrement</v>
      </c>
      <c r="AS383" t="str">
        <f t="shared" si="260"/>
        <v>2-4h</v>
      </c>
      <c r="AT383" t="str">
        <f t="shared" si="261"/>
        <v>très satisfaisante</v>
      </c>
      <c r="AU383" t="str">
        <f t="shared" si="262"/>
        <v>tout à fait</v>
      </c>
      <c r="AV383" t="str">
        <f t="shared" si="263"/>
        <v>tout à fait</v>
      </c>
      <c r="AW383" t="str">
        <f t="shared" si="264"/>
        <v>tout à fait</v>
      </c>
      <c r="AX383" t="str">
        <f t="shared" si="265"/>
        <v>tout à fait</v>
      </c>
      <c r="AY383" t="str">
        <f t="shared" si="266"/>
        <v>tout à fait</v>
      </c>
      <c r="AZ383" t="str">
        <f t="shared" si="267"/>
        <v>3A</v>
      </c>
      <c r="BA383" t="str">
        <f t="shared" si="268"/>
        <v>GMM</v>
      </c>
      <c r="BB383" t="str">
        <f t="shared" si="269"/>
        <v>classique</v>
      </c>
      <c r="BC383" t="str">
        <f t="shared" si="270"/>
        <v>non</v>
      </c>
      <c r="BD383" t="str">
        <f t="shared" si="271"/>
        <v>post-bac</v>
      </c>
      <c r="BE383" t="str">
        <f t="shared" si="272"/>
        <v>Fr</v>
      </c>
      <c r="BF383" t="str">
        <f t="shared" si="273"/>
        <v>0-10%</v>
      </c>
      <c r="BG383" t="str">
        <f t="shared" si="274"/>
        <v>10-25%</v>
      </c>
      <c r="BH383" t="s">
        <v>423</v>
      </c>
      <c r="BI383" t="str">
        <f t="shared" si="275"/>
        <v>aucun</v>
      </c>
      <c r="BJ383" t="s">
        <v>423</v>
      </c>
      <c r="BK383" t="s">
        <v>423</v>
      </c>
      <c r="BL383" t="s">
        <v>431</v>
      </c>
      <c r="BM383" t="s">
        <v>423</v>
      </c>
      <c r="BN383" t="s">
        <v>423</v>
      </c>
      <c r="BO383" t="s">
        <v>423</v>
      </c>
      <c r="BP383" t="s">
        <v>431</v>
      </c>
      <c r="BR383" t="s">
        <v>432</v>
      </c>
      <c r="BS383" t="s">
        <v>432</v>
      </c>
      <c r="BT383" t="s">
        <v>432</v>
      </c>
      <c r="BU383" t="s">
        <v>432</v>
      </c>
      <c r="BV383" t="s">
        <v>431</v>
      </c>
      <c r="BW383" t="s">
        <v>423</v>
      </c>
      <c r="BX383" t="s">
        <v>423</v>
      </c>
      <c r="BY383" t="s">
        <v>423</v>
      </c>
      <c r="BZ383" t="s">
        <v>423</v>
      </c>
      <c r="CA383" t="s">
        <v>432</v>
      </c>
      <c r="CB383" t="s">
        <v>432</v>
      </c>
      <c r="CC383" t="s">
        <v>432</v>
      </c>
      <c r="CD383" t="s">
        <v>432</v>
      </c>
      <c r="CE383" t="s">
        <v>423</v>
      </c>
      <c r="CF383" t="s">
        <v>432</v>
      </c>
      <c r="CG383" t="s">
        <v>432</v>
      </c>
      <c r="CH383" t="s">
        <v>432</v>
      </c>
      <c r="CI383" t="s">
        <v>432</v>
      </c>
      <c r="CJ383" t="s">
        <v>432</v>
      </c>
      <c r="CK383" t="s">
        <v>432</v>
      </c>
      <c r="CL383" t="s">
        <v>432</v>
      </c>
      <c r="CM383" t="s">
        <v>432</v>
      </c>
      <c r="CN383" t="s">
        <v>423</v>
      </c>
      <c r="CO383" t="s">
        <v>432</v>
      </c>
      <c r="CP383" t="s">
        <v>432</v>
      </c>
      <c r="CQ383" t="s">
        <v>432</v>
      </c>
      <c r="CR383" t="s">
        <v>432</v>
      </c>
      <c r="CT383" t="s">
        <v>432</v>
      </c>
      <c r="CU383" t="s">
        <v>423</v>
      </c>
      <c r="CV383" t="s">
        <v>423</v>
      </c>
      <c r="CW383" t="s">
        <v>423</v>
      </c>
      <c r="CX383" t="s">
        <v>431</v>
      </c>
      <c r="CY383" t="s">
        <v>423</v>
      </c>
      <c r="CZ383" t="s">
        <v>423</v>
      </c>
      <c r="DA383" t="s">
        <v>423</v>
      </c>
      <c r="DB383" t="s">
        <v>431</v>
      </c>
      <c r="DC383" t="s">
        <v>423</v>
      </c>
      <c r="DD383" t="s">
        <v>431</v>
      </c>
      <c r="DE383" t="s">
        <v>423</v>
      </c>
      <c r="DF383" t="s">
        <v>423</v>
      </c>
      <c r="DG383" t="s">
        <v>423</v>
      </c>
      <c r="DH383" t="s">
        <v>423</v>
      </c>
      <c r="DI383" t="s">
        <v>423</v>
      </c>
      <c r="DJ383" t="s">
        <v>431</v>
      </c>
      <c r="DK383" t="s">
        <v>423</v>
      </c>
      <c r="DL383" t="s">
        <v>423</v>
      </c>
      <c r="DM383" t="s">
        <v>423</v>
      </c>
      <c r="DN383" t="s">
        <v>431</v>
      </c>
      <c r="DO383" t="s">
        <v>423</v>
      </c>
      <c r="DP383" t="s">
        <v>423</v>
      </c>
      <c r="DQ383" t="s">
        <v>423</v>
      </c>
      <c r="DR383" t="s">
        <v>423</v>
      </c>
      <c r="DS383" t="s">
        <v>423</v>
      </c>
      <c r="DT383" t="s">
        <v>423</v>
      </c>
      <c r="DU383" t="s">
        <v>423</v>
      </c>
      <c r="DV383" t="s">
        <v>431</v>
      </c>
      <c r="DW383" t="s">
        <v>423</v>
      </c>
      <c r="DX383" t="s">
        <v>423</v>
      </c>
      <c r="DY383" t="s">
        <v>423</v>
      </c>
      <c r="DZ383" t="s">
        <v>423</v>
      </c>
      <c r="EA383" t="s">
        <v>431</v>
      </c>
      <c r="EB383" t="s">
        <v>431</v>
      </c>
      <c r="EC383" t="s">
        <v>423</v>
      </c>
      <c r="ED383" t="s">
        <v>423</v>
      </c>
      <c r="EE383" t="s">
        <v>423</v>
      </c>
      <c r="EF383" t="s">
        <v>437</v>
      </c>
      <c r="EG383" t="s">
        <v>438</v>
      </c>
      <c r="EH383" t="s">
        <v>436</v>
      </c>
      <c r="EI383" t="s">
        <v>434</v>
      </c>
      <c r="EJ383" t="s">
        <v>435</v>
      </c>
      <c r="EK383" t="s">
        <v>433</v>
      </c>
      <c r="EL383" t="s">
        <v>425</v>
      </c>
      <c r="EM383" t="s">
        <v>425</v>
      </c>
      <c r="EN383" t="s">
        <v>425</v>
      </c>
      <c r="EO383" t="s">
        <v>428</v>
      </c>
      <c r="EP383" t="s">
        <v>428</v>
      </c>
      <c r="EQ383" t="s">
        <v>428</v>
      </c>
      <c r="ER383" t="s">
        <v>430</v>
      </c>
      <c r="ES383" t="s">
        <v>430</v>
      </c>
      <c r="ET383" t="s">
        <v>430</v>
      </c>
      <c r="EU383" t="s">
        <v>425</v>
      </c>
      <c r="EV383" t="s">
        <v>425</v>
      </c>
      <c r="EW383" t="s">
        <v>425</v>
      </c>
      <c r="EX383" t="s">
        <v>423</v>
      </c>
      <c r="EY383" t="s">
        <v>423</v>
      </c>
      <c r="EZ383" t="s">
        <v>431</v>
      </c>
      <c r="FA383" t="s">
        <v>423</v>
      </c>
      <c r="FB383" t="s">
        <v>423</v>
      </c>
      <c r="FC383" t="s">
        <v>423</v>
      </c>
      <c r="FD383" t="s">
        <v>431</v>
      </c>
      <c r="FE383" t="s">
        <v>423</v>
      </c>
      <c r="FF383" t="s">
        <v>423</v>
      </c>
      <c r="FG383" t="s">
        <v>423</v>
      </c>
      <c r="FH383" t="s">
        <v>431</v>
      </c>
      <c r="FI383" t="s">
        <v>423</v>
      </c>
      <c r="FJ383" t="s">
        <v>423</v>
      </c>
      <c r="FK383" t="s">
        <v>423</v>
      </c>
      <c r="FL383" t="s">
        <v>423</v>
      </c>
      <c r="FM383" t="s">
        <v>431</v>
      </c>
      <c r="FN383" t="s">
        <v>423</v>
      </c>
      <c r="FO383" t="s">
        <v>423</v>
      </c>
      <c r="FP383" t="s">
        <v>423</v>
      </c>
      <c r="FQ383" t="s">
        <v>431</v>
      </c>
      <c r="FR383" t="s">
        <v>423</v>
      </c>
      <c r="FS383" t="s">
        <v>423</v>
      </c>
      <c r="FT383" t="s">
        <v>431</v>
      </c>
      <c r="FU383" t="s">
        <v>423</v>
      </c>
      <c r="FV383" t="s">
        <v>423</v>
      </c>
      <c r="FW383" t="s">
        <v>423</v>
      </c>
      <c r="FX383" t="s">
        <v>423</v>
      </c>
      <c r="FZ383" t="s">
        <v>423</v>
      </c>
      <c r="GB383" t="s">
        <v>423</v>
      </c>
      <c r="GD383" t="s">
        <v>431</v>
      </c>
      <c r="GF383" t="s">
        <v>423</v>
      </c>
      <c r="GG383" t="s">
        <v>432</v>
      </c>
      <c r="GH383" t="s">
        <v>432</v>
      </c>
      <c r="GI383" t="s">
        <v>432</v>
      </c>
      <c r="GJ383" t="s">
        <v>432</v>
      </c>
      <c r="GK383" t="s">
        <v>432</v>
      </c>
      <c r="GL383" t="s">
        <v>432</v>
      </c>
      <c r="GM383" t="s">
        <v>432</v>
      </c>
      <c r="GN383" t="s">
        <v>432</v>
      </c>
      <c r="GO383" t="s">
        <v>432</v>
      </c>
      <c r="GP383" t="s">
        <v>432</v>
      </c>
      <c r="GQ383" t="s">
        <v>432</v>
      </c>
      <c r="GR383" t="s">
        <v>432</v>
      </c>
      <c r="GS383" t="s">
        <v>432</v>
      </c>
      <c r="GT383" t="s">
        <v>432</v>
      </c>
      <c r="GU383" t="s">
        <v>431</v>
      </c>
      <c r="GV383" t="s">
        <v>423</v>
      </c>
      <c r="GW383" t="s">
        <v>423</v>
      </c>
      <c r="GX383" t="s">
        <v>423</v>
      </c>
      <c r="GY383" t="s">
        <v>423</v>
      </c>
      <c r="GZ383" t="s">
        <v>423</v>
      </c>
      <c r="HA383" t="s">
        <v>423</v>
      </c>
      <c r="HB383" t="s">
        <v>423</v>
      </c>
      <c r="HC383" t="s">
        <v>431</v>
      </c>
      <c r="HD383" t="s">
        <v>432</v>
      </c>
      <c r="HE383" t="s">
        <v>432</v>
      </c>
      <c r="HF383" t="s">
        <v>432</v>
      </c>
      <c r="HG383" t="s">
        <v>432</v>
      </c>
      <c r="HH383" t="s">
        <v>423</v>
      </c>
      <c r="HI383" t="s">
        <v>423</v>
      </c>
      <c r="HJ383" t="s">
        <v>423</v>
      </c>
      <c r="HK383" t="s">
        <v>423</v>
      </c>
      <c r="HL383" t="s">
        <v>431</v>
      </c>
      <c r="HM383" t="s">
        <v>423</v>
      </c>
      <c r="HN383" t="s">
        <v>423</v>
      </c>
      <c r="HP383" t="s">
        <v>431</v>
      </c>
      <c r="HR383" t="s">
        <v>423</v>
      </c>
      <c r="HT383" t="s">
        <v>423</v>
      </c>
      <c r="HV383" t="s">
        <v>423</v>
      </c>
      <c r="HW383" t="s">
        <v>423</v>
      </c>
      <c r="HX383" t="s">
        <v>431</v>
      </c>
      <c r="HY383" t="s">
        <v>423</v>
      </c>
      <c r="HZ383" t="s">
        <v>423</v>
      </c>
      <c r="IA383" t="s">
        <v>423</v>
      </c>
      <c r="IB383" t="s">
        <v>431</v>
      </c>
      <c r="IC383" t="s">
        <v>423</v>
      </c>
      <c r="ID383" t="s">
        <v>423</v>
      </c>
      <c r="IE383" t="s">
        <v>423</v>
      </c>
      <c r="IF383" t="s">
        <v>431</v>
      </c>
      <c r="IG383" t="s">
        <v>423</v>
      </c>
      <c r="IH383" t="s">
        <v>423</v>
      </c>
      <c r="II383" t="s">
        <v>423</v>
      </c>
      <c r="IJ383" t="s">
        <v>431</v>
      </c>
      <c r="IK383" t="s">
        <v>423</v>
      </c>
      <c r="IL383" t="s">
        <v>423</v>
      </c>
      <c r="IM383" t="s">
        <v>423</v>
      </c>
      <c r="IN383" t="s">
        <v>431</v>
      </c>
      <c r="IO383" t="s">
        <v>423</v>
      </c>
      <c r="IP383" t="s">
        <v>423</v>
      </c>
      <c r="IQ383" t="s">
        <v>423</v>
      </c>
      <c r="IR383" t="s">
        <v>431</v>
      </c>
      <c r="IS383" t="s">
        <v>423</v>
      </c>
      <c r="IT383" t="s">
        <v>423</v>
      </c>
      <c r="IU383" t="s">
        <v>423</v>
      </c>
      <c r="IV383" t="s">
        <v>431</v>
      </c>
      <c r="IX383" t="s">
        <v>423</v>
      </c>
      <c r="IZ383" t="s">
        <v>423</v>
      </c>
      <c r="JB383" t="s">
        <v>423</v>
      </c>
      <c r="JD383" t="s">
        <v>1633</v>
      </c>
      <c r="JE383" t="s">
        <v>1634</v>
      </c>
      <c r="JG383" t="s">
        <v>1635</v>
      </c>
      <c r="JI383" t="s">
        <v>423</v>
      </c>
      <c r="JJ383" t="s">
        <v>423</v>
      </c>
      <c r="JK383" t="s">
        <v>431</v>
      </c>
      <c r="JL383" t="s">
        <v>423</v>
      </c>
      <c r="JM383" t="s">
        <v>423</v>
      </c>
      <c r="JN383" t="s">
        <v>423</v>
      </c>
      <c r="JO383" t="s">
        <v>423</v>
      </c>
      <c r="JP383" t="s">
        <v>423</v>
      </c>
      <c r="JQ383" t="s">
        <v>423</v>
      </c>
      <c r="JR383" t="s">
        <v>423</v>
      </c>
      <c r="JS383" t="s">
        <v>423</v>
      </c>
      <c r="JT383" t="s">
        <v>423</v>
      </c>
      <c r="JU383" t="s">
        <v>423</v>
      </c>
      <c r="JV383" t="s">
        <v>431</v>
      </c>
      <c r="JW383" t="s">
        <v>423</v>
      </c>
      <c r="JX383" t="s">
        <v>423</v>
      </c>
      <c r="JY383" t="s">
        <v>423</v>
      </c>
      <c r="JZ383" t="s">
        <v>423</v>
      </c>
      <c r="KA383" t="s">
        <v>423</v>
      </c>
      <c r="KB383" t="s">
        <v>423</v>
      </c>
      <c r="KC383" t="s">
        <v>423</v>
      </c>
      <c r="KD383" t="s">
        <v>423</v>
      </c>
      <c r="KE383" t="s">
        <v>423</v>
      </c>
      <c r="KF383" t="s">
        <v>423</v>
      </c>
      <c r="KG383" t="s">
        <v>423</v>
      </c>
      <c r="KH383" t="s">
        <v>423</v>
      </c>
      <c r="KI383" t="s">
        <v>423</v>
      </c>
      <c r="KJ383" t="s">
        <v>423</v>
      </c>
      <c r="KK383" t="s">
        <v>423</v>
      </c>
      <c r="KL383" t="s">
        <v>423</v>
      </c>
      <c r="KM383" t="s">
        <v>423</v>
      </c>
      <c r="KN383" t="s">
        <v>423</v>
      </c>
      <c r="KO383" t="s">
        <v>423</v>
      </c>
      <c r="KP383" t="s">
        <v>423</v>
      </c>
      <c r="KQ383" t="s">
        <v>431</v>
      </c>
      <c r="KR383" t="s">
        <v>423</v>
      </c>
      <c r="KS383" t="s">
        <v>423</v>
      </c>
      <c r="KT383" t="s">
        <v>423</v>
      </c>
      <c r="KU383" t="s">
        <v>423</v>
      </c>
      <c r="KV383" t="s">
        <v>423</v>
      </c>
      <c r="KW383" t="s">
        <v>431</v>
      </c>
      <c r="KY383" t="s">
        <v>431</v>
      </c>
      <c r="KZ383" t="s">
        <v>432</v>
      </c>
      <c r="LA383" t="s">
        <v>432</v>
      </c>
      <c r="LB383" t="s">
        <v>432</v>
      </c>
      <c r="LC383" t="s">
        <v>432</v>
      </c>
      <c r="LD383" t="s">
        <v>432</v>
      </c>
      <c r="LE383" t="s">
        <v>432</v>
      </c>
      <c r="LF383" t="s">
        <v>432</v>
      </c>
      <c r="LG383" t="s">
        <v>432</v>
      </c>
      <c r="LH383" t="s">
        <v>432</v>
      </c>
      <c r="LI383" t="s">
        <v>432</v>
      </c>
      <c r="LK383" t="s">
        <v>431</v>
      </c>
      <c r="LL383" t="s">
        <v>423</v>
      </c>
      <c r="LM383" t="s">
        <v>423</v>
      </c>
      <c r="LN383" t="s">
        <v>423</v>
      </c>
      <c r="LO383" t="s">
        <v>439</v>
      </c>
      <c r="LP383" t="s">
        <v>432</v>
      </c>
      <c r="LQ383" t="s">
        <v>432</v>
      </c>
      <c r="LR383" t="s">
        <v>432</v>
      </c>
      <c r="LS383" t="s">
        <v>432</v>
      </c>
      <c r="LT383" t="s">
        <v>432</v>
      </c>
      <c r="LU383" t="s">
        <v>431</v>
      </c>
      <c r="LV383" t="s">
        <v>423</v>
      </c>
      <c r="LW383" t="s">
        <v>423</v>
      </c>
      <c r="LX383" t="s">
        <v>423</v>
      </c>
      <c r="LY383" t="s">
        <v>423</v>
      </c>
      <c r="LZ383" t="s">
        <v>423</v>
      </c>
      <c r="MA383" t="s">
        <v>423</v>
      </c>
      <c r="MB383" t="s">
        <v>423</v>
      </c>
      <c r="MC383" t="s">
        <v>431</v>
      </c>
      <c r="MD383" t="s">
        <v>423</v>
      </c>
      <c r="ME383" t="s">
        <v>423</v>
      </c>
      <c r="MF383" t="s">
        <v>423</v>
      </c>
      <c r="MG383" t="s">
        <v>423</v>
      </c>
      <c r="MH383" t="s">
        <v>423</v>
      </c>
      <c r="MI383" t="s">
        <v>423</v>
      </c>
      <c r="MJ383" t="s">
        <v>423</v>
      </c>
      <c r="MK383" t="s">
        <v>423</v>
      </c>
      <c r="ML383" t="s">
        <v>431</v>
      </c>
      <c r="MN383">
        <v>490.87</v>
      </c>
      <c r="MO383">
        <v>66.12</v>
      </c>
      <c r="NE383">
        <v>128.43</v>
      </c>
      <c r="NT383">
        <v>82.25</v>
      </c>
      <c r="OJ383">
        <v>136.11000000000001</v>
      </c>
      <c r="OT383">
        <v>77.959999999999994</v>
      </c>
    </row>
    <row r="384" spans="1:410" ht="12.75" customHeight="1" x14ac:dyDescent="0.2">
      <c r="A384">
        <v>469</v>
      </c>
      <c r="B384" t="str">
        <f t="shared" si="230"/>
        <v>5-15min</v>
      </c>
      <c r="C384" t="str">
        <f t="shared" si="231"/>
        <v>seul</v>
      </c>
      <c r="D384" t="str">
        <f t="shared" si="232"/>
        <v>10-20m2</v>
      </c>
      <c r="E384" t="str">
        <f t="shared" si="233"/>
        <v>tout à fait</v>
      </c>
      <c r="F384" t="str">
        <f t="shared" si="234"/>
        <v>aucune</v>
      </c>
      <c r="G384" t="str">
        <f t="shared" si="235"/>
        <v>echelon 1-3</v>
      </c>
      <c r="H384" t="str">
        <f t="shared" si="236"/>
        <v>non</v>
      </c>
      <c r="I384" t="s">
        <v>423</v>
      </c>
      <c r="J384" t="str">
        <f t="shared" si="237"/>
        <v>souvent</v>
      </c>
      <c r="K384" t="str">
        <f t="shared" si="238"/>
        <v>souvent</v>
      </c>
      <c r="L384" t="str">
        <f t="shared" si="239"/>
        <v>plutôt oui</v>
      </c>
      <c r="M384" t="str">
        <f t="shared" si="240"/>
        <v>2-4h</v>
      </c>
      <c r="N384" t="str">
        <f t="shared" si="241"/>
        <v>+8h</v>
      </c>
      <c r="O384" t="str">
        <f t="shared" si="242"/>
        <v>souvent</v>
      </c>
      <c r="P384" t="str">
        <f t="shared" si="243"/>
        <v>souvent</v>
      </c>
      <c r="Q384" t="str">
        <f t="shared" si="244"/>
        <v>souvent</v>
      </c>
      <c r="R384" t="s">
        <v>425</v>
      </c>
      <c r="S384" t="s">
        <v>425</v>
      </c>
      <c r="T384" t="s">
        <v>425</v>
      </c>
      <c r="U384" t="s">
        <v>428</v>
      </c>
      <c r="V384" t="s">
        <v>440</v>
      </c>
      <c r="W384" t="s">
        <v>440</v>
      </c>
      <c r="X384" t="s">
        <v>424</v>
      </c>
      <c r="Y384" t="s">
        <v>424</v>
      </c>
      <c r="Z384" t="s">
        <v>430</v>
      </c>
      <c r="AA384" t="s">
        <v>425</v>
      </c>
      <c r="AB384" t="s">
        <v>425</v>
      </c>
      <c r="AC384" t="s">
        <v>425</v>
      </c>
      <c r="AD384" t="str">
        <f t="shared" si="245"/>
        <v>2 semaines avant</v>
      </c>
      <c r="AE384" t="str">
        <f t="shared" si="246"/>
        <v>plutôt oui</v>
      </c>
      <c r="AF384" t="str">
        <f t="shared" si="247"/>
        <v>plutôt bonnes</v>
      </c>
      <c r="AG384" t="str">
        <f t="shared" si="248"/>
        <v>régulièrement</v>
      </c>
      <c r="AH384" t="str">
        <f t="shared" si="249"/>
        <v>parfois</v>
      </c>
      <c r="AI384" t="str">
        <f t="shared" si="250"/>
        <v>régulièrement</v>
      </c>
      <c r="AJ384" t="str">
        <f t="shared" si="251"/>
        <v>parfois</v>
      </c>
      <c r="AK384" t="str">
        <f t="shared" si="252"/>
        <v>non</v>
      </c>
      <c r="AL384" t="str">
        <f t="shared" si="253"/>
        <v>pas d'asso</v>
      </c>
      <c r="AM384" t="str">
        <f t="shared" si="254"/>
        <v>pas d'asso</v>
      </c>
      <c r="AN384" t="str">
        <f t="shared" si="255"/>
        <v>6-10h</v>
      </c>
      <c r="AO384" t="str">
        <f t="shared" si="256"/>
        <v>rarement</v>
      </c>
      <c r="AP384" t="str">
        <f t="shared" si="257"/>
        <v>plutôt oui</v>
      </c>
      <c r="AQ384" t="str">
        <f t="shared" si="258"/>
        <v>1/mois</v>
      </c>
      <c r="AR384" t="str">
        <f t="shared" si="259"/>
        <v>régulièrement</v>
      </c>
      <c r="AS384" t="str">
        <f t="shared" si="260"/>
        <v>2-4h</v>
      </c>
      <c r="AT384" t="str">
        <f t="shared" si="261"/>
        <v>plutôt satisfaisante</v>
      </c>
      <c r="AU384" t="str">
        <f t="shared" si="262"/>
        <v>plutôt oui</v>
      </c>
      <c r="AV384" t="str">
        <f t="shared" si="263"/>
        <v>plutôt oui</v>
      </c>
      <c r="AW384" t="str">
        <f t="shared" si="264"/>
        <v>plutôt oui</v>
      </c>
      <c r="AX384" t="str">
        <f t="shared" si="265"/>
        <v>tout à fait</v>
      </c>
      <c r="AY384" t="str">
        <f t="shared" si="266"/>
        <v>plutôt oui</v>
      </c>
      <c r="AZ384" t="str">
        <f t="shared" si="267"/>
        <v>1A</v>
      </c>
      <c r="BA384" t="str">
        <f t="shared" si="268"/>
        <v>1A</v>
      </c>
      <c r="BB384" t="str">
        <f t="shared" si="269"/>
        <v>classique</v>
      </c>
      <c r="BC384" t="str">
        <f t="shared" si="270"/>
        <v>non</v>
      </c>
      <c r="BD384" t="str">
        <f t="shared" si="271"/>
        <v>post-bac</v>
      </c>
      <c r="BE384" t="str">
        <f t="shared" si="272"/>
        <v>Fr</v>
      </c>
      <c r="BF384" t="str">
        <f t="shared" si="273"/>
        <v>50-75%</v>
      </c>
      <c r="BG384" t="str">
        <f t="shared" si="274"/>
        <v>0-10%</v>
      </c>
      <c r="BH384" t="s">
        <v>423</v>
      </c>
      <c r="BI384" t="str">
        <f t="shared" si="275"/>
        <v>aucun</v>
      </c>
      <c r="BJ384" t="s">
        <v>423</v>
      </c>
      <c r="BK384" t="s">
        <v>431</v>
      </c>
      <c r="BL384" t="s">
        <v>423</v>
      </c>
      <c r="BM384" t="s">
        <v>423</v>
      </c>
      <c r="BN384" t="s">
        <v>431</v>
      </c>
      <c r="BO384" t="s">
        <v>423</v>
      </c>
      <c r="BP384" t="s">
        <v>423</v>
      </c>
      <c r="BR384" t="s">
        <v>423</v>
      </c>
      <c r="BS384" t="s">
        <v>431</v>
      </c>
      <c r="BT384" t="s">
        <v>423</v>
      </c>
      <c r="BU384" t="s">
        <v>423</v>
      </c>
      <c r="BV384" t="s">
        <v>431</v>
      </c>
      <c r="BW384" t="s">
        <v>423</v>
      </c>
      <c r="BX384" t="s">
        <v>423</v>
      </c>
      <c r="BY384" t="s">
        <v>423</v>
      </c>
      <c r="BZ384" t="s">
        <v>423</v>
      </c>
      <c r="CA384" t="s">
        <v>432</v>
      </c>
      <c r="CB384" t="s">
        <v>432</v>
      </c>
      <c r="CC384" t="s">
        <v>432</v>
      </c>
      <c r="CD384" t="s">
        <v>432</v>
      </c>
      <c r="CE384" t="s">
        <v>431</v>
      </c>
      <c r="CF384" t="s">
        <v>423</v>
      </c>
      <c r="CG384" t="s">
        <v>423</v>
      </c>
      <c r="CH384" t="s">
        <v>431</v>
      </c>
      <c r="CI384" t="s">
        <v>423</v>
      </c>
      <c r="CJ384" t="s">
        <v>423</v>
      </c>
      <c r="CK384" t="s">
        <v>423</v>
      </c>
      <c r="CL384" t="s">
        <v>423</v>
      </c>
      <c r="CM384" t="s">
        <v>423</v>
      </c>
      <c r="CN384" t="s">
        <v>423</v>
      </c>
      <c r="CO384" t="s">
        <v>432</v>
      </c>
      <c r="CP384" t="s">
        <v>432</v>
      </c>
      <c r="CQ384" t="s">
        <v>432</v>
      </c>
      <c r="CR384" t="s">
        <v>432</v>
      </c>
      <c r="CT384" t="s">
        <v>432</v>
      </c>
      <c r="CU384" t="s">
        <v>423</v>
      </c>
      <c r="CV384" t="s">
        <v>423</v>
      </c>
      <c r="CW384" t="s">
        <v>431</v>
      </c>
      <c r="CX384" t="s">
        <v>423</v>
      </c>
      <c r="CY384" t="s">
        <v>423</v>
      </c>
      <c r="CZ384" t="s">
        <v>423</v>
      </c>
      <c r="DA384" t="s">
        <v>431</v>
      </c>
      <c r="DB384" t="s">
        <v>423</v>
      </c>
      <c r="DC384" t="s">
        <v>423</v>
      </c>
      <c r="DD384" t="s">
        <v>423</v>
      </c>
      <c r="DE384" t="s">
        <v>431</v>
      </c>
      <c r="DF384" t="s">
        <v>423</v>
      </c>
      <c r="DG384" t="s">
        <v>423</v>
      </c>
      <c r="DH384" t="s">
        <v>423</v>
      </c>
      <c r="DI384" t="s">
        <v>431</v>
      </c>
      <c r="DJ384" t="s">
        <v>423</v>
      </c>
      <c r="DK384" t="s">
        <v>423</v>
      </c>
      <c r="DL384" t="s">
        <v>423</v>
      </c>
      <c r="DM384" t="s">
        <v>431</v>
      </c>
      <c r="DN384" t="s">
        <v>423</v>
      </c>
      <c r="DO384" t="s">
        <v>423</v>
      </c>
      <c r="DP384" t="s">
        <v>423</v>
      </c>
      <c r="DQ384" t="s">
        <v>423</v>
      </c>
      <c r="DR384" t="s">
        <v>423</v>
      </c>
      <c r="DS384" t="s">
        <v>423</v>
      </c>
      <c r="DT384" t="s">
        <v>423</v>
      </c>
      <c r="DU384" t="s">
        <v>431</v>
      </c>
      <c r="DV384" t="s">
        <v>423</v>
      </c>
      <c r="DW384" t="s">
        <v>423</v>
      </c>
      <c r="DX384" t="s">
        <v>423</v>
      </c>
      <c r="DY384" t="s">
        <v>431</v>
      </c>
      <c r="DZ384" t="s">
        <v>423</v>
      </c>
      <c r="EA384" t="s">
        <v>423</v>
      </c>
      <c r="EB384" t="s">
        <v>423</v>
      </c>
      <c r="EC384" t="s">
        <v>431</v>
      </c>
      <c r="ED384" t="s">
        <v>423</v>
      </c>
      <c r="EE384" t="s">
        <v>423</v>
      </c>
      <c r="EF384" t="s">
        <v>434</v>
      </c>
      <c r="EG384" t="s">
        <v>438</v>
      </c>
      <c r="EH384" t="s">
        <v>437</v>
      </c>
      <c r="EI384" t="s">
        <v>435</v>
      </c>
      <c r="EJ384" t="s">
        <v>436</v>
      </c>
      <c r="EK384" t="s">
        <v>433</v>
      </c>
      <c r="EL384" t="s">
        <v>425</v>
      </c>
      <c r="EM384" t="s">
        <v>425</v>
      </c>
      <c r="EN384" t="s">
        <v>425</v>
      </c>
      <c r="EO384" t="s">
        <v>428</v>
      </c>
      <c r="EP384" t="s">
        <v>440</v>
      </c>
      <c r="EQ384" t="s">
        <v>440</v>
      </c>
      <c r="ER384" t="s">
        <v>424</v>
      </c>
      <c r="ES384" t="s">
        <v>424</v>
      </c>
      <c r="ET384" t="s">
        <v>430</v>
      </c>
      <c r="EU384" t="s">
        <v>425</v>
      </c>
      <c r="EV384" t="s">
        <v>425</v>
      </c>
      <c r="EW384" t="s">
        <v>425</v>
      </c>
      <c r="EX384" t="s">
        <v>423</v>
      </c>
      <c r="EY384" t="s">
        <v>423</v>
      </c>
      <c r="EZ384" t="s">
        <v>431</v>
      </c>
      <c r="FA384" t="s">
        <v>423</v>
      </c>
      <c r="FB384" t="s">
        <v>423</v>
      </c>
      <c r="FC384" t="s">
        <v>423</v>
      </c>
      <c r="FD384" t="s">
        <v>423</v>
      </c>
      <c r="FE384" t="s">
        <v>431</v>
      </c>
      <c r="FF384" t="s">
        <v>423</v>
      </c>
      <c r="FG384" t="s">
        <v>423</v>
      </c>
      <c r="FH384" t="s">
        <v>423</v>
      </c>
      <c r="FI384" t="s">
        <v>431</v>
      </c>
      <c r="FJ384" t="s">
        <v>423</v>
      </c>
      <c r="FK384" t="s">
        <v>423</v>
      </c>
      <c r="FL384" t="s">
        <v>423</v>
      </c>
      <c r="FM384" t="s">
        <v>431</v>
      </c>
      <c r="FN384" t="s">
        <v>423</v>
      </c>
      <c r="FO384" t="s">
        <v>423</v>
      </c>
      <c r="FP384" t="s">
        <v>423</v>
      </c>
      <c r="FQ384" t="s">
        <v>423</v>
      </c>
      <c r="FR384" t="s">
        <v>431</v>
      </c>
      <c r="FS384" t="s">
        <v>423</v>
      </c>
      <c r="FT384" t="s">
        <v>423</v>
      </c>
      <c r="FU384" t="s">
        <v>431</v>
      </c>
      <c r="FV384" t="s">
        <v>423</v>
      </c>
      <c r="FW384" t="s">
        <v>423</v>
      </c>
      <c r="FX384" t="s">
        <v>423</v>
      </c>
      <c r="FZ384" t="s">
        <v>423</v>
      </c>
      <c r="GB384" t="s">
        <v>431</v>
      </c>
      <c r="GC384" t="s">
        <v>1636</v>
      </c>
      <c r="GD384" t="s">
        <v>423</v>
      </c>
      <c r="GF384" t="s">
        <v>423</v>
      </c>
      <c r="GG384" t="s">
        <v>432</v>
      </c>
      <c r="GH384" t="s">
        <v>432</v>
      </c>
      <c r="GI384" t="s">
        <v>432</v>
      </c>
      <c r="GJ384" t="s">
        <v>432</v>
      </c>
      <c r="GK384" t="s">
        <v>432</v>
      </c>
      <c r="GL384" t="s">
        <v>432</v>
      </c>
      <c r="GM384" t="s">
        <v>432</v>
      </c>
      <c r="GN384" t="s">
        <v>432</v>
      </c>
      <c r="GO384" t="s">
        <v>432</v>
      </c>
      <c r="GP384" t="s">
        <v>432</v>
      </c>
      <c r="GQ384" t="s">
        <v>432</v>
      </c>
      <c r="GR384" t="s">
        <v>432</v>
      </c>
      <c r="GS384" t="s">
        <v>432</v>
      </c>
      <c r="GT384" t="s">
        <v>432</v>
      </c>
      <c r="GU384" t="s">
        <v>423</v>
      </c>
      <c r="GV384" t="s">
        <v>431</v>
      </c>
      <c r="GW384" t="s">
        <v>423</v>
      </c>
      <c r="GX384" t="s">
        <v>423</v>
      </c>
      <c r="GY384" t="s">
        <v>423</v>
      </c>
      <c r="GZ384" t="s">
        <v>423</v>
      </c>
      <c r="HA384" t="s">
        <v>423</v>
      </c>
      <c r="HB384" t="s">
        <v>431</v>
      </c>
      <c r="HC384" t="s">
        <v>423</v>
      </c>
      <c r="HD384" t="s">
        <v>423</v>
      </c>
      <c r="HE384" t="s">
        <v>431</v>
      </c>
      <c r="HF384" t="s">
        <v>423</v>
      </c>
      <c r="HG384" t="s">
        <v>423</v>
      </c>
      <c r="HH384" t="s">
        <v>423</v>
      </c>
      <c r="HI384" t="s">
        <v>423</v>
      </c>
      <c r="HJ384" t="s">
        <v>423</v>
      </c>
      <c r="HK384" t="s">
        <v>431</v>
      </c>
      <c r="HL384" t="s">
        <v>423</v>
      </c>
      <c r="HM384" t="s">
        <v>423</v>
      </c>
      <c r="HN384" t="s">
        <v>423</v>
      </c>
      <c r="HP384" t="s">
        <v>431</v>
      </c>
      <c r="HQ384" t="s">
        <v>1637</v>
      </c>
      <c r="HR384" t="s">
        <v>423</v>
      </c>
      <c r="HT384" t="s">
        <v>423</v>
      </c>
      <c r="HV384" t="s">
        <v>423</v>
      </c>
      <c r="HW384" t="s">
        <v>423</v>
      </c>
      <c r="HX384" t="s">
        <v>431</v>
      </c>
      <c r="HY384" t="s">
        <v>423</v>
      </c>
      <c r="HZ384" t="s">
        <v>423</v>
      </c>
      <c r="IA384" t="s">
        <v>423</v>
      </c>
      <c r="IB384" t="s">
        <v>423</v>
      </c>
      <c r="IC384" t="s">
        <v>431</v>
      </c>
      <c r="ID384" t="s">
        <v>423</v>
      </c>
      <c r="IE384" t="s">
        <v>423</v>
      </c>
      <c r="IF384" t="s">
        <v>423</v>
      </c>
      <c r="IG384" t="s">
        <v>431</v>
      </c>
      <c r="IH384" t="s">
        <v>423</v>
      </c>
      <c r="II384" t="s">
        <v>423</v>
      </c>
      <c r="IJ384" t="s">
        <v>423</v>
      </c>
      <c r="IK384" t="s">
        <v>431</v>
      </c>
      <c r="IL384" t="s">
        <v>423</v>
      </c>
      <c r="IM384" t="s">
        <v>423</v>
      </c>
      <c r="IN384" t="s">
        <v>423</v>
      </c>
      <c r="IO384" t="s">
        <v>431</v>
      </c>
      <c r="IP384" t="s">
        <v>423</v>
      </c>
      <c r="IQ384" t="s">
        <v>423</v>
      </c>
      <c r="IR384" t="s">
        <v>431</v>
      </c>
      <c r="IS384" t="s">
        <v>423</v>
      </c>
      <c r="IT384" t="s">
        <v>423</v>
      </c>
      <c r="IU384" t="s">
        <v>423</v>
      </c>
      <c r="IV384" t="s">
        <v>423</v>
      </c>
      <c r="IX384" t="s">
        <v>431</v>
      </c>
      <c r="IY384" t="s">
        <v>1638</v>
      </c>
      <c r="IZ384" t="s">
        <v>423</v>
      </c>
      <c r="JB384" t="s">
        <v>423</v>
      </c>
      <c r="JD384" t="s">
        <v>1639</v>
      </c>
      <c r="JE384" t="s">
        <v>1640</v>
      </c>
      <c r="JF384" t="s">
        <v>1641</v>
      </c>
      <c r="JG384" t="s">
        <v>1642</v>
      </c>
      <c r="JH384" t="s">
        <v>1643</v>
      </c>
      <c r="JI384" t="s">
        <v>431</v>
      </c>
      <c r="JJ384" t="s">
        <v>423</v>
      </c>
      <c r="JK384" t="s">
        <v>423</v>
      </c>
      <c r="JL384" t="s">
        <v>423</v>
      </c>
      <c r="JM384" t="s">
        <v>423</v>
      </c>
      <c r="JN384" t="s">
        <v>432</v>
      </c>
      <c r="JO384" t="s">
        <v>432</v>
      </c>
      <c r="JP384" t="s">
        <v>432</v>
      </c>
      <c r="JQ384" t="s">
        <v>432</v>
      </c>
      <c r="JR384" t="s">
        <v>432</v>
      </c>
      <c r="JS384" t="s">
        <v>432</v>
      </c>
      <c r="JT384" t="s">
        <v>432</v>
      </c>
      <c r="JU384" t="s">
        <v>432</v>
      </c>
      <c r="JV384" t="s">
        <v>432</v>
      </c>
      <c r="JW384" t="s">
        <v>432</v>
      </c>
      <c r="JX384" t="s">
        <v>432</v>
      </c>
      <c r="JY384" t="s">
        <v>432</v>
      </c>
      <c r="JZ384" t="s">
        <v>432</v>
      </c>
      <c r="KA384" t="s">
        <v>432</v>
      </c>
      <c r="KB384" t="s">
        <v>432</v>
      </c>
      <c r="KC384" t="s">
        <v>432</v>
      </c>
      <c r="KD384" t="s">
        <v>423</v>
      </c>
      <c r="KE384" t="s">
        <v>423</v>
      </c>
      <c r="KF384" t="s">
        <v>423</v>
      </c>
      <c r="KG384" t="s">
        <v>423</v>
      </c>
      <c r="KH384" t="s">
        <v>423</v>
      </c>
      <c r="KI384" t="s">
        <v>423</v>
      </c>
      <c r="KJ384" t="s">
        <v>423</v>
      </c>
      <c r="KK384" t="s">
        <v>423</v>
      </c>
      <c r="KL384" t="s">
        <v>423</v>
      </c>
      <c r="KM384" t="s">
        <v>423</v>
      </c>
      <c r="KN384" t="s">
        <v>423</v>
      </c>
      <c r="KO384" t="s">
        <v>423</v>
      </c>
      <c r="KP384" t="s">
        <v>423</v>
      </c>
      <c r="KQ384" t="s">
        <v>431</v>
      </c>
      <c r="KR384" t="s">
        <v>423</v>
      </c>
      <c r="KS384" t="s">
        <v>423</v>
      </c>
      <c r="KT384" t="s">
        <v>423</v>
      </c>
      <c r="KU384" t="s">
        <v>423</v>
      </c>
      <c r="KV384" t="s">
        <v>423</v>
      </c>
      <c r="KW384" t="s">
        <v>431</v>
      </c>
      <c r="KY384" t="s">
        <v>431</v>
      </c>
      <c r="KZ384" t="s">
        <v>432</v>
      </c>
      <c r="LA384" t="s">
        <v>432</v>
      </c>
      <c r="LB384" t="s">
        <v>432</v>
      </c>
      <c r="LC384" t="s">
        <v>432</v>
      </c>
      <c r="LD384" t="s">
        <v>432</v>
      </c>
      <c r="LE384" t="s">
        <v>432</v>
      </c>
      <c r="LF384" t="s">
        <v>432</v>
      </c>
      <c r="LG384" t="s">
        <v>432</v>
      </c>
      <c r="LH384" t="s">
        <v>432</v>
      </c>
      <c r="LI384" t="s">
        <v>432</v>
      </c>
      <c r="LK384" t="s">
        <v>431</v>
      </c>
      <c r="LL384" t="s">
        <v>423</v>
      </c>
      <c r="LM384" t="s">
        <v>423</v>
      </c>
      <c r="LN384" t="s">
        <v>423</v>
      </c>
      <c r="LO384" t="s">
        <v>439</v>
      </c>
      <c r="LP384" t="s">
        <v>432</v>
      </c>
      <c r="LQ384" t="s">
        <v>432</v>
      </c>
      <c r="LR384" t="s">
        <v>432</v>
      </c>
      <c r="LS384" t="s">
        <v>432</v>
      </c>
      <c r="LT384" t="s">
        <v>432</v>
      </c>
      <c r="LU384" t="s">
        <v>423</v>
      </c>
      <c r="LV384" t="s">
        <v>423</v>
      </c>
      <c r="LW384" t="s">
        <v>423</v>
      </c>
      <c r="LX384" t="s">
        <v>431</v>
      </c>
      <c r="LY384" t="s">
        <v>423</v>
      </c>
      <c r="LZ384" t="s">
        <v>423</v>
      </c>
      <c r="MA384" t="s">
        <v>423</v>
      </c>
      <c r="MB384" t="s">
        <v>431</v>
      </c>
      <c r="MC384" t="s">
        <v>423</v>
      </c>
      <c r="MD384" t="s">
        <v>423</v>
      </c>
      <c r="ME384" t="s">
        <v>423</v>
      </c>
      <c r="MF384" t="s">
        <v>423</v>
      </c>
      <c r="MG384" t="s">
        <v>423</v>
      </c>
      <c r="MH384" t="s">
        <v>423</v>
      </c>
      <c r="MI384" t="s">
        <v>423</v>
      </c>
      <c r="MJ384" t="s">
        <v>423</v>
      </c>
      <c r="MK384" t="s">
        <v>423</v>
      </c>
      <c r="ML384" t="s">
        <v>431</v>
      </c>
      <c r="MN384">
        <v>590.44000000000005</v>
      </c>
      <c r="MO384">
        <v>48.24</v>
      </c>
      <c r="NE384">
        <v>102.06</v>
      </c>
      <c r="NT384">
        <v>122.2</v>
      </c>
      <c r="OJ384">
        <v>255.25</v>
      </c>
      <c r="OT384">
        <v>62.69</v>
      </c>
    </row>
    <row r="385" spans="1:410" ht="12.75" customHeight="1" x14ac:dyDescent="0.2">
      <c r="A385">
        <v>470</v>
      </c>
      <c r="B385" t="str">
        <f t="shared" si="230"/>
        <v>0-5min</v>
      </c>
      <c r="C385" t="str">
        <f t="shared" si="231"/>
        <v>seul</v>
      </c>
      <c r="D385" t="str">
        <f t="shared" si="232"/>
        <v>- 10m2</v>
      </c>
      <c r="E385" t="str">
        <f t="shared" si="233"/>
        <v>tout à fait</v>
      </c>
      <c r="F385" t="str">
        <f t="shared" si="234"/>
        <v>aucune</v>
      </c>
      <c r="G385" t="str">
        <f t="shared" si="235"/>
        <v>non</v>
      </c>
      <c r="H385" t="str">
        <f t="shared" si="236"/>
        <v>non</v>
      </c>
      <c r="I385" t="s">
        <v>423</v>
      </c>
      <c r="J385" t="str">
        <f t="shared" si="237"/>
        <v>parfois</v>
      </c>
      <c r="K385" t="str">
        <f t="shared" si="238"/>
        <v>souvent</v>
      </c>
      <c r="L385" t="str">
        <f t="shared" si="239"/>
        <v>tout à fait</v>
      </c>
      <c r="M385" t="str">
        <f t="shared" si="240"/>
        <v>1-2h</v>
      </c>
      <c r="N385" t="str">
        <f t="shared" si="241"/>
        <v>4-6h</v>
      </c>
      <c r="O385" t="str">
        <f t="shared" si="242"/>
        <v>parfois</v>
      </c>
      <c r="P385" t="str">
        <f t="shared" si="243"/>
        <v>parfois</v>
      </c>
      <c r="Q385" t="str">
        <f t="shared" si="244"/>
        <v>souvent</v>
      </c>
      <c r="R385" t="s">
        <v>425</v>
      </c>
      <c r="S385" t="s">
        <v>425</v>
      </c>
      <c r="T385" t="s">
        <v>425</v>
      </c>
      <c r="U385" t="s">
        <v>428</v>
      </c>
      <c r="V385" t="s">
        <v>428</v>
      </c>
      <c r="W385" t="s">
        <v>428</v>
      </c>
      <c r="X385" t="s">
        <v>429</v>
      </c>
      <c r="Y385" t="s">
        <v>424</v>
      </c>
      <c r="Z385" t="s">
        <v>430</v>
      </c>
      <c r="AA385" t="s">
        <v>425</v>
      </c>
      <c r="AB385" t="s">
        <v>425</v>
      </c>
      <c r="AC385" t="s">
        <v>425</v>
      </c>
      <c r="AD385" t="str">
        <f t="shared" si="245"/>
        <v>1 semaine avant</v>
      </c>
      <c r="AE385" t="str">
        <f t="shared" si="246"/>
        <v>plutôt oui</v>
      </c>
      <c r="AF385" t="str">
        <f t="shared" si="247"/>
        <v>plutôt bonnes</v>
      </c>
      <c r="AG385" t="str">
        <f t="shared" si="248"/>
        <v>parfois</v>
      </c>
      <c r="AH385" t="str">
        <f t="shared" si="249"/>
        <v>très souvent</v>
      </c>
      <c r="AI385" t="str">
        <f t="shared" si="250"/>
        <v>parfois</v>
      </c>
      <c r="AJ385" t="str">
        <f t="shared" si="251"/>
        <v>jamais</v>
      </c>
      <c r="AK385" t="str">
        <f t="shared" si="252"/>
        <v>5-10h</v>
      </c>
      <c r="AL385" t="str">
        <f t="shared" si="253"/>
        <v>tout à fait</v>
      </c>
      <c r="AM385" t="str">
        <f t="shared" si="254"/>
        <v>plutôt oui</v>
      </c>
      <c r="AN385" t="str">
        <f t="shared" si="255"/>
        <v>0-1h</v>
      </c>
      <c r="AO385" t="str">
        <f t="shared" si="256"/>
        <v>1/semaine</v>
      </c>
      <c r="AP385" t="str">
        <f t="shared" si="257"/>
        <v>tout à fait</v>
      </c>
      <c r="AQ385" t="str">
        <f t="shared" si="258"/>
        <v>1/semaine</v>
      </c>
      <c r="AR385" t="str">
        <f t="shared" si="259"/>
        <v>parfois</v>
      </c>
      <c r="AS385" t="str">
        <f t="shared" si="260"/>
        <v>1-2h</v>
      </c>
      <c r="AT385" t="str">
        <f t="shared" si="261"/>
        <v>plutôt satisfaisante</v>
      </c>
      <c r="AU385" t="str">
        <f t="shared" si="262"/>
        <v>tout à fait</v>
      </c>
      <c r="AV385" t="str">
        <f t="shared" si="263"/>
        <v>tout à fait</v>
      </c>
      <c r="AW385" t="str">
        <f t="shared" si="264"/>
        <v>tout à fait</v>
      </c>
      <c r="AX385" t="str">
        <f t="shared" si="265"/>
        <v>tout à fait</v>
      </c>
      <c r="AY385" t="str">
        <f t="shared" si="266"/>
        <v>plutôt oui</v>
      </c>
      <c r="AZ385" t="str">
        <f t="shared" si="267"/>
        <v>1A</v>
      </c>
      <c r="BA385" t="str">
        <f t="shared" si="268"/>
        <v>1A</v>
      </c>
      <c r="BB385" t="str">
        <f t="shared" si="269"/>
        <v>Musique-etude</v>
      </c>
      <c r="BC385" t="str">
        <f t="shared" si="270"/>
        <v>non</v>
      </c>
      <c r="BD385" t="str">
        <f t="shared" si="271"/>
        <v>post-bac</v>
      </c>
      <c r="BE385" t="str">
        <f t="shared" si="272"/>
        <v>Fr</v>
      </c>
      <c r="BF385" t="str">
        <f t="shared" si="273"/>
        <v>amenag</v>
      </c>
      <c r="BG385" t="str">
        <f t="shared" si="274"/>
        <v>jsp</v>
      </c>
      <c r="BH385" t="s">
        <v>423</v>
      </c>
      <c r="BI385" t="str">
        <f t="shared" si="275"/>
        <v>aucun</v>
      </c>
      <c r="BJ385" t="s">
        <v>431</v>
      </c>
      <c r="BK385" t="s">
        <v>423</v>
      </c>
      <c r="BL385" t="s">
        <v>423</v>
      </c>
      <c r="BM385" t="s">
        <v>423</v>
      </c>
      <c r="BN385" t="s">
        <v>431</v>
      </c>
      <c r="BO385" t="s">
        <v>423</v>
      </c>
      <c r="BP385" t="s">
        <v>423</v>
      </c>
      <c r="BR385" t="s">
        <v>431</v>
      </c>
      <c r="BS385" t="s">
        <v>423</v>
      </c>
      <c r="BT385" t="s">
        <v>423</v>
      </c>
      <c r="BU385" t="s">
        <v>423</v>
      </c>
      <c r="BV385" t="s">
        <v>431</v>
      </c>
      <c r="BW385" t="s">
        <v>423</v>
      </c>
      <c r="BX385" t="s">
        <v>423</v>
      </c>
      <c r="BY385" t="s">
        <v>423</v>
      </c>
      <c r="BZ385" t="s">
        <v>423</v>
      </c>
      <c r="CA385" t="s">
        <v>432</v>
      </c>
      <c r="CB385" t="s">
        <v>432</v>
      </c>
      <c r="CC385" t="s">
        <v>432</v>
      </c>
      <c r="CD385" t="s">
        <v>432</v>
      </c>
      <c r="CE385" t="s">
        <v>423</v>
      </c>
      <c r="CF385" t="s">
        <v>432</v>
      </c>
      <c r="CG385" t="s">
        <v>432</v>
      </c>
      <c r="CH385" t="s">
        <v>432</v>
      </c>
      <c r="CI385" t="s">
        <v>432</v>
      </c>
      <c r="CJ385" t="s">
        <v>432</v>
      </c>
      <c r="CK385" t="s">
        <v>432</v>
      </c>
      <c r="CL385" t="s">
        <v>432</v>
      </c>
      <c r="CM385" t="s">
        <v>432</v>
      </c>
      <c r="CN385" t="s">
        <v>423</v>
      </c>
      <c r="CO385" t="s">
        <v>432</v>
      </c>
      <c r="CP385" t="s">
        <v>432</v>
      </c>
      <c r="CQ385" t="s">
        <v>432</v>
      </c>
      <c r="CR385" t="s">
        <v>432</v>
      </c>
      <c r="CT385" t="s">
        <v>432</v>
      </c>
      <c r="CU385" t="s">
        <v>423</v>
      </c>
      <c r="CV385" t="s">
        <v>423</v>
      </c>
      <c r="CW385" t="s">
        <v>423</v>
      </c>
      <c r="CX385" t="s">
        <v>431</v>
      </c>
      <c r="CY385" t="s">
        <v>423</v>
      </c>
      <c r="CZ385" t="s">
        <v>423</v>
      </c>
      <c r="DA385" t="s">
        <v>431</v>
      </c>
      <c r="DB385" t="s">
        <v>423</v>
      </c>
      <c r="DC385" t="s">
        <v>423</v>
      </c>
      <c r="DD385" t="s">
        <v>431</v>
      </c>
      <c r="DE385" t="s">
        <v>423</v>
      </c>
      <c r="DF385" t="s">
        <v>423</v>
      </c>
      <c r="DG385" t="s">
        <v>423</v>
      </c>
      <c r="DH385" t="s">
        <v>423</v>
      </c>
      <c r="DI385" t="s">
        <v>423</v>
      </c>
      <c r="DJ385" t="s">
        <v>431</v>
      </c>
      <c r="DK385" t="s">
        <v>423</v>
      </c>
      <c r="DL385" t="s">
        <v>423</v>
      </c>
      <c r="DM385" t="s">
        <v>423</v>
      </c>
      <c r="DN385" t="s">
        <v>423</v>
      </c>
      <c r="DO385" t="s">
        <v>431</v>
      </c>
      <c r="DP385" t="s">
        <v>423</v>
      </c>
      <c r="DQ385" t="s">
        <v>423</v>
      </c>
      <c r="DR385" t="s">
        <v>423</v>
      </c>
      <c r="DS385" t="s">
        <v>423</v>
      </c>
      <c r="DT385" t="s">
        <v>423</v>
      </c>
      <c r="DU385" t="s">
        <v>423</v>
      </c>
      <c r="DV385" t="s">
        <v>431</v>
      </c>
      <c r="DW385" t="s">
        <v>423</v>
      </c>
      <c r="DX385" t="s">
        <v>423</v>
      </c>
      <c r="DY385" t="s">
        <v>423</v>
      </c>
      <c r="DZ385" t="s">
        <v>431</v>
      </c>
      <c r="EA385" t="s">
        <v>423</v>
      </c>
      <c r="EB385" t="s">
        <v>423</v>
      </c>
      <c r="EC385" t="s">
        <v>431</v>
      </c>
      <c r="ED385" t="s">
        <v>423</v>
      </c>
      <c r="EE385" t="s">
        <v>423</v>
      </c>
      <c r="EF385" t="s">
        <v>437</v>
      </c>
      <c r="EG385" t="s">
        <v>434</v>
      </c>
      <c r="EH385" t="s">
        <v>435</v>
      </c>
      <c r="EI385" t="s">
        <v>438</v>
      </c>
      <c r="EJ385" t="s">
        <v>436</v>
      </c>
      <c r="EK385" t="s">
        <v>433</v>
      </c>
      <c r="EL385" t="s">
        <v>425</v>
      </c>
      <c r="EM385" t="s">
        <v>425</v>
      </c>
      <c r="EN385" t="s">
        <v>425</v>
      </c>
      <c r="EO385" t="s">
        <v>428</v>
      </c>
      <c r="EP385" t="s">
        <v>428</v>
      </c>
      <c r="EQ385" t="s">
        <v>428</v>
      </c>
      <c r="ER385" t="s">
        <v>429</v>
      </c>
      <c r="ES385" t="s">
        <v>424</v>
      </c>
      <c r="ET385" t="s">
        <v>430</v>
      </c>
      <c r="EU385" t="s">
        <v>425</v>
      </c>
      <c r="EV385" t="s">
        <v>425</v>
      </c>
      <c r="EW385" t="s">
        <v>425</v>
      </c>
      <c r="EX385" t="s">
        <v>423</v>
      </c>
      <c r="EY385" t="s">
        <v>423</v>
      </c>
      <c r="EZ385" t="s">
        <v>423</v>
      </c>
      <c r="FA385" t="s">
        <v>431</v>
      </c>
      <c r="FB385" t="s">
        <v>423</v>
      </c>
      <c r="FC385" t="s">
        <v>423</v>
      </c>
      <c r="FD385" t="s">
        <v>423</v>
      </c>
      <c r="FE385" t="s">
        <v>431</v>
      </c>
      <c r="FF385" t="s">
        <v>423</v>
      </c>
      <c r="FG385" t="s">
        <v>423</v>
      </c>
      <c r="FH385" t="s">
        <v>423</v>
      </c>
      <c r="FI385" t="s">
        <v>431</v>
      </c>
      <c r="FJ385" t="s">
        <v>423</v>
      </c>
      <c r="FK385" t="s">
        <v>423</v>
      </c>
      <c r="FL385" t="s">
        <v>423</v>
      </c>
      <c r="FM385" t="s">
        <v>423</v>
      </c>
      <c r="FN385" t="s">
        <v>431</v>
      </c>
      <c r="FO385" t="s">
        <v>423</v>
      </c>
      <c r="FP385" t="s">
        <v>431</v>
      </c>
      <c r="FQ385" t="s">
        <v>423</v>
      </c>
      <c r="FR385" t="s">
        <v>423</v>
      </c>
      <c r="FS385" t="s">
        <v>423</v>
      </c>
      <c r="FT385" t="s">
        <v>423</v>
      </c>
      <c r="FU385" t="s">
        <v>423</v>
      </c>
      <c r="FV385" t="s">
        <v>431</v>
      </c>
      <c r="FW385" t="s">
        <v>423</v>
      </c>
      <c r="FX385" t="s">
        <v>423</v>
      </c>
      <c r="FZ385" t="s">
        <v>423</v>
      </c>
      <c r="GB385" t="s">
        <v>423</v>
      </c>
      <c r="GD385" t="s">
        <v>431</v>
      </c>
      <c r="GF385" t="s">
        <v>431</v>
      </c>
      <c r="GG385" t="s">
        <v>423</v>
      </c>
      <c r="GH385" t="s">
        <v>423</v>
      </c>
      <c r="GI385" t="s">
        <v>423</v>
      </c>
      <c r="GJ385" t="s">
        <v>431</v>
      </c>
      <c r="GK385" t="s">
        <v>423</v>
      </c>
      <c r="GL385" t="s">
        <v>423</v>
      </c>
      <c r="GM385" t="s">
        <v>431</v>
      </c>
      <c r="GN385" t="s">
        <v>423</v>
      </c>
      <c r="GO385" t="s">
        <v>423</v>
      </c>
      <c r="GP385" t="s">
        <v>423</v>
      </c>
      <c r="GQ385" t="s">
        <v>423</v>
      </c>
      <c r="GR385" t="s">
        <v>431</v>
      </c>
      <c r="GS385" t="s">
        <v>423</v>
      </c>
      <c r="GT385" t="s">
        <v>423</v>
      </c>
      <c r="GU385" t="s">
        <v>423</v>
      </c>
      <c r="GV385" t="s">
        <v>423</v>
      </c>
      <c r="GW385" t="s">
        <v>423</v>
      </c>
      <c r="GX385" t="s">
        <v>423</v>
      </c>
      <c r="GY385" t="s">
        <v>431</v>
      </c>
      <c r="GZ385" t="s">
        <v>431</v>
      </c>
      <c r="HA385" t="s">
        <v>423</v>
      </c>
      <c r="HB385" t="s">
        <v>423</v>
      </c>
      <c r="HC385" t="s">
        <v>423</v>
      </c>
      <c r="HD385" t="s">
        <v>431</v>
      </c>
      <c r="HE385" t="s">
        <v>423</v>
      </c>
      <c r="HF385" t="s">
        <v>423</v>
      </c>
      <c r="HG385" t="s">
        <v>423</v>
      </c>
      <c r="HH385" t="s">
        <v>423</v>
      </c>
      <c r="HI385" t="s">
        <v>423</v>
      </c>
      <c r="HJ385" t="s">
        <v>431</v>
      </c>
      <c r="HK385" t="s">
        <v>423</v>
      </c>
      <c r="HL385" t="s">
        <v>423</v>
      </c>
      <c r="HM385" t="s">
        <v>423</v>
      </c>
      <c r="HN385" t="s">
        <v>423</v>
      </c>
      <c r="HP385" t="s">
        <v>423</v>
      </c>
      <c r="HR385" t="s">
        <v>431</v>
      </c>
      <c r="HT385" t="s">
        <v>423</v>
      </c>
      <c r="HV385" t="s">
        <v>423</v>
      </c>
      <c r="HW385" t="s">
        <v>431</v>
      </c>
      <c r="HX385" t="s">
        <v>423</v>
      </c>
      <c r="HY385" t="s">
        <v>423</v>
      </c>
      <c r="HZ385" t="s">
        <v>423</v>
      </c>
      <c r="IA385" t="s">
        <v>423</v>
      </c>
      <c r="IB385" t="s">
        <v>423</v>
      </c>
      <c r="IC385" t="s">
        <v>431</v>
      </c>
      <c r="ID385" t="s">
        <v>423</v>
      </c>
      <c r="IE385" t="s">
        <v>423</v>
      </c>
      <c r="IF385" t="s">
        <v>431</v>
      </c>
      <c r="IG385" t="s">
        <v>423</v>
      </c>
      <c r="IH385" t="s">
        <v>423</v>
      </c>
      <c r="II385" t="s">
        <v>423</v>
      </c>
      <c r="IJ385" t="s">
        <v>431</v>
      </c>
      <c r="IK385" t="s">
        <v>423</v>
      </c>
      <c r="IL385" t="s">
        <v>423</v>
      </c>
      <c r="IM385" t="s">
        <v>423</v>
      </c>
      <c r="IN385" t="s">
        <v>431</v>
      </c>
      <c r="IO385" t="s">
        <v>423</v>
      </c>
      <c r="IP385" t="s">
        <v>423</v>
      </c>
      <c r="IQ385" t="s">
        <v>423</v>
      </c>
      <c r="IR385" t="s">
        <v>431</v>
      </c>
      <c r="IS385" t="s">
        <v>423</v>
      </c>
      <c r="IT385" t="s">
        <v>423</v>
      </c>
      <c r="IU385" t="s">
        <v>423</v>
      </c>
      <c r="IV385" t="s">
        <v>423</v>
      </c>
      <c r="IX385" t="s">
        <v>431</v>
      </c>
      <c r="IZ385" t="s">
        <v>423</v>
      </c>
      <c r="JB385" t="s">
        <v>423</v>
      </c>
      <c r="JD385" t="s">
        <v>1644</v>
      </c>
      <c r="JG385" t="s">
        <v>1645</v>
      </c>
      <c r="JH385" t="s">
        <v>1646</v>
      </c>
      <c r="JI385" t="s">
        <v>431</v>
      </c>
      <c r="JJ385" t="s">
        <v>423</v>
      </c>
      <c r="JK385" t="s">
        <v>423</v>
      </c>
      <c r="JL385" t="s">
        <v>423</v>
      </c>
      <c r="JM385" t="s">
        <v>423</v>
      </c>
      <c r="JN385" t="s">
        <v>432</v>
      </c>
      <c r="JO385" t="s">
        <v>432</v>
      </c>
      <c r="JP385" t="s">
        <v>432</v>
      </c>
      <c r="JQ385" t="s">
        <v>432</v>
      </c>
      <c r="JR385" t="s">
        <v>432</v>
      </c>
      <c r="JS385" t="s">
        <v>432</v>
      </c>
      <c r="JT385" t="s">
        <v>432</v>
      </c>
      <c r="JU385" t="s">
        <v>432</v>
      </c>
      <c r="JV385" t="s">
        <v>432</v>
      </c>
      <c r="JW385" t="s">
        <v>432</v>
      </c>
      <c r="JX385" t="s">
        <v>432</v>
      </c>
      <c r="JY385" t="s">
        <v>432</v>
      </c>
      <c r="JZ385" t="s">
        <v>432</v>
      </c>
      <c r="KA385" t="s">
        <v>432</v>
      </c>
      <c r="KB385" t="s">
        <v>432</v>
      </c>
      <c r="KC385" t="s">
        <v>432</v>
      </c>
      <c r="KD385" t="s">
        <v>423</v>
      </c>
      <c r="KE385" t="s">
        <v>423</v>
      </c>
      <c r="KF385" t="s">
        <v>423</v>
      </c>
      <c r="KG385" t="s">
        <v>423</v>
      </c>
      <c r="KH385" t="s">
        <v>423</v>
      </c>
      <c r="KI385" t="s">
        <v>423</v>
      </c>
      <c r="KJ385" t="s">
        <v>423</v>
      </c>
      <c r="KK385" t="s">
        <v>423</v>
      </c>
      <c r="KL385" t="s">
        <v>423</v>
      </c>
      <c r="KM385" t="s">
        <v>423</v>
      </c>
      <c r="KN385" t="s">
        <v>431</v>
      </c>
      <c r="KO385" t="s">
        <v>423</v>
      </c>
      <c r="KP385" t="s">
        <v>423</v>
      </c>
      <c r="KQ385" t="s">
        <v>423</v>
      </c>
      <c r="KR385" t="s">
        <v>423</v>
      </c>
      <c r="KS385" t="s">
        <v>423</v>
      </c>
      <c r="KT385" t="s">
        <v>423</v>
      </c>
      <c r="KU385" t="s">
        <v>423</v>
      </c>
      <c r="KV385" t="s">
        <v>423</v>
      </c>
      <c r="KW385" t="s">
        <v>431</v>
      </c>
      <c r="KY385" t="s">
        <v>431</v>
      </c>
      <c r="KZ385" t="s">
        <v>432</v>
      </c>
      <c r="LA385" t="s">
        <v>432</v>
      </c>
      <c r="LB385" t="s">
        <v>432</v>
      </c>
      <c r="LC385" t="s">
        <v>432</v>
      </c>
      <c r="LD385" t="s">
        <v>432</v>
      </c>
      <c r="LE385" t="s">
        <v>432</v>
      </c>
      <c r="LF385" t="s">
        <v>432</v>
      </c>
      <c r="LG385" t="s">
        <v>432</v>
      </c>
      <c r="LH385" t="s">
        <v>432</v>
      </c>
      <c r="LI385" t="s">
        <v>432</v>
      </c>
      <c r="LK385" t="s">
        <v>431</v>
      </c>
      <c r="LL385" t="s">
        <v>423</v>
      </c>
      <c r="LM385" t="s">
        <v>423</v>
      </c>
      <c r="LN385" t="s">
        <v>423</v>
      </c>
      <c r="LO385" t="s">
        <v>439</v>
      </c>
      <c r="LP385" t="s">
        <v>432</v>
      </c>
      <c r="LQ385" t="s">
        <v>432</v>
      </c>
      <c r="LR385" t="s">
        <v>432</v>
      </c>
      <c r="LS385" t="s">
        <v>432</v>
      </c>
      <c r="LT385" t="s">
        <v>432</v>
      </c>
      <c r="LU385" t="s">
        <v>423</v>
      </c>
      <c r="LV385" t="s">
        <v>423</v>
      </c>
      <c r="LW385" t="s">
        <v>423</v>
      </c>
      <c r="LX385" t="s">
        <v>423</v>
      </c>
      <c r="LY385" t="s">
        <v>423</v>
      </c>
      <c r="LZ385" t="s">
        <v>423</v>
      </c>
      <c r="MA385" t="s">
        <v>431</v>
      </c>
      <c r="MB385" t="s">
        <v>423</v>
      </c>
      <c r="MC385" t="s">
        <v>423</v>
      </c>
      <c r="MD385" t="s">
        <v>423</v>
      </c>
      <c r="ME385" t="s">
        <v>423</v>
      </c>
      <c r="MF385" t="s">
        <v>423</v>
      </c>
      <c r="MG385" t="s">
        <v>431</v>
      </c>
      <c r="MH385" t="s">
        <v>423</v>
      </c>
      <c r="MI385" t="s">
        <v>423</v>
      </c>
      <c r="MJ385" t="s">
        <v>423</v>
      </c>
      <c r="MK385" t="s">
        <v>423</v>
      </c>
      <c r="ML385" t="s">
        <v>431</v>
      </c>
      <c r="MN385">
        <v>763.26</v>
      </c>
      <c r="MO385">
        <v>83.71</v>
      </c>
      <c r="NE385">
        <v>151.38</v>
      </c>
      <c r="NT385">
        <v>117.27</v>
      </c>
      <c r="OJ385">
        <v>260.95</v>
      </c>
      <c r="OT385">
        <v>149.94999999999999</v>
      </c>
    </row>
    <row r="386" spans="1:410" ht="12.75" customHeight="1" x14ac:dyDescent="0.2">
      <c r="A386">
        <v>471</v>
      </c>
      <c r="B386" t="str">
        <f t="shared" ref="B386:B449" si="276">IF(BJ386="oui","0-5min",IF(BK386="oui","5-15min",IF(BL386="oui","15-30min",IF(BM386="oui","+30min",""))))</f>
        <v>0-5min</v>
      </c>
      <c r="C386" t="str">
        <f t="shared" ref="C386:C449" si="277">IF(BN386="oui","seul",IF(BO386="oui","colocation",IF(BP386="oui","foyer familial","")))</f>
        <v>colocation</v>
      </c>
      <c r="D386" t="str">
        <f t="shared" ref="D386:D449" si="278">IF(BR386="oui","- 10m2",IF(BS386="oui","10-20m2",IF(BT386="oui","20-30m2",IF(BU386="oui","+ 30m2",IF(AND(BR386="N/A", BS386="N/A", BT386="N/A", BU386="N/A", BN386 = "Non"),"coloc ou foyer familial","")))))</f>
        <v>coloc ou foyer familial</v>
      </c>
      <c r="E386" t="str">
        <f t="shared" ref="E386:E449" si="279">IF(BV386="oui","tout à fait",IF(BW386="oui","plutôt oui",IF(BX386="oui","plutôt non",IF(BY386="oui","pas du tout",""))))</f>
        <v>plutôt oui</v>
      </c>
      <c r="F386" t="str">
        <f t="shared" ref="F386:F449" si="280">IF(BZ386="non","aucune",IF(CA386="oui","oui 1-5h",IF(CB386="oui","oui 5-10h",IF(CC386="oui","oui 10-15h",IF(CD386="oui","oui +15h","")))))</f>
        <v>aucune</v>
      </c>
      <c r="G386" t="str">
        <f t="shared" ref="G386:G449" si="281">IF(CE386="Non","non",IF(CF386="oui","echelon 0bis",IF(OR(CG386="oui",CH386="oui",CI386="oui"),"echelon 1-3",IF(OR(CJ386="oui",CK386="oui",CL386="oui",CM386="oui"),"echelon 4-7",""))))</f>
        <v>echelon 0bis</v>
      </c>
      <c r="H386" t="str">
        <f t="shared" ref="H386:H449" si="282">IF(CN386="Non","non","oui")</f>
        <v>non</v>
      </c>
      <c r="I386" t="s">
        <v>423</v>
      </c>
      <c r="J386" t="str">
        <f t="shared" ref="J386:J449" si="283">IF(CV386="oui","toujours",IF(CW386="oui","souvent",IF(CX386="oui","parfois",IF(CY386="oui","jamais",""))))</f>
        <v>toujours</v>
      </c>
      <c r="K386" t="str">
        <f t="shared" ref="K386:K449" si="284">IF(CZ386="oui","toujours",IF(DA386="oui","souvent",IF(DB386="oui","parfois",IF(DC386="oui","jamais",""))))</f>
        <v>jamais</v>
      </c>
      <c r="L386" t="str">
        <f t="shared" ref="L386:L449" si="285">IF(DD386="oui","tout à fait",IF(DE386="oui","plutôt oui",IF(DF386="oui","plutôt non",IF(DG386="oui","non","pas commentaire"))))</f>
        <v>pas commentaire</v>
      </c>
      <c r="M386" t="str">
        <f t="shared" ref="M386:M449" si="286">IF(DH386="oui","+4h",IF(DI386="oui","2-4h",IF(DJ386="oui","1-2h",IF(DK386="oui","0-1h",IF(DL386="oui","0h","")))))</f>
        <v>1-2h</v>
      </c>
      <c r="N386" t="str">
        <f t="shared" ref="N386:N449" si="287">IF(DM386="oui","+8h",IF(DN386="oui","6-8h",IF(DO386="oui","4-6h",IF(DP386="oui","2-4h",IF(DQ386="oui","1-2h",IF(DR386="oui","0-1h",IF(DS386="oui","0h")))))))</f>
        <v>6-8h</v>
      </c>
      <c r="O386" t="str">
        <f t="shared" ref="O386:O449" si="288">IF(DT386="oui","toujours",IF(DU386="oui","souvent",IF(DV386="oui","parfois",IF(DW386="oui","jamais",""))))</f>
        <v>souvent</v>
      </c>
      <c r="P386" t="str">
        <f t="shared" ref="P386:P449" si="289">IF(DX386="oui","toujours",IF(DY386="oui","souvent",IF(DZ386="oui","parfois",IF(EA386="oui","jamais",""))))</f>
        <v>parfois</v>
      </c>
      <c r="Q386" t="str">
        <f t="shared" ref="Q386:Q449" si="290">IF(EB386="oui","toujours",IF(EC386="oui","souvent",IF(ED386="oui","parfois",IF(EE386="oui","jamais",""))))</f>
        <v>souvent</v>
      </c>
      <c r="R386" t="s">
        <v>425</v>
      </c>
      <c r="S386" t="s">
        <v>425</v>
      </c>
      <c r="T386" t="s">
        <v>425</v>
      </c>
      <c r="U386" t="s">
        <v>427</v>
      </c>
      <c r="V386" t="s">
        <v>428</v>
      </c>
      <c r="W386" t="s">
        <v>440</v>
      </c>
      <c r="X386" t="s">
        <v>429</v>
      </c>
      <c r="Y386" t="s">
        <v>430</v>
      </c>
      <c r="Z386" t="s">
        <v>424</v>
      </c>
      <c r="AA386" t="s">
        <v>425</v>
      </c>
      <c r="AB386" t="s">
        <v>425</v>
      </c>
      <c r="AC386" t="s">
        <v>425</v>
      </c>
      <c r="AD386" t="str">
        <f t="shared" ref="AD386:AD449" si="291">IF(EX386="oui","semestre",IF(EY386="oui","1 mois avant",IF(EZ386="oui","2 semaines avant",IF(FA386="oui","1 semaine avant",IF(FB386="oui","3-4 jours avant",IF(FC386="oui","la veille",""))))))</f>
        <v>1 semaine avant</v>
      </c>
      <c r="AE386" t="str">
        <f t="shared" ref="AE386:AE449" si="292">IF(FD386="oui","très",IF(FE386="oui","plutôt oui",IF(FF386="oui","moyennement ",IF(FG386="oui","pas du tout",""))))</f>
        <v>très</v>
      </c>
      <c r="AF386" t="str">
        <f t="shared" ref="AF386:AF449" si="293">IF(FH386="oui","très bonnes",IF(FI386="oui","plutôt bonnes",IF(FJ386="oui","moyennes",IF(FK386="oui","mauvaises",""))))</f>
        <v>plutôt bonnes</v>
      </c>
      <c r="AG386" t="str">
        <f t="shared" ref="AG386:AG449" si="294">IF(FL386="oui","très souvent",IF(FM386="oui","régulièrement",IF(FN386="oui","parfois",IF(FO386="oui","jamais",""))))</f>
        <v>régulièrement</v>
      </c>
      <c r="AH386" t="str">
        <f t="shared" ref="AH386:AH449" si="295">IF(FP386="oui","très souvent",IF(FQ386="oui","régulièrement",IF(FR386="oui","parfois",IF(FS386="oui","jamais",""))))</f>
        <v>très souvent</v>
      </c>
      <c r="AI386" t="str">
        <f t="shared" ref="AI386:AI449" si="296">IF(FT386="oui","très souvent",IF(FU386="oui","régulièrement",IF(FV386="oui","parfois",IF(FW386="oui","jamais",""))))</f>
        <v>parfois</v>
      </c>
      <c r="AJ386" t="str">
        <f t="shared" ref="AJ386:AJ449" si="297">IF(FX386="oui","toujours",IF(FZ386="oui","souvent",IF(GB386="oui","parfois",IF(GD386="oui","jamais",""))))</f>
        <v>parfois</v>
      </c>
      <c r="AK386" t="str">
        <f t="shared" ref="AK386:AK449" si="298">IF(GG386="oui","+20h",IF(GH386="oui","15-20h",IF(GI386="oui","10-15h",IF(GJ386="oui","5-10h",IF(GK386="oui","1-5h",IF(GL386="oui","0-1h","non"))))))</f>
        <v>non</v>
      </c>
      <c r="AL386" t="str">
        <f t="shared" ref="AL386:AL449" si="299">IF(GM386="oui","tout à fait",IF(GN386="oui","plutôt oui",IF(GO386="oui","plutôt non",IF(GP386="oui","pas du tout","pas d'asso"))))</f>
        <v>pas d'asso</v>
      </c>
      <c r="AM386" t="str">
        <f t="shared" ref="AM386:AM449" si="300">IF(GQ386="oui","tout à fait",IF(GR386="oui","plutôt oui",IF(GS386="oui","plutôt non",IF(GT386="oui","pas du tout","pas d'asso"))))</f>
        <v>pas d'asso</v>
      </c>
      <c r="AN386" t="str">
        <f t="shared" ref="AN386:AN449" si="301">IF(GU386="oui","+10h",IF(GV386="oui","6-10h",IF(GW386="oui","3-6h",IF(GX386="oui","1-3h","0-1h"))))</f>
        <v>1-3h</v>
      </c>
      <c r="AO386" t="str">
        <f t="shared" ref="AO386:AO449" si="302">IF(GZ386="oui","1/semaine",IF(HA386="oui","1/mois",IF(HB386="oui","rarement",IF(HC386="oui","jamais",""))))</f>
        <v>jamais</v>
      </c>
      <c r="AP386" t="str">
        <f t="shared" ref="AP386:AP449" si="303">IF(HD386="oui","tout à fait",IF(HE386="oui","plutôt oui",IF(HF386="oui","plutôt non",IF(HG386="oui","pas du tout","pas de spectacles"))))</f>
        <v>pas de spectacles</v>
      </c>
      <c r="AQ386" t="str">
        <f t="shared" ref="AQ386:AQ449" si="304">IF(HH386="oui","tous les jours",IF(HI386="oui","plusieurs fois/semaine",IF(HJ386="oui","1/semaine",IF(HK386="oui","1/mois",IF(HL386="oui","rarement","jamais")))))</f>
        <v>1/semaine</v>
      </c>
      <c r="AR386" t="str">
        <f t="shared" ref="AR386:AR449" si="305">IF(HN386="Oui","très souvent",IF(HP386="Oui","régulièrement",IF(HR386="Oui","parfois",IF(HT386="Oui","jamais",""))))</f>
        <v>régulièrement</v>
      </c>
      <c r="AS386" t="str">
        <f t="shared" ref="AS386:AS449" si="306">IF(HV386="oui","0-1h",IF(HW386="oui","1-2h",IF(HX386="oui","2-4h",IF(HY386="oui","4-6h",IF(HZ386="oui","6-8h","+8h")))))</f>
        <v>4-6h</v>
      </c>
      <c r="AT386" t="str">
        <f t="shared" ref="AT386:AT449" si="307">IF(IB386="oui","très satisfaisante",IF(IC386="oui","plutôt satisfaisante",IF(ID386="oui","plutôt insatisfaisante",IF(IE386="oui","très insatisfaisante",""))))</f>
        <v>plutôt satisfaisante</v>
      </c>
      <c r="AU386" t="str">
        <f t="shared" ref="AU386:AU449" si="308">IF(IF386="oui","tout à fait",IF(IG386="oui","plutôt oui",IF(IH386="oui","plutôt non",IF(II386="oui","pas du tout",""))))</f>
        <v>plutôt non</v>
      </c>
      <c r="AV386" t="str">
        <f t="shared" ref="AV386:AV449" si="309">IF(IJ386="oui","tout à fait",IF(IK386="oui","plutôt oui",IF(IL386="oui","plutôt non",IF(IM386="oui","pas du tout",""))))</f>
        <v>plutôt oui</v>
      </c>
      <c r="AW386" t="str">
        <f t="shared" ref="AW386:AW449" si="310">IF(IN386="oui","tout à fait",IF(IO386="oui","plutôt oui",IF(IP386="oui","plutôt non",IF(IQ386="oui","pas du tout",""))))</f>
        <v>plutôt oui</v>
      </c>
      <c r="AX386" t="str">
        <f t="shared" ref="AX386:AX449" si="311">IF(IR386="oui","tout à fait",IF(IS386="oui","plutôt oui",IF(IT386="oui","plutôt non",IF(IU386="oui","pas du tout",""))))</f>
        <v>tout à fait</v>
      </c>
      <c r="AY386" t="str">
        <f t="shared" ref="AY386:AY449" si="312">IF(IV386="oui","tout à fait",IF(IX386="oui","plutôt oui",IF(IZ386="oui","plutôt non",IF(JB386="oui","pas du tout",""))))</f>
        <v>plutôt oui</v>
      </c>
      <c r="AZ386" t="str">
        <f t="shared" ref="AZ386:AZ449" si="313">IF(JI386="oui","1A",IF(JJ386="oui","2A",IF(JK386="oui","3A",IF(JL386="oui","4A",IF(JM386="oui","5A","")))))</f>
        <v>1A</v>
      </c>
      <c r="BA386" t="str">
        <f t="shared" ref="BA386:BA449" si="314">IF(JN386="oui","ICBE",IF(JO386="oui","IMACS",IF(JP386="oui","MIC",IF(JQ386="oui","IC",IF(JR386="oui","GB",IF(JS386="oui","GP3E",IF(JT386="oui","GP",IF(JU386="oui","AE",IF(JV386="oui","GMM",IF(JW386="oui","IR",IF(JX386="oui","GC",IF(JY386="oui","GM",IF(OR(JZ386="oui",KA386="oui",KB386="oui",KC386="oui"),"apprentissage","1A")))))))))))))</f>
        <v>1A</v>
      </c>
      <c r="BB386" t="str">
        <f t="shared" ref="BB386:BB449" si="315">IF(KD386="oui","FAS",IF(KE386="oui","NORG",IF(KF386="oui","IBER",IF(KG386="oui","IBER_Fr",IF(KH386="oui","ENG",IF(KI386="oui","ENG_Fr",IF(KJ386="oui","AS_Hue",IF(KK386="oui","AS_Fr",IF(KL386="oui","SHN",IF(KM386="oui","Danse-etude",IF(KN386="oui","Musique-etude",IF(KO386="oui","Theatre-etude",IF(KP386="oui","SupENR","classique")))))))))))))</f>
        <v>classique</v>
      </c>
      <c r="BC386" t="str">
        <f t="shared" ref="BC386:BC449" si="316">IF(KW386="oui","non","oui")</f>
        <v>non</v>
      </c>
      <c r="BD386" t="str">
        <f t="shared" ref="BD386:BD449" si="317">IF(KY386="oui","post-bac",IF(KZ386="oui","1A",IF(LA386="oui","2A",IF(LB386="oui","3A",IF(LC386="oui","4A",IF(LD386="oui","5A",""))))))</f>
        <v>post-bac</v>
      </c>
      <c r="BE386" t="str">
        <f t="shared" ref="BE386:BE449" si="318">IF(LK386="oui","Fr",IF(LL386="oui","Fr_etranger",IF(LM386="oui","equi_Fr","etranger")))</f>
        <v>Fr</v>
      </c>
      <c r="BF386" t="str">
        <f t="shared" ref="BF386:BF449" si="319">IF(LU386="oui","0-10%",IF(LV386="oui","10-25%",IF(LW386="oui","25-50%",IF(LX386="oui","50-75%",IF(LY386="oui","75-100%",IF(LZ386="oui","redoubl",IF(MA386="oui","amenag","pas de classement")))))))</f>
        <v>amenag</v>
      </c>
      <c r="BG386" t="str">
        <f t="shared" ref="BG386:BG449" si="320">IF(MB386="oui","0-10%",IF(MC386="oui","10-25%",IF(MD386="oui","25-50%",IF(ME386="oui","50-75%",IF(MF386="oui","75-100%","jsp")))))</f>
        <v>jsp</v>
      </c>
      <c r="BH386" t="s">
        <v>423</v>
      </c>
      <c r="BI386" t="str">
        <f t="shared" ref="BI386:BI449" si="321">IF(MI386="oui","+ de 4 par semestre",IF(MJ386="oui","2/3 par semestre",IF(MK386="oui","1 par semestre",IF(ML386="oui","aucun",""))))</f>
        <v>aucun</v>
      </c>
      <c r="BJ386" t="s">
        <v>431</v>
      </c>
      <c r="BK386" t="s">
        <v>423</v>
      </c>
      <c r="BL386" t="s">
        <v>423</v>
      </c>
      <c r="BM386" t="s">
        <v>423</v>
      </c>
      <c r="BN386" t="s">
        <v>423</v>
      </c>
      <c r="BO386" t="s">
        <v>431</v>
      </c>
      <c r="BP386" t="s">
        <v>423</v>
      </c>
      <c r="BR386" t="s">
        <v>432</v>
      </c>
      <c r="BS386" t="s">
        <v>432</v>
      </c>
      <c r="BT386" t="s">
        <v>432</v>
      </c>
      <c r="BU386" t="s">
        <v>432</v>
      </c>
      <c r="BV386" t="s">
        <v>423</v>
      </c>
      <c r="BW386" t="s">
        <v>431</v>
      </c>
      <c r="BX386" t="s">
        <v>423</v>
      </c>
      <c r="BY386" t="s">
        <v>423</v>
      </c>
      <c r="BZ386" t="s">
        <v>423</v>
      </c>
      <c r="CA386" t="s">
        <v>432</v>
      </c>
      <c r="CB386" t="s">
        <v>432</v>
      </c>
      <c r="CC386" t="s">
        <v>432</v>
      </c>
      <c r="CD386" t="s">
        <v>432</v>
      </c>
      <c r="CE386" t="s">
        <v>431</v>
      </c>
      <c r="CF386" t="s">
        <v>431</v>
      </c>
      <c r="CG386" t="s">
        <v>423</v>
      </c>
      <c r="CH386" t="s">
        <v>423</v>
      </c>
      <c r="CI386" t="s">
        <v>423</v>
      </c>
      <c r="CJ386" t="s">
        <v>423</v>
      </c>
      <c r="CK386" t="s">
        <v>423</v>
      </c>
      <c r="CL386" t="s">
        <v>423</v>
      </c>
      <c r="CM386" t="s">
        <v>423</v>
      </c>
      <c r="CN386" t="s">
        <v>423</v>
      </c>
      <c r="CO386" t="s">
        <v>432</v>
      </c>
      <c r="CP386" t="s">
        <v>432</v>
      </c>
      <c r="CQ386" t="s">
        <v>432</v>
      </c>
      <c r="CR386" t="s">
        <v>432</v>
      </c>
      <c r="CT386" t="s">
        <v>432</v>
      </c>
      <c r="CU386" t="s">
        <v>423</v>
      </c>
      <c r="CV386" t="s">
        <v>431</v>
      </c>
      <c r="CW386" t="s">
        <v>423</v>
      </c>
      <c r="CX386" t="s">
        <v>423</v>
      </c>
      <c r="CY386" t="s">
        <v>423</v>
      </c>
      <c r="CZ386" t="s">
        <v>423</v>
      </c>
      <c r="DA386" t="s">
        <v>423</v>
      </c>
      <c r="DB386" t="s">
        <v>423</v>
      </c>
      <c r="DC386" t="s">
        <v>431</v>
      </c>
      <c r="DD386" t="s">
        <v>432</v>
      </c>
      <c r="DE386" t="s">
        <v>432</v>
      </c>
      <c r="DF386" t="s">
        <v>432</v>
      </c>
      <c r="DG386" t="s">
        <v>432</v>
      </c>
      <c r="DH386" t="s">
        <v>423</v>
      </c>
      <c r="DI386" t="s">
        <v>423</v>
      </c>
      <c r="DJ386" t="s">
        <v>431</v>
      </c>
      <c r="DK386" t="s">
        <v>423</v>
      </c>
      <c r="DL386" t="s">
        <v>423</v>
      </c>
      <c r="DM386" t="s">
        <v>423</v>
      </c>
      <c r="DN386" t="s">
        <v>431</v>
      </c>
      <c r="DO386" t="s">
        <v>423</v>
      </c>
      <c r="DP386" t="s">
        <v>423</v>
      </c>
      <c r="DQ386" t="s">
        <v>423</v>
      </c>
      <c r="DR386" t="s">
        <v>423</v>
      </c>
      <c r="DS386" t="s">
        <v>423</v>
      </c>
      <c r="DT386" t="s">
        <v>423</v>
      </c>
      <c r="DU386" t="s">
        <v>431</v>
      </c>
      <c r="DV386" t="s">
        <v>423</v>
      </c>
      <c r="DW386" t="s">
        <v>423</v>
      </c>
      <c r="DX386" t="s">
        <v>423</v>
      </c>
      <c r="DY386" t="s">
        <v>423</v>
      </c>
      <c r="DZ386" t="s">
        <v>431</v>
      </c>
      <c r="EA386" t="s">
        <v>423</v>
      </c>
      <c r="EB386" t="s">
        <v>423</v>
      </c>
      <c r="EC386" t="s">
        <v>431</v>
      </c>
      <c r="ED386" t="s">
        <v>423</v>
      </c>
      <c r="EE386" t="s">
        <v>423</v>
      </c>
      <c r="EF386" t="s">
        <v>437</v>
      </c>
      <c r="EG386" t="s">
        <v>434</v>
      </c>
      <c r="EH386" t="s">
        <v>438</v>
      </c>
      <c r="EI386" t="s">
        <v>435</v>
      </c>
      <c r="EJ386" t="s">
        <v>436</v>
      </c>
      <c r="EK386" t="s">
        <v>433</v>
      </c>
      <c r="EL386" t="s">
        <v>425</v>
      </c>
      <c r="EM386" t="s">
        <v>425</v>
      </c>
      <c r="EN386" t="s">
        <v>425</v>
      </c>
      <c r="EO386" t="s">
        <v>427</v>
      </c>
      <c r="EP386" t="s">
        <v>428</v>
      </c>
      <c r="EQ386" t="s">
        <v>440</v>
      </c>
      <c r="ER386" t="s">
        <v>429</v>
      </c>
      <c r="ES386" t="s">
        <v>430</v>
      </c>
      <c r="ET386" t="s">
        <v>424</v>
      </c>
      <c r="EU386" t="s">
        <v>425</v>
      </c>
      <c r="EV386" t="s">
        <v>425</v>
      </c>
      <c r="EW386" t="s">
        <v>425</v>
      </c>
      <c r="EX386" t="s">
        <v>423</v>
      </c>
      <c r="EY386" t="s">
        <v>423</v>
      </c>
      <c r="EZ386" t="s">
        <v>423</v>
      </c>
      <c r="FA386" t="s">
        <v>431</v>
      </c>
      <c r="FB386" t="s">
        <v>423</v>
      </c>
      <c r="FC386" t="s">
        <v>423</v>
      </c>
      <c r="FD386" t="s">
        <v>431</v>
      </c>
      <c r="FE386" t="s">
        <v>423</v>
      </c>
      <c r="FF386" t="s">
        <v>423</v>
      </c>
      <c r="FG386" t="s">
        <v>423</v>
      </c>
      <c r="FH386" t="s">
        <v>423</v>
      </c>
      <c r="FI386" t="s">
        <v>431</v>
      </c>
      <c r="FJ386" t="s">
        <v>423</v>
      </c>
      <c r="FK386" t="s">
        <v>423</v>
      </c>
      <c r="FL386" t="s">
        <v>423</v>
      </c>
      <c r="FM386" t="s">
        <v>431</v>
      </c>
      <c r="FN386" t="s">
        <v>423</v>
      </c>
      <c r="FO386" t="s">
        <v>423</v>
      </c>
      <c r="FP386" t="s">
        <v>431</v>
      </c>
      <c r="FQ386" t="s">
        <v>423</v>
      </c>
      <c r="FR386" t="s">
        <v>423</v>
      </c>
      <c r="FS386" t="s">
        <v>423</v>
      </c>
      <c r="FT386" t="s">
        <v>423</v>
      </c>
      <c r="FU386" t="s">
        <v>423</v>
      </c>
      <c r="FV386" t="s">
        <v>431</v>
      </c>
      <c r="FW386" t="s">
        <v>423</v>
      </c>
      <c r="FX386" t="s">
        <v>423</v>
      </c>
      <c r="FZ386" t="s">
        <v>423</v>
      </c>
      <c r="GB386" t="s">
        <v>431</v>
      </c>
      <c r="GD386" t="s">
        <v>423</v>
      </c>
      <c r="GF386" t="s">
        <v>423</v>
      </c>
      <c r="GG386" t="s">
        <v>432</v>
      </c>
      <c r="GH386" t="s">
        <v>432</v>
      </c>
      <c r="GI386" t="s">
        <v>432</v>
      </c>
      <c r="GJ386" t="s">
        <v>432</v>
      </c>
      <c r="GK386" t="s">
        <v>432</v>
      </c>
      <c r="GL386" t="s">
        <v>432</v>
      </c>
      <c r="GM386" t="s">
        <v>432</v>
      </c>
      <c r="GN386" t="s">
        <v>432</v>
      </c>
      <c r="GO386" t="s">
        <v>432</v>
      </c>
      <c r="GP386" t="s">
        <v>432</v>
      </c>
      <c r="GQ386" t="s">
        <v>432</v>
      </c>
      <c r="GR386" t="s">
        <v>432</v>
      </c>
      <c r="GS386" t="s">
        <v>432</v>
      </c>
      <c r="GT386" t="s">
        <v>432</v>
      </c>
      <c r="GU386" t="s">
        <v>423</v>
      </c>
      <c r="GV386" t="s">
        <v>423</v>
      </c>
      <c r="GW386" t="s">
        <v>423</v>
      </c>
      <c r="GX386" t="s">
        <v>431</v>
      </c>
      <c r="GY386" t="s">
        <v>423</v>
      </c>
      <c r="GZ386" t="s">
        <v>423</v>
      </c>
      <c r="HA386" t="s">
        <v>423</v>
      </c>
      <c r="HB386" t="s">
        <v>423</v>
      </c>
      <c r="HC386" t="s">
        <v>431</v>
      </c>
      <c r="HD386" t="s">
        <v>432</v>
      </c>
      <c r="HE386" t="s">
        <v>432</v>
      </c>
      <c r="HF386" t="s">
        <v>432</v>
      </c>
      <c r="HG386" t="s">
        <v>432</v>
      </c>
      <c r="HH386" t="s">
        <v>423</v>
      </c>
      <c r="HI386" t="s">
        <v>423</v>
      </c>
      <c r="HJ386" t="s">
        <v>431</v>
      </c>
      <c r="HK386" t="s">
        <v>423</v>
      </c>
      <c r="HL386" t="s">
        <v>423</v>
      </c>
      <c r="HM386" t="s">
        <v>423</v>
      </c>
      <c r="HN386" t="s">
        <v>423</v>
      </c>
      <c r="HP386" t="s">
        <v>431</v>
      </c>
      <c r="HQ386" t="s">
        <v>1647</v>
      </c>
      <c r="HR386" t="s">
        <v>423</v>
      </c>
      <c r="HT386" t="s">
        <v>423</v>
      </c>
      <c r="HV386" t="s">
        <v>423</v>
      </c>
      <c r="HW386" t="s">
        <v>423</v>
      </c>
      <c r="HX386" t="s">
        <v>423</v>
      </c>
      <c r="HY386" t="s">
        <v>431</v>
      </c>
      <c r="HZ386" t="s">
        <v>423</v>
      </c>
      <c r="IA386" t="s">
        <v>423</v>
      </c>
      <c r="IB386" t="s">
        <v>423</v>
      </c>
      <c r="IC386" t="s">
        <v>431</v>
      </c>
      <c r="ID386" t="s">
        <v>423</v>
      </c>
      <c r="IE386" t="s">
        <v>423</v>
      </c>
      <c r="IF386" t="s">
        <v>423</v>
      </c>
      <c r="IG386" t="s">
        <v>423</v>
      </c>
      <c r="IH386" t="s">
        <v>431</v>
      </c>
      <c r="II386" t="s">
        <v>423</v>
      </c>
      <c r="IJ386" t="s">
        <v>423</v>
      </c>
      <c r="IK386" t="s">
        <v>431</v>
      </c>
      <c r="IL386" t="s">
        <v>423</v>
      </c>
      <c r="IM386" t="s">
        <v>423</v>
      </c>
      <c r="IN386" t="s">
        <v>423</v>
      </c>
      <c r="IO386" t="s">
        <v>431</v>
      </c>
      <c r="IP386" t="s">
        <v>423</v>
      </c>
      <c r="IQ386" t="s">
        <v>423</v>
      </c>
      <c r="IR386" t="s">
        <v>431</v>
      </c>
      <c r="IS386" t="s">
        <v>423</v>
      </c>
      <c r="IT386" t="s">
        <v>423</v>
      </c>
      <c r="IU386" t="s">
        <v>423</v>
      </c>
      <c r="IV386" t="s">
        <v>423</v>
      </c>
      <c r="IX386" t="s">
        <v>431</v>
      </c>
      <c r="IZ386" t="s">
        <v>423</v>
      </c>
      <c r="JB386" t="s">
        <v>423</v>
      </c>
      <c r="JD386" t="s">
        <v>1648</v>
      </c>
      <c r="JE386" t="s">
        <v>1649</v>
      </c>
      <c r="JF386" s="1" t="s">
        <v>1650</v>
      </c>
      <c r="JG386" t="s">
        <v>1651</v>
      </c>
      <c r="JH386" t="s">
        <v>1652</v>
      </c>
      <c r="JI386" t="s">
        <v>431</v>
      </c>
      <c r="JJ386" t="s">
        <v>423</v>
      </c>
      <c r="JK386" t="s">
        <v>423</v>
      </c>
      <c r="JL386" t="s">
        <v>423</v>
      </c>
      <c r="JM386" t="s">
        <v>423</v>
      </c>
      <c r="JN386" t="s">
        <v>432</v>
      </c>
      <c r="JO386" t="s">
        <v>432</v>
      </c>
      <c r="JP386" t="s">
        <v>432</v>
      </c>
      <c r="JQ386" t="s">
        <v>432</v>
      </c>
      <c r="JR386" t="s">
        <v>432</v>
      </c>
      <c r="JS386" t="s">
        <v>432</v>
      </c>
      <c r="JT386" t="s">
        <v>432</v>
      </c>
      <c r="JU386" t="s">
        <v>432</v>
      </c>
      <c r="JV386" t="s">
        <v>432</v>
      </c>
      <c r="JW386" t="s">
        <v>432</v>
      </c>
      <c r="JX386" t="s">
        <v>432</v>
      </c>
      <c r="JY386" t="s">
        <v>432</v>
      </c>
      <c r="JZ386" t="s">
        <v>432</v>
      </c>
      <c r="KA386" t="s">
        <v>432</v>
      </c>
      <c r="KB386" t="s">
        <v>432</v>
      </c>
      <c r="KC386" t="s">
        <v>432</v>
      </c>
      <c r="KD386" t="s">
        <v>423</v>
      </c>
      <c r="KE386" t="s">
        <v>423</v>
      </c>
      <c r="KF386" t="s">
        <v>423</v>
      </c>
      <c r="KG386" t="s">
        <v>423</v>
      </c>
      <c r="KH386" t="s">
        <v>423</v>
      </c>
      <c r="KI386" t="s">
        <v>423</v>
      </c>
      <c r="KJ386" t="s">
        <v>423</v>
      </c>
      <c r="KK386" t="s">
        <v>423</v>
      </c>
      <c r="KL386" t="s">
        <v>423</v>
      </c>
      <c r="KM386" t="s">
        <v>423</v>
      </c>
      <c r="KN386" t="s">
        <v>423</v>
      </c>
      <c r="KO386" t="s">
        <v>423</v>
      </c>
      <c r="KP386" t="s">
        <v>423</v>
      </c>
      <c r="KQ386" t="s">
        <v>431</v>
      </c>
      <c r="KR386" t="s">
        <v>423</v>
      </c>
      <c r="KS386" t="s">
        <v>423</v>
      </c>
      <c r="KT386" t="s">
        <v>423</v>
      </c>
      <c r="KU386" t="s">
        <v>423</v>
      </c>
      <c r="KV386" t="s">
        <v>423</v>
      </c>
      <c r="KW386" t="s">
        <v>431</v>
      </c>
      <c r="KY386" t="s">
        <v>431</v>
      </c>
      <c r="KZ386" t="s">
        <v>432</v>
      </c>
      <c r="LA386" t="s">
        <v>432</v>
      </c>
      <c r="LB386" t="s">
        <v>432</v>
      </c>
      <c r="LC386" t="s">
        <v>432</v>
      </c>
      <c r="LD386" t="s">
        <v>432</v>
      </c>
      <c r="LE386" t="s">
        <v>432</v>
      </c>
      <c r="LF386" t="s">
        <v>432</v>
      </c>
      <c r="LG386" t="s">
        <v>432</v>
      </c>
      <c r="LH386" t="s">
        <v>432</v>
      </c>
      <c r="LI386" t="s">
        <v>432</v>
      </c>
      <c r="LK386" t="s">
        <v>431</v>
      </c>
      <c r="LL386" t="s">
        <v>423</v>
      </c>
      <c r="LM386" t="s">
        <v>423</v>
      </c>
      <c r="LN386" t="s">
        <v>423</v>
      </c>
      <c r="LO386" t="s">
        <v>484</v>
      </c>
      <c r="LP386" t="s">
        <v>432</v>
      </c>
      <c r="LQ386" t="s">
        <v>432</v>
      </c>
      <c r="LR386" t="s">
        <v>432</v>
      </c>
      <c r="LS386" t="s">
        <v>432</v>
      </c>
      <c r="LT386" t="s">
        <v>432</v>
      </c>
      <c r="LU386" t="s">
        <v>423</v>
      </c>
      <c r="LV386" t="s">
        <v>423</v>
      </c>
      <c r="LW386" t="s">
        <v>423</v>
      </c>
      <c r="LX386" t="s">
        <v>423</v>
      </c>
      <c r="LY386" t="s">
        <v>423</v>
      </c>
      <c r="LZ386" t="s">
        <v>423</v>
      </c>
      <c r="MA386" t="s">
        <v>431</v>
      </c>
      <c r="MB386" t="s">
        <v>423</v>
      </c>
      <c r="MC386" t="s">
        <v>423</v>
      </c>
      <c r="MD386" t="s">
        <v>423</v>
      </c>
      <c r="ME386" t="s">
        <v>423</v>
      </c>
      <c r="MF386" t="s">
        <v>423</v>
      </c>
      <c r="MG386" t="s">
        <v>431</v>
      </c>
      <c r="MH386" t="s">
        <v>423</v>
      </c>
      <c r="MI386" t="s">
        <v>423</v>
      </c>
      <c r="MJ386" t="s">
        <v>423</v>
      </c>
      <c r="MK386" t="s">
        <v>423</v>
      </c>
      <c r="ML386" t="s">
        <v>431</v>
      </c>
      <c r="MN386">
        <v>1759.45</v>
      </c>
      <c r="MO386">
        <v>168.35</v>
      </c>
      <c r="NE386">
        <v>485.55</v>
      </c>
      <c r="NT386">
        <v>433.15</v>
      </c>
      <c r="OJ386">
        <v>536.79</v>
      </c>
      <c r="OT386">
        <v>135.61000000000001</v>
      </c>
    </row>
    <row r="387" spans="1:410" ht="12.75" customHeight="1" x14ac:dyDescent="0.2">
      <c r="A387">
        <v>472</v>
      </c>
      <c r="B387" t="str">
        <f t="shared" si="276"/>
        <v>15-30min</v>
      </c>
      <c r="C387" t="str">
        <f t="shared" si="277"/>
        <v>colocation</v>
      </c>
      <c r="D387" t="str">
        <f t="shared" si="278"/>
        <v>coloc ou foyer familial</v>
      </c>
      <c r="E387" t="str">
        <f t="shared" si="279"/>
        <v>tout à fait</v>
      </c>
      <c r="F387" t="str">
        <f t="shared" si="280"/>
        <v>aucune</v>
      </c>
      <c r="G387" t="str">
        <f t="shared" si="281"/>
        <v>non</v>
      </c>
      <c r="H387" t="str">
        <f t="shared" si="282"/>
        <v>non</v>
      </c>
      <c r="I387" t="s">
        <v>423</v>
      </c>
      <c r="J387" t="str">
        <f t="shared" si="283"/>
        <v>parfois</v>
      </c>
      <c r="K387" t="str">
        <f t="shared" si="284"/>
        <v>parfois</v>
      </c>
      <c r="L387" t="str">
        <f t="shared" si="285"/>
        <v>plutôt non</v>
      </c>
      <c r="M387" t="str">
        <f t="shared" si="286"/>
        <v>0h</v>
      </c>
      <c r="N387" t="str">
        <f t="shared" si="287"/>
        <v>0-1h</v>
      </c>
      <c r="O387" t="str">
        <f t="shared" si="288"/>
        <v>jamais</v>
      </c>
      <c r="P387" t="str">
        <f t="shared" si="289"/>
        <v>jamais</v>
      </c>
      <c r="Q387" t="str">
        <f t="shared" si="290"/>
        <v>parfois</v>
      </c>
      <c r="R387" t="s">
        <v>424</v>
      </c>
      <c r="S387" t="s">
        <v>425</v>
      </c>
      <c r="T387" t="s">
        <v>425</v>
      </c>
      <c r="U387" t="s">
        <v>427</v>
      </c>
      <c r="V387" t="s">
        <v>440</v>
      </c>
      <c r="W387" t="s">
        <v>428</v>
      </c>
      <c r="X387" t="s">
        <v>429</v>
      </c>
      <c r="Y387" t="s">
        <v>430</v>
      </c>
      <c r="Z387" t="s">
        <v>430</v>
      </c>
      <c r="AA387" t="s">
        <v>429</v>
      </c>
      <c r="AB387" t="s">
        <v>429</v>
      </c>
      <c r="AC387" t="s">
        <v>429</v>
      </c>
      <c r="AD387" t="str">
        <f t="shared" si="291"/>
        <v>3-4 jours avant</v>
      </c>
      <c r="AE387" t="str">
        <f t="shared" si="292"/>
        <v xml:space="preserve">moyennement </v>
      </c>
      <c r="AF387" t="str">
        <f t="shared" si="293"/>
        <v>très bonnes</v>
      </c>
      <c r="AG387" t="str">
        <f t="shared" si="294"/>
        <v>jamais</v>
      </c>
      <c r="AH387" t="str">
        <f t="shared" si="295"/>
        <v>régulièrement</v>
      </c>
      <c r="AI387" t="str">
        <f t="shared" si="296"/>
        <v>régulièrement</v>
      </c>
      <c r="AJ387" t="str">
        <f t="shared" si="297"/>
        <v>jamais</v>
      </c>
      <c r="AK387" t="str">
        <f t="shared" si="298"/>
        <v>non</v>
      </c>
      <c r="AL387" t="str">
        <f t="shared" si="299"/>
        <v>pas d'asso</v>
      </c>
      <c r="AM387" t="str">
        <f t="shared" si="300"/>
        <v>pas d'asso</v>
      </c>
      <c r="AN387" t="str">
        <f t="shared" si="301"/>
        <v>3-6h</v>
      </c>
      <c r="AO387" t="str">
        <f t="shared" si="302"/>
        <v>rarement</v>
      </c>
      <c r="AP387" t="str">
        <f t="shared" si="303"/>
        <v>plutôt non</v>
      </c>
      <c r="AQ387" t="str">
        <f t="shared" si="304"/>
        <v>jamais</v>
      </c>
      <c r="AR387" t="str">
        <f t="shared" si="305"/>
        <v>très souvent</v>
      </c>
      <c r="AS387" t="str">
        <f t="shared" si="306"/>
        <v>6-8h</v>
      </c>
      <c r="AT387" t="str">
        <f t="shared" si="307"/>
        <v>plutôt satisfaisante</v>
      </c>
      <c r="AU387" t="str">
        <f t="shared" si="308"/>
        <v>plutôt oui</v>
      </c>
      <c r="AV387" t="str">
        <f t="shared" si="309"/>
        <v>plutôt non</v>
      </c>
      <c r="AW387" t="str">
        <f t="shared" si="310"/>
        <v>plutôt oui</v>
      </c>
      <c r="AX387" t="str">
        <f t="shared" si="311"/>
        <v>plutôt oui</v>
      </c>
      <c r="AY387" t="str">
        <f t="shared" si="312"/>
        <v>plutôt oui</v>
      </c>
      <c r="AZ387" t="str">
        <f t="shared" si="313"/>
        <v>1A</v>
      </c>
      <c r="BA387" t="str">
        <f t="shared" si="314"/>
        <v>1A</v>
      </c>
      <c r="BB387" t="str">
        <f t="shared" si="315"/>
        <v>classique</v>
      </c>
      <c r="BC387" t="str">
        <f t="shared" si="316"/>
        <v>non</v>
      </c>
      <c r="BD387" t="str">
        <f t="shared" si="317"/>
        <v>post-bac</v>
      </c>
      <c r="BE387" t="str">
        <f t="shared" si="318"/>
        <v>Fr</v>
      </c>
      <c r="BF387" t="str">
        <f t="shared" si="319"/>
        <v>10-25%</v>
      </c>
      <c r="BG387" t="str">
        <f t="shared" si="320"/>
        <v>0-10%</v>
      </c>
      <c r="BH387" t="s">
        <v>423</v>
      </c>
      <c r="BI387" t="str">
        <f t="shared" si="321"/>
        <v>aucun</v>
      </c>
      <c r="BJ387" t="s">
        <v>423</v>
      </c>
      <c r="BK387" t="s">
        <v>423</v>
      </c>
      <c r="BL387" t="s">
        <v>431</v>
      </c>
      <c r="BM387" t="s">
        <v>423</v>
      </c>
      <c r="BN387" t="s">
        <v>423</v>
      </c>
      <c r="BO387" t="s">
        <v>431</v>
      </c>
      <c r="BP387" t="s">
        <v>423</v>
      </c>
      <c r="BQ387" t="s">
        <v>1653</v>
      </c>
      <c r="BR387" t="s">
        <v>432</v>
      </c>
      <c r="BS387" t="s">
        <v>432</v>
      </c>
      <c r="BT387" t="s">
        <v>432</v>
      </c>
      <c r="BU387" t="s">
        <v>432</v>
      </c>
      <c r="BV387" t="s">
        <v>431</v>
      </c>
      <c r="BW387" t="s">
        <v>423</v>
      </c>
      <c r="BX387" t="s">
        <v>423</v>
      </c>
      <c r="BY387" t="s">
        <v>423</v>
      </c>
      <c r="BZ387" t="s">
        <v>423</v>
      </c>
      <c r="CA387" t="s">
        <v>432</v>
      </c>
      <c r="CB387" t="s">
        <v>432</v>
      </c>
      <c r="CC387" t="s">
        <v>432</v>
      </c>
      <c r="CD387" t="s">
        <v>432</v>
      </c>
      <c r="CE387" t="s">
        <v>423</v>
      </c>
      <c r="CF387" t="s">
        <v>432</v>
      </c>
      <c r="CG387" t="s">
        <v>432</v>
      </c>
      <c r="CH387" t="s">
        <v>432</v>
      </c>
      <c r="CI387" t="s">
        <v>432</v>
      </c>
      <c r="CJ387" t="s">
        <v>432</v>
      </c>
      <c r="CK387" t="s">
        <v>432</v>
      </c>
      <c r="CL387" t="s">
        <v>432</v>
      </c>
      <c r="CM387" t="s">
        <v>432</v>
      </c>
      <c r="CN387" t="s">
        <v>423</v>
      </c>
      <c r="CO387" t="s">
        <v>432</v>
      </c>
      <c r="CP387" t="s">
        <v>432</v>
      </c>
      <c r="CQ387" t="s">
        <v>432</v>
      </c>
      <c r="CR387" t="s">
        <v>432</v>
      </c>
      <c r="CT387" t="s">
        <v>432</v>
      </c>
      <c r="CU387" t="s">
        <v>423</v>
      </c>
      <c r="CV387" t="s">
        <v>423</v>
      </c>
      <c r="CW387" t="s">
        <v>423</v>
      </c>
      <c r="CX387" t="s">
        <v>431</v>
      </c>
      <c r="CY387" t="s">
        <v>423</v>
      </c>
      <c r="CZ387" t="s">
        <v>423</v>
      </c>
      <c r="DA387" t="s">
        <v>423</v>
      </c>
      <c r="DB387" t="s">
        <v>431</v>
      </c>
      <c r="DC387" t="s">
        <v>423</v>
      </c>
      <c r="DD387" t="s">
        <v>423</v>
      </c>
      <c r="DE387" t="s">
        <v>423</v>
      </c>
      <c r="DF387" t="s">
        <v>431</v>
      </c>
      <c r="DG387" t="s">
        <v>423</v>
      </c>
      <c r="DH387" t="s">
        <v>423</v>
      </c>
      <c r="DI387" t="s">
        <v>423</v>
      </c>
      <c r="DJ387" t="s">
        <v>423</v>
      </c>
      <c r="DK387" t="s">
        <v>423</v>
      </c>
      <c r="DL387" t="s">
        <v>431</v>
      </c>
      <c r="DM387" t="s">
        <v>423</v>
      </c>
      <c r="DN387" t="s">
        <v>423</v>
      </c>
      <c r="DO387" t="s">
        <v>423</v>
      </c>
      <c r="DP387" t="s">
        <v>423</v>
      </c>
      <c r="DQ387" t="s">
        <v>423</v>
      </c>
      <c r="DR387" t="s">
        <v>431</v>
      </c>
      <c r="DS387" t="s">
        <v>423</v>
      </c>
      <c r="DT387" t="s">
        <v>423</v>
      </c>
      <c r="DU387" t="s">
        <v>423</v>
      </c>
      <c r="DV387" t="s">
        <v>423</v>
      </c>
      <c r="DW387" t="s">
        <v>431</v>
      </c>
      <c r="DX387" t="s">
        <v>423</v>
      </c>
      <c r="DY387" t="s">
        <v>423</v>
      </c>
      <c r="DZ387" t="s">
        <v>423</v>
      </c>
      <c r="EA387" t="s">
        <v>431</v>
      </c>
      <c r="EB387" t="s">
        <v>423</v>
      </c>
      <c r="EC387" t="s">
        <v>423</v>
      </c>
      <c r="ED387" t="s">
        <v>431</v>
      </c>
      <c r="EE387" t="s">
        <v>423</v>
      </c>
      <c r="EF387" t="s">
        <v>438</v>
      </c>
      <c r="EG387" t="s">
        <v>434</v>
      </c>
      <c r="EH387" t="s">
        <v>437</v>
      </c>
      <c r="EI387" t="s">
        <v>436</v>
      </c>
      <c r="EJ387" t="s">
        <v>433</v>
      </c>
      <c r="EK387" t="s">
        <v>435</v>
      </c>
      <c r="EL387" t="s">
        <v>424</v>
      </c>
      <c r="EM387" t="s">
        <v>425</v>
      </c>
      <c r="EN387" t="s">
        <v>425</v>
      </c>
      <c r="EO387" t="s">
        <v>427</v>
      </c>
      <c r="EP387" t="s">
        <v>440</v>
      </c>
      <c r="EQ387" t="s">
        <v>428</v>
      </c>
      <c r="ER387" t="s">
        <v>429</v>
      </c>
      <c r="ES387" t="s">
        <v>430</v>
      </c>
      <c r="ET387" t="s">
        <v>430</v>
      </c>
      <c r="EU387" t="s">
        <v>429</v>
      </c>
      <c r="EV387" t="s">
        <v>429</v>
      </c>
      <c r="EW387" t="s">
        <v>429</v>
      </c>
      <c r="EX387" t="s">
        <v>423</v>
      </c>
      <c r="EY387" t="s">
        <v>423</v>
      </c>
      <c r="EZ387" t="s">
        <v>423</v>
      </c>
      <c r="FA387" t="s">
        <v>423</v>
      </c>
      <c r="FB387" t="s">
        <v>431</v>
      </c>
      <c r="FC387" t="s">
        <v>423</v>
      </c>
      <c r="FD387" t="s">
        <v>423</v>
      </c>
      <c r="FE387" t="s">
        <v>423</v>
      </c>
      <c r="FF387" t="s">
        <v>431</v>
      </c>
      <c r="FG387" t="s">
        <v>423</v>
      </c>
      <c r="FH387" t="s">
        <v>431</v>
      </c>
      <c r="FI387" t="s">
        <v>423</v>
      </c>
      <c r="FJ387" t="s">
        <v>423</v>
      </c>
      <c r="FK387" t="s">
        <v>423</v>
      </c>
      <c r="FL387" t="s">
        <v>423</v>
      </c>
      <c r="FM387" t="s">
        <v>423</v>
      </c>
      <c r="FN387" t="s">
        <v>423</v>
      </c>
      <c r="FO387" t="s">
        <v>431</v>
      </c>
      <c r="FP387" t="s">
        <v>423</v>
      </c>
      <c r="FQ387" t="s">
        <v>431</v>
      </c>
      <c r="FR387" t="s">
        <v>423</v>
      </c>
      <c r="FS387" t="s">
        <v>423</v>
      </c>
      <c r="FT387" t="s">
        <v>423</v>
      </c>
      <c r="FU387" t="s">
        <v>431</v>
      </c>
      <c r="FV387" t="s">
        <v>423</v>
      </c>
      <c r="FW387" t="s">
        <v>423</v>
      </c>
      <c r="FX387" t="s">
        <v>423</v>
      </c>
      <c r="FZ387" t="s">
        <v>423</v>
      </c>
      <c r="GB387" t="s">
        <v>423</v>
      </c>
      <c r="GD387" t="s">
        <v>431</v>
      </c>
      <c r="GF387" t="s">
        <v>423</v>
      </c>
      <c r="GG387" t="s">
        <v>432</v>
      </c>
      <c r="GH387" t="s">
        <v>432</v>
      </c>
      <c r="GI387" t="s">
        <v>432</v>
      </c>
      <c r="GJ387" t="s">
        <v>432</v>
      </c>
      <c r="GK387" t="s">
        <v>432</v>
      </c>
      <c r="GL387" t="s">
        <v>432</v>
      </c>
      <c r="GM387" t="s">
        <v>432</v>
      </c>
      <c r="GN387" t="s">
        <v>432</v>
      </c>
      <c r="GO387" t="s">
        <v>432</v>
      </c>
      <c r="GP387" t="s">
        <v>432</v>
      </c>
      <c r="GQ387" t="s">
        <v>432</v>
      </c>
      <c r="GR387" t="s">
        <v>432</v>
      </c>
      <c r="GS387" t="s">
        <v>432</v>
      </c>
      <c r="GT387" t="s">
        <v>432</v>
      </c>
      <c r="GU387" t="s">
        <v>423</v>
      </c>
      <c r="GV387" t="s">
        <v>423</v>
      </c>
      <c r="GW387" t="s">
        <v>431</v>
      </c>
      <c r="GX387" t="s">
        <v>423</v>
      </c>
      <c r="GY387" t="s">
        <v>423</v>
      </c>
      <c r="GZ387" t="s">
        <v>423</v>
      </c>
      <c r="HA387" t="s">
        <v>423</v>
      </c>
      <c r="HB387" t="s">
        <v>431</v>
      </c>
      <c r="HC387" t="s">
        <v>423</v>
      </c>
      <c r="HD387" t="s">
        <v>423</v>
      </c>
      <c r="HE387" t="s">
        <v>423</v>
      </c>
      <c r="HF387" t="s">
        <v>431</v>
      </c>
      <c r="HG387" t="s">
        <v>423</v>
      </c>
      <c r="HH387" t="s">
        <v>423</v>
      </c>
      <c r="HI387" t="s">
        <v>423</v>
      </c>
      <c r="HJ387" t="s">
        <v>423</v>
      </c>
      <c r="HK387" t="s">
        <v>423</v>
      </c>
      <c r="HL387" t="s">
        <v>423</v>
      </c>
      <c r="HM387" t="s">
        <v>431</v>
      </c>
      <c r="HN387" t="s">
        <v>431</v>
      </c>
      <c r="HP387" t="s">
        <v>423</v>
      </c>
      <c r="HR387" t="s">
        <v>423</v>
      </c>
      <c r="HT387" t="s">
        <v>423</v>
      </c>
      <c r="HV387" t="s">
        <v>423</v>
      </c>
      <c r="HW387" t="s">
        <v>423</v>
      </c>
      <c r="HX387" t="s">
        <v>423</v>
      </c>
      <c r="HY387" t="s">
        <v>423</v>
      </c>
      <c r="HZ387" t="s">
        <v>431</v>
      </c>
      <c r="IA387" t="s">
        <v>423</v>
      </c>
      <c r="IB387" t="s">
        <v>423</v>
      </c>
      <c r="IC387" t="s">
        <v>431</v>
      </c>
      <c r="ID387" t="s">
        <v>423</v>
      </c>
      <c r="IE387" t="s">
        <v>423</v>
      </c>
      <c r="IF387" t="s">
        <v>423</v>
      </c>
      <c r="IG387" t="s">
        <v>431</v>
      </c>
      <c r="IH387" t="s">
        <v>423</v>
      </c>
      <c r="II387" t="s">
        <v>423</v>
      </c>
      <c r="IJ387" t="s">
        <v>423</v>
      </c>
      <c r="IK387" t="s">
        <v>423</v>
      </c>
      <c r="IL387" t="s">
        <v>431</v>
      </c>
      <c r="IM387" t="s">
        <v>423</v>
      </c>
      <c r="IN387" t="s">
        <v>423</v>
      </c>
      <c r="IO387" t="s">
        <v>431</v>
      </c>
      <c r="IP387" t="s">
        <v>423</v>
      </c>
      <c r="IQ387" t="s">
        <v>423</v>
      </c>
      <c r="IR387" t="s">
        <v>423</v>
      </c>
      <c r="IS387" t="s">
        <v>431</v>
      </c>
      <c r="IT387" t="s">
        <v>423</v>
      </c>
      <c r="IU387" t="s">
        <v>423</v>
      </c>
      <c r="IV387" t="s">
        <v>423</v>
      </c>
      <c r="IX387" t="s">
        <v>431</v>
      </c>
      <c r="IZ387" t="s">
        <v>423</v>
      </c>
      <c r="JB387" t="s">
        <v>423</v>
      </c>
      <c r="JD387" t="s">
        <v>1654</v>
      </c>
      <c r="JE387" t="s">
        <v>1655</v>
      </c>
      <c r="JF387" t="s">
        <v>1656</v>
      </c>
      <c r="JG387" t="s">
        <v>1222</v>
      </c>
      <c r="JI387" t="s">
        <v>431</v>
      </c>
      <c r="JJ387" t="s">
        <v>423</v>
      </c>
      <c r="JK387" t="s">
        <v>423</v>
      </c>
      <c r="JL387" t="s">
        <v>423</v>
      </c>
      <c r="JM387" t="s">
        <v>423</v>
      </c>
      <c r="JN387" t="s">
        <v>432</v>
      </c>
      <c r="JO387" t="s">
        <v>432</v>
      </c>
      <c r="JP387" t="s">
        <v>432</v>
      </c>
      <c r="JQ387" t="s">
        <v>432</v>
      </c>
      <c r="JR387" t="s">
        <v>432</v>
      </c>
      <c r="JS387" t="s">
        <v>432</v>
      </c>
      <c r="JT387" t="s">
        <v>432</v>
      </c>
      <c r="JU387" t="s">
        <v>432</v>
      </c>
      <c r="JV387" t="s">
        <v>432</v>
      </c>
      <c r="JW387" t="s">
        <v>432</v>
      </c>
      <c r="JX387" t="s">
        <v>432</v>
      </c>
      <c r="JY387" t="s">
        <v>432</v>
      </c>
      <c r="JZ387" t="s">
        <v>432</v>
      </c>
      <c r="KA387" t="s">
        <v>432</v>
      </c>
      <c r="KB387" t="s">
        <v>432</v>
      </c>
      <c r="KC387" t="s">
        <v>432</v>
      </c>
      <c r="KD387" t="s">
        <v>423</v>
      </c>
      <c r="KE387" t="s">
        <v>423</v>
      </c>
      <c r="KF387" t="s">
        <v>423</v>
      </c>
      <c r="KG387" t="s">
        <v>423</v>
      </c>
      <c r="KH387" t="s">
        <v>423</v>
      </c>
      <c r="KI387" t="s">
        <v>423</v>
      </c>
      <c r="KJ387" t="s">
        <v>423</v>
      </c>
      <c r="KK387" t="s">
        <v>423</v>
      </c>
      <c r="KL387" t="s">
        <v>423</v>
      </c>
      <c r="KM387" t="s">
        <v>423</v>
      </c>
      <c r="KN387" t="s">
        <v>423</v>
      </c>
      <c r="KO387" t="s">
        <v>423</v>
      </c>
      <c r="KP387" t="s">
        <v>423</v>
      </c>
      <c r="KQ387" t="s">
        <v>431</v>
      </c>
      <c r="KR387" t="s">
        <v>423</v>
      </c>
      <c r="KS387" t="s">
        <v>423</v>
      </c>
      <c r="KT387" t="s">
        <v>423</v>
      </c>
      <c r="KU387" t="s">
        <v>423</v>
      </c>
      <c r="KV387" t="s">
        <v>423</v>
      </c>
      <c r="KW387" t="s">
        <v>431</v>
      </c>
      <c r="KY387" t="s">
        <v>431</v>
      </c>
      <c r="KZ387" t="s">
        <v>432</v>
      </c>
      <c r="LA387" t="s">
        <v>432</v>
      </c>
      <c r="LB387" t="s">
        <v>432</v>
      </c>
      <c r="LC387" t="s">
        <v>432</v>
      </c>
      <c r="LD387" t="s">
        <v>432</v>
      </c>
      <c r="LE387" t="s">
        <v>432</v>
      </c>
      <c r="LF387" t="s">
        <v>432</v>
      </c>
      <c r="LG387" t="s">
        <v>432</v>
      </c>
      <c r="LH387" t="s">
        <v>432</v>
      </c>
      <c r="LI387" t="s">
        <v>432</v>
      </c>
      <c r="LK387" t="s">
        <v>431</v>
      </c>
      <c r="LL387" t="s">
        <v>423</v>
      </c>
      <c r="LM387" t="s">
        <v>423</v>
      </c>
      <c r="LN387" t="s">
        <v>423</v>
      </c>
      <c r="LO387" t="s">
        <v>439</v>
      </c>
      <c r="LP387" t="s">
        <v>432</v>
      </c>
      <c r="LQ387" t="s">
        <v>432</v>
      </c>
      <c r="LR387" t="s">
        <v>432</v>
      </c>
      <c r="LS387" t="s">
        <v>432</v>
      </c>
      <c r="LT387" t="s">
        <v>432</v>
      </c>
      <c r="LU387" t="s">
        <v>423</v>
      </c>
      <c r="LV387" t="s">
        <v>431</v>
      </c>
      <c r="LW387" t="s">
        <v>423</v>
      </c>
      <c r="LX387" t="s">
        <v>423</v>
      </c>
      <c r="LY387" t="s">
        <v>423</v>
      </c>
      <c r="LZ387" t="s">
        <v>423</v>
      </c>
      <c r="MA387" t="s">
        <v>423</v>
      </c>
      <c r="MB387" t="s">
        <v>431</v>
      </c>
      <c r="MC387" t="s">
        <v>423</v>
      </c>
      <c r="MD387" t="s">
        <v>423</v>
      </c>
      <c r="ME387" t="s">
        <v>423</v>
      </c>
      <c r="MF387" t="s">
        <v>423</v>
      </c>
      <c r="MG387" t="s">
        <v>423</v>
      </c>
      <c r="MH387" t="s">
        <v>423</v>
      </c>
      <c r="MI387" t="s">
        <v>423</v>
      </c>
      <c r="MJ387" t="s">
        <v>423</v>
      </c>
      <c r="MK387" t="s">
        <v>423</v>
      </c>
      <c r="ML387" t="s">
        <v>431</v>
      </c>
      <c r="MN387">
        <v>555.72</v>
      </c>
      <c r="MO387">
        <v>51.22</v>
      </c>
      <c r="NE387">
        <v>103.71</v>
      </c>
      <c r="NT387">
        <v>75.42</v>
      </c>
      <c r="OJ387">
        <v>130.63</v>
      </c>
      <c r="OT387">
        <v>194.74</v>
      </c>
    </row>
    <row r="388" spans="1:410" ht="12.75" customHeight="1" x14ac:dyDescent="0.2">
      <c r="A388">
        <v>473</v>
      </c>
      <c r="B388" t="str">
        <f t="shared" si="276"/>
        <v>0-5min</v>
      </c>
      <c r="C388" t="str">
        <f t="shared" si="277"/>
        <v>seul</v>
      </c>
      <c r="D388" t="str">
        <f t="shared" si="278"/>
        <v>10-20m2</v>
      </c>
      <c r="E388" t="str">
        <f t="shared" si="279"/>
        <v>plutôt oui</v>
      </c>
      <c r="F388" t="str">
        <f t="shared" si="280"/>
        <v>aucune</v>
      </c>
      <c r="G388" t="str">
        <f t="shared" si="281"/>
        <v>echelon 4-7</v>
      </c>
      <c r="H388" t="str">
        <f t="shared" si="282"/>
        <v>non</v>
      </c>
      <c r="I388" t="s">
        <v>423</v>
      </c>
      <c r="J388" t="str">
        <f t="shared" si="283"/>
        <v>toujours</v>
      </c>
      <c r="K388" t="str">
        <f t="shared" si="284"/>
        <v>souvent</v>
      </c>
      <c r="L388" t="str">
        <f t="shared" si="285"/>
        <v>tout à fait</v>
      </c>
      <c r="M388" t="str">
        <f t="shared" si="286"/>
        <v>1-2h</v>
      </c>
      <c r="N388" t="str">
        <f t="shared" si="287"/>
        <v>2-4h</v>
      </c>
      <c r="O388" t="str">
        <f t="shared" si="288"/>
        <v>parfois</v>
      </c>
      <c r="P388" t="str">
        <f t="shared" si="289"/>
        <v>souvent</v>
      </c>
      <c r="Q388" t="str">
        <f t="shared" si="290"/>
        <v>souvent</v>
      </c>
      <c r="R388" t="s">
        <v>424</v>
      </c>
      <c r="S388" t="s">
        <v>425</v>
      </c>
      <c r="T388" t="s">
        <v>425</v>
      </c>
      <c r="U388" t="s">
        <v>426</v>
      </c>
      <c r="V388" t="s">
        <v>428</v>
      </c>
      <c r="W388" t="s">
        <v>427</v>
      </c>
      <c r="X388" t="s">
        <v>430</v>
      </c>
      <c r="Y388" t="s">
        <v>430</v>
      </c>
      <c r="Z388" t="s">
        <v>424</v>
      </c>
      <c r="AA388" t="s">
        <v>425</v>
      </c>
      <c r="AB388" t="s">
        <v>425</v>
      </c>
      <c r="AC388" t="s">
        <v>424</v>
      </c>
      <c r="AD388" t="str">
        <f t="shared" si="291"/>
        <v>3-4 jours avant</v>
      </c>
      <c r="AE388" t="str">
        <f t="shared" si="292"/>
        <v>très</v>
      </c>
      <c r="AF388" t="str">
        <f t="shared" si="293"/>
        <v>plutôt bonnes</v>
      </c>
      <c r="AG388" t="str">
        <f t="shared" si="294"/>
        <v>régulièrement</v>
      </c>
      <c r="AH388" t="str">
        <f t="shared" si="295"/>
        <v>régulièrement</v>
      </c>
      <c r="AI388" t="str">
        <f t="shared" si="296"/>
        <v>parfois</v>
      </c>
      <c r="AJ388" t="str">
        <f t="shared" si="297"/>
        <v>souvent</v>
      </c>
      <c r="AK388" t="str">
        <f t="shared" si="298"/>
        <v>non</v>
      </c>
      <c r="AL388" t="str">
        <f t="shared" si="299"/>
        <v>pas d'asso</v>
      </c>
      <c r="AM388" t="str">
        <f t="shared" si="300"/>
        <v>pas d'asso</v>
      </c>
      <c r="AN388" t="str">
        <f t="shared" si="301"/>
        <v>0-1h</v>
      </c>
      <c r="AO388" t="str">
        <f t="shared" si="302"/>
        <v>1/mois</v>
      </c>
      <c r="AP388" t="str">
        <f t="shared" si="303"/>
        <v>plutôt non</v>
      </c>
      <c r="AQ388" t="str">
        <f t="shared" si="304"/>
        <v>jamais</v>
      </c>
      <c r="AR388" t="str">
        <f t="shared" si="305"/>
        <v>régulièrement</v>
      </c>
      <c r="AS388" t="str">
        <f t="shared" si="306"/>
        <v>4-6h</v>
      </c>
      <c r="AT388" t="str">
        <f t="shared" si="307"/>
        <v>très insatisfaisante</v>
      </c>
      <c r="AU388" t="str">
        <f t="shared" si="308"/>
        <v>plutôt oui</v>
      </c>
      <c r="AV388" t="str">
        <f t="shared" si="309"/>
        <v>plutôt oui</v>
      </c>
      <c r="AW388" t="str">
        <f t="shared" si="310"/>
        <v>plutôt non</v>
      </c>
      <c r="AX388" t="str">
        <f t="shared" si="311"/>
        <v>tout à fait</v>
      </c>
      <c r="AY388" t="str">
        <f t="shared" si="312"/>
        <v>tout à fait</v>
      </c>
      <c r="AZ388" t="str">
        <f t="shared" si="313"/>
        <v>1A</v>
      </c>
      <c r="BA388" t="str">
        <f t="shared" si="314"/>
        <v>1A</v>
      </c>
      <c r="BB388" t="str">
        <f t="shared" si="315"/>
        <v>classique</v>
      </c>
      <c r="BC388" t="str">
        <f t="shared" si="316"/>
        <v>non</v>
      </c>
      <c r="BD388" t="str">
        <f t="shared" si="317"/>
        <v>post-bac</v>
      </c>
      <c r="BE388" t="str">
        <f t="shared" si="318"/>
        <v>Fr</v>
      </c>
      <c r="BF388" t="str">
        <f t="shared" si="319"/>
        <v>50-75%</v>
      </c>
      <c r="BG388" t="str">
        <f t="shared" si="320"/>
        <v>jsp</v>
      </c>
      <c r="BH388" t="s">
        <v>423</v>
      </c>
      <c r="BI388" t="str">
        <f t="shared" si="321"/>
        <v>aucun</v>
      </c>
      <c r="BJ388" t="s">
        <v>431</v>
      </c>
      <c r="BK388" t="s">
        <v>423</v>
      </c>
      <c r="BL388" t="s">
        <v>423</v>
      </c>
      <c r="BM388" t="s">
        <v>423</v>
      </c>
      <c r="BN388" t="s">
        <v>431</v>
      </c>
      <c r="BO388" t="s">
        <v>423</v>
      </c>
      <c r="BP388" t="s">
        <v>423</v>
      </c>
      <c r="BR388" t="s">
        <v>423</v>
      </c>
      <c r="BS388" t="s">
        <v>431</v>
      </c>
      <c r="BT388" t="s">
        <v>423</v>
      </c>
      <c r="BU388" t="s">
        <v>423</v>
      </c>
      <c r="BV388" t="s">
        <v>423</v>
      </c>
      <c r="BW388" t="s">
        <v>431</v>
      </c>
      <c r="BX388" t="s">
        <v>423</v>
      </c>
      <c r="BY388" t="s">
        <v>423</v>
      </c>
      <c r="BZ388" t="s">
        <v>423</v>
      </c>
      <c r="CA388" t="s">
        <v>432</v>
      </c>
      <c r="CB388" t="s">
        <v>432</v>
      </c>
      <c r="CC388" t="s">
        <v>432</v>
      </c>
      <c r="CD388" t="s">
        <v>432</v>
      </c>
      <c r="CE388" t="s">
        <v>431</v>
      </c>
      <c r="CF388" t="s">
        <v>423</v>
      </c>
      <c r="CG388" t="s">
        <v>423</v>
      </c>
      <c r="CH388" t="s">
        <v>423</v>
      </c>
      <c r="CI388" t="s">
        <v>423</v>
      </c>
      <c r="CJ388" t="s">
        <v>431</v>
      </c>
      <c r="CK388" t="s">
        <v>423</v>
      </c>
      <c r="CL388" t="s">
        <v>423</v>
      </c>
      <c r="CM388" t="s">
        <v>423</v>
      </c>
      <c r="CN388" t="s">
        <v>423</v>
      </c>
      <c r="CO388" t="s">
        <v>432</v>
      </c>
      <c r="CP388" t="s">
        <v>432</v>
      </c>
      <c r="CQ388" t="s">
        <v>432</v>
      </c>
      <c r="CR388" t="s">
        <v>432</v>
      </c>
      <c r="CT388" t="s">
        <v>432</v>
      </c>
      <c r="CU388" t="s">
        <v>423</v>
      </c>
      <c r="CV388" t="s">
        <v>431</v>
      </c>
      <c r="CW388" t="s">
        <v>423</v>
      </c>
      <c r="CX388" t="s">
        <v>423</v>
      </c>
      <c r="CY388" t="s">
        <v>423</v>
      </c>
      <c r="CZ388" t="s">
        <v>423</v>
      </c>
      <c r="DA388" t="s">
        <v>431</v>
      </c>
      <c r="DB388" t="s">
        <v>423</v>
      </c>
      <c r="DC388" t="s">
        <v>423</v>
      </c>
      <c r="DD388" t="s">
        <v>431</v>
      </c>
      <c r="DE388" t="s">
        <v>423</v>
      </c>
      <c r="DF388" t="s">
        <v>423</v>
      </c>
      <c r="DG388" t="s">
        <v>423</v>
      </c>
      <c r="DH388" t="s">
        <v>423</v>
      </c>
      <c r="DI388" t="s">
        <v>423</v>
      </c>
      <c r="DJ388" t="s">
        <v>431</v>
      </c>
      <c r="DK388" t="s">
        <v>423</v>
      </c>
      <c r="DL388" t="s">
        <v>423</v>
      </c>
      <c r="DM388" t="s">
        <v>423</v>
      </c>
      <c r="DN388" t="s">
        <v>423</v>
      </c>
      <c r="DO388" t="s">
        <v>423</v>
      </c>
      <c r="DP388" t="s">
        <v>431</v>
      </c>
      <c r="DQ388" t="s">
        <v>423</v>
      </c>
      <c r="DR388" t="s">
        <v>423</v>
      </c>
      <c r="DS388" t="s">
        <v>423</v>
      </c>
      <c r="DT388" t="s">
        <v>423</v>
      </c>
      <c r="DU388" t="s">
        <v>423</v>
      </c>
      <c r="DV388" t="s">
        <v>431</v>
      </c>
      <c r="DW388" t="s">
        <v>423</v>
      </c>
      <c r="DX388" t="s">
        <v>423</v>
      </c>
      <c r="DY388" t="s">
        <v>431</v>
      </c>
      <c r="DZ388" t="s">
        <v>423</v>
      </c>
      <c r="EA388" t="s">
        <v>423</v>
      </c>
      <c r="EB388" t="s">
        <v>423</v>
      </c>
      <c r="EC388" t="s">
        <v>431</v>
      </c>
      <c r="ED388" t="s">
        <v>423</v>
      </c>
      <c r="EE388" t="s">
        <v>423</v>
      </c>
      <c r="EF388" t="s">
        <v>438</v>
      </c>
      <c r="EG388" t="s">
        <v>434</v>
      </c>
      <c r="EH388" t="s">
        <v>435</v>
      </c>
      <c r="EI388" t="s">
        <v>437</v>
      </c>
      <c r="EJ388" t="s">
        <v>433</v>
      </c>
      <c r="EK388" t="s">
        <v>436</v>
      </c>
      <c r="EL388" t="s">
        <v>424</v>
      </c>
      <c r="EM388" t="s">
        <v>425</v>
      </c>
      <c r="EN388" t="s">
        <v>425</v>
      </c>
      <c r="EO388" t="s">
        <v>426</v>
      </c>
      <c r="EP388" t="s">
        <v>428</v>
      </c>
      <c r="EQ388" t="s">
        <v>427</v>
      </c>
      <c r="ER388" t="s">
        <v>430</v>
      </c>
      <c r="ES388" t="s">
        <v>430</v>
      </c>
      <c r="ET388" t="s">
        <v>424</v>
      </c>
      <c r="EU388" t="s">
        <v>425</v>
      </c>
      <c r="EV388" t="s">
        <v>425</v>
      </c>
      <c r="EW388" t="s">
        <v>424</v>
      </c>
      <c r="EX388" t="s">
        <v>423</v>
      </c>
      <c r="EY388" t="s">
        <v>423</v>
      </c>
      <c r="EZ388" t="s">
        <v>423</v>
      </c>
      <c r="FA388" t="s">
        <v>423</v>
      </c>
      <c r="FB388" t="s">
        <v>431</v>
      </c>
      <c r="FC388" t="s">
        <v>423</v>
      </c>
      <c r="FD388" t="s">
        <v>431</v>
      </c>
      <c r="FE388" t="s">
        <v>423</v>
      </c>
      <c r="FF388" t="s">
        <v>423</v>
      </c>
      <c r="FG388" t="s">
        <v>423</v>
      </c>
      <c r="FH388" t="s">
        <v>423</v>
      </c>
      <c r="FI388" t="s">
        <v>431</v>
      </c>
      <c r="FJ388" t="s">
        <v>423</v>
      </c>
      <c r="FK388" t="s">
        <v>423</v>
      </c>
      <c r="FL388" t="s">
        <v>423</v>
      </c>
      <c r="FM388" t="s">
        <v>431</v>
      </c>
      <c r="FN388" t="s">
        <v>423</v>
      </c>
      <c r="FO388" t="s">
        <v>423</v>
      </c>
      <c r="FP388" t="s">
        <v>423</v>
      </c>
      <c r="FQ388" t="s">
        <v>431</v>
      </c>
      <c r="FR388" t="s">
        <v>423</v>
      </c>
      <c r="FS388" t="s">
        <v>423</v>
      </c>
      <c r="FT388" t="s">
        <v>423</v>
      </c>
      <c r="FU388" t="s">
        <v>423</v>
      </c>
      <c r="FV388" t="s">
        <v>431</v>
      </c>
      <c r="FW388" t="s">
        <v>423</v>
      </c>
      <c r="FX388" t="s">
        <v>423</v>
      </c>
      <c r="FZ388" t="s">
        <v>431</v>
      </c>
      <c r="GA388" t="s">
        <v>1657</v>
      </c>
      <c r="GB388" t="s">
        <v>423</v>
      </c>
      <c r="GD388" t="s">
        <v>423</v>
      </c>
      <c r="GF388" t="s">
        <v>423</v>
      </c>
      <c r="GG388" t="s">
        <v>432</v>
      </c>
      <c r="GH388" t="s">
        <v>432</v>
      </c>
      <c r="GI388" t="s">
        <v>432</v>
      </c>
      <c r="GJ388" t="s">
        <v>432</v>
      </c>
      <c r="GK388" t="s">
        <v>432</v>
      </c>
      <c r="GL388" t="s">
        <v>432</v>
      </c>
      <c r="GM388" t="s">
        <v>432</v>
      </c>
      <c r="GN388" t="s">
        <v>432</v>
      </c>
      <c r="GO388" t="s">
        <v>432</v>
      </c>
      <c r="GP388" t="s">
        <v>432</v>
      </c>
      <c r="GQ388" t="s">
        <v>432</v>
      </c>
      <c r="GR388" t="s">
        <v>432</v>
      </c>
      <c r="GS388" t="s">
        <v>432</v>
      </c>
      <c r="GT388" t="s">
        <v>432</v>
      </c>
      <c r="GU388" t="s">
        <v>423</v>
      </c>
      <c r="GV388" t="s">
        <v>423</v>
      </c>
      <c r="GW388" t="s">
        <v>423</v>
      </c>
      <c r="GX388" t="s">
        <v>423</v>
      </c>
      <c r="GY388" t="s">
        <v>431</v>
      </c>
      <c r="GZ388" t="s">
        <v>423</v>
      </c>
      <c r="HA388" t="s">
        <v>431</v>
      </c>
      <c r="HB388" t="s">
        <v>423</v>
      </c>
      <c r="HC388" t="s">
        <v>423</v>
      </c>
      <c r="HD388" t="s">
        <v>423</v>
      </c>
      <c r="HE388" t="s">
        <v>423</v>
      </c>
      <c r="HF388" t="s">
        <v>431</v>
      </c>
      <c r="HG388" t="s">
        <v>423</v>
      </c>
      <c r="HH388" t="s">
        <v>423</v>
      </c>
      <c r="HI388" t="s">
        <v>423</v>
      </c>
      <c r="HJ388" t="s">
        <v>423</v>
      </c>
      <c r="HK388" t="s">
        <v>423</v>
      </c>
      <c r="HL388" t="s">
        <v>423</v>
      </c>
      <c r="HM388" t="s">
        <v>431</v>
      </c>
      <c r="HN388" t="s">
        <v>423</v>
      </c>
      <c r="HP388" t="s">
        <v>431</v>
      </c>
      <c r="HQ388" t="s">
        <v>1658</v>
      </c>
      <c r="HR388" t="s">
        <v>423</v>
      </c>
      <c r="HT388" t="s">
        <v>423</v>
      </c>
      <c r="HV388" t="s">
        <v>423</v>
      </c>
      <c r="HW388" t="s">
        <v>423</v>
      </c>
      <c r="HX388" t="s">
        <v>423</v>
      </c>
      <c r="HY388" t="s">
        <v>431</v>
      </c>
      <c r="HZ388" t="s">
        <v>423</v>
      </c>
      <c r="IA388" t="s">
        <v>423</v>
      </c>
      <c r="IB388" t="s">
        <v>423</v>
      </c>
      <c r="IC388" t="s">
        <v>423</v>
      </c>
      <c r="ID388" t="s">
        <v>423</v>
      </c>
      <c r="IE388" t="s">
        <v>431</v>
      </c>
      <c r="IF388" t="s">
        <v>423</v>
      </c>
      <c r="IG388" t="s">
        <v>431</v>
      </c>
      <c r="IH388" t="s">
        <v>423</v>
      </c>
      <c r="II388" t="s">
        <v>423</v>
      </c>
      <c r="IJ388" t="s">
        <v>423</v>
      </c>
      <c r="IK388" t="s">
        <v>431</v>
      </c>
      <c r="IL388" t="s">
        <v>423</v>
      </c>
      <c r="IM388" t="s">
        <v>423</v>
      </c>
      <c r="IN388" t="s">
        <v>423</v>
      </c>
      <c r="IO388" t="s">
        <v>423</v>
      </c>
      <c r="IP388" t="s">
        <v>431</v>
      </c>
      <c r="IQ388" t="s">
        <v>423</v>
      </c>
      <c r="IR388" t="s">
        <v>431</v>
      </c>
      <c r="IS388" t="s">
        <v>423</v>
      </c>
      <c r="IT388" t="s">
        <v>423</v>
      </c>
      <c r="IU388" t="s">
        <v>423</v>
      </c>
      <c r="IV388" t="s">
        <v>431</v>
      </c>
      <c r="IX388" t="s">
        <v>423</v>
      </c>
      <c r="IZ388" t="s">
        <v>423</v>
      </c>
      <c r="JB388" t="s">
        <v>423</v>
      </c>
      <c r="JI388" t="s">
        <v>431</v>
      </c>
      <c r="JJ388" t="s">
        <v>423</v>
      </c>
      <c r="JK388" t="s">
        <v>423</v>
      </c>
      <c r="JL388" t="s">
        <v>423</v>
      </c>
      <c r="JM388" t="s">
        <v>423</v>
      </c>
      <c r="JN388" t="s">
        <v>432</v>
      </c>
      <c r="JO388" t="s">
        <v>432</v>
      </c>
      <c r="JP388" t="s">
        <v>432</v>
      </c>
      <c r="JQ388" t="s">
        <v>432</v>
      </c>
      <c r="JR388" t="s">
        <v>432</v>
      </c>
      <c r="JS388" t="s">
        <v>432</v>
      </c>
      <c r="JT388" t="s">
        <v>432</v>
      </c>
      <c r="JU388" t="s">
        <v>432</v>
      </c>
      <c r="JV388" t="s">
        <v>432</v>
      </c>
      <c r="JW388" t="s">
        <v>432</v>
      </c>
      <c r="JX388" t="s">
        <v>432</v>
      </c>
      <c r="JY388" t="s">
        <v>432</v>
      </c>
      <c r="JZ388" t="s">
        <v>432</v>
      </c>
      <c r="KA388" t="s">
        <v>432</v>
      </c>
      <c r="KB388" t="s">
        <v>432</v>
      </c>
      <c r="KC388" t="s">
        <v>432</v>
      </c>
      <c r="KD388" t="s">
        <v>423</v>
      </c>
      <c r="KE388" t="s">
        <v>423</v>
      </c>
      <c r="KF388" t="s">
        <v>423</v>
      </c>
      <c r="KG388" t="s">
        <v>423</v>
      </c>
      <c r="KH388" t="s">
        <v>423</v>
      </c>
      <c r="KI388" t="s">
        <v>423</v>
      </c>
      <c r="KJ388" t="s">
        <v>423</v>
      </c>
      <c r="KK388" t="s">
        <v>423</v>
      </c>
      <c r="KL388" t="s">
        <v>423</v>
      </c>
      <c r="KM388" t="s">
        <v>423</v>
      </c>
      <c r="KN388" t="s">
        <v>423</v>
      </c>
      <c r="KO388" t="s">
        <v>423</v>
      </c>
      <c r="KP388" t="s">
        <v>423</v>
      </c>
      <c r="KQ388" t="s">
        <v>431</v>
      </c>
      <c r="KR388" t="s">
        <v>423</v>
      </c>
      <c r="KS388" t="s">
        <v>423</v>
      </c>
      <c r="KT388" t="s">
        <v>423</v>
      </c>
      <c r="KU388" t="s">
        <v>423</v>
      </c>
      <c r="KV388" t="s">
        <v>423</v>
      </c>
      <c r="KW388" t="s">
        <v>431</v>
      </c>
      <c r="KY388" t="s">
        <v>431</v>
      </c>
      <c r="KZ388" t="s">
        <v>432</v>
      </c>
      <c r="LA388" t="s">
        <v>432</v>
      </c>
      <c r="LB388" t="s">
        <v>432</v>
      </c>
      <c r="LC388" t="s">
        <v>432</v>
      </c>
      <c r="LD388" t="s">
        <v>432</v>
      </c>
      <c r="LE388" t="s">
        <v>432</v>
      </c>
      <c r="LF388" t="s">
        <v>432</v>
      </c>
      <c r="LG388" t="s">
        <v>432</v>
      </c>
      <c r="LH388" t="s">
        <v>432</v>
      </c>
      <c r="LI388" t="s">
        <v>432</v>
      </c>
      <c r="LK388" t="s">
        <v>431</v>
      </c>
      <c r="LL388" t="s">
        <v>423</v>
      </c>
      <c r="LM388" t="s">
        <v>423</v>
      </c>
      <c r="LN388" t="s">
        <v>423</v>
      </c>
      <c r="LO388" t="s">
        <v>439</v>
      </c>
      <c r="LP388" t="s">
        <v>432</v>
      </c>
      <c r="LQ388" t="s">
        <v>432</v>
      </c>
      <c r="LR388" t="s">
        <v>432</v>
      </c>
      <c r="LS388" t="s">
        <v>432</v>
      </c>
      <c r="LT388" t="s">
        <v>432</v>
      </c>
      <c r="LU388" t="s">
        <v>423</v>
      </c>
      <c r="LV388" t="s">
        <v>423</v>
      </c>
      <c r="LW388" t="s">
        <v>423</v>
      </c>
      <c r="LX388" t="s">
        <v>431</v>
      </c>
      <c r="LY388" t="s">
        <v>423</v>
      </c>
      <c r="LZ388" t="s">
        <v>423</v>
      </c>
      <c r="MA388" t="s">
        <v>423</v>
      </c>
      <c r="MB388" t="s">
        <v>423</v>
      </c>
      <c r="MC388" t="s">
        <v>423</v>
      </c>
      <c r="MD388" t="s">
        <v>423</v>
      </c>
      <c r="ME388" t="s">
        <v>423</v>
      </c>
      <c r="MF388" t="s">
        <v>423</v>
      </c>
      <c r="MG388" t="s">
        <v>431</v>
      </c>
      <c r="MH388" t="s">
        <v>423</v>
      </c>
      <c r="MI388" t="s">
        <v>423</v>
      </c>
      <c r="MJ388" t="s">
        <v>423</v>
      </c>
      <c r="MK388" t="s">
        <v>423</v>
      </c>
      <c r="ML388" t="s">
        <v>431</v>
      </c>
      <c r="MN388">
        <v>558.77</v>
      </c>
      <c r="MO388">
        <v>44.84</v>
      </c>
      <c r="NE388">
        <v>180.92</v>
      </c>
      <c r="NT388">
        <v>189.44</v>
      </c>
      <c r="OJ388">
        <v>43.21</v>
      </c>
      <c r="OT388">
        <v>100.36</v>
      </c>
    </row>
    <row r="389" spans="1:410" ht="12.75" customHeight="1" x14ac:dyDescent="0.2">
      <c r="A389">
        <v>474</v>
      </c>
      <c r="B389" t="str">
        <f t="shared" si="276"/>
        <v>0-5min</v>
      </c>
      <c r="C389" t="str">
        <f t="shared" si="277"/>
        <v>seul</v>
      </c>
      <c r="D389" t="str">
        <f t="shared" si="278"/>
        <v>10-20m2</v>
      </c>
      <c r="E389" t="str">
        <f t="shared" si="279"/>
        <v>plutôt oui</v>
      </c>
      <c r="F389" t="str">
        <f t="shared" si="280"/>
        <v>aucune</v>
      </c>
      <c r="G389" t="str">
        <f t="shared" si="281"/>
        <v>non</v>
      </c>
      <c r="H389" t="str">
        <f t="shared" si="282"/>
        <v>non</v>
      </c>
      <c r="I389" t="s">
        <v>431</v>
      </c>
      <c r="J389" t="str">
        <f t="shared" si="283"/>
        <v>souvent</v>
      </c>
      <c r="K389" t="str">
        <f t="shared" si="284"/>
        <v>parfois</v>
      </c>
      <c r="L389" t="str">
        <f t="shared" si="285"/>
        <v>plutôt oui</v>
      </c>
      <c r="M389" t="str">
        <f t="shared" si="286"/>
        <v>1-2h</v>
      </c>
      <c r="N389" t="str">
        <f t="shared" si="287"/>
        <v>4-6h</v>
      </c>
      <c r="O389" t="str">
        <f t="shared" si="288"/>
        <v>souvent</v>
      </c>
      <c r="P389" t="str">
        <f t="shared" si="289"/>
        <v>toujours</v>
      </c>
      <c r="Q389" t="str">
        <f t="shared" si="290"/>
        <v>jamais</v>
      </c>
      <c r="R389" t="s">
        <v>425</v>
      </c>
      <c r="S389" t="s">
        <v>425</v>
      </c>
      <c r="T389" t="s">
        <v>425</v>
      </c>
      <c r="U389" t="s">
        <v>427</v>
      </c>
      <c r="V389" t="s">
        <v>428</v>
      </c>
      <c r="W389" t="s">
        <v>428</v>
      </c>
      <c r="X389" t="s">
        <v>429</v>
      </c>
      <c r="Y389" t="s">
        <v>430</v>
      </c>
      <c r="Z389" t="s">
        <v>430</v>
      </c>
      <c r="AA389" t="s">
        <v>430</v>
      </c>
      <c r="AB389" t="s">
        <v>425</v>
      </c>
      <c r="AC389" t="s">
        <v>425</v>
      </c>
      <c r="AD389" t="str">
        <f t="shared" si="291"/>
        <v>2 semaines avant</v>
      </c>
      <c r="AE389" t="str">
        <f t="shared" si="292"/>
        <v>plutôt oui</v>
      </c>
      <c r="AF389" t="str">
        <f t="shared" si="293"/>
        <v>moyennes</v>
      </c>
      <c r="AG389" t="str">
        <f t="shared" si="294"/>
        <v>régulièrement</v>
      </c>
      <c r="AH389" t="str">
        <f t="shared" si="295"/>
        <v>très souvent</v>
      </c>
      <c r="AI389" t="str">
        <f t="shared" si="296"/>
        <v>jamais</v>
      </c>
      <c r="AJ389" t="str">
        <f t="shared" si="297"/>
        <v>jamais</v>
      </c>
      <c r="AK389" t="str">
        <f t="shared" si="298"/>
        <v>1-5h</v>
      </c>
      <c r="AL389" t="str">
        <f t="shared" si="299"/>
        <v>plutôt oui</v>
      </c>
      <c r="AM389" t="str">
        <f t="shared" si="300"/>
        <v>plutôt non</v>
      </c>
      <c r="AN389" t="str">
        <f t="shared" si="301"/>
        <v>3-6h</v>
      </c>
      <c r="AO389" t="str">
        <f t="shared" si="302"/>
        <v>rarement</v>
      </c>
      <c r="AP389" t="str">
        <f t="shared" si="303"/>
        <v>plutôt oui</v>
      </c>
      <c r="AQ389" t="str">
        <f t="shared" si="304"/>
        <v>1/mois</v>
      </c>
      <c r="AR389" t="str">
        <f t="shared" si="305"/>
        <v>parfois</v>
      </c>
      <c r="AS389" t="str">
        <f t="shared" si="306"/>
        <v>2-4h</v>
      </c>
      <c r="AT389" t="str">
        <f t="shared" si="307"/>
        <v>plutôt satisfaisante</v>
      </c>
      <c r="AU389" t="str">
        <f t="shared" si="308"/>
        <v>plutôt non</v>
      </c>
      <c r="AV389" t="str">
        <f t="shared" si="309"/>
        <v>plutôt oui</v>
      </c>
      <c r="AW389" t="str">
        <f t="shared" si="310"/>
        <v>plutôt non</v>
      </c>
      <c r="AX389" t="str">
        <f t="shared" si="311"/>
        <v>plutôt oui</v>
      </c>
      <c r="AY389" t="str">
        <f t="shared" si="312"/>
        <v>plutôt non</v>
      </c>
      <c r="AZ389" t="str">
        <f t="shared" si="313"/>
        <v>2A</v>
      </c>
      <c r="BA389" t="str">
        <f t="shared" si="314"/>
        <v>IC</v>
      </c>
      <c r="BB389" t="str">
        <f t="shared" si="315"/>
        <v>FAS</v>
      </c>
      <c r="BC389" t="str">
        <f t="shared" si="316"/>
        <v>non</v>
      </c>
      <c r="BD389" t="str">
        <f t="shared" si="317"/>
        <v>post-bac</v>
      </c>
      <c r="BE389" t="str">
        <f t="shared" si="318"/>
        <v>Fr</v>
      </c>
      <c r="BF389" t="str">
        <f t="shared" si="319"/>
        <v>25-50%</v>
      </c>
      <c r="BG389" t="str">
        <f t="shared" si="320"/>
        <v>25-50%</v>
      </c>
      <c r="BH389" t="s">
        <v>423</v>
      </c>
      <c r="BI389" t="str">
        <f t="shared" si="321"/>
        <v>2/3 par semestre</v>
      </c>
      <c r="BJ389" t="s">
        <v>431</v>
      </c>
      <c r="BK389" t="s">
        <v>423</v>
      </c>
      <c r="BL389" t="s">
        <v>423</v>
      </c>
      <c r="BM389" t="s">
        <v>423</v>
      </c>
      <c r="BN389" t="s">
        <v>431</v>
      </c>
      <c r="BO389" t="s">
        <v>423</v>
      </c>
      <c r="BP389" t="s">
        <v>423</v>
      </c>
      <c r="BR389" t="s">
        <v>423</v>
      </c>
      <c r="BS389" t="s">
        <v>431</v>
      </c>
      <c r="BT389" t="s">
        <v>423</v>
      </c>
      <c r="BU389" t="s">
        <v>423</v>
      </c>
      <c r="BV389" t="s">
        <v>423</v>
      </c>
      <c r="BW389" t="s">
        <v>431</v>
      </c>
      <c r="BX389" t="s">
        <v>423</v>
      </c>
      <c r="BY389" t="s">
        <v>423</v>
      </c>
      <c r="BZ389" t="s">
        <v>423</v>
      </c>
      <c r="CA389" t="s">
        <v>432</v>
      </c>
      <c r="CB389" t="s">
        <v>432</v>
      </c>
      <c r="CC389" t="s">
        <v>432</v>
      </c>
      <c r="CD389" t="s">
        <v>432</v>
      </c>
      <c r="CE389" t="s">
        <v>423</v>
      </c>
      <c r="CF389" t="s">
        <v>432</v>
      </c>
      <c r="CG389" t="s">
        <v>432</v>
      </c>
      <c r="CH389" t="s">
        <v>432</v>
      </c>
      <c r="CI389" t="s">
        <v>432</v>
      </c>
      <c r="CJ389" t="s">
        <v>432</v>
      </c>
      <c r="CK389" t="s">
        <v>432</v>
      </c>
      <c r="CL389" t="s">
        <v>432</v>
      </c>
      <c r="CM389" t="s">
        <v>432</v>
      </c>
      <c r="CN389" t="s">
        <v>423</v>
      </c>
      <c r="CO389" t="s">
        <v>432</v>
      </c>
      <c r="CP389" t="s">
        <v>432</v>
      </c>
      <c r="CQ389" t="s">
        <v>432</v>
      </c>
      <c r="CR389" t="s">
        <v>432</v>
      </c>
      <c r="CT389" t="s">
        <v>432</v>
      </c>
      <c r="CU389" t="s">
        <v>431</v>
      </c>
      <c r="CV389" t="s">
        <v>423</v>
      </c>
      <c r="CW389" t="s">
        <v>431</v>
      </c>
      <c r="CX389" t="s">
        <v>423</v>
      </c>
      <c r="CY389" t="s">
        <v>423</v>
      </c>
      <c r="CZ389" t="s">
        <v>423</v>
      </c>
      <c r="DA389" t="s">
        <v>423</v>
      </c>
      <c r="DB389" t="s">
        <v>431</v>
      </c>
      <c r="DC389" t="s">
        <v>423</v>
      </c>
      <c r="DD389" t="s">
        <v>423</v>
      </c>
      <c r="DE389" t="s">
        <v>431</v>
      </c>
      <c r="DF389" t="s">
        <v>423</v>
      </c>
      <c r="DG389" t="s">
        <v>423</v>
      </c>
      <c r="DH389" t="s">
        <v>423</v>
      </c>
      <c r="DI389" t="s">
        <v>423</v>
      </c>
      <c r="DJ389" t="s">
        <v>431</v>
      </c>
      <c r="DK389" t="s">
        <v>423</v>
      </c>
      <c r="DL389" t="s">
        <v>423</v>
      </c>
      <c r="DM389" t="s">
        <v>423</v>
      </c>
      <c r="DN389" t="s">
        <v>423</v>
      </c>
      <c r="DO389" t="s">
        <v>431</v>
      </c>
      <c r="DP389" t="s">
        <v>423</v>
      </c>
      <c r="DQ389" t="s">
        <v>423</v>
      </c>
      <c r="DR389" t="s">
        <v>423</v>
      </c>
      <c r="DS389" t="s">
        <v>423</v>
      </c>
      <c r="DT389" t="s">
        <v>423</v>
      </c>
      <c r="DU389" t="s">
        <v>431</v>
      </c>
      <c r="DV389" t="s">
        <v>423</v>
      </c>
      <c r="DW389" t="s">
        <v>423</v>
      </c>
      <c r="DX389" t="s">
        <v>431</v>
      </c>
      <c r="DY389" t="s">
        <v>423</v>
      </c>
      <c r="DZ389" t="s">
        <v>423</v>
      </c>
      <c r="EA389" t="s">
        <v>423</v>
      </c>
      <c r="EB389" t="s">
        <v>423</v>
      </c>
      <c r="EC389" t="s">
        <v>423</v>
      </c>
      <c r="ED389" t="s">
        <v>423</v>
      </c>
      <c r="EE389" t="s">
        <v>431</v>
      </c>
      <c r="EF389" t="s">
        <v>438</v>
      </c>
      <c r="EG389" t="s">
        <v>434</v>
      </c>
      <c r="EH389" t="s">
        <v>437</v>
      </c>
      <c r="EI389" t="s">
        <v>435</v>
      </c>
      <c r="EJ389" t="s">
        <v>433</v>
      </c>
      <c r="EK389" t="s">
        <v>436</v>
      </c>
      <c r="EL389" t="s">
        <v>425</v>
      </c>
      <c r="EM389" t="s">
        <v>425</v>
      </c>
      <c r="EN389" t="s">
        <v>425</v>
      </c>
      <c r="EO389" t="s">
        <v>427</v>
      </c>
      <c r="EP389" t="s">
        <v>428</v>
      </c>
      <c r="EQ389" t="s">
        <v>428</v>
      </c>
      <c r="ER389" t="s">
        <v>429</v>
      </c>
      <c r="ES389" t="s">
        <v>430</v>
      </c>
      <c r="ET389" t="s">
        <v>430</v>
      </c>
      <c r="EU389" t="s">
        <v>430</v>
      </c>
      <c r="EV389" t="s">
        <v>425</v>
      </c>
      <c r="EW389" t="s">
        <v>425</v>
      </c>
      <c r="EX389" t="s">
        <v>423</v>
      </c>
      <c r="EY389" t="s">
        <v>423</v>
      </c>
      <c r="EZ389" t="s">
        <v>431</v>
      </c>
      <c r="FA389" t="s">
        <v>423</v>
      </c>
      <c r="FB389" t="s">
        <v>423</v>
      </c>
      <c r="FC389" t="s">
        <v>423</v>
      </c>
      <c r="FD389" t="s">
        <v>423</v>
      </c>
      <c r="FE389" t="s">
        <v>431</v>
      </c>
      <c r="FF389" t="s">
        <v>423</v>
      </c>
      <c r="FG389" t="s">
        <v>423</v>
      </c>
      <c r="FH389" t="s">
        <v>423</v>
      </c>
      <c r="FI389" t="s">
        <v>423</v>
      </c>
      <c r="FJ389" t="s">
        <v>431</v>
      </c>
      <c r="FK389" t="s">
        <v>423</v>
      </c>
      <c r="FL389" t="s">
        <v>423</v>
      </c>
      <c r="FM389" t="s">
        <v>431</v>
      </c>
      <c r="FN389" t="s">
        <v>423</v>
      </c>
      <c r="FO389" t="s">
        <v>423</v>
      </c>
      <c r="FP389" t="s">
        <v>431</v>
      </c>
      <c r="FQ389" t="s">
        <v>423</v>
      </c>
      <c r="FR389" t="s">
        <v>423</v>
      </c>
      <c r="FS389" t="s">
        <v>423</v>
      </c>
      <c r="FT389" t="s">
        <v>423</v>
      </c>
      <c r="FU389" t="s">
        <v>423</v>
      </c>
      <c r="FV389" t="s">
        <v>423</v>
      </c>
      <c r="FW389" t="s">
        <v>431</v>
      </c>
      <c r="FX389" t="s">
        <v>423</v>
      </c>
      <c r="FZ389" t="s">
        <v>423</v>
      </c>
      <c r="GB389" t="s">
        <v>423</v>
      </c>
      <c r="GD389" t="s">
        <v>431</v>
      </c>
      <c r="GF389" t="s">
        <v>431</v>
      </c>
      <c r="GG389" t="s">
        <v>423</v>
      </c>
      <c r="GH389" t="s">
        <v>423</v>
      </c>
      <c r="GI389" t="s">
        <v>423</v>
      </c>
      <c r="GJ389" t="s">
        <v>423</v>
      </c>
      <c r="GK389" t="s">
        <v>431</v>
      </c>
      <c r="GL389" t="s">
        <v>423</v>
      </c>
      <c r="GM389" t="s">
        <v>423</v>
      </c>
      <c r="GN389" t="s">
        <v>431</v>
      </c>
      <c r="GO389" t="s">
        <v>423</v>
      </c>
      <c r="GP389" t="s">
        <v>423</v>
      </c>
      <c r="GQ389" t="s">
        <v>423</v>
      </c>
      <c r="GR389" t="s">
        <v>423</v>
      </c>
      <c r="GS389" t="s">
        <v>431</v>
      </c>
      <c r="GT389" t="s">
        <v>423</v>
      </c>
      <c r="GU389" t="s">
        <v>423</v>
      </c>
      <c r="GV389" t="s">
        <v>423</v>
      </c>
      <c r="GW389" t="s">
        <v>431</v>
      </c>
      <c r="GX389" t="s">
        <v>423</v>
      </c>
      <c r="GY389" t="s">
        <v>423</v>
      </c>
      <c r="GZ389" t="s">
        <v>423</v>
      </c>
      <c r="HA389" t="s">
        <v>423</v>
      </c>
      <c r="HB389" t="s">
        <v>431</v>
      </c>
      <c r="HC389" t="s">
        <v>423</v>
      </c>
      <c r="HD389" t="s">
        <v>423</v>
      </c>
      <c r="HE389" t="s">
        <v>431</v>
      </c>
      <c r="HF389" t="s">
        <v>423</v>
      </c>
      <c r="HG389" t="s">
        <v>423</v>
      </c>
      <c r="HH389" t="s">
        <v>423</v>
      </c>
      <c r="HI389" t="s">
        <v>423</v>
      </c>
      <c r="HJ389" t="s">
        <v>423</v>
      </c>
      <c r="HK389" t="s">
        <v>431</v>
      </c>
      <c r="HL389" t="s">
        <v>423</v>
      </c>
      <c r="HM389" t="s">
        <v>423</v>
      </c>
      <c r="HN389" t="s">
        <v>423</v>
      </c>
      <c r="HP389" t="s">
        <v>423</v>
      </c>
      <c r="HR389" t="s">
        <v>431</v>
      </c>
      <c r="HT389" t="s">
        <v>423</v>
      </c>
      <c r="HV389" t="s">
        <v>423</v>
      </c>
      <c r="HW389" t="s">
        <v>423</v>
      </c>
      <c r="HX389" t="s">
        <v>431</v>
      </c>
      <c r="HY389" t="s">
        <v>423</v>
      </c>
      <c r="HZ389" t="s">
        <v>423</v>
      </c>
      <c r="IA389" t="s">
        <v>423</v>
      </c>
      <c r="IB389" t="s">
        <v>423</v>
      </c>
      <c r="IC389" t="s">
        <v>431</v>
      </c>
      <c r="ID389" t="s">
        <v>423</v>
      </c>
      <c r="IE389" t="s">
        <v>423</v>
      </c>
      <c r="IF389" t="s">
        <v>423</v>
      </c>
      <c r="IG389" t="s">
        <v>423</v>
      </c>
      <c r="IH389" t="s">
        <v>431</v>
      </c>
      <c r="II389" t="s">
        <v>423</v>
      </c>
      <c r="IJ389" t="s">
        <v>423</v>
      </c>
      <c r="IK389" t="s">
        <v>431</v>
      </c>
      <c r="IL389" t="s">
        <v>423</v>
      </c>
      <c r="IM389" t="s">
        <v>423</v>
      </c>
      <c r="IN389" t="s">
        <v>423</v>
      </c>
      <c r="IO389" t="s">
        <v>423</v>
      </c>
      <c r="IP389" t="s">
        <v>431</v>
      </c>
      <c r="IQ389" t="s">
        <v>423</v>
      </c>
      <c r="IR389" t="s">
        <v>423</v>
      </c>
      <c r="IS389" t="s">
        <v>431</v>
      </c>
      <c r="IT389" t="s">
        <v>423</v>
      </c>
      <c r="IU389" t="s">
        <v>423</v>
      </c>
      <c r="IV389" t="s">
        <v>423</v>
      </c>
      <c r="IX389" t="s">
        <v>423</v>
      </c>
      <c r="IZ389" t="s">
        <v>431</v>
      </c>
      <c r="JB389" t="s">
        <v>423</v>
      </c>
      <c r="JI389" t="s">
        <v>423</v>
      </c>
      <c r="JJ389" t="s">
        <v>431</v>
      </c>
      <c r="JK389" t="s">
        <v>423</v>
      </c>
      <c r="JL389" t="s">
        <v>423</v>
      </c>
      <c r="JM389" t="s">
        <v>423</v>
      </c>
      <c r="JN389" t="s">
        <v>423</v>
      </c>
      <c r="JO389" t="s">
        <v>423</v>
      </c>
      <c r="JP389" t="s">
        <v>423</v>
      </c>
      <c r="JQ389" t="s">
        <v>431</v>
      </c>
      <c r="JR389" t="s">
        <v>423</v>
      </c>
      <c r="JS389" t="s">
        <v>423</v>
      </c>
      <c r="JT389" t="s">
        <v>423</v>
      </c>
      <c r="JU389" t="s">
        <v>423</v>
      </c>
      <c r="JV389" t="s">
        <v>423</v>
      </c>
      <c r="JW389" t="s">
        <v>423</v>
      </c>
      <c r="JX389" t="s">
        <v>423</v>
      </c>
      <c r="JY389" t="s">
        <v>423</v>
      </c>
      <c r="JZ389" t="s">
        <v>423</v>
      </c>
      <c r="KA389" t="s">
        <v>423</v>
      </c>
      <c r="KB389" t="s">
        <v>423</v>
      </c>
      <c r="KC389" t="s">
        <v>423</v>
      </c>
      <c r="KD389" t="s">
        <v>431</v>
      </c>
      <c r="KE389" t="s">
        <v>423</v>
      </c>
      <c r="KF389" t="s">
        <v>423</v>
      </c>
      <c r="KG389" t="s">
        <v>423</v>
      </c>
      <c r="KH389" t="s">
        <v>423</v>
      </c>
      <c r="KI389" t="s">
        <v>423</v>
      </c>
      <c r="KJ389" t="s">
        <v>423</v>
      </c>
      <c r="KK389" t="s">
        <v>423</v>
      </c>
      <c r="KL389" t="s">
        <v>423</v>
      </c>
      <c r="KM389" t="s">
        <v>423</v>
      </c>
      <c r="KN389" t="s">
        <v>423</v>
      </c>
      <c r="KO389" t="s">
        <v>423</v>
      </c>
      <c r="KP389" t="s">
        <v>423</v>
      </c>
      <c r="KQ389" t="s">
        <v>423</v>
      </c>
      <c r="KR389" t="s">
        <v>423</v>
      </c>
      <c r="KS389" t="s">
        <v>423</v>
      </c>
      <c r="KT389" t="s">
        <v>423</v>
      </c>
      <c r="KU389" t="s">
        <v>423</v>
      </c>
      <c r="KV389" t="s">
        <v>423</v>
      </c>
      <c r="KW389" t="s">
        <v>431</v>
      </c>
      <c r="KY389" t="s">
        <v>431</v>
      </c>
      <c r="KZ389" t="s">
        <v>432</v>
      </c>
      <c r="LA389" t="s">
        <v>432</v>
      </c>
      <c r="LB389" t="s">
        <v>432</v>
      </c>
      <c r="LC389" t="s">
        <v>432</v>
      </c>
      <c r="LD389" t="s">
        <v>432</v>
      </c>
      <c r="LE389" t="s">
        <v>432</v>
      </c>
      <c r="LF389" t="s">
        <v>432</v>
      </c>
      <c r="LG389" t="s">
        <v>432</v>
      </c>
      <c r="LH389" t="s">
        <v>432</v>
      </c>
      <c r="LI389" t="s">
        <v>432</v>
      </c>
      <c r="LK389" t="s">
        <v>431</v>
      </c>
      <c r="LL389" t="s">
        <v>423</v>
      </c>
      <c r="LM389" t="s">
        <v>423</v>
      </c>
      <c r="LN389" t="s">
        <v>423</v>
      </c>
      <c r="LO389" t="s">
        <v>439</v>
      </c>
      <c r="LP389" t="s">
        <v>432</v>
      </c>
      <c r="LQ389" t="s">
        <v>432</v>
      </c>
      <c r="LR389" t="s">
        <v>432</v>
      </c>
      <c r="LS389" t="s">
        <v>432</v>
      </c>
      <c r="LT389" t="s">
        <v>432</v>
      </c>
      <c r="LU389" t="s">
        <v>423</v>
      </c>
      <c r="LV389" t="s">
        <v>423</v>
      </c>
      <c r="LW389" t="s">
        <v>431</v>
      </c>
      <c r="LX389" t="s">
        <v>423</v>
      </c>
      <c r="LY389" t="s">
        <v>423</v>
      </c>
      <c r="LZ389" t="s">
        <v>423</v>
      </c>
      <c r="MA389" t="s">
        <v>423</v>
      </c>
      <c r="MB389" t="s">
        <v>423</v>
      </c>
      <c r="MC389" t="s">
        <v>423</v>
      </c>
      <c r="MD389" t="s">
        <v>431</v>
      </c>
      <c r="ME389" t="s">
        <v>423</v>
      </c>
      <c r="MF389" t="s">
        <v>423</v>
      </c>
      <c r="MG389" t="s">
        <v>423</v>
      </c>
      <c r="MH389" t="s">
        <v>423</v>
      </c>
      <c r="MI389" t="s">
        <v>423</v>
      </c>
      <c r="MJ389" t="s">
        <v>431</v>
      </c>
      <c r="MK389" t="s">
        <v>423</v>
      </c>
      <c r="ML389" t="s">
        <v>423</v>
      </c>
      <c r="MN389">
        <v>651.38</v>
      </c>
      <c r="MO389">
        <v>72.83</v>
      </c>
      <c r="NE389">
        <v>269.98</v>
      </c>
      <c r="NT389">
        <v>180.95</v>
      </c>
      <c r="OJ389">
        <v>49.81</v>
      </c>
      <c r="OT389">
        <v>77.81</v>
      </c>
    </row>
    <row r="390" spans="1:410" ht="12.75" customHeight="1" x14ac:dyDescent="0.2">
      <c r="A390">
        <v>475</v>
      </c>
      <c r="B390" t="str">
        <f t="shared" si="276"/>
        <v>0-5min</v>
      </c>
      <c r="C390" t="str">
        <f t="shared" si="277"/>
        <v>seul</v>
      </c>
      <c r="D390" t="str">
        <f t="shared" si="278"/>
        <v>10-20m2</v>
      </c>
      <c r="E390" t="str">
        <f t="shared" si="279"/>
        <v>plutôt oui</v>
      </c>
      <c r="F390" t="str">
        <f t="shared" si="280"/>
        <v>aucune</v>
      </c>
      <c r="G390" t="str">
        <f t="shared" si="281"/>
        <v>echelon 1-3</v>
      </c>
      <c r="H390" t="str">
        <f t="shared" si="282"/>
        <v>non</v>
      </c>
      <c r="I390" t="s">
        <v>431</v>
      </c>
      <c r="J390" t="str">
        <f t="shared" si="283"/>
        <v>souvent</v>
      </c>
      <c r="K390" t="str">
        <f t="shared" si="284"/>
        <v>parfois</v>
      </c>
      <c r="L390" t="str">
        <f t="shared" si="285"/>
        <v>plutôt oui</v>
      </c>
      <c r="M390" t="str">
        <f t="shared" si="286"/>
        <v>2-4h</v>
      </c>
      <c r="N390" t="str">
        <f t="shared" si="287"/>
        <v>+8h</v>
      </c>
      <c r="O390" t="str">
        <f t="shared" si="288"/>
        <v>parfois</v>
      </c>
      <c r="P390" t="str">
        <f t="shared" si="289"/>
        <v>souvent</v>
      </c>
      <c r="Q390" t="str">
        <f t="shared" si="290"/>
        <v>parfois</v>
      </c>
      <c r="R390" t="s">
        <v>429</v>
      </c>
      <c r="S390" t="s">
        <v>425</v>
      </c>
      <c r="T390" t="s">
        <v>425</v>
      </c>
      <c r="U390" t="s">
        <v>426</v>
      </c>
      <c r="V390" t="s">
        <v>428</v>
      </c>
      <c r="W390" t="s">
        <v>427</v>
      </c>
      <c r="X390" t="s">
        <v>430</v>
      </c>
      <c r="Y390" t="s">
        <v>424</v>
      </c>
      <c r="Z390" t="s">
        <v>430</v>
      </c>
      <c r="AA390" t="s">
        <v>430</v>
      </c>
      <c r="AB390" t="s">
        <v>424</v>
      </c>
      <c r="AC390" t="s">
        <v>430</v>
      </c>
      <c r="AD390" t="str">
        <f t="shared" si="291"/>
        <v>1 semaine avant</v>
      </c>
      <c r="AE390" t="str">
        <f t="shared" si="292"/>
        <v xml:space="preserve">moyennement </v>
      </c>
      <c r="AF390" t="str">
        <f t="shared" si="293"/>
        <v>moyennes</v>
      </c>
      <c r="AG390" t="str">
        <f t="shared" si="294"/>
        <v>régulièrement</v>
      </c>
      <c r="AH390" t="str">
        <f t="shared" si="295"/>
        <v>parfois</v>
      </c>
      <c r="AI390" t="str">
        <f t="shared" si="296"/>
        <v>parfois</v>
      </c>
      <c r="AJ390" t="str">
        <f t="shared" si="297"/>
        <v>parfois</v>
      </c>
      <c r="AK390" t="str">
        <f t="shared" si="298"/>
        <v>non</v>
      </c>
      <c r="AL390" t="str">
        <f t="shared" si="299"/>
        <v>pas d'asso</v>
      </c>
      <c r="AM390" t="str">
        <f t="shared" si="300"/>
        <v>pas d'asso</v>
      </c>
      <c r="AN390" t="str">
        <f t="shared" si="301"/>
        <v>1-3h</v>
      </c>
      <c r="AO390" t="str">
        <f t="shared" si="302"/>
        <v>jamais</v>
      </c>
      <c r="AP390" t="str">
        <f t="shared" si="303"/>
        <v>pas de spectacles</v>
      </c>
      <c r="AQ390" t="str">
        <f t="shared" si="304"/>
        <v>1/mois</v>
      </c>
      <c r="AR390" t="str">
        <f t="shared" si="305"/>
        <v>parfois</v>
      </c>
      <c r="AS390" t="str">
        <f t="shared" si="306"/>
        <v>2-4h</v>
      </c>
      <c r="AT390" t="str">
        <f t="shared" si="307"/>
        <v>plutôt satisfaisante</v>
      </c>
      <c r="AU390" t="str">
        <f t="shared" si="308"/>
        <v>plutôt non</v>
      </c>
      <c r="AV390" t="str">
        <f t="shared" si="309"/>
        <v>plutôt non</v>
      </c>
      <c r="AW390" t="str">
        <f t="shared" si="310"/>
        <v>plutôt oui</v>
      </c>
      <c r="AX390" t="str">
        <f t="shared" si="311"/>
        <v>plutôt non</v>
      </c>
      <c r="AY390" t="str">
        <f t="shared" si="312"/>
        <v>plutôt oui</v>
      </c>
      <c r="AZ390" t="str">
        <f t="shared" si="313"/>
        <v>1A</v>
      </c>
      <c r="BA390" t="str">
        <f t="shared" si="314"/>
        <v>1A</v>
      </c>
      <c r="BB390" t="str">
        <f t="shared" si="315"/>
        <v>AS_Fr</v>
      </c>
      <c r="BC390" t="str">
        <f t="shared" si="316"/>
        <v>non</v>
      </c>
      <c r="BD390" t="str">
        <f t="shared" si="317"/>
        <v>1A</v>
      </c>
      <c r="BE390" t="str">
        <f t="shared" si="318"/>
        <v>Fr</v>
      </c>
      <c r="BF390" t="str">
        <f t="shared" si="319"/>
        <v>amenag</v>
      </c>
      <c r="BG390" t="str">
        <f t="shared" si="320"/>
        <v>jsp</v>
      </c>
      <c r="BH390" t="s">
        <v>423</v>
      </c>
      <c r="BI390" t="str">
        <f t="shared" si="321"/>
        <v>aucun</v>
      </c>
      <c r="BJ390" t="s">
        <v>431</v>
      </c>
      <c r="BK390" t="s">
        <v>423</v>
      </c>
      <c r="BL390" t="s">
        <v>423</v>
      </c>
      <c r="BM390" t="s">
        <v>423</v>
      </c>
      <c r="BN390" t="s">
        <v>431</v>
      </c>
      <c r="BO390" t="s">
        <v>423</v>
      </c>
      <c r="BP390" t="s">
        <v>423</v>
      </c>
      <c r="BR390" t="s">
        <v>423</v>
      </c>
      <c r="BS390" t="s">
        <v>431</v>
      </c>
      <c r="BT390" t="s">
        <v>423</v>
      </c>
      <c r="BU390" t="s">
        <v>423</v>
      </c>
      <c r="BV390" t="s">
        <v>423</v>
      </c>
      <c r="BW390" t="s">
        <v>431</v>
      </c>
      <c r="BX390" t="s">
        <v>423</v>
      </c>
      <c r="BY390" t="s">
        <v>423</v>
      </c>
      <c r="BZ390" t="s">
        <v>423</v>
      </c>
      <c r="CA390" t="s">
        <v>432</v>
      </c>
      <c r="CB390" t="s">
        <v>432</v>
      </c>
      <c r="CC390" t="s">
        <v>432</v>
      </c>
      <c r="CD390" t="s">
        <v>432</v>
      </c>
      <c r="CE390" t="s">
        <v>431</v>
      </c>
      <c r="CF390" t="s">
        <v>423</v>
      </c>
      <c r="CG390" t="s">
        <v>423</v>
      </c>
      <c r="CH390" t="s">
        <v>423</v>
      </c>
      <c r="CI390" t="s">
        <v>431</v>
      </c>
      <c r="CJ390" t="s">
        <v>423</v>
      </c>
      <c r="CK390" t="s">
        <v>423</v>
      </c>
      <c r="CL390" t="s">
        <v>423</v>
      </c>
      <c r="CM390" t="s">
        <v>423</v>
      </c>
      <c r="CN390" t="s">
        <v>423</v>
      </c>
      <c r="CO390" t="s">
        <v>432</v>
      </c>
      <c r="CP390" t="s">
        <v>432</v>
      </c>
      <c r="CQ390" t="s">
        <v>432</v>
      </c>
      <c r="CR390" t="s">
        <v>432</v>
      </c>
      <c r="CT390" t="s">
        <v>432</v>
      </c>
      <c r="CU390" t="s">
        <v>431</v>
      </c>
      <c r="CV390" t="s">
        <v>423</v>
      </c>
      <c r="CW390" t="s">
        <v>431</v>
      </c>
      <c r="CX390" t="s">
        <v>423</v>
      </c>
      <c r="CY390" t="s">
        <v>423</v>
      </c>
      <c r="CZ390" t="s">
        <v>423</v>
      </c>
      <c r="DA390" t="s">
        <v>423</v>
      </c>
      <c r="DB390" t="s">
        <v>431</v>
      </c>
      <c r="DC390" t="s">
        <v>423</v>
      </c>
      <c r="DD390" t="s">
        <v>423</v>
      </c>
      <c r="DE390" t="s">
        <v>431</v>
      </c>
      <c r="DF390" t="s">
        <v>423</v>
      </c>
      <c r="DG390" t="s">
        <v>423</v>
      </c>
      <c r="DH390" t="s">
        <v>423</v>
      </c>
      <c r="DI390" t="s">
        <v>431</v>
      </c>
      <c r="DJ390" t="s">
        <v>423</v>
      </c>
      <c r="DK390" t="s">
        <v>423</v>
      </c>
      <c r="DL390" t="s">
        <v>423</v>
      </c>
      <c r="DM390" t="s">
        <v>431</v>
      </c>
      <c r="DN390" t="s">
        <v>423</v>
      </c>
      <c r="DO390" t="s">
        <v>423</v>
      </c>
      <c r="DP390" t="s">
        <v>423</v>
      </c>
      <c r="DQ390" t="s">
        <v>423</v>
      </c>
      <c r="DR390" t="s">
        <v>423</v>
      </c>
      <c r="DS390" t="s">
        <v>423</v>
      </c>
      <c r="DT390" t="s">
        <v>423</v>
      </c>
      <c r="DU390" t="s">
        <v>423</v>
      </c>
      <c r="DV390" t="s">
        <v>431</v>
      </c>
      <c r="DW390" t="s">
        <v>423</v>
      </c>
      <c r="DX390" t="s">
        <v>423</v>
      </c>
      <c r="DY390" t="s">
        <v>431</v>
      </c>
      <c r="DZ390" t="s">
        <v>423</v>
      </c>
      <c r="EA390" t="s">
        <v>423</v>
      </c>
      <c r="EB390" t="s">
        <v>423</v>
      </c>
      <c r="EC390" t="s">
        <v>423</v>
      </c>
      <c r="ED390" t="s">
        <v>431</v>
      </c>
      <c r="EE390" t="s">
        <v>423</v>
      </c>
      <c r="EF390" t="s">
        <v>434</v>
      </c>
      <c r="EG390" t="s">
        <v>438</v>
      </c>
      <c r="EH390" t="s">
        <v>436</v>
      </c>
      <c r="EI390" t="s">
        <v>437</v>
      </c>
      <c r="EJ390" t="s">
        <v>435</v>
      </c>
      <c r="EK390" t="s">
        <v>433</v>
      </c>
      <c r="EL390" t="s">
        <v>429</v>
      </c>
      <c r="EM390" t="s">
        <v>425</v>
      </c>
      <c r="EN390" t="s">
        <v>425</v>
      </c>
      <c r="EO390" t="s">
        <v>426</v>
      </c>
      <c r="EP390" t="s">
        <v>428</v>
      </c>
      <c r="EQ390" t="s">
        <v>427</v>
      </c>
      <c r="ER390" t="s">
        <v>430</v>
      </c>
      <c r="ES390" t="s">
        <v>424</v>
      </c>
      <c r="ET390" t="s">
        <v>430</v>
      </c>
      <c r="EU390" t="s">
        <v>430</v>
      </c>
      <c r="EV390" t="s">
        <v>424</v>
      </c>
      <c r="EW390" t="s">
        <v>430</v>
      </c>
      <c r="EX390" t="s">
        <v>423</v>
      </c>
      <c r="EY390" t="s">
        <v>423</v>
      </c>
      <c r="EZ390" t="s">
        <v>423</v>
      </c>
      <c r="FA390" t="s">
        <v>431</v>
      </c>
      <c r="FB390" t="s">
        <v>423</v>
      </c>
      <c r="FC390" t="s">
        <v>423</v>
      </c>
      <c r="FD390" t="s">
        <v>423</v>
      </c>
      <c r="FE390" t="s">
        <v>423</v>
      </c>
      <c r="FF390" t="s">
        <v>431</v>
      </c>
      <c r="FG390" t="s">
        <v>423</v>
      </c>
      <c r="FH390" t="s">
        <v>423</v>
      </c>
      <c r="FI390" t="s">
        <v>423</v>
      </c>
      <c r="FJ390" t="s">
        <v>431</v>
      </c>
      <c r="FK390" t="s">
        <v>423</v>
      </c>
      <c r="FL390" t="s">
        <v>423</v>
      </c>
      <c r="FM390" t="s">
        <v>431</v>
      </c>
      <c r="FN390" t="s">
        <v>423</v>
      </c>
      <c r="FO390" t="s">
        <v>423</v>
      </c>
      <c r="FP390" t="s">
        <v>423</v>
      </c>
      <c r="FQ390" t="s">
        <v>423</v>
      </c>
      <c r="FR390" t="s">
        <v>431</v>
      </c>
      <c r="FS390" t="s">
        <v>423</v>
      </c>
      <c r="FT390" t="s">
        <v>423</v>
      </c>
      <c r="FU390" t="s">
        <v>423</v>
      </c>
      <c r="FV390" t="s">
        <v>431</v>
      </c>
      <c r="FW390" t="s">
        <v>423</v>
      </c>
      <c r="FX390" t="s">
        <v>423</v>
      </c>
      <c r="FZ390" t="s">
        <v>423</v>
      </c>
      <c r="GB390" t="s">
        <v>431</v>
      </c>
      <c r="GC390" t="s">
        <v>1659</v>
      </c>
      <c r="GD390" t="s">
        <v>423</v>
      </c>
      <c r="GF390" t="s">
        <v>423</v>
      </c>
      <c r="GG390" t="s">
        <v>432</v>
      </c>
      <c r="GH390" t="s">
        <v>432</v>
      </c>
      <c r="GI390" t="s">
        <v>432</v>
      </c>
      <c r="GJ390" t="s">
        <v>432</v>
      </c>
      <c r="GK390" t="s">
        <v>432</v>
      </c>
      <c r="GL390" t="s">
        <v>432</v>
      </c>
      <c r="GM390" t="s">
        <v>432</v>
      </c>
      <c r="GN390" t="s">
        <v>432</v>
      </c>
      <c r="GO390" t="s">
        <v>432</v>
      </c>
      <c r="GP390" t="s">
        <v>432</v>
      </c>
      <c r="GQ390" t="s">
        <v>432</v>
      </c>
      <c r="GR390" t="s">
        <v>432</v>
      </c>
      <c r="GS390" t="s">
        <v>432</v>
      </c>
      <c r="GT390" t="s">
        <v>432</v>
      </c>
      <c r="GU390" t="s">
        <v>423</v>
      </c>
      <c r="GV390" t="s">
        <v>423</v>
      </c>
      <c r="GW390" t="s">
        <v>423</v>
      </c>
      <c r="GX390" t="s">
        <v>431</v>
      </c>
      <c r="GY390" t="s">
        <v>423</v>
      </c>
      <c r="GZ390" t="s">
        <v>423</v>
      </c>
      <c r="HA390" t="s">
        <v>423</v>
      </c>
      <c r="HB390" t="s">
        <v>423</v>
      </c>
      <c r="HC390" t="s">
        <v>431</v>
      </c>
      <c r="HD390" t="s">
        <v>432</v>
      </c>
      <c r="HE390" t="s">
        <v>432</v>
      </c>
      <c r="HF390" t="s">
        <v>432</v>
      </c>
      <c r="HG390" t="s">
        <v>432</v>
      </c>
      <c r="HH390" t="s">
        <v>423</v>
      </c>
      <c r="HI390" t="s">
        <v>423</v>
      </c>
      <c r="HJ390" t="s">
        <v>423</v>
      </c>
      <c r="HK390" t="s">
        <v>431</v>
      </c>
      <c r="HL390" t="s">
        <v>423</v>
      </c>
      <c r="HM390" t="s">
        <v>423</v>
      </c>
      <c r="HN390" t="s">
        <v>423</v>
      </c>
      <c r="HP390" t="s">
        <v>423</v>
      </c>
      <c r="HR390" t="s">
        <v>431</v>
      </c>
      <c r="HS390" t="s">
        <v>1660</v>
      </c>
      <c r="HT390" t="s">
        <v>423</v>
      </c>
      <c r="HV390" t="s">
        <v>423</v>
      </c>
      <c r="HW390" t="s">
        <v>423</v>
      </c>
      <c r="HX390" t="s">
        <v>431</v>
      </c>
      <c r="HY390" t="s">
        <v>423</v>
      </c>
      <c r="HZ390" t="s">
        <v>423</v>
      </c>
      <c r="IA390" t="s">
        <v>423</v>
      </c>
      <c r="IB390" t="s">
        <v>423</v>
      </c>
      <c r="IC390" t="s">
        <v>431</v>
      </c>
      <c r="ID390" t="s">
        <v>423</v>
      </c>
      <c r="IE390" t="s">
        <v>423</v>
      </c>
      <c r="IF390" t="s">
        <v>423</v>
      </c>
      <c r="IG390" t="s">
        <v>423</v>
      </c>
      <c r="IH390" t="s">
        <v>431</v>
      </c>
      <c r="II390" t="s">
        <v>423</v>
      </c>
      <c r="IJ390" t="s">
        <v>423</v>
      </c>
      <c r="IK390" t="s">
        <v>423</v>
      </c>
      <c r="IL390" t="s">
        <v>431</v>
      </c>
      <c r="IM390" t="s">
        <v>423</v>
      </c>
      <c r="IN390" t="s">
        <v>423</v>
      </c>
      <c r="IO390" t="s">
        <v>431</v>
      </c>
      <c r="IP390" t="s">
        <v>423</v>
      </c>
      <c r="IQ390" t="s">
        <v>423</v>
      </c>
      <c r="IR390" t="s">
        <v>423</v>
      </c>
      <c r="IS390" t="s">
        <v>423</v>
      </c>
      <c r="IT390" t="s">
        <v>431</v>
      </c>
      <c r="IU390" t="s">
        <v>423</v>
      </c>
      <c r="IV390" t="s">
        <v>423</v>
      </c>
      <c r="IX390" t="s">
        <v>431</v>
      </c>
      <c r="IZ390" t="s">
        <v>423</v>
      </c>
      <c r="JB390" t="s">
        <v>423</v>
      </c>
      <c r="JD390" t="s">
        <v>1661</v>
      </c>
      <c r="JE390" t="s">
        <v>1662</v>
      </c>
      <c r="JF390" t="s">
        <v>1663</v>
      </c>
      <c r="JG390" t="s">
        <v>1664</v>
      </c>
      <c r="JH390" t="s">
        <v>1665</v>
      </c>
      <c r="JI390" t="s">
        <v>431</v>
      </c>
      <c r="JJ390" t="s">
        <v>423</v>
      </c>
      <c r="JK390" t="s">
        <v>423</v>
      </c>
      <c r="JL390" t="s">
        <v>423</v>
      </c>
      <c r="JM390" t="s">
        <v>423</v>
      </c>
      <c r="JN390" t="s">
        <v>432</v>
      </c>
      <c r="JO390" t="s">
        <v>432</v>
      </c>
      <c r="JP390" t="s">
        <v>432</v>
      </c>
      <c r="JQ390" t="s">
        <v>432</v>
      </c>
      <c r="JR390" t="s">
        <v>432</v>
      </c>
      <c r="JS390" t="s">
        <v>432</v>
      </c>
      <c r="JT390" t="s">
        <v>432</v>
      </c>
      <c r="JU390" t="s">
        <v>432</v>
      </c>
      <c r="JV390" t="s">
        <v>432</v>
      </c>
      <c r="JW390" t="s">
        <v>432</v>
      </c>
      <c r="JX390" t="s">
        <v>432</v>
      </c>
      <c r="JY390" t="s">
        <v>432</v>
      </c>
      <c r="JZ390" t="s">
        <v>432</v>
      </c>
      <c r="KA390" t="s">
        <v>432</v>
      </c>
      <c r="KB390" t="s">
        <v>432</v>
      </c>
      <c r="KC390" t="s">
        <v>432</v>
      </c>
      <c r="KD390" t="s">
        <v>423</v>
      </c>
      <c r="KE390" t="s">
        <v>423</v>
      </c>
      <c r="KF390" t="s">
        <v>423</v>
      </c>
      <c r="KG390" t="s">
        <v>423</v>
      </c>
      <c r="KH390" t="s">
        <v>423</v>
      </c>
      <c r="KI390" t="s">
        <v>423</v>
      </c>
      <c r="KJ390" t="s">
        <v>423</v>
      </c>
      <c r="KK390" t="s">
        <v>431</v>
      </c>
      <c r="KL390" t="s">
        <v>423</v>
      </c>
      <c r="KM390" t="s">
        <v>423</v>
      </c>
      <c r="KN390" t="s">
        <v>423</v>
      </c>
      <c r="KO390" t="s">
        <v>423</v>
      </c>
      <c r="KP390" t="s">
        <v>423</v>
      </c>
      <c r="KQ390" t="s">
        <v>423</v>
      </c>
      <c r="KR390" t="s">
        <v>423</v>
      </c>
      <c r="KS390" t="s">
        <v>423</v>
      </c>
      <c r="KT390" t="s">
        <v>423</v>
      </c>
      <c r="KU390" t="s">
        <v>423</v>
      </c>
      <c r="KV390" t="s">
        <v>423</v>
      </c>
      <c r="KW390" t="s">
        <v>431</v>
      </c>
      <c r="KY390" t="s">
        <v>423</v>
      </c>
      <c r="KZ390" t="s">
        <v>431</v>
      </c>
      <c r="LA390" t="s">
        <v>423</v>
      </c>
      <c r="LB390" t="s">
        <v>423</v>
      </c>
      <c r="LC390" t="s">
        <v>423</v>
      </c>
      <c r="LD390" t="s">
        <v>423</v>
      </c>
      <c r="LE390" t="s">
        <v>423</v>
      </c>
      <c r="LF390" t="s">
        <v>423</v>
      </c>
      <c r="LG390" t="s">
        <v>423</v>
      </c>
      <c r="LH390" t="s">
        <v>423</v>
      </c>
      <c r="LI390" t="s">
        <v>423</v>
      </c>
      <c r="LJ390" t="s">
        <v>773</v>
      </c>
      <c r="LK390" t="s">
        <v>431</v>
      </c>
      <c r="LL390" t="s">
        <v>423</v>
      </c>
      <c r="LM390" t="s">
        <v>423</v>
      </c>
      <c r="LN390" t="s">
        <v>423</v>
      </c>
      <c r="LO390" t="s">
        <v>439</v>
      </c>
      <c r="LP390" t="s">
        <v>432</v>
      </c>
      <c r="LQ390" t="s">
        <v>432</v>
      </c>
      <c r="LR390" t="s">
        <v>432</v>
      </c>
      <c r="LS390" t="s">
        <v>432</v>
      </c>
      <c r="LT390" t="s">
        <v>432</v>
      </c>
      <c r="LU390" t="s">
        <v>423</v>
      </c>
      <c r="LV390" t="s">
        <v>423</v>
      </c>
      <c r="LW390" t="s">
        <v>423</v>
      </c>
      <c r="LX390" t="s">
        <v>423</v>
      </c>
      <c r="LY390" t="s">
        <v>423</v>
      </c>
      <c r="LZ390" t="s">
        <v>423</v>
      </c>
      <c r="MA390" t="s">
        <v>431</v>
      </c>
      <c r="MB390" t="s">
        <v>423</v>
      </c>
      <c r="MC390" t="s">
        <v>423</v>
      </c>
      <c r="MD390" t="s">
        <v>423</v>
      </c>
      <c r="ME390" t="s">
        <v>423</v>
      </c>
      <c r="MF390" t="s">
        <v>423</v>
      </c>
      <c r="MG390" t="s">
        <v>431</v>
      </c>
      <c r="MH390" t="s">
        <v>423</v>
      </c>
      <c r="MI390" t="s">
        <v>423</v>
      </c>
      <c r="MJ390" t="s">
        <v>423</v>
      </c>
      <c r="MK390" t="s">
        <v>423</v>
      </c>
      <c r="ML390" t="s">
        <v>431</v>
      </c>
      <c r="MN390">
        <v>1286.1400000000001</v>
      </c>
      <c r="MO390">
        <v>182.6</v>
      </c>
      <c r="NE390">
        <v>252.4</v>
      </c>
      <c r="NT390">
        <v>165.17</v>
      </c>
      <c r="OJ390">
        <v>589.48</v>
      </c>
      <c r="OT390">
        <v>96.49</v>
      </c>
    </row>
    <row r="391" spans="1:410" ht="12.75" customHeight="1" x14ac:dyDescent="0.2">
      <c r="A391">
        <v>476</v>
      </c>
      <c r="B391" t="str">
        <f t="shared" si="276"/>
        <v>0-5min</v>
      </c>
      <c r="C391" t="str">
        <f t="shared" si="277"/>
        <v>seul</v>
      </c>
      <c r="D391" t="str">
        <f t="shared" si="278"/>
        <v>20-30m2</v>
      </c>
      <c r="E391" t="str">
        <f t="shared" si="279"/>
        <v>tout à fait</v>
      </c>
      <c r="F391" t="str">
        <f t="shared" si="280"/>
        <v>aucune</v>
      </c>
      <c r="G391" t="str">
        <f t="shared" si="281"/>
        <v>non</v>
      </c>
      <c r="H391" t="str">
        <f t="shared" si="282"/>
        <v>non</v>
      </c>
      <c r="I391" t="s">
        <v>423</v>
      </c>
      <c r="J391" t="str">
        <f t="shared" si="283"/>
        <v>parfois</v>
      </c>
      <c r="K391" t="str">
        <f t="shared" si="284"/>
        <v>parfois</v>
      </c>
      <c r="L391" t="str">
        <f t="shared" si="285"/>
        <v>plutôt oui</v>
      </c>
      <c r="M391" t="str">
        <f t="shared" si="286"/>
        <v>1-2h</v>
      </c>
      <c r="N391" t="str">
        <f t="shared" si="287"/>
        <v>6-8h</v>
      </c>
      <c r="O391" t="str">
        <f t="shared" si="288"/>
        <v>parfois</v>
      </c>
      <c r="P391" t="str">
        <f t="shared" si="289"/>
        <v>jamais</v>
      </c>
      <c r="Q391" t="str">
        <f t="shared" si="290"/>
        <v>toujours</v>
      </c>
      <c r="R391" t="s">
        <v>425</v>
      </c>
      <c r="S391" t="s">
        <v>425</v>
      </c>
      <c r="T391" t="s">
        <v>425</v>
      </c>
      <c r="U391" t="s">
        <v>428</v>
      </c>
      <c r="V391" t="s">
        <v>440</v>
      </c>
      <c r="W391" t="s">
        <v>440</v>
      </c>
      <c r="X391" t="s">
        <v>430</v>
      </c>
      <c r="Y391" t="s">
        <v>430</v>
      </c>
      <c r="Z391" t="s">
        <v>430</v>
      </c>
      <c r="AA391" t="s">
        <v>425</v>
      </c>
      <c r="AB391" t="s">
        <v>425</v>
      </c>
      <c r="AC391" t="s">
        <v>425</v>
      </c>
      <c r="AD391" t="str">
        <f t="shared" si="291"/>
        <v>2 semaines avant</v>
      </c>
      <c r="AE391" t="str">
        <f t="shared" si="292"/>
        <v>très</v>
      </c>
      <c r="AF391" t="str">
        <f t="shared" si="293"/>
        <v>très bonnes</v>
      </c>
      <c r="AG391" t="str">
        <f t="shared" si="294"/>
        <v>très souvent</v>
      </c>
      <c r="AH391" t="str">
        <f t="shared" si="295"/>
        <v>régulièrement</v>
      </c>
      <c r="AI391" t="str">
        <f t="shared" si="296"/>
        <v>parfois</v>
      </c>
      <c r="AJ391" t="str">
        <f t="shared" si="297"/>
        <v>jamais</v>
      </c>
      <c r="AK391" t="str">
        <f t="shared" si="298"/>
        <v>0-1h</v>
      </c>
      <c r="AL391" t="str">
        <f t="shared" si="299"/>
        <v>tout à fait</v>
      </c>
      <c r="AM391" t="str">
        <f t="shared" si="300"/>
        <v>plutôt non</v>
      </c>
      <c r="AN391" t="str">
        <f t="shared" si="301"/>
        <v>0-1h</v>
      </c>
      <c r="AO391" t="str">
        <f t="shared" si="302"/>
        <v>rarement</v>
      </c>
      <c r="AP391" t="str">
        <f t="shared" si="303"/>
        <v>tout à fait</v>
      </c>
      <c r="AQ391" t="str">
        <f t="shared" si="304"/>
        <v>rarement</v>
      </c>
      <c r="AR391" t="str">
        <f t="shared" si="305"/>
        <v>parfois</v>
      </c>
      <c r="AS391" t="str">
        <f t="shared" si="306"/>
        <v>1-2h</v>
      </c>
      <c r="AT391" t="str">
        <f t="shared" si="307"/>
        <v>plutôt satisfaisante</v>
      </c>
      <c r="AU391" t="str">
        <f t="shared" si="308"/>
        <v>tout à fait</v>
      </c>
      <c r="AV391" t="str">
        <f t="shared" si="309"/>
        <v>plutôt oui</v>
      </c>
      <c r="AW391" t="str">
        <f t="shared" si="310"/>
        <v>plutôt oui</v>
      </c>
      <c r="AX391" t="str">
        <f t="shared" si="311"/>
        <v>plutôt oui</v>
      </c>
      <c r="AY391" t="str">
        <f t="shared" si="312"/>
        <v>plutôt oui</v>
      </c>
      <c r="AZ391" t="str">
        <f t="shared" si="313"/>
        <v>1A</v>
      </c>
      <c r="BA391" t="str">
        <f t="shared" si="314"/>
        <v>1A</v>
      </c>
      <c r="BB391" t="str">
        <f t="shared" si="315"/>
        <v>classique</v>
      </c>
      <c r="BC391" t="str">
        <f t="shared" si="316"/>
        <v>non</v>
      </c>
      <c r="BD391" t="str">
        <f t="shared" si="317"/>
        <v>post-bac</v>
      </c>
      <c r="BE391" t="str">
        <f t="shared" si="318"/>
        <v>Fr</v>
      </c>
      <c r="BF391" t="str">
        <f t="shared" si="319"/>
        <v>50-75%</v>
      </c>
      <c r="BG391" t="str">
        <f t="shared" si="320"/>
        <v>jsp</v>
      </c>
      <c r="BH391" t="s">
        <v>423</v>
      </c>
      <c r="BI391" t="str">
        <f t="shared" si="321"/>
        <v>aucun</v>
      </c>
      <c r="BJ391" t="s">
        <v>431</v>
      </c>
      <c r="BK391" t="s">
        <v>423</v>
      </c>
      <c r="BL391" t="s">
        <v>423</v>
      </c>
      <c r="BM391" t="s">
        <v>423</v>
      </c>
      <c r="BN391" t="s">
        <v>431</v>
      </c>
      <c r="BO391" t="s">
        <v>423</v>
      </c>
      <c r="BP391" t="s">
        <v>423</v>
      </c>
      <c r="BR391" t="s">
        <v>423</v>
      </c>
      <c r="BS391" t="s">
        <v>423</v>
      </c>
      <c r="BT391" t="s">
        <v>431</v>
      </c>
      <c r="BU391" t="s">
        <v>423</v>
      </c>
      <c r="BV391" t="s">
        <v>431</v>
      </c>
      <c r="BW391" t="s">
        <v>423</v>
      </c>
      <c r="BX391" t="s">
        <v>423</v>
      </c>
      <c r="BY391" t="s">
        <v>423</v>
      </c>
      <c r="BZ391" t="s">
        <v>423</v>
      </c>
      <c r="CA391" t="s">
        <v>432</v>
      </c>
      <c r="CB391" t="s">
        <v>432</v>
      </c>
      <c r="CC391" t="s">
        <v>432</v>
      </c>
      <c r="CD391" t="s">
        <v>432</v>
      </c>
      <c r="CE391" t="s">
        <v>423</v>
      </c>
      <c r="CF391" t="s">
        <v>432</v>
      </c>
      <c r="CG391" t="s">
        <v>432</v>
      </c>
      <c r="CH391" t="s">
        <v>432</v>
      </c>
      <c r="CI391" t="s">
        <v>432</v>
      </c>
      <c r="CJ391" t="s">
        <v>432</v>
      </c>
      <c r="CK391" t="s">
        <v>432</v>
      </c>
      <c r="CL391" t="s">
        <v>432</v>
      </c>
      <c r="CM391" t="s">
        <v>432</v>
      </c>
      <c r="CN391" t="s">
        <v>423</v>
      </c>
      <c r="CO391" t="s">
        <v>432</v>
      </c>
      <c r="CP391" t="s">
        <v>432</v>
      </c>
      <c r="CQ391" t="s">
        <v>432</v>
      </c>
      <c r="CR391" t="s">
        <v>432</v>
      </c>
      <c r="CT391" t="s">
        <v>432</v>
      </c>
      <c r="CU391" t="s">
        <v>423</v>
      </c>
      <c r="CV391" t="s">
        <v>423</v>
      </c>
      <c r="CW391" t="s">
        <v>423</v>
      </c>
      <c r="CX391" t="s">
        <v>431</v>
      </c>
      <c r="CY391" t="s">
        <v>423</v>
      </c>
      <c r="CZ391" t="s">
        <v>423</v>
      </c>
      <c r="DA391" t="s">
        <v>423</v>
      </c>
      <c r="DB391" t="s">
        <v>431</v>
      </c>
      <c r="DC391" t="s">
        <v>423</v>
      </c>
      <c r="DD391" t="s">
        <v>423</v>
      </c>
      <c r="DE391" t="s">
        <v>431</v>
      </c>
      <c r="DF391" t="s">
        <v>423</v>
      </c>
      <c r="DG391" t="s">
        <v>423</v>
      </c>
      <c r="DH391" t="s">
        <v>423</v>
      </c>
      <c r="DI391" t="s">
        <v>423</v>
      </c>
      <c r="DJ391" t="s">
        <v>431</v>
      </c>
      <c r="DK391" t="s">
        <v>423</v>
      </c>
      <c r="DL391" t="s">
        <v>423</v>
      </c>
      <c r="DM391" t="s">
        <v>423</v>
      </c>
      <c r="DN391" t="s">
        <v>431</v>
      </c>
      <c r="DO391" t="s">
        <v>423</v>
      </c>
      <c r="DP391" t="s">
        <v>423</v>
      </c>
      <c r="DQ391" t="s">
        <v>423</v>
      </c>
      <c r="DR391" t="s">
        <v>423</v>
      </c>
      <c r="DS391" t="s">
        <v>423</v>
      </c>
      <c r="DT391" t="s">
        <v>423</v>
      </c>
      <c r="DU391" t="s">
        <v>423</v>
      </c>
      <c r="DV391" t="s">
        <v>431</v>
      </c>
      <c r="DW391" t="s">
        <v>423</v>
      </c>
      <c r="DX391" t="s">
        <v>423</v>
      </c>
      <c r="DY391" t="s">
        <v>423</v>
      </c>
      <c r="DZ391" t="s">
        <v>423</v>
      </c>
      <c r="EA391" t="s">
        <v>431</v>
      </c>
      <c r="EB391" t="s">
        <v>431</v>
      </c>
      <c r="EC391" t="s">
        <v>423</v>
      </c>
      <c r="ED391" t="s">
        <v>423</v>
      </c>
      <c r="EE391" t="s">
        <v>423</v>
      </c>
      <c r="EF391" t="s">
        <v>437</v>
      </c>
      <c r="EG391" t="s">
        <v>438</v>
      </c>
      <c r="EH391" t="s">
        <v>434</v>
      </c>
      <c r="EI391" t="s">
        <v>435</v>
      </c>
      <c r="EJ391" t="s">
        <v>433</v>
      </c>
      <c r="EK391" t="s">
        <v>436</v>
      </c>
      <c r="EL391" t="s">
        <v>425</v>
      </c>
      <c r="EM391" t="s">
        <v>425</v>
      </c>
      <c r="EN391" t="s">
        <v>425</v>
      </c>
      <c r="EO391" t="s">
        <v>428</v>
      </c>
      <c r="EP391" t="s">
        <v>440</v>
      </c>
      <c r="EQ391" t="s">
        <v>440</v>
      </c>
      <c r="ER391" t="s">
        <v>430</v>
      </c>
      <c r="ES391" t="s">
        <v>430</v>
      </c>
      <c r="ET391" t="s">
        <v>430</v>
      </c>
      <c r="EU391" t="s">
        <v>425</v>
      </c>
      <c r="EV391" t="s">
        <v>425</v>
      </c>
      <c r="EW391" t="s">
        <v>425</v>
      </c>
      <c r="EX391" t="s">
        <v>423</v>
      </c>
      <c r="EY391" t="s">
        <v>423</v>
      </c>
      <c r="EZ391" t="s">
        <v>431</v>
      </c>
      <c r="FA391" t="s">
        <v>423</v>
      </c>
      <c r="FB391" t="s">
        <v>423</v>
      </c>
      <c r="FC391" t="s">
        <v>423</v>
      </c>
      <c r="FD391" t="s">
        <v>431</v>
      </c>
      <c r="FE391" t="s">
        <v>423</v>
      </c>
      <c r="FF391" t="s">
        <v>423</v>
      </c>
      <c r="FG391" t="s">
        <v>423</v>
      </c>
      <c r="FH391" t="s">
        <v>431</v>
      </c>
      <c r="FI391" t="s">
        <v>423</v>
      </c>
      <c r="FJ391" t="s">
        <v>423</v>
      </c>
      <c r="FK391" t="s">
        <v>423</v>
      </c>
      <c r="FL391" t="s">
        <v>431</v>
      </c>
      <c r="FM391" t="s">
        <v>423</v>
      </c>
      <c r="FN391" t="s">
        <v>423</v>
      </c>
      <c r="FO391" t="s">
        <v>423</v>
      </c>
      <c r="FP391" t="s">
        <v>423</v>
      </c>
      <c r="FQ391" t="s">
        <v>431</v>
      </c>
      <c r="FR391" t="s">
        <v>423</v>
      </c>
      <c r="FS391" t="s">
        <v>423</v>
      </c>
      <c r="FT391" t="s">
        <v>423</v>
      </c>
      <c r="FU391" t="s">
        <v>423</v>
      </c>
      <c r="FV391" t="s">
        <v>431</v>
      </c>
      <c r="FW391" t="s">
        <v>423</v>
      </c>
      <c r="FX391" t="s">
        <v>423</v>
      </c>
      <c r="FZ391" t="s">
        <v>423</v>
      </c>
      <c r="GB391" t="s">
        <v>423</v>
      </c>
      <c r="GD391" t="s">
        <v>431</v>
      </c>
      <c r="GF391" t="s">
        <v>431</v>
      </c>
      <c r="GG391" t="s">
        <v>423</v>
      </c>
      <c r="GH391" t="s">
        <v>423</v>
      </c>
      <c r="GI391" t="s">
        <v>423</v>
      </c>
      <c r="GJ391" t="s">
        <v>423</v>
      </c>
      <c r="GK391" t="s">
        <v>423</v>
      </c>
      <c r="GL391" t="s">
        <v>431</v>
      </c>
      <c r="GM391" t="s">
        <v>431</v>
      </c>
      <c r="GN391" t="s">
        <v>423</v>
      </c>
      <c r="GO391" t="s">
        <v>423</v>
      </c>
      <c r="GP391" t="s">
        <v>423</v>
      </c>
      <c r="GQ391" t="s">
        <v>423</v>
      </c>
      <c r="GR391" t="s">
        <v>423</v>
      </c>
      <c r="GS391" t="s">
        <v>431</v>
      </c>
      <c r="GT391" t="s">
        <v>423</v>
      </c>
      <c r="GU391" t="s">
        <v>423</v>
      </c>
      <c r="GV391" t="s">
        <v>423</v>
      </c>
      <c r="GW391" t="s">
        <v>423</v>
      </c>
      <c r="GX391" t="s">
        <v>423</v>
      </c>
      <c r="GY391" t="s">
        <v>431</v>
      </c>
      <c r="GZ391" t="s">
        <v>423</v>
      </c>
      <c r="HA391" t="s">
        <v>423</v>
      </c>
      <c r="HB391" t="s">
        <v>431</v>
      </c>
      <c r="HC391" t="s">
        <v>423</v>
      </c>
      <c r="HD391" t="s">
        <v>431</v>
      </c>
      <c r="HE391" t="s">
        <v>423</v>
      </c>
      <c r="HF391" t="s">
        <v>423</v>
      </c>
      <c r="HG391" t="s">
        <v>423</v>
      </c>
      <c r="HH391" t="s">
        <v>423</v>
      </c>
      <c r="HI391" t="s">
        <v>423</v>
      </c>
      <c r="HJ391" t="s">
        <v>423</v>
      </c>
      <c r="HK391" t="s">
        <v>423</v>
      </c>
      <c r="HL391" t="s">
        <v>431</v>
      </c>
      <c r="HM391" t="s">
        <v>423</v>
      </c>
      <c r="HN391" t="s">
        <v>423</v>
      </c>
      <c r="HP391" t="s">
        <v>423</v>
      </c>
      <c r="HR391" t="s">
        <v>431</v>
      </c>
      <c r="HT391" t="s">
        <v>423</v>
      </c>
      <c r="HV391" t="s">
        <v>423</v>
      </c>
      <c r="HW391" t="s">
        <v>431</v>
      </c>
      <c r="HX391" t="s">
        <v>423</v>
      </c>
      <c r="HY391" t="s">
        <v>423</v>
      </c>
      <c r="HZ391" t="s">
        <v>423</v>
      </c>
      <c r="IA391" t="s">
        <v>423</v>
      </c>
      <c r="IB391" t="s">
        <v>423</v>
      </c>
      <c r="IC391" t="s">
        <v>431</v>
      </c>
      <c r="ID391" t="s">
        <v>423</v>
      </c>
      <c r="IE391" t="s">
        <v>423</v>
      </c>
      <c r="IF391" t="s">
        <v>431</v>
      </c>
      <c r="IG391" t="s">
        <v>423</v>
      </c>
      <c r="IH391" t="s">
        <v>423</v>
      </c>
      <c r="II391" t="s">
        <v>423</v>
      </c>
      <c r="IJ391" t="s">
        <v>423</v>
      </c>
      <c r="IK391" t="s">
        <v>431</v>
      </c>
      <c r="IL391" t="s">
        <v>423</v>
      </c>
      <c r="IM391" t="s">
        <v>423</v>
      </c>
      <c r="IN391" t="s">
        <v>423</v>
      </c>
      <c r="IO391" t="s">
        <v>431</v>
      </c>
      <c r="IP391" t="s">
        <v>423</v>
      </c>
      <c r="IQ391" t="s">
        <v>423</v>
      </c>
      <c r="IR391" t="s">
        <v>423</v>
      </c>
      <c r="IS391" t="s">
        <v>431</v>
      </c>
      <c r="IT391" t="s">
        <v>423</v>
      </c>
      <c r="IU391" t="s">
        <v>423</v>
      </c>
      <c r="IV391" t="s">
        <v>423</v>
      </c>
      <c r="IX391" t="s">
        <v>431</v>
      </c>
      <c r="IZ391" t="s">
        <v>423</v>
      </c>
      <c r="JB391" t="s">
        <v>423</v>
      </c>
      <c r="JD391" t="s">
        <v>1666</v>
      </c>
      <c r="JE391" t="s">
        <v>1667</v>
      </c>
      <c r="JF391" t="s">
        <v>1668</v>
      </c>
      <c r="JG391" t="s">
        <v>1669</v>
      </c>
      <c r="JI391" t="s">
        <v>431</v>
      </c>
      <c r="JJ391" t="s">
        <v>423</v>
      </c>
      <c r="JK391" t="s">
        <v>423</v>
      </c>
      <c r="JL391" t="s">
        <v>423</v>
      </c>
      <c r="JM391" t="s">
        <v>423</v>
      </c>
      <c r="JN391" t="s">
        <v>432</v>
      </c>
      <c r="JO391" t="s">
        <v>432</v>
      </c>
      <c r="JP391" t="s">
        <v>432</v>
      </c>
      <c r="JQ391" t="s">
        <v>432</v>
      </c>
      <c r="JR391" t="s">
        <v>432</v>
      </c>
      <c r="JS391" t="s">
        <v>432</v>
      </c>
      <c r="JT391" t="s">
        <v>432</v>
      </c>
      <c r="JU391" t="s">
        <v>432</v>
      </c>
      <c r="JV391" t="s">
        <v>432</v>
      </c>
      <c r="JW391" t="s">
        <v>432</v>
      </c>
      <c r="JX391" t="s">
        <v>432</v>
      </c>
      <c r="JY391" t="s">
        <v>432</v>
      </c>
      <c r="JZ391" t="s">
        <v>432</v>
      </c>
      <c r="KA391" t="s">
        <v>432</v>
      </c>
      <c r="KB391" t="s">
        <v>432</v>
      </c>
      <c r="KC391" t="s">
        <v>432</v>
      </c>
      <c r="KD391" t="s">
        <v>423</v>
      </c>
      <c r="KE391" t="s">
        <v>423</v>
      </c>
      <c r="KF391" t="s">
        <v>423</v>
      </c>
      <c r="KG391" t="s">
        <v>423</v>
      </c>
      <c r="KH391" t="s">
        <v>423</v>
      </c>
      <c r="KI391" t="s">
        <v>423</v>
      </c>
      <c r="KJ391" t="s">
        <v>423</v>
      </c>
      <c r="KK391" t="s">
        <v>423</v>
      </c>
      <c r="KL391" t="s">
        <v>423</v>
      </c>
      <c r="KM391" t="s">
        <v>423</v>
      </c>
      <c r="KN391" t="s">
        <v>423</v>
      </c>
      <c r="KO391" t="s">
        <v>423</v>
      </c>
      <c r="KP391" t="s">
        <v>423</v>
      </c>
      <c r="KQ391" t="s">
        <v>431</v>
      </c>
      <c r="KR391" t="s">
        <v>423</v>
      </c>
      <c r="KS391" t="s">
        <v>423</v>
      </c>
      <c r="KT391" t="s">
        <v>423</v>
      </c>
      <c r="KU391" t="s">
        <v>423</v>
      </c>
      <c r="KV391" t="s">
        <v>423</v>
      </c>
      <c r="KW391" t="s">
        <v>431</v>
      </c>
      <c r="KY391" t="s">
        <v>431</v>
      </c>
      <c r="KZ391" t="s">
        <v>432</v>
      </c>
      <c r="LA391" t="s">
        <v>432</v>
      </c>
      <c r="LB391" t="s">
        <v>432</v>
      </c>
      <c r="LC391" t="s">
        <v>432</v>
      </c>
      <c r="LD391" t="s">
        <v>432</v>
      </c>
      <c r="LE391" t="s">
        <v>432</v>
      </c>
      <c r="LF391" t="s">
        <v>432</v>
      </c>
      <c r="LG391" t="s">
        <v>432</v>
      </c>
      <c r="LH391" t="s">
        <v>432</v>
      </c>
      <c r="LI391" t="s">
        <v>432</v>
      </c>
      <c r="LK391" t="s">
        <v>431</v>
      </c>
      <c r="LL391" t="s">
        <v>423</v>
      </c>
      <c r="LM391" t="s">
        <v>423</v>
      </c>
      <c r="LN391" t="s">
        <v>423</v>
      </c>
      <c r="LO391" t="s">
        <v>439</v>
      </c>
      <c r="LP391" t="s">
        <v>432</v>
      </c>
      <c r="LQ391" t="s">
        <v>432</v>
      </c>
      <c r="LR391" t="s">
        <v>432</v>
      </c>
      <c r="LS391" t="s">
        <v>432</v>
      </c>
      <c r="LT391" t="s">
        <v>432</v>
      </c>
      <c r="LU391" t="s">
        <v>423</v>
      </c>
      <c r="LV391" t="s">
        <v>423</v>
      </c>
      <c r="LW391" t="s">
        <v>423</v>
      </c>
      <c r="LX391" t="s">
        <v>431</v>
      </c>
      <c r="LY391" t="s">
        <v>423</v>
      </c>
      <c r="LZ391" t="s">
        <v>423</v>
      </c>
      <c r="MA391" t="s">
        <v>423</v>
      </c>
      <c r="MB391" t="s">
        <v>423</v>
      </c>
      <c r="MC391" t="s">
        <v>423</v>
      </c>
      <c r="MD391" t="s">
        <v>423</v>
      </c>
      <c r="ME391" t="s">
        <v>423</v>
      </c>
      <c r="MF391" t="s">
        <v>423</v>
      </c>
      <c r="MG391" t="s">
        <v>431</v>
      </c>
      <c r="MH391" t="s">
        <v>423</v>
      </c>
      <c r="MI391" t="s">
        <v>423</v>
      </c>
      <c r="MJ391" t="s">
        <v>423</v>
      </c>
      <c r="MK391" t="s">
        <v>423</v>
      </c>
      <c r="ML391" t="s">
        <v>431</v>
      </c>
      <c r="MN391">
        <v>954.85</v>
      </c>
      <c r="MO391">
        <v>83.08</v>
      </c>
      <c r="NE391">
        <v>230.33</v>
      </c>
      <c r="NT391">
        <v>156.1</v>
      </c>
      <c r="OJ391">
        <v>296.11</v>
      </c>
      <c r="OT391">
        <v>189.23</v>
      </c>
    </row>
    <row r="392" spans="1:410" ht="12.75" customHeight="1" x14ac:dyDescent="0.2">
      <c r="A392">
        <v>477</v>
      </c>
      <c r="B392" t="str">
        <f t="shared" si="276"/>
        <v>0-5min</v>
      </c>
      <c r="C392" t="str">
        <f t="shared" si="277"/>
        <v>seul</v>
      </c>
      <c r="D392" t="str">
        <f t="shared" si="278"/>
        <v>10-20m2</v>
      </c>
      <c r="E392" t="str">
        <f t="shared" si="279"/>
        <v>tout à fait</v>
      </c>
      <c r="F392" t="str">
        <f t="shared" si="280"/>
        <v>aucune</v>
      </c>
      <c r="G392" t="str">
        <f t="shared" si="281"/>
        <v>non</v>
      </c>
      <c r="H392" t="str">
        <f t="shared" si="282"/>
        <v>non</v>
      </c>
      <c r="I392" t="s">
        <v>423</v>
      </c>
      <c r="J392" t="str">
        <f t="shared" si="283"/>
        <v>parfois</v>
      </c>
      <c r="K392" t="str">
        <f t="shared" si="284"/>
        <v>parfois</v>
      </c>
      <c r="L392" t="str">
        <f t="shared" si="285"/>
        <v>plutôt oui</v>
      </c>
      <c r="M392" t="str">
        <f t="shared" si="286"/>
        <v>1-2h</v>
      </c>
      <c r="N392" t="str">
        <f t="shared" si="287"/>
        <v>6-8h</v>
      </c>
      <c r="O392" t="str">
        <f t="shared" si="288"/>
        <v>souvent</v>
      </c>
      <c r="P392" t="str">
        <f t="shared" si="289"/>
        <v>parfois</v>
      </c>
      <c r="Q392" t="str">
        <f t="shared" si="290"/>
        <v>toujours</v>
      </c>
      <c r="R392" t="s">
        <v>425</v>
      </c>
      <c r="S392" t="s">
        <v>425</v>
      </c>
      <c r="T392" t="s">
        <v>425</v>
      </c>
      <c r="U392" t="s">
        <v>427</v>
      </c>
      <c r="V392" t="s">
        <v>428</v>
      </c>
      <c r="W392" t="s">
        <v>440</v>
      </c>
      <c r="X392" t="s">
        <v>430</v>
      </c>
      <c r="Y392" t="s">
        <v>424</v>
      </c>
      <c r="Z392" t="s">
        <v>425</v>
      </c>
      <c r="AA392" t="s">
        <v>425</v>
      </c>
      <c r="AB392" t="s">
        <v>425</v>
      </c>
      <c r="AC392" t="s">
        <v>425</v>
      </c>
      <c r="AD392" t="str">
        <f t="shared" si="291"/>
        <v>1 semaine avant</v>
      </c>
      <c r="AE392" t="str">
        <f t="shared" si="292"/>
        <v>plutôt oui</v>
      </c>
      <c r="AF392" t="str">
        <f t="shared" si="293"/>
        <v>très bonnes</v>
      </c>
      <c r="AG392" t="str">
        <f t="shared" si="294"/>
        <v>parfois</v>
      </c>
      <c r="AH392" t="str">
        <f t="shared" si="295"/>
        <v>très souvent</v>
      </c>
      <c r="AI392" t="str">
        <f t="shared" si="296"/>
        <v>régulièrement</v>
      </c>
      <c r="AJ392" t="str">
        <f t="shared" si="297"/>
        <v>jamais</v>
      </c>
      <c r="AK392" t="str">
        <f t="shared" si="298"/>
        <v>non</v>
      </c>
      <c r="AL392" t="str">
        <f t="shared" si="299"/>
        <v>pas d'asso</v>
      </c>
      <c r="AM392" t="str">
        <f t="shared" si="300"/>
        <v>pas d'asso</v>
      </c>
      <c r="AN392" t="str">
        <f t="shared" si="301"/>
        <v>1-3h</v>
      </c>
      <c r="AO392" t="str">
        <f t="shared" si="302"/>
        <v>jamais</v>
      </c>
      <c r="AP392" t="str">
        <f t="shared" si="303"/>
        <v>pas de spectacles</v>
      </c>
      <c r="AQ392" t="str">
        <f t="shared" si="304"/>
        <v>1/mois</v>
      </c>
      <c r="AR392" t="str">
        <f t="shared" si="305"/>
        <v>régulièrement</v>
      </c>
      <c r="AS392" t="str">
        <f t="shared" si="306"/>
        <v>2-4h</v>
      </c>
      <c r="AT392" t="str">
        <f t="shared" si="307"/>
        <v>très satisfaisante</v>
      </c>
      <c r="AU392" t="str">
        <f t="shared" si="308"/>
        <v>plutôt oui</v>
      </c>
      <c r="AV392" t="str">
        <f t="shared" si="309"/>
        <v>tout à fait</v>
      </c>
      <c r="AW392" t="str">
        <f t="shared" si="310"/>
        <v>plutôt oui</v>
      </c>
      <c r="AX392" t="str">
        <f t="shared" si="311"/>
        <v>tout à fait</v>
      </c>
      <c r="AY392" t="str">
        <f t="shared" si="312"/>
        <v>plutôt oui</v>
      </c>
      <c r="AZ392" t="str">
        <f t="shared" si="313"/>
        <v>1A</v>
      </c>
      <c r="BA392" t="str">
        <f t="shared" si="314"/>
        <v>1A</v>
      </c>
      <c r="BB392" t="str">
        <f t="shared" si="315"/>
        <v>classique</v>
      </c>
      <c r="BC392" t="str">
        <f t="shared" si="316"/>
        <v>non</v>
      </c>
      <c r="BD392" t="str">
        <f t="shared" si="317"/>
        <v>post-bac</v>
      </c>
      <c r="BE392" t="str">
        <f t="shared" si="318"/>
        <v>Fr</v>
      </c>
      <c r="BF392" t="str">
        <f t="shared" si="319"/>
        <v>50-75%</v>
      </c>
      <c r="BG392" t="str">
        <f t="shared" si="320"/>
        <v>jsp</v>
      </c>
      <c r="BH392" t="s">
        <v>423</v>
      </c>
      <c r="BI392" t="str">
        <f t="shared" si="321"/>
        <v>1 par semestre</v>
      </c>
      <c r="BJ392" t="s">
        <v>431</v>
      </c>
      <c r="BK392" t="s">
        <v>423</v>
      </c>
      <c r="BL392" t="s">
        <v>423</v>
      </c>
      <c r="BM392" t="s">
        <v>423</v>
      </c>
      <c r="BN392" t="s">
        <v>431</v>
      </c>
      <c r="BO392" t="s">
        <v>423</v>
      </c>
      <c r="BP392" t="s">
        <v>423</v>
      </c>
      <c r="BR392" t="s">
        <v>423</v>
      </c>
      <c r="BS392" t="s">
        <v>431</v>
      </c>
      <c r="BT392" t="s">
        <v>423</v>
      </c>
      <c r="BU392" t="s">
        <v>423</v>
      </c>
      <c r="BV392" t="s">
        <v>431</v>
      </c>
      <c r="BW392" t="s">
        <v>423</v>
      </c>
      <c r="BX392" t="s">
        <v>423</v>
      </c>
      <c r="BY392" t="s">
        <v>423</v>
      </c>
      <c r="BZ392" t="s">
        <v>423</v>
      </c>
      <c r="CA392" t="s">
        <v>432</v>
      </c>
      <c r="CB392" t="s">
        <v>432</v>
      </c>
      <c r="CC392" t="s">
        <v>432</v>
      </c>
      <c r="CD392" t="s">
        <v>432</v>
      </c>
      <c r="CE392" t="s">
        <v>423</v>
      </c>
      <c r="CF392" t="s">
        <v>432</v>
      </c>
      <c r="CG392" t="s">
        <v>432</v>
      </c>
      <c r="CH392" t="s">
        <v>432</v>
      </c>
      <c r="CI392" t="s">
        <v>432</v>
      </c>
      <c r="CJ392" t="s">
        <v>432</v>
      </c>
      <c r="CK392" t="s">
        <v>432</v>
      </c>
      <c r="CL392" t="s">
        <v>432</v>
      </c>
      <c r="CM392" t="s">
        <v>432</v>
      </c>
      <c r="CN392" t="s">
        <v>423</v>
      </c>
      <c r="CO392" t="s">
        <v>432</v>
      </c>
      <c r="CP392" t="s">
        <v>432</v>
      </c>
      <c r="CQ392" t="s">
        <v>432</v>
      </c>
      <c r="CR392" t="s">
        <v>432</v>
      </c>
      <c r="CT392" t="s">
        <v>432</v>
      </c>
      <c r="CU392" t="s">
        <v>423</v>
      </c>
      <c r="CV392" t="s">
        <v>423</v>
      </c>
      <c r="CW392" t="s">
        <v>423</v>
      </c>
      <c r="CX392" t="s">
        <v>431</v>
      </c>
      <c r="CY392" t="s">
        <v>423</v>
      </c>
      <c r="CZ392" t="s">
        <v>423</v>
      </c>
      <c r="DA392" t="s">
        <v>423</v>
      </c>
      <c r="DB392" t="s">
        <v>431</v>
      </c>
      <c r="DC392" t="s">
        <v>423</v>
      </c>
      <c r="DD392" t="s">
        <v>423</v>
      </c>
      <c r="DE392" t="s">
        <v>431</v>
      </c>
      <c r="DF392" t="s">
        <v>423</v>
      </c>
      <c r="DG392" t="s">
        <v>423</v>
      </c>
      <c r="DH392" t="s">
        <v>423</v>
      </c>
      <c r="DI392" t="s">
        <v>423</v>
      </c>
      <c r="DJ392" t="s">
        <v>431</v>
      </c>
      <c r="DK392" t="s">
        <v>423</v>
      </c>
      <c r="DL392" t="s">
        <v>423</v>
      </c>
      <c r="DM392" t="s">
        <v>423</v>
      </c>
      <c r="DN392" t="s">
        <v>431</v>
      </c>
      <c r="DO392" t="s">
        <v>423</v>
      </c>
      <c r="DP392" t="s">
        <v>423</v>
      </c>
      <c r="DQ392" t="s">
        <v>423</v>
      </c>
      <c r="DR392" t="s">
        <v>423</v>
      </c>
      <c r="DS392" t="s">
        <v>423</v>
      </c>
      <c r="DT392" t="s">
        <v>423</v>
      </c>
      <c r="DU392" t="s">
        <v>431</v>
      </c>
      <c r="DV392" t="s">
        <v>423</v>
      </c>
      <c r="DW392" t="s">
        <v>423</v>
      </c>
      <c r="DX392" t="s">
        <v>423</v>
      </c>
      <c r="DY392" t="s">
        <v>423</v>
      </c>
      <c r="DZ392" t="s">
        <v>431</v>
      </c>
      <c r="EA392" t="s">
        <v>423</v>
      </c>
      <c r="EB392" t="s">
        <v>431</v>
      </c>
      <c r="EC392" t="s">
        <v>423</v>
      </c>
      <c r="ED392" t="s">
        <v>423</v>
      </c>
      <c r="EE392" t="s">
        <v>423</v>
      </c>
      <c r="EF392" t="s">
        <v>437</v>
      </c>
      <c r="EG392" t="s">
        <v>438</v>
      </c>
      <c r="EH392" t="s">
        <v>435</v>
      </c>
      <c r="EI392" t="s">
        <v>433</v>
      </c>
      <c r="EJ392" t="s">
        <v>434</v>
      </c>
      <c r="EK392" t="s">
        <v>436</v>
      </c>
      <c r="EL392" t="s">
        <v>425</v>
      </c>
      <c r="EM392" t="s">
        <v>425</v>
      </c>
      <c r="EN392" t="s">
        <v>425</v>
      </c>
      <c r="EO392" t="s">
        <v>427</v>
      </c>
      <c r="EP392" t="s">
        <v>428</v>
      </c>
      <c r="EQ392" t="s">
        <v>440</v>
      </c>
      <c r="ER392" t="s">
        <v>430</v>
      </c>
      <c r="ES392" t="s">
        <v>424</v>
      </c>
      <c r="ET392" t="s">
        <v>425</v>
      </c>
      <c r="EU392" t="s">
        <v>425</v>
      </c>
      <c r="EV392" t="s">
        <v>425</v>
      </c>
      <c r="EW392" t="s">
        <v>425</v>
      </c>
      <c r="EX392" t="s">
        <v>423</v>
      </c>
      <c r="EY392" t="s">
        <v>423</v>
      </c>
      <c r="EZ392" t="s">
        <v>423</v>
      </c>
      <c r="FA392" t="s">
        <v>431</v>
      </c>
      <c r="FB392" t="s">
        <v>423</v>
      </c>
      <c r="FC392" t="s">
        <v>423</v>
      </c>
      <c r="FD392" t="s">
        <v>423</v>
      </c>
      <c r="FE392" t="s">
        <v>431</v>
      </c>
      <c r="FF392" t="s">
        <v>423</v>
      </c>
      <c r="FG392" t="s">
        <v>423</v>
      </c>
      <c r="FH392" t="s">
        <v>431</v>
      </c>
      <c r="FI392" t="s">
        <v>423</v>
      </c>
      <c r="FJ392" t="s">
        <v>423</v>
      </c>
      <c r="FK392" t="s">
        <v>423</v>
      </c>
      <c r="FL392" t="s">
        <v>423</v>
      </c>
      <c r="FM392" t="s">
        <v>423</v>
      </c>
      <c r="FN392" t="s">
        <v>431</v>
      </c>
      <c r="FO392" t="s">
        <v>423</v>
      </c>
      <c r="FP392" t="s">
        <v>431</v>
      </c>
      <c r="FQ392" t="s">
        <v>423</v>
      </c>
      <c r="FR392" t="s">
        <v>423</v>
      </c>
      <c r="FS392" t="s">
        <v>423</v>
      </c>
      <c r="FT392" t="s">
        <v>423</v>
      </c>
      <c r="FU392" t="s">
        <v>431</v>
      </c>
      <c r="FV392" t="s">
        <v>423</v>
      </c>
      <c r="FW392" t="s">
        <v>423</v>
      </c>
      <c r="FX392" t="s">
        <v>423</v>
      </c>
      <c r="FZ392" t="s">
        <v>423</v>
      </c>
      <c r="GB392" t="s">
        <v>423</v>
      </c>
      <c r="GD392" t="s">
        <v>431</v>
      </c>
      <c r="GE392" t="s">
        <v>1670</v>
      </c>
      <c r="GF392" t="s">
        <v>423</v>
      </c>
      <c r="GG392" t="s">
        <v>432</v>
      </c>
      <c r="GH392" t="s">
        <v>432</v>
      </c>
      <c r="GI392" t="s">
        <v>432</v>
      </c>
      <c r="GJ392" t="s">
        <v>432</v>
      </c>
      <c r="GK392" t="s">
        <v>432</v>
      </c>
      <c r="GL392" t="s">
        <v>432</v>
      </c>
      <c r="GM392" t="s">
        <v>432</v>
      </c>
      <c r="GN392" t="s">
        <v>432</v>
      </c>
      <c r="GO392" t="s">
        <v>432</v>
      </c>
      <c r="GP392" t="s">
        <v>432</v>
      </c>
      <c r="GQ392" t="s">
        <v>432</v>
      </c>
      <c r="GR392" t="s">
        <v>432</v>
      </c>
      <c r="GS392" t="s">
        <v>432</v>
      </c>
      <c r="GT392" t="s">
        <v>432</v>
      </c>
      <c r="GU392" t="s">
        <v>423</v>
      </c>
      <c r="GV392" t="s">
        <v>423</v>
      </c>
      <c r="GW392" t="s">
        <v>423</v>
      </c>
      <c r="GX392" t="s">
        <v>431</v>
      </c>
      <c r="GY392" t="s">
        <v>423</v>
      </c>
      <c r="GZ392" t="s">
        <v>423</v>
      </c>
      <c r="HA392" t="s">
        <v>423</v>
      </c>
      <c r="HB392" t="s">
        <v>423</v>
      </c>
      <c r="HC392" t="s">
        <v>431</v>
      </c>
      <c r="HD392" t="s">
        <v>432</v>
      </c>
      <c r="HE392" t="s">
        <v>432</v>
      </c>
      <c r="HF392" t="s">
        <v>432</v>
      </c>
      <c r="HG392" t="s">
        <v>432</v>
      </c>
      <c r="HH392" t="s">
        <v>423</v>
      </c>
      <c r="HI392" t="s">
        <v>423</v>
      </c>
      <c r="HJ392" t="s">
        <v>423</v>
      </c>
      <c r="HK392" t="s">
        <v>431</v>
      </c>
      <c r="HL392" t="s">
        <v>423</v>
      </c>
      <c r="HM392" t="s">
        <v>423</v>
      </c>
      <c r="HN392" t="s">
        <v>423</v>
      </c>
      <c r="HP392" t="s">
        <v>431</v>
      </c>
      <c r="HQ392" t="s">
        <v>1671</v>
      </c>
      <c r="HR392" t="s">
        <v>423</v>
      </c>
      <c r="HT392" t="s">
        <v>423</v>
      </c>
      <c r="HV392" t="s">
        <v>423</v>
      </c>
      <c r="HW392" t="s">
        <v>423</v>
      </c>
      <c r="HX392" t="s">
        <v>431</v>
      </c>
      <c r="HY392" t="s">
        <v>423</v>
      </c>
      <c r="HZ392" t="s">
        <v>423</v>
      </c>
      <c r="IA392" t="s">
        <v>423</v>
      </c>
      <c r="IB392" t="s">
        <v>431</v>
      </c>
      <c r="IC392" t="s">
        <v>423</v>
      </c>
      <c r="ID392" t="s">
        <v>423</v>
      </c>
      <c r="IE392" t="s">
        <v>423</v>
      </c>
      <c r="IF392" t="s">
        <v>423</v>
      </c>
      <c r="IG392" t="s">
        <v>431</v>
      </c>
      <c r="IH392" t="s">
        <v>423</v>
      </c>
      <c r="II392" t="s">
        <v>423</v>
      </c>
      <c r="IJ392" t="s">
        <v>431</v>
      </c>
      <c r="IK392" t="s">
        <v>423</v>
      </c>
      <c r="IL392" t="s">
        <v>423</v>
      </c>
      <c r="IM392" t="s">
        <v>423</v>
      </c>
      <c r="IN392" t="s">
        <v>423</v>
      </c>
      <c r="IO392" t="s">
        <v>431</v>
      </c>
      <c r="IP392" t="s">
        <v>423</v>
      </c>
      <c r="IQ392" t="s">
        <v>423</v>
      </c>
      <c r="IR392" t="s">
        <v>431</v>
      </c>
      <c r="IS392" t="s">
        <v>423</v>
      </c>
      <c r="IT392" t="s">
        <v>423</v>
      </c>
      <c r="IU392" t="s">
        <v>423</v>
      </c>
      <c r="IV392" t="s">
        <v>423</v>
      </c>
      <c r="IX392" t="s">
        <v>431</v>
      </c>
      <c r="IY392" t="s">
        <v>1672</v>
      </c>
      <c r="IZ392" t="s">
        <v>423</v>
      </c>
      <c r="JB392" t="s">
        <v>423</v>
      </c>
      <c r="JD392" t="s">
        <v>1673</v>
      </c>
      <c r="JE392" t="s">
        <v>1674</v>
      </c>
      <c r="JF392" t="s">
        <v>1675</v>
      </c>
      <c r="JG392" t="s">
        <v>1676</v>
      </c>
      <c r="JH392" t="s">
        <v>1677</v>
      </c>
      <c r="JI392" t="s">
        <v>431</v>
      </c>
      <c r="JJ392" t="s">
        <v>423</v>
      </c>
      <c r="JK392" t="s">
        <v>423</v>
      </c>
      <c r="JL392" t="s">
        <v>423</v>
      </c>
      <c r="JM392" t="s">
        <v>423</v>
      </c>
      <c r="JN392" t="s">
        <v>432</v>
      </c>
      <c r="JO392" t="s">
        <v>432</v>
      </c>
      <c r="JP392" t="s">
        <v>432</v>
      </c>
      <c r="JQ392" t="s">
        <v>432</v>
      </c>
      <c r="JR392" t="s">
        <v>432</v>
      </c>
      <c r="JS392" t="s">
        <v>432</v>
      </c>
      <c r="JT392" t="s">
        <v>432</v>
      </c>
      <c r="JU392" t="s">
        <v>432</v>
      </c>
      <c r="JV392" t="s">
        <v>432</v>
      </c>
      <c r="JW392" t="s">
        <v>432</v>
      </c>
      <c r="JX392" t="s">
        <v>432</v>
      </c>
      <c r="JY392" t="s">
        <v>432</v>
      </c>
      <c r="JZ392" t="s">
        <v>432</v>
      </c>
      <c r="KA392" t="s">
        <v>432</v>
      </c>
      <c r="KB392" t="s">
        <v>432</v>
      </c>
      <c r="KC392" t="s">
        <v>432</v>
      </c>
      <c r="KD392" t="s">
        <v>423</v>
      </c>
      <c r="KE392" t="s">
        <v>423</v>
      </c>
      <c r="KF392" t="s">
        <v>423</v>
      </c>
      <c r="KG392" t="s">
        <v>423</v>
      </c>
      <c r="KH392" t="s">
        <v>423</v>
      </c>
      <c r="KI392" t="s">
        <v>423</v>
      </c>
      <c r="KJ392" t="s">
        <v>423</v>
      </c>
      <c r="KK392" t="s">
        <v>423</v>
      </c>
      <c r="KL392" t="s">
        <v>423</v>
      </c>
      <c r="KM392" t="s">
        <v>423</v>
      </c>
      <c r="KN392" t="s">
        <v>423</v>
      </c>
      <c r="KO392" t="s">
        <v>423</v>
      </c>
      <c r="KP392" t="s">
        <v>423</v>
      </c>
      <c r="KQ392" t="s">
        <v>431</v>
      </c>
      <c r="KR392" t="s">
        <v>423</v>
      </c>
      <c r="KS392" t="s">
        <v>423</v>
      </c>
      <c r="KT392" t="s">
        <v>423</v>
      </c>
      <c r="KU392" t="s">
        <v>423</v>
      </c>
      <c r="KV392" t="s">
        <v>423</v>
      </c>
      <c r="KW392" t="s">
        <v>431</v>
      </c>
      <c r="KY392" t="s">
        <v>431</v>
      </c>
      <c r="KZ392" t="s">
        <v>432</v>
      </c>
      <c r="LA392" t="s">
        <v>432</v>
      </c>
      <c r="LB392" t="s">
        <v>432</v>
      </c>
      <c r="LC392" t="s">
        <v>432</v>
      </c>
      <c r="LD392" t="s">
        <v>432</v>
      </c>
      <c r="LE392" t="s">
        <v>432</v>
      </c>
      <c r="LF392" t="s">
        <v>432</v>
      </c>
      <c r="LG392" t="s">
        <v>432</v>
      </c>
      <c r="LH392" t="s">
        <v>432</v>
      </c>
      <c r="LI392" t="s">
        <v>432</v>
      </c>
      <c r="LK392" t="s">
        <v>431</v>
      </c>
      <c r="LL392" t="s">
        <v>423</v>
      </c>
      <c r="LM392" t="s">
        <v>423</v>
      </c>
      <c r="LN392" t="s">
        <v>423</v>
      </c>
      <c r="LO392" t="s">
        <v>439</v>
      </c>
      <c r="LP392" t="s">
        <v>432</v>
      </c>
      <c r="LQ392" t="s">
        <v>432</v>
      </c>
      <c r="LR392" t="s">
        <v>432</v>
      </c>
      <c r="LS392" t="s">
        <v>432</v>
      </c>
      <c r="LT392" t="s">
        <v>432</v>
      </c>
      <c r="LU392" t="s">
        <v>423</v>
      </c>
      <c r="LV392" t="s">
        <v>423</v>
      </c>
      <c r="LW392" t="s">
        <v>423</v>
      </c>
      <c r="LX392" t="s">
        <v>431</v>
      </c>
      <c r="LY392" t="s">
        <v>423</v>
      </c>
      <c r="LZ392" t="s">
        <v>423</v>
      </c>
      <c r="MA392" t="s">
        <v>423</v>
      </c>
      <c r="MB392" t="s">
        <v>423</v>
      </c>
      <c r="MC392" t="s">
        <v>423</v>
      </c>
      <c r="MD392" t="s">
        <v>423</v>
      </c>
      <c r="ME392" t="s">
        <v>423</v>
      </c>
      <c r="MF392" t="s">
        <v>423</v>
      </c>
      <c r="MG392" t="s">
        <v>431</v>
      </c>
      <c r="MH392" t="s">
        <v>423</v>
      </c>
      <c r="MI392" t="s">
        <v>423</v>
      </c>
      <c r="MJ392" t="s">
        <v>423</v>
      </c>
      <c r="MK392" t="s">
        <v>431</v>
      </c>
      <c r="ML392" t="s">
        <v>423</v>
      </c>
      <c r="MM392" t="s">
        <v>1678</v>
      </c>
      <c r="MN392">
        <v>4604.33</v>
      </c>
      <c r="MO392">
        <v>71.239999999999995</v>
      </c>
      <c r="NE392">
        <v>326.49</v>
      </c>
      <c r="NT392">
        <v>392.31</v>
      </c>
      <c r="OJ392">
        <v>3655.11</v>
      </c>
      <c r="OT392">
        <v>159.18</v>
      </c>
    </row>
    <row r="393" spans="1:410" ht="12.75" customHeight="1" x14ac:dyDescent="0.2">
      <c r="A393">
        <v>478</v>
      </c>
      <c r="B393" t="str">
        <f t="shared" si="276"/>
        <v>0-5min</v>
      </c>
      <c r="C393" t="str">
        <f t="shared" si="277"/>
        <v>seul</v>
      </c>
      <c r="D393" t="str">
        <f t="shared" si="278"/>
        <v>20-30m2</v>
      </c>
      <c r="E393" t="str">
        <f t="shared" si="279"/>
        <v>plutôt non</v>
      </c>
      <c r="F393" t="str">
        <f t="shared" si="280"/>
        <v>aucune</v>
      </c>
      <c r="G393" t="str">
        <f t="shared" si="281"/>
        <v>echelon 0bis</v>
      </c>
      <c r="H393" t="str">
        <f t="shared" si="282"/>
        <v>non</v>
      </c>
      <c r="I393" t="s">
        <v>423</v>
      </c>
      <c r="J393" t="str">
        <f t="shared" si="283"/>
        <v>parfois</v>
      </c>
      <c r="K393" t="str">
        <f t="shared" si="284"/>
        <v>parfois</v>
      </c>
      <c r="L393" t="str">
        <f t="shared" si="285"/>
        <v>plutôt oui</v>
      </c>
      <c r="M393" t="str">
        <f t="shared" si="286"/>
        <v>0-1h</v>
      </c>
      <c r="N393" t="str">
        <f t="shared" si="287"/>
        <v>0-1h</v>
      </c>
      <c r="O393" t="str">
        <f t="shared" si="288"/>
        <v>parfois</v>
      </c>
      <c r="P393" t="str">
        <f t="shared" si="289"/>
        <v>parfois</v>
      </c>
      <c r="Q393" t="str">
        <f t="shared" si="290"/>
        <v>souvent</v>
      </c>
      <c r="R393" t="s">
        <v>425</v>
      </c>
      <c r="S393" t="s">
        <v>425</v>
      </c>
      <c r="T393" t="s">
        <v>425</v>
      </c>
      <c r="U393" t="s">
        <v>426</v>
      </c>
      <c r="V393" t="s">
        <v>428</v>
      </c>
      <c r="W393" t="s">
        <v>427</v>
      </c>
      <c r="X393" t="s">
        <v>429</v>
      </c>
      <c r="Y393" t="s">
        <v>430</v>
      </c>
      <c r="Z393" t="s">
        <v>429</v>
      </c>
      <c r="AA393" t="s">
        <v>425</v>
      </c>
      <c r="AB393" t="s">
        <v>425</v>
      </c>
      <c r="AC393" t="s">
        <v>430</v>
      </c>
      <c r="AD393" t="str">
        <f t="shared" si="291"/>
        <v>3-4 jours avant</v>
      </c>
      <c r="AE393" t="str">
        <f t="shared" si="292"/>
        <v xml:space="preserve">moyennement </v>
      </c>
      <c r="AF393" t="str">
        <f t="shared" si="293"/>
        <v>très bonnes</v>
      </c>
      <c r="AG393" t="str">
        <f t="shared" si="294"/>
        <v>parfois</v>
      </c>
      <c r="AH393" t="str">
        <f t="shared" si="295"/>
        <v>parfois</v>
      </c>
      <c r="AI393" t="str">
        <f t="shared" si="296"/>
        <v>régulièrement</v>
      </c>
      <c r="AJ393" t="str">
        <f t="shared" si="297"/>
        <v>souvent</v>
      </c>
      <c r="AK393" t="str">
        <f t="shared" si="298"/>
        <v>non</v>
      </c>
      <c r="AL393" t="str">
        <f t="shared" si="299"/>
        <v>pas d'asso</v>
      </c>
      <c r="AM393" t="str">
        <f t="shared" si="300"/>
        <v>pas d'asso</v>
      </c>
      <c r="AN393" t="str">
        <f t="shared" si="301"/>
        <v>+10h</v>
      </c>
      <c r="AO393" t="str">
        <f t="shared" si="302"/>
        <v>rarement</v>
      </c>
      <c r="AP393" t="str">
        <f t="shared" si="303"/>
        <v>tout à fait</v>
      </c>
      <c r="AQ393" t="str">
        <f t="shared" si="304"/>
        <v>rarement</v>
      </c>
      <c r="AR393" t="str">
        <f t="shared" si="305"/>
        <v>très souvent</v>
      </c>
      <c r="AS393" t="str">
        <f t="shared" si="306"/>
        <v>2-4h</v>
      </c>
      <c r="AT393" t="str">
        <f t="shared" si="307"/>
        <v>plutôt satisfaisante</v>
      </c>
      <c r="AU393" t="str">
        <f t="shared" si="308"/>
        <v>tout à fait</v>
      </c>
      <c r="AV393" t="str">
        <f t="shared" si="309"/>
        <v>plutôt oui</v>
      </c>
      <c r="AW393" t="str">
        <f t="shared" si="310"/>
        <v>tout à fait</v>
      </c>
      <c r="AX393" t="str">
        <f t="shared" si="311"/>
        <v>tout à fait</v>
      </c>
      <c r="AY393" t="str">
        <f t="shared" si="312"/>
        <v>tout à fait</v>
      </c>
      <c r="AZ393" t="str">
        <f t="shared" si="313"/>
        <v>2A</v>
      </c>
      <c r="BA393" t="str">
        <f t="shared" si="314"/>
        <v>IC</v>
      </c>
      <c r="BB393" t="str">
        <f t="shared" si="315"/>
        <v>SHN</v>
      </c>
      <c r="BC393" t="str">
        <f t="shared" si="316"/>
        <v>non</v>
      </c>
      <c r="BD393" t="str">
        <f t="shared" si="317"/>
        <v>post-bac</v>
      </c>
      <c r="BE393" t="str">
        <f t="shared" si="318"/>
        <v>Fr</v>
      </c>
      <c r="BF393" t="str">
        <f t="shared" si="319"/>
        <v>25-50%</v>
      </c>
      <c r="BG393" t="str">
        <f t="shared" si="320"/>
        <v>25-50%</v>
      </c>
      <c r="BH393" t="s">
        <v>423</v>
      </c>
      <c r="BI393" t="str">
        <f t="shared" si="321"/>
        <v>aucun</v>
      </c>
      <c r="BJ393" t="s">
        <v>431</v>
      </c>
      <c r="BK393" t="s">
        <v>423</v>
      </c>
      <c r="BL393" t="s">
        <v>423</v>
      </c>
      <c r="BM393" t="s">
        <v>423</v>
      </c>
      <c r="BN393" t="s">
        <v>431</v>
      </c>
      <c r="BO393" t="s">
        <v>423</v>
      </c>
      <c r="BP393" t="s">
        <v>423</v>
      </c>
      <c r="BR393" t="s">
        <v>423</v>
      </c>
      <c r="BS393" t="s">
        <v>423</v>
      </c>
      <c r="BT393" t="s">
        <v>431</v>
      </c>
      <c r="BU393" t="s">
        <v>423</v>
      </c>
      <c r="BV393" t="s">
        <v>423</v>
      </c>
      <c r="BW393" t="s">
        <v>423</v>
      </c>
      <c r="BX393" t="s">
        <v>431</v>
      </c>
      <c r="BY393" t="s">
        <v>423</v>
      </c>
      <c r="BZ393" t="s">
        <v>423</v>
      </c>
      <c r="CA393" t="s">
        <v>432</v>
      </c>
      <c r="CB393" t="s">
        <v>432</v>
      </c>
      <c r="CC393" t="s">
        <v>432</v>
      </c>
      <c r="CD393" t="s">
        <v>432</v>
      </c>
      <c r="CE393" t="s">
        <v>431</v>
      </c>
      <c r="CF393" t="s">
        <v>431</v>
      </c>
      <c r="CG393" t="s">
        <v>423</v>
      </c>
      <c r="CH393" t="s">
        <v>423</v>
      </c>
      <c r="CI393" t="s">
        <v>423</v>
      </c>
      <c r="CJ393" t="s">
        <v>423</v>
      </c>
      <c r="CK393" t="s">
        <v>423</v>
      </c>
      <c r="CL393" t="s">
        <v>423</v>
      </c>
      <c r="CM393" t="s">
        <v>423</v>
      </c>
      <c r="CN393" t="s">
        <v>423</v>
      </c>
      <c r="CO393" t="s">
        <v>432</v>
      </c>
      <c r="CP393" t="s">
        <v>432</v>
      </c>
      <c r="CQ393" t="s">
        <v>432</v>
      </c>
      <c r="CR393" t="s">
        <v>432</v>
      </c>
      <c r="CT393" t="s">
        <v>432</v>
      </c>
      <c r="CU393" t="s">
        <v>423</v>
      </c>
      <c r="CV393" t="s">
        <v>423</v>
      </c>
      <c r="CW393" t="s">
        <v>423</v>
      </c>
      <c r="CX393" t="s">
        <v>431</v>
      </c>
      <c r="CY393" t="s">
        <v>423</v>
      </c>
      <c r="CZ393" t="s">
        <v>423</v>
      </c>
      <c r="DA393" t="s">
        <v>423</v>
      </c>
      <c r="DB393" t="s">
        <v>431</v>
      </c>
      <c r="DC393" t="s">
        <v>423</v>
      </c>
      <c r="DD393" t="s">
        <v>423</v>
      </c>
      <c r="DE393" t="s">
        <v>431</v>
      </c>
      <c r="DF393" t="s">
        <v>423</v>
      </c>
      <c r="DG393" t="s">
        <v>423</v>
      </c>
      <c r="DH393" t="s">
        <v>423</v>
      </c>
      <c r="DI393" t="s">
        <v>423</v>
      </c>
      <c r="DJ393" t="s">
        <v>423</v>
      </c>
      <c r="DK393" t="s">
        <v>431</v>
      </c>
      <c r="DL393" t="s">
        <v>423</v>
      </c>
      <c r="DM393" t="s">
        <v>423</v>
      </c>
      <c r="DN393" t="s">
        <v>423</v>
      </c>
      <c r="DO393" t="s">
        <v>423</v>
      </c>
      <c r="DP393" t="s">
        <v>423</v>
      </c>
      <c r="DQ393" t="s">
        <v>423</v>
      </c>
      <c r="DR393" t="s">
        <v>431</v>
      </c>
      <c r="DS393" t="s">
        <v>423</v>
      </c>
      <c r="DT393" t="s">
        <v>423</v>
      </c>
      <c r="DU393" t="s">
        <v>423</v>
      </c>
      <c r="DV393" t="s">
        <v>431</v>
      </c>
      <c r="DW393" t="s">
        <v>423</v>
      </c>
      <c r="DX393" t="s">
        <v>423</v>
      </c>
      <c r="DY393" t="s">
        <v>423</v>
      </c>
      <c r="DZ393" t="s">
        <v>431</v>
      </c>
      <c r="EA393" t="s">
        <v>423</v>
      </c>
      <c r="EB393" t="s">
        <v>423</v>
      </c>
      <c r="EC393" t="s">
        <v>431</v>
      </c>
      <c r="ED393" t="s">
        <v>423</v>
      </c>
      <c r="EE393" t="s">
        <v>423</v>
      </c>
      <c r="EF393" t="s">
        <v>437</v>
      </c>
      <c r="EG393" t="s">
        <v>438</v>
      </c>
      <c r="EH393" t="s">
        <v>434</v>
      </c>
      <c r="EI393" t="s">
        <v>436</v>
      </c>
      <c r="EJ393" t="s">
        <v>435</v>
      </c>
      <c r="EK393" t="s">
        <v>433</v>
      </c>
      <c r="EL393" t="s">
        <v>425</v>
      </c>
      <c r="EM393" t="s">
        <v>425</v>
      </c>
      <c r="EN393" t="s">
        <v>425</v>
      </c>
      <c r="EO393" t="s">
        <v>426</v>
      </c>
      <c r="EP393" t="s">
        <v>428</v>
      </c>
      <c r="EQ393" t="s">
        <v>427</v>
      </c>
      <c r="ER393" t="s">
        <v>429</v>
      </c>
      <c r="ES393" t="s">
        <v>430</v>
      </c>
      <c r="ET393" t="s">
        <v>429</v>
      </c>
      <c r="EU393" t="s">
        <v>425</v>
      </c>
      <c r="EV393" t="s">
        <v>425</v>
      </c>
      <c r="EW393" t="s">
        <v>430</v>
      </c>
      <c r="EX393" t="s">
        <v>423</v>
      </c>
      <c r="EY393" t="s">
        <v>423</v>
      </c>
      <c r="EZ393" t="s">
        <v>423</v>
      </c>
      <c r="FA393" t="s">
        <v>423</v>
      </c>
      <c r="FB393" t="s">
        <v>431</v>
      </c>
      <c r="FC393" t="s">
        <v>423</v>
      </c>
      <c r="FD393" t="s">
        <v>423</v>
      </c>
      <c r="FE393" t="s">
        <v>423</v>
      </c>
      <c r="FF393" t="s">
        <v>431</v>
      </c>
      <c r="FG393" t="s">
        <v>423</v>
      </c>
      <c r="FH393" t="s">
        <v>431</v>
      </c>
      <c r="FI393" t="s">
        <v>423</v>
      </c>
      <c r="FJ393" t="s">
        <v>423</v>
      </c>
      <c r="FK393" t="s">
        <v>423</v>
      </c>
      <c r="FL393" t="s">
        <v>423</v>
      </c>
      <c r="FM393" t="s">
        <v>423</v>
      </c>
      <c r="FN393" t="s">
        <v>431</v>
      </c>
      <c r="FO393" t="s">
        <v>423</v>
      </c>
      <c r="FP393" t="s">
        <v>423</v>
      </c>
      <c r="FQ393" t="s">
        <v>423</v>
      </c>
      <c r="FR393" t="s">
        <v>431</v>
      </c>
      <c r="FS393" t="s">
        <v>423</v>
      </c>
      <c r="FT393" t="s">
        <v>423</v>
      </c>
      <c r="FU393" t="s">
        <v>431</v>
      </c>
      <c r="FV393" t="s">
        <v>423</v>
      </c>
      <c r="FW393" t="s">
        <v>423</v>
      </c>
      <c r="FX393" t="s">
        <v>423</v>
      </c>
      <c r="FZ393" t="s">
        <v>431</v>
      </c>
      <c r="GB393" t="s">
        <v>423</v>
      </c>
      <c r="GD393" t="s">
        <v>423</v>
      </c>
      <c r="GF393" t="s">
        <v>423</v>
      </c>
      <c r="GG393" t="s">
        <v>432</v>
      </c>
      <c r="GH393" t="s">
        <v>432</v>
      </c>
      <c r="GI393" t="s">
        <v>432</v>
      </c>
      <c r="GJ393" t="s">
        <v>432</v>
      </c>
      <c r="GK393" t="s">
        <v>432</v>
      </c>
      <c r="GL393" t="s">
        <v>432</v>
      </c>
      <c r="GM393" t="s">
        <v>432</v>
      </c>
      <c r="GN393" t="s">
        <v>432</v>
      </c>
      <c r="GO393" t="s">
        <v>432</v>
      </c>
      <c r="GP393" t="s">
        <v>432</v>
      </c>
      <c r="GQ393" t="s">
        <v>432</v>
      </c>
      <c r="GR393" t="s">
        <v>432</v>
      </c>
      <c r="GS393" t="s">
        <v>432</v>
      </c>
      <c r="GT393" t="s">
        <v>432</v>
      </c>
      <c r="GU393" t="s">
        <v>431</v>
      </c>
      <c r="GV393" t="s">
        <v>423</v>
      </c>
      <c r="GW393" t="s">
        <v>423</v>
      </c>
      <c r="GX393" t="s">
        <v>423</v>
      </c>
      <c r="GY393" t="s">
        <v>423</v>
      </c>
      <c r="GZ393" t="s">
        <v>423</v>
      </c>
      <c r="HA393" t="s">
        <v>423</v>
      </c>
      <c r="HB393" t="s">
        <v>431</v>
      </c>
      <c r="HC393" t="s">
        <v>423</v>
      </c>
      <c r="HD393" t="s">
        <v>431</v>
      </c>
      <c r="HE393" t="s">
        <v>423</v>
      </c>
      <c r="HF393" t="s">
        <v>423</v>
      </c>
      <c r="HG393" t="s">
        <v>423</v>
      </c>
      <c r="HH393" t="s">
        <v>423</v>
      </c>
      <c r="HI393" t="s">
        <v>423</v>
      </c>
      <c r="HJ393" t="s">
        <v>423</v>
      </c>
      <c r="HK393" t="s">
        <v>423</v>
      </c>
      <c r="HL393" t="s">
        <v>431</v>
      </c>
      <c r="HM393" t="s">
        <v>423</v>
      </c>
      <c r="HN393" t="s">
        <v>431</v>
      </c>
      <c r="HP393" t="s">
        <v>423</v>
      </c>
      <c r="HR393" t="s">
        <v>423</v>
      </c>
      <c r="HT393" t="s">
        <v>423</v>
      </c>
      <c r="HV393" t="s">
        <v>423</v>
      </c>
      <c r="HW393" t="s">
        <v>423</v>
      </c>
      <c r="HX393" t="s">
        <v>431</v>
      </c>
      <c r="HY393" t="s">
        <v>423</v>
      </c>
      <c r="HZ393" t="s">
        <v>423</v>
      </c>
      <c r="IA393" t="s">
        <v>423</v>
      </c>
      <c r="IB393" t="s">
        <v>423</v>
      </c>
      <c r="IC393" t="s">
        <v>431</v>
      </c>
      <c r="ID393" t="s">
        <v>423</v>
      </c>
      <c r="IE393" t="s">
        <v>423</v>
      </c>
      <c r="IF393" t="s">
        <v>431</v>
      </c>
      <c r="IG393" t="s">
        <v>423</v>
      </c>
      <c r="IH393" t="s">
        <v>423</v>
      </c>
      <c r="II393" t="s">
        <v>423</v>
      </c>
      <c r="IJ393" t="s">
        <v>423</v>
      </c>
      <c r="IK393" t="s">
        <v>431</v>
      </c>
      <c r="IL393" t="s">
        <v>423</v>
      </c>
      <c r="IM393" t="s">
        <v>423</v>
      </c>
      <c r="IN393" t="s">
        <v>431</v>
      </c>
      <c r="IO393" t="s">
        <v>423</v>
      </c>
      <c r="IP393" t="s">
        <v>423</v>
      </c>
      <c r="IQ393" t="s">
        <v>423</v>
      </c>
      <c r="IR393" t="s">
        <v>431</v>
      </c>
      <c r="IS393" t="s">
        <v>423</v>
      </c>
      <c r="IT393" t="s">
        <v>423</v>
      </c>
      <c r="IU393" t="s">
        <v>423</v>
      </c>
      <c r="IV393" t="s">
        <v>431</v>
      </c>
      <c r="IX393" t="s">
        <v>423</v>
      </c>
      <c r="IZ393" t="s">
        <v>423</v>
      </c>
      <c r="JB393" t="s">
        <v>423</v>
      </c>
      <c r="JD393" t="s">
        <v>1679</v>
      </c>
      <c r="JE393" t="s">
        <v>1680</v>
      </c>
      <c r="JG393" t="s">
        <v>1681</v>
      </c>
      <c r="JI393" t="s">
        <v>423</v>
      </c>
      <c r="JJ393" t="s">
        <v>431</v>
      </c>
      <c r="JK393" t="s">
        <v>423</v>
      </c>
      <c r="JL393" t="s">
        <v>423</v>
      </c>
      <c r="JM393" t="s">
        <v>423</v>
      </c>
      <c r="JN393" t="s">
        <v>423</v>
      </c>
      <c r="JO393" t="s">
        <v>423</v>
      </c>
      <c r="JP393" t="s">
        <v>423</v>
      </c>
      <c r="JQ393" t="s">
        <v>431</v>
      </c>
      <c r="JR393" t="s">
        <v>423</v>
      </c>
      <c r="JS393" t="s">
        <v>423</v>
      </c>
      <c r="JT393" t="s">
        <v>423</v>
      </c>
      <c r="JU393" t="s">
        <v>423</v>
      </c>
      <c r="JV393" t="s">
        <v>423</v>
      </c>
      <c r="JW393" t="s">
        <v>423</v>
      </c>
      <c r="JX393" t="s">
        <v>423</v>
      </c>
      <c r="JY393" t="s">
        <v>423</v>
      </c>
      <c r="JZ393" t="s">
        <v>423</v>
      </c>
      <c r="KA393" t="s">
        <v>423</v>
      </c>
      <c r="KB393" t="s">
        <v>423</v>
      </c>
      <c r="KC393" t="s">
        <v>423</v>
      </c>
      <c r="KD393" t="s">
        <v>423</v>
      </c>
      <c r="KE393" t="s">
        <v>423</v>
      </c>
      <c r="KF393" t="s">
        <v>423</v>
      </c>
      <c r="KG393" t="s">
        <v>423</v>
      </c>
      <c r="KH393" t="s">
        <v>423</v>
      </c>
      <c r="KI393" t="s">
        <v>423</v>
      </c>
      <c r="KJ393" t="s">
        <v>423</v>
      </c>
      <c r="KK393" t="s">
        <v>423</v>
      </c>
      <c r="KL393" t="s">
        <v>431</v>
      </c>
      <c r="KM393" t="s">
        <v>423</v>
      </c>
      <c r="KN393" t="s">
        <v>423</v>
      </c>
      <c r="KO393" t="s">
        <v>423</v>
      </c>
      <c r="KP393" t="s">
        <v>423</v>
      </c>
      <c r="KQ393" t="s">
        <v>423</v>
      </c>
      <c r="KR393" t="s">
        <v>423</v>
      </c>
      <c r="KS393" t="s">
        <v>423</v>
      </c>
      <c r="KT393" t="s">
        <v>423</v>
      </c>
      <c r="KU393" t="s">
        <v>423</v>
      </c>
      <c r="KV393" t="s">
        <v>423</v>
      </c>
      <c r="KW393" t="s">
        <v>431</v>
      </c>
      <c r="KY393" t="s">
        <v>431</v>
      </c>
      <c r="KZ393" t="s">
        <v>432</v>
      </c>
      <c r="LA393" t="s">
        <v>432</v>
      </c>
      <c r="LB393" t="s">
        <v>432</v>
      </c>
      <c r="LC393" t="s">
        <v>432</v>
      </c>
      <c r="LD393" t="s">
        <v>432</v>
      </c>
      <c r="LE393" t="s">
        <v>432</v>
      </c>
      <c r="LF393" t="s">
        <v>432</v>
      </c>
      <c r="LG393" t="s">
        <v>432</v>
      </c>
      <c r="LH393" t="s">
        <v>432</v>
      </c>
      <c r="LI393" t="s">
        <v>432</v>
      </c>
      <c r="LK393" t="s">
        <v>431</v>
      </c>
      <c r="LL393" t="s">
        <v>423</v>
      </c>
      <c r="LM393" t="s">
        <v>423</v>
      </c>
      <c r="LN393" t="s">
        <v>423</v>
      </c>
      <c r="LO393" t="s">
        <v>439</v>
      </c>
      <c r="LP393" t="s">
        <v>432</v>
      </c>
      <c r="LQ393" t="s">
        <v>432</v>
      </c>
      <c r="LR393" t="s">
        <v>432</v>
      </c>
      <c r="LS393" t="s">
        <v>432</v>
      </c>
      <c r="LT393" t="s">
        <v>432</v>
      </c>
      <c r="LU393" t="s">
        <v>423</v>
      </c>
      <c r="LV393" t="s">
        <v>423</v>
      </c>
      <c r="LW393" t="s">
        <v>431</v>
      </c>
      <c r="LX393" t="s">
        <v>423</v>
      </c>
      <c r="LY393" t="s">
        <v>423</v>
      </c>
      <c r="LZ393" t="s">
        <v>423</v>
      </c>
      <c r="MA393" t="s">
        <v>423</v>
      </c>
      <c r="MB393" t="s">
        <v>423</v>
      </c>
      <c r="MC393" t="s">
        <v>423</v>
      </c>
      <c r="MD393" t="s">
        <v>431</v>
      </c>
      <c r="ME393" t="s">
        <v>423</v>
      </c>
      <c r="MF393" t="s">
        <v>423</v>
      </c>
      <c r="MG393" t="s">
        <v>423</v>
      </c>
      <c r="MH393" t="s">
        <v>423</v>
      </c>
      <c r="MI393" t="s">
        <v>423</v>
      </c>
      <c r="MJ393" t="s">
        <v>423</v>
      </c>
      <c r="MK393" t="s">
        <v>423</v>
      </c>
      <c r="ML393" t="s">
        <v>431</v>
      </c>
      <c r="MN393">
        <v>716.9</v>
      </c>
      <c r="MO393">
        <v>61.05</v>
      </c>
      <c r="NE393">
        <v>207.68</v>
      </c>
      <c r="NT393">
        <v>112.21</v>
      </c>
      <c r="OJ393">
        <v>281.61</v>
      </c>
      <c r="OT393">
        <v>54.35</v>
      </c>
    </row>
    <row r="394" spans="1:410" ht="12.75" customHeight="1" x14ac:dyDescent="0.2">
      <c r="A394">
        <v>479</v>
      </c>
      <c r="B394" t="str">
        <f t="shared" si="276"/>
        <v>5-15min</v>
      </c>
      <c r="C394" t="str">
        <f t="shared" si="277"/>
        <v>seul</v>
      </c>
      <c r="D394" t="str">
        <f t="shared" si="278"/>
        <v>20-30m2</v>
      </c>
      <c r="E394" t="str">
        <f t="shared" si="279"/>
        <v>tout à fait</v>
      </c>
      <c r="F394" t="str">
        <f t="shared" si="280"/>
        <v>aucune</v>
      </c>
      <c r="G394" t="str">
        <f t="shared" si="281"/>
        <v>non</v>
      </c>
      <c r="H394" t="str">
        <f t="shared" si="282"/>
        <v>non</v>
      </c>
      <c r="I394" t="s">
        <v>423</v>
      </c>
      <c r="J394" t="str">
        <f t="shared" si="283"/>
        <v>souvent</v>
      </c>
      <c r="K394" t="str">
        <f t="shared" si="284"/>
        <v>parfois</v>
      </c>
      <c r="L394" t="str">
        <f t="shared" si="285"/>
        <v>plutôt oui</v>
      </c>
      <c r="M394" t="str">
        <f t="shared" si="286"/>
        <v>1-2h</v>
      </c>
      <c r="N394" t="str">
        <f t="shared" si="287"/>
        <v>1-2h</v>
      </c>
      <c r="O394" t="str">
        <f t="shared" si="288"/>
        <v>souvent</v>
      </c>
      <c r="P394" t="str">
        <f t="shared" si="289"/>
        <v>souvent</v>
      </c>
      <c r="Q394" t="str">
        <f t="shared" si="290"/>
        <v>parfois</v>
      </c>
      <c r="R394" t="s">
        <v>424</v>
      </c>
      <c r="S394" t="s">
        <v>425</v>
      </c>
      <c r="T394" t="s">
        <v>425</v>
      </c>
      <c r="U394" t="s">
        <v>427</v>
      </c>
      <c r="V394" t="s">
        <v>428</v>
      </c>
      <c r="W394" t="s">
        <v>440</v>
      </c>
      <c r="X394" t="s">
        <v>430</v>
      </c>
      <c r="Y394" t="s">
        <v>424</v>
      </c>
      <c r="Z394" t="s">
        <v>425</v>
      </c>
      <c r="AA394" t="s">
        <v>430</v>
      </c>
      <c r="AB394" t="s">
        <v>425</v>
      </c>
      <c r="AC394" t="s">
        <v>425</v>
      </c>
      <c r="AD394" t="str">
        <f t="shared" si="291"/>
        <v>1 semaine avant</v>
      </c>
      <c r="AE394" t="str">
        <f t="shared" si="292"/>
        <v>plutôt oui</v>
      </c>
      <c r="AF394" t="str">
        <f t="shared" si="293"/>
        <v>très bonnes</v>
      </c>
      <c r="AG394" t="str">
        <f t="shared" si="294"/>
        <v>régulièrement</v>
      </c>
      <c r="AH394" t="str">
        <f t="shared" si="295"/>
        <v>très souvent</v>
      </c>
      <c r="AI394" t="str">
        <f t="shared" si="296"/>
        <v>parfois</v>
      </c>
      <c r="AJ394" t="str">
        <f t="shared" si="297"/>
        <v>jamais</v>
      </c>
      <c r="AK394" t="str">
        <f t="shared" si="298"/>
        <v>non</v>
      </c>
      <c r="AL394" t="str">
        <f t="shared" si="299"/>
        <v>pas d'asso</v>
      </c>
      <c r="AM394" t="str">
        <f t="shared" si="300"/>
        <v>pas d'asso</v>
      </c>
      <c r="AN394" t="str">
        <f t="shared" si="301"/>
        <v>1-3h</v>
      </c>
      <c r="AO394" t="str">
        <f t="shared" si="302"/>
        <v>1/mois</v>
      </c>
      <c r="AP394" t="str">
        <f t="shared" si="303"/>
        <v>tout à fait</v>
      </c>
      <c r="AQ394" t="str">
        <f t="shared" si="304"/>
        <v>1/mois</v>
      </c>
      <c r="AR394" t="str">
        <f t="shared" si="305"/>
        <v>régulièrement</v>
      </c>
      <c r="AS394" t="str">
        <f t="shared" si="306"/>
        <v>2-4h</v>
      </c>
      <c r="AT394" t="str">
        <f t="shared" si="307"/>
        <v>très satisfaisante</v>
      </c>
      <c r="AU394" t="str">
        <f t="shared" si="308"/>
        <v>plutôt oui</v>
      </c>
      <c r="AV394" t="str">
        <f t="shared" si="309"/>
        <v>tout à fait</v>
      </c>
      <c r="AW394" t="str">
        <f t="shared" si="310"/>
        <v>plutôt oui</v>
      </c>
      <c r="AX394" t="str">
        <f t="shared" si="311"/>
        <v>tout à fait</v>
      </c>
      <c r="AY394" t="str">
        <f t="shared" si="312"/>
        <v>tout à fait</v>
      </c>
      <c r="AZ394" t="str">
        <f t="shared" si="313"/>
        <v>2A</v>
      </c>
      <c r="BA394" t="str">
        <f t="shared" si="314"/>
        <v>IC</v>
      </c>
      <c r="BB394" t="str">
        <f t="shared" si="315"/>
        <v>classique</v>
      </c>
      <c r="BC394" t="str">
        <f t="shared" si="316"/>
        <v>non</v>
      </c>
      <c r="BD394" t="str">
        <f t="shared" si="317"/>
        <v>post-bac</v>
      </c>
      <c r="BE394" t="str">
        <f t="shared" si="318"/>
        <v>Fr</v>
      </c>
      <c r="BF394" t="str">
        <f t="shared" si="319"/>
        <v>50-75%</v>
      </c>
      <c r="BG394" t="str">
        <f t="shared" si="320"/>
        <v>50-75%</v>
      </c>
      <c r="BH394" t="s">
        <v>423</v>
      </c>
      <c r="BI394" t="str">
        <f t="shared" si="321"/>
        <v>1 par semestre</v>
      </c>
      <c r="BJ394" t="s">
        <v>423</v>
      </c>
      <c r="BK394" t="s">
        <v>431</v>
      </c>
      <c r="BL394" t="s">
        <v>423</v>
      </c>
      <c r="BM394" t="s">
        <v>423</v>
      </c>
      <c r="BN394" t="s">
        <v>431</v>
      </c>
      <c r="BO394" t="s">
        <v>423</v>
      </c>
      <c r="BP394" t="s">
        <v>423</v>
      </c>
      <c r="BR394" t="s">
        <v>423</v>
      </c>
      <c r="BS394" t="s">
        <v>423</v>
      </c>
      <c r="BT394" t="s">
        <v>431</v>
      </c>
      <c r="BU394" t="s">
        <v>423</v>
      </c>
      <c r="BV394" t="s">
        <v>431</v>
      </c>
      <c r="BW394" t="s">
        <v>423</v>
      </c>
      <c r="BX394" t="s">
        <v>423</v>
      </c>
      <c r="BY394" t="s">
        <v>423</v>
      </c>
      <c r="BZ394" t="s">
        <v>423</v>
      </c>
      <c r="CA394" t="s">
        <v>432</v>
      </c>
      <c r="CB394" t="s">
        <v>432</v>
      </c>
      <c r="CC394" t="s">
        <v>432</v>
      </c>
      <c r="CD394" t="s">
        <v>432</v>
      </c>
      <c r="CE394" t="s">
        <v>423</v>
      </c>
      <c r="CF394" t="s">
        <v>432</v>
      </c>
      <c r="CG394" t="s">
        <v>432</v>
      </c>
      <c r="CH394" t="s">
        <v>432</v>
      </c>
      <c r="CI394" t="s">
        <v>432</v>
      </c>
      <c r="CJ394" t="s">
        <v>432</v>
      </c>
      <c r="CK394" t="s">
        <v>432</v>
      </c>
      <c r="CL394" t="s">
        <v>432</v>
      </c>
      <c r="CM394" t="s">
        <v>432</v>
      </c>
      <c r="CN394" t="s">
        <v>423</v>
      </c>
      <c r="CO394" t="s">
        <v>432</v>
      </c>
      <c r="CP394" t="s">
        <v>432</v>
      </c>
      <c r="CQ394" t="s">
        <v>432</v>
      </c>
      <c r="CR394" t="s">
        <v>432</v>
      </c>
      <c r="CT394" t="s">
        <v>432</v>
      </c>
      <c r="CU394" t="s">
        <v>423</v>
      </c>
      <c r="CV394" t="s">
        <v>423</v>
      </c>
      <c r="CW394" t="s">
        <v>431</v>
      </c>
      <c r="CX394" t="s">
        <v>423</v>
      </c>
      <c r="CY394" t="s">
        <v>423</v>
      </c>
      <c r="CZ394" t="s">
        <v>423</v>
      </c>
      <c r="DA394" t="s">
        <v>423</v>
      </c>
      <c r="DB394" t="s">
        <v>431</v>
      </c>
      <c r="DC394" t="s">
        <v>423</v>
      </c>
      <c r="DD394" t="s">
        <v>423</v>
      </c>
      <c r="DE394" t="s">
        <v>431</v>
      </c>
      <c r="DF394" t="s">
        <v>423</v>
      </c>
      <c r="DG394" t="s">
        <v>423</v>
      </c>
      <c r="DH394" t="s">
        <v>423</v>
      </c>
      <c r="DI394" t="s">
        <v>423</v>
      </c>
      <c r="DJ394" t="s">
        <v>431</v>
      </c>
      <c r="DK394" t="s">
        <v>423</v>
      </c>
      <c r="DL394" t="s">
        <v>423</v>
      </c>
      <c r="DM394" t="s">
        <v>423</v>
      </c>
      <c r="DN394" t="s">
        <v>423</v>
      </c>
      <c r="DO394" t="s">
        <v>423</v>
      </c>
      <c r="DP394" t="s">
        <v>423</v>
      </c>
      <c r="DQ394" t="s">
        <v>431</v>
      </c>
      <c r="DR394" t="s">
        <v>423</v>
      </c>
      <c r="DS394" t="s">
        <v>423</v>
      </c>
      <c r="DT394" t="s">
        <v>423</v>
      </c>
      <c r="DU394" t="s">
        <v>431</v>
      </c>
      <c r="DV394" t="s">
        <v>423</v>
      </c>
      <c r="DW394" t="s">
        <v>423</v>
      </c>
      <c r="DX394" t="s">
        <v>423</v>
      </c>
      <c r="DY394" t="s">
        <v>431</v>
      </c>
      <c r="DZ394" t="s">
        <v>423</v>
      </c>
      <c r="EA394" t="s">
        <v>423</v>
      </c>
      <c r="EB394" t="s">
        <v>423</v>
      </c>
      <c r="EC394" t="s">
        <v>423</v>
      </c>
      <c r="ED394" t="s">
        <v>431</v>
      </c>
      <c r="EE394" t="s">
        <v>423</v>
      </c>
      <c r="EF394" t="s">
        <v>435</v>
      </c>
      <c r="EG394" t="s">
        <v>438</v>
      </c>
      <c r="EH394" t="s">
        <v>434</v>
      </c>
      <c r="EI394" t="s">
        <v>437</v>
      </c>
      <c r="EJ394" t="s">
        <v>436</v>
      </c>
      <c r="EK394" t="s">
        <v>433</v>
      </c>
      <c r="EL394" t="s">
        <v>424</v>
      </c>
      <c r="EM394" t="s">
        <v>425</v>
      </c>
      <c r="EN394" t="s">
        <v>425</v>
      </c>
      <c r="EO394" t="s">
        <v>427</v>
      </c>
      <c r="EP394" t="s">
        <v>428</v>
      </c>
      <c r="EQ394" t="s">
        <v>440</v>
      </c>
      <c r="ER394" t="s">
        <v>430</v>
      </c>
      <c r="ES394" t="s">
        <v>424</v>
      </c>
      <c r="ET394" t="s">
        <v>425</v>
      </c>
      <c r="EU394" t="s">
        <v>430</v>
      </c>
      <c r="EV394" t="s">
        <v>425</v>
      </c>
      <c r="EW394" t="s">
        <v>425</v>
      </c>
      <c r="EX394" t="s">
        <v>423</v>
      </c>
      <c r="EY394" t="s">
        <v>423</v>
      </c>
      <c r="EZ394" t="s">
        <v>423</v>
      </c>
      <c r="FA394" t="s">
        <v>431</v>
      </c>
      <c r="FB394" t="s">
        <v>423</v>
      </c>
      <c r="FC394" t="s">
        <v>423</v>
      </c>
      <c r="FD394" t="s">
        <v>423</v>
      </c>
      <c r="FE394" t="s">
        <v>431</v>
      </c>
      <c r="FF394" t="s">
        <v>423</v>
      </c>
      <c r="FG394" t="s">
        <v>423</v>
      </c>
      <c r="FH394" t="s">
        <v>431</v>
      </c>
      <c r="FI394" t="s">
        <v>423</v>
      </c>
      <c r="FJ394" t="s">
        <v>423</v>
      </c>
      <c r="FK394" t="s">
        <v>423</v>
      </c>
      <c r="FL394" t="s">
        <v>423</v>
      </c>
      <c r="FM394" t="s">
        <v>431</v>
      </c>
      <c r="FN394" t="s">
        <v>423</v>
      </c>
      <c r="FO394" t="s">
        <v>423</v>
      </c>
      <c r="FP394" t="s">
        <v>431</v>
      </c>
      <c r="FQ394" t="s">
        <v>423</v>
      </c>
      <c r="FR394" t="s">
        <v>423</v>
      </c>
      <c r="FS394" t="s">
        <v>423</v>
      </c>
      <c r="FT394" t="s">
        <v>423</v>
      </c>
      <c r="FU394" t="s">
        <v>423</v>
      </c>
      <c r="FV394" t="s">
        <v>431</v>
      </c>
      <c r="FW394" t="s">
        <v>423</v>
      </c>
      <c r="FX394" t="s">
        <v>423</v>
      </c>
      <c r="FZ394" t="s">
        <v>423</v>
      </c>
      <c r="GB394" t="s">
        <v>423</v>
      </c>
      <c r="GD394" t="s">
        <v>431</v>
      </c>
      <c r="GF394" t="s">
        <v>423</v>
      </c>
      <c r="GG394" t="s">
        <v>432</v>
      </c>
      <c r="GH394" t="s">
        <v>432</v>
      </c>
      <c r="GI394" t="s">
        <v>432</v>
      </c>
      <c r="GJ394" t="s">
        <v>432</v>
      </c>
      <c r="GK394" t="s">
        <v>432</v>
      </c>
      <c r="GL394" t="s">
        <v>432</v>
      </c>
      <c r="GM394" t="s">
        <v>432</v>
      </c>
      <c r="GN394" t="s">
        <v>432</v>
      </c>
      <c r="GO394" t="s">
        <v>432</v>
      </c>
      <c r="GP394" t="s">
        <v>432</v>
      </c>
      <c r="GQ394" t="s">
        <v>432</v>
      </c>
      <c r="GR394" t="s">
        <v>432</v>
      </c>
      <c r="GS394" t="s">
        <v>432</v>
      </c>
      <c r="GT394" t="s">
        <v>432</v>
      </c>
      <c r="GU394" t="s">
        <v>423</v>
      </c>
      <c r="GV394" t="s">
        <v>423</v>
      </c>
      <c r="GW394" t="s">
        <v>423</v>
      </c>
      <c r="GX394" t="s">
        <v>431</v>
      </c>
      <c r="GY394" t="s">
        <v>423</v>
      </c>
      <c r="GZ394" t="s">
        <v>423</v>
      </c>
      <c r="HA394" t="s">
        <v>431</v>
      </c>
      <c r="HB394" t="s">
        <v>423</v>
      </c>
      <c r="HC394" t="s">
        <v>423</v>
      </c>
      <c r="HD394" t="s">
        <v>431</v>
      </c>
      <c r="HE394" t="s">
        <v>423</v>
      </c>
      <c r="HF394" t="s">
        <v>423</v>
      </c>
      <c r="HG394" t="s">
        <v>423</v>
      </c>
      <c r="HH394" t="s">
        <v>423</v>
      </c>
      <c r="HI394" t="s">
        <v>423</v>
      </c>
      <c r="HJ394" t="s">
        <v>423</v>
      </c>
      <c r="HK394" t="s">
        <v>431</v>
      </c>
      <c r="HL394" t="s">
        <v>423</v>
      </c>
      <c r="HM394" t="s">
        <v>423</v>
      </c>
      <c r="HN394" t="s">
        <v>423</v>
      </c>
      <c r="HP394" t="s">
        <v>431</v>
      </c>
      <c r="HR394" t="s">
        <v>423</v>
      </c>
      <c r="HT394" t="s">
        <v>423</v>
      </c>
      <c r="HV394" t="s">
        <v>423</v>
      </c>
      <c r="HW394" t="s">
        <v>423</v>
      </c>
      <c r="HX394" t="s">
        <v>431</v>
      </c>
      <c r="HY394" t="s">
        <v>423</v>
      </c>
      <c r="HZ394" t="s">
        <v>423</v>
      </c>
      <c r="IA394" t="s">
        <v>423</v>
      </c>
      <c r="IB394" t="s">
        <v>431</v>
      </c>
      <c r="IC394" t="s">
        <v>423</v>
      </c>
      <c r="ID394" t="s">
        <v>423</v>
      </c>
      <c r="IE394" t="s">
        <v>423</v>
      </c>
      <c r="IF394" t="s">
        <v>423</v>
      </c>
      <c r="IG394" t="s">
        <v>431</v>
      </c>
      <c r="IH394" t="s">
        <v>423</v>
      </c>
      <c r="II394" t="s">
        <v>423</v>
      </c>
      <c r="IJ394" t="s">
        <v>431</v>
      </c>
      <c r="IK394" t="s">
        <v>423</v>
      </c>
      <c r="IL394" t="s">
        <v>423</v>
      </c>
      <c r="IM394" t="s">
        <v>423</v>
      </c>
      <c r="IN394" t="s">
        <v>423</v>
      </c>
      <c r="IO394" t="s">
        <v>431</v>
      </c>
      <c r="IP394" t="s">
        <v>423</v>
      </c>
      <c r="IQ394" t="s">
        <v>423</v>
      </c>
      <c r="IR394" t="s">
        <v>431</v>
      </c>
      <c r="IS394" t="s">
        <v>423</v>
      </c>
      <c r="IT394" t="s">
        <v>423</v>
      </c>
      <c r="IU394" t="s">
        <v>423</v>
      </c>
      <c r="IV394" t="s">
        <v>431</v>
      </c>
      <c r="IX394" t="s">
        <v>423</v>
      </c>
      <c r="IZ394" t="s">
        <v>423</v>
      </c>
      <c r="JB394" t="s">
        <v>423</v>
      </c>
      <c r="JI394" t="s">
        <v>423</v>
      </c>
      <c r="JJ394" t="s">
        <v>431</v>
      </c>
      <c r="JK394" t="s">
        <v>423</v>
      </c>
      <c r="JL394" t="s">
        <v>423</v>
      </c>
      <c r="JM394" t="s">
        <v>423</v>
      </c>
      <c r="JN394" t="s">
        <v>423</v>
      </c>
      <c r="JO394" t="s">
        <v>423</v>
      </c>
      <c r="JP394" t="s">
        <v>423</v>
      </c>
      <c r="JQ394" t="s">
        <v>431</v>
      </c>
      <c r="JR394" t="s">
        <v>423</v>
      </c>
      <c r="JS394" t="s">
        <v>423</v>
      </c>
      <c r="JT394" t="s">
        <v>423</v>
      </c>
      <c r="JU394" t="s">
        <v>423</v>
      </c>
      <c r="JV394" t="s">
        <v>423</v>
      </c>
      <c r="JW394" t="s">
        <v>423</v>
      </c>
      <c r="JX394" t="s">
        <v>423</v>
      </c>
      <c r="JY394" t="s">
        <v>423</v>
      </c>
      <c r="JZ394" t="s">
        <v>423</v>
      </c>
      <c r="KA394" t="s">
        <v>423</v>
      </c>
      <c r="KB394" t="s">
        <v>423</v>
      </c>
      <c r="KC394" t="s">
        <v>423</v>
      </c>
      <c r="KD394" t="s">
        <v>423</v>
      </c>
      <c r="KE394" t="s">
        <v>423</v>
      </c>
      <c r="KF394" t="s">
        <v>423</v>
      </c>
      <c r="KG394" t="s">
        <v>423</v>
      </c>
      <c r="KH394" t="s">
        <v>423</v>
      </c>
      <c r="KI394" t="s">
        <v>423</v>
      </c>
      <c r="KJ394" t="s">
        <v>423</v>
      </c>
      <c r="KK394" t="s">
        <v>423</v>
      </c>
      <c r="KL394" t="s">
        <v>423</v>
      </c>
      <c r="KM394" t="s">
        <v>423</v>
      </c>
      <c r="KN394" t="s">
        <v>423</v>
      </c>
      <c r="KO394" t="s">
        <v>423</v>
      </c>
      <c r="KP394" t="s">
        <v>423</v>
      </c>
      <c r="KQ394" t="s">
        <v>431</v>
      </c>
      <c r="KR394" t="s">
        <v>423</v>
      </c>
      <c r="KS394" t="s">
        <v>423</v>
      </c>
      <c r="KT394" t="s">
        <v>423</v>
      </c>
      <c r="KU394" t="s">
        <v>423</v>
      </c>
      <c r="KV394" t="s">
        <v>423</v>
      </c>
      <c r="KW394" t="s">
        <v>431</v>
      </c>
      <c r="KY394" t="s">
        <v>431</v>
      </c>
      <c r="KZ394" t="s">
        <v>432</v>
      </c>
      <c r="LA394" t="s">
        <v>432</v>
      </c>
      <c r="LB394" t="s">
        <v>432</v>
      </c>
      <c r="LC394" t="s">
        <v>432</v>
      </c>
      <c r="LD394" t="s">
        <v>432</v>
      </c>
      <c r="LE394" t="s">
        <v>432</v>
      </c>
      <c r="LF394" t="s">
        <v>432</v>
      </c>
      <c r="LG394" t="s">
        <v>432</v>
      </c>
      <c r="LH394" t="s">
        <v>432</v>
      </c>
      <c r="LI394" t="s">
        <v>432</v>
      </c>
      <c r="LK394" t="s">
        <v>431</v>
      </c>
      <c r="LL394" t="s">
        <v>423</v>
      </c>
      <c r="LM394" t="s">
        <v>423</v>
      </c>
      <c r="LN394" t="s">
        <v>423</v>
      </c>
      <c r="LO394" t="s">
        <v>439</v>
      </c>
      <c r="LP394" t="s">
        <v>432</v>
      </c>
      <c r="LQ394" t="s">
        <v>432</v>
      </c>
      <c r="LR394" t="s">
        <v>432</v>
      </c>
      <c r="LS394" t="s">
        <v>432</v>
      </c>
      <c r="LT394" t="s">
        <v>432</v>
      </c>
      <c r="LU394" t="s">
        <v>423</v>
      </c>
      <c r="LV394" t="s">
        <v>423</v>
      </c>
      <c r="LW394" t="s">
        <v>423</v>
      </c>
      <c r="LX394" t="s">
        <v>431</v>
      </c>
      <c r="LY394" t="s">
        <v>423</v>
      </c>
      <c r="LZ394" t="s">
        <v>423</v>
      </c>
      <c r="MA394" t="s">
        <v>423</v>
      </c>
      <c r="MB394" t="s">
        <v>423</v>
      </c>
      <c r="MC394" t="s">
        <v>423</v>
      </c>
      <c r="MD394" t="s">
        <v>423</v>
      </c>
      <c r="ME394" t="s">
        <v>431</v>
      </c>
      <c r="MF394" t="s">
        <v>423</v>
      </c>
      <c r="MG394" t="s">
        <v>423</v>
      </c>
      <c r="MH394" t="s">
        <v>423</v>
      </c>
      <c r="MI394" t="s">
        <v>423</v>
      </c>
      <c r="MJ394" t="s">
        <v>423</v>
      </c>
      <c r="MK394" t="s">
        <v>431</v>
      </c>
      <c r="ML394" t="s">
        <v>423</v>
      </c>
      <c r="MN394">
        <v>514.45000000000005</v>
      </c>
      <c r="MO394">
        <v>98.95</v>
      </c>
      <c r="NE394">
        <v>172.74</v>
      </c>
      <c r="NT394">
        <v>90.79</v>
      </c>
      <c r="OJ394">
        <v>83.07</v>
      </c>
      <c r="OT394">
        <v>68.900000000000006</v>
      </c>
    </row>
    <row r="395" spans="1:410" ht="12.75" customHeight="1" x14ac:dyDescent="0.2">
      <c r="A395">
        <v>481</v>
      </c>
      <c r="B395" t="str">
        <f t="shared" si="276"/>
        <v>0-5min</v>
      </c>
      <c r="C395" t="str">
        <f t="shared" si="277"/>
        <v>seul</v>
      </c>
      <c r="D395" t="str">
        <f t="shared" si="278"/>
        <v>20-30m2</v>
      </c>
      <c r="E395" t="str">
        <f t="shared" si="279"/>
        <v>tout à fait</v>
      </c>
      <c r="F395" t="str">
        <f t="shared" si="280"/>
        <v>aucune</v>
      </c>
      <c r="G395" t="str">
        <f t="shared" si="281"/>
        <v>non</v>
      </c>
      <c r="H395" t="str">
        <f t="shared" si="282"/>
        <v>non</v>
      </c>
      <c r="I395" t="s">
        <v>423</v>
      </c>
      <c r="J395" t="str">
        <f t="shared" si="283"/>
        <v>parfois</v>
      </c>
      <c r="K395" t="str">
        <f t="shared" si="284"/>
        <v>parfois</v>
      </c>
      <c r="L395" t="str">
        <f t="shared" si="285"/>
        <v>plutôt oui</v>
      </c>
      <c r="M395" t="str">
        <f t="shared" si="286"/>
        <v>1-2h</v>
      </c>
      <c r="N395" t="str">
        <f t="shared" si="287"/>
        <v>2-4h</v>
      </c>
      <c r="O395" t="str">
        <f t="shared" si="288"/>
        <v>parfois</v>
      </c>
      <c r="P395" t="str">
        <f t="shared" si="289"/>
        <v>parfois</v>
      </c>
      <c r="Q395" t="str">
        <f t="shared" si="290"/>
        <v>souvent</v>
      </c>
      <c r="R395" t="s">
        <v>425</v>
      </c>
      <c r="S395" t="s">
        <v>425</v>
      </c>
      <c r="T395" t="s">
        <v>425</v>
      </c>
      <c r="U395" t="s">
        <v>427</v>
      </c>
      <c r="V395" t="s">
        <v>428</v>
      </c>
      <c r="W395" t="s">
        <v>428</v>
      </c>
      <c r="X395" t="s">
        <v>430</v>
      </c>
      <c r="Y395" t="s">
        <v>424</v>
      </c>
      <c r="Z395" t="s">
        <v>430</v>
      </c>
      <c r="AA395" t="s">
        <v>424</v>
      </c>
      <c r="AB395" t="s">
        <v>425</v>
      </c>
      <c r="AC395" t="s">
        <v>424</v>
      </c>
      <c r="AD395" t="str">
        <f t="shared" si="291"/>
        <v>1 semaine avant</v>
      </c>
      <c r="AE395" t="str">
        <f t="shared" si="292"/>
        <v>plutôt oui</v>
      </c>
      <c r="AF395" t="str">
        <f t="shared" si="293"/>
        <v>très bonnes</v>
      </c>
      <c r="AG395" t="str">
        <f t="shared" si="294"/>
        <v>jamais</v>
      </c>
      <c r="AH395" t="str">
        <f t="shared" si="295"/>
        <v>régulièrement</v>
      </c>
      <c r="AI395" t="str">
        <f t="shared" si="296"/>
        <v>régulièrement</v>
      </c>
      <c r="AJ395" t="str">
        <f t="shared" si="297"/>
        <v>parfois</v>
      </c>
      <c r="AK395" t="str">
        <f t="shared" si="298"/>
        <v>non</v>
      </c>
      <c r="AL395" t="str">
        <f t="shared" si="299"/>
        <v>pas d'asso</v>
      </c>
      <c r="AM395" t="str">
        <f t="shared" si="300"/>
        <v>pas d'asso</v>
      </c>
      <c r="AN395" t="str">
        <f t="shared" si="301"/>
        <v>3-6h</v>
      </c>
      <c r="AO395" t="str">
        <f t="shared" si="302"/>
        <v>jamais</v>
      </c>
      <c r="AP395" t="str">
        <f t="shared" si="303"/>
        <v>pas de spectacles</v>
      </c>
      <c r="AQ395" t="str">
        <f t="shared" si="304"/>
        <v>1/mois</v>
      </c>
      <c r="AR395" t="str">
        <f t="shared" si="305"/>
        <v>régulièrement</v>
      </c>
      <c r="AS395" t="str">
        <f t="shared" si="306"/>
        <v>2-4h</v>
      </c>
      <c r="AT395" t="str">
        <f t="shared" si="307"/>
        <v>plutôt satisfaisante</v>
      </c>
      <c r="AU395" t="str">
        <f t="shared" si="308"/>
        <v>plutôt oui</v>
      </c>
      <c r="AV395" t="str">
        <f t="shared" si="309"/>
        <v>tout à fait</v>
      </c>
      <c r="AW395" t="str">
        <f t="shared" si="310"/>
        <v>plutôt oui</v>
      </c>
      <c r="AX395" t="str">
        <f t="shared" si="311"/>
        <v>plutôt oui</v>
      </c>
      <c r="AY395" t="str">
        <f t="shared" si="312"/>
        <v>plutôt oui</v>
      </c>
      <c r="AZ395" t="str">
        <f t="shared" si="313"/>
        <v>1A</v>
      </c>
      <c r="BA395" t="str">
        <f t="shared" si="314"/>
        <v>1A</v>
      </c>
      <c r="BB395" t="str">
        <f t="shared" si="315"/>
        <v>classique</v>
      </c>
      <c r="BC395" t="str">
        <f t="shared" si="316"/>
        <v>non</v>
      </c>
      <c r="BD395" t="str">
        <f t="shared" si="317"/>
        <v>post-bac</v>
      </c>
      <c r="BE395" t="str">
        <f t="shared" si="318"/>
        <v>Fr</v>
      </c>
      <c r="BF395" t="str">
        <f t="shared" si="319"/>
        <v>25-50%</v>
      </c>
      <c r="BG395" t="str">
        <f t="shared" si="320"/>
        <v>25-50%</v>
      </c>
      <c r="BH395" t="s">
        <v>423</v>
      </c>
      <c r="BI395" t="str">
        <f t="shared" si="321"/>
        <v>aucun</v>
      </c>
      <c r="BJ395" t="s">
        <v>431</v>
      </c>
      <c r="BK395" t="s">
        <v>423</v>
      </c>
      <c r="BL395" t="s">
        <v>423</v>
      </c>
      <c r="BM395" t="s">
        <v>423</v>
      </c>
      <c r="BN395" t="s">
        <v>431</v>
      </c>
      <c r="BO395" t="s">
        <v>423</v>
      </c>
      <c r="BP395" t="s">
        <v>423</v>
      </c>
      <c r="BR395" t="s">
        <v>423</v>
      </c>
      <c r="BS395" t="s">
        <v>423</v>
      </c>
      <c r="BT395" t="s">
        <v>431</v>
      </c>
      <c r="BU395" t="s">
        <v>423</v>
      </c>
      <c r="BV395" t="s">
        <v>431</v>
      </c>
      <c r="BW395" t="s">
        <v>423</v>
      </c>
      <c r="BX395" t="s">
        <v>423</v>
      </c>
      <c r="BY395" t="s">
        <v>423</v>
      </c>
      <c r="BZ395" t="s">
        <v>423</v>
      </c>
      <c r="CA395" t="s">
        <v>432</v>
      </c>
      <c r="CB395" t="s">
        <v>432</v>
      </c>
      <c r="CC395" t="s">
        <v>432</v>
      </c>
      <c r="CD395" t="s">
        <v>432</v>
      </c>
      <c r="CE395" t="s">
        <v>423</v>
      </c>
      <c r="CF395" t="s">
        <v>432</v>
      </c>
      <c r="CG395" t="s">
        <v>432</v>
      </c>
      <c r="CH395" t="s">
        <v>432</v>
      </c>
      <c r="CI395" t="s">
        <v>432</v>
      </c>
      <c r="CJ395" t="s">
        <v>432</v>
      </c>
      <c r="CK395" t="s">
        <v>432</v>
      </c>
      <c r="CL395" t="s">
        <v>432</v>
      </c>
      <c r="CM395" t="s">
        <v>432</v>
      </c>
      <c r="CN395" t="s">
        <v>423</v>
      </c>
      <c r="CO395" t="s">
        <v>432</v>
      </c>
      <c r="CP395" t="s">
        <v>432</v>
      </c>
      <c r="CQ395" t="s">
        <v>432</v>
      </c>
      <c r="CR395" t="s">
        <v>432</v>
      </c>
      <c r="CT395" t="s">
        <v>432</v>
      </c>
      <c r="CU395" t="s">
        <v>423</v>
      </c>
      <c r="CV395" t="s">
        <v>423</v>
      </c>
      <c r="CW395" t="s">
        <v>423</v>
      </c>
      <c r="CX395" t="s">
        <v>431</v>
      </c>
      <c r="CY395" t="s">
        <v>423</v>
      </c>
      <c r="CZ395" t="s">
        <v>423</v>
      </c>
      <c r="DA395" t="s">
        <v>423</v>
      </c>
      <c r="DB395" t="s">
        <v>431</v>
      </c>
      <c r="DC395" t="s">
        <v>423</v>
      </c>
      <c r="DD395" t="s">
        <v>423</v>
      </c>
      <c r="DE395" t="s">
        <v>431</v>
      </c>
      <c r="DF395" t="s">
        <v>423</v>
      </c>
      <c r="DG395" t="s">
        <v>423</v>
      </c>
      <c r="DH395" t="s">
        <v>423</v>
      </c>
      <c r="DI395" t="s">
        <v>423</v>
      </c>
      <c r="DJ395" t="s">
        <v>431</v>
      </c>
      <c r="DK395" t="s">
        <v>423</v>
      </c>
      <c r="DL395" t="s">
        <v>423</v>
      </c>
      <c r="DM395" t="s">
        <v>423</v>
      </c>
      <c r="DN395" t="s">
        <v>423</v>
      </c>
      <c r="DO395" t="s">
        <v>423</v>
      </c>
      <c r="DP395" t="s">
        <v>431</v>
      </c>
      <c r="DQ395" t="s">
        <v>423</v>
      </c>
      <c r="DR395" t="s">
        <v>423</v>
      </c>
      <c r="DS395" t="s">
        <v>423</v>
      </c>
      <c r="DT395" t="s">
        <v>423</v>
      </c>
      <c r="DU395" t="s">
        <v>423</v>
      </c>
      <c r="DV395" t="s">
        <v>431</v>
      </c>
      <c r="DW395" t="s">
        <v>423</v>
      </c>
      <c r="DX395" t="s">
        <v>423</v>
      </c>
      <c r="DY395" t="s">
        <v>423</v>
      </c>
      <c r="DZ395" t="s">
        <v>431</v>
      </c>
      <c r="EA395" t="s">
        <v>423</v>
      </c>
      <c r="EB395" t="s">
        <v>423</v>
      </c>
      <c r="EC395" t="s">
        <v>431</v>
      </c>
      <c r="ED395" t="s">
        <v>423</v>
      </c>
      <c r="EE395" t="s">
        <v>423</v>
      </c>
      <c r="EF395" t="s">
        <v>437</v>
      </c>
      <c r="EG395" t="s">
        <v>434</v>
      </c>
      <c r="EH395" t="s">
        <v>438</v>
      </c>
      <c r="EI395" t="s">
        <v>436</v>
      </c>
      <c r="EJ395" t="s">
        <v>435</v>
      </c>
      <c r="EK395" t="s">
        <v>433</v>
      </c>
      <c r="EL395" t="s">
        <v>425</v>
      </c>
      <c r="EM395" t="s">
        <v>425</v>
      </c>
      <c r="EN395" t="s">
        <v>425</v>
      </c>
      <c r="EO395" t="s">
        <v>427</v>
      </c>
      <c r="EP395" t="s">
        <v>428</v>
      </c>
      <c r="EQ395" t="s">
        <v>428</v>
      </c>
      <c r="ER395" t="s">
        <v>430</v>
      </c>
      <c r="ES395" t="s">
        <v>424</v>
      </c>
      <c r="ET395" t="s">
        <v>430</v>
      </c>
      <c r="EU395" t="s">
        <v>424</v>
      </c>
      <c r="EV395" t="s">
        <v>425</v>
      </c>
      <c r="EW395" t="s">
        <v>424</v>
      </c>
      <c r="EX395" t="s">
        <v>423</v>
      </c>
      <c r="EY395" t="s">
        <v>423</v>
      </c>
      <c r="EZ395" t="s">
        <v>423</v>
      </c>
      <c r="FA395" t="s">
        <v>431</v>
      </c>
      <c r="FB395" t="s">
        <v>423</v>
      </c>
      <c r="FC395" t="s">
        <v>423</v>
      </c>
      <c r="FD395" t="s">
        <v>423</v>
      </c>
      <c r="FE395" t="s">
        <v>431</v>
      </c>
      <c r="FF395" t="s">
        <v>423</v>
      </c>
      <c r="FG395" t="s">
        <v>423</v>
      </c>
      <c r="FH395" t="s">
        <v>431</v>
      </c>
      <c r="FI395" t="s">
        <v>423</v>
      </c>
      <c r="FJ395" t="s">
        <v>423</v>
      </c>
      <c r="FK395" t="s">
        <v>423</v>
      </c>
      <c r="FL395" t="s">
        <v>423</v>
      </c>
      <c r="FM395" t="s">
        <v>423</v>
      </c>
      <c r="FN395" t="s">
        <v>423</v>
      </c>
      <c r="FO395" t="s">
        <v>431</v>
      </c>
      <c r="FP395" t="s">
        <v>423</v>
      </c>
      <c r="FQ395" t="s">
        <v>431</v>
      </c>
      <c r="FR395" t="s">
        <v>423</v>
      </c>
      <c r="FS395" t="s">
        <v>423</v>
      </c>
      <c r="FT395" t="s">
        <v>423</v>
      </c>
      <c r="FU395" t="s">
        <v>431</v>
      </c>
      <c r="FV395" t="s">
        <v>423</v>
      </c>
      <c r="FW395" t="s">
        <v>423</v>
      </c>
      <c r="FX395" t="s">
        <v>423</v>
      </c>
      <c r="FZ395" t="s">
        <v>423</v>
      </c>
      <c r="GB395" t="s">
        <v>431</v>
      </c>
      <c r="GD395" t="s">
        <v>423</v>
      </c>
      <c r="GF395" t="s">
        <v>423</v>
      </c>
      <c r="GG395" t="s">
        <v>432</v>
      </c>
      <c r="GH395" t="s">
        <v>432</v>
      </c>
      <c r="GI395" t="s">
        <v>432</v>
      </c>
      <c r="GJ395" t="s">
        <v>432</v>
      </c>
      <c r="GK395" t="s">
        <v>432</v>
      </c>
      <c r="GL395" t="s">
        <v>432</v>
      </c>
      <c r="GM395" t="s">
        <v>432</v>
      </c>
      <c r="GN395" t="s">
        <v>432</v>
      </c>
      <c r="GO395" t="s">
        <v>432</v>
      </c>
      <c r="GP395" t="s">
        <v>432</v>
      </c>
      <c r="GQ395" t="s">
        <v>432</v>
      </c>
      <c r="GR395" t="s">
        <v>432</v>
      </c>
      <c r="GS395" t="s">
        <v>432</v>
      </c>
      <c r="GT395" t="s">
        <v>432</v>
      </c>
      <c r="GU395" t="s">
        <v>423</v>
      </c>
      <c r="GV395" t="s">
        <v>423</v>
      </c>
      <c r="GW395" t="s">
        <v>431</v>
      </c>
      <c r="GX395" t="s">
        <v>423</v>
      </c>
      <c r="GY395" t="s">
        <v>423</v>
      </c>
      <c r="GZ395" t="s">
        <v>423</v>
      </c>
      <c r="HA395" t="s">
        <v>423</v>
      </c>
      <c r="HB395" t="s">
        <v>423</v>
      </c>
      <c r="HC395" t="s">
        <v>431</v>
      </c>
      <c r="HD395" t="s">
        <v>432</v>
      </c>
      <c r="HE395" t="s">
        <v>432</v>
      </c>
      <c r="HF395" t="s">
        <v>432</v>
      </c>
      <c r="HG395" t="s">
        <v>432</v>
      </c>
      <c r="HH395" t="s">
        <v>423</v>
      </c>
      <c r="HI395" t="s">
        <v>423</v>
      </c>
      <c r="HJ395" t="s">
        <v>423</v>
      </c>
      <c r="HK395" t="s">
        <v>431</v>
      </c>
      <c r="HL395" t="s">
        <v>423</v>
      </c>
      <c r="HM395" t="s">
        <v>423</v>
      </c>
      <c r="HN395" t="s">
        <v>423</v>
      </c>
      <c r="HP395" t="s">
        <v>431</v>
      </c>
      <c r="HR395" t="s">
        <v>423</v>
      </c>
      <c r="HT395" t="s">
        <v>423</v>
      </c>
      <c r="HV395" t="s">
        <v>423</v>
      </c>
      <c r="HW395" t="s">
        <v>423</v>
      </c>
      <c r="HX395" t="s">
        <v>431</v>
      </c>
      <c r="HY395" t="s">
        <v>423</v>
      </c>
      <c r="HZ395" t="s">
        <v>423</v>
      </c>
      <c r="IA395" t="s">
        <v>423</v>
      </c>
      <c r="IB395" t="s">
        <v>423</v>
      </c>
      <c r="IC395" t="s">
        <v>431</v>
      </c>
      <c r="ID395" t="s">
        <v>423</v>
      </c>
      <c r="IE395" t="s">
        <v>423</v>
      </c>
      <c r="IF395" t="s">
        <v>423</v>
      </c>
      <c r="IG395" t="s">
        <v>431</v>
      </c>
      <c r="IH395" t="s">
        <v>423</v>
      </c>
      <c r="II395" t="s">
        <v>423</v>
      </c>
      <c r="IJ395" t="s">
        <v>431</v>
      </c>
      <c r="IK395" t="s">
        <v>423</v>
      </c>
      <c r="IL395" t="s">
        <v>423</v>
      </c>
      <c r="IM395" t="s">
        <v>423</v>
      </c>
      <c r="IN395" t="s">
        <v>423</v>
      </c>
      <c r="IO395" t="s">
        <v>431</v>
      </c>
      <c r="IP395" t="s">
        <v>423</v>
      </c>
      <c r="IQ395" t="s">
        <v>423</v>
      </c>
      <c r="IR395" t="s">
        <v>423</v>
      </c>
      <c r="IS395" t="s">
        <v>431</v>
      </c>
      <c r="IT395" t="s">
        <v>423</v>
      </c>
      <c r="IU395" t="s">
        <v>423</v>
      </c>
      <c r="IV395" t="s">
        <v>423</v>
      </c>
      <c r="IX395" t="s">
        <v>431</v>
      </c>
      <c r="IZ395" t="s">
        <v>423</v>
      </c>
      <c r="JB395" t="s">
        <v>423</v>
      </c>
      <c r="JF395" t="s">
        <v>1682</v>
      </c>
      <c r="JI395" t="s">
        <v>431</v>
      </c>
      <c r="JJ395" t="s">
        <v>423</v>
      </c>
      <c r="JK395" t="s">
        <v>423</v>
      </c>
      <c r="JL395" t="s">
        <v>423</v>
      </c>
      <c r="JM395" t="s">
        <v>423</v>
      </c>
      <c r="JN395" t="s">
        <v>432</v>
      </c>
      <c r="JO395" t="s">
        <v>432</v>
      </c>
      <c r="JP395" t="s">
        <v>432</v>
      </c>
      <c r="JQ395" t="s">
        <v>432</v>
      </c>
      <c r="JR395" t="s">
        <v>432</v>
      </c>
      <c r="JS395" t="s">
        <v>432</v>
      </c>
      <c r="JT395" t="s">
        <v>432</v>
      </c>
      <c r="JU395" t="s">
        <v>432</v>
      </c>
      <c r="JV395" t="s">
        <v>432</v>
      </c>
      <c r="JW395" t="s">
        <v>432</v>
      </c>
      <c r="JX395" t="s">
        <v>432</v>
      </c>
      <c r="JY395" t="s">
        <v>432</v>
      </c>
      <c r="JZ395" t="s">
        <v>432</v>
      </c>
      <c r="KA395" t="s">
        <v>432</v>
      </c>
      <c r="KB395" t="s">
        <v>432</v>
      </c>
      <c r="KC395" t="s">
        <v>432</v>
      </c>
      <c r="KD395" t="s">
        <v>423</v>
      </c>
      <c r="KE395" t="s">
        <v>423</v>
      </c>
      <c r="KF395" t="s">
        <v>423</v>
      </c>
      <c r="KG395" t="s">
        <v>423</v>
      </c>
      <c r="KH395" t="s">
        <v>423</v>
      </c>
      <c r="KI395" t="s">
        <v>423</v>
      </c>
      <c r="KJ395" t="s">
        <v>423</v>
      </c>
      <c r="KK395" t="s">
        <v>423</v>
      </c>
      <c r="KL395" t="s">
        <v>423</v>
      </c>
      <c r="KM395" t="s">
        <v>423</v>
      </c>
      <c r="KN395" t="s">
        <v>423</v>
      </c>
      <c r="KO395" t="s">
        <v>423</v>
      </c>
      <c r="KP395" t="s">
        <v>423</v>
      </c>
      <c r="KQ395" t="s">
        <v>431</v>
      </c>
      <c r="KR395" t="s">
        <v>423</v>
      </c>
      <c r="KS395" t="s">
        <v>423</v>
      </c>
      <c r="KT395" t="s">
        <v>423</v>
      </c>
      <c r="KU395" t="s">
        <v>423</v>
      </c>
      <c r="KV395" t="s">
        <v>423</v>
      </c>
      <c r="KW395" t="s">
        <v>431</v>
      </c>
      <c r="KY395" t="s">
        <v>431</v>
      </c>
      <c r="KZ395" t="s">
        <v>432</v>
      </c>
      <c r="LA395" t="s">
        <v>432</v>
      </c>
      <c r="LB395" t="s">
        <v>432</v>
      </c>
      <c r="LC395" t="s">
        <v>432</v>
      </c>
      <c r="LD395" t="s">
        <v>432</v>
      </c>
      <c r="LE395" t="s">
        <v>432</v>
      </c>
      <c r="LF395" t="s">
        <v>432</v>
      </c>
      <c r="LG395" t="s">
        <v>432</v>
      </c>
      <c r="LH395" t="s">
        <v>432</v>
      </c>
      <c r="LI395" t="s">
        <v>432</v>
      </c>
      <c r="LK395" t="s">
        <v>431</v>
      </c>
      <c r="LL395" t="s">
        <v>423</v>
      </c>
      <c r="LM395" t="s">
        <v>423</v>
      </c>
      <c r="LN395" t="s">
        <v>423</v>
      </c>
      <c r="LO395" t="s">
        <v>439</v>
      </c>
      <c r="LP395" t="s">
        <v>432</v>
      </c>
      <c r="LQ395" t="s">
        <v>432</v>
      </c>
      <c r="LR395" t="s">
        <v>432</v>
      </c>
      <c r="LS395" t="s">
        <v>432</v>
      </c>
      <c r="LT395" t="s">
        <v>432</v>
      </c>
      <c r="LU395" t="s">
        <v>423</v>
      </c>
      <c r="LV395" t="s">
        <v>423</v>
      </c>
      <c r="LW395" t="s">
        <v>431</v>
      </c>
      <c r="LX395" t="s">
        <v>423</v>
      </c>
      <c r="LY395" t="s">
        <v>423</v>
      </c>
      <c r="LZ395" t="s">
        <v>423</v>
      </c>
      <c r="MA395" t="s">
        <v>423</v>
      </c>
      <c r="MB395" t="s">
        <v>423</v>
      </c>
      <c r="MC395" t="s">
        <v>423</v>
      </c>
      <c r="MD395" t="s">
        <v>431</v>
      </c>
      <c r="ME395" t="s">
        <v>423</v>
      </c>
      <c r="MF395" t="s">
        <v>423</v>
      </c>
      <c r="MG395" t="s">
        <v>423</v>
      </c>
      <c r="MH395" t="s">
        <v>423</v>
      </c>
      <c r="MI395" t="s">
        <v>423</v>
      </c>
      <c r="MJ395" t="s">
        <v>423</v>
      </c>
      <c r="MK395" t="s">
        <v>423</v>
      </c>
      <c r="ML395" t="s">
        <v>431</v>
      </c>
      <c r="MN395">
        <v>573.22</v>
      </c>
      <c r="MO395">
        <v>55.91</v>
      </c>
      <c r="NE395">
        <v>157.4</v>
      </c>
      <c r="NT395">
        <v>100.34</v>
      </c>
      <c r="OJ395">
        <v>130.97</v>
      </c>
      <c r="OT395">
        <v>128.6</v>
      </c>
    </row>
    <row r="396" spans="1:410" ht="12.75" customHeight="1" x14ac:dyDescent="0.2">
      <c r="A396">
        <v>482</v>
      </c>
      <c r="B396" t="str">
        <f t="shared" si="276"/>
        <v>0-5min</v>
      </c>
      <c r="C396" t="str">
        <f t="shared" si="277"/>
        <v>seul</v>
      </c>
      <c r="D396" t="str">
        <f t="shared" si="278"/>
        <v>- 10m2</v>
      </c>
      <c r="E396" t="str">
        <f t="shared" si="279"/>
        <v>plutôt oui</v>
      </c>
      <c r="F396" t="str">
        <f t="shared" si="280"/>
        <v>aucune</v>
      </c>
      <c r="G396" t="str">
        <f t="shared" si="281"/>
        <v>echelon 1-3</v>
      </c>
      <c r="H396" t="str">
        <f t="shared" si="282"/>
        <v>non</v>
      </c>
      <c r="I396" t="s">
        <v>423</v>
      </c>
      <c r="J396" t="str">
        <f t="shared" si="283"/>
        <v>souvent</v>
      </c>
      <c r="K396" t="str">
        <f t="shared" si="284"/>
        <v>parfois</v>
      </c>
      <c r="L396" t="str">
        <f t="shared" si="285"/>
        <v>plutôt non</v>
      </c>
      <c r="M396" t="str">
        <f t="shared" si="286"/>
        <v>1-2h</v>
      </c>
      <c r="N396" t="str">
        <f t="shared" si="287"/>
        <v>0h</v>
      </c>
      <c r="O396" t="str">
        <f t="shared" si="288"/>
        <v>jamais</v>
      </c>
      <c r="P396" t="str">
        <f t="shared" si="289"/>
        <v>toujours</v>
      </c>
      <c r="Q396" t="str">
        <f t="shared" si="290"/>
        <v>jamais</v>
      </c>
      <c r="R396" t="s">
        <v>425</v>
      </c>
      <c r="S396" t="s">
        <v>425</v>
      </c>
      <c r="T396" t="s">
        <v>425</v>
      </c>
      <c r="U396" t="s">
        <v>428</v>
      </c>
      <c r="V396" t="s">
        <v>428</v>
      </c>
      <c r="W396" t="s">
        <v>427</v>
      </c>
      <c r="X396" t="s">
        <v>429</v>
      </c>
      <c r="Y396" t="s">
        <v>430</v>
      </c>
      <c r="Z396" t="s">
        <v>429</v>
      </c>
      <c r="AA396" t="s">
        <v>425</v>
      </c>
      <c r="AB396" t="s">
        <v>425</v>
      </c>
      <c r="AC396" t="s">
        <v>429</v>
      </c>
      <c r="AD396" t="str">
        <f t="shared" si="291"/>
        <v>2 semaines avant</v>
      </c>
      <c r="AE396" t="str">
        <f t="shared" si="292"/>
        <v xml:space="preserve">moyennement </v>
      </c>
      <c r="AF396" t="str">
        <f t="shared" si="293"/>
        <v>plutôt bonnes</v>
      </c>
      <c r="AG396" t="str">
        <f t="shared" si="294"/>
        <v>régulièrement</v>
      </c>
      <c r="AH396" t="str">
        <f t="shared" si="295"/>
        <v>régulièrement</v>
      </c>
      <c r="AI396" t="str">
        <f t="shared" si="296"/>
        <v>parfois</v>
      </c>
      <c r="AJ396" t="str">
        <f t="shared" si="297"/>
        <v>jamais</v>
      </c>
      <c r="AK396" t="str">
        <f t="shared" si="298"/>
        <v>5-10h</v>
      </c>
      <c r="AL396" t="str">
        <f t="shared" si="299"/>
        <v>plutôt oui</v>
      </c>
      <c r="AM396" t="str">
        <f t="shared" si="300"/>
        <v>tout à fait</v>
      </c>
      <c r="AN396" t="str">
        <f t="shared" si="301"/>
        <v>1-3h</v>
      </c>
      <c r="AO396" t="str">
        <f t="shared" si="302"/>
        <v>rarement</v>
      </c>
      <c r="AP396" t="str">
        <f t="shared" si="303"/>
        <v>tout à fait</v>
      </c>
      <c r="AQ396" t="str">
        <f t="shared" si="304"/>
        <v>1/semaine</v>
      </c>
      <c r="AR396" t="str">
        <f t="shared" si="305"/>
        <v>parfois</v>
      </c>
      <c r="AS396" t="str">
        <f t="shared" si="306"/>
        <v>1-2h</v>
      </c>
      <c r="AT396" t="str">
        <f t="shared" si="307"/>
        <v>très insatisfaisante</v>
      </c>
      <c r="AU396" t="str">
        <f t="shared" si="308"/>
        <v>plutôt non</v>
      </c>
      <c r="AV396" t="str">
        <f t="shared" si="309"/>
        <v>plutôt oui</v>
      </c>
      <c r="AW396" t="str">
        <f t="shared" si="310"/>
        <v>plutôt non</v>
      </c>
      <c r="AX396" t="str">
        <f t="shared" si="311"/>
        <v>tout à fait</v>
      </c>
      <c r="AY396" t="str">
        <f t="shared" si="312"/>
        <v>plutôt oui</v>
      </c>
      <c r="AZ396" t="str">
        <f t="shared" si="313"/>
        <v>3A</v>
      </c>
      <c r="BA396" t="str">
        <f t="shared" si="314"/>
        <v>MIC</v>
      </c>
      <c r="BB396" t="str">
        <f t="shared" si="315"/>
        <v>classique</v>
      </c>
      <c r="BC396" t="str">
        <f t="shared" si="316"/>
        <v>non</v>
      </c>
      <c r="BD396" t="str">
        <f t="shared" si="317"/>
        <v>3A</v>
      </c>
      <c r="BE396" t="str">
        <f t="shared" si="318"/>
        <v>Fr</v>
      </c>
      <c r="BF396" t="str">
        <f t="shared" si="319"/>
        <v>pas de classement</v>
      </c>
      <c r="BG396" t="str">
        <f t="shared" si="320"/>
        <v>50-75%</v>
      </c>
      <c r="BH396" t="s">
        <v>431</v>
      </c>
      <c r="BI396" t="str">
        <f t="shared" si="321"/>
        <v>aucun</v>
      </c>
      <c r="BJ396" t="s">
        <v>431</v>
      </c>
      <c r="BK396" t="s">
        <v>423</v>
      </c>
      <c r="BL396" t="s">
        <v>423</v>
      </c>
      <c r="BM396" t="s">
        <v>423</v>
      </c>
      <c r="BN396" t="s">
        <v>431</v>
      </c>
      <c r="BO396" t="s">
        <v>423</v>
      </c>
      <c r="BP396" t="s">
        <v>423</v>
      </c>
      <c r="BR396" t="s">
        <v>431</v>
      </c>
      <c r="BS396" t="s">
        <v>423</v>
      </c>
      <c r="BT396" t="s">
        <v>423</v>
      </c>
      <c r="BU396" t="s">
        <v>423</v>
      </c>
      <c r="BV396" t="s">
        <v>423</v>
      </c>
      <c r="BW396" t="s">
        <v>431</v>
      </c>
      <c r="BX396" t="s">
        <v>423</v>
      </c>
      <c r="BY396" t="s">
        <v>423</v>
      </c>
      <c r="BZ396" t="s">
        <v>423</v>
      </c>
      <c r="CA396" t="s">
        <v>432</v>
      </c>
      <c r="CB396" t="s">
        <v>432</v>
      </c>
      <c r="CC396" t="s">
        <v>432</v>
      </c>
      <c r="CD396" t="s">
        <v>432</v>
      </c>
      <c r="CE396" t="s">
        <v>431</v>
      </c>
      <c r="CF396" t="s">
        <v>423</v>
      </c>
      <c r="CG396" t="s">
        <v>423</v>
      </c>
      <c r="CH396" t="s">
        <v>423</v>
      </c>
      <c r="CI396" t="s">
        <v>431</v>
      </c>
      <c r="CJ396" t="s">
        <v>423</v>
      </c>
      <c r="CK396" t="s">
        <v>423</v>
      </c>
      <c r="CL396" t="s">
        <v>423</v>
      </c>
      <c r="CM396" t="s">
        <v>423</v>
      </c>
      <c r="CN396" t="s">
        <v>423</v>
      </c>
      <c r="CO396" t="s">
        <v>432</v>
      </c>
      <c r="CP396" t="s">
        <v>432</v>
      </c>
      <c r="CQ396" t="s">
        <v>432</v>
      </c>
      <c r="CR396" t="s">
        <v>432</v>
      </c>
      <c r="CT396" t="s">
        <v>432</v>
      </c>
      <c r="CU396" t="s">
        <v>423</v>
      </c>
      <c r="CV396" t="s">
        <v>423</v>
      </c>
      <c r="CW396" t="s">
        <v>431</v>
      </c>
      <c r="CX396" t="s">
        <v>423</v>
      </c>
      <c r="CY396" t="s">
        <v>423</v>
      </c>
      <c r="CZ396" t="s">
        <v>423</v>
      </c>
      <c r="DA396" t="s">
        <v>423</v>
      </c>
      <c r="DB396" t="s">
        <v>431</v>
      </c>
      <c r="DC396" t="s">
        <v>423</v>
      </c>
      <c r="DD396" t="s">
        <v>423</v>
      </c>
      <c r="DE396" t="s">
        <v>423</v>
      </c>
      <c r="DF396" t="s">
        <v>431</v>
      </c>
      <c r="DG396" t="s">
        <v>423</v>
      </c>
      <c r="DH396" t="s">
        <v>423</v>
      </c>
      <c r="DI396" t="s">
        <v>423</v>
      </c>
      <c r="DJ396" t="s">
        <v>431</v>
      </c>
      <c r="DK396" t="s">
        <v>423</v>
      </c>
      <c r="DL396" t="s">
        <v>423</v>
      </c>
      <c r="DM396" t="s">
        <v>423</v>
      </c>
      <c r="DN396" t="s">
        <v>423</v>
      </c>
      <c r="DO396" t="s">
        <v>423</v>
      </c>
      <c r="DP396" t="s">
        <v>423</v>
      </c>
      <c r="DQ396" t="s">
        <v>423</v>
      </c>
      <c r="DR396" t="s">
        <v>423</v>
      </c>
      <c r="DS396" t="s">
        <v>431</v>
      </c>
      <c r="DT396" t="s">
        <v>423</v>
      </c>
      <c r="DU396" t="s">
        <v>423</v>
      </c>
      <c r="DV396" t="s">
        <v>423</v>
      </c>
      <c r="DW396" t="s">
        <v>431</v>
      </c>
      <c r="DX396" t="s">
        <v>431</v>
      </c>
      <c r="DY396" t="s">
        <v>423</v>
      </c>
      <c r="DZ396" t="s">
        <v>423</v>
      </c>
      <c r="EA396" t="s">
        <v>423</v>
      </c>
      <c r="EB396" t="s">
        <v>423</v>
      </c>
      <c r="EC396" t="s">
        <v>423</v>
      </c>
      <c r="ED396" t="s">
        <v>423</v>
      </c>
      <c r="EE396" t="s">
        <v>431</v>
      </c>
      <c r="EF396" t="s">
        <v>438</v>
      </c>
      <c r="EG396" t="s">
        <v>436</v>
      </c>
      <c r="EH396" t="s">
        <v>434</v>
      </c>
      <c r="EI396" t="s">
        <v>435</v>
      </c>
      <c r="EJ396" t="s">
        <v>437</v>
      </c>
      <c r="EK396" t="s">
        <v>433</v>
      </c>
      <c r="EL396" t="s">
        <v>425</v>
      </c>
      <c r="EM396" t="s">
        <v>425</v>
      </c>
      <c r="EN396" t="s">
        <v>425</v>
      </c>
      <c r="EO396" t="s">
        <v>428</v>
      </c>
      <c r="EP396" t="s">
        <v>428</v>
      </c>
      <c r="EQ396" t="s">
        <v>427</v>
      </c>
      <c r="ER396" t="s">
        <v>429</v>
      </c>
      <c r="ES396" t="s">
        <v>430</v>
      </c>
      <c r="ET396" t="s">
        <v>429</v>
      </c>
      <c r="EU396" t="s">
        <v>425</v>
      </c>
      <c r="EV396" t="s">
        <v>425</v>
      </c>
      <c r="EW396" t="s">
        <v>429</v>
      </c>
      <c r="EX396" t="s">
        <v>423</v>
      </c>
      <c r="EY396" t="s">
        <v>423</v>
      </c>
      <c r="EZ396" t="s">
        <v>431</v>
      </c>
      <c r="FA396" t="s">
        <v>423</v>
      </c>
      <c r="FB396" t="s">
        <v>423</v>
      </c>
      <c r="FC396" t="s">
        <v>423</v>
      </c>
      <c r="FD396" t="s">
        <v>423</v>
      </c>
      <c r="FE396" t="s">
        <v>423</v>
      </c>
      <c r="FF396" t="s">
        <v>431</v>
      </c>
      <c r="FG396" t="s">
        <v>423</v>
      </c>
      <c r="FH396" t="s">
        <v>423</v>
      </c>
      <c r="FI396" t="s">
        <v>431</v>
      </c>
      <c r="FJ396" t="s">
        <v>423</v>
      </c>
      <c r="FK396" t="s">
        <v>423</v>
      </c>
      <c r="FL396" t="s">
        <v>423</v>
      </c>
      <c r="FM396" t="s">
        <v>431</v>
      </c>
      <c r="FN396" t="s">
        <v>423</v>
      </c>
      <c r="FO396" t="s">
        <v>423</v>
      </c>
      <c r="FP396" t="s">
        <v>423</v>
      </c>
      <c r="FQ396" t="s">
        <v>431</v>
      </c>
      <c r="FR396" t="s">
        <v>423</v>
      </c>
      <c r="FS396" t="s">
        <v>423</v>
      </c>
      <c r="FT396" t="s">
        <v>423</v>
      </c>
      <c r="FU396" t="s">
        <v>423</v>
      </c>
      <c r="FV396" t="s">
        <v>431</v>
      </c>
      <c r="FW396" t="s">
        <v>423</v>
      </c>
      <c r="FX396" t="s">
        <v>423</v>
      </c>
      <c r="FZ396" t="s">
        <v>423</v>
      </c>
      <c r="GB396" t="s">
        <v>423</v>
      </c>
      <c r="GD396" t="s">
        <v>431</v>
      </c>
      <c r="GF396" t="s">
        <v>431</v>
      </c>
      <c r="GG396" t="s">
        <v>423</v>
      </c>
      <c r="GH396" t="s">
        <v>423</v>
      </c>
      <c r="GI396" t="s">
        <v>423</v>
      </c>
      <c r="GJ396" t="s">
        <v>431</v>
      </c>
      <c r="GK396" t="s">
        <v>423</v>
      </c>
      <c r="GL396" t="s">
        <v>423</v>
      </c>
      <c r="GM396" t="s">
        <v>423</v>
      </c>
      <c r="GN396" t="s">
        <v>431</v>
      </c>
      <c r="GO396" t="s">
        <v>423</v>
      </c>
      <c r="GP396" t="s">
        <v>423</v>
      </c>
      <c r="GQ396" t="s">
        <v>431</v>
      </c>
      <c r="GR396" t="s">
        <v>423</v>
      </c>
      <c r="GS396" t="s">
        <v>423</v>
      </c>
      <c r="GT396" t="s">
        <v>423</v>
      </c>
      <c r="GU396" t="s">
        <v>423</v>
      </c>
      <c r="GV396" t="s">
        <v>423</v>
      </c>
      <c r="GW396" t="s">
        <v>423</v>
      </c>
      <c r="GX396" t="s">
        <v>431</v>
      </c>
      <c r="GY396" t="s">
        <v>423</v>
      </c>
      <c r="GZ396" t="s">
        <v>423</v>
      </c>
      <c r="HA396" t="s">
        <v>423</v>
      </c>
      <c r="HB396" t="s">
        <v>431</v>
      </c>
      <c r="HC396" t="s">
        <v>423</v>
      </c>
      <c r="HD396" t="s">
        <v>431</v>
      </c>
      <c r="HE396" t="s">
        <v>423</v>
      </c>
      <c r="HF396" t="s">
        <v>423</v>
      </c>
      <c r="HG396" t="s">
        <v>423</v>
      </c>
      <c r="HH396" t="s">
        <v>423</v>
      </c>
      <c r="HI396" t="s">
        <v>423</v>
      </c>
      <c r="HJ396" t="s">
        <v>431</v>
      </c>
      <c r="HK396" t="s">
        <v>423</v>
      </c>
      <c r="HL396" t="s">
        <v>423</v>
      </c>
      <c r="HM396" t="s">
        <v>423</v>
      </c>
      <c r="HN396" t="s">
        <v>423</v>
      </c>
      <c r="HP396" t="s">
        <v>423</v>
      </c>
      <c r="HR396" t="s">
        <v>431</v>
      </c>
      <c r="HS396" t="s">
        <v>1683</v>
      </c>
      <c r="HT396" t="s">
        <v>423</v>
      </c>
      <c r="HV396" t="s">
        <v>423</v>
      </c>
      <c r="HW396" t="s">
        <v>431</v>
      </c>
      <c r="HX396" t="s">
        <v>423</v>
      </c>
      <c r="HY396" t="s">
        <v>423</v>
      </c>
      <c r="HZ396" t="s">
        <v>423</v>
      </c>
      <c r="IA396" t="s">
        <v>423</v>
      </c>
      <c r="IB396" t="s">
        <v>423</v>
      </c>
      <c r="IC396" t="s">
        <v>423</v>
      </c>
      <c r="ID396" t="s">
        <v>423</v>
      </c>
      <c r="IE396" t="s">
        <v>431</v>
      </c>
      <c r="IF396" t="s">
        <v>423</v>
      </c>
      <c r="IG396" t="s">
        <v>423</v>
      </c>
      <c r="IH396" t="s">
        <v>431</v>
      </c>
      <c r="II396" t="s">
        <v>423</v>
      </c>
      <c r="IJ396" t="s">
        <v>423</v>
      </c>
      <c r="IK396" t="s">
        <v>431</v>
      </c>
      <c r="IL396" t="s">
        <v>423</v>
      </c>
      <c r="IM396" t="s">
        <v>423</v>
      </c>
      <c r="IN396" t="s">
        <v>423</v>
      </c>
      <c r="IO396" t="s">
        <v>423</v>
      </c>
      <c r="IP396" t="s">
        <v>431</v>
      </c>
      <c r="IQ396" t="s">
        <v>423</v>
      </c>
      <c r="IR396" t="s">
        <v>431</v>
      </c>
      <c r="IS396" t="s">
        <v>423</v>
      </c>
      <c r="IT396" t="s">
        <v>423</v>
      </c>
      <c r="IU396" t="s">
        <v>423</v>
      </c>
      <c r="IV396" t="s">
        <v>423</v>
      </c>
      <c r="IX396" t="s">
        <v>431</v>
      </c>
      <c r="IZ396" t="s">
        <v>423</v>
      </c>
      <c r="JB396" t="s">
        <v>423</v>
      </c>
      <c r="JD396" t="s">
        <v>1684</v>
      </c>
      <c r="JE396" t="s">
        <v>1685</v>
      </c>
      <c r="JF396" t="s">
        <v>1686</v>
      </c>
      <c r="JG396" t="s">
        <v>1687</v>
      </c>
      <c r="JH396" t="s">
        <v>1688</v>
      </c>
      <c r="JI396" t="s">
        <v>423</v>
      </c>
      <c r="JJ396" t="s">
        <v>423</v>
      </c>
      <c r="JK396" t="s">
        <v>431</v>
      </c>
      <c r="JL396" t="s">
        <v>423</v>
      </c>
      <c r="JM396" t="s">
        <v>423</v>
      </c>
      <c r="JN396" t="s">
        <v>423</v>
      </c>
      <c r="JO396" t="s">
        <v>423</v>
      </c>
      <c r="JP396" t="s">
        <v>431</v>
      </c>
      <c r="JQ396" t="s">
        <v>423</v>
      </c>
      <c r="JR396" t="s">
        <v>423</v>
      </c>
      <c r="JS396" t="s">
        <v>423</v>
      </c>
      <c r="JT396" t="s">
        <v>423</v>
      </c>
      <c r="JU396" t="s">
        <v>423</v>
      </c>
      <c r="JV396" t="s">
        <v>423</v>
      </c>
      <c r="JW396" t="s">
        <v>423</v>
      </c>
      <c r="JX396" t="s">
        <v>423</v>
      </c>
      <c r="JY396" t="s">
        <v>423</v>
      </c>
      <c r="JZ396" t="s">
        <v>423</v>
      </c>
      <c r="KA396" t="s">
        <v>423</v>
      </c>
      <c r="KB396" t="s">
        <v>423</v>
      </c>
      <c r="KC396" t="s">
        <v>423</v>
      </c>
      <c r="KD396" t="s">
        <v>423</v>
      </c>
      <c r="KE396" t="s">
        <v>423</v>
      </c>
      <c r="KF396" t="s">
        <v>423</v>
      </c>
      <c r="KG396" t="s">
        <v>423</v>
      </c>
      <c r="KH396" t="s">
        <v>423</v>
      </c>
      <c r="KI396" t="s">
        <v>423</v>
      </c>
      <c r="KJ396" t="s">
        <v>423</v>
      </c>
      <c r="KK396" t="s">
        <v>423</v>
      </c>
      <c r="KL396" t="s">
        <v>423</v>
      </c>
      <c r="KM396" t="s">
        <v>423</v>
      </c>
      <c r="KN396" t="s">
        <v>423</v>
      </c>
      <c r="KO396" t="s">
        <v>423</v>
      </c>
      <c r="KP396" t="s">
        <v>423</v>
      </c>
      <c r="KQ396" t="s">
        <v>431</v>
      </c>
      <c r="KR396" t="s">
        <v>423</v>
      </c>
      <c r="KS396" t="s">
        <v>423</v>
      </c>
      <c r="KT396" t="s">
        <v>423</v>
      </c>
      <c r="KU396" t="s">
        <v>423</v>
      </c>
      <c r="KV396" t="s">
        <v>423</v>
      </c>
      <c r="KW396" t="s">
        <v>431</v>
      </c>
      <c r="KY396" t="s">
        <v>423</v>
      </c>
      <c r="KZ396" t="s">
        <v>423</v>
      </c>
      <c r="LA396" t="s">
        <v>423</v>
      </c>
      <c r="LB396" t="s">
        <v>431</v>
      </c>
      <c r="LC396" t="s">
        <v>423</v>
      </c>
      <c r="LD396" t="s">
        <v>423</v>
      </c>
      <c r="LE396" t="s">
        <v>423</v>
      </c>
      <c r="LF396" t="s">
        <v>431</v>
      </c>
      <c r="LG396" t="s">
        <v>423</v>
      </c>
      <c r="LH396" t="s">
        <v>423</v>
      </c>
      <c r="LI396" t="s">
        <v>423</v>
      </c>
      <c r="LK396" t="s">
        <v>431</v>
      </c>
      <c r="LL396" t="s">
        <v>423</v>
      </c>
      <c r="LM396" t="s">
        <v>423</v>
      </c>
      <c r="LN396" t="s">
        <v>423</v>
      </c>
      <c r="LO396" t="s">
        <v>1689</v>
      </c>
      <c r="LP396" t="s">
        <v>432</v>
      </c>
      <c r="LQ396" t="s">
        <v>432</v>
      </c>
      <c r="LR396" t="s">
        <v>432</v>
      </c>
      <c r="LS396" t="s">
        <v>432</v>
      </c>
      <c r="LT396" t="s">
        <v>432</v>
      </c>
      <c r="LU396" t="s">
        <v>432</v>
      </c>
      <c r="LV396" t="s">
        <v>432</v>
      </c>
      <c r="LW396" t="s">
        <v>432</v>
      </c>
      <c r="LX396" t="s">
        <v>432</v>
      </c>
      <c r="LY396" t="s">
        <v>432</v>
      </c>
      <c r="LZ396" t="s">
        <v>432</v>
      </c>
      <c r="MA396" t="s">
        <v>432</v>
      </c>
      <c r="MB396" t="s">
        <v>423</v>
      </c>
      <c r="MC396" t="s">
        <v>423</v>
      </c>
      <c r="MD396" t="s">
        <v>423</v>
      </c>
      <c r="ME396" t="s">
        <v>431</v>
      </c>
      <c r="MF396" t="s">
        <v>423</v>
      </c>
      <c r="MG396" t="s">
        <v>423</v>
      </c>
      <c r="MH396" t="s">
        <v>431</v>
      </c>
      <c r="MI396" t="s">
        <v>423</v>
      </c>
      <c r="MJ396" t="s">
        <v>423</v>
      </c>
      <c r="MK396" t="s">
        <v>423</v>
      </c>
      <c r="ML396" t="s">
        <v>431</v>
      </c>
      <c r="MN396">
        <v>1511.91</v>
      </c>
      <c r="MO396">
        <v>48.38</v>
      </c>
      <c r="NE396">
        <v>190.24</v>
      </c>
      <c r="NT396">
        <v>164.58</v>
      </c>
      <c r="OJ396">
        <v>1050.03</v>
      </c>
      <c r="OT396">
        <v>58.68</v>
      </c>
    </row>
    <row r="397" spans="1:410" ht="12.75" customHeight="1" x14ac:dyDescent="0.2">
      <c r="A397">
        <v>483</v>
      </c>
      <c r="B397" t="str">
        <f t="shared" si="276"/>
        <v>5-15min</v>
      </c>
      <c r="C397" t="str">
        <f t="shared" si="277"/>
        <v>seul</v>
      </c>
      <c r="D397" t="str">
        <f t="shared" si="278"/>
        <v>20-30m2</v>
      </c>
      <c r="E397" t="str">
        <f t="shared" si="279"/>
        <v>tout à fait</v>
      </c>
      <c r="F397" t="str">
        <f t="shared" si="280"/>
        <v>aucune</v>
      </c>
      <c r="G397" t="str">
        <f t="shared" si="281"/>
        <v>echelon 0bis</v>
      </c>
      <c r="H397" t="str">
        <f t="shared" si="282"/>
        <v>non</v>
      </c>
      <c r="I397" t="s">
        <v>423</v>
      </c>
      <c r="J397" t="str">
        <f t="shared" si="283"/>
        <v>toujours</v>
      </c>
      <c r="K397" t="str">
        <f t="shared" si="284"/>
        <v>souvent</v>
      </c>
      <c r="L397" t="str">
        <f t="shared" si="285"/>
        <v>plutôt non</v>
      </c>
      <c r="M397" t="str">
        <f t="shared" si="286"/>
        <v>1-2h</v>
      </c>
      <c r="N397" t="str">
        <f t="shared" si="287"/>
        <v>6-8h</v>
      </c>
      <c r="O397" t="str">
        <f t="shared" si="288"/>
        <v>jamais</v>
      </c>
      <c r="P397" t="str">
        <f t="shared" si="289"/>
        <v>parfois</v>
      </c>
      <c r="Q397" t="str">
        <f t="shared" si="290"/>
        <v>toujours</v>
      </c>
      <c r="R397" t="s">
        <v>425</v>
      </c>
      <c r="S397" t="s">
        <v>425</v>
      </c>
      <c r="T397" t="s">
        <v>425</v>
      </c>
      <c r="U397" t="s">
        <v>427</v>
      </c>
      <c r="V397" t="s">
        <v>428</v>
      </c>
      <c r="W397" t="s">
        <v>428</v>
      </c>
      <c r="X397" t="s">
        <v>429</v>
      </c>
      <c r="Y397" t="s">
        <v>430</v>
      </c>
      <c r="Z397" t="s">
        <v>424</v>
      </c>
      <c r="AA397" t="s">
        <v>425</v>
      </c>
      <c r="AB397" t="s">
        <v>425</v>
      </c>
      <c r="AC397" t="s">
        <v>425</v>
      </c>
      <c r="AD397" t="str">
        <f t="shared" si="291"/>
        <v>3-4 jours avant</v>
      </c>
      <c r="AE397" t="str">
        <f t="shared" si="292"/>
        <v>plutôt oui</v>
      </c>
      <c r="AF397" t="str">
        <f t="shared" si="293"/>
        <v>plutôt bonnes</v>
      </c>
      <c r="AG397" t="str">
        <f t="shared" si="294"/>
        <v>jamais</v>
      </c>
      <c r="AH397" t="str">
        <f t="shared" si="295"/>
        <v>régulièrement</v>
      </c>
      <c r="AI397" t="str">
        <f t="shared" si="296"/>
        <v>parfois</v>
      </c>
      <c r="AJ397" t="str">
        <f t="shared" si="297"/>
        <v>souvent</v>
      </c>
      <c r="AK397" t="str">
        <f t="shared" si="298"/>
        <v>non</v>
      </c>
      <c r="AL397" t="str">
        <f t="shared" si="299"/>
        <v>pas d'asso</v>
      </c>
      <c r="AM397" t="str">
        <f t="shared" si="300"/>
        <v>pas d'asso</v>
      </c>
      <c r="AN397" t="str">
        <f t="shared" si="301"/>
        <v>1-3h</v>
      </c>
      <c r="AO397" t="str">
        <f t="shared" si="302"/>
        <v>jamais</v>
      </c>
      <c r="AP397" t="str">
        <f t="shared" si="303"/>
        <v>pas de spectacles</v>
      </c>
      <c r="AQ397" t="str">
        <f t="shared" si="304"/>
        <v>1/semaine</v>
      </c>
      <c r="AR397" t="str">
        <f t="shared" si="305"/>
        <v>très souvent</v>
      </c>
      <c r="AS397" t="str">
        <f t="shared" si="306"/>
        <v>2-4h</v>
      </c>
      <c r="AT397" t="str">
        <f t="shared" si="307"/>
        <v>plutôt satisfaisante</v>
      </c>
      <c r="AU397" t="str">
        <f t="shared" si="308"/>
        <v>plutôt non</v>
      </c>
      <c r="AV397" t="str">
        <f t="shared" si="309"/>
        <v>plutôt non</v>
      </c>
      <c r="AW397" t="str">
        <f t="shared" si="310"/>
        <v>pas du tout</v>
      </c>
      <c r="AX397" t="str">
        <f t="shared" si="311"/>
        <v>plutôt oui</v>
      </c>
      <c r="AY397" t="str">
        <f t="shared" si="312"/>
        <v>plutôt non</v>
      </c>
      <c r="AZ397" t="str">
        <f t="shared" si="313"/>
        <v>1A</v>
      </c>
      <c r="BA397" t="str">
        <f t="shared" si="314"/>
        <v>1A</v>
      </c>
      <c r="BB397" t="str">
        <f t="shared" si="315"/>
        <v>classique</v>
      </c>
      <c r="BC397" t="str">
        <f t="shared" si="316"/>
        <v>non</v>
      </c>
      <c r="BD397" t="str">
        <f t="shared" si="317"/>
        <v>post-bac</v>
      </c>
      <c r="BE397" t="str">
        <f t="shared" si="318"/>
        <v>Fr</v>
      </c>
      <c r="BF397" t="str">
        <f t="shared" si="319"/>
        <v>0-10%</v>
      </c>
      <c r="BG397" t="str">
        <f t="shared" si="320"/>
        <v>jsp</v>
      </c>
      <c r="BH397" t="s">
        <v>423</v>
      </c>
      <c r="BI397" t="str">
        <f t="shared" si="321"/>
        <v>1 par semestre</v>
      </c>
      <c r="BJ397" t="s">
        <v>423</v>
      </c>
      <c r="BK397" t="s">
        <v>431</v>
      </c>
      <c r="BL397" t="s">
        <v>423</v>
      </c>
      <c r="BM397" t="s">
        <v>423</v>
      </c>
      <c r="BN397" t="s">
        <v>431</v>
      </c>
      <c r="BO397" t="s">
        <v>423</v>
      </c>
      <c r="BP397" t="s">
        <v>423</v>
      </c>
      <c r="BR397" t="s">
        <v>423</v>
      </c>
      <c r="BS397" t="s">
        <v>423</v>
      </c>
      <c r="BT397" t="s">
        <v>431</v>
      </c>
      <c r="BU397" t="s">
        <v>423</v>
      </c>
      <c r="BV397" t="s">
        <v>431</v>
      </c>
      <c r="BW397" t="s">
        <v>423</v>
      </c>
      <c r="BX397" t="s">
        <v>423</v>
      </c>
      <c r="BY397" t="s">
        <v>423</v>
      </c>
      <c r="BZ397" t="s">
        <v>423</v>
      </c>
      <c r="CA397" t="s">
        <v>432</v>
      </c>
      <c r="CB397" t="s">
        <v>432</v>
      </c>
      <c r="CC397" t="s">
        <v>432</v>
      </c>
      <c r="CD397" t="s">
        <v>432</v>
      </c>
      <c r="CE397" t="s">
        <v>431</v>
      </c>
      <c r="CF397" t="s">
        <v>431</v>
      </c>
      <c r="CG397" t="s">
        <v>423</v>
      </c>
      <c r="CH397" t="s">
        <v>423</v>
      </c>
      <c r="CI397" t="s">
        <v>423</v>
      </c>
      <c r="CJ397" t="s">
        <v>423</v>
      </c>
      <c r="CK397" t="s">
        <v>423</v>
      </c>
      <c r="CL397" t="s">
        <v>423</v>
      </c>
      <c r="CM397" t="s">
        <v>423</v>
      </c>
      <c r="CN397" t="s">
        <v>423</v>
      </c>
      <c r="CO397" t="s">
        <v>432</v>
      </c>
      <c r="CP397" t="s">
        <v>432</v>
      </c>
      <c r="CQ397" t="s">
        <v>432</v>
      </c>
      <c r="CR397" t="s">
        <v>432</v>
      </c>
      <c r="CT397" t="s">
        <v>432</v>
      </c>
      <c r="CU397" t="s">
        <v>423</v>
      </c>
      <c r="CV397" t="s">
        <v>431</v>
      </c>
      <c r="CW397" t="s">
        <v>423</v>
      </c>
      <c r="CX397" t="s">
        <v>423</v>
      </c>
      <c r="CY397" t="s">
        <v>423</v>
      </c>
      <c r="CZ397" t="s">
        <v>423</v>
      </c>
      <c r="DA397" t="s">
        <v>431</v>
      </c>
      <c r="DB397" t="s">
        <v>423</v>
      </c>
      <c r="DC397" t="s">
        <v>423</v>
      </c>
      <c r="DD397" t="s">
        <v>423</v>
      </c>
      <c r="DE397" t="s">
        <v>423</v>
      </c>
      <c r="DF397" t="s">
        <v>431</v>
      </c>
      <c r="DG397" t="s">
        <v>423</v>
      </c>
      <c r="DH397" t="s">
        <v>423</v>
      </c>
      <c r="DI397" t="s">
        <v>423</v>
      </c>
      <c r="DJ397" t="s">
        <v>431</v>
      </c>
      <c r="DK397" t="s">
        <v>423</v>
      </c>
      <c r="DL397" t="s">
        <v>423</v>
      </c>
      <c r="DM397" t="s">
        <v>423</v>
      </c>
      <c r="DN397" t="s">
        <v>431</v>
      </c>
      <c r="DO397" t="s">
        <v>423</v>
      </c>
      <c r="DP397" t="s">
        <v>423</v>
      </c>
      <c r="DQ397" t="s">
        <v>423</v>
      </c>
      <c r="DR397" t="s">
        <v>423</v>
      </c>
      <c r="DS397" t="s">
        <v>423</v>
      </c>
      <c r="DT397" t="s">
        <v>423</v>
      </c>
      <c r="DU397" t="s">
        <v>423</v>
      </c>
      <c r="DV397" t="s">
        <v>423</v>
      </c>
      <c r="DW397" t="s">
        <v>431</v>
      </c>
      <c r="DX397" t="s">
        <v>423</v>
      </c>
      <c r="DY397" t="s">
        <v>423</v>
      </c>
      <c r="DZ397" t="s">
        <v>431</v>
      </c>
      <c r="EA397" t="s">
        <v>423</v>
      </c>
      <c r="EB397" t="s">
        <v>431</v>
      </c>
      <c r="EC397" t="s">
        <v>423</v>
      </c>
      <c r="ED397" t="s">
        <v>423</v>
      </c>
      <c r="EE397" t="s">
        <v>423</v>
      </c>
      <c r="EF397" t="s">
        <v>437</v>
      </c>
      <c r="EG397" t="s">
        <v>434</v>
      </c>
      <c r="EH397" t="s">
        <v>438</v>
      </c>
      <c r="EI397" t="s">
        <v>435</v>
      </c>
      <c r="EJ397" t="s">
        <v>436</v>
      </c>
      <c r="EK397" t="s">
        <v>433</v>
      </c>
      <c r="EL397" t="s">
        <v>425</v>
      </c>
      <c r="EM397" t="s">
        <v>425</v>
      </c>
      <c r="EN397" t="s">
        <v>425</v>
      </c>
      <c r="EO397" t="s">
        <v>427</v>
      </c>
      <c r="EP397" t="s">
        <v>428</v>
      </c>
      <c r="EQ397" t="s">
        <v>428</v>
      </c>
      <c r="ER397" t="s">
        <v>429</v>
      </c>
      <c r="ES397" t="s">
        <v>430</v>
      </c>
      <c r="ET397" t="s">
        <v>424</v>
      </c>
      <c r="EU397" t="s">
        <v>425</v>
      </c>
      <c r="EV397" t="s">
        <v>425</v>
      </c>
      <c r="EW397" t="s">
        <v>425</v>
      </c>
      <c r="EX397" t="s">
        <v>423</v>
      </c>
      <c r="EY397" t="s">
        <v>423</v>
      </c>
      <c r="EZ397" t="s">
        <v>423</v>
      </c>
      <c r="FA397" t="s">
        <v>423</v>
      </c>
      <c r="FB397" t="s">
        <v>431</v>
      </c>
      <c r="FC397" t="s">
        <v>423</v>
      </c>
      <c r="FD397" t="s">
        <v>423</v>
      </c>
      <c r="FE397" t="s">
        <v>431</v>
      </c>
      <c r="FF397" t="s">
        <v>423</v>
      </c>
      <c r="FG397" t="s">
        <v>423</v>
      </c>
      <c r="FH397" t="s">
        <v>423</v>
      </c>
      <c r="FI397" t="s">
        <v>431</v>
      </c>
      <c r="FJ397" t="s">
        <v>423</v>
      </c>
      <c r="FK397" t="s">
        <v>423</v>
      </c>
      <c r="FL397" t="s">
        <v>423</v>
      </c>
      <c r="FM397" t="s">
        <v>423</v>
      </c>
      <c r="FN397" t="s">
        <v>423</v>
      </c>
      <c r="FO397" t="s">
        <v>431</v>
      </c>
      <c r="FP397" t="s">
        <v>423</v>
      </c>
      <c r="FQ397" t="s">
        <v>431</v>
      </c>
      <c r="FR397" t="s">
        <v>423</v>
      </c>
      <c r="FS397" t="s">
        <v>423</v>
      </c>
      <c r="FT397" t="s">
        <v>423</v>
      </c>
      <c r="FU397" t="s">
        <v>423</v>
      </c>
      <c r="FV397" t="s">
        <v>431</v>
      </c>
      <c r="FW397" t="s">
        <v>423</v>
      </c>
      <c r="FX397" t="s">
        <v>423</v>
      </c>
      <c r="FZ397" t="s">
        <v>431</v>
      </c>
      <c r="GB397" t="s">
        <v>423</v>
      </c>
      <c r="GD397" t="s">
        <v>423</v>
      </c>
      <c r="GF397" t="s">
        <v>423</v>
      </c>
      <c r="GG397" t="s">
        <v>432</v>
      </c>
      <c r="GH397" t="s">
        <v>432</v>
      </c>
      <c r="GI397" t="s">
        <v>432</v>
      </c>
      <c r="GJ397" t="s">
        <v>432</v>
      </c>
      <c r="GK397" t="s">
        <v>432</v>
      </c>
      <c r="GL397" t="s">
        <v>432</v>
      </c>
      <c r="GM397" t="s">
        <v>432</v>
      </c>
      <c r="GN397" t="s">
        <v>432</v>
      </c>
      <c r="GO397" t="s">
        <v>432</v>
      </c>
      <c r="GP397" t="s">
        <v>432</v>
      </c>
      <c r="GQ397" t="s">
        <v>432</v>
      </c>
      <c r="GR397" t="s">
        <v>432</v>
      </c>
      <c r="GS397" t="s">
        <v>432</v>
      </c>
      <c r="GT397" t="s">
        <v>432</v>
      </c>
      <c r="GU397" t="s">
        <v>423</v>
      </c>
      <c r="GV397" t="s">
        <v>423</v>
      </c>
      <c r="GW397" t="s">
        <v>423</v>
      </c>
      <c r="GX397" t="s">
        <v>431</v>
      </c>
      <c r="GY397" t="s">
        <v>423</v>
      </c>
      <c r="GZ397" t="s">
        <v>423</v>
      </c>
      <c r="HA397" t="s">
        <v>423</v>
      </c>
      <c r="HB397" t="s">
        <v>423</v>
      </c>
      <c r="HC397" t="s">
        <v>431</v>
      </c>
      <c r="HD397" t="s">
        <v>432</v>
      </c>
      <c r="HE397" t="s">
        <v>432</v>
      </c>
      <c r="HF397" t="s">
        <v>432</v>
      </c>
      <c r="HG397" t="s">
        <v>432</v>
      </c>
      <c r="HH397" t="s">
        <v>423</v>
      </c>
      <c r="HI397" t="s">
        <v>423</v>
      </c>
      <c r="HJ397" t="s">
        <v>431</v>
      </c>
      <c r="HK397" t="s">
        <v>423</v>
      </c>
      <c r="HL397" t="s">
        <v>423</v>
      </c>
      <c r="HM397" t="s">
        <v>423</v>
      </c>
      <c r="HN397" t="s">
        <v>431</v>
      </c>
      <c r="HP397" t="s">
        <v>423</v>
      </c>
      <c r="HR397" t="s">
        <v>423</v>
      </c>
      <c r="HT397" t="s">
        <v>423</v>
      </c>
      <c r="HV397" t="s">
        <v>423</v>
      </c>
      <c r="HW397" t="s">
        <v>423</v>
      </c>
      <c r="HX397" t="s">
        <v>431</v>
      </c>
      <c r="HY397" t="s">
        <v>423</v>
      </c>
      <c r="HZ397" t="s">
        <v>423</v>
      </c>
      <c r="IA397" t="s">
        <v>423</v>
      </c>
      <c r="IB397" t="s">
        <v>423</v>
      </c>
      <c r="IC397" t="s">
        <v>431</v>
      </c>
      <c r="ID397" t="s">
        <v>423</v>
      </c>
      <c r="IE397" t="s">
        <v>423</v>
      </c>
      <c r="IF397" t="s">
        <v>423</v>
      </c>
      <c r="IG397" t="s">
        <v>423</v>
      </c>
      <c r="IH397" t="s">
        <v>431</v>
      </c>
      <c r="II397" t="s">
        <v>423</v>
      </c>
      <c r="IJ397" t="s">
        <v>423</v>
      </c>
      <c r="IK397" t="s">
        <v>423</v>
      </c>
      <c r="IL397" t="s">
        <v>431</v>
      </c>
      <c r="IM397" t="s">
        <v>423</v>
      </c>
      <c r="IN397" t="s">
        <v>423</v>
      </c>
      <c r="IO397" t="s">
        <v>423</v>
      </c>
      <c r="IP397" t="s">
        <v>423</v>
      </c>
      <c r="IQ397" t="s">
        <v>431</v>
      </c>
      <c r="IR397" t="s">
        <v>423</v>
      </c>
      <c r="IS397" t="s">
        <v>431</v>
      </c>
      <c r="IT397" t="s">
        <v>423</v>
      </c>
      <c r="IU397" t="s">
        <v>423</v>
      </c>
      <c r="IV397" t="s">
        <v>423</v>
      </c>
      <c r="IX397" t="s">
        <v>423</v>
      </c>
      <c r="IZ397" t="s">
        <v>431</v>
      </c>
      <c r="JB397" t="s">
        <v>423</v>
      </c>
      <c r="JI397" t="s">
        <v>431</v>
      </c>
      <c r="JJ397" t="s">
        <v>423</v>
      </c>
      <c r="JK397" t="s">
        <v>423</v>
      </c>
      <c r="JL397" t="s">
        <v>423</v>
      </c>
      <c r="JM397" t="s">
        <v>423</v>
      </c>
      <c r="JN397" t="s">
        <v>432</v>
      </c>
      <c r="JO397" t="s">
        <v>432</v>
      </c>
      <c r="JP397" t="s">
        <v>432</v>
      </c>
      <c r="JQ397" t="s">
        <v>432</v>
      </c>
      <c r="JR397" t="s">
        <v>432</v>
      </c>
      <c r="JS397" t="s">
        <v>432</v>
      </c>
      <c r="JT397" t="s">
        <v>432</v>
      </c>
      <c r="JU397" t="s">
        <v>432</v>
      </c>
      <c r="JV397" t="s">
        <v>432</v>
      </c>
      <c r="JW397" t="s">
        <v>432</v>
      </c>
      <c r="JX397" t="s">
        <v>432</v>
      </c>
      <c r="JY397" t="s">
        <v>432</v>
      </c>
      <c r="JZ397" t="s">
        <v>432</v>
      </c>
      <c r="KA397" t="s">
        <v>432</v>
      </c>
      <c r="KB397" t="s">
        <v>432</v>
      </c>
      <c r="KC397" t="s">
        <v>432</v>
      </c>
      <c r="KD397" t="s">
        <v>423</v>
      </c>
      <c r="KE397" t="s">
        <v>423</v>
      </c>
      <c r="KF397" t="s">
        <v>423</v>
      </c>
      <c r="KG397" t="s">
        <v>423</v>
      </c>
      <c r="KH397" t="s">
        <v>423</v>
      </c>
      <c r="KI397" t="s">
        <v>423</v>
      </c>
      <c r="KJ397" t="s">
        <v>423</v>
      </c>
      <c r="KK397" t="s">
        <v>423</v>
      </c>
      <c r="KL397" t="s">
        <v>423</v>
      </c>
      <c r="KM397" t="s">
        <v>423</v>
      </c>
      <c r="KN397" t="s">
        <v>423</v>
      </c>
      <c r="KO397" t="s">
        <v>423</v>
      </c>
      <c r="KP397" t="s">
        <v>423</v>
      </c>
      <c r="KQ397" t="s">
        <v>431</v>
      </c>
      <c r="KR397" t="s">
        <v>423</v>
      </c>
      <c r="KS397" t="s">
        <v>423</v>
      </c>
      <c r="KT397" t="s">
        <v>423</v>
      </c>
      <c r="KU397" t="s">
        <v>423</v>
      </c>
      <c r="KV397" t="s">
        <v>423</v>
      </c>
      <c r="KW397" t="s">
        <v>431</v>
      </c>
      <c r="KY397" t="s">
        <v>431</v>
      </c>
      <c r="KZ397" t="s">
        <v>432</v>
      </c>
      <c r="LA397" t="s">
        <v>432</v>
      </c>
      <c r="LB397" t="s">
        <v>432</v>
      </c>
      <c r="LC397" t="s">
        <v>432</v>
      </c>
      <c r="LD397" t="s">
        <v>432</v>
      </c>
      <c r="LE397" t="s">
        <v>432</v>
      </c>
      <c r="LF397" t="s">
        <v>432</v>
      </c>
      <c r="LG397" t="s">
        <v>432</v>
      </c>
      <c r="LH397" t="s">
        <v>432</v>
      </c>
      <c r="LI397" t="s">
        <v>432</v>
      </c>
      <c r="LK397" t="s">
        <v>431</v>
      </c>
      <c r="LL397" t="s">
        <v>423</v>
      </c>
      <c r="LM397" t="s">
        <v>423</v>
      </c>
      <c r="LN397" t="s">
        <v>423</v>
      </c>
      <c r="LO397" t="s">
        <v>441</v>
      </c>
      <c r="LP397" t="s">
        <v>432</v>
      </c>
      <c r="LQ397" t="s">
        <v>432</v>
      </c>
      <c r="LR397" t="s">
        <v>432</v>
      </c>
      <c r="LS397" t="s">
        <v>432</v>
      </c>
      <c r="LT397" t="s">
        <v>432</v>
      </c>
      <c r="LU397" t="s">
        <v>431</v>
      </c>
      <c r="LV397" t="s">
        <v>423</v>
      </c>
      <c r="LW397" t="s">
        <v>423</v>
      </c>
      <c r="LX397" t="s">
        <v>423</v>
      </c>
      <c r="LY397" t="s">
        <v>423</v>
      </c>
      <c r="LZ397" t="s">
        <v>423</v>
      </c>
      <c r="MA397" t="s">
        <v>423</v>
      </c>
      <c r="MB397" t="s">
        <v>423</v>
      </c>
      <c r="MC397" t="s">
        <v>423</v>
      </c>
      <c r="MD397" t="s">
        <v>423</v>
      </c>
      <c r="ME397" t="s">
        <v>423</v>
      </c>
      <c r="MF397" t="s">
        <v>423</v>
      </c>
      <c r="MG397" t="s">
        <v>431</v>
      </c>
      <c r="MH397" t="s">
        <v>423</v>
      </c>
      <c r="MI397" t="s">
        <v>423</v>
      </c>
      <c r="MJ397" t="s">
        <v>423</v>
      </c>
      <c r="MK397" t="s">
        <v>431</v>
      </c>
      <c r="ML397" t="s">
        <v>423</v>
      </c>
      <c r="MN397">
        <v>573.32000000000005</v>
      </c>
      <c r="MO397">
        <v>59.42</v>
      </c>
      <c r="NE397">
        <v>216.09</v>
      </c>
      <c r="NT397">
        <v>113.93</v>
      </c>
      <c r="OJ397">
        <v>38.729999999999997</v>
      </c>
      <c r="OT397">
        <v>145.15</v>
      </c>
    </row>
    <row r="398" spans="1:410" ht="12.75" customHeight="1" x14ac:dyDescent="0.2">
      <c r="A398">
        <v>485</v>
      </c>
      <c r="B398" t="str">
        <f t="shared" si="276"/>
        <v>0-5min</v>
      </c>
      <c r="C398" t="str">
        <f t="shared" si="277"/>
        <v>seul</v>
      </c>
      <c r="D398" t="str">
        <f t="shared" si="278"/>
        <v>10-20m2</v>
      </c>
      <c r="E398" t="str">
        <f t="shared" si="279"/>
        <v>plutôt oui</v>
      </c>
      <c r="F398" t="str">
        <f t="shared" si="280"/>
        <v>aucune</v>
      </c>
      <c r="G398" t="str">
        <f t="shared" si="281"/>
        <v>non</v>
      </c>
      <c r="H398" t="str">
        <f t="shared" si="282"/>
        <v>non</v>
      </c>
      <c r="I398" t="s">
        <v>423</v>
      </c>
      <c r="J398" t="str">
        <f t="shared" si="283"/>
        <v>souvent</v>
      </c>
      <c r="K398" t="str">
        <f t="shared" si="284"/>
        <v>parfois</v>
      </c>
      <c r="L398" t="str">
        <f t="shared" si="285"/>
        <v>plutôt oui</v>
      </c>
      <c r="M398" t="str">
        <f t="shared" si="286"/>
        <v>1-2h</v>
      </c>
      <c r="N398" t="str">
        <f t="shared" si="287"/>
        <v>4-6h</v>
      </c>
      <c r="O398" t="str">
        <f t="shared" si="288"/>
        <v>souvent</v>
      </c>
      <c r="P398" t="str">
        <f t="shared" si="289"/>
        <v>toujours</v>
      </c>
      <c r="Q398" t="str">
        <f t="shared" si="290"/>
        <v>parfois</v>
      </c>
      <c r="R398" t="s">
        <v>424</v>
      </c>
      <c r="S398" t="s">
        <v>425</v>
      </c>
      <c r="T398" t="s">
        <v>425</v>
      </c>
      <c r="U398" t="s">
        <v>428</v>
      </c>
      <c r="V398" t="s">
        <v>428</v>
      </c>
      <c r="W398" t="s">
        <v>428</v>
      </c>
      <c r="X398" t="s">
        <v>430</v>
      </c>
      <c r="Y398" t="s">
        <v>430</v>
      </c>
      <c r="Z398" t="s">
        <v>425</v>
      </c>
      <c r="AA398" t="s">
        <v>424</v>
      </c>
      <c r="AB398" t="s">
        <v>425</v>
      </c>
      <c r="AC398" t="s">
        <v>425</v>
      </c>
      <c r="AD398" t="str">
        <f t="shared" si="291"/>
        <v>1 semaine avant</v>
      </c>
      <c r="AE398" t="str">
        <f t="shared" si="292"/>
        <v>plutôt oui</v>
      </c>
      <c r="AF398" t="str">
        <f t="shared" si="293"/>
        <v>très bonnes</v>
      </c>
      <c r="AG398" t="str">
        <f t="shared" si="294"/>
        <v>jamais</v>
      </c>
      <c r="AH398" t="str">
        <f t="shared" si="295"/>
        <v>régulièrement</v>
      </c>
      <c r="AI398" t="str">
        <f t="shared" si="296"/>
        <v>parfois</v>
      </c>
      <c r="AJ398" t="str">
        <f t="shared" si="297"/>
        <v>jamais</v>
      </c>
      <c r="AK398" t="str">
        <f t="shared" si="298"/>
        <v>non</v>
      </c>
      <c r="AL398" t="str">
        <f t="shared" si="299"/>
        <v>pas d'asso</v>
      </c>
      <c r="AM398" t="str">
        <f t="shared" si="300"/>
        <v>pas d'asso</v>
      </c>
      <c r="AN398" t="str">
        <f t="shared" si="301"/>
        <v>1-3h</v>
      </c>
      <c r="AO398" t="str">
        <f t="shared" si="302"/>
        <v>rarement</v>
      </c>
      <c r="AP398" t="str">
        <f t="shared" si="303"/>
        <v>plutôt oui</v>
      </c>
      <c r="AQ398" t="str">
        <f t="shared" si="304"/>
        <v>rarement</v>
      </c>
      <c r="AR398" t="str">
        <f t="shared" si="305"/>
        <v>très souvent</v>
      </c>
      <c r="AS398" t="str">
        <f t="shared" si="306"/>
        <v>2-4h</v>
      </c>
      <c r="AT398" t="str">
        <f t="shared" si="307"/>
        <v>plutôt satisfaisante</v>
      </c>
      <c r="AU398" t="str">
        <f t="shared" si="308"/>
        <v>plutôt non</v>
      </c>
      <c r="AV398" t="str">
        <f t="shared" si="309"/>
        <v>tout à fait</v>
      </c>
      <c r="AW398" t="str">
        <f t="shared" si="310"/>
        <v>plutôt oui</v>
      </c>
      <c r="AX398" t="str">
        <f t="shared" si="311"/>
        <v>tout à fait</v>
      </c>
      <c r="AY398" t="str">
        <f t="shared" si="312"/>
        <v>tout à fait</v>
      </c>
      <c r="AZ398" t="str">
        <f t="shared" si="313"/>
        <v>3A</v>
      </c>
      <c r="BA398" t="str">
        <f t="shared" si="314"/>
        <v>IC</v>
      </c>
      <c r="BB398" t="str">
        <f t="shared" si="315"/>
        <v>classique</v>
      </c>
      <c r="BC398" t="str">
        <f t="shared" si="316"/>
        <v>non</v>
      </c>
      <c r="BD398" t="str">
        <f t="shared" si="317"/>
        <v>2A</v>
      </c>
      <c r="BE398" t="str">
        <f t="shared" si="318"/>
        <v>etranger</v>
      </c>
      <c r="BF398" t="str">
        <f t="shared" si="319"/>
        <v>pas de classement</v>
      </c>
      <c r="BG398" t="str">
        <f t="shared" si="320"/>
        <v>jsp</v>
      </c>
      <c r="BH398" t="s">
        <v>431</v>
      </c>
      <c r="BI398" t="str">
        <f t="shared" si="321"/>
        <v>2/3 par semestre</v>
      </c>
      <c r="BJ398" t="s">
        <v>431</v>
      </c>
      <c r="BK398" t="s">
        <v>423</v>
      </c>
      <c r="BL398" t="s">
        <v>423</v>
      </c>
      <c r="BM398" t="s">
        <v>423</v>
      </c>
      <c r="BN398" t="s">
        <v>431</v>
      </c>
      <c r="BO398" t="s">
        <v>423</v>
      </c>
      <c r="BP398" t="s">
        <v>423</v>
      </c>
      <c r="BR398" t="s">
        <v>423</v>
      </c>
      <c r="BS398" t="s">
        <v>431</v>
      </c>
      <c r="BT398" t="s">
        <v>423</v>
      </c>
      <c r="BU398" t="s">
        <v>423</v>
      </c>
      <c r="BV398" t="s">
        <v>423</v>
      </c>
      <c r="BW398" t="s">
        <v>431</v>
      </c>
      <c r="BX398" t="s">
        <v>423</v>
      </c>
      <c r="BY398" t="s">
        <v>423</v>
      </c>
      <c r="BZ398" t="s">
        <v>423</v>
      </c>
      <c r="CA398" t="s">
        <v>432</v>
      </c>
      <c r="CB398" t="s">
        <v>432</v>
      </c>
      <c r="CC398" t="s">
        <v>432</v>
      </c>
      <c r="CD398" t="s">
        <v>432</v>
      </c>
      <c r="CE398" t="s">
        <v>423</v>
      </c>
      <c r="CF398" t="s">
        <v>432</v>
      </c>
      <c r="CG398" t="s">
        <v>432</v>
      </c>
      <c r="CH398" t="s">
        <v>432</v>
      </c>
      <c r="CI398" t="s">
        <v>432</v>
      </c>
      <c r="CJ398" t="s">
        <v>432</v>
      </c>
      <c r="CK398" t="s">
        <v>432</v>
      </c>
      <c r="CL398" t="s">
        <v>432</v>
      </c>
      <c r="CM398" t="s">
        <v>432</v>
      </c>
      <c r="CN398" t="s">
        <v>423</v>
      </c>
      <c r="CO398" t="s">
        <v>432</v>
      </c>
      <c r="CP398" t="s">
        <v>432</v>
      </c>
      <c r="CQ398" t="s">
        <v>432</v>
      </c>
      <c r="CR398" t="s">
        <v>432</v>
      </c>
      <c r="CT398" t="s">
        <v>432</v>
      </c>
      <c r="CU398" t="s">
        <v>423</v>
      </c>
      <c r="CV398" t="s">
        <v>423</v>
      </c>
      <c r="CW398" t="s">
        <v>431</v>
      </c>
      <c r="CX398" t="s">
        <v>423</v>
      </c>
      <c r="CY398" t="s">
        <v>423</v>
      </c>
      <c r="CZ398" t="s">
        <v>423</v>
      </c>
      <c r="DA398" t="s">
        <v>423</v>
      </c>
      <c r="DB398" t="s">
        <v>431</v>
      </c>
      <c r="DC398" t="s">
        <v>423</v>
      </c>
      <c r="DD398" t="s">
        <v>423</v>
      </c>
      <c r="DE398" t="s">
        <v>431</v>
      </c>
      <c r="DF398" t="s">
        <v>423</v>
      </c>
      <c r="DG398" t="s">
        <v>423</v>
      </c>
      <c r="DH398" t="s">
        <v>423</v>
      </c>
      <c r="DI398" t="s">
        <v>423</v>
      </c>
      <c r="DJ398" t="s">
        <v>431</v>
      </c>
      <c r="DK398" t="s">
        <v>423</v>
      </c>
      <c r="DL398" t="s">
        <v>423</v>
      </c>
      <c r="DM398" t="s">
        <v>423</v>
      </c>
      <c r="DN398" t="s">
        <v>423</v>
      </c>
      <c r="DO398" t="s">
        <v>431</v>
      </c>
      <c r="DP398" t="s">
        <v>423</v>
      </c>
      <c r="DQ398" t="s">
        <v>423</v>
      </c>
      <c r="DR398" t="s">
        <v>423</v>
      </c>
      <c r="DS398" t="s">
        <v>423</v>
      </c>
      <c r="DT398" t="s">
        <v>423</v>
      </c>
      <c r="DU398" t="s">
        <v>431</v>
      </c>
      <c r="DV398" t="s">
        <v>423</v>
      </c>
      <c r="DW398" t="s">
        <v>423</v>
      </c>
      <c r="DX398" t="s">
        <v>431</v>
      </c>
      <c r="DY398" t="s">
        <v>423</v>
      </c>
      <c r="DZ398" t="s">
        <v>423</v>
      </c>
      <c r="EA398" t="s">
        <v>423</v>
      </c>
      <c r="EB398" t="s">
        <v>423</v>
      </c>
      <c r="EC398" t="s">
        <v>423</v>
      </c>
      <c r="ED398" t="s">
        <v>431</v>
      </c>
      <c r="EE398" t="s">
        <v>423</v>
      </c>
      <c r="EF398" t="s">
        <v>438</v>
      </c>
      <c r="EG398" t="s">
        <v>434</v>
      </c>
      <c r="EH398" t="s">
        <v>437</v>
      </c>
      <c r="EI398" t="s">
        <v>436</v>
      </c>
      <c r="EJ398" t="s">
        <v>433</v>
      </c>
      <c r="EK398" t="s">
        <v>435</v>
      </c>
      <c r="EL398" t="s">
        <v>424</v>
      </c>
      <c r="EM398" t="s">
        <v>425</v>
      </c>
      <c r="EN398" t="s">
        <v>425</v>
      </c>
      <c r="EO398" t="s">
        <v>428</v>
      </c>
      <c r="EP398" t="s">
        <v>428</v>
      </c>
      <c r="EQ398" t="s">
        <v>428</v>
      </c>
      <c r="ER398" t="s">
        <v>430</v>
      </c>
      <c r="ES398" t="s">
        <v>430</v>
      </c>
      <c r="ET398" t="s">
        <v>425</v>
      </c>
      <c r="EU398" t="s">
        <v>424</v>
      </c>
      <c r="EV398" t="s">
        <v>425</v>
      </c>
      <c r="EW398" t="s">
        <v>425</v>
      </c>
      <c r="EX398" t="s">
        <v>423</v>
      </c>
      <c r="EY398" t="s">
        <v>423</v>
      </c>
      <c r="EZ398" t="s">
        <v>423</v>
      </c>
      <c r="FA398" t="s">
        <v>431</v>
      </c>
      <c r="FB398" t="s">
        <v>423</v>
      </c>
      <c r="FC398" t="s">
        <v>423</v>
      </c>
      <c r="FD398" t="s">
        <v>423</v>
      </c>
      <c r="FE398" t="s">
        <v>431</v>
      </c>
      <c r="FF398" t="s">
        <v>423</v>
      </c>
      <c r="FG398" t="s">
        <v>423</v>
      </c>
      <c r="FH398" t="s">
        <v>431</v>
      </c>
      <c r="FI398" t="s">
        <v>423</v>
      </c>
      <c r="FJ398" t="s">
        <v>423</v>
      </c>
      <c r="FK398" t="s">
        <v>423</v>
      </c>
      <c r="FL398" t="s">
        <v>423</v>
      </c>
      <c r="FM398" t="s">
        <v>423</v>
      </c>
      <c r="FN398" t="s">
        <v>423</v>
      </c>
      <c r="FO398" t="s">
        <v>431</v>
      </c>
      <c r="FP398" t="s">
        <v>423</v>
      </c>
      <c r="FQ398" t="s">
        <v>431</v>
      </c>
      <c r="FR398" t="s">
        <v>423</v>
      </c>
      <c r="FS398" t="s">
        <v>423</v>
      </c>
      <c r="FT398" t="s">
        <v>423</v>
      </c>
      <c r="FU398" t="s">
        <v>423</v>
      </c>
      <c r="FV398" t="s">
        <v>431</v>
      </c>
      <c r="FW398" t="s">
        <v>423</v>
      </c>
      <c r="FX398" t="s">
        <v>423</v>
      </c>
      <c r="FZ398" t="s">
        <v>423</v>
      </c>
      <c r="GB398" t="s">
        <v>423</v>
      </c>
      <c r="GD398" t="s">
        <v>431</v>
      </c>
      <c r="GF398" t="s">
        <v>423</v>
      </c>
      <c r="GG398" t="s">
        <v>432</v>
      </c>
      <c r="GH398" t="s">
        <v>432</v>
      </c>
      <c r="GI398" t="s">
        <v>432</v>
      </c>
      <c r="GJ398" t="s">
        <v>432</v>
      </c>
      <c r="GK398" t="s">
        <v>432</v>
      </c>
      <c r="GL398" t="s">
        <v>432</v>
      </c>
      <c r="GM398" t="s">
        <v>432</v>
      </c>
      <c r="GN398" t="s">
        <v>432</v>
      </c>
      <c r="GO398" t="s">
        <v>432</v>
      </c>
      <c r="GP398" t="s">
        <v>432</v>
      </c>
      <c r="GQ398" t="s">
        <v>432</v>
      </c>
      <c r="GR398" t="s">
        <v>432</v>
      </c>
      <c r="GS398" t="s">
        <v>432</v>
      </c>
      <c r="GT398" t="s">
        <v>432</v>
      </c>
      <c r="GU398" t="s">
        <v>423</v>
      </c>
      <c r="GV398" t="s">
        <v>423</v>
      </c>
      <c r="GW398" t="s">
        <v>423</v>
      </c>
      <c r="GX398" t="s">
        <v>431</v>
      </c>
      <c r="GY398" t="s">
        <v>423</v>
      </c>
      <c r="GZ398" t="s">
        <v>423</v>
      </c>
      <c r="HA398" t="s">
        <v>423</v>
      </c>
      <c r="HB398" t="s">
        <v>431</v>
      </c>
      <c r="HC398" t="s">
        <v>423</v>
      </c>
      <c r="HD398" t="s">
        <v>423</v>
      </c>
      <c r="HE398" t="s">
        <v>431</v>
      </c>
      <c r="HF398" t="s">
        <v>423</v>
      </c>
      <c r="HG398" t="s">
        <v>423</v>
      </c>
      <c r="HH398" t="s">
        <v>423</v>
      </c>
      <c r="HI398" t="s">
        <v>423</v>
      </c>
      <c r="HJ398" t="s">
        <v>423</v>
      </c>
      <c r="HK398" t="s">
        <v>423</v>
      </c>
      <c r="HL398" t="s">
        <v>431</v>
      </c>
      <c r="HM398" t="s">
        <v>423</v>
      </c>
      <c r="HN398" t="s">
        <v>431</v>
      </c>
      <c r="HP398" t="s">
        <v>423</v>
      </c>
      <c r="HR398" t="s">
        <v>423</v>
      </c>
      <c r="HT398" t="s">
        <v>423</v>
      </c>
      <c r="HV398" t="s">
        <v>423</v>
      </c>
      <c r="HW398" t="s">
        <v>423</v>
      </c>
      <c r="HX398" t="s">
        <v>431</v>
      </c>
      <c r="HY398" t="s">
        <v>423</v>
      </c>
      <c r="HZ398" t="s">
        <v>423</v>
      </c>
      <c r="IA398" t="s">
        <v>423</v>
      </c>
      <c r="IB398" t="s">
        <v>423</v>
      </c>
      <c r="IC398" t="s">
        <v>431</v>
      </c>
      <c r="ID398" t="s">
        <v>423</v>
      </c>
      <c r="IE398" t="s">
        <v>423</v>
      </c>
      <c r="IF398" t="s">
        <v>423</v>
      </c>
      <c r="IG398" t="s">
        <v>423</v>
      </c>
      <c r="IH398" t="s">
        <v>431</v>
      </c>
      <c r="II398" t="s">
        <v>423</v>
      </c>
      <c r="IJ398" t="s">
        <v>431</v>
      </c>
      <c r="IK398" t="s">
        <v>423</v>
      </c>
      <c r="IL398" t="s">
        <v>423</v>
      </c>
      <c r="IM398" t="s">
        <v>423</v>
      </c>
      <c r="IN398" t="s">
        <v>423</v>
      </c>
      <c r="IO398" t="s">
        <v>431</v>
      </c>
      <c r="IP398" t="s">
        <v>423</v>
      </c>
      <c r="IQ398" t="s">
        <v>423</v>
      </c>
      <c r="IR398" t="s">
        <v>431</v>
      </c>
      <c r="IS398" t="s">
        <v>423</v>
      </c>
      <c r="IT398" t="s">
        <v>423</v>
      </c>
      <c r="IU398" t="s">
        <v>423</v>
      </c>
      <c r="IV398" t="s">
        <v>431</v>
      </c>
      <c r="IX398" t="s">
        <v>423</v>
      </c>
      <c r="IZ398" t="s">
        <v>423</v>
      </c>
      <c r="JB398" t="s">
        <v>423</v>
      </c>
      <c r="JD398" t="s">
        <v>1690</v>
      </c>
      <c r="JF398" t="s">
        <v>1691</v>
      </c>
      <c r="JG398" t="s">
        <v>1692</v>
      </c>
      <c r="JH398" t="s">
        <v>1693</v>
      </c>
      <c r="JI398" t="s">
        <v>423</v>
      </c>
      <c r="JJ398" t="s">
        <v>423</v>
      </c>
      <c r="JK398" t="s">
        <v>431</v>
      </c>
      <c r="JL398" t="s">
        <v>423</v>
      </c>
      <c r="JM398" t="s">
        <v>423</v>
      </c>
      <c r="JN398" t="s">
        <v>423</v>
      </c>
      <c r="JO398" t="s">
        <v>423</v>
      </c>
      <c r="JP398" t="s">
        <v>423</v>
      </c>
      <c r="JQ398" t="s">
        <v>431</v>
      </c>
      <c r="JR398" t="s">
        <v>423</v>
      </c>
      <c r="JS398" t="s">
        <v>423</v>
      </c>
      <c r="JT398" t="s">
        <v>423</v>
      </c>
      <c r="JU398" t="s">
        <v>423</v>
      </c>
      <c r="JV398" t="s">
        <v>423</v>
      </c>
      <c r="JW398" t="s">
        <v>423</v>
      </c>
      <c r="JX398" t="s">
        <v>423</v>
      </c>
      <c r="JY398" t="s">
        <v>423</v>
      </c>
      <c r="JZ398" t="s">
        <v>423</v>
      </c>
      <c r="KA398" t="s">
        <v>423</v>
      </c>
      <c r="KB398" t="s">
        <v>423</v>
      </c>
      <c r="KC398" t="s">
        <v>423</v>
      </c>
      <c r="KD398" t="s">
        <v>423</v>
      </c>
      <c r="KE398" t="s">
        <v>423</v>
      </c>
      <c r="KF398" t="s">
        <v>423</v>
      </c>
      <c r="KG398" t="s">
        <v>423</v>
      </c>
      <c r="KH398" t="s">
        <v>423</v>
      </c>
      <c r="KI398" t="s">
        <v>423</v>
      </c>
      <c r="KJ398" t="s">
        <v>423</v>
      </c>
      <c r="KK398" t="s">
        <v>423</v>
      </c>
      <c r="KL398" t="s">
        <v>423</v>
      </c>
      <c r="KM398" t="s">
        <v>423</v>
      </c>
      <c r="KN398" t="s">
        <v>423</v>
      </c>
      <c r="KO398" t="s">
        <v>423</v>
      </c>
      <c r="KP398" t="s">
        <v>423</v>
      </c>
      <c r="KQ398" t="s">
        <v>431</v>
      </c>
      <c r="KR398" t="s">
        <v>423</v>
      </c>
      <c r="KS398" t="s">
        <v>423</v>
      </c>
      <c r="KT398" t="s">
        <v>423</v>
      </c>
      <c r="KU398" t="s">
        <v>423</v>
      </c>
      <c r="KV398" t="s">
        <v>423</v>
      </c>
      <c r="KW398" t="s">
        <v>431</v>
      </c>
      <c r="KY398" t="s">
        <v>423</v>
      </c>
      <c r="KZ398" t="s">
        <v>423</v>
      </c>
      <c r="LA398" t="s">
        <v>431</v>
      </c>
      <c r="LB398" t="s">
        <v>423</v>
      </c>
      <c r="LC398" t="s">
        <v>423</v>
      </c>
      <c r="LD398" t="s">
        <v>423</v>
      </c>
      <c r="LE398" t="s">
        <v>431</v>
      </c>
      <c r="LF398" t="s">
        <v>423</v>
      </c>
      <c r="LG398" t="s">
        <v>423</v>
      </c>
      <c r="LH398" t="s">
        <v>423</v>
      </c>
      <c r="LI398" t="s">
        <v>423</v>
      </c>
      <c r="LK398" t="s">
        <v>423</v>
      </c>
      <c r="LL398" t="s">
        <v>423</v>
      </c>
      <c r="LM398" t="s">
        <v>423</v>
      </c>
      <c r="LN398" t="s">
        <v>431</v>
      </c>
      <c r="LO398" t="s">
        <v>936</v>
      </c>
      <c r="LP398" t="s">
        <v>432</v>
      </c>
      <c r="LQ398" t="s">
        <v>432</v>
      </c>
      <c r="LR398" t="s">
        <v>432</v>
      </c>
      <c r="LS398" t="s">
        <v>432</v>
      </c>
      <c r="LT398" t="s">
        <v>432</v>
      </c>
      <c r="LU398" t="s">
        <v>432</v>
      </c>
      <c r="LV398" t="s">
        <v>432</v>
      </c>
      <c r="LW398" t="s">
        <v>432</v>
      </c>
      <c r="LX398" t="s">
        <v>432</v>
      </c>
      <c r="LY398" t="s">
        <v>432</v>
      </c>
      <c r="LZ398" t="s">
        <v>432</v>
      </c>
      <c r="MA398" t="s">
        <v>432</v>
      </c>
      <c r="MB398" t="s">
        <v>423</v>
      </c>
      <c r="MC398" t="s">
        <v>423</v>
      </c>
      <c r="MD398" t="s">
        <v>423</v>
      </c>
      <c r="ME398" t="s">
        <v>423</v>
      </c>
      <c r="MF398" t="s">
        <v>423</v>
      </c>
      <c r="MG398" t="s">
        <v>431</v>
      </c>
      <c r="MH398" t="s">
        <v>431</v>
      </c>
      <c r="MI398" t="s">
        <v>423</v>
      </c>
      <c r="MJ398" t="s">
        <v>431</v>
      </c>
      <c r="MK398" t="s">
        <v>423</v>
      </c>
      <c r="ML398" t="s">
        <v>423</v>
      </c>
      <c r="MN398">
        <v>542.64</v>
      </c>
      <c r="MO398">
        <v>86.83</v>
      </c>
      <c r="NE398">
        <v>144.69999999999999</v>
      </c>
      <c r="NT398">
        <v>98.33</v>
      </c>
      <c r="OJ398">
        <v>149.04</v>
      </c>
      <c r="OT398">
        <v>63.74</v>
      </c>
    </row>
    <row r="399" spans="1:410" ht="12.75" customHeight="1" x14ac:dyDescent="0.2">
      <c r="A399">
        <v>486</v>
      </c>
      <c r="B399" t="str">
        <f t="shared" si="276"/>
        <v>5-15min</v>
      </c>
      <c r="C399" t="str">
        <f t="shared" si="277"/>
        <v>seul</v>
      </c>
      <c r="D399" t="str">
        <f t="shared" si="278"/>
        <v>10-20m2</v>
      </c>
      <c r="E399" t="str">
        <f t="shared" si="279"/>
        <v>tout à fait</v>
      </c>
      <c r="F399" t="str">
        <f t="shared" si="280"/>
        <v>aucune</v>
      </c>
      <c r="G399" t="str">
        <f t="shared" si="281"/>
        <v>non</v>
      </c>
      <c r="H399" t="str">
        <f t="shared" si="282"/>
        <v>non</v>
      </c>
      <c r="I399" t="s">
        <v>423</v>
      </c>
      <c r="J399" t="str">
        <f t="shared" si="283"/>
        <v>souvent</v>
      </c>
      <c r="K399" t="str">
        <f t="shared" si="284"/>
        <v>parfois</v>
      </c>
      <c r="L399" t="str">
        <f t="shared" si="285"/>
        <v>plutôt oui</v>
      </c>
      <c r="M399" t="str">
        <f t="shared" si="286"/>
        <v>1-2h</v>
      </c>
      <c r="N399" t="str">
        <f t="shared" si="287"/>
        <v>6-8h</v>
      </c>
      <c r="O399" t="str">
        <f t="shared" si="288"/>
        <v>souvent</v>
      </c>
      <c r="P399" t="str">
        <f t="shared" si="289"/>
        <v>souvent</v>
      </c>
      <c r="Q399" t="str">
        <f t="shared" si="290"/>
        <v>parfois</v>
      </c>
      <c r="R399" t="s">
        <v>425</v>
      </c>
      <c r="S399" t="s">
        <v>425</v>
      </c>
      <c r="T399" t="s">
        <v>425</v>
      </c>
      <c r="U399" t="s">
        <v>428</v>
      </c>
      <c r="V399" t="s">
        <v>428</v>
      </c>
      <c r="W399" t="s">
        <v>440</v>
      </c>
      <c r="X399" t="s">
        <v>429</v>
      </c>
      <c r="Y399" t="s">
        <v>429</v>
      </c>
      <c r="Z399" t="s">
        <v>430</v>
      </c>
      <c r="AA399" t="s">
        <v>425</v>
      </c>
      <c r="AB399" t="s">
        <v>425</v>
      </c>
      <c r="AC399" t="s">
        <v>425</v>
      </c>
      <c r="AD399" t="str">
        <f t="shared" si="291"/>
        <v>1 semaine avant</v>
      </c>
      <c r="AE399" t="str">
        <f t="shared" si="292"/>
        <v>plutôt oui</v>
      </c>
      <c r="AF399" t="str">
        <f t="shared" si="293"/>
        <v>très bonnes</v>
      </c>
      <c r="AG399" t="str">
        <f t="shared" si="294"/>
        <v>jamais</v>
      </c>
      <c r="AH399" t="str">
        <f t="shared" si="295"/>
        <v>très souvent</v>
      </c>
      <c r="AI399" t="str">
        <f t="shared" si="296"/>
        <v>parfois</v>
      </c>
      <c r="AJ399" t="str">
        <f t="shared" si="297"/>
        <v>jamais</v>
      </c>
      <c r="AK399" t="str">
        <f t="shared" si="298"/>
        <v>1-5h</v>
      </c>
      <c r="AL399" t="str">
        <f t="shared" si="299"/>
        <v>tout à fait</v>
      </c>
      <c r="AM399" t="str">
        <f t="shared" si="300"/>
        <v>plutôt non</v>
      </c>
      <c r="AN399" t="str">
        <f t="shared" si="301"/>
        <v>3-6h</v>
      </c>
      <c r="AO399" t="str">
        <f t="shared" si="302"/>
        <v>rarement</v>
      </c>
      <c r="AP399" t="str">
        <f t="shared" si="303"/>
        <v>plutôt oui</v>
      </c>
      <c r="AQ399" t="str">
        <f t="shared" si="304"/>
        <v>1/mois</v>
      </c>
      <c r="AR399" t="str">
        <f t="shared" si="305"/>
        <v>régulièrement</v>
      </c>
      <c r="AS399" t="str">
        <f t="shared" si="306"/>
        <v>1-2h</v>
      </c>
      <c r="AT399" t="str">
        <f t="shared" si="307"/>
        <v>plutôt satisfaisante</v>
      </c>
      <c r="AU399" t="str">
        <f t="shared" si="308"/>
        <v>plutôt oui</v>
      </c>
      <c r="AV399" t="str">
        <f t="shared" si="309"/>
        <v>plutôt oui</v>
      </c>
      <c r="AW399" t="str">
        <f t="shared" si="310"/>
        <v>plutôt non</v>
      </c>
      <c r="AX399" t="str">
        <f t="shared" si="311"/>
        <v>plutôt oui</v>
      </c>
      <c r="AY399" t="str">
        <f t="shared" si="312"/>
        <v>plutôt oui</v>
      </c>
      <c r="AZ399" t="str">
        <f t="shared" si="313"/>
        <v>1A</v>
      </c>
      <c r="BA399" t="str">
        <f t="shared" si="314"/>
        <v>1A</v>
      </c>
      <c r="BB399" t="str">
        <f t="shared" si="315"/>
        <v>classique</v>
      </c>
      <c r="BC399" t="str">
        <f t="shared" si="316"/>
        <v>non</v>
      </c>
      <c r="BD399" t="str">
        <f t="shared" si="317"/>
        <v>post-bac</v>
      </c>
      <c r="BE399" t="str">
        <f t="shared" si="318"/>
        <v>Fr</v>
      </c>
      <c r="BF399" t="str">
        <f t="shared" si="319"/>
        <v>75-100%</v>
      </c>
      <c r="BG399" t="str">
        <f t="shared" si="320"/>
        <v>jsp</v>
      </c>
      <c r="BH399" t="s">
        <v>423</v>
      </c>
      <c r="BI399" t="str">
        <f t="shared" si="321"/>
        <v>aucun</v>
      </c>
      <c r="BJ399" t="s">
        <v>423</v>
      </c>
      <c r="BK399" t="s">
        <v>431</v>
      </c>
      <c r="BL399" t="s">
        <v>423</v>
      </c>
      <c r="BM399" t="s">
        <v>423</v>
      </c>
      <c r="BN399" t="s">
        <v>431</v>
      </c>
      <c r="BO399" t="s">
        <v>423</v>
      </c>
      <c r="BP399" t="s">
        <v>423</v>
      </c>
      <c r="BR399" t="s">
        <v>423</v>
      </c>
      <c r="BS399" t="s">
        <v>431</v>
      </c>
      <c r="BT399" t="s">
        <v>423</v>
      </c>
      <c r="BU399" t="s">
        <v>423</v>
      </c>
      <c r="BV399" t="s">
        <v>431</v>
      </c>
      <c r="BW399" t="s">
        <v>423</v>
      </c>
      <c r="BX399" t="s">
        <v>423</v>
      </c>
      <c r="BY399" t="s">
        <v>423</v>
      </c>
      <c r="BZ399" t="s">
        <v>423</v>
      </c>
      <c r="CA399" t="s">
        <v>432</v>
      </c>
      <c r="CB399" t="s">
        <v>432</v>
      </c>
      <c r="CC399" t="s">
        <v>432</v>
      </c>
      <c r="CD399" t="s">
        <v>432</v>
      </c>
      <c r="CE399" t="s">
        <v>423</v>
      </c>
      <c r="CF399" t="s">
        <v>432</v>
      </c>
      <c r="CG399" t="s">
        <v>432</v>
      </c>
      <c r="CH399" t="s">
        <v>432</v>
      </c>
      <c r="CI399" t="s">
        <v>432</v>
      </c>
      <c r="CJ399" t="s">
        <v>432</v>
      </c>
      <c r="CK399" t="s">
        <v>432</v>
      </c>
      <c r="CL399" t="s">
        <v>432</v>
      </c>
      <c r="CM399" t="s">
        <v>432</v>
      </c>
      <c r="CN399" t="s">
        <v>423</v>
      </c>
      <c r="CO399" t="s">
        <v>432</v>
      </c>
      <c r="CP399" t="s">
        <v>432</v>
      </c>
      <c r="CQ399" t="s">
        <v>432</v>
      </c>
      <c r="CR399" t="s">
        <v>432</v>
      </c>
      <c r="CT399" t="s">
        <v>432</v>
      </c>
      <c r="CU399" t="s">
        <v>423</v>
      </c>
      <c r="CV399" t="s">
        <v>423</v>
      </c>
      <c r="CW399" t="s">
        <v>431</v>
      </c>
      <c r="CX399" t="s">
        <v>423</v>
      </c>
      <c r="CY399" t="s">
        <v>423</v>
      </c>
      <c r="CZ399" t="s">
        <v>423</v>
      </c>
      <c r="DA399" t="s">
        <v>423</v>
      </c>
      <c r="DB399" t="s">
        <v>431</v>
      </c>
      <c r="DC399" t="s">
        <v>423</v>
      </c>
      <c r="DD399" t="s">
        <v>423</v>
      </c>
      <c r="DE399" t="s">
        <v>431</v>
      </c>
      <c r="DF399" t="s">
        <v>423</v>
      </c>
      <c r="DG399" t="s">
        <v>423</v>
      </c>
      <c r="DH399" t="s">
        <v>423</v>
      </c>
      <c r="DI399" t="s">
        <v>423</v>
      </c>
      <c r="DJ399" t="s">
        <v>431</v>
      </c>
      <c r="DK399" t="s">
        <v>423</v>
      </c>
      <c r="DL399" t="s">
        <v>423</v>
      </c>
      <c r="DM399" t="s">
        <v>423</v>
      </c>
      <c r="DN399" t="s">
        <v>431</v>
      </c>
      <c r="DO399" t="s">
        <v>423</v>
      </c>
      <c r="DP399" t="s">
        <v>423</v>
      </c>
      <c r="DQ399" t="s">
        <v>423</v>
      </c>
      <c r="DR399" t="s">
        <v>423</v>
      </c>
      <c r="DS399" t="s">
        <v>423</v>
      </c>
      <c r="DT399" t="s">
        <v>423</v>
      </c>
      <c r="DU399" t="s">
        <v>431</v>
      </c>
      <c r="DV399" t="s">
        <v>423</v>
      </c>
      <c r="DW399" t="s">
        <v>423</v>
      </c>
      <c r="DX399" t="s">
        <v>423</v>
      </c>
      <c r="DY399" t="s">
        <v>431</v>
      </c>
      <c r="DZ399" t="s">
        <v>423</v>
      </c>
      <c r="EA399" t="s">
        <v>423</v>
      </c>
      <c r="EB399" t="s">
        <v>423</v>
      </c>
      <c r="EC399" t="s">
        <v>423</v>
      </c>
      <c r="ED399" t="s">
        <v>431</v>
      </c>
      <c r="EE399" t="s">
        <v>423</v>
      </c>
      <c r="EF399" t="s">
        <v>438</v>
      </c>
      <c r="EG399" t="s">
        <v>437</v>
      </c>
      <c r="EH399" t="s">
        <v>435</v>
      </c>
      <c r="EI399" t="s">
        <v>434</v>
      </c>
      <c r="EJ399" t="s">
        <v>436</v>
      </c>
      <c r="EK399" t="s">
        <v>433</v>
      </c>
      <c r="EL399" t="s">
        <v>425</v>
      </c>
      <c r="EM399" t="s">
        <v>425</v>
      </c>
      <c r="EN399" t="s">
        <v>425</v>
      </c>
      <c r="EO399" t="s">
        <v>428</v>
      </c>
      <c r="EP399" t="s">
        <v>428</v>
      </c>
      <c r="EQ399" t="s">
        <v>440</v>
      </c>
      <c r="ER399" t="s">
        <v>429</v>
      </c>
      <c r="ES399" t="s">
        <v>429</v>
      </c>
      <c r="ET399" t="s">
        <v>430</v>
      </c>
      <c r="EU399" t="s">
        <v>425</v>
      </c>
      <c r="EV399" t="s">
        <v>425</v>
      </c>
      <c r="EW399" t="s">
        <v>425</v>
      </c>
      <c r="EX399" t="s">
        <v>423</v>
      </c>
      <c r="EY399" t="s">
        <v>423</v>
      </c>
      <c r="EZ399" t="s">
        <v>423</v>
      </c>
      <c r="FA399" t="s">
        <v>431</v>
      </c>
      <c r="FB399" t="s">
        <v>423</v>
      </c>
      <c r="FC399" t="s">
        <v>423</v>
      </c>
      <c r="FD399" t="s">
        <v>423</v>
      </c>
      <c r="FE399" t="s">
        <v>431</v>
      </c>
      <c r="FF399" t="s">
        <v>423</v>
      </c>
      <c r="FG399" t="s">
        <v>423</v>
      </c>
      <c r="FH399" t="s">
        <v>431</v>
      </c>
      <c r="FI399" t="s">
        <v>423</v>
      </c>
      <c r="FJ399" t="s">
        <v>423</v>
      </c>
      <c r="FK399" t="s">
        <v>423</v>
      </c>
      <c r="FL399" t="s">
        <v>423</v>
      </c>
      <c r="FM399" t="s">
        <v>423</v>
      </c>
      <c r="FN399" t="s">
        <v>423</v>
      </c>
      <c r="FO399" t="s">
        <v>431</v>
      </c>
      <c r="FP399" t="s">
        <v>431</v>
      </c>
      <c r="FQ399" t="s">
        <v>423</v>
      </c>
      <c r="FR399" t="s">
        <v>423</v>
      </c>
      <c r="FS399" t="s">
        <v>423</v>
      </c>
      <c r="FT399" t="s">
        <v>423</v>
      </c>
      <c r="FU399" t="s">
        <v>423</v>
      </c>
      <c r="FV399" t="s">
        <v>431</v>
      </c>
      <c r="FW399" t="s">
        <v>423</v>
      </c>
      <c r="FX399" t="s">
        <v>423</v>
      </c>
      <c r="FZ399" t="s">
        <v>423</v>
      </c>
      <c r="GB399" t="s">
        <v>423</v>
      </c>
      <c r="GD399" t="s">
        <v>431</v>
      </c>
      <c r="GE399" t="s">
        <v>1694</v>
      </c>
      <c r="GF399" t="s">
        <v>431</v>
      </c>
      <c r="GG399" t="s">
        <v>423</v>
      </c>
      <c r="GH399" t="s">
        <v>423</v>
      </c>
      <c r="GI399" t="s">
        <v>423</v>
      </c>
      <c r="GJ399" t="s">
        <v>423</v>
      </c>
      <c r="GK399" t="s">
        <v>431</v>
      </c>
      <c r="GL399" t="s">
        <v>423</v>
      </c>
      <c r="GM399" t="s">
        <v>431</v>
      </c>
      <c r="GN399" t="s">
        <v>423</v>
      </c>
      <c r="GO399" t="s">
        <v>423</v>
      </c>
      <c r="GP399" t="s">
        <v>423</v>
      </c>
      <c r="GQ399" t="s">
        <v>423</v>
      </c>
      <c r="GR399" t="s">
        <v>423</v>
      </c>
      <c r="GS399" t="s">
        <v>431</v>
      </c>
      <c r="GT399" t="s">
        <v>423</v>
      </c>
      <c r="GU399" t="s">
        <v>423</v>
      </c>
      <c r="GV399" t="s">
        <v>423</v>
      </c>
      <c r="GW399" t="s">
        <v>431</v>
      </c>
      <c r="GX399" t="s">
        <v>423</v>
      </c>
      <c r="GY399" t="s">
        <v>423</v>
      </c>
      <c r="GZ399" t="s">
        <v>423</v>
      </c>
      <c r="HA399" t="s">
        <v>423</v>
      </c>
      <c r="HB399" t="s">
        <v>431</v>
      </c>
      <c r="HC399" t="s">
        <v>423</v>
      </c>
      <c r="HD399" t="s">
        <v>423</v>
      </c>
      <c r="HE399" t="s">
        <v>431</v>
      </c>
      <c r="HF399" t="s">
        <v>423</v>
      </c>
      <c r="HG399" t="s">
        <v>423</v>
      </c>
      <c r="HH399" t="s">
        <v>423</v>
      </c>
      <c r="HI399" t="s">
        <v>423</v>
      </c>
      <c r="HJ399" t="s">
        <v>423</v>
      </c>
      <c r="HK399" t="s">
        <v>431</v>
      </c>
      <c r="HL399" t="s">
        <v>423</v>
      </c>
      <c r="HM399" t="s">
        <v>423</v>
      </c>
      <c r="HN399" t="s">
        <v>423</v>
      </c>
      <c r="HP399" t="s">
        <v>431</v>
      </c>
      <c r="HQ399" t="s">
        <v>1695</v>
      </c>
      <c r="HR399" t="s">
        <v>423</v>
      </c>
      <c r="HT399" t="s">
        <v>423</v>
      </c>
      <c r="HV399" t="s">
        <v>423</v>
      </c>
      <c r="HW399" t="s">
        <v>431</v>
      </c>
      <c r="HX399" t="s">
        <v>423</v>
      </c>
      <c r="HY399" t="s">
        <v>423</v>
      </c>
      <c r="HZ399" t="s">
        <v>423</v>
      </c>
      <c r="IA399" t="s">
        <v>423</v>
      </c>
      <c r="IB399" t="s">
        <v>423</v>
      </c>
      <c r="IC399" t="s">
        <v>431</v>
      </c>
      <c r="ID399" t="s">
        <v>423</v>
      </c>
      <c r="IE399" t="s">
        <v>423</v>
      </c>
      <c r="IF399" t="s">
        <v>423</v>
      </c>
      <c r="IG399" t="s">
        <v>431</v>
      </c>
      <c r="IH399" t="s">
        <v>423</v>
      </c>
      <c r="II399" t="s">
        <v>423</v>
      </c>
      <c r="IJ399" t="s">
        <v>423</v>
      </c>
      <c r="IK399" t="s">
        <v>431</v>
      </c>
      <c r="IL399" t="s">
        <v>423</v>
      </c>
      <c r="IM399" t="s">
        <v>423</v>
      </c>
      <c r="IN399" t="s">
        <v>423</v>
      </c>
      <c r="IO399" t="s">
        <v>423</v>
      </c>
      <c r="IP399" t="s">
        <v>431</v>
      </c>
      <c r="IQ399" t="s">
        <v>423</v>
      </c>
      <c r="IR399" t="s">
        <v>423</v>
      </c>
      <c r="IS399" t="s">
        <v>431</v>
      </c>
      <c r="IT399" t="s">
        <v>423</v>
      </c>
      <c r="IU399" t="s">
        <v>423</v>
      </c>
      <c r="IV399" t="s">
        <v>423</v>
      </c>
      <c r="IX399" t="s">
        <v>431</v>
      </c>
      <c r="IY399" t="s">
        <v>1696</v>
      </c>
      <c r="IZ399" t="s">
        <v>423</v>
      </c>
      <c r="JB399" t="s">
        <v>423</v>
      </c>
      <c r="JF399" t="s">
        <v>1697</v>
      </c>
      <c r="JG399" t="s">
        <v>1698</v>
      </c>
      <c r="JI399" t="s">
        <v>431</v>
      </c>
      <c r="JJ399" t="s">
        <v>423</v>
      </c>
      <c r="JK399" t="s">
        <v>423</v>
      </c>
      <c r="JL399" t="s">
        <v>423</v>
      </c>
      <c r="JM399" t="s">
        <v>423</v>
      </c>
      <c r="JN399" t="s">
        <v>432</v>
      </c>
      <c r="JO399" t="s">
        <v>432</v>
      </c>
      <c r="JP399" t="s">
        <v>432</v>
      </c>
      <c r="JQ399" t="s">
        <v>432</v>
      </c>
      <c r="JR399" t="s">
        <v>432</v>
      </c>
      <c r="JS399" t="s">
        <v>432</v>
      </c>
      <c r="JT399" t="s">
        <v>432</v>
      </c>
      <c r="JU399" t="s">
        <v>432</v>
      </c>
      <c r="JV399" t="s">
        <v>432</v>
      </c>
      <c r="JW399" t="s">
        <v>432</v>
      </c>
      <c r="JX399" t="s">
        <v>432</v>
      </c>
      <c r="JY399" t="s">
        <v>432</v>
      </c>
      <c r="JZ399" t="s">
        <v>432</v>
      </c>
      <c r="KA399" t="s">
        <v>432</v>
      </c>
      <c r="KB399" t="s">
        <v>432</v>
      </c>
      <c r="KC399" t="s">
        <v>432</v>
      </c>
      <c r="KD399" t="s">
        <v>423</v>
      </c>
      <c r="KE399" t="s">
        <v>423</v>
      </c>
      <c r="KF399" t="s">
        <v>423</v>
      </c>
      <c r="KG399" t="s">
        <v>423</v>
      </c>
      <c r="KH399" t="s">
        <v>423</v>
      </c>
      <c r="KI399" t="s">
        <v>423</v>
      </c>
      <c r="KJ399" t="s">
        <v>423</v>
      </c>
      <c r="KK399" t="s">
        <v>423</v>
      </c>
      <c r="KL399" t="s">
        <v>423</v>
      </c>
      <c r="KM399" t="s">
        <v>423</v>
      </c>
      <c r="KN399" t="s">
        <v>423</v>
      </c>
      <c r="KO399" t="s">
        <v>423</v>
      </c>
      <c r="KP399" t="s">
        <v>423</v>
      </c>
      <c r="KQ399" t="s">
        <v>431</v>
      </c>
      <c r="KR399" t="s">
        <v>423</v>
      </c>
      <c r="KS399" t="s">
        <v>423</v>
      </c>
      <c r="KT399" t="s">
        <v>423</v>
      </c>
      <c r="KU399" t="s">
        <v>423</v>
      </c>
      <c r="KV399" t="s">
        <v>423</v>
      </c>
      <c r="KW399" t="s">
        <v>431</v>
      </c>
      <c r="KY399" t="s">
        <v>431</v>
      </c>
      <c r="KZ399" t="s">
        <v>432</v>
      </c>
      <c r="LA399" t="s">
        <v>432</v>
      </c>
      <c r="LB399" t="s">
        <v>432</v>
      </c>
      <c r="LC399" t="s">
        <v>432</v>
      </c>
      <c r="LD399" t="s">
        <v>432</v>
      </c>
      <c r="LE399" t="s">
        <v>432</v>
      </c>
      <c r="LF399" t="s">
        <v>432</v>
      </c>
      <c r="LG399" t="s">
        <v>432</v>
      </c>
      <c r="LH399" t="s">
        <v>432</v>
      </c>
      <c r="LI399" t="s">
        <v>432</v>
      </c>
      <c r="LK399" t="s">
        <v>431</v>
      </c>
      <c r="LL399" t="s">
        <v>423</v>
      </c>
      <c r="LM399" t="s">
        <v>423</v>
      </c>
      <c r="LN399" t="s">
        <v>423</v>
      </c>
      <c r="LO399" t="s">
        <v>1699</v>
      </c>
      <c r="LP399" t="s">
        <v>432</v>
      </c>
      <c r="LQ399" t="s">
        <v>432</v>
      </c>
      <c r="LR399" t="s">
        <v>432</v>
      </c>
      <c r="LS399" t="s">
        <v>432</v>
      </c>
      <c r="LT399" t="s">
        <v>432</v>
      </c>
      <c r="LU399" t="s">
        <v>423</v>
      </c>
      <c r="LV399" t="s">
        <v>423</v>
      </c>
      <c r="LW399" t="s">
        <v>423</v>
      </c>
      <c r="LX399" t="s">
        <v>423</v>
      </c>
      <c r="LY399" t="s">
        <v>431</v>
      </c>
      <c r="LZ399" t="s">
        <v>423</v>
      </c>
      <c r="MA399" t="s">
        <v>423</v>
      </c>
      <c r="MB399" t="s">
        <v>423</v>
      </c>
      <c r="MC399" t="s">
        <v>423</v>
      </c>
      <c r="MD399" t="s">
        <v>423</v>
      </c>
      <c r="ME399" t="s">
        <v>423</v>
      </c>
      <c r="MF399" t="s">
        <v>423</v>
      </c>
      <c r="MG399" t="s">
        <v>431</v>
      </c>
      <c r="MH399" t="s">
        <v>423</v>
      </c>
      <c r="MI399" t="s">
        <v>423</v>
      </c>
      <c r="MJ399" t="s">
        <v>423</v>
      </c>
      <c r="MK399" t="s">
        <v>423</v>
      </c>
      <c r="ML399" t="s">
        <v>431</v>
      </c>
      <c r="MN399">
        <v>566.75</v>
      </c>
      <c r="MO399">
        <v>46.03</v>
      </c>
      <c r="NE399">
        <v>158.03</v>
      </c>
      <c r="NT399">
        <v>148.09</v>
      </c>
      <c r="OJ399">
        <v>126.85</v>
      </c>
      <c r="OT399">
        <v>87.75</v>
      </c>
    </row>
    <row r="400" spans="1:410" ht="12.75" customHeight="1" x14ac:dyDescent="0.2">
      <c r="A400">
        <v>487</v>
      </c>
      <c r="B400" t="str">
        <f t="shared" si="276"/>
        <v>5-15min</v>
      </c>
      <c r="C400" t="str">
        <f t="shared" si="277"/>
        <v>seul</v>
      </c>
      <c r="D400" t="str">
        <f t="shared" si="278"/>
        <v>20-30m2</v>
      </c>
      <c r="E400" t="str">
        <f t="shared" si="279"/>
        <v>plutôt oui</v>
      </c>
      <c r="F400" t="str">
        <f t="shared" si="280"/>
        <v>aucune</v>
      </c>
      <c r="G400" t="str">
        <f t="shared" si="281"/>
        <v>non</v>
      </c>
      <c r="H400" t="str">
        <f t="shared" si="282"/>
        <v>non</v>
      </c>
      <c r="I400" t="s">
        <v>423</v>
      </c>
      <c r="J400" t="str">
        <f t="shared" si="283"/>
        <v>toujours</v>
      </c>
      <c r="K400" t="str">
        <f t="shared" si="284"/>
        <v>jamais</v>
      </c>
      <c r="L400" t="str">
        <f t="shared" si="285"/>
        <v>pas commentaire</v>
      </c>
      <c r="M400" t="str">
        <f t="shared" si="286"/>
        <v>1-2h</v>
      </c>
      <c r="N400" t="str">
        <f t="shared" si="287"/>
        <v>4-6h</v>
      </c>
      <c r="O400" t="str">
        <f t="shared" si="288"/>
        <v>parfois</v>
      </c>
      <c r="P400" t="str">
        <f t="shared" si="289"/>
        <v>parfois</v>
      </c>
      <c r="Q400" t="str">
        <f t="shared" si="290"/>
        <v>souvent</v>
      </c>
      <c r="R400" t="s">
        <v>425</v>
      </c>
      <c r="S400" t="s">
        <v>425</v>
      </c>
      <c r="T400" t="s">
        <v>425</v>
      </c>
      <c r="U400" t="s">
        <v>427</v>
      </c>
      <c r="V400" t="s">
        <v>428</v>
      </c>
      <c r="W400" t="s">
        <v>428</v>
      </c>
      <c r="X400" t="s">
        <v>430</v>
      </c>
      <c r="Y400" t="s">
        <v>425</v>
      </c>
      <c r="Z400" t="s">
        <v>424</v>
      </c>
      <c r="AA400" t="s">
        <v>425</v>
      </c>
      <c r="AB400" t="s">
        <v>425</v>
      </c>
      <c r="AC400" t="s">
        <v>425</v>
      </c>
      <c r="AD400" t="str">
        <f t="shared" si="291"/>
        <v>3-4 jours avant</v>
      </c>
      <c r="AE400" t="str">
        <f t="shared" si="292"/>
        <v xml:space="preserve">moyennement </v>
      </c>
      <c r="AF400" t="str">
        <f t="shared" si="293"/>
        <v>très bonnes</v>
      </c>
      <c r="AG400" t="str">
        <f t="shared" si="294"/>
        <v>parfois</v>
      </c>
      <c r="AH400" t="str">
        <f t="shared" si="295"/>
        <v>régulièrement</v>
      </c>
      <c r="AI400" t="str">
        <f t="shared" si="296"/>
        <v>parfois</v>
      </c>
      <c r="AJ400" t="str">
        <f t="shared" si="297"/>
        <v>parfois</v>
      </c>
      <c r="AK400" t="str">
        <f t="shared" si="298"/>
        <v>non</v>
      </c>
      <c r="AL400" t="str">
        <f t="shared" si="299"/>
        <v>pas d'asso</v>
      </c>
      <c r="AM400" t="str">
        <f t="shared" si="300"/>
        <v>pas d'asso</v>
      </c>
      <c r="AN400" t="str">
        <f t="shared" si="301"/>
        <v>3-6h</v>
      </c>
      <c r="AO400" t="str">
        <f t="shared" si="302"/>
        <v>rarement</v>
      </c>
      <c r="AP400" t="str">
        <f t="shared" si="303"/>
        <v>tout à fait</v>
      </c>
      <c r="AQ400" t="str">
        <f t="shared" si="304"/>
        <v>rarement</v>
      </c>
      <c r="AR400" t="str">
        <f t="shared" si="305"/>
        <v>régulièrement</v>
      </c>
      <c r="AS400" t="str">
        <f t="shared" si="306"/>
        <v>2-4h</v>
      </c>
      <c r="AT400" t="str">
        <f t="shared" si="307"/>
        <v>plutôt insatisfaisante</v>
      </c>
      <c r="AU400" t="str">
        <f t="shared" si="308"/>
        <v>tout à fait</v>
      </c>
      <c r="AV400" t="str">
        <f t="shared" si="309"/>
        <v>plutôt oui</v>
      </c>
      <c r="AW400" t="str">
        <f t="shared" si="310"/>
        <v>plutôt oui</v>
      </c>
      <c r="AX400" t="str">
        <f t="shared" si="311"/>
        <v>plutôt oui</v>
      </c>
      <c r="AY400" t="str">
        <f t="shared" si="312"/>
        <v>tout à fait</v>
      </c>
      <c r="AZ400" t="str">
        <f t="shared" si="313"/>
        <v>1A</v>
      </c>
      <c r="BA400" t="str">
        <f t="shared" si="314"/>
        <v>1A</v>
      </c>
      <c r="BB400" t="str">
        <f t="shared" si="315"/>
        <v>classique</v>
      </c>
      <c r="BC400" t="str">
        <f t="shared" si="316"/>
        <v>non</v>
      </c>
      <c r="BD400" t="str">
        <f t="shared" si="317"/>
        <v>post-bac</v>
      </c>
      <c r="BE400" t="str">
        <f t="shared" si="318"/>
        <v>Fr</v>
      </c>
      <c r="BF400" t="str">
        <f t="shared" si="319"/>
        <v>0-10%</v>
      </c>
      <c r="BG400" t="str">
        <f t="shared" si="320"/>
        <v>jsp</v>
      </c>
      <c r="BH400" t="s">
        <v>423</v>
      </c>
      <c r="BI400" t="str">
        <f t="shared" si="321"/>
        <v>aucun</v>
      </c>
      <c r="BJ400" t="s">
        <v>423</v>
      </c>
      <c r="BK400" t="s">
        <v>431</v>
      </c>
      <c r="BL400" t="s">
        <v>423</v>
      </c>
      <c r="BM400" t="s">
        <v>423</v>
      </c>
      <c r="BN400" t="s">
        <v>431</v>
      </c>
      <c r="BO400" t="s">
        <v>423</v>
      </c>
      <c r="BP400" t="s">
        <v>423</v>
      </c>
      <c r="BR400" t="s">
        <v>423</v>
      </c>
      <c r="BS400" t="s">
        <v>423</v>
      </c>
      <c r="BT400" t="s">
        <v>431</v>
      </c>
      <c r="BU400" t="s">
        <v>423</v>
      </c>
      <c r="BV400" t="s">
        <v>423</v>
      </c>
      <c r="BW400" t="s">
        <v>431</v>
      </c>
      <c r="BX400" t="s">
        <v>423</v>
      </c>
      <c r="BY400" t="s">
        <v>423</v>
      </c>
      <c r="BZ400" t="s">
        <v>423</v>
      </c>
      <c r="CA400" t="s">
        <v>432</v>
      </c>
      <c r="CB400" t="s">
        <v>432</v>
      </c>
      <c r="CC400" t="s">
        <v>432</v>
      </c>
      <c r="CD400" t="s">
        <v>432</v>
      </c>
      <c r="CE400" t="s">
        <v>423</v>
      </c>
      <c r="CF400" t="s">
        <v>432</v>
      </c>
      <c r="CG400" t="s">
        <v>432</v>
      </c>
      <c r="CH400" t="s">
        <v>432</v>
      </c>
      <c r="CI400" t="s">
        <v>432</v>
      </c>
      <c r="CJ400" t="s">
        <v>432</v>
      </c>
      <c r="CK400" t="s">
        <v>432</v>
      </c>
      <c r="CL400" t="s">
        <v>432</v>
      </c>
      <c r="CM400" t="s">
        <v>432</v>
      </c>
      <c r="CN400" t="s">
        <v>423</v>
      </c>
      <c r="CO400" t="s">
        <v>432</v>
      </c>
      <c r="CP400" t="s">
        <v>432</v>
      </c>
      <c r="CQ400" t="s">
        <v>432</v>
      </c>
      <c r="CR400" t="s">
        <v>432</v>
      </c>
      <c r="CT400" t="s">
        <v>432</v>
      </c>
      <c r="CU400" t="s">
        <v>423</v>
      </c>
      <c r="CV400" t="s">
        <v>431</v>
      </c>
      <c r="CW400" t="s">
        <v>423</v>
      </c>
      <c r="CX400" t="s">
        <v>423</v>
      </c>
      <c r="CY400" t="s">
        <v>423</v>
      </c>
      <c r="CZ400" t="s">
        <v>423</v>
      </c>
      <c r="DA400" t="s">
        <v>423</v>
      </c>
      <c r="DB400" t="s">
        <v>423</v>
      </c>
      <c r="DC400" t="s">
        <v>431</v>
      </c>
      <c r="DD400" t="s">
        <v>432</v>
      </c>
      <c r="DE400" t="s">
        <v>432</v>
      </c>
      <c r="DF400" t="s">
        <v>432</v>
      </c>
      <c r="DG400" t="s">
        <v>432</v>
      </c>
      <c r="DH400" t="s">
        <v>423</v>
      </c>
      <c r="DI400" t="s">
        <v>423</v>
      </c>
      <c r="DJ400" t="s">
        <v>431</v>
      </c>
      <c r="DK400" t="s">
        <v>423</v>
      </c>
      <c r="DL400" t="s">
        <v>423</v>
      </c>
      <c r="DM400" t="s">
        <v>423</v>
      </c>
      <c r="DN400" t="s">
        <v>423</v>
      </c>
      <c r="DO400" t="s">
        <v>431</v>
      </c>
      <c r="DP400" t="s">
        <v>423</v>
      </c>
      <c r="DQ400" t="s">
        <v>423</v>
      </c>
      <c r="DR400" t="s">
        <v>423</v>
      </c>
      <c r="DS400" t="s">
        <v>423</v>
      </c>
      <c r="DT400" t="s">
        <v>423</v>
      </c>
      <c r="DU400" t="s">
        <v>423</v>
      </c>
      <c r="DV400" t="s">
        <v>431</v>
      </c>
      <c r="DW400" t="s">
        <v>423</v>
      </c>
      <c r="DX400" t="s">
        <v>423</v>
      </c>
      <c r="DY400" t="s">
        <v>423</v>
      </c>
      <c r="DZ400" t="s">
        <v>431</v>
      </c>
      <c r="EA400" t="s">
        <v>423</v>
      </c>
      <c r="EB400" t="s">
        <v>423</v>
      </c>
      <c r="EC400" t="s">
        <v>431</v>
      </c>
      <c r="ED400" t="s">
        <v>423</v>
      </c>
      <c r="EE400" t="s">
        <v>423</v>
      </c>
      <c r="EF400" t="s">
        <v>437</v>
      </c>
      <c r="EG400" t="s">
        <v>438</v>
      </c>
      <c r="EH400" t="s">
        <v>435</v>
      </c>
      <c r="EI400" t="s">
        <v>434</v>
      </c>
      <c r="EJ400" t="s">
        <v>436</v>
      </c>
      <c r="EK400" t="s">
        <v>433</v>
      </c>
      <c r="EL400" t="s">
        <v>425</v>
      </c>
      <c r="EM400" t="s">
        <v>425</v>
      </c>
      <c r="EN400" t="s">
        <v>425</v>
      </c>
      <c r="EO400" t="s">
        <v>427</v>
      </c>
      <c r="EP400" t="s">
        <v>428</v>
      </c>
      <c r="EQ400" t="s">
        <v>428</v>
      </c>
      <c r="ER400" t="s">
        <v>430</v>
      </c>
      <c r="ES400" t="s">
        <v>425</v>
      </c>
      <c r="ET400" t="s">
        <v>424</v>
      </c>
      <c r="EU400" t="s">
        <v>425</v>
      </c>
      <c r="EV400" t="s">
        <v>425</v>
      </c>
      <c r="EW400" t="s">
        <v>425</v>
      </c>
      <c r="EX400" t="s">
        <v>423</v>
      </c>
      <c r="EY400" t="s">
        <v>423</v>
      </c>
      <c r="EZ400" t="s">
        <v>423</v>
      </c>
      <c r="FA400" t="s">
        <v>423</v>
      </c>
      <c r="FB400" t="s">
        <v>431</v>
      </c>
      <c r="FC400" t="s">
        <v>423</v>
      </c>
      <c r="FD400" t="s">
        <v>423</v>
      </c>
      <c r="FE400" t="s">
        <v>423</v>
      </c>
      <c r="FF400" t="s">
        <v>431</v>
      </c>
      <c r="FG400" t="s">
        <v>423</v>
      </c>
      <c r="FH400" t="s">
        <v>431</v>
      </c>
      <c r="FI400" t="s">
        <v>423</v>
      </c>
      <c r="FJ400" t="s">
        <v>423</v>
      </c>
      <c r="FK400" t="s">
        <v>423</v>
      </c>
      <c r="FL400" t="s">
        <v>423</v>
      </c>
      <c r="FM400" t="s">
        <v>423</v>
      </c>
      <c r="FN400" t="s">
        <v>431</v>
      </c>
      <c r="FO400" t="s">
        <v>423</v>
      </c>
      <c r="FP400" t="s">
        <v>423</v>
      </c>
      <c r="FQ400" t="s">
        <v>431</v>
      </c>
      <c r="FR400" t="s">
        <v>423</v>
      </c>
      <c r="FS400" t="s">
        <v>423</v>
      </c>
      <c r="FT400" t="s">
        <v>423</v>
      </c>
      <c r="FU400" t="s">
        <v>423</v>
      </c>
      <c r="FV400" t="s">
        <v>431</v>
      </c>
      <c r="FW400" t="s">
        <v>423</v>
      </c>
      <c r="FX400" t="s">
        <v>423</v>
      </c>
      <c r="FZ400" t="s">
        <v>423</v>
      </c>
      <c r="GB400" t="s">
        <v>431</v>
      </c>
      <c r="GC400" t="s">
        <v>1700</v>
      </c>
      <c r="GD400" t="s">
        <v>423</v>
      </c>
      <c r="GF400" t="s">
        <v>423</v>
      </c>
      <c r="GG400" t="s">
        <v>432</v>
      </c>
      <c r="GH400" t="s">
        <v>432</v>
      </c>
      <c r="GI400" t="s">
        <v>432</v>
      </c>
      <c r="GJ400" t="s">
        <v>432</v>
      </c>
      <c r="GK400" t="s">
        <v>432</v>
      </c>
      <c r="GL400" t="s">
        <v>432</v>
      </c>
      <c r="GM400" t="s">
        <v>432</v>
      </c>
      <c r="GN400" t="s">
        <v>432</v>
      </c>
      <c r="GO400" t="s">
        <v>432</v>
      </c>
      <c r="GP400" t="s">
        <v>432</v>
      </c>
      <c r="GQ400" t="s">
        <v>432</v>
      </c>
      <c r="GR400" t="s">
        <v>432</v>
      </c>
      <c r="GS400" t="s">
        <v>432</v>
      </c>
      <c r="GT400" t="s">
        <v>432</v>
      </c>
      <c r="GU400" t="s">
        <v>423</v>
      </c>
      <c r="GV400" t="s">
        <v>423</v>
      </c>
      <c r="GW400" t="s">
        <v>431</v>
      </c>
      <c r="GX400" t="s">
        <v>423</v>
      </c>
      <c r="GY400" t="s">
        <v>423</v>
      </c>
      <c r="GZ400" t="s">
        <v>423</v>
      </c>
      <c r="HA400" t="s">
        <v>423</v>
      </c>
      <c r="HB400" t="s">
        <v>431</v>
      </c>
      <c r="HC400" t="s">
        <v>423</v>
      </c>
      <c r="HD400" t="s">
        <v>431</v>
      </c>
      <c r="HE400" t="s">
        <v>423</v>
      </c>
      <c r="HF400" t="s">
        <v>423</v>
      </c>
      <c r="HG400" t="s">
        <v>423</v>
      </c>
      <c r="HH400" t="s">
        <v>423</v>
      </c>
      <c r="HI400" t="s">
        <v>423</v>
      </c>
      <c r="HJ400" t="s">
        <v>423</v>
      </c>
      <c r="HK400" t="s">
        <v>423</v>
      </c>
      <c r="HL400" t="s">
        <v>431</v>
      </c>
      <c r="HM400" t="s">
        <v>423</v>
      </c>
      <c r="HN400" t="s">
        <v>423</v>
      </c>
      <c r="HP400" t="s">
        <v>431</v>
      </c>
      <c r="HQ400" t="s">
        <v>1701</v>
      </c>
      <c r="HR400" t="s">
        <v>423</v>
      </c>
      <c r="HT400" t="s">
        <v>423</v>
      </c>
      <c r="HV400" t="s">
        <v>423</v>
      </c>
      <c r="HW400" t="s">
        <v>423</v>
      </c>
      <c r="HX400" t="s">
        <v>431</v>
      </c>
      <c r="HY400" t="s">
        <v>423</v>
      </c>
      <c r="HZ400" t="s">
        <v>423</v>
      </c>
      <c r="IA400" t="s">
        <v>423</v>
      </c>
      <c r="IB400" t="s">
        <v>423</v>
      </c>
      <c r="IC400" t="s">
        <v>423</v>
      </c>
      <c r="ID400" t="s">
        <v>431</v>
      </c>
      <c r="IE400" t="s">
        <v>423</v>
      </c>
      <c r="IF400" t="s">
        <v>431</v>
      </c>
      <c r="IG400" t="s">
        <v>423</v>
      </c>
      <c r="IH400" t="s">
        <v>423</v>
      </c>
      <c r="II400" t="s">
        <v>423</v>
      </c>
      <c r="IJ400" t="s">
        <v>423</v>
      </c>
      <c r="IK400" t="s">
        <v>431</v>
      </c>
      <c r="IL400" t="s">
        <v>423</v>
      </c>
      <c r="IM400" t="s">
        <v>423</v>
      </c>
      <c r="IN400" t="s">
        <v>423</v>
      </c>
      <c r="IO400" t="s">
        <v>431</v>
      </c>
      <c r="IP400" t="s">
        <v>423</v>
      </c>
      <c r="IQ400" t="s">
        <v>423</v>
      </c>
      <c r="IR400" t="s">
        <v>423</v>
      </c>
      <c r="IS400" t="s">
        <v>431</v>
      </c>
      <c r="IT400" t="s">
        <v>423</v>
      </c>
      <c r="IU400" t="s">
        <v>423</v>
      </c>
      <c r="IV400" t="s">
        <v>431</v>
      </c>
      <c r="IX400" t="s">
        <v>423</v>
      </c>
      <c r="IZ400" t="s">
        <v>423</v>
      </c>
      <c r="JB400" t="s">
        <v>423</v>
      </c>
      <c r="JD400" t="s">
        <v>1702</v>
      </c>
      <c r="JE400" t="s">
        <v>1703</v>
      </c>
      <c r="JF400" t="s">
        <v>1704</v>
      </c>
      <c r="JG400" t="s">
        <v>1705</v>
      </c>
      <c r="JI400" t="s">
        <v>431</v>
      </c>
      <c r="JJ400" t="s">
        <v>423</v>
      </c>
      <c r="JK400" t="s">
        <v>423</v>
      </c>
      <c r="JL400" t="s">
        <v>423</v>
      </c>
      <c r="JM400" t="s">
        <v>423</v>
      </c>
      <c r="JN400" t="s">
        <v>432</v>
      </c>
      <c r="JO400" t="s">
        <v>432</v>
      </c>
      <c r="JP400" t="s">
        <v>432</v>
      </c>
      <c r="JQ400" t="s">
        <v>432</v>
      </c>
      <c r="JR400" t="s">
        <v>432</v>
      </c>
      <c r="JS400" t="s">
        <v>432</v>
      </c>
      <c r="JT400" t="s">
        <v>432</v>
      </c>
      <c r="JU400" t="s">
        <v>432</v>
      </c>
      <c r="JV400" t="s">
        <v>432</v>
      </c>
      <c r="JW400" t="s">
        <v>432</v>
      </c>
      <c r="JX400" t="s">
        <v>432</v>
      </c>
      <c r="JY400" t="s">
        <v>432</v>
      </c>
      <c r="JZ400" t="s">
        <v>432</v>
      </c>
      <c r="KA400" t="s">
        <v>432</v>
      </c>
      <c r="KB400" t="s">
        <v>432</v>
      </c>
      <c r="KC400" t="s">
        <v>432</v>
      </c>
      <c r="KD400" t="s">
        <v>423</v>
      </c>
      <c r="KE400" t="s">
        <v>423</v>
      </c>
      <c r="KF400" t="s">
        <v>423</v>
      </c>
      <c r="KG400" t="s">
        <v>423</v>
      </c>
      <c r="KH400" t="s">
        <v>423</v>
      </c>
      <c r="KI400" t="s">
        <v>423</v>
      </c>
      <c r="KJ400" t="s">
        <v>423</v>
      </c>
      <c r="KK400" t="s">
        <v>423</v>
      </c>
      <c r="KL400" t="s">
        <v>423</v>
      </c>
      <c r="KM400" t="s">
        <v>423</v>
      </c>
      <c r="KN400" t="s">
        <v>423</v>
      </c>
      <c r="KO400" t="s">
        <v>423</v>
      </c>
      <c r="KP400" t="s">
        <v>423</v>
      </c>
      <c r="KQ400" t="s">
        <v>431</v>
      </c>
      <c r="KR400" t="s">
        <v>423</v>
      </c>
      <c r="KS400" t="s">
        <v>423</v>
      </c>
      <c r="KT400" t="s">
        <v>423</v>
      </c>
      <c r="KU400" t="s">
        <v>423</v>
      </c>
      <c r="KV400" t="s">
        <v>423</v>
      </c>
      <c r="KW400" t="s">
        <v>431</v>
      </c>
      <c r="KY400" t="s">
        <v>431</v>
      </c>
      <c r="KZ400" t="s">
        <v>432</v>
      </c>
      <c r="LA400" t="s">
        <v>432</v>
      </c>
      <c r="LB400" t="s">
        <v>432</v>
      </c>
      <c r="LC400" t="s">
        <v>432</v>
      </c>
      <c r="LD400" t="s">
        <v>432</v>
      </c>
      <c r="LE400" t="s">
        <v>432</v>
      </c>
      <c r="LF400" t="s">
        <v>432</v>
      </c>
      <c r="LG400" t="s">
        <v>432</v>
      </c>
      <c r="LH400" t="s">
        <v>432</v>
      </c>
      <c r="LI400" t="s">
        <v>432</v>
      </c>
      <c r="LK400" t="s">
        <v>431</v>
      </c>
      <c r="LL400" t="s">
        <v>423</v>
      </c>
      <c r="LM400" t="s">
        <v>423</v>
      </c>
      <c r="LN400" t="s">
        <v>423</v>
      </c>
      <c r="LO400" t="s">
        <v>439</v>
      </c>
      <c r="LP400" t="s">
        <v>432</v>
      </c>
      <c r="LQ400" t="s">
        <v>432</v>
      </c>
      <c r="LR400" t="s">
        <v>432</v>
      </c>
      <c r="LS400" t="s">
        <v>432</v>
      </c>
      <c r="LT400" t="s">
        <v>432</v>
      </c>
      <c r="LU400" t="s">
        <v>431</v>
      </c>
      <c r="LV400" t="s">
        <v>423</v>
      </c>
      <c r="LW400" t="s">
        <v>423</v>
      </c>
      <c r="LX400" t="s">
        <v>423</v>
      </c>
      <c r="LY400" t="s">
        <v>423</v>
      </c>
      <c r="LZ400" t="s">
        <v>423</v>
      </c>
      <c r="MA400" t="s">
        <v>423</v>
      </c>
      <c r="MB400" t="s">
        <v>423</v>
      </c>
      <c r="MC400" t="s">
        <v>423</v>
      </c>
      <c r="MD400" t="s">
        <v>423</v>
      </c>
      <c r="ME400" t="s">
        <v>423</v>
      </c>
      <c r="MF400" t="s">
        <v>423</v>
      </c>
      <c r="MG400" t="s">
        <v>431</v>
      </c>
      <c r="MH400" t="s">
        <v>423</v>
      </c>
      <c r="MI400" t="s">
        <v>423</v>
      </c>
      <c r="MJ400" t="s">
        <v>423</v>
      </c>
      <c r="MK400" t="s">
        <v>423</v>
      </c>
      <c r="ML400" t="s">
        <v>431</v>
      </c>
      <c r="MN400">
        <v>1278.68</v>
      </c>
      <c r="MO400">
        <v>198</v>
      </c>
      <c r="NE400">
        <v>314.70999999999998</v>
      </c>
      <c r="NT400">
        <v>312.38</v>
      </c>
      <c r="OJ400">
        <v>346.18</v>
      </c>
      <c r="OT400">
        <v>107.41</v>
      </c>
    </row>
    <row r="401" spans="1:410" ht="12.75" customHeight="1" x14ac:dyDescent="0.2">
      <c r="A401">
        <v>488</v>
      </c>
      <c r="B401" t="str">
        <f t="shared" si="276"/>
        <v>5-15min</v>
      </c>
      <c r="C401" t="str">
        <f t="shared" si="277"/>
        <v>seul</v>
      </c>
      <c r="D401" t="str">
        <f t="shared" si="278"/>
        <v>20-30m2</v>
      </c>
      <c r="E401" t="str">
        <f t="shared" si="279"/>
        <v>plutôt oui</v>
      </c>
      <c r="F401" t="str">
        <f t="shared" si="280"/>
        <v>aucune</v>
      </c>
      <c r="G401" t="str">
        <f t="shared" si="281"/>
        <v>non</v>
      </c>
      <c r="H401" t="str">
        <f t="shared" si="282"/>
        <v>non</v>
      </c>
      <c r="I401" t="s">
        <v>423</v>
      </c>
      <c r="J401" t="str">
        <f t="shared" si="283"/>
        <v>souvent</v>
      </c>
      <c r="K401" t="str">
        <f t="shared" si="284"/>
        <v>souvent</v>
      </c>
      <c r="L401" t="str">
        <f t="shared" si="285"/>
        <v>plutôt oui</v>
      </c>
      <c r="M401" t="str">
        <f t="shared" si="286"/>
        <v>1-2h</v>
      </c>
      <c r="N401" t="str">
        <f t="shared" si="287"/>
        <v>2-4h</v>
      </c>
      <c r="O401" t="str">
        <f t="shared" si="288"/>
        <v>parfois</v>
      </c>
      <c r="P401" t="str">
        <f t="shared" si="289"/>
        <v>parfois</v>
      </c>
      <c r="Q401" t="str">
        <f t="shared" si="290"/>
        <v>souvent</v>
      </c>
      <c r="R401" t="s">
        <v>424</v>
      </c>
      <c r="S401" t="s">
        <v>425</v>
      </c>
      <c r="T401" t="s">
        <v>425</v>
      </c>
      <c r="U401" t="s">
        <v>427</v>
      </c>
      <c r="V401" t="s">
        <v>428</v>
      </c>
      <c r="W401" t="s">
        <v>428</v>
      </c>
      <c r="X401" t="s">
        <v>429</v>
      </c>
      <c r="Y401" t="s">
        <v>430</v>
      </c>
      <c r="Z401" t="s">
        <v>424</v>
      </c>
      <c r="AA401" t="s">
        <v>424</v>
      </c>
      <c r="AB401" t="s">
        <v>424</v>
      </c>
      <c r="AC401" t="s">
        <v>425</v>
      </c>
      <c r="AD401" t="str">
        <f t="shared" si="291"/>
        <v>1 semaine avant</v>
      </c>
      <c r="AE401" t="str">
        <f t="shared" si="292"/>
        <v xml:space="preserve">moyennement </v>
      </c>
      <c r="AF401" t="str">
        <f t="shared" si="293"/>
        <v>plutôt bonnes</v>
      </c>
      <c r="AG401" t="str">
        <f t="shared" si="294"/>
        <v>parfois</v>
      </c>
      <c r="AH401" t="str">
        <f t="shared" si="295"/>
        <v>régulièrement</v>
      </c>
      <c r="AI401" t="str">
        <f t="shared" si="296"/>
        <v>parfois</v>
      </c>
      <c r="AJ401" t="str">
        <f t="shared" si="297"/>
        <v>parfois</v>
      </c>
      <c r="AK401" t="str">
        <f t="shared" si="298"/>
        <v>1-5h</v>
      </c>
      <c r="AL401" t="str">
        <f t="shared" si="299"/>
        <v>plutôt oui</v>
      </c>
      <c r="AM401" t="str">
        <f t="shared" si="300"/>
        <v>plutôt oui</v>
      </c>
      <c r="AN401" t="str">
        <f t="shared" si="301"/>
        <v>1-3h</v>
      </c>
      <c r="AO401" t="str">
        <f t="shared" si="302"/>
        <v>rarement</v>
      </c>
      <c r="AP401" t="str">
        <f t="shared" si="303"/>
        <v>plutôt oui</v>
      </c>
      <c r="AQ401" t="str">
        <f t="shared" si="304"/>
        <v>jamais</v>
      </c>
      <c r="AR401" t="str">
        <f t="shared" si="305"/>
        <v>très souvent</v>
      </c>
      <c r="AS401" t="str">
        <f t="shared" si="306"/>
        <v>2-4h</v>
      </c>
      <c r="AT401" t="str">
        <f t="shared" si="307"/>
        <v>très insatisfaisante</v>
      </c>
      <c r="AU401" t="str">
        <f t="shared" si="308"/>
        <v>plutôt non</v>
      </c>
      <c r="AV401" t="str">
        <f t="shared" si="309"/>
        <v>plutôt oui</v>
      </c>
      <c r="AW401" t="str">
        <f t="shared" si="310"/>
        <v>plutôt non</v>
      </c>
      <c r="AX401" t="str">
        <f t="shared" si="311"/>
        <v>plutôt oui</v>
      </c>
      <c r="AY401" t="str">
        <f t="shared" si="312"/>
        <v>plutôt oui</v>
      </c>
      <c r="AZ401" t="str">
        <f t="shared" si="313"/>
        <v>1A</v>
      </c>
      <c r="BA401" t="str">
        <f t="shared" si="314"/>
        <v>1A</v>
      </c>
      <c r="BB401" t="str">
        <f t="shared" si="315"/>
        <v>classique</v>
      </c>
      <c r="BC401" t="str">
        <f t="shared" si="316"/>
        <v>non</v>
      </c>
      <c r="BD401" t="str">
        <f t="shared" si="317"/>
        <v>post-bac</v>
      </c>
      <c r="BE401" t="str">
        <f t="shared" si="318"/>
        <v>Fr</v>
      </c>
      <c r="BF401" t="str">
        <f t="shared" si="319"/>
        <v>amenag</v>
      </c>
      <c r="BG401" t="str">
        <f t="shared" si="320"/>
        <v>jsp</v>
      </c>
      <c r="BH401" t="s">
        <v>423</v>
      </c>
      <c r="BI401" t="str">
        <f t="shared" si="321"/>
        <v>aucun</v>
      </c>
      <c r="BJ401" t="s">
        <v>423</v>
      </c>
      <c r="BK401" t="s">
        <v>431</v>
      </c>
      <c r="BL401" t="s">
        <v>423</v>
      </c>
      <c r="BM401" t="s">
        <v>423</v>
      </c>
      <c r="BN401" t="s">
        <v>431</v>
      </c>
      <c r="BO401" t="s">
        <v>423</v>
      </c>
      <c r="BP401" t="s">
        <v>423</v>
      </c>
      <c r="BR401" t="s">
        <v>423</v>
      </c>
      <c r="BS401" t="s">
        <v>423</v>
      </c>
      <c r="BT401" t="s">
        <v>431</v>
      </c>
      <c r="BU401" t="s">
        <v>423</v>
      </c>
      <c r="BV401" t="s">
        <v>423</v>
      </c>
      <c r="BW401" t="s">
        <v>431</v>
      </c>
      <c r="BX401" t="s">
        <v>423</v>
      </c>
      <c r="BY401" t="s">
        <v>423</v>
      </c>
      <c r="BZ401" t="s">
        <v>423</v>
      </c>
      <c r="CA401" t="s">
        <v>432</v>
      </c>
      <c r="CB401" t="s">
        <v>432</v>
      </c>
      <c r="CC401" t="s">
        <v>432</v>
      </c>
      <c r="CD401" t="s">
        <v>432</v>
      </c>
      <c r="CE401" t="s">
        <v>423</v>
      </c>
      <c r="CF401" t="s">
        <v>432</v>
      </c>
      <c r="CG401" t="s">
        <v>432</v>
      </c>
      <c r="CH401" t="s">
        <v>432</v>
      </c>
      <c r="CI401" t="s">
        <v>432</v>
      </c>
      <c r="CJ401" t="s">
        <v>432</v>
      </c>
      <c r="CK401" t="s">
        <v>432</v>
      </c>
      <c r="CL401" t="s">
        <v>432</v>
      </c>
      <c r="CM401" t="s">
        <v>432</v>
      </c>
      <c r="CN401" t="s">
        <v>423</v>
      </c>
      <c r="CO401" t="s">
        <v>432</v>
      </c>
      <c r="CP401" t="s">
        <v>432</v>
      </c>
      <c r="CQ401" t="s">
        <v>432</v>
      </c>
      <c r="CR401" t="s">
        <v>432</v>
      </c>
      <c r="CT401" t="s">
        <v>432</v>
      </c>
      <c r="CU401" t="s">
        <v>423</v>
      </c>
      <c r="CV401" t="s">
        <v>423</v>
      </c>
      <c r="CW401" t="s">
        <v>431</v>
      </c>
      <c r="CX401" t="s">
        <v>423</v>
      </c>
      <c r="CY401" t="s">
        <v>423</v>
      </c>
      <c r="CZ401" t="s">
        <v>423</v>
      </c>
      <c r="DA401" t="s">
        <v>431</v>
      </c>
      <c r="DB401" t="s">
        <v>423</v>
      </c>
      <c r="DC401" t="s">
        <v>423</v>
      </c>
      <c r="DD401" t="s">
        <v>423</v>
      </c>
      <c r="DE401" t="s">
        <v>431</v>
      </c>
      <c r="DF401" t="s">
        <v>423</v>
      </c>
      <c r="DG401" t="s">
        <v>423</v>
      </c>
      <c r="DH401" t="s">
        <v>423</v>
      </c>
      <c r="DI401" t="s">
        <v>423</v>
      </c>
      <c r="DJ401" t="s">
        <v>431</v>
      </c>
      <c r="DK401" t="s">
        <v>423</v>
      </c>
      <c r="DL401" t="s">
        <v>423</v>
      </c>
      <c r="DM401" t="s">
        <v>423</v>
      </c>
      <c r="DN401" t="s">
        <v>423</v>
      </c>
      <c r="DO401" t="s">
        <v>423</v>
      </c>
      <c r="DP401" t="s">
        <v>431</v>
      </c>
      <c r="DQ401" t="s">
        <v>423</v>
      </c>
      <c r="DR401" t="s">
        <v>423</v>
      </c>
      <c r="DS401" t="s">
        <v>423</v>
      </c>
      <c r="DT401" t="s">
        <v>423</v>
      </c>
      <c r="DU401" t="s">
        <v>423</v>
      </c>
      <c r="DV401" t="s">
        <v>431</v>
      </c>
      <c r="DW401" t="s">
        <v>423</v>
      </c>
      <c r="DX401" t="s">
        <v>423</v>
      </c>
      <c r="DY401" t="s">
        <v>423</v>
      </c>
      <c r="DZ401" t="s">
        <v>431</v>
      </c>
      <c r="EA401" t="s">
        <v>423</v>
      </c>
      <c r="EB401" t="s">
        <v>423</v>
      </c>
      <c r="EC401" t="s">
        <v>431</v>
      </c>
      <c r="ED401" t="s">
        <v>423</v>
      </c>
      <c r="EE401" t="s">
        <v>423</v>
      </c>
      <c r="EF401" t="s">
        <v>437</v>
      </c>
      <c r="EG401" t="s">
        <v>434</v>
      </c>
      <c r="EH401" t="s">
        <v>438</v>
      </c>
      <c r="EI401" t="s">
        <v>435</v>
      </c>
      <c r="EJ401" t="s">
        <v>436</v>
      </c>
      <c r="EK401" t="s">
        <v>433</v>
      </c>
      <c r="EL401" t="s">
        <v>424</v>
      </c>
      <c r="EM401" t="s">
        <v>425</v>
      </c>
      <c r="EN401" t="s">
        <v>425</v>
      </c>
      <c r="EO401" t="s">
        <v>427</v>
      </c>
      <c r="EP401" t="s">
        <v>428</v>
      </c>
      <c r="EQ401" t="s">
        <v>428</v>
      </c>
      <c r="ER401" t="s">
        <v>429</v>
      </c>
      <c r="ES401" t="s">
        <v>430</v>
      </c>
      <c r="ET401" t="s">
        <v>424</v>
      </c>
      <c r="EU401" t="s">
        <v>424</v>
      </c>
      <c r="EV401" t="s">
        <v>424</v>
      </c>
      <c r="EW401" t="s">
        <v>425</v>
      </c>
      <c r="EX401" t="s">
        <v>423</v>
      </c>
      <c r="EY401" t="s">
        <v>423</v>
      </c>
      <c r="EZ401" t="s">
        <v>423</v>
      </c>
      <c r="FA401" t="s">
        <v>431</v>
      </c>
      <c r="FB401" t="s">
        <v>423</v>
      </c>
      <c r="FC401" t="s">
        <v>423</v>
      </c>
      <c r="FD401" t="s">
        <v>423</v>
      </c>
      <c r="FE401" t="s">
        <v>423</v>
      </c>
      <c r="FF401" t="s">
        <v>431</v>
      </c>
      <c r="FG401" t="s">
        <v>423</v>
      </c>
      <c r="FH401" t="s">
        <v>423</v>
      </c>
      <c r="FI401" t="s">
        <v>431</v>
      </c>
      <c r="FJ401" t="s">
        <v>423</v>
      </c>
      <c r="FK401" t="s">
        <v>423</v>
      </c>
      <c r="FL401" t="s">
        <v>423</v>
      </c>
      <c r="FM401" t="s">
        <v>423</v>
      </c>
      <c r="FN401" t="s">
        <v>431</v>
      </c>
      <c r="FO401" t="s">
        <v>423</v>
      </c>
      <c r="FP401" t="s">
        <v>423</v>
      </c>
      <c r="FQ401" t="s">
        <v>431</v>
      </c>
      <c r="FR401" t="s">
        <v>423</v>
      </c>
      <c r="FS401" t="s">
        <v>423</v>
      </c>
      <c r="FT401" t="s">
        <v>423</v>
      </c>
      <c r="FU401" t="s">
        <v>423</v>
      </c>
      <c r="FV401" t="s">
        <v>431</v>
      </c>
      <c r="FW401" t="s">
        <v>423</v>
      </c>
      <c r="FX401" t="s">
        <v>423</v>
      </c>
      <c r="FZ401" t="s">
        <v>423</v>
      </c>
      <c r="GB401" t="s">
        <v>431</v>
      </c>
      <c r="GD401" t="s">
        <v>423</v>
      </c>
      <c r="GF401" t="s">
        <v>431</v>
      </c>
      <c r="GG401" t="s">
        <v>423</v>
      </c>
      <c r="GH401" t="s">
        <v>423</v>
      </c>
      <c r="GI401" t="s">
        <v>423</v>
      </c>
      <c r="GJ401" t="s">
        <v>423</v>
      </c>
      <c r="GK401" t="s">
        <v>431</v>
      </c>
      <c r="GL401" t="s">
        <v>423</v>
      </c>
      <c r="GM401" t="s">
        <v>423</v>
      </c>
      <c r="GN401" t="s">
        <v>431</v>
      </c>
      <c r="GO401" t="s">
        <v>423</v>
      </c>
      <c r="GP401" t="s">
        <v>423</v>
      </c>
      <c r="GQ401" t="s">
        <v>423</v>
      </c>
      <c r="GR401" t="s">
        <v>431</v>
      </c>
      <c r="GS401" t="s">
        <v>423</v>
      </c>
      <c r="GT401" t="s">
        <v>423</v>
      </c>
      <c r="GU401" t="s">
        <v>423</v>
      </c>
      <c r="GV401" t="s">
        <v>423</v>
      </c>
      <c r="GW401" t="s">
        <v>423</v>
      </c>
      <c r="GX401" t="s">
        <v>431</v>
      </c>
      <c r="GY401" t="s">
        <v>423</v>
      </c>
      <c r="GZ401" t="s">
        <v>423</v>
      </c>
      <c r="HA401" t="s">
        <v>423</v>
      </c>
      <c r="HB401" t="s">
        <v>431</v>
      </c>
      <c r="HC401" t="s">
        <v>423</v>
      </c>
      <c r="HD401" t="s">
        <v>423</v>
      </c>
      <c r="HE401" t="s">
        <v>431</v>
      </c>
      <c r="HF401" t="s">
        <v>423</v>
      </c>
      <c r="HG401" t="s">
        <v>423</v>
      </c>
      <c r="HH401" t="s">
        <v>423</v>
      </c>
      <c r="HI401" t="s">
        <v>423</v>
      </c>
      <c r="HJ401" t="s">
        <v>423</v>
      </c>
      <c r="HK401" t="s">
        <v>423</v>
      </c>
      <c r="HL401" t="s">
        <v>423</v>
      </c>
      <c r="HM401" t="s">
        <v>431</v>
      </c>
      <c r="HN401" t="s">
        <v>431</v>
      </c>
      <c r="HP401" t="s">
        <v>423</v>
      </c>
      <c r="HR401" t="s">
        <v>423</v>
      </c>
      <c r="HT401" t="s">
        <v>423</v>
      </c>
      <c r="HV401" t="s">
        <v>423</v>
      </c>
      <c r="HW401" t="s">
        <v>423</v>
      </c>
      <c r="HX401" t="s">
        <v>431</v>
      </c>
      <c r="HY401" t="s">
        <v>423</v>
      </c>
      <c r="HZ401" t="s">
        <v>423</v>
      </c>
      <c r="IA401" t="s">
        <v>423</v>
      </c>
      <c r="IB401" t="s">
        <v>423</v>
      </c>
      <c r="IC401" t="s">
        <v>423</v>
      </c>
      <c r="ID401" t="s">
        <v>423</v>
      </c>
      <c r="IE401" t="s">
        <v>431</v>
      </c>
      <c r="IF401" t="s">
        <v>423</v>
      </c>
      <c r="IG401" t="s">
        <v>423</v>
      </c>
      <c r="IH401" t="s">
        <v>431</v>
      </c>
      <c r="II401" t="s">
        <v>423</v>
      </c>
      <c r="IJ401" t="s">
        <v>423</v>
      </c>
      <c r="IK401" t="s">
        <v>431</v>
      </c>
      <c r="IL401" t="s">
        <v>423</v>
      </c>
      <c r="IM401" t="s">
        <v>423</v>
      </c>
      <c r="IN401" t="s">
        <v>423</v>
      </c>
      <c r="IO401" t="s">
        <v>423</v>
      </c>
      <c r="IP401" t="s">
        <v>431</v>
      </c>
      <c r="IQ401" t="s">
        <v>423</v>
      </c>
      <c r="IR401" t="s">
        <v>423</v>
      </c>
      <c r="IS401" t="s">
        <v>431</v>
      </c>
      <c r="IT401" t="s">
        <v>423</v>
      </c>
      <c r="IU401" t="s">
        <v>423</v>
      </c>
      <c r="IV401" t="s">
        <v>423</v>
      </c>
      <c r="IX401" t="s">
        <v>431</v>
      </c>
      <c r="IZ401" t="s">
        <v>423</v>
      </c>
      <c r="JB401" t="s">
        <v>423</v>
      </c>
      <c r="JI401" t="s">
        <v>431</v>
      </c>
      <c r="JJ401" t="s">
        <v>423</v>
      </c>
      <c r="JK401" t="s">
        <v>423</v>
      </c>
      <c r="JL401" t="s">
        <v>423</v>
      </c>
      <c r="JM401" t="s">
        <v>423</v>
      </c>
      <c r="JN401" t="s">
        <v>432</v>
      </c>
      <c r="JO401" t="s">
        <v>432</v>
      </c>
      <c r="JP401" t="s">
        <v>432</v>
      </c>
      <c r="JQ401" t="s">
        <v>432</v>
      </c>
      <c r="JR401" t="s">
        <v>432</v>
      </c>
      <c r="JS401" t="s">
        <v>432</v>
      </c>
      <c r="JT401" t="s">
        <v>432</v>
      </c>
      <c r="JU401" t="s">
        <v>432</v>
      </c>
      <c r="JV401" t="s">
        <v>432</v>
      </c>
      <c r="JW401" t="s">
        <v>432</v>
      </c>
      <c r="JX401" t="s">
        <v>432</v>
      </c>
      <c r="JY401" t="s">
        <v>432</v>
      </c>
      <c r="JZ401" t="s">
        <v>432</v>
      </c>
      <c r="KA401" t="s">
        <v>432</v>
      </c>
      <c r="KB401" t="s">
        <v>432</v>
      </c>
      <c r="KC401" t="s">
        <v>432</v>
      </c>
      <c r="KD401" t="s">
        <v>423</v>
      </c>
      <c r="KE401" t="s">
        <v>423</v>
      </c>
      <c r="KF401" t="s">
        <v>423</v>
      </c>
      <c r="KG401" t="s">
        <v>423</v>
      </c>
      <c r="KH401" t="s">
        <v>423</v>
      </c>
      <c r="KI401" t="s">
        <v>423</v>
      </c>
      <c r="KJ401" t="s">
        <v>423</v>
      </c>
      <c r="KK401" t="s">
        <v>423</v>
      </c>
      <c r="KL401" t="s">
        <v>423</v>
      </c>
      <c r="KM401" t="s">
        <v>423</v>
      </c>
      <c r="KN401" t="s">
        <v>423</v>
      </c>
      <c r="KO401" t="s">
        <v>423</v>
      </c>
      <c r="KP401" t="s">
        <v>423</v>
      </c>
      <c r="KQ401" t="s">
        <v>431</v>
      </c>
      <c r="KR401" t="s">
        <v>423</v>
      </c>
      <c r="KS401" t="s">
        <v>423</v>
      </c>
      <c r="KT401" t="s">
        <v>423</v>
      </c>
      <c r="KU401" t="s">
        <v>423</v>
      </c>
      <c r="KV401" t="s">
        <v>423</v>
      </c>
      <c r="KW401" t="s">
        <v>431</v>
      </c>
      <c r="KY401" t="s">
        <v>431</v>
      </c>
      <c r="KZ401" t="s">
        <v>432</v>
      </c>
      <c r="LA401" t="s">
        <v>432</v>
      </c>
      <c r="LB401" t="s">
        <v>432</v>
      </c>
      <c r="LC401" t="s">
        <v>432</v>
      </c>
      <c r="LD401" t="s">
        <v>432</v>
      </c>
      <c r="LE401" t="s">
        <v>432</v>
      </c>
      <c r="LF401" t="s">
        <v>432</v>
      </c>
      <c r="LG401" t="s">
        <v>432</v>
      </c>
      <c r="LH401" t="s">
        <v>432</v>
      </c>
      <c r="LI401" t="s">
        <v>432</v>
      </c>
      <c r="LK401" t="s">
        <v>431</v>
      </c>
      <c r="LL401" t="s">
        <v>423</v>
      </c>
      <c r="LM401" t="s">
        <v>423</v>
      </c>
      <c r="LN401" t="s">
        <v>423</v>
      </c>
      <c r="LO401" t="s">
        <v>439</v>
      </c>
      <c r="LP401" t="s">
        <v>432</v>
      </c>
      <c r="LQ401" t="s">
        <v>432</v>
      </c>
      <c r="LR401" t="s">
        <v>432</v>
      </c>
      <c r="LS401" t="s">
        <v>432</v>
      </c>
      <c r="LT401" t="s">
        <v>432</v>
      </c>
      <c r="LU401" t="s">
        <v>423</v>
      </c>
      <c r="LV401" t="s">
        <v>423</v>
      </c>
      <c r="LW401" t="s">
        <v>423</v>
      </c>
      <c r="LX401" t="s">
        <v>423</v>
      </c>
      <c r="LY401" t="s">
        <v>423</v>
      </c>
      <c r="LZ401" t="s">
        <v>423</v>
      </c>
      <c r="MA401" t="s">
        <v>431</v>
      </c>
      <c r="MB401" t="s">
        <v>423</v>
      </c>
      <c r="MC401" t="s">
        <v>423</v>
      </c>
      <c r="MD401" t="s">
        <v>423</v>
      </c>
      <c r="ME401" t="s">
        <v>423</v>
      </c>
      <c r="MF401" t="s">
        <v>423</v>
      </c>
      <c r="MG401" t="s">
        <v>431</v>
      </c>
      <c r="MH401" t="s">
        <v>423</v>
      </c>
      <c r="MI401" t="s">
        <v>423</v>
      </c>
      <c r="MJ401" t="s">
        <v>423</v>
      </c>
      <c r="MK401" t="s">
        <v>423</v>
      </c>
      <c r="ML401" t="s">
        <v>431</v>
      </c>
      <c r="MN401">
        <v>753.55</v>
      </c>
      <c r="MO401">
        <v>47.54</v>
      </c>
      <c r="NE401">
        <v>278.8</v>
      </c>
      <c r="NT401">
        <v>260.31</v>
      </c>
      <c r="OJ401">
        <v>84.32</v>
      </c>
      <c r="OT401">
        <v>82.58</v>
      </c>
    </row>
    <row r="402" spans="1:410" ht="12.75" customHeight="1" x14ac:dyDescent="0.2">
      <c r="A402">
        <v>489</v>
      </c>
      <c r="B402" t="str">
        <f t="shared" si="276"/>
        <v>15-30min</v>
      </c>
      <c r="C402" t="str">
        <f t="shared" si="277"/>
        <v>colocation</v>
      </c>
      <c r="D402" t="str">
        <f t="shared" si="278"/>
        <v>coloc ou foyer familial</v>
      </c>
      <c r="E402" t="str">
        <f t="shared" si="279"/>
        <v>tout à fait</v>
      </c>
      <c r="F402" t="str">
        <f t="shared" si="280"/>
        <v>aucune</v>
      </c>
      <c r="G402" t="str">
        <f t="shared" si="281"/>
        <v>non</v>
      </c>
      <c r="H402" t="str">
        <f t="shared" si="282"/>
        <v>non</v>
      </c>
      <c r="I402" t="s">
        <v>431</v>
      </c>
      <c r="J402" t="str">
        <f t="shared" si="283"/>
        <v>toujours</v>
      </c>
      <c r="K402" t="str">
        <f t="shared" si="284"/>
        <v>parfois</v>
      </c>
      <c r="L402" t="str">
        <f t="shared" si="285"/>
        <v>plutôt oui</v>
      </c>
      <c r="M402" t="str">
        <f t="shared" si="286"/>
        <v>1-2h</v>
      </c>
      <c r="N402" t="str">
        <f t="shared" si="287"/>
        <v>4-6h</v>
      </c>
      <c r="O402" t="str">
        <f t="shared" si="288"/>
        <v>souvent</v>
      </c>
      <c r="P402" t="str">
        <f t="shared" si="289"/>
        <v>toujours</v>
      </c>
      <c r="Q402" t="str">
        <f t="shared" si="290"/>
        <v>parfois</v>
      </c>
      <c r="R402" t="s">
        <v>430</v>
      </c>
      <c r="S402" t="s">
        <v>425</v>
      </c>
      <c r="T402" t="s">
        <v>425</v>
      </c>
      <c r="U402" t="s">
        <v>426</v>
      </c>
      <c r="V402" t="s">
        <v>427</v>
      </c>
      <c r="W402" t="s">
        <v>427</v>
      </c>
      <c r="X402" t="s">
        <v>430</v>
      </c>
      <c r="Y402" t="s">
        <v>425</v>
      </c>
      <c r="Z402" t="s">
        <v>430</v>
      </c>
      <c r="AA402" t="s">
        <v>425</v>
      </c>
      <c r="AB402" t="s">
        <v>425</v>
      </c>
      <c r="AC402" t="s">
        <v>425</v>
      </c>
      <c r="AD402" t="str">
        <f t="shared" si="291"/>
        <v>2 semaines avant</v>
      </c>
      <c r="AE402" t="str">
        <f t="shared" si="292"/>
        <v xml:space="preserve">moyennement </v>
      </c>
      <c r="AF402" t="str">
        <f t="shared" si="293"/>
        <v>plutôt bonnes</v>
      </c>
      <c r="AG402" t="str">
        <f t="shared" si="294"/>
        <v>régulièrement</v>
      </c>
      <c r="AH402" t="str">
        <f t="shared" si="295"/>
        <v>régulièrement</v>
      </c>
      <c r="AI402" t="str">
        <f t="shared" si="296"/>
        <v>parfois</v>
      </c>
      <c r="AJ402" t="str">
        <f t="shared" si="297"/>
        <v>souvent</v>
      </c>
      <c r="AK402" t="str">
        <f t="shared" si="298"/>
        <v>10-15h</v>
      </c>
      <c r="AL402" t="str">
        <f t="shared" si="299"/>
        <v>plutôt oui</v>
      </c>
      <c r="AM402" t="str">
        <f t="shared" si="300"/>
        <v>tout à fait</v>
      </c>
      <c r="AN402" t="str">
        <f t="shared" si="301"/>
        <v>3-6h</v>
      </c>
      <c r="AO402" t="str">
        <f t="shared" si="302"/>
        <v>1/semaine</v>
      </c>
      <c r="AP402" t="str">
        <f t="shared" si="303"/>
        <v>tout à fait</v>
      </c>
      <c r="AQ402" t="str">
        <f t="shared" si="304"/>
        <v>1/mois</v>
      </c>
      <c r="AR402" t="str">
        <f t="shared" si="305"/>
        <v>parfois</v>
      </c>
      <c r="AS402" t="str">
        <f t="shared" si="306"/>
        <v>6-8h</v>
      </c>
      <c r="AT402" t="str">
        <f t="shared" si="307"/>
        <v>plutôt insatisfaisante</v>
      </c>
      <c r="AU402" t="str">
        <f t="shared" si="308"/>
        <v>plutôt oui</v>
      </c>
      <c r="AV402" t="str">
        <f t="shared" si="309"/>
        <v>tout à fait</v>
      </c>
      <c r="AW402" t="str">
        <f t="shared" si="310"/>
        <v>plutôt non</v>
      </c>
      <c r="AX402" t="str">
        <f t="shared" si="311"/>
        <v>plutôt oui</v>
      </c>
      <c r="AY402" t="str">
        <f t="shared" si="312"/>
        <v>plutôt oui</v>
      </c>
      <c r="AZ402" t="str">
        <f t="shared" si="313"/>
        <v>1A</v>
      </c>
      <c r="BA402" t="str">
        <f t="shared" si="314"/>
        <v>1A</v>
      </c>
      <c r="BB402" t="str">
        <f t="shared" si="315"/>
        <v>classique</v>
      </c>
      <c r="BC402" t="str">
        <f t="shared" si="316"/>
        <v>non</v>
      </c>
      <c r="BD402" t="str">
        <f t="shared" si="317"/>
        <v>post-bac</v>
      </c>
      <c r="BE402" t="str">
        <f t="shared" si="318"/>
        <v>Fr</v>
      </c>
      <c r="BF402" t="str">
        <f t="shared" si="319"/>
        <v>redoubl</v>
      </c>
      <c r="BG402" t="str">
        <f t="shared" si="320"/>
        <v>50-75%</v>
      </c>
      <c r="BH402" t="s">
        <v>431</v>
      </c>
      <c r="BI402" t="str">
        <f t="shared" si="321"/>
        <v>aucun</v>
      </c>
      <c r="BJ402" t="s">
        <v>423</v>
      </c>
      <c r="BK402" t="s">
        <v>423</v>
      </c>
      <c r="BL402" t="s">
        <v>431</v>
      </c>
      <c r="BM402" t="s">
        <v>423</v>
      </c>
      <c r="BN402" t="s">
        <v>423</v>
      </c>
      <c r="BO402" t="s">
        <v>431</v>
      </c>
      <c r="BP402" t="s">
        <v>423</v>
      </c>
      <c r="BR402" t="s">
        <v>432</v>
      </c>
      <c r="BS402" t="s">
        <v>432</v>
      </c>
      <c r="BT402" t="s">
        <v>432</v>
      </c>
      <c r="BU402" t="s">
        <v>432</v>
      </c>
      <c r="BV402" t="s">
        <v>431</v>
      </c>
      <c r="BW402" t="s">
        <v>423</v>
      </c>
      <c r="BX402" t="s">
        <v>423</v>
      </c>
      <c r="BY402" t="s">
        <v>423</v>
      </c>
      <c r="BZ402" t="s">
        <v>423</v>
      </c>
      <c r="CA402" t="s">
        <v>432</v>
      </c>
      <c r="CB402" t="s">
        <v>432</v>
      </c>
      <c r="CC402" t="s">
        <v>432</v>
      </c>
      <c r="CD402" t="s">
        <v>432</v>
      </c>
      <c r="CE402" t="s">
        <v>423</v>
      </c>
      <c r="CF402" t="s">
        <v>432</v>
      </c>
      <c r="CG402" t="s">
        <v>432</v>
      </c>
      <c r="CH402" t="s">
        <v>432</v>
      </c>
      <c r="CI402" t="s">
        <v>432</v>
      </c>
      <c r="CJ402" t="s">
        <v>432</v>
      </c>
      <c r="CK402" t="s">
        <v>432</v>
      </c>
      <c r="CL402" t="s">
        <v>432</v>
      </c>
      <c r="CM402" t="s">
        <v>432</v>
      </c>
      <c r="CN402" t="s">
        <v>423</v>
      </c>
      <c r="CO402" t="s">
        <v>432</v>
      </c>
      <c r="CP402" t="s">
        <v>432</v>
      </c>
      <c r="CQ402" t="s">
        <v>432</v>
      </c>
      <c r="CR402" t="s">
        <v>432</v>
      </c>
      <c r="CT402" t="s">
        <v>432</v>
      </c>
      <c r="CU402" t="s">
        <v>431</v>
      </c>
      <c r="CV402" t="s">
        <v>431</v>
      </c>
      <c r="CW402" t="s">
        <v>423</v>
      </c>
      <c r="CX402" t="s">
        <v>423</v>
      </c>
      <c r="CY402" t="s">
        <v>423</v>
      </c>
      <c r="CZ402" t="s">
        <v>423</v>
      </c>
      <c r="DA402" t="s">
        <v>423</v>
      </c>
      <c r="DB402" t="s">
        <v>431</v>
      </c>
      <c r="DC402" t="s">
        <v>423</v>
      </c>
      <c r="DD402" t="s">
        <v>423</v>
      </c>
      <c r="DE402" t="s">
        <v>431</v>
      </c>
      <c r="DF402" t="s">
        <v>423</v>
      </c>
      <c r="DG402" t="s">
        <v>423</v>
      </c>
      <c r="DH402" t="s">
        <v>423</v>
      </c>
      <c r="DI402" t="s">
        <v>423</v>
      </c>
      <c r="DJ402" t="s">
        <v>431</v>
      </c>
      <c r="DK402" t="s">
        <v>423</v>
      </c>
      <c r="DL402" t="s">
        <v>423</v>
      </c>
      <c r="DM402" t="s">
        <v>423</v>
      </c>
      <c r="DN402" t="s">
        <v>423</v>
      </c>
      <c r="DO402" t="s">
        <v>431</v>
      </c>
      <c r="DP402" t="s">
        <v>423</v>
      </c>
      <c r="DQ402" t="s">
        <v>423</v>
      </c>
      <c r="DR402" t="s">
        <v>423</v>
      </c>
      <c r="DS402" t="s">
        <v>423</v>
      </c>
      <c r="DT402" t="s">
        <v>423</v>
      </c>
      <c r="DU402" t="s">
        <v>431</v>
      </c>
      <c r="DV402" t="s">
        <v>423</v>
      </c>
      <c r="DW402" t="s">
        <v>423</v>
      </c>
      <c r="DX402" t="s">
        <v>431</v>
      </c>
      <c r="DY402" t="s">
        <v>423</v>
      </c>
      <c r="DZ402" t="s">
        <v>423</v>
      </c>
      <c r="EA402" t="s">
        <v>423</v>
      </c>
      <c r="EB402" t="s">
        <v>423</v>
      </c>
      <c r="EC402" t="s">
        <v>423</v>
      </c>
      <c r="ED402" t="s">
        <v>431</v>
      </c>
      <c r="EE402" t="s">
        <v>423</v>
      </c>
      <c r="EF402" t="s">
        <v>438</v>
      </c>
      <c r="EG402" t="s">
        <v>436</v>
      </c>
      <c r="EH402" t="s">
        <v>434</v>
      </c>
      <c r="EI402" t="s">
        <v>435</v>
      </c>
      <c r="EJ402" t="s">
        <v>433</v>
      </c>
      <c r="EK402" t="s">
        <v>437</v>
      </c>
      <c r="EL402" t="s">
        <v>430</v>
      </c>
      <c r="EM402" t="s">
        <v>425</v>
      </c>
      <c r="EN402" t="s">
        <v>425</v>
      </c>
      <c r="EO402" t="s">
        <v>426</v>
      </c>
      <c r="EP402" t="s">
        <v>427</v>
      </c>
      <c r="EQ402" t="s">
        <v>427</v>
      </c>
      <c r="ER402" t="s">
        <v>430</v>
      </c>
      <c r="ES402" t="s">
        <v>425</v>
      </c>
      <c r="ET402" t="s">
        <v>430</v>
      </c>
      <c r="EU402" t="s">
        <v>425</v>
      </c>
      <c r="EV402" t="s">
        <v>425</v>
      </c>
      <c r="EW402" t="s">
        <v>425</v>
      </c>
      <c r="EX402" t="s">
        <v>423</v>
      </c>
      <c r="EY402" t="s">
        <v>423</v>
      </c>
      <c r="EZ402" t="s">
        <v>431</v>
      </c>
      <c r="FA402" t="s">
        <v>423</v>
      </c>
      <c r="FB402" t="s">
        <v>423</v>
      </c>
      <c r="FC402" t="s">
        <v>423</v>
      </c>
      <c r="FD402" t="s">
        <v>423</v>
      </c>
      <c r="FE402" t="s">
        <v>423</v>
      </c>
      <c r="FF402" t="s">
        <v>431</v>
      </c>
      <c r="FG402" t="s">
        <v>423</v>
      </c>
      <c r="FH402" t="s">
        <v>423</v>
      </c>
      <c r="FI402" t="s">
        <v>431</v>
      </c>
      <c r="FJ402" t="s">
        <v>423</v>
      </c>
      <c r="FK402" t="s">
        <v>423</v>
      </c>
      <c r="FL402" t="s">
        <v>423</v>
      </c>
      <c r="FM402" t="s">
        <v>431</v>
      </c>
      <c r="FN402" t="s">
        <v>423</v>
      </c>
      <c r="FO402" t="s">
        <v>423</v>
      </c>
      <c r="FP402" t="s">
        <v>423</v>
      </c>
      <c r="FQ402" t="s">
        <v>431</v>
      </c>
      <c r="FR402" t="s">
        <v>423</v>
      </c>
      <c r="FS402" t="s">
        <v>423</v>
      </c>
      <c r="FT402" t="s">
        <v>423</v>
      </c>
      <c r="FU402" t="s">
        <v>423</v>
      </c>
      <c r="FV402" t="s">
        <v>431</v>
      </c>
      <c r="FW402" t="s">
        <v>423</v>
      </c>
      <c r="FX402" t="s">
        <v>423</v>
      </c>
      <c r="FZ402" t="s">
        <v>431</v>
      </c>
      <c r="GB402" t="s">
        <v>423</v>
      </c>
      <c r="GD402" t="s">
        <v>423</v>
      </c>
      <c r="GF402" t="s">
        <v>431</v>
      </c>
      <c r="GG402" t="s">
        <v>423</v>
      </c>
      <c r="GH402" t="s">
        <v>423</v>
      </c>
      <c r="GI402" t="s">
        <v>431</v>
      </c>
      <c r="GJ402" t="s">
        <v>423</v>
      </c>
      <c r="GK402" t="s">
        <v>423</v>
      </c>
      <c r="GL402" t="s">
        <v>423</v>
      </c>
      <c r="GM402" t="s">
        <v>423</v>
      </c>
      <c r="GN402" t="s">
        <v>431</v>
      </c>
      <c r="GO402" t="s">
        <v>423</v>
      </c>
      <c r="GP402" t="s">
        <v>423</v>
      </c>
      <c r="GQ402" t="s">
        <v>431</v>
      </c>
      <c r="GR402" t="s">
        <v>423</v>
      </c>
      <c r="GS402" t="s">
        <v>423</v>
      </c>
      <c r="GT402" t="s">
        <v>423</v>
      </c>
      <c r="GU402" t="s">
        <v>423</v>
      </c>
      <c r="GV402" t="s">
        <v>423</v>
      </c>
      <c r="GW402" t="s">
        <v>431</v>
      </c>
      <c r="GX402" t="s">
        <v>423</v>
      </c>
      <c r="GY402" t="s">
        <v>423</v>
      </c>
      <c r="GZ402" t="s">
        <v>431</v>
      </c>
      <c r="HA402" t="s">
        <v>423</v>
      </c>
      <c r="HB402" t="s">
        <v>423</v>
      </c>
      <c r="HC402" t="s">
        <v>423</v>
      </c>
      <c r="HD402" t="s">
        <v>431</v>
      </c>
      <c r="HE402" t="s">
        <v>423</v>
      </c>
      <c r="HF402" t="s">
        <v>423</v>
      </c>
      <c r="HG402" t="s">
        <v>423</v>
      </c>
      <c r="HH402" t="s">
        <v>423</v>
      </c>
      <c r="HI402" t="s">
        <v>423</v>
      </c>
      <c r="HJ402" t="s">
        <v>423</v>
      </c>
      <c r="HK402" t="s">
        <v>431</v>
      </c>
      <c r="HL402" t="s">
        <v>423</v>
      </c>
      <c r="HM402" t="s">
        <v>423</v>
      </c>
      <c r="HN402" t="s">
        <v>423</v>
      </c>
      <c r="HP402" t="s">
        <v>423</v>
      </c>
      <c r="HR402" t="s">
        <v>431</v>
      </c>
      <c r="HT402" t="s">
        <v>423</v>
      </c>
      <c r="HV402" t="s">
        <v>423</v>
      </c>
      <c r="HW402" t="s">
        <v>423</v>
      </c>
      <c r="HX402" t="s">
        <v>423</v>
      </c>
      <c r="HY402" t="s">
        <v>423</v>
      </c>
      <c r="HZ402" t="s">
        <v>431</v>
      </c>
      <c r="IA402" t="s">
        <v>423</v>
      </c>
      <c r="IB402" t="s">
        <v>423</v>
      </c>
      <c r="IC402" t="s">
        <v>423</v>
      </c>
      <c r="ID402" t="s">
        <v>431</v>
      </c>
      <c r="IE402" t="s">
        <v>423</v>
      </c>
      <c r="IF402" t="s">
        <v>423</v>
      </c>
      <c r="IG402" t="s">
        <v>431</v>
      </c>
      <c r="IH402" t="s">
        <v>423</v>
      </c>
      <c r="II402" t="s">
        <v>423</v>
      </c>
      <c r="IJ402" t="s">
        <v>431</v>
      </c>
      <c r="IK402" t="s">
        <v>423</v>
      </c>
      <c r="IL402" t="s">
        <v>423</v>
      </c>
      <c r="IM402" t="s">
        <v>423</v>
      </c>
      <c r="IN402" t="s">
        <v>423</v>
      </c>
      <c r="IO402" t="s">
        <v>423</v>
      </c>
      <c r="IP402" t="s">
        <v>431</v>
      </c>
      <c r="IQ402" t="s">
        <v>423</v>
      </c>
      <c r="IR402" t="s">
        <v>423</v>
      </c>
      <c r="IS402" t="s">
        <v>431</v>
      </c>
      <c r="IT402" t="s">
        <v>423</v>
      </c>
      <c r="IU402" t="s">
        <v>423</v>
      </c>
      <c r="IV402" t="s">
        <v>423</v>
      </c>
      <c r="IX402" t="s">
        <v>431</v>
      </c>
      <c r="IZ402" t="s">
        <v>423</v>
      </c>
      <c r="JB402" t="s">
        <v>423</v>
      </c>
      <c r="JD402" t="s">
        <v>1706</v>
      </c>
      <c r="JE402" t="s">
        <v>1707</v>
      </c>
      <c r="JF402" t="s">
        <v>1708</v>
      </c>
      <c r="JG402" t="s">
        <v>1709</v>
      </c>
      <c r="JH402" t="s">
        <v>732</v>
      </c>
      <c r="JI402" t="s">
        <v>431</v>
      </c>
      <c r="JJ402" t="s">
        <v>423</v>
      </c>
      <c r="JK402" t="s">
        <v>423</v>
      </c>
      <c r="JL402" t="s">
        <v>423</v>
      </c>
      <c r="JM402" t="s">
        <v>423</v>
      </c>
      <c r="JN402" t="s">
        <v>432</v>
      </c>
      <c r="JO402" t="s">
        <v>432</v>
      </c>
      <c r="JP402" t="s">
        <v>432</v>
      </c>
      <c r="JQ402" t="s">
        <v>432</v>
      </c>
      <c r="JR402" t="s">
        <v>432</v>
      </c>
      <c r="JS402" t="s">
        <v>432</v>
      </c>
      <c r="JT402" t="s">
        <v>432</v>
      </c>
      <c r="JU402" t="s">
        <v>432</v>
      </c>
      <c r="JV402" t="s">
        <v>432</v>
      </c>
      <c r="JW402" t="s">
        <v>432</v>
      </c>
      <c r="JX402" t="s">
        <v>432</v>
      </c>
      <c r="JY402" t="s">
        <v>432</v>
      </c>
      <c r="JZ402" t="s">
        <v>432</v>
      </c>
      <c r="KA402" t="s">
        <v>432</v>
      </c>
      <c r="KB402" t="s">
        <v>432</v>
      </c>
      <c r="KC402" t="s">
        <v>432</v>
      </c>
      <c r="KD402" t="s">
        <v>423</v>
      </c>
      <c r="KE402" t="s">
        <v>423</v>
      </c>
      <c r="KF402" t="s">
        <v>423</v>
      </c>
      <c r="KG402" t="s">
        <v>423</v>
      </c>
      <c r="KH402" t="s">
        <v>423</v>
      </c>
      <c r="KI402" t="s">
        <v>423</v>
      </c>
      <c r="KJ402" t="s">
        <v>423</v>
      </c>
      <c r="KK402" t="s">
        <v>423</v>
      </c>
      <c r="KL402" t="s">
        <v>423</v>
      </c>
      <c r="KM402" t="s">
        <v>423</v>
      </c>
      <c r="KN402" t="s">
        <v>423</v>
      </c>
      <c r="KO402" t="s">
        <v>423</v>
      </c>
      <c r="KP402" t="s">
        <v>423</v>
      </c>
      <c r="KQ402" t="s">
        <v>431</v>
      </c>
      <c r="KR402" t="s">
        <v>423</v>
      </c>
      <c r="KS402" t="s">
        <v>423</v>
      </c>
      <c r="KT402" t="s">
        <v>423</v>
      </c>
      <c r="KU402" t="s">
        <v>423</v>
      </c>
      <c r="KV402" t="s">
        <v>423</v>
      </c>
      <c r="KW402" t="s">
        <v>431</v>
      </c>
      <c r="KY402" t="s">
        <v>431</v>
      </c>
      <c r="KZ402" t="s">
        <v>432</v>
      </c>
      <c r="LA402" t="s">
        <v>432</v>
      </c>
      <c r="LB402" t="s">
        <v>432</v>
      </c>
      <c r="LC402" t="s">
        <v>432</v>
      </c>
      <c r="LD402" t="s">
        <v>432</v>
      </c>
      <c r="LE402" t="s">
        <v>432</v>
      </c>
      <c r="LF402" t="s">
        <v>432</v>
      </c>
      <c r="LG402" t="s">
        <v>432</v>
      </c>
      <c r="LH402" t="s">
        <v>432</v>
      </c>
      <c r="LI402" t="s">
        <v>432</v>
      </c>
      <c r="LK402" t="s">
        <v>431</v>
      </c>
      <c r="LL402" t="s">
        <v>423</v>
      </c>
      <c r="LM402" t="s">
        <v>423</v>
      </c>
      <c r="LN402" t="s">
        <v>423</v>
      </c>
      <c r="LO402" t="s">
        <v>533</v>
      </c>
      <c r="LP402" t="s">
        <v>432</v>
      </c>
      <c r="LQ402" t="s">
        <v>432</v>
      </c>
      <c r="LR402" t="s">
        <v>432</v>
      </c>
      <c r="LS402" t="s">
        <v>432</v>
      </c>
      <c r="LT402" t="s">
        <v>432</v>
      </c>
      <c r="LU402" t="s">
        <v>423</v>
      </c>
      <c r="LV402" t="s">
        <v>423</v>
      </c>
      <c r="LW402" t="s">
        <v>423</v>
      </c>
      <c r="LX402" t="s">
        <v>423</v>
      </c>
      <c r="LY402" t="s">
        <v>423</v>
      </c>
      <c r="LZ402" t="s">
        <v>431</v>
      </c>
      <c r="MA402" t="s">
        <v>423</v>
      </c>
      <c r="MB402" t="s">
        <v>423</v>
      </c>
      <c r="MC402" t="s">
        <v>423</v>
      </c>
      <c r="MD402" t="s">
        <v>423</v>
      </c>
      <c r="ME402" t="s">
        <v>431</v>
      </c>
      <c r="MF402" t="s">
        <v>423</v>
      </c>
      <c r="MG402" t="s">
        <v>423</v>
      </c>
      <c r="MH402" t="s">
        <v>431</v>
      </c>
      <c r="MI402" t="s">
        <v>423</v>
      </c>
      <c r="MJ402" t="s">
        <v>423</v>
      </c>
      <c r="MK402" t="s">
        <v>423</v>
      </c>
      <c r="ML402" t="s">
        <v>431</v>
      </c>
      <c r="MM402" t="s">
        <v>1710</v>
      </c>
      <c r="MN402">
        <v>657.96</v>
      </c>
      <c r="MO402">
        <v>94.81</v>
      </c>
      <c r="NE402">
        <v>192.68</v>
      </c>
      <c r="NT402">
        <v>152.44999999999999</v>
      </c>
      <c r="OJ402">
        <v>134.76</v>
      </c>
      <c r="OT402">
        <v>83.26</v>
      </c>
    </row>
    <row r="403" spans="1:410" ht="12.75" customHeight="1" x14ac:dyDescent="0.2">
      <c r="A403">
        <v>490</v>
      </c>
      <c r="B403" t="str">
        <f t="shared" si="276"/>
        <v>+30min</v>
      </c>
      <c r="C403" t="str">
        <f t="shared" si="277"/>
        <v>colocation</v>
      </c>
      <c r="D403" t="str">
        <f t="shared" si="278"/>
        <v>coloc ou foyer familial</v>
      </c>
      <c r="E403" t="str">
        <f t="shared" si="279"/>
        <v>tout à fait</v>
      </c>
      <c r="F403" t="str">
        <f t="shared" si="280"/>
        <v>aucune</v>
      </c>
      <c r="G403" t="str">
        <f t="shared" si="281"/>
        <v>non</v>
      </c>
      <c r="H403" t="str">
        <f t="shared" si="282"/>
        <v>non</v>
      </c>
      <c r="I403" t="s">
        <v>423</v>
      </c>
      <c r="J403" t="str">
        <f t="shared" si="283"/>
        <v>souvent</v>
      </c>
      <c r="K403" t="str">
        <f t="shared" si="284"/>
        <v>souvent</v>
      </c>
      <c r="L403" t="str">
        <f t="shared" si="285"/>
        <v>plutôt oui</v>
      </c>
      <c r="M403" t="str">
        <f t="shared" si="286"/>
        <v>1-2h</v>
      </c>
      <c r="N403" t="str">
        <f t="shared" si="287"/>
        <v>4-6h</v>
      </c>
      <c r="O403" t="str">
        <f t="shared" si="288"/>
        <v>jamais</v>
      </c>
      <c r="P403" t="str">
        <f t="shared" si="289"/>
        <v>parfois</v>
      </c>
      <c r="Q403" t="str">
        <f t="shared" si="290"/>
        <v>souvent</v>
      </c>
      <c r="R403" t="s">
        <v>424</v>
      </c>
      <c r="S403" t="s">
        <v>425</v>
      </c>
      <c r="T403" t="s">
        <v>425</v>
      </c>
      <c r="U403" t="s">
        <v>427</v>
      </c>
      <c r="V403" t="s">
        <v>428</v>
      </c>
      <c r="W403" t="s">
        <v>428</v>
      </c>
      <c r="X403" t="s">
        <v>430</v>
      </c>
      <c r="Y403" t="s">
        <v>424</v>
      </c>
      <c r="Z403" t="s">
        <v>424</v>
      </c>
      <c r="AA403" t="s">
        <v>425</v>
      </c>
      <c r="AB403" t="s">
        <v>425</v>
      </c>
      <c r="AC403" t="s">
        <v>425</v>
      </c>
      <c r="AD403" t="str">
        <f t="shared" si="291"/>
        <v>3-4 jours avant</v>
      </c>
      <c r="AE403" t="str">
        <f t="shared" si="292"/>
        <v xml:space="preserve">moyennement </v>
      </c>
      <c r="AF403" t="str">
        <f t="shared" si="293"/>
        <v>plutôt bonnes</v>
      </c>
      <c r="AG403" t="str">
        <f t="shared" si="294"/>
        <v>parfois</v>
      </c>
      <c r="AH403" t="str">
        <f t="shared" si="295"/>
        <v>parfois</v>
      </c>
      <c r="AI403" t="str">
        <f t="shared" si="296"/>
        <v>régulièrement</v>
      </c>
      <c r="AJ403" t="str">
        <f t="shared" si="297"/>
        <v>parfois</v>
      </c>
      <c r="AK403" t="str">
        <f t="shared" si="298"/>
        <v>non</v>
      </c>
      <c r="AL403" t="str">
        <f t="shared" si="299"/>
        <v>pas d'asso</v>
      </c>
      <c r="AM403" t="str">
        <f t="shared" si="300"/>
        <v>pas d'asso</v>
      </c>
      <c r="AN403" t="str">
        <f t="shared" si="301"/>
        <v>1-3h</v>
      </c>
      <c r="AO403" t="str">
        <f t="shared" si="302"/>
        <v>rarement</v>
      </c>
      <c r="AP403" t="str">
        <f t="shared" si="303"/>
        <v>plutôt oui</v>
      </c>
      <c r="AQ403" t="str">
        <f t="shared" si="304"/>
        <v>jamais</v>
      </c>
      <c r="AR403" t="str">
        <f t="shared" si="305"/>
        <v>régulièrement</v>
      </c>
      <c r="AS403" t="str">
        <f t="shared" si="306"/>
        <v>1-2h</v>
      </c>
      <c r="AT403" t="str">
        <f t="shared" si="307"/>
        <v>plutôt insatisfaisante</v>
      </c>
      <c r="AU403" t="str">
        <f t="shared" si="308"/>
        <v>plutôt oui</v>
      </c>
      <c r="AV403" t="str">
        <f t="shared" si="309"/>
        <v>plutôt oui</v>
      </c>
      <c r="AW403" t="str">
        <f t="shared" si="310"/>
        <v>plutôt oui</v>
      </c>
      <c r="AX403" t="str">
        <f t="shared" si="311"/>
        <v>plutôt oui</v>
      </c>
      <c r="AY403" t="str">
        <f t="shared" si="312"/>
        <v>plutôt oui</v>
      </c>
      <c r="AZ403" t="str">
        <f t="shared" si="313"/>
        <v>1A</v>
      </c>
      <c r="BA403" t="str">
        <f t="shared" si="314"/>
        <v>1A</v>
      </c>
      <c r="BB403" t="str">
        <f t="shared" si="315"/>
        <v>classique</v>
      </c>
      <c r="BC403" t="str">
        <f t="shared" si="316"/>
        <v>non</v>
      </c>
      <c r="BD403" t="str">
        <f t="shared" si="317"/>
        <v>1A</v>
      </c>
      <c r="BE403" t="str">
        <f t="shared" si="318"/>
        <v>Fr</v>
      </c>
      <c r="BF403" t="str">
        <f t="shared" si="319"/>
        <v>50-75%</v>
      </c>
      <c r="BG403" t="str">
        <f t="shared" si="320"/>
        <v>jsp</v>
      </c>
      <c r="BH403" t="s">
        <v>423</v>
      </c>
      <c r="BI403" t="str">
        <f t="shared" si="321"/>
        <v>aucun</v>
      </c>
      <c r="BJ403" t="s">
        <v>423</v>
      </c>
      <c r="BK403" t="s">
        <v>423</v>
      </c>
      <c r="BL403" t="s">
        <v>423</v>
      </c>
      <c r="BM403" t="s">
        <v>431</v>
      </c>
      <c r="BN403" t="s">
        <v>423</v>
      </c>
      <c r="BO403" t="s">
        <v>431</v>
      </c>
      <c r="BP403" t="s">
        <v>423</v>
      </c>
      <c r="BQ403" t="s">
        <v>1711</v>
      </c>
      <c r="BR403" t="s">
        <v>432</v>
      </c>
      <c r="BS403" t="s">
        <v>432</v>
      </c>
      <c r="BT403" t="s">
        <v>432</v>
      </c>
      <c r="BU403" t="s">
        <v>432</v>
      </c>
      <c r="BV403" t="s">
        <v>431</v>
      </c>
      <c r="BW403" t="s">
        <v>423</v>
      </c>
      <c r="BX403" t="s">
        <v>423</v>
      </c>
      <c r="BY403" t="s">
        <v>423</v>
      </c>
      <c r="BZ403" t="s">
        <v>423</v>
      </c>
      <c r="CA403" t="s">
        <v>432</v>
      </c>
      <c r="CB403" t="s">
        <v>432</v>
      </c>
      <c r="CC403" t="s">
        <v>432</v>
      </c>
      <c r="CD403" t="s">
        <v>432</v>
      </c>
      <c r="CE403" t="s">
        <v>423</v>
      </c>
      <c r="CF403" t="s">
        <v>432</v>
      </c>
      <c r="CG403" t="s">
        <v>432</v>
      </c>
      <c r="CH403" t="s">
        <v>432</v>
      </c>
      <c r="CI403" t="s">
        <v>432</v>
      </c>
      <c r="CJ403" t="s">
        <v>432</v>
      </c>
      <c r="CK403" t="s">
        <v>432</v>
      </c>
      <c r="CL403" t="s">
        <v>432</v>
      </c>
      <c r="CM403" t="s">
        <v>432</v>
      </c>
      <c r="CN403" t="s">
        <v>423</v>
      </c>
      <c r="CO403" t="s">
        <v>432</v>
      </c>
      <c r="CP403" t="s">
        <v>432</v>
      </c>
      <c r="CQ403" t="s">
        <v>432</v>
      </c>
      <c r="CR403" t="s">
        <v>432</v>
      </c>
      <c r="CT403" t="s">
        <v>432</v>
      </c>
      <c r="CU403" t="s">
        <v>423</v>
      </c>
      <c r="CV403" t="s">
        <v>423</v>
      </c>
      <c r="CW403" t="s">
        <v>431</v>
      </c>
      <c r="CX403" t="s">
        <v>423</v>
      </c>
      <c r="CY403" t="s">
        <v>423</v>
      </c>
      <c r="CZ403" t="s">
        <v>423</v>
      </c>
      <c r="DA403" t="s">
        <v>431</v>
      </c>
      <c r="DB403" t="s">
        <v>423</v>
      </c>
      <c r="DC403" t="s">
        <v>423</v>
      </c>
      <c r="DD403" t="s">
        <v>423</v>
      </c>
      <c r="DE403" t="s">
        <v>431</v>
      </c>
      <c r="DF403" t="s">
        <v>423</v>
      </c>
      <c r="DG403" t="s">
        <v>423</v>
      </c>
      <c r="DH403" t="s">
        <v>423</v>
      </c>
      <c r="DI403" t="s">
        <v>423</v>
      </c>
      <c r="DJ403" t="s">
        <v>431</v>
      </c>
      <c r="DK403" t="s">
        <v>423</v>
      </c>
      <c r="DL403" t="s">
        <v>423</v>
      </c>
      <c r="DM403" t="s">
        <v>423</v>
      </c>
      <c r="DN403" t="s">
        <v>423</v>
      </c>
      <c r="DO403" t="s">
        <v>431</v>
      </c>
      <c r="DP403" t="s">
        <v>423</v>
      </c>
      <c r="DQ403" t="s">
        <v>423</v>
      </c>
      <c r="DR403" t="s">
        <v>423</v>
      </c>
      <c r="DS403" t="s">
        <v>423</v>
      </c>
      <c r="DT403" t="s">
        <v>423</v>
      </c>
      <c r="DU403" t="s">
        <v>423</v>
      </c>
      <c r="DV403" t="s">
        <v>423</v>
      </c>
      <c r="DW403" t="s">
        <v>431</v>
      </c>
      <c r="DX403" t="s">
        <v>423</v>
      </c>
      <c r="DY403" t="s">
        <v>423</v>
      </c>
      <c r="DZ403" t="s">
        <v>431</v>
      </c>
      <c r="EA403" t="s">
        <v>423</v>
      </c>
      <c r="EB403" t="s">
        <v>423</v>
      </c>
      <c r="EC403" t="s">
        <v>431</v>
      </c>
      <c r="ED403" t="s">
        <v>423</v>
      </c>
      <c r="EE403" t="s">
        <v>423</v>
      </c>
      <c r="EF403" t="s">
        <v>434</v>
      </c>
      <c r="EG403" t="s">
        <v>437</v>
      </c>
      <c r="EH403" t="s">
        <v>435</v>
      </c>
      <c r="EI403" t="s">
        <v>438</v>
      </c>
      <c r="EJ403" t="s">
        <v>436</v>
      </c>
      <c r="EK403" t="s">
        <v>433</v>
      </c>
      <c r="EL403" t="s">
        <v>424</v>
      </c>
      <c r="EM403" t="s">
        <v>425</v>
      </c>
      <c r="EN403" t="s">
        <v>425</v>
      </c>
      <c r="EO403" t="s">
        <v>427</v>
      </c>
      <c r="EP403" t="s">
        <v>428</v>
      </c>
      <c r="EQ403" t="s">
        <v>428</v>
      </c>
      <c r="ER403" t="s">
        <v>430</v>
      </c>
      <c r="ES403" t="s">
        <v>424</v>
      </c>
      <c r="ET403" t="s">
        <v>424</v>
      </c>
      <c r="EU403" t="s">
        <v>425</v>
      </c>
      <c r="EV403" t="s">
        <v>425</v>
      </c>
      <c r="EW403" t="s">
        <v>425</v>
      </c>
      <c r="EX403" t="s">
        <v>423</v>
      </c>
      <c r="EY403" t="s">
        <v>423</v>
      </c>
      <c r="EZ403" t="s">
        <v>423</v>
      </c>
      <c r="FA403" t="s">
        <v>423</v>
      </c>
      <c r="FB403" t="s">
        <v>431</v>
      </c>
      <c r="FC403" t="s">
        <v>423</v>
      </c>
      <c r="FD403" t="s">
        <v>423</v>
      </c>
      <c r="FE403" t="s">
        <v>423</v>
      </c>
      <c r="FF403" t="s">
        <v>431</v>
      </c>
      <c r="FG403" t="s">
        <v>423</v>
      </c>
      <c r="FH403" t="s">
        <v>423</v>
      </c>
      <c r="FI403" t="s">
        <v>431</v>
      </c>
      <c r="FJ403" t="s">
        <v>423</v>
      </c>
      <c r="FK403" t="s">
        <v>423</v>
      </c>
      <c r="FL403" t="s">
        <v>423</v>
      </c>
      <c r="FM403" t="s">
        <v>423</v>
      </c>
      <c r="FN403" t="s">
        <v>431</v>
      </c>
      <c r="FO403" t="s">
        <v>423</v>
      </c>
      <c r="FP403" t="s">
        <v>423</v>
      </c>
      <c r="FQ403" t="s">
        <v>423</v>
      </c>
      <c r="FR403" t="s">
        <v>431</v>
      </c>
      <c r="FS403" t="s">
        <v>423</v>
      </c>
      <c r="FT403" t="s">
        <v>423</v>
      </c>
      <c r="FU403" t="s">
        <v>431</v>
      </c>
      <c r="FV403" t="s">
        <v>423</v>
      </c>
      <c r="FW403" t="s">
        <v>423</v>
      </c>
      <c r="FX403" t="s">
        <v>423</v>
      </c>
      <c r="FZ403" t="s">
        <v>423</v>
      </c>
      <c r="GB403" t="s">
        <v>431</v>
      </c>
      <c r="GD403" t="s">
        <v>423</v>
      </c>
      <c r="GF403" t="s">
        <v>423</v>
      </c>
      <c r="GG403" t="s">
        <v>432</v>
      </c>
      <c r="GH403" t="s">
        <v>432</v>
      </c>
      <c r="GI403" t="s">
        <v>432</v>
      </c>
      <c r="GJ403" t="s">
        <v>432</v>
      </c>
      <c r="GK403" t="s">
        <v>432</v>
      </c>
      <c r="GL403" t="s">
        <v>432</v>
      </c>
      <c r="GM403" t="s">
        <v>432</v>
      </c>
      <c r="GN403" t="s">
        <v>432</v>
      </c>
      <c r="GO403" t="s">
        <v>432</v>
      </c>
      <c r="GP403" t="s">
        <v>432</v>
      </c>
      <c r="GQ403" t="s">
        <v>432</v>
      </c>
      <c r="GR403" t="s">
        <v>432</v>
      </c>
      <c r="GS403" t="s">
        <v>432</v>
      </c>
      <c r="GT403" t="s">
        <v>432</v>
      </c>
      <c r="GU403" t="s">
        <v>423</v>
      </c>
      <c r="GV403" t="s">
        <v>423</v>
      </c>
      <c r="GW403" t="s">
        <v>423</v>
      </c>
      <c r="GX403" t="s">
        <v>431</v>
      </c>
      <c r="GY403" t="s">
        <v>423</v>
      </c>
      <c r="GZ403" t="s">
        <v>423</v>
      </c>
      <c r="HA403" t="s">
        <v>423</v>
      </c>
      <c r="HB403" t="s">
        <v>431</v>
      </c>
      <c r="HC403" t="s">
        <v>423</v>
      </c>
      <c r="HD403" t="s">
        <v>423</v>
      </c>
      <c r="HE403" t="s">
        <v>431</v>
      </c>
      <c r="HF403" t="s">
        <v>423</v>
      </c>
      <c r="HG403" t="s">
        <v>423</v>
      </c>
      <c r="HH403" t="s">
        <v>423</v>
      </c>
      <c r="HI403" t="s">
        <v>423</v>
      </c>
      <c r="HJ403" t="s">
        <v>423</v>
      </c>
      <c r="HK403" t="s">
        <v>423</v>
      </c>
      <c r="HL403" t="s">
        <v>423</v>
      </c>
      <c r="HM403" t="s">
        <v>431</v>
      </c>
      <c r="HN403" t="s">
        <v>423</v>
      </c>
      <c r="HP403" t="s">
        <v>431</v>
      </c>
      <c r="HR403" t="s">
        <v>423</v>
      </c>
      <c r="HT403" t="s">
        <v>423</v>
      </c>
      <c r="HV403" t="s">
        <v>423</v>
      </c>
      <c r="HW403" t="s">
        <v>431</v>
      </c>
      <c r="HX403" t="s">
        <v>423</v>
      </c>
      <c r="HY403" t="s">
        <v>423</v>
      </c>
      <c r="HZ403" t="s">
        <v>423</v>
      </c>
      <c r="IA403" t="s">
        <v>423</v>
      </c>
      <c r="IB403" t="s">
        <v>423</v>
      </c>
      <c r="IC403" t="s">
        <v>423</v>
      </c>
      <c r="ID403" t="s">
        <v>431</v>
      </c>
      <c r="IE403" t="s">
        <v>423</v>
      </c>
      <c r="IF403" t="s">
        <v>423</v>
      </c>
      <c r="IG403" t="s">
        <v>431</v>
      </c>
      <c r="IH403" t="s">
        <v>423</v>
      </c>
      <c r="II403" t="s">
        <v>423</v>
      </c>
      <c r="IJ403" t="s">
        <v>423</v>
      </c>
      <c r="IK403" t="s">
        <v>431</v>
      </c>
      <c r="IL403" t="s">
        <v>423</v>
      </c>
      <c r="IM403" t="s">
        <v>423</v>
      </c>
      <c r="IN403" t="s">
        <v>423</v>
      </c>
      <c r="IO403" t="s">
        <v>431</v>
      </c>
      <c r="IP403" t="s">
        <v>423</v>
      </c>
      <c r="IQ403" t="s">
        <v>423</v>
      </c>
      <c r="IR403" t="s">
        <v>423</v>
      </c>
      <c r="IS403" t="s">
        <v>431</v>
      </c>
      <c r="IT403" t="s">
        <v>423</v>
      </c>
      <c r="IU403" t="s">
        <v>423</v>
      </c>
      <c r="IV403" t="s">
        <v>423</v>
      </c>
      <c r="IX403" t="s">
        <v>431</v>
      </c>
      <c r="IZ403" t="s">
        <v>423</v>
      </c>
      <c r="JB403" t="s">
        <v>423</v>
      </c>
      <c r="JI403" t="s">
        <v>431</v>
      </c>
      <c r="JJ403" t="s">
        <v>423</v>
      </c>
      <c r="JK403" t="s">
        <v>423</v>
      </c>
      <c r="JL403" t="s">
        <v>423</v>
      </c>
      <c r="JM403" t="s">
        <v>423</v>
      </c>
      <c r="JN403" t="s">
        <v>432</v>
      </c>
      <c r="JO403" t="s">
        <v>432</v>
      </c>
      <c r="JP403" t="s">
        <v>432</v>
      </c>
      <c r="JQ403" t="s">
        <v>432</v>
      </c>
      <c r="JR403" t="s">
        <v>432</v>
      </c>
      <c r="JS403" t="s">
        <v>432</v>
      </c>
      <c r="JT403" t="s">
        <v>432</v>
      </c>
      <c r="JU403" t="s">
        <v>432</v>
      </c>
      <c r="JV403" t="s">
        <v>432</v>
      </c>
      <c r="JW403" t="s">
        <v>432</v>
      </c>
      <c r="JX403" t="s">
        <v>432</v>
      </c>
      <c r="JY403" t="s">
        <v>432</v>
      </c>
      <c r="JZ403" t="s">
        <v>432</v>
      </c>
      <c r="KA403" t="s">
        <v>432</v>
      </c>
      <c r="KB403" t="s">
        <v>432</v>
      </c>
      <c r="KC403" t="s">
        <v>432</v>
      </c>
      <c r="KD403" t="s">
        <v>423</v>
      </c>
      <c r="KE403" t="s">
        <v>423</v>
      </c>
      <c r="KF403" t="s">
        <v>423</v>
      </c>
      <c r="KG403" t="s">
        <v>423</v>
      </c>
      <c r="KH403" t="s">
        <v>423</v>
      </c>
      <c r="KI403" t="s">
        <v>423</v>
      </c>
      <c r="KJ403" t="s">
        <v>423</v>
      </c>
      <c r="KK403" t="s">
        <v>423</v>
      </c>
      <c r="KL403" t="s">
        <v>423</v>
      </c>
      <c r="KM403" t="s">
        <v>423</v>
      </c>
      <c r="KN403" t="s">
        <v>423</v>
      </c>
      <c r="KO403" t="s">
        <v>423</v>
      </c>
      <c r="KP403" t="s">
        <v>423</v>
      </c>
      <c r="KQ403" t="s">
        <v>431</v>
      </c>
      <c r="KR403" t="s">
        <v>423</v>
      </c>
      <c r="KS403" t="s">
        <v>423</v>
      </c>
      <c r="KT403" t="s">
        <v>423</v>
      </c>
      <c r="KU403" t="s">
        <v>423</v>
      </c>
      <c r="KV403" t="s">
        <v>423</v>
      </c>
      <c r="KW403" t="s">
        <v>431</v>
      </c>
      <c r="KY403" t="s">
        <v>423</v>
      </c>
      <c r="KZ403" t="s">
        <v>431</v>
      </c>
      <c r="LA403" t="s">
        <v>423</v>
      </c>
      <c r="LB403" t="s">
        <v>423</v>
      </c>
      <c r="LC403" t="s">
        <v>423</v>
      </c>
      <c r="LD403" t="s">
        <v>423</v>
      </c>
      <c r="LE403" t="s">
        <v>431</v>
      </c>
      <c r="LF403" t="s">
        <v>423</v>
      </c>
      <c r="LG403" t="s">
        <v>423</v>
      </c>
      <c r="LH403" t="s">
        <v>423</v>
      </c>
      <c r="LI403" t="s">
        <v>423</v>
      </c>
      <c r="LK403" t="s">
        <v>431</v>
      </c>
      <c r="LL403" t="s">
        <v>423</v>
      </c>
      <c r="LM403" t="s">
        <v>423</v>
      </c>
      <c r="LN403" t="s">
        <v>423</v>
      </c>
      <c r="LO403" t="s">
        <v>439</v>
      </c>
      <c r="LP403" t="s">
        <v>432</v>
      </c>
      <c r="LQ403" t="s">
        <v>432</v>
      </c>
      <c r="LR403" t="s">
        <v>432</v>
      </c>
      <c r="LS403" t="s">
        <v>432</v>
      </c>
      <c r="LT403" t="s">
        <v>432</v>
      </c>
      <c r="LU403" t="s">
        <v>423</v>
      </c>
      <c r="LV403" t="s">
        <v>423</v>
      </c>
      <c r="LW403" t="s">
        <v>423</v>
      </c>
      <c r="LX403" t="s">
        <v>431</v>
      </c>
      <c r="LY403" t="s">
        <v>423</v>
      </c>
      <c r="LZ403" t="s">
        <v>423</v>
      </c>
      <c r="MA403" t="s">
        <v>423</v>
      </c>
      <c r="MB403" t="s">
        <v>423</v>
      </c>
      <c r="MC403" t="s">
        <v>423</v>
      </c>
      <c r="MD403" t="s">
        <v>423</v>
      </c>
      <c r="ME403" t="s">
        <v>423</v>
      </c>
      <c r="MF403" t="s">
        <v>423</v>
      </c>
      <c r="MG403" t="s">
        <v>431</v>
      </c>
      <c r="MH403" t="s">
        <v>423</v>
      </c>
      <c r="MI403" t="s">
        <v>423</v>
      </c>
      <c r="MJ403" t="s">
        <v>423</v>
      </c>
      <c r="MK403" t="s">
        <v>423</v>
      </c>
      <c r="ML403" t="s">
        <v>431</v>
      </c>
      <c r="MN403">
        <v>403.13</v>
      </c>
      <c r="MO403">
        <v>69.010000000000005</v>
      </c>
      <c r="NE403">
        <v>161.37</v>
      </c>
      <c r="NT403">
        <v>78.34</v>
      </c>
      <c r="OJ403">
        <v>19.39</v>
      </c>
      <c r="OT403">
        <v>75.02</v>
      </c>
    </row>
    <row r="404" spans="1:410" ht="12.75" customHeight="1" x14ac:dyDescent="0.2">
      <c r="A404">
        <v>491</v>
      </c>
      <c r="B404" t="str">
        <f t="shared" si="276"/>
        <v>0-5min</v>
      </c>
      <c r="C404" t="str">
        <f t="shared" si="277"/>
        <v>colocation</v>
      </c>
      <c r="D404" t="str">
        <f t="shared" si="278"/>
        <v>coloc ou foyer familial</v>
      </c>
      <c r="E404" t="str">
        <f t="shared" si="279"/>
        <v>tout à fait</v>
      </c>
      <c r="F404" t="str">
        <f t="shared" si="280"/>
        <v>aucune</v>
      </c>
      <c r="G404" t="str">
        <f t="shared" si="281"/>
        <v>echelon 0bis</v>
      </c>
      <c r="H404" t="str">
        <f t="shared" si="282"/>
        <v>non</v>
      </c>
      <c r="I404" t="s">
        <v>423</v>
      </c>
      <c r="J404" t="str">
        <f t="shared" si="283"/>
        <v>souvent</v>
      </c>
      <c r="K404" t="str">
        <f t="shared" si="284"/>
        <v>jamais</v>
      </c>
      <c r="L404" t="str">
        <f t="shared" si="285"/>
        <v>pas commentaire</v>
      </c>
      <c r="M404" t="str">
        <f t="shared" si="286"/>
        <v>1-2h</v>
      </c>
      <c r="N404" t="str">
        <f t="shared" si="287"/>
        <v>6-8h</v>
      </c>
      <c r="O404" t="str">
        <f t="shared" si="288"/>
        <v>souvent</v>
      </c>
      <c r="P404" t="str">
        <f t="shared" si="289"/>
        <v>jamais</v>
      </c>
      <c r="Q404" t="str">
        <f t="shared" si="290"/>
        <v>toujours</v>
      </c>
      <c r="R404" t="s">
        <v>425</v>
      </c>
      <c r="S404" t="s">
        <v>425</v>
      </c>
      <c r="T404" t="s">
        <v>425</v>
      </c>
      <c r="U404" t="s">
        <v>427</v>
      </c>
      <c r="V404" t="s">
        <v>428</v>
      </c>
      <c r="W404" t="s">
        <v>428</v>
      </c>
      <c r="X404" t="s">
        <v>429</v>
      </c>
      <c r="Y404" t="s">
        <v>430</v>
      </c>
      <c r="Z404" t="s">
        <v>424</v>
      </c>
      <c r="AA404" t="s">
        <v>425</v>
      </c>
      <c r="AB404" t="s">
        <v>425</v>
      </c>
      <c r="AC404" t="s">
        <v>425</v>
      </c>
      <c r="AD404" t="str">
        <f t="shared" si="291"/>
        <v>3-4 jours avant</v>
      </c>
      <c r="AE404" t="str">
        <f t="shared" si="292"/>
        <v>très</v>
      </c>
      <c r="AF404" t="str">
        <f t="shared" si="293"/>
        <v>très bonnes</v>
      </c>
      <c r="AG404" t="str">
        <f t="shared" si="294"/>
        <v>régulièrement</v>
      </c>
      <c r="AH404" t="str">
        <f t="shared" si="295"/>
        <v>régulièrement</v>
      </c>
      <c r="AI404" t="str">
        <f t="shared" si="296"/>
        <v>parfois</v>
      </c>
      <c r="AJ404" t="str">
        <f t="shared" si="297"/>
        <v>jamais</v>
      </c>
      <c r="AK404" t="str">
        <f t="shared" si="298"/>
        <v>non</v>
      </c>
      <c r="AL404" t="str">
        <f t="shared" si="299"/>
        <v>pas d'asso</v>
      </c>
      <c r="AM404" t="str">
        <f t="shared" si="300"/>
        <v>pas d'asso</v>
      </c>
      <c r="AN404" t="str">
        <f t="shared" si="301"/>
        <v>1-3h</v>
      </c>
      <c r="AO404" t="str">
        <f t="shared" si="302"/>
        <v>jamais</v>
      </c>
      <c r="AP404" t="str">
        <f t="shared" si="303"/>
        <v>pas de spectacles</v>
      </c>
      <c r="AQ404" t="str">
        <f t="shared" si="304"/>
        <v>jamais</v>
      </c>
      <c r="AR404" t="str">
        <f t="shared" si="305"/>
        <v>régulièrement</v>
      </c>
      <c r="AS404" t="str">
        <f t="shared" si="306"/>
        <v>4-6h</v>
      </c>
      <c r="AT404" t="str">
        <f t="shared" si="307"/>
        <v>très satisfaisante</v>
      </c>
      <c r="AU404" t="str">
        <f t="shared" si="308"/>
        <v>plutôt oui</v>
      </c>
      <c r="AV404" t="str">
        <f t="shared" si="309"/>
        <v>plutôt non</v>
      </c>
      <c r="AW404" t="str">
        <f t="shared" si="310"/>
        <v>plutôt non</v>
      </c>
      <c r="AX404" t="str">
        <f t="shared" si="311"/>
        <v>plutôt oui</v>
      </c>
      <c r="AY404" t="str">
        <f t="shared" si="312"/>
        <v>plutôt oui</v>
      </c>
      <c r="AZ404" t="str">
        <f t="shared" si="313"/>
        <v>1A</v>
      </c>
      <c r="BA404" t="str">
        <f t="shared" si="314"/>
        <v>1A</v>
      </c>
      <c r="BB404" t="str">
        <f t="shared" si="315"/>
        <v>classique</v>
      </c>
      <c r="BC404" t="str">
        <f t="shared" si="316"/>
        <v>non</v>
      </c>
      <c r="BD404" t="str">
        <f t="shared" si="317"/>
        <v>post-bac</v>
      </c>
      <c r="BE404" t="str">
        <f t="shared" si="318"/>
        <v>Fr</v>
      </c>
      <c r="BF404" t="str">
        <f t="shared" si="319"/>
        <v>amenag</v>
      </c>
      <c r="BG404" t="str">
        <f t="shared" si="320"/>
        <v>jsp</v>
      </c>
      <c r="BH404" t="s">
        <v>431</v>
      </c>
      <c r="BI404" t="str">
        <f t="shared" si="321"/>
        <v>aucun</v>
      </c>
      <c r="BJ404" t="s">
        <v>431</v>
      </c>
      <c r="BK404" t="s">
        <v>423</v>
      </c>
      <c r="BL404" t="s">
        <v>423</v>
      </c>
      <c r="BM404" t="s">
        <v>423</v>
      </c>
      <c r="BN404" t="s">
        <v>423</v>
      </c>
      <c r="BO404" t="s">
        <v>431</v>
      </c>
      <c r="BP404" t="s">
        <v>423</v>
      </c>
      <c r="BR404" t="s">
        <v>432</v>
      </c>
      <c r="BS404" t="s">
        <v>432</v>
      </c>
      <c r="BT404" t="s">
        <v>432</v>
      </c>
      <c r="BU404" t="s">
        <v>432</v>
      </c>
      <c r="BV404" t="s">
        <v>431</v>
      </c>
      <c r="BW404" t="s">
        <v>423</v>
      </c>
      <c r="BX404" t="s">
        <v>423</v>
      </c>
      <c r="BY404" t="s">
        <v>423</v>
      </c>
      <c r="BZ404" t="s">
        <v>423</v>
      </c>
      <c r="CA404" t="s">
        <v>432</v>
      </c>
      <c r="CB404" t="s">
        <v>432</v>
      </c>
      <c r="CC404" t="s">
        <v>432</v>
      </c>
      <c r="CD404" t="s">
        <v>432</v>
      </c>
      <c r="CE404" t="s">
        <v>431</v>
      </c>
      <c r="CF404" t="s">
        <v>431</v>
      </c>
      <c r="CG404" t="s">
        <v>423</v>
      </c>
      <c r="CH404" t="s">
        <v>423</v>
      </c>
      <c r="CI404" t="s">
        <v>423</v>
      </c>
      <c r="CJ404" t="s">
        <v>423</v>
      </c>
      <c r="CK404" t="s">
        <v>423</v>
      </c>
      <c r="CL404" t="s">
        <v>423</v>
      </c>
      <c r="CM404" t="s">
        <v>423</v>
      </c>
      <c r="CN404" t="s">
        <v>423</v>
      </c>
      <c r="CO404" t="s">
        <v>432</v>
      </c>
      <c r="CP404" t="s">
        <v>432</v>
      </c>
      <c r="CQ404" t="s">
        <v>432</v>
      </c>
      <c r="CR404" t="s">
        <v>432</v>
      </c>
      <c r="CT404" t="s">
        <v>432</v>
      </c>
      <c r="CU404" t="s">
        <v>423</v>
      </c>
      <c r="CV404" t="s">
        <v>423</v>
      </c>
      <c r="CW404" t="s">
        <v>431</v>
      </c>
      <c r="CX404" t="s">
        <v>423</v>
      </c>
      <c r="CY404" t="s">
        <v>423</v>
      </c>
      <c r="CZ404" t="s">
        <v>423</v>
      </c>
      <c r="DA404" t="s">
        <v>423</v>
      </c>
      <c r="DB404" t="s">
        <v>423</v>
      </c>
      <c r="DC404" t="s">
        <v>431</v>
      </c>
      <c r="DD404" t="s">
        <v>432</v>
      </c>
      <c r="DE404" t="s">
        <v>432</v>
      </c>
      <c r="DF404" t="s">
        <v>432</v>
      </c>
      <c r="DG404" t="s">
        <v>432</v>
      </c>
      <c r="DH404" t="s">
        <v>423</v>
      </c>
      <c r="DI404" t="s">
        <v>423</v>
      </c>
      <c r="DJ404" t="s">
        <v>431</v>
      </c>
      <c r="DK404" t="s">
        <v>423</v>
      </c>
      <c r="DL404" t="s">
        <v>423</v>
      </c>
      <c r="DM404" t="s">
        <v>423</v>
      </c>
      <c r="DN404" t="s">
        <v>431</v>
      </c>
      <c r="DO404" t="s">
        <v>423</v>
      </c>
      <c r="DP404" t="s">
        <v>423</v>
      </c>
      <c r="DQ404" t="s">
        <v>423</v>
      </c>
      <c r="DR404" t="s">
        <v>423</v>
      </c>
      <c r="DS404" t="s">
        <v>423</v>
      </c>
      <c r="DT404" t="s">
        <v>423</v>
      </c>
      <c r="DU404" t="s">
        <v>431</v>
      </c>
      <c r="DV404" t="s">
        <v>423</v>
      </c>
      <c r="DW404" t="s">
        <v>423</v>
      </c>
      <c r="DX404" t="s">
        <v>423</v>
      </c>
      <c r="DY404" t="s">
        <v>423</v>
      </c>
      <c r="DZ404" t="s">
        <v>423</v>
      </c>
      <c r="EA404" t="s">
        <v>431</v>
      </c>
      <c r="EB404" t="s">
        <v>431</v>
      </c>
      <c r="EC404" t="s">
        <v>423</v>
      </c>
      <c r="ED404" t="s">
        <v>423</v>
      </c>
      <c r="EE404" t="s">
        <v>423</v>
      </c>
      <c r="EF404" t="s">
        <v>437</v>
      </c>
      <c r="EG404" t="s">
        <v>434</v>
      </c>
      <c r="EH404" t="s">
        <v>438</v>
      </c>
      <c r="EI404" t="s">
        <v>436</v>
      </c>
      <c r="EJ404" t="s">
        <v>435</v>
      </c>
      <c r="EK404" t="s">
        <v>433</v>
      </c>
      <c r="EL404" t="s">
        <v>425</v>
      </c>
      <c r="EM404" t="s">
        <v>425</v>
      </c>
      <c r="EN404" t="s">
        <v>425</v>
      </c>
      <c r="EO404" t="s">
        <v>427</v>
      </c>
      <c r="EP404" t="s">
        <v>428</v>
      </c>
      <c r="EQ404" t="s">
        <v>428</v>
      </c>
      <c r="ER404" t="s">
        <v>429</v>
      </c>
      <c r="ES404" t="s">
        <v>430</v>
      </c>
      <c r="ET404" t="s">
        <v>424</v>
      </c>
      <c r="EU404" t="s">
        <v>425</v>
      </c>
      <c r="EV404" t="s">
        <v>425</v>
      </c>
      <c r="EW404" t="s">
        <v>425</v>
      </c>
      <c r="EX404" t="s">
        <v>423</v>
      </c>
      <c r="EY404" t="s">
        <v>423</v>
      </c>
      <c r="EZ404" t="s">
        <v>423</v>
      </c>
      <c r="FA404" t="s">
        <v>423</v>
      </c>
      <c r="FB404" t="s">
        <v>431</v>
      </c>
      <c r="FC404" t="s">
        <v>423</v>
      </c>
      <c r="FD404" t="s">
        <v>431</v>
      </c>
      <c r="FE404" t="s">
        <v>423</v>
      </c>
      <c r="FF404" t="s">
        <v>423</v>
      </c>
      <c r="FG404" t="s">
        <v>423</v>
      </c>
      <c r="FH404" t="s">
        <v>431</v>
      </c>
      <c r="FI404" t="s">
        <v>423</v>
      </c>
      <c r="FJ404" t="s">
        <v>423</v>
      </c>
      <c r="FK404" t="s">
        <v>423</v>
      </c>
      <c r="FL404" t="s">
        <v>423</v>
      </c>
      <c r="FM404" t="s">
        <v>431</v>
      </c>
      <c r="FN404" t="s">
        <v>423</v>
      </c>
      <c r="FO404" t="s">
        <v>423</v>
      </c>
      <c r="FP404" t="s">
        <v>423</v>
      </c>
      <c r="FQ404" t="s">
        <v>431</v>
      </c>
      <c r="FR404" t="s">
        <v>423</v>
      </c>
      <c r="FS404" t="s">
        <v>423</v>
      </c>
      <c r="FT404" t="s">
        <v>423</v>
      </c>
      <c r="FU404" t="s">
        <v>423</v>
      </c>
      <c r="FV404" t="s">
        <v>431</v>
      </c>
      <c r="FW404" t="s">
        <v>423</v>
      </c>
      <c r="FX404" t="s">
        <v>423</v>
      </c>
      <c r="FZ404" t="s">
        <v>423</v>
      </c>
      <c r="GB404" t="s">
        <v>423</v>
      </c>
      <c r="GD404" t="s">
        <v>431</v>
      </c>
      <c r="GE404" t="s">
        <v>1712</v>
      </c>
      <c r="GF404" t="s">
        <v>423</v>
      </c>
      <c r="GG404" t="s">
        <v>432</v>
      </c>
      <c r="GH404" t="s">
        <v>432</v>
      </c>
      <c r="GI404" t="s">
        <v>432</v>
      </c>
      <c r="GJ404" t="s">
        <v>432</v>
      </c>
      <c r="GK404" t="s">
        <v>432</v>
      </c>
      <c r="GL404" t="s">
        <v>432</v>
      </c>
      <c r="GM404" t="s">
        <v>432</v>
      </c>
      <c r="GN404" t="s">
        <v>432</v>
      </c>
      <c r="GO404" t="s">
        <v>432</v>
      </c>
      <c r="GP404" t="s">
        <v>432</v>
      </c>
      <c r="GQ404" t="s">
        <v>432</v>
      </c>
      <c r="GR404" t="s">
        <v>432</v>
      </c>
      <c r="GS404" t="s">
        <v>432</v>
      </c>
      <c r="GT404" t="s">
        <v>432</v>
      </c>
      <c r="GU404" t="s">
        <v>423</v>
      </c>
      <c r="GV404" t="s">
        <v>423</v>
      </c>
      <c r="GW404" t="s">
        <v>423</v>
      </c>
      <c r="GX404" t="s">
        <v>431</v>
      </c>
      <c r="GY404" t="s">
        <v>423</v>
      </c>
      <c r="GZ404" t="s">
        <v>423</v>
      </c>
      <c r="HA404" t="s">
        <v>423</v>
      </c>
      <c r="HB404" t="s">
        <v>423</v>
      </c>
      <c r="HC404" t="s">
        <v>431</v>
      </c>
      <c r="HD404" t="s">
        <v>432</v>
      </c>
      <c r="HE404" t="s">
        <v>432</v>
      </c>
      <c r="HF404" t="s">
        <v>432</v>
      </c>
      <c r="HG404" t="s">
        <v>432</v>
      </c>
      <c r="HH404" t="s">
        <v>423</v>
      </c>
      <c r="HI404" t="s">
        <v>423</v>
      </c>
      <c r="HJ404" t="s">
        <v>423</v>
      </c>
      <c r="HK404" t="s">
        <v>423</v>
      </c>
      <c r="HL404" t="s">
        <v>423</v>
      </c>
      <c r="HM404" t="s">
        <v>431</v>
      </c>
      <c r="HN404" t="s">
        <v>423</v>
      </c>
      <c r="HP404" t="s">
        <v>431</v>
      </c>
      <c r="HQ404" t="s">
        <v>1713</v>
      </c>
      <c r="HR404" t="s">
        <v>423</v>
      </c>
      <c r="HT404" t="s">
        <v>423</v>
      </c>
      <c r="HV404" t="s">
        <v>423</v>
      </c>
      <c r="HW404" t="s">
        <v>423</v>
      </c>
      <c r="HX404" t="s">
        <v>423</v>
      </c>
      <c r="HY404" t="s">
        <v>431</v>
      </c>
      <c r="HZ404" t="s">
        <v>423</v>
      </c>
      <c r="IA404" t="s">
        <v>423</v>
      </c>
      <c r="IB404" t="s">
        <v>431</v>
      </c>
      <c r="IC404" t="s">
        <v>423</v>
      </c>
      <c r="ID404" t="s">
        <v>423</v>
      </c>
      <c r="IE404" t="s">
        <v>423</v>
      </c>
      <c r="IF404" t="s">
        <v>423</v>
      </c>
      <c r="IG404" t="s">
        <v>431</v>
      </c>
      <c r="IH404" t="s">
        <v>423</v>
      </c>
      <c r="II404" t="s">
        <v>423</v>
      </c>
      <c r="IJ404" t="s">
        <v>423</v>
      </c>
      <c r="IK404" t="s">
        <v>423</v>
      </c>
      <c r="IL404" t="s">
        <v>431</v>
      </c>
      <c r="IM404" t="s">
        <v>423</v>
      </c>
      <c r="IN404" t="s">
        <v>423</v>
      </c>
      <c r="IO404" t="s">
        <v>423</v>
      </c>
      <c r="IP404" t="s">
        <v>431</v>
      </c>
      <c r="IQ404" t="s">
        <v>423</v>
      </c>
      <c r="IR404" t="s">
        <v>423</v>
      </c>
      <c r="IS404" t="s">
        <v>431</v>
      </c>
      <c r="IT404" t="s">
        <v>423</v>
      </c>
      <c r="IU404" t="s">
        <v>423</v>
      </c>
      <c r="IV404" t="s">
        <v>423</v>
      </c>
      <c r="IX404" t="s">
        <v>431</v>
      </c>
      <c r="IY404" t="s">
        <v>1714</v>
      </c>
      <c r="IZ404" t="s">
        <v>423</v>
      </c>
      <c r="JB404" t="s">
        <v>423</v>
      </c>
      <c r="JD404" t="s">
        <v>1715</v>
      </c>
      <c r="JE404" t="s">
        <v>1716</v>
      </c>
      <c r="JF404" s="1" t="s">
        <v>1717</v>
      </c>
      <c r="JG404" t="s">
        <v>1718</v>
      </c>
      <c r="JH404" t="s">
        <v>1719</v>
      </c>
      <c r="JI404" t="s">
        <v>431</v>
      </c>
      <c r="JJ404" t="s">
        <v>423</v>
      </c>
      <c r="JK404" t="s">
        <v>423</v>
      </c>
      <c r="JL404" t="s">
        <v>423</v>
      </c>
      <c r="JM404" t="s">
        <v>423</v>
      </c>
      <c r="JN404" t="s">
        <v>432</v>
      </c>
      <c r="JO404" t="s">
        <v>432</v>
      </c>
      <c r="JP404" t="s">
        <v>432</v>
      </c>
      <c r="JQ404" t="s">
        <v>432</v>
      </c>
      <c r="JR404" t="s">
        <v>432</v>
      </c>
      <c r="JS404" t="s">
        <v>432</v>
      </c>
      <c r="JT404" t="s">
        <v>432</v>
      </c>
      <c r="JU404" t="s">
        <v>432</v>
      </c>
      <c r="JV404" t="s">
        <v>432</v>
      </c>
      <c r="JW404" t="s">
        <v>432</v>
      </c>
      <c r="JX404" t="s">
        <v>432</v>
      </c>
      <c r="JY404" t="s">
        <v>432</v>
      </c>
      <c r="JZ404" t="s">
        <v>432</v>
      </c>
      <c r="KA404" t="s">
        <v>432</v>
      </c>
      <c r="KB404" t="s">
        <v>432</v>
      </c>
      <c r="KC404" t="s">
        <v>432</v>
      </c>
      <c r="KD404" t="s">
        <v>423</v>
      </c>
      <c r="KE404" t="s">
        <v>423</v>
      </c>
      <c r="KF404" t="s">
        <v>423</v>
      </c>
      <c r="KG404" t="s">
        <v>423</v>
      </c>
      <c r="KH404" t="s">
        <v>423</v>
      </c>
      <c r="KI404" t="s">
        <v>423</v>
      </c>
      <c r="KJ404" t="s">
        <v>423</v>
      </c>
      <c r="KK404" t="s">
        <v>423</v>
      </c>
      <c r="KL404" t="s">
        <v>423</v>
      </c>
      <c r="KM404" t="s">
        <v>423</v>
      </c>
      <c r="KN404" t="s">
        <v>423</v>
      </c>
      <c r="KO404" t="s">
        <v>423</v>
      </c>
      <c r="KP404" t="s">
        <v>423</v>
      </c>
      <c r="KQ404" t="s">
        <v>431</v>
      </c>
      <c r="KR404" t="s">
        <v>423</v>
      </c>
      <c r="KS404" t="s">
        <v>423</v>
      </c>
      <c r="KT404" t="s">
        <v>423</v>
      </c>
      <c r="KU404" t="s">
        <v>423</v>
      </c>
      <c r="KV404" t="s">
        <v>423</v>
      </c>
      <c r="KW404" t="s">
        <v>431</v>
      </c>
      <c r="KY404" t="s">
        <v>431</v>
      </c>
      <c r="KZ404" t="s">
        <v>432</v>
      </c>
      <c r="LA404" t="s">
        <v>432</v>
      </c>
      <c r="LB404" t="s">
        <v>432</v>
      </c>
      <c r="LC404" t="s">
        <v>432</v>
      </c>
      <c r="LD404" t="s">
        <v>432</v>
      </c>
      <c r="LE404" t="s">
        <v>432</v>
      </c>
      <c r="LF404" t="s">
        <v>432</v>
      </c>
      <c r="LG404" t="s">
        <v>432</v>
      </c>
      <c r="LH404" t="s">
        <v>432</v>
      </c>
      <c r="LI404" t="s">
        <v>432</v>
      </c>
      <c r="LK404" t="s">
        <v>431</v>
      </c>
      <c r="LL404" t="s">
        <v>423</v>
      </c>
      <c r="LM404" t="s">
        <v>423</v>
      </c>
      <c r="LN404" t="s">
        <v>423</v>
      </c>
      <c r="LO404" t="s">
        <v>512</v>
      </c>
      <c r="LP404" t="s">
        <v>432</v>
      </c>
      <c r="LQ404" t="s">
        <v>432</v>
      </c>
      <c r="LR404" t="s">
        <v>432</v>
      </c>
      <c r="LS404" t="s">
        <v>432</v>
      </c>
      <c r="LT404" t="s">
        <v>432</v>
      </c>
      <c r="LU404" t="s">
        <v>423</v>
      </c>
      <c r="LV404" t="s">
        <v>423</v>
      </c>
      <c r="LW404" t="s">
        <v>423</v>
      </c>
      <c r="LX404" t="s">
        <v>423</v>
      </c>
      <c r="LY404" t="s">
        <v>423</v>
      </c>
      <c r="LZ404" t="s">
        <v>423</v>
      </c>
      <c r="MA404" t="s">
        <v>431</v>
      </c>
      <c r="MB404" t="s">
        <v>423</v>
      </c>
      <c r="MC404" t="s">
        <v>423</v>
      </c>
      <c r="MD404" t="s">
        <v>423</v>
      </c>
      <c r="ME404" t="s">
        <v>423</v>
      </c>
      <c r="MF404" t="s">
        <v>423</v>
      </c>
      <c r="MG404" t="s">
        <v>431</v>
      </c>
      <c r="MH404" t="s">
        <v>431</v>
      </c>
      <c r="MI404" t="s">
        <v>423</v>
      </c>
      <c r="MJ404" t="s">
        <v>423</v>
      </c>
      <c r="MK404" t="s">
        <v>423</v>
      </c>
      <c r="ML404" t="s">
        <v>431</v>
      </c>
      <c r="MN404">
        <v>848.01</v>
      </c>
      <c r="MO404">
        <v>45.18</v>
      </c>
      <c r="NE404">
        <v>119.86</v>
      </c>
      <c r="NT404">
        <v>154.29</v>
      </c>
      <c r="OJ404">
        <v>414.88</v>
      </c>
      <c r="OT404">
        <v>113.8</v>
      </c>
    </row>
    <row r="405" spans="1:410" ht="12.75" customHeight="1" x14ac:dyDescent="0.2">
      <c r="A405">
        <v>492</v>
      </c>
      <c r="B405" t="str">
        <f t="shared" si="276"/>
        <v>0-5min</v>
      </c>
      <c r="C405" t="str">
        <f t="shared" si="277"/>
        <v>seul</v>
      </c>
      <c r="D405" t="str">
        <f t="shared" si="278"/>
        <v>10-20m2</v>
      </c>
      <c r="E405" t="str">
        <f t="shared" si="279"/>
        <v>tout à fait</v>
      </c>
      <c r="F405" t="str">
        <f t="shared" si="280"/>
        <v>aucune</v>
      </c>
      <c r="G405" t="str">
        <f t="shared" si="281"/>
        <v>non</v>
      </c>
      <c r="H405" t="str">
        <f t="shared" si="282"/>
        <v>non</v>
      </c>
      <c r="I405" t="s">
        <v>423</v>
      </c>
      <c r="J405" t="str">
        <f t="shared" si="283"/>
        <v>parfois</v>
      </c>
      <c r="K405" t="str">
        <f t="shared" si="284"/>
        <v>parfois</v>
      </c>
      <c r="L405" t="str">
        <f t="shared" si="285"/>
        <v>plutôt oui</v>
      </c>
      <c r="M405" t="str">
        <f t="shared" si="286"/>
        <v>1-2h</v>
      </c>
      <c r="N405" t="str">
        <f t="shared" si="287"/>
        <v>4-6h</v>
      </c>
      <c r="O405" t="str">
        <f t="shared" si="288"/>
        <v>parfois</v>
      </c>
      <c r="P405" t="str">
        <f t="shared" si="289"/>
        <v>parfois</v>
      </c>
      <c r="Q405" t="str">
        <f t="shared" si="290"/>
        <v>souvent</v>
      </c>
      <c r="R405" t="s">
        <v>424</v>
      </c>
      <c r="S405" t="s">
        <v>425</v>
      </c>
      <c r="T405" t="s">
        <v>425</v>
      </c>
      <c r="U405" t="s">
        <v>440</v>
      </c>
      <c r="V405" t="s">
        <v>440</v>
      </c>
      <c r="W405" t="s">
        <v>440</v>
      </c>
      <c r="X405" t="s">
        <v>430</v>
      </c>
      <c r="Y405" t="s">
        <v>425</v>
      </c>
      <c r="Z405" t="s">
        <v>424</v>
      </c>
      <c r="AA405" t="s">
        <v>425</v>
      </c>
      <c r="AB405" t="s">
        <v>425</v>
      </c>
      <c r="AC405" t="s">
        <v>425</v>
      </c>
      <c r="AD405" t="str">
        <f t="shared" si="291"/>
        <v>1 semaine avant</v>
      </c>
      <c r="AE405" t="str">
        <f t="shared" si="292"/>
        <v>plutôt oui</v>
      </c>
      <c r="AF405" t="str">
        <f t="shared" si="293"/>
        <v>très bonnes</v>
      </c>
      <c r="AG405" t="str">
        <f t="shared" si="294"/>
        <v>très souvent</v>
      </c>
      <c r="AH405" t="str">
        <f t="shared" si="295"/>
        <v>régulièrement</v>
      </c>
      <c r="AI405" t="str">
        <f t="shared" si="296"/>
        <v>très souvent</v>
      </c>
      <c r="AJ405" t="str">
        <f t="shared" si="297"/>
        <v>jamais</v>
      </c>
      <c r="AK405" t="str">
        <f t="shared" si="298"/>
        <v>non</v>
      </c>
      <c r="AL405" t="str">
        <f t="shared" si="299"/>
        <v>pas d'asso</v>
      </c>
      <c r="AM405" t="str">
        <f t="shared" si="300"/>
        <v>pas d'asso</v>
      </c>
      <c r="AN405" t="str">
        <f t="shared" si="301"/>
        <v>1-3h</v>
      </c>
      <c r="AO405" t="str">
        <f t="shared" si="302"/>
        <v>rarement</v>
      </c>
      <c r="AP405" t="str">
        <f t="shared" si="303"/>
        <v>plutôt oui</v>
      </c>
      <c r="AQ405" t="str">
        <f t="shared" si="304"/>
        <v>jamais</v>
      </c>
      <c r="AR405" t="str">
        <f t="shared" si="305"/>
        <v>très souvent</v>
      </c>
      <c r="AS405" t="str">
        <f t="shared" si="306"/>
        <v>4-6h</v>
      </c>
      <c r="AT405" t="str">
        <f t="shared" si="307"/>
        <v>très satisfaisante</v>
      </c>
      <c r="AU405" t="str">
        <f t="shared" si="308"/>
        <v>plutôt oui</v>
      </c>
      <c r="AV405" t="str">
        <f t="shared" si="309"/>
        <v>tout à fait</v>
      </c>
      <c r="AW405" t="str">
        <f t="shared" si="310"/>
        <v>plutôt oui</v>
      </c>
      <c r="AX405" t="str">
        <f t="shared" si="311"/>
        <v>tout à fait</v>
      </c>
      <c r="AY405" t="str">
        <f t="shared" si="312"/>
        <v>plutôt oui</v>
      </c>
      <c r="AZ405" t="str">
        <f t="shared" si="313"/>
        <v>1A</v>
      </c>
      <c r="BA405" t="str">
        <f t="shared" si="314"/>
        <v>1A</v>
      </c>
      <c r="BB405" t="str">
        <f t="shared" si="315"/>
        <v>classique</v>
      </c>
      <c r="BC405" t="str">
        <f t="shared" si="316"/>
        <v>non</v>
      </c>
      <c r="BD405" t="str">
        <f t="shared" si="317"/>
        <v>post-bac</v>
      </c>
      <c r="BE405" t="str">
        <f t="shared" si="318"/>
        <v>Fr</v>
      </c>
      <c r="BF405" t="str">
        <f t="shared" si="319"/>
        <v>redoubl</v>
      </c>
      <c r="BG405" t="str">
        <f t="shared" si="320"/>
        <v>75-100%</v>
      </c>
      <c r="BH405" t="s">
        <v>431</v>
      </c>
      <c r="BI405" t="str">
        <f t="shared" si="321"/>
        <v>aucun</v>
      </c>
      <c r="BJ405" t="s">
        <v>431</v>
      </c>
      <c r="BK405" t="s">
        <v>423</v>
      </c>
      <c r="BL405" t="s">
        <v>423</v>
      </c>
      <c r="BM405" t="s">
        <v>423</v>
      </c>
      <c r="BN405" t="s">
        <v>431</v>
      </c>
      <c r="BO405" t="s">
        <v>423</v>
      </c>
      <c r="BP405" t="s">
        <v>423</v>
      </c>
      <c r="BR405" t="s">
        <v>423</v>
      </c>
      <c r="BS405" t="s">
        <v>431</v>
      </c>
      <c r="BT405" t="s">
        <v>423</v>
      </c>
      <c r="BU405" t="s">
        <v>423</v>
      </c>
      <c r="BV405" t="s">
        <v>431</v>
      </c>
      <c r="BW405" t="s">
        <v>423</v>
      </c>
      <c r="BX405" t="s">
        <v>423</v>
      </c>
      <c r="BY405" t="s">
        <v>423</v>
      </c>
      <c r="BZ405" t="s">
        <v>423</v>
      </c>
      <c r="CA405" t="s">
        <v>432</v>
      </c>
      <c r="CB405" t="s">
        <v>432</v>
      </c>
      <c r="CC405" t="s">
        <v>432</v>
      </c>
      <c r="CD405" t="s">
        <v>432</v>
      </c>
      <c r="CE405" t="s">
        <v>423</v>
      </c>
      <c r="CF405" t="s">
        <v>432</v>
      </c>
      <c r="CG405" t="s">
        <v>432</v>
      </c>
      <c r="CH405" t="s">
        <v>432</v>
      </c>
      <c r="CI405" t="s">
        <v>432</v>
      </c>
      <c r="CJ405" t="s">
        <v>432</v>
      </c>
      <c r="CK405" t="s">
        <v>432</v>
      </c>
      <c r="CL405" t="s">
        <v>432</v>
      </c>
      <c r="CM405" t="s">
        <v>432</v>
      </c>
      <c r="CN405" t="s">
        <v>423</v>
      </c>
      <c r="CO405" t="s">
        <v>432</v>
      </c>
      <c r="CP405" t="s">
        <v>432</v>
      </c>
      <c r="CQ405" t="s">
        <v>432</v>
      </c>
      <c r="CR405" t="s">
        <v>432</v>
      </c>
      <c r="CT405" t="s">
        <v>432</v>
      </c>
      <c r="CU405" t="s">
        <v>423</v>
      </c>
      <c r="CV405" t="s">
        <v>423</v>
      </c>
      <c r="CW405" t="s">
        <v>423</v>
      </c>
      <c r="CX405" t="s">
        <v>431</v>
      </c>
      <c r="CY405" t="s">
        <v>423</v>
      </c>
      <c r="CZ405" t="s">
        <v>423</v>
      </c>
      <c r="DA405" t="s">
        <v>423</v>
      </c>
      <c r="DB405" t="s">
        <v>431</v>
      </c>
      <c r="DC405" t="s">
        <v>423</v>
      </c>
      <c r="DD405" t="s">
        <v>423</v>
      </c>
      <c r="DE405" t="s">
        <v>431</v>
      </c>
      <c r="DF405" t="s">
        <v>423</v>
      </c>
      <c r="DG405" t="s">
        <v>423</v>
      </c>
      <c r="DH405" t="s">
        <v>423</v>
      </c>
      <c r="DI405" t="s">
        <v>423</v>
      </c>
      <c r="DJ405" t="s">
        <v>431</v>
      </c>
      <c r="DK405" t="s">
        <v>423</v>
      </c>
      <c r="DL405" t="s">
        <v>423</v>
      </c>
      <c r="DM405" t="s">
        <v>423</v>
      </c>
      <c r="DN405" t="s">
        <v>423</v>
      </c>
      <c r="DO405" t="s">
        <v>431</v>
      </c>
      <c r="DP405" t="s">
        <v>423</v>
      </c>
      <c r="DQ405" t="s">
        <v>423</v>
      </c>
      <c r="DR405" t="s">
        <v>423</v>
      </c>
      <c r="DS405" t="s">
        <v>423</v>
      </c>
      <c r="DT405" t="s">
        <v>423</v>
      </c>
      <c r="DU405" t="s">
        <v>423</v>
      </c>
      <c r="DV405" t="s">
        <v>431</v>
      </c>
      <c r="DW405" t="s">
        <v>423</v>
      </c>
      <c r="DX405" t="s">
        <v>423</v>
      </c>
      <c r="DY405" t="s">
        <v>423</v>
      </c>
      <c r="DZ405" t="s">
        <v>431</v>
      </c>
      <c r="EA405" t="s">
        <v>423</v>
      </c>
      <c r="EB405" t="s">
        <v>423</v>
      </c>
      <c r="EC405" t="s">
        <v>431</v>
      </c>
      <c r="ED405" t="s">
        <v>423</v>
      </c>
      <c r="EE405" t="s">
        <v>423</v>
      </c>
      <c r="EF405" t="s">
        <v>437</v>
      </c>
      <c r="EG405" t="s">
        <v>438</v>
      </c>
      <c r="EH405" t="s">
        <v>434</v>
      </c>
      <c r="EI405" t="s">
        <v>435</v>
      </c>
      <c r="EJ405" t="s">
        <v>436</v>
      </c>
      <c r="EK405" t="s">
        <v>433</v>
      </c>
      <c r="EL405" t="s">
        <v>424</v>
      </c>
      <c r="EM405" t="s">
        <v>425</v>
      </c>
      <c r="EN405" t="s">
        <v>425</v>
      </c>
      <c r="EO405" t="s">
        <v>440</v>
      </c>
      <c r="EP405" t="s">
        <v>440</v>
      </c>
      <c r="EQ405" t="s">
        <v>440</v>
      </c>
      <c r="ER405" t="s">
        <v>430</v>
      </c>
      <c r="ES405" t="s">
        <v>425</v>
      </c>
      <c r="ET405" t="s">
        <v>424</v>
      </c>
      <c r="EU405" t="s">
        <v>425</v>
      </c>
      <c r="EV405" t="s">
        <v>425</v>
      </c>
      <c r="EW405" t="s">
        <v>425</v>
      </c>
      <c r="EX405" t="s">
        <v>423</v>
      </c>
      <c r="EY405" t="s">
        <v>423</v>
      </c>
      <c r="EZ405" t="s">
        <v>423</v>
      </c>
      <c r="FA405" t="s">
        <v>431</v>
      </c>
      <c r="FB405" t="s">
        <v>423</v>
      </c>
      <c r="FC405" t="s">
        <v>423</v>
      </c>
      <c r="FD405" t="s">
        <v>423</v>
      </c>
      <c r="FE405" t="s">
        <v>431</v>
      </c>
      <c r="FF405" t="s">
        <v>423</v>
      </c>
      <c r="FG405" t="s">
        <v>423</v>
      </c>
      <c r="FH405" t="s">
        <v>431</v>
      </c>
      <c r="FI405" t="s">
        <v>423</v>
      </c>
      <c r="FJ405" t="s">
        <v>423</v>
      </c>
      <c r="FK405" t="s">
        <v>423</v>
      </c>
      <c r="FL405" t="s">
        <v>431</v>
      </c>
      <c r="FM405" t="s">
        <v>423</v>
      </c>
      <c r="FN405" t="s">
        <v>423</v>
      </c>
      <c r="FO405" t="s">
        <v>423</v>
      </c>
      <c r="FP405" t="s">
        <v>423</v>
      </c>
      <c r="FQ405" t="s">
        <v>431</v>
      </c>
      <c r="FR405" t="s">
        <v>423</v>
      </c>
      <c r="FS405" t="s">
        <v>423</v>
      </c>
      <c r="FT405" t="s">
        <v>431</v>
      </c>
      <c r="FU405" t="s">
        <v>423</v>
      </c>
      <c r="FV405" t="s">
        <v>423</v>
      </c>
      <c r="FW405" t="s">
        <v>423</v>
      </c>
      <c r="FX405" t="s">
        <v>423</v>
      </c>
      <c r="FZ405" t="s">
        <v>423</v>
      </c>
      <c r="GB405" t="s">
        <v>423</v>
      </c>
      <c r="GD405" t="s">
        <v>431</v>
      </c>
      <c r="GF405" t="s">
        <v>423</v>
      </c>
      <c r="GG405" t="s">
        <v>432</v>
      </c>
      <c r="GH405" t="s">
        <v>432</v>
      </c>
      <c r="GI405" t="s">
        <v>432</v>
      </c>
      <c r="GJ405" t="s">
        <v>432</v>
      </c>
      <c r="GK405" t="s">
        <v>432</v>
      </c>
      <c r="GL405" t="s">
        <v>432</v>
      </c>
      <c r="GM405" t="s">
        <v>432</v>
      </c>
      <c r="GN405" t="s">
        <v>432</v>
      </c>
      <c r="GO405" t="s">
        <v>432</v>
      </c>
      <c r="GP405" t="s">
        <v>432</v>
      </c>
      <c r="GQ405" t="s">
        <v>432</v>
      </c>
      <c r="GR405" t="s">
        <v>432</v>
      </c>
      <c r="GS405" t="s">
        <v>432</v>
      </c>
      <c r="GT405" t="s">
        <v>432</v>
      </c>
      <c r="GU405" t="s">
        <v>423</v>
      </c>
      <c r="GV405" t="s">
        <v>423</v>
      </c>
      <c r="GW405" t="s">
        <v>423</v>
      </c>
      <c r="GX405" t="s">
        <v>431</v>
      </c>
      <c r="GY405" t="s">
        <v>423</v>
      </c>
      <c r="GZ405" t="s">
        <v>423</v>
      </c>
      <c r="HA405" t="s">
        <v>423</v>
      </c>
      <c r="HB405" t="s">
        <v>431</v>
      </c>
      <c r="HC405" t="s">
        <v>423</v>
      </c>
      <c r="HD405" t="s">
        <v>423</v>
      </c>
      <c r="HE405" t="s">
        <v>431</v>
      </c>
      <c r="HF405" t="s">
        <v>423</v>
      </c>
      <c r="HG405" t="s">
        <v>423</v>
      </c>
      <c r="HH405" t="s">
        <v>423</v>
      </c>
      <c r="HI405" t="s">
        <v>423</v>
      </c>
      <c r="HJ405" t="s">
        <v>423</v>
      </c>
      <c r="HK405" t="s">
        <v>423</v>
      </c>
      <c r="HL405" t="s">
        <v>423</v>
      </c>
      <c r="HM405" t="s">
        <v>431</v>
      </c>
      <c r="HN405" t="s">
        <v>431</v>
      </c>
      <c r="HP405" t="s">
        <v>423</v>
      </c>
      <c r="HR405" t="s">
        <v>423</v>
      </c>
      <c r="HT405" t="s">
        <v>423</v>
      </c>
      <c r="HV405" t="s">
        <v>423</v>
      </c>
      <c r="HW405" t="s">
        <v>423</v>
      </c>
      <c r="HX405" t="s">
        <v>423</v>
      </c>
      <c r="HY405" t="s">
        <v>431</v>
      </c>
      <c r="HZ405" t="s">
        <v>423</v>
      </c>
      <c r="IA405" t="s">
        <v>423</v>
      </c>
      <c r="IB405" t="s">
        <v>431</v>
      </c>
      <c r="IC405" t="s">
        <v>423</v>
      </c>
      <c r="ID405" t="s">
        <v>423</v>
      </c>
      <c r="IE405" t="s">
        <v>423</v>
      </c>
      <c r="IF405" t="s">
        <v>423</v>
      </c>
      <c r="IG405" t="s">
        <v>431</v>
      </c>
      <c r="IH405" t="s">
        <v>423</v>
      </c>
      <c r="II405" t="s">
        <v>423</v>
      </c>
      <c r="IJ405" t="s">
        <v>431</v>
      </c>
      <c r="IK405" t="s">
        <v>423</v>
      </c>
      <c r="IL405" t="s">
        <v>423</v>
      </c>
      <c r="IM405" t="s">
        <v>423</v>
      </c>
      <c r="IN405" t="s">
        <v>423</v>
      </c>
      <c r="IO405" t="s">
        <v>431</v>
      </c>
      <c r="IP405" t="s">
        <v>423</v>
      </c>
      <c r="IQ405" t="s">
        <v>423</v>
      </c>
      <c r="IR405" t="s">
        <v>431</v>
      </c>
      <c r="IS405" t="s">
        <v>423</v>
      </c>
      <c r="IT405" t="s">
        <v>423</v>
      </c>
      <c r="IU405" t="s">
        <v>423</v>
      </c>
      <c r="IV405" t="s">
        <v>423</v>
      </c>
      <c r="IX405" t="s">
        <v>431</v>
      </c>
      <c r="IZ405" t="s">
        <v>423</v>
      </c>
      <c r="JB405" t="s">
        <v>423</v>
      </c>
      <c r="JI405" t="s">
        <v>431</v>
      </c>
      <c r="JJ405" t="s">
        <v>423</v>
      </c>
      <c r="JK405" t="s">
        <v>423</v>
      </c>
      <c r="JL405" t="s">
        <v>423</v>
      </c>
      <c r="JM405" t="s">
        <v>423</v>
      </c>
      <c r="JN405" t="s">
        <v>432</v>
      </c>
      <c r="JO405" t="s">
        <v>432</v>
      </c>
      <c r="JP405" t="s">
        <v>432</v>
      </c>
      <c r="JQ405" t="s">
        <v>432</v>
      </c>
      <c r="JR405" t="s">
        <v>432</v>
      </c>
      <c r="JS405" t="s">
        <v>432</v>
      </c>
      <c r="JT405" t="s">
        <v>432</v>
      </c>
      <c r="JU405" t="s">
        <v>432</v>
      </c>
      <c r="JV405" t="s">
        <v>432</v>
      </c>
      <c r="JW405" t="s">
        <v>432</v>
      </c>
      <c r="JX405" t="s">
        <v>432</v>
      </c>
      <c r="JY405" t="s">
        <v>432</v>
      </c>
      <c r="JZ405" t="s">
        <v>432</v>
      </c>
      <c r="KA405" t="s">
        <v>432</v>
      </c>
      <c r="KB405" t="s">
        <v>432</v>
      </c>
      <c r="KC405" t="s">
        <v>432</v>
      </c>
      <c r="KD405" t="s">
        <v>423</v>
      </c>
      <c r="KE405" t="s">
        <v>423</v>
      </c>
      <c r="KF405" t="s">
        <v>423</v>
      </c>
      <c r="KG405" t="s">
        <v>423</v>
      </c>
      <c r="KH405" t="s">
        <v>423</v>
      </c>
      <c r="KI405" t="s">
        <v>423</v>
      </c>
      <c r="KJ405" t="s">
        <v>423</v>
      </c>
      <c r="KK405" t="s">
        <v>423</v>
      </c>
      <c r="KL405" t="s">
        <v>423</v>
      </c>
      <c r="KM405" t="s">
        <v>423</v>
      </c>
      <c r="KN405" t="s">
        <v>423</v>
      </c>
      <c r="KO405" t="s">
        <v>423</v>
      </c>
      <c r="KP405" t="s">
        <v>423</v>
      </c>
      <c r="KQ405" t="s">
        <v>431</v>
      </c>
      <c r="KR405" t="s">
        <v>423</v>
      </c>
      <c r="KS405" t="s">
        <v>423</v>
      </c>
      <c r="KT405" t="s">
        <v>423</v>
      </c>
      <c r="KU405" t="s">
        <v>423</v>
      </c>
      <c r="KV405" t="s">
        <v>423</v>
      </c>
      <c r="KW405" t="s">
        <v>431</v>
      </c>
      <c r="KY405" t="s">
        <v>431</v>
      </c>
      <c r="KZ405" t="s">
        <v>432</v>
      </c>
      <c r="LA405" t="s">
        <v>432</v>
      </c>
      <c r="LB405" t="s">
        <v>432</v>
      </c>
      <c r="LC405" t="s">
        <v>432</v>
      </c>
      <c r="LD405" t="s">
        <v>432</v>
      </c>
      <c r="LE405" t="s">
        <v>432</v>
      </c>
      <c r="LF405" t="s">
        <v>432</v>
      </c>
      <c r="LG405" t="s">
        <v>432</v>
      </c>
      <c r="LH405" t="s">
        <v>432</v>
      </c>
      <c r="LI405" t="s">
        <v>432</v>
      </c>
      <c r="LK405" t="s">
        <v>431</v>
      </c>
      <c r="LL405" t="s">
        <v>423</v>
      </c>
      <c r="LM405" t="s">
        <v>423</v>
      </c>
      <c r="LN405" t="s">
        <v>423</v>
      </c>
      <c r="LO405" t="s">
        <v>439</v>
      </c>
      <c r="LP405" t="s">
        <v>432</v>
      </c>
      <c r="LQ405" t="s">
        <v>432</v>
      </c>
      <c r="LR405" t="s">
        <v>432</v>
      </c>
      <c r="LS405" t="s">
        <v>432</v>
      </c>
      <c r="LT405" t="s">
        <v>432</v>
      </c>
      <c r="LU405" t="s">
        <v>423</v>
      </c>
      <c r="LV405" t="s">
        <v>423</v>
      </c>
      <c r="LW405" t="s">
        <v>423</v>
      </c>
      <c r="LX405" t="s">
        <v>423</v>
      </c>
      <c r="LY405" t="s">
        <v>423</v>
      </c>
      <c r="LZ405" t="s">
        <v>431</v>
      </c>
      <c r="MA405" t="s">
        <v>423</v>
      </c>
      <c r="MB405" t="s">
        <v>423</v>
      </c>
      <c r="MC405" t="s">
        <v>423</v>
      </c>
      <c r="MD405" t="s">
        <v>423</v>
      </c>
      <c r="ME405" t="s">
        <v>423</v>
      </c>
      <c r="MF405" t="s">
        <v>431</v>
      </c>
      <c r="MG405" t="s">
        <v>423</v>
      </c>
      <c r="MH405" t="s">
        <v>431</v>
      </c>
      <c r="MI405" t="s">
        <v>423</v>
      </c>
      <c r="MJ405" t="s">
        <v>423</v>
      </c>
      <c r="MK405" t="s">
        <v>423</v>
      </c>
      <c r="ML405" t="s">
        <v>431</v>
      </c>
      <c r="MN405">
        <v>658.56</v>
      </c>
      <c r="MO405">
        <v>89.21</v>
      </c>
      <c r="NE405">
        <v>228.06</v>
      </c>
      <c r="NT405">
        <v>163.30000000000001</v>
      </c>
      <c r="OJ405">
        <v>32.1</v>
      </c>
      <c r="OT405">
        <v>145.88999999999999</v>
      </c>
    </row>
    <row r="406" spans="1:410" ht="12.75" customHeight="1" x14ac:dyDescent="0.2">
      <c r="A406">
        <v>493</v>
      </c>
      <c r="B406" t="str">
        <f t="shared" si="276"/>
        <v>0-5min</v>
      </c>
      <c r="C406" t="str">
        <f t="shared" si="277"/>
        <v>seul</v>
      </c>
      <c r="D406" t="str">
        <f t="shared" si="278"/>
        <v>10-20m2</v>
      </c>
      <c r="E406" t="str">
        <f t="shared" si="279"/>
        <v>plutôt oui</v>
      </c>
      <c r="F406" t="str">
        <f t="shared" si="280"/>
        <v>aucune</v>
      </c>
      <c r="G406" t="str">
        <f t="shared" si="281"/>
        <v>non</v>
      </c>
      <c r="H406" t="str">
        <f t="shared" si="282"/>
        <v>non</v>
      </c>
      <c r="I406" t="s">
        <v>423</v>
      </c>
      <c r="J406" t="str">
        <f t="shared" si="283"/>
        <v>jamais</v>
      </c>
      <c r="K406" t="str">
        <f t="shared" si="284"/>
        <v>jamais</v>
      </c>
      <c r="L406" t="str">
        <f t="shared" si="285"/>
        <v>pas commentaire</v>
      </c>
      <c r="M406" t="str">
        <f t="shared" si="286"/>
        <v>0h</v>
      </c>
      <c r="N406" t="str">
        <f t="shared" si="287"/>
        <v>2-4h</v>
      </c>
      <c r="O406" t="str">
        <f t="shared" si="288"/>
        <v>parfois</v>
      </c>
      <c r="P406" t="str">
        <f t="shared" si="289"/>
        <v>parfois</v>
      </c>
      <c r="Q406" t="str">
        <f t="shared" si="290"/>
        <v>parfois</v>
      </c>
      <c r="R406" t="s">
        <v>430</v>
      </c>
      <c r="S406" t="s">
        <v>424</v>
      </c>
      <c r="T406" t="s">
        <v>424</v>
      </c>
      <c r="U406" t="s">
        <v>426</v>
      </c>
      <c r="V406" t="s">
        <v>427</v>
      </c>
      <c r="W406" t="s">
        <v>427</v>
      </c>
      <c r="X406" t="s">
        <v>429</v>
      </c>
      <c r="Y406" t="s">
        <v>429</v>
      </c>
      <c r="Z406" t="s">
        <v>429</v>
      </c>
      <c r="AA406" t="s">
        <v>429</v>
      </c>
      <c r="AB406" t="s">
        <v>424</v>
      </c>
      <c r="AC406" t="s">
        <v>430</v>
      </c>
      <c r="AD406" t="str">
        <f t="shared" si="291"/>
        <v>3-4 jours avant</v>
      </c>
      <c r="AE406" t="str">
        <f t="shared" si="292"/>
        <v xml:space="preserve">moyennement </v>
      </c>
      <c r="AF406" t="str">
        <f t="shared" si="293"/>
        <v>plutôt bonnes</v>
      </c>
      <c r="AG406" t="str">
        <f t="shared" si="294"/>
        <v>parfois</v>
      </c>
      <c r="AH406" t="str">
        <f t="shared" si="295"/>
        <v>très souvent</v>
      </c>
      <c r="AI406" t="str">
        <f t="shared" si="296"/>
        <v>régulièrement</v>
      </c>
      <c r="AJ406" t="str">
        <f t="shared" si="297"/>
        <v>jamais</v>
      </c>
      <c r="AK406" t="str">
        <f t="shared" si="298"/>
        <v>1-5h</v>
      </c>
      <c r="AL406" t="str">
        <f t="shared" si="299"/>
        <v>plutôt oui</v>
      </c>
      <c r="AM406" t="str">
        <f t="shared" si="300"/>
        <v>plutôt oui</v>
      </c>
      <c r="AN406" t="str">
        <f t="shared" si="301"/>
        <v>3-6h</v>
      </c>
      <c r="AO406" t="str">
        <f t="shared" si="302"/>
        <v>rarement</v>
      </c>
      <c r="AP406" t="str">
        <f t="shared" si="303"/>
        <v>plutôt oui</v>
      </c>
      <c r="AQ406" t="str">
        <f t="shared" si="304"/>
        <v>1/semaine</v>
      </c>
      <c r="AR406" t="str">
        <f t="shared" si="305"/>
        <v>très souvent</v>
      </c>
      <c r="AS406" t="str">
        <f t="shared" si="306"/>
        <v>4-6h</v>
      </c>
      <c r="AT406" t="str">
        <f t="shared" si="307"/>
        <v>plutôt satisfaisante</v>
      </c>
      <c r="AU406" t="str">
        <f t="shared" si="308"/>
        <v>plutôt non</v>
      </c>
      <c r="AV406" t="str">
        <f t="shared" si="309"/>
        <v>plutôt oui</v>
      </c>
      <c r="AW406" t="str">
        <f t="shared" si="310"/>
        <v>tout à fait</v>
      </c>
      <c r="AX406" t="str">
        <f t="shared" si="311"/>
        <v>plutôt oui</v>
      </c>
      <c r="AY406" t="str">
        <f t="shared" si="312"/>
        <v>plutôt oui</v>
      </c>
      <c r="AZ406" t="str">
        <f t="shared" si="313"/>
        <v>2A</v>
      </c>
      <c r="BA406" t="str">
        <f t="shared" si="314"/>
        <v>MIC</v>
      </c>
      <c r="BB406" t="str">
        <f t="shared" si="315"/>
        <v>classique</v>
      </c>
      <c r="BC406" t="str">
        <f t="shared" si="316"/>
        <v>non</v>
      </c>
      <c r="BD406" t="str">
        <f t="shared" si="317"/>
        <v>post-bac</v>
      </c>
      <c r="BE406" t="str">
        <f t="shared" si="318"/>
        <v>Fr</v>
      </c>
      <c r="BF406" t="str">
        <f t="shared" si="319"/>
        <v>0-10%</v>
      </c>
      <c r="BG406" t="str">
        <f t="shared" si="320"/>
        <v>0-10%</v>
      </c>
      <c r="BH406" t="s">
        <v>423</v>
      </c>
      <c r="BI406" t="str">
        <f t="shared" si="321"/>
        <v>aucun</v>
      </c>
      <c r="BJ406" t="s">
        <v>431</v>
      </c>
      <c r="BK406" t="s">
        <v>423</v>
      </c>
      <c r="BL406" t="s">
        <v>423</v>
      </c>
      <c r="BM406" t="s">
        <v>423</v>
      </c>
      <c r="BN406" t="s">
        <v>431</v>
      </c>
      <c r="BO406" t="s">
        <v>423</v>
      </c>
      <c r="BP406" t="s">
        <v>423</v>
      </c>
      <c r="BR406" t="s">
        <v>423</v>
      </c>
      <c r="BS406" t="s">
        <v>431</v>
      </c>
      <c r="BT406" t="s">
        <v>423</v>
      </c>
      <c r="BU406" t="s">
        <v>423</v>
      </c>
      <c r="BV406" t="s">
        <v>423</v>
      </c>
      <c r="BW406" t="s">
        <v>431</v>
      </c>
      <c r="BX406" t="s">
        <v>423</v>
      </c>
      <c r="BY406" t="s">
        <v>423</v>
      </c>
      <c r="BZ406" t="s">
        <v>423</v>
      </c>
      <c r="CA406" t="s">
        <v>432</v>
      </c>
      <c r="CB406" t="s">
        <v>432</v>
      </c>
      <c r="CC406" t="s">
        <v>432</v>
      </c>
      <c r="CD406" t="s">
        <v>432</v>
      </c>
      <c r="CE406" t="s">
        <v>423</v>
      </c>
      <c r="CF406" t="s">
        <v>432</v>
      </c>
      <c r="CG406" t="s">
        <v>432</v>
      </c>
      <c r="CH406" t="s">
        <v>432</v>
      </c>
      <c r="CI406" t="s">
        <v>432</v>
      </c>
      <c r="CJ406" t="s">
        <v>432</v>
      </c>
      <c r="CK406" t="s">
        <v>432</v>
      </c>
      <c r="CL406" t="s">
        <v>432</v>
      </c>
      <c r="CM406" t="s">
        <v>432</v>
      </c>
      <c r="CN406" t="s">
        <v>423</v>
      </c>
      <c r="CO406" t="s">
        <v>432</v>
      </c>
      <c r="CP406" t="s">
        <v>432</v>
      </c>
      <c r="CQ406" t="s">
        <v>432</v>
      </c>
      <c r="CR406" t="s">
        <v>432</v>
      </c>
      <c r="CT406" t="s">
        <v>432</v>
      </c>
      <c r="CU406" t="s">
        <v>423</v>
      </c>
      <c r="CV406" t="s">
        <v>423</v>
      </c>
      <c r="CW406" t="s">
        <v>423</v>
      </c>
      <c r="CX406" t="s">
        <v>423</v>
      </c>
      <c r="CY406" t="s">
        <v>431</v>
      </c>
      <c r="CZ406" t="s">
        <v>423</v>
      </c>
      <c r="DA406" t="s">
        <v>423</v>
      </c>
      <c r="DB406" t="s">
        <v>423</v>
      </c>
      <c r="DC406" t="s">
        <v>431</v>
      </c>
      <c r="DD406" t="s">
        <v>432</v>
      </c>
      <c r="DE406" t="s">
        <v>432</v>
      </c>
      <c r="DF406" t="s">
        <v>432</v>
      </c>
      <c r="DG406" t="s">
        <v>432</v>
      </c>
      <c r="DH406" t="s">
        <v>423</v>
      </c>
      <c r="DI406" t="s">
        <v>423</v>
      </c>
      <c r="DJ406" t="s">
        <v>423</v>
      </c>
      <c r="DK406" t="s">
        <v>423</v>
      </c>
      <c r="DL406" t="s">
        <v>431</v>
      </c>
      <c r="DM406" t="s">
        <v>423</v>
      </c>
      <c r="DN406" t="s">
        <v>423</v>
      </c>
      <c r="DO406" t="s">
        <v>423</v>
      </c>
      <c r="DP406" t="s">
        <v>431</v>
      </c>
      <c r="DQ406" t="s">
        <v>423</v>
      </c>
      <c r="DR406" t="s">
        <v>423</v>
      </c>
      <c r="DS406" t="s">
        <v>423</v>
      </c>
      <c r="DT406" t="s">
        <v>423</v>
      </c>
      <c r="DU406" t="s">
        <v>423</v>
      </c>
      <c r="DV406" t="s">
        <v>431</v>
      </c>
      <c r="DW406" t="s">
        <v>423</v>
      </c>
      <c r="DX406" t="s">
        <v>423</v>
      </c>
      <c r="DY406" t="s">
        <v>423</v>
      </c>
      <c r="DZ406" t="s">
        <v>431</v>
      </c>
      <c r="EA406" t="s">
        <v>423</v>
      </c>
      <c r="EB406" t="s">
        <v>423</v>
      </c>
      <c r="EC406" t="s">
        <v>423</v>
      </c>
      <c r="ED406" t="s">
        <v>431</v>
      </c>
      <c r="EE406" t="s">
        <v>423</v>
      </c>
      <c r="EF406" t="s">
        <v>437</v>
      </c>
      <c r="EG406" t="s">
        <v>438</v>
      </c>
      <c r="EH406" t="s">
        <v>434</v>
      </c>
      <c r="EI406" t="s">
        <v>436</v>
      </c>
      <c r="EJ406" t="s">
        <v>435</v>
      </c>
      <c r="EK406" t="s">
        <v>433</v>
      </c>
      <c r="EL406" t="s">
        <v>430</v>
      </c>
      <c r="EM406" t="s">
        <v>424</v>
      </c>
      <c r="EN406" t="s">
        <v>424</v>
      </c>
      <c r="EO406" t="s">
        <v>426</v>
      </c>
      <c r="EP406" t="s">
        <v>427</v>
      </c>
      <c r="EQ406" t="s">
        <v>427</v>
      </c>
      <c r="ER406" t="s">
        <v>429</v>
      </c>
      <c r="ES406" t="s">
        <v>429</v>
      </c>
      <c r="ET406" t="s">
        <v>429</v>
      </c>
      <c r="EU406" t="s">
        <v>429</v>
      </c>
      <c r="EV406" t="s">
        <v>424</v>
      </c>
      <c r="EW406" t="s">
        <v>430</v>
      </c>
      <c r="EX406" t="s">
        <v>423</v>
      </c>
      <c r="EY406" t="s">
        <v>423</v>
      </c>
      <c r="EZ406" t="s">
        <v>423</v>
      </c>
      <c r="FA406" t="s">
        <v>423</v>
      </c>
      <c r="FB406" t="s">
        <v>431</v>
      </c>
      <c r="FC406" t="s">
        <v>423</v>
      </c>
      <c r="FD406" t="s">
        <v>423</v>
      </c>
      <c r="FE406" t="s">
        <v>423</v>
      </c>
      <c r="FF406" t="s">
        <v>431</v>
      </c>
      <c r="FG406" t="s">
        <v>423</v>
      </c>
      <c r="FH406" t="s">
        <v>423</v>
      </c>
      <c r="FI406" t="s">
        <v>431</v>
      </c>
      <c r="FJ406" t="s">
        <v>423</v>
      </c>
      <c r="FK406" t="s">
        <v>423</v>
      </c>
      <c r="FL406" t="s">
        <v>423</v>
      </c>
      <c r="FM406" t="s">
        <v>423</v>
      </c>
      <c r="FN406" t="s">
        <v>431</v>
      </c>
      <c r="FO406" t="s">
        <v>423</v>
      </c>
      <c r="FP406" t="s">
        <v>431</v>
      </c>
      <c r="FQ406" t="s">
        <v>423</v>
      </c>
      <c r="FR406" t="s">
        <v>423</v>
      </c>
      <c r="FS406" t="s">
        <v>423</v>
      </c>
      <c r="FT406" t="s">
        <v>423</v>
      </c>
      <c r="FU406" t="s">
        <v>431</v>
      </c>
      <c r="FV406" t="s">
        <v>423</v>
      </c>
      <c r="FW406" t="s">
        <v>423</v>
      </c>
      <c r="FX406" t="s">
        <v>423</v>
      </c>
      <c r="FZ406" t="s">
        <v>423</v>
      </c>
      <c r="GB406" t="s">
        <v>423</v>
      </c>
      <c r="GD406" t="s">
        <v>431</v>
      </c>
      <c r="GE406" t="s">
        <v>1720</v>
      </c>
      <c r="GF406" t="s">
        <v>431</v>
      </c>
      <c r="GG406" t="s">
        <v>423</v>
      </c>
      <c r="GH406" t="s">
        <v>423</v>
      </c>
      <c r="GI406" t="s">
        <v>423</v>
      </c>
      <c r="GJ406" t="s">
        <v>423</v>
      </c>
      <c r="GK406" t="s">
        <v>431</v>
      </c>
      <c r="GL406" t="s">
        <v>423</v>
      </c>
      <c r="GM406" t="s">
        <v>423</v>
      </c>
      <c r="GN406" t="s">
        <v>431</v>
      </c>
      <c r="GO406" t="s">
        <v>423</v>
      </c>
      <c r="GP406" t="s">
        <v>423</v>
      </c>
      <c r="GQ406" t="s">
        <v>423</v>
      </c>
      <c r="GR406" t="s">
        <v>431</v>
      </c>
      <c r="GS406" t="s">
        <v>423</v>
      </c>
      <c r="GT406" t="s">
        <v>423</v>
      </c>
      <c r="GU406" t="s">
        <v>423</v>
      </c>
      <c r="GV406" t="s">
        <v>423</v>
      </c>
      <c r="GW406" t="s">
        <v>431</v>
      </c>
      <c r="GX406" t="s">
        <v>423</v>
      </c>
      <c r="GY406" t="s">
        <v>423</v>
      </c>
      <c r="GZ406" t="s">
        <v>423</v>
      </c>
      <c r="HA406" t="s">
        <v>423</v>
      </c>
      <c r="HB406" t="s">
        <v>431</v>
      </c>
      <c r="HC406" t="s">
        <v>423</v>
      </c>
      <c r="HD406" t="s">
        <v>423</v>
      </c>
      <c r="HE406" t="s">
        <v>431</v>
      </c>
      <c r="HF406" t="s">
        <v>423</v>
      </c>
      <c r="HG406" t="s">
        <v>423</v>
      </c>
      <c r="HH406" t="s">
        <v>423</v>
      </c>
      <c r="HI406" t="s">
        <v>423</v>
      </c>
      <c r="HJ406" t="s">
        <v>431</v>
      </c>
      <c r="HK406" t="s">
        <v>423</v>
      </c>
      <c r="HL406" t="s">
        <v>423</v>
      </c>
      <c r="HM406" t="s">
        <v>423</v>
      </c>
      <c r="HN406" t="s">
        <v>431</v>
      </c>
      <c r="HO406" t="s">
        <v>1721</v>
      </c>
      <c r="HP406" t="s">
        <v>423</v>
      </c>
      <c r="HR406" t="s">
        <v>423</v>
      </c>
      <c r="HT406" t="s">
        <v>423</v>
      </c>
      <c r="HV406" t="s">
        <v>423</v>
      </c>
      <c r="HW406" t="s">
        <v>423</v>
      </c>
      <c r="HX406" t="s">
        <v>423</v>
      </c>
      <c r="HY406" t="s">
        <v>431</v>
      </c>
      <c r="HZ406" t="s">
        <v>423</v>
      </c>
      <c r="IA406" t="s">
        <v>423</v>
      </c>
      <c r="IB406" t="s">
        <v>423</v>
      </c>
      <c r="IC406" t="s">
        <v>431</v>
      </c>
      <c r="ID406" t="s">
        <v>423</v>
      </c>
      <c r="IE406" t="s">
        <v>423</v>
      </c>
      <c r="IF406" t="s">
        <v>423</v>
      </c>
      <c r="IG406" t="s">
        <v>423</v>
      </c>
      <c r="IH406" t="s">
        <v>431</v>
      </c>
      <c r="II406" t="s">
        <v>423</v>
      </c>
      <c r="IJ406" t="s">
        <v>423</v>
      </c>
      <c r="IK406" t="s">
        <v>431</v>
      </c>
      <c r="IL406" t="s">
        <v>423</v>
      </c>
      <c r="IM406" t="s">
        <v>423</v>
      </c>
      <c r="IN406" t="s">
        <v>431</v>
      </c>
      <c r="IO406" t="s">
        <v>423</v>
      </c>
      <c r="IP406" t="s">
        <v>423</v>
      </c>
      <c r="IQ406" t="s">
        <v>423</v>
      </c>
      <c r="IR406" t="s">
        <v>423</v>
      </c>
      <c r="IS406" t="s">
        <v>431</v>
      </c>
      <c r="IT406" t="s">
        <v>423</v>
      </c>
      <c r="IU406" t="s">
        <v>423</v>
      </c>
      <c r="IV406" t="s">
        <v>423</v>
      </c>
      <c r="IX406" t="s">
        <v>431</v>
      </c>
      <c r="IY406" t="s">
        <v>1722</v>
      </c>
      <c r="IZ406" t="s">
        <v>423</v>
      </c>
      <c r="JB406" t="s">
        <v>423</v>
      </c>
      <c r="JI406" t="s">
        <v>423</v>
      </c>
      <c r="JJ406" t="s">
        <v>431</v>
      </c>
      <c r="JK406" t="s">
        <v>423</v>
      </c>
      <c r="JL406" t="s">
        <v>423</v>
      </c>
      <c r="JM406" t="s">
        <v>423</v>
      </c>
      <c r="JN406" t="s">
        <v>423</v>
      </c>
      <c r="JO406" t="s">
        <v>423</v>
      </c>
      <c r="JP406" t="s">
        <v>431</v>
      </c>
      <c r="JQ406" t="s">
        <v>423</v>
      </c>
      <c r="JR406" t="s">
        <v>423</v>
      </c>
      <c r="JS406" t="s">
        <v>423</v>
      </c>
      <c r="JT406" t="s">
        <v>423</v>
      </c>
      <c r="JU406" t="s">
        <v>423</v>
      </c>
      <c r="JV406" t="s">
        <v>423</v>
      </c>
      <c r="JW406" t="s">
        <v>423</v>
      </c>
      <c r="JX406" t="s">
        <v>423</v>
      </c>
      <c r="JY406" t="s">
        <v>423</v>
      </c>
      <c r="JZ406" t="s">
        <v>423</v>
      </c>
      <c r="KA406" t="s">
        <v>423</v>
      </c>
      <c r="KB406" t="s">
        <v>423</v>
      </c>
      <c r="KC406" t="s">
        <v>423</v>
      </c>
      <c r="KD406" t="s">
        <v>423</v>
      </c>
      <c r="KE406" t="s">
        <v>423</v>
      </c>
      <c r="KF406" t="s">
        <v>423</v>
      </c>
      <c r="KG406" t="s">
        <v>423</v>
      </c>
      <c r="KH406" t="s">
        <v>423</v>
      </c>
      <c r="KI406" t="s">
        <v>423</v>
      </c>
      <c r="KJ406" t="s">
        <v>423</v>
      </c>
      <c r="KK406" t="s">
        <v>423</v>
      </c>
      <c r="KL406" t="s">
        <v>423</v>
      </c>
      <c r="KM406" t="s">
        <v>423</v>
      </c>
      <c r="KN406" t="s">
        <v>423</v>
      </c>
      <c r="KO406" t="s">
        <v>423</v>
      </c>
      <c r="KP406" t="s">
        <v>423</v>
      </c>
      <c r="KQ406" t="s">
        <v>431</v>
      </c>
      <c r="KR406" t="s">
        <v>423</v>
      </c>
      <c r="KS406" t="s">
        <v>423</v>
      </c>
      <c r="KT406" t="s">
        <v>423</v>
      </c>
      <c r="KU406" t="s">
        <v>423</v>
      </c>
      <c r="KV406" t="s">
        <v>423</v>
      </c>
      <c r="KW406" t="s">
        <v>431</v>
      </c>
      <c r="KY406" t="s">
        <v>431</v>
      </c>
      <c r="KZ406" t="s">
        <v>432</v>
      </c>
      <c r="LA406" t="s">
        <v>432</v>
      </c>
      <c r="LB406" t="s">
        <v>432</v>
      </c>
      <c r="LC406" t="s">
        <v>432</v>
      </c>
      <c r="LD406" t="s">
        <v>432</v>
      </c>
      <c r="LE406" t="s">
        <v>432</v>
      </c>
      <c r="LF406" t="s">
        <v>432</v>
      </c>
      <c r="LG406" t="s">
        <v>432</v>
      </c>
      <c r="LH406" t="s">
        <v>432</v>
      </c>
      <c r="LI406" t="s">
        <v>432</v>
      </c>
      <c r="LK406" t="s">
        <v>431</v>
      </c>
      <c r="LL406" t="s">
        <v>423</v>
      </c>
      <c r="LM406" t="s">
        <v>423</v>
      </c>
      <c r="LN406" t="s">
        <v>423</v>
      </c>
      <c r="LO406" t="s">
        <v>439</v>
      </c>
      <c r="LP406" t="s">
        <v>432</v>
      </c>
      <c r="LQ406" t="s">
        <v>432</v>
      </c>
      <c r="LR406" t="s">
        <v>432</v>
      </c>
      <c r="LS406" t="s">
        <v>432</v>
      </c>
      <c r="LT406" t="s">
        <v>432</v>
      </c>
      <c r="LU406" t="s">
        <v>431</v>
      </c>
      <c r="LV406" t="s">
        <v>423</v>
      </c>
      <c r="LW406" t="s">
        <v>423</v>
      </c>
      <c r="LX406" t="s">
        <v>423</v>
      </c>
      <c r="LY406" t="s">
        <v>423</v>
      </c>
      <c r="LZ406" t="s">
        <v>423</v>
      </c>
      <c r="MA406" t="s">
        <v>423</v>
      </c>
      <c r="MB406" t="s">
        <v>431</v>
      </c>
      <c r="MC406" t="s">
        <v>423</v>
      </c>
      <c r="MD406" t="s">
        <v>423</v>
      </c>
      <c r="ME406" t="s">
        <v>423</v>
      </c>
      <c r="MF406" t="s">
        <v>423</v>
      </c>
      <c r="MG406" t="s">
        <v>423</v>
      </c>
      <c r="MH406" t="s">
        <v>423</v>
      </c>
      <c r="MI406" t="s">
        <v>423</v>
      </c>
      <c r="MJ406" t="s">
        <v>423</v>
      </c>
      <c r="MK406" t="s">
        <v>423</v>
      </c>
      <c r="ML406" t="s">
        <v>431</v>
      </c>
      <c r="MN406">
        <v>529.53</v>
      </c>
      <c r="MO406">
        <v>72.06</v>
      </c>
      <c r="NE406">
        <v>198.65</v>
      </c>
      <c r="NT406">
        <v>153.88</v>
      </c>
      <c r="OJ406">
        <v>50.31</v>
      </c>
      <c r="OT406">
        <v>54.63</v>
      </c>
    </row>
    <row r="407" spans="1:410" ht="12.75" customHeight="1" x14ac:dyDescent="0.2">
      <c r="A407">
        <v>494</v>
      </c>
      <c r="B407" t="str">
        <f t="shared" si="276"/>
        <v>0-5min</v>
      </c>
      <c r="C407" t="str">
        <f t="shared" si="277"/>
        <v>seul</v>
      </c>
      <c r="D407" t="str">
        <f t="shared" si="278"/>
        <v>10-20m2</v>
      </c>
      <c r="E407" t="str">
        <f t="shared" si="279"/>
        <v>plutôt oui</v>
      </c>
      <c r="F407" t="str">
        <f t="shared" si="280"/>
        <v>aucune</v>
      </c>
      <c r="G407" t="str">
        <f t="shared" si="281"/>
        <v>non</v>
      </c>
      <c r="H407" t="str">
        <f t="shared" si="282"/>
        <v>non</v>
      </c>
      <c r="I407" t="s">
        <v>431</v>
      </c>
      <c r="J407" t="str">
        <f t="shared" si="283"/>
        <v>parfois</v>
      </c>
      <c r="K407" t="str">
        <f t="shared" si="284"/>
        <v>souvent</v>
      </c>
      <c r="L407" t="str">
        <f t="shared" si="285"/>
        <v>plutôt oui</v>
      </c>
      <c r="M407" t="str">
        <f t="shared" si="286"/>
        <v>0-1h</v>
      </c>
      <c r="N407" t="str">
        <f t="shared" si="287"/>
        <v>1-2h</v>
      </c>
      <c r="O407" t="str">
        <f t="shared" si="288"/>
        <v>souvent</v>
      </c>
      <c r="P407" t="str">
        <f t="shared" si="289"/>
        <v>parfois</v>
      </c>
      <c r="Q407" t="str">
        <f t="shared" si="290"/>
        <v>parfois</v>
      </c>
      <c r="R407" t="s">
        <v>425</v>
      </c>
      <c r="S407" t="s">
        <v>425</v>
      </c>
      <c r="T407" t="s">
        <v>425</v>
      </c>
      <c r="U407" t="s">
        <v>426</v>
      </c>
      <c r="V407" t="s">
        <v>428</v>
      </c>
      <c r="W407" t="s">
        <v>428</v>
      </c>
      <c r="X407" t="s">
        <v>429</v>
      </c>
      <c r="Y407" t="s">
        <v>429</v>
      </c>
      <c r="Z407" t="s">
        <v>430</v>
      </c>
      <c r="AA407" t="s">
        <v>430</v>
      </c>
      <c r="AB407" t="s">
        <v>425</v>
      </c>
      <c r="AC407" t="s">
        <v>424</v>
      </c>
      <c r="AD407" t="str">
        <f t="shared" si="291"/>
        <v>1 semaine avant</v>
      </c>
      <c r="AE407" t="str">
        <f t="shared" si="292"/>
        <v>plutôt oui</v>
      </c>
      <c r="AF407" t="str">
        <f t="shared" si="293"/>
        <v>plutôt bonnes</v>
      </c>
      <c r="AG407" t="str">
        <f t="shared" si="294"/>
        <v>jamais</v>
      </c>
      <c r="AH407" t="str">
        <f t="shared" si="295"/>
        <v>régulièrement</v>
      </c>
      <c r="AI407" t="str">
        <f t="shared" si="296"/>
        <v>parfois</v>
      </c>
      <c r="AJ407" t="str">
        <f t="shared" si="297"/>
        <v>jamais</v>
      </c>
      <c r="AK407" t="str">
        <f t="shared" si="298"/>
        <v>non</v>
      </c>
      <c r="AL407" t="str">
        <f t="shared" si="299"/>
        <v>pas d'asso</v>
      </c>
      <c r="AM407" t="str">
        <f t="shared" si="300"/>
        <v>pas d'asso</v>
      </c>
      <c r="AN407" t="str">
        <f t="shared" si="301"/>
        <v>1-3h</v>
      </c>
      <c r="AO407" t="str">
        <f t="shared" si="302"/>
        <v>rarement</v>
      </c>
      <c r="AP407" t="str">
        <f t="shared" si="303"/>
        <v>tout à fait</v>
      </c>
      <c r="AQ407" t="str">
        <f t="shared" si="304"/>
        <v>1/mois</v>
      </c>
      <c r="AR407" t="str">
        <f t="shared" si="305"/>
        <v>très souvent</v>
      </c>
      <c r="AS407" t="str">
        <f t="shared" si="306"/>
        <v>4-6h</v>
      </c>
      <c r="AT407" t="str">
        <f t="shared" si="307"/>
        <v>plutôt satisfaisante</v>
      </c>
      <c r="AU407" t="str">
        <f t="shared" si="308"/>
        <v>plutôt oui</v>
      </c>
      <c r="AV407" t="str">
        <f t="shared" si="309"/>
        <v>plutôt oui</v>
      </c>
      <c r="AW407" t="str">
        <f t="shared" si="310"/>
        <v>plutôt oui</v>
      </c>
      <c r="AX407" t="str">
        <f t="shared" si="311"/>
        <v>plutôt oui</v>
      </c>
      <c r="AY407" t="str">
        <f t="shared" si="312"/>
        <v>plutôt oui</v>
      </c>
      <c r="AZ407" t="str">
        <f t="shared" si="313"/>
        <v>3A</v>
      </c>
      <c r="BA407" t="str">
        <f t="shared" si="314"/>
        <v>IC</v>
      </c>
      <c r="BB407" t="str">
        <f t="shared" si="315"/>
        <v>classique</v>
      </c>
      <c r="BC407" t="str">
        <f t="shared" si="316"/>
        <v>non</v>
      </c>
      <c r="BD407" t="str">
        <f t="shared" si="317"/>
        <v>post-bac</v>
      </c>
      <c r="BE407" t="str">
        <f t="shared" si="318"/>
        <v>Fr</v>
      </c>
      <c r="BF407" t="str">
        <f t="shared" si="319"/>
        <v>10-25%</v>
      </c>
      <c r="BG407" t="str">
        <f t="shared" si="320"/>
        <v>10-25%</v>
      </c>
      <c r="BH407" t="s">
        <v>423</v>
      </c>
      <c r="BI407" t="str">
        <f t="shared" si="321"/>
        <v>aucun</v>
      </c>
      <c r="BJ407" t="s">
        <v>431</v>
      </c>
      <c r="BK407" t="s">
        <v>423</v>
      </c>
      <c r="BL407" t="s">
        <v>423</v>
      </c>
      <c r="BM407" t="s">
        <v>423</v>
      </c>
      <c r="BN407" t="s">
        <v>431</v>
      </c>
      <c r="BO407" t="s">
        <v>423</v>
      </c>
      <c r="BP407" t="s">
        <v>423</v>
      </c>
      <c r="BR407" t="s">
        <v>423</v>
      </c>
      <c r="BS407" t="s">
        <v>431</v>
      </c>
      <c r="BT407" t="s">
        <v>423</v>
      </c>
      <c r="BU407" t="s">
        <v>423</v>
      </c>
      <c r="BV407" t="s">
        <v>423</v>
      </c>
      <c r="BW407" t="s">
        <v>431</v>
      </c>
      <c r="BX407" t="s">
        <v>423</v>
      </c>
      <c r="BY407" t="s">
        <v>423</v>
      </c>
      <c r="BZ407" t="s">
        <v>423</v>
      </c>
      <c r="CA407" t="s">
        <v>432</v>
      </c>
      <c r="CB407" t="s">
        <v>432</v>
      </c>
      <c r="CC407" t="s">
        <v>432</v>
      </c>
      <c r="CD407" t="s">
        <v>432</v>
      </c>
      <c r="CE407" t="s">
        <v>423</v>
      </c>
      <c r="CF407" t="s">
        <v>432</v>
      </c>
      <c r="CG407" t="s">
        <v>432</v>
      </c>
      <c r="CH407" t="s">
        <v>432</v>
      </c>
      <c r="CI407" t="s">
        <v>432</v>
      </c>
      <c r="CJ407" t="s">
        <v>432</v>
      </c>
      <c r="CK407" t="s">
        <v>432</v>
      </c>
      <c r="CL407" t="s">
        <v>432</v>
      </c>
      <c r="CM407" t="s">
        <v>432</v>
      </c>
      <c r="CN407" t="s">
        <v>423</v>
      </c>
      <c r="CO407" t="s">
        <v>432</v>
      </c>
      <c r="CP407" t="s">
        <v>432</v>
      </c>
      <c r="CQ407" t="s">
        <v>432</v>
      </c>
      <c r="CR407" t="s">
        <v>432</v>
      </c>
      <c r="CT407" t="s">
        <v>432</v>
      </c>
      <c r="CU407" t="s">
        <v>431</v>
      </c>
      <c r="CV407" t="s">
        <v>423</v>
      </c>
      <c r="CW407" t="s">
        <v>423</v>
      </c>
      <c r="CX407" t="s">
        <v>431</v>
      </c>
      <c r="CY407" t="s">
        <v>423</v>
      </c>
      <c r="CZ407" t="s">
        <v>423</v>
      </c>
      <c r="DA407" t="s">
        <v>431</v>
      </c>
      <c r="DB407" t="s">
        <v>423</v>
      </c>
      <c r="DC407" t="s">
        <v>423</v>
      </c>
      <c r="DD407" t="s">
        <v>423</v>
      </c>
      <c r="DE407" t="s">
        <v>431</v>
      </c>
      <c r="DF407" t="s">
        <v>423</v>
      </c>
      <c r="DG407" t="s">
        <v>423</v>
      </c>
      <c r="DH407" t="s">
        <v>423</v>
      </c>
      <c r="DI407" t="s">
        <v>423</v>
      </c>
      <c r="DJ407" t="s">
        <v>423</v>
      </c>
      <c r="DK407" t="s">
        <v>431</v>
      </c>
      <c r="DL407" t="s">
        <v>423</v>
      </c>
      <c r="DM407" t="s">
        <v>423</v>
      </c>
      <c r="DN407" t="s">
        <v>423</v>
      </c>
      <c r="DO407" t="s">
        <v>423</v>
      </c>
      <c r="DP407" t="s">
        <v>423</v>
      </c>
      <c r="DQ407" t="s">
        <v>431</v>
      </c>
      <c r="DR407" t="s">
        <v>423</v>
      </c>
      <c r="DS407" t="s">
        <v>423</v>
      </c>
      <c r="DT407" t="s">
        <v>423</v>
      </c>
      <c r="DU407" t="s">
        <v>431</v>
      </c>
      <c r="DV407" t="s">
        <v>423</v>
      </c>
      <c r="DW407" t="s">
        <v>423</v>
      </c>
      <c r="DX407" t="s">
        <v>423</v>
      </c>
      <c r="DY407" t="s">
        <v>423</v>
      </c>
      <c r="DZ407" t="s">
        <v>431</v>
      </c>
      <c r="EA407" t="s">
        <v>423</v>
      </c>
      <c r="EB407" t="s">
        <v>423</v>
      </c>
      <c r="EC407" t="s">
        <v>423</v>
      </c>
      <c r="ED407" t="s">
        <v>431</v>
      </c>
      <c r="EE407" t="s">
        <v>423</v>
      </c>
      <c r="EF407" t="s">
        <v>434</v>
      </c>
      <c r="EG407" t="s">
        <v>437</v>
      </c>
      <c r="EH407" t="s">
        <v>435</v>
      </c>
      <c r="EI407" t="s">
        <v>433</v>
      </c>
      <c r="EJ407" t="s">
        <v>438</v>
      </c>
      <c r="EK407" t="s">
        <v>436</v>
      </c>
      <c r="EL407" t="s">
        <v>425</v>
      </c>
      <c r="EM407" t="s">
        <v>425</v>
      </c>
      <c r="EN407" t="s">
        <v>425</v>
      </c>
      <c r="EO407" t="s">
        <v>426</v>
      </c>
      <c r="EP407" t="s">
        <v>428</v>
      </c>
      <c r="EQ407" t="s">
        <v>428</v>
      </c>
      <c r="ER407" t="s">
        <v>429</v>
      </c>
      <c r="ES407" t="s">
        <v>429</v>
      </c>
      <c r="ET407" t="s">
        <v>430</v>
      </c>
      <c r="EU407" t="s">
        <v>430</v>
      </c>
      <c r="EV407" t="s">
        <v>425</v>
      </c>
      <c r="EW407" t="s">
        <v>424</v>
      </c>
      <c r="EX407" t="s">
        <v>423</v>
      </c>
      <c r="EY407" t="s">
        <v>423</v>
      </c>
      <c r="EZ407" t="s">
        <v>423</v>
      </c>
      <c r="FA407" t="s">
        <v>431</v>
      </c>
      <c r="FB407" t="s">
        <v>423</v>
      </c>
      <c r="FC407" t="s">
        <v>423</v>
      </c>
      <c r="FD407" t="s">
        <v>423</v>
      </c>
      <c r="FE407" t="s">
        <v>431</v>
      </c>
      <c r="FF407" t="s">
        <v>423</v>
      </c>
      <c r="FG407" t="s">
        <v>423</v>
      </c>
      <c r="FH407" t="s">
        <v>423</v>
      </c>
      <c r="FI407" t="s">
        <v>431</v>
      </c>
      <c r="FJ407" t="s">
        <v>423</v>
      </c>
      <c r="FK407" t="s">
        <v>423</v>
      </c>
      <c r="FL407" t="s">
        <v>423</v>
      </c>
      <c r="FM407" t="s">
        <v>423</v>
      </c>
      <c r="FN407" t="s">
        <v>423</v>
      </c>
      <c r="FO407" t="s">
        <v>431</v>
      </c>
      <c r="FP407" t="s">
        <v>423</v>
      </c>
      <c r="FQ407" t="s">
        <v>431</v>
      </c>
      <c r="FR407" t="s">
        <v>423</v>
      </c>
      <c r="FS407" t="s">
        <v>423</v>
      </c>
      <c r="FT407" t="s">
        <v>423</v>
      </c>
      <c r="FU407" t="s">
        <v>423</v>
      </c>
      <c r="FV407" t="s">
        <v>431</v>
      </c>
      <c r="FW407" t="s">
        <v>423</v>
      </c>
      <c r="FX407" t="s">
        <v>423</v>
      </c>
      <c r="FZ407" t="s">
        <v>423</v>
      </c>
      <c r="GB407" t="s">
        <v>423</v>
      </c>
      <c r="GD407" t="s">
        <v>431</v>
      </c>
      <c r="GF407" t="s">
        <v>423</v>
      </c>
      <c r="GG407" t="s">
        <v>432</v>
      </c>
      <c r="GH407" t="s">
        <v>432</v>
      </c>
      <c r="GI407" t="s">
        <v>432</v>
      </c>
      <c r="GJ407" t="s">
        <v>432</v>
      </c>
      <c r="GK407" t="s">
        <v>432</v>
      </c>
      <c r="GL407" t="s">
        <v>432</v>
      </c>
      <c r="GM407" t="s">
        <v>432</v>
      </c>
      <c r="GN407" t="s">
        <v>432</v>
      </c>
      <c r="GO407" t="s">
        <v>432</v>
      </c>
      <c r="GP407" t="s">
        <v>432</v>
      </c>
      <c r="GQ407" t="s">
        <v>432</v>
      </c>
      <c r="GR407" t="s">
        <v>432</v>
      </c>
      <c r="GS407" t="s">
        <v>432</v>
      </c>
      <c r="GT407" t="s">
        <v>432</v>
      </c>
      <c r="GU407" t="s">
        <v>423</v>
      </c>
      <c r="GV407" t="s">
        <v>423</v>
      </c>
      <c r="GW407" t="s">
        <v>423</v>
      </c>
      <c r="GX407" t="s">
        <v>431</v>
      </c>
      <c r="GY407" t="s">
        <v>423</v>
      </c>
      <c r="GZ407" t="s">
        <v>423</v>
      </c>
      <c r="HA407" t="s">
        <v>423</v>
      </c>
      <c r="HB407" t="s">
        <v>431</v>
      </c>
      <c r="HC407" t="s">
        <v>423</v>
      </c>
      <c r="HD407" t="s">
        <v>431</v>
      </c>
      <c r="HE407" t="s">
        <v>423</v>
      </c>
      <c r="HF407" t="s">
        <v>423</v>
      </c>
      <c r="HG407" t="s">
        <v>423</v>
      </c>
      <c r="HH407" t="s">
        <v>423</v>
      </c>
      <c r="HI407" t="s">
        <v>423</v>
      </c>
      <c r="HJ407" t="s">
        <v>423</v>
      </c>
      <c r="HK407" t="s">
        <v>431</v>
      </c>
      <c r="HL407" t="s">
        <v>423</v>
      </c>
      <c r="HM407" t="s">
        <v>423</v>
      </c>
      <c r="HN407" t="s">
        <v>431</v>
      </c>
      <c r="HP407" t="s">
        <v>423</v>
      </c>
      <c r="HR407" t="s">
        <v>423</v>
      </c>
      <c r="HT407" t="s">
        <v>423</v>
      </c>
      <c r="HV407" t="s">
        <v>423</v>
      </c>
      <c r="HW407" t="s">
        <v>423</v>
      </c>
      <c r="HX407" t="s">
        <v>423</v>
      </c>
      <c r="HY407" t="s">
        <v>431</v>
      </c>
      <c r="HZ407" t="s">
        <v>423</v>
      </c>
      <c r="IA407" t="s">
        <v>423</v>
      </c>
      <c r="IB407" t="s">
        <v>423</v>
      </c>
      <c r="IC407" t="s">
        <v>431</v>
      </c>
      <c r="ID407" t="s">
        <v>423</v>
      </c>
      <c r="IE407" t="s">
        <v>423</v>
      </c>
      <c r="IF407" t="s">
        <v>423</v>
      </c>
      <c r="IG407" t="s">
        <v>431</v>
      </c>
      <c r="IH407" t="s">
        <v>423</v>
      </c>
      <c r="II407" t="s">
        <v>423</v>
      </c>
      <c r="IJ407" t="s">
        <v>423</v>
      </c>
      <c r="IK407" t="s">
        <v>431</v>
      </c>
      <c r="IL407" t="s">
        <v>423</v>
      </c>
      <c r="IM407" t="s">
        <v>423</v>
      </c>
      <c r="IN407" t="s">
        <v>423</v>
      </c>
      <c r="IO407" t="s">
        <v>431</v>
      </c>
      <c r="IP407" t="s">
        <v>423</v>
      </c>
      <c r="IQ407" t="s">
        <v>423</v>
      </c>
      <c r="IR407" t="s">
        <v>423</v>
      </c>
      <c r="IS407" t="s">
        <v>431</v>
      </c>
      <c r="IT407" t="s">
        <v>423</v>
      </c>
      <c r="IU407" t="s">
        <v>423</v>
      </c>
      <c r="IV407" t="s">
        <v>423</v>
      </c>
      <c r="IX407" t="s">
        <v>431</v>
      </c>
      <c r="IZ407" t="s">
        <v>423</v>
      </c>
      <c r="JB407" t="s">
        <v>423</v>
      </c>
      <c r="JI407" t="s">
        <v>423</v>
      </c>
      <c r="JJ407" t="s">
        <v>423</v>
      </c>
      <c r="JK407" t="s">
        <v>431</v>
      </c>
      <c r="JL407" t="s">
        <v>423</v>
      </c>
      <c r="JM407" t="s">
        <v>423</v>
      </c>
      <c r="JN407" t="s">
        <v>423</v>
      </c>
      <c r="JO407" t="s">
        <v>423</v>
      </c>
      <c r="JP407" t="s">
        <v>423</v>
      </c>
      <c r="JQ407" t="s">
        <v>431</v>
      </c>
      <c r="JR407" t="s">
        <v>423</v>
      </c>
      <c r="JS407" t="s">
        <v>423</v>
      </c>
      <c r="JT407" t="s">
        <v>423</v>
      </c>
      <c r="JU407" t="s">
        <v>423</v>
      </c>
      <c r="JV407" t="s">
        <v>423</v>
      </c>
      <c r="JW407" t="s">
        <v>423</v>
      </c>
      <c r="JX407" t="s">
        <v>423</v>
      </c>
      <c r="JY407" t="s">
        <v>423</v>
      </c>
      <c r="JZ407" t="s">
        <v>423</v>
      </c>
      <c r="KA407" t="s">
        <v>423</v>
      </c>
      <c r="KB407" t="s">
        <v>423</v>
      </c>
      <c r="KC407" t="s">
        <v>423</v>
      </c>
      <c r="KD407" t="s">
        <v>423</v>
      </c>
      <c r="KE407" t="s">
        <v>423</v>
      </c>
      <c r="KF407" t="s">
        <v>423</v>
      </c>
      <c r="KG407" t="s">
        <v>423</v>
      </c>
      <c r="KH407" t="s">
        <v>423</v>
      </c>
      <c r="KI407" t="s">
        <v>423</v>
      </c>
      <c r="KJ407" t="s">
        <v>423</v>
      </c>
      <c r="KK407" t="s">
        <v>423</v>
      </c>
      <c r="KL407" t="s">
        <v>423</v>
      </c>
      <c r="KM407" t="s">
        <v>423</v>
      </c>
      <c r="KN407" t="s">
        <v>423</v>
      </c>
      <c r="KO407" t="s">
        <v>423</v>
      </c>
      <c r="KP407" t="s">
        <v>423</v>
      </c>
      <c r="KQ407" t="s">
        <v>431</v>
      </c>
      <c r="KR407" t="s">
        <v>423</v>
      </c>
      <c r="KS407" t="s">
        <v>423</v>
      </c>
      <c r="KT407" t="s">
        <v>423</v>
      </c>
      <c r="KU407" t="s">
        <v>423</v>
      </c>
      <c r="KV407" t="s">
        <v>423</v>
      </c>
      <c r="KW407" t="s">
        <v>431</v>
      </c>
      <c r="KY407" t="s">
        <v>431</v>
      </c>
      <c r="KZ407" t="s">
        <v>432</v>
      </c>
      <c r="LA407" t="s">
        <v>432</v>
      </c>
      <c r="LB407" t="s">
        <v>432</v>
      </c>
      <c r="LC407" t="s">
        <v>432</v>
      </c>
      <c r="LD407" t="s">
        <v>432</v>
      </c>
      <c r="LE407" t="s">
        <v>432</v>
      </c>
      <c r="LF407" t="s">
        <v>432</v>
      </c>
      <c r="LG407" t="s">
        <v>432</v>
      </c>
      <c r="LH407" t="s">
        <v>432</v>
      </c>
      <c r="LI407" t="s">
        <v>432</v>
      </c>
      <c r="LK407" t="s">
        <v>431</v>
      </c>
      <c r="LL407" t="s">
        <v>423</v>
      </c>
      <c r="LM407" t="s">
        <v>423</v>
      </c>
      <c r="LN407" t="s">
        <v>423</v>
      </c>
      <c r="LO407" t="s">
        <v>484</v>
      </c>
      <c r="LP407" t="s">
        <v>432</v>
      </c>
      <c r="LQ407" t="s">
        <v>432</v>
      </c>
      <c r="LR407" t="s">
        <v>432</v>
      </c>
      <c r="LS407" t="s">
        <v>432</v>
      </c>
      <c r="LT407" t="s">
        <v>432</v>
      </c>
      <c r="LU407" t="s">
        <v>423</v>
      </c>
      <c r="LV407" t="s">
        <v>431</v>
      </c>
      <c r="LW407" t="s">
        <v>423</v>
      </c>
      <c r="LX407" t="s">
        <v>423</v>
      </c>
      <c r="LY407" t="s">
        <v>423</v>
      </c>
      <c r="LZ407" t="s">
        <v>423</v>
      </c>
      <c r="MA407" t="s">
        <v>423</v>
      </c>
      <c r="MB407" t="s">
        <v>423</v>
      </c>
      <c r="MC407" t="s">
        <v>431</v>
      </c>
      <c r="MD407" t="s">
        <v>423</v>
      </c>
      <c r="ME407" t="s">
        <v>423</v>
      </c>
      <c r="MF407" t="s">
        <v>423</v>
      </c>
      <c r="MG407" t="s">
        <v>423</v>
      </c>
      <c r="MH407" t="s">
        <v>423</v>
      </c>
      <c r="MI407" t="s">
        <v>423</v>
      </c>
      <c r="MJ407" t="s">
        <v>423</v>
      </c>
      <c r="MK407" t="s">
        <v>423</v>
      </c>
      <c r="ML407" t="s">
        <v>431</v>
      </c>
      <c r="MN407">
        <v>1034.6500000000001</v>
      </c>
      <c r="MO407">
        <v>111.25</v>
      </c>
      <c r="NE407">
        <v>390.31</v>
      </c>
      <c r="NT407">
        <v>324.33</v>
      </c>
      <c r="OJ407">
        <v>38.18</v>
      </c>
      <c r="OT407">
        <v>170.58</v>
      </c>
    </row>
    <row r="408" spans="1:410" ht="12.75" customHeight="1" x14ac:dyDescent="0.2">
      <c r="A408">
        <v>497</v>
      </c>
      <c r="B408" t="str">
        <f t="shared" si="276"/>
        <v>0-5min</v>
      </c>
      <c r="C408" t="str">
        <f t="shared" si="277"/>
        <v>seul</v>
      </c>
      <c r="D408" t="str">
        <f t="shared" si="278"/>
        <v>20-30m2</v>
      </c>
      <c r="E408" t="str">
        <f t="shared" si="279"/>
        <v>tout à fait</v>
      </c>
      <c r="F408" t="str">
        <f t="shared" si="280"/>
        <v>aucune</v>
      </c>
      <c r="G408" t="str">
        <f t="shared" si="281"/>
        <v>non</v>
      </c>
      <c r="H408" t="str">
        <f t="shared" si="282"/>
        <v>non</v>
      </c>
      <c r="I408" t="s">
        <v>423</v>
      </c>
      <c r="J408" t="str">
        <f t="shared" si="283"/>
        <v>parfois</v>
      </c>
      <c r="K408" t="str">
        <f t="shared" si="284"/>
        <v>souvent</v>
      </c>
      <c r="L408" t="str">
        <f t="shared" si="285"/>
        <v>tout à fait</v>
      </c>
      <c r="M408" t="str">
        <f t="shared" si="286"/>
        <v>0-1h</v>
      </c>
      <c r="N408" t="str">
        <f t="shared" si="287"/>
        <v>1-2h</v>
      </c>
      <c r="O408" t="str">
        <f t="shared" si="288"/>
        <v>parfois</v>
      </c>
      <c r="P408" t="str">
        <f t="shared" si="289"/>
        <v>toujours</v>
      </c>
      <c r="Q408" t="str">
        <f t="shared" si="290"/>
        <v>jamais</v>
      </c>
      <c r="R408" t="s">
        <v>430</v>
      </c>
      <c r="S408" t="s">
        <v>430</v>
      </c>
      <c r="T408" t="s">
        <v>430</v>
      </c>
      <c r="U408" t="s">
        <v>427</v>
      </c>
      <c r="V408" t="s">
        <v>428</v>
      </c>
      <c r="W408" t="s">
        <v>440</v>
      </c>
      <c r="X408" t="s">
        <v>429</v>
      </c>
      <c r="Y408" t="s">
        <v>429</v>
      </c>
      <c r="Z408" t="s">
        <v>429</v>
      </c>
      <c r="AA408" t="s">
        <v>424</v>
      </c>
      <c r="AB408" t="s">
        <v>425</v>
      </c>
      <c r="AC408" t="s">
        <v>430</v>
      </c>
      <c r="AD408" t="str">
        <f t="shared" si="291"/>
        <v>1 semaine avant</v>
      </c>
      <c r="AE408" t="str">
        <f t="shared" si="292"/>
        <v xml:space="preserve">moyennement </v>
      </c>
      <c r="AF408" t="str">
        <f t="shared" si="293"/>
        <v>plutôt bonnes</v>
      </c>
      <c r="AG408" t="str">
        <f t="shared" si="294"/>
        <v>parfois</v>
      </c>
      <c r="AH408" t="str">
        <f t="shared" si="295"/>
        <v>régulièrement</v>
      </c>
      <c r="AI408" t="str">
        <f t="shared" si="296"/>
        <v>très souvent</v>
      </c>
      <c r="AJ408" t="str">
        <f t="shared" si="297"/>
        <v>parfois</v>
      </c>
      <c r="AK408" t="str">
        <f t="shared" si="298"/>
        <v>non</v>
      </c>
      <c r="AL408" t="str">
        <f t="shared" si="299"/>
        <v>pas d'asso</v>
      </c>
      <c r="AM408" t="str">
        <f t="shared" si="300"/>
        <v>pas d'asso</v>
      </c>
      <c r="AN408" t="str">
        <f t="shared" si="301"/>
        <v>+10h</v>
      </c>
      <c r="AO408" t="str">
        <f t="shared" si="302"/>
        <v>rarement</v>
      </c>
      <c r="AP408" t="str">
        <f t="shared" si="303"/>
        <v>plutôt oui</v>
      </c>
      <c r="AQ408" t="str">
        <f t="shared" si="304"/>
        <v>rarement</v>
      </c>
      <c r="AR408" t="str">
        <f t="shared" si="305"/>
        <v>très souvent</v>
      </c>
      <c r="AS408" t="str">
        <f t="shared" si="306"/>
        <v>1-2h</v>
      </c>
      <c r="AT408" t="str">
        <f t="shared" si="307"/>
        <v>plutôt satisfaisante</v>
      </c>
      <c r="AU408" t="str">
        <f t="shared" si="308"/>
        <v>plutôt oui</v>
      </c>
      <c r="AV408" t="str">
        <f t="shared" si="309"/>
        <v>plutôt oui</v>
      </c>
      <c r="AW408" t="str">
        <f t="shared" si="310"/>
        <v>plutôt oui</v>
      </c>
      <c r="AX408" t="str">
        <f t="shared" si="311"/>
        <v>plutôt oui</v>
      </c>
      <c r="AY408" t="str">
        <f t="shared" si="312"/>
        <v>plutôt oui</v>
      </c>
      <c r="AZ408" t="str">
        <f t="shared" si="313"/>
        <v>1A</v>
      </c>
      <c r="BA408" t="str">
        <f t="shared" si="314"/>
        <v>1A</v>
      </c>
      <c r="BB408" t="str">
        <f t="shared" si="315"/>
        <v>SHN</v>
      </c>
      <c r="BC408" t="str">
        <f t="shared" si="316"/>
        <v>non</v>
      </c>
      <c r="BD408" t="str">
        <f t="shared" si="317"/>
        <v>1A</v>
      </c>
      <c r="BE408" t="str">
        <f t="shared" si="318"/>
        <v>Fr</v>
      </c>
      <c r="BF408" t="str">
        <f t="shared" si="319"/>
        <v>amenag</v>
      </c>
      <c r="BG408" t="str">
        <f t="shared" si="320"/>
        <v>jsp</v>
      </c>
      <c r="BH408" t="s">
        <v>423</v>
      </c>
      <c r="BI408" t="str">
        <f t="shared" si="321"/>
        <v>aucun</v>
      </c>
      <c r="BJ408" t="s">
        <v>431</v>
      </c>
      <c r="BK408" t="s">
        <v>423</v>
      </c>
      <c r="BL408" t="s">
        <v>423</v>
      </c>
      <c r="BM408" t="s">
        <v>423</v>
      </c>
      <c r="BN408" t="s">
        <v>431</v>
      </c>
      <c r="BO408" t="s">
        <v>423</v>
      </c>
      <c r="BP408" t="s">
        <v>423</v>
      </c>
      <c r="BR408" t="s">
        <v>423</v>
      </c>
      <c r="BS408" t="s">
        <v>423</v>
      </c>
      <c r="BT408" t="s">
        <v>431</v>
      </c>
      <c r="BU408" t="s">
        <v>423</v>
      </c>
      <c r="BV408" t="s">
        <v>431</v>
      </c>
      <c r="BW408" t="s">
        <v>423</v>
      </c>
      <c r="BX408" t="s">
        <v>423</v>
      </c>
      <c r="BY408" t="s">
        <v>423</v>
      </c>
      <c r="BZ408" t="s">
        <v>423</v>
      </c>
      <c r="CA408" t="s">
        <v>432</v>
      </c>
      <c r="CB408" t="s">
        <v>432</v>
      </c>
      <c r="CC408" t="s">
        <v>432</v>
      </c>
      <c r="CD408" t="s">
        <v>432</v>
      </c>
      <c r="CE408" t="s">
        <v>423</v>
      </c>
      <c r="CF408" t="s">
        <v>432</v>
      </c>
      <c r="CG408" t="s">
        <v>432</v>
      </c>
      <c r="CH408" t="s">
        <v>432</v>
      </c>
      <c r="CI408" t="s">
        <v>432</v>
      </c>
      <c r="CJ408" t="s">
        <v>432</v>
      </c>
      <c r="CK408" t="s">
        <v>432</v>
      </c>
      <c r="CL408" t="s">
        <v>432</v>
      </c>
      <c r="CM408" t="s">
        <v>432</v>
      </c>
      <c r="CN408" t="s">
        <v>423</v>
      </c>
      <c r="CO408" t="s">
        <v>432</v>
      </c>
      <c r="CP408" t="s">
        <v>432</v>
      </c>
      <c r="CQ408" t="s">
        <v>432</v>
      </c>
      <c r="CR408" t="s">
        <v>432</v>
      </c>
      <c r="CT408" t="s">
        <v>432</v>
      </c>
      <c r="CU408" t="s">
        <v>423</v>
      </c>
      <c r="CV408" t="s">
        <v>423</v>
      </c>
      <c r="CW408" t="s">
        <v>423</v>
      </c>
      <c r="CX408" t="s">
        <v>431</v>
      </c>
      <c r="CY408" t="s">
        <v>423</v>
      </c>
      <c r="CZ408" t="s">
        <v>423</v>
      </c>
      <c r="DA408" t="s">
        <v>431</v>
      </c>
      <c r="DB408" t="s">
        <v>423</v>
      </c>
      <c r="DC408" t="s">
        <v>423</v>
      </c>
      <c r="DD408" t="s">
        <v>431</v>
      </c>
      <c r="DE408" t="s">
        <v>423</v>
      </c>
      <c r="DF408" t="s">
        <v>423</v>
      </c>
      <c r="DG408" t="s">
        <v>423</v>
      </c>
      <c r="DH408" t="s">
        <v>423</v>
      </c>
      <c r="DI408" t="s">
        <v>423</v>
      </c>
      <c r="DJ408" t="s">
        <v>423</v>
      </c>
      <c r="DK408" t="s">
        <v>431</v>
      </c>
      <c r="DL408" t="s">
        <v>423</v>
      </c>
      <c r="DM408" t="s">
        <v>423</v>
      </c>
      <c r="DN408" t="s">
        <v>423</v>
      </c>
      <c r="DO408" t="s">
        <v>423</v>
      </c>
      <c r="DP408" t="s">
        <v>423</v>
      </c>
      <c r="DQ408" t="s">
        <v>431</v>
      </c>
      <c r="DR408" t="s">
        <v>423</v>
      </c>
      <c r="DS408" t="s">
        <v>423</v>
      </c>
      <c r="DT408" t="s">
        <v>423</v>
      </c>
      <c r="DU408" t="s">
        <v>423</v>
      </c>
      <c r="DV408" t="s">
        <v>431</v>
      </c>
      <c r="DW408" t="s">
        <v>423</v>
      </c>
      <c r="DX408" t="s">
        <v>431</v>
      </c>
      <c r="DY408" t="s">
        <v>423</v>
      </c>
      <c r="DZ408" t="s">
        <v>423</v>
      </c>
      <c r="EA408" t="s">
        <v>423</v>
      </c>
      <c r="EB408" t="s">
        <v>423</v>
      </c>
      <c r="EC408" t="s">
        <v>423</v>
      </c>
      <c r="ED408" t="s">
        <v>423</v>
      </c>
      <c r="EE408" t="s">
        <v>431</v>
      </c>
      <c r="EF408" t="s">
        <v>438</v>
      </c>
      <c r="EG408" t="s">
        <v>437</v>
      </c>
      <c r="EH408" t="s">
        <v>434</v>
      </c>
      <c r="EI408" t="s">
        <v>435</v>
      </c>
      <c r="EJ408" t="s">
        <v>436</v>
      </c>
      <c r="EK408" t="s">
        <v>433</v>
      </c>
      <c r="EL408" t="s">
        <v>430</v>
      </c>
      <c r="EM408" t="s">
        <v>430</v>
      </c>
      <c r="EN408" t="s">
        <v>430</v>
      </c>
      <c r="EO408" t="s">
        <v>427</v>
      </c>
      <c r="EP408" t="s">
        <v>428</v>
      </c>
      <c r="EQ408" t="s">
        <v>440</v>
      </c>
      <c r="ER408" t="s">
        <v>429</v>
      </c>
      <c r="ES408" t="s">
        <v>429</v>
      </c>
      <c r="ET408" t="s">
        <v>429</v>
      </c>
      <c r="EU408" t="s">
        <v>424</v>
      </c>
      <c r="EV408" t="s">
        <v>425</v>
      </c>
      <c r="EW408" t="s">
        <v>430</v>
      </c>
      <c r="EX408" t="s">
        <v>423</v>
      </c>
      <c r="EY408" t="s">
        <v>423</v>
      </c>
      <c r="EZ408" t="s">
        <v>423</v>
      </c>
      <c r="FA408" t="s">
        <v>431</v>
      </c>
      <c r="FB408" t="s">
        <v>423</v>
      </c>
      <c r="FC408" t="s">
        <v>423</v>
      </c>
      <c r="FD408" t="s">
        <v>423</v>
      </c>
      <c r="FE408" t="s">
        <v>423</v>
      </c>
      <c r="FF408" t="s">
        <v>431</v>
      </c>
      <c r="FG408" t="s">
        <v>423</v>
      </c>
      <c r="FH408" t="s">
        <v>423</v>
      </c>
      <c r="FI408" t="s">
        <v>431</v>
      </c>
      <c r="FJ408" t="s">
        <v>423</v>
      </c>
      <c r="FK408" t="s">
        <v>423</v>
      </c>
      <c r="FL408" t="s">
        <v>423</v>
      </c>
      <c r="FM408" t="s">
        <v>423</v>
      </c>
      <c r="FN408" t="s">
        <v>431</v>
      </c>
      <c r="FO408" t="s">
        <v>423</v>
      </c>
      <c r="FP408" t="s">
        <v>423</v>
      </c>
      <c r="FQ408" t="s">
        <v>431</v>
      </c>
      <c r="FR408" t="s">
        <v>423</v>
      </c>
      <c r="FS408" t="s">
        <v>423</v>
      </c>
      <c r="FT408" t="s">
        <v>431</v>
      </c>
      <c r="FU408" t="s">
        <v>423</v>
      </c>
      <c r="FV408" t="s">
        <v>423</v>
      </c>
      <c r="FW408" t="s">
        <v>423</v>
      </c>
      <c r="FX408" t="s">
        <v>423</v>
      </c>
      <c r="FZ408" t="s">
        <v>423</v>
      </c>
      <c r="GB408" t="s">
        <v>431</v>
      </c>
      <c r="GD408" t="s">
        <v>423</v>
      </c>
      <c r="GF408" t="s">
        <v>423</v>
      </c>
      <c r="GG408" t="s">
        <v>432</v>
      </c>
      <c r="GH408" t="s">
        <v>432</v>
      </c>
      <c r="GI408" t="s">
        <v>432</v>
      </c>
      <c r="GJ408" t="s">
        <v>432</v>
      </c>
      <c r="GK408" t="s">
        <v>432</v>
      </c>
      <c r="GL408" t="s">
        <v>432</v>
      </c>
      <c r="GM408" t="s">
        <v>432</v>
      </c>
      <c r="GN408" t="s">
        <v>432</v>
      </c>
      <c r="GO408" t="s">
        <v>432</v>
      </c>
      <c r="GP408" t="s">
        <v>432</v>
      </c>
      <c r="GQ408" t="s">
        <v>432</v>
      </c>
      <c r="GR408" t="s">
        <v>432</v>
      </c>
      <c r="GS408" t="s">
        <v>432</v>
      </c>
      <c r="GT408" t="s">
        <v>432</v>
      </c>
      <c r="GU408" t="s">
        <v>431</v>
      </c>
      <c r="GV408" t="s">
        <v>423</v>
      </c>
      <c r="GW408" t="s">
        <v>423</v>
      </c>
      <c r="GX408" t="s">
        <v>423</v>
      </c>
      <c r="GY408" t="s">
        <v>423</v>
      </c>
      <c r="GZ408" t="s">
        <v>423</v>
      </c>
      <c r="HA408" t="s">
        <v>423</v>
      </c>
      <c r="HB408" t="s">
        <v>431</v>
      </c>
      <c r="HC408" t="s">
        <v>423</v>
      </c>
      <c r="HD408" t="s">
        <v>423</v>
      </c>
      <c r="HE408" t="s">
        <v>431</v>
      </c>
      <c r="HF408" t="s">
        <v>423</v>
      </c>
      <c r="HG408" t="s">
        <v>423</v>
      </c>
      <c r="HH408" t="s">
        <v>423</v>
      </c>
      <c r="HI408" t="s">
        <v>423</v>
      </c>
      <c r="HJ408" t="s">
        <v>423</v>
      </c>
      <c r="HK408" t="s">
        <v>423</v>
      </c>
      <c r="HL408" t="s">
        <v>431</v>
      </c>
      <c r="HM408" t="s">
        <v>423</v>
      </c>
      <c r="HN408" t="s">
        <v>431</v>
      </c>
      <c r="HP408" t="s">
        <v>423</v>
      </c>
      <c r="HR408" t="s">
        <v>423</v>
      </c>
      <c r="HT408" t="s">
        <v>423</v>
      </c>
      <c r="HV408" t="s">
        <v>423</v>
      </c>
      <c r="HW408" t="s">
        <v>431</v>
      </c>
      <c r="HX408" t="s">
        <v>423</v>
      </c>
      <c r="HY408" t="s">
        <v>423</v>
      </c>
      <c r="HZ408" t="s">
        <v>423</v>
      </c>
      <c r="IA408" t="s">
        <v>423</v>
      </c>
      <c r="IB408" t="s">
        <v>423</v>
      </c>
      <c r="IC408" t="s">
        <v>431</v>
      </c>
      <c r="ID408" t="s">
        <v>423</v>
      </c>
      <c r="IE408" t="s">
        <v>423</v>
      </c>
      <c r="IF408" t="s">
        <v>423</v>
      </c>
      <c r="IG408" t="s">
        <v>431</v>
      </c>
      <c r="IH408" t="s">
        <v>423</v>
      </c>
      <c r="II408" t="s">
        <v>423</v>
      </c>
      <c r="IJ408" t="s">
        <v>423</v>
      </c>
      <c r="IK408" t="s">
        <v>431</v>
      </c>
      <c r="IL408" t="s">
        <v>423</v>
      </c>
      <c r="IM408" t="s">
        <v>423</v>
      </c>
      <c r="IN408" t="s">
        <v>423</v>
      </c>
      <c r="IO408" t="s">
        <v>431</v>
      </c>
      <c r="IP408" t="s">
        <v>423</v>
      </c>
      <c r="IQ408" t="s">
        <v>423</v>
      </c>
      <c r="IR408" t="s">
        <v>423</v>
      </c>
      <c r="IS408" t="s">
        <v>431</v>
      </c>
      <c r="IT408" t="s">
        <v>423</v>
      </c>
      <c r="IU408" t="s">
        <v>423</v>
      </c>
      <c r="IV408" t="s">
        <v>423</v>
      </c>
      <c r="IX408" t="s">
        <v>431</v>
      </c>
      <c r="IZ408" t="s">
        <v>423</v>
      </c>
      <c r="JB408" t="s">
        <v>423</v>
      </c>
      <c r="JI408" t="s">
        <v>431</v>
      </c>
      <c r="JJ408" t="s">
        <v>423</v>
      </c>
      <c r="JK408" t="s">
        <v>423</v>
      </c>
      <c r="JL408" t="s">
        <v>423</v>
      </c>
      <c r="JM408" t="s">
        <v>423</v>
      </c>
      <c r="JN408" t="s">
        <v>432</v>
      </c>
      <c r="JO408" t="s">
        <v>432</v>
      </c>
      <c r="JP408" t="s">
        <v>432</v>
      </c>
      <c r="JQ408" t="s">
        <v>432</v>
      </c>
      <c r="JR408" t="s">
        <v>432</v>
      </c>
      <c r="JS408" t="s">
        <v>432</v>
      </c>
      <c r="JT408" t="s">
        <v>432</v>
      </c>
      <c r="JU408" t="s">
        <v>432</v>
      </c>
      <c r="JV408" t="s">
        <v>432</v>
      </c>
      <c r="JW408" t="s">
        <v>432</v>
      </c>
      <c r="JX408" t="s">
        <v>432</v>
      </c>
      <c r="JY408" t="s">
        <v>432</v>
      </c>
      <c r="JZ408" t="s">
        <v>432</v>
      </c>
      <c r="KA408" t="s">
        <v>432</v>
      </c>
      <c r="KB408" t="s">
        <v>432</v>
      </c>
      <c r="KC408" t="s">
        <v>432</v>
      </c>
      <c r="KD408" t="s">
        <v>423</v>
      </c>
      <c r="KE408" t="s">
        <v>423</v>
      </c>
      <c r="KF408" t="s">
        <v>423</v>
      </c>
      <c r="KG408" t="s">
        <v>423</v>
      </c>
      <c r="KH408" t="s">
        <v>423</v>
      </c>
      <c r="KI408" t="s">
        <v>423</v>
      </c>
      <c r="KJ408" t="s">
        <v>423</v>
      </c>
      <c r="KK408" t="s">
        <v>423</v>
      </c>
      <c r="KL408" t="s">
        <v>431</v>
      </c>
      <c r="KM408" t="s">
        <v>423</v>
      </c>
      <c r="KN408" t="s">
        <v>423</v>
      </c>
      <c r="KO408" t="s">
        <v>423</v>
      </c>
      <c r="KP408" t="s">
        <v>423</v>
      </c>
      <c r="KQ408" t="s">
        <v>423</v>
      </c>
      <c r="KR408" t="s">
        <v>423</v>
      </c>
      <c r="KS408" t="s">
        <v>423</v>
      </c>
      <c r="KT408" t="s">
        <v>423</v>
      </c>
      <c r="KU408" t="s">
        <v>423</v>
      </c>
      <c r="KV408" t="s">
        <v>423</v>
      </c>
      <c r="KW408" t="s">
        <v>431</v>
      </c>
      <c r="KY408" t="s">
        <v>423</v>
      </c>
      <c r="KZ408" t="s">
        <v>431</v>
      </c>
      <c r="LA408" t="s">
        <v>423</v>
      </c>
      <c r="LB408" t="s">
        <v>423</v>
      </c>
      <c r="LC408" t="s">
        <v>423</v>
      </c>
      <c r="LD408" t="s">
        <v>423</v>
      </c>
      <c r="LE408" t="s">
        <v>423</v>
      </c>
      <c r="LF408" t="s">
        <v>423</v>
      </c>
      <c r="LG408" t="s">
        <v>423</v>
      </c>
      <c r="LH408" t="s">
        <v>431</v>
      </c>
      <c r="LI408" t="s">
        <v>423</v>
      </c>
      <c r="LK408" t="s">
        <v>431</v>
      </c>
      <c r="LL408" t="s">
        <v>423</v>
      </c>
      <c r="LM408" t="s">
        <v>423</v>
      </c>
      <c r="LN408" t="s">
        <v>423</v>
      </c>
      <c r="LO408" t="s">
        <v>439</v>
      </c>
      <c r="LP408" t="s">
        <v>432</v>
      </c>
      <c r="LQ408" t="s">
        <v>432</v>
      </c>
      <c r="LR408" t="s">
        <v>432</v>
      </c>
      <c r="LS408" t="s">
        <v>432</v>
      </c>
      <c r="LT408" t="s">
        <v>432</v>
      </c>
      <c r="LU408" t="s">
        <v>423</v>
      </c>
      <c r="LV408" t="s">
        <v>423</v>
      </c>
      <c r="LW408" t="s">
        <v>423</v>
      </c>
      <c r="LX408" t="s">
        <v>423</v>
      </c>
      <c r="LY408" t="s">
        <v>423</v>
      </c>
      <c r="LZ408" t="s">
        <v>423</v>
      </c>
      <c r="MA408" t="s">
        <v>431</v>
      </c>
      <c r="MB408" t="s">
        <v>423</v>
      </c>
      <c r="MC408" t="s">
        <v>423</v>
      </c>
      <c r="MD408" t="s">
        <v>423</v>
      </c>
      <c r="ME408" t="s">
        <v>423</v>
      </c>
      <c r="MF408" t="s">
        <v>423</v>
      </c>
      <c r="MG408" t="s">
        <v>431</v>
      </c>
      <c r="MH408" t="s">
        <v>423</v>
      </c>
      <c r="MI408" t="s">
        <v>423</v>
      </c>
      <c r="MJ408" t="s">
        <v>423</v>
      </c>
      <c r="MK408" t="s">
        <v>423</v>
      </c>
      <c r="ML408" t="s">
        <v>431</v>
      </c>
      <c r="MN408">
        <v>437.38</v>
      </c>
      <c r="MO408">
        <v>62.19</v>
      </c>
      <c r="NE408">
        <v>148.33000000000001</v>
      </c>
      <c r="NT408">
        <v>82.71</v>
      </c>
      <c r="OJ408">
        <v>41.83</v>
      </c>
      <c r="OT408">
        <v>102.32</v>
      </c>
    </row>
    <row r="409" spans="1:410" ht="12.75" customHeight="1" x14ac:dyDescent="0.2">
      <c r="A409">
        <v>499</v>
      </c>
      <c r="B409" t="str">
        <f t="shared" si="276"/>
        <v>5-15min</v>
      </c>
      <c r="C409" t="str">
        <f t="shared" si="277"/>
        <v>seul</v>
      </c>
      <c r="D409" t="str">
        <f t="shared" si="278"/>
        <v>20-30m2</v>
      </c>
      <c r="E409" t="str">
        <f t="shared" si="279"/>
        <v>tout à fait</v>
      </c>
      <c r="F409" t="str">
        <f t="shared" si="280"/>
        <v>aucune</v>
      </c>
      <c r="G409" t="str">
        <f t="shared" si="281"/>
        <v>non</v>
      </c>
      <c r="H409" t="str">
        <f t="shared" si="282"/>
        <v>non</v>
      </c>
      <c r="I409" t="s">
        <v>423</v>
      </c>
      <c r="J409" t="str">
        <f t="shared" si="283"/>
        <v>souvent</v>
      </c>
      <c r="K409" t="str">
        <f t="shared" si="284"/>
        <v>jamais</v>
      </c>
      <c r="L409" t="str">
        <f t="shared" si="285"/>
        <v>pas commentaire</v>
      </c>
      <c r="M409" t="str">
        <f t="shared" si="286"/>
        <v>0-1h</v>
      </c>
      <c r="N409" t="str">
        <f t="shared" si="287"/>
        <v>4-6h</v>
      </c>
      <c r="O409" t="str">
        <f t="shared" si="288"/>
        <v>jamais</v>
      </c>
      <c r="P409" t="str">
        <f t="shared" si="289"/>
        <v>jamais</v>
      </c>
      <c r="Q409" t="str">
        <f t="shared" si="290"/>
        <v>toujours</v>
      </c>
      <c r="R409" t="s">
        <v>425</v>
      </c>
      <c r="S409" t="s">
        <v>425</v>
      </c>
      <c r="T409" t="s">
        <v>425</v>
      </c>
      <c r="U409" t="s">
        <v>426</v>
      </c>
      <c r="V409" t="s">
        <v>428</v>
      </c>
      <c r="W409" t="s">
        <v>428</v>
      </c>
      <c r="X409" t="s">
        <v>429</v>
      </c>
      <c r="Y409" t="s">
        <v>424</v>
      </c>
      <c r="Z409" t="s">
        <v>429</v>
      </c>
      <c r="AA409" t="s">
        <v>425</v>
      </c>
      <c r="AB409" t="s">
        <v>425</v>
      </c>
      <c r="AC409" t="s">
        <v>430</v>
      </c>
      <c r="AD409" t="str">
        <f t="shared" si="291"/>
        <v>2 semaines avant</v>
      </c>
      <c r="AE409" t="str">
        <f t="shared" si="292"/>
        <v>très</v>
      </c>
      <c r="AF409" t="str">
        <f t="shared" si="293"/>
        <v>très bonnes</v>
      </c>
      <c r="AG409" t="str">
        <f t="shared" si="294"/>
        <v>très souvent</v>
      </c>
      <c r="AH409" t="str">
        <f t="shared" si="295"/>
        <v>régulièrement</v>
      </c>
      <c r="AI409" t="str">
        <f t="shared" si="296"/>
        <v>parfois</v>
      </c>
      <c r="AJ409" t="str">
        <f t="shared" si="297"/>
        <v>jamais</v>
      </c>
      <c r="AK409" t="str">
        <f t="shared" si="298"/>
        <v>non</v>
      </c>
      <c r="AL409" t="str">
        <f t="shared" si="299"/>
        <v>pas d'asso</v>
      </c>
      <c r="AM409" t="str">
        <f t="shared" si="300"/>
        <v>pas d'asso</v>
      </c>
      <c r="AN409" t="str">
        <f t="shared" si="301"/>
        <v>0-1h</v>
      </c>
      <c r="AO409" t="str">
        <f t="shared" si="302"/>
        <v>1/mois</v>
      </c>
      <c r="AP409" t="str">
        <f t="shared" si="303"/>
        <v>tout à fait</v>
      </c>
      <c r="AQ409" t="str">
        <f t="shared" si="304"/>
        <v>1/mois</v>
      </c>
      <c r="AR409" t="str">
        <f t="shared" si="305"/>
        <v>parfois</v>
      </c>
      <c r="AS409" t="str">
        <f t="shared" si="306"/>
        <v>2-4h</v>
      </c>
      <c r="AT409" t="str">
        <f t="shared" si="307"/>
        <v>très satisfaisante</v>
      </c>
      <c r="AU409" t="str">
        <f t="shared" si="308"/>
        <v>tout à fait</v>
      </c>
      <c r="AV409" t="str">
        <f t="shared" si="309"/>
        <v>plutôt oui</v>
      </c>
      <c r="AW409" t="str">
        <f t="shared" si="310"/>
        <v>plutôt oui</v>
      </c>
      <c r="AX409" t="str">
        <f t="shared" si="311"/>
        <v>plutôt oui</v>
      </c>
      <c r="AY409" t="str">
        <f t="shared" si="312"/>
        <v>plutôt oui</v>
      </c>
      <c r="AZ409" t="str">
        <f t="shared" si="313"/>
        <v>2A</v>
      </c>
      <c r="BA409" t="str">
        <f t="shared" si="314"/>
        <v>MIC</v>
      </c>
      <c r="BB409" t="str">
        <f t="shared" si="315"/>
        <v>Musique-etude</v>
      </c>
      <c r="BC409" t="str">
        <f t="shared" si="316"/>
        <v>non</v>
      </c>
      <c r="BD409" t="str">
        <f t="shared" si="317"/>
        <v>post-bac</v>
      </c>
      <c r="BE409" t="str">
        <f t="shared" si="318"/>
        <v>Fr</v>
      </c>
      <c r="BF409" t="str">
        <f t="shared" si="319"/>
        <v>25-50%</v>
      </c>
      <c r="BG409" t="str">
        <f t="shared" si="320"/>
        <v>25-50%</v>
      </c>
      <c r="BH409" t="s">
        <v>423</v>
      </c>
      <c r="BI409" t="str">
        <f t="shared" si="321"/>
        <v>aucun</v>
      </c>
      <c r="BJ409" t="s">
        <v>423</v>
      </c>
      <c r="BK409" t="s">
        <v>431</v>
      </c>
      <c r="BL409" t="s">
        <v>423</v>
      </c>
      <c r="BM409" t="s">
        <v>423</v>
      </c>
      <c r="BN409" t="s">
        <v>431</v>
      </c>
      <c r="BO409" t="s">
        <v>423</v>
      </c>
      <c r="BP409" t="s">
        <v>423</v>
      </c>
      <c r="BR409" t="s">
        <v>423</v>
      </c>
      <c r="BS409" t="s">
        <v>423</v>
      </c>
      <c r="BT409" t="s">
        <v>431</v>
      </c>
      <c r="BU409" t="s">
        <v>423</v>
      </c>
      <c r="BV409" t="s">
        <v>431</v>
      </c>
      <c r="BW409" t="s">
        <v>423</v>
      </c>
      <c r="BX409" t="s">
        <v>423</v>
      </c>
      <c r="BY409" t="s">
        <v>423</v>
      </c>
      <c r="BZ409" t="s">
        <v>423</v>
      </c>
      <c r="CA409" t="s">
        <v>432</v>
      </c>
      <c r="CB409" t="s">
        <v>432</v>
      </c>
      <c r="CC409" t="s">
        <v>432</v>
      </c>
      <c r="CD409" t="s">
        <v>432</v>
      </c>
      <c r="CE409" t="s">
        <v>423</v>
      </c>
      <c r="CF409" t="s">
        <v>432</v>
      </c>
      <c r="CG409" t="s">
        <v>432</v>
      </c>
      <c r="CH409" t="s">
        <v>432</v>
      </c>
      <c r="CI409" t="s">
        <v>432</v>
      </c>
      <c r="CJ409" t="s">
        <v>432</v>
      </c>
      <c r="CK409" t="s">
        <v>432</v>
      </c>
      <c r="CL409" t="s">
        <v>432</v>
      </c>
      <c r="CM409" t="s">
        <v>432</v>
      </c>
      <c r="CN409" t="s">
        <v>423</v>
      </c>
      <c r="CO409" t="s">
        <v>432</v>
      </c>
      <c r="CP409" t="s">
        <v>432</v>
      </c>
      <c r="CQ409" t="s">
        <v>432</v>
      </c>
      <c r="CR409" t="s">
        <v>432</v>
      </c>
      <c r="CT409" t="s">
        <v>432</v>
      </c>
      <c r="CU409" t="s">
        <v>423</v>
      </c>
      <c r="CV409" t="s">
        <v>423</v>
      </c>
      <c r="CW409" t="s">
        <v>431</v>
      </c>
      <c r="CX409" t="s">
        <v>423</v>
      </c>
      <c r="CY409" t="s">
        <v>423</v>
      </c>
      <c r="CZ409" t="s">
        <v>423</v>
      </c>
      <c r="DA409" t="s">
        <v>423</v>
      </c>
      <c r="DB409" t="s">
        <v>423</v>
      </c>
      <c r="DC409" t="s">
        <v>431</v>
      </c>
      <c r="DD409" t="s">
        <v>432</v>
      </c>
      <c r="DE409" t="s">
        <v>432</v>
      </c>
      <c r="DF409" t="s">
        <v>432</v>
      </c>
      <c r="DG409" t="s">
        <v>432</v>
      </c>
      <c r="DH409" t="s">
        <v>423</v>
      </c>
      <c r="DI409" t="s">
        <v>423</v>
      </c>
      <c r="DJ409" t="s">
        <v>423</v>
      </c>
      <c r="DK409" t="s">
        <v>431</v>
      </c>
      <c r="DL409" t="s">
        <v>423</v>
      </c>
      <c r="DM409" t="s">
        <v>423</v>
      </c>
      <c r="DN409" t="s">
        <v>423</v>
      </c>
      <c r="DO409" t="s">
        <v>431</v>
      </c>
      <c r="DP409" t="s">
        <v>423</v>
      </c>
      <c r="DQ409" t="s">
        <v>423</v>
      </c>
      <c r="DR409" t="s">
        <v>423</v>
      </c>
      <c r="DS409" t="s">
        <v>423</v>
      </c>
      <c r="DT409" t="s">
        <v>423</v>
      </c>
      <c r="DU409" t="s">
        <v>423</v>
      </c>
      <c r="DV409" t="s">
        <v>423</v>
      </c>
      <c r="DW409" t="s">
        <v>431</v>
      </c>
      <c r="DX409" t="s">
        <v>423</v>
      </c>
      <c r="DY409" t="s">
        <v>423</v>
      </c>
      <c r="DZ409" t="s">
        <v>423</v>
      </c>
      <c r="EA409" t="s">
        <v>431</v>
      </c>
      <c r="EB409" t="s">
        <v>431</v>
      </c>
      <c r="EC409" t="s">
        <v>423</v>
      </c>
      <c r="ED409" t="s">
        <v>423</v>
      </c>
      <c r="EE409" t="s">
        <v>423</v>
      </c>
      <c r="EF409" t="s">
        <v>437</v>
      </c>
      <c r="EG409" t="s">
        <v>435</v>
      </c>
      <c r="EH409" t="s">
        <v>434</v>
      </c>
      <c r="EI409" t="s">
        <v>438</v>
      </c>
      <c r="EJ409" t="s">
        <v>436</v>
      </c>
      <c r="EK409" t="s">
        <v>433</v>
      </c>
      <c r="EL409" t="s">
        <v>425</v>
      </c>
      <c r="EM409" t="s">
        <v>425</v>
      </c>
      <c r="EN409" t="s">
        <v>425</v>
      </c>
      <c r="EO409" t="s">
        <v>426</v>
      </c>
      <c r="EP409" t="s">
        <v>428</v>
      </c>
      <c r="EQ409" t="s">
        <v>428</v>
      </c>
      <c r="ER409" t="s">
        <v>429</v>
      </c>
      <c r="ES409" t="s">
        <v>424</v>
      </c>
      <c r="ET409" t="s">
        <v>429</v>
      </c>
      <c r="EU409" t="s">
        <v>425</v>
      </c>
      <c r="EV409" t="s">
        <v>425</v>
      </c>
      <c r="EW409" t="s">
        <v>430</v>
      </c>
      <c r="EX409" t="s">
        <v>423</v>
      </c>
      <c r="EY409" t="s">
        <v>423</v>
      </c>
      <c r="EZ409" t="s">
        <v>431</v>
      </c>
      <c r="FA409" t="s">
        <v>423</v>
      </c>
      <c r="FB409" t="s">
        <v>423</v>
      </c>
      <c r="FC409" t="s">
        <v>423</v>
      </c>
      <c r="FD409" t="s">
        <v>431</v>
      </c>
      <c r="FE409" t="s">
        <v>423</v>
      </c>
      <c r="FF409" t="s">
        <v>423</v>
      </c>
      <c r="FG409" t="s">
        <v>423</v>
      </c>
      <c r="FH409" t="s">
        <v>431</v>
      </c>
      <c r="FI409" t="s">
        <v>423</v>
      </c>
      <c r="FJ409" t="s">
        <v>423</v>
      </c>
      <c r="FK409" t="s">
        <v>423</v>
      </c>
      <c r="FL409" t="s">
        <v>431</v>
      </c>
      <c r="FM409" t="s">
        <v>423</v>
      </c>
      <c r="FN409" t="s">
        <v>423</v>
      </c>
      <c r="FO409" t="s">
        <v>423</v>
      </c>
      <c r="FP409" t="s">
        <v>423</v>
      </c>
      <c r="FQ409" t="s">
        <v>431</v>
      </c>
      <c r="FR409" t="s">
        <v>423</v>
      </c>
      <c r="FS409" t="s">
        <v>423</v>
      </c>
      <c r="FT409" t="s">
        <v>423</v>
      </c>
      <c r="FU409" t="s">
        <v>423</v>
      </c>
      <c r="FV409" t="s">
        <v>431</v>
      </c>
      <c r="FW409" t="s">
        <v>423</v>
      </c>
      <c r="FX409" t="s">
        <v>423</v>
      </c>
      <c r="FZ409" t="s">
        <v>423</v>
      </c>
      <c r="GB409" t="s">
        <v>423</v>
      </c>
      <c r="GD409" t="s">
        <v>431</v>
      </c>
      <c r="GE409" t="s">
        <v>1723</v>
      </c>
      <c r="GF409" t="s">
        <v>423</v>
      </c>
      <c r="GG409" t="s">
        <v>432</v>
      </c>
      <c r="GH409" t="s">
        <v>432</v>
      </c>
      <c r="GI409" t="s">
        <v>432</v>
      </c>
      <c r="GJ409" t="s">
        <v>432</v>
      </c>
      <c r="GK409" t="s">
        <v>432</v>
      </c>
      <c r="GL409" t="s">
        <v>432</v>
      </c>
      <c r="GM409" t="s">
        <v>432</v>
      </c>
      <c r="GN409" t="s">
        <v>432</v>
      </c>
      <c r="GO409" t="s">
        <v>432</v>
      </c>
      <c r="GP409" t="s">
        <v>432</v>
      </c>
      <c r="GQ409" t="s">
        <v>432</v>
      </c>
      <c r="GR409" t="s">
        <v>432</v>
      </c>
      <c r="GS409" t="s">
        <v>432</v>
      </c>
      <c r="GT409" t="s">
        <v>432</v>
      </c>
      <c r="GU409" t="s">
        <v>423</v>
      </c>
      <c r="GV409" t="s">
        <v>423</v>
      </c>
      <c r="GW409" t="s">
        <v>423</v>
      </c>
      <c r="GX409" t="s">
        <v>423</v>
      </c>
      <c r="GY409" t="s">
        <v>431</v>
      </c>
      <c r="GZ409" t="s">
        <v>423</v>
      </c>
      <c r="HA409" t="s">
        <v>431</v>
      </c>
      <c r="HB409" t="s">
        <v>423</v>
      </c>
      <c r="HC409" t="s">
        <v>423</v>
      </c>
      <c r="HD409" t="s">
        <v>431</v>
      </c>
      <c r="HE409" t="s">
        <v>423</v>
      </c>
      <c r="HF409" t="s">
        <v>423</v>
      </c>
      <c r="HG409" t="s">
        <v>423</v>
      </c>
      <c r="HH409" t="s">
        <v>423</v>
      </c>
      <c r="HI409" t="s">
        <v>423</v>
      </c>
      <c r="HJ409" t="s">
        <v>423</v>
      </c>
      <c r="HK409" t="s">
        <v>431</v>
      </c>
      <c r="HL409" t="s">
        <v>423</v>
      </c>
      <c r="HM409" t="s">
        <v>423</v>
      </c>
      <c r="HN409" t="s">
        <v>423</v>
      </c>
      <c r="HP409" t="s">
        <v>423</v>
      </c>
      <c r="HR409" t="s">
        <v>431</v>
      </c>
      <c r="HS409" t="s">
        <v>1724</v>
      </c>
      <c r="HT409" t="s">
        <v>423</v>
      </c>
      <c r="HV409" t="s">
        <v>423</v>
      </c>
      <c r="HW409" t="s">
        <v>423</v>
      </c>
      <c r="HX409" t="s">
        <v>431</v>
      </c>
      <c r="HY409" t="s">
        <v>423</v>
      </c>
      <c r="HZ409" t="s">
        <v>423</v>
      </c>
      <c r="IA409" t="s">
        <v>423</v>
      </c>
      <c r="IB409" t="s">
        <v>431</v>
      </c>
      <c r="IC409" t="s">
        <v>423</v>
      </c>
      <c r="ID409" t="s">
        <v>423</v>
      </c>
      <c r="IE409" t="s">
        <v>423</v>
      </c>
      <c r="IF409" t="s">
        <v>431</v>
      </c>
      <c r="IG409" t="s">
        <v>423</v>
      </c>
      <c r="IH409" t="s">
        <v>423</v>
      </c>
      <c r="II409" t="s">
        <v>423</v>
      </c>
      <c r="IJ409" t="s">
        <v>423</v>
      </c>
      <c r="IK409" t="s">
        <v>431</v>
      </c>
      <c r="IL409" t="s">
        <v>423</v>
      </c>
      <c r="IM409" t="s">
        <v>423</v>
      </c>
      <c r="IN409" t="s">
        <v>423</v>
      </c>
      <c r="IO409" t="s">
        <v>431</v>
      </c>
      <c r="IP409" t="s">
        <v>423</v>
      </c>
      <c r="IQ409" t="s">
        <v>423</v>
      </c>
      <c r="IR409" t="s">
        <v>423</v>
      </c>
      <c r="IS409" t="s">
        <v>431</v>
      </c>
      <c r="IT409" t="s">
        <v>423</v>
      </c>
      <c r="IU409" t="s">
        <v>423</v>
      </c>
      <c r="IV409" t="s">
        <v>423</v>
      </c>
      <c r="IX409" t="s">
        <v>431</v>
      </c>
      <c r="IY409" t="s">
        <v>1725</v>
      </c>
      <c r="IZ409" t="s">
        <v>423</v>
      </c>
      <c r="JB409" t="s">
        <v>423</v>
      </c>
      <c r="JI409" t="s">
        <v>423</v>
      </c>
      <c r="JJ409" t="s">
        <v>431</v>
      </c>
      <c r="JK409" t="s">
        <v>423</v>
      </c>
      <c r="JL409" t="s">
        <v>423</v>
      </c>
      <c r="JM409" t="s">
        <v>423</v>
      </c>
      <c r="JN409" t="s">
        <v>423</v>
      </c>
      <c r="JO409" t="s">
        <v>423</v>
      </c>
      <c r="JP409" t="s">
        <v>431</v>
      </c>
      <c r="JQ409" t="s">
        <v>423</v>
      </c>
      <c r="JR409" t="s">
        <v>423</v>
      </c>
      <c r="JS409" t="s">
        <v>423</v>
      </c>
      <c r="JT409" t="s">
        <v>423</v>
      </c>
      <c r="JU409" t="s">
        <v>423</v>
      </c>
      <c r="JV409" t="s">
        <v>423</v>
      </c>
      <c r="JW409" t="s">
        <v>423</v>
      </c>
      <c r="JX409" t="s">
        <v>423</v>
      </c>
      <c r="JY409" t="s">
        <v>423</v>
      </c>
      <c r="JZ409" t="s">
        <v>423</v>
      </c>
      <c r="KA409" t="s">
        <v>423</v>
      </c>
      <c r="KB409" t="s">
        <v>423</v>
      </c>
      <c r="KC409" t="s">
        <v>423</v>
      </c>
      <c r="KD409" t="s">
        <v>423</v>
      </c>
      <c r="KE409" t="s">
        <v>423</v>
      </c>
      <c r="KF409" t="s">
        <v>423</v>
      </c>
      <c r="KG409" t="s">
        <v>423</v>
      </c>
      <c r="KH409" t="s">
        <v>423</v>
      </c>
      <c r="KI409" t="s">
        <v>423</v>
      </c>
      <c r="KJ409" t="s">
        <v>423</v>
      </c>
      <c r="KK409" t="s">
        <v>423</v>
      </c>
      <c r="KL409" t="s">
        <v>423</v>
      </c>
      <c r="KM409" t="s">
        <v>423</v>
      </c>
      <c r="KN409" t="s">
        <v>431</v>
      </c>
      <c r="KO409" t="s">
        <v>423</v>
      </c>
      <c r="KP409" t="s">
        <v>423</v>
      </c>
      <c r="KQ409" t="s">
        <v>423</v>
      </c>
      <c r="KR409" t="s">
        <v>423</v>
      </c>
      <c r="KS409" t="s">
        <v>423</v>
      </c>
      <c r="KT409" t="s">
        <v>423</v>
      </c>
      <c r="KU409" t="s">
        <v>423</v>
      </c>
      <c r="KV409" t="s">
        <v>423</v>
      </c>
      <c r="KW409" t="s">
        <v>431</v>
      </c>
      <c r="KY409" t="s">
        <v>431</v>
      </c>
      <c r="KZ409" t="s">
        <v>432</v>
      </c>
      <c r="LA409" t="s">
        <v>432</v>
      </c>
      <c r="LB409" t="s">
        <v>432</v>
      </c>
      <c r="LC409" t="s">
        <v>432</v>
      </c>
      <c r="LD409" t="s">
        <v>432</v>
      </c>
      <c r="LE409" t="s">
        <v>432</v>
      </c>
      <c r="LF409" t="s">
        <v>432</v>
      </c>
      <c r="LG409" t="s">
        <v>432</v>
      </c>
      <c r="LH409" t="s">
        <v>432</v>
      </c>
      <c r="LI409" t="s">
        <v>432</v>
      </c>
      <c r="LK409" t="s">
        <v>431</v>
      </c>
      <c r="LL409" t="s">
        <v>423</v>
      </c>
      <c r="LM409" t="s">
        <v>423</v>
      </c>
      <c r="LN409" t="s">
        <v>423</v>
      </c>
      <c r="LO409" t="s">
        <v>439</v>
      </c>
      <c r="LP409" t="s">
        <v>432</v>
      </c>
      <c r="LQ409" t="s">
        <v>432</v>
      </c>
      <c r="LR409" t="s">
        <v>432</v>
      </c>
      <c r="LS409" t="s">
        <v>432</v>
      </c>
      <c r="LT409" t="s">
        <v>432</v>
      </c>
      <c r="LU409" t="s">
        <v>423</v>
      </c>
      <c r="LV409" t="s">
        <v>423</v>
      </c>
      <c r="LW409" t="s">
        <v>431</v>
      </c>
      <c r="LX409" t="s">
        <v>423</v>
      </c>
      <c r="LY409" t="s">
        <v>423</v>
      </c>
      <c r="LZ409" t="s">
        <v>423</v>
      </c>
      <c r="MA409" t="s">
        <v>423</v>
      </c>
      <c r="MB409" t="s">
        <v>423</v>
      </c>
      <c r="MC409" t="s">
        <v>423</v>
      </c>
      <c r="MD409" t="s">
        <v>431</v>
      </c>
      <c r="ME409" t="s">
        <v>423</v>
      </c>
      <c r="MF409" t="s">
        <v>423</v>
      </c>
      <c r="MG409" t="s">
        <v>423</v>
      </c>
      <c r="MH409" t="s">
        <v>423</v>
      </c>
      <c r="MI409" t="s">
        <v>423</v>
      </c>
      <c r="MJ409" t="s">
        <v>423</v>
      </c>
      <c r="MK409" t="s">
        <v>423</v>
      </c>
      <c r="ML409" t="s">
        <v>431</v>
      </c>
      <c r="MN409">
        <v>396.48</v>
      </c>
      <c r="MO409">
        <v>41.59</v>
      </c>
      <c r="NE409">
        <v>100.99</v>
      </c>
      <c r="NT409">
        <v>128.99</v>
      </c>
      <c r="OJ409">
        <v>66.08</v>
      </c>
      <c r="OT409">
        <v>58.83</v>
      </c>
    </row>
    <row r="410" spans="1:410" ht="12.75" customHeight="1" x14ac:dyDescent="0.2">
      <c r="A410">
        <v>500</v>
      </c>
      <c r="B410" t="str">
        <f t="shared" si="276"/>
        <v>0-5min</v>
      </c>
      <c r="C410" t="str">
        <f t="shared" si="277"/>
        <v>seul</v>
      </c>
      <c r="D410" t="str">
        <f t="shared" si="278"/>
        <v>10-20m2</v>
      </c>
      <c r="E410" t="str">
        <f t="shared" si="279"/>
        <v>plutôt oui</v>
      </c>
      <c r="F410" t="str">
        <f t="shared" si="280"/>
        <v>aucune</v>
      </c>
      <c r="G410" t="str">
        <f t="shared" si="281"/>
        <v>non</v>
      </c>
      <c r="H410" t="str">
        <f t="shared" si="282"/>
        <v>non</v>
      </c>
      <c r="I410" t="s">
        <v>423</v>
      </c>
      <c r="J410" t="str">
        <f t="shared" si="283"/>
        <v>souvent</v>
      </c>
      <c r="K410" t="str">
        <f t="shared" si="284"/>
        <v>parfois</v>
      </c>
      <c r="L410" t="str">
        <f t="shared" si="285"/>
        <v>plutôt non</v>
      </c>
      <c r="M410" t="str">
        <f t="shared" si="286"/>
        <v>0-1h</v>
      </c>
      <c r="N410" t="str">
        <f t="shared" si="287"/>
        <v>1-2h</v>
      </c>
      <c r="O410" t="str">
        <f t="shared" si="288"/>
        <v>parfois</v>
      </c>
      <c r="P410" t="str">
        <f t="shared" si="289"/>
        <v>parfois</v>
      </c>
      <c r="Q410" t="str">
        <f t="shared" si="290"/>
        <v>souvent</v>
      </c>
      <c r="R410" t="s">
        <v>430</v>
      </c>
      <c r="S410" t="s">
        <v>425</v>
      </c>
      <c r="T410" t="s">
        <v>425</v>
      </c>
      <c r="U410" t="s">
        <v>426</v>
      </c>
      <c r="V410" t="s">
        <v>428</v>
      </c>
      <c r="W410" t="s">
        <v>428</v>
      </c>
      <c r="X410" t="s">
        <v>429</v>
      </c>
      <c r="Y410" t="s">
        <v>429</v>
      </c>
      <c r="Z410" t="s">
        <v>429</v>
      </c>
      <c r="AA410" t="s">
        <v>429</v>
      </c>
      <c r="AB410" t="s">
        <v>425</v>
      </c>
      <c r="AC410" t="s">
        <v>424</v>
      </c>
      <c r="AD410" t="str">
        <f t="shared" si="291"/>
        <v>3-4 jours avant</v>
      </c>
      <c r="AE410" t="str">
        <f t="shared" si="292"/>
        <v>plutôt oui</v>
      </c>
      <c r="AF410" t="str">
        <f t="shared" si="293"/>
        <v>plutôt bonnes</v>
      </c>
      <c r="AG410" t="str">
        <f t="shared" si="294"/>
        <v>parfois</v>
      </c>
      <c r="AH410" t="str">
        <f t="shared" si="295"/>
        <v>très souvent</v>
      </c>
      <c r="AI410" t="str">
        <f t="shared" si="296"/>
        <v>parfois</v>
      </c>
      <c r="AJ410" t="str">
        <f t="shared" si="297"/>
        <v>jamais</v>
      </c>
      <c r="AK410" t="str">
        <f t="shared" si="298"/>
        <v>1-5h</v>
      </c>
      <c r="AL410" t="str">
        <f t="shared" si="299"/>
        <v>plutôt oui</v>
      </c>
      <c r="AM410" t="str">
        <f t="shared" si="300"/>
        <v>plutôt non</v>
      </c>
      <c r="AN410" t="str">
        <f t="shared" si="301"/>
        <v>1-3h</v>
      </c>
      <c r="AO410" t="str">
        <f t="shared" si="302"/>
        <v>rarement</v>
      </c>
      <c r="AP410" t="str">
        <f t="shared" si="303"/>
        <v>plutôt oui</v>
      </c>
      <c r="AQ410" t="str">
        <f t="shared" si="304"/>
        <v>1/semaine</v>
      </c>
      <c r="AR410" t="str">
        <f t="shared" si="305"/>
        <v>très souvent</v>
      </c>
      <c r="AS410" t="str">
        <f t="shared" si="306"/>
        <v>2-4h</v>
      </c>
      <c r="AT410" t="str">
        <f t="shared" si="307"/>
        <v>très insatisfaisante</v>
      </c>
      <c r="AU410" t="str">
        <f t="shared" si="308"/>
        <v>plutôt non</v>
      </c>
      <c r="AV410" t="str">
        <f t="shared" si="309"/>
        <v>plutôt oui</v>
      </c>
      <c r="AW410" t="str">
        <f t="shared" si="310"/>
        <v>plutôt non</v>
      </c>
      <c r="AX410" t="str">
        <f t="shared" si="311"/>
        <v>plutôt oui</v>
      </c>
      <c r="AY410" t="str">
        <f t="shared" si="312"/>
        <v>plutôt oui</v>
      </c>
      <c r="AZ410" t="str">
        <f t="shared" si="313"/>
        <v>1A</v>
      </c>
      <c r="BA410" t="str">
        <f t="shared" si="314"/>
        <v>1A</v>
      </c>
      <c r="BB410" t="str">
        <f t="shared" si="315"/>
        <v>classique</v>
      </c>
      <c r="BC410" t="str">
        <f t="shared" si="316"/>
        <v>non</v>
      </c>
      <c r="BD410" t="str">
        <f t="shared" si="317"/>
        <v>post-bac</v>
      </c>
      <c r="BE410" t="str">
        <f t="shared" si="318"/>
        <v>Fr</v>
      </c>
      <c r="BF410" t="str">
        <f t="shared" si="319"/>
        <v>50-75%</v>
      </c>
      <c r="BG410" t="str">
        <f t="shared" si="320"/>
        <v>jsp</v>
      </c>
      <c r="BH410" t="s">
        <v>423</v>
      </c>
      <c r="BI410" t="str">
        <f t="shared" si="321"/>
        <v>aucun</v>
      </c>
      <c r="BJ410" t="s">
        <v>431</v>
      </c>
      <c r="BK410" t="s">
        <v>423</v>
      </c>
      <c r="BL410" t="s">
        <v>423</v>
      </c>
      <c r="BM410" t="s">
        <v>423</v>
      </c>
      <c r="BN410" t="s">
        <v>431</v>
      </c>
      <c r="BO410" t="s">
        <v>423</v>
      </c>
      <c r="BP410" t="s">
        <v>423</v>
      </c>
      <c r="BR410" t="s">
        <v>423</v>
      </c>
      <c r="BS410" t="s">
        <v>431</v>
      </c>
      <c r="BT410" t="s">
        <v>423</v>
      </c>
      <c r="BU410" t="s">
        <v>423</v>
      </c>
      <c r="BV410" t="s">
        <v>423</v>
      </c>
      <c r="BW410" t="s">
        <v>431</v>
      </c>
      <c r="BX410" t="s">
        <v>423</v>
      </c>
      <c r="BY410" t="s">
        <v>423</v>
      </c>
      <c r="BZ410" t="s">
        <v>423</v>
      </c>
      <c r="CA410" t="s">
        <v>432</v>
      </c>
      <c r="CB410" t="s">
        <v>432</v>
      </c>
      <c r="CC410" t="s">
        <v>432</v>
      </c>
      <c r="CD410" t="s">
        <v>432</v>
      </c>
      <c r="CE410" t="s">
        <v>423</v>
      </c>
      <c r="CF410" t="s">
        <v>432</v>
      </c>
      <c r="CG410" t="s">
        <v>432</v>
      </c>
      <c r="CH410" t="s">
        <v>432</v>
      </c>
      <c r="CI410" t="s">
        <v>432</v>
      </c>
      <c r="CJ410" t="s">
        <v>432</v>
      </c>
      <c r="CK410" t="s">
        <v>432</v>
      </c>
      <c r="CL410" t="s">
        <v>432</v>
      </c>
      <c r="CM410" t="s">
        <v>432</v>
      </c>
      <c r="CN410" t="s">
        <v>423</v>
      </c>
      <c r="CO410" t="s">
        <v>432</v>
      </c>
      <c r="CP410" t="s">
        <v>432</v>
      </c>
      <c r="CQ410" t="s">
        <v>432</v>
      </c>
      <c r="CR410" t="s">
        <v>432</v>
      </c>
      <c r="CT410" t="s">
        <v>432</v>
      </c>
      <c r="CU410" t="s">
        <v>423</v>
      </c>
      <c r="CV410" t="s">
        <v>423</v>
      </c>
      <c r="CW410" t="s">
        <v>431</v>
      </c>
      <c r="CX410" t="s">
        <v>423</v>
      </c>
      <c r="CY410" t="s">
        <v>423</v>
      </c>
      <c r="CZ410" t="s">
        <v>423</v>
      </c>
      <c r="DA410" t="s">
        <v>423</v>
      </c>
      <c r="DB410" t="s">
        <v>431</v>
      </c>
      <c r="DC410" t="s">
        <v>423</v>
      </c>
      <c r="DD410" t="s">
        <v>423</v>
      </c>
      <c r="DE410" t="s">
        <v>423</v>
      </c>
      <c r="DF410" t="s">
        <v>431</v>
      </c>
      <c r="DG410" t="s">
        <v>423</v>
      </c>
      <c r="DH410" t="s">
        <v>423</v>
      </c>
      <c r="DI410" t="s">
        <v>423</v>
      </c>
      <c r="DJ410" t="s">
        <v>423</v>
      </c>
      <c r="DK410" t="s">
        <v>431</v>
      </c>
      <c r="DL410" t="s">
        <v>423</v>
      </c>
      <c r="DM410" t="s">
        <v>423</v>
      </c>
      <c r="DN410" t="s">
        <v>423</v>
      </c>
      <c r="DO410" t="s">
        <v>423</v>
      </c>
      <c r="DP410" t="s">
        <v>423</v>
      </c>
      <c r="DQ410" t="s">
        <v>431</v>
      </c>
      <c r="DR410" t="s">
        <v>423</v>
      </c>
      <c r="DS410" t="s">
        <v>423</v>
      </c>
      <c r="DT410" t="s">
        <v>423</v>
      </c>
      <c r="DU410" t="s">
        <v>423</v>
      </c>
      <c r="DV410" t="s">
        <v>431</v>
      </c>
      <c r="DW410" t="s">
        <v>423</v>
      </c>
      <c r="DX410" t="s">
        <v>423</v>
      </c>
      <c r="DY410" t="s">
        <v>423</v>
      </c>
      <c r="DZ410" t="s">
        <v>431</v>
      </c>
      <c r="EA410" t="s">
        <v>423</v>
      </c>
      <c r="EB410" t="s">
        <v>423</v>
      </c>
      <c r="EC410" t="s">
        <v>431</v>
      </c>
      <c r="ED410" t="s">
        <v>423</v>
      </c>
      <c r="EE410" t="s">
        <v>423</v>
      </c>
      <c r="EF410" t="s">
        <v>437</v>
      </c>
      <c r="EG410" t="s">
        <v>434</v>
      </c>
      <c r="EH410" t="s">
        <v>435</v>
      </c>
      <c r="EI410" t="s">
        <v>438</v>
      </c>
      <c r="EJ410" t="s">
        <v>436</v>
      </c>
      <c r="EK410" t="s">
        <v>433</v>
      </c>
      <c r="EL410" t="s">
        <v>430</v>
      </c>
      <c r="EM410" t="s">
        <v>425</v>
      </c>
      <c r="EN410" t="s">
        <v>425</v>
      </c>
      <c r="EO410" t="s">
        <v>426</v>
      </c>
      <c r="EP410" t="s">
        <v>428</v>
      </c>
      <c r="EQ410" t="s">
        <v>428</v>
      </c>
      <c r="ER410" t="s">
        <v>429</v>
      </c>
      <c r="ES410" t="s">
        <v>429</v>
      </c>
      <c r="ET410" t="s">
        <v>429</v>
      </c>
      <c r="EU410" t="s">
        <v>429</v>
      </c>
      <c r="EV410" t="s">
        <v>425</v>
      </c>
      <c r="EW410" t="s">
        <v>424</v>
      </c>
      <c r="EX410" t="s">
        <v>423</v>
      </c>
      <c r="EY410" t="s">
        <v>423</v>
      </c>
      <c r="EZ410" t="s">
        <v>423</v>
      </c>
      <c r="FA410" t="s">
        <v>423</v>
      </c>
      <c r="FB410" t="s">
        <v>431</v>
      </c>
      <c r="FC410" t="s">
        <v>423</v>
      </c>
      <c r="FD410" t="s">
        <v>423</v>
      </c>
      <c r="FE410" t="s">
        <v>431</v>
      </c>
      <c r="FF410" t="s">
        <v>423</v>
      </c>
      <c r="FG410" t="s">
        <v>423</v>
      </c>
      <c r="FH410" t="s">
        <v>423</v>
      </c>
      <c r="FI410" t="s">
        <v>431</v>
      </c>
      <c r="FJ410" t="s">
        <v>423</v>
      </c>
      <c r="FK410" t="s">
        <v>423</v>
      </c>
      <c r="FL410" t="s">
        <v>423</v>
      </c>
      <c r="FM410" t="s">
        <v>423</v>
      </c>
      <c r="FN410" t="s">
        <v>431</v>
      </c>
      <c r="FO410" t="s">
        <v>423</v>
      </c>
      <c r="FP410" t="s">
        <v>431</v>
      </c>
      <c r="FQ410" t="s">
        <v>423</v>
      </c>
      <c r="FR410" t="s">
        <v>423</v>
      </c>
      <c r="FS410" t="s">
        <v>423</v>
      </c>
      <c r="FT410" t="s">
        <v>423</v>
      </c>
      <c r="FU410" t="s">
        <v>423</v>
      </c>
      <c r="FV410" t="s">
        <v>431</v>
      </c>
      <c r="FW410" t="s">
        <v>423</v>
      </c>
      <c r="FX410" t="s">
        <v>423</v>
      </c>
      <c r="FZ410" t="s">
        <v>423</v>
      </c>
      <c r="GB410" t="s">
        <v>423</v>
      </c>
      <c r="GD410" t="s">
        <v>431</v>
      </c>
      <c r="GF410" t="s">
        <v>431</v>
      </c>
      <c r="GG410" t="s">
        <v>423</v>
      </c>
      <c r="GH410" t="s">
        <v>423</v>
      </c>
      <c r="GI410" t="s">
        <v>423</v>
      </c>
      <c r="GJ410" t="s">
        <v>423</v>
      </c>
      <c r="GK410" t="s">
        <v>431</v>
      </c>
      <c r="GL410" t="s">
        <v>423</v>
      </c>
      <c r="GM410" t="s">
        <v>423</v>
      </c>
      <c r="GN410" t="s">
        <v>431</v>
      </c>
      <c r="GO410" t="s">
        <v>423</v>
      </c>
      <c r="GP410" t="s">
        <v>423</v>
      </c>
      <c r="GQ410" t="s">
        <v>423</v>
      </c>
      <c r="GR410" t="s">
        <v>423</v>
      </c>
      <c r="GS410" t="s">
        <v>431</v>
      </c>
      <c r="GT410" t="s">
        <v>423</v>
      </c>
      <c r="GU410" t="s">
        <v>423</v>
      </c>
      <c r="GV410" t="s">
        <v>423</v>
      </c>
      <c r="GW410" t="s">
        <v>423</v>
      </c>
      <c r="GX410" t="s">
        <v>431</v>
      </c>
      <c r="GY410" t="s">
        <v>423</v>
      </c>
      <c r="GZ410" t="s">
        <v>423</v>
      </c>
      <c r="HA410" t="s">
        <v>423</v>
      </c>
      <c r="HB410" t="s">
        <v>431</v>
      </c>
      <c r="HC410" t="s">
        <v>423</v>
      </c>
      <c r="HD410" t="s">
        <v>423</v>
      </c>
      <c r="HE410" t="s">
        <v>431</v>
      </c>
      <c r="HF410" t="s">
        <v>423</v>
      </c>
      <c r="HG410" t="s">
        <v>423</v>
      </c>
      <c r="HH410" t="s">
        <v>423</v>
      </c>
      <c r="HI410" t="s">
        <v>423</v>
      </c>
      <c r="HJ410" t="s">
        <v>431</v>
      </c>
      <c r="HK410" t="s">
        <v>423</v>
      </c>
      <c r="HL410" t="s">
        <v>423</v>
      </c>
      <c r="HM410" t="s">
        <v>423</v>
      </c>
      <c r="HN410" t="s">
        <v>431</v>
      </c>
      <c r="HP410" t="s">
        <v>423</v>
      </c>
      <c r="HR410" t="s">
        <v>423</v>
      </c>
      <c r="HT410" t="s">
        <v>423</v>
      </c>
      <c r="HV410" t="s">
        <v>423</v>
      </c>
      <c r="HW410" t="s">
        <v>423</v>
      </c>
      <c r="HX410" t="s">
        <v>431</v>
      </c>
      <c r="HY410" t="s">
        <v>423</v>
      </c>
      <c r="HZ410" t="s">
        <v>423</v>
      </c>
      <c r="IA410" t="s">
        <v>423</v>
      </c>
      <c r="IB410" t="s">
        <v>423</v>
      </c>
      <c r="IC410" t="s">
        <v>423</v>
      </c>
      <c r="ID410" t="s">
        <v>423</v>
      </c>
      <c r="IE410" t="s">
        <v>431</v>
      </c>
      <c r="IF410" t="s">
        <v>423</v>
      </c>
      <c r="IG410" t="s">
        <v>423</v>
      </c>
      <c r="IH410" t="s">
        <v>431</v>
      </c>
      <c r="II410" t="s">
        <v>423</v>
      </c>
      <c r="IJ410" t="s">
        <v>423</v>
      </c>
      <c r="IK410" t="s">
        <v>431</v>
      </c>
      <c r="IL410" t="s">
        <v>423</v>
      </c>
      <c r="IM410" t="s">
        <v>423</v>
      </c>
      <c r="IN410" t="s">
        <v>423</v>
      </c>
      <c r="IO410" t="s">
        <v>423</v>
      </c>
      <c r="IP410" t="s">
        <v>431</v>
      </c>
      <c r="IQ410" t="s">
        <v>423</v>
      </c>
      <c r="IR410" t="s">
        <v>423</v>
      </c>
      <c r="IS410" t="s">
        <v>431</v>
      </c>
      <c r="IT410" t="s">
        <v>423</v>
      </c>
      <c r="IU410" t="s">
        <v>423</v>
      </c>
      <c r="IV410" t="s">
        <v>423</v>
      </c>
      <c r="IX410" t="s">
        <v>431</v>
      </c>
      <c r="IZ410" t="s">
        <v>423</v>
      </c>
      <c r="JB410" t="s">
        <v>423</v>
      </c>
      <c r="JD410" t="s">
        <v>1726</v>
      </c>
      <c r="JE410" s="1" t="s">
        <v>1727</v>
      </c>
      <c r="JF410" t="s">
        <v>1728</v>
      </c>
      <c r="JG410" t="s">
        <v>1729</v>
      </c>
      <c r="JI410" t="s">
        <v>431</v>
      </c>
      <c r="JJ410" t="s">
        <v>423</v>
      </c>
      <c r="JK410" t="s">
        <v>423</v>
      </c>
      <c r="JL410" t="s">
        <v>423</v>
      </c>
      <c r="JM410" t="s">
        <v>423</v>
      </c>
      <c r="JN410" t="s">
        <v>432</v>
      </c>
      <c r="JO410" t="s">
        <v>432</v>
      </c>
      <c r="JP410" t="s">
        <v>432</v>
      </c>
      <c r="JQ410" t="s">
        <v>432</v>
      </c>
      <c r="JR410" t="s">
        <v>432</v>
      </c>
      <c r="JS410" t="s">
        <v>432</v>
      </c>
      <c r="JT410" t="s">
        <v>432</v>
      </c>
      <c r="JU410" t="s">
        <v>432</v>
      </c>
      <c r="JV410" t="s">
        <v>432</v>
      </c>
      <c r="JW410" t="s">
        <v>432</v>
      </c>
      <c r="JX410" t="s">
        <v>432</v>
      </c>
      <c r="JY410" t="s">
        <v>432</v>
      </c>
      <c r="JZ410" t="s">
        <v>432</v>
      </c>
      <c r="KA410" t="s">
        <v>432</v>
      </c>
      <c r="KB410" t="s">
        <v>432</v>
      </c>
      <c r="KC410" t="s">
        <v>432</v>
      </c>
      <c r="KD410" t="s">
        <v>423</v>
      </c>
      <c r="KE410" t="s">
        <v>423</v>
      </c>
      <c r="KF410" t="s">
        <v>423</v>
      </c>
      <c r="KG410" t="s">
        <v>423</v>
      </c>
      <c r="KH410" t="s">
        <v>423</v>
      </c>
      <c r="KI410" t="s">
        <v>423</v>
      </c>
      <c r="KJ410" t="s">
        <v>423</v>
      </c>
      <c r="KK410" t="s">
        <v>423</v>
      </c>
      <c r="KL410" t="s">
        <v>423</v>
      </c>
      <c r="KM410" t="s">
        <v>423</v>
      </c>
      <c r="KN410" t="s">
        <v>423</v>
      </c>
      <c r="KO410" t="s">
        <v>423</v>
      </c>
      <c r="KP410" t="s">
        <v>423</v>
      </c>
      <c r="KQ410" t="s">
        <v>431</v>
      </c>
      <c r="KR410" t="s">
        <v>423</v>
      </c>
      <c r="KS410" t="s">
        <v>423</v>
      </c>
      <c r="KT410" t="s">
        <v>423</v>
      </c>
      <c r="KU410" t="s">
        <v>423</v>
      </c>
      <c r="KV410" t="s">
        <v>423</v>
      </c>
      <c r="KW410" t="s">
        <v>431</v>
      </c>
      <c r="KY410" t="s">
        <v>431</v>
      </c>
      <c r="KZ410" t="s">
        <v>432</v>
      </c>
      <c r="LA410" t="s">
        <v>432</v>
      </c>
      <c r="LB410" t="s">
        <v>432</v>
      </c>
      <c r="LC410" t="s">
        <v>432</v>
      </c>
      <c r="LD410" t="s">
        <v>432</v>
      </c>
      <c r="LE410" t="s">
        <v>432</v>
      </c>
      <c r="LF410" t="s">
        <v>432</v>
      </c>
      <c r="LG410" t="s">
        <v>432</v>
      </c>
      <c r="LH410" t="s">
        <v>432</v>
      </c>
      <c r="LI410" t="s">
        <v>432</v>
      </c>
      <c r="LK410" t="s">
        <v>431</v>
      </c>
      <c r="LL410" t="s">
        <v>423</v>
      </c>
      <c r="LM410" t="s">
        <v>423</v>
      </c>
      <c r="LN410" t="s">
        <v>423</v>
      </c>
      <c r="LO410" t="s">
        <v>439</v>
      </c>
      <c r="LP410" t="s">
        <v>432</v>
      </c>
      <c r="LQ410" t="s">
        <v>432</v>
      </c>
      <c r="LR410" t="s">
        <v>432</v>
      </c>
      <c r="LS410" t="s">
        <v>432</v>
      </c>
      <c r="LT410" t="s">
        <v>432</v>
      </c>
      <c r="LU410" t="s">
        <v>423</v>
      </c>
      <c r="LV410" t="s">
        <v>423</v>
      </c>
      <c r="LW410" t="s">
        <v>423</v>
      </c>
      <c r="LX410" t="s">
        <v>431</v>
      </c>
      <c r="LY410" t="s">
        <v>423</v>
      </c>
      <c r="LZ410" t="s">
        <v>423</v>
      </c>
      <c r="MA410" t="s">
        <v>423</v>
      </c>
      <c r="MB410" t="s">
        <v>423</v>
      </c>
      <c r="MC410" t="s">
        <v>423</v>
      </c>
      <c r="MD410" t="s">
        <v>423</v>
      </c>
      <c r="ME410" t="s">
        <v>423</v>
      </c>
      <c r="MF410" t="s">
        <v>423</v>
      </c>
      <c r="MG410" t="s">
        <v>431</v>
      </c>
      <c r="MH410" t="s">
        <v>423</v>
      </c>
      <c r="MI410" t="s">
        <v>423</v>
      </c>
      <c r="MJ410" t="s">
        <v>423</v>
      </c>
      <c r="MK410" t="s">
        <v>423</v>
      </c>
      <c r="ML410" t="s">
        <v>431</v>
      </c>
      <c r="MN410">
        <v>1039.81</v>
      </c>
      <c r="MO410">
        <v>55.43</v>
      </c>
      <c r="NE410">
        <v>122.92</v>
      </c>
      <c r="NT410">
        <v>99.96</v>
      </c>
      <c r="OJ410">
        <v>621.48</v>
      </c>
      <c r="OT410">
        <v>140.02000000000001</v>
      </c>
    </row>
    <row r="411" spans="1:410" ht="12.75" customHeight="1" x14ac:dyDescent="0.2">
      <c r="A411">
        <v>501</v>
      </c>
      <c r="B411" t="str">
        <f t="shared" si="276"/>
        <v>0-5min</v>
      </c>
      <c r="C411" t="str">
        <f t="shared" si="277"/>
        <v>seul</v>
      </c>
      <c r="D411" t="str">
        <f t="shared" si="278"/>
        <v>10-20m2</v>
      </c>
      <c r="E411" t="str">
        <f t="shared" si="279"/>
        <v>plutôt oui</v>
      </c>
      <c r="F411" t="str">
        <f t="shared" si="280"/>
        <v>aucune</v>
      </c>
      <c r="G411" t="str">
        <f t="shared" si="281"/>
        <v>non</v>
      </c>
      <c r="H411" t="str">
        <f t="shared" si="282"/>
        <v>non</v>
      </c>
      <c r="I411" t="s">
        <v>423</v>
      </c>
      <c r="J411" t="str">
        <f t="shared" si="283"/>
        <v>souvent</v>
      </c>
      <c r="K411" t="str">
        <f t="shared" si="284"/>
        <v>parfois</v>
      </c>
      <c r="L411" t="str">
        <f t="shared" si="285"/>
        <v>plutôt oui</v>
      </c>
      <c r="M411" t="str">
        <f t="shared" si="286"/>
        <v>2-4h</v>
      </c>
      <c r="N411" t="str">
        <f t="shared" si="287"/>
        <v>6-8h</v>
      </c>
      <c r="O411" t="str">
        <f t="shared" si="288"/>
        <v>toujours</v>
      </c>
      <c r="P411" t="str">
        <f t="shared" si="289"/>
        <v>parfois</v>
      </c>
      <c r="Q411" t="str">
        <f t="shared" si="290"/>
        <v>souvent</v>
      </c>
      <c r="R411" t="s">
        <v>425</v>
      </c>
      <c r="S411" t="s">
        <v>425</v>
      </c>
      <c r="T411" t="s">
        <v>425</v>
      </c>
      <c r="U411" t="s">
        <v>427</v>
      </c>
      <c r="V411" t="s">
        <v>428</v>
      </c>
      <c r="W411" t="s">
        <v>428</v>
      </c>
      <c r="X411" t="s">
        <v>430</v>
      </c>
      <c r="Y411" t="s">
        <v>424</v>
      </c>
      <c r="Z411" t="s">
        <v>424</v>
      </c>
      <c r="AA411" t="s">
        <v>424</v>
      </c>
      <c r="AB411" t="s">
        <v>425</v>
      </c>
      <c r="AC411" t="s">
        <v>425</v>
      </c>
      <c r="AD411" t="str">
        <f t="shared" si="291"/>
        <v>3-4 jours avant</v>
      </c>
      <c r="AE411" t="str">
        <f t="shared" si="292"/>
        <v>plutôt oui</v>
      </c>
      <c r="AF411" t="str">
        <f t="shared" si="293"/>
        <v>plutôt bonnes</v>
      </c>
      <c r="AG411" t="str">
        <f t="shared" si="294"/>
        <v>parfois</v>
      </c>
      <c r="AH411" t="str">
        <f t="shared" si="295"/>
        <v>très souvent</v>
      </c>
      <c r="AI411" t="str">
        <f t="shared" si="296"/>
        <v>très souvent</v>
      </c>
      <c r="AJ411" t="str">
        <f t="shared" si="297"/>
        <v>jamais</v>
      </c>
      <c r="AK411" t="str">
        <f t="shared" si="298"/>
        <v>1-5h</v>
      </c>
      <c r="AL411" t="str">
        <f t="shared" si="299"/>
        <v>plutôt oui</v>
      </c>
      <c r="AM411" t="str">
        <f t="shared" si="300"/>
        <v>plutôt non</v>
      </c>
      <c r="AN411" t="str">
        <f t="shared" si="301"/>
        <v>1-3h</v>
      </c>
      <c r="AO411" t="str">
        <f t="shared" si="302"/>
        <v>rarement</v>
      </c>
      <c r="AP411" t="str">
        <f t="shared" si="303"/>
        <v>plutôt oui</v>
      </c>
      <c r="AQ411" t="str">
        <f t="shared" si="304"/>
        <v>1/semaine</v>
      </c>
      <c r="AR411" t="str">
        <f t="shared" si="305"/>
        <v>régulièrement</v>
      </c>
      <c r="AS411" t="str">
        <f t="shared" si="306"/>
        <v>1-2h</v>
      </c>
      <c r="AT411" t="str">
        <f t="shared" si="307"/>
        <v>plutôt satisfaisante</v>
      </c>
      <c r="AU411" t="str">
        <f t="shared" si="308"/>
        <v>plutôt oui</v>
      </c>
      <c r="AV411" t="str">
        <f t="shared" si="309"/>
        <v>plutôt oui</v>
      </c>
      <c r="AW411" t="str">
        <f t="shared" si="310"/>
        <v>plutôt oui</v>
      </c>
      <c r="AX411" t="str">
        <f t="shared" si="311"/>
        <v>plutôt oui</v>
      </c>
      <c r="AY411" t="str">
        <f t="shared" si="312"/>
        <v>plutôt oui</v>
      </c>
      <c r="AZ411" t="str">
        <f t="shared" si="313"/>
        <v>1A</v>
      </c>
      <c r="BA411" t="str">
        <f t="shared" si="314"/>
        <v>1A</v>
      </c>
      <c r="BB411" t="str">
        <f t="shared" si="315"/>
        <v>classique</v>
      </c>
      <c r="BC411" t="str">
        <f t="shared" si="316"/>
        <v>non</v>
      </c>
      <c r="BD411" t="str">
        <f t="shared" si="317"/>
        <v>post-bac</v>
      </c>
      <c r="BE411" t="str">
        <f t="shared" si="318"/>
        <v>Fr</v>
      </c>
      <c r="BF411" t="str">
        <f t="shared" si="319"/>
        <v>50-75%</v>
      </c>
      <c r="BG411" t="str">
        <f t="shared" si="320"/>
        <v>jsp</v>
      </c>
      <c r="BH411" t="s">
        <v>423</v>
      </c>
      <c r="BI411" t="str">
        <f t="shared" si="321"/>
        <v>aucun</v>
      </c>
      <c r="BJ411" t="s">
        <v>431</v>
      </c>
      <c r="BK411" t="s">
        <v>423</v>
      </c>
      <c r="BL411" t="s">
        <v>423</v>
      </c>
      <c r="BM411" t="s">
        <v>423</v>
      </c>
      <c r="BN411" t="s">
        <v>431</v>
      </c>
      <c r="BO411" t="s">
        <v>423</v>
      </c>
      <c r="BP411" t="s">
        <v>423</v>
      </c>
      <c r="BR411" t="s">
        <v>423</v>
      </c>
      <c r="BS411" t="s">
        <v>431</v>
      </c>
      <c r="BT411" t="s">
        <v>423</v>
      </c>
      <c r="BU411" t="s">
        <v>423</v>
      </c>
      <c r="BV411" t="s">
        <v>423</v>
      </c>
      <c r="BW411" t="s">
        <v>431</v>
      </c>
      <c r="BX411" t="s">
        <v>423</v>
      </c>
      <c r="BY411" t="s">
        <v>423</v>
      </c>
      <c r="BZ411" t="s">
        <v>423</v>
      </c>
      <c r="CA411" t="s">
        <v>432</v>
      </c>
      <c r="CB411" t="s">
        <v>432</v>
      </c>
      <c r="CC411" t="s">
        <v>432</v>
      </c>
      <c r="CD411" t="s">
        <v>432</v>
      </c>
      <c r="CE411" t="s">
        <v>423</v>
      </c>
      <c r="CF411" t="s">
        <v>432</v>
      </c>
      <c r="CG411" t="s">
        <v>432</v>
      </c>
      <c r="CH411" t="s">
        <v>432</v>
      </c>
      <c r="CI411" t="s">
        <v>432</v>
      </c>
      <c r="CJ411" t="s">
        <v>432</v>
      </c>
      <c r="CK411" t="s">
        <v>432</v>
      </c>
      <c r="CL411" t="s">
        <v>432</v>
      </c>
      <c r="CM411" t="s">
        <v>432</v>
      </c>
      <c r="CN411" t="s">
        <v>423</v>
      </c>
      <c r="CO411" t="s">
        <v>432</v>
      </c>
      <c r="CP411" t="s">
        <v>432</v>
      </c>
      <c r="CQ411" t="s">
        <v>432</v>
      </c>
      <c r="CR411" t="s">
        <v>432</v>
      </c>
      <c r="CT411" t="s">
        <v>432</v>
      </c>
      <c r="CU411" t="s">
        <v>423</v>
      </c>
      <c r="CV411" t="s">
        <v>423</v>
      </c>
      <c r="CW411" t="s">
        <v>431</v>
      </c>
      <c r="CX411" t="s">
        <v>423</v>
      </c>
      <c r="CY411" t="s">
        <v>423</v>
      </c>
      <c r="CZ411" t="s">
        <v>423</v>
      </c>
      <c r="DA411" t="s">
        <v>423</v>
      </c>
      <c r="DB411" t="s">
        <v>431</v>
      </c>
      <c r="DC411" t="s">
        <v>423</v>
      </c>
      <c r="DD411" t="s">
        <v>423</v>
      </c>
      <c r="DE411" t="s">
        <v>431</v>
      </c>
      <c r="DF411" t="s">
        <v>423</v>
      </c>
      <c r="DG411" t="s">
        <v>423</v>
      </c>
      <c r="DH411" t="s">
        <v>423</v>
      </c>
      <c r="DI411" t="s">
        <v>431</v>
      </c>
      <c r="DJ411" t="s">
        <v>423</v>
      </c>
      <c r="DK411" t="s">
        <v>423</v>
      </c>
      <c r="DL411" t="s">
        <v>423</v>
      </c>
      <c r="DM411" t="s">
        <v>423</v>
      </c>
      <c r="DN411" t="s">
        <v>431</v>
      </c>
      <c r="DO411" t="s">
        <v>423</v>
      </c>
      <c r="DP411" t="s">
        <v>423</v>
      </c>
      <c r="DQ411" t="s">
        <v>423</v>
      </c>
      <c r="DR411" t="s">
        <v>423</v>
      </c>
      <c r="DS411" t="s">
        <v>423</v>
      </c>
      <c r="DT411" t="s">
        <v>431</v>
      </c>
      <c r="DU411" t="s">
        <v>423</v>
      </c>
      <c r="DV411" t="s">
        <v>423</v>
      </c>
      <c r="DW411" t="s">
        <v>423</v>
      </c>
      <c r="DX411" t="s">
        <v>423</v>
      </c>
      <c r="DY411" t="s">
        <v>423</v>
      </c>
      <c r="DZ411" t="s">
        <v>431</v>
      </c>
      <c r="EA411" t="s">
        <v>423</v>
      </c>
      <c r="EB411" t="s">
        <v>423</v>
      </c>
      <c r="EC411" t="s">
        <v>431</v>
      </c>
      <c r="ED411" t="s">
        <v>423</v>
      </c>
      <c r="EE411" t="s">
        <v>423</v>
      </c>
      <c r="EF411" t="s">
        <v>437</v>
      </c>
      <c r="EG411" t="s">
        <v>438</v>
      </c>
      <c r="EH411" t="s">
        <v>435</v>
      </c>
      <c r="EI411" t="s">
        <v>434</v>
      </c>
      <c r="EJ411" t="s">
        <v>436</v>
      </c>
      <c r="EK411" t="s">
        <v>433</v>
      </c>
      <c r="EL411" t="s">
        <v>425</v>
      </c>
      <c r="EM411" t="s">
        <v>425</v>
      </c>
      <c r="EN411" t="s">
        <v>425</v>
      </c>
      <c r="EO411" t="s">
        <v>427</v>
      </c>
      <c r="EP411" t="s">
        <v>428</v>
      </c>
      <c r="EQ411" t="s">
        <v>428</v>
      </c>
      <c r="ER411" t="s">
        <v>430</v>
      </c>
      <c r="ES411" t="s">
        <v>424</v>
      </c>
      <c r="ET411" t="s">
        <v>424</v>
      </c>
      <c r="EU411" t="s">
        <v>424</v>
      </c>
      <c r="EV411" t="s">
        <v>425</v>
      </c>
      <c r="EW411" t="s">
        <v>425</v>
      </c>
      <c r="EX411" t="s">
        <v>423</v>
      </c>
      <c r="EY411" t="s">
        <v>423</v>
      </c>
      <c r="EZ411" t="s">
        <v>423</v>
      </c>
      <c r="FA411" t="s">
        <v>423</v>
      </c>
      <c r="FB411" t="s">
        <v>431</v>
      </c>
      <c r="FC411" t="s">
        <v>423</v>
      </c>
      <c r="FD411" t="s">
        <v>423</v>
      </c>
      <c r="FE411" t="s">
        <v>431</v>
      </c>
      <c r="FF411" t="s">
        <v>423</v>
      </c>
      <c r="FG411" t="s">
        <v>423</v>
      </c>
      <c r="FH411" t="s">
        <v>423</v>
      </c>
      <c r="FI411" t="s">
        <v>431</v>
      </c>
      <c r="FJ411" t="s">
        <v>423</v>
      </c>
      <c r="FK411" t="s">
        <v>423</v>
      </c>
      <c r="FL411" t="s">
        <v>423</v>
      </c>
      <c r="FM411" t="s">
        <v>423</v>
      </c>
      <c r="FN411" t="s">
        <v>431</v>
      </c>
      <c r="FO411" t="s">
        <v>423</v>
      </c>
      <c r="FP411" t="s">
        <v>431</v>
      </c>
      <c r="FQ411" t="s">
        <v>423</v>
      </c>
      <c r="FR411" t="s">
        <v>423</v>
      </c>
      <c r="FS411" t="s">
        <v>423</v>
      </c>
      <c r="FT411" t="s">
        <v>431</v>
      </c>
      <c r="FU411" t="s">
        <v>423</v>
      </c>
      <c r="FV411" t="s">
        <v>423</v>
      </c>
      <c r="FW411" t="s">
        <v>423</v>
      </c>
      <c r="FX411" t="s">
        <v>423</v>
      </c>
      <c r="FZ411" t="s">
        <v>423</v>
      </c>
      <c r="GB411" t="s">
        <v>423</v>
      </c>
      <c r="GD411" t="s">
        <v>431</v>
      </c>
      <c r="GE411" t="s">
        <v>1730</v>
      </c>
      <c r="GF411" t="s">
        <v>431</v>
      </c>
      <c r="GG411" t="s">
        <v>423</v>
      </c>
      <c r="GH411" t="s">
        <v>423</v>
      </c>
      <c r="GI411" t="s">
        <v>423</v>
      </c>
      <c r="GJ411" t="s">
        <v>423</v>
      </c>
      <c r="GK411" t="s">
        <v>431</v>
      </c>
      <c r="GL411" t="s">
        <v>423</v>
      </c>
      <c r="GM411" t="s">
        <v>423</v>
      </c>
      <c r="GN411" t="s">
        <v>431</v>
      </c>
      <c r="GO411" t="s">
        <v>423</v>
      </c>
      <c r="GP411" t="s">
        <v>423</v>
      </c>
      <c r="GQ411" t="s">
        <v>423</v>
      </c>
      <c r="GR411" t="s">
        <v>423</v>
      </c>
      <c r="GS411" t="s">
        <v>431</v>
      </c>
      <c r="GT411" t="s">
        <v>423</v>
      </c>
      <c r="GU411" t="s">
        <v>423</v>
      </c>
      <c r="GV411" t="s">
        <v>423</v>
      </c>
      <c r="GW411" t="s">
        <v>423</v>
      </c>
      <c r="GX411" t="s">
        <v>431</v>
      </c>
      <c r="GY411" t="s">
        <v>423</v>
      </c>
      <c r="GZ411" t="s">
        <v>423</v>
      </c>
      <c r="HA411" t="s">
        <v>423</v>
      </c>
      <c r="HB411" t="s">
        <v>431</v>
      </c>
      <c r="HC411" t="s">
        <v>423</v>
      </c>
      <c r="HD411" t="s">
        <v>423</v>
      </c>
      <c r="HE411" t="s">
        <v>431</v>
      </c>
      <c r="HF411" t="s">
        <v>423</v>
      </c>
      <c r="HG411" t="s">
        <v>423</v>
      </c>
      <c r="HH411" t="s">
        <v>423</v>
      </c>
      <c r="HI411" t="s">
        <v>423</v>
      </c>
      <c r="HJ411" t="s">
        <v>431</v>
      </c>
      <c r="HK411" t="s">
        <v>423</v>
      </c>
      <c r="HL411" t="s">
        <v>423</v>
      </c>
      <c r="HM411" t="s">
        <v>423</v>
      </c>
      <c r="HN411" t="s">
        <v>423</v>
      </c>
      <c r="HP411" t="s">
        <v>431</v>
      </c>
      <c r="HR411" t="s">
        <v>423</v>
      </c>
      <c r="HT411" t="s">
        <v>423</v>
      </c>
      <c r="HV411" t="s">
        <v>423</v>
      </c>
      <c r="HW411" t="s">
        <v>431</v>
      </c>
      <c r="HX411" t="s">
        <v>423</v>
      </c>
      <c r="HY411" t="s">
        <v>423</v>
      </c>
      <c r="HZ411" t="s">
        <v>423</v>
      </c>
      <c r="IA411" t="s">
        <v>423</v>
      </c>
      <c r="IB411" t="s">
        <v>423</v>
      </c>
      <c r="IC411" t="s">
        <v>431</v>
      </c>
      <c r="ID411" t="s">
        <v>423</v>
      </c>
      <c r="IE411" t="s">
        <v>423</v>
      </c>
      <c r="IF411" t="s">
        <v>423</v>
      </c>
      <c r="IG411" t="s">
        <v>431</v>
      </c>
      <c r="IH411" t="s">
        <v>423</v>
      </c>
      <c r="II411" t="s">
        <v>423</v>
      </c>
      <c r="IJ411" t="s">
        <v>423</v>
      </c>
      <c r="IK411" t="s">
        <v>431</v>
      </c>
      <c r="IL411" t="s">
        <v>423</v>
      </c>
      <c r="IM411" t="s">
        <v>423</v>
      </c>
      <c r="IN411" t="s">
        <v>423</v>
      </c>
      <c r="IO411" t="s">
        <v>431</v>
      </c>
      <c r="IP411" t="s">
        <v>423</v>
      </c>
      <c r="IQ411" t="s">
        <v>423</v>
      </c>
      <c r="IR411" t="s">
        <v>423</v>
      </c>
      <c r="IS411" t="s">
        <v>431</v>
      </c>
      <c r="IT411" t="s">
        <v>423</v>
      </c>
      <c r="IU411" t="s">
        <v>423</v>
      </c>
      <c r="IV411" t="s">
        <v>423</v>
      </c>
      <c r="IX411" t="s">
        <v>431</v>
      </c>
      <c r="IZ411" t="s">
        <v>423</v>
      </c>
      <c r="JB411" t="s">
        <v>423</v>
      </c>
      <c r="JD411" t="s">
        <v>1731</v>
      </c>
      <c r="JE411" t="s">
        <v>1732</v>
      </c>
      <c r="JF411" s="1" t="s">
        <v>1733</v>
      </c>
      <c r="JH411" t="s">
        <v>1734</v>
      </c>
      <c r="JI411" t="s">
        <v>431</v>
      </c>
      <c r="JJ411" t="s">
        <v>423</v>
      </c>
      <c r="JK411" t="s">
        <v>423</v>
      </c>
      <c r="JL411" t="s">
        <v>423</v>
      </c>
      <c r="JM411" t="s">
        <v>423</v>
      </c>
      <c r="JN411" t="s">
        <v>432</v>
      </c>
      <c r="JO411" t="s">
        <v>432</v>
      </c>
      <c r="JP411" t="s">
        <v>432</v>
      </c>
      <c r="JQ411" t="s">
        <v>432</v>
      </c>
      <c r="JR411" t="s">
        <v>432</v>
      </c>
      <c r="JS411" t="s">
        <v>432</v>
      </c>
      <c r="JT411" t="s">
        <v>432</v>
      </c>
      <c r="JU411" t="s">
        <v>432</v>
      </c>
      <c r="JV411" t="s">
        <v>432</v>
      </c>
      <c r="JW411" t="s">
        <v>432</v>
      </c>
      <c r="JX411" t="s">
        <v>432</v>
      </c>
      <c r="JY411" t="s">
        <v>432</v>
      </c>
      <c r="JZ411" t="s">
        <v>432</v>
      </c>
      <c r="KA411" t="s">
        <v>432</v>
      </c>
      <c r="KB411" t="s">
        <v>432</v>
      </c>
      <c r="KC411" t="s">
        <v>432</v>
      </c>
      <c r="KD411" t="s">
        <v>423</v>
      </c>
      <c r="KE411" t="s">
        <v>423</v>
      </c>
      <c r="KF411" t="s">
        <v>423</v>
      </c>
      <c r="KG411" t="s">
        <v>423</v>
      </c>
      <c r="KH411" t="s">
        <v>423</v>
      </c>
      <c r="KI411" t="s">
        <v>423</v>
      </c>
      <c r="KJ411" t="s">
        <v>423</v>
      </c>
      <c r="KK411" t="s">
        <v>423</v>
      </c>
      <c r="KL411" t="s">
        <v>423</v>
      </c>
      <c r="KM411" t="s">
        <v>423</v>
      </c>
      <c r="KN411" t="s">
        <v>423</v>
      </c>
      <c r="KO411" t="s">
        <v>423</v>
      </c>
      <c r="KP411" t="s">
        <v>423</v>
      </c>
      <c r="KQ411" t="s">
        <v>431</v>
      </c>
      <c r="KR411" t="s">
        <v>423</v>
      </c>
      <c r="KS411" t="s">
        <v>423</v>
      </c>
      <c r="KT411" t="s">
        <v>423</v>
      </c>
      <c r="KU411" t="s">
        <v>423</v>
      </c>
      <c r="KV411" t="s">
        <v>423</v>
      </c>
      <c r="KW411" t="s">
        <v>431</v>
      </c>
      <c r="KY411" t="s">
        <v>431</v>
      </c>
      <c r="KZ411" t="s">
        <v>432</v>
      </c>
      <c r="LA411" t="s">
        <v>432</v>
      </c>
      <c r="LB411" t="s">
        <v>432</v>
      </c>
      <c r="LC411" t="s">
        <v>432</v>
      </c>
      <c r="LD411" t="s">
        <v>432</v>
      </c>
      <c r="LE411" t="s">
        <v>432</v>
      </c>
      <c r="LF411" t="s">
        <v>432</v>
      </c>
      <c r="LG411" t="s">
        <v>432</v>
      </c>
      <c r="LH411" t="s">
        <v>432</v>
      </c>
      <c r="LI411" t="s">
        <v>432</v>
      </c>
      <c r="LK411" t="s">
        <v>431</v>
      </c>
      <c r="LL411" t="s">
        <v>423</v>
      </c>
      <c r="LM411" t="s">
        <v>423</v>
      </c>
      <c r="LN411" t="s">
        <v>423</v>
      </c>
      <c r="LO411" t="s">
        <v>520</v>
      </c>
      <c r="LP411" t="s">
        <v>432</v>
      </c>
      <c r="LQ411" t="s">
        <v>432</v>
      </c>
      <c r="LR411" t="s">
        <v>432</v>
      </c>
      <c r="LS411" t="s">
        <v>432</v>
      </c>
      <c r="LT411" t="s">
        <v>432</v>
      </c>
      <c r="LU411" t="s">
        <v>423</v>
      </c>
      <c r="LV411" t="s">
        <v>423</v>
      </c>
      <c r="LW411" t="s">
        <v>423</v>
      </c>
      <c r="LX411" t="s">
        <v>431</v>
      </c>
      <c r="LY411" t="s">
        <v>423</v>
      </c>
      <c r="LZ411" t="s">
        <v>423</v>
      </c>
      <c r="MA411" t="s">
        <v>423</v>
      </c>
      <c r="MB411" t="s">
        <v>423</v>
      </c>
      <c r="MC411" t="s">
        <v>423</v>
      </c>
      <c r="MD411" t="s">
        <v>423</v>
      </c>
      <c r="ME411" t="s">
        <v>423</v>
      </c>
      <c r="MF411" t="s">
        <v>423</v>
      </c>
      <c r="MG411" t="s">
        <v>431</v>
      </c>
      <c r="MH411" t="s">
        <v>423</v>
      </c>
      <c r="MI411" t="s">
        <v>423</v>
      </c>
      <c r="MJ411" t="s">
        <v>423</v>
      </c>
      <c r="MK411" t="s">
        <v>423</v>
      </c>
      <c r="ML411" t="s">
        <v>431</v>
      </c>
      <c r="MN411">
        <v>2233.15</v>
      </c>
      <c r="MO411">
        <v>186.93</v>
      </c>
      <c r="NE411">
        <v>223.46</v>
      </c>
      <c r="NT411">
        <v>1000.86</v>
      </c>
      <c r="OJ411">
        <v>669.34</v>
      </c>
      <c r="OT411">
        <v>152.56</v>
      </c>
    </row>
    <row r="412" spans="1:410" ht="12.75" customHeight="1" x14ac:dyDescent="0.2">
      <c r="A412">
        <v>502</v>
      </c>
      <c r="B412" t="str">
        <f t="shared" si="276"/>
        <v>5-15min</v>
      </c>
      <c r="C412" t="str">
        <f t="shared" si="277"/>
        <v>colocation</v>
      </c>
      <c r="D412" t="str">
        <f t="shared" si="278"/>
        <v>coloc ou foyer familial</v>
      </c>
      <c r="E412" t="str">
        <f t="shared" si="279"/>
        <v>plutôt oui</v>
      </c>
      <c r="F412" t="str">
        <f t="shared" si="280"/>
        <v>aucune</v>
      </c>
      <c r="G412" t="str">
        <f t="shared" si="281"/>
        <v>non</v>
      </c>
      <c r="H412" t="str">
        <f t="shared" si="282"/>
        <v>non</v>
      </c>
      <c r="I412" t="s">
        <v>423</v>
      </c>
      <c r="J412" t="str">
        <f t="shared" si="283"/>
        <v>parfois</v>
      </c>
      <c r="K412" t="str">
        <f t="shared" si="284"/>
        <v>jamais</v>
      </c>
      <c r="L412" t="str">
        <f t="shared" si="285"/>
        <v>pas commentaire</v>
      </c>
      <c r="M412" t="str">
        <f t="shared" si="286"/>
        <v>1-2h</v>
      </c>
      <c r="N412" t="str">
        <f t="shared" si="287"/>
        <v>4-6h</v>
      </c>
      <c r="O412" t="str">
        <f t="shared" si="288"/>
        <v>jamais</v>
      </c>
      <c r="P412" t="str">
        <f t="shared" si="289"/>
        <v>parfois</v>
      </c>
      <c r="Q412" t="str">
        <f t="shared" si="290"/>
        <v>souvent</v>
      </c>
      <c r="R412" t="s">
        <v>425</v>
      </c>
      <c r="S412" t="s">
        <v>425</v>
      </c>
      <c r="T412" t="s">
        <v>425</v>
      </c>
      <c r="U412" t="s">
        <v>428</v>
      </c>
      <c r="V412" t="s">
        <v>440</v>
      </c>
      <c r="W412" t="s">
        <v>440</v>
      </c>
      <c r="X412" t="s">
        <v>430</v>
      </c>
      <c r="Y412" t="s">
        <v>424</v>
      </c>
      <c r="Z412" t="s">
        <v>430</v>
      </c>
      <c r="AA412" t="s">
        <v>424</v>
      </c>
      <c r="AB412" t="s">
        <v>425</v>
      </c>
      <c r="AC412" t="s">
        <v>430</v>
      </c>
      <c r="AD412" t="str">
        <f t="shared" si="291"/>
        <v>1 semaine avant</v>
      </c>
      <c r="AE412" t="str">
        <f t="shared" si="292"/>
        <v>plutôt oui</v>
      </c>
      <c r="AF412" t="str">
        <f t="shared" si="293"/>
        <v>plutôt bonnes</v>
      </c>
      <c r="AG412" t="str">
        <f t="shared" si="294"/>
        <v>régulièrement</v>
      </c>
      <c r="AH412" t="str">
        <f t="shared" si="295"/>
        <v>régulièrement</v>
      </c>
      <c r="AI412" t="str">
        <f t="shared" si="296"/>
        <v>jamais</v>
      </c>
      <c r="AJ412" t="str">
        <f t="shared" si="297"/>
        <v>parfois</v>
      </c>
      <c r="AK412" t="str">
        <f t="shared" si="298"/>
        <v>1-5h</v>
      </c>
      <c r="AL412" t="str">
        <f t="shared" si="299"/>
        <v>plutôt non</v>
      </c>
      <c r="AM412" t="str">
        <f t="shared" si="300"/>
        <v>plutôt non</v>
      </c>
      <c r="AN412" t="str">
        <f t="shared" si="301"/>
        <v>+10h</v>
      </c>
      <c r="AO412" t="str">
        <f t="shared" si="302"/>
        <v>1/mois</v>
      </c>
      <c r="AP412" t="str">
        <f t="shared" si="303"/>
        <v>plutôt oui</v>
      </c>
      <c r="AQ412" t="str">
        <f t="shared" si="304"/>
        <v>1/mois</v>
      </c>
      <c r="AR412" t="str">
        <f t="shared" si="305"/>
        <v>régulièrement</v>
      </c>
      <c r="AS412" t="str">
        <f t="shared" si="306"/>
        <v>2-4h</v>
      </c>
      <c r="AT412" t="str">
        <f t="shared" si="307"/>
        <v>plutôt insatisfaisante</v>
      </c>
      <c r="AU412" t="str">
        <f t="shared" si="308"/>
        <v>plutôt oui</v>
      </c>
      <c r="AV412" t="str">
        <f t="shared" si="309"/>
        <v>plutôt oui</v>
      </c>
      <c r="AW412" t="str">
        <f t="shared" si="310"/>
        <v>plutôt oui</v>
      </c>
      <c r="AX412" t="str">
        <f t="shared" si="311"/>
        <v>tout à fait</v>
      </c>
      <c r="AY412" t="str">
        <f t="shared" si="312"/>
        <v>plutôt non</v>
      </c>
      <c r="AZ412" t="str">
        <f t="shared" si="313"/>
        <v>4A</v>
      </c>
      <c r="BA412" t="str">
        <f t="shared" si="314"/>
        <v>GMM</v>
      </c>
      <c r="BB412" t="str">
        <f t="shared" si="315"/>
        <v>classique</v>
      </c>
      <c r="BC412" t="str">
        <f t="shared" si="316"/>
        <v>non</v>
      </c>
      <c r="BD412" t="str">
        <f t="shared" si="317"/>
        <v>post-bac</v>
      </c>
      <c r="BE412" t="str">
        <f t="shared" si="318"/>
        <v>Fr_etranger</v>
      </c>
      <c r="BF412" t="str">
        <f t="shared" si="319"/>
        <v>50-75%</v>
      </c>
      <c r="BG412" t="str">
        <f t="shared" si="320"/>
        <v>25-50%</v>
      </c>
      <c r="BH412" t="s">
        <v>423</v>
      </c>
      <c r="BI412" t="str">
        <f t="shared" si="321"/>
        <v>1 par semestre</v>
      </c>
      <c r="BJ412" t="s">
        <v>423</v>
      </c>
      <c r="BK412" t="s">
        <v>431</v>
      </c>
      <c r="BL412" t="s">
        <v>423</v>
      </c>
      <c r="BM412" t="s">
        <v>423</v>
      </c>
      <c r="BN412" t="s">
        <v>423</v>
      </c>
      <c r="BO412" t="s">
        <v>431</v>
      </c>
      <c r="BP412" t="s">
        <v>423</v>
      </c>
      <c r="BR412" t="s">
        <v>432</v>
      </c>
      <c r="BS412" t="s">
        <v>432</v>
      </c>
      <c r="BT412" t="s">
        <v>432</v>
      </c>
      <c r="BU412" t="s">
        <v>432</v>
      </c>
      <c r="BV412" t="s">
        <v>423</v>
      </c>
      <c r="BW412" t="s">
        <v>431</v>
      </c>
      <c r="BX412" t="s">
        <v>423</v>
      </c>
      <c r="BY412" t="s">
        <v>423</v>
      </c>
      <c r="BZ412" t="s">
        <v>423</v>
      </c>
      <c r="CA412" t="s">
        <v>432</v>
      </c>
      <c r="CB412" t="s">
        <v>432</v>
      </c>
      <c r="CC412" t="s">
        <v>432</v>
      </c>
      <c r="CD412" t="s">
        <v>432</v>
      </c>
      <c r="CE412" t="s">
        <v>423</v>
      </c>
      <c r="CF412" t="s">
        <v>432</v>
      </c>
      <c r="CG412" t="s">
        <v>432</v>
      </c>
      <c r="CH412" t="s">
        <v>432</v>
      </c>
      <c r="CI412" t="s">
        <v>432</v>
      </c>
      <c r="CJ412" t="s">
        <v>432</v>
      </c>
      <c r="CK412" t="s">
        <v>432</v>
      </c>
      <c r="CL412" t="s">
        <v>432</v>
      </c>
      <c r="CM412" t="s">
        <v>432</v>
      </c>
      <c r="CN412" t="s">
        <v>423</v>
      </c>
      <c r="CO412" t="s">
        <v>432</v>
      </c>
      <c r="CP412" t="s">
        <v>432</v>
      </c>
      <c r="CQ412" t="s">
        <v>432</v>
      </c>
      <c r="CR412" t="s">
        <v>432</v>
      </c>
      <c r="CT412" t="s">
        <v>432</v>
      </c>
      <c r="CU412" t="s">
        <v>423</v>
      </c>
      <c r="CV412" t="s">
        <v>423</v>
      </c>
      <c r="CW412" t="s">
        <v>423</v>
      </c>
      <c r="CX412" t="s">
        <v>431</v>
      </c>
      <c r="CY412" t="s">
        <v>423</v>
      </c>
      <c r="CZ412" t="s">
        <v>423</v>
      </c>
      <c r="DA412" t="s">
        <v>423</v>
      </c>
      <c r="DB412" t="s">
        <v>423</v>
      </c>
      <c r="DC412" t="s">
        <v>431</v>
      </c>
      <c r="DD412" t="s">
        <v>432</v>
      </c>
      <c r="DE412" t="s">
        <v>432</v>
      </c>
      <c r="DF412" t="s">
        <v>432</v>
      </c>
      <c r="DG412" t="s">
        <v>432</v>
      </c>
      <c r="DH412" t="s">
        <v>423</v>
      </c>
      <c r="DI412" t="s">
        <v>423</v>
      </c>
      <c r="DJ412" t="s">
        <v>431</v>
      </c>
      <c r="DK412" t="s">
        <v>423</v>
      </c>
      <c r="DL412" t="s">
        <v>423</v>
      </c>
      <c r="DM412" t="s">
        <v>423</v>
      </c>
      <c r="DN412" t="s">
        <v>423</v>
      </c>
      <c r="DO412" t="s">
        <v>431</v>
      </c>
      <c r="DP412" t="s">
        <v>423</v>
      </c>
      <c r="DQ412" t="s">
        <v>423</v>
      </c>
      <c r="DR412" t="s">
        <v>423</v>
      </c>
      <c r="DS412" t="s">
        <v>423</v>
      </c>
      <c r="DT412" t="s">
        <v>423</v>
      </c>
      <c r="DU412" t="s">
        <v>423</v>
      </c>
      <c r="DV412" t="s">
        <v>423</v>
      </c>
      <c r="DW412" t="s">
        <v>431</v>
      </c>
      <c r="DX412" t="s">
        <v>423</v>
      </c>
      <c r="DY412" t="s">
        <v>423</v>
      </c>
      <c r="DZ412" t="s">
        <v>431</v>
      </c>
      <c r="EA412" t="s">
        <v>423</v>
      </c>
      <c r="EB412" t="s">
        <v>423</v>
      </c>
      <c r="EC412" t="s">
        <v>431</v>
      </c>
      <c r="ED412" t="s">
        <v>423</v>
      </c>
      <c r="EE412" t="s">
        <v>423</v>
      </c>
      <c r="EF412" t="s">
        <v>437</v>
      </c>
      <c r="EG412" t="s">
        <v>434</v>
      </c>
      <c r="EH412" t="s">
        <v>433</v>
      </c>
      <c r="EI412" t="s">
        <v>436</v>
      </c>
      <c r="EJ412" t="s">
        <v>438</v>
      </c>
      <c r="EK412" t="s">
        <v>435</v>
      </c>
      <c r="EL412" t="s">
        <v>425</v>
      </c>
      <c r="EM412" t="s">
        <v>425</v>
      </c>
      <c r="EN412" t="s">
        <v>425</v>
      </c>
      <c r="EO412" t="s">
        <v>428</v>
      </c>
      <c r="EP412" t="s">
        <v>440</v>
      </c>
      <c r="EQ412" t="s">
        <v>440</v>
      </c>
      <c r="ER412" t="s">
        <v>430</v>
      </c>
      <c r="ES412" t="s">
        <v>424</v>
      </c>
      <c r="ET412" t="s">
        <v>430</v>
      </c>
      <c r="EU412" t="s">
        <v>424</v>
      </c>
      <c r="EV412" t="s">
        <v>425</v>
      </c>
      <c r="EW412" t="s">
        <v>430</v>
      </c>
      <c r="EX412" t="s">
        <v>423</v>
      </c>
      <c r="EY412" t="s">
        <v>423</v>
      </c>
      <c r="EZ412" t="s">
        <v>423</v>
      </c>
      <c r="FA412" t="s">
        <v>431</v>
      </c>
      <c r="FB412" t="s">
        <v>423</v>
      </c>
      <c r="FC412" t="s">
        <v>423</v>
      </c>
      <c r="FD412" t="s">
        <v>423</v>
      </c>
      <c r="FE412" t="s">
        <v>431</v>
      </c>
      <c r="FF412" t="s">
        <v>423</v>
      </c>
      <c r="FG412" t="s">
        <v>423</v>
      </c>
      <c r="FH412" t="s">
        <v>423</v>
      </c>
      <c r="FI412" t="s">
        <v>431</v>
      </c>
      <c r="FJ412" t="s">
        <v>423</v>
      </c>
      <c r="FK412" t="s">
        <v>423</v>
      </c>
      <c r="FL412" t="s">
        <v>423</v>
      </c>
      <c r="FM412" t="s">
        <v>431</v>
      </c>
      <c r="FN412" t="s">
        <v>423</v>
      </c>
      <c r="FO412" t="s">
        <v>423</v>
      </c>
      <c r="FP412" t="s">
        <v>423</v>
      </c>
      <c r="FQ412" t="s">
        <v>431</v>
      </c>
      <c r="FR412" t="s">
        <v>423</v>
      </c>
      <c r="FS412" t="s">
        <v>423</v>
      </c>
      <c r="FT412" t="s">
        <v>423</v>
      </c>
      <c r="FU412" t="s">
        <v>423</v>
      </c>
      <c r="FV412" t="s">
        <v>423</v>
      </c>
      <c r="FW412" t="s">
        <v>431</v>
      </c>
      <c r="FX412" t="s">
        <v>423</v>
      </c>
      <c r="FZ412" t="s">
        <v>423</v>
      </c>
      <c r="GB412" t="s">
        <v>431</v>
      </c>
      <c r="GC412" t="s">
        <v>1735</v>
      </c>
      <c r="GD412" t="s">
        <v>423</v>
      </c>
      <c r="GF412" t="s">
        <v>431</v>
      </c>
      <c r="GG412" t="s">
        <v>423</v>
      </c>
      <c r="GH412" t="s">
        <v>423</v>
      </c>
      <c r="GI412" t="s">
        <v>423</v>
      </c>
      <c r="GJ412" t="s">
        <v>423</v>
      </c>
      <c r="GK412" t="s">
        <v>431</v>
      </c>
      <c r="GL412" t="s">
        <v>423</v>
      </c>
      <c r="GM412" t="s">
        <v>423</v>
      </c>
      <c r="GN412" t="s">
        <v>423</v>
      </c>
      <c r="GO412" t="s">
        <v>431</v>
      </c>
      <c r="GP412" t="s">
        <v>423</v>
      </c>
      <c r="GQ412" t="s">
        <v>423</v>
      </c>
      <c r="GR412" t="s">
        <v>423</v>
      </c>
      <c r="GS412" t="s">
        <v>431</v>
      </c>
      <c r="GT412" t="s">
        <v>423</v>
      </c>
      <c r="GU412" t="s">
        <v>431</v>
      </c>
      <c r="GV412" t="s">
        <v>423</v>
      </c>
      <c r="GW412" t="s">
        <v>423</v>
      </c>
      <c r="GX412" t="s">
        <v>423</v>
      </c>
      <c r="GY412" t="s">
        <v>423</v>
      </c>
      <c r="GZ412" t="s">
        <v>423</v>
      </c>
      <c r="HA412" t="s">
        <v>431</v>
      </c>
      <c r="HB412" t="s">
        <v>423</v>
      </c>
      <c r="HC412" t="s">
        <v>423</v>
      </c>
      <c r="HD412" t="s">
        <v>423</v>
      </c>
      <c r="HE412" t="s">
        <v>431</v>
      </c>
      <c r="HF412" t="s">
        <v>423</v>
      </c>
      <c r="HG412" t="s">
        <v>423</v>
      </c>
      <c r="HH412" t="s">
        <v>423</v>
      </c>
      <c r="HI412" t="s">
        <v>423</v>
      </c>
      <c r="HJ412" t="s">
        <v>423</v>
      </c>
      <c r="HK412" t="s">
        <v>431</v>
      </c>
      <c r="HL412" t="s">
        <v>423</v>
      </c>
      <c r="HM412" t="s">
        <v>423</v>
      </c>
      <c r="HN412" t="s">
        <v>423</v>
      </c>
      <c r="HP412" t="s">
        <v>431</v>
      </c>
      <c r="HQ412" t="s">
        <v>1736</v>
      </c>
      <c r="HR412" t="s">
        <v>423</v>
      </c>
      <c r="HT412" t="s">
        <v>423</v>
      </c>
      <c r="HV412" t="s">
        <v>423</v>
      </c>
      <c r="HW412" t="s">
        <v>423</v>
      </c>
      <c r="HX412" t="s">
        <v>431</v>
      </c>
      <c r="HY412" t="s">
        <v>423</v>
      </c>
      <c r="HZ412" t="s">
        <v>423</v>
      </c>
      <c r="IA412" t="s">
        <v>423</v>
      </c>
      <c r="IB412" t="s">
        <v>423</v>
      </c>
      <c r="IC412" t="s">
        <v>423</v>
      </c>
      <c r="ID412" t="s">
        <v>431</v>
      </c>
      <c r="IE412" t="s">
        <v>423</v>
      </c>
      <c r="IF412" t="s">
        <v>423</v>
      </c>
      <c r="IG412" t="s">
        <v>431</v>
      </c>
      <c r="IH412" t="s">
        <v>423</v>
      </c>
      <c r="II412" t="s">
        <v>423</v>
      </c>
      <c r="IJ412" t="s">
        <v>423</v>
      </c>
      <c r="IK412" t="s">
        <v>431</v>
      </c>
      <c r="IL412" t="s">
        <v>423</v>
      </c>
      <c r="IM412" t="s">
        <v>423</v>
      </c>
      <c r="IN412" t="s">
        <v>423</v>
      </c>
      <c r="IO412" t="s">
        <v>431</v>
      </c>
      <c r="IP412" t="s">
        <v>423</v>
      </c>
      <c r="IQ412" t="s">
        <v>423</v>
      </c>
      <c r="IR412" t="s">
        <v>431</v>
      </c>
      <c r="IS412" t="s">
        <v>423</v>
      </c>
      <c r="IT412" t="s">
        <v>423</v>
      </c>
      <c r="IU412" t="s">
        <v>423</v>
      </c>
      <c r="IV412" t="s">
        <v>423</v>
      </c>
      <c r="IX412" t="s">
        <v>423</v>
      </c>
      <c r="IZ412" t="s">
        <v>431</v>
      </c>
      <c r="JA412" t="s">
        <v>1737</v>
      </c>
      <c r="JB412" t="s">
        <v>423</v>
      </c>
      <c r="JI412" t="s">
        <v>423</v>
      </c>
      <c r="JJ412" t="s">
        <v>423</v>
      </c>
      <c r="JK412" t="s">
        <v>423</v>
      </c>
      <c r="JL412" t="s">
        <v>431</v>
      </c>
      <c r="JM412" t="s">
        <v>423</v>
      </c>
      <c r="JN412" t="s">
        <v>423</v>
      </c>
      <c r="JO412" t="s">
        <v>423</v>
      </c>
      <c r="JP412" t="s">
        <v>423</v>
      </c>
      <c r="JQ412" t="s">
        <v>423</v>
      </c>
      <c r="JR412" t="s">
        <v>423</v>
      </c>
      <c r="JS412" t="s">
        <v>423</v>
      </c>
      <c r="JT412" t="s">
        <v>423</v>
      </c>
      <c r="JU412" t="s">
        <v>423</v>
      </c>
      <c r="JV412" t="s">
        <v>431</v>
      </c>
      <c r="JW412" t="s">
        <v>423</v>
      </c>
      <c r="JX412" t="s">
        <v>423</v>
      </c>
      <c r="JY412" t="s">
        <v>423</v>
      </c>
      <c r="JZ412" t="s">
        <v>423</v>
      </c>
      <c r="KA412" t="s">
        <v>423</v>
      </c>
      <c r="KB412" t="s">
        <v>423</v>
      </c>
      <c r="KC412" t="s">
        <v>423</v>
      </c>
      <c r="KD412" t="s">
        <v>423</v>
      </c>
      <c r="KE412" t="s">
        <v>423</v>
      </c>
      <c r="KF412" t="s">
        <v>423</v>
      </c>
      <c r="KG412" t="s">
        <v>423</v>
      </c>
      <c r="KH412" t="s">
        <v>423</v>
      </c>
      <c r="KI412" t="s">
        <v>423</v>
      </c>
      <c r="KJ412" t="s">
        <v>423</v>
      </c>
      <c r="KK412" t="s">
        <v>423</v>
      </c>
      <c r="KL412" t="s">
        <v>423</v>
      </c>
      <c r="KM412" t="s">
        <v>423</v>
      </c>
      <c r="KN412" t="s">
        <v>423</v>
      </c>
      <c r="KO412" t="s">
        <v>423</v>
      </c>
      <c r="KP412" t="s">
        <v>423</v>
      </c>
      <c r="KQ412" t="s">
        <v>431</v>
      </c>
      <c r="KR412" t="s">
        <v>423</v>
      </c>
      <c r="KS412" t="s">
        <v>423</v>
      </c>
      <c r="KT412" t="s">
        <v>423</v>
      </c>
      <c r="KU412" t="s">
        <v>423</v>
      </c>
      <c r="KV412" t="s">
        <v>423</v>
      </c>
      <c r="KW412" t="s">
        <v>431</v>
      </c>
      <c r="KY412" t="s">
        <v>431</v>
      </c>
      <c r="KZ412" t="s">
        <v>432</v>
      </c>
      <c r="LA412" t="s">
        <v>432</v>
      </c>
      <c r="LB412" t="s">
        <v>432</v>
      </c>
      <c r="LC412" t="s">
        <v>432</v>
      </c>
      <c r="LD412" t="s">
        <v>432</v>
      </c>
      <c r="LE412" t="s">
        <v>432</v>
      </c>
      <c r="LF412" t="s">
        <v>432</v>
      </c>
      <c r="LG412" t="s">
        <v>432</v>
      </c>
      <c r="LH412" t="s">
        <v>432</v>
      </c>
      <c r="LI412" t="s">
        <v>432</v>
      </c>
      <c r="LK412" t="s">
        <v>423</v>
      </c>
      <c r="LL412" t="s">
        <v>431</v>
      </c>
      <c r="LM412" t="s">
        <v>423</v>
      </c>
      <c r="LN412" t="s">
        <v>423</v>
      </c>
      <c r="LO412" t="s">
        <v>1738</v>
      </c>
      <c r="LP412" t="s">
        <v>432</v>
      </c>
      <c r="LQ412" t="s">
        <v>432</v>
      </c>
      <c r="LR412" t="s">
        <v>432</v>
      </c>
      <c r="LS412" t="s">
        <v>432</v>
      </c>
      <c r="LT412" t="s">
        <v>432</v>
      </c>
      <c r="LU412" t="s">
        <v>423</v>
      </c>
      <c r="LV412" t="s">
        <v>423</v>
      </c>
      <c r="LW412" t="s">
        <v>423</v>
      </c>
      <c r="LX412" t="s">
        <v>431</v>
      </c>
      <c r="LY412" t="s">
        <v>423</v>
      </c>
      <c r="LZ412" t="s">
        <v>423</v>
      </c>
      <c r="MA412" t="s">
        <v>423</v>
      </c>
      <c r="MB412" t="s">
        <v>423</v>
      </c>
      <c r="MC412" t="s">
        <v>423</v>
      </c>
      <c r="MD412" t="s">
        <v>431</v>
      </c>
      <c r="ME412" t="s">
        <v>423</v>
      </c>
      <c r="MF412" t="s">
        <v>423</v>
      </c>
      <c r="MG412" t="s">
        <v>423</v>
      </c>
      <c r="MH412" t="s">
        <v>423</v>
      </c>
      <c r="MI412" t="s">
        <v>423</v>
      </c>
      <c r="MJ412" t="s">
        <v>423</v>
      </c>
      <c r="MK412" t="s">
        <v>431</v>
      </c>
      <c r="ML412" t="s">
        <v>423</v>
      </c>
      <c r="MN412">
        <v>648.83000000000004</v>
      </c>
      <c r="MO412">
        <v>60.17</v>
      </c>
      <c r="NE412">
        <v>290.23</v>
      </c>
      <c r="NT412">
        <v>160.19</v>
      </c>
      <c r="OJ412">
        <v>67.27</v>
      </c>
      <c r="OT412">
        <v>70.97</v>
      </c>
    </row>
    <row r="413" spans="1:410" ht="12.75" customHeight="1" x14ac:dyDescent="0.2">
      <c r="A413">
        <v>503</v>
      </c>
      <c r="B413" t="str">
        <f t="shared" si="276"/>
        <v>0-5min</v>
      </c>
      <c r="C413" t="str">
        <f t="shared" si="277"/>
        <v>seul</v>
      </c>
      <c r="D413" t="str">
        <f t="shared" si="278"/>
        <v>10-20m2</v>
      </c>
      <c r="E413" t="str">
        <f t="shared" si="279"/>
        <v>plutôt oui</v>
      </c>
      <c r="F413" t="str">
        <f t="shared" si="280"/>
        <v>aucune</v>
      </c>
      <c r="G413" t="str">
        <f t="shared" si="281"/>
        <v>echelon 1-3</v>
      </c>
      <c r="H413" t="str">
        <f t="shared" si="282"/>
        <v>non</v>
      </c>
      <c r="I413" t="s">
        <v>423</v>
      </c>
      <c r="J413" t="str">
        <f t="shared" si="283"/>
        <v>parfois</v>
      </c>
      <c r="K413" t="str">
        <f t="shared" si="284"/>
        <v>parfois</v>
      </c>
      <c r="L413" t="str">
        <f t="shared" si="285"/>
        <v>plutôt oui</v>
      </c>
      <c r="M413" t="str">
        <f t="shared" si="286"/>
        <v>2-4h</v>
      </c>
      <c r="N413" t="str">
        <f t="shared" si="287"/>
        <v>4-6h</v>
      </c>
      <c r="O413" t="str">
        <f t="shared" si="288"/>
        <v>souvent</v>
      </c>
      <c r="P413" t="str">
        <f t="shared" si="289"/>
        <v>parfois</v>
      </c>
      <c r="Q413" t="str">
        <f t="shared" si="290"/>
        <v>souvent</v>
      </c>
      <c r="R413" t="s">
        <v>425</v>
      </c>
      <c r="S413" t="s">
        <v>425</v>
      </c>
      <c r="T413" t="s">
        <v>425</v>
      </c>
      <c r="U413" t="s">
        <v>428</v>
      </c>
      <c r="V413" t="s">
        <v>428</v>
      </c>
      <c r="W413" t="s">
        <v>440</v>
      </c>
      <c r="X413" t="s">
        <v>430</v>
      </c>
      <c r="Y413" t="s">
        <v>424</v>
      </c>
      <c r="Z413" t="s">
        <v>430</v>
      </c>
      <c r="AA413" t="s">
        <v>425</v>
      </c>
      <c r="AB413" t="s">
        <v>425</v>
      </c>
      <c r="AC413" t="s">
        <v>425</v>
      </c>
      <c r="AD413" t="str">
        <f t="shared" si="291"/>
        <v>1 semaine avant</v>
      </c>
      <c r="AE413" t="str">
        <f t="shared" si="292"/>
        <v xml:space="preserve">moyennement </v>
      </c>
      <c r="AF413" t="str">
        <f t="shared" si="293"/>
        <v>plutôt bonnes</v>
      </c>
      <c r="AG413" t="str">
        <f t="shared" si="294"/>
        <v>parfois</v>
      </c>
      <c r="AH413" t="str">
        <f t="shared" si="295"/>
        <v>régulièrement</v>
      </c>
      <c r="AI413" t="str">
        <f t="shared" si="296"/>
        <v>régulièrement</v>
      </c>
      <c r="AJ413" t="str">
        <f t="shared" si="297"/>
        <v>parfois</v>
      </c>
      <c r="AK413" t="str">
        <f t="shared" si="298"/>
        <v>non</v>
      </c>
      <c r="AL413" t="str">
        <f t="shared" si="299"/>
        <v>pas d'asso</v>
      </c>
      <c r="AM413" t="str">
        <f t="shared" si="300"/>
        <v>pas d'asso</v>
      </c>
      <c r="AN413" t="str">
        <f t="shared" si="301"/>
        <v>1-3h</v>
      </c>
      <c r="AO413" t="str">
        <f t="shared" si="302"/>
        <v>rarement</v>
      </c>
      <c r="AP413" t="str">
        <f t="shared" si="303"/>
        <v>tout à fait</v>
      </c>
      <c r="AQ413" t="str">
        <f t="shared" si="304"/>
        <v>1/semaine</v>
      </c>
      <c r="AR413" t="str">
        <f t="shared" si="305"/>
        <v>régulièrement</v>
      </c>
      <c r="AS413" t="str">
        <f t="shared" si="306"/>
        <v>2-4h</v>
      </c>
      <c r="AT413" t="str">
        <f t="shared" si="307"/>
        <v>plutôt satisfaisante</v>
      </c>
      <c r="AU413" t="str">
        <f t="shared" si="308"/>
        <v>tout à fait</v>
      </c>
      <c r="AV413" t="str">
        <f t="shared" si="309"/>
        <v>plutôt oui</v>
      </c>
      <c r="AW413" t="str">
        <f t="shared" si="310"/>
        <v>plutôt non</v>
      </c>
      <c r="AX413" t="str">
        <f t="shared" si="311"/>
        <v>plutôt oui</v>
      </c>
      <c r="AY413" t="str">
        <f t="shared" si="312"/>
        <v>plutôt oui</v>
      </c>
      <c r="AZ413" t="str">
        <f t="shared" si="313"/>
        <v>1A</v>
      </c>
      <c r="BA413" t="str">
        <f t="shared" si="314"/>
        <v>1A</v>
      </c>
      <c r="BB413" t="str">
        <f t="shared" si="315"/>
        <v>classique</v>
      </c>
      <c r="BC413" t="str">
        <f t="shared" si="316"/>
        <v>non</v>
      </c>
      <c r="BD413" t="str">
        <f t="shared" si="317"/>
        <v>post-bac</v>
      </c>
      <c r="BE413" t="str">
        <f t="shared" si="318"/>
        <v>Fr</v>
      </c>
      <c r="BF413" t="str">
        <f t="shared" si="319"/>
        <v>50-75%</v>
      </c>
      <c r="BG413" t="str">
        <f t="shared" si="320"/>
        <v>jsp</v>
      </c>
      <c r="BH413" t="s">
        <v>423</v>
      </c>
      <c r="BI413" t="str">
        <f t="shared" si="321"/>
        <v>1 par semestre</v>
      </c>
      <c r="BJ413" t="s">
        <v>431</v>
      </c>
      <c r="BK413" t="s">
        <v>423</v>
      </c>
      <c r="BL413" t="s">
        <v>423</v>
      </c>
      <c r="BM413" t="s">
        <v>423</v>
      </c>
      <c r="BN413" t="s">
        <v>431</v>
      </c>
      <c r="BO413" t="s">
        <v>423</v>
      </c>
      <c r="BP413" t="s">
        <v>423</v>
      </c>
      <c r="BR413" t="s">
        <v>423</v>
      </c>
      <c r="BS413" t="s">
        <v>431</v>
      </c>
      <c r="BT413" t="s">
        <v>423</v>
      </c>
      <c r="BU413" t="s">
        <v>423</v>
      </c>
      <c r="BV413" t="s">
        <v>423</v>
      </c>
      <c r="BW413" t="s">
        <v>431</v>
      </c>
      <c r="BX413" t="s">
        <v>423</v>
      </c>
      <c r="BY413" t="s">
        <v>423</v>
      </c>
      <c r="BZ413" t="s">
        <v>423</v>
      </c>
      <c r="CA413" t="s">
        <v>432</v>
      </c>
      <c r="CB413" t="s">
        <v>432</v>
      </c>
      <c r="CC413" t="s">
        <v>432</v>
      </c>
      <c r="CD413" t="s">
        <v>432</v>
      </c>
      <c r="CE413" t="s">
        <v>431</v>
      </c>
      <c r="CF413" t="s">
        <v>423</v>
      </c>
      <c r="CG413" t="s">
        <v>431</v>
      </c>
      <c r="CH413" t="s">
        <v>423</v>
      </c>
      <c r="CI413" t="s">
        <v>423</v>
      </c>
      <c r="CJ413" t="s">
        <v>423</v>
      </c>
      <c r="CK413" t="s">
        <v>423</v>
      </c>
      <c r="CL413" t="s">
        <v>423</v>
      </c>
      <c r="CM413" t="s">
        <v>423</v>
      </c>
      <c r="CN413" t="s">
        <v>423</v>
      </c>
      <c r="CO413" t="s">
        <v>432</v>
      </c>
      <c r="CP413" t="s">
        <v>432</v>
      </c>
      <c r="CQ413" t="s">
        <v>432</v>
      </c>
      <c r="CR413" t="s">
        <v>432</v>
      </c>
      <c r="CT413" t="s">
        <v>432</v>
      </c>
      <c r="CU413" t="s">
        <v>423</v>
      </c>
      <c r="CV413" t="s">
        <v>423</v>
      </c>
      <c r="CW413" t="s">
        <v>423</v>
      </c>
      <c r="CX413" t="s">
        <v>431</v>
      </c>
      <c r="CY413" t="s">
        <v>423</v>
      </c>
      <c r="CZ413" t="s">
        <v>423</v>
      </c>
      <c r="DA413" t="s">
        <v>423</v>
      </c>
      <c r="DB413" t="s">
        <v>431</v>
      </c>
      <c r="DC413" t="s">
        <v>423</v>
      </c>
      <c r="DD413" t="s">
        <v>423</v>
      </c>
      <c r="DE413" t="s">
        <v>431</v>
      </c>
      <c r="DF413" t="s">
        <v>423</v>
      </c>
      <c r="DG413" t="s">
        <v>423</v>
      </c>
      <c r="DH413" t="s">
        <v>423</v>
      </c>
      <c r="DI413" t="s">
        <v>431</v>
      </c>
      <c r="DJ413" t="s">
        <v>423</v>
      </c>
      <c r="DK413" t="s">
        <v>423</v>
      </c>
      <c r="DL413" t="s">
        <v>423</v>
      </c>
      <c r="DM413" t="s">
        <v>423</v>
      </c>
      <c r="DN413" t="s">
        <v>423</v>
      </c>
      <c r="DO413" t="s">
        <v>431</v>
      </c>
      <c r="DP413" t="s">
        <v>423</v>
      </c>
      <c r="DQ413" t="s">
        <v>423</v>
      </c>
      <c r="DR413" t="s">
        <v>423</v>
      </c>
      <c r="DS413" t="s">
        <v>423</v>
      </c>
      <c r="DT413" t="s">
        <v>423</v>
      </c>
      <c r="DU413" t="s">
        <v>431</v>
      </c>
      <c r="DV413" t="s">
        <v>423</v>
      </c>
      <c r="DW413" t="s">
        <v>423</v>
      </c>
      <c r="DX413" t="s">
        <v>423</v>
      </c>
      <c r="DY413" t="s">
        <v>423</v>
      </c>
      <c r="DZ413" t="s">
        <v>431</v>
      </c>
      <c r="EA413" t="s">
        <v>423</v>
      </c>
      <c r="EB413" t="s">
        <v>423</v>
      </c>
      <c r="EC413" t="s">
        <v>431</v>
      </c>
      <c r="ED413" t="s">
        <v>423</v>
      </c>
      <c r="EE413" t="s">
        <v>423</v>
      </c>
      <c r="EF413" t="s">
        <v>437</v>
      </c>
      <c r="EG413" t="s">
        <v>435</v>
      </c>
      <c r="EH413" t="s">
        <v>434</v>
      </c>
      <c r="EI413" t="s">
        <v>438</v>
      </c>
      <c r="EJ413" t="s">
        <v>436</v>
      </c>
      <c r="EK413" t="s">
        <v>433</v>
      </c>
      <c r="EL413" t="s">
        <v>425</v>
      </c>
      <c r="EM413" t="s">
        <v>425</v>
      </c>
      <c r="EN413" t="s">
        <v>425</v>
      </c>
      <c r="EO413" t="s">
        <v>428</v>
      </c>
      <c r="EP413" t="s">
        <v>428</v>
      </c>
      <c r="EQ413" t="s">
        <v>440</v>
      </c>
      <c r="ER413" t="s">
        <v>430</v>
      </c>
      <c r="ES413" t="s">
        <v>424</v>
      </c>
      <c r="ET413" t="s">
        <v>430</v>
      </c>
      <c r="EU413" t="s">
        <v>425</v>
      </c>
      <c r="EV413" t="s">
        <v>425</v>
      </c>
      <c r="EW413" t="s">
        <v>425</v>
      </c>
      <c r="EX413" t="s">
        <v>423</v>
      </c>
      <c r="EY413" t="s">
        <v>423</v>
      </c>
      <c r="EZ413" t="s">
        <v>423</v>
      </c>
      <c r="FA413" t="s">
        <v>431</v>
      </c>
      <c r="FB413" t="s">
        <v>423</v>
      </c>
      <c r="FC413" t="s">
        <v>423</v>
      </c>
      <c r="FD413" t="s">
        <v>423</v>
      </c>
      <c r="FE413" t="s">
        <v>423</v>
      </c>
      <c r="FF413" t="s">
        <v>431</v>
      </c>
      <c r="FG413" t="s">
        <v>423</v>
      </c>
      <c r="FH413" t="s">
        <v>423</v>
      </c>
      <c r="FI413" t="s">
        <v>431</v>
      </c>
      <c r="FJ413" t="s">
        <v>423</v>
      </c>
      <c r="FK413" t="s">
        <v>423</v>
      </c>
      <c r="FL413" t="s">
        <v>423</v>
      </c>
      <c r="FM413" t="s">
        <v>423</v>
      </c>
      <c r="FN413" t="s">
        <v>431</v>
      </c>
      <c r="FO413" t="s">
        <v>423</v>
      </c>
      <c r="FP413" t="s">
        <v>423</v>
      </c>
      <c r="FQ413" t="s">
        <v>431</v>
      </c>
      <c r="FR413" t="s">
        <v>423</v>
      </c>
      <c r="FS413" t="s">
        <v>423</v>
      </c>
      <c r="FT413" t="s">
        <v>423</v>
      </c>
      <c r="FU413" t="s">
        <v>431</v>
      </c>
      <c r="FV413" t="s">
        <v>423</v>
      </c>
      <c r="FW413" t="s">
        <v>423</v>
      </c>
      <c r="FX413" t="s">
        <v>423</v>
      </c>
      <c r="FZ413" t="s">
        <v>423</v>
      </c>
      <c r="GB413" t="s">
        <v>431</v>
      </c>
      <c r="GC413" t="s">
        <v>1739</v>
      </c>
      <c r="GD413" t="s">
        <v>423</v>
      </c>
      <c r="GF413" t="s">
        <v>423</v>
      </c>
      <c r="GG413" t="s">
        <v>432</v>
      </c>
      <c r="GH413" t="s">
        <v>432</v>
      </c>
      <c r="GI413" t="s">
        <v>432</v>
      </c>
      <c r="GJ413" t="s">
        <v>432</v>
      </c>
      <c r="GK413" t="s">
        <v>432</v>
      </c>
      <c r="GL413" t="s">
        <v>432</v>
      </c>
      <c r="GM413" t="s">
        <v>432</v>
      </c>
      <c r="GN413" t="s">
        <v>432</v>
      </c>
      <c r="GO413" t="s">
        <v>432</v>
      </c>
      <c r="GP413" t="s">
        <v>432</v>
      </c>
      <c r="GQ413" t="s">
        <v>432</v>
      </c>
      <c r="GR413" t="s">
        <v>432</v>
      </c>
      <c r="GS413" t="s">
        <v>432</v>
      </c>
      <c r="GT413" t="s">
        <v>432</v>
      </c>
      <c r="GU413" t="s">
        <v>423</v>
      </c>
      <c r="GV413" t="s">
        <v>423</v>
      </c>
      <c r="GW413" t="s">
        <v>423</v>
      </c>
      <c r="GX413" t="s">
        <v>431</v>
      </c>
      <c r="GY413" t="s">
        <v>423</v>
      </c>
      <c r="GZ413" t="s">
        <v>423</v>
      </c>
      <c r="HA413" t="s">
        <v>423</v>
      </c>
      <c r="HB413" t="s">
        <v>431</v>
      </c>
      <c r="HC413" t="s">
        <v>423</v>
      </c>
      <c r="HD413" t="s">
        <v>431</v>
      </c>
      <c r="HE413" t="s">
        <v>423</v>
      </c>
      <c r="HF413" t="s">
        <v>423</v>
      </c>
      <c r="HG413" t="s">
        <v>423</v>
      </c>
      <c r="HH413" t="s">
        <v>423</v>
      </c>
      <c r="HI413" t="s">
        <v>423</v>
      </c>
      <c r="HJ413" t="s">
        <v>431</v>
      </c>
      <c r="HK413" t="s">
        <v>423</v>
      </c>
      <c r="HL413" t="s">
        <v>423</v>
      </c>
      <c r="HM413" t="s">
        <v>423</v>
      </c>
      <c r="HN413" t="s">
        <v>423</v>
      </c>
      <c r="HP413" t="s">
        <v>431</v>
      </c>
      <c r="HQ413" t="s">
        <v>1740</v>
      </c>
      <c r="HR413" t="s">
        <v>423</v>
      </c>
      <c r="HT413" t="s">
        <v>423</v>
      </c>
      <c r="HV413" t="s">
        <v>423</v>
      </c>
      <c r="HW413" t="s">
        <v>423</v>
      </c>
      <c r="HX413" t="s">
        <v>431</v>
      </c>
      <c r="HY413" t="s">
        <v>423</v>
      </c>
      <c r="HZ413" t="s">
        <v>423</v>
      </c>
      <c r="IA413" t="s">
        <v>423</v>
      </c>
      <c r="IB413" t="s">
        <v>423</v>
      </c>
      <c r="IC413" t="s">
        <v>431</v>
      </c>
      <c r="ID413" t="s">
        <v>423</v>
      </c>
      <c r="IE413" t="s">
        <v>423</v>
      </c>
      <c r="IF413" t="s">
        <v>431</v>
      </c>
      <c r="IG413" t="s">
        <v>423</v>
      </c>
      <c r="IH413" t="s">
        <v>423</v>
      </c>
      <c r="II413" t="s">
        <v>423</v>
      </c>
      <c r="IJ413" t="s">
        <v>423</v>
      </c>
      <c r="IK413" t="s">
        <v>431</v>
      </c>
      <c r="IL413" t="s">
        <v>423</v>
      </c>
      <c r="IM413" t="s">
        <v>423</v>
      </c>
      <c r="IN413" t="s">
        <v>423</v>
      </c>
      <c r="IO413" t="s">
        <v>423</v>
      </c>
      <c r="IP413" t="s">
        <v>431</v>
      </c>
      <c r="IQ413" t="s">
        <v>423</v>
      </c>
      <c r="IR413" t="s">
        <v>423</v>
      </c>
      <c r="IS413" t="s">
        <v>431</v>
      </c>
      <c r="IT413" t="s">
        <v>423</v>
      </c>
      <c r="IU413" t="s">
        <v>423</v>
      </c>
      <c r="IV413" t="s">
        <v>423</v>
      </c>
      <c r="IX413" t="s">
        <v>431</v>
      </c>
      <c r="IZ413" t="s">
        <v>423</v>
      </c>
      <c r="JB413" t="s">
        <v>423</v>
      </c>
      <c r="JD413" t="s">
        <v>1741</v>
      </c>
      <c r="JE413" t="s">
        <v>1742</v>
      </c>
      <c r="JH413" t="s">
        <v>1743</v>
      </c>
      <c r="JI413" t="s">
        <v>431</v>
      </c>
      <c r="JJ413" t="s">
        <v>423</v>
      </c>
      <c r="JK413" t="s">
        <v>423</v>
      </c>
      <c r="JL413" t="s">
        <v>423</v>
      </c>
      <c r="JM413" t="s">
        <v>423</v>
      </c>
      <c r="JN413" t="s">
        <v>432</v>
      </c>
      <c r="JO413" t="s">
        <v>432</v>
      </c>
      <c r="JP413" t="s">
        <v>432</v>
      </c>
      <c r="JQ413" t="s">
        <v>432</v>
      </c>
      <c r="JR413" t="s">
        <v>432</v>
      </c>
      <c r="JS413" t="s">
        <v>432</v>
      </c>
      <c r="JT413" t="s">
        <v>432</v>
      </c>
      <c r="JU413" t="s">
        <v>432</v>
      </c>
      <c r="JV413" t="s">
        <v>432</v>
      </c>
      <c r="JW413" t="s">
        <v>432</v>
      </c>
      <c r="JX413" t="s">
        <v>432</v>
      </c>
      <c r="JY413" t="s">
        <v>432</v>
      </c>
      <c r="JZ413" t="s">
        <v>432</v>
      </c>
      <c r="KA413" t="s">
        <v>432</v>
      </c>
      <c r="KB413" t="s">
        <v>432</v>
      </c>
      <c r="KC413" t="s">
        <v>432</v>
      </c>
      <c r="KD413" t="s">
        <v>423</v>
      </c>
      <c r="KE413" t="s">
        <v>423</v>
      </c>
      <c r="KF413" t="s">
        <v>423</v>
      </c>
      <c r="KG413" t="s">
        <v>423</v>
      </c>
      <c r="KH413" t="s">
        <v>423</v>
      </c>
      <c r="KI413" t="s">
        <v>423</v>
      </c>
      <c r="KJ413" t="s">
        <v>423</v>
      </c>
      <c r="KK413" t="s">
        <v>423</v>
      </c>
      <c r="KL413" t="s">
        <v>423</v>
      </c>
      <c r="KM413" t="s">
        <v>423</v>
      </c>
      <c r="KN413" t="s">
        <v>423</v>
      </c>
      <c r="KO413" t="s">
        <v>423</v>
      </c>
      <c r="KP413" t="s">
        <v>423</v>
      </c>
      <c r="KQ413" t="s">
        <v>431</v>
      </c>
      <c r="KR413" t="s">
        <v>423</v>
      </c>
      <c r="KS413" t="s">
        <v>423</v>
      </c>
      <c r="KT413" t="s">
        <v>423</v>
      </c>
      <c r="KU413" t="s">
        <v>423</v>
      </c>
      <c r="KV413" t="s">
        <v>423</v>
      </c>
      <c r="KW413" t="s">
        <v>431</v>
      </c>
      <c r="KY413" t="s">
        <v>431</v>
      </c>
      <c r="KZ413" t="s">
        <v>432</v>
      </c>
      <c r="LA413" t="s">
        <v>432</v>
      </c>
      <c r="LB413" t="s">
        <v>432</v>
      </c>
      <c r="LC413" t="s">
        <v>432</v>
      </c>
      <c r="LD413" t="s">
        <v>432</v>
      </c>
      <c r="LE413" t="s">
        <v>432</v>
      </c>
      <c r="LF413" t="s">
        <v>432</v>
      </c>
      <c r="LG413" t="s">
        <v>432</v>
      </c>
      <c r="LH413" t="s">
        <v>432</v>
      </c>
      <c r="LI413" t="s">
        <v>432</v>
      </c>
      <c r="LK413" t="s">
        <v>431</v>
      </c>
      <c r="LL413" t="s">
        <v>423</v>
      </c>
      <c r="LM413" t="s">
        <v>423</v>
      </c>
      <c r="LN413" t="s">
        <v>423</v>
      </c>
      <c r="LO413" t="s">
        <v>439</v>
      </c>
      <c r="LP413" t="s">
        <v>432</v>
      </c>
      <c r="LQ413" t="s">
        <v>432</v>
      </c>
      <c r="LR413" t="s">
        <v>432</v>
      </c>
      <c r="LS413" t="s">
        <v>432</v>
      </c>
      <c r="LT413" t="s">
        <v>432</v>
      </c>
      <c r="LU413" t="s">
        <v>423</v>
      </c>
      <c r="LV413" t="s">
        <v>423</v>
      </c>
      <c r="LW413" t="s">
        <v>423</v>
      </c>
      <c r="LX413" t="s">
        <v>431</v>
      </c>
      <c r="LY413" t="s">
        <v>423</v>
      </c>
      <c r="LZ413" t="s">
        <v>423</v>
      </c>
      <c r="MA413" t="s">
        <v>423</v>
      </c>
      <c r="MB413" t="s">
        <v>423</v>
      </c>
      <c r="MC413" t="s">
        <v>423</v>
      </c>
      <c r="MD413" t="s">
        <v>423</v>
      </c>
      <c r="ME413" t="s">
        <v>423</v>
      </c>
      <c r="MF413" t="s">
        <v>423</v>
      </c>
      <c r="MG413" t="s">
        <v>431</v>
      </c>
      <c r="MH413" t="s">
        <v>423</v>
      </c>
      <c r="MI413" t="s">
        <v>423</v>
      </c>
      <c r="MJ413" t="s">
        <v>423</v>
      </c>
      <c r="MK413" t="s">
        <v>431</v>
      </c>
      <c r="ML413" t="s">
        <v>423</v>
      </c>
      <c r="MN413">
        <v>782.25</v>
      </c>
      <c r="MO413">
        <v>74.36</v>
      </c>
      <c r="NE413">
        <v>165.83</v>
      </c>
      <c r="NT413">
        <v>136.63</v>
      </c>
      <c r="OJ413">
        <v>293.42</v>
      </c>
      <c r="OT413">
        <v>112.01</v>
      </c>
    </row>
    <row r="414" spans="1:410" ht="12.75" customHeight="1" x14ac:dyDescent="0.2">
      <c r="A414">
        <v>504</v>
      </c>
      <c r="B414" t="str">
        <f t="shared" si="276"/>
        <v>0-5min</v>
      </c>
      <c r="C414" t="str">
        <f t="shared" si="277"/>
        <v>seul</v>
      </c>
      <c r="D414" t="str">
        <f t="shared" si="278"/>
        <v>10-20m2</v>
      </c>
      <c r="E414" t="str">
        <f t="shared" si="279"/>
        <v>plutôt oui</v>
      </c>
      <c r="F414" t="str">
        <f t="shared" si="280"/>
        <v>aucune</v>
      </c>
      <c r="G414" t="str">
        <f t="shared" si="281"/>
        <v>non</v>
      </c>
      <c r="H414" t="str">
        <f t="shared" si="282"/>
        <v>non</v>
      </c>
      <c r="I414" t="s">
        <v>423</v>
      </c>
      <c r="J414" t="str">
        <f t="shared" si="283"/>
        <v>parfois</v>
      </c>
      <c r="K414" t="str">
        <f t="shared" si="284"/>
        <v>parfois</v>
      </c>
      <c r="L414" t="str">
        <f t="shared" si="285"/>
        <v>plutôt oui</v>
      </c>
      <c r="M414" t="str">
        <f t="shared" si="286"/>
        <v>1-2h</v>
      </c>
      <c r="N414" t="str">
        <f t="shared" si="287"/>
        <v>4-6h</v>
      </c>
      <c r="O414" t="str">
        <f t="shared" si="288"/>
        <v>souvent</v>
      </c>
      <c r="P414" t="str">
        <f t="shared" si="289"/>
        <v>parfois</v>
      </c>
      <c r="Q414" t="str">
        <f t="shared" si="290"/>
        <v>souvent</v>
      </c>
      <c r="R414" t="s">
        <v>425</v>
      </c>
      <c r="S414" t="s">
        <v>425</v>
      </c>
      <c r="T414" t="s">
        <v>425</v>
      </c>
      <c r="U414" t="s">
        <v>428</v>
      </c>
      <c r="V414" t="s">
        <v>428</v>
      </c>
      <c r="W414" t="s">
        <v>440</v>
      </c>
      <c r="X414" t="s">
        <v>429</v>
      </c>
      <c r="Y414" t="s">
        <v>424</v>
      </c>
      <c r="Z414" t="s">
        <v>430</v>
      </c>
      <c r="AA414" t="s">
        <v>425</v>
      </c>
      <c r="AB414" t="s">
        <v>425</v>
      </c>
      <c r="AC414" t="s">
        <v>425</v>
      </c>
      <c r="AD414" t="str">
        <f t="shared" si="291"/>
        <v>3-4 jours avant</v>
      </c>
      <c r="AE414" t="str">
        <f t="shared" si="292"/>
        <v>plutôt oui</v>
      </c>
      <c r="AF414" t="str">
        <f t="shared" si="293"/>
        <v>très bonnes</v>
      </c>
      <c r="AG414" t="str">
        <f t="shared" si="294"/>
        <v>jamais</v>
      </c>
      <c r="AH414" t="str">
        <f t="shared" si="295"/>
        <v>très souvent</v>
      </c>
      <c r="AI414" t="str">
        <f t="shared" si="296"/>
        <v>régulièrement</v>
      </c>
      <c r="AJ414" t="str">
        <f t="shared" si="297"/>
        <v>jamais</v>
      </c>
      <c r="AK414" t="str">
        <f t="shared" si="298"/>
        <v>non</v>
      </c>
      <c r="AL414" t="str">
        <f t="shared" si="299"/>
        <v>pas d'asso</v>
      </c>
      <c r="AM414" t="str">
        <f t="shared" si="300"/>
        <v>pas d'asso</v>
      </c>
      <c r="AN414" t="str">
        <f t="shared" si="301"/>
        <v>1-3h</v>
      </c>
      <c r="AO414" t="str">
        <f t="shared" si="302"/>
        <v>rarement</v>
      </c>
      <c r="AP414" t="str">
        <f t="shared" si="303"/>
        <v>plutôt oui</v>
      </c>
      <c r="AQ414" t="str">
        <f t="shared" si="304"/>
        <v>1/mois</v>
      </c>
      <c r="AR414" t="str">
        <f t="shared" si="305"/>
        <v>régulièrement</v>
      </c>
      <c r="AS414" t="str">
        <f t="shared" si="306"/>
        <v>4-6h</v>
      </c>
      <c r="AT414" t="str">
        <f t="shared" si="307"/>
        <v>plutôt satisfaisante</v>
      </c>
      <c r="AU414" t="str">
        <f t="shared" si="308"/>
        <v>plutôt oui</v>
      </c>
      <c r="AV414" t="str">
        <f t="shared" si="309"/>
        <v>plutôt oui</v>
      </c>
      <c r="AW414" t="str">
        <f t="shared" si="310"/>
        <v>plutôt oui</v>
      </c>
      <c r="AX414" t="str">
        <f t="shared" si="311"/>
        <v>plutôt oui</v>
      </c>
      <c r="AY414" t="str">
        <f t="shared" si="312"/>
        <v>tout à fait</v>
      </c>
      <c r="AZ414" t="str">
        <f t="shared" si="313"/>
        <v>1A</v>
      </c>
      <c r="BA414" t="str">
        <f t="shared" si="314"/>
        <v>1A</v>
      </c>
      <c r="BB414" t="str">
        <f t="shared" si="315"/>
        <v>classique</v>
      </c>
      <c r="BC414" t="str">
        <f t="shared" si="316"/>
        <v>non</v>
      </c>
      <c r="BD414" t="str">
        <f t="shared" si="317"/>
        <v>post-bac</v>
      </c>
      <c r="BE414" t="str">
        <f t="shared" si="318"/>
        <v>Fr</v>
      </c>
      <c r="BF414" t="str">
        <f t="shared" si="319"/>
        <v>amenag</v>
      </c>
      <c r="BG414" t="str">
        <f t="shared" si="320"/>
        <v>jsp</v>
      </c>
      <c r="BH414" t="s">
        <v>423</v>
      </c>
      <c r="BI414" t="str">
        <f t="shared" si="321"/>
        <v>1 par semestre</v>
      </c>
      <c r="BJ414" t="s">
        <v>431</v>
      </c>
      <c r="BK414" t="s">
        <v>423</v>
      </c>
      <c r="BL414" t="s">
        <v>423</v>
      </c>
      <c r="BM414" t="s">
        <v>423</v>
      </c>
      <c r="BN414" t="s">
        <v>431</v>
      </c>
      <c r="BO414" t="s">
        <v>423</v>
      </c>
      <c r="BP414" t="s">
        <v>423</v>
      </c>
      <c r="BR414" t="s">
        <v>423</v>
      </c>
      <c r="BS414" t="s">
        <v>431</v>
      </c>
      <c r="BT414" t="s">
        <v>423</v>
      </c>
      <c r="BU414" t="s">
        <v>423</v>
      </c>
      <c r="BV414" t="s">
        <v>423</v>
      </c>
      <c r="BW414" t="s">
        <v>431</v>
      </c>
      <c r="BX414" t="s">
        <v>423</v>
      </c>
      <c r="BY414" t="s">
        <v>423</v>
      </c>
      <c r="BZ414" t="s">
        <v>423</v>
      </c>
      <c r="CA414" t="s">
        <v>432</v>
      </c>
      <c r="CB414" t="s">
        <v>432</v>
      </c>
      <c r="CC414" t="s">
        <v>432</v>
      </c>
      <c r="CD414" t="s">
        <v>432</v>
      </c>
      <c r="CE414" t="s">
        <v>423</v>
      </c>
      <c r="CF414" t="s">
        <v>432</v>
      </c>
      <c r="CG414" t="s">
        <v>432</v>
      </c>
      <c r="CH414" t="s">
        <v>432</v>
      </c>
      <c r="CI414" t="s">
        <v>432</v>
      </c>
      <c r="CJ414" t="s">
        <v>432</v>
      </c>
      <c r="CK414" t="s">
        <v>432</v>
      </c>
      <c r="CL414" t="s">
        <v>432</v>
      </c>
      <c r="CM414" t="s">
        <v>432</v>
      </c>
      <c r="CN414" t="s">
        <v>423</v>
      </c>
      <c r="CO414" t="s">
        <v>432</v>
      </c>
      <c r="CP414" t="s">
        <v>432</v>
      </c>
      <c r="CQ414" t="s">
        <v>432</v>
      </c>
      <c r="CR414" t="s">
        <v>432</v>
      </c>
      <c r="CT414" t="s">
        <v>432</v>
      </c>
      <c r="CU414" t="s">
        <v>423</v>
      </c>
      <c r="CV414" t="s">
        <v>423</v>
      </c>
      <c r="CW414" t="s">
        <v>423</v>
      </c>
      <c r="CX414" t="s">
        <v>431</v>
      </c>
      <c r="CY414" t="s">
        <v>423</v>
      </c>
      <c r="CZ414" t="s">
        <v>423</v>
      </c>
      <c r="DA414" t="s">
        <v>423</v>
      </c>
      <c r="DB414" t="s">
        <v>431</v>
      </c>
      <c r="DC414" t="s">
        <v>423</v>
      </c>
      <c r="DD414" t="s">
        <v>423</v>
      </c>
      <c r="DE414" t="s">
        <v>431</v>
      </c>
      <c r="DF414" t="s">
        <v>423</v>
      </c>
      <c r="DG414" t="s">
        <v>423</v>
      </c>
      <c r="DH414" t="s">
        <v>423</v>
      </c>
      <c r="DI414" t="s">
        <v>423</v>
      </c>
      <c r="DJ414" t="s">
        <v>431</v>
      </c>
      <c r="DK414" t="s">
        <v>423</v>
      </c>
      <c r="DL414" t="s">
        <v>423</v>
      </c>
      <c r="DM414" t="s">
        <v>423</v>
      </c>
      <c r="DN414" t="s">
        <v>423</v>
      </c>
      <c r="DO414" t="s">
        <v>431</v>
      </c>
      <c r="DP414" t="s">
        <v>423</v>
      </c>
      <c r="DQ414" t="s">
        <v>423</v>
      </c>
      <c r="DR414" t="s">
        <v>423</v>
      </c>
      <c r="DS414" t="s">
        <v>423</v>
      </c>
      <c r="DT414" t="s">
        <v>423</v>
      </c>
      <c r="DU414" t="s">
        <v>431</v>
      </c>
      <c r="DV414" t="s">
        <v>423</v>
      </c>
      <c r="DW414" t="s">
        <v>423</v>
      </c>
      <c r="DX414" t="s">
        <v>423</v>
      </c>
      <c r="DY414" t="s">
        <v>423</v>
      </c>
      <c r="DZ414" t="s">
        <v>431</v>
      </c>
      <c r="EA414" t="s">
        <v>423</v>
      </c>
      <c r="EB414" t="s">
        <v>423</v>
      </c>
      <c r="EC414" t="s">
        <v>431</v>
      </c>
      <c r="ED414" t="s">
        <v>423</v>
      </c>
      <c r="EE414" t="s">
        <v>423</v>
      </c>
      <c r="EF414" t="s">
        <v>435</v>
      </c>
      <c r="EG414" t="s">
        <v>437</v>
      </c>
      <c r="EH414" t="s">
        <v>438</v>
      </c>
      <c r="EI414" t="s">
        <v>434</v>
      </c>
      <c r="EJ414" t="s">
        <v>436</v>
      </c>
      <c r="EK414" t="s">
        <v>433</v>
      </c>
      <c r="EL414" t="s">
        <v>425</v>
      </c>
      <c r="EM414" t="s">
        <v>425</v>
      </c>
      <c r="EN414" t="s">
        <v>425</v>
      </c>
      <c r="EO414" t="s">
        <v>428</v>
      </c>
      <c r="EP414" t="s">
        <v>428</v>
      </c>
      <c r="EQ414" t="s">
        <v>440</v>
      </c>
      <c r="ER414" t="s">
        <v>429</v>
      </c>
      <c r="ES414" t="s">
        <v>424</v>
      </c>
      <c r="ET414" t="s">
        <v>430</v>
      </c>
      <c r="EU414" t="s">
        <v>425</v>
      </c>
      <c r="EV414" t="s">
        <v>425</v>
      </c>
      <c r="EW414" t="s">
        <v>425</v>
      </c>
      <c r="EX414" t="s">
        <v>423</v>
      </c>
      <c r="EY414" t="s">
        <v>423</v>
      </c>
      <c r="EZ414" t="s">
        <v>423</v>
      </c>
      <c r="FA414" t="s">
        <v>423</v>
      </c>
      <c r="FB414" t="s">
        <v>431</v>
      </c>
      <c r="FC414" t="s">
        <v>423</v>
      </c>
      <c r="FD414" t="s">
        <v>423</v>
      </c>
      <c r="FE414" t="s">
        <v>431</v>
      </c>
      <c r="FF414" t="s">
        <v>423</v>
      </c>
      <c r="FG414" t="s">
        <v>423</v>
      </c>
      <c r="FH414" t="s">
        <v>431</v>
      </c>
      <c r="FI414" t="s">
        <v>423</v>
      </c>
      <c r="FJ414" t="s">
        <v>423</v>
      </c>
      <c r="FK414" t="s">
        <v>423</v>
      </c>
      <c r="FL414" t="s">
        <v>423</v>
      </c>
      <c r="FM414" t="s">
        <v>423</v>
      </c>
      <c r="FN414" t="s">
        <v>423</v>
      </c>
      <c r="FO414" t="s">
        <v>431</v>
      </c>
      <c r="FP414" t="s">
        <v>431</v>
      </c>
      <c r="FQ414" t="s">
        <v>423</v>
      </c>
      <c r="FR414" t="s">
        <v>423</v>
      </c>
      <c r="FS414" t="s">
        <v>423</v>
      </c>
      <c r="FT414" t="s">
        <v>423</v>
      </c>
      <c r="FU414" t="s">
        <v>431</v>
      </c>
      <c r="FV414" t="s">
        <v>423</v>
      </c>
      <c r="FW414" t="s">
        <v>423</v>
      </c>
      <c r="FX414" t="s">
        <v>423</v>
      </c>
      <c r="FZ414" t="s">
        <v>423</v>
      </c>
      <c r="GB414" t="s">
        <v>423</v>
      </c>
      <c r="GD414" t="s">
        <v>431</v>
      </c>
      <c r="GF414" t="s">
        <v>423</v>
      </c>
      <c r="GG414" t="s">
        <v>432</v>
      </c>
      <c r="GH414" t="s">
        <v>432</v>
      </c>
      <c r="GI414" t="s">
        <v>432</v>
      </c>
      <c r="GJ414" t="s">
        <v>432</v>
      </c>
      <c r="GK414" t="s">
        <v>432</v>
      </c>
      <c r="GL414" t="s">
        <v>432</v>
      </c>
      <c r="GM414" t="s">
        <v>432</v>
      </c>
      <c r="GN414" t="s">
        <v>432</v>
      </c>
      <c r="GO414" t="s">
        <v>432</v>
      </c>
      <c r="GP414" t="s">
        <v>432</v>
      </c>
      <c r="GQ414" t="s">
        <v>432</v>
      </c>
      <c r="GR414" t="s">
        <v>432</v>
      </c>
      <c r="GS414" t="s">
        <v>432</v>
      </c>
      <c r="GT414" t="s">
        <v>432</v>
      </c>
      <c r="GU414" t="s">
        <v>423</v>
      </c>
      <c r="GV414" t="s">
        <v>423</v>
      </c>
      <c r="GW414" t="s">
        <v>423</v>
      </c>
      <c r="GX414" t="s">
        <v>431</v>
      </c>
      <c r="GY414" t="s">
        <v>423</v>
      </c>
      <c r="GZ414" t="s">
        <v>423</v>
      </c>
      <c r="HA414" t="s">
        <v>423</v>
      </c>
      <c r="HB414" t="s">
        <v>431</v>
      </c>
      <c r="HC414" t="s">
        <v>423</v>
      </c>
      <c r="HD414" t="s">
        <v>423</v>
      </c>
      <c r="HE414" t="s">
        <v>431</v>
      </c>
      <c r="HF414" t="s">
        <v>423</v>
      </c>
      <c r="HG414" t="s">
        <v>423</v>
      </c>
      <c r="HH414" t="s">
        <v>423</v>
      </c>
      <c r="HI414" t="s">
        <v>423</v>
      </c>
      <c r="HJ414" t="s">
        <v>423</v>
      </c>
      <c r="HK414" t="s">
        <v>431</v>
      </c>
      <c r="HL414" t="s">
        <v>423</v>
      </c>
      <c r="HM414" t="s">
        <v>423</v>
      </c>
      <c r="HN414" t="s">
        <v>423</v>
      </c>
      <c r="HP414" t="s">
        <v>431</v>
      </c>
      <c r="HR414" t="s">
        <v>423</v>
      </c>
      <c r="HT414" t="s">
        <v>423</v>
      </c>
      <c r="HV414" t="s">
        <v>423</v>
      </c>
      <c r="HW414" t="s">
        <v>423</v>
      </c>
      <c r="HX414" t="s">
        <v>423</v>
      </c>
      <c r="HY414" t="s">
        <v>431</v>
      </c>
      <c r="HZ414" t="s">
        <v>423</v>
      </c>
      <c r="IA414" t="s">
        <v>423</v>
      </c>
      <c r="IB414" t="s">
        <v>423</v>
      </c>
      <c r="IC414" t="s">
        <v>431</v>
      </c>
      <c r="ID414" t="s">
        <v>423</v>
      </c>
      <c r="IE414" t="s">
        <v>423</v>
      </c>
      <c r="IF414" t="s">
        <v>423</v>
      </c>
      <c r="IG414" t="s">
        <v>431</v>
      </c>
      <c r="IH414" t="s">
        <v>423</v>
      </c>
      <c r="II414" t="s">
        <v>423</v>
      </c>
      <c r="IJ414" t="s">
        <v>423</v>
      </c>
      <c r="IK414" t="s">
        <v>431</v>
      </c>
      <c r="IL414" t="s">
        <v>423</v>
      </c>
      <c r="IM414" t="s">
        <v>423</v>
      </c>
      <c r="IN414" t="s">
        <v>423</v>
      </c>
      <c r="IO414" t="s">
        <v>431</v>
      </c>
      <c r="IP414" t="s">
        <v>423</v>
      </c>
      <c r="IQ414" t="s">
        <v>423</v>
      </c>
      <c r="IR414" t="s">
        <v>423</v>
      </c>
      <c r="IS414" t="s">
        <v>431</v>
      </c>
      <c r="IT414" t="s">
        <v>423</v>
      </c>
      <c r="IU414" t="s">
        <v>423</v>
      </c>
      <c r="IV414" t="s">
        <v>431</v>
      </c>
      <c r="IX414" t="s">
        <v>423</v>
      </c>
      <c r="IZ414" t="s">
        <v>423</v>
      </c>
      <c r="JB414" t="s">
        <v>423</v>
      </c>
      <c r="JI414" t="s">
        <v>431</v>
      </c>
      <c r="JJ414" t="s">
        <v>423</v>
      </c>
      <c r="JK414" t="s">
        <v>423</v>
      </c>
      <c r="JL414" t="s">
        <v>423</v>
      </c>
      <c r="JM414" t="s">
        <v>423</v>
      </c>
      <c r="JN414" t="s">
        <v>432</v>
      </c>
      <c r="JO414" t="s">
        <v>432</v>
      </c>
      <c r="JP414" t="s">
        <v>432</v>
      </c>
      <c r="JQ414" t="s">
        <v>432</v>
      </c>
      <c r="JR414" t="s">
        <v>432</v>
      </c>
      <c r="JS414" t="s">
        <v>432</v>
      </c>
      <c r="JT414" t="s">
        <v>432</v>
      </c>
      <c r="JU414" t="s">
        <v>432</v>
      </c>
      <c r="JV414" t="s">
        <v>432</v>
      </c>
      <c r="JW414" t="s">
        <v>432</v>
      </c>
      <c r="JX414" t="s">
        <v>432</v>
      </c>
      <c r="JY414" t="s">
        <v>432</v>
      </c>
      <c r="JZ414" t="s">
        <v>432</v>
      </c>
      <c r="KA414" t="s">
        <v>432</v>
      </c>
      <c r="KB414" t="s">
        <v>432</v>
      </c>
      <c r="KC414" t="s">
        <v>432</v>
      </c>
      <c r="KD414" t="s">
        <v>423</v>
      </c>
      <c r="KE414" t="s">
        <v>423</v>
      </c>
      <c r="KF414" t="s">
        <v>423</v>
      </c>
      <c r="KG414" t="s">
        <v>423</v>
      </c>
      <c r="KH414" t="s">
        <v>423</v>
      </c>
      <c r="KI414" t="s">
        <v>423</v>
      </c>
      <c r="KJ414" t="s">
        <v>423</v>
      </c>
      <c r="KK414" t="s">
        <v>423</v>
      </c>
      <c r="KL414" t="s">
        <v>423</v>
      </c>
      <c r="KM414" t="s">
        <v>423</v>
      </c>
      <c r="KN414" t="s">
        <v>423</v>
      </c>
      <c r="KO414" t="s">
        <v>423</v>
      </c>
      <c r="KP414" t="s">
        <v>423</v>
      </c>
      <c r="KQ414" t="s">
        <v>431</v>
      </c>
      <c r="KR414" t="s">
        <v>423</v>
      </c>
      <c r="KS414" t="s">
        <v>423</v>
      </c>
      <c r="KT414" t="s">
        <v>423</v>
      </c>
      <c r="KU414" t="s">
        <v>423</v>
      </c>
      <c r="KV414" t="s">
        <v>423</v>
      </c>
      <c r="KW414" t="s">
        <v>431</v>
      </c>
      <c r="KY414" t="s">
        <v>431</v>
      </c>
      <c r="KZ414" t="s">
        <v>432</v>
      </c>
      <c r="LA414" t="s">
        <v>432</v>
      </c>
      <c r="LB414" t="s">
        <v>432</v>
      </c>
      <c r="LC414" t="s">
        <v>432</v>
      </c>
      <c r="LD414" t="s">
        <v>432</v>
      </c>
      <c r="LE414" t="s">
        <v>432</v>
      </c>
      <c r="LF414" t="s">
        <v>432</v>
      </c>
      <c r="LG414" t="s">
        <v>432</v>
      </c>
      <c r="LH414" t="s">
        <v>432</v>
      </c>
      <c r="LI414" t="s">
        <v>432</v>
      </c>
      <c r="LK414" t="s">
        <v>431</v>
      </c>
      <c r="LL414" t="s">
        <v>423</v>
      </c>
      <c r="LM414" t="s">
        <v>423</v>
      </c>
      <c r="LN414" t="s">
        <v>423</v>
      </c>
      <c r="LO414" t="s">
        <v>439</v>
      </c>
      <c r="LP414" t="s">
        <v>432</v>
      </c>
      <c r="LQ414" t="s">
        <v>432</v>
      </c>
      <c r="LR414" t="s">
        <v>432</v>
      </c>
      <c r="LS414" t="s">
        <v>432</v>
      </c>
      <c r="LT414" t="s">
        <v>432</v>
      </c>
      <c r="LU414" t="s">
        <v>423</v>
      </c>
      <c r="LV414" t="s">
        <v>423</v>
      </c>
      <c r="LW414" t="s">
        <v>423</v>
      </c>
      <c r="LX414" t="s">
        <v>423</v>
      </c>
      <c r="LY414" t="s">
        <v>423</v>
      </c>
      <c r="LZ414" t="s">
        <v>423</v>
      </c>
      <c r="MA414" t="s">
        <v>431</v>
      </c>
      <c r="MB414" t="s">
        <v>423</v>
      </c>
      <c r="MC414" t="s">
        <v>423</v>
      </c>
      <c r="MD414" t="s">
        <v>423</v>
      </c>
      <c r="ME414" t="s">
        <v>423</v>
      </c>
      <c r="MF414" t="s">
        <v>423</v>
      </c>
      <c r="MG414" t="s">
        <v>431</v>
      </c>
      <c r="MH414" t="s">
        <v>423</v>
      </c>
      <c r="MI414" t="s">
        <v>423</v>
      </c>
      <c r="MJ414" t="s">
        <v>423</v>
      </c>
      <c r="MK414" t="s">
        <v>431</v>
      </c>
      <c r="ML414" t="s">
        <v>423</v>
      </c>
      <c r="MN414">
        <v>725.96</v>
      </c>
      <c r="MO414">
        <v>68.27</v>
      </c>
      <c r="NE414">
        <v>335.3</v>
      </c>
      <c r="NT414">
        <v>156.72999999999999</v>
      </c>
      <c r="OJ414">
        <v>75.17</v>
      </c>
      <c r="OT414">
        <v>90.49</v>
      </c>
    </row>
    <row r="415" spans="1:410" ht="12.75" customHeight="1" x14ac:dyDescent="0.2">
      <c r="A415">
        <v>505</v>
      </c>
      <c r="B415" t="str">
        <f t="shared" si="276"/>
        <v>0-5min</v>
      </c>
      <c r="C415" t="str">
        <f t="shared" si="277"/>
        <v>seul</v>
      </c>
      <c r="D415" t="str">
        <f t="shared" si="278"/>
        <v>10-20m2</v>
      </c>
      <c r="E415" t="str">
        <f t="shared" si="279"/>
        <v>plutôt oui</v>
      </c>
      <c r="F415" t="str">
        <f t="shared" si="280"/>
        <v>aucune</v>
      </c>
      <c r="G415" t="str">
        <f t="shared" si="281"/>
        <v>echelon 1-3</v>
      </c>
      <c r="H415" t="str">
        <f t="shared" si="282"/>
        <v>non</v>
      </c>
      <c r="I415" t="s">
        <v>423</v>
      </c>
      <c r="J415" t="str">
        <f t="shared" si="283"/>
        <v>souvent</v>
      </c>
      <c r="K415" t="str">
        <f t="shared" si="284"/>
        <v>parfois</v>
      </c>
      <c r="L415" t="str">
        <f t="shared" si="285"/>
        <v>plutôt oui</v>
      </c>
      <c r="M415" t="str">
        <f t="shared" si="286"/>
        <v>2-4h</v>
      </c>
      <c r="N415" t="str">
        <f t="shared" si="287"/>
        <v>4-6h</v>
      </c>
      <c r="O415" t="str">
        <f t="shared" si="288"/>
        <v>souvent</v>
      </c>
      <c r="P415" t="str">
        <f t="shared" si="289"/>
        <v>parfois</v>
      </c>
      <c r="Q415" t="str">
        <f t="shared" si="290"/>
        <v>souvent</v>
      </c>
      <c r="R415" t="s">
        <v>425</v>
      </c>
      <c r="S415" t="s">
        <v>425</v>
      </c>
      <c r="T415" t="s">
        <v>425</v>
      </c>
      <c r="U415" t="s">
        <v>428</v>
      </c>
      <c r="V415" t="s">
        <v>440</v>
      </c>
      <c r="W415" t="s">
        <v>440</v>
      </c>
      <c r="X415" t="s">
        <v>429</v>
      </c>
      <c r="Y415" t="s">
        <v>424</v>
      </c>
      <c r="Z415" t="s">
        <v>424</v>
      </c>
      <c r="AA415" t="s">
        <v>425</v>
      </c>
      <c r="AB415" t="s">
        <v>425</v>
      </c>
      <c r="AC415" t="s">
        <v>425</v>
      </c>
      <c r="AD415" t="str">
        <f t="shared" si="291"/>
        <v>3-4 jours avant</v>
      </c>
      <c r="AE415" t="str">
        <f t="shared" si="292"/>
        <v>plutôt oui</v>
      </c>
      <c r="AF415" t="str">
        <f t="shared" si="293"/>
        <v>très bonnes</v>
      </c>
      <c r="AG415" t="str">
        <f t="shared" si="294"/>
        <v>parfois</v>
      </c>
      <c r="AH415" t="str">
        <f t="shared" si="295"/>
        <v>très souvent</v>
      </c>
      <c r="AI415" t="str">
        <f t="shared" si="296"/>
        <v>régulièrement</v>
      </c>
      <c r="AJ415" t="str">
        <f t="shared" si="297"/>
        <v>jamais</v>
      </c>
      <c r="AK415" t="str">
        <f t="shared" si="298"/>
        <v>non</v>
      </c>
      <c r="AL415" t="str">
        <f t="shared" si="299"/>
        <v>pas d'asso</v>
      </c>
      <c r="AM415" t="str">
        <f t="shared" si="300"/>
        <v>pas d'asso</v>
      </c>
      <c r="AN415" t="str">
        <f t="shared" si="301"/>
        <v>1-3h</v>
      </c>
      <c r="AO415" t="str">
        <f t="shared" si="302"/>
        <v>rarement</v>
      </c>
      <c r="AP415" t="str">
        <f t="shared" si="303"/>
        <v>plutôt oui</v>
      </c>
      <c r="AQ415" t="str">
        <f t="shared" si="304"/>
        <v>1/mois</v>
      </c>
      <c r="AR415" t="str">
        <f t="shared" si="305"/>
        <v>régulièrement</v>
      </c>
      <c r="AS415" t="str">
        <f t="shared" si="306"/>
        <v>4-6h</v>
      </c>
      <c r="AT415" t="str">
        <f t="shared" si="307"/>
        <v>plutôt satisfaisante</v>
      </c>
      <c r="AU415" t="str">
        <f t="shared" si="308"/>
        <v>plutôt oui</v>
      </c>
      <c r="AV415" t="str">
        <f t="shared" si="309"/>
        <v>plutôt oui</v>
      </c>
      <c r="AW415" t="str">
        <f t="shared" si="310"/>
        <v>plutôt oui</v>
      </c>
      <c r="AX415" t="str">
        <f t="shared" si="311"/>
        <v>plutôt oui</v>
      </c>
      <c r="AY415" t="str">
        <f t="shared" si="312"/>
        <v>plutôt oui</v>
      </c>
      <c r="AZ415" t="str">
        <f t="shared" si="313"/>
        <v>1A</v>
      </c>
      <c r="BA415" t="str">
        <f t="shared" si="314"/>
        <v>1A</v>
      </c>
      <c r="BB415" t="str">
        <f t="shared" si="315"/>
        <v>classique</v>
      </c>
      <c r="BC415" t="str">
        <f t="shared" si="316"/>
        <v>non</v>
      </c>
      <c r="BD415" t="str">
        <f t="shared" si="317"/>
        <v>post-bac</v>
      </c>
      <c r="BE415" t="str">
        <f t="shared" si="318"/>
        <v>Fr</v>
      </c>
      <c r="BF415" t="str">
        <f t="shared" si="319"/>
        <v>50-75%</v>
      </c>
      <c r="BG415" t="str">
        <f t="shared" si="320"/>
        <v>jsp</v>
      </c>
      <c r="BH415" t="s">
        <v>423</v>
      </c>
      <c r="BI415" t="str">
        <f t="shared" si="321"/>
        <v>aucun</v>
      </c>
      <c r="BJ415" t="s">
        <v>431</v>
      </c>
      <c r="BK415" t="s">
        <v>423</v>
      </c>
      <c r="BL415" t="s">
        <v>423</v>
      </c>
      <c r="BM415" t="s">
        <v>423</v>
      </c>
      <c r="BN415" t="s">
        <v>431</v>
      </c>
      <c r="BO415" t="s">
        <v>423</v>
      </c>
      <c r="BP415" t="s">
        <v>423</v>
      </c>
      <c r="BR415" t="s">
        <v>423</v>
      </c>
      <c r="BS415" t="s">
        <v>431</v>
      </c>
      <c r="BT415" t="s">
        <v>423</v>
      </c>
      <c r="BU415" t="s">
        <v>423</v>
      </c>
      <c r="BV415" t="s">
        <v>423</v>
      </c>
      <c r="BW415" t="s">
        <v>431</v>
      </c>
      <c r="BX415" t="s">
        <v>423</v>
      </c>
      <c r="BY415" t="s">
        <v>423</v>
      </c>
      <c r="BZ415" t="s">
        <v>423</v>
      </c>
      <c r="CA415" t="s">
        <v>432</v>
      </c>
      <c r="CB415" t="s">
        <v>432</v>
      </c>
      <c r="CC415" t="s">
        <v>432</v>
      </c>
      <c r="CD415" t="s">
        <v>432</v>
      </c>
      <c r="CE415" t="s">
        <v>431</v>
      </c>
      <c r="CF415" t="s">
        <v>423</v>
      </c>
      <c r="CG415" t="s">
        <v>423</v>
      </c>
      <c r="CH415" t="s">
        <v>423</v>
      </c>
      <c r="CI415" t="s">
        <v>431</v>
      </c>
      <c r="CJ415" t="s">
        <v>423</v>
      </c>
      <c r="CK415" t="s">
        <v>423</v>
      </c>
      <c r="CL415" t="s">
        <v>423</v>
      </c>
      <c r="CM415" t="s">
        <v>423</v>
      </c>
      <c r="CN415" t="s">
        <v>423</v>
      </c>
      <c r="CO415" t="s">
        <v>432</v>
      </c>
      <c r="CP415" t="s">
        <v>432</v>
      </c>
      <c r="CQ415" t="s">
        <v>432</v>
      </c>
      <c r="CR415" t="s">
        <v>432</v>
      </c>
      <c r="CT415" t="s">
        <v>432</v>
      </c>
      <c r="CU415" t="s">
        <v>423</v>
      </c>
      <c r="CV415" t="s">
        <v>423</v>
      </c>
      <c r="CW415" t="s">
        <v>431</v>
      </c>
      <c r="CX415" t="s">
        <v>423</v>
      </c>
      <c r="CY415" t="s">
        <v>423</v>
      </c>
      <c r="CZ415" t="s">
        <v>423</v>
      </c>
      <c r="DA415" t="s">
        <v>423</v>
      </c>
      <c r="DB415" t="s">
        <v>431</v>
      </c>
      <c r="DC415" t="s">
        <v>423</v>
      </c>
      <c r="DD415" t="s">
        <v>423</v>
      </c>
      <c r="DE415" t="s">
        <v>431</v>
      </c>
      <c r="DF415" t="s">
        <v>423</v>
      </c>
      <c r="DG415" t="s">
        <v>423</v>
      </c>
      <c r="DH415" t="s">
        <v>423</v>
      </c>
      <c r="DI415" t="s">
        <v>431</v>
      </c>
      <c r="DJ415" t="s">
        <v>423</v>
      </c>
      <c r="DK415" t="s">
        <v>423</v>
      </c>
      <c r="DL415" t="s">
        <v>423</v>
      </c>
      <c r="DM415" t="s">
        <v>423</v>
      </c>
      <c r="DN415" t="s">
        <v>423</v>
      </c>
      <c r="DO415" t="s">
        <v>431</v>
      </c>
      <c r="DP415" t="s">
        <v>423</v>
      </c>
      <c r="DQ415" t="s">
        <v>423</v>
      </c>
      <c r="DR415" t="s">
        <v>423</v>
      </c>
      <c r="DS415" t="s">
        <v>423</v>
      </c>
      <c r="DT415" t="s">
        <v>423</v>
      </c>
      <c r="DU415" t="s">
        <v>431</v>
      </c>
      <c r="DV415" t="s">
        <v>423</v>
      </c>
      <c r="DW415" t="s">
        <v>423</v>
      </c>
      <c r="DX415" t="s">
        <v>423</v>
      </c>
      <c r="DY415" t="s">
        <v>423</v>
      </c>
      <c r="DZ415" t="s">
        <v>431</v>
      </c>
      <c r="EA415" t="s">
        <v>423</v>
      </c>
      <c r="EB415" t="s">
        <v>423</v>
      </c>
      <c r="EC415" t="s">
        <v>431</v>
      </c>
      <c r="ED415" t="s">
        <v>423</v>
      </c>
      <c r="EE415" t="s">
        <v>423</v>
      </c>
      <c r="EF415" t="s">
        <v>435</v>
      </c>
      <c r="EG415" t="s">
        <v>437</v>
      </c>
      <c r="EH415" t="s">
        <v>434</v>
      </c>
      <c r="EI415" t="s">
        <v>438</v>
      </c>
      <c r="EJ415" t="s">
        <v>436</v>
      </c>
      <c r="EK415" t="s">
        <v>433</v>
      </c>
      <c r="EL415" t="s">
        <v>425</v>
      </c>
      <c r="EM415" t="s">
        <v>425</v>
      </c>
      <c r="EN415" t="s">
        <v>425</v>
      </c>
      <c r="EO415" t="s">
        <v>428</v>
      </c>
      <c r="EP415" t="s">
        <v>440</v>
      </c>
      <c r="EQ415" t="s">
        <v>440</v>
      </c>
      <c r="ER415" t="s">
        <v>429</v>
      </c>
      <c r="ES415" t="s">
        <v>424</v>
      </c>
      <c r="ET415" t="s">
        <v>424</v>
      </c>
      <c r="EU415" t="s">
        <v>425</v>
      </c>
      <c r="EV415" t="s">
        <v>425</v>
      </c>
      <c r="EW415" t="s">
        <v>425</v>
      </c>
      <c r="EX415" t="s">
        <v>423</v>
      </c>
      <c r="EY415" t="s">
        <v>423</v>
      </c>
      <c r="EZ415" t="s">
        <v>423</v>
      </c>
      <c r="FA415" t="s">
        <v>423</v>
      </c>
      <c r="FB415" t="s">
        <v>431</v>
      </c>
      <c r="FC415" t="s">
        <v>423</v>
      </c>
      <c r="FD415" t="s">
        <v>423</v>
      </c>
      <c r="FE415" t="s">
        <v>431</v>
      </c>
      <c r="FF415" t="s">
        <v>423</v>
      </c>
      <c r="FG415" t="s">
        <v>423</v>
      </c>
      <c r="FH415" t="s">
        <v>431</v>
      </c>
      <c r="FI415" t="s">
        <v>423</v>
      </c>
      <c r="FJ415" t="s">
        <v>423</v>
      </c>
      <c r="FK415" t="s">
        <v>423</v>
      </c>
      <c r="FL415" t="s">
        <v>423</v>
      </c>
      <c r="FM415" t="s">
        <v>423</v>
      </c>
      <c r="FN415" t="s">
        <v>431</v>
      </c>
      <c r="FO415" t="s">
        <v>423</v>
      </c>
      <c r="FP415" t="s">
        <v>431</v>
      </c>
      <c r="FQ415" t="s">
        <v>423</v>
      </c>
      <c r="FR415" t="s">
        <v>423</v>
      </c>
      <c r="FS415" t="s">
        <v>423</v>
      </c>
      <c r="FT415" t="s">
        <v>423</v>
      </c>
      <c r="FU415" t="s">
        <v>431</v>
      </c>
      <c r="FV415" t="s">
        <v>423</v>
      </c>
      <c r="FW415" t="s">
        <v>423</v>
      </c>
      <c r="FX415" t="s">
        <v>423</v>
      </c>
      <c r="FZ415" t="s">
        <v>423</v>
      </c>
      <c r="GB415" t="s">
        <v>423</v>
      </c>
      <c r="GD415" t="s">
        <v>431</v>
      </c>
      <c r="GF415" t="s">
        <v>423</v>
      </c>
      <c r="GG415" t="s">
        <v>432</v>
      </c>
      <c r="GH415" t="s">
        <v>432</v>
      </c>
      <c r="GI415" t="s">
        <v>432</v>
      </c>
      <c r="GJ415" t="s">
        <v>432</v>
      </c>
      <c r="GK415" t="s">
        <v>432</v>
      </c>
      <c r="GL415" t="s">
        <v>432</v>
      </c>
      <c r="GM415" t="s">
        <v>432</v>
      </c>
      <c r="GN415" t="s">
        <v>432</v>
      </c>
      <c r="GO415" t="s">
        <v>432</v>
      </c>
      <c r="GP415" t="s">
        <v>432</v>
      </c>
      <c r="GQ415" t="s">
        <v>432</v>
      </c>
      <c r="GR415" t="s">
        <v>432</v>
      </c>
      <c r="GS415" t="s">
        <v>432</v>
      </c>
      <c r="GT415" t="s">
        <v>432</v>
      </c>
      <c r="GU415" t="s">
        <v>423</v>
      </c>
      <c r="GV415" t="s">
        <v>423</v>
      </c>
      <c r="GW415" t="s">
        <v>423</v>
      </c>
      <c r="GX415" t="s">
        <v>431</v>
      </c>
      <c r="GY415" t="s">
        <v>423</v>
      </c>
      <c r="GZ415" t="s">
        <v>423</v>
      </c>
      <c r="HA415" t="s">
        <v>423</v>
      </c>
      <c r="HB415" t="s">
        <v>431</v>
      </c>
      <c r="HC415" t="s">
        <v>423</v>
      </c>
      <c r="HD415" t="s">
        <v>423</v>
      </c>
      <c r="HE415" t="s">
        <v>431</v>
      </c>
      <c r="HF415" t="s">
        <v>423</v>
      </c>
      <c r="HG415" t="s">
        <v>423</v>
      </c>
      <c r="HH415" t="s">
        <v>423</v>
      </c>
      <c r="HI415" t="s">
        <v>423</v>
      </c>
      <c r="HJ415" t="s">
        <v>423</v>
      </c>
      <c r="HK415" t="s">
        <v>431</v>
      </c>
      <c r="HL415" t="s">
        <v>423</v>
      </c>
      <c r="HM415" t="s">
        <v>423</v>
      </c>
      <c r="HN415" t="s">
        <v>423</v>
      </c>
      <c r="HP415" t="s">
        <v>431</v>
      </c>
      <c r="HR415" t="s">
        <v>423</v>
      </c>
      <c r="HT415" t="s">
        <v>423</v>
      </c>
      <c r="HV415" t="s">
        <v>423</v>
      </c>
      <c r="HW415" t="s">
        <v>423</v>
      </c>
      <c r="HX415" t="s">
        <v>423</v>
      </c>
      <c r="HY415" t="s">
        <v>431</v>
      </c>
      <c r="HZ415" t="s">
        <v>423</v>
      </c>
      <c r="IA415" t="s">
        <v>423</v>
      </c>
      <c r="IB415" t="s">
        <v>423</v>
      </c>
      <c r="IC415" t="s">
        <v>431</v>
      </c>
      <c r="ID415" t="s">
        <v>423</v>
      </c>
      <c r="IE415" t="s">
        <v>423</v>
      </c>
      <c r="IF415" t="s">
        <v>423</v>
      </c>
      <c r="IG415" t="s">
        <v>431</v>
      </c>
      <c r="IH415" t="s">
        <v>423</v>
      </c>
      <c r="II415" t="s">
        <v>423</v>
      </c>
      <c r="IJ415" t="s">
        <v>423</v>
      </c>
      <c r="IK415" t="s">
        <v>431</v>
      </c>
      <c r="IL415" t="s">
        <v>423</v>
      </c>
      <c r="IM415" t="s">
        <v>423</v>
      </c>
      <c r="IN415" t="s">
        <v>423</v>
      </c>
      <c r="IO415" t="s">
        <v>431</v>
      </c>
      <c r="IP415" t="s">
        <v>423</v>
      </c>
      <c r="IQ415" t="s">
        <v>423</v>
      </c>
      <c r="IR415" t="s">
        <v>423</v>
      </c>
      <c r="IS415" t="s">
        <v>431</v>
      </c>
      <c r="IT415" t="s">
        <v>423</v>
      </c>
      <c r="IU415" t="s">
        <v>423</v>
      </c>
      <c r="IV415" t="s">
        <v>423</v>
      </c>
      <c r="IX415" t="s">
        <v>431</v>
      </c>
      <c r="IZ415" t="s">
        <v>423</v>
      </c>
      <c r="JB415" t="s">
        <v>423</v>
      </c>
      <c r="JI415" t="s">
        <v>431</v>
      </c>
      <c r="JJ415" t="s">
        <v>423</v>
      </c>
      <c r="JK415" t="s">
        <v>423</v>
      </c>
      <c r="JL415" t="s">
        <v>423</v>
      </c>
      <c r="JM415" t="s">
        <v>423</v>
      </c>
      <c r="JN415" t="s">
        <v>432</v>
      </c>
      <c r="JO415" t="s">
        <v>432</v>
      </c>
      <c r="JP415" t="s">
        <v>432</v>
      </c>
      <c r="JQ415" t="s">
        <v>432</v>
      </c>
      <c r="JR415" t="s">
        <v>432</v>
      </c>
      <c r="JS415" t="s">
        <v>432</v>
      </c>
      <c r="JT415" t="s">
        <v>432</v>
      </c>
      <c r="JU415" t="s">
        <v>432</v>
      </c>
      <c r="JV415" t="s">
        <v>432</v>
      </c>
      <c r="JW415" t="s">
        <v>432</v>
      </c>
      <c r="JX415" t="s">
        <v>432</v>
      </c>
      <c r="JY415" t="s">
        <v>432</v>
      </c>
      <c r="JZ415" t="s">
        <v>432</v>
      </c>
      <c r="KA415" t="s">
        <v>432</v>
      </c>
      <c r="KB415" t="s">
        <v>432</v>
      </c>
      <c r="KC415" t="s">
        <v>432</v>
      </c>
      <c r="KD415" t="s">
        <v>423</v>
      </c>
      <c r="KE415" t="s">
        <v>423</v>
      </c>
      <c r="KF415" t="s">
        <v>423</v>
      </c>
      <c r="KG415" t="s">
        <v>423</v>
      </c>
      <c r="KH415" t="s">
        <v>423</v>
      </c>
      <c r="KI415" t="s">
        <v>423</v>
      </c>
      <c r="KJ415" t="s">
        <v>423</v>
      </c>
      <c r="KK415" t="s">
        <v>423</v>
      </c>
      <c r="KL415" t="s">
        <v>423</v>
      </c>
      <c r="KM415" t="s">
        <v>423</v>
      </c>
      <c r="KN415" t="s">
        <v>423</v>
      </c>
      <c r="KO415" t="s">
        <v>423</v>
      </c>
      <c r="KP415" t="s">
        <v>423</v>
      </c>
      <c r="KQ415" t="s">
        <v>431</v>
      </c>
      <c r="KR415" t="s">
        <v>423</v>
      </c>
      <c r="KS415" t="s">
        <v>423</v>
      </c>
      <c r="KT415" t="s">
        <v>423</v>
      </c>
      <c r="KU415" t="s">
        <v>423</v>
      </c>
      <c r="KV415" t="s">
        <v>423</v>
      </c>
      <c r="KW415" t="s">
        <v>431</v>
      </c>
      <c r="KY415" t="s">
        <v>431</v>
      </c>
      <c r="KZ415" t="s">
        <v>432</v>
      </c>
      <c r="LA415" t="s">
        <v>432</v>
      </c>
      <c r="LB415" t="s">
        <v>432</v>
      </c>
      <c r="LC415" t="s">
        <v>432</v>
      </c>
      <c r="LD415" t="s">
        <v>432</v>
      </c>
      <c r="LE415" t="s">
        <v>432</v>
      </c>
      <c r="LF415" t="s">
        <v>432</v>
      </c>
      <c r="LG415" t="s">
        <v>432</v>
      </c>
      <c r="LH415" t="s">
        <v>432</v>
      </c>
      <c r="LI415" t="s">
        <v>432</v>
      </c>
      <c r="LK415" t="s">
        <v>431</v>
      </c>
      <c r="LL415" t="s">
        <v>423</v>
      </c>
      <c r="LM415" t="s">
        <v>423</v>
      </c>
      <c r="LN415" t="s">
        <v>423</v>
      </c>
      <c r="LO415" t="s">
        <v>439</v>
      </c>
      <c r="LP415" t="s">
        <v>432</v>
      </c>
      <c r="LQ415" t="s">
        <v>432</v>
      </c>
      <c r="LR415" t="s">
        <v>432</v>
      </c>
      <c r="LS415" t="s">
        <v>432</v>
      </c>
      <c r="LT415" t="s">
        <v>432</v>
      </c>
      <c r="LU415" t="s">
        <v>423</v>
      </c>
      <c r="LV415" t="s">
        <v>423</v>
      </c>
      <c r="LW415" t="s">
        <v>423</v>
      </c>
      <c r="LX415" t="s">
        <v>431</v>
      </c>
      <c r="LY415" t="s">
        <v>423</v>
      </c>
      <c r="LZ415" t="s">
        <v>423</v>
      </c>
      <c r="MA415" t="s">
        <v>423</v>
      </c>
      <c r="MB415" t="s">
        <v>423</v>
      </c>
      <c r="MC415" t="s">
        <v>423</v>
      </c>
      <c r="MD415" t="s">
        <v>423</v>
      </c>
      <c r="ME415" t="s">
        <v>423</v>
      </c>
      <c r="MF415" t="s">
        <v>423</v>
      </c>
      <c r="MG415" t="s">
        <v>431</v>
      </c>
      <c r="MH415" t="s">
        <v>423</v>
      </c>
      <c r="MI415" t="s">
        <v>423</v>
      </c>
      <c r="MJ415" t="s">
        <v>423</v>
      </c>
      <c r="MK415" t="s">
        <v>423</v>
      </c>
      <c r="ML415" t="s">
        <v>431</v>
      </c>
      <c r="MN415">
        <v>847.25</v>
      </c>
      <c r="MO415">
        <v>110.08</v>
      </c>
      <c r="NE415">
        <v>194.34</v>
      </c>
      <c r="NT415">
        <v>103.37</v>
      </c>
      <c r="OJ415">
        <v>87.09</v>
      </c>
      <c r="OT415">
        <v>352.37</v>
      </c>
    </row>
    <row r="416" spans="1:410" ht="12.75" customHeight="1" x14ac:dyDescent="0.2">
      <c r="A416">
        <v>506</v>
      </c>
      <c r="B416" t="str">
        <f t="shared" si="276"/>
        <v>0-5min</v>
      </c>
      <c r="C416" t="str">
        <f t="shared" si="277"/>
        <v>seul</v>
      </c>
      <c r="D416" t="str">
        <f t="shared" si="278"/>
        <v>10-20m2</v>
      </c>
      <c r="E416" t="str">
        <f t="shared" si="279"/>
        <v>plutôt oui</v>
      </c>
      <c r="F416" t="str">
        <f t="shared" si="280"/>
        <v>aucune</v>
      </c>
      <c r="G416" t="str">
        <f t="shared" si="281"/>
        <v>non</v>
      </c>
      <c r="H416" t="str">
        <f t="shared" si="282"/>
        <v>non</v>
      </c>
      <c r="I416" t="s">
        <v>423</v>
      </c>
      <c r="J416" t="str">
        <f t="shared" si="283"/>
        <v>souvent</v>
      </c>
      <c r="K416" t="str">
        <f t="shared" si="284"/>
        <v>parfois</v>
      </c>
      <c r="L416" t="str">
        <f t="shared" si="285"/>
        <v>plutôt non</v>
      </c>
      <c r="M416" t="str">
        <f t="shared" si="286"/>
        <v>1-2h</v>
      </c>
      <c r="N416" t="str">
        <f t="shared" si="287"/>
        <v>2-4h</v>
      </c>
      <c r="O416" t="str">
        <f t="shared" si="288"/>
        <v>souvent</v>
      </c>
      <c r="P416" t="str">
        <f t="shared" si="289"/>
        <v>souvent</v>
      </c>
      <c r="Q416" t="str">
        <f t="shared" si="290"/>
        <v>parfois</v>
      </c>
      <c r="R416" t="s">
        <v>430</v>
      </c>
      <c r="S416" t="s">
        <v>424</v>
      </c>
      <c r="T416" t="s">
        <v>425</v>
      </c>
      <c r="U416" t="s">
        <v>427</v>
      </c>
      <c r="V416" t="s">
        <v>428</v>
      </c>
      <c r="W416" t="s">
        <v>428</v>
      </c>
      <c r="X416" t="s">
        <v>429</v>
      </c>
      <c r="Y416" t="s">
        <v>430</v>
      </c>
      <c r="Z416" t="s">
        <v>430</v>
      </c>
      <c r="AA416" t="s">
        <v>424</v>
      </c>
      <c r="AB416" t="s">
        <v>424</v>
      </c>
      <c r="AC416" t="s">
        <v>429</v>
      </c>
      <c r="AD416" t="str">
        <f t="shared" si="291"/>
        <v>1 semaine avant</v>
      </c>
      <c r="AE416" t="str">
        <f t="shared" si="292"/>
        <v>plutôt oui</v>
      </c>
      <c r="AF416" t="str">
        <f t="shared" si="293"/>
        <v>très bonnes</v>
      </c>
      <c r="AG416" t="str">
        <f t="shared" si="294"/>
        <v>régulièrement</v>
      </c>
      <c r="AH416" t="str">
        <f t="shared" si="295"/>
        <v>très souvent</v>
      </c>
      <c r="AI416" t="str">
        <f t="shared" si="296"/>
        <v>parfois</v>
      </c>
      <c r="AJ416" t="str">
        <f t="shared" si="297"/>
        <v>parfois</v>
      </c>
      <c r="AK416" t="str">
        <f t="shared" si="298"/>
        <v>0-1h</v>
      </c>
      <c r="AL416" t="str">
        <f t="shared" si="299"/>
        <v>plutôt oui</v>
      </c>
      <c r="AM416" t="str">
        <f t="shared" si="300"/>
        <v>plutôt oui</v>
      </c>
      <c r="AN416" t="str">
        <f t="shared" si="301"/>
        <v>+10h</v>
      </c>
      <c r="AO416" t="str">
        <f t="shared" si="302"/>
        <v>rarement</v>
      </c>
      <c r="AP416" t="str">
        <f t="shared" si="303"/>
        <v>tout à fait</v>
      </c>
      <c r="AQ416" t="str">
        <f t="shared" si="304"/>
        <v>1/mois</v>
      </c>
      <c r="AR416" t="str">
        <f t="shared" si="305"/>
        <v>très souvent</v>
      </c>
      <c r="AS416" t="str">
        <f t="shared" si="306"/>
        <v>2-4h</v>
      </c>
      <c r="AT416" t="str">
        <f t="shared" si="307"/>
        <v>plutôt satisfaisante</v>
      </c>
      <c r="AU416" t="str">
        <f t="shared" si="308"/>
        <v>tout à fait</v>
      </c>
      <c r="AV416" t="str">
        <f t="shared" si="309"/>
        <v>plutôt oui</v>
      </c>
      <c r="AW416" t="str">
        <f t="shared" si="310"/>
        <v>plutôt oui</v>
      </c>
      <c r="AX416" t="str">
        <f t="shared" si="311"/>
        <v>tout à fait</v>
      </c>
      <c r="AY416" t="str">
        <f t="shared" si="312"/>
        <v>plutôt oui</v>
      </c>
      <c r="AZ416" t="str">
        <f t="shared" si="313"/>
        <v>2A</v>
      </c>
      <c r="BA416" t="str">
        <f t="shared" si="314"/>
        <v>MIC</v>
      </c>
      <c r="BB416" t="str">
        <f t="shared" si="315"/>
        <v>SHN</v>
      </c>
      <c r="BC416" t="str">
        <f t="shared" si="316"/>
        <v>non</v>
      </c>
      <c r="BD416" t="str">
        <f t="shared" si="317"/>
        <v>post-bac</v>
      </c>
      <c r="BE416" t="str">
        <f t="shared" si="318"/>
        <v>Fr</v>
      </c>
      <c r="BF416" t="str">
        <f t="shared" si="319"/>
        <v>10-25%</v>
      </c>
      <c r="BG416" t="str">
        <f t="shared" si="320"/>
        <v>jsp</v>
      </c>
      <c r="BH416" t="s">
        <v>423</v>
      </c>
      <c r="BI416" t="str">
        <f t="shared" si="321"/>
        <v>aucun</v>
      </c>
      <c r="BJ416" t="s">
        <v>431</v>
      </c>
      <c r="BK416" t="s">
        <v>423</v>
      </c>
      <c r="BL416" t="s">
        <v>423</v>
      </c>
      <c r="BM416" t="s">
        <v>423</v>
      </c>
      <c r="BN416" t="s">
        <v>431</v>
      </c>
      <c r="BO416" t="s">
        <v>423</v>
      </c>
      <c r="BP416" t="s">
        <v>423</v>
      </c>
      <c r="BR416" t="s">
        <v>423</v>
      </c>
      <c r="BS416" t="s">
        <v>431</v>
      </c>
      <c r="BT416" t="s">
        <v>423</v>
      </c>
      <c r="BU416" t="s">
        <v>423</v>
      </c>
      <c r="BV416" t="s">
        <v>423</v>
      </c>
      <c r="BW416" t="s">
        <v>431</v>
      </c>
      <c r="BX416" t="s">
        <v>423</v>
      </c>
      <c r="BY416" t="s">
        <v>423</v>
      </c>
      <c r="BZ416" t="s">
        <v>423</v>
      </c>
      <c r="CA416" t="s">
        <v>432</v>
      </c>
      <c r="CB416" t="s">
        <v>432</v>
      </c>
      <c r="CC416" t="s">
        <v>432</v>
      </c>
      <c r="CD416" t="s">
        <v>432</v>
      </c>
      <c r="CE416" t="s">
        <v>423</v>
      </c>
      <c r="CF416" t="s">
        <v>432</v>
      </c>
      <c r="CG416" t="s">
        <v>432</v>
      </c>
      <c r="CH416" t="s">
        <v>432</v>
      </c>
      <c r="CI416" t="s">
        <v>432</v>
      </c>
      <c r="CJ416" t="s">
        <v>432</v>
      </c>
      <c r="CK416" t="s">
        <v>432</v>
      </c>
      <c r="CL416" t="s">
        <v>432</v>
      </c>
      <c r="CM416" t="s">
        <v>432</v>
      </c>
      <c r="CN416" t="s">
        <v>423</v>
      </c>
      <c r="CO416" t="s">
        <v>432</v>
      </c>
      <c r="CP416" t="s">
        <v>432</v>
      </c>
      <c r="CQ416" t="s">
        <v>432</v>
      </c>
      <c r="CR416" t="s">
        <v>432</v>
      </c>
      <c r="CT416" t="s">
        <v>432</v>
      </c>
      <c r="CU416" t="s">
        <v>423</v>
      </c>
      <c r="CV416" t="s">
        <v>423</v>
      </c>
      <c r="CW416" t="s">
        <v>431</v>
      </c>
      <c r="CX416" t="s">
        <v>423</v>
      </c>
      <c r="CY416" t="s">
        <v>423</v>
      </c>
      <c r="CZ416" t="s">
        <v>423</v>
      </c>
      <c r="DA416" t="s">
        <v>423</v>
      </c>
      <c r="DB416" t="s">
        <v>431</v>
      </c>
      <c r="DC416" t="s">
        <v>423</v>
      </c>
      <c r="DD416" t="s">
        <v>423</v>
      </c>
      <c r="DE416" t="s">
        <v>423</v>
      </c>
      <c r="DF416" t="s">
        <v>431</v>
      </c>
      <c r="DG416" t="s">
        <v>423</v>
      </c>
      <c r="DH416" t="s">
        <v>423</v>
      </c>
      <c r="DI416" t="s">
        <v>423</v>
      </c>
      <c r="DJ416" t="s">
        <v>431</v>
      </c>
      <c r="DK416" t="s">
        <v>423</v>
      </c>
      <c r="DL416" t="s">
        <v>423</v>
      </c>
      <c r="DM416" t="s">
        <v>423</v>
      </c>
      <c r="DN416" t="s">
        <v>423</v>
      </c>
      <c r="DO416" t="s">
        <v>423</v>
      </c>
      <c r="DP416" t="s">
        <v>431</v>
      </c>
      <c r="DQ416" t="s">
        <v>423</v>
      </c>
      <c r="DR416" t="s">
        <v>423</v>
      </c>
      <c r="DS416" t="s">
        <v>423</v>
      </c>
      <c r="DT416" t="s">
        <v>423</v>
      </c>
      <c r="DU416" t="s">
        <v>431</v>
      </c>
      <c r="DV416" t="s">
        <v>423</v>
      </c>
      <c r="DW416" t="s">
        <v>423</v>
      </c>
      <c r="DX416" t="s">
        <v>423</v>
      </c>
      <c r="DY416" t="s">
        <v>431</v>
      </c>
      <c r="DZ416" t="s">
        <v>423</v>
      </c>
      <c r="EA416" t="s">
        <v>423</v>
      </c>
      <c r="EB416" t="s">
        <v>423</v>
      </c>
      <c r="EC416" t="s">
        <v>423</v>
      </c>
      <c r="ED416" t="s">
        <v>431</v>
      </c>
      <c r="EE416" t="s">
        <v>423</v>
      </c>
      <c r="EF416" t="s">
        <v>438</v>
      </c>
      <c r="EG416" t="s">
        <v>434</v>
      </c>
      <c r="EH416" t="s">
        <v>437</v>
      </c>
      <c r="EI416" t="s">
        <v>435</v>
      </c>
      <c r="EJ416" t="s">
        <v>436</v>
      </c>
      <c r="EK416" t="s">
        <v>433</v>
      </c>
      <c r="EL416" t="s">
        <v>430</v>
      </c>
      <c r="EM416" t="s">
        <v>424</v>
      </c>
      <c r="EN416" t="s">
        <v>425</v>
      </c>
      <c r="EO416" t="s">
        <v>427</v>
      </c>
      <c r="EP416" t="s">
        <v>428</v>
      </c>
      <c r="EQ416" t="s">
        <v>428</v>
      </c>
      <c r="ER416" t="s">
        <v>429</v>
      </c>
      <c r="ES416" t="s">
        <v>430</v>
      </c>
      <c r="ET416" t="s">
        <v>430</v>
      </c>
      <c r="EU416" t="s">
        <v>424</v>
      </c>
      <c r="EV416" t="s">
        <v>424</v>
      </c>
      <c r="EW416" t="s">
        <v>429</v>
      </c>
      <c r="EX416" t="s">
        <v>423</v>
      </c>
      <c r="EY416" t="s">
        <v>423</v>
      </c>
      <c r="EZ416" t="s">
        <v>423</v>
      </c>
      <c r="FA416" t="s">
        <v>431</v>
      </c>
      <c r="FB416" t="s">
        <v>423</v>
      </c>
      <c r="FC416" t="s">
        <v>423</v>
      </c>
      <c r="FD416" t="s">
        <v>423</v>
      </c>
      <c r="FE416" t="s">
        <v>431</v>
      </c>
      <c r="FF416" t="s">
        <v>423</v>
      </c>
      <c r="FG416" t="s">
        <v>423</v>
      </c>
      <c r="FH416" t="s">
        <v>431</v>
      </c>
      <c r="FI416" t="s">
        <v>423</v>
      </c>
      <c r="FJ416" t="s">
        <v>423</v>
      </c>
      <c r="FK416" t="s">
        <v>423</v>
      </c>
      <c r="FL416" t="s">
        <v>423</v>
      </c>
      <c r="FM416" t="s">
        <v>431</v>
      </c>
      <c r="FN416" t="s">
        <v>423</v>
      </c>
      <c r="FO416" t="s">
        <v>423</v>
      </c>
      <c r="FP416" t="s">
        <v>431</v>
      </c>
      <c r="FQ416" t="s">
        <v>423</v>
      </c>
      <c r="FR416" t="s">
        <v>423</v>
      </c>
      <c r="FS416" t="s">
        <v>423</v>
      </c>
      <c r="FT416" t="s">
        <v>423</v>
      </c>
      <c r="FU416" t="s">
        <v>423</v>
      </c>
      <c r="FV416" t="s">
        <v>431</v>
      </c>
      <c r="FW416" t="s">
        <v>423</v>
      </c>
      <c r="FX416" t="s">
        <v>423</v>
      </c>
      <c r="FZ416" t="s">
        <v>423</v>
      </c>
      <c r="GB416" t="s">
        <v>431</v>
      </c>
      <c r="GD416" t="s">
        <v>423</v>
      </c>
      <c r="GF416" t="s">
        <v>431</v>
      </c>
      <c r="GG416" t="s">
        <v>423</v>
      </c>
      <c r="GH416" t="s">
        <v>423</v>
      </c>
      <c r="GI416" t="s">
        <v>423</v>
      </c>
      <c r="GJ416" t="s">
        <v>423</v>
      </c>
      <c r="GK416" t="s">
        <v>423</v>
      </c>
      <c r="GL416" t="s">
        <v>431</v>
      </c>
      <c r="GM416" t="s">
        <v>423</v>
      </c>
      <c r="GN416" t="s">
        <v>431</v>
      </c>
      <c r="GO416" t="s">
        <v>423</v>
      </c>
      <c r="GP416" t="s">
        <v>423</v>
      </c>
      <c r="GQ416" t="s">
        <v>423</v>
      </c>
      <c r="GR416" t="s">
        <v>431</v>
      </c>
      <c r="GS416" t="s">
        <v>423</v>
      </c>
      <c r="GT416" t="s">
        <v>423</v>
      </c>
      <c r="GU416" t="s">
        <v>431</v>
      </c>
      <c r="GV416" t="s">
        <v>423</v>
      </c>
      <c r="GW416" t="s">
        <v>423</v>
      </c>
      <c r="GX416" t="s">
        <v>423</v>
      </c>
      <c r="GY416" t="s">
        <v>423</v>
      </c>
      <c r="GZ416" t="s">
        <v>423</v>
      </c>
      <c r="HA416" t="s">
        <v>423</v>
      </c>
      <c r="HB416" t="s">
        <v>431</v>
      </c>
      <c r="HC416" t="s">
        <v>423</v>
      </c>
      <c r="HD416" t="s">
        <v>431</v>
      </c>
      <c r="HE416" t="s">
        <v>423</v>
      </c>
      <c r="HF416" t="s">
        <v>423</v>
      </c>
      <c r="HG416" t="s">
        <v>423</v>
      </c>
      <c r="HH416" t="s">
        <v>423</v>
      </c>
      <c r="HI416" t="s">
        <v>423</v>
      </c>
      <c r="HJ416" t="s">
        <v>423</v>
      </c>
      <c r="HK416" t="s">
        <v>431</v>
      </c>
      <c r="HL416" t="s">
        <v>423</v>
      </c>
      <c r="HM416" t="s">
        <v>423</v>
      </c>
      <c r="HN416" t="s">
        <v>431</v>
      </c>
      <c r="HO416" t="s">
        <v>1744</v>
      </c>
      <c r="HP416" t="s">
        <v>423</v>
      </c>
      <c r="HR416" t="s">
        <v>423</v>
      </c>
      <c r="HT416" t="s">
        <v>423</v>
      </c>
      <c r="HV416" t="s">
        <v>423</v>
      </c>
      <c r="HW416" t="s">
        <v>423</v>
      </c>
      <c r="HX416" t="s">
        <v>431</v>
      </c>
      <c r="HY416" t="s">
        <v>423</v>
      </c>
      <c r="HZ416" t="s">
        <v>423</v>
      </c>
      <c r="IA416" t="s">
        <v>423</v>
      </c>
      <c r="IB416" t="s">
        <v>423</v>
      </c>
      <c r="IC416" t="s">
        <v>431</v>
      </c>
      <c r="ID416" t="s">
        <v>423</v>
      </c>
      <c r="IE416" t="s">
        <v>423</v>
      </c>
      <c r="IF416" t="s">
        <v>431</v>
      </c>
      <c r="IG416" t="s">
        <v>423</v>
      </c>
      <c r="IH416" t="s">
        <v>423</v>
      </c>
      <c r="II416" t="s">
        <v>423</v>
      </c>
      <c r="IJ416" t="s">
        <v>423</v>
      </c>
      <c r="IK416" t="s">
        <v>431</v>
      </c>
      <c r="IL416" t="s">
        <v>423</v>
      </c>
      <c r="IM416" t="s">
        <v>423</v>
      </c>
      <c r="IN416" t="s">
        <v>423</v>
      </c>
      <c r="IO416" t="s">
        <v>431</v>
      </c>
      <c r="IP416" t="s">
        <v>423</v>
      </c>
      <c r="IQ416" t="s">
        <v>423</v>
      </c>
      <c r="IR416" t="s">
        <v>431</v>
      </c>
      <c r="IS416" t="s">
        <v>423</v>
      </c>
      <c r="IT416" t="s">
        <v>423</v>
      </c>
      <c r="IU416" t="s">
        <v>423</v>
      </c>
      <c r="IV416" t="s">
        <v>423</v>
      </c>
      <c r="IX416" t="s">
        <v>431</v>
      </c>
      <c r="IZ416" t="s">
        <v>423</v>
      </c>
      <c r="JB416" t="s">
        <v>423</v>
      </c>
      <c r="JD416" t="s">
        <v>1745</v>
      </c>
      <c r="JE416" t="s">
        <v>1746</v>
      </c>
      <c r="JF416" t="s">
        <v>1747</v>
      </c>
      <c r="JG416" t="s">
        <v>1748</v>
      </c>
      <c r="JH416" t="s">
        <v>1749</v>
      </c>
      <c r="JI416" t="s">
        <v>423</v>
      </c>
      <c r="JJ416" t="s">
        <v>431</v>
      </c>
      <c r="JK416" t="s">
        <v>423</v>
      </c>
      <c r="JL416" t="s">
        <v>423</v>
      </c>
      <c r="JM416" t="s">
        <v>423</v>
      </c>
      <c r="JN416" t="s">
        <v>423</v>
      </c>
      <c r="JO416" t="s">
        <v>423</v>
      </c>
      <c r="JP416" t="s">
        <v>431</v>
      </c>
      <c r="JQ416" t="s">
        <v>423</v>
      </c>
      <c r="JR416" t="s">
        <v>423</v>
      </c>
      <c r="JS416" t="s">
        <v>423</v>
      </c>
      <c r="JT416" t="s">
        <v>423</v>
      </c>
      <c r="JU416" t="s">
        <v>423</v>
      </c>
      <c r="JV416" t="s">
        <v>423</v>
      </c>
      <c r="JW416" t="s">
        <v>423</v>
      </c>
      <c r="JX416" t="s">
        <v>423</v>
      </c>
      <c r="JY416" t="s">
        <v>423</v>
      </c>
      <c r="JZ416" t="s">
        <v>423</v>
      </c>
      <c r="KA416" t="s">
        <v>423</v>
      </c>
      <c r="KB416" t="s">
        <v>423</v>
      </c>
      <c r="KC416" t="s">
        <v>423</v>
      </c>
      <c r="KD416" t="s">
        <v>423</v>
      </c>
      <c r="KE416" t="s">
        <v>423</v>
      </c>
      <c r="KF416" t="s">
        <v>423</v>
      </c>
      <c r="KG416" t="s">
        <v>423</v>
      </c>
      <c r="KH416" t="s">
        <v>423</v>
      </c>
      <c r="KI416" t="s">
        <v>423</v>
      </c>
      <c r="KJ416" t="s">
        <v>423</v>
      </c>
      <c r="KK416" t="s">
        <v>423</v>
      </c>
      <c r="KL416" t="s">
        <v>431</v>
      </c>
      <c r="KM416" t="s">
        <v>423</v>
      </c>
      <c r="KN416" t="s">
        <v>423</v>
      </c>
      <c r="KO416" t="s">
        <v>423</v>
      </c>
      <c r="KP416" t="s">
        <v>423</v>
      </c>
      <c r="KQ416" t="s">
        <v>423</v>
      </c>
      <c r="KR416" t="s">
        <v>423</v>
      </c>
      <c r="KS416" t="s">
        <v>423</v>
      </c>
      <c r="KT416" t="s">
        <v>423</v>
      </c>
      <c r="KU416" t="s">
        <v>423</v>
      </c>
      <c r="KV416" t="s">
        <v>423</v>
      </c>
      <c r="KW416" t="s">
        <v>431</v>
      </c>
      <c r="KY416" t="s">
        <v>431</v>
      </c>
      <c r="KZ416" t="s">
        <v>432</v>
      </c>
      <c r="LA416" t="s">
        <v>432</v>
      </c>
      <c r="LB416" t="s">
        <v>432</v>
      </c>
      <c r="LC416" t="s">
        <v>432</v>
      </c>
      <c r="LD416" t="s">
        <v>432</v>
      </c>
      <c r="LE416" t="s">
        <v>432</v>
      </c>
      <c r="LF416" t="s">
        <v>432</v>
      </c>
      <c r="LG416" t="s">
        <v>432</v>
      </c>
      <c r="LH416" t="s">
        <v>432</v>
      </c>
      <c r="LI416" t="s">
        <v>432</v>
      </c>
      <c r="LK416" t="s">
        <v>431</v>
      </c>
      <c r="LL416" t="s">
        <v>423</v>
      </c>
      <c r="LM416" t="s">
        <v>423</v>
      </c>
      <c r="LN416" t="s">
        <v>423</v>
      </c>
      <c r="LO416" t="s">
        <v>484</v>
      </c>
      <c r="LP416" t="s">
        <v>432</v>
      </c>
      <c r="LQ416" t="s">
        <v>432</v>
      </c>
      <c r="LR416" t="s">
        <v>432</v>
      </c>
      <c r="LS416" t="s">
        <v>432</v>
      </c>
      <c r="LT416" t="s">
        <v>432</v>
      </c>
      <c r="LU416" t="s">
        <v>423</v>
      </c>
      <c r="LV416" t="s">
        <v>431</v>
      </c>
      <c r="LW416" t="s">
        <v>423</v>
      </c>
      <c r="LX416" t="s">
        <v>423</v>
      </c>
      <c r="LY416" t="s">
        <v>423</v>
      </c>
      <c r="LZ416" t="s">
        <v>423</v>
      </c>
      <c r="MA416" t="s">
        <v>423</v>
      </c>
      <c r="MB416" t="s">
        <v>423</v>
      </c>
      <c r="MC416" t="s">
        <v>423</v>
      </c>
      <c r="MD416" t="s">
        <v>423</v>
      </c>
      <c r="ME416" t="s">
        <v>423</v>
      </c>
      <c r="MF416" t="s">
        <v>423</v>
      </c>
      <c r="MG416" t="s">
        <v>431</v>
      </c>
      <c r="MH416" t="s">
        <v>423</v>
      </c>
      <c r="MI416" t="s">
        <v>423</v>
      </c>
      <c r="MJ416" t="s">
        <v>423</v>
      </c>
      <c r="MK416" t="s">
        <v>423</v>
      </c>
      <c r="ML416" t="s">
        <v>431</v>
      </c>
      <c r="MN416">
        <v>1070.58</v>
      </c>
      <c r="MO416">
        <v>107.78</v>
      </c>
      <c r="NE416">
        <v>212.93</v>
      </c>
      <c r="NT416">
        <v>130.69999999999999</v>
      </c>
      <c r="OJ416">
        <v>544.91</v>
      </c>
      <c r="OT416">
        <v>74.260000000000005</v>
      </c>
    </row>
    <row r="417" spans="1:410" ht="12.75" customHeight="1" x14ac:dyDescent="0.2">
      <c r="A417">
        <v>509</v>
      </c>
      <c r="B417" t="str">
        <f t="shared" si="276"/>
        <v>5-15min</v>
      </c>
      <c r="C417" t="str">
        <f t="shared" si="277"/>
        <v>colocation</v>
      </c>
      <c r="D417" t="str">
        <f t="shared" si="278"/>
        <v>coloc ou foyer familial</v>
      </c>
      <c r="E417" t="str">
        <f t="shared" si="279"/>
        <v>plutôt oui</v>
      </c>
      <c r="F417" t="str">
        <f t="shared" si="280"/>
        <v>aucune</v>
      </c>
      <c r="G417" t="str">
        <f t="shared" si="281"/>
        <v>echelon 4-7</v>
      </c>
      <c r="H417" t="str">
        <f t="shared" si="282"/>
        <v>non</v>
      </c>
      <c r="I417" t="s">
        <v>423</v>
      </c>
      <c r="J417" t="str">
        <f t="shared" si="283"/>
        <v>parfois</v>
      </c>
      <c r="K417" t="str">
        <f t="shared" si="284"/>
        <v>jamais</v>
      </c>
      <c r="L417" t="str">
        <f t="shared" si="285"/>
        <v>pas commentaire</v>
      </c>
      <c r="M417" t="str">
        <f t="shared" si="286"/>
        <v>0-1h</v>
      </c>
      <c r="N417" t="str">
        <f t="shared" si="287"/>
        <v>4-6h</v>
      </c>
      <c r="O417" t="str">
        <f t="shared" si="288"/>
        <v>parfois</v>
      </c>
      <c r="P417" t="str">
        <f t="shared" si="289"/>
        <v>parfois</v>
      </c>
      <c r="Q417" t="str">
        <f t="shared" si="290"/>
        <v>parfois</v>
      </c>
      <c r="R417" t="s">
        <v>430</v>
      </c>
      <c r="S417" t="s">
        <v>424</v>
      </c>
      <c r="T417" t="s">
        <v>425</v>
      </c>
      <c r="U417" t="s">
        <v>427</v>
      </c>
      <c r="V417" t="s">
        <v>428</v>
      </c>
      <c r="W417" t="s">
        <v>428</v>
      </c>
      <c r="X417" t="s">
        <v>429</v>
      </c>
      <c r="Y417" t="s">
        <v>424</v>
      </c>
      <c r="Z417" t="s">
        <v>425</v>
      </c>
      <c r="AA417" t="s">
        <v>429</v>
      </c>
      <c r="AB417" t="s">
        <v>425</v>
      </c>
      <c r="AC417" t="s">
        <v>425</v>
      </c>
      <c r="AD417" t="str">
        <f t="shared" si="291"/>
        <v>3-4 jours avant</v>
      </c>
      <c r="AE417" t="str">
        <f t="shared" si="292"/>
        <v>plutôt oui</v>
      </c>
      <c r="AF417" t="str">
        <f t="shared" si="293"/>
        <v>plutôt bonnes</v>
      </c>
      <c r="AG417" t="str">
        <f t="shared" si="294"/>
        <v>régulièrement</v>
      </c>
      <c r="AH417" t="str">
        <f t="shared" si="295"/>
        <v>régulièrement</v>
      </c>
      <c r="AI417" t="str">
        <f t="shared" si="296"/>
        <v>parfois</v>
      </c>
      <c r="AJ417" t="str">
        <f t="shared" si="297"/>
        <v>jamais</v>
      </c>
      <c r="AK417" t="str">
        <f t="shared" si="298"/>
        <v>5-10h</v>
      </c>
      <c r="AL417" t="str">
        <f t="shared" si="299"/>
        <v>tout à fait</v>
      </c>
      <c r="AM417" t="str">
        <f t="shared" si="300"/>
        <v>plutôt non</v>
      </c>
      <c r="AN417" t="str">
        <f t="shared" si="301"/>
        <v>6-10h</v>
      </c>
      <c r="AO417" t="str">
        <f t="shared" si="302"/>
        <v>jamais</v>
      </c>
      <c r="AP417" t="str">
        <f t="shared" si="303"/>
        <v>pas de spectacles</v>
      </c>
      <c r="AQ417" t="str">
        <f t="shared" si="304"/>
        <v>1/semaine</v>
      </c>
      <c r="AR417" t="str">
        <f t="shared" si="305"/>
        <v>jamais</v>
      </c>
      <c r="AS417" t="str">
        <f t="shared" si="306"/>
        <v>2-4h</v>
      </c>
      <c r="AT417" t="str">
        <f t="shared" si="307"/>
        <v>plutôt satisfaisante</v>
      </c>
      <c r="AU417" t="str">
        <f t="shared" si="308"/>
        <v>plutôt non</v>
      </c>
      <c r="AV417" t="str">
        <f t="shared" si="309"/>
        <v>plutôt non</v>
      </c>
      <c r="AW417" t="str">
        <f t="shared" si="310"/>
        <v>plutôt oui</v>
      </c>
      <c r="AX417" t="str">
        <f t="shared" si="311"/>
        <v>plutôt non</v>
      </c>
      <c r="AY417" t="str">
        <f t="shared" si="312"/>
        <v>plutôt non</v>
      </c>
      <c r="AZ417" t="str">
        <f t="shared" si="313"/>
        <v>4A</v>
      </c>
      <c r="BA417" t="str">
        <f t="shared" si="314"/>
        <v>GM</v>
      </c>
      <c r="BB417" t="str">
        <f t="shared" si="315"/>
        <v>FAS</v>
      </c>
      <c r="BC417" t="str">
        <f t="shared" si="316"/>
        <v>non</v>
      </c>
      <c r="BD417" t="str">
        <f t="shared" si="317"/>
        <v>post-bac</v>
      </c>
      <c r="BE417" t="str">
        <f t="shared" si="318"/>
        <v>Fr</v>
      </c>
      <c r="BF417" t="str">
        <f t="shared" si="319"/>
        <v>10-25%</v>
      </c>
      <c r="BG417" t="str">
        <f t="shared" si="320"/>
        <v>50-75%</v>
      </c>
      <c r="BH417" t="s">
        <v>423</v>
      </c>
      <c r="BI417" t="str">
        <f t="shared" si="321"/>
        <v>1 par semestre</v>
      </c>
      <c r="BJ417" t="s">
        <v>423</v>
      </c>
      <c r="BK417" t="s">
        <v>431</v>
      </c>
      <c r="BL417" t="s">
        <v>423</v>
      </c>
      <c r="BM417" t="s">
        <v>423</v>
      </c>
      <c r="BN417" t="s">
        <v>423</v>
      </c>
      <c r="BO417" t="s">
        <v>431</v>
      </c>
      <c r="BP417" t="s">
        <v>423</v>
      </c>
      <c r="BR417" t="s">
        <v>432</v>
      </c>
      <c r="BS417" t="s">
        <v>432</v>
      </c>
      <c r="BT417" t="s">
        <v>432</v>
      </c>
      <c r="BU417" t="s">
        <v>432</v>
      </c>
      <c r="BV417" t="s">
        <v>423</v>
      </c>
      <c r="BW417" t="s">
        <v>431</v>
      </c>
      <c r="BX417" t="s">
        <v>423</v>
      </c>
      <c r="BY417" t="s">
        <v>423</v>
      </c>
      <c r="BZ417" t="s">
        <v>423</v>
      </c>
      <c r="CA417" t="s">
        <v>432</v>
      </c>
      <c r="CB417" t="s">
        <v>432</v>
      </c>
      <c r="CC417" t="s">
        <v>432</v>
      </c>
      <c r="CD417" t="s">
        <v>432</v>
      </c>
      <c r="CE417" t="s">
        <v>431</v>
      </c>
      <c r="CF417" t="s">
        <v>423</v>
      </c>
      <c r="CG417" t="s">
        <v>423</v>
      </c>
      <c r="CH417" t="s">
        <v>423</v>
      </c>
      <c r="CI417" t="s">
        <v>423</v>
      </c>
      <c r="CJ417" t="s">
        <v>423</v>
      </c>
      <c r="CK417" t="s">
        <v>431</v>
      </c>
      <c r="CL417" t="s">
        <v>423</v>
      </c>
      <c r="CM417" t="s">
        <v>423</v>
      </c>
      <c r="CN417" t="s">
        <v>423</v>
      </c>
      <c r="CO417" t="s">
        <v>432</v>
      </c>
      <c r="CP417" t="s">
        <v>432</v>
      </c>
      <c r="CQ417" t="s">
        <v>432</v>
      </c>
      <c r="CR417" t="s">
        <v>432</v>
      </c>
      <c r="CT417" t="s">
        <v>432</v>
      </c>
      <c r="CU417" t="s">
        <v>423</v>
      </c>
      <c r="CV417" t="s">
        <v>423</v>
      </c>
      <c r="CW417" t="s">
        <v>423</v>
      </c>
      <c r="CX417" t="s">
        <v>431</v>
      </c>
      <c r="CY417" t="s">
        <v>423</v>
      </c>
      <c r="CZ417" t="s">
        <v>423</v>
      </c>
      <c r="DA417" t="s">
        <v>423</v>
      </c>
      <c r="DB417" t="s">
        <v>423</v>
      </c>
      <c r="DC417" t="s">
        <v>431</v>
      </c>
      <c r="DD417" t="s">
        <v>432</v>
      </c>
      <c r="DE417" t="s">
        <v>432</v>
      </c>
      <c r="DF417" t="s">
        <v>432</v>
      </c>
      <c r="DG417" t="s">
        <v>432</v>
      </c>
      <c r="DH417" t="s">
        <v>423</v>
      </c>
      <c r="DI417" t="s">
        <v>423</v>
      </c>
      <c r="DJ417" t="s">
        <v>423</v>
      </c>
      <c r="DK417" t="s">
        <v>431</v>
      </c>
      <c r="DL417" t="s">
        <v>423</v>
      </c>
      <c r="DM417" t="s">
        <v>423</v>
      </c>
      <c r="DN417" t="s">
        <v>423</v>
      </c>
      <c r="DO417" t="s">
        <v>431</v>
      </c>
      <c r="DP417" t="s">
        <v>423</v>
      </c>
      <c r="DQ417" t="s">
        <v>423</v>
      </c>
      <c r="DR417" t="s">
        <v>423</v>
      </c>
      <c r="DS417" t="s">
        <v>423</v>
      </c>
      <c r="DT417" t="s">
        <v>423</v>
      </c>
      <c r="DU417" t="s">
        <v>423</v>
      </c>
      <c r="DV417" t="s">
        <v>431</v>
      </c>
      <c r="DW417" t="s">
        <v>423</v>
      </c>
      <c r="DX417" t="s">
        <v>423</v>
      </c>
      <c r="DY417" t="s">
        <v>423</v>
      </c>
      <c r="DZ417" t="s">
        <v>431</v>
      </c>
      <c r="EA417" t="s">
        <v>423</v>
      </c>
      <c r="EB417" t="s">
        <v>423</v>
      </c>
      <c r="EC417" t="s">
        <v>423</v>
      </c>
      <c r="ED417" t="s">
        <v>431</v>
      </c>
      <c r="EE417" t="s">
        <v>423</v>
      </c>
      <c r="EF417" t="s">
        <v>434</v>
      </c>
      <c r="EG417" t="s">
        <v>437</v>
      </c>
      <c r="EH417" t="s">
        <v>438</v>
      </c>
      <c r="EI417" t="s">
        <v>436</v>
      </c>
      <c r="EJ417" t="s">
        <v>435</v>
      </c>
      <c r="EK417" t="s">
        <v>433</v>
      </c>
      <c r="EL417" t="s">
        <v>430</v>
      </c>
      <c r="EM417" t="s">
        <v>424</v>
      </c>
      <c r="EN417" t="s">
        <v>425</v>
      </c>
      <c r="EO417" t="s">
        <v>427</v>
      </c>
      <c r="EP417" t="s">
        <v>428</v>
      </c>
      <c r="EQ417" t="s">
        <v>428</v>
      </c>
      <c r="ER417" t="s">
        <v>429</v>
      </c>
      <c r="ES417" t="s">
        <v>424</v>
      </c>
      <c r="ET417" t="s">
        <v>425</v>
      </c>
      <c r="EU417" t="s">
        <v>429</v>
      </c>
      <c r="EV417" t="s">
        <v>425</v>
      </c>
      <c r="EW417" t="s">
        <v>425</v>
      </c>
      <c r="EX417" t="s">
        <v>423</v>
      </c>
      <c r="EY417" t="s">
        <v>423</v>
      </c>
      <c r="EZ417" t="s">
        <v>423</v>
      </c>
      <c r="FA417" t="s">
        <v>423</v>
      </c>
      <c r="FB417" t="s">
        <v>431</v>
      </c>
      <c r="FC417" t="s">
        <v>423</v>
      </c>
      <c r="FD417" t="s">
        <v>423</v>
      </c>
      <c r="FE417" t="s">
        <v>431</v>
      </c>
      <c r="FF417" t="s">
        <v>423</v>
      </c>
      <c r="FG417" t="s">
        <v>423</v>
      </c>
      <c r="FH417" t="s">
        <v>423</v>
      </c>
      <c r="FI417" t="s">
        <v>431</v>
      </c>
      <c r="FJ417" t="s">
        <v>423</v>
      </c>
      <c r="FK417" t="s">
        <v>423</v>
      </c>
      <c r="FL417" t="s">
        <v>423</v>
      </c>
      <c r="FM417" t="s">
        <v>431</v>
      </c>
      <c r="FN417" t="s">
        <v>423</v>
      </c>
      <c r="FO417" t="s">
        <v>423</v>
      </c>
      <c r="FP417" t="s">
        <v>423</v>
      </c>
      <c r="FQ417" t="s">
        <v>431</v>
      </c>
      <c r="FR417" t="s">
        <v>423</v>
      </c>
      <c r="FS417" t="s">
        <v>423</v>
      </c>
      <c r="FT417" t="s">
        <v>423</v>
      </c>
      <c r="FU417" t="s">
        <v>423</v>
      </c>
      <c r="FV417" t="s">
        <v>431</v>
      </c>
      <c r="FW417" t="s">
        <v>423</v>
      </c>
      <c r="FX417" t="s">
        <v>423</v>
      </c>
      <c r="FZ417" t="s">
        <v>423</v>
      </c>
      <c r="GB417" t="s">
        <v>423</v>
      </c>
      <c r="GD417" t="s">
        <v>431</v>
      </c>
      <c r="GF417" t="s">
        <v>431</v>
      </c>
      <c r="GG417" t="s">
        <v>423</v>
      </c>
      <c r="GH417" t="s">
        <v>423</v>
      </c>
      <c r="GI417" t="s">
        <v>423</v>
      </c>
      <c r="GJ417" t="s">
        <v>431</v>
      </c>
      <c r="GK417" t="s">
        <v>423</v>
      </c>
      <c r="GL417" t="s">
        <v>423</v>
      </c>
      <c r="GM417" t="s">
        <v>431</v>
      </c>
      <c r="GN417" t="s">
        <v>423</v>
      </c>
      <c r="GO417" t="s">
        <v>423</v>
      </c>
      <c r="GP417" t="s">
        <v>423</v>
      </c>
      <c r="GQ417" t="s">
        <v>423</v>
      </c>
      <c r="GR417" t="s">
        <v>423</v>
      </c>
      <c r="GS417" t="s">
        <v>431</v>
      </c>
      <c r="GT417" t="s">
        <v>423</v>
      </c>
      <c r="GU417" t="s">
        <v>423</v>
      </c>
      <c r="GV417" t="s">
        <v>431</v>
      </c>
      <c r="GW417" t="s">
        <v>423</v>
      </c>
      <c r="GX417" t="s">
        <v>423</v>
      </c>
      <c r="GY417" t="s">
        <v>423</v>
      </c>
      <c r="GZ417" t="s">
        <v>423</v>
      </c>
      <c r="HA417" t="s">
        <v>423</v>
      </c>
      <c r="HB417" t="s">
        <v>423</v>
      </c>
      <c r="HC417" t="s">
        <v>431</v>
      </c>
      <c r="HD417" t="s">
        <v>432</v>
      </c>
      <c r="HE417" t="s">
        <v>432</v>
      </c>
      <c r="HF417" t="s">
        <v>432</v>
      </c>
      <c r="HG417" t="s">
        <v>432</v>
      </c>
      <c r="HH417" t="s">
        <v>423</v>
      </c>
      <c r="HI417" t="s">
        <v>423</v>
      </c>
      <c r="HJ417" t="s">
        <v>431</v>
      </c>
      <c r="HK417" t="s">
        <v>423</v>
      </c>
      <c r="HL417" t="s">
        <v>423</v>
      </c>
      <c r="HM417" t="s">
        <v>423</v>
      </c>
      <c r="HN417" t="s">
        <v>423</v>
      </c>
      <c r="HP417" t="s">
        <v>423</v>
      </c>
      <c r="HR417" t="s">
        <v>423</v>
      </c>
      <c r="HT417" t="s">
        <v>431</v>
      </c>
      <c r="HU417" t="s">
        <v>1750</v>
      </c>
      <c r="HV417" t="s">
        <v>423</v>
      </c>
      <c r="HW417" t="s">
        <v>423</v>
      </c>
      <c r="HX417" t="s">
        <v>431</v>
      </c>
      <c r="HY417" t="s">
        <v>423</v>
      </c>
      <c r="HZ417" t="s">
        <v>423</v>
      </c>
      <c r="IA417" t="s">
        <v>423</v>
      </c>
      <c r="IB417" t="s">
        <v>423</v>
      </c>
      <c r="IC417" t="s">
        <v>431</v>
      </c>
      <c r="ID417" t="s">
        <v>423</v>
      </c>
      <c r="IE417" t="s">
        <v>423</v>
      </c>
      <c r="IF417" t="s">
        <v>423</v>
      </c>
      <c r="IG417" t="s">
        <v>423</v>
      </c>
      <c r="IH417" t="s">
        <v>431</v>
      </c>
      <c r="II417" t="s">
        <v>423</v>
      </c>
      <c r="IJ417" t="s">
        <v>423</v>
      </c>
      <c r="IK417" t="s">
        <v>423</v>
      </c>
      <c r="IL417" t="s">
        <v>431</v>
      </c>
      <c r="IM417" t="s">
        <v>423</v>
      </c>
      <c r="IN417" t="s">
        <v>423</v>
      </c>
      <c r="IO417" t="s">
        <v>431</v>
      </c>
      <c r="IP417" t="s">
        <v>423</v>
      </c>
      <c r="IQ417" t="s">
        <v>423</v>
      </c>
      <c r="IR417" t="s">
        <v>423</v>
      </c>
      <c r="IS417" t="s">
        <v>423</v>
      </c>
      <c r="IT417" t="s">
        <v>431</v>
      </c>
      <c r="IU417" t="s">
        <v>423</v>
      </c>
      <c r="IV417" t="s">
        <v>423</v>
      </c>
      <c r="IX417" t="s">
        <v>423</v>
      </c>
      <c r="IZ417" t="s">
        <v>431</v>
      </c>
      <c r="JB417" t="s">
        <v>423</v>
      </c>
      <c r="JI417" t="s">
        <v>423</v>
      </c>
      <c r="JJ417" t="s">
        <v>423</v>
      </c>
      <c r="JK417" t="s">
        <v>423</v>
      </c>
      <c r="JL417" t="s">
        <v>431</v>
      </c>
      <c r="JM417" t="s">
        <v>423</v>
      </c>
      <c r="JN417" t="s">
        <v>423</v>
      </c>
      <c r="JO417" t="s">
        <v>423</v>
      </c>
      <c r="JP417" t="s">
        <v>423</v>
      </c>
      <c r="JQ417" t="s">
        <v>423</v>
      </c>
      <c r="JR417" t="s">
        <v>423</v>
      </c>
      <c r="JS417" t="s">
        <v>423</v>
      </c>
      <c r="JT417" t="s">
        <v>423</v>
      </c>
      <c r="JU417" t="s">
        <v>423</v>
      </c>
      <c r="JV417" t="s">
        <v>423</v>
      </c>
      <c r="JW417" t="s">
        <v>423</v>
      </c>
      <c r="JX417" t="s">
        <v>423</v>
      </c>
      <c r="JY417" t="s">
        <v>431</v>
      </c>
      <c r="JZ417" t="s">
        <v>423</v>
      </c>
      <c r="KA417" t="s">
        <v>423</v>
      </c>
      <c r="KB417" t="s">
        <v>423</v>
      </c>
      <c r="KC417" t="s">
        <v>423</v>
      </c>
      <c r="KD417" t="s">
        <v>431</v>
      </c>
      <c r="KE417" t="s">
        <v>423</v>
      </c>
      <c r="KF417" t="s">
        <v>423</v>
      </c>
      <c r="KG417" t="s">
        <v>423</v>
      </c>
      <c r="KH417" t="s">
        <v>423</v>
      </c>
      <c r="KI417" t="s">
        <v>423</v>
      </c>
      <c r="KJ417" t="s">
        <v>423</v>
      </c>
      <c r="KK417" t="s">
        <v>423</v>
      </c>
      <c r="KL417" t="s">
        <v>423</v>
      </c>
      <c r="KM417" t="s">
        <v>423</v>
      </c>
      <c r="KN417" t="s">
        <v>423</v>
      </c>
      <c r="KO417" t="s">
        <v>423</v>
      </c>
      <c r="KP417" t="s">
        <v>423</v>
      </c>
      <c r="KQ417" t="s">
        <v>423</v>
      </c>
      <c r="KR417" t="s">
        <v>423</v>
      </c>
      <c r="KS417" t="s">
        <v>423</v>
      </c>
      <c r="KT417" t="s">
        <v>423</v>
      </c>
      <c r="KU417" t="s">
        <v>423</v>
      </c>
      <c r="KV417" t="s">
        <v>423</v>
      </c>
      <c r="KW417" t="s">
        <v>431</v>
      </c>
      <c r="KY417" t="s">
        <v>431</v>
      </c>
      <c r="KZ417" t="s">
        <v>432</v>
      </c>
      <c r="LA417" t="s">
        <v>432</v>
      </c>
      <c r="LB417" t="s">
        <v>432</v>
      </c>
      <c r="LC417" t="s">
        <v>432</v>
      </c>
      <c r="LD417" t="s">
        <v>432</v>
      </c>
      <c r="LE417" t="s">
        <v>432</v>
      </c>
      <c r="LF417" t="s">
        <v>432</v>
      </c>
      <c r="LG417" t="s">
        <v>432</v>
      </c>
      <c r="LH417" t="s">
        <v>432</v>
      </c>
      <c r="LI417" t="s">
        <v>432</v>
      </c>
      <c r="LK417" t="s">
        <v>431</v>
      </c>
      <c r="LL417" t="s">
        <v>423</v>
      </c>
      <c r="LM417" t="s">
        <v>423</v>
      </c>
      <c r="LN417" t="s">
        <v>423</v>
      </c>
      <c r="LO417" t="s">
        <v>439</v>
      </c>
      <c r="LP417" t="s">
        <v>432</v>
      </c>
      <c r="LQ417" t="s">
        <v>432</v>
      </c>
      <c r="LR417" t="s">
        <v>432</v>
      </c>
      <c r="LS417" t="s">
        <v>432</v>
      </c>
      <c r="LT417" t="s">
        <v>432</v>
      </c>
      <c r="LU417" t="s">
        <v>423</v>
      </c>
      <c r="LV417" t="s">
        <v>431</v>
      </c>
      <c r="LW417" t="s">
        <v>423</v>
      </c>
      <c r="LX417" t="s">
        <v>423</v>
      </c>
      <c r="LY417" t="s">
        <v>423</v>
      </c>
      <c r="LZ417" t="s">
        <v>423</v>
      </c>
      <c r="MA417" t="s">
        <v>423</v>
      </c>
      <c r="MB417" t="s">
        <v>423</v>
      </c>
      <c r="MC417" t="s">
        <v>423</v>
      </c>
      <c r="MD417" t="s">
        <v>423</v>
      </c>
      <c r="ME417" t="s">
        <v>431</v>
      </c>
      <c r="MF417" t="s">
        <v>423</v>
      </c>
      <c r="MG417" t="s">
        <v>423</v>
      </c>
      <c r="MH417" t="s">
        <v>423</v>
      </c>
      <c r="MI417" t="s">
        <v>423</v>
      </c>
      <c r="MJ417" t="s">
        <v>423</v>
      </c>
      <c r="MK417" t="s">
        <v>431</v>
      </c>
      <c r="ML417" t="s">
        <v>423</v>
      </c>
      <c r="MN417">
        <v>312.67</v>
      </c>
      <c r="MO417">
        <v>39.17</v>
      </c>
      <c r="NE417">
        <v>108.89</v>
      </c>
      <c r="NT417">
        <v>68.56</v>
      </c>
      <c r="OJ417">
        <v>32.21</v>
      </c>
      <c r="OT417">
        <v>63.84</v>
      </c>
    </row>
    <row r="418" spans="1:410" ht="12.75" customHeight="1" x14ac:dyDescent="0.2">
      <c r="A418">
        <v>510</v>
      </c>
      <c r="B418" t="str">
        <f t="shared" si="276"/>
        <v>5-15min</v>
      </c>
      <c r="C418" t="str">
        <f t="shared" si="277"/>
        <v>colocation</v>
      </c>
      <c r="D418" t="str">
        <f t="shared" si="278"/>
        <v>coloc ou foyer familial</v>
      </c>
      <c r="E418" t="str">
        <f t="shared" si="279"/>
        <v>tout à fait</v>
      </c>
      <c r="F418" t="str">
        <f t="shared" si="280"/>
        <v>aucune</v>
      </c>
      <c r="G418" t="str">
        <f t="shared" si="281"/>
        <v>non</v>
      </c>
      <c r="H418" t="str">
        <f t="shared" si="282"/>
        <v>non</v>
      </c>
      <c r="I418" t="s">
        <v>423</v>
      </c>
      <c r="J418" t="str">
        <f t="shared" si="283"/>
        <v>parfois</v>
      </c>
      <c r="K418" t="str">
        <f t="shared" si="284"/>
        <v>jamais</v>
      </c>
      <c r="L418" t="str">
        <f t="shared" si="285"/>
        <v>pas commentaire</v>
      </c>
      <c r="M418" t="str">
        <f t="shared" si="286"/>
        <v>0-1h</v>
      </c>
      <c r="N418" t="str">
        <f t="shared" si="287"/>
        <v>1-2h</v>
      </c>
      <c r="O418" t="str">
        <f t="shared" si="288"/>
        <v>parfois</v>
      </c>
      <c r="P418" t="str">
        <f t="shared" si="289"/>
        <v>souvent</v>
      </c>
      <c r="Q418" t="str">
        <f t="shared" si="290"/>
        <v>parfois</v>
      </c>
      <c r="R418" t="s">
        <v>424</v>
      </c>
      <c r="S418" t="s">
        <v>425</v>
      </c>
      <c r="T418" t="s">
        <v>425</v>
      </c>
      <c r="U418" t="s">
        <v>427</v>
      </c>
      <c r="V418" t="s">
        <v>428</v>
      </c>
      <c r="W418" t="s">
        <v>428</v>
      </c>
      <c r="X418" t="s">
        <v>430</v>
      </c>
      <c r="Y418" t="s">
        <v>430</v>
      </c>
      <c r="Z418" t="s">
        <v>424</v>
      </c>
      <c r="AA418" t="s">
        <v>425</v>
      </c>
      <c r="AB418" t="s">
        <v>425</v>
      </c>
      <c r="AC418" t="s">
        <v>425</v>
      </c>
      <c r="AD418" t="str">
        <f t="shared" si="291"/>
        <v>2 semaines avant</v>
      </c>
      <c r="AE418" t="str">
        <f t="shared" si="292"/>
        <v>très</v>
      </c>
      <c r="AF418" t="str">
        <f t="shared" si="293"/>
        <v>très bonnes</v>
      </c>
      <c r="AG418" t="str">
        <f t="shared" si="294"/>
        <v>parfois</v>
      </c>
      <c r="AH418" t="str">
        <f t="shared" si="295"/>
        <v>très souvent</v>
      </c>
      <c r="AI418" t="str">
        <f t="shared" si="296"/>
        <v>parfois</v>
      </c>
      <c r="AJ418" t="str">
        <f t="shared" si="297"/>
        <v>parfois</v>
      </c>
      <c r="AK418" t="str">
        <f t="shared" si="298"/>
        <v>non</v>
      </c>
      <c r="AL418" t="str">
        <f t="shared" si="299"/>
        <v>pas d'asso</v>
      </c>
      <c r="AM418" t="str">
        <f t="shared" si="300"/>
        <v>pas d'asso</v>
      </c>
      <c r="AN418" t="str">
        <f t="shared" si="301"/>
        <v>+10h</v>
      </c>
      <c r="AO418" t="str">
        <f t="shared" si="302"/>
        <v>1/mois</v>
      </c>
      <c r="AP418" t="str">
        <f t="shared" si="303"/>
        <v>plutôt non</v>
      </c>
      <c r="AQ418" t="str">
        <f t="shared" si="304"/>
        <v>1/mois</v>
      </c>
      <c r="AR418" t="str">
        <f t="shared" si="305"/>
        <v>parfois</v>
      </c>
      <c r="AS418" t="str">
        <f t="shared" si="306"/>
        <v>2-4h</v>
      </c>
      <c r="AT418" t="str">
        <f t="shared" si="307"/>
        <v>plutôt satisfaisante</v>
      </c>
      <c r="AU418" t="str">
        <f t="shared" si="308"/>
        <v>tout à fait</v>
      </c>
      <c r="AV418" t="str">
        <f t="shared" si="309"/>
        <v>plutôt oui</v>
      </c>
      <c r="AW418" t="str">
        <f t="shared" si="310"/>
        <v>plutôt oui</v>
      </c>
      <c r="AX418" t="str">
        <f t="shared" si="311"/>
        <v>plutôt oui</v>
      </c>
      <c r="AY418" t="str">
        <f t="shared" si="312"/>
        <v>tout à fait</v>
      </c>
      <c r="AZ418" t="str">
        <f t="shared" si="313"/>
        <v>3A</v>
      </c>
      <c r="BA418" t="str">
        <f t="shared" si="314"/>
        <v>MIC</v>
      </c>
      <c r="BB418" t="str">
        <f t="shared" si="315"/>
        <v>SHN</v>
      </c>
      <c r="BC418" t="str">
        <f t="shared" si="316"/>
        <v>non</v>
      </c>
      <c r="BD418" t="str">
        <f t="shared" si="317"/>
        <v>post-bac</v>
      </c>
      <c r="BE418" t="str">
        <f t="shared" si="318"/>
        <v>Fr</v>
      </c>
      <c r="BF418" t="str">
        <f t="shared" si="319"/>
        <v>50-75%</v>
      </c>
      <c r="BG418" t="str">
        <f t="shared" si="320"/>
        <v>25-50%</v>
      </c>
      <c r="BH418" t="s">
        <v>423</v>
      </c>
      <c r="BI418" t="str">
        <f t="shared" si="321"/>
        <v>aucun</v>
      </c>
      <c r="BJ418" t="s">
        <v>423</v>
      </c>
      <c r="BK418" t="s">
        <v>431</v>
      </c>
      <c r="BL418" t="s">
        <v>423</v>
      </c>
      <c r="BM418" t="s">
        <v>423</v>
      </c>
      <c r="BN418" t="s">
        <v>423</v>
      </c>
      <c r="BO418" t="s">
        <v>431</v>
      </c>
      <c r="BP418" t="s">
        <v>423</v>
      </c>
      <c r="BR418" t="s">
        <v>432</v>
      </c>
      <c r="BS418" t="s">
        <v>432</v>
      </c>
      <c r="BT418" t="s">
        <v>432</v>
      </c>
      <c r="BU418" t="s">
        <v>432</v>
      </c>
      <c r="BV418" t="s">
        <v>431</v>
      </c>
      <c r="BW418" t="s">
        <v>423</v>
      </c>
      <c r="BX418" t="s">
        <v>423</v>
      </c>
      <c r="BY418" t="s">
        <v>423</v>
      </c>
      <c r="BZ418" t="s">
        <v>423</v>
      </c>
      <c r="CA418" t="s">
        <v>432</v>
      </c>
      <c r="CB418" t="s">
        <v>432</v>
      </c>
      <c r="CC418" t="s">
        <v>432</v>
      </c>
      <c r="CD418" t="s">
        <v>432</v>
      </c>
      <c r="CE418" t="s">
        <v>423</v>
      </c>
      <c r="CF418" t="s">
        <v>432</v>
      </c>
      <c r="CG418" t="s">
        <v>432</v>
      </c>
      <c r="CH418" t="s">
        <v>432</v>
      </c>
      <c r="CI418" t="s">
        <v>432</v>
      </c>
      <c r="CJ418" t="s">
        <v>432</v>
      </c>
      <c r="CK418" t="s">
        <v>432</v>
      </c>
      <c r="CL418" t="s">
        <v>432</v>
      </c>
      <c r="CM418" t="s">
        <v>432</v>
      </c>
      <c r="CN418" t="s">
        <v>423</v>
      </c>
      <c r="CO418" t="s">
        <v>432</v>
      </c>
      <c r="CP418" t="s">
        <v>432</v>
      </c>
      <c r="CQ418" t="s">
        <v>432</v>
      </c>
      <c r="CR418" t="s">
        <v>432</v>
      </c>
      <c r="CT418" t="s">
        <v>432</v>
      </c>
      <c r="CU418" t="s">
        <v>423</v>
      </c>
      <c r="CV418" t="s">
        <v>423</v>
      </c>
      <c r="CW418" t="s">
        <v>423</v>
      </c>
      <c r="CX418" t="s">
        <v>431</v>
      </c>
      <c r="CY418" t="s">
        <v>423</v>
      </c>
      <c r="CZ418" t="s">
        <v>423</v>
      </c>
      <c r="DA418" t="s">
        <v>423</v>
      </c>
      <c r="DB418" t="s">
        <v>423</v>
      </c>
      <c r="DC418" t="s">
        <v>431</v>
      </c>
      <c r="DD418" t="s">
        <v>432</v>
      </c>
      <c r="DE418" t="s">
        <v>432</v>
      </c>
      <c r="DF418" t="s">
        <v>432</v>
      </c>
      <c r="DG418" t="s">
        <v>432</v>
      </c>
      <c r="DH418" t="s">
        <v>423</v>
      </c>
      <c r="DI418" t="s">
        <v>423</v>
      </c>
      <c r="DJ418" t="s">
        <v>423</v>
      </c>
      <c r="DK418" t="s">
        <v>431</v>
      </c>
      <c r="DL418" t="s">
        <v>423</v>
      </c>
      <c r="DM418" t="s">
        <v>423</v>
      </c>
      <c r="DN418" t="s">
        <v>423</v>
      </c>
      <c r="DO418" t="s">
        <v>423</v>
      </c>
      <c r="DP418" t="s">
        <v>423</v>
      </c>
      <c r="DQ418" t="s">
        <v>431</v>
      </c>
      <c r="DR418" t="s">
        <v>423</v>
      </c>
      <c r="DS418" t="s">
        <v>423</v>
      </c>
      <c r="DT418" t="s">
        <v>423</v>
      </c>
      <c r="DU418" t="s">
        <v>423</v>
      </c>
      <c r="DV418" t="s">
        <v>431</v>
      </c>
      <c r="DW418" t="s">
        <v>423</v>
      </c>
      <c r="DX418" t="s">
        <v>423</v>
      </c>
      <c r="DY418" t="s">
        <v>431</v>
      </c>
      <c r="DZ418" t="s">
        <v>423</v>
      </c>
      <c r="EA418" t="s">
        <v>423</v>
      </c>
      <c r="EB418" t="s">
        <v>423</v>
      </c>
      <c r="EC418" t="s">
        <v>423</v>
      </c>
      <c r="ED418" t="s">
        <v>431</v>
      </c>
      <c r="EE418" t="s">
        <v>423</v>
      </c>
      <c r="EF418" t="s">
        <v>434</v>
      </c>
      <c r="EG418" t="s">
        <v>438</v>
      </c>
      <c r="EH418" t="s">
        <v>435</v>
      </c>
      <c r="EI418" t="s">
        <v>433</v>
      </c>
      <c r="EJ418" t="s">
        <v>436</v>
      </c>
      <c r="EK418" t="s">
        <v>437</v>
      </c>
      <c r="EL418" t="s">
        <v>424</v>
      </c>
      <c r="EM418" t="s">
        <v>425</v>
      </c>
      <c r="EN418" t="s">
        <v>425</v>
      </c>
      <c r="EO418" t="s">
        <v>427</v>
      </c>
      <c r="EP418" t="s">
        <v>428</v>
      </c>
      <c r="EQ418" t="s">
        <v>428</v>
      </c>
      <c r="ER418" t="s">
        <v>430</v>
      </c>
      <c r="ES418" t="s">
        <v>430</v>
      </c>
      <c r="ET418" t="s">
        <v>424</v>
      </c>
      <c r="EU418" t="s">
        <v>425</v>
      </c>
      <c r="EV418" t="s">
        <v>425</v>
      </c>
      <c r="EW418" t="s">
        <v>425</v>
      </c>
      <c r="EX418" t="s">
        <v>423</v>
      </c>
      <c r="EY418" t="s">
        <v>423</v>
      </c>
      <c r="EZ418" t="s">
        <v>431</v>
      </c>
      <c r="FA418" t="s">
        <v>423</v>
      </c>
      <c r="FB418" t="s">
        <v>423</v>
      </c>
      <c r="FC418" t="s">
        <v>423</v>
      </c>
      <c r="FD418" t="s">
        <v>431</v>
      </c>
      <c r="FE418" t="s">
        <v>423</v>
      </c>
      <c r="FF418" t="s">
        <v>423</v>
      </c>
      <c r="FG418" t="s">
        <v>423</v>
      </c>
      <c r="FH418" t="s">
        <v>431</v>
      </c>
      <c r="FI418" t="s">
        <v>423</v>
      </c>
      <c r="FJ418" t="s">
        <v>423</v>
      </c>
      <c r="FK418" t="s">
        <v>423</v>
      </c>
      <c r="FL418" t="s">
        <v>423</v>
      </c>
      <c r="FM418" t="s">
        <v>423</v>
      </c>
      <c r="FN418" t="s">
        <v>431</v>
      </c>
      <c r="FO418" t="s">
        <v>423</v>
      </c>
      <c r="FP418" t="s">
        <v>431</v>
      </c>
      <c r="FQ418" t="s">
        <v>423</v>
      </c>
      <c r="FR418" t="s">
        <v>423</v>
      </c>
      <c r="FS418" t="s">
        <v>423</v>
      </c>
      <c r="FT418" t="s">
        <v>423</v>
      </c>
      <c r="FU418" t="s">
        <v>423</v>
      </c>
      <c r="FV418" t="s">
        <v>431</v>
      </c>
      <c r="FW418" t="s">
        <v>423</v>
      </c>
      <c r="FX418" t="s">
        <v>423</v>
      </c>
      <c r="FZ418" t="s">
        <v>423</v>
      </c>
      <c r="GB418" t="s">
        <v>431</v>
      </c>
      <c r="GD418" t="s">
        <v>423</v>
      </c>
      <c r="GF418" t="s">
        <v>423</v>
      </c>
      <c r="GG418" t="s">
        <v>432</v>
      </c>
      <c r="GH418" t="s">
        <v>432</v>
      </c>
      <c r="GI418" t="s">
        <v>432</v>
      </c>
      <c r="GJ418" t="s">
        <v>432</v>
      </c>
      <c r="GK418" t="s">
        <v>432</v>
      </c>
      <c r="GL418" t="s">
        <v>432</v>
      </c>
      <c r="GM418" t="s">
        <v>432</v>
      </c>
      <c r="GN418" t="s">
        <v>432</v>
      </c>
      <c r="GO418" t="s">
        <v>432</v>
      </c>
      <c r="GP418" t="s">
        <v>432</v>
      </c>
      <c r="GQ418" t="s">
        <v>432</v>
      </c>
      <c r="GR418" t="s">
        <v>432</v>
      </c>
      <c r="GS418" t="s">
        <v>432</v>
      </c>
      <c r="GT418" t="s">
        <v>432</v>
      </c>
      <c r="GU418" t="s">
        <v>431</v>
      </c>
      <c r="GV418" t="s">
        <v>423</v>
      </c>
      <c r="GW418" t="s">
        <v>423</v>
      </c>
      <c r="GX418" t="s">
        <v>423</v>
      </c>
      <c r="GY418" t="s">
        <v>423</v>
      </c>
      <c r="GZ418" t="s">
        <v>423</v>
      </c>
      <c r="HA418" t="s">
        <v>431</v>
      </c>
      <c r="HB418" t="s">
        <v>423</v>
      </c>
      <c r="HC418" t="s">
        <v>423</v>
      </c>
      <c r="HD418" t="s">
        <v>423</v>
      </c>
      <c r="HE418" t="s">
        <v>423</v>
      </c>
      <c r="HF418" t="s">
        <v>431</v>
      </c>
      <c r="HG418" t="s">
        <v>423</v>
      </c>
      <c r="HH418" t="s">
        <v>423</v>
      </c>
      <c r="HI418" t="s">
        <v>423</v>
      </c>
      <c r="HJ418" t="s">
        <v>423</v>
      </c>
      <c r="HK418" t="s">
        <v>431</v>
      </c>
      <c r="HL418" t="s">
        <v>423</v>
      </c>
      <c r="HM418" t="s">
        <v>423</v>
      </c>
      <c r="HN418" t="s">
        <v>423</v>
      </c>
      <c r="HP418" t="s">
        <v>423</v>
      </c>
      <c r="HR418" t="s">
        <v>431</v>
      </c>
      <c r="HS418" t="s">
        <v>1751</v>
      </c>
      <c r="HT418" t="s">
        <v>423</v>
      </c>
      <c r="HV418" t="s">
        <v>423</v>
      </c>
      <c r="HW418" t="s">
        <v>423</v>
      </c>
      <c r="HX418" t="s">
        <v>431</v>
      </c>
      <c r="HY418" t="s">
        <v>423</v>
      </c>
      <c r="HZ418" t="s">
        <v>423</v>
      </c>
      <c r="IA418" t="s">
        <v>423</v>
      </c>
      <c r="IB418" t="s">
        <v>423</v>
      </c>
      <c r="IC418" t="s">
        <v>431</v>
      </c>
      <c r="ID418" t="s">
        <v>423</v>
      </c>
      <c r="IE418" t="s">
        <v>423</v>
      </c>
      <c r="IF418" t="s">
        <v>431</v>
      </c>
      <c r="IG418" t="s">
        <v>423</v>
      </c>
      <c r="IH418" t="s">
        <v>423</v>
      </c>
      <c r="II418" t="s">
        <v>423</v>
      </c>
      <c r="IJ418" t="s">
        <v>423</v>
      </c>
      <c r="IK418" t="s">
        <v>431</v>
      </c>
      <c r="IL418" t="s">
        <v>423</v>
      </c>
      <c r="IM418" t="s">
        <v>423</v>
      </c>
      <c r="IN418" t="s">
        <v>423</v>
      </c>
      <c r="IO418" t="s">
        <v>431</v>
      </c>
      <c r="IP418" t="s">
        <v>423</v>
      </c>
      <c r="IQ418" t="s">
        <v>423</v>
      </c>
      <c r="IR418" t="s">
        <v>423</v>
      </c>
      <c r="IS418" t="s">
        <v>431</v>
      </c>
      <c r="IT418" t="s">
        <v>423</v>
      </c>
      <c r="IU418" t="s">
        <v>423</v>
      </c>
      <c r="IV418" t="s">
        <v>431</v>
      </c>
      <c r="IX418" t="s">
        <v>423</v>
      </c>
      <c r="IZ418" t="s">
        <v>423</v>
      </c>
      <c r="JB418" t="s">
        <v>423</v>
      </c>
      <c r="JD418" t="s">
        <v>1752</v>
      </c>
      <c r="JE418" t="s">
        <v>1753</v>
      </c>
      <c r="JF418" t="s">
        <v>1754</v>
      </c>
      <c r="JG418" t="s">
        <v>1752</v>
      </c>
      <c r="JH418" t="s">
        <v>1755</v>
      </c>
      <c r="JI418" t="s">
        <v>423</v>
      </c>
      <c r="JJ418" t="s">
        <v>423</v>
      </c>
      <c r="JK418" t="s">
        <v>431</v>
      </c>
      <c r="JL418" t="s">
        <v>423</v>
      </c>
      <c r="JM418" t="s">
        <v>423</v>
      </c>
      <c r="JN418" t="s">
        <v>423</v>
      </c>
      <c r="JO418" t="s">
        <v>423</v>
      </c>
      <c r="JP418" t="s">
        <v>431</v>
      </c>
      <c r="JQ418" t="s">
        <v>423</v>
      </c>
      <c r="JR418" t="s">
        <v>423</v>
      </c>
      <c r="JS418" t="s">
        <v>423</v>
      </c>
      <c r="JT418" t="s">
        <v>423</v>
      </c>
      <c r="JU418" t="s">
        <v>423</v>
      </c>
      <c r="JV418" t="s">
        <v>423</v>
      </c>
      <c r="JW418" t="s">
        <v>423</v>
      </c>
      <c r="JX418" t="s">
        <v>423</v>
      </c>
      <c r="JY418" t="s">
        <v>423</v>
      </c>
      <c r="JZ418" t="s">
        <v>423</v>
      </c>
      <c r="KA418" t="s">
        <v>423</v>
      </c>
      <c r="KB418" t="s">
        <v>423</v>
      </c>
      <c r="KC418" t="s">
        <v>423</v>
      </c>
      <c r="KD418" t="s">
        <v>423</v>
      </c>
      <c r="KE418" t="s">
        <v>423</v>
      </c>
      <c r="KF418" t="s">
        <v>423</v>
      </c>
      <c r="KG418" t="s">
        <v>423</v>
      </c>
      <c r="KH418" t="s">
        <v>423</v>
      </c>
      <c r="KI418" t="s">
        <v>423</v>
      </c>
      <c r="KJ418" t="s">
        <v>423</v>
      </c>
      <c r="KK418" t="s">
        <v>423</v>
      </c>
      <c r="KL418" t="s">
        <v>431</v>
      </c>
      <c r="KM418" t="s">
        <v>423</v>
      </c>
      <c r="KN418" t="s">
        <v>423</v>
      </c>
      <c r="KO418" t="s">
        <v>423</v>
      </c>
      <c r="KP418" t="s">
        <v>423</v>
      </c>
      <c r="KQ418" t="s">
        <v>423</v>
      </c>
      <c r="KR418" t="s">
        <v>423</v>
      </c>
      <c r="KS418" t="s">
        <v>423</v>
      </c>
      <c r="KT418" t="s">
        <v>423</v>
      </c>
      <c r="KU418" t="s">
        <v>423</v>
      </c>
      <c r="KV418" t="s">
        <v>423</v>
      </c>
      <c r="KW418" t="s">
        <v>431</v>
      </c>
      <c r="KY418" t="s">
        <v>431</v>
      </c>
      <c r="KZ418" t="s">
        <v>432</v>
      </c>
      <c r="LA418" t="s">
        <v>432</v>
      </c>
      <c r="LB418" t="s">
        <v>432</v>
      </c>
      <c r="LC418" t="s">
        <v>432</v>
      </c>
      <c r="LD418" t="s">
        <v>432</v>
      </c>
      <c r="LE418" t="s">
        <v>432</v>
      </c>
      <c r="LF418" t="s">
        <v>432</v>
      </c>
      <c r="LG418" t="s">
        <v>432</v>
      </c>
      <c r="LH418" t="s">
        <v>432</v>
      </c>
      <c r="LI418" t="s">
        <v>432</v>
      </c>
      <c r="LK418" t="s">
        <v>431</v>
      </c>
      <c r="LL418" t="s">
        <v>423</v>
      </c>
      <c r="LM418" t="s">
        <v>423</v>
      </c>
      <c r="LN418" t="s">
        <v>423</v>
      </c>
      <c r="LO418" t="s">
        <v>439</v>
      </c>
      <c r="LP418" t="s">
        <v>432</v>
      </c>
      <c r="LQ418" t="s">
        <v>432</v>
      </c>
      <c r="LR418" t="s">
        <v>432</v>
      </c>
      <c r="LS418" t="s">
        <v>432</v>
      </c>
      <c r="LT418" t="s">
        <v>432</v>
      </c>
      <c r="LU418" t="s">
        <v>423</v>
      </c>
      <c r="LV418" t="s">
        <v>423</v>
      </c>
      <c r="LW418" t="s">
        <v>423</v>
      </c>
      <c r="LX418" t="s">
        <v>431</v>
      </c>
      <c r="LY418" t="s">
        <v>423</v>
      </c>
      <c r="LZ418" t="s">
        <v>423</v>
      </c>
      <c r="MA418" t="s">
        <v>423</v>
      </c>
      <c r="MB418" t="s">
        <v>423</v>
      </c>
      <c r="MC418" t="s">
        <v>423</v>
      </c>
      <c r="MD418" t="s">
        <v>431</v>
      </c>
      <c r="ME418" t="s">
        <v>423</v>
      </c>
      <c r="MF418" t="s">
        <v>423</v>
      </c>
      <c r="MG418" t="s">
        <v>423</v>
      </c>
      <c r="MH418" t="s">
        <v>423</v>
      </c>
      <c r="MI418" t="s">
        <v>423</v>
      </c>
      <c r="MJ418" t="s">
        <v>423</v>
      </c>
      <c r="MK418" t="s">
        <v>423</v>
      </c>
      <c r="ML418" t="s">
        <v>431</v>
      </c>
      <c r="MN418">
        <v>840.11</v>
      </c>
      <c r="MO418">
        <v>53.95</v>
      </c>
      <c r="NE418">
        <v>200.85</v>
      </c>
      <c r="NT418">
        <v>117.81</v>
      </c>
      <c r="OJ418">
        <v>385.36</v>
      </c>
      <c r="OT418">
        <v>82.14</v>
      </c>
    </row>
    <row r="419" spans="1:410" ht="12.75" customHeight="1" x14ac:dyDescent="0.2">
      <c r="A419">
        <v>511</v>
      </c>
      <c r="B419" t="str">
        <f t="shared" si="276"/>
        <v>5-15min</v>
      </c>
      <c r="C419" t="str">
        <f t="shared" si="277"/>
        <v>seul</v>
      </c>
      <c r="D419" t="str">
        <f t="shared" si="278"/>
        <v>10-20m2</v>
      </c>
      <c r="E419" t="str">
        <f t="shared" si="279"/>
        <v>tout à fait</v>
      </c>
      <c r="F419" t="str">
        <f t="shared" si="280"/>
        <v>aucune</v>
      </c>
      <c r="G419" t="str">
        <f t="shared" si="281"/>
        <v>non</v>
      </c>
      <c r="H419" t="str">
        <f t="shared" si="282"/>
        <v>non</v>
      </c>
      <c r="I419" t="s">
        <v>423</v>
      </c>
      <c r="J419" t="str">
        <f t="shared" si="283"/>
        <v>parfois</v>
      </c>
      <c r="K419" t="str">
        <f t="shared" si="284"/>
        <v>souvent</v>
      </c>
      <c r="L419" t="str">
        <f t="shared" si="285"/>
        <v>plutôt oui</v>
      </c>
      <c r="M419" t="str">
        <f t="shared" si="286"/>
        <v>2-4h</v>
      </c>
      <c r="N419" t="str">
        <f t="shared" si="287"/>
        <v>6-8h</v>
      </c>
      <c r="O419" t="str">
        <f t="shared" si="288"/>
        <v>parfois</v>
      </c>
      <c r="P419" t="str">
        <f t="shared" si="289"/>
        <v>jamais</v>
      </c>
      <c r="Q419" t="str">
        <f t="shared" si="290"/>
        <v>toujours</v>
      </c>
      <c r="R419" t="s">
        <v>425</v>
      </c>
      <c r="S419" t="s">
        <v>425</v>
      </c>
      <c r="T419" t="s">
        <v>425</v>
      </c>
      <c r="U419" t="s">
        <v>427</v>
      </c>
      <c r="V419" t="s">
        <v>428</v>
      </c>
      <c r="W419" t="s">
        <v>428</v>
      </c>
      <c r="X419" t="s">
        <v>430</v>
      </c>
      <c r="Y419" t="s">
        <v>430</v>
      </c>
      <c r="Z419" t="s">
        <v>430</v>
      </c>
      <c r="AA419" t="s">
        <v>424</v>
      </c>
      <c r="AB419" t="s">
        <v>424</v>
      </c>
      <c r="AC419" t="s">
        <v>424</v>
      </c>
      <c r="AD419" t="str">
        <f t="shared" si="291"/>
        <v>1 mois avant</v>
      </c>
      <c r="AE419" t="str">
        <f t="shared" si="292"/>
        <v>plutôt oui</v>
      </c>
      <c r="AF419" t="str">
        <f t="shared" si="293"/>
        <v>très bonnes</v>
      </c>
      <c r="AG419" t="str">
        <f t="shared" si="294"/>
        <v>très souvent</v>
      </c>
      <c r="AH419" t="str">
        <f t="shared" si="295"/>
        <v>régulièrement</v>
      </c>
      <c r="AI419" t="str">
        <f t="shared" si="296"/>
        <v>très souvent</v>
      </c>
      <c r="AJ419" t="str">
        <f t="shared" si="297"/>
        <v>jamais</v>
      </c>
      <c r="AK419" t="str">
        <f t="shared" si="298"/>
        <v>non</v>
      </c>
      <c r="AL419" t="str">
        <f t="shared" si="299"/>
        <v>pas d'asso</v>
      </c>
      <c r="AM419" t="str">
        <f t="shared" si="300"/>
        <v>pas d'asso</v>
      </c>
      <c r="AN419" t="str">
        <f t="shared" si="301"/>
        <v>1-3h</v>
      </c>
      <c r="AO419" t="str">
        <f t="shared" si="302"/>
        <v>jamais</v>
      </c>
      <c r="AP419" t="str">
        <f t="shared" si="303"/>
        <v>pas de spectacles</v>
      </c>
      <c r="AQ419" t="str">
        <f t="shared" si="304"/>
        <v>1/mois</v>
      </c>
      <c r="AR419" t="str">
        <f t="shared" si="305"/>
        <v>régulièrement</v>
      </c>
      <c r="AS419" t="str">
        <f t="shared" si="306"/>
        <v>2-4h</v>
      </c>
      <c r="AT419" t="str">
        <f t="shared" si="307"/>
        <v>très satisfaisante</v>
      </c>
      <c r="AU419" t="str">
        <f t="shared" si="308"/>
        <v>tout à fait</v>
      </c>
      <c r="AV419" t="str">
        <f t="shared" si="309"/>
        <v>plutôt oui</v>
      </c>
      <c r="AW419" t="str">
        <f t="shared" si="310"/>
        <v>tout à fait</v>
      </c>
      <c r="AX419" t="str">
        <f t="shared" si="311"/>
        <v>plutôt oui</v>
      </c>
      <c r="AY419" t="str">
        <f t="shared" si="312"/>
        <v>plutôt oui</v>
      </c>
      <c r="AZ419" t="str">
        <f t="shared" si="313"/>
        <v>5A</v>
      </c>
      <c r="BA419" t="str">
        <f t="shared" si="314"/>
        <v>apprentissage</v>
      </c>
      <c r="BB419" t="str">
        <f t="shared" si="315"/>
        <v>classique</v>
      </c>
      <c r="BC419" t="str">
        <f t="shared" si="316"/>
        <v>non</v>
      </c>
      <c r="BD419" t="str">
        <f t="shared" si="317"/>
        <v>3A</v>
      </c>
      <c r="BE419" t="str">
        <f t="shared" si="318"/>
        <v>Fr</v>
      </c>
      <c r="BF419" t="str">
        <f t="shared" si="319"/>
        <v>pas de classement</v>
      </c>
      <c r="BG419" t="str">
        <f t="shared" si="320"/>
        <v>jsp</v>
      </c>
      <c r="BH419" t="s">
        <v>423</v>
      </c>
      <c r="BI419" t="str">
        <f t="shared" si="321"/>
        <v>aucun</v>
      </c>
      <c r="BJ419" t="s">
        <v>423</v>
      </c>
      <c r="BK419" t="s">
        <v>431</v>
      </c>
      <c r="BL419" t="s">
        <v>423</v>
      </c>
      <c r="BM419" t="s">
        <v>423</v>
      </c>
      <c r="BN419" t="s">
        <v>431</v>
      </c>
      <c r="BO419" t="s">
        <v>423</v>
      </c>
      <c r="BP419" t="s">
        <v>423</v>
      </c>
      <c r="BR419" t="s">
        <v>423</v>
      </c>
      <c r="BS419" t="s">
        <v>431</v>
      </c>
      <c r="BT419" t="s">
        <v>423</v>
      </c>
      <c r="BU419" t="s">
        <v>423</v>
      </c>
      <c r="BV419" t="s">
        <v>431</v>
      </c>
      <c r="BW419" t="s">
        <v>423</v>
      </c>
      <c r="BX419" t="s">
        <v>423</v>
      </c>
      <c r="BY419" t="s">
        <v>423</v>
      </c>
      <c r="BZ419" t="s">
        <v>423</v>
      </c>
      <c r="CA419" t="s">
        <v>432</v>
      </c>
      <c r="CB419" t="s">
        <v>432</v>
      </c>
      <c r="CC419" t="s">
        <v>432</v>
      </c>
      <c r="CD419" t="s">
        <v>432</v>
      </c>
      <c r="CE419" t="s">
        <v>423</v>
      </c>
      <c r="CF419" t="s">
        <v>432</v>
      </c>
      <c r="CG419" t="s">
        <v>432</v>
      </c>
      <c r="CH419" t="s">
        <v>432</v>
      </c>
      <c r="CI419" t="s">
        <v>432</v>
      </c>
      <c r="CJ419" t="s">
        <v>432</v>
      </c>
      <c r="CK419" t="s">
        <v>432</v>
      </c>
      <c r="CL419" t="s">
        <v>432</v>
      </c>
      <c r="CM419" t="s">
        <v>432</v>
      </c>
      <c r="CN419" t="s">
        <v>423</v>
      </c>
      <c r="CO419" t="s">
        <v>432</v>
      </c>
      <c r="CP419" t="s">
        <v>432</v>
      </c>
      <c r="CQ419" t="s">
        <v>432</v>
      </c>
      <c r="CR419" t="s">
        <v>432</v>
      </c>
      <c r="CT419" t="s">
        <v>432</v>
      </c>
      <c r="CU419" t="s">
        <v>423</v>
      </c>
      <c r="CV419" t="s">
        <v>423</v>
      </c>
      <c r="CW419" t="s">
        <v>423</v>
      </c>
      <c r="CX419" t="s">
        <v>431</v>
      </c>
      <c r="CY419" t="s">
        <v>423</v>
      </c>
      <c r="CZ419" t="s">
        <v>423</v>
      </c>
      <c r="DA419" t="s">
        <v>431</v>
      </c>
      <c r="DB419" t="s">
        <v>423</v>
      </c>
      <c r="DC419" t="s">
        <v>423</v>
      </c>
      <c r="DD419" t="s">
        <v>423</v>
      </c>
      <c r="DE419" t="s">
        <v>431</v>
      </c>
      <c r="DF419" t="s">
        <v>423</v>
      </c>
      <c r="DG419" t="s">
        <v>423</v>
      </c>
      <c r="DH419" t="s">
        <v>423</v>
      </c>
      <c r="DI419" t="s">
        <v>431</v>
      </c>
      <c r="DJ419" t="s">
        <v>423</v>
      </c>
      <c r="DK419" t="s">
        <v>423</v>
      </c>
      <c r="DL419" t="s">
        <v>423</v>
      </c>
      <c r="DM419" t="s">
        <v>423</v>
      </c>
      <c r="DN419" t="s">
        <v>431</v>
      </c>
      <c r="DO419" t="s">
        <v>423</v>
      </c>
      <c r="DP419" t="s">
        <v>423</v>
      </c>
      <c r="DQ419" t="s">
        <v>423</v>
      </c>
      <c r="DR419" t="s">
        <v>423</v>
      </c>
      <c r="DS419" t="s">
        <v>423</v>
      </c>
      <c r="DT419" t="s">
        <v>423</v>
      </c>
      <c r="DU419" t="s">
        <v>423</v>
      </c>
      <c r="DV419" t="s">
        <v>431</v>
      </c>
      <c r="DW419" t="s">
        <v>423</v>
      </c>
      <c r="DX419" t="s">
        <v>423</v>
      </c>
      <c r="DY419" t="s">
        <v>423</v>
      </c>
      <c r="DZ419" t="s">
        <v>423</v>
      </c>
      <c r="EA419" t="s">
        <v>431</v>
      </c>
      <c r="EB419" t="s">
        <v>431</v>
      </c>
      <c r="EC419" t="s">
        <v>423</v>
      </c>
      <c r="ED419" t="s">
        <v>423</v>
      </c>
      <c r="EE419" t="s">
        <v>423</v>
      </c>
      <c r="EF419" t="s">
        <v>437</v>
      </c>
      <c r="EG419" t="s">
        <v>434</v>
      </c>
      <c r="EH419" t="s">
        <v>438</v>
      </c>
      <c r="EI419" t="s">
        <v>436</v>
      </c>
      <c r="EJ419" t="s">
        <v>435</v>
      </c>
      <c r="EK419" t="s">
        <v>433</v>
      </c>
      <c r="EL419" t="s">
        <v>425</v>
      </c>
      <c r="EM419" t="s">
        <v>425</v>
      </c>
      <c r="EN419" t="s">
        <v>425</v>
      </c>
      <c r="EO419" t="s">
        <v>427</v>
      </c>
      <c r="EP419" t="s">
        <v>428</v>
      </c>
      <c r="EQ419" t="s">
        <v>428</v>
      </c>
      <c r="ER419" t="s">
        <v>430</v>
      </c>
      <c r="ES419" t="s">
        <v>430</v>
      </c>
      <c r="ET419" t="s">
        <v>430</v>
      </c>
      <c r="EU419" t="s">
        <v>424</v>
      </c>
      <c r="EV419" t="s">
        <v>424</v>
      </c>
      <c r="EW419" t="s">
        <v>424</v>
      </c>
      <c r="EX419" t="s">
        <v>423</v>
      </c>
      <c r="EY419" t="s">
        <v>431</v>
      </c>
      <c r="EZ419" t="s">
        <v>423</v>
      </c>
      <c r="FA419" t="s">
        <v>423</v>
      </c>
      <c r="FB419" t="s">
        <v>423</v>
      </c>
      <c r="FC419" t="s">
        <v>423</v>
      </c>
      <c r="FD419" t="s">
        <v>423</v>
      </c>
      <c r="FE419" t="s">
        <v>431</v>
      </c>
      <c r="FF419" t="s">
        <v>423</v>
      </c>
      <c r="FG419" t="s">
        <v>423</v>
      </c>
      <c r="FH419" t="s">
        <v>431</v>
      </c>
      <c r="FI419" t="s">
        <v>423</v>
      </c>
      <c r="FJ419" t="s">
        <v>423</v>
      </c>
      <c r="FK419" t="s">
        <v>423</v>
      </c>
      <c r="FL419" t="s">
        <v>431</v>
      </c>
      <c r="FM419" t="s">
        <v>423</v>
      </c>
      <c r="FN419" t="s">
        <v>423</v>
      </c>
      <c r="FO419" t="s">
        <v>423</v>
      </c>
      <c r="FP419" t="s">
        <v>423</v>
      </c>
      <c r="FQ419" t="s">
        <v>431</v>
      </c>
      <c r="FR419" t="s">
        <v>423</v>
      </c>
      <c r="FS419" t="s">
        <v>423</v>
      </c>
      <c r="FT419" t="s">
        <v>431</v>
      </c>
      <c r="FU419" t="s">
        <v>423</v>
      </c>
      <c r="FV419" t="s">
        <v>423</v>
      </c>
      <c r="FW419" t="s">
        <v>423</v>
      </c>
      <c r="FX419" t="s">
        <v>423</v>
      </c>
      <c r="FZ419" t="s">
        <v>423</v>
      </c>
      <c r="GB419" t="s">
        <v>423</v>
      </c>
      <c r="GD419" t="s">
        <v>431</v>
      </c>
      <c r="GF419" t="s">
        <v>423</v>
      </c>
      <c r="GG419" t="s">
        <v>432</v>
      </c>
      <c r="GH419" t="s">
        <v>432</v>
      </c>
      <c r="GI419" t="s">
        <v>432</v>
      </c>
      <c r="GJ419" t="s">
        <v>432</v>
      </c>
      <c r="GK419" t="s">
        <v>432</v>
      </c>
      <c r="GL419" t="s">
        <v>432</v>
      </c>
      <c r="GM419" t="s">
        <v>432</v>
      </c>
      <c r="GN419" t="s">
        <v>432</v>
      </c>
      <c r="GO419" t="s">
        <v>432</v>
      </c>
      <c r="GP419" t="s">
        <v>432</v>
      </c>
      <c r="GQ419" t="s">
        <v>432</v>
      </c>
      <c r="GR419" t="s">
        <v>432</v>
      </c>
      <c r="GS419" t="s">
        <v>432</v>
      </c>
      <c r="GT419" t="s">
        <v>432</v>
      </c>
      <c r="GU419" t="s">
        <v>423</v>
      </c>
      <c r="GV419" t="s">
        <v>423</v>
      </c>
      <c r="GW419" t="s">
        <v>423</v>
      </c>
      <c r="GX419" t="s">
        <v>431</v>
      </c>
      <c r="GY419" t="s">
        <v>423</v>
      </c>
      <c r="GZ419" t="s">
        <v>423</v>
      </c>
      <c r="HA419" t="s">
        <v>423</v>
      </c>
      <c r="HB419" t="s">
        <v>423</v>
      </c>
      <c r="HC419" t="s">
        <v>431</v>
      </c>
      <c r="HD419" t="s">
        <v>432</v>
      </c>
      <c r="HE419" t="s">
        <v>432</v>
      </c>
      <c r="HF419" t="s">
        <v>432</v>
      </c>
      <c r="HG419" t="s">
        <v>432</v>
      </c>
      <c r="HH419" t="s">
        <v>423</v>
      </c>
      <c r="HI419" t="s">
        <v>423</v>
      </c>
      <c r="HJ419" t="s">
        <v>423</v>
      </c>
      <c r="HK419" t="s">
        <v>431</v>
      </c>
      <c r="HL419" t="s">
        <v>423</v>
      </c>
      <c r="HM419" t="s">
        <v>423</v>
      </c>
      <c r="HN419" t="s">
        <v>423</v>
      </c>
      <c r="HP419" t="s">
        <v>431</v>
      </c>
      <c r="HR419" t="s">
        <v>423</v>
      </c>
      <c r="HT419" t="s">
        <v>423</v>
      </c>
      <c r="HV419" t="s">
        <v>423</v>
      </c>
      <c r="HW419" t="s">
        <v>423</v>
      </c>
      <c r="HX419" t="s">
        <v>431</v>
      </c>
      <c r="HY419" t="s">
        <v>423</v>
      </c>
      <c r="HZ419" t="s">
        <v>423</v>
      </c>
      <c r="IA419" t="s">
        <v>423</v>
      </c>
      <c r="IB419" t="s">
        <v>431</v>
      </c>
      <c r="IC419" t="s">
        <v>423</v>
      </c>
      <c r="ID419" t="s">
        <v>423</v>
      </c>
      <c r="IE419" t="s">
        <v>423</v>
      </c>
      <c r="IF419" t="s">
        <v>431</v>
      </c>
      <c r="IG419" t="s">
        <v>423</v>
      </c>
      <c r="IH419" t="s">
        <v>423</v>
      </c>
      <c r="II419" t="s">
        <v>423</v>
      </c>
      <c r="IJ419" t="s">
        <v>423</v>
      </c>
      <c r="IK419" t="s">
        <v>431</v>
      </c>
      <c r="IL419" t="s">
        <v>423</v>
      </c>
      <c r="IM419" t="s">
        <v>423</v>
      </c>
      <c r="IN419" t="s">
        <v>431</v>
      </c>
      <c r="IO419" t="s">
        <v>423</v>
      </c>
      <c r="IP419" t="s">
        <v>423</v>
      </c>
      <c r="IQ419" t="s">
        <v>423</v>
      </c>
      <c r="IR419" t="s">
        <v>423</v>
      </c>
      <c r="IS419" t="s">
        <v>431</v>
      </c>
      <c r="IT419" t="s">
        <v>423</v>
      </c>
      <c r="IU419" t="s">
        <v>423</v>
      </c>
      <c r="IV419" t="s">
        <v>423</v>
      </c>
      <c r="IX419" t="s">
        <v>431</v>
      </c>
      <c r="IZ419" t="s">
        <v>423</v>
      </c>
      <c r="JB419" t="s">
        <v>423</v>
      </c>
      <c r="JI419" t="s">
        <v>423</v>
      </c>
      <c r="JJ419" t="s">
        <v>423</v>
      </c>
      <c r="JK419" t="s">
        <v>423</v>
      </c>
      <c r="JL419" t="s">
        <v>423</v>
      </c>
      <c r="JM419" t="s">
        <v>431</v>
      </c>
      <c r="JN419" t="s">
        <v>423</v>
      </c>
      <c r="JO419" t="s">
        <v>423</v>
      </c>
      <c r="JP419" t="s">
        <v>423</v>
      </c>
      <c r="JQ419" t="s">
        <v>423</v>
      </c>
      <c r="JR419" t="s">
        <v>423</v>
      </c>
      <c r="JS419" t="s">
        <v>423</v>
      </c>
      <c r="JT419" t="s">
        <v>423</v>
      </c>
      <c r="JU419" t="s">
        <v>423</v>
      </c>
      <c r="JV419" t="s">
        <v>423</v>
      </c>
      <c r="JW419" t="s">
        <v>423</v>
      </c>
      <c r="JX419" t="s">
        <v>423</v>
      </c>
      <c r="JY419" t="s">
        <v>423</v>
      </c>
      <c r="JZ419" t="s">
        <v>423</v>
      </c>
      <c r="KA419" t="s">
        <v>423</v>
      </c>
      <c r="KB419" t="s">
        <v>431</v>
      </c>
      <c r="KC419" t="s">
        <v>423</v>
      </c>
      <c r="KD419" t="s">
        <v>423</v>
      </c>
      <c r="KE419" t="s">
        <v>423</v>
      </c>
      <c r="KF419" t="s">
        <v>423</v>
      </c>
      <c r="KG419" t="s">
        <v>423</v>
      </c>
      <c r="KH419" t="s">
        <v>423</v>
      </c>
      <c r="KI419" t="s">
        <v>423</v>
      </c>
      <c r="KJ419" t="s">
        <v>423</v>
      </c>
      <c r="KK419" t="s">
        <v>423</v>
      </c>
      <c r="KL419" t="s">
        <v>423</v>
      </c>
      <c r="KM419" t="s">
        <v>423</v>
      </c>
      <c r="KN419" t="s">
        <v>423</v>
      </c>
      <c r="KO419" t="s">
        <v>423</v>
      </c>
      <c r="KP419" t="s">
        <v>423</v>
      </c>
      <c r="KQ419" t="s">
        <v>431</v>
      </c>
      <c r="KR419" t="s">
        <v>423</v>
      </c>
      <c r="KS419" t="s">
        <v>423</v>
      </c>
      <c r="KT419" t="s">
        <v>423</v>
      </c>
      <c r="KU419" t="s">
        <v>423</v>
      </c>
      <c r="KV419" t="s">
        <v>423</v>
      </c>
      <c r="KW419" t="s">
        <v>431</v>
      </c>
      <c r="KY419" t="s">
        <v>423</v>
      </c>
      <c r="KZ419" t="s">
        <v>423</v>
      </c>
      <c r="LA419" t="s">
        <v>423</v>
      </c>
      <c r="LB419" t="s">
        <v>431</v>
      </c>
      <c r="LC419" t="s">
        <v>423</v>
      </c>
      <c r="LD419" t="s">
        <v>423</v>
      </c>
      <c r="LE419" t="s">
        <v>423</v>
      </c>
      <c r="LF419" t="s">
        <v>423</v>
      </c>
      <c r="LG419" t="s">
        <v>423</v>
      </c>
      <c r="LH419" t="s">
        <v>423</v>
      </c>
      <c r="LI419" t="s">
        <v>423</v>
      </c>
      <c r="LJ419" t="s">
        <v>1756</v>
      </c>
      <c r="LK419" t="s">
        <v>431</v>
      </c>
      <c r="LL419" t="s">
        <v>423</v>
      </c>
      <c r="LM419" t="s">
        <v>423</v>
      </c>
      <c r="LN419" t="s">
        <v>423</v>
      </c>
      <c r="LO419" t="s">
        <v>439</v>
      </c>
      <c r="LP419" t="s">
        <v>432</v>
      </c>
      <c r="LQ419" t="s">
        <v>432</v>
      </c>
      <c r="LR419" t="s">
        <v>432</v>
      </c>
      <c r="LS419" t="s">
        <v>432</v>
      </c>
      <c r="LT419" t="s">
        <v>432</v>
      </c>
      <c r="LU419" t="s">
        <v>432</v>
      </c>
      <c r="LV419" t="s">
        <v>432</v>
      </c>
      <c r="LW419" t="s">
        <v>432</v>
      </c>
      <c r="LX419" t="s">
        <v>432</v>
      </c>
      <c r="LY419" t="s">
        <v>432</v>
      </c>
      <c r="LZ419" t="s">
        <v>432</v>
      </c>
      <c r="MA419" t="s">
        <v>432</v>
      </c>
      <c r="MB419" t="s">
        <v>423</v>
      </c>
      <c r="MC419" t="s">
        <v>423</v>
      </c>
      <c r="MD419" t="s">
        <v>423</v>
      </c>
      <c r="ME419" t="s">
        <v>423</v>
      </c>
      <c r="MF419" t="s">
        <v>423</v>
      </c>
      <c r="MG419" t="s">
        <v>431</v>
      </c>
      <c r="MH419" t="s">
        <v>423</v>
      </c>
      <c r="MI419" t="s">
        <v>423</v>
      </c>
      <c r="MJ419" t="s">
        <v>423</v>
      </c>
      <c r="MK419" t="s">
        <v>423</v>
      </c>
      <c r="ML419" t="s">
        <v>431</v>
      </c>
      <c r="MN419">
        <v>262.87</v>
      </c>
      <c r="MO419">
        <v>40.96</v>
      </c>
      <c r="NE419">
        <v>91.87</v>
      </c>
      <c r="NT419">
        <v>56.78</v>
      </c>
      <c r="OJ419">
        <v>21.4</v>
      </c>
      <c r="OT419">
        <v>51.86</v>
      </c>
    </row>
    <row r="420" spans="1:410" ht="12.75" customHeight="1" x14ac:dyDescent="0.2">
      <c r="A420">
        <v>512</v>
      </c>
      <c r="B420" t="str">
        <f t="shared" si="276"/>
        <v>0-5min</v>
      </c>
      <c r="C420" t="str">
        <f t="shared" si="277"/>
        <v>seul</v>
      </c>
      <c r="D420" t="str">
        <f t="shared" si="278"/>
        <v>10-20m2</v>
      </c>
      <c r="E420" t="str">
        <f t="shared" si="279"/>
        <v>plutôt oui</v>
      </c>
      <c r="F420" t="str">
        <f t="shared" si="280"/>
        <v>aucune</v>
      </c>
      <c r="G420" t="str">
        <f t="shared" si="281"/>
        <v>non</v>
      </c>
      <c r="H420" t="str">
        <f t="shared" si="282"/>
        <v>non</v>
      </c>
      <c r="I420" t="s">
        <v>423</v>
      </c>
      <c r="J420" t="str">
        <f t="shared" si="283"/>
        <v>souvent</v>
      </c>
      <c r="K420" t="str">
        <f t="shared" si="284"/>
        <v>jamais</v>
      </c>
      <c r="L420" t="str">
        <f t="shared" si="285"/>
        <v>pas commentaire</v>
      </c>
      <c r="M420" t="str">
        <f t="shared" si="286"/>
        <v>1-2h</v>
      </c>
      <c r="N420" t="str">
        <f t="shared" si="287"/>
        <v>6-8h</v>
      </c>
      <c r="O420" t="str">
        <f t="shared" si="288"/>
        <v>parfois</v>
      </c>
      <c r="P420" t="str">
        <f t="shared" si="289"/>
        <v>parfois</v>
      </c>
      <c r="Q420" t="str">
        <f t="shared" si="290"/>
        <v>souvent</v>
      </c>
      <c r="R420" t="s">
        <v>424</v>
      </c>
      <c r="S420" t="s">
        <v>424</v>
      </c>
      <c r="T420" t="s">
        <v>425</v>
      </c>
      <c r="U420" t="s">
        <v>428</v>
      </c>
      <c r="V420" t="s">
        <v>440</v>
      </c>
      <c r="W420" t="s">
        <v>440</v>
      </c>
      <c r="X420" t="s">
        <v>430</v>
      </c>
      <c r="Y420" t="s">
        <v>424</v>
      </c>
      <c r="Z420" t="s">
        <v>430</v>
      </c>
      <c r="AA420" t="s">
        <v>425</v>
      </c>
      <c r="AB420" t="s">
        <v>425</v>
      </c>
      <c r="AC420" t="s">
        <v>425</v>
      </c>
      <c r="AD420" t="str">
        <f t="shared" si="291"/>
        <v>1 semaine avant</v>
      </c>
      <c r="AE420" t="str">
        <f t="shared" si="292"/>
        <v>très</v>
      </c>
      <c r="AF420" t="str">
        <f t="shared" si="293"/>
        <v>plutôt bonnes</v>
      </c>
      <c r="AG420" t="str">
        <f t="shared" si="294"/>
        <v>régulièrement</v>
      </c>
      <c r="AH420" t="str">
        <f t="shared" si="295"/>
        <v>régulièrement</v>
      </c>
      <c r="AI420" t="str">
        <f t="shared" si="296"/>
        <v>parfois</v>
      </c>
      <c r="AJ420" t="str">
        <f t="shared" si="297"/>
        <v>parfois</v>
      </c>
      <c r="AK420" t="str">
        <f t="shared" si="298"/>
        <v>0-1h</v>
      </c>
      <c r="AL420" t="str">
        <f t="shared" si="299"/>
        <v>plutôt oui</v>
      </c>
      <c r="AM420" t="str">
        <f t="shared" si="300"/>
        <v>plutôt non</v>
      </c>
      <c r="AN420" t="str">
        <f t="shared" si="301"/>
        <v>+10h</v>
      </c>
      <c r="AO420" t="str">
        <f t="shared" si="302"/>
        <v>1/mois</v>
      </c>
      <c r="AP420" t="str">
        <f t="shared" si="303"/>
        <v>tout à fait</v>
      </c>
      <c r="AQ420" t="str">
        <f t="shared" si="304"/>
        <v>1/semaine</v>
      </c>
      <c r="AR420" t="str">
        <f t="shared" si="305"/>
        <v>parfois</v>
      </c>
      <c r="AS420" t="str">
        <f t="shared" si="306"/>
        <v>1-2h</v>
      </c>
      <c r="AT420" t="str">
        <f t="shared" si="307"/>
        <v>plutôt insatisfaisante</v>
      </c>
      <c r="AU420" t="str">
        <f t="shared" si="308"/>
        <v>plutôt oui</v>
      </c>
      <c r="AV420" t="str">
        <f t="shared" si="309"/>
        <v>plutôt oui</v>
      </c>
      <c r="AW420" t="str">
        <f t="shared" si="310"/>
        <v>plutôt oui</v>
      </c>
      <c r="AX420" t="str">
        <f t="shared" si="311"/>
        <v>plutôt oui</v>
      </c>
      <c r="AY420" t="str">
        <f t="shared" si="312"/>
        <v>plutôt oui</v>
      </c>
      <c r="AZ420" t="str">
        <f t="shared" si="313"/>
        <v>1A</v>
      </c>
      <c r="BA420" t="str">
        <f t="shared" si="314"/>
        <v>1A</v>
      </c>
      <c r="BB420" t="str">
        <f t="shared" si="315"/>
        <v>Danse-etude</v>
      </c>
      <c r="BC420" t="str">
        <f t="shared" si="316"/>
        <v>non</v>
      </c>
      <c r="BD420" t="str">
        <f t="shared" si="317"/>
        <v>post-bac</v>
      </c>
      <c r="BE420" t="str">
        <f t="shared" si="318"/>
        <v>Fr</v>
      </c>
      <c r="BF420" t="str">
        <f t="shared" si="319"/>
        <v>amenag</v>
      </c>
      <c r="BG420" t="str">
        <f t="shared" si="320"/>
        <v>jsp</v>
      </c>
      <c r="BH420" t="s">
        <v>423</v>
      </c>
      <c r="BI420" t="str">
        <f t="shared" si="321"/>
        <v>aucun</v>
      </c>
      <c r="BJ420" t="s">
        <v>431</v>
      </c>
      <c r="BK420" t="s">
        <v>423</v>
      </c>
      <c r="BL420" t="s">
        <v>423</v>
      </c>
      <c r="BM420" t="s">
        <v>423</v>
      </c>
      <c r="BN420" t="s">
        <v>431</v>
      </c>
      <c r="BO420" t="s">
        <v>423</v>
      </c>
      <c r="BP420" t="s">
        <v>423</v>
      </c>
      <c r="BR420" t="s">
        <v>423</v>
      </c>
      <c r="BS420" t="s">
        <v>431</v>
      </c>
      <c r="BT420" t="s">
        <v>423</v>
      </c>
      <c r="BU420" t="s">
        <v>423</v>
      </c>
      <c r="BV420" t="s">
        <v>423</v>
      </c>
      <c r="BW420" t="s">
        <v>431</v>
      </c>
      <c r="BX420" t="s">
        <v>423</v>
      </c>
      <c r="BY420" t="s">
        <v>423</v>
      </c>
      <c r="BZ420" t="s">
        <v>423</v>
      </c>
      <c r="CA420" t="s">
        <v>432</v>
      </c>
      <c r="CB420" t="s">
        <v>432</v>
      </c>
      <c r="CC420" t="s">
        <v>432</v>
      </c>
      <c r="CD420" t="s">
        <v>432</v>
      </c>
      <c r="CE420" t="s">
        <v>423</v>
      </c>
      <c r="CF420" t="s">
        <v>432</v>
      </c>
      <c r="CG420" t="s">
        <v>432</v>
      </c>
      <c r="CH420" t="s">
        <v>432</v>
      </c>
      <c r="CI420" t="s">
        <v>432</v>
      </c>
      <c r="CJ420" t="s">
        <v>432</v>
      </c>
      <c r="CK420" t="s">
        <v>432</v>
      </c>
      <c r="CL420" t="s">
        <v>432</v>
      </c>
      <c r="CM420" t="s">
        <v>432</v>
      </c>
      <c r="CN420" t="s">
        <v>423</v>
      </c>
      <c r="CO420" t="s">
        <v>432</v>
      </c>
      <c r="CP420" t="s">
        <v>432</v>
      </c>
      <c r="CQ420" t="s">
        <v>432</v>
      </c>
      <c r="CR420" t="s">
        <v>432</v>
      </c>
      <c r="CT420" t="s">
        <v>432</v>
      </c>
      <c r="CU420" t="s">
        <v>423</v>
      </c>
      <c r="CV420" t="s">
        <v>423</v>
      </c>
      <c r="CW420" t="s">
        <v>431</v>
      </c>
      <c r="CX420" t="s">
        <v>423</v>
      </c>
      <c r="CY420" t="s">
        <v>423</v>
      </c>
      <c r="CZ420" t="s">
        <v>423</v>
      </c>
      <c r="DA420" t="s">
        <v>423</v>
      </c>
      <c r="DB420" t="s">
        <v>423</v>
      </c>
      <c r="DC420" t="s">
        <v>431</v>
      </c>
      <c r="DD420" t="s">
        <v>432</v>
      </c>
      <c r="DE420" t="s">
        <v>432</v>
      </c>
      <c r="DF420" t="s">
        <v>432</v>
      </c>
      <c r="DG420" t="s">
        <v>432</v>
      </c>
      <c r="DH420" t="s">
        <v>423</v>
      </c>
      <c r="DI420" t="s">
        <v>423</v>
      </c>
      <c r="DJ420" t="s">
        <v>431</v>
      </c>
      <c r="DK420" t="s">
        <v>423</v>
      </c>
      <c r="DL420" t="s">
        <v>423</v>
      </c>
      <c r="DM420" t="s">
        <v>423</v>
      </c>
      <c r="DN420" t="s">
        <v>431</v>
      </c>
      <c r="DO420" t="s">
        <v>423</v>
      </c>
      <c r="DP420" t="s">
        <v>423</v>
      </c>
      <c r="DQ420" t="s">
        <v>423</v>
      </c>
      <c r="DR420" t="s">
        <v>423</v>
      </c>
      <c r="DS420" t="s">
        <v>423</v>
      </c>
      <c r="DT420" t="s">
        <v>423</v>
      </c>
      <c r="DU420" t="s">
        <v>423</v>
      </c>
      <c r="DV420" t="s">
        <v>431</v>
      </c>
      <c r="DW420" t="s">
        <v>423</v>
      </c>
      <c r="DX420" t="s">
        <v>423</v>
      </c>
      <c r="DY420" t="s">
        <v>423</v>
      </c>
      <c r="DZ420" t="s">
        <v>431</v>
      </c>
      <c r="EA420" t="s">
        <v>423</v>
      </c>
      <c r="EB420" t="s">
        <v>423</v>
      </c>
      <c r="EC420" t="s">
        <v>431</v>
      </c>
      <c r="ED420" t="s">
        <v>423</v>
      </c>
      <c r="EE420" t="s">
        <v>423</v>
      </c>
      <c r="EF420" t="s">
        <v>437</v>
      </c>
      <c r="EG420" t="s">
        <v>438</v>
      </c>
      <c r="EH420" t="s">
        <v>435</v>
      </c>
      <c r="EI420" t="s">
        <v>433</v>
      </c>
      <c r="EJ420" t="s">
        <v>436</v>
      </c>
      <c r="EK420" t="s">
        <v>434</v>
      </c>
      <c r="EL420" t="s">
        <v>424</v>
      </c>
      <c r="EM420" t="s">
        <v>424</v>
      </c>
      <c r="EN420" t="s">
        <v>425</v>
      </c>
      <c r="EO420" t="s">
        <v>428</v>
      </c>
      <c r="EP420" t="s">
        <v>440</v>
      </c>
      <c r="EQ420" t="s">
        <v>440</v>
      </c>
      <c r="ER420" t="s">
        <v>430</v>
      </c>
      <c r="ES420" t="s">
        <v>424</v>
      </c>
      <c r="ET420" t="s">
        <v>430</v>
      </c>
      <c r="EU420" t="s">
        <v>425</v>
      </c>
      <c r="EV420" t="s">
        <v>425</v>
      </c>
      <c r="EW420" t="s">
        <v>425</v>
      </c>
      <c r="EX420" t="s">
        <v>423</v>
      </c>
      <c r="EY420" t="s">
        <v>423</v>
      </c>
      <c r="EZ420" t="s">
        <v>423</v>
      </c>
      <c r="FA420" t="s">
        <v>431</v>
      </c>
      <c r="FB420" t="s">
        <v>423</v>
      </c>
      <c r="FC420" t="s">
        <v>423</v>
      </c>
      <c r="FD420" t="s">
        <v>431</v>
      </c>
      <c r="FE420" t="s">
        <v>423</v>
      </c>
      <c r="FF420" t="s">
        <v>423</v>
      </c>
      <c r="FG420" t="s">
        <v>423</v>
      </c>
      <c r="FH420" t="s">
        <v>423</v>
      </c>
      <c r="FI420" t="s">
        <v>431</v>
      </c>
      <c r="FJ420" t="s">
        <v>423</v>
      </c>
      <c r="FK420" t="s">
        <v>423</v>
      </c>
      <c r="FL420" t="s">
        <v>423</v>
      </c>
      <c r="FM420" t="s">
        <v>431</v>
      </c>
      <c r="FN420" t="s">
        <v>423</v>
      </c>
      <c r="FO420" t="s">
        <v>423</v>
      </c>
      <c r="FP420" t="s">
        <v>423</v>
      </c>
      <c r="FQ420" t="s">
        <v>431</v>
      </c>
      <c r="FR420" t="s">
        <v>423</v>
      </c>
      <c r="FS420" t="s">
        <v>423</v>
      </c>
      <c r="FT420" t="s">
        <v>423</v>
      </c>
      <c r="FU420" t="s">
        <v>423</v>
      </c>
      <c r="FV420" t="s">
        <v>431</v>
      </c>
      <c r="FW420" t="s">
        <v>423</v>
      </c>
      <c r="FX420" t="s">
        <v>423</v>
      </c>
      <c r="FZ420" t="s">
        <v>423</v>
      </c>
      <c r="GB420" t="s">
        <v>431</v>
      </c>
      <c r="GC420" t="s">
        <v>1757</v>
      </c>
      <c r="GD420" t="s">
        <v>423</v>
      </c>
      <c r="GF420" t="s">
        <v>431</v>
      </c>
      <c r="GG420" t="s">
        <v>423</v>
      </c>
      <c r="GH420" t="s">
        <v>423</v>
      </c>
      <c r="GI420" t="s">
        <v>423</v>
      </c>
      <c r="GJ420" t="s">
        <v>423</v>
      </c>
      <c r="GK420" t="s">
        <v>423</v>
      </c>
      <c r="GL420" t="s">
        <v>431</v>
      </c>
      <c r="GM420" t="s">
        <v>423</v>
      </c>
      <c r="GN420" t="s">
        <v>431</v>
      </c>
      <c r="GO420" t="s">
        <v>423</v>
      </c>
      <c r="GP420" t="s">
        <v>423</v>
      </c>
      <c r="GQ420" t="s">
        <v>423</v>
      </c>
      <c r="GR420" t="s">
        <v>423</v>
      </c>
      <c r="GS420" t="s">
        <v>431</v>
      </c>
      <c r="GT420" t="s">
        <v>423</v>
      </c>
      <c r="GU420" t="s">
        <v>431</v>
      </c>
      <c r="GV420" t="s">
        <v>423</v>
      </c>
      <c r="GW420" t="s">
        <v>423</v>
      </c>
      <c r="GX420" t="s">
        <v>423</v>
      </c>
      <c r="GY420" t="s">
        <v>423</v>
      </c>
      <c r="GZ420" t="s">
        <v>423</v>
      </c>
      <c r="HA420" t="s">
        <v>431</v>
      </c>
      <c r="HB420" t="s">
        <v>423</v>
      </c>
      <c r="HC420" t="s">
        <v>423</v>
      </c>
      <c r="HD420" t="s">
        <v>431</v>
      </c>
      <c r="HE420" t="s">
        <v>423</v>
      </c>
      <c r="HF420" t="s">
        <v>423</v>
      </c>
      <c r="HG420" t="s">
        <v>423</v>
      </c>
      <c r="HH420" t="s">
        <v>423</v>
      </c>
      <c r="HI420" t="s">
        <v>423</v>
      </c>
      <c r="HJ420" t="s">
        <v>431</v>
      </c>
      <c r="HK420" t="s">
        <v>423</v>
      </c>
      <c r="HL420" t="s">
        <v>423</v>
      </c>
      <c r="HM420" t="s">
        <v>423</v>
      </c>
      <c r="HN420" t="s">
        <v>423</v>
      </c>
      <c r="HP420" t="s">
        <v>423</v>
      </c>
      <c r="HR420" t="s">
        <v>431</v>
      </c>
      <c r="HS420" t="s">
        <v>1758</v>
      </c>
      <c r="HT420" t="s">
        <v>423</v>
      </c>
      <c r="HV420" t="s">
        <v>423</v>
      </c>
      <c r="HW420" t="s">
        <v>431</v>
      </c>
      <c r="HX420" t="s">
        <v>423</v>
      </c>
      <c r="HY420" t="s">
        <v>423</v>
      </c>
      <c r="HZ420" t="s">
        <v>423</v>
      </c>
      <c r="IA420" t="s">
        <v>423</v>
      </c>
      <c r="IB420" t="s">
        <v>423</v>
      </c>
      <c r="IC420" t="s">
        <v>423</v>
      </c>
      <c r="ID420" t="s">
        <v>431</v>
      </c>
      <c r="IE420" t="s">
        <v>423</v>
      </c>
      <c r="IF420" t="s">
        <v>423</v>
      </c>
      <c r="IG420" t="s">
        <v>431</v>
      </c>
      <c r="IH420" t="s">
        <v>423</v>
      </c>
      <c r="II420" t="s">
        <v>423</v>
      </c>
      <c r="IJ420" t="s">
        <v>423</v>
      </c>
      <c r="IK420" t="s">
        <v>431</v>
      </c>
      <c r="IL420" t="s">
        <v>423</v>
      </c>
      <c r="IM420" t="s">
        <v>423</v>
      </c>
      <c r="IN420" t="s">
        <v>423</v>
      </c>
      <c r="IO420" t="s">
        <v>431</v>
      </c>
      <c r="IP420" t="s">
        <v>423</v>
      </c>
      <c r="IQ420" t="s">
        <v>423</v>
      </c>
      <c r="IR420" t="s">
        <v>423</v>
      </c>
      <c r="IS420" t="s">
        <v>431</v>
      </c>
      <c r="IT420" t="s">
        <v>423</v>
      </c>
      <c r="IU420" t="s">
        <v>423</v>
      </c>
      <c r="IV420" t="s">
        <v>423</v>
      </c>
      <c r="IX420" t="s">
        <v>431</v>
      </c>
      <c r="IY420" t="s">
        <v>1759</v>
      </c>
      <c r="IZ420" t="s">
        <v>423</v>
      </c>
      <c r="JB420" t="s">
        <v>423</v>
      </c>
      <c r="JD420" t="s">
        <v>1760</v>
      </c>
      <c r="JE420" t="s">
        <v>1761</v>
      </c>
      <c r="JF420" t="s">
        <v>1762</v>
      </c>
      <c r="JG420" t="s">
        <v>1763</v>
      </c>
      <c r="JH420" t="s">
        <v>1764</v>
      </c>
      <c r="JI420" t="s">
        <v>431</v>
      </c>
      <c r="JJ420" t="s">
        <v>423</v>
      </c>
      <c r="JK420" t="s">
        <v>423</v>
      </c>
      <c r="JL420" t="s">
        <v>423</v>
      </c>
      <c r="JM420" t="s">
        <v>423</v>
      </c>
      <c r="JN420" t="s">
        <v>432</v>
      </c>
      <c r="JO420" t="s">
        <v>432</v>
      </c>
      <c r="JP420" t="s">
        <v>432</v>
      </c>
      <c r="JQ420" t="s">
        <v>432</v>
      </c>
      <c r="JR420" t="s">
        <v>432</v>
      </c>
      <c r="JS420" t="s">
        <v>432</v>
      </c>
      <c r="JT420" t="s">
        <v>432</v>
      </c>
      <c r="JU420" t="s">
        <v>432</v>
      </c>
      <c r="JV420" t="s">
        <v>432</v>
      </c>
      <c r="JW420" t="s">
        <v>432</v>
      </c>
      <c r="JX420" t="s">
        <v>432</v>
      </c>
      <c r="JY420" t="s">
        <v>432</v>
      </c>
      <c r="JZ420" t="s">
        <v>432</v>
      </c>
      <c r="KA420" t="s">
        <v>432</v>
      </c>
      <c r="KB420" t="s">
        <v>432</v>
      </c>
      <c r="KC420" t="s">
        <v>432</v>
      </c>
      <c r="KD420" t="s">
        <v>423</v>
      </c>
      <c r="KE420" t="s">
        <v>423</v>
      </c>
      <c r="KF420" t="s">
        <v>423</v>
      </c>
      <c r="KG420" t="s">
        <v>423</v>
      </c>
      <c r="KH420" t="s">
        <v>423</v>
      </c>
      <c r="KI420" t="s">
        <v>423</v>
      </c>
      <c r="KJ420" t="s">
        <v>423</v>
      </c>
      <c r="KK420" t="s">
        <v>423</v>
      </c>
      <c r="KL420" t="s">
        <v>423</v>
      </c>
      <c r="KM420" t="s">
        <v>431</v>
      </c>
      <c r="KN420" t="s">
        <v>423</v>
      </c>
      <c r="KO420" t="s">
        <v>423</v>
      </c>
      <c r="KP420" t="s">
        <v>423</v>
      </c>
      <c r="KQ420" t="s">
        <v>423</v>
      </c>
      <c r="KR420" t="s">
        <v>423</v>
      </c>
      <c r="KS420" t="s">
        <v>423</v>
      </c>
      <c r="KT420" t="s">
        <v>423</v>
      </c>
      <c r="KU420" t="s">
        <v>423</v>
      </c>
      <c r="KV420" t="s">
        <v>423</v>
      </c>
      <c r="KW420" t="s">
        <v>431</v>
      </c>
      <c r="KY420" t="s">
        <v>431</v>
      </c>
      <c r="KZ420" t="s">
        <v>432</v>
      </c>
      <c r="LA420" t="s">
        <v>432</v>
      </c>
      <c r="LB420" t="s">
        <v>432</v>
      </c>
      <c r="LC420" t="s">
        <v>432</v>
      </c>
      <c r="LD420" t="s">
        <v>432</v>
      </c>
      <c r="LE420" t="s">
        <v>432</v>
      </c>
      <c r="LF420" t="s">
        <v>432</v>
      </c>
      <c r="LG420" t="s">
        <v>432</v>
      </c>
      <c r="LH420" t="s">
        <v>432</v>
      </c>
      <c r="LI420" t="s">
        <v>432</v>
      </c>
      <c r="LK420" t="s">
        <v>431</v>
      </c>
      <c r="LL420" t="s">
        <v>423</v>
      </c>
      <c r="LM420" t="s">
        <v>423</v>
      </c>
      <c r="LN420" t="s">
        <v>423</v>
      </c>
      <c r="LO420" t="s">
        <v>439</v>
      </c>
      <c r="LP420" t="s">
        <v>432</v>
      </c>
      <c r="LQ420" t="s">
        <v>432</v>
      </c>
      <c r="LR420" t="s">
        <v>432</v>
      </c>
      <c r="LS420" t="s">
        <v>432</v>
      </c>
      <c r="LT420" t="s">
        <v>432</v>
      </c>
      <c r="LU420" t="s">
        <v>423</v>
      </c>
      <c r="LV420" t="s">
        <v>423</v>
      </c>
      <c r="LW420" t="s">
        <v>423</v>
      </c>
      <c r="LX420" t="s">
        <v>423</v>
      </c>
      <c r="LY420" t="s">
        <v>423</v>
      </c>
      <c r="LZ420" t="s">
        <v>423</v>
      </c>
      <c r="MA420" t="s">
        <v>431</v>
      </c>
      <c r="MB420" t="s">
        <v>423</v>
      </c>
      <c r="MC420" t="s">
        <v>423</v>
      </c>
      <c r="MD420" t="s">
        <v>423</v>
      </c>
      <c r="ME420" t="s">
        <v>423</v>
      </c>
      <c r="MF420" t="s">
        <v>423</v>
      </c>
      <c r="MG420" t="s">
        <v>431</v>
      </c>
      <c r="MH420" t="s">
        <v>423</v>
      </c>
      <c r="MI420" t="s">
        <v>423</v>
      </c>
      <c r="MJ420" t="s">
        <v>423</v>
      </c>
      <c r="MK420" t="s">
        <v>423</v>
      </c>
      <c r="ML420" t="s">
        <v>431</v>
      </c>
      <c r="MN420">
        <v>786.99</v>
      </c>
      <c r="MO420">
        <v>42.39</v>
      </c>
      <c r="NE420">
        <v>118.56</v>
      </c>
      <c r="NT420">
        <v>162.54</v>
      </c>
      <c r="OJ420">
        <v>379.8</v>
      </c>
      <c r="OT420">
        <v>83.7</v>
      </c>
    </row>
    <row r="421" spans="1:410" ht="12.75" customHeight="1" x14ac:dyDescent="0.2">
      <c r="A421">
        <v>513</v>
      </c>
      <c r="B421" t="str">
        <f t="shared" si="276"/>
        <v>0-5min</v>
      </c>
      <c r="C421" t="str">
        <f t="shared" si="277"/>
        <v>seul</v>
      </c>
      <c r="D421" t="str">
        <f t="shared" si="278"/>
        <v>20-30m2</v>
      </c>
      <c r="E421" t="str">
        <f t="shared" si="279"/>
        <v>tout à fait</v>
      </c>
      <c r="F421" t="str">
        <f t="shared" si="280"/>
        <v>oui 1-5h</v>
      </c>
      <c r="G421" t="str">
        <f t="shared" si="281"/>
        <v>non</v>
      </c>
      <c r="H421" t="str">
        <f t="shared" si="282"/>
        <v>non</v>
      </c>
      <c r="I421" t="s">
        <v>423</v>
      </c>
      <c r="J421" t="str">
        <f t="shared" si="283"/>
        <v>souvent</v>
      </c>
      <c r="K421" t="str">
        <f t="shared" si="284"/>
        <v>jamais</v>
      </c>
      <c r="L421" t="str">
        <f t="shared" si="285"/>
        <v>pas commentaire</v>
      </c>
      <c r="M421" t="str">
        <f t="shared" si="286"/>
        <v>2-4h</v>
      </c>
      <c r="N421" t="str">
        <f t="shared" si="287"/>
        <v>4-6h</v>
      </c>
      <c r="O421" t="str">
        <f t="shared" si="288"/>
        <v>parfois</v>
      </c>
      <c r="P421" t="str">
        <f t="shared" si="289"/>
        <v>jamais</v>
      </c>
      <c r="Q421" t="str">
        <f t="shared" si="290"/>
        <v>toujours</v>
      </c>
      <c r="R421" t="s">
        <v>430</v>
      </c>
      <c r="S421" t="s">
        <v>425</v>
      </c>
      <c r="T421" t="s">
        <v>425</v>
      </c>
      <c r="U421" t="s">
        <v>426</v>
      </c>
      <c r="V421" t="s">
        <v>427</v>
      </c>
      <c r="W421" t="s">
        <v>440</v>
      </c>
      <c r="X421" t="s">
        <v>429</v>
      </c>
      <c r="Y421" t="s">
        <v>429</v>
      </c>
      <c r="Z421" t="s">
        <v>424</v>
      </c>
      <c r="AA421" t="s">
        <v>429</v>
      </c>
      <c r="AB421" t="s">
        <v>424</v>
      </c>
      <c r="AC421" t="s">
        <v>425</v>
      </c>
      <c r="AD421" t="str">
        <f t="shared" si="291"/>
        <v>2 semaines avant</v>
      </c>
      <c r="AE421" t="str">
        <f t="shared" si="292"/>
        <v>plutôt oui</v>
      </c>
      <c r="AF421" t="str">
        <f t="shared" si="293"/>
        <v>très bonnes</v>
      </c>
      <c r="AG421" t="str">
        <f t="shared" si="294"/>
        <v>parfois</v>
      </c>
      <c r="AH421" t="str">
        <f t="shared" si="295"/>
        <v>très souvent</v>
      </c>
      <c r="AI421" t="str">
        <f t="shared" si="296"/>
        <v>régulièrement</v>
      </c>
      <c r="AJ421" t="str">
        <f t="shared" si="297"/>
        <v>jamais</v>
      </c>
      <c r="AK421" t="str">
        <f t="shared" si="298"/>
        <v>+20h</v>
      </c>
      <c r="AL421" t="str">
        <f t="shared" si="299"/>
        <v>tout à fait</v>
      </c>
      <c r="AM421" t="str">
        <f t="shared" si="300"/>
        <v>plutôt oui</v>
      </c>
      <c r="AN421" t="str">
        <f t="shared" si="301"/>
        <v>0-1h</v>
      </c>
      <c r="AO421" t="str">
        <f t="shared" si="302"/>
        <v>rarement</v>
      </c>
      <c r="AP421" t="str">
        <f t="shared" si="303"/>
        <v>tout à fait</v>
      </c>
      <c r="AQ421" t="str">
        <f t="shared" si="304"/>
        <v>1/semaine</v>
      </c>
      <c r="AR421" t="str">
        <f t="shared" si="305"/>
        <v>régulièrement</v>
      </c>
      <c r="AS421" t="str">
        <f t="shared" si="306"/>
        <v>2-4h</v>
      </c>
      <c r="AT421" t="str">
        <f t="shared" si="307"/>
        <v>plutôt satisfaisante</v>
      </c>
      <c r="AU421" t="str">
        <f t="shared" si="308"/>
        <v>plutôt oui</v>
      </c>
      <c r="AV421" t="str">
        <f t="shared" si="309"/>
        <v>plutôt non</v>
      </c>
      <c r="AW421" t="str">
        <f t="shared" si="310"/>
        <v>plutôt oui</v>
      </c>
      <c r="AX421" t="str">
        <f t="shared" si="311"/>
        <v>plutôt non</v>
      </c>
      <c r="AY421" t="str">
        <f t="shared" si="312"/>
        <v>pas du tout</v>
      </c>
      <c r="AZ421" t="str">
        <f t="shared" si="313"/>
        <v>5A</v>
      </c>
      <c r="BA421" t="str">
        <f t="shared" si="314"/>
        <v>GM</v>
      </c>
      <c r="BB421" t="str">
        <f t="shared" si="315"/>
        <v>classique</v>
      </c>
      <c r="BC421" t="str">
        <f t="shared" si="316"/>
        <v>non</v>
      </c>
      <c r="BD421" t="str">
        <f t="shared" si="317"/>
        <v>post-bac</v>
      </c>
      <c r="BE421" t="str">
        <f t="shared" si="318"/>
        <v>Fr_etranger</v>
      </c>
      <c r="BF421" t="str">
        <f t="shared" si="319"/>
        <v>0-10%</v>
      </c>
      <c r="BG421" t="str">
        <f t="shared" si="320"/>
        <v>10-25%</v>
      </c>
      <c r="BH421" t="s">
        <v>423</v>
      </c>
      <c r="BI421" t="str">
        <f t="shared" si="321"/>
        <v>aucun</v>
      </c>
      <c r="BJ421" t="s">
        <v>431</v>
      </c>
      <c r="BK421" t="s">
        <v>423</v>
      </c>
      <c r="BL421" t="s">
        <v>423</v>
      </c>
      <c r="BM421" t="s">
        <v>423</v>
      </c>
      <c r="BN421" t="s">
        <v>431</v>
      </c>
      <c r="BO421" t="s">
        <v>423</v>
      </c>
      <c r="BP421" t="s">
        <v>423</v>
      </c>
      <c r="BR421" t="s">
        <v>423</v>
      </c>
      <c r="BS421" t="s">
        <v>423</v>
      </c>
      <c r="BT421" t="s">
        <v>431</v>
      </c>
      <c r="BU421" t="s">
        <v>423</v>
      </c>
      <c r="BV421" t="s">
        <v>431</v>
      </c>
      <c r="BW421" t="s">
        <v>423</v>
      </c>
      <c r="BX421" t="s">
        <v>423</v>
      </c>
      <c r="BY421" t="s">
        <v>423</v>
      </c>
      <c r="BZ421" t="s">
        <v>431</v>
      </c>
      <c r="CA421" t="s">
        <v>431</v>
      </c>
      <c r="CB421" t="s">
        <v>423</v>
      </c>
      <c r="CC421" t="s">
        <v>423</v>
      </c>
      <c r="CD421" t="s">
        <v>423</v>
      </c>
      <c r="CE421" t="s">
        <v>423</v>
      </c>
      <c r="CF421" t="s">
        <v>432</v>
      </c>
      <c r="CG421" t="s">
        <v>432</v>
      </c>
      <c r="CH421" t="s">
        <v>432</v>
      </c>
      <c r="CI421" t="s">
        <v>432</v>
      </c>
      <c r="CJ421" t="s">
        <v>432</v>
      </c>
      <c r="CK421" t="s">
        <v>432</v>
      </c>
      <c r="CL421" t="s">
        <v>432</v>
      </c>
      <c r="CM421" t="s">
        <v>432</v>
      </c>
      <c r="CN421" t="s">
        <v>423</v>
      </c>
      <c r="CO421" t="s">
        <v>432</v>
      </c>
      <c r="CP421" t="s">
        <v>432</v>
      </c>
      <c r="CQ421" t="s">
        <v>432</v>
      </c>
      <c r="CR421" t="s">
        <v>432</v>
      </c>
      <c r="CT421" t="s">
        <v>432</v>
      </c>
      <c r="CU421" t="s">
        <v>423</v>
      </c>
      <c r="CV421" t="s">
        <v>423</v>
      </c>
      <c r="CW421" t="s">
        <v>431</v>
      </c>
      <c r="CX421" t="s">
        <v>423</v>
      </c>
      <c r="CY421" t="s">
        <v>423</v>
      </c>
      <c r="CZ421" t="s">
        <v>423</v>
      </c>
      <c r="DA421" t="s">
        <v>423</v>
      </c>
      <c r="DB421" t="s">
        <v>423</v>
      </c>
      <c r="DC421" t="s">
        <v>431</v>
      </c>
      <c r="DD421" t="s">
        <v>432</v>
      </c>
      <c r="DE421" t="s">
        <v>432</v>
      </c>
      <c r="DF421" t="s">
        <v>432</v>
      </c>
      <c r="DG421" t="s">
        <v>432</v>
      </c>
      <c r="DH421" t="s">
        <v>423</v>
      </c>
      <c r="DI421" t="s">
        <v>431</v>
      </c>
      <c r="DJ421" t="s">
        <v>423</v>
      </c>
      <c r="DK421" t="s">
        <v>423</v>
      </c>
      <c r="DL421" t="s">
        <v>423</v>
      </c>
      <c r="DM421" t="s">
        <v>423</v>
      </c>
      <c r="DN421" t="s">
        <v>423</v>
      </c>
      <c r="DO421" t="s">
        <v>431</v>
      </c>
      <c r="DP421" t="s">
        <v>423</v>
      </c>
      <c r="DQ421" t="s">
        <v>423</v>
      </c>
      <c r="DR421" t="s">
        <v>423</v>
      </c>
      <c r="DS421" t="s">
        <v>423</v>
      </c>
      <c r="DT421" t="s">
        <v>423</v>
      </c>
      <c r="DU421" t="s">
        <v>423</v>
      </c>
      <c r="DV421" t="s">
        <v>431</v>
      </c>
      <c r="DW421" t="s">
        <v>423</v>
      </c>
      <c r="DX421" t="s">
        <v>423</v>
      </c>
      <c r="DY421" t="s">
        <v>423</v>
      </c>
      <c r="DZ421" t="s">
        <v>423</v>
      </c>
      <c r="EA421" t="s">
        <v>431</v>
      </c>
      <c r="EB421" t="s">
        <v>431</v>
      </c>
      <c r="EC421" t="s">
        <v>423</v>
      </c>
      <c r="ED421" t="s">
        <v>423</v>
      </c>
      <c r="EE421" t="s">
        <v>423</v>
      </c>
      <c r="EF421" t="s">
        <v>437</v>
      </c>
      <c r="EG421" t="s">
        <v>435</v>
      </c>
      <c r="EH421" t="s">
        <v>434</v>
      </c>
      <c r="EI421" t="s">
        <v>438</v>
      </c>
      <c r="EJ421" t="s">
        <v>436</v>
      </c>
      <c r="EK421" t="s">
        <v>433</v>
      </c>
      <c r="EL421" t="s">
        <v>430</v>
      </c>
      <c r="EM421" t="s">
        <v>425</v>
      </c>
      <c r="EN421" t="s">
        <v>425</v>
      </c>
      <c r="EO421" t="s">
        <v>426</v>
      </c>
      <c r="EP421" t="s">
        <v>427</v>
      </c>
      <c r="EQ421" t="s">
        <v>440</v>
      </c>
      <c r="ER421" t="s">
        <v>429</v>
      </c>
      <c r="ES421" t="s">
        <v>429</v>
      </c>
      <c r="ET421" t="s">
        <v>424</v>
      </c>
      <c r="EU421" t="s">
        <v>429</v>
      </c>
      <c r="EV421" t="s">
        <v>424</v>
      </c>
      <c r="EW421" t="s">
        <v>425</v>
      </c>
      <c r="EX421" t="s">
        <v>423</v>
      </c>
      <c r="EY421" t="s">
        <v>423</v>
      </c>
      <c r="EZ421" t="s">
        <v>431</v>
      </c>
      <c r="FA421" t="s">
        <v>423</v>
      </c>
      <c r="FB421" t="s">
        <v>423</v>
      </c>
      <c r="FC421" t="s">
        <v>423</v>
      </c>
      <c r="FD421" t="s">
        <v>423</v>
      </c>
      <c r="FE421" t="s">
        <v>431</v>
      </c>
      <c r="FF421" t="s">
        <v>423</v>
      </c>
      <c r="FG421" t="s">
        <v>423</v>
      </c>
      <c r="FH421" t="s">
        <v>431</v>
      </c>
      <c r="FI421" t="s">
        <v>423</v>
      </c>
      <c r="FJ421" t="s">
        <v>423</v>
      </c>
      <c r="FK421" t="s">
        <v>423</v>
      </c>
      <c r="FL421" t="s">
        <v>423</v>
      </c>
      <c r="FM421" t="s">
        <v>423</v>
      </c>
      <c r="FN421" t="s">
        <v>431</v>
      </c>
      <c r="FO421" t="s">
        <v>423</v>
      </c>
      <c r="FP421" t="s">
        <v>431</v>
      </c>
      <c r="FQ421" t="s">
        <v>423</v>
      </c>
      <c r="FR421" t="s">
        <v>423</v>
      </c>
      <c r="FS421" t="s">
        <v>423</v>
      </c>
      <c r="FT421" t="s">
        <v>423</v>
      </c>
      <c r="FU421" t="s">
        <v>431</v>
      </c>
      <c r="FV421" t="s">
        <v>423</v>
      </c>
      <c r="FW421" t="s">
        <v>423</v>
      </c>
      <c r="FX421" t="s">
        <v>423</v>
      </c>
      <c r="FZ421" t="s">
        <v>423</v>
      </c>
      <c r="GB421" t="s">
        <v>423</v>
      </c>
      <c r="GD421" t="s">
        <v>431</v>
      </c>
      <c r="GF421" t="s">
        <v>431</v>
      </c>
      <c r="GG421" t="s">
        <v>431</v>
      </c>
      <c r="GH421" t="s">
        <v>423</v>
      </c>
      <c r="GI421" t="s">
        <v>423</v>
      </c>
      <c r="GJ421" t="s">
        <v>423</v>
      </c>
      <c r="GK421" t="s">
        <v>423</v>
      </c>
      <c r="GL421" t="s">
        <v>423</v>
      </c>
      <c r="GM421" t="s">
        <v>431</v>
      </c>
      <c r="GN421" t="s">
        <v>423</v>
      </c>
      <c r="GO421" t="s">
        <v>423</v>
      </c>
      <c r="GP421" t="s">
        <v>423</v>
      </c>
      <c r="GQ421" t="s">
        <v>423</v>
      </c>
      <c r="GR421" t="s">
        <v>431</v>
      </c>
      <c r="GS421" t="s">
        <v>423</v>
      </c>
      <c r="GT421" t="s">
        <v>423</v>
      </c>
      <c r="GU421" t="s">
        <v>423</v>
      </c>
      <c r="GV421" t="s">
        <v>423</v>
      </c>
      <c r="GW421" t="s">
        <v>423</v>
      </c>
      <c r="GX421" t="s">
        <v>423</v>
      </c>
      <c r="GY421" t="s">
        <v>431</v>
      </c>
      <c r="GZ421" t="s">
        <v>423</v>
      </c>
      <c r="HA421" t="s">
        <v>423</v>
      </c>
      <c r="HB421" t="s">
        <v>431</v>
      </c>
      <c r="HC421" t="s">
        <v>423</v>
      </c>
      <c r="HD421" t="s">
        <v>431</v>
      </c>
      <c r="HE421" t="s">
        <v>423</v>
      </c>
      <c r="HF421" t="s">
        <v>423</v>
      </c>
      <c r="HG421" t="s">
        <v>423</v>
      </c>
      <c r="HH421" t="s">
        <v>423</v>
      </c>
      <c r="HI421" t="s">
        <v>423</v>
      </c>
      <c r="HJ421" t="s">
        <v>431</v>
      </c>
      <c r="HK421" t="s">
        <v>423</v>
      </c>
      <c r="HL421" t="s">
        <v>423</v>
      </c>
      <c r="HM421" t="s">
        <v>423</v>
      </c>
      <c r="HN421" t="s">
        <v>423</v>
      </c>
      <c r="HP421" t="s">
        <v>431</v>
      </c>
      <c r="HR421" t="s">
        <v>423</v>
      </c>
      <c r="HT421" t="s">
        <v>423</v>
      </c>
      <c r="HV421" t="s">
        <v>423</v>
      </c>
      <c r="HW421" t="s">
        <v>423</v>
      </c>
      <c r="HX421" t="s">
        <v>431</v>
      </c>
      <c r="HY421" t="s">
        <v>423</v>
      </c>
      <c r="HZ421" t="s">
        <v>423</v>
      </c>
      <c r="IA421" t="s">
        <v>423</v>
      </c>
      <c r="IB421" t="s">
        <v>423</v>
      </c>
      <c r="IC421" t="s">
        <v>431</v>
      </c>
      <c r="ID421" t="s">
        <v>423</v>
      </c>
      <c r="IE421" t="s">
        <v>423</v>
      </c>
      <c r="IF421" t="s">
        <v>423</v>
      </c>
      <c r="IG421" t="s">
        <v>431</v>
      </c>
      <c r="IH421" t="s">
        <v>423</v>
      </c>
      <c r="II421" t="s">
        <v>423</v>
      </c>
      <c r="IJ421" t="s">
        <v>423</v>
      </c>
      <c r="IK421" t="s">
        <v>423</v>
      </c>
      <c r="IL421" t="s">
        <v>431</v>
      </c>
      <c r="IM421" t="s">
        <v>423</v>
      </c>
      <c r="IN421" t="s">
        <v>423</v>
      </c>
      <c r="IO421" t="s">
        <v>431</v>
      </c>
      <c r="IP421" t="s">
        <v>423</v>
      </c>
      <c r="IQ421" t="s">
        <v>423</v>
      </c>
      <c r="IR421" t="s">
        <v>423</v>
      </c>
      <c r="IS421" t="s">
        <v>423</v>
      </c>
      <c r="IT421" t="s">
        <v>431</v>
      </c>
      <c r="IU421" t="s">
        <v>423</v>
      </c>
      <c r="IV421" t="s">
        <v>423</v>
      </c>
      <c r="IX421" t="s">
        <v>423</v>
      </c>
      <c r="IZ421" t="s">
        <v>423</v>
      </c>
      <c r="JB421" t="s">
        <v>431</v>
      </c>
      <c r="JI421" t="s">
        <v>423</v>
      </c>
      <c r="JJ421" t="s">
        <v>423</v>
      </c>
      <c r="JK421" t="s">
        <v>423</v>
      </c>
      <c r="JL421" t="s">
        <v>423</v>
      </c>
      <c r="JM421" t="s">
        <v>431</v>
      </c>
      <c r="JN421" t="s">
        <v>423</v>
      </c>
      <c r="JO421" t="s">
        <v>423</v>
      </c>
      <c r="JP421" t="s">
        <v>423</v>
      </c>
      <c r="JQ421" t="s">
        <v>423</v>
      </c>
      <c r="JR421" t="s">
        <v>423</v>
      </c>
      <c r="JS421" t="s">
        <v>423</v>
      </c>
      <c r="JT421" t="s">
        <v>423</v>
      </c>
      <c r="JU421" t="s">
        <v>423</v>
      </c>
      <c r="JV421" t="s">
        <v>423</v>
      </c>
      <c r="JW421" t="s">
        <v>423</v>
      </c>
      <c r="JX421" t="s">
        <v>423</v>
      </c>
      <c r="JY421" t="s">
        <v>431</v>
      </c>
      <c r="JZ421" t="s">
        <v>423</v>
      </c>
      <c r="KA421" t="s">
        <v>423</v>
      </c>
      <c r="KB421" t="s">
        <v>423</v>
      </c>
      <c r="KC421" t="s">
        <v>423</v>
      </c>
      <c r="KD421" t="s">
        <v>423</v>
      </c>
      <c r="KE421" t="s">
        <v>423</v>
      </c>
      <c r="KF421" t="s">
        <v>423</v>
      </c>
      <c r="KG421" t="s">
        <v>423</v>
      </c>
      <c r="KH421" t="s">
        <v>423</v>
      </c>
      <c r="KI421" t="s">
        <v>423</v>
      </c>
      <c r="KJ421" t="s">
        <v>423</v>
      </c>
      <c r="KK421" t="s">
        <v>423</v>
      </c>
      <c r="KL421" t="s">
        <v>423</v>
      </c>
      <c r="KM421" t="s">
        <v>423</v>
      </c>
      <c r="KN421" t="s">
        <v>423</v>
      </c>
      <c r="KO421" t="s">
        <v>423</v>
      </c>
      <c r="KP421" t="s">
        <v>423</v>
      </c>
      <c r="KQ421" t="s">
        <v>431</v>
      </c>
      <c r="KR421" t="s">
        <v>423</v>
      </c>
      <c r="KS421" t="s">
        <v>423</v>
      </c>
      <c r="KT421" t="s">
        <v>423</v>
      </c>
      <c r="KU421" t="s">
        <v>423</v>
      </c>
      <c r="KV421" t="s">
        <v>423</v>
      </c>
      <c r="KW421" t="s">
        <v>431</v>
      </c>
      <c r="KY421" t="s">
        <v>431</v>
      </c>
      <c r="KZ421" t="s">
        <v>432</v>
      </c>
      <c r="LA421" t="s">
        <v>432</v>
      </c>
      <c r="LB421" t="s">
        <v>432</v>
      </c>
      <c r="LC421" t="s">
        <v>432</v>
      </c>
      <c r="LD421" t="s">
        <v>432</v>
      </c>
      <c r="LE421" t="s">
        <v>432</v>
      </c>
      <c r="LF421" t="s">
        <v>432</v>
      </c>
      <c r="LG421" t="s">
        <v>432</v>
      </c>
      <c r="LH421" t="s">
        <v>432</v>
      </c>
      <c r="LI421" t="s">
        <v>432</v>
      </c>
      <c r="LK421" t="s">
        <v>423</v>
      </c>
      <c r="LL421" t="s">
        <v>431</v>
      </c>
      <c r="LM421" t="s">
        <v>423</v>
      </c>
      <c r="LN421" t="s">
        <v>423</v>
      </c>
      <c r="LO421" t="s">
        <v>1765</v>
      </c>
      <c r="LP421" t="s">
        <v>432</v>
      </c>
      <c r="LQ421" t="s">
        <v>432</v>
      </c>
      <c r="LR421" t="s">
        <v>432</v>
      </c>
      <c r="LS421" t="s">
        <v>432</v>
      </c>
      <c r="LT421" t="s">
        <v>432</v>
      </c>
      <c r="LU421" t="s">
        <v>431</v>
      </c>
      <c r="LV421" t="s">
        <v>423</v>
      </c>
      <c r="LW421" t="s">
        <v>423</v>
      </c>
      <c r="LX421" t="s">
        <v>423</v>
      </c>
      <c r="LY421" t="s">
        <v>423</v>
      </c>
      <c r="LZ421" t="s">
        <v>423</v>
      </c>
      <c r="MA421" t="s">
        <v>423</v>
      </c>
      <c r="MB421" t="s">
        <v>423</v>
      </c>
      <c r="MC421" t="s">
        <v>431</v>
      </c>
      <c r="MD421" t="s">
        <v>423</v>
      </c>
      <c r="ME421" t="s">
        <v>423</v>
      </c>
      <c r="MF421" t="s">
        <v>423</v>
      </c>
      <c r="MG421" t="s">
        <v>423</v>
      </c>
      <c r="MH421" t="s">
        <v>423</v>
      </c>
      <c r="MI421" t="s">
        <v>423</v>
      </c>
      <c r="MJ421" t="s">
        <v>423</v>
      </c>
      <c r="MK421" t="s">
        <v>423</v>
      </c>
      <c r="ML421" t="s">
        <v>431</v>
      </c>
      <c r="MN421">
        <v>259.24</v>
      </c>
      <c r="MO421">
        <v>47.33</v>
      </c>
      <c r="NE421">
        <v>78.989999999999995</v>
      </c>
      <c r="NT421">
        <v>49.52</v>
      </c>
      <c r="OJ421">
        <v>24.65</v>
      </c>
      <c r="OT421">
        <v>58.75</v>
      </c>
    </row>
    <row r="422" spans="1:410" ht="12.75" customHeight="1" x14ac:dyDescent="0.2">
      <c r="A422">
        <v>514</v>
      </c>
      <c r="B422" t="str">
        <f t="shared" si="276"/>
        <v>5-15min</v>
      </c>
      <c r="C422" t="str">
        <f t="shared" si="277"/>
        <v>seul</v>
      </c>
      <c r="D422" t="str">
        <f t="shared" si="278"/>
        <v>10-20m2</v>
      </c>
      <c r="E422" t="str">
        <f t="shared" si="279"/>
        <v>plutôt oui</v>
      </c>
      <c r="F422" t="str">
        <f t="shared" si="280"/>
        <v>oui 5-10h</v>
      </c>
      <c r="G422" t="str">
        <f t="shared" si="281"/>
        <v>non</v>
      </c>
      <c r="H422" t="str">
        <f t="shared" si="282"/>
        <v>non</v>
      </c>
      <c r="I422" t="s">
        <v>423</v>
      </c>
      <c r="J422" t="str">
        <f t="shared" si="283"/>
        <v>toujours</v>
      </c>
      <c r="K422" t="str">
        <f t="shared" si="284"/>
        <v>parfois</v>
      </c>
      <c r="L422" t="str">
        <f t="shared" si="285"/>
        <v>plutôt non</v>
      </c>
      <c r="M422" t="str">
        <f t="shared" si="286"/>
        <v>2-4h</v>
      </c>
      <c r="N422" t="str">
        <f t="shared" si="287"/>
        <v>6-8h</v>
      </c>
      <c r="O422" t="str">
        <f t="shared" si="288"/>
        <v>parfois</v>
      </c>
      <c r="P422" t="str">
        <f t="shared" si="289"/>
        <v>parfois</v>
      </c>
      <c r="Q422" t="str">
        <f t="shared" si="290"/>
        <v>toujours</v>
      </c>
      <c r="R422" t="s">
        <v>425</v>
      </c>
      <c r="S422" t="s">
        <v>425</v>
      </c>
      <c r="T422" t="s">
        <v>425</v>
      </c>
      <c r="U422" t="s">
        <v>440</v>
      </c>
      <c r="V422" t="s">
        <v>428</v>
      </c>
      <c r="W422" t="s">
        <v>440</v>
      </c>
      <c r="X422" t="s">
        <v>430</v>
      </c>
      <c r="Y422" t="s">
        <v>424</v>
      </c>
      <c r="Z422" t="s">
        <v>424</v>
      </c>
      <c r="AA422" t="s">
        <v>425</v>
      </c>
      <c r="AB422" t="s">
        <v>425</v>
      </c>
      <c r="AC422" t="s">
        <v>424</v>
      </c>
      <c r="AD422" t="str">
        <f t="shared" si="291"/>
        <v>1 mois avant</v>
      </c>
      <c r="AE422" t="str">
        <f t="shared" si="292"/>
        <v xml:space="preserve">moyennement </v>
      </c>
      <c r="AF422" t="str">
        <f t="shared" si="293"/>
        <v>très bonnes</v>
      </c>
      <c r="AG422" t="str">
        <f t="shared" si="294"/>
        <v>régulièrement</v>
      </c>
      <c r="AH422" t="str">
        <f t="shared" si="295"/>
        <v>régulièrement</v>
      </c>
      <c r="AI422" t="str">
        <f t="shared" si="296"/>
        <v>parfois</v>
      </c>
      <c r="AJ422" t="str">
        <f t="shared" si="297"/>
        <v>souvent</v>
      </c>
      <c r="AK422" t="str">
        <f t="shared" si="298"/>
        <v>non</v>
      </c>
      <c r="AL422" t="str">
        <f t="shared" si="299"/>
        <v>pas d'asso</v>
      </c>
      <c r="AM422" t="str">
        <f t="shared" si="300"/>
        <v>pas d'asso</v>
      </c>
      <c r="AN422" t="str">
        <f t="shared" si="301"/>
        <v>+10h</v>
      </c>
      <c r="AO422" t="str">
        <f t="shared" si="302"/>
        <v>rarement</v>
      </c>
      <c r="AP422" t="str">
        <f t="shared" si="303"/>
        <v>plutôt non</v>
      </c>
      <c r="AQ422" t="str">
        <f t="shared" si="304"/>
        <v>rarement</v>
      </c>
      <c r="AR422" t="str">
        <f t="shared" si="305"/>
        <v>parfois</v>
      </c>
      <c r="AS422" t="str">
        <f t="shared" si="306"/>
        <v>2-4h</v>
      </c>
      <c r="AT422" t="str">
        <f t="shared" si="307"/>
        <v>plutôt satisfaisante</v>
      </c>
      <c r="AU422" t="str">
        <f t="shared" si="308"/>
        <v>tout à fait</v>
      </c>
      <c r="AV422" t="str">
        <f t="shared" si="309"/>
        <v>plutôt oui</v>
      </c>
      <c r="AW422" t="str">
        <f t="shared" si="310"/>
        <v>plutôt oui</v>
      </c>
      <c r="AX422" t="str">
        <f t="shared" si="311"/>
        <v>plutôt non</v>
      </c>
      <c r="AY422" t="str">
        <f t="shared" si="312"/>
        <v>plutôt oui</v>
      </c>
      <c r="AZ422" t="str">
        <f t="shared" si="313"/>
        <v>5A</v>
      </c>
      <c r="BA422" t="str">
        <f t="shared" si="314"/>
        <v>GM</v>
      </c>
      <c r="BB422" t="str">
        <f t="shared" si="315"/>
        <v>classique</v>
      </c>
      <c r="BC422" t="str">
        <f t="shared" si="316"/>
        <v>oui</v>
      </c>
      <c r="BD422" t="str">
        <f t="shared" si="317"/>
        <v>post-bac</v>
      </c>
      <c r="BE422" t="str">
        <f t="shared" si="318"/>
        <v>etranger</v>
      </c>
      <c r="BF422" t="str">
        <f t="shared" si="319"/>
        <v>50-75%</v>
      </c>
      <c r="BG422" t="str">
        <f t="shared" si="320"/>
        <v>25-50%</v>
      </c>
      <c r="BH422" t="s">
        <v>431</v>
      </c>
      <c r="BI422" t="str">
        <f t="shared" si="321"/>
        <v>2/3 par semestre</v>
      </c>
      <c r="BJ422" t="s">
        <v>423</v>
      </c>
      <c r="BK422" t="s">
        <v>431</v>
      </c>
      <c r="BL422" t="s">
        <v>423</v>
      </c>
      <c r="BM422" t="s">
        <v>423</v>
      </c>
      <c r="BN422" t="s">
        <v>431</v>
      </c>
      <c r="BO422" t="s">
        <v>423</v>
      </c>
      <c r="BP422" t="s">
        <v>423</v>
      </c>
      <c r="BR422" t="s">
        <v>423</v>
      </c>
      <c r="BS422" t="s">
        <v>431</v>
      </c>
      <c r="BT422" t="s">
        <v>423</v>
      </c>
      <c r="BU422" t="s">
        <v>423</v>
      </c>
      <c r="BV422" t="s">
        <v>423</v>
      </c>
      <c r="BW422" t="s">
        <v>431</v>
      </c>
      <c r="BX422" t="s">
        <v>423</v>
      </c>
      <c r="BY422" t="s">
        <v>423</v>
      </c>
      <c r="BZ422" t="s">
        <v>431</v>
      </c>
      <c r="CA422" t="s">
        <v>423</v>
      </c>
      <c r="CB422" t="s">
        <v>431</v>
      </c>
      <c r="CC422" t="s">
        <v>423</v>
      </c>
      <c r="CD422" t="s">
        <v>423</v>
      </c>
      <c r="CE422" t="s">
        <v>423</v>
      </c>
      <c r="CF422" t="s">
        <v>432</v>
      </c>
      <c r="CG422" t="s">
        <v>432</v>
      </c>
      <c r="CH422" t="s">
        <v>432</v>
      </c>
      <c r="CI422" t="s">
        <v>432</v>
      </c>
      <c r="CJ422" t="s">
        <v>432</v>
      </c>
      <c r="CK422" t="s">
        <v>432</v>
      </c>
      <c r="CL422" t="s">
        <v>432</v>
      </c>
      <c r="CM422" t="s">
        <v>432</v>
      </c>
      <c r="CN422" t="s">
        <v>423</v>
      </c>
      <c r="CO422" t="s">
        <v>432</v>
      </c>
      <c r="CP422" t="s">
        <v>432</v>
      </c>
      <c r="CQ422" t="s">
        <v>432</v>
      </c>
      <c r="CR422" t="s">
        <v>432</v>
      </c>
      <c r="CT422" t="s">
        <v>432</v>
      </c>
      <c r="CU422" t="s">
        <v>423</v>
      </c>
      <c r="CV422" t="s">
        <v>431</v>
      </c>
      <c r="CW422" t="s">
        <v>423</v>
      </c>
      <c r="CX422" t="s">
        <v>423</v>
      </c>
      <c r="CY422" t="s">
        <v>423</v>
      </c>
      <c r="CZ422" t="s">
        <v>423</v>
      </c>
      <c r="DA422" t="s">
        <v>423</v>
      </c>
      <c r="DB422" t="s">
        <v>431</v>
      </c>
      <c r="DC422" t="s">
        <v>423</v>
      </c>
      <c r="DD422" t="s">
        <v>423</v>
      </c>
      <c r="DE422" t="s">
        <v>423</v>
      </c>
      <c r="DF422" t="s">
        <v>431</v>
      </c>
      <c r="DG422" t="s">
        <v>423</v>
      </c>
      <c r="DH422" t="s">
        <v>423</v>
      </c>
      <c r="DI422" t="s">
        <v>431</v>
      </c>
      <c r="DJ422" t="s">
        <v>423</v>
      </c>
      <c r="DK422" t="s">
        <v>423</v>
      </c>
      <c r="DL422" t="s">
        <v>423</v>
      </c>
      <c r="DM422" t="s">
        <v>423</v>
      </c>
      <c r="DN422" t="s">
        <v>431</v>
      </c>
      <c r="DO422" t="s">
        <v>423</v>
      </c>
      <c r="DP422" t="s">
        <v>423</v>
      </c>
      <c r="DQ422" t="s">
        <v>423</v>
      </c>
      <c r="DR422" t="s">
        <v>423</v>
      </c>
      <c r="DS422" t="s">
        <v>423</v>
      </c>
      <c r="DT422" t="s">
        <v>423</v>
      </c>
      <c r="DU422" t="s">
        <v>423</v>
      </c>
      <c r="DV422" t="s">
        <v>431</v>
      </c>
      <c r="DW422" t="s">
        <v>423</v>
      </c>
      <c r="DX422" t="s">
        <v>423</v>
      </c>
      <c r="DY422" t="s">
        <v>423</v>
      </c>
      <c r="DZ422" t="s">
        <v>431</v>
      </c>
      <c r="EA422" t="s">
        <v>423</v>
      </c>
      <c r="EB422" t="s">
        <v>431</v>
      </c>
      <c r="EC422" t="s">
        <v>423</v>
      </c>
      <c r="ED422" t="s">
        <v>423</v>
      </c>
      <c r="EE422" t="s">
        <v>423</v>
      </c>
      <c r="EF422" t="s">
        <v>437</v>
      </c>
      <c r="EG422" t="s">
        <v>434</v>
      </c>
      <c r="EH422" t="s">
        <v>438</v>
      </c>
      <c r="EI422" t="s">
        <v>433</v>
      </c>
      <c r="EJ422" t="s">
        <v>435</v>
      </c>
      <c r="EK422" t="s">
        <v>436</v>
      </c>
      <c r="EL422" t="s">
        <v>425</v>
      </c>
      <c r="EM422" t="s">
        <v>425</v>
      </c>
      <c r="EN422" t="s">
        <v>425</v>
      </c>
      <c r="EO422" t="s">
        <v>440</v>
      </c>
      <c r="EP422" t="s">
        <v>428</v>
      </c>
      <c r="EQ422" t="s">
        <v>440</v>
      </c>
      <c r="ER422" t="s">
        <v>430</v>
      </c>
      <c r="ES422" t="s">
        <v>424</v>
      </c>
      <c r="ET422" t="s">
        <v>424</v>
      </c>
      <c r="EU422" t="s">
        <v>425</v>
      </c>
      <c r="EV422" t="s">
        <v>425</v>
      </c>
      <c r="EW422" t="s">
        <v>424</v>
      </c>
      <c r="EX422" t="s">
        <v>423</v>
      </c>
      <c r="EY422" t="s">
        <v>431</v>
      </c>
      <c r="EZ422" t="s">
        <v>423</v>
      </c>
      <c r="FA422" t="s">
        <v>423</v>
      </c>
      <c r="FB422" t="s">
        <v>423</v>
      </c>
      <c r="FC422" t="s">
        <v>423</v>
      </c>
      <c r="FD422" t="s">
        <v>423</v>
      </c>
      <c r="FE422" t="s">
        <v>423</v>
      </c>
      <c r="FF422" t="s">
        <v>431</v>
      </c>
      <c r="FG422" t="s">
        <v>423</v>
      </c>
      <c r="FH422" t="s">
        <v>431</v>
      </c>
      <c r="FI422" t="s">
        <v>423</v>
      </c>
      <c r="FJ422" t="s">
        <v>423</v>
      </c>
      <c r="FK422" t="s">
        <v>423</v>
      </c>
      <c r="FL422" t="s">
        <v>423</v>
      </c>
      <c r="FM422" t="s">
        <v>431</v>
      </c>
      <c r="FN422" t="s">
        <v>423</v>
      </c>
      <c r="FO422" t="s">
        <v>423</v>
      </c>
      <c r="FP422" t="s">
        <v>423</v>
      </c>
      <c r="FQ422" t="s">
        <v>431</v>
      </c>
      <c r="FR422" t="s">
        <v>423</v>
      </c>
      <c r="FS422" t="s">
        <v>423</v>
      </c>
      <c r="FT422" t="s">
        <v>423</v>
      </c>
      <c r="FU422" t="s">
        <v>423</v>
      </c>
      <c r="FV422" t="s">
        <v>431</v>
      </c>
      <c r="FW422" t="s">
        <v>423</v>
      </c>
      <c r="FX422" t="s">
        <v>423</v>
      </c>
      <c r="FZ422" t="s">
        <v>431</v>
      </c>
      <c r="GA422" t="s">
        <v>545</v>
      </c>
      <c r="GB422" t="s">
        <v>423</v>
      </c>
      <c r="GD422" t="s">
        <v>423</v>
      </c>
      <c r="GF422" t="s">
        <v>423</v>
      </c>
      <c r="GG422" t="s">
        <v>432</v>
      </c>
      <c r="GH422" t="s">
        <v>432</v>
      </c>
      <c r="GI422" t="s">
        <v>432</v>
      </c>
      <c r="GJ422" t="s">
        <v>432</v>
      </c>
      <c r="GK422" t="s">
        <v>432</v>
      </c>
      <c r="GL422" t="s">
        <v>432</v>
      </c>
      <c r="GM422" t="s">
        <v>432</v>
      </c>
      <c r="GN422" t="s">
        <v>432</v>
      </c>
      <c r="GO422" t="s">
        <v>432</v>
      </c>
      <c r="GP422" t="s">
        <v>432</v>
      </c>
      <c r="GQ422" t="s">
        <v>432</v>
      </c>
      <c r="GR422" t="s">
        <v>432</v>
      </c>
      <c r="GS422" t="s">
        <v>432</v>
      </c>
      <c r="GT422" t="s">
        <v>432</v>
      </c>
      <c r="GU422" t="s">
        <v>431</v>
      </c>
      <c r="GV422" t="s">
        <v>423</v>
      </c>
      <c r="GW422" t="s">
        <v>423</v>
      </c>
      <c r="GX422" t="s">
        <v>423</v>
      </c>
      <c r="GY422" t="s">
        <v>423</v>
      </c>
      <c r="GZ422" t="s">
        <v>423</v>
      </c>
      <c r="HA422" t="s">
        <v>423</v>
      </c>
      <c r="HB422" t="s">
        <v>431</v>
      </c>
      <c r="HC422" t="s">
        <v>423</v>
      </c>
      <c r="HD422" t="s">
        <v>423</v>
      </c>
      <c r="HE422" t="s">
        <v>423</v>
      </c>
      <c r="HF422" t="s">
        <v>431</v>
      </c>
      <c r="HG422" t="s">
        <v>423</v>
      </c>
      <c r="HH422" t="s">
        <v>423</v>
      </c>
      <c r="HI422" t="s">
        <v>423</v>
      </c>
      <c r="HJ422" t="s">
        <v>423</v>
      </c>
      <c r="HK422" t="s">
        <v>423</v>
      </c>
      <c r="HL422" t="s">
        <v>431</v>
      </c>
      <c r="HM422" t="s">
        <v>423</v>
      </c>
      <c r="HN422" t="s">
        <v>423</v>
      </c>
      <c r="HP422" t="s">
        <v>423</v>
      </c>
      <c r="HR422" t="s">
        <v>431</v>
      </c>
      <c r="HS422" t="s">
        <v>545</v>
      </c>
      <c r="HT422" t="s">
        <v>423</v>
      </c>
      <c r="HV422" t="s">
        <v>423</v>
      </c>
      <c r="HW422" t="s">
        <v>423</v>
      </c>
      <c r="HX422" t="s">
        <v>431</v>
      </c>
      <c r="HY422" t="s">
        <v>423</v>
      </c>
      <c r="HZ422" t="s">
        <v>423</v>
      </c>
      <c r="IA422" t="s">
        <v>423</v>
      </c>
      <c r="IB422" t="s">
        <v>423</v>
      </c>
      <c r="IC422" t="s">
        <v>431</v>
      </c>
      <c r="ID422" t="s">
        <v>423</v>
      </c>
      <c r="IE422" t="s">
        <v>423</v>
      </c>
      <c r="IF422" t="s">
        <v>431</v>
      </c>
      <c r="IG422" t="s">
        <v>423</v>
      </c>
      <c r="IH422" t="s">
        <v>423</v>
      </c>
      <c r="II422" t="s">
        <v>423</v>
      </c>
      <c r="IJ422" t="s">
        <v>423</v>
      </c>
      <c r="IK422" t="s">
        <v>431</v>
      </c>
      <c r="IL422" t="s">
        <v>423</v>
      </c>
      <c r="IM422" t="s">
        <v>423</v>
      </c>
      <c r="IN422" t="s">
        <v>423</v>
      </c>
      <c r="IO422" t="s">
        <v>431</v>
      </c>
      <c r="IP422" t="s">
        <v>423</v>
      </c>
      <c r="IQ422" t="s">
        <v>423</v>
      </c>
      <c r="IR422" t="s">
        <v>423</v>
      </c>
      <c r="IS422" t="s">
        <v>423</v>
      </c>
      <c r="IT422" t="s">
        <v>431</v>
      </c>
      <c r="IU422" t="s">
        <v>423</v>
      </c>
      <c r="IV422" t="s">
        <v>423</v>
      </c>
      <c r="IX422" t="s">
        <v>431</v>
      </c>
      <c r="IY422" t="s">
        <v>545</v>
      </c>
      <c r="IZ422" t="s">
        <v>423</v>
      </c>
      <c r="JB422" t="s">
        <v>423</v>
      </c>
      <c r="JI422" t="s">
        <v>423</v>
      </c>
      <c r="JJ422" t="s">
        <v>423</v>
      </c>
      <c r="JK422" t="s">
        <v>423</v>
      </c>
      <c r="JL422" t="s">
        <v>423</v>
      </c>
      <c r="JM422" t="s">
        <v>431</v>
      </c>
      <c r="JN422" t="s">
        <v>423</v>
      </c>
      <c r="JO422" t="s">
        <v>423</v>
      </c>
      <c r="JP422" t="s">
        <v>423</v>
      </c>
      <c r="JQ422" t="s">
        <v>423</v>
      </c>
      <c r="JR422" t="s">
        <v>423</v>
      </c>
      <c r="JS422" t="s">
        <v>423</v>
      </c>
      <c r="JT422" t="s">
        <v>423</v>
      </c>
      <c r="JU422" t="s">
        <v>423</v>
      </c>
      <c r="JV422" t="s">
        <v>423</v>
      </c>
      <c r="JW422" t="s">
        <v>423</v>
      </c>
      <c r="JX422" t="s">
        <v>423</v>
      </c>
      <c r="JY422" t="s">
        <v>431</v>
      </c>
      <c r="JZ422" t="s">
        <v>423</v>
      </c>
      <c r="KA422" t="s">
        <v>423</v>
      </c>
      <c r="KB422" t="s">
        <v>423</v>
      </c>
      <c r="KC422" t="s">
        <v>423</v>
      </c>
      <c r="KD422" t="s">
        <v>423</v>
      </c>
      <c r="KE422" t="s">
        <v>423</v>
      </c>
      <c r="KF422" t="s">
        <v>423</v>
      </c>
      <c r="KG422" t="s">
        <v>423</v>
      </c>
      <c r="KH422" t="s">
        <v>423</v>
      </c>
      <c r="KI422" t="s">
        <v>423</v>
      </c>
      <c r="KJ422" t="s">
        <v>423</v>
      </c>
      <c r="KK422" t="s">
        <v>423</v>
      </c>
      <c r="KL422" t="s">
        <v>423</v>
      </c>
      <c r="KM422" t="s">
        <v>423</v>
      </c>
      <c r="KN422" t="s">
        <v>423</v>
      </c>
      <c r="KO422" t="s">
        <v>423</v>
      </c>
      <c r="KP422" t="s">
        <v>423</v>
      </c>
      <c r="KQ422" t="s">
        <v>431</v>
      </c>
      <c r="KR422" t="s">
        <v>423</v>
      </c>
      <c r="KS422" t="s">
        <v>423</v>
      </c>
      <c r="KT422" t="s">
        <v>423</v>
      </c>
      <c r="KU422" t="s">
        <v>423</v>
      </c>
      <c r="KV422" t="s">
        <v>423</v>
      </c>
      <c r="KW422" t="s">
        <v>423</v>
      </c>
      <c r="KX422" t="s">
        <v>1766</v>
      </c>
      <c r="KY422" t="s">
        <v>431</v>
      </c>
      <c r="KZ422" t="s">
        <v>432</v>
      </c>
      <c r="LA422" t="s">
        <v>432</v>
      </c>
      <c r="LB422" t="s">
        <v>432</v>
      </c>
      <c r="LC422" t="s">
        <v>432</v>
      </c>
      <c r="LD422" t="s">
        <v>432</v>
      </c>
      <c r="LE422" t="s">
        <v>432</v>
      </c>
      <c r="LF422" t="s">
        <v>432</v>
      </c>
      <c r="LG422" t="s">
        <v>432</v>
      </c>
      <c r="LH422" t="s">
        <v>432</v>
      </c>
      <c r="LI422" t="s">
        <v>432</v>
      </c>
      <c r="LK422" t="s">
        <v>423</v>
      </c>
      <c r="LL422" t="s">
        <v>423</v>
      </c>
      <c r="LM422" t="s">
        <v>423</v>
      </c>
      <c r="LN422" t="s">
        <v>431</v>
      </c>
      <c r="LO422" t="s">
        <v>439</v>
      </c>
      <c r="LP422" t="s">
        <v>432</v>
      </c>
      <c r="LQ422" t="s">
        <v>432</v>
      </c>
      <c r="LR422" t="s">
        <v>432</v>
      </c>
      <c r="LS422" t="s">
        <v>432</v>
      </c>
      <c r="LT422" t="s">
        <v>432</v>
      </c>
      <c r="LU422" t="s">
        <v>423</v>
      </c>
      <c r="LV422" t="s">
        <v>423</v>
      </c>
      <c r="LW422" t="s">
        <v>423</v>
      </c>
      <c r="LX422" t="s">
        <v>431</v>
      </c>
      <c r="LY422" t="s">
        <v>423</v>
      </c>
      <c r="LZ422" t="s">
        <v>423</v>
      </c>
      <c r="MA422" t="s">
        <v>423</v>
      </c>
      <c r="MB422" t="s">
        <v>423</v>
      </c>
      <c r="MC422" t="s">
        <v>423</v>
      </c>
      <c r="MD422" t="s">
        <v>431</v>
      </c>
      <c r="ME422" t="s">
        <v>423</v>
      </c>
      <c r="MF422" t="s">
        <v>423</v>
      </c>
      <c r="MG422" t="s">
        <v>423</v>
      </c>
      <c r="MH422" t="s">
        <v>431</v>
      </c>
      <c r="MI422" t="s">
        <v>423</v>
      </c>
      <c r="MJ422" t="s">
        <v>431</v>
      </c>
      <c r="MK422" t="s">
        <v>423</v>
      </c>
      <c r="ML422" t="s">
        <v>423</v>
      </c>
      <c r="MN422">
        <v>477.43</v>
      </c>
      <c r="MO422">
        <v>70.2</v>
      </c>
      <c r="NE422">
        <v>187.27</v>
      </c>
      <c r="NT422">
        <v>79.63</v>
      </c>
      <c r="OJ422">
        <v>42.9</v>
      </c>
      <c r="OT422">
        <v>97.43</v>
      </c>
    </row>
    <row r="423" spans="1:410" ht="12.75" customHeight="1" x14ac:dyDescent="0.2">
      <c r="A423">
        <v>516</v>
      </c>
      <c r="B423" t="str">
        <f t="shared" si="276"/>
        <v>0-5min</v>
      </c>
      <c r="C423" t="str">
        <f t="shared" si="277"/>
        <v>seul</v>
      </c>
      <c r="D423" t="str">
        <f t="shared" si="278"/>
        <v>20-30m2</v>
      </c>
      <c r="E423" t="str">
        <f t="shared" si="279"/>
        <v>tout à fait</v>
      </c>
      <c r="F423" t="str">
        <f t="shared" si="280"/>
        <v>aucune</v>
      </c>
      <c r="G423" t="str">
        <f t="shared" si="281"/>
        <v>non</v>
      </c>
      <c r="H423" t="str">
        <f t="shared" si="282"/>
        <v>non</v>
      </c>
      <c r="I423" t="s">
        <v>423</v>
      </c>
      <c r="J423" t="str">
        <f t="shared" si="283"/>
        <v>parfois</v>
      </c>
      <c r="K423" t="str">
        <f t="shared" si="284"/>
        <v>parfois</v>
      </c>
      <c r="L423" t="str">
        <f t="shared" si="285"/>
        <v>plutôt oui</v>
      </c>
      <c r="M423" t="str">
        <f t="shared" si="286"/>
        <v>0-1h</v>
      </c>
      <c r="N423" t="str">
        <f t="shared" si="287"/>
        <v>2-4h</v>
      </c>
      <c r="O423" t="str">
        <f t="shared" si="288"/>
        <v>souvent</v>
      </c>
      <c r="P423" t="str">
        <f t="shared" si="289"/>
        <v>parfois</v>
      </c>
      <c r="Q423" t="str">
        <f t="shared" si="290"/>
        <v>souvent</v>
      </c>
      <c r="R423" t="s">
        <v>425</v>
      </c>
      <c r="S423" t="s">
        <v>425</v>
      </c>
      <c r="T423" t="s">
        <v>425</v>
      </c>
      <c r="U423" t="s">
        <v>427</v>
      </c>
      <c r="V423" t="s">
        <v>428</v>
      </c>
      <c r="W423" t="s">
        <v>440</v>
      </c>
      <c r="X423" t="s">
        <v>430</v>
      </c>
      <c r="Y423" t="s">
        <v>424</v>
      </c>
      <c r="Z423" t="s">
        <v>424</v>
      </c>
      <c r="AA423" t="s">
        <v>425</v>
      </c>
      <c r="AB423" t="s">
        <v>424</v>
      </c>
      <c r="AC423" t="s">
        <v>430</v>
      </c>
      <c r="AD423" t="str">
        <f t="shared" si="291"/>
        <v>1 semaine avant</v>
      </c>
      <c r="AE423" t="str">
        <f t="shared" si="292"/>
        <v xml:space="preserve">moyennement </v>
      </c>
      <c r="AF423" t="str">
        <f t="shared" si="293"/>
        <v>moyennes</v>
      </c>
      <c r="AG423" t="str">
        <f t="shared" si="294"/>
        <v>régulièrement</v>
      </c>
      <c r="AH423" t="str">
        <f t="shared" si="295"/>
        <v>régulièrement</v>
      </c>
      <c r="AI423" t="str">
        <f t="shared" si="296"/>
        <v>jamais</v>
      </c>
      <c r="AJ423" t="str">
        <f t="shared" si="297"/>
        <v>parfois</v>
      </c>
      <c r="AK423" t="str">
        <f t="shared" si="298"/>
        <v>non</v>
      </c>
      <c r="AL423" t="str">
        <f t="shared" si="299"/>
        <v>pas d'asso</v>
      </c>
      <c r="AM423" t="str">
        <f t="shared" si="300"/>
        <v>pas d'asso</v>
      </c>
      <c r="AN423" t="str">
        <f t="shared" si="301"/>
        <v>3-6h</v>
      </c>
      <c r="AO423" t="str">
        <f t="shared" si="302"/>
        <v>rarement</v>
      </c>
      <c r="AP423" t="str">
        <f t="shared" si="303"/>
        <v>tout à fait</v>
      </c>
      <c r="AQ423" t="str">
        <f t="shared" si="304"/>
        <v>1/semaine</v>
      </c>
      <c r="AR423" t="str">
        <f t="shared" si="305"/>
        <v>très souvent</v>
      </c>
      <c r="AS423" t="str">
        <f t="shared" si="306"/>
        <v>1-2h</v>
      </c>
      <c r="AT423" t="str">
        <f t="shared" si="307"/>
        <v>plutôt satisfaisante</v>
      </c>
      <c r="AU423" t="str">
        <f t="shared" si="308"/>
        <v>plutôt oui</v>
      </c>
      <c r="AV423" t="str">
        <f t="shared" si="309"/>
        <v>plutôt oui</v>
      </c>
      <c r="AW423" t="str">
        <f t="shared" si="310"/>
        <v>plutôt oui</v>
      </c>
      <c r="AX423" t="str">
        <f t="shared" si="311"/>
        <v>plutôt oui</v>
      </c>
      <c r="AY423" t="str">
        <f t="shared" si="312"/>
        <v>plutôt oui</v>
      </c>
      <c r="AZ423" t="str">
        <f t="shared" si="313"/>
        <v>1A</v>
      </c>
      <c r="BA423" t="str">
        <f t="shared" si="314"/>
        <v>1A</v>
      </c>
      <c r="BB423" t="str">
        <f t="shared" si="315"/>
        <v>classique</v>
      </c>
      <c r="BC423" t="str">
        <f t="shared" si="316"/>
        <v>non</v>
      </c>
      <c r="BD423" t="str">
        <f t="shared" si="317"/>
        <v>post-bac</v>
      </c>
      <c r="BE423" t="str">
        <f t="shared" si="318"/>
        <v>Fr</v>
      </c>
      <c r="BF423" t="str">
        <f t="shared" si="319"/>
        <v>75-100%</v>
      </c>
      <c r="BG423" t="str">
        <f t="shared" si="320"/>
        <v>0-10%</v>
      </c>
      <c r="BH423" t="s">
        <v>423</v>
      </c>
      <c r="BI423" t="str">
        <f t="shared" si="321"/>
        <v>aucun</v>
      </c>
      <c r="BJ423" t="s">
        <v>431</v>
      </c>
      <c r="BK423" t="s">
        <v>423</v>
      </c>
      <c r="BL423" t="s">
        <v>423</v>
      </c>
      <c r="BM423" t="s">
        <v>423</v>
      </c>
      <c r="BN423" t="s">
        <v>431</v>
      </c>
      <c r="BO423" t="s">
        <v>423</v>
      </c>
      <c r="BP423" t="s">
        <v>423</v>
      </c>
      <c r="BR423" t="s">
        <v>423</v>
      </c>
      <c r="BS423" t="s">
        <v>423</v>
      </c>
      <c r="BT423" t="s">
        <v>431</v>
      </c>
      <c r="BU423" t="s">
        <v>423</v>
      </c>
      <c r="BV423" t="s">
        <v>431</v>
      </c>
      <c r="BW423" t="s">
        <v>423</v>
      </c>
      <c r="BX423" t="s">
        <v>423</v>
      </c>
      <c r="BY423" t="s">
        <v>423</v>
      </c>
      <c r="BZ423" t="s">
        <v>423</v>
      </c>
      <c r="CA423" t="s">
        <v>432</v>
      </c>
      <c r="CB423" t="s">
        <v>432</v>
      </c>
      <c r="CC423" t="s">
        <v>432</v>
      </c>
      <c r="CD423" t="s">
        <v>432</v>
      </c>
      <c r="CE423" t="s">
        <v>423</v>
      </c>
      <c r="CF423" t="s">
        <v>432</v>
      </c>
      <c r="CG423" t="s">
        <v>432</v>
      </c>
      <c r="CH423" t="s">
        <v>432</v>
      </c>
      <c r="CI423" t="s">
        <v>432</v>
      </c>
      <c r="CJ423" t="s">
        <v>432</v>
      </c>
      <c r="CK423" t="s">
        <v>432</v>
      </c>
      <c r="CL423" t="s">
        <v>432</v>
      </c>
      <c r="CM423" t="s">
        <v>432</v>
      </c>
      <c r="CN423" t="s">
        <v>423</v>
      </c>
      <c r="CO423" t="s">
        <v>432</v>
      </c>
      <c r="CP423" t="s">
        <v>432</v>
      </c>
      <c r="CQ423" t="s">
        <v>432</v>
      </c>
      <c r="CR423" t="s">
        <v>432</v>
      </c>
      <c r="CT423" t="s">
        <v>432</v>
      </c>
      <c r="CU423" t="s">
        <v>423</v>
      </c>
      <c r="CV423" t="s">
        <v>423</v>
      </c>
      <c r="CW423" t="s">
        <v>423</v>
      </c>
      <c r="CX423" t="s">
        <v>431</v>
      </c>
      <c r="CY423" t="s">
        <v>423</v>
      </c>
      <c r="CZ423" t="s">
        <v>423</v>
      </c>
      <c r="DA423" t="s">
        <v>423</v>
      </c>
      <c r="DB423" t="s">
        <v>431</v>
      </c>
      <c r="DC423" t="s">
        <v>423</v>
      </c>
      <c r="DD423" t="s">
        <v>423</v>
      </c>
      <c r="DE423" t="s">
        <v>431</v>
      </c>
      <c r="DF423" t="s">
        <v>423</v>
      </c>
      <c r="DG423" t="s">
        <v>423</v>
      </c>
      <c r="DH423" t="s">
        <v>423</v>
      </c>
      <c r="DI423" t="s">
        <v>423</v>
      </c>
      <c r="DJ423" t="s">
        <v>423</v>
      </c>
      <c r="DK423" t="s">
        <v>431</v>
      </c>
      <c r="DL423" t="s">
        <v>423</v>
      </c>
      <c r="DM423" t="s">
        <v>423</v>
      </c>
      <c r="DN423" t="s">
        <v>423</v>
      </c>
      <c r="DO423" t="s">
        <v>423</v>
      </c>
      <c r="DP423" t="s">
        <v>431</v>
      </c>
      <c r="DQ423" t="s">
        <v>423</v>
      </c>
      <c r="DR423" t="s">
        <v>423</v>
      </c>
      <c r="DS423" t="s">
        <v>423</v>
      </c>
      <c r="DT423" t="s">
        <v>423</v>
      </c>
      <c r="DU423" t="s">
        <v>431</v>
      </c>
      <c r="DV423" t="s">
        <v>423</v>
      </c>
      <c r="DW423" t="s">
        <v>423</v>
      </c>
      <c r="DX423" t="s">
        <v>423</v>
      </c>
      <c r="DY423" t="s">
        <v>423</v>
      </c>
      <c r="DZ423" t="s">
        <v>431</v>
      </c>
      <c r="EA423" t="s">
        <v>423</v>
      </c>
      <c r="EB423" t="s">
        <v>423</v>
      </c>
      <c r="EC423" t="s">
        <v>431</v>
      </c>
      <c r="ED423" t="s">
        <v>423</v>
      </c>
      <c r="EE423" t="s">
        <v>423</v>
      </c>
      <c r="EF423" t="s">
        <v>435</v>
      </c>
      <c r="EG423" t="s">
        <v>438</v>
      </c>
      <c r="EH423" t="s">
        <v>437</v>
      </c>
      <c r="EI423" t="s">
        <v>434</v>
      </c>
      <c r="EJ423" t="s">
        <v>436</v>
      </c>
      <c r="EK423" t="s">
        <v>433</v>
      </c>
      <c r="EL423" t="s">
        <v>425</v>
      </c>
      <c r="EM423" t="s">
        <v>425</v>
      </c>
      <c r="EN423" t="s">
        <v>425</v>
      </c>
      <c r="EO423" t="s">
        <v>427</v>
      </c>
      <c r="EP423" t="s">
        <v>428</v>
      </c>
      <c r="EQ423" t="s">
        <v>440</v>
      </c>
      <c r="ER423" t="s">
        <v>430</v>
      </c>
      <c r="ES423" t="s">
        <v>424</v>
      </c>
      <c r="ET423" t="s">
        <v>424</v>
      </c>
      <c r="EU423" t="s">
        <v>425</v>
      </c>
      <c r="EV423" t="s">
        <v>424</v>
      </c>
      <c r="EW423" t="s">
        <v>430</v>
      </c>
      <c r="EX423" t="s">
        <v>423</v>
      </c>
      <c r="EY423" t="s">
        <v>423</v>
      </c>
      <c r="EZ423" t="s">
        <v>423</v>
      </c>
      <c r="FA423" t="s">
        <v>431</v>
      </c>
      <c r="FB423" t="s">
        <v>423</v>
      </c>
      <c r="FC423" t="s">
        <v>423</v>
      </c>
      <c r="FD423" t="s">
        <v>423</v>
      </c>
      <c r="FE423" t="s">
        <v>423</v>
      </c>
      <c r="FF423" t="s">
        <v>431</v>
      </c>
      <c r="FG423" t="s">
        <v>423</v>
      </c>
      <c r="FH423" t="s">
        <v>423</v>
      </c>
      <c r="FI423" t="s">
        <v>423</v>
      </c>
      <c r="FJ423" t="s">
        <v>431</v>
      </c>
      <c r="FK423" t="s">
        <v>423</v>
      </c>
      <c r="FL423" t="s">
        <v>423</v>
      </c>
      <c r="FM423" t="s">
        <v>431</v>
      </c>
      <c r="FN423" t="s">
        <v>423</v>
      </c>
      <c r="FO423" t="s">
        <v>423</v>
      </c>
      <c r="FP423" t="s">
        <v>423</v>
      </c>
      <c r="FQ423" t="s">
        <v>431</v>
      </c>
      <c r="FR423" t="s">
        <v>423</v>
      </c>
      <c r="FS423" t="s">
        <v>423</v>
      </c>
      <c r="FT423" t="s">
        <v>423</v>
      </c>
      <c r="FU423" t="s">
        <v>423</v>
      </c>
      <c r="FV423" t="s">
        <v>423</v>
      </c>
      <c r="FW423" t="s">
        <v>431</v>
      </c>
      <c r="FX423" t="s">
        <v>423</v>
      </c>
      <c r="FZ423" t="s">
        <v>423</v>
      </c>
      <c r="GB423" t="s">
        <v>431</v>
      </c>
      <c r="GD423" t="s">
        <v>423</v>
      </c>
      <c r="GF423" t="s">
        <v>423</v>
      </c>
      <c r="GG423" t="s">
        <v>432</v>
      </c>
      <c r="GH423" t="s">
        <v>432</v>
      </c>
      <c r="GI423" t="s">
        <v>432</v>
      </c>
      <c r="GJ423" t="s">
        <v>432</v>
      </c>
      <c r="GK423" t="s">
        <v>432</v>
      </c>
      <c r="GL423" t="s">
        <v>432</v>
      </c>
      <c r="GM423" t="s">
        <v>432</v>
      </c>
      <c r="GN423" t="s">
        <v>432</v>
      </c>
      <c r="GO423" t="s">
        <v>432</v>
      </c>
      <c r="GP423" t="s">
        <v>432</v>
      </c>
      <c r="GQ423" t="s">
        <v>432</v>
      </c>
      <c r="GR423" t="s">
        <v>432</v>
      </c>
      <c r="GS423" t="s">
        <v>432</v>
      </c>
      <c r="GT423" t="s">
        <v>432</v>
      </c>
      <c r="GU423" t="s">
        <v>423</v>
      </c>
      <c r="GV423" t="s">
        <v>423</v>
      </c>
      <c r="GW423" t="s">
        <v>431</v>
      </c>
      <c r="GX423" t="s">
        <v>423</v>
      </c>
      <c r="GY423" t="s">
        <v>423</v>
      </c>
      <c r="GZ423" t="s">
        <v>423</v>
      </c>
      <c r="HA423" t="s">
        <v>423</v>
      </c>
      <c r="HB423" t="s">
        <v>431</v>
      </c>
      <c r="HC423" t="s">
        <v>423</v>
      </c>
      <c r="HD423" t="s">
        <v>431</v>
      </c>
      <c r="HE423" t="s">
        <v>423</v>
      </c>
      <c r="HF423" t="s">
        <v>423</v>
      </c>
      <c r="HG423" t="s">
        <v>423</v>
      </c>
      <c r="HH423" t="s">
        <v>423</v>
      </c>
      <c r="HI423" t="s">
        <v>423</v>
      </c>
      <c r="HJ423" t="s">
        <v>431</v>
      </c>
      <c r="HK423" t="s">
        <v>423</v>
      </c>
      <c r="HL423" t="s">
        <v>423</v>
      </c>
      <c r="HM423" t="s">
        <v>423</v>
      </c>
      <c r="HN423" t="s">
        <v>431</v>
      </c>
      <c r="HP423" t="s">
        <v>423</v>
      </c>
      <c r="HR423" t="s">
        <v>423</v>
      </c>
      <c r="HT423" t="s">
        <v>423</v>
      </c>
      <c r="HV423" t="s">
        <v>423</v>
      </c>
      <c r="HW423" t="s">
        <v>431</v>
      </c>
      <c r="HX423" t="s">
        <v>423</v>
      </c>
      <c r="HY423" t="s">
        <v>423</v>
      </c>
      <c r="HZ423" t="s">
        <v>423</v>
      </c>
      <c r="IA423" t="s">
        <v>423</v>
      </c>
      <c r="IB423" t="s">
        <v>423</v>
      </c>
      <c r="IC423" t="s">
        <v>431</v>
      </c>
      <c r="ID423" t="s">
        <v>423</v>
      </c>
      <c r="IE423" t="s">
        <v>423</v>
      </c>
      <c r="IF423" t="s">
        <v>423</v>
      </c>
      <c r="IG423" t="s">
        <v>431</v>
      </c>
      <c r="IH423" t="s">
        <v>423</v>
      </c>
      <c r="II423" t="s">
        <v>423</v>
      </c>
      <c r="IJ423" t="s">
        <v>423</v>
      </c>
      <c r="IK423" t="s">
        <v>431</v>
      </c>
      <c r="IL423" t="s">
        <v>423</v>
      </c>
      <c r="IM423" t="s">
        <v>423</v>
      </c>
      <c r="IN423" t="s">
        <v>423</v>
      </c>
      <c r="IO423" t="s">
        <v>431</v>
      </c>
      <c r="IP423" t="s">
        <v>423</v>
      </c>
      <c r="IQ423" t="s">
        <v>423</v>
      </c>
      <c r="IR423" t="s">
        <v>423</v>
      </c>
      <c r="IS423" t="s">
        <v>431</v>
      </c>
      <c r="IT423" t="s">
        <v>423</v>
      </c>
      <c r="IU423" t="s">
        <v>423</v>
      </c>
      <c r="IV423" t="s">
        <v>423</v>
      </c>
      <c r="IX423" t="s">
        <v>431</v>
      </c>
      <c r="IZ423" t="s">
        <v>423</v>
      </c>
      <c r="JB423" t="s">
        <v>423</v>
      </c>
      <c r="JD423" t="s">
        <v>1767</v>
      </c>
      <c r="JE423" t="s">
        <v>1768</v>
      </c>
      <c r="JF423" t="s">
        <v>1769</v>
      </c>
      <c r="JI423" t="s">
        <v>431</v>
      </c>
      <c r="JJ423" t="s">
        <v>423</v>
      </c>
      <c r="JK423" t="s">
        <v>423</v>
      </c>
      <c r="JL423" t="s">
        <v>423</v>
      </c>
      <c r="JM423" t="s">
        <v>423</v>
      </c>
      <c r="JN423" t="s">
        <v>432</v>
      </c>
      <c r="JO423" t="s">
        <v>432</v>
      </c>
      <c r="JP423" t="s">
        <v>432</v>
      </c>
      <c r="JQ423" t="s">
        <v>432</v>
      </c>
      <c r="JR423" t="s">
        <v>432</v>
      </c>
      <c r="JS423" t="s">
        <v>432</v>
      </c>
      <c r="JT423" t="s">
        <v>432</v>
      </c>
      <c r="JU423" t="s">
        <v>432</v>
      </c>
      <c r="JV423" t="s">
        <v>432</v>
      </c>
      <c r="JW423" t="s">
        <v>432</v>
      </c>
      <c r="JX423" t="s">
        <v>432</v>
      </c>
      <c r="JY423" t="s">
        <v>432</v>
      </c>
      <c r="JZ423" t="s">
        <v>432</v>
      </c>
      <c r="KA423" t="s">
        <v>432</v>
      </c>
      <c r="KB423" t="s">
        <v>432</v>
      </c>
      <c r="KC423" t="s">
        <v>432</v>
      </c>
      <c r="KD423" t="s">
        <v>423</v>
      </c>
      <c r="KE423" t="s">
        <v>423</v>
      </c>
      <c r="KF423" t="s">
        <v>423</v>
      </c>
      <c r="KG423" t="s">
        <v>423</v>
      </c>
      <c r="KH423" t="s">
        <v>423</v>
      </c>
      <c r="KI423" t="s">
        <v>423</v>
      </c>
      <c r="KJ423" t="s">
        <v>423</v>
      </c>
      <c r="KK423" t="s">
        <v>423</v>
      </c>
      <c r="KL423" t="s">
        <v>423</v>
      </c>
      <c r="KM423" t="s">
        <v>423</v>
      </c>
      <c r="KN423" t="s">
        <v>423</v>
      </c>
      <c r="KO423" t="s">
        <v>423</v>
      </c>
      <c r="KP423" t="s">
        <v>423</v>
      </c>
      <c r="KQ423" t="s">
        <v>431</v>
      </c>
      <c r="KR423" t="s">
        <v>423</v>
      </c>
      <c r="KS423" t="s">
        <v>423</v>
      </c>
      <c r="KT423" t="s">
        <v>423</v>
      </c>
      <c r="KU423" t="s">
        <v>423</v>
      </c>
      <c r="KV423" t="s">
        <v>423</v>
      </c>
      <c r="KW423" t="s">
        <v>431</v>
      </c>
      <c r="KY423" t="s">
        <v>431</v>
      </c>
      <c r="KZ423" t="s">
        <v>432</v>
      </c>
      <c r="LA423" t="s">
        <v>432</v>
      </c>
      <c r="LB423" t="s">
        <v>432</v>
      </c>
      <c r="LC423" t="s">
        <v>432</v>
      </c>
      <c r="LD423" t="s">
        <v>432</v>
      </c>
      <c r="LE423" t="s">
        <v>432</v>
      </c>
      <c r="LF423" t="s">
        <v>432</v>
      </c>
      <c r="LG423" t="s">
        <v>432</v>
      </c>
      <c r="LH423" t="s">
        <v>432</v>
      </c>
      <c r="LI423" t="s">
        <v>432</v>
      </c>
      <c r="LK423" t="s">
        <v>431</v>
      </c>
      <c r="LL423" t="s">
        <v>423</v>
      </c>
      <c r="LM423" t="s">
        <v>423</v>
      </c>
      <c r="LN423" t="s">
        <v>423</v>
      </c>
      <c r="LO423" t="s">
        <v>439</v>
      </c>
      <c r="LP423" t="s">
        <v>432</v>
      </c>
      <c r="LQ423" t="s">
        <v>432</v>
      </c>
      <c r="LR423" t="s">
        <v>432</v>
      </c>
      <c r="LS423" t="s">
        <v>432</v>
      </c>
      <c r="LT423" t="s">
        <v>432</v>
      </c>
      <c r="LU423" t="s">
        <v>423</v>
      </c>
      <c r="LV423" t="s">
        <v>423</v>
      </c>
      <c r="LW423" t="s">
        <v>423</v>
      </c>
      <c r="LX423" t="s">
        <v>423</v>
      </c>
      <c r="LY423" t="s">
        <v>431</v>
      </c>
      <c r="LZ423" t="s">
        <v>423</v>
      </c>
      <c r="MA423" t="s">
        <v>423</v>
      </c>
      <c r="MB423" t="s">
        <v>431</v>
      </c>
      <c r="MC423" t="s">
        <v>423</v>
      </c>
      <c r="MD423" t="s">
        <v>423</v>
      </c>
      <c r="ME423" t="s">
        <v>423</v>
      </c>
      <c r="MF423" t="s">
        <v>423</v>
      </c>
      <c r="MG423" t="s">
        <v>423</v>
      </c>
      <c r="MH423" t="s">
        <v>423</v>
      </c>
      <c r="MI423" t="s">
        <v>423</v>
      </c>
      <c r="MJ423" t="s">
        <v>423</v>
      </c>
      <c r="MK423" t="s">
        <v>423</v>
      </c>
      <c r="ML423" t="s">
        <v>431</v>
      </c>
      <c r="MN423">
        <v>846.23</v>
      </c>
      <c r="MO423">
        <v>70.31</v>
      </c>
      <c r="NE423">
        <v>238.42</v>
      </c>
      <c r="NT423">
        <v>136.27000000000001</v>
      </c>
      <c r="OJ423">
        <v>284.74</v>
      </c>
      <c r="OT423">
        <v>116.49</v>
      </c>
    </row>
    <row r="424" spans="1:410" ht="12.75" customHeight="1" x14ac:dyDescent="0.2">
      <c r="A424">
        <v>517</v>
      </c>
      <c r="B424" t="str">
        <f t="shared" si="276"/>
        <v>0-5min</v>
      </c>
      <c r="C424" t="str">
        <f t="shared" si="277"/>
        <v>seul</v>
      </c>
      <c r="D424" t="str">
        <f t="shared" si="278"/>
        <v>- 10m2</v>
      </c>
      <c r="E424" t="str">
        <f t="shared" si="279"/>
        <v>plutôt oui</v>
      </c>
      <c r="F424" t="str">
        <f t="shared" si="280"/>
        <v>aucune</v>
      </c>
      <c r="G424" t="str">
        <f t="shared" si="281"/>
        <v>echelon 0bis</v>
      </c>
      <c r="H424" t="str">
        <f t="shared" si="282"/>
        <v>non</v>
      </c>
      <c r="I424" t="s">
        <v>423</v>
      </c>
      <c r="J424" t="str">
        <f t="shared" si="283"/>
        <v>souvent</v>
      </c>
      <c r="K424" t="str">
        <f t="shared" si="284"/>
        <v>parfois</v>
      </c>
      <c r="L424" t="str">
        <f t="shared" si="285"/>
        <v>plutôt oui</v>
      </c>
      <c r="M424" t="str">
        <f t="shared" si="286"/>
        <v>1-2h</v>
      </c>
      <c r="N424" t="str">
        <f t="shared" si="287"/>
        <v>6-8h</v>
      </c>
      <c r="O424" t="str">
        <f t="shared" si="288"/>
        <v>souvent</v>
      </c>
      <c r="P424" t="str">
        <f t="shared" si="289"/>
        <v>toujours</v>
      </c>
      <c r="Q424" t="str">
        <f t="shared" si="290"/>
        <v>parfois</v>
      </c>
      <c r="R424" t="s">
        <v>425</v>
      </c>
      <c r="S424" t="s">
        <v>425</v>
      </c>
      <c r="T424" t="s">
        <v>425</v>
      </c>
      <c r="U424" t="s">
        <v>427</v>
      </c>
      <c r="V424" t="s">
        <v>428</v>
      </c>
      <c r="W424" t="s">
        <v>428</v>
      </c>
      <c r="X424" t="s">
        <v>430</v>
      </c>
      <c r="Y424" t="s">
        <v>424</v>
      </c>
      <c r="Z424" t="s">
        <v>424</v>
      </c>
      <c r="AA424" t="s">
        <v>424</v>
      </c>
      <c r="AB424" t="s">
        <v>424</v>
      </c>
      <c r="AC424" t="s">
        <v>424</v>
      </c>
      <c r="AD424" t="str">
        <f t="shared" si="291"/>
        <v>1 semaine avant</v>
      </c>
      <c r="AE424" t="str">
        <f t="shared" si="292"/>
        <v>plutôt oui</v>
      </c>
      <c r="AF424" t="str">
        <f t="shared" si="293"/>
        <v>très bonnes</v>
      </c>
      <c r="AG424" t="str">
        <f t="shared" si="294"/>
        <v>régulièrement</v>
      </c>
      <c r="AH424" t="str">
        <f t="shared" si="295"/>
        <v>très souvent</v>
      </c>
      <c r="AI424" t="str">
        <f t="shared" si="296"/>
        <v>parfois</v>
      </c>
      <c r="AJ424" t="str">
        <f t="shared" si="297"/>
        <v>parfois</v>
      </c>
      <c r="AK424" t="str">
        <f t="shared" si="298"/>
        <v>non</v>
      </c>
      <c r="AL424" t="str">
        <f t="shared" si="299"/>
        <v>pas d'asso</v>
      </c>
      <c r="AM424" t="str">
        <f t="shared" si="300"/>
        <v>pas d'asso</v>
      </c>
      <c r="AN424" t="str">
        <f t="shared" si="301"/>
        <v>0-1h</v>
      </c>
      <c r="AO424" t="str">
        <f t="shared" si="302"/>
        <v>rarement</v>
      </c>
      <c r="AP424" t="str">
        <f t="shared" si="303"/>
        <v>plutôt oui</v>
      </c>
      <c r="AQ424" t="str">
        <f t="shared" si="304"/>
        <v>1/mois</v>
      </c>
      <c r="AR424" t="str">
        <f t="shared" si="305"/>
        <v>régulièrement</v>
      </c>
      <c r="AS424" t="str">
        <f t="shared" si="306"/>
        <v>2-4h</v>
      </c>
      <c r="AT424" t="str">
        <f t="shared" si="307"/>
        <v>plutôt insatisfaisante</v>
      </c>
      <c r="AU424" t="str">
        <f t="shared" si="308"/>
        <v>plutôt oui</v>
      </c>
      <c r="AV424" t="str">
        <f t="shared" si="309"/>
        <v>tout à fait</v>
      </c>
      <c r="AW424" t="str">
        <f t="shared" si="310"/>
        <v>plutôt oui</v>
      </c>
      <c r="AX424" t="str">
        <f t="shared" si="311"/>
        <v>tout à fait</v>
      </c>
      <c r="AY424" t="str">
        <f t="shared" si="312"/>
        <v>plutôt oui</v>
      </c>
      <c r="AZ424" t="str">
        <f t="shared" si="313"/>
        <v>1A</v>
      </c>
      <c r="BA424" t="str">
        <f t="shared" si="314"/>
        <v>1A</v>
      </c>
      <c r="BB424" t="str">
        <f t="shared" si="315"/>
        <v>classique</v>
      </c>
      <c r="BC424" t="str">
        <f t="shared" si="316"/>
        <v>non</v>
      </c>
      <c r="BD424" t="str">
        <f t="shared" si="317"/>
        <v>post-bac</v>
      </c>
      <c r="BE424" t="str">
        <f t="shared" si="318"/>
        <v>Fr</v>
      </c>
      <c r="BF424" t="str">
        <f t="shared" si="319"/>
        <v>25-50%</v>
      </c>
      <c r="BG424" t="str">
        <f t="shared" si="320"/>
        <v>jsp</v>
      </c>
      <c r="BH424" t="s">
        <v>423</v>
      </c>
      <c r="BI424" t="str">
        <f t="shared" si="321"/>
        <v>aucun</v>
      </c>
      <c r="BJ424" t="s">
        <v>431</v>
      </c>
      <c r="BK424" t="s">
        <v>423</v>
      </c>
      <c r="BL424" t="s">
        <v>423</v>
      </c>
      <c r="BM424" t="s">
        <v>423</v>
      </c>
      <c r="BN424" t="s">
        <v>431</v>
      </c>
      <c r="BO424" t="s">
        <v>423</v>
      </c>
      <c r="BP424" t="s">
        <v>423</v>
      </c>
      <c r="BR424" t="s">
        <v>431</v>
      </c>
      <c r="BS424" t="s">
        <v>423</v>
      </c>
      <c r="BT424" t="s">
        <v>423</v>
      </c>
      <c r="BU424" t="s">
        <v>423</v>
      </c>
      <c r="BV424" t="s">
        <v>423</v>
      </c>
      <c r="BW424" t="s">
        <v>431</v>
      </c>
      <c r="BX424" t="s">
        <v>423</v>
      </c>
      <c r="BY424" t="s">
        <v>423</v>
      </c>
      <c r="BZ424" t="s">
        <v>423</v>
      </c>
      <c r="CA424" t="s">
        <v>432</v>
      </c>
      <c r="CB424" t="s">
        <v>432</v>
      </c>
      <c r="CC424" t="s">
        <v>432</v>
      </c>
      <c r="CD424" t="s">
        <v>432</v>
      </c>
      <c r="CE424" t="s">
        <v>431</v>
      </c>
      <c r="CF424" t="s">
        <v>431</v>
      </c>
      <c r="CG424" t="s">
        <v>423</v>
      </c>
      <c r="CH424" t="s">
        <v>423</v>
      </c>
      <c r="CI424" t="s">
        <v>423</v>
      </c>
      <c r="CJ424" t="s">
        <v>423</v>
      </c>
      <c r="CK424" t="s">
        <v>423</v>
      </c>
      <c r="CL424" t="s">
        <v>423</v>
      </c>
      <c r="CM424" t="s">
        <v>423</v>
      </c>
      <c r="CN424" t="s">
        <v>423</v>
      </c>
      <c r="CO424" t="s">
        <v>432</v>
      </c>
      <c r="CP424" t="s">
        <v>432</v>
      </c>
      <c r="CQ424" t="s">
        <v>432</v>
      </c>
      <c r="CR424" t="s">
        <v>432</v>
      </c>
      <c r="CT424" t="s">
        <v>432</v>
      </c>
      <c r="CU424" t="s">
        <v>423</v>
      </c>
      <c r="CV424" t="s">
        <v>423</v>
      </c>
      <c r="CW424" t="s">
        <v>431</v>
      </c>
      <c r="CX424" t="s">
        <v>423</v>
      </c>
      <c r="CY424" t="s">
        <v>423</v>
      </c>
      <c r="CZ424" t="s">
        <v>423</v>
      </c>
      <c r="DA424" t="s">
        <v>423</v>
      </c>
      <c r="DB424" t="s">
        <v>431</v>
      </c>
      <c r="DC424" t="s">
        <v>423</v>
      </c>
      <c r="DD424" t="s">
        <v>423</v>
      </c>
      <c r="DE424" t="s">
        <v>431</v>
      </c>
      <c r="DF424" t="s">
        <v>423</v>
      </c>
      <c r="DG424" t="s">
        <v>423</v>
      </c>
      <c r="DH424" t="s">
        <v>423</v>
      </c>
      <c r="DI424" t="s">
        <v>423</v>
      </c>
      <c r="DJ424" t="s">
        <v>431</v>
      </c>
      <c r="DK424" t="s">
        <v>423</v>
      </c>
      <c r="DL424" t="s">
        <v>423</v>
      </c>
      <c r="DM424" t="s">
        <v>423</v>
      </c>
      <c r="DN424" t="s">
        <v>431</v>
      </c>
      <c r="DO424" t="s">
        <v>423</v>
      </c>
      <c r="DP424" t="s">
        <v>423</v>
      </c>
      <c r="DQ424" t="s">
        <v>423</v>
      </c>
      <c r="DR424" t="s">
        <v>423</v>
      </c>
      <c r="DS424" t="s">
        <v>423</v>
      </c>
      <c r="DT424" t="s">
        <v>423</v>
      </c>
      <c r="DU424" t="s">
        <v>431</v>
      </c>
      <c r="DV424" t="s">
        <v>423</v>
      </c>
      <c r="DW424" t="s">
        <v>423</v>
      </c>
      <c r="DX424" t="s">
        <v>431</v>
      </c>
      <c r="DY424" t="s">
        <v>423</v>
      </c>
      <c r="DZ424" t="s">
        <v>423</v>
      </c>
      <c r="EA424" t="s">
        <v>423</v>
      </c>
      <c r="EB424" t="s">
        <v>423</v>
      </c>
      <c r="EC424" t="s">
        <v>423</v>
      </c>
      <c r="ED424" t="s">
        <v>431</v>
      </c>
      <c r="EE424" t="s">
        <v>423</v>
      </c>
      <c r="EF424" t="s">
        <v>438</v>
      </c>
      <c r="EG424" t="s">
        <v>434</v>
      </c>
      <c r="EH424" t="s">
        <v>435</v>
      </c>
      <c r="EI424" t="s">
        <v>437</v>
      </c>
      <c r="EJ424" t="s">
        <v>436</v>
      </c>
      <c r="EK424" t="s">
        <v>433</v>
      </c>
      <c r="EL424" t="s">
        <v>425</v>
      </c>
      <c r="EM424" t="s">
        <v>425</v>
      </c>
      <c r="EN424" t="s">
        <v>425</v>
      </c>
      <c r="EO424" t="s">
        <v>427</v>
      </c>
      <c r="EP424" t="s">
        <v>428</v>
      </c>
      <c r="EQ424" t="s">
        <v>428</v>
      </c>
      <c r="ER424" t="s">
        <v>430</v>
      </c>
      <c r="ES424" t="s">
        <v>424</v>
      </c>
      <c r="ET424" t="s">
        <v>424</v>
      </c>
      <c r="EU424" t="s">
        <v>424</v>
      </c>
      <c r="EV424" t="s">
        <v>424</v>
      </c>
      <c r="EW424" t="s">
        <v>424</v>
      </c>
      <c r="EX424" t="s">
        <v>423</v>
      </c>
      <c r="EY424" t="s">
        <v>423</v>
      </c>
      <c r="EZ424" t="s">
        <v>423</v>
      </c>
      <c r="FA424" t="s">
        <v>431</v>
      </c>
      <c r="FB424" t="s">
        <v>423</v>
      </c>
      <c r="FC424" t="s">
        <v>423</v>
      </c>
      <c r="FD424" t="s">
        <v>423</v>
      </c>
      <c r="FE424" t="s">
        <v>431</v>
      </c>
      <c r="FF424" t="s">
        <v>423</v>
      </c>
      <c r="FG424" t="s">
        <v>423</v>
      </c>
      <c r="FH424" t="s">
        <v>431</v>
      </c>
      <c r="FI424" t="s">
        <v>423</v>
      </c>
      <c r="FJ424" t="s">
        <v>423</v>
      </c>
      <c r="FK424" t="s">
        <v>423</v>
      </c>
      <c r="FL424" t="s">
        <v>423</v>
      </c>
      <c r="FM424" t="s">
        <v>431</v>
      </c>
      <c r="FN424" t="s">
        <v>423</v>
      </c>
      <c r="FO424" t="s">
        <v>423</v>
      </c>
      <c r="FP424" t="s">
        <v>431</v>
      </c>
      <c r="FQ424" t="s">
        <v>423</v>
      </c>
      <c r="FR424" t="s">
        <v>423</v>
      </c>
      <c r="FS424" t="s">
        <v>423</v>
      </c>
      <c r="FT424" t="s">
        <v>423</v>
      </c>
      <c r="FU424" t="s">
        <v>423</v>
      </c>
      <c r="FV424" t="s">
        <v>431</v>
      </c>
      <c r="FW424" t="s">
        <v>423</v>
      </c>
      <c r="FX424" t="s">
        <v>423</v>
      </c>
      <c r="FZ424" t="s">
        <v>423</v>
      </c>
      <c r="GB424" t="s">
        <v>431</v>
      </c>
      <c r="GD424" t="s">
        <v>423</v>
      </c>
      <c r="GF424" t="s">
        <v>423</v>
      </c>
      <c r="GG424" t="s">
        <v>432</v>
      </c>
      <c r="GH424" t="s">
        <v>432</v>
      </c>
      <c r="GI424" t="s">
        <v>432</v>
      </c>
      <c r="GJ424" t="s">
        <v>432</v>
      </c>
      <c r="GK424" t="s">
        <v>432</v>
      </c>
      <c r="GL424" t="s">
        <v>432</v>
      </c>
      <c r="GM424" t="s">
        <v>432</v>
      </c>
      <c r="GN424" t="s">
        <v>432</v>
      </c>
      <c r="GO424" t="s">
        <v>432</v>
      </c>
      <c r="GP424" t="s">
        <v>432</v>
      </c>
      <c r="GQ424" t="s">
        <v>432</v>
      </c>
      <c r="GR424" t="s">
        <v>432</v>
      </c>
      <c r="GS424" t="s">
        <v>432</v>
      </c>
      <c r="GT424" t="s">
        <v>432</v>
      </c>
      <c r="GU424" t="s">
        <v>423</v>
      </c>
      <c r="GV424" t="s">
        <v>423</v>
      </c>
      <c r="GW424" t="s">
        <v>423</v>
      </c>
      <c r="GX424" t="s">
        <v>423</v>
      </c>
      <c r="GY424" t="s">
        <v>431</v>
      </c>
      <c r="GZ424" t="s">
        <v>423</v>
      </c>
      <c r="HA424" t="s">
        <v>423</v>
      </c>
      <c r="HB424" t="s">
        <v>431</v>
      </c>
      <c r="HC424" t="s">
        <v>423</v>
      </c>
      <c r="HD424" t="s">
        <v>423</v>
      </c>
      <c r="HE424" t="s">
        <v>431</v>
      </c>
      <c r="HF424" t="s">
        <v>423</v>
      </c>
      <c r="HG424" t="s">
        <v>423</v>
      </c>
      <c r="HH424" t="s">
        <v>423</v>
      </c>
      <c r="HI424" t="s">
        <v>423</v>
      </c>
      <c r="HJ424" t="s">
        <v>423</v>
      </c>
      <c r="HK424" t="s">
        <v>431</v>
      </c>
      <c r="HL424" t="s">
        <v>423</v>
      </c>
      <c r="HM424" t="s">
        <v>423</v>
      </c>
      <c r="HN424" t="s">
        <v>423</v>
      </c>
      <c r="HP424" t="s">
        <v>431</v>
      </c>
      <c r="HR424" t="s">
        <v>423</v>
      </c>
      <c r="HT424" t="s">
        <v>423</v>
      </c>
      <c r="HV424" t="s">
        <v>423</v>
      </c>
      <c r="HW424" t="s">
        <v>423</v>
      </c>
      <c r="HX424" t="s">
        <v>431</v>
      </c>
      <c r="HY424" t="s">
        <v>423</v>
      </c>
      <c r="HZ424" t="s">
        <v>423</v>
      </c>
      <c r="IA424" t="s">
        <v>423</v>
      </c>
      <c r="IB424" t="s">
        <v>423</v>
      </c>
      <c r="IC424" t="s">
        <v>423</v>
      </c>
      <c r="ID424" t="s">
        <v>431</v>
      </c>
      <c r="IE424" t="s">
        <v>423</v>
      </c>
      <c r="IF424" t="s">
        <v>423</v>
      </c>
      <c r="IG424" t="s">
        <v>431</v>
      </c>
      <c r="IH424" t="s">
        <v>423</v>
      </c>
      <c r="II424" t="s">
        <v>423</v>
      </c>
      <c r="IJ424" t="s">
        <v>431</v>
      </c>
      <c r="IK424" t="s">
        <v>423</v>
      </c>
      <c r="IL424" t="s">
        <v>423</v>
      </c>
      <c r="IM424" t="s">
        <v>423</v>
      </c>
      <c r="IN424" t="s">
        <v>423</v>
      </c>
      <c r="IO424" t="s">
        <v>431</v>
      </c>
      <c r="IP424" t="s">
        <v>423</v>
      </c>
      <c r="IQ424" t="s">
        <v>423</v>
      </c>
      <c r="IR424" t="s">
        <v>431</v>
      </c>
      <c r="IS424" t="s">
        <v>423</v>
      </c>
      <c r="IT424" t="s">
        <v>423</v>
      </c>
      <c r="IU424" t="s">
        <v>423</v>
      </c>
      <c r="IV424" t="s">
        <v>423</v>
      </c>
      <c r="IX424" t="s">
        <v>431</v>
      </c>
      <c r="IZ424" t="s">
        <v>423</v>
      </c>
      <c r="JB424" t="s">
        <v>423</v>
      </c>
      <c r="JI424" t="s">
        <v>431</v>
      </c>
      <c r="JJ424" t="s">
        <v>423</v>
      </c>
      <c r="JK424" t="s">
        <v>423</v>
      </c>
      <c r="JL424" t="s">
        <v>423</v>
      </c>
      <c r="JM424" t="s">
        <v>423</v>
      </c>
      <c r="JN424" t="s">
        <v>432</v>
      </c>
      <c r="JO424" t="s">
        <v>432</v>
      </c>
      <c r="JP424" t="s">
        <v>432</v>
      </c>
      <c r="JQ424" t="s">
        <v>432</v>
      </c>
      <c r="JR424" t="s">
        <v>432</v>
      </c>
      <c r="JS424" t="s">
        <v>432</v>
      </c>
      <c r="JT424" t="s">
        <v>432</v>
      </c>
      <c r="JU424" t="s">
        <v>432</v>
      </c>
      <c r="JV424" t="s">
        <v>432</v>
      </c>
      <c r="JW424" t="s">
        <v>432</v>
      </c>
      <c r="JX424" t="s">
        <v>432</v>
      </c>
      <c r="JY424" t="s">
        <v>432</v>
      </c>
      <c r="JZ424" t="s">
        <v>432</v>
      </c>
      <c r="KA424" t="s">
        <v>432</v>
      </c>
      <c r="KB424" t="s">
        <v>432</v>
      </c>
      <c r="KC424" t="s">
        <v>432</v>
      </c>
      <c r="KD424" t="s">
        <v>423</v>
      </c>
      <c r="KE424" t="s">
        <v>423</v>
      </c>
      <c r="KF424" t="s">
        <v>423</v>
      </c>
      <c r="KG424" t="s">
        <v>423</v>
      </c>
      <c r="KH424" t="s">
        <v>423</v>
      </c>
      <c r="KI424" t="s">
        <v>423</v>
      </c>
      <c r="KJ424" t="s">
        <v>423</v>
      </c>
      <c r="KK424" t="s">
        <v>423</v>
      </c>
      <c r="KL424" t="s">
        <v>423</v>
      </c>
      <c r="KM424" t="s">
        <v>423</v>
      </c>
      <c r="KN424" t="s">
        <v>423</v>
      </c>
      <c r="KO424" t="s">
        <v>423</v>
      </c>
      <c r="KP424" t="s">
        <v>423</v>
      </c>
      <c r="KQ424" t="s">
        <v>431</v>
      </c>
      <c r="KR424" t="s">
        <v>423</v>
      </c>
      <c r="KS424" t="s">
        <v>423</v>
      </c>
      <c r="KT424" t="s">
        <v>423</v>
      </c>
      <c r="KU424" t="s">
        <v>423</v>
      </c>
      <c r="KV424" t="s">
        <v>423</v>
      </c>
      <c r="KW424" t="s">
        <v>431</v>
      </c>
      <c r="KY424" t="s">
        <v>431</v>
      </c>
      <c r="KZ424" t="s">
        <v>432</v>
      </c>
      <c r="LA424" t="s">
        <v>432</v>
      </c>
      <c r="LB424" t="s">
        <v>432</v>
      </c>
      <c r="LC424" t="s">
        <v>432</v>
      </c>
      <c r="LD424" t="s">
        <v>432</v>
      </c>
      <c r="LE424" t="s">
        <v>432</v>
      </c>
      <c r="LF424" t="s">
        <v>432</v>
      </c>
      <c r="LG424" t="s">
        <v>432</v>
      </c>
      <c r="LH424" t="s">
        <v>432</v>
      </c>
      <c r="LI424" t="s">
        <v>432</v>
      </c>
      <c r="LK424" t="s">
        <v>431</v>
      </c>
      <c r="LL424" t="s">
        <v>423</v>
      </c>
      <c r="LM424" t="s">
        <v>423</v>
      </c>
      <c r="LN424" t="s">
        <v>423</v>
      </c>
      <c r="LO424" t="s">
        <v>439</v>
      </c>
      <c r="LP424" t="s">
        <v>432</v>
      </c>
      <c r="LQ424" t="s">
        <v>432</v>
      </c>
      <c r="LR424" t="s">
        <v>432</v>
      </c>
      <c r="LS424" t="s">
        <v>432</v>
      </c>
      <c r="LT424" t="s">
        <v>432</v>
      </c>
      <c r="LU424" t="s">
        <v>423</v>
      </c>
      <c r="LV424" t="s">
        <v>423</v>
      </c>
      <c r="LW424" t="s">
        <v>431</v>
      </c>
      <c r="LX424" t="s">
        <v>423</v>
      </c>
      <c r="LY424" t="s">
        <v>423</v>
      </c>
      <c r="LZ424" t="s">
        <v>423</v>
      </c>
      <c r="MA424" t="s">
        <v>423</v>
      </c>
      <c r="MB424" t="s">
        <v>423</v>
      </c>
      <c r="MC424" t="s">
        <v>423</v>
      </c>
      <c r="MD424" t="s">
        <v>423</v>
      </c>
      <c r="ME424" t="s">
        <v>423</v>
      </c>
      <c r="MF424" t="s">
        <v>423</v>
      </c>
      <c r="MG424" t="s">
        <v>431</v>
      </c>
      <c r="MH424" t="s">
        <v>423</v>
      </c>
      <c r="MI424" t="s">
        <v>423</v>
      </c>
      <c r="MJ424" t="s">
        <v>423</v>
      </c>
      <c r="MK424" t="s">
        <v>423</v>
      </c>
      <c r="ML424" t="s">
        <v>431</v>
      </c>
      <c r="MN424">
        <v>850.01</v>
      </c>
      <c r="MO424">
        <v>58.17</v>
      </c>
      <c r="NE424">
        <v>255.6</v>
      </c>
      <c r="NT424">
        <v>309.11</v>
      </c>
      <c r="OJ424">
        <v>83.28</v>
      </c>
      <c r="OT424">
        <v>143.85</v>
      </c>
    </row>
    <row r="425" spans="1:410" ht="12.75" customHeight="1" x14ac:dyDescent="0.2">
      <c r="A425">
        <v>518</v>
      </c>
      <c r="B425" t="str">
        <f t="shared" si="276"/>
        <v>15-30min</v>
      </c>
      <c r="C425" t="str">
        <f t="shared" si="277"/>
        <v>colocation</v>
      </c>
      <c r="D425" t="str">
        <f t="shared" si="278"/>
        <v>coloc ou foyer familial</v>
      </c>
      <c r="E425" t="str">
        <f t="shared" si="279"/>
        <v>tout à fait</v>
      </c>
      <c r="F425" t="str">
        <f t="shared" si="280"/>
        <v>aucune</v>
      </c>
      <c r="G425" t="str">
        <f t="shared" si="281"/>
        <v>non</v>
      </c>
      <c r="H425" t="str">
        <f t="shared" si="282"/>
        <v>non</v>
      </c>
      <c r="I425" t="s">
        <v>423</v>
      </c>
      <c r="J425" t="str">
        <f t="shared" si="283"/>
        <v>parfois</v>
      </c>
      <c r="K425" t="str">
        <f t="shared" si="284"/>
        <v>parfois</v>
      </c>
      <c r="L425" t="str">
        <f t="shared" si="285"/>
        <v>plutôt oui</v>
      </c>
      <c r="M425" t="str">
        <f t="shared" si="286"/>
        <v>0-1h</v>
      </c>
      <c r="N425" t="str">
        <f t="shared" si="287"/>
        <v>4-6h</v>
      </c>
      <c r="O425" t="str">
        <f t="shared" si="288"/>
        <v>souvent</v>
      </c>
      <c r="P425" t="str">
        <f t="shared" si="289"/>
        <v>parfois</v>
      </c>
      <c r="Q425" t="str">
        <f t="shared" si="290"/>
        <v>parfois</v>
      </c>
      <c r="R425" t="s">
        <v>425</v>
      </c>
      <c r="S425" t="s">
        <v>425</v>
      </c>
      <c r="T425" t="s">
        <v>425</v>
      </c>
      <c r="U425" t="s">
        <v>428</v>
      </c>
      <c r="V425" t="s">
        <v>428</v>
      </c>
      <c r="W425" t="s">
        <v>440</v>
      </c>
      <c r="X425" t="s">
        <v>429</v>
      </c>
      <c r="Y425" t="s">
        <v>430</v>
      </c>
      <c r="Z425" t="s">
        <v>425</v>
      </c>
      <c r="AA425" t="s">
        <v>425</v>
      </c>
      <c r="AB425" t="s">
        <v>424</v>
      </c>
      <c r="AC425" t="s">
        <v>425</v>
      </c>
      <c r="AD425" t="str">
        <f t="shared" si="291"/>
        <v>1 semaine avant</v>
      </c>
      <c r="AE425" t="str">
        <f t="shared" si="292"/>
        <v>très</v>
      </c>
      <c r="AF425" t="str">
        <f t="shared" si="293"/>
        <v>très bonnes</v>
      </c>
      <c r="AG425" t="str">
        <f t="shared" si="294"/>
        <v>parfois</v>
      </c>
      <c r="AH425" t="str">
        <f t="shared" si="295"/>
        <v>régulièrement</v>
      </c>
      <c r="AI425" t="str">
        <f t="shared" si="296"/>
        <v>régulièrement</v>
      </c>
      <c r="AJ425" t="str">
        <f t="shared" si="297"/>
        <v>jamais</v>
      </c>
      <c r="AK425" t="str">
        <f t="shared" si="298"/>
        <v>non</v>
      </c>
      <c r="AL425" t="str">
        <f t="shared" si="299"/>
        <v>pas d'asso</v>
      </c>
      <c r="AM425" t="str">
        <f t="shared" si="300"/>
        <v>pas d'asso</v>
      </c>
      <c r="AN425" t="str">
        <f t="shared" si="301"/>
        <v>3-6h</v>
      </c>
      <c r="AO425" t="str">
        <f t="shared" si="302"/>
        <v>1/mois</v>
      </c>
      <c r="AP425" t="str">
        <f t="shared" si="303"/>
        <v>tout à fait</v>
      </c>
      <c r="AQ425" t="str">
        <f t="shared" si="304"/>
        <v>rarement</v>
      </c>
      <c r="AR425" t="str">
        <f t="shared" si="305"/>
        <v>régulièrement</v>
      </c>
      <c r="AS425" t="str">
        <f t="shared" si="306"/>
        <v>1-2h</v>
      </c>
      <c r="AT425" t="str">
        <f t="shared" si="307"/>
        <v>très satisfaisante</v>
      </c>
      <c r="AU425" t="str">
        <f t="shared" si="308"/>
        <v>plutôt oui</v>
      </c>
      <c r="AV425" t="str">
        <f t="shared" si="309"/>
        <v>plutôt non</v>
      </c>
      <c r="AW425" t="str">
        <f t="shared" si="310"/>
        <v>plutôt non</v>
      </c>
      <c r="AX425" t="str">
        <f t="shared" si="311"/>
        <v>plutôt oui</v>
      </c>
      <c r="AY425" t="str">
        <f t="shared" si="312"/>
        <v>tout à fait</v>
      </c>
      <c r="AZ425" t="str">
        <f t="shared" si="313"/>
        <v>3A</v>
      </c>
      <c r="BA425" t="str">
        <f t="shared" si="314"/>
        <v>apprentissage</v>
      </c>
      <c r="BB425" t="str">
        <f t="shared" si="315"/>
        <v>classique</v>
      </c>
      <c r="BC425" t="str">
        <f t="shared" si="316"/>
        <v>non</v>
      </c>
      <c r="BD425" t="str">
        <f t="shared" si="317"/>
        <v>3A</v>
      </c>
      <c r="BE425" t="str">
        <f t="shared" si="318"/>
        <v>Fr</v>
      </c>
      <c r="BF425" t="str">
        <f t="shared" si="319"/>
        <v>pas de classement</v>
      </c>
      <c r="BG425" t="str">
        <f t="shared" si="320"/>
        <v>0-10%</v>
      </c>
      <c r="BH425" t="s">
        <v>423</v>
      </c>
      <c r="BI425" t="str">
        <f t="shared" si="321"/>
        <v>aucun</v>
      </c>
      <c r="BJ425" t="s">
        <v>423</v>
      </c>
      <c r="BK425" t="s">
        <v>423</v>
      </c>
      <c r="BL425" t="s">
        <v>431</v>
      </c>
      <c r="BM425" t="s">
        <v>423</v>
      </c>
      <c r="BN425" t="s">
        <v>423</v>
      </c>
      <c r="BO425" t="s">
        <v>431</v>
      </c>
      <c r="BP425" t="s">
        <v>423</v>
      </c>
      <c r="BR425" t="s">
        <v>432</v>
      </c>
      <c r="BS425" t="s">
        <v>432</v>
      </c>
      <c r="BT425" t="s">
        <v>432</v>
      </c>
      <c r="BU425" t="s">
        <v>432</v>
      </c>
      <c r="BV425" t="s">
        <v>431</v>
      </c>
      <c r="BW425" t="s">
        <v>423</v>
      </c>
      <c r="BX425" t="s">
        <v>423</v>
      </c>
      <c r="BY425" t="s">
        <v>423</v>
      </c>
      <c r="BZ425" t="s">
        <v>423</v>
      </c>
      <c r="CA425" t="s">
        <v>432</v>
      </c>
      <c r="CB425" t="s">
        <v>432</v>
      </c>
      <c r="CC425" t="s">
        <v>432</v>
      </c>
      <c r="CD425" t="s">
        <v>432</v>
      </c>
      <c r="CE425" t="s">
        <v>423</v>
      </c>
      <c r="CF425" t="s">
        <v>432</v>
      </c>
      <c r="CG425" t="s">
        <v>432</v>
      </c>
      <c r="CH425" t="s">
        <v>432</v>
      </c>
      <c r="CI425" t="s">
        <v>432</v>
      </c>
      <c r="CJ425" t="s">
        <v>432</v>
      </c>
      <c r="CK425" t="s">
        <v>432</v>
      </c>
      <c r="CL425" t="s">
        <v>432</v>
      </c>
      <c r="CM425" t="s">
        <v>432</v>
      </c>
      <c r="CN425" t="s">
        <v>423</v>
      </c>
      <c r="CO425" t="s">
        <v>432</v>
      </c>
      <c r="CP425" t="s">
        <v>432</v>
      </c>
      <c r="CQ425" t="s">
        <v>432</v>
      </c>
      <c r="CR425" t="s">
        <v>432</v>
      </c>
      <c r="CT425" t="s">
        <v>432</v>
      </c>
      <c r="CU425" t="s">
        <v>423</v>
      </c>
      <c r="CV425" t="s">
        <v>423</v>
      </c>
      <c r="CW425" t="s">
        <v>423</v>
      </c>
      <c r="CX425" t="s">
        <v>431</v>
      </c>
      <c r="CY425" t="s">
        <v>423</v>
      </c>
      <c r="CZ425" t="s">
        <v>423</v>
      </c>
      <c r="DA425" t="s">
        <v>423</v>
      </c>
      <c r="DB425" t="s">
        <v>431</v>
      </c>
      <c r="DC425" t="s">
        <v>423</v>
      </c>
      <c r="DD425" t="s">
        <v>423</v>
      </c>
      <c r="DE425" t="s">
        <v>431</v>
      </c>
      <c r="DF425" t="s">
        <v>423</v>
      </c>
      <c r="DG425" t="s">
        <v>423</v>
      </c>
      <c r="DH425" t="s">
        <v>423</v>
      </c>
      <c r="DI425" t="s">
        <v>423</v>
      </c>
      <c r="DJ425" t="s">
        <v>423</v>
      </c>
      <c r="DK425" t="s">
        <v>431</v>
      </c>
      <c r="DL425" t="s">
        <v>423</v>
      </c>
      <c r="DM425" t="s">
        <v>423</v>
      </c>
      <c r="DN425" t="s">
        <v>423</v>
      </c>
      <c r="DO425" t="s">
        <v>431</v>
      </c>
      <c r="DP425" t="s">
        <v>423</v>
      </c>
      <c r="DQ425" t="s">
        <v>423</v>
      </c>
      <c r="DR425" t="s">
        <v>423</v>
      </c>
      <c r="DS425" t="s">
        <v>423</v>
      </c>
      <c r="DT425" t="s">
        <v>423</v>
      </c>
      <c r="DU425" t="s">
        <v>431</v>
      </c>
      <c r="DV425" t="s">
        <v>423</v>
      </c>
      <c r="DW425" t="s">
        <v>423</v>
      </c>
      <c r="DX425" t="s">
        <v>423</v>
      </c>
      <c r="DY425" t="s">
        <v>423</v>
      </c>
      <c r="DZ425" t="s">
        <v>431</v>
      </c>
      <c r="EA425" t="s">
        <v>423</v>
      </c>
      <c r="EB425" t="s">
        <v>423</v>
      </c>
      <c r="EC425" t="s">
        <v>423</v>
      </c>
      <c r="ED425" t="s">
        <v>431</v>
      </c>
      <c r="EE425" t="s">
        <v>423</v>
      </c>
      <c r="EF425" t="s">
        <v>434</v>
      </c>
      <c r="EG425" t="s">
        <v>438</v>
      </c>
      <c r="EH425" t="s">
        <v>437</v>
      </c>
      <c r="EI425" t="s">
        <v>433</v>
      </c>
      <c r="EJ425" t="s">
        <v>435</v>
      </c>
      <c r="EK425" t="s">
        <v>436</v>
      </c>
      <c r="EL425" t="s">
        <v>425</v>
      </c>
      <c r="EM425" t="s">
        <v>425</v>
      </c>
      <c r="EN425" t="s">
        <v>425</v>
      </c>
      <c r="EO425" t="s">
        <v>428</v>
      </c>
      <c r="EP425" t="s">
        <v>428</v>
      </c>
      <c r="EQ425" t="s">
        <v>440</v>
      </c>
      <c r="ER425" t="s">
        <v>429</v>
      </c>
      <c r="ES425" t="s">
        <v>430</v>
      </c>
      <c r="ET425" t="s">
        <v>425</v>
      </c>
      <c r="EU425" t="s">
        <v>425</v>
      </c>
      <c r="EV425" t="s">
        <v>424</v>
      </c>
      <c r="EW425" t="s">
        <v>425</v>
      </c>
      <c r="EX425" t="s">
        <v>423</v>
      </c>
      <c r="EY425" t="s">
        <v>423</v>
      </c>
      <c r="EZ425" t="s">
        <v>423</v>
      </c>
      <c r="FA425" t="s">
        <v>431</v>
      </c>
      <c r="FB425" t="s">
        <v>423</v>
      </c>
      <c r="FC425" t="s">
        <v>423</v>
      </c>
      <c r="FD425" t="s">
        <v>431</v>
      </c>
      <c r="FE425" t="s">
        <v>423</v>
      </c>
      <c r="FF425" t="s">
        <v>423</v>
      </c>
      <c r="FG425" t="s">
        <v>423</v>
      </c>
      <c r="FH425" t="s">
        <v>431</v>
      </c>
      <c r="FI425" t="s">
        <v>423</v>
      </c>
      <c r="FJ425" t="s">
        <v>423</v>
      </c>
      <c r="FK425" t="s">
        <v>423</v>
      </c>
      <c r="FL425" t="s">
        <v>423</v>
      </c>
      <c r="FM425" t="s">
        <v>423</v>
      </c>
      <c r="FN425" t="s">
        <v>431</v>
      </c>
      <c r="FO425" t="s">
        <v>423</v>
      </c>
      <c r="FP425" t="s">
        <v>423</v>
      </c>
      <c r="FQ425" t="s">
        <v>431</v>
      </c>
      <c r="FR425" t="s">
        <v>423</v>
      </c>
      <c r="FS425" t="s">
        <v>423</v>
      </c>
      <c r="FT425" t="s">
        <v>423</v>
      </c>
      <c r="FU425" t="s">
        <v>431</v>
      </c>
      <c r="FV425" t="s">
        <v>423</v>
      </c>
      <c r="FW425" t="s">
        <v>423</v>
      </c>
      <c r="FX425" t="s">
        <v>423</v>
      </c>
      <c r="FZ425" t="s">
        <v>423</v>
      </c>
      <c r="GB425" t="s">
        <v>423</v>
      </c>
      <c r="GD425" t="s">
        <v>431</v>
      </c>
      <c r="GF425" t="s">
        <v>423</v>
      </c>
      <c r="GG425" t="s">
        <v>432</v>
      </c>
      <c r="GH425" t="s">
        <v>432</v>
      </c>
      <c r="GI425" t="s">
        <v>432</v>
      </c>
      <c r="GJ425" t="s">
        <v>432</v>
      </c>
      <c r="GK425" t="s">
        <v>432</v>
      </c>
      <c r="GL425" t="s">
        <v>432</v>
      </c>
      <c r="GM425" t="s">
        <v>432</v>
      </c>
      <c r="GN425" t="s">
        <v>432</v>
      </c>
      <c r="GO425" t="s">
        <v>432</v>
      </c>
      <c r="GP425" t="s">
        <v>432</v>
      </c>
      <c r="GQ425" t="s">
        <v>432</v>
      </c>
      <c r="GR425" t="s">
        <v>432</v>
      </c>
      <c r="GS425" t="s">
        <v>432</v>
      </c>
      <c r="GT425" t="s">
        <v>432</v>
      </c>
      <c r="GU425" t="s">
        <v>423</v>
      </c>
      <c r="GV425" t="s">
        <v>423</v>
      </c>
      <c r="GW425" t="s">
        <v>431</v>
      </c>
      <c r="GX425" t="s">
        <v>423</v>
      </c>
      <c r="GY425" t="s">
        <v>423</v>
      </c>
      <c r="GZ425" t="s">
        <v>423</v>
      </c>
      <c r="HA425" t="s">
        <v>431</v>
      </c>
      <c r="HB425" t="s">
        <v>423</v>
      </c>
      <c r="HC425" t="s">
        <v>423</v>
      </c>
      <c r="HD425" t="s">
        <v>431</v>
      </c>
      <c r="HE425" t="s">
        <v>423</v>
      </c>
      <c r="HF425" t="s">
        <v>423</v>
      </c>
      <c r="HG425" t="s">
        <v>423</v>
      </c>
      <c r="HH425" t="s">
        <v>423</v>
      </c>
      <c r="HI425" t="s">
        <v>423</v>
      </c>
      <c r="HJ425" t="s">
        <v>423</v>
      </c>
      <c r="HK425" t="s">
        <v>423</v>
      </c>
      <c r="HL425" t="s">
        <v>431</v>
      </c>
      <c r="HM425" t="s">
        <v>423</v>
      </c>
      <c r="HN425" t="s">
        <v>423</v>
      </c>
      <c r="HP425" t="s">
        <v>431</v>
      </c>
      <c r="HR425" t="s">
        <v>423</v>
      </c>
      <c r="HT425" t="s">
        <v>423</v>
      </c>
      <c r="HV425" t="s">
        <v>423</v>
      </c>
      <c r="HW425" t="s">
        <v>431</v>
      </c>
      <c r="HX425" t="s">
        <v>423</v>
      </c>
      <c r="HY425" t="s">
        <v>423</v>
      </c>
      <c r="HZ425" t="s">
        <v>423</v>
      </c>
      <c r="IA425" t="s">
        <v>423</v>
      </c>
      <c r="IB425" t="s">
        <v>431</v>
      </c>
      <c r="IC425" t="s">
        <v>423</v>
      </c>
      <c r="ID425" t="s">
        <v>423</v>
      </c>
      <c r="IE425" t="s">
        <v>423</v>
      </c>
      <c r="IF425" t="s">
        <v>423</v>
      </c>
      <c r="IG425" t="s">
        <v>431</v>
      </c>
      <c r="IH425" t="s">
        <v>423</v>
      </c>
      <c r="II425" t="s">
        <v>423</v>
      </c>
      <c r="IJ425" t="s">
        <v>423</v>
      </c>
      <c r="IK425" t="s">
        <v>423</v>
      </c>
      <c r="IL425" t="s">
        <v>431</v>
      </c>
      <c r="IM425" t="s">
        <v>423</v>
      </c>
      <c r="IN425" t="s">
        <v>423</v>
      </c>
      <c r="IO425" t="s">
        <v>423</v>
      </c>
      <c r="IP425" t="s">
        <v>431</v>
      </c>
      <c r="IQ425" t="s">
        <v>423</v>
      </c>
      <c r="IR425" t="s">
        <v>423</v>
      </c>
      <c r="IS425" t="s">
        <v>431</v>
      </c>
      <c r="IT425" t="s">
        <v>423</v>
      </c>
      <c r="IU425" t="s">
        <v>423</v>
      </c>
      <c r="IV425" t="s">
        <v>431</v>
      </c>
      <c r="IX425" t="s">
        <v>423</v>
      </c>
      <c r="IZ425" t="s">
        <v>423</v>
      </c>
      <c r="JB425" t="s">
        <v>423</v>
      </c>
      <c r="JD425" t="s">
        <v>1770</v>
      </c>
      <c r="JE425" t="s">
        <v>1771</v>
      </c>
      <c r="JF425" t="s">
        <v>1772</v>
      </c>
      <c r="JG425" t="s">
        <v>1773</v>
      </c>
      <c r="JH425" t="s">
        <v>1774</v>
      </c>
      <c r="JI425" t="s">
        <v>423</v>
      </c>
      <c r="JJ425" t="s">
        <v>423</v>
      </c>
      <c r="JK425" t="s">
        <v>431</v>
      </c>
      <c r="JL425" t="s">
        <v>423</v>
      </c>
      <c r="JM425" t="s">
        <v>423</v>
      </c>
      <c r="JN425" t="s">
        <v>423</v>
      </c>
      <c r="JO425" t="s">
        <v>423</v>
      </c>
      <c r="JP425" t="s">
        <v>423</v>
      </c>
      <c r="JQ425" t="s">
        <v>423</v>
      </c>
      <c r="JR425" t="s">
        <v>423</v>
      </c>
      <c r="JS425" t="s">
        <v>423</v>
      </c>
      <c r="JT425" t="s">
        <v>423</v>
      </c>
      <c r="JU425" t="s">
        <v>423</v>
      </c>
      <c r="JV425" t="s">
        <v>423</v>
      </c>
      <c r="JW425" t="s">
        <v>423</v>
      </c>
      <c r="JX425" t="s">
        <v>423</v>
      </c>
      <c r="JY425" t="s">
        <v>423</v>
      </c>
      <c r="JZ425" t="s">
        <v>423</v>
      </c>
      <c r="KA425" t="s">
        <v>423</v>
      </c>
      <c r="KB425" t="s">
        <v>431</v>
      </c>
      <c r="KC425" t="s">
        <v>423</v>
      </c>
      <c r="KD425" t="s">
        <v>423</v>
      </c>
      <c r="KE425" t="s">
        <v>423</v>
      </c>
      <c r="KF425" t="s">
        <v>423</v>
      </c>
      <c r="KG425" t="s">
        <v>423</v>
      </c>
      <c r="KH425" t="s">
        <v>423</v>
      </c>
      <c r="KI425" t="s">
        <v>423</v>
      </c>
      <c r="KJ425" t="s">
        <v>423</v>
      </c>
      <c r="KK425" t="s">
        <v>423</v>
      </c>
      <c r="KL425" t="s">
        <v>423</v>
      </c>
      <c r="KM425" t="s">
        <v>423</v>
      </c>
      <c r="KN425" t="s">
        <v>423</v>
      </c>
      <c r="KO425" t="s">
        <v>423</v>
      </c>
      <c r="KP425" t="s">
        <v>423</v>
      </c>
      <c r="KQ425" t="s">
        <v>431</v>
      </c>
      <c r="KR425" t="s">
        <v>423</v>
      </c>
      <c r="KS425" t="s">
        <v>423</v>
      </c>
      <c r="KT425" t="s">
        <v>423</v>
      </c>
      <c r="KU425" t="s">
        <v>423</v>
      </c>
      <c r="KV425" t="s">
        <v>423</v>
      </c>
      <c r="KW425" t="s">
        <v>431</v>
      </c>
      <c r="KY425" t="s">
        <v>423</v>
      </c>
      <c r="KZ425" t="s">
        <v>423</v>
      </c>
      <c r="LA425" t="s">
        <v>423</v>
      </c>
      <c r="LB425" t="s">
        <v>431</v>
      </c>
      <c r="LC425" t="s">
        <v>423</v>
      </c>
      <c r="LD425" t="s">
        <v>423</v>
      </c>
      <c r="LE425" t="s">
        <v>423</v>
      </c>
      <c r="LF425" t="s">
        <v>423</v>
      </c>
      <c r="LG425" t="s">
        <v>431</v>
      </c>
      <c r="LH425" t="s">
        <v>423</v>
      </c>
      <c r="LI425" t="s">
        <v>423</v>
      </c>
      <c r="LK425" t="s">
        <v>431</v>
      </c>
      <c r="LL425" t="s">
        <v>423</v>
      </c>
      <c r="LM425" t="s">
        <v>423</v>
      </c>
      <c r="LN425" t="s">
        <v>423</v>
      </c>
      <c r="LO425" t="s">
        <v>533</v>
      </c>
      <c r="LP425" t="s">
        <v>432</v>
      </c>
      <c r="LQ425" t="s">
        <v>432</v>
      </c>
      <c r="LR425" t="s">
        <v>432</v>
      </c>
      <c r="LS425" t="s">
        <v>432</v>
      </c>
      <c r="LT425" t="s">
        <v>432</v>
      </c>
      <c r="LU425" t="s">
        <v>432</v>
      </c>
      <c r="LV425" t="s">
        <v>432</v>
      </c>
      <c r="LW425" t="s">
        <v>432</v>
      </c>
      <c r="LX425" t="s">
        <v>432</v>
      </c>
      <c r="LY425" t="s">
        <v>432</v>
      </c>
      <c r="LZ425" t="s">
        <v>432</v>
      </c>
      <c r="MA425" t="s">
        <v>432</v>
      </c>
      <c r="MB425" t="s">
        <v>431</v>
      </c>
      <c r="MC425" t="s">
        <v>423</v>
      </c>
      <c r="MD425" t="s">
        <v>423</v>
      </c>
      <c r="ME425" t="s">
        <v>423</v>
      </c>
      <c r="MF425" t="s">
        <v>423</v>
      </c>
      <c r="MG425" t="s">
        <v>423</v>
      </c>
      <c r="MH425" t="s">
        <v>423</v>
      </c>
      <c r="MI425" t="s">
        <v>423</v>
      </c>
      <c r="MJ425" t="s">
        <v>423</v>
      </c>
      <c r="MK425" t="s">
        <v>423</v>
      </c>
      <c r="ML425" t="s">
        <v>431</v>
      </c>
      <c r="MN425">
        <v>1558.75</v>
      </c>
      <c r="MO425">
        <v>61.2</v>
      </c>
      <c r="NE425">
        <v>224.51</v>
      </c>
      <c r="NT425">
        <v>101.35</v>
      </c>
      <c r="OJ425">
        <v>928.16</v>
      </c>
      <c r="OT425">
        <v>243.53</v>
      </c>
    </row>
    <row r="426" spans="1:410" ht="12.75" customHeight="1" x14ac:dyDescent="0.2">
      <c r="A426">
        <v>520</v>
      </c>
      <c r="B426" t="str">
        <f t="shared" si="276"/>
        <v>15-30min</v>
      </c>
      <c r="C426" t="str">
        <f t="shared" si="277"/>
        <v>foyer familial</v>
      </c>
      <c r="D426" t="str">
        <f t="shared" si="278"/>
        <v>coloc ou foyer familial</v>
      </c>
      <c r="E426" t="str">
        <f t="shared" si="279"/>
        <v>tout à fait</v>
      </c>
      <c r="F426" t="str">
        <f t="shared" si="280"/>
        <v>aucune</v>
      </c>
      <c r="G426" t="str">
        <f t="shared" si="281"/>
        <v>non</v>
      </c>
      <c r="H426" t="str">
        <f t="shared" si="282"/>
        <v>non</v>
      </c>
      <c r="I426" t="s">
        <v>423</v>
      </c>
      <c r="J426" t="str">
        <f t="shared" si="283"/>
        <v>parfois</v>
      </c>
      <c r="K426" t="str">
        <f t="shared" si="284"/>
        <v>souvent</v>
      </c>
      <c r="L426" t="str">
        <f t="shared" si="285"/>
        <v>plutôt oui</v>
      </c>
      <c r="M426" t="str">
        <f t="shared" si="286"/>
        <v>1-2h</v>
      </c>
      <c r="N426" t="str">
        <f t="shared" si="287"/>
        <v>4-6h</v>
      </c>
      <c r="O426" t="str">
        <f t="shared" si="288"/>
        <v>souvent</v>
      </c>
      <c r="P426" t="str">
        <f t="shared" si="289"/>
        <v>souvent</v>
      </c>
      <c r="Q426" t="str">
        <f t="shared" si="290"/>
        <v>toujours</v>
      </c>
      <c r="R426" t="s">
        <v>424</v>
      </c>
      <c r="S426" t="s">
        <v>425</v>
      </c>
      <c r="T426" t="s">
        <v>425</v>
      </c>
      <c r="U426" t="s">
        <v>427</v>
      </c>
      <c r="V426" t="s">
        <v>440</v>
      </c>
      <c r="W426" t="s">
        <v>428</v>
      </c>
      <c r="X426" t="s">
        <v>429</v>
      </c>
      <c r="Y426" t="s">
        <v>424</v>
      </c>
      <c r="Z426" t="s">
        <v>425</v>
      </c>
      <c r="AA426" t="s">
        <v>424</v>
      </c>
      <c r="AB426" t="s">
        <v>425</v>
      </c>
      <c r="AC426" t="s">
        <v>424</v>
      </c>
      <c r="AD426" t="str">
        <f t="shared" si="291"/>
        <v>1 semaine avant</v>
      </c>
      <c r="AE426" t="str">
        <f t="shared" si="292"/>
        <v xml:space="preserve">moyennement </v>
      </c>
      <c r="AF426" t="str">
        <f t="shared" si="293"/>
        <v>très bonnes</v>
      </c>
      <c r="AG426" t="str">
        <f t="shared" si="294"/>
        <v>jamais</v>
      </c>
      <c r="AH426" t="str">
        <f t="shared" si="295"/>
        <v>régulièrement</v>
      </c>
      <c r="AI426" t="str">
        <f t="shared" si="296"/>
        <v>très souvent</v>
      </c>
      <c r="AJ426" t="str">
        <f t="shared" si="297"/>
        <v>jamais</v>
      </c>
      <c r="AK426" t="str">
        <f t="shared" si="298"/>
        <v>non</v>
      </c>
      <c r="AL426" t="str">
        <f t="shared" si="299"/>
        <v>pas d'asso</v>
      </c>
      <c r="AM426" t="str">
        <f t="shared" si="300"/>
        <v>pas d'asso</v>
      </c>
      <c r="AN426" t="str">
        <f t="shared" si="301"/>
        <v>+10h</v>
      </c>
      <c r="AO426" t="str">
        <f t="shared" si="302"/>
        <v>jamais</v>
      </c>
      <c r="AP426" t="str">
        <f t="shared" si="303"/>
        <v>pas de spectacles</v>
      </c>
      <c r="AQ426" t="str">
        <f t="shared" si="304"/>
        <v>rarement</v>
      </c>
      <c r="AR426" t="str">
        <f t="shared" si="305"/>
        <v>régulièrement</v>
      </c>
      <c r="AS426" t="str">
        <f t="shared" si="306"/>
        <v>1-2h</v>
      </c>
      <c r="AT426" t="str">
        <f t="shared" si="307"/>
        <v>très satisfaisante</v>
      </c>
      <c r="AU426" t="str">
        <f t="shared" si="308"/>
        <v>tout à fait</v>
      </c>
      <c r="AV426" t="str">
        <f t="shared" si="309"/>
        <v>tout à fait</v>
      </c>
      <c r="AW426" t="str">
        <f t="shared" si="310"/>
        <v>tout à fait</v>
      </c>
      <c r="AX426" t="str">
        <f t="shared" si="311"/>
        <v>tout à fait</v>
      </c>
      <c r="AY426" t="str">
        <f t="shared" si="312"/>
        <v>tout à fait</v>
      </c>
      <c r="AZ426" t="str">
        <f t="shared" si="313"/>
        <v>1A</v>
      </c>
      <c r="BA426" t="str">
        <f t="shared" si="314"/>
        <v>1A</v>
      </c>
      <c r="BB426" t="str">
        <f t="shared" si="315"/>
        <v>SHN</v>
      </c>
      <c r="BC426" t="str">
        <f t="shared" si="316"/>
        <v>non</v>
      </c>
      <c r="BD426" t="str">
        <f t="shared" si="317"/>
        <v>post-bac</v>
      </c>
      <c r="BE426" t="str">
        <f t="shared" si="318"/>
        <v>Fr</v>
      </c>
      <c r="BF426" t="str">
        <f t="shared" si="319"/>
        <v>amenag</v>
      </c>
      <c r="BG426" t="str">
        <f t="shared" si="320"/>
        <v>jsp</v>
      </c>
      <c r="BH426" t="s">
        <v>423</v>
      </c>
      <c r="BI426" t="str">
        <f t="shared" si="321"/>
        <v>aucun</v>
      </c>
      <c r="BJ426" t="s">
        <v>423</v>
      </c>
      <c r="BK426" t="s">
        <v>423</v>
      </c>
      <c r="BL426" t="s">
        <v>431</v>
      </c>
      <c r="BM426" t="s">
        <v>423</v>
      </c>
      <c r="BN426" t="s">
        <v>423</v>
      </c>
      <c r="BO426" t="s">
        <v>423</v>
      </c>
      <c r="BP426" t="s">
        <v>431</v>
      </c>
      <c r="BR426" t="s">
        <v>432</v>
      </c>
      <c r="BS426" t="s">
        <v>432</v>
      </c>
      <c r="BT426" t="s">
        <v>432</v>
      </c>
      <c r="BU426" t="s">
        <v>432</v>
      </c>
      <c r="BV426" t="s">
        <v>431</v>
      </c>
      <c r="BW426" t="s">
        <v>423</v>
      </c>
      <c r="BX426" t="s">
        <v>423</v>
      </c>
      <c r="BY426" t="s">
        <v>423</v>
      </c>
      <c r="BZ426" t="s">
        <v>423</v>
      </c>
      <c r="CA426" t="s">
        <v>432</v>
      </c>
      <c r="CB426" t="s">
        <v>432</v>
      </c>
      <c r="CC426" t="s">
        <v>432</v>
      </c>
      <c r="CD426" t="s">
        <v>432</v>
      </c>
      <c r="CE426" t="s">
        <v>423</v>
      </c>
      <c r="CF426" t="s">
        <v>432</v>
      </c>
      <c r="CG426" t="s">
        <v>432</v>
      </c>
      <c r="CH426" t="s">
        <v>432</v>
      </c>
      <c r="CI426" t="s">
        <v>432</v>
      </c>
      <c r="CJ426" t="s">
        <v>432</v>
      </c>
      <c r="CK426" t="s">
        <v>432</v>
      </c>
      <c r="CL426" t="s">
        <v>432</v>
      </c>
      <c r="CM426" t="s">
        <v>432</v>
      </c>
      <c r="CN426" t="s">
        <v>423</v>
      </c>
      <c r="CO426" t="s">
        <v>432</v>
      </c>
      <c r="CP426" t="s">
        <v>432</v>
      </c>
      <c r="CQ426" t="s">
        <v>432</v>
      </c>
      <c r="CR426" t="s">
        <v>432</v>
      </c>
      <c r="CT426" t="s">
        <v>432</v>
      </c>
      <c r="CU426" t="s">
        <v>423</v>
      </c>
      <c r="CV426" t="s">
        <v>423</v>
      </c>
      <c r="CW426" t="s">
        <v>423</v>
      </c>
      <c r="CX426" t="s">
        <v>431</v>
      </c>
      <c r="CY426" t="s">
        <v>423</v>
      </c>
      <c r="CZ426" t="s">
        <v>423</v>
      </c>
      <c r="DA426" t="s">
        <v>431</v>
      </c>
      <c r="DB426" t="s">
        <v>423</v>
      </c>
      <c r="DC426" t="s">
        <v>423</v>
      </c>
      <c r="DD426" t="s">
        <v>423</v>
      </c>
      <c r="DE426" t="s">
        <v>431</v>
      </c>
      <c r="DF426" t="s">
        <v>423</v>
      </c>
      <c r="DG426" t="s">
        <v>423</v>
      </c>
      <c r="DH426" t="s">
        <v>423</v>
      </c>
      <c r="DI426" t="s">
        <v>423</v>
      </c>
      <c r="DJ426" t="s">
        <v>431</v>
      </c>
      <c r="DK426" t="s">
        <v>423</v>
      </c>
      <c r="DL426" t="s">
        <v>423</v>
      </c>
      <c r="DM426" t="s">
        <v>423</v>
      </c>
      <c r="DN426" t="s">
        <v>423</v>
      </c>
      <c r="DO426" t="s">
        <v>431</v>
      </c>
      <c r="DP426" t="s">
        <v>423</v>
      </c>
      <c r="DQ426" t="s">
        <v>423</v>
      </c>
      <c r="DR426" t="s">
        <v>423</v>
      </c>
      <c r="DS426" t="s">
        <v>423</v>
      </c>
      <c r="DT426" t="s">
        <v>423</v>
      </c>
      <c r="DU426" t="s">
        <v>431</v>
      </c>
      <c r="DV426" t="s">
        <v>423</v>
      </c>
      <c r="DW426" t="s">
        <v>423</v>
      </c>
      <c r="DX426" t="s">
        <v>423</v>
      </c>
      <c r="DY426" t="s">
        <v>431</v>
      </c>
      <c r="DZ426" t="s">
        <v>423</v>
      </c>
      <c r="EA426" t="s">
        <v>423</v>
      </c>
      <c r="EB426" t="s">
        <v>431</v>
      </c>
      <c r="EC426" t="s">
        <v>423</v>
      </c>
      <c r="ED426" t="s">
        <v>423</v>
      </c>
      <c r="EE426" t="s">
        <v>423</v>
      </c>
      <c r="EF426" t="s">
        <v>437</v>
      </c>
      <c r="EG426" t="s">
        <v>438</v>
      </c>
      <c r="EH426" t="s">
        <v>434</v>
      </c>
      <c r="EI426" t="s">
        <v>436</v>
      </c>
      <c r="EJ426" t="s">
        <v>435</v>
      </c>
      <c r="EK426" t="s">
        <v>433</v>
      </c>
      <c r="EL426" t="s">
        <v>424</v>
      </c>
      <c r="EM426" t="s">
        <v>425</v>
      </c>
      <c r="EN426" t="s">
        <v>425</v>
      </c>
      <c r="EO426" t="s">
        <v>427</v>
      </c>
      <c r="EP426" t="s">
        <v>440</v>
      </c>
      <c r="EQ426" t="s">
        <v>428</v>
      </c>
      <c r="ER426" t="s">
        <v>429</v>
      </c>
      <c r="ES426" t="s">
        <v>424</v>
      </c>
      <c r="ET426" t="s">
        <v>425</v>
      </c>
      <c r="EU426" t="s">
        <v>424</v>
      </c>
      <c r="EV426" t="s">
        <v>425</v>
      </c>
      <c r="EW426" t="s">
        <v>424</v>
      </c>
      <c r="EX426" t="s">
        <v>423</v>
      </c>
      <c r="EY426" t="s">
        <v>423</v>
      </c>
      <c r="EZ426" t="s">
        <v>423</v>
      </c>
      <c r="FA426" t="s">
        <v>431</v>
      </c>
      <c r="FB426" t="s">
        <v>423</v>
      </c>
      <c r="FC426" t="s">
        <v>423</v>
      </c>
      <c r="FD426" t="s">
        <v>423</v>
      </c>
      <c r="FE426" t="s">
        <v>423</v>
      </c>
      <c r="FF426" t="s">
        <v>431</v>
      </c>
      <c r="FG426" t="s">
        <v>423</v>
      </c>
      <c r="FH426" t="s">
        <v>431</v>
      </c>
      <c r="FI426" t="s">
        <v>423</v>
      </c>
      <c r="FJ426" t="s">
        <v>423</v>
      </c>
      <c r="FK426" t="s">
        <v>423</v>
      </c>
      <c r="FL426" t="s">
        <v>423</v>
      </c>
      <c r="FM426" t="s">
        <v>423</v>
      </c>
      <c r="FN426" t="s">
        <v>423</v>
      </c>
      <c r="FO426" t="s">
        <v>431</v>
      </c>
      <c r="FP426" t="s">
        <v>423</v>
      </c>
      <c r="FQ426" t="s">
        <v>431</v>
      </c>
      <c r="FR426" t="s">
        <v>423</v>
      </c>
      <c r="FS426" t="s">
        <v>423</v>
      </c>
      <c r="FT426" t="s">
        <v>431</v>
      </c>
      <c r="FU426" t="s">
        <v>423</v>
      </c>
      <c r="FV426" t="s">
        <v>423</v>
      </c>
      <c r="FW426" t="s">
        <v>423</v>
      </c>
      <c r="FX426" t="s">
        <v>423</v>
      </c>
      <c r="FZ426" t="s">
        <v>423</v>
      </c>
      <c r="GB426" t="s">
        <v>423</v>
      </c>
      <c r="GD426" t="s">
        <v>431</v>
      </c>
      <c r="GE426" t="s">
        <v>423</v>
      </c>
      <c r="GF426" t="s">
        <v>423</v>
      </c>
      <c r="GG426" t="s">
        <v>432</v>
      </c>
      <c r="GH426" t="s">
        <v>432</v>
      </c>
      <c r="GI426" t="s">
        <v>432</v>
      </c>
      <c r="GJ426" t="s">
        <v>432</v>
      </c>
      <c r="GK426" t="s">
        <v>432</v>
      </c>
      <c r="GL426" t="s">
        <v>432</v>
      </c>
      <c r="GM426" t="s">
        <v>432</v>
      </c>
      <c r="GN426" t="s">
        <v>432</v>
      </c>
      <c r="GO426" t="s">
        <v>432</v>
      </c>
      <c r="GP426" t="s">
        <v>432</v>
      </c>
      <c r="GQ426" t="s">
        <v>432</v>
      </c>
      <c r="GR426" t="s">
        <v>432</v>
      </c>
      <c r="GS426" t="s">
        <v>432</v>
      </c>
      <c r="GT426" t="s">
        <v>432</v>
      </c>
      <c r="GU426" t="s">
        <v>431</v>
      </c>
      <c r="GV426" t="s">
        <v>423</v>
      </c>
      <c r="GW426" t="s">
        <v>423</v>
      </c>
      <c r="GX426" t="s">
        <v>423</v>
      </c>
      <c r="GY426" t="s">
        <v>423</v>
      </c>
      <c r="GZ426" t="s">
        <v>423</v>
      </c>
      <c r="HA426" t="s">
        <v>423</v>
      </c>
      <c r="HB426" t="s">
        <v>423</v>
      </c>
      <c r="HC426" t="s">
        <v>431</v>
      </c>
      <c r="HD426" t="s">
        <v>432</v>
      </c>
      <c r="HE426" t="s">
        <v>432</v>
      </c>
      <c r="HF426" t="s">
        <v>432</v>
      </c>
      <c r="HG426" t="s">
        <v>432</v>
      </c>
      <c r="HH426" t="s">
        <v>423</v>
      </c>
      <c r="HI426" t="s">
        <v>423</v>
      </c>
      <c r="HJ426" t="s">
        <v>423</v>
      </c>
      <c r="HK426" t="s">
        <v>423</v>
      </c>
      <c r="HL426" t="s">
        <v>431</v>
      </c>
      <c r="HM426" t="s">
        <v>423</v>
      </c>
      <c r="HN426" t="s">
        <v>423</v>
      </c>
      <c r="HP426" t="s">
        <v>431</v>
      </c>
      <c r="HQ426" t="s">
        <v>1775</v>
      </c>
      <c r="HR426" t="s">
        <v>423</v>
      </c>
      <c r="HT426" t="s">
        <v>423</v>
      </c>
      <c r="HV426" t="s">
        <v>423</v>
      </c>
      <c r="HW426" t="s">
        <v>431</v>
      </c>
      <c r="HX426" t="s">
        <v>423</v>
      </c>
      <c r="HY426" t="s">
        <v>423</v>
      </c>
      <c r="HZ426" t="s">
        <v>423</v>
      </c>
      <c r="IA426" t="s">
        <v>423</v>
      </c>
      <c r="IB426" t="s">
        <v>431</v>
      </c>
      <c r="IC426" t="s">
        <v>423</v>
      </c>
      <c r="ID426" t="s">
        <v>423</v>
      </c>
      <c r="IE426" t="s">
        <v>423</v>
      </c>
      <c r="IF426" t="s">
        <v>431</v>
      </c>
      <c r="IG426" t="s">
        <v>423</v>
      </c>
      <c r="IH426" t="s">
        <v>423</v>
      </c>
      <c r="II426" t="s">
        <v>423</v>
      </c>
      <c r="IJ426" t="s">
        <v>431</v>
      </c>
      <c r="IK426" t="s">
        <v>423</v>
      </c>
      <c r="IL426" t="s">
        <v>423</v>
      </c>
      <c r="IM426" t="s">
        <v>423</v>
      </c>
      <c r="IN426" t="s">
        <v>431</v>
      </c>
      <c r="IO426" t="s">
        <v>423</v>
      </c>
      <c r="IP426" t="s">
        <v>423</v>
      </c>
      <c r="IQ426" t="s">
        <v>423</v>
      </c>
      <c r="IR426" t="s">
        <v>431</v>
      </c>
      <c r="IS426" t="s">
        <v>423</v>
      </c>
      <c r="IT426" t="s">
        <v>423</v>
      </c>
      <c r="IU426" t="s">
        <v>423</v>
      </c>
      <c r="IV426" t="s">
        <v>431</v>
      </c>
      <c r="IW426" t="s">
        <v>431</v>
      </c>
      <c r="IX426" t="s">
        <v>423</v>
      </c>
      <c r="IZ426" t="s">
        <v>423</v>
      </c>
      <c r="JB426" t="s">
        <v>423</v>
      </c>
      <c r="JI426" t="s">
        <v>431</v>
      </c>
      <c r="JJ426" t="s">
        <v>423</v>
      </c>
      <c r="JK426" t="s">
        <v>423</v>
      </c>
      <c r="JL426" t="s">
        <v>423</v>
      </c>
      <c r="JM426" t="s">
        <v>423</v>
      </c>
      <c r="JN426" t="s">
        <v>432</v>
      </c>
      <c r="JO426" t="s">
        <v>432</v>
      </c>
      <c r="JP426" t="s">
        <v>432</v>
      </c>
      <c r="JQ426" t="s">
        <v>432</v>
      </c>
      <c r="JR426" t="s">
        <v>432</v>
      </c>
      <c r="JS426" t="s">
        <v>432</v>
      </c>
      <c r="JT426" t="s">
        <v>432</v>
      </c>
      <c r="JU426" t="s">
        <v>432</v>
      </c>
      <c r="JV426" t="s">
        <v>432</v>
      </c>
      <c r="JW426" t="s">
        <v>432</v>
      </c>
      <c r="JX426" t="s">
        <v>432</v>
      </c>
      <c r="JY426" t="s">
        <v>432</v>
      </c>
      <c r="JZ426" t="s">
        <v>432</v>
      </c>
      <c r="KA426" t="s">
        <v>432</v>
      </c>
      <c r="KB426" t="s">
        <v>432</v>
      </c>
      <c r="KC426" t="s">
        <v>432</v>
      </c>
      <c r="KD426" t="s">
        <v>423</v>
      </c>
      <c r="KE426" t="s">
        <v>423</v>
      </c>
      <c r="KF426" t="s">
        <v>423</v>
      </c>
      <c r="KG426" t="s">
        <v>423</v>
      </c>
      <c r="KH426" t="s">
        <v>423</v>
      </c>
      <c r="KI426" t="s">
        <v>423</v>
      </c>
      <c r="KJ426" t="s">
        <v>423</v>
      </c>
      <c r="KK426" t="s">
        <v>423</v>
      </c>
      <c r="KL426" t="s">
        <v>431</v>
      </c>
      <c r="KM426" t="s">
        <v>423</v>
      </c>
      <c r="KN426" t="s">
        <v>423</v>
      </c>
      <c r="KO426" t="s">
        <v>423</v>
      </c>
      <c r="KP426" t="s">
        <v>423</v>
      </c>
      <c r="KQ426" t="s">
        <v>423</v>
      </c>
      <c r="KR426" t="s">
        <v>423</v>
      </c>
      <c r="KS426" t="s">
        <v>423</v>
      </c>
      <c r="KT426" t="s">
        <v>423</v>
      </c>
      <c r="KU426" t="s">
        <v>423</v>
      </c>
      <c r="KV426" t="s">
        <v>423</v>
      </c>
      <c r="KW426" t="s">
        <v>431</v>
      </c>
      <c r="KY426" t="s">
        <v>431</v>
      </c>
      <c r="KZ426" t="s">
        <v>432</v>
      </c>
      <c r="LA426" t="s">
        <v>432</v>
      </c>
      <c r="LB426" t="s">
        <v>432</v>
      </c>
      <c r="LC426" t="s">
        <v>432</v>
      </c>
      <c r="LD426" t="s">
        <v>432</v>
      </c>
      <c r="LE426" t="s">
        <v>432</v>
      </c>
      <c r="LF426" t="s">
        <v>432</v>
      </c>
      <c r="LG426" t="s">
        <v>432</v>
      </c>
      <c r="LH426" t="s">
        <v>432</v>
      </c>
      <c r="LI426" t="s">
        <v>432</v>
      </c>
      <c r="LK426" t="s">
        <v>431</v>
      </c>
      <c r="LL426" t="s">
        <v>423</v>
      </c>
      <c r="LM426" t="s">
        <v>423</v>
      </c>
      <c r="LN426" t="s">
        <v>423</v>
      </c>
      <c r="LO426" t="s">
        <v>439</v>
      </c>
      <c r="LP426" t="s">
        <v>432</v>
      </c>
      <c r="LQ426" t="s">
        <v>432</v>
      </c>
      <c r="LR426" t="s">
        <v>432</v>
      </c>
      <c r="LS426" t="s">
        <v>432</v>
      </c>
      <c r="LT426" t="s">
        <v>432</v>
      </c>
      <c r="LU426" t="s">
        <v>423</v>
      </c>
      <c r="LV426" t="s">
        <v>423</v>
      </c>
      <c r="LW426" t="s">
        <v>423</v>
      </c>
      <c r="LX426" t="s">
        <v>423</v>
      </c>
      <c r="LY426" t="s">
        <v>423</v>
      </c>
      <c r="LZ426" t="s">
        <v>423</v>
      </c>
      <c r="MA426" t="s">
        <v>431</v>
      </c>
      <c r="MB426" t="s">
        <v>423</v>
      </c>
      <c r="MC426" t="s">
        <v>423</v>
      </c>
      <c r="MD426" t="s">
        <v>423</v>
      </c>
      <c r="ME426" t="s">
        <v>423</v>
      </c>
      <c r="MF426" t="s">
        <v>423</v>
      </c>
      <c r="MG426" t="s">
        <v>431</v>
      </c>
      <c r="MH426" t="s">
        <v>423</v>
      </c>
      <c r="MI426" t="s">
        <v>423</v>
      </c>
      <c r="MJ426" t="s">
        <v>423</v>
      </c>
      <c r="MK426" t="s">
        <v>423</v>
      </c>
      <c r="ML426" t="s">
        <v>431</v>
      </c>
      <c r="MN426">
        <v>354.77</v>
      </c>
      <c r="MO426">
        <v>31.85</v>
      </c>
      <c r="NE426">
        <v>150.08000000000001</v>
      </c>
      <c r="NT426">
        <v>82.89</v>
      </c>
      <c r="OJ426">
        <v>25.94</v>
      </c>
      <c r="OT426">
        <v>64.010000000000005</v>
      </c>
    </row>
    <row r="427" spans="1:410" ht="12.75" customHeight="1" x14ac:dyDescent="0.2">
      <c r="A427">
        <v>521</v>
      </c>
      <c r="B427" t="str">
        <f t="shared" si="276"/>
        <v>0-5min</v>
      </c>
      <c r="C427" t="str">
        <f t="shared" si="277"/>
        <v>seul</v>
      </c>
      <c r="D427" t="str">
        <f t="shared" si="278"/>
        <v>10-20m2</v>
      </c>
      <c r="E427" t="str">
        <f t="shared" si="279"/>
        <v>plutôt oui</v>
      </c>
      <c r="F427" t="str">
        <f t="shared" si="280"/>
        <v>aucune</v>
      </c>
      <c r="G427" t="str">
        <f t="shared" si="281"/>
        <v>non</v>
      </c>
      <c r="H427" t="str">
        <f t="shared" si="282"/>
        <v>non</v>
      </c>
      <c r="I427" t="s">
        <v>423</v>
      </c>
      <c r="J427" t="str">
        <f t="shared" si="283"/>
        <v>toujours</v>
      </c>
      <c r="K427" t="str">
        <f t="shared" si="284"/>
        <v>souvent</v>
      </c>
      <c r="L427" t="str">
        <f t="shared" si="285"/>
        <v>plutôt oui</v>
      </c>
      <c r="M427" t="str">
        <f t="shared" si="286"/>
        <v>1-2h</v>
      </c>
      <c r="N427" t="str">
        <f t="shared" si="287"/>
        <v>6-8h</v>
      </c>
      <c r="O427" t="str">
        <f t="shared" si="288"/>
        <v>parfois</v>
      </c>
      <c r="P427" t="str">
        <f t="shared" si="289"/>
        <v>parfois</v>
      </c>
      <c r="Q427" t="str">
        <f t="shared" si="290"/>
        <v>toujours</v>
      </c>
      <c r="R427" t="s">
        <v>424</v>
      </c>
      <c r="S427" t="s">
        <v>425</v>
      </c>
      <c r="T427" t="s">
        <v>425</v>
      </c>
      <c r="U427" t="s">
        <v>427</v>
      </c>
      <c r="V427" t="s">
        <v>427</v>
      </c>
      <c r="W427" t="s">
        <v>428</v>
      </c>
      <c r="X427" t="s">
        <v>429</v>
      </c>
      <c r="Y427" t="s">
        <v>429</v>
      </c>
      <c r="Z427" t="s">
        <v>430</v>
      </c>
      <c r="AA427" t="s">
        <v>425</v>
      </c>
      <c r="AB427" t="s">
        <v>425</v>
      </c>
      <c r="AC427" t="s">
        <v>425</v>
      </c>
      <c r="AD427" t="str">
        <f t="shared" si="291"/>
        <v>1 semaine avant</v>
      </c>
      <c r="AE427" t="str">
        <f t="shared" si="292"/>
        <v>très</v>
      </c>
      <c r="AF427" t="str">
        <f t="shared" si="293"/>
        <v>plutôt bonnes</v>
      </c>
      <c r="AG427" t="str">
        <f t="shared" si="294"/>
        <v>régulièrement</v>
      </c>
      <c r="AH427" t="str">
        <f t="shared" si="295"/>
        <v>parfois</v>
      </c>
      <c r="AI427" t="str">
        <f t="shared" si="296"/>
        <v>parfois</v>
      </c>
      <c r="AJ427" t="str">
        <f t="shared" si="297"/>
        <v>parfois</v>
      </c>
      <c r="AK427" t="str">
        <f t="shared" si="298"/>
        <v>0-1h</v>
      </c>
      <c r="AL427" t="str">
        <f t="shared" si="299"/>
        <v>tout à fait</v>
      </c>
      <c r="AM427" t="str">
        <f t="shared" si="300"/>
        <v>pas du tout</v>
      </c>
      <c r="AN427" t="str">
        <f t="shared" si="301"/>
        <v>0-1h</v>
      </c>
      <c r="AO427" t="str">
        <f t="shared" si="302"/>
        <v>rarement</v>
      </c>
      <c r="AP427" t="str">
        <f t="shared" si="303"/>
        <v>plutôt oui</v>
      </c>
      <c r="AQ427" t="str">
        <f t="shared" si="304"/>
        <v>rarement</v>
      </c>
      <c r="AR427" t="str">
        <f t="shared" si="305"/>
        <v>régulièrement</v>
      </c>
      <c r="AS427" t="str">
        <f t="shared" si="306"/>
        <v>4-6h</v>
      </c>
      <c r="AT427" t="str">
        <f t="shared" si="307"/>
        <v>plutôt insatisfaisante</v>
      </c>
      <c r="AU427" t="str">
        <f t="shared" si="308"/>
        <v>plutôt non</v>
      </c>
      <c r="AV427" t="str">
        <f t="shared" si="309"/>
        <v>plutôt oui</v>
      </c>
      <c r="AW427" t="str">
        <f t="shared" si="310"/>
        <v>plutôt oui</v>
      </c>
      <c r="AX427" t="str">
        <f t="shared" si="311"/>
        <v>plutôt oui</v>
      </c>
      <c r="AY427" t="str">
        <f t="shared" si="312"/>
        <v>plutôt oui</v>
      </c>
      <c r="AZ427" t="str">
        <f t="shared" si="313"/>
        <v>1A</v>
      </c>
      <c r="BA427" t="str">
        <f t="shared" si="314"/>
        <v>1A</v>
      </c>
      <c r="BB427" t="str">
        <f t="shared" si="315"/>
        <v>classique</v>
      </c>
      <c r="BC427" t="str">
        <f t="shared" si="316"/>
        <v>oui</v>
      </c>
      <c r="BD427" t="str">
        <f t="shared" si="317"/>
        <v>post-bac</v>
      </c>
      <c r="BE427" t="str">
        <f t="shared" si="318"/>
        <v>Fr</v>
      </c>
      <c r="BF427" t="str">
        <f t="shared" si="319"/>
        <v>amenag</v>
      </c>
      <c r="BG427" t="str">
        <f t="shared" si="320"/>
        <v>jsp</v>
      </c>
      <c r="BH427" t="s">
        <v>423</v>
      </c>
      <c r="BI427" t="str">
        <f t="shared" si="321"/>
        <v>aucun</v>
      </c>
      <c r="BJ427" t="s">
        <v>431</v>
      </c>
      <c r="BK427" t="s">
        <v>423</v>
      </c>
      <c r="BL427" t="s">
        <v>423</v>
      </c>
      <c r="BM427" t="s">
        <v>423</v>
      </c>
      <c r="BN427" t="s">
        <v>431</v>
      </c>
      <c r="BO427" t="s">
        <v>423</v>
      </c>
      <c r="BP427" t="s">
        <v>423</v>
      </c>
      <c r="BR427" t="s">
        <v>423</v>
      </c>
      <c r="BS427" t="s">
        <v>431</v>
      </c>
      <c r="BT427" t="s">
        <v>423</v>
      </c>
      <c r="BU427" t="s">
        <v>423</v>
      </c>
      <c r="BV427" t="s">
        <v>423</v>
      </c>
      <c r="BW427" t="s">
        <v>431</v>
      </c>
      <c r="BX427" t="s">
        <v>423</v>
      </c>
      <c r="BY427" t="s">
        <v>423</v>
      </c>
      <c r="BZ427" t="s">
        <v>423</v>
      </c>
      <c r="CA427" t="s">
        <v>432</v>
      </c>
      <c r="CB427" t="s">
        <v>432</v>
      </c>
      <c r="CC427" t="s">
        <v>432</v>
      </c>
      <c r="CD427" t="s">
        <v>432</v>
      </c>
      <c r="CE427" t="s">
        <v>423</v>
      </c>
      <c r="CF427" t="s">
        <v>432</v>
      </c>
      <c r="CG427" t="s">
        <v>432</v>
      </c>
      <c r="CH427" t="s">
        <v>432</v>
      </c>
      <c r="CI427" t="s">
        <v>432</v>
      </c>
      <c r="CJ427" t="s">
        <v>432</v>
      </c>
      <c r="CK427" t="s">
        <v>432</v>
      </c>
      <c r="CL427" t="s">
        <v>432</v>
      </c>
      <c r="CM427" t="s">
        <v>432</v>
      </c>
      <c r="CN427" t="s">
        <v>423</v>
      </c>
      <c r="CO427" t="s">
        <v>432</v>
      </c>
      <c r="CP427" t="s">
        <v>432</v>
      </c>
      <c r="CQ427" t="s">
        <v>432</v>
      </c>
      <c r="CR427" t="s">
        <v>432</v>
      </c>
      <c r="CT427" t="s">
        <v>432</v>
      </c>
      <c r="CU427" t="s">
        <v>423</v>
      </c>
      <c r="CV427" t="s">
        <v>431</v>
      </c>
      <c r="CW427" t="s">
        <v>423</v>
      </c>
      <c r="CX427" t="s">
        <v>423</v>
      </c>
      <c r="CY427" t="s">
        <v>423</v>
      </c>
      <c r="CZ427" t="s">
        <v>423</v>
      </c>
      <c r="DA427" t="s">
        <v>431</v>
      </c>
      <c r="DB427" t="s">
        <v>423</v>
      </c>
      <c r="DC427" t="s">
        <v>423</v>
      </c>
      <c r="DD427" t="s">
        <v>423</v>
      </c>
      <c r="DE427" t="s">
        <v>431</v>
      </c>
      <c r="DF427" t="s">
        <v>423</v>
      </c>
      <c r="DG427" t="s">
        <v>423</v>
      </c>
      <c r="DH427" t="s">
        <v>423</v>
      </c>
      <c r="DI427" t="s">
        <v>423</v>
      </c>
      <c r="DJ427" t="s">
        <v>431</v>
      </c>
      <c r="DK427" t="s">
        <v>423</v>
      </c>
      <c r="DL427" t="s">
        <v>423</v>
      </c>
      <c r="DM427" t="s">
        <v>423</v>
      </c>
      <c r="DN427" t="s">
        <v>431</v>
      </c>
      <c r="DO427" t="s">
        <v>423</v>
      </c>
      <c r="DP427" t="s">
        <v>423</v>
      </c>
      <c r="DQ427" t="s">
        <v>423</v>
      </c>
      <c r="DR427" t="s">
        <v>423</v>
      </c>
      <c r="DS427" t="s">
        <v>423</v>
      </c>
      <c r="DT427" t="s">
        <v>423</v>
      </c>
      <c r="DU427" t="s">
        <v>423</v>
      </c>
      <c r="DV427" t="s">
        <v>431</v>
      </c>
      <c r="DW427" t="s">
        <v>423</v>
      </c>
      <c r="DX427" t="s">
        <v>423</v>
      </c>
      <c r="DY427" t="s">
        <v>423</v>
      </c>
      <c r="DZ427" t="s">
        <v>431</v>
      </c>
      <c r="EA427" t="s">
        <v>423</v>
      </c>
      <c r="EB427" t="s">
        <v>431</v>
      </c>
      <c r="EC427" t="s">
        <v>423</v>
      </c>
      <c r="ED427" t="s">
        <v>423</v>
      </c>
      <c r="EE427" t="s">
        <v>423</v>
      </c>
      <c r="EF427" t="s">
        <v>437</v>
      </c>
      <c r="EG427" t="s">
        <v>438</v>
      </c>
      <c r="EH427" t="s">
        <v>434</v>
      </c>
      <c r="EI427" t="s">
        <v>436</v>
      </c>
      <c r="EJ427" t="s">
        <v>435</v>
      </c>
      <c r="EK427" t="s">
        <v>433</v>
      </c>
      <c r="EL427" t="s">
        <v>424</v>
      </c>
      <c r="EM427" t="s">
        <v>425</v>
      </c>
      <c r="EN427" t="s">
        <v>425</v>
      </c>
      <c r="EO427" t="s">
        <v>427</v>
      </c>
      <c r="EP427" t="s">
        <v>427</v>
      </c>
      <c r="EQ427" t="s">
        <v>428</v>
      </c>
      <c r="ER427" t="s">
        <v>429</v>
      </c>
      <c r="ES427" t="s">
        <v>429</v>
      </c>
      <c r="ET427" t="s">
        <v>430</v>
      </c>
      <c r="EU427" t="s">
        <v>425</v>
      </c>
      <c r="EV427" t="s">
        <v>425</v>
      </c>
      <c r="EW427" t="s">
        <v>425</v>
      </c>
      <c r="EX427" t="s">
        <v>423</v>
      </c>
      <c r="EY427" t="s">
        <v>423</v>
      </c>
      <c r="EZ427" t="s">
        <v>423</v>
      </c>
      <c r="FA427" t="s">
        <v>431</v>
      </c>
      <c r="FB427" t="s">
        <v>423</v>
      </c>
      <c r="FC427" t="s">
        <v>423</v>
      </c>
      <c r="FD427" t="s">
        <v>431</v>
      </c>
      <c r="FE427" t="s">
        <v>423</v>
      </c>
      <c r="FF427" t="s">
        <v>423</v>
      </c>
      <c r="FG427" t="s">
        <v>423</v>
      </c>
      <c r="FH427" t="s">
        <v>423</v>
      </c>
      <c r="FI427" t="s">
        <v>431</v>
      </c>
      <c r="FJ427" t="s">
        <v>423</v>
      </c>
      <c r="FK427" t="s">
        <v>423</v>
      </c>
      <c r="FL427" t="s">
        <v>423</v>
      </c>
      <c r="FM427" t="s">
        <v>431</v>
      </c>
      <c r="FN427" t="s">
        <v>423</v>
      </c>
      <c r="FO427" t="s">
        <v>423</v>
      </c>
      <c r="FP427" t="s">
        <v>423</v>
      </c>
      <c r="FQ427" t="s">
        <v>423</v>
      </c>
      <c r="FR427" t="s">
        <v>431</v>
      </c>
      <c r="FS427" t="s">
        <v>423</v>
      </c>
      <c r="FT427" t="s">
        <v>423</v>
      </c>
      <c r="FU427" t="s">
        <v>423</v>
      </c>
      <c r="FV427" t="s">
        <v>431</v>
      </c>
      <c r="FW427" t="s">
        <v>423</v>
      </c>
      <c r="FX427" t="s">
        <v>423</v>
      </c>
      <c r="FZ427" t="s">
        <v>423</v>
      </c>
      <c r="GB427" t="s">
        <v>431</v>
      </c>
      <c r="GD427" t="s">
        <v>423</v>
      </c>
      <c r="GF427" t="s">
        <v>431</v>
      </c>
      <c r="GG427" t="s">
        <v>423</v>
      </c>
      <c r="GH427" t="s">
        <v>423</v>
      </c>
      <c r="GI427" t="s">
        <v>423</v>
      </c>
      <c r="GJ427" t="s">
        <v>423</v>
      </c>
      <c r="GK427" t="s">
        <v>423</v>
      </c>
      <c r="GL427" t="s">
        <v>431</v>
      </c>
      <c r="GM427" t="s">
        <v>431</v>
      </c>
      <c r="GN427" t="s">
        <v>423</v>
      </c>
      <c r="GO427" t="s">
        <v>423</v>
      </c>
      <c r="GP427" t="s">
        <v>423</v>
      </c>
      <c r="GQ427" t="s">
        <v>423</v>
      </c>
      <c r="GR427" t="s">
        <v>423</v>
      </c>
      <c r="GS427" t="s">
        <v>423</v>
      </c>
      <c r="GT427" t="s">
        <v>431</v>
      </c>
      <c r="GU427" t="s">
        <v>423</v>
      </c>
      <c r="GV427" t="s">
        <v>423</v>
      </c>
      <c r="GW427" t="s">
        <v>423</v>
      </c>
      <c r="GX427" t="s">
        <v>423</v>
      </c>
      <c r="GY427" t="s">
        <v>431</v>
      </c>
      <c r="GZ427" t="s">
        <v>423</v>
      </c>
      <c r="HA427" t="s">
        <v>423</v>
      </c>
      <c r="HB427" t="s">
        <v>431</v>
      </c>
      <c r="HC427" t="s">
        <v>423</v>
      </c>
      <c r="HD427" t="s">
        <v>423</v>
      </c>
      <c r="HE427" t="s">
        <v>431</v>
      </c>
      <c r="HF427" t="s">
        <v>423</v>
      </c>
      <c r="HG427" t="s">
        <v>423</v>
      </c>
      <c r="HH427" t="s">
        <v>423</v>
      </c>
      <c r="HI427" t="s">
        <v>423</v>
      </c>
      <c r="HJ427" t="s">
        <v>423</v>
      </c>
      <c r="HK427" t="s">
        <v>423</v>
      </c>
      <c r="HL427" t="s">
        <v>431</v>
      </c>
      <c r="HM427" t="s">
        <v>423</v>
      </c>
      <c r="HN427" t="s">
        <v>423</v>
      </c>
      <c r="HP427" t="s">
        <v>431</v>
      </c>
      <c r="HR427" t="s">
        <v>423</v>
      </c>
      <c r="HT427" t="s">
        <v>423</v>
      </c>
      <c r="HV427" t="s">
        <v>423</v>
      </c>
      <c r="HW427" t="s">
        <v>423</v>
      </c>
      <c r="HX427" t="s">
        <v>423</v>
      </c>
      <c r="HY427" t="s">
        <v>431</v>
      </c>
      <c r="HZ427" t="s">
        <v>423</v>
      </c>
      <c r="IA427" t="s">
        <v>423</v>
      </c>
      <c r="IB427" t="s">
        <v>423</v>
      </c>
      <c r="IC427" t="s">
        <v>423</v>
      </c>
      <c r="ID427" t="s">
        <v>431</v>
      </c>
      <c r="IE427" t="s">
        <v>423</v>
      </c>
      <c r="IF427" t="s">
        <v>423</v>
      </c>
      <c r="IG427" t="s">
        <v>423</v>
      </c>
      <c r="IH427" t="s">
        <v>431</v>
      </c>
      <c r="II427" t="s">
        <v>423</v>
      </c>
      <c r="IJ427" t="s">
        <v>423</v>
      </c>
      <c r="IK427" t="s">
        <v>431</v>
      </c>
      <c r="IL427" t="s">
        <v>423</v>
      </c>
      <c r="IM427" t="s">
        <v>423</v>
      </c>
      <c r="IN427" t="s">
        <v>423</v>
      </c>
      <c r="IO427" t="s">
        <v>431</v>
      </c>
      <c r="IP427" t="s">
        <v>423</v>
      </c>
      <c r="IQ427" t="s">
        <v>423</v>
      </c>
      <c r="IR427" t="s">
        <v>423</v>
      </c>
      <c r="IS427" t="s">
        <v>431</v>
      </c>
      <c r="IT427" t="s">
        <v>423</v>
      </c>
      <c r="IU427" t="s">
        <v>423</v>
      </c>
      <c r="IV427" t="s">
        <v>423</v>
      </c>
      <c r="IX427" t="s">
        <v>431</v>
      </c>
      <c r="IZ427" t="s">
        <v>423</v>
      </c>
      <c r="JB427" t="s">
        <v>423</v>
      </c>
      <c r="JI427" t="s">
        <v>431</v>
      </c>
      <c r="JJ427" t="s">
        <v>423</v>
      </c>
      <c r="JK427" t="s">
        <v>423</v>
      </c>
      <c r="JL427" t="s">
        <v>423</v>
      </c>
      <c r="JM427" t="s">
        <v>423</v>
      </c>
      <c r="JN427" t="s">
        <v>432</v>
      </c>
      <c r="JO427" t="s">
        <v>432</v>
      </c>
      <c r="JP427" t="s">
        <v>432</v>
      </c>
      <c r="JQ427" t="s">
        <v>432</v>
      </c>
      <c r="JR427" t="s">
        <v>432</v>
      </c>
      <c r="JS427" t="s">
        <v>432</v>
      </c>
      <c r="JT427" t="s">
        <v>432</v>
      </c>
      <c r="JU427" t="s">
        <v>432</v>
      </c>
      <c r="JV427" t="s">
        <v>432</v>
      </c>
      <c r="JW427" t="s">
        <v>432</v>
      </c>
      <c r="JX427" t="s">
        <v>432</v>
      </c>
      <c r="JY427" t="s">
        <v>432</v>
      </c>
      <c r="JZ427" t="s">
        <v>432</v>
      </c>
      <c r="KA427" t="s">
        <v>432</v>
      </c>
      <c r="KB427" t="s">
        <v>432</v>
      </c>
      <c r="KC427" t="s">
        <v>432</v>
      </c>
      <c r="KD427" t="s">
        <v>423</v>
      </c>
      <c r="KE427" t="s">
        <v>423</v>
      </c>
      <c r="KF427" t="s">
        <v>423</v>
      </c>
      <c r="KG427" t="s">
        <v>423</v>
      </c>
      <c r="KH427" t="s">
        <v>423</v>
      </c>
      <c r="KI427" t="s">
        <v>423</v>
      </c>
      <c r="KJ427" t="s">
        <v>423</v>
      </c>
      <c r="KK427" t="s">
        <v>423</v>
      </c>
      <c r="KL427" t="s">
        <v>423</v>
      </c>
      <c r="KM427" t="s">
        <v>423</v>
      </c>
      <c r="KN427" t="s">
        <v>423</v>
      </c>
      <c r="KO427" t="s">
        <v>423</v>
      </c>
      <c r="KP427" t="s">
        <v>423</v>
      </c>
      <c r="KQ427" t="s">
        <v>431</v>
      </c>
      <c r="KR427" t="s">
        <v>431</v>
      </c>
      <c r="KS427" t="s">
        <v>423</v>
      </c>
      <c r="KT427" t="s">
        <v>423</v>
      </c>
      <c r="KU427" t="s">
        <v>423</v>
      </c>
      <c r="KV427" t="s">
        <v>423</v>
      </c>
      <c r="KW427" t="s">
        <v>423</v>
      </c>
      <c r="KY427" t="s">
        <v>431</v>
      </c>
      <c r="KZ427" t="s">
        <v>432</v>
      </c>
      <c r="LA427" t="s">
        <v>432</v>
      </c>
      <c r="LB427" t="s">
        <v>432</v>
      </c>
      <c r="LC427" t="s">
        <v>432</v>
      </c>
      <c r="LD427" t="s">
        <v>432</v>
      </c>
      <c r="LE427" t="s">
        <v>432</v>
      </c>
      <c r="LF427" t="s">
        <v>432</v>
      </c>
      <c r="LG427" t="s">
        <v>432</v>
      </c>
      <c r="LH427" t="s">
        <v>432</v>
      </c>
      <c r="LI427" t="s">
        <v>432</v>
      </c>
      <c r="LK427" t="s">
        <v>431</v>
      </c>
      <c r="LL427" t="s">
        <v>423</v>
      </c>
      <c r="LM427" t="s">
        <v>423</v>
      </c>
      <c r="LN427" t="s">
        <v>423</v>
      </c>
      <c r="LO427" t="s">
        <v>439</v>
      </c>
      <c r="LP427" t="s">
        <v>432</v>
      </c>
      <c r="LQ427" t="s">
        <v>432</v>
      </c>
      <c r="LR427" t="s">
        <v>432</v>
      </c>
      <c r="LS427" t="s">
        <v>432</v>
      </c>
      <c r="LT427" t="s">
        <v>432</v>
      </c>
      <c r="LU427" t="s">
        <v>423</v>
      </c>
      <c r="LV427" t="s">
        <v>423</v>
      </c>
      <c r="LW427" t="s">
        <v>423</v>
      </c>
      <c r="LX427" t="s">
        <v>423</v>
      </c>
      <c r="LY427" t="s">
        <v>423</v>
      </c>
      <c r="LZ427" t="s">
        <v>423</v>
      </c>
      <c r="MA427" t="s">
        <v>431</v>
      </c>
      <c r="MB427" t="s">
        <v>423</v>
      </c>
      <c r="MC427" t="s">
        <v>423</v>
      </c>
      <c r="MD427" t="s">
        <v>423</v>
      </c>
      <c r="ME427" t="s">
        <v>423</v>
      </c>
      <c r="MF427" t="s">
        <v>423</v>
      </c>
      <c r="MG427" t="s">
        <v>431</v>
      </c>
      <c r="MH427" t="s">
        <v>423</v>
      </c>
      <c r="MI427" t="s">
        <v>423</v>
      </c>
      <c r="MJ427" t="s">
        <v>423</v>
      </c>
      <c r="MK427" t="s">
        <v>423</v>
      </c>
      <c r="ML427" t="s">
        <v>431</v>
      </c>
      <c r="MN427">
        <v>454.91</v>
      </c>
      <c r="MO427">
        <v>59.22</v>
      </c>
      <c r="NE427">
        <v>156.47</v>
      </c>
      <c r="NT427">
        <v>103.78</v>
      </c>
      <c r="OJ427">
        <v>24.07</v>
      </c>
      <c r="OT427">
        <v>111.37</v>
      </c>
    </row>
    <row r="428" spans="1:410" ht="12.75" customHeight="1" x14ac:dyDescent="0.2">
      <c r="A428">
        <v>522</v>
      </c>
      <c r="B428" t="str">
        <f t="shared" si="276"/>
        <v>0-5min</v>
      </c>
      <c r="C428" t="str">
        <f t="shared" si="277"/>
        <v>seul</v>
      </c>
      <c r="D428" t="str">
        <f t="shared" si="278"/>
        <v>20-30m2</v>
      </c>
      <c r="E428" t="str">
        <f t="shared" si="279"/>
        <v>plutôt oui</v>
      </c>
      <c r="F428" t="str">
        <f t="shared" si="280"/>
        <v>aucune</v>
      </c>
      <c r="G428" t="str">
        <f t="shared" si="281"/>
        <v>non</v>
      </c>
      <c r="H428" t="str">
        <f t="shared" si="282"/>
        <v>non</v>
      </c>
      <c r="I428" t="s">
        <v>423</v>
      </c>
      <c r="J428" t="str">
        <f t="shared" si="283"/>
        <v>parfois</v>
      </c>
      <c r="K428" t="str">
        <f t="shared" si="284"/>
        <v>parfois</v>
      </c>
      <c r="L428" t="str">
        <f t="shared" si="285"/>
        <v>plutôt non</v>
      </c>
      <c r="M428" t="str">
        <f t="shared" si="286"/>
        <v>0-1h</v>
      </c>
      <c r="N428" t="str">
        <f t="shared" si="287"/>
        <v>4-6h</v>
      </c>
      <c r="O428" t="str">
        <f t="shared" si="288"/>
        <v>parfois</v>
      </c>
      <c r="P428" t="str">
        <f t="shared" si="289"/>
        <v>parfois</v>
      </c>
      <c r="Q428" t="str">
        <f t="shared" si="290"/>
        <v>souvent</v>
      </c>
      <c r="R428" t="s">
        <v>424</v>
      </c>
      <c r="S428" t="s">
        <v>425</v>
      </c>
      <c r="T428" t="s">
        <v>425</v>
      </c>
      <c r="U428" t="s">
        <v>426</v>
      </c>
      <c r="V428" t="s">
        <v>440</v>
      </c>
      <c r="W428" t="s">
        <v>440</v>
      </c>
      <c r="X428" t="s">
        <v>429</v>
      </c>
      <c r="Y428" t="s">
        <v>429</v>
      </c>
      <c r="Z428" t="s">
        <v>429</v>
      </c>
      <c r="AA428" t="s">
        <v>430</v>
      </c>
      <c r="AB428" t="s">
        <v>425</v>
      </c>
      <c r="AC428" t="s">
        <v>424</v>
      </c>
      <c r="AD428" t="str">
        <f t="shared" si="291"/>
        <v>1 semaine avant</v>
      </c>
      <c r="AE428" t="str">
        <f t="shared" si="292"/>
        <v>plutôt oui</v>
      </c>
      <c r="AF428" t="str">
        <f t="shared" si="293"/>
        <v>très bonnes</v>
      </c>
      <c r="AG428" t="str">
        <f t="shared" si="294"/>
        <v>jamais</v>
      </c>
      <c r="AH428" t="str">
        <f t="shared" si="295"/>
        <v>très souvent</v>
      </c>
      <c r="AI428" t="str">
        <f t="shared" si="296"/>
        <v>très souvent</v>
      </c>
      <c r="AJ428" t="str">
        <f t="shared" si="297"/>
        <v>jamais</v>
      </c>
      <c r="AK428" t="str">
        <f t="shared" si="298"/>
        <v>non</v>
      </c>
      <c r="AL428" t="str">
        <f t="shared" si="299"/>
        <v>pas d'asso</v>
      </c>
      <c r="AM428" t="str">
        <f t="shared" si="300"/>
        <v>pas d'asso</v>
      </c>
      <c r="AN428" t="str">
        <f t="shared" si="301"/>
        <v>6-10h</v>
      </c>
      <c r="AO428" t="str">
        <f t="shared" si="302"/>
        <v>1/mois</v>
      </c>
      <c r="AP428" t="str">
        <f t="shared" si="303"/>
        <v>plutôt oui</v>
      </c>
      <c r="AQ428" t="str">
        <f t="shared" si="304"/>
        <v>plusieurs fois/semaine</v>
      </c>
      <c r="AR428" t="str">
        <f t="shared" si="305"/>
        <v>très souvent</v>
      </c>
      <c r="AS428" t="str">
        <f t="shared" si="306"/>
        <v>2-4h</v>
      </c>
      <c r="AT428" t="str">
        <f t="shared" si="307"/>
        <v>très satisfaisante</v>
      </c>
      <c r="AU428" t="str">
        <f t="shared" si="308"/>
        <v>plutôt oui</v>
      </c>
      <c r="AV428" t="str">
        <f t="shared" si="309"/>
        <v>plutôt oui</v>
      </c>
      <c r="AW428" t="str">
        <f t="shared" si="310"/>
        <v>tout à fait</v>
      </c>
      <c r="AX428" t="str">
        <f t="shared" si="311"/>
        <v>tout à fait</v>
      </c>
      <c r="AY428" t="str">
        <f t="shared" si="312"/>
        <v>plutôt oui</v>
      </c>
      <c r="AZ428" t="str">
        <f t="shared" si="313"/>
        <v>1A</v>
      </c>
      <c r="BA428" t="str">
        <f t="shared" si="314"/>
        <v>1A</v>
      </c>
      <c r="BB428" t="str">
        <f t="shared" si="315"/>
        <v>classique</v>
      </c>
      <c r="BC428" t="str">
        <f t="shared" si="316"/>
        <v>non</v>
      </c>
      <c r="BD428" t="str">
        <f t="shared" si="317"/>
        <v>post-bac</v>
      </c>
      <c r="BE428" t="str">
        <f t="shared" si="318"/>
        <v>Fr</v>
      </c>
      <c r="BF428" t="str">
        <f t="shared" si="319"/>
        <v>amenag</v>
      </c>
      <c r="BG428" t="str">
        <f t="shared" si="320"/>
        <v>jsp</v>
      </c>
      <c r="BH428" t="s">
        <v>423</v>
      </c>
      <c r="BI428" t="str">
        <f t="shared" si="321"/>
        <v>aucun</v>
      </c>
      <c r="BJ428" t="s">
        <v>431</v>
      </c>
      <c r="BK428" t="s">
        <v>423</v>
      </c>
      <c r="BL428" t="s">
        <v>423</v>
      </c>
      <c r="BM428" t="s">
        <v>423</v>
      </c>
      <c r="BN428" t="s">
        <v>431</v>
      </c>
      <c r="BO428" t="s">
        <v>423</v>
      </c>
      <c r="BP428" t="s">
        <v>423</v>
      </c>
      <c r="BR428" t="s">
        <v>423</v>
      </c>
      <c r="BS428" t="s">
        <v>423</v>
      </c>
      <c r="BT428" t="s">
        <v>431</v>
      </c>
      <c r="BU428" t="s">
        <v>423</v>
      </c>
      <c r="BV428" t="s">
        <v>423</v>
      </c>
      <c r="BW428" t="s">
        <v>431</v>
      </c>
      <c r="BX428" t="s">
        <v>423</v>
      </c>
      <c r="BY428" t="s">
        <v>423</v>
      </c>
      <c r="BZ428" t="s">
        <v>423</v>
      </c>
      <c r="CA428" t="s">
        <v>432</v>
      </c>
      <c r="CB428" t="s">
        <v>432</v>
      </c>
      <c r="CC428" t="s">
        <v>432</v>
      </c>
      <c r="CD428" t="s">
        <v>432</v>
      </c>
      <c r="CE428" t="s">
        <v>423</v>
      </c>
      <c r="CF428" t="s">
        <v>432</v>
      </c>
      <c r="CG428" t="s">
        <v>432</v>
      </c>
      <c r="CH428" t="s">
        <v>432</v>
      </c>
      <c r="CI428" t="s">
        <v>432</v>
      </c>
      <c r="CJ428" t="s">
        <v>432</v>
      </c>
      <c r="CK428" t="s">
        <v>432</v>
      </c>
      <c r="CL428" t="s">
        <v>432</v>
      </c>
      <c r="CM428" t="s">
        <v>432</v>
      </c>
      <c r="CN428" t="s">
        <v>423</v>
      </c>
      <c r="CO428" t="s">
        <v>432</v>
      </c>
      <c r="CP428" t="s">
        <v>432</v>
      </c>
      <c r="CQ428" t="s">
        <v>432</v>
      </c>
      <c r="CR428" t="s">
        <v>432</v>
      </c>
      <c r="CT428" t="s">
        <v>432</v>
      </c>
      <c r="CU428" t="s">
        <v>423</v>
      </c>
      <c r="CV428" t="s">
        <v>423</v>
      </c>
      <c r="CW428" t="s">
        <v>423</v>
      </c>
      <c r="CX428" t="s">
        <v>431</v>
      </c>
      <c r="CY428" t="s">
        <v>423</v>
      </c>
      <c r="CZ428" t="s">
        <v>423</v>
      </c>
      <c r="DA428" t="s">
        <v>423</v>
      </c>
      <c r="DB428" t="s">
        <v>431</v>
      </c>
      <c r="DC428" t="s">
        <v>423</v>
      </c>
      <c r="DD428" t="s">
        <v>423</v>
      </c>
      <c r="DE428" t="s">
        <v>423</v>
      </c>
      <c r="DF428" t="s">
        <v>431</v>
      </c>
      <c r="DG428" t="s">
        <v>423</v>
      </c>
      <c r="DH428" t="s">
        <v>423</v>
      </c>
      <c r="DI428" t="s">
        <v>423</v>
      </c>
      <c r="DJ428" t="s">
        <v>423</v>
      </c>
      <c r="DK428" t="s">
        <v>431</v>
      </c>
      <c r="DL428" t="s">
        <v>423</v>
      </c>
      <c r="DM428" t="s">
        <v>423</v>
      </c>
      <c r="DN428" t="s">
        <v>423</v>
      </c>
      <c r="DO428" t="s">
        <v>431</v>
      </c>
      <c r="DP428" t="s">
        <v>423</v>
      </c>
      <c r="DQ428" t="s">
        <v>423</v>
      </c>
      <c r="DR428" t="s">
        <v>423</v>
      </c>
      <c r="DS428" t="s">
        <v>423</v>
      </c>
      <c r="DT428" t="s">
        <v>423</v>
      </c>
      <c r="DU428" t="s">
        <v>423</v>
      </c>
      <c r="DV428" t="s">
        <v>431</v>
      </c>
      <c r="DW428" t="s">
        <v>423</v>
      </c>
      <c r="DX428" t="s">
        <v>423</v>
      </c>
      <c r="DY428" t="s">
        <v>423</v>
      </c>
      <c r="DZ428" t="s">
        <v>431</v>
      </c>
      <c r="EA428" t="s">
        <v>423</v>
      </c>
      <c r="EB428" t="s">
        <v>423</v>
      </c>
      <c r="EC428" t="s">
        <v>431</v>
      </c>
      <c r="ED428" t="s">
        <v>423</v>
      </c>
      <c r="EE428" t="s">
        <v>423</v>
      </c>
      <c r="EF428" t="s">
        <v>437</v>
      </c>
      <c r="EG428" t="s">
        <v>438</v>
      </c>
      <c r="EH428" t="s">
        <v>435</v>
      </c>
      <c r="EI428" t="s">
        <v>434</v>
      </c>
      <c r="EJ428" t="s">
        <v>433</v>
      </c>
      <c r="EK428" t="s">
        <v>436</v>
      </c>
      <c r="EL428" t="s">
        <v>424</v>
      </c>
      <c r="EM428" t="s">
        <v>425</v>
      </c>
      <c r="EN428" t="s">
        <v>425</v>
      </c>
      <c r="EO428" t="s">
        <v>426</v>
      </c>
      <c r="EP428" t="s">
        <v>440</v>
      </c>
      <c r="EQ428" t="s">
        <v>440</v>
      </c>
      <c r="ER428" t="s">
        <v>429</v>
      </c>
      <c r="ES428" t="s">
        <v>429</v>
      </c>
      <c r="ET428" t="s">
        <v>429</v>
      </c>
      <c r="EU428" t="s">
        <v>430</v>
      </c>
      <c r="EV428" t="s">
        <v>425</v>
      </c>
      <c r="EW428" t="s">
        <v>424</v>
      </c>
      <c r="EX428" t="s">
        <v>423</v>
      </c>
      <c r="EY428" t="s">
        <v>423</v>
      </c>
      <c r="EZ428" t="s">
        <v>423</v>
      </c>
      <c r="FA428" t="s">
        <v>431</v>
      </c>
      <c r="FB428" t="s">
        <v>423</v>
      </c>
      <c r="FC428" t="s">
        <v>423</v>
      </c>
      <c r="FD428" t="s">
        <v>423</v>
      </c>
      <c r="FE428" t="s">
        <v>431</v>
      </c>
      <c r="FF428" t="s">
        <v>423</v>
      </c>
      <c r="FG428" t="s">
        <v>423</v>
      </c>
      <c r="FH428" t="s">
        <v>431</v>
      </c>
      <c r="FI428" t="s">
        <v>423</v>
      </c>
      <c r="FJ428" t="s">
        <v>423</v>
      </c>
      <c r="FK428" t="s">
        <v>423</v>
      </c>
      <c r="FL428" t="s">
        <v>423</v>
      </c>
      <c r="FM428" t="s">
        <v>423</v>
      </c>
      <c r="FN428" t="s">
        <v>423</v>
      </c>
      <c r="FO428" t="s">
        <v>431</v>
      </c>
      <c r="FP428" t="s">
        <v>431</v>
      </c>
      <c r="FQ428" t="s">
        <v>423</v>
      </c>
      <c r="FR428" t="s">
        <v>423</v>
      </c>
      <c r="FS428" t="s">
        <v>423</v>
      </c>
      <c r="FT428" t="s">
        <v>431</v>
      </c>
      <c r="FU428" t="s">
        <v>423</v>
      </c>
      <c r="FV428" t="s">
        <v>423</v>
      </c>
      <c r="FW428" t="s">
        <v>423</v>
      </c>
      <c r="FX428" t="s">
        <v>423</v>
      </c>
      <c r="FZ428" t="s">
        <v>423</v>
      </c>
      <c r="GB428" t="s">
        <v>423</v>
      </c>
      <c r="GD428" t="s">
        <v>431</v>
      </c>
      <c r="GE428" t="s">
        <v>1776</v>
      </c>
      <c r="GF428" t="s">
        <v>423</v>
      </c>
      <c r="GG428" t="s">
        <v>432</v>
      </c>
      <c r="GH428" t="s">
        <v>432</v>
      </c>
      <c r="GI428" t="s">
        <v>432</v>
      </c>
      <c r="GJ428" t="s">
        <v>432</v>
      </c>
      <c r="GK428" t="s">
        <v>432</v>
      </c>
      <c r="GL428" t="s">
        <v>432</v>
      </c>
      <c r="GM428" t="s">
        <v>432</v>
      </c>
      <c r="GN428" t="s">
        <v>432</v>
      </c>
      <c r="GO428" t="s">
        <v>432</v>
      </c>
      <c r="GP428" t="s">
        <v>432</v>
      </c>
      <c r="GQ428" t="s">
        <v>432</v>
      </c>
      <c r="GR428" t="s">
        <v>432</v>
      </c>
      <c r="GS428" t="s">
        <v>432</v>
      </c>
      <c r="GT428" t="s">
        <v>432</v>
      </c>
      <c r="GU428" t="s">
        <v>423</v>
      </c>
      <c r="GV428" t="s">
        <v>431</v>
      </c>
      <c r="GW428" t="s">
        <v>423</v>
      </c>
      <c r="GX428" t="s">
        <v>423</v>
      </c>
      <c r="GY428" t="s">
        <v>423</v>
      </c>
      <c r="GZ428" t="s">
        <v>423</v>
      </c>
      <c r="HA428" t="s">
        <v>431</v>
      </c>
      <c r="HB428" t="s">
        <v>423</v>
      </c>
      <c r="HC428" t="s">
        <v>423</v>
      </c>
      <c r="HD428" t="s">
        <v>423</v>
      </c>
      <c r="HE428" t="s">
        <v>431</v>
      </c>
      <c r="HF428" t="s">
        <v>423</v>
      </c>
      <c r="HG428" t="s">
        <v>423</v>
      </c>
      <c r="HH428" t="s">
        <v>423</v>
      </c>
      <c r="HI428" t="s">
        <v>431</v>
      </c>
      <c r="HJ428" t="s">
        <v>423</v>
      </c>
      <c r="HK428" t="s">
        <v>423</v>
      </c>
      <c r="HL428" t="s">
        <v>423</v>
      </c>
      <c r="HM428" t="s">
        <v>423</v>
      </c>
      <c r="HN428" t="s">
        <v>431</v>
      </c>
      <c r="HO428" t="s">
        <v>1777</v>
      </c>
      <c r="HP428" t="s">
        <v>423</v>
      </c>
      <c r="HR428" t="s">
        <v>423</v>
      </c>
      <c r="HT428" t="s">
        <v>423</v>
      </c>
      <c r="HV428" t="s">
        <v>423</v>
      </c>
      <c r="HW428" t="s">
        <v>423</v>
      </c>
      <c r="HX428" t="s">
        <v>431</v>
      </c>
      <c r="HY428" t="s">
        <v>423</v>
      </c>
      <c r="HZ428" t="s">
        <v>423</v>
      </c>
      <c r="IA428" t="s">
        <v>423</v>
      </c>
      <c r="IB428" t="s">
        <v>431</v>
      </c>
      <c r="IC428" t="s">
        <v>423</v>
      </c>
      <c r="ID428" t="s">
        <v>423</v>
      </c>
      <c r="IE428" t="s">
        <v>423</v>
      </c>
      <c r="IF428" t="s">
        <v>423</v>
      </c>
      <c r="IG428" t="s">
        <v>431</v>
      </c>
      <c r="IH428" t="s">
        <v>423</v>
      </c>
      <c r="II428" t="s">
        <v>423</v>
      </c>
      <c r="IJ428" t="s">
        <v>423</v>
      </c>
      <c r="IK428" t="s">
        <v>431</v>
      </c>
      <c r="IL428" t="s">
        <v>423</v>
      </c>
      <c r="IM428" t="s">
        <v>423</v>
      </c>
      <c r="IN428" t="s">
        <v>431</v>
      </c>
      <c r="IO428" t="s">
        <v>423</v>
      </c>
      <c r="IP428" t="s">
        <v>423</v>
      </c>
      <c r="IQ428" t="s">
        <v>423</v>
      </c>
      <c r="IR428" t="s">
        <v>431</v>
      </c>
      <c r="IS428" t="s">
        <v>423</v>
      </c>
      <c r="IT428" t="s">
        <v>423</v>
      </c>
      <c r="IU428" t="s">
        <v>423</v>
      </c>
      <c r="IV428" t="s">
        <v>423</v>
      </c>
      <c r="IX428" t="s">
        <v>431</v>
      </c>
      <c r="IY428" t="s">
        <v>1778</v>
      </c>
      <c r="IZ428" t="s">
        <v>423</v>
      </c>
      <c r="JB428" t="s">
        <v>423</v>
      </c>
      <c r="JD428" t="s">
        <v>1779</v>
      </c>
      <c r="JE428" t="s">
        <v>1780</v>
      </c>
      <c r="JF428" t="s">
        <v>1781</v>
      </c>
      <c r="JG428" t="s">
        <v>1782</v>
      </c>
      <c r="JH428" t="s">
        <v>1783</v>
      </c>
      <c r="JI428" t="s">
        <v>431</v>
      </c>
      <c r="JJ428" t="s">
        <v>423</v>
      </c>
      <c r="JK428" t="s">
        <v>423</v>
      </c>
      <c r="JL428" t="s">
        <v>423</v>
      </c>
      <c r="JM428" t="s">
        <v>423</v>
      </c>
      <c r="JN428" t="s">
        <v>432</v>
      </c>
      <c r="JO428" t="s">
        <v>432</v>
      </c>
      <c r="JP428" t="s">
        <v>432</v>
      </c>
      <c r="JQ428" t="s">
        <v>432</v>
      </c>
      <c r="JR428" t="s">
        <v>432</v>
      </c>
      <c r="JS428" t="s">
        <v>432</v>
      </c>
      <c r="JT428" t="s">
        <v>432</v>
      </c>
      <c r="JU428" t="s">
        <v>432</v>
      </c>
      <c r="JV428" t="s">
        <v>432</v>
      </c>
      <c r="JW428" t="s">
        <v>432</v>
      </c>
      <c r="JX428" t="s">
        <v>432</v>
      </c>
      <c r="JY428" t="s">
        <v>432</v>
      </c>
      <c r="JZ428" t="s">
        <v>432</v>
      </c>
      <c r="KA428" t="s">
        <v>432</v>
      </c>
      <c r="KB428" t="s">
        <v>432</v>
      </c>
      <c r="KC428" t="s">
        <v>432</v>
      </c>
      <c r="KD428" t="s">
        <v>423</v>
      </c>
      <c r="KE428" t="s">
        <v>423</v>
      </c>
      <c r="KF428" t="s">
        <v>423</v>
      </c>
      <c r="KG428" t="s">
        <v>423</v>
      </c>
      <c r="KH428" t="s">
        <v>423</v>
      </c>
      <c r="KI428" t="s">
        <v>423</v>
      </c>
      <c r="KJ428" t="s">
        <v>423</v>
      </c>
      <c r="KK428" t="s">
        <v>423</v>
      </c>
      <c r="KL428" t="s">
        <v>423</v>
      </c>
      <c r="KM428" t="s">
        <v>423</v>
      </c>
      <c r="KN428" t="s">
        <v>423</v>
      </c>
      <c r="KO428" t="s">
        <v>423</v>
      </c>
      <c r="KP428" t="s">
        <v>423</v>
      </c>
      <c r="KQ428" t="s">
        <v>431</v>
      </c>
      <c r="KR428" t="s">
        <v>423</v>
      </c>
      <c r="KS428" t="s">
        <v>423</v>
      </c>
      <c r="KT428" t="s">
        <v>423</v>
      </c>
      <c r="KU428" t="s">
        <v>423</v>
      </c>
      <c r="KV428" t="s">
        <v>423</v>
      </c>
      <c r="KW428" t="s">
        <v>431</v>
      </c>
      <c r="KY428" t="s">
        <v>431</v>
      </c>
      <c r="KZ428" t="s">
        <v>432</v>
      </c>
      <c r="LA428" t="s">
        <v>432</v>
      </c>
      <c r="LB428" t="s">
        <v>432</v>
      </c>
      <c r="LC428" t="s">
        <v>432</v>
      </c>
      <c r="LD428" t="s">
        <v>432</v>
      </c>
      <c r="LE428" t="s">
        <v>432</v>
      </c>
      <c r="LF428" t="s">
        <v>432</v>
      </c>
      <c r="LG428" t="s">
        <v>432</v>
      </c>
      <c r="LH428" t="s">
        <v>432</v>
      </c>
      <c r="LI428" t="s">
        <v>432</v>
      </c>
      <c r="LK428" t="s">
        <v>431</v>
      </c>
      <c r="LL428" t="s">
        <v>423</v>
      </c>
      <c r="LM428" t="s">
        <v>423</v>
      </c>
      <c r="LN428" t="s">
        <v>423</v>
      </c>
      <c r="LO428" t="s">
        <v>439</v>
      </c>
      <c r="LP428" t="s">
        <v>432</v>
      </c>
      <c r="LQ428" t="s">
        <v>432</v>
      </c>
      <c r="LR428" t="s">
        <v>432</v>
      </c>
      <c r="LS428" t="s">
        <v>432</v>
      </c>
      <c r="LT428" t="s">
        <v>432</v>
      </c>
      <c r="LU428" t="s">
        <v>423</v>
      </c>
      <c r="LV428" t="s">
        <v>423</v>
      </c>
      <c r="LW428" t="s">
        <v>423</v>
      </c>
      <c r="LX428" t="s">
        <v>423</v>
      </c>
      <c r="LY428" t="s">
        <v>423</v>
      </c>
      <c r="LZ428" t="s">
        <v>423</v>
      </c>
      <c r="MA428" t="s">
        <v>431</v>
      </c>
      <c r="MB428" t="s">
        <v>423</v>
      </c>
      <c r="MC428" t="s">
        <v>423</v>
      </c>
      <c r="MD428" t="s">
        <v>423</v>
      </c>
      <c r="ME428" t="s">
        <v>423</v>
      </c>
      <c r="MF428" t="s">
        <v>423</v>
      </c>
      <c r="MG428" t="s">
        <v>431</v>
      </c>
      <c r="MH428" t="s">
        <v>423</v>
      </c>
      <c r="MI428" t="s">
        <v>423</v>
      </c>
      <c r="MJ428" t="s">
        <v>423</v>
      </c>
      <c r="MK428" t="s">
        <v>423</v>
      </c>
      <c r="ML428" t="s">
        <v>431</v>
      </c>
      <c r="MN428">
        <v>582.76</v>
      </c>
      <c r="MO428">
        <v>59.78</v>
      </c>
      <c r="NE428">
        <v>150.47999999999999</v>
      </c>
      <c r="NT428">
        <v>108.18</v>
      </c>
      <c r="OJ428">
        <v>164.28</v>
      </c>
      <c r="OT428">
        <v>100.04</v>
      </c>
    </row>
    <row r="429" spans="1:410" ht="12.75" customHeight="1" x14ac:dyDescent="0.2">
      <c r="A429">
        <v>523</v>
      </c>
      <c r="B429" t="str">
        <f t="shared" si="276"/>
        <v>5-15min</v>
      </c>
      <c r="C429" t="str">
        <f t="shared" si="277"/>
        <v>seul</v>
      </c>
      <c r="D429" t="str">
        <f t="shared" si="278"/>
        <v>+ 30m2</v>
      </c>
      <c r="E429" t="str">
        <f t="shared" si="279"/>
        <v>tout à fait</v>
      </c>
      <c r="F429" t="str">
        <f t="shared" si="280"/>
        <v>aucune</v>
      </c>
      <c r="G429" t="str">
        <f t="shared" si="281"/>
        <v>non</v>
      </c>
      <c r="H429" t="str">
        <f t="shared" si="282"/>
        <v>non</v>
      </c>
      <c r="I429" t="s">
        <v>423</v>
      </c>
      <c r="J429" t="str">
        <f t="shared" si="283"/>
        <v>parfois</v>
      </c>
      <c r="K429" t="str">
        <f t="shared" si="284"/>
        <v>parfois</v>
      </c>
      <c r="L429" t="str">
        <f t="shared" si="285"/>
        <v>plutôt oui</v>
      </c>
      <c r="M429" t="str">
        <f t="shared" si="286"/>
        <v>1-2h</v>
      </c>
      <c r="N429" t="str">
        <f t="shared" si="287"/>
        <v>2-4h</v>
      </c>
      <c r="O429" t="str">
        <f t="shared" si="288"/>
        <v>souvent</v>
      </c>
      <c r="P429" t="str">
        <f t="shared" si="289"/>
        <v>toujours</v>
      </c>
      <c r="Q429" t="str">
        <f t="shared" si="290"/>
        <v>jamais</v>
      </c>
      <c r="R429" t="s">
        <v>425</v>
      </c>
      <c r="S429" t="s">
        <v>425</v>
      </c>
      <c r="T429" t="s">
        <v>425</v>
      </c>
      <c r="U429" t="s">
        <v>428</v>
      </c>
      <c r="V429" t="s">
        <v>428</v>
      </c>
      <c r="W429" t="s">
        <v>428</v>
      </c>
      <c r="X429" t="s">
        <v>429</v>
      </c>
      <c r="Y429" t="s">
        <v>429</v>
      </c>
      <c r="Z429" t="s">
        <v>429</v>
      </c>
      <c r="AA429" t="s">
        <v>425</v>
      </c>
      <c r="AB429" t="s">
        <v>425</v>
      </c>
      <c r="AC429" t="s">
        <v>425</v>
      </c>
      <c r="AD429" t="str">
        <f t="shared" si="291"/>
        <v>1 semaine avant</v>
      </c>
      <c r="AE429" t="str">
        <f t="shared" si="292"/>
        <v>plutôt oui</v>
      </c>
      <c r="AF429" t="str">
        <f t="shared" si="293"/>
        <v>plutôt bonnes</v>
      </c>
      <c r="AG429" t="str">
        <f t="shared" si="294"/>
        <v>parfois</v>
      </c>
      <c r="AH429" t="str">
        <f t="shared" si="295"/>
        <v>régulièrement</v>
      </c>
      <c r="AI429" t="str">
        <f t="shared" si="296"/>
        <v>jamais</v>
      </c>
      <c r="AJ429" t="str">
        <f t="shared" si="297"/>
        <v>jamais</v>
      </c>
      <c r="AK429" t="str">
        <f t="shared" si="298"/>
        <v>1-5h</v>
      </c>
      <c r="AL429" t="str">
        <f t="shared" si="299"/>
        <v>plutôt oui</v>
      </c>
      <c r="AM429" t="str">
        <f t="shared" si="300"/>
        <v>plutôt non</v>
      </c>
      <c r="AN429" t="str">
        <f t="shared" si="301"/>
        <v>+10h</v>
      </c>
      <c r="AO429" t="str">
        <f t="shared" si="302"/>
        <v>rarement</v>
      </c>
      <c r="AP429" t="str">
        <f t="shared" si="303"/>
        <v>tout à fait</v>
      </c>
      <c r="AQ429" t="str">
        <f t="shared" si="304"/>
        <v>jamais</v>
      </c>
      <c r="AR429" t="str">
        <f t="shared" si="305"/>
        <v>régulièrement</v>
      </c>
      <c r="AS429" t="str">
        <f t="shared" si="306"/>
        <v>2-4h</v>
      </c>
      <c r="AT429" t="str">
        <f t="shared" si="307"/>
        <v>très satisfaisante</v>
      </c>
      <c r="AU429" t="str">
        <f t="shared" si="308"/>
        <v>tout à fait</v>
      </c>
      <c r="AV429" t="str">
        <f t="shared" si="309"/>
        <v>plutôt oui</v>
      </c>
      <c r="AW429" t="str">
        <f t="shared" si="310"/>
        <v>plutôt oui</v>
      </c>
      <c r="AX429" t="str">
        <f t="shared" si="311"/>
        <v>plutôt oui</v>
      </c>
      <c r="AY429" t="str">
        <f t="shared" si="312"/>
        <v>plutôt oui</v>
      </c>
      <c r="AZ429" t="str">
        <f t="shared" si="313"/>
        <v>1A</v>
      </c>
      <c r="BA429" t="str">
        <f t="shared" si="314"/>
        <v>1A</v>
      </c>
      <c r="BB429" t="str">
        <f t="shared" si="315"/>
        <v>ENG</v>
      </c>
      <c r="BC429" t="str">
        <f t="shared" si="316"/>
        <v>non</v>
      </c>
      <c r="BD429" t="str">
        <f t="shared" si="317"/>
        <v>post-bac</v>
      </c>
      <c r="BE429" t="str">
        <f t="shared" si="318"/>
        <v>Fr_etranger</v>
      </c>
      <c r="BF429" t="str">
        <f t="shared" si="319"/>
        <v>50-75%</v>
      </c>
      <c r="BG429" t="str">
        <f t="shared" si="320"/>
        <v>jsp</v>
      </c>
      <c r="BH429" t="s">
        <v>423</v>
      </c>
      <c r="BI429" t="str">
        <f t="shared" si="321"/>
        <v>aucun</v>
      </c>
      <c r="BJ429" t="s">
        <v>423</v>
      </c>
      <c r="BK429" t="s">
        <v>431</v>
      </c>
      <c r="BL429" t="s">
        <v>423</v>
      </c>
      <c r="BM429" t="s">
        <v>423</v>
      </c>
      <c r="BN429" t="s">
        <v>431</v>
      </c>
      <c r="BO429" t="s">
        <v>423</v>
      </c>
      <c r="BP429" t="s">
        <v>423</v>
      </c>
      <c r="BR429" t="s">
        <v>423</v>
      </c>
      <c r="BS429" t="s">
        <v>423</v>
      </c>
      <c r="BT429" t="s">
        <v>423</v>
      </c>
      <c r="BU429" t="s">
        <v>431</v>
      </c>
      <c r="BV429" t="s">
        <v>431</v>
      </c>
      <c r="BW429" t="s">
        <v>423</v>
      </c>
      <c r="BX429" t="s">
        <v>423</v>
      </c>
      <c r="BY429" t="s">
        <v>423</v>
      </c>
      <c r="BZ429" t="s">
        <v>423</v>
      </c>
      <c r="CA429" t="s">
        <v>432</v>
      </c>
      <c r="CB429" t="s">
        <v>432</v>
      </c>
      <c r="CC429" t="s">
        <v>432</v>
      </c>
      <c r="CD429" t="s">
        <v>432</v>
      </c>
      <c r="CE429" t="s">
        <v>423</v>
      </c>
      <c r="CF429" t="s">
        <v>432</v>
      </c>
      <c r="CG429" t="s">
        <v>432</v>
      </c>
      <c r="CH429" t="s">
        <v>432</v>
      </c>
      <c r="CI429" t="s">
        <v>432</v>
      </c>
      <c r="CJ429" t="s">
        <v>432</v>
      </c>
      <c r="CK429" t="s">
        <v>432</v>
      </c>
      <c r="CL429" t="s">
        <v>432</v>
      </c>
      <c r="CM429" t="s">
        <v>432</v>
      </c>
      <c r="CN429" t="s">
        <v>423</v>
      </c>
      <c r="CO429" t="s">
        <v>432</v>
      </c>
      <c r="CP429" t="s">
        <v>432</v>
      </c>
      <c r="CQ429" t="s">
        <v>432</v>
      </c>
      <c r="CR429" t="s">
        <v>432</v>
      </c>
      <c r="CT429" t="s">
        <v>432</v>
      </c>
      <c r="CU429" t="s">
        <v>423</v>
      </c>
      <c r="CV429" t="s">
        <v>423</v>
      </c>
      <c r="CW429" t="s">
        <v>423</v>
      </c>
      <c r="CX429" t="s">
        <v>431</v>
      </c>
      <c r="CY429" t="s">
        <v>423</v>
      </c>
      <c r="CZ429" t="s">
        <v>423</v>
      </c>
      <c r="DA429" t="s">
        <v>423</v>
      </c>
      <c r="DB429" t="s">
        <v>431</v>
      </c>
      <c r="DC429" t="s">
        <v>423</v>
      </c>
      <c r="DD429" t="s">
        <v>423</v>
      </c>
      <c r="DE429" t="s">
        <v>431</v>
      </c>
      <c r="DF429" t="s">
        <v>423</v>
      </c>
      <c r="DG429" t="s">
        <v>423</v>
      </c>
      <c r="DH429" t="s">
        <v>423</v>
      </c>
      <c r="DI429" t="s">
        <v>423</v>
      </c>
      <c r="DJ429" t="s">
        <v>431</v>
      </c>
      <c r="DK429" t="s">
        <v>423</v>
      </c>
      <c r="DL429" t="s">
        <v>423</v>
      </c>
      <c r="DM429" t="s">
        <v>423</v>
      </c>
      <c r="DN429" t="s">
        <v>423</v>
      </c>
      <c r="DO429" t="s">
        <v>423</v>
      </c>
      <c r="DP429" t="s">
        <v>431</v>
      </c>
      <c r="DQ429" t="s">
        <v>423</v>
      </c>
      <c r="DR429" t="s">
        <v>423</v>
      </c>
      <c r="DS429" t="s">
        <v>423</v>
      </c>
      <c r="DT429" t="s">
        <v>423</v>
      </c>
      <c r="DU429" t="s">
        <v>431</v>
      </c>
      <c r="DV429" t="s">
        <v>423</v>
      </c>
      <c r="DW429" t="s">
        <v>423</v>
      </c>
      <c r="DX429" t="s">
        <v>431</v>
      </c>
      <c r="DY429" t="s">
        <v>423</v>
      </c>
      <c r="DZ429" t="s">
        <v>423</v>
      </c>
      <c r="EA429" t="s">
        <v>423</v>
      </c>
      <c r="EB429" t="s">
        <v>423</v>
      </c>
      <c r="EC429" t="s">
        <v>423</v>
      </c>
      <c r="ED429" t="s">
        <v>423</v>
      </c>
      <c r="EE429" t="s">
        <v>431</v>
      </c>
      <c r="EF429" t="s">
        <v>438</v>
      </c>
      <c r="EG429" t="s">
        <v>434</v>
      </c>
      <c r="EH429" t="s">
        <v>436</v>
      </c>
      <c r="EI429" t="s">
        <v>437</v>
      </c>
      <c r="EJ429" t="s">
        <v>435</v>
      </c>
      <c r="EK429" t="s">
        <v>433</v>
      </c>
      <c r="EL429" t="s">
        <v>425</v>
      </c>
      <c r="EM429" t="s">
        <v>425</v>
      </c>
      <c r="EN429" t="s">
        <v>425</v>
      </c>
      <c r="EO429" t="s">
        <v>428</v>
      </c>
      <c r="EP429" t="s">
        <v>428</v>
      </c>
      <c r="EQ429" t="s">
        <v>428</v>
      </c>
      <c r="ER429" t="s">
        <v>429</v>
      </c>
      <c r="ES429" t="s">
        <v>429</v>
      </c>
      <c r="ET429" t="s">
        <v>429</v>
      </c>
      <c r="EU429" t="s">
        <v>425</v>
      </c>
      <c r="EV429" t="s">
        <v>425</v>
      </c>
      <c r="EW429" t="s">
        <v>425</v>
      </c>
      <c r="EX429" t="s">
        <v>423</v>
      </c>
      <c r="EY429" t="s">
        <v>423</v>
      </c>
      <c r="EZ429" t="s">
        <v>423</v>
      </c>
      <c r="FA429" t="s">
        <v>431</v>
      </c>
      <c r="FB429" t="s">
        <v>423</v>
      </c>
      <c r="FC429" t="s">
        <v>423</v>
      </c>
      <c r="FD429" t="s">
        <v>423</v>
      </c>
      <c r="FE429" t="s">
        <v>431</v>
      </c>
      <c r="FF429" t="s">
        <v>423</v>
      </c>
      <c r="FG429" t="s">
        <v>423</v>
      </c>
      <c r="FH429" t="s">
        <v>423</v>
      </c>
      <c r="FI429" t="s">
        <v>431</v>
      </c>
      <c r="FJ429" t="s">
        <v>423</v>
      </c>
      <c r="FK429" t="s">
        <v>423</v>
      </c>
      <c r="FL429" t="s">
        <v>423</v>
      </c>
      <c r="FM429" t="s">
        <v>423</v>
      </c>
      <c r="FN429" t="s">
        <v>431</v>
      </c>
      <c r="FO429" t="s">
        <v>423</v>
      </c>
      <c r="FP429" t="s">
        <v>423</v>
      </c>
      <c r="FQ429" t="s">
        <v>431</v>
      </c>
      <c r="FR429" t="s">
        <v>423</v>
      </c>
      <c r="FS429" t="s">
        <v>423</v>
      </c>
      <c r="FT429" t="s">
        <v>423</v>
      </c>
      <c r="FU429" t="s">
        <v>423</v>
      </c>
      <c r="FV429" t="s">
        <v>423</v>
      </c>
      <c r="FW429" t="s">
        <v>431</v>
      </c>
      <c r="FX429" t="s">
        <v>423</v>
      </c>
      <c r="FZ429" t="s">
        <v>423</v>
      </c>
      <c r="GB429" t="s">
        <v>423</v>
      </c>
      <c r="GD429" t="s">
        <v>431</v>
      </c>
      <c r="GF429" t="s">
        <v>431</v>
      </c>
      <c r="GG429" t="s">
        <v>423</v>
      </c>
      <c r="GH429" t="s">
        <v>423</v>
      </c>
      <c r="GI429" t="s">
        <v>423</v>
      </c>
      <c r="GJ429" t="s">
        <v>423</v>
      </c>
      <c r="GK429" t="s">
        <v>431</v>
      </c>
      <c r="GL429" t="s">
        <v>423</v>
      </c>
      <c r="GM429" t="s">
        <v>423</v>
      </c>
      <c r="GN429" t="s">
        <v>431</v>
      </c>
      <c r="GO429" t="s">
        <v>423</v>
      </c>
      <c r="GP429" t="s">
        <v>423</v>
      </c>
      <c r="GQ429" t="s">
        <v>423</v>
      </c>
      <c r="GR429" t="s">
        <v>423</v>
      </c>
      <c r="GS429" t="s">
        <v>431</v>
      </c>
      <c r="GT429" t="s">
        <v>423</v>
      </c>
      <c r="GU429" t="s">
        <v>431</v>
      </c>
      <c r="GV429" t="s">
        <v>423</v>
      </c>
      <c r="GW429" t="s">
        <v>423</v>
      </c>
      <c r="GX429" t="s">
        <v>423</v>
      </c>
      <c r="GY429" t="s">
        <v>423</v>
      </c>
      <c r="GZ429" t="s">
        <v>423</v>
      </c>
      <c r="HA429" t="s">
        <v>423</v>
      </c>
      <c r="HB429" t="s">
        <v>431</v>
      </c>
      <c r="HC429" t="s">
        <v>423</v>
      </c>
      <c r="HD429" t="s">
        <v>431</v>
      </c>
      <c r="HE429" t="s">
        <v>423</v>
      </c>
      <c r="HF429" t="s">
        <v>423</v>
      </c>
      <c r="HG429" t="s">
        <v>423</v>
      </c>
      <c r="HH429" t="s">
        <v>423</v>
      </c>
      <c r="HI429" t="s">
        <v>423</v>
      </c>
      <c r="HJ429" t="s">
        <v>423</v>
      </c>
      <c r="HK429" t="s">
        <v>423</v>
      </c>
      <c r="HL429" t="s">
        <v>423</v>
      </c>
      <c r="HM429" t="s">
        <v>431</v>
      </c>
      <c r="HN429" t="s">
        <v>423</v>
      </c>
      <c r="HP429" t="s">
        <v>431</v>
      </c>
      <c r="HR429" t="s">
        <v>423</v>
      </c>
      <c r="HT429" t="s">
        <v>423</v>
      </c>
      <c r="HV429" t="s">
        <v>423</v>
      </c>
      <c r="HW429" t="s">
        <v>423</v>
      </c>
      <c r="HX429" t="s">
        <v>431</v>
      </c>
      <c r="HY429" t="s">
        <v>423</v>
      </c>
      <c r="HZ429" t="s">
        <v>423</v>
      </c>
      <c r="IA429" t="s">
        <v>423</v>
      </c>
      <c r="IB429" t="s">
        <v>431</v>
      </c>
      <c r="IC429" t="s">
        <v>423</v>
      </c>
      <c r="ID429" t="s">
        <v>423</v>
      </c>
      <c r="IE429" t="s">
        <v>423</v>
      </c>
      <c r="IF429" t="s">
        <v>431</v>
      </c>
      <c r="IG429" t="s">
        <v>423</v>
      </c>
      <c r="IH429" t="s">
        <v>423</v>
      </c>
      <c r="II429" t="s">
        <v>423</v>
      </c>
      <c r="IJ429" t="s">
        <v>423</v>
      </c>
      <c r="IK429" t="s">
        <v>431</v>
      </c>
      <c r="IL429" t="s">
        <v>423</v>
      </c>
      <c r="IM429" t="s">
        <v>423</v>
      </c>
      <c r="IN429" t="s">
        <v>423</v>
      </c>
      <c r="IO429" t="s">
        <v>431</v>
      </c>
      <c r="IP429" t="s">
        <v>423</v>
      </c>
      <c r="IQ429" t="s">
        <v>423</v>
      </c>
      <c r="IR429" t="s">
        <v>423</v>
      </c>
      <c r="IS429" t="s">
        <v>431</v>
      </c>
      <c r="IT429" t="s">
        <v>423</v>
      </c>
      <c r="IU429" t="s">
        <v>423</v>
      </c>
      <c r="IV429" t="s">
        <v>423</v>
      </c>
      <c r="IX429" t="s">
        <v>431</v>
      </c>
      <c r="IZ429" t="s">
        <v>423</v>
      </c>
      <c r="JB429" t="s">
        <v>423</v>
      </c>
      <c r="JI429" t="s">
        <v>431</v>
      </c>
      <c r="JJ429" t="s">
        <v>423</v>
      </c>
      <c r="JK429" t="s">
        <v>423</v>
      </c>
      <c r="JL429" t="s">
        <v>423</v>
      </c>
      <c r="JM429" t="s">
        <v>423</v>
      </c>
      <c r="JN429" t="s">
        <v>432</v>
      </c>
      <c r="JO429" t="s">
        <v>432</v>
      </c>
      <c r="JP429" t="s">
        <v>432</v>
      </c>
      <c r="JQ429" t="s">
        <v>432</v>
      </c>
      <c r="JR429" t="s">
        <v>432</v>
      </c>
      <c r="JS429" t="s">
        <v>432</v>
      </c>
      <c r="JT429" t="s">
        <v>432</v>
      </c>
      <c r="JU429" t="s">
        <v>432</v>
      </c>
      <c r="JV429" t="s">
        <v>432</v>
      </c>
      <c r="JW429" t="s">
        <v>432</v>
      </c>
      <c r="JX429" t="s">
        <v>432</v>
      </c>
      <c r="JY429" t="s">
        <v>432</v>
      </c>
      <c r="JZ429" t="s">
        <v>432</v>
      </c>
      <c r="KA429" t="s">
        <v>432</v>
      </c>
      <c r="KB429" t="s">
        <v>432</v>
      </c>
      <c r="KC429" t="s">
        <v>432</v>
      </c>
      <c r="KD429" t="s">
        <v>423</v>
      </c>
      <c r="KE429" t="s">
        <v>423</v>
      </c>
      <c r="KF429" t="s">
        <v>423</v>
      </c>
      <c r="KG429" t="s">
        <v>423</v>
      </c>
      <c r="KH429" t="s">
        <v>431</v>
      </c>
      <c r="KI429" t="s">
        <v>423</v>
      </c>
      <c r="KJ429" t="s">
        <v>423</v>
      </c>
      <c r="KK429" t="s">
        <v>423</v>
      </c>
      <c r="KL429" t="s">
        <v>423</v>
      </c>
      <c r="KM429" t="s">
        <v>423</v>
      </c>
      <c r="KN429" t="s">
        <v>423</v>
      </c>
      <c r="KO429" t="s">
        <v>423</v>
      </c>
      <c r="KP429" t="s">
        <v>423</v>
      </c>
      <c r="KQ429" t="s">
        <v>423</v>
      </c>
      <c r="KR429" t="s">
        <v>423</v>
      </c>
      <c r="KS429" t="s">
        <v>423</v>
      </c>
      <c r="KT429" t="s">
        <v>423</v>
      </c>
      <c r="KU429" t="s">
        <v>423</v>
      </c>
      <c r="KV429" t="s">
        <v>423</v>
      </c>
      <c r="KW429" t="s">
        <v>431</v>
      </c>
      <c r="KY429" t="s">
        <v>431</v>
      </c>
      <c r="KZ429" t="s">
        <v>432</v>
      </c>
      <c r="LA429" t="s">
        <v>432</v>
      </c>
      <c r="LB429" t="s">
        <v>432</v>
      </c>
      <c r="LC429" t="s">
        <v>432</v>
      </c>
      <c r="LD429" t="s">
        <v>432</v>
      </c>
      <c r="LE429" t="s">
        <v>432</v>
      </c>
      <c r="LF429" t="s">
        <v>432</v>
      </c>
      <c r="LG429" t="s">
        <v>432</v>
      </c>
      <c r="LH429" t="s">
        <v>432</v>
      </c>
      <c r="LI429" t="s">
        <v>432</v>
      </c>
      <c r="LK429" t="s">
        <v>423</v>
      </c>
      <c r="LL429" t="s">
        <v>431</v>
      </c>
      <c r="LM429" t="s">
        <v>423</v>
      </c>
      <c r="LN429" t="s">
        <v>423</v>
      </c>
      <c r="LO429" t="s">
        <v>463</v>
      </c>
      <c r="LP429" t="s">
        <v>432</v>
      </c>
      <c r="LQ429" t="s">
        <v>432</v>
      </c>
      <c r="LR429" t="s">
        <v>432</v>
      </c>
      <c r="LS429" t="s">
        <v>432</v>
      </c>
      <c r="LT429" t="s">
        <v>432</v>
      </c>
      <c r="LU429" t="s">
        <v>423</v>
      </c>
      <c r="LV429" t="s">
        <v>423</v>
      </c>
      <c r="LW429" t="s">
        <v>423</v>
      </c>
      <c r="LX429" t="s">
        <v>431</v>
      </c>
      <c r="LY429" t="s">
        <v>423</v>
      </c>
      <c r="LZ429" t="s">
        <v>423</v>
      </c>
      <c r="MA429" t="s">
        <v>423</v>
      </c>
      <c r="MB429" t="s">
        <v>423</v>
      </c>
      <c r="MC429" t="s">
        <v>423</v>
      </c>
      <c r="MD429" t="s">
        <v>423</v>
      </c>
      <c r="ME429" t="s">
        <v>423</v>
      </c>
      <c r="MF429" t="s">
        <v>423</v>
      </c>
      <c r="MG429" t="s">
        <v>431</v>
      </c>
      <c r="MH429" t="s">
        <v>423</v>
      </c>
      <c r="MI429" t="s">
        <v>423</v>
      </c>
      <c r="MJ429" t="s">
        <v>423</v>
      </c>
      <c r="MK429" t="s">
        <v>423</v>
      </c>
      <c r="ML429" t="s">
        <v>431</v>
      </c>
      <c r="MN429">
        <v>959.74</v>
      </c>
      <c r="MO429">
        <v>63.37</v>
      </c>
      <c r="NE429">
        <v>200.53</v>
      </c>
      <c r="NT429">
        <v>230.4</v>
      </c>
      <c r="OJ429">
        <v>346.86</v>
      </c>
      <c r="OT429">
        <v>118.58</v>
      </c>
    </row>
    <row r="430" spans="1:410" ht="12.75" customHeight="1" x14ac:dyDescent="0.2">
      <c r="A430">
        <v>524</v>
      </c>
      <c r="B430" t="str">
        <f t="shared" si="276"/>
        <v>5-15min</v>
      </c>
      <c r="C430" t="str">
        <f t="shared" si="277"/>
        <v>seul</v>
      </c>
      <c r="D430" t="str">
        <f t="shared" si="278"/>
        <v>10-20m2</v>
      </c>
      <c r="E430" t="str">
        <f t="shared" si="279"/>
        <v>plutôt oui</v>
      </c>
      <c r="F430" t="str">
        <f t="shared" si="280"/>
        <v>aucune</v>
      </c>
      <c r="G430" t="str">
        <f t="shared" si="281"/>
        <v>non</v>
      </c>
      <c r="H430" t="str">
        <f t="shared" si="282"/>
        <v>non</v>
      </c>
      <c r="I430" t="s">
        <v>423</v>
      </c>
      <c r="J430" t="str">
        <f t="shared" si="283"/>
        <v>souvent</v>
      </c>
      <c r="K430" t="str">
        <f t="shared" si="284"/>
        <v>jamais</v>
      </c>
      <c r="L430" t="str">
        <f t="shared" si="285"/>
        <v>pas commentaire</v>
      </c>
      <c r="M430" t="str">
        <f t="shared" si="286"/>
        <v>1-2h</v>
      </c>
      <c r="N430" t="str">
        <f t="shared" si="287"/>
        <v>4-6h</v>
      </c>
      <c r="O430" t="str">
        <f t="shared" si="288"/>
        <v>parfois</v>
      </c>
      <c r="P430" t="str">
        <f t="shared" si="289"/>
        <v>parfois</v>
      </c>
      <c r="Q430" t="str">
        <f t="shared" si="290"/>
        <v>souvent</v>
      </c>
      <c r="R430" t="s">
        <v>425</v>
      </c>
      <c r="S430" t="s">
        <v>425</v>
      </c>
      <c r="T430" t="s">
        <v>425</v>
      </c>
      <c r="U430" t="s">
        <v>427</v>
      </c>
      <c r="V430" t="s">
        <v>428</v>
      </c>
      <c r="W430" t="s">
        <v>428</v>
      </c>
      <c r="X430" t="s">
        <v>430</v>
      </c>
      <c r="Y430" t="s">
        <v>430</v>
      </c>
      <c r="Z430" t="s">
        <v>430</v>
      </c>
      <c r="AA430" t="s">
        <v>424</v>
      </c>
      <c r="AB430" t="s">
        <v>425</v>
      </c>
      <c r="AC430" t="s">
        <v>425</v>
      </c>
      <c r="AD430" t="str">
        <f t="shared" si="291"/>
        <v>1 semaine avant</v>
      </c>
      <c r="AE430" t="str">
        <f t="shared" si="292"/>
        <v xml:space="preserve">moyennement </v>
      </c>
      <c r="AF430" t="str">
        <f t="shared" si="293"/>
        <v>moyennes</v>
      </c>
      <c r="AG430" t="str">
        <f t="shared" si="294"/>
        <v>jamais</v>
      </c>
      <c r="AH430" t="str">
        <f t="shared" si="295"/>
        <v>régulièrement</v>
      </c>
      <c r="AI430" t="str">
        <f t="shared" si="296"/>
        <v>parfois</v>
      </c>
      <c r="AJ430" t="str">
        <f t="shared" si="297"/>
        <v>parfois</v>
      </c>
      <c r="AK430" t="str">
        <f t="shared" si="298"/>
        <v>non</v>
      </c>
      <c r="AL430" t="str">
        <f t="shared" si="299"/>
        <v>pas d'asso</v>
      </c>
      <c r="AM430" t="str">
        <f t="shared" si="300"/>
        <v>pas d'asso</v>
      </c>
      <c r="AN430" t="str">
        <f t="shared" si="301"/>
        <v>0-1h</v>
      </c>
      <c r="AO430" t="str">
        <f t="shared" si="302"/>
        <v>rarement</v>
      </c>
      <c r="AP430" t="str">
        <f t="shared" si="303"/>
        <v>plutôt oui</v>
      </c>
      <c r="AQ430" t="str">
        <f t="shared" si="304"/>
        <v>jamais</v>
      </c>
      <c r="AR430" t="str">
        <f t="shared" si="305"/>
        <v>régulièrement</v>
      </c>
      <c r="AS430" t="str">
        <f t="shared" si="306"/>
        <v>1-2h</v>
      </c>
      <c r="AT430" t="str">
        <f t="shared" si="307"/>
        <v>plutôt satisfaisante</v>
      </c>
      <c r="AU430" t="str">
        <f t="shared" si="308"/>
        <v>plutôt oui</v>
      </c>
      <c r="AV430" t="str">
        <f t="shared" si="309"/>
        <v>plutôt non</v>
      </c>
      <c r="AW430" t="str">
        <f t="shared" si="310"/>
        <v>plutôt non</v>
      </c>
      <c r="AX430" t="str">
        <f t="shared" si="311"/>
        <v>plutôt non</v>
      </c>
      <c r="AY430" t="str">
        <f t="shared" si="312"/>
        <v>plutôt oui</v>
      </c>
      <c r="AZ430" t="str">
        <f t="shared" si="313"/>
        <v>1A</v>
      </c>
      <c r="BA430" t="str">
        <f t="shared" si="314"/>
        <v>1A</v>
      </c>
      <c r="BB430" t="str">
        <f t="shared" si="315"/>
        <v>classique</v>
      </c>
      <c r="BC430" t="str">
        <f t="shared" si="316"/>
        <v>non</v>
      </c>
      <c r="BD430" t="str">
        <f t="shared" si="317"/>
        <v>post-bac</v>
      </c>
      <c r="BE430" t="str">
        <f t="shared" si="318"/>
        <v>Fr</v>
      </c>
      <c r="BF430" t="str">
        <f t="shared" si="319"/>
        <v>10-25%</v>
      </c>
      <c r="BG430" t="str">
        <f t="shared" si="320"/>
        <v>jsp</v>
      </c>
      <c r="BH430" t="s">
        <v>423</v>
      </c>
      <c r="BI430" t="str">
        <f t="shared" si="321"/>
        <v>aucun</v>
      </c>
      <c r="BJ430" t="s">
        <v>423</v>
      </c>
      <c r="BK430" t="s">
        <v>431</v>
      </c>
      <c r="BL430" t="s">
        <v>423</v>
      </c>
      <c r="BM430" t="s">
        <v>423</v>
      </c>
      <c r="BN430" t="s">
        <v>431</v>
      </c>
      <c r="BO430" t="s">
        <v>423</v>
      </c>
      <c r="BP430" t="s">
        <v>423</v>
      </c>
      <c r="BR430" t="s">
        <v>423</v>
      </c>
      <c r="BS430" t="s">
        <v>431</v>
      </c>
      <c r="BT430" t="s">
        <v>423</v>
      </c>
      <c r="BU430" t="s">
        <v>423</v>
      </c>
      <c r="BV430" t="s">
        <v>423</v>
      </c>
      <c r="BW430" t="s">
        <v>431</v>
      </c>
      <c r="BX430" t="s">
        <v>423</v>
      </c>
      <c r="BY430" t="s">
        <v>423</v>
      </c>
      <c r="BZ430" t="s">
        <v>423</v>
      </c>
      <c r="CA430" t="s">
        <v>432</v>
      </c>
      <c r="CB430" t="s">
        <v>432</v>
      </c>
      <c r="CC430" t="s">
        <v>432</v>
      </c>
      <c r="CD430" t="s">
        <v>432</v>
      </c>
      <c r="CE430" t="s">
        <v>423</v>
      </c>
      <c r="CF430" t="s">
        <v>432</v>
      </c>
      <c r="CG430" t="s">
        <v>432</v>
      </c>
      <c r="CH430" t="s">
        <v>432</v>
      </c>
      <c r="CI430" t="s">
        <v>432</v>
      </c>
      <c r="CJ430" t="s">
        <v>432</v>
      </c>
      <c r="CK430" t="s">
        <v>432</v>
      </c>
      <c r="CL430" t="s">
        <v>432</v>
      </c>
      <c r="CM430" t="s">
        <v>432</v>
      </c>
      <c r="CN430" t="s">
        <v>423</v>
      </c>
      <c r="CO430" t="s">
        <v>432</v>
      </c>
      <c r="CP430" t="s">
        <v>432</v>
      </c>
      <c r="CQ430" t="s">
        <v>432</v>
      </c>
      <c r="CR430" t="s">
        <v>432</v>
      </c>
      <c r="CT430" t="s">
        <v>432</v>
      </c>
      <c r="CU430" t="s">
        <v>423</v>
      </c>
      <c r="CV430" t="s">
        <v>423</v>
      </c>
      <c r="CW430" t="s">
        <v>431</v>
      </c>
      <c r="CX430" t="s">
        <v>423</v>
      </c>
      <c r="CY430" t="s">
        <v>423</v>
      </c>
      <c r="CZ430" t="s">
        <v>423</v>
      </c>
      <c r="DA430" t="s">
        <v>423</v>
      </c>
      <c r="DB430" t="s">
        <v>423</v>
      </c>
      <c r="DC430" t="s">
        <v>431</v>
      </c>
      <c r="DD430" t="s">
        <v>432</v>
      </c>
      <c r="DE430" t="s">
        <v>432</v>
      </c>
      <c r="DF430" t="s">
        <v>432</v>
      </c>
      <c r="DG430" t="s">
        <v>432</v>
      </c>
      <c r="DH430" t="s">
        <v>423</v>
      </c>
      <c r="DI430" t="s">
        <v>423</v>
      </c>
      <c r="DJ430" t="s">
        <v>431</v>
      </c>
      <c r="DK430" t="s">
        <v>423</v>
      </c>
      <c r="DL430" t="s">
        <v>423</v>
      </c>
      <c r="DM430" t="s">
        <v>423</v>
      </c>
      <c r="DN430" t="s">
        <v>423</v>
      </c>
      <c r="DO430" t="s">
        <v>431</v>
      </c>
      <c r="DP430" t="s">
        <v>423</v>
      </c>
      <c r="DQ430" t="s">
        <v>423</v>
      </c>
      <c r="DR430" t="s">
        <v>423</v>
      </c>
      <c r="DS430" t="s">
        <v>423</v>
      </c>
      <c r="DT430" t="s">
        <v>423</v>
      </c>
      <c r="DU430" t="s">
        <v>423</v>
      </c>
      <c r="DV430" t="s">
        <v>431</v>
      </c>
      <c r="DW430" t="s">
        <v>423</v>
      </c>
      <c r="DX430" t="s">
        <v>423</v>
      </c>
      <c r="DY430" t="s">
        <v>423</v>
      </c>
      <c r="DZ430" t="s">
        <v>431</v>
      </c>
      <c r="EA430" t="s">
        <v>423</v>
      </c>
      <c r="EB430" t="s">
        <v>423</v>
      </c>
      <c r="EC430" t="s">
        <v>431</v>
      </c>
      <c r="ED430" t="s">
        <v>423</v>
      </c>
      <c r="EE430" t="s">
        <v>423</v>
      </c>
      <c r="EF430" t="s">
        <v>437</v>
      </c>
      <c r="EG430" t="s">
        <v>434</v>
      </c>
      <c r="EH430" t="s">
        <v>438</v>
      </c>
      <c r="EI430" t="s">
        <v>435</v>
      </c>
      <c r="EJ430" t="s">
        <v>436</v>
      </c>
      <c r="EK430" t="s">
        <v>433</v>
      </c>
      <c r="EL430" t="s">
        <v>425</v>
      </c>
      <c r="EM430" t="s">
        <v>425</v>
      </c>
      <c r="EN430" t="s">
        <v>425</v>
      </c>
      <c r="EO430" t="s">
        <v>427</v>
      </c>
      <c r="EP430" t="s">
        <v>428</v>
      </c>
      <c r="EQ430" t="s">
        <v>428</v>
      </c>
      <c r="ER430" t="s">
        <v>430</v>
      </c>
      <c r="ES430" t="s">
        <v>430</v>
      </c>
      <c r="ET430" t="s">
        <v>430</v>
      </c>
      <c r="EU430" t="s">
        <v>424</v>
      </c>
      <c r="EV430" t="s">
        <v>425</v>
      </c>
      <c r="EW430" t="s">
        <v>425</v>
      </c>
      <c r="EX430" t="s">
        <v>423</v>
      </c>
      <c r="EY430" t="s">
        <v>423</v>
      </c>
      <c r="EZ430" t="s">
        <v>423</v>
      </c>
      <c r="FA430" t="s">
        <v>431</v>
      </c>
      <c r="FB430" t="s">
        <v>423</v>
      </c>
      <c r="FC430" t="s">
        <v>423</v>
      </c>
      <c r="FD430" t="s">
        <v>423</v>
      </c>
      <c r="FE430" t="s">
        <v>423</v>
      </c>
      <c r="FF430" t="s">
        <v>431</v>
      </c>
      <c r="FG430" t="s">
        <v>423</v>
      </c>
      <c r="FH430" t="s">
        <v>423</v>
      </c>
      <c r="FI430" t="s">
        <v>423</v>
      </c>
      <c r="FJ430" t="s">
        <v>431</v>
      </c>
      <c r="FK430" t="s">
        <v>423</v>
      </c>
      <c r="FL430" t="s">
        <v>423</v>
      </c>
      <c r="FM430" t="s">
        <v>423</v>
      </c>
      <c r="FN430" t="s">
        <v>423</v>
      </c>
      <c r="FO430" t="s">
        <v>431</v>
      </c>
      <c r="FP430" t="s">
        <v>423</v>
      </c>
      <c r="FQ430" t="s">
        <v>431</v>
      </c>
      <c r="FR430" t="s">
        <v>423</v>
      </c>
      <c r="FS430" t="s">
        <v>423</v>
      </c>
      <c r="FT430" t="s">
        <v>423</v>
      </c>
      <c r="FU430" t="s">
        <v>423</v>
      </c>
      <c r="FV430" t="s">
        <v>431</v>
      </c>
      <c r="FW430" t="s">
        <v>423</v>
      </c>
      <c r="FX430" t="s">
        <v>423</v>
      </c>
      <c r="FZ430" t="s">
        <v>423</v>
      </c>
      <c r="GB430" t="s">
        <v>431</v>
      </c>
      <c r="GC430" t="s">
        <v>1784</v>
      </c>
      <c r="GD430" t="s">
        <v>423</v>
      </c>
      <c r="GF430" t="s">
        <v>423</v>
      </c>
      <c r="GG430" t="s">
        <v>432</v>
      </c>
      <c r="GH430" t="s">
        <v>432</v>
      </c>
      <c r="GI430" t="s">
        <v>432</v>
      </c>
      <c r="GJ430" t="s">
        <v>432</v>
      </c>
      <c r="GK430" t="s">
        <v>432</v>
      </c>
      <c r="GL430" t="s">
        <v>432</v>
      </c>
      <c r="GM430" t="s">
        <v>432</v>
      </c>
      <c r="GN430" t="s">
        <v>432</v>
      </c>
      <c r="GO430" t="s">
        <v>432</v>
      </c>
      <c r="GP430" t="s">
        <v>432</v>
      </c>
      <c r="GQ430" t="s">
        <v>432</v>
      </c>
      <c r="GR430" t="s">
        <v>432</v>
      </c>
      <c r="GS430" t="s">
        <v>432</v>
      </c>
      <c r="GT430" t="s">
        <v>432</v>
      </c>
      <c r="GU430" t="s">
        <v>423</v>
      </c>
      <c r="GV430" t="s">
        <v>423</v>
      </c>
      <c r="GW430" t="s">
        <v>423</v>
      </c>
      <c r="GX430" t="s">
        <v>423</v>
      </c>
      <c r="GY430" t="s">
        <v>431</v>
      </c>
      <c r="GZ430" t="s">
        <v>423</v>
      </c>
      <c r="HA430" t="s">
        <v>423</v>
      </c>
      <c r="HB430" t="s">
        <v>431</v>
      </c>
      <c r="HC430" t="s">
        <v>423</v>
      </c>
      <c r="HD430" t="s">
        <v>423</v>
      </c>
      <c r="HE430" t="s">
        <v>431</v>
      </c>
      <c r="HF430" t="s">
        <v>423</v>
      </c>
      <c r="HG430" t="s">
        <v>423</v>
      </c>
      <c r="HH430" t="s">
        <v>423</v>
      </c>
      <c r="HI430" t="s">
        <v>423</v>
      </c>
      <c r="HJ430" t="s">
        <v>423</v>
      </c>
      <c r="HK430" t="s">
        <v>423</v>
      </c>
      <c r="HL430" t="s">
        <v>423</v>
      </c>
      <c r="HM430" t="s">
        <v>431</v>
      </c>
      <c r="HN430" t="s">
        <v>423</v>
      </c>
      <c r="HP430" t="s">
        <v>431</v>
      </c>
      <c r="HR430" t="s">
        <v>423</v>
      </c>
      <c r="HT430" t="s">
        <v>423</v>
      </c>
      <c r="HV430" t="s">
        <v>423</v>
      </c>
      <c r="HW430" t="s">
        <v>431</v>
      </c>
      <c r="HX430" t="s">
        <v>423</v>
      </c>
      <c r="HY430" t="s">
        <v>423</v>
      </c>
      <c r="HZ430" t="s">
        <v>423</v>
      </c>
      <c r="IA430" t="s">
        <v>423</v>
      </c>
      <c r="IB430" t="s">
        <v>423</v>
      </c>
      <c r="IC430" t="s">
        <v>431</v>
      </c>
      <c r="ID430" t="s">
        <v>423</v>
      </c>
      <c r="IE430" t="s">
        <v>423</v>
      </c>
      <c r="IF430" t="s">
        <v>423</v>
      </c>
      <c r="IG430" t="s">
        <v>431</v>
      </c>
      <c r="IH430" t="s">
        <v>423</v>
      </c>
      <c r="II430" t="s">
        <v>423</v>
      </c>
      <c r="IJ430" t="s">
        <v>423</v>
      </c>
      <c r="IK430" t="s">
        <v>423</v>
      </c>
      <c r="IL430" t="s">
        <v>431</v>
      </c>
      <c r="IM430" t="s">
        <v>423</v>
      </c>
      <c r="IN430" t="s">
        <v>423</v>
      </c>
      <c r="IO430" t="s">
        <v>423</v>
      </c>
      <c r="IP430" t="s">
        <v>431</v>
      </c>
      <c r="IQ430" t="s">
        <v>423</v>
      </c>
      <c r="IR430" t="s">
        <v>423</v>
      </c>
      <c r="IS430" t="s">
        <v>423</v>
      </c>
      <c r="IT430" t="s">
        <v>431</v>
      </c>
      <c r="IU430" t="s">
        <v>423</v>
      </c>
      <c r="IV430" t="s">
        <v>423</v>
      </c>
      <c r="IX430" t="s">
        <v>431</v>
      </c>
      <c r="IY430" t="s">
        <v>1785</v>
      </c>
      <c r="IZ430" t="s">
        <v>423</v>
      </c>
      <c r="JB430" t="s">
        <v>423</v>
      </c>
      <c r="JI430" t="s">
        <v>431</v>
      </c>
      <c r="JJ430" t="s">
        <v>423</v>
      </c>
      <c r="JK430" t="s">
        <v>423</v>
      </c>
      <c r="JL430" t="s">
        <v>423</v>
      </c>
      <c r="JM430" t="s">
        <v>423</v>
      </c>
      <c r="JN430" t="s">
        <v>432</v>
      </c>
      <c r="JO430" t="s">
        <v>432</v>
      </c>
      <c r="JP430" t="s">
        <v>432</v>
      </c>
      <c r="JQ430" t="s">
        <v>432</v>
      </c>
      <c r="JR430" t="s">
        <v>432</v>
      </c>
      <c r="JS430" t="s">
        <v>432</v>
      </c>
      <c r="JT430" t="s">
        <v>432</v>
      </c>
      <c r="JU430" t="s">
        <v>432</v>
      </c>
      <c r="JV430" t="s">
        <v>432</v>
      </c>
      <c r="JW430" t="s">
        <v>432</v>
      </c>
      <c r="JX430" t="s">
        <v>432</v>
      </c>
      <c r="JY430" t="s">
        <v>432</v>
      </c>
      <c r="JZ430" t="s">
        <v>432</v>
      </c>
      <c r="KA430" t="s">
        <v>432</v>
      </c>
      <c r="KB430" t="s">
        <v>432</v>
      </c>
      <c r="KC430" t="s">
        <v>432</v>
      </c>
      <c r="KD430" t="s">
        <v>423</v>
      </c>
      <c r="KE430" t="s">
        <v>423</v>
      </c>
      <c r="KF430" t="s">
        <v>423</v>
      </c>
      <c r="KG430" t="s">
        <v>423</v>
      </c>
      <c r="KH430" t="s">
        <v>423</v>
      </c>
      <c r="KI430" t="s">
        <v>423</v>
      </c>
      <c r="KJ430" t="s">
        <v>423</v>
      </c>
      <c r="KK430" t="s">
        <v>423</v>
      </c>
      <c r="KL430" t="s">
        <v>423</v>
      </c>
      <c r="KM430" t="s">
        <v>423</v>
      </c>
      <c r="KN430" t="s">
        <v>423</v>
      </c>
      <c r="KO430" t="s">
        <v>423</v>
      </c>
      <c r="KP430" t="s">
        <v>423</v>
      </c>
      <c r="KQ430" t="s">
        <v>431</v>
      </c>
      <c r="KR430" t="s">
        <v>423</v>
      </c>
      <c r="KS430" t="s">
        <v>423</v>
      </c>
      <c r="KT430" t="s">
        <v>423</v>
      </c>
      <c r="KU430" t="s">
        <v>423</v>
      </c>
      <c r="KV430" t="s">
        <v>423</v>
      </c>
      <c r="KW430" t="s">
        <v>431</v>
      </c>
      <c r="KY430" t="s">
        <v>431</v>
      </c>
      <c r="KZ430" t="s">
        <v>432</v>
      </c>
      <c r="LA430" t="s">
        <v>432</v>
      </c>
      <c r="LB430" t="s">
        <v>432</v>
      </c>
      <c r="LC430" t="s">
        <v>432</v>
      </c>
      <c r="LD430" t="s">
        <v>432</v>
      </c>
      <c r="LE430" t="s">
        <v>432</v>
      </c>
      <c r="LF430" t="s">
        <v>432</v>
      </c>
      <c r="LG430" t="s">
        <v>432</v>
      </c>
      <c r="LH430" t="s">
        <v>432</v>
      </c>
      <c r="LI430" t="s">
        <v>432</v>
      </c>
      <c r="LK430" t="s">
        <v>431</v>
      </c>
      <c r="LL430" t="s">
        <v>423</v>
      </c>
      <c r="LM430" t="s">
        <v>423</v>
      </c>
      <c r="LN430" t="s">
        <v>423</v>
      </c>
      <c r="LO430" t="s">
        <v>439</v>
      </c>
      <c r="LP430" t="s">
        <v>432</v>
      </c>
      <c r="LQ430" t="s">
        <v>432</v>
      </c>
      <c r="LR430" t="s">
        <v>432</v>
      </c>
      <c r="LS430" t="s">
        <v>432</v>
      </c>
      <c r="LT430" t="s">
        <v>432</v>
      </c>
      <c r="LU430" t="s">
        <v>423</v>
      </c>
      <c r="LV430" t="s">
        <v>431</v>
      </c>
      <c r="LW430" t="s">
        <v>423</v>
      </c>
      <c r="LX430" t="s">
        <v>423</v>
      </c>
      <c r="LY430" t="s">
        <v>423</v>
      </c>
      <c r="LZ430" t="s">
        <v>423</v>
      </c>
      <c r="MA430" t="s">
        <v>423</v>
      </c>
      <c r="MB430" t="s">
        <v>423</v>
      </c>
      <c r="MC430" t="s">
        <v>423</v>
      </c>
      <c r="MD430" t="s">
        <v>423</v>
      </c>
      <c r="ME430" t="s">
        <v>423</v>
      </c>
      <c r="MF430" t="s">
        <v>423</v>
      </c>
      <c r="MG430" t="s">
        <v>431</v>
      </c>
      <c r="MH430" t="s">
        <v>423</v>
      </c>
      <c r="MI430" t="s">
        <v>423</v>
      </c>
      <c r="MJ430" t="s">
        <v>423</v>
      </c>
      <c r="MK430" t="s">
        <v>423</v>
      </c>
      <c r="ML430" t="s">
        <v>431</v>
      </c>
      <c r="MN430">
        <v>630.77</v>
      </c>
      <c r="MO430">
        <v>90.02</v>
      </c>
      <c r="NE430">
        <v>195.22</v>
      </c>
      <c r="NT430">
        <v>146.55000000000001</v>
      </c>
      <c r="OJ430">
        <v>33.86</v>
      </c>
      <c r="OT430">
        <v>165.12</v>
      </c>
    </row>
    <row r="431" spans="1:410" ht="12.75" customHeight="1" x14ac:dyDescent="0.2">
      <c r="A431">
        <v>525</v>
      </c>
      <c r="B431" t="str">
        <f t="shared" si="276"/>
        <v>0-5min</v>
      </c>
      <c r="C431" t="str">
        <f t="shared" si="277"/>
        <v>seul</v>
      </c>
      <c r="D431" t="str">
        <f t="shared" si="278"/>
        <v>10-20m2</v>
      </c>
      <c r="E431" t="str">
        <f t="shared" si="279"/>
        <v>tout à fait</v>
      </c>
      <c r="F431" t="str">
        <f t="shared" si="280"/>
        <v>aucune</v>
      </c>
      <c r="G431" t="str">
        <f t="shared" si="281"/>
        <v>non</v>
      </c>
      <c r="H431" t="str">
        <f t="shared" si="282"/>
        <v>non</v>
      </c>
      <c r="I431" t="s">
        <v>423</v>
      </c>
      <c r="J431" t="str">
        <f t="shared" si="283"/>
        <v>parfois</v>
      </c>
      <c r="K431" t="str">
        <f t="shared" si="284"/>
        <v>souvent</v>
      </c>
      <c r="L431" t="str">
        <f t="shared" si="285"/>
        <v>tout à fait</v>
      </c>
      <c r="M431" t="str">
        <f t="shared" si="286"/>
        <v>0-1h</v>
      </c>
      <c r="N431" t="str">
        <f t="shared" si="287"/>
        <v>2-4h</v>
      </c>
      <c r="O431" t="str">
        <f t="shared" si="288"/>
        <v>souvent</v>
      </c>
      <c r="P431" t="str">
        <f t="shared" si="289"/>
        <v>souvent</v>
      </c>
      <c r="Q431" t="str">
        <f t="shared" si="290"/>
        <v>souvent</v>
      </c>
      <c r="R431" t="s">
        <v>425</v>
      </c>
      <c r="S431" t="s">
        <v>425</v>
      </c>
      <c r="T431" t="s">
        <v>425</v>
      </c>
      <c r="U431" t="s">
        <v>428</v>
      </c>
      <c r="V431" t="s">
        <v>440</v>
      </c>
      <c r="W431" t="s">
        <v>428</v>
      </c>
      <c r="X431" t="s">
        <v>429</v>
      </c>
      <c r="Y431" t="s">
        <v>424</v>
      </c>
      <c r="Z431" t="s">
        <v>429</v>
      </c>
      <c r="AA431" t="s">
        <v>425</v>
      </c>
      <c r="AB431" t="s">
        <v>425</v>
      </c>
      <c r="AC431" t="s">
        <v>424</v>
      </c>
      <c r="AD431" t="str">
        <f t="shared" si="291"/>
        <v>1 semaine avant</v>
      </c>
      <c r="AE431" t="str">
        <f t="shared" si="292"/>
        <v>plutôt oui</v>
      </c>
      <c r="AF431" t="str">
        <f t="shared" si="293"/>
        <v>très bonnes</v>
      </c>
      <c r="AG431" t="str">
        <f t="shared" si="294"/>
        <v>jamais</v>
      </c>
      <c r="AH431" t="str">
        <f t="shared" si="295"/>
        <v>très souvent</v>
      </c>
      <c r="AI431" t="str">
        <f t="shared" si="296"/>
        <v>très souvent</v>
      </c>
      <c r="AJ431" t="str">
        <f t="shared" si="297"/>
        <v>jamais</v>
      </c>
      <c r="AK431" t="str">
        <f t="shared" si="298"/>
        <v>non</v>
      </c>
      <c r="AL431" t="str">
        <f t="shared" si="299"/>
        <v>pas d'asso</v>
      </c>
      <c r="AM431" t="str">
        <f t="shared" si="300"/>
        <v>pas d'asso</v>
      </c>
      <c r="AN431" t="str">
        <f t="shared" si="301"/>
        <v>1-3h</v>
      </c>
      <c r="AO431" t="str">
        <f t="shared" si="302"/>
        <v>jamais</v>
      </c>
      <c r="AP431" t="str">
        <f t="shared" si="303"/>
        <v>pas de spectacles</v>
      </c>
      <c r="AQ431" t="str">
        <f t="shared" si="304"/>
        <v>1/mois</v>
      </c>
      <c r="AR431" t="str">
        <f t="shared" si="305"/>
        <v>régulièrement</v>
      </c>
      <c r="AS431" t="str">
        <f t="shared" si="306"/>
        <v>2-4h</v>
      </c>
      <c r="AT431" t="str">
        <f t="shared" si="307"/>
        <v>plutôt satisfaisante</v>
      </c>
      <c r="AU431" t="str">
        <f t="shared" si="308"/>
        <v>tout à fait</v>
      </c>
      <c r="AV431" t="str">
        <f t="shared" si="309"/>
        <v>tout à fait</v>
      </c>
      <c r="AW431" t="str">
        <f t="shared" si="310"/>
        <v>plutôt oui</v>
      </c>
      <c r="AX431" t="str">
        <f t="shared" si="311"/>
        <v>tout à fait</v>
      </c>
      <c r="AY431" t="str">
        <f t="shared" si="312"/>
        <v>tout à fait</v>
      </c>
      <c r="AZ431" t="str">
        <f t="shared" si="313"/>
        <v>1A</v>
      </c>
      <c r="BA431" t="str">
        <f t="shared" si="314"/>
        <v>1A</v>
      </c>
      <c r="BB431" t="str">
        <f t="shared" si="315"/>
        <v>classique</v>
      </c>
      <c r="BC431" t="str">
        <f t="shared" si="316"/>
        <v>non</v>
      </c>
      <c r="BD431" t="str">
        <f t="shared" si="317"/>
        <v>post-bac</v>
      </c>
      <c r="BE431" t="str">
        <f t="shared" si="318"/>
        <v>Fr</v>
      </c>
      <c r="BF431" t="str">
        <f t="shared" si="319"/>
        <v>amenag</v>
      </c>
      <c r="BG431" t="str">
        <f t="shared" si="320"/>
        <v>jsp</v>
      </c>
      <c r="BH431" t="s">
        <v>423</v>
      </c>
      <c r="BI431" t="str">
        <f t="shared" si="321"/>
        <v>aucun</v>
      </c>
      <c r="BJ431" t="s">
        <v>431</v>
      </c>
      <c r="BK431" t="s">
        <v>423</v>
      </c>
      <c r="BL431" t="s">
        <v>423</v>
      </c>
      <c r="BM431" t="s">
        <v>423</v>
      </c>
      <c r="BN431" t="s">
        <v>431</v>
      </c>
      <c r="BO431" t="s">
        <v>423</v>
      </c>
      <c r="BP431" t="s">
        <v>423</v>
      </c>
      <c r="BR431" t="s">
        <v>423</v>
      </c>
      <c r="BS431" t="s">
        <v>431</v>
      </c>
      <c r="BT431" t="s">
        <v>423</v>
      </c>
      <c r="BU431" t="s">
        <v>423</v>
      </c>
      <c r="BV431" t="s">
        <v>431</v>
      </c>
      <c r="BW431" t="s">
        <v>423</v>
      </c>
      <c r="BX431" t="s">
        <v>423</v>
      </c>
      <c r="BY431" t="s">
        <v>423</v>
      </c>
      <c r="BZ431" t="s">
        <v>423</v>
      </c>
      <c r="CA431" t="s">
        <v>432</v>
      </c>
      <c r="CB431" t="s">
        <v>432</v>
      </c>
      <c r="CC431" t="s">
        <v>432</v>
      </c>
      <c r="CD431" t="s">
        <v>432</v>
      </c>
      <c r="CE431" t="s">
        <v>423</v>
      </c>
      <c r="CF431" t="s">
        <v>432</v>
      </c>
      <c r="CG431" t="s">
        <v>432</v>
      </c>
      <c r="CH431" t="s">
        <v>432</v>
      </c>
      <c r="CI431" t="s">
        <v>432</v>
      </c>
      <c r="CJ431" t="s">
        <v>432</v>
      </c>
      <c r="CK431" t="s">
        <v>432</v>
      </c>
      <c r="CL431" t="s">
        <v>432</v>
      </c>
      <c r="CM431" t="s">
        <v>432</v>
      </c>
      <c r="CN431" t="s">
        <v>423</v>
      </c>
      <c r="CO431" t="s">
        <v>432</v>
      </c>
      <c r="CP431" t="s">
        <v>432</v>
      </c>
      <c r="CQ431" t="s">
        <v>432</v>
      </c>
      <c r="CR431" t="s">
        <v>432</v>
      </c>
      <c r="CT431" t="s">
        <v>432</v>
      </c>
      <c r="CU431" t="s">
        <v>423</v>
      </c>
      <c r="CV431" t="s">
        <v>423</v>
      </c>
      <c r="CW431" t="s">
        <v>423</v>
      </c>
      <c r="CX431" t="s">
        <v>431</v>
      </c>
      <c r="CY431" t="s">
        <v>423</v>
      </c>
      <c r="CZ431" t="s">
        <v>423</v>
      </c>
      <c r="DA431" t="s">
        <v>431</v>
      </c>
      <c r="DB431" t="s">
        <v>423</v>
      </c>
      <c r="DC431" t="s">
        <v>423</v>
      </c>
      <c r="DD431" t="s">
        <v>431</v>
      </c>
      <c r="DE431" t="s">
        <v>423</v>
      </c>
      <c r="DF431" t="s">
        <v>423</v>
      </c>
      <c r="DG431" t="s">
        <v>423</v>
      </c>
      <c r="DH431" t="s">
        <v>423</v>
      </c>
      <c r="DI431" t="s">
        <v>423</v>
      </c>
      <c r="DJ431" t="s">
        <v>423</v>
      </c>
      <c r="DK431" t="s">
        <v>431</v>
      </c>
      <c r="DL431" t="s">
        <v>423</v>
      </c>
      <c r="DM431" t="s">
        <v>423</v>
      </c>
      <c r="DN431" t="s">
        <v>423</v>
      </c>
      <c r="DO431" t="s">
        <v>423</v>
      </c>
      <c r="DP431" t="s">
        <v>431</v>
      </c>
      <c r="DQ431" t="s">
        <v>423</v>
      </c>
      <c r="DR431" t="s">
        <v>423</v>
      </c>
      <c r="DS431" t="s">
        <v>423</v>
      </c>
      <c r="DT431" t="s">
        <v>423</v>
      </c>
      <c r="DU431" t="s">
        <v>431</v>
      </c>
      <c r="DV431" t="s">
        <v>423</v>
      </c>
      <c r="DW431" t="s">
        <v>423</v>
      </c>
      <c r="DX431" t="s">
        <v>423</v>
      </c>
      <c r="DY431" t="s">
        <v>431</v>
      </c>
      <c r="DZ431" t="s">
        <v>423</v>
      </c>
      <c r="EA431" t="s">
        <v>423</v>
      </c>
      <c r="EB431" t="s">
        <v>423</v>
      </c>
      <c r="EC431" t="s">
        <v>431</v>
      </c>
      <c r="ED431" t="s">
        <v>423</v>
      </c>
      <c r="EE431" t="s">
        <v>423</v>
      </c>
      <c r="EF431" t="s">
        <v>437</v>
      </c>
      <c r="EG431" t="s">
        <v>438</v>
      </c>
      <c r="EH431" t="s">
        <v>434</v>
      </c>
      <c r="EI431" t="s">
        <v>435</v>
      </c>
      <c r="EJ431" t="s">
        <v>436</v>
      </c>
      <c r="EK431" t="s">
        <v>433</v>
      </c>
      <c r="EL431" t="s">
        <v>425</v>
      </c>
      <c r="EM431" t="s">
        <v>425</v>
      </c>
      <c r="EN431" t="s">
        <v>425</v>
      </c>
      <c r="EO431" t="s">
        <v>428</v>
      </c>
      <c r="EP431" t="s">
        <v>440</v>
      </c>
      <c r="EQ431" t="s">
        <v>428</v>
      </c>
      <c r="ER431" t="s">
        <v>429</v>
      </c>
      <c r="ES431" t="s">
        <v>424</v>
      </c>
      <c r="ET431" t="s">
        <v>429</v>
      </c>
      <c r="EU431" t="s">
        <v>425</v>
      </c>
      <c r="EV431" t="s">
        <v>425</v>
      </c>
      <c r="EW431" t="s">
        <v>424</v>
      </c>
      <c r="EX431" t="s">
        <v>423</v>
      </c>
      <c r="EY431" t="s">
        <v>423</v>
      </c>
      <c r="EZ431" t="s">
        <v>423</v>
      </c>
      <c r="FA431" t="s">
        <v>431</v>
      </c>
      <c r="FB431" t="s">
        <v>423</v>
      </c>
      <c r="FC431" t="s">
        <v>423</v>
      </c>
      <c r="FD431" t="s">
        <v>423</v>
      </c>
      <c r="FE431" t="s">
        <v>431</v>
      </c>
      <c r="FF431" t="s">
        <v>423</v>
      </c>
      <c r="FG431" t="s">
        <v>423</v>
      </c>
      <c r="FH431" t="s">
        <v>431</v>
      </c>
      <c r="FI431" t="s">
        <v>423</v>
      </c>
      <c r="FJ431" t="s">
        <v>423</v>
      </c>
      <c r="FK431" t="s">
        <v>423</v>
      </c>
      <c r="FL431" t="s">
        <v>423</v>
      </c>
      <c r="FM431" t="s">
        <v>423</v>
      </c>
      <c r="FN431" t="s">
        <v>423</v>
      </c>
      <c r="FO431" t="s">
        <v>431</v>
      </c>
      <c r="FP431" t="s">
        <v>431</v>
      </c>
      <c r="FQ431" t="s">
        <v>423</v>
      </c>
      <c r="FR431" t="s">
        <v>423</v>
      </c>
      <c r="FS431" t="s">
        <v>423</v>
      </c>
      <c r="FT431" t="s">
        <v>431</v>
      </c>
      <c r="FU431" t="s">
        <v>423</v>
      </c>
      <c r="FV431" t="s">
        <v>423</v>
      </c>
      <c r="FW431" t="s">
        <v>423</v>
      </c>
      <c r="FX431" t="s">
        <v>423</v>
      </c>
      <c r="FZ431" t="s">
        <v>423</v>
      </c>
      <c r="GB431" t="s">
        <v>423</v>
      </c>
      <c r="GD431" t="s">
        <v>431</v>
      </c>
      <c r="GE431" t="s">
        <v>1786</v>
      </c>
      <c r="GF431" t="s">
        <v>423</v>
      </c>
      <c r="GG431" t="s">
        <v>432</v>
      </c>
      <c r="GH431" t="s">
        <v>432</v>
      </c>
      <c r="GI431" t="s">
        <v>432</v>
      </c>
      <c r="GJ431" t="s">
        <v>432</v>
      </c>
      <c r="GK431" t="s">
        <v>432</v>
      </c>
      <c r="GL431" t="s">
        <v>432</v>
      </c>
      <c r="GM431" t="s">
        <v>432</v>
      </c>
      <c r="GN431" t="s">
        <v>432</v>
      </c>
      <c r="GO431" t="s">
        <v>432</v>
      </c>
      <c r="GP431" t="s">
        <v>432</v>
      </c>
      <c r="GQ431" t="s">
        <v>432</v>
      </c>
      <c r="GR431" t="s">
        <v>432</v>
      </c>
      <c r="GS431" t="s">
        <v>432</v>
      </c>
      <c r="GT431" t="s">
        <v>432</v>
      </c>
      <c r="GU431" t="s">
        <v>423</v>
      </c>
      <c r="GV431" t="s">
        <v>423</v>
      </c>
      <c r="GW431" t="s">
        <v>423</v>
      </c>
      <c r="GX431" t="s">
        <v>431</v>
      </c>
      <c r="GY431" t="s">
        <v>423</v>
      </c>
      <c r="GZ431" t="s">
        <v>423</v>
      </c>
      <c r="HA431" t="s">
        <v>423</v>
      </c>
      <c r="HB431" t="s">
        <v>423</v>
      </c>
      <c r="HC431" t="s">
        <v>431</v>
      </c>
      <c r="HD431" t="s">
        <v>432</v>
      </c>
      <c r="HE431" t="s">
        <v>432</v>
      </c>
      <c r="HF431" t="s">
        <v>432</v>
      </c>
      <c r="HG431" t="s">
        <v>432</v>
      </c>
      <c r="HH431" t="s">
        <v>423</v>
      </c>
      <c r="HI431" t="s">
        <v>423</v>
      </c>
      <c r="HJ431" t="s">
        <v>423</v>
      </c>
      <c r="HK431" t="s">
        <v>431</v>
      </c>
      <c r="HL431" t="s">
        <v>423</v>
      </c>
      <c r="HM431" t="s">
        <v>423</v>
      </c>
      <c r="HN431" t="s">
        <v>423</v>
      </c>
      <c r="HP431" t="s">
        <v>431</v>
      </c>
      <c r="HQ431" t="s">
        <v>1787</v>
      </c>
      <c r="HR431" t="s">
        <v>423</v>
      </c>
      <c r="HT431" t="s">
        <v>423</v>
      </c>
      <c r="HV431" t="s">
        <v>423</v>
      </c>
      <c r="HW431" t="s">
        <v>423</v>
      </c>
      <c r="HX431" t="s">
        <v>431</v>
      </c>
      <c r="HY431" t="s">
        <v>423</v>
      </c>
      <c r="HZ431" t="s">
        <v>423</v>
      </c>
      <c r="IA431" t="s">
        <v>423</v>
      </c>
      <c r="IB431" t="s">
        <v>423</v>
      </c>
      <c r="IC431" t="s">
        <v>431</v>
      </c>
      <c r="ID431" t="s">
        <v>423</v>
      </c>
      <c r="IE431" t="s">
        <v>423</v>
      </c>
      <c r="IF431" t="s">
        <v>431</v>
      </c>
      <c r="IG431" t="s">
        <v>423</v>
      </c>
      <c r="IH431" t="s">
        <v>423</v>
      </c>
      <c r="II431" t="s">
        <v>423</v>
      </c>
      <c r="IJ431" t="s">
        <v>431</v>
      </c>
      <c r="IK431" t="s">
        <v>423</v>
      </c>
      <c r="IL431" t="s">
        <v>423</v>
      </c>
      <c r="IM431" t="s">
        <v>423</v>
      </c>
      <c r="IN431" t="s">
        <v>423</v>
      </c>
      <c r="IO431" t="s">
        <v>431</v>
      </c>
      <c r="IP431" t="s">
        <v>423</v>
      </c>
      <c r="IQ431" t="s">
        <v>423</v>
      </c>
      <c r="IR431" t="s">
        <v>431</v>
      </c>
      <c r="IS431" t="s">
        <v>423</v>
      </c>
      <c r="IT431" t="s">
        <v>423</v>
      </c>
      <c r="IU431" t="s">
        <v>423</v>
      </c>
      <c r="IV431" t="s">
        <v>431</v>
      </c>
      <c r="IX431" t="s">
        <v>423</v>
      </c>
      <c r="IZ431" t="s">
        <v>423</v>
      </c>
      <c r="JB431" t="s">
        <v>423</v>
      </c>
      <c r="JD431" t="s">
        <v>1788</v>
      </c>
      <c r="JE431" t="s">
        <v>1789</v>
      </c>
      <c r="JF431" t="s">
        <v>1790</v>
      </c>
      <c r="JG431" t="s">
        <v>1791</v>
      </c>
      <c r="JH431" t="s">
        <v>732</v>
      </c>
      <c r="JI431" t="s">
        <v>431</v>
      </c>
      <c r="JJ431" t="s">
        <v>423</v>
      </c>
      <c r="JK431" t="s">
        <v>423</v>
      </c>
      <c r="JL431" t="s">
        <v>423</v>
      </c>
      <c r="JM431" t="s">
        <v>423</v>
      </c>
      <c r="JN431" t="s">
        <v>432</v>
      </c>
      <c r="JO431" t="s">
        <v>432</v>
      </c>
      <c r="JP431" t="s">
        <v>432</v>
      </c>
      <c r="JQ431" t="s">
        <v>432</v>
      </c>
      <c r="JR431" t="s">
        <v>432</v>
      </c>
      <c r="JS431" t="s">
        <v>432</v>
      </c>
      <c r="JT431" t="s">
        <v>432</v>
      </c>
      <c r="JU431" t="s">
        <v>432</v>
      </c>
      <c r="JV431" t="s">
        <v>432</v>
      </c>
      <c r="JW431" t="s">
        <v>432</v>
      </c>
      <c r="JX431" t="s">
        <v>432</v>
      </c>
      <c r="JY431" t="s">
        <v>432</v>
      </c>
      <c r="JZ431" t="s">
        <v>432</v>
      </c>
      <c r="KA431" t="s">
        <v>432</v>
      </c>
      <c r="KB431" t="s">
        <v>432</v>
      </c>
      <c r="KC431" t="s">
        <v>432</v>
      </c>
      <c r="KD431" t="s">
        <v>423</v>
      </c>
      <c r="KE431" t="s">
        <v>423</v>
      </c>
      <c r="KF431" t="s">
        <v>423</v>
      </c>
      <c r="KG431" t="s">
        <v>423</v>
      </c>
      <c r="KH431" t="s">
        <v>423</v>
      </c>
      <c r="KI431" t="s">
        <v>423</v>
      </c>
      <c r="KJ431" t="s">
        <v>423</v>
      </c>
      <c r="KK431" t="s">
        <v>423</v>
      </c>
      <c r="KL431" t="s">
        <v>423</v>
      </c>
      <c r="KM431" t="s">
        <v>423</v>
      </c>
      <c r="KN431" t="s">
        <v>423</v>
      </c>
      <c r="KO431" t="s">
        <v>423</v>
      </c>
      <c r="KP431" t="s">
        <v>423</v>
      </c>
      <c r="KQ431" t="s">
        <v>431</v>
      </c>
      <c r="KR431" t="s">
        <v>423</v>
      </c>
      <c r="KS431" t="s">
        <v>423</v>
      </c>
      <c r="KT431" t="s">
        <v>423</v>
      </c>
      <c r="KU431" t="s">
        <v>423</v>
      </c>
      <c r="KV431" t="s">
        <v>423</v>
      </c>
      <c r="KW431" t="s">
        <v>431</v>
      </c>
      <c r="KY431" t="s">
        <v>431</v>
      </c>
      <c r="KZ431" t="s">
        <v>432</v>
      </c>
      <c r="LA431" t="s">
        <v>432</v>
      </c>
      <c r="LB431" t="s">
        <v>432</v>
      </c>
      <c r="LC431" t="s">
        <v>432</v>
      </c>
      <c r="LD431" t="s">
        <v>432</v>
      </c>
      <c r="LE431" t="s">
        <v>432</v>
      </c>
      <c r="LF431" t="s">
        <v>432</v>
      </c>
      <c r="LG431" t="s">
        <v>432</v>
      </c>
      <c r="LH431" t="s">
        <v>432</v>
      </c>
      <c r="LI431" t="s">
        <v>432</v>
      </c>
      <c r="LK431" t="s">
        <v>431</v>
      </c>
      <c r="LL431" t="s">
        <v>423</v>
      </c>
      <c r="LM431" t="s">
        <v>423</v>
      </c>
      <c r="LN431" t="s">
        <v>423</v>
      </c>
      <c r="LO431" t="s">
        <v>439</v>
      </c>
      <c r="LP431" t="s">
        <v>432</v>
      </c>
      <c r="LQ431" t="s">
        <v>432</v>
      </c>
      <c r="LR431" t="s">
        <v>432</v>
      </c>
      <c r="LS431" t="s">
        <v>432</v>
      </c>
      <c r="LT431" t="s">
        <v>432</v>
      </c>
      <c r="LU431" t="s">
        <v>423</v>
      </c>
      <c r="LV431" t="s">
        <v>423</v>
      </c>
      <c r="LW431" t="s">
        <v>423</v>
      </c>
      <c r="LX431" t="s">
        <v>423</v>
      </c>
      <c r="LY431" t="s">
        <v>423</v>
      </c>
      <c r="LZ431" t="s">
        <v>423</v>
      </c>
      <c r="MA431" t="s">
        <v>431</v>
      </c>
      <c r="MB431" t="s">
        <v>423</v>
      </c>
      <c r="MC431" t="s">
        <v>423</v>
      </c>
      <c r="MD431" t="s">
        <v>423</v>
      </c>
      <c r="ME431" t="s">
        <v>423</v>
      </c>
      <c r="MF431" t="s">
        <v>423</v>
      </c>
      <c r="MG431" t="s">
        <v>431</v>
      </c>
      <c r="MH431" t="s">
        <v>423</v>
      </c>
      <c r="MI431" t="s">
        <v>423</v>
      </c>
      <c r="MJ431" t="s">
        <v>423</v>
      </c>
      <c r="MK431" t="s">
        <v>423</v>
      </c>
      <c r="ML431" t="s">
        <v>431</v>
      </c>
      <c r="MN431">
        <v>529.87</v>
      </c>
      <c r="MO431">
        <v>49.78</v>
      </c>
      <c r="NE431">
        <v>120.97</v>
      </c>
      <c r="NT431">
        <v>110.96</v>
      </c>
      <c r="OJ431">
        <v>165.98</v>
      </c>
      <c r="OT431">
        <v>82.18</v>
      </c>
    </row>
    <row r="432" spans="1:410" ht="12.75" customHeight="1" x14ac:dyDescent="0.2">
      <c r="A432">
        <v>526</v>
      </c>
      <c r="B432" t="str">
        <f t="shared" si="276"/>
        <v>15-30min</v>
      </c>
      <c r="C432" t="str">
        <f t="shared" si="277"/>
        <v>colocation</v>
      </c>
      <c r="D432" t="str">
        <f t="shared" si="278"/>
        <v>coloc ou foyer familial</v>
      </c>
      <c r="E432" t="str">
        <f t="shared" si="279"/>
        <v>plutôt oui</v>
      </c>
      <c r="F432" t="str">
        <f t="shared" si="280"/>
        <v>aucune</v>
      </c>
      <c r="G432" t="str">
        <f t="shared" si="281"/>
        <v>non</v>
      </c>
      <c r="H432" t="str">
        <f t="shared" si="282"/>
        <v>non</v>
      </c>
      <c r="I432" t="s">
        <v>423</v>
      </c>
      <c r="J432" t="str">
        <f t="shared" si="283"/>
        <v>souvent</v>
      </c>
      <c r="K432" t="str">
        <f t="shared" si="284"/>
        <v>parfois</v>
      </c>
      <c r="L432" t="str">
        <f t="shared" si="285"/>
        <v>plutôt oui</v>
      </c>
      <c r="M432" t="str">
        <f t="shared" si="286"/>
        <v>2-4h</v>
      </c>
      <c r="N432" t="str">
        <f t="shared" si="287"/>
        <v>6-8h</v>
      </c>
      <c r="O432" t="str">
        <f t="shared" si="288"/>
        <v>parfois</v>
      </c>
      <c r="P432" t="str">
        <f t="shared" si="289"/>
        <v>parfois</v>
      </c>
      <c r="Q432" t="str">
        <f t="shared" si="290"/>
        <v>souvent</v>
      </c>
      <c r="R432" t="s">
        <v>424</v>
      </c>
      <c r="S432" t="s">
        <v>425</v>
      </c>
      <c r="T432" t="s">
        <v>425</v>
      </c>
      <c r="U432" t="s">
        <v>427</v>
      </c>
      <c r="V432" t="s">
        <v>440</v>
      </c>
      <c r="W432" t="s">
        <v>428</v>
      </c>
      <c r="X432" t="s">
        <v>430</v>
      </c>
      <c r="Y432" t="s">
        <v>430</v>
      </c>
      <c r="Z432" t="s">
        <v>430</v>
      </c>
      <c r="AA432" t="s">
        <v>425</v>
      </c>
      <c r="AB432" t="s">
        <v>425</v>
      </c>
      <c r="AC432" t="s">
        <v>425</v>
      </c>
      <c r="AD432" t="str">
        <f t="shared" si="291"/>
        <v>1 semaine avant</v>
      </c>
      <c r="AE432" t="str">
        <f t="shared" si="292"/>
        <v>plutôt oui</v>
      </c>
      <c r="AF432" t="str">
        <f t="shared" si="293"/>
        <v>très bonnes</v>
      </c>
      <c r="AG432" t="str">
        <f t="shared" si="294"/>
        <v>parfois</v>
      </c>
      <c r="AH432" t="str">
        <f t="shared" si="295"/>
        <v>parfois</v>
      </c>
      <c r="AI432" t="str">
        <f t="shared" si="296"/>
        <v>régulièrement</v>
      </c>
      <c r="AJ432" t="str">
        <f t="shared" si="297"/>
        <v>parfois</v>
      </c>
      <c r="AK432" t="str">
        <f t="shared" si="298"/>
        <v>0-1h</v>
      </c>
      <c r="AL432" t="str">
        <f t="shared" si="299"/>
        <v>tout à fait</v>
      </c>
      <c r="AM432" t="str">
        <f t="shared" si="300"/>
        <v>plutôt non</v>
      </c>
      <c r="AN432" t="str">
        <f t="shared" si="301"/>
        <v>1-3h</v>
      </c>
      <c r="AO432" t="str">
        <f t="shared" si="302"/>
        <v>1/mois</v>
      </c>
      <c r="AP432" t="str">
        <f t="shared" si="303"/>
        <v>tout à fait</v>
      </c>
      <c r="AQ432" t="str">
        <f t="shared" si="304"/>
        <v>1/mois</v>
      </c>
      <c r="AR432" t="str">
        <f t="shared" si="305"/>
        <v>régulièrement</v>
      </c>
      <c r="AS432" t="str">
        <f t="shared" si="306"/>
        <v>1-2h</v>
      </c>
      <c r="AT432" t="str">
        <f t="shared" si="307"/>
        <v>plutôt insatisfaisante</v>
      </c>
      <c r="AU432" t="str">
        <f t="shared" si="308"/>
        <v>plutôt oui</v>
      </c>
      <c r="AV432" t="str">
        <f t="shared" si="309"/>
        <v>plutôt oui</v>
      </c>
      <c r="AW432" t="str">
        <f t="shared" si="310"/>
        <v>plutôt non</v>
      </c>
      <c r="AX432" t="str">
        <f t="shared" si="311"/>
        <v>plutôt oui</v>
      </c>
      <c r="AY432" t="str">
        <f t="shared" si="312"/>
        <v>plutôt oui</v>
      </c>
      <c r="AZ432" t="str">
        <f t="shared" si="313"/>
        <v>1A</v>
      </c>
      <c r="BA432" t="str">
        <f t="shared" si="314"/>
        <v>1A</v>
      </c>
      <c r="BB432" t="str">
        <f t="shared" si="315"/>
        <v>classique</v>
      </c>
      <c r="BC432" t="str">
        <f t="shared" si="316"/>
        <v>oui</v>
      </c>
      <c r="BD432" t="str">
        <f t="shared" si="317"/>
        <v>post-bac</v>
      </c>
      <c r="BE432" t="str">
        <f t="shared" si="318"/>
        <v>Fr</v>
      </c>
      <c r="BF432" t="str">
        <f t="shared" si="319"/>
        <v>0-10%</v>
      </c>
      <c r="BG432" t="str">
        <f t="shared" si="320"/>
        <v>75-100%</v>
      </c>
      <c r="BH432" t="s">
        <v>423</v>
      </c>
      <c r="BI432" t="str">
        <f t="shared" si="321"/>
        <v>aucun</v>
      </c>
      <c r="BJ432" t="s">
        <v>423</v>
      </c>
      <c r="BK432" t="s">
        <v>423</v>
      </c>
      <c r="BL432" t="s">
        <v>431</v>
      </c>
      <c r="BM432" t="s">
        <v>423</v>
      </c>
      <c r="BN432" t="s">
        <v>423</v>
      </c>
      <c r="BO432" t="s">
        <v>431</v>
      </c>
      <c r="BP432" t="s">
        <v>423</v>
      </c>
      <c r="BR432" t="s">
        <v>432</v>
      </c>
      <c r="BS432" t="s">
        <v>432</v>
      </c>
      <c r="BT432" t="s">
        <v>432</v>
      </c>
      <c r="BU432" t="s">
        <v>432</v>
      </c>
      <c r="BV432" t="s">
        <v>423</v>
      </c>
      <c r="BW432" t="s">
        <v>431</v>
      </c>
      <c r="BX432" t="s">
        <v>423</v>
      </c>
      <c r="BY432" t="s">
        <v>423</v>
      </c>
      <c r="BZ432" t="s">
        <v>423</v>
      </c>
      <c r="CA432" t="s">
        <v>432</v>
      </c>
      <c r="CB432" t="s">
        <v>432</v>
      </c>
      <c r="CC432" t="s">
        <v>432</v>
      </c>
      <c r="CD432" t="s">
        <v>432</v>
      </c>
      <c r="CE432" t="s">
        <v>423</v>
      </c>
      <c r="CF432" t="s">
        <v>432</v>
      </c>
      <c r="CG432" t="s">
        <v>432</v>
      </c>
      <c r="CH432" t="s">
        <v>432</v>
      </c>
      <c r="CI432" t="s">
        <v>432</v>
      </c>
      <c r="CJ432" t="s">
        <v>432</v>
      </c>
      <c r="CK432" t="s">
        <v>432</v>
      </c>
      <c r="CL432" t="s">
        <v>432</v>
      </c>
      <c r="CM432" t="s">
        <v>432</v>
      </c>
      <c r="CN432" t="s">
        <v>423</v>
      </c>
      <c r="CO432" t="s">
        <v>432</v>
      </c>
      <c r="CP432" t="s">
        <v>432</v>
      </c>
      <c r="CQ432" t="s">
        <v>432</v>
      </c>
      <c r="CR432" t="s">
        <v>432</v>
      </c>
      <c r="CT432" t="s">
        <v>432</v>
      </c>
      <c r="CU432" t="s">
        <v>423</v>
      </c>
      <c r="CV432" t="s">
        <v>423</v>
      </c>
      <c r="CW432" t="s">
        <v>431</v>
      </c>
      <c r="CX432" t="s">
        <v>423</v>
      </c>
      <c r="CY432" t="s">
        <v>423</v>
      </c>
      <c r="CZ432" t="s">
        <v>423</v>
      </c>
      <c r="DA432" t="s">
        <v>423</v>
      </c>
      <c r="DB432" t="s">
        <v>431</v>
      </c>
      <c r="DC432" t="s">
        <v>423</v>
      </c>
      <c r="DD432" t="s">
        <v>423</v>
      </c>
      <c r="DE432" t="s">
        <v>431</v>
      </c>
      <c r="DF432" t="s">
        <v>423</v>
      </c>
      <c r="DG432" t="s">
        <v>423</v>
      </c>
      <c r="DH432" t="s">
        <v>423</v>
      </c>
      <c r="DI432" t="s">
        <v>431</v>
      </c>
      <c r="DJ432" t="s">
        <v>423</v>
      </c>
      <c r="DK432" t="s">
        <v>423</v>
      </c>
      <c r="DL432" t="s">
        <v>423</v>
      </c>
      <c r="DM432" t="s">
        <v>423</v>
      </c>
      <c r="DN432" t="s">
        <v>431</v>
      </c>
      <c r="DO432" t="s">
        <v>423</v>
      </c>
      <c r="DP432" t="s">
        <v>423</v>
      </c>
      <c r="DQ432" t="s">
        <v>423</v>
      </c>
      <c r="DR432" t="s">
        <v>423</v>
      </c>
      <c r="DS432" t="s">
        <v>423</v>
      </c>
      <c r="DT432" t="s">
        <v>423</v>
      </c>
      <c r="DU432" t="s">
        <v>423</v>
      </c>
      <c r="DV432" t="s">
        <v>431</v>
      </c>
      <c r="DW432" t="s">
        <v>423</v>
      </c>
      <c r="DX432" t="s">
        <v>423</v>
      </c>
      <c r="DY432" t="s">
        <v>423</v>
      </c>
      <c r="DZ432" t="s">
        <v>431</v>
      </c>
      <c r="EA432" t="s">
        <v>423</v>
      </c>
      <c r="EB432" t="s">
        <v>423</v>
      </c>
      <c r="EC432" t="s">
        <v>431</v>
      </c>
      <c r="ED432" t="s">
        <v>423</v>
      </c>
      <c r="EE432" t="s">
        <v>423</v>
      </c>
      <c r="EF432" t="s">
        <v>437</v>
      </c>
      <c r="EG432" t="s">
        <v>434</v>
      </c>
      <c r="EH432" t="s">
        <v>438</v>
      </c>
      <c r="EI432" t="s">
        <v>435</v>
      </c>
      <c r="EJ432" t="s">
        <v>436</v>
      </c>
      <c r="EK432" t="s">
        <v>433</v>
      </c>
      <c r="EL432" t="s">
        <v>424</v>
      </c>
      <c r="EM432" t="s">
        <v>425</v>
      </c>
      <c r="EN432" t="s">
        <v>425</v>
      </c>
      <c r="EO432" t="s">
        <v>427</v>
      </c>
      <c r="EP432" t="s">
        <v>440</v>
      </c>
      <c r="EQ432" t="s">
        <v>428</v>
      </c>
      <c r="ER432" t="s">
        <v>430</v>
      </c>
      <c r="ES432" t="s">
        <v>430</v>
      </c>
      <c r="ET432" t="s">
        <v>430</v>
      </c>
      <c r="EU432" t="s">
        <v>425</v>
      </c>
      <c r="EV432" t="s">
        <v>425</v>
      </c>
      <c r="EW432" t="s">
        <v>425</v>
      </c>
      <c r="EX432" t="s">
        <v>423</v>
      </c>
      <c r="EY432" t="s">
        <v>423</v>
      </c>
      <c r="EZ432" t="s">
        <v>423</v>
      </c>
      <c r="FA432" t="s">
        <v>431</v>
      </c>
      <c r="FB432" t="s">
        <v>423</v>
      </c>
      <c r="FC432" t="s">
        <v>423</v>
      </c>
      <c r="FD432" t="s">
        <v>423</v>
      </c>
      <c r="FE432" t="s">
        <v>431</v>
      </c>
      <c r="FF432" t="s">
        <v>423</v>
      </c>
      <c r="FG432" t="s">
        <v>423</v>
      </c>
      <c r="FH432" t="s">
        <v>431</v>
      </c>
      <c r="FI432" t="s">
        <v>423</v>
      </c>
      <c r="FJ432" t="s">
        <v>423</v>
      </c>
      <c r="FK432" t="s">
        <v>423</v>
      </c>
      <c r="FL432" t="s">
        <v>423</v>
      </c>
      <c r="FM432" t="s">
        <v>423</v>
      </c>
      <c r="FN432" t="s">
        <v>431</v>
      </c>
      <c r="FO432" t="s">
        <v>423</v>
      </c>
      <c r="FP432" t="s">
        <v>423</v>
      </c>
      <c r="FQ432" t="s">
        <v>423</v>
      </c>
      <c r="FR432" t="s">
        <v>431</v>
      </c>
      <c r="FS432" t="s">
        <v>423</v>
      </c>
      <c r="FT432" t="s">
        <v>423</v>
      </c>
      <c r="FU432" t="s">
        <v>431</v>
      </c>
      <c r="FV432" t="s">
        <v>423</v>
      </c>
      <c r="FW432" t="s">
        <v>423</v>
      </c>
      <c r="FX432" t="s">
        <v>423</v>
      </c>
      <c r="FZ432" t="s">
        <v>423</v>
      </c>
      <c r="GB432" t="s">
        <v>431</v>
      </c>
      <c r="GD432" t="s">
        <v>423</v>
      </c>
      <c r="GF432" t="s">
        <v>431</v>
      </c>
      <c r="GG432" t="s">
        <v>423</v>
      </c>
      <c r="GH432" t="s">
        <v>423</v>
      </c>
      <c r="GI432" t="s">
        <v>423</v>
      </c>
      <c r="GJ432" t="s">
        <v>423</v>
      </c>
      <c r="GK432" t="s">
        <v>423</v>
      </c>
      <c r="GL432" t="s">
        <v>431</v>
      </c>
      <c r="GM432" t="s">
        <v>431</v>
      </c>
      <c r="GN432" t="s">
        <v>423</v>
      </c>
      <c r="GO432" t="s">
        <v>423</v>
      </c>
      <c r="GP432" t="s">
        <v>423</v>
      </c>
      <c r="GQ432" t="s">
        <v>423</v>
      </c>
      <c r="GR432" t="s">
        <v>423</v>
      </c>
      <c r="GS432" t="s">
        <v>431</v>
      </c>
      <c r="GT432" t="s">
        <v>423</v>
      </c>
      <c r="GU432" t="s">
        <v>423</v>
      </c>
      <c r="GV432" t="s">
        <v>423</v>
      </c>
      <c r="GW432" t="s">
        <v>423</v>
      </c>
      <c r="GX432" t="s">
        <v>431</v>
      </c>
      <c r="GY432" t="s">
        <v>423</v>
      </c>
      <c r="GZ432" t="s">
        <v>423</v>
      </c>
      <c r="HA432" t="s">
        <v>431</v>
      </c>
      <c r="HB432" t="s">
        <v>423</v>
      </c>
      <c r="HC432" t="s">
        <v>423</v>
      </c>
      <c r="HD432" t="s">
        <v>431</v>
      </c>
      <c r="HE432" t="s">
        <v>423</v>
      </c>
      <c r="HF432" t="s">
        <v>423</v>
      </c>
      <c r="HG432" t="s">
        <v>423</v>
      </c>
      <c r="HH432" t="s">
        <v>423</v>
      </c>
      <c r="HI432" t="s">
        <v>423</v>
      </c>
      <c r="HJ432" t="s">
        <v>423</v>
      </c>
      <c r="HK432" t="s">
        <v>431</v>
      </c>
      <c r="HL432" t="s">
        <v>423</v>
      </c>
      <c r="HM432" t="s">
        <v>423</v>
      </c>
      <c r="HN432" t="s">
        <v>423</v>
      </c>
      <c r="HP432" t="s">
        <v>431</v>
      </c>
      <c r="HR432" t="s">
        <v>423</v>
      </c>
      <c r="HT432" t="s">
        <v>423</v>
      </c>
      <c r="HV432" t="s">
        <v>423</v>
      </c>
      <c r="HW432" t="s">
        <v>431</v>
      </c>
      <c r="HX432" t="s">
        <v>423</v>
      </c>
      <c r="HY432" t="s">
        <v>423</v>
      </c>
      <c r="HZ432" t="s">
        <v>423</v>
      </c>
      <c r="IA432" t="s">
        <v>423</v>
      </c>
      <c r="IB432" t="s">
        <v>423</v>
      </c>
      <c r="IC432" t="s">
        <v>423</v>
      </c>
      <c r="ID432" t="s">
        <v>431</v>
      </c>
      <c r="IE432" t="s">
        <v>423</v>
      </c>
      <c r="IF432" t="s">
        <v>423</v>
      </c>
      <c r="IG432" t="s">
        <v>431</v>
      </c>
      <c r="IH432" t="s">
        <v>423</v>
      </c>
      <c r="II432" t="s">
        <v>423</v>
      </c>
      <c r="IJ432" t="s">
        <v>423</v>
      </c>
      <c r="IK432" t="s">
        <v>431</v>
      </c>
      <c r="IL432" t="s">
        <v>423</v>
      </c>
      <c r="IM432" t="s">
        <v>423</v>
      </c>
      <c r="IN432" t="s">
        <v>423</v>
      </c>
      <c r="IO432" t="s">
        <v>423</v>
      </c>
      <c r="IP432" t="s">
        <v>431</v>
      </c>
      <c r="IQ432" t="s">
        <v>423</v>
      </c>
      <c r="IR432" t="s">
        <v>423</v>
      </c>
      <c r="IS432" t="s">
        <v>431</v>
      </c>
      <c r="IT432" t="s">
        <v>423</v>
      </c>
      <c r="IU432" t="s">
        <v>423</v>
      </c>
      <c r="IV432" t="s">
        <v>423</v>
      </c>
      <c r="IX432" t="s">
        <v>431</v>
      </c>
      <c r="IZ432" t="s">
        <v>423</v>
      </c>
      <c r="JB432" t="s">
        <v>423</v>
      </c>
      <c r="JI432" t="s">
        <v>431</v>
      </c>
      <c r="JJ432" t="s">
        <v>423</v>
      </c>
      <c r="JK432" t="s">
        <v>423</v>
      </c>
      <c r="JL432" t="s">
        <v>423</v>
      </c>
      <c r="JM432" t="s">
        <v>423</v>
      </c>
      <c r="JN432" t="s">
        <v>432</v>
      </c>
      <c r="JO432" t="s">
        <v>432</v>
      </c>
      <c r="JP432" t="s">
        <v>432</v>
      </c>
      <c r="JQ432" t="s">
        <v>432</v>
      </c>
      <c r="JR432" t="s">
        <v>432</v>
      </c>
      <c r="JS432" t="s">
        <v>432</v>
      </c>
      <c r="JT432" t="s">
        <v>432</v>
      </c>
      <c r="JU432" t="s">
        <v>432</v>
      </c>
      <c r="JV432" t="s">
        <v>432</v>
      </c>
      <c r="JW432" t="s">
        <v>432</v>
      </c>
      <c r="JX432" t="s">
        <v>432</v>
      </c>
      <c r="JY432" t="s">
        <v>432</v>
      </c>
      <c r="JZ432" t="s">
        <v>432</v>
      </c>
      <c r="KA432" t="s">
        <v>432</v>
      </c>
      <c r="KB432" t="s">
        <v>432</v>
      </c>
      <c r="KC432" t="s">
        <v>432</v>
      </c>
      <c r="KD432" t="s">
        <v>423</v>
      </c>
      <c r="KE432" t="s">
        <v>423</v>
      </c>
      <c r="KF432" t="s">
        <v>423</v>
      </c>
      <c r="KG432" t="s">
        <v>423</v>
      </c>
      <c r="KH432" t="s">
        <v>423</v>
      </c>
      <c r="KI432" t="s">
        <v>423</v>
      </c>
      <c r="KJ432" t="s">
        <v>423</v>
      </c>
      <c r="KK432" t="s">
        <v>423</v>
      </c>
      <c r="KL432" t="s">
        <v>423</v>
      </c>
      <c r="KM432" t="s">
        <v>423</v>
      </c>
      <c r="KN432" t="s">
        <v>423</v>
      </c>
      <c r="KO432" t="s">
        <v>423</v>
      </c>
      <c r="KP432" t="s">
        <v>423</v>
      </c>
      <c r="KQ432" t="s">
        <v>431</v>
      </c>
      <c r="KR432" t="s">
        <v>431</v>
      </c>
      <c r="KS432" t="s">
        <v>423</v>
      </c>
      <c r="KT432" t="s">
        <v>423</v>
      </c>
      <c r="KU432" t="s">
        <v>423</v>
      </c>
      <c r="KV432" t="s">
        <v>423</v>
      </c>
      <c r="KW432" t="s">
        <v>423</v>
      </c>
      <c r="KY432" t="s">
        <v>431</v>
      </c>
      <c r="KZ432" t="s">
        <v>432</v>
      </c>
      <c r="LA432" t="s">
        <v>432</v>
      </c>
      <c r="LB432" t="s">
        <v>432</v>
      </c>
      <c r="LC432" t="s">
        <v>432</v>
      </c>
      <c r="LD432" t="s">
        <v>432</v>
      </c>
      <c r="LE432" t="s">
        <v>432</v>
      </c>
      <c r="LF432" t="s">
        <v>432</v>
      </c>
      <c r="LG432" t="s">
        <v>432</v>
      </c>
      <c r="LH432" t="s">
        <v>432</v>
      </c>
      <c r="LI432" t="s">
        <v>432</v>
      </c>
      <c r="LK432" t="s">
        <v>431</v>
      </c>
      <c r="LL432" t="s">
        <v>423</v>
      </c>
      <c r="LM432" t="s">
        <v>423</v>
      </c>
      <c r="LN432" t="s">
        <v>423</v>
      </c>
      <c r="LO432" t="s">
        <v>439</v>
      </c>
      <c r="LP432" t="s">
        <v>432</v>
      </c>
      <c r="LQ432" t="s">
        <v>432</v>
      </c>
      <c r="LR432" t="s">
        <v>432</v>
      </c>
      <c r="LS432" t="s">
        <v>432</v>
      </c>
      <c r="LT432" t="s">
        <v>432</v>
      </c>
      <c r="LU432" t="s">
        <v>431</v>
      </c>
      <c r="LV432" t="s">
        <v>423</v>
      </c>
      <c r="LW432" t="s">
        <v>423</v>
      </c>
      <c r="LX432" t="s">
        <v>423</v>
      </c>
      <c r="LY432" t="s">
        <v>423</v>
      </c>
      <c r="LZ432" t="s">
        <v>423</v>
      </c>
      <c r="MA432" t="s">
        <v>423</v>
      </c>
      <c r="MB432" t="s">
        <v>423</v>
      </c>
      <c r="MC432" t="s">
        <v>423</v>
      </c>
      <c r="MD432" t="s">
        <v>423</v>
      </c>
      <c r="ME432" t="s">
        <v>423</v>
      </c>
      <c r="MF432" t="s">
        <v>431</v>
      </c>
      <c r="MG432" t="s">
        <v>423</v>
      </c>
      <c r="MH432" t="s">
        <v>423</v>
      </c>
      <c r="MI432" t="s">
        <v>423</v>
      </c>
      <c r="MJ432" t="s">
        <v>423</v>
      </c>
      <c r="MK432" t="s">
        <v>423</v>
      </c>
      <c r="ML432" t="s">
        <v>431</v>
      </c>
      <c r="MN432">
        <v>947.48</v>
      </c>
      <c r="MO432">
        <v>59.3</v>
      </c>
      <c r="NE432">
        <v>194.94</v>
      </c>
      <c r="NT432">
        <v>126.3</v>
      </c>
      <c r="OJ432">
        <v>34.21</v>
      </c>
      <c r="OT432">
        <v>532.73</v>
      </c>
    </row>
    <row r="433" spans="1:410" ht="12.75" customHeight="1" x14ac:dyDescent="0.2">
      <c r="A433">
        <v>527</v>
      </c>
      <c r="B433" t="str">
        <f t="shared" si="276"/>
        <v>5-15min</v>
      </c>
      <c r="C433" t="str">
        <f t="shared" si="277"/>
        <v>seul</v>
      </c>
      <c r="D433" t="str">
        <f t="shared" si="278"/>
        <v>20-30m2</v>
      </c>
      <c r="E433" t="str">
        <f t="shared" si="279"/>
        <v>plutôt oui</v>
      </c>
      <c r="F433" t="str">
        <f t="shared" si="280"/>
        <v>aucune</v>
      </c>
      <c r="G433" t="str">
        <f t="shared" si="281"/>
        <v>non</v>
      </c>
      <c r="H433" t="str">
        <f t="shared" si="282"/>
        <v>non</v>
      </c>
      <c r="I433" t="s">
        <v>423</v>
      </c>
      <c r="J433" t="str">
        <f t="shared" si="283"/>
        <v>parfois</v>
      </c>
      <c r="K433" t="str">
        <f t="shared" si="284"/>
        <v>jamais</v>
      </c>
      <c r="L433" t="str">
        <f t="shared" si="285"/>
        <v>pas commentaire</v>
      </c>
      <c r="M433" t="str">
        <f t="shared" si="286"/>
        <v>1-2h</v>
      </c>
      <c r="N433" t="str">
        <f t="shared" si="287"/>
        <v>1-2h</v>
      </c>
      <c r="O433" t="str">
        <f t="shared" si="288"/>
        <v>parfois</v>
      </c>
      <c r="P433" t="str">
        <f t="shared" si="289"/>
        <v>parfois</v>
      </c>
      <c r="Q433" t="str">
        <f t="shared" si="290"/>
        <v>toujours</v>
      </c>
      <c r="R433" t="s">
        <v>425</v>
      </c>
      <c r="S433" t="s">
        <v>425</v>
      </c>
      <c r="T433" t="s">
        <v>425</v>
      </c>
      <c r="U433" t="s">
        <v>427</v>
      </c>
      <c r="V433" t="s">
        <v>428</v>
      </c>
      <c r="W433" t="s">
        <v>428</v>
      </c>
      <c r="X433" t="s">
        <v>429</v>
      </c>
      <c r="Y433" t="s">
        <v>430</v>
      </c>
      <c r="Z433" t="s">
        <v>424</v>
      </c>
      <c r="AA433" t="s">
        <v>430</v>
      </c>
      <c r="AB433" t="s">
        <v>425</v>
      </c>
      <c r="AC433" t="s">
        <v>425</v>
      </c>
      <c r="AD433" t="str">
        <f t="shared" si="291"/>
        <v>1 semaine avant</v>
      </c>
      <c r="AE433" t="str">
        <f t="shared" si="292"/>
        <v>plutôt oui</v>
      </c>
      <c r="AF433" t="str">
        <f t="shared" si="293"/>
        <v>très bonnes</v>
      </c>
      <c r="AG433" t="str">
        <f t="shared" si="294"/>
        <v>régulièrement</v>
      </c>
      <c r="AH433" t="str">
        <f t="shared" si="295"/>
        <v>régulièrement</v>
      </c>
      <c r="AI433" t="str">
        <f t="shared" si="296"/>
        <v>jamais</v>
      </c>
      <c r="AJ433" t="str">
        <f t="shared" si="297"/>
        <v>parfois</v>
      </c>
      <c r="AK433" t="str">
        <f t="shared" si="298"/>
        <v>1-5h</v>
      </c>
      <c r="AL433" t="str">
        <f t="shared" si="299"/>
        <v>plutôt oui</v>
      </c>
      <c r="AM433" t="str">
        <f t="shared" si="300"/>
        <v>plutôt non</v>
      </c>
      <c r="AN433" t="str">
        <f t="shared" si="301"/>
        <v>+10h</v>
      </c>
      <c r="AO433" t="str">
        <f t="shared" si="302"/>
        <v>jamais</v>
      </c>
      <c r="AP433" t="str">
        <f t="shared" si="303"/>
        <v>pas de spectacles</v>
      </c>
      <c r="AQ433" t="str">
        <f t="shared" si="304"/>
        <v>rarement</v>
      </c>
      <c r="AR433" t="str">
        <f t="shared" si="305"/>
        <v>très souvent</v>
      </c>
      <c r="AS433" t="str">
        <f t="shared" si="306"/>
        <v>4-6h</v>
      </c>
      <c r="AT433" t="str">
        <f t="shared" si="307"/>
        <v>très satisfaisante</v>
      </c>
      <c r="AU433" t="str">
        <f t="shared" si="308"/>
        <v>plutôt oui</v>
      </c>
      <c r="AV433" t="str">
        <f t="shared" si="309"/>
        <v>plutôt oui</v>
      </c>
      <c r="AW433" t="str">
        <f t="shared" si="310"/>
        <v>plutôt oui</v>
      </c>
      <c r="AX433" t="str">
        <f t="shared" si="311"/>
        <v>plutôt oui</v>
      </c>
      <c r="AY433" t="str">
        <f t="shared" si="312"/>
        <v>plutôt oui</v>
      </c>
      <c r="AZ433" t="str">
        <f t="shared" si="313"/>
        <v>3A</v>
      </c>
      <c r="BA433" t="str">
        <f t="shared" si="314"/>
        <v>apprentissage</v>
      </c>
      <c r="BB433" t="str">
        <f t="shared" si="315"/>
        <v>classique</v>
      </c>
      <c r="BC433" t="str">
        <f t="shared" si="316"/>
        <v>non</v>
      </c>
      <c r="BD433" t="str">
        <f t="shared" si="317"/>
        <v>3A</v>
      </c>
      <c r="BE433" t="str">
        <f t="shared" si="318"/>
        <v>Fr</v>
      </c>
      <c r="BF433" t="str">
        <f t="shared" si="319"/>
        <v>pas de classement</v>
      </c>
      <c r="BG433" t="str">
        <f t="shared" si="320"/>
        <v>0-10%</v>
      </c>
      <c r="BH433" t="s">
        <v>423</v>
      </c>
      <c r="BI433" t="str">
        <f t="shared" si="321"/>
        <v>aucun</v>
      </c>
      <c r="BJ433" t="s">
        <v>423</v>
      </c>
      <c r="BK433" t="s">
        <v>431</v>
      </c>
      <c r="BL433" t="s">
        <v>423</v>
      </c>
      <c r="BM433" t="s">
        <v>423</v>
      </c>
      <c r="BN433" t="s">
        <v>431</v>
      </c>
      <c r="BO433" t="s">
        <v>423</v>
      </c>
      <c r="BP433" t="s">
        <v>423</v>
      </c>
      <c r="BR433" t="s">
        <v>423</v>
      </c>
      <c r="BS433" t="s">
        <v>423</v>
      </c>
      <c r="BT433" t="s">
        <v>431</v>
      </c>
      <c r="BU433" t="s">
        <v>423</v>
      </c>
      <c r="BV433" t="s">
        <v>423</v>
      </c>
      <c r="BW433" t="s">
        <v>431</v>
      </c>
      <c r="BX433" t="s">
        <v>423</v>
      </c>
      <c r="BY433" t="s">
        <v>423</v>
      </c>
      <c r="BZ433" t="s">
        <v>423</v>
      </c>
      <c r="CA433" t="s">
        <v>432</v>
      </c>
      <c r="CB433" t="s">
        <v>432</v>
      </c>
      <c r="CC433" t="s">
        <v>432</v>
      </c>
      <c r="CD433" t="s">
        <v>432</v>
      </c>
      <c r="CE433" t="s">
        <v>423</v>
      </c>
      <c r="CF433" t="s">
        <v>432</v>
      </c>
      <c r="CG433" t="s">
        <v>432</v>
      </c>
      <c r="CH433" t="s">
        <v>432</v>
      </c>
      <c r="CI433" t="s">
        <v>432</v>
      </c>
      <c r="CJ433" t="s">
        <v>432</v>
      </c>
      <c r="CK433" t="s">
        <v>432</v>
      </c>
      <c r="CL433" t="s">
        <v>432</v>
      </c>
      <c r="CM433" t="s">
        <v>432</v>
      </c>
      <c r="CN433" t="s">
        <v>423</v>
      </c>
      <c r="CO433" t="s">
        <v>432</v>
      </c>
      <c r="CP433" t="s">
        <v>432</v>
      </c>
      <c r="CQ433" t="s">
        <v>432</v>
      </c>
      <c r="CR433" t="s">
        <v>432</v>
      </c>
      <c r="CT433" t="s">
        <v>432</v>
      </c>
      <c r="CU433" t="s">
        <v>423</v>
      </c>
      <c r="CV433" t="s">
        <v>423</v>
      </c>
      <c r="CW433" t="s">
        <v>423</v>
      </c>
      <c r="CX433" t="s">
        <v>431</v>
      </c>
      <c r="CY433" t="s">
        <v>423</v>
      </c>
      <c r="CZ433" t="s">
        <v>423</v>
      </c>
      <c r="DA433" t="s">
        <v>423</v>
      </c>
      <c r="DB433" t="s">
        <v>423</v>
      </c>
      <c r="DC433" t="s">
        <v>431</v>
      </c>
      <c r="DD433" t="s">
        <v>432</v>
      </c>
      <c r="DE433" t="s">
        <v>432</v>
      </c>
      <c r="DF433" t="s">
        <v>432</v>
      </c>
      <c r="DG433" t="s">
        <v>432</v>
      </c>
      <c r="DH433" t="s">
        <v>423</v>
      </c>
      <c r="DI433" t="s">
        <v>423</v>
      </c>
      <c r="DJ433" t="s">
        <v>431</v>
      </c>
      <c r="DK433" t="s">
        <v>423</v>
      </c>
      <c r="DL433" t="s">
        <v>423</v>
      </c>
      <c r="DM433" t="s">
        <v>423</v>
      </c>
      <c r="DN433" t="s">
        <v>423</v>
      </c>
      <c r="DO433" t="s">
        <v>423</v>
      </c>
      <c r="DP433" t="s">
        <v>423</v>
      </c>
      <c r="DQ433" t="s">
        <v>431</v>
      </c>
      <c r="DR433" t="s">
        <v>423</v>
      </c>
      <c r="DS433" t="s">
        <v>423</v>
      </c>
      <c r="DT433" t="s">
        <v>423</v>
      </c>
      <c r="DU433" t="s">
        <v>423</v>
      </c>
      <c r="DV433" t="s">
        <v>431</v>
      </c>
      <c r="DW433" t="s">
        <v>423</v>
      </c>
      <c r="DX433" t="s">
        <v>423</v>
      </c>
      <c r="DY433" t="s">
        <v>423</v>
      </c>
      <c r="DZ433" t="s">
        <v>431</v>
      </c>
      <c r="EA433" t="s">
        <v>423</v>
      </c>
      <c r="EB433" t="s">
        <v>431</v>
      </c>
      <c r="EC433" t="s">
        <v>423</v>
      </c>
      <c r="ED433" t="s">
        <v>423</v>
      </c>
      <c r="EE433" t="s">
        <v>423</v>
      </c>
      <c r="EF433" t="s">
        <v>437</v>
      </c>
      <c r="EG433" t="s">
        <v>434</v>
      </c>
      <c r="EH433" t="s">
        <v>438</v>
      </c>
      <c r="EI433" t="s">
        <v>433</v>
      </c>
      <c r="EJ433" t="s">
        <v>435</v>
      </c>
      <c r="EK433" t="s">
        <v>436</v>
      </c>
      <c r="EL433" t="s">
        <v>425</v>
      </c>
      <c r="EM433" t="s">
        <v>425</v>
      </c>
      <c r="EN433" t="s">
        <v>425</v>
      </c>
      <c r="EO433" t="s">
        <v>427</v>
      </c>
      <c r="EP433" t="s">
        <v>428</v>
      </c>
      <c r="EQ433" t="s">
        <v>428</v>
      </c>
      <c r="ER433" t="s">
        <v>429</v>
      </c>
      <c r="ES433" t="s">
        <v>430</v>
      </c>
      <c r="ET433" t="s">
        <v>424</v>
      </c>
      <c r="EU433" t="s">
        <v>430</v>
      </c>
      <c r="EV433" t="s">
        <v>425</v>
      </c>
      <c r="EW433" t="s">
        <v>425</v>
      </c>
      <c r="EX433" t="s">
        <v>423</v>
      </c>
      <c r="EY433" t="s">
        <v>423</v>
      </c>
      <c r="EZ433" t="s">
        <v>423</v>
      </c>
      <c r="FA433" t="s">
        <v>431</v>
      </c>
      <c r="FB433" t="s">
        <v>423</v>
      </c>
      <c r="FC433" t="s">
        <v>423</v>
      </c>
      <c r="FD433" t="s">
        <v>423</v>
      </c>
      <c r="FE433" t="s">
        <v>431</v>
      </c>
      <c r="FF433" t="s">
        <v>423</v>
      </c>
      <c r="FG433" t="s">
        <v>423</v>
      </c>
      <c r="FH433" t="s">
        <v>431</v>
      </c>
      <c r="FI433" t="s">
        <v>423</v>
      </c>
      <c r="FJ433" t="s">
        <v>423</v>
      </c>
      <c r="FK433" t="s">
        <v>423</v>
      </c>
      <c r="FL433" t="s">
        <v>423</v>
      </c>
      <c r="FM433" t="s">
        <v>431</v>
      </c>
      <c r="FN433" t="s">
        <v>423</v>
      </c>
      <c r="FO433" t="s">
        <v>423</v>
      </c>
      <c r="FP433" t="s">
        <v>423</v>
      </c>
      <c r="FQ433" t="s">
        <v>431</v>
      </c>
      <c r="FR433" t="s">
        <v>423</v>
      </c>
      <c r="FS433" t="s">
        <v>423</v>
      </c>
      <c r="FT433" t="s">
        <v>423</v>
      </c>
      <c r="FU433" t="s">
        <v>423</v>
      </c>
      <c r="FV433" t="s">
        <v>423</v>
      </c>
      <c r="FW433" t="s">
        <v>431</v>
      </c>
      <c r="FX433" t="s">
        <v>423</v>
      </c>
      <c r="FZ433" t="s">
        <v>423</v>
      </c>
      <c r="GB433" t="s">
        <v>431</v>
      </c>
      <c r="GD433" t="s">
        <v>423</v>
      </c>
      <c r="GF433" t="s">
        <v>431</v>
      </c>
      <c r="GG433" t="s">
        <v>423</v>
      </c>
      <c r="GH433" t="s">
        <v>423</v>
      </c>
      <c r="GI433" t="s">
        <v>423</v>
      </c>
      <c r="GJ433" t="s">
        <v>423</v>
      </c>
      <c r="GK433" t="s">
        <v>431</v>
      </c>
      <c r="GL433" t="s">
        <v>423</v>
      </c>
      <c r="GM433" t="s">
        <v>423</v>
      </c>
      <c r="GN433" t="s">
        <v>431</v>
      </c>
      <c r="GO433" t="s">
        <v>423</v>
      </c>
      <c r="GP433" t="s">
        <v>423</v>
      </c>
      <c r="GQ433" t="s">
        <v>423</v>
      </c>
      <c r="GR433" t="s">
        <v>423</v>
      </c>
      <c r="GS433" t="s">
        <v>431</v>
      </c>
      <c r="GT433" t="s">
        <v>423</v>
      </c>
      <c r="GU433" t="s">
        <v>431</v>
      </c>
      <c r="GV433" t="s">
        <v>423</v>
      </c>
      <c r="GW433" t="s">
        <v>423</v>
      </c>
      <c r="GX433" t="s">
        <v>423</v>
      </c>
      <c r="GY433" t="s">
        <v>423</v>
      </c>
      <c r="GZ433" t="s">
        <v>423</v>
      </c>
      <c r="HA433" t="s">
        <v>423</v>
      </c>
      <c r="HB433" t="s">
        <v>423</v>
      </c>
      <c r="HC433" t="s">
        <v>431</v>
      </c>
      <c r="HD433" t="s">
        <v>432</v>
      </c>
      <c r="HE433" t="s">
        <v>432</v>
      </c>
      <c r="HF433" t="s">
        <v>432</v>
      </c>
      <c r="HG433" t="s">
        <v>432</v>
      </c>
      <c r="HH433" t="s">
        <v>423</v>
      </c>
      <c r="HI433" t="s">
        <v>423</v>
      </c>
      <c r="HJ433" t="s">
        <v>423</v>
      </c>
      <c r="HK433" t="s">
        <v>423</v>
      </c>
      <c r="HL433" t="s">
        <v>431</v>
      </c>
      <c r="HM433" t="s">
        <v>423</v>
      </c>
      <c r="HN433" t="s">
        <v>431</v>
      </c>
      <c r="HP433" t="s">
        <v>423</v>
      </c>
      <c r="HR433" t="s">
        <v>423</v>
      </c>
      <c r="HT433" t="s">
        <v>423</v>
      </c>
      <c r="HV433" t="s">
        <v>423</v>
      </c>
      <c r="HW433" t="s">
        <v>423</v>
      </c>
      <c r="HX433" t="s">
        <v>423</v>
      </c>
      <c r="HY433" t="s">
        <v>431</v>
      </c>
      <c r="HZ433" t="s">
        <v>423</v>
      </c>
      <c r="IA433" t="s">
        <v>423</v>
      </c>
      <c r="IB433" t="s">
        <v>431</v>
      </c>
      <c r="IC433" t="s">
        <v>423</v>
      </c>
      <c r="ID433" t="s">
        <v>423</v>
      </c>
      <c r="IE433" t="s">
        <v>423</v>
      </c>
      <c r="IF433" t="s">
        <v>423</v>
      </c>
      <c r="IG433" t="s">
        <v>431</v>
      </c>
      <c r="IH433" t="s">
        <v>423</v>
      </c>
      <c r="II433" t="s">
        <v>423</v>
      </c>
      <c r="IJ433" t="s">
        <v>423</v>
      </c>
      <c r="IK433" t="s">
        <v>431</v>
      </c>
      <c r="IL433" t="s">
        <v>423</v>
      </c>
      <c r="IM433" t="s">
        <v>423</v>
      </c>
      <c r="IN433" t="s">
        <v>423</v>
      </c>
      <c r="IO433" t="s">
        <v>431</v>
      </c>
      <c r="IP433" t="s">
        <v>423</v>
      </c>
      <c r="IQ433" t="s">
        <v>423</v>
      </c>
      <c r="IR433" t="s">
        <v>423</v>
      </c>
      <c r="IS433" t="s">
        <v>431</v>
      </c>
      <c r="IT433" t="s">
        <v>423</v>
      </c>
      <c r="IU433" t="s">
        <v>423</v>
      </c>
      <c r="IV433" t="s">
        <v>423</v>
      </c>
      <c r="IX433" t="s">
        <v>431</v>
      </c>
      <c r="IZ433" t="s">
        <v>423</v>
      </c>
      <c r="JB433" t="s">
        <v>423</v>
      </c>
      <c r="JD433" t="s">
        <v>1792</v>
      </c>
      <c r="JE433" t="s">
        <v>1793</v>
      </c>
      <c r="JI433" t="s">
        <v>423</v>
      </c>
      <c r="JJ433" t="s">
        <v>423</v>
      </c>
      <c r="JK433" t="s">
        <v>431</v>
      </c>
      <c r="JL433" t="s">
        <v>423</v>
      </c>
      <c r="JM433" t="s">
        <v>423</v>
      </c>
      <c r="JN433" t="s">
        <v>423</v>
      </c>
      <c r="JO433" t="s">
        <v>423</v>
      </c>
      <c r="JP433" t="s">
        <v>423</v>
      </c>
      <c r="JQ433" t="s">
        <v>423</v>
      </c>
      <c r="JR433" t="s">
        <v>423</v>
      </c>
      <c r="JS433" t="s">
        <v>423</v>
      </c>
      <c r="JT433" t="s">
        <v>423</v>
      </c>
      <c r="JU433" t="s">
        <v>423</v>
      </c>
      <c r="JV433" t="s">
        <v>423</v>
      </c>
      <c r="JW433" t="s">
        <v>423</v>
      </c>
      <c r="JX433" t="s">
        <v>423</v>
      </c>
      <c r="JY433" t="s">
        <v>423</v>
      </c>
      <c r="JZ433" t="s">
        <v>423</v>
      </c>
      <c r="KA433" t="s">
        <v>423</v>
      </c>
      <c r="KB433" t="s">
        <v>431</v>
      </c>
      <c r="KC433" t="s">
        <v>423</v>
      </c>
      <c r="KD433" t="s">
        <v>423</v>
      </c>
      <c r="KE433" t="s">
        <v>423</v>
      </c>
      <c r="KF433" t="s">
        <v>423</v>
      </c>
      <c r="KG433" t="s">
        <v>423</v>
      </c>
      <c r="KH433" t="s">
        <v>423</v>
      </c>
      <c r="KI433" t="s">
        <v>423</v>
      </c>
      <c r="KJ433" t="s">
        <v>423</v>
      </c>
      <c r="KK433" t="s">
        <v>423</v>
      </c>
      <c r="KL433" t="s">
        <v>423</v>
      </c>
      <c r="KM433" t="s">
        <v>423</v>
      </c>
      <c r="KN433" t="s">
        <v>423</v>
      </c>
      <c r="KO433" t="s">
        <v>423</v>
      </c>
      <c r="KP433" t="s">
        <v>423</v>
      </c>
      <c r="KQ433" t="s">
        <v>431</v>
      </c>
      <c r="KR433" t="s">
        <v>423</v>
      </c>
      <c r="KS433" t="s">
        <v>423</v>
      </c>
      <c r="KT433" t="s">
        <v>423</v>
      </c>
      <c r="KU433" t="s">
        <v>423</v>
      </c>
      <c r="KV433" t="s">
        <v>423</v>
      </c>
      <c r="KW433" t="s">
        <v>431</v>
      </c>
      <c r="KY433" t="s">
        <v>423</v>
      </c>
      <c r="KZ433" t="s">
        <v>423</v>
      </c>
      <c r="LA433" t="s">
        <v>423</v>
      </c>
      <c r="LB433" t="s">
        <v>431</v>
      </c>
      <c r="LC433" t="s">
        <v>423</v>
      </c>
      <c r="LD433" t="s">
        <v>423</v>
      </c>
      <c r="LE433" t="s">
        <v>423</v>
      </c>
      <c r="LF433" t="s">
        <v>423</v>
      </c>
      <c r="LG433" t="s">
        <v>431</v>
      </c>
      <c r="LH433" t="s">
        <v>423</v>
      </c>
      <c r="LI433" t="s">
        <v>423</v>
      </c>
      <c r="LK433" t="s">
        <v>431</v>
      </c>
      <c r="LL433" t="s">
        <v>423</v>
      </c>
      <c r="LM433" t="s">
        <v>423</v>
      </c>
      <c r="LN433" t="s">
        <v>423</v>
      </c>
      <c r="LO433" t="s">
        <v>439</v>
      </c>
      <c r="LP433" t="s">
        <v>432</v>
      </c>
      <c r="LQ433" t="s">
        <v>432</v>
      </c>
      <c r="LR433" t="s">
        <v>432</v>
      </c>
      <c r="LS433" t="s">
        <v>432</v>
      </c>
      <c r="LT433" t="s">
        <v>432</v>
      </c>
      <c r="LU433" t="s">
        <v>432</v>
      </c>
      <c r="LV433" t="s">
        <v>432</v>
      </c>
      <c r="LW433" t="s">
        <v>432</v>
      </c>
      <c r="LX433" t="s">
        <v>432</v>
      </c>
      <c r="LY433" t="s">
        <v>432</v>
      </c>
      <c r="LZ433" t="s">
        <v>432</v>
      </c>
      <c r="MA433" t="s">
        <v>432</v>
      </c>
      <c r="MB433" t="s">
        <v>431</v>
      </c>
      <c r="MC433" t="s">
        <v>423</v>
      </c>
      <c r="MD433" t="s">
        <v>423</v>
      </c>
      <c r="ME433" t="s">
        <v>423</v>
      </c>
      <c r="MF433" t="s">
        <v>423</v>
      </c>
      <c r="MG433" t="s">
        <v>423</v>
      </c>
      <c r="MH433" t="s">
        <v>423</v>
      </c>
      <c r="MI433" t="s">
        <v>423</v>
      </c>
      <c r="MJ433" t="s">
        <v>423</v>
      </c>
      <c r="MK433" t="s">
        <v>423</v>
      </c>
      <c r="ML433" t="s">
        <v>431</v>
      </c>
      <c r="MN433">
        <v>866.78</v>
      </c>
      <c r="MO433">
        <v>65.89</v>
      </c>
      <c r="NE433">
        <v>256.97000000000003</v>
      </c>
      <c r="NT433">
        <v>173.69</v>
      </c>
      <c r="OJ433">
        <v>262.67</v>
      </c>
      <c r="OT433">
        <v>107.56</v>
      </c>
    </row>
    <row r="434" spans="1:410" ht="12.75" customHeight="1" x14ac:dyDescent="0.2">
      <c r="A434">
        <v>528</v>
      </c>
      <c r="B434" t="str">
        <f t="shared" si="276"/>
        <v>15-30min</v>
      </c>
      <c r="C434" t="str">
        <f t="shared" si="277"/>
        <v>seul</v>
      </c>
      <c r="D434" t="str">
        <f t="shared" si="278"/>
        <v>10-20m2</v>
      </c>
      <c r="E434" t="str">
        <f t="shared" si="279"/>
        <v>tout à fait</v>
      </c>
      <c r="F434" t="str">
        <f t="shared" si="280"/>
        <v>aucune</v>
      </c>
      <c r="G434" t="str">
        <f t="shared" si="281"/>
        <v>non</v>
      </c>
      <c r="H434" t="str">
        <f t="shared" si="282"/>
        <v>non</v>
      </c>
      <c r="I434" t="s">
        <v>423</v>
      </c>
      <c r="J434" t="str">
        <f t="shared" si="283"/>
        <v>parfois</v>
      </c>
      <c r="K434" t="str">
        <f t="shared" si="284"/>
        <v>jamais</v>
      </c>
      <c r="L434" t="str">
        <f t="shared" si="285"/>
        <v>pas commentaire</v>
      </c>
      <c r="M434" t="str">
        <f t="shared" si="286"/>
        <v>0-1h</v>
      </c>
      <c r="N434" t="str">
        <f t="shared" si="287"/>
        <v>6-8h</v>
      </c>
      <c r="O434" t="str">
        <f t="shared" si="288"/>
        <v>parfois</v>
      </c>
      <c r="P434" t="str">
        <f t="shared" si="289"/>
        <v>jamais</v>
      </c>
      <c r="Q434" t="str">
        <f t="shared" si="290"/>
        <v>toujours</v>
      </c>
      <c r="R434" t="s">
        <v>425</v>
      </c>
      <c r="S434" t="s">
        <v>425</v>
      </c>
      <c r="T434" t="s">
        <v>425</v>
      </c>
      <c r="U434" t="s">
        <v>427</v>
      </c>
      <c r="V434" t="s">
        <v>428</v>
      </c>
      <c r="W434" t="s">
        <v>428</v>
      </c>
      <c r="X434" t="s">
        <v>429</v>
      </c>
      <c r="Y434" t="s">
        <v>424</v>
      </c>
      <c r="Z434" t="s">
        <v>425</v>
      </c>
      <c r="AA434" t="s">
        <v>424</v>
      </c>
      <c r="AB434" t="s">
        <v>425</v>
      </c>
      <c r="AC434" t="s">
        <v>424</v>
      </c>
      <c r="AD434" t="str">
        <f t="shared" si="291"/>
        <v>2 semaines avant</v>
      </c>
      <c r="AE434" t="str">
        <f t="shared" si="292"/>
        <v>très</v>
      </c>
      <c r="AF434" t="str">
        <f t="shared" si="293"/>
        <v>très bonnes</v>
      </c>
      <c r="AG434" t="str">
        <f t="shared" si="294"/>
        <v>régulièrement</v>
      </c>
      <c r="AH434" t="str">
        <f t="shared" si="295"/>
        <v>très souvent</v>
      </c>
      <c r="AI434" t="str">
        <f t="shared" si="296"/>
        <v>parfois</v>
      </c>
      <c r="AJ434" t="str">
        <f t="shared" si="297"/>
        <v>parfois</v>
      </c>
      <c r="AK434" t="str">
        <f t="shared" si="298"/>
        <v>1-5h</v>
      </c>
      <c r="AL434" t="str">
        <f t="shared" si="299"/>
        <v>plutôt oui</v>
      </c>
      <c r="AM434" t="str">
        <f t="shared" si="300"/>
        <v>pas du tout</v>
      </c>
      <c r="AN434" t="str">
        <f t="shared" si="301"/>
        <v>3-6h</v>
      </c>
      <c r="AO434" t="str">
        <f t="shared" si="302"/>
        <v>rarement</v>
      </c>
      <c r="AP434" t="str">
        <f t="shared" si="303"/>
        <v>plutôt oui</v>
      </c>
      <c r="AQ434" t="str">
        <f t="shared" si="304"/>
        <v>1/semaine</v>
      </c>
      <c r="AR434" t="str">
        <f t="shared" si="305"/>
        <v>régulièrement</v>
      </c>
      <c r="AS434" t="str">
        <f t="shared" si="306"/>
        <v>2-4h</v>
      </c>
      <c r="AT434" t="str">
        <f t="shared" si="307"/>
        <v>plutôt satisfaisante</v>
      </c>
      <c r="AU434" t="str">
        <f t="shared" si="308"/>
        <v>tout à fait</v>
      </c>
      <c r="AV434" t="str">
        <f t="shared" si="309"/>
        <v>tout à fait</v>
      </c>
      <c r="AW434" t="str">
        <f t="shared" si="310"/>
        <v>tout à fait</v>
      </c>
      <c r="AX434" t="str">
        <f t="shared" si="311"/>
        <v>plutôt oui</v>
      </c>
      <c r="AY434" t="str">
        <f t="shared" si="312"/>
        <v>plutôt oui</v>
      </c>
      <c r="AZ434" t="str">
        <f t="shared" si="313"/>
        <v>5A</v>
      </c>
      <c r="BA434" t="str">
        <f t="shared" si="314"/>
        <v>GM</v>
      </c>
      <c r="BB434" t="str">
        <f t="shared" si="315"/>
        <v>classique</v>
      </c>
      <c r="BC434" t="str">
        <f t="shared" si="316"/>
        <v>non</v>
      </c>
      <c r="BD434" t="str">
        <f t="shared" si="317"/>
        <v>post-bac</v>
      </c>
      <c r="BE434" t="str">
        <f t="shared" si="318"/>
        <v>Fr</v>
      </c>
      <c r="BF434" t="str">
        <f t="shared" si="319"/>
        <v>25-50%</v>
      </c>
      <c r="BG434" t="str">
        <f t="shared" si="320"/>
        <v>10-25%</v>
      </c>
      <c r="BH434" t="s">
        <v>423</v>
      </c>
      <c r="BI434" t="str">
        <f t="shared" si="321"/>
        <v>aucun</v>
      </c>
      <c r="BJ434" t="s">
        <v>423</v>
      </c>
      <c r="BK434" t="s">
        <v>423</v>
      </c>
      <c r="BL434" t="s">
        <v>431</v>
      </c>
      <c r="BM434" t="s">
        <v>423</v>
      </c>
      <c r="BN434" t="s">
        <v>431</v>
      </c>
      <c r="BO434" t="s">
        <v>423</v>
      </c>
      <c r="BP434" t="s">
        <v>423</v>
      </c>
      <c r="BR434" t="s">
        <v>423</v>
      </c>
      <c r="BS434" t="s">
        <v>431</v>
      </c>
      <c r="BT434" t="s">
        <v>423</v>
      </c>
      <c r="BU434" t="s">
        <v>423</v>
      </c>
      <c r="BV434" t="s">
        <v>431</v>
      </c>
      <c r="BW434" t="s">
        <v>423</v>
      </c>
      <c r="BX434" t="s">
        <v>423</v>
      </c>
      <c r="BY434" t="s">
        <v>423</v>
      </c>
      <c r="BZ434" t="s">
        <v>423</v>
      </c>
      <c r="CA434" t="s">
        <v>432</v>
      </c>
      <c r="CB434" t="s">
        <v>432</v>
      </c>
      <c r="CC434" t="s">
        <v>432</v>
      </c>
      <c r="CD434" t="s">
        <v>432</v>
      </c>
      <c r="CE434" t="s">
        <v>423</v>
      </c>
      <c r="CF434" t="s">
        <v>432</v>
      </c>
      <c r="CG434" t="s">
        <v>432</v>
      </c>
      <c r="CH434" t="s">
        <v>432</v>
      </c>
      <c r="CI434" t="s">
        <v>432</v>
      </c>
      <c r="CJ434" t="s">
        <v>432</v>
      </c>
      <c r="CK434" t="s">
        <v>432</v>
      </c>
      <c r="CL434" t="s">
        <v>432</v>
      </c>
      <c r="CM434" t="s">
        <v>432</v>
      </c>
      <c r="CN434" t="s">
        <v>423</v>
      </c>
      <c r="CO434" t="s">
        <v>432</v>
      </c>
      <c r="CP434" t="s">
        <v>432</v>
      </c>
      <c r="CQ434" t="s">
        <v>432</v>
      </c>
      <c r="CR434" t="s">
        <v>432</v>
      </c>
      <c r="CT434" t="s">
        <v>432</v>
      </c>
      <c r="CU434" t="s">
        <v>423</v>
      </c>
      <c r="CV434" t="s">
        <v>423</v>
      </c>
      <c r="CW434" t="s">
        <v>423</v>
      </c>
      <c r="CX434" t="s">
        <v>431</v>
      </c>
      <c r="CY434" t="s">
        <v>423</v>
      </c>
      <c r="CZ434" t="s">
        <v>423</v>
      </c>
      <c r="DA434" t="s">
        <v>423</v>
      </c>
      <c r="DB434" t="s">
        <v>423</v>
      </c>
      <c r="DC434" t="s">
        <v>431</v>
      </c>
      <c r="DD434" t="s">
        <v>432</v>
      </c>
      <c r="DE434" t="s">
        <v>432</v>
      </c>
      <c r="DF434" t="s">
        <v>432</v>
      </c>
      <c r="DG434" t="s">
        <v>432</v>
      </c>
      <c r="DH434" t="s">
        <v>423</v>
      </c>
      <c r="DI434" t="s">
        <v>423</v>
      </c>
      <c r="DJ434" t="s">
        <v>423</v>
      </c>
      <c r="DK434" t="s">
        <v>431</v>
      </c>
      <c r="DL434" t="s">
        <v>423</v>
      </c>
      <c r="DM434" t="s">
        <v>423</v>
      </c>
      <c r="DN434" t="s">
        <v>431</v>
      </c>
      <c r="DO434" t="s">
        <v>423</v>
      </c>
      <c r="DP434" t="s">
        <v>423</v>
      </c>
      <c r="DQ434" t="s">
        <v>423</v>
      </c>
      <c r="DR434" t="s">
        <v>423</v>
      </c>
      <c r="DS434" t="s">
        <v>423</v>
      </c>
      <c r="DT434" t="s">
        <v>423</v>
      </c>
      <c r="DU434" t="s">
        <v>423</v>
      </c>
      <c r="DV434" t="s">
        <v>431</v>
      </c>
      <c r="DW434" t="s">
        <v>423</v>
      </c>
      <c r="DX434" t="s">
        <v>423</v>
      </c>
      <c r="DY434" t="s">
        <v>423</v>
      </c>
      <c r="DZ434" t="s">
        <v>423</v>
      </c>
      <c r="EA434" t="s">
        <v>431</v>
      </c>
      <c r="EB434" t="s">
        <v>431</v>
      </c>
      <c r="EC434" t="s">
        <v>423</v>
      </c>
      <c r="ED434" t="s">
        <v>423</v>
      </c>
      <c r="EE434" t="s">
        <v>423</v>
      </c>
      <c r="EF434" t="s">
        <v>437</v>
      </c>
      <c r="EG434" t="s">
        <v>434</v>
      </c>
      <c r="EH434" t="s">
        <v>435</v>
      </c>
      <c r="EI434" t="s">
        <v>438</v>
      </c>
      <c r="EJ434" t="s">
        <v>433</v>
      </c>
      <c r="EK434" t="s">
        <v>436</v>
      </c>
      <c r="EL434" t="s">
        <v>425</v>
      </c>
      <c r="EM434" t="s">
        <v>425</v>
      </c>
      <c r="EN434" t="s">
        <v>425</v>
      </c>
      <c r="EO434" t="s">
        <v>427</v>
      </c>
      <c r="EP434" t="s">
        <v>428</v>
      </c>
      <c r="EQ434" t="s">
        <v>428</v>
      </c>
      <c r="ER434" t="s">
        <v>429</v>
      </c>
      <c r="ES434" t="s">
        <v>424</v>
      </c>
      <c r="ET434" t="s">
        <v>425</v>
      </c>
      <c r="EU434" t="s">
        <v>424</v>
      </c>
      <c r="EV434" t="s">
        <v>425</v>
      </c>
      <c r="EW434" t="s">
        <v>424</v>
      </c>
      <c r="EX434" t="s">
        <v>423</v>
      </c>
      <c r="EY434" t="s">
        <v>423</v>
      </c>
      <c r="EZ434" t="s">
        <v>431</v>
      </c>
      <c r="FA434" t="s">
        <v>423</v>
      </c>
      <c r="FB434" t="s">
        <v>423</v>
      </c>
      <c r="FC434" t="s">
        <v>423</v>
      </c>
      <c r="FD434" t="s">
        <v>431</v>
      </c>
      <c r="FE434" t="s">
        <v>423</v>
      </c>
      <c r="FF434" t="s">
        <v>423</v>
      </c>
      <c r="FG434" t="s">
        <v>423</v>
      </c>
      <c r="FH434" t="s">
        <v>431</v>
      </c>
      <c r="FI434" t="s">
        <v>423</v>
      </c>
      <c r="FJ434" t="s">
        <v>423</v>
      </c>
      <c r="FK434" t="s">
        <v>423</v>
      </c>
      <c r="FL434" t="s">
        <v>423</v>
      </c>
      <c r="FM434" t="s">
        <v>431</v>
      </c>
      <c r="FN434" t="s">
        <v>423</v>
      </c>
      <c r="FO434" t="s">
        <v>423</v>
      </c>
      <c r="FP434" t="s">
        <v>431</v>
      </c>
      <c r="FQ434" t="s">
        <v>423</v>
      </c>
      <c r="FR434" t="s">
        <v>423</v>
      </c>
      <c r="FS434" t="s">
        <v>423</v>
      </c>
      <c r="FT434" t="s">
        <v>423</v>
      </c>
      <c r="FU434" t="s">
        <v>423</v>
      </c>
      <c r="FV434" t="s">
        <v>431</v>
      </c>
      <c r="FW434" t="s">
        <v>423</v>
      </c>
      <c r="FX434" t="s">
        <v>423</v>
      </c>
      <c r="FZ434" t="s">
        <v>423</v>
      </c>
      <c r="GB434" t="s">
        <v>431</v>
      </c>
      <c r="GD434" t="s">
        <v>423</v>
      </c>
      <c r="GF434" t="s">
        <v>431</v>
      </c>
      <c r="GG434" t="s">
        <v>423</v>
      </c>
      <c r="GH434" t="s">
        <v>423</v>
      </c>
      <c r="GI434" t="s">
        <v>423</v>
      </c>
      <c r="GJ434" t="s">
        <v>423</v>
      </c>
      <c r="GK434" t="s">
        <v>431</v>
      </c>
      <c r="GL434" t="s">
        <v>423</v>
      </c>
      <c r="GM434" t="s">
        <v>423</v>
      </c>
      <c r="GN434" t="s">
        <v>431</v>
      </c>
      <c r="GO434" t="s">
        <v>423</v>
      </c>
      <c r="GP434" t="s">
        <v>423</v>
      </c>
      <c r="GQ434" t="s">
        <v>423</v>
      </c>
      <c r="GR434" t="s">
        <v>423</v>
      </c>
      <c r="GS434" t="s">
        <v>423</v>
      </c>
      <c r="GT434" t="s">
        <v>431</v>
      </c>
      <c r="GU434" t="s">
        <v>423</v>
      </c>
      <c r="GV434" t="s">
        <v>423</v>
      </c>
      <c r="GW434" t="s">
        <v>431</v>
      </c>
      <c r="GX434" t="s">
        <v>423</v>
      </c>
      <c r="GY434" t="s">
        <v>423</v>
      </c>
      <c r="GZ434" t="s">
        <v>423</v>
      </c>
      <c r="HA434" t="s">
        <v>423</v>
      </c>
      <c r="HB434" t="s">
        <v>431</v>
      </c>
      <c r="HC434" t="s">
        <v>423</v>
      </c>
      <c r="HD434" t="s">
        <v>423</v>
      </c>
      <c r="HE434" t="s">
        <v>431</v>
      </c>
      <c r="HF434" t="s">
        <v>423</v>
      </c>
      <c r="HG434" t="s">
        <v>423</v>
      </c>
      <c r="HH434" t="s">
        <v>423</v>
      </c>
      <c r="HI434" t="s">
        <v>423</v>
      </c>
      <c r="HJ434" t="s">
        <v>431</v>
      </c>
      <c r="HK434" t="s">
        <v>423</v>
      </c>
      <c r="HL434" t="s">
        <v>423</v>
      </c>
      <c r="HM434" t="s">
        <v>423</v>
      </c>
      <c r="HN434" t="s">
        <v>423</v>
      </c>
      <c r="HP434" t="s">
        <v>431</v>
      </c>
      <c r="HR434" t="s">
        <v>423</v>
      </c>
      <c r="HT434" t="s">
        <v>423</v>
      </c>
      <c r="HV434" t="s">
        <v>423</v>
      </c>
      <c r="HW434" t="s">
        <v>423</v>
      </c>
      <c r="HX434" t="s">
        <v>431</v>
      </c>
      <c r="HY434" t="s">
        <v>423</v>
      </c>
      <c r="HZ434" t="s">
        <v>423</v>
      </c>
      <c r="IA434" t="s">
        <v>423</v>
      </c>
      <c r="IB434" t="s">
        <v>423</v>
      </c>
      <c r="IC434" t="s">
        <v>431</v>
      </c>
      <c r="ID434" t="s">
        <v>423</v>
      </c>
      <c r="IE434" t="s">
        <v>423</v>
      </c>
      <c r="IF434" t="s">
        <v>431</v>
      </c>
      <c r="IG434" t="s">
        <v>423</v>
      </c>
      <c r="IH434" t="s">
        <v>423</v>
      </c>
      <c r="II434" t="s">
        <v>423</v>
      </c>
      <c r="IJ434" t="s">
        <v>431</v>
      </c>
      <c r="IK434" t="s">
        <v>423</v>
      </c>
      <c r="IL434" t="s">
        <v>423</v>
      </c>
      <c r="IM434" t="s">
        <v>423</v>
      </c>
      <c r="IN434" t="s">
        <v>431</v>
      </c>
      <c r="IO434" t="s">
        <v>423</v>
      </c>
      <c r="IP434" t="s">
        <v>423</v>
      </c>
      <c r="IQ434" t="s">
        <v>423</v>
      </c>
      <c r="IR434" t="s">
        <v>423</v>
      </c>
      <c r="IS434" t="s">
        <v>431</v>
      </c>
      <c r="IT434" t="s">
        <v>423</v>
      </c>
      <c r="IU434" t="s">
        <v>423</v>
      </c>
      <c r="IV434" t="s">
        <v>423</v>
      </c>
      <c r="IX434" t="s">
        <v>431</v>
      </c>
      <c r="IZ434" t="s">
        <v>423</v>
      </c>
      <c r="JB434" t="s">
        <v>423</v>
      </c>
      <c r="JD434" t="s">
        <v>1794</v>
      </c>
      <c r="JE434" t="s">
        <v>1795</v>
      </c>
      <c r="JF434" t="s">
        <v>1796</v>
      </c>
      <c r="JG434" t="s">
        <v>1797</v>
      </c>
      <c r="JI434" t="s">
        <v>423</v>
      </c>
      <c r="JJ434" t="s">
        <v>423</v>
      </c>
      <c r="JK434" t="s">
        <v>423</v>
      </c>
      <c r="JL434" t="s">
        <v>423</v>
      </c>
      <c r="JM434" t="s">
        <v>431</v>
      </c>
      <c r="JN434" t="s">
        <v>423</v>
      </c>
      <c r="JO434" t="s">
        <v>423</v>
      </c>
      <c r="JP434" t="s">
        <v>423</v>
      </c>
      <c r="JQ434" t="s">
        <v>423</v>
      </c>
      <c r="JR434" t="s">
        <v>423</v>
      </c>
      <c r="JS434" t="s">
        <v>423</v>
      </c>
      <c r="JT434" t="s">
        <v>423</v>
      </c>
      <c r="JU434" t="s">
        <v>423</v>
      </c>
      <c r="JV434" t="s">
        <v>423</v>
      </c>
      <c r="JW434" t="s">
        <v>423</v>
      </c>
      <c r="JX434" t="s">
        <v>423</v>
      </c>
      <c r="JY434" t="s">
        <v>431</v>
      </c>
      <c r="JZ434" t="s">
        <v>423</v>
      </c>
      <c r="KA434" t="s">
        <v>423</v>
      </c>
      <c r="KB434" t="s">
        <v>423</v>
      </c>
      <c r="KC434" t="s">
        <v>423</v>
      </c>
      <c r="KD434" t="s">
        <v>423</v>
      </c>
      <c r="KE434" t="s">
        <v>423</v>
      </c>
      <c r="KF434" t="s">
        <v>423</v>
      </c>
      <c r="KG434" t="s">
        <v>423</v>
      </c>
      <c r="KH434" t="s">
        <v>423</v>
      </c>
      <c r="KI434" t="s">
        <v>423</v>
      </c>
      <c r="KJ434" t="s">
        <v>423</v>
      </c>
      <c r="KK434" t="s">
        <v>423</v>
      </c>
      <c r="KL434" t="s">
        <v>423</v>
      </c>
      <c r="KM434" t="s">
        <v>423</v>
      </c>
      <c r="KN434" t="s">
        <v>423</v>
      </c>
      <c r="KO434" t="s">
        <v>423</v>
      </c>
      <c r="KP434" t="s">
        <v>423</v>
      </c>
      <c r="KQ434" t="s">
        <v>431</v>
      </c>
      <c r="KR434" t="s">
        <v>423</v>
      </c>
      <c r="KS434" t="s">
        <v>423</v>
      </c>
      <c r="KT434" t="s">
        <v>423</v>
      </c>
      <c r="KU434" t="s">
        <v>423</v>
      </c>
      <c r="KV434" t="s">
        <v>423</v>
      </c>
      <c r="KW434" t="s">
        <v>431</v>
      </c>
      <c r="KY434" t="s">
        <v>431</v>
      </c>
      <c r="KZ434" t="s">
        <v>432</v>
      </c>
      <c r="LA434" t="s">
        <v>432</v>
      </c>
      <c r="LB434" t="s">
        <v>432</v>
      </c>
      <c r="LC434" t="s">
        <v>432</v>
      </c>
      <c r="LD434" t="s">
        <v>432</v>
      </c>
      <c r="LE434" t="s">
        <v>432</v>
      </c>
      <c r="LF434" t="s">
        <v>432</v>
      </c>
      <c r="LG434" t="s">
        <v>432</v>
      </c>
      <c r="LH434" t="s">
        <v>432</v>
      </c>
      <c r="LI434" t="s">
        <v>432</v>
      </c>
      <c r="LK434" t="s">
        <v>431</v>
      </c>
      <c r="LL434" t="s">
        <v>423</v>
      </c>
      <c r="LM434" t="s">
        <v>423</v>
      </c>
      <c r="LN434" t="s">
        <v>423</v>
      </c>
      <c r="LO434" t="s">
        <v>439</v>
      </c>
      <c r="LP434" t="s">
        <v>432</v>
      </c>
      <c r="LQ434" t="s">
        <v>432</v>
      </c>
      <c r="LR434" t="s">
        <v>432</v>
      </c>
      <c r="LS434" t="s">
        <v>432</v>
      </c>
      <c r="LT434" t="s">
        <v>432</v>
      </c>
      <c r="LU434" t="s">
        <v>423</v>
      </c>
      <c r="LV434" t="s">
        <v>423</v>
      </c>
      <c r="LW434" t="s">
        <v>431</v>
      </c>
      <c r="LX434" t="s">
        <v>423</v>
      </c>
      <c r="LY434" t="s">
        <v>423</v>
      </c>
      <c r="LZ434" t="s">
        <v>423</v>
      </c>
      <c r="MA434" t="s">
        <v>423</v>
      </c>
      <c r="MB434" t="s">
        <v>423</v>
      </c>
      <c r="MC434" t="s">
        <v>431</v>
      </c>
      <c r="MD434" t="s">
        <v>423</v>
      </c>
      <c r="ME434" t="s">
        <v>423</v>
      </c>
      <c r="MF434" t="s">
        <v>423</v>
      </c>
      <c r="MG434" t="s">
        <v>423</v>
      </c>
      <c r="MH434" t="s">
        <v>423</v>
      </c>
      <c r="MI434" t="s">
        <v>423</v>
      </c>
      <c r="MJ434" t="s">
        <v>423</v>
      </c>
      <c r="MK434" t="s">
        <v>423</v>
      </c>
      <c r="ML434" t="s">
        <v>431</v>
      </c>
      <c r="MN434">
        <v>654.54</v>
      </c>
      <c r="MO434">
        <v>70.040000000000006</v>
      </c>
      <c r="NE434">
        <v>245.27</v>
      </c>
      <c r="NT434">
        <v>93.06</v>
      </c>
      <c r="OJ434">
        <v>170.3</v>
      </c>
      <c r="OT434">
        <v>75.87</v>
      </c>
    </row>
    <row r="435" spans="1:410" ht="12.75" customHeight="1" x14ac:dyDescent="0.2">
      <c r="A435">
        <v>529</v>
      </c>
      <c r="B435" t="str">
        <f t="shared" si="276"/>
        <v>15-30min</v>
      </c>
      <c r="C435" t="str">
        <f t="shared" si="277"/>
        <v>seul</v>
      </c>
      <c r="D435" t="str">
        <f t="shared" si="278"/>
        <v>10-20m2</v>
      </c>
      <c r="E435" t="str">
        <f t="shared" si="279"/>
        <v>tout à fait</v>
      </c>
      <c r="F435" t="str">
        <f t="shared" si="280"/>
        <v>aucune</v>
      </c>
      <c r="G435" t="str">
        <f t="shared" si="281"/>
        <v>non</v>
      </c>
      <c r="H435" t="str">
        <f t="shared" si="282"/>
        <v>non</v>
      </c>
      <c r="I435" t="s">
        <v>423</v>
      </c>
      <c r="J435" t="str">
        <f t="shared" si="283"/>
        <v>parfois</v>
      </c>
      <c r="K435" t="str">
        <f t="shared" si="284"/>
        <v>souvent</v>
      </c>
      <c r="L435" t="str">
        <f t="shared" si="285"/>
        <v>plutôt non</v>
      </c>
      <c r="M435" t="str">
        <f t="shared" si="286"/>
        <v>1-2h</v>
      </c>
      <c r="N435" t="str">
        <f t="shared" si="287"/>
        <v>6-8h</v>
      </c>
      <c r="O435" t="str">
        <f t="shared" si="288"/>
        <v>parfois</v>
      </c>
      <c r="P435" t="str">
        <f t="shared" si="289"/>
        <v>parfois</v>
      </c>
      <c r="Q435" t="str">
        <f t="shared" si="290"/>
        <v>souvent</v>
      </c>
      <c r="R435" t="s">
        <v>425</v>
      </c>
      <c r="S435" t="s">
        <v>425</v>
      </c>
      <c r="T435" t="s">
        <v>425</v>
      </c>
      <c r="U435" t="s">
        <v>440</v>
      </c>
      <c r="V435" t="s">
        <v>428</v>
      </c>
      <c r="W435" t="s">
        <v>428</v>
      </c>
      <c r="X435" t="s">
        <v>424</v>
      </c>
      <c r="Y435" t="s">
        <v>425</v>
      </c>
      <c r="Z435" t="s">
        <v>430</v>
      </c>
      <c r="AA435" t="s">
        <v>425</v>
      </c>
      <c r="AB435" t="s">
        <v>425</v>
      </c>
      <c r="AC435" t="s">
        <v>425</v>
      </c>
      <c r="AD435" t="str">
        <f t="shared" si="291"/>
        <v>1 semaine avant</v>
      </c>
      <c r="AE435" t="str">
        <f t="shared" si="292"/>
        <v>plutôt oui</v>
      </c>
      <c r="AF435" t="str">
        <f t="shared" si="293"/>
        <v>très bonnes</v>
      </c>
      <c r="AG435" t="str">
        <f t="shared" si="294"/>
        <v>jamais</v>
      </c>
      <c r="AH435" t="str">
        <f t="shared" si="295"/>
        <v>régulièrement</v>
      </c>
      <c r="AI435" t="str">
        <f t="shared" si="296"/>
        <v>parfois</v>
      </c>
      <c r="AJ435" t="str">
        <f t="shared" si="297"/>
        <v>jamais</v>
      </c>
      <c r="AK435" t="str">
        <f t="shared" si="298"/>
        <v>1-5h</v>
      </c>
      <c r="AL435" t="str">
        <f t="shared" si="299"/>
        <v>tout à fait</v>
      </c>
      <c r="AM435" t="str">
        <f t="shared" si="300"/>
        <v>plutôt non</v>
      </c>
      <c r="AN435" t="str">
        <f t="shared" si="301"/>
        <v>3-6h</v>
      </c>
      <c r="AO435" t="str">
        <f t="shared" si="302"/>
        <v>jamais</v>
      </c>
      <c r="AP435" t="str">
        <f t="shared" si="303"/>
        <v>pas de spectacles</v>
      </c>
      <c r="AQ435" t="str">
        <f t="shared" si="304"/>
        <v>rarement</v>
      </c>
      <c r="AR435" t="str">
        <f t="shared" si="305"/>
        <v>régulièrement</v>
      </c>
      <c r="AS435" t="str">
        <f t="shared" si="306"/>
        <v>2-4h</v>
      </c>
      <c r="AT435" t="str">
        <f t="shared" si="307"/>
        <v>très satisfaisante</v>
      </c>
      <c r="AU435" t="str">
        <f t="shared" si="308"/>
        <v>tout à fait</v>
      </c>
      <c r="AV435" t="str">
        <f t="shared" si="309"/>
        <v>plutôt oui</v>
      </c>
      <c r="AW435" t="str">
        <f t="shared" si="310"/>
        <v>tout à fait</v>
      </c>
      <c r="AX435" t="str">
        <f t="shared" si="311"/>
        <v>tout à fait</v>
      </c>
      <c r="AY435" t="str">
        <f t="shared" si="312"/>
        <v>plutôt oui</v>
      </c>
      <c r="AZ435" t="str">
        <f t="shared" si="313"/>
        <v>1A</v>
      </c>
      <c r="BA435" t="str">
        <f t="shared" si="314"/>
        <v>1A</v>
      </c>
      <c r="BB435" t="str">
        <f t="shared" si="315"/>
        <v>classique</v>
      </c>
      <c r="BC435" t="str">
        <f t="shared" si="316"/>
        <v>non</v>
      </c>
      <c r="BD435" t="str">
        <f t="shared" si="317"/>
        <v>post-bac</v>
      </c>
      <c r="BE435" t="str">
        <f t="shared" si="318"/>
        <v>Fr</v>
      </c>
      <c r="BF435" t="str">
        <f t="shared" si="319"/>
        <v>50-75%</v>
      </c>
      <c r="BG435" t="str">
        <f t="shared" si="320"/>
        <v>jsp</v>
      </c>
      <c r="BH435" t="s">
        <v>423</v>
      </c>
      <c r="BI435" t="str">
        <f t="shared" si="321"/>
        <v>aucun</v>
      </c>
      <c r="BJ435" t="s">
        <v>423</v>
      </c>
      <c r="BK435" t="s">
        <v>423</v>
      </c>
      <c r="BL435" t="s">
        <v>431</v>
      </c>
      <c r="BM435" t="s">
        <v>423</v>
      </c>
      <c r="BN435" t="s">
        <v>431</v>
      </c>
      <c r="BO435" t="s">
        <v>423</v>
      </c>
      <c r="BP435" t="s">
        <v>423</v>
      </c>
      <c r="BR435" t="s">
        <v>423</v>
      </c>
      <c r="BS435" t="s">
        <v>431</v>
      </c>
      <c r="BT435" t="s">
        <v>423</v>
      </c>
      <c r="BU435" t="s">
        <v>423</v>
      </c>
      <c r="BV435" t="s">
        <v>431</v>
      </c>
      <c r="BW435" t="s">
        <v>423</v>
      </c>
      <c r="BX435" t="s">
        <v>423</v>
      </c>
      <c r="BY435" t="s">
        <v>423</v>
      </c>
      <c r="BZ435" t="s">
        <v>423</v>
      </c>
      <c r="CA435" t="s">
        <v>432</v>
      </c>
      <c r="CB435" t="s">
        <v>432</v>
      </c>
      <c r="CC435" t="s">
        <v>432</v>
      </c>
      <c r="CD435" t="s">
        <v>432</v>
      </c>
      <c r="CE435" t="s">
        <v>423</v>
      </c>
      <c r="CF435" t="s">
        <v>432</v>
      </c>
      <c r="CG435" t="s">
        <v>432</v>
      </c>
      <c r="CH435" t="s">
        <v>432</v>
      </c>
      <c r="CI435" t="s">
        <v>432</v>
      </c>
      <c r="CJ435" t="s">
        <v>432</v>
      </c>
      <c r="CK435" t="s">
        <v>432</v>
      </c>
      <c r="CL435" t="s">
        <v>432</v>
      </c>
      <c r="CM435" t="s">
        <v>432</v>
      </c>
      <c r="CN435" t="s">
        <v>423</v>
      </c>
      <c r="CO435" t="s">
        <v>432</v>
      </c>
      <c r="CP435" t="s">
        <v>432</v>
      </c>
      <c r="CQ435" t="s">
        <v>432</v>
      </c>
      <c r="CR435" t="s">
        <v>432</v>
      </c>
      <c r="CT435" t="s">
        <v>432</v>
      </c>
      <c r="CU435" t="s">
        <v>423</v>
      </c>
      <c r="CV435" t="s">
        <v>423</v>
      </c>
      <c r="CW435" t="s">
        <v>423</v>
      </c>
      <c r="CX435" t="s">
        <v>431</v>
      </c>
      <c r="CY435" t="s">
        <v>423</v>
      </c>
      <c r="CZ435" t="s">
        <v>423</v>
      </c>
      <c r="DA435" t="s">
        <v>431</v>
      </c>
      <c r="DB435" t="s">
        <v>423</v>
      </c>
      <c r="DC435" t="s">
        <v>423</v>
      </c>
      <c r="DD435" t="s">
        <v>423</v>
      </c>
      <c r="DE435" t="s">
        <v>423</v>
      </c>
      <c r="DF435" t="s">
        <v>431</v>
      </c>
      <c r="DG435" t="s">
        <v>423</v>
      </c>
      <c r="DH435" t="s">
        <v>423</v>
      </c>
      <c r="DI435" t="s">
        <v>423</v>
      </c>
      <c r="DJ435" t="s">
        <v>431</v>
      </c>
      <c r="DK435" t="s">
        <v>423</v>
      </c>
      <c r="DL435" t="s">
        <v>423</v>
      </c>
      <c r="DM435" t="s">
        <v>423</v>
      </c>
      <c r="DN435" t="s">
        <v>431</v>
      </c>
      <c r="DO435" t="s">
        <v>423</v>
      </c>
      <c r="DP435" t="s">
        <v>423</v>
      </c>
      <c r="DQ435" t="s">
        <v>423</v>
      </c>
      <c r="DR435" t="s">
        <v>423</v>
      </c>
      <c r="DS435" t="s">
        <v>423</v>
      </c>
      <c r="DT435" t="s">
        <v>423</v>
      </c>
      <c r="DU435" t="s">
        <v>423</v>
      </c>
      <c r="DV435" t="s">
        <v>431</v>
      </c>
      <c r="DW435" t="s">
        <v>423</v>
      </c>
      <c r="DX435" t="s">
        <v>423</v>
      </c>
      <c r="DY435" t="s">
        <v>423</v>
      </c>
      <c r="DZ435" t="s">
        <v>431</v>
      </c>
      <c r="EA435" t="s">
        <v>423</v>
      </c>
      <c r="EB435" t="s">
        <v>423</v>
      </c>
      <c r="EC435" t="s">
        <v>431</v>
      </c>
      <c r="ED435" t="s">
        <v>423</v>
      </c>
      <c r="EE435" t="s">
        <v>423</v>
      </c>
      <c r="EF435" t="s">
        <v>437</v>
      </c>
      <c r="EG435" t="s">
        <v>438</v>
      </c>
      <c r="EH435" t="s">
        <v>434</v>
      </c>
      <c r="EI435" t="s">
        <v>435</v>
      </c>
      <c r="EJ435" t="s">
        <v>436</v>
      </c>
      <c r="EK435" t="s">
        <v>433</v>
      </c>
      <c r="EL435" t="s">
        <v>425</v>
      </c>
      <c r="EM435" t="s">
        <v>425</v>
      </c>
      <c r="EN435" t="s">
        <v>425</v>
      </c>
      <c r="EO435" t="s">
        <v>440</v>
      </c>
      <c r="EP435" t="s">
        <v>428</v>
      </c>
      <c r="EQ435" t="s">
        <v>428</v>
      </c>
      <c r="ER435" t="s">
        <v>424</v>
      </c>
      <c r="ES435" t="s">
        <v>425</v>
      </c>
      <c r="ET435" t="s">
        <v>430</v>
      </c>
      <c r="EU435" t="s">
        <v>425</v>
      </c>
      <c r="EV435" t="s">
        <v>425</v>
      </c>
      <c r="EW435" t="s">
        <v>425</v>
      </c>
      <c r="EX435" t="s">
        <v>423</v>
      </c>
      <c r="EY435" t="s">
        <v>423</v>
      </c>
      <c r="EZ435" t="s">
        <v>423</v>
      </c>
      <c r="FA435" t="s">
        <v>431</v>
      </c>
      <c r="FB435" t="s">
        <v>423</v>
      </c>
      <c r="FC435" t="s">
        <v>423</v>
      </c>
      <c r="FD435" t="s">
        <v>423</v>
      </c>
      <c r="FE435" t="s">
        <v>431</v>
      </c>
      <c r="FF435" t="s">
        <v>423</v>
      </c>
      <c r="FG435" t="s">
        <v>423</v>
      </c>
      <c r="FH435" t="s">
        <v>431</v>
      </c>
      <c r="FI435" t="s">
        <v>423</v>
      </c>
      <c r="FJ435" t="s">
        <v>423</v>
      </c>
      <c r="FK435" t="s">
        <v>423</v>
      </c>
      <c r="FL435" t="s">
        <v>423</v>
      </c>
      <c r="FM435" t="s">
        <v>423</v>
      </c>
      <c r="FN435" t="s">
        <v>423</v>
      </c>
      <c r="FO435" t="s">
        <v>431</v>
      </c>
      <c r="FP435" t="s">
        <v>423</v>
      </c>
      <c r="FQ435" t="s">
        <v>431</v>
      </c>
      <c r="FR435" t="s">
        <v>423</v>
      </c>
      <c r="FS435" t="s">
        <v>423</v>
      </c>
      <c r="FT435" t="s">
        <v>423</v>
      </c>
      <c r="FU435" t="s">
        <v>423</v>
      </c>
      <c r="FV435" t="s">
        <v>431</v>
      </c>
      <c r="FW435" t="s">
        <v>423</v>
      </c>
      <c r="FX435" t="s">
        <v>423</v>
      </c>
      <c r="FZ435" t="s">
        <v>423</v>
      </c>
      <c r="GB435" t="s">
        <v>423</v>
      </c>
      <c r="GD435" t="s">
        <v>431</v>
      </c>
      <c r="GF435" t="s">
        <v>431</v>
      </c>
      <c r="GG435" t="s">
        <v>423</v>
      </c>
      <c r="GH435" t="s">
        <v>423</v>
      </c>
      <c r="GI435" t="s">
        <v>423</v>
      </c>
      <c r="GJ435" t="s">
        <v>423</v>
      </c>
      <c r="GK435" t="s">
        <v>431</v>
      </c>
      <c r="GL435" t="s">
        <v>423</v>
      </c>
      <c r="GM435" t="s">
        <v>431</v>
      </c>
      <c r="GN435" t="s">
        <v>423</v>
      </c>
      <c r="GO435" t="s">
        <v>423</v>
      </c>
      <c r="GP435" t="s">
        <v>423</v>
      </c>
      <c r="GQ435" t="s">
        <v>423</v>
      </c>
      <c r="GR435" t="s">
        <v>423</v>
      </c>
      <c r="GS435" t="s">
        <v>431</v>
      </c>
      <c r="GT435" t="s">
        <v>423</v>
      </c>
      <c r="GU435" t="s">
        <v>423</v>
      </c>
      <c r="GV435" t="s">
        <v>423</v>
      </c>
      <c r="GW435" t="s">
        <v>431</v>
      </c>
      <c r="GX435" t="s">
        <v>423</v>
      </c>
      <c r="GY435" t="s">
        <v>423</v>
      </c>
      <c r="GZ435" t="s">
        <v>423</v>
      </c>
      <c r="HA435" t="s">
        <v>423</v>
      </c>
      <c r="HB435" t="s">
        <v>423</v>
      </c>
      <c r="HC435" t="s">
        <v>431</v>
      </c>
      <c r="HD435" t="s">
        <v>432</v>
      </c>
      <c r="HE435" t="s">
        <v>432</v>
      </c>
      <c r="HF435" t="s">
        <v>432</v>
      </c>
      <c r="HG435" t="s">
        <v>432</v>
      </c>
      <c r="HH435" t="s">
        <v>423</v>
      </c>
      <c r="HI435" t="s">
        <v>423</v>
      </c>
      <c r="HJ435" t="s">
        <v>423</v>
      </c>
      <c r="HK435" t="s">
        <v>423</v>
      </c>
      <c r="HL435" t="s">
        <v>431</v>
      </c>
      <c r="HM435" t="s">
        <v>423</v>
      </c>
      <c r="HN435" t="s">
        <v>423</v>
      </c>
      <c r="HP435" t="s">
        <v>431</v>
      </c>
      <c r="HR435" t="s">
        <v>423</v>
      </c>
      <c r="HT435" t="s">
        <v>423</v>
      </c>
      <c r="HV435" t="s">
        <v>423</v>
      </c>
      <c r="HW435" t="s">
        <v>423</v>
      </c>
      <c r="HX435" t="s">
        <v>431</v>
      </c>
      <c r="HY435" t="s">
        <v>423</v>
      </c>
      <c r="HZ435" t="s">
        <v>423</v>
      </c>
      <c r="IA435" t="s">
        <v>423</v>
      </c>
      <c r="IB435" t="s">
        <v>431</v>
      </c>
      <c r="IC435" t="s">
        <v>423</v>
      </c>
      <c r="ID435" t="s">
        <v>423</v>
      </c>
      <c r="IE435" t="s">
        <v>423</v>
      </c>
      <c r="IF435" t="s">
        <v>431</v>
      </c>
      <c r="IG435" t="s">
        <v>423</v>
      </c>
      <c r="IH435" t="s">
        <v>423</v>
      </c>
      <c r="II435" t="s">
        <v>423</v>
      </c>
      <c r="IJ435" t="s">
        <v>423</v>
      </c>
      <c r="IK435" t="s">
        <v>431</v>
      </c>
      <c r="IL435" t="s">
        <v>423</v>
      </c>
      <c r="IM435" t="s">
        <v>423</v>
      </c>
      <c r="IN435" t="s">
        <v>431</v>
      </c>
      <c r="IO435" t="s">
        <v>423</v>
      </c>
      <c r="IP435" t="s">
        <v>423</v>
      </c>
      <c r="IQ435" t="s">
        <v>423</v>
      </c>
      <c r="IR435" t="s">
        <v>431</v>
      </c>
      <c r="IS435" t="s">
        <v>423</v>
      </c>
      <c r="IT435" t="s">
        <v>423</v>
      </c>
      <c r="IU435" t="s">
        <v>423</v>
      </c>
      <c r="IV435" t="s">
        <v>423</v>
      </c>
      <c r="IX435" t="s">
        <v>431</v>
      </c>
      <c r="IZ435" t="s">
        <v>423</v>
      </c>
      <c r="JB435" t="s">
        <v>423</v>
      </c>
      <c r="JD435" s="1" t="s">
        <v>1798</v>
      </c>
      <c r="JE435" t="s">
        <v>1799</v>
      </c>
      <c r="JF435" t="s">
        <v>1800</v>
      </c>
      <c r="JG435" t="s">
        <v>1801</v>
      </c>
      <c r="JH435" t="s">
        <v>1802</v>
      </c>
      <c r="JI435" t="s">
        <v>431</v>
      </c>
      <c r="JJ435" t="s">
        <v>423</v>
      </c>
      <c r="JK435" t="s">
        <v>423</v>
      </c>
      <c r="JL435" t="s">
        <v>423</v>
      </c>
      <c r="JM435" t="s">
        <v>423</v>
      </c>
      <c r="JN435" t="s">
        <v>432</v>
      </c>
      <c r="JO435" t="s">
        <v>432</v>
      </c>
      <c r="JP435" t="s">
        <v>432</v>
      </c>
      <c r="JQ435" t="s">
        <v>432</v>
      </c>
      <c r="JR435" t="s">
        <v>432</v>
      </c>
      <c r="JS435" t="s">
        <v>432</v>
      </c>
      <c r="JT435" t="s">
        <v>432</v>
      </c>
      <c r="JU435" t="s">
        <v>432</v>
      </c>
      <c r="JV435" t="s">
        <v>432</v>
      </c>
      <c r="JW435" t="s">
        <v>432</v>
      </c>
      <c r="JX435" t="s">
        <v>432</v>
      </c>
      <c r="JY435" t="s">
        <v>432</v>
      </c>
      <c r="JZ435" t="s">
        <v>432</v>
      </c>
      <c r="KA435" t="s">
        <v>432</v>
      </c>
      <c r="KB435" t="s">
        <v>432</v>
      </c>
      <c r="KC435" t="s">
        <v>432</v>
      </c>
      <c r="KD435" t="s">
        <v>423</v>
      </c>
      <c r="KE435" t="s">
        <v>423</v>
      </c>
      <c r="KF435" t="s">
        <v>423</v>
      </c>
      <c r="KG435" t="s">
        <v>423</v>
      </c>
      <c r="KH435" t="s">
        <v>423</v>
      </c>
      <c r="KI435" t="s">
        <v>423</v>
      </c>
      <c r="KJ435" t="s">
        <v>423</v>
      </c>
      <c r="KK435" t="s">
        <v>423</v>
      </c>
      <c r="KL435" t="s">
        <v>423</v>
      </c>
      <c r="KM435" t="s">
        <v>423</v>
      </c>
      <c r="KN435" t="s">
        <v>423</v>
      </c>
      <c r="KO435" t="s">
        <v>423</v>
      </c>
      <c r="KP435" t="s">
        <v>423</v>
      </c>
      <c r="KQ435" t="s">
        <v>431</v>
      </c>
      <c r="KR435" t="s">
        <v>423</v>
      </c>
      <c r="KS435" t="s">
        <v>423</v>
      </c>
      <c r="KT435" t="s">
        <v>423</v>
      </c>
      <c r="KU435" t="s">
        <v>423</v>
      </c>
      <c r="KV435" t="s">
        <v>423</v>
      </c>
      <c r="KW435" t="s">
        <v>431</v>
      </c>
      <c r="KY435" t="s">
        <v>431</v>
      </c>
      <c r="KZ435" t="s">
        <v>432</v>
      </c>
      <c r="LA435" t="s">
        <v>432</v>
      </c>
      <c r="LB435" t="s">
        <v>432</v>
      </c>
      <c r="LC435" t="s">
        <v>432</v>
      </c>
      <c r="LD435" t="s">
        <v>432</v>
      </c>
      <c r="LE435" t="s">
        <v>432</v>
      </c>
      <c r="LF435" t="s">
        <v>432</v>
      </c>
      <c r="LG435" t="s">
        <v>432</v>
      </c>
      <c r="LH435" t="s">
        <v>432</v>
      </c>
      <c r="LI435" t="s">
        <v>432</v>
      </c>
      <c r="LK435" t="s">
        <v>431</v>
      </c>
      <c r="LL435" t="s">
        <v>423</v>
      </c>
      <c r="LM435" t="s">
        <v>423</v>
      </c>
      <c r="LN435" t="s">
        <v>423</v>
      </c>
      <c r="LO435" t="s">
        <v>439</v>
      </c>
      <c r="LP435" t="s">
        <v>432</v>
      </c>
      <c r="LQ435" t="s">
        <v>432</v>
      </c>
      <c r="LR435" t="s">
        <v>432</v>
      </c>
      <c r="LS435" t="s">
        <v>432</v>
      </c>
      <c r="LT435" t="s">
        <v>432</v>
      </c>
      <c r="LU435" t="s">
        <v>423</v>
      </c>
      <c r="LV435" t="s">
        <v>423</v>
      </c>
      <c r="LW435" t="s">
        <v>423</v>
      </c>
      <c r="LX435" t="s">
        <v>431</v>
      </c>
      <c r="LY435" t="s">
        <v>423</v>
      </c>
      <c r="LZ435" t="s">
        <v>423</v>
      </c>
      <c r="MA435" t="s">
        <v>423</v>
      </c>
      <c r="MB435" t="s">
        <v>423</v>
      </c>
      <c r="MC435" t="s">
        <v>423</v>
      </c>
      <c r="MD435" t="s">
        <v>423</v>
      </c>
      <c r="ME435" t="s">
        <v>423</v>
      </c>
      <c r="MF435" t="s">
        <v>423</v>
      </c>
      <c r="MG435" t="s">
        <v>431</v>
      </c>
      <c r="MH435" t="s">
        <v>423</v>
      </c>
      <c r="MI435" t="s">
        <v>423</v>
      </c>
      <c r="MJ435" t="s">
        <v>423</v>
      </c>
      <c r="MK435" t="s">
        <v>423</v>
      </c>
      <c r="ML435" t="s">
        <v>431</v>
      </c>
      <c r="MM435" t="s">
        <v>1329</v>
      </c>
      <c r="MN435">
        <v>711.58</v>
      </c>
      <c r="MO435">
        <v>70.599999999999994</v>
      </c>
      <c r="NE435">
        <v>174.48</v>
      </c>
      <c r="NT435">
        <v>109.14</v>
      </c>
      <c r="OJ435">
        <v>233.69</v>
      </c>
      <c r="OT435">
        <v>123.67</v>
      </c>
    </row>
    <row r="436" spans="1:410" ht="12.75" customHeight="1" x14ac:dyDescent="0.2">
      <c r="A436">
        <v>530</v>
      </c>
      <c r="B436" t="str">
        <f t="shared" si="276"/>
        <v>0-5min</v>
      </c>
      <c r="C436" t="str">
        <f t="shared" si="277"/>
        <v>seul</v>
      </c>
      <c r="D436" t="str">
        <f t="shared" si="278"/>
        <v>20-30m2</v>
      </c>
      <c r="E436" t="str">
        <f t="shared" si="279"/>
        <v>plutôt oui</v>
      </c>
      <c r="F436" t="str">
        <f t="shared" si="280"/>
        <v>aucune</v>
      </c>
      <c r="G436" t="str">
        <f t="shared" si="281"/>
        <v>non</v>
      </c>
      <c r="H436" t="str">
        <f t="shared" si="282"/>
        <v>non</v>
      </c>
      <c r="I436" t="s">
        <v>423</v>
      </c>
      <c r="J436" t="str">
        <f t="shared" si="283"/>
        <v>parfois</v>
      </c>
      <c r="K436" t="str">
        <f t="shared" si="284"/>
        <v>parfois</v>
      </c>
      <c r="L436" t="str">
        <f t="shared" si="285"/>
        <v>plutôt oui</v>
      </c>
      <c r="M436" t="str">
        <f t="shared" si="286"/>
        <v>0-1h</v>
      </c>
      <c r="N436" t="str">
        <f t="shared" si="287"/>
        <v>1-2h</v>
      </c>
      <c r="O436" t="str">
        <f t="shared" si="288"/>
        <v>parfois</v>
      </c>
      <c r="P436" t="str">
        <f t="shared" si="289"/>
        <v>parfois</v>
      </c>
      <c r="Q436" t="str">
        <f t="shared" si="290"/>
        <v>parfois</v>
      </c>
      <c r="R436" t="s">
        <v>425</v>
      </c>
      <c r="S436" t="s">
        <v>425</v>
      </c>
      <c r="T436" t="s">
        <v>425</v>
      </c>
      <c r="U436" t="s">
        <v>427</v>
      </c>
      <c r="V436" t="s">
        <v>428</v>
      </c>
      <c r="W436" t="s">
        <v>440</v>
      </c>
      <c r="X436" t="s">
        <v>429</v>
      </c>
      <c r="Y436" t="s">
        <v>430</v>
      </c>
      <c r="Z436" t="s">
        <v>424</v>
      </c>
      <c r="AA436" t="s">
        <v>424</v>
      </c>
      <c r="AB436" t="s">
        <v>424</v>
      </c>
      <c r="AC436" t="s">
        <v>425</v>
      </c>
      <c r="AD436" t="str">
        <f t="shared" si="291"/>
        <v>3-4 jours avant</v>
      </c>
      <c r="AE436" t="str">
        <f t="shared" si="292"/>
        <v>plutôt oui</v>
      </c>
      <c r="AF436" t="str">
        <f t="shared" si="293"/>
        <v>très bonnes</v>
      </c>
      <c r="AG436" t="str">
        <f t="shared" si="294"/>
        <v>régulièrement</v>
      </c>
      <c r="AH436" t="str">
        <f t="shared" si="295"/>
        <v>parfois</v>
      </c>
      <c r="AI436" t="str">
        <f t="shared" si="296"/>
        <v>régulièrement</v>
      </c>
      <c r="AJ436" t="str">
        <f t="shared" si="297"/>
        <v>parfois</v>
      </c>
      <c r="AK436" t="str">
        <f t="shared" si="298"/>
        <v>non</v>
      </c>
      <c r="AL436" t="str">
        <f t="shared" si="299"/>
        <v>pas d'asso</v>
      </c>
      <c r="AM436" t="str">
        <f t="shared" si="300"/>
        <v>pas d'asso</v>
      </c>
      <c r="AN436" t="str">
        <f t="shared" si="301"/>
        <v>3-6h</v>
      </c>
      <c r="AO436" t="str">
        <f t="shared" si="302"/>
        <v>rarement</v>
      </c>
      <c r="AP436" t="str">
        <f t="shared" si="303"/>
        <v>plutôt oui</v>
      </c>
      <c r="AQ436" t="str">
        <f t="shared" si="304"/>
        <v>1/mois</v>
      </c>
      <c r="AR436" t="str">
        <f t="shared" si="305"/>
        <v>régulièrement</v>
      </c>
      <c r="AS436" t="str">
        <f t="shared" si="306"/>
        <v>4-6h</v>
      </c>
      <c r="AT436" t="str">
        <f t="shared" si="307"/>
        <v>plutôt satisfaisante</v>
      </c>
      <c r="AU436" t="str">
        <f t="shared" si="308"/>
        <v>plutôt non</v>
      </c>
      <c r="AV436" t="str">
        <f t="shared" si="309"/>
        <v>plutôt oui</v>
      </c>
      <c r="AW436" t="str">
        <f t="shared" si="310"/>
        <v>plutôt oui</v>
      </c>
      <c r="AX436" t="str">
        <f t="shared" si="311"/>
        <v>tout à fait</v>
      </c>
      <c r="AY436" t="str">
        <f t="shared" si="312"/>
        <v>tout à fait</v>
      </c>
      <c r="AZ436" t="str">
        <f t="shared" si="313"/>
        <v>1A</v>
      </c>
      <c r="BA436" t="str">
        <f t="shared" si="314"/>
        <v>1A</v>
      </c>
      <c r="BB436" t="str">
        <f t="shared" si="315"/>
        <v>classique</v>
      </c>
      <c r="BC436" t="str">
        <f t="shared" si="316"/>
        <v>non</v>
      </c>
      <c r="BD436" t="str">
        <f t="shared" si="317"/>
        <v>post-bac</v>
      </c>
      <c r="BE436" t="str">
        <f t="shared" si="318"/>
        <v>Fr</v>
      </c>
      <c r="BF436" t="str">
        <f t="shared" si="319"/>
        <v>redoubl</v>
      </c>
      <c r="BG436" t="str">
        <f t="shared" si="320"/>
        <v>jsp</v>
      </c>
      <c r="BH436" t="s">
        <v>423</v>
      </c>
      <c r="BI436" t="str">
        <f t="shared" si="321"/>
        <v>aucun</v>
      </c>
      <c r="BJ436" t="s">
        <v>431</v>
      </c>
      <c r="BK436" t="s">
        <v>423</v>
      </c>
      <c r="BL436" t="s">
        <v>423</v>
      </c>
      <c r="BM436" t="s">
        <v>423</v>
      </c>
      <c r="BN436" t="s">
        <v>431</v>
      </c>
      <c r="BO436" t="s">
        <v>423</v>
      </c>
      <c r="BP436" t="s">
        <v>423</v>
      </c>
      <c r="BR436" t="s">
        <v>423</v>
      </c>
      <c r="BS436" t="s">
        <v>423</v>
      </c>
      <c r="BT436" t="s">
        <v>431</v>
      </c>
      <c r="BU436" t="s">
        <v>423</v>
      </c>
      <c r="BV436" t="s">
        <v>423</v>
      </c>
      <c r="BW436" t="s">
        <v>431</v>
      </c>
      <c r="BX436" t="s">
        <v>423</v>
      </c>
      <c r="BY436" t="s">
        <v>423</v>
      </c>
      <c r="BZ436" t="s">
        <v>423</v>
      </c>
      <c r="CA436" t="s">
        <v>432</v>
      </c>
      <c r="CB436" t="s">
        <v>432</v>
      </c>
      <c r="CC436" t="s">
        <v>432</v>
      </c>
      <c r="CD436" t="s">
        <v>432</v>
      </c>
      <c r="CE436" t="s">
        <v>423</v>
      </c>
      <c r="CF436" t="s">
        <v>432</v>
      </c>
      <c r="CG436" t="s">
        <v>432</v>
      </c>
      <c r="CH436" t="s">
        <v>432</v>
      </c>
      <c r="CI436" t="s">
        <v>432</v>
      </c>
      <c r="CJ436" t="s">
        <v>432</v>
      </c>
      <c r="CK436" t="s">
        <v>432</v>
      </c>
      <c r="CL436" t="s">
        <v>432</v>
      </c>
      <c r="CM436" t="s">
        <v>432</v>
      </c>
      <c r="CN436" t="s">
        <v>423</v>
      </c>
      <c r="CO436" t="s">
        <v>432</v>
      </c>
      <c r="CP436" t="s">
        <v>432</v>
      </c>
      <c r="CQ436" t="s">
        <v>432</v>
      </c>
      <c r="CR436" t="s">
        <v>432</v>
      </c>
      <c r="CT436" t="s">
        <v>432</v>
      </c>
      <c r="CU436" t="s">
        <v>423</v>
      </c>
      <c r="CV436" t="s">
        <v>423</v>
      </c>
      <c r="CW436" t="s">
        <v>423</v>
      </c>
      <c r="CX436" t="s">
        <v>431</v>
      </c>
      <c r="CY436" t="s">
        <v>423</v>
      </c>
      <c r="CZ436" t="s">
        <v>423</v>
      </c>
      <c r="DA436" t="s">
        <v>423</v>
      </c>
      <c r="DB436" t="s">
        <v>431</v>
      </c>
      <c r="DC436" t="s">
        <v>423</v>
      </c>
      <c r="DD436" t="s">
        <v>423</v>
      </c>
      <c r="DE436" t="s">
        <v>431</v>
      </c>
      <c r="DF436" t="s">
        <v>423</v>
      </c>
      <c r="DG436" t="s">
        <v>423</v>
      </c>
      <c r="DH436" t="s">
        <v>423</v>
      </c>
      <c r="DI436" t="s">
        <v>423</v>
      </c>
      <c r="DJ436" t="s">
        <v>423</v>
      </c>
      <c r="DK436" t="s">
        <v>431</v>
      </c>
      <c r="DL436" t="s">
        <v>423</v>
      </c>
      <c r="DM436" t="s">
        <v>423</v>
      </c>
      <c r="DN436" t="s">
        <v>423</v>
      </c>
      <c r="DO436" t="s">
        <v>423</v>
      </c>
      <c r="DP436" t="s">
        <v>423</v>
      </c>
      <c r="DQ436" t="s">
        <v>431</v>
      </c>
      <c r="DR436" t="s">
        <v>423</v>
      </c>
      <c r="DS436" t="s">
        <v>423</v>
      </c>
      <c r="DT436" t="s">
        <v>423</v>
      </c>
      <c r="DU436" t="s">
        <v>423</v>
      </c>
      <c r="DV436" t="s">
        <v>431</v>
      </c>
      <c r="DW436" t="s">
        <v>423</v>
      </c>
      <c r="DX436" t="s">
        <v>423</v>
      </c>
      <c r="DY436" t="s">
        <v>423</v>
      </c>
      <c r="DZ436" t="s">
        <v>431</v>
      </c>
      <c r="EA436" t="s">
        <v>423</v>
      </c>
      <c r="EB436" t="s">
        <v>423</v>
      </c>
      <c r="EC436" t="s">
        <v>423</v>
      </c>
      <c r="ED436" t="s">
        <v>431</v>
      </c>
      <c r="EE436" t="s">
        <v>423</v>
      </c>
      <c r="EF436" t="s">
        <v>437</v>
      </c>
      <c r="EG436" t="s">
        <v>434</v>
      </c>
      <c r="EH436" t="s">
        <v>438</v>
      </c>
      <c r="EI436" t="s">
        <v>435</v>
      </c>
      <c r="EJ436" t="s">
        <v>436</v>
      </c>
      <c r="EK436" t="s">
        <v>433</v>
      </c>
      <c r="EL436" t="s">
        <v>425</v>
      </c>
      <c r="EM436" t="s">
        <v>425</v>
      </c>
      <c r="EN436" t="s">
        <v>425</v>
      </c>
      <c r="EO436" t="s">
        <v>427</v>
      </c>
      <c r="EP436" t="s">
        <v>428</v>
      </c>
      <c r="EQ436" t="s">
        <v>440</v>
      </c>
      <c r="ER436" t="s">
        <v>429</v>
      </c>
      <c r="ES436" t="s">
        <v>430</v>
      </c>
      <c r="ET436" t="s">
        <v>424</v>
      </c>
      <c r="EU436" t="s">
        <v>424</v>
      </c>
      <c r="EV436" t="s">
        <v>424</v>
      </c>
      <c r="EW436" t="s">
        <v>425</v>
      </c>
      <c r="EX436" t="s">
        <v>423</v>
      </c>
      <c r="EY436" t="s">
        <v>423</v>
      </c>
      <c r="EZ436" t="s">
        <v>423</v>
      </c>
      <c r="FA436" t="s">
        <v>423</v>
      </c>
      <c r="FB436" t="s">
        <v>431</v>
      </c>
      <c r="FC436" t="s">
        <v>423</v>
      </c>
      <c r="FD436" t="s">
        <v>423</v>
      </c>
      <c r="FE436" t="s">
        <v>431</v>
      </c>
      <c r="FF436" t="s">
        <v>423</v>
      </c>
      <c r="FG436" t="s">
        <v>423</v>
      </c>
      <c r="FH436" t="s">
        <v>431</v>
      </c>
      <c r="FI436" t="s">
        <v>423</v>
      </c>
      <c r="FJ436" t="s">
        <v>423</v>
      </c>
      <c r="FK436" t="s">
        <v>423</v>
      </c>
      <c r="FL436" t="s">
        <v>423</v>
      </c>
      <c r="FM436" t="s">
        <v>431</v>
      </c>
      <c r="FN436" t="s">
        <v>423</v>
      </c>
      <c r="FO436" t="s">
        <v>423</v>
      </c>
      <c r="FP436" t="s">
        <v>423</v>
      </c>
      <c r="FQ436" t="s">
        <v>423</v>
      </c>
      <c r="FR436" t="s">
        <v>431</v>
      </c>
      <c r="FS436" t="s">
        <v>423</v>
      </c>
      <c r="FT436" t="s">
        <v>423</v>
      </c>
      <c r="FU436" t="s">
        <v>431</v>
      </c>
      <c r="FV436" t="s">
        <v>423</v>
      </c>
      <c r="FW436" t="s">
        <v>423</v>
      </c>
      <c r="FX436" t="s">
        <v>423</v>
      </c>
      <c r="FZ436" t="s">
        <v>423</v>
      </c>
      <c r="GB436" t="s">
        <v>431</v>
      </c>
      <c r="GD436" t="s">
        <v>423</v>
      </c>
      <c r="GF436" t="s">
        <v>423</v>
      </c>
      <c r="GG436" t="s">
        <v>432</v>
      </c>
      <c r="GH436" t="s">
        <v>432</v>
      </c>
      <c r="GI436" t="s">
        <v>432</v>
      </c>
      <c r="GJ436" t="s">
        <v>432</v>
      </c>
      <c r="GK436" t="s">
        <v>432</v>
      </c>
      <c r="GL436" t="s">
        <v>432</v>
      </c>
      <c r="GM436" t="s">
        <v>432</v>
      </c>
      <c r="GN436" t="s">
        <v>432</v>
      </c>
      <c r="GO436" t="s">
        <v>432</v>
      </c>
      <c r="GP436" t="s">
        <v>432</v>
      </c>
      <c r="GQ436" t="s">
        <v>432</v>
      </c>
      <c r="GR436" t="s">
        <v>432</v>
      </c>
      <c r="GS436" t="s">
        <v>432</v>
      </c>
      <c r="GT436" t="s">
        <v>432</v>
      </c>
      <c r="GU436" t="s">
        <v>423</v>
      </c>
      <c r="GV436" t="s">
        <v>423</v>
      </c>
      <c r="GW436" t="s">
        <v>431</v>
      </c>
      <c r="GX436" t="s">
        <v>423</v>
      </c>
      <c r="GY436" t="s">
        <v>423</v>
      </c>
      <c r="GZ436" t="s">
        <v>423</v>
      </c>
      <c r="HA436" t="s">
        <v>423</v>
      </c>
      <c r="HB436" t="s">
        <v>431</v>
      </c>
      <c r="HC436" t="s">
        <v>423</v>
      </c>
      <c r="HD436" t="s">
        <v>423</v>
      </c>
      <c r="HE436" t="s">
        <v>431</v>
      </c>
      <c r="HF436" t="s">
        <v>423</v>
      </c>
      <c r="HG436" t="s">
        <v>423</v>
      </c>
      <c r="HH436" t="s">
        <v>423</v>
      </c>
      <c r="HI436" t="s">
        <v>423</v>
      </c>
      <c r="HJ436" t="s">
        <v>423</v>
      </c>
      <c r="HK436" t="s">
        <v>431</v>
      </c>
      <c r="HL436" t="s">
        <v>423</v>
      </c>
      <c r="HM436" t="s">
        <v>423</v>
      </c>
      <c r="HN436" t="s">
        <v>423</v>
      </c>
      <c r="HP436" t="s">
        <v>431</v>
      </c>
      <c r="HR436" t="s">
        <v>423</v>
      </c>
      <c r="HT436" t="s">
        <v>423</v>
      </c>
      <c r="HV436" t="s">
        <v>423</v>
      </c>
      <c r="HW436" t="s">
        <v>423</v>
      </c>
      <c r="HX436" t="s">
        <v>423</v>
      </c>
      <c r="HY436" t="s">
        <v>431</v>
      </c>
      <c r="HZ436" t="s">
        <v>423</v>
      </c>
      <c r="IA436" t="s">
        <v>423</v>
      </c>
      <c r="IB436" t="s">
        <v>423</v>
      </c>
      <c r="IC436" t="s">
        <v>431</v>
      </c>
      <c r="ID436" t="s">
        <v>423</v>
      </c>
      <c r="IE436" t="s">
        <v>423</v>
      </c>
      <c r="IF436" t="s">
        <v>423</v>
      </c>
      <c r="IG436" t="s">
        <v>423</v>
      </c>
      <c r="IH436" t="s">
        <v>431</v>
      </c>
      <c r="II436" t="s">
        <v>423</v>
      </c>
      <c r="IJ436" t="s">
        <v>423</v>
      </c>
      <c r="IK436" t="s">
        <v>431</v>
      </c>
      <c r="IL436" t="s">
        <v>423</v>
      </c>
      <c r="IM436" t="s">
        <v>423</v>
      </c>
      <c r="IN436" t="s">
        <v>423</v>
      </c>
      <c r="IO436" t="s">
        <v>431</v>
      </c>
      <c r="IP436" t="s">
        <v>423</v>
      </c>
      <c r="IQ436" t="s">
        <v>423</v>
      </c>
      <c r="IR436" t="s">
        <v>431</v>
      </c>
      <c r="IS436" t="s">
        <v>423</v>
      </c>
      <c r="IT436" t="s">
        <v>423</v>
      </c>
      <c r="IU436" t="s">
        <v>423</v>
      </c>
      <c r="IV436" t="s">
        <v>431</v>
      </c>
      <c r="IX436" t="s">
        <v>423</v>
      </c>
      <c r="IZ436" t="s">
        <v>423</v>
      </c>
      <c r="JB436" t="s">
        <v>423</v>
      </c>
      <c r="JI436" t="s">
        <v>431</v>
      </c>
      <c r="JJ436" t="s">
        <v>423</v>
      </c>
      <c r="JK436" t="s">
        <v>423</v>
      </c>
      <c r="JL436" t="s">
        <v>423</v>
      </c>
      <c r="JM436" t="s">
        <v>423</v>
      </c>
      <c r="JN436" t="s">
        <v>432</v>
      </c>
      <c r="JO436" t="s">
        <v>432</v>
      </c>
      <c r="JP436" t="s">
        <v>432</v>
      </c>
      <c r="JQ436" t="s">
        <v>432</v>
      </c>
      <c r="JR436" t="s">
        <v>432</v>
      </c>
      <c r="JS436" t="s">
        <v>432</v>
      </c>
      <c r="JT436" t="s">
        <v>432</v>
      </c>
      <c r="JU436" t="s">
        <v>432</v>
      </c>
      <c r="JV436" t="s">
        <v>432</v>
      </c>
      <c r="JW436" t="s">
        <v>432</v>
      </c>
      <c r="JX436" t="s">
        <v>432</v>
      </c>
      <c r="JY436" t="s">
        <v>432</v>
      </c>
      <c r="JZ436" t="s">
        <v>432</v>
      </c>
      <c r="KA436" t="s">
        <v>432</v>
      </c>
      <c r="KB436" t="s">
        <v>432</v>
      </c>
      <c r="KC436" t="s">
        <v>432</v>
      </c>
      <c r="KD436" t="s">
        <v>423</v>
      </c>
      <c r="KE436" t="s">
        <v>423</v>
      </c>
      <c r="KF436" t="s">
        <v>423</v>
      </c>
      <c r="KG436" t="s">
        <v>423</v>
      </c>
      <c r="KH436" t="s">
        <v>423</v>
      </c>
      <c r="KI436" t="s">
        <v>423</v>
      </c>
      <c r="KJ436" t="s">
        <v>423</v>
      </c>
      <c r="KK436" t="s">
        <v>423</v>
      </c>
      <c r="KL436" t="s">
        <v>423</v>
      </c>
      <c r="KM436" t="s">
        <v>423</v>
      </c>
      <c r="KN436" t="s">
        <v>423</v>
      </c>
      <c r="KO436" t="s">
        <v>423</v>
      </c>
      <c r="KP436" t="s">
        <v>423</v>
      </c>
      <c r="KQ436" t="s">
        <v>431</v>
      </c>
      <c r="KR436" t="s">
        <v>423</v>
      </c>
      <c r="KS436" t="s">
        <v>423</v>
      </c>
      <c r="KT436" t="s">
        <v>423</v>
      </c>
      <c r="KU436" t="s">
        <v>423</v>
      </c>
      <c r="KV436" t="s">
        <v>423</v>
      </c>
      <c r="KW436" t="s">
        <v>431</v>
      </c>
      <c r="KY436" t="s">
        <v>431</v>
      </c>
      <c r="KZ436" t="s">
        <v>432</v>
      </c>
      <c r="LA436" t="s">
        <v>432</v>
      </c>
      <c r="LB436" t="s">
        <v>432</v>
      </c>
      <c r="LC436" t="s">
        <v>432</v>
      </c>
      <c r="LD436" t="s">
        <v>432</v>
      </c>
      <c r="LE436" t="s">
        <v>432</v>
      </c>
      <c r="LF436" t="s">
        <v>432</v>
      </c>
      <c r="LG436" t="s">
        <v>432</v>
      </c>
      <c r="LH436" t="s">
        <v>432</v>
      </c>
      <c r="LI436" t="s">
        <v>432</v>
      </c>
      <c r="LK436" t="s">
        <v>431</v>
      </c>
      <c r="LL436" t="s">
        <v>423</v>
      </c>
      <c r="LM436" t="s">
        <v>423</v>
      </c>
      <c r="LN436" t="s">
        <v>423</v>
      </c>
      <c r="LO436" t="s">
        <v>439</v>
      </c>
      <c r="LP436" t="s">
        <v>432</v>
      </c>
      <c r="LQ436" t="s">
        <v>432</v>
      </c>
      <c r="LR436" t="s">
        <v>432</v>
      </c>
      <c r="LS436" t="s">
        <v>432</v>
      </c>
      <c r="LT436" t="s">
        <v>432</v>
      </c>
      <c r="LU436" t="s">
        <v>423</v>
      </c>
      <c r="LV436" t="s">
        <v>423</v>
      </c>
      <c r="LW436" t="s">
        <v>423</v>
      </c>
      <c r="LX436" t="s">
        <v>423</v>
      </c>
      <c r="LY436" t="s">
        <v>423</v>
      </c>
      <c r="LZ436" t="s">
        <v>431</v>
      </c>
      <c r="MA436" t="s">
        <v>423</v>
      </c>
      <c r="MB436" t="s">
        <v>423</v>
      </c>
      <c r="MC436" t="s">
        <v>423</v>
      </c>
      <c r="MD436" t="s">
        <v>423</v>
      </c>
      <c r="ME436" t="s">
        <v>423</v>
      </c>
      <c r="MF436" t="s">
        <v>423</v>
      </c>
      <c r="MG436" t="s">
        <v>431</v>
      </c>
      <c r="MH436" t="s">
        <v>423</v>
      </c>
      <c r="MI436" t="s">
        <v>423</v>
      </c>
      <c r="MJ436" t="s">
        <v>423</v>
      </c>
      <c r="MK436" t="s">
        <v>423</v>
      </c>
      <c r="ML436" t="s">
        <v>431</v>
      </c>
      <c r="MN436">
        <v>339.62</v>
      </c>
      <c r="MO436">
        <v>40.33</v>
      </c>
      <c r="NE436">
        <v>95.4</v>
      </c>
      <c r="NT436">
        <v>76.040000000000006</v>
      </c>
      <c r="OJ436">
        <v>39.06</v>
      </c>
      <c r="OT436">
        <v>88.79</v>
      </c>
    </row>
    <row r="437" spans="1:410" ht="12.75" customHeight="1" x14ac:dyDescent="0.2">
      <c r="A437">
        <v>531</v>
      </c>
      <c r="B437" t="str">
        <f t="shared" si="276"/>
        <v>0-5min</v>
      </c>
      <c r="C437" t="str">
        <f t="shared" si="277"/>
        <v>seul</v>
      </c>
      <c r="D437" t="str">
        <f t="shared" si="278"/>
        <v>20-30m2</v>
      </c>
      <c r="E437" t="str">
        <f t="shared" si="279"/>
        <v>plutôt oui</v>
      </c>
      <c r="F437" t="str">
        <f t="shared" si="280"/>
        <v>aucune</v>
      </c>
      <c r="G437" t="str">
        <f t="shared" si="281"/>
        <v>non</v>
      </c>
      <c r="H437" t="str">
        <f t="shared" si="282"/>
        <v>non</v>
      </c>
      <c r="I437" t="s">
        <v>423</v>
      </c>
      <c r="J437" t="str">
        <f t="shared" si="283"/>
        <v>parfois</v>
      </c>
      <c r="K437" t="str">
        <f t="shared" si="284"/>
        <v>parfois</v>
      </c>
      <c r="L437" t="str">
        <f t="shared" si="285"/>
        <v>plutôt oui</v>
      </c>
      <c r="M437" t="str">
        <f t="shared" si="286"/>
        <v>0-1h</v>
      </c>
      <c r="N437" t="str">
        <f t="shared" si="287"/>
        <v>4-6h</v>
      </c>
      <c r="O437" t="str">
        <f t="shared" si="288"/>
        <v>parfois</v>
      </c>
      <c r="P437" t="str">
        <f t="shared" si="289"/>
        <v>parfois</v>
      </c>
      <c r="Q437" t="str">
        <f t="shared" si="290"/>
        <v>souvent</v>
      </c>
      <c r="R437" t="s">
        <v>430</v>
      </c>
      <c r="S437" t="s">
        <v>425</v>
      </c>
      <c r="T437" t="s">
        <v>425</v>
      </c>
      <c r="U437" t="s">
        <v>427</v>
      </c>
      <c r="V437" t="s">
        <v>428</v>
      </c>
      <c r="W437" t="s">
        <v>428</v>
      </c>
      <c r="X437" t="s">
        <v>429</v>
      </c>
      <c r="Y437" t="s">
        <v>430</v>
      </c>
      <c r="Z437" t="s">
        <v>429</v>
      </c>
      <c r="AA437" t="s">
        <v>424</v>
      </c>
      <c r="AB437" t="s">
        <v>425</v>
      </c>
      <c r="AC437" t="s">
        <v>425</v>
      </c>
      <c r="AD437" t="str">
        <f t="shared" si="291"/>
        <v>3-4 jours avant</v>
      </c>
      <c r="AE437" t="str">
        <f t="shared" si="292"/>
        <v>très</v>
      </c>
      <c r="AF437" t="str">
        <f t="shared" si="293"/>
        <v>plutôt bonnes</v>
      </c>
      <c r="AG437" t="str">
        <f t="shared" si="294"/>
        <v>parfois</v>
      </c>
      <c r="AH437" t="str">
        <f t="shared" si="295"/>
        <v>régulièrement</v>
      </c>
      <c r="AI437" t="str">
        <f t="shared" si="296"/>
        <v>régulièrement</v>
      </c>
      <c r="AJ437" t="str">
        <f t="shared" si="297"/>
        <v>parfois</v>
      </c>
      <c r="AK437" t="str">
        <f t="shared" si="298"/>
        <v>1-5h</v>
      </c>
      <c r="AL437" t="str">
        <f t="shared" si="299"/>
        <v>plutôt oui</v>
      </c>
      <c r="AM437" t="str">
        <f t="shared" si="300"/>
        <v>plutôt oui</v>
      </c>
      <c r="AN437" t="str">
        <f t="shared" si="301"/>
        <v>1-3h</v>
      </c>
      <c r="AO437" t="str">
        <f t="shared" si="302"/>
        <v>jamais</v>
      </c>
      <c r="AP437" t="str">
        <f t="shared" si="303"/>
        <v>pas de spectacles</v>
      </c>
      <c r="AQ437" t="str">
        <f t="shared" si="304"/>
        <v>1/semaine</v>
      </c>
      <c r="AR437" t="str">
        <f t="shared" si="305"/>
        <v>très souvent</v>
      </c>
      <c r="AS437" t="str">
        <f t="shared" si="306"/>
        <v>4-6h</v>
      </c>
      <c r="AT437" t="str">
        <f t="shared" si="307"/>
        <v>plutôt insatisfaisante</v>
      </c>
      <c r="AU437" t="str">
        <f t="shared" si="308"/>
        <v>plutôt non</v>
      </c>
      <c r="AV437" t="str">
        <f t="shared" si="309"/>
        <v>plutôt oui</v>
      </c>
      <c r="AW437" t="str">
        <f t="shared" si="310"/>
        <v>plutôt oui</v>
      </c>
      <c r="AX437" t="str">
        <f t="shared" si="311"/>
        <v>plutôt oui</v>
      </c>
      <c r="AY437" t="str">
        <f t="shared" si="312"/>
        <v>plutôt oui</v>
      </c>
      <c r="AZ437" t="str">
        <f t="shared" si="313"/>
        <v>1A</v>
      </c>
      <c r="BA437" t="str">
        <f t="shared" si="314"/>
        <v>1A</v>
      </c>
      <c r="BB437" t="str">
        <f t="shared" si="315"/>
        <v>classique</v>
      </c>
      <c r="BC437" t="str">
        <f t="shared" si="316"/>
        <v>non</v>
      </c>
      <c r="BD437" t="str">
        <f t="shared" si="317"/>
        <v>post-bac</v>
      </c>
      <c r="BE437" t="str">
        <f t="shared" si="318"/>
        <v>Fr</v>
      </c>
      <c r="BF437" t="str">
        <f t="shared" si="319"/>
        <v>amenag</v>
      </c>
      <c r="BG437" t="str">
        <f t="shared" si="320"/>
        <v>jsp</v>
      </c>
      <c r="BH437" t="s">
        <v>423</v>
      </c>
      <c r="BI437" t="str">
        <f t="shared" si="321"/>
        <v>aucun</v>
      </c>
      <c r="BJ437" t="s">
        <v>431</v>
      </c>
      <c r="BK437" t="s">
        <v>423</v>
      </c>
      <c r="BL437" t="s">
        <v>423</v>
      </c>
      <c r="BM437" t="s">
        <v>423</v>
      </c>
      <c r="BN437" t="s">
        <v>431</v>
      </c>
      <c r="BO437" t="s">
        <v>423</v>
      </c>
      <c r="BP437" t="s">
        <v>423</v>
      </c>
      <c r="BR437" t="s">
        <v>423</v>
      </c>
      <c r="BS437" t="s">
        <v>423</v>
      </c>
      <c r="BT437" t="s">
        <v>431</v>
      </c>
      <c r="BU437" t="s">
        <v>423</v>
      </c>
      <c r="BV437" t="s">
        <v>423</v>
      </c>
      <c r="BW437" t="s">
        <v>431</v>
      </c>
      <c r="BX437" t="s">
        <v>423</v>
      </c>
      <c r="BY437" t="s">
        <v>423</v>
      </c>
      <c r="BZ437" t="s">
        <v>423</v>
      </c>
      <c r="CA437" t="s">
        <v>432</v>
      </c>
      <c r="CB437" t="s">
        <v>432</v>
      </c>
      <c r="CC437" t="s">
        <v>432</v>
      </c>
      <c r="CD437" t="s">
        <v>432</v>
      </c>
      <c r="CE437" t="s">
        <v>423</v>
      </c>
      <c r="CF437" t="s">
        <v>432</v>
      </c>
      <c r="CG437" t="s">
        <v>432</v>
      </c>
      <c r="CH437" t="s">
        <v>432</v>
      </c>
      <c r="CI437" t="s">
        <v>432</v>
      </c>
      <c r="CJ437" t="s">
        <v>432</v>
      </c>
      <c r="CK437" t="s">
        <v>432</v>
      </c>
      <c r="CL437" t="s">
        <v>432</v>
      </c>
      <c r="CM437" t="s">
        <v>432</v>
      </c>
      <c r="CN437" t="s">
        <v>423</v>
      </c>
      <c r="CO437" t="s">
        <v>432</v>
      </c>
      <c r="CP437" t="s">
        <v>432</v>
      </c>
      <c r="CQ437" t="s">
        <v>432</v>
      </c>
      <c r="CR437" t="s">
        <v>432</v>
      </c>
      <c r="CT437" t="s">
        <v>432</v>
      </c>
      <c r="CU437" t="s">
        <v>423</v>
      </c>
      <c r="CV437" t="s">
        <v>423</v>
      </c>
      <c r="CW437" t="s">
        <v>423</v>
      </c>
      <c r="CX437" t="s">
        <v>431</v>
      </c>
      <c r="CY437" t="s">
        <v>423</v>
      </c>
      <c r="CZ437" t="s">
        <v>423</v>
      </c>
      <c r="DA437" t="s">
        <v>423</v>
      </c>
      <c r="DB437" t="s">
        <v>431</v>
      </c>
      <c r="DC437" t="s">
        <v>423</v>
      </c>
      <c r="DD437" t="s">
        <v>423</v>
      </c>
      <c r="DE437" t="s">
        <v>431</v>
      </c>
      <c r="DF437" t="s">
        <v>423</v>
      </c>
      <c r="DG437" t="s">
        <v>423</v>
      </c>
      <c r="DH437" t="s">
        <v>423</v>
      </c>
      <c r="DI437" t="s">
        <v>423</v>
      </c>
      <c r="DJ437" t="s">
        <v>423</v>
      </c>
      <c r="DK437" t="s">
        <v>431</v>
      </c>
      <c r="DL437" t="s">
        <v>423</v>
      </c>
      <c r="DM437" t="s">
        <v>423</v>
      </c>
      <c r="DN437" t="s">
        <v>423</v>
      </c>
      <c r="DO437" t="s">
        <v>431</v>
      </c>
      <c r="DP437" t="s">
        <v>423</v>
      </c>
      <c r="DQ437" t="s">
        <v>423</v>
      </c>
      <c r="DR437" t="s">
        <v>423</v>
      </c>
      <c r="DS437" t="s">
        <v>423</v>
      </c>
      <c r="DT437" t="s">
        <v>423</v>
      </c>
      <c r="DU437" t="s">
        <v>423</v>
      </c>
      <c r="DV437" t="s">
        <v>431</v>
      </c>
      <c r="DW437" t="s">
        <v>423</v>
      </c>
      <c r="DX437" t="s">
        <v>423</v>
      </c>
      <c r="DY437" t="s">
        <v>423</v>
      </c>
      <c r="DZ437" t="s">
        <v>431</v>
      </c>
      <c r="EA437" t="s">
        <v>423</v>
      </c>
      <c r="EB437" t="s">
        <v>423</v>
      </c>
      <c r="EC437" t="s">
        <v>431</v>
      </c>
      <c r="ED437" t="s">
        <v>423</v>
      </c>
      <c r="EE437" t="s">
        <v>423</v>
      </c>
      <c r="EF437" t="s">
        <v>437</v>
      </c>
      <c r="EG437" t="s">
        <v>434</v>
      </c>
      <c r="EH437" t="s">
        <v>438</v>
      </c>
      <c r="EI437" t="s">
        <v>435</v>
      </c>
      <c r="EJ437" t="s">
        <v>436</v>
      </c>
      <c r="EK437" t="s">
        <v>433</v>
      </c>
      <c r="EL437" t="s">
        <v>430</v>
      </c>
      <c r="EM437" t="s">
        <v>425</v>
      </c>
      <c r="EN437" t="s">
        <v>425</v>
      </c>
      <c r="EO437" t="s">
        <v>427</v>
      </c>
      <c r="EP437" t="s">
        <v>428</v>
      </c>
      <c r="EQ437" t="s">
        <v>428</v>
      </c>
      <c r="ER437" t="s">
        <v>429</v>
      </c>
      <c r="ES437" t="s">
        <v>430</v>
      </c>
      <c r="ET437" t="s">
        <v>429</v>
      </c>
      <c r="EU437" t="s">
        <v>424</v>
      </c>
      <c r="EV437" t="s">
        <v>425</v>
      </c>
      <c r="EW437" t="s">
        <v>425</v>
      </c>
      <c r="EX437" t="s">
        <v>423</v>
      </c>
      <c r="EY437" t="s">
        <v>423</v>
      </c>
      <c r="EZ437" t="s">
        <v>423</v>
      </c>
      <c r="FA437" t="s">
        <v>423</v>
      </c>
      <c r="FB437" t="s">
        <v>431</v>
      </c>
      <c r="FC437" t="s">
        <v>423</v>
      </c>
      <c r="FD437" t="s">
        <v>431</v>
      </c>
      <c r="FE437" t="s">
        <v>423</v>
      </c>
      <c r="FF437" t="s">
        <v>423</v>
      </c>
      <c r="FG437" t="s">
        <v>423</v>
      </c>
      <c r="FH437" t="s">
        <v>423</v>
      </c>
      <c r="FI437" t="s">
        <v>431</v>
      </c>
      <c r="FJ437" t="s">
        <v>423</v>
      </c>
      <c r="FK437" t="s">
        <v>423</v>
      </c>
      <c r="FL437" t="s">
        <v>423</v>
      </c>
      <c r="FM437" t="s">
        <v>423</v>
      </c>
      <c r="FN437" t="s">
        <v>431</v>
      </c>
      <c r="FO437" t="s">
        <v>423</v>
      </c>
      <c r="FP437" t="s">
        <v>423</v>
      </c>
      <c r="FQ437" t="s">
        <v>431</v>
      </c>
      <c r="FR437" t="s">
        <v>423</v>
      </c>
      <c r="FS437" t="s">
        <v>423</v>
      </c>
      <c r="FT437" t="s">
        <v>423</v>
      </c>
      <c r="FU437" t="s">
        <v>431</v>
      </c>
      <c r="FV437" t="s">
        <v>423</v>
      </c>
      <c r="FW437" t="s">
        <v>423</v>
      </c>
      <c r="FX437" t="s">
        <v>423</v>
      </c>
      <c r="FZ437" t="s">
        <v>423</v>
      </c>
      <c r="GB437" t="s">
        <v>431</v>
      </c>
      <c r="GD437" t="s">
        <v>423</v>
      </c>
      <c r="GF437" t="s">
        <v>431</v>
      </c>
      <c r="GG437" t="s">
        <v>423</v>
      </c>
      <c r="GH437" t="s">
        <v>423</v>
      </c>
      <c r="GI437" t="s">
        <v>423</v>
      </c>
      <c r="GJ437" t="s">
        <v>423</v>
      </c>
      <c r="GK437" t="s">
        <v>431</v>
      </c>
      <c r="GL437" t="s">
        <v>423</v>
      </c>
      <c r="GM437" t="s">
        <v>423</v>
      </c>
      <c r="GN437" t="s">
        <v>431</v>
      </c>
      <c r="GO437" t="s">
        <v>423</v>
      </c>
      <c r="GP437" t="s">
        <v>423</v>
      </c>
      <c r="GQ437" t="s">
        <v>423</v>
      </c>
      <c r="GR437" t="s">
        <v>431</v>
      </c>
      <c r="GS437" t="s">
        <v>423</v>
      </c>
      <c r="GT437" t="s">
        <v>423</v>
      </c>
      <c r="GU437" t="s">
        <v>423</v>
      </c>
      <c r="GV437" t="s">
        <v>423</v>
      </c>
      <c r="GW437" t="s">
        <v>423</v>
      </c>
      <c r="GX437" t="s">
        <v>431</v>
      </c>
      <c r="GY437" t="s">
        <v>423</v>
      </c>
      <c r="GZ437" t="s">
        <v>423</v>
      </c>
      <c r="HA437" t="s">
        <v>423</v>
      </c>
      <c r="HB437" t="s">
        <v>423</v>
      </c>
      <c r="HC437" t="s">
        <v>431</v>
      </c>
      <c r="HD437" t="s">
        <v>432</v>
      </c>
      <c r="HE437" t="s">
        <v>432</v>
      </c>
      <c r="HF437" t="s">
        <v>432</v>
      </c>
      <c r="HG437" t="s">
        <v>432</v>
      </c>
      <c r="HH437" t="s">
        <v>423</v>
      </c>
      <c r="HI437" t="s">
        <v>423</v>
      </c>
      <c r="HJ437" t="s">
        <v>431</v>
      </c>
      <c r="HK437" t="s">
        <v>423</v>
      </c>
      <c r="HL437" t="s">
        <v>423</v>
      </c>
      <c r="HM437" t="s">
        <v>423</v>
      </c>
      <c r="HN437" t="s">
        <v>431</v>
      </c>
      <c r="HP437" t="s">
        <v>423</v>
      </c>
      <c r="HR437" t="s">
        <v>423</v>
      </c>
      <c r="HT437" t="s">
        <v>423</v>
      </c>
      <c r="HV437" t="s">
        <v>423</v>
      </c>
      <c r="HW437" t="s">
        <v>423</v>
      </c>
      <c r="HX437" t="s">
        <v>423</v>
      </c>
      <c r="HY437" t="s">
        <v>431</v>
      </c>
      <c r="HZ437" t="s">
        <v>423</v>
      </c>
      <c r="IA437" t="s">
        <v>423</v>
      </c>
      <c r="IB437" t="s">
        <v>423</v>
      </c>
      <c r="IC437" t="s">
        <v>423</v>
      </c>
      <c r="ID437" t="s">
        <v>431</v>
      </c>
      <c r="IE437" t="s">
        <v>423</v>
      </c>
      <c r="IF437" t="s">
        <v>423</v>
      </c>
      <c r="IG437" t="s">
        <v>423</v>
      </c>
      <c r="IH437" t="s">
        <v>431</v>
      </c>
      <c r="II437" t="s">
        <v>423</v>
      </c>
      <c r="IJ437" t="s">
        <v>423</v>
      </c>
      <c r="IK437" t="s">
        <v>431</v>
      </c>
      <c r="IL437" t="s">
        <v>423</v>
      </c>
      <c r="IM437" t="s">
        <v>423</v>
      </c>
      <c r="IN437" t="s">
        <v>423</v>
      </c>
      <c r="IO437" t="s">
        <v>431</v>
      </c>
      <c r="IP437" t="s">
        <v>423</v>
      </c>
      <c r="IQ437" t="s">
        <v>423</v>
      </c>
      <c r="IR437" t="s">
        <v>423</v>
      </c>
      <c r="IS437" t="s">
        <v>431</v>
      </c>
      <c r="IT437" t="s">
        <v>423</v>
      </c>
      <c r="IU437" t="s">
        <v>423</v>
      </c>
      <c r="IV437" t="s">
        <v>423</v>
      </c>
      <c r="IX437" t="s">
        <v>431</v>
      </c>
      <c r="IZ437" t="s">
        <v>423</v>
      </c>
      <c r="JB437" t="s">
        <v>423</v>
      </c>
      <c r="JD437" t="s">
        <v>1803</v>
      </c>
      <c r="JF437" t="s">
        <v>1804</v>
      </c>
      <c r="JG437" t="s">
        <v>1805</v>
      </c>
      <c r="JH437" t="s">
        <v>1806</v>
      </c>
      <c r="JI437" t="s">
        <v>431</v>
      </c>
      <c r="JJ437" t="s">
        <v>423</v>
      </c>
      <c r="JK437" t="s">
        <v>423</v>
      </c>
      <c r="JL437" t="s">
        <v>423</v>
      </c>
      <c r="JM437" t="s">
        <v>423</v>
      </c>
      <c r="JN437" t="s">
        <v>432</v>
      </c>
      <c r="JO437" t="s">
        <v>432</v>
      </c>
      <c r="JP437" t="s">
        <v>432</v>
      </c>
      <c r="JQ437" t="s">
        <v>432</v>
      </c>
      <c r="JR437" t="s">
        <v>432</v>
      </c>
      <c r="JS437" t="s">
        <v>432</v>
      </c>
      <c r="JT437" t="s">
        <v>432</v>
      </c>
      <c r="JU437" t="s">
        <v>432</v>
      </c>
      <c r="JV437" t="s">
        <v>432</v>
      </c>
      <c r="JW437" t="s">
        <v>432</v>
      </c>
      <c r="JX437" t="s">
        <v>432</v>
      </c>
      <c r="JY437" t="s">
        <v>432</v>
      </c>
      <c r="JZ437" t="s">
        <v>432</v>
      </c>
      <c r="KA437" t="s">
        <v>432</v>
      </c>
      <c r="KB437" t="s">
        <v>432</v>
      </c>
      <c r="KC437" t="s">
        <v>432</v>
      </c>
      <c r="KD437" t="s">
        <v>423</v>
      </c>
      <c r="KE437" t="s">
        <v>423</v>
      </c>
      <c r="KF437" t="s">
        <v>423</v>
      </c>
      <c r="KG437" t="s">
        <v>423</v>
      </c>
      <c r="KH437" t="s">
        <v>423</v>
      </c>
      <c r="KI437" t="s">
        <v>423</v>
      </c>
      <c r="KJ437" t="s">
        <v>423</v>
      </c>
      <c r="KK437" t="s">
        <v>423</v>
      </c>
      <c r="KL437" t="s">
        <v>423</v>
      </c>
      <c r="KM437" t="s">
        <v>423</v>
      </c>
      <c r="KN437" t="s">
        <v>423</v>
      </c>
      <c r="KO437" t="s">
        <v>423</v>
      </c>
      <c r="KP437" t="s">
        <v>423</v>
      </c>
      <c r="KQ437" t="s">
        <v>431</v>
      </c>
      <c r="KR437" t="s">
        <v>423</v>
      </c>
      <c r="KS437" t="s">
        <v>423</v>
      </c>
      <c r="KT437" t="s">
        <v>423</v>
      </c>
      <c r="KU437" t="s">
        <v>423</v>
      </c>
      <c r="KV437" t="s">
        <v>423</v>
      </c>
      <c r="KW437" t="s">
        <v>431</v>
      </c>
      <c r="KY437" t="s">
        <v>431</v>
      </c>
      <c r="KZ437" t="s">
        <v>432</v>
      </c>
      <c r="LA437" t="s">
        <v>432</v>
      </c>
      <c r="LB437" t="s">
        <v>432</v>
      </c>
      <c r="LC437" t="s">
        <v>432</v>
      </c>
      <c r="LD437" t="s">
        <v>432</v>
      </c>
      <c r="LE437" t="s">
        <v>432</v>
      </c>
      <c r="LF437" t="s">
        <v>432</v>
      </c>
      <c r="LG437" t="s">
        <v>432</v>
      </c>
      <c r="LH437" t="s">
        <v>432</v>
      </c>
      <c r="LI437" t="s">
        <v>432</v>
      </c>
      <c r="LK437" t="s">
        <v>431</v>
      </c>
      <c r="LL437" t="s">
        <v>423</v>
      </c>
      <c r="LM437" t="s">
        <v>423</v>
      </c>
      <c r="LN437" t="s">
        <v>423</v>
      </c>
      <c r="LO437" t="s">
        <v>439</v>
      </c>
      <c r="LP437" t="s">
        <v>432</v>
      </c>
      <c r="LQ437" t="s">
        <v>432</v>
      </c>
      <c r="LR437" t="s">
        <v>432</v>
      </c>
      <c r="LS437" t="s">
        <v>432</v>
      </c>
      <c r="LT437" t="s">
        <v>432</v>
      </c>
      <c r="LU437" t="s">
        <v>423</v>
      </c>
      <c r="LV437" t="s">
        <v>423</v>
      </c>
      <c r="LW437" t="s">
        <v>423</v>
      </c>
      <c r="LX437" t="s">
        <v>423</v>
      </c>
      <c r="LY437" t="s">
        <v>423</v>
      </c>
      <c r="LZ437" t="s">
        <v>423</v>
      </c>
      <c r="MA437" t="s">
        <v>431</v>
      </c>
      <c r="MB437" t="s">
        <v>423</v>
      </c>
      <c r="MC437" t="s">
        <v>423</v>
      </c>
      <c r="MD437" t="s">
        <v>423</v>
      </c>
      <c r="ME437" t="s">
        <v>423</v>
      </c>
      <c r="MF437" t="s">
        <v>423</v>
      </c>
      <c r="MG437" t="s">
        <v>431</v>
      </c>
      <c r="MH437" t="s">
        <v>423</v>
      </c>
      <c r="MI437" t="s">
        <v>423</v>
      </c>
      <c r="MJ437" t="s">
        <v>423</v>
      </c>
      <c r="MK437" t="s">
        <v>423</v>
      </c>
      <c r="ML437" t="s">
        <v>431</v>
      </c>
      <c r="MN437">
        <v>706.28</v>
      </c>
      <c r="MO437">
        <v>81.22</v>
      </c>
      <c r="NE437">
        <v>177.47</v>
      </c>
      <c r="NT437">
        <v>113.87</v>
      </c>
      <c r="OJ437">
        <v>253.65</v>
      </c>
      <c r="OT437">
        <v>80.069999999999993</v>
      </c>
    </row>
    <row r="438" spans="1:410" ht="12.75" customHeight="1" x14ac:dyDescent="0.2">
      <c r="A438">
        <v>533</v>
      </c>
      <c r="B438" t="str">
        <f t="shared" si="276"/>
        <v>5-15min</v>
      </c>
      <c r="C438" t="str">
        <f t="shared" si="277"/>
        <v>colocation</v>
      </c>
      <c r="D438" t="str">
        <f t="shared" si="278"/>
        <v>coloc ou foyer familial</v>
      </c>
      <c r="E438" t="str">
        <f t="shared" si="279"/>
        <v>plutôt oui</v>
      </c>
      <c r="F438" t="str">
        <f t="shared" si="280"/>
        <v>aucune</v>
      </c>
      <c r="G438" t="str">
        <f t="shared" si="281"/>
        <v>non</v>
      </c>
      <c r="H438" t="str">
        <f t="shared" si="282"/>
        <v>non</v>
      </c>
      <c r="I438" t="s">
        <v>423</v>
      </c>
      <c r="J438" t="str">
        <f t="shared" si="283"/>
        <v>parfois</v>
      </c>
      <c r="K438" t="str">
        <f t="shared" si="284"/>
        <v>jamais</v>
      </c>
      <c r="L438" t="str">
        <f t="shared" si="285"/>
        <v>pas commentaire</v>
      </c>
      <c r="M438" t="str">
        <f t="shared" si="286"/>
        <v>0-1h</v>
      </c>
      <c r="N438" t="str">
        <f t="shared" si="287"/>
        <v>1-2h</v>
      </c>
      <c r="O438" t="str">
        <f t="shared" si="288"/>
        <v>parfois</v>
      </c>
      <c r="P438" t="str">
        <f t="shared" si="289"/>
        <v>jamais</v>
      </c>
      <c r="Q438" t="str">
        <f t="shared" si="290"/>
        <v>toujours</v>
      </c>
      <c r="R438" t="s">
        <v>429</v>
      </c>
      <c r="S438" t="s">
        <v>425</v>
      </c>
      <c r="T438" t="s">
        <v>425</v>
      </c>
      <c r="U438" t="s">
        <v>426</v>
      </c>
      <c r="V438" t="s">
        <v>428</v>
      </c>
      <c r="W438" t="s">
        <v>440</v>
      </c>
      <c r="X438" t="s">
        <v>429</v>
      </c>
      <c r="Y438" t="s">
        <v>430</v>
      </c>
      <c r="Z438" t="s">
        <v>430</v>
      </c>
      <c r="AA438" t="s">
        <v>430</v>
      </c>
      <c r="AB438" t="s">
        <v>425</v>
      </c>
      <c r="AC438" t="s">
        <v>425</v>
      </c>
      <c r="AD438" t="str">
        <f t="shared" si="291"/>
        <v>3-4 jours avant</v>
      </c>
      <c r="AE438" t="str">
        <f t="shared" si="292"/>
        <v xml:space="preserve">moyennement </v>
      </c>
      <c r="AF438" t="str">
        <f t="shared" si="293"/>
        <v>plutôt bonnes</v>
      </c>
      <c r="AG438" t="str">
        <f t="shared" si="294"/>
        <v>parfois</v>
      </c>
      <c r="AH438" t="str">
        <f t="shared" si="295"/>
        <v>régulièrement</v>
      </c>
      <c r="AI438" t="str">
        <f t="shared" si="296"/>
        <v>parfois</v>
      </c>
      <c r="AJ438" t="str">
        <f t="shared" si="297"/>
        <v>souvent</v>
      </c>
      <c r="AK438" t="str">
        <f t="shared" si="298"/>
        <v>non</v>
      </c>
      <c r="AL438" t="str">
        <f t="shared" si="299"/>
        <v>pas d'asso</v>
      </c>
      <c r="AM438" t="str">
        <f t="shared" si="300"/>
        <v>pas d'asso</v>
      </c>
      <c r="AN438" t="str">
        <f t="shared" si="301"/>
        <v>6-10h</v>
      </c>
      <c r="AO438" t="str">
        <f t="shared" si="302"/>
        <v>rarement</v>
      </c>
      <c r="AP438" t="str">
        <f t="shared" si="303"/>
        <v>plutôt oui</v>
      </c>
      <c r="AQ438" t="str">
        <f t="shared" si="304"/>
        <v>jamais</v>
      </c>
      <c r="AR438" t="str">
        <f t="shared" si="305"/>
        <v>très souvent</v>
      </c>
      <c r="AS438" t="str">
        <f t="shared" si="306"/>
        <v>6-8h</v>
      </c>
      <c r="AT438" t="str">
        <f t="shared" si="307"/>
        <v>plutôt satisfaisante</v>
      </c>
      <c r="AU438" t="str">
        <f t="shared" si="308"/>
        <v>tout à fait</v>
      </c>
      <c r="AV438" t="str">
        <f t="shared" si="309"/>
        <v>pas du tout</v>
      </c>
      <c r="AW438" t="str">
        <f t="shared" si="310"/>
        <v>plutôt non</v>
      </c>
      <c r="AX438" t="str">
        <f t="shared" si="311"/>
        <v>plutôt non</v>
      </c>
      <c r="AY438" t="str">
        <f t="shared" si="312"/>
        <v>plutôt non</v>
      </c>
      <c r="AZ438" t="str">
        <f t="shared" si="313"/>
        <v>5A</v>
      </c>
      <c r="BA438" t="str">
        <f t="shared" si="314"/>
        <v>AE</v>
      </c>
      <c r="BB438" t="str">
        <f t="shared" si="315"/>
        <v>classique</v>
      </c>
      <c r="BC438" t="str">
        <f t="shared" si="316"/>
        <v>non</v>
      </c>
      <c r="BD438" t="str">
        <f t="shared" si="317"/>
        <v>post-bac</v>
      </c>
      <c r="BE438" t="str">
        <f t="shared" si="318"/>
        <v>Fr</v>
      </c>
      <c r="BF438" t="str">
        <f t="shared" si="319"/>
        <v>50-75%</v>
      </c>
      <c r="BG438" t="str">
        <f t="shared" si="320"/>
        <v>jsp</v>
      </c>
      <c r="BH438" t="s">
        <v>423</v>
      </c>
      <c r="BI438" t="str">
        <f t="shared" si="321"/>
        <v>2/3 par semestre</v>
      </c>
      <c r="BJ438" t="s">
        <v>423</v>
      </c>
      <c r="BK438" t="s">
        <v>431</v>
      </c>
      <c r="BL438" t="s">
        <v>423</v>
      </c>
      <c r="BM438" t="s">
        <v>423</v>
      </c>
      <c r="BN438" t="s">
        <v>423</v>
      </c>
      <c r="BO438" t="s">
        <v>431</v>
      </c>
      <c r="BP438" t="s">
        <v>423</v>
      </c>
      <c r="BR438" t="s">
        <v>432</v>
      </c>
      <c r="BS438" t="s">
        <v>432</v>
      </c>
      <c r="BT438" t="s">
        <v>432</v>
      </c>
      <c r="BU438" t="s">
        <v>432</v>
      </c>
      <c r="BV438" t="s">
        <v>423</v>
      </c>
      <c r="BW438" t="s">
        <v>431</v>
      </c>
      <c r="BX438" t="s">
        <v>423</v>
      </c>
      <c r="BY438" t="s">
        <v>423</v>
      </c>
      <c r="BZ438" t="s">
        <v>423</v>
      </c>
      <c r="CA438" t="s">
        <v>432</v>
      </c>
      <c r="CB438" t="s">
        <v>432</v>
      </c>
      <c r="CC438" t="s">
        <v>432</v>
      </c>
      <c r="CD438" t="s">
        <v>432</v>
      </c>
      <c r="CE438" t="s">
        <v>423</v>
      </c>
      <c r="CF438" t="s">
        <v>432</v>
      </c>
      <c r="CG438" t="s">
        <v>432</v>
      </c>
      <c r="CH438" t="s">
        <v>432</v>
      </c>
      <c r="CI438" t="s">
        <v>432</v>
      </c>
      <c r="CJ438" t="s">
        <v>432</v>
      </c>
      <c r="CK438" t="s">
        <v>432</v>
      </c>
      <c r="CL438" t="s">
        <v>432</v>
      </c>
      <c r="CM438" t="s">
        <v>432</v>
      </c>
      <c r="CN438" t="s">
        <v>423</v>
      </c>
      <c r="CO438" t="s">
        <v>432</v>
      </c>
      <c r="CP438" t="s">
        <v>432</v>
      </c>
      <c r="CQ438" t="s">
        <v>432</v>
      </c>
      <c r="CR438" t="s">
        <v>432</v>
      </c>
      <c r="CT438" t="s">
        <v>432</v>
      </c>
      <c r="CU438" t="s">
        <v>423</v>
      </c>
      <c r="CV438" t="s">
        <v>423</v>
      </c>
      <c r="CW438" t="s">
        <v>423</v>
      </c>
      <c r="CX438" t="s">
        <v>431</v>
      </c>
      <c r="CY438" t="s">
        <v>423</v>
      </c>
      <c r="CZ438" t="s">
        <v>423</v>
      </c>
      <c r="DA438" t="s">
        <v>423</v>
      </c>
      <c r="DB438" t="s">
        <v>423</v>
      </c>
      <c r="DC438" t="s">
        <v>431</v>
      </c>
      <c r="DD438" t="s">
        <v>432</v>
      </c>
      <c r="DE438" t="s">
        <v>432</v>
      </c>
      <c r="DF438" t="s">
        <v>432</v>
      </c>
      <c r="DG438" t="s">
        <v>432</v>
      </c>
      <c r="DH438" t="s">
        <v>423</v>
      </c>
      <c r="DI438" t="s">
        <v>423</v>
      </c>
      <c r="DJ438" t="s">
        <v>423</v>
      </c>
      <c r="DK438" t="s">
        <v>431</v>
      </c>
      <c r="DL438" t="s">
        <v>423</v>
      </c>
      <c r="DM438" t="s">
        <v>423</v>
      </c>
      <c r="DN438" t="s">
        <v>423</v>
      </c>
      <c r="DO438" t="s">
        <v>423</v>
      </c>
      <c r="DP438" t="s">
        <v>423</v>
      </c>
      <c r="DQ438" t="s">
        <v>431</v>
      </c>
      <c r="DR438" t="s">
        <v>423</v>
      </c>
      <c r="DS438" t="s">
        <v>423</v>
      </c>
      <c r="DT438" t="s">
        <v>423</v>
      </c>
      <c r="DU438" t="s">
        <v>423</v>
      </c>
      <c r="DV438" t="s">
        <v>431</v>
      </c>
      <c r="DW438" t="s">
        <v>423</v>
      </c>
      <c r="DX438" t="s">
        <v>423</v>
      </c>
      <c r="DY438" t="s">
        <v>423</v>
      </c>
      <c r="DZ438" t="s">
        <v>423</v>
      </c>
      <c r="EA438" t="s">
        <v>431</v>
      </c>
      <c r="EB438" t="s">
        <v>431</v>
      </c>
      <c r="EC438" t="s">
        <v>423</v>
      </c>
      <c r="ED438" t="s">
        <v>423</v>
      </c>
      <c r="EE438" t="s">
        <v>423</v>
      </c>
      <c r="EF438" t="s">
        <v>437</v>
      </c>
      <c r="EG438" t="s">
        <v>434</v>
      </c>
      <c r="EH438" t="s">
        <v>438</v>
      </c>
      <c r="EI438" t="s">
        <v>436</v>
      </c>
      <c r="EJ438" t="s">
        <v>435</v>
      </c>
      <c r="EK438" t="s">
        <v>433</v>
      </c>
      <c r="EL438" t="s">
        <v>429</v>
      </c>
      <c r="EM438" t="s">
        <v>425</v>
      </c>
      <c r="EN438" t="s">
        <v>425</v>
      </c>
      <c r="EO438" t="s">
        <v>426</v>
      </c>
      <c r="EP438" t="s">
        <v>428</v>
      </c>
      <c r="EQ438" t="s">
        <v>440</v>
      </c>
      <c r="ER438" t="s">
        <v>429</v>
      </c>
      <c r="ES438" t="s">
        <v>430</v>
      </c>
      <c r="ET438" t="s">
        <v>430</v>
      </c>
      <c r="EU438" t="s">
        <v>430</v>
      </c>
      <c r="EV438" t="s">
        <v>425</v>
      </c>
      <c r="EW438" t="s">
        <v>425</v>
      </c>
      <c r="EX438" t="s">
        <v>423</v>
      </c>
      <c r="EY438" t="s">
        <v>423</v>
      </c>
      <c r="EZ438" t="s">
        <v>423</v>
      </c>
      <c r="FA438" t="s">
        <v>423</v>
      </c>
      <c r="FB438" t="s">
        <v>431</v>
      </c>
      <c r="FC438" t="s">
        <v>423</v>
      </c>
      <c r="FD438" t="s">
        <v>423</v>
      </c>
      <c r="FE438" t="s">
        <v>423</v>
      </c>
      <c r="FF438" t="s">
        <v>431</v>
      </c>
      <c r="FG438" t="s">
        <v>423</v>
      </c>
      <c r="FH438" t="s">
        <v>423</v>
      </c>
      <c r="FI438" t="s">
        <v>431</v>
      </c>
      <c r="FJ438" t="s">
        <v>423</v>
      </c>
      <c r="FK438" t="s">
        <v>423</v>
      </c>
      <c r="FL438" t="s">
        <v>423</v>
      </c>
      <c r="FM438" t="s">
        <v>423</v>
      </c>
      <c r="FN438" t="s">
        <v>431</v>
      </c>
      <c r="FO438" t="s">
        <v>423</v>
      </c>
      <c r="FP438" t="s">
        <v>423</v>
      </c>
      <c r="FQ438" t="s">
        <v>431</v>
      </c>
      <c r="FR438" t="s">
        <v>423</v>
      </c>
      <c r="FS438" t="s">
        <v>423</v>
      </c>
      <c r="FT438" t="s">
        <v>423</v>
      </c>
      <c r="FU438" t="s">
        <v>423</v>
      </c>
      <c r="FV438" t="s">
        <v>431</v>
      </c>
      <c r="FW438" t="s">
        <v>423</v>
      </c>
      <c r="FX438" t="s">
        <v>423</v>
      </c>
      <c r="FZ438" t="s">
        <v>431</v>
      </c>
      <c r="GB438" t="s">
        <v>423</v>
      </c>
      <c r="GD438" t="s">
        <v>423</v>
      </c>
      <c r="GF438" t="s">
        <v>423</v>
      </c>
      <c r="GG438" t="s">
        <v>432</v>
      </c>
      <c r="GH438" t="s">
        <v>432</v>
      </c>
      <c r="GI438" t="s">
        <v>432</v>
      </c>
      <c r="GJ438" t="s">
        <v>432</v>
      </c>
      <c r="GK438" t="s">
        <v>432</v>
      </c>
      <c r="GL438" t="s">
        <v>432</v>
      </c>
      <c r="GM438" t="s">
        <v>432</v>
      </c>
      <c r="GN438" t="s">
        <v>432</v>
      </c>
      <c r="GO438" t="s">
        <v>432</v>
      </c>
      <c r="GP438" t="s">
        <v>432</v>
      </c>
      <c r="GQ438" t="s">
        <v>432</v>
      </c>
      <c r="GR438" t="s">
        <v>432</v>
      </c>
      <c r="GS438" t="s">
        <v>432</v>
      </c>
      <c r="GT438" t="s">
        <v>432</v>
      </c>
      <c r="GU438" t="s">
        <v>423</v>
      </c>
      <c r="GV438" t="s">
        <v>431</v>
      </c>
      <c r="GW438" t="s">
        <v>423</v>
      </c>
      <c r="GX438" t="s">
        <v>423</v>
      </c>
      <c r="GY438" t="s">
        <v>423</v>
      </c>
      <c r="GZ438" t="s">
        <v>423</v>
      </c>
      <c r="HA438" t="s">
        <v>423</v>
      </c>
      <c r="HB438" t="s">
        <v>431</v>
      </c>
      <c r="HC438" t="s">
        <v>423</v>
      </c>
      <c r="HD438" t="s">
        <v>423</v>
      </c>
      <c r="HE438" t="s">
        <v>431</v>
      </c>
      <c r="HF438" t="s">
        <v>423</v>
      </c>
      <c r="HG438" t="s">
        <v>423</v>
      </c>
      <c r="HH438" t="s">
        <v>423</v>
      </c>
      <c r="HI438" t="s">
        <v>423</v>
      </c>
      <c r="HJ438" t="s">
        <v>423</v>
      </c>
      <c r="HK438" t="s">
        <v>423</v>
      </c>
      <c r="HL438" t="s">
        <v>423</v>
      </c>
      <c r="HM438" t="s">
        <v>431</v>
      </c>
      <c r="HN438" t="s">
        <v>431</v>
      </c>
      <c r="HP438" t="s">
        <v>423</v>
      </c>
      <c r="HR438" t="s">
        <v>423</v>
      </c>
      <c r="HT438" t="s">
        <v>423</v>
      </c>
      <c r="HV438" t="s">
        <v>423</v>
      </c>
      <c r="HW438" t="s">
        <v>423</v>
      </c>
      <c r="HX438" t="s">
        <v>423</v>
      </c>
      <c r="HY438" t="s">
        <v>423</v>
      </c>
      <c r="HZ438" t="s">
        <v>431</v>
      </c>
      <c r="IA438" t="s">
        <v>423</v>
      </c>
      <c r="IB438" t="s">
        <v>423</v>
      </c>
      <c r="IC438" t="s">
        <v>431</v>
      </c>
      <c r="ID438" t="s">
        <v>423</v>
      </c>
      <c r="IE438" t="s">
        <v>423</v>
      </c>
      <c r="IF438" t="s">
        <v>431</v>
      </c>
      <c r="IG438" t="s">
        <v>423</v>
      </c>
      <c r="IH438" t="s">
        <v>423</v>
      </c>
      <c r="II438" t="s">
        <v>423</v>
      </c>
      <c r="IJ438" t="s">
        <v>423</v>
      </c>
      <c r="IK438" t="s">
        <v>423</v>
      </c>
      <c r="IL438" t="s">
        <v>423</v>
      </c>
      <c r="IM438" t="s">
        <v>431</v>
      </c>
      <c r="IN438" t="s">
        <v>423</v>
      </c>
      <c r="IO438" t="s">
        <v>423</v>
      </c>
      <c r="IP438" t="s">
        <v>431</v>
      </c>
      <c r="IQ438" t="s">
        <v>423</v>
      </c>
      <c r="IR438" t="s">
        <v>423</v>
      </c>
      <c r="IS438" t="s">
        <v>423</v>
      </c>
      <c r="IT438" t="s">
        <v>431</v>
      </c>
      <c r="IU438" t="s">
        <v>423</v>
      </c>
      <c r="IV438" t="s">
        <v>423</v>
      </c>
      <c r="IX438" t="s">
        <v>423</v>
      </c>
      <c r="IZ438" t="s">
        <v>431</v>
      </c>
      <c r="JB438" t="s">
        <v>423</v>
      </c>
      <c r="JI438" t="s">
        <v>423</v>
      </c>
      <c r="JJ438" t="s">
        <v>423</v>
      </c>
      <c r="JK438" t="s">
        <v>423</v>
      </c>
      <c r="JL438" t="s">
        <v>423</v>
      </c>
      <c r="JM438" t="s">
        <v>431</v>
      </c>
      <c r="JN438" t="s">
        <v>423</v>
      </c>
      <c r="JO438" t="s">
        <v>423</v>
      </c>
      <c r="JP438" t="s">
        <v>423</v>
      </c>
      <c r="JQ438" t="s">
        <v>423</v>
      </c>
      <c r="JR438" t="s">
        <v>423</v>
      </c>
      <c r="JS438" t="s">
        <v>423</v>
      </c>
      <c r="JT438" t="s">
        <v>423</v>
      </c>
      <c r="JU438" t="s">
        <v>431</v>
      </c>
      <c r="JV438" t="s">
        <v>423</v>
      </c>
      <c r="JW438" t="s">
        <v>423</v>
      </c>
      <c r="JX438" t="s">
        <v>423</v>
      </c>
      <c r="JY438" t="s">
        <v>423</v>
      </c>
      <c r="JZ438" t="s">
        <v>423</v>
      </c>
      <c r="KA438" t="s">
        <v>423</v>
      </c>
      <c r="KB438" t="s">
        <v>423</v>
      </c>
      <c r="KC438" t="s">
        <v>423</v>
      </c>
      <c r="KD438" t="s">
        <v>423</v>
      </c>
      <c r="KE438" t="s">
        <v>423</v>
      </c>
      <c r="KF438" t="s">
        <v>423</v>
      </c>
      <c r="KG438" t="s">
        <v>423</v>
      </c>
      <c r="KH438" t="s">
        <v>423</v>
      </c>
      <c r="KI438" t="s">
        <v>423</v>
      </c>
      <c r="KJ438" t="s">
        <v>423</v>
      </c>
      <c r="KK438" t="s">
        <v>423</v>
      </c>
      <c r="KL438" t="s">
        <v>423</v>
      </c>
      <c r="KM438" t="s">
        <v>423</v>
      </c>
      <c r="KN438" t="s">
        <v>423</v>
      </c>
      <c r="KO438" t="s">
        <v>423</v>
      </c>
      <c r="KP438" t="s">
        <v>423</v>
      </c>
      <c r="KQ438" t="s">
        <v>431</v>
      </c>
      <c r="KR438" t="s">
        <v>423</v>
      </c>
      <c r="KS438" t="s">
        <v>423</v>
      </c>
      <c r="KT438" t="s">
        <v>423</v>
      </c>
      <c r="KU438" t="s">
        <v>423</v>
      </c>
      <c r="KV438" t="s">
        <v>423</v>
      </c>
      <c r="KW438" t="s">
        <v>431</v>
      </c>
      <c r="KY438" t="s">
        <v>431</v>
      </c>
      <c r="KZ438" t="s">
        <v>432</v>
      </c>
      <c r="LA438" t="s">
        <v>432</v>
      </c>
      <c r="LB438" t="s">
        <v>432</v>
      </c>
      <c r="LC438" t="s">
        <v>432</v>
      </c>
      <c r="LD438" t="s">
        <v>432</v>
      </c>
      <c r="LE438" t="s">
        <v>432</v>
      </c>
      <c r="LF438" t="s">
        <v>432</v>
      </c>
      <c r="LG438" t="s">
        <v>432</v>
      </c>
      <c r="LH438" t="s">
        <v>432</v>
      </c>
      <c r="LI438" t="s">
        <v>432</v>
      </c>
      <c r="LK438" t="s">
        <v>431</v>
      </c>
      <c r="LL438" t="s">
        <v>423</v>
      </c>
      <c r="LM438" t="s">
        <v>423</v>
      </c>
      <c r="LN438" t="s">
        <v>423</v>
      </c>
      <c r="LO438" t="s">
        <v>439</v>
      </c>
      <c r="LP438" t="s">
        <v>432</v>
      </c>
      <c r="LQ438" t="s">
        <v>432</v>
      </c>
      <c r="LR438" t="s">
        <v>432</v>
      </c>
      <c r="LS438" t="s">
        <v>432</v>
      </c>
      <c r="LT438" t="s">
        <v>432</v>
      </c>
      <c r="LU438" t="s">
        <v>423</v>
      </c>
      <c r="LV438" t="s">
        <v>423</v>
      </c>
      <c r="LW438" t="s">
        <v>423</v>
      </c>
      <c r="LX438" t="s">
        <v>431</v>
      </c>
      <c r="LY438" t="s">
        <v>423</v>
      </c>
      <c r="LZ438" t="s">
        <v>423</v>
      </c>
      <c r="MA438" t="s">
        <v>423</v>
      </c>
      <c r="MB438" t="s">
        <v>423</v>
      </c>
      <c r="MC438" t="s">
        <v>423</v>
      </c>
      <c r="MD438" t="s">
        <v>423</v>
      </c>
      <c r="ME438" t="s">
        <v>423</v>
      </c>
      <c r="MF438" t="s">
        <v>423</v>
      </c>
      <c r="MG438" t="s">
        <v>431</v>
      </c>
      <c r="MH438" t="s">
        <v>423</v>
      </c>
      <c r="MI438" t="s">
        <v>423</v>
      </c>
      <c r="MJ438" t="s">
        <v>431</v>
      </c>
      <c r="MK438" t="s">
        <v>423</v>
      </c>
      <c r="ML438" t="s">
        <v>423</v>
      </c>
      <c r="MN438">
        <v>352.22</v>
      </c>
      <c r="MO438">
        <v>102.17</v>
      </c>
      <c r="NE438">
        <v>97.35</v>
      </c>
      <c r="NT438">
        <v>70.5</v>
      </c>
      <c r="OJ438">
        <v>23.66</v>
      </c>
      <c r="OT438">
        <v>58.54</v>
      </c>
    </row>
    <row r="439" spans="1:410" ht="12.75" customHeight="1" x14ac:dyDescent="0.2">
      <c r="A439">
        <v>534</v>
      </c>
      <c r="B439" t="str">
        <f t="shared" si="276"/>
        <v>5-15min</v>
      </c>
      <c r="C439" t="str">
        <f t="shared" si="277"/>
        <v>seul</v>
      </c>
      <c r="D439" t="str">
        <f t="shared" si="278"/>
        <v>10-20m2</v>
      </c>
      <c r="E439" t="str">
        <f t="shared" si="279"/>
        <v>plutôt oui</v>
      </c>
      <c r="F439" t="str">
        <f t="shared" si="280"/>
        <v>aucune</v>
      </c>
      <c r="G439" t="str">
        <f t="shared" si="281"/>
        <v>non</v>
      </c>
      <c r="H439" t="str">
        <f t="shared" si="282"/>
        <v>non</v>
      </c>
      <c r="I439" t="s">
        <v>423</v>
      </c>
      <c r="J439" t="str">
        <f t="shared" si="283"/>
        <v>parfois</v>
      </c>
      <c r="K439" t="str">
        <f t="shared" si="284"/>
        <v>jamais</v>
      </c>
      <c r="L439" t="str">
        <f t="shared" si="285"/>
        <v>pas commentaire</v>
      </c>
      <c r="M439" t="str">
        <f t="shared" si="286"/>
        <v>1-2h</v>
      </c>
      <c r="N439" t="str">
        <f t="shared" si="287"/>
        <v>4-6h</v>
      </c>
      <c r="O439" t="str">
        <f t="shared" si="288"/>
        <v>souvent</v>
      </c>
      <c r="P439" t="str">
        <f t="shared" si="289"/>
        <v>souvent</v>
      </c>
      <c r="Q439" t="str">
        <f t="shared" si="290"/>
        <v>parfois</v>
      </c>
      <c r="R439" t="s">
        <v>425</v>
      </c>
      <c r="S439" t="s">
        <v>425</v>
      </c>
      <c r="T439" t="s">
        <v>425</v>
      </c>
      <c r="U439" t="s">
        <v>428</v>
      </c>
      <c r="V439" t="s">
        <v>440</v>
      </c>
      <c r="W439" t="s">
        <v>440</v>
      </c>
      <c r="X439" t="s">
        <v>430</v>
      </c>
      <c r="Y439" t="s">
        <v>430</v>
      </c>
      <c r="Z439" t="s">
        <v>429</v>
      </c>
      <c r="AA439" t="s">
        <v>425</v>
      </c>
      <c r="AB439" t="s">
        <v>425</v>
      </c>
      <c r="AC439" t="s">
        <v>425</v>
      </c>
      <c r="AD439" t="str">
        <f t="shared" si="291"/>
        <v>2 semaines avant</v>
      </c>
      <c r="AE439" t="str">
        <f t="shared" si="292"/>
        <v>plutôt oui</v>
      </c>
      <c r="AF439" t="str">
        <f t="shared" si="293"/>
        <v>plutôt bonnes</v>
      </c>
      <c r="AG439" t="str">
        <f t="shared" si="294"/>
        <v>jamais</v>
      </c>
      <c r="AH439" t="str">
        <f t="shared" si="295"/>
        <v>régulièrement</v>
      </c>
      <c r="AI439" t="str">
        <f t="shared" si="296"/>
        <v>parfois</v>
      </c>
      <c r="AJ439" t="str">
        <f t="shared" si="297"/>
        <v>parfois</v>
      </c>
      <c r="AK439" t="str">
        <f t="shared" si="298"/>
        <v>0-1h</v>
      </c>
      <c r="AL439" t="str">
        <f t="shared" si="299"/>
        <v>plutôt oui</v>
      </c>
      <c r="AM439" t="str">
        <f t="shared" si="300"/>
        <v>pas du tout</v>
      </c>
      <c r="AN439" t="str">
        <f t="shared" si="301"/>
        <v>1-3h</v>
      </c>
      <c r="AO439" t="str">
        <f t="shared" si="302"/>
        <v>rarement</v>
      </c>
      <c r="AP439" t="str">
        <f t="shared" si="303"/>
        <v>plutôt oui</v>
      </c>
      <c r="AQ439" t="str">
        <f t="shared" si="304"/>
        <v>1/semaine</v>
      </c>
      <c r="AR439" t="str">
        <f t="shared" si="305"/>
        <v>régulièrement</v>
      </c>
      <c r="AS439" t="str">
        <f t="shared" si="306"/>
        <v>4-6h</v>
      </c>
      <c r="AT439" t="str">
        <f t="shared" si="307"/>
        <v>plutôt satisfaisante</v>
      </c>
      <c r="AU439" t="str">
        <f t="shared" si="308"/>
        <v>plutôt oui</v>
      </c>
      <c r="AV439" t="str">
        <f t="shared" si="309"/>
        <v>plutôt oui</v>
      </c>
      <c r="AW439" t="str">
        <f t="shared" si="310"/>
        <v>plutôt oui</v>
      </c>
      <c r="AX439" t="str">
        <f t="shared" si="311"/>
        <v>plutôt non</v>
      </c>
      <c r="AY439" t="str">
        <f t="shared" si="312"/>
        <v>plutôt non</v>
      </c>
      <c r="AZ439" t="str">
        <f t="shared" si="313"/>
        <v>4A</v>
      </c>
      <c r="BA439" t="str">
        <f t="shared" si="314"/>
        <v>apprentissage</v>
      </c>
      <c r="BB439" t="str">
        <f t="shared" si="315"/>
        <v>classique</v>
      </c>
      <c r="BC439" t="str">
        <f t="shared" si="316"/>
        <v>non</v>
      </c>
      <c r="BD439" t="str">
        <f t="shared" si="317"/>
        <v>3A</v>
      </c>
      <c r="BE439" t="str">
        <f t="shared" si="318"/>
        <v>Fr</v>
      </c>
      <c r="BF439" t="str">
        <f t="shared" si="319"/>
        <v>pas de classement</v>
      </c>
      <c r="BG439" t="str">
        <f t="shared" si="320"/>
        <v>10-25%</v>
      </c>
      <c r="BH439" t="s">
        <v>423</v>
      </c>
      <c r="BI439" t="str">
        <f t="shared" si="321"/>
        <v>1 par semestre</v>
      </c>
      <c r="BJ439" t="s">
        <v>423</v>
      </c>
      <c r="BK439" t="s">
        <v>431</v>
      </c>
      <c r="BL439" t="s">
        <v>423</v>
      </c>
      <c r="BM439" t="s">
        <v>423</v>
      </c>
      <c r="BN439" t="s">
        <v>431</v>
      </c>
      <c r="BO439" t="s">
        <v>423</v>
      </c>
      <c r="BP439" t="s">
        <v>423</v>
      </c>
      <c r="BR439" t="s">
        <v>423</v>
      </c>
      <c r="BS439" t="s">
        <v>431</v>
      </c>
      <c r="BT439" t="s">
        <v>423</v>
      </c>
      <c r="BU439" t="s">
        <v>423</v>
      </c>
      <c r="BV439" t="s">
        <v>423</v>
      </c>
      <c r="BW439" t="s">
        <v>431</v>
      </c>
      <c r="BX439" t="s">
        <v>423</v>
      </c>
      <c r="BY439" t="s">
        <v>423</v>
      </c>
      <c r="BZ439" t="s">
        <v>423</v>
      </c>
      <c r="CA439" t="s">
        <v>432</v>
      </c>
      <c r="CB439" t="s">
        <v>432</v>
      </c>
      <c r="CC439" t="s">
        <v>432</v>
      </c>
      <c r="CD439" t="s">
        <v>432</v>
      </c>
      <c r="CE439" t="s">
        <v>423</v>
      </c>
      <c r="CF439" t="s">
        <v>432</v>
      </c>
      <c r="CG439" t="s">
        <v>432</v>
      </c>
      <c r="CH439" t="s">
        <v>432</v>
      </c>
      <c r="CI439" t="s">
        <v>432</v>
      </c>
      <c r="CJ439" t="s">
        <v>432</v>
      </c>
      <c r="CK439" t="s">
        <v>432</v>
      </c>
      <c r="CL439" t="s">
        <v>432</v>
      </c>
      <c r="CM439" t="s">
        <v>432</v>
      </c>
      <c r="CN439" t="s">
        <v>423</v>
      </c>
      <c r="CO439" t="s">
        <v>432</v>
      </c>
      <c r="CP439" t="s">
        <v>432</v>
      </c>
      <c r="CQ439" t="s">
        <v>432</v>
      </c>
      <c r="CR439" t="s">
        <v>432</v>
      </c>
      <c r="CT439" t="s">
        <v>432</v>
      </c>
      <c r="CU439" t="s">
        <v>423</v>
      </c>
      <c r="CV439" t="s">
        <v>423</v>
      </c>
      <c r="CW439" t="s">
        <v>423</v>
      </c>
      <c r="CX439" t="s">
        <v>431</v>
      </c>
      <c r="CY439" t="s">
        <v>423</v>
      </c>
      <c r="CZ439" t="s">
        <v>423</v>
      </c>
      <c r="DA439" t="s">
        <v>423</v>
      </c>
      <c r="DB439" t="s">
        <v>423</v>
      </c>
      <c r="DC439" t="s">
        <v>431</v>
      </c>
      <c r="DD439" t="s">
        <v>432</v>
      </c>
      <c r="DE439" t="s">
        <v>432</v>
      </c>
      <c r="DF439" t="s">
        <v>432</v>
      </c>
      <c r="DG439" t="s">
        <v>432</v>
      </c>
      <c r="DH439" t="s">
        <v>423</v>
      </c>
      <c r="DI439" t="s">
        <v>423</v>
      </c>
      <c r="DJ439" t="s">
        <v>431</v>
      </c>
      <c r="DK439" t="s">
        <v>423</v>
      </c>
      <c r="DL439" t="s">
        <v>423</v>
      </c>
      <c r="DM439" t="s">
        <v>423</v>
      </c>
      <c r="DN439" t="s">
        <v>423</v>
      </c>
      <c r="DO439" t="s">
        <v>431</v>
      </c>
      <c r="DP439" t="s">
        <v>423</v>
      </c>
      <c r="DQ439" t="s">
        <v>423</v>
      </c>
      <c r="DR439" t="s">
        <v>423</v>
      </c>
      <c r="DS439" t="s">
        <v>423</v>
      </c>
      <c r="DT439" t="s">
        <v>423</v>
      </c>
      <c r="DU439" t="s">
        <v>431</v>
      </c>
      <c r="DV439" t="s">
        <v>423</v>
      </c>
      <c r="DW439" t="s">
        <v>423</v>
      </c>
      <c r="DX439" t="s">
        <v>423</v>
      </c>
      <c r="DY439" t="s">
        <v>431</v>
      </c>
      <c r="DZ439" t="s">
        <v>423</v>
      </c>
      <c r="EA439" t="s">
        <v>423</v>
      </c>
      <c r="EB439" t="s">
        <v>423</v>
      </c>
      <c r="EC439" t="s">
        <v>423</v>
      </c>
      <c r="ED439" t="s">
        <v>431</v>
      </c>
      <c r="EE439" t="s">
        <v>423</v>
      </c>
      <c r="EF439" t="s">
        <v>438</v>
      </c>
      <c r="EG439" t="s">
        <v>434</v>
      </c>
      <c r="EH439" t="s">
        <v>436</v>
      </c>
      <c r="EI439" t="s">
        <v>435</v>
      </c>
      <c r="EJ439" t="s">
        <v>437</v>
      </c>
      <c r="EK439" t="s">
        <v>433</v>
      </c>
      <c r="EL439" t="s">
        <v>425</v>
      </c>
      <c r="EM439" t="s">
        <v>425</v>
      </c>
      <c r="EN439" t="s">
        <v>425</v>
      </c>
      <c r="EO439" t="s">
        <v>428</v>
      </c>
      <c r="EP439" t="s">
        <v>440</v>
      </c>
      <c r="EQ439" t="s">
        <v>440</v>
      </c>
      <c r="ER439" t="s">
        <v>430</v>
      </c>
      <c r="ES439" t="s">
        <v>430</v>
      </c>
      <c r="ET439" t="s">
        <v>429</v>
      </c>
      <c r="EU439" t="s">
        <v>425</v>
      </c>
      <c r="EV439" t="s">
        <v>425</v>
      </c>
      <c r="EW439" t="s">
        <v>425</v>
      </c>
      <c r="EX439" t="s">
        <v>423</v>
      </c>
      <c r="EY439" t="s">
        <v>423</v>
      </c>
      <c r="EZ439" t="s">
        <v>431</v>
      </c>
      <c r="FA439" t="s">
        <v>423</v>
      </c>
      <c r="FB439" t="s">
        <v>423</v>
      </c>
      <c r="FC439" t="s">
        <v>423</v>
      </c>
      <c r="FD439" t="s">
        <v>423</v>
      </c>
      <c r="FE439" t="s">
        <v>431</v>
      </c>
      <c r="FF439" t="s">
        <v>423</v>
      </c>
      <c r="FG439" t="s">
        <v>423</v>
      </c>
      <c r="FH439" t="s">
        <v>423</v>
      </c>
      <c r="FI439" t="s">
        <v>431</v>
      </c>
      <c r="FJ439" t="s">
        <v>423</v>
      </c>
      <c r="FK439" t="s">
        <v>423</v>
      </c>
      <c r="FL439" t="s">
        <v>423</v>
      </c>
      <c r="FM439" t="s">
        <v>423</v>
      </c>
      <c r="FN439" t="s">
        <v>423</v>
      </c>
      <c r="FO439" t="s">
        <v>431</v>
      </c>
      <c r="FP439" t="s">
        <v>423</v>
      </c>
      <c r="FQ439" t="s">
        <v>431</v>
      </c>
      <c r="FR439" t="s">
        <v>423</v>
      </c>
      <c r="FS439" t="s">
        <v>423</v>
      </c>
      <c r="FT439" t="s">
        <v>423</v>
      </c>
      <c r="FU439" t="s">
        <v>423</v>
      </c>
      <c r="FV439" t="s">
        <v>431</v>
      </c>
      <c r="FW439" t="s">
        <v>423</v>
      </c>
      <c r="FX439" t="s">
        <v>423</v>
      </c>
      <c r="FZ439" t="s">
        <v>423</v>
      </c>
      <c r="GB439" t="s">
        <v>431</v>
      </c>
      <c r="GD439" t="s">
        <v>423</v>
      </c>
      <c r="GF439" t="s">
        <v>431</v>
      </c>
      <c r="GG439" t="s">
        <v>423</v>
      </c>
      <c r="GH439" t="s">
        <v>423</v>
      </c>
      <c r="GI439" t="s">
        <v>423</v>
      </c>
      <c r="GJ439" t="s">
        <v>423</v>
      </c>
      <c r="GK439" t="s">
        <v>423</v>
      </c>
      <c r="GL439" t="s">
        <v>431</v>
      </c>
      <c r="GM439" t="s">
        <v>423</v>
      </c>
      <c r="GN439" t="s">
        <v>431</v>
      </c>
      <c r="GO439" t="s">
        <v>423</v>
      </c>
      <c r="GP439" t="s">
        <v>423</v>
      </c>
      <c r="GQ439" t="s">
        <v>423</v>
      </c>
      <c r="GR439" t="s">
        <v>423</v>
      </c>
      <c r="GS439" t="s">
        <v>423</v>
      </c>
      <c r="GT439" t="s">
        <v>431</v>
      </c>
      <c r="GU439" t="s">
        <v>423</v>
      </c>
      <c r="GV439" t="s">
        <v>423</v>
      </c>
      <c r="GW439" t="s">
        <v>423</v>
      </c>
      <c r="GX439" t="s">
        <v>431</v>
      </c>
      <c r="GY439" t="s">
        <v>423</v>
      </c>
      <c r="GZ439" t="s">
        <v>423</v>
      </c>
      <c r="HA439" t="s">
        <v>423</v>
      </c>
      <c r="HB439" t="s">
        <v>431</v>
      </c>
      <c r="HC439" t="s">
        <v>423</v>
      </c>
      <c r="HD439" t="s">
        <v>423</v>
      </c>
      <c r="HE439" t="s">
        <v>431</v>
      </c>
      <c r="HF439" t="s">
        <v>423</v>
      </c>
      <c r="HG439" t="s">
        <v>423</v>
      </c>
      <c r="HH439" t="s">
        <v>423</v>
      </c>
      <c r="HI439" t="s">
        <v>423</v>
      </c>
      <c r="HJ439" t="s">
        <v>431</v>
      </c>
      <c r="HK439" t="s">
        <v>423</v>
      </c>
      <c r="HL439" t="s">
        <v>423</v>
      </c>
      <c r="HM439" t="s">
        <v>423</v>
      </c>
      <c r="HN439" t="s">
        <v>423</v>
      </c>
      <c r="HP439" t="s">
        <v>431</v>
      </c>
      <c r="HR439" t="s">
        <v>423</v>
      </c>
      <c r="HT439" t="s">
        <v>423</v>
      </c>
      <c r="HV439" t="s">
        <v>423</v>
      </c>
      <c r="HW439" t="s">
        <v>423</v>
      </c>
      <c r="HX439" t="s">
        <v>423</v>
      </c>
      <c r="HY439" t="s">
        <v>431</v>
      </c>
      <c r="HZ439" t="s">
        <v>423</v>
      </c>
      <c r="IA439" t="s">
        <v>423</v>
      </c>
      <c r="IB439" t="s">
        <v>423</v>
      </c>
      <c r="IC439" t="s">
        <v>431</v>
      </c>
      <c r="ID439" t="s">
        <v>423</v>
      </c>
      <c r="IE439" t="s">
        <v>423</v>
      </c>
      <c r="IF439" t="s">
        <v>423</v>
      </c>
      <c r="IG439" t="s">
        <v>431</v>
      </c>
      <c r="IH439" t="s">
        <v>423</v>
      </c>
      <c r="II439" t="s">
        <v>423</v>
      </c>
      <c r="IJ439" t="s">
        <v>423</v>
      </c>
      <c r="IK439" t="s">
        <v>431</v>
      </c>
      <c r="IL439" t="s">
        <v>423</v>
      </c>
      <c r="IM439" t="s">
        <v>423</v>
      </c>
      <c r="IN439" t="s">
        <v>423</v>
      </c>
      <c r="IO439" t="s">
        <v>431</v>
      </c>
      <c r="IP439" t="s">
        <v>423</v>
      </c>
      <c r="IQ439" t="s">
        <v>423</v>
      </c>
      <c r="IR439" t="s">
        <v>423</v>
      </c>
      <c r="IS439" t="s">
        <v>423</v>
      </c>
      <c r="IT439" t="s">
        <v>431</v>
      </c>
      <c r="IU439" t="s">
        <v>423</v>
      </c>
      <c r="IV439" t="s">
        <v>423</v>
      </c>
      <c r="IX439" t="s">
        <v>423</v>
      </c>
      <c r="IZ439" t="s">
        <v>431</v>
      </c>
      <c r="JB439" t="s">
        <v>423</v>
      </c>
      <c r="JH439" t="s">
        <v>1807</v>
      </c>
      <c r="JI439" t="s">
        <v>423</v>
      </c>
      <c r="JJ439" t="s">
        <v>423</v>
      </c>
      <c r="JK439" t="s">
        <v>423</v>
      </c>
      <c r="JL439" t="s">
        <v>431</v>
      </c>
      <c r="JM439" t="s">
        <v>423</v>
      </c>
      <c r="JN439" t="s">
        <v>423</v>
      </c>
      <c r="JO439" t="s">
        <v>423</v>
      </c>
      <c r="JP439" t="s">
        <v>423</v>
      </c>
      <c r="JQ439" t="s">
        <v>423</v>
      </c>
      <c r="JR439" t="s">
        <v>423</v>
      </c>
      <c r="JS439" t="s">
        <v>423</v>
      </c>
      <c r="JT439" t="s">
        <v>423</v>
      </c>
      <c r="JU439" t="s">
        <v>423</v>
      </c>
      <c r="JV439" t="s">
        <v>423</v>
      </c>
      <c r="JW439" t="s">
        <v>423</v>
      </c>
      <c r="JX439" t="s">
        <v>423</v>
      </c>
      <c r="JY439" t="s">
        <v>423</v>
      </c>
      <c r="JZ439" t="s">
        <v>423</v>
      </c>
      <c r="KA439" t="s">
        <v>423</v>
      </c>
      <c r="KB439" t="s">
        <v>431</v>
      </c>
      <c r="KC439" t="s">
        <v>423</v>
      </c>
      <c r="KD439" t="s">
        <v>423</v>
      </c>
      <c r="KE439" t="s">
        <v>423</v>
      </c>
      <c r="KF439" t="s">
        <v>423</v>
      </c>
      <c r="KG439" t="s">
        <v>423</v>
      </c>
      <c r="KH439" t="s">
        <v>423</v>
      </c>
      <c r="KI439" t="s">
        <v>423</v>
      </c>
      <c r="KJ439" t="s">
        <v>423</v>
      </c>
      <c r="KK439" t="s">
        <v>423</v>
      </c>
      <c r="KL439" t="s">
        <v>423</v>
      </c>
      <c r="KM439" t="s">
        <v>423</v>
      </c>
      <c r="KN439" t="s">
        <v>423</v>
      </c>
      <c r="KO439" t="s">
        <v>423</v>
      </c>
      <c r="KP439" t="s">
        <v>423</v>
      </c>
      <c r="KQ439" t="s">
        <v>431</v>
      </c>
      <c r="KR439" t="s">
        <v>423</v>
      </c>
      <c r="KS439" t="s">
        <v>423</v>
      </c>
      <c r="KT439" t="s">
        <v>423</v>
      </c>
      <c r="KU439" t="s">
        <v>423</v>
      </c>
      <c r="KV439" t="s">
        <v>423</v>
      </c>
      <c r="KW439" t="s">
        <v>431</v>
      </c>
      <c r="KY439" t="s">
        <v>423</v>
      </c>
      <c r="KZ439" t="s">
        <v>423</v>
      </c>
      <c r="LA439" t="s">
        <v>423</v>
      </c>
      <c r="LB439" t="s">
        <v>431</v>
      </c>
      <c r="LC439" t="s">
        <v>423</v>
      </c>
      <c r="LD439" t="s">
        <v>423</v>
      </c>
      <c r="LE439" t="s">
        <v>423</v>
      </c>
      <c r="LF439" t="s">
        <v>423</v>
      </c>
      <c r="LG439" t="s">
        <v>431</v>
      </c>
      <c r="LH439" t="s">
        <v>423</v>
      </c>
      <c r="LI439" t="s">
        <v>423</v>
      </c>
      <c r="LK439" t="s">
        <v>431</v>
      </c>
      <c r="LL439" t="s">
        <v>423</v>
      </c>
      <c r="LM439" t="s">
        <v>423</v>
      </c>
      <c r="LN439" t="s">
        <v>423</v>
      </c>
      <c r="LO439" t="s">
        <v>439</v>
      </c>
      <c r="LP439" t="s">
        <v>432</v>
      </c>
      <c r="LQ439" t="s">
        <v>432</v>
      </c>
      <c r="LR439" t="s">
        <v>432</v>
      </c>
      <c r="LS439" t="s">
        <v>432</v>
      </c>
      <c r="LT439" t="s">
        <v>432</v>
      </c>
      <c r="LU439" t="s">
        <v>432</v>
      </c>
      <c r="LV439" t="s">
        <v>432</v>
      </c>
      <c r="LW439" t="s">
        <v>432</v>
      </c>
      <c r="LX439" t="s">
        <v>432</v>
      </c>
      <c r="LY439" t="s">
        <v>432</v>
      </c>
      <c r="LZ439" t="s">
        <v>432</v>
      </c>
      <c r="MA439" t="s">
        <v>432</v>
      </c>
      <c r="MB439" t="s">
        <v>423</v>
      </c>
      <c r="MC439" t="s">
        <v>431</v>
      </c>
      <c r="MD439" t="s">
        <v>423</v>
      </c>
      <c r="ME439" t="s">
        <v>423</v>
      </c>
      <c r="MF439" t="s">
        <v>423</v>
      </c>
      <c r="MG439" t="s">
        <v>423</v>
      </c>
      <c r="MH439" t="s">
        <v>423</v>
      </c>
      <c r="MI439" t="s">
        <v>423</v>
      </c>
      <c r="MJ439" t="s">
        <v>423</v>
      </c>
      <c r="MK439" t="s">
        <v>431</v>
      </c>
      <c r="ML439" t="s">
        <v>423</v>
      </c>
      <c r="MN439">
        <v>595.1</v>
      </c>
      <c r="MO439">
        <v>54.1</v>
      </c>
      <c r="NE439">
        <v>155.94999999999999</v>
      </c>
      <c r="NT439">
        <v>111.27</v>
      </c>
      <c r="OJ439">
        <v>211</v>
      </c>
      <c r="OT439">
        <v>62.78</v>
      </c>
    </row>
    <row r="440" spans="1:410" ht="12.75" customHeight="1" x14ac:dyDescent="0.2">
      <c r="A440">
        <v>535</v>
      </c>
      <c r="B440" t="str">
        <f t="shared" si="276"/>
        <v>5-15min</v>
      </c>
      <c r="C440" t="str">
        <f t="shared" si="277"/>
        <v>seul</v>
      </c>
      <c r="D440" t="str">
        <f t="shared" si="278"/>
        <v>20-30m2</v>
      </c>
      <c r="E440" t="str">
        <f t="shared" si="279"/>
        <v>tout à fait</v>
      </c>
      <c r="F440" t="str">
        <f t="shared" si="280"/>
        <v>aucune</v>
      </c>
      <c r="G440" t="str">
        <f t="shared" si="281"/>
        <v>non</v>
      </c>
      <c r="H440" t="str">
        <f t="shared" si="282"/>
        <v>non</v>
      </c>
      <c r="I440" t="s">
        <v>423</v>
      </c>
      <c r="J440" t="str">
        <f t="shared" si="283"/>
        <v>parfois</v>
      </c>
      <c r="K440" t="str">
        <f t="shared" si="284"/>
        <v>souvent</v>
      </c>
      <c r="L440" t="str">
        <f t="shared" si="285"/>
        <v>tout à fait</v>
      </c>
      <c r="M440" t="str">
        <f t="shared" si="286"/>
        <v>1-2h</v>
      </c>
      <c r="N440" t="str">
        <f t="shared" si="287"/>
        <v>2-4h</v>
      </c>
      <c r="O440" t="str">
        <f t="shared" si="288"/>
        <v>souvent</v>
      </c>
      <c r="P440" t="str">
        <f t="shared" si="289"/>
        <v>souvent</v>
      </c>
      <c r="Q440" t="str">
        <f t="shared" si="290"/>
        <v>parfois</v>
      </c>
      <c r="R440" t="s">
        <v>425</v>
      </c>
      <c r="S440" t="s">
        <v>425</v>
      </c>
      <c r="T440" t="s">
        <v>425</v>
      </c>
      <c r="U440" t="s">
        <v>427</v>
      </c>
      <c r="V440" t="s">
        <v>428</v>
      </c>
      <c r="W440" t="s">
        <v>427</v>
      </c>
      <c r="X440" t="s">
        <v>424</v>
      </c>
      <c r="Y440" t="s">
        <v>424</v>
      </c>
      <c r="Z440" t="s">
        <v>424</v>
      </c>
      <c r="AA440" t="s">
        <v>425</v>
      </c>
      <c r="AB440" t="s">
        <v>425</v>
      </c>
      <c r="AC440" t="s">
        <v>425</v>
      </c>
      <c r="AD440" t="str">
        <f t="shared" si="291"/>
        <v>semestre</v>
      </c>
      <c r="AE440" t="str">
        <f t="shared" si="292"/>
        <v>plutôt oui</v>
      </c>
      <c r="AF440" t="str">
        <f t="shared" si="293"/>
        <v>très bonnes</v>
      </c>
      <c r="AG440" t="str">
        <f t="shared" si="294"/>
        <v>régulièrement</v>
      </c>
      <c r="AH440" t="str">
        <f t="shared" si="295"/>
        <v>très souvent</v>
      </c>
      <c r="AI440" t="str">
        <f t="shared" si="296"/>
        <v>parfois</v>
      </c>
      <c r="AJ440" t="str">
        <f t="shared" si="297"/>
        <v>jamais</v>
      </c>
      <c r="AK440" t="str">
        <f t="shared" si="298"/>
        <v>1-5h</v>
      </c>
      <c r="AL440" t="str">
        <f t="shared" si="299"/>
        <v>tout à fait</v>
      </c>
      <c r="AM440" t="str">
        <f t="shared" si="300"/>
        <v>plutôt non</v>
      </c>
      <c r="AN440" t="str">
        <f t="shared" si="301"/>
        <v>6-10h</v>
      </c>
      <c r="AO440" t="str">
        <f t="shared" si="302"/>
        <v>rarement</v>
      </c>
      <c r="AP440" t="str">
        <f t="shared" si="303"/>
        <v>plutôt oui</v>
      </c>
      <c r="AQ440" t="str">
        <f t="shared" si="304"/>
        <v>1/semaine</v>
      </c>
      <c r="AR440" t="str">
        <f t="shared" si="305"/>
        <v>régulièrement</v>
      </c>
      <c r="AS440" t="str">
        <f t="shared" si="306"/>
        <v>1-2h</v>
      </c>
      <c r="AT440" t="str">
        <f t="shared" si="307"/>
        <v>plutôt satisfaisante</v>
      </c>
      <c r="AU440" t="str">
        <f t="shared" si="308"/>
        <v>tout à fait</v>
      </c>
      <c r="AV440" t="str">
        <f t="shared" si="309"/>
        <v>plutôt oui</v>
      </c>
      <c r="AW440" t="str">
        <f t="shared" si="310"/>
        <v>plutôt oui</v>
      </c>
      <c r="AX440" t="str">
        <f t="shared" si="311"/>
        <v>plutôt non</v>
      </c>
      <c r="AY440" t="str">
        <f t="shared" si="312"/>
        <v>plutôt oui</v>
      </c>
      <c r="AZ440" t="str">
        <f t="shared" si="313"/>
        <v>4A</v>
      </c>
      <c r="BA440" t="str">
        <f t="shared" si="314"/>
        <v>apprentissage</v>
      </c>
      <c r="BB440" t="str">
        <f t="shared" si="315"/>
        <v>classique</v>
      </c>
      <c r="BC440" t="str">
        <f t="shared" si="316"/>
        <v>non</v>
      </c>
      <c r="BD440" t="str">
        <f t="shared" si="317"/>
        <v>3A</v>
      </c>
      <c r="BE440" t="str">
        <f t="shared" si="318"/>
        <v>Fr</v>
      </c>
      <c r="BF440" t="str">
        <f t="shared" si="319"/>
        <v>pas de classement</v>
      </c>
      <c r="BG440" t="str">
        <f t="shared" si="320"/>
        <v>10-25%</v>
      </c>
      <c r="BH440" t="s">
        <v>423</v>
      </c>
      <c r="BI440" t="str">
        <f t="shared" si="321"/>
        <v>aucun</v>
      </c>
      <c r="BJ440" t="s">
        <v>423</v>
      </c>
      <c r="BK440" t="s">
        <v>431</v>
      </c>
      <c r="BL440" t="s">
        <v>423</v>
      </c>
      <c r="BM440" t="s">
        <v>423</v>
      </c>
      <c r="BN440" t="s">
        <v>431</v>
      </c>
      <c r="BO440" t="s">
        <v>423</v>
      </c>
      <c r="BP440" t="s">
        <v>423</v>
      </c>
      <c r="BR440" t="s">
        <v>423</v>
      </c>
      <c r="BS440" t="s">
        <v>423</v>
      </c>
      <c r="BT440" t="s">
        <v>431</v>
      </c>
      <c r="BU440" t="s">
        <v>423</v>
      </c>
      <c r="BV440" t="s">
        <v>431</v>
      </c>
      <c r="BW440" t="s">
        <v>423</v>
      </c>
      <c r="BX440" t="s">
        <v>423</v>
      </c>
      <c r="BY440" t="s">
        <v>423</v>
      </c>
      <c r="BZ440" t="s">
        <v>423</v>
      </c>
      <c r="CA440" t="s">
        <v>432</v>
      </c>
      <c r="CB440" t="s">
        <v>432</v>
      </c>
      <c r="CC440" t="s">
        <v>432</v>
      </c>
      <c r="CD440" t="s">
        <v>432</v>
      </c>
      <c r="CE440" t="s">
        <v>423</v>
      </c>
      <c r="CF440" t="s">
        <v>432</v>
      </c>
      <c r="CG440" t="s">
        <v>432</v>
      </c>
      <c r="CH440" t="s">
        <v>432</v>
      </c>
      <c r="CI440" t="s">
        <v>432</v>
      </c>
      <c r="CJ440" t="s">
        <v>432</v>
      </c>
      <c r="CK440" t="s">
        <v>432</v>
      </c>
      <c r="CL440" t="s">
        <v>432</v>
      </c>
      <c r="CM440" t="s">
        <v>432</v>
      </c>
      <c r="CN440" t="s">
        <v>423</v>
      </c>
      <c r="CO440" t="s">
        <v>432</v>
      </c>
      <c r="CP440" t="s">
        <v>432</v>
      </c>
      <c r="CQ440" t="s">
        <v>432</v>
      </c>
      <c r="CR440" t="s">
        <v>432</v>
      </c>
      <c r="CT440" t="s">
        <v>432</v>
      </c>
      <c r="CU440" t="s">
        <v>423</v>
      </c>
      <c r="CV440" t="s">
        <v>423</v>
      </c>
      <c r="CW440" t="s">
        <v>423</v>
      </c>
      <c r="CX440" t="s">
        <v>431</v>
      </c>
      <c r="CY440" t="s">
        <v>423</v>
      </c>
      <c r="CZ440" t="s">
        <v>423</v>
      </c>
      <c r="DA440" t="s">
        <v>431</v>
      </c>
      <c r="DB440" t="s">
        <v>423</v>
      </c>
      <c r="DC440" t="s">
        <v>423</v>
      </c>
      <c r="DD440" t="s">
        <v>431</v>
      </c>
      <c r="DE440" t="s">
        <v>423</v>
      </c>
      <c r="DF440" t="s">
        <v>423</v>
      </c>
      <c r="DG440" t="s">
        <v>423</v>
      </c>
      <c r="DH440" t="s">
        <v>423</v>
      </c>
      <c r="DI440" t="s">
        <v>423</v>
      </c>
      <c r="DJ440" t="s">
        <v>431</v>
      </c>
      <c r="DK440" t="s">
        <v>423</v>
      </c>
      <c r="DL440" t="s">
        <v>423</v>
      </c>
      <c r="DM440" t="s">
        <v>423</v>
      </c>
      <c r="DN440" t="s">
        <v>423</v>
      </c>
      <c r="DO440" t="s">
        <v>423</v>
      </c>
      <c r="DP440" t="s">
        <v>431</v>
      </c>
      <c r="DQ440" t="s">
        <v>423</v>
      </c>
      <c r="DR440" t="s">
        <v>423</v>
      </c>
      <c r="DS440" t="s">
        <v>423</v>
      </c>
      <c r="DT440" t="s">
        <v>423</v>
      </c>
      <c r="DU440" t="s">
        <v>431</v>
      </c>
      <c r="DV440" t="s">
        <v>423</v>
      </c>
      <c r="DW440" t="s">
        <v>423</v>
      </c>
      <c r="DX440" t="s">
        <v>423</v>
      </c>
      <c r="DY440" t="s">
        <v>431</v>
      </c>
      <c r="DZ440" t="s">
        <v>423</v>
      </c>
      <c r="EA440" t="s">
        <v>423</v>
      </c>
      <c r="EB440" t="s">
        <v>423</v>
      </c>
      <c r="EC440" t="s">
        <v>423</v>
      </c>
      <c r="ED440" t="s">
        <v>431</v>
      </c>
      <c r="EE440" t="s">
        <v>423</v>
      </c>
      <c r="EF440" t="s">
        <v>434</v>
      </c>
      <c r="EG440" t="s">
        <v>438</v>
      </c>
      <c r="EH440" t="s">
        <v>436</v>
      </c>
      <c r="EI440" t="s">
        <v>437</v>
      </c>
      <c r="EJ440" t="s">
        <v>435</v>
      </c>
      <c r="EK440" t="s">
        <v>433</v>
      </c>
      <c r="EL440" t="s">
        <v>425</v>
      </c>
      <c r="EM440" t="s">
        <v>425</v>
      </c>
      <c r="EN440" t="s">
        <v>425</v>
      </c>
      <c r="EO440" t="s">
        <v>427</v>
      </c>
      <c r="EP440" t="s">
        <v>428</v>
      </c>
      <c r="EQ440" t="s">
        <v>427</v>
      </c>
      <c r="ER440" t="s">
        <v>424</v>
      </c>
      <c r="ES440" t="s">
        <v>424</v>
      </c>
      <c r="ET440" t="s">
        <v>424</v>
      </c>
      <c r="EU440" t="s">
        <v>425</v>
      </c>
      <c r="EV440" t="s">
        <v>425</v>
      </c>
      <c r="EW440" t="s">
        <v>425</v>
      </c>
      <c r="EX440" t="s">
        <v>431</v>
      </c>
      <c r="EY440" t="s">
        <v>423</v>
      </c>
      <c r="EZ440" t="s">
        <v>423</v>
      </c>
      <c r="FA440" t="s">
        <v>423</v>
      </c>
      <c r="FB440" t="s">
        <v>423</v>
      </c>
      <c r="FC440" t="s">
        <v>423</v>
      </c>
      <c r="FD440" t="s">
        <v>423</v>
      </c>
      <c r="FE440" t="s">
        <v>431</v>
      </c>
      <c r="FF440" t="s">
        <v>423</v>
      </c>
      <c r="FG440" t="s">
        <v>423</v>
      </c>
      <c r="FH440" t="s">
        <v>431</v>
      </c>
      <c r="FI440" t="s">
        <v>423</v>
      </c>
      <c r="FJ440" t="s">
        <v>423</v>
      </c>
      <c r="FK440" t="s">
        <v>423</v>
      </c>
      <c r="FL440" t="s">
        <v>423</v>
      </c>
      <c r="FM440" t="s">
        <v>431</v>
      </c>
      <c r="FN440" t="s">
        <v>423</v>
      </c>
      <c r="FO440" t="s">
        <v>423</v>
      </c>
      <c r="FP440" t="s">
        <v>431</v>
      </c>
      <c r="FQ440" t="s">
        <v>423</v>
      </c>
      <c r="FR440" t="s">
        <v>423</v>
      </c>
      <c r="FS440" t="s">
        <v>423</v>
      </c>
      <c r="FT440" t="s">
        <v>423</v>
      </c>
      <c r="FU440" t="s">
        <v>423</v>
      </c>
      <c r="FV440" t="s">
        <v>431</v>
      </c>
      <c r="FW440" t="s">
        <v>423</v>
      </c>
      <c r="FX440" t="s">
        <v>423</v>
      </c>
      <c r="FZ440" t="s">
        <v>423</v>
      </c>
      <c r="GB440" t="s">
        <v>423</v>
      </c>
      <c r="GD440" t="s">
        <v>431</v>
      </c>
      <c r="GE440" t="s">
        <v>1808</v>
      </c>
      <c r="GF440" t="s">
        <v>431</v>
      </c>
      <c r="GG440" t="s">
        <v>423</v>
      </c>
      <c r="GH440" t="s">
        <v>423</v>
      </c>
      <c r="GI440" t="s">
        <v>423</v>
      </c>
      <c r="GJ440" t="s">
        <v>423</v>
      </c>
      <c r="GK440" t="s">
        <v>431</v>
      </c>
      <c r="GL440" t="s">
        <v>423</v>
      </c>
      <c r="GM440" t="s">
        <v>431</v>
      </c>
      <c r="GN440" t="s">
        <v>423</v>
      </c>
      <c r="GO440" t="s">
        <v>423</v>
      </c>
      <c r="GP440" t="s">
        <v>423</v>
      </c>
      <c r="GQ440" t="s">
        <v>423</v>
      </c>
      <c r="GR440" t="s">
        <v>423</v>
      </c>
      <c r="GS440" t="s">
        <v>431</v>
      </c>
      <c r="GT440" t="s">
        <v>423</v>
      </c>
      <c r="GU440" t="s">
        <v>423</v>
      </c>
      <c r="GV440" t="s">
        <v>431</v>
      </c>
      <c r="GW440" t="s">
        <v>423</v>
      </c>
      <c r="GX440" t="s">
        <v>423</v>
      </c>
      <c r="GY440" t="s">
        <v>423</v>
      </c>
      <c r="GZ440" t="s">
        <v>423</v>
      </c>
      <c r="HA440" t="s">
        <v>423</v>
      </c>
      <c r="HB440" t="s">
        <v>431</v>
      </c>
      <c r="HC440" t="s">
        <v>423</v>
      </c>
      <c r="HD440" t="s">
        <v>423</v>
      </c>
      <c r="HE440" t="s">
        <v>431</v>
      </c>
      <c r="HF440" t="s">
        <v>423</v>
      </c>
      <c r="HG440" t="s">
        <v>423</v>
      </c>
      <c r="HH440" t="s">
        <v>423</v>
      </c>
      <c r="HI440" t="s">
        <v>423</v>
      </c>
      <c r="HJ440" t="s">
        <v>431</v>
      </c>
      <c r="HK440" t="s">
        <v>423</v>
      </c>
      <c r="HL440" t="s">
        <v>423</v>
      </c>
      <c r="HM440" t="s">
        <v>423</v>
      </c>
      <c r="HN440" t="s">
        <v>423</v>
      </c>
      <c r="HP440" t="s">
        <v>431</v>
      </c>
      <c r="HQ440" t="s">
        <v>1809</v>
      </c>
      <c r="HR440" t="s">
        <v>423</v>
      </c>
      <c r="HT440" t="s">
        <v>423</v>
      </c>
      <c r="HV440" t="s">
        <v>423</v>
      </c>
      <c r="HW440" t="s">
        <v>431</v>
      </c>
      <c r="HX440" t="s">
        <v>423</v>
      </c>
      <c r="HY440" t="s">
        <v>423</v>
      </c>
      <c r="HZ440" t="s">
        <v>423</v>
      </c>
      <c r="IA440" t="s">
        <v>423</v>
      </c>
      <c r="IB440" t="s">
        <v>423</v>
      </c>
      <c r="IC440" t="s">
        <v>431</v>
      </c>
      <c r="ID440" t="s">
        <v>423</v>
      </c>
      <c r="IE440" t="s">
        <v>423</v>
      </c>
      <c r="IF440" t="s">
        <v>431</v>
      </c>
      <c r="IG440" t="s">
        <v>423</v>
      </c>
      <c r="IH440" t="s">
        <v>423</v>
      </c>
      <c r="II440" t="s">
        <v>423</v>
      </c>
      <c r="IJ440" t="s">
        <v>423</v>
      </c>
      <c r="IK440" t="s">
        <v>431</v>
      </c>
      <c r="IL440" t="s">
        <v>423</v>
      </c>
      <c r="IM440" t="s">
        <v>423</v>
      </c>
      <c r="IN440" t="s">
        <v>423</v>
      </c>
      <c r="IO440" t="s">
        <v>431</v>
      </c>
      <c r="IP440" t="s">
        <v>423</v>
      </c>
      <c r="IQ440" t="s">
        <v>423</v>
      </c>
      <c r="IR440" t="s">
        <v>423</v>
      </c>
      <c r="IS440" t="s">
        <v>423</v>
      </c>
      <c r="IT440" t="s">
        <v>431</v>
      </c>
      <c r="IU440" t="s">
        <v>423</v>
      </c>
      <c r="IV440" t="s">
        <v>423</v>
      </c>
      <c r="IX440" t="s">
        <v>431</v>
      </c>
      <c r="IY440" t="s">
        <v>1810</v>
      </c>
      <c r="IZ440" t="s">
        <v>423</v>
      </c>
      <c r="JB440" t="s">
        <v>423</v>
      </c>
      <c r="JD440" t="s">
        <v>1811</v>
      </c>
      <c r="JE440" t="s">
        <v>1812</v>
      </c>
      <c r="JF440" t="s">
        <v>1813</v>
      </c>
      <c r="JG440" t="s">
        <v>1814</v>
      </c>
      <c r="JH440" t="s">
        <v>1815</v>
      </c>
      <c r="JI440" t="s">
        <v>423</v>
      </c>
      <c r="JJ440" t="s">
        <v>423</v>
      </c>
      <c r="JK440" t="s">
        <v>423</v>
      </c>
      <c r="JL440" t="s">
        <v>431</v>
      </c>
      <c r="JM440" t="s">
        <v>423</v>
      </c>
      <c r="JN440" t="s">
        <v>423</v>
      </c>
      <c r="JO440" t="s">
        <v>423</v>
      </c>
      <c r="JP440" t="s">
        <v>423</v>
      </c>
      <c r="JQ440" t="s">
        <v>423</v>
      </c>
      <c r="JR440" t="s">
        <v>423</v>
      </c>
      <c r="JS440" t="s">
        <v>423</v>
      </c>
      <c r="JT440" t="s">
        <v>423</v>
      </c>
      <c r="JU440" t="s">
        <v>423</v>
      </c>
      <c r="JV440" t="s">
        <v>423</v>
      </c>
      <c r="JW440" t="s">
        <v>423</v>
      </c>
      <c r="JX440" t="s">
        <v>423</v>
      </c>
      <c r="JY440" t="s">
        <v>423</v>
      </c>
      <c r="JZ440" t="s">
        <v>423</v>
      </c>
      <c r="KA440" t="s">
        <v>423</v>
      </c>
      <c r="KB440" t="s">
        <v>431</v>
      </c>
      <c r="KC440" t="s">
        <v>423</v>
      </c>
      <c r="KD440" t="s">
        <v>423</v>
      </c>
      <c r="KE440" t="s">
        <v>423</v>
      </c>
      <c r="KF440" t="s">
        <v>423</v>
      </c>
      <c r="KG440" t="s">
        <v>423</v>
      </c>
      <c r="KH440" t="s">
        <v>423</v>
      </c>
      <c r="KI440" t="s">
        <v>423</v>
      </c>
      <c r="KJ440" t="s">
        <v>423</v>
      </c>
      <c r="KK440" t="s">
        <v>423</v>
      </c>
      <c r="KL440" t="s">
        <v>423</v>
      </c>
      <c r="KM440" t="s">
        <v>423</v>
      </c>
      <c r="KN440" t="s">
        <v>423</v>
      </c>
      <c r="KO440" t="s">
        <v>423</v>
      </c>
      <c r="KP440" t="s">
        <v>423</v>
      </c>
      <c r="KQ440" t="s">
        <v>431</v>
      </c>
      <c r="KR440" t="s">
        <v>423</v>
      </c>
      <c r="KS440" t="s">
        <v>423</v>
      </c>
      <c r="KT440" t="s">
        <v>423</v>
      </c>
      <c r="KU440" t="s">
        <v>423</v>
      </c>
      <c r="KV440" t="s">
        <v>423</v>
      </c>
      <c r="KW440" t="s">
        <v>431</v>
      </c>
      <c r="KY440" t="s">
        <v>423</v>
      </c>
      <c r="KZ440" t="s">
        <v>423</v>
      </c>
      <c r="LA440" t="s">
        <v>423</v>
      </c>
      <c r="LB440" t="s">
        <v>431</v>
      </c>
      <c r="LC440" t="s">
        <v>423</v>
      </c>
      <c r="LD440" t="s">
        <v>423</v>
      </c>
      <c r="LE440" t="s">
        <v>423</v>
      </c>
      <c r="LF440" t="s">
        <v>423</v>
      </c>
      <c r="LG440" t="s">
        <v>431</v>
      </c>
      <c r="LH440" t="s">
        <v>423</v>
      </c>
      <c r="LI440" t="s">
        <v>423</v>
      </c>
      <c r="LK440" t="s">
        <v>431</v>
      </c>
      <c r="LL440" t="s">
        <v>423</v>
      </c>
      <c r="LM440" t="s">
        <v>423</v>
      </c>
      <c r="LN440" t="s">
        <v>423</v>
      </c>
      <c r="LO440" t="s">
        <v>687</v>
      </c>
      <c r="LP440" t="s">
        <v>432</v>
      </c>
      <c r="LQ440" t="s">
        <v>432</v>
      </c>
      <c r="LR440" t="s">
        <v>432</v>
      </c>
      <c r="LS440" t="s">
        <v>432</v>
      </c>
      <c r="LT440" t="s">
        <v>432</v>
      </c>
      <c r="LU440" t="s">
        <v>432</v>
      </c>
      <c r="LV440" t="s">
        <v>432</v>
      </c>
      <c r="LW440" t="s">
        <v>432</v>
      </c>
      <c r="LX440" t="s">
        <v>432</v>
      </c>
      <c r="LY440" t="s">
        <v>432</v>
      </c>
      <c r="LZ440" t="s">
        <v>432</v>
      </c>
      <c r="MA440" t="s">
        <v>432</v>
      </c>
      <c r="MB440" t="s">
        <v>423</v>
      </c>
      <c r="MC440" t="s">
        <v>431</v>
      </c>
      <c r="MD440" t="s">
        <v>423</v>
      </c>
      <c r="ME440" t="s">
        <v>423</v>
      </c>
      <c r="MF440" t="s">
        <v>423</v>
      </c>
      <c r="MG440" t="s">
        <v>423</v>
      </c>
      <c r="MH440" t="s">
        <v>423</v>
      </c>
      <c r="MI440" t="s">
        <v>423</v>
      </c>
      <c r="MJ440" t="s">
        <v>423</v>
      </c>
      <c r="MK440" t="s">
        <v>423</v>
      </c>
      <c r="ML440" t="s">
        <v>431</v>
      </c>
      <c r="MN440">
        <v>650.04</v>
      </c>
      <c r="MO440">
        <v>37.26</v>
      </c>
      <c r="NE440">
        <v>89.04</v>
      </c>
      <c r="NT440">
        <v>115.53</v>
      </c>
      <c r="OJ440">
        <v>367.31</v>
      </c>
      <c r="OT440">
        <v>40.9</v>
      </c>
    </row>
    <row r="441" spans="1:410" ht="12.75" customHeight="1" x14ac:dyDescent="0.2">
      <c r="A441">
        <v>536</v>
      </c>
      <c r="B441" t="str">
        <f t="shared" si="276"/>
        <v>5-15min</v>
      </c>
      <c r="C441" t="str">
        <f t="shared" si="277"/>
        <v>seul</v>
      </c>
      <c r="D441" t="str">
        <f t="shared" si="278"/>
        <v>20-30m2</v>
      </c>
      <c r="E441" t="str">
        <f t="shared" si="279"/>
        <v>tout à fait</v>
      </c>
      <c r="F441" t="str">
        <f t="shared" si="280"/>
        <v>aucune</v>
      </c>
      <c r="G441" t="str">
        <f t="shared" si="281"/>
        <v>non</v>
      </c>
      <c r="H441" t="str">
        <f t="shared" si="282"/>
        <v>non</v>
      </c>
      <c r="I441" t="s">
        <v>423</v>
      </c>
      <c r="J441" t="str">
        <f t="shared" si="283"/>
        <v>parfois</v>
      </c>
      <c r="K441" t="str">
        <f t="shared" si="284"/>
        <v>parfois</v>
      </c>
      <c r="L441" t="str">
        <f t="shared" si="285"/>
        <v>plutôt oui</v>
      </c>
      <c r="M441" t="str">
        <f t="shared" si="286"/>
        <v>1-2h</v>
      </c>
      <c r="N441" t="str">
        <f t="shared" si="287"/>
        <v>4-6h</v>
      </c>
      <c r="O441" t="str">
        <f t="shared" si="288"/>
        <v>parfois</v>
      </c>
      <c r="P441" t="str">
        <f t="shared" si="289"/>
        <v>souvent</v>
      </c>
      <c r="Q441" t="str">
        <f t="shared" si="290"/>
        <v>souvent</v>
      </c>
      <c r="R441" t="s">
        <v>425</v>
      </c>
      <c r="S441" t="s">
        <v>425</v>
      </c>
      <c r="T441" t="s">
        <v>425</v>
      </c>
      <c r="U441" t="s">
        <v>428</v>
      </c>
      <c r="V441" t="s">
        <v>440</v>
      </c>
      <c r="W441" t="s">
        <v>440</v>
      </c>
      <c r="X441" t="s">
        <v>430</v>
      </c>
      <c r="Y441" t="s">
        <v>430</v>
      </c>
      <c r="Z441" t="s">
        <v>429</v>
      </c>
      <c r="AA441" t="s">
        <v>425</v>
      </c>
      <c r="AB441" t="s">
        <v>425</v>
      </c>
      <c r="AC441" t="s">
        <v>425</v>
      </c>
      <c r="AD441" t="str">
        <f t="shared" si="291"/>
        <v>2 semaines avant</v>
      </c>
      <c r="AE441" t="str">
        <f t="shared" si="292"/>
        <v>plutôt oui</v>
      </c>
      <c r="AF441" t="str">
        <f t="shared" si="293"/>
        <v>très bonnes</v>
      </c>
      <c r="AG441" t="str">
        <f t="shared" si="294"/>
        <v>parfois</v>
      </c>
      <c r="AH441" t="str">
        <f t="shared" si="295"/>
        <v>régulièrement</v>
      </c>
      <c r="AI441" t="str">
        <f t="shared" si="296"/>
        <v>régulièrement</v>
      </c>
      <c r="AJ441" t="str">
        <f t="shared" si="297"/>
        <v>jamais</v>
      </c>
      <c r="AK441" t="str">
        <f t="shared" si="298"/>
        <v>1-5h</v>
      </c>
      <c r="AL441" t="str">
        <f t="shared" si="299"/>
        <v>tout à fait</v>
      </c>
      <c r="AM441" t="str">
        <f t="shared" si="300"/>
        <v>plutôt oui</v>
      </c>
      <c r="AN441" t="str">
        <f t="shared" si="301"/>
        <v>1-3h</v>
      </c>
      <c r="AO441" t="str">
        <f t="shared" si="302"/>
        <v>1/mois</v>
      </c>
      <c r="AP441" t="str">
        <f t="shared" si="303"/>
        <v>tout à fait</v>
      </c>
      <c r="AQ441" t="str">
        <f t="shared" si="304"/>
        <v>1/semaine</v>
      </c>
      <c r="AR441" t="str">
        <f t="shared" si="305"/>
        <v>régulièrement</v>
      </c>
      <c r="AS441" t="str">
        <f t="shared" si="306"/>
        <v>2-4h</v>
      </c>
      <c r="AT441" t="str">
        <f t="shared" si="307"/>
        <v>plutôt satisfaisante</v>
      </c>
      <c r="AU441" t="str">
        <f t="shared" si="308"/>
        <v>plutôt oui</v>
      </c>
      <c r="AV441" t="str">
        <f t="shared" si="309"/>
        <v>tout à fait</v>
      </c>
      <c r="AW441" t="str">
        <f t="shared" si="310"/>
        <v>plutôt oui</v>
      </c>
      <c r="AX441" t="str">
        <f t="shared" si="311"/>
        <v>plutôt oui</v>
      </c>
      <c r="AY441" t="str">
        <f t="shared" si="312"/>
        <v>plutôt oui</v>
      </c>
      <c r="AZ441" t="str">
        <f t="shared" si="313"/>
        <v>4A</v>
      </c>
      <c r="BA441" t="str">
        <f t="shared" si="314"/>
        <v>apprentissage</v>
      </c>
      <c r="BB441" t="str">
        <f t="shared" si="315"/>
        <v>classique</v>
      </c>
      <c r="BC441" t="str">
        <f t="shared" si="316"/>
        <v>non</v>
      </c>
      <c r="BD441" t="str">
        <f t="shared" si="317"/>
        <v>3A</v>
      </c>
      <c r="BE441" t="str">
        <f t="shared" si="318"/>
        <v>Fr</v>
      </c>
      <c r="BF441" t="str">
        <f t="shared" si="319"/>
        <v>pas de classement</v>
      </c>
      <c r="BG441" t="str">
        <f t="shared" si="320"/>
        <v>jsp</v>
      </c>
      <c r="BH441" t="s">
        <v>423</v>
      </c>
      <c r="BI441" t="str">
        <f t="shared" si="321"/>
        <v>aucun</v>
      </c>
      <c r="BJ441" t="s">
        <v>423</v>
      </c>
      <c r="BK441" t="s">
        <v>431</v>
      </c>
      <c r="BL441" t="s">
        <v>423</v>
      </c>
      <c r="BM441" t="s">
        <v>423</v>
      </c>
      <c r="BN441" t="s">
        <v>431</v>
      </c>
      <c r="BO441" t="s">
        <v>423</v>
      </c>
      <c r="BP441" t="s">
        <v>423</v>
      </c>
      <c r="BR441" t="s">
        <v>423</v>
      </c>
      <c r="BS441" t="s">
        <v>423</v>
      </c>
      <c r="BT441" t="s">
        <v>431</v>
      </c>
      <c r="BU441" t="s">
        <v>423</v>
      </c>
      <c r="BV441" t="s">
        <v>431</v>
      </c>
      <c r="BW441" t="s">
        <v>423</v>
      </c>
      <c r="BX441" t="s">
        <v>423</v>
      </c>
      <c r="BY441" t="s">
        <v>423</v>
      </c>
      <c r="BZ441" t="s">
        <v>423</v>
      </c>
      <c r="CA441" t="s">
        <v>432</v>
      </c>
      <c r="CB441" t="s">
        <v>432</v>
      </c>
      <c r="CC441" t="s">
        <v>432</v>
      </c>
      <c r="CD441" t="s">
        <v>432</v>
      </c>
      <c r="CE441" t="s">
        <v>423</v>
      </c>
      <c r="CF441" t="s">
        <v>432</v>
      </c>
      <c r="CG441" t="s">
        <v>432</v>
      </c>
      <c r="CH441" t="s">
        <v>432</v>
      </c>
      <c r="CI441" t="s">
        <v>432</v>
      </c>
      <c r="CJ441" t="s">
        <v>432</v>
      </c>
      <c r="CK441" t="s">
        <v>432</v>
      </c>
      <c r="CL441" t="s">
        <v>432</v>
      </c>
      <c r="CM441" t="s">
        <v>432</v>
      </c>
      <c r="CN441" t="s">
        <v>423</v>
      </c>
      <c r="CO441" t="s">
        <v>432</v>
      </c>
      <c r="CP441" t="s">
        <v>432</v>
      </c>
      <c r="CQ441" t="s">
        <v>432</v>
      </c>
      <c r="CR441" t="s">
        <v>432</v>
      </c>
      <c r="CT441" t="s">
        <v>432</v>
      </c>
      <c r="CU441" t="s">
        <v>423</v>
      </c>
      <c r="CV441" t="s">
        <v>423</v>
      </c>
      <c r="CW441" t="s">
        <v>423</v>
      </c>
      <c r="CX441" t="s">
        <v>431</v>
      </c>
      <c r="CY441" t="s">
        <v>423</v>
      </c>
      <c r="CZ441" t="s">
        <v>423</v>
      </c>
      <c r="DA441" t="s">
        <v>423</v>
      </c>
      <c r="DB441" t="s">
        <v>431</v>
      </c>
      <c r="DC441" t="s">
        <v>423</v>
      </c>
      <c r="DD441" t="s">
        <v>423</v>
      </c>
      <c r="DE441" t="s">
        <v>431</v>
      </c>
      <c r="DF441" t="s">
        <v>423</v>
      </c>
      <c r="DG441" t="s">
        <v>423</v>
      </c>
      <c r="DH441" t="s">
        <v>423</v>
      </c>
      <c r="DI441" t="s">
        <v>423</v>
      </c>
      <c r="DJ441" t="s">
        <v>431</v>
      </c>
      <c r="DK441" t="s">
        <v>423</v>
      </c>
      <c r="DL441" t="s">
        <v>423</v>
      </c>
      <c r="DM441" t="s">
        <v>423</v>
      </c>
      <c r="DN441" t="s">
        <v>423</v>
      </c>
      <c r="DO441" t="s">
        <v>431</v>
      </c>
      <c r="DP441" t="s">
        <v>423</v>
      </c>
      <c r="DQ441" t="s">
        <v>423</v>
      </c>
      <c r="DR441" t="s">
        <v>423</v>
      </c>
      <c r="DS441" t="s">
        <v>423</v>
      </c>
      <c r="DT441" t="s">
        <v>423</v>
      </c>
      <c r="DU441" t="s">
        <v>423</v>
      </c>
      <c r="DV441" t="s">
        <v>431</v>
      </c>
      <c r="DW441" t="s">
        <v>423</v>
      </c>
      <c r="DX441" t="s">
        <v>423</v>
      </c>
      <c r="DY441" t="s">
        <v>431</v>
      </c>
      <c r="DZ441" t="s">
        <v>423</v>
      </c>
      <c r="EA441" t="s">
        <v>423</v>
      </c>
      <c r="EB441" t="s">
        <v>423</v>
      </c>
      <c r="EC441" t="s">
        <v>431</v>
      </c>
      <c r="ED441" t="s">
        <v>423</v>
      </c>
      <c r="EE441" t="s">
        <v>423</v>
      </c>
      <c r="EF441" t="s">
        <v>438</v>
      </c>
      <c r="EG441" t="s">
        <v>437</v>
      </c>
      <c r="EH441" t="s">
        <v>433</v>
      </c>
      <c r="EI441" t="s">
        <v>434</v>
      </c>
      <c r="EJ441" t="s">
        <v>435</v>
      </c>
      <c r="EK441" t="s">
        <v>436</v>
      </c>
      <c r="EL441" t="s">
        <v>425</v>
      </c>
      <c r="EM441" t="s">
        <v>425</v>
      </c>
      <c r="EN441" t="s">
        <v>425</v>
      </c>
      <c r="EO441" t="s">
        <v>428</v>
      </c>
      <c r="EP441" t="s">
        <v>440</v>
      </c>
      <c r="EQ441" t="s">
        <v>440</v>
      </c>
      <c r="ER441" t="s">
        <v>430</v>
      </c>
      <c r="ES441" t="s">
        <v>430</v>
      </c>
      <c r="ET441" t="s">
        <v>429</v>
      </c>
      <c r="EU441" t="s">
        <v>425</v>
      </c>
      <c r="EV441" t="s">
        <v>425</v>
      </c>
      <c r="EW441" t="s">
        <v>425</v>
      </c>
      <c r="EX441" t="s">
        <v>423</v>
      </c>
      <c r="EY441" t="s">
        <v>423</v>
      </c>
      <c r="EZ441" t="s">
        <v>431</v>
      </c>
      <c r="FA441" t="s">
        <v>423</v>
      </c>
      <c r="FB441" t="s">
        <v>423</v>
      </c>
      <c r="FC441" t="s">
        <v>423</v>
      </c>
      <c r="FD441" t="s">
        <v>423</v>
      </c>
      <c r="FE441" t="s">
        <v>431</v>
      </c>
      <c r="FF441" t="s">
        <v>423</v>
      </c>
      <c r="FG441" t="s">
        <v>423</v>
      </c>
      <c r="FH441" t="s">
        <v>431</v>
      </c>
      <c r="FI441" t="s">
        <v>423</v>
      </c>
      <c r="FJ441" t="s">
        <v>423</v>
      </c>
      <c r="FK441" t="s">
        <v>423</v>
      </c>
      <c r="FL441" t="s">
        <v>423</v>
      </c>
      <c r="FM441" t="s">
        <v>423</v>
      </c>
      <c r="FN441" t="s">
        <v>431</v>
      </c>
      <c r="FO441" t="s">
        <v>423</v>
      </c>
      <c r="FP441" t="s">
        <v>423</v>
      </c>
      <c r="FQ441" t="s">
        <v>431</v>
      </c>
      <c r="FR441" t="s">
        <v>423</v>
      </c>
      <c r="FS441" t="s">
        <v>423</v>
      </c>
      <c r="FT441" t="s">
        <v>423</v>
      </c>
      <c r="FU441" t="s">
        <v>431</v>
      </c>
      <c r="FV441" t="s">
        <v>423</v>
      </c>
      <c r="FW441" t="s">
        <v>423</v>
      </c>
      <c r="FX441" t="s">
        <v>423</v>
      </c>
      <c r="FZ441" t="s">
        <v>423</v>
      </c>
      <c r="GB441" t="s">
        <v>423</v>
      </c>
      <c r="GD441" t="s">
        <v>431</v>
      </c>
      <c r="GF441" t="s">
        <v>431</v>
      </c>
      <c r="GG441" t="s">
        <v>423</v>
      </c>
      <c r="GH441" t="s">
        <v>423</v>
      </c>
      <c r="GI441" t="s">
        <v>423</v>
      </c>
      <c r="GJ441" t="s">
        <v>423</v>
      </c>
      <c r="GK441" t="s">
        <v>431</v>
      </c>
      <c r="GL441" t="s">
        <v>423</v>
      </c>
      <c r="GM441" t="s">
        <v>431</v>
      </c>
      <c r="GN441" t="s">
        <v>423</v>
      </c>
      <c r="GO441" t="s">
        <v>423</v>
      </c>
      <c r="GP441" t="s">
        <v>423</v>
      </c>
      <c r="GQ441" t="s">
        <v>423</v>
      </c>
      <c r="GR441" t="s">
        <v>431</v>
      </c>
      <c r="GS441" t="s">
        <v>423</v>
      </c>
      <c r="GT441" t="s">
        <v>423</v>
      </c>
      <c r="GU441" t="s">
        <v>423</v>
      </c>
      <c r="GV441" t="s">
        <v>423</v>
      </c>
      <c r="GW441" t="s">
        <v>423</v>
      </c>
      <c r="GX441" t="s">
        <v>431</v>
      </c>
      <c r="GY441" t="s">
        <v>423</v>
      </c>
      <c r="GZ441" t="s">
        <v>423</v>
      </c>
      <c r="HA441" t="s">
        <v>431</v>
      </c>
      <c r="HB441" t="s">
        <v>423</v>
      </c>
      <c r="HC441" t="s">
        <v>423</v>
      </c>
      <c r="HD441" t="s">
        <v>431</v>
      </c>
      <c r="HE441" t="s">
        <v>423</v>
      </c>
      <c r="HF441" t="s">
        <v>423</v>
      </c>
      <c r="HG441" t="s">
        <v>423</v>
      </c>
      <c r="HH441" t="s">
        <v>423</v>
      </c>
      <c r="HI441" t="s">
        <v>423</v>
      </c>
      <c r="HJ441" t="s">
        <v>431</v>
      </c>
      <c r="HK441" t="s">
        <v>423</v>
      </c>
      <c r="HL441" t="s">
        <v>423</v>
      </c>
      <c r="HM441" t="s">
        <v>423</v>
      </c>
      <c r="HN441" t="s">
        <v>423</v>
      </c>
      <c r="HP441" t="s">
        <v>431</v>
      </c>
      <c r="HR441" t="s">
        <v>423</v>
      </c>
      <c r="HT441" t="s">
        <v>423</v>
      </c>
      <c r="HV441" t="s">
        <v>423</v>
      </c>
      <c r="HW441" t="s">
        <v>423</v>
      </c>
      <c r="HX441" t="s">
        <v>431</v>
      </c>
      <c r="HY441" t="s">
        <v>423</v>
      </c>
      <c r="HZ441" t="s">
        <v>423</v>
      </c>
      <c r="IA441" t="s">
        <v>423</v>
      </c>
      <c r="IB441" t="s">
        <v>423</v>
      </c>
      <c r="IC441" t="s">
        <v>431</v>
      </c>
      <c r="ID441" t="s">
        <v>423</v>
      </c>
      <c r="IE441" t="s">
        <v>423</v>
      </c>
      <c r="IF441" t="s">
        <v>423</v>
      </c>
      <c r="IG441" t="s">
        <v>431</v>
      </c>
      <c r="IH441" t="s">
        <v>423</v>
      </c>
      <c r="II441" t="s">
        <v>423</v>
      </c>
      <c r="IJ441" t="s">
        <v>431</v>
      </c>
      <c r="IK441" t="s">
        <v>423</v>
      </c>
      <c r="IL441" t="s">
        <v>423</v>
      </c>
      <c r="IM441" t="s">
        <v>423</v>
      </c>
      <c r="IN441" t="s">
        <v>423</v>
      </c>
      <c r="IO441" t="s">
        <v>431</v>
      </c>
      <c r="IP441" t="s">
        <v>423</v>
      </c>
      <c r="IQ441" t="s">
        <v>423</v>
      </c>
      <c r="IR441" t="s">
        <v>423</v>
      </c>
      <c r="IS441" t="s">
        <v>431</v>
      </c>
      <c r="IT441" t="s">
        <v>423</v>
      </c>
      <c r="IU441" t="s">
        <v>423</v>
      </c>
      <c r="IV441" t="s">
        <v>423</v>
      </c>
      <c r="IX441" t="s">
        <v>431</v>
      </c>
      <c r="IZ441" t="s">
        <v>423</v>
      </c>
      <c r="JB441" t="s">
        <v>423</v>
      </c>
      <c r="JI441" t="s">
        <v>423</v>
      </c>
      <c r="JJ441" t="s">
        <v>423</v>
      </c>
      <c r="JK441" t="s">
        <v>423</v>
      </c>
      <c r="JL441" t="s">
        <v>431</v>
      </c>
      <c r="JM441" t="s">
        <v>423</v>
      </c>
      <c r="JN441" t="s">
        <v>423</v>
      </c>
      <c r="JO441" t="s">
        <v>423</v>
      </c>
      <c r="JP441" t="s">
        <v>423</v>
      </c>
      <c r="JQ441" t="s">
        <v>423</v>
      </c>
      <c r="JR441" t="s">
        <v>423</v>
      </c>
      <c r="JS441" t="s">
        <v>423</v>
      </c>
      <c r="JT441" t="s">
        <v>423</v>
      </c>
      <c r="JU441" t="s">
        <v>423</v>
      </c>
      <c r="JV441" t="s">
        <v>423</v>
      </c>
      <c r="JW441" t="s">
        <v>423</v>
      </c>
      <c r="JX441" t="s">
        <v>423</v>
      </c>
      <c r="JY441" t="s">
        <v>423</v>
      </c>
      <c r="JZ441" t="s">
        <v>423</v>
      </c>
      <c r="KA441" t="s">
        <v>423</v>
      </c>
      <c r="KB441" t="s">
        <v>431</v>
      </c>
      <c r="KC441" t="s">
        <v>423</v>
      </c>
      <c r="KD441" t="s">
        <v>423</v>
      </c>
      <c r="KE441" t="s">
        <v>423</v>
      </c>
      <c r="KF441" t="s">
        <v>423</v>
      </c>
      <c r="KG441" t="s">
        <v>423</v>
      </c>
      <c r="KH441" t="s">
        <v>423</v>
      </c>
      <c r="KI441" t="s">
        <v>423</v>
      </c>
      <c r="KJ441" t="s">
        <v>423</v>
      </c>
      <c r="KK441" t="s">
        <v>423</v>
      </c>
      <c r="KL441" t="s">
        <v>423</v>
      </c>
      <c r="KM441" t="s">
        <v>423</v>
      </c>
      <c r="KN441" t="s">
        <v>423</v>
      </c>
      <c r="KO441" t="s">
        <v>423</v>
      </c>
      <c r="KP441" t="s">
        <v>423</v>
      </c>
      <c r="KQ441" t="s">
        <v>431</v>
      </c>
      <c r="KR441" t="s">
        <v>423</v>
      </c>
      <c r="KS441" t="s">
        <v>423</v>
      </c>
      <c r="KT441" t="s">
        <v>423</v>
      </c>
      <c r="KU441" t="s">
        <v>423</v>
      </c>
      <c r="KV441" t="s">
        <v>423</v>
      </c>
      <c r="KW441" t="s">
        <v>431</v>
      </c>
      <c r="KY441" t="s">
        <v>423</v>
      </c>
      <c r="KZ441" t="s">
        <v>423</v>
      </c>
      <c r="LA441" t="s">
        <v>423</v>
      </c>
      <c r="LB441" t="s">
        <v>431</v>
      </c>
      <c r="LC441" t="s">
        <v>423</v>
      </c>
      <c r="LD441" t="s">
        <v>423</v>
      </c>
      <c r="LE441" t="s">
        <v>423</v>
      </c>
      <c r="LF441" t="s">
        <v>423</v>
      </c>
      <c r="LG441" t="s">
        <v>431</v>
      </c>
      <c r="LH441" t="s">
        <v>423</v>
      </c>
      <c r="LI441" t="s">
        <v>423</v>
      </c>
      <c r="LK441" t="s">
        <v>431</v>
      </c>
      <c r="LL441" t="s">
        <v>423</v>
      </c>
      <c r="LM441" t="s">
        <v>423</v>
      </c>
      <c r="LN441" t="s">
        <v>423</v>
      </c>
      <c r="LO441" t="s">
        <v>439</v>
      </c>
      <c r="LP441" t="s">
        <v>432</v>
      </c>
      <c r="LQ441" t="s">
        <v>432</v>
      </c>
      <c r="LR441" t="s">
        <v>432</v>
      </c>
      <c r="LS441" t="s">
        <v>432</v>
      </c>
      <c r="LT441" t="s">
        <v>432</v>
      </c>
      <c r="LU441" t="s">
        <v>432</v>
      </c>
      <c r="LV441" t="s">
        <v>432</v>
      </c>
      <c r="LW441" t="s">
        <v>432</v>
      </c>
      <c r="LX441" t="s">
        <v>432</v>
      </c>
      <c r="LY441" t="s">
        <v>432</v>
      </c>
      <c r="LZ441" t="s">
        <v>432</v>
      </c>
      <c r="MA441" t="s">
        <v>432</v>
      </c>
      <c r="MB441" t="s">
        <v>423</v>
      </c>
      <c r="MC441" t="s">
        <v>423</v>
      </c>
      <c r="MD441" t="s">
        <v>423</v>
      </c>
      <c r="ME441" t="s">
        <v>423</v>
      </c>
      <c r="MF441" t="s">
        <v>423</v>
      </c>
      <c r="MG441" t="s">
        <v>431</v>
      </c>
      <c r="MH441" t="s">
        <v>423</v>
      </c>
      <c r="MI441" t="s">
        <v>423</v>
      </c>
      <c r="MJ441" t="s">
        <v>423</v>
      </c>
      <c r="MK441" t="s">
        <v>423</v>
      </c>
      <c r="ML441" t="s">
        <v>431</v>
      </c>
      <c r="MN441">
        <v>570.21</v>
      </c>
      <c r="MO441">
        <v>104.02</v>
      </c>
      <c r="NE441">
        <v>208.31</v>
      </c>
      <c r="NT441">
        <v>140.52000000000001</v>
      </c>
      <c r="OJ441">
        <v>35.630000000000003</v>
      </c>
      <c r="OT441">
        <v>81.73</v>
      </c>
    </row>
    <row r="442" spans="1:410" ht="12.75" customHeight="1" x14ac:dyDescent="0.2">
      <c r="A442">
        <v>537</v>
      </c>
      <c r="B442" t="str">
        <f t="shared" si="276"/>
        <v>5-15min</v>
      </c>
      <c r="C442" t="str">
        <f t="shared" si="277"/>
        <v>colocation</v>
      </c>
      <c r="D442" t="str">
        <f t="shared" si="278"/>
        <v>coloc ou foyer familial</v>
      </c>
      <c r="E442" t="str">
        <f t="shared" si="279"/>
        <v>tout à fait</v>
      </c>
      <c r="F442" t="str">
        <f t="shared" si="280"/>
        <v>oui 5-10h</v>
      </c>
      <c r="G442" t="str">
        <f t="shared" si="281"/>
        <v>non</v>
      </c>
      <c r="H442" t="str">
        <f t="shared" si="282"/>
        <v>non</v>
      </c>
      <c r="I442" t="s">
        <v>423</v>
      </c>
      <c r="J442" t="str">
        <f t="shared" si="283"/>
        <v>souvent</v>
      </c>
      <c r="K442" t="str">
        <f t="shared" si="284"/>
        <v>jamais</v>
      </c>
      <c r="L442" t="str">
        <f t="shared" si="285"/>
        <v>pas commentaire</v>
      </c>
      <c r="M442" t="str">
        <f t="shared" si="286"/>
        <v>1-2h</v>
      </c>
      <c r="N442" t="str">
        <f t="shared" si="287"/>
        <v>2-4h</v>
      </c>
      <c r="O442" t="str">
        <f t="shared" si="288"/>
        <v>parfois</v>
      </c>
      <c r="P442" t="str">
        <f t="shared" si="289"/>
        <v>jamais</v>
      </c>
      <c r="Q442" t="str">
        <f t="shared" si="290"/>
        <v>toujours</v>
      </c>
      <c r="R442" t="s">
        <v>425</v>
      </c>
      <c r="S442" t="s">
        <v>425</v>
      </c>
      <c r="T442" t="s">
        <v>425</v>
      </c>
      <c r="U442" t="s">
        <v>427</v>
      </c>
      <c r="V442" t="s">
        <v>428</v>
      </c>
      <c r="W442" t="s">
        <v>440</v>
      </c>
      <c r="X442" t="s">
        <v>430</v>
      </c>
      <c r="Y442" t="s">
        <v>430</v>
      </c>
      <c r="Z442" t="s">
        <v>429</v>
      </c>
      <c r="AA442" t="s">
        <v>424</v>
      </c>
      <c r="AB442" t="s">
        <v>425</v>
      </c>
      <c r="AC442" t="s">
        <v>425</v>
      </c>
      <c r="AD442" t="str">
        <f t="shared" si="291"/>
        <v>1 mois avant</v>
      </c>
      <c r="AE442" t="str">
        <f t="shared" si="292"/>
        <v>plutôt oui</v>
      </c>
      <c r="AF442" t="str">
        <f t="shared" si="293"/>
        <v>plutôt bonnes</v>
      </c>
      <c r="AG442" t="str">
        <f t="shared" si="294"/>
        <v>parfois</v>
      </c>
      <c r="AH442" t="str">
        <f t="shared" si="295"/>
        <v>très souvent</v>
      </c>
      <c r="AI442" t="str">
        <f t="shared" si="296"/>
        <v>régulièrement</v>
      </c>
      <c r="AJ442" t="str">
        <f t="shared" si="297"/>
        <v>jamais</v>
      </c>
      <c r="AK442" t="str">
        <f t="shared" si="298"/>
        <v>non</v>
      </c>
      <c r="AL442" t="str">
        <f t="shared" si="299"/>
        <v>pas d'asso</v>
      </c>
      <c r="AM442" t="str">
        <f t="shared" si="300"/>
        <v>pas d'asso</v>
      </c>
      <c r="AN442" t="str">
        <f t="shared" si="301"/>
        <v>3-6h</v>
      </c>
      <c r="AO442" t="str">
        <f t="shared" si="302"/>
        <v>jamais</v>
      </c>
      <c r="AP442" t="str">
        <f t="shared" si="303"/>
        <v>pas de spectacles</v>
      </c>
      <c r="AQ442" t="str">
        <f t="shared" si="304"/>
        <v>1/semaine</v>
      </c>
      <c r="AR442" t="str">
        <f t="shared" si="305"/>
        <v>régulièrement</v>
      </c>
      <c r="AS442" t="str">
        <f t="shared" si="306"/>
        <v>4-6h</v>
      </c>
      <c r="AT442" t="str">
        <f t="shared" si="307"/>
        <v>plutôt satisfaisante</v>
      </c>
      <c r="AU442" t="str">
        <f t="shared" si="308"/>
        <v>plutôt non</v>
      </c>
      <c r="AV442" t="str">
        <f t="shared" si="309"/>
        <v>plutôt non</v>
      </c>
      <c r="AW442" t="str">
        <f t="shared" si="310"/>
        <v>plutôt non</v>
      </c>
      <c r="AX442" t="str">
        <f t="shared" si="311"/>
        <v>plutôt oui</v>
      </c>
      <c r="AY442" t="str">
        <f t="shared" si="312"/>
        <v>plutôt non</v>
      </c>
      <c r="AZ442" t="str">
        <f t="shared" si="313"/>
        <v>5A</v>
      </c>
      <c r="BA442" t="str">
        <f t="shared" si="314"/>
        <v>apprentissage</v>
      </c>
      <c r="BB442" t="str">
        <f t="shared" si="315"/>
        <v>classique</v>
      </c>
      <c r="BC442" t="str">
        <f t="shared" si="316"/>
        <v>non</v>
      </c>
      <c r="BD442" t="str">
        <f t="shared" si="317"/>
        <v>3A</v>
      </c>
      <c r="BE442" t="str">
        <f t="shared" si="318"/>
        <v>Fr</v>
      </c>
      <c r="BF442" t="str">
        <f t="shared" si="319"/>
        <v>pas de classement</v>
      </c>
      <c r="BG442" t="str">
        <f t="shared" si="320"/>
        <v>jsp</v>
      </c>
      <c r="BH442" t="s">
        <v>423</v>
      </c>
      <c r="BI442" t="str">
        <f t="shared" si="321"/>
        <v>2/3 par semestre</v>
      </c>
      <c r="BJ442" t="s">
        <v>423</v>
      </c>
      <c r="BK442" t="s">
        <v>431</v>
      </c>
      <c r="BL442" t="s">
        <v>423</v>
      </c>
      <c r="BM442" t="s">
        <v>423</v>
      </c>
      <c r="BN442" t="s">
        <v>423</v>
      </c>
      <c r="BO442" t="s">
        <v>431</v>
      </c>
      <c r="BP442" t="s">
        <v>423</v>
      </c>
      <c r="BQ442" t="s">
        <v>1816</v>
      </c>
      <c r="BR442" t="s">
        <v>432</v>
      </c>
      <c r="BS442" t="s">
        <v>432</v>
      </c>
      <c r="BT442" t="s">
        <v>432</v>
      </c>
      <c r="BU442" t="s">
        <v>432</v>
      </c>
      <c r="BV442" t="s">
        <v>431</v>
      </c>
      <c r="BW442" t="s">
        <v>423</v>
      </c>
      <c r="BX442" t="s">
        <v>423</v>
      </c>
      <c r="BY442" t="s">
        <v>423</v>
      </c>
      <c r="BZ442" t="s">
        <v>431</v>
      </c>
      <c r="CA442" t="s">
        <v>423</v>
      </c>
      <c r="CB442" t="s">
        <v>431</v>
      </c>
      <c r="CC442" t="s">
        <v>423</v>
      </c>
      <c r="CD442" t="s">
        <v>423</v>
      </c>
      <c r="CE442" t="s">
        <v>423</v>
      </c>
      <c r="CF442" t="s">
        <v>432</v>
      </c>
      <c r="CG442" t="s">
        <v>432</v>
      </c>
      <c r="CH442" t="s">
        <v>432</v>
      </c>
      <c r="CI442" t="s">
        <v>432</v>
      </c>
      <c r="CJ442" t="s">
        <v>432</v>
      </c>
      <c r="CK442" t="s">
        <v>432</v>
      </c>
      <c r="CL442" t="s">
        <v>432</v>
      </c>
      <c r="CM442" t="s">
        <v>432</v>
      </c>
      <c r="CN442" t="s">
        <v>423</v>
      </c>
      <c r="CO442" t="s">
        <v>432</v>
      </c>
      <c r="CP442" t="s">
        <v>432</v>
      </c>
      <c r="CQ442" t="s">
        <v>432</v>
      </c>
      <c r="CR442" t="s">
        <v>432</v>
      </c>
      <c r="CT442" t="s">
        <v>432</v>
      </c>
      <c r="CU442" t="s">
        <v>423</v>
      </c>
      <c r="CV442" t="s">
        <v>423</v>
      </c>
      <c r="CW442" t="s">
        <v>431</v>
      </c>
      <c r="CX442" t="s">
        <v>423</v>
      </c>
      <c r="CY442" t="s">
        <v>423</v>
      </c>
      <c r="CZ442" t="s">
        <v>423</v>
      </c>
      <c r="DA442" t="s">
        <v>423</v>
      </c>
      <c r="DB442" t="s">
        <v>423</v>
      </c>
      <c r="DC442" t="s">
        <v>431</v>
      </c>
      <c r="DD442" t="s">
        <v>432</v>
      </c>
      <c r="DE442" t="s">
        <v>432</v>
      </c>
      <c r="DF442" t="s">
        <v>432</v>
      </c>
      <c r="DG442" t="s">
        <v>432</v>
      </c>
      <c r="DH442" t="s">
        <v>423</v>
      </c>
      <c r="DI442" t="s">
        <v>423</v>
      </c>
      <c r="DJ442" t="s">
        <v>431</v>
      </c>
      <c r="DK442" t="s">
        <v>423</v>
      </c>
      <c r="DL442" t="s">
        <v>423</v>
      </c>
      <c r="DM442" t="s">
        <v>423</v>
      </c>
      <c r="DN442" t="s">
        <v>423</v>
      </c>
      <c r="DO442" t="s">
        <v>423</v>
      </c>
      <c r="DP442" t="s">
        <v>431</v>
      </c>
      <c r="DQ442" t="s">
        <v>423</v>
      </c>
      <c r="DR442" t="s">
        <v>423</v>
      </c>
      <c r="DS442" t="s">
        <v>423</v>
      </c>
      <c r="DT442" t="s">
        <v>423</v>
      </c>
      <c r="DU442" t="s">
        <v>423</v>
      </c>
      <c r="DV442" t="s">
        <v>431</v>
      </c>
      <c r="DW442" t="s">
        <v>423</v>
      </c>
      <c r="DX442" t="s">
        <v>423</v>
      </c>
      <c r="DY442" t="s">
        <v>423</v>
      </c>
      <c r="DZ442" t="s">
        <v>423</v>
      </c>
      <c r="EA442" t="s">
        <v>431</v>
      </c>
      <c r="EB442" t="s">
        <v>431</v>
      </c>
      <c r="EC442" t="s">
        <v>423</v>
      </c>
      <c r="ED442" t="s">
        <v>423</v>
      </c>
      <c r="EE442" t="s">
        <v>423</v>
      </c>
      <c r="EF442" t="s">
        <v>437</v>
      </c>
      <c r="EG442" t="s">
        <v>434</v>
      </c>
      <c r="EH442" t="s">
        <v>438</v>
      </c>
      <c r="EI442" t="s">
        <v>435</v>
      </c>
      <c r="EJ442" t="s">
        <v>436</v>
      </c>
      <c r="EK442" t="s">
        <v>433</v>
      </c>
      <c r="EL442" t="s">
        <v>425</v>
      </c>
      <c r="EM442" t="s">
        <v>425</v>
      </c>
      <c r="EN442" t="s">
        <v>425</v>
      </c>
      <c r="EO442" t="s">
        <v>427</v>
      </c>
      <c r="EP442" t="s">
        <v>428</v>
      </c>
      <c r="EQ442" t="s">
        <v>440</v>
      </c>
      <c r="ER442" t="s">
        <v>430</v>
      </c>
      <c r="ES442" t="s">
        <v>430</v>
      </c>
      <c r="ET442" t="s">
        <v>429</v>
      </c>
      <c r="EU442" t="s">
        <v>424</v>
      </c>
      <c r="EV442" t="s">
        <v>425</v>
      </c>
      <c r="EW442" t="s">
        <v>425</v>
      </c>
      <c r="EX442" t="s">
        <v>423</v>
      </c>
      <c r="EY442" t="s">
        <v>431</v>
      </c>
      <c r="EZ442" t="s">
        <v>423</v>
      </c>
      <c r="FA442" t="s">
        <v>423</v>
      </c>
      <c r="FB442" t="s">
        <v>423</v>
      </c>
      <c r="FC442" t="s">
        <v>423</v>
      </c>
      <c r="FD442" t="s">
        <v>423</v>
      </c>
      <c r="FE442" t="s">
        <v>431</v>
      </c>
      <c r="FF442" t="s">
        <v>423</v>
      </c>
      <c r="FG442" t="s">
        <v>423</v>
      </c>
      <c r="FH442" t="s">
        <v>423</v>
      </c>
      <c r="FI442" t="s">
        <v>431</v>
      </c>
      <c r="FJ442" t="s">
        <v>423</v>
      </c>
      <c r="FK442" t="s">
        <v>423</v>
      </c>
      <c r="FL442" t="s">
        <v>423</v>
      </c>
      <c r="FM442" t="s">
        <v>423</v>
      </c>
      <c r="FN442" t="s">
        <v>431</v>
      </c>
      <c r="FO442" t="s">
        <v>423</v>
      </c>
      <c r="FP442" t="s">
        <v>431</v>
      </c>
      <c r="FQ442" t="s">
        <v>423</v>
      </c>
      <c r="FR442" t="s">
        <v>423</v>
      </c>
      <c r="FS442" t="s">
        <v>423</v>
      </c>
      <c r="FT442" t="s">
        <v>423</v>
      </c>
      <c r="FU442" t="s">
        <v>431</v>
      </c>
      <c r="FV442" t="s">
        <v>423</v>
      </c>
      <c r="FW442" t="s">
        <v>423</v>
      </c>
      <c r="FX442" t="s">
        <v>423</v>
      </c>
      <c r="FZ442" t="s">
        <v>423</v>
      </c>
      <c r="GB442" t="s">
        <v>423</v>
      </c>
      <c r="GD442" t="s">
        <v>431</v>
      </c>
      <c r="GF442" t="s">
        <v>423</v>
      </c>
      <c r="GG442" t="s">
        <v>432</v>
      </c>
      <c r="GH442" t="s">
        <v>432</v>
      </c>
      <c r="GI442" t="s">
        <v>432</v>
      </c>
      <c r="GJ442" t="s">
        <v>432</v>
      </c>
      <c r="GK442" t="s">
        <v>432</v>
      </c>
      <c r="GL442" t="s">
        <v>432</v>
      </c>
      <c r="GM442" t="s">
        <v>432</v>
      </c>
      <c r="GN442" t="s">
        <v>432</v>
      </c>
      <c r="GO442" t="s">
        <v>432</v>
      </c>
      <c r="GP442" t="s">
        <v>432</v>
      </c>
      <c r="GQ442" t="s">
        <v>432</v>
      </c>
      <c r="GR442" t="s">
        <v>432</v>
      </c>
      <c r="GS442" t="s">
        <v>432</v>
      </c>
      <c r="GT442" t="s">
        <v>432</v>
      </c>
      <c r="GU442" t="s">
        <v>423</v>
      </c>
      <c r="GV442" t="s">
        <v>423</v>
      </c>
      <c r="GW442" t="s">
        <v>431</v>
      </c>
      <c r="GX442" t="s">
        <v>423</v>
      </c>
      <c r="GY442" t="s">
        <v>423</v>
      </c>
      <c r="GZ442" t="s">
        <v>423</v>
      </c>
      <c r="HA442" t="s">
        <v>423</v>
      </c>
      <c r="HB442" t="s">
        <v>423</v>
      </c>
      <c r="HC442" t="s">
        <v>431</v>
      </c>
      <c r="HD442" t="s">
        <v>432</v>
      </c>
      <c r="HE442" t="s">
        <v>432</v>
      </c>
      <c r="HF442" t="s">
        <v>432</v>
      </c>
      <c r="HG442" t="s">
        <v>432</v>
      </c>
      <c r="HH442" t="s">
        <v>423</v>
      </c>
      <c r="HI442" t="s">
        <v>423</v>
      </c>
      <c r="HJ442" t="s">
        <v>431</v>
      </c>
      <c r="HK442" t="s">
        <v>423</v>
      </c>
      <c r="HL442" t="s">
        <v>423</v>
      </c>
      <c r="HM442" t="s">
        <v>423</v>
      </c>
      <c r="HN442" t="s">
        <v>423</v>
      </c>
      <c r="HP442" t="s">
        <v>431</v>
      </c>
      <c r="HR442" t="s">
        <v>423</v>
      </c>
      <c r="HT442" t="s">
        <v>423</v>
      </c>
      <c r="HV442" t="s">
        <v>423</v>
      </c>
      <c r="HW442" t="s">
        <v>423</v>
      </c>
      <c r="HX442" t="s">
        <v>423</v>
      </c>
      <c r="HY442" t="s">
        <v>431</v>
      </c>
      <c r="HZ442" t="s">
        <v>423</v>
      </c>
      <c r="IA442" t="s">
        <v>423</v>
      </c>
      <c r="IB442" t="s">
        <v>423</v>
      </c>
      <c r="IC442" t="s">
        <v>431</v>
      </c>
      <c r="ID442" t="s">
        <v>423</v>
      </c>
      <c r="IE442" t="s">
        <v>423</v>
      </c>
      <c r="IF442" t="s">
        <v>423</v>
      </c>
      <c r="IG442" t="s">
        <v>423</v>
      </c>
      <c r="IH442" t="s">
        <v>431</v>
      </c>
      <c r="II442" t="s">
        <v>423</v>
      </c>
      <c r="IJ442" t="s">
        <v>423</v>
      </c>
      <c r="IK442" t="s">
        <v>423</v>
      </c>
      <c r="IL442" t="s">
        <v>431</v>
      </c>
      <c r="IM442" t="s">
        <v>423</v>
      </c>
      <c r="IN442" t="s">
        <v>423</v>
      </c>
      <c r="IO442" t="s">
        <v>423</v>
      </c>
      <c r="IP442" t="s">
        <v>431</v>
      </c>
      <c r="IQ442" t="s">
        <v>423</v>
      </c>
      <c r="IR442" t="s">
        <v>423</v>
      </c>
      <c r="IS442" t="s">
        <v>431</v>
      </c>
      <c r="IT442" t="s">
        <v>423</v>
      </c>
      <c r="IU442" t="s">
        <v>423</v>
      </c>
      <c r="IV442" t="s">
        <v>423</v>
      </c>
      <c r="IX442" t="s">
        <v>423</v>
      </c>
      <c r="IZ442" t="s">
        <v>431</v>
      </c>
      <c r="JB442" t="s">
        <v>423</v>
      </c>
      <c r="JI442" t="s">
        <v>423</v>
      </c>
      <c r="JJ442" t="s">
        <v>423</v>
      </c>
      <c r="JK442" t="s">
        <v>423</v>
      </c>
      <c r="JL442" t="s">
        <v>423</v>
      </c>
      <c r="JM442" t="s">
        <v>431</v>
      </c>
      <c r="JN442" t="s">
        <v>423</v>
      </c>
      <c r="JO442" t="s">
        <v>423</v>
      </c>
      <c r="JP442" t="s">
        <v>423</v>
      </c>
      <c r="JQ442" t="s">
        <v>423</v>
      </c>
      <c r="JR442" t="s">
        <v>423</v>
      </c>
      <c r="JS442" t="s">
        <v>423</v>
      </c>
      <c r="JT442" t="s">
        <v>423</v>
      </c>
      <c r="JU442" t="s">
        <v>423</v>
      </c>
      <c r="JV442" t="s">
        <v>423</v>
      </c>
      <c r="JW442" t="s">
        <v>423</v>
      </c>
      <c r="JX442" t="s">
        <v>423</v>
      </c>
      <c r="JY442" t="s">
        <v>423</v>
      </c>
      <c r="JZ442" t="s">
        <v>423</v>
      </c>
      <c r="KA442" t="s">
        <v>423</v>
      </c>
      <c r="KB442" t="s">
        <v>431</v>
      </c>
      <c r="KC442" t="s">
        <v>423</v>
      </c>
      <c r="KD442" t="s">
        <v>423</v>
      </c>
      <c r="KE442" t="s">
        <v>423</v>
      </c>
      <c r="KF442" t="s">
        <v>423</v>
      </c>
      <c r="KG442" t="s">
        <v>423</v>
      </c>
      <c r="KH442" t="s">
        <v>423</v>
      </c>
      <c r="KI442" t="s">
        <v>423</v>
      </c>
      <c r="KJ442" t="s">
        <v>423</v>
      </c>
      <c r="KK442" t="s">
        <v>423</v>
      </c>
      <c r="KL442" t="s">
        <v>423</v>
      </c>
      <c r="KM442" t="s">
        <v>423</v>
      </c>
      <c r="KN442" t="s">
        <v>423</v>
      </c>
      <c r="KO442" t="s">
        <v>423</v>
      </c>
      <c r="KP442" t="s">
        <v>423</v>
      </c>
      <c r="KQ442" t="s">
        <v>431</v>
      </c>
      <c r="KR442" t="s">
        <v>423</v>
      </c>
      <c r="KS442" t="s">
        <v>423</v>
      </c>
      <c r="KT442" t="s">
        <v>423</v>
      </c>
      <c r="KU442" t="s">
        <v>423</v>
      </c>
      <c r="KV442" t="s">
        <v>423</v>
      </c>
      <c r="KW442" t="s">
        <v>431</v>
      </c>
      <c r="KY442" t="s">
        <v>423</v>
      </c>
      <c r="KZ442" t="s">
        <v>423</v>
      </c>
      <c r="LA442" t="s">
        <v>423</v>
      </c>
      <c r="LB442" t="s">
        <v>431</v>
      </c>
      <c r="LC442" t="s">
        <v>423</v>
      </c>
      <c r="LD442" t="s">
        <v>423</v>
      </c>
      <c r="LE442" t="s">
        <v>423</v>
      </c>
      <c r="LF442" t="s">
        <v>423</v>
      </c>
      <c r="LG442" t="s">
        <v>431</v>
      </c>
      <c r="LH442" t="s">
        <v>423</v>
      </c>
      <c r="LI442" t="s">
        <v>423</v>
      </c>
      <c r="LK442" t="s">
        <v>431</v>
      </c>
      <c r="LL442" t="s">
        <v>423</v>
      </c>
      <c r="LM442" t="s">
        <v>423</v>
      </c>
      <c r="LN442" t="s">
        <v>423</v>
      </c>
      <c r="LO442" t="s">
        <v>439</v>
      </c>
      <c r="LP442" t="s">
        <v>432</v>
      </c>
      <c r="LQ442" t="s">
        <v>432</v>
      </c>
      <c r="LR442" t="s">
        <v>432</v>
      </c>
      <c r="LS442" t="s">
        <v>432</v>
      </c>
      <c r="LT442" t="s">
        <v>432</v>
      </c>
      <c r="LU442" t="s">
        <v>432</v>
      </c>
      <c r="LV442" t="s">
        <v>432</v>
      </c>
      <c r="LW442" t="s">
        <v>432</v>
      </c>
      <c r="LX442" t="s">
        <v>432</v>
      </c>
      <c r="LY442" t="s">
        <v>432</v>
      </c>
      <c r="LZ442" t="s">
        <v>432</v>
      </c>
      <c r="MA442" t="s">
        <v>432</v>
      </c>
      <c r="MB442" t="s">
        <v>423</v>
      </c>
      <c r="MC442" t="s">
        <v>423</v>
      </c>
      <c r="MD442" t="s">
        <v>423</v>
      </c>
      <c r="ME442" t="s">
        <v>423</v>
      </c>
      <c r="MF442" t="s">
        <v>423</v>
      </c>
      <c r="MG442" t="s">
        <v>431</v>
      </c>
      <c r="MH442" t="s">
        <v>423</v>
      </c>
      <c r="MI442" t="s">
        <v>423</v>
      </c>
      <c r="MJ442" t="s">
        <v>431</v>
      </c>
      <c r="MK442" t="s">
        <v>423</v>
      </c>
      <c r="ML442" t="s">
        <v>423</v>
      </c>
      <c r="MN442">
        <v>345.06</v>
      </c>
      <c r="MO442">
        <v>56.65</v>
      </c>
      <c r="NE442">
        <v>104.29</v>
      </c>
      <c r="NT442">
        <v>61.09</v>
      </c>
      <c r="OJ442">
        <v>82.49</v>
      </c>
      <c r="OT442">
        <v>40.54</v>
      </c>
    </row>
    <row r="443" spans="1:410" ht="12.75" customHeight="1" x14ac:dyDescent="0.2">
      <c r="A443">
        <v>538</v>
      </c>
      <c r="B443" t="str">
        <f t="shared" si="276"/>
        <v>5-15min</v>
      </c>
      <c r="C443" t="str">
        <f t="shared" si="277"/>
        <v>seul</v>
      </c>
      <c r="D443" t="str">
        <f t="shared" si="278"/>
        <v>10-20m2</v>
      </c>
      <c r="E443" t="str">
        <f t="shared" si="279"/>
        <v>plutôt oui</v>
      </c>
      <c r="F443" t="str">
        <f t="shared" si="280"/>
        <v>aucune</v>
      </c>
      <c r="G443" t="str">
        <f t="shared" si="281"/>
        <v>non</v>
      </c>
      <c r="H443" t="str">
        <f t="shared" si="282"/>
        <v>non</v>
      </c>
      <c r="I443" t="s">
        <v>423</v>
      </c>
      <c r="J443" t="str">
        <f t="shared" si="283"/>
        <v>souvent</v>
      </c>
      <c r="K443" t="str">
        <f t="shared" si="284"/>
        <v>parfois</v>
      </c>
      <c r="L443" t="str">
        <f t="shared" si="285"/>
        <v>plutôt non</v>
      </c>
      <c r="M443" t="str">
        <f t="shared" si="286"/>
        <v>0-1h</v>
      </c>
      <c r="N443" t="str">
        <f t="shared" si="287"/>
        <v>1-2h</v>
      </c>
      <c r="O443" t="str">
        <f t="shared" si="288"/>
        <v>parfois</v>
      </c>
      <c r="P443" t="str">
        <f t="shared" si="289"/>
        <v>parfois</v>
      </c>
      <c r="Q443" t="str">
        <f t="shared" si="290"/>
        <v>souvent</v>
      </c>
      <c r="R443" t="s">
        <v>424</v>
      </c>
      <c r="S443" t="s">
        <v>425</v>
      </c>
      <c r="T443" t="s">
        <v>425</v>
      </c>
      <c r="U443" t="s">
        <v>427</v>
      </c>
      <c r="V443" t="s">
        <v>428</v>
      </c>
      <c r="W443" t="s">
        <v>428</v>
      </c>
      <c r="X443" t="s">
        <v>429</v>
      </c>
      <c r="Y443" t="s">
        <v>430</v>
      </c>
      <c r="Z443" t="s">
        <v>430</v>
      </c>
      <c r="AA443" t="s">
        <v>430</v>
      </c>
      <c r="AB443" t="s">
        <v>430</v>
      </c>
      <c r="AC443" t="s">
        <v>430</v>
      </c>
      <c r="AD443" t="str">
        <f t="shared" si="291"/>
        <v>3-4 jours avant</v>
      </c>
      <c r="AE443" t="str">
        <f t="shared" si="292"/>
        <v>plutôt oui</v>
      </c>
      <c r="AF443" t="str">
        <f t="shared" si="293"/>
        <v>plutôt bonnes</v>
      </c>
      <c r="AG443" t="str">
        <f t="shared" si="294"/>
        <v>régulièrement</v>
      </c>
      <c r="AH443" t="str">
        <f t="shared" si="295"/>
        <v>régulièrement</v>
      </c>
      <c r="AI443" t="str">
        <f t="shared" si="296"/>
        <v>parfois</v>
      </c>
      <c r="AJ443" t="str">
        <f t="shared" si="297"/>
        <v>jamais</v>
      </c>
      <c r="AK443" t="str">
        <f t="shared" si="298"/>
        <v>1-5h</v>
      </c>
      <c r="AL443" t="str">
        <f t="shared" si="299"/>
        <v>tout à fait</v>
      </c>
      <c r="AM443" t="str">
        <f t="shared" si="300"/>
        <v>plutôt non</v>
      </c>
      <c r="AN443" t="str">
        <f t="shared" si="301"/>
        <v>0-1h</v>
      </c>
      <c r="AO443" t="str">
        <f t="shared" si="302"/>
        <v>rarement</v>
      </c>
      <c r="AP443" t="str">
        <f t="shared" si="303"/>
        <v>pas du tout</v>
      </c>
      <c r="AQ443" t="str">
        <f t="shared" si="304"/>
        <v>rarement</v>
      </c>
      <c r="AR443" t="str">
        <f t="shared" si="305"/>
        <v>très souvent</v>
      </c>
      <c r="AS443" t="str">
        <f t="shared" si="306"/>
        <v>4-6h</v>
      </c>
      <c r="AT443" t="str">
        <f t="shared" si="307"/>
        <v>plutôt insatisfaisante</v>
      </c>
      <c r="AU443" t="str">
        <f t="shared" si="308"/>
        <v>plutôt non</v>
      </c>
      <c r="AV443" t="str">
        <f t="shared" si="309"/>
        <v>plutôt oui</v>
      </c>
      <c r="AW443" t="str">
        <f t="shared" si="310"/>
        <v>plutôt non</v>
      </c>
      <c r="AX443" t="str">
        <f t="shared" si="311"/>
        <v>plutôt oui</v>
      </c>
      <c r="AY443" t="str">
        <f t="shared" si="312"/>
        <v>plutôt non</v>
      </c>
      <c r="AZ443" t="str">
        <f t="shared" si="313"/>
        <v>3A</v>
      </c>
      <c r="BA443" t="str">
        <f t="shared" si="314"/>
        <v>MIC</v>
      </c>
      <c r="BB443" t="str">
        <f t="shared" si="315"/>
        <v>classique</v>
      </c>
      <c r="BC443" t="str">
        <f t="shared" si="316"/>
        <v>non</v>
      </c>
      <c r="BD443" t="str">
        <f t="shared" si="317"/>
        <v>post-bac</v>
      </c>
      <c r="BE443" t="str">
        <f t="shared" si="318"/>
        <v>Fr</v>
      </c>
      <c r="BF443" t="str">
        <f t="shared" si="319"/>
        <v>75-100%</v>
      </c>
      <c r="BG443" t="str">
        <f t="shared" si="320"/>
        <v>75-100%</v>
      </c>
      <c r="BH443" t="s">
        <v>431</v>
      </c>
      <c r="BI443" t="str">
        <f t="shared" si="321"/>
        <v>2/3 par semestre</v>
      </c>
      <c r="BJ443" t="s">
        <v>423</v>
      </c>
      <c r="BK443" t="s">
        <v>431</v>
      </c>
      <c r="BL443" t="s">
        <v>423</v>
      </c>
      <c r="BM443" t="s">
        <v>423</v>
      </c>
      <c r="BN443" t="s">
        <v>431</v>
      </c>
      <c r="BO443" t="s">
        <v>423</v>
      </c>
      <c r="BP443" t="s">
        <v>423</v>
      </c>
      <c r="BR443" t="s">
        <v>423</v>
      </c>
      <c r="BS443" t="s">
        <v>431</v>
      </c>
      <c r="BT443" t="s">
        <v>423</v>
      </c>
      <c r="BU443" t="s">
        <v>423</v>
      </c>
      <c r="BV443" t="s">
        <v>423</v>
      </c>
      <c r="BW443" t="s">
        <v>431</v>
      </c>
      <c r="BX443" t="s">
        <v>423</v>
      </c>
      <c r="BY443" t="s">
        <v>423</v>
      </c>
      <c r="BZ443" t="s">
        <v>423</v>
      </c>
      <c r="CA443" t="s">
        <v>432</v>
      </c>
      <c r="CB443" t="s">
        <v>432</v>
      </c>
      <c r="CC443" t="s">
        <v>432</v>
      </c>
      <c r="CD443" t="s">
        <v>432</v>
      </c>
      <c r="CE443" t="s">
        <v>423</v>
      </c>
      <c r="CF443" t="s">
        <v>432</v>
      </c>
      <c r="CG443" t="s">
        <v>432</v>
      </c>
      <c r="CH443" t="s">
        <v>432</v>
      </c>
      <c r="CI443" t="s">
        <v>432</v>
      </c>
      <c r="CJ443" t="s">
        <v>432</v>
      </c>
      <c r="CK443" t="s">
        <v>432</v>
      </c>
      <c r="CL443" t="s">
        <v>432</v>
      </c>
      <c r="CM443" t="s">
        <v>432</v>
      </c>
      <c r="CN443" t="s">
        <v>423</v>
      </c>
      <c r="CO443" t="s">
        <v>432</v>
      </c>
      <c r="CP443" t="s">
        <v>432</v>
      </c>
      <c r="CQ443" t="s">
        <v>432</v>
      </c>
      <c r="CR443" t="s">
        <v>432</v>
      </c>
      <c r="CT443" t="s">
        <v>432</v>
      </c>
      <c r="CU443" t="s">
        <v>423</v>
      </c>
      <c r="CV443" t="s">
        <v>423</v>
      </c>
      <c r="CW443" t="s">
        <v>431</v>
      </c>
      <c r="CX443" t="s">
        <v>423</v>
      </c>
      <c r="CY443" t="s">
        <v>423</v>
      </c>
      <c r="CZ443" t="s">
        <v>423</v>
      </c>
      <c r="DA443" t="s">
        <v>423</v>
      </c>
      <c r="DB443" t="s">
        <v>431</v>
      </c>
      <c r="DC443" t="s">
        <v>423</v>
      </c>
      <c r="DD443" t="s">
        <v>423</v>
      </c>
      <c r="DE443" t="s">
        <v>423</v>
      </c>
      <c r="DF443" t="s">
        <v>431</v>
      </c>
      <c r="DG443" t="s">
        <v>423</v>
      </c>
      <c r="DH443" t="s">
        <v>423</v>
      </c>
      <c r="DI443" t="s">
        <v>423</v>
      </c>
      <c r="DJ443" t="s">
        <v>423</v>
      </c>
      <c r="DK443" t="s">
        <v>431</v>
      </c>
      <c r="DL443" t="s">
        <v>423</v>
      </c>
      <c r="DM443" t="s">
        <v>423</v>
      </c>
      <c r="DN443" t="s">
        <v>423</v>
      </c>
      <c r="DO443" t="s">
        <v>423</v>
      </c>
      <c r="DP443" t="s">
        <v>423</v>
      </c>
      <c r="DQ443" t="s">
        <v>431</v>
      </c>
      <c r="DR443" t="s">
        <v>423</v>
      </c>
      <c r="DS443" t="s">
        <v>423</v>
      </c>
      <c r="DT443" t="s">
        <v>423</v>
      </c>
      <c r="DU443" t="s">
        <v>423</v>
      </c>
      <c r="DV443" t="s">
        <v>431</v>
      </c>
      <c r="DW443" t="s">
        <v>423</v>
      </c>
      <c r="DX443" t="s">
        <v>423</v>
      </c>
      <c r="DY443" t="s">
        <v>423</v>
      </c>
      <c r="DZ443" t="s">
        <v>431</v>
      </c>
      <c r="EA443" t="s">
        <v>423</v>
      </c>
      <c r="EB443" t="s">
        <v>423</v>
      </c>
      <c r="EC443" t="s">
        <v>431</v>
      </c>
      <c r="ED443" t="s">
        <v>423</v>
      </c>
      <c r="EE443" t="s">
        <v>423</v>
      </c>
      <c r="EF443" t="s">
        <v>437</v>
      </c>
      <c r="EG443" t="s">
        <v>436</v>
      </c>
      <c r="EH443" t="s">
        <v>434</v>
      </c>
      <c r="EI443" t="s">
        <v>438</v>
      </c>
      <c r="EJ443" t="s">
        <v>435</v>
      </c>
      <c r="EK443" t="s">
        <v>433</v>
      </c>
      <c r="EL443" t="s">
        <v>424</v>
      </c>
      <c r="EM443" t="s">
        <v>425</v>
      </c>
      <c r="EN443" t="s">
        <v>425</v>
      </c>
      <c r="EO443" t="s">
        <v>427</v>
      </c>
      <c r="EP443" t="s">
        <v>428</v>
      </c>
      <c r="EQ443" t="s">
        <v>428</v>
      </c>
      <c r="ER443" t="s">
        <v>429</v>
      </c>
      <c r="ES443" t="s">
        <v>430</v>
      </c>
      <c r="ET443" t="s">
        <v>430</v>
      </c>
      <c r="EU443" t="s">
        <v>430</v>
      </c>
      <c r="EV443" t="s">
        <v>430</v>
      </c>
      <c r="EW443" t="s">
        <v>430</v>
      </c>
      <c r="EX443" t="s">
        <v>423</v>
      </c>
      <c r="EY443" t="s">
        <v>423</v>
      </c>
      <c r="EZ443" t="s">
        <v>423</v>
      </c>
      <c r="FA443" t="s">
        <v>423</v>
      </c>
      <c r="FB443" t="s">
        <v>431</v>
      </c>
      <c r="FC443" t="s">
        <v>423</v>
      </c>
      <c r="FD443" t="s">
        <v>423</v>
      </c>
      <c r="FE443" t="s">
        <v>431</v>
      </c>
      <c r="FF443" t="s">
        <v>423</v>
      </c>
      <c r="FG443" t="s">
        <v>423</v>
      </c>
      <c r="FH443" t="s">
        <v>423</v>
      </c>
      <c r="FI443" t="s">
        <v>431</v>
      </c>
      <c r="FJ443" t="s">
        <v>423</v>
      </c>
      <c r="FK443" t="s">
        <v>423</v>
      </c>
      <c r="FL443" t="s">
        <v>423</v>
      </c>
      <c r="FM443" t="s">
        <v>431</v>
      </c>
      <c r="FN443" t="s">
        <v>423</v>
      </c>
      <c r="FO443" t="s">
        <v>423</v>
      </c>
      <c r="FP443" t="s">
        <v>423</v>
      </c>
      <c r="FQ443" t="s">
        <v>431</v>
      </c>
      <c r="FR443" t="s">
        <v>423</v>
      </c>
      <c r="FS443" t="s">
        <v>423</v>
      </c>
      <c r="FT443" t="s">
        <v>423</v>
      </c>
      <c r="FU443" t="s">
        <v>423</v>
      </c>
      <c r="FV443" t="s">
        <v>431</v>
      </c>
      <c r="FW443" t="s">
        <v>423</v>
      </c>
      <c r="FX443" t="s">
        <v>423</v>
      </c>
      <c r="FZ443" t="s">
        <v>423</v>
      </c>
      <c r="GB443" t="s">
        <v>423</v>
      </c>
      <c r="GD443" t="s">
        <v>431</v>
      </c>
      <c r="GF443" t="s">
        <v>431</v>
      </c>
      <c r="GG443" t="s">
        <v>423</v>
      </c>
      <c r="GH443" t="s">
        <v>423</v>
      </c>
      <c r="GI443" t="s">
        <v>423</v>
      </c>
      <c r="GJ443" t="s">
        <v>423</v>
      </c>
      <c r="GK443" t="s">
        <v>431</v>
      </c>
      <c r="GL443" t="s">
        <v>423</v>
      </c>
      <c r="GM443" t="s">
        <v>431</v>
      </c>
      <c r="GN443" t="s">
        <v>423</v>
      </c>
      <c r="GO443" t="s">
        <v>423</v>
      </c>
      <c r="GP443" t="s">
        <v>423</v>
      </c>
      <c r="GQ443" t="s">
        <v>423</v>
      </c>
      <c r="GR443" t="s">
        <v>423</v>
      </c>
      <c r="GS443" t="s">
        <v>431</v>
      </c>
      <c r="GT443" t="s">
        <v>423</v>
      </c>
      <c r="GU443" t="s">
        <v>423</v>
      </c>
      <c r="GV443" t="s">
        <v>423</v>
      </c>
      <c r="GW443" t="s">
        <v>423</v>
      </c>
      <c r="GX443" t="s">
        <v>423</v>
      </c>
      <c r="GY443" t="s">
        <v>431</v>
      </c>
      <c r="GZ443" t="s">
        <v>423</v>
      </c>
      <c r="HA443" t="s">
        <v>423</v>
      </c>
      <c r="HB443" t="s">
        <v>431</v>
      </c>
      <c r="HC443" t="s">
        <v>423</v>
      </c>
      <c r="HD443" t="s">
        <v>423</v>
      </c>
      <c r="HE443" t="s">
        <v>423</v>
      </c>
      <c r="HF443" t="s">
        <v>423</v>
      </c>
      <c r="HG443" t="s">
        <v>431</v>
      </c>
      <c r="HH443" t="s">
        <v>423</v>
      </c>
      <c r="HI443" t="s">
        <v>423</v>
      </c>
      <c r="HJ443" t="s">
        <v>423</v>
      </c>
      <c r="HK443" t="s">
        <v>423</v>
      </c>
      <c r="HL443" t="s">
        <v>431</v>
      </c>
      <c r="HM443" t="s">
        <v>423</v>
      </c>
      <c r="HN443" t="s">
        <v>431</v>
      </c>
      <c r="HP443" t="s">
        <v>423</v>
      </c>
      <c r="HR443" t="s">
        <v>423</v>
      </c>
      <c r="HT443" t="s">
        <v>423</v>
      </c>
      <c r="HV443" t="s">
        <v>423</v>
      </c>
      <c r="HW443" t="s">
        <v>423</v>
      </c>
      <c r="HX443" t="s">
        <v>423</v>
      </c>
      <c r="HY443" t="s">
        <v>431</v>
      </c>
      <c r="HZ443" t="s">
        <v>423</v>
      </c>
      <c r="IA443" t="s">
        <v>423</v>
      </c>
      <c r="IB443" t="s">
        <v>423</v>
      </c>
      <c r="IC443" t="s">
        <v>423</v>
      </c>
      <c r="ID443" t="s">
        <v>431</v>
      </c>
      <c r="IE443" t="s">
        <v>423</v>
      </c>
      <c r="IF443" t="s">
        <v>423</v>
      </c>
      <c r="IG443" t="s">
        <v>423</v>
      </c>
      <c r="IH443" t="s">
        <v>431</v>
      </c>
      <c r="II443" t="s">
        <v>423</v>
      </c>
      <c r="IJ443" t="s">
        <v>423</v>
      </c>
      <c r="IK443" t="s">
        <v>431</v>
      </c>
      <c r="IL443" t="s">
        <v>423</v>
      </c>
      <c r="IM443" t="s">
        <v>423</v>
      </c>
      <c r="IN443" t="s">
        <v>423</v>
      </c>
      <c r="IO443" t="s">
        <v>423</v>
      </c>
      <c r="IP443" t="s">
        <v>431</v>
      </c>
      <c r="IQ443" t="s">
        <v>423</v>
      </c>
      <c r="IR443" t="s">
        <v>423</v>
      </c>
      <c r="IS443" t="s">
        <v>431</v>
      </c>
      <c r="IT443" t="s">
        <v>423</v>
      </c>
      <c r="IU443" t="s">
        <v>423</v>
      </c>
      <c r="IV443" t="s">
        <v>423</v>
      </c>
      <c r="IX443" t="s">
        <v>423</v>
      </c>
      <c r="IZ443" t="s">
        <v>431</v>
      </c>
      <c r="JB443" t="s">
        <v>423</v>
      </c>
      <c r="JD443" t="s">
        <v>1817</v>
      </c>
      <c r="JE443" t="s">
        <v>1818</v>
      </c>
      <c r="JF443" t="s">
        <v>1819</v>
      </c>
      <c r="JG443" t="s">
        <v>1820</v>
      </c>
      <c r="JH443" t="s">
        <v>1821</v>
      </c>
      <c r="JI443" t="s">
        <v>423</v>
      </c>
      <c r="JJ443" t="s">
        <v>423</v>
      </c>
      <c r="JK443" t="s">
        <v>431</v>
      </c>
      <c r="JL443" t="s">
        <v>423</v>
      </c>
      <c r="JM443" t="s">
        <v>423</v>
      </c>
      <c r="JN443" t="s">
        <v>423</v>
      </c>
      <c r="JO443" t="s">
        <v>423</v>
      </c>
      <c r="JP443" t="s">
        <v>431</v>
      </c>
      <c r="JQ443" t="s">
        <v>423</v>
      </c>
      <c r="JR443" t="s">
        <v>423</v>
      </c>
      <c r="JS443" t="s">
        <v>423</v>
      </c>
      <c r="JT443" t="s">
        <v>423</v>
      </c>
      <c r="JU443" t="s">
        <v>423</v>
      </c>
      <c r="JV443" t="s">
        <v>423</v>
      </c>
      <c r="JW443" t="s">
        <v>423</v>
      </c>
      <c r="JX443" t="s">
        <v>423</v>
      </c>
      <c r="JY443" t="s">
        <v>423</v>
      </c>
      <c r="JZ443" t="s">
        <v>423</v>
      </c>
      <c r="KA443" t="s">
        <v>423</v>
      </c>
      <c r="KB443" t="s">
        <v>423</v>
      </c>
      <c r="KC443" t="s">
        <v>423</v>
      </c>
      <c r="KD443" t="s">
        <v>423</v>
      </c>
      <c r="KE443" t="s">
        <v>423</v>
      </c>
      <c r="KF443" t="s">
        <v>423</v>
      </c>
      <c r="KG443" t="s">
        <v>423</v>
      </c>
      <c r="KH443" t="s">
        <v>423</v>
      </c>
      <c r="KI443" t="s">
        <v>423</v>
      </c>
      <c r="KJ443" t="s">
        <v>423</v>
      </c>
      <c r="KK443" t="s">
        <v>423</v>
      </c>
      <c r="KL443" t="s">
        <v>423</v>
      </c>
      <c r="KM443" t="s">
        <v>423</v>
      </c>
      <c r="KN443" t="s">
        <v>423</v>
      </c>
      <c r="KO443" t="s">
        <v>423</v>
      </c>
      <c r="KP443" t="s">
        <v>423</v>
      </c>
      <c r="KQ443" t="s">
        <v>431</v>
      </c>
      <c r="KR443" t="s">
        <v>423</v>
      </c>
      <c r="KS443" t="s">
        <v>423</v>
      </c>
      <c r="KT443" t="s">
        <v>423</v>
      </c>
      <c r="KU443" t="s">
        <v>423</v>
      </c>
      <c r="KV443" t="s">
        <v>423</v>
      </c>
      <c r="KW443" t="s">
        <v>431</v>
      </c>
      <c r="KY443" t="s">
        <v>431</v>
      </c>
      <c r="KZ443" t="s">
        <v>432</v>
      </c>
      <c r="LA443" t="s">
        <v>432</v>
      </c>
      <c r="LB443" t="s">
        <v>432</v>
      </c>
      <c r="LC443" t="s">
        <v>432</v>
      </c>
      <c r="LD443" t="s">
        <v>432</v>
      </c>
      <c r="LE443" t="s">
        <v>432</v>
      </c>
      <c r="LF443" t="s">
        <v>432</v>
      </c>
      <c r="LG443" t="s">
        <v>432</v>
      </c>
      <c r="LH443" t="s">
        <v>432</v>
      </c>
      <c r="LI443" t="s">
        <v>432</v>
      </c>
      <c r="LK443" t="s">
        <v>431</v>
      </c>
      <c r="LL443" t="s">
        <v>423</v>
      </c>
      <c r="LM443" t="s">
        <v>423</v>
      </c>
      <c r="LN443" t="s">
        <v>423</v>
      </c>
      <c r="LO443" t="s">
        <v>439</v>
      </c>
      <c r="LP443" t="s">
        <v>432</v>
      </c>
      <c r="LQ443" t="s">
        <v>432</v>
      </c>
      <c r="LR443" t="s">
        <v>432</v>
      </c>
      <c r="LS443" t="s">
        <v>432</v>
      </c>
      <c r="LT443" t="s">
        <v>432</v>
      </c>
      <c r="LU443" t="s">
        <v>423</v>
      </c>
      <c r="LV443" t="s">
        <v>423</v>
      </c>
      <c r="LW443" t="s">
        <v>423</v>
      </c>
      <c r="LX443" t="s">
        <v>423</v>
      </c>
      <c r="LY443" t="s">
        <v>431</v>
      </c>
      <c r="LZ443" t="s">
        <v>423</v>
      </c>
      <c r="MA443" t="s">
        <v>423</v>
      </c>
      <c r="MB443" t="s">
        <v>423</v>
      </c>
      <c r="MC443" t="s">
        <v>423</v>
      </c>
      <c r="MD443" t="s">
        <v>423</v>
      </c>
      <c r="ME443" t="s">
        <v>423</v>
      </c>
      <c r="MF443" t="s">
        <v>431</v>
      </c>
      <c r="MG443" t="s">
        <v>423</v>
      </c>
      <c r="MH443" t="s">
        <v>431</v>
      </c>
      <c r="MI443" t="s">
        <v>423</v>
      </c>
      <c r="MJ443" t="s">
        <v>431</v>
      </c>
      <c r="MK443" t="s">
        <v>423</v>
      </c>
      <c r="ML443" t="s">
        <v>423</v>
      </c>
      <c r="MN443">
        <v>822.84</v>
      </c>
      <c r="MO443">
        <v>71.52</v>
      </c>
      <c r="NE443">
        <v>188.24</v>
      </c>
      <c r="NT443">
        <v>203.72</v>
      </c>
      <c r="OJ443">
        <v>264.88</v>
      </c>
      <c r="OT443">
        <v>94.48</v>
      </c>
    </row>
    <row r="444" spans="1:410" ht="12.75" customHeight="1" x14ac:dyDescent="0.2">
      <c r="A444">
        <v>539</v>
      </c>
      <c r="B444" t="str">
        <f t="shared" si="276"/>
        <v>+30min</v>
      </c>
      <c r="C444" t="str">
        <f t="shared" si="277"/>
        <v>foyer familial</v>
      </c>
      <c r="D444" t="str">
        <f t="shared" si="278"/>
        <v>coloc ou foyer familial</v>
      </c>
      <c r="E444" t="str">
        <f t="shared" si="279"/>
        <v>tout à fait</v>
      </c>
      <c r="F444" t="str">
        <f t="shared" si="280"/>
        <v>oui 1-5h</v>
      </c>
      <c r="G444" t="str">
        <f t="shared" si="281"/>
        <v>echelon 4-7</v>
      </c>
      <c r="H444" t="str">
        <f t="shared" si="282"/>
        <v>non</v>
      </c>
      <c r="I444" t="s">
        <v>423</v>
      </c>
      <c r="J444" t="str">
        <f t="shared" si="283"/>
        <v>souvent</v>
      </c>
      <c r="K444" t="str">
        <f t="shared" si="284"/>
        <v>parfois</v>
      </c>
      <c r="L444" t="str">
        <f t="shared" si="285"/>
        <v>plutôt non</v>
      </c>
      <c r="M444" t="str">
        <f t="shared" si="286"/>
        <v>0-1h</v>
      </c>
      <c r="N444" t="str">
        <f t="shared" si="287"/>
        <v>6-8h</v>
      </c>
      <c r="O444" t="str">
        <f t="shared" si="288"/>
        <v>parfois</v>
      </c>
      <c r="P444" t="str">
        <f t="shared" si="289"/>
        <v>souvent</v>
      </c>
      <c r="Q444" t="str">
        <f t="shared" si="290"/>
        <v>souvent</v>
      </c>
      <c r="R444" t="s">
        <v>425</v>
      </c>
      <c r="S444" t="s">
        <v>425</v>
      </c>
      <c r="T444" t="s">
        <v>425</v>
      </c>
      <c r="U444" t="s">
        <v>428</v>
      </c>
      <c r="V444" t="s">
        <v>440</v>
      </c>
      <c r="W444" t="s">
        <v>440</v>
      </c>
      <c r="X444" t="s">
        <v>430</v>
      </c>
      <c r="Y444" t="s">
        <v>430</v>
      </c>
      <c r="Z444" t="s">
        <v>424</v>
      </c>
      <c r="AA444" t="s">
        <v>424</v>
      </c>
      <c r="AB444" t="s">
        <v>425</v>
      </c>
      <c r="AC444" t="s">
        <v>424</v>
      </c>
      <c r="AD444" t="str">
        <f t="shared" si="291"/>
        <v>3-4 jours avant</v>
      </c>
      <c r="AE444" t="str">
        <f t="shared" si="292"/>
        <v xml:space="preserve">moyennement </v>
      </c>
      <c r="AF444" t="str">
        <f t="shared" si="293"/>
        <v>mauvaises</v>
      </c>
      <c r="AG444" t="str">
        <f t="shared" si="294"/>
        <v>parfois</v>
      </c>
      <c r="AH444" t="str">
        <f t="shared" si="295"/>
        <v>parfois</v>
      </c>
      <c r="AI444" t="str">
        <f t="shared" si="296"/>
        <v>très souvent</v>
      </c>
      <c r="AJ444" t="str">
        <f t="shared" si="297"/>
        <v>souvent</v>
      </c>
      <c r="AK444" t="str">
        <f t="shared" si="298"/>
        <v>1-5h</v>
      </c>
      <c r="AL444" t="str">
        <f t="shared" si="299"/>
        <v>plutôt non</v>
      </c>
      <c r="AM444" t="str">
        <f t="shared" si="300"/>
        <v>plutôt oui</v>
      </c>
      <c r="AN444" t="str">
        <f t="shared" si="301"/>
        <v>3-6h</v>
      </c>
      <c r="AO444" t="str">
        <f t="shared" si="302"/>
        <v>jamais</v>
      </c>
      <c r="AP444" t="str">
        <f t="shared" si="303"/>
        <v>pas de spectacles</v>
      </c>
      <c r="AQ444" t="str">
        <f t="shared" si="304"/>
        <v>jamais</v>
      </c>
      <c r="AR444" t="str">
        <f t="shared" si="305"/>
        <v>régulièrement</v>
      </c>
      <c r="AS444" t="str">
        <f t="shared" si="306"/>
        <v>1-2h</v>
      </c>
      <c r="AT444" t="str">
        <f t="shared" si="307"/>
        <v>plutôt satisfaisante</v>
      </c>
      <c r="AU444" t="str">
        <f t="shared" si="308"/>
        <v>plutôt oui</v>
      </c>
      <c r="AV444" t="str">
        <f t="shared" si="309"/>
        <v>plutôt non</v>
      </c>
      <c r="AW444" t="str">
        <f t="shared" si="310"/>
        <v>plutôt oui</v>
      </c>
      <c r="AX444" t="str">
        <f t="shared" si="311"/>
        <v>pas du tout</v>
      </c>
      <c r="AY444" t="str">
        <f t="shared" si="312"/>
        <v>plutôt non</v>
      </c>
      <c r="AZ444" t="str">
        <f t="shared" si="313"/>
        <v>5A</v>
      </c>
      <c r="BA444" t="str">
        <f t="shared" si="314"/>
        <v>GM</v>
      </c>
      <c r="BB444" t="str">
        <f t="shared" si="315"/>
        <v>classique</v>
      </c>
      <c r="BC444" t="str">
        <f t="shared" si="316"/>
        <v>oui</v>
      </c>
      <c r="BD444" t="str">
        <f t="shared" si="317"/>
        <v>2A</v>
      </c>
      <c r="BE444" t="str">
        <f t="shared" si="318"/>
        <v>etranger</v>
      </c>
      <c r="BF444" t="str">
        <f t="shared" si="319"/>
        <v>pas de classement</v>
      </c>
      <c r="BG444" t="str">
        <f t="shared" si="320"/>
        <v>50-75%</v>
      </c>
      <c r="BH444" t="s">
        <v>423</v>
      </c>
      <c r="BI444" t="str">
        <f t="shared" si="321"/>
        <v>1 par semestre</v>
      </c>
      <c r="BJ444" t="s">
        <v>423</v>
      </c>
      <c r="BK444" t="s">
        <v>423</v>
      </c>
      <c r="BL444" t="s">
        <v>423</v>
      </c>
      <c r="BM444" t="s">
        <v>431</v>
      </c>
      <c r="BN444" t="s">
        <v>423</v>
      </c>
      <c r="BO444" t="s">
        <v>423</v>
      </c>
      <c r="BP444" t="s">
        <v>431</v>
      </c>
      <c r="BR444" t="s">
        <v>432</v>
      </c>
      <c r="BS444" t="s">
        <v>432</v>
      </c>
      <c r="BT444" t="s">
        <v>432</v>
      </c>
      <c r="BU444" t="s">
        <v>432</v>
      </c>
      <c r="BV444" t="s">
        <v>431</v>
      </c>
      <c r="BW444" t="s">
        <v>423</v>
      </c>
      <c r="BX444" t="s">
        <v>423</v>
      </c>
      <c r="BY444" t="s">
        <v>423</v>
      </c>
      <c r="BZ444" t="s">
        <v>431</v>
      </c>
      <c r="CA444" t="s">
        <v>431</v>
      </c>
      <c r="CB444" t="s">
        <v>423</v>
      </c>
      <c r="CC444" t="s">
        <v>423</v>
      </c>
      <c r="CD444" t="s">
        <v>423</v>
      </c>
      <c r="CE444" t="s">
        <v>431</v>
      </c>
      <c r="CF444" t="s">
        <v>423</v>
      </c>
      <c r="CG444" t="s">
        <v>423</v>
      </c>
      <c r="CH444" t="s">
        <v>423</v>
      </c>
      <c r="CI444" t="s">
        <v>423</v>
      </c>
      <c r="CJ444" t="s">
        <v>423</v>
      </c>
      <c r="CK444" t="s">
        <v>423</v>
      </c>
      <c r="CL444" t="s">
        <v>423</v>
      </c>
      <c r="CM444" t="s">
        <v>431</v>
      </c>
      <c r="CN444" t="s">
        <v>423</v>
      </c>
      <c r="CO444" t="s">
        <v>432</v>
      </c>
      <c r="CP444" t="s">
        <v>432</v>
      </c>
      <c r="CQ444" t="s">
        <v>432</v>
      </c>
      <c r="CR444" t="s">
        <v>432</v>
      </c>
      <c r="CT444" t="s">
        <v>432</v>
      </c>
      <c r="CU444" t="s">
        <v>423</v>
      </c>
      <c r="CV444" t="s">
        <v>423</v>
      </c>
      <c r="CW444" t="s">
        <v>431</v>
      </c>
      <c r="CX444" t="s">
        <v>423</v>
      </c>
      <c r="CY444" t="s">
        <v>423</v>
      </c>
      <c r="CZ444" t="s">
        <v>423</v>
      </c>
      <c r="DA444" t="s">
        <v>423</v>
      </c>
      <c r="DB444" t="s">
        <v>431</v>
      </c>
      <c r="DC444" t="s">
        <v>423</v>
      </c>
      <c r="DD444" t="s">
        <v>423</v>
      </c>
      <c r="DE444" t="s">
        <v>423</v>
      </c>
      <c r="DF444" t="s">
        <v>431</v>
      </c>
      <c r="DG444" t="s">
        <v>423</v>
      </c>
      <c r="DH444" t="s">
        <v>423</v>
      </c>
      <c r="DI444" t="s">
        <v>423</v>
      </c>
      <c r="DJ444" t="s">
        <v>423</v>
      </c>
      <c r="DK444" t="s">
        <v>431</v>
      </c>
      <c r="DL444" t="s">
        <v>423</v>
      </c>
      <c r="DM444" t="s">
        <v>423</v>
      </c>
      <c r="DN444" t="s">
        <v>431</v>
      </c>
      <c r="DO444" t="s">
        <v>423</v>
      </c>
      <c r="DP444" t="s">
        <v>423</v>
      </c>
      <c r="DQ444" t="s">
        <v>423</v>
      </c>
      <c r="DR444" t="s">
        <v>423</v>
      </c>
      <c r="DS444" t="s">
        <v>423</v>
      </c>
      <c r="DT444" t="s">
        <v>423</v>
      </c>
      <c r="DU444" t="s">
        <v>423</v>
      </c>
      <c r="DV444" t="s">
        <v>431</v>
      </c>
      <c r="DW444" t="s">
        <v>423</v>
      </c>
      <c r="DX444" t="s">
        <v>423</v>
      </c>
      <c r="DY444" t="s">
        <v>431</v>
      </c>
      <c r="DZ444" t="s">
        <v>423</v>
      </c>
      <c r="EA444" t="s">
        <v>423</v>
      </c>
      <c r="EB444" t="s">
        <v>423</v>
      </c>
      <c r="EC444" t="s">
        <v>431</v>
      </c>
      <c r="ED444" t="s">
        <v>423</v>
      </c>
      <c r="EE444" t="s">
        <v>423</v>
      </c>
      <c r="EF444" t="s">
        <v>438</v>
      </c>
      <c r="EG444" t="s">
        <v>437</v>
      </c>
      <c r="EH444" t="s">
        <v>436</v>
      </c>
      <c r="EI444" t="s">
        <v>435</v>
      </c>
      <c r="EJ444" t="s">
        <v>434</v>
      </c>
      <c r="EK444" t="s">
        <v>433</v>
      </c>
      <c r="EL444" t="s">
        <v>425</v>
      </c>
      <c r="EM444" t="s">
        <v>425</v>
      </c>
      <c r="EN444" t="s">
        <v>425</v>
      </c>
      <c r="EO444" t="s">
        <v>428</v>
      </c>
      <c r="EP444" t="s">
        <v>440</v>
      </c>
      <c r="EQ444" t="s">
        <v>440</v>
      </c>
      <c r="ER444" t="s">
        <v>430</v>
      </c>
      <c r="ES444" t="s">
        <v>430</v>
      </c>
      <c r="ET444" t="s">
        <v>424</v>
      </c>
      <c r="EU444" t="s">
        <v>424</v>
      </c>
      <c r="EV444" t="s">
        <v>425</v>
      </c>
      <c r="EW444" t="s">
        <v>424</v>
      </c>
      <c r="EX444" t="s">
        <v>423</v>
      </c>
      <c r="EY444" t="s">
        <v>423</v>
      </c>
      <c r="EZ444" t="s">
        <v>423</v>
      </c>
      <c r="FA444" t="s">
        <v>423</v>
      </c>
      <c r="FB444" t="s">
        <v>431</v>
      </c>
      <c r="FC444" t="s">
        <v>423</v>
      </c>
      <c r="FD444" t="s">
        <v>423</v>
      </c>
      <c r="FE444" t="s">
        <v>423</v>
      </c>
      <c r="FF444" t="s">
        <v>431</v>
      </c>
      <c r="FG444" t="s">
        <v>423</v>
      </c>
      <c r="FH444" t="s">
        <v>423</v>
      </c>
      <c r="FI444" t="s">
        <v>423</v>
      </c>
      <c r="FJ444" t="s">
        <v>423</v>
      </c>
      <c r="FK444" t="s">
        <v>431</v>
      </c>
      <c r="FL444" t="s">
        <v>423</v>
      </c>
      <c r="FM444" t="s">
        <v>423</v>
      </c>
      <c r="FN444" t="s">
        <v>431</v>
      </c>
      <c r="FO444" t="s">
        <v>423</v>
      </c>
      <c r="FP444" t="s">
        <v>423</v>
      </c>
      <c r="FQ444" t="s">
        <v>423</v>
      </c>
      <c r="FR444" t="s">
        <v>431</v>
      </c>
      <c r="FS444" t="s">
        <v>423</v>
      </c>
      <c r="FT444" t="s">
        <v>431</v>
      </c>
      <c r="FU444" t="s">
        <v>423</v>
      </c>
      <c r="FV444" t="s">
        <v>423</v>
      </c>
      <c r="FW444" t="s">
        <v>423</v>
      </c>
      <c r="FX444" t="s">
        <v>423</v>
      </c>
      <c r="FZ444" t="s">
        <v>431</v>
      </c>
      <c r="GB444" t="s">
        <v>423</v>
      </c>
      <c r="GD444" t="s">
        <v>423</v>
      </c>
      <c r="GF444" t="s">
        <v>431</v>
      </c>
      <c r="GG444" t="s">
        <v>423</v>
      </c>
      <c r="GH444" t="s">
        <v>423</v>
      </c>
      <c r="GI444" t="s">
        <v>423</v>
      </c>
      <c r="GJ444" t="s">
        <v>423</v>
      </c>
      <c r="GK444" t="s">
        <v>431</v>
      </c>
      <c r="GL444" t="s">
        <v>423</v>
      </c>
      <c r="GM444" t="s">
        <v>423</v>
      </c>
      <c r="GN444" t="s">
        <v>423</v>
      </c>
      <c r="GO444" t="s">
        <v>431</v>
      </c>
      <c r="GP444" t="s">
        <v>423</v>
      </c>
      <c r="GQ444" t="s">
        <v>423</v>
      </c>
      <c r="GR444" t="s">
        <v>431</v>
      </c>
      <c r="GS444" t="s">
        <v>423</v>
      </c>
      <c r="GT444" t="s">
        <v>423</v>
      </c>
      <c r="GU444" t="s">
        <v>423</v>
      </c>
      <c r="GV444" t="s">
        <v>423</v>
      </c>
      <c r="GW444" t="s">
        <v>431</v>
      </c>
      <c r="GX444" t="s">
        <v>423</v>
      </c>
      <c r="GY444" t="s">
        <v>423</v>
      </c>
      <c r="GZ444" t="s">
        <v>423</v>
      </c>
      <c r="HA444" t="s">
        <v>423</v>
      </c>
      <c r="HB444" t="s">
        <v>423</v>
      </c>
      <c r="HC444" t="s">
        <v>431</v>
      </c>
      <c r="HD444" t="s">
        <v>432</v>
      </c>
      <c r="HE444" t="s">
        <v>432</v>
      </c>
      <c r="HF444" t="s">
        <v>432</v>
      </c>
      <c r="HG444" t="s">
        <v>432</v>
      </c>
      <c r="HH444" t="s">
        <v>423</v>
      </c>
      <c r="HI444" t="s">
        <v>423</v>
      </c>
      <c r="HJ444" t="s">
        <v>423</v>
      </c>
      <c r="HK444" t="s">
        <v>423</v>
      </c>
      <c r="HL444" t="s">
        <v>423</v>
      </c>
      <c r="HM444" t="s">
        <v>431</v>
      </c>
      <c r="HN444" t="s">
        <v>423</v>
      </c>
      <c r="HP444" t="s">
        <v>431</v>
      </c>
      <c r="HR444" t="s">
        <v>423</v>
      </c>
      <c r="HT444" t="s">
        <v>423</v>
      </c>
      <c r="HV444" t="s">
        <v>423</v>
      </c>
      <c r="HW444" t="s">
        <v>431</v>
      </c>
      <c r="HX444" t="s">
        <v>423</v>
      </c>
      <c r="HY444" t="s">
        <v>423</v>
      </c>
      <c r="HZ444" t="s">
        <v>423</v>
      </c>
      <c r="IA444" t="s">
        <v>423</v>
      </c>
      <c r="IB444" t="s">
        <v>423</v>
      </c>
      <c r="IC444" t="s">
        <v>431</v>
      </c>
      <c r="ID444" t="s">
        <v>423</v>
      </c>
      <c r="IE444" t="s">
        <v>423</v>
      </c>
      <c r="IF444" t="s">
        <v>423</v>
      </c>
      <c r="IG444" t="s">
        <v>431</v>
      </c>
      <c r="IH444" t="s">
        <v>423</v>
      </c>
      <c r="II444" t="s">
        <v>423</v>
      </c>
      <c r="IJ444" t="s">
        <v>423</v>
      </c>
      <c r="IK444" t="s">
        <v>423</v>
      </c>
      <c r="IL444" t="s">
        <v>431</v>
      </c>
      <c r="IM444" t="s">
        <v>423</v>
      </c>
      <c r="IN444" t="s">
        <v>423</v>
      </c>
      <c r="IO444" t="s">
        <v>431</v>
      </c>
      <c r="IP444" t="s">
        <v>423</v>
      </c>
      <c r="IQ444" t="s">
        <v>423</v>
      </c>
      <c r="IR444" t="s">
        <v>423</v>
      </c>
      <c r="IS444" t="s">
        <v>423</v>
      </c>
      <c r="IT444" t="s">
        <v>423</v>
      </c>
      <c r="IU444" t="s">
        <v>431</v>
      </c>
      <c r="IV444" t="s">
        <v>423</v>
      </c>
      <c r="IX444" t="s">
        <v>423</v>
      </c>
      <c r="IZ444" t="s">
        <v>431</v>
      </c>
      <c r="JB444" t="s">
        <v>423</v>
      </c>
      <c r="JI444" t="s">
        <v>423</v>
      </c>
      <c r="JJ444" t="s">
        <v>423</v>
      </c>
      <c r="JK444" t="s">
        <v>423</v>
      </c>
      <c r="JL444" t="s">
        <v>423</v>
      </c>
      <c r="JM444" t="s">
        <v>431</v>
      </c>
      <c r="JN444" t="s">
        <v>423</v>
      </c>
      <c r="JO444" t="s">
        <v>423</v>
      </c>
      <c r="JP444" t="s">
        <v>423</v>
      </c>
      <c r="JQ444" t="s">
        <v>423</v>
      </c>
      <c r="JR444" t="s">
        <v>423</v>
      </c>
      <c r="JS444" t="s">
        <v>423</v>
      </c>
      <c r="JT444" t="s">
        <v>423</v>
      </c>
      <c r="JU444" t="s">
        <v>423</v>
      </c>
      <c r="JV444" t="s">
        <v>423</v>
      </c>
      <c r="JW444" t="s">
        <v>423</v>
      </c>
      <c r="JX444" t="s">
        <v>423</v>
      </c>
      <c r="JY444" t="s">
        <v>431</v>
      </c>
      <c r="JZ444" t="s">
        <v>423</v>
      </c>
      <c r="KA444" t="s">
        <v>423</v>
      </c>
      <c r="KB444" t="s">
        <v>423</v>
      </c>
      <c r="KC444" t="s">
        <v>423</v>
      </c>
      <c r="KD444" t="s">
        <v>423</v>
      </c>
      <c r="KE444" t="s">
        <v>423</v>
      </c>
      <c r="KF444" t="s">
        <v>423</v>
      </c>
      <c r="KG444" t="s">
        <v>423</v>
      </c>
      <c r="KH444" t="s">
        <v>423</v>
      </c>
      <c r="KI444" t="s">
        <v>423</v>
      </c>
      <c r="KJ444" t="s">
        <v>423</v>
      </c>
      <c r="KK444" t="s">
        <v>423</v>
      </c>
      <c r="KL444" t="s">
        <v>423</v>
      </c>
      <c r="KM444" t="s">
        <v>423</v>
      </c>
      <c r="KN444" t="s">
        <v>423</v>
      </c>
      <c r="KO444" t="s">
        <v>423</v>
      </c>
      <c r="KP444" t="s">
        <v>423</v>
      </c>
      <c r="KQ444" t="s">
        <v>431</v>
      </c>
      <c r="KR444" t="s">
        <v>423</v>
      </c>
      <c r="KS444" t="s">
        <v>423</v>
      </c>
      <c r="KT444" t="s">
        <v>431</v>
      </c>
      <c r="KU444" t="s">
        <v>423</v>
      </c>
      <c r="KV444" t="s">
        <v>423</v>
      </c>
      <c r="KW444" t="s">
        <v>423</v>
      </c>
      <c r="KY444" t="s">
        <v>423</v>
      </c>
      <c r="KZ444" t="s">
        <v>423</v>
      </c>
      <c r="LA444" t="s">
        <v>431</v>
      </c>
      <c r="LB444" t="s">
        <v>423</v>
      </c>
      <c r="LC444" t="s">
        <v>423</v>
      </c>
      <c r="LD444" t="s">
        <v>423</v>
      </c>
      <c r="LE444" t="s">
        <v>431</v>
      </c>
      <c r="LF444" t="s">
        <v>423</v>
      </c>
      <c r="LG444" t="s">
        <v>423</v>
      </c>
      <c r="LH444" t="s">
        <v>423</v>
      </c>
      <c r="LI444" t="s">
        <v>423</v>
      </c>
      <c r="LK444" t="s">
        <v>423</v>
      </c>
      <c r="LL444" t="s">
        <v>423</v>
      </c>
      <c r="LM444" t="s">
        <v>423</v>
      </c>
      <c r="LN444" t="s">
        <v>431</v>
      </c>
      <c r="LO444" t="s">
        <v>439</v>
      </c>
      <c r="LP444" t="s">
        <v>432</v>
      </c>
      <c r="LQ444" t="s">
        <v>432</v>
      </c>
      <c r="LR444" t="s">
        <v>432</v>
      </c>
      <c r="LS444" t="s">
        <v>432</v>
      </c>
      <c r="LT444" t="s">
        <v>432</v>
      </c>
      <c r="LU444" t="s">
        <v>432</v>
      </c>
      <c r="LV444" t="s">
        <v>432</v>
      </c>
      <c r="LW444" t="s">
        <v>432</v>
      </c>
      <c r="LX444" t="s">
        <v>432</v>
      </c>
      <c r="LY444" t="s">
        <v>432</v>
      </c>
      <c r="LZ444" t="s">
        <v>432</v>
      </c>
      <c r="MA444" t="s">
        <v>432</v>
      </c>
      <c r="MB444" t="s">
        <v>423</v>
      </c>
      <c r="MC444" t="s">
        <v>423</v>
      </c>
      <c r="MD444" t="s">
        <v>423</v>
      </c>
      <c r="ME444" t="s">
        <v>431</v>
      </c>
      <c r="MF444" t="s">
        <v>423</v>
      </c>
      <c r="MG444" t="s">
        <v>423</v>
      </c>
      <c r="MH444" t="s">
        <v>423</v>
      </c>
      <c r="MI444" t="s">
        <v>423</v>
      </c>
      <c r="MJ444" t="s">
        <v>423</v>
      </c>
      <c r="MK444" t="s">
        <v>431</v>
      </c>
      <c r="ML444" t="s">
        <v>423</v>
      </c>
      <c r="MN444">
        <v>748.31</v>
      </c>
      <c r="MO444">
        <v>92.37</v>
      </c>
      <c r="NE444">
        <v>297.48</v>
      </c>
      <c r="NT444">
        <v>165.48</v>
      </c>
      <c r="OJ444">
        <v>68.33</v>
      </c>
      <c r="OT444">
        <v>124.65</v>
      </c>
    </row>
    <row r="445" spans="1:410" ht="12.75" customHeight="1" x14ac:dyDescent="0.2">
      <c r="A445">
        <v>540</v>
      </c>
      <c r="B445" t="str">
        <f t="shared" si="276"/>
        <v>5-15min</v>
      </c>
      <c r="C445" t="str">
        <f t="shared" si="277"/>
        <v>seul</v>
      </c>
      <c r="D445" t="str">
        <f t="shared" si="278"/>
        <v>20-30m2</v>
      </c>
      <c r="E445" t="str">
        <f t="shared" si="279"/>
        <v>tout à fait</v>
      </c>
      <c r="F445" t="str">
        <f t="shared" si="280"/>
        <v>aucune</v>
      </c>
      <c r="G445" t="str">
        <f t="shared" si="281"/>
        <v>non</v>
      </c>
      <c r="H445" t="str">
        <f t="shared" si="282"/>
        <v>non</v>
      </c>
      <c r="I445" t="s">
        <v>423</v>
      </c>
      <c r="J445" t="str">
        <f t="shared" si="283"/>
        <v>souvent</v>
      </c>
      <c r="K445" t="str">
        <f t="shared" si="284"/>
        <v>parfois</v>
      </c>
      <c r="L445" t="str">
        <f t="shared" si="285"/>
        <v>plutôt oui</v>
      </c>
      <c r="M445" t="str">
        <f t="shared" si="286"/>
        <v>1-2h</v>
      </c>
      <c r="N445" t="str">
        <f t="shared" si="287"/>
        <v>4-6h</v>
      </c>
      <c r="O445" t="str">
        <f t="shared" si="288"/>
        <v>parfois</v>
      </c>
      <c r="P445" t="str">
        <f t="shared" si="289"/>
        <v>souvent</v>
      </c>
      <c r="Q445" t="str">
        <f t="shared" si="290"/>
        <v>parfois</v>
      </c>
      <c r="R445" t="s">
        <v>425</v>
      </c>
      <c r="S445" t="s">
        <v>425</v>
      </c>
      <c r="T445" t="s">
        <v>425</v>
      </c>
      <c r="U445" t="s">
        <v>427</v>
      </c>
      <c r="V445" t="s">
        <v>428</v>
      </c>
      <c r="W445" t="s">
        <v>440</v>
      </c>
      <c r="X445" t="s">
        <v>429</v>
      </c>
      <c r="Y445" t="s">
        <v>424</v>
      </c>
      <c r="Z445" t="s">
        <v>424</v>
      </c>
      <c r="AA445" t="s">
        <v>424</v>
      </c>
      <c r="AB445" t="s">
        <v>425</v>
      </c>
      <c r="AC445" t="s">
        <v>424</v>
      </c>
      <c r="AD445" t="str">
        <f t="shared" si="291"/>
        <v>semestre</v>
      </c>
      <c r="AE445" t="str">
        <f t="shared" si="292"/>
        <v>plutôt oui</v>
      </c>
      <c r="AF445" t="str">
        <f t="shared" si="293"/>
        <v>plutôt bonnes</v>
      </c>
      <c r="AG445" t="str">
        <f t="shared" si="294"/>
        <v>régulièrement</v>
      </c>
      <c r="AH445" t="str">
        <f t="shared" si="295"/>
        <v>parfois</v>
      </c>
      <c r="AI445" t="str">
        <f t="shared" si="296"/>
        <v>très souvent</v>
      </c>
      <c r="AJ445" t="str">
        <f t="shared" si="297"/>
        <v>parfois</v>
      </c>
      <c r="AK445" t="str">
        <f t="shared" si="298"/>
        <v>non</v>
      </c>
      <c r="AL445" t="str">
        <f t="shared" si="299"/>
        <v>pas d'asso</v>
      </c>
      <c r="AM445" t="str">
        <f t="shared" si="300"/>
        <v>pas d'asso</v>
      </c>
      <c r="AN445" t="str">
        <f t="shared" si="301"/>
        <v>6-10h</v>
      </c>
      <c r="AO445" t="str">
        <f t="shared" si="302"/>
        <v>jamais</v>
      </c>
      <c r="AP445" t="str">
        <f t="shared" si="303"/>
        <v>pas de spectacles</v>
      </c>
      <c r="AQ445" t="str">
        <f t="shared" si="304"/>
        <v>1/mois</v>
      </c>
      <c r="AR445" t="str">
        <f t="shared" si="305"/>
        <v>parfois</v>
      </c>
      <c r="AS445" t="str">
        <f t="shared" si="306"/>
        <v>1-2h</v>
      </c>
      <c r="AT445" t="str">
        <f t="shared" si="307"/>
        <v>plutôt satisfaisante</v>
      </c>
      <c r="AU445" t="str">
        <f t="shared" si="308"/>
        <v>tout à fait</v>
      </c>
      <c r="AV445" t="str">
        <f t="shared" si="309"/>
        <v>plutôt oui</v>
      </c>
      <c r="AW445" t="str">
        <f t="shared" si="310"/>
        <v>plutôt oui</v>
      </c>
      <c r="AX445" t="str">
        <f t="shared" si="311"/>
        <v>plutôt oui</v>
      </c>
      <c r="AY445" t="str">
        <f t="shared" si="312"/>
        <v>plutôt oui</v>
      </c>
      <c r="AZ445" t="str">
        <f t="shared" si="313"/>
        <v>3A</v>
      </c>
      <c r="BA445" t="str">
        <f t="shared" si="314"/>
        <v>apprentissage</v>
      </c>
      <c r="BB445" t="str">
        <f t="shared" si="315"/>
        <v>classique</v>
      </c>
      <c r="BC445" t="str">
        <f t="shared" si="316"/>
        <v>non</v>
      </c>
      <c r="BD445" t="str">
        <f t="shared" si="317"/>
        <v>3A</v>
      </c>
      <c r="BE445" t="str">
        <f t="shared" si="318"/>
        <v>Fr</v>
      </c>
      <c r="BF445" t="str">
        <f t="shared" si="319"/>
        <v>pas de classement</v>
      </c>
      <c r="BG445" t="str">
        <f t="shared" si="320"/>
        <v>jsp</v>
      </c>
      <c r="BH445" t="s">
        <v>423</v>
      </c>
      <c r="BI445" t="str">
        <f t="shared" si="321"/>
        <v>aucun</v>
      </c>
      <c r="BJ445" t="s">
        <v>423</v>
      </c>
      <c r="BK445" t="s">
        <v>431</v>
      </c>
      <c r="BL445" t="s">
        <v>423</v>
      </c>
      <c r="BM445" t="s">
        <v>423</v>
      </c>
      <c r="BN445" t="s">
        <v>431</v>
      </c>
      <c r="BO445" t="s">
        <v>423</v>
      </c>
      <c r="BP445" t="s">
        <v>423</v>
      </c>
      <c r="BR445" t="s">
        <v>423</v>
      </c>
      <c r="BS445" t="s">
        <v>423</v>
      </c>
      <c r="BT445" t="s">
        <v>431</v>
      </c>
      <c r="BU445" t="s">
        <v>423</v>
      </c>
      <c r="BV445" t="s">
        <v>431</v>
      </c>
      <c r="BW445" t="s">
        <v>423</v>
      </c>
      <c r="BX445" t="s">
        <v>423</v>
      </c>
      <c r="BY445" t="s">
        <v>423</v>
      </c>
      <c r="BZ445" t="s">
        <v>423</v>
      </c>
      <c r="CA445" t="s">
        <v>432</v>
      </c>
      <c r="CB445" t="s">
        <v>432</v>
      </c>
      <c r="CC445" t="s">
        <v>432</v>
      </c>
      <c r="CD445" t="s">
        <v>432</v>
      </c>
      <c r="CE445" t="s">
        <v>423</v>
      </c>
      <c r="CF445" t="s">
        <v>432</v>
      </c>
      <c r="CG445" t="s">
        <v>432</v>
      </c>
      <c r="CH445" t="s">
        <v>432</v>
      </c>
      <c r="CI445" t="s">
        <v>432</v>
      </c>
      <c r="CJ445" t="s">
        <v>432</v>
      </c>
      <c r="CK445" t="s">
        <v>432</v>
      </c>
      <c r="CL445" t="s">
        <v>432</v>
      </c>
      <c r="CM445" t="s">
        <v>432</v>
      </c>
      <c r="CN445" t="s">
        <v>423</v>
      </c>
      <c r="CO445" t="s">
        <v>432</v>
      </c>
      <c r="CP445" t="s">
        <v>432</v>
      </c>
      <c r="CQ445" t="s">
        <v>432</v>
      </c>
      <c r="CR445" t="s">
        <v>432</v>
      </c>
      <c r="CT445" t="s">
        <v>432</v>
      </c>
      <c r="CU445" t="s">
        <v>423</v>
      </c>
      <c r="CV445" t="s">
        <v>423</v>
      </c>
      <c r="CW445" t="s">
        <v>431</v>
      </c>
      <c r="CX445" t="s">
        <v>423</v>
      </c>
      <c r="CY445" t="s">
        <v>423</v>
      </c>
      <c r="CZ445" t="s">
        <v>423</v>
      </c>
      <c r="DA445" t="s">
        <v>423</v>
      </c>
      <c r="DB445" t="s">
        <v>431</v>
      </c>
      <c r="DC445" t="s">
        <v>423</v>
      </c>
      <c r="DD445" t="s">
        <v>423</v>
      </c>
      <c r="DE445" t="s">
        <v>431</v>
      </c>
      <c r="DF445" t="s">
        <v>423</v>
      </c>
      <c r="DG445" t="s">
        <v>423</v>
      </c>
      <c r="DH445" t="s">
        <v>423</v>
      </c>
      <c r="DI445" t="s">
        <v>423</v>
      </c>
      <c r="DJ445" t="s">
        <v>431</v>
      </c>
      <c r="DK445" t="s">
        <v>423</v>
      </c>
      <c r="DL445" t="s">
        <v>423</v>
      </c>
      <c r="DM445" t="s">
        <v>423</v>
      </c>
      <c r="DN445" t="s">
        <v>423</v>
      </c>
      <c r="DO445" t="s">
        <v>431</v>
      </c>
      <c r="DP445" t="s">
        <v>423</v>
      </c>
      <c r="DQ445" t="s">
        <v>423</v>
      </c>
      <c r="DR445" t="s">
        <v>423</v>
      </c>
      <c r="DS445" t="s">
        <v>423</v>
      </c>
      <c r="DT445" t="s">
        <v>423</v>
      </c>
      <c r="DU445" t="s">
        <v>423</v>
      </c>
      <c r="DV445" t="s">
        <v>431</v>
      </c>
      <c r="DW445" t="s">
        <v>423</v>
      </c>
      <c r="DX445" t="s">
        <v>423</v>
      </c>
      <c r="DY445" t="s">
        <v>431</v>
      </c>
      <c r="DZ445" t="s">
        <v>423</v>
      </c>
      <c r="EA445" t="s">
        <v>423</v>
      </c>
      <c r="EB445" t="s">
        <v>423</v>
      </c>
      <c r="EC445" t="s">
        <v>423</v>
      </c>
      <c r="ED445" t="s">
        <v>431</v>
      </c>
      <c r="EE445" t="s">
        <v>423</v>
      </c>
      <c r="EF445" t="s">
        <v>434</v>
      </c>
      <c r="EG445" t="s">
        <v>437</v>
      </c>
      <c r="EH445" t="s">
        <v>438</v>
      </c>
      <c r="EI445" t="s">
        <v>436</v>
      </c>
      <c r="EJ445" t="s">
        <v>435</v>
      </c>
      <c r="EK445" t="s">
        <v>433</v>
      </c>
      <c r="EL445" t="s">
        <v>425</v>
      </c>
      <c r="EM445" t="s">
        <v>425</v>
      </c>
      <c r="EN445" t="s">
        <v>425</v>
      </c>
      <c r="EO445" t="s">
        <v>427</v>
      </c>
      <c r="EP445" t="s">
        <v>428</v>
      </c>
      <c r="EQ445" t="s">
        <v>440</v>
      </c>
      <c r="ER445" t="s">
        <v>429</v>
      </c>
      <c r="ES445" t="s">
        <v>424</v>
      </c>
      <c r="ET445" t="s">
        <v>424</v>
      </c>
      <c r="EU445" t="s">
        <v>424</v>
      </c>
      <c r="EV445" t="s">
        <v>425</v>
      </c>
      <c r="EW445" t="s">
        <v>424</v>
      </c>
      <c r="EX445" t="s">
        <v>431</v>
      </c>
      <c r="EY445" t="s">
        <v>423</v>
      </c>
      <c r="EZ445" t="s">
        <v>423</v>
      </c>
      <c r="FA445" t="s">
        <v>423</v>
      </c>
      <c r="FB445" t="s">
        <v>423</v>
      </c>
      <c r="FC445" t="s">
        <v>423</v>
      </c>
      <c r="FD445" t="s">
        <v>423</v>
      </c>
      <c r="FE445" t="s">
        <v>431</v>
      </c>
      <c r="FF445" t="s">
        <v>423</v>
      </c>
      <c r="FG445" t="s">
        <v>423</v>
      </c>
      <c r="FH445" t="s">
        <v>423</v>
      </c>
      <c r="FI445" t="s">
        <v>431</v>
      </c>
      <c r="FJ445" t="s">
        <v>423</v>
      </c>
      <c r="FK445" t="s">
        <v>423</v>
      </c>
      <c r="FL445" t="s">
        <v>423</v>
      </c>
      <c r="FM445" t="s">
        <v>431</v>
      </c>
      <c r="FN445" t="s">
        <v>423</v>
      </c>
      <c r="FO445" t="s">
        <v>423</v>
      </c>
      <c r="FP445" t="s">
        <v>423</v>
      </c>
      <c r="FQ445" t="s">
        <v>423</v>
      </c>
      <c r="FR445" t="s">
        <v>431</v>
      </c>
      <c r="FS445" t="s">
        <v>423</v>
      </c>
      <c r="FT445" t="s">
        <v>431</v>
      </c>
      <c r="FU445" t="s">
        <v>423</v>
      </c>
      <c r="FV445" t="s">
        <v>423</v>
      </c>
      <c r="FW445" t="s">
        <v>423</v>
      </c>
      <c r="FX445" t="s">
        <v>423</v>
      </c>
      <c r="FZ445" t="s">
        <v>423</v>
      </c>
      <c r="GB445" t="s">
        <v>431</v>
      </c>
      <c r="GC445" t="s">
        <v>1822</v>
      </c>
      <c r="GD445" t="s">
        <v>423</v>
      </c>
      <c r="GF445" t="s">
        <v>423</v>
      </c>
      <c r="GG445" t="s">
        <v>432</v>
      </c>
      <c r="GH445" t="s">
        <v>432</v>
      </c>
      <c r="GI445" t="s">
        <v>432</v>
      </c>
      <c r="GJ445" t="s">
        <v>432</v>
      </c>
      <c r="GK445" t="s">
        <v>432</v>
      </c>
      <c r="GL445" t="s">
        <v>432</v>
      </c>
      <c r="GM445" t="s">
        <v>432</v>
      </c>
      <c r="GN445" t="s">
        <v>432</v>
      </c>
      <c r="GO445" t="s">
        <v>432</v>
      </c>
      <c r="GP445" t="s">
        <v>432</v>
      </c>
      <c r="GQ445" t="s">
        <v>432</v>
      </c>
      <c r="GR445" t="s">
        <v>432</v>
      </c>
      <c r="GS445" t="s">
        <v>432</v>
      </c>
      <c r="GT445" t="s">
        <v>432</v>
      </c>
      <c r="GU445" t="s">
        <v>423</v>
      </c>
      <c r="GV445" t="s">
        <v>431</v>
      </c>
      <c r="GW445" t="s">
        <v>423</v>
      </c>
      <c r="GX445" t="s">
        <v>423</v>
      </c>
      <c r="GY445" t="s">
        <v>423</v>
      </c>
      <c r="GZ445" t="s">
        <v>423</v>
      </c>
      <c r="HA445" t="s">
        <v>423</v>
      </c>
      <c r="HB445" t="s">
        <v>423</v>
      </c>
      <c r="HC445" t="s">
        <v>431</v>
      </c>
      <c r="HD445" t="s">
        <v>432</v>
      </c>
      <c r="HE445" t="s">
        <v>432</v>
      </c>
      <c r="HF445" t="s">
        <v>432</v>
      </c>
      <c r="HG445" t="s">
        <v>432</v>
      </c>
      <c r="HH445" t="s">
        <v>423</v>
      </c>
      <c r="HI445" t="s">
        <v>423</v>
      </c>
      <c r="HJ445" t="s">
        <v>423</v>
      </c>
      <c r="HK445" t="s">
        <v>431</v>
      </c>
      <c r="HL445" t="s">
        <v>423</v>
      </c>
      <c r="HM445" t="s">
        <v>423</v>
      </c>
      <c r="HN445" t="s">
        <v>423</v>
      </c>
      <c r="HP445" t="s">
        <v>423</v>
      </c>
      <c r="HR445" t="s">
        <v>431</v>
      </c>
      <c r="HS445" t="s">
        <v>1823</v>
      </c>
      <c r="HT445" t="s">
        <v>423</v>
      </c>
      <c r="HV445" t="s">
        <v>423</v>
      </c>
      <c r="HW445" t="s">
        <v>431</v>
      </c>
      <c r="HX445" t="s">
        <v>423</v>
      </c>
      <c r="HY445" t="s">
        <v>423</v>
      </c>
      <c r="HZ445" t="s">
        <v>423</v>
      </c>
      <c r="IA445" t="s">
        <v>423</v>
      </c>
      <c r="IB445" t="s">
        <v>423</v>
      </c>
      <c r="IC445" t="s">
        <v>431</v>
      </c>
      <c r="ID445" t="s">
        <v>423</v>
      </c>
      <c r="IE445" t="s">
        <v>423</v>
      </c>
      <c r="IF445" t="s">
        <v>431</v>
      </c>
      <c r="IG445" t="s">
        <v>423</v>
      </c>
      <c r="IH445" t="s">
        <v>423</v>
      </c>
      <c r="II445" t="s">
        <v>423</v>
      </c>
      <c r="IJ445" t="s">
        <v>423</v>
      </c>
      <c r="IK445" t="s">
        <v>431</v>
      </c>
      <c r="IL445" t="s">
        <v>423</v>
      </c>
      <c r="IM445" t="s">
        <v>423</v>
      </c>
      <c r="IN445" t="s">
        <v>423</v>
      </c>
      <c r="IO445" t="s">
        <v>431</v>
      </c>
      <c r="IP445" t="s">
        <v>423</v>
      </c>
      <c r="IQ445" t="s">
        <v>423</v>
      </c>
      <c r="IR445" t="s">
        <v>423</v>
      </c>
      <c r="IS445" t="s">
        <v>431</v>
      </c>
      <c r="IT445" t="s">
        <v>423</v>
      </c>
      <c r="IU445" t="s">
        <v>423</v>
      </c>
      <c r="IV445" t="s">
        <v>423</v>
      </c>
      <c r="IX445" t="s">
        <v>431</v>
      </c>
      <c r="IY445" t="s">
        <v>1824</v>
      </c>
      <c r="IZ445" t="s">
        <v>423</v>
      </c>
      <c r="JB445" t="s">
        <v>423</v>
      </c>
      <c r="JD445" t="s">
        <v>1825</v>
      </c>
      <c r="JE445" t="s">
        <v>1826</v>
      </c>
      <c r="JF445" t="s">
        <v>1827</v>
      </c>
      <c r="JG445" t="s">
        <v>1828</v>
      </c>
      <c r="JH445" t="s">
        <v>1829</v>
      </c>
      <c r="JI445" t="s">
        <v>423</v>
      </c>
      <c r="JJ445" t="s">
        <v>423</v>
      </c>
      <c r="JK445" t="s">
        <v>431</v>
      </c>
      <c r="JL445" t="s">
        <v>423</v>
      </c>
      <c r="JM445" t="s">
        <v>423</v>
      </c>
      <c r="JN445" t="s">
        <v>423</v>
      </c>
      <c r="JO445" t="s">
        <v>423</v>
      </c>
      <c r="JP445" t="s">
        <v>423</v>
      </c>
      <c r="JQ445" t="s">
        <v>423</v>
      </c>
      <c r="JR445" t="s">
        <v>423</v>
      </c>
      <c r="JS445" t="s">
        <v>423</v>
      </c>
      <c r="JT445" t="s">
        <v>423</v>
      </c>
      <c r="JU445" t="s">
        <v>423</v>
      </c>
      <c r="JV445" t="s">
        <v>423</v>
      </c>
      <c r="JW445" t="s">
        <v>423</v>
      </c>
      <c r="JX445" t="s">
        <v>423</v>
      </c>
      <c r="JY445" t="s">
        <v>423</v>
      </c>
      <c r="JZ445" t="s">
        <v>423</v>
      </c>
      <c r="KA445" t="s">
        <v>423</v>
      </c>
      <c r="KB445" t="s">
        <v>431</v>
      </c>
      <c r="KC445" t="s">
        <v>423</v>
      </c>
      <c r="KD445" t="s">
        <v>423</v>
      </c>
      <c r="KE445" t="s">
        <v>423</v>
      </c>
      <c r="KF445" t="s">
        <v>423</v>
      </c>
      <c r="KG445" t="s">
        <v>423</v>
      </c>
      <c r="KH445" t="s">
        <v>423</v>
      </c>
      <c r="KI445" t="s">
        <v>423</v>
      </c>
      <c r="KJ445" t="s">
        <v>423</v>
      </c>
      <c r="KK445" t="s">
        <v>423</v>
      </c>
      <c r="KL445" t="s">
        <v>423</v>
      </c>
      <c r="KM445" t="s">
        <v>423</v>
      </c>
      <c r="KN445" t="s">
        <v>423</v>
      </c>
      <c r="KO445" t="s">
        <v>423</v>
      </c>
      <c r="KP445" t="s">
        <v>423</v>
      </c>
      <c r="KQ445" t="s">
        <v>431</v>
      </c>
      <c r="KR445" t="s">
        <v>423</v>
      </c>
      <c r="KS445" t="s">
        <v>423</v>
      </c>
      <c r="KT445" t="s">
        <v>423</v>
      </c>
      <c r="KU445" t="s">
        <v>423</v>
      </c>
      <c r="KV445" t="s">
        <v>423</v>
      </c>
      <c r="KW445" t="s">
        <v>431</v>
      </c>
      <c r="KY445" t="s">
        <v>423</v>
      </c>
      <c r="KZ445" t="s">
        <v>423</v>
      </c>
      <c r="LA445" t="s">
        <v>423</v>
      </c>
      <c r="LB445" t="s">
        <v>431</v>
      </c>
      <c r="LC445" t="s">
        <v>423</v>
      </c>
      <c r="LD445" t="s">
        <v>423</v>
      </c>
      <c r="LE445" t="s">
        <v>423</v>
      </c>
      <c r="LF445" t="s">
        <v>423</v>
      </c>
      <c r="LG445" t="s">
        <v>431</v>
      </c>
      <c r="LH445" t="s">
        <v>423</v>
      </c>
      <c r="LI445" t="s">
        <v>423</v>
      </c>
      <c r="LK445" t="s">
        <v>431</v>
      </c>
      <c r="LL445" t="s">
        <v>423</v>
      </c>
      <c r="LM445" t="s">
        <v>423</v>
      </c>
      <c r="LN445" t="s">
        <v>423</v>
      </c>
      <c r="LO445" t="s">
        <v>439</v>
      </c>
      <c r="LP445" t="s">
        <v>432</v>
      </c>
      <c r="LQ445" t="s">
        <v>432</v>
      </c>
      <c r="LR445" t="s">
        <v>432</v>
      </c>
      <c r="LS445" t="s">
        <v>432</v>
      </c>
      <c r="LT445" t="s">
        <v>432</v>
      </c>
      <c r="LU445" t="s">
        <v>432</v>
      </c>
      <c r="LV445" t="s">
        <v>432</v>
      </c>
      <c r="LW445" t="s">
        <v>432</v>
      </c>
      <c r="LX445" t="s">
        <v>432</v>
      </c>
      <c r="LY445" t="s">
        <v>432</v>
      </c>
      <c r="LZ445" t="s">
        <v>432</v>
      </c>
      <c r="MA445" t="s">
        <v>432</v>
      </c>
      <c r="MB445" t="s">
        <v>423</v>
      </c>
      <c r="MC445" t="s">
        <v>423</v>
      </c>
      <c r="MD445" t="s">
        <v>423</v>
      </c>
      <c r="ME445" t="s">
        <v>423</v>
      </c>
      <c r="MF445" t="s">
        <v>423</v>
      </c>
      <c r="MG445" t="s">
        <v>431</v>
      </c>
      <c r="MH445" t="s">
        <v>423</v>
      </c>
      <c r="MI445" t="s">
        <v>423</v>
      </c>
      <c r="MJ445" t="s">
        <v>423</v>
      </c>
      <c r="MK445" t="s">
        <v>423</v>
      </c>
      <c r="ML445" t="s">
        <v>431</v>
      </c>
      <c r="MN445">
        <v>810.22</v>
      </c>
      <c r="MO445">
        <v>55.75</v>
      </c>
      <c r="NE445">
        <v>195.22</v>
      </c>
      <c r="NT445">
        <v>165.64</v>
      </c>
      <c r="OJ445">
        <v>334.25</v>
      </c>
      <c r="OT445">
        <v>59.36</v>
      </c>
    </row>
    <row r="446" spans="1:410" ht="12.75" customHeight="1" x14ac:dyDescent="0.2">
      <c r="A446">
        <v>542</v>
      </c>
      <c r="B446" t="str">
        <f t="shared" si="276"/>
        <v>0-5min</v>
      </c>
      <c r="C446" t="str">
        <f t="shared" si="277"/>
        <v>seul</v>
      </c>
      <c r="D446" t="str">
        <f t="shared" si="278"/>
        <v>10-20m2</v>
      </c>
      <c r="E446" t="str">
        <f t="shared" si="279"/>
        <v>tout à fait</v>
      </c>
      <c r="F446" t="str">
        <f t="shared" si="280"/>
        <v>aucune</v>
      </c>
      <c r="G446" t="str">
        <f t="shared" si="281"/>
        <v>non</v>
      </c>
      <c r="H446" t="str">
        <f t="shared" si="282"/>
        <v>non</v>
      </c>
      <c r="I446" t="s">
        <v>423</v>
      </c>
      <c r="J446" t="str">
        <f t="shared" si="283"/>
        <v>parfois</v>
      </c>
      <c r="K446" t="str">
        <f t="shared" si="284"/>
        <v>souvent</v>
      </c>
      <c r="L446" t="str">
        <f t="shared" si="285"/>
        <v>tout à fait</v>
      </c>
      <c r="M446" t="str">
        <f t="shared" si="286"/>
        <v>1-2h</v>
      </c>
      <c r="N446" t="str">
        <f t="shared" si="287"/>
        <v>2-4h</v>
      </c>
      <c r="O446" t="str">
        <f t="shared" si="288"/>
        <v>parfois</v>
      </c>
      <c r="P446" t="str">
        <f t="shared" si="289"/>
        <v>souvent</v>
      </c>
      <c r="Q446" t="str">
        <f t="shared" si="290"/>
        <v>parfois</v>
      </c>
      <c r="R446" t="s">
        <v>425</v>
      </c>
      <c r="S446" t="s">
        <v>425</v>
      </c>
      <c r="T446" t="s">
        <v>425</v>
      </c>
      <c r="U446" t="s">
        <v>427</v>
      </c>
      <c r="V446" t="s">
        <v>440</v>
      </c>
      <c r="W446" t="s">
        <v>428</v>
      </c>
      <c r="X446" t="s">
        <v>429</v>
      </c>
      <c r="Y446" t="s">
        <v>424</v>
      </c>
      <c r="Z446" t="s">
        <v>430</v>
      </c>
      <c r="AA446" t="s">
        <v>425</v>
      </c>
      <c r="AB446" t="s">
        <v>425</v>
      </c>
      <c r="AC446" t="s">
        <v>424</v>
      </c>
      <c r="AD446" t="str">
        <f t="shared" si="291"/>
        <v>1 semaine avant</v>
      </c>
      <c r="AE446" t="str">
        <f t="shared" si="292"/>
        <v>plutôt oui</v>
      </c>
      <c r="AF446" t="str">
        <f t="shared" si="293"/>
        <v>très bonnes</v>
      </c>
      <c r="AG446" t="str">
        <f t="shared" si="294"/>
        <v>jamais</v>
      </c>
      <c r="AH446" t="str">
        <f t="shared" si="295"/>
        <v>régulièrement</v>
      </c>
      <c r="AI446" t="str">
        <f t="shared" si="296"/>
        <v>très souvent</v>
      </c>
      <c r="AJ446" t="str">
        <f t="shared" si="297"/>
        <v>jamais</v>
      </c>
      <c r="AK446" t="str">
        <f t="shared" si="298"/>
        <v>0-1h</v>
      </c>
      <c r="AL446" t="str">
        <f t="shared" si="299"/>
        <v>plutôt oui</v>
      </c>
      <c r="AM446" t="str">
        <f t="shared" si="300"/>
        <v>plutôt non</v>
      </c>
      <c r="AN446" t="str">
        <f t="shared" si="301"/>
        <v>0-1h</v>
      </c>
      <c r="AO446" t="str">
        <f t="shared" si="302"/>
        <v>1/mois</v>
      </c>
      <c r="AP446" t="str">
        <f t="shared" si="303"/>
        <v>tout à fait</v>
      </c>
      <c r="AQ446" t="str">
        <f t="shared" si="304"/>
        <v>jamais</v>
      </c>
      <c r="AR446" t="str">
        <f t="shared" si="305"/>
        <v>régulièrement</v>
      </c>
      <c r="AS446" t="str">
        <f t="shared" si="306"/>
        <v>2-4h</v>
      </c>
      <c r="AT446" t="str">
        <f t="shared" si="307"/>
        <v>très satisfaisante</v>
      </c>
      <c r="AU446" t="str">
        <f t="shared" si="308"/>
        <v>plutôt oui</v>
      </c>
      <c r="AV446" t="str">
        <f t="shared" si="309"/>
        <v>tout à fait</v>
      </c>
      <c r="AW446" t="str">
        <f t="shared" si="310"/>
        <v>plutôt oui</v>
      </c>
      <c r="AX446" t="str">
        <f t="shared" si="311"/>
        <v>plutôt oui</v>
      </c>
      <c r="AY446" t="str">
        <f t="shared" si="312"/>
        <v>plutôt oui</v>
      </c>
      <c r="AZ446" t="str">
        <f t="shared" si="313"/>
        <v>1A</v>
      </c>
      <c r="BA446" t="str">
        <f t="shared" si="314"/>
        <v>1A</v>
      </c>
      <c r="BB446" t="str">
        <f t="shared" si="315"/>
        <v>Musique-etude</v>
      </c>
      <c r="BC446" t="str">
        <f t="shared" si="316"/>
        <v>non</v>
      </c>
      <c r="BD446" t="str">
        <f t="shared" si="317"/>
        <v>post-bac</v>
      </c>
      <c r="BE446" t="str">
        <f t="shared" si="318"/>
        <v>Fr</v>
      </c>
      <c r="BF446" t="str">
        <f t="shared" si="319"/>
        <v>redoubl</v>
      </c>
      <c r="BG446" t="str">
        <f t="shared" si="320"/>
        <v>75-100%</v>
      </c>
      <c r="BH446" t="s">
        <v>431</v>
      </c>
      <c r="BI446" t="str">
        <f t="shared" si="321"/>
        <v/>
      </c>
      <c r="BJ446" t="s">
        <v>431</v>
      </c>
      <c r="BK446" t="s">
        <v>423</v>
      </c>
      <c r="BL446" t="s">
        <v>423</v>
      </c>
      <c r="BM446" t="s">
        <v>423</v>
      </c>
      <c r="BN446" t="s">
        <v>431</v>
      </c>
      <c r="BO446" t="s">
        <v>423</v>
      </c>
      <c r="BP446" t="s">
        <v>423</v>
      </c>
      <c r="BR446" t="s">
        <v>423</v>
      </c>
      <c r="BS446" t="s">
        <v>431</v>
      </c>
      <c r="BT446" t="s">
        <v>423</v>
      </c>
      <c r="BU446" t="s">
        <v>423</v>
      </c>
      <c r="BV446" t="s">
        <v>431</v>
      </c>
      <c r="BW446" t="s">
        <v>423</v>
      </c>
      <c r="BX446" t="s">
        <v>423</v>
      </c>
      <c r="BY446" t="s">
        <v>423</v>
      </c>
      <c r="BZ446" t="s">
        <v>423</v>
      </c>
      <c r="CA446" t="s">
        <v>432</v>
      </c>
      <c r="CB446" t="s">
        <v>432</v>
      </c>
      <c r="CC446" t="s">
        <v>432</v>
      </c>
      <c r="CD446" t="s">
        <v>432</v>
      </c>
      <c r="CE446" t="s">
        <v>423</v>
      </c>
      <c r="CF446" t="s">
        <v>432</v>
      </c>
      <c r="CG446" t="s">
        <v>432</v>
      </c>
      <c r="CH446" t="s">
        <v>432</v>
      </c>
      <c r="CI446" t="s">
        <v>432</v>
      </c>
      <c r="CJ446" t="s">
        <v>432</v>
      </c>
      <c r="CK446" t="s">
        <v>432</v>
      </c>
      <c r="CL446" t="s">
        <v>432</v>
      </c>
      <c r="CM446" t="s">
        <v>432</v>
      </c>
      <c r="CN446" t="s">
        <v>423</v>
      </c>
      <c r="CO446" t="s">
        <v>432</v>
      </c>
      <c r="CP446" t="s">
        <v>432</v>
      </c>
      <c r="CQ446" t="s">
        <v>432</v>
      </c>
      <c r="CR446" t="s">
        <v>432</v>
      </c>
      <c r="CT446" t="s">
        <v>432</v>
      </c>
      <c r="CU446" t="s">
        <v>423</v>
      </c>
      <c r="CV446" t="s">
        <v>423</v>
      </c>
      <c r="CW446" t="s">
        <v>423</v>
      </c>
      <c r="CX446" t="s">
        <v>431</v>
      </c>
      <c r="CY446" t="s">
        <v>423</v>
      </c>
      <c r="CZ446" t="s">
        <v>423</v>
      </c>
      <c r="DA446" t="s">
        <v>431</v>
      </c>
      <c r="DB446" t="s">
        <v>423</v>
      </c>
      <c r="DC446" t="s">
        <v>423</v>
      </c>
      <c r="DD446" t="s">
        <v>431</v>
      </c>
      <c r="DE446" t="s">
        <v>423</v>
      </c>
      <c r="DF446" t="s">
        <v>423</v>
      </c>
      <c r="DG446" t="s">
        <v>423</v>
      </c>
      <c r="DH446" t="s">
        <v>423</v>
      </c>
      <c r="DI446" t="s">
        <v>423</v>
      </c>
      <c r="DJ446" t="s">
        <v>431</v>
      </c>
      <c r="DK446" t="s">
        <v>423</v>
      </c>
      <c r="DL446" t="s">
        <v>423</v>
      </c>
      <c r="DM446" t="s">
        <v>423</v>
      </c>
      <c r="DN446" t="s">
        <v>423</v>
      </c>
      <c r="DO446" t="s">
        <v>423</v>
      </c>
      <c r="DP446" t="s">
        <v>431</v>
      </c>
      <c r="DQ446" t="s">
        <v>423</v>
      </c>
      <c r="DR446" t="s">
        <v>423</v>
      </c>
      <c r="DS446" t="s">
        <v>423</v>
      </c>
      <c r="DT446" t="s">
        <v>423</v>
      </c>
      <c r="DU446" t="s">
        <v>423</v>
      </c>
      <c r="DV446" t="s">
        <v>431</v>
      </c>
      <c r="DW446" t="s">
        <v>423</v>
      </c>
      <c r="DX446" t="s">
        <v>423</v>
      </c>
      <c r="DY446" t="s">
        <v>431</v>
      </c>
      <c r="DZ446" t="s">
        <v>423</v>
      </c>
      <c r="EA446" t="s">
        <v>423</v>
      </c>
      <c r="EB446" t="s">
        <v>423</v>
      </c>
      <c r="EC446" t="s">
        <v>423</v>
      </c>
      <c r="ED446" t="s">
        <v>431</v>
      </c>
      <c r="EE446" t="s">
        <v>423</v>
      </c>
      <c r="EF446" t="s">
        <v>435</v>
      </c>
      <c r="EG446" t="s">
        <v>437</v>
      </c>
      <c r="EH446" t="s">
        <v>438</v>
      </c>
      <c r="EI446" t="s">
        <v>434</v>
      </c>
      <c r="EJ446" t="s">
        <v>433</v>
      </c>
      <c r="EK446" t="s">
        <v>436</v>
      </c>
      <c r="EL446" t="s">
        <v>425</v>
      </c>
      <c r="EM446" t="s">
        <v>425</v>
      </c>
      <c r="EN446" t="s">
        <v>425</v>
      </c>
      <c r="EO446" t="s">
        <v>427</v>
      </c>
      <c r="EP446" t="s">
        <v>440</v>
      </c>
      <c r="EQ446" t="s">
        <v>428</v>
      </c>
      <c r="ER446" t="s">
        <v>429</v>
      </c>
      <c r="ES446" t="s">
        <v>424</v>
      </c>
      <c r="ET446" t="s">
        <v>430</v>
      </c>
      <c r="EU446" t="s">
        <v>425</v>
      </c>
      <c r="EV446" t="s">
        <v>425</v>
      </c>
      <c r="EW446" t="s">
        <v>424</v>
      </c>
      <c r="EX446" t="s">
        <v>423</v>
      </c>
      <c r="EY446" t="s">
        <v>423</v>
      </c>
      <c r="EZ446" t="s">
        <v>423</v>
      </c>
      <c r="FA446" t="s">
        <v>431</v>
      </c>
      <c r="FB446" t="s">
        <v>423</v>
      </c>
      <c r="FC446" t="s">
        <v>423</v>
      </c>
      <c r="FD446" t="s">
        <v>423</v>
      </c>
      <c r="FE446" t="s">
        <v>431</v>
      </c>
      <c r="FF446" t="s">
        <v>423</v>
      </c>
      <c r="FG446" t="s">
        <v>423</v>
      </c>
      <c r="FH446" t="s">
        <v>431</v>
      </c>
      <c r="FI446" t="s">
        <v>423</v>
      </c>
      <c r="FJ446" t="s">
        <v>423</v>
      </c>
      <c r="FK446" t="s">
        <v>423</v>
      </c>
      <c r="FL446" t="s">
        <v>423</v>
      </c>
      <c r="FM446" t="s">
        <v>423</v>
      </c>
      <c r="FN446" t="s">
        <v>423</v>
      </c>
      <c r="FO446" t="s">
        <v>431</v>
      </c>
      <c r="FP446" t="s">
        <v>423</v>
      </c>
      <c r="FQ446" t="s">
        <v>431</v>
      </c>
      <c r="FR446" t="s">
        <v>423</v>
      </c>
      <c r="FS446" t="s">
        <v>423</v>
      </c>
      <c r="FT446" t="s">
        <v>431</v>
      </c>
      <c r="FU446" t="s">
        <v>423</v>
      </c>
      <c r="FV446" t="s">
        <v>423</v>
      </c>
      <c r="FW446" t="s">
        <v>423</v>
      </c>
      <c r="FX446" t="s">
        <v>423</v>
      </c>
      <c r="FZ446" t="s">
        <v>423</v>
      </c>
      <c r="GB446" t="s">
        <v>423</v>
      </c>
      <c r="GD446" t="s">
        <v>431</v>
      </c>
      <c r="GF446" t="s">
        <v>431</v>
      </c>
      <c r="GG446" t="s">
        <v>423</v>
      </c>
      <c r="GH446" t="s">
        <v>423</v>
      </c>
      <c r="GI446" t="s">
        <v>423</v>
      </c>
      <c r="GJ446" t="s">
        <v>423</v>
      </c>
      <c r="GK446" t="s">
        <v>423</v>
      </c>
      <c r="GL446" t="s">
        <v>431</v>
      </c>
      <c r="GM446" t="s">
        <v>423</v>
      </c>
      <c r="GN446" t="s">
        <v>431</v>
      </c>
      <c r="GO446" t="s">
        <v>423</v>
      </c>
      <c r="GP446" t="s">
        <v>423</v>
      </c>
      <c r="GQ446" t="s">
        <v>423</v>
      </c>
      <c r="GR446" t="s">
        <v>423</v>
      </c>
      <c r="GS446" t="s">
        <v>431</v>
      </c>
      <c r="GT446" t="s">
        <v>423</v>
      </c>
      <c r="GU446" t="s">
        <v>423</v>
      </c>
      <c r="GV446" t="s">
        <v>423</v>
      </c>
      <c r="GW446" t="s">
        <v>423</v>
      </c>
      <c r="GX446" t="s">
        <v>423</v>
      </c>
      <c r="GY446" t="s">
        <v>431</v>
      </c>
      <c r="GZ446" t="s">
        <v>423</v>
      </c>
      <c r="HA446" t="s">
        <v>431</v>
      </c>
      <c r="HB446" t="s">
        <v>423</v>
      </c>
      <c r="HC446" t="s">
        <v>423</v>
      </c>
      <c r="HD446" t="s">
        <v>431</v>
      </c>
      <c r="HE446" t="s">
        <v>423</v>
      </c>
      <c r="HF446" t="s">
        <v>423</v>
      </c>
      <c r="HG446" t="s">
        <v>423</v>
      </c>
      <c r="HH446" t="s">
        <v>423</v>
      </c>
      <c r="HI446" t="s">
        <v>423</v>
      </c>
      <c r="HJ446" t="s">
        <v>423</v>
      </c>
      <c r="HK446" t="s">
        <v>423</v>
      </c>
      <c r="HL446" t="s">
        <v>423</v>
      </c>
      <c r="HM446" t="s">
        <v>431</v>
      </c>
      <c r="HN446" t="s">
        <v>423</v>
      </c>
      <c r="HP446" t="s">
        <v>431</v>
      </c>
      <c r="HR446" t="s">
        <v>423</v>
      </c>
      <c r="HT446" t="s">
        <v>423</v>
      </c>
      <c r="HV446" t="s">
        <v>423</v>
      </c>
      <c r="HW446" t="s">
        <v>423</v>
      </c>
      <c r="HX446" t="s">
        <v>431</v>
      </c>
      <c r="HY446" t="s">
        <v>423</v>
      </c>
      <c r="HZ446" t="s">
        <v>423</v>
      </c>
      <c r="IA446" t="s">
        <v>423</v>
      </c>
      <c r="IB446" t="s">
        <v>431</v>
      </c>
      <c r="IC446" t="s">
        <v>423</v>
      </c>
      <c r="ID446" t="s">
        <v>423</v>
      </c>
      <c r="IE446" t="s">
        <v>423</v>
      </c>
      <c r="IF446" t="s">
        <v>423</v>
      </c>
      <c r="IG446" t="s">
        <v>431</v>
      </c>
      <c r="IH446" t="s">
        <v>423</v>
      </c>
      <c r="II446" t="s">
        <v>423</v>
      </c>
      <c r="IJ446" t="s">
        <v>431</v>
      </c>
      <c r="IK446" t="s">
        <v>423</v>
      </c>
      <c r="IL446" t="s">
        <v>423</v>
      </c>
      <c r="IM446" t="s">
        <v>423</v>
      </c>
      <c r="IN446" t="s">
        <v>423</v>
      </c>
      <c r="IO446" t="s">
        <v>431</v>
      </c>
      <c r="IP446" t="s">
        <v>423</v>
      </c>
      <c r="IQ446" t="s">
        <v>423</v>
      </c>
      <c r="IR446" t="s">
        <v>423</v>
      </c>
      <c r="IS446" t="s">
        <v>431</v>
      </c>
      <c r="IT446" t="s">
        <v>423</v>
      </c>
      <c r="IU446" t="s">
        <v>423</v>
      </c>
      <c r="IV446" t="s">
        <v>423</v>
      </c>
      <c r="IX446" t="s">
        <v>431</v>
      </c>
      <c r="IZ446" t="s">
        <v>423</v>
      </c>
      <c r="JB446" t="s">
        <v>423</v>
      </c>
      <c r="JI446" t="s">
        <v>431</v>
      </c>
      <c r="JJ446" t="s">
        <v>423</v>
      </c>
      <c r="JK446" t="s">
        <v>423</v>
      </c>
      <c r="JL446" t="s">
        <v>423</v>
      </c>
      <c r="JM446" t="s">
        <v>423</v>
      </c>
      <c r="JN446" t="s">
        <v>432</v>
      </c>
      <c r="JO446" t="s">
        <v>432</v>
      </c>
      <c r="JP446" t="s">
        <v>432</v>
      </c>
      <c r="JQ446" t="s">
        <v>432</v>
      </c>
      <c r="JR446" t="s">
        <v>432</v>
      </c>
      <c r="JS446" t="s">
        <v>432</v>
      </c>
      <c r="JT446" t="s">
        <v>432</v>
      </c>
      <c r="JU446" t="s">
        <v>432</v>
      </c>
      <c r="JV446" t="s">
        <v>432</v>
      </c>
      <c r="JW446" t="s">
        <v>432</v>
      </c>
      <c r="JX446" t="s">
        <v>432</v>
      </c>
      <c r="JY446" t="s">
        <v>432</v>
      </c>
      <c r="JZ446" t="s">
        <v>432</v>
      </c>
      <c r="KA446" t="s">
        <v>432</v>
      </c>
      <c r="KB446" t="s">
        <v>432</v>
      </c>
      <c r="KC446" t="s">
        <v>432</v>
      </c>
      <c r="KD446" t="s">
        <v>423</v>
      </c>
      <c r="KE446" t="s">
        <v>423</v>
      </c>
      <c r="KF446" t="s">
        <v>423</v>
      </c>
      <c r="KG446" t="s">
        <v>423</v>
      </c>
      <c r="KH446" t="s">
        <v>423</v>
      </c>
      <c r="KI446" t="s">
        <v>423</v>
      </c>
      <c r="KJ446" t="s">
        <v>423</v>
      </c>
      <c r="KK446" t="s">
        <v>423</v>
      </c>
      <c r="KL446" t="s">
        <v>423</v>
      </c>
      <c r="KM446" t="s">
        <v>423</v>
      </c>
      <c r="KN446" t="s">
        <v>431</v>
      </c>
      <c r="KO446" t="s">
        <v>423</v>
      </c>
      <c r="KP446" t="s">
        <v>423</v>
      </c>
      <c r="KQ446" t="s">
        <v>423</v>
      </c>
      <c r="KR446" t="s">
        <v>423</v>
      </c>
      <c r="KS446" t="s">
        <v>423</v>
      </c>
      <c r="KT446" t="s">
        <v>423</v>
      </c>
      <c r="KU446" t="s">
        <v>423</v>
      </c>
      <c r="KV446" t="s">
        <v>423</v>
      </c>
      <c r="KW446" t="s">
        <v>431</v>
      </c>
      <c r="KY446" t="s">
        <v>431</v>
      </c>
      <c r="KZ446" t="s">
        <v>432</v>
      </c>
      <c r="LA446" t="s">
        <v>432</v>
      </c>
      <c r="LB446" t="s">
        <v>432</v>
      </c>
      <c r="LC446" t="s">
        <v>432</v>
      </c>
      <c r="LD446" t="s">
        <v>432</v>
      </c>
      <c r="LE446" t="s">
        <v>432</v>
      </c>
      <c r="LF446" t="s">
        <v>432</v>
      </c>
      <c r="LG446" t="s">
        <v>432</v>
      </c>
      <c r="LH446" t="s">
        <v>432</v>
      </c>
      <c r="LI446" t="s">
        <v>432</v>
      </c>
      <c r="LK446" t="s">
        <v>431</v>
      </c>
      <c r="LL446" t="s">
        <v>423</v>
      </c>
      <c r="LM446" t="s">
        <v>423</v>
      </c>
      <c r="LN446" t="s">
        <v>423</v>
      </c>
      <c r="LO446" t="s">
        <v>439</v>
      </c>
      <c r="LP446" t="s">
        <v>432</v>
      </c>
      <c r="LQ446" t="s">
        <v>432</v>
      </c>
      <c r="LR446" t="s">
        <v>432</v>
      </c>
      <c r="LS446" t="s">
        <v>432</v>
      </c>
      <c r="LT446" t="s">
        <v>432</v>
      </c>
      <c r="LU446" t="s">
        <v>423</v>
      </c>
      <c r="LV446" t="s">
        <v>423</v>
      </c>
      <c r="LW446" t="s">
        <v>423</v>
      </c>
      <c r="LX446" t="s">
        <v>423</v>
      </c>
      <c r="LY446" t="s">
        <v>423</v>
      </c>
      <c r="LZ446" t="s">
        <v>431</v>
      </c>
      <c r="MA446" t="s">
        <v>423</v>
      </c>
      <c r="MB446" t="s">
        <v>423</v>
      </c>
      <c r="MC446" t="s">
        <v>423</v>
      </c>
      <c r="MD446" t="s">
        <v>423</v>
      </c>
      <c r="ME446" t="s">
        <v>423</v>
      </c>
      <c r="MF446" t="s">
        <v>431</v>
      </c>
      <c r="MG446" t="s">
        <v>423</v>
      </c>
      <c r="MH446" t="s">
        <v>431</v>
      </c>
      <c r="MI446" t="s">
        <v>423</v>
      </c>
      <c r="MJ446" t="s">
        <v>423</v>
      </c>
      <c r="MK446" t="s">
        <v>423</v>
      </c>
      <c r="ML446" t="s">
        <v>423</v>
      </c>
      <c r="MM446" t="s">
        <v>1830</v>
      </c>
      <c r="MN446">
        <v>321.36</v>
      </c>
      <c r="MO446">
        <v>35.49</v>
      </c>
      <c r="NE446">
        <v>103.27</v>
      </c>
      <c r="NT446">
        <v>72.599999999999994</v>
      </c>
      <c r="OJ446">
        <v>32.75</v>
      </c>
      <c r="OT446">
        <v>77.25</v>
      </c>
    </row>
    <row r="447" spans="1:410" ht="12.75" customHeight="1" x14ac:dyDescent="0.2">
      <c r="A447">
        <v>543</v>
      </c>
      <c r="B447" t="str">
        <f t="shared" si="276"/>
        <v>0-5min</v>
      </c>
      <c r="C447" t="str">
        <f t="shared" si="277"/>
        <v>seul</v>
      </c>
      <c r="D447" t="str">
        <f t="shared" si="278"/>
        <v>10-20m2</v>
      </c>
      <c r="E447" t="str">
        <f t="shared" si="279"/>
        <v>plutôt oui</v>
      </c>
      <c r="F447" t="str">
        <f t="shared" si="280"/>
        <v>aucune</v>
      </c>
      <c r="G447" t="str">
        <f t="shared" si="281"/>
        <v>non</v>
      </c>
      <c r="H447" t="str">
        <f t="shared" si="282"/>
        <v>non</v>
      </c>
      <c r="I447" t="s">
        <v>423</v>
      </c>
      <c r="J447" t="str">
        <f t="shared" si="283"/>
        <v>parfois</v>
      </c>
      <c r="K447" t="str">
        <f t="shared" si="284"/>
        <v>parfois</v>
      </c>
      <c r="L447" t="str">
        <f t="shared" si="285"/>
        <v>tout à fait</v>
      </c>
      <c r="M447" t="str">
        <f t="shared" si="286"/>
        <v>1-2h</v>
      </c>
      <c r="N447" t="str">
        <f t="shared" si="287"/>
        <v>6-8h</v>
      </c>
      <c r="O447" t="str">
        <f t="shared" si="288"/>
        <v>toujours</v>
      </c>
      <c r="P447" t="str">
        <f t="shared" si="289"/>
        <v>souvent</v>
      </c>
      <c r="Q447" t="str">
        <f t="shared" si="290"/>
        <v>parfois</v>
      </c>
      <c r="R447" t="s">
        <v>425</v>
      </c>
      <c r="S447" t="s">
        <v>425</v>
      </c>
      <c r="T447" t="s">
        <v>425</v>
      </c>
      <c r="U447" t="s">
        <v>426</v>
      </c>
      <c r="V447" t="s">
        <v>427</v>
      </c>
      <c r="W447" t="s">
        <v>427</v>
      </c>
      <c r="X447" t="s">
        <v>429</v>
      </c>
      <c r="Y447" t="s">
        <v>430</v>
      </c>
      <c r="Z447" t="s">
        <v>430</v>
      </c>
      <c r="AA447" t="s">
        <v>425</v>
      </c>
      <c r="AB447" t="s">
        <v>425</v>
      </c>
      <c r="AC447" t="s">
        <v>424</v>
      </c>
      <c r="AD447" t="str">
        <f t="shared" si="291"/>
        <v>1 semaine avant</v>
      </c>
      <c r="AE447" t="str">
        <f t="shared" si="292"/>
        <v>très</v>
      </c>
      <c r="AF447" t="str">
        <f t="shared" si="293"/>
        <v>très bonnes</v>
      </c>
      <c r="AG447" t="str">
        <f t="shared" si="294"/>
        <v>parfois</v>
      </c>
      <c r="AH447" t="str">
        <f t="shared" si="295"/>
        <v>très souvent</v>
      </c>
      <c r="AI447" t="str">
        <f t="shared" si="296"/>
        <v>très souvent</v>
      </c>
      <c r="AJ447" t="str">
        <f t="shared" si="297"/>
        <v>jamais</v>
      </c>
      <c r="AK447" t="str">
        <f t="shared" si="298"/>
        <v>non</v>
      </c>
      <c r="AL447" t="str">
        <f t="shared" si="299"/>
        <v>pas d'asso</v>
      </c>
      <c r="AM447" t="str">
        <f t="shared" si="300"/>
        <v>pas d'asso</v>
      </c>
      <c r="AN447" t="str">
        <f t="shared" si="301"/>
        <v>6-10h</v>
      </c>
      <c r="AO447" t="str">
        <f t="shared" si="302"/>
        <v>1/mois</v>
      </c>
      <c r="AP447" t="str">
        <f t="shared" si="303"/>
        <v>plutôt oui</v>
      </c>
      <c r="AQ447" t="str">
        <f t="shared" si="304"/>
        <v>1/semaine</v>
      </c>
      <c r="AR447" t="str">
        <f t="shared" si="305"/>
        <v>régulièrement</v>
      </c>
      <c r="AS447" t="str">
        <f t="shared" si="306"/>
        <v>1-2h</v>
      </c>
      <c r="AT447" t="str">
        <f t="shared" si="307"/>
        <v>plutôt satisfaisante</v>
      </c>
      <c r="AU447" t="str">
        <f t="shared" si="308"/>
        <v>tout à fait</v>
      </c>
      <c r="AV447" t="str">
        <f t="shared" si="309"/>
        <v>plutôt oui</v>
      </c>
      <c r="AW447" t="str">
        <f t="shared" si="310"/>
        <v>plutôt oui</v>
      </c>
      <c r="AX447" t="str">
        <f t="shared" si="311"/>
        <v>plutôt oui</v>
      </c>
      <c r="AY447" t="str">
        <f t="shared" si="312"/>
        <v>plutôt oui</v>
      </c>
      <c r="AZ447" t="str">
        <f t="shared" si="313"/>
        <v>1A</v>
      </c>
      <c r="BA447" t="str">
        <f t="shared" si="314"/>
        <v>1A</v>
      </c>
      <c r="BB447" t="str">
        <f t="shared" si="315"/>
        <v>classique</v>
      </c>
      <c r="BC447" t="str">
        <f t="shared" si="316"/>
        <v>non</v>
      </c>
      <c r="BD447" t="str">
        <f t="shared" si="317"/>
        <v>post-bac</v>
      </c>
      <c r="BE447" t="str">
        <f t="shared" si="318"/>
        <v>Fr</v>
      </c>
      <c r="BF447" t="str">
        <f t="shared" si="319"/>
        <v>25-50%</v>
      </c>
      <c r="BG447" t="str">
        <f t="shared" si="320"/>
        <v>jsp</v>
      </c>
      <c r="BH447" t="s">
        <v>423</v>
      </c>
      <c r="BI447" t="str">
        <f t="shared" si="321"/>
        <v>1 par semestre</v>
      </c>
      <c r="BJ447" t="s">
        <v>431</v>
      </c>
      <c r="BK447" t="s">
        <v>423</v>
      </c>
      <c r="BL447" t="s">
        <v>423</v>
      </c>
      <c r="BM447" t="s">
        <v>423</v>
      </c>
      <c r="BN447" t="s">
        <v>431</v>
      </c>
      <c r="BO447" t="s">
        <v>423</v>
      </c>
      <c r="BP447" t="s">
        <v>423</v>
      </c>
      <c r="BR447" t="s">
        <v>423</v>
      </c>
      <c r="BS447" t="s">
        <v>431</v>
      </c>
      <c r="BT447" t="s">
        <v>423</v>
      </c>
      <c r="BU447" t="s">
        <v>423</v>
      </c>
      <c r="BV447" t="s">
        <v>423</v>
      </c>
      <c r="BW447" t="s">
        <v>431</v>
      </c>
      <c r="BX447" t="s">
        <v>423</v>
      </c>
      <c r="BY447" t="s">
        <v>423</v>
      </c>
      <c r="BZ447" t="s">
        <v>423</v>
      </c>
      <c r="CA447" t="s">
        <v>432</v>
      </c>
      <c r="CB447" t="s">
        <v>432</v>
      </c>
      <c r="CC447" t="s">
        <v>432</v>
      </c>
      <c r="CD447" t="s">
        <v>432</v>
      </c>
      <c r="CE447" t="s">
        <v>423</v>
      </c>
      <c r="CF447" t="s">
        <v>432</v>
      </c>
      <c r="CG447" t="s">
        <v>432</v>
      </c>
      <c r="CH447" t="s">
        <v>432</v>
      </c>
      <c r="CI447" t="s">
        <v>432</v>
      </c>
      <c r="CJ447" t="s">
        <v>432</v>
      </c>
      <c r="CK447" t="s">
        <v>432</v>
      </c>
      <c r="CL447" t="s">
        <v>432</v>
      </c>
      <c r="CM447" t="s">
        <v>432</v>
      </c>
      <c r="CN447" t="s">
        <v>423</v>
      </c>
      <c r="CO447" t="s">
        <v>432</v>
      </c>
      <c r="CP447" t="s">
        <v>432</v>
      </c>
      <c r="CQ447" t="s">
        <v>432</v>
      </c>
      <c r="CR447" t="s">
        <v>432</v>
      </c>
      <c r="CT447" t="s">
        <v>432</v>
      </c>
      <c r="CU447" t="s">
        <v>423</v>
      </c>
      <c r="CV447" t="s">
        <v>423</v>
      </c>
      <c r="CW447" t="s">
        <v>423</v>
      </c>
      <c r="CX447" t="s">
        <v>431</v>
      </c>
      <c r="CY447" t="s">
        <v>423</v>
      </c>
      <c r="CZ447" t="s">
        <v>423</v>
      </c>
      <c r="DA447" t="s">
        <v>423</v>
      </c>
      <c r="DB447" t="s">
        <v>431</v>
      </c>
      <c r="DC447" t="s">
        <v>423</v>
      </c>
      <c r="DD447" t="s">
        <v>431</v>
      </c>
      <c r="DE447" t="s">
        <v>423</v>
      </c>
      <c r="DF447" t="s">
        <v>423</v>
      </c>
      <c r="DG447" t="s">
        <v>423</v>
      </c>
      <c r="DH447" t="s">
        <v>423</v>
      </c>
      <c r="DI447" t="s">
        <v>423</v>
      </c>
      <c r="DJ447" t="s">
        <v>431</v>
      </c>
      <c r="DK447" t="s">
        <v>423</v>
      </c>
      <c r="DL447" t="s">
        <v>423</v>
      </c>
      <c r="DM447" t="s">
        <v>423</v>
      </c>
      <c r="DN447" t="s">
        <v>431</v>
      </c>
      <c r="DO447" t="s">
        <v>423</v>
      </c>
      <c r="DP447" t="s">
        <v>423</v>
      </c>
      <c r="DQ447" t="s">
        <v>423</v>
      </c>
      <c r="DR447" t="s">
        <v>423</v>
      </c>
      <c r="DS447" t="s">
        <v>423</v>
      </c>
      <c r="DT447" t="s">
        <v>431</v>
      </c>
      <c r="DU447" t="s">
        <v>423</v>
      </c>
      <c r="DV447" t="s">
        <v>423</v>
      </c>
      <c r="DW447" t="s">
        <v>423</v>
      </c>
      <c r="DX447" t="s">
        <v>423</v>
      </c>
      <c r="DY447" t="s">
        <v>431</v>
      </c>
      <c r="DZ447" t="s">
        <v>423</v>
      </c>
      <c r="EA447" t="s">
        <v>423</v>
      </c>
      <c r="EB447" t="s">
        <v>423</v>
      </c>
      <c r="EC447" t="s">
        <v>423</v>
      </c>
      <c r="ED447" t="s">
        <v>431</v>
      </c>
      <c r="EE447" t="s">
        <v>423</v>
      </c>
      <c r="EF447" t="s">
        <v>438</v>
      </c>
      <c r="EG447" t="s">
        <v>435</v>
      </c>
      <c r="EH447" t="s">
        <v>437</v>
      </c>
      <c r="EI447" t="s">
        <v>434</v>
      </c>
      <c r="EJ447" t="s">
        <v>433</v>
      </c>
      <c r="EK447" t="s">
        <v>436</v>
      </c>
      <c r="EL447" t="s">
        <v>425</v>
      </c>
      <c r="EM447" t="s">
        <v>425</v>
      </c>
      <c r="EN447" t="s">
        <v>425</v>
      </c>
      <c r="EO447" t="s">
        <v>426</v>
      </c>
      <c r="EP447" t="s">
        <v>427</v>
      </c>
      <c r="EQ447" t="s">
        <v>427</v>
      </c>
      <c r="ER447" t="s">
        <v>429</v>
      </c>
      <c r="ES447" t="s">
        <v>430</v>
      </c>
      <c r="ET447" t="s">
        <v>430</v>
      </c>
      <c r="EU447" t="s">
        <v>425</v>
      </c>
      <c r="EV447" t="s">
        <v>425</v>
      </c>
      <c r="EW447" t="s">
        <v>424</v>
      </c>
      <c r="EX447" t="s">
        <v>423</v>
      </c>
      <c r="EY447" t="s">
        <v>423</v>
      </c>
      <c r="EZ447" t="s">
        <v>423</v>
      </c>
      <c r="FA447" t="s">
        <v>431</v>
      </c>
      <c r="FB447" t="s">
        <v>423</v>
      </c>
      <c r="FC447" t="s">
        <v>423</v>
      </c>
      <c r="FD447" t="s">
        <v>431</v>
      </c>
      <c r="FE447" t="s">
        <v>423</v>
      </c>
      <c r="FF447" t="s">
        <v>423</v>
      </c>
      <c r="FG447" t="s">
        <v>423</v>
      </c>
      <c r="FH447" t="s">
        <v>431</v>
      </c>
      <c r="FI447" t="s">
        <v>423</v>
      </c>
      <c r="FJ447" t="s">
        <v>423</v>
      </c>
      <c r="FK447" t="s">
        <v>423</v>
      </c>
      <c r="FL447" t="s">
        <v>423</v>
      </c>
      <c r="FM447" t="s">
        <v>423</v>
      </c>
      <c r="FN447" t="s">
        <v>431</v>
      </c>
      <c r="FO447" t="s">
        <v>423</v>
      </c>
      <c r="FP447" t="s">
        <v>431</v>
      </c>
      <c r="FQ447" t="s">
        <v>423</v>
      </c>
      <c r="FR447" t="s">
        <v>423</v>
      </c>
      <c r="FS447" t="s">
        <v>423</v>
      </c>
      <c r="FT447" t="s">
        <v>431</v>
      </c>
      <c r="FU447" t="s">
        <v>423</v>
      </c>
      <c r="FV447" t="s">
        <v>423</v>
      </c>
      <c r="FW447" t="s">
        <v>423</v>
      </c>
      <c r="FX447" t="s">
        <v>423</v>
      </c>
      <c r="FZ447" t="s">
        <v>423</v>
      </c>
      <c r="GB447" t="s">
        <v>423</v>
      </c>
      <c r="GD447" t="s">
        <v>431</v>
      </c>
      <c r="GF447" t="s">
        <v>423</v>
      </c>
      <c r="GG447" t="s">
        <v>432</v>
      </c>
      <c r="GH447" t="s">
        <v>432</v>
      </c>
      <c r="GI447" t="s">
        <v>432</v>
      </c>
      <c r="GJ447" t="s">
        <v>432</v>
      </c>
      <c r="GK447" t="s">
        <v>432</v>
      </c>
      <c r="GL447" t="s">
        <v>432</v>
      </c>
      <c r="GM447" t="s">
        <v>432</v>
      </c>
      <c r="GN447" t="s">
        <v>432</v>
      </c>
      <c r="GO447" t="s">
        <v>432</v>
      </c>
      <c r="GP447" t="s">
        <v>432</v>
      </c>
      <c r="GQ447" t="s">
        <v>432</v>
      </c>
      <c r="GR447" t="s">
        <v>432</v>
      </c>
      <c r="GS447" t="s">
        <v>432</v>
      </c>
      <c r="GT447" t="s">
        <v>432</v>
      </c>
      <c r="GU447" t="s">
        <v>423</v>
      </c>
      <c r="GV447" t="s">
        <v>431</v>
      </c>
      <c r="GW447" t="s">
        <v>423</v>
      </c>
      <c r="GX447" t="s">
        <v>423</v>
      </c>
      <c r="GY447" t="s">
        <v>423</v>
      </c>
      <c r="GZ447" t="s">
        <v>423</v>
      </c>
      <c r="HA447" t="s">
        <v>431</v>
      </c>
      <c r="HB447" t="s">
        <v>423</v>
      </c>
      <c r="HC447" t="s">
        <v>423</v>
      </c>
      <c r="HD447" t="s">
        <v>423</v>
      </c>
      <c r="HE447" t="s">
        <v>431</v>
      </c>
      <c r="HF447" t="s">
        <v>423</v>
      </c>
      <c r="HG447" t="s">
        <v>423</v>
      </c>
      <c r="HH447" t="s">
        <v>423</v>
      </c>
      <c r="HI447" t="s">
        <v>423</v>
      </c>
      <c r="HJ447" t="s">
        <v>431</v>
      </c>
      <c r="HK447" t="s">
        <v>423</v>
      </c>
      <c r="HL447" t="s">
        <v>423</v>
      </c>
      <c r="HM447" t="s">
        <v>423</v>
      </c>
      <c r="HN447" t="s">
        <v>423</v>
      </c>
      <c r="HP447" t="s">
        <v>431</v>
      </c>
      <c r="HR447" t="s">
        <v>423</v>
      </c>
      <c r="HT447" t="s">
        <v>423</v>
      </c>
      <c r="HV447" t="s">
        <v>423</v>
      </c>
      <c r="HW447" t="s">
        <v>431</v>
      </c>
      <c r="HX447" t="s">
        <v>423</v>
      </c>
      <c r="HY447" t="s">
        <v>423</v>
      </c>
      <c r="HZ447" t="s">
        <v>423</v>
      </c>
      <c r="IA447" t="s">
        <v>423</v>
      </c>
      <c r="IB447" t="s">
        <v>423</v>
      </c>
      <c r="IC447" t="s">
        <v>431</v>
      </c>
      <c r="ID447" t="s">
        <v>423</v>
      </c>
      <c r="IE447" t="s">
        <v>423</v>
      </c>
      <c r="IF447" t="s">
        <v>431</v>
      </c>
      <c r="IG447" t="s">
        <v>423</v>
      </c>
      <c r="IH447" t="s">
        <v>423</v>
      </c>
      <c r="II447" t="s">
        <v>423</v>
      </c>
      <c r="IJ447" t="s">
        <v>423</v>
      </c>
      <c r="IK447" t="s">
        <v>431</v>
      </c>
      <c r="IL447" t="s">
        <v>423</v>
      </c>
      <c r="IM447" t="s">
        <v>423</v>
      </c>
      <c r="IN447" t="s">
        <v>423</v>
      </c>
      <c r="IO447" t="s">
        <v>431</v>
      </c>
      <c r="IP447" t="s">
        <v>423</v>
      </c>
      <c r="IQ447" t="s">
        <v>423</v>
      </c>
      <c r="IR447" t="s">
        <v>423</v>
      </c>
      <c r="IS447" t="s">
        <v>431</v>
      </c>
      <c r="IT447" t="s">
        <v>423</v>
      </c>
      <c r="IU447" t="s">
        <v>423</v>
      </c>
      <c r="IV447" t="s">
        <v>423</v>
      </c>
      <c r="IX447" t="s">
        <v>431</v>
      </c>
      <c r="IZ447" t="s">
        <v>423</v>
      </c>
      <c r="JB447" t="s">
        <v>423</v>
      </c>
      <c r="JD447" t="s">
        <v>1831</v>
      </c>
      <c r="JE447" t="s">
        <v>1832</v>
      </c>
      <c r="JG447" t="s">
        <v>1833</v>
      </c>
      <c r="JI447" t="s">
        <v>431</v>
      </c>
      <c r="JJ447" t="s">
        <v>423</v>
      </c>
      <c r="JK447" t="s">
        <v>423</v>
      </c>
      <c r="JL447" t="s">
        <v>423</v>
      </c>
      <c r="JM447" t="s">
        <v>423</v>
      </c>
      <c r="JN447" t="s">
        <v>432</v>
      </c>
      <c r="JO447" t="s">
        <v>432</v>
      </c>
      <c r="JP447" t="s">
        <v>432</v>
      </c>
      <c r="JQ447" t="s">
        <v>432</v>
      </c>
      <c r="JR447" t="s">
        <v>432</v>
      </c>
      <c r="JS447" t="s">
        <v>432</v>
      </c>
      <c r="JT447" t="s">
        <v>432</v>
      </c>
      <c r="JU447" t="s">
        <v>432</v>
      </c>
      <c r="JV447" t="s">
        <v>432</v>
      </c>
      <c r="JW447" t="s">
        <v>432</v>
      </c>
      <c r="JX447" t="s">
        <v>432</v>
      </c>
      <c r="JY447" t="s">
        <v>432</v>
      </c>
      <c r="JZ447" t="s">
        <v>432</v>
      </c>
      <c r="KA447" t="s">
        <v>432</v>
      </c>
      <c r="KB447" t="s">
        <v>432</v>
      </c>
      <c r="KC447" t="s">
        <v>432</v>
      </c>
      <c r="KD447" t="s">
        <v>423</v>
      </c>
      <c r="KE447" t="s">
        <v>423</v>
      </c>
      <c r="KF447" t="s">
        <v>423</v>
      </c>
      <c r="KG447" t="s">
        <v>423</v>
      </c>
      <c r="KH447" t="s">
        <v>423</v>
      </c>
      <c r="KI447" t="s">
        <v>423</v>
      </c>
      <c r="KJ447" t="s">
        <v>423</v>
      </c>
      <c r="KK447" t="s">
        <v>423</v>
      </c>
      <c r="KL447" t="s">
        <v>423</v>
      </c>
      <c r="KM447" t="s">
        <v>423</v>
      </c>
      <c r="KN447" t="s">
        <v>423</v>
      </c>
      <c r="KO447" t="s">
        <v>423</v>
      </c>
      <c r="KP447" t="s">
        <v>423</v>
      </c>
      <c r="KQ447" t="s">
        <v>431</v>
      </c>
      <c r="KR447" t="s">
        <v>423</v>
      </c>
      <c r="KS447" t="s">
        <v>423</v>
      </c>
      <c r="KT447" t="s">
        <v>423</v>
      </c>
      <c r="KU447" t="s">
        <v>423</v>
      </c>
      <c r="KV447" t="s">
        <v>423</v>
      </c>
      <c r="KW447" t="s">
        <v>431</v>
      </c>
      <c r="KY447" t="s">
        <v>431</v>
      </c>
      <c r="KZ447" t="s">
        <v>432</v>
      </c>
      <c r="LA447" t="s">
        <v>432</v>
      </c>
      <c r="LB447" t="s">
        <v>432</v>
      </c>
      <c r="LC447" t="s">
        <v>432</v>
      </c>
      <c r="LD447" t="s">
        <v>432</v>
      </c>
      <c r="LE447" t="s">
        <v>432</v>
      </c>
      <c r="LF447" t="s">
        <v>432</v>
      </c>
      <c r="LG447" t="s">
        <v>432</v>
      </c>
      <c r="LH447" t="s">
        <v>432</v>
      </c>
      <c r="LI447" t="s">
        <v>432</v>
      </c>
      <c r="LK447" t="s">
        <v>431</v>
      </c>
      <c r="LL447" t="s">
        <v>423</v>
      </c>
      <c r="LM447" t="s">
        <v>423</v>
      </c>
      <c r="LN447" t="s">
        <v>423</v>
      </c>
      <c r="LO447" t="s">
        <v>439</v>
      </c>
      <c r="LP447" t="s">
        <v>432</v>
      </c>
      <c r="LQ447" t="s">
        <v>432</v>
      </c>
      <c r="LR447" t="s">
        <v>432</v>
      </c>
      <c r="LS447" t="s">
        <v>432</v>
      </c>
      <c r="LT447" t="s">
        <v>432</v>
      </c>
      <c r="LU447" t="s">
        <v>423</v>
      </c>
      <c r="LV447" t="s">
        <v>423</v>
      </c>
      <c r="LW447" t="s">
        <v>431</v>
      </c>
      <c r="LX447" t="s">
        <v>423</v>
      </c>
      <c r="LY447" t="s">
        <v>423</v>
      </c>
      <c r="LZ447" t="s">
        <v>423</v>
      </c>
      <c r="MA447" t="s">
        <v>423</v>
      </c>
      <c r="MB447" t="s">
        <v>423</v>
      </c>
      <c r="MC447" t="s">
        <v>423</v>
      </c>
      <c r="MD447" t="s">
        <v>423</v>
      </c>
      <c r="ME447" t="s">
        <v>423</v>
      </c>
      <c r="MF447" t="s">
        <v>423</v>
      </c>
      <c r="MG447" t="s">
        <v>431</v>
      </c>
      <c r="MH447" t="s">
        <v>423</v>
      </c>
      <c r="MI447" t="s">
        <v>423</v>
      </c>
      <c r="MJ447" t="s">
        <v>423</v>
      </c>
      <c r="MK447" t="s">
        <v>431</v>
      </c>
      <c r="ML447" t="s">
        <v>423</v>
      </c>
      <c r="MN447">
        <v>405.89</v>
      </c>
      <c r="MO447">
        <v>42.36</v>
      </c>
      <c r="NE447">
        <v>101.26</v>
      </c>
      <c r="NT447">
        <v>64.319999999999993</v>
      </c>
      <c r="OJ447">
        <v>109.92</v>
      </c>
      <c r="OT447">
        <v>88.03</v>
      </c>
    </row>
    <row r="448" spans="1:410" ht="12.75" customHeight="1" x14ac:dyDescent="0.2">
      <c r="A448">
        <v>547</v>
      </c>
      <c r="B448" t="str">
        <f t="shared" si="276"/>
        <v>5-15min</v>
      </c>
      <c r="C448" t="str">
        <f t="shared" si="277"/>
        <v>seul</v>
      </c>
      <c r="D448" t="str">
        <f t="shared" si="278"/>
        <v>20-30m2</v>
      </c>
      <c r="E448" t="str">
        <f t="shared" si="279"/>
        <v>tout à fait</v>
      </c>
      <c r="F448" t="str">
        <f t="shared" si="280"/>
        <v>aucune</v>
      </c>
      <c r="G448" t="str">
        <f t="shared" si="281"/>
        <v>non</v>
      </c>
      <c r="H448" t="str">
        <f t="shared" si="282"/>
        <v>non</v>
      </c>
      <c r="I448" t="s">
        <v>423</v>
      </c>
      <c r="J448" t="str">
        <f t="shared" si="283"/>
        <v>parfois</v>
      </c>
      <c r="K448" t="str">
        <f t="shared" si="284"/>
        <v>parfois</v>
      </c>
      <c r="L448" t="str">
        <f t="shared" si="285"/>
        <v>plutôt oui</v>
      </c>
      <c r="M448" t="str">
        <f t="shared" si="286"/>
        <v>1-2h</v>
      </c>
      <c r="N448" t="str">
        <f t="shared" si="287"/>
        <v>4-6h</v>
      </c>
      <c r="O448" t="str">
        <f t="shared" si="288"/>
        <v>parfois</v>
      </c>
      <c r="P448" t="str">
        <f t="shared" si="289"/>
        <v>parfois</v>
      </c>
      <c r="Q448" t="str">
        <f t="shared" si="290"/>
        <v>souvent</v>
      </c>
      <c r="R448" t="s">
        <v>424</v>
      </c>
      <c r="S448" t="s">
        <v>425</v>
      </c>
      <c r="T448" t="s">
        <v>425</v>
      </c>
      <c r="U448" t="s">
        <v>427</v>
      </c>
      <c r="V448" t="s">
        <v>428</v>
      </c>
      <c r="W448" t="s">
        <v>440</v>
      </c>
      <c r="X448" t="s">
        <v>430</v>
      </c>
      <c r="Y448" t="s">
        <v>430</v>
      </c>
      <c r="Z448" t="s">
        <v>430</v>
      </c>
      <c r="AA448" t="s">
        <v>424</v>
      </c>
      <c r="AB448" t="s">
        <v>425</v>
      </c>
      <c r="AC448" t="s">
        <v>424</v>
      </c>
      <c r="AD448" t="str">
        <f t="shared" si="291"/>
        <v>1 semaine avant</v>
      </c>
      <c r="AE448" t="str">
        <f t="shared" si="292"/>
        <v>plutôt oui</v>
      </c>
      <c r="AF448" t="str">
        <f t="shared" si="293"/>
        <v>plutôt bonnes</v>
      </c>
      <c r="AG448" t="str">
        <f t="shared" si="294"/>
        <v>parfois</v>
      </c>
      <c r="AH448" t="str">
        <f t="shared" si="295"/>
        <v>régulièrement</v>
      </c>
      <c r="AI448" t="str">
        <f t="shared" si="296"/>
        <v>parfois</v>
      </c>
      <c r="AJ448" t="str">
        <f t="shared" si="297"/>
        <v>jamais</v>
      </c>
      <c r="AK448" t="str">
        <f t="shared" si="298"/>
        <v>5-10h</v>
      </c>
      <c r="AL448" t="str">
        <f t="shared" si="299"/>
        <v>tout à fait</v>
      </c>
      <c r="AM448" t="str">
        <f t="shared" si="300"/>
        <v>plutôt non</v>
      </c>
      <c r="AN448" t="str">
        <f t="shared" si="301"/>
        <v>3-6h</v>
      </c>
      <c r="AO448" t="str">
        <f t="shared" si="302"/>
        <v>rarement</v>
      </c>
      <c r="AP448" t="str">
        <f t="shared" si="303"/>
        <v>plutôt oui</v>
      </c>
      <c r="AQ448" t="str">
        <f t="shared" si="304"/>
        <v>rarement</v>
      </c>
      <c r="AR448" t="str">
        <f t="shared" si="305"/>
        <v>régulièrement</v>
      </c>
      <c r="AS448" t="str">
        <f t="shared" si="306"/>
        <v>0-1h</v>
      </c>
      <c r="AT448" t="str">
        <f t="shared" si="307"/>
        <v>plutôt satisfaisante</v>
      </c>
      <c r="AU448" t="str">
        <f t="shared" si="308"/>
        <v>tout à fait</v>
      </c>
      <c r="AV448" t="str">
        <f t="shared" si="309"/>
        <v>plutôt oui</v>
      </c>
      <c r="AW448" t="str">
        <f t="shared" si="310"/>
        <v>plutôt oui</v>
      </c>
      <c r="AX448" t="str">
        <f t="shared" si="311"/>
        <v>plutôt oui</v>
      </c>
      <c r="AY448" t="str">
        <f t="shared" si="312"/>
        <v>plutôt oui</v>
      </c>
      <c r="AZ448" t="str">
        <f t="shared" si="313"/>
        <v>3A</v>
      </c>
      <c r="BA448" t="str">
        <f t="shared" si="314"/>
        <v>MIC</v>
      </c>
      <c r="BB448" t="str">
        <f t="shared" si="315"/>
        <v>classique</v>
      </c>
      <c r="BC448" t="str">
        <f t="shared" si="316"/>
        <v>non</v>
      </c>
      <c r="BD448" t="str">
        <f t="shared" si="317"/>
        <v>post-bac</v>
      </c>
      <c r="BE448" t="str">
        <f t="shared" si="318"/>
        <v>Fr</v>
      </c>
      <c r="BF448" t="str">
        <f t="shared" si="319"/>
        <v>10-25%</v>
      </c>
      <c r="BG448" t="str">
        <f t="shared" si="320"/>
        <v>0-10%</v>
      </c>
      <c r="BH448" t="s">
        <v>423</v>
      </c>
      <c r="BI448" t="str">
        <f t="shared" si="321"/>
        <v>aucun</v>
      </c>
      <c r="BJ448" t="s">
        <v>423</v>
      </c>
      <c r="BK448" t="s">
        <v>431</v>
      </c>
      <c r="BL448" t="s">
        <v>423</v>
      </c>
      <c r="BM448" t="s">
        <v>423</v>
      </c>
      <c r="BN448" t="s">
        <v>431</v>
      </c>
      <c r="BO448" t="s">
        <v>423</v>
      </c>
      <c r="BP448" t="s">
        <v>423</v>
      </c>
      <c r="BR448" t="s">
        <v>423</v>
      </c>
      <c r="BS448" t="s">
        <v>423</v>
      </c>
      <c r="BT448" t="s">
        <v>431</v>
      </c>
      <c r="BU448" t="s">
        <v>423</v>
      </c>
      <c r="BV448" t="s">
        <v>431</v>
      </c>
      <c r="BW448" t="s">
        <v>423</v>
      </c>
      <c r="BX448" t="s">
        <v>423</v>
      </c>
      <c r="BY448" t="s">
        <v>423</v>
      </c>
      <c r="BZ448" t="s">
        <v>423</v>
      </c>
      <c r="CA448" t="s">
        <v>432</v>
      </c>
      <c r="CB448" t="s">
        <v>432</v>
      </c>
      <c r="CC448" t="s">
        <v>432</v>
      </c>
      <c r="CD448" t="s">
        <v>432</v>
      </c>
      <c r="CE448" t="s">
        <v>423</v>
      </c>
      <c r="CF448" t="s">
        <v>432</v>
      </c>
      <c r="CG448" t="s">
        <v>432</v>
      </c>
      <c r="CH448" t="s">
        <v>432</v>
      </c>
      <c r="CI448" t="s">
        <v>432</v>
      </c>
      <c r="CJ448" t="s">
        <v>432</v>
      </c>
      <c r="CK448" t="s">
        <v>432</v>
      </c>
      <c r="CL448" t="s">
        <v>432</v>
      </c>
      <c r="CM448" t="s">
        <v>432</v>
      </c>
      <c r="CN448" t="s">
        <v>423</v>
      </c>
      <c r="CO448" t="s">
        <v>432</v>
      </c>
      <c r="CP448" t="s">
        <v>432</v>
      </c>
      <c r="CQ448" t="s">
        <v>432</v>
      </c>
      <c r="CR448" t="s">
        <v>432</v>
      </c>
      <c r="CT448" t="s">
        <v>432</v>
      </c>
      <c r="CU448" t="s">
        <v>423</v>
      </c>
      <c r="CV448" t="s">
        <v>423</v>
      </c>
      <c r="CW448" t="s">
        <v>423</v>
      </c>
      <c r="CX448" t="s">
        <v>431</v>
      </c>
      <c r="CY448" t="s">
        <v>423</v>
      </c>
      <c r="CZ448" t="s">
        <v>423</v>
      </c>
      <c r="DA448" t="s">
        <v>423</v>
      </c>
      <c r="DB448" t="s">
        <v>431</v>
      </c>
      <c r="DC448" t="s">
        <v>423</v>
      </c>
      <c r="DD448" t="s">
        <v>423</v>
      </c>
      <c r="DE448" t="s">
        <v>431</v>
      </c>
      <c r="DF448" t="s">
        <v>423</v>
      </c>
      <c r="DG448" t="s">
        <v>423</v>
      </c>
      <c r="DH448" t="s">
        <v>423</v>
      </c>
      <c r="DI448" t="s">
        <v>423</v>
      </c>
      <c r="DJ448" t="s">
        <v>431</v>
      </c>
      <c r="DK448" t="s">
        <v>423</v>
      </c>
      <c r="DL448" t="s">
        <v>423</v>
      </c>
      <c r="DM448" t="s">
        <v>423</v>
      </c>
      <c r="DN448" t="s">
        <v>423</v>
      </c>
      <c r="DO448" t="s">
        <v>431</v>
      </c>
      <c r="DP448" t="s">
        <v>423</v>
      </c>
      <c r="DQ448" t="s">
        <v>423</v>
      </c>
      <c r="DR448" t="s">
        <v>423</v>
      </c>
      <c r="DS448" t="s">
        <v>423</v>
      </c>
      <c r="DT448" t="s">
        <v>423</v>
      </c>
      <c r="DU448" t="s">
        <v>423</v>
      </c>
      <c r="DV448" t="s">
        <v>431</v>
      </c>
      <c r="DW448" t="s">
        <v>423</v>
      </c>
      <c r="DX448" t="s">
        <v>423</v>
      </c>
      <c r="DY448" t="s">
        <v>423</v>
      </c>
      <c r="DZ448" t="s">
        <v>431</v>
      </c>
      <c r="EA448" t="s">
        <v>423</v>
      </c>
      <c r="EB448" t="s">
        <v>423</v>
      </c>
      <c r="EC448" t="s">
        <v>431</v>
      </c>
      <c r="ED448" t="s">
        <v>423</v>
      </c>
      <c r="EE448" t="s">
        <v>423</v>
      </c>
      <c r="EF448" t="s">
        <v>437</v>
      </c>
      <c r="EG448" t="s">
        <v>438</v>
      </c>
      <c r="EH448" t="s">
        <v>434</v>
      </c>
      <c r="EI448" t="s">
        <v>435</v>
      </c>
      <c r="EJ448" t="s">
        <v>433</v>
      </c>
      <c r="EK448" t="s">
        <v>436</v>
      </c>
      <c r="EL448" t="s">
        <v>424</v>
      </c>
      <c r="EM448" t="s">
        <v>425</v>
      </c>
      <c r="EN448" t="s">
        <v>425</v>
      </c>
      <c r="EO448" t="s">
        <v>427</v>
      </c>
      <c r="EP448" t="s">
        <v>428</v>
      </c>
      <c r="EQ448" t="s">
        <v>440</v>
      </c>
      <c r="ER448" t="s">
        <v>430</v>
      </c>
      <c r="ES448" t="s">
        <v>430</v>
      </c>
      <c r="ET448" t="s">
        <v>430</v>
      </c>
      <c r="EU448" t="s">
        <v>424</v>
      </c>
      <c r="EV448" t="s">
        <v>425</v>
      </c>
      <c r="EW448" t="s">
        <v>424</v>
      </c>
      <c r="EX448" t="s">
        <v>423</v>
      </c>
      <c r="EY448" t="s">
        <v>423</v>
      </c>
      <c r="EZ448" t="s">
        <v>423</v>
      </c>
      <c r="FA448" t="s">
        <v>431</v>
      </c>
      <c r="FB448" t="s">
        <v>423</v>
      </c>
      <c r="FC448" t="s">
        <v>423</v>
      </c>
      <c r="FD448" t="s">
        <v>423</v>
      </c>
      <c r="FE448" t="s">
        <v>431</v>
      </c>
      <c r="FF448" t="s">
        <v>423</v>
      </c>
      <c r="FG448" t="s">
        <v>423</v>
      </c>
      <c r="FH448" t="s">
        <v>423</v>
      </c>
      <c r="FI448" t="s">
        <v>431</v>
      </c>
      <c r="FJ448" t="s">
        <v>423</v>
      </c>
      <c r="FK448" t="s">
        <v>423</v>
      </c>
      <c r="FL448" t="s">
        <v>423</v>
      </c>
      <c r="FM448" t="s">
        <v>423</v>
      </c>
      <c r="FN448" t="s">
        <v>431</v>
      </c>
      <c r="FO448" t="s">
        <v>423</v>
      </c>
      <c r="FP448" t="s">
        <v>423</v>
      </c>
      <c r="FQ448" t="s">
        <v>431</v>
      </c>
      <c r="FR448" t="s">
        <v>423</v>
      </c>
      <c r="FS448" t="s">
        <v>423</v>
      </c>
      <c r="FT448" t="s">
        <v>423</v>
      </c>
      <c r="FU448" t="s">
        <v>423</v>
      </c>
      <c r="FV448" t="s">
        <v>431</v>
      </c>
      <c r="FW448" t="s">
        <v>423</v>
      </c>
      <c r="FX448" t="s">
        <v>423</v>
      </c>
      <c r="FZ448" t="s">
        <v>423</v>
      </c>
      <c r="GB448" t="s">
        <v>423</v>
      </c>
      <c r="GD448" t="s">
        <v>431</v>
      </c>
      <c r="GF448" t="s">
        <v>431</v>
      </c>
      <c r="GG448" t="s">
        <v>423</v>
      </c>
      <c r="GH448" t="s">
        <v>423</v>
      </c>
      <c r="GI448" t="s">
        <v>423</v>
      </c>
      <c r="GJ448" t="s">
        <v>431</v>
      </c>
      <c r="GK448" t="s">
        <v>423</v>
      </c>
      <c r="GL448" t="s">
        <v>423</v>
      </c>
      <c r="GM448" t="s">
        <v>431</v>
      </c>
      <c r="GN448" t="s">
        <v>423</v>
      </c>
      <c r="GO448" t="s">
        <v>423</v>
      </c>
      <c r="GP448" t="s">
        <v>423</v>
      </c>
      <c r="GQ448" t="s">
        <v>423</v>
      </c>
      <c r="GR448" t="s">
        <v>423</v>
      </c>
      <c r="GS448" t="s">
        <v>431</v>
      </c>
      <c r="GT448" t="s">
        <v>423</v>
      </c>
      <c r="GU448" t="s">
        <v>423</v>
      </c>
      <c r="GV448" t="s">
        <v>423</v>
      </c>
      <c r="GW448" t="s">
        <v>431</v>
      </c>
      <c r="GX448" t="s">
        <v>423</v>
      </c>
      <c r="GY448" t="s">
        <v>423</v>
      </c>
      <c r="GZ448" t="s">
        <v>423</v>
      </c>
      <c r="HA448" t="s">
        <v>423</v>
      </c>
      <c r="HB448" t="s">
        <v>431</v>
      </c>
      <c r="HC448" t="s">
        <v>423</v>
      </c>
      <c r="HD448" t="s">
        <v>423</v>
      </c>
      <c r="HE448" t="s">
        <v>431</v>
      </c>
      <c r="HF448" t="s">
        <v>423</v>
      </c>
      <c r="HG448" t="s">
        <v>423</v>
      </c>
      <c r="HH448" t="s">
        <v>423</v>
      </c>
      <c r="HI448" t="s">
        <v>423</v>
      </c>
      <c r="HJ448" t="s">
        <v>423</v>
      </c>
      <c r="HK448" t="s">
        <v>423</v>
      </c>
      <c r="HL448" t="s">
        <v>431</v>
      </c>
      <c r="HM448" t="s">
        <v>423</v>
      </c>
      <c r="HN448" t="s">
        <v>423</v>
      </c>
      <c r="HP448" t="s">
        <v>431</v>
      </c>
      <c r="HR448" t="s">
        <v>423</v>
      </c>
      <c r="HT448" t="s">
        <v>423</v>
      </c>
      <c r="HV448" t="s">
        <v>431</v>
      </c>
      <c r="HW448" t="s">
        <v>423</v>
      </c>
      <c r="HX448" t="s">
        <v>423</v>
      </c>
      <c r="HY448" t="s">
        <v>423</v>
      </c>
      <c r="HZ448" t="s">
        <v>423</v>
      </c>
      <c r="IA448" t="s">
        <v>423</v>
      </c>
      <c r="IB448" t="s">
        <v>423</v>
      </c>
      <c r="IC448" t="s">
        <v>431</v>
      </c>
      <c r="ID448" t="s">
        <v>423</v>
      </c>
      <c r="IE448" t="s">
        <v>423</v>
      </c>
      <c r="IF448" t="s">
        <v>431</v>
      </c>
      <c r="IG448" t="s">
        <v>423</v>
      </c>
      <c r="IH448" t="s">
        <v>423</v>
      </c>
      <c r="II448" t="s">
        <v>423</v>
      </c>
      <c r="IJ448" t="s">
        <v>423</v>
      </c>
      <c r="IK448" t="s">
        <v>431</v>
      </c>
      <c r="IL448" t="s">
        <v>423</v>
      </c>
      <c r="IM448" t="s">
        <v>423</v>
      </c>
      <c r="IN448" t="s">
        <v>423</v>
      </c>
      <c r="IO448" t="s">
        <v>431</v>
      </c>
      <c r="IP448" t="s">
        <v>423</v>
      </c>
      <c r="IQ448" t="s">
        <v>423</v>
      </c>
      <c r="IR448" t="s">
        <v>423</v>
      </c>
      <c r="IS448" t="s">
        <v>431</v>
      </c>
      <c r="IT448" t="s">
        <v>423</v>
      </c>
      <c r="IU448" t="s">
        <v>423</v>
      </c>
      <c r="IV448" t="s">
        <v>423</v>
      </c>
      <c r="IX448" t="s">
        <v>431</v>
      </c>
      <c r="IZ448" t="s">
        <v>423</v>
      </c>
      <c r="JB448" t="s">
        <v>423</v>
      </c>
      <c r="JI448" t="s">
        <v>423</v>
      </c>
      <c r="JJ448" t="s">
        <v>423</v>
      </c>
      <c r="JK448" t="s">
        <v>431</v>
      </c>
      <c r="JL448" t="s">
        <v>423</v>
      </c>
      <c r="JM448" t="s">
        <v>423</v>
      </c>
      <c r="JN448" t="s">
        <v>423</v>
      </c>
      <c r="JO448" t="s">
        <v>423</v>
      </c>
      <c r="JP448" t="s">
        <v>431</v>
      </c>
      <c r="JQ448" t="s">
        <v>423</v>
      </c>
      <c r="JR448" t="s">
        <v>423</v>
      </c>
      <c r="JS448" t="s">
        <v>423</v>
      </c>
      <c r="JT448" t="s">
        <v>423</v>
      </c>
      <c r="JU448" t="s">
        <v>423</v>
      </c>
      <c r="JV448" t="s">
        <v>423</v>
      </c>
      <c r="JW448" t="s">
        <v>423</v>
      </c>
      <c r="JX448" t="s">
        <v>423</v>
      </c>
      <c r="JY448" t="s">
        <v>423</v>
      </c>
      <c r="JZ448" t="s">
        <v>423</v>
      </c>
      <c r="KA448" t="s">
        <v>423</v>
      </c>
      <c r="KB448" t="s">
        <v>423</v>
      </c>
      <c r="KC448" t="s">
        <v>423</v>
      </c>
      <c r="KD448" t="s">
        <v>423</v>
      </c>
      <c r="KE448" t="s">
        <v>423</v>
      </c>
      <c r="KF448" t="s">
        <v>423</v>
      </c>
      <c r="KG448" t="s">
        <v>423</v>
      </c>
      <c r="KH448" t="s">
        <v>423</v>
      </c>
      <c r="KI448" t="s">
        <v>423</v>
      </c>
      <c r="KJ448" t="s">
        <v>423</v>
      </c>
      <c r="KK448" t="s">
        <v>423</v>
      </c>
      <c r="KL448" t="s">
        <v>423</v>
      </c>
      <c r="KM448" t="s">
        <v>423</v>
      </c>
      <c r="KN448" t="s">
        <v>423</v>
      </c>
      <c r="KO448" t="s">
        <v>423</v>
      </c>
      <c r="KP448" t="s">
        <v>423</v>
      </c>
      <c r="KQ448" t="s">
        <v>431</v>
      </c>
      <c r="KR448" t="s">
        <v>423</v>
      </c>
      <c r="KS448" t="s">
        <v>423</v>
      </c>
      <c r="KT448" t="s">
        <v>423</v>
      </c>
      <c r="KU448" t="s">
        <v>423</v>
      </c>
      <c r="KV448" t="s">
        <v>423</v>
      </c>
      <c r="KW448" t="s">
        <v>431</v>
      </c>
      <c r="KY448" t="s">
        <v>431</v>
      </c>
      <c r="KZ448" t="s">
        <v>432</v>
      </c>
      <c r="LA448" t="s">
        <v>432</v>
      </c>
      <c r="LB448" t="s">
        <v>432</v>
      </c>
      <c r="LC448" t="s">
        <v>432</v>
      </c>
      <c r="LD448" t="s">
        <v>432</v>
      </c>
      <c r="LE448" t="s">
        <v>432</v>
      </c>
      <c r="LF448" t="s">
        <v>432</v>
      </c>
      <c r="LG448" t="s">
        <v>432</v>
      </c>
      <c r="LH448" t="s">
        <v>432</v>
      </c>
      <c r="LI448" t="s">
        <v>432</v>
      </c>
      <c r="LK448" t="s">
        <v>431</v>
      </c>
      <c r="LL448" t="s">
        <v>423</v>
      </c>
      <c r="LM448" t="s">
        <v>423</v>
      </c>
      <c r="LN448" t="s">
        <v>423</v>
      </c>
      <c r="LO448" t="s">
        <v>439</v>
      </c>
      <c r="LP448" t="s">
        <v>432</v>
      </c>
      <c r="LQ448" t="s">
        <v>432</v>
      </c>
      <c r="LR448" t="s">
        <v>432</v>
      </c>
      <c r="LS448" t="s">
        <v>432</v>
      </c>
      <c r="LT448" t="s">
        <v>432</v>
      </c>
      <c r="LU448" t="s">
        <v>423</v>
      </c>
      <c r="LV448" t="s">
        <v>431</v>
      </c>
      <c r="LW448" t="s">
        <v>423</v>
      </c>
      <c r="LX448" t="s">
        <v>423</v>
      </c>
      <c r="LY448" t="s">
        <v>423</v>
      </c>
      <c r="LZ448" t="s">
        <v>423</v>
      </c>
      <c r="MA448" t="s">
        <v>423</v>
      </c>
      <c r="MB448" t="s">
        <v>431</v>
      </c>
      <c r="MC448" t="s">
        <v>423</v>
      </c>
      <c r="MD448" t="s">
        <v>423</v>
      </c>
      <c r="ME448" t="s">
        <v>423</v>
      </c>
      <c r="MF448" t="s">
        <v>423</v>
      </c>
      <c r="MG448" t="s">
        <v>423</v>
      </c>
      <c r="MH448" t="s">
        <v>423</v>
      </c>
      <c r="MI448" t="s">
        <v>423</v>
      </c>
      <c r="MJ448" t="s">
        <v>423</v>
      </c>
      <c r="MK448" t="s">
        <v>423</v>
      </c>
      <c r="ML448" t="s">
        <v>431</v>
      </c>
      <c r="MN448">
        <v>490.68</v>
      </c>
      <c r="MO448">
        <v>77.5</v>
      </c>
      <c r="NE448">
        <v>180.57</v>
      </c>
      <c r="NT448">
        <v>142.16</v>
      </c>
      <c r="OJ448">
        <v>36.97</v>
      </c>
      <c r="OT448">
        <v>53.48</v>
      </c>
    </row>
    <row r="449" spans="1:410" ht="12.75" customHeight="1" x14ac:dyDescent="0.2">
      <c r="A449">
        <v>548</v>
      </c>
      <c r="B449" t="str">
        <f t="shared" si="276"/>
        <v>0-5min</v>
      </c>
      <c r="C449" t="str">
        <f t="shared" si="277"/>
        <v>seul</v>
      </c>
      <c r="D449" t="str">
        <f t="shared" si="278"/>
        <v>10-20m2</v>
      </c>
      <c r="E449" t="str">
        <f t="shared" si="279"/>
        <v>tout à fait</v>
      </c>
      <c r="F449" t="str">
        <f t="shared" si="280"/>
        <v>aucune</v>
      </c>
      <c r="G449" t="str">
        <f t="shared" si="281"/>
        <v>non</v>
      </c>
      <c r="H449" t="str">
        <f t="shared" si="282"/>
        <v>non</v>
      </c>
      <c r="I449" t="s">
        <v>423</v>
      </c>
      <c r="J449" t="str">
        <f t="shared" si="283"/>
        <v>souvent</v>
      </c>
      <c r="K449" t="str">
        <f t="shared" si="284"/>
        <v>jamais</v>
      </c>
      <c r="L449" t="str">
        <f t="shared" si="285"/>
        <v>pas commentaire</v>
      </c>
      <c r="M449" t="str">
        <f t="shared" si="286"/>
        <v>2-4h</v>
      </c>
      <c r="N449" t="str">
        <f t="shared" si="287"/>
        <v>+8h</v>
      </c>
      <c r="O449" t="str">
        <f t="shared" si="288"/>
        <v>parfois</v>
      </c>
      <c r="P449" t="str">
        <f t="shared" si="289"/>
        <v>jamais</v>
      </c>
      <c r="Q449" t="str">
        <f t="shared" si="290"/>
        <v>toujours</v>
      </c>
      <c r="R449" t="s">
        <v>425</v>
      </c>
      <c r="S449" t="s">
        <v>425</v>
      </c>
      <c r="T449" t="s">
        <v>425</v>
      </c>
      <c r="U449" t="s">
        <v>427</v>
      </c>
      <c r="V449" t="s">
        <v>428</v>
      </c>
      <c r="W449" t="s">
        <v>440</v>
      </c>
      <c r="X449" t="s">
        <v>429</v>
      </c>
      <c r="Y449" t="s">
        <v>430</v>
      </c>
      <c r="Z449" t="s">
        <v>424</v>
      </c>
      <c r="AA449" t="s">
        <v>424</v>
      </c>
      <c r="AB449" t="s">
        <v>425</v>
      </c>
      <c r="AC449" t="s">
        <v>425</v>
      </c>
      <c r="AD449" t="str">
        <f t="shared" si="291"/>
        <v>1 semaine avant</v>
      </c>
      <c r="AE449" t="str">
        <f t="shared" si="292"/>
        <v>très</v>
      </c>
      <c r="AF449" t="str">
        <f t="shared" si="293"/>
        <v>très bonnes</v>
      </c>
      <c r="AG449" t="str">
        <f t="shared" si="294"/>
        <v>parfois</v>
      </c>
      <c r="AH449" t="str">
        <f t="shared" si="295"/>
        <v>très souvent</v>
      </c>
      <c r="AI449" t="str">
        <f t="shared" si="296"/>
        <v>parfois</v>
      </c>
      <c r="AJ449" t="str">
        <f t="shared" si="297"/>
        <v>jamais</v>
      </c>
      <c r="AK449" t="str">
        <f t="shared" si="298"/>
        <v>non</v>
      </c>
      <c r="AL449" t="str">
        <f t="shared" si="299"/>
        <v>pas d'asso</v>
      </c>
      <c r="AM449" t="str">
        <f t="shared" si="300"/>
        <v>pas d'asso</v>
      </c>
      <c r="AN449" t="str">
        <f t="shared" si="301"/>
        <v>6-10h</v>
      </c>
      <c r="AO449" t="str">
        <f t="shared" si="302"/>
        <v>rarement</v>
      </c>
      <c r="AP449" t="str">
        <f t="shared" si="303"/>
        <v>plutôt non</v>
      </c>
      <c r="AQ449" t="str">
        <f t="shared" si="304"/>
        <v>1/semaine</v>
      </c>
      <c r="AR449" t="str">
        <f t="shared" si="305"/>
        <v>régulièrement</v>
      </c>
      <c r="AS449" t="str">
        <f t="shared" si="306"/>
        <v>2-4h</v>
      </c>
      <c r="AT449" t="str">
        <f t="shared" si="307"/>
        <v>plutôt satisfaisante</v>
      </c>
      <c r="AU449" t="str">
        <f t="shared" si="308"/>
        <v>tout à fait</v>
      </c>
      <c r="AV449" t="str">
        <f t="shared" si="309"/>
        <v>plutôt oui</v>
      </c>
      <c r="AW449" t="str">
        <f t="shared" si="310"/>
        <v>tout à fait</v>
      </c>
      <c r="AX449" t="str">
        <f t="shared" si="311"/>
        <v>tout à fait</v>
      </c>
      <c r="AY449" t="str">
        <f t="shared" si="312"/>
        <v>tout à fait</v>
      </c>
      <c r="AZ449" t="str">
        <f t="shared" si="313"/>
        <v>2A</v>
      </c>
      <c r="BA449" t="str">
        <f t="shared" si="314"/>
        <v>IC</v>
      </c>
      <c r="BB449" t="str">
        <f t="shared" si="315"/>
        <v>classique</v>
      </c>
      <c r="BC449" t="str">
        <f t="shared" si="316"/>
        <v>non</v>
      </c>
      <c r="BD449" t="str">
        <f t="shared" si="317"/>
        <v>post-bac</v>
      </c>
      <c r="BE449" t="str">
        <f t="shared" si="318"/>
        <v>Fr</v>
      </c>
      <c r="BF449" t="str">
        <f t="shared" si="319"/>
        <v>0-10%</v>
      </c>
      <c r="BG449" t="str">
        <f t="shared" si="320"/>
        <v>0-10%</v>
      </c>
      <c r="BH449" t="s">
        <v>423</v>
      </c>
      <c r="BI449" t="str">
        <f t="shared" si="321"/>
        <v>aucun</v>
      </c>
      <c r="BJ449" t="s">
        <v>431</v>
      </c>
      <c r="BK449" t="s">
        <v>423</v>
      </c>
      <c r="BL449" t="s">
        <v>423</v>
      </c>
      <c r="BM449" t="s">
        <v>423</v>
      </c>
      <c r="BN449" t="s">
        <v>431</v>
      </c>
      <c r="BO449" t="s">
        <v>423</v>
      </c>
      <c r="BP449" t="s">
        <v>423</v>
      </c>
      <c r="BR449" t="s">
        <v>423</v>
      </c>
      <c r="BS449" t="s">
        <v>431</v>
      </c>
      <c r="BT449" t="s">
        <v>423</v>
      </c>
      <c r="BU449" t="s">
        <v>423</v>
      </c>
      <c r="BV449" t="s">
        <v>431</v>
      </c>
      <c r="BW449" t="s">
        <v>423</v>
      </c>
      <c r="BX449" t="s">
        <v>423</v>
      </c>
      <c r="BY449" t="s">
        <v>423</v>
      </c>
      <c r="BZ449" t="s">
        <v>423</v>
      </c>
      <c r="CA449" t="s">
        <v>432</v>
      </c>
      <c r="CB449" t="s">
        <v>432</v>
      </c>
      <c r="CC449" t="s">
        <v>432</v>
      </c>
      <c r="CD449" t="s">
        <v>432</v>
      </c>
      <c r="CE449" t="s">
        <v>423</v>
      </c>
      <c r="CF449" t="s">
        <v>432</v>
      </c>
      <c r="CG449" t="s">
        <v>432</v>
      </c>
      <c r="CH449" t="s">
        <v>432</v>
      </c>
      <c r="CI449" t="s">
        <v>432</v>
      </c>
      <c r="CJ449" t="s">
        <v>432</v>
      </c>
      <c r="CK449" t="s">
        <v>432</v>
      </c>
      <c r="CL449" t="s">
        <v>432</v>
      </c>
      <c r="CM449" t="s">
        <v>432</v>
      </c>
      <c r="CN449" t="s">
        <v>423</v>
      </c>
      <c r="CO449" t="s">
        <v>432</v>
      </c>
      <c r="CP449" t="s">
        <v>432</v>
      </c>
      <c r="CQ449" t="s">
        <v>432</v>
      </c>
      <c r="CR449" t="s">
        <v>432</v>
      </c>
      <c r="CT449" t="s">
        <v>432</v>
      </c>
      <c r="CU449" t="s">
        <v>423</v>
      </c>
      <c r="CV449" t="s">
        <v>423</v>
      </c>
      <c r="CW449" t="s">
        <v>431</v>
      </c>
      <c r="CX449" t="s">
        <v>423</v>
      </c>
      <c r="CY449" t="s">
        <v>423</v>
      </c>
      <c r="CZ449" t="s">
        <v>423</v>
      </c>
      <c r="DA449" t="s">
        <v>423</v>
      </c>
      <c r="DB449" t="s">
        <v>423</v>
      </c>
      <c r="DC449" t="s">
        <v>431</v>
      </c>
      <c r="DD449" t="s">
        <v>432</v>
      </c>
      <c r="DE449" t="s">
        <v>432</v>
      </c>
      <c r="DF449" t="s">
        <v>432</v>
      </c>
      <c r="DG449" t="s">
        <v>432</v>
      </c>
      <c r="DH449" t="s">
        <v>423</v>
      </c>
      <c r="DI449" t="s">
        <v>431</v>
      </c>
      <c r="DJ449" t="s">
        <v>423</v>
      </c>
      <c r="DK449" t="s">
        <v>423</v>
      </c>
      <c r="DL449" t="s">
        <v>423</v>
      </c>
      <c r="DM449" t="s">
        <v>431</v>
      </c>
      <c r="DN449" t="s">
        <v>423</v>
      </c>
      <c r="DO449" t="s">
        <v>423</v>
      </c>
      <c r="DP449" t="s">
        <v>423</v>
      </c>
      <c r="DQ449" t="s">
        <v>423</v>
      </c>
      <c r="DR449" t="s">
        <v>423</v>
      </c>
      <c r="DS449" t="s">
        <v>423</v>
      </c>
      <c r="DT449" t="s">
        <v>423</v>
      </c>
      <c r="DU449" t="s">
        <v>423</v>
      </c>
      <c r="DV449" t="s">
        <v>431</v>
      </c>
      <c r="DW449" t="s">
        <v>423</v>
      </c>
      <c r="DX449" t="s">
        <v>423</v>
      </c>
      <c r="DY449" t="s">
        <v>423</v>
      </c>
      <c r="DZ449" t="s">
        <v>423</v>
      </c>
      <c r="EA449" t="s">
        <v>431</v>
      </c>
      <c r="EB449" t="s">
        <v>431</v>
      </c>
      <c r="EC449" t="s">
        <v>423</v>
      </c>
      <c r="ED449" t="s">
        <v>423</v>
      </c>
      <c r="EE449" t="s">
        <v>423</v>
      </c>
      <c r="EF449" t="s">
        <v>437</v>
      </c>
      <c r="EG449" t="s">
        <v>434</v>
      </c>
      <c r="EH449" t="s">
        <v>438</v>
      </c>
      <c r="EI449" t="s">
        <v>435</v>
      </c>
      <c r="EJ449" t="s">
        <v>436</v>
      </c>
      <c r="EK449" t="s">
        <v>433</v>
      </c>
      <c r="EL449" t="s">
        <v>425</v>
      </c>
      <c r="EM449" t="s">
        <v>425</v>
      </c>
      <c r="EN449" t="s">
        <v>425</v>
      </c>
      <c r="EO449" t="s">
        <v>427</v>
      </c>
      <c r="EP449" t="s">
        <v>428</v>
      </c>
      <c r="EQ449" t="s">
        <v>440</v>
      </c>
      <c r="ER449" t="s">
        <v>429</v>
      </c>
      <c r="ES449" t="s">
        <v>430</v>
      </c>
      <c r="ET449" t="s">
        <v>424</v>
      </c>
      <c r="EU449" t="s">
        <v>424</v>
      </c>
      <c r="EV449" t="s">
        <v>425</v>
      </c>
      <c r="EW449" t="s">
        <v>425</v>
      </c>
      <c r="EX449" t="s">
        <v>423</v>
      </c>
      <c r="EY449" t="s">
        <v>423</v>
      </c>
      <c r="EZ449" t="s">
        <v>423</v>
      </c>
      <c r="FA449" t="s">
        <v>431</v>
      </c>
      <c r="FB449" t="s">
        <v>423</v>
      </c>
      <c r="FC449" t="s">
        <v>423</v>
      </c>
      <c r="FD449" t="s">
        <v>431</v>
      </c>
      <c r="FE449" t="s">
        <v>423</v>
      </c>
      <c r="FF449" t="s">
        <v>423</v>
      </c>
      <c r="FG449" t="s">
        <v>423</v>
      </c>
      <c r="FH449" t="s">
        <v>431</v>
      </c>
      <c r="FI449" t="s">
        <v>423</v>
      </c>
      <c r="FJ449" t="s">
        <v>423</v>
      </c>
      <c r="FK449" t="s">
        <v>423</v>
      </c>
      <c r="FL449" t="s">
        <v>423</v>
      </c>
      <c r="FM449" t="s">
        <v>423</v>
      </c>
      <c r="FN449" t="s">
        <v>431</v>
      </c>
      <c r="FO449" t="s">
        <v>423</v>
      </c>
      <c r="FP449" t="s">
        <v>431</v>
      </c>
      <c r="FQ449" t="s">
        <v>423</v>
      </c>
      <c r="FR449" t="s">
        <v>423</v>
      </c>
      <c r="FS449" t="s">
        <v>423</v>
      </c>
      <c r="FT449" t="s">
        <v>423</v>
      </c>
      <c r="FU449" t="s">
        <v>423</v>
      </c>
      <c r="FV449" t="s">
        <v>431</v>
      </c>
      <c r="FW449" t="s">
        <v>423</v>
      </c>
      <c r="FX449" t="s">
        <v>423</v>
      </c>
      <c r="FZ449" t="s">
        <v>423</v>
      </c>
      <c r="GB449" t="s">
        <v>423</v>
      </c>
      <c r="GD449" t="s">
        <v>431</v>
      </c>
      <c r="GF449" t="s">
        <v>423</v>
      </c>
      <c r="GG449" t="s">
        <v>432</v>
      </c>
      <c r="GH449" t="s">
        <v>432</v>
      </c>
      <c r="GI449" t="s">
        <v>432</v>
      </c>
      <c r="GJ449" t="s">
        <v>432</v>
      </c>
      <c r="GK449" t="s">
        <v>432</v>
      </c>
      <c r="GL449" t="s">
        <v>432</v>
      </c>
      <c r="GM449" t="s">
        <v>432</v>
      </c>
      <c r="GN449" t="s">
        <v>432</v>
      </c>
      <c r="GO449" t="s">
        <v>432</v>
      </c>
      <c r="GP449" t="s">
        <v>432</v>
      </c>
      <c r="GQ449" t="s">
        <v>432</v>
      </c>
      <c r="GR449" t="s">
        <v>432</v>
      </c>
      <c r="GS449" t="s">
        <v>432</v>
      </c>
      <c r="GT449" t="s">
        <v>432</v>
      </c>
      <c r="GU449" t="s">
        <v>423</v>
      </c>
      <c r="GV449" t="s">
        <v>431</v>
      </c>
      <c r="GW449" t="s">
        <v>423</v>
      </c>
      <c r="GX449" t="s">
        <v>423</v>
      </c>
      <c r="GY449" t="s">
        <v>423</v>
      </c>
      <c r="GZ449" t="s">
        <v>423</v>
      </c>
      <c r="HA449" t="s">
        <v>423</v>
      </c>
      <c r="HB449" t="s">
        <v>431</v>
      </c>
      <c r="HC449" t="s">
        <v>423</v>
      </c>
      <c r="HD449" t="s">
        <v>423</v>
      </c>
      <c r="HE449" t="s">
        <v>423</v>
      </c>
      <c r="HF449" t="s">
        <v>431</v>
      </c>
      <c r="HG449" t="s">
        <v>423</v>
      </c>
      <c r="HH449" t="s">
        <v>423</v>
      </c>
      <c r="HI449" t="s">
        <v>423</v>
      </c>
      <c r="HJ449" t="s">
        <v>431</v>
      </c>
      <c r="HK449" t="s">
        <v>423</v>
      </c>
      <c r="HL449" t="s">
        <v>423</v>
      </c>
      <c r="HM449" t="s">
        <v>423</v>
      </c>
      <c r="HN449" t="s">
        <v>423</v>
      </c>
      <c r="HP449" t="s">
        <v>431</v>
      </c>
      <c r="HR449" t="s">
        <v>423</v>
      </c>
      <c r="HT449" t="s">
        <v>423</v>
      </c>
      <c r="HV449" t="s">
        <v>423</v>
      </c>
      <c r="HW449" t="s">
        <v>423</v>
      </c>
      <c r="HX449" t="s">
        <v>431</v>
      </c>
      <c r="HY449" t="s">
        <v>423</v>
      </c>
      <c r="HZ449" t="s">
        <v>423</v>
      </c>
      <c r="IA449" t="s">
        <v>423</v>
      </c>
      <c r="IB449" t="s">
        <v>423</v>
      </c>
      <c r="IC449" t="s">
        <v>431</v>
      </c>
      <c r="ID449" t="s">
        <v>423</v>
      </c>
      <c r="IE449" t="s">
        <v>423</v>
      </c>
      <c r="IF449" t="s">
        <v>431</v>
      </c>
      <c r="IG449" t="s">
        <v>423</v>
      </c>
      <c r="IH449" t="s">
        <v>423</v>
      </c>
      <c r="II449" t="s">
        <v>423</v>
      </c>
      <c r="IJ449" t="s">
        <v>423</v>
      </c>
      <c r="IK449" t="s">
        <v>431</v>
      </c>
      <c r="IL449" t="s">
        <v>423</v>
      </c>
      <c r="IM449" t="s">
        <v>423</v>
      </c>
      <c r="IN449" t="s">
        <v>431</v>
      </c>
      <c r="IO449" t="s">
        <v>423</v>
      </c>
      <c r="IP449" t="s">
        <v>423</v>
      </c>
      <c r="IQ449" t="s">
        <v>423</v>
      </c>
      <c r="IR449" t="s">
        <v>431</v>
      </c>
      <c r="IS449" t="s">
        <v>423</v>
      </c>
      <c r="IT449" t="s">
        <v>423</v>
      </c>
      <c r="IU449" t="s">
        <v>423</v>
      </c>
      <c r="IV449" t="s">
        <v>431</v>
      </c>
      <c r="IX449" t="s">
        <v>423</v>
      </c>
      <c r="IZ449" t="s">
        <v>423</v>
      </c>
      <c r="JB449" t="s">
        <v>423</v>
      </c>
      <c r="JD449" t="s">
        <v>1834</v>
      </c>
      <c r="JE449" t="s">
        <v>1835</v>
      </c>
      <c r="JF449" t="s">
        <v>1836</v>
      </c>
      <c r="JG449" s="1" t="s">
        <v>1837</v>
      </c>
      <c r="JI449" t="s">
        <v>423</v>
      </c>
      <c r="JJ449" t="s">
        <v>431</v>
      </c>
      <c r="JK449" t="s">
        <v>423</v>
      </c>
      <c r="JL449" t="s">
        <v>423</v>
      </c>
      <c r="JM449" t="s">
        <v>423</v>
      </c>
      <c r="JN449" t="s">
        <v>423</v>
      </c>
      <c r="JO449" t="s">
        <v>423</v>
      </c>
      <c r="JP449" t="s">
        <v>423</v>
      </c>
      <c r="JQ449" t="s">
        <v>431</v>
      </c>
      <c r="JR449" t="s">
        <v>423</v>
      </c>
      <c r="JS449" t="s">
        <v>423</v>
      </c>
      <c r="JT449" t="s">
        <v>423</v>
      </c>
      <c r="JU449" t="s">
        <v>423</v>
      </c>
      <c r="JV449" t="s">
        <v>423</v>
      </c>
      <c r="JW449" t="s">
        <v>423</v>
      </c>
      <c r="JX449" t="s">
        <v>423</v>
      </c>
      <c r="JY449" t="s">
        <v>423</v>
      </c>
      <c r="JZ449" t="s">
        <v>423</v>
      </c>
      <c r="KA449" t="s">
        <v>423</v>
      </c>
      <c r="KB449" t="s">
        <v>423</v>
      </c>
      <c r="KC449" t="s">
        <v>423</v>
      </c>
      <c r="KD449" t="s">
        <v>423</v>
      </c>
      <c r="KE449" t="s">
        <v>423</v>
      </c>
      <c r="KF449" t="s">
        <v>423</v>
      </c>
      <c r="KG449" t="s">
        <v>423</v>
      </c>
      <c r="KH449" t="s">
        <v>423</v>
      </c>
      <c r="KI449" t="s">
        <v>423</v>
      </c>
      <c r="KJ449" t="s">
        <v>423</v>
      </c>
      <c r="KK449" t="s">
        <v>423</v>
      </c>
      <c r="KL449" t="s">
        <v>423</v>
      </c>
      <c r="KM449" t="s">
        <v>423</v>
      </c>
      <c r="KN449" t="s">
        <v>423</v>
      </c>
      <c r="KO449" t="s">
        <v>423</v>
      </c>
      <c r="KP449" t="s">
        <v>423</v>
      </c>
      <c r="KQ449" t="s">
        <v>431</v>
      </c>
      <c r="KR449" t="s">
        <v>423</v>
      </c>
      <c r="KS449" t="s">
        <v>423</v>
      </c>
      <c r="KT449" t="s">
        <v>423</v>
      </c>
      <c r="KU449" t="s">
        <v>423</v>
      </c>
      <c r="KV449" t="s">
        <v>423</v>
      </c>
      <c r="KW449" t="s">
        <v>431</v>
      </c>
      <c r="KY449" t="s">
        <v>431</v>
      </c>
      <c r="KZ449" t="s">
        <v>432</v>
      </c>
      <c r="LA449" t="s">
        <v>432</v>
      </c>
      <c r="LB449" t="s">
        <v>432</v>
      </c>
      <c r="LC449" t="s">
        <v>432</v>
      </c>
      <c r="LD449" t="s">
        <v>432</v>
      </c>
      <c r="LE449" t="s">
        <v>432</v>
      </c>
      <c r="LF449" t="s">
        <v>432</v>
      </c>
      <c r="LG449" t="s">
        <v>432</v>
      </c>
      <c r="LH449" t="s">
        <v>432</v>
      </c>
      <c r="LI449" t="s">
        <v>432</v>
      </c>
      <c r="LK449" t="s">
        <v>431</v>
      </c>
      <c r="LL449" t="s">
        <v>423</v>
      </c>
      <c r="LM449" t="s">
        <v>423</v>
      </c>
      <c r="LN449" t="s">
        <v>423</v>
      </c>
      <c r="LO449" t="s">
        <v>439</v>
      </c>
      <c r="LP449" t="s">
        <v>432</v>
      </c>
      <c r="LQ449" t="s">
        <v>432</v>
      </c>
      <c r="LR449" t="s">
        <v>432</v>
      </c>
      <c r="LS449" t="s">
        <v>432</v>
      </c>
      <c r="LT449" t="s">
        <v>432</v>
      </c>
      <c r="LU449" t="s">
        <v>431</v>
      </c>
      <c r="LV449" t="s">
        <v>423</v>
      </c>
      <c r="LW449" t="s">
        <v>423</v>
      </c>
      <c r="LX449" t="s">
        <v>423</v>
      </c>
      <c r="LY449" t="s">
        <v>423</v>
      </c>
      <c r="LZ449" t="s">
        <v>423</v>
      </c>
      <c r="MA449" t="s">
        <v>423</v>
      </c>
      <c r="MB449" t="s">
        <v>431</v>
      </c>
      <c r="MC449" t="s">
        <v>423</v>
      </c>
      <c r="MD449" t="s">
        <v>423</v>
      </c>
      <c r="ME449" t="s">
        <v>423</v>
      </c>
      <c r="MF449" t="s">
        <v>423</v>
      </c>
      <c r="MG449" t="s">
        <v>423</v>
      </c>
      <c r="MH449" t="s">
        <v>423</v>
      </c>
      <c r="MI449" t="s">
        <v>423</v>
      </c>
      <c r="MJ449" t="s">
        <v>423</v>
      </c>
      <c r="MK449" t="s">
        <v>423</v>
      </c>
      <c r="ML449" t="s">
        <v>431</v>
      </c>
      <c r="MN449">
        <v>795.46</v>
      </c>
      <c r="MO449">
        <v>54.39</v>
      </c>
      <c r="NE449">
        <v>181.89</v>
      </c>
      <c r="NT449">
        <v>168.65</v>
      </c>
      <c r="OJ449">
        <v>330.88</v>
      </c>
      <c r="OT449">
        <v>59.65</v>
      </c>
    </row>
    <row r="450" spans="1:410" ht="12.75" customHeight="1" x14ac:dyDescent="0.2">
      <c r="A450">
        <v>549</v>
      </c>
      <c r="B450" t="str">
        <f t="shared" ref="B450:B513" si="322">IF(BJ450="oui","0-5min",IF(BK450="oui","5-15min",IF(BL450="oui","15-30min",IF(BM450="oui","+30min",""))))</f>
        <v>0-5min</v>
      </c>
      <c r="C450" t="str">
        <f t="shared" ref="C450:C513" si="323">IF(BN450="oui","seul",IF(BO450="oui","colocation",IF(BP450="oui","foyer familial","")))</f>
        <v>seul</v>
      </c>
      <c r="D450" t="str">
        <f t="shared" ref="D450:D513" si="324">IF(BR450="oui","- 10m2",IF(BS450="oui","10-20m2",IF(BT450="oui","20-30m2",IF(BU450="oui","+ 30m2",IF(AND(BR450="N/A", BS450="N/A", BT450="N/A", BU450="N/A", BN450 = "Non"),"coloc ou foyer familial","")))))</f>
        <v>20-30m2</v>
      </c>
      <c r="E450" t="str">
        <f t="shared" ref="E450:E513" si="325">IF(BV450="oui","tout à fait",IF(BW450="oui","plutôt oui",IF(BX450="oui","plutôt non",IF(BY450="oui","pas du tout",""))))</f>
        <v>plutôt oui</v>
      </c>
      <c r="F450" t="str">
        <f t="shared" ref="F450:F513" si="326">IF(BZ450="non","aucune",IF(CA450="oui","oui 1-5h",IF(CB450="oui","oui 5-10h",IF(CC450="oui","oui 10-15h",IF(CD450="oui","oui +15h","")))))</f>
        <v>aucune</v>
      </c>
      <c r="G450" t="str">
        <f t="shared" ref="G450:G513" si="327">IF(CE450="Non","non",IF(CF450="oui","echelon 0bis",IF(OR(CG450="oui",CH450="oui",CI450="oui"),"echelon 1-3",IF(OR(CJ450="oui",CK450="oui",CL450="oui",CM450="oui"),"echelon 4-7",""))))</f>
        <v>non</v>
      </c>
      <c r="H450" t="str">
        <f t="shared" ref="H450:H513" si="328">IF(CN450="Non","non","oui")</f>
        <v>non</v>
      </c>
      <c r="I450" t="s">
        <v>423</v>
      </c>
      <c r="J450" t="str">
        <f t="shared" ref="J450:J513" si="329">IF(CV450="oui","toujours",IF(CW450="oui","souvent",IF(CX450="oui","parfois",IF(CY450="oui","jamais",""))))</f>
        <v>souvent</v>
      </c>
      <c r="K450" t="str">
        <f t="shared" ref="K450:K513" si="330">IF(CZ450="oui","toujours",IF(DA450="oui","souvent",IF(DB450="oui","parfois",IF(DC450="oui","jamais",""))))</f>
        <v>parfois</v>
      </c>
      <c r="L450" t="str">
        <f t="shared" ref="L450:L513" si="331">IF(DD450="oui","tout à fait",IF(DE450="oui","plutôt oui",IF(DF450="oui","plutôt non",IF(DG450="oui","non","pas commentaire"))))</f>
        <v>plutôt non</v>
      </c>
      <c r="M450" t="str">
        <f t="shared" ref="M450:M513" si="332">IF(DH450="oui","+4h",IF(DI450="oui","2-4h",IF(DJ450="oui","1-2h",IF(DK450="oui","0-1h",IF(DL450="oui","0h","")))))</f>
        <v>1-2h</v>
      </c>
      <c r="N450" t="str">
        <f t="shared" ref="N450:N513" si="333">IF(DM450="oui","+8h",IF(DN450="oui","6-8h",IF(DO450="oui","4-6h",IF(DP450="oui","2-4h",IF(DQ450="oui","1-2h",IF(DR450="oui","0-1h",IF(DS450="oui","0h")))))))</f>
        <v>4-6h</v>
      </c>
      <c r="O450" t="str">
        <f t="shared" ref="O450:O513" si="334">IF(DT450="oui","toujours",IF(DU450="oui","souvent",IF(DV450="oui","parfois",IF(DW450="oui","jamais",""))))</f>
        <v>parfois</v>
      </c>
      <c r="P450" t="str">
        <f t="shared" ref="P450:P513" si="335">IF(DX450="oui","toujours",IF(DY450="oui","souvent",IF(DZ450="oui","parfois",IF(EA450="oui","jamais",""))))</f>
        <v>parfois</v>
      </c>
      <c r="Q450" t="str">
        <f t="shared" ref="Q450:Q513" si="336">IF(EB450="oui","toujours",IF(EC450="oui","souvent",IF(ED450="oui","parfois",IF(EE450="oui","jamais",""))))</f>
        <v>souvent</v>
      </c>
      <c r="R450" t="s">
        <v>424</v>
      </c>
      <c r="S450" t="s">
        <v>425</v>
      </c>
      <c r="T450" t="s">
        <v>425</v>
      </c>
      <c r="U450" t="s">
        <v>426</v>
      </c>
      <c r="V450" t="s">
        <v>428</v>
      </c>
      <c r="W450" t="s">
        <v>428</v>
      </c>
      <c r="X450" t="s">
        <v>429</v>
      </c>
      <c r="Y450" t="s">
        <v>430</v>
      </c>
      <c r="Z450" t="s">
        <v>430</v>
      </c>
      <c r="AA450" t="s">
        <v>424</v>
      </c>
      <c r="AB450" t="s">
        <v>425</v>
      </c>
      <c r="AC450" t="s">
        <v>425</v>
      </c>
      <c r="AD450" t="str">
        <f t="shared" ref="AD450:AD513" si="337">IF(EX450="oui","semestre",IF(EY450="oui","1 mois avant",IF(EZ450="oui","2 semaines avant",IF(FA450="oui","1 semaine avant",IF(FB450="oui","3-4 jours avant",IF(FC450="oui","la veille",""))))))</f>
        <v>1 semaine avant</v>
      </c>
      <c r="AE450" t="str">
        <f t="shared" ref="AE450:AE513" si="338">IF(FD450="oui","très",IF(FE450="oui","plutôt oui",IF(FF450="oui","moyennement ",IF(FG450="oui","pas du tout",""))))</f>
        <v>plutôt oui</v>
      </c>
      <c r="AF450" t="str">
        <f t="shared" ref="AF450:AF513" si="339">IF(FH450="oui","très bonnes",IF(FI450="oui","plutôt bonnes",IF(FJ450="oui","moyennes",IF(FK450="oui","mauvaises",""))))</f>
        <v>très bonnes</v>
      </c>
      <c r="AG450" t="str">
        <f t="shared" ref="AG450:AG513" si="340">IF(FL450="oui","très souvent",IF(FM450="oui","régulièrement",IF(FN450="oui","parfois",IF(FO450="oui","jamais",""))))</f>
        <v>parfois</v>
      </c>
      <c r="AH450" t="str">
        <f t="shared" ref="AH450:AH513" si="341">IF(FP450="oui","très souvent",IF(FQ450="oui","régulièrement",IF(FR450="oui","parfois",IF(FS450="oui","jamais",""))))</f>
        <v>régulièrement</v>
      </c>
      <c r="AI450" t="str">
        <f t="shared" ref="AI450:AI513" si="342">IF(FT450="oui","très souvent",IF(FU450="oui","régulièrement",IF(FV450="oui","parfois",IF(FW450="oui","jamais",""))))</f>
        <v>régulièrement</v>
      </c>
      <c r="AJ450" t="str">
        <f t="shared" ref="AJ450:AJ513" si="343">IF(FX450="oui","toujours",IF(FZ450="oui","souvent",IF(GB450="oui","parfois",IF(GD450="oui","jamais",""))))</f>
        <v>parfois</v>
      </c>
      <c r="AK450" t="str">
        <f t="shared" ref="AK450:AK513" si="344">IF(GG450="oui","+20h",IF(GH450="oui","15-20h",IF(GI450="oui","10-15h",IF(GJ450="oui","5-10h",IF(GK450="oui","1-5h",IF(GL450="oui","0-1h","non"))))))</f>
        <v>non</v>
      </c>
      <c r="AL450" t="str">
        <f t="shared" ref="AL450:AL513" si="345">IF(GM450="oui","tout à fait",IF(GN450="oui","plutôt oui",IF(GO450="oui","plutôt non",IF(GP450="oui","pas du tout","pas d'asso"))))</f>
        <v>pas d'asso</v>
      </c>
      <c r="AM450" t="str">
        <f t="shared" ref="AM450:AM513" si="346">IF(GQ450="oui","tout à fait",IF(GR450="oui","plutôt oui",IF(GS450="oui","plutôt non",IF(GT450="oui","pas du tout","pas d'asso"))))</f>
        <v>pas d'asso</v>
      </c>
      <c r="AN450" t="str">
        <f t="shared" ref="AN450:AN513" si="347">IF(GU450="oui","+10h",IF(GV450="oui","6-10h",IF(GW450="oui","3-6h",IF(GX450="oui","1-3h","0-1h"))))</f>
        <v>1-3h</v>
      </c>
      <c r="AO450" t="str">
        <f t="shared" ref="AO450:AO513" si="348">IF(GZ450="oui","1/semaine",IF(HA450="oui","1/mois",IF(HB450="oui","rarement",IF(HC450="oui","jamais",""))))</f>
        <v>rarement</v>
      </c>
      <c r="AP450" t="str">
        <f t="shared" ref="AP450:AP513" si="349">IF(HD450="oui","tout à fait",IF(HE450="oui","plutôt oui",IF(HF450="oui","plutôt non",IF(HG450="oui","pas du tout","pas de spectacles"))))</f>
        <v>pas du tout</v>
      </c>
      <c r="AQ450" t="str">
        <f t="shared" ref="AQ450:AQ513" si="350">IF(HH450="oui","tous les jours",IF(HI450="oui","plusieurs fois/semaine",IF(HJ450="oui","1/semaine",IF(HK450="oui","1/mois",IF(HL450="oui","rarement","jamais")))))</f>
        <v>1/semaine</v>
      </c>
      <c r="AR450" t="str">
        <f t="shared" ref="AR450:AR513" si="351">IF(HN450="Oui","très souvent",IF(HP450="Oui","régulièrement",IF(HR450="Oui","parfois",IF(HT450="Oui","jamais",""))))</f>
        <v>très souvent</v>
      </c>
      <c r="AS450" t="str">
        <f t="shared" ref="AS450:AS513" si="352">IF(HV450="oui","0-1h",IF(HW450="oui","1-2h",IF(HX450="oui","2-4h",IF(HY450="oui","4-6h",IF(HZ450="oui","6-8h","+8h")))))</f>
        <v>4-6h</v>
      </c>
      <c r="AT450" t="str">
        <f t="shared" ref="AT450:AT513" si="353">IF(IB450="oui","très satisfaisante",IF(IC450="oui","plutôt satisfaisante",IF(ID450="oui","plutôt insatisfaisante",IF(IE450="oui","très insatisfaisante",""))))</f>
        <v>plutôt satisfaisante</v>
      </c>
      <c r="AU450" t="str">
        <f t="shared" ref="AU450:AU513" si="354">IF(IF450="oui","tout à fait",IF(IG450="oui","plutôt oui",IF(IH450="oui","plutôt non",IF(II450="oui","pas du tout",""))))</f>
        <v>plutôt oui</v>
      </c>
      <c r="AV450" t="str">
        <f t="shared" ref="AV450:AV513" si="355">IF(IJ450="oui","tout à fait",IF(IK450="oui","plutôt oui",IF(IL450="oui","plutôt non",IF(IM450="oui","pas du tout",""))))</f>
        <v>plutôt oui</v>
      </c>
      <c r="AW450" t="str">
        <f t="shared" ref="AW450:AW513" si="356">IF(IN450="oui","tout à fait",IF(IO450="oui","plutôt oui",IF(IP450="oui","plutôt non",IF(IQ450="oui","pas du tout",""))))</f>
        <v>plutôt non</v>
      </c>
      <c r="AX450" t="str">
        <f t="shared" ref="AX450:AX513" si="357">IF(IR450="oui","tout à fait",IF(IS450="oui","plutôt oui",IF(IT450="oui","plutôt non",IF(IU450="oui","pas du tout",""))))</f>
        <v>plutôt oui</v>
      </c>
      <c r="AY450" t="str">
        <f t="shared" ref="AY450:AY513" si="358">IF(IV450="oui","tout à fait",IF(IX450="oui","plutôt oui",IF(IZ450="oui","plutôt non",IF(JB450="oui","pas du tout",""))))</f>
        <v>plutôt non</v>
      </c>
      <c r="AZ450" t="str">
        <f t="shared" ref="AZ450:AZ513" si="359">IF(JI450="oui","1A",IF(JJ450="oui","2A",IF(JK450="oui","3A",IF(JL450="oui","4A",IF(JM450="oui","5A","")))))</f>
        <v>3A</v>
      </c>
      <c r="BA450" t="str">
        <f t="shared" ref="BA450:BA513" si="360">IF(JN450="oui","ICBE",IF(JO450="oui","IMACS",IF(JP450="oui","MIC",IF(JQ450="oui","IC",IF(JR450="oui","GB",IF(JS450="oui","GP3E",IF(JT450="oui","GP",IF(JU450="oui","AE",IF(JV450="oui","GMM",IF(JW450="oui","IR",IF(JX450="oui","GC",IF(JY450="oui","GM",IF(OR(JZ450="oui",KA450="oui",KB450="oui",KC450="oui"),"apprentissage","1A")))))))))))))</f>
        <v>IR</v>
      </c>
      <c r="BB450" t="str">
        <f t="shared" ref="BB450:BB513" si="361">IF(KD450="oui","FAS",IF(KE450="oui","NORG",IF(KF450="oui","IBER",IF(KG450="oui","IBER_Fr",IF(KH450="oui","ENG",IF(KI450="oui","ENG_Fr",IF(KJ450="oui","AS_Hue",IF(KK450="oui","AS_Fr",IF(KL450="oui","SHN",IF(KM450="oui","Danse-etude",IF(KN450="oui","Musique-etude",IF(KO450="oui","Theatre-etude",IF(KP450="oui","SupENR","classique")))))))))))))</f>
        <v>classique</v>
      </c>
      <c r="BC450" t="str">
        <f t="shared" ref="BC450:BC513" si="362">IF(KW450="oui","non","oui")</f>
        <v>non</v>
      </c>
      <c r="BD450" t="str">
        <f t="shared" ref="BD450:BD513" si="363">IF(KY450="oui","post-bac",IF(KZ450="oui","1A",IF(LA450="oui","2A",IF(LB450="oui","3A",IF(LC450="oui","4A",IF(LD450="oui","5A",""))))))</f>
        <v>post-bac</v>
      </c>
      <c r="BE450" t="str">
        <f t="shared" ref="BE450:BE513" si="364">IF(LK450="oui","Fr",IF(LL450="oui","Fr_etranger",IF(LM450="oui","equi_Fr","etranger")))</f>
        <v>Fr</v>
      </c>
      <c r="BF450" t="str">
        <f t="shared" ref="BF450:BF513" si="365">IF(LU450="oui","0-10%",IF(LV450="oui","10-25%",IF(LW450="oui","25-50%",IF(LX450="oui","50-75%",IF(LY450="oui","75-100%",IF(LZ450="oui","redoubl",IF(MA450="oui","amenag","pas de classement")))))))</f>
        <v>25-50%</v>
      </c>
      <c r="BG450" t="str">
        <f t="shared" ref="BG450:BG513" si="366">IF(MB450="oui","0-10%",IF(MC450="oui","10-25%",IF(MD450="oui","25-50%",IF(ME450="oui","50-75%",IF(MF450="oui","75-100%","jsp")))))</f>
        <v>50-75%</v>
      </c>
      <c r="BH450" t="s">
        <v>423</v>
      </c>
      <c r="BI450" t="str">
        <f t="shared" ref="BI450:BI513" si="367">IF(MI450="oui","+ de 4 par semestre",IF(MJ450="oui","2/3 par semestre",IF(MK450="oui","1 par semestre",IF(ML450="oui","aucun",""))))</f>
        <v>2/3 par semestre</v>
      </c>
      <c r="BJ450" t="s">
        <v>431</v>
      </c>
      <c r="BK450" t="s">
        <v>423</v>
      </c>
      <c r="BL450" t="s">
        <v>423</v>
      </c>
      <c r="BM450" t="s">
        <v>423</v>
      </c>
      <c r="BN450" t="s">
        <v>431</v>
      </c>
      <c r="BO450" t="s">
        <v>423</v>
      </c>
      <c r="BP450" t="s">
        <v>423</v>
      </c>
      <c r="BR450" t="s">
        <v>423</v>
      </c>
      <c r="BS450" t="s">
        <v>423</v>
      </c>
      <c r="BT450" t="s">
        <v>431</v>
      </c>
      <c r="BU450" t="s">
        <v>423</v>
      </c>
      <c r="BV450" t="s">
        <v>423</v>
      </c>
      <c r="BW450" t="s">
        <v>431</v>
      </c>
      <c r="BX450" t="s">
        <v>423</v>
      </c>
      <c r="BY450" t="s">
        <v>423</v>
      </c>
      <c r="BZ450" t="s">
        <v>423</v>
      </c>
      <c r="CA450" t="s">
        <v>432</v>
      </c>
      <c r="CB450" t="s">
        <v>432</v>
      </c>
      <c r="CC450" t="s">
        <v>432</v>
      </c>
      <c r="CD450" t="s">
        <v>432</v>
      </c>
      <c r="CE450" t="s">
        <v>423</v>
      </c>
      <c r="CF450" t="s">
        <v>432</v>
      </c>
      <c r="CG450" t="s">
        <v>432</v>
      </c>
      <c r="CH450" t="s">
        <v>432</v>
      </c>
      <c r="CI450" t="s">
        <v>432</v>
      </c>
      <c r="CJ450" t="s">
        <v>432</v>
      </c>
      <c r="CK450" t="s">
        <v>432</v>
      </c>
      <c r="CL450" t="s">
        <v>432</v>
      </c>
      <c r="CM450" t="s">
        <v>432</v>
      </c>
      <c r="CN450" t="s">
        <v>423</v>
      </c>
      <c r="CO450" t="s">
        <v>432</v>
      </c>
      <c r="CP450" t="s">
        <v>432</v>
      </c>
      <c r="CQ450" t="s">
        <v>432</v>
      </c>
      <c r="CR450" t="s">
        <v>432</v>
      </c>
      <c r="CT450" t="s">
        <v>432</v>
      </c>
      <c r="CU450" t="s">
        <v>423</v>
      </c>
      <c r="CV450" t="s">
        <v>423</v>
      </c>
      <c r="CW450" t="s">
        <v>431</v>
      </c>
      <c r="CX450" t="s">
        <v>423</v>
      </c>
      <c r="CY450" t="s">
        <v>423</v>
      </c>
      <c r="CZ450" t="s">
        <v>423</v>
      </c>
      <c r="DA450" t="s">
        <v>423</v>
      </c>
      <c r="DB450" t="s">
        <v>431</v>
      </c>
      <c r="DC450" t="s">
        <v>423</v>
      </c>
      <c r="DD450" t="s">
        <v>423</v>
      </c>
      <c r="DE450" t="s">
        <v>423</v>
      </c>
      <c r="DF450" t="s">
        <v>431</v>
      </c>
      <c r="DG450" t="s">
        <v>423</v>
      </c>
      <c r="DH450" t="s">
        <v>423</v>
      </c>
      <c r="DI450" t="s">
        <v>423</v>
      </c>
      <c r="DJ450" t="s">
        <v>431</v>
      </c>
      <c r="DK450" t="s">
        <v>423</v>
      </c>
      <c r="DL450" t="s">
        <v>423</v>
      </c>
      <c r="DM450" t="s">
        <v>423</v>
      </c>
      <c r="DN450" t="s">
        <v>423</v>
      </c>
      <c r="DO450" t="s">
        <v>431</v>
      </c>
      <c r="DP450" t="s">
        <v>423</v>
      </c>
      <c r="DQ450" t="s">
        <v>423</v>
      </c>
      <c r="DR450" t="s">
        <v>423</v>
      </c>
      <c r="DS450" t="s">
        <v>423</v>
      </c>
      <c r="DT450" t="s">
        <v>423</v>
      </c>
      <c r="DU450" t="s">
        <v>423</v>
      </c>
      <c r="DV450" t="s">
        <v>431</v>
      </c>
      <c r="DW450" t="s">
        <v>423</v>
      </c>
      <c r="DX450" t="s">
        <v>423</v>
      </c>
      <c r="DY450" t="s">
        <v>423</v>
      </c>
      <c r="DZ450" t="s">
        <v>431</v>
      </c>
      <c r="EA450" t="s">
        <v>423</v>
      </c>
      <c r="EB450" t="s">
        <v>423</v>
      </c>
      <c r="EC450" t="s">
        <v>431</v>
      </c>
      <c r="ED450" t="s">
        <v>423</v>
      </c>
      <c r="EE450" t="s">
        <v>423</v>
      </c>
      <c r="EF450" t="s">
        <v>437</v>
      </c>
      <c r="EG450" t="s">
        <v>438</v>
      </c>
      <c r="EH450" t="s">
        <v>436</v>
      </c>
      <c r="EI450" t="s">
        <v>434</v>
      </c>
      <c r="EJ450" t="s">
        <v>433</v>
      </c>
      <c r="EK450" t="s">
        <v>435</v>
      </c>
      <c r="EL450" t="s">
        <v>424</v>
      </c>
      <c r="EM450" t="s">
        <v>425</v>
      </c>
      <c r="EN450" t="s">
        <v>425</v>
      </c>
      <c r="EO450" t="s">
        <v>426</v>
      </c>
      <c r="EP450" t="s">
        <v>428</v>
      </c>
      <c r="EQ450" t="s">
        <v>428</v>
      </c>
      <c r="ER450" t="s">
        <v>429</v>
      </c>
      <c r="ES450" t="s">
        <v>430</v>
      </c>
      <c r="ET450" t="s">
        <v>430</v>
      </c>
      <c r="EU450" t="s">
        <v>424</v>
      </c>
      <c r="EV450" t="s">
        <v>425</v>
      </c>
      <c r="EW450" t="s">
        <v>425</v>
      </c>
      <c r="EX450" t="s">
        <v>423</v>
      </c>
      <c r="EY450" t="s">
        <v>423</v>
      </c>
      <c r="EZ450" t="s">
        <v>423</v>
      </c>
      <c r="FA450" t="s">
        <v>431</v>
      </c>
      <c r="FB450" t="s">
        <v>423</v>
      </c>
      <c r="FC450" t="s">
        <v>423</v>
      </c>
      <c r="FD450" t="s">
        <v>423</v>
      </c>
      <c r="FE450" t="s">
        <v>431</v>
      </c>
      <c r="FF450" t="s">
        <v>423</v>
      </c>
      <c r="FG450" t="s">
        <v>423</v>
      </c>
      <c r="FH450" t="s">
        <v>431</v>
      </c>
      <c r="FI450" t="s">
        <v>423</v>
      </c>
      <c r="FJ450" t="s">
        <v>423</v>
      </c>
      <c r="FK450" t="s">
        <v>423</v>
      </c>
      <c r="FL450" t="s">
        <v>423</v>
      </c>
      <c r="FM450" t="s">
        <v>423</v>
      </c>
      <c r="FN450" t="s">
        <v>431</v>
      </c>
      <c r="FO450" t="s">
        <v>423</v>
      </c>
      <c r="FP450" t="s">
        <v>423</v>
      </c>
      <c r="FQ450" t="s">
        <v>431</v>
      </c>
      <c r="FR450" t="s">
        <v>423</v>
      </c>
      <c r="FS450" t="s">
        <v>423</v>
      </c>
      <c r="FT450" t="s">
        <v>423</v>
      </c>
      <c r="FU450" t="s">
        <v>431</v>
      </c>
      <c r="FV450" t="s">
        <v>423</v>
      </c>
      <c r="FW450" t="s">
        <v>423</v>
      </c>
      <c r="FX450" t="s">
        <v>423</v>
      </c>
      <c r="FZ450" t="s">
        <v>423</v>
      </c>
      <c r="GB450" t="s">
        <v>431</v>
      </c>
      <c r="GD450" t="s">
        <v>423</v>
      </c>
      <c r="GF450" t="s">
        <v>423</v>
      </c>
      <c r="GG450" t="s">
        <v>432</v>
      </c>
      <c r="GH450" t="s">
        <v>432</v>
      </c>
      <c r="GI450" t="s">
        <v>432</v>
      </c>
      <c r="GJ450" t="s">
        <v>432</v>
      </c>
      <c r="GK450" t="s">
        <v>432</v>
      </c>
      <c r="GL450" t="s">
        <v>432</v>
      </c>
      <c r="GM450" t="s">
        <v>432</v>
      </c>
      <c r="GN450" t="s">
        <v>432</v>
      </c>
      <c r="GO450" t="s">
        <v>432</v>
      </c>
      <c r="GP450" t="s">
        <v>432</v>
      </c>
      <c r="GQ450" t="s">
        <v>432</v>
      </c>
      <c r="GR450" t="s">
        <v>432</v>
      </c>
      <c r="GS450" t="s">
        <v>432</v>
      </c>
      <c r="GT450" t="s">
        <v>432</v>
      </c>
      <c r="GU450" t="s">
        <v>423</v>
      </c>
      <c r="GV450" t="s">
        <v>423</v>
      </c>
      <c r="GW450" t="s">
        <v>423</v>
      </c>
      <c r="GX450" t="s">
        <v>431</v>
      </c>
      <c r="GY450" t="s">
        <v>423</v>
      </c>
      <c r="GZ450" t="s">
        <v>423</v>
      </c>
      <c r="HA450" t="s">
        <v>423</v>
      </c>
      <c r="HB450" t="s">
        <v>431</v>
      </c>
      <c r="HC450" t="s">
        <v>423</v>
      </c>
      <c r="HD450" t="s">
        <v>423</v>
      </c>
      <c r="HE450" t="s">
        <v>423</v>
      </c>
      <c r="HF450" t="s">
        <v>423</v>
      </c>
      <c r="HG450" t="s">
        <v>431</v>
      </c>
      <c r="HH450" t="s">
        <v>423</v>
      </c>
      <c r="HI450" t="s">
        <v>423</v>
      </c>
      <c r="HJ450" t="s">
        <v>431</v>
      </c>
      <c r="HK450" t="s">
        <v>423</v>
      </c>
      <c r="HL450" t="s">
        <v>423</v>
      </c>
      <c r="HM450" t="s">
        <v>423</v>
      </c>
      <c r="HN450" t="s">
        <v>431</v>
      </c>
      <c r="HP450" t="s">
        <v>423</v>
      </c>
      <c r="HR450" t="s">
        <v>423</v>
      </c>
      <c r="HT450" t="s">
        <v>423</v>
      </c>
      <c r="HV450" t="s">
        <v>423</v>
      </c>
      <c r="HW450" t="s">
        <v>423</v>
      </c>
      <c r="HX450" t="s">
        <v>423</v>
      </c>
      <c r="HY450" t="s">
        <v>431</v>
      </c>
      <c r="HZ450" t="s">
        <v>423</v>
      </c>
      <c r="IA450" t="s">
        <v>423</v>
      </c>
      <c r="IB450" t="s">
        <v>423</v>
      </c>
      <c r="IC450" t="s">
        <v>431</v>
      </c>
      <c r="ID450" t="s">
        <v>423</v>
      </c>
      <c r="IE450" t="s">
        <v>423</v>
      </c>
      <c r="IF450" t="s">
        <v>423</v>
      </c>
      <c r="IG450" t="s">
        <v>431</v>
      </c>
      <c r="IH450" t="s">
        <v>423</v>
      </c>
      <c r="II450" t="s">
        <v>423</v>
      </c>
      <c r="IJ450" t="s">
        <v>423</v>
      </c>
      <c r="IK450" t="s">
        <v>431</v>
      </c>
      <c r="IL450" t="s">
        <v>423</v>
      </c>
      <c r="IM450" t="s">
        <v>423</v>
      </c>
      <c r="IN450" t="s">
        <v>423</v>
      </c>
      <c r="IO450" t="s">
        <v>423</v>
      </c>
      <c r="IP450" t="s">
        <v>431</v>
      </c>
      <c r="IQ450" t="s">
        <v>423</v>
      </c>
      <c r="IR450" t="s">
        <v>423</v>
      </c>
      <c r="IS450" t="s">
        <v>431</v>
      </c>
      <c r="IT450" t="s">
        <v>423</v>
      </c>
      <c r="IU450" t="s">
        <v>423</v>
      </c>
      <c r="IV450" t="s">
        <v>423</v>
      </c>
      <c r="IX450" t="s">
        <v>423</v>
      </c>
      <c r="IZ450" t="s">
        <v>431</v>
      </c>
      <c r="JA450" t="s">
        <v>1838</v>
      </c>
      <c r="JB450" t="s">
        <v>423</v>
      </c>
      <c r="JE450" t="s">
        <v>1839</v>
      </c>
      <c r="JG450" s="1" t="s">
        <v>1840</v>
      </c>
      <c r="JI450" t="s">
        <v>423</v>
      </c>
      <c r="JJ450" t="s">
        <v>423</v>
      </c>
      <c r="JK450" t="s">
        <v>431</v>
      </c>
      <c r="JL450" t="s">
        <v>423</v>
      </c>
      <c r="JM450" t="s">
        <v>423</v>
      </c>
      <c r="JN450" t="s">
        <v>423</v>
      </c>
      <c r="JO450" t="s">
        <v>423</v>
      </c>
      <c r="JP450" t="s">
        <v>423</v>
      </c>
      <c r="JQ450" t="s">
        <v>423</v>
      </c>
      <c r="JR450" t="s">
        <v>423</v>
      </c>
      <c r="JS450" t="s">
        <v>423</v>
      </c>
      <c r="JT450" t="s">
        <v>423</v>
      </c>
      <c r="JU450" t="s">
        <v>423</v>
      </c>
      <c r="JV450" t="s">
        <v>423</v>
      </c>
      <c r="JW450" t="s">
        <v>431</v>
      </c>
      <c r="JX450" t="s">
        <v>423</v>
      </c>
      <c r="JY450" t="s">
        <v>423</v>
      </c>
      <c r="JZ450" t="s">
        <v>423</v>
      </c>
      <c r="KA450" t="s">
        <v>423</v>
      </c>
      <c r="KB450" t="s">
        <v>423</v>
      </c>
      <c r="KC450" t="s">
        <v>423</v>
      </c>
      <c r="KD450" t="s">
        <v>423</v>
      </c>
      <c r="KE450" t="s">
        <v>423</v>
      </c>
      <c r="KF450" t="s">
        <v>423</v>
      </c>
      <c r="KG450" t="s">
        <v>423</v>
      </c>
      <c r="KH450" t="s">
        <v>423</v>
      </c>
      <c r="KI450" t="s">
        <v>423</v>
      </c>
      <c r="KJ450" t="s">
        <v>423</v>
      </c>
      <c r="KK450" t="s">
        <v>423</v>
      </c>
      <c r="KL450" t="s">
        <v>423</v>
      </c>
      <c r="KM450" t="s">
        <v>423</v>
      </c>
      <c r="KN450" t="s">
        <v>423</v>
      </c>
      <c r="KO450" t="s">
        <v>423</v>
      </c>
      <c r="KP450" t="s">
        <v>423</v>
      </c>
      <c r="KQ450" t="s">
        <v>431</v>
      </c>
      <c r="KR450" t="s">
        <v>423</v>
      </c>
      <c r="KS450" t="s">
        <v>423</v>
      </c>
      <c r="KT450" t="s">
        <v>423</v>
      </c>
      <c r="KU450" t="s">
        <v>423</v>
      </c>
      <c r="KV450" t="s">
        <v>423</v>
      </c>
      <c r="KW450" t="s">
        <v>431</v>
      </c>
      <c r="KY450" t="s">
        <v>431</v>
      </c>
      <c r="KZ450" t="s">
        <v>432</v>
      </c>
      <c r="LA450" t="s">
        <v>432</v>
      </c>
      <c r="LB450" t="s">
        <v>432</v>
      </c>
      <c r="LC450" t="s">
        <v>432</v>
      </c>
      <c r="LD450" t="s">
        <v>432</v>
      </c>
      <c r="LE450" t="s">
        <v>432</v>
      </c>
      <c r="LF450" t="s">
        <v>432</v>
      </c>
      <c r="LG450" t="s">
        <v>432</v>
      </c>
      <c r="LH450" t="s">
        <v>432</v>
      </c>
      <c r="LI450" t="s">
        <v>432</v>
      </c>
      <c r="LK450" t="s">
        <v>431</v>
      </c>
      <c r="LL450" t="s">
        <v>423</v>
      </c>
      <c r="LM450" t="s">
        <v>423</v>
      </c>
      <c r="LN450" t="s">
        <v>423</v>
      </c>
      <c r="LO450" t="s">
        <v>439</v>
      </c>
      <c r="LP450" t="s">
        <v>432</v>
      </c>
      <c r="LQ450" t="s">
        <v>432</v>
      </c>
      <c r="LR450" t="s">
        <v>432</v>
      </c>
      <c r="LS450" t="s">
        <v>432</v>
      </c>
      <c r="LT450" t="s">
        <v>432</v>
      </c>
      <c r="LU450" t="s">
        <v>423</v>
      </c>
      <c r="LV450" t="s">
        <v>423</v>
      </c>
      <c r="LW450" t="s">
        <v>431</v>
      </c>
      <c r="LX450" t="s">
        <v>423</v>
      </c>
      <c r="LY450" t="s">
        <v>423</v>
      </c>
      <c r="LZ450" t="s">
        <v>423</v>
      </c>
      <c r="MA450" t="s">
        <v>423</v>
      </c>
      <c r="MB450" t="s">
        <v>423</v>
      </c>
      <c r="MC450" t="s">
        <v>423</v>
      </c>
      <c r="MD450" t="s">
        <v>423</v>
      </c>
      <c r="ME450" t="s">
        <v>431</v>
      </c>
      <c r="MF450" t="s">
        <v>423</v>
      </c>
      <c r="MG450" t="s">
        <v>423</v>
      </c>
      <c r="MH450" t="s">
        <v>423</v>
      </c>
      <c r="MI450" t="s">
        <v>423</v>
      </c>
      <c r="MJ450" t="s">
        <v>431</v>
      </c>
      <c r="MK450" t="s">
        <v>423</v>
      </c>
      <c r="ML450" t="s">
        <v>423</v>
      </c>
      <c r="MN450">
        <v>843.03</v>
      </c>
      <c r="MO450">
        <v>130.44</v>
      </c>
      <c r="NE450">
        <v>172.08</v>
      </c>
      <c r="NT450">
        <v>108.44</v>
      </c>
      <c r="OJ450">
        <v>341.11</v>
      </c>
      <c r="OT450">
        <v>90.96</v>
      </c>
    </row>
    <row r="451" spans="1:410" ht="12.75" customHeight="1" x14ac:dyDescent="0.2">
      <c r="A451">
        <v>550</v>
      </c>
      <c r="B451" t="str">
        <f t="shared" si="322"/>
        <v>5-15min</v>
      </c>
      <c r="C451" t="str">
        <f t="shared" si="323"/>
        <v>colocation</v>
      </c>
      <c r="D451" t="str">
        <f t="shared" si="324"/>
        <v>coloc ou foyer familial</v>
      </c>
      <c r="E451" t="str">
        <f t="shared" si="325"/>
        <v>tout à fait</v>
      </c>
      <c r="F451" t="str">
        <f t="shared" si="326"/>
        <v>aucune</v>
      </c>
      <c r="G451" t="str">
        <f t="shared" si="327"/>
        <v>non</v>
      </c>
      <c r="H451" t="str">
        <f t="shared" si="328"/>
        <v>non</v>
      </c>
      <c r="I451" t="s">
        <v>423</v>
      </c>
      <c r="J451" t="str">
        <f t="shared" si="329"/>
        <v>parfois</v>
      </c>
      <c r="K451" t="str">
        <f t="shared" si="330"/>
        <v>parfois</v>
      </c>
      <c r="L451" t="str">
        <f t="shared" si="331"/>
        <v>plutôt oui</v>
      </c>
      <c r="M451" t="str">
        <f t="shared" si="332"/>
        <v>0-1h</v>
      </c>
      <c r="N451" t="str">
        <f t="shared" si="333"/>
        <v>2-4h</v>
      </c>
      <c r="O451" t="str">
        <f t="shared" si="334"/>
        <v>souvent</v>
      </c>
      <c r="P451" t="str">
        <f t="shared" si="335"/>
        <v>parfois</v>
      </c>
      <c r="Q451" t="str">
        <f t="shared" si="336"/>
        <v>parfois</v>
      </c>
      <c r="R451" t="s">
        <v>425</v>
      </c>
      <c r="S451" t="s">
        <v>425</v>
      </c>
      <c r="T451" t="s">
        <v>425</v>
      </c>
      <c r="U451" t="s">
        <v>428</v>
      </c>
      <c r="V451" t="s">
        <v>440</v>
      </c>
      <c r="W451" t="s">
        <v>440</v>
      </c>
      <c r="X451" t="s">
        <v>430</v>
      </c>
      <c r="Y451" t="s">
        <v>424</v>
      </c>
      <c r="Z451" t="s">
        <v>424</v>
      </c>
      <c r="AA451" t="s">
        <v>424</v>
      </c>
      <c r="AB451" t="s">
        <v>425</v>
      </c>
      <c r="AC451" t="s">
        <v>425</v>
      </c>
      <c r="AD451" t="str">
        <f t="shared" si="337"/>
        <v>3-4 jours avant</v>
      </c>
      <c r="AE451" t="str">
        <f t="shared" si="338"/>
        <v>très</v>
      </c>
      <c r="AF451" t="str">
        <f t="shared" si="339"/>
        <v>plutôt bonnes</v>
      </c>
      <c r="AG451" t="str">
        <f t="shared" si="340"/>
        <v>parfois</v>
      </c>
      <c r="AH451" t="str">
        <f t="shared" si="341"/>
        <v>très souvent</v>
      </c>
      <c r="AI451" t="str">
        <f t="shared" si="342"/>
        <v>très souvent</v>
      </c>
      <c r="AJ451" t="str">
        <f t="shared" si="343"/>
        <v>jamais</v>
      </c>
      <c r="AK451" t="str">
        <f t="shared" si="344"/>
        <v>non</v>
      </c>
      <c r="AL451" t="str">
        <f t="shared" si="345"/>
        <v>pas d'asso</v>
      </c>
      <c r="AM451" t="str">
        <f t="shared" si="346"/>
        <v>pas d'asso</v>
      </c>
      <c r="AN451" t="str">
        <f t="shared" si="347"/>
        <v>3-6h</v>
      </c>
      <c r="AO451" t="str">
        <f t="shared" si="348"/>
        <v>rarement</v>
      </c>
      <c r="AP451" t="str">
        <f t="shared" si="349"/>
        <v>plutôt oui</v>
      </c>
      <c r="AQ451" t="str">
        <f t="shared" si="350"/>
        <v>rarement</v>
      </c>
      <c r="AR451" t="str">
        <f t="shared" si="351"/>
        <v>régulièrement</v>
      </c>
      <c r="AS451" t="str">
        <f t="shared" si="352"/>
        <v>2-4h</v>
      </c>
      <c r="AT451" t="str">
        <f t="shared" si="353"/>
        <v>très satisfaisante</v>
      </c>
      <c r="AU451" t="str">
        <f t="shared" si="354"/>
        <v>tout à fait</v>
      </c>
      <c r="AV451" t="str">
        <f t="shared" si="355"/>
        <v>tout à fait</v>
      </c>
      <c r="AW451" t="str">
        <f t="shared" si="356"/>
        <v>tout à fait</v>
      </c>
      <c r="AX451" t="str">
        <f t="shared" si="357"/>
        <v>tout à fait</v>
      </c>
      <c r="AY451" t="str">
        <f t="shared" si="358"/>
        <v>tout à fait</v>
      </c>
      <c r="AZ451" t="str">
        <f t="shared" si="359"/>
        <v>3A</v>
      </c>
      <c r="BA451" t="str">
        <f t="shared" si="360"/>
        <v>GMM</v>
      </c>
      <c r="BB451" t="str">
        <f t="shared" si="361"/>
        <v>classique</v>
      </c>
      <c r="BC451" t="str">
        <f t="shared" si="362"/>
        <v>non</v>
      </c>
      <c r="BD451" t="str">
        <f t="shared" si="363"/>
        <v>post-bac</v>
      </c>
      <c r="BE451" t="str">
        <f t="shared" si="364"/>
        <v>Fr</v>
      </c>
      <c r="BF451" t="str">
        <f t="shared" si="365"/>
        <v>25-50%</v>
      </c>
      <c r="BG451" t="str">
        <f t="shared" si="366"/>
        <v>25-50%</v>
      </c>
      <c r="BH451" t="s">
        <v>423</v>
      </c>
      <c r="BI451" t="str">
        <f t="shared" si="367"/>
        <v>aucun</v>
      </c>
      <c r="BJ451" t="s">
        <v>423</v>
      </c>
      <c r="BK451" t="s">
        <v>431</v>
      </c>
      <c r="BL451" t="s">
        <v>423</v>
      </c>
      <c r="BM451" t="s">
        <v>423</v>
      </c>
      <c r="BN451" t="s">
        <v>423</v>
      </c>
      <c r="BO451" t="s">
        <v>431</v>
      </c>
      <c r="BP451" t="s">
        <v>423</v>
      </c>
      <c r="BR451" t="s">
        <v>432</v>
      </c>
      <c r="BS451" t="s">
        <v>432</v>
      </c>
      <c r="BT451" t="s">
        <v>432</v>
      </c>
      <c r="BU451" t="s">
        <v>432</v>
      </c>
      <c r="BV451" t="s">
        <v>431</v>
      </c>
      <c r="BW451" t="s">
        <v>423</v>
      </c>
      <c r="BX451" t="s">
        <v>423</v>
      </c>
      <c r="BY451" t="s">
        <v>423</v>
      </c>
      <c r="BZ451" t="s">
        <v>423</v>
      </c>
      <c r="CA451" t="s">
        <v>432</v>
      </c>
      <c r="CB451" t="s">
        <v>432</v>
      </c>
      <c r="CC451" t="s">
        <v>432</v>
      </c>
      <c r="CD451" t="s">
        <v>432</v>
      </c>
      <c r="CE451" t="s">
        <v>423</v>
      </c>
      <c r="CF451" t="s">
        <v>432</v>
      </c>
      <c r="CG451" t="s">
        <v>432</v>
      </c>
      <c r="CH451" t="s">
        <v>432</v>
      </c>
      <c r="CI451" t="s">
        <v>432</v>
      </c>
      <c r="CJ451" t="s">
        <v>432</v>
      </c>
      <c r="CK451" t="s">
        <v>432</v>
      </c>
      <c r="CL451" t="s">
        <v>432</v>
      </c>
      <c r="CM451" t="s">
        <v>432</v>
      </c>
      <c r="CN451" t="s">
        <v>423</v>
      </c>
      <c r="CO451" t="s">
        <v>432</v>
      </c>
      <c r="CP451" t="s">
        <v>432</v>
      </c>
      <c r="CQ451" t="s">
        <v>432</v>
      </c>
      <c r="CR451" t="s">
        <v>432</v>
      </c>
      <c r="CT451" t="s">
        <v>432</v>
      </c>
      <c r="CU451" t="s">
        <v>423</v>
      </c>
      <c r="CV451" t="s">
        <v>423</v>
      </c>
      <c r="CW451" t="s">
        <v>423</v>
      </c>
      <c r="CX451" t="s">
        <v>431</v>
      </c>
      <c r="CY451" t="s">
        <v>423</v>
      </c>
      <c r="CZ451" t="s">
        <v>423</v>
      </c>
      <c r="DA451" t="s">
        <v>423</v>
      </c>
      <c r="DB451" t="s">
        <v>431</v>
      </c>
      <c r="DC451" t="s">
        <v>423</v>
      </c>
      <c r="DD451" t="s">
        <v>423</v>
      </c>
      <c r="DE451" t="s">
        <v>431</v>
      </c>
      <c r="DF451" t="s">
        <v>423</v>
      </c>
      <c r="DG451" t="s">
        <v>423</v>
      </c>
      <c r="DH451" t="s">
        <v>423</v>
      </c>
      <c r="DI451" t="s">
        <v>423</v>
      </c>
      <c r="DJ451" t="s">
        <v>423</v>
      </c>
      <c r="DK451" t="s">
        <v>431</v>
      </c>
      <c r="DL451" t="s">
        <v>423</v>
      </c>
      <c r="DM451" t="s">
        <v>423</v>
      </c>
      <c r="DN451" t="s">
        <v>423</v>
      </c>
      <c r="DO451" t="s">
        <v>423</v>
      </c>
      <c r="DP451" t="s">
        <v>431</v>
      </c>
      <c r="DQ451" t="s">
        <v>423</v>
      </c>
      <c r="DR451" t="s">
        <v>423</v>
      </c>
      <c r="DS451" t="s">
        <v>423</v>
      </c>
      <c r="DT451" t="s">
        <v>423</v>
      </c>
      <c r="DU451" t="s">
        <v>431</v>
      </c>
      <c r="DV451" t="s">
        <v>423</v>
      </c>
      <c r="DW451" t="s">
        <v>423</v>
      </c>
      <c r="DX451" t="s">
        <v>423</v>
      </c>
      <c r="DY451" t="s">
        <v>423</v>
      </c>
      <c r="DZ451" t="s">
        <v>431</v>
      </c>
      <c r="EA451" t="s">
        <v>423</v>
      </c>
      <c r="EB451" t="s">
        <v>423</v>
      </c>
      <c r="EC451" t="s">
        <v>423</v>
      </c>
      <c r="ED451" t="s">
        <v>431</v>
      </c>
      <c r="EE451" t="s">
        <v>423</v>
      </c>
      <c r="EF451" t="s">
        <v>437</v>
      </c>
      <c r="EG451" t="s">
        <v>434</v>
      </c>
      <c r="EH451" t="s">
        <v>436</v>
      </c>
      <c r="EI451" t="s">
        <v>433</v>
      </c>
      <c r="EJ451" t="s">
        <v>438</v>
      </c>
      <c r="EK451" t="s">
        <v>435</v>
      </c>
      <c r="EL451" t="s">
        <v>425</v>
      </c>
      <c r="EM451" t="s">
        <v>425</v>
      </c>
      <c r="EN451" t="s">
        <v>425</v>
      </c>
      <c r="EO451" t="s">
        <v>428</v>
      </c>
      <c r="EP451" t="s">
        <v>440</v>
      </c>
      <c r="EQ451" t="s">
        <v>440</v>
      </c>
      <c r="ER451" t="s">
        <v>430</v>
      </c>
      <c r="ES451" t="s">
        <v>424</v>
      </c>
      <c r="ET451" t="s">
        <v>424</v>
      </c>
      <c r="EU451" t="s">
        <v>424</v>
      </c>
      <c r="EV451" t="s">
        <v>425</v>
      </c>
      <c r="EW451" t="s">
        <v>425</v>
      </c>
      <c r="EX451" t="s">
        <v>423</v>
      </c>
      <c r="EY451" t="s">
        <v>423</v>
      </c>
      <c r="EZ451" t="s">
        <v>423</v>
      </c>
      <c r="FA451" t="s">
        <v>423</v>
      </c>
      <c r="FB451" t="s">
        <v>431</v>
      </c>
      <c r="FC451" t="s">
        <v>423</v>
      </c>
      <c r="FD451" t="s">
        <v>431</v>
      </c>
      <c r="FE451" t="s">
        <v>423</v>
      </c>
      <c r="FF451" t="s">
        <v>423</v>
      </c>
      <c r="FG451" t="s">
        <v>423</v>
      </c>
      <c r="FH451" t="s">
        <v>423</v>
      </c>
      <c r="FI451" t="s">
        <v>431</v>
      </c>
      <c r="FJ451" t="s">
        <v>423</v>
      </c>
      <c r="FK451" t="s">
        <v>423</v>
      </c>
      <c r="FL451" t="s">
        <v>423</v>
      </c>
      <c r="FM451" t="s">
        <v>423</v>
      </c>
      <c r="FN451" t="s">
        <v>431</v>
      </c>
      <c r="FO451" t="s">
        <v>423</v>
      </c>
      <c r="FP451" t="s">
        <v>431</v>
      </c>
      <c r="FQ451" t="s">
        <v>423</v>
      </c>
      <c r="FR451" t="s">
        <v>423</v>
      </c>
      <c r="FS451" t="s">
        <v>423</v>
      </c>
      <c r="FT451" t="s">
        <v>431</v>
      </c>
      <c r="FU451" t="s">
        <v>423</v>
      </c>
      <c r="FV451" t="s">
        <v>423</v>
      </c>
      <c r="FW451" t="s">
        <v>423</v>
      </c>
      <c r="FX451" t="s">
        <v>423</v>
      </c>
      <c r="FZ451" t="s">
        <v>423</v>
      </c>
      <c r="GB451" t="s">
        <v>423</v>
      </c>
      <c r="GD451" t="s">
        <v>431</v>
      </c>
      <c r="GF451" t="s">
        <v>423</v>
      </c>
      <c r="GG451" t="s">
        <v>432</v>
      </c>
      <c r="GH451" t="s">
        <v>432</v>
      </c>
      <c r="GI451" t="s">
        <v>432</v>
      </c>
      <c r="GJ451" t="s">
        <v>432</v>
      </c>
      <c r="GK451" t="s">
        <v>432</v>
      </c>
      <c r="GL451" t="s">
        <v>432</v>
      </c>
      <c r="GM451" t="s">
        <v>432</v>
      </c>
      <c r="GN451" t="s">
        <v>432</v>
      </c>
      <c r="GO451" t="s">
        <v>432</v>
      </c>
      <c r="GP451" t="s">
        <v>432</v>
      </c>
      <c r="GQ451" t="s">
        <v>432</v>
      </c>
      <c r="GR451" t="s">
        <v>432</v>
      </c>
      <c r="GS451" t="s">
        <v>432</v>
      </c>
      <c r="GT451" t="s">
        <v>432</v>
      </c>
      <c r="GU451" t="s">
        <v>423</v>
      </c>
      <c r="GV451" t="s">
        <v>423</v>
      </c>
      <c r="GW451" t="s">
        <v>431</v>
      </c>
      <c r="GX451" t="s">
        <v>423</v>
      </c>
      <c r="GY451" t="s">
        <v>423</v>
      </c>
      <c r="GZ451" t="s">
        <v>423</v>
      </c>
      <c r="HA451" t="s">
        <v>423</v>
      </c>
      <c r="HB451" t="s">
        <v>431</v>
      </c>
      <c r="HC451" t="s">
        <v>423</v>
      </c>
      <c r="HD451" t="s">
        <v>423</v>
      </c>
      <c r="HE451" t="s">
        <v>431</v>
      </c>
      <c r="HF451" t="s">
        <v>423</v>
      </c>
      <c r="HG451" t="s">
        <v>423</v>
      </c>
      <c r="HH451" t="s">
        <v>423</v>
      </c>
      <c r="HI451" t="s">
        <v>423</v>
      </c>
      <c r="HJ451" t="s">
        <v>423</v>
      </c>
      <c r="HK451" t="s">
        <v>423</v>
      </c>
      <c r="HL451" t="s">
        <v>431</v>
      </c>
      <c r="HM451" t="s">
        <v>423</v>
      </c>
      <c r="HN451" t="s">
        <v>423</v>
      </c>
      <c r="HP451" t="s">
        <v>431</v>
      </c>
      <c r="HR451" t="s">
        <v>423</v>
      </c>
      <c r="HT451" t="s">
        <v>423</v>
      </c>
      <c r="HV451" t="s">
        <v>423</v>
      </c>
      <c r="HW451" t="s">
        <v>423</v>
      </c>
      <c r="HX451" t="s">
        <v>431</v>
      </c>
      <c r="HY451" t="s">
        <v>423</v>
      </c>
      <c r="HZ451" t="s">
        <v>423</v>
      </c>
      <c r="IA451" t="s">
        <v>423</v>
      </c>
      <c r="IB451" t="s">
        <v>431</v>
      </c>
      <c r="IC451" t="s">
        <v>423</v>
      </c>
      <c r="ID451" t="s">
        <v>423</v>
      </c>
      <c r="IE451" t="s">
        <v>423</v>
      </c>
      <c r="IF451" t="s">
        <v>431</v>
      </c>
      <c r="IG451" t="s">
        <v>423</v>
      </c>
      <c r="IH451" t="s">
        <v>423</v>
      </c>
      <c r="II451" t="s">
        <v>423</v>
      </c>
      <c r="IJ451" t="s">
        <v>431</v>
      </c>
      <c r="IK451" t="s">
        <v>423</v>
      </c>
      <c r="IL451" t="s">
        <v>423</v>
      </c>
      <c r="IM451" t="s">
        <v>423</v>
      </c>
      <c r="IN451" t="s">
        <v>431</v>
      </c>
      <c r="IO451" t="s">
        <v>423</v>
      </c>
      <c r="IP451" t="s">
        <v>423</v>
      </c>
      <c r="IQ451" t="s">
        <v>423</v>
      </c>
      <c r="IR451" t="s">
        <v>431</v>
      </c>
      <c r="IS451" t="s">
        <v>423</v>
      </c>
      <c r="IT451" t="s">
        <v>423</v>
      </c>
      <c r="IU451" t="s">
        <v>423</v>
      </c>
      <c r="IV451" t="s">
        <v>431</v>
      </c>
      <c r="IX451" t="s">
        <v>423</v>
      </c>
      <c r="IZ451" t="s">
        <v>423</v>
      </c>
      <c r="JB451" t="s">
        <v>423</v>
      </c>
      <c r="JD451" t="s">
        <v>1841</v>
      </c>
      <c r="JE451" t="s">
        <v>1842</v>
      </c>
      <c r="JF451" t="s">
        <v>543</v>
      </c>
      <c r="JG451" t="s">
        <v>1843</v>
      </c>
      <c r="JH451" t="s">
        <v>1844</v>
      </c>
      <c r="JI451" t="s">
        <v>423</v>
      </c>
      <c r="JJ451" t="s">
        <v>423</v>
      </c>
      <c r="JK451" t="s">
        <v>431</v>
      </c>
      <c r="JL451" t="s">
        <v>423</v>
      </c>
      <c r="JM451" t="s">
        <v>423</v>
      </c>
      <c r="JN451" t="s">
        <v>423</v>
      </c>
      <c r="JO451" t="s">
        <v>423</v>
      </c>
      <c r="JP451" t="s">
        <v>423</v>
      </c>
      <c r="JQ451" t="s">
        <v>423</v>
      </c>
      <c r="JR451" t="s">
        <v>423</v>
      </c>
      <c r="JS451" t="s">
        <v>423</v>
      </c>
      <c r="JT451" t="s">
        <v>423</v>
      </c>
      <c r="JU451" t="s">
        <v>423</v>
      </c>
      <c r="JV451" t="s">
        <v>431</v>
      </c>
      <c r="JW451" t="s">
        <v>423</v>
      </c>
      <c r="JX451" t="s">
        <v>423</v>
      </c>
      <c r="JY451" t="s">
        <v>423</v>
      </c>
      <c r="JZ451" t="s">
        <v>423</v>
      </c>
      <c r="KA451" t="s">
        <v>423</v>
      </c>
      <c r="KB451" t="s">
        <v>423</v>
      </c>
      <c r="KC451" t="s">
        <v>423</v>
      </c>
      <c r="KD451" t="s">
        <v>423</v>
      </c>
      <c r="KE451" t="s">
        <v>423</v>
      </c>
      <c r="KF451" t="s">
        <v>423</v>
      </c>
      <c r="KG451" t="s">
        <v>423</v>
      </c>
      <c r="KH451" t="s">
        <v>423</v>
      </c>
      <c r="KI451" t="s">
        <v>423</v>
      </c>
      <c r="KJ451" t="s">
        <v>423</v>
      </c>
      <c r="KK451" t="s">
        <v>423</v>
      </c>
      <c r="KL451" t="s">
        <v>423</v>
      </c>
      <c r="KM451" t="s">
        <v>423</v>
      </c>
      <c r="KN451" t="s">
        <v>423</v>
      </c>
      <c r="KO451" t="s">
        <v>423</v>
      </c>
      <c r="KP451" t="s">
        <v>423</v>
      </c>
      <c r="KQ451" t="s">
        <v>431</v>
      </c>
      <c r="KR451" t="s">
        <v>423</v>
      </c>
      <c r="KS451" t="s">
        <v>423</v>
      </c>
      <c r="KT451" t="s">
        <v>423</v>
      </c>
      <c r="KU451" t="s">
        <v>423</v>
      </c>
      <c r="KV451" t="s">
        <v>423</v>
      </c>
      <c r="KW451" t="s">
        <v>431</v>
      </c>
      <c r="KY451" t="s">
        <v>431</v>
      </c>
      <c r="KZ451" t="s">
        <v>432</v>
      </c>
      <c r="LA451" t="s">
        <v>432</v>
      </c>
      <c r="LB451" t="s">
        <v>432</v>
      </c>
      <c r="LC451" t="s">
        <v>432</v>
      </c>
      <c r="LD451" t="s">
        <v>432</v>
      </c>
      <c r="LE451" t="s">
        <v>432</v>
      </c>
      <c r="LF451" t="s">
        <v>432</v>
      </c>
      <c r="LG451" t="s">
        <v>432</v>
      </c>
      <c r="LH451" t="s">
        <v>432</v>
      </c>
      <c r="LI451" t="s">
        <v>432</v>
      </c>
      <c r="LK451" t="s">
        <v>431</v>
      </c>
      <c r="LL451" t="s">
        <v>423</v>
      </c>
      <c r="LM451" t="s">
        <v>423</v>
      </c>
      <c r="LN451" t="s">
        <v>423</v>
      </c>
      <c r="LO451" t="s">
        <v>1845</v>
      </c>
      <c r="LP451" t="s">
        <v>432</v>
      </c>
      <c r="LQ451" t="s">
        <v>432</v>
      </c>
      <c r="LR451" t="s">
        <v>432</v>
      </c>
      <c r="LS451" t="s">
        <v>432</v>
      </c>
      <c r="LT451" t="s">
        <v>432</v>
      </c>
      <c r="LU451" t="s">
        <v>423</v>
      </c>
      <c r="LV451" t="s">
        <v>423</v>
      </c>
      <c r="LW451" t="s">
        <v>431</v>
      </c>
      <c r="LX451" t="s">
        <v>423</v>
      </c>
      <c r="LY451" t="s">
        <v>423</v>
      </c>
      <c r="LZ451" t="s">
        <v>423</v>
      </c>
      <c r="MA451" t="s">
        <v>423</v>
      </c>
      <c r="MB451" t="s">
        <v>423</v>
      </c>
      <c r="MC451" t="s">
        <v>423</v>
      </c>
      <c r="MD451" t="s">
        <v>431</v>
      </c>
      <c r="ME451" t="s">
        <v>423</v>
      </c>
      <c r="MF451" t="s">
        <v>423</v>
      </c>
      <c r="MG451" t="s">
        <v>423</v>
      </c>
      <c r="MH451" t="s">
        <v>423</v>
      </c>
      <c r="MI451" t="s">
        <v>423</v>
      </c>
      <c r="MJ451" t="s">
        <v>423</v>
      </c>
      <c r="MK451" t="s">
        <v>423</v>
      </c>
      <c r="ML451" t="s">
        <v>431</v>
      </c>
      <c r="MN451">
        <v>707.46</v>
      </c>
      <c r="MO451">
        <v>78.39</v>
      </c>
      <c r="NE451">
        <v>191.11</v>
      </c>
      <c r="NT451">
        <v>59.26</v>
      </c>
      <c r="OJ451">
        <v>302.38</v>
      </c>
      <c r="OT451">
        <v>76.319999999999993</v>
      </c>
    </row>
    <row r="452" spans="1:410" ht="12.75" customHeight="1" x14ac:dyDescent="0.2">
      <c r="A452">
        <v>551</v>
      </c>
      <c r="B452" t="str">
        <f t="shared" si="322"/>
        <v>5-15min</v>
      </c>
      <c r="C452" t="str">
        <f t="shared" si="323"/>
        <v>seul</v>
      </c>
      <c r="D452" t="str">
        <f t="shared" si="324"/>
        <v>10-20m2</v>
      </c>
      <c r="E452" t="str">
        <f t="shared" si="325"/>
        <v>plutôt oui</v>
      </c>
      <c r="F452" t="str">
        <f t="shared" si="326"/>
        <v>oui 5-10h</v>
      </c>
      <c r="G452" t="str">
        <f t="shared" si="327"/>
        <v>non</v>
      </c>
      <c r="H452" t="str">
        <f t="shared" si="328"/>
        <v>oui</v>
      </c>
      <c r="I452" t="s">
        <v>431</v>
      </c>
      <c r="J452" t="str">
        <f t="shared" si="329"/>
        <v>souvent</v>
      </c>
      <c r="K452" t="str">
        <f t="shared" si="330"/>
        <v>souvent</v>
      </c>
      <c r="L452" t="str">
        <f t="shared" si="331"/>
        <v>plutôt oui</v>
      </c>
      <c r="M452" t="str">
        <f t="shared" si="332"/>
        <v>0-1h</v>
      </c>
      <c r="N452" t="str">
        <f t="shared" si="333"/>
        <v>2-4h</v>
      </c>
      <c r="O452" t="str">
        <f t="shared" si="334"/>
        <v>parfois</v>
      </c>
      <c r="P452" t="str">
        <f t="shared" si="335"/>
        <v>parfois</v>
      </c>
      <c r="Q452" t="str">
        <f t="shared" si="336"/>
        <v>souvent</v>
      </c>
      <c r="R452" t="s">
        <v>424</v>
      </c>
      <c r="S452" t="s">
        <v>425</v>
      </c>
      <c r="T452" t="s">
        <v>425</v>
      </c>
      <c r="U452" t="s">
        <v>428</v>
      </c>
      <c r="V452" t="s">
        <v>428</v>
      </c>
      <c r="W452" t="s">
        <v>440</v>
      </c>
      <c r="X452" t="s">
        <v>429</v>
      </c>
      <c r="Y452" t="s">
        <v>430</v>
      </c>
      <c r="Z452" t="s">
        <v>425</v>
      </c>
      <c r="AA452" t="s">
        <v>429</v>
      </c>
      <c r="AB452" t="s">
        <v>424</v>
      </c>
      <c r="AC452" t="s">
        <v>430</v>
      </c>
      <c r="AD452" t="str">
        <f t="shared" si="337"/>
        <v>3-4 jours avant</v>
      </c>
      <c r="AE452" t="str">
        <f t="shared" si="338"/>
        <v>plutôt oui</v>
      </c>
      <c r="AF452" t="str">
        <f t="shared" si="339"/>
        <v>plutôt bonnes</v>
      </c>
      <c r="AG452" t="str">
        <f t="shared" si="340"/>
        <v>parfois</v>
      </c>
      <c r="AH452" t="str">
        <f t="shared" si="341"/>
        <v>régulièrement</v>
      </c>
      <c r="AI452" t="str">
        <f t="shared" si="342"/>
        <v>jamais</v>
      </c>
      <c r="AJ452" t="str">
        <f t="shared" si="343"/>
        <v>jamais</v>
      </c>
      <c r="AK452" t="str">
        <f t="shared" si="344"/>
        <v>1-5h</v>
      </c>
      <c r="AL452" t="str">
        <f t="shared" si="345"/>
        <v>tout à fait</v>
      </c>
      <c r="AM452" t="str">
        <f t="shared" si="346"/>
        <v>plutôt oui</v>
      </c>
      <c r="AN452" t="str">
        <f t="shared" si="347"/>
        <v>3-6h</v>
      </c>
      <c r="AO452" t="str">
        <f t="shared" si="348"/>
        <v>jamais</v>
      </c>
      <c r="AP452" t="str">
        <f t="shared" si="349"/>
        <v>pas de spectacles</v>
      </c>
      <c r="AQ452" t="str">
        <f t="shared" si="350"/>
        <v>rarement</v>
      </c>
      <c r="AR452" t="str">
        <f t="shared" si="351"/>
        <v>régulièrement</v>
      </c>
      <c r="AS452" t="str">
        <f t="shared" si="352"/>
        <v>2-4h</v>
      </c>
      <c r="AT452" t="str">
        <f t="shared" si="353"/>
        <v>plutôt satisfaisante</v>
      </c>
      <c r="AU452" t="str">
        <f t="shared" si="354"/>
        <v>tout à fait</v>
      </c>
      <c r="AV452" t="str">
        <f t="shared" si="355"/>
        <v>plutôt oui</v>
      </c>
      <c r="AW452" t="str">
        <f t="shared" si="356"/>
        <v>plutôt non</v>
      </c>
      <c r="AX452" t="str">
        <f t="shared" si="357"/>
        <v>plutôt oui</v>
      </c>
      <c r="AY452" t="str">
        <f t="shared" si="358"/>
        <v>plutôt oui</v>
      </c>
      <c r="AZ452" t="str">
        <f t="shared" si="359"/>
        <v>1A</v>
      </c>
      <c r="BA452" t="str">
        <f t="shared" si="360"/>
        <v>1A</v>
      </c>
      <c r="BB452" t="str">
        <f t="shared" si="361"/>
        <v>classique</v>
      </c>
      <c r="BC452" t="str">
        <f t="shared" si="362"/>
        <v>non</v>
      </c>
      <c r="BD452" t="str">
        <f t="shared" si="363"/>
        <v>post-bac</v>
      </c>
      <c r="BE452" t="str">
        <f t="shared" si="364"/>
        <v>Fr</v>
      </c>
      <c r="BF452" t="str">
        <f t="shared" si="365"/>
        <v>50-75%</v>
      </c>
      <c r="BG452" t="str">
        <f t="shared" si="366"/>
        <v>jsp</v>
      </c>
      <c r="BH452" t="s">
        <v>423</v>
      </c>
      <c r="BI452" t="str">
        <f t="shared" si="367"/>
        <v>aucun</v>
      </c>
      <c r="BJ452" t="s">
        <v>423</v>
      </c>
      <c r="BK452" t="s">
        <v>431</v>
      </c>
      <c r="BL452" t="s">
        <v>423</v>
      </c>
      <c r="BM452" t="s">
        <v>423</v>
      </c>
      <c r="BN452" t="s">
        <v>431</v>
      </c>
      <c r="BO452" t="s">
        <v>423</v>
      </c>
      <c r="BP452" t="s">
        <v>423</v>
      </c>
      <c r="BR452" t="s">
        <v>423</v>
      </c>
      <c r="BS452" t="s">
        <v>431</v>
      </c>
      <c r="BT452" t="s">
        <v>423</v>
      </c>
      <c r="BU452" t="s">
        <v>423</v>
      </c>
      <c r="BV452" t="s">
        <v>423</v>
      </c>
      <c r="BW452" t="s">
        <v>431</v>
      </c>
      <c r="BX452" t="s">
        <v>423</v>
      </c>
      <c r="BY452" t="s">
        <v>423</v>
      </c>
      <c r="BZ452" t="s">
        <v>431</v>
      </c>
      <c r="CA452" t="s">
        <v>423</v>
      </c>
      <c r="CB452" t="s">
        <v>431</v>
      </c>
      <c r="CC452" t="s">
        <v>423</v>
      </c>
      <c r="CD452" t="s">
        <v>423</v>
      </c>
      <c r="CE452" t="s">
        <v>423</v>
      </c>
      <c r="CF452" t="s">
        <v>432</v>
      </c>
      <c r="CG452" t="s">
        <v>432</v>
      </c>
      <c r="CH452" t="s">
        <v>432</v>
      </c>
      <c r="CI452" t="s">
        <v>432</v>
      </c>
      <c r="CJ452" t="s">
        <v>432</v>
      </c>
      <c r="CK452" t="s">
        <v>432</v>
      </c>
      <c r="CL452" t="s">
        <v>432</v>
      </c>
      <c r="CM452" t="s">
        <v>432</v>
      </c>
      <c r="CN452" t="s">
        <v>431</v>
      </c>
      <c r="CO452" t="s">
        <v>431</v>
      </c>
      <c r="CP452" t="s">
        <v>423</v>
      </c>
      <c r="CQ452" t="s">
        <v>423</v>
      </c>
      <c r="CR452" t="s">
        <v>423</v>
      </c>
      <c r="CT452" t="s">
        <v>431</v>
      </c>
      <c r="CU452" t="s">
        <v>431</v>
      </c>
      <c r="CV452" t="s">
        <v>423</v>
      </c>
      <c r="CW452" t="s">
        <v>431</v>
      </c>
      <c r="CX452" t="s">
        <v>423</v>
      </c>
      <c r="CY452" t="s">
        <v>423</v>
      </c>
      <c r="CZ452" t="s">
        <v>423</v>
      </c>
      <c r="DA452" t="s">
        <v>431</v>
      </c>
      <c r="DB452" t="s">
        <v>423</v>
      </c>
      <c r="DC452" t="s">
        <v>423</v>
      </c>
      <c r="DD452" t="s">
        <v>423</v>
      </c>
      <c r="DE452" t="s">
        <v>431</v>
      </c>
      <c r="DF452" t="s">
        <v>423</v>
      </c>
      <c r="DG452" t="s">
        <v>423</v>
      </c>
      <c r="DH452" t="s">
        <v>423</v>
      </c>
      <c r="DI452" t="s">
        <v>423</v>
      </c>
      <c r="DJ452" t="s">
        <v>423</v>
      </c>
      <c r="DK452" t="s">
        <v>431</v>
      </c>
      <c r="DL452" t="s">
        <v>423</v>
      </c>
      <c r="DM452" t="s">
        <v>423</v>
      </c>
      <c r="DN452" t="s">
        <v>423</v>
      </c>
      <c r="DO452" t="s">
        <v>423</v>
      </c>
      <c r="DP452" t="s">
        <v>431</v>
      </c>
      <c r="DQ452" t="s">
        <v>423</v>
      </c>
      <c r="DR452" t="s">
        <v>423</v>
      </c>
      <c r="DS452" t="s">
        <v>423</v>
      </c>
      <c r="DT452" t="s">
        <v>423</v>
      </c>
      <c r="DU452" t="s">
        <v>423</v>
      </c>
      <c r="DV452" t="s">
        <v>431</v>
      </c>
      <c r="DW452" t="s">
        <v>423</v>
      </c>
      <c r="DX452" t="s">
        <v>423</v>
      </c>
      <c r="DY452" t="s">
        <v>423</v>
      </c>
      <c r="DZ452" t="s">
        <v>431</v>
      </c>
      <c r="EA452" t="s">
        <v>423</v>
      </c>
      <c r="EB452" t="s">
        <v>423</v>
      </c>
      <c r="EC452" t="s">
        <v>431</v>
      </c>
      <c r="ED452" t="s">
        <v>423</v>
      </c>
      <c r="EE452" t="s">
        <v>423</v>
      </c>
      <c r="EF452" t="s">
        <v>437</v>
      </c>
      <c r="EG452" t="s">
        <v>434</v>
      </c>
      <c r="EH452" t="s">
        <v>438</v>
      </c>
      <c r="EI452" t="s">
        <v>435</v>
      </c>
      <c r="EJ452" t="s">
        <v>436</v>
      </c>
      <c r="EK452" t="s">
        <v>433</v>
      </c>
      <c r="EL452" t="s">
        <v>424</v>
      </c>
      <c r="EM452" t="s">
        <v>425</v>
      </c>
      <c r="EN452" t="s">
        <v>425</v>
      </c>
      <c r="EO452" t="s">
        <v>428</v>
      </c>
      <c r="EP452" t="s">
        <v>428</v>
      </c>
      <c r="EQ452" t="s">
        <v>440</v>
      </c>
      <c r="ER452" t="s">
        <v>429</v>
      </c>
      <c r="ES452" t="s">
        <v>430</v>
      </c>
      <c r="ET452" t="s">
        <v>425</v>
      </c>
      <c r="EU452" t="s">
        <v>429</v>
      </c>
      <c r="EV452" t="s">
        <v>424</v>
      </c>
      <c r="EW452" t="s">
        <v>430</v>
      </c>
      <c r="EX452" t="s">
        <v>423</v>
      </c>
      <c r="EY452" t="s">
        <v>423</v>
      </c>
      <c r="EZ452" t="s">
        <v>423</v>
      </c>
      <c r="FA452" t="s">
        <v>423</v>
      </c>
      <c r="FB452" t="s">
        <v>431</v>
      </c>
      <c r="FC452" t="s">
        <v>423</v>
      </c>
      <c r="FD452" t="s">
        <v>423</v>
      </c>
      <c r="FE452" t="s">
        <v>431</v>
      </c>
      <c r="FF452" t="s">
        <v>423</v>
      </c>
      <c r="FG452" t="s">
        <v>423</v>
      </c>
      <c r="FH452" t="s">
        <v>423</v>
      </c>
      <c r="FI452" t="s">
        <v>431</v>
      </c>
      <c r="FJ452" t="s">
        <v>423</v>
      </c>
      <c r="FK452" t="s">
        <v>423</v>
      </c>
      <c r="FL452" t="s">
        <v>423</v>
      </c>
      <c r="FM452" t="s">
        <v>423</v>
      </c>
      <c r="FN452" t="s">
        <v>431</v>
      </c>
      <c r="FO452" t="s">
        <v>423</v>
      </c>
      <c r="FP452" t="s">
        <v>423</v>
      </c>
      <c r="FQ452" t="s">
        <v>431</v>
      </c>
      <c r="FR452" t="s">
        <v>423</v>
      </c>
      <c r="FS452" t="s">
        <v>423</v>
      </c>
      <c r="FT452" t="s">
        <v>423</v>
      </c>
      <c r="FU452" t="s">
        <v>423</v>
      </c>
      <c r="FV452" t="s">
        <v>423</v>
      </c>
      <c r="FW452" t="s">
        <v>431</v>
      </c>
      <c r="FX452" t="s">
        <v>423</v>
      </c>
      <c r="FZ452" t="s">
        <v>423</v>
      </c>
      <c r="GB452" t="s">
        <v>423</v>
      </c>
      <c r="GD452" t="s">
        <v>431</v>
      </c>
      <c r="GF452" t="s">
        <v>431</v>
      </c>
      <c r="GG452" t="s">
        <v>423</v>
      </c>
      <c r="GH452" t="s">
        <v>423</v>
      </c>
      <c r="GI452" t="s">
        <v>423</v>
      </c>
      <c r="GJ452" t="s">
        <v>423</v>
      </c>
      <c r="GK452" t="s">
        <v>431</v>
      </c>
      <c r="GL452" t="s">
        <v>423</v>
      </c>
      <c r="GM452" t="s">
        <v>431</v>
      </c>
      <c r="GN452" t="s">
        <v>423</v>
      </c>
      <c r="GO452" t="s">
        <v>423</v>
      </c>
      <c r="GP452" t="s">
        <v>423</v>
      </c>
      <c r="GQ452" t="s">
        <v>423</v>
      </c>
      <c r="GR452" t="s">
        <v>431</v>
      </c>
      <c r="GS452" t="s">
        <v>423</v>
      </c>
      <c r="GT452" t="s">
        <v>423</v>
      </c>
      <c r="GU452" t="s">
        <v>423</v>
      </c>
      <c r="GV452" t="s">
        <v>423</v>
      </c>
      <c r="GW452" t="s">
        <v>431</v>
      </c>
      <c r="GX452" t="s">
        <v>423</v>
      </c>
      <c r="GY452" t="s">
        <v>423</v>
      </c>
      <c r="GZ452" t="s">
        <v>423</v>
      </c>
      <c r="HA452" t="s">
        <v>423</v>
      </c>
      <c r="HB452" t="s">
        <v>423</v>
      </c>
      <c r="HC452" t="s">
        <v>431</v>
      </c>
      <c r="HD452" t="s">
        <v>432</v>
      </c>
      <c r="HE452" t="s">
        <v>432</v>
      </c>
      <c r="HF452" t="s">
        <v>432</v>
      </c>
      <c r="HG452" t="s">
        <v>432</v>
      </c>
      <c r="HH452" t="s">
        <v>423</v>
      </c>
      <c r="HI452" t="s">
        <v>423</v>
      </c>
      <c r="HJ452" t="s">
        <v>423</v>
      </c>
      <c r="HK452" t="s">
        <v>423</v>
      </c>
      <c r="HL452" t="s">
        <v>431</v>
      </c>
      <c r="HM452" t="s">
        <v>423</v>
      </c>
      <c r="HN452" t="s">
        <v>423</v>
      </c>
      <c r="HP452" t="s">
        <v>431</v>
      </c>
      <c r="HR452" t="s">
        <v>423</v>
      </c>
      <c r="HT452" t="s">
        <v>423</v>
      </c>
      <c r="HV452" t="s">
        <v>423</v>
      </c>
      <c r="HW452" t="s">
        <v>423</v>
      </c>
      <c r="HX452" t="s">
        <v>431</v>
      </c>
      <c r="HY452" t="s">
        <v>423</v>
      </c>
      <c r="HZ452" t="s">
        <v>423</v>
      </c>
      <c r="IA452" t="s">
        <v>423</v>
      </c>
      <c r="IB452" t="s">
        <v>423</v>
      </c>
      <c r="IC452" t="s">
        <v>431</v>
      </c>
      <c r="ID452" t="s">
        <v>423</v>
      </c>
      <c r="IE452" t="s">
        <v>423</v>
      </c>
      <c r="IF452" t="s">
        <v>431</v>
      </c>
      <c r="IG452" t="s">
        <v>423</v>
      </c>
      <c r="IH452" t="s">
        <v>423</v>
      </c>
      <c r="II452" t="s">
        <v>423</v>
      </c>
      <c r="IJ452" t="s">
        <v>423</v>
      </c>
      <c r="IK452" t="s">
        <v>431</v>
      </c>
      <c r="IL452" t="s">
        <v>423</v>
      </c>
      <c r="IM452" t="s">
        <v>423</v>
      </c>
      <c r="IN452" t="s">
        <v>423</v>
      </c>
      <c r="IO452" t="s">
        <v>423</v>
      </c>
      <c r="IP452" t="s">
        <v>431</v>
      </c>
      <c r="IQ452" t="s">
        <v>423</v>
      </c>
      <c r="IR452" t="s">
        <v>423</v>
      </c>
      <c r="IS452" t="s">
        <v>431</v>
      </c>
      <c r="IT452" t="s">
        <v>423</v>
      </c>
      <c r="IU452" t="s">
        <v>423</v>
      </c>
      <c r="IV452" t="s">
        <v>423</v>
      </c>
      <c r="IX452" t="s">
        <v>431</v>
      </c>
      <c r="IZ452" t="s">
        <v>423</v>
      </c>
      <c r="JB452" t="s">
        <v>423</v>
      </c>
      <c r="JI452" t="s">
        <v>431</v>
      </c>
      <c r="JJ452" t="s">
        <v>423</v>
      </c>
      <c r="JK452" t="s">
        <v>423</v>
      </c>
      <c r="JL452" t="s">
        <v>423</v>
      </c>
      <c r="JM452" t="s">
        <v>423</v>
      </c>
      <c r="JN452" t="s">
        <v>432</v>
      </c>
      <c r="JO452" t="s">
        <v>432</v>
      </c>
      <c r="JP452" t="s">
        <v>432</v>
      </c>
      <c r="JQ452" t="s">
        <v>432</v>
      </c>
      <c r="JR452" t="s">
        <v>432</v>
      </c>
      <c r="JS452" t="s">
        <v>432</v>
      </c>
      <c r="JT452" t="s">
        <v>432</v>
      </c>
      <c r="JU452" t="s">
        <v>432</v>
      </c>
      <c r="JV452" t="s">
        <v>432</v>
      </c>
      <c r="JW452" t="s">
        <v>432</v>
      </c>
      <c r="JX452" t="s">
        <v>432</v>
      </c>
      <c r="JY452" t="s">
        <v>432</v>
      </c>
      <c r="JZ452" t="s">
        <v>432</v>
      </c>
      <c r="KA452" t="s">
        <v>432</v>
      </c>
      <c r="KB452" t="s">
        <v>432</v>
      </c>
      <c r="KC452" t="s">
        <v>432</v>
      </c>
      <c r="KD452" t="s">
        <v>423</v>
      </c>
      <c r="KE452" t="s">
        <v>423</v>
      </c>
      <c r="KF452" t="s">
        <v>423</v>
      </c>
      <c r="KG452" t="s">
        <v>423</v>
      </c>
      <c r="KH452" t="s">
        <v>423</v>
      </c>
      <c r="KI452" t="s">
        <v>423</v>
      </c>
      <c r="KJ452" t="s">
        <v>423</v>
      </c>
      <c r="KK452" t="s">
        <v>423</v>
      </c>
      <c r="KL452" t="s">
        <v>423</v>
      </c>
      <c r="KM452" t="s">
        <v>423</v>
      </c>
      <c r="KN452" t="s">
        <v>423</v>
      </c>
      <c r="KO452" t="s">
        <v>423</v>
      </c>
      <c r="KP452" t="s">
        <v>423</v>
      </c>
      <c r="KQ452" t="s">
        <v>431</v>
      </c>
      <c r="KR452" t="s">
        <v>423</v>
      </c>
      <c r="KS452" t="s">
        <v>423</v>
      </c>
      <c r="KT452" t="s">
        <v>423</v>
      </c>
      <c r="KU452" t="s">
        <v>423</v>
      </c>
      <c r="KV452" t="s">
        <v>423</v>
      </c>
      <c r="KW452" t="s">
        <v>431</v>
      </c>
      <c r="KY452" t="s">
        <v>431</v>
      </c>
      <c r="KZ452" t="s">
        <v>432</v>
      </c>
      <c r="LA452" t="s">
        <v>432</v>
      </c>
      <c r="LB452" t="s">
        <v>432</v>
      </c>
      <c r="LC452" t="s">
        <v>432</v>
      </c>
      <c r="LD452" t="s">
        <v>432</v>
      </c>
      <c r="LE452" t="s">
        <v>432</v>
      </c>
      <c r="LF452" t="s">
        <v>432</v>
      </c>
      <c r="LG452" t="s">
        <v>432</v>
      </c>
      <c r="LH452" t="s">
        <v>432</v>
      </c>
      <c r="LI452" t="s">
        <v>432</v>
      </c>
      <c r="LK452" t="s">
        <v>431</v>
      </c>
      <c r="LL452" t="s">
        <v>423</v>
      </c>
      <c r="LM452" t="s">
        <v>423</v>
      </c>
      <c r="LN452" t="s">
        <v>423</v>
      </c>
      <c r="LO452" t="s">
        <v>1846</v>
      </c>
      <c r="LP452" t="s">
        <v>432</v>
      </c>
      <c r="LQ452" t="s">
        <v>432</v>
      </c>
      <c r="LR452" t="s">
        <v>432</v>
      </c>
      <c r="LS452" t="s">
        <v>432</v>
      </c>
      <c r="LT452" t="s">
        <v>432</v>
      </c>
      <c r="LU452" t="s">
        <v>423</v>
      </c>
      <c r="LV452" t="s">
        <v>423</v>
      </c>
      <c r="LW452" t="s">
        <v>423</v>
      </c>
      <c r="LX452" t="s">
        <v>431</v>
      </c>
      <c r="LY452" t="s">
        <v>423</v>
      </c>
      <c r="LZ452" t="s">
        <v>423</v>
      </c>
      <c r="MA452" t="s">
        <v>423</v>
      </c>
      <c r="MB452" t="s">
        <v>423</v>
      </c>
      <c r="MC452" t="s">
        <v>423</v>
      </c>
      <c r="MD452" t="s">
        <v>423</v>
      </c>
      <c r="ME452" t="s">
        <v>423</v>
      </c>
      <c r="MF452" t="s">
        <v>423</v>
      </c>
      <c r="MG452" t="s">
        <v>431</v>
      </c>
      <c r="MH452" t="s">
        <v>423</v>
      </c>
      <c r="MI452" t="s">
        <v>423</v>
      </c>
      <c r="MJ452" t="s">
        <v>423</v>
      </c>
      <c r="MK452" t="s">
        <v>423</v>
      </c>
      <c r="ML452" t="s">
        <v>431</v>
      </c>
      <c r="MN452">
        <v>566.45000000000005</v>
      </c>
      <c r="MO452">
        <v>90.77</v>
      </c>
      <c r="NE452">
        <v>162.16999999999999</v>
      </c>
      <c r="NT452">
        <v>118.1</v>
      </c>
      <c r="OJ452">
        <v>59.1</v>
      </c>
      <c r="OT452">
        <v>136.31</v>
      </c>
    </row>
    <row r="453" spans="1:410" ht="12.75" customHeight="1" x14ac:dyDescent="0.2">
      <c r="A453">
        <v>552</v>
      </c>
      <c r="B453" t="str">
        <f t="shared" si="322"/>
        <v>0-5min</v>
      </c>
      <c r="C453" t="str">
        <f t="shared" si="323"/>
        <v>seul</v>
      </c>
      <c r="D453" t="str">
        <f t="shared" si="324"/>
        <v>10-20m2</v>
      </c>
      <c r="E453" t="str">
        <f t="shared" si="325"/>
        <v>tout à fait</v>
      </c>
      <c r="F453" t="str">
        <f t="shared" si="326"/>
        <v>aucune</v>
      </c>
      <c r="G453" t="str">
        <f t="shared" si="327"/>
        <v>non</v>
      </c>
      <c r="H453" t="str">
        <f t="shared" si="328"/>
        <v>non</v>
      </c>
      <c r="I453" t="s">
        <v>423</v>
      </c>
      <c r="J453" t="str">
        <f t="shared" si="329"/>
        <v>parfois</v>
      </c>
      <c r="K453" t="str">
        <f t="shared" si="330"/>
        <v>souvent</v>
      </c>
      <c r="L453" t="str">
        <f t="shared" si="331"/>
        <v>tout à fait</v>
      </c>
      <c r="M453" t="str">
        <f t="shared" si="332"/>
        <v>1-2h</v>
      </c>
      <c r="N453" t="str">
        <f t="shared" si="333"/>
        <v>4-6h</v>
      </c>
      <c r="O453" t="str">
        <f t="shared" si="334"/>
        <v>parfois</v>
      </c>
      <c r="P453" t="str">
        <f t="shared" si="335"/>
        <v>jamais</v>
      </c>
      <c r="Q453" t="str">
        <f t="shared" si="336"/>
        <v>toujours</v>
      </c>
      <c r="R453" t="s">
        <v>424</v>
      </c>
      <c r="S453" t="s">
        <v>425</v>
      </c>
      <c r="T453" t="s">
        <v>425</v>
      </c>
      <c r="U453" t="s">
        <v>426</v>
      </c>
      <c r="V453" t="s">
        <v>428</v>
      </c>
      <c r="W453" t="s">
        <v>440</v>
      </c>
      <c r="X453" t="s">
        <v>429</v>
      </c>
      <c r="Y453" t="s">
        <v>424</v>
      </c>
      <c r="Z453" t="s">
        <v>425</v>
      </c>
      <c r="AA453" t="s">
        <v>430</v>
      </c>
      <c r="AB453" t="s">
        <v>425</v>
      </c>
      <c r="AC453" t="s">
        <v>430</v>
      </c>
      <c r="AD453" t="str">
        <f t="shared" si="337"/>
        <v>2 semaines avant</v>
      </c>
      <c r="AE453" t="str">
        <f t="shared" si="338"/>
        <v>plutôt oui</v>
      </c>
      <c r="AF453" t="str">
        <f t="shared" si="339"/>
        <v>très bonnes</v>
      </c>
      <c r="AG453" t="str">
        <f t="shared" si="340"/>
        <v>jamais</v>
      </c>
      <c r="AH453" t="str">
        <f t="shared" si="341"/>
        <v>parfois</v>
      </c>
      <c r="AI453" t="str">
        <f t="shared" si="342"/>
        <v>parfois</v>
      </c>
      <c r="AJ453" t="str">
        <f t="shared" si="343"/>
        <v>souvent</v>
      </c>
      <c r="AK453" t="str">
        <f t="shared" si="344"/>
        <v>non</v>
      </c>
      <c r="AL453" t="str">
        <f t="shared" si="345"/>
        <v>pas d'asso</v>
      </c>
      <c r="AM453" t="str">
        <f t="shared" si="346"/>
        <v>pas d'asso</v>
      </c>
      <c r="AN453" t="str">
        <f t="shared" si="347"/>
        <v>+10h</v>
      </c>
      <c r="AO453" t="str">
        <f t="shared" si="348"/>
        <v>rarement</v>
      </c>
      <c r="AP453" t="str">
        <f t="shared" si="349"/>
        <v>plutôt oui</v>
      </c>
      <c r="AQ453" t="str">
        <f t="shared" si="350"/>
        <v>rarement</v>
      </c>
      <c r="AR453" t="str">
        <f t="shared" si="351"/>
        <v>régulièrement</v>
      </c>
      <c r="AS453" t="str">
        <f t="shared" si="352"/>
        <v>2-4h</v>
      </c>
      <c r="AT453" t="str">
        <f t="shared" si="353"/>
        <v>plutôt insatisfaisante</v>
      </c>
      <c r="AU453" t="str">
        <f t="shared" si="354"/>
        <v>plutôt oui</v>
      </c>
      <c r="AV453" t="str">
        <f t="shared" si="355"/>
        <v>tout à fait</v>
      </c>
      <c r="AW453" t="str">
        <f t="shared" si="356"/>
        <v>plutôt oui</v>
      </c>
      <c r="AX453" t="str">
        <f t="shared" si="357"/>
        <v>plutôt oui</v>
      </c>
      <c r="AY453" t="str">
        <f t="shared" si="358"/>
        <v>tout à fait</v>
      </c>
      <c r="AZ453" t="str">
        <f t="shared" si="359"/>
        <v>1A</v>
      </c>
      <c r="BA453" t="str">
        <f t="shared" si="360"/>
        <v>1A</v>
      </c>
      <c r="BB453" t="str">
        <f t="shared" si="361"/>
        <v>SHN</v>
      </c>
      <c r="BC453" t="str">
        <f t="shared" si="362"/>
        <v>non</v>
      </c>
      <c r="BD453" t="str">
        <f t="shared" si="363"/>
        <v>post-bac</v>
      </c>
      <c r="BE453" t="str">
        <f t="shared" si="364"/>
        <v>Fr</v>
      </c>
      <c r="BF453" t="str">
        <f t="shared" si="365"/>
        <v>amenag</v>
      </c>
      <c r="BG453" t="str">
        <f t="shared" si="366"/>
        <v>jsp</v>
      </c>
      <c r="BH453" t="s">
        <v>423</v>
      </c>
      <c r="BI453" t="str">
        <f t="shared" si="367"/>
        <v>aucun</v>
      </c>
      <c r="BJ453" t="s">
        <v>431</v>
      </c>
      <c r="BK453" t="s">
        <v>423</v>
      </c>
      <c r="BL453" t="s">
        <v>423</v>
      </c>
      <c r="BM453" t="s">
        <v>423</v>
      </c>
      <c r="BN453" t="s">
        <v>431</v>
      </c>
      <c r="BO453" t="s">
        <v>423</v>
      </c>
      <c r="BP453" t="s">
        <v>423</v>
      </c>
      <c r="BR453" t="s">
        <v>423</v>
      </c>
      <c r="BS453" t="s">
        <v>431</v>
      </c>
      <c r="BT453" t="s">
        <v>423</v>
      </c>
      <c r="BU453" t="s">
        <v>423</v>
      </c>
      <c r="BV453" t="s">
        <v>431</v>
      </c>
      <c r="BW453" t="s">
        <v>423</v>
      </c>
      <c r="BX453" t="s">
        <v>423</v>
      </c>
      <c r="BY453" t="s">
        <v>423</v>
      </c>
      <c r="BZ453" t="s">
        <v>423</v>
      </c>
      <c r="CA453" t="s">
        <v>432</v>
      </c>
      <c r="CB453" t="s">
        <v>432</v>
      </c>
      <c r="CC453" t="s">
        <v>432</v>
      </c>
      <c r="CD453" t="s">
        <v>432</v>
      </c>
      <c r="CE453" t="s">
        <v>423</v>
      </c>
      <c r="CF453" t="s">
        <v>432</v>
      </c>
      <c r="CG453" t="s">
        <v>432</v>
      </c>
      <c r="CH453" t="s">
        <v>432</v>
      </c>
      <c r="CI453" t="s">
        <v>432</v>
      </c>
      <c r="CJ453" t="s">
        <v>432</v>
      </c>
      <c r="CK453" t="s">
        <v>432</v>
      </c>
      <c r="CL453" t="s">
        <v>432</v>
      </c>
      <c r="CM453" t="s">
        <v>432</v>
      </c>
      <c r="CN453" t="s">
        <v>423</v>
      </c>
      <c r="CO453" t="s">
        <v>432</v>
      </c>
      <c r="CP453" t="s">
        <v>432</v>
      </c>
      <c r="CQ453" t="s">
        <v>432</v>
      </c>
      <c r="CR453" t="s">
        <v>432</v>
      </c>
      <c r="CT453" t="s">
        <v>432</v>
      </c>
      <c r="CU453" t="s">
        <v>423</v>
      </c>
      <c r="CV453" t="s">
        <v>423</v>
      </c>
      <c r="CW453" t="s">
        <v>423</v>
      </c>
      <c r="CX453" t="s">
        <v>431</v>
      </c>
      <c r="CY453" t="s">
        <v>423</v>
      </c>
      <c r="CZ453" t="s">
        <v>423</v>
      </c>
      <c r="DA453" t="s">
        <v>431</v>
      </c>
      <c r="DB453" t="s">
        <v>423</v>
      </c>
      <c r="DC453" t="s">
        <v>423</v>
      </c>
      <c r="DD453" t="s">
        <v>431</v>
      </c>
      <c r="DE453" t="s">
        <v>423</v>
      </c>
      <c r="DF453" t="s">
        <v>423</v>
      </c>
      <c r="DG453" t="s">
        <v>423</v>
      </c>
      <c r="DH453" t="s">
        <v>423</v>
      </c>
      <c r="DI453" t="s">
        <v>423</v>
      </c>
      <c r="DJ453" t="s">
        <v>431</v>
      </c>
      <c r="DK453" t="s">
        <v>423</v>
      </c>
      <c r="DL453" t="s">
        <v>423</v>
      </c>
      <c r="DM453" t="s">
        <v>423</v>
      </c>
      <c r="DN453" t="s">
        <v>423</v>
      </c>
      <c r="DO453" t="s">
        <v>431</v>
      </c>
      <c r="DP453" t="s">
        <v>423</v>
      </c>
      <c r="DQ453" t="s">
        <v>423</v>
      </c>
      <c r="DR453" t="s">
        <v>423</v>
      </c>
      <c r="DS453" t="s">
        <v>423</v>
      </c>
      <c r="DT453" t="s">
        <v>423</v>
      </c>
      <c r="DU453" t="s">
        <v>423</v>
      </c>
      <c r="DV453" t="s">
        <v>431</v>
      </c>
      <c r="DW453" t="s">
        <v>423</v>
      </c>
      <c r="DX453" t="s">
        <v>423</v>
      </c>
      <c r="DY453" t="s">
        <v>423</v>
      </c>
      <c r="DZ453" t="s">
        <v>423</v>
      </c>
      <c r="EA453" t="s">
        <v>431</v>
      </c>
      <c r="EB453" t="s">
        <v>431</v>
      </c>
      <c r="EC453" t="s">
        <v>423</v>
      </c>
      <c r="ED453" t="s">
        <v>423</v>
      </c>
      <c r="EE453" t="s">
        <v>423</v>
      </c>
      <c r="EF453" t="s">
        <v>437</v>
      </c>
      <c r="EG453" t="s">
        <v>435</v>
      </c>
      <c r="EH453" t="s">
        <v>438</v>
      </c>
      <c r="EI453" t="s">
        <v>434</v>
      </c>
      <c r="EJ453" t="s">
        <v>436</v>
      </c>
      <c r="EK453" t="s">
        <v>433</v>
      </c>
      <c r="EL453" t="s">
        <v>424</v>
      </c>
      <c r="EM453" t="s">
        <v>425</v>
      </c>
      <c r="EN453" t="s">
        <v>425</v>
      </c>
      <c r="EO453" t="s">
        <v>426</v>
      </c>
      <c r="EP453" t="s">
        <v>428</v>
      </c>
      <c r="EQ453" t="s">
        <v>440</v>
      </c>
      <c r="ER453" t="s">
        <v>429</v>
      </c>
      <c r="ES453" t="s">
        <v>424</v>
      </c>
      <c r="ET453" t="s">
        <v>425</v>
      </c>
      <c r="EU453" t="s">
        <v>430</v>
      </c>
      <c r="EV453" t="s">
        <v>425</v>
      </c>
      <c r="EW453" t="s">
        <v>430</v>
      </c>
      <c r="EX453" t="s">
        <v>423</v>
      </c>
      <c r="EY453" t="s">
        <v>423</v>
      </c>
      <c r="EZ453" t="s">
        <v>431</v>
      </c>
      <c r="FA453" t="s">
        <v>423</v>
      </c>
      <c r="FB453" t="s">
        <v>423</v>
      </c>
      <c r="FC453" t="s">
        <v>423</v>
      </c>
      <c r="FD453" t="s">
        <v>423</v>
      </c>
      <c r="FE453" t="s">
        <v>431</v>
      </c>
      <c r="FF453" t="s">
        <v>423</v>
      </c>
      <c r="FG453" t="s">
        <v>423</v>
      </c>
      <c r="FH453" t="s">
        <v>431</v>
      </c>
      <c r="FI453" t="s">
        <v>423</v>
      </c>
      <c r="FJ453" t="s">
        <v>423</v>
      </c>
      <c r="FK453" t="s">
        <v>423</v>
      </c>
      <c r="FL453" t="s">
        <v>423</v>
      </c>
      <c r="FM453" t="s">
        <v>423</v>
      </c>
      <c r="FN453" t="s">
        <v>423</v>
      </c>
      <c r="FO453" t="s">
        <v>431</v>
      </c>
      <c r="FP453" t="s">
        <v>423</v>
      </c>
      <c r="FQ453" t="s">
        <v>423</v>
      </c>
      <c r="FR453" t="s">
        <v>431</v>
      </c>
      <c r="FS453" t="s">
        <v>423</v>
      </c>
      <c r="FT453" t="s">
        <v>423</v>
      </c>
      <c r="FU453" t="s">
        <v>423</v>
      </c>
      <c r="FV453" t="s">
        <v>431</v>
      </c>
      <c r="FW453" t="s">
        <v>423</v>
      </c>
      <c r="FX453" t="s">
        <v>423</v>
      </c>
      <c r="FZ453" t="s">
        <v>431</v>
      </c>
      <c r="GB453" t="s">
        <v>423</v>
      </c>
      <c r="GD453" t="s">
        <v>423</v>
      </c>
      <c r="GF453" t="s">
        <v>423</v>
      </c>
      <c r="GG453" t="s">
        <v>432</v>
      </c>
      <c r="GH453" t="s">
        <v>432</v>
      </c>
      <c r="GI453" t="s">
        <v>432</v>
      </c>
      <c r="GJ453" t="s">
        <v>432</v>
      </c>
      <c r="GK453" t="s">
        <v>432</v>
      </c>
      <c r="GL453" t="s">
        <v>432</v>
      </c>
      <c r="GM453" t="s">
        <v>432</v>
      </c>
      <c r="GN453" t="s">
        <v>432</v>
      </c>
      <c r="GO453" t="s">
        <v>432</v>
      </c>
      <c r="GP453" t="s">
        <v>432</v>
      </c>
      <c r="GQ453" t="s">
        <v>432</v>
      </c>
      <c r="GR453" t="s">
        <v>432</v>
      </c>
      <c r="GS453" t="s">
        <v>432</v>
      </c>
      <c r="GT453" t="s">
        <v>432</v>
      </c>
      <c r="GU453" t="s">
        <v>431</v>
      </c>
      <c r="GV453" t="s">
        <v>423</v>
      </c>
      <c r="GW453" t="s">
        <v>423</v>
      </c>
      <c r="GX453" t="s">
        <v>423</v>
      </c>
      <c r="GY453" t="s">
        <v>423</v>
      </c>
      <c r="GZ453" t="s">
        <v>423</v>
      </c>
      <c r="HA453" t="s">
        <v>423</v>
      </c>
      <c r="HB453" t="s">
        <v>431</v>
      </c>
      <c r="HC453" t="s">
        <v>423</v>
      </c>
      <c r="HD453" t="s">
        <v>423</v>
      </c>
      <c r="HE453" t="s">
        <v>431</v>
      </c>
      <c r="HF453" t="s">
        <v>423</v>
      </c>
      <c r="HG453" t="s">
        <v>423</v>
      </c>
      <c r="HH453" t="s">
        <v>423</v>
      </c>
      <c r="HI453" t="s">
        <v>423</v>
      </c>
      <c r="HJ453" t="s">
        <v>423</v>
      </c>
      <c r="HK453" t="s">
        <v>423</v>
      </c>
      <c r="HL453" t="s">
        <v>431</v>
      </c>
      <c r="HM453" t="s">
        <v>423</v>
      </c>
      <c r="HN453" t="s">
        <v>423</v>
      </c>
      <c r="HP453" t="s">
        <v>431</v>
      </c>
      <c r="HR453" t="s">
        <v>423</v>
      </c>
      <c r="HT453" t="s">
        <v>423</v>
      </c>
      <c r="HV453" t="s">
        <v>423</v>
      </c>
      <c r="HW453" t="s">
        <v>423</v>
      </c>
      <c r="HX453" t="s">
        <v>431</v>
      </c>
      <c r="HY453" t="s">
        <v>423</v>
      </c>
      <c r="HZ453" t="s">
        <v>423</v>
      </c>
      <c r="IA453" t="s">
        <v>423</v>
      </c>
      <c r="IB453" t="s">
        <v>423</v>
      </c>
      <c r="IC453" t="s">
        <v>423</v>
      </c>
      <c r="ID453" t="s">
        <v>431</v>
      </c>
      <c r="IE453" t="s">
        <v>423</v>
      </c>
      <c r="IF453" t="s">
        <v>423</v>
      </c>
      <c r="IG453" t="s">
        <v>431</v>
      </c>
      <c r="IH453" t="s">
        <v>423</v>
      </c>
      <c r="II453" t="s">
        <v>423</v>
      </c>
      <c r="IJ453" t="s">
        <v>431</v>
      </c>
      <c r="IK453" t="s">
        <v>423</v>
      </c>
      <c r="IL453" t="s">
        <v>423</v>
      </c>
      <c r="IM453" t="s">
        <v>423</v>
      </c>
      <c r="IN453" t="s">
        <v>423</v>
      </c>
      <c r="IO453" t="s">
        <v>431</v>
      </c>
      <c r="IP453" t="s">
        <v>423</v>
      </c>
      <c r="IQ453" t="s">
        <v>423</v>
      </c>
      <c r="IR453" t="s">
        <v>423</v>
      </c>
      <c r="IS453" t="s">
        <v>431</v>
      </c>
      <c r="IT453" t="s">
        <v>423</v>
      </c>
      <c r="IU453" t="s">
        <v>423</v>
      </c>
      <c r="IV453" t="s">
        <v>431</v>
      </c>
      <c r="IX453" t="s">
        <v>423</v>
      </c>
      <c r="IZ453" t="s">
        <v>423</v>
      </c>
      <c r="JB453" t="s">
        <v>423</v>
      </c>
      <c r="JI453" t="s">
        <v>431</v>
      </c>
      <c r="JJ453" t="s">
        <v>423</v>
      </c>
      <c r="JK453" t="s">
        <v>423</v>
      </c>
      <c r="JL453" t="s">
        <v>423</v>
      </c>
      <c r="JM453" t="s">
        <v>423</v>
      </c>
      <c r="JN453" t="s">
        <v>432</v>
      </c>
      <c r="JO453" t="s">
        <v>432</v>
      </c>
      <c r="JP453" t="s">
        <v>432</v>
      </c>
      <c r="JQ453" t="s">
        <v>432</v>
      </c>
      <c r="JR453" t="s">
        <v>432</v>
      </c>
      <c r="JS453" t="s">
        <v>432</v>
      </c>
      <c r="JT453" t="s">
        <v>432</v>
      </c>
      <c r="JU453" t="s">
        <v>432</v>
      </c>
      <c r="JV453" t="s">
        <v>432</v>
      </c>
      <c r="JW453" t="s">
        <v>432</v>
      </c>
      <c r="JX453" t="s">
        <v>432</v>
      </c>
      <c r="JY453" t="s">
        <v>432</v>
      </c>
      <c r="JZ453" t="s">
        <v>432</v>
      </c>
      <c r="KA453" t="s">
        <v>432</v>
      </c>
      <c r="KB453" t="s">
        <v>432</v>
      </c>
      <c r="KC453" t="s">
        <v>432</v>
      </c>
      <c r="KD453" t="s">
        <v>423</v>
      </c>
      <c r="KE453" t="s">
        <v>423</v>
      </c>
      <c r="KF453" t="s">
        <v>423</v>
      </c>
      <c r="KG453" t="s">
        <v>423</v>
      </c>
      <c r="KH453" t="s">
        <v>423</v>
      </c>
      <c r="KI453" t="s">
        <v>423</v>
      </c>
      <c r="KJ453" t="s">
        <v>423</v>
      </c>
      <c r="KK453" t="s">
        <v>423</v>
      </c>
      <c r="KL453" t="s">
        <v>431</v>
      </c>
      <c r="KM453" t="s">
        <v>423</v>
      </c>
      <c r="KN453" t="s">
        <v>423</v>
      </c>
      <c r="KO453" t="s">
        <v>423</v>
      </c>
      <c r="KP453" t="s">
        <v>423</v>
      </c>
      <c r="KQ453" t="s">
        <v>423</v>
      </c>
      <c r="KR453" t="s">
        <v>423</v>
      </c>
      <c r="KS453" t="s">
        <v>423</v>
      </c>
      <c r="KT453" t="s">
        <v>423</v>
      </c>
      <c r="KU453" t="s">
        <v>423</v>
      </c>
      <c r="KV453" t="s">
        <v>423</v>
      </c>
      <c r="KW453" t="s">
        <v>431</v>
      </c>
      <c r="KY453" t="s">
        <v>431</v>
      </c>
      <c r="KZ453" t="s">
        <v>432</v>
      </c>
      <c r="LA453" t="s">
        <v>432</v>
      </c>
      <c r="LB453" t="s">
        <v>432</v>
      </c>
      <c r="LC453" t="s">
        <v>432</v>
      </c>
      <c r="LD453" t="s">
        <v>432</v>
      </c>
      <c r="LE453" t="s">
        <v>432</v>
      </c>
      <c r="LF453" t="s">
        <v>432</v>
      </c>
      <c r="LG453" t="s">
        <v>432</v>
      </c>
      <c r="LH453" t="s">
        <v>432</v>
      </c>
      <c r="LI453" t="s">
        <v>432</v>
      </c>
      <c r="LK453" t="s">
        <v>431</v>
      </c>
      <c r="LL453" t="s">
        <v>423</v>
      </c>
      <c r="LM453" t="s">
        <v>423</v>
      </c>
      <c r="LN453" t="s">
        <v>423</v>
      </c>
      <c r="LO453" t="s">
        <v>484</v>
      </c>
      <c r="LP453" t="s">
        <v>432</v>
      </c>
      <c r="LQ453" t="s">
        <v>432</v>
      </c>
      <c r="LR453" t="s">
        <v>432</v>
      </c>
      <c r="LS453" t="s">
        <v>432</v>
      </c>
      <c r="LT453" t="s">
        <v>432</v>
      </c>
      <c r="LU453" t="s">
        <v>423</v>
      </c>
      <c r="LV453" t="s">
        <v>423</v>
      </c>
      <c r="LW453" t="s">
        <v>423</v>
      </c>
      <c r="LX453" t="s">
        <v>423</v>
      </c>
      <c r="LY453" t="s">
        <v>423</v>
      </c>
      <c r="LZ453" t="s">
        <v>423</v>
      </c>
      <c r="MA453" t="s">
        <v>431</v>
      </c>
      <c r="MB453" t="s">
        <v>423</v>
      </c>
      <c r="MC453" t="s">
        <v>423</v>
      </c>
      <c r="MD453" t="s">
        <v>423</v>
      </c>
      <c r="ME453" t="s">
        <v>423</v>
      </c>
      <c r="MF453" t="s">
        <v>423</v>
      </c>
      <c r="MG453" t="s">
        <v>431</v>
      </c>
      <c r="MH453" t="s">
        <v>423</v>
      </c>
      <c r="MI453" t="s">
        <v>423</v>
      </c>
      <c r="MJ453" t="s">
        <v>423</v>
      </c>
      <c r="MK453" t="s">
        <v>423</v>
      </c>
      <c r="ML453" t="s">
        <v>431</v>
      </c>
      <c r="MM453" t="s">
        <v>1847</v>
      </c>
      <c r="MN453">
        <v>488.3</v>
      </c>
      <c r="MO453">
        <v>59.23</v>
      </c>
      <c r="NE453">
        <v>216.44</v>
      </c>
      <c r="NT453">
        <v>98.36</v>
      </c>
      <c r="OJ453">
        <v>38.880000000000003</v>
      </c>
      <c r="OT453">
        <v>75.39</v>
      </c>
    </row>
    <row r="454" spans="1:410" ht="12.75" customHeight="1" x14ac:dyDescent="0.2">
      <c r="A454">
        <v>553</v>
      </c>
      <c r="B454" t="str">
        <f t="shared" si="322"/>
        <v>0-5min</v>
      </c>
      <c r="C454" t="str">
        <f t="shared" si="323"/>
        <v>seul</v>
      </c>
      <c r="D454" t="str">
        <f t="shared" si="324"/>
        <v>10-20m2</v>
      </c>
      <c r="E454" t="str">
        <f t="shared" si="325"/>
        <v>tout à fait</v>
      </c>
      <c r="F454" t="str">
        <f t="shared" si="326"/>
        <v>aucune</v>
      </c>
      <c r="G454" t="str">
        <f t="shared" si="327"/>
        <v>non</v>
      </c>
      <c r="H454" t="str">
        <f t="shared" si="328"/>
        <v>oui</v>
      </c>
      <c r="I454" t="s">
        <v>431</v>
      </c>
      <c r="J454" t="str">
        <f t="shared" si="329"/>
        <v>parfois</v>
      </c>
      <c r="K454" t="str">
        <f t="shared" si="330"/>
        <v>parfois</v>
      </c>
      <c r="L454" t="str">
        <f t="shared" si="331"/>
        <v>plutôt oui</v>
      </c>
      <c r="M454" t="str">
        <f t="shared" si="332"/>
        <v>1-2h</v>
      </c>
      <c r="N454" t="str">
        <f t="shared" si="333"/>
        <v>4-6h</v>
      </c>
      <c r="O454" t="str">
        <f t="shared" si="334"/>
        <v>toujours</v>
      </c>
      <c r="P454" t="str">
        <f t="shared" si="335"/>
        <v>toujours</v>
      </c>
      <c r="Q454" t="str">
        <f t="shared" si="336"/>
        <v>jamais</v>
      </c>
      <c r="R454" t="s">
        <v>425</v>
      </c>
      <c r="S454" t="s">
        <v>425</v>
      </c>
      <c r="T454" t="s">
        <v>425</v>
      </c>
      <c r="U454" t="s">
        <v>427</v>
      </c>
      <c r="V454" t="s">
        <v>428</v>
      </c>
      <c r="W454" t="s">
        <v>440</v>
      </c>
      <c r="X454" t="s">
        <v>430</v>
      </c>
      <c r="Y454" t="s">
        <v>430</v>
      </c>
      <c r="Z454" t="s">
        <v>424</v>
      </c>
      <c r="AA454" t="s">
        <v>424</v>
      </c>
      <c r="AB454" t="s">
        <v>425</v>
      </c>
      <c r="AC454" t="s">
        <v>425</v>
      </c>
      <c r="AD454" t="str">
        <f t="shared" si="337"/>
        <v>2 semaines avant</v>
      </c>
      <c r="AE454" t="str">
        <f t="shared" si="338"/>
        <v>plutôt oui</v>
      </c>
      <c r="AF454" t="str">
        <f t="shared" si="339"/>
        <v>très bonnes</v>
      </c>
      <c r="AG454" t="str">
        <f t="shared" si="340"/>
        <v>régulièrement</v>
      </c>
      <c r="AH454" t="str">
        <f t="shared" si="341"/>
        <v>très souvent</v>
      </c>
      <c r="AI454" t="str">
        <f t="shared" si="342"/>
        <v>parfois</v>
      </c>
      <c r="AJ454" t="str">
        <f t="shared" si="343"/>
        <v>jamais</v>
      </c>
      <c r="AK454" t="str">
        <f t="shared" si="344"/>
        <v>15-20h</v>
      </c>
      <c r="AL454" t="str">
        <f t="shared" si="345"/>
        <v>tout à fait</v>
      </c>
      <c r="AM454" t="str">
        <f t="shared" si="346"/>
        <v>tout à fait</v>
      </c>
      <c r="AN454" t="str">
        <f t="shared" si="347"/>
        <v>1-3h</v>
      </c>
      <c r="AO454" t="str">
        <f t="shared" si="348"/>
        <v>rarement</v>
      </c>
      <c r="AP454" t="str">
        <f t="shared" si="349"/>
        <v>plutôt oui</v>
      </c>
      <c r="AQ454" t="str">
        <f t="shared" si="350"/>
        <v>1/semaine</v>
      </c>
      <c r="AR454" t="str">
        <f t="shared" si="351"/>
        <v>jamais</v>
      </c>
      <c r="AS454" t="str">
        <f t="shared" si="352"/>
        <v>1-2h</v>
      </c>
      <c r="AT454" t="str">
        <f t="shared" si="353"/>
        <v>plutôt insatisfaisante</v>
      </c>
      <c r="AU454" t="str">
        <f t="shared" si="354"/>
        <v>plutôt oui</v>
      </c>
      <c r="AV454" t="str">
        <f t="shared" si="355"/>
        <v>plutôt oui</v>
      </c>
      <c r="AW454" t="str">
        <f t="shared" si="356"/>
        <v>plutôt non</v>
      </c>
      <c r="AX454" t="str">
        <f t="shared" si="357"/>
        <v>plutôt non</v>
      </c>
      <c r="AY454" t="str">
        <f t="shared" si="358"/>
        <v>plutôt non</v>
      </c>
      <c r="AZ454" t="str">
        <f t="shared" si="359"/>
        <v>2A</v>
      </c>
      <c r="BA454" t="str">
        <f t="shared" si="360"/>
        <v>IC</v>
      </c>
      <c r="BB454" t="str">
        <f t="shared" si="361"/>
        <v>FAS</v>
      </c>
      <c r="BC454" t="str">
        <f t="shared" si="362"/>
        <v>non</v>
      </c>
      <c r="BD454" t="str">
        <f t="shared" si="363"/>
        <v>post-bac</v>
      </c>
      <c r="BE454" t="str">
        <f t="shared" si="364"/>
        <v>Fr</v>
      </c>
      <c r="BF454" t="str">
        <f t="shared" si="365"/>
        <v>25-50%</v>
      </c>
      <c r="BG454" t="str">
        <f t="shared" si="366"/>
        <v>25-50%</v>
      </c>
      <c r="BH454" t="s">
        <v>423</v>
      </c>
      <c r="BI454" t="str">
        <f t="shared" si="367"/>
        <v>1 par semestre</v>
      </c>
      <c r="BJ454" t="s">
        <v>431</v>
      </c>
      <c r="BK454" t="s">
        <v>423</v>
      </c>
      <c r="BL454" t="s">
        <v>423</v>
      </c>
      <c r="BM454" t="s">
        <v>423</v>
      </c>
      <c r="BN454" t="s">
        <v>431</v>
      </c>
      <c r="BO454" t="s">
        <v>423</v>
      </c>
      <c r="BP454" t="s">
        <v>423</v>
      </c>
      <c r="BR454" t="s">
        <v>423</v>
      </c>
      <c r="BS454" t="s">
        <v>431</v>
      </c>
      <c r="BT454" t="s">
        <v>423</v>
      </c>
      <c r="BU454" t="s">
        <v>423</v>
      </c>
      <c r="BV454" t="s">
        <v>431</v>
      </c>
      <c r="BW454" t="s">
        <v>423</v>
      </c>
      <c r="BX454" t="s">
        <v>423</v>
      </c>
      <c r="BY454" t="s">
        <v>423</v>
      </c>
      <c r="BZ454" t="s">
        <v>423</v>
      </c>
      <c r="CA454" t="s">
        <v>432</v>
      </c>
      <c r="CB454" t="s">
        <v>432</v>
      </c>
      <c r="CC454" t="s">
        <v>432</v>
      </c>
      <c r="CD454" t="s">
        <v>432</v>
      </c>
      <c r="CE454" t="s">
        <v>423</v>
      </c>
      <c r="CF454" t="s">
        <v>432</v>
      </c>
      <c r="CG454" t="s">
        <v>432</v>
      </c>
      <c r="CH454" t="s">
        <v>432</v>
      </c>
      <c r="CI454" t="s">
        <v>432</v>
      </c>
      <c r="CJ454" t="s">
        <v>432</v>
      </c>
      <c r="CK454" t="s">
        <v>432</v>
      </c>
      <c r="CL454" t="s">
        <v>432</v>
      </c>
      <c r="CM454" t="s">
        <v>432</v>
      </c>
      <c r="CN454" t="s">
        <v>431</v>
      </c>
      <c r="CO454" t="s">
        <v>431</v>
      </c>
      <c r="CP454" t="s">
        <v>423</v>
      </c>
      <c r="CQ454" t="s">
        <v>423</v>
      </c>
      <c r="CR454" t="s">
        <v>423</v>
      </c>
      <c r="CT454" t="s">
        <v>431</v>
      </c>
      <c r="CU454" t="s">
        <v>431</v>
      </c>
      <c r="CV454" t="s">
        <v>423</v>
      </c>
      <c r="CW454" t="s">
        <v>423</v>
      </c>
      <c r="CX454" t="s">
        <v>431</v>
      </c>
      <c r="CY454" t="s">
        <v>423</v>
      </c>
      <c r="CZ454" t="s">
        <v>423</v>
      </c>
      <c r="DA454" t="s">
        <v>423</v>
      </c>
      <c r="DB454" t="s">
        <v>431</v>
      </c>
      <c r="DC454" t="s">
        <v>423</v>
      </c>
      <c r="DD454" t="s">
        <v>423</v>
      </c>
      <c r="DE454" t="s">
        <v>431</v>
      </c>
      <c r="DF454" t="s">
        <v>423</v>
      </c>
      <c r="DG454" t="s">
        <v>423</v>
      </c>
      <c r="DH454" t="s">
        <v>423</v>
      </c>
      <c r="DI454" t="s">
        <v>423</v>
      </c>
      <c r="DJ454" t="s">
        <v>431</v>
      </c>
      <c r="DK454" t="s">
        <v>423</v>
      </c>
      <c r="DL454" t="s">
        <v>423</v>
      </c>
      <c r="DM454" t="s">
        <v>423</v>
      </c>
      <c r="DN454" t="s">
        <v>423</v>
      </c>
      <c r="DO454" t="s">
        <v>431</v>
      </c>
      <c r="DP454" t="s">
        <v>423</v>
      </c>
      <c r="DQ454" t="s">
        <v>423</v>
      </c>
      <c r="DR454" t="s">
        <v>423</v>
      </c>
      <c r="DS454" t="s">
        <v>423</v>
      </c>
      <c r="DT454" t="s">
        <v>431</v>
      </c>
      <c r="DU454" t="s">
        <v>423</v>
      </c>
      <c r="DV454" t="s">
        <v>423</v>
      </c>
      <c r="DW454" t="s">
        <v>423</v>
      </c>
      <c r="DX454" t="s">
        <v>431</v>
      </c>
      <c r="DY454" t="s">
        <v>423</v>
      </c>
      <c r="DZ454" t="s">
        <v>423</v>
      </c>
      <c r="EA454" t="s">
        <v>423</v>
      </c>
      <c r="EB454" t="s">
        <v>423</v>
      </c>
      <c r="EC454" t="s">
        <v>423</v>
      </c>
      <c r="ED454" t="s">
        <v>423</v>
      </c>
      <c r="EE454" t="s">
        <v>431</v>
      </c>
      <c r="EF454" t="s">
        <v>434</v>
      </c>
      <c r="EG454" t="s">
        <v>436</v>
      </c>
      <c r="EH454" t="s">
        <v>435</v>
      </c>
      <c r="EI454" t="s">
        <v>433</v>
      </c>
      <c r="EJ454" t="s">
        <v>437</v>
      </c>
      <c r="EK454" t="s">
        <v>438</v>
      </c>
      <c r="EL454" t="s">
        <v>425</v>
      </c>
      <c r="EM454" t="s">
        <v>425</v>
      </c>
      <c r="EN454" t="s">
        <v>425</v>
      </c>
      <c r="EO454" t="s">
        <v>427</v>
      </c>
      <c r="EP454" t="s">
        <v>428</v>
      </c>
      <c r="EQ454" t="s">
        <v>440</v>
      </c>
      <c r="ER454" t="s">
        <v>430</v>
      </c>
      <c r="ES454" t="s">
        <v>430</v>
      </c>
      <c r="ET454" t="s">
        <v>424</v>
      </c>
      <c r="EU454" t="s">
        <v>424</v>
      </c>
      <c r="EV454" t="s">
        <v>425</v>
      </c>
      <c r="EW454" t="s">
        <v>425</v>
      </c>
      <c r="EX454" t="s">
        <v>423</v>
      </c>
      <c r="EY454" t="s">
        <v>423</v>
      </c>
      <c r="EZ454" t="s">
        <v>431</v>
      </c>
      <c r="FA454" t="s">
        <v>423</v>
      </c>
      <c r="FB454" t="s">
        <v>423</v>
      </c>
      <c r="FC454" t="s">
        <v>423</v>
      </c>
      <c r="FD454" t="s">
        <v>423</v>
      </c>
      <c r="FE454" t="s">
        <v>431</v>
      </c>
      <c r="FF454" t="s">
        <v>423</v>
      </c>
      <c r="FG454" t="s">
        <v>423</v>
      </c>
      <c r="FH454" t="s">
        <v>431</v>
      </c>
      <c r="FI454" t="s">
        <v>423</v>
      </c>
      <c r="FJ454" t="s">
        <v>423</v>
      </c>
      <c r="FK454" t="s">
        <v>423</v>
      </c>
      <c r="FL454" t="s">
        <v>423</v>
      </c>
      <c r="FM454" t="s">
        <v>431</v>
      </c>
      <c r="FN454" t="s">
        <v>423</v>
      </c>
      <c r="FO454" t="s">
        <v>423</v>
      </c>
      <c r="FP454" t="s">
        <v>431</v>
      </c>
      <c r="FQ454" t="s">
        <v>423</v>
      </c>
      <c r="FR454" t="s">
        <v>423</v>
      </c>
      <c r="FS454" t="s">
        <v>423</v>
      </c>
      <c r="FT454" t="s">
        <v>423</v>
      </c>
      <c r="FU454" t="s">
        <v>423</v>
      </c>
      <c r="FV454" t="s">
        <v>431</v>
      </c>
      <c r="FW454" t="s">
        <v>423</v>
      </c>
      <c r="FX454" t="s">
        <v>423</v>
      </c>
      <c r="FZ454" t="s">
        <v>423</v>
      </c>
      <c r="GB454" t="s">
        <v>423</v>
      </c>
      <c r="GD454" t="s">
        <v>431</v>
      </c>
      <c r="GF454" t="s">
        <v>431</v>
      </c>
      <c r="GG454" t="s">
        <v>423</v>
      </c>
      <c r="GH454" t="s">
        <v>431</v>
      </c>
      <c r="GI454" t="s">
        <v>423</v>
      </c>
      <c r="GJ454" t="s">
        <v>423</v>
      </c>
      <c r="GK454" t="s">
        <v>423</v>
      </c>
      <c r="GL454" t="s">
        <v>423</v>
      </c>
      <c r="GM454" t="s">
        <v>431</v>
      </c>
      <c r="GN454" t="s">
        <v>423</v>
      </c>
      <c r="GO454" t="s">
        <v>423</v>
      </c>
      <c r="GP454" t="s">
        <v>423</v>
      </c>
      <c r="GQ454" t="s">
        <v>431</v>
      </c>
      <c r="GR454" t="s">
        <v>423</v>
      </c>
      <c r="GS454" t="s">
        <v>423</v>
      </c>
      <c r="GT454" t="s">
        <v>423</v>
      </c>
      <c r="GU454" t="s">
        <v>423</v>
      </c>
      <c r="GV454" t="s">
        <v>423</v>
      </c>
      <c r="GW454" t="s">
        <v>423</v>
      </c>
      <c r="GX454" t="s">
        <v>431</v>
      </c>
      <c r="GY454" t="s">
        <v>423</v>
      </c>
      <c r="GZ454" t="s">
        <v>423</v>
      </c>
      <c r="HA454" t="s">
        <v>423</v>
      </c>
      <c r="HB454" t="s">
        <v>431</v>
      </c>
      <c r="HC454" t="s">
        <v>423</v>
      </c>
      <c r="HD454" t="s">
        <v>423</v>
      </c>
      <c r="HE454" t="s">
        <v>431</v>
      </c>
      <c r="HF454" t="s">
        <v>423</v>
      </c>
      <c r="HG454" t="s">
        <v>423</v>
      </c>
      <c r="HH454" t="s">
        <v>423</v>
      </c>
      <c r="HI454" t="s">
        <v>423</v>
      </c>
      <c r="HJ454" t="s">
        <v>431</v>
      </c>
      <c r="HK454" t="s">
        <v>423</v>
      </c>
      <c r="HL454" t="s">
        <v>423</v>
      </c>
      <c r="HM454" t="s">
        <v>423</v>
      </c>
      <c r="HN454" t="s">
        <v>423</v>
      </c>
      <c r="HP454" t="s">
        <v>423</v>
      </c>
      <c r="HR454" t="s">
        <v>423</v>
      </c>
      <c r="HT454" t="s">
        <v>431</v>
      </c>
      <c r="HV454" t="s">
        <v>423</v>
      </c>
      <c r="HW454" t="s">
        <v>431</v>
      </c>
      <c r="HX454" t="s">
        <v>423</v>
      </c>
      <c r="HY454" t="s">
        <v>423</v>
      </c>
      <c r="HZ454" t="s">
        <v>423</v>
      </c>
      <c r="IA454" t="s">
        <v>423</v>
      </c>
      <c r="IB454" t="s">
        <v>423</v>
      </c>
      <c r="IC454" t="s">
        <v>423</v>
      </c>
      <c r="ID454" t="s">
        <v>431</v>
      </c>
      <c r="IE454" t="s">
        <v>423</v>
      </c>
      <c r="IF454" t="s">
        <v>423</v>
      </c>
      <c r="IG454" t="s">
        <v>431</v>
      </c>
      <c r="IH454" t="s">
        <v>423</v>
      </c>
      <c r="II454" t="s">
        <v>423</v>
      </c>
      <c r="IJ454" t="s">
        <v>423</v>
      </c>
      <c r="IK454" t="s">
        <v>431</v>
      </c>
      <c r="IL454" t="s">
        <v>423</v>
      </c>
      <c r="IM454" t="s">
        <v>423</v>
      </c>
      <c r="IN454" t="s">
        <v>423</v>
      </c>
      <c r="IO454" t="s">
        <v>423</v>
      </c>
      <c r="IP454" t="s">
        <v>431</v>
      </c>
      <c r="IQ454" t="s">
        <v>423</v>
      </c>
      <c r="IR454" t="s">
        <v>423</v>
      </c>
      <c r="IS454" t="s">
        <v>423</v>
      </c>
      <c r="IT454" t="s">
        <v>431</v>
      </c>
      <c r="IU454" t="s">
        <v>423</v>
      </c>
      <c r="IV454" t="s">
        <v>423</v>
      </c>
      <c r="IX454" t="s">
        <v>423</v>
      </c>
      <c r="IZ454" t="s">
        <v>431</v>
      </c>
      <c r="JB454" t="s">
        <v>423</v>
      </c>
      <c r="JD454" s="1" t="s">
        <v>1848</v>
      </c>
      <c r="JE454" t="s">
        <v>1849</v>
      </c>
      <c r="JH454" s="1" t="s">
        <v>1850</v>
      </c>
      <c r="JI454" t="s">
        <v>423</v>
      </c>
      <c r="JJ454" t="s">
        <v>431</v>
      </c>
      <c r="JK454" t="s">
        <v>423</v>
      </c>
      <c r="JL454" t="s">
        <v>423</v>
      </c>
      <c r="JM454" t="s">
        <v>423</v>
      </c>
      <c r="JN454" t="s">
        <v>423</v>
      </c>
      <c r="JO454" t="s">
        <v>423</v>
      </c>
      <c r="JP454" t="s">
        <v>423</v>
      </c>
      <c r="JQ454" t="s">
        <v>431</v>
      </c>
      <c r="JR454" t="s">
        <v>423</v>
      </c>
      <c r="JS454" t="s">
        <v>423</v>
      </c>
      <c r="JT454" t="s">
        <v>423</v>
      </c>
      <c r="JU454" t="s">
        <v>423</v>
      </c>
      <c r="JV454" t="s">
        <v>423</v>
      </c>
      <c r="JW454" t="s">
        <v>423</v>
      </c>
      <c r="JX454" t="s">
        <v>423</v>
      </c>
      <c r="JY454" t="s">
        <v>423</v>
      </c>
      <c r="JZ454" t="s">
        <v>423</v>
      </c>
      <c r="KA454" t="s">
        <v>423</v>
      </c>
      <c r="KB454" t="s">
        <v>423</v>
      </c>
      <c r="KC454" t="s">
        <v>423</v>
      </c>
      <c r="KD454" t="s">
        <v>431</v>
      </c>
      <c r="KE454" t="s">
        <v>423</v>
      </c>
      <c r="KF454" t="s">
        <v>423</v>
      </c>
      <c r="KG454" t="s">
        <v>423</v>
      </c>
      <c r="KH454" t="s">
        <v>423</v>
      </c>
      <c r="KI454" t="s">
        <v>423</v>
      </c>
      <c r="KJ454" t="s">
        <v>423</v>
      </c>
      <c r="KK454" t="s">
        <v>423</v>
      </c>
      <c r="KL454" t="s">
        <v>423</v>
      </c>
      <c r="KM454" t="s">
        <v>423</v>
      </c>
      <c r="KN454" t="s">
        <v>423</v>
      </c>
      <c r="KO454" t="s">
        <v>423</v>
      </c>
      <c r="KP454" t="s">
        <v>423</v>
      </c>
      <c r="KQ454" t="s">
        <v>423</v>
      </c>
      <c r="KR454" t="s">
        <v>423</v>
      </c>
      <c r="KS454" t="s">
        <v>423</v>
      </c>
      <c r="KT454" t="s">
        <v>423</v>
      </c>
      <c r="KU454" t="s">
        <v>423</v>
      </c>
      <c r="KV454" t="s">
        <v>423</v>
      </c>
      <c r="KW454" t="s">
        <v>431</v>
      </c>
      <c r="KY454" t="s">
        <v>431</v>
      </c>
      <c r="KZ454" t="s">
        <v>432</v>
      </c>
      <c r="LA454" t="s">
        <v>432</v>
      </c>
      <c r="LB454" t="s">
        <v>432</v>
      </c>
      <c r="LC454" t="s">
        <v>432</v>
      </c>
      <c r="LD454" t="s">
        <v>432</v>
      </c>
      <c r="LE454" t="s">
        <v>432</v>
      </c>
      <c r="LF454" t="s">
        <v>432</v>
      </c>
      <c r="LG454" t="s">
        <v>432</v>
      </c>
      <c r="LH454" t="s">
        <v>432</v>
      </c>
      <c r="LI454" t="s">
        <v>432</v>
      </c>
      <c r="LK454" t="s">
        <v>431</v>
      </c>
      <c r="LL454" t="s">
        <v>423</v>
      </c>
      <c r="LM454" t="s">
        <v>423</v>
      </c>
      <c r="LN454" t="s">
        <v>423</v>
      </c>
      <c r="LO454" t="s">
        <v>439</v>
      </c>
      <c r="LP454" t="s">
        <v>432</v>
      </c>
      <c r="LQ454" t="s">
        <v>432</v>
      </c>
      <c r="LR454" t="s">
        <v>432</v>
      </c>
      <c r="LS454" t="s">
        <v>432</v>
      </c>
      <c r="LT454" t="s">
        <v>432</v>
      </c>
      <c r="LU454" t="s">
        <v>423</v>
      </c>
      <c r="LV454" t="s">
        <v>423</v>
      </c>
      <c r="LW454" t="s">
        <v>431</v>
      </c>
      <c r="LX454" t="s">
        <v>423</v>
      </c>
      <c r="LY454" t="s">
        <v>423</v>
      </c>
      <c r="LZ454" t="s">
        <v>423</v>
      </c>
      <c r="MA454" t="s">
        <v>423</v>
      </c>
      <c r="MB454" t="s">
        <v>423</v>
      </c>
      <c r="MC454" t="s">
        <v>423</v>
      </c>
      <c r="MD454" t="s">
        <v>431</v>
      </c>
      <c r="ME454" t="s">
        <v>423</v>
      </c>
      <c r="MF454" t="s">
        <v>423</v>
      </c>
      <c r="MG454" t="s">
        <v>423</v>
      </c>
      <c r="MH454" t="s">
        <v>423</v>
      </c>
      <c r="MI454" t="s">
        <v>423</v>
      </c>
      <c r="MJ454" t="s">
        <v>423</v>
      </c>
      <c r="MK454" t="s">
        <v>431</v>
      </c>
      <c r="ML454" t="s">
        <v>423</v>
      </c>
      <c r="MN454">
        <v>1013.51</v>
      </c>
      <c r="MO454">
        <v>138.47</v>
      </c>
      <c r="NE454">
        <v>297.48</v>
      </c>
      <c r="NT454">
        <v>191.97</v>
      </c>
      <c r="OJ454">
        <v>255.8</v>
      </c>
      <c r="OT454">
        <v>129.79</v>
      </c>
    </row>
    <row r="455" spans="1:410" ht="12.75" customHeight="1" x14ac:dyDescent="0.2">
      <c r="A455">
        <v>554</v>
      </c>
      <c r="B455" t="str">
        <f t="shared" si="322"/>
        <v>0-5min</v>
      </c>
      <c r="C455" t="str">
        <f t="shared" si="323"/>
        <v>seul</v>
      </c>
      <c r="D455" t="str">
        <f t="shared" si="324"/>
        <v>10-20m2</v>
      </c>
      <c r="E455" t="str">
        <f t="shared" si="325"/>
        <v>plutôt oui</v>
      </c>
      <c r="F455" t="str">
        <f t="shared" si="326"/>
        <v>aucune</v>
      </c>
      <c r="G455" t="str">
        <f t="shared" si="327"/>
        <v>non</v>
      </c>
      <c r="H455" t="str">
        <f t="shared" si="328"/>
        <v>non</v>
      </c>
      <c r="I455" t="s">
        <v>423</v>
      </c>
      <c r="J455" t="str">
        <f t="shared" si="329"/>
        <v>souvent</v>
      </c>
      <c r="K455" t="str">
        <f t="shared" si="330"/>
        <v>souvent</v>
      </c>
      <c r="L455" t="str">
        <f t="shared" si="331"/>
        <v>plutôt oui</v>
      </c>
      <c r="M455" t="str">
        <f t="shared" si="332"/>
        <v>1-2h</v>
      </c>
      <c r="N455" t="str">
        <f t="shared" si="333"/>
        <v>2-4h</v>
      </c>
      <c r="O455" t="str">
        <f t="shared" si="334"/>
        <v>souvent</v>
      </c>
      <c r="P455" t="str">
        <f t="shared" si="335"/>
        <v>parfois</v>
      </c>
      <c r="Q455" t="str">
        <f t="shared" si="336"/>
        <v>souvent</v>
      </c>
      <c r="R455" t="s">
        <v>425</v>
      </c>
      <c r="S455" t="s">
        <v>425</v>
      </c>
      <c r="T455" t="s">
        <v>425</v>
      </c>
      <c r="U455" t="s">
        <v>428</v>
      </c>
      <c r="V455" t="s">
        <v>440</v>
      </c>
      <c r="W455" t="s">
        <v>428</v>
      </c>
      <c r="X455" t="s">
        <v>424</v>
      </c>
      <c r="Y455" t="s">
        <v>425</v>
      </c>
      <c r="Z455" t="s">
        <v>425</v>
      </c>
      <c r="AA455" t="s">
        <v>425</v>
      </c>
      <c r="AB455" t="s">
        <v>425</v>
      </c>
      <c r="AC455" t="s">
        <v>424</v>
      </c>
      <c r="AD455" t="str">
        <f t="shared" si="337"/>
        <v>2 semaines avant</v>
      </c>
      <c r="AE455" t="str">
        <f t="shared" si="338"/>
        <v>très</v>
      </c>
      <c r="AF455" t="str">
        <f t="shared" si="339"/>
        <v>plutôt bonnes</v>
      </c>
      <c r="AG455" t="str">
        <f t="shared" si="340"/>
        <v>très souvent</v>
      </c>
      <c r="AH455" t="str">
        <f t="shared" si="341"/>
        <v>très souvent</v>
      </c>
      <c r="AI455" t="str">
        <f t="shared" si="342"/>
        <v>parfois</v>
      </c>
      <c r="AJ455" t="str">
        <f t="shared" si="343"/>
        <v>jamais</v>
      </c>
      <c r="AK455" t="str">
        <f t="shared" si="344"/>
        <v>1-5h</v>
      </c>
      <c r="AL455" t="str">
        <f t="shared" si="345"/>
        <v>plutôt oui</v>
      </c>
      <c r="AM455" t="str">
        <f t="shared" si="346"/>
        <v>pas du tout</v>
      </c>
      <c r="AN455" t="str">
        <f t="shared" si="347"/>
        <v>6-10h</v>
      </c>
      <c r="AO455" t="str">
        <f t="shared" si="348"/>
        <v>rarement</v>
      </c>
      <c r="AP455" t="str">
        <f t="shared" si="349"/>
        <v>plutôt non</v>
      </c>
      <c r="AQ455" t="str">
        <f t="shared" si="350"/>
        <v>1/semaine</v>
      </c>
      <c r="AR455" t="str">
        <f t="shared" si="351"/>
        <v>parfois</v>
      </c>
      <c r="AS455" t="str">
        <f t="shared" si="352"/>
        <v>2-4h</v>
      </c>
      <c r="AT455" t="str">
        <f t="shared" si="353"/>
        <v>plutôt satisfaisante</v>
      </c>
      <c r="AU455" t="str">
        <f t="shared" si="354"/>
        <v>tout à fait</v>
      </c>
      <c r="AV455" t="str">
        <f t="shared" si="355"/>
        <v>tout à fait</v>
      </c>
      <c r="AW455" t="str">
        <f t="shared" si="356"/>
        <v>plutôt oui</v>
      </c>
      <c r="AX455" t="str">
        <f t="shared" si="357"/>
        <v>tout à fait</v>
      </c>
      <c r="AY455" t="str">
        <f t="shared" si="358"/>
        <v>plutôt oui</v>
      </c>
      <c r="AZ455" t="str">
        <f t="shared" si="359"/>
        <v>2A</v>
      </c>
      <c r="BA455" t="str">
        <f t="shared" si="360"/>
        <v>IC</v>
      </c>
      <c r="BB455" t="str">
        <f t="shared" si="361"/>
        <v>FAS</v>
      </c>
      <c r="BC455" t="str">
        <f t="shared" si="362"/>
        <v>non</v>
      </c>
      <c r="BD455" t="str">
        <f t="shared" si="363"/>
        <v>post-bac</v>
      </c>
      <c r="BE455" t="str">
        <f t="shared" si="364"/>
        <v>Fr</v>
      </c>
      <c r="BF455" t="str">
        <f t="shared" si="365"/>
        <v>50-75%</v>
      </c>
      <c r="BG455" t="str">
        <f t="shared" si="366"/>
        <v>50-75%</v>
      </c>
      <c r="BH455" t="s">
        <v>423</v>
      </c>
      <c r="BI455" t="str">
        <f t="shared" si="367"/>
        <v/>
      </c>
      <c r="BJ455" t="s">
        <v>431</v>
      </c>
      <c r="BK455" t="s">
        <v>423</v>
      </c>
      <c r="BL455" t="s">
        <v>423</v>
      </c>
      <c r="BM455" t="s">
        <v>423</v>
      </c>
      <c r="BN455" t="s">
        <v>431</v>
      </c>
      <c r="BO455" t="s">
        <v>423</v>
      </c>
      <c r="BP455" t="s">
        <v>423</v>
      </c>
      <c r="BR455" t="s">
        <v>423</v>
      </c>
      <c r="BS455" t="s">
        <v>431</v>
      </c>
      <c r="BT455" t="s">
        <v>423</v>
      </c>
      <c r="BU455" t="s">
        <v>423</v>
      </c>
      <c r="BV455" t="s">
        <v>423</v>
      </c>
      <c r="BW455" t="s">
        <v>431</v>
      </c>
      <c r="BX455" t="s">
        <v>423</v>
      </c>
      <c r="BY455" t="s">
        <v>423</v>
      </c>
      <c r="BZ455" t="s">
        <v>423</v>
      </c>
      <c r="CA455" t="s">
        <v>432</v>
      </c>
      <c r="CB455" t="s">
        <v>432</v>
      </c>
      <c r="CC455" t="s">
        <v>432</v>
      </c>
      <c r="CD455" t="s">
        <v>432</v>
      </c>
      <c r="CE455" t="s">
        <v>423</v>
      </c>
      <c r="CF455" t="s">
        <v>432</v>
      </c>
      <c r="CG455" t="s">
        <v>432</v>
      </c>
      <c r="CH455" t="s">
        <v>432</v>
      </c>
      <c r="CI455" t="s">
        <v>432</v>
      </c>
      <c r="CJ455" t="s">
        <v>432</v>
      </c>
      <c r="CK455" t="s">
        <v>432</v>
      </c>
      <c r="CL455" t="s">
        <v>432</v>
      </c>
      <c r="CM455" t="s">
        <v>432</v>
      </c>
      <c r="CN455" t="s">
        <v>423</v>
      </c>
      <c r="CO455" t="s">
        <v>432</v>
      </c>
      <c r="CP455" t="s">
        <v>432</v>
      </c>
      <c r="CQ455" t="s">
        <v>432</v>
      </c>
      <c r="CR455" t="s">
        <v>432</v>
      </c>
      <c r="CT455" t="s">
        <v>432</v>
      </c>
      <c r="CU455" t="s">
        <v>423</v>
      </c>
      <c r="CV455" t="s">
        <v>423</v>
      </c>
      <c r="CW455" t="s">
        <v>431</v>
      </c>
      <c r="CX455" t="s">
        <v>423</v>
      </c>
      <c r="CY455" t="s">
        <v>423</v>
      </c>
      <c r="CZ455" t="s">
        <v>423</v>
      </c>
      <c r="DA455" t="s">
        <v>431</v>
      </c>
      <c r="DB455" t="s">
        <v>423</v>
      </c>
      <c r="DC455" t="s">
        <v>423</v>
      </c>
      <c r="DD455" t="s">
        <v>423</v>
      </c>
      <c r="DE455" t="s">
        <v>431</v>
      </c>
      <c r="DF455" t="s">
        <v>423</v>
      </c>
      <c r="DG455" t="s">
        <v>423</v>
      </c>
      <c r="DH455" t="s">
        <v>423</v>
      </c>
      <c r="DI455" t="s">
        <v>423</v>
      </c>
      <c r="DJ455" t="s">
        <v>431</v>
      </c>
      <c r="DK455" t="s">
        <v>423</v>
      </c>
      <c r="DL455" t="s">
        <v>423</v>
      </c>
      <c r="DM455" t="s">
        <v>423</v>
      </c>
      <c r="DN455" t="s">
        <v>423</v>
      </c>
      <c r="DO455" t="s">
        <v>423</v>
      </c>
      <c r="DP455" t="s">
        <v>431</v>
      </c>
      <c r="DQ455" t="s">
        <v>423</v>
      </c>
      <c r="DR455" t="s">
        <v>423</v>
      </c>
      <c r="DS455" t="s">
        <v>423</v>
      </c>
      <c r="DT455" t="s">
        <v>423</v>
      </c>
      <c r="DU455" t="s">
        <v>431</v>
      </c>
      <c r="DV455" t="s">
        <v>423</v>
      </c>
      <c r="DW455" t="s">
        <v>423</v>
      </c>
      <c r="DX455" t="s">
        <v>423</v>
      </c>
      <c r="DY455" t="s">
        <v>423</v>
      </c>
      <c r="DZ455" t="s">
        <v>431</v>
      </c>
      <c r="EA455" t="s">
        <v>423</v>
      </c>
      <c r="EB455" t="s">
        <v>423</v>
      </c>
      <c r="EC455" t="s">
        <v>431</v>
      </c>
      <c r="ED455" t="s">
        <v>423</v>
      </c>
      <c r="EE455" t="s">
        <v>423</v>
      </c>
      <c r="EF455" t="s">
        <v>437</v>
      </c>
      <c r="EG455" t="s">
        <v>438</v>
      </c>
      <c r="EH455" t="s">
        <v>435</v>
      </c>
      <c r="EI455" t="s">
        <v>434</v>
      </c>
      <c r="EJ455" t="s">
        <v>436</v>
      </c>
      <c r="EK455" t="s">
        <v>433</v>
      </c>
      <c r="EL455" t="s">
        <v>425</v>
      </c>
      <c r="EM455" t="s">
        <v>425</v>
      </c>
      <c r="EN455" t="s">
        <v>425</v>
      </c>
      <c r="EO455" t="s">
        <v>428</v>
      </c>
      <c r="EP455" t="s">
        <v>440</v>
      </c>
      <c r="EQ455" t="s">
        <v>428</v>
      </c>
      <c r="ER455" t="s">
        <v>424</v>
      </c>
      <c r="ES455" t="s">
        <v>425</v>
      </c>
      <c r="ET455" t="s">
        <v>425</v>
      </c>
      <c r="EU455" t="s">
        <v>425</v>
      </c>
      <c r="EV455" t="s">
        <v>425</v>
      </c>
      <c r="EW455" t="s">
        <v>424</v>
      </c>
      <c r="EX455" t="s">
        <v>423</v>
      </c>
      <c r="EY455" t="s">
        <v>423</v>
      </c>
      <c r="EZ455" t="s">
        <v>431</v>
      </c>
      <c r="FA455" t="s">
        <v>423</v>
      </c>
      <c r="FB455" t="s">
        <v>423</v>
      </c>
      <c r="FC455" t="s">
        <v>423</v>
      </c>
      <c r="FD455" t="s">
        <v>431</v>
      </c>
      <c r="FE455" t="s">
        <v>423</v>
      </c>
      <c r="FF455" t="s">
        <v>423</v>
      </c>
      <c r="FG455" t="s">
        <v>423</v>
      </c>
      <c r="FH455" t="s">
        <v>423</v>
      </c>
      <c r="FI455" t="s">
        <v>431</v>
      </c>
      <c r="FJ455" t="s">
        <v>423</v>
      </c>
      <c r="FK455" t="s">
        <v>423</v>
      </c>
      <c r="FL455" t="s">
        <v>431</v>
      </c>
      <c r="FM455" t="s">
        <v>423</v>
      </c>
      <c r="FN455" t="s">
        <v>423</v>
      </c>
      <c r="FO455" t="s">
        <v>423</v>
      </c>
      <c r="FP455" t="s">
        <v>431</v>
      </c>
      <c r="FQ455" t="s">
        <v>423</v>
      </c>
      <c r="FR455" t="s">
        <v>423</v>
      </c>
      <c r="FS455" t="s">
        <v>423</v>
      </c>
      <c r="FT455" t="s">
        <v>423</v>
      </c>
      <c r="FU455" t="s">
        <v>423</v>
      </c>
      <c r="FV455" t="s">
        <v>431</v>
      </c>
      <c r="FW455" t="s">
        <v>423</v>
      </c>
      <c r="FX455" t="s">
        <v>423</v>
      </c>
      <c r="FZ455" t="s">
        <v>423</v>
      </c>
      <c r="GB455" t="s">
        <v>423</v>
      </c>
      <c r="GD455" t="s">
        <v>431</v>
      </c>
      <c r="GF455" t="s">
        <v>431</v>
      </c>
      <c r="GG455" t="s">
        <v>423</v>
      </c>
      <c r="GH455" t="s">
        <v>423</v>
      </c>
      <c r="GI455" t="s">
        <v>423</v>
      </c>
      <c r="GJ455" t="s">
        <v>423</v>
      </c>
      <c r="GK455" t="s">
        <v>431</v>
      </c>
      <c r="GL455" t="s">
        <v>423</v>
      </c>
      <c r="GM455" t="s">
        <v>423</v>
      </c>
      <c r="GN455" t="s">
        <v>431</v>
      </c>
      <c r="GO455" t="s">
        <v>423</v>
      </c>
      <c r="GP455" t="s">
        <v>423</v>
      </c>
      <c r="GQ455" t="s">
        <v>423</v>
      </c>
      <c r="GR455" t="s">
        <v>423</v>
      </c>
      <c r="GS455" t="s">
        <v>423</v>
      </c>
      <c r="GT455" t="s">
        <v>431</v>
      </c>
      <c r="GU455" t="s">
        <v>423</v>
      </c>
      <c r="GV455" t="s">
        <v>431</v>
      </c>
      <c r="GW455" t="s">
        <v>423</v>
      </c>
      <c r="GX455" t="s">
        <v>423</v>
      </c>
      <c r="GY455" t="s">
        <v>423</v>
      </c>
      <c r="GZ455" t="s">
        <v>423</v>
      </c>
      <c r="HA455" t="s">
        <v>423</v>
      </c>
      <c r="HB455" t="s">
        <v>431</v>
      </c>
      <c r="HC455" t="s">
        <v>423</v>
      </c>
      <c r="HD455" t="s">
        <v>423</v>
      </c>
      <c r="HE455" t="s">
        <v>423</v>
      </c>
      <c r="HF455" t="s">
        <v>431</v>
      </c>
      <c r="HG455" t="s">
        <v>423</v>
      </c>
      <c r="HH455" t="s">
        <v>423</v>
      </c>
      <c r="HI455" t="s">
        <v>423</v>
      </c>
      <c r="HJ455" t="s">
        <v>431</v>
      </c>
      <c r="HK455" t="s">
        <v>423</v>
      </c>
      <c r="HL455" t="s">
        <v>423</v>
      </c>
      <c r="HM455" t="s">
        <v>423</v>
      </c>
      <c r="HN455" t="s">
        <v>423</v>
      </c>
      <c r="HP455" t="s">
        <v>423</v>
      </c>
      <c r="HR455" t="s">
        <v>431</v>
      </c>
      <c r="HT455" t="s">
        <v>423</v>
      </c>
      <c r="HV455" t="s">
        <v>423</v>
      </c>
      <c r="HW455" t="s">
        <v>423</v>
      </c>
      <c r="HX455" t="s">
        <v>431</v>
      </c>
      <c r="HY455" t="s">
        <v>423</v>
      </c>
      <c r="HZ455" t="s">
        <v>423</v>
      </c>
      <c r="IA455" t="s">
        <v>423</v>
      </c>
      <c r="IB455" t="s">
        <v>423</v>
      </c>
      <c r="IC455" t="s">
        <v>431</v>
      </c>
      <c r="ID455" t="s">
        <v>423</v>
      </c>
      <c r="IE455" t="s">
        <v>423</v>
      </c>
      <c r="IF455" t="s">
        <v>431</v>
      </c>
      <c r="IG455" t="s">
        <v>423</v>
      </c>
      <c r="IH455" t="s">
        <v>423</v>
      </c>
      <c r="II455" t="s">
        <v>423</v>
      </c>
      <c r="IJ455" t="s">
        <v>431</v>
      </c>
      <c r="IK455" t="s">
        <v>423</v>
      </c>
      <c r="IL455" t="s">
        <v>423</v>
      </c>
      <c r="IM455" t="s">
        <v>423</v>
      </c>
      <c r="IN455" t="s">
        <v>423</v>
      </c>
      <c r="IO455" t="s">
        <v>431</v>
      </c>
      <c r="IP455" t="s">
        <v>423</v>
      </c>
      <c r="IQ455" t="s">
        <v>423</v>
      </c>
      <c r="IR455" t="s">
        <v>431</v>
      </c>
      <c r="IS455" t="s">
        <v>423</v>
      </c>
      <c r="IT455" t="s">
        <v>423</v>
      </c>
      <c r="IU455" t="s">
        <v>423</v>
      </c>
      <c r="IV455" t="s">
        <v>423</v>
      </c>
      <c r="IX455" t="s">
        <v>431</v>
      </c>
      <c r="IZ455" t="s">
        <v>423</v>
      </c>
      <c r="JB455" t="s">
        <v>423</v>
      </c>
      <c r="JI455" t="s">
        <v>423</v>
      </c>
      <c r="JJ455" t="s">
        <v>431</v>
      </c>
      <c r="JK455" t="s">
        <v>423</v>
      </c>
      <c r="JL455" t="s">
        <v>423</v>
      </c>
      <c r="JM455" t="s">
        <v>423</v>
      </c>
      <c r="JN455" t="s">
        <v>423</v>
      </c>
      <c r="JO455" t="s">
        <v>423</v>
      </c>
      <c r="JP455" t="s">
        <v>423</v>
      </c>
      <c r="JQ455" t="s">
        <v>431</v>
      </c>
      <c r="JR455" t="s">
        <v>423</v>
      </c>
      <c r="JS455" t="s">
        <v>423</v>
      </c>
      <c r="JT455" t="s">
        <v>423</v>
      </c>
      <c r="JU455" t="s">
        <v>423</v>
      </c>
      <c r="JV455" t="s">
        <v>423</v>
      </c>
      <c r="JW455" t="s">
        <v>423</v>
      </c>
      <c r="JX455" t="s">
        <v>423</v>
      </c>
      <c r="JY455" t="s">
        <v>423</v>
      </c>
      <c r="JZ455" t="s">
        <v>423</v>
      </c>
      <c r="KA455" t="s">
        <v>423</v>
      </c>
      <c r="KB455" t="s">
        <v>423</v>
      </c>
      <c r="KC455" t="s">
        <v>423</v>
      </c>
      <c r="KD455" t="s">
        <v>431</v>
      </c>
      <c r="KE455" t="s">
        <v>423</v>
      </c>
      <c r="KF455" t="s">
        <v>423</v>
      </c>
      <c r="KG455" t="s">
        <v>423</v>
      </c>
      <c r="KH455" t="s">
        <v>423</v>
      </c>
      <c r="KI455" t="s">
        <v>423</v>
      </c>
      <c r="KJ455" t="s">
        <v>423</v>
      </c>
      <c r="KK455" t="s">
        <v>423</v>
      </c>
      <c r="KL455" t="s">
        <v>423</v>
      </c>
      <c r="KM455" t="s">
        <v>423</v>
      </c>
      <c r="KN455" t="s">
        <v>423</v>
      </c>
      <c r="KO455" t="s">
        <v>423</v>
      </c>
      <c r="KP455" t="s">
        <v>423</v>
      </c>
      <c r="KQ455" t="s">
        <v>423</v>
      </c>
      <c r="KR455" t="s">
        <v>423</v>
      </c>
      <c r="KS455" t="s">
        <v>423</v>
      </c>
      <c r="KT455" t="s">
        <v>423</v>
      </c>
      <c r="KU455" t="s">
        <v>423</v>
      </c>
      <c r="KV455" t="s">
        <v>423</v>
      </c>
      <c r="KW455" t="s">
        <v>431</v>
      </c>
      <c r="KY455" t="s">
        <v>431</v>
      </c>
      <c r="KZ455" t="s">
        <v>432</v>
      </c>
      <c r="LA455" t="s">
        <v>432</v>
      </c>
      <c r="LB455" t="s">
        <v>432</v>
      </c>
      <c r="LC455" t="s">
        <v>432</v>
      </c>
      <c r="LD455" t="s">
        <v>432</v>
      </c>
      <c r="LE455" t="s">
        <v>432</v>
      </c>
      <c r="LF455" t="s">
        <v>432</v>
      </c>
      <c r="LG455" t="s">
        <v>432</v>
      </c>
      <c r="LH455" t="s">
        <v>432</v>
      </c>
      <c r="LI455" t="s">
        <v>432</v>
      </c>
      <c r="LK455" t="s">
        <v>431</v>
      </c>
      <c r="LL455" t="s">
        <v>423</v>
      </c>
      <c r="LM455" t="s">
        <v>423</v>
      </c>
      <c r="LN455" t="s">
        <v>423</v>
      </c>
      <c r="LO455" t="s">
        <v>439</v>
      </c>
      <c r="LP455" t="s">
        <v>432</v>
      </c>
      <c r="LQ455" t="s">
        <v>432</v>
      </c>
      <c r="LR455" t="s">
        <v>432</v>
      </c>
      <c r="LS455" t="s">
        <v>432</v>
      </c>
      <c r="LT455" t="s">
        <v>432</v>
      </c>
      <c r="LU455" t="s">
        <v>423</v>
      </c>
      <c r="LV455" t="s">
        <v>423</v>
      </c>
      <c r="LW455" t="s">
        <v>423</v>
      </c>
      <c r="LX455" t="s">
        <v>431</v>
      </c>
      <c r="LY455" t="s">
        <v>423</v>
      </c>
      <c r="LZ455" t="s">
        <v>423</v>
      </c>
      <c r="MA455" t="s">
        <v>423</v>
      </c>
      <c r="MB455" t="s">
        <v>423</v>
      </c>
      <c r="MC455" t="s">
        <v>423</v>
      </c>
      <c r="MD455" t="s">
        <v>423</v>
      </c>
      <c r="ME455" t="s">
        <v>431</v>
      </c>
      <c r="MF455" t="s">
        <v>423</v>
      </c>
      <c r="MG455" t="s">
        <v>423</v>
      </c>
      <c r="MH455" t="s">
        <v>423</v>
      </c>
      <c r="MI455" t="s">
        <v>423</v>
      </c>
      <c r="MJ455" t="s">
        <v>423</v>
      </c>
      <c r="MK455" t="s">
        <v>423</v>
      </c>
      <c r="ML455" t="s">
        <v>423</v>
      </c>
      <c r="MM455" t="s">
        <v>1851</v>
      </c>
      <c r="MN455">
        <v>716.06</v>
      </c>
      <c r="MO455">
        <v>84.99</v>
      </c>
      <c r="NE455">
        <v>187.23</v>
      </c>
      <c r="NT455">
        <v>317.06</v>
      </c>
      <c r="OJ455">
        <v>34.01</v>
      </c>
      <c r="OT455">
        <v>92.77</v>
      </c>
    </row>
    <row r="456" spans="1:410" ht="12.75" customHeight="1" x14ac:dyDescent="0.2">
      <c r="A456">
        <v>556</v>
      </c>
      <c r="B456" t="str">
        <f t="shared" si="322"/>
        <v>5-15min</v>
      </c>
      <c r="C456" t="str">
        <f t="shared" si="323"/>
        <v>seul</v>
      </c>
      <c r="D456" t="str">
        <f t="shared" si="324"/>
        <v>20-30m2</v>
      </c>
      <c r="E456" t="str">
        <f t="shared" si="325"/>
        <v>tout à fait</v>
      </c>
      <c r="F456" t="str">
        <f t="shared" si="326"/>
        <v>oui +15h</v>
      </c>
      <c r="G456" t="str">
        <f t="shared" si="327"/>
        <v>non</v>
      </c>
      <c r="H456" t="str">
        <f t="shared" si="328"/>
        <v>non</v>
      </c>
      <c r="I456" t="s">
        <v>423</v>
      </c>
      <c r="J456" t="str">
        <f t="shared" si="329"/>
        <v>jamais</v>
      </c>
      <c r="K456" t="str">
        <f t="shared" si="330"/>
        <v>jamais</v>
      </c>
      <c r="L456" t="str">
        <f t="shared" si="331"/>
        <v>pas commentaire</v>
      </c>
      <c r="M456" t="str">
        <f t="shared" si="332"/>
        <v>0h</v>
      </c>
      <c r="N456" t="str">
        <f t="shared" si="333"/>
        <v>2-4h</v>
      </c>
      <c r="O456" t="str">
        <f t="shared" si="334"/>
        <v>parfois</v>
      </c>
      <c r="P456" t="str">
        <f t="shared" si="335"/>
        <v>parfois</v>
      </c>
      <c r="Q456" t="str">
        <f t="shared" si="336"/>
        <v>toujours</v>
      </c>
      <c r="R456" t="s">
        <v>425</v>
      </c>
      <c r="S456" t="s">
        <v>425</v>
      </c>
      <c r="T456" t="s">
        <v>425</v>
      </c>
      <c r="U456" t="s">
        <v>428</v>
      </c>
      <c r="V456" t="s">
        <v>428</v>
      </c>
      <c r="W456" t="s">
        <v>428</v>
      </c>
      <c r="X456" t="s">
        <v>430</v>
      </c>
      <c r="Y456" t="s">
        <v>430</v>
      </c>
      <c r="Z456" t="s">
        <v>430</v>
      </c>
      <c r="AA456" t="s">
        <v>425</v>
      </c>
      <c r="AB456" t="s">
        <v>425</v>
      </c>
      <c r="AC456" t="s">
        <v>425</v>
      </c>
      <c r="AD456" t="str">
        <f t="shared" si="337"/>
        <v>semestre</v>
      </c>
      <c r="AE456" t="str">
        <f t="shared" si="338"/>
        <v>très</v>
      </c>
      <c r="AF456" t="str">
        <f t="shared" si="339"/>
        <v>très bonnes</v>
      </c>
      <c r="AG456" t="str">
        <f t="shared" si="340"/>
        <v>jamais</v>
      </c>
      <c r="AH456" t="str">
        <f t="shared" si="341"/>
        <v>parfois</v>
      </c>
      <c r="AI456" t="str">
        <f t="shared" si="342"/>
        <v>parfois</v>
      </c>
      <c r="AJ456" t="str">
        <f t="shared" si="343"/>
        <v>jamais</v>
      </c>
      <c r="AK456" t="str">
        <f t="shared" si="344"/>
        <v>non</v>
      </c>
      <c r="AL456" t="str">
        <f t="shared" si="345"/>
        <v>pas d'asso</v>
      </c>
      <c r="AM456" t="str">
        <f t="shared" si="346"/>
        <v>pas d'asso</v>
      </c>
      <c r="AN456" t="str">
        <f t="shared" si="347"/>
        <v>6-10h</v>
      </c>
      <c r="AO456" t="str">
        <f t="shared" si="348"/>
        <v>1/mois</v>
      </c>
      <c r="AP456" t="str">
        <f t="shared" si="349"/>
        <v>plutôt oui</v>
      </c>
      <c r="AQ456" t="str">
        <f t="shared" si="350"/>
        <v>rarement</v>
      </c>
      <c r="AR456" t="str">
        <f t="shared" si="351"/>
        <v>très souvent</v>
      </c>
      <c r="AS456" t="str">
        <f t="shared" si="352"/>
        <v>2-4h</v>
      </c>
      <c r="AT456" t="str">
        <f t="shared" si="353"/>
        <v>plutôt satisfaisante</v>
      </c>
      <c r="AU456" t="str">
        <f t="shared" si="354"/>
        <v>tout à fait</v>
      </c>
      <c r="AV456" t="str">
        <f t="shared" si="355"/>
        <v>plutôt oui</v>
      </c>
      <c r="AW456" t="str">
        <f t="shared" si="356"/>
        <v>tout à fait</v>
      </c>
      <c r="AX456" t="str">
        <f t="shared" si="357"/>
        <v>tout à fait</v>
      </c>
      <c r="AY456" t="str">
        <f t="shared" si="358"/>
        <v>plutôt non</v>
      </c>
      <c r="AZ456" t="str">
        <f t="shared" si="359"/>
        <v>5A</v>
      </c>
      <c r="BA456" t="str">
        <f t="shared" si="360"/>
        <v>apprentissage</v>
      </c>
      <c r="BB456" t="str">
        <f t="shared" si="361"/>
        <v>classique</v>
      </c>
      <c r="BC456" t="str">
        <f t="shared" si="362"/>
        <v>non</v>
      </c>
      <c r="BD456" t="str">
        <f t="shared" si="363"/>
        <v>3A</v>
      </c>
      <c r="BE456" t="str">
        <f t="shared" si="364"/>
        <v>Fr</v>
      </c>
      <c r="BF456" t="str">
        <f t="shared" si="365"/>
        <v>pas de classement</v>
      </c>
      <c r="BG456" t="str">
        <f t="shared" si="366"/>
        <v>10-25%</v>
      </c>
      <c r="BH456" t="s">
        <v>423</v>
      </c>
      <c r="BI456" t="str">
        <f t="shared" si="367"/>
        <v>aucun</v>
      </c>
      <c r="BJ456" t="s">
        <v>423</v>
      </c>
      <c r="BK456" t="s">
        <v>431</v>
      </c>
      <c r="BL456" t="s">
        <v>423</v>
      </c>
      <c r="BM456" t="s">
        <v>423</v>
      </c>
      <c r="BN456" t="s">
        <v>431</v>
      </c>
      <c r="BO456" t="s">
        <v>423</v>
      </c>
      <c r="BP456" t="s">
        <v>423</v>
      </c>
      <c r="BR456" t="s">
        <v>423</v>
      </c>
      <c r="BS456" t="s">
        <v>423</v>
      </c>
      <c r="BT456" t="s">
        <v>431</v>
      </c>
      <c r="BU456" t="s">
        <v>423</v>
      </c>
      <c r="BV456" t="s">
        <v>431</v>
      </c>
      <c r="BW456" t="s">
        <v>423</v>
      </c>
      <c r="BX456" t="s">
        <v>423</v>
      </c>
      <c r="BY456" t="s">
        <v>423</v>
      </c>
      <c r="BZ456" t="s">
        <v>431</v>
      </c>
      <c r="CA456" t="s">
        <v>423</v>
      </c>
      <c r="CB456" t="s">
        <v>423</v>
      </c>
      <c r="CC456" t="s">
        <v>423</v>
      </c>
      <c r="CD456" t="s">
        <v>431</v>
      </c>
      <c r="CE456" t="s">
        <v>423</v>
      </c>
      <c r="CF456" t="s">
        <v>432</v>
      </c>
      <c r="CG456" t="s">
        <v>432</v>
      </c>
      <c r="CH456" t="s">
        <v>432</v>
      </c>
      <c r="CI456" t="s">
        <v>432</v>
      </c>
      <c r="CJ456" t="s">
        <v>432</v>
      </c>
      <c r="CK456" t="s">
        <v>432</v>
      </c>
      <c r="CL456" t="s">
        <v>432</v>
      </c>
      <c r="CM456" t="s">
        <v>432</v>
      </c>
      <c r="CN456" t="s">
        <v>423</v>
      </c>
      <c r="CO456" t="s">
        <v>432</v>
      </c>
      <c r="CP456" t="s">
        <v>432</v>
      </c>
      <c r="CQ456" t="s">
        <v>432</v>
      </c>
      <c r="CR456" t="s">
        <v>432</v>
      </c>
      <c r="CT456" t="s">
        <v>432</v>
      </c>
      <c r="CU456" t="s">
        <v>423</v>
      </c>
      <c r="CV456" t="s">
        <v>423</v>
      </c>
      <c r="CW456" t="s">
        <v>423</v>
      </c>
      <c r="CX456" t="s">
        <v>423</v>
      </c>
      <c r="CY456" t="s">
        <v>431</v>
      </c>
      <c r="CZ456" t="s">
        <v>423</v>
      </c>
      <c r="DA456" t="s">
        <v>423</v>
      </c>
      <c r="DB456" t="s">
        <v>423</v>
      </c>
      <c r="DC456" t="s">
        <v>431</v>
      </c>
      <c r="DD456" t="s">
        <v>432</v>
      </c>
      <c r="DE456" t="s">
        <v>432</v>
      </c>
      <c r="DF456" t="s">
        <v>432</v>
      </c>
      <c r="DG456" t="s">
        <v>432</v>
      </c>
      <c r="DH456" t="s">
        <v>423</v>
      </c>
      <c r="DI456" t="s">
        <v>423</v>
      </c>
      <c r="DJ456" t="s">
        <v>423</v>
      </c>
      <c r="DK456" t="s">
        <v>423</v>
      </c>
      <c r="DL456" t="s">
        <v>431</v>
      </c>
      <c r="DM456" t="s">
        <v>423</v>
      </c>
      <c r="DN456" t="s">
        <v>423</v>
      </c>
      <c r="DO456" t="s">
        <v>423</v>
      </c>
      <c r="DP456" t="s">
        <v>431</v>
      </c>
      <c r="DQ456" t="s">
        <v>423</v>
      </c>
      <c r="DR456" t="s">
        <v>423</v>
      </c>
      <c r="DS456" t="s">
        <v>423</v>
      </c>
      <c r="DT456" t="s">
        <v>423</v>
      </c>
      <c r="DU456" t="s">
        <v>423</v>
      </c>
      <c r="DV456" t="s">
        <v>431</v>
      </c>
      <c r="DW456" t="s">
        <v>423</v>
      </c>
      <c r="DX456" t="s">
        <v>423</v>
      </c>
      <c r="DY456" t="s">
        <v>423</v>
      </c>
      <c r="DZ456" t="s">
        <v>431</v>
      </c>
      <c r="EA456" t="s">
        <v>423</v>
      </c>
      <c r="EB456" t="s">
        <v>431</v>
      </c>
      <c r="EC456" t="s">
        <v>423</v>
      </c>
      <c r="ED456" t="s">
        <v>423</v>
      </c>
      <c r="EE456" t="s">
        <v>423</v>
      </c>
      <c r="EF456" t="s">
        <v>434</v>
      </c>
      <c r="EG456" t="s">
        <v>438</v>
      </c>
      <c r="EH456" t="s">
        <v>437</v>
      </c>
      <c r="EI456" t="s">
        <v>435</v>
      </c>
      <c r="EJ456" t="s">
        <v>436</v>
      </c>
      <c r="EK456" t="s">
        <v>433</v>
      </c>
      <c r="EL456" t="s">
        <v>425</v>
      </c>
      <c r="EM456" t="s">
        <v>425</v>
      </c>
      <c r="EN456" t="s">
        <v>425</v>
      </c>
      <c r="EO456" t="s">
        <v>428</v>
      </c>
      <c r="EP456" t="s">
        <v>428</v>
      </c>
      <c r="EQ456" t="s">
        <v>428</v>
      </c>
      <c r="ER456" t="s">
        <v>430</v>
      </c>
      <c r="ES456" t="s">
        <v>430</v>
      </c>
      <c r="ET456" t="s">
        <v>430</v>
      </c>
      <c r="EU456" t="s">
        <v>425</v>
      </c>
      <c r="EV456" t="s">
        <v>425</v>
      </c>
      <c r="EW456" t="s">
        <v>425</v>
      </c>
      <c r="EX456" t="s">
        <v>431</v>
      </c>
      <c r="EY456" t="s">
        <v>423</v>
      </c>
      <c r="EZ456" t="s">
        <v>423</v>
      </c>
      <c r="FA456" t="s">
        <v>423</v>
      </c>
      <c r="FB456" t="s">
        <v>423</v>
      </c>
      <c r="FC456" t="s">
        <v>423</v>
      </c>
      <c r="FD456" t="s">
        <v>431</v>
      </c>
      <c r="FE456" t="s">
        <v>423</v>
      </c>
      <c r="FF456" t="s">
        <v>423</v>
      </c>
      <c r="FG456" t="s">
        <v>423</v>
      </c>
      <c r="FH456" t="s">
        <v>431</v>
      </c>
      <c r="FI456" t="s">
        <v>423</v>
      </c>
      <c r="FJ456" t="s">
        <v>423</v>
      </c>
      <c r="FK456" t="s">
        <v>423</v>
      </c>
      <c r="FL456" t="s">
        <v>423</v>
      </c>
      <c r="FM456" t="s">
        <v>423</v>
      </c>
      <c r="FN456" t="s">
        <v>423</v>
      </c>
      <c r="FO456" t="s">
        <v>431</v>
      </c>
      <c r="FP456" t="s">
        <v>423</v>
      </c>
      <c r="FQ456" t="s">
        <v>423</v>
      </c>
      <c r="FR456" t="s">
        <v>431</v>
      </c>
      <c r="FS456" t="s">
        <v>423</v>
      </c>
      <c r="FT456" t="s">
        <v>423</v>
      </c>
      <c r="FU456" t="s">
        <v>423</v>
      </c>
      <c r="FV456" t="s">
        <v>431</v>
      </c>
      <c r="FW456" t="s">
        <v>423</v>
      </c>
      <c r="FX456" t="s">
        <v>423</v>
      </c>
      <c r="FZ456" t="s">
        <v>423</v>
      </c>
      <c r="GB456" t="s">
        <v>423</v>
      </c>
      <c r="GD456" t="s">
        <v>431</v>
      </c>
      <c r="GF456" t="s">
        <v>423</v>
      </c>
      <c r="GG456" t="s">
        <v>432</v>
      </c>
      <c r="GH456" t="s">
        <v>432</v>
      </c>
      <c r="GI456" t="s">
        <v>432</v>
      </c>
      <c r="GJ456" t="s">
        <v>432</v>
      </c>
      <c r="GK456" t="s">
        <v>432</v>
      </c>
      <c r="GL456" t="s">
        <v>432</v>
      </c>
      <c r="GM456" t="s">
        <v>432</v>
      </c>
      <c r="GN456" t="s">
        <v>432</v>
      </c>
      <c r="GO456" t="s">
        <v>432</v>
      </c>
      <c r="GP456" t="s">
        <v>432</v>
      </c>
      <c r="GQ456" t="s">
        <v>432</v>
      </c>
      <c r="GR456" t="s">
        <v>432</v>
      </c>
      <c r="GS456" t="s">
        <v>432</v>
      </c>
      <c r="GT456" t="s">
        <v>432</v>
      </c>
      <c r="GU456" t="s">
        <v>423</v>
      </c>
      <c r="GV456" t="s">
        <v>431</v>
      </c>
      <c r="GW456" t="s">
        <v>423</v>
      </c>
      <c r="GX456" t="s">
        <v>423</v>
      </c>
      <c r="GY456" t="s">
        <v>423</v>
      </c>
      <c r="GZ456" t="s">
        <v>423</v>
      </c>
      <c r="HA456" t="s">
        <v>431</v>
      </c>
      <c r="HB456" t="s">
        <v>423</v>
      </c>
      <c r="HC456" t="s">
        <v>423</v>
      </c>
      <c r="HD456" t="s">
        <v>423</v>
      </c>
      <c r="HE456" t="s">
        <v>431</v>
      </c>
      <c r="HF456" t="s">
        <v>423</v>
      </c>
      <c r="HG456" t="s">
        <v>423</v>
      </c>
      <c r="HH456" t="s">
        <v>423</v>
      </c>
      <c r="HI456" t="s">
        <v>423</v>
      </c>
      <c r="HJ456" t="s">
        <v>423</v>
      </c>
      <c r="HK456" t="s">
        <v>423</v>
      </c>
      <c r="HL456" t="s">
        <v>431</v>
      </c>
      <c r="HM456" t="s">
        <v>423</v>
      </c>
      <c r="HN456" t="s">
        <v>431</v>
      </c>
      <c r="HP456" t="s">
        <v>423</v>
      </c>
      <c r="HR456" t="s">
        <v>423</v>
      </c>
      <c r="HT456" t="s">
        <v>423</v>
      </c>
      <c r="HV456" t="s">
        <v>423</v>
      </c>
      <c r="HW456" t="s">
        <v>423</v>
      </c>
      <c r="HX456" t="s">
        <v>431</v>
      </c>
      <c r="HY456" t="s">
        <v>423</v>
      </c>
      <c r="HZ456" t="s">
        <v>423</v>
      </c>
      <c r="IA456" t="s">
        <v>423</v>
      </c>
      <c r="IB456" t="s">
        <v>423</v>
      </c>
      <c r="IC456" t="s">
        <v>431</v>
      </c>
      <c r="ID456" t="s">
        <v>423</v>
      </c>
      <c r="IE456" t="s">
        <v>423</v>
      </c>
      <c r="IF456" t="s">
        <v>431</v>
      </c>
      <c r="IG456" t="s">
        <v>423</v>
      </c>
      <c r="IH456" t="s">
        <v>423</v>
      </c>
      <c r="II456" t="s">
        <v>423</v>
      </c>
      <c r="IJ456" t="s">
        <v>423</v>
      </c>
      <c r="IK456" t="s">
        <v>431</v>
      </c>
      <c r="IL456" t="s">
        <v>423</v>
      </c>
      <c r="IM456" t="s">
        <v>423</v>
      </c>
      <c r="IN456" t="s">
        <v>431</v>
      </c>
      <c r="IO456" t="s">
        <v>423</v>
      </c>
      <c r="IP456" t="s">
        <v>423</v>
      </c>
      <c r="IQ456" t="s">
        <v>423</v>
      </c>
      <c r="IR456" t="s">
        <v>431</v>
      </c>
      <c r="IS456" t="s">
        <v>423</v>
      </c>
      <c r="IT456" t="s">
        <v>423</v>
      </c>
      <c r="IU456" t="s">
        <v>423</v>
      </c>
      <c r="IV456" t="s">
        <v>423</v>
      </c>
      <c r="IX456" t="s">
        <v>423</v>
      </c>
      <c r="IZ456" t="s">
        <v>431</v>
      </c>
      <c r="JB456" t="s">
        <v>423</v>
      </c>
      <c r="JI456" t="s">
        <v>423</v>
      </c>
      <c r="JJ456" t="s">
        <v>423</v>
      </c>
      <c r="JK456" t="s">
        <v>423</v>
      </c>
      <c r="JL456" t="s">
        <v>423</v>
      </c>
      <c r="JM456" t="s">
        <v>431</v>
      </c>
      <c r="JN456" t="s">
        <v>423</v>
      </c>
      <c r="JO456" t="s">
        <v>423</v>
      </c>
      <c r="JP456" t="s">
        <v>423</v>
      </c>
      <c r="JQ456" t="s">
        <v>423</v>
      </c>
      <c r="JR456" t="s">
        <v>423</v>
      </c>
      <c r="JS456" t="s">
        <v>423</v>
      </c>
      <c r="JT456" t="s">
        <v>423</v>
      </c>
      <c r="JU456" t="s">
        <v>423</v>
      </c>
      <c r="JV456" t="s">
        <v>423</v>
      </c>
      <c r="JW456" t="s">
        <v>423</v>
      </c>
      <c r="JX456" t="s">
        <v>423</v>
      </c>
      <c r="JY456" t="s">
        <v>423</v>
      </c>
      <c r="JZ456" t="s">
        <v>423</v>
      </c>
      <c r="KA456" t="s">
        <v>431</v>
      </c>
      <c r="KB456" t="s">
        <v>423</v>
      </c>
      <c r="KC456" t="s">
        <v>423</v>
      </c>
      <c r="KD456" t="s">
        <v>423</v>
      </c>
      <c r="KE456" t="s">
        <v>423</v>
      </c>
      <c r="KF456" t="s">
        <v>423</v>
      </c>
      <c r="KG456" t="s">
        <v>423</v>
      </c>
      <c r="KH456" t="s">
        <v>423</v>
      </c>
      <c r="KI456" t="s">
        <v>423</v>
      </c>
      <c r="KJ456" t="s">
        <v>423</v>
      </c>
      <c r="KK456" t="s">
        <v>423</v>
      </c>
      <c r="KL456" t="s">
        <v>423</v>
      </c>
      <c r="KM456" t="s">
        <v>423</v>
      </c>
      <c r="KN456" t="s">
        <v>423</v>
      </c>
      <c r="KO456" t="s">
        <v>423</v>
      </c>
      <c r="KP456" t="s">
        <v>423</v>
      </c>
      <c r="KQ456" t="s">
        <v>431</v>
      </c>
      <c r="KR456" t="s">
        <v>423</v>
      </c>
      <c r="KS456" t="s">
        <v>423</v>
      </c>
      <c r="KT456" t="s">
        <v>423</v>
      </c>
      <c r="KU456" t="s">
        <v>423</v>
      </c>
      <c r="KV456" t="s">
        <v>423</v>
      </c>
      <c r="KW456" t="s">
        <v>431</v>
      </c>
      <c r="KY456" t="s">
        <v>423</v>
      </c>
      <c r="KZ456" t="s">
        <v>423</v>
      </c>
      <c r="LA456" t="s">
        <v>423</v>
      </c>
      <c r="LB456" t="s">
        <v>431</v>
      </c>
      <c r="LC456" t="s">
        <v>423</v>
      </c>
      <c r="LD456" t="s">
        <v>423</v>
      </c>
      <c r="LE456" t="s">
        <v>423</v>
      </c>
      <c r="LF456" t="s">
        <v>423</v>
      </c>
      <c r="LG456" t="s">
        <v>431</v>
      </c>
      <c r="LH456" t="s">
        <v>423</v>
      </c>
      <c r="LI456" t="s">
        <v>423</v>
      </c>
      <c r="LK456" t="s">
        <v>431</v>
      </c>
      <c r="LL456" t="s">
        <v>423</v>
      </c>
      <c r="LM456" t="s">
        <v>423</v>
      </c>
      <c r="LN456" t="s">
        <v>423</v>
      </c>
      <c r="LO456" t="s">
        <v>439</v>
      </c>
      <c r="LP456" t="s">
        <v>432</v>
      </c>
      <c r="LQ456" t="s">
        <v>432</v>
      </c>
      <c r="LR456" t="s">
        <v>432</v>
      </c>
      <c r="LS456" t="s">
        <v>432</v>
      </c>
      <c r="LT456" t="s">
        <v>432</v>
      </c>
      <c r="LU456" t="s">
        <v>432</v>
      </c>
      <c r="LV456" t="s">
        <v>432</v>
      </c>
      <c r="LW456" t="s">
        <v>432</v>
      </c>
      <c r="LX456" t="s">
        <v>432</v>
      </c>
      <c r="LY456" t="s">
        <v>432</v>
      </c>
      <c r="LZ456" t="s">
        <v>432</v>
      </c>
      <c r="MA456" t="s">
        <v>432</v>
      </c>
      <c r="MB456" t="s">
        <v>423</v>
      </c>
      <c r="MC456" t="s">
        <v>431</v>
      </c>
      <c r="MD456" t="s">
        <v>423</v>
      </c>
      <c r="ME456" t="s">
        <v>423</v>
      </c>
      <c r="MF456" t="s">
        <v>423</v>
      </c>
      <c r="MG456" t="s">
        <v>423</v>
      </c>
      <c r="MH456" t="s">
        <v>423</v>
      </c>
      <c r="MI456" t="s">
        <v>423</v>
      </c>
      <c r="MJ456" t="s">
        <v>423</v>
      </c>
      <c r="MK456" t="s">
        <v>423</v>
      </c>
      <c r="ML456" t="s">
        <v>431</v>
      </c>
      <c r="MM456" t="s">
        <v>1852</v>
      </c>
      <c r="MN456">
        <v>353.91</v>
      </c>
      <c r="MO456">
        <v>50.47</v>
      </c>
      <c r="NE456">
        <v>124.71</v>
      </c>
      <c r="NT456">
        <v>73.739999999999995</v>
      </c>
      <c r="OJ456">
        <v>22.91</v>
      </c>
      <c r="OT456">
        <v>82.08</v>
      </c>
    </row>
    <row r="457" spans="1:410" ht="12.75" customHeight="1" x14ac:dyDescent="0.2">
      <c r="A457">
        <v>559</v>
      </c>
      <c r="B457" t="str">
        <f t="shared" si="322"/>
        <v>15-30min</v>
      </c>
      <c r="C457" t="str">
        <f t="shared" si="323"/>
        <v>foyer familial</v>
      </c>
      <c r="D457" t="str">
        <f t="shared" si="324"/>
        <v>coloc ou foyer familial</v>
      </c>
      <c r="E457" t="str">
        <f t="shared" si="325"/>
        <v>tout à fait</v>
      </c>
      <c r="F457" t="str">
        <f t="shared" si="326"/>
        <v>aucune</v>
      </c>
      <c r="G457" t="str">
        <f t="shared" si="327"/>
        <v>non</v>
      </c>
      <c r="H457" t="str">
        <f t="shared" si="328"/>
        <v>non</v>
      </c>
      <c r="I457" t="s">
        <v>423</v>
      </c>
      <c r="J457" t="str">
        <f t="shared" si="329"/>
        <v>parfois</v>
      </c>
      <c r="K457" t="str">
        <f t="shared" si="330"/>
        <v>parfois</v>
      </c>
      <c r="L457" t="str">
        <f t="shared" si="331"/>
        <v>plutôt oui</v>
      </c>
      <c r="M457" t="str">
        <f t="shared" si="332"/>
        <v>1-2h</v>
      </c>
      <c r="N457" t="str">
        <f t="shared" si="333"/>
        <v>4-6h</v>
      </c>
      <c r="O457" t="str">
        <f t="shared" si="334"/>
        <v>souvent</v>
      </c>
      <c r="P457" t="str">
        <f t="shared" si="335"/>
        <v>souvent</v>
      </c>
      <c r="Q457" t="str">
        <f t="shared" si="336"/>
        <v>souvent</v>
      </c>
      <c r="R457" t="s">
        <v>425</v>
      </c>
      <c r="S457" t="s">
        <v>425</v>
      </c>
      <c r="T457" t="s">
        <v>425</v>
      </c>
      <c r="U457" t="s">
        <v>428</v>
      </c>
      <c r="V457" t="s">
        <v>440</v>
      </c>
      <c r="W457" t="s">
        <v>427</v>
      </c>
      <c r="X457" t="s">
        <v>425</v>
      </c>
      <c r="Y457" t="s">
        <v>425</v>
      </c>
      <c r="Z457" t="s">
        <v>430</v>
      </c>
      <c r="AA457" t="s">
        <v>425</v>
      </c>
      <c r="AB457" t="s">
        <v>425</v>
      </c>
      <c r="AC457" t="s">
        <v>430</v>
      </c>
      <c r="AD457" t="str">
        <f t="shared" si="337"/>
        <v>semestre</v>
      </c>
      <c r="AE457" t="str">
        <f t="shared" si="338"/>
        <v>plutôt oui</v>
      </c>
      <c r="AF457" t="str">
        <f t="shared" si="339"/>
        <v>très bonnes</v>
      </c>
      <c r="AG457" t="str">
        <f t="shared" si="340"/>
        <v>régulièrement</v>
      </c>
      <c r="AH457" t="str">
        <f t="shared" si="341"/>
        <v>régulièrement</v>
      </c>
      <c r="AI457" t="str">
        <f t="shared" si="342"/>
        <v>régulièrement</v>
      </c>
      <c r="AJ457" t="str">
        <f t="shared" si="343"/>
        <v>parfois</v>
      </c>
      <c r="AK457" t="str">
        <f t="shared" si="344"/>
        <v>1-5h</v>
      </c>
      <c r="AL457" t="str">
        <f t="shared" si="345"/>
        <v>plutôt oui</v>
      </c>
      <c r="AM457" t="str">
        <f t="shared" si="346"/>
        <v>plutôt oui</v>
      </c>
      <c r="AN457" t="str">
        <f t="shared" si="347"/>
        <v>3-6h</v>
      </c>
      <c r="AO457" t="str">
        <f t="shared" si="348"/>
        <v>1/mois</v>
      </c>
      <c r="AP457" t="str">
        <f t="shared" si="349"/>
        <v>plutôt oui</v>
      </c>
      <c r="AQ457" t="str">
        <f t="shared" si="350"/>
        <v>1/semaine</v>
      </c>
      <c r="AR457" t="str">
        <f t="shared" si="351"/>
        <v>régulièrement</v>
      </c>
      <c r="AS457" t="str">
        <f t="shared" si="352"/>
        <v>1-2h</v>
      </c>
      <c r="AT457" t="str">
        <f t="shared" si="353"/>
        <v>plutôt satisfaisante</v>
      </c>
      <c r="AU457" t="str">
        <f t="shared" si="354"/>
        <v>plutôt oui</v>
      </c>
      <c r="AV457" t="str">
        <f t="shared" si="355"/>
        <v>plutôt oui</v>
      </c>
      <c r="AW457" t="str">
        <f t="shared" si="356"/>
        <v>tout à fait</v>
      </c>
      <c r="AX457" t="str">
        <f t="shared" si="357"/>
        <v>plutôt oui</v>
      </c>
      <c r="AY457" t="str">
        <f t="shared" si="358"/>
        <v>plutôt non</v>
      </c>
      <c r="AZ457" t="str">
        <f t="shared" si="359"/>
        <v>3A</v>
      </c>
      <c r="BA457" t="str">
        <f t="shared" si="360"/>
        <v>MIC</v>
      </c>
      <c r="BB457" t="str">
        <f t="shared" si="361"/>
        <v>classique</v>
      </c>
      <c r="BC457" t="str">
        <f t="shared" si="362"/>
        <v>non</v>
      </c>
      <c r="BD457" t="str">
        <f t="shared" si="363"/>
        <v>3A</v>
      </c>
      <c r="BE457" t="str">
        <f t="shared" si="364"/>
        <v>Fr</v>
      </c>
      <c r="BF457" t="str">
        <f t="shared" si="365"/>
        <v>pas de classement</v>
      </c>
      <c r="BG457" t="str">
        <f t="shared" si="366"/>
        <v>jsp</v>
      </c>
      <c r="BH457" t="s">
        <v>423</v>
      </c>
      <c r="BI457" t="str">
        <f t="shared" si="367"/>
        <v>aucun</v>
      </c>
      <c r="BJ457" t="s">
        <v>423</v>
      </c>
      <c r="BK457" t="s">
        <v>423</v>
      </c>
      <c r="BL457" t="s">
        <v>431</v>
      </c>
      <c r="BM457" t="s">
        <v>423</v>
      </c>
      <c r="BN457" t="s">
        <v>423</v>
      </c>
      <c r="BO457" t="s">
        <v>423</v>
      </c>
      <c r="BP457" t="s">
        <v>431</v>
      </c>
      <c r="BR457" t="s">
        <v>432</v>
      </c>
      <c r="BS457" t="s">
        <v>432</v>
      </c>
      <c r="BT457" t="s">
        <v>432</v>
      </c>
      <c r="BU457" t="s">
        <v>432</v>
      </c>
      <c r="BV457" t="s">
        <v>431</v>
      </c>
      <c r="BW457" t="s">
        <v>423</v>
      </c>
      <c r="BX457" t="s">
        <v>423</v>
      </c>
      <c r="BY457" t="s">
        <v>423</v>
      </c>
      <c r="BZ457" t="s">
        <v>423</v>
      </c>
      <c r="CA457" t="s">
        <v>432</v>
      </c>
      <c r="CB457" t="s">
        <v>432</v>
      </c>
      <c r="CC457" t="s">
        <v>432</v>
      </c>
      <c r="CD457" t="s">
        <v>432</v>
      </c>
      <c r="CE457" t="s">
        <v>423</v>
      </c>
      <c r="CF457" t="s">
        <v>432</v>
      </c>
      <c r="CG457" t="s">
        <v>432</v>
      </c>
      <c r="CH457" t="s">
        <v>432</v>
      </c>
      <c r="CI457" t="s">
        <v>432</v>
      </c>
      <c r="CJ457" t="s">
        <v>432</v>
      </c>
      <c r="CK457" t="s">
        <v>432</v>
      </c>
      <c r="CL457" t="s">
        <v>432</v>
      </c>
      <c r="CM457" t="s">
        <v>432</v>
      </c>
      <c r="CN457" t="s">
        <v>423</v>
      </c>
      <c r="CO457" t="s">
        <v>432</v>
      </c>
      <c r="CP457" t="s">
        <v>432</v>
      </c>
      <c r="CQ457" t="s">
        <v>432</v>
      </c>
      <c r="CR457" t="s">
        <v>432</v>
      </c>
      <c r="CT457" t="s">
        <v>432</v>
      </c>
      <c r="CU457" t="s">
        <v>423</v>
      </c>
      <c r="CV457" t="s">
        <v>423</v>
      </c>
      <c r="CW457" t="s">
        <v>423</v>
      </c>
      <c r="CX457" t="s">
        <v>431</v>
      </c>
      <c r="CY457" t="s">
        <v>423</v>
      </c>
      <c r="CZ457" t="s">
        <v>423</v>
      </c>
      <c r="DA457" t="s">
        <v>423</v>
      </c>
      <c r="DB457" t="s">
        <v>431</v>
      </c>
      <c r="DC457" t="s">
        <v>423</v>
      </c>
      <c r="DD457" t="s">
        <v>423</v>
      </c>
      <c r="DE457" t="s">
        <v>431</v>
      </c>
      <c r="DF457" t="s">
        <v>423</v>
      </c>
      <c r="DG457" t="s">
        <v>423</v>
      </c>
      <c r="DH457" t="s">
        <v>423</v>
      </c>
      <c r="DI457" t="s">
        <v>423</v>
      </c>
      <c r="DJ457" t="s">
        <v>431</v>
      </c>
      <c r="DK457" t="s">
        <v>423</v>
      </c>
      <c r="DL457" t="s">
        <v>423</v>
      </c>
      <c r="DM457" t="s">
        <v>423</v>
      </c>
      <c r="DN457" t="s">
        <v>423</v>
      </c>
      <c r="DO457" t="s">
        <v>431</v>
      </c>
      <c r="DP457" t="s">
        <v>423</v>
      </c>
      <c r="DQ457" t="s">
        <v>423</v>
      </c>
      <c r="DR457" t="s">
        <v>423</v>
      </c>
      <c r="DS457" t="s">
        <v>423</v>
      </c>
      <c r="DT457" t="s">
        <v>423</v>
      </c>
      <c r="DU457" t="s">
        <v>431</v>
      </c>
      <c r="DV457" t="s">
        <v>423</v>
      </c>
      <c r="DW457" t="s">
        <v>423</v>
      </c>
      <c r="DX457" t="s">
        <v>423</v>
      </c>
      <c r="DY457" t="s">
        <v>431</v>
      </c>
      <c r="DZ457" t="s">
        <v>423</v>
      </c>
      <c r="EA457" t="s">
        <v>423</v>
      </c>
      <c r="EB457" t="s">
        <v>423</v>
      </c>
      <c r="EC457" t="s">
        <v>431</v>
      </c>
      <c r="ED457" t="s">
        <v>423</v>
      </c>
      <c r="EE457" t="s">
        <v>423</v>
      </c>
      <c r="EF457" t="s">
        <v>438</v>
      </c>
      <c r="EG457" t="s">
        <v>437</v>
      </c>
      <c r="EH457" t="s">
        <v>434</v>
      </c>
      <c r="EI457" t="s">
        <v>436</v>
      </c>
      <c r="EJ457" t="s">
        <v>435</v>
      </c>
      <c r="EK457" t="s">
        <v>433</v>
      </c>
      <c r="EL457" t="s">
        <v>425</v>
      </c>
      <c r="EM457" t="s">
        <v>425</v>
      </c>
      <c r="EN457" t="s">
        <v>425</v>
      </c>
      <c r="EO457" t="s">
        <v>428</v>
      </c>
      <c r="EP457" t="s">
        <v>440</v>
      </c>
      <c r="EQ457" t="s">
        <v>427</v>
      </c>
      <c r="ER457" t="s">
        <v>425</v>
      </c>
      <c r="ES457" t="s">
        <v>425</v>
      </c>
      <c r="ET457" t="s">
        <v>430</v>
      </c>
      <c r="EU457" t="s">
        <v>425</v>
      </c>
      <c r="EV457" t="s">
        <v>425</v>
      </c>
      <c r="EW457" t="s">
        <v>430</v>
      </c>
      <c r="EX457" t="s">
        <v>431</v>
      </c>
      <c r="EY457" t="s">
        <v>423</v>
      </c>
      <c r="EZ457" t="s">
        <v>423</v>
      </c>
      <c r="FA457" t="s">
        <v>423</v>
      </c>
      <c r="FB457" t="s">
        <v>423</v>
      </c>
      <c r="FC457" t="s">
        <v>423</v>
      </c>
      <c r="FD457" t="s">
        <v>423</v>
      </c>
      <c r="FE457" t="s">
        <v>431</v>
      </c>
      <c r="FF457" t="s">
        <v>423</v>
      </c>
      <c r="FG457" t="s">
        <v>423</v>
      </c>
      <c r="FH457" t="s">
        <v>431</v>
      </c>
      <c r="FI457" t="s">
        <v>423</v>
      </c>
      <c r="FJ457" t="s">
        <v>423</v>
      </c>
      <c r="FK457" t="s">
        <v>423</v>
      </c>
      <c r="FL457" t="s">
        <v>423</v>
      </c>
      <c r="FM457" t="s">
        <v>431</v>
      </c>
      <c r="FN457" t="s">
        <v>423</v>
      </c>
      <c r="FO457" t="s">
        <v>423</v>
      </c>
      <c r="FP457" t="s">
        <v>423</v>
      </c>
      <c r="FQ457" t="s">
        <v>431</v>
      </c>
      <c r="FR457" t="s">
        <v>423</v>
      </c>
      <c r="FS457" t="s">
        <v>423</v>
      </c>
      <c r="FT457" t="s">
        <v>423</v>
      </c>
      <c r="FU457" t="s">
        <v>431</v>
      </c>
      <c r="FV457" t="s">
        <v>423</v>
      </c>
      <c r="FW457" t="s">
        <v>423</v>
      </c>
      <c r="FX457" t="s">
        <v>423</v>
      </c>
      <c r="FZ457" t="s">
        <v>423</v>
      </c>
      <c r="GB457" t="s">
        <v>431</v>
      </c>
      <c r="GD457" t="s">
        <v>423</v>
      </c>
      <c r="GF457" t="s">
        <v>431</v>
      </c>
      <c r="GG457" t="s">
        <v>423</v>
      </c>
      <c r="GH457" t="s">
        <v>423</v>
      </c>
      <c r="GI457" t="s">
        <v>423</v>
      </c>
      <c r="GJ457" t="s">
        <v>423</v>
      </c>
      <c r="GK457" t="s">
        <v>431</v>
      </c>
      <c r="GL457" t="s">
        <v>423</v>
      </c>
      <c r="GM457" t="s">
        <v>423</v>
      </c>
      <c r="GN457" t="s">
        <v>431</v>
      </c>
      <c r="GO457" t="s">
        <v>423</v>
      </c>
      <c r="GP457" t="s">
        <v>423</v>
      </c>
      <c r="GQ457" t="s">
        <v>423</v>
      </c>
      <c r="GR457" t="s">
        <v>431</v>
      </c>
      <c r="GS457" t="s">
        <v>423</v>
      </c>
      <c r="GT457" t="s">
        <v>423</v>
      </c>
      <c r="GU457" t="s">
        <v>423</v>
      </c>
      <c r="GV457" t="s">
        <v>423</v>
      </c>
      <c r="GW457" t="s">
        <v>431</v>
      </c>
      <c r="GX457" t="s">
        <v>423</v>
      </c>
      <c r="GY457" t="s">
        <v>423</v>
      </c>
      <c r="GZ457" t="s">
        <v>423</v>
      </c>
      <c r="HA457" t="s">
        <v>431</v>
      </c>
      <c r="HB457" t="s">
        <v>423</v>
      </c>
      <c r="HC457" t="s">
        <v>423</v>
      </c>
      <c r="HD457" t="s">
        <v>423</v>
      </c>
      <c r="HE457" t="s">
        <v>431</v>
      </c>
      <c r="HF457" t="s">
        <v>423</v>
      </c>
      <c r="HG457" t="s">
        <v>423</v>
      </c>
      <c r="HH457" t="s">
        <v>423</v>
      </c>
      <c r="HI457" t="s">
        <v>423</v>
      </c>
      <c r="HJ457" t="s">
        <v>431</v>
      </c>
      <c r="HK457" t="s">
        <v>423</v>
      </c>
      <c r="HL457" t="s">
        <v>423</v>
      </c>
      <c r="HM457" t="s">
        <v>423</v>
      </c>
      <c r="HN457" t="s">
        <v>423</v>
      </c>
      <c r="HP457" t="s">
        <v>431</v>
      </c>
      <c r="HR457" t="s">
        <v>423</v>
      </c>
      <c r="HT457" t="s">
        <v>423</v>
      </c>
      <c r="HV457" t="s">
        <v>423</v>
      </c>
      <c r="HW457" t="s">
        <v>431</v>
      </c>
      <c r="HX457" t="s">
        <v>423</v>
      </c>
      <c r="HY457" t="s">
        <v>423</v>
      </c>
      <c r="HZ457" t="s">
        <v>423</v>
      </c>
      <c r="IA457" t="s">
        <v>423</v>
      </c>
      <c r="IB457" t="s">
        <v>423</v>
      </c>
      <c r="IC457" t="s">
        <v>431</v>
      </c>
      <c r="ID457" t="s">
        <v>423</v>
      </c>
      <c r="IE457" t="s">
        <v>423</v>
      </c>
      <c r="IF457" t="s">
        <v>423</v>
      </c>
      <c r="IG457" t="s">
        <v>431</v>
      </c>
      <c r="IH457" t="s">
        <v>423</v>
      </c>
      <c r="II457" t="s">
        <v>423</v>
      </c>
      <c r="IJ457" t="s">
        <v>423</v>
      </c>
      <c r="IK457" t="s">
        <v>431</v>
      </c>
      <c r="IL457" t="s">
        <v>423</v>
      </c>
      <c r="IM457" t="s">
        <v>423</v>
      </c>
      <c r="IN457" t="s">
        <v>431</v>
      </c>
      <c r="IO457" t="s">
        <v>423</v>
      </c>
      <c r="IP457" t="s">
        <v>423</v>
      </c>
      <c r="IQ457" t="s">
        <v>423</v>
      </c>
      <c r="IR457" t="s">
        <v>423</v>
      </c>
      <c r="IS457" t="s">
        <v>431</v>
      </c>
      <c r="IT457" t="s">
        <v>423</v>
      </c>
      <c r="IU457" t="s">
        <v>423</v>
      </c>
      <c r="IV457" t="s">
        <v>423</v>
      </c>
      <c r="IX457" t="s">
        <v>423</v>
      </c>
      <c r="IZ457" t="s">
        <v>431</v>
      </c>
      <c r="JA457" t="s">
        <v>1853</v>
      </c>
      <c r="JB457" t="s">
        <v>423</v>
      </c>
      <c r="JI457" t="s">
        <v>423</v>
      </c>
      <c r="JJ457" t="s">
        <v>423</v>
      </c>
      <c r="JK457" t="s">
        <v>431</v>
      </c>
      <c r="JL457" t="s">
        <v>423</v>
      </c>
      <c r="JM457" t="s">
        <v>423</v>
      </c>
      <c r="JN457" t="s">
        <v>423</v>
      </c>
      <c r="JO457" t="s">
        <v>423</v>
      </c>
      <c r="JP457" t="s">
        <v>431</v>
      </c>
      <c r="JQ457" t="s">
        <v>423</v>
      </c>
      <c r="JR457" t="s">
        <v>423</v>
      </c>
      <c r="JS457" t="s">
        <v>423</v>
      </c>
      <c r="JT457" t="s">
        <v>423</v>
      </c>
      <c r="JU457" t="s">
        <v>423</v>
      </c>
      <c r="JV457" t="s">
        <v>423</v>
      </c>
      <c r="JW457" t="s">
        <v>423</v>
      </c>
      <c r="JX457" t="s">
        <v>423</v>
      </c>
      <c r="JY457" t="s">
        <v>423</v>
      </c>
      <c r="JZ457" t="s">
        <v>423</v>
      </c>
      <c r="KA457" t="s">
        <v>423</v>
      </c>
      <c r="KB457" t="s">
        <v>423</v>
      </c>
      <c r="KC457" t="s">
        <v>423</v>
      </c>
      <c r="KD457" t="s">
        <v>423</v>
      </c>
      <c r="KE457" t="s">
        <v>423</v>
      </c>
      <c r="KF457" t="s">
        <v>423</v>
      </c>
      <c r="KG457" t="s">
        <v>423</v>
      </c>
      <c r="KH457" t="s">
        <v>423</v>
      </c>
      <c r="KI457" t="s">
        <v>423</v>
      </c>
      <c r="KJ457" t="s">
        <v>423</v>
      </c>
      <c r="KK457" t="s">
        <v>423</v>
      </c>
      <c r="KL457" t="s">
        <v>423</v>
      </c>
      <c r="KM457" t="s">
        <v>423</v>
      </c>
      <c r="KN457" t="s">
        <v>423</v>
      </c>
      <c r="KO457" t="s">
        <v>423</v>
      </c>
      <c r="KP457" t="s">
        <v>423</v>
      </c>
      <c r="KQ457" t="s">
        <v>431</v>
      </c>
      <c r="KR457" t="s">
        <v>423</v>
      </c>
      <c r="KS457" t="s">
        <v>423</v>
      </c>
      <c r="KT457" t="s">
        <v>423</v>
      </c>
      <c r="KU457" t="s">
        <v>423</v>
      </c>
      <c r="KV457" t="s">
        <v>423</v>
      </c>
      <c r="KW457" t="s">
        <v>431</v>
      </c>
      <c r="KY457" t="s">
        <v>423</v>
      </c>
      <c r="KZ457" t="s">
        <v>423</v>
      </c>
      <c r="LA457" t="s">
        <v>423</v>
      </c>
      <c r="LB457" t="s">
        <v>431</v>
      </c>
      <c r="LC457" t="s">
        <v>423</v>
      </c>
      <c r="LD457" t="s">
        <v>423</v>
      </c>
      <c r="LE457" t="s">
        <v>423</v>
      </c>
      <c r="LF457" t="s">
        <v>423</v>
      </c>
      <c r="LG457" t="s">
        <v>423</v>
      </c>
      <c r="LH457" t="s">
        <v>431</v>
      </c>
      <c r="LI457" t="s">
        <v>423</v>
      </c>
      <c r="LK457" t="s">
        <v>431</v>
      </c>
      <c r="LL457" t="s">
        <v>423</v>
      </c>
      <c r="LM457" t="s">
        <v>423</v>
      </c>
      <c r="LN457" t="s">
        <v>423</v>
      </c>
      <c r="LO457" t="s">
        <v>439</v>
      </c>
      <c r="LP457" t="s">
        <v>432</v>
      </c>
      <c r="LQ457" t="s">
        <v>432</v>
      </c>
      <c r="LR457" t="s">
        <v>432</v>
      </c>
      <c r="LS457" t="s">
        <v>432</v>
      </c>
      <c r="LT457" t="s">
        <v>432</v>
      </c>
      <c r="LU457" t="s">
        <v>432</v>
      </c>
      <c r="LV457" t="s">
        <v>432</v>
      </c>
      <c r="LW457" t="s">
        <v>432</v>
      </c>
      <c r="LX457" t="s">
        <v>432</v>
      </c>
      <c r="LY457" t="s">
        <v>432</v>
      </c>
      <c r="LZ457" t="s">
        <v>432</v>
      </c>
      <c r="MA457" t="s">
        <v>432</v>
      </c>
      <c r="MB457" t="s">
        <v>423</v>
      </c>
      <c r="MC457" t="s">
        <v>423</v>
      </c>
      <c r="MD457" t="s">
        <v>423</v>
      </c>
      <c r="ME457" t="s">
        <v>423</v>
      </c>
      <c r="MF457" t="s">
        <v>423</v>
      </c>
      <c r="MG457" t="s">
        <v>431</v>
      </c>
      <c r="MH457" t="s">
        <v>423</v>
      </c>
      <c r="MI457" t="s">
        <v>423</v>
      </c>
      <c r="MJ457" t="s">
        <v>423</v>
      </c>
      <c r="MK457" t="s">
        <v>423</v>
      </c>
      <c r="ML457" t="s">
        <v>431</v>
      </c>
      <c r="MN457">
        <v>487.51</v>
      </c>
      <c r="MO457">
        <v>60.66</v>
      </c>
      <c r="NE457">
        <v>155.01</v>
      </c>
      <c r="NT457">
        <v>114.29</v>
      </c>
      <c r="OJ457">
        <v>87.01</v>
      </c>
      <c r="OT457">
        <v>70.540000000000006</v>
      </c>
    </row>
    <row r="458" spans="1:410" ht="12.75" customHeight="1" x14ac:dyDescent="0.2">
      <c r="A458">
        <v>560</v>
      </c>
      <c r="B458" t="str">
        <f t="shared" si="322"/>
        <v>0-5min</v>
      </c>
      <c r="C458" t="str">
        <f t="shared" si="323"/>
        <v>seul</v>
      </c>
      <c r="D458" t="str">
        <f t="shared" si="324"/>
        <v>10-20m2</v>
      </c>
      <c r="E458" t="str">
        <f t="shared" si="325"/>
        <v>plutôt oui</v>
      </c>
      <c r="F458" t="str">
        <f t="shared" si="326"/>
        <v>aucune</v>
      </c>
      <c r="G458" t="str">
        <f t="shared" si="327"/>
        <v>non</v>
      </c>
      <c r="H458" t="str">
        <f t="shared" si="328"/>
        <v>non</v>
      </c>
      <c r="I458" t="s">
        <v>423</v>
      </c>
      <c r="J458" t="str">
        <f t="shared" si="329"/>
        <v>toujours</v>
      </c>
      <c r="K458" t="str">
        <f t="shared" si="330"/>
        <v>parfois</v>
      </c>
      <c r="L458" t="str">
        <f t="shared" si="331"/>
        <v>plutôt oui</v>
      </c>
      <c r="M458" t="str">
        <f t="shared" si="332"/>
        <v>1-2h</v>
      </c>
      <c r="N458" t="str">
        <f t="shared" si="333"/>
        <v>+8h</v>
      </c>
      <c r="O458" t="str">
        <f t="shared" si="334"/>
        <v>parfois</v>
      </c>
      <c r="P458" t="str">
        <f t="shared" si="335"/>
        <v>parfois</v>
      </c>
      <c r="Q458" t="str">
        <f t="shared" si="336"/>
        <v>souvent</v>
      </c>
      <c r="R458" t="s">
        <v>430</v>
      </c>
      <c r="S458" t="s">
        <v>425</v>
      </c>
      <c r="T458" t="s">
        <v>425</v>
      </c>
      <c r="U458" t="s">
        <v>426</v>
      </c>
      <c r="V458" t="s">
        <v>428</v>
      </c>
      <c r="W458" t="s">
        <v>440</v>
      </c>
      <c r="X458" t="s">
        <v>429</v>
      </c>
      <c r="Y458" t="s">
        <v>430</v>
      </c>
      <c r="Z458" t="s">
        <v>430</v>
      </c>
      <c r="AA458" t="s">
        <v>430</v>
      </c>
      <c r="AB458" t="s">
        <v>425</v>
      </c>
      <c r="AC458" t="s">
        <v>425</v>
      </c>
      <c r="AD458" t="str">
        <f t="shared" si="337"/>
        <v>1 semaine avant</v>
      </c>
      <c r="AE458" t="str">
        <f t="shared" si="338"/>
        <v xml:space="preserve">moyennement </v>
      </c>
      <c r="AF458" t="str">
        <f t="shared" si="339"/>
        <v>plutôt bonnes</v>
      </c>
      <c r="AG458" t="str">
        <f t="shared" si="340"/>
        <v>parfois</v>
      </c>
      <c r="AH458" t="str">
        <f t="shared" si="341"/>
        <v>parfois</v>
      </c>
      <c r="AI458" t="str">
        <f t="shared" si="342"/>
        <v>jamais</v>
      </c>
      <c r="AJ458" t="str">
        <f t="shared" si="343"/>
        <v>souvent</v>
      </c>
      <c r="AK458" t="str">
        <f t="shared" si="344"/>
        <v>non</v>
      </c>
      <c r="AL458" t="str">
        <f t="shared" si="345"/>
        <v>pas d'asso</v>
      </c>
      <c r="AM458" t="str">
        <f t="shared" si="346"/>
        <v>pas d'asso</v>
      </c>
      <c r="AN458" t="str">
        <f t="shared" si="347"/>
        <v>3-6h</v>
      </c>
      <c r="AO458" t="str">
        <f t="shared" si="348"/>
        <v>jamais</v>
      </c>
      <c r="AP458" t="str">
        <f t="shared" si="349"/>
        <v>pas de spectacles</v>
      </c>
      <c r="AQ458" t="str">
        <f t="shared" si="350"/>
        <v>rarement</v>
      </c>
      <c r="AR458" t="str">
        <f t="shared" si="351"/>
        <v>régulièrement</v>
      </c>
      <c r="AS458" t="str">
        <f t="shared" si="352"/>
        <v>2-4h</v>
      </c>
      <c r="AT458" t="str">
        <f t="shared" si="353"/>
        <v>plutôt insatisfaisante</v>
      </c>
      <c r="AU458" t="str">
        <f t="shared" si="354"/>
        <v>plutôt oui</v>
      </c>
      <c r="AV458" t="str">
        <f t="shared" si="355"/>
        <v>plutôt oui</v>
      </c>
      <c r="AW458" t="str">
        <f t="shared" si="356"/>
        <v>plutôt oui</v>
      </c>
      <c r="AX458" t="str">
        <f t="shared" si="357"/>
        <v>plutôt oui</v>
      </c>
      <c r="AY458" t="str">
        <f t="shared" si="358"/>
        <v>plutôt oui</v>
      </c>
      <c r="AZ458" t="str">
        <f t="shared" si="359"/>
        <v>1A</v>
      </c>
      <c r="BA458" t="str">
        <f t="shared" si="360"/>
        <v>1A</v>
      </c>
      <c r="BB458" t="str">
        <f t="shared" si="361"/>
        <v>classique</v>
      </c>
      <c r="BC458" t="str">
        <f t="shared" si="362"/>
        <v>non</v>
      </c>
      <c r="BD458" t="str">
        <f t="shared" si="363"/>
        <v>post-bac</v>
      </c>
      <c r="BE458" t="str">
        <f t="shared" si="364"/>
        <v>Fr</v>
      </c>
      <c r="BF458" t="str">
        <f t="shared" si="365"/>
        <v>amenag</v>
      </c>
      <c r="BG458" t="str">
        <f t="shared" si="366"/>
        <v>jsp</v>
      </c>
      <c r="BH458" t="s">
        <v>423</v>
      </c>
      <c r="BI458" t="str">
        <f t="shared" si="367"/>
        <v>aucun</v>
      </c>
      <c r="BJ458" t="s">
        <v>431</v>
      </c>
      <c r="BK458" t="s">
        <v>423</v>
      </c>
      <c r="BL458" t="s">
        <v>423</v>
      </c>
      <c r="BM458" t="s">
        <v>423</v>
      </c>
      <c r="BN458" t="s">
        <v>431</v>
      </c>
      <c r="BO458" t="s">
        <v>423</v>
      </c>
      <c r="BP458" t="s">
        <v>423</v>
      </c>
      <c r="BR458" t="s">
        <v>423</v>
      </c>
      <c r="BS458" t="s">
        <v>431</v>
      </c>
      <c r="BT458" t="s">
        <v>423</v>
      </c>
      <c r="BU458" t="s">
        <v>423</v>
      </c>
      <c r="BV458" t="s">
        <v>423</v>
      </c>
      <c r="BW458" t="s">
        <v>431</v>
      </c>
      <c r="BX458" t="s">
        <v>423</v>
      </c>
      <c r="BY458" t="s">
        <v>423</v>
      </c>
      <c r="BZ458" t="s">
        <v>423</v>
      </c>
      <c r="CA458" t="s">
        <v>432</v>
      </c>
      <c r="CB458" t="s">
        <v>432</v>
      </c>
      <c r="CC458" t="s">
        <v>432</v>
      </c>
      <c r="CD458" t="s">
        <v>432</v>
      </c>
      <c r="CE458" t="s">
        <v>423</v>
      </c>
      <c r="CF458" t="s">
        <v>432</v>
      </c>
      <c r="CG458" t="s">
        <v>432</v>
      </c>
      <c r="CH458" t="s">
        <v>432</v>
      </c>
      <c r="CI458" t="s">
        <v>432</v>
      </c>
      <c r="CJ458" t="s">
        <v>432</v>
      </c>
      <c r="CK458" t="s">
        <v>432</v>
      </c>
      <c r="CL458" t="s">
        <v>432</v>
      </c>
      <c r="CM458" t="s">
        <v>432</v>
      </c>
      <c r="CN458" t="s">
        <v>423</v>
      </c>
      <c r="CO458" t="s">
        <v>432</v>
      </c>
      <c r="CP458" t="s">
        <v>432</v>
      </c>
      <c r="CQ458" t="s">
        <v>432</v>
      </c>
      <c r="CR458" t="s">
        <v>432</v>
      </c>
      <c r="CT458" t="s">
        <v>432</v>
      </c>
      <c r="CU458" t="s">
        <v>423</v>
      </c>
      <c r="CV458" t="s">
        <v>431</v>
      </c>
      <c r="CW458" t="s">
        <v>423</v>
      </c>
      <c r="CX458" t="s">
        <v>423</v>
      </c>
      <c r="CY458" t="s">
        <v>423</v>
      </c>
      <c r="CZ458" t="s">
        <v>423</v>
      </c>
      <c r="DA458" t="s">
        <v>423</v>
      </c>
      <c r="DB458" t="s">
        <v>431</v>
      </c>
      <c r="DC458" t="s">
        <v>423</v>
      </c>
      <c r="DD458" t="s">
        <v>423</v>
      </c>
      <c r="DE458" t="s">
        <v>431</v>
      </c>
      <c r="DF458" t="s">
        <v>423</v>
      </c>
      <c r="DG458" t="s">
        <v>423</v>
      </c>
      <c r="DH458" t="s">
        <v>423</v>
      </c>
      <c r="DI458" t="s">
        <v>423</v>
      </c>
      <c r="DJ458" t="s">
        <v>431</v>
      </c>
      <c r="DK458" t="s">
        <v>423</v>
      </c>
      <c r="DL458" t="s">
        <v>423</v>
      </c>
      <c r="DM458" t="s">
        <v>431</v>
      </c>
      <c r="DN458" t="s">
        <v>423</v>
      </c>
      <c r="DO458" t="s">
        <v>423</v>
      </c>
      <c r="DP458" t="s">
        <v>423</v>
      </c>
      <c r="DQ458" t="s">
        <v>423</v>
      </c>
      <c r="DR458" t="s">
        <v>423</v>
      </c>
      <c r="DS458" t="s">
        <v>423</v>
      </c>
      <c r="DT458" t="s">
        <v>423</v>
      </c>
      <c r="DU458" t="s">
        <v>423</v>
      </c>
      <c r="DV458" t="s">
        <v>431</v>
      </c>
      <c r="DW458" t="s">
        <v>423</v>
      </c>
      <c r="DX458" t="s">
        <v>423</v>
      </c>
      <c r="DY458" t="s">
        <v>423</v>
      </c>
      <c r="DZ458" t="s">
        <v>431</v>
      </c>
      <c r="EA458" t="s">
        <v>423</v>
      </c>
      <c r="EB458" t="s">
        <v>423</v>
      </c>
      <c r="EC458" t="s">
        <v>431</v>
      </c>
      <c r="ED458" t="s">
        <v>423</v>
      </c>
      <c r="EE458" t="s">
        <v>423</v>
      </c>
      <c r="EF458" t="s">
        <v>434</v>
      </c>
      <c r="EG458" t="s">
        <v>438</v>
      </c>
      <c r="EH458" t="s">
        <v>437</v>
      </c>
      <c r="EI458" t="s">
        <v>435</v>
      </c>
      <c r="EJ458" t="s">
        <v>436</v>
      </c>
      <c r="EK458" t="s">
        <v>433</v>
      </c>
      <c r="EL458" t="s">
        <v>430</v>
      </c>
      <c r="EM458" t="s">
        <v>425</v>
      </c>
      <c r="EN458" t="s">
        <v>425</v>
      </c>
      <c r="EO458" t="s">
        <v>426</v>
      </c>
      <c r="EP458" t="s">
        <v>428</v>
      </c>
      <c r="EQ458" t="s">
        <v>440</v>
      </c>
      <c r="ER458" t="s">
        <v>429</v>
      </c>
      <c r="ES458" t="s">
        <v>430</v>
      </c>
      <c r="ET458" t="s">
        <v>430</v>
      </c>
      <c r="EU458" t="s">
        <v>430</v>
      </c>
      <c r="EV458" t="s">
        <v>425</v>
      </c>
      <c r="EW458" t="s">
        <v>425</v>
      </c>
      <c r="EX458" t="s">
        <v>423</v>
      </c>
      <c r="EY458" t="s">
        <v>423</v>
      </c>
      <c r="EZ458" t="s">
        <v>423</v>
      </c>
      <c r="FA458" t="s">
        <v>431</v>
      </c>
      <c r="FB458" t="s">
        <v>423</v>
      </c>
      <c r="FC458" t="s">
        <v>423</v>
      </c>
      <c r="FD458" t="s">
        <v>423</v>
      </c>
      <c r="FE458" t="s">
        <v>423</v>
      </c>
      <c r="FF458" t="s">
        <v>431</v>
      </c>
      <c r="FG458" t="s">
        <v>423</v>
      </c>
      <c r="FH458" t="s">
        <v>423</v>
      </c>
      <c r="FI458" t="s">
        <v>431</v>
      </c>
      <c r="FJ458" t="s">
        <v>423</v>
      </c>
      <c r="FK458" t="s">
        <v>423</v>
      </c>
      <c r="FL458" t="s">
        <v>423</v>
      </c>
      <c r="FM458" t="s">
        <v>423</v>
      </c>
      <c r="FN458" t="s">
        <v>431</v>
      </c>
      <c r="FO458" t="s">
        <v>423</v>
      </c>
      <c r="FP458" t="s">
        <v>423</v>
      </c>
      <c r="FQ458" t="s">
        <v>423</v>
      </c>
      <c r="FR458" t="s">
        <v>431</v>
      </c>
      <c r="FS458" t="s">
        <v>423</v>
      </c>
      <c r="FT458" t="s">
        <v>423</v>
      </c>
      <c r="FU458" t="s">
        <v>423</v>
      </c>
      <c r="FV458" t="s">
        <v>423</v>
      </c>
      <c r="FW458" t="s">
        <v>431</v>
      </c>
      <c r="FX458" t="s">
        <v>423</v>
      </c>
      <c r="FZ458" t="s">
        <v>431</v>
      </c>
      <c r="GA458" t="s">
        <v>1854</v>
      </c>
      <c r="GB458" t="s">
        <v>423</v>
      </c>
      <c r="GD458" t="s">
        <v>423</v>
      </c>
      <c r="GF458" t="s">
        <v>423</v>
      </c>
      <c r="GG458" t="s">
        <v>432</v>
      </c>
      <c r="GH458" t="s">
        <v>432</v>
      </c>
      <c r="GI458" t="s">
        <v>432</v>
      </c>
      <c r="GJ458" t="s">
        <v>432</v>
      </c>
      <c r="GK458" t="s">
        <v>432</v>
      </c>
      <c r="GL458" t="s">
        <v>432</v>
      </c>
      <c r="GM458" t="s">
        <v>432</v>
      </c>
      <c r="GN458" t="s">
        <v>432</v>
      </c>
      <c r="GO458" t="s">
        <v>432</v>
      </c>
      <c r="GP458" t="s">
        <v>432</v>
      </c>
      <c r="GQ458" t="s">
        <v>432</v>
      </c>
      <c r="GR458" t="s">
        <v>432</v>
      </c>
      <c r="GS458" t="s">
        <v>432</v>
      </c>
      <c r="GT458" t="s">
        <v>432</v>
      </c>
      <c r="GU458" t="s">
        <v>423</v>
      </c>
      <c r="GV458" t="s">
        <v>423</v>
      </c>
      <c r="GW458" t="s">
        <v>431</v>
      </c>
      <c r="GX458" t="s">
        <v>423</v>
      </c>
      <c r="GY458" t="s">
        <v>423</v>
      </c>
      <c r="GZ458" t="s">
        <v>423</v>
      </c>
      <c r="HA458" t="s">
        <v>423</v>
      </c>
      <c r="HB458" t="s">
        <v>423</v>
      </c>
      <c r="HC458" t="s">
        <v>431</v>
      </c>
      <c r="HD458" t="s">
        <v>432</v>
      </c>
      <c r="HE458" t="s">
        <v>432</v>
      </c>
      <c r="HF458" t="s">
        <v>432</v>
      </c>
      <c r="HG458" t="s">
        <v>432</v>
      </c>
      <c r="HH458" t="s">
        <v>423</v>
      </c>
      <c r="HI458" t="s">
        <v>423</v>
      </c>
      <c r="HJ458" t="s">
        <v>423</v>
      </c>
      <c r="HK458" t="s">
        <v>423</v>
      </c>
      <c r="HL458" t="s">
        <v>431</v>
      </c>
      <c r="HM458" t="s">
        <v>423</v>
      </c>
      <c r="HN458" t="s">
        <v>423</v>
      </c>
      <c r="HP458" t="s">
        <v>431</v>
      </c>
      <c r="HR458" t="s">
        <v>423</v>
      </c>
      <c r="HT458" t="s">
        <v>423</v>
      </c>
      <c r="HV458" t="s">
        <v>423</v>
      </c>
      <c r="HW458" t="s">
        <v>423</v>
      </c>
      <c r="HX458" t="s">
        <v>431</v>
      </c>
      <c r="HY458" t="s">
        <v>423</v>
      </c>
      <c r="HZ458" t="s">
        <v>423</v>
      </c>
      <c r="IA458" t="s">
        <v>423</v>
      </c>
      <c r="IB458" t="s">
        <v>423</v>
      </c>
      <c r="IC458" t="s">
        <v>423</v>
      </c>
      <c r="ID458" t="s">
        <v>431</v>
      </c>
      <c r="IE458" t="s">
        <v>423</v>
      </c>
      <c r="IF458" t="s">
        <v>423</v>
      </c>
      <c r="IG458" t="s">
        <v>431</v>
      </c>
      <c r="IH458" t="s">
        <v>423</v>
      </c>
      <c r="II458" t="s">
        <v>423</v>
      </c>
      <c r="IJ458" t="s">
        <v>423</v>
      </c>
      <c r="IK458" t="s">
        <v>431</v>
      </c>
      <c r="IL458" t="s">
        <v>423</v>
      </c>
      <c r="IM458" t="s">
        <v>423</v>
      </c>
      <c r="IN458" t="s">
        <v>423</v>
      </c>
      <c r="IO458" t="s">
        <v>431</v>
      </c>
      <c r="IP458" t="s">
        <v>423</v>
      </c>
      <c r="IQ458" t="s">
        <v>423</v>
      </c>
      <c r="IR458" t="s">
        <v>423</v>
      </c>
      <c r="IS458" t="s">
        <v>431</v>
      </c>
      <c r="IT458" t="s">
        <v>423</v>
      </c>
      <c r="IU458" t="s">
        <v>423</v>
      </c>
      <c r="IV458" t="s">
        <v>423</v>
      </c>
      <c r="IX458" t="s">
        <v>431</v>
      </c>
      <c r="IY458" t="s">
        <v>1855</v>
      </c>
      <c r="IZ458" t="s">
        <v>423</v>
      </c>
      <c r="JB458" t="s">
        <v>423</v>
      </c>
      <c r="JD458" t="s">
        <v>1856</v>
      </c>
      <c r="JE458" t="s">
        <v>1857</v>
      </c>
      <c r="JF458" t="s">
        <v>1858</v>
      </c>
      <c r="JG458" t="s">
        <v>545</v>
      </c>
      <c r="JH458" t="s">
        <v>1859</v>
      </c>
      <c r="JI458" t="s">
        <v>431</v>
      </c>
      <c r="JJ458" t="s">
        <v>423</v>
      </c>
      <c r="JK458" t="s">
        <v>423</v>
      </c>
      <c r="JL458" t="s">
        <v>423</v>
      </c>
      <c r="JM458" t="s">
        <v>423</v>
      </c>
      <c r="JN458" t="s">
        <v>432</v>
      </c>
      <c r="JO458" t="s">
        <v>432</v>
      </c>
      <c r="JP458" t="s">
        <v>432</v>
      </c>
      <c r="JQ458" t="s">
        <v>432</v>
      </c>
      <c r="JR458" t="s">
        <v>432</v>
      </c>
      <c r="JS458" t="s">
        <v>432</v>
      </c>
      <c r="JT458" t="s">
        <v>432</v>
      </c>
      <c r="JU458" t="s">
        <v>432</v>
      </c>
      <c r="JV458" t="s">
        <v>432</v>
      </c>
      <c r="JW458" t="s">
        <v>432</v>
      </c>
      <c r="JX458" t="s">
        <v>432</v>
      </c>
      <c r="JY458" t="s">
        <v>432</v>
      </c>
      <c r="JZ458" t="s">
        <v>432</v>
      </c>
      <c r="KA458" t="s">
        <v>432</v>
      </c>
      <c r="KB458" t="s">
        <v>432</v>
      </c>
      <c r="KC458" t="s">
        <v>432</v>
      </c>
      <c r="KD458" t="s">
        <v>423</v>
      </c>
      <c r="KE458" t="s">
        <v>423</v>
      </c>
      <c r="KF458" t="s">
        <v>423</v>
      </c>
      <c r="KG458" t="s">
        <v>423</v>
      </c>
      <c r="KH458" t="s">
        <v>423</v>
      </c>
      <c r="KI458" t="s">
        <v>423</v>
      </c>
      <c r="KJ458" t="s">
        <v>423</v>
      </c>
      <c r="KK458" t="s">
        <v>423</v>
      </c>
      <c r="KL458" t="s">
        <v>423</v>
      </c>
      <c r="KM458" t="s">
        <v>423</v>
      </c>
      <c r="KN458" t="s">
        <v>423</v>
      </c>
      <c r="KO458" t="s">
        <v>423</v>
      </c>
      <c r="KP458" t="s">
        <v>423</v>
      </c>
      <c r="KQ458" t="s">
        <v>431</v>
      </c>
      <c r="KR458" t="s">
        <v>423</v>
      </c>
      <c r="KS458" t="s">
        <v>423</v>
      </c>
      <c r="KT458" t="s">
        <v>423</v>
      </c>
      <c r="KU458" t="s">
        <v>423</v>
      </c>
      <c r="KV458" t="s">
        <v>423</v>
      </c>
      <c r="KW458" t="s">
        <v>431</v>
      </c>
      <c r="KY458" t="s">
        <v>431</v>
      </c>
      <c r="KZ458" t="s">
        <v>432</v>
      </c>
      <c r="LA458" t="s">
        <v>432</v>
      </c>
      <c r="LB458" t="s">
        <v>432</v>
      </c>
      <c r="LC458" t="s">
        <v>432</v>
      </c>
      <c r="LD458" t="s">
        <v>432</v>
      </c>
      <c r="LE458" t="s">
        <v>432</v>
      </c>
      <c r="LF458" t="s">
        <v>432</v>
      </c>
      <c r="LG458" t="s">
        <v>432</v>
      </c>
      <c r="LH458" t="s">
        <v>432</v>
      </c>
      <c r="LI458" t="s">
        <v>432</v>
      </c>
      <c r="LK458" t="s">
        <v>431</v>
      </c>
      <c r="LL458" t="s">
        <v>423</v>
      </c>
      <c r="LM458" t="s">
        <v>423</v>
      </c>
      <c r="LN458" t="s">
        <v>423</v>
      </c>
      <c r="LO458" t="s">
        <v>439</v>
      </c>
      <c r="LP458" t="s">
        <v>432</v>
      </c>
      <c r="LQ458" t="s">
        <v>432</v>
      </c>
      <c r="LR458" t="s">
        <v>432</v>
      </c>
      <c r="LS458" t="s">
        <v>432</v>
      </c>
      <c r="LT458" t="s">
        <v>432</v>
      </c>
      <c r="LU458" t="s">
        <v>423</v>
      </c>
      <c r="LV458" t="s">
        <v>423</v>
      </c>
      <c r="LW458" t="s">
        <v>423</v>
      </c>
      <c r="LX458" t="s">
        <v>423</v>
      </c>
      <c r="LY458" t="s">
        <v>423</v>
      </c>
      <c r="LZ458" t="s">
        <v>423</v>
      </c>
      <c r="MA458" t="s">
        <v>431</v>
      </c>
      <c r="MB458" t="s">
        <v>423</v>
      </c>
      <c r="MC458" t="s">
        <v>423</v>
      </c>
      <c r="MD458" t="s">
        <v>423</v>
      </c>
      <c r="ME458" t="s">
        <v>423</v>
      </c>
      <c r="MF458" t="s">
        <v>423</v>
      </c>
      <c r="MG458" t="s">
        <v>431</v>
      </c>
      <c r="MH458" t="s">
        <v>423</v>
      </c>
      <c r="MI458" t="s">
        <v>423</v>
      </c>
      <c r="MJ458" t="s">
        <v>423</v>
      </c>
      <c r="MK458" t="s">
        <v>423</v>
      </c>
      <c r="ML458" t="s">
        <v>431</v>
      </c>
      <c r="MN458">
        <v>655.04999999999995</v>
      </c>
      <c r="MO458">
        <v>55.95</v>
      </c>
      <c r="NE458">
        <v>179.86</v>
      </c>
      <c r="NT458">
        <v>143.22999999999999</v>
      </c>
      <c r="OJ458">
        <v>202.73</v>
      </c>
      <c r="OT458">
        <v>73.28</v>
      </c>
    </row>
    <row r="459" spans="1:410" ht="12.75" customHeight="1" x14ac:dyDescent="0.2">
      <c r="A459">
        <v>562</v>
      </c>
      <c r="B459" t="str">
        <f t="shared" si="322"/>
        <v>0-5min</v>
      </c>
      <c r="C459" t="str">
        <f t="shared" si="323"/>
        <v>seul</v>
      </c>
      <c r="D459" t="str">
        <f t="shared" si="324"/>
        <v>20-30m2</v>
      </c>
      <c r="E459" t="str">
        <f t="shared" si="325"/>
        <v>tout à fait</v>
      </c>
      <c r="F459" t="str">
        <f t="shared" si="326"/>
        <v>aucune</v>
      </c>
      <c r="G459" t="str">
        <f t="shared" si="327"/>
        <v>non</v>
      </c>
      <c r="H459" t="str">
        <f t="shared" si="328"/>
        <v>non</v>
      </c>
      <c r="I459" t="s">
        <v>423</v>
      </c>
      <c r="J459" t="str">
        <f t="shared" si="329"/>
        <v>jamais</v>
      </c>
      <c r="K459" t="str">
        <f t="shared" si="330"/>
        <v>parfois</v>
      </c>
      <c r="L459" t="str">
        <f t="shared" si="331"/>
        <v>plutôt non</v>
      </c>
      <c r="M459" t="str">
        <f t="shared" si="332"/>
        <v>0h</v>
      </c>
      <c r="N459" t="str">
        <f t="shared" si="333"/>
        <v>0-1h</v>
      </c>
      <c r="O459" t="str">
        <f t="shared" si="334"/>
        <v>parfois</v>
      </c>
      <c r="P459" t="str">
        <f t="shared" si="335"/>
        <v>jamais</v>
      </c>
      <c r="Q459" t="str">
        <f t="shared" si="336"/>
        <v>parfois</v>
      </c>
      <c r="R459" t="s">
        <v>429</v>
      </c>
      <c r="S459" t="s">
        <v>425</v>
      </c>
      <c r="T459" t="s">
        <v>425</v>
      </c>
      <c r="U459" t="s">
        <v>426</v>
      </c>
      <c r="V459" t="s">
        <v>427</v>
      </c>
      <c r="W459" t="s">
        <v>427</v>
      </c>
      <c r="X459" t="s">
        <v>429</v>
      </c>
      <c r="Y459" t="s">
        <v>430</v>
      </c>
      <c r="Z459" t="s">
        <v>429</v>
      </c>
      <c r="AA459" t="s">
        <v>429</v>
      </c>
      <c r="AB459" t="s">
        <v>425</v>
      </c>
      <c r="AC459" t="s">
        <v>424</v>
      </c>
      <c r="AD459" t="str">
        <f t="shared" si="337"/>
        <v>la veille</v>
      </c>
      <c r="AE459" t="str">
        <f t="shared" si="338"/>
        <v>très</v>
      </c>
      <c r="AF459" t="str">
        <f t="shared" si="339"/>
        <v>très bonnes</v>
      </c>
      <c r="AG459" t="str">
        <f t="shared" si="340"/>
        <v>régulièrement</v>
      </c>
      <c r="AH459" t="str">
        <f t="shared" si="341"/>
        <v>très souvent</v>
      </c>
      <c r="AI459" t="str">
        <f t="shared" si="342"/>
        <v>très souvent</v>
      </c>
      <c r="AJ459" t="str">
        <f t="shared" si="343"/>
        <v>jamais</v>
      </c>
      <c r="AK459" t="str">
        <f t="shared" si="344"/>
        <v>non</v>
      </c>
      <c r="AL459" t="str">
        <f t="shared" si="345"/>
        <v>pas d'asso</v>
      </c>
      <c r="AM459" t="str">
        <f t="shared" si="346"/>
        <v>pas d'asso</v>
      </c>
      <c r="AN459" t="str">
        <f t="shared" si="347"/>
        <v>+10h</v>
      </c>
      <c r="AO459" t="str">
        <f t="shared" si="348"/>
        <v>rarement</v>
      </c>
      <c r="AP459" t="str">
        <f t="shared" si="349"/>
        <v>plutôt non</v>
      </c>
      <c r="AQ459" t="str">
        <f t="shared" si="350"/>
        <v>1/mois</v>
      </c>
      <c r="AR459" t="str">
        <f t="shared" si="351"/>
        <v>régulièrement</v>
      </c>
      <c r="AS459" t="str">
        <f t="shared" si="352"/>
        <v>4-6h</v>
      </c>
      <c r="AT459" t="str">
        <f t="shared" si="353"/>
        <v>très satisfaisante</v>
      </c>
      <c r="AU459" t="str">
        <f t="shared" si="354"/>
        <v>tout à fait</v>
      </c>
      <c r="AV459" t="str">
        <f t="shared" si="355"/>
        <v>tout à fait</v>
      </c>
      <c r="AW459" t="str">
        <f t="shared" si="356"/>
        <v>tout à fait</v>
      </c>
      <c r="AX459" t="str">
        <f t="shared" si="357"/>
        <v>plutôt oui</v>
      </c>
      <c r="AY459" t="str">
        <f t="shared" si="358"/>
        <v>plutôt oui</v>
      </c>
      <c r="AZ459" t="str">
        <f t="shared" si="359"/>
        <v>1A</v>
      </c>
      <c r="BA459" t="str">
        <f t="shared" si="360"/>
        <v>1A</v>
      </c>
      <c r="BB459" t="str">
        <f t="shared" si="361"/>
        <v>classique</v>
      </c>
      <c r="BC459" t="str">
        <f t="shared" si="362"/>
        <v>non</v>
      </c>
      <c r="BD459" t="str">
        <f t="shared" si="363"/>
        <v>post-bac</v>
      </c>
      <c r="BE459" t="str">
        <f t="shared" si="364"/>
        <v>Fr</v>
      </c>
      <c r="BF459" t="str">
        <f t="shared" si="365"/>
        <v>amenag</v>
      </c>
      <c r="BG459" t="str">
        <f t="shared" si="366"/>
        <v>jsp</v>
      </c>
      <c r="BH459" t="s">
        <v>423</v>
      </c>
      <c r="BI459" t="str">
        <f t="shared" si="367"/>
        <v>aucun</v>
      </c>
      <c r="BJ459" t="s">
        <v>431</v>
      </c>
      <c r="BK459" t="s">
        <v>423</v>
      </c>
      <c r="BL459" t="s">
        <v>423</v>
      </c>
      <c r="BM459" t="s">
        <v>423</v>
      </c>
      <c r="BN459" t="s">
        <v>431</v>
      </c>
      <c r="BO459" t="s">
        <v>423</v>
      </c>
      <c r="BP459" t="s">
        <v>423</v>
      </c>
      <c r="BR459" t="s">
        <v>423</v>
      </c>
      <c r="BS459" t="s">
        <v>423</v>
      </c>
      <c r="BT459" t="s">
        <v>431</v>
      </c>
      <c r="BU459" t="s">
        <v>423</v>
      </c>
      <c r="BV459" t="s">
        <v>431</v>
      </c>
      <c r="BW459" t="s">
        <v>423</v>
      </c>
      <c r="BX459" t="s">
        <v>423</v>
      </c>
      <c r="BY459" t="s">
        <v>423</v>
      </c>
      <c r="BZ459" t="s">
        <v>423</v>
      </c>
      <c r="CA459" t="s">
        <v>432</v>
      </c>
      <c r="CB459" t="s">
        <v>432</v>
      </c>
      <c r="CC459" t="s">
        <v>432</v>
      </c>
      <c r="CD459" t="s">
        <v>432</v>
      </c>
      <c r="CE459" t="s">
        <v>423</v>
      </c>
      <c r="CF459" t="s">
        <v>432</v>
      </c>
      <c r="CG459" t="s">
        <v>432</v>
      </c>
      <c r="CH459" t="s">
        <v>432</v>
      </c>
      <c r="CI459" t="s">
        <v>432</v>
      </c>
      <c r="CJ459" t="s">
        <v>432</v>
      </c>
      <c r="CK459" t="s">
        <v>432</v>
      </c>
      <c r="CL459" t="s">
        <v>432</v>
      </c>
      <c r="CM459" t="s">
        <v>432</v>
      </c>
      <c r="CN459" t="s">
        <v>423</v>
      </c>
      <c r="CO459" t="s">
        <v>432</v>
      </c>
      <c r="CP459" t="s">
        <v>432</v>
      </c>
      <c r="CQ459" t="s">
        <v>432</v>
      </c>
      <c r="CR459" t="s">
        <v>432</v>
      </c>
      <c r="CT459" t="s">
        <v>432</v>
      </c>
      <c r="CU459" t="s">
        <v>423</v>
      </c>
      <c r="CV459" t="s">
        <v>423</v>
      </c>
      <c r="CW459" t="s">
        <v>423</v>
      </c>
      <c r="CX459" t="s">
        <v>423</v>
      </c>
      <c r="CY459" t="s">
        <v>431</v>
      </c>
      <c r="CZ459" t="s">
        <v>423</v>
      </c>
      <c r="DA459" t="s">
        <v>423</v>
      </c>
      <c r="DB459" t="s">
        <v>431</v>
      </c>
      <c r="DC459" t="s">
        <v>423</v>
      </c>
      <c r="DD459" t="s">
        <v>423</v>
      </c>
      <c r="DE459" t="s">
        <v>423</v>
      </c>
      <c r="DF459" t="s">
        <v>431</v>
      </c>
      <c r="DG459" t="s">
        <v>423</v>
      </c>
      <c r="DH459" t="s">
        <v>423</v>
      </c>
      <c r="DI459" t="s">
        <v>423</v>
      </c>
      <c r="DJ459" t="s">
        <v>423</v>
      </c>
      <c r="DK459" t="s">
        <v>423</v>
      </c>
      <c r="DL459" t="s">
        <v>431</v>
      </c>
      <c r="DM459" t="s">
        <v>423</v>
      </c>
      <c r="DN459" t="s">
        <v>423</v>
      </c>
      <c r="DO459" t="s">
        <v>423</v>
      </c>
      <c r="DP459" t="s">
        <v>423</v>
      </c>
      <c r="DQ459" t="s">
        <v>423</v>
      </c>
      <c r="DR459" t="s">
        <v>431</v>
      </c>
      <c r="DS459" t="s">
        <v>423</v>
      </c>
      <c r="DT459" t="s">
        <v>423</v>
      </c>
      <c r="DU459" t="s">
        <v>423</v>
      </c>
      <c r="DV459" t="s">
        <v>431</v>
      </c>
      <c r="DW459" t="s">
        <v>423</v>
      </c>
      <c r="DX459" t="s">
        <v>423</v>
      </c>
      <c r="DY459" t="s">
        <v>423</v>
      </c>
      <c r="DZ459" t="s">
        <v>423</v>
      </c>
      <c r="EA459" t="s">
        <v>431</v>
      </c>
      <c r="EB459" t="s">
        <v>423</v>
      </c>
      <c r="EC459" t="s">
        <v>423</v>
      </c>
      <c r="ED459" t="s">
        <v>431</v>
      </c>
      <c r="EE459" t="s">
        <v>423</v>
      </c>
      <c r="EF459" t="s">
        <v>437</v>
      </c>
      <c r="EG459" t="s">
        <v>434</v>
      </c>
      <c r="EH459" t="s">
        <v>438</v>
      </c>
      <c r="EI459" t="s">
        <v>433</v>
      </c>
      <c r="EJ459" t="s">
        <v>436</v>
      </c>
      <c r="EK459" t="s">
        <v>435</v>
      </c>
      <c r="EL459" t="s">
        <v>429</v>
      </c>
      <c r="EM459" t="s">
        <v>425</v>
      </c>
      <c r="EN459" t="s">
        <v>425</v>
      </c>
      <c r="EO459" t="s">
        <v>426</v>
      </c>
      <c r="EP459" t="s">
        <v>427</v>
      </c>
      <c r="EQ459" t="s">
        <v>427</v>
      </c>
      <c r="ER459" t="s">
        <v>429</v>
      </c>
      <c r="ES459" t="s">
        <v>430</v>
      </c>
      <c r="ET459" t="s">
        <v>429</v>
      </c>
      <c r="EU459" t="s">
        <v>429</v>
      </c>
      <c r="EV459" t="s">
        <v>425</v>
      </c>
      <c r="EW459" t="s">
        <v>424</v>
      </c>
      <c r="EX459" t="s">
        <v>423</v>
      </c>
      <c r="EY459" t="s">
        <v>423</v>
      </c>
      <c r="EZ459" t="s">
        <v>423</v>
      </c>
      <c r="FA459" t="s">
        <v>423</v>
      </c>
      <c r="FB459" t="s">
        <v>423</v>
      </c>
      <c r="FC459" t="s">
        <v>431</v>
      </c>
      <c r="FD459" t="s">
        <v>431</v>
      </c>
      <c r="FE459" t="s">
        <v>423</v>
      </c>
      <c r="FF459" t="s">
        <v>423</v>
      </c>
      <c r="FG459" t="s">
        <v>423</v>
      </c>
      <c r="FH459" t="s">
        <v>431</v>
      </c>
      <c r="FI459" t="s">
        <v>423</v>
      </c>
      <c r="FJ459" t="s">
        <v>423</v>
      </c>
      <c r="FK459" t="s">
        <v>423</v>
      </c>
      <c r="FL459" t="s">
        <v>423</v>
      </c>
      <c r="FM459" t="s">
        <v>431</v>
      </c>
      <c r="FN459" t="s">
        <v>423</v>
      </c>
      <c r="FO459" t="s">
        <v>423</v>
      </c>
      <c r="FP459" t="s">
        <v>431</v>
      </c>
      <c r="FQ459" t="s">
        <v>423</v>
      </c>
      <c r="FR459" t="s">
        <v>423</v>
      </c>
      <c r="FS459" t="s">
        <v>423</v>
      </c>
      <c r="FT459" t="s">
        <v>431</v>
      </c>
      <c r="FU459" t="s">
        <v>423</v>
      </c>
      <c r="FV459" t="s">
        <v>423</v>
      </c>
      <c r="FW459" t="s">
        <v>423</v>
      </c>
      <c r="FX459" t="s">
        <v>423</v>
      </c>
      <c r="FZ459" t="s">
        <v>423</v>
      </c>
      <c r="GB459" t="s">
        <v>423</v>
      </c>
      <c r="GD459" t="s">
        <v>431</v>
      </c>
      <c r="GF459" t="s">
        <v>423</v>
      </c>
      <c r="GG459" t="s">
        <v>432</v>
      </c>
      <c r="GH459" t="s">
        <v>432</v>
      </c>
      <c r="GI459" t="s">
        <v>432</v>
      </c>
      <c r="GJ459" t="s">
        <v>432</v>
      </c>
      <c r="GK459" t="s">
        <v>432</v>
      </c>
      <c r="GL459" t="s">
        <v>432</v>
      </c>
      <c r="GM459" t="s">
        <v>432</v>
      </c>
      <c r="GN459" t="s">
        <v>432</v>
      </c>
      <c r="GO459" t="s">
        <v>432</v>
      </c>
      <c r="GP459" t="s">
        <v>432</v>
      </c>
      <c r="GQ459" t="s">
        <v>432</v>
      </c>
      <c r="GR459" t="s">
        <v>432</v>
      </c>
      <c r="GS459" t="s">
        <v>432</v>
      </c>
      <c r="GT459" t="s">
        <v>432</v>
      </c>
      <c r="GU459" t="s">
        <v>431</v>
      </c>
      <c r="GV459" t="s">
        <v>423</v>
      </c>
      <c r="GW459" t="s">
        <v>423</v>
      </c>
      <c r="GX459" t="s">
        <v>423</v>
      </c>
      <c r="GY459" t="s">
        <v>423</v>
      </c>
      <c r="GZ459" t="s">
        <v>423</v>
      </c>
      <c r="HA459" t="s">
        <v>423</v>
      </c>
      <c r="HB459" t="s">
        <v>431</v>
      </c>
      <c r="HC459" t="s">
        <v>423</v>
      </c>
      <c r="HD459" t="s">
        <v>423</v>
      </c>
      <c r="HE459" t="s">
        <v>423</v>
      </c>
      <c r="HF459" t="s">
        <v>431</v>
      </c>
      <c r="HG459" t="s">
        <v>423</v>
      </c>
      <c r="HH459" t="s">
        <v>423</v>
      </c>
      <c r="HI459" t="s">
        <v>423</v>
      </c>
      <c r="HJ459" t="s">
        <v>423</v>
      </c>
      <c r="HK459" t="s">
        <v>431</v>
      </c>
      <c r="HL459" t="s">
        <v>423</v>
      </c>
      <c r="HM459" t="s">
        <v>423</v>
      </c>
      <c r="HN459" t="s">
        <v>423</v>
      </c>
      <c r="HP459" t="s">
        <v>431</v>
      </c>
      <c r="HR459" t="s">
        <v>423</v>
      </c>
      <c r="HT459" t="s">
        <v>423</v>
      </c>
      <c r="HV459" t="s">
        <v>423</v>
      </c>
      <c r="HW459" t="s">
        <v>423</v>
      </c>
      <c r="HX459" t="s">
        <v>423</v>
      </c>
      <c r="HY459" t="s">
        <v>431</v>
      </c>
      <c r="HZ459" t="s">
        <v>423</v>
      </c>
      <c r="IA459" t="s">
        <v>423</v>
      </c>
      <c r="IB459" t="s">
        <v>431</v>
      </c>
      <c r="IC459" t="s">
        <v>423</v>
      </c>
      <c r="ID459" t="s">
        <v>423</v>
      </c>
      <c r="IE459" t="s">
        <v>423</v>
      </c>
      <c r="IF459" t="s">
        <v>431</v>
      </c>
      <c r="IG459" t="s">
        <v>423</v>
      </c>
      <c r="IH459" t="s">
        <v>423</v>
      </c>
      <c r="II459" t="s">
        <v>423</v>
      </c>
      <c r="IJ459" t="s">
        <v>431</v>
      </c>
      <c r="IK459" t="s">
        <v>423</v>
      </c>
      <c r="IL459" t="s">
        <v>423</v>
      </c>
      <c r="IM459" t="s">
        <v>423</v>
      </c>
      <c r="IN459" t="s">
        <v>431</v>
      </c>
      <c r="IO459" t="s">
        <v>423</v>
      </c>
      <c r="IP459" t="s">
        <v>423</v>
      </c>
      <c r="IQ459" t="s">
        <v>423</v>
      </c>
      <c r="IR459" t="s">
        <v>423</v>
      </c>
      <c r="IS459" t="s">
        <v>431</v>
      </c>
      <c r="IT459" t="s">
        <v>423</v>
      </c>
      <c r="IU459" t="s">
        <v>423</v>
      </c>
      <c r="IV459" t="s">
        <v>423</v>
      </c>
      <c r="IX459" t="s">
        <v>431</v>
      </c>
      <c r="IZ459" t="s">
        <v>423</v>
      </c>
      <c r="JB459" t="s">
        <v>423</v>
      </c>
      <c r="JD459" t="s">
        <v>1860</v>
      </c>
      <c r="JE459" t="s">
        <v>1861</v>
      </c>
      <c r="JF459" t="s">
        <v>1862</v>
      </c>
      <c r="JG459" t="s">
        <v>1863</v>
      </c>
      <c r="JI459" t="s">
        <v>431</v>
      </c>
      <c r="JJ459" t="s">
        <v>423</v>
      </c>
      <c r="JK459" t="s">
        <v>423</v>
      </c>
      <c r="JL459" t="s">
        <v>423</v>
      </c>
      <c r="JM459" t="s">
        <v>423</v>
      </c>
      <c r="JN459" t="s">
        <v>432</v>
      </c>
      <c r="JO459" t="s">
        <v>432</v>
      </c>
      <c r="JP459" t="s">
        <v>432</v>
      </c>
      <c r="JQ459" t="s">
        <v>432</v>
      </c>
      <c r="JR459" t="s">
        <v>432</v>
      </c>
      <c r="JS459" t="s">
        <v>432</v>
      </c>
      <c r="JT459" t="s">
        <v>432</v>
      </c>
      <c r="JU459" t="s">
        <v>432</v>
      </c>
      <c r="JV459" t="s">
        <v>432</v>
      </c>
      <c r="JW459" t="s">
        <v>432</v>
      </c>
      <c r="JX459" t="s">
        <v>432</v>
      </c>
      <c r="JY459" t="s">
        <v>432</v>
      </c>
      <c r="JZ459" t="s">
        <v>432</v>
      </c>
      <c r="KA459" t="s">
        <v>432</v>
      </c>
      <c r="KB459" t="s">
        <v>432</v>
      </c>
      <c r="KC459" t="s">
        <v>432</v>
      </c>
      <c r="KD459" t="s">
        <v>423</v>
      </c>
      <c r="KE459" t="s">
        <v>423</v>
      </c>
      <c r="KF459" t="s">
        <v>423</v>
      </c>
      <c r="KG459" t="s">
        <v>423</v>
      </c>
      <c r="KH459" t="s">
        <v>423</v>
      </c>
      <c r="KI459" t="s">
        <v>423</v>
      </c>
      <c r="KJ459" t="s">
        <v>423</v>
      </c>
      <c r="KK459" t="s">
        <v>423</v>
      </c>
      <c r="KL459" t="s">
        <v>423</v>
      </c>
      <c r="KM459" t="s">
        <v>423</v>
      </c>
      <c r="KN459" t="s">
        <v>423</v>
      </c>
      <c r="KO459" t="s">
        <v>423</v>
      </c>
      <c r="KP459" t="s">
        <v>423</v>
      </c>
      <c r="KQ459" t="s">
        <v>431</v>
      </c>
      <c r="KR459" t="s">
        <v>423</v>
      </c>
      <c r="KS459" t="s">
        <v>423</v>
      </c>
      <c r="KT459" t="s">
        <v>423</v>
      </c>
      <c r="KU459" t="s">
        <v>423</v>
      </c>
      <c r="KV459" t="s">
        <v>423</v>
      </c>
      <c r="KW459" t="s">
        <v>431</v>
      </c>
      <c r="KY459" t="s">
        <v>431</v>
      </c>
      <c r="KZ459" t="s">
        <v>432</v>
      </c>
      <c r="LA459" t="s">
        <v>432</v>
      </c>
      <c r="LB459" t="s">
        <v>432</v>
      </c>
      <c r="LC459" t="s">
        <v>432</v>
      </c>
      <c r="LD459" t="s">
        <v>432</v>
      </c>
      <c r="LE459" t="s">
        <v>432</v>
      </c>
      <c r="LF459" t="s">
        <v>432</v>
      </c>
      <c r="LG459" t="s">
        <v>432</v>
      </c>
      <c r="LH459" t="s">
        <v>432</v>
      </c>
      <c r="LI459" t="s">
        <v>432</v>
      </c>
      <c r="LK459" t="s">
        <v>431</v>
      </c>
      <c r="LL459" t="s">
        <v>423</v>
      </c>
      <c r="LM459" t="s">
        <v>423</v>
      </c>
      <c r="LN459" t="s">
        <v>423</v>
      </c>
      <c r="LO459" t="s">
        <v>439</v>
      </c>
      <c r="LP459" t="s">
        <v>432</v>
      </c>
      <c r="LQ459" t="s">
        <v>432</v>
      </c>
      <c r="LR459" t="s">
        <v>432</v>
      </c>
      <c r="LS459" t="s">
        <v>432</v>
      </c>
      <c r="LT459" t="s">
        <v>432</v>
      </c>
      <c r="LU459" t="s">
        <v>423</v>
      </c>
      <c r="LV459" t="s">
        <v>423</v>
      </c>
      <c r="LW459" t="s">
        <v>423</v>
      </c>
      <c r="LX459" t="s">
        <v>423</v>
      </c>
      <c r="LY459" t="s">
        <v>423</v>
      </c>
      <c r="LZ459" t="s">
        <v>423</v>
      </c>
      <c r="MA459" t="s">
        <v>431</v>
      </c>
      <c r="MB459" t="s">
        <v>423</v>
      </c>
      <c r="MC459" t="s">
        <v>423</v>
      </c>
      <c r="MD459" t="s">
        <v>423</v>
      </c>
      <c r="ME459" t="s">
        <v>423</v>
      </c>
      <c r="MF459" t="s">
        <v>423</v>
      </c>
      <c r="MG459" t="s">
        <v>431</v>
      </c>
      <c r="MH459" t="s">
        <v>423</v>
      </c>
      <c r="MI459" t="s">
        <v>423</v>
      </c>
      <c r="MJ459" t="s">
        <v>423</v>
      </c>
      <c r="MK459" t="s">
        <v>423</v>
      </c>
      <c r="ML459" t="s">
        <v>431</v>
      </c>
      <c r="MN459">
        <v>3920.81</v>
      </c>
      <c r="MO459">
        <v>1842.83</v>
      </c>
      <c r="NE459">
        <v>220.58</v>
      </c>
      <c r="NT459">
        <v>795.7</v>
      </c>
      <c r="OJ459">
        <v>266.43</v>
      </c>
      <c r="OT459">
        <v>795.27</v>
      </c>
    </row>
    <row r="460" spans="1:410" ht="12.75" customHeight="1" x14ac:dyDescent="0.2">
      <c r="A460">
        <v>563</v>
      </c>
      <c r="B460" t="str">
        <f t="shared" si="322"/>
        <v>5-15min</v>
      </c>
      <c r="C460" t="str">
        <f t="shared" si="323"/>
        <v>seul</v>
      </c>
      <c r="D460" t="str">
        <f t="shared" si="324"/>
        <v>10-20m2</v>
      </c>
      <c r="E460" t="str">
        <f t="shared" si="325"/>
        <v>plutôt non</v>
      </c>
      <c r="F460" t="str">
        <f t="shared" si="326"/>
        <v>oui 1-5h</v>
      </c>
      <c r="G460" t="str">
        <f t="shared" si="327"/>
        <v>echelon 4-7</v>
      </c>
      <c r="H460" t="str">
        <f t="shared" si="328"/>
        <v>non</v>
      </c>
      <c r="I460" t="s">
        <v>423</v>
      </c>
      <c r="J460" t="str">
        <f t="shared" si="329"/>
        <v>souvent</v>
      </c>
      <c r="K460" t="str">
        <f t="shared" si="330"/>
        <v>parfois</v>
      </c>
      <c r="L460" t="str">
        <f t="shared" si="331"/>
        <v>plutôt oui</v>
      </c>
      <c r="M460" t="str">
        <f t="shared" si="332"/>
        <v>0-1h</v>
      </c>
      <c r="N460" t="str">
        <f t="shared" si="333"/>
        <v>6-8h</v>
      </c>
      <c r="O460" t="str">
        <f t="shared" si="334"/>
        <v>souvent</v>
      </c>
      <c r="P460" t="str">
        <f t="shared" si="335"/>
        <v>souvent</v>
      </c>
      <c r="Q460" t="str">
        <f t="shared" si="336"/>
        <v>jamais</v>
      </c>
      <c r="R460" t="s">
        <v>424</v>
      </c>
      <c r="S460" t="s">
        <v>424</v>
      </c>
      <c r="T460" t="s">
        <v>425</v>
      </c>
      <c r="U460" t="s">
        <v>427</v>
      </c>
      <c r="V460" t="s">
        <v>440</v>
      </c>
      <c r="W460" t="s">
        <v>428</v>
      </c>
      <c r="X460" t="s">
        <v>429</v>
      </c>
      <c r="Y460" t="s">
        <v>430</v>
      </c>
      <c r="Z460" t="s">
        <v>430</v>
      </c>
      <c r="AA460" t="s">
        <v>425</v>
      </c>
      <c r="AB460" t="s">
        <v>425</v>
      </c>
      <c r="AC460" t="s">
        <v>425</v>
      </c>
      <c r="AD460" t="str">
        <f t="shared" si="337"/>
        <v>2 semaines avant</v>
      </c>
      <c r="AE460" t="str">
        <f t="shared" si="338"/>
        <v xml:space="preserve">moyennement </v>
      </c>
      <c r="AF460" t="str">
        <f t="shared" si="339"/>
        <v>très bonnes</v>
      </c>
      <c r="AG460" t="str">
        <f t="shared" si="340"/>
        <v>jamais</v>
      </c>
      <c r="AH460" t="str">
        <f t="shared" si="341"/>
        <v>parfois</v>
      </c>
      <c r="AI460" t="str">
        <f t="shared" si="342"/>
        <v>parfois</v>
      </c>
      <c r="AJ460" t="str">
        <f t="shared" si="343"/>
        <v>toujours</v>
      </c>
      <c r="AK460" t="str">
        <f t="shared" si="344"/>
        <v>non</v>
      </c>
      <c r="AL460" t="str">
        <f t="shared" si="345"/>
        <v>pas d'asso</v>
      </c>
      <c r="AM460" t="str">
        <f t="shared" si="346"/>
        <v>pas d'asso</v>
      </c>
      <c r="AN460" t="str">
        <f t="shared" si="347"/>
        <v>0-1h</v>
      </c>
      <c r="AO460" t="str">
        <f t="shared" si="348"/>
        <v>jamais</v>
      </c>
      <c r="AP460" t="str">
        <f t="shared" si="349"/>
        <v>pas de spectacles</v>
      </c>
      <c r="AQ460" t="str">
        <f t="shared" si="350"/>
        <v>jamais</v>
      </c>
      <c r="AR460" t="str">
        <f t="shared" si="351"/>
        <v>jamais</v>
      </c>
      <c r="AS460" t="str">
        <f t="shared" si="352"/>
        <v>2-4h</v>
      </c>
      <c r="AT460" t="str">
        <f t="shared" si="353"/>
        <v>plutôt insatisfaisante</v>
      </c>
      <c r="AU460" t="str">
        <f t="shared" si="354"/>
        <v>plutôt non</v>
      </c>
      <c r="AV460" t="str">
        <f t="shared" si="355"/>
        <v>pas du tout</v>
      </c>
      <c r="AW460" t="str">
        <f t="shared" si="356"/>
        <v>plutôt oui</v>
      </c>
      <c r="AX460" t="str">
        <f t="shared" si="357"/>
        <v>plutôt non</v>
      </c>
      <c r="AY460" t="str">
        <f t="shared" si="358"/>
        <v>plutôt non</v>
      </c>
      <c r="AZ460" t="str">
        <f t="shared" si="359"/>
        <v>1A</v>
      </c>
      <c r="BA460" t="str">
        <f t="shared" si="360"/>
        <v>1A</v>
      </c>
      <c r="BB460" t="str">
        <f t="shared" si="361"/>
        <v>classique</v>
      </c>
      <c r="BC460" t="str">
        <f t="shared" si="362"/>
        <v>oui</v>
      </c>
      <c r="BD460" t="str">
        <f t="shared" si="363"/>
        <v>post-bac</v>
      </c>
      <c r="BE460" t="str">
        <f t="shared" si="364"/>
        <v>Fr</v>
      </c>
      <c r="BF460" t="str">
        <f t="shared" si="365"/>
        <v>10-25%</v>
      </c>
      <c r="BG460" t="str">
        <f t="shared" si="366"/>
        <v>jsp</v>
      </c>
      <c r="BH460" t="s">
        <v>423</v>
      </c>
      <c r="BI460" t="str">
        <f t="shared" si="367"/>
        <v>aucun</v>
      </c>
      <c r="BJ460" t="s">
        <v>423</v>
      </c>
      <c r="BK460" t="s">
        <v>431</v>
      </c>
      <c r="BL460" t="s">
        <v>423</v>
      </c>
      <c r="BM460" t="s">
        <v>423</v>
      </c>
      <c r="BN460" t="s">
        <v>431</v>
      </c>
      <c r="BO460" t="s">
        <v>423</v>
      </c>
      <c r="BP460" t="s">
        <v>423</v>
      </c>
      <c r="BR460" t="s">
        <v>423</v>
      </c>
      <c r="BS460" t="s">
        <v>431</v>
      </c>
      <c r="BT460" t="s">
        <v>423</v>
      </c>
      <c r="BU460" t="s">
        <v>423</v>
      </c>
      <c r="BV460" t="s">
        <v>423</v>
      </c>
      <c r="BW460" t="s">
        <v>423</v>
      </c>
      <c r="BX460" t="s">
        <v>431</v>
      </c>
      <c r="BY460" t="s">
        <v>423</v>
      </c>
      <c r="BZ460" t="s">
        <v>431</v>
      </c>
      <c r="CA460" t="s">
        <v>431</v>
      </c>
      <c r="CB460" t="s">
        <v>423</v>
      </c>
      <c r="CC460" t="s">
        <v>423</v>
      </c>
      <c r="CD460" t="s">
        <v>423</v>
      </c>
      <c r="CE460" t="s">
        <v>431</v>
      </c>
      <c r="CF460" t="s">
        <v>423</v>
      </c>
      <c r="CG460" t="s">
        <v>423</v>
      </c>
      <c r="CH460" t="s">
        <v>423</v>
      </c>
      <c r="CI460" t="s">
        <v>423</v>
      </c>
      <c r="CJ460" t="s">
        <v>423</v>
      </c>
      <c r="CK460" t="s">
        <v>431</v>
      </c>
      <c r="CL460" t="s">
        <v>423</v>
      </c>
      <c r="CM460" t="s">
        <v>423</v>
      </c>
      <c r="CN460" t="s">
        <v>423</v>
      </c>
      <c r="CO460" t="s">
        <v>432</v>
      </c>
      <c r="CP460" t="s">
        <v>432</v>
      </c>
      <c r="CQ460" t="s">
        <v>432</v>
      </c>
      <c r="CR460" t="s">
        <v>432</v>
      </c>
      <c r="CT460" t="s">
        <v>432</v>
      </c>
      <c r="CU460" t="s">
        <v>423</v>
      </c>
      <c r="CV460" t="s">
        <v>423</v>
      </c>
      <c r="CW460" t="s">
        <v>431</v>
      </c>
      <c r="CX460" t="s">
        <v>423</v>
      </c>
      <c r="CY460" t="s">
        <v>423</v>
      </c>
      <c r="CZ460" t="s">
        <v>423</v>
      </c>
      <c r="DA460" t="s">
        <v>423</v>
      </c>
      <c r="DB460" t="s">
        <v>431</v>
      </c>
      <c r="DC460" t="s">
        <v>423</v>
      </c>
      <c r="DD460" t="s">
        <v>423</v>
      </c>
      <c r="DE460" t="s">
        <v>431</v>
      </c>
      <c r="DF460" t="s">
        <v>423</v>
      </c>
      <c r="DG460" t="s">
        <v>423</v>
      </c>
      <c r="DH460" t="s">
        <v>423</v>
      </c>
      <c r="DI460" t="s">
        <v>423</v>
      </c>
      <c r="DJ460" t="s">
        <v>423</v>
      </c>
      <c r="DK460" t="s">
        <v>431</v>
      </c>
      <c r="DL460" t="s">
        <v>423</v>
      </c>
      <c r="DM460" t="s">
        <v>423</v>
      </c>
      <c r="DN460" t="s">
        <v>431</v>
      </c>
      <c r="DO460" t="s">
        <v>423</v>
      </c>
      <c r="DP460" t="s">
        <v>423</v>
      </c>
      <c r="DQ460" t="s">
        <v>423</v>
      </c>
      <c r="DR460" t="s">
        <v>423</v>
      </c>
      <c r="DS460" t="s">
        <v>423</v>
      </c>
      <c r="DT460" t="s">
        <v>423</v>
      </c>
      <c r="DU460" t="s">
        <v>431</v>
      </c>
      <c r="DV460" t="s">
        <v>423</v>
      </c>
      <c r="DW460" t="s">
        <v>423</v>
      </c>
      <c r="DX460" t="s">
        <v>423</v>
      </c>
      <c r="DY460" t="s">
        <v>431</v>
      </c>
      <c r="DZ460" t="s">
        <v>423</v>
      </c>
      <c r="EA460" t="s">
        <v>423</v>
      </c>
      <c r="EB460" t="s">
        <v>423</v>
      </c>
      <c r="EC460" t="s">
        <v>423</v>
      </c>
      <c r="ED460" t="s">
        <v>423</v>
      </c>
      <c r="EE460" t="s">
        <v>431</v>
      </c>
      <c r="EF460" t="s">
        <v>434</v>
      </c>
      <c r="EG460" t="s">
        <v>438</v>
      </c>
      <c r="EH460" t="s">
        <v>433</v>
      </c>
      <c r="EI460" t="s">
        <v>437</v>
      </c>
      <c r="EJ460" t="s">
        <v>436</v>
      </c>
      <c r="EK460" t="s">
        <v>435</v>
      </c>
      <c r="EL460" t="s">
        <v>424</v>
      </c>
      <c r="EM460" t="s">
        <v>424</v>
      </c>
      <c r="EN460" t="s">
        <v>425</v>
      </c>
      <c r="EO460" t="s">
        <v>427</v>
      </c>
      <c r="EP460" t="s">
        <v>440</v>
      </c>
      <c r="EQ460" t="s">
        <v>428</v>
      </c>
      <c r="ER460" t="s">
        <v>429</v>
      </c>
      <c r="ES460" t="s">
        <v>430</v>
      </c>
      <c r="ET460" t="s">
        <v>430</v>
      </c>
      <c r="EU460" t="s">
        <v>425</v>
      </c>
      <c r="EV460" t="s">
        <v>425</v>
      </c>
      <c r="EW460" t="s">
        <v>425</v>
      </c>
      <c r="EX460" t="s">
        <v>423</v>
      </c>
      <c r="EY460" t="s">
        <v>423</v>
      </c>
      <c r="EZ460" t="s">
        <v>431</v>
      </c>
      <c r="FA460" t="s">
        <v>423</v>
      </c>
      <c r="FB460" t="s">
        <v>423</v>
      </c>
      <c r="FC460" t="s">
        <v>423</v>
      </c>
      <c r="FD460" t="s">
        <v>423</v>
      </c>
      <c r="FE460" t="s">
        <v>423</v>
      </c>
      <c r="FF460" t="s">
        <v>431</v>
      </c>
      <c r="FG460" t="s">
        <v>423</v>
      </c>
      <c r="FH460" t="s">
        <v>431</v>
      </c>
      <c r="FI460" t="s">
        <v>423</v>
      </c>
      <c r="FJ460" t="s">
        <v>423</v>
      </c>
      <c r="FK460" t="s">
        <v>423</v>
      </c>
      <c r="FL460" t="s">
        <v>423</v>
      </c>
      <c r="FM460" t="s">
        <v>423</v>
      </c>
      <c r="FN460" t="s">
        <v>423</v>
      </c>
      <c r="FO460" t="s">
        <v>431</v>
      </c>
      <c r="FP460" t="s">
        <v>423</v>
      </c>
      <c r="FQ460" t="s">
        <v>423</v>
      </c>
      <c r="FR460" t="s">
        <v>431</v>
      </c>
      <c r="FS460" t="s">
        <v>423</v>
      </c>
      <c r="FT460" t="s">
        <v>423</v>
      </c>
      <c r="FU460" t="s">
        <v>423</v>
      </c>
      <c r="FV460" t="s">
        <v>431</v>
      </c>
      <c r="FW460" t="s">
        <v>423</v>
      </c>
      <c r="FX460" t="s">
        <v>431</v>
      </c>
      <c r="FY460" t="s">
        <v>1864</v>
      </c>
      <c r="FZ460" t="s">
        <v>423</v>
      </c>
      <c r="GB460" t="s">
        <v>423</v>
      </c>
      <c r="GD460" t="s">
        <v>423</v>
      </c>
      <c r="GF460" t="s">
        <v>423</v>
      </c>
      <c r="GG460" t="s">
        <v>432</v>
      </c>
      <c r="GH460" t="s">
        <v>432</v>
      </c>
      <c r="GI460" t="s">
        <v>432</v>
      </c>
      <c r="GJ460" t="s">
        <v>432</v>
      </c>
      <c r="GK460" t="s">
        <v>432</v>
      </c>
      <c r="GL460" t="s">
        <v>432</v>
      </c>
      <c r="GM460" t="s">
        <v>432</v>
      </c>
      <c r="GN460" t="s">
        <v>432</v>
      </c>
      <c r="GO460" t="s">
        <v>432</v>
      </c>
      <c r="GP460" t="s">
        <v>432</v>
      </c>
      <c r="GQ460" t="s">
        <v>432</v>
      </c>
      <c r="GR460" t="s">
        <v>432</v>
      </c>
      <c r="GS460" t="s">
        <v>432</v>
      </c>
      <c r="GT460" t="s">
        <v>432</v>
      </c>
      <c r="GU460" t="s">
        <v>423</v>
      </c>
      <c r="GV460" t="s">
        <v>423</v>
      </c>
      <c r="GW460" t="s">
        <v>423</v>
      </c>
      <c r="GX460" t="s">
        <v>423</v>
      </c>
      <c r="GY460" t="s">
        <v>431</v>
      </c>
      <c r="GZ460" t="s">
        <v>423</v>
      </c>
      <c r="HA460" t="s">
        <v>423</v>
      </c>
      <c r="HB460" t="s">
        <v>423</v>
      </c>
      <c r="HC460" t="s">
        <v>431</v>
      </c>
      <c r="HD460" t="s">
        <v>432</v>
      </c>
      <c r="HE460" t="s">
        <v>432</v>
      </c>
      <c r="HF460" t="s">
        <v>432</v>
      </c>
      <c r="HG460" t="s">
        <v>432</v>
      </c>
      <c r="HH460" t="s">
        <v>423</v>
      </c>
      <c r="HI460" t="s">
        <v>423</v>
      </c>
      <c r="HJ460" t="s">
        <v>423</v>
      </c>
      <c r="HK460" t="s">
        <v>423</v>
      </c>
      <c r="HL460" t="s">
        <v>423</v>
      </c>
      <c r="HM460" t="s">
        <v>431</v>
      </c>
      <c r="HN460" t="s">
        <v>423</v>
      </c>
      <c r="HP460" t="s">
        <v>423</v>
      </c>
      <c r="HR460" t="s">
        <v>423</v>
      </c>
      <c r="HT460" t="s">
        <v>431</v>
      </c>
      <c r="HV460" t="s">
        <v>423</v>
      </c>
      <c r="HW460" t="s">
        <v>423</v>
      </c>
      <c r="HX460" t="s">
        <v>431</v>
      </c>
      <c r="HY460" t="s">
        <v>423</v>
      </c>
      <c r="HZ460" t="s">
        <v>423</v>
      </c>
      <c r="IA460" t="s">
        <v>423</v>
      </c>
      <c r="IB460" t="s">
        <v>423</v>
      </c>
      <c r="IC460" t="s">
        <v>423</v>
      </c>
      <c r="ID460" t="s">
        <v>431</v>
      </c>
      <c r="IE460" t="s">
        <v>423</v>
      </c>
      <c r="IF460" t="s">
        <v>423</v>
      </c>
      <c r="IG460" t="s">
        <v>423</v>
      </c>
      <c r="IH460" t="s">
        <v>431</v>
      </c>
      <c r="II460" t="s">
        <v>423</v>
      </c>
      <c r="IJ460" t="s">
        <v>423</v>
      </c>
      <c r="IK460" t="s">
        <v>423</v>
      </c>
      <c r="IL460" t="s">
        <v>423</v>
      </c>
      <c r="IM460" t="s">
        <v>431</v>
      </c>
      <c r="IN460" t="s">
        <v>423</v>
      </c>
      <c r="IO460" t="s">
        <v>431</v>
      </c>
      <c r="IP460" t="s">
        <v>423</v>
      </c>
      <c r="IQ460" t="s">
        <v>423</v>
      </c>
      <c r="IR460" t="s">
        <v>423</v>
      </c>
      <c r="IS460" t="s">
        <v>423</v>
      </c>
      <c r="IT460" t="s">
        <v>431</v>
      </c>
      <c r="IU460" t="s">
        <v>423</v>
      </c>
      <c r="IV460" t="s">
        <v>423</v>
      </c>
      <c r="IX460" t="s">
        <v>423</v>
      </c>
      <c r="IZ460" t="s">
        <v>431</v>
      </c>
      <c r="JA460" t="s">
        <v>1865</v>
      </c>
      <c r="JB460" t="s">
        <v>423</v>
      </c>
      <c r="JI460" t="s">
        <v>431</v>
      </c>
      <c r="JJ460" t="s">
        <v>423</v>
      </c>
      <c r="JK460" t="s">
        <v>423</v>
      </c>
      <c r="JL460" t="s">
        <v>423</v>
      </c>
      <c r="JM460" t="s">
        <v>423</v>
      </c>
      <c r="JN460" t="s">
        <v>432</v>
      </c>
      <c r="JO460" t="s">
        <v>432</v>
      </c>
      <c r="JP460" t="s">
        <v>432</v>
      </c>
      <c r="JQ460" t="s">
        <v>432</v>
      </c>
      <c r="JR460" t="s">
        <v>432</v>
      </c>
      <c r="JS460" t="s">
        <v>432</v>
      </c>
      <c r="JT460" t="s">
        <v>432</v>
      </c>
      <c r="JU460" t="s">
        <v>432</v>
      </c>
      <c r="JV460" t="s">
        <v>432</v>
      </c>
      <c r="JW460" t="s">
        <v>432</v>
      </c>
      <c r="JX460" t="s">
        <v>432</v>
      </c>
      <c r="JY460" t="s">
        <v>432</v>
      </c>
      <c r="JZ460" t="s">
        <v>432</v>
      </c>
      <c r="KA460" t="s">
        <v>432</v>
      </c>
      <c r="KB460" t="s">
        <v>432</v>
      </c>
      <c r="KC460" t="s">
        <v>432</v>
      </c>
      <c r="KD460" t="s">
        <v>423</v>
      </c>
      <c r="KE460" t="s">
        <v>423</v>
      </c>
      <c r="KF460" t="s">
        <v>423</v>
      </c>
      <c r="KG460" t="s">
        <v>423</v>
      </c>
      <c r="KH460" t="s">
        <v>423</v>
      </c>
      <c r="KI460" t="s">
        <v>423</v>
      </c>
      <c r="KJ460" t="s">
        <v>423</v>
      </c>
      <c r="KK460" t="s">
        <v>423</v>
      </c>
      <c r="KL460" t="s">
        <v>423</v>
      </c>
      <c r="KM460" t="s">
        <v>423</v>
      </c>
      <c r="KN460" t="s">
        <v>423</v>
      </c>
      <c r="KO460" t="s">
        <v>423</v>
      </c>
      <c r="KP460" t="s">
        <v>423</v>
      </c>
      <c r="KQ460" t="s">
        <v>431</v>
      </c>
      <c r="KR460" t="s">
        <v>431</v>
      </c>
      <c r="KS460" t="s">
        <v>423</v>
      </c>
      <c r="KT460" t="s">
        <v>423</v>
      </c>
      <c r="KU460" t="s">
        <v>423</v>
      </c>
      <c r="KV460" t="s">
        <v>423</v>
      </c>
      <c r="KW460" t="s">
        <v>423</v>
      </c>
      <c r="KY460" t="s">
        <v>431</v>
      </c>
      <c r="KZ460" t="s">
        <v>432</v>
      </c>
      <c r="LA460" t="s">
        <v>432</v>
      </c>
      <c r="LB460" t="s">
        <v>432</v>
      </c>
      <c r="LC460" t="s">
        <v>432</v>
      </c>
      <c r="LD460" t="s">
        <v>432</v>
      </c>
      <c r="LE460" t="s">
        <v>432</v>
      </c>
      <c r="LF460" t="s">
        <v>432</v>
      </c>
      <c r="LG460" t="s">
        <v>432</v>
      </c>
      <c r="LH460" t="s">
        <v>432</v>
      </c>
      <c r="LI460" t="s">
        <v>432</v>
      </c>
      <c r="LK460" t="s">
        <v>431</v>
      </c>
      <c r="LL460" t="s">
        <v>423</v>
      </c>
      <c r="LM460" t="s">
        <v>423</v>
      </c>
      <c r="LN460" t="s">
        <v>423</v>
      </c>
      <c r="LO460" t="s">
        <v>439</v>
      </c>
      <c r="LP460" t="s">
        <v>432</v>
      </c>
      <c r="LQ460" t="s">
        <v>432</v>
      </c>
      <c r="LR460" t="s">
        <v>432</v>
      </c>
      <c r="LS460" t="s">
        <v>432</v>
      </c>
      <c r="LT460" t="s">
        <v>432</v>
      </c>
      <c r="LU460" t="s">
        <v>423</v>
      </c>
      <c r="LV460" t="s">
        <v>431</v>
      </c>
      <c r="LW460" t="s">
        <v>423</v>
      </c>
      <c r="LX460" t="s">
        <v>423</v>
      </c>
      <c r="LY460" t="s">
        <v>423</v>
      </c>
      <c r="LZ460" t="s">
        <v>423</v>
      </c>
      <c r="MA460" t="s">
        <v>423</v>
      </c>
      <c r="MB460" t="s">
        <v>423</v>
      </c>
      <c r="MC460" t="s">
        <v>423</v>
      </c>
      <c r="MD460" t="s">
        <v>423</v>
      </c>
      <c r="ME460" t="s">
        <v>423</v>
      </c>
      <c r="MF460" t="s">
        <v>423</v>
      </c>
      <c r="MG460" t="s">
        <v>431</v>
      </c>
      <c r="MH460" t="s">
        <v>423</v>
      </c>
      <c r="MI460" t="s">
        <v>423</v>
      </c>
      <c r="MJ460" t="s">
        <v>423</v>
      </c>
      <c r="MK460" t="s">
        <v>423</v>
      </c>
      <c r="ML460" t="s">
        <v>431</v>
      </c>
      <c r="MN460">
        <v>482.14</v>
      </c>
      <c r="MO460">
        <v>53.26</v>
      </c>
      <c r="NE460">
        <v>159.86000000000001</v>
      </c>
      <c r="NT460">
        <v>104.97</v>
      </c>
      <c r="OJ460">
        <v>70.400000000000006</v>
      </c>
      <c r="OT460">
        <v>93.65</v>
      </c>
    </row>
    <row r="461" spans="1:410" ht="12.75" customHeight="1" x14ac:dyDescent="0.2">
      <c r="A461">
        <v>565</v>
      </c>
      <c r="B461" t="str">
        <f t="shared" si="322"/>
        <v>0-5min</v>
      </c>
      <c r="C461" t="str">
        <f t="shared" si="323"/>
        <v>seul</v>
      </c>
      <c r="D461" t="str">
        <f t="shared" si="324"/>
        <v>10-20m2</v>
      </c>
      <c r="E461" t="str">
        <f t="shared" si="325"/>
        <v>tout à fait</v>
      </c>
      <c r="F461" t="str">
        <f t="shared" si="326"/>
        <v>aucune</v>
      </c>
      <c r="G461" t="str">
        <f t="shared" si="327"/>
        <v>non</v>
      </c>
      <c r="H461" t="str">
        <f t="shared" si="328"/>
        <v>non</v>
      </c>
      <c r="I461" t="s">
        <v>423</v>
      </c>
      <c r="J461" t="str">
        <f t="shared" si="329"/>
        <v>souvent</v>
      </c>
      <c r="K461" t="str">
        <f t="shared" si="330"/>
        <v>parfois</v>
      </c>
      <c r="L461" t="str">
        <f t="shared" si="331"/>
        <v>plutôt oui</v>
      </c>
      <c r="M461" t="str">
        <f t="shared" si="332"/>
        <v>2-4h</v>
      </c>
      <c r="N461" t="str">
        <f t="shared" si="333"/>
        <v>4-6h</v>
      </c>
      <c r="O461" t="str">
        <f t="shared" si="334"/>
        <v>parfois</v>
      </c>
      <c r="P461" t="str">
        <f t="shared" si="335"/>
        <v>parfois</v>
      </c>
      <c r="Q461" t="str">
        <f t="shared" si="336"/>
        <v>souvent</v>
      </c>
      <c r="R461" t="s">
        <v>424</v>
      </c>
      <c r="S461" t="s">
        <v>425</v>
      </c>
      <c r="T461" t="s">
        <v>425</v>
      </c>
      <c r="U461" t="s">
        <v>428</v>
      </c>
      <c r="V461" t="s">
        <v>440</v>
      </c>
      <c r="W461" t="s">
        <v>428</v>
      </c>
      <c r="X461" t="s">
        <v>430</v>
      </c>
      <c r="Y461" t="s">
        <v>430</v>
      </c>
      <c r="Z461" t="s">
        <v>430</v>
      </c>
      <c r="AA461" t="s">
        <v>425</v>
      </c>
      <c r="AB461" t="s">
        <v>425</v>
      </c>
      <c r="AC461" t="s">
        <v>425</v>
      </c>
      <c r="AD461" t="str">
        <f t="shared" si="337"/>
        <v>1 semaine avant</v>
      </c>
      <c r="AE461" t="str">
        <f t="shared" si="338"/>
        <v>très</v>
      </c>
      <c r="AF461" t="str">
        <f t="shared" si="339"/>
        <v>plutôt bonnes</v>
      </c>
      <c r="AG461" t="str">
        <f t="shared" si="340"/>
        <v>régulièrement</v>
      </c>
      <c r="AH461" t="str">
        <f t="shared" si="341"/>
        <v>régulièrement</v>
      </c>
      <c r="AI461" t="str">
        <f t="shared" si="342"/>
        <v>parfois</v>
      </c>
      <c r="AJ461" t="str">
        <f t="shared" si="343"/>
        <v>parfois</v>
      </c>
      <c r="AK461" t="str">
        <f t="shared" si="344"/>
        <v>0-1h</v>
      </c>
      <c r="AL461" t="str">
        <f t="shared" si="345"/>
        <v>tout à fait</v>
      </c>
      <c r="AM461" t="str">
        <f t="shared" si="346"/>
        <v>plutôt non</v>
      </c>
      <c r="AN461" t="str">
        <f t="shared" si="347"/>
        <v>3-6h</v>
      </c>
      <c r="AO461" t="str">
        <f t="shared" si="348"/>
        <v>rarement</v>
      </c>
      <c r="AP461" t="str">
        <f t="shared" si="349"/>
        <v>plutôt oui</v>
      </c>
      <c r="AQ461" t="str">
        <f t="shared" si="350"/>
        <v>rarement</v>
      </c>
      <c r="AR461" t="str">
        <f t="shared" si="351"/>
        <v>régulièrement</v>
      </c>
      <c r="AS461" t="str">
        <f t="shared" si="352"/>
        <v>2-4h</v>
      </c>
      <c r="AT461" t="str">
        <f t="shared" si="353"/>
        <v>plutôt satisfaisante</v>
      </c>
      <c r="AU461" t="str">
        <f t="shared" si="354"/>
        <v>plutôt oui</v>
      </c>
      <c r="AV461" t="str">
        <f t="shared" si="355"/>
        <v>tout à fait</v>
      </c>
      <c r="AW461" t="str">
        <f t="shared" si="356"/>
        <v>plutôt oui</v>
      </c>
      <c r="AX461" t="str">
        <f t="shared" si="357"/>
        <v>plutôt non</v>
      </c>
      <c r="AY461" t="str">
        <f t="shared" si="358"/>
        <v>plutôt oui</v>
      </c>
      <c r="AZ461" t="str">
        <f t="shared" si="359"/>
        <v>1A</v>
      </c>
      <c r="BA461" t="str">
        <f t="shared" si="360"/>
        <v>1A</v>
      </c>
      <c r="BB461" t="str">
        <f t="shared" si="361"/>
        <v>SupENR</v>
      </c>
      <c r="BC461" t="str">
        <f t="shared" si="362"/>
        <v>non</v>
      </c>
      <c r="BD461" t="str">
        <f t="shared" si="363"/>
        <v>post-bac</v>
      </c>
      <c r="BE461" t="str">
        <f t="shared" si="364"/>
        <v>Fr</v>
      </c>
      <c r="BF461" t="str">
        <f t="shared" si="365"/>
        <v>25-50%</v>
      </c>
      <c r="BG461" t="str">
        <f t="shared" si="366"/>
        <v>jsp</v>
      </c>
      <c r="BH461" t="s">
        <v>423</v>
      </c>
      <c r="BI461" t="str">
        <f t="shared" si="367"/>
        <v>aucun</v>
      </c>
      <c r="BJ461" t="s">
        <v>431</v>
      </c>
      <c r="BK461" t="s">
        <v>423</v>
      </c>
      <c r="BL461" t="s">
        <v>423</v>
      </c>
      <c r="BM461" t="s">
        <v>423</v>
      </c>
      <c r="BN461" t="s">
        <v>431</v>
      </c>
      <c r="BO461" t="s">
        <v>423</v>
      </c>
      <c r="BP461" t="s">
        <v>423</v>
      </c>
      <c r="BR461" t="s">
        <v>423</v>
      </c>
      <c r="BS461" t="s">
        <v>431</v>
      </c>
      <c r="BT461" t="s">
        <v>423</v>
      </c>
      <c r="BU461" t="s">
        <v>423</v>
      </c>
      <c r="BV461" t="s">
        <v>431</v>
      </c>
      <c r="BW461" t="s">
        <v>423</v>
      </c>
      <c r="BX461" t="s">
        <v>423</v>
      </c>
      <c r="BY461" t="s">
        <v>423</v>
      </c>
      <c r="BZ461" t="s">
        <v>423</v>
      </c>
      <c r="CA461" t="s">
        <v>432</v>
      </c>
      <c r="CB461" t="s">
        <v>432</v>
      </c>
      <c r="CC461" t="s">
        <v>432</v>
      </c>
      <c r="CD461" t="s">
        <v>432</v>
      </c>
      <c r="CE461" t="s">
        <v>423</v>
      </c>
      <c r="CF461" t="s">
        <v>432</v>
      </c>
      <c r="CG461" t="s">
        <v>432</v>
      </c>
      <c r="CH461" t="s">
        <v>432</v>
      </c>
      <c r="CI461" t="s">
        <v>432</v>
      </c>
      <c r="CJ461" t="s">
        <v>432</v>
      </c>
      <c r="CK461" t="s">
        <v>432</v>
      </c>
      <c r="CL461" t="s">
        <v>432</v>
      </c>
      <c r="CM461" t="s">
        <v>432</v>
      </c>
      <c r="CN461" t="s">
        <v>423</v>
      </c>
      <c r="CO461" t="s">
        <v>432</v>
      </c>
      <c r="CP461" t="s">
        <v>432</v>
      </c>
      <c r="CQ461" t="s">
        <v>432</v>
      </c>
      <c r="CR461" t="s">
        <v>432</v>
      </c>
      <c r="CT461" t="s">
        <v>432</v>
      </c>
      <c r="CU461" t="s">
        <v>423</v>
      </c>
      <c r="CV461" t="s">
        <v>423</v>
      </c>
      <c r="CW461" t="s">
        <v>431</v>
      </c>
      <c r="CX461" t="s">
        <v>423</v>
      </c>
      <c r="CY461" t="s">
        <v>423</v>
      </c>
      <c r="CZ461" t="s">
        <v>423</v>
      </c>
      <c r="DA461" t="s">
        <v>423</v>
      </c>
      <c r="DB461" t="s">
        <v>431</v>
      </c>
      <c r="DC461" t="s">
        <v>423</v>
      </c>
      <c r="DD461" t="s">
        <v>423</v>
      </c>
      <c r="DE461" t="s">
        <v>431</v>
      </c>
      <c r="DF461" t="s">
        <v>423</v>
      </c>
      <c r="DG461" t="s">
        <v>423</v>
      </c>
      <c r="DH461" t="s">
        <v>423</v>
      </c>
      <c r="DI461" t="s">
        <v>431</v>
      </c>
      <c r="DJ461" t="s">
        <v>423</v>
      </c>
      <c r="DK461" t="s">
        <v>423</v>
      </c>
      <c r="DL461" t="s">
        <v>423</v>
      </c>
      <c r="DM461" t="s">
        <v>423</v>
      </c>
      <c r="DN461" t="s">
        <v>423</v>
      </c>
      <c r="DO461" t="s">
        <v>431</v>
      </c>
      <c r="DP461" t="s">
        <v>423</v>
      </c>
      <c r="DQ461" t="s">
        <v>423</v>
      </c>
      <c r="DR461" t="s">
        <v>423</v>
      </c>
      <c r="DS461" t="s">
        <v>423</v>
      </c>
      <c r="DT461" t="s">
        <v>423</v>
      </c>
      <c r="DU461" t="s">
        <v>423</v>
      </c>
      <c r="DV461" t="s">
        <v>431</v>
      </c>
      <c r="DW461" t="s">
        <v>423</v>
      </c>
      <c r="DX461" t="s">
        <v>423</v>
      </c>
      <c r="DY461" t="s">
        <v>423</v>
      </c>
      <c r="DZ461" t="s">
        <v>431</v>
      </c>
      <c r="EA461" t="s">
        <v>423</v>
      </c>
      <c r="EB461" t="s">
        <v>423</v>
      </c>
      <c r="EC461" t="s">
        <v>431</v>
      </c>
      <c r="ED461" t="s">
        <v>423</v>
      </c>
      <c r="EE461" t="s">
        <v>423</v>
      </c>
      <c r="EF461" t="s">
        <v>437</v>
      </c>
      <c r="EG461" t="s">
        <v>434</v>
      </c>
      <c r="EH461" t="s">
        <v>438</v>
      </c>
      <c r="EI461" t="s">
        <v>435</v>
      </c>
      <c r="EJ461" t="s">
        <v>436</v>
      </c>
      <c r="EK461" t="s">
        <v>433</v>
      </c>
      <c r="EL461" t="s">
        <v>424</v>
      </c>
      <c r="EM461" t="s">
        <v>425</v>
      </c>
      <c r="EN461" t="s">
        <v>425</v>
      </c>
      <c r="EO461" t="s">
        <v>428</v>
      </c>
      <c r="EP461" t="s">
        <v>440</v>
      </c>
      <c r="EQ461" t="s">
        <v>428</v>
      </c>
      <c r="ER461" t="s">
        <v>430</v>
      </c>
      <c r="ES461" t="s">
        <v>430</v>
      </c>
      <c r="ET461" t="s">
        <v>430</v>
      </c>
      <c r="EU461" t="s">
        <v>425</v>
      </c>
      <c r="EV461" t="s">
        <v>425</v>
      </c>
      <c r="EW461" t="s">
        <v>425</v>
      </c>
      <c r="EX461" t="s">
        <v>423</v>
      </c>
      <c r="EY461" t="s">
        <v>423</v>
      </c>
      <c r="EZ461" t="s">
        <v>423</v>
      </c>
      <c r="FA461" t="s">
        <v>431</v>
      </c>
      <c r="FB461" t="s">
        <v>423</v>
      </c>
      <c r="FC461" t="s">
        <v>423</v>
      </c>
      <c r="FD461" t="s">
        <v>431</v>
      </c>
      <c r="FE461" t="s">
        <v>423</v>
      </c>
      <c r="FF461" t="s">
        <v>423</v>
      </c>
      <c r="FG461" t="s">
        <v>423</v>
      </c>
      <c r="FH461" t="s">
        <v>423</v>
      </c>
      <c r="FI461" t="s">
        <v>431</v>
      </c>
      <c r="FJ461" t="s">
        <v>423</v>
      </c>
      <c r="FK461" t="s">
        <v>423</v>
      </c>
      <c r="FL461" t="s">
        <v>423</v>
      </c>
      <c r="FM461" t="s">
        <v>431</v>
      </c>
      <c r="FN461" t="s">
        <v>423</v>
      </c>
      <c r="FO461" t="s">
        <v>423</v>
      </c>
      <c r="FP461" t="s">
        <v>423</v>
      </c>
      <c r="FQ461" t="s">
        <v>431</v>
      </c>
      <c r="FR461" t="s">
        <v>423</v>
      </c>
      <c r="FS461" t="s">
        <v>423</v>
      </c>
      <c r="FT461" t="s">
        <v>423</v>
      </c>
      <c r="FU461" t="s">
        <v>423</v>
      </c>
      <c r="FV461" t="s">
        <v>431</v>
      </c>
      <c r="FW461" t="s">
        <v>423</v>
      </c>
      <c r="FX461" t="s">
        <v>423</v>
      </c>
      <c r="FZ461" t="s">
        <v>423</v>
      </c>
      <c r="GB461" t="s">
        <v>431</v>
      </c>
      <c r="GD461" t="s">
        <v>423</v>
      </c>
      <c r="GF461" t="s">
        <v>431</v>
      </c>
      <c r="GG461" t="s">
        <v>423</v>
      </c>
      <c r="GH461" t="s">
        <v>423</v>
      </c>
      <c r="GI461" t="s">
        <v>423</v>
      </c>
      <c r="GJ461" t="s">
        <v>423</v>
      </c>
      <c r="GK461" t="s">
        <v>423</v>
      </c>
      <c r="GL461" t="s">
        <v>431</v>
      </c>
      <c r="GM461" t="s">
        <v>431</v>
      </c>
      <c r="GN461" t="s">
        <v>423</v>
      </c>
      <c r="GO461" t="s">
        <v>423</v>
      </c>
      <c r="GP461" t="s">
        <v>423</v>
      </c>
      <c r="GQ461" t="s">
        <v>423</v>
      </c>
      <c r="GR461" t="s">
        <v>423</v>
      </c>
      <c r="GS461" t="s">
        <v>431</v>
      </c>
      <c r="GT461" t="s">
        <v>423</v>
      </c>
      <c r="GU461" t="s">
        <v>423</v>
      </c>
      <c r="GV461" t="s">
        <v>423</v>
      </c>
      <c r="GW461" t="s">
        <v>431</v>
      </c>
      <c r="GX461" t="s">
        <v>423</v>
      </c>
      <c r="GY461" t="s">
        <v>423</v>
      </c>
      <c r="GZ461" t="s">
        <v>423</v>
      </c>
      <c r="HA461" t="s">
        <v>423</v>
      </c>
      <c r="HB461" t="s">
        <v>431</v>
      </c>
      <c r="HC461" t="s">
        <v>423</v>
      </c>
      <c r="HD461" t="s">
        <v>423</v>
      </c>
      <c r="HE461" t="s">
        <v>431</v>
      </c>
      <c r="HF461" t="s">
        <v>423</v>
      </c>
      <c r="HG461" t="s">
        <v>423</v>
      </c>
      <c r="HH461" t="s">
        <v>423</v>
      </c>
      <c r="HI461" t="s">
        <v>423</v>
      </c>
      <c r="HJ461" t="s">
        <v>423</v>
      </c>
      <c r="HK461" t="s">
        <v>423</v>
      </c>
      <c r="HL461" t="s">
        <v>431</v>
      </c>
      <c r="HM461" t="s">
        <v>423</v>
      </c>
      <c r="HN461" t="s">
        <v>423</v>
      </c>
      <c r="HP461" t="s">
        <v>431</v>
      </c>
      <c r="HR461" t="s">
        <v>423</v>
      </c>
      <c r="HT461" t="s">
        <v>423</v>
      </c>
      <c r="HV461" t="s">
        <v>423</v>
      </c>
      <c r="HW461" t="s">
        <v>423</v>
      </c>
      <c r="HX461" t="s">
        <v>431</v>
      </c>
      <c r="HY461" t="s">
        <v>423</v>
      </c>
      <c r="HZ461" t="s">
        <v>423</v>
      </c>
      <c r="IA461" t="s">
        <v>423</v>
      </c>
      <c r="IB461" t="s">
        <v>423</v>
      </c>
      <c r="IC461" t="s">
        <v>431</v>
      </c>
      <c r="ID461" t="s">
        <v>423</v>
      </c>
      <c r="IE461" t="s">
        <v>423</v>
      </c>
      <c r="IF461" t="s">
        <v>423</v>
      </c>
      <c r="IG461" t="s">
        <v>431</v>
      </c>
      <c r="IH461" t="s">
        <v>423</v>
      </c>
      <c r="II461" t="s">
        <v>423</v>
      </c>
      <c r="IJ461" t="s">
        <v>431</v>
      </c>
      <c r="IK461" t="s">
        <v>423</v>
      </c>
      <c r="IL461" t="s">
        <v>423</v>
      </c>
      <c r="IM461" t="s">
        <v>423</v>
      </c>
      <c r="IN461" t="s">
        <v>423</v>
      </c>
      <c r="IO461" t="s">
        <v>431</v>
      </c>
      <c r="IP461" t="s">
        <v>423</v>
      </c>
      <c r="IQ461" t="s">
        <v>423</v>
      </c>
      <c r="IR461" t="s">
        <v>423</v>
      </c>
      <c r="IS461" t="s">
        <v>423</v>
      </c>
      <c r="IT461" t="s">
        <v>431</v>
      </c>
      <c r="IU461" t="s">
        <v>423</v>
      </c>
      <c r="IV461" t="s">
        <v>423</v>
      </c>
      <c r="IX461" t="s">
        <v>431</v>
      </c>
      <c r="IZ461" t="s">
        <v>423</v>
      </c>
      <c r="JB461" t="s">
        <v>423</v>
      </c>
      <c r="JI461" t="s">
        <v>431</v>
      </c>
      <c r="JJ461" t="s">
        <v>423</v>
      </c>
      <c r="JK461" t="s">
        <v>423</v>
      </c>
      <c r="JL461" t="s">
        <v>423</v>
      </c>
      <c r="JM461" t="s">
        <v>423</v>
      </c>
      <c r="JN461" t="s">
        <v>432</v>
      </c>
      <c r="JO461" t="s">
        <v>432</v>
      </c>
      <c r="JP461" t="s">
        <v>432</v>
      </c>
      <c r="JQ461" t="s">
        <v>432</v>
      </c>
      <c r="JR461" t="s">
        <v>432</v>
      </c>
      <c r="JS461" t="s">
        <v>432</v>
      </c>
      <c r="JT461" t="s">
        <v>432</v>
      </c>
      <c r="JU461" t="s">
        <v>432</v>
      </c>
      <c r="JV461" t="s">
        <v>432</v>
      </c>
      <c r="JW461" t="s">
        <v>432</v>
      </c>
      <c r="JX461" t="s">
        <v>432</v>
      </c>
      <c r="JY461" t="s">
        <v>432</v>
      </c>
      <c r="JZ461" t="s">
        <v>432</v>
      </c>
      <c r="KA461" t="s">
        <v>432</v>
      </c>
      <c r="KB461" t="s">
        <v>432</v>
      </c>
      <c r="KC461" t="s">
        <v>432</v>
      </c>
      <c r="KD461" t="s">
        <v>423</v>
      </c>
      <c r="KE461" t="s">
        <v>423</v>
      </c>
      <c r="KF461" t="s">
        <v>423</v>
      </c>
      <c r="KG461" t="s">
        <v>423</v>
      </c>
      <c r="KH461" t="s">
        <v>423</v>
      </c>
      <c r="KI461" t="s">
        <v>423</v>
      </c>
      <c r="KJ461" t="s">
        <v>423</v>
      </c>
      <c r="KK461" t="s">
        <v>423</v>
      </c>
      <c r="KL461" t="s">
        <v>423</v>
      </c>
      <c r="KM461" t="s">
        <v>423</v>
      </c>
      <c r="KN461" t="s">
        <v>423</v>
      </c>
      <c r="KO461" t="s">
        <v>423</v>
      </c>
      <c r="KP461" t="s">
        <v>431</v>
      </c>
      <c r="KQ461" t="s">
        <v>423</v>
      </c>
      <c r="KR461" t="s">
        <v>423</v>
      </c>
      <c r="KS461" t="s">
        <v>423</v>
      </c>
      <c r="KT461" t="s">
        <v>423</v>
      </c>
      <c r="KU461" t="s">
        <v>423</v>
      </c>
      <c r="KV461" t="s">
        <v>423</v>
      </c>
      <c r="KW461" t="s">
        <v>431</v>
      </c>
      <c r="KY461" t="s">
        <v>431</v>
      </c>
      <c r="KZ461" t="s">
        <v>432</v>
      </c>
      <c r="LA461" t="s">
        <v>432</v>
      </c>
      <c r="LB461" t="s">
        <v>432</v>
      </c>
      <c r="LC461" t="s">
        <v>432</v>
      </c>
      <c r="LD461" t="s">
        <v>432</v>
      </c>
      <c r="LE461" t="s">
        <v>432</v>
      </c>
      <c r="LF461" t="s">
        <v>432</v>
      </c>
      <c r="LG461" t="s">
        <v>432</v>
      </c>
      <c r="LH461" t="s">
        <v>432</v>
      </c>
      <c r="LI461" t="s">
        <v>432</v>
      </c>
      <c r="LK461" t="s">
        <v>431</v>
      </c>
      <c r="LL461" t="s">
        <v>423</v>
      </c>
      <c r="LM461" t="s">
        <v>423</v>
      </c>
      <c r="LN461" t="s">
        <v>423</v>
      </c>
      <c r="LO461" t="s">
        <v>439</v>
      </c>
      <c r="LP461" t="s">
        <v>432</v>
      </c>
      <c r="LQ461" t="s">
        <v>432</v>
      </c>
      <c r="LR461" t="s">
        <v>432</v>
      </c>
      <c r="LS461" t="s">
        <v>432</v>
      </c>
      <c r="LT461" t="s">
        <v>432</v>
      </c>
      <c r="LU461" t="s">
        <v>423</v>
      </c>
      <c r="LV461" t="s">
        <v>423</v>
      </c>
      <c r="LW461" t="s">
        <v>431</v>
      </c>
      <c r="LX461" t="s">
        <v>423</v>
      </c>
      <c r="LY461" t="s">
        <v>423</v>
      </c>
      <c r="LZ461" t="s">
        <v>423</v>
      </c>
      <c r="MA461" t="s">
        <v>423</v>
      </c>
      <c r="MB461" t="s">
        <v>423</v>
      </c>
      <c r="MC461" t="s">
        <v>423</v>
      </c>
      <c r="MD461" t="s">
        <v>423</v>
      </c>
      <c r="ME461" t="s">
        <v>423</v>
      </c>
      <c r="MF461" t="s">
        <v>423</v>
      </c>
      <c r="MG461" t="s">
        <v>431</v>
      </c>
      <c r="MH461" t="s">
        <v>423</v>
      </c>
      <c r="MI461" t="s">
        <v>423</v>
      </c>
      <c r="MJ461" t="s">
        <v>423</v>
      </c>
      <c r="MK461" t="s">
        <v>423</v>
      </c>
      <c r="ML461" t="s">
        <v>431</v>
      </c>
      <c r="MN461">
        <v>628.30999999999995</v>
      </c>
      <c r="MO461">
        <v>40.81</v>
      </c>
      <c r="NE461">
        <v>123.48</v>
      </c>
      <c r="NT461">
        <v>163.65</v>
      </c>
      <c r="OJ461">
        <v>55.2</v>
      </c>
      <c r="OT461">
        <v>245.17</v>
      </c>
    </row>
    <row r="462" spans="1:410" ht="12.75" customHeight="1" x14ac:dyDescent="0.2">
      <c r="A462">
        <v>566</v>
      </c>
      <c r="B462" t="str">
        <f t="shared" si="322"/>
        <v>0-5min</v>
      </c>
      <c r="C462" t="str">
        <f t="shared" si="323"/>
        <v>seul</v>
      </c>
      <c r="D462" t="str">
        <f t="shared" si="324"/>
        <v>10-20m2</v>
      </c>
      <c r="E462" t="str">
        <f t="shared" si="325"/>
        <v>tout à fait</v>
      </c>
      <c r="F462" t="str">
        <f t="shared" si="326"/>
        <v>oui 5-10h</v>
      </c>
      <c r="G462" t="str">
        <f t="shared" si="327"/>
        <v>echelon 0bis</v>
      </c>
      <c r="H462" t="str">
        <f t="shared" si="328"/>
        <v>non</v>
      </c>
      <c r="I462" t="s">
        <v>423</v>
      </c>
      <c r="J462" t="str">
        <f t="shared" si="329"/>
        <v>parfois</v>
      </c>
      <c r="K462" t="str">
        <f t="shared" si="330"/>
        <v>parfois</v>
      </c>
      <c r="L462" t="str">
        <f t="shared" si="331"/>
        <v>plutôt oui</v>
      </c>
      <c r="M462" t="str">
        <f t="shared" si="332"/>
        <v>0-1h</v>
      </c>
      <c r="N462" t="str">
        <f t="shared" si="333"/>
        <v>6-8h</v>
      </c>
      <c r="O462" t="str">
        <f t="shared" si="334"/>
        <v>jamais</v>
      </c>
      <c r="P462" t="str">
        <f t="shared" si="335"/>
        <v>parfois</v>
      </c>
      <c r="Q462" t="str">
        <f t="shared" si="336"/>
        <v>toujours</v>
      </c>
      <c r="R462" t="s">
        <v>430</v>
      </c>
      <c r="S462" t="s">
        <v>425</v>
      </c>
      <c r="T462" t="s">
        <v>425</v>
      </c>
      <c r="U462" t="s">
        <v>426</v>
      </c>
      <c r="V462" t="s">
        <v>440</v>
      </c>
      <c r="W462" t="s">
        <v>440</v>
      </c>
      <c r="X462" t="s">
        <v>429</v>
      </c>
      <c r="Y462" t="s">
        <v>430</v>
      </c>
      <c r="Z462" t="s">
        <v>425</v>
      </c>
      <c r="AA462" t="s">
        <v>430</v>
      </c>
      <c r="AB462" t="s">
        <v>424</v>
      </c>
      <c r="AC462" t="s">
        <v>424</v>
      </c>
      <c r="AD462" t="str">
        <f t="shared" si="337"/>
        <v>2 semaines avant</v>
      </c>
      <c r="AE462" t="str">
        <f t="shared" si="338"/>
        <v>très</v>
      </c>
      <c r="AF462" t="str">
        <f t="shared" si="339"/>
        <v>très bonnes</v>
      </c>
      <c r="AG462" t="str">
        <f t="shared" si="340"/>
        <v>jamais</v>
      </c>
      <c r="AH462" t="str">
        <f t="shared" si="341"/>
        <v>très souvent</v>
      </c>
      <c r="AI462" t="str">
        <f t="shared" si="342"/>
        <v>parfois</v>
      </c>
      <c r="AJ462" t="str">
        <f t="shared" si="343"/>
        <v>jamais</v>
      </c>
      <c r="AK462" t="str">
        <f t="shared" si="344"/>
        <v>1-5h</v>
      </c>
      <c r="AL462" t="str">
        <f t="shared" si="345"/>
        <v>plutôt oui</v>
      </c>
      <c r="AM462" t="str">
        <f t="shared" si="346"/>
        <v>pas du tout</v>
      </c>
      <c r="AN462" t="str">
        <f t="shared" si="347"/>
        <v>3-6h</v>
      </c>
      <c r="AO462" t="str">
        <f t="shared" si="348"/>
        <v>rarement</v>
      </c>
      <c r="AP462" t="str">
        <f t="shared" si="349"/>
        <v>plutôt non</v>
      </c>
      <c r="AQ462" t="str">
        <f t="shared" si="350"/>
        <v>1/mois</v>
      </c>
      <c r="AR462" t="str">
        <f t="shared" si="351"/>
        <v>très souvent</v>
      </c>
      <c r="AS462" t="str">
        <f t="shared" si="352"/>
        <v>2-4h</v>
      </c>
      <c r="AT462" t="str">
        <f t="shared" si="353"/>
        <v>plutôt satisfaisante</v>
      </c>
      <c r="AU462" t="str">
        <f t="shared" si="354"/>
        <v>plutôt oui</v>
      </c>
      <c r="AV462" t="str">
        <f t="shared" si="355"/>
        <v>plutôt oui</v>
      </c>
      <c r="AW462" t="str">
        <f t="shared" si="356"/>
        <v>tout à fait</v>
      </c>
      <c r="AX462" t="str">
        <f t="shared" si="357"/>
        <v>tout à fait</v>
      </c>
      <c r="AY462" t="str">
        <f t="shared" si="358"/>
        <v>plutôt oui</v>
      </c>
      <c r="AZ462" t="str">
        <f t="shared" si="359"/>
        <v>2A</v>
      </c>
      <c r="BA462" t="str">
        <f t="shared" si="360"/>
        <v>IC</v>
      </c>
      <c r="BB462" t="str">
        <f t="shared" si="361"/>
        <v>classique</v>
      </c>
      <c r="BC462" t="str">
        <f t="shared" si="362"/>
        <v>non</v>
      </c>
      <c r="BD462" t="str">
        <f t="shared" si="363"/>
        <v>post-bac</v>
      </c>
      <c r="BE462" t="str">
        <f t="shared" si="364"/>
        <v>Fr</v>
      </c>
      <c r="BF462" t="str">
        <f t="shared" si="365"/>
        <v>25-50%</v>
      </c>
      <c r="BG462" t="str">
        <f t="shared" si="366"/>
        <v>25-50%</v>
      </c>
      <c r="BH462" t="s">
        <v>423</v>
      </c>
      <c r="BI462" t="str">
        <f t="shared" si="367"/>
        <v>aucun</v>
      </c>
      <c r="BJ462" t="s">
        <v>431</v>
      </c>
      <c r="BK462" t="s">
        <v>423</v>
      </c>
      <c r="BL462" t="s">
        <v>423</v>
      </c>
      <c r="BM462" t="s">
        <v>423</v>
      </c>
      <c r="BN462" t="s">
        <v>431</v>
      </c>
      <c r="BO462" t="s">
        <v>423</v>
      </c>
      <c r="BP462" t="s">
        <v>423</v>
      </c>
      <c r="BR462" t="s">
        <v>423</v>
      </c>
      <c r="BS462" t="s">
        <v>431</v>
      </c>
      <c r="BT462" t="s">
        <v>423</v>
      </c>
      <c r="BU462" t="s">
        <v>423</v>
      </c>
      <c r="BV462" t="s">
        <v>431</v>
      </c>
      <c r="BW462" t="s">
        <v>423</v>
      </c>
      <c r="BX462" t="s">
        <v>423</v>
      </c>
      <c r="BY462" t="s">
        <v>423</v>
      </c>
      <c r="BZ462" t="s">
        <v>431</v>
      </c>
      <c r="CA462" t="s">
        <v>423</v>
      </c>
      <c r="CB462" t="s">
        <v>431</v>
      </c>
      <c r="CC462" t="s">
        <v>423</v>
      </c>
      <c r="CD462" t="s">
        <v>423</v>
      </c>
      <c r="CE462" t="s">
        <v>431</v>
      </c>
      <c r="CF462" t="s">
        <v>431</v>
      </c>
      <c r="CG462" t="s">
        <v>423</v>
      </c>
      <c r="CH462" t="s">
        <v>423</v>
      </c>
      <c r="CI462" t="s">
        <v>423</v>
      </c>
      <c r="CJ462" t="s">
        <v>423</v>
      </c>
      <c r="CK462" t="s">
        <v>423</v>
      </c>
      <c r="CL462" t="s">
        <v>423</v>
      </c>
      <c r="CM462" t="s">
        <v>423</v>
      </c>
      <c r="CN462" t="s">
        <v>423</v>
      </c>
      <c r="CO462" t="s">
        <v>432</v>
      </c>
      <c r="CP462" t="s">
        <v>432</v>
      </c>
      <c r="CQ462" t="s">
        <v>432</v>
      </c>
      <c r="CR462" t="s">
        <v>432</v>
      </c>
      <c r="CT462" t="s">
        <v>432</v>
      </c>
      <c r="CU462" t="s">
        <v>423</v>
      </c>
      <c r="CV462" t="s">
        <v>423</v>
      </c>
      <c r="CW462" t="s">
        <v>423</v>
      </c>
      <c r="CX462" t="s">
        <v>431</v>
      </c>
      <c r="CY462" t="s">
        <v>423</v>
      </c>
      <c r="CZ462" t="s">
        <v>423</v>
      </c>
      <c r="DA462" t="s">
        <v>423</v>
      </c>
      <c r="DB462" t="s">
        <v>431</v>
      </c>
      <c r="DC462" t="s">
        <v>423</v>
      </c>
      <c r="DD462" t="s">
        <v>423</v>
      </c>
      <c r="DE462" t="s">
        <v>431</v>
      </c>
      <c r="DF462" t="s">
        <v>423</v>
      </c>
      <c r="DG462" t="s">
        <v>423</v>
      </c>
      <c r="DH462" t="s">
        <v>423</v>
      </c>
      <c r="DI462" t="s">
        <v>423</v>
      </c>
      <c r="DJ462" t="s">
        <v>423</v>
      </c>
      <c r="DK462" t="s">
        <v>431</v>
      </c>
      <c r="DL462" t="s">
        <v>423</v>
      </c>
      <c r="DM462" t="s">
        <v>423</v>
      </c>
      <c r="DN462" t="s">
        <v>431</v>
      </c>
      <c r="DO462" t="s">
        <v>423</v>
      </c>
      <c r="DP462" t="s">
        <v>423</v>
      </c>
      <c r="DQ462" t="s">
        <v>423</v>
      </c>
      <c r="DR462" t="s">
        <v>423</v>
      </c>
      <c r="DS462" t="s">
        <v>423</v>
      </c>
      <c r="DT462" t="s">
        <v>423</v>
      </c>
      <c r="DU462" t="s">
        <v>423</v>
      </c>
      <c r="DV462" t="s">
        <v>423</v>
      </c>
      <c r="DW462" t="s">
        <v>431</v>
      </c>
      <c r="DX462" t="s">
        <v>423</v>
      </c>
      <c r="DY462" t="s">
        <v>423</v>
      </c>
      <c r="DZ462" t="s">
        <v>431</v>
      </c>
      <c r="EA462" t="s">
        <v>423</v>
      </c>
      <c r="EB462" t="s">
        <v>431</v>
      </c>
      <c r="EC462" t="s">
        <v>423</v>
      </c>
      <c r="ED462" t="s">
        <v>423</v>
      </c>
      <c r="EE462" t="s">
        <v>423</v>
      </c>
      <c r="EF462" t="s">
        <v>437</v>
      </c>
      <c r="EG462" t="s">
        <v>438</v>
      </c>
      <c r="EH462" t="s">
        <v>434</v>
      </c>
      <c r="EI462" t="s">
        <v>435</v>
      </c>
      <c r="EJ462" t="s">
        <v>433</v>
      </c>
      <c r="EK462" t="s">
        <v>436</v>
      </c>
      <c r="EL462" t="s">
        <v>430</v>
      </c>
      <c r="EM462" t="s">
        <v>425</v>
      </c>
      <c r="EN462" t="s">
        <v>425</v>
      </c>
      <c r="EO462" t="s">
        <v>426</v>
      </c>
      <c r="EP462" t="s">
        <v>440</v>
      </c>
      <c r="EQ462" t="s">
        <v>440</v>
      </c>
      <c r="ER462" t="s">
        <v>429</v>
      </c>
      <c r="ES462" t="s">
        <v>430</v>
      </c>
      <c r="ET462" t="s">
        <v>425</v>
      </c>
      <c r="EU462" t="s">
        <v>430</v>
      </c>
      <c r="EV462" t="s">
        <v>424</v>
      </c>
      <c r="EW462" t="s">
        <v>424</v>
      </c>
      <c r="EX462" t="s">
        <v>423</v>
      </c>
      <c r="EY462" t="s">
        <v>423</v>
      </c>
      <c r="EZ462" t="s">
        <v>431</v>
      </c>
      <c r="FA462" t="s">
        <v>423</v>
      </c>
      <c r="FB462" t="s">
        <v>423</v>
      </c>
      <c r="FC462" t="s">
        <v>423</v>
      </c>
      <c r="FD462" t="s">
        <v>431</v>
      </c>
      <c r="FE462" t="s">
        <v>423</v>
      </c>
      <c r="FF462" t="s">
        <v>423</v>
      </c>
      <c r="FG462" t="s">
        <v>423</v>
      </c>
      <c r="FH462" t="s">
        <v>431</v>
      </c>
      <c r="FI462" t="s">
        <v>423</v>
      </c>
      <c r="FJ462" t="s">
        <v>423</v>
      </c>
      <c r="FK462" t="s">
        <v>423</v>
      </c>
      <c r="FL462" t="s">
        <v>423</v>
      </c>
      <c r="FM462" t="s">
        <v>423</v>
      </c>
      <c r="FN462" t="s">
        <v>423</v>
      </c>
      <c r="FO462" t="s">
        <v>431</v>
      </c>
      <c r="FP462" t="s">
        <v>431</v>
      </c>
      <c r="FQ462" t="s">
        <v>423</v>
      </c>
      <c r="FR462" t="s">
        <v>423</v>
      </c>
      <c r="FS462" t="s">
        <v>423</v>
      </c>
      <c r="FT462" t="s">
        <v>423</v>
      </c>
      <c r="FU462" t="s">
        <v>423</v>
      </c>
      <c r="FV462" t="s">
        <v>431</v>
      </c>
      <c r="FW462" t="s">
        <v>423</v>
      </c>
      <c r="FX462" t="s">
        <v>423</v>
      </c>
      <c r="FZ462" t="s">
        <v>423</v>
      </c>
      <c r="GB462" t="s">
        <v>423</v>
      </c>
      <c r="GD462" t="s">
        <v>431</v>
      </c>
      <c r="GF462" t="s">
        <v>431</v>
      </c>
      <c r="GG462" t="s">
        <v>423</v>
      </c>
      <c r="GH462" t="s">
        <v>423</v>
      </c>
      <c r="GI462" t="s">
        <v>423</v>
      </c>
      <c r="GJ462" t="s">
        <v>423</v>
      </c>
      <c r="GK462" t="s">
        <v>431</v>
      </c>
      <c r="GL462" t="s">
        <v>423</v>
      </c>
      <c r="GM462" t="s">
        <v>423</v>
      </c>
      <c r="GN462" t="s">
        <v>431</v>
      </c>
      <c r="GO462" t="s">
        <v>423</v>
      </c>
      <c r="GP462" t="s">
        <v>423</v>
      </c>
      <c r="GQ462" t="s">
        <v>423</v>
      </c>
      <c r="GR462" t="s">
        <v>423</v>
      </c>
      <c r="GS462" t="s">
        <v>423</v>
      </c>
      <c r="GT462" t="s">
        <v>431</v>
      </c>
      <c r="GU462" t="s">
        <v>423</v>
      </c>
      <c r="GV462" t="s">
        <v>423</v>
      </c>
      <c r="GW462" t="s">
        <v>431</v>
      </c>
      <c r="GX462" t="s">
        <v>423</v>
      </c>
      <c r="GY462" t="s">
        <v>423</v>
      </c>
      <c r="GZ462" t="s">
        <v>423</v>
      </c>
      <c r="HA462" t="s">
        <v>423</v>
      </c>
      <c r="HB462" t="s">
        <v>431</v>
      </c>
      <c r="HC462" t="s">
        <v>423</v>
      </c>
      <c r="HD462" t="s">
        <v>423</v>
      </c>
      <c r="HE462" t="s">
        <v>423</v>
      </c>
      <c r="HF462" t="s">
        <v>431</v>
      </c>
      <c r="HG462" t="s">
        <v>423</v>
      </c>
      <c r="HH462" t="s">
        <v>423</v>
      </c>
      <c r="HI462" t="s">
        <v>423</v>
      </c>
      <c r="HJ462" t="s">
        <v>423</v>
      </c>
      <c r="HK462" t="s">
        <v>431</v>
      </c>
      <c r="HL462" t="s">
        <v>423</v>
      </c>
      <c r="HM462" t="s">
        <v>423</v>
      </c>
      <c r="HN462" t="s">
        <v>431</v>
      </c>
      <c r="HP462" t="s">
        <v>423</v>
      </c>
      <c r="HR462" t="s">
        <v>423</v>
      </c>
      <c r="HT462" t="s">
        <v>423</v>
      </c>
      <c r="HV462" t="s">
        <v>423</v>
      </c>
      <c r="HW462" t="s">
        <v>423</v>
      </c>
      <c r="HX462" t="s">
        <v>431</v>
      </c>
      <c r="HY462" t="s">
        <v>423</v>
      </c>
      <c r="HZ462" t="s">
        <v>423</v>
      </c>
      <c r="IA462" t="s">
        <v>423</v>
      </c>
      <c r="IB462" t="s">
        <v>423</v>
      </c>
      <c r="IC462" t="s">
        <v>431</v>
      </c>
      <c r="ID462" t="s">
        <v>423</v>
      </c>
      <c r="IE462" t="s">
        <v>423</v>
      </c>
      <c r="IF462" t="s">
        <v>423</v>
      </c>
      <c r="IG462" t="s">
        <v>431</v>
      </c>
      <c r="IH462" t="s">
        <v>423</v>
      </c>
      <c r="II462" t="s">
        <v>423</v>
      </c>
      <c r="IJ462" t="s">
        <v>423</v>
      </c>
      <c r="IK462" t="s">
        <v>431</v>
      </c>
      <c r="IL462" t="s">
        <v>423</v>
      </c>
      <c r="IM462" t="s">
        <v>423</v>
      </c>
      <c r="IN462" t="s">
        <v>431</v>
      </c>
      <c r="IO462" t="s">
        <v>423</v>
      </c>
      <c r="IP462" t="s">
        <v>423</v>
      </c>
      <c r="IQ462" t="s">
        <v>423</v>
      </c>
      <c r="IR462" t="s">
        <v>431</v>
      </c>
      <c r="IS462" t="s">
        <v>423</v>
      </c>
      <c r="IT462" t="s">
        <v>423</v>
      </c>
      <c r="IU462" t="s">
        <v>423</v>
      </c>
      <c r="IV462" t="s">
        <v>423</v>
      </c>
      <c r="IX462" t="s">
        <v>431</v>
      </c>
      <c r="IZ462" t="s">
        <v>423</v>
      </c>
      <c r="JB462" t="s">
        <v>423</v>
      </c>
      <c r="JD462" t="s">
        <v>1866</v>
      </c>
      <c r="JE462" t="s">
        <v>1867</v>
      </c>
      <c r="JI462" t="s">
        <v>423</v>
      </c>
      <c r="JJ462" t="s">
        <v>431</v>
      </c>
      <c r="JK462" t="s">
        <v>423</v>
      </c>
      <c r="JL462" t="s">
        <v>423</v>
      </c>
      <c r="JM462" t="s">
        <v>423</v>
      </c>
      <c r="JN462" t="s">
        <v>423</v>
      </c>
      <c r="JO462" t="s">
        <v>423</v>
      </c>
      <c r="JP462" t="s">
        <v>423</v>
      </c>
      <c r="JQ462" t="s">
        <v>431</v>
      </c>
      <c r="JR462" t="s">
        <v>423</v>
      </c>
      <c r="JS462" t="s">
        <v>423</v>
      </c>
      <c r="JT462" t="s">
        <v>423</v>
      </c>
      <c r="JU462" t="s">
        <v>423</v>
      </c>
      <c r="JV462" t="s">
        <v>423</v>
      </c>
      <c r="JW462" t="s">
        <v>423</v>
      </c>
      <c r="JX462" t="s">
        <v>423</v>
      </c>
      <c r="JY462" t="s">
        <v>423</v>
      </c>
      <c r="JZ462" t="s">
        <v>423</v>
      </c>
      <c r="KA462" t="s">
        <v>423</v>
      </c>
      <c r="KB462" t="s">
        <v>423</v>
      </c>
      <c r="KC462" t="s">
        <v>423</v>
      </c>
      <c r="KD462" t="s">
        <v>423</v>
      </c>
      <c r="KE462" t="s">
        <v>423</v>
      </c>
      <c r="KF462" t="s">
        <v>423</v>
      </c>
      <c r="KG462" t="s">
        <v>423</v>
      </c>
      <c r="KH462" t="s">
        <v>423</v>
      </c>
      <c r="KI462" t="s">
        <v>423</v>
      </c>
      <c r="KJ462" t="s">
        <v>423</v>
      </c>
      <c r="KK462" t="s">
        <v>423</v>
      </c>
      <c r="KL462" t="s">
        <v>423</v>
      </c>
      <c r="KM462" t="s">
        <v>423</v>
      </c>
      <c r="KN462" t="s">
        <v>423</v>
      </c>
      <c r="KO462" t="s">
        <v>423</v>
      </c>
      <c r="KP462" t="s">
        <v>423</v>
      </c>
      <c r="KQ462" t="s">
        <v>431</v>
      </c>
      <c r="KR462" t="s">
        <v>423</v>
      </c>
      <c r="KS462" t="s">
        <v>423</v>
      </c>
      <c r="KT462" t="s">
        <v>423</v>
      </c>
      <c r="KU462" t="s">
        <v>423</v>
      </c>
      <c r="KV462" t="s">
        <v>423</v>
      </c>
      <c r="KW462" t="s">
        <v>431</v>
      </c>
      <c r="KY462" t="s">
        <v>431</v>
      </c>
      <c r="KZ462" t="s">
        <v>432</v>
      </c>
      <c r="LA462" t="s">
        <v>432</v>
      </c>
      <c r="LB462" t="s">
        <v>432</v>
      </c>
      <c r="LC462" t="s">
        <v>432</v>
      </c>
      <c r="LD462" t="s">
        <v>432</v>
      </c>
      <c r="LE462" t="s">
        <v>432</v>
      </c>
      <c r="LF462" t="s">
        <v>432</v>
      </c>
      <c r="LG462" t="s">
        <v>432</v>
      </c>
      <c r="LH462" t="s">
        <v>432</v>
      </c>
      <c r="LI462" t="s">
        <v>432</v>
      </c>
      <c r="LK462" t="s">
        <v>431</v>
      </c>
      <c r="LL462" t="s">
        <v>423</v>
      </c>
      <c r="LM462" t="s">
        <v>423</v>
      </c>
      <c r="LN462" t="s">
        <v>423</v>
      </c>
      <c r="LO462" t="s">
        <v>439</v>
      </c>
      <c r="LP462" t="s">
        <v>432</v>
      </c>
      <c r="LQ462" t="s">
        <v>432</v>
      </c>
      <c r="LR462" t="s">
        <v>432</v>
      </c>
      <c r="LS462" t="s">
        <v>432</v>
      </c>
      <c r="LT462" t="s">
        <v>432</v>
      </c>
      <c r="LU462" t="s">
        <v>423</v>
      </c>
      <c r="LV462" t="s">
        <v>423</v>
      </c>
      <c r="LW462" t="s">
        <v>431</v>
      </c>
      <c r="LX462" t="s">
        <v>423</v>
      </c>
      <c r="LY462" t="s">
        <v>423</v>
      </c>
      <c r="LZ462" t="s">
        <v>423</v>
      </c>
      <c r="MA462" t="s">
        <v>423</v>
      </c>
      <c r="MB462" t="s">
        <v>423</v>
      </c>
      <c r="MC462" t="s">
        <v>423</v>
      </c>
      <c r="MD462" t="s">
        <v>431</v>
      </c>
      <c r="ME462" t="s">
        <v>423</v>
      </c>
      <c r="MF462" t="s">
        <v>423</v>
      </c>
      <c r="MG462" t="s">
        <v>423</v>
      </c>
      <c r="MH462" t="s">
        <v>423</v>
      </c>
      <c r="MI462" t="s">
        <v>423</v>
      </c>
      <c r="MJ462" t="s">
        <v>423</v>
      </c>
      <c r="MK462" t="s">
        <v>423</v>
      </c>
      <c r="ML462" t="s">
        <v>431</v>
      </c>
      <c r="MN462">
        <v>626.92999999999995</v>
      </c>
      <c r="MO462">
        <v>111.63</v>
      </c>
      <c r="NE462">
        <v>177.74</v>
      </c>
      <c r="NT462">
        <v>102.4</v>
      </c>
      <c r="OJ462">
        <v>176.78</v>
      </c>
      <c r="OT462">
        <v>58.38</v>
      </c>
    </row>
    <row r="463" spans="1:410" ht="12.75" customHeight="1" x14ac:dyDescent="0.2">
      <c r="A463">
        <v>567</v>
      </c>
      <c r="B463" t="str">
        <f t="shared" si="322"/>
        <v>5-15min</v>
      </c>
      <c r="C463" t="str">
        <f t="shared" si="323"/>
        <v>seul</v>
      </c>
      <c r="D463" t="str">
        <f t="shared" si="324"/>
        <v>10-20m2</v>
      </c>
      <c r="E463" t="str">
        <f t="shared" si="325"/>
        <v>plutôt non</v>
      </c>
      <c r="F463" t="str">
        <f t="shared" si="326"/>
        <v>aucune</v>
      </c>
      <c r="G463" t="str">
        <f t="shared" si="327"/>
        <v>echelon 1-3</v>
      </c>
      <c r="H463" t="str">
        <f t="shared" si="328"/>
        <v>non</v>
      </c>
      <c r="I463" t="s">
        <v>423</v>
      </c>
      <c r="J463" t="str">
        <f t="shared" si="329"/>
        <v>souvent</v>
      </c>
      <c r="K463" t="str">
        <f t="shared" si="330"/>
        <v>jamais</v>
      </c>
      <c r="L463" t="str">
        <f t="shared" si="331"/>
        <v>pas commentaire</v>
      </c>
      <c r="M463" t="str">
        <f t="shared" si="332"/>
        <v>2-4h</v>
      </c>
      <c r="N463" t="str">
        <f t="shared" si="333"/>
        <v>2-4h</v>
      </c>
      <c r="O463" t="str">
        <f t="shared" si="334"/>
        <v>parfois</v>
      </c>
      <c r="P463" t="str">
        <f t="shared" si="335"/>
        <v>jamais</v>
      </c>
      <c r="Q463" t="str">
        <f t="shared" si="336"/>
        <v>toujours</v>
      </c>
      <c r="R463" t="s">
        <v>424</v>
      </c>
      <c r="S463" t="s">
        <v>425</v>
      </c>
      <c r="T463" t="s">
        <v>425</v>
      </c>
      <c r="U463" t="s">
        <v>427</v>
      </c>
      <c r="V463" t="s">
        <v>440</v>
      </c>
      <c r="W463" t="s">
        <v>428</v>
      </c>
      <c r="X463" t="s">
        <v>429</v>
      </c>
      <c r="Y463" t="s">
        <v>425</v>
      </c>
      <c r="Z463" t="s">
        <v>425</v>
      </c>
      <c r="AA463" t="s">
        <v>425</v>
      </c>
      <c r="AB463" t="s">
        <v>425</v>
      </c>
      <c r="AC463" t="s">
        <v>425</v>
      </c>
      <c r="AD463" t="str">
        <f t="shared" si="337"/>
        <v>1 mois avant</v>
      </c>
      <c r="AE463" t="str">
        <f t="shared" si="338"/>
        <v>plutôt oui</v>
      </c>
      <c r="AF463" t="str">
        <f t="shared" si="339"/>
        <v>très bonnes</v>
      </c>
      <c r="AG463" t="str">
        <f t="shared" si="340"/>
        <v>régulièrement</v>
      </c>
      <c r="AH463" t="str">
        <f t="shared" si="341"/>
        <v>régulièrement</v>
      </c>
      <c r="AI463" t="str">
        <f t="shared" si="342"/>
        <v>régulièrement</v>
      </c>
      <c r="AJ463" t="str">
        <f t="shared" si="343"/>
        <v>parfois</v>
      </c>
      <c r="AK463" t="str">
        <f t="shared" si="344"/>
        <v>non</v>
      </c>
      <c r="AL463" t="str">
        <f t="shared" si="345"/>
        <v>pas d'asso</v>
      </c>
      <c r="AM463" t="str">
        <f t="shared" si="346"/>
        <v>pas d'asso</v>
      </c>
      <c r="AN463" t="str">
        <f t="shared" si="347"/>
        <v>0-1h</v>
      </c>
      <c r="AO463" t="str">
        <f t="shared" si="348"/>
        <v>jamais</v>
      </c>
      <c r="AP463" t="str">
        <f t="shared" si="349"/>
        <v>pas de spectacles</v>
      </c>
      <c r="AQ463" t="str">
        <f t="shared" si="350"/>
        <v>jamais</v>
      </c>
      <c r="AR463" t="str">
        <f t="shared" si="351"/>
        <v>parfois</v>
      </c>
      <c r="AS463" t="str">
        <f t="shared" si="352"/>
        <v>2-4h</v>
      </c>
      <c r="AT463" t="str">
        <f t="shared" si="353"/>
        <v>plutôt satisfaisante</v>
      </c>
      <c r="AU463" t="str">
        <f t="shared" si="354"/>
        <v>tout à fait</v>
      </c>
      <c r="AV463" t="str">
        <f t="shared" si="355"/>
        <v>plutôt oui</v>
      </c>
      <c r="AW463" t="str">
        <f t="shared" si="356"/>
        <v>plutôt oui</v>
      </c>
      <c r="AX463" t="str">
        <f t="shared" si="357"/>
        <v>plutôt oui</v>
      </c>
      <c r="AY463" t="str">
        <f t="shared" si="358"/>
        <v>plutôt non</v>
      </c>
      <c r="AZ463" t="str">
        <f t="shared" si="359"/>
        <v>5A</v>
      </c>
      <c r="BA463" t="str">
        <f t="shared" si="360"/>
        <v>GM</v>
      </c>
      <c r="BB463" t="str">
        <f t="shared" si="361"/>
        <v>classique</v>
      </c>
      <c r="BC463" t="str">
        <f t="shared" si="362"/>
        <v>non</v>
      </c>
      <c r="BD463" t="str">
        <f t="shared" si="363"/>
        <v>post-bac</v>
      </c>
      <c r="BE463" t="str">
        <f t="shared" si="364"/>
        <v>Fr</v>
      </c>
      <c r="BF463" t="str">
        <f t="shared" si="365"/>
        <v>redoubl</v>
      </c>
      <c r="BG463" t="str">
        <f t="shared" si="366"/>
        <v>10-25%</v>
      </c>
      <c r="BH463" t="s">
        <v>431</v>
      </c>
      <c r="BI463" t="str">
        <f t="shared" si="367"/>
        <v>aucun</v>
      </c>
      <c r="BJ463" t="s">
        <v>423</v>
      </c>
      <c r="BK463" t="s">
        <v>431</v>
      </c>
      <c r="BL463" t="s">
        <v>423</v>
      </c>
      <c r="BM463" t="s">
        <v>423</v>
      </c>
      <c r="BN463" t="s">
        <v>431</v>
      </c>
      <c r="BO463" t="s">
        <v>423</v>
      </c>
      <c r="BP463" t="s">
        <v>423</v>
      </c>
      <c r="BR463" t="s">
        <v>423</v>
      </c>
      <c r="BS463" t="s">
        <v>431</v>
      </c>
      <c r="BT463" t="s">
        <v>423</v>
      </c>
      <c r="BU463" t="s">
        <v>423</v>
      </c>
      <c r="BV463" t="s">
        <v>423</v>
      </c>
      <c r="BW463" t="s">
        <v>423</v>
      </c>
      <c r="BX463" t="s">
        <v>431</v>
      </c>
      <c r="BY463" t="s">
        <v>423</v>
      </c>
      <c r="BZ463" t="s">
        <v>423</v>
      </c>
      <c r="CA463" t="s">
        <v>432</v>
      </c>
      <c r="CB463" t="s">
        <v>432</v>
      </c>
      <c r="CC463" t="s">
        <v>432</v>
      </c>
      <c r="CD463" t="s">
        <v>432</v>
      </c>
      <c r="CE463" t="s">
        <v>431</v>
      </c>
      <c r="CF463" t="s">
        <v>423</v>
      </c>
      <c r="CG463" t="s">
        <v>423</v>
      </c>
      <c r="CH463" t="s">
        <v>431</v>
      </c>
      <c r="CI463" t="s">
        <v>423</v>
      </c>
      <c r="CJ463" t="s">
        <v>423</v>
      </c>
      <c r="CK463" t="s">
        <v>423</v>
      </c>
      <c r="CL463" t="s">
        <v>423</v>
      </c>
      <c r="CM463" t="s">
        <v>423</v>
      </c>
      <c r="CN463" t="s">
        <v>423</v>
      </c>
      <c r="CO463" t="s">
        <v>432</v>
      </c>
      <c r="CP463" t="s">
        <v>432</v>
      </c>
      <c r="CQ463" t="s">
        <v>432</v>
      </c>
      <c r="CR463" t="s">
        <v>432</v>
      </c>
      <c r="CT463" t="s">
        <v>432</v>
      </c>
      <c r="CU463" t="s">
        <v>423</v>
      </c>
      <c r="CV463" t="s">
        <v>423</v>
      </c>
      <c r="CW463" t="s">
        <v>431</v>
      </c>
      <c r="CX463" t="s">
        <v>423</v>
      </c>
      <c r="CY463" t="s">
        <v>423</v>
      </c>
      <c r="CZ463" t="s">
        <v>423</v>
      </c>
      <c r="DA463" t="s">
        <v>423</v>
      </c>
      <c r="DB463" t="s">
        <v>423</v>
      </c>
      <c r="DC463" t="s">
        <v>431</v>
      </c>
      <c r="DD463" t="s">
        <v>432</v>
      </c>
      <c r="DE463" t="s">
        <v>432</v>
      </c>
      <c r="DF463" t="s">
        <v>432</v>
      </c>
      <c r="DG463" t="s">
        <v>432</v>
      </c>
      <c r="DH463" t="s">
        <v>423</v>
      </c>
      <c r="DI463" t="s">
        <v>431</v>
      </c>
      <c r="DJ463" t="s">
        <v>423</v>
      </c>
      <c r="DK463" t="s">
        <v>423</v>
      </c>
      <c r="DL463" t="s">
        <v>423</v>
      </c>
      <c r="DM463" t="s">
        <v>423</v>
      </c>
      <c r="DN463" t="s">
        <v>423</v>
      </c>
      <c r="DO463" t="s">
        <v>423</v>
      </c>
      <c r="DP463" t="s">
        <v>431</v>
      </c>
      <c r="DQ463" t="s">
        <v>423</v>
      </c>
      <c r="DR463" t="s">
        <v>423</v>
      </c>
      <c r="DS463" t="s">
        <v>423</v>
      </c>
      <c r="DT463" t="s">
        <v>423</v>
      </c>
      <c r="DU463" t="s">
        <v>423</v>
      </c>
      <c r="DV463" t="s">
        <v>431</v>
      </c>
      <c r="DW463" t="s">
        <v>423</v>
      </c>
      <c r="DX463" t="s">
        <v>423</v>
      </c>
      <c r="DY463" t="s">
        <v>423</v>
      </c>
      <c r="DZ463" t="s">
        <v>423</v>
      </c>
      <c r="EA463" t="s">
        <v>431</v>
      </c>
      <c r="EB463" t="s">
        <v>431</v>
      </c>
      <c r="EC463" t="s">
        <v>423</v>
      </c>
      <c r="ED463" t="s">
        <v>423</v>
      </c>
      <c r="EE463" t="s">
        <v>423</v>
      </c>
      <c r="EF463" t="s">
        <v>437</v>
      </c>
      <c r="EG463" t="s">
        <v>438</v>
      </c>
      <c r="EH463" t="s">
        <v>434</v>
      </c>
      <c r="EI463" t="s">
        <v>436</v>
      </c>
      <c r="EJ463" t="s">
        <v>433</v>
      </c>
      <c r="EK463" t="s">
        <v>435</v>
      </c>
      <c r="EL463" t="s">
        <v>424</v>
      </c>
      <c r="EM463" t="s">
        <v>425</v>
      </c>
      <c r="EN463" t="s">
        <v>425</v>
      </c>
      <c r="EO463" t="s">
        <v>427</v>
      </c>
      <c r="EP463" t="s">
        <v>440</v>
      </c>
      <c r="EQ463" t="s">
        <v>428</v>
      </c>
      <c r="ER463" t="s">
        <v>429</v>
      </c>
      <c r="ES463" t="s">
        <v>425</v>
      </c>
      <c r="ET463" t="s">
        <v>425</v>
      </c>
      <c r="EU463" t="s">
        <v>425</v>
      </c>
      <c r="EV463" t="s">
        <v>425</v>
      </c>
      <c r="EW463" t="s">
        <v>425</v>
      </c>
      <c r="EX463" t="s">
        <v>423</v>
      </c>
      <c r="EY463" t="s">
        <v>431</v>
      </c>
      <c r="EZ463" t="s">
        <v>423</v>
      </c>
      <c r="FA463" t="s">
        <v>423</v>
      </c>
      <c r="FB463" t="s">
        <v>423</v>
      </c>
      <c r="FC463" t="s">
        <v>423</v>
      </c>
      <c r="FD463" t="s">
        <v>423</v>
      </c>
      <c r="FE463" t="s">
        <v>431</v>
      </c>
      <c r="FF463" t="s">
        <v>423</v>
      </c>
      <c r="FG463" t="s">
        <v>423</v>
      </c>
      <c r="FH463" t="s">
        <v>431</v>
      </c>
      <c r="FI463" t="s">
        <v>423</v>
      </c>
      <c r="FJ463" t="s">
        <v>423</v>
      </c>
      <c r="FK463" t="s">
        <v>423</v>
      </c>
      <c r="FL463" t="s">
        <v>423</v>
      </c>
      <c r="FM463" t="s">
        <v>431</v>
      </c>
      <c r="FN463" t="s">
        <v>423</v>
      </c>
      <c r="FO463" t="s">
        <v>423</v>
      </c>
      <c r="FP463" t="s">
        <v>423</v>
      </c>
      <c r="FQ463" t="s">
        <v>431</v>
      </c>
      <c r="FR463" t="s">
        <v>423</v>
      </c>
      <c r="FS463" t="s">
        <v>423</v>
      </c>
      <c r="FT463" t="s">
        <v>423</v>
      </c>
      <c r="FU463" t="s">
        <v>431</v>
      </c>
      <c r="FV463" t="s">
        <v>423</v>
      </c>
      <c r="FW463" t="s">
        <v>423</v>
      </c>
      <c r="FX463" t="s">
        <v>423</v>
      </c>
      <c r="FZ463" t="s">
        <v>423</v>
      </c>
      <c r="GB463" t="s">
        <v>431</v>
      </c>
      <c r="GC463" t="s">
        <v>1868</v>
      </c>
      <c r="GD463" t="s">
        <v>423</v>
      </c>
      <c r="GF463" t="s">
        <v>423</v>
      </c>
      <c r="GG463" t="s">
        <v>432</v>
      </c>
      <c r="GH463" t="s">
        <v>432</v>
      </c>
      <c r="GI463" t="s">
        <v>432</v>
      </c>
      <c r="GJ463" t="s">
        <v>432</v>
      </c>
      <c r="GK463" t="s">
        <v>432</v>
      </c>
      <c r="GL463" t="s">
        <v>432</v>
      </c>
      <c r="GM463" t="s">
        <v>432</v>
      </c>
      <c r="GN463" t="s">
        <v>432</v>
      </c>
      <c r="GO463" t="s">
        <v>432</v>
      </c>
      <c r="GP463" t="s">
        <v>432</v>
      </c>
      <c r="GQ463" t="s">
        <v>432</v>
      </c>
      <c r="GR463" t="s">
        <v>432</v>
      </c>
      <c r="GS463" t="s">
        <v>432</v>
      </c>
      <c r="GT463" t="s">
        <v>432</v>
      </c>
      <c r="GU463" t="s">
        <v>423</v>
      </c>
      <c r="GV463" t="s">
        <v>423</v>
      </c>
      <c r="GW463" t="s">
        <v>423</v>
      </c>
      <c r="GX463" t="s">
        <v>423</v>
      </c>
      <c r="GY463" t="s">
        <v>431</v>
      </c>
      <c r="GZ463" t="s">
        <v>423</v>
      </c>
      <c r="HA463" t="s">
        <v>423</v>
      </c>
      <c r="HB463" t="s">
        <v>423</v>
      </c>
      <c r="HC463" t="s">
        <v>431</v>
      </c>
      <c r="HD463" t="s">
        <v>432</v>
      </c>
      <c r="HE463" t="s">
        <v>432</v>
      </c>
      <c r="HF463" t="s">
        <v>432</v>
      </c>
      <c r="HG463" t="s">
        <v>432</v>
      </c>
      <c r="HH463" t="s">
        <v>423</v>
      </c>
      <c r="HI463" t="s">
        <v>423</v>
      </c>
      <c r="HJ463" t="s">
        <v>423</v>
      </c>
      <c r="HK463" t="s">
        <v>423</v>
      </c>
      <c r="HL463" t="s">
        <v>423</v>
      </c>
      <c r="HM463" t="s">
        <v>431</v>
      </c>
      <c r="HN463" t="s">
        <v>423</v>
      </c>
      <c r="HP463" t="s">
        <v>423</v>
      </c>
      <c r="HR463" t="s">
        <v>431</v>
      </c>
      <c r="HT463" t="s">
        <v>423</v>
      </c>
      <c r="HV463" t="s">
        <v>423</v>
      </c>
      <c r="HW463" t="s">
        <v>423</v>
      </c>
      <c r="HX463" t="s">
        <v>431</v>
      </c>
      <c r="HY463" t="s">
        <v>423</v>
      </c>
      <c r="HZ463" t="s">
        <v>423</v>
      </c>
      <c r="IA463" t="s">
        <v>423</v>
      </c>
      <c r="IB463" t="s">
        <v>423</v>
      </c>
      <c r="IC463" t="s">
        <v>431</v>
      </c>
      <c r="ID463" t="s">
        <v>423</v>
      </c>
      <c r="IE463" t="s">
        <v>423</v>
      </c>
      <c r="IF463" t="s">
        <v>431</v>
      </c>
      <c r="IG463" t="s">
        <v>423</v>
      </c>
      <c r="IH463" t="s">
        <v>423</v>
      </c>
      <c r="II463" t="s">
        <v>423</v>
      </c>
      <c r="IJ463" t="s">
        <v>423</v>
      </c>
      <c r="IK463" t="s">
        <v>431</v>
      </c>
      <c r="IL463" t="s">
        <v>423</v>
      </c>
      <c r="IM463" t="s">
        <v>423</v>
      </c>
      <c r="IN463" t="s">
        <v>423</v>
      </c>
      <c r="IO463" t="s">
        <v>431</v>
      </c>
      <c r="IP463" t="s">
        <v>423</v>
      </c>
      <c r="IQ463" t="s">
        <v>423</v>
      </c>
      <c r="IR463" t="s">
        <v>423</v>
      </c>
      <c r="IS463" t="s">
        <v>431</v>
      </c>
      <c r="IT463" t="s">
        <v>423</v>
      </c>
      <c r="IU463" t="s">
        <v>423</v>
      </c>
      <c r="IV463" t="s">
        <v>423</v>
      </c>
      <c r="IX463" t="s">
        <v>423</v>
      </c>
      <c r="IZ463" t="s">
        <v>431</v>
      </c>
      <c r="JA463" t="s">
        <v>1869</v>
      </c>
      <c r="JB463" t="s">
        <v>423</v>
      </c>
      <c r="JD463" t="s">
        <v>1870</v>
      </c>
      <c r="JE463" t="s">
        <v>1871</v>
      </c>
      <c r="JF463" t="s">
        <v>1872</v>
      </c>
      <c r="JH463" t="s">
        <v>1873</v>
      </c>
      <c r="JI463" t="s">
        <v>423</v>
      </c>
      <c r="JJ463" t="s">
        <v>423</v>
      </c>
      <c r="JK463" t="s">
        <v>423</v>
      </c>
      <c r="JL463" t="s">
        <v>423</v>
      </c>
      <c r="JM463" t="s">
        <v>431</v>
      </c>
      <c r="JN463" t="s">
        <v>423</v>
      </c>
      <c r="JO463" t="s">
        <v>423</v>
      </c>
      <c r="JP463" t="s">
        <v>423</v>
      </c>
      <c r="JQ463" t="s">
        <v>423</v>
      </c>
      <c r="JR463" t="s">
        <v>423</v>
      </c>
      <c r="JS463" t="s">
        <v>423</v>
      </c>
      <c r="JT463" t="s">
        <v>423</v>
      </c>
      <c r="JU463" t="s">
        <v>423</v>
      </c>
      <c r="JV463" t="s">
        <v>423</v>
      </c>
      <c r="JW463" t="s">
        <v>423</v>
      </c>
      <c r="JX463" t="s">
        <v>423</v>
      </c>
      <c r="JY463" t="s">
        <v>431</v>
      </c>
      <c r="JZ463" t="s">
        <v>423</v>
      </c>
      <c r="KA463" t="s">
        <v>423</v>
      </c>
      <c r="KB463" t="s">
        <v>423</v>
      </c>
      <c r="KC463" t="s">
        <v>423</v>
      </c>
      <c r="KD463" t="s">
        <v>423</v>
      </c>
      <c r="KE463" t="s">
        <v>423</v>
      </c>
      <c r="KF463" t="s">
        <v>423</v>
      </c>
      <c r="KG463" t="s">
        <v>423</v>
      </c>
      <c r="KH463" t="s">
        <v>423</v>
      </c>
      <c r="KI463" t="s">
        <v>423</v>
      </c>
      <c r="KJ463" t="s">
        <v>423</v>
      </c>
      <c r="KK463" t="s">
        <v>423</v>
      </c>
      <c r="KL463" t="s">
        <v>423</v>
      </c>
      <c r="KM463" t="s">
        <v>423</v>
      </c>
      <c r="KN463" t="s">
        <v>423</v>
      </c>
      <c r="KO463" t="s">
        <v>423</v>
      </c>
      <c r="KP463" t="s">
        <v>423</v>
      </c>
      <c r="KQ463" t="s">
        <v>431</v>
      </c>
      <c r="KR463" t="s">
        <v>423</v>
      </c>
      <c r="KS463" t="s">
        <v>423</v>
      </c>
      <c r="KT463" t="s">
        <v>423</v>
      </c>
      <c r="KU463" t="s">
        <v>423</v>
      </c>
      <c r="KV463" t="s">
        <v>423</v>
      </c>
      <c r="KW463" t="s">
        <v>431</v>
      </c>
      <c r="KY463" t="s">
        <v>431</v>
      </c>
      <c r="KZ463" t="s">
        <v>432</v>
      </c>
      <c r="LA463" t="s">
        <v>432</v>
      </c>
      <c r="LB463" t="s">
        <v>432</v>
      </c>
      <c r="LC463" t="s">
        <v>432</v>
      </c>
      <c r="LD463" t="s">
        <v>432</v>
      </c>
      <c r="LE463" t="s">
        <v>432</v>
      </c>
      <c r="LF463" t="s">
        <v>432</v>
      </c>
      <c r="LG463" t="s">
        <v>432</v>
      </c>
      <c r="LH463" t="s">
        <v>432</v>
      </c>
      <c r="LI463" t="s">
        <v>432</v>
      </c>
      <c r="LK463" t="s">
        <v>431</v>
      </c>
      <c r="LL463" t="s">
        <v>423</v>
      </c>
      <c r="LM463" t="s">
        <v>423</v>
      </c>
      <c r="LN463" t="s">
        <v>423</v>
      </c>
      <c r="LO463" t="s">
        <v>687</v>
      </c>
      <c r="LP463" t="s">
        <v>432</v>
      </c>
      <c r="LQ463" t="s">
        <v>432</v>
      </c>
      <c r="LR463" t="s">
        <v>432</v>
      </c>
      <c r="LS463" t="s">
        <v>432</v>
      </c>
      <c r="LT463" t="s">
        <v>432</v>
      </c>
      <c r="LU463" t="s">
        <v>423</v>
      </c>
      <c r="LV463" t="s">
        <v>423</v>
      </c>
      <c r="LW463" t="s">
        <v>423</v>
      </c>
      <c r="LX463" t="s">
        <v>423</v>
      </c>
      <c r="LY463" t="s">
        <v>423</v>
      </c>
      <c r="LZ463" t="s">
        <v>431</v>
      </c>
      <c r="MA463" t="s">
        <v>423</v>
      </c>
      <c r="MB463" t="s">
        <v>423</v>
      </c>
      <c r="MC463" t="s">
        <v>431</v>
      </c>
      <c r="MD463" t="s">
        <v>423</v>
      </c>
      <c r="ME463" t="s">
        <v>423</v>
      </c>
      <c r="MF463" t="s">
        <v>423</v>
      </c>
      <c r="MG463" t="s">
        <v>423</v>
      </c>
      <c r="MH463" t="s">
        <v>431</v>
      </c>
      <c r="MI463" t="s">
        <v>423</v>
      </c>
      <c r="MJ463" t="s">
        <v>423</v>
      </c>
      <c r="MK463" t="s">
        <v>423</v>
      </c>
      <c r="ML463" t="s">
        <v>431</v>
      </c>
      <c r="MN463">
        <v>631.12</v>
      </c>
      <c r="MO463">
        <v>59.46</v>
      </c>
      <c r="NE463">
        <v>94.35</v>
      </c>
      <c r="NT463">
        <v>73.209999999999994</v>
      </c>
      <c r="OJ463">
        <v>358.35</v>
      </c>
      <c r="OT463">
        <v>45.75</v>
      </c>
    </row>
    <row r="464" spans="1:410" ht="12.75" customHeight="1" x14ac:dyDescent="0.2">
      <c r="A464">
        <v>568</v>
      </c>
      <c r="B464" t="str">
        <f t="shared" si="322"/>
        <v>5-15min</v>
      </c>
      <c r="C464" t="str">
        <f t="shared" si="323"/>
        <v>colocation</v>
      </c>
      <c r="D464" t="str">
        <f t="shared" si="324"/>
        <v>coloc ou foyer familial</v>
      </c>
      <c r="E464" t="str">
        <f t="shared" si="325"/>
        <v>tout à fait</v>
      </c>
      <c r="F464" t="str">
        <f t="shared" si="326"/>
        <v>aucune</v>
      </c>
      <c r="G464" t="str">
        <f t="shared" si="327"/>
        <v>non</v>
      </c>
      <c r="H464" t="str">
        <f t="shared" si="328"/>
        <v>non</v>
      </c>
      <c r="I464" t="s">
        <v>423</v>
      </c>
      <c r="J464" t="str">
        <f t="shared" si="329"/>
        <v>parfois</v>
      </c>
      <c r="K464" t="str">
        <f t="shared" si="330"/>
        <v>parfois</v>
      </c>
      <c r="L464" t="str">
        <f t="shared" si="331"/>
        <v>plutôt non</v>
      </c>
      <c r="M464" t="str">
        <f t="shared" si="332"/>
        <v>0-1h</v>
      </c>
      <c r="N464" t="str">
        <f t="shared" si="333"/>
        <v>4-6h</v>
      </c>
      <c r="O464" t="str">
        <f t="shared" si="334"/>
        <v>parfois</v>
      </c>
      <c r="P464" t="str">
        <f t="shared" si="335"/>
        <v>souvent</v>
      </c>
      <c r="Q464" t="str">
        <f t="shared" si="336"/>
        <v>souvent</v>
      </c>
      <c r="R464" t="s">
        <v>429</v>
      </c>
      <c r="S464" t="s">
        <v>424</v>
      </c>
      <c r="T464" t="s">
        <v>425</v>
      </c>
      <c r="U464" t="s">
        <v>426</v>
      </c>
      <c r="V464" t="s">
        <v>440</v>
      </c>
      <c r="W464" t="s">
        <v>428</v>
      </c>
      <c r="X464" t="s">
        <v>429</v>
      </c>
      <c r="Y464" t="s">
        <v>430</v>
      </c>
      <c r="Z464" t="s">
        <v>429</v>
      </c>
      <c r="AA464" t="s">
        <v>430</v>
      </c>
      <c r="AB464" t="s">
        <v>425</v>
      </c>
      <c r="AC464" t="s">
        <v>424</v>
      </c>
      <c r="AD464" t="str">
        <f t="shared" si="337"/>
        <v>semestre</v>
      </c>
      <c r="AE464" t="str">
        <f t="shared" si="338"/>
        <v>plutôt oui</v>
      </c>
      <c r="AF464" t="str">
        <f t="shared" si="339"/>
        <v>plutôt bonnes</v>
      </c>
      <c r="AG464" t="str">
        <f t="shared" si="340"/>
        <v>régulièrement</v>
      </c>
      <c r="AH464" t="str">
        <f t="shared" si="341"/>
        <v>très souvent</v>
      </c>
      <c r="AI464" t="str">
        <f t="shared" si="342"/>
        <v>régulièrement</v>
      </c>
      <c r="AJ464" t="str">
        <f t="shared" si="343"/>
        <v>jamais</v>
      </c>
      <c r="AK464" t="str">
        <f t="shared" si="344"/>
        <v>1-5h</v>
      </c>
      <c r="AL464" t="str">
        <f t="shared" si="345"/>
        <v>plutôt oui</v>
      </c>
      <c r="AM464" t="str">
        <f t="shared" si="346"/>
        <v>plutôt non</v>
      </c>
      <c r="AN464" t="str">
        <f t="shared" si="347"/>
        <v>3-6h</v>
      </c>
      <c r="AO464" t="str">
        <f t="shared" si="348"/>
        <v>rarement</v>
      </c>
      <c r="AP464" t="str">
        <f t="shared" si="349"/>
        <v>tout à fait</v>
      </c>
      <c r="AQ464" t="str">
        <f t="shared" si="350"/>
        <v>1/semaine</v>
      </c>
      <c r="AR464" t="str">
        <f t="shared" si="351"/>
        <v>régulièrement</v>
      </c>
      <c r="AS464" t="str">
        <f t="shared" si="352"/>
        <v>2-4h</v>
      </c>
      <c r="AT464" t="str">
        <f t="shared" si="353"/>
        <v>plutôt satisfaisante</v>
      </c>
      <c r="AU464" t="str">
        <f t="shared" si="354"/>
        <v>plutôt oui</v>
      </c>
      <c r="AV464" t="str">
        <f t="shared" si="355"/>
        <v>tout à fait</v>
      </c>
      <c r="AW464" t="str">
        <f t="shared" si="356"/>
        <v>tout à fait</v>
      </c>
      <c r="AX464" t="str">
        <f t="shared" si="357"/>
        <v>tout à fait</v>
      </c>
      <c r="AY464" t="str">
        <f t="shared" si="358"/>
        <v>tout à fait</v>
      </c>
      <c r="AZ464" t="str">
        <f t="shared" si="359"/>
        <v>4A</v>
      </c>
      <c r="BA464" t="str">
        <f t="shared" si="360"/>
        <v>GM</v>
      </c>
      <c r="BB464" t="str">
        <f t="shared" si="361"/>
        <v>IBER</v>
      </c>
      <c r="BC464" t="str">
        <f t="shared" si="362"/>
        <v>non</v>
      </c>
      <c r="BD464" t="str">
        <f t="shared" si="363"/>
        <v>post-bac</v>
      </c>
      <c r="BE464" t="str">
        <f t="shared" si="364"/>
        <v>etranger</v>
      </c>
      <c r="BF464" t="str">
        <f t="shared" si="365"/>
        <v>25-50%</v>
      </c>
      <c r="BG464" t="str">
        <f t="shared" si="366"/>
        <v>10-25%</v>
      </c>
      <c r="BH464" t="s">
        <v>423</v>
      </c>
      <c r="BI464" t="str">
        <f t="shared" si="367"/>
        <v>1 par semestre</v>
      </c>
      <c r="BJ464" t="s">
        <v>423</v>
      </c>
      <c r="BK464" t="s">
        <v>431</v>
      </c>
      <c r="BL464" t="s">
        <v>423</v>
      </c>
      <c r="BM464" t="s">
        <v>423</v>
      </c>
      <c r="BN464" t="s">
        <v>423</v>
      </c>
      <c r="BO464" t="s">
        <v>431</v>
      </c>
      <c r="BP464" t="s">
        <v>423</v>
      </c>
      <c r="BR464" t="s">
        <v>432</v>
      </c>
      <c r="BS464" t="s">
        <v>432</v>
      </c>
      <c r="BT464" t="s">
        <v>432</v>
      </c>
      <c r="BU464" t="s">
        <v>432</v>
      </c>
      <c r="BV464" t="s">
        <v>431</v>
      </c>
      <c r="BW464" t="s">
        <v>423</v>
      </c>
      <c r="BX464" t="s">
        <v>423</v>
      </c>
      <c r="BY464" t="s">
        <v>423</v>
      </c>
      <c r="BZ464" t="s">
        <v>423</v>
      </c>
      <c r="CA464" t="s">
        <v>432</v>
      </c>
      <c r="CB464" t="s">
        <v>432</v>
      </c>
      <c r="CC464" t="s">
        <v>432</v>
      </c>
      <c r="CD464" t="s">
        <v>432</v>
      </c>
      <c r="CE464" t="s">
        <v>423</v>
      </c>
      <c r="CF464" t="s">
        <v>432</v>
      </c>
      <c r="CG464" t="s">
        <v>432</v>
      </c>
      <c r="CH464" t="s">
        <v>432</v>
      </c>
      <c r="CI464" t="s">
        <v>432</v>
      </c>
      <c r="CJ464" t="s">
        <v>432</v>
      </c>
      <c r="CK464" t="s">
        <v>432</v>
      </c>
      <c r="CL464" t="s">
        <v>432</v>
      </c>
      <c r="CM464" t="s">
        <v>432</v>
      </c>
      <c r="CN464" t="s">
        <v>423</v>
      </c>
      <c r="CO464" t="s">
        <v>432</v>
      </c>
      <c r="CP464" t="s">
        <v>432</v>
      </c>
      <c r="CQ464" t="s">
        <v>432</v>
      </c>
      <c r="CR464" t="s">
        <v>432</v>
      </c>
      <c r="CT464" t="s">
        <v>432</v>
      </c>
      <c r="CU464" t="s">
        <v>423</v>
      </c>
      <c r="CV464" t="s">
        <v>423</v>
      </c>
      <c r="CW464" t="s">
        <v>423</v>
      </c>
      <c r="CX464" t="s">
        <v>431</v>
      </c>
      <c r="CY464" t="s">
        <v>423</v>
      </c>
      <c r="CZ464" t="s">
        <v>423</v>
      </c>
      <c r="DA464" t="s">
        <v>423</v>
      </c>
      <c r="DB464" t="s">
        <v>431</v>
      </c>
      <c r="DC464" t="s">
        <v>423</v>
      </c>
      <c r="DD464" t="s">
        <v>423</v>
      </c>
      <c r="DE464" t="s">
        <v>423</v>
      </c>
      <c r="DF464" t="s">
        <v>431</v>
      </c>
      <c r="DG464" t="s">
        <v>423</v>
      </c>
      <c r="DH464" t="s">
        <v>423</v>
      </c>
      <c r="DI464" t="s">
        <v>423</v>
      </c>
      <c r="DJ464" t="s">
        <v>423</v>
      </c>
      <c r="DK464" t="s">
        <v>431</v>
      </c>
      <c r="DL464" t="s">
        <v>423</v>
      </c>
      <c r="DM464" t="s">
        <v>423</v>
      </c>
      <c r="DN464" t="s">
        <v>423</v>
      </c>
      <c r="DO464" t="s">
        <v>431</v>
      </c>
      <c r="DP464" t="s">
        <v>423</v>
      </c>
      <c r="DQ464" t="s">
        <v>423</v>
      </c>
      <c r="DR464" t="s">
        <v>423</v>
      </c>
      <c r="DS464" t="s">
        <v>423</v>
      </c>
      <c r="DT464" t="s">
        <v>423</v>
      </c>
      <c r="DU464" t="s">
        <v>423</v>
      </c>
      <c r="DV464" t="s">
        <v>431</v>
      </c>
      <c r="DW464" t="s">
        <v>423</v>
      </c>
      <c r="DX464" t="s">
        <v>423</v>
      </c>
      <c r="DY464" t="s">
        <v>431</v>
      </c>
      <c r="DZ464" t="s">
        <v>423</v>
      </c>
      <c r="EA464" t="s">
        <v>423</v>
      </c>
      <c r="EB464" t="s">
        <v>423</v>
      </c>
      <c r="EC464" t="s">
        <v>431</v>
      </c>
      <c r="ED464" t="s">
        <v>423</v>
      </c>
      <c r="EE464" t="s">
        <v>423</v>
      </c>
      <c r="EF464" t="s">
        <v>437</v>
      </c>
      <c r="EG464" t="s">
        <v>434</v>
      </c>
      <c r="EH464" t="s">
        <v>438</v>
      </c>
      <c r="EI464" t="s">
        <v>435</v>
      </c>
      <c r="EJ464" t="s">
        <v>433</v>
      </c>
      <c r="EK464" t="s">
        <v>436</v>
      </c>
      <c r="EL464" t="s">
        <v>429</v>
      </c>
      <c r="EM464" t="s">
        <v>424</v>
      </c>
      <c r="EN464" t="s">
        <v>425</v>
      </c>
      <c r="EO464" t="s">
        <v>426</v>
      </c>
      <c r="EP464" t="s">
        <v>440</v>
      </c>
      <c r="EQ464" t="s">
        <v>428</v>
      </c>
      <c r="ER464" t="s">
        <v>429</v>
      </c>
      <c r="ES464" t="s">
        <v>430</v>
      </c>
      <c r="ET464" t="s">
        <v>429</v>
      </c>
      <c r="EU464" t="s">
        <v>430</v>
      </c>
      <c r="EV464" t="s">
        <v>425</v>
      </c>
      <c r="EW464" t="s">
        <v>424</v>
      </c>
      <c r="EX464" t="s">
        <v>431</v>
      </c>
      <c r="EY464" t="s">
        <v>423</v>
      </c>
      <c r="EZ464" t="s">
        <v>423</v>
      </c>
      <c r="FA464" t="s">
        <v>423</v>
      </c>
      <c r="FB464" t="s">
        <v>423</v>
      </c>
      <c r="FC464" t="s">
        <v>423</v>
      </c>
      <c r="FD464" t="s">
        <v>423</v>
      </c>
      <c r="FE464" t="s">
        <v>431</v>
      </c>
      <c r="FF464" t="s">
        <v>423</v>
      </c>
      <c r="FG464" t="s">
        <v>423</v>
      </c>
      <c r="FH464" t="s">
        <v>423</v>
      </c>
      <c r="FI464" t="s">
        <v>431</v>
      </c>
      <c r="FJ464" t="s">
        <v>423</v>
      </c>
      <c r="FK464" t="s">
        <v>423</v>
      </c>
      <c r="FL464" t="s">
        <v>423</v>
      </c>
      <c r="FM464" t="s">
        <v>431</v>
      </c>
      <c r="FN464" t="s">
        <v>423</v>
      </c>
      <c r="FO464" t="s">
        <v>423</v>
      </c>
      <c r="FP464" t="s">
        <v>431</v>
      </c>
      <c r="FQ464" t="s">
        <v>423</v>
      </c>
      <c r="FR464" t="s">
        <v>423</v>
      </c>
      <c r="FS464" t="s">
        <v>423</v>
      </c>
      <c r="FT464" t="s">
        <v>423</v>
      </c>
      <c r="FU464" t="s">
        <v>431</v>
      </c>
      <c r="FV464" t="s">
        <v>423</v>
      </c>
      <c r="FW464" t="s">
        <v>423</v>
      </c>
      <c r="FX464" t="s">
        <v>423</v>
      </c>
      <c r="FZ464" t="s">
        <v>423</v>
      </c>
      <c r="GB464" t="s">
        <v>423</v>
      </c>
      <c r="GD464" t="s">
        <v>431</v>
      </c>
      <c r="GF464" t="s">
        <v>431</v>
      </c>
      <c r="GG464" t="s">
        <v>423</v>
      </c>
      <c r="GH464" t="s">
        <v>423</v>
      </c>
      <c r="GI464" t="s">
        <v>423</v>
      </c>
      <c r="GJ464" t="s">
        <v>423</v>
      </c>
      <c r="GK464" t="s">
        <v>431</v>
      </c>
      <c r="GL464" t="s">
        <v>423</v>
      </c>
      <c r="GM464" t="s">
        <v>423</v>
      </c>
      <c r="GN464" t="s">
        <v>431</v>
      </c>
      <c r="GO464" t="s">
        <v>423</v>
      </c>
      <c r="GP464" t="s">
        <v>423</v>
      </c>
      <c r="GQ464" t="s">
        <v>423</v>
      </c>
      <c r="GR464" t="s">
        <v>423</v>
      </c>
      <c r="GS464" t="s">
        <v>431</v>
      </c>
      <c r="GT464" t="s">
        <v>423</v>
      </c>
      <c r="GU464" t="s">
        <v>423</v>
      </c>
      <c r="GV464" t="s">
        <v>423</v>
      </c>
      <c r="GW464" t="s">
        <v>431</v>
      </c>
      <c r="GX464" t="s">
        <v>423</v>
      </c>
      <c r="GY464" t="s">
        <v>423</v>
      </c>
      <c r="GZ464" t="s">
        <v>423</v>
      </c>
      <c r="HA464" t="s">
        <v>423</v>
      </c>
      <c r="HB464" t="s">
        <v>431</v>
      </c>
      <c r="HC464" t="s">
        <v>423</v>
      </c>
      <c r="HD464" t="s">
        <v>431</v>
      </c>
      <c r="HE464" t="s">
        <v>423</v>
      </c>
      <c r="HF464" t="s">
        <v>423</v>
      </c>
      <c r="HG464" t="s">
        <v>423</v>
      </c>
      <c r="HH464" t="s">
        <v>423</v>
      </c>
      <c r="HI464" t="s">
        <v>423</v>
      </c>
      <c r="HJ464" t="s">
        <v>431</v>
      </c>
      <c r="HK464" t="s">
        <v>423</v>
      </c>
      <c r="HL464" t="s">
        <v>423</v>
      </c>
      <c r="HM464" t="s">
        <v>423</v>
      </c>
      <c r="HN464" t="s">
        <v>423</v>
      </c>
      <c r="HP464" t="s">
        <v>431</v>
      </c>
      <c r="HR464" t="s">
        <v>423</v>
      </c>
      <c r="HT464" t="s">
        <v>423</v>
      </c>
      <c r="HV464" t="s">
        <v>423</v>
      </c>
      <c r="HW464" t="s">
        <v>423</v>
      </c>
      <c r="HX464" t="s">
        <v>431</v>
      </c>
      <c r="HY464" t="s">
        <v>423</v>
      </c>
      <c r="HZ464" t="s">
        <v>423</v>
      </c>
      <c r="IA464" t="s">
        <v>423</v>
      </c>
      <c r="IB464" t="s">
        <v>423</v>
      </c>
      <c r="IC464" t="s">
        <v>431</v>
      </c>
      <c r="ID464" t="s">
        <v>423</v>
      </c>
      <c r="IE464" t="s">
        <v>423</v>
      </c>
      <c r="IF464" t="s">
        <v>423</v>
      </c>
      <c r="IG464" t="s">
        <v>431</v>
      </c>
      <c r="IH464" t="s">
        <v>423</v>
      </c>
      <c r="II464" t="s">
        <v>423</v>
      </c>
      <c r="IJ464" t="s">
        <v>431</v>
      </c>
      <c r="IK464" t="s">
        <v>423</v>
      </c>
      <c r="IL464" t="s">
        <v>423</v>
      </c>
      <c r="IM464" t="s">
        <v>423</v>
      </c>
      <c r="IN464" t="s">
        <v>431</v>
      </c>
      <c r="IO464" t="s">
        <v>423</v>
      </c>
      <c r="IP464" t="s">
        <v>423</v>
      </c>
      <c r="IQ464" t="s">
        <v>423</v>
      </c>
      <c r="IR464" t="s">
        <v>431</v>
      </c>
      <c r="IS464" t="s">
        <v>423</v>
      </c>
      <c r="IT464" t="s">
        <v>423</v>
      </c>
      <c r="IU464" t="s">
        <v>423</v>
      </c>
      <c r="IV464" t="s">
        <v>431</v>
      </c>
      <c r="IX464" t="s">
        <v>431</v>
      </c>
      <c r="IZ464" t="s">
        <v>423</v>
      </c>
      <c r="JB464" t="s">
        <v>423</v>
      </c>
      <c r="JD464" t="s">
        <v>1874</v>
      </c>
      <c r="JE464" t="s">
        <v>1875</v>
      </c>
      <c r="JF464" t="s">
        <v>1876</v>
      </c>
      <c r="JG464" t="s">
        <v>1877</v>
      </c>
      <c r="JH464" t="s">
        <v>1878</v>
      </c>
      <c r="JI464" t="s">
        <v>423</v>
      </c>
      <c r="JJ464" t="s">
        <v>423</v>
      </c>
      <c r="JK464" t="s">
        <v>423</v>
      </c>
      <c r="JL464" t="s">
        <v>431</v>
      </c>
      <c r="JM464" t="s">
        <v>423</v>
      </c>
      <c r="JN464" t="s">
        <v>423</v>
      </c>
      <c r="JO464" t="s">
        <v>423</v>
      </c>
      <c r="JP464" t="s">
        <v>423</v>
      </c>
      <c r="JQ464" t="s">
        <v>423</v>
      </c>
      <c r="JR464" t="s">
        <v>423</v>
      </c>
      <c r="JS464" t="s">
        <v>423</v>
      </c>
      <c r="JT464" t="s">
        <v>423</v>
      </c>
      <c r="JU464" t="s">
        <v>423</v>
      </c>
      <c r="JV464" t="s">
        <v>423</v>
      </c>
      <c r="JW464" t="s">
        <v>423</v>
      </c>
      <c r="JX464" t="s">
        <v>423</v>
      </c>
      <c r="JY464" t="s">
        <v>431</v>
      </c>
      <c r="JZ464" t="s">
        <v>423</v>
      </c>
      <c r="KA464" t="s">
        <v>423</v>
      </c>
      <c r="KB464" t="s">
        <v>423</v>
      </c>
      <c r="KC464" t="s">
        <v>423</v>
      </c>
      <c r="KD464" t="s">
        <v>423</v>
      </c>
      <c r="KE464" t="s">
        <v>423</v>
      </c>
      <c r="KF464" t="s">
        <v>431</v>
      </c>
      <c r="KG464" t="s">
        <v>423</v>
      </c>
      <c r="KH464" t="s">
        <v>423</v>
      </c>
      <c r="KI464" t="s">
        <v>423</v>
      </c>
      <c r="KJ464" t="s">
        <v>423</v>
      </c>
      <c r="KK464" t="s">
        <v>423</v>
      </c>
      <c r="KL464" t="s">
        <v>423</v>
      </c>
      <c r="KM464" t="s">
        <v>423</v>
      </c>
      <c r="KN464" t="s">
        <v>423</v>
      </c>
      <c r="KO464" t="s">
        <v>423</v>
      </c>
      <c r="KP464" t="s">
        <v>423</v>
      </c>
      <c r="KQ464" t="s">
        <v>423</v>
      </c>
      <c r="KR464" t="s">
        <v>423</v>
      </c>
      <c r="KS464" t="s">
        <v>423</v>
      </c>
      <c r="KT464" t="s">
        <v>423</v>
      </c>
      <c r="KU464" t="s">
        <v>423</v>
      </c>
      <c r="KV464" t="s">
        <v>423</v>
      </c>
      <c r="KW464" t="s">
        <v>431</v>
      </c>
      <c r="KY464" t="s">
        <v>431</v>
      </c>
      <c r="KZ464" t="s">
        <v>432</v>
      </c>
      <c r="LA464" t="s">
        <v>432</v>
      </c>
      <c r="LB464" t="s">
        <v>432</v>
      </c>
      <c r="LC464" t="s">
        <v>432</v>
      </c>
      <c r="LD464" t="s">
        <v>432</v>
      </c>
      <c r="LE464" t="s">
        <v>432</v>
      </c>
      <c r="LF464" t="s">
        <v>432</v>
      </c>
      <c r="LG464" t="s">
        <v>432</v>
      </c>
      <c r="LH464" t="s">
        <v>432</v>
      </c>
      <c r="LI464" t="s">
        <v>432</v>
      </c>
      <c r="LK464" t="s">
        <v>423</v>
      </c>
      <c r="LL464" t="s">
        <v>423</v>
      </c>
      <c r="LM464" t="s">
        <v>423</v>
      </c>
      <c r="LN464" t="s">
        <v>431</v>
      </c>
      <c r="LO464" t="s">
        <v>1879</v>
      </c>
      <c r="LP464" t="s">
        <v>432</v>
      </c>
      <c r="LQ464" t="s">
        <v>432</v>
      </c>
      <c r="LR464" t="s">
        <v>432</v>
      </c>
      <c r="LS464" t="s">
        <v>432</v>
      </c>
      <c r="LT464" t="s">
        <v>432</v>
      </c>
      <c r="LU464" t="s">
        <v>423</v>
      </c>
      <c r="LV464" t="s">
        <v>423</v>
      </c>
      <c r="LW464" t="s">
        <v>431</v>
      </c>
      <c r="LX464" t="s">
        <v>423</v>
      </c>
      <c r="LY464" t="s">
        <v>423</v>
      </c>
      <c r="LZ464" t="s">
        <v>423</v>
      </c>
      <c r="MA464" t="s">
        <v>423</v>
      </c>
      <c r="MB464" t="s">
        <v>423</v>
      </c>
      <c r="MC464" t="s">
        <v>431</v>
      </c>
      <c r="MD464" t="s">
        <v>423</v>
      </c>
      <c r="ME464" t="s">
        <v>423</v>
      </c>
      <c r="MF464" t="s">
        <v>423</v>
      </c>
      <c r="MG464" t="s">
        <v>423</v>
      </c>
      <c r="MH464" t="s">
        <v>423</v>
      </c>
      <c r="MI464" t="s">
        <v>423</v>
      </c>
      <c r="MJ464" t="s">
        <v>423</v>
      </c>
      <c r="MK464" t="s">
        <v>431</v>
      </c>
      <c r="ML464" t="s">
        <v>423</v>
      </c>
      <c r="MN464">
        <v>1209.6199999999999</v>
      </c>
      <c r="MO464">
        <v>73.290000000000006</v>
      </c>
      <c r="NE464">
        <v>175.46</v>
      </c>
      <c r="NT464">
        <v>104.11</v>
      </c>
      <c r="OJ464">
        <v>754.12</v>
      </c>
      <c r="OT464">
        <v>102.64</v>
      </c>
    </row>
    <row r="465" spans="1:410" ht="12.75" customHeight="1" x14ac:dyDescent="0.2">
      <c r="A465">
        <v>570</v>
      </c>
      <c r="B465" t="str">
        <f t="shared" si="322"/>
        <v>0-5min</v>
      </c>
      <c r="C465" t="str">
        <f t="shared" si="323"/>
        <v>seul</v>
      </c>
      <c r="D465" t="str">
        <f t="shared" si="324"/>
        <v>- 10m2</v>
      </c>
      <c r="E465" t="str">
        <f t="shared" si="325"/>
        <v>plutôt non</v>
      </c>
      <c r="F465" t="str">
        <f t="shared" si="326"/>
        <v>aucune</v>
      </c>
      <c r="G465" t="str">
        <f t="shared" si="327"/>
        <v>echelon 0bis</v>
      </c>
      <c r="H465" t="str">
        <f t="shared" si="328"/>
        <v>non</v>
      </c>
      <c r="I465" t="s">
        <v>423</v>
      </c>
      <c r="J465" t="str">
        <f t="shared" si="329"/>
        <v>jamais</v>
      </c>
      <c r="K465" t="str">
        <f t="shared" si="330"/>
        <v>jamais</v>
      </c>
      <c r="L465" t="str">
        <f t="shared" si="331"/>
        <v>pas commentaire</v>
      </c>
      <c r="M465" t="str">
        <f t="shared" si="332"/>
        <v>0-1h</v>
      </c>
      <c r="N465" t="str">
        <f t="shared" si="333"/>
        <v>2-4h</v>
      </c>
      <c r="O465" t="str">
        <f t="shared" si="334"/>
        <v>parfois</v>
      </c>
      <c r="P465" t="str">
        <f t="shared" si="335"/>
        <v>parfois</v>
      </c>
      <c r="Q465" t="str">
        <f t="shared" si="336"/>
        <v>souvent</v>
      </c>
      <c r="R465" t="s">
        <v>424</v>
      </c>
      <c r="S465" t="s">
        <v>425</v>
      </c>
      <c r="T465" t="s">
        <v>425</v>
      </c>
      <c r="U465" t="s">
        <v>427</v>
      </c>
      <c r="V465" t="s">
        <v>428</v>
      </c>
      <c r="W465" t="s">
        <v>440</v>
      </c>
      <c r="X465" t="s">
        <v>430</v>
      </c>
      <c r="Y465" t="s">
        <v>430</v>
      </c>
      <c r="Z465" t="s">
        <v>424</v>
      </c>
      <c r="AA465" t="s">
        <v>424</v>
      </c>
      <c r="AB465" t="s">
        <v>425</v>
      </c>
      <c r="AC465" t="s">
        <v>430</v>
      </c>
      <c r="AD465" t="str">
        <f t="shared" si="337"/>
        <v>1 semaine avant</v>
      </c>
      <c r="AE465" t="str">
        <f t="shared" si="338"/>
        <v>très</v>
      </c>
      <c r="AF465" t="str">
        <f t="shared" si="339"/>
        <v>très bonnes</v>
      </c>
      <c r="AG465" t="str">
        <f t="shared" si="340"/>
        <v>très souvent</v>
      </c>
      <c r="AH465" t="str">
        <f t="shared" si="341"/>
        <v>très souvent</v>
      </c>
      <c r="AI465" t="str">
        <f t="shared" si="342"/>
        <v>parfois</v>
      </c>
      <c r="AJ465" t="str">
        <f t="shared" si="343"/>
        <v>jamais</v>
      </c>
      <c r="AK465" t="str">
        <f t="shared" si="344"/>
        <v>non</v>
      </c>
      <c r="AL465" t="str">
        <f t="shared" si="345"/>
        <v>pas d'asso</v>
      </c>
      <c r="AM465" t="str">
        <f t="shared" si="346"/>
        <v>pas d'asso</v>
      </c>
      <c r="AN465" t="str">
        <f t="shared" si="347"/>
        <v>3-6h</v>
      </c>
      <c r="AO465" t="str">
        <f t="shared" si="348"/>
        <v>rarement</v>
      </c>
      <c r="AP465" t="str">
        <f t="shared" si="349"/>
        <v>plutôt non</v>
      </c>
      <c r="AQ465" t="str">
        <f t="shared" si="350"/>
        <v>1/semaine</v>
      </c>
      <c r="AR465" t="str">
        <f t="shared" si="351"/>
        <v>régulièrement</v>
      </c>
      <c r="AS465" t="str">
        <f t="shared" si="352"/>
        <v>1-2h</v>
      </c>
      <c r="AT465" t="str">
        <f t="shared" si="353"/>
        <v>plutôt insatisfaisante</v>
      </c>
      <c r="AU465" t="str">
        <f t="shared" si="354"/>
        <v>tout à fait</v>
      </c>
      <c r="AV465" t="str">
        <f t="shared" si="355"/>
        <v>plutôt oui</v>
      </c>
      <c r="AW465" t="str">
        <f t="shared" si="356"/>
        <v>plutôt oui</v>
      </c>
      <c r="AX465" t="str">
        <f t="shared" si="357"/>
        <v>tout à fait</v>
      </c>
      <c r="AY465" t="str">
        <f t="shared" si="358"/>
        <v>tout à fait</v>
      </c>
      <c r="AZ465" t="str">
        <f t="shared" si="359"/>
        <v>1A</v>
      </c>
      <c r="BA465" t="str">
        <f t="shared" si="360"/>
        <v>1A</v>
      </c>
      <c r="BB465" t="str">
        <f t="shared" si="361"/>
        <v>classique</v>
      </c>
      <c r="BC465" t="str">
        <f t="shared" si="362"/>
        <v>non</v>
      </c>
      <c r="BD465" t="str">
        <f t="shared" si="363"/>
        <v>post-bac</v>
      </c>
      <c r="BE465" t="str">
        <f t="shared" si="364"/>
        <v>Fr</v>
      </c>
      <c r="BF465" t="str">
        <f t="shared" si="365"/>
        <v>amenag</v>
      </c>
      <c r="BG465" t="str">
        <f t="shared" si="366"/>
        <v>jsp</v>
      </c>
      <c r="BH465" t="s">
        <v>423</v>
      </c>
      <c r="BI465" t="str">
        <f t="shared" si="367"/>
        <v>aucun</v>
      </c>
      <c r="BJ465" t="s">
        <v>431</v>
      </c>
      <c r="BK465" t="s">
        <v>423</v>
      </c>
      <c r="BL465" t="s">
        <v>423</v>
      </c>
      <c r="BM465" t="s">
        <v>423</v>
      </c>
      <c r="BN465" t="s">
        <v>431</v>
      </c>
      <c r="BO465" t="s">
        <v>423</v>
      </c>
      <c r="BP465" t="s">
        <v>423</v>
      </c>
      <c r="BR465" t="s">
        <v>431</v>
      </c>
      <c r="BS465" t="s">
        <v>423</v>
      </c>
      <c r="BT465" t="s">
        <v>423</v>
      </c>
      <c r="BU465" t="s">
        <v>423</v>
      </c>
      <c r="BV465" t="s">
        <v>423</v>
      </c>
      <c r="BW465" t="s">
        <v>423</v>
      </c>
      <c r="BX465" t="s">
        <v>431</v>
      </c>
      <c r="BY465" t="s">
        <v>423</v>
      </c>
      <c r="BZ465" t="s">
        <v>423</v>
      </c>
      <c r="CA465" t="s">
        <v>432</v>
      </c>
      <c r="CB465" t="s">
        <v>432</v>
      </c>
      <c r="CC465" t="s">
        <v>432</v>
      </c>
      <c r="CD465" t="s">
        <v>432</v>
      </c>
      <c r="CE465" t="s">
        <v>431</v>
      </c>
      <c r="CF465" t="s">
        <v>431</v>
      </c>
      <c r="CG465" t="s">
        <v>423</v>
      </c>
      <c r="CH465" t="s">
        <v>423</v>
      </c>
      <c r="CI465" t="s">
        <v>423</v>
      </c>
      <c r="CJ465" t="s">
        <v>423</v>
      </c>
      <c r="CK465" t="s">
        <v>423</v>
      </c>
      <c r="CL465" t="s">
        <v>423</v>
      </c>
      <c r="CM465" t="s">
        <v>423</v>
      </c>
      <c r="CN465" t="s">
        <v>423</v>
      </c>
      <c r="CO465" t="s">
        <v>432</v>
      </c>
      <c r="CP465" t="s">
        <v>432</v>
      </c>
      <c r="CQ465" t="s">
        <v>432</v>
      </c>
      <c r="CR465" t="s">
        <v>432</v>
      </c>
      <c r="CT465" t="s">
        <v>432</v>
      </c>
      <c r="CU465" t="s">
        <v>423</v>
      </c>
      <c r="CV465" t="s">
        <v>423</v>
      </c>
      <c r="CW465" t="s">
        <v>423</v>
      </c>
      <c r="CX465" t="s">
        <v>423</v>
      </c>
      <c r="CY465" t="s">
        <v>431</v>
      </c>
      <c r="CZ465" t="s">
        <v>423</v>
      </c>
      <c r="DA465" t="s">
        <v>423</v>
      </c>
      <c r="DB465" t="s">
        <v>423</v>
      </c>
      <c r="DC465" t="s">
        <v>431</v>
      </c>
      <c r="DD465" t="s">
        <v>432</v>
      </c>
      <c r="DE465" t="s">
        <v>432</v>
      </c>
      <c r="DF465" t="s">
        <v>432</v>
      </c>
      <c r="DG465" t="s">
        <v>432</v>
      </c>
      <c r="DH465" t="s">
        <v>423</v>
      </c>
      <c r="DI465" t="s">
        <v>423</v>
      </c>
      <c r="DJ465" t="s">
        <v>423</v>
      </c>
      <c r="DK465" t="s">
        <v>431</v>
      </c>
      <c r="DL465" t="s">
        <v>423</v>
      </c>
      <c r="DM465" t="s">
        <v>423</v>
      </c>
      <c r="DN465" t="s">
        <v>423</v>
      </c>
      <c r="DO465" t="s">
        <v>423</v>
      </c>
      <c r="DP465" t="s">
        <v>431</v>
      </c>
      <c r="DQ465" t="s">
        <v>423</v>
      </c>
      <c r="DR465" t="s">
        <v>423</v>
      </c>
      <c r="DS465" t="s">
        <v>423</v>
      </c>
      <c r="DT465" t="s">
        <v>423</v>
      </c>
      <c r="DU465" t="s">
        <v>423</v>
      </c>
      <c r="DV465" t="s">
        <v>431</v>
      </c>
      <c r="DW465" t="s">
        <v>423</v>
      </c>
      <c r="DX465" t="s">
        <v>423</v>
      </c>
      <c r="DY465" t="s">
        <v>423</v>
      </c>
      <c r="DZ465" t="s">
        <v>431</v>
      </c>
      <c r="EA465" t="s">
        <v>423</v>
      </c>
      <c r="EB465" t="s">
        <v>423</v>
      </c>
      <c r="EC465" t="s">
        <v>431</v>
      </c>
      <c r="ED465" t="s">
        <v>423</v>
      </c>
      <c r="EE465" t="s">
        <v>423</v>
      </c>
      <c r="EF465" t="s">
        <v>437</v>
      </c>
      <c r="EG465" t="s">
        <v>438</v>
      </c>
      <c r="EH465" t="s">
        <v>434</v>
      </c>
      <c r="EI465" t="s">
        <v>435</v>
      </c>
      <c r="EJ465" t="s">
        <v>436</v>
      </c>
      <c r="EK465" t="s">
        <v>433</v>
      </c>
      <c r="EL465" t="s">
        <v>424</v>
      </c>
      <c r="EM465" t="s">
        <v>425</v>
      </c>
      <c r="EN465" t="s">
        <v>425</v>
      </c>
      <c r="EO465" t="s">
        <v>427</v>
      </c>
      <c r="EP465" t="s">
        <v>428</v>
      </c>
      <c r="EQ465" t="s">
        <v>440</v>
      </c>
      <c r="ER465" t="s">
        <v>430</v>
      </c>
      <c r="ES465" t="s">
        <v>430</v>
      </c>
      <c r="ET465" t="s">
        <v>424</v>
      </c>
      <c r="EU465" t="s">
        <v>424</v>
      </c>
      <c r="EV465" t="s">
        <v>425</v>
      </c>
      <c r="EW465" t="s">
        <v>430</v>
      </c>
      <c r="EX465" t="s">
        <v>423</v>
      </c>
      <c r="EY465" t="s">
        <v>423</v>
      </c>
      <c r="EZ465" t="s">
        <v>423</v>
      </c>
      <c r="FA465" t="s">
        <v>431</v>
      </c>
      <c r="FB465" t="s">
        <v>423</v>
      </c>
      <c r="FC465" t="s">
        <v>423</v>
      </c>
      <c r="FD465" t="s">
        <v>431</v>
      </c>
      <c r="FE465" t="s">
        <v>423</v>
      </c>
      <c r="FF465" t="s">
        <v>423</v>
      </c>
      <c r="FG465" t="s">
        <v>423</v>
      </c>
      <c r="FH465" t="s">
        <v>431</v>
      </c>
      <c r="FI465" t="s">
        <v>423</v>
      </c>
      <c r="FJ465" t="s">
        <v>423</v>
      </c>
      <c r="FK465" t="s">
        <v>423</v>
      </c>
      <c r="FL465" t="s">
        <v>431</v>
      </c>
      <c r="FM465" t="s">
        <v>423</v>
      </c>
      <c r="FN465" t="s">
        <v>423</v>
      </c>
      <c r="FO465" t="s">
        <v>423</v>
      </c>
      <c r="FP465" t="s">
        <v>431</v>
      </c>
      <c r="FQ465" t="s">
        <v>423</v>
      </c>
      <c r="FR465" t="s">
        <v>423</v>
      </c>
      <c r="FS465" t="s">
        <v>423</v>
      </c>
      <c r="FT465" t="s">
        <v>423</v>
      </c>
      <c r="FU465" t="s">
        <v>423</v>
      </c>
      <c r="FV465" t="s">
        <v>431</v>
      </c>
      <c r="FW465" t="s">
        <v>423</v>
      </c>
      <c r="FX465" t="s">
        <v>423</v>
      </c>
      <c r="FZ465" t="s">
        <v>423</v>
      </c>
      <c r="GB465" t="s">
        <v>423</v>
      </c>
      <c r="GD465" t="s">
        <v>431</v>
      </c>
      <c r="GF465" t="s">
        <v>423</v>
      </c>
      <c r="GG465" t="s">
        <v>432</v>
      </c>
      <c r="GH465" t="s">
        <v>432</v>
      </c>
      <c r="GI465" t="s">
        <v>432</v>
      </c>
      <c r="GJ465" t="s">
        <v>432</v>
      </c>
      <c r="GK465" t="s">
        <v>432</v>
      </c>
      <c r="GL465" t="s">
        <v>432</v>
      </c>
      <c r="GM465" t="s">
        <v>432</v>
      </c>
      <c r="GN465" t="s">
        <v>432</v>
      </c>
      <c r="GO465" t="s">
        <v>432</v>
      </c>
      <c r="GP465" t="s">
        <v>432</v>
      </c>
      <c r="GQ465" t="s">
        <v>432</v>
      </c>
      <c r="GR465" t="s">
        <v>432</v>
      </c>
      <c r="GS465" t="s">
        <v>432</v>
      </c>
      <c r="GT465" t="s">
        <v>432</v>
      </c>
      <c r="GU465" t="s">
        <v>423</v>
      </c>
      <c r="GV465" t="s">
        <v>423</v>
      </c>
      <c r="GW465" t="s">
        <v>431</v>
      </c>
      <c r="GX465" t="s">
        <v>423</v>
      </c>
      <c r="GY465" t="s">
        <v>423</v>
      </c>
      <c r="GZ465" t="s">
        <v>423</v>
      </c>
      <c r="HA465" t="s">
        <v>423</v>
      </c>
      <c r="HB465" t="s">
        <v>431</v>
      </c>
      <c r="HC465" t="s">
        <v>423</v>
      </c>
      <c r="HD465" t="s">
        <v>423</v>
      </c>
      <c r="HE465" t="s">
        <v>423</v>
      </c>
      <c r="HF465" t="s">
        <v>431</v>
      </c>
      <c r="HG465" t="s">
        <v>423</v>
      </c>
      <c r="HH465" t="s">
        <v>423</v>
      </c>
      <c r="HI465" t="s">
        <v>423</v>
      </c>
      <c r="HJ465" t="s">
        <v>431</v>
      </c>
      <c r="HK465" t="s">
        <v>423</v>
      </c>
      <c r="HL465" t="s">
        <v>423</v>
      </c>
      <c r="HM465" t="s">
        <v>423</v>
      </c>
      <c r="HN465" t="s">
        <v>423</v>
      </c>
      <c r="HP465" t="s">
        <v>431</v>
      </c>
      <c r="HR465" t="s">
        <v>423</v>
      </c>
      <c r="HT465" t="s">
        <v>423</v>
      </c>
      <c r="HV465" t="s">
        <v>423</v>
      </c>
      <c r="HW465" t="s">
        <v>431</v>
      </c>
      <c r="HX465" t="s">
        <v>423</v>
      </c>
      <c r="HY465" t="s">
        <v>423</v>
      </c>
      <c r="HZ465" t="s">
        <v>423</v>
      </c>
      <c r="IA465" t="s">
        <v>423</v>
      </c>
      <c r="IB465" t="s">
        <v>423</v>
      </c>
      <c r="IC465" t="s">
        <v>423</v>
      </c>
      <c r="ID465" t="s">
        <v>431</v>
      </c>
      <c r="IE465" t="s">
        <v>423</v>
      </c>
      <c r="IF465" t="s">
        <v>431</v>
      </c>
      <c r="IG465" t="s">
        <v>423</v>
      </c>
      <c r="IH465" t="s">
        <v>423</v>
      </c>
      <c r="II465" t="s">
        <v>423</v>
      </c>
      <c r="IJ465" t="s">
        <v>423</v>
      </c>
      <c r="IK465" t="s">
        <v>431</v>
      </c>
      <c r="IL465" t="s">
        <v>423</v>
      </c>
      <c r="IM465" t="s">
        <v>423</v>
      </c>
      <c r="IN465" t="s">
        <v>423</v>
      </c>
      <c r="IO465" t="s">
        <v>431</v>
      </c>
      <c r="IP465" t="s">
        <v>423</v>
      </c>
      <c r="IQ465" t="s">
        <v>423</v>
      </c>
      <c r="IR465" t="s">
        <v>431</v>
      </c>
      <c r="IS465" t="s">
        <v>423</v>
      </c>
      <c r="IT465" t="s">
        <v>423</v>
      </c>
      <c r="IU465" t="s">
        <v>423</v>
      </c>
      <c r="IV465" t="s">
        <v>431</v>
      </c>
      <c r="IX465" t="s">
        <v>423</v>
      </c>
      <c r="IZ465" t="s">
        <v>423</v>
      </c>
      <c r="JB465" t="s">
        <v>423</v>
      </c>
      <c r="JI465" t="s">
        <v>431</v>
      </c>
      <c r="JJ465" t="s">
        <v>423</v>
      </c>
      <c r="JK465" t="s">
        <v>423</v>
      </c>
      <c r="JL465" t="s">
        <v>423</v>
      </c>
      <c r="JM465" t="s">
        <v>423</v>
      </c>
      <c r="JN465" t="s">
        <v>432</v>
      </c>
      <c r="JO465" t="s">
        <v>432</v>
      </c>
      <c r="JP465" t="s">
        <v>432</v>
      </c>
      <c r="JQ465" t="s">
        <v>432</v>
      </c>
      <c r="JR465" t="s">
        <v>432</v>
      </c>
      <c r="JS465" t="s">
        <v>432</v>
      </c>
      <c r="JT465" t="s">
        <v>432</v>
      </c>
      <c r="JU465" t="s">
        <v>432</v>
      </c>
      <c r="JV465" t="s">
        <v>432</v>
      </c>
      <c r="JW465" t="s">
        <v>432</v>
      </c>
      <c r="JX465" t="s">
        <v>432</v>
      </c>
      <c r="JY465" t="s">
        <v>432</v>
      </c>
      <c r="JZ465" t="s">
        <v>432</v>
      </c>
      <c r="KA465" t="s">
        <v>432</v>
      </c>
      <c r="KB465" t="s">
        <v>432</v>
      </c>
      <c r="KC465" t="s">
        <v>432</v>
      </c>
      <c r="KD465" t="s">
        <v>423</v>
      </c>
      <c r="KE465" t="s">
        <v>423</v>
      </c>
      <c r="KF465" t="s">
        <v>423</v>
      </c>
      <c r="KG465" t="s">
        <v>423</v>
      </c>
      <c r="KH465" t="s">
        <v>423</v>
      </c>
      <c r="KI465" t="s">
        <v>423</v>
      </c>
      <c r="KJ465" t="s">
        <v>423</v>
      </c>
      <c r="KK465" t="s">
        <v>423</v>
      </c>
      <c r="KL465" t="s">
        <v>423</v>
      </c>
      <c r="KM465" t="s">
        <v>423</v>
      </c>
      <c r="KN465" t="s">
        <v>423</v>
      </c>
      <c r="KO465" t="s">
        <v>423</v>
      </c>
      <c r="KP465" t="s">
        <v>423</v>
      </c>
      <c r="KQ465" t="s">
        <v>431</v>
      </c>
      <c r="KR465" t="s">
        <v>423</v>
      </c>
      <c r="KS465" t="s">
        <v>423</v>
      </c>
      <c r="KT465" t="s">
        <v>423</v>
      </c>
      <c r="KU465" t="s">
        <v>423</v>
      </c>
      <c r="KV465" t="s">
        <v>423</v>
      </c>
      <c r="KW465" t="s">
        <v>431</v>
      </c>
      <c r="KY465" t="s">
        <v>431</v>
      </c>
      <c r="KZ465" t="s">
        <v>432</v>
      </c>
      <c r="LA465" t="s">
        <v>432</v>
      </c>
      <c r="LB465" t="s">
        <v>432</v>
      </c>
      <c r="LC465" t="s">
        <v>432</v>
      </c>
      <c r="LD465" t="s">
        <v>432</v>
      </c>
      <c r="LE465" t="s">
        <v>432</v>
      </c>
      <c r="LF465" t="s">
        <v>432</v>
      </c>
      <c r="LG465" t="s">
        <v>432</v>
      </c>
      <c r="LH465" t="s">
        <v>432</v>
      </c>
      <c r="LI465" t="s">
        <v>432</v>
      </c>
      <c r="LK465" t="s">
        <v>431</v>
      </c>
      <c r="LL465" t="s">
        <v>423</v>
      </c>
      <c r="LM465" t="s">
        <v>423</v>
      </c>
      <c r="LN465" t="s">
        <v>423</v>
      </c>
      <c r="LO465" t="s">
        <v>439</v>
      </c>
      <c r="LP465" t="s">
        <v>432</v>
      </c>
      <c r="LQ465" t="s">
        <v>432</v>
      </c>
      <c r="LR465" t="s">
        <v>432</v>
      </c>
      <c r="LS465" t="s">
        <v>432</v>
      </c>
      <c r="LT465" t="s">
        <v>432</v>
      </c>
      <c r="LU465" t="s">
        <v>423</v>
      </c>
      <c r="LV465" t="s">
        <v>423</v>
      </c>
      <c r="LW465" t="s">
        <v>423</v>
      </c>
      <c r="LX465" t="s">
        <v>423</v>
      </c>
      <c r="LY465" t="s">
        <v>423</v>
      </c>
      <c r="LZ465" t="s">
        <v>423</v>
      </c>
      <c r="MA465" t="s">
        <v>431</v>
      </c>
      <c r="MB465" t="s">
        <v>423</v>
      </c>
      <c r="MC465" t="s">
        <v>423</v>
      </c>
      <c r="MD465" t="s">
        <v>423</v>
      </c>
      <c r="ME465" t="s">
        <v>423</v>
      </c>
      <c r="MF465" t="s">
        <v>423</v>
      </c>
      <c r="MG465" t="s">
        <v>431</v>
      </c>
      <c r="MH465" t="s">
        <v>423</v>
      </c>
      <c r="MI465" t="s">
        <v>423</v>
      </c>
      <c r="MJ465" t="s">
        <v>423</v>
      </c>
      <c r="MK465" t="s">
        <v>423</v>
      </c>
      <c r="ML465" t="s">
        <v>431</v>
      </c>
      <c r="MN465">
        <v>441.52</v>
      </c>
      <c r="MO465">
        <v>60.77</v>
      </c>
      <c r="NE465">
        <v>113.01</v>
      </c>
      <c r="NT465">
        <v>85.92</v>
      </c>
      <c r="OJ465">
        <v>28.77</v>
      </c>
      <c r="OT465">
        <v>153.05000000000001</v>
      </c>
    </row>
    <row r="466" spans="1:410" ht="12.75" customHeight="1" x14ac:dyDescent="0.2">
      <c r="A466">
        <v>571</v>
      </c>
      <c r="B466" t="str">
        <f t="shared" si="322"/>
        <v>15-30min</v>
      </c>
      <c r="C466" t="str">
        <f t="shared" si="323"/>
        <v>colocation</v>
      </c>
      <c r="D466" t="str">
        <f t="shared" si="324"/>
        <v>coloc ou foyer familial</v>
      </c>
      <c r="E466" t="str">
        <f t="shared" si="325"/>
        <v>tout à fait</v>
      </c>
      <c r="F466" t="str">
        <f t="shared" si="326"/>
        <v>aucune</v>
      </c>
      <c r="G466" t="str">
        <f t="shared" si="327"/>
        <v>non</v>
      </c>
      <c r="H466" t="str">
        <f t="shared" si="328"/>
        <v>non</v>
      </c>
      <c r="I466" t="s">
        <v>423</v>
      </c>
      <c r="J466" t="str">
        <f t="shared" si="329"/>
        <v>jamais</v>
      </c>
      <c r="K466" t="str">
        <f t="shared" si="330"/>
        <v>parfois</v>
      </c>
      <c r="L466" t="str">
        <f t="shared" si="331"/>
        <v>plutôt oui</v>
      </c>
      <c r="M466" t="str">
        <f t="shared" si="332"/>
        <v>1-2h</v>
      </c>
      <c r="N466" t="str">
        <f t="shared" si="333"/>
        <v>4-6h</v>
      </c>
      <c r="O466" t="str">
        <f t="shared" si="334"/>
        <v>souvent</v>
      </c>
      <c r="P466" t="str">
        <f t="shared" si="335"/>
        <v>jamais</v>
      </c>
      <c r="Q466" t="str">
        <f t="shared" si="336"/>
        <v>toujours</v>
      </c>
      <c r="R466" t="s">
        <v>430</v>
      </c>
      <c r="S466" t="s">
        <v>424</v>
      </c>
      <c r="T466" t="s">
        <v>425</v>
      </c>
      <c r="U466" t="s">
        <v>427</v>
      </c>
      <c r="V466" t="s">
        <v>428</v>
      </c>
      <c r="W466" t="s">
        <v>428</v>
      </c>
      <c r="X466" t="s">
        <v>429</v>
      </c>
      <c r="Y466" t="s">
        <v>429</v>
      </c>
      <c r="Z466" t="s">
        <v>429</v>
      </c>
      <c r="AA466" t="s">
        <v>425</v>
      </c>
      <c r="AB466" t="s">
        <v>425</v>
      </c>
      <c r="AC466" t="s">
        <v>424</v>
      </c>
      <c r="AD466" t="str">
        <f t="shared" si="337"/>
        <v>1 semaine avant</v>
      </c>
      <c r="AE466" t="str">
        <f t="shared" si="338"/>
        <v>plutôt oui</v>
      </c>
      <c r="AF466" t="str">
        <f t="shared" si="339"/>
        <v>très bonnes</v>
      </c>
      <c r="AG466" t="str">
        <f t="shared" si="340"/>
        <v>parfois</v>
      </c>
      <c r="AH466" t="str">
        <f t="shared" si="341"/>
        <v>très souvent</v>
      </c>
      <c r="AI466" t="str">
        <f t="shared" si="342"/>
        <v>régulièrement</v>
      </c>
      <c r="AJ466" t="str">
        <f t="shared" si="343"/>
        <v>jamais</v>
      </c>
      <c r="AK466" t="str">
        <f t="shared" si="344"/>
        <v>1-5h</v>
      </c>
      <c r="AL466" t="str">
        <f t="shared" si="345"/>
        <v>tout à fait</v>
      </c>
      <c r="AM466" t="str">
        <f t="shared" si="346"/>
        <v>plutôt non</v>
      </c>
      <c r="AN466" t="str">
        <f t="shared" si="347"/>
        <v>6-10h</v>
      </c>
      <c r="AO466" t="str">
        <f t="shared" si="348"/>
        <v>rarement</v>
      </c>
      <c r="AP466" t="str">
        <f t="shared" si="349"/>
        <v>plutôt oui</v>
      </c>
      <c r="AQ466" t="str">
        <f t="shared" si="350"/>
        <v>1/semaine</v>
      </c>
      <c r="AR466" t="str">
        <f t="shared" si="351"/>
        <v>très souvent</v>
      </c>
      <c r="AS466" t="str">
        <f t="shared" si="352"/>
        <v>1-2h</v>
      </c>
      <c r="AT466" t="str">
        <f t="shared" si="353"/>
        <v>plutôt insatisfaisante</v>
      </c>
      <c r="AU466" t="str">
        <f t="shared" si="354"/>
        <v>plutôt oui</v>
      </c>
      <c r="AV466" t="str">
        <f t="shared" si="355"/>
        <v>plutôt non</v>
      </c>
      <c r="AW466" t="str">
        <f t="shared" si="356"/>
        <v>plutôt non</v>
      </c>
      <c r="AX466" t="str">
        <f t="shared" si="357"/>
        <v>plutôt non</v>
      </c>
      <c r="AY466" t="str">
        <f t="shared" si="358"/>
        <v>plutôt non</v>
      </c>
      <c r="AZ466" t="str">
        <f t="shared" si="359"/>
        <v>3A</v>
      </c>
      <c r="BA466" t="str">
        <f t="shared" si="360"/>
        <v>GMM</v>
      </c>
      <c r="BB466" t="str">
        <f t="shared" si="361"/>
        <v>classique</v>
      </c>
      <c r="BC466" t="str">
        <f t="shared" si="362"/>
        <v>non</v>
      </c>
      <c r="BD466" t="str">
        <f t="shared" si="363"/>
        <v>post-bac</v>
      </c>
      <c r="BE466" t="str">
        <f t="shared" si="364"/>
        <v>Fr</v>
      </c>
      <c r="BF466" t="str">
        <f t="shared" si="365"/>
        <v>25-50%</v>
      </c>
      <c r="BG466" t="str">
        <f t="shared" si="366"/>
        <v>25-50%</v>
      </c>
      <c r="BH466" t="s">
        <v>423</v>
      </c>
      <c r="BI466" t="str">
        <f t="shared" si="367"/>
        <v>1 par semestre</v>
      </c>
      <c r="BJ466" t="s">
        <v>423</v>
      </c>
      <c r="BK466" t="s">
        <v>423</v>
      </c>
      <c r="BL466" t="s">
        <v>431</v>
      </c>
      <c r="BM466" t="s">
        <v>423</v>
      </c>
      <c r="BN466" t="s">
        <v>423</v>
      </c>
      <c r="BO466" t="s">
        <v>431</v>
      </c>
      <c r="BP466" t="s">
        <v>423</v>
      </c>
      <c r="BR466" t="s">
        <v>432</v>
      </c>
      <c r="BS466" t="s">
        <v>432</v>
      </c>
      <c r="BT466" t="s">
        <v>432</v>
      </c>
      <c r="BU466" t="s">
        <v>432</v>
      </c>
      <c r="BV466" t="s">
        <v>431</v>
      </c>
      <c r="BW466" t="s">
        <v>423</v>
      </c>
      <c r="BX466" t="s">
        <v>423</v>
      </c>
      <c r="BY466" t="s">
        <v>423</v>
      </c>
      <c r="BZ466" t="s">
        <v>423</v>
      </c>
      <c r="CA466" t="s">
        <v>432</v>
      </c>
      <c r="CB466" t="s">
        <v>432</v>
      </c>
      <c r="CC466" t="s">
        <v>432</v>
      </c>
      <c r="CD466" t="s">
        <v>432</v>
      </c>
      <c r="CE466" t="s">
        <v>423</v>
      </c>
      <c r="CF466" t="s">
        <v>432</v>
      </c>
      <c r="CG466" t="s">
        <v>432</v>
      </c>
      <c r="CH466" t="s">
        <v>432</v>
      </c>
      <c r="CI466" t="s">
        <v>432</v>
      </c>
      <c r="CJ466" t="s">
        <v>432</v>
      </c>
      <c r="CK466" t="s">
        <v>432</v>
      </c>
      <c r="CL466" t="s">
        <v>432</v>
      </c>
      <c r="CM466" t="s">
        <v>432</v>
      </c>
      <c r="CN466" t="s">
        <v>423</v>
      </c>
      <c r="CO466" t="s">
        <v>432</v>
      </c>
      <c r="CP466" t="s">
        <v>432</v>
      </c>
      <c r="CQ466" t="s">
        <v>432</v>
      </c>
      <c r="CR466" t="s">
        <v>432</v>
      </c>
      <c r="CT466" t="s">
        <v>432</v>
      </c>
      <c r="CU466" t="s">
        <v>423</v>
      </c>
      <c r="CV466" t="s">
        <v>423</v>
      </c>
      <c r="CW466" t="s">
        <v>423</v>
      </c>
      <c r="CX466" t="s">
        <v>423</v>
      </c>
      <c r="CY466" t="s">
        <v>431</v>
      </c>
      <c r="CZ466" t="s">
        <v>423</v>
      </c>
      <c r="DA466" t="s">
        <v>423</v>
      </c>
      <c r="DB466" t="s">
        <v>431</v>
      </c>
      <c r="DC466" t="s">
        <v>423</v>
      </c>
      <c r="DD466" t="s">
        <v>423</v>
      </c>
      <c r="DE466" t="s">
        <v>431</v>
      </c>
      <c r="DF466" t="s">
        <v>423</v>
      </c>
      <c r="DG466" t="s">
        <v>423</v>
      </c>
      <c r="DH466" t="s">
        <v>423</v>
      </c>
      <c r="DI466" t="s">
        <v>423</v>
      </c>
      <c r="DJ466" t="s">
        <v>431</v>
      </c>
      <c r="DK466" t="s">
        <v>423</v>
      </c>
      <c r="DL466" t="s">
        <v>423</v>
      </c>
      <c r="DM466" t="s">
        <v>423</v>
      </c>
      <c r="DN466" t="s">
        <v>423</v>
      </c>
      <c r="DO466" t="s">
        <v>431</v>
      </c>
      <c r="DP466" t="s">
        <v>423</v>
      </c>
      <c r="DQ466" t="s">
        <v>423</v>
      </c>
      <c r="DR466" t="s">
        <v>423</v>
      </c>
      <c r="DS466" t="s">
        <v>423</v>
      </c>
      <c r="DT466" t="s">
        <v>423</v>
      </c>
      <c r="DU466" t="s">
        <v>431</v>
      </c>
      <c r="DV466" t="s">
        <v>423</v>
      </c>
      <c r="DW466" t="s">
        <v>423</v>
      </c>
      <c r="DX466" t="s">
        <v>423</v>
      </c>
      <c r="DY466" t="s">
        <v>423</v>
      </c>
      <c r="DZ466" t="s">
        <v>423</v>
      </c>
      <c r="EA466" t="s">
        <v>431</v>
      </c>
      <c r="EB466" t="s">
        <v>431</v>
      </c>
      <c r="EC466" t="s">
        <v>423</v>
      </c>
      <c r="ED466" t="s">
        <v>423</v>
      </c>
      <c r="EE466" t="s">
        <v>423</v>
      </c>
      <c r="EF466" t="s">
        <v>435</v>
      </c>
      <c r="EG466" t="s">
        <v>437</v>
      </c>
      <c r="EH466" t="s">
        <v>438</v>
      </c>
      <c r="EI466" t="s">
        <v>434</v>
      </c>
      <c r="EJ466" t="s">
        <v>436</v>
      </c>
      <c r="EK466" t="s">
        <v>433</v>
      </c>
      <c r="EL466" t="s">
        <v>430</v>
      </c>
      <c r="EM466" t="s">
        <v>424</v>
      </c>
      <c r="EN466" t="s">
        <v>425</v>
      </c>
      <c r="EO466" t="s">
        <v>427</v>
      </c>
      <c r="EP466" t="s">
        <v>428</v>
      </c>
      <c r="EQ466" t="s">
        <v>428</v>
      </c>
      <c r="ER466" t="s">
        <v>429</v>
      </c>
      <c r="ES466" t="s">
        <v>429</v>
      </c>
      <c r="ET466" t="s">
        <v>429</v>
      </c>
      <c r="EU466" t="s">
        <v>425</v>
      </c>
      <c r="EV466" t="s">
        <v>425</v>
      </c>
      <c r="EW466" t="s">
        <v>424</v>
      </c>
      <c r="EX466" t="s">
        <v>423</v>
      </c>
      <c r="EY466" t="s">
        <v>423</v>
      </c>
      <c r="EZ466" t="s">
        <v>423</v>
      </c>
      <c r="FA466" t="s">
        <v>431</v>
      </c>
      <c r="FB466" t="s">
        <v>423</v>
      </c>
      <c r="FC466" t="s">
        <v>423</v>
      </c>
      <c r="FD466" t="s">
        <v>423</v>
      </c>
      <c r="FE466" t="s">
        <v>431</v>
      </c>
      <c r="FF466" t="s">
        <v>423</v>
      </c>
      <c r="FG466" t="s">
        <v>423</v>
      </c>
      <c r="FH466" t="s">
        <v>431</v>
      </c>
      <c r="FI466" t="s">
        <v>423</v>
      </c>
      <c r="FJ466" t="s">
        <v>423</v>
      </c>
      <c r="FK466" t="s">
        <v>423</v>
      </c>
      <c r="FL466" t="s">
        <v>423</v>
      </c>
      <c r="FM466" t="s">
        <v>423</v>
      </c>
      <c r="FN466" t="s">
        <v>431</v>
      </c>
      <c r="FO466" t="s">
        <v>423</v>
      </c>
      <c r="FP466" t="s">
        <v>431</v>
      </c>
      <c r="FQ466" t="s">
        <v>423</v>
      </c>
      <c r="FR466" t="s">
        <v>423</v>
      </c>
      <c r="FS466" t="s">
        <v>423</v>
      </c>
      <c r="FT466" t="s">
        <v>423</v>
      </c>
      <c r="FU466" t="s">
        <v>431</v>
      </c>
      <c r="FV466" t="s">
        <v>423</v>
      </c>
      <c r="FW466" t="s">
        <v>423</v>
      </c>
      <c r="FX466" t="s">
        <v>423</v>
      </c>
      <c r="FZ466" t="s">
        <v>423</v>
      </c>
      <c r="GB466" t="s">
        <v>423</v>
      </c>
      <c r="GD466" t="s">
        <v>431</v>
      </c>
      <c r="GF466" t="s">
        <v>431</v>
      </c>
      <c r="GG466" t="s">
        <v>423</v>
      </c>
      <c r="GH466" t="s">
        <v>423</v>
      </c>
      <c r="GI466" t="s">
        <v>423</v>
      </c>
      <c r="GJ466" t="s">
        <v>423</v>
      </c>
      <c r="GK466" t="s">
        <v>431</v>
      </c>
      <c r="GL466" t="s">
        <v>423</v>
      </c>
      <c r="GM466" t="s">
        <v>431</v>
      </c>
      <c r="GN466" t="s">
        <v>423</v>
      </c>
      <c r="GO466" t="s">
        <v>423</v>
      </c>
      <c r="GP466" t="s">
        <v>423</v>
      </c>
      <c r="GQ466" t="s">
        <v>423</v>
      </c>
      <c r="GR466" t="s">
        <v>423</v>
      </c>
      <c r="GS466" t="s">
        <v>431</v>
      </c>
      <c r="GT466" t="s">
        <v>423</v>
      </c>
      <c r="GU466" t="s">
        <v>423</v>
      </c>
      <c r="GV466" t="s">
        <v>431</v>
      </c>
      <c r="GW466" t="s">
        <v>423</v>
      </c>
      <c r="GX466" t="s">
        <v>423</v>
      </c>
      <c r="GY466" t="s">
        <v>423</v>
      </c>
      <c r="GZ466" t="s">
        <v>423</v>
      </c>
      <c r="HA466" t="s">
        <v>423</v>
      </c>
      <c r="HB466" t="s">
        <v>431</v>
      </c>
      <c r="HC466" t="s">
        <v>423</v>
      </c>
      <c r="HD466" t="s">
        <v>423</v>
      </c>
      <c r="HE466" t="s">
        <v>431</v>
      </c>
      <c r="HF466" t="s">
        <v>423</v>
      </c>
      <c r="HG466" t="s">
        <v>423</v>
      </c>
      <c r="HH466" t="s">
        <v>423</v>
      </c>
      <c r="HI466" t="s">
        <v>423</v>
      </c>
      <c r="HJ466" t="s">
        <v>431</v>
      </c>
      <c r="HK466" t="s">
        <v>423</v>
      </c>
      <c r="HL466" t="s">
        <v>423</v>
      </c>
      <c r="HM466" t="s">
        <v>423</v>
      </c>
      <c r="HN466" t="s">
        <v>431</v>
      </c>
      <c r="HP466" t="s">
        <v>423</v>
      </c>
      <c r="HR466" t="s">
        <v>423</v>
      </c>
      <c r="HT466" t="s">
        <v>423</v>
      </c>
      <c r="HV466" t="s">
        <v>423</v>
      </c>
      <c r="HW466" t="s">
        <v>431</v>
      </c>
      <c r="HX466" t="s">
        <v>423</v>
      </c>
      <c r="HY466" t="s">
        <v>423</v>
      </c>
      <c r="HZ466" t="s">
        <v>423</v>
      </c>
      <c r="IA466" t="s">
        <v>423</v>
      </c>
      <c r="IB466" t="s">
        <v>423</v>
      </c>
      <c r="IC466" t="s">
        <v>423</v>
      </c>
      <c r="ID466" t="s">
        <v>431</v>
      </c>
      <c r="IE466" t="s">
        <v>423</v>
      </c>
      <c r="IF466" t="s">
        <v>423</v>
      </c>
      <c r="IG466" t="s">
        <v>431</v>
      </c>
      <c r="IH466" t="s">
        <v>423</v>
      </c>
      <c r="II466" t="s">
        <v>423</v>
      </c>
      <c r="IJ466" t="s">
        <v>423</v>
      </c>
      <c r="IK466" t="s">
        <v>423</v>
      </c>
      <c r="IL466" t="s">
        <v>431</v>
      </c>
      <c r="IM466" t="s">
        <v>423</v>
      </c>
      <c r="IN466" t="s">
        <v>423</v>
      </c>
      <c r="IO466" t="s">
        <v>423</v>
      </c>
      <c r="IP466" t="s">
        <v>431</v>
      </c>
      <c r="IQ466" t="s">
        <v>423</v>
      </c>
      <c r="IR466" t="s">
        <v>423</v>
      </c>
      <c r="IS466" t="s">
        <v>423</v>
      </c>
      <c r="IT466" t="s">
        <v>431</v>
      </c>
      <c r="IU466" t="s">
        <v>423</v>
      </c>
      <c r="IV466" t="s">
        <v>423</v>
      </c>
      <c r="IX466" t="s">
        <v>423</v>
      </c>
      <c r="IZ466" t="s">
        <v>431</v>
      </c>
      <c r="JA466" t="s">
        <v>1880</v>
      </c>
      <c r="JB466" t="s">
        <v>423</v>
      </c>
      <c r="JD466" t="s">
        <v>1881</v>
      </c>
      <c r="JE466" t="s">
        <v>1882</v>
      </c>
      <c r="JF466" t="s">
        <v>1883</v>
      </c>
      <c r="JG466" t="s">
        <v>1884</v>
      </c>
      <c r="JH466" s="1" t="s">
        <v>1885</v>
      </c>
      <c r="JI466" t="s">
        <v>423</v>
      </c>
      <c r="JJ466" t="s">
        <v>423</v>
      </c>
      <c r="JK466" t="s">
        <v>431</v>
      </c>
      <c r="JL466" t="s">
        <v>423</v>
      </c>
      <c r="JM466" t="s">
        <v>423</v>
      </c>
      <c r="JN466" t="s">
        <v>423</v>
      </c>
      <c r="JO466" t="s">
        <v>423</v>
      </c>
      <c r="JP466" t="s">
        <v>423</v>
      </c>
      <c r="JQ466" t="s">
        <v>423</v>
      </c>
      <c r="JR466" t="s">
        <v>423</v>
      </c>
      <c r="JS466" t="s">
        <v>423</v>
      </c>
      <c r="JT466" t="s">
        <v>423</v>
      </c>
      <c r="JU466" t="s">
        <v>423</v>
      </c>
      <c r="JV466" t="s">
        <v>431</v>
      </c>
      <c r="JW466" t="s">
        <v>423</v>
      </c>
      <c r="JX466" t="s">
        <v>423</v>
      </c>
      <c r="JY466" t="s">
        <v>423</v>
      </c>
      <c r="JZ466" t="s">
        <v>423</v>
      </c>
      <c r="KA466" t="s">
        <v>423</v>
      </c>
      <c r="KB466" t="s">
        <v>423</v>
      </c>
      <c r="KC466" t="s">
        <v>423</v>
      </c>
      <c r="KD466" t="s">
        <v>423</v>
      </c>
      <c r="KE466" t="s">
        <v>423</v>
      </c>
      <c r="KF466" t="s">
        <v>423</v>
      </c>
      <c r="KG466" t="s">
        <v>423</v>
      </c>
      <c r="KH466" t="s">
        <v>423</v>
      </c>
      <c r="KI466" t="s">
        <v>423</v>
      </c>
      <c r="KJ466" t="s">
        <v>423</v>
      </c>
      <c r="KK466" t="s">
        <v>423</v>
      </c>
      <c r="KL466" t="s">
        <v>423</v>
      </c>
      <c r="KM466" t="s">
        <v>423</v>
      </c>
      <c r="KN466" t="s">
        <v>423</v>
      </c>
      <c r="KO466" t="s">
        <v>423</v>
      </c>
      <c r="KP466" t="s">
        <v>423</v>
      </c>
      <c r="KQ466" t="s">
        <v>431</v>
      </c>
      <c r="KR466" t="s">
        <v>423</v>
      </c>
      <c r="KS466" t="s">
        <v>423</v>
      </c>
      <c r="KT466" t="s">
        <v>423</v>
      </c>
      <c r="KU466" t="s">
        <v>423</v>
      </c>
      <c r="KV466" t="s">
        <v>423</v>
      </c>
      <c r="KW466" t="s">
        <v>431</v>
      </c>
      <c r="KY466" t="s">
        <v>431</v>
      </c>
      <c r="KZ466" t="s">
        <v>432</v>
      </c>
      <c r="LA466" t="s">
        <v>432</v>
      </c>
      <c r="LB466" t="s">
        <v>432</v>
      </c>
      <c r="LC466" t="s">
        <v>432</v>
      </c>
      <c r="LD466" t="s">
        <v>432</v>
      </c>
      <c r="LE466" t="s">
        <v>432</v>
      </c>
      <c r="LF466" t="s">
        <v>432</v>
      </c>
      <c r="LG466" t="s">
        <v>432</v>
      </c>
      <c r="LH466" t="s">
        <v>432</v>
      </c>
      <c r="LI466" t="s">
        <v>432</v>
      </c>
      <c r="LK466" t="s">
        <v>431</v>
      </c>
      <c r="LL466" t="s">
        <v>423</v>
      </c>
      <c r="LM466" t="s">
        <v>423</v>
      </c>
      <c r="LN466" t="s">
        <v>423</v>
      </c>
      <c r="LO466" t="s">
        <v>439</v>
      </c>
      <c r="LP466" t="s">
        <v>432</v>
      </c>
      <c r="LQ466" t="s">
        <v>432</v>
      </c>
      <c r="LR466" t="s">
        <v>432</v>
      </c>
      <c r="LS466" t="s">
        <v>432</v>
      </c>
      <c r="LT466" t="s">
        <v>432</v>
      </c>
      <c r="LU466" t="s">
        <v>423</v>
      </c>
      <c r="LV466" t="s">
        <v>423</v>
      </c>
      <c r="LW466" t="s">
        <v>431</v>
      </c>
      <c r="LX466" t="s">
        <v>423</v>
      </c>
      <c r="LY466" t="s">
        <v>423</v>
      </c>
      <c r="LZ466" t="s">
        <v>423</v>
      </c>
      <c r="MA466" t="s">
        <v>423</v>
      </c>
      <c r="MB466" t="s">
        <v>423</v>
      </c>
      <c r="MC466" t="s">
        <v>423</v>
      </c>
      <c r="MD466" t="s">
        <v>431</v>
      </c>
      <c r="ME466" t="s">
        <v>423</v>
      </c>
      <c r="MF466" t="s">
        <v>423</v>
      </c>
      <c r="MG466" t="s">
        <v>423</v>
      </c>
      <c r="MH466" t="s">
        <v>423</v>
      </c>
      <c r="MI466" t="s">
        <v>423</v>
      </c>
      <c r="MJ466" t="s">
        <v>423</v>
      </c>
      <c r="MK466" t="s">
        <v>431</v>
      </c>
      <c r="ML466" t="s">
        <v>423</v>
      </c>
      <c r="MN466">
        <v>3354.56</v>
      </c>
      <c r="MO466">
        <v>68.459999999999994</v>
      </c>
      <c r="NE466">
        <v>159.38</v>
      </c>
      <c r="NT466">
        <v>151.16999999999999</v>
      </c>
      <c r="OJ466">
        <v>2895.24</v>
      </c>
      <c r="OT466">
        <v>80.31</v>
      </c>
    </row>
    <row r="467" spans="1:410" ht="12.75" customHeight="1" x14ac:dyDescent="0.2">
      <c r="A467">
        <v>572</v>
      </c>
      <c r="B467" t="str">
        <f t="shared" si="322"/>
        <v>5-15min</v>
      </c>
      <c r="C467" t="str">
        <f t="shared" si="323"/>
        <v>colocation</v>
      </c>
      <c r="D467" t="str">
        <f t="shared" si="324"/>
        <v>coloc ou foyer familial</v>
      </c>
      <c r="E467" t="str">
        <f t="shared" si="325"/>
        <v>tout à fait</v>
      </c>
      <c r="F467" t="str">
        <f t="shared" si="326"/>
        <v>aucune</v>
      </c>
      <c r="G467" t="str">
        <f t="shared" si="327"/>
        <v>non</v>
      </c>
      <c r="H467" t="str">
        <f t="shared" si="328"/>
        <v>non</v>
      </c>
      <c r="I467" t="s">
        <v>423</v>
      </c>
      <c r="J467" t="str">
        <f t="shared" si="329"/>
        <v>souvent</v>
      </c>
      <c r="K467" t="str">
        <f t="shared" si="330"/>
        <v>parfois</v>
      </c>
      <c r="L467" t="str">
        <f t="shared" si="331"/>
        <v>plutôt non</v>
      </c>
      <c r="M467" t="str">
        <f t="shared" si="332"/>
        <v>0h</v>
      </c>
      <c r="N467" t="str">
        <f t="shared" si="333"/>
        <v>+8h</v>
      </c>
      <c r="O467" t="str">
        <f t="shared" si="334"/>
        <v>jamais</v>
      </c>
      <c r="P467" t="str">
        <f t="shared" si="335"/>
        <v>jamais</v>
      </c>
      <c r="Q467" t="str">
        <f t="shared" si="336"/>
        <v>toujours</v>
      </c>
      <c r="R467" t="s">
        <v>425</v>
      </c>
      <c r="S467" t="s">
        <v>425</v>
      </c>
      <c r="T467" t="s">
        <v>425</v>
      </c>
      <c r="U467" t="s">
        <v>426</v>
      </c>
      <c r="V467" t="s">
        <v>427</v>
      </c>
      <c r="W467" t="s">
        <v>428</v>
      </c>
      <c r="X467" t="s">
        <v>429</v>
      </c>
      <c r="Y467" t="s">
        <v>429</v>
      </c>
      <c r="Z467" t="s">
        <v>429</v>
      </c>
      <c r="AA467" t="s">
        <v>425</v>
      </c>
      <c r="AB467" t="s">
        <v>425</v>
      </c>
      <c r="AC467" t="s">
        <v>425</v>
      </c>
      <c r="AD467" t="str">
        <f t="shared" si="337"/>
        <v>la veille</v>
      </c>
      <c r="AE467" t="str">
        <f t="shared" si="338"/>
        <v>pas du tout</v>
      </c>
      <c r="AF467" t="str">
        <f t="shared" si="339"/>
        <v>plutôt bonnes</v>
      </c>
      <c r="AG467" t="str">
        <f t="shared" si="340"/>
        <v>parfois</v>
      </c>
      <c r="AH467" t="str">
        <f t="shared" si="341"/>
        <v>régulièrement</v>
      </c>
      <c r="AI467" t="str">
        <f t="shared" si="342"/>
        <v>parfois</v>
      </c>
      <c r="AJ467" t="str">
        <f t="shared" si="343"/>
        <v>jamais</v>
      </c>
      <c r="AK467" t="str">
        <f t="shared" si="344"/>
        <v>0-1h</v>
      </c>
      <c r="AL467" t="str">
        <f t="shared" si="345"/>
        <v>plutôt oui</v>
      </c>
      <c r="AM467" t="str">
        <f t="shared" si="346"/>
        <v>plutôt oui</v>
      </c>
      <c r="AN467" t="str">
        <f t="shared" si="347"/>
        <v>1-3h</v>
      </c>
      <c r="AO467" t="str">
        <f t="shared" si="348"/>
        <v>rarement</v>
      </c>
      <c r="AP467" t="str">
        <f t="shared" si="349"/>
        <v>tout à fait</v>
      </c>
      <c r="AQ467" t="str">
        <f t="shared" si="350"/>
        <v>1/mois</v>
      </c>
      <c r="AR467" t="str">
        <f t="shared" si="351"/>
        <v>régulièrement</v>
      </c>
      <c r="AS467" t="str">
        <f t="shared" si="352"/>
        <v>4-6h</v>
      </c>
      <c r="AT467" t="str">
        <f t="shared" si="353"/>
        <v>plutôt insatisfaisante</v>
      </c>
      <c r="AU467" t="str">
        <f t="shared" si="354"/>
        <v>plutôt oui</v>
      </c>
      <c r="AV467" t="str">
        <f t="shared" si="355"/>
        <v>pas du tout</v>
      </c>
      <c r="AW467" t="str">
        <f t="shared" si="356"/>
        <v>pas du tout</v>
      </c>
      <c r="AX467" t="str">
        <f t="shared" si="357"/>
        <v>plutôt non</v>
      </c>
      <c r="AY467" t="str">
        <f t="shared" si="358"/>
        <v>plutôt non</v>
      </c>
      <c r="AZ467" t="str">
        <f t="shared" si="359"/>
        <v>1A</v>
      </c>
      <c r="BA467" t="str">
        <f t="shared" si="360"/>
        <v>1A</v>
      </c>
      <c r="BB467" t="str">
        <f t="shared" si="361"/>
        <v>classique</v>
      </c>
      <c r="BC467" t="str">
        <f t="shared" si="362"/>
        <v>oui</v>
      </c>
      <c r="BD467" t="str">
        <f t="shared" si="363"/>
        <v>post-bac</v>
      </c>
      <c r="BE467" t="str">
        <f t="shared" si="364"/>
        <v>Fr</v>
      </c>
      <c r="BF467" t="str">
        <f t="shared" si="365"/>
        <v>25-50%</v>
      </c>
      <c r="BG467" t="str">
        <f t="shared" si="366"/>
        <v>jsp</v>
      </c>
      <c r="BH467" t="s">
        <v>423</v>
      </c>
      <c r="BI467" t="str">
        <f t="shared" si="367"/>
        <v>aucun</v>
      </c>
      <c r="BJ467" t="s">
        <v>423</v>
      </c>
      <c r="BK467" t="s">
        <v>431</v>
      </c>
      <c r="BL467" t="s">
        <v>423</v>
      </c>
      <c r="BM467" t="s">
        <v>423</v>
      </c>
      <c r="BN467" t="s">
        <v>423</v>
      </c>
      <c r="BO467" t="s">
        <v>431</v>
      </c>
      <c r="BP467" t="s">
        <v>423</v>
      </c>
      <c r="BR467" t="s">
        <v>432</v>
      </c>
      <c r="BS467" t="s">
        <v>432</v>
      </c>
      <c r="BT467" t="s">
        <v>432</v>
      </c>
      <c r="BU467" t="s">
        <v>432</v>
      </c>
      <c r="BV467" t="s">
        <v>431</v>
      </c>
      <c r="BW467" t="s">
        <v>423</v>
      </c>
      <c r="BX467" t="s">
        <v>423</v>
      </c>
      <c r="BY467" t="s">
        <v>423</v>
      </c>
      <c r="BZ467" t="s">
        <v>423</v>
      </c>
      <c r="CA467" t="s">
        <v>432</v>
      </c>
      <c r="CB467" t="s">
        <v>432</v>
      </c>
      <c r="CC467" t="s">
        <v>432</v>
      </c>
      <c r="CD467" t="s">
        <v>432</v>
      </c>
      <c r="CE467" t="s">
        <v>423</v>
      </c>
      <c r="CF467" t="s">
        <v>432</v>
      </c>
      <c r="CG467" t="s">
        <v>432</v>
      </c>
      <c r="CH467" t="s">
        <v>432</v>
      </c>
      <c r="CI467" t="s">
        <v>432</v>
      </c>
      <c r="CJ467" t="s">
        <v>432</v>
      </c>
      <c r="CK467" t="s">
        <v>432</v>
      </c>
      <c r="CL467" t="s">
        <v>432</v>
      </c>
      <c r="CM467" t="s">
        <v>432</v>
      </c>
      <c r="CN467" t="s">
        <v>423</v>
      </c>
      <c r="CO467" t="s">
        <v>432</v>
      </c>
      <c r="CP467" t="s">
        <v>432</v>
      </c>
      <c r="CQ467" t="s">
        <v>432</v>
      </c>
      <c r="CR467" t="s">
        <v>432</v>
      </c>
      <c r="CT467" t="s">
        <v>432</v>
      </c>
      <c r="CU467" t="s">
        <v>423</v>
      </c>
      <c r="CV467" t="s">
        <v>423</v>
      </c>
      <c r="CW467" t="s">
        <v>431</v>
      </c>
      <c r="CX467" t="s">
        <v>423</v>
      </c>
      <c r="CY467" t="s">
        <v>423</v>
      </c>
      <c r="CZ467" t="s">
        <v>423</v>
      </c>
      <c r="DA467" t="s">
        <v>423</v>
      </c>
      <c r="DB467" t="s">
        <v>431</v>
      </c>
      <c r="DC467" t="s">
        <v>423</v>
      </c>
      <c r="DD467" t="s">
        <v>423</v>
      </c>
      <c r="DE467" t="s">
        <v>423</v>
      </c>
      <c r="DF467" t="s">
        <v>431</v>
      </c>
      <c r="DG467" t="s">
        <v>423</v>
      </c>
      <c r="DH467" t="s">
        <v>423</v>
      </c>
      <c r="DI467" t="s">
        <v>423</v>
      </c>
      <c r="DJ467" t="s">
        <v>423</v>
      </c>
      <c r="DK467" t="s">
        <v>423</v>
      </c>
      <c r="DL467" t="s">
        <v>431</v>
      </c>
      <c r="DM467" t="s">
        <v>431</v>
      </c>
      <c r="DN467" t="s">
        <v>423</v>
      </c>
      <c r="DO467" t="s">
        <v>423</v>
      </c>
      <c r="DP467" t="s">
        <v>423</v>
      </c>
      <c r="DQ467" t="s">
        <v>423</v>
      </c>
      <c r="DR467" t="s">
        <v>423</v>
      </c>
      <c r="DS467" t="s">
        <v>423</v>
      </c>
      <c r="DT467" t="s">
        <v>423</v>
      </c>
      <c r="DU467" t="s">
        <v>423</v>
      </c>
      <c r="DV467" t="s">
        <v>423</v>
      </c>
      <c r="DW467" t="s">
        <v>431</v>
      </c>
      <c r="DX467" t="s">
        <v>423</v>
      </c>
      <c r="DY467" t="s">
        <v>423</v>
      </c>
      <c r="DZ467" t="s">
        <v>423</v>
      </c>
      <c r="EA467" t="s">
        <v>431</v>
      </c>
      <c r="EB467" t="s">
        <v>431</v>
      </c>
      <c r="EC467" t="s">
        <v>423</v>
      </c>
      <c r="ED467" t="s">
        <v>423</v>
      </c>
      <c r="EE467" t="s">
        <v>423</v>
      </c>
      <c r="EF467" t="s">
        <v>437</v>
      </c>
      <c r="EG467" t="s">
        <v>434</v>
      </c>
      <c r="EH467" t="s">
        <v>438</v>
      </c>
      <c r="EI467" t="s">
        <v>436</v>
      </c>
      <c r="EJ467" t="s">
        <v>435</v>
      </c>
      <c r="EK467" t="s">
        <v>433</v>
      </c>
      <c r="EL467" t="s">
        <v>425</v>
      </c>
      <c r="EM467" t="s">
        <v>425</v>
      </c>
      <c r="EN467" t="s">
        <v>425</v>
      </c>
      <c r="EO467" t="s">
        <v>426</v>
      </c>
      <c r="EP467" t="s">
        <v>427</v>
      </c>
      <c r="EQ467" t="s">
        <v>428</v>
      </c>
      <c r="ER467" t="s">
        <v>429</v>
      </c>
      <c r="ES467" t="s">
        <v>429</v>
      </c>
      <c r="ET467" t="s">
        <v>429</v>
      </c>
      <c r="EU467" t="s">
        <v>425</v>
      </c>
      <c r="EV467" t="s">
        <v>425</v>
      </c>
      <c r="EW467" t="s">
        <v>425</v>
      </c>
      <c r="EX467" t="s">
        <v>423</v>
      </c>
      <c r="EY467" t="s">
        <v>423</v>
      </c>
      <c r="EZ467" t="s">
        <v>423</v>
      </c>
      <c r="FA467" t="s">
        <v>423</v>
      </c>
      <c r="FB467" t="s">
        <v>423</v>
      </c>
      <c r="FC467" t="s">
        <v>431</v>
      </c>
      <c r="FD467" t="s">
        <v>423</v>
      </c>
      <c r="FE467" t="s">
        <v>423</v>
      </c>
      <c r="FF467" t="s">
        <v>423</v>
      </c>
      <c r="FG467" t="s">
        <v>431</v>
      </c>
      <c r="FH467" t="s">
        <v>423</v>
      </c>
      <c r="FI467" t="s">
        <v>431</v>
      </c>
      <c r="FJ467" t="s">
        <v>423</v>
      </c>
      <c r="FK467" t="s">
        <v>423</v>
      </c>
      <c r="FL467" t="s">
        <v>423</v>
      </c>
      <c r="FM467" t="s">
        <v>423</v>
      </c>
      <c r="FN467" t="s">
        <v>431</v>
      </c>
      <c r="FO467" t="s">
        <v>423</v>
      </c>
      <c r="FP467" t="s">
        <v>423</v>
      </c>
      <c r="FQ467" t="s">
        <v>431</v>
      </c>
      <c r="FR467" t="s">
        <v>423</v>
      </c>
      <c r="FS467" t="s">
        <v>423</v>
      </c>
      <c r="FT467" t="s">
        <v>423</v>
      </c>
      <c r="FU467" t="s">
        <v>423</v>
      </c>
      <c r="FV467" t="s">
        <v>431</v>
      </c>
      <c r="FW467" t="s">
        <v>423</v>
      </c>
      <c r="FX467" t="s">
        <v>423</v>
      </c>
      <c r="FZ467" t="s">
        <v>423</v>
      </c>
      <c r="GB467" t="s">
        <v>423</v>
      </c>
      <c r="GD467" t="s">
        <v>431</v>
      </c>
      <c r="GF467" t="s">
        <v>431</v>
      </c>
      <c r="GG467" t="s">
        <v>423</v>
      </c>
      <c r="GH467" t="s">
        <v>423</v>
      </c>
      <c r="GI467" t="s">
        <v>423</v>
      </c>
      <c r="GJ467" t="s">
        <v>423</v>
      </c>
      <c r="GK467" t="s">
        <v>423</v>
      </c>
      <c r="GL467" t="s">
        <v>431</v>
      </c>
      <c r="GM467" t="s">
        <v>423</v>
      </c>
      <c r="GN467" t="s">
        <v>431</v>
      </c>
      <c r="GO467" t="s">
        <v>423</v>
      </c>
      <c r="GP467" t="s">
        <v>423</v>
      </c>
      <c r="GQ467" t="s">
        <v>423</v>
      </c>
      <c r="GR467" t="s">
        <v>431</v>
      </c>
      <c r="GS467" t="s">
        <v>423</v>
      </c>
      <c r="GT467" t="s">
        <v>423</v>
      </c>
      <c r="GU467" t="s">
        <v>423</v>
      </c>
      <c r="GV467" t="s">
        <v>423</v>
      </c>
      <c r="GW467" t="s">
        <v>423</v>
      </c>
      <c r="GX467" t="s">
        <v>431</v>
      </c>
      <c r="GY467" t="s">
        <v>423</v>
      </c>
      <c r="GZ467" t="s">
        <v>423</v>
      </c>
      <c r="HA467" t="s">
        <v>423</v>
      </c>
      <c r="HB467" t="s">
        <v>431</v>
      </c>
      <c r="HC467" t="s">
        <v>423</v>
      </c>
      <c r="HD467" t="s">
        <v>431</v>
      </c>
      <c r="HE467" t="s">
        <v>423</v>
      </c>
      <c r="HF467" t="s">
        <v>423</v>
      </c>
      <c r="HG467" t="s">
        <v>423</v>
      </c>
      <c r="HH467" t="s">
        <v>423</v>
      </c>
      <c r="HI467" t="s">
        <v>423</v>
      </c>
      <c r="HJ467" t="s">
        <v>423</v>
      </c>
      <c r="HK467" t="s">
        <v>431</v>
      </c>
      <c r="HL467" t="s">
        <v>423</v>
      </c>
      <c r="HM467" t="s">
        <v>423</v>
      </c>
      <c r="HN467" t="s">
        <v>423</v>
      </c>
      <c r="HP467" t="s">
        <v>431</v>
      </c>
      <c r="HR467" t="s">
        <v>423</v>
      </c>
      <c r="HT467" t="s">
        <v>423</v>
      </c>
      <c r="HV467" t="s">
        <v>423</v>
      </c>
      <c r="HW467" t="s">
        <v>423</v>
      </c>
      <c r="HX467" t="s">
        <v>423</v>
      </c>
      <c r="HY467" t="s">
        <v>431</v>
      </c>
      <c r="HZ467" t="s">
        <v>423</v>
      </c>
      <c r="IA467" t="s">
        <v>423</v>
      </c>
      <c r="IB467" t="s">
        <v>423</v>
      </c>
      <c r="IC467" t="s">
        <v>423</v>
      </c>
      <c r="ID467" t="s">
        <v>431</v>
      </c>
      <c r="IE467" t="s">
        <v>423</v>
      </c>
      <c r="IF467" t="s">
        <v>423</v>
      </c>
      <c r="IG467" t="s">
        <v>431</v>
      </c>
      <c r="IH467" t="s">
        <v>423</v>
      </c>
      <c r="II467" t="s">
        <v>423</v>
      </c>
      <c r="IJ467" t="s">
        <v>423</v>
      </c>
      <c r="IK467" t="s">
        <v>423</v>
      </c>
      <c r="IL467" t="s">
        <v>423</v>
      </c>
      <c r="IM467" t="s">
        <v>431</v>
      </c>
      <c r="IN467" t="s">
        <v>423</v>
      </c>
      <c r="IO467" t="s">
        <v>423</v>
      </c>
      <c r="IP467" t="s">
        <v>423</v>
      </c>
      <c r="IQ467" t="s">
        <v>431</v>
      </c>
      <c r="IR467" t="s">
        <v>423</v>
      </c>
      <c r="IS467" t="s">
        <v>423</v>
      </c>
      <c r="IT467" t="s">
        <v>431</v>
      </c>
      <c r="IU467" t="s">
        <v>423</v>
      </c>
      <c r="IV467" t="s">
        <v>423</v>
      </c>
      <c r="IX467" t="s">
        <v>423</v>
      </c>
      <c r="IZ467" t="s">
        <v>431</v>
      </c>
      <c r="JB467" t="s">
        <v>423</v>
      </c>
      <c r="JD467" t="s">
        <v>1886</v>
      </c>
      <c r="JE467" t="s">
        <v>1887</v>
      </c>
      <c r="JF467" t="s">
        <v>1888</v>
      </c>
      <c r="JG467" t="s">
        <v>1889</v>
      </c>
      <c r="JH467" t="s">
        <v>1890</v>
      </c>
      <c r="JI467" t="s">
        <v>431</v>
      </c>
      <c r="JJ467" t="s">
        <v>423</v>
      </c>
      <c r="JK467" t="s">
        <v>423</v>
      </c>
      <c r="JL467" t="s">
        <v>423</v>
      </c>
      <c r="JM467" t="s">
        <v>423</v>
      </c>
      <c r="JN467" t="s">
        <v>432</v>
      </c>
      <c r="JO467" t="s">
        <v>432</v>
      </c>
      <c r="JP467" t="s">
        <v>432</v>
      </c>
      <c r="JQ467" t="s">
        <v>432</v>
      </c>
      <c r="JR467" t="s">
        <v>432</v>
      </c>
      <c r="JS467" t="s">
        <v>432</v>
      </c>
      <c r="JT467" t="s">
        <v>432</v>
      </c>
      <c r="JU467" t="s">
        <v>432</v>
      </c>
      <c r="JV467" t="s">
        <v>432</v>
      </c>
      <c r="JW467" t="s">
        <v>432</v>
      </c>
      <c r="JX467" t="s">
        <v>432</v>
      </c>
      <c r="JY467" t="s">
        <v>432</v>
      </c>
      <c r="JZ467" t="s">
        <v>432</v>
      </c>
      <c r="KA467" t="s">
        <v>432</v>
      </c>
      <c r="KB467" t="s">
        <v>432</v>
      </c>
      <c r="KC467" t="s">
        <v>432</v>
      </c>
      <c r="KD467" t="s">
        <v>423</v>
      </c>
      <c r="KE467" t="s">
        <v>423</v>
      </c>
      <c r="KF467" t="s">
        <v>423</v>
      </c>
      <c r="KG467" t="s">
        <v>423</v>
      </c>
      <c r="KH467" t="s">
        <v>423</v>
      </c>
      <c r="KI467" t="s">
        <v>423</v>
      </c>
      <c r="KJ467" t="s">
        <v>423</v>
      </c>
      <c r="KK467" t="s">
        <v>423</v>
      </c>
      <c r="KL467" t="s">
        <v>423</v>
      </c>
      <c r="KM467" t="s">
        <v>423</v>
      </c>
      <c r="KN467" t="s">
        <v>423</v>
      </c>
      <c r="KO467" t="s">
        <v>423</v>
      </c>
      <c r="KP467" t="s">
        <v>423</v>
      </c>
      <c r="KQ467" t="s">
        <v>431</v>
      </c>
      <c r="KR467" t="s">
        <v>431</v>
      </c>
      <c r="KS467" t="s">
        <v>423</v>
      </c>
      <c r="KT467" t="s">
        <v>423</v>
      </c>
      <c r="KU467" t="s">
        <v>423</v>
      </c>
      <c r="KV467" t="s">
        <v>423</v>
      </c>
      <c r="KW467" t="s">
        <v>423</v>
      </c>
      <c r="KY467" t="s">
        <v>431</v>
      </c>
      <c r="KZ467" t="s">
        <v>432</v>
      </c>
      <c r="LA467" t="s">
        <v>432</v>
      </c>
      <c r="LB467" t="s">
        <v>432</v>
      </c>
      <c r="LC467" t="s">
        <v>432</v>
      </c>
      <c r="LD467" t="s">
        <v>432</v>
      </c>
      <c r="LE467" t="s">
        <v>432</v>
      </c>
      <c r="LF467" t="s">
        <v>432</v>
      </c>
      <c r="LG467" t="s">
        <v>432</v>
      </c>
      <c r="LH467" t="s">
        <v>432</v>
      </c>
      <c r="LI467" t="s">
        <v>432</v>
      </c>
      <c r="LK467" t="s">
        <v>431</v>
      </c>
      <c r="LL467" t="s">
        <v>423</v>
      </c>
      <c r="LM467" t="s">
        <v>423</v>
      </c>
      <c r="LN467" t="s">
        <v>423</v>
      </c>
      <c r="LO467" t="s">
        <v>441</v>
      </c>
      <c r="LP467" t="s">
        <v>432</v>
      </c>
      <c r="LQ467" t="s">
        <v>432</v>
      </c>
      <c r="LR467" t="s">
        <v>432</v>
      </c>
      <c r="LS467" t="s">
        <v>432</v>
      </c>
      <c r="LT467" t="s">
        <v>432</v>
      </c>
      <c r="LU467" t="s">
        <v>423</v>
      </c>
      <c r="LV467" t="s">
        <v>423</v>
      </c>
      <c r="LW467" t="s">
        <v>431</v>
      </c>
      <c r="LX467" t="s">
        <v>423</v>
      </c>
      <c r="LY467" t="s">
        <v>423</v>
      </c>
      <c r="LZ467" t="s">
        <v>423</v>
      </c>
      <c r="MA467" t="s">
        <v>423</v>
      </c>
      <c r="MB467" t="s">
        <v>423</v>
      </c>
      <c r="MC467" t="s">
        <v>423</v>
      </c>
      <c r="MD467" t="s">
        <v>423</v>
      </c>
      <c r="ME467" t="s">
        <v>423</v>
      </c>
      <c r="MF467" t="s">
        <v>423</v>
      </c>
      <c r="MG467" t="s">
        <v>431</v>
      </c>
      <c r="MH467" t="s">
        <v>423</v>
      </c>
      <c r="MI467" t="s">
        <v>423</v>
      </c>
      <c r="MJ467" t="s">
        <v>423</v>
      </c>
      <c r="MK467" t="s">
        <v>423</v>
      </c>
      <c r="ML467" t="s">
        <v>431</v>
      </c>
      <c r="MN467">
        <v>860.91</v>
      </c>
      <c r="MO467">
        <v>46.48</v>
      </c>
      <c r="NE467">
        <v>136.78</v>
      </c>
      <c r="NT467">
        <v>106.12</v>
      </c>
      <c r="OJ467">
        <v>452</v>
      </c>
      <c r="OT467">
        <v>119.53</v>
      </c>
    </row>
    <row r="468" spans="1:410" ht="12.75" customHeight="1" x14ac:dyDescent="0.2">
      <c r="A468">
        <v>573</v>
      </c>
      <c r="B468" t="str">
        <f t="shared" si="322"/>
        <v>5-15min</v>
      </c>
      <c r="C468" t="str">
        <f t="shared" si="323"/>
        <v>colocation</v>
      </c>
      <c r="D468" t="str">
        <f t="shared" si="324"/>
        <v>coloc ou foyer familial</v>
      </c>
      <c r="E468" t="str">
        <f t="shared" si="325"/>
        <v>plutôt oui</v>
      </c>
      <c r="F468" t="str">
        <f t="shared" si="326"/>
        <v>aucune</v>
      </c>
      <c r="G468" t="str">
        <f t="shared" si="327"/>
        <v>non</v>
      </c>
      <c r="H468" t="str">
        <f t="shared" si="328"/>
        <v>non</v>
      </c>
      <c r="I468" t="s">
        <v>431</v>
      </c>
      <c r="J468" t="str">
        <f t="shared" si="329"/>
        <v>souvent</v>
      </c>
      <c r="K468" t="str">
        <f t="shared" si="330"/>
        <v>parfois</v>
      </c>
      <c r="L468" t="str">
        <f t="shared" si="331"/>
        <v>plutôt oui</v>
      </c>
      <c r="M468" t="str">
        <f t="shared" si="332"/>
        <v>2-4h</v>
      </c>
      <c r="N468" t="str">
        <f t="shared" si="333"/>
        <v>4-6h</v>
      </c>
      <c r="O468" t="str">
        <f t="shared" si="334"/>
        <v>souvent</v>
      </c>
      <c r="P468" t="str">
        <f t="shared" si="335"/>
        <v>souvent</v>
      </c>
      <c r="Q468" t="str">
        <f t="shared" si="336"/>
        <v>souvent</v>
      </c>
      <c r="R468" t="s">
        <v>425</v>
      </c>
      <c r="S468" t="s">
        <v>425</v>
      </c>
      <c r="T468" t="s">
        <v>425</v>
      </c>
      <c r="U468" t="s">
        <v>428</v>
      </c>
      <c r="V468" t="s">
        <v>440</v>
      </c>
      <c r="W468" t="s">
        <v>428</v>
      </c>
      <c r="X468" t="s">
        <v>430</v>
      </c>
      <c r="Y468" t="s">
        <v>424</v>
      </c>
      <c r="Z468" t="s">
        <v>424</v>
      </c>
      <c r="AA468" t="s">
        <v>425</v>
      </c>
      <c r="AB468" t="s">
        <v>425</v>
      </c>
      <c r="AC468" t="s">
        <v>425</v>
      </c>
      <c r="AD468" t="str">
        <f t="shared" si="337"/>
        <v>1 semaine avant</v>
      </c>
      <c r="AE468" t="str">
        <f t="shared" si="338"/>
        <v>plutôt oui</v>
      </c>
      <c r="AF468" t="str">
        <f t="shared" si="339"/>
        <v>plutôt bonnes</v>
      </c>
      <c r="AG468" t="str">
        <f t="shared" si="340"/>
        <v>très souvent</v>
      </c>
      <c r="AH468" t="str">
        <f t="shared" si="341"/>
        <v>régulièrement</v>
      </c>
      <c r="AI468" t="str">
        <f t="shared" si="342"/>
        <v>parfois</v>
      </c>
      <c r="AJ468" t="str">
        <f t="shared" si="343"/>
        <v>jamais</v>
      </c>
      <c r="AK468" t="str">
        <f t="shared" si="344"/>
        <v>non</v>
      </c>
      <c r="AL468" t="str">
        <f t="shared" si="345"/>
        <v>pas d'asso</v>
      </c>
      <c r="AM468" t="str">
        <f t="shared" si="346"/>
        <v>pas d'asso</v>
      </c>
      <c r="AN468" t="str">
        <f t="shared" si="347"/>
        <v>1-3h</v>
      </c>
      <c r="AO468" t="str">
        <f t="shared" si="348"/>
        <v>rarement</v>
      </c>
      <c r="AP468" t="str">
        <f t="shared" si="349"/>
        <v>plutôt oui</v>
      </c>
      <c r="AQ468" t="str">
        <f t="shared" si="350"/>
        <v>jamais</v>
      </c>
      <c r="AR468" t="str">
        <f t="shared" si="351"/>
        <v>parfois</v>
      </c>
      <c r="AS468" t="str">
        <f t="shared" si="352"/>
        <v>1-2h</v>
      </c>
      <c r="AT468" t="str">
        <f t="shared" si="353"/>
        <v>très insatisfaisante</v>
      </c>
      <c r="AU468" t="str">
        <f t="shared" si="354"/>
        <v>plutôt oui</v>
      </c>
      <c r="AV468" t="str">
        <f t="shared" si="355"/>
        <v>plutôt oui</v>
      </c>
      <c r="AW468" t="str">
        <f t="shared" si="356"/>
        <v>plutôt oui</v>
      </c>
      <c r="AX468" t="str">
        <f t="shared" si="357"/>
        <v>plutôt oui</v>
      </c>
      <c r="AY468" t="str">
        <f t="shared" si="358"/>
        <v>plutôt oui</v>
      </c>
      <c r="AZ468" t="str">
        <f t="shared" si="359"/>
        <v>1A</v>
      </c>
      <c r="BA468" t="str">
        <f t="shared" si="360"/>
        <v>1A</v>
      </c>
      <c r="BB468" t="str">
        <f t="shared" si="361"/>
        <v>ENG</v>
      </c>
      <c r="BC468" t="str">
        <f t="shared" si="362"/>
        <v>non</v>
      </c>
      <c r="BD468" t="str">
        <f t="shared" si="363"/>
        <v>post-bac</v>
      </c>
      <c r="BE468" t="str">
        <f t="shared" si="364"/>
        <v>etranger</v>
      </c>
      <c r="BF468" t="str">
        <f t="shared" si="365"/>
        <v>amenag</v>
      </c>
      <c r="BG468" t="str">
        <f t="shared" si="366"/>
        <v>jsp</v>
      </c>
      <c r="BH468" t="s">
        <v>423</v>
      </c>
      <c r="BI468" t="str">
        <f t="shared" si="367"/>
        <v>aucun</v>
      </c>
      <c r="BJ468" t="s">
        <v>423</v>
      </c>
      <c r="BK468" t="s">
        <v>431</v>
      </c>
      <c r="BL468" t="s">
        <v>423</v>
      </c>
      <c r="BM468" t="s">
        <v>423</v>
      </c>
      <c r="BN468" t="s">
        <v>423</v>
      </c>
      <c r="BO468" t="s">
        <v>431</v>
      </c>
      <c r="BP468" t="s">
        <v>423</v>
      </c>
      <c r="BR468" t="s">
        <v>432</v>
      </c>
      <c r="BS468" t="s">
        <v>432</v>
      </c>
      <c r="BT468" t="s">
        <v>432</v>
      </c>
      <c r="BU468" t="s">
        <v>432</v>
      </c>
      <c r="BV468" t="s">
        <v>423</v>
      </c>
      <c r="BW468" t="s">
        <v>431</v>
      </c>
      <c r="BX468" t="s">
        <v>423</v>
      </c>
      <c r="BY468" t="s">
        <v>423</v>
      </c>
      <c r="BZ468" t="s">
        <v>423</v>
      </c>
      <c r="CA468" t="s">
        <v>432</v>
      </c>
      <c r="CB468" t="s">
        <v>432</v>
      </c>
      <c r="CC468" t="s">
        <v>432</v>
      </c>
      <c r="CD468" t="s">
        <v>432</v>
      </c>
      <c r="CE468" t="s">
        <v>423</v>
      </c>
      <c r="CF468" t="s">
        <v>432</v>
      </c>
      <c r="CG468" t="s">
        <v>432</v>
      </c>
      <c r="CH468" t="s">
        <v>432</v>
      </c>
      <c r="CI468" t="s">
        <v>432</v>
      </c>
      <c r="CJ468" t="s">
        <v>432</v>
      </c>
      <c r="CK468" t="s">
        <v>432</v>
      </c>
      <c r="CL468" t="s">
        <v>432</v>
      </c>
      <c r="CM468" t="s">
        <v>432</v>
      </c>
      <c r="CN468" t="s">
        <v>423</v>
      </c>
      <c r="CO468" t="s">
        <v>432</v>
      </c>
      <c r="CP468" t="s">
        <v>432</v>
      </c>
      <c r="CQ468" t="s">
        <v>432</v>
      </c>
      <c r="CR468" t="s">
        <v>432</v>
      </c>
      <c r="CT468" t="s">
        <v>432</v>
      </c>
      <c r="CU468" t="s">
        <v>431</v>
      </c>
      <c r="CV468" t="s">
        <v>423</v>
      </c>
      <c r="CW468" t="s">
        <v>431</v>
      </c>
      <c r="CX468" t="s">
        <v>423</v>
      </c>
      <c r="CY468" t="s">
        <v>423</v>
      </c>
      <c r="CZ468" t="s">
        <v>423</v>
      </c>
      <c r="DA468" t="s">
        <v>423</v>
      </c>
      <c r="DB468" t="s">
        <v>431</v>
      </c>
      <c r="DC468" t="s">
        <v>423</v>
      </c>
      <c r="DD468" t="s">
        <v>423</v>
      </c>
      <c r="DE468" t="s">
        <v>431</v>
      </c>
      <c r="DF468" t="s">
        <v>423</v>
      </c>
      <c r="DG468" t="s">
        <v>423</v>
      </c>
      <c r="DH468" t="s">
        <v>423</v>
      </c>
      <c r="DI468" t="s">
        <v>431</v>
      </c>
      <c r="DJ468" t="s">
        <v>423</v>
      </c>
      <c r="DK468" t="s">
        <v>423</v>
      </c>
      <c r="DL468" t="s">
        <v>423</v>
      </c>
      <c r="DM468" t="s">
        <v>423</v>
      </c>
      <c r="DN468" t="s">
        <v>423</v>
      </c>
      <c r="DO468" t="s">
        <v>431</v>
      </c>
      <c r="DP468" t="s">
        <v>423</v>
      </c>
      <c r="DQ468" t="s">
        <v>423</v>
      </c>
      <c r="DR468" t="s">
        <v>423</v>
      </c>
      <c r="DS468" t="s">
        <v>423</v>
      </c>
      <c r="DT468" t="s">
        <v>423</v>
      </c>
      <c r="DU468" t="s">
        <v>431</v>
      </c>
      <c r="DV468" t="s">
        <v>423</v>
      </c>
      <c r="DW468" t="s">
        <v>423</v>
      </c>
      <c r="DX468" t="s">
        <v>423</v>
      </c>
      <c r="DY468" t="s">
        <v>431</v>
      </c>
      <c r="DZ468" t="s">
        <v>423</v>
      </c>
      <c r="EA468" t="s">
        <v>423</v>
      </c>
      <c r="EB468" t="s">
        <v>423</v>
      </c>
      <c r="EC468" t="s">
        <v>431</v>
      </c>
      <c r="ED468" t="s">
        <v>423</v>
      </c>
      <c r="EE468" t="s">
        <v>423</v>
      </c>
      <c r="EF468" t="s">
        <v>437</v>
      </c>
      <c r="EG468" t="s">
        <v>438</v>
      </c>
      <c r="EH468" t="s">
        <v>434</v>
      </c>
      <c r="EI468" t="s">
        <v>436</v>
      </c>
      <c r="EJ468" t="s">
        <v>435</v>
      </c>
      <c r="EK468" t="s">
        <v>433</v>
      </c>
      <c r="EL468" t="s">
        <v>425</v>
      </c>
      <c r="EM468" t="s">
        <v>425</v>
      </c>
      <c r="EN468" t="s">
        <v>425</v>
      </c>
      <c r="EO468" t="s">
        <v>428</v>
      </c>
      <c r="EP468" t="s">
        <v>440</v>
      </c>
      <c r="EQ468" t="s">
        <v>428</v>
      </c>
      <c r="ER468" t="s">
        <v>430</v>
      </c>
      <c r="ES468" t="s">
        <v>424</v>
      </c>
      <c r="ET468" t="s">
        <v>424</v>
      </c>
      <c r="EU468" t="s">
        <v>425</v>
      </c>
      <c r="EV468" t="s">
        <v>425</v>
      </c>
      <c r="EW468" t="s">
        <v>425</v>
      </c>
      <c r="EX468" t="s">
        <v>423</v>
      </c>
      <c r="EY468" t="s">
        <v>423</v>
      </c>
      <c r="EZ468" t="s">
        <v>423</v>
      </c>
      <c r="FA468" t="s">
        <v>431</v>
      </c>
      <c r="FB468" t="s">
        <v>423</v>
      </c>
      <c r="FC468" t="s">
        <v>423</v>
      </c>
      <c r="FD468" t="s">
        <v>423</v>
      </c>
      <c r="FE468" t="s">
        <v>431</v>
      </c>
      <c r="FF468" t="s">
        <v>423</v>
      </c>
      <c r="FG468" t="s">
        <v>423</v>
      </c>
      <c r="FH468" t="s">
        <v>423</v>
      </c>
      <c r="FI468" t="s">
        <v>431</v>
      </c>
      <c r="FJ468" t="s">
        <v>423</v>
      </c>
      <c r="FK468" t="s">
        <v>423</v>
      </c>
      <c r="FL468" t="s">
        <v>431</v>
      </c>
      <c r="FM468" t="s">
        <v>423</v>
      </c>
      <c r="FN468" t="s">
        <v>423</v>
      </c>
      <c r="FO468" t="s">
        <v>423</v>
      </c>
      <c r="FP468" t="s">
        <v>423</v>
      </c>
      <c r="FQ468" t="s">
        <v>431</v>
      </c>
      <c r="FR468" t="s">
        <v>423</v>
      </c>
      <c r="FS468" t="s">
        <v>423</v>
      </c>
      <c r="FT468" t="s">
        <v>423</v>
      </c>
      <c r="FU468" t="s">
        <v>423</v>
      </c>
      <c r="FV468" t="s">
        <v>431</v>
      </c>
      <c r="FW468" t="s">
        <v>423</v>
      </c>
      <c r="FX468" t="s">
        <v>423</v>
      </c>
      <c r="FZ468" t="s">
        <v>423</v>
      </c>
      <c r="GB468" t="s">
        <v>423</v>
      </c>
      <c r="GD468" t="s">
        <v>431</v>
      </c>
      <c r="GF468" t="s">
        <v>423</v>
      </c>
      <c r="GG468" t="s">
        <v>432</v>
      </c>
      <c r="GH468" t="s">
        <v>432</v>
      </c>
      <c r="GI468" t="s">
        <v>432</v>
      </c>
      <c r="GJ468" t="s">
        <v>432</v>
      </c>
      <c r="GK468" t="s">
        <v>432</v>
      </c>
      <c r="GL468" t="s">
        <v>432</v>
      </c>
      <c r="GM468" t="s">
        <v>432</v>
      </c>
      <c r="GN468" t="s">
        <v>432</v>
      </c>
      <c r="GO468" t="s">
        <v>432</v>
      </c>
      <c r="GP468" t="s">
        <v>432</v>
      </c>
      <c r="GQ468" t="s">
        <v>432</v>
      </c>
      <c r="GR468" t="s">
        <v>432</v>
      </c>
      <c r="GS468" t="s">
        <v>432</v>
      </c>
      <c r="GT468" t="s">
        <v>432</v>
      </c>
      <c r="GU468" t="s">
        <v>423</v>
      </c>
      <c r="GV468" t="s">
        <v>423</v>
      </c>
      <c r="GW468" t="s">
        <v>423</v>
      </c>
      <c r="GX468" t="s">
        <v>431</v>
      </c>
      <c r="GY468" t="s">
        <v>423</v>
      </c>
      <c r="GZ468" t="s">
        <v>423</v>
      </c>
      <c r="HA468" t="s">
        <v>423</v>
      </c>
      <c r="HB468" t="s">
        <v>431</v>
      </c>
      <c r="HC468" t="s">
        <v>423</v>
      </c>
      <c r="HD468" t="s">
        <v>423</v>
      </c>
      <c r="HE468" t="s">
        <v>431</v>
      </c>
      <c r="HF468" t="s">
        <v>423</v>
      </c>
      <c r="HG468" t="s">
        <v>423</v>
      </c>
      <c r="HH468" t="s">
        <v>423</v>
      </c>
      <c r="HI468" t="s">
        <v>423</v>
      </c>
      <c r="HJ468" t="s">
        <v>423</v>
      </c>
      <c r="HK468" t="s">
        <v>423</v>
      </c>
      <c r="HL468" t="s">
        <v>423</v>
      </c>
      <c r="HM468" t="s">
        <v>431</v>
      </c>
      <c r="HN468" t="s">
        <v>423</v>
      </c>
      <c r="HP468" t="s">
        <v>423</v>
      </c>
      <c r="HR468" t="s">
        <v>431</v>
      </c>
      <c r="HT468" t="s">
        <v>423</v>
      </c>
      <c r="HV468" t="s">
        <v>423</v>
      </c>
      <c r="HW468" t="s">
        <v>431</v>
      </c>
      <c r="HX468" t="s">
        <v>423</v>
      </c>
      <c r="HY468" t="s">
        <v>423</v>
      </c>
      <c r="HZ468" t="s">
        <v>423</v>
      </c>
      <c r="IA468" t="s">
        <v>423</v>
      </c>
      <c r="IB468" t="s">
        <v>423</v>
      </c>
      <c r="IC468" t="s">
        <v>423</v>
      </c>
      <c r="ID468" t="s">
        <v>423</v>
      </c>
      <c r="IE468" t="s">
        <v>431</v>
      </c>
      <c r="IF468" t="s">
        <v>423</v>
      </c>
      <c r="IG468" t="s">
        <v>431</v>
      </c>
      <c r="IH468" t="s">
        <v>423</v>
      </c>
      <c r="II468" t="s">
        <v>423</v>
      </c>
      <c r="IJ468" t="s">
        <v>423</v>
      </c>
      <c r="IK468" t="s">
        <v>431</v>
      </c>
      <c r="IL468" t="s">
        <v>423</v>
      </c>
      <c r="IM468" t="s">
        <v>423</v>
      </c>
      <c r="IN468" t="s">
        <v>423</v>
      </c>
      <c r="IO468" t="s">
        <v>431</v>
      </c>
      <c r="IP468" t="s">
        <v>423</v>
      </c>
      <c r="IQ468" t="s">
        <v>423</v>
      </c>
      <c r="IR468" t="s">
        <v>423</v>
      </c>
      <c r="IS468" t="s">
        <v>431</v>
      </c>
      <c r="IT468" t="s">
        <v>423</v>
      </c>
      <c r="IU468" t="s">
        <v>423</v>
      </c>
      <c r="IV468" t="s">
        <v>423</v>
      </c>
      <c r="IX468" t="s">
        <v>431</v>
      </c>
      <c r="IZ468" t="s">
        <v>423</v>
      </c>
      <c r="JB468" t="s">
        <v>423</v>
      </c>
      <c r="JI468" t="s">
        <v>431</v>
      </c>
      <c r="JJ468" t="s">
        <v>423</v>
      </c>
      <c r="JK468" t="s">
        <v>423</v>
      </c>
      <c r="JL468" t="s">
        <v>423</v>
      </c>
      <c r="JM468" t="s">
        <v>423</v>
      </c>
      <c r="JN468" t="s">
        <v>432</v>
      </c>
      <c r="JO468" t="s">
        <v>432</v>
      </c>
      <c r="JP468" t="s">
        <v>432</v>
      </c>
      <c r="JQ468" t="s">
        <v>432</v>
      </c>
      <c r="JR468" t="s">
        <v>432</v>
      </c>
      <c r="JS468" t="s">
        <v>432</v>
      </c>
      <c r="JT468" t="s">
        <v>432</v>
      </c>
      <c r="JU468" t="s">
        <v>432</v>
      </c>
      <c r="JV468" t="s">
        <v>432</v>
      </c>
      <c r="JW468" t="s">
        <v>432</v>
      </c>
      <c r="JX468" t="s">
        <v>432</v>
      </c>
      <c r="JY468" t="s">
        <v>432</v>
      </c>
      <c r="JZ468" t="s">
        <v>432</v>
      </c>
      <c r="KA468" t="s">
        <v>432</v>
      </c>
      <c r="KB468" t="s">
        <v>432</v>
      </c>
      <c r="KC468" t="s">
        <v>432</v>
      </c>
      <c r="KD468" t="s">
        <v>423</v>
      </c>
      <c r="KE468" t="s">
        <v>423</v>
      </c>
      <c r="KF468" t="s">
        <v>423</v>
      </c>
      <c r="KG468" t="s">
        <v>423</v>
      </c>
      <c r="KH468" t="s">
        <v>431</v>
      </c>
      <c r="KI468" t="s">
        <v>423</v>
      </c>
      <c r="KJ468" t="s">
        <v>423</v>
      </c>
      <c r="KK468" t="s">
        <v>423</v>
      </c>
      <c r="KL468" t="s">
        <v>423</v>
      </c>
      <c r="KM468" t="s">
        <v>423</v>
      </c>
      <c r="KN468" t="s">
        <v>423</v>
      </c>
      <c r="KO468" t="s">
        <v>423</v>
      </c>
      <c r="KP468" t="s">
        <v>423</v>
      </c>
      <c r="KQ468" t="s">
        <v>423</v>
      </c>
      <c r="KR468" t="s">
        <v>423</v>
      </c>
      <c r="KS468" t="s">
        <v>423</v>
      </c>
      <c r="KT468" t="s">
        <v>423</v>
      </c>
      <c r="KU468" t="s">
        <v>423</v>
      </c>
      <c r="KV468" t="s">
        <v>423</v>
      </c>
      <c r="KW468" t="s">
        <v>431</v>
      </c>
      <c r="KY468" t="s">
        <v>431</v>
      </c>
      <c r="KZ468" t="s">
        <v>432</v>
      </c>
      <c r="LA468" t="s">
        <v>432</v>
      </c>
      <c r="LB468" t="s">
        <v>432</v>
      </c>
      <c r="LC468" t="s">
        <v>432</v>
      </c>
      <c r="LD468" t="s">
        <v>432</v>
      </c>
      <c r="LE468" t="s">
        <v>432</v>
      </c>
      <c r="LF468" t="s">
        <v>432</v>
      </c>
      <c r="LG468" t="s">
        <v>432</v>
      </c>
      <c r="LH468" t="s">
        <v>432</v>
      </c>
      <c r="LI468" t="s">
        <v>432</v>
      </c>
      <c r="LK468" t="s">
        <v>423</v>
      </c>
      <c r="LL468" t="s">
        <v>423</v>
      </c>
      <c r="LM468" t="s">
        <v>423</v>
      </c>
      <c r="LN468" t="s">
        <v>431</v>
      </c>
      <c r="LO468" t="s">
        <v>439</v>
      </c>
      <c r="LP468" t="s">
        <v>432</v>
      </c>
      <c r="LQ468" t="s">
        <v>432</v>
      </c>
      <c r="LR468" t="s">
        <v>432</v>
      </c>
      <c r="LS468" t="s">
        <v>432</v>
      </c>
      <c r="LT468" t="s">
        <v>432</v>
      </c>
      <c r="LU468" t="s">
        <v>423</v>
      </c>
      <c r="LV468" t="s">
        <v>423</v>
      </c>
      <c r="LW468" t="s">
        <v>423</v>
      </c>
      <c r="LX468" t="s">
        <v>423</v>
      </c>
      <c r="LY468" t="s">
        <v>423</v>
      </c>
      <c r="LZ468" t="s">
        <v>423</v>
      </c>
      <c r="MA468" t="s">
        <v>431</v>
      </c>
      <c r="MB468" t="s">
        <v>423</v>
      </c>
      <c r="MC468" t="s">
        <v>423</v>
      </c>
      <c r="MD468" t="s">
        <v>423</v>
      </c>
      <c r="ME468" t="s">
        <v>423</v>
      </c>
      <c r="MF468" t="s">
        <v>423</v>
      </c>
      <c r="MG468" t="s">
        <v>431</v>
      </c>
      <c r="MH468" t="s">
        <v>423</v>
      </c>
      <c r="MI468" t="s">
        <v>423</v>
      </c>
      <c r="MJ468" t="s">
        <v>423</v>
      </c>
      <c r="MK468" t="s">
        <v>423</v>
      </c>
      <c r="ML468" t="s">
        <v>431</v>
      </c>
      <c r="MN468">
        <v>679.68</v>
      </c>
      <c r="MO468">
        <v>249.18</v>
      </c>
      <c r="NE468">
        <v>172.92</v>
      </c>
      <c r="NT468">
        <v>121.77</v>
      </c>
      <c r="OJ468">
        <v>57.46</v>
      </c>
      <c r="OT468">
        <v>78.349999999999994</v>
      </c>
    </row>
    <row r="469" spans="1:410" ht="12.75" customHeight="1" x14ac:dyDescent="0.2">
      <c r="A469">
        <v>574</v>
      </c>
      <c r="B469" t="str">
        <f t="shared" si="322"/>
        <v>5-15min</v>
      </c>
      <c r="C469" t="str">
        <f t="shared" si="323"/>
        <v>seul</v>
      </c>
      <c r="D469" t="str">
        <f t="shared" si="324"/>
        <v>20-30m2</v>
      </c>
      <c r="E469" t="str">
        <f t="shared" si="325"/>
        <v>plutôt oui</v>
      </c>
      <c r="F469" t="str">
        <f t="shared" si="326"/>
        <v>aucune</v>
      </c>
      <c r="G469" t="str">
        <f t="shared" si="327"/>
        <v>non</v>
      </c>
      <c r="H469" t="str">
        <f t="shared" si="328"/>
        <v>non</v>
      </c>
      <c r="I469" t="s">
        <v>423</v>
      </c>
      <c r="J469" t="str">
        <f t="shared" si="329"/>
        <v>toujours</v>
      </c>
      <c r="K469" t="str">
        <f t="shared" si="330"/>
        <v>parfois</v>
      </c>
      <c r="L469" t="str">
        <f t="shared" si="331"/>
        <v>plutôt oui</v>
      </c>
      <c r="M469" t="str">
        <f t="shared" si="332"/>
        <v>1-2h</v>
      </c>
      <c r="N469" t="str">
        <f t="shared" si="333"/>
        <v>2-4h</v>
      </c>
      <c r="O469" t="str">
        <f t="shared" si="334"/>
        <v>souvent</v>
      </c>
      <c r="P469" t="str">
        <f t="shared" si="335"/>
        <v>toujours</v>
      </c>
      <c r="Q469" t="str">
        <f t="shared" si="336"/>
        <v>parfois</v>
      </c>
      <c r="R469" t="s">
        <v>425</v>
      </c>
      <c r="S469" t="s">
        <v>425</v>
      </c>
      <c r="T469" t="s">
        <v>425</v>
      </c>
      <c r="U469" t="s">
        <v>427</v>
      </c>
      <c r="V469" t="s">
        <v>428</v>
      </c>
      <c r="W469" t="s">
        <v>428</v>
      </c>
      <c r="X469" t="s">
        <v>430</v>
      </c>
      <c r="Y469" t="s">
        <v>424</v>
      </c>
      <c r="Z469" t="s">
        <v>430</v>
      </c>
      <c r="AA469" t="s">
        <v>425</v>
      </c>
      <c r="AB469" t="s">
        <v>425</v>
      </c>
      <c r="AC469" t="s">
        <v>425</v>
      </c>
      <c r="AD469" t="str">
        <f t="shared" si="337"/>
        <v>1 semaine avant</v>
      </c>
      <c r="AE469" t="str">
        <f t="shared" si="338"/>
        <v xml:space="preserve">moyennement </v>
      </c>
      <c r="AF469" t="str">
        <f t="shared" si="339"/>
        <v>plutôt bonnes</v>
      </c>
      <c r="AG469" t="str">
        <f t="shared" si="340"/>
        <v>parfois</v>
      </c>
      <c r="AH469" t="str">
        <f t="shared" si="341"/>
        <v>très souvent</v>
      </c>
      <c r="AI469" t="str">
        <f t="shared" si="342"/>
        <v>régulièrement</v>
      </c>
      <c r="AJ469" t="str">
        <f t="shared" si="343"/>
        <v>parfois</v>
      </c>
      <c r="AK469" t="str">
        <f t="shared" si="344"/>
        <v>non</v>
      </c>
      <c r="AL469" t="str">
        <f t="shared" si="345"/>
        <v>pas d'asso</v>
      </c>
      <c r="AM469" t="str">
        <f t="shared" si="346"/>
        <v>pas d'asso</v>
      </c>
      <c r="AN469" t="str">
        <f t="shared" si="347"/>
        <v>1-3h</v>
      </c>
      <c r="AO469" t="str">
        <f t="shared" si="348"/>
        <v>rarement</v>
      </c>
      <c r="AP469" t="str">
        <f t="shared" si="349"/>
        <v>plutôt oui</v>
      </c>
      <c r="AQ469" t="str">
        <f t="shared" si="350"/>
        <v>rarement</v>
      </c>
      <c r="AR469" t="str">
        <f t="shared" si="351"/>
        <v>parfois</v>
      </c>
      <c r="AS469" t="str">
        <f t="shared" si="352"/>
        <v>4-6h</v>
      </c>
      <c r="AT469" t="str">
        <f t="shared" si="353"/>
        <v>très insatisfaisante</v>
      </c>
      <c r="AU469" t="str">
        <f t="shared" si="354"/>
        <v>plutôt oui</v>
      </c>
      <c r="AV469" t="str">
        <f t="shared" si="355"/>
        <v>plutôt oui</v>
      </c>
      <c r="AW469" t="str">
        <f t="shared" si="356"/>
        <v>plutôt non</v>
      </c>
      <c r="AX469" t="str">
        <f t="shared" si="357"/>
        <v>plutôt oui</v>
      </c>
      <c r="AY469" t="str">
        <f t="shared" si="358"/>
        <v>plutôt oui</v>
      </c>
      <c r="AZ469" t="str">
        <f t="shared" si="359"/>
        <v>1A</v>
      </c>
      <c r="BA469" t="str">
        <f t="shared" si="360"/>
        <v>1A</v>
      </c>
      <c r="BB469" t="str">
        <f t="shared" si="361"/>
        <v>ENG</v>
      </c>
      <c r="BC469" t="str">
        <f t="shared" si="362"/>
        <v>non</v>
      </c>
      <c r="BD469" t="str">
        <f t="shared" si="363"/>
        <v>post-bac</v>
      </c>
      <c r="BE469" t="str">
        <f t="shared" si="364"/>
        <v>Fr</v>
      </c>
      <c r="BF469" t="str">
        <f t="shared" si="365"/>
        <v>amenag</v>
      </c>
      <c r="BG469" t="str">
        <f t="shared" si="366"/>
        <v>jsp</v>
      </c>
      <c r="BH469" t="s">
        <v>423</v>
      </c>
      <c r="BI469" t="str">
        <f t="shared" si="367"/>
        <v>aucun</v>
      </c>
      <c r="BJ469" t="s">
        <v>423</v>
      </c>
      <c r="BK469" t="s">
        <v>431</v>
      </c>
      <c r="BL469" t="s">
        <v>423</v>
      </c>
      <c r="BM469" t="s">
        <v>423</v>
      </c>
      <c r="BN469" t="s">
        <v>431</v>
      </c>
      <c r="BO469" t="s">
        <v>423</v>
      </c>
      <c r="BP469" t="s">
        <v>423</v>
      </c>
      <c r="BR469" t="s">
        <v>423</v>
      </c>
      <c r="BS469" t="s">
        <v>423</v>
      </c>
      <c r="BT469" t="s">
        <v>431</v>
      </c>
      <c r="BU469" t="s">
        <v>423</v>
      </c>
      <c r="BV469" t="s">
        <v>423</v>
      </c>
      <c r="BW469" t="s">
        <v>431</v>
      </c>
      <c r="BX469" t="s">
        <v>423</v>
      </c>
      <c r="BY469" t="s">
        <v>423</v>
      </c>
      <c r="BZ469" t="s">
        <v>423</v>
      </c>
      <c r="CA469" t="s">
        <v>432</v>
      </c>
      <c r="CB469" t="s">
        <v>432</v>
      </c>
      <c r="CC469" t="s">
        <v>432</v>
      </c>
      <c r="CD469" t="s">
        <v>432</v>
      </c>
      <c r="CE469" t="s">
        <v>423</v>
      </c>
      <c r="CF469" t="s">
        <v>432</v>
      </c>
      <c r="CG469" t="s">
        <v>432</v>
      </c>
      <c r="CH469" t="s">
        <v>432</v>
      </c>
      <c r="CI469" t="s">
        <v>432</v>
      </c>
      <c r="CJ469" t="s">
        <v>432</v>
      </c>
      <c r="CK469" t="s">
        <v>432</v>
      </c>
      <c r="CL469" t="s">
        <v>432</v>
      </c>
      <c r="CM469" t="s">
        <v>432</v>
      </c>
      <c r="CN469" t="s">
        <v>423</v>
      </c>
      <c r="CO469" t="s">
        <v>432</v>
      </c>
      <c r="CP469" t="s">
        <v>432</v>
      </c>
      <c r="CQ469" t="s">
        <v>432</v>
      </c>
      <c r="CR469" t="s">
        <v>432</v>
      </c>
      <c r="CT469" t="s">
        <v>432</v>
      </c>
      <c r="CU469" t="s">
        <v>423</v>
      </c>
      <c r="CV469" t="s">
        <v>431</v>
      </c>
      <c r="CW469" t="s">
        <v>423</v>
      </c>
      <c r="CX469" t="s">
        <v>423</v>
      </c>
      <c r="CY469" t="s">
        <v>423</v>
      </c>
      <c r="CZ469" t="s">
        <v>423</v>
      </c>
      <c r="DA469" t="s">
        <v>423</v>
      </c>
      <c r="DB469" t="s">
        <v>431</v>
      </c>
      <c r="DC469" t="s">
        <v>423</v>
      </c>
      <c r="DD469" t="s">
        <v>423</v>
      </c>
      <c r="DE469" t="s">
        <v>431</v>
      </c>
      <c r="DF469" t="s">
        <v>423</v>
      </c>
      <c r="DG469" t="s">
        <v>423</v>
      </c>
      <c r="DH469" t="s">
        <v>423</v>
      </c>
      <c r="DI469" t="s">
        <v>423</v>
      </c>
      <c r="DJ469" t="s">
        <v>431</v>
      </c>
      <c r="DK469" t="s">
        <v>423</v>
      </c>
      <c r="DL469" t="s">
        <v>423</v>
      </c>
      <c r="DM469" t="s">
        <v>423</v>
      </c>
      <c r="DN469" t="s">
        <v>423</v>
      </c>
      <c r="DO469" t="s">
        <v>423</v>
      </c>
      <c r="DP469" t="s">
        <v>431</v>
      </c>
      <c r="DQ469" t="s">
        <v>423</v>
      </c>
      <c r="DR469" t="s">
        <v>423</v>
      </c>
      <c r="DS469" t="s">
        <v>423</v>
      </c>
      <c r="DT469" t="s">
        <v>423</v>
      </c>
      <c r="DU469" t="s">
        <v>431</v>
      </c>
      <c r="DV469" t="s">
        <v>423</v>
      </c>
      <c r="DW469" t="s">
        <v>423</v>
      </c>
      <c r="DX469" t="s">
        <v>431</v>
      </c>
      <c r="DY469" t="s">
        <v>423</v>
      </c>
      <c r="DZ469" t="s">
        <v>423</v>
      </c>
      <c r="EA469" t="s">
        <v>423</v>
      </c>
      <c r="EB469" t="s">
        <v>423</v>
      </c>
      <c r="EC469" t="s">
        <v>423</v>
      </c>
      <c r="ED469" t="s">
        <v>431</v>
      </c>
      <c r="EE469" t="s">
        <v>423</v>
      </c>
      <c r="EF469" t="s">
        <v>438</v>
      </c>
      <c r="EG469" t="s">
        <v>434</v>
      </c>
      <c r="EH469" t="s">
        <v>436</v>
      </c>
      <c r="EI469" t="s">
        <v>435</v>
      </c>
      <c r="EJ469" t="s">
        <v>433</v>
      </c>
      <c r="EK469" t="s">
        <v>437</v>
      </c>
      <c r="EL469" t="s">
        <v>425</v>
      </c>
      <c r="EM469" t="s">
        <v>425</v>
      </c>
      <c r="EN469" t="s">
        <v>425</v>
      </c>
      <c r="EO469" t="s">
        <v>427</v>
      </c>
      <c r="EP469" t="s">
        <v>428</v>
      </c>
      <c r="EQ469" t="s">
        <v>428</v>
      </c>
      <c r="ER469" t="s">
        <v>430</v>
      </c>
      <c r="ES469" t="s">
        <v>424</v>
      </c>
      <c r="ET469" t="s">
        <v>430</v>
      </c>
      <c r="EU469" t="s">
        <v>425</v>
      </c>
      <c r="EV469" t="s">
        <v>425</v>
      </c>
      <c r="EW469" t="s">
        <v>425</v>
      </c>
      <c r="EX469" t="s">
        <v>423</v>
      </c>
      <c r="EY469" t="s">
        <v>423</v>
      </c>
      <c r="EZ469" t="s">
        <v>423</v>
      </c>
      <c r="FA469" t="s">
        <v>431</v>
      </c>
      <c r="FB469" t="s">
        <v>423</v>
      </c>
      <c r="FC469" t="s">
        <v>423</v>
      </c>
      <c r="FD469" t="s">
        <v>423</v>
      </c>
      <c r="FE469" t="s">
        <v>423</v>
      </c>
      <c r="FF469" t="s">
        <v>431</v>
      </c>
      <c r="FG469" t="s">
        <v>423</v>
      </c>
      <c r="FH469" t="s">
        <v>423</v>
      </c>
      <c r="FI469" t="s">
        <v>431</v>
      </c>
      <c r="FJ469" t="s">
        <v>423</v>
      </c>
      <c r="FK469" t="s">
        <v>423</v>
      </c>
      <c r="FL469" t="s">
        <v>423</v>
      </c>
      <c r="FM469" t="s">
        <v>423</v>
      </c>
      <c r="FN469" t="s">
        <v>431</v>
      </c>
      <c r="FO469" t="s">
        <v>423</v>
      </c>
      <c r="FP469" t="s">
        <v>431</v>
      </c>
      <c r="FQ469" t="s">
        <v>423</v>
      </c>
      <c r="FR469" t="s">
        <v>423</v>
      </c>
      <c r="FS469" t="s">
        <v>423</v>
      </c>
      <c r="FT469" t="s">
        <v>423</v>
      </c>
      <c r="FU469" t="s">
        <v>431</v>
      </c>
      <c r="FV469" t="s">
        <v>423</v>
      </c>
      <c r="FW469" t="s">
        <v>423</v>
      </c>
      <c r="FX469" t="s">
        <v>423</v>
      </c>
      <c r="FZ469" t="s">
        <v>423</v>
      </c>
      <c r="GB469" t="s">
        <v>431</v>
      </c>
      <c r="GC469" t="s">
        <v>1891</v>
      </c>
      <c r="GD469" t="s">
        <v>423</v>
      </c>
      <c r="GF469" t="s">
        <v>423</v>
      </c>
      <c r="GG469" t="s">
        <v>432</v>
      </c>
      <c r="GH469" t="s">
        <v>432</v>
      </c>
      <c r="GI469" t="s">
        <v>432</v>
      </c>
      <c r="GJ469" t="s">
        <v>432</v>
      </c>
      <c r="GK469" t="s">
        <v>432</v>
      </c>
      <c r="GL469" t="s">
        <v>432</v>
      </c>
      <c r="GM469" t="s">
        <v>432</v>
      </c>
      <c r="GN469" t="s">
        <v>432</v>
      </c>
      <c r="GO469" t="s">
        <v>432</v>
      </c>
      <c r="GP469" t="s">
        <v>432</v>
      </c>
      <c r="GQ469" t="s">
        <v>432</v>
      </c>
      <c r="GR469" t="s">
        <v>432</v>
      </c>
      <c r="GS469" t="s">
        <v>432</v>
      </c>
      <c r="GT469" t="s">
        <v>432</v>
      </c>
      <c r="GU469" t="s">
        <v>423</v>
      </c>
      <c r="GV469" t="s">
        <v>423</v>
      </c>
      <c r="GW469" t="s">
        <v>423</v>
      </c>
      <c r="GX469" t="s">
        <v>431</v>
      </c>
      <c r="GY469" t="s">
        <v>423</v>
      </c>
      <c r="GZ469" t="s">
        <v>423</v>
      </c>
      <c r="HA469" t="s">
        <v>423</v>
      </c>
      <c r="HB469" t="s">
        <v>431</v>
      </c>
      <c r="HC469" t="s">
        <v>423</v>
      </c>
      <c r="HD469" t="s">
        <v>423</v>
      </c>
      <c r="HE469" t="s">
        <v>431</v>
      </c>
      <c r="HF469" t="s">
        <v>423</v>
      </c>
      <c r="HG469" t="s">
        <v>423</v>
      </c>
      <c r="HH469" t="s">
        <v>423</v>
      </c>
      <c r="HI469" t="s">
        <v>423</v>
      </c>
      <c r="HJ469" t="s">
        <v>423</v>
      </c>
      <c r="HK469" t="s">
        <v>423</v>
      </c>
      <c r="HL469" t="s">
        <v>431</v>
      </c>
      <c r="HM469" t="s">
        <v>423</v>
      </c>
      <c r="HN469" t="s">
        <v>423</v>
      </c>
      <c r="HP469" t="s">
        <v>423</v>
      </c>
      <c r="HR469" t="s">
        <v>431</v>
      </c>
      <c r="HS469" t="s">
        <v>1892</v>
      </c>
      <c r="HT469" t="s">
        <v>423</v>
      </c>
      <c r="HV469" t="s">
        <v>423</v>
      </c>
      <c r="HW469" t="s">
        <v>423</v>
      </c>
      <c r="HX469" t="s">
        <v>423</v>
      </c>
      <c r="HY469" t="s">
        <v>431</v>
      </c>
      <c r="HZ469" t="s">
        <v>423</v>
      </c>
      <c r="IA469" t="s">
        <v>423</v>
      </c>
      <c r="IB469" t="s">
        <v>423</v>
      </c>
      <c r="IC469" t="s">
        <v>423</v>
      </c>
      <c r="ID469" t="s">
        <v>423</v>
      </c>
      <c r="IE469" t="s">
        <v>431</v>
      </c>
      <c r="IF469" t="s">
        <v>423</v>
      </c>
      <c r="IG469" t="s">
        <v>431</v>
      </c>
      <c r="IH469" t="s">
        <v>423</v>
      </c>
      <c r="II469" t="s">
        <v>423</v>
      </c>
      <c r="IJ469" t="s">
        <v>423</v>
      </c>
      <c r="IK469" t="s">
        <v>431</v>
      </c>
      <c r="IL469" t="s">
        <v>423</v>
      </c>
      <c r="IM469" t="s">
        <v>423</v>
      </c>
      <c r="IN469" t="s">
        <v>423</v>
      </c>
      <c r="IO469" t="s">
        <v>423</v>
      </c>
      <c r="IP469" t="s">
        <v>431</v>
      </c>
      <c r="IQ469" t="s">
        <v>423</v>
      </c>
      <c r="IR469" t="s">
        <v>423</v>
      </c>
      <c r="IS469" t="s">
        <v>431</v>
      </c>
      <c r="IT469" t="s">
        <v>423</v>
      </c>
      <c r="IU469" t="s">
        <v>423</v>
      </c>
      <c r="IV469" t="s">
        <v>423</v>
      </c>
      <c r="IX469" t="s">
        <v>431</v>
      </c>
      <c r="IY469" t="s">
        <v>1893</v>
      </c>
      <c r="IZ469" t="s">
        <v>423</v>
      </c>
      <c r="JB469" t="s">
        <v>423</v>
      </c>
      <c r="JI469" t="s">
        <v>431</v>
      </c>
      <c r="JJ469" t="s">
        <v>423</v>
      </c>
      <c r="JK469" t="s">
        <v>423</v>
      </c>
      <c r="JL469" t="s">
        <v>423</v>
      </c>
      <c r="JM469" t="s">
        <v>423</v>
      </c>
      <c r="JN469" t="s">
        <v>432</v>
      </c>
      <c r="JO469" t="s">
        <v>432</v>
      </c>
      <c r="JP469" t="s">
        <v>432</v>
      </c>
      <c r="JQ469" t="s">
        <v>432</v>
      </c>
      <c r="JR469" t="s">
        <v>432</v>
      </c>
      <c r="JS469" t="s">
        <v>432</v>
      </c>
      <c r="JT469" t="s">
        <v>432</v>
      </c>
      <c r="JU469" t="s">
        <v>432</v>
      </c>
      <c r="JV469" t="s">
        <v>432</v>
      </c>
      <c r="JW469" t="s">
        <v>432</v>
      </c>
      <c r="JX469" t="s">
        <v>432</v>
      </c>
      <c r="JY469" t="s">
        <v>432</v>
      </c>
      <c r="JZ469" t="s">
        <v>432</v>
      </c>
      <c r="KA469" t="s">
        <v>432</v>
      </c>
      <c r="KB469" t="s">
        <v>432</v>
      </c>
      <c r="KC469" t="s">
        <v>432</v>
      </c>
      <c r="KD469" t="s">
        <v>423</v>
      </c>
      <c r="KE469" t="s">
        <v>423</v>
      </c>
      <c r="KF469" t="s">
        <v>423</v>
      </c>
      <c r="KG469" t="s">
        <v>423</v>
      </c>
      <c r="KH469" t="s">
        <v>431</v>
      </c>
      <c r="KI469" t="s">
        <v>423</v>
      </c>
      <c r="KJ469" t="s">
        <v>423</v>
      </c>
      <c r="KK469" t="s">
        <v>423</v>
      </c>
      <c r="KL469" t="s">
        <v>423</v>
      </c>
      <c r="KM469" t="s">
        <v>423</v>
      </c>
      <c r="KN469" t="s">
        <v>423</v>
      </c>
      <c r="KO469" t="s">
        <v>423</v>
      </c>
      <c r="KP469" t="s">
        <v>423</v>
      </c>
      <c r="KQ469" t="s">
        <v>423</v>
      </c>
      <c r="KR469" t="s">
        <v>423</v>
      </c>
      <c r="KS469" t="s">
        <v>423</v>
      </c>
      <c r="KT469" t="s">
        <v>423</v>
      </c>
      <c r="KU469" t="s">
        <v>423</v>
      </c>
      <c r="KV469" t="s">
        <v>423</v>
      </c>
      <c r="KW469" t="s">
        <v>431</v>
      </c>
      <c r="KY469" t="s">
        <v>431</v>
      </c>
      <c r="KZ469" t="s">
        <v>432</v>
      </c>
      <c r="LA469" t="s">
        <v>432</v>
      </c>
      <c r="LB469" t="s">
        <v>432</v>
      </c>
      <c r="LC469" t="s">
        <v>432</v>
      </c>
      <c r="LD469" t="s">
        <v>432</v>
      </c>
      <c r="LE469" t="s">
        <v>432</v>
      </c>
      <c r="LF469" t="s">
        <v>432</v>
      </c>
      <c r="LG469" t="s">
        <v>432</v>
      </c>
      <c r="LH469" t="s">
        <v>432</v>
      </c>
      <c r="LI469" t="s">
        <v>432</v>
      </c>
      <c r="LK469" t="s">
        <v>431</v>
      </c>
      <c r="LL469" t="s">
        <v>423</v>
      </c>
      <c r="LM469" t="s">
        <v>423</v>
      </c>
      <c r="LN469" t="s">
        <v>423</v>
      </c>
      <c r="LO469" t="s">
        <v>439</v>
      </c>
      <c r="LP469" t="s">
        <v>432</v>
      </c>
      <c r="LQ469" t="s">
        <v>432</v>
      </c>
      <c r="LR469" t="s">
        <v>432</v>
      </c>
      <c r="LS469" t="s">
        <v>432</v>
      </c>
      <c r="LT469" t="s">
        <v>432</v>
      </c>
      <c r="LU469" t="s">
        <v>423</v>
      </c>
      <c r="LV469" t="s">
        <v>423</v>
      </c>
      <c r="LW469" t="s">
        <v>423</v>
      </c>
      <c r="LX469" t="s">
        <v>423</v>
      </c>
      <c r="LY469" t="s">
        <v>423</v>
      </c>
      <c r="LZ469" t="s">
        <v>423</v>
      </c>
      <c r="MA469" t="s">
        <v>431</v>
      </c>
      <c r="MB469" t="s">
        <v>423</v>
      </c>
      <c r="MC469" t="s">
        <v>423</v>
      </c>
      <c r="MD469" t="s">
        <v>423</v>
      </c>
      <c r="ME469" t="s">
        <v>423</v>
      </c>
      <c r="MF469" t="s">
        <v>423</v>
      </c>
      <c r="MG469" t="s">
        <v>431</v>
      </c>
      <c r="MH469" t="s">
        <v>423</v>
      </c>
      <c r="MI469" t="s">
        <v>423</v>
      </c>
      <c r="MJ469" t="s">
        <v>423</v>
      </c>
      <c r="MK469" t="s">
        <v>423</v>
      </c>
      <c r="ML469" t="s">
        <v>431</v>
      </c>
      <c r="MN469">
        <v>680.31</v>
      </c>
      <c r="MO469">
        <v>55.67</v>
      </c>
      <c r="NE469">
        <v>274.04000000000002</v>
      </c>
      <c r="NT469">
        <v>163.66</v>
      </c>
      <c r="OJ469">
        <v>24.52</v>
      </c>
      <c r="OT469">
        <v>162.41999999999999</v>
      </c>
    </row>
    <row r="470" spans="1:410" ht="12.75" customHeight="1" x14ac:dyDescent="0.2">
      <c r="A470">
        <v>575</v>
      </c>
      <c r="B470" t="str">
        <f t="shared" si="322"/>
        <v>5-15min</v>
      </c>
      <c r="C470" t="str">
        <f t="shared" si="323"/>
        <v>seul</v>
      </c>
      <c r="D470" t="str">
        <f t="shared" si="324"/>
        <v>10-20m2</v>
      </c>
      <c r="E470" t="str">
        <f t="shared" si="325"/>
        <v>plutôt oui</v>
      </c>
      <c r="F470" t="str">
        <f t="shared" si="326"/>
        <v>aucune</v>
      </c>
      <c r="G470" t="str">
        <f t="shared" si="327"/>
        <v>non</v>
      </c>
      <c r="H470" t="str">
        <f t="shared" si="328"/>
        <v>non</v>
      </c>
      <c r="I470" t="s">
        <v>423</v>
      </c>
      <c r="J470" t="str">
        <f t="shared" si="329"/>
        <v>souvent</v>
      </c>
      <c r="K470" t="str">
        <f t="shared" si="330"/>
        <v>souvent</v>
      </c>
      <c r="L470" t="str">
        <f t="shared" si="331"/>
        <v>plutôt oui</v>
      </c>
      <c r="M470" t="str">
        <f t="shared" si="332"/>
        <v>2-4h</v>
      </c>
      <c r="N470" t="str">
        <f t="shared" si="333"/>
        <v>4-6h</v>
      </c>
      <c r="O470" t="str">
        <f t="shared" si="334"/>
        <v>souvent</v>
      </c>
      <c r="P470" t="str">
        <f t="shared" si="335"/>
        <v>souvent</v>
      </c>
      <c r="Q470" t="str">
        <f t="shared" si="336"/>
        <v>souvent</v>
      </c>
      <c r="R470" t="s">
        <v>430</v>
      </c>
      <c r="S470" t="s">
        <v>425</v>
      </c>
      <c r="T470" t="s">
        <v>425</v>
      </c>
      <c r="U470" t="s">
        <v>427</v>
      </c>
      <c r="V470" t="s">
        <v>428</v>
      </c>
      <c r="W470" t="s">
        <v>440</v>
      </c>
      <c r="X470" t="s">
        <v>430</v>
      </c>
      <c r="Y470" t="s">
        <v>430</v>
      </c>
      <c r="Z470" t="s">
        <v>424</v>
      </c>
      <c r="AA470" t="s">
        <v>424</v>
      </c>
      <c r="AB470" t="s">
        <v>425</v>
      </c>
      <c r="AC470" t="s">
        <v>425</v>
      </c>
      <c r="AD470" t="str">
        <f t="shared" si="337"/>
        <v>2 semaines avant</v>
      </c>
      <c r="AE470" t="str">
        <f t="shared" si="338"/>
        <v xml:space="preserve">moyennement </v>
      </c>
      <c r="AF470" t="str">
        <f t="shared" si="339"/>
        <v>moyennes</v>
      </c>
      <c r="AG470" t="str">
        <f t="shared" si="340"/>
        <v>parfois</v>
      </c>
      <c r="AH470" t="str">
        <f t="shared" si="341"/>
        <v>parfois</v>
      </c>
      <c r="AI470" t="str">
        <f t="shared" si="342"/>
        <v>régulièrement</v>
      </c>
      <c r="AJ470" t="str">
        <f t="shared" si="343"/>
        <v>parfois</v>
      </c>
      <c r="AK470" t="str">
        <f t="shared" si="344"/>
        <v>non</v>
      </c>
      <c r="AL470" t="str">
        <f t="shared" si="345"/>
        <v>pas d'asso</v>
      </c>
      <c r="AM470" t="str">
        <f t="shared" si="346"/>
        <v>pas d'asso</v>
      </c>
      <c r="AN470" t="str">
        <f t="shared" si="347"/>
        <v>+10h</v>
      </c>
      <c r="AO470" t="str">
        <f t="shared" si="348"/>
        <v>1/mois</v>
      </c>
      <c r="AP470" t="str">
        <f t="shared" si="349"/>
        <v>plutôt oui</v>
      </c>
      <c r="AQ470" t="str">
        <f t="shared" si="350"/>
        <v>1/mois</v>
      </c>
      <c r="AR470" t="str">
        <f t="shared" si="351"/>
        <v>parfois</v>
      </c>
      <c r="AS470" t="str">
        <f t="shared" si="352"/>
        <v>2-4h</v>
      </c>
      <c r="AT470" t="str">
        <f t="shared" si="353"/>
        <v>plutôt satisfaisante</v>
      </c>
      <c r="AU470" t="str">
        <f t="shared" si="354"/>
        <v>plutôt non</v>
      </c>
      <c r="AV470" t="str">
        <f t="shared" si="355"/>
        <v>tout à fait</v>
      </c>
      <c r="AW470" t="str">
        <f t="shared" si="356"/>
        <v>plutôt oui</v>
      </c>
      <c r="AX470" t="str">
        <f t="shared" si="357"/>
        <v>plutôt oui</v>
      </c>
      <c r="AY470" t="str">
        <f t="shared" si="358"/>
        <v>plutôt oui</v>
      </c>
      <c r="AZ470" t="str">
        <f t="shared" si="359"/>
        <v>1A</v>
      </c>
      <c r="BA470" t="str">
        <f t="shared" si="360"/>
        <v>1A</v>
      </c>
      <c r="BB470" t="str">
        <f t="shared" si="361"/>
        <v>SHN</v>
      </c>
      <c r="BC470" t="str">
        <f t="shared" si="362"/>
        <v>non</v>
      </c>
      <c r="BD470" t="str">
        <f t="shared" si="363"/>
        <v>post-bac</v>
      </c>
      <c r="BE470" t="str">
        <f t="shared" si="364"/>
        <v>Fr</v>
      </c>
      <c r="BF470" t="str">
        <f t="shared" si="365"/>
        <v>amenag</v>
      </c>
      <c r="BG470" t="str">
        <f t="shared" si="366"/>
        <v>jsp</v>
      </c>
      <c r="BH470" t="s">
        <v>423</v>
      </c>
      <c r="BI470" t="str">
        <f t="shared" si="367"/>
        <v>aucun</v>
      </c>
      <c r="BJ470" t="s">
        <v>423</v>
      </c>
      <c r="BK470" t="s">
        <v>431</v>
      </c>
      <c r="BL470" t="s">
        <v>423</v>
      </c>
      <c r="BM470" t="s">
        <v>423</v>
      </c>
      <c r="BN470" t="s">
        <v>431</v>
      </c>
      <c r="BO470" t="s">
        <v>423</v>
      </c>
      <c r="BP470" t="s">
        <v>423</v>
      </c>
      <c r="BR470" t="s">
        <v>423</v>
      </c>
      <c r="BS470" t="s">
        <v>431</v>
      </c>
      <c r="BT470" t="s">
        <v>423</v>
      </c>
      <c r="BU470" t="s">
        <v>423</v>
      </c>
      <c r="BV470" t="s">
        <v>423</v>
      </c>
      <c r="BW470" t="s">
        <v>431</v>
      </c>
      <c r="BX470" t="s">
        <v>423</v>
      </c>
      <c r="BY470" t="s">
        <v>423</v>
      </c>
      <c r="BZ470" t="s">
        <v>423</v>
      </c>
      <c r="CA470" t="s">
        <v>432</v>
      </c>
      <c r="CB470" t="s">
        <v>432</v>
      </c>
      <c r="CC470" t="s">
        <v>432</v>
      </c>
      <c r="CD470" t="s">
        <v>432</v>
      </c>
      <c r="CE470" t="s">
        <v>423</v>
      </c>
      <c r="CF470" t="s">
        <v>432</v>
      </c>
      <c r="CG470" t="s">
        <v>432</v>
      </c>
      <c r="CH470" t="s">
        <v>432</v>
      </c>
      <c r="CI470" t="s">
        <v>432</v>
      </c>
      <c r="CJ470" t="s">
        <v>432</v>
      </c>
      <c r="CK470" t="s">
        <v>432</v>
      </c>
      <c r="CL470" t="s">
        <v>432</v>
      </c>
      <c r="CM470" t="s">
        <v>432</v>
      </c>
      <c r="CN470" t="s">
        <v>423</v>
      </c>
      <c r="CO470" t="s">
        <v>432</v>
      </c>
      <c r="CP470" t="s">
        <v>432</v>
      </c>
      <c r="CQ470" t="s">
        <v>432</v>
      </c>
      <c r="CR470" t="s">
        <v>432</v>
      </c>
      <c r="CT470" t="s">
        <v>432</v>
      </c>
      <c r="CU470" t="s">
        <v>423</v>
      </c>
      <c r="CV470" t="s">
        <v>423</v>
      </c>
      <c r="CW470" t="s">
        <v>431</v>
      </c>
      <c r="CX470" t="s">
        <v>423</v>
      </c>
      <c r="CY470" t="s">
        <v>423</v>
      </c>
      <c r="CZ470" t="s">
        <v>423</v>
      </c>
      <c r="DA470" t="s">
        <v>431</v>
      </c>
      <c r="DB470" t="s">
        <v>423</v>
      </c>
      <c r="DC470" t="s">
        <v>423</v>
      </c>
      <c r="DD470" t="s">
        <v>423</v>
      </c>
      <c r="DE470" t="s">
        <v>431</v>
      </c>
      <c r="DF470" t="s">
        <v>423</v>
      </c>
      <c r="DG470" t="s">
        <v>423</v>
      </c>
      <c r="DH470" t="s">
        <v>423</v>
      </c>
      <c r="DI470" t="s">
        <v>431</v>
      </c>
      <c r="DJ470" t="s">
        <v>423</v>
      </c>
      <c r="DK470" t="s">
        <v>423</v>
      </c>
      <c r="DL470" t="s">
        <v>423</v>
      </c>
      <c r="DM470" t="s">
        <v>423</v>
      </c>
      <c r="DN470" t="s">
        <v>423</v>
      </c>
      <c r="DO470" t="s">
        <v>431</v>
      </c>
      <c r="DP470" t="s">
        <v>423</v>
      </c>
      <c r="DQ470" t="s">
        <v>423</v>
      </c>
      <c r="DR470" t="s">
        <v>423</v>
      </c>
      <c r="DS470" t="s">
        <v>423</v>
      </c>
      <c r="DT470" t="s">
        <v>423</v>
      </c>
      <c r="DU470" t="s">
        <v>431</v>
      </c>
      <c r="DV470" t="s">
        <v>423</v>
      </c>
      <c r="DW470" t="s">
        <v>423</v>
      </c>
      <c r="DX470" t="s">
        <v>423</v>
      </c>
      <c r="DY470" t="s">
        <v>431</v>
      </c>
      <c r="DZ470" t="s">
        <v>423</v>
      </c>
      <c r="EA470" t="s">
        <v>423</v>
      </c>
      <c r="EB470" t="s">
        <v>423</v>
      </c>
      <c r="EC470" t="s">
        <v>431</v>
      </c>
      <c r="ED470" t="s">
        <v>423</v>
      </c>
      <c r="EE470" t="s">
        <v>423</v>
      </c>
      <c r="EF470" t="s">
        <v>438</v>
      </c>
      <c r="EG470" t="s">
        <v>434</v>
      </c>
      <c r="EH470" t="s">
        <v>437</v>
      </c>
      <c r="EI470" t="s">
        <v>435</v>
      </c>
      <c r="EJ470" t="s">
        <v>433</v>
      </c>
      <c r="EK470" t="s">
        <v>436</v>
      </c>
      <c r="EL470" t="s">
        <v>430</v>
      </c>
      <c r="EM470" t="s">
        <v>425</v>
      </c>
      <c r="EN470" t="s">
        <v>425</v>
      </c>
      <c r="EO470" t="s">
        <v>427</v>
      </c>
      <c r="EP470" t="s">
        <v>428</v>
      </c>
      <c r="EQ470" t="s">
        <v>440</v>
      </c>
      <c r="ER470" t="s">
        <v>430</v>
      </c>
      <c r="ES470" t="s">
        <v>430</v>
      </c>
      <c r="ET470" t="s">
        <v>424</v>
      </c>
      <c r="EU470" t="s">
        <v>424</v>
      </c>
      <c r="EV470" t="s">
        <v>425</v>
      </c>
      <c r="EW470" t="s">
        <v>425</v>
      </c>
      <c r="EX470" t="s">
        <v>423</v>
      </c>
      <c r="EY470" t="s">
        <v>423</v>
      </c>
      <c r="EZ470" t="s">
        <v>431</v>
      </c>
      <c r="FA470" t="s">
        <v>423</v>
      </c>
      <c r="FB470" t="s">
        <v>423</v>
      </c>
      <c r="FC470" t="s">
        <v>423</v>
      </c>
      <c r="FD470" t="s">
        <v>423</v>
      </c>
      <c r="FE470" t="s">
        <v>423</v>
      </c>
      <c r="FF470" t="s">
        <v>431</v>
      </c>
      <c r="FG470" t="s">
        <v>423</v>
      </c>
      <c r="FH470" t="s">
        <v>423</v>
      </c>
      <c r="FI470" t="s">
        <v>423</v>
      </c>
      <c r="FJ470" t="s">
        <v>431</v>
      </c>
      <c r="FK470" t="s">
        <v>423</v>
      </c>
      <c r="FL470" t="s">
        <v>423</v>
      </c>
      <c r="FM470" t="s">
        <v>423</v>
      </c>
      <c r="FN470" t="s">
        <v>431</v>
      </c>
      <c r="FO470" t="s">
        <v>423</v>
      </c>
      <c r="FP470" t="s">
        <v>423</v>
      </c>
      <c r="FQ470" t="s">
        <v>423</v>
      </c>
      <c r="FR470" t="s">
        <v>431</v>
      </c>
      <c r="FS470" t="s">
        <v>423</v>
      </c>
      <c r="FT470" t="s">
        <v>423</v>
      </c>
      <c r="FU470" t="s">
        <v>431</v>
      </c>
      <c r="FV470" t="s">
        <v>423</v>
      </c>
      <c r="FW470" t="s">
        <v>423</v>
      </c>
      <c r="FX470" t="s">
        <v>423</v>
      </c>
      <c r="FZ470" t="s">
        <v>423</v>
      </c>
      <c r="GB470" t="s">
        <v>431</v>
      </c>
      <c r="GD470" t="s">
        <v>423</v>
      </c>
      <c r="GF470" t="s">
        <v>423</v>
      </c>
      <c r="GG470" t="s">
        <v>432</v>
      </c>
      <c r="GH470" t="s">
        <v>432</v>
      </c>
      <c r="GI470" t="s">
        <v>432</v>
      </c>
      <c r="GJ470" t="s">
        <v>432</v>
      </c>
      <c r="GK470" t="s">
        <v>432</v>
      </c>
      <c r="GL470" t="s">
        <v>432</v>
      </c>
      <c r="GM470" t="s">
        <v>432</v>
      </c>
      <c r="GN470" t="s">
        <v>432</v>
      </c>
      <c r="GO470" t="s">
        <v>432</v>
      </c>
      <c r="GP470" t="s">
        <v>432</v>
      </c>
      <c r="GQ470" t="s">
        <v>432</v>
      </c>
      <c r="GR470" t="s">
        <v>432</v>
      </c>
      <c r="GS470" t="s">
        <v>432</v>
      </c>
      <c r="GT470" t="s">
        <v>432</v>
      </c>
      <c r="GU470" t="s">
        <v>431</v>
      </c>
      <c r="GV470" t="s">
        <v>423</v>
      </c>
      <c r="GW470" t="s">
        <v>423</v>
      </c>
      <c r="GX470" t="s">
        <v>423</v>
      </c>
      <c r="GY470" t="s">
        <v>423</v>
      </c>
      <c r="GZ470" t="s">
        <v>423</v>
      </c>
      <c r="HA470" t="s">
        <v>431</v>
      </c>
      <c r="HB470" t="s">
        <v>423</v>
      </c>
      <c r="HC470" t="s">
        <v>423</v>
      </c>
      <c r="HD470" t="s">
        <v>423</v>
      </c>
      <c r="HE470" t="s">
        <v>431</v>
      </c>
      <c r="HF470" t="s">
        <v>423</v>
      </c>
      <c r="HG470" t="s">
        <v>423</v>
      </c>
      <c r="HH470" t="s">
        <v>423</v>
      </c>
      <c r="HI470" t="s">
        <v>423</v>
      </c>
      <c r="HJ470" t="s">
        <v>423</v>
      </c>
      <c r="HK470" t="s">
        <v>431</v>
      </c>
      <c r="HL470" t="s">
        <v>423</v>
      </c>
      <c r="HM470" t="s">
        <v>423</v>
      </c>
      <c r="HN470" t="s">
        <v>423</v>
      </c>
      <c r="HP470" t="s">
        <v>423</v>
      </c>
      <c r="HR470" t="s">
        <v>431</v>
      </c>
      <c r="HT470" t="s">
        <v>423</v>
      </c>
      <c r="HV470" t="s">
        <v>423</v>
      </c>
      <c r="HW470" t="s">
        <v>423</v>
      </c>
      <c r="HX470" t="s">
        <v>431</v>
      </c>
      <c r="HY470" t="s">
        <v>423</v>
      </c>
      <c r="HZ470" t="s">
        <v>423</v>
      </c>
      <c r="IA470" t="s">
        <v>423</v>
      </c>
      <c r="IB470" t="s">
        <v>423</v>
      </c>
      <c r="IC470" t="s">
        <v>431</v>
      </c>
      <c r="ID470" t="s">
        <v>423</v>
      </c>
      <c r="IE470" t="s">
        <v>423</v>
      </c>
      <c r="IF470" t="s">
        <v>423</v>
      </c>
      <c r="IG470" t="s">
        <v>423</v>
      </c>
      <c r="IH470" t="s">
        <v>431</v>
      </c>
      <c r="II470" t="s">
        <v>423</v>
      </c>
      <c r="IJ470" t="s">
        <v>431</v>
      </c>
      <c r="IK470" t="s">
        <v>423</v>
      </c>
      <c r="IL470" t="s">
        <v>423</v>
      </c>
      <c r="IM470" t="s">
        <v>423</v>
      </c>
      <c r="IN470" t="s">
        <v>423</v>
      </c>
      <c r="IO470" t="s">
        <v>431</v>
      </c>
      <c r="IP470" t="s">
        <v>423</v>
      </c>
      <c r="IQ470" t="s">
        <v>423</v>
      </c>
      <c r="IR470" t="s">
        <v>423</v>
      </c>
      <c r="IS470" t="s">
        <v>431</v>
      </c>
      <c r="IT470" t="s">
        <v>423</v>
      </c>
      <c r="IU470" t="s">
        <v>423</v>
      </c>
      <c r="IV470" t="s">
        <v>423</v>
      </c>
      <c r="IX470" t="s">
        <v>431</v>
      </c>
      <c r="IZ470" t="s">
        <v>423</v>
      </c>
      <c r="JB470" t="s">
        <v>423</v>
      </c>
      <c r="JI470" t="s">
        <v>431</v>
      </c>
      <c r="JJ470" t="s">
        <v>423</v>
      </c>
      <c r="JK470" t="s">
        <v>423</v>
      </c>
      <c r="JL470" t="s">
        <v>423</v>
      </c>
      <c r="JM470" t="s">
        <v>423</v>
      </c>
      <c r="JN470" t="s">
        <v>432</v>
      </c>
      <c r="JO470" t="s">
        <v>432</v>
      </c>
      <c r="JP470" t="s">
        <v>432</v>
      </c>
      <c r="JQ470" t="s">
        <v>432</v>
      </c>
      <c r="JR470" t="s">
        <v>432</v>
      </c>
      <c r="JS470" t="s">
        <v>432</v>
      </c>
      <c r="JT470" t="s">
        <v>432</v>
      </c>
      <c r="JU470" t="s">
        <v>432</v>
      </c>
      <c r="JV470" t="s">
        <v>432</v>
      </c>
      <c r="JW470" t="s">
        <v>432</v>
      </c>
      <c r="JX470" t="s">
        <v>432</v>
      </c>
      <c r="JY470" t="s">
        <v>432</v>
      </c>
      <c r="JZ470" t="s">
        <v>432</v>
      </c>
      <c r="KA470" t="s">
        <v>432</v>
      </c>
      <c r="KB470" t="s">
        <v>432</v>
      </c>
      <c r="KC470" t="s">
        <v>432</v>
      </c>
      <c r="KD470" t="s">
        <v>423</v>
      </c>
      <c r="KE470" t="s">
        <v>423</v>
      </c>
      <c r="KF470" t="s">
        <v>423</v>
      </c>
      <c r="KG470" t="s">
        <v>423</v>
      </c>
      <c r="KH470" t="s">
        <v>423</v>
      </c>
      <c r="KI470" t="s">
        <v>423</v>
      </c>
      <c r="KJ470" t="s">
        <v>423</v>
      </c>
      <c r="KK470" t="s">
        <v>423</v>
      </c>
      <c r="KL470" t="s">
        <v>431</v>
      </c>
      <c r="KM470" t="s">
        <v>423</v>
      </c>
      <c r="KN470" t="s">
        <v>423</v>
      </c>
      <c r="KO470" t="s">
        <v>423</v>
      </c>
      <c r="KP470" t="s">
        <v>423</v>
      </c>
      <c r="KQ470" t="s">
        <v>423</v>
      </c>
      <c r="KR470" t="s">
        <v>423</v>
      </c>
      <c r="KS470" t="s">
        <v>423</v>
      </c>
      <c r="KT470" t="s">
        <v>423</v>
      </c>
      <c r="KU470" t="s">
        <v>423</v>
      </c>
      <c r="KV470" t="s">
        <v>423</v>
      </c>
      <c r="KW470" t="s">
        <v>431</v>
      </c>
      <c r="KY470" t="s">
        <v>431</v>
      </c>
      <c r="KZ470" t="s">
        <v>432</v>
      </c>
      <c r="LA470" t="s">
        <v>432</v>
      </c>
      <c r="LB470" t="s">
        <v>432</v>
      </c>
      <c r="LC470" t="s">
        <v>432</v>
      </c>
      <c r="LD470" t="s">
        <v>432</v>
      </c>
      <c r="LE470" t="s">
        <v>432</v>
      </c>
      <c r="LF470" t="s">
        <v>432</v>
      </c>
      <c r="LG470" t="s">
        <v>432</v>
      </c>
      <c r="LH470" t="s">
        <v>432</v>
      </c>
      <c r="LI470" t="s">
        <v>432</v>
      </c>
      <c r="LK470" t="s">
        <v>431</v>
      </c>
      <c r="LL470" t="s">
        <v>423</v>
      </c>
      <c r="LM470" t="s">
        <v>423</v>
      </c>
      <c r="LN470" t="s">
        <v>423</v>
      </c>
      <c r="LO470" t="s">
        <v>484</v>
      </c>
      <c r="LP470" t="s">
        <v>432</v>
      </c>
      <c r="LQ470" t="s">
        <v>432</v>
      </c>
      <c r="LR470" t="s">
        <v>432</v>
      </c>
      <c r="LS470" t="s">
        <v>432</v>
      </c>
      <c r="LT470" t="s">
        <v>432</v>
      </c>
      <c r="LU470" t="s">
        <v>423</v>
      </c>
      <c r="LV470" t="s">
        <v>423</v>
      </c>
      <c r="LW470" t="s">
        <v>423</v>
      </c>
      <c r="LX470" t="s">
        <v>423</v>
      </c>
      <c r="LY470" t="s">
        <v>423</v>
      </c>
      <c r="LZ470" t="s">
        <v>423</v>
      </c>
      <c r="MA470" t="s">
        <v>431</v>
      </c>
      <c r="MB470" t="s">
        <v>423</v>
      </c>
      <c r="MC470" t="s">
        <v>423</v>
      </c>
      <c r="MD470" t="s">
        <v>423</v>
      </c>
      <c r="ME470" t="s">
        <v>423</v>
      </c>
      <c r="MF470" t="s">
        <v>423</v>
      </c>
      <c r="MG470" t="s">
        <v>431</v>
      </c>
      <c r="MH470" t="s">
        <v>423</v>
      </c>
      <c r="MI470" t="s">
        <v>423</v>
      </c>
      <c r="MJ470" t="s">
        <v>423</v>
      </c>
      <c r="MK470" t="s">
        <v>423</v>
      </c>
      <c r="ML470" t="s">
        <v>431</v>
      </c>
      <c r="MN470">
        <v>353.39</v>
      </c>
      <c r="MO470">
        <v>46.99</v>
      </c>
      <c r="NE470">
        <v>118.77</v>
      </c>
      <c r="NT470">
        <v>81.03</v>
      </c>
      <c r="OJ470">
        <v>29.11</v>
      </c>
      <c r="OT470">
        <v>77.489999999999995</v>
      </c>
    </row>
    <row r="471" spans="1:410" ht="12.75" customHeight="1" x14ac:dyDescent="0.2">
      <c r="A471">
        <v>576</v>
      </c>
      <c r="B471" t="str">
        <f t="shared" si="322"/>
        <v>15-30min</v>
      </c>
      <c r="C471" t="str">
        <f t="shared" si="323"/>
        <v>seul</v>
      </c>
      <c r="D471" t="str">
        <f t="shared" si="324"/>
        <v>10-20m2</v>
      </c>
      <c r="E471" t="str">
        <f t="shared" si="325"/>
        <v>plutôt non</v>
      </c>
      <c r="F471" t="str">
        <f t="shared" si="326"/>
        <v>aucune</v>
      </c>
      <c r="G471" t="str">
        <f t="shared" si="327"/>
        <v>non</v>
      </c>
      <c r="H471" t="str">
        <f t="shared" si="328"/>
        <v>non</v>
      </c>
      <c r="I471" t="s">
        <v>423</v>
      </c>
      <c r="J471" t="str">
        <f t="shared" si="329"/>
        <v>souvent</v>
      </c>
      <c r="K471" t="str">
        <f t="shared" si="330"/>
        <v>parfois</v>
      </c>
      <c r="L471" t="str">
        <f t="shared" si="331"/>
        <v>tout à fait</v>
      </c>
      <c r="M471" t="str">
        <f t="shared" si="332"/>
        <v>2-4h</v>
      </c>
      <c r="N471" t="str">
        <f t="shared" si="333"/>
        <v>4-6h</v>
      </c>
      <c r="O471" t="str">
        <f t="shared" si="334"/>
        <v>parfois</v>
      </c>
      <c r="P471" t="str">
        <f t="shared" si="335"/>
        <v>parfois</v>
      </c>
      <c r="Q471" t="str">
        <f t="shared" si="336"/>
        <v>souvent</v>
      </c>
      <c r="R471" t="s">
        <v>425</v>
      </c>
      <c r="S471" t="s">
        <v>425</v>
      </c>
      <c r="T471" t="s">
        <v>425</v>
      </c>
      <c r="U471" t="s">
        <v>428</v>
      </c>
      <c r="V471" t="s">
        <v>428</v>
      </c>
      <c r="W471" t="s">
        <v>428</v>
      </c>
      <c r="X471" t="s">
        <v>430</v>
      </c>
      <c r="Y471" t="s">
        <v>424</v>
      </c>
      <c r="Z471" t="s">
        <v>424</v>
      </c>
      <c r="AA471" t="s">
        <v>425</v>
      </c>
      <c r="AB471" t="s">
        <v>425</v>
      </c>
      <c r="AC471" t="s">
        <v>425</v>
      </c>
      <c r="AD471" t="str">
        <f t="shared" si="337"/>
        <v>1 mois avant</v>
      </c>
      <c r="AE471" t="str">
        <f t="shared" si="338"/>
        <v>plutôt oui</v>
      </c>
      <c r="AF471" t="str">
        <f t="shared" si="339"/>
        <v>plutôt bonnes</v>
      </c>
      <c r="AG471" t="str">
        <f t="shared" si="340"/>
        <v>parfois</v>
      </c>
      <c r="AH471" t="str">
        <f t="shared" si="341"/>
        <v>régulièrement</v>
      </c>
      <c r="AI471" t="str">
        <f t="shared" si="342"/>
        <v>parfois</v>
      </c>
      <c r="AJ471" t="str">
        <f t="shared" si="343"/>
        <v>parfois</v>
      </c>
      <c r="AK471" t="str">
        <f t="shared" si="344"/>
        <v>1-5h</v>
      </c>
      <c r="AL471" t="str">
        <f t="shared" si="345"/>
        <v>tout à fait</v>
      </c>
      <c r="AM471" t="str">
        <f t="shared" si="346"/>
        <v>plutôt non</v>
      </c>
      <c r="AN471" t="str">
        <f t="shared" si="347"/>
        <v>1-3h</v>
      </c>
      <c r="AO471" t="str">
        <f t="shared" si="348"/>
        <v>rarement</v>
      </c>
      <c r="AP471" t="str">
        <f t="shared" si="349"/>
        <v>tout à fait</v>
      </c>
      <c r="AQ471" t="str">
        <f t="shared" si="350"/>
        <v>1/semaine</v>
      </c>
      <c r="AR471" t="str">
        <f t="shared" si="351"/>
        <v>parfois</v>
      </c>
      <c r="AS471" t="str">
        <f t="shared" si="352"/>
        <v>0-1h</v>
      </c>
      <c r="AT471" t="str">
        <f t="shared" si="353"/>
        <v>plutôt insatisfaisante</v>
      </c>
      <c r="AU471" t="str">
        <f t="shared" si="354"/>
        <v>plutôt oui</v>
      </c>
      <c r="AV471" t="str">
        <f t="shared" si="355"/>
        <v>tout à fait</v>
      </c>
      <c r="AW471" t="str">
        <f t="shared" si="356"/>
        <v>plutôt oui</v>
      </c>
      <c r="AX471" t="str">
        <f t="shared" si="357"/>
        <v>tout à fait</v>
      </c>
      <c r="AY471" t="str">
        <f t="shared" si="358"/>
        <v>tout à fait</v>
      </c>
      <c r="AZ471" t="str">
        <f t="shared" si="359"/>
        <v>4A</v>
      </c>
      <c r="BA471" t="str">
        <f t="shared" si="360"/>
        <v>apprentissage</v>
      </c>
      <c r="BB471" t="str">
        <f t="shared" si="361"/>
        <v>classique</v>
      </c>
      <c r="BC471" t="str">
        <f t="shared" si="362"/>
        <v>non</v>
      </c>
      <c r="BD471" t="str">
        <f t="shared" si="363"/>
        <v>3A</v>
      </c>
      <c r="BE471" t="str">
        <f t="shared" si="364"/>
        <v>Fr</v>
      </c>
      <c r="BF471" t="str">
        <f t="shared" si="365"/>
        <v>pas de classement</v>
      </c>
      <c r="BG471" t="str">
        <f t="shared" si="366"/>
        <v>jsp</v>
      </c>
      <c r="BH471" t="s">
        <v>423</v>
      </c>
      <c r="BI471" t="str">
        <f t="shared" si="367"/>
        <v>aucun</v>
      </c>
      <c r="BJ471" t="s">
        <v>423</v>
      </c>
      <c r="BK471" t="s">
        <v>423</v>
      </c>
      <c r="BL471" t="s">
        <v>431</v>
      </c>
      <c r="BM471" t="s">
        <v>423</v>
      </c>
      <c r="BN471" t="s">
        <v>431</v>
      </c>
      <c r="BO471" t="s">
        <v>423</v>
      </c>
      <c r="BP471" t="s">
        <v>423</v>
      </c>
      <c r="BR471" t="s">
        <v>423</v>
      </c>
      <c r="BS471" t="s">
        <v>431</v>
      </c>
      <c r="BT471" t="s">
        <v>423</v>
      </c>
      <c r="BU471" t="s">
        <v>423</v>
      </c>
      <c r="BV471" t="s">
        <v>423</v>
      </c>
      <c r="BW471" t="s">
        <v>423</v>
      </c>
      <c r="BX471" t="s">
        <v>431</v>
      </c>
      <c r="BY471" t="s">
        <v>423</v>
      </c>
      <c r="BZ471" t="s">
        <v>423</v>
      </c>
      <c r="CA471" t="s">
        <v>432</v>
      </c>
      <c r="CB471" t="s">
        <v>432</v>
      </c>
      <c r="CC471" t="s">
        <v>432</v>
      </c>
      <c r="CD471" t="s">
        <v>432</v>
      </c>
      <c r="CE471" t="s">
        <v>423</v>
      </c>
      <c r="CF471" t="s">
        <v>432</v>
      </c>
      <c r="CG471" t="s">
        <v>432</v>
      </c>
      <c r="CH471" t="s">
        <v>432</v>
      </c>
      <c r="CI471" t="s">
        <v>432</v>
      </c>
      <c r="CJ471" t="s">
        <v>432</v>
      </c>
      <c r="CK471" t="s">
        <v>432</v>
      </c>
      <c r="CL471" t="s">
        <v>432</v>
      </c>
      <c r="CM471" t="s">
        <v>432</v>
      </c>
      <c r="CN471" t="s">
        <v>423</v>
      </c>
      <c r="CO471" t="s">
        <v>432</v>
      </c>
      <c r="CP471" t="s">
        <v>432</v>
      </c>
      <c r="CQ471" t="s">
        <v>432</v>
      </c>
      <c r="CR471" t="s">
        <v>432</v>
      </c>
      <c r="CT471" t="s">
        <v>432</v>
      </c>
      <c r="CU471" t="s">
        <v>423</v>
      </c>
      <c r="CV471" t="s">
        <v>423</v>
      </c>
      <c r="CW471" t="s">
        <v>431</v>
      </c>
      <c r="CX471" t="s">
        <v>423</v>
      </c>
      <c r="CY471" t="s">
        <v>423</v>
      </c>
      <c r="CZ471" t="s">
        <v>423</v>
      </c>
      <c r="DA471" t="s">
        <v>423</v>
      </c>
      <c r="DB471" t="s">
        <v>431</v>
      </c>
      <c r="DC471" t="s">
        <v>423</v>
      </c>
      <c r="DD471" t="s">
        <v>431</v>
      </c>
      <c r="DE471" t="s">
        <v>423</v>
      </c>
      <c r="DF471" t="s">
        <v>423</v>
      </c>
      <c r="DG471" t="s">
        <v>423</v>
      </c>
      <c r="DH471" t="s">
        <v>423</v>
      </c>
      <c r="DI471" t="s">
        <v>431</v>
      </c>
      <c r="DJ471" t="s">
        <v>423</v>
      </c>
      <c r="DK471" t="s">
        <v>423</v>
      </c>
      <c r="DL471" t="s">
        <v>423</v>
      </c>
      <c r="DM471" t="s">
        <v>423</v>
      </c>
      <c r="DN471" t="s">
        <v>423</v>
      </c>
      <c r="DO471" t="s">
        <v>431</v>
      </c>
      <c r="DP471" t="s">
        <v>423</v>
      </c>
      <c r="DQ471" t="s">
        <v>423</v>
      </c>
      <c r="DR471" t="s">
        <v>423</v>
      </c>
      <c r="DS471" t="s">
        <v>423</v>
      </c>
      <c r="DT471" t="s">
        <v>423</v>
      </c>
      <c r="DU471" t="s">
        <v>423</v>
      </c>
      <c r="DV471" t="s">
        <v>431</v>
      </c>
      <c r="DW471" t="s">
        <v>423</v>
      </c>
      <c r="DX471" t="s">
        <v>423</v>
      </c>
      <c r="DY471" t="s">
        <v>423</v>
      </c>
      <c r="DZ471" t="s">
        <v>431</v>
      </c>
      <c r="EA471" t="s">
        <v>423</v>
      </c>
      <c r="EB471" t="s">
        <v>423</v>
      </c>
      <c r="EC471" t="s">
        <v>431</v>
      </c>
      <c r="ED471" t="s">
        <v>423</v>
      </c>
      <c r="EE471" t="s">
        <v>423</v>
      </c>
      <c r="EF471" t="s">
        <v>437</v>
      </c>
      <c r="EG471" t="s">
        <v>438</v>
      </c>
      <c r="EH471" t="s">
        <v>434</v>
      </c>
      <c r="EI471" t="s">
        <v>435</v>
      </c>
      <c r="EJ471" t="s">
        <v>433</v>
      </c>
      <c r="EK471" t="s">
        <v>436</v>
      </c>
      <c r="EL471" t="s">
        <v>425</v>
      </c>
      <c r="EM471" t="s">
        <v>425</v>
      </c>
      <c r="EN471" t="s">
        <v>425</v>
      </c>
      <c r="EO471" t="s">
        <v>428</v>
      </c>
      <c r="EP471" t="s">
        <v>428</v>
      </c>
      <c r="EQ471" t="s">
        <v>428</v>
      </c>
      <c r="ER471" t="s">
        <v>430</v>
      </c>
      <c r="ES471" t="s">
        <v>424</v>
      </c>
      <c r="ET471" t="s">
        <v>424</v>
      </c>
      <c r="EU471" t="s">
        <v>425</v>
      </c>
      <c r="EV471" t="s">
        <v>425</v>
      </c>
      <c r="EW471" t="s">
        <v>425</v>
      </c>
      <c r="EX471" t="s">
        <v>423</v>
      </c>
      <c r="EY471" t="s">
        <v>431</v>
      </c>
      <c r="EZ471" t="s">
        <v>423</v>
      </c>
      <c r="FA471" t="s">
        <v>423</v>
      </c>
      <c r="FB471" t="s">
        <v>423</v>
      </c>
      <c r="FC471" t="s">
        <v>423</v>
      </c>
      <c r="FD471" t="s">
        <v>423</v>
      </c>
      <c r="FE471" t="s">
        <v>431</v>
      </c>
      <c r="FF471" t="s">
        <v>423</v>
      </c>
      <c r="FG471" t="s">
        <v>423</v>
      </c>
      <c r="FH471" t="s">
        <v>423</v>
      </c>
      <c r="FI471" t="s">
        <v>431</v>
      </c>
      <c r="FJ471" t="s">
        <v>423</v>
      </c>
      <c r="FK471" t="s">
        <v>423</v>
      </c>
      <c r="FL471" t="s">
        <v>423</v>
      </c>
      <c r="FM471" t="s">
        <v>423</v>
      </c>
      <c r="FN471" t="s">
        <v>431</v>
      </c>
      <c r="FO471" t="s">
        <v>423</v>
      </c>
      <c r="FP471" t="s">
        <v>423</v>
      </c>
      <c r="FQ471" t="s">
        <v>431</v>
      </c>
      <c r="FR471" t="s">
        <v>423</v>
      </c>
      <c r="FS471" t="s">
        <v>423</v>
      </c>
      <c r="FT471" t="s">
        <v>423</v>
      </c>
      <c r="FU471" t="s">
        <v>423</v>
      </c>
      <c r="FV471" t="s">
        <v>431</v>
      </c>
      <c r="FW471" t="s">
        <v>423</v>
      </c>
      <c r="FX471" t="s">
        <v>423</v>
      </c>
      <c r="FZ471" t="s">
        <v>423</v>
      </c>
      <c r="GB471" t="s">
        <v>431</v>
      </c>
      <c r="GD471" t="s">
        <v>423</v>
      </c>
      <c r="GF471" t="s">
        <v>431</v>
      </c>
      <c r="GG471" t="s">
        <v>423</v>
      </c>
      <c r="GH471" t="s">
        <v>423</v>
      </c>
      <c r="GI471" t="s">
        <v>423</v>
      </c>
      <c r="GJ471" t="s">
        <v>423</v>
      </c>
      <c r="GK471" t="s">
        <v>431</v>
      </c>
      <c r="GL471" t="s">
        <v>423</v>
      </c>
      <c r="GM471" t="s">
        <v>431</v>
      </c>
      <c r="GN471" t="s">
        <v>423</v>
      </c>
      <c r="GO471" t="s">
        <v>423</v>
      </c>
      <c r="GP471" t="s">
        <v>423</v>
      </c>
      <c r="GQ471" t="s">
        <v>423</v>
      </c>
      <c r="GR471" t="s">
        <v>423</v>
      </c>
      <c r="GS471" t="s">
        <v>431</v>
      </c>
      <c r="GT471" t="s">
        <v>423</v>
      </c>
      <c r="GU471" t="s">
        <v>423</v>
      </c>
      <c r="GV471" t="s">
        <v>423</v>
      </c>
      <c r="GW471" t="s">
        <v>423</v>
      </c>
      <c r="GX471" t="s">
        <v>431</v>
      </c>
      <c r="GY471" t="s">
        <v>423</v>
      </c>
      <c r="GZ471" t="s">
        <v>423</v>
      </c>
      <c r="HA471" t="s">
        <v>423</v>
      </c>
      <c r="HB471" t="s">
        <v>431</v>
      </c>
      <c r="HC471" t="s">
        <v>423</v>
      </c>
      <c r="HD471" t="s">
        <v>431</v>
      </c>
      <c r="HE471" t="s">
        <v>423</v>
      </c>
      <c r="HF471" t="s">
        <v>423</v>
      </c>
      <c r="HG471" t="s">
        <v>423</v>
      </c>
      <c r="HH471" t="s">
        <v>423</v>
      </c>
      <c r="HI471" t="s">
        <v>423</v>
      </c>
      <c r="HJ471" t="s">
        <v>431</v>
      </c>
      <c r="HK471" t="s">
        <v>423</v>
      </c>
      <c r="HL471" t="s">
        <v>423</v>
      </c>
      <c r="HM471" t="s">
        <v>423</v>
      </c>
      <c r="HN471" t="s">
        <v>423</v>
      </c>
      <c r="HP471" t="s">
        <v>423</v>
      </c>
      <c r="HR471" t="s">
        <v>431</v>
      </c>
      <c r="HT471" t="s">
        <v>423</v>
      </c>
      <c r="HV471" t="s">
        <v>431</v>
      </c>
      <c r="HW471" t="s">
        <v>423</v>
      </c>
      <c r="HX471" t="s">
        <v>423</v>
      </c>
      <c r="HY471" t="s">
        <v>423</v>
      </c>
      <c r="HZ471" t="s">
        <v>423</v>
      </c>
      <c r="IA471" t="s">
        <v>423</v>
      </c>
      <c r="IB471" t="s">
        <v>423</v>
      </c>
      <c r="IC471" t="s">
        <v>423</v>
      </c>
      <c r="ID471" t="s">
        <v>431</v>
      </c>
      <c r="IE471" t="s">
        <v>423</v>
      </c>
      <c r="IF471" t="s">
        <v>423</v>
      </c>
      <c r="IG471" t="s">
        <v>431</v>
      </c>
      <c r="IH471" t="s">
        <v>423</v>
      </c>
      <c r="II471" t="s">
        <v>423</v>
      </c>
      <c r="IJ471" t="s">
        <v>431</v>
      </c>
      <c r="IK471" t="s">
        <v>423</v>
      </c>
      <c r="IL471" t="s">
        <v>423</v>
      </c>
      <c r="IM471" t="s">
        <v>423</v>
      </c>
      <c r="IN471" t="s">
        <v>423</v>
      </c>
      <c r="IO471" t="s">
        <v>431</v>
      </c>
      <c r="IP471" t="s">
        <v>423</v>
      </c>
      <c r="IQ471" t="s">
        <v>423</v>
      </c>
      <c r="IR471" t="s">
        <v>431</v>
      </c>
      <c r="IS471" t="s">
        <v>423</v>
      </c>
      <c r="IT471" t="s">
        <v>423</v>
      </c>
      <c r="IU471" t="s">
        <v>423</v>
      </c>
      <c r="IV471" t="s">
        <v>431</v>
      </c>
      <c r="IW471" t="s">
        <v>1894</v>
      </c>
      <c r="IX471" t="s">
        <v>423</v>
      </c>
      <c r="IZ471" t="s">
        <v>423</v>
      </c>
      <c r="JB471" t="s">
        <v>423</v>
      </c>
      <c r="JI471" t="s">
        <v>423</v>
      </c>
      <c r="JJ471" t="s">
        <v>423</v>
      </c>
      <c r="JK471" t="s">
        <v>423</v>
      </c>
      <c r="JL471" t="s">
        <v>431</v>
      </c>
      <c r="JM471" t="s">
        <v>423</v>
      </c>
      <c r="JN471" t="s">
        <v>423</v>
      </c>
      <c r="JO471" t="s">
        <v>423</v>
      </c>
      <c r="JP471" t="s">
        <v>423</v>
      </c>
      <c r="JQ471" t="s">
        <v>423</v>
      </c>
      <c r="JR471" t="s">
        <v>423</v>
      </c>
      <c r="JS471" t="s">
        <v>423</v>
      </c>
      <c r="JT471" t="s">
        <v>423</v>
      </c>
      <c r="JU471" t="s">
        <v>423</v>
      </c>
      <c r="JV471" t="s">
        <v>423</v>
      </c>
      <c r="JW471" t="s">
        <v>423</v>
      </c>
      <c r="JX471" t="s">
        <v>423</v>
      </c>
      <c r="JY471" t="s">
        <v>423</v>
      </c>
      <c r="JZ471" t="s">
        <v>423</v>
      </c>
      <c r="KA471" t="s">
        <v>423</v>
      </c>
      <c r="KB471" t="s">
        <v>431</v>
      </c>
      <c r="KC471" t="s">
        <v>423</v>
      </c>
      <c r="KD471" t="s">
        <v>423</v>
      </c>
      <c r="KE471" t="s">
        <v>423</v>
      </c>
      <c r="KF471" t="s">
        <v>423</v>
      </c>
      <c r="KG471" t="s">
        <v>423</v>
      </c>
      <c r="KH471" t="s">
        <v>423</v>
      </c>
      <c r="KI471" t="s">
        <v>423</v>
      </c>
      <c r="KJ471" t="s">
        <v>423</v>
      </c>
      <c r="KK471" t="s">
        <v>423</v>
      </c>
      <c r="KL471" t="s">
        <v>423</v>
      </c>
      <c r="KM471" t="s">
        <v>423</v>
      </c>
      <c r="KN471" t="s">
        <v>423</v>
      </c>
      <c r="KO471" t="s">
        <v>423</v>
      </c>
      <c r="KP471" t="s">
        <v>423</v>
      </c>
      <c r="KQ471" t="s">
        <v>431</v>
      </c>
      <c r="KR471" t="s">
        <v>423</v>
      </c>
      <c r="KS471" t="s">
        <v>423</v>
      </c>
      <c r="KT471" t="s">
        <v>423</v>
      </c>
      <c r="KU471" t="s">
        <v>423</v>
      </c>
      <c r="KV471" t="s">
        <v>423</v>
      </c>
      <c r="KW471" t="s">
        <v>431</v>
      </c>
      <c r="KY471" t="s">
        <v>423</v>
      </c>
      <c r="KZ471" t="s">
        <v>423</v>
      </c>
      <c r="LA471" t="s">
        <v>423</v>
      </c>
      <c r="LB471" t="s">
        <v>431</v>
      </c>
      <c r="LC471" t="s">
        <v>423</v>
      </c>
      <c r="LD471" t="s">
        <v>423</v>
      </c>
      <c r="LE471" t="s">
        <v>423</v>
      </c>
      <c r="LF471" t="s">
        <v>423</v>
      </c>
      <c r="LG471" t="s">
        <v>431</v>
      </c>
      <c r="LH471" t="s">
        <v>423</v>
      </c>
      <c r="LI471" t="s">
        <v>423</v>
      </c>
      <c r="LK471" t="s">
        <v>431</v>
      </c>
      <c r="LL471" t="s">
        <v>423</v>
      </c>
      <c r="LM471" t="s">
        <v>423</v>
      </c>
      <c r="LN471" t="s">
        <v>423</v>
      </c>
      <c r="LO471" t="s">
        <v>439</v>
      </c>
      <c r="LP471" t="s">
        <v>432</v>
      </c>
      <c r="LQ471" t="s">
        <v>432</v>
      </c>
      <c r="LR471" t="s">
        <v>432</v>
      </c>
      <c r="LS471" t="s">
        <v>432</v>
      </c>
      <c r="LT471" t="s">
        <v>432</v>
      </c>
      <c r="LU471" t="s">
        <v>432</v>
      </c>
      <c r="LV471" t="s">
        <v>432</v>
      </c>
      <c r="LW471" t="s">
        <v>432</v>
      </c>
      <c r="LX471" t="s">
        <v>432</v>
      </c>
      <c r="LY471" t="s">
        <v>432</v>
      </c>
      <c r="LZ471" t="s">
        <v>432</v>
      </c>
      <c r="MA471" t="s">
        <v>432</v>
      </c>
      <c r="MB471" t="s">
        <v>423</v>
      </c>
      <c r="MC471" t="s">
        <v>423</v>
      </c>
      <c r="MD471" t="s">
        <v>423</v>
      </c>
      <c r="ME471" t="s">
        <v>423</v>
      </c>
      <c r="MF471" t="s">
        <v>423</v>
      </c>
      <c r="MG471" t="s">
        <v>431</v>
      </c>
      <c r="MH471" t="s">
        <v>423</v>
      </c>
      <c r="MI471" t="s">
        <v>423</v>
      </c>
      <c r="MJ471" t="s">
        <v>423</v>
      </c>
      <c r="MK471" t="s">
        <v>423</v>
      </c>
      <c r="ML471" t="s">
        <v>431</v>
      </c>
      <c r="MN471">
        <v>491.19</v>
      </c>
      <c r="MO471">
        <v>75.680000000000007</v>
      </c>
      <c r="NE471">
        <v>146.91</v>
      </c>
      <c r="NT471">
        <v>131.13</v>
      </c>
      <c r="OJ471">
        <v>51.53</v>
      </c>
      <c r="OT471">
        <v>85.94</v>
      </c>
    </row>
    <row r="472" spans="1:410" ht="12.75" customHeight="1" x14ac:dyDescent="0.2">
      <c r="A472">
        <v>577</v>
      </c>
      <c r="B472" t="str">
        <f t="shared" si="322"/>
        <v>0-5min</v>
      </c>
      <c r="C472" t="str">
        <f t="shared" si="323"/>
        <v>seul</v>
      </c>
      <c r="D472" t="str">
        <f t="shared" si="324"/>
        <v>20-30m2</v>
      </c>
      <c r="E472" t="str">
        <f t="shared" si="325"/>
        <v>tout à fait</v>
      </c>
      <c r="F472" t="str">
        <f t="shared" si="326"/>
        <v>aucune</v>
      </c>
      <c r="G472" t="str">
        <f t="shared" si="327"/>
        <v>non</v>
      </c>
      <c r="H472" t="str">
        <f t="shared" si="328"/>
        <v>non</v>
      </c>
      <c r="I472" t="s">
        <v>423</v>
      </c>
      <c r="J472" t="str">
        <f t="shared" si="329"/>
        <v>souvent</v>
      </c>
      <c r="K472" t="str">
        <f t="shared" si="330"/>
        <v>jamais</v>
      </c>
      <c r="L472" t="str">
        <f t="shared" si="331"/>
        <v>pas commentaire</v>
      </c>
      <c r="M472" t="str">
        <f t="shared" si="332"/>
        <v>1-2h</v>
      </c>
      <c r="N472" t="str">
        <f t="shared" si="333"/>
        <v>6-8h</v>
      </c>
      <c r="O472" t="str">
        <f t="shared" si="334"/>
        <v>souvent</v>
      </c>
      <c r="P472" t="str">
        <f t="shared" si="335"/>
        <v>souvent</v>
      </c>
      <c r="Q472" t="str">
        <f t="shared" si="336"/>
        <v>souvent</v>
      </c>
      <c r="R472" t="s">
        <v>425</v>
      </c>
      <c r="S472" t="s">
        <v>425</v>
      </c>
      <c r="T472" t="s">
        <v>425</v>
      </c>
      <c r="U472" t="s">
        <v>427</v>
      </c>
      <c r="V472" t="s">
        <v>428</v>
      </c>
      <c r="W472" t="s">
        <v>440</v>
      </c>
      <c r="X472" t="s">
        <v>429</v>
      </c>
      <c r="Y472" t="s">
        <v>430</v>
      </c>
      <c r="Z472" t="s">
        <v>425</v>
      </c>
      <c r="AA472" t="s">
        <v>424</v>
      </c>
      <c r="AB472" t="s">
        <v>425</v>
      </c>
      <c r="AC472" t="s">
        <v>425</v>
      </c>
      <c r="AD472" t="str">
        <f t="shared" si="337"/>
        <v>1 semaine avant</v>
      </c>
      <c r="AE472" t="str">
        <f t="shared" si="338"/>
        <v>plutôt oui</v>
      </c>
      <c r="AF472" t="str">
        <f t="shared" si="339"/>
        <v>très bonnes</v>
      </c>
      <c r="AG472" t="str">
        <f t="shared" si="340"/>
        <v>parfois</v>
      </c>
      <c r="AH472" t="str">
        <f t="shared" si="341"/>
        <v>très souvent</v>
      </c>
      <c r="AI472" t="str">
        <f t="shared" si="342"/>
        <v>parfois</v>
      </c>
      <c r="AJ472" t="str">
        <f t="shared" si="343"/>
        <v>jamais</v>
      </c>
      <c r="AK472" t="str">
        <f t="shared" si="344"/>
        <v>non</v>
      </c>
      <c r="AL472" t="str">
        <f t="shared" si="345"/>
        <v>pas d'asso</v>
      </c>
      <c r="AM472" t="str">
        <f t="shared" si="346"/>
        <v>pas d'asso</v>
      </c>
      <c r="AN472" t="str">
        <f t="shared" si="347"/>
        <v>3-6h</v>
      </c>
      <c r="AO472" t="str">
        <f t="shared" si="348"/>
        <v>rarement</v>
      </c>
      <c r="AP472" t="str">
        <f t="shared" si="349"/>
        <v>plutôt non</v>
      </c>
      <c r="AQ472" t="str">
        <f t="shared" si="350"/>
        <v>1/semaine</v>
      </c>
      <c r="AR472" t="str">
        <f t="shared" si="351"/>
        <v>régulièrement</v>
      </c>
      <c r="AS472" t="str">
        <f t="shared" si="352"/>
        <v>2-4h</v>
      </c>
      <c r="AT472" t="str">
        <f t="shared" si="353"/>
        <v>plutôt satisfaisante</v>
      </c>
      <c r="AU472" t="str">
        <f t="shared" si="354"/>
        <v>plutôt oui</v>
      </c>
      <c r="AV472" t="str">
        <f t="shared" si="355"/>
        <v>plutôt oui</v>
      </c>
      <c r="AW472" t="str">
        <f t="shared" si="356"/>
        <v>plutôt oui</v>
      </c>
      <c r="AX472" t="str">
        <f t="shared" si="357"/>
        <v>plutôt oui</v>
      </c>
      <c r="AY472" t="str">
        <f t="shared" si="358"/>
        <v>plutôt oui</v>
      </c>
      <c r="AZ472" t="str">
        <f t="shared" si="359"/>
        <v>1A</v>
      </c>
      <c r="BA472" t="str">
        <f t="shared" si="360"/>
        <v>1A</v>
      </c>
      <c r="BB472" t="str">
        <f t="shared" si="361"/>
        <v>classique</v>
      </c>
      <c r="BC472" t="str">
        <f t="shared" si="362"/>
        <v>non</v>
      </c>
      <c r="BD472" t="str">
        <f t="shared" si="363"/>
        <v>1A</v>
      </c>
      <c r="BE472" t="str">
        <f t="shared" si="364"/>
        <v>Fr</v>
      </c>
      <c r="BF472" t="str">
        <f t="shared" si="365"/>
        <v>amenag</v>
      </c>
      <c r="BG472" t="str">
        <f t="shared" si="366"/>
        <v>jsp</v>
      </c>
      <c r="BH472" t="s">
        <v>423</v>
      </c>
      <c r="BI472" t="str">
        <f t="shared" si="367"/>
        <v>aucun</v>
      </c>
      <c r="BJ472" t="s">
        <v>431</v>
      </c>
      <c r="BK472" t="s">
        <v>423</v>
      </c>
      <c r="BL472" t="s">
        <v>423</v>
      </c>
      <c r="BM472" t="s">
        <v>423</v>
      </c>
      <c r="BN472" t="s">
        <v>431</v>
      </c>
      <c r="BO472" t="s">
        <v>423</v>
      </c>
      <c r="BP472" t="s">
        <v>423</v>
      </c>
      <c r="BR472" t="s">
        <v>423</v>
      </c>
      <c r="BS472" t="s">
        <v>423</v>
      </c>
      <c r="BT472" t="s">
        <v>431</v>
      </c>
      <c r="BU472" t="s">
        <v>423</v>
      </c>
      <c r="BV472" t="s">
        <v>431</v>
      </c>
      <c r="BW472" t="s">
        <v>423</v>
      </c>
      <c r="BX472" t="s">
        <v>423</v>
      </c>
      <c r="BY472" t="s">
        <v>423</v>
      </c>
      <c r="BZ472" t="s">
        <v>423</v>
      </c>
      <c r="CA472" t="s">
        <v>432</v>
      </c>
      <c r="CB472" t="s">
        <v>432</v>
      </c>
      <c r="CC472" t="s">
        <v>432</v>
      </c>
      <c r="CD472" t="s">
        <v>432</v>
      </c>
      <c r="CE472" t="s">
        <v>423</v>
      </c>
      <c r="CF472" t="s">
        <v>432</v>
      </c>
      <c r="CG472" t="s">
        <v>432</v>
      </c>
      <c r="CH472" t="s">
        <v>432</v>
      </c>
      <c r="CI472" t="s">
        <v>432</v>
      </c>
      <c r="CJ472" t="s">
        <v>432</v>
      </c>
      <c r="CK472" t="s">
        <v>432</v>
      </c>
      <c r="CL472" t="s">
        <v>432</v>
      </c>
      <c r="CM472" t="s">
        <v>432</v>
      </c>
      <c r="CN472" t="s">
        <v>423</v>
      </c>
      <c r="CO472" t="s">
        <v>432</v>
      </c>
      <c r="CP472" t="s">
        <v>432</v>
      </c>
      <c r="CQ472" t="s">
        <v>432</v>
      </c>
      <c r="CR472" t="s">
        <v>432</v>
      </c>
      <c r="CT472" t="s">
        <v>432</v>
      </c>
      <c r="CU472" t="s">
        <v>423</v>
      </c>
      <c r="CV472" t="s">
        <v>423</v>
      </c>
      <c r="CW472" t="s">
        <v>431</v>
      </c>
      <c r="CX472" t="s">
        <v>423</v>
      </c>
      <c r="CY472" t="s">
        <v>423</v>
      </c>
      <c r="CZ472" t="s">
        <v>423</v>
      </c>
      <c r="DA472" t="s">
        <v>423</v>
      </c>
      <c r="DB472" t="s">
        <v>423</v>
      </c>
      <c r="DC472" t="s">
        <v>431</v>
      </c>
      <c r="DD472" t="s">
        <v>432</v>
      </c>
      <c r="DE472" t="s">
        <v>432</v>
      </c>
      <c r="DF472" t="s">
        <v>432</v>
      </c>
      <c r="DG472" t="s">
        <v>432</v>
      </c>
      <c r="DH472" t="s">
        <v>423</v>
      </c>
      <c r="DI472" t="s">
        <v>423</v>
      </c>
      <c r="DJ472" t="s">
        <v>431</v>
      </c>
      <c r="DK472" t="s">
        <v>423</v>
      </c>
      <c r="DL472" t="s">
        <v>423</v>
      </c>
      <c r="DM472" t="s">
        <v>423</v>
      </c>
      <c r="DN472" t="s">
        <v>431</v>
      </c>
      <c r="DO472" t="s">
        <v>423</v>
      </c>
      <c r="DP472" t="s">
        <v>423</v>
      </c>
      <c r="DQ472" t="s">
        <v>423</v>
      </c>
      <c r="DR472" t="s">
        <v>423</v>
      </c>
      <c r="DS472" t="s">
        <v>423</v>
      </c>
      <c r="DT472" t="s">
        <v>423</v>
      </c>
      <c r="DU472" t="s">
        <v>431</v>
      </c>
      <c r="DV472" t="s">
        <v>423</v>
      </c>
      <c r="DW472" t="s">
        <v>423</v>
      </c>
      <c r="DX472" t="s">
        <v>423</v>
      </c>
      <c r="DY472" t="s">
        <v>431</v>
      </c>
      <c r="DZ472" t="s">
        <v>423</v>
      </c>
      <c r="EA472" t="s">
        <v>423</v>
      </c>
      <c r="EB472" t="s">
        <v>423</v>
      </c>
      <c r="EC472" t="s">
        <v>431</v>
      </c>
      <c r="ED472" t="s">
        <v>423</v>
      </c>
      <c r="EE472" t="s">
        <v>423</v>
      </c>
      <c r="EF472" t="s">
        <v>438</v>
      </c>
      <c r="EG472" t="s">
        <v>434</v>
      </c>
      <c r="EH472" t="s">
        <v>437</v>
      </c>
      <c r="EI472" t="s">
        <v>436</v>
      </c>
      <c r="EJ472" t="s">
        <v>435</v>
      </c>
      <c r="EK472" t="s">
        <v>433</v>
      </c>
      <c r="EL472" t="s">
        <v>425</v>
      </c>
      <c r="EM472" t="s">
        <v>425</v>
      </c>
      <c r="EN472" t="s">
        <v>425</v>
      </c>
      <c r="EO472" t="s">
        <v>427</v>
      </c>
      <c r="EP472" t="s">
        <v>428</v>
      </c>
      <c r="EQ472" t="s">
        <v>440</v>
      </c>
      <c r="ER472" t="s">
        <v>429</v>
      </c>
      <c r="ES472" t="s">
        <v>430</v>
      </c>
      <c r="ET472" t="s">
        <v>425</v>
      </c>
      <c r="EU472" t="s">
        <v>424</v>
      </c>
      <c r="EV472" t="s">
        <v>425</v>
      </c>
      <c r="EW472" t="s">
        <v>425</v>
      </c>
      <c r="EX472" t="s">
        <v>423</v>
      </c>
      <c r="EY472" t="s">
        <v>423</v>
      </c>
      <c r="EZ472" t="s">
        <v>423</v>
      </c>
      <c r="FA472" t="s">
        <v>431</v>
      </c>
      <c r="FB472" t="s">
        <v>423</v>
      </c>
      <c r="FC472" t="s">
        <v>423</v>
      </c>
      <c r="FD472" t="s">
        <v>423</v>
      </c>
      <c r="FE472" t="s">
        <v>431</v>
      </c>
      <c r="FF472" t="s">
        <v>423</v>
      </c>
      <c r="FG472" t="s">
        <v>423</v>
      </c>
      <c r="FH472" t="s">
        <v>431</v>
      </c>
      <c r="FI472" t="s">
        <v>423</v>
      </c>
      <c r="FJ472" t="s">
        <v>423</v>
      </c>
      <c r="FK472" t="s">
        <v>423</v>
      </c>
      <c r="FL472" t="s">
        <v>423</v>
      </c>
      <c r="FM472" t="s">
        <v>423</v>
      </c>
      <c r="FN472" t="s">
        <v>431</v>
      </c>
      <c r="FO472" t="s">
        <v>423</v>
      </c>
      <c r="FP472" t="s">
        <v>431</v>
      </c>
      <c r="FQ472" t="s">
        <v>423</v>
      </c>
      <c r="FR472" t="s">
        <v>423</v>
      </c>
      <c r="FS472" t="s">
        <v>423</v>
      </c>
      <c r="FT472" t="s">
        <v>423</v>
      </c>
      <c r="FU472" t="s">
        <v>423</v>
      </c>
      <c r="FV472" t="s">
        <v>431</v>
      </c>
      <c r="FW472" t="s">
        <v>423</v>
      </c>
      <c r="FX472" t="s">
        <v>423</v>
      </c>
      <c r="FZ472" t="s">
        <v>423</v>
      </c>
      <c r="GB472" t="s">
        <v>423</v>
      </c>
      <c r="GD472" t="s">
        <v>431</v>
      </c>
      <c r="GF472" t="s">
        <v>423</v>
      </c>
      <c r="GG472" t="s">
        <v>432</v>
      </c>
      <c r="GH472" t="s">
        <v>432</v>
      </c>
      <c r="GI472" t="s">
        <v>432</v>
      </c>
      <c r="GJ472" t="s">
        <v>432</v>
      </c>
      <c r="GK472" t="s">
        <v>432</v>
      </c>
      <c r="GL472" t="s">
        <v>432</v>
      </c>
      <c r="GM472" t="s">
        <v>432</v>
      </c>
      <c r="GN472" t="s">
        <v>432</v>
      </c>
      <c r="GO472" t="s">
        <v>432</v>
      </c>
      <c r="GP472" t="s">
        <v>432</v>
      </c>
      <c r="GQ472" t="s">
        <v>432</v>
      </c>
      <c r="GR472" t="s">
        <v>432</v>
      </c>
      <c r="GS472" t="s">
        <v>432</v>
      </c>
      <c r="GT472" t="s">
        <v>432</v>
      </c>
      <c r="GU472" t="s">
        <v>423</v>
      </c>
      <c r="GV472" t="s">
        <v>423</v>
      </c>
      <c r="GW472" t="s">
        <v>431</v>
      </c>
      <c r="GX472" t="s">
        <v>423</v>
      </c>
      <c r="GY472" t="s">
        <v>423</v>
      </c>
      <c r="GZ472" t="s">
        <v>423</v>
      </c>
      <c r="HA472" t="s">
        <v>423</v>
      </c>
      <c r="HB472" t="s">
        <v>431</v>
      </c>
      <c r="HC472" t="s">
        <v>423</v>
      </c>
      <c r="HD472" t="s">
        <v>423</v>
      </c>
      <c r="HE472" t="s">
        <v>423</v>
      </c>
      <c r="HF472" t="s">
        <v>431</v>
      </c>
      <c r="HG472" t="s">
        <v>423</v>
      </c>
      <c r="HH472" t="s">
        <v>423</v>
      </c>
      <c r="HI472" t="s">
        <v>423</v>
      </c>
      <c r="HJ472" t="s">
        <v>431</v>
      </c>
      <c r="HK472" t="s">
        <v>423</v>
      </c>
      <c r="HL472" t="s">
        <v>423</v>
      </c>
      <c r="HM472" t="s">
        <v>423</v>
      </c>
      <c r="HN472" t="s">
        <v>423</v>
      </c>
      <c r="HP472" t="s">
        <v>431</v>
      </c>
      <c r="HR472" t="s">
        <v>423</v>
      </c>
      <c r="HT472" t="s">
        <v>423</v>
      </c>
      <c r="HV472" t="s">
        <v>423</v>
      </c>
      <c r="HW472" t="s">
        <v>423</v>
      </c>
      <c r="HX472" t="s">
        <v>431</v>
      </c>
      <c r="HY472" t="s">
        <v>423</v>
      </c>
      <c r="HZ472" t="s">
        <v>423</v>
      </c>
      <c r="IA472" t="s">
        <v>423</v>
      </c>
      <c r="IB472" t="s">
        <v>423</v>
      </c>
      <c r="IC472" t="s">
        <v>431</v>
      </c>
      <c r="ID472" t="s">
        <v>423</v>
      </c>
      <c r="IE472" t="s">
        <v>423</v>
      </c>
      <c r="IF472" t="s">
        <v>423</v>
      </c>
      <c r="IG472" t="s">
        <v>431</v>
      </c>
      <c r="IH472" t="s">
        <v>423</v>
      </c>
      <c r="II472" t="s">
        <v>423</v>
      </c>
      <c r="IJ472" t="s">
        <v>423</v>
      </c>
      <c r="IK472" t="s">
        <v>431</v>
      </c>
      <c r="IL472" t="s">
        <v>423</v>
      </c>
      <c r="IM472" t="s">
        <v>423</v>
      </c>
      <c r="IN472" t="s">
        <v>423</v>
      </c>
      <c r="IO472" t="s">
        <v>431</v>
      </c>
      <c r="IP472" t="s">
        <v>423</v>
      </c>
      <c r="IQ472" t="s">
        <v>423</v>
      </c>
      <c r="IR472" t="s">
        <v>423</v>
      </c>
      <c r="IS472" t="s">
        <v>431</v>
      </c>
      <c r="IT472" t="s">
        <v>423</v>
      </c>
      <c r="IU472" t="s">
        <v>423</v>
      </c>
      <c r="IV472" t="s">
        <v>423</v>
      </c>
      <c r="IX472" t="s">
        <v>431</v>
      </c>
      <c r="IZ472" t="s">
        <v>423</v>
      </c>
      <c r="JB472" t="s">
        <v>423</v>
      </c>
      <c r="JI472" t="s">
        <v>431</v>
      </c>
      <c r="JJ472" t="s">
        <v>423</v>
      </c>
      <c r="JK472" t="s">
        <v>423</v>
      </c>
      <c r="JL472" t="s">
        <v>423</v>
      </c>
      <c r="JM472" t="s">
        <v>423</v>
      </c>
      <c r="JN472" t="s">
        <v>432</v>
      </c>
      <c r="JO472" t="s">
        <v>432</v>
      </c>
      <c r="JP472" t="s">
        <v>432</v>
      </c>
      <c r="JQ472" t="s">
        <v>432</v>
      </c>
      <c r="JR472" t="s">
        <v>432</v>
      </c>
      <c r="JS472" t="s">
        <v>432</v>
      </c>
      <c r="JT472" t="s">
        <v>432</v>
      </c>
      <c r="JU472" t="s">
        <v>432</v>
      </c>
      <c r="JV472" t="s">
        <v>432</v>
      </c>
      <c r="JW472" t="s">
        <v>432</v>
      </c>
      <c r="JX472" t="s">
        <v>432</v>
      </c>
      <c r="JY472" t="s">
        <v>432</v>
      </c>
      <c r="JZ472" t="s">
        <v>432</v>
      </c>
      <c r="KA472" t="s">
        <v>432</v>
      </c>
      <c r="KB472" t="s">
        <v>432</v>
      </c>
      <c r="KC472" t="s">
        <v>432</v>
      </c>
      <c r="KD472" t="s">
        <v>423</v>
      </c>
      <c r="KE472" t="s">
        <v>423</v>
      </c>
      <c r="KF472" t="s">
        <v>423</v>
      </c>
      <c r="KG472" t="s">
        <v>423</v>
      </c>
      <c r="KH472" t="s">
        <v>423</v>
      </c>
      <c r="KI472" t="s">
        <v>423</v>
      </c>
      <c r="KJ472" t="s">
        <v>423</v>
      </c>
      <c r="KK472" t="s">
        <v>423</v>
      </c>
      <c r="KL472" t="s">
        <v>423</v>
      </c>
      <c r="KM472" t="s">
        <v>423</v>
      </c>
      <c r="KN472" t="s">
        <v>423</v>
      </c>
      <c r="KO472" t="s">
        <v>423</v>
      </c>
      <c r="KP472" t="s">
        <v>423</v>
      </c>
      <c r="KQ472" t="s">
        <v>431</v>
      </c>
      <c r="KR472" t="s">
        <v>423</v>
      </c>
      <c r="KS472" t="s">
        <v>423</v>
      </c>
      <c r="KT472" t="s">
        <v>423</v>
      </c>
      <c r="KU472" t="s">
        <v>423</v>
      </c>
      <c r="KV472" t="s">
        <v>423</v>
      </c>
      <c r="KW472" t="s">
        <v>431</v>
      </c>
      <c r="KY472" t="s">
        <v>423</v>
      </c>
      <c r="KZ472" t="s">
        <v>431</v>
      </c>
      <c r="LA472" t="s">
        <v>423</v>
      </c>
      <c r="LB472" t="s">
        <v>423</v>
      </c>
      <c r="LC472" t="s">
        <v>423</v>
      </c>
      <c r="LD472" t="s">
        <v>423</v>
      </c>
      <c r="LE472" t="s">
        <v>431</v>
      </c>
      <c r="LF472" t="s">
        <v>423</v>
      </c>
      <c r="LG472" t="s">
        <v>423</v>
      </c>
      <c r="LH472" t="s">
        <v>423</v>
      </c>
      <c r="LI472" t="s">
        <v>423</v>
      </c>
      <c r="LK472" t="s">
        <v>431</v>
      </c>
      <c r="LL472" t="s">
        <v>423</v>
      </c>
      <c r="LM472" t="s">
        <v>423</v>
      </c>
      <c r="LN472" t="s">
        <v>423</v>
      </c>
      <c r="LO472" t="s">
        <v>439</v>
      </c>
      <c r="LP472" t="s">
        <v>432</v>
      </c>
      <c r="LQ472" t="s">
        <v>432</v>
      </c>
      <c r="LR472" t="s">
        <v>432</v>
      </c>
      <c r="LS472" t="s">
        <v>432</v>
      </c>
      <c r="LT472" t="s">
        <v>432</v>
      </c>
      <c r="LU472" t="s">
        <v>423</v>
      </c>
      <c r="LV472" t="s">
        <v>423</v>
      </c>
      <c r="LW472" t="s">
        <v>423</v>
      </c>
      <c r="LX472" t="s">
        <v>423</v>
      </c>
      <c r="LY472" t="s">
        <v>423</v>
      </c>
      <c r="LZ472" t="s">
        <v>423</v>
      </c>
      <c r="MA472" t="s">
        <v>431</v>
      </c>
      <c r="MB472" t="s">
        <v>423</v>
      </c>
      <c r="MC472" t="s">
        <v>423</v>
      </c>
      <c r="MD472" t="s">
        <v>423</v>
      </c>
      <c r="ME472" t="s">
        <v>423</v>
      </c>
      <c r="MF472" t="s">
        <v>423</v>
      </c>
      <c r="MG472" t="s">
        <v>431</v>
      </c>
      <c r="MH472" t="s">
        <v>423</v>
      </c>
      <c r="MI472" t="s">
        <v>423</v>
      </c>
      <c r="MJ472" t="s">
        <v>423</v>
      </c>
      <c r="MK472" t="s">
        <v>423</v>
      </c>
      <c r="ML472" t="s">
        <v>431</v>
      </c>
      <c r="MN472">
        <v>342.51</v>
      </c>
      <c r="MO472">
        <v>41.77</v>
      </c>
      <c r="NE472">
        <v>98.61</v>
      </c>
      <c r="NT472">
        <v>65.25</v>
      </c>
      <c r="OJ472">
        <v>38.5</v>
      </c>
      <c r="OT472">
        <v>98.38</v>
      </c>
    </row>
    <row r="473" spans="1:410" ht="12.75" customHeight="1" x14ac:dyDescent="0.2">
      <c r="A473">
        <v>579</v>
      </c>
      <c r="B473" t="str">
        <f t="shared" si="322"/>
        <v>5-15min</v>
      </c>
      <c r="C473" t="str">
        <f t="shared" si="323"/>
        <v>seul</v>
      </c>
      <c r="D473" t="str">
        <f t="shared" si="324"/>
        <v>10-20m2</v>
      </c>
      <c r="E473" t="str">
        <f t="shared" si="325"/>
        <v>plutôt oui</v>
      </c>
      <c r="F473" t="str">
        <f t="shared" si="326"/>
        <v>aucune</v>
      </c>
      <c r="G473" t="str">
        <f t="shared" si="327"/>
        <v>non</v>
      </c>
      <c r="H473" t="str">
        <f t="shared" si="328"/>
        <v>non</v>
      </c>
      <c r="I473" t="s">
        <v>431</v>
      </c>
      <c r="J473" t="str">
        <f t="shared" si="329"/>
        <v>souvent</v>
      </c>
      <c r="K473" t="str">
        <f t="shared" si="330"/>
        <v>souvent</v>
      </c>
      <c r="L473" t="str">
        <f t="shared" si="331"/>
        <v>plutôt oui</v>
      </c>
      <c r="M473" t="str">
        <f t="shared" si="332"/>
        <v>1-2h</v>
      </c>
      <c r="N473" t="str">
        <f t="shared" si="333"/>
        <v>4-6h</v>
      </c>
      <c r="O473" t="str">
        <f t="shared" si="334"/>
        <v>parfois</v>
      </c>
      <c r="P473" t="str">
        <f t="shared" si="335"/>
        <v>parfois</v>
      </c>
      <c r="Q473" t="str">
        <f t="shared" si="336"/>
        <v>toujours</v>
      </c>
      <c r="R473" t="s">
        <v>424</v>
      </c>
      <c r="S473" t="s">
        <v>425</v>
      </c>
      <c r="T473" t="s">
        <v>425</v>
      </c>
      <c r="U473" t="s">
        <v>428</v>
      </c>
      <c r="V473" t="s">
        <v>440</v>
      </c>
      <c r="W473" t="s">
        <v>428</v>
      </c>
      <c r="X473" t="s">
        <v>430</v>
      </c>
      <c r="Y473" t="s">
        <v>424</v>
      </c>
      <c r="Z473" t="s">
        <v>430</v>
      </c>
      <c r="AA473" t="s">
        <v>425</v>
      </c>
      <c r="AB473" t="s">
        <v>425</v>
      </c>
      <c r="AC473" t="s">
        <v>424</v>
      </c>
      <c r="AD473" t="str">
        <f t="shared" si="337"/>
        <v>1 semaine avant</v>
      </c>
      <c r="AE473" t="str">
        <f t="shared" si="338"/>
        <v xml:space="preserve">moyennement </v>
      </c>
      <c r="AF473" t="str">
        <f t="shared" si="339"/>
        <v>plutôt bonnes</v>
      </c>
      <c r="AG473" t="str">
        <f t="shared" si="340"/>
        <v>régulièrement</v>
      </c>
      <c r="AH473" t="str">
        <f t="shared" si="341"/>
        <v>régulièrement</v>
      </c>
      <c r="AI473" t="str">
        <f t="shared" si="342"/>
        <v>parfois</v>
      </c>
      <c r="AJ473" t="str">
        <f t="shared" si="343"/>
        <v>parfois</v>
      </c>
      <c r="AK473" t="str">
        <f t="shared" si="344"/>
        <v>1-5h</v>
      </c>
      <c r="AL473" t="str">
        <f t="shared" si="345"/>
        <v>plutôt oui</v>
      </c>
      <c r="AM473" t="str">
        <f t="shared" si="346"/>
        <v>plutôt non</v>
      </c>
      <c r="AN473" t="str">
        <f t="shared" si="347"/>
        <v>6-10h</v>
      </c>
      <c r="AO473" t="str">
        <f t="shared" si="348"/>
        <v>rarement</v>
      </c>
      <c r="AP473" t="str">
        <f t="shared" si="349"/>
        <v>plutôt oui</v>
      </c>
      <c r="AQ473" t="str">
        <f t="shared" si="350"/>
        <v>rarement</v>
      </c>
      <c r="AR473" t="str">
        <f t="shared" si="351"/>
        <v>régulièrement</v>
      </c>
      <c r="AS473" t="str">
        <f t="shared" si="352"/>
        <v>2-4h</v>
      </c>
      <c r="AT473" t="str">
        <f t="shared" si="353"/>
        <v>plutôt satisfaisante</v>
      </c>
      <c r="AU473" t="str">
        <f t="shared" si="354"/>
        <v>plutôt oui</v>
      </c>
      <c r="AV473" t="str">
        <f t="shared" si="355"/>
        <v>plutôt oui</v>
      </c>
      <c r="AW473" t="str">
        <f t="shared" si="356"/>
        <v>plutôt non</v>
      </c>
      <c r="AX473" t="str">
        <f t="shared" si="357"/>
        <v>plutôt oui</v>
      </c>
      <c r="AY473" t="str">
        <f t="shared" si="358"/>
        <v>plutôt oui</v>
      </c>
      <c r="AZ473" t="str">
        <f t="shared" si="359"/>
        <v>4A</v>
      </c>
      <c r="BA473" t="str">
        <f t="shared" si="360"/>
        <v>GMM</v>
      </c>
      <c r="BB473" t="str">
        <f t="shared" si="361"/>
        <v>AS_Hue</v>
      </c>
      <c r="BC473" t="str">
        <f t="shared" si="362"/>
        <v>non</v>
      </c>
      <c r="BD473" t="str">
        <f t="shared" si="363"/>
        <v>post-bac</v>
      </c>
      <c r="BE473" t="str">
        <f t="shared" si="364"/>
        <v>etranger</v>
      </c>
      <c r="BF473" t="str">
        <f t="shared" si="365"/>
        <v>0-10%</v>
      </c>
      <c r="BG473" t="str">
        <f t="shared" si="366"/>
        <v>10-25%</v>
      </c>
      <c r="BH473" t="s">
        <v>423</v>
      </c>
      <c r="BI473" t="str">
        <f t="shared" si="367"/>
        <v>aucun</v>
      </c>
      <c r="BJ473" t="s">
        <v>423</v>
      </c>
      <c r="BK473" t="s">
        <v>431</v>
      </c>
      <c r="BL473" t="s">
        <v>423</v>
      </c>
      <c r="BM473" t="s">
        <v>423</v>
      </c>
      <c r="BN473" t="s">
        <v>431</v>
      </c>
      <c r="BO473" t="s">
        <v>423</v>
      </c>
      <c r="BP473" t="s">
        <v>423</v>
      </c>
      <c r="BR473" t="s">
        <v>423</v>
      </c>
      <c r="BS473" t="s">
        <v>431</v>
      </c>
      <c r="BT473" t="s">
        <v>423</v>
      </c>
      <c r="BU473" t="s">
        <v>423</v>
      </c>
      <c r="BV473" t="s">
        <v>423</v>
      </c>
      <c r="BW473" t="s">
        <v>431</v>
      </c>
      <c r="BX473" t="s">
        <v>423</v>
      </c>
      <c r="BY473" t="s">
        <v>423</v>
      </c>
      <c r="BZ473" t="s">
        <v>423</v>
      </c>
      <c r="CA473" t="s">
        <v>432</v>
      </c>
      <c r="CB473" t="s">
        <v>432</v>
      </c>
      <c r="CC473" t="s">
        <v>432</v>
      </c>
      <c r="CD473" t="s">
        <v>432</v>
      </c>
      <c r="CE473" t="s">
        <v>423</v>
      </c>
      <c r="CF473" t="s">
        <v>432</v>
      </c>
      <c r="CG473" t="s">
        <v>432</v>
      </c>
      <c r="CH473" t="s">
        <v>432</v>
      </c>
      <c r="CI473" t="s">
        <v>432</v>
      </c>
      <c r="CJ473" t="s">
        <v>432</v>
      </c>
      <c r="CK473" t="s">
        <v>432</v>
      </c>
      <c r="CL473" t="s">
        <v>432</v>
      </c>
      <c r="CM473" t="s">
        <v>432</v>
      </c>
      <c r="CN473" t="s">
        <v>423</v>
      </c>
      <c r="CO473" t="s">
        <v>432</v>
      </c>
      <c r="CP473" t="s">
        <v>432</v>
      </c>
      <c r="CQ473" t="s">
        <v>432</v>
      </c>
      <c r="CR473" t="s">
        <v>432</v>
      </c>
      <c r="CT473" t="s">
        <v>432</v>
      </c>
      <c r="CU473" t="s">
        <v>431</v>
      </c>
      <c r="CV473" t="s">
        <v>423</v>
      </c>
      <c r="CW473" t="s">
        <v>431</v>
      </c>
      <c r="CX473" t="s">
        <v>423</v>
      </c>
      <c r="CY473" t="s">
        <v>423</v>
      </c>
      <c r="CZ473" t="s">
        <v>423</v>
      </c>
      <c r="DA473" t="s">
        <v>431</v>
      </c>
      <c r="DB473" t="s">
        <v>423</v>
      </c>
      <c r="DC473" t="s">
        <v>423</v>
      </c>
      <c r="DD473" t="s">
        <v>423</v>
      </c>
      <c r="DE473" t="s">
        <v>431</v>
      </c>
      <c r="DF473" t="s">
        <v>423</v>
      </c>
      <c r="DG473" t="s">
        <v>423</v>
      </c>
      <c r="DH473" t="s">
        <v>423</v>
      </c>
      <c r="DI473" t="s">
        <v>423</v>
      </c>
      <c r="DJ473" t="s">
        <v>431</v>
      </c>
      <c r="DK473" t="s">
        <v>423</v>
      </c>
      <c r="DL473" t="s">
        <v>423</v>
      </c>
      <c r="DM473" t="s">
        <v>423</v>
      </c>
      <c r="DN473" t="s">
        <v>423</v>
      </c>
      <c r="DO473" t="s">
        <v>431</v>
      </c>
      <c r="DP473" t="s">
        <v>423</v>
      </c>
      <c r="DQ473" t="s">
        <v>423</v>
      </c>
      <c r="DR473" t="s">
        <v>423</v>
      </c>
      <c r="DS473" t="s">
        <v>423</v>
      </c>
      <c r="DT473" t="s">
        <v>423</v>
      </c>
      <c r="DU473" t="s">
        <v>423</v>
      </c>
      <c r="DV473" t="s">
        <v>431</v>
      </c>
      <c r="DW473" t="s">
        <v>423</v>
      </c>
      <c r="DX473" t="s">
        <v>423</v>
      </c>
      <c r="DY473" t="s">
        <v>423</v>
      </c>
      <c r="DZ473" t="s">
        <v>431</v>
      </c>
      <c r="EA473" t="s">
        <v>423</v>
      </c>
      <c r="EB473" t="s">
        <v>431</v>
      </c>
      <c r="EC473" t="s">
        <v>423</v>
      </c>
      <c r="ED473" t="s">
        <v>423</v>
      </c>
      <c r="EE473" t="s">
        <v>423</v>
      </c>
      <c r="EF473" t="s">
        <v>437</v>
      </c>
      <c r="EG473" t="s">
        <v>438</v>
      </c>
      <c r="EH473" t="s">
        <v>434</v>
      </c>
      <c r="EI473" t="s">
        <v>435</v>
      </c>
      <c r="EJ473" t="s">
        <v>436</v>
      </c>
      <c r="EK473" t="s">
        <v>433</v>
      </c>
      <c r="EL473" t="s">
        <v>424</v>
      </c>
      <c r="EM473" t="s">
        <v>425</v>
      </c>
      <c r="EN473" t="s">
        <v>425</v>
      </c>
      <c r="EO473" t="s">
        <v>428</v>
      </c>
      <c r="EP473" t="s">
        <v>440</v>
      </c>
      <c r="EQ473" t="s">
        <v>428</v>
      </c>
      <c r="ER473" t="s">
        <v>430</v>
      </c>
      <c r="ES473" t="s">
        <v>424</v>
      </c>
      <c r="ET473" t="s">
        <v>430</v>
      </c>
      <c r="EU473" t="s">
        <v>425</v>
      </c>
      <c r="EV473" t="s">
        <v>425</v>
      </c>
      <c r="EW473" t="s">
        <v>424</v>
      </c>
      <c r="EX473" t="s">
        <v>423</v>
      </c>
      <c r="EY473" t="s">
        <v>423</v>
      </c>
      <c r="EZ473" t="s">
        <v>423</v>
      </c>
      <c r="FA473" t="s">
        <v>431</v>
      </c>
      <c r="FB473" t="s">
        <v>423</v>
      </c>
      <c r="FC473" t="s">
        <v>423</v>
      </c>
      <c r="FD473" t="s">
        <v>423</v>
      </c>
      <c r="FE473" t="s">
        <v>423</v>
      </c>
      <c r="FF473" t="s">
        <v>431</v>
      </c>
      <c r="FG473" t="s">
        <v>423</v>
      </c>
      <c r="FH473" t="s">
        <v>423</v>
      </c>
      <c r="FI473" t="s">
        <v>431</v>
      </c>
      <c r="FJ473" t="s">
        <v>423</v>
      </c>
      <c r="FK473" t="s">
        <v>423</v>
      </c>
      <c r="FL473" t="s">
        <v>423</v>
      </c>
      <c r="FM473" t="s">
        <v>431</v>
      </c>
      <c r="FN473" t="s">
        <v>423</v>
      </c>
      <c r="FO473" t="s">
        <v>423</v>
      </c>
      <c r="FP473" t="s">
        <v>423</v>
      </c>
      <c r="FQ473" t="s">
        <v>431</v>
      </c>
      <c r="FR473" t="s">
        <v>423</v>
      </c>
      <c r="FS473" t="s">
        <v>423</v>
      </c>
      <c r="FT473" t="s">
        <v>423</v>
      </c>
      <c r="FU473" t="s">
        <v>423</v>
      </c>
      <c r="FV473" t="s">
        <v>431</v>
      </c>
      <c r="FW473" t="s">
        <v>423</v>
      </c>
      <c r="FX473" t="s">
        <v>423</v>
      </c>
      <c r="FZ473" t="s">
        <v>423</v>
      </c>
      <c r="GB473" t="s">
        <v>431</v>
      </c>
      <c r="GC473" t="s">
        <v>545</v>
      </c>
      <c r="GD473" t="s">
        <v>423</v>
      </c>
      <c r="GF473" t="s">
        <v>431</v>
      </c>
      <c r="GG473" t="s">
        <v>423</v>
      </c>
      <c r="GH473" t="s">
        <v>423</v>
      </c>
      <c r="GI473" t="s">
        <v>423</v>
      </c>
      <c r="GJ473" t="s">
        <v>423</v>
      </c>
      <c r="GK473" t="s">
        <v>431</v>
      </c>
      <c r="GL473" t="s">
        <v>423</v>
      </c>
      <c r="GM473" t="s">
        <v>423</v>
      </c>
      <c r="GN473" t="s">
        <v>431</v>
      </c>
      <c r="GO473" t="s">
        <v>423</v>
      </c>
      <c r="GP473" t="s">
        <v>423</v>
      </c>
      <c r="GQ473" t="s">
        <v>423</v>
      </c>
      <c r="GR473" t="s">
        <v>423</v>
      </c>
      <c r="GS473" t="s">
        <v>431</v>
      </c>
      <c r="GT473" t="s">
        <v>423</v>
      </c>
      <c r="GU473" t="s">
        <v>423</v>
      </c>
      <c r="GV473" t="s">
        <v>431</v>
      </c>
      <c r="GW473" t="s">
        <v>423</v>
      </c>
      <c r="GX473" t="s">
        <v>423</v>
      </c>
      <c r="GY473" t="s">
        <v>423</v>
      </c>
      <c r="GZ473" t="s">
        <v>423</v>
      </c>
      <c r="HA473" t="s">
        <v>423</v>
      </c>
      <c r="HB473" t="s">
        <v>431</v>
      </c>
      <c r="HC473" t="s">
        <v>423</v>
      </c>
      <c r="HD473" t="s">
        <v>423</v>
      </c>
      <c r="HE473" t="s">
        <v>431</v>
      </c>
      <c r="HF473" t="s">
        <v>423</v>
      </c>
      <c r="HG473" t="s">
        <v>423</v>
      </c>
      <c r="HH473" t="s">
        <v>423</v>
      </c>
      <c r="HI473" t="s">
        <v>423</v>
      </c>
      <c r="HJ473" t="s">
        <v>423</v>
      </c>
      <c r="HK473" t="s">
        <v>423</v>
      </c>
      <c r="HL473" t="s">
        <v>431</v>
      </c>
      <c r="HM473" t="s">
        <v>423</v>
      </c>
      <c r="HN473" t="s">
        <v>423</v>
      </c>
      <c r="HP473" t="s">
        <v>431</v>
      </c>
      <c r="HR473" t="s">
        <v>423</v>
      </c>
      <c r="HT473" t="s">
        <v>423</v>
      </c>
      <c r="HV473" t="s">
        <v>423</v>
      </c>
      <c r="HW473" t="s">
        <v>423</v>
      </c>
      <c r="HX473" t="s">
        <v>431</v>
      </c>
      <c r="HY473" t="s">
        <v>423</v>
      </c>
      <c r="HZ473" t="s">
        <v>423</v>
      </c>
      <c r="IA473" t="s">
        <v>423</v>
      </c>
      <c r="IB473" t="s">
        <v>423</v>
      </c>
      <c r="IC473" t="s">
        <v>431</v>
      </c>
      <c r="ID473" t="s">
        <v>423</v>
      </c>
      <c r="IE473" t="s">
        <v>423</v>
      </c>
      <c r="IF473" t="s">
        <v>423</v>
      </c>
      <c r="IG473" t="s">
        <v>431</v>
      </c>
      <c r="IH473" t="s">
        <v>423</v>
      </c>
      <c r="II473" t="s">
        <v>423</v>
      </c>
      <c r="IJ473" t="s">
        <v>423</v>
      </c>
      <c r="IK473" t="s">
        <v>431</v>
      </c>
      <c r="IL473" t="s">
        <v>423</v>
      </c>
      <c r="IM473" t="s">
        <v>423</v>
      </c>
      <c r="IN473" t="s">
        <v>423</v>
      </c>
      <c r="IO473" t="s">
        <v>423</v>
      </c>
      <c r="IP473" t="s">
        <v>431</v>
      </c>
      <c r="IQ473" t="s">
        <v>423</v>
      </c>
      <c r="IR473" t="s">
        <v>423</v>
      </c>
      <c r="IS473" t="s">
        <v>431</v>
      </c>
      <c r="IT473" t="s">
        <v>423</v>
      </c>
      <c r="IU473" t="s">
        <v>423</v>
      </c>
      <c r="IV473" t="s">
        <v>423</v>
      </c>
      <c r="IX473" t="s">
        <v>431</v>
      </c>
      <c r="IZ473" t="s">
        <v>423</v>
      </c>
      <c r="JB473" t="s">
        <v>423</v>
      </c>
      <c r="JD473" t="s">
        <v>1895</v>
      </c>
      <c r="JE473" t="s">
        <v>1896</v>
      </c>
      <c r="JF473" t="s">
        <v>1897</v>
      </c>
      <c r="JG473" t="s">
        <v>1898</v>
      </c>
      <c r="JH473" t="s">
        <v>1897</v>
      </c>
      <c r="JI473" t="s">
        <v>423</v>
      </c>
      <c r="JJ473" t="s">
        <v>423</v>
      </c>
      <c r="JK473" t="s">
        <v>423</v>
      </c>
      <c r="JL473" t="s">
        <v>431</v>
      </c>
      <c r="JM473" t="s">
        <v>423</v>
      </c>
      <c r="JN473" t="s">
        <v>423</v>
      </c>
      <c r="JO473" t="s">
        <v>423</v>
      </c>
      <c r="JP473" t="s">
        <v>423</v>
      </c>
      <c r="JQ473" t="s">
        <v>423</v>
      </c>
      <c r="JR473" t="s">
        <v>423</v>
      </c>
      <c r="JS473" t="s">
        <v>423</v>
      </c>
      <c r="JT473" t="s">
        <v>423</v>
      </c>
      <c r="JU473" t="s">
        <v>423</v>
      </c>
      <c r="JV473" t="s">
        <v>431</v>
      </c>
      <c r="JW473" t="s">
        <v>423</v>
      </c>
      <c r="JX473" t="s">
        <v>423</v>
      </c>
      <c r="JY473" t="s">
        <v>423</v>
      </c>
      <c r="JZ473" t="s">
        <v>423</v>
      </c>
      <c r="KA473" t="s">
        <v>423</v>
      </c>
      <c r="KB473" t="s">
        <v>423</v>
      </c>
      <c r="KC473" t="s">
        <v>423</v>
      </c>
      <c r="KD473" t="s">
        <v>423</v>
      </c>
      <c r="KE473" t="s">
        <v>423</v>
      </c>
      <c r="KF473" t="s">
        <v>423</v>
      </c>
      <c r="KG473" t="s">
        <v>423</v>
      </c>
      <c r="KH473" t="s">
        <v>423</v>
      </c>
      <c r="KI473" t="s">
        <v>423</v>
      </c>
      <c r="KJ473" t="s">
        <v>431</v>
      </c>
      <c r="KK473" t="s">
        <v>423</v>
      </c>
      <c r="KL473" t="s">
        <v>423</v>
      </c>
      <c r="KM473" t="s">
        <v>423</v>
      </c>
      <c r="KN473" t="s">
        <v>423</v>
      </c>
      <c r="KO473" t="s">
        <v>423</v>
      </c>
      <c r="KP473" t="s">
        <v>423</v>
      </c>
      <c r="KQ473" t="s">
        <v>423</v>
      </c>
      <c r="KR473" t="s">
        <v>423</v>
      </c>
      <c r="KS473" t="s">
        <v>423</v>
      </c>
      <c r="KT473" t="s">
        <v>423</v>
      </c>
      <c r="KU473" t="s">
        <v>423</v>
      </c>
      <c r="KV473" t="s">
        <v>423</v>
      </c>
      <c r="KW473" t="s">
        <v>431</v>
      </c>
      <c r="KY473" t="s">
        <v>431</v>
      </c>
      <c r="KZ473" t="s">
        <v>432</v>
      </c>
      <c r="LA473" t="s">
        <v>432</v>
      </c>
      <c r="LB473" t="s">
        <v>432</v>
      </c>
      <c r="LC473" t="s">
        <v>432</v>
      </c>
      <c r="LD473" t="s">
        <v>432</v>
      </c>
      <c r="LE473" t="s">
        <v>432</v>
      </c>
      <c r="LF473" t="s">
        <v>432</v>
      </c>
      <c r="LG473" t="s">
        <v>432</v>
      </c>
      <c r="LH473" t="s">
        <v>432</v>
      </c>
      <c r="LI473" t="s">
        <v>432</v>
      </c>
      <c r="LK473" t="s">
        <v>423</v>
      </c>
      <c r="LL473" t="s">
        <v>423</v>
      </c>
      <c r="LM473" t="s">
        <v>423</v>
      </c>
      <c r="LN473" t="s">
        <v>431</v>
      </c>
      <c r="LO473" t="s">
        <v>1573</v>
      </c>
      <c r="LP473" t="s">
        <v>432</v>
      </c>
      <c r="LQ473" t="s">
        <v>432</v>
      </c>
      <c r="LR473" t="s">
        <v>432</v>
      </c>
      <c r="LS473" t="s">
        <v>432</v>
      </c>
      <c r="LT473" t="s">
        <v>432</v>
      </c>
      <c r="LU473" t="s">
        <v>431</v>
      </c>
      <c r="LV473" t="s">
        <v>423</v>
      </c>
      <c r="LW473" t="s">
        <v>423</v>
      </c>
      <c r="LX473" t="s">
        <v>423</v>
      </c>
      <c r="LY473" t="s">
        <v>423</v>
      </c>
      <c r="LZ473" t="s">
        <v>423</v>
      </c>
      <c r="MA473" t="s">
        <v>423</v>
      </c>
      <c r="MB473" t="s">
        <v>423</v>
      </c>
      <c r="MC473" t="s">
        <v>431</v>
      </c>
      <c r="MD473" t="s">
        <v>423</v>
      </c>
      <c r="ME473" t="s">
        <v>423</v>
      </c>
      <c r="MF473" t="s">
        <v>423</v>
      </c>
      <c r="MG473" t="s">
        <v>423</v>
      </c>
      <c r="MH473" t="s">
        <v>423</v>
      </c>
      <c r="MI473" t="s">
        <v>423</v>
      </c>
      <c r="MJ473" t="s">
        <v>423</v>
      </c>
      <c r="MK473" t="s">
        <v>423</v>
      </c>
      <c r="ML473" t="s">
        <v>431</v>
      </c>
      <c r="MM473" t="s">
        <v>1899</v>
      </c>
      <c r="MN473">
        <v>817.66</v>
      </c>
      <c r="MO473">
        <v>117.43</v>
      </c>
      <c r="NE473">
        <v>138.82</v>
      </c>
      <c r="NT473">
        <v>118.25</v>
      </c>
      <c r="OJ473">
        <v>217.68</v>
      </c>
      <c r="OT473">
        <v>225.48</v>
      </c>
    </row>
    <row r="474" spans="1:410" ht="12.75" customHeight="1" x14ac:dyDescent="0.2">
      <c r="A474">
        <v>582</v>
      </c>
      <c r="B474" t="str">
        <f t="shared" si="322"/>
        <v>15-30min</v>
      </c>
      <c r="C474" t="str">
        <f t="shared" si="323"/>
        <v>seul</v>
      </c>
      <c r="D474" t="str">
        <f t="shared" si="324"/>
        <v>10-20m2</v>
      </c>
      <c r="E474" t="str">
        <f t="shared" si="325"/>
        <v>plutôt non</v>
      </c>
      <c r="F474" t="str">
        <f t="shared" si="326"/>
        <v>aucune</v>
      </c>
      <c r="G474" t="str">
        <f t="shared" si="327"/>
        <v>non</v>
      </c>
      <c r="H474" t="str">
        <f t="shared" si="328"/>
        <v>non</v>
      </c>
      <c r="I474" t="s">
        <v>423</v>
      </c>
      <c r="J474" t="str">
        <f t="shared" si="329"/>
        <v>toujours</v>
      </c>
      <c r="K474" t="str">
        <f t="shared" si="330"/>
        <v>parfois</v>
      </c>
      <c r="L474" t="str">
        <f t="shared" si="331"/>
        <v>plutôt oui</v>
      </c>
      <c r="M474" t="str">
        <f t="shared" si="332"/>
        <v>2-4h</v>
      </c>
      <c r="N474" t="str">
        <f t="shared" si="333"/>
        <v>+8h</v>
      </c>
      <c r="O474" t="str">
        <f t="shared" si="334"/>
        <v>parfois</v>
      </c>
      <c r="P474" t="str">
        <f t="shared" si="335"/>
        <v>parfois</v>
      </c>
      <c r="Q474" t="str">
        <f t="shared" si="336"/>
        <v>souvent</v>
      </c>
      <c r="R474" t="s">
        <v>425</v>
      </c>
      <c r="S474" t="s">
        <v>425</v>
      </c>
      <c r="T474" t="s">
        <v>425</v>
      </c>
      <c r="U474" t="s">
        <v>427</v>
      </c>
      <c r="V474" t="s">
        <v>440</v>
      </c>
      <c r="W474" t="s">
        <v>440</v>
      </c>
      <c r="X474" t="s">
        <v>424</v>
      </c>
      <c r="Y474" t="s">
        <v>424</v>
      </c>
      <c r="Z474" t="s">
        <v>424</v>
      </c>
      <c r="AA474" t="s">
        <v>424</v>
      </c>
      <c r="AB474" t="s">
        <v>425</v>
      </c>
      <c r="AC474" t="s">
        <v>424</v>
      </c>
      <c r="AD474" t="str">
        <f t="shared" si="337"/>
        <v>semestre</v>
      </c>
      <c r="AE474" t="str">
        <f t="shared" si="338"/>
        <v>plutôt oui</v>
      </c>
      <c r="AF474" t="str">
        <f t="shared" si="339"/>
        <v>moyennes</v>
      </c>
      <c r="AG474" t="str">
        <f t="shared" si="340"/>
        <v>jamais</v>
      </c>
      <c r="AH474" t="str">
        <f t="shared" si="341"/>
        <v>parfois</v>
      </c>
      <c r="AI474" t="str">
        <f t="shared" si="342"/>
        <v>parfois</v>
      </c>
      <c r="AJ474" t="str">
        <f t="shared" si="343"/>
        <v>souvent</v>
      </c>
      <c r="AK474" t="str">
        <f t="shared" si="344"/>
        <v>non</v>
      </c>
      <c r="AL474" t="str">
        <f t="shared" si="345"/>
        <v>pas d'asso</v>
      </c>
      <c r="AM474" t="str">
        <f t="shared" si="346"/>
        <v>pas d'asso</v>
      </c>
      <c r="AN474" t="str">
        <f t="shared" si="347"/>
        <v>1-3h</v>
      </c>
      <c r="AO474" t="str">
        <f t="shared" si="348"/>
        <v>jamais</v>
      </c>
      <c r="AP474" t="str">
        <f t="shared" si="349"/>
        <v>pas de spectacles</v>
      </c>
      <c r="AQ474" t="str">
        <f t="shared" si="350"/>
        <v>rarement</v>
      </c>
      <c r="AR474" t="str">
        <f t="shared" si="351"/>
        <v>parfois</v>
      </c>
      <c r="AS474" t="str">
        <f t="shared" si="352"/>
        <v>0-1h</v>
      </c>
      <c r="AT474" t="str">
        <f t="shared" si="353"/>
        <v>très insatisfaisante</v>
      </c>
      <c r="AU474" t="str">
        <f t="shared" si="354"/>
        <v>pas du tout</v>
      </c>
      <c r="AV474" t="str">
        <f t="shared" si="355"/>
        <v>plutôt non</v>
      </c>
      <c r="AW474" t="str">
        <f t="shared" si="356"/>
        <v>plutôt non</v>
      </c>
      <c r="AX474" t="str">
        <f t="shared" si="357"/>
        <v>plutôt oui</v>
      </c>
      <c r="AY474" t="str">
        <f t="shared" si="358"/>
        <v>plutôt non</v>
      </c>
      <c r="AZ474" t="str">
        <f t="shared" si="359"/>
        <v>5A</v>
      </c>
      <c r="BA474" t="str">
        <f t="shared" si="360"/>
        <v>apprentissage</v>
      </c>
      <c r="BB474" t="str">
        <f t="shared" si="361"/>
        <v>classique</v>
      </c>
      <c r="BC474" t="str">
        <f t="shared" si="362"/>
        <v>oui</v>
      </c>
      <c r="BD474" t="str">
        <f t="shared" si="363"/>
        <v>3A</v>
      </c>
      <c r="BE474" t="str">
        <f t="shared" si="364"/>
        <v>Fr</v>
      </c>
      <c r="BF474" t="str">
        <f t="shared" si="365"/>
        <v>pas de classement</v>
      </c>
      <c r="BG474" t="str">
        <f t="shared" si="366"/>
        <v>jsp</v>
      </c>
      <c r="BH474" t="s">
        <v>423</v>
      </c>
      <c r="BI474" t="str">
        <f t="shared" si="367"/>
        <v>aucun</v>
      </c>
      <c r="BJ474" t="s">
        <v>423</v>
      </c>
      <c r="BK474" t="s">
        <v>423</v>
      </c>
      <c r="BL474" t="s">
        <v>431</v>
      </c>
      <c r="BM474" t="s">
        <v>423</v>
      </c>
      <c r="BN474" t="s">
        <v>431</v>
      </c>
      <c r="BO474" t="s">
        <v>423</v>
      </c>
      <c r="BP474" t="s">
        <v>423</v>
      </c>
      <c r="BR474" t="s">
        <v>423</v>
      </c>
      <c r="BS474" t="s">
        <v>431</v>
      </c>
      <c r="BT474" t="s">
        <v>423</v>
      </c>
      <c r="BU474" t="s">
        <v>423</v>
      </c>
      <c r="BV474" t="s">
        <v>423</v>
      </c>
      <c r="BW474" t="s">
        <v>423</v>
      </c>
      <c r="BX474" t="s">
        <v>431</v>
      </c>
      <c r="BY474" t="s">
        <v>423</v>
      </c>
      <c r="BZ474" t="s">
        <v>423</v>
      </c>
      <c r="CA474" t="s">
        <v>432</v>
      </c>
      <c r="CB474" t="s">
        <v>432</v>
      </c>
      <c r="CC474" t="s">
        <v>432</v>
      </c>
      <c r="CD474" t="s">
        <v>432</v>
      </c>
      <c r="CE474" t="s">
        <v>423</v>
      </c>
      <c r="CF474" t="s">
        <v>432</v>
      </c>
      <c r="CG474" t="s">
        <v>432</v>
      </c>
      <c r="CH474" t="s">
        <v>432</v>
      </c>
      <c r="CI474" t="s">
        <v>432</v>
      </c>
      <c r="CJ474" t="s">
        <v>432</v>
      </c>
      <c r="CK474" t="s">
        <v>432</v>
      </c>
      <c r="CL474" t="s">
        <v>432</v>
      </c>
      <c r="CM474" t="s">
        <v>432</v>
      </c>
      <c r="CN474" t="s">
        <v>423</v>
      </c>
      <c r="CO474" t="s">
        <v>432</v>
      </c>
      <c r="CP474" t="s">
        <v>432</v>
      </c>
      <c r="CQ474" t="s">
        <v>432</v>
      </c>
      <c r="CR474" t="s">
        <v>432</v>
      </c>
      <c r="CT474" t="s">
        <v>432</v>
      </c>
      <c r="CU474" t="s">
        <v>423</v>
      </c>
      <c r="CV474" t="s">
        <v>431</v>
      </c>
      <c r="CW474" t="s">
        <v>423</v>
      </c>
      <c r="CX474" t="s">
        <v>423</v>
      </c>
      <c r="CY474" t="s">
        <v>423</v>
      </c>
      <c r="CZ474" t="s">
        <v>423</v>
      </c>
      <c r="DA474" t="s">
        <v>423</v>
      </c>
      <c r="DB474" t="s">
        <v>431</v>
      </c>
      <c r="DC474" t="s">
        <v>423</v>
      </c>
      <c r="DD474" t="s">
        <v>423</v>
      </c>
      <c r="DE474" t="s">
        <v>431</v>
      </c>
      <c r="DF474" t="s">
        <v>423</v>
      </c>
      <c r="DG474" t="s">
        <v>423</v>
      </c>
      <c r="DH474" t="s">
        <v>423</v>
      </c>
      <c r="DI474" t="s">
        <v>431</v>
      </c>
      <c r="DJ474" t="s">
        <v>423</v>
      </c>
      <c r="DK474" t="s">
        <v>423</v>
      </c>
      <c r="DL474" t="s">
        <v>423</v>
      </c>
      <c r="DM474" t="s">
        <v>431</v>
      </c>
      <c r="DN474" t="s">
        <v>423</v>
      </c>
      <c r="DO474" t="s">
        <v>423</v>
      </c>
      <c r="DP474" t="s">
        <v>423</v>
      </c>
      <c r="DQ474" t="s">
        <v>423</v>
      </c>
      <c r="DR474" t="s">
        <v>423</v>
      </c>
      <c r="DS474" t="s">
        <v>423</v>
      </c>
      <c r="DT474" t="s">
        <v>423</v>
      </c>
      <c r="DU474" t="s">
        <v>423</v>
      </c>
      <c r="DV474" t="s">
        <v>431</v>
      </c>
      <c r="DW474" t="s">
        <v>423</v>
      </c>
      <c r="DX474" t="s">
        <v>423</v>
      </c>
      <c r="DY474" t="s">
        <v>423</v>
      </c>
      <c r="DZ474" t="s">
        <v>431</v>
      </c>
      <c r="EA474" t="s">
        <v>423</v>
      </c>
      <c r="EB474" t="s">
        <v>423</v>
      </c>
      <c r="EC474" t="s">
        <v>431</v>
      </c>
      <c r="ED474" t="s">
        <v>423</v>
      </c>
      <c r="EE474" t="s">
        <v>423</v>
      </c>
      <c r="EF474" t="s">
        <v>438</v>
      </c>
      <c r="EG474" t="s">
        <v>435</v>
      </c>
      <c r="EH474" t="s">
        <v>437</v>
      </c>
      <c r="EI474" t="s">
        <v>434</v>
      </c>
      <c r="EJ474" t="s">
        <v>433</v>
      </c>
      <c r="EK474" t="s">
        <v>436</v>
      </c>
      <c r="EL474" t="s">
        <v>425</v>
      </c>
      <c r="EM474" t="s">
        <v>425</v>
      </c>
      <c r="EN474" t="s">
        <v>425</v>
      </c>
      <c r="EO474" t="s">
        <v>427</v>
      </c>
      <c r="EP474" t="s">
        <v>440</v>
      </c>
      <c r="EQ474" t="s">
        <v>440</v>
      </c>
      <c r="ER474" t="s">
        <v>424</v>
      </c>
      <c r="ES474" t="s">
        <v>424</v>
      </c>
      <c r="ET474" t="s">
        <v>424</v>
      </c>
      <c r="EU474" t="s">
        <v>424</v>
      </c>
      <c r="EV474" t="s">
        <v>425</v>
      </c>
      <c r="EW474" t="s">
        <v>424</v>
      </c>
      <c r="EX474" t="s">
        <v>431</v>
      </c>
      <c r="EY474" t="s">
        <v>423</v>
      </c>
      <c r="EZ474" t="s">
        <v>423</v>
      </c>
      <c r="FA474" t="s">
        <v>423</v>
      </c>
      <c r="FB474" t="s">
        <v>423</v>
      </c>
      <c r="FC474" t="s">
        <v>423</v>
      </c>
      <c r="FD474" t="s">
        <v>423</v>
      </c>
      <c r="FE474" t="s">
        <v>431</v>
      </c>
      <c r="FF474" t="s">
        <v>423</v>
      </c>
      <c r="FG474" t="s">
        <v>423</v>
      </c>
      <c r="FH474" t="s">
        <v>423</v>
      </c>
      <c r="FI474" t="s">
        <v>423</v>
      </c>
      <c r="FJ474" t="s">
        <v>431</v>
      </c>
      <c r="FK474" t="s">
        <v>423</v>
      </c>
      <c r="FL474" t="s">
        <v>423</v>
      </c>
      <c r="FM474" t="s">
        <v>423</v>
      </c>
      <c r="FN474" t="s">
        <v>423</v>
      </c>
      <c r="FO474" t="s">
        <v>431</v>
      </c>
      <c r="FP474" t="s">
        <v>423</v>
      </c>
      <c r="FQ474" t="s">
        <v>423</v>
      </c>
      <c r="FR474" t="s">
        <v>431</v>
      </c>
      <c r="FS474" t="s">
        <v>423</v>
      </c>
      <c r="FT474" t="s">
        <v>423</v>
      </c>
      <c r="FU474" t="s">
        <v>423</v>
      </c>
      <c r="FV474" t="s">
        <v>431</v>
      </c>
      <c r="FW474" t="s">
        <v>423</v>
      </c>
      <c r="FX474" t="s">
        <v>423</v>
      </c>
      <c r="FZ474" t="s">
        <v>431</v>
      </c>
      <c r="GA474" t="s">
        <v>1900</v>
      </c>
      <c r="GB474" t="s">
        <v>423</v>
      </c>
      <c r="GD474" t="s">
        <v>423</v>
      </c>
      <c r="GF474" t="s">
        <v>423</v>
      </c>
      <c r="GG474" t="s">
        <v>432</v>
      </c>
      <c r="GH474" t="s">
        <v>432</v>
      </c>
      <c r="GI474" t="s">
        <v>432</v>
      </c>
      <c r="GJ474" t="s">
        <v>432</v>
      </c>
      <c r="GK474" t="s">
        <v>432</v>
      </c>
      <c r="GL474" t="s">
        <v>432</v>
      </c>
      <c r="GM474" t="s">
        <v>432</v>
      </c>
      <c r="GN474" t="s">
        <v>432</v>
      </c>
      <c r="GO474" t="s">
        <v>432</v>
      </c>
      <c r="GP474" t="s">
        <v>432</v>
      </c>
      <c r="GQ474" t="s">
        <v>432</v>
      </c>
      <c r="GR474" t="s">
        <v>432</v>
      </c>
      <c r="GS474" t="s">
        <v>432</v>
      </c>
      <c r="GT474" t="s">
        <v>432</v>
      </c>
      <c r="GU474" t="s">
        <v>423</v>
      </c>
      <c r="GV474" t="s">
        <v>423</v>
      </c>
      <c r="GW474" t="s">
        <v>423</v>
      </c>
      <c r="GX474" t="s">
        <v>431</v>
      </c>
      <c r="GY474" t="s">
        <v>423</v>
      </c>
      <c r="GZ474" t="s">
        <v>423</v>
      </c>
      <c r="HA474" t="s">
        <v>423</v>
      </c>
      <c r="HB474" t="s">
        <v>423</v>
      </c>
      <c r="HC474" t="s">
        <v>431</v>
      </c>
      <c r="HD474" t="s">
        <v>432</v>
      </c>
      <c r="HE474" t="s">
        <v>432</v>
      </c>
      <c r="HF474" t="s">
        <v>432</v>
      </c>
      <c r="HG474" t="s">
        <v>432</v>
      </c>
      <c r="HH474" t="s">
        <v>423</v>
      </c>
      <c r="HI474" t="s">
        <v>423</v>
      </c>
      <c r="HJ474" t="s">
        <v>423</v>
      </c>
      <c r="HK474" t="s">
        <v>423</v>
      </c>
      <c r="HL474" t="s">
        <v>431</v>
      </c>
      <c r="HM474" t="s">
        <v>423</v>
      </c>
      <c r="HN474" t="s">
        <v>423</v>
      </c>
      <c r="HP474" t="s">
        <v>423</v>
      </c>
      <c r="HR474" t="s">
        <v>431</v>
      </c>
      <c r="HS474" t="s">
        <v>1901</v>
      </c>
      <c r="HT474" t="s">
        <v>423</v>
      </c>
      <c r="HV474" t="s">
        <v>431</v>
      </c>
      <c r="HW474" t="s">
        <v>423</v>
      </c>
      <c r="HX474" t="s">
        <v>423</v>
      </c>
      <c r="HY474" t="s">
        <v>423</v>
      </c>
      <c r="HZ474" t="s">
        <v>423</v>
      </c>
      <c r="IA474" t="s">
        <v>423</v>
      </c>
      <c r="IB474" t="s">
        <v>423</v>
      </c>
      <c r="IC474" t="s">
        <v>423</v>
      </c>
      <c r="ID474" t="s">
        <v>423</v>
      </c>
      <c r="IE474" t="s">
        <v>431</v>
      </c>
      <c r="IF474" t="s">
        <v>423</v>
      </c>
      <c r="IG474" t="s">
        <v>423</v>
      </c>
      <c r="IH474" t="s">
        <v>423</v>
      </c>
      <c r="II474" t="s">
        <v>431</v>
      </c>
      <c r="IJ474" t="s">
        <v>423</v>
      </c>
      <c r="IK474" t="s">
        <v>423</v>
      </c>
      <c r="IL474" t="s">
        <v>431</v>
      </c>
      <c r="IM474" t="s">
        <v>423</v>
      </c>
      <c r="IN474" t="s">
        <v>423</v>
      </c>
      <c r="IO474" t="s">
        <v>423</v>
      </c>
      <c r="IP474" t="s">
        <v>431</v>
      </c>
      <c r="IQ474" t="s">
        <v>423</v>
      </c>
      <c r="IR474" t="s">
        <v>423</v>
      </c>
      <c r="IS474" t="s">
        <v>431</v>
      </c>
      <c r="IT474" t="s">
        <v>423</v>
      </c>
      <c r="IU474" t="s">
        <v>423</v>
      </c>
      <c r="IV474" t="s">
        <v>423</v>
      </c>
      <c r="IX474" t="s">
        <v>423</v>
      </c>
      <c r="IZ474" t="s">
        <v>431</v>
      </c>
      <c r="JA474" t="s">
        <v>1902</v>
      </c>
      <c r="JB474" t="s">
        <v>423</v>
      </c>
      <c r="JD474" t="s">
        <v>1903</v>
      </c>
      <c r="JE474" t="s">
        <v>1904</v>
      </c>
      <c r="JF474" s="1" t="s">
        <v>1905</v>
      </c>
      <c r="JG474" t="s">
        <v>1906</v>
      </c>
      <c r="JH474" t="s">
        <v>1907</v>
      </c>
      <c r="JI474" t="s">
        <v>423</v>
      </c>
      <c r="JJ474" t="s">
        <v>423</v>
      </c>
      <c r="JK474" t="s">
        <v>423</v>
      </c>
      <c r="JL474" t="s">
        <v>423</v>
      </c>
      <c r="JM474" t="s">
        <v>431</v>
      </c>
      <c r="JN474" t="s">
        <v>423</v>
      </c>
      <c r="JO474" t="s">
        <v>423</v>
      </c>
      <c r="JP474" t="s">
        <v>423</v>
      </c>
      <c r="JQ474" t="s">
        <v>423</v>
      </c>
      <c r="JR474" t="s">
        <v>423</v>
      </c>
      <c r="JS474" t="s">
        <v>423</v>
      </c>
      <c r="JT474" t="s">
        <v>423</v>
      </c>
      <c r="JU474" t="s">
        <v>423</v>
      </c>
      <c r="JV474" t="s">
        <v>423</v>
      </c>
      <c r="JW474" t="s">
        <v>423</v>
      </c>
      <c r="JX474" t="s">
        <v>423</v>
      </c>
      <c r="JY474" t="s">
        <v>423</v>
      </c>
      <c r="JZ474" t="s">
        <v>423</v>
      </c>
      <c r="KA474" t="s">
        <v>423</v>
      </c>
      <c r="KB474" t="s">
        <v>431</v>
      </c>
      <c r="KC474" t="s">
        <v>423</v>
      </c>
      <c r="KD474" t="s">
        <v>423</v>
      </c>
      <c r="KE474" t="s">
        <v>423</v>
      </c>
      <c r="KF474" t="s">
        <v>423</v>
      </c>
      <c r="KG474" t="s">
        <v>423</v>
      </c>
      <c r="KH474" t="s">
        <v>423</v>
      </c>
      <c r="KI474" t="s">
        <v>423</v>
      </c>
      <c r="KJ474" t="s">
        <v>423</v>
      </c>
      <c r="KK474" t="s">
        <v>423</v>
      </c>
      <c r="KL474" t="s">
        <v>423</v>
      </c>
      <c r="KM474" t="s">
        <v>423</v>
      </c>
      <c r="KN474" t="s">
        <v>423</v>
      </c>
      <c r="KO474" t="s">
        <v>423</v>
      </c>
      <c r="KP474" t="s">
        <v>423</v>
      </c>
      <c r="KQ474" t="s">
        <v>431</v>
      </c>
      <c r="KR474" t="s">
        <v>423</v>
      </c>
      <c r="KS474" t="s">
        <v>423</v>
      </c>
      <c r="KT474" t="s">
        <v>423</v>
      </c>
      <c r="KU474" t="s">
        <v>423</v>
      </c>
      <c r="KV474" t="s">
        <v>423</v>
      </c>
      <c r="KW474" t="s">
        <v>423</v>
      </c>
      <c r="KX474" t="s">
        <v>1908</v>
      </c>
      <c r="KY474" t="s">
        <v>423</v>
      </c>
      <c r="KZ474" t="s">
        <v>423</v>
      </c>
      <c r="LA474" t="s">
        <v>423</v>
      </c>
      <c r="LB474" t="s">
        <v>431</v>
      </c>
      <c r="LC474" t="s">
        <v>423</v>
      </c>
      <c r="LD474" t="s">
        <v>423</v>
      </c>
      <c r="LE474" t="s">
        <v>423</v>
      </c>
      <c r="LF474" t="s">
        <v>423</v>
      </c>
      <c r="LG474" t="s">
        <v>431</v>
      </c>
      <c r="LH474" t="s">
        <v>423</v>
      </c>
      <c r="LI474" t="s">
        <v>423</v>
      </c>
      <c r="LK474" t="s">
        <v>431</v>
      </c>
      <c r="LL474" t="s">
        <v>423</v>
      </c>
      <c r="LM474" t="s">
        <v>423</v>
      </c>
      <c r="LN474" t="s">
        <v>423</v>
      </c>
      <c r="LO474" t="s">
        <v>439</v>
      </c>
      <c r="LP474" t="s">
        <v>432</v>
      </c>
      <c r="LQ474" t="s">
        <v>432</v>
      </c>
      <c r="LR474" t="s">
        <v>432</v>
      </c>
      <c r="LS474" t="s">
        <v>432</v>
      </c>
      <c r="LT474" t="s">
        <v>432</v>
      </c>
      <c r="LU474" t="s">
        <v>432</v>
      </c>
      <c r="LV474" t="s">
        <v>432</v>
      </c>
      <c r="LW474" t="s">
        <v>432</v>
      </c>
      <c r="LX474" t="s">
        <v>432</v>
      </c>
      <c r="LY474" t="s">
        <v>432</v>
      </c>
      <c r="LZ474" t="s">
        <v>432</v>
      </c>
      <c r="MA474" t="s">
        <v>432</v>
      </c>
      <c r="MB474" t="s">
        <v>423</v>
      </c>
      <c r="MC474" t="s">
        <v>423</v>
      </c>
      <c r="MD474" t="s">
        <v>423</v>
      </c>
      <c r="ME474" t="s">
        <v>423</v>
      </c>
      <c r="MF474" t="s">
        <v>423</v>
      </c>
      <c r="MG474" t="s">
        <v>431</v>
      </c>
      <c r="MH474" t="s">
        <v>423</v>
      </c>
      <c r="MI474" t="s">
        <v>423</v>
      </c>
      <c r="MJ474" t="s">
        <v>423</v>
      </c>
      <c r="MK474" t="s">
        <v>423</v>
      </c>
      <c r="ML474" t="s">
        <v>431</v>
      </c>
      <c r="MN474">
        <v>856.09</v>
      </c>
      <c r="MO474">
        <v>48.31</v>
      </c>
      <c r="NE474">
        <v>138.27000000000001</v>
      </c>
      <c r="NT474">
        <v>175.17</v>
      </c>
      <c r="OJ474">
        <v>420.96</v>
      </c>
      <c r="OT474">
        <v>73.38</v>
      </c>
    </row>
    <row r="475" spans="1:410" ht="12.75" customHeight="1" x14ac:dyDescent="0.2">
      <c r="A475">
        <v>584</v>
      </c>
      <c r="B475" t="str">
        <f t="shared" si="322"/>
        <v>15-30min</v>
      </c>
      <c r="C475" t="str">
        <f t="shared" si="323"/>
        <v>seul</v>
      </c>
      <c r="D475" t="str">
        <f t="shared" si="324"/>
        <v>10-20m2</v>
      </c>
      <c r="E475" t="str">
        <f t="shared" si="325"/>
        <v>plutôt oui</v>
      </c>
      <c r="F475" t="str">
        <f t="shared" si="326"/>
        <v>aucune</v>
      </c>
      <c r="G475" t="str">
        <f t="shared" si="327"/>
        <v>echelon 4-7</v>
      </c>
      <c r="H475" t="str">
        <f t="shared" si="328"/>
        <v>non</v>
      </c>
      <c r="I475" t="s">
        <v>423</v>
      </c>
      <c r="J475" t="str">
        <f t="shared" si="329"/>
        <v>toujours</v>
      </c>
      <c r="K475" t="str">
        <f t="shared" si="330"/>
        <v>jamais</v>
      </c>
      <c r="L475" t="str">
        <f t="shared" si="331"/>
        <v>pas commentaire</v>
      </c>
      <c r="M475" t="str">
        <f t="shared" si="332"/>
        <v>2-4h</v>
      </c>
      <c r="N475" t="str">
        <f t="shared" si="333"/>
        <v>4-6h</v>
      </c>
      <c r="O475" t="str">
        <f t="shared" si="334"/>
        <v>parfois</v>
      </c>
      <c r="P475" t="str">
        <f t="shared" si="335"/>
        <v>parfois</v>
      </c>
      <c r="Q475" t="str">
        <f t="shared" si="336"/>
        <v>toujours</v>
      </c>
      <c r="R475" t="s">
        <v>430</v>
      </c>
      <c r="S475" t="s">
        <v>424</v>
      </c>
      <c r="T475" t="s">
        <v>425</v>
      </c>
      <c r="U475" t="s">
        <v>427</v>
      </c>
      <c r="V475" t="s">
        <v>428</v>
      </c>
      <c r="W475" t="s">
        <v>440</v>
      </c>
      <c r="X475" t="s">
        <v>429</v>
      </c>
      <c r="Y475" t="s">
        <v>430</v>
      </c>
      <c r="Z475" t="s">
        <v>430</v>
      </c>
      <c r="AA475" t="s">
        <v>430</v>
      </c>
      <c r="AB475" t="s">
        <v>425</v>
      </c>
      <c r="AC475" t="s">
        <v>425</v>
      </c>
      <c r="AD475" t="str">
        <f t="shared" si="337"/>
        <v>1 mois avant</v>
      </c>
      <c r="AE475" t="str">
        <f t="shared" si="338"/>
        <v xml:space="preserve">moyennement </v>
      </c>
      <c r="AF475" t="str">
        <f t="shared" si="339"/>
        <v>moyennes</v>
      </c>
      <c r="AG475" t="str">
        <f t="shared" si="340"/>
        <v>régulièrement</v>
      </c>
      <c r="AH475" t="str">
        <f t="shared" si="341"/>
        <v>parfois</v>
      </c>
      <c r="AI475" t="str">
        <f t="shared" si="342"/>
        <v>parfois</v>
      </c>
      <c r="AJ475" t="str">
        <f t="shared" si="343"/>
        <v>souvent</v>
      </c>
      <c r="AK475" t="str">
        <f t="shared" si="344"/>
        <v>0-1h</v>
      </c>
      <c r="AL475" t="str">
        <f t="shared" si="345"/>
        <v>plutôt oui</v>
      </c>
      <c r="AM475" t="str">
        <f t="shared" si="346"/>
        <v>tout à fait</v>
      </c>
      <c r="AN475" t="str">
        <f t="shared" si="347"/>
        <v>0-1h</v>
      </c>
      <c r="AO475" t="str">
        <f t="shared" si="348"/>
        <v>rarement</v>
      </c>
      <c r="AP475" t="str">
        <f t="shared" si="349"/>
        <v>plutôt oui</v>
      </c>
      <c r="AQ475" t="str">
        <f t="shared" si="350"/>
        <v>jamais</v>
      </c>
      <c r="AR475" t="str">
        <f t="shared" si="351"/>
        <v>parfois</v>
      </c>
      <c r="AS475" t="str">
        <f t="shared" si="352"/>
        <v>2-4h</v>
      </c>
      <c r="AT475" t="str">
        <f t="shared" si="353"/>
        <v>plutôt insatisfaisante</v>
      </c>
      <c r="AU475" t="str">
        <f t="shared" si="354"/>
        <v>plutôt non</v>
      </c>
      <c r="AV475" t="str">
        <f t="shared" si="355"/>
        <v>plutôt oui</v>
      </c>
      <c r="AW475" t="str">
        <f t="shared" si="356"/>
        <v>plutôt non</v>
      </c>
      <c r="AX475" t="str">
        <f t="shared" si="357"/>
        <v>plutôt oui</v>
      </c>
      <c r="AY475" t="str">
        <f t="shared" si="358"/>
        <v>plutôt oui</v>
      </c>
      <c r="AZ475" t="str">
        <f t="shared" si="359"/>
        <v>5A</v>
      </c>
      <c r="BA475" t="str">
        <f t="shared" si="360"/>
        <v>apprentissage</v>
      </c>
      <c r="BB475" t="str">
        <f t="shared" si="361"/>
        <v>classique</v>
      </c>
      <c r="BC475" t="str">
        <f t="shared" si="362"/>
        <v>non</v>
      </c>
      <c r="BD475" t="str">
        <f t="shared" si="363"/>
        <v>4A</v>
      </c>
      <c r="BE475" t="str">
        <f t="shared" si="364"/>
        <v>Fr</v>
      </c>
      <c r="BF475" t="str">
        <f t="shared" si="365"/>
        <v>pas de classement</v>
      </c>
      <c r="BG475" t="str">
        <f t="shared" si="366"/>
        <v>jsp</v>
      </c>
      <c r="BH475" t="s">
        <v>431</v>
      </c>
      <c r="BI475" t="str">
        <f t="shared" si="367"/>
        <v>2/3 par semestre</v>
      </c>
      <c r="BJ475" t="s">
        <v>423</v>
      </c>
      <c r="BK475" t="s">
        <v>423</v>
      </c>
      <c r="BL475" t="s">
        <v>431</v>
      </c>
      <c r="BM475" t="s">
        <v>423</v>
      </c>
      <c r="BN475" t="s">
        <v>431</v>
      </c>
      <c r="BO475" t="s">
        <v>423</v>
      </c>
      <c r="BP475" t="s">
        <v>423</v>
      </c>
      <c r="BR475" t="s">
        <v>423</v>
      </c>
      <c r="BS475" t="s">
        <v>431</v>
      </c>
      <c r="BT475" t="s">
        <v>423</v>
      </c>
      <c r="BU475" t="s">
        <v>423</v>
      </c>
      <c r="BV475" t="s">
        <v>423</v>
      </c>
      <c r="BW475" t="s">
        <v>431</v>
      </c>
      <c r="BX475" t="s">
        <v>423</v>
      </c>
      <c r="BY475" t="s">
        <v>423</v>
      </c>
      <c r="BZ475" t="s">
        <v>423</v>
      </c>
      <c r="CA475" t="s">
        <v>432</v>
      </c>
      <c r="CB475" t="s">
        <v>432</v>
      </c>
      <c r="CC475" t="s">
        <v>432</v>
      </c>
      <c r="CD475" t="s">
        <v>432</v>
      </c>
      <c r="CE475" t="s">
        <v>431</v>
      </c>
      <c r="CF475" t="s">
        <v>423</v>
      </c>
      <c r="CG475" t="s">
        <v>423</v>
      </c>
      <c r="CH475" t="s">
        <v>423</v>
      </c>
      <c r="CI475" t="s">
        <v>423</v>
      </c>
      <c r="CJ475" t="s">
        <v>423</v>
      </c>
      <c r="CK475" t="s">
        <v>431</v>
      </c>
      <c r="CL475" t="s">
        <v>423</v>
      </c>
      <c r="CM475" t="s">
        <v>423</v>
      </c>
      <c r="CN475" t="s">
        <v>423</v>
      </c>
      <c r="CO475" t="s">
        <v>432</v>
      </c>
      <c r="CP475" t="s">
        <v>432</v>
      </c>
      <c r="CQ475" t="s">
        <v>432</v>
      </c>
      <c r="CR475" t="s">
        <v>432</v>
      </c>
      <c r="CT475" t="s">
        <v>432</v>
      </c>
      <c r="CU475" t="s">
        <v>423</v>
      </c>
      <c r="CV475" t="s">
        <v>431</v>
      </c>
      <c r="CW475" t="s">
        <v>423</v>
      </c>
      <c r="CX475" t="s">
        <v>423</v>
      </c>
      <c r="CY475" t="s">
        <v>423</v>
      </c>
      <c r="CZ475" t="s">
        <v>423</v>
      </c>
      <c r="DA475" t="s">
        <v>423</v>
      </c>
      <c r="DB475" t="s">
        <v>423</v>
      </c>
      <c r="DC475" t="s">
        <v>431</v>
      </c>
      <c r="DD475" t="s">
        <v>432</v>
      </c>
      <c r="DE475" t="s">
        <v>432</v>
      </c>
      <c r="DF475" t="s">
        <v>432</v>
      </c>
      <c r="DG475" t="s">
        <v>432</v>
      </c>
      <c r="DH475" t="s">
        <v>423</v>
      </c>
      <c r="DI475" t="s">
        <v>431</v>
      </c>
      <c r="DJ475" t="s">
        <v>423</v>
      </c>
      <c r="DK475" t="s">
        <v>423</v>
      </c>
      <c r="DL475" t="s">
        <v>423</v>
      </c>
      <c r="DM475" t="s">
        <v>423</v>
      </c>
      <c r="DN475" t="s">
        <v>423</v>
      </c>
      <c r="DO475" t="s">
        <v>431</v>
      </c>
      <c r="DP475" t="s">
        <v>423</v>
      </c>
      <c r="DQ475" t="s">
        <v>423</v>
      </c>
      <c r="DR475" t="s">
        <v>423</v>
      </c>
      <c r="DS475" t="s">
        <v>423</v>
      </c>
      <c r="DT475" t="s">
        <v>423</v>
      </c>
      <c r="DU475" t="s">
        <v>423</v>
      </c>
      <c r="DV475" t="s">
        <v>431</v>
      </c>
      <c r="DW475" t="s">
        <v>423</v>
      </c>
      <c r="DX475" t="s">
        <v>423</v>
      </c>
      <c r="DY475" t="s">
        <v>423</v>
      </c>
      <c r="DZ475" t="s">
        <v>431</v>
      </c>
      <c r="EA475" t="s">
        <v>423</v>
      </c>
      <c r="EB475" t="s">
        <v>431</v>
      </c>
      <c r="EC475" t="s">
        <v>423</v>
      </c>
      <c r="ED475" t="s">
        <v>423</v>
      </c>
      <c r="EE475" t="s">
        <v>423</v>
      </c>
      <c r="EF475" t="s">
        <v>437</v>
      </c>
      <c r="EG475" t="s">
        <v>434</v>
      </c>
      <c r="EH475" t="s">
        <v>438</v>
      </c>
      <c r="EI475" t="s">
        <v>436</v>
      </c>
      <c r="EJ475" t="s">
        <v>435</v>
      </c>
      <c r="EK475" t="s">
        <v>433</v>
      </c>
      <c r="EL475" t="s">
        <v>430</v>
      </c>
      <c r="EM475" t="s">
        <v>424</v>
      </c>
      <c r="EN475" t="s">
        <v>425</v>
      </c>
      <c r="EO475" t="s">
        <v>427</v>
      </c>
      <c r="EP475" t="s">
        <v>428</v>
      </c>
      <c r="EQ475" t="s">
        <v>440</v>
      </c>
      <c r="ER475" t="s">
        <v>429</v>
      </c>
      <c r="ES475" t="s">
        <v>430</v>
      </c>
      <c r="ET475" t="s">
        <v>430</v>
      </c>
      <c r="EU475" t="s">
        <v>430</v>
      </c>
      <c r="EV475" t="s">
        <v>425</v>
      </c>
      <c r="EW475" t="s">
        <v>425</v>
      </c>
      <c r="EX475" t="s">
        <v>423</v>
      </c>
      <c r="EY475" t="s">
        <v>431</v>
      </c>
      <c r="EZ475" t="s">
        <v>423</v>
      </c>
      <c r="FA475" t="s">
        <v>423</v>
      </c>
      <c r="FB475" t="s">
        <v>423</v>
      </c>
      <c r="FC475" t="s">
        <v>423</v>
      </c>
      <c r="FD475" t="s">
        <v>423</v>
      </c>
      <c r="FE475" t="s">
        <v>423</v>
      </c>
      <c r="FF475" t="s">
        <v>431</v>
      </c>
      <c r="FG475" t="s">
        <v>423</v>
      </c>
      <c r="FH475" t="s">
        <v>423</v>
      </c>
      <c r="FI475" t="s">
        <v>423</v>
      </c>
      <c r="FJ475" t="s">
        <v>431</v>
      </c>
      <c r="FK475" t="s">
        <v>423</v>
      </c>
      <c r="FL475" t="s">
        <v>423</v>
      </c>
      <c r="FM475" t="s">
        <v>431</v>
      </c>
      <c r="FN475" t="s">
        <v>423</v>
      </c>
      <c r="FO475" t="s">
        <v>423</v>
      </c>
      <c r="FP475" t="s">
        <v>423</v>
      </c>
      <c r="FQ475" t="s">
        <v>423</v>
      </c>
      <c r="FR475" t="s">
        <v>431</v>
      </c>
      <c r="FS475" t="s">
        <v>423</v>
      </c>
      <c r="FT475" t="s">
        <v>423</v>
      </c>
      <c r="FU475" t="s">
        <v>423</v>
      </c>
      <c r="FV475" t="s">
        <v>431</v>
      </c>
      <c r="FW475" t="s">
        <v>423</v>
      </c>
      <c r="FX475" t="s">
        <v>423</v>
      </c>
      <c r="FZ475" t="s">
        <v>431</v>
      </c>
      <c r="GA475" t="s">
        <v>1909</v>
      </c>
      <c r="GB475" t="s">
        <v>423</v>
      </c>
      <c r="GD475" t="s">
        <v>423</v>
      </c>
      <c r="GF475" t="s">
        <v>431</v>
      </c>
      <c r="GG475" t="s">
        <v>423</v>
      </c>
      <c r="GH475" t="s">
        <v>423</v>
      </c>
      <c r="GI475" t="s">
        <v>423</v>
      </c>
      <c r="GJ475" t="s">
        <v>423</v>
      </c>
      <c r="GK475" t="s">
        <v>423</v>
      </c>
      <c r="GL475" t="s">
        <v>431</v>
      </c>
      <c r="GM475" t="s">
        <v>423</v>
      </c>
      <c r="GN475" t="s">
        <v>431</v>
      </c>
      <c r="GO475" t="s">
        <v>423</v>
      </c>
      <c r="GP475" t="s">
        <v>423</v>
      </c>
      <c r="GQ475" t="s">
        <v>431</v>
      </c>
      <c r="GR475" t="s">
        <v>423</v>
      </c>
      <c r="GS475" t="s">
        <v>423</v>
      </c>
      <c r="GT475" t="s">
        <v>423</v>
      </c>
      <c r="GU475" t="s">
        <v>423</v>
      </c>
      <c r="GV475" t="s">
        <v>423</v>
      </c>
      <c r="GW475" t="s">
        <v>423</v>
      </c>
      <c r="GX475" t="s">
        <v>423</v>
      </c>
      <c r="GY475" t="s">
        <v>431</v>
      </c>
      <c r="GZ475" t="s">
        <v>423</v>
      </c>
      <c r="HA475" t="s">
        <v>423</v>
      </c>
      <c r="HB475" t="s">
        <v>431</v>
      </c>
      <c r="HC475" t="s">
        <v>423</v>
      </c>
      <c r="HD475" t="s">
        <v>423</v>
      </c>
      <c r="HE475" t="s">
        <v>431</v>
      </c>
      <c r="HF475" t="s">
        <v>423</v>
      </c>
      <c r="HG475" t="s">
        <v>423</v>
      </c>
      <c r="HH475" t="s">
        <v>423</v>
      </c>
      <c r="HI475" t="s">
        <v>423</v>
      </c>
      <c r="HJ475" t="s">
        <v>423</v>
      </c>
      <c r="HK475" t="s">
        <v>423</v>
      </c>
      <c r="HL475" t="s">
        <v>423</v>
      </c>
      <c r="HM475" t="s">
        <v>431</v>
      </c>
      <c r="HN475" t="s">
        <v>423</v>
      </c>
      <c r="HP475" t="s">
        <v>423</v>
      </c>
      <c r="HR475" t="s">
        <v>431</v>
      </c>
      <c r="HT475" t="s">
        <v>423</v>
      </c>
      <c r="HV475" t="s">
        <v>423</v>
      </c>
      <c r="HW475" t="s">
        <v>423</v>
      </c>
      <c r="HX475" t="s">
        <v>431</v>
      </c>
      <c r="HY475" t="s">
        <v>423</v>
      </c>
      <c r="HZ475" t="s">
        <v>423</v>
      </c>
      <c r="IA475" t="s">
        <v>423</v>
      </c>
      <c r="IB475" t="s">
        <v>423</v>
      </c>
      <c r="IC475" t="s">
        <v>423</v>
      </c>
      <c r="ID475" t="s">
        <v>431</v>
      </c>
      <c r="IE475" t="s">
        <v>423</v>
      </c>
      <c r="IF475" t="s">
        <v>423</v>
      </c>
      <c r="IG475" t="s">
        <v>423</v>
      </c>
      <c r="IH475" t="s">
        <v>431</v>
      </c>
      <c r="II475" t="s">
        <v>423</v>
      </c>
      <c r="IJ475" t="s">
        <v>423</v>
      </c>
      <c r="IK475" t="s">
        <v>431</v>
      </c>
      <c r="IL475" t="s">
        <v>423</v>
      </c>
      <c r="IM475" t="s">
        <v>423</v>
      </c>
      <c r="IN475" t="s">
        <v>423</v>
      </c>
      <c r="IO475" t="s">
        <v>423</v>
      </c>
      <c r="IP475" t="s">
        <v>431</v>
      </c>
      <c r="IQ475" t="s">
        <v>423</v>
      </c>
      <c r="IR475" t="s">
        <v>423</v>
      </c>
      <c r="IS475" t="s">
        <v>431</v>
      </c>
      <c r="IT475" t="s">
        <v>423</v>
      </c>
      <c r="IU475" t="s">
        <v>423</v>
      </c>
      <c r="IV475" t="s">
        <v>423</v>
      </c>
      <c r="IX475" t="s">
        <v>431</v>
      </c>
      <c r="IZ475" t="s">
        <v>423</v>
      </c>
      <c r="JB475" t="s">
        <v>423</v>
      </c>
      <c r="JD475" t="s">
        <v>1910</v>
      </c>
      <c r="JE475" t="s">
        <v>1911</v>
      </c>
      <c r="JF475" t="s">
        <v>1912</v>
      </c>
      <c r="JH475" t="s">
        <v>1913</v>
      </c>
      <c r="JI475" t="s">
        <v>423</v>
      </c>
      <c r="JJ475" t="s">
        <v>423</v>
      </c>
      <c r="JK475" t="s">
        <v>423</v>
      </c>
      <c r="JL475" t="s">
        <v>423</v>
      </c>
      <c r="JM475" t="s">
        <v>431</v>
      </c>
      <c r="JN475" t="s">
        <v>423</v>
      </c>
      <c r="JO475" t="s">
        <v>423</v>
      </c>
      <c r="JP475" t="s">
        <v>423</v>
      </c>
      <c r="JQ475" t="s">
        <v>423</v>
      </c>
      <c r="JR475" t="s">
        <v>423</v>
      </c>
      <c r="JS475" t="s">
        <v>423</v>
      </c>
      <c r="JT475" t="s">
        <v>423</v>
      </c>
      <c r="JU475" t="s">
        <v>423</v>
      </c>
      <c r="JV475" t="s">
        <v>423</v>
      </c>
      <c r="JW475" t="s">
        <v>423</v>
      </c>
      <c r="JX475" t="s">
        <v>423</v>
      </c>
      <c r="JY475" t="s">
        <v>423</v>
      </c>
      <c r="JZ475" t="s">
        <v>423</v>
      </c>
      <c r="KA475" t="s">
        <v>423</v>
      </c>
      <c r="KB475" t="s">
        <v>431</v>
      </c>
      <c r="KC475" t="s">
        <v>423</v>
      </c>
      <c r="KD475" t="s">
        <v>423</v>
      </c>
      <c r="KE475" t="s">
        <v>423</v>
      </c>
      <c r="KF475" t="s">
        <v>423</v>
      </c>
      <c r="KG475" t="s">
        <v>423</v>
      </c>
      <c r="KH475" t="s">
        <v>423</v>
      </c>
      <c r="KI475" t="s">
        <v>423</v>
      </c>
      <c r="KJ475" t="s">
        <v>423</v>
      </c>
      <c r="KK475" t="s">
        <v>423</v>
      </c>
      <c r="KL475" t="s">
        <v>423</v>
      </c>
      <c r="KM475" t="s">
        <v>423</v>
      </c>
      <c r="KN475" t="s">
        <v>423</v>
      </c>
      <c r="KO475" t="s">
        <v>423</v>
      </c>
      <c r="KP475" t="s">
        <v>423</v>
      </c>
      <c r="KQ475" t="s">
        <v>431</v>
      </c>
      <c r="KR475" t="s">
        <v>423</v>
      </c>
      <c r="KS475" t="s">
        <v>423</v>
      </c>
      <c r="KT475" t="s">
        <v>423</v>
      </c>
      <c r="KU475" t="s">
        <v>423</v>
      </c>
      <c r="KV475" t="s">
        <v>423</v>
      </c>
      <c r="KW475" t="s">
        <v>431</v>
      </c>
      <c r="KY475" t="s">
        <v>423</v>
      </c>
      <c r="KZ475" t="s">
        <v>423</v>
      </c>
      <c r="LA475" t="s">
        <v>423</v>
      </c>
      <c r="LB475" t="s">
        <v>423</v>
      </c>
      <c r="LC475" t="s">
        <v>431</v>
      </c>
      <c r="LD475" t="s">
        <v>423</v>
      </c>
      <c r="LE475" t="s">
        <v>423</v>
      </c>
      <c r="LF475" t="s">
        <v>423</v>
      </c>
      <c r="LG475" t="s">
        <v>423</v>
      </c>
      <c r="LH475" t="s">
        <v>431</v>
      </c>
      <c r="LI475" t="s">
        <v>423</v>
      </c>
      <c r="LK475" t="s">
        <v>431</v>
      </c>
      <c r="LL475" t="s">
        <v>423</v>
      </c>
      <c r="LM475" t="s">
        <v>423</v>
      </c>
      <c r="LN475" t="s">
        <v>423</v>
      </c>
      <c r="LO475" t="s">
        <v>687</v>
      </c>
      <c r="LP475" t="s">
        <v>432</v>
      </c>
      <c r="LQ475" t="s">
        <v>432</v>
      </c>
      <c r="LR475" t="s">
        <v>432</v>
      </c>
      <c r="LS475" t="s">
        <v>432</v>
      </c>
      <c r="LT475" t="s">
        <v>432</v>
      </c>
      <c r="LU475" t="s">
        <v>432</v>
      </c>
      <c r="LV475" t="s">
        <v>432</v>
      </c>
      <c r="LW475" t="s">
        <v>432</v>
      </c>
      <c r="LX475" t="s">
        <v>432</v>
      </c>
      <c r="LY475" t="s">
        <v>432</v>
      </c>
      <c r="LZ475" t="s">
        <v>432</v>
      </c>
      <c r="MA475" t="s">
        <v>432</v>
      </c>
      <c r="MB475" t="s">
        <v>423</v>
      </c>
      <c r="MC475" t="s">
        <v>423</v>
      </c>
      <c r="MD475" t="s">
        <v>423</v>
      </c>
      <c r="ME475" t="s">
        <v>423</v>
      </c>
      <c r="MF475" t="s">
        <v>423</v>
      </c>
      <c r="MG475" t="s">
        <v>431</v>
      </c>
      <c r="MH475" t="s">
        <v>431</v>
      </c>
      <c r="MI475" t="s">
        <v>423</v>
      </c>
      <c r="MJ475" t="s">
        <v>431</v>
      </c>
      <c r="MK475" t="s">
        <v>423</v>
      </c>
      <c r="ML475" t="s">
        <v>423</v>
      </c>
      <c r="MN475">
        <v>560.75</v>
      </c>
      <c r="MO475">
        <v>59.5</v>
      </c>
      <c r="NE475">
        <v>112.7</v>
      </c>
      <c r="NT475">
        <v>79.22</v>
      </c>
      <c r="OJ475">
        <v>248.19</v>
      </c>
      <c r="OT475">
        <v>61.14</v>
      </c>
    </row>
    <row r="476" spans="1:410" ht="12.75" customHeight="1" x14ac:dyDescent="0.2">
      <c r="A476">
        <v>585</v>
      </c>
      <c r="B476" t="str">
        <f t="shared" si="322"/>
        <v>+30min</v>
      </c>
      <c r="C476" t="str">
        <f t="shared" si="323"/>
        <v>foyer familial</v>
      </c>
      <c r="D476" t="str">
        <f t="shared" si="324"/>
        <v>coloc ou foyer familial</v>
      </c>
      <c r="E476" t="str">
        <f t="shared" si="325"/>
        <v>plutôt oui</v>
      </c>
      <c r="F476" t="str">
        <f t="shared" si="326"/>
        <v>oui +15h</v>
      </c>
      <c r="G476" t="str">
        <f t="shared" si="327"/>
        <v>non</v>
      </c>
      <c r="H476" t="str">
        <f t="shared" si="328"/>
        <v>non</v>
      </c>
      <c r="I476" t="s">
        <v>423</v>
      </c>
      <c r="J476" t="str">
        <f t="shared" si="329"/>
        <v>souvent</v>
      </c>
      <c r="K476" t="str">
        <f t="shared" si="330"/>
        <v>parfois</v>
      </c>
      <c r="L476" t="str">
        <f t="shared" si="331"/>
        <v>plutôt oui</v>
      </c>
      <c r="M476" t="str">
        <f t="shared" si="332"/>
        <v>2-4h</v>
      </c>
      <c r="N476" t="str">
        <f t="shared" si="333"/>
        <v>4-6h</v>
      </c>
      <c r="O476" t="str">
        <f t="shared" si="334"/>
        <v>souvent</v>
      </c>
      <c r="P476" t="str">
        <f t="shared" si="335"/>
        <v>souvent</v>
      </c>
      <c r="Q476" t="str">
        <f t="shared" si="336"/>
        <v>parfois</v>
      </c>
      <c r="R476" t="s">
        <v>425</v>
      </c>
      <c r="S476" t="s">
        <v>425</v>
      </c>
      <c r="T476" t="s">
        <v>425</v>
      </c>
      <c r="U476" t="s">
        <v>426</v>
      </c>
      <c r="V476" t="s">
        <v>440</v>
      </c>
      <c r="W476" t="s">
        <v>440</v>
      </c>
      <c r="X476" t="s">
        <v>430</v>
      </c>
      <c r="Y476" t="s">
        <v>430</v>
      </c>
      <c r="Z476" t="s">
        <v>430</v>
      </c>
      <c r="AA476" t="s">
        <v>429</v>
      </c>
      <c r="AB476" t="s">
        <v>424</v>
      </c>
      <c r="AC476" t="s">
        <v>430</v>
      </c>
      <c r="AD476" t="str">
        <f t="shared" si="337"/>
        <v>3-4 jours avant</v>
      </c>
      <c r="AE476" t="str">
        <f t="shared" si="338"/>
        <v>plutôt oui</v>
      </c>
      <c r="AF476" t="str">
        <f t="shared" si="339"/>
        <v>plutôt bonnes</v>
      </c>
      <c r="AG476" t="str">
        <f t="shared" si="340"/>
        <v>parfois</v>
      </c>
      <c r="AH476" t="str">
        <f t="shared" si="341"/>
        <v>régulièrement</v>
      </c>
      <c r="AI476" t="str">
        <f t="shared" si="342"/>
        <v>régulièrement</v>
      </c>
      <c r="AJ476" t="str">
        <f t="shared" si="343"/>
        <v>jamais</v>
      </c>
      <c r="AK476" t="str">
        <f t="shared" si="344"/>
        <v>non</v>
      </c>
      <c r="AL476" t="str">
        <f t="shared" si="345"/>
        <v>pas d'asso</v>
      </c>
      <c r="AM476" t="str">
        <f t="shared" si="346"/>
        <v>pas d'asso</v>
      </c>
      <c r="AN476" t="str">
        <f t="shared" si="347"/>
        <v>0-1h</v>
      </c>
      <c r="AO476" t="str">
        <f t="shared" si="348"/>
        <v>jamais</v>
      </c>
      <c r="AP476" t="str">
        <f t="shared" si="349"/>
        <v>pas de spectacles</v>
      </c>
      <c r="AQ476" t="str">
        <f t="shared" si="350"/>
        <v>plusieurs fois/semaine</v>
      </c>
      <c r="AR476" t="str">
        <f t="shared" si="351"/>
        <v>parfois</v>
      </c>
      <c r="AS476" t="str">
        <f t="shared" si="352"/>
        <v>4-6h</v>
      </c>
      <c r="AT476" t="str">
        <f t="shared" si="353"/>
        <v>plutôt satisfaisante</v>
      </c>
      <c r="AU476" t="str">
        <f t="shared" si="354"/>
        <v>plutôt oui</v>
      </c>
      <c r="AV476" t="str">
        <f t="shared" si="355"/>
        <v>plutôt oui</v>
      </c>
      <c r="AW476" t="str">
        <f t="shared" si="356"/>
        <v>plutôt oui</v>
      </c>
      <c r="AX476" t="str">
        <f t="shared" si="357"/>
        <v>plutôt oui</v>
      </c>
      <c r="AY476" t="str">
        <f t="shared" si="358"/>
        <v>plutôt oui</v>
      </c>
      <c r="AZ476" t="str">
        <f t="shared" si="359"/>
        <v>3A</v>
      </c>
      <c r="BA476" t="str">
        <f t="shared" si="360"/>
        <v>apprentissage</v>
      </c>
      <c r="BB476" t="str">
        <f t="shared" si="361"/>
        <v>classique</v>
      </c>
      <c r="BC476" t="str">
        <f t="shared" si="362"/>
        <v>non</v>
      </c>
      <c r="BD476" t="str">
        <f t="shared" si="363"/>
        <v>3A</v>
      </c>
      <c r="BE476" t="str">
        <f t="shared" si="364"/>
        <v>Fr</v>
      </c>
      <c r="BF476" t="str">
        <f t="shared" si="365"/>
        <v>pas de classement</v>
      </c>
      <c r="BG476" t="str">
        <f t="shared" si="366"/>
        <v>jsp</v>
      </c>
      <c r="BH476" t="s">
        <v>423</v>
      </c>
      <c r="BI476" t="str">
        <f t="shared" si="367"/>
        <v>aucun</v>
      </c>
      <c r="BJ476" t="s">
        <v>423</v>
      </c>
      <c r="BK476" t="s">
        <v>423</v>
      </c>
      <c r="BL476" t="s">
        <v>423</v>
      </c>
      <c r="BM476" t="s">
        <v>431</v>
      </c>
      <c r="BN476" t="s">
        <v>423</v>
      </c>
      <c r="BO476" t="s">
        <v>423</v>
      </c>
      <c r="BP476" t="s">
        <v>431</v>
      </c>
      <c r="BR476" t="s">
        <v>432</v>
      </c>
      <c r="BS476" t="s">
        <v>432</v>
      </c>
      <c r="BT476" t="s">
        <v>432</v>
      </c>
      <c r="BU476" t="s">
        <v>432</v>
      </c>
      <c r="BV476" t="s">
        <v>423</v>
      </c>
      <c r="BW476" t="s">
        <v>431</v>
      </c>
      <c r="BX476" t="s">
        <v>423</v>
      </c>
      <c r="BY476" t="s">
        <v>423</v>
      </c>
      <c r="BZ476" t="s">
        <v>431</v>
      </c>
      <c r="CA476" t="s">
        <v>423</v>
      </c>
      <c r="CB476" t="s">
        <v>423</v>
      </c>
      <c r="CC476" t="s">
        <v>423</v>
      </c>
      <c r="CD476" t="s">
        <v>431</v>
      </c>
      <c r="CE476" t="s">
        <v>423</v>
      </c>
      <c r="CF476" t="s">
        <v>432</v>
      </c>
      <c r="CG476" t="s">
        <v>432</v>
      </c>
      <c r="CH476" t="s">
        <v>432</v>
      </c>
      <c r="CI476" t="s">
        <v>432</v>
      </c>
      <c r="CJ476" t="s">
        <v>432</v>
      </c>
      <c r="CK476" t="s">
        <v>432</v>
      </c>
      <c r="CL476" t="s">
        <v>432</v>
      </c>
      <c r="CM476" t="s">
        <v>432</v>
      </c>
      <c r="CN476" t="s">
        <v>423</v>
      </c>
      <c r="CO476" t="s">
        <v>432</v>
      </c>
      <c r="CP476" t="s">
        <v>432</v>
      </c>
      <c r="CQ476" t="s">
        <v>432</v>
      </c>
      <c r="CR476" t="s">
        <v>432</v>
      </c>
      <c r="CT476" t="s">
        <v>432</v>
      </c>
      <c r="CU476" t="s">
        <v>423</v>
      </c>
      <c r="CV476" t="s">
        <v>423</v>
      </c>
      <c r="CW476" t="s">
        <v>431</v>
      </c>
      <c r="CX476" t="s">
        <v>423</v>
      </c>
      <c r="CY476" t="s">
        <v>423</v>
      </c>
      <c r="CZ476" t="s">
        <v>423</v>
      </c>
      <c r="DA476" t="s">
        <v>423</v>
      </c>
      <c r="DB476" t="s">
        <v>431</v>
      </c>
      <c r="DC476" t="s">
        <v>423</v>
      </c>
      <c r="DD476" t="s">
        <v>423</v>
      </c>
      <c r="DE476" t="s">
        <v>431</v>
      </c>
      <c r="DF476" t="s">
        <v>423</v>
      </c>
      <c r="DG476" t="s">
        <v>423</v>
      </c>
      <c r="DH476" t="s">
        <v>423</v>
      </c>
      <c r="DI476" t="s">
        <v>431</v>
      </c>
      <c r="DJ476" t="s">
        <v>423</v>
      </c>
      <c r="DK476" t="s">
        <v>423</v>
      </c>
      <c r="DL476" t="s">
        <v>423</v>
      </c>
      <c r="DM476" t="s">
        <v>423</v>
      </c>
      <c r="DN476" t="s">
        <v>423</v>
      </c>
      <c r="DO476" t="s">
        <v>431</v>
      </c>
      <c r="DP476" t="s">
        <v>423</v>
      </c>
      <c r="DQ476" t="s">
        <v>423</v>
      </c>
      <c r="DR476" t="s">
        <v>423</v>
      </c>
      <c r="DS476" t="s">
        <v>423</v>
      </c>
      <c r="DT476" t="s">
        <v>423</v>
      </c>
      <c r="DU476" t="s">
        <v>431</v>
      </c>
      <c r="DV476" t="s">
        <v>423</v>
      </c>
      <c r="DW476" t="s">
        <v>423</v>
      </c>
      <c r="DX476" t="s">
        <v>423</v>
      </c>
      <c r="DY476" t="s">
        <v>431</v>
      </c>
      <c r="DZ476" t="s">
        <v>423</v>
      </c>
      <c r="EA476" t="s">
        <v>423</v>
      </c>
      <c r="EB476" t="s">
        <v>423</v>
      </c>
      <c r="EC476" t="s">
        <v>423</v>
      </c>
      <c r="ED476" t="s">
        <v>431</v>
      </c>
      <c r="EE476" t="s">
        <v>423</v>
      </c>
      <c r="EF476" t="s">
        <v>434</v>
      </c>
      <c r="EG476" t="s">
        <v>438</v>
      </c>
      <c r="EH476" t="s">
        <v>437</v>
      </c>
      <c r="EI476" t="s">
        <v>435</v>
      </c>
      <c r="EJ476" t="s">
        <v>436</v>
      </c>
      <c r="EK476" t="s">
        <v>433</v>
      </c>
      <c r="EL476" t="s">
        <v>425</v>
      </c>
      <c r="EM476" t="s">
        <v>425</v>
      </c>
      <c r="EN476" t="s">
        <v>425</v>
      </c>
      <c r="EO476" t="s">
        <v>426</v>
      </c>
      <c r="EP476" t="s">
        <v>440</v>
      </c>
      <c r="EQ476" t="s">
        <v>440</v>
      </c>
      <c r="ER476" t="s">
        <v>430</v>
      </c>
      <c r="ES476" t="s">
        <v>430</v>
      </c>
      <c r="ET476" t="s">
        <v>430</v>
      </c>
      <c r="EU476" t="s">
        <v>429</v>
      </c>
      <c r="EV476" t="s">
        <v>424</v>
      </c>
      <c r="EW476" t="s">
        <v>430</v>
      </c>
      <c r="EX476" t="s">
        <v>423</v>
      </c>
      <c r="EY476" t="s">
        <v>423</v>
      </c>
      <c r="EZ476" t="s">
        <v>423</v>
      </c>
      <c r="FA476" t="s">
        <v>423</v>
      </c>
      <c r="FB476" t="s">
        <v>431</v>
      </c>
      <c r="FC476" t="s">
        <v>423</v>
      </c>
      <c r="FD476" t="s">
        <v>423</v>
      </c>
      <c r="FE476" t="s">
        <v>431</v>
      </c>
      <c r="FF476" t="s">
        <v>423</v>
      </c>
      <c r="FG476" t="s">
        <v>423</v>
      </c>
      <c r="FH476" t="s">
        <v>423</v>
      </c>
      <c r="FI476" t="s">
        <v>431</v>
      </c>
      <c r="FJ476" t="s">
        <v>423</v>
      </c>
      <c r="FK476" t="s">
        <v>423</v>
      </c>
      <c r="FL476" t="s">
        <v>423</v>
      </c>
      <c r="FM476" t="s">
        <v>423</v>
      </c>
      <c r="FN476" t="s">
        <v>431</v>
      </c>
      <c r="FO476" t="s">
        <v>423</v>
      </c>
      <c r="FP476" t="s">
        <v>423</v>
      </c>
      <c r="FQ476" t="s">
        <v>431</v>
      </c>
      <c r="FR476" t="s">
        <v>423</v>
      </c>
      <c r="FS476" t="s">
        <v>423</v>
      </c>
      <c r="FT476" t="s">
        <v>423</v>
      </c>
      <c r="FU476" t="s">
        <v>431</v>
      </c>
      <c r="FV476" t="s">
        <v>423</v>
      </c>
      <c r="FW476" t="s">
        <v>423</v>
      </c>
      <c r="FX476" t="s">
        <v>423</v>
      </c>
      <c r="FZ476" t="s">
        <v>423</v>
      </c>
      <c r="GB476" t="s">
        <v>423</v>
      </c>
      <c r="GD476" t="s">
        <v>431</v>
      </c>
      <c r="GF476" t="s">
        <v>423</v>
      </c>
      <c r="GG476" t="s">
        <v>432</v>
      </c>
      <c r="GH476" t="s">
        <v>432</v>
      </c>
      <c r="GI476" t="s">
        <v>432</v>
      </c>
      <c r="GJ476" t="s">
        <v>432</v>
      </c>
      <c r="GK476" t="s">
        <v>432</v>
      </c>
      <c r="GL476" t="s">
        <v>432</v>
      </c>
      <c r="GM476" t="s">
        <v>432</v>
      </c>
      <c r="GN476" t="s">
        <v>432</v>
      </c>
      <c r="GO476" t="s">
        <v>432</v>
      </c>
      <c r="GP476" t="s">
        <v>432</v>
      </c>
      <c r="GQ476" t="s">
        <v>432</v>
      </c>
      <c r="GR476" t="s">
        <v>432</v>
      </c>
      <c r="GS476" t="s">
        <v>432</v>
      </c>
      <c r="GT476" t="s">
        <v>432</v>
      </c>
      <c r="GU476" t="s">
        <v>423</v>
      </c>
      <c r="GV476" t="s">
        <v>423</v>
      </c>
      <c r="GW476" t="s">
        <v>423</v>
      </c>
      <c r="GX476" t="s">
        <v>423</v>
      </c>
      <c r="GY476" t="s">
        <v>431</v>
      </c>
      <c r="GZ476" t="s">
        <v>423</v>
      </c>
      <c r="HA476" t="s">
        <v>423</v>
      </c>
      <c r="HB476" t="s">
        <v>423</v>
      </c>
      <c r="HC476" t="s">
        <v>431</v>
      </c>
      <c r="HD476" t="s">
        <v>432</v>
      </c>
      <c r="HE476" t="s">
        <v>432</v>
      </c>
      <c r="HF476" t="s">
        <v>432</v>
      </c>
      <c r="HG476" t="s">
        <v>432</v>
      </c>
      <c r="HH476" t="s">
        <v>423</v>
      </c>
      <c r="HI476" t="s">
        <v>431</v>
      </c>
      <c r="HJ476" t="s">
        <v>423</v>
      </c>
      <c r="HK476" t="s">
        <v>423</v>
      </c>
      <c r="HL476" t="s">
        <v>423</v>
      </c>
      <c r="HM476" t="s">
        <v>423</v>
      </c>
      <c r="HN476" t="s">
        <v>423</v>
      </c>
      <c r="HP476" t="s">
        <v>423</v>
      </c>
      <c r="HR476" t="s">
        <v>431</v>
      </c>
      <c r="HT476" t="s">
        <v>423</v>
      </c>
      <c r="HV476" t="s">
        <v>423</v>
      </c>
      <c r="HW476" t="s">
        <v>423</v>
      </c>
      <c r="HX476" t="s">
        <v>423</v>
      </c>
      <c r="HY476" t="s">
        <v>431</v>
      </c>
      <c r="HZ476" t="s">
        <v>423</v>
      </c>
      <c r="IA476" t="s">
        <v>423</v>
      </c>
      <c r="IB476" t="s">
        <v>423</v>
      </c>
      <c r="IC476" t="s">
        <v>431</v>
      </c>
      <c r="ID476" t="s">
        <v>423</v>
      </c>
      <c r="IE476" t="s">
        <v>423</v>
      </c>
      <c r="IF476" t="s">
        <v>423</v>
      </c>
      <c r="IG476" t="s">
        <v>431</v>
      </c>
      <c r="IH476" t="s">
        <v>423</v>
      </c>
      <c r="II476" t="s">
        <v>423</v>
      </c>
      <c r="IJ476" t="s">
        <v>423</v>
      </c>
      <c r="IK476" t="s">
        <v>431</v>
      </c>
      <c r="IL476" t="s">
        <v>423</v>
      </c>
      <c r="IM476" t="s">
        <v>423</v>
      </c>
      <c r="IN476" t="s">
        <v>423</v>
      </c>
      <c r="IO476" t="s">
        <v>431</v>
      </c>
      <c r="IP476" t="s">
        <v>423</v>
      </c>
      <c r="IQ476" t="s">
        <v>423</v>
      </c>
      <c r="IR476" t="s">
        <v>423</v>
      </c>
      <c r="IS476" t="s">
        <v>431</v>
      </c>
      <c r="IT476" t="s">
        <v>423</v>
      </c>
      <c r="IU476" t="s">
        <v>423</v>
      </c>
      <c r="IV476" t="s">
        <v>423</v>
      </c>
      <c r="IX476" t="s">
        <v>431</v>
      </c>
      <c r="IZ476" t="s">
        <v>423</v>
      </c>
      <c r="JB476" t="s">
        <v>423</v>
      </c>
      <c r="JI476" t="s">
        <v>423</v>
      </c>
      <c r="JJ476" t="s">
        <v>423</v>
      </c>
      <c r="JK476" t="s">
        <v>431</v>
      </c>
      <c r="JL476" t="s">
        <v>423</v>
      </c>
      <c r="JM476" t="s">
        <v>423</v>
      </c>
      <c r="JN476" t="s">
        <v>423</v>
      </c>
      <c r="JO476" t="s">
        <v>423</v>
      </c>
      <c r="JP476" t="s">
        <v>423</v>
      </c>
      <c r="JQ476" t="s">
        <v>423</v>
      </c>
      <c r="JR476" t="s">
        <v>423</v>
      </c>
      <c r="JS476" t="s">
        <v>423</v>
      </c>
      <c r="JT476" t="s">
        <v>423</v>
      </c>
      <c r="JU476" t="s">
        <v>423</v>
      </c>
      <c r="JV476" t="s">
        <v>423</v>
      </c>
      <c r="JW476" t="s">
        <v>423</v>
      </c>
      <c r="JX476" t="s">
        <v>423</v>
      </c>
      <c r="JY476" t="s">
        <v>423</v>
      </c>
      <c r="JZ476" t="s">
        <v>423</v>
      </c>
      <c r="KA476" t="s">
        <v>423</v>
      </c>
      <c r="KB476" t="s">
        <v>431</v>
      </c>
      <c r="KC476" t="s">
        <v>423</v>
      </c>
      <c r="KD476" t="s">
        <v>423</v>
      </c>
      <c r="KE476" t="s">
        <v>423</v>
      </c>
      <c r="KF476" t="s">
        <v>423</v>
      </c>
      <c r="KG476" t="s">
        <v>423</v>
      </c>
      <c r="KH476" t="s">
        <v>423</v>
      </c>
      <c r="KI476" t="s">
        <v>423</v>
      </c>
      <c r="KJ476" t="s">
        <v>423</v>
      </c>
      <c r="KK476" t="s">
        <v>423</v>
      </c>
      <c r="KL476" t="s">
        <v>423</v>
      </c>
      <c r="KM476" t="s">
        <v>423</v>
      </c>
      <c r="KN476" t="s">
        <v>423</v>
      </c>
      <c r="KO476" t="s">
        <v>423</v>
      </c>
      <c r="KP476" t="s">
        <v>423</v>
      </c>
      <c r="KQ476" t="s">
        <v>431</v>
      </c>
      <c r="KR476" t="s">
        <v>423</v>
      </c>
      <c r="KS476" t="s">
        <v>423</v>
      </c>
      <c r="KT476" t="s">
        <v>423</v>
      </c>
      <c r="KU476" t="s">
        <v>423</v>
      </c>
      <c r="KV476" t="s">
        <v>423</v>
      </c>
      <c r="KW476" t="s">
        <v>431</v>
      </c>
      <c r="KY476" t="s">
        <v>423</v>
      </c>
      <c r="KZ476" t="s">
        <v>423</v>
      </c>
      <c r="LA476" t="s">
        <v>423</v>
      </c>
      <c r="LB476" t="s">
        <v>431</v>
      </c>
      <c r="LC476" t="s">
        <v>423</v>
      </c>
      <c r="LD476" t="s">
        <v>423</v>
      </c>
      <c r="LE476" t="s">
        <v>423</v>
      </c>
      <c r="LF476" t="s">
        <v>423</v>
      </c>
      <c r="LG476" t="s">
        <v>431</v>
      </c>
      <c r="LH476" t="s">
        <v>423</v>
      </c>
      <c r="LI476" t="s">
        <v>423</v>
      </c>
      <c r="LK476" t="s">
        <v>431</v>
      </c>
      <c r="LL476" t="s">
        <v>423</v>
      </c>
      <c r="LM476" t="s">
        <v>423</v>
      </c>
      <c r="LN476" t="s">
        <v>423</v>
      </c>
      <c r="LO476" t="s">
        <v>439</v>
      </c>
      <c r="LP476" t="s">
        <v>432</v>
      </c>
      <c r="LQ476" t="s">
        <v>432</v>
      </c>
      <c r="LR476" t="s">
        <v>432</v>
      </c>
      <c r="LS476" t="s">
        <v>432</v>
      </c>
      <c r="LT476" t="s">
        <v>432</v>
      </c>
      <c r="LU476" t="s">
        <v>432</v>
      </c>
      <c r="LV476" t="s">
        <v>432</v>
      </c>
      <c r="LW476" t="s">
        <v>432</v>
      </c>
      <c r="LX476" t="s">
        <v>432</v>
      </c>
      <c r="LY476" t="s">
        <v>432</v>
      </c>
      <c r="LZ476" t="s">
        <v>432</v>
      </c>
      <c r="MA476" t="s">
        <v>432</v>
      </c>
      <c r="MB476" t="s">
        <v>423</v>
      </c>
      <c r="MC476" t="s">
        <v>423</v>
      </c>
      <c r="MD476" t="s">
        <v>423</v>
      </c>
      <c r="ME476" t="s">
        <v>423</v>
      </c>
      <c r="MF476" t="s">
        <v>423</v>
      </c>
      <c r="MG476" t="s">
        <v>431</v>
      </c>
      <c r="MH476" t="s">
        <v>423</v>
      </c>
      <c r="MI476" t="s">
        <v>423</v>
      </c>
      <c r="MJ476" t="s">
        <v>423</v>
      </c>
      <c r="MK476" t="s">
        <v>423</v>
      </c>
      <c r="ML476" t="s">
        <v>431</v>
      </c>
      <c r="MN476">
        <v>542.88</v>
      </c>
      <c r="MO476">
        <v>60.89</v>
      </c>
      <c r="NE476">
        <v>230.89</v>
      </c>
      <c r="NT476">
        <v>84.38</v>
      </c>
      <c r="OJ476">
        <v>74.88</v>
      </c>
      <c r="OT476">
        <v>91.84</v>
      </c>
    </row>
    <row r="477" spans="1:410" ht="12.75" customHeight="1" x14ac:dyDescent="0.2">
      <c r="A477">
        <v>586</v>
      </c>
      <c r="B477" t="str">
        <f t="shared" si="322"/>
        <v>5-15min</v>
      </c>
      <c r="C477" t="str">
        <f t="shared" si="323"/>
        <v>seul</v>
      </c>
      <c r="D477" t="str">
        <f t="shared" si="324"/>
        <v>+ 30m2</v>
      </c>
      <c r="E477" t="str">
        <f t="shared" si="325"/>
        <v>tout à fait</v>
      </c>
      <c r="F477" t="str">
        <f t="shared" si="326"/>
        <v>aucune</v>
      </c>
      <c r="G477" t="str">
        <f t="shared" si="327"/>
        <v>non</v>
      </c>
      <c r="H477" t="str">
        <f t="shared" si="328"/>
        <v>non</v>
      </c>
      <c r="I477" t="s">
        <v>423</v>
      </c>
      <c r="J477" t="str">
        <f t="shared" si="329"/>
        <v>parfois</v>
      </c>
      <c r="K477" t="str">
        <f t="shared" si="330"/>
        <v>parfois</v>
      </c>
      <c r="L477" t="str">
        <f t="shared" si="331"/>
        <v>plutôt oui</v>
      </c>
      <c r="M477" t="str">
        <f t="shared" si="332"/>
        <v>1-2h</v>
      </c>
      <c r="N477" t="str">
        <f t="shared" si="333"/>
        <v>1-2h</v>
      </c>
      <c r="O477" t="str">
        <f t="shared" si="334"/>
        <v>souvent</v>
      </c>
      <c r="P477" t="str">
        <f t="shared" si="335"/>
        <v>parfois</v>
      </c>
      <c r="Q477" t="str">
        <f t="shared" si="336"/>
        <v>souvent</v>
      </c>
      <c r="R477" t="s">
        <v>425</v>
      </c>
      <c r="S477" t="s">
        <v>425</v>
      </c>
      <c r="T477" t="s">
        <v>425</v>
      </c>
      <c r="U477" t="s">
        <v>427</v>
      </c>
      <c r="V477" t="s">
        <v>427</v>
      </c>
      <c r="W477" t="s">
        <v>428</v>
      </c>
      <c r="X477" t="s">
        <v>430</v>
      </c>
      <c r="Y477" t="s">
        <v>430</v>
      </c>
      <c r="Z477" t="s">
        <v>430</v>
      </c>
      <c r="AA477" t="s">
        <v>425</v>
      </c>
      <c r="AB477" t="s">
        <v>425</v>
      </c>
      <c r="AC477" t="s">
        <v>425</v>
      </c>
      <c r="AD477" t="str">
        <f t="shared" si="337"/>
        <v>3-4 jours avant</v>
      </c>
      <c r="AE477" t="str">
        <f t="shared" si="338"/>
        <v>plutôt oui</v>
      </c>
      <c r="AF477" t="str">
        <f t="shared" si="339"/>
        <v>très bonnes</v>
      </c>
      <c r="AG477" t="str">
        <f t="shared" si="340"/>
        <v>très souvent</v>
      </c>
      <c r="AH477" t="str">
        <f t="shared" si="341"/>
        <v>parfois</v>
      </c>
      <c r="AI477" t="str">
        <f t="shared" si="342"/>
        <v>parfois</v>
      </c>
      <c r="AJ477" t="str">
        <f t="shared" si="343"/>
        <v>jamais</v>
      </c>
      <c r="AK477" t="str">
        <f t="shared" si="344"/>
        <v>non</v>
      </c>
      <c r="AL477" t="str">
        <f t="shared" si="345"/>
        <v>pas d'asso</v>
      </c>
      <c r="AM477" t="str">
        <f t="shared" si="346"/>
        <v>pas d'asso</v>
      </c>
      <c r="AN477" t="str">
        <f t="shared" si="347"/>
        <v>1-3h</v>
      </c>
      <c r="AO477" t="str">
        <f t="shared" si="348"/>
        <v>1/mois</v>
      </c>
      <c r="AP477" t="str">
        <f t="shared" si="349"/>
        <v>plutôt oui</v>
      </c>
      <c r="AQ477" t="str">
        <f t="shared" si="350"/>
        <v>1/mois</v>
      </c>
      <c r="AR477" t="str">
        <f t="shared" si="351"/>
        <v>parfois</v>
      </c>
      <c r="AS477" t="str">
        <f t="shared" si="352"/>
        <v>2-4h</v>
      </c>
      <c r="AT477" t="str">
        <f t="shared" si="353"/>
        <v>plutôt satisfaisante</v>
      </c>
      <c r="AU477" t="str">
        <f t="shared" si="354"/>
        <v>plutôt oui</v>
      </c>
      <c r="AV477" t="str">
        <f t="shared" si="355"/>
        <v>tout à fait</v>
      </c>
      <c r="AW477" t="str">
        <f t="shared" si="356"/>
        <v>tout à fait</v>
      </c>
      <c r="AX477" t="str">
        <f t="shared" si="357"/>
        <v>tout à fait</v>
      </c>
      <c r="AY477" t="str">
        <f t="shared" si="358"/>
        <v>plutôt oui</v>
      </c>
      <c r="AZ477" t="str">
        <f t="shared" si="359"/>
        <v>3A</v>
      </c>
      <c r="BA477" t="str">
        <f t="shared" si="360"/>
        <v>apprentissage</v>
      </c>
      <c r="BB477" t="str">
        <f t="shared" si="361"/>
        <v>classique</v>
      </c>
      <c r="BC477" t="str">
        <f t="shared" si="362"/>
        <v>non</v>
      </c>
      <c r="BD477" t="str">
        <f t="shared" si="363"/>
        <v>3A</v>
      </c>
      <c r="BE477" t="str">
        <f t="shared" si="364"/>
        <v>Fr</v>
      </c>
      <c r="BF477" t="str">
        <f t="shared" si="365"/>
        <v>pas de classement</v>
      </c>
      <c r="BG477" t="str">
        <f t="shared" si="366"/>
        <v>0-10%</v>
      </c>
      <c r="BH477" t="s">
        <v>423</v>
      </c>
      <c r="BI477" t="str">
        <f t="shared" si="367"/>
        <v>aucun</v>
      </c>
      <c r="BJ477" t="s">
        <v>423</v>
      </c>
      <c r="BK477" t="s">
        <v>431</v>
      </c>
      <c r="BL477" t="s">
        <v>423</v>
      </c>
      <c r="BM477" t="s">
        <v>423</v>
      </c>
      <c r="BN477" t="s">
        <v>431</v>
      </c>
      <c r="BO477" t="s">
        <v>423</v>
      </c>
      <c r="BP477" t="s">
        <v>423</v>
      </c>
      <c r="BR477" t="s">
        <v>423</v>
      </c>
      <c r="BS477" t="s">
        <v>423</v>
      </c>
      <c r="BT477" t="s">
        <v>423</v>
      </c>
      <c r="BU477" t="s">
        <v>431</v>
      </c>
      <c r="BV477" t="s">
        <v>431</v>
      </c>
      <c r="BW477" t="s">
        <v>423</v>
      </c>
      <c r="BX477" t="s">
        <v>423</v>
      </c>
      <c r="BY477" t="s">
        <v>423</v>
      </c>
      <c r="BZ477" t="s">
        <v>423</v>
      </c>
      <c r="CA477" t="s">
        <v>432</v>
      </c>
      <c r="CB477" t="s">
        <v>432</v>
      </c>
      <c r="CC477" t="s">
        <v>432</v>
      </c>
      <c r="CD477" t="s">
        <v>432</v>
      </c>
      <c r="CE477" t="s">
        <v>423</v>
      </c>
      <c r="CF477" t="s">
        <v>432</v>
      </c>
      <c r="CG477" t="s">
        <v>432</v>
      </c>
      <c r="CH477" t="s">
        <v>432</v>
      </c>
      <c r="CI477" t="s">
        <v>432</v>
      </c>
      <c r="CJ477" t="s">
        <v>432</v>
      </c>
      <c r="CK477" t="s">
        <v>432</v>
      </c>
      <c r="CL477" t="s">
        <v>432</v>
      </c>
      <c r="CM477" t="s">
        <v>432</v>
      </c>
      <c r="CN477" t="s">
        <v>423</v>
      </c>
      <c r="CO477" t="s">
        <v>432</v>
      </c>
      <c r="CP477" t="s">
        <v>432</v>
      </c>
      <c r="CQ477" t="s">
        <v>432</v>
      </c>
      <c r="CR477" t="s">
        <v>432</v>
      </c>
      <c r="CT477" t="s">
        <v>432</v>
      </c>
      <c r="CU477" t="s">
        <v>423</v>
      </c>
      <c r="CV477" t="s">
        <v>423</v>
      </c>
      <c r="CW477" t="s">
        <v>423</v>
      </c>
      <c r="CX477" t="s">
        <v>431</v>
      </c>
      <c r="CY477" t="s">
        <v>423</v>
      </c>
      <c r="CZ477" t="s">
        <v>423</v>
      </c>
      <c r="DA477" t="s">
        <v>423</v>
      </c>
      <c r="DB477" t="s">
        <v>431</v>
      </c>
      <c r="DC477" t="s">
        <v>423</v>
      </c>
      <c r="DD477" t="s">
        <v>423</v>
      </c>
      <c r="DE477" t="s">
        <v>431</v>
      </c>
      <c r="DF477" t="s">
        <v>423</v>
      </c>
      <c r="DG477" t="s">
        <v>423</v>
      </c>
      <c r="DH477" t="s">
        <v>423</v>
      </c>
      <c r="DI477" t="s">
        <v>423</v>
      </c>
      <c r="DJ477" t="s">
        <v>431</v>
      </c>
      <c r="DK477" t="s">
        <v>423</v>
      </c>
      <c r="DL477" t="s">
        <v>423</v>
      </c>
      <c r="DM477" t="s">
        <v>423</v>
      </c>
      <c r="DN477" t="s">
        <v>423</v>
      </c>
      <c r="DO477" t="s">
        <v>423</v>
      </c>
      <c r="DP477" t="s">
        <v>423</v>
      </c>
      <c r="DQ477" t="s">
        <v>431</v>
      </c>
      <c r="DR477" t="s">
        <v>423</v>
      </c>
      <c r="DS477" t="s">
        <v>423</v>
      </c>
      <c r="DT477" t="s">
        <v>423</v>
      </c>
      <c r="DU477" t="s">
        <v>431</v>
      </c>
      <c r="DV477" t="s">
        <v>423</v>
      </c>
      <c r="DW477" t="s">
        <v>423</v>
      </c>
      <c r="DX477" t="s">
        <v>423</v>
      </c>
      <c r="DY477" t="s">
        <v>423</v>
      </c>
      <c r="DZ477" t="s">
        <v>431</v>
      </c>
      <c r="EA477" t="s">
        <v>423</v>
      </c>
      <c r="EB477" t="s">
        <v>423</v>
      </c>
      <c r="EC477" t="s">
        <v>431</v>
      </c>
      <c r="ED477" t="s">
        <v>423</v>
      </c>
      <c r="EE477" t="s">
        <v>423</v>
      </c>
      <c r="EF477" t="s">
        <v>437</v>
      </c>
      <c r="EG477" t="s">
        <v>434</v>
      </c>
      <c r="EH477" t="s">
        <v>438</v>
      </c>
      <c r="EI477" t="s">
        <v>435</v>
      </c>
      <c r="EJ477" t="s">
        <v>436</v>
      </c>
      <c r="EK477" t="s">
        <v>433</v>
      </c>
      <c r="EL477" t="s">
        <v>425</v>
      </c>
      <c r="EM477" t="s">
        <v>425</v>
      </c>
      <c r="EN477" t="s">
        <v>425</v>
      </c>
      <c r="EO477" t="s">
        <v>427</v>
      </c>
      <c r="EP477" t="s">
        <v>427</v>
      </c>
      <c r="EQ477" t="s">
        <v>428</v>
      </c>
      <c r="ER477" t="s">
        <v>430</v>
      </c>
      <c r="ES477" t="s">
        <v>430</v>
      </c>
      <c r="ET477" t="s">
        <v>430</v>
      </c>
      <c r="EU477" t="s">
        <v>425</v>
      </c>
      <c r="EV477" t="s">
        <v>425</v>
      </c>
      <c r="EW477" t="s">
        <v>425</v>
      </c>
      <c r="EX477" t="s">
        <v>423</v>
      </c>
      <c r="EY477" t="s">
        <v>423</v>
      </c>
      <c r="EZ477" t="s">
        <v>423</v>
      </c>
      <c r="FA477" t="s">
        <v>423</v>
      </c>
      <c r="FB477" t="s">
        <v>431</v>
      </c>
      <c r="FC477" t="s">
        <v>423</v>
      </c>
      <c r="FD477" t="s">
        <v>423</v>
      </c>
      <c r="FE477" t="s">
        <v>431</v>
      </c>
      <c r="FF477" t="s">
        <v>423</v>
      </c>
      <c r="FG477" t="s">
        <v>423</v>
      </c>
      <c r="FH477" t="s">
        <v>431</v>
      </c>
      <c r="FI477" t="s">
        <v>423</v>
      </c>
      <c r="FJ477" t="s">
        <v>423</v>
      </c>
      <c r="FK477" t="s">
        <v>423</v>
      </c>
      <c r="FL477" t="s">
        <v>431</v>
      </c>
      <c r="FM477" t="s">
        <v>423</v>
      </c>
      <c r="FN477" t="s">
        <v>423</v>
      </c>
      <c r="FO477" t="s">
        <v>423</v>
      </c>
      <c r="FP477" t="s">
        <v>423</v>
      </c>
      <c r="FQ477" t="s">
        <v>423</v>
      </c>
      <c r="FR477" t="s">
        <v>431</v>
      </c>
      <c r="FS477" t="s">
        <v>423</v>
      </c>
      <c r="FT477" t="s">
        <v>423</v>
      </c>
      <c r="FU477" t="s">
        <v>423</v>
      </c>
      <c r="FV477" t="s">
        <v>431</v>
      </c>
      <c r="FW477" t="s">
        <v>423</v>
      </c>
      <c r="FX477" t="s">
        <v>423</v>
      </c>
      <c r="FZ477" t="s">
        <v>423</v>
      </c>
      <c r="GB477" t="s">
        <v>423</v>
      </c>
      <c r="GD477" t="s">
        <v>431</v>
      </c>
      <c r="GF477" t="s">
        <v>423</v>
      </c>
      <c r="GG477" t="s">
        <v>432</v>
      </c>
      <c r="GH477" t="s">
        <v>432</v>
      </c>
      <c r="GI477" t="s">
        <v>432</v>
      </c>
      <c r="GJ477" t="s">
        <v>432</v>
      </c>
      <c r="GK477" t="s">
        <v>432</v>
      </c>
      <c r="GL477" t="s">
        <v>432</v>
      </c>
      <c r="GM477" t="s">
        <v>432</v>
      </c>
      <c r="GN477" t="s">
        <v>432</v>
      </c>
      <c r="GO477" t="s">
        <v>432</v>
      </c>
      <c r="GP477" t="s">
        <v>432</v>
      </c>
      <c r="GQ477" t="s">
        <v>432</v>
      </c>
      <c r="GR477" t="s">
        <v>432</v>
      </c>
      <c r="GS477" t="s">
        <v>432</v>
      </c>
      <c r="GT477" t="s">
        <v>432</v>
      </c>
      <c r="GU477" t="s">
        <v>423</v>
      </c>
      <c r="GV477" t="s">
        <v>423</v>
      </c>
      <c r="GW477" t="s">
        <v>423</v>
      </c>
      <c r="GX477" t="s">
        <v>431</v>
      </c>
      <c r="GY477" t="s">
        <v>423</v>
      </c>
      <c r="GZ477" t="s">
        <v>423</v>
      </c>
      <c r="HA477" t="s">
        <v>431</v>
      </c>
      <c r="HB477" t="s">
        <v>423</v>
      </c>
      <c r="HC477" t="s">
        <v>423</v>
      </c>
      <c r="HD477" t="s">
        <v>423</v>
      </c>
      <c r="HE477" t="s">
        <v>431</v>
      </c>
      <c r="HF477" t="s">
        <v>423</v>
      </c>
      <c r="HG477" t="s">
        <v>423</v>
      </c>
      <c r="HH477" t="s">
        <v>423</v>
      </c>
      <c r="HI477" t="s">
        <v>423</v>
      </c>
      <c r="HJ477" t="s">
        <v>423</v>
      </c>
      <c r="HK477" t="s">
        <v>431</v>
      </c>
      <c r="HL477" t="s">
        <v>423</v>
      </c>
      <c r="HM477" t="s">
        <v>423</v>
      </c>
      <c r="HN477" t="s">
        <v>423</v>
      </c>
      <c r="HP477" t="s">
        <v>423</v>
      </c>
      <c r="HR477" t="s">
        <v>431</v>
      </c>
      <c r="HT477" t="s">
        <v>423</v>
      </c>
      <c r="HV477" t="s">
        <v>423</v>
      </c>
      <c r="HW477" t="s">
        <v>423</v>
      </c>
      <c r="HX477" t="s">
        <v>431</v>
      </c>
      <c r="HY477" t="s">
        <v>423</v>
      </c>
      <c r="HZ477" t="s">
        <v>423</v>
      </c>
      <c r="IA477" t="s">
        <v>423</v>
      </c>
      <c r="IB477" t="s">
        <v>423</v>
      </c>
      <c r="IC477" t="s">
        <v>431</v>
      </c>
      <c r="ID477" t="s">
        <v>423</v>
      </c>
      <c r="IE477" t="s">
        <v>423</v>
      </c>
      <c r="IF477" t="s">
        <v>423</v>
      </c>
      <c r="IG477" t="s">
        <v>431</v>
      </c>
      <c r="IH477" t="s">
        <v>423</v>
      </c>
      <c r="II477" t="s">
        <v>423</v>
      </c>
      <c r="IJ477" t="s">
        <v>431</v>
      </c>
      <c r="IK477" t="s">
        <v>423</v>
      </c>
      <c r="IL477" t="s">
        <v>423</v>
      </c>
      <c r="IM477" t="s">
        <v>423</v>
      </c>
      <c r="IN477" t="s">
        <v>431</v>
      </c>
      <c r="IO477" t="s">
        <v>423</v>
      </c>
      <c r="IP477" t="s">
        <v>423</v>
      </c>
      <c r="IQ477" t="s">
        <v>423</v>
      </c>
      <c r="IR477" t="s">
        <v>431</v>
      </c>
      <c r="IS477" t="s">
        <v>423</v>
      </c>
      <c r="IT477" t="s">
        <v>423</v>
      </c>
      <c r="IU477" t="s">
        <v>423</v>
      </c>
      <c r="IV477" t="s">
        <v>423</v>
      </c>
      <c r="IX477" t="s">
        <v>431</v>
      </c>
      <c r="IZ477" t="s">
        <v>423</v>
      </c>
      <c r="JB477" t="s">
        <v>423</v>
      </c>
      <c r="JI477" t="s">
        <v>423</v>
      </c>
      <c r="JJ477" t="s">
        <v>423</v>
      </c>
      <c r="JK477" t="s">
        <v>431</v>
      </c>
      <c r="JL477" t="s">
        <v>423</v>
      </c>
      <c r="JM477" t="s">
        <v>423</v>
      </c>
      <c r="JN477" t="s">
        <v>423</v>
      </c>
      <c r="JO477" t="s">
        <v>423</v>
      </c>
      <c r="JP477" t="s">
        <v>423</v>
      </c>
      <c r="JQ477" t="s">
        <v>423</v>
      </c>
      <c r="JR477" t="s">
        <v>423</v>
      </c>
      <c r="JS477" t="s">
        <v>423</v>
      </c>
      <c r="JT477" t="s">
        <v>423</v>
      </c>
      <c r="JU477" t="s">
        <v>423</v>
      </c>
      <c r="JV477" t="s">
        <v>423</v>
      </c>
      <c r="JW477" t="s">
        <v>423</v>
      </c>
      <c r="JX477" t="s">
        <v>423</v>
      </c>
      <c r="JY477" t="s">
        <v>423</v>
      </c>
      <c r="JZ477" t="s">
        <v>423</v>
      </c>
      <c r="KA477" t="s">
        <v>423</v>
      </c>
      <c r="KB477" t="s">
        <v>431</v>
      </c>
      <c r="KC477" t="s">
        <v>423</v>
      </c>
      <c r="KD477" t="s">
        <v>423</v>
      </c>
      <c r="KE477" t="s">
        <v>423</v>
      </c>
      <c r="KF477" t="s">
        <v>423</v>
      </c>
      <c r="KG477" t="s">
        <v>423</v>
      </c>
      <c r="KH477" t="s">
        <v>423</v>
      </c>
      <c r="KI477" t="s">
        <v>423</v>
      </c>
      <c r="KJ477" t="s">
        <v>423</v>
      </c>
      <c r="KK477" t="s">
        <v>423</v>
      </c>
      <c r="KL477" t="s">
        <v>423</v>
      </c>
      <c r="KM477" t="s">
        <v>423</v>
      </c>
      <c r="KN477" t="s">
        <v>423</v>
      </c>
      <c r="KO477" t="s">
        <v>423</v>
      </c>
      <c r="KP477" t="s">
        <v>423</v>
      </c>
      <c r="KQ477" t="s">
        <v>431</v>
      </c>
      <c r="KR477" t="s">
        <v>423</v>
      </c>
      <c r="KS477" t="s">
        <v>423</v>
      </c>
      <c r="KT477" t="s">
        <v>423</v>
      </c>
      <c r="KU477" t="s">
        <v>423</v>
      </c>
      <c r="KV477" t="s">
        <v>423</v>
      </c>
      <c r="KW477" t="s">
        <v>431</v>
      </c>
      <c r="KY477" t="s">
        <v>423</v>
      </c>
      <c r="KZ477" t="s">
        <v>423</v>
      </c>
      <c r="LA477" t="s">
        <v>423</v>
      </c>
      <c r="LB477" t="s">
        <v>431</v>
      </c>
      <c r="LC477" t="s">
        <v>423</v>
      </c>
      <c r="LD477" t="s">
        <v>423</v>
      </c>
      <c r="LE477" t="s">
        <v>423</v>
      </c>
      <c r="LF477" t="s">
        <v>423</v>
      </c>
      <c r="LG477" t="s">
        <v>431</v>
      </c>
      <c r="LH477" t="s">
        <v>423</v>
      </c>
      <c r="LI477" t="s">
        <v>423</v>
      </c>
      <c r="LK477" t="s">
        <v>431</v>
      </c>
      <c r="LL477" t="s">
        <v>423</v>
      </c>
      <c r="LM477" t="s">
        <v>423</v>
      </c>
      <c r="LN477" t="s">
        <v>423</v>
      </c>
      <c r="LO477" t="s">
        <v>1914</v>
      </c>
      <c r="LP477" t="s">
        <v>432</v>
      </c>
      <c r="LQ477" t="s">
        <v>432</v>
      </c>
      <c r="LR477" t="s">
        <v>432</v>
      </c>
      <c r="LS477" t="s">
        <v>432</v>
      </c>
      <c r="LT477" t="s">
        <v>432</v>
      </c>
      <c r="LU477" t="s">
        <v>432</v>
      </c>
      <c r="LV477" t="s">
        <v>432</v>
      </c>
      <c r="LW477" t="s">
        <v>432</v>
      </c>
      <c r="LX477" t="s">
        <v>432</v>
      </c>
      <c r="LY477" t="s">
        <v>432</v>
      </c>
      <c r="LZ477" t="s">
        <v>432</v>
      </c>
      <c r="MA477" t="s">
        <v>432</v>
      </c>
      <c r="MB477" t="s">
        <v>431</v>
      </c>
      <c r="MC477" t="s">
        <v>423</v>
      </c>
      <c r="MD477" t="s">
        <v>423</v>
      </c>
      <c r="ME477" t="s">
        <v>423</v>
      </c>
      <c r="MF477" t="s">
        <v>423</v>
      </c>
      <c r="MG477" t="s">
        <v>423</v>
      </c>
      <c r="MH477" t="s">
        <v>423</v>
      </c>
      <c r="MI477" t="s">
        <v>423</v>
      </c>
      <c r="MJ477" t="s">
        <v>423</v>
      </c>
      <c r="MK477" t="s">
        <v>423</v>
      </c>
      <c r="ML477" t="s">
        <v>431</v>
      </c>
      <c r="MN477">
        <v>1238.31</v>
      </c>
      <c r="MO477">
        <v>96.12</v>
      </c>
      <c r="NE477">
        <v>694.48</v>
      </c>
      <c r="NT477">
        <v>314.77</v>
      </c>
      <c r="OJ477">
        <v>32.94</v>
      </c>
      <c r="OT477">
        <v>100</v>
      </c>
    </row>
    <row r="478" spans="1:410" ht="12.75" customHeight="1" x14ac:dyDescent="0.2">
      <c r="A478">
        <v>587</v>
      </c>
      <c r="B478" t="str">
        <f t="shared" si="322"/>
        <v>0-5min</v>
      </c>
      <c r="C478" t="str">
        <f t="shared" si="323"/>
        <v>seul</v>
      </c>
      <c r="D478" t="str">
        <f t="shared" si="324"/>
        <v>10-20m2</v>
      </c>
      <c r="E478" t="str">
        <f t="shared" si="325"/>
        <v>plutôt oui</v>
      </c>
      <c r="F478" t="str">
        <f t="shared" si="326"/>
        <v>aucune</v>
      </c>
      <c r="G478" t="str">
        <f t="shared" si="327"/>
        <v>non</v>
      </c>
      <c r="H478" t="str">
        <f t="shared" si="328"/>
        <v>non</v>
      </c>
      <c r="I478" t="s">
        <v>423</v>
      </c>
      <c r="J478" t="str">
        <f t="shared" si="329"/>
        <v>parfois</v>
      </c>
      <c r="K478" t="str">
        <f t="shared" si="330"/>
        <v>parfois</v>
      </c>
      <c r="L478" t="str">
        <f t="shared" si="331"/>
        <v>plutôt oui</v>
      </c>
      <c r="M478" t="str">
        <f t="shared" si="332"/>
        <v>2-4h</v>
      </c>
      <c r="N478" t="str">
        <f t="shared" si="333"/>
        <v>2-4h</v>
      </c>
      <c r="O478" t="str">
        <f t="shared" si="334"/>
        <v>jamais</v>
      </c>
      <c r="P478" t="str">
        <f t="shared" si="335"/>
        <v>souvent</v>
      </c>
      <c r="Q478" t="str">
        <f t="shared" si="336"/>
        <v>parfois</v>
      </c>
      <c r="R478" t="s">
        <v>425</v>
      </c>
      <c r="S478" t="s">
        <v>425</v>
      </c>
      <c r="T478" t="s">
        <v>425</v>
      </c>
      <c r="U478" t="s">
        <v>428</v>
      </c>
      <c r="V478" t="s">
        <v>427</v>
      </c>
      <c r="W478" t="s">
        <v>427</v>
      </c>
      <c r="X478" t="s">
        <v>430</v>
      </c>
      <c r="Y478" t="s">
        <v>430</v>
      </c>
      <c r="Z478" t="s">
        <v>430</v>
      </c>
      <c r="AA478" t="s">
        <v>425</v>
      </c>
      <c r="AB478" t="s">
        <v>425</v>
      </c>
      <c r="AC478" t="s">
        <v>425</v>
      </c>
      <c r="AD478" t="str">
        <f t="shared" si="337"/>
        <v>1 semaine avant</v>
      </c>
      <c r="AE478" t="str">
        <f t="shared" si="338"/>
        <v>plutôt oui</v>
      </c>
      <c r="AF478" t="str">
        <f t="shared" si="339"/>
        <v>plutôt bonnes</v>
      </c>
      <c r="AG478" t="str">
        <f t="shared" si="340"/>
        <v>régulièrement</v>
      </c>
      <c r="AH478" t="str">
        <f t="shared" si="341"/>
        <v>parfois</v>
      </c>
      <c r="AI478" t="str">
        <f t="shared" si="342"/>
        <v>jamais</v>
      </c>
      <c r="AJ478" t="str">
        <f t="shared" si="343"/>
        <v>parfois</v>
      </c>
      <c r="AK478" t="str">
        <f t="shared" si="344"/>
        <v>non</v>
      </c>
      <c r="AL478" t="str">
        <f t="shared" si="345"/>
        <v>pas d'asso</v>
      </c>
      <c r="AM478" t="str">
        <f t="shared" si="346"/>
        <v>pas d'asso</v>
      </c>
      <c r="AN478" t="str">
        <f t="shared" si="347"/>
        <v>3-6h</v>
      </c>
      <c r="AO478" t="str">
        <f t="shared" si="348"/>
        <v>rarement</v>
      </c>
      <c r="AP478" t="str">
        <f t="shared" si="349"/>
        <v>plutôt oui</v>
      </c>
      <c r="AQ478" t="str">
        <f t="shared" si="350"/>
        <v>jamais</v>
      </c>
      <c r="AR478" t="str">
        <f t="shared" si="351"/>
        <v>régulièrement</v>
      </c>
      <c r="AS478" t="str">
        <f t="shared" si="352"/>
        <v>2-4h</v>
      </c>
      <c r="AT478" t="str">
        <f t="shared" si="353"/>
        <v>plutôt satisfaisante</v>
      </c>
      <c r="AU478" t="str">
        <f t="shared" si="354"/>
        <v>plutôt oui</v>
      </c>
      <c r="AV478" t="str">
        <f t="shared" si="355"/>
        <v>tout à fait</v>
      </c>
      <c r="AW478" t="str">
        <f t="shared" si="356"/>
        <v>plutôt oui</v>
      </c>
      <c r="AX478" t="str">
        <f t="shared" si="357"/>
        <v>tout à fait</v>
      </c>
      <c r="AY478" t="str">
        <f t="shared" si="358"/>
        <v>plutôt oui</v>
      </c>
      <c r="AZ478" t="str">
        <f t="shared" si="359"/>
        <v>3A</v>
      </c>
      <c r="BA478" t="str">
        <f t="shared" si="360"/>
        <v>apprentissage</v>
      </c>
      <c r="BB478" t="str">
        <f t="shared" si="361"/>
        <v>classique</v>
      </c>
      <c r="BC478" t="str">
        <f t="shared" si="362"/>
        <v>non</v>
      </c>
      <c r="BD478" t="str">
        <f t="shared" si="363"/>
        <v>3A</v>
      </c>
      <c r="BE478" t="str">
        <f t="shared" si="364"/>
        <v>etranger</v>
      </c>
      <c r="BF478" t="str">
        <f t="shared" si="365"/>
        <v>pas de classement</v>
      </c>
      <c r="BG478" t="str">
        <f t="shared" si="366"/>
        <v>jsp</v>
      </c>
      <c r="BH478" t="s">
        <v>423</v>
      </c>
      <c r="BI478" t="str">
        <f t="shared" si="367"/>
        <v>2/3 par semestre</v>
      </c>
      <c r="BJ478" t="s">
        <v>431</v>
      </c>
      <c r="BK478" t="s">
        <v>423</v>
      </c>
      <c r="BL478" t="s">
        <v>423</v>
      </c>
      <c r="BM478" t="s">
        <v>423</v>
      </c>
      <c r="BN478" t="s">
        <v>431</v>
      </c>
      <c r="BO478" t="s">
        <v>423</v>
      </c>
      <c r="BP478" t="s">
        <v>423</v>
      </c>
      <c r="BR478" t="s">
        <v>423</v>
      </c>
      <c r="BS478" t="s">
        <v>431</v>
      </c>
      <c r="BT478" t="s">
        <v>423</v>
      </c>
      <c r="BU478" t="s">
        <v>423</v>
      </c>
      <c r="BV478" t="s">
        <v>423</v>
      </c>
      <c r="BW478" t="s">
        <v>431</v>
      </c>
      <c r="BX478" t="s">
        <v>423</v>
      </c>
      <c r="BY478" t="s">
        <v>423</v>
      </c>
      <c r="BZ478" t="s">
        <v>423</v>
      </c>
      <c r="CA478" t="s">
        <v>432</v>
      </c>
      <c r="CB478" t="s">
        <v>432</v>
      </c>
      <c r="CC478" t="s">
        <v>432</v>
      </c>
      <c r="CD478" t="s">
        <v>432</v>
      </c>
      <c r="CE478" t="s">
        <v>423</v>
      </c>
      <c r="CF478" t="s">
        <v>432</v>
      </c>
      <c r="CG478" t="s">
        <v>432</v>
      </c>
      <c r="CH478" t="s">
        <v>432</v>
      </c>
      <c r="CI478" t="s">
        <v>432</v>
      </c>
      <c r="CJ478" t="s">
        <v>432</v>
      </c>
      <c r="CK478" t="s">
        <v>432</v>
      </c>
      <c r="CL478" t="s">
        <v>432</v>
      </c>
      <c r="CM478" t="s">
        <v>432</v>
      </c>
      <c r="CN478" t="s">
        <v>423</v>
      </c>
      <c r="CO478" t="s">
        <v>432</v>
      </c>
      <c r="CP478" t="s">
        <v>432</v>
      </c>
      <c r="CQ478" t="s">
        <v>432</v>
      </c>
      <c r="CR478" t="s">
        <v>432</v>
      </c>
      <c r="CT478" t="s">
        <v>432</v>
      </c>
      <c r="CU478" t="s">
        <v>423</v>
      </c>
      <c r="CV478" t="s">
        <v>423</v>
      </c>
      <c r="CW478" t="s">
        <v>423</v>
      </c>
      <c r="CX478" t="s">
        <v>431</v>
      </c>
      <c r="CY478" t="s">
        <v>423</v>
      </c>
      <c r="CZ478" t="s">
        <v>423</v>
      </c>
      <c r="DA478" t="s">
        <v>423</v>
      </c>
      <c r="DB478" t="s">
        <v>431</v>
      </c>
      <c r="DC478" t="s">
        <v>423</v>
      </c>
      <c r="DD478" t="s">
        <v>423</v>
      </c>
      <c r="DE478" t="s">
        <v>431</v>
      </c>
      <c r="DF478" t="s">
        <v>423</v>
      </c>
      <c r="DG478" t="s">
        <v>423</v>
      </c>
      <c r="DH478" t="s">
        <v>423</v>
      </c>
      <c r="DI478" t="s">
        <v>431</v>
      </c>
      <c r="DJ478" t="s">
        <v>423</v>
      </c>
      <c r="DK478" t="s">
        <v>423</v>
      </c>
      <c r="DL478" t="s">
        <v>423</v>
      </c>
      <c r="DM478" t="s">
        <v>423</v>
      </c>
      <c r="DN478" t="s">
        <v>423</v>
      </c>
      <c r="DO478" t="s">
        <v>423</v>
      </c>
      <c r="DP478" t="s">
        <v>431</v>
      </c>
      <c r="DQ478" t="s">
        <v>423</v>
      </c>
      <c r="DR478" t="s">
        <v>423</v>
      </c>
      <c r="DS478" t="s">
        <v>423</v>
      </c>
      <c r="DT478" t="s">
        <v>423</v>
      </c>
      <c r="DU478" t="s">
        <v>423</v>
      </c>
      <c r="DV478" t="s">
        <v>423</v>
      </c>
      <c r="DW478" t="s">
        <v>431</v>
      </c>
      <c r="DX478" t="s">
        <v>423</v>
      </c>
      <c r="DY478" t="s">
        <v>431</v>
      </c>
      <c r="DZ478" t="s">
        <v>423</v>
      </c>
      <c r="EA478" t="s">
        <v>423</v>
      </c>
      <c r="EB478" t="s">
        <v>423</v>
      </c>
      <c r="EC478" t="s">
        <v>423</v>
      </c>
      <c r="ED478" t="s">
        <v>431</v>
      </c>
      <c r="EE478" t="s">
        <v>423</v>
      </c>
      <c r="EF478" t="s">
        <v>434</v>
      </c>
      <c r="EG478" t="s">
        <v>438</v>
      </c>
      <c r="EH478" t="s">
        <v>437</v>
      </c>
      <c r="EI478" t="s">
        <v>435</v>
      </c>
      <c r="EJ478" t="s">
        <v>436</v>
      </c>
      <c r="EK478" t="s">
        <v>433</v>
      </c>
      <c r="EL478" t="s">
        <v>425</v>
      </c>
      <c r="EM478" t="s">
        <v>425</v>
      </c>
      <c r="EN478" t="s">
        <v>425</v>
      </c>
      <c r="EO478" t="s">
        <v>428</v>
      </c>
      <c r="EP478" t="s">
        <v>427</v>
      </c>
      <c r="EQ478" t="s">
        <v>427</v>
      </c>
      <c r="ER478" t="s">
        <v>430</v>
      </c>
      <c r="ES478" t="s">
        <v>430</v>
      </c>
      <c r="ET478" t="s">
        <v>430</v>
      </c>
      <c r="EU478" t="s">
        <v>425</v>
      </c>
      <c r="EV478" t="s">
        <v>425</v>
      </c>
      <c r="EW478" t="s">
        <v>425</v>
      </c>
      <c r="EX478" t="s">
        <v>423</v>
      </c>
      <c r="EY478" t="s">
        <v>423</v>
      </c>
      <c r="EZ478" t="s">
        <v>423</v>
      </c>
      <c r="FA478" t="s">
        <v>431</v>
      </c>
      <c r="FB478" t="s">
        <v>423</v>
      </c>
      <c r="FC478" t="s">
        <v>423</v>
      </c>
      <c r="FD478" t="s">
        <v>423</v>
      </c>
      <c r="FE478" t="s">
        <v>431</v>
      </c>
      <c r="FF478" t="s">
        <v>423</v>
      </c>
      <c r="FG478" t="s">
        <v>423</v>
      </c>
      <c r="FH478" t="s">
        <v>423</v>
      </c>
      <c r="FI478" t="s">
        <v>431</v>
      </c>
      <c r="FJ478" t="s">
        <v>423</v>
      </c>
      <c r="FK478" t="s">
        <v>423</v>
      </c>
      <c r="FL478" t="s">
        <v>423</v>
      </c>
      <c r="FM478" t="s">
        <v>431</v>
      </c>
      <c r="FN478" t="s">
        <v>423</v>
      </c>
      <c r="FO478" t="s">
        <v>423</v>
      </c>
      <c r="FP478" t="s">
        <v>423</v>
      </c>
      <c r="FQ478" t="s">
        <v>423</v>
      </c>
      <c r="FR478" t="s">
        <v>431</v>
      </c>
      <c r="FS478" t="s">
        <v>423</v>
      </c>
      <c r="FT478" t="s">
        <v>423</v>
      </c>
      <c r="FU478" t="s">
        <v>423</v>
      </c>
      <c r="FV478" t="s">
        <v>423</v>
      </c>
      <c r="FW478" t="s">
        <v>431</v>
      </c>
      <c r="FX478" t="s">
        <v>423</v>
      </c>
      <c r="FZ478" t="s">
        <v>423</v>
      </c>
      <c r="GB478" t="s">
        <v>431</v>
      </c>
      <c r="GC478" t="s">
        <v>1915</v>
      </c>
      <c r="GD478" t="s">
        <v>423</v>
      </c>
      <c r="GF478" t="s">
        <v>423</v>
      </c>
      <c r="GG478" t="s">
        <v>432</v>
      </c>
      <c r="GH478" t="s">
        <v>432</v>
      </c>
      <c r="GI478" t="s">
        <v>432</v>
      </c>
      <c r="GJ478" t="s">
        <v>432</v>
      </c>
      <c r="GK478" t="s">
        <v>432</v>
      </c>
      <c r="GL478" t="s">
        <v>432</v>
      </c>
      <c r="GM478" t="s">
        <v>432</v>
      </c>
      <c r="GN478" t="s">
        <v>432</v>
      </c>
      <c r="GO478" t="s">
        <v>432</v>
      </c>
      <c r="GP478" t="s">
        <v>432</v>
      </c>
      <c r="GQ478" t="s">
        <v>432</v>
      </c>
      <c r="GR478" t="s">
        <v>432</v>
      </c>
      <c r="GS478" t="s">
        <v>432</v>
      </c>
      <c r="GT478" t="s">
        <v>432</v>
      </c>
      <c r="GU478" t="s">
        <v>423</v>
      </c>
      <c r="GV478" t="s">
        <v>423</v>
      </c>
      <c r="GW478" t="s">
        <v>431</v>
      </c>
      <c r="GX478" t="s">
        <v>423</v>
      </c>
      <c r="GY478" t="s">
        <v>423</v>
      </c>
      <c r="GZ478" t="s">
        <v>423</v>
      </c>
      <c r="HA478" t="s">
        <v>423</v>
      </c>
      <c r="HB478" t="s">
        <v>431</v>
      </c>
      <c r="HC478" t="s">
        <v>423</v>
      </c>
      <c r="HD478" t="s">
        <v>423</v>
      </c>
      <c r="HE478" t="s">
        <v>431</v>
      </c>
      <c r="HF478" t="s">
        <v>423</v>
      </c>
      <c r="HG478" t="s">
        <v>423</v>
      </c>
      <c r="HH478" t="s">
        <v>423</v>
      </c>
      <c r="HI478" t="s">
        <v>423</v>
      </c>
      <c r="HJ478" t="s">
        <v>423</v>
      </c>
      <c r="HK478" t="s">
        <v>423</v>
      </c>
      <c r="HL478" t="s">
        <v>423</v>
      </c>
      <c r="HM478" t="s">
        <v>431</v>
      </c>
      <c r="HN478" t="s">
        <v>423</v>
      </c>
      <c r="HP478" t="s">
        <v>431</v>
      </c>
      <c r="HQ478" t="s">
        <v>1916</v>
      </c>
      <c r="HR478" t="s">
        <v>423</v>
      </c>
      <c r="HT478" t="s">
        <v>423</v>
      </c>
      <c r="HV478" t="s">
        <v>423</v>
      </c>
      <c r="HW478" t="s">
        <v>423</v>
      </c>
      <c r="HX478" t="s">
        <v>431</v>
      </c>
      <c r="HY478" t="s">
        <v>423</v>
      </c>
      <c r="HZ478" t="s">
        <v>423</v>
      </c>
      <c r="IA478" t="s">
        <v>423</v>
      </c>
      <c r="IB478" t="s">
        <v>423</v>
      </c>
      <c r="IC478" t="s">
        <v>431</v>
      </c>
      <c r="ID478" t="s">
        <v>423</v>
      </c>
      <c r="IE478" t="s">
        <v>423</v>
      </c>
      <c r="IF478" t="s">
        <v>423</v>
      </c>
      <c r="IG478" t="s">
        <v>431</v>
      </c>
      <c r="IH478" t="s">
        <v>423</v>
      </c>
      <c r="II478" t="s">
        <v>423</v>
      </c>
      <c r="IJ478" t="s">
        <v>431</v>
      </c>
      <c r="IK478" t="s">
        <v>423</v>
      </c>
      <c r="IL478" t="s">
        <v>423</v>
      </c>
      <c r="IM478" t="s">
        <v>423</v>
      </c>
      <c r="IN478" t="s">
        <v>423</v>
      </c>
      <c r="IO478" t="s">
        <v>431</v>
      </c>
      <c r="IP478" t="s">
        <v>423</v>
      </c>
      <c r="IQ478" t="s">
        <v>423</v>
      </c>
      <c r="IR478" t="s">
        <v>431</v>
      </c>
      <c r="IS478" t="s">
        <v>423</v>
      </c>
      <c r="IT478" t="s">
        <v>423</v>
      </c>
      <c r="IU478" t="s">
        <v>423</v>
      </c>
      <c r="IV478" t="s">
        <v>423</v>
      </c>
      <c r="IX478" t="s">
        <v>431</v>
      </c>
      <c r="IZ478" t="s">
        <v>423</v>
      </c>
      <c r="JB478" t="s">
        <v>423</v>
      </c>
      <c r="JD478" s="1" t="s">
        <v>1917</v>
      </c>
      <c r="JE478" t="s">
        <v>1168</v>
      </c>
      <c r="JI478" t="s">
        <v>423</v>
      </c>
      <c r="JJ478" t="s">
        <v>423</v>
      </c>
      <c r="JK478" t="s">
        <v>431</v>
      </c>
      <c r="JL478" t="s">
        <v>423</v>
      </c>
      <c r="JM478" t="s">
        <v>423</v>
      </c>
      <c r="JN478" t="s">
        <v>423</v>
      </c>
      <c r="JO478" t="s">
        <v>423</v>
      </c>
      <c r="JP478" t="s">
        <v>423</v>
      </c>
      <c r="JQ478" t="s">
        <v>423</v>
      </c>
      <c r="JR478" t="s">
        <v>423</v>
      </c>
      <c r="JS478" t="s">
        <v>423</v>
      </c>
      <c r="JT478" t="s">
        <v>423</v>
      </c>
      <c r="JU478" t="s">
        <v>423</v>
      </c>
      <c r="JV478" t="s">
        <v>423</v>
      </c>
      <c r="JW478" t="s">
        <v>423</v>
      </c>
      <c r="JX478" t="s">
        <v>423</v>
      </c>
      <c r="JY478" t="s">
        <v>423</v>
      </c>
      <c r="JZ478" t="s">
        <v>423</v>
      </c>
      <c r="KA478" t="s">
        <v>423</v>
      </c>
      <c r="KB478" t="s">
        <v>431</v>
      </c>
      <c r="KC478" t="s">
        <v>423</v>
      </c>
      <c r="KD478" t="s">
        <v>423</v>
      </c>
      <c r="KE478" t="s">
        <v>423</v>
      </c>
      <c r="KF478" t="s">
        <v>423</v>
      </c>
      <c r="KG478" t="s">
        <v>423</v>
      </c>
      <c r="KH478" t="s">
        <v>423</v>
      </c>
      <c r="KI478" t="s">
        <v>423</v>
      </c>
      <c r="KJ478" t="s">
        <v>423</v>
      </c>
      <c r="KK478" t="s">
        <v>423</v>
      </c>
      <c r="KL478" t="s">
        <v>423</v>
      </c>
      <c r="KM478" t="s">
        <v>423</v>
      </c>
      <c r="KN478" t="s">
        <v>423</v>
      </c>
      <c r="KO478" t="s">
        <v>423</v>
      </c>
      <c r="KP478" t="s">
        <v>423</v>
      </c>
      <c r="KQ478" t="s">
        <v>431</v>
      </c>
      <c r="KR478" t="s">
        <v>423</v>
      </c>
      <c r="KS478" t="s">
        <v>423</v>
      </c>
      <c r="KT478" t="s">
        <v>423</v>
      </c>
      <c r="KU478" t="s">
        <v>423</v>
      </c>
      <c r="KV478" t="s">
        <v>423</v>
      </c>
      <c r="KW478" t="s">
        <v>431</v>
      </c>
      <c r="KY478" t="s">
        <v>423</v>
      </c>
      <c r="KZ478" t="s">
        <v>423</v>
      </c>
      <c r="LA478" t="s">
        <v>423</v>
      </c>
      <c r="LB478" t="s">
        <v>431</v>
      </c>
      <c r="LC478" t="s">
        <v>423</v>
      </c>
      <c r="LD478" t="s">
        <v>423</v>
      </c>
      <c r="LE478" t="s">
        <v>423</v>
      </c>
      <c r="LF478" t="s">
        <v>423</v>
      </c>
      <c r="LG478" t="s">
        <v>431</v>
      </c>
      <c r="LH478" t="s">
        <v>423</v>
      </c>
      <c r="LI478" t="s">
        <v>423</v>
      </c>
      <c r="LK478" t="s">
        <v>423</v>
      </c>
      <c r="LL478" t="s">
        <v>423</v>
      </c>
      <c r="LM478" t="s">
        <v>423</v>
      </c>
      <c r="LN478" t="s">
        <v>431</v>
      </c>
      <c r="LO478" t="s">
        <v>1918</v>
      </c>
      <c r="LP478" t="s">
        <v>432</v>
      </c>
      <c r="LQ478" t="s">
        <v>432</v>
      </c>
      <c r="LR478" t="s">
        <v>432</v>
      </c>
      <c r="LS478" t="s">
        <v>432</v>
      </c>
      <c r="LT478" t="s">
        <v>432</v>
      </c>
      <c r="LU478" t="s">
        <v>432</v>
      </c>
      <c r="LV478" t="s">
        <v>432</v>
      </c>
      <c r="LW478" t="s">
        <v>432</v>
      </c>
      <c r="LX478" t="s">
        <v>432</v>
      </c>
      <c r="LY478" t="s">
        <v>432</v>
      </c>
      <c r="LZ478" t="s">
        <v>432</v>
      </c>
      <c r="MA478" t="s">
        <v>432</v>
      </c>
      <c r="MB478" t="s">
        <v>423</v>
      </c>
      <c r="MC478" t="s">
        <v>423</v>
      </c>
      <c r="MD478" t="s">
        <v>423</v>
      </c>
      <c r="ME478" t="s">
        <v>423</v>
      </c>
      <c r="MF478" t="s">
        <v>423</v>
      </c>
      <c r="MG478" t="s">
        <v>431</v>
      </c>
      <c r="MH478" t="s">
        <v>423</v>
      </c>
      <c r="MI478" t="s">
        <v>423</v>
      </c>
      <c r="MJ478" t="s">
        <v>431</v>
      </c>
      <c r="MK478" t="s">
        <v>423</v>
      </c>
      <c r="ML478" t="s">
        <v>423</v>
      </c>
      <c r="MN478">
        <v>974.94</v>
      </c>
      <c r="MO478">
        <v>128.9</v>
      </c>
      <c r="NE478">
        <v>219.48</v>
      </c>
      <c r="NT478">
        <v>236.55</v>
      </c>
      <c r="OJ478">
        <v>234.43</v>
      </c>
      <c r="OT478">
        <v>155.58000000000001</v>
      </c>
    </row>
    <row r="479" spans="1:410" ht="12.75" customHeight="1" x14ac:dyDescent="0.2">
      <c r="A479">
        <v>588</v>
      </c>
      <c r="B479" t="str">
        <f t="shared" si="322"/>
        <v>5-15min</v>
      </c>
      <c r="C479" t="str">
        <f t="shared" si="323"/>
        <v>seul</v>
      </c>
      <c r="D479" t="str">
        <f t="shared" si="324"/>
        <v>10-20m2</v>
      </c>
      <c r="E479" t="str">
        <f t="shared" si="325"/>
        <v>plutôt oui</v>
      </c>
      <c r="F479" t="str">
        <f t="shared" si="326"/>
        <v>aucune</v>
      </c>
      <c r="G479" t="str">
        <f t="shared" si="327"/>
        <v>echelon 1-3</v>
      </c>
      <c r="H479" t="str">
        <f t="shared" si="328"/>
        <v>non</v>
      </c>
      <c r="I479" t="s">
        <v>423</v>
      </c>
      <c r="J479" t="str">
        <f t="shared" si="329"/>
        <v>souvent</v>
      </c>
      <c r="K479" t="str">
        <f t="shared" si="330"/>
        <v>parfois</v>
      </c>
      <c r="L479" t="str">
        <f t="shared" si="331"/>
        <v>plutôt oui</v>
      </c>
      <c r="M479" t="str">
        <f t="shared" si="332"/>
        <v>1-2h</v>
      </c>
      <c r="N479" t="str">
        <f t="shared" si="333"/>
        <v>1-2h</v>
      </c>
      <c r="O479" t="str">
        <f t="shared" si="334"/>
        <v>souvent</v>
      </c>
      <c r="P479" t="str">
        <f t="shared" si="335"/>
        <v>parfois</v>
      </c>
      <c r="Q479" t="str">
        <f t="shared" si="336"/>
        <v>parfois</v>
      </c>
      <c r="R479" t="s">
        <v>424</v>
      </c>
      <c r="S479" t="s">
        <v>425</v>
      </c>
      <c r="T479" t="s">
        <v>425</v>
      </c>
      <c r="U479" t="s">
        <v>427</v>
      </c>
      <c r="V479" t="s">
        <v>440</v>
      </c>
      <c r="W479" t="s">
        <v>428</v>
      </c>
      <c r="X479" t="s">
        <v>429</v>
      </c>
      <c r="Y479" t="s">
        <v>430</v>
      </c>
      <c r="Z479" t="s">
        <v>430</v>
      </c>
      <c r="AA479" t="s">
        <v>424</v>
      </c>
      <c r="AB479" t="s">
        <v>425</v>
      </c>
      <c r="AC479" t="s">
        <v>424</v>
      </c>
      <c r="AD479" t="str">
        <f t="shared" si="337"/>
        <v>2 semaines avant</v>
      </c>
      <c r="AE479" t="str">
        <f t="shared" si="338"/>
        <v>plutôt oui</v>
      </c>
      <c r="AF479" t="str">
        <f t="shared" si="339"/>
        <v>plutôt bonnes</v>
      </c>
      <c r="AG479" t="str">
        <f t="shared" si="340"/>
        <v>régulièrement</v>
      </c>
      <c r="AH479" t="str">
        <f t="shared" si="341"/>
        <v>régulièrement</v>
      </c>
      <c r="AI479" t="str">
        <f t="shared" si="342"/>
        <v>régulièrement</v>
      </c>
      <c r="AJ479" t="str">
        <f t="shared" si="343"/>
        <v>jamais</v>
      </c>
      <c r="AK479" t="str">
        <f t="shared" si="344"/>
        <v>non</v>
      </c>
      <c r="AL479" t="str">
        <f t="shared" si="345"/>
        <v>pas d'asso</v>
      </c>
      <c r="AM479" t="str">
        <f t="shared" si="346"/>
        <v>pas d'asso</v>
      </c>
      <c r="AN479" t="str">
        <f t="shared" si="347"/>
        <v>3-6h</v>
      </c>
      <c r="AO479" t="str">
        <f t="shared" si="348"/>
        <v>rarement</v>
      </c>
      <c r="AP479" t="str">
        <f t="shared" si="349"/>
        <v>plutôt oui</v>
      </c>
      <c r="AQ479" t="str">
        <f t="shared" si="350"/>
        <v>rarement</v>
      </c>
      <c r="AR479" t="str">
        <f t="shared" si="351"/>
        <v>régulièrement</v>
      </c>
      <c r="AS479" t="str">
        <f t="shared" si="352"/>
        <v>4-6h</v>
      </c>
      <c r="AT479" t="str">
        <f t="shared" si="353"/>
        <v>plutôt satisfaisante</v>
      </c>
      <c r="AU479" t="str">
        <f t="shared" si="354"/>
        <v>tout à fait</v>
      </c>
      <c r="AV479" t="str">
        <f t="shared" si="355"/>
        <v>plutôt oui</v>
      </c>
      <c r="AW479" t="str">
        <f t="shared" si="356"/>
        <v>plutôt oui</v>
      </c>
      <c r="AX479" t="str">
        <f t="shared" si="357"/>
        <v>tout à fait</v>
      </c>
      <c r="AY479" t="str">
        <f t="shared" si="358"/>
        <v>tout à fait</v>
      </c>
      <c r="AZ479" t="str">
        <f t="shared" si="359"/>
        <v>5A</v>
      </c>
      <c r="BA479" t="str">
        <f t="shared" si="360"/>
        <v>GM</v>
      </c>
      <c r="BB479" t="str">
        <f t="shared" si="361"/>
        <v>classique</v>
      </c>
      <c r="BC479" t="str">
        <f t="shared" si="362"/>
        <v>non</v>
      </c>
      <c r="BD479" t="str">
        <f t="shared" si="363"/>
        <v>post-bac</v>
      </c>
      <c r="BE479" t="str">
        <f t="shared" si="364"/>
        <v>Fr</v>
      </c>
      <c r="BF479" t="str">
        <f t="shared" si="365"/>
        <v>0-10%</v>
      </c>
      <c r="BG479" t="str">
        <f t="shared" si="366"/>
        <v>25-50%</v>
      </c>
      <c r="BH479" t="s">
        <v>423</v>
      </c>
      <c r="BI479" t="str">
        <f t="shared" si="367"/>
        <v>aucun</v>
      </c>
      <c r="BJ479" t="s">
        <v>423</v>
      </c>
      <c r="BK479" t="s">
        <v>431</v>
      </c>
      <c r="BL479" t="s">
        <v>423</v>
      </c>
      <c r="BM479" t="s">
        <v>423</v>
      </c>
      <c r="BN479" t="s">
        <v>431</v>
      </c>
      <c r="BO479" t="s">
        <v>423</v>
      </c>
      <c r="BP479" t="s">
        <v>423</v>
      </c>
      <c r="BR479" t="s">
        <v>423</v>
      </c>
      <c r="BS479" t="s">
        <v>431</v>
      </c>
      <c r="BT479" t="s">
        <v>423</v>
      </c>
      <c r="BU479" t="s">
        <v>423</v>
      </c>
      <c r="BV479" t="s">
        <v>423</v>
      </c>
      <c r="BW479" t="s">
        <v>431</v>
      </c>
      <c r="BX479" t="s">
        <v>423</v>
      </c>
      <c r="BY479" t="s">
        <v>423</v>
      </c>
      <c r="BZ479" t="s">
        <v>423</v>
      </c>
      <c r="CA479" t="s">
        <v>432</v>
      </c>
      <c r="CB479" t="s">
        <v>432</v>
      </c>
      <c r="CC479" t="s">
        <v>432</v>
      </c>
      <c r="CD479" t="s">
        <v>432</v>
      </c>
      <c r="CE479" t="s">
        <v>431</v>
      </c>
      <c r="CF479" t="s">
        <v>423</v>
      </c>
      <c r="CG479" t="s">
        <v>423</v>
      </c>
      <c r="CH479" t="s">
        <v>431</v>
      </c>
      <c r="CI479" t="s">
        <v>423</v>
      </c>
      <c r="CJ479" t="s">
        <v>423</v>
      </c>
      <c r="CK479" t="s">
        <v>423</v>
      </c>
      <c r="CL479" t="s">
        <v>423</v>
      </c>
      <c r="CM479" t="s">
        <v>423</v>
      </c>
      <c r="CN479" t="s">
        <v>423</v>
      </c>
      <c r="CO479" t="s">
        <v>432</v>
      </c>
      <c r="CP479" t="s">
        <v>432</v>
      </c>
      <c r="CQ479" t="s">
        <v>432</v>
      </c>
      <c r="CR479" t="s">
        <v>432</v>
      </c>
      <c r="CT479" t="s">
        <v>432</v>
      </c>
      <c r="CU479" t="s">
        <v>423</v>
      </c>
      <c r="CV479" t="s">
        <v>423</v>
      </c>
      <c r="CW479" t="s">
        <v>431</v>
      </c>
      <c r="CX479" t="s">
        <v>423</v>
      </c>
      <c r="CY479" t="s">
        <v>423</v>
      </c>
      <c r="CZ479" t="s">
        <v>423</v>
      </c>
      <c r="DA479" t="s">
        <v>423</v>
      </c>
      <c r="DB479" t="s">
        <v>431</v>
      </c>
      <c r="DC479" t="s">
        <v>423</v>
      </c>
      <c r="DD479" t="s">
        <v>423</v>
      </c>
      <c r="DE479" t="s">
        <v>431</v>
      </c>
      <c r="DF479" t="s">
        <v>423</v>
      </c>
      <c r="DG479" t="s">
        <v>423</v>
      </c>
      <c r="DH479" t="s">
        <v>423</v>
      </c>
      <c r="DI479" t="s">
        <v>423</v>
      </c>
      <c r="DJ479" t="s">
        <v>431</v>
      </c>
      <c r="DK479" t="s">
        <v>423</v>
      </c>
      <c r="DL479" t="s">
        <v>423</v>
      </c>
      <c r="DM479" t="s">
        <v>423</v>
      </c>
      <c r="DN479" t="s">
        <v>423</v>
      </c>
      <c r="DO479" t="s">
        <v>423</v>
      </c>
      <c r="DP479" t="s">
        <v>423</v>
      </c>
      <c r="DQ479" t="s">
        <v>431</v>
      </c>
      <c r="DR479" t="s">
        <v>423</v>
      </c>
      <c r="DS479" t="s">
        <v>423</v>
      </c>
      <c r="DT479" t="s">
        <v>423</v>
      </c>
      <c r="DU479" t="s">
        <v>431</v>
      </c>
      <c r="DV479" t="s">
        <v>423</v>
      </c>
      <c r="DW479" t="s">
        <v>423</v>
      </c>
      <c r="DX479" t="s">
        <v>423</v>
      </c>
      <c r="DY479" t="s">
        <v>423</v>
      </c>
      <c r="DZ479" t="s">
        <v>431</v>
      </c>
      <c r="EA479" t="s">
        <v>423</v>
      </c>
      <c r="EB479" t="s">
        <v>423</v>
      </c>
      <c r="EC479" t="s">
        <v>423</v>
      </c>
      <c r="ED479" t="s">
        <v>431</v>
      </c>
      <c r="EE479" t="s">
        <v>423</v>
      </c>
      <c r="EF479" t="s">
        <v>434</v>
      </c>
      <c r="EG479" t="s">
        <v>438</v>
      </c>
      <c r="EH479" t="s">
        <v>436</v>
      </c>
      <c r="EI479" t="s">
        <v>437</v>
      </c>
      <c r="EJ479" t="s">
        <v>435</v>
      </c>
      <c r="EK479" t="s">
        <v>433</v>
      </c>
      <c r="EL479" t="s">
        <v>424</v>
      </c>
      <c r="EM479" t="s">
        <v>425</v>
      </c>
      <c r="EN479" t="s">
        <v>425</v>
      </c>
      <c r="EO479" t="s">
        <v>427</v>
      </c>
      <c r="EP479" t="s">
        <v>440</v>
      </c>
      <c r="EQ479" t="s">
        <v>428</v>
      </c>
      <c r="ER479" t="s">
        <v>429</v>
      </c>
      <c r="ES479" t="s">
        <v>430</v>
      </c>
      <c r="ET479" t="s">
        <v>430</v>
      </c>
      <c r="EU479" t="s">
        <v>424</v>
      </c>
      <c r="EV479" t="s">
        <v>425</v>
      </c>
      <c r="EW479" t="s">
        <v>424</v>
      </c>
      <c r="EX479" t="s">
        <v>423</v>
      </c>
      <c r="EY479" t="s">
        <v>423</v>
      </c>
      <c r="EZ479" t="s">
        <v>431</v>
      </c>
      <c r="FA479" t="s">
        <v>423</v>
      </c>
      <c r="FB479" t="s">
        <v>423</v>
      </c>
      <c r="FC479" t="s">
        <v>423</v>
      </c>
      <c r="FD479" t="s">
        <v>423</v>
      </c>
      <c r="FE479" t="s">
        <v>431</v>
      </c>
      <c r="FF479" t="s">
        <v>423</v>
      </c>
      <c r="FG479" t="s">
        <v>423</v>
      </c>
      <c r="FH479" t="s">
        <v>423</v>
      </c>
      <c r="FI479" t="s">
        <v>431</v>
      </c>
      <c r="FJ479" t="s">
        <v>423</v>
      </c>
      <c r="FK479" t="s">
        <v>423</v>
      </c>
      <c r="FL479" t="s">
        <v>423</v>
      </c>
      <c r="FM479" t="s">
        <v>431</v>
      </c>
      <c r="FN479" t="s">
        <v>423</v>
      </c>
      <c r="FO479" t="s">
        <v>423</v>
      </c>
      <c r="FP479" t="s">
        <v>423</v>
      </c>
      <c r="FQ479" t="s">
        <v>431</v>
      </c>
      <c r="FR479" t="s">
        <v>423</v>
      </c>
      <c r="FS479" t="s">
        <v>423</v>
      </c>
      <c r="FT479" t="s">
        <v>423</v>
      </c>
      <c r="FU479" t="s">
        <v>431</v>
      </c>
      <c r="FV479" t="s">
        <v>423</v>
      </c>
      <c r="FW479" t="s">
        <v>423</v>
      </c>
      <c r="FX479" t="s">
        <v>423</v>
      </c>
      <c r="FZ479" t="s">
        <v>423</v>
      </c>
      <c r="GB479" t="s">
        <v>423</v>
      </c>
      <c r="GD479" t="s">
        <v>431</v>
      </c>
      <c r="GF479" t="s">
        <v>423</v>
      </c>
      <c r="GG479" t="s">
        <v>432</v>
      </c>
      <c r="GH479" t="s">
        <v>432</v>
      </c>
      <c r="GI479" t="s">
        <v>432</v>
      </c>
      <c r="GJ479" t="s">
        <v>432</v>
      </c>
      <c r="GK479" t="s">
        <v>432</v>
      </c>
      <c r="GL479" t="s">
        <v>432</v>
      </c>
      <c r="GM479" t="s">
        <v>432</v>
      </c>
      <c r="GN479" t="s">
        <v>432</v>
      </c>
      <c r="GO479" t="s">
        <v>432</v>
      </c>
      <c r="GP479" t="s">
        <v>432</v>
      </c>
      <c r="GQ479" t="s">
        <v>432</v>
      </c>
      <c r="GR479" t="s">
        <v>432</v>
      </c>
      <c r="GS479" t="s">
        <v>432</v>
      </c>
      <c r="GT479" t="s">
        <v>432</v>
      </c>
      <c r="GU479" t="s">
        <v>423</v>
      </c>
      <c r="GV479" t="s">
        <v>423</v>
      </c>
      <c r="GW479" t="s">
        <v>431</v>
      </c>
      <c r="GX479" t="s">
        <v>423</v>
      </c>
      <c r="GY479" t="s">
        <v>423</v>
      </c>
      <c r="GZ479" t="s">
        <v>423</v>
      </c>
      <c r="HA479" t="s">
        <v>423</v>
      </c>
      <c r="HB479" t="s">
        <v>431</v>
      </c>
      <c r="HC479" t="s">
        <v>423</v>
      </c>
      <c r="HD479" t="s">
        <v>423</v>
      </c>
      <c r="HE479" t="s">
        <v>431</v>
      </c>
      <c r="HF479" t="s">
        <v>423</v>
      </c>
      <c r="HG479" t="s">
        <v>423</v>
      </c>
      <c r="HH479" t="s">
        <v>423</v>
      </c>
      <c r="HI479" t="s">
        <v>423</v>
      </c>
      <c r="HJ479" t="s">
        <v>423</v>
      </c>
      <c r="HK479" t="s">
        <v>423</v>
      </c>
      <c r="HL479" t="s">
        <v>431</v>
      </c>
      <c r="HM479" t="s">
        <v>423</v>
      </c>
      <c r="HN479" t="s">
        <v>423</v>
      </c>
      <c r="HP479" t="s">
        <v>431</v>
      </c>
      <c r="HR479" t="s">
        <v>423</v>
      </c>
      <c r="HT479" t="s">
        <v>423</v>
      </c>
      <c r="HV479" t="s">
        <v>423</v>
      </c>
      <c r="HW479" t="s">
        <v>423</v>
      </c>
      <c r="HX479" t="s">
        <v>423</v>
      </c>
      <c r="HY479" t="s">
        <v>431</v>
      </c>
      <c r="HZ479" t="s">
        <v>423</v>
      </c>
      <c r="IA479" t="s">
        <v>423</v>
      </c>
      <c r="IB479" t="s">
        <v>423</v>
      </c>
      <c r="IC479" t="s">
        <v>431</v>
      </c>
      <c r="ID479" t="s">
        <v>423</v>
      </c>
      <c r="IE479" t="s">
        <v>423</v>
      </c>
      <c r="IF479" t="s">
        <v>431</v>
      </c>
      <c r="IG479" t="s">
        <v>423</v>
      </c>
      <c r="IH479" t="s">
        <v>423</v>
      </c>
      <c r="II479" t="s">
        <v>423</v>
      </c>
      <c r="IJ479" t="s">
        <v>423</v>
      </c>
      <c r="IK479" t="s">
        <v>431</v>
      </c>
      <c r="IL479" t="s">
        <v>423</v>
      </c>
      <c r="IM479" t="s">
        <v>423</v>
      </c>
      <c r="IN479" t="s">
        <v>423</v>
      </c>
      <c r="IO479" t="s">
        <v>431</v>
      </c>
      <c r="IP479" t="s">
        <v>423</v>
      </c>
      <c r="IQ479" t="s">
        <v>423</v>
      </c>
      <c r="IR479" t="s">
        <v>431</v>
      </c>
      <c r="IS479" t="s">
        <v>423</v>
      </c>
      <c r="IT479" t="s">
        <v>423</v>
      </c>
      <c r="IU479" t="s">
        <v>423</v>
      </c>
      <c r="IV479" t="s">
        <v>431</v>
      </c>
      <c r="IX479" t="s">
        <v>423</v>
      </c>
      <c r="IZ479" t="s">
        <v>423</v>
      </c>
      <c r="JB479" t="s">
        <v>423</v>
      </c>
      <c r="JI479" t="s">
        <v>423</v>
      </c>
      <c r="JJ479" t="s">
        <v>423</v>
      </c>
      <c r="JK479" t="s">
        <v>423</v>
      </c>
      <c r="JL479" t="s">
        <v>423</v>
      </c>
      <c r="JM479" t="s">
        <v>431</v>
      </c>
      <c r="JN479" t="s">
        <v>423</v>
      </c>
      <c r="JO479" t="s">
        <v>423</v>
      </c>
      <c r="JP479" t="s">
        <v>423</v>
      </c>
      <c r="JQ479" t="s">
        <v>423</v>
      </c>
      <c r="JR479" t="s">
        <v>423</v>
      </c>
      <c r="JS479" t="s">
        <v>423</v>
      </c>
      <c r="JT479" t="s">
        <v>423</v>
      </c>
      <c r="JU479" t="s">
        <v>423</v>
      </c>
      <c r="JV479" t="s">
        <v>423</v>
      </c>
      <c r="JW479" t="s">
        <v>423</v>
      </c>
      <c r="JX479" t="s">
        <v>423</v>
      </c>
      <c r="JY479" t="s">
        <v>431</v>
      </c>
      <c r="JZ479" t="s">
        <v>423</v>
      </c>
      <c r="KA479" t="s">
        <v>423</v>
      </c>
      <c r="KB479" t="s">
        <v>423</v>
      </c>
      <c r="KC479" t="s">
        <v>423</v>
      </c>
      <c r="KD479" t="s">
        <v>423</v>
      </c>
      <c r="KE479" t="s">
        <v>423</v>
      </c>
      <c r="KF479" t="s">
        <v>423</v>
      </c>
      <c r="KG479" t="s">
        <v>423</v>
      </c>
      <c r="KH479" t="s">
        <v>423</v>
      </c>
      <c r="KI479" t="s">
        <v>423</v>
      </c>
      <c r="KJ479" t="s">
        <v>423</v>
      </c>
      <c r="KK479" t="s">
        <v>423</v>
      </c>
      <c r="KL479" t="s">
        <v>423</v>
      </c>
      <c r="KM479" t="s">
        <v>423</v>
      </c>
      <c r="KN479" t="s">
        <v>423</v>
      </c>
      <c r="KO479" t="s">
        <v>423</v>
      </c>
      <c r="KP479" t="s">
        <v>423</v>
      </c>
      <c r="KQ479" t="s">
        <v>431</v>
      </c>
      <c r="KR479" t="s">
        <v>423</v>
      </c>
      <c r="KS479" t="s">
        <v>423</v>
      </c>
      <c r="KT479" t="s">
        <v>423</v>
      </c>
      <c r="KU479" t="s">
        <v>423</v>
      </c>
      <c r="KV479" t="s">
        <v>423</v>
      </c>
      <c r="KW479" t="s">
        <v>431</v>
      </c>
      <c r="KY479" t="s">
        <v>431</v>
      </c>
      <c r="KZ479" t="s">
        <v>432</v>
      </c>
      <c r="LA479" t="s">
        <v>432</v>
      </c>
      <c r="LB479" t="s">
        <v>432</v>
      </c>
      <c r="LC479" t="s">
        <v>432</v>
      </c>
      <c r="LD479" t="s">
        <v>432</v>
      </c>
      <c r="LE479" t="s">
        <v>432</v>
      </c>
      <c r="LF479" t="s">
        <v>432</v>
      </c>
      <c r="LG479" t="s">
        <v>432</v>
      </c>
      <c r="LH479" t="s">
        <v>432</v>
      </c>
      <c r="LI479" t="s">
        <v>432</v>
      </c>
      <c r="LK479" t="s">
        <v>431</v>
      </c>
      <c r="LL479" t="s">
        <v>423</v>
      </c>
      <c r="LM479" t="s">
        <v>423</v>
      </c>
      <c r="LN479" t="s">
        <v>423</v>
      </c>
      <c r="LO479" t="s">
        <v>439</v>
      </c>
      <c r="LP479" t="s">
        <v>432</v>
      </c>
      <c r="LQ479" t="s">
        <v>432</v>
      </c>
      <c r="LR479" t="s">
        <v>432</v>
      </c>
      <c r="LS479" t="s">
        <v>432</v>
      </c>
      <c r="LT479" t="s">
        <v>432</v>
      </c>
      <c r="LU479" t="s">
        <v>431</v>
      </c>
      <c r="LV479" t="s">
        <v>423</v>
      </c>
      <c r="LW479" t="s">
        <v>423</v>
      </c>
      <c r="LX479" t="s">
        <v>423</v>
      </c>
      <c r="LY479" t="s">
        <v>423</v>
      </c>
      <c r="LZ479" t="s">
        <v>423</v>
      </c>
      <c r="MA479" t="s">
        <v>423</v>
      </c>
      <c r="MB479" t="s">
        <v>423</v>
      </c>
      <c r="MC479" t="s">
        <v>423</v>
      </c>
      <c r="MD479" t="s">
        <v>431</v>
      </c>
      <c r="ME479" t="s">
        <v>423</v>
      </c>
      <c r="MF479" t="s">
        <v>423</v>
      </c>
      <c r="MG479" t="s">
        <v>423</v>
      </c>
      <c r="MH479" t="s">
        <v>423</v>
      </c>
      <c r="MI479" t="s">
        <v>423</v>
      </c>
      <c r="MJ479" t="s">
        <v>423</v>
      </c>
      <c r="MK479" t="s">
        <v>423</v>
      </c>
      <c r="ML479" t="s">
        <v>431</v>
      </c>
      <c r="MN479">
        <v>540.47</v>
      </c>
      <c r="MO479">
        <v>118.76</v>
      </c>
      <c r="NE479">
        <v>206.57</v>
      </c>
      <c r="NT479">
        <v>118.72</v>
      </c>
      <c r="OJ479">
        <v>21.46</v>
      </c>
      <c r="OT479">
        <v>74.959999999999994</v>
      </c>
    </row>
    <row r="480" spans="1:410" ht="12.75" customHeight="1" x14ac:dyDescent="0.2">
      <c r="A480">
        <v>589</v>
      </c>
      <c r="B480" t="str">
        <f t="shared" si="322"/>
        <v>15-30min</v>
      </c>
      <c r="C480" t="str">
        <f t="shared" si="323"/>
        <v>colocation</v>
      </c>
      <c r="D480" t="str">
        <f t="shared" si="324"/>
        <v>coloc ou foyer familial</v>
      </c>
      <c r="E480" t="str">
        <f t="shared" si="325"/>
        <v>tout à fait</v>
      </c>
      <c r="F480" t="str">
        <f t="shared" si="326"/>
        <v>oui 5-10h</v>
      </c>
      <c r="G480" t="str">
        <f t="shared" si="327"/>
        <v>non</v>
      </c>
      <c r="H480" t="str">
        <f t="shared" si="328"/>
        <v>non</v>
      </c>
      <c r="I480" t="s">
        <v>423</v>
      </c>
      <c r="J480" t="str">
        <f t="shared" si="329"/>
        <v>souvent</v>
      </c>
      <c r="K480" t="str">
        <f t="shared" si="330"/>
        <v>parfois</v>
      </c>
      <c r="L480" t="str">
        <f t="shared" si="331"/>
        <v>plutôt non</v>
      </c>
      <c r="M480" t="str">
        <f t="shared" si="332"/>
        <v>+4h</v>
      </c>
      <c r="N480" t="str">
        <f t="shared" si="333"/>
        <v>+8h</v>
      </c>
      <c r="O480" t="str">
        <f t="shared" si="334"/>
        <v>souvent</v>
      </c>
      <c r="P480" t="str">
        <f t="shared" si="335"/>
        <v>parfois</v>
      </c>
      <c r="Q480" t="str">
        <f t="shared" si="336"/>
        <v>toujours</v>
      </c>
      <c r="R480" t="s">
        <v>424</v>
      </c>
      <c r="S480" t="s">
        <v>424</v>
      </c>
      <c r="T480" t="s">
        <v>425</v>
      </c>
      <c r="U480" t="s">
        <v>427</v>
      </c>
      <c r="V480" t="s">
        <v>428</v>
      </c>
      <c r="W480" t="s">
        <v>440</v>
      </c>
      <c r="X480" t="s">
        <v>429</v>
      </c>
      <c r="Y480" t="s">
        <v>424</v>
      </c>
      <c r="Z480" t="s">
        <v>425</v>
      </c>
      <c r="AA480" t="s">
        <v>425</v>
      </c>
      <c r="AB480" t="s">
        <v>425</v>
      </c>
      <c r="AC480" t="s">
        <v>425</v>
      </c>
      <c r="AD480" t="str">
        <f t="shared" si="337"/>
        <v>1 semaine avant</v>
      </c>
      <c r="AE480" t="str">
        <f t="shared" si="338"/>
        <v>plutôt oui</v>
      </c>
      <c r="AF480" t="str">
        <f t="shared" si="339"/>
        <v>très bonnes</v>
      </c>
      <c r="AG480" t="str">
        <f t="shared" si="340"/>
        <v>très souvent</v>
      </c>
      <c r="AH480" t="str">
        <f t="shared" si="341"/>
        <v>parfois</v>
      </c>
      <c r="AI480" t="str">
        <f t="shared" si="342"/>
        <v>jamais</v>
      </c>
      <c r="AJ480" t="str">
        <f t="shared" si="343"/>
        <v>souvent</v>
      </c>
      <c r="AK480" t="str">
        <f t="shared" si="344"/>
        <v>1-5h</v>
      </c>
      <c r="AL480" t="str">
        <f t="shared" si="345"/>
        <v>plutôt oui</v>
      </c>
      <c r="AM480" t="str">
        <f t="shared" si="346"/>
        <v>plutôt non</v>
      </c>
      <c r="AN480" t="str">
        <f t="shared" si="347"/>
        <v>6-10h</v>
      </c>
      <c r="AO480" t="str">
        <f t="shared" si="348"/>
        <v>rarement</v>
      </c>
      <c r="AP480" t="str">
        <f t="shared" si="349"/>
        <v>plutôt oui</v>
      </c>
      <c r="AQ480" t="str">
        <f t="shared" si="350"/>
        <v>jamais</v>
      </c>
      <c r="AR480" t="str">
        <f t="shared" si="351"/>
        <v>parfois</v>
      </c>
      <c r="AS480" t="str">
        <f t="shared" si="352"/>
        <v>4-6h</v>
      </c>
      <c r="AT480" t="str">
        <f t="shared" si="353"/>
        <v>plutôt satisfaisante</v>
      </c>
      <c r="AU480" t="str">
        <f t="shared" si="354"/>
        <v>tout à fait</v>
      </c>
      <c r="AV480" t="str">
        <f t="shared" si="355"/>
        <v>plutôt oui</v>
      </c>
      <c r="AW480" t="str">
        <f t="shared" si="356"/>
        <v>plutôt oui</v>
      </c>
      <c r="AX480" t="str">
        <f t="shared" si="357"/>
        <v>plutôt oui</v>
      </c>
      <c r="AY480" t="str">
        <f t="shared" si="358"/>
        <v>plutôt oui</v>
      </c>
      <c r="AZ480" t="str">
        <f t="shared" si="359"/>
        <v>4A</v>
      </c>
      <c r="BA480" t="str">
        <f t="shared" si="360"/>
        <v>AE</v>
      </c>
      <c r="BB480" t="str">
        <f t="shared" si="361"/>
        <v>AS_Fr</v>
      </c>
      <c r="BC480" t="str">
        <f t="shared" si="362"/>
        <v>non</v>
      </c>
      <c r="BD480" t="str">
        <f t="shared" si="363"/>
        <v>post-bac</v>
      </c>
      <c r="BE480" t="str">
        <f t="shared" si="364"/>
        <v>etranger</v>
      </c>
      <c r="BF480" t="str">
        <f t="shared" si="365"/>
        <v>10-25%</v>
      </c>
      <c r="BG480" t="str">
        <f t="shared" si="366"/>
        <v>10-25%</v>
      </c>
      <c r="BH480" t="s">
        <v>423</v>
      </c>
      <c r="BI480" t="str">
        <f t="shared" si="367"/>
        <v>aucun</v>
      </c>
      <c r="BJ480" t="s">
        <v>423</v>
      </c>
      <c r="BK480" t="s">
        <v>423</v>
      </c>
      <c r="BL480" t="s">
        <v>431</v>
      </c>
      <c r="BM480" t="s">
        <v>423</v>
      </c>
      <c r="BN480" t="s">
        <v>423</v>
      </c>
      <c r="BO480" t="s">
        <v>431</v>
      </c>
      <c r="BP480" t="s">
        <v>423</v>
      </c>
      <c r="BR480" t="s">
        <v>432</v>
      </c>
      <c r="BS480" t="s">
        <v>432</v>
      </c>
      <c r="BT480" t="s">
        <v>432</v>
      </c>
      <c r="BU480" t="s">
        <v>432</v>
      </c>
      <c r="BV480" t="s">
        <v>431</v>
      </c>
      <c r="BW480" t="s">
        <v>423</v>
      </c>
      <c r="BX480" t="s">
        <v>423</v>
      </c>
      <c r="BY480" t="s">
        <v>423</v>
      </c>
      <c r="BZ480" t="s">
        <v>431</v>
      </c>
      <c r="CA480" t="s">
        <v>423</v>
      </c>
      <c r="CB480" t="s">
        <v>431</v>
      </c>
      <c r="CC480" t="s">
        <v>423</v>
      </c>
      <c r="CD480" t="s">
        <v>423</v>
      </c>
      <c r="CE480" t="s">
        <v>423</v>
      </c>
      <c r="CF480" t="s">
        <v>432</v>
      </c>
      <c r="CG480" t="s">
        <v>432</v>
      </c>
      <c r="CH480" t="s">
        <v>432</v>
      </c>
      <c r="CI480" t="s">
        <v>432</v>
      </c>
      <c r="CJ480" t="s">
        <v>432</v>
      </c>
      <c r="CK480" t="s">
        <v>432</v>
      </c>
      <c r="CL480" t="s">
        <v>432</v>
      </c>
      <c r="CM480" t="s">
        <v>432</v>
      </c>
      <c r="CN480" t="s">
        <v>423</v>
      </c>
      <c r="CO480" t="s">
        <v>432</v>
      </c>
      <c r="CP480" t="s">
        <v>432</v>
      </c>
      <c r="CQ480" t="s">
        <v>432</v>
      </c>
      <c r="CR480" t="s">
        <v>432</v>
      </c>
      <c r="CT480" t="s">
        <v>432</v>
      </c>
      <c r="CU480" t="s">
        <v>423</v>
      </c>
      <c r="CV480" t="s">
        <v>423</v>
      </c>
      <c r="CW480" t="s">
        <v>431</v>
      </c>
      <c r="CX480" t="s">
        <v>423</v>
      </c>
      <c r="CY480" t="s">
        <v>423</v>
      </c>
      <c r="CZ480" t="s">
        <v>423</v>
      </c>
      <c r="DA480" t="s">
        <v>423</v>
      </c>
      <c r="DB480" t="s">
        <v>431</v>
      </c>
      <c r="DC480" t="s">
        <v>423</v>
      </c>
      <c r="DD480" t="s">
        <v>423</v>
      </c>
      <c r="DE480" t="s">
        <v>423</v>
      </c>
      <c r="DF480" t="s">
        <v>431</v>
      </c>
      <c r="DG480" t="s">
        <v>423</v>
      </c>
      <c r="DH480" t="s">
        <v>431</v>
      </c>
      <c r="DI480" t="s">
        <v>423</v>
      </c>
      <c r="DJ480" t="s">
        <v>423</v>
      </c>
      <c r="DK480" t="s">
        <v>423</v>
      </c>
      <c r="DL480" t="s">
        <v>423</v>
      </c>
      <c r="DM480" t="s">
        <v>431</v>
      </c>
      <c r="DN480" t="s">
        <v>423</v>
      </c>
      <c r="DO480" t="s">
        <v>423</v>
      </c>
      <c r="DP480" t="s">
        <v>423</v>
      </c>
      <c r="DQ480" t="s">
        <v>423</v>
      </c>
      <c r="DR480" t="s">
        <v>423</v>
      </c>
      <c r="DS480" t="s">
        <v>423</v>
      </c>
      <c r="DT480" t="s">
        <v>423</v>
      </c>
      <c r="DU480" t="s">
        <v>431</v>
      </c>
      <c r="DV480" t="s">
        <v>423</v>
      </c>
      <c r="DW480" t="s">
        <v>423</v>
      </c>
      <c r="DX480" t="s">
        <v>423</v>
      </c>
      <c r="DY480" t="s">
        <v>423</v>
      </c>
      <c r="DZ480" t="s">
        <v>431</v>
      </c>
      <c r="EA480" t="s">
        <v>423</v>
      </c>
      <c r="EB480" t="s">
        <v>431</v>
      </c>
      <c r="EC480" t="s">
        <v>423</v>
      </c>
      <c r="ED480" t="s">
        <v>423</v>
      </c>
      <c r="EE480" t="s">
        <v>423</v>
      </c>
      <c r="EF480" t="s">
        <v>437</v>
      </c>
      <c r="EG480" t="s">
        <v>438</v>
      </c>
      <c r="EH480" t="s">
        <v>434</v>
      </c>
      <c r="EI480" t="s">
        <v>436</v>
      </c>
      <c r="EJ480" t="s">
        <v>435</v>
      </c>
      <c r="EK480" t="s">
        <v>433</v>
      </c>
      <c r="EL480" t="s">
        <v>424</v>
      </c>
      <c r="EM480" t="s">
        <v>424</v>
      </c>
      <c r="EN480" t="s">
        <v>425</v>
      </c>
      <c r="EO480" t="s">
        <v>427</v>
      </c>
      <c r="EP480" t="s">
        <v>428</v>
      </c>
      <c r="EQ480" t="s">
        <v>440</v>
      </c>
      <c r="ER480" t="s">
        <v>429</v>
      </c>
      <c r="ES480" t="s">
        <v>424</v>
      </c>
      <c r="ET480" t="s">
        <v>425</v>
      </c>
      <c r="EU480" t="s">
        <v>425</v>
      </c>
      <c r="EV480" t="s">
        <v>425</v>
      </c>
      <c r="EW480" t="s">
        <v>425</v>
      </c>
      <c r="EX480" t="s">
        <v>423</v>
      </c>
      <c r="EY480" t="s">
        <v>423</v>
      </c>
      <c r="EZ480" t="s">
        <v>423</v>
      </c>
      <c r="FA480" t="s">
        <v>431</v>
      </c>
      <c r="FB480" t="s">
        <v>423</v>
      </c>
      <c r="FC480" t="s">
        <v>423</v>
      </c>
      <c r="FD480" t="s">
        <v>423</v>
      </c>
      <c r="FE480" t="s">
        <v>431</v>
      </c>
      <c r="FF480" t="s">
        <v>423</v>
      </c>
      <c r="FG480" t="s">
        <v>423</v>
      </c>
      <c r="FH480" t="s">
        <v>431</v>
      </c>
      <c r="FI480" t="s">
        <v>423</v>
      </c>
      <c r="FJ480" t="s">
        <v>423</v>
      </c>
      <c r="FK480" t="s">
        <v>423</v>
      </c>
      <c r="FL480" t="s">
        <v>431</v>
      </c>
      <c r="FM480" t="s">
        <v>423</v>
      </c>
      <c r="FN480" t="s">
        <v>423</v>
      </c>
      <c r="FO480" t="s">
        <v>423</v>
      </c>
      <c r="FP480" t="s">
        <v>423</v>
      </c>
      <c r="FQ480" t="s">
        <v>423</v>
      </c>
      <c r="FR480" t="s">
        <v>431</v>
      </c>
      <c r="FS480" t="s">
        <v>423</v>
      </c>
      <c r="FT480" t="s">
        <v>423</v>
      </c>
      <c r="FU480" t="s">
        <v>423</v>
      </c>
      <c r="FV480" t="s">
        <v>423</v>
      </c>
      <c r="FW480" t="s">
        <v>431</v>
      </c>
      <c r="FX480" t="s">
        <v>423</v>
      </c>
      <c r="FZ480" t="s">
        <v>431</v>
      </c>
      <c r="GB480" t="s">
        <v>423</v>
      </c>
      <c r="GD480" t="s">
        <v>423</v>
      </c>
      <c r="GF480" t="s">
        <v>431</v>
      </c>
      <c r="GG480" t="s">
        <v>423</v>
      </c>
      <c r="GH480" t="s">
        <v>423</v>
      </c>
      <c r="GI480" t="s">
        <v>423</v>
      </c>
      <c r="GJ480" t="s">
        <v>423</v>
      </c>
      <c r="GK480" t="s">
        <v>431</v>
      </c>
      <c r="GL480" t="s">
        <v>423</v>
      </c>
      <c r="GM480" t="s">
        <v>423</v>
      </c>
      <c r="GN480" t="s">
        <v>431</v>
      </c>
      <c r="GO480" t="s">
        <v>423</v>
      </c>
      <c r="GP480" t="s">
        <v>423</v>
      </c>
      <c r="GQ480" t="s">
        <v>423</v>
      </c>
      <c r="GR480" t="s">
        <v>423</v>
      </c>
      <c r="GS480" t="s">
        <v>431</v>
      </c>
      <c r="GT480" t="s">
        <v>423</v>
      </c>
      <c r="GU480" t="s">
        <v>423</v>
      </c>
      <c r="GV480" t="s">
        <v>431</v>
      </c>
      <c r="GW480" t="s">
        <v>423</v>
      </c>
      <c r="GX480" t="s">
        <v>423</v>
      </c>
      <c r="GY480" t="s">
        <v>423</v>
      </c>
      <c r="GZ480" t="s">
        <v>423</v>
      </c>
      <c r="HA480" t="s">
        <v>423</v>
      </c>
      <c r="HB480" t="s">
        <v>431</v>
      </c>
      <c r="HC480" t="s">
        <v>423</v>
      </c>
      <c r="HD480" t="s">
        <v>423</v>
      </c>
      <c r="HE480" t="s">
        <v>431</v>
      </c>
      <c r="HF480" t="s">
        <v>423</v>
      </c>
      <c r="HG480" t="s">
        <v>423</v>
      </c>
      <c r="HH480" t="s">
        <v>423</v>
      </c>
      <c r="HI480" t="s">
        <v>423</v>
      </c>
      <c r="HJ480" t="s">
        <v>423</v>
      </c>
      <c r="HK480" t="s">
        <v>423</v>
      </c>
      <c r="HL480" t="s">
        <v>423</v>
      </c>
      <c r="HM480" t="s">
        <v>431</v>
      </c>
      <c r="HN480" t="s">
        <v>423</v>
      </c>
      <c r="HP480" t="s">
        <v>423</v>
      </c>
      <c r="HR480" t="s">
        <v>431</v>
      </c>
      <c r="HT480" t="s">
        <v>423</v>
      </c>
      <c r="HV480" t="s">
        <v>423</v>
      </c>
      <c r="HW480" t="s">
        <v>423</v>
      </c>
      <c r="HX480" t="s">
        <v>423</v>
      </c>
      <c r="HY480" t="s">
        <v>431</v>
      </c>
      <c r="HZ480" t="s">
        <v>423</v>
      </c>
      <c r="IA480" t="s">
        <v>423</v>
      </c>
      <c r="IB480" t="s">
        <v>423</v>
      </c>
      <c r="IC480" t="s">
        <v>431</v>
      </c>
      <c r="ID480" t="s">
        <v>423</v>
      </c>
      <c r="IE480" t="s">
        <v>423</v>
      </c>
      <c r="IF480" t="s">
        <v>431</v>
      </c>
      <c r="IG480" t="s">
        <v>423</v>
      </c>
      <c r="IH480" t="s">
        <v>423</v>
      </c>
      <c r="II480" t="s">
        <v>423</v>
      </c>
      <c r="IJ480" t="s">
        <v>423</v>
      </c>
      <c r="IK480" t="s">
        <v>431</v>
      </c>
      <c r="IL480" t="s">
        <v>423</v>
      </c>
      <c r="IM480" t="s">
        <v>423</v>
      </c>
      <c r="IN480" t="s">
        <v>423</v>
      </c>
      <c r="IO480" t="s">
        <v>431</v>
      </c>
      <c r="IP480" t="s">
        <v>423</v>
      </c>
      <c r="IQ480" t="s">
        <v>423</v>
      </c>
      <c r="IR480" t="s">
        <v>423</v>
      </c>
      <c r="IS480" t="s">
        <v>431</v>
      </c>
      <c r="IT480" t="s">
        <v>423</v>
      </c>
      <c r="IU480" t="s">
        <v>423</v>
      </c>
      <c r="IV480" t="s">
        <v>423</v>
      </c>
      <c r="IX480" t="s">
        <v>431</v>
      </c>
      <c r="IZ480" t="s">
        <v>423</v>
      </c>
      <c r="JB480" t="s">
        <v>423</v>
      </c>
      <c r="JI480" t="s">
        <v>423</v>
      </c>
      <c r="JJ480" t="s">
        <v>423</v>
      </c>
      <c r="JK480" t="s">
        <v>423</v>
      </c>
      <c r="JL480" t="s">
        <v>431</v>
      </c>
      <c r="JM480" t="s">
        <v>423</v>
      </c>
      <c r="JN480" t="s">
        <v>423</v>
      </c>
      <c r="JO480" t="s">
        <v>423</v>
      </c>
      <c r="JP480" t="s">
        <v>423</v>
      </c>
      <c r="JQ480" t="s">
        <v>423</v>
      </c>
      <c r="JR480" t="s">
        <v>423</v>
      </c>
      <c r="JS480" t="s">
        <v>423</v>
      </c>
      <c r="JT480" t="s">
        <v>423</v>
      </c>
      <c r="JU480" t="s">
        <v>431</v>
      </c>
      <c r="JV480" t="s">
        <v>423</v>
      </c>
      <c r="JW480" t="s">
        <v>423</v>
      </c>
      <c r="JX480" t="s">
        <v>423</v>
      </c>
      <c r="JY480" t="s">
        <v>423</v>
      </c>
      <c r="JZ480" t="s">
        <v>423</v>
      </c>
      <c r="KA480" t="s">
        <v>423</v>
      </c>
      <c r="KB480" t="s">
        <v>423</v>
      </c>
      <c r="KC480" t="s">
        <v>423</v>
      </c>
      <c r="KD480" t="s">
        <v>423</v>
      </c>
      <c r="KE480" t="s">
        <v>423</v>
      </c>
      <c r="KF480" t="s">
        <v>423</v>
      </c>
      <c r="KG480" t="s">
        <v>423</v>
      </c>
      <c r="KH480" t="s">
        <v>423</v>
      </c>
      <c r="KI480" t="s">
        <v>423</v>
      </c>
      <c r="KJ480" t="s">
        <v>423</v>
      </c>
      <c r="KK480" t="s">
        <v>431</v>
      </c>
      <c r="KL480" t="s">
        <v>423</v>
      </c>
      <c r="KM480" t="s">
        <v>423</v>
      </c>
      <c r="KN480" t="s">
        <v>423</v>
      </c>
      <c r="KO480" t="s">
        <v>423</v>
      </c>
      <c r="KP480" t="s">
        <v>423</v>
      </c>
      <c r="KQ480" t="s">
        <v>423</v>
      </c>
      <c r="KR480" t="s">
        <v>423</v>
      </c>
      <c r="KS480" t="s">
        <v>423</v>
      </c>
      <c r="KT480" t="s">
        <v>423</v>
      </c>
      <c r="KU480" t="s">
        <v>423</v>
      </c>
      <c r="KV480" t="s">
        <v>423</v>
      </c>
      <c r="KW480" t="s">
        <v>431</v>
      </c>
      <c r="KY480" t="s">
        <v>431</v>
      </c>
      <c r="KZ480" t="s">
        <v>432</v>
      </c>
      <c r="LA480" t="s">
        <v>432</v>
      </c>
      <c r="LB480" t="s">
        <v>432</v>
      </c>
      <c r="LC480" t="s">
        <v>432</v>
      </c>
      <c r="LD480" t="s">
        <v>432</v>
      </c>
      <c r="LE480" t="s">
        <v>432</v>
      </c>
      <c r="LF480" t="s">
        <v>432</v>
      </c>
      <c r="LG480" t="s">
        <v>432</v>
      </c>
      <c r="LH480" t="s">
        <v>432</v>
      </c>
      <c r="LI480" t="s">
        <v>432</v>
      </c>
      <c r="LK480" t="s">
        <v>423</v>
      </c>
      <c r="LL480" t="s">
        <v>423</v>
      </c>
      <c r="LM480" t="s">
        <v>423</v>
      </c>
      <c r="LN480" t="s">
        <v>431</v>
      </c>
      <c r="LO480" t="s">
        <v>1523</v>
      </c>
      <c r="LP480" t="s">
        <v>432</v>
      </c>
      <c r="LQ480" t="s">
        <v>432</v>
      </c>
      <c r="LR480" t="s">
        <v>432</v>
      </c>
      <c r="LS480" t="s">
        <v>432</v>
      </c>
      <c r="LT480" t="s">
        <v>432</v>
      </c>
      <c r="LU480" t="s">
        <v>423</v>
      </c>
      <c r="LV480" t="s">
        <v>431</v>
      </c>
      <c r="LW480" t="s">
        <v>423</v>
      </c>
      <c r="LX480" t="s">
        <v>423</v>
      </c>
      <c r="LY480" t="s">
        <v>423</v>
      </c>
      <c r="LZ480" t="s">
        <v>423</v>
      </c>
      <c r="MA480" t="s">
        <v>423</v>
      </c>
      <c r="MB480" t="s">
        <v>423</v>
      </c>
      <c r="MC480" t="s">
        <v>431</v>
      </c>
      <c r="MD480" t="s">
        <v>423</v>
      </c>
      <c r="ME480" t="s">
        <v>423</v>
      </c>
      <c r="MF480" t="s">
        <v>423</v>
      </c>
      <c r="MG480" t="s">
        <v>423</v>
      </c>
      <c r="MH480" t="s">
        <v>423</v>
      </c>
      <c r="MI480" t="s">
        <v>423</v>
      </c>
      <c r="MJ480" t="s">
        <v>423</v>
      </c>
      <c r="MK480" t="s">
        <v>423</v>
      </c>
      <c r="ML480" t="s">
        <v>431</v>
      </c>
      <c r="MN480">
        <v>535.14</v>
      </c>
      <c r="MO480">
        <v>83.18</v>
      </c>
      <c r="NE480">
        <v>183.48</v>
      </c>
      <c r="NT480">
        <v>122.62</v>
      </c>
      <c r="OJ480">
        <v>44.53</v>
      </c>
      <c r="OT480">
        <v>101.33</v>
      </c>
    </row>
    <row r="481" spans="1:410" ht="12.75" customHeight="1" x14ac:dyDescent="0.2">
      <c r="A481">
        <v>590</v>
      </c>
      <c r="B481" t="str">
        <f t="shared" si="322"/>
        <v>0-5min</v>
      </c>
      <c r="C481" t="str">
        <f t="shared" si="323"/>
        <v>seul</v>
      </c>
      <c r="D481" t="str">
        <f t="shared" si="324"/>
        <v>20-30m2</v>
      </c>
      <c r="E481" t="str">
        <f t="shared" si="325"/>
        <v>plutôt oui</v>
      </c>
      <c r="F481" t="str">
        <f t="shared" si="326"/>
        <v>oui +15h</v>
      </c>
      <c r="G481" t="str">
        <f t="shared" si="327"/>
        <v>non</v>
      </c>
      <c r="H481" t="str">
        <f t="shared" si="328"/>
        <v>non</v>
      </c>
      <c r="I481" t="s">
        <v>423</v>
      </c>
      <c r="J481" t="str">
        <f t="shared" si="329"/>
        <v>souvent</v>
      </c>
      <c r="K481" t="str">
        <f t="shared" si="330"/>
        <v>jamais</v>
      </c>
      <c r="L481" t="str">
        <f t="shared" si="331"/>
        <v>pas commentaire</v>
      </c>
      <c r="M481" t="str">
        <f t="shared" si="332"/>
        <v>0-1h</v>
      </c>
      <c r="N481" t="str">
        <f t="shared" si="333"/>
        <v>1-2h</v>
      </c>
      <c r="O481" t="str">
        <f t="shared" si="334"/>
        <v>souvent</v>
      </c>
      <c r="P481" t="str">
        <f t="shared" si="335"/>
        <v>souvent</v>
      </c>
      <c r="Q481" t="str">
        <f t="shared" si="336"/>
        <v>parfois</v>
      </c>
      <c r="R481" t="s">
        <v>425</v>
      </c>
      <c r="S481" t="s">
        <v>425</v>
      </c>
      <c r="T481" t="s">
        <v>425</v>
      </c>
      <c r="U481" t="s">
        <v>428</v>
      </c>
      <c r="V481" t="s">
        <v>440</v>
      </c>
      <c r="W481" t="s">
        <v>428</v>
      </c>
      <c r="X481" t="s">
        <v>430</v>
      </c>
      <c r="Y481" t="s">
        <v>430</v>
      </c>
      <c r="Z481" t="s">
        <v>429</v>
      </c>
      <c r="AA481" t="s">
        <v>425</v>
      </c>
      <c r="AB481" t="s">
        <v>425</v>
      </c>
      <c r="AC481" t="s">
        <v>425</v>
      </c>
      <c r="AD481" t="str">
        <f t="shared" si="337"/>
        <v>2 semaines avant</v>
      </c>
      <c r="AE481" t="str">
        <f t="shared" si="338"/>
        <v>plutôt oui</v>
      </c>
      <c r="AF481" t="str">
        <f t="shared" si="339"/>
        <v>très bonnes</v>
      </c>
      <c r="AG481" t="str">
        <f t="shared" si="340"/>
        <v>très souvent</v>
      </c>
      <c r="AH481" t="str">
        <f t="shared" si="341"/>
        <v>très souvent</v>
      </c>
      <c r="AI481" t="str">
        <f t="shared" si="342"/>
        <v>régulièrement</v>
      </c>
      <c r="AJ481" t="str">
        <f t="shared" si="343"/>
        <v>jamais</v>
      </c>
      <c r="AK481" t="str">
        <f t="shared" si="344"/>
        <v>1-5h</v>
      </c>
      <c r="AL481" t="str">
        <f t="shared" si="345"/>
        <v>tout à fait</v>
      </c>
      <c r="AM481" t="str">
        <f t="shared" si="346"/>
        <v>plutôt oui</v>
      </c>
      <c r="AN481" t="str">
        <f t="shared" si="347"/>
        <v>3-6h</v>
      </c>
      <c r="AO481" t="str">
        <f t="shared" si="348"/>
        <v>rarement</v>
      </c>
      <c r="AP481" t="str">
        <f t="shared" si="349"/>
        <v>plutôt oui</v>
      </c>
      <c r="AQ481" t="str">
        <f t="shared" si="350"/>
        <v>1/semaine</v>
      </c>
      <c r="AR481" t="str">
        <f t="shared" si="351"/>
        <v>régulièrement</v>
      </c>
      <c r="AS481" t="str">
        <f t="shared" si="352"/>
        <v>2-4h</v>
      </c>
      <c r="AT481" t="str">
        <f t="shared" si="353"/>
        <v>très satisfaisante</v>
      </c>
      <c r="AU481" t="str">
        <f t="shared" si="354"/>
        <v>tout à fait</v>
      </c>
      <c r="AV481" t="str">
        <f t="shared" si="355"/>
        <v>tout à fait</v>
      </c>
      <c r="AW481" t="str">
        <f t="shared" si="356"/>
        <v>tout à fait</v>
      </c>
      <c r="AX481" t="str">
        <f t="shared" si="357"/>
        <v>plutôt oui</v>
      </c>
      <c r="AY481" t="str">
        <f t="shared" si="358"/>
        <v>plutôt oui</v>
      </c>
      <c r="AZ481" t="str">
        <f t="shared" si="359"/>
        <v>4A</v>
      </c>
      <c r="BA481" t="str">
        <f t="shared" si="360"/>
        <v>apprentissage</v>
      </c>
      <c r="BB481" t="str">
        <f t="shared" si="361"/>
        <v>classique</v>
      </c>
      <c r="BC481" t="str">
        <f t="shared" si="362"/>
        <v>non</v>
      </c>
      <c r="BD481" t="str">
        <f t="shared" si="363"/>
        <v>3A</v>
      </c>
      <c r="BE481" t="str">
        <f t="shared" si="364"/>
        <v>Fr</v>
      </c>
      <c r="BF481" t="str">
        <f t="shared" si="365"/>
        <v>pas de classement</v>
      </c>
      <c r="BG481" t="str">
        <f t="shared" si="366"/>
        <v>50-75%</v>
      </c>
      <c r="BH481" t="s">
        <v>423</v>
      </c>
      <c r="BI481" t="str">
        <f t="shared" si="367"/>
        <v>1 par semestre</v>
      </c>
      <c r="BJ481" t="s">
        <v>431</v>
      </c>
      <c r="BK481" t="s">
        <v>423</v>
      </c>
      <c r="BL481" t="s">
        <v>423</v>
      </c>
      <c r="BM481" t="s">
        <v>423</v>
      </c>
      <c r="BN481" t="s">
        <v>431</v>
      </c>
      <c r="BO481" t="s">
        <v>423</v>
      </c>
      <c r="BP481" t="s">
        <v>423</v>
      </c>
      <c r="BR481" t="s">
        <v>423</v>
      </c>
      <c r="BS481" t="s">
        <v>423</v>
      </c>
      <c r="BT481" t="s">
        <v>431</v>
      </c>
      <c r="BU481" t="s">
        <v>423</v>
      </c>
      <c r="BV481" t="s">
        <v>423</v>
      </c>
      <c r="BW481" t="s">
        <v>431</v>
      </c>
      <c r="BX481" t="s">
        <v>423</v>
      </c>
      <c r="BY481" t="s">
        <v>423</v>
      </c>
      <c r="BZ481" t="s">
        <v>431</v>
      </c>
      <c r="CA481" t="s">
        <v>423</v>
      </c>
      <c r="CB481" t="s">
        <v>423</v>
      </c>
      <c r="CC481" t="s">
        <v>423</v>
      </c>
      <c r="CD481" t="s">
        <v>431</v>
      </c>
      <c r="CE481" t="s">
        <v>423</v>
      </c>
      <c r="CF481" t="s">
        <v>432</v>
      </c>
      <c r="CG481" t="s">
        <v>432</v>
      </c>
      <c r="CH481" t="s">
        <v>432</v>
      </c>
      <c r="CI481" t="s">
        <v>432</v>
      </c>
      <c r="CJ481" t="s">
        <v>432</v>
      </c>
      <c r="CK481" t="s">
        <v>432</v>
      </c>
      <c r="CL481" t="s">
        <v>432</v>
      </c>
      <c r="CM481" t="s">
        <v>432</v>
      </c>
      <c r="CN481" t="s">
        <v>423</v>
      </c>
      <c r="CO481" t="s">
        <v>432</v>
      </c>
      <c r="CP481" t="s">
        <v>432</v>
      </c>
      <c r="CQ481" t="s">
        <v>432</v>
      </c>
      <c r="CR481" t="s">
        <v>432</v>
      </c>
      <c r="CT481" t="s">
        <v>432</v>
      </c>
      <c r="CU481" t="s">
        <v>423</v>
      </c>
      <c r="CV481" t="s">
        <v>423</v>
      </c>
      <c r="CW481" t="s">
        <v>431</v>
      </c>
      <c r="CX481" t="s">
        <v>423</v>
      </c>
      <c r="CY481" t="s">
        <v>423</v>
      </c>
      <c r="CZ481" t="s">
        <v>423</v>
      </c>
      <c r="DA481" t="s">
        <v>423</v>
      </c>
      <c r="DB481" t="s">
        <v>423</v>
      </c>
      <c r="DC481" t="s">
        <v>431</v>
      </c>
      <c r="DD481" t="s">
        <v>432</v>
      </c>
      <c r="DE481" t="s">
        <v>432</v>
      </c>
      <c r="DF481" t="s">
        <v>432</v>
      </c>
      <c r="DG481" t="s">
        <v>432</v>
      </c>
      <c r="DH481" t="s">
        <v>423</v>
      </c>
      <c r="DI481" t="s">
        <v>423</v>
      </c>
      <c r="DJ481" t="s">
        <v>423</v>
      </c>
      <c r="DK481" t="s">
        <v>431</v>
      </c>
      <c r="DL481" t="s">
        <v>423</v>
      </c>
      <c r="DM481" t="s">
        <v>423</v>
      </c>
      <c r="DN481" t="s">
        <v>423</v>
      </c>
      <c r="DO481" t="s">
        <v>423</v>
      </c>
      <c r="DP481" t="s">
        <v>423</v>
      </c>
      <c r="DQ481" t="s">
        <v>431</v>
      </c>
      <c r="DR481" t="s">
        <v>423</v>
      </c>
      <c r="DS481" t="s">
        <v>423</v>
      </c>
      <c r="DT481" t="s">
        <v>423</v>
      </c>
      <c r="DU481" t="s">
        <v>431</v>
      </c>
      <c r="DV481" t="s">
        <v>423</v>
      </c>
      <c r="DW481" t="s">
        <v>423</v>
      </c>
      <c r="DX481" t="s">
        <v>423</v>
      </c>
      <c r="DY481" t="s">
        <v>431</v>
      </c>
      <c r="DZ481" t="s">
        <v>423</v>
      </c>
      <c r="EA481" t="s">
        <v>423</v>
      </c>
      <c r="EB481" t="s">
        <v>423</v>
      </c>
      <c r="EC481" t="s">
        <v>423</v>
      </c>
      <c r="ED481" t="s">
        <v>431</v>
      </c>
      <c r="EE481" t="s">
        <v>423</v>
      </c>
      <c r="EF481" t="s">
        <v>434</v>
      </c>
      <c r="EG481" t="s">
        <v>437</v>
      </c>
      <c r="EH481" t="s">
        <v>438</v>
      </c>
      <c r="EI481" t="s">
        <v>435</v>
      </c>
      <c r="EJ481" t="s">
        <v>436</v>
      </c>
      <c r="EK481" t="s">
        <v>433</v>
      </c>
      <c r="EL481" t="s">
        <v>425</v>
      </c>
      <c r="EM481" t="s">
        <v>425</v>
      </c>
      <c r="EN481" t="s">
        <v>425</v>
      </c>
      <c r="EO481" t="s">
        <v>428</v>
      </c>
      <c r="EP481" t="s">
        <v>440</v>
      </c>
      <c r="EQ481" t="s">
        <v>428</v>
      </c>
      <c r="ER481" t="s">
        <v>430</v>
      </c>
      <c r="ES481" t="s">
        <v>430</v>
      </c>
      <c r="ET481" t="s">
        <v>429</v>
      </c>
      <c r="EU481" t="s">
        <v>425</v>
      </c>
      <c r="EV481" t="s">
        <v>425</v>
      </c>
      <c r="EW481" t="s">
        <v>425</v>
      </c>
      <c r="EX481" t="s">
        <v>423</v>
      </c>
      <c r="EY481" t="s">
        <v>423</v>
      </c>
      <c r="EZ481" t="s">
        <v>431</v>
      </c>
      <c r="FA481" t="s">
        <v>423</v>
      </c>
      <c r="FB481" t="s">
        <v>423</v>
      </c>
      <c r="FC481" t="s">
        <v>423</v>
      </c>
      <c r="FD481" t="s">
        <v>423</v>
      </c>
      <c r="FE481" t="s">
        <v>431</v>
      </c>
      <c r="FF481" t="s">
        <v>423</v>
      </c>
      <c r="FG481" t="s">
        <v>423</v>
      </c>
      <c r="FH481" t="s">
        <v>431</v>
      </c>
      <c r="FI481" t="s">
        <v>423</v>
      </c>
      <c r="FJ481" t="s">
        <v>423</v>
      </c>
      <c r="FK481" t="s">
        <v>423</v>
      </c>
      <c r="FL481" t="s">
        <v>431</v>
      </c>
      <c r="FM481" t="s">
        <v>423</v>
      </c>
      <c r="FN481" t="s">
        <v>423</v>
      </c>
      <c r="FO481" t="s">
        <v>423</v>
      </c>
      <c r="FP481" t="s">
        <v>431</v>
      </c>
      <c r="FQ481" t="s">
        <v>423</v>
      </c>
      <c r="FR481" t="s">
        <v>423</v>
      </c>
      <c r="FS481" t="s">
        <v>423</v>
      </c>
      <c r="FT481" t="s">
        <v>423</v>
      </c>
      <c r="FU481" t="s">
        <v>431</v>
      </c>
      <c r="FV481" t="s">
        <v>423</v>
      </c>
      <c r="FW481" t="s">
        <v>423</v>
      </c>
      <c r="FX481" t="s">
        <v>423</v>
      </c>
      <c r="FZ481" t="s">
        <v>423</v>
      </c>
      <c r="GB481" t="s">
        <v>423</v>
      </c>
      <c r="GD481" t="s">
        <v>431</v>
      </c>
      <c r="GF481" t="s">
        <v>431</v>
      </c>
      <c r="GG481" t="s">
        <v>423</v>
      </c>
      <c r="GH481" t="s">
        <v>423</v>
      </c>
      <c r="GI481" t="s">
        <v>423</v>
      </c>
      <c r="GJ481" t="s">
        <v>423</v>
      </c>
      <c r="GK481" t="s">
        <v>431</v>
      </c>
      <c r="GL481" t="s">
        <v>423</v>
      </c>
      <c r="GM481" t="s">
        <v>431</v>
      </c>
      <c r="GN481" t="s">
        <v>423</v>
      </c>
      <c r="GO481" t="s">
        <v>423</v>
      </c>
      <c r="GP481" t="s">
        <v>423</v>
      </c>
      <c r="GQ481" t="s">
        <v>423</v>
      </c>
      <c r="GR481" t="s">
        <v>431</v>
      </c>
      <c r="GS481" t="s">
        <v>423</v>
      </c>
      <c r="GT481" t="s">
        <v>423</v>
      </c>
      <c r="GU481" t="s">
        <v>423</v>
      </c>
      <c r="GV481" t="s">
        <v>423</v>
      </c>
      <c r="GW481" t="s">
        <v>431</v>
      </c>
      <c r="GX481" t="s">
        <v>423</v>
      </c>
      <c r="GY481" t="s">
        <v>423</v>
      </c>
      <c r="GZ481" t="s">
        <v>423</v>
      </c>
      <c r="HA481" t="s">
        <v>423</v>
      </c>
      <c r="HB481" t="s">
        <v>431</v>
      </c>
      <c r="HC481" t="s">
        <v>423</v>
      </c>
      <c r="HD481" t="s">
        <v>423</v>
      </c>
      <c r="HE481" t="s">
        <v>431</v>
      </c>
      <c r="HF481" t="s">
        <v>423</v>
      </c>
      <c r="HG481" t="s">
        <v>423</v>
      </c>
      <c r="HH481" t="s">
        <v>423</v>
      </c>
      <c r="HI481" t="s">
        <v>423</v>
      </c>
      <c r="HJ481" t="s">
        <v>431</v>
      </c>
      <c r="HK481" t="s">
        <v>423</v>
      </c>
      <c r="HL481" t="s">
        <v>423</v>
      </c>
      <c r="HM481" t="s">
        <v>423</v>
      </c>
      <c r="HN481" t="s">
        <v>423</v>
      </c>
      <c r="HP481" t="s">
        <v>431</v>
      </c>
      <c r="HR481" t="s">
        <v>423</v>
      </c>
      <c r="HT481" t="s">
        <v>423</v>
      </c>
      <c r="HV481" t="s">
        <v>423</v>
      </c>
      <c r="HW481" t="s">
        <v>423</v>
      </c>
      <c r="HX481" t="s">
        <v>431</v>
      </c>
      <c r="HY481" t="s">
        <v>423</v>
      </c>
      <c r="HZ481" t="s">
        <v>423</v>
      </c>
      <c r="IA481" t="s">
        <v>423</v>
      </c>
      <c r="IB481" t="s">
        <v>431</v>
      </c>
      <c r="IC481" t="s">
        <v>423</v>
      </c>
      <c r="ID481" t="s">
        <v>423</v>
      </c>
      <c r="IE481" t="s">
        <v>423</v>
      </c>
      <c r="IF481" t="s">
        <v>431</v>
      </c>
      <c r="IG481" t="s">
        <v>423</v>
      </c>
      <c r="IH481" t="s">
        <v>423</v>
      </c>
      <c r="II481" t="s">
        <v>423</v>
      </c>
      <c r="IJ481" t="s">
        <v>431</v>
      </c>
      <c r="IK481" t="s">
        <v>423</v>
      </c>
      <c r="IL481" t="s">
        <v>423</v>
      </c>
      <c r="IM481" t="s">
        <v>423</v>
      </c>
      <c r="IN481" t="s">
        <v>431</v>
      </c>
      <c r="IO481" t="s">
        <v>423</v>
      </c>
      <c r="IP481" t="s">
        <v>423</v>
      </c>
      <c r="IQ481" t="s">
        <v>423</v>
      </c>
      <c r="IR481" t="s">
        <v>423</v>
      </c>
      <c r="IS481" t="s">
        <v>431</v>
      </c>
      <c r="IT481" t="s">
        <v>423</v>
      </c>
      <c r="IU481" t="s">
        <v>423</v>
      </c>
      <c r="IV481" t="s">
        <v>423</v>
      </c>
      <c r="IX481" t="s">
        <v>431</v>
      </c>
      <c r="IZ481" t="s">
        <v>423</v>
      </c>
      <c r="JB481" t="s">
        <v>423</v>
      </c>
      <c r="JD481" t="s">
        <v>1919</v>
      </c>
      <c r="JE481" t="s">
        <v>1920</v>
      </c>
      <c r="JF481" s="1" t="s">
        <v>1921</v>
      </c>
      <c r="JG481" t="s">
        <v>1922</v>
      </c>
      <c r="JH481" t="s">
        <v>1923</v>
      </c>
      <c r="JI481" t="s">
        <v>423</v>
      </c>
      <c r="JJ481" t="s">
        <v>423</v>
      </c>
      <c r="JK481" t="s">
        <v>423</v>
      </c>
      <c r="JL481" t="s">
        <v>431</v>
      </c>
      <c r="JM481" t="s">
        <v>423</v>
      </c>
      <c r="JN481" t="s">
        <v>423</v>
      </c>
      <c r="JO481" t="s">
        <v>423</v>
      </c>
      <c r="JP481" t="s">
        <v>423</v>
      </c>
      <c r="JQ481" t="s">
        <v>423</v>
      </c>
      <c r="JR481" t="s">
        <v>423</v>
      </c>
      <c r="JS481" t="s">
        <v>423</v>
      </c>
      <c r="JT481" t="s">
        <v>423</v>
      </c>
      <c r="JU481" t="s">
        <v>423</v>
      </c>
      <c r="JV481" t="s">
        <v>423</v>
      </c>
      <c r="JW481" t="s">
        <v>423</v>
      </c>
      <c r="JX481" t="s">
        <v>423</v>
      </c>
      <c r="JY481" t="s">
        <v>423</v>
      </c>
      <c r="JZ481" t="s">
        <v>423</v>
      </c>
      <c r="KA481" t="s">
        <v>423</v>
      </c>
      <c r="KB481" t="s">
        <v>431</v>
      </c>
      <c r="KC481" t="s">
        <v>423</v>
      </c>
      <c r="KD481" t="s">
        <v>423</v>
      </c>
      <c r="KE481" t="s">
        <v>423</v>
      </c>
      <c r="KF481" t="s">
        <v>423</v>
      </c>
      <c r="KG481" t="s">
        <v>423</v>
      </c>
      <c r="KH481" t="s">
        <v>423</v>
      </c>
      <c r="KI481" t="s">
        <v>423</v>
      </c>
      <c r="KJ481" t="s">
        <v>423</v>
      </c>
      <c r="KK481" t="s">
        <v>423</v>
      </c>
      <c r="KL481" t="s">
        <v>423</v>
      </c>
      <c r="KM481" t="s">
        <v>423</v>
      </c>
      <c r="KN481" t="s">
        <v>423</v>
      </c>
      <c r="KO481" t="s">
        <v>423</v>
      </c>
      <c r="KP481" t="s">
        <v>423</v>
      </c>
      <c r="KQ481" t="s">
        <v>431</v>
      </c>
      <c r="KR481" t="s">
        <v>423</v>
      </c>
      <c r="KS481" t="s">
        <v>423</v>
      </c>
      <c r="KT481" t="s">
        <v>423</v>
      </c>
      <c r="KU481" t="s">
        <v>423</v>
      </c>
      <c r="KV481" t="s">
        <v>423</v>
      </c>
      <c r="KW481" t="s">
        <v>431</v>
      </c>
      <c r="KY481" t="s">
        <v>423</v>
      </c>
      <c r="KZ481" t="s">
        <v>423</v>
      </c>
      <c r="LA481" t="s">
        <v>423</v>
      </c>
      <c r="LB481" t="s">
        <v>431</v>
      </c>
      <c r="LC481" t="s">
        <v>423</v>
      </c>
      <c r="LD481" t="s">
        <v>423</v>
      </c>
      <c r="LE481" t="s">
        <v>423</v>
      </c>
      <c r="LF481" t="s">
        <v>423</v>
      </c>
      <c r="LG481" t="s">
        <v>431</v>
      </c>
      <c r="LH481" t="s">
        <v>423</v>
      </c>
      <c r="LI481" t="s">
        <v>423</v>
      </c>
      <c r="LK481" t="s">
        <v>431</v>
      </c>
      <c r="LL481" t="s">
        <v>423</v>
      </c>
      <c r="LM481" t="s">
        <v>423</v>
      </c>
      <c r="LN481" t="s">
        <v>423</v>
      </c>
      <c r="LO481" t="s">
        <v>439</v>
      </c>
      <c r="LP481" t="s">
        <v>432</v>
      </c>
      <c r="LQ481" t="s">
        <v>432</v>
      </c>
      <c r="LR481" t="s">
        <v>432</v>
      </c>
      <c r="LS481" t="s">
        <v>432</v>
      </c>
      <c r="LT481" t="s">
        <v>432</v>
      </c>
      <c r="LU481" t="s">
        <v>432</v>
      </c>
      <c r="LV481" t="s">
        <v>432</v>
      </c>
      <c r="LW481" t="s">
        <v>432</v>
      </c>
      <c r="LX481" t="s">
        <v>432</v>
      </c>
      <c r="LY481" t="s">
        <v>432</v>
      </c>
      <c r="LZ481" t="s">
        <v>432</v>
      </c>
      <c r="MA481" t="s">
        <v>432</v>
      </c>
      <c r="MB481" t="s">
        <v>423</v>
      </c>
      <c r="MC481" t="s">
        <v>423</v>
      </c>
      <c r="MD481" t="s">
        <v>423</v>
      </c>
      <c r="ME481" t="s">
        <v>431</v>
      </c>
      <c r="MF481" t="s">
        <v>423</v>
      </c>
      <c r="MG481" t="s">
        <v>423</v>
      </c>
      <c r="MH481" t="s">
        <v>423</v>
      </c>
      <c r="MI481" t="s">
        <v>423</v>
      </c>
      <c r="MJ481" t="s">
        <v>423</v>
      </c>
      <c r="MK481" t="s">
        <v>431</v>
      </c>
      <c r="ML481" t="s">
        <v>423</v>
      </c>
      <c r="MN481">
        <v>843.48</v>
      </c>
      <c r="MO481">
        <v>55.02</v>
      </c>
      <c r="NE481">
        <v>106.03</v>
      </c>
      <c r="NT481">
        <v>88.24</v>
      </c>
      <c r="OJ481">
        <v>508.12</v>
      </c>
      <c r="OT481">
        <v>86.07</v>
      </c>
    </row>
    <row r="482" spans="1:410" ht="12.75" customHeight="1" x14ac:dyDescent="0.2">
      <c r="A482">
        <v>591</v>
      </c>
      <c r="B482" t="str">
        <f t="shared" si="322"/>
        <v>5-15min</v>
      </c>
      <c r="C482" t="str">
        <f t="shared" si="323"/>
        <v>seul</v>
      </c>
      <c r="D482" t="str">
        <f t="shared" si="324"/>
        <v>20-30m2</v>
      </c>
      <c r="E482" t="str">
        <f t="shared" si="325"/>
        <v>plutôt oui</v>
      </c>
      <c r="F482" t="str">
        <f t="shared" si="326"/>
        <v>oui 10-15h</v>
      </c>
      <c r="G482" t="str">
        <f t="shared" si="327"/>
        <v>non</v>
      </c>
      <c r="H482" t="str">
        <f t="shared" si="328"/>
        <v>non</v>
      </c>
      <c r="I482" t="s">
        <v>423</v>
      </c>
      <c r="J482" t="str">
        <f t="shared" si="329"/>
        <v>parfois</v>
      </c>
      <c r="K482" t="str">
        <f t="shared" si="330"/>
        <v>parfois</v>
      </c>
      <c r="L482" t="str">
        <f t="shared" si="331"/>
        <v>plutôt non</v>
      </c>
      <c r="M482" t="str">
        <f t="shared" si="332"/>
        <v>0-1h</v>
      </c>
      <c r="N482" t="str">
        <f t="shared" si="333"/>
        <v>0-1h</v>
      </c>
      <c r="O482" t="str">
        <f t="shared" si="334"/>
        <v>souvent</v>
      </c>
      <c r="P482" t="str">
        <f t="shared" si="335"/>
        <v>toujours</v>
      </c>
      <c r="Q482" t="str">
        <f t="shared" si="336"/>
        <v>toujours</v>
      </c>
      <c r="R482" t="s">
        <v>424</v>
      </c>
      <c r="S482" t="s">
        <v>425</v>
      </c>
      <c r="T482" t="s">
        <v>425</v>
      </c>
      <c r="U482" t="s">
        <v>427</v>
      </c>
      <c r="V482" t="s">
        <v>440</v>
      </c>
      <c r="W482" t="s">
        <v>428</v>
      </c>
      <c r="X482" t="s">
        <v>429</v>
      </c>
      <c r="Y482" t="s">
        <v>424</v>
      </c>
      <c r="Z482" t="s">
        <v>430</v>
      </c>
      <c r="AA482" t="s">
        <v>424</v>
      </c>
      <c r="AB482" t="s">
        <v>425</v>
      </c>
      <c r="AC482" t="s">
        <v>425</v>
      </c>
      <c r="AD482" t="str">
        <f t="shared" si="337"/>
        <v>2 semaines avant</v>
      </c>
      <c r="AE482" t="str">
        <f t="shared" si="338"/>
        <v xml:space="preserve">moyennement </v>
      </c>
      <c r="AF482" t="str">
        <f t="shared" si="339"/>
        <v>plutôt bonnes</v>
      </c>
      <c r="AG482" t="str">
        <f t="shared" si="340"/>
        <v>parfois</v>
      </c>
      <c r="AH482" t="str">
        <f t="shared" si="341"/>
        <v>très souvent</v>
      </c>
      <c r="AI482" t="str">
        <f t="shared" si="342"/>
        <v>parfois</v>
      </c>
      <c r="AJ482" t="str">
        <f t="shared" si="343"/>
        <v>parfois</v>
      </c>
      <c r="AK482" t="str">
        <f t="shared" si="344"/>
        <v>1-5h</v>
      </c>
      <c r="AL482" t="str">
        <f t="shared" si="345"/>
        <v>plutôt oui</v>
      </c>
      <c r="AM482" t="str">
        <f t="shared" si="346"/>
        <v>plutôt oui</v>
      </c>
      <c r="AN482" t="str">
        <f t="shared" si="347"/>
        <v>3-6h</v>
      </c>
      <c r="AO482" t="str">
        <f t="shared" si="348"/>
        <v>jamais</v>
      </c>
      <c r="AP482" t="str">
        <f t="shared" si="349"/>
        <v>pas de spectacles</v>
      </c>
      <c r="AQ482" t="str">
        <f t="shared" si="350"/>
        <v>1/mois</v>
      </c>
      <c r="AR482" t="str">
        <f t="shared" si="351"/>
        <v>régulièrement</v>
      </c>
      <c r="AS482" t="str">
        <f t="shared" si="352"/>
        <v>4-6h</v>
      </c>
      <c r="AT482" t="str">
        <f t="shared" si="353"/>
        <v>plutôt satisfaisante</v>
      </c>
      <c r="AU482" t="str">
        <f t="shared" si="354"/>
        <v>tout à fait</v>
      </c>
      <c r="AV482" t="str">
        <f t="shared" si="355"/>
        <v>plutôt oui</v>
      </c>
      <c r="AW482" t="str">
        <f t="shared" si="356"/>
        <v>plutôt oui</v>
      </c>
      <c r="AX482" t="str">
        <f t="shared" si="357"/>
        <v>plutôt oui</v>
      </c>
      <c r="AY482" t="str">
        <f t="shared" si="358"/>
        <v>plutôt oui</v>
      </c>
      <c r="AZ482" t="str">
        <f t="shared" si="359"/>
        <v>5A</v>
      </c>
      <c r="BA482" t="str">
        <f t="shared" si="360"/>
        <v>GM</v>
      </c>
      <c r="BB482" t="str">
        <f t="shared" si="361"/>
        <v>classique</v>
      </c>
      <c r="BC482" t="str">
        <f t="shared" si="362"/>
        <v>non</v>
      </c>
      <c r="BD482" t="str">
        <f t="shared" si="363"/>
        <v>3A</v>
      </c>
      <c r="BE482" t="str">
        <f t="shared" si="364"/>
        <v>Fr</v>
      </c>
      <c r="BF482" t="str">
        <f t="shared" si="365"/>
        <v>pas de classement</v>
      </c>
      <c r="BG482" t="str">
        <f t="shared" si="366"/>
        <v>25-50%</v>
      </c>
      <c r="BH482" t="s">
        <v>423</v>
      </c>
      <c r="BI482" t="str">
        <f t="shared" si="367"/>
        <v>aucun</v>
      </c>
      <c r="BJ482" t="s">
        <v>423</v>
      </c>
      <c r="BK482" t="s">
        <v>431</v>
      </c>
      <c r="BL482" t="s">
        <v>423</v>
      </c>
      <c r="BM482" t="s">
        <v>423</v>
      </c>
      <c r="BN482" t="s">
        <v>431</v>
      </c>
      <c r="BO482" t="s">
        <v>423</v>
      </c>
      <c r="BP482" t="s">
        <v>423</v>
      </c>
      <c r="BR482" t="s">
        <v>423</v>
      </c>
      <c r="BS482" t="s">
        <v>423</v>
      </c>
      <c r="BT482" t="s">
        <v>431</v>
      </c>
      <c r="BU482" t="s">
        <v>423</v>
      </c>
      <c r="BV482" t="s">
        <v>423</v>
      </c>
      <c r="BW482" t="s">
        <v>431</v>
      </c>
      <c r="BX482" t="s">
        <v>423</v>
      </c>
      <c r="BY482" t="s">
        <v>423</v>
      </c>
      <c r="BZ482" t="s">
        <v>431</v>
      </c>
      <c r="CA482" t="s">
        <v>423</v>
      </c>
      <c r="CB482" t="s">
        <v>423</v>
      </c>
      <c r="CC482" t="s">
        <v>431</v>
      </c>
      <c r="CD482" t="s">
        <v>423</v>
      </c>
      <c r="CE482" t="s">
        <v>423</v>
      </c>
      <c r="CF482" t="s">
        <v>432</v>
      </c>
      <c r="CG482" t="s">
        <v>432</v>
      </c>
      <c r="CH482" t="s">
        <v>432</v>
      </c>
      <c r="CI482" t="s">
        <v>432</v>
      </c>
      <c r="CJ482" t="s">
        <v>432</v>
      </c>
      <c r="CK482" t="s">
        <v>432</v>
      </c>
      <c r="CL482" t="s">
        <v>432</v>
      </c>
      <c r="CM482" t="s">
        <v>432</v>
      </c>
      <c r="CN482" t="s">
        <v>423</v>
      </c>
      <c r="CO482" t="s">
        <v>432</v>
      </c>
      <c r="CP482" t="s">
        <v>432</v>
      </c>
      <c r="CQ482" t="s">
        <v>432</v>
      </c>
      <c r="CR482" t="s">
        <v>432</v>
      </c>
      <c r="CT482" t="s">
        <v>432</v>
      </c>
      <c r="CU482" t="s">
        <v>423</v>
      </c>
      <c r="CV482" t="s">
        <v>423</v>
      </c>
      <c r="CW482" t="s">
        <v>423</v>
      </c>
      <c r="CX482" t="s">
        <v>431</v>
      </c>
      <c r="CY482" t="s">
        <v>423</v>
      </c>
      <c r="CZ482" t="s">
        <v>423</v>
      </c>
      <c r="DA482" t="s">
        <v>423</v>
      </c>
      <c r="DB482" t="s">
        <v>431</v>
      </c>
      <c r="DC482" t="s">
        <v>423</v>
      </c>
      <c r="DD482" t="s">
        <v>423</v>
      </c>
      <c r="DE482" t="s">
        <v>423</v>
      </c>
      <c r="DF482" t="s">
        <v>431</v>
      </c>
      <c r="DG482" t="s">
        <v>423</v>
      </c>
      <c r="DH482" t="s">
        <v>423</v>
      </c>
      <c r="DI482" t="s">
        <v>423</v>
      </c>
      <c r="DJ482" t="s">
        <v>423</v>
      </c>
      <c r="DK482" t="s">
        <v>431</v>
      </c>
      <c r="DL482" t="s">
        <v>423</v>
      </c>
      <c r="DM482" t="s">
        <v>423</v>
      </c>
      <c r="DN482" t="s">
        <v>423</v>
      </c>
      <c r="DO482" t="s">
        <v>423</v>
      </c>
      <c r="DP482" t="s">
        <v>423</v>
      </c>
      <c r="DQ482" t="s">
        <v>423</v>
      </c>
      <c r="DR482" t="s">
        <v>431</v>
      </c>
      <c r="DS482" t="s">
        <v>423</v>
      </c>
      <c r="DT482" t="s">
        <v>423</v>
      </c>
      <c r="DU482" t="s">
        <v>431</v>
      </c>
      <c r="DV482" t="s">
        <v>423</v>
      </c>
      <c r="DW482" t="s">
        <v>423</v>
      </c>
      <c r="DX482" t="s">
        <v>431</v>
      </c>
      <c r="DY482" t="s">
        <v>423</v>
      </c>
      <c r="DZ482" t="s">
        <v>423</v>
      </c>
      <c r="EA482" t="s">
        <v>423</v>
      </c>
      <c r="EB482" t="s">
        <v>431</v>
      </c>
      <c r="EC482" t="s">
        <v>423</v>
      </c>
      <c r="ED482" t="s">
        <v>423</v>
      </c>
      <c r="EE482" t="s">
        <v>423</v>
      </c>
      <c r="EF482" t="s">
        <v>437</v>
      </c>
      <c r="EG482" t="s">
        <v>433</v>
      </c>
      <c r="EH482" t="s">
        <v>434</v>
      </c>
      <c r="EI482" t="s">
        <v>438</v>
      </c>
      <c r="EJ482" t="s">
        <v>436</v>
      </c>
      <c r="EK482" t="s">
        <v>435</v>
      </c>
      <c r="EL482" t="s">
        <v>424</v>
      </c>
      <c r="EM482" t="s">
        <v>425</v>
      </c>
      <c r="EN482" t="s">
        <v>425</v>
      </c>
      <c r="EO482" t="s">
        <v>427</v>
      </c>
      <c r="EP482" t="s">
        <v>440</v>
      </c>
      <c r="EQ482" t="s">
        <v>428</v>
      </c>
      <c r="ER482" t="s">
        <v>429</v>
      </c>
      <c r="ES482" t="s">
        <v>424</v>
      </c>
      <c r="ET482" t="s">
        <v>430</v>
      </c>
      <c r="EU482" t="s">
        <v>424</v>
      </c>
      <c r="EV482" t="s">
        <v>425</v>
      </c>
      <c r="EW482" t="s">
        <v>425</v>
      </c>
      <c r="EX482" t="s">
        <v>423</v>
      </c>
      <c r="EY482" t="s">
        <v>423</v>
      </c>
      <c r="EZ482" t="s">
        <v>431</v>
      </c>
      <c r="FA482" t="s">
        <v>423</v>
      </c>
      <c r="FB482" t="s">
        <v>423</v>
      </c>
      <c r="FC482" t="s">
        <v>423</v>
      </c>
      <c r="FD482" t="s">
        <v>423</v>
      </c>
      <c r="FE482" t="s">
        <v>423</v>
      </c>
      <c r="FF482" t="s">
        <v>431</v>
      </c>
      <c r="FG482" t="s">
        <v>423</v>
      </c>
      <c r="FH482" t="s">
        <v>423</v>
      </c>
      <c r="FI482" t="s">
        <v>431</v>
      </c>
      <c r="FJ482" t="s">
        <v>423</v>
      </c>
      <c r="FK482" t="s">
        <v>423</v>
      </c>
      <c r="FL482" t="s">
        <v>423</v>
      </c>
      <c r="FM482" t="s">
        <v>423</v>
      </c>
      <c r="FN482" t="s">
        <v>431</v>
      </c>
      <c r="FO482" t="s">
        <v>423</v>
      </c>
      <c r="FP482" t="s">
        <v>431</v>
      </c>
      <c r="FQ482" t="s">
        <v>423</v>
      </c>
      <c r="FR482" t="s">
        <v>423</v>
      </c>
      <c r="FS482" t="s">
        <v>423</v>
      </c>
      <c r="FT482" t="s">
        <v>423</v>
      </c>
      <c r="FU482" t="s">
        <v>423</v>
      </c>
      <c r="FV482" t="s">
        <v>431</v>
      </c>
      <c r="FW482" t="s">
        <v>423</v>
      </c>
      <c r="FX482" t="s">
        <v>423</v>
      </c>
      <c r="FZ482" t="s">
        <v>423</v>
      </c>
      <c r="GB482" t="s">
        <v>431</v>
      </c>
      <c r="GD482" t="s">
        <v>423</v>
      </c>
      <c r="GF482" t="s">
        <v>431</v>
      </c>
      <c r="GG482" t="s">
        <v>423</v>
      </c>
      <c r="GH482" t="s">
        <v>423</v>
      </c>
      <c r="GI482" t="s">
        <v>423</v>
      </c>
      <c r="GJ482" t="s">
        <v>423</v>
      </c>
      <c r="GK482" t="s">
        <v>431</v>
      </c>
      <c r="GL482" t="s">
        <v>423</v>
      </c>
      <c r="GM482" t="s">
        <v>423</v>
      </c>
      <c r="GN482" t="s">
        <v>431</v>
      </c>
      <c r="GO482" t="s">
        <v>423</v>
      </c>
      <c r="GP482" t="s">
        <v>423</v>
      </c>
      <c r="GQ482" t="s">
        <v>423</v>
      </c>
      <c r="GR482" t="s">
        <v>431</v>
      </c>
      <c r="GS482" t="s">
        <v>423</v>
      </c>
      <c r="GT482" t="s">
        <v>423</v>
      </c>
      <c r="GU482" t="s">
        <v>423</v>
      </c>
      <c r="GV482" t="s">
        <v>423</v>
      </c>
      <c r="GW482" t="s">
        <v>431</v>
      </c>
      <c r="GX482" t="s">
        <v>423</v>
      </c>
      <c r="GY482" t="s">
        <v>423</v>
      </c>
      <c r="GZ482" t="s">
        <v>423</v>
      </c>
      <c r="HA482" t="s">
        <v>423</v>
      </c>
      <c r="HB482" t="s">
        <v>423</v>
      </c>
      <c r="HC482" t="s">
        <v>431</v>
      </c>
      <c r="HD482" t="s">
        <v>432</v>
      </c>
      <c r="HE482" t="s">
        <v>432</v>
      </c>
      <c r="HF482" t="s">
        <v>432</v>
      </c>
      <c r="HG482" t="s">
        <v>432</v>
      </c>
      <c r="HH482" t="s">
        <v>423</v>
      </c>
      <c r="HI482" t="s">
        <v>423</v>
      </c>
      <c r="HJ482" t="s">
        <v>423</v>
      </c>
      <c r="HK482" t="s">
        <v>431</v>
      </c>
      <c r="HL482" t="s">
        <v>423</v>
      </c>
      <c r="HM482" t="s">
        <v>423</v>
      </c>
      <c r="HN482" t="s">
        <v>423</v>
      </c>
      <c r="HP482" t="s">
        <v>431</v>
      </c>
      <c r="HR482" t="s">
        <v>423</v>
      </c>
      <c r="HT482" t="s">
        <v>423</v>
      </c>
      <c r="HV482" t="s">
        <v>423</v>
      </c>
      <c r="HW482" t="s">
        <v>423</v>
      </c>
      <c r="HX482" t="s">
        <v>423</v>
      </c>
      <c r="HY482" t="s">
        <v>431</v>
      </c>
      <c r="HZ482" t="s">
        <v>423</v>
      </c>
      <c r="IA482" t="s">
        <v>423</v>
      </c>
      <c r="IB482" t="s">
        <v>423</v>
      </c>
      <c r="IC482" t="s">
        <v>431</v>
      </c>
      <c r="ID482" t="s">
        <v>423</v>
      </c>
      <c r="IE482" t="s">
        <v>423</v>
      </c>
      <c r="IF482" t="s">
        <v>431</v>
      </c>
      <c r="IG482" t="s">
        <v>423</v>
      </c>
      <c r="IH482" t="s">
        <v>423</v>
      </c>
      <c r="II482" t="s">
        <v>423</v>
      </c>
      <c r="IJ482" t="s">
        <v>423</v>
      </c>
      <c r="IK482" t="s">
        <v>431</v>
      </c>
      <c r="IL482" t="s">
        <v>423</v>
      </c>
      <c r="IM482" t="s">
        <v>423</v>
      </c>
      <c r="IN482" t="s">
        <v>423</v>
      </c>
      <c r="IO482" t="s">
        <v>431</v>
      </c>
      <c r="IP482" t="s">
        <v>423</v>
      </c>
      <c r="IQ482" t="s">
        <v>423</v>
      </c>
      <c r="IR482" t="s">
        <v>423</v>
      </c>
      <c r="IS482" t="s">
        <v>431</v>
      </c>
      <c r="IT482" t="s">
        <v>423</v>
      </c>
      <c r="IU482" t="s">
        <v>423</v>
      </c>
      <c r="IV482" t="s">
        <v>423</v>
      </c>
      <c r="IX482" t="s">
        <v>431</v>
      </c>
      <c r="IZ482" t="s">
        <v>423</v>
      </c>
      <c r="JB482" t="s">
        <v>423</v>
      </c>
      <c r="JI482" t="s">
        <v>423</v>
      </c>
      <c r="JJ482" t="s">
        <v>423</v>
      </c>
      <c r="JK482" t="s">
        <v>423</v>
      </c>
      <c r="JL482" t="s">
        <v>423</v>
      </c>
      <c r="JM482" t="s">
        <v>431</v>
      </c>
      <c r="JN482" t="s">
        <v>423</v>
      </c>
      <c r="JO482" t="s">
        <v>423</v>
      </c>
      <c r="JP482" t="s">
        <v>423</v>
      </c>
      <c r="JQ482" t="s">
        <v>423</v>
      </c>
      <c r="JR482" t="s">
        <v>423</v>
      </c>
      <c r="JS482" t="s">
        <v>423</v>
      </c>
      <c r="JT482" t="s">
        <v>423</v>
      </c>
      <c r="JU482" t="s">
        <v>423</v>
      </c>
      <c r="JV482" t="s">
        <v>423</v>
      </c>
      <c r="JW482" t="s">
        <v>423</v>
      </c>
      <c r="JX482" t="s">
        <v>423</v>
      </c>
      <c r="JY482" t="s">
        <v>431</v>
      </c>
      <c r="JZ482" t="s">
        <v>423</v>
      </c>
      <c r="KA482" t="s">
        <v>423</v>
      </c>
      <c r="KB482" t="s">
        <v>423</v>
      </c>
      <c r="KC482" t="s">
        <v>423</v>
      </c>
      <c r="KD482" t="s">
        <v>423</v>
      </c>
      <c r="KE482" t="s">
        <v>423</v>
      </c>
      <c r="KF482" t="s">
        <v>423</v>
      </c>
      <c r="KG482" t="s">
        <v>423</v>
      </c>
      <c r="KH482" t="s">
        <v>423</v>
      </c>
      <c r="KI482" t="s">
        <v>423</v>
      </c>
      <c r="KJ482" t="s">
        <v>423</v>
      </c>
      <c r="KK482" t="s">
        <v>423</v>
      </c>
      <c r="KL482" t="s">
        <v>423</v>
      </c>
      <c r="KM482" t="s">
        <v>423</v>
      </c>
      <c r="KN482" t="s">
        <v>423</v>
      </c>
      <c r="KO482" t="s">
        <v>423</v>
      </c>
      <c r="KP482" t="s">
        <v>423</v>
      </c>
      <c r="KQ482" t="s">
        <v>431</v>
      </c>
      <c r="KR482" t="s">
        <v>423</v>
      </c>
      <c r="KS482" t="s">
        <v>423</v>
      </c>
      <c r="KT482" t="s">
        <v>423</v>
      </c>
      <c r="KU482" t="s">
        <v>423</v>
      </c>
      <c r="KV482" t="s">
        <v>423</v>
      </c>
      <c r="KW482" t="s">
        <v>431</v>
      </c>
      <c r="KY482" t="s">
        <v>423</v>
      </c>
      <c r="KZ482" t="s">
        <v>423</v>
      </c>
      <c r="LA482" t="s">
        <v>423</v>
      </c>
      <c r="LB482" t="s">
        <v>431</v>
      </c>
      <c r="LC482" t="s">
        <v>423</v>
      </c>
      <c r="LD482" t="s">
        <v>423</v>
      </c>
      <c r="LE482" t="s">
        <v>423</v>
      </c>
      <c r="LF482" t="s">
        <v>423</v>
      </c>
      <c r="LG482" t="s">
        <v>431</v>
      </c>
      <c r="LH482" t="s">
        <v>423</v>
      </c>
      <c r="LI482" t="s">
        <v>423</v>
      </c>
      <c r="LK482" t="s">
        <v>431</v>
      </c>
      <c r="LL482" t="s">
        <v>423</v>
      </c>
      <c r="LM482" t="s">
        <v>423</v>
      </c>
      <c r="LN482" t="s">
        <v>423</v>
      </c>
      <c r="LO482" t="s">
        <v>439</v>
      </c>
      <c r="LP482" t="s">
        <v>432</v>
      </c>
      <c r="LQ482" t="s">
        <v>432</v>
      </c>
      <c r="LR482" t="s">
        <v>432</v>
      </c>
      <c r="LS482" t="s">
        <v>432</v>
      </c>
      <c r="LT482" t="s">
        <v>432</v>
      </c>
      <c r="LU482" t="s">
        <v>432</v>
      </c>
      <c r="LV482" t="s">
        <v>432</v>
      </c>
      <c r="LW482" t="s">
        <v>432</v>
      </c>
      <c r="LX482" t="s">
        <v>432</v>
      </c>
      <c r="LY482" t="s">
        <v>432</v>
      </c>
      <c r="LZ482" t="s">
        <v>432</v>
      </c>
      <c r="MA482" t="s">
        <v>432</v>
      </c>
      <c r="MB482" t="s">
        <v>423</v>
      </c>
      <c r="MC482" t="s">
        <v>423</v>
      </c>
      <c r="MD482" t="s">
        <v>431</v>
      </c>
      <c r="ME482" t="s">
        <v>423</v>
      </c>
      <c r="MF482" t="s">
        <v>423</v>
      </c>
      <c r="MG482" t="s">
        <v>423</v>
      </c>
      <c r="MH482" t="s">
        <v>423</v>
      </c>
      <c r="MI482" t="s">
        <v>423</v>
      </c>
      <c r="MJ482" t="s">
        <v>423</v>
      </c>
      <c r="MK482" t="s">
        <v>423</v>
      </c>
      <c r="ML482" t="s">
        <v>431</v>
      </c>
      <c r="MN482">
        <v>582.36</v>
      </c>
      <c r="MO482">
        <v>192.32</v>
      </c>
      <c r="NE482">
        <v>177.25</v>
      </c>
      <c r="NT482">
        <v>100.93</v>
      </c>
      <c r="OJ482">
        <v>29.68</v>
      </c>
      <c r="OT482">
        <v>82.18</v>
      </c>
    </row>
    <row r="483" spans="1:410" ht="12.75" customHeight="1" x14ac:dyDescent="0.2">
      <c r="A483">
        <v>593</v>
      </c>
      <c r="B483" t="str">
        <f t="shared" si="322"/>
        <v>5-15min</v>
      </c>
      <c r="C483" t="str">
        <f t="shared" si="323"/>
        <v>seul</v>
      </c>
      <c r="D483" t="str">
        <f t="shared" si="324"/>
        <v>10-20m2</v>
      </c>
      <c r="E483" t="str">
        <f t="shared" si="325"/>
        <v>plutôt oui</v>
      </c>
      <c r="F483" t="str">
        <f t="shared" si="326"/>
        <v>oui 10-15h</v>
      </c>
      <c r="G483" t="str">
        <f t="shared" si="327"/>
        <v>non</v>
      </c>
      <c r="H483" t="str">
        <f t="shared" si="328"/>
        <v>non</v>
      </c>
      <c r="I483" t="s">
        <v>423</v>
      </c>
      <c r="J483" t="str">
        <f t="shared" si="329"/>
        <v>souvent</v>
      </c>
      <c r="K483" t="str">
        <f t="shared" si="330"/>
        <v>parfois</v>
      </c>
      <c r="L483" t="str">
        <f t="shared" si="331"/>
        <v>tout à fait</v>
      </c>
      <c r="M483" t="str">
        <f t="shared" si="332"/>
        <v>0-1h</v>
      </c>
      <c r="N483" t="str">
        <f t="shared" si="333"/>
        <v>1-2h</v>
      </c>
      <c r="O483" t="str">
        <f t="shared" si="334"/>
        <v>parfois</v>
      </c>
      <c r="P483" t="str">
        <f t="shared" si="335"/>
        <v>souvent</v>
      </c>
      <c r="Q483" t="str">
        <f t="shared" si="336"/>
        <v>parfois</v>
      </c>
      <c r="R483" t="s">
        <v>430</v>
      </c>
      <c r="S483" t="s">
        <v>425</v>
      </c>
      <c r="T483" t="s">
        <v>425</v>
      </c>
      <c r="U483" t="s">
        <v>427</v>
      </c>
      <c r="V483" t="s">
        <v>428</v>
      </c>
      <c r="W483" t="s">
        <v>440</v>
      </c>
      <c r="X483" t="s">
        <v>429</v>
      </c>
      <c r="Y483" t="s">
        <v>429</v>
      </c>
      <c r="Z483" t="s">
        <v>430</v>
      </c>
      <c r="AA483" t="s">
        <v>425</v>
      </c>
      <c r="AB483" t="s">
        <v>425</v>
      </c>
      <c r="AC483" t="s">
        <v>424</v>
      </c>
      <c r="AD483" t="str">
        <f t="shared" si="337"/>
        <v>2 semaines avant</v>
      </c>
      <c r="AE483" t="str">
        <f t="shared" si="338"/>
        <v>très</v>
      </c>
      <c r="AF483" t="str">
        <f t="shared" si="339"/>
        <v>plutôt bonnes</v>
      </c>
      <c r="AG483" t="str">
        <f t="shared" si="340"/>
        <v>parfois</v>
      </c>
      <c r="AH483" t="str">
        <f t="shared" si="341"/>
        <v>parfois</v>
      </c>
      <c r="AI483" t="str">
        <f t="shared" si="342"/>
        <v>jamais</v>
      </c>
      <c r="AJ483" t="str">
        <f t="shared" si="343"/>
        <v>parfois</v>
      </c>
      <c r="AK483" t="str">
        <f t="shared" si="344"/>
        <v>non</v>
      </c>
      <c r="AL483" t="str">
        <f t="shared" si="345"/>
        <v>pas d'asso</v>
      </c>
      <c r="AM483" t="str">
        <f t="shared" si="346"/>
        <v>pas d'asso</v>
      </c>
      <c r="AN483" t="str">
        <f t="shared" si="347"/>
        <v>1-3h</v>
      </c>
      <c r="AO483" t="str">
        <f t="shared" si="348"/>
        <v>jamais</v>
      </c>
      <c r="AP483" t="str">
        <f t="shared" si="349"/>
        <v>pas de spectacles</v>
      </c>
      <c r="AQ483" t="str">
        <f t="shared" si="350"/>
        <v>jamais</v>
      </c>
      <c r="AR483" t="str">
        <f t="shared" si="351"/>
        <v>régulièrement</v>
      </c>
      <c r="AS483" t="str">
        <f t="shared" si="352"/>
        <v>2-4h</v>
      </c>
      <c r="AT483" t="str">
        <f t="shared" si="353"/>
        <v>plutôt satisfaisante</v>
      </c>
      <c r="AU483" t="str">
        <f t="shared" si="354"/>
        <v>plutôt oui</v>
      </c>
      <c r="AV483" t="str">
        <f t="shared" si="355"/>
        <v>plutôt oui</v>
      </c>
      <c r="AW483" t="str">
        <f t="shared" si="356"/>
        <v>plutôt oui</v>
      </c>
      <c r="AX483" t="str">
        <f t="shared" si="357"/>
        <v>tout à fait</v>
      </c>
      <c r="AY483" t="str">
        <f t="shared" si="358"/>
        <v>plutôt oui</v>
      </c>
      <c r="AZ483" t="str">
        <f t="shared" si="359"/>
        <v>5A</v>
      </c>
      <c r="BA483" t="str">
        <f t="shared" si="360"/>
        <v>GM</v>
      </c>
      <c r="BB483" t="str">
        <f t="shared" si="361"/>
        <v>classique</v>
      </c>
      <c r="BC483" t="str">
        <f t="shared" si="362"/>
        <v>non</v>
      </c>
      <c r="BD483" t="str">
        <f t="shared" si="363"/>
        <v>4A</v>
      </c>
      <c r="BE483" t="str">
        <f t="shared" si="364"/>
        <v>etranger</v>
      </c>
      <c r="BF483" t="str">
        <f t="shared" si="365"/>
        <v>pas de classement</v>
      </c>
      <c r="BG483" t="str">
        <f t="shared" si="366"/>
        <v>jsp</v>
      </c>
      <c r="BH483" t="s">
        <v>423</v>
      </c>
      <c r="BI483" t="str">
        <f t="shared" si="367"/>
        <v>2/3 par semestre</v>
      </c>
      <c r="BJ483" t="s">
        <v>423</v>
      </c>
      <c r="BK483" t="s">
        <v>431</v>
      </c>
      <c r="BL483" t="s">
        <v>423</v>
      </c>
      <c r="BM483" t="s">
        <v>423</v>
      </c>
      <c r="BN483" t="s">
        <v>431</v>
      </c>
      <c r="BO483" t="s">
        <v>423</v>
      </c>
      <c r="BP483" t="s">
        <v>423</v>
      </c>
      <c r="BR483" t="s">
        <v>423</v>
      </c>
      <c r="BS483" t="s">
        <v>431</v>
      </c>
      <c r="BT483" t="s">
        <v>423</v>
      </c>
      <c r="BU483" t="s">
        <v>423</v>
      </c>
      <c r="BV483" t="s">
        <v>423</v>
      </c>
      <c r="BW483" t="s">
        <v>431</v>
      </c>
      <c r="BX483" t="s">
        <v>423</v>
      </c>
      <c r="BY483" t="s">
        <v>423</v>
      </c>
      <c r="BZ483" t="s">
        <v>431</v>
      </c>
      <c r="CA483" t="s">
        <v>423</v>
      </c>
      <c r="CB483" t="s">
        <v>423</v>
      </c>
      <c r="CC483" t="s">
        <v>431</v>
      </c>
      <c r="CD483" t="s">
        <v>423</v>
      </c>
      <c r="CE483" t="s">
        <v>423</v>
      </c>
      <c r="CF483" t="s">
        <v>432</v>
      </c>
      <c r="CG483" t="s">
        <v>432</v>
      </c>
      <c r="CH483" t="s">
        <v>432</v>
      </c>
      <c r="CI483" t="s">
        <v>432</v>
      </c>
      <c r="CJ483" t="s">
        <v>432</v>
      </c>
      <c r="CK483" t="s">
        <v>432</v>
      </c>
      <c r="CL483" t="s">
        <v>432</v>
      </c>
      <c r="CM483" t="s">
        <v>432</v>
      </c>
      <c r="CN483" t="s">
        <v>423</v>
      </c>
      <c r="CO483" t="s">
        <v>432</v>
      </c>
      <c r="CP483" t="s">
        <v>432</v>
      </c>
      <c r="CQ483" t="s">
        <v>432</v>
      </c>
      <c r="CR483" t="s">
        <v>432</v>
      </c>
      <c r="CT483" t="s">
        <v>432</v>
      </c>
      <c r="CU483" t="s">
        <v>423</v>
      </c>
      <c r="CV483" t="s">
        <v>423</v>
      </c>
      <c r="CW483" t="s">
        <v>431</v>
      </c>
      <c r="CX483" t="s">
        <v>423</v>
      </c>
      <c r="CY483" t="s">
        <v>423</v>
      </c>
      <c r="CZ483" t="s">
        <v>423</v>
      </c>
      <c r="DA483" t="s">
        <v>423</v>
      </c>
      <c r="DB483" t="s">
        <v>431</v>
      </c>
      <c r="DC483" t="s">
        <v>423</v>
      </c>
      <c r="DD483" t="s">
        <v>431</v>
      </c>
      <c r="DE483" t="s">
        <v>423</v>
      </c>
      <c r="DF483" t="s">
        <v>423</v>
      </c>
      <c r="DG483" t="s">
        <v>423</v>
      </c>
      <c r="DH483" t="s">
        <v>423</v>
      </c>
      <c r="DI483" t="s">
        <v>423</v>
      </c>
      <c r="DJ483" t="s">
        <v>423</v>
      </c>
      <c r="DK483" t="s">
        <v>431</v>
      </c>
      <c r="DL483" t="s">
        <v>423</v>
      </c>
      <c r="DM483" t="s">
        <v>423</v>
      </c>
      <c r="DN483" t="s">
        <v>423</v>
      </c>
      <c r="DO483" t="s">
        <v>423</v>
      </c>
      <c r="DP483" t="s">
        <v>423</v>
      </c>
      <c r="DQ483" t="s">
        <v>431</v>
      </c>
      <c r="DR483" t="s">
        <v>423</v>
      </c>
      <c r="DS483" t="s">
        <v>423</v>
      </c>
      <c r="DT483" t="s">
        <v>423</v>
      </c>
      <c r="DU483" t="s">
        <v>423</v>
      </c>
      <c r="DV483" t="s">
        <v>431</v>
      </c>
      <c r="DW483" t="s">
        <v>423</v>
      </c>
      <c r="DX483" t="s">
        <v>423</v>
      </c>
      <c r="DY483" t="s">
        <v>431</v>
      </c>
      <c r="DZ483" t="s">
        <v>423</v>
      </c>
      <c r="EA483" t="s">
        <v>423</v>
      </c>
      <c r="EB483" t="s">
        <v>423</v>
      </c>
      <c r="EC483" t="s">
        <v>423</v>
      </c>
      <c r="ED483" t="s">
        <v>431</v>
      </c>
      <c r="EE483" t="s">
        <v>423</v>
      </c>
      <c r="EF483" t="s">
        <v>438</v>
      </c>
      <c r="EG483" t="s">
        <v>434</v>
      </c>
      <c r="EH483" t="s">
        <v>437</v>
      </c>
      <c r="EI483" t="s">
        <v>435</v>
      </c>
      <c r="EJ483" t="s">
        <v>433</v>
      </c>
      <c r="EK483" t="s">
        <v>436</v>
      </c>
      <c r="EL483" t="s">
        <v>430</v>
      </c>
      <c r="EM483" t="s">
        <v>425</v>
      </c>
      <c r="EN483" t="s">
        <v>425</v>
      </c>
      <c r="EO483" t="s">
        <v>427</v>
      </c>
      <c r="EP483" t="s">
        <v>428</v>
      </c>
      <c r="EQ483" t="s">
        <v>440</v>
      </c>
      <c r="ER483" t="s">
        <v>429</v>
      </c>
      <c r="ES483" t="s">
        <v>429</v>
      </c>
      <c r="ET483" t="s">
        <v>430</v>
      </c>
      <c r="EU483" t="s">
        <v>425</v>
      </c>
      <c r="EV483" t="s">
        <v>425</v>
      </c>
      <c r="EW483" t="s">
        <v>424</v>
      </c>
      <c r="EX483" t="s">
        <v>423</v>
      </c>
      <c r="EY483" t="s">
        <v>423</v>
      </c>
      <c r="EZ483" t="s">
        <v>431</v>
      </c>
      <c r="FA483" t="s">
        <v>423</v>
      </c>
      <c r="FB483" t="s">
        <v>423</v>
      </c>
      <c r="FC483" t="s">
        <v>423</v>
      </c>
      <c r="FD483" t="s">
        <v>431</v>
      </c>
      <c r="FE483" t="s">
        <v>423</v>
      </c>
      <c r="FF483" t="s">
        <v>423</v>
      </c>
      <c r="FG483" t="s">
        <v>423</v>
      </c>
      <c r="FH483" t="s">
        <v>423</v>
      </c>
      <c r="FI483" t="s">
        <v>431</v>
      </c>
      <c r="FJ483" t="s">
        <v>423</v>
      </c>
      <c r="FK483" t="s">
        <v>423</v>
      </c>
      <c r="FL483" t="s">
        <v>423</v>
      </c>
      <c r="FM483" t="s">
        <v>423</v>
      </c>
      <c r="FN483" t="s">
        <v>431</v>
      </c>
      <c r="FO483" t="s">
        <v>423</v>
      </c>
      <c r="FP483" t="s">
        <v>423</v>
      </c>
      <c r="FQ483" t="s">
        <v>423</v>
      </c>
      <c r="FR483" t="s">
        <v>431</v>
      </c>
      <c r="FS483" t="s">
        <v>423</v>
      </c>
      <c r="FT483" t="s">
        <v>423</v>
      </c>
      <c r="FU483" t="s">
        <v>423</v>
      </c>
      <c r="FV483" t="s">
        <v>423</v>
      </c>
      <c r="FW483" t="s">
        <v>431</v>
      </c>
      <c r="FX483" t="s">
        <v>423</v>
      </c>
      <c r="FZ483" t="s">
        <v>423</v>
      </c>
      <c r="GB483" t="s">
        <v>431</v>
      </c>
      <c r="GD483" t="s">
        <v>423</v>
      </c>
      <c r="GF483" t="s">
        <v>423</v>
      </c>
      <c r="GG483" t="s">
        <v>432</v>
      </c>
      <c r="GH483" t="s">
        <v>432</v>
      </c>
      <c r="GI483" t="s">
        <v>432</v>
      </c>
      <c r="GJ483" t="s">
        <v>432</v>
      </c>
      <c r="GK483" t="s">
        <v>432</v>
      </c>
      <c r="GL483" t="s">
        <v>432</v>
      </c>
      <c r="GM483" t="s">
        <v>432</v>
      </c>
      <c r="GN483" t="s">
        <v>432</v>
      </c>
      <c r="GO483" t="s">
        <v>432</v>
      </c>
      <c r="GP483" t="s">
        <v>432</v>
      </c>
      <c r="GQ483" t="s">
        <v>432</v>
      </c>
      <c r="GR483" t="s">
        <v>432</v>
      </c>
      <c r="GS483" t="s">
        <v>432</v>
      </c>
      <c r="GT483" t="s">
        <v>432</v>
      </c>
      <c r="GU483" t="s">
        <v>423</v>
      </c>
      <c r="GV483" t="s">
        <v>423</v>
      </c>
      <c r="GW483" t="s">
        <v>423</v>
      </c>
      <c r="GX483" t="s">
        <v>431</v>
      </c>
      <c r="GY483" t="s">
        <v>423</v>
      </c>
      <c r="GZ483" t="s">
        <v>423</v>
      </c>
      <c r="HA483" t="s">
        <v>423</v>
      </c>
      <c r="HB483" t="s">
        <v>423</v>
      </c>
      <c r="HC483" t="s">
        <v>431</v>
      </c>
      <c r="HD483" t="s">
        <v>432</v>
      </c>
      <c r="HE483" t="s">
        <v>432</v>
      </c>
      <c r="HF483" t="s">
        <v>432</v>
      </c>
      <c r="HG483" t="s">
        <v>432</v>
      </c>
      <c r="HH483" t="s">
        <v>423</v>
      </c>
      <c r="HI483" t="s">
        <v>423</v>
      </c>
      <c r="HJ483" t="s">
        <v>423</v>
      </c>
      <c r="HK483" t="s">
        <v>423</v>
      </c>
      <c r="HL483" t="s">
        <v>423</v>
      </c>
      <c r="HM483" t="s">
        <v>431</v>
      </c>
      <c r="HN483" t="s">
        <v>423</v>
      </c>
      <c r="HP483" t="s">
        <v>431</v>
      </c>
      <c r="HR483" t="s">
        <v>423</v>
      </c>
      <c r="HT483" t="s">
        <v>423</v>
      </c>
      <c r="HV483" t="s">
        <v>423</v>
      </c>
      <c r="HW483" t="s">
        <v>423</v>
      </c>
      <c r="HX483" t="s">
        <v>431</v>
      </c>
      <c r="HY483" t="s">
        <v>423</v>
      </c>
      <c r="HZ483" t="s">
        <v>423</v>
      </c>
      <c r="IA483" t="s">
        <v>423</v>
      </c>
      <c r="IB483" t="s">
        <v>423</v>
      </c>
      <c r="IC483" t="s">
        <v>431</v>
      </c>
      <c r="ID483" t="s">
        <v>423</v>
      </c>
      <c r="IE483" t="s">
        <v>423</v>
      </c>
      <c r="IF483" t="s">
        <v>423</v>
      </c>
      <c r="IG483" t="s">
        <v>431</v>
      </c>
      <c r="IH483" t="s">
        <v>423</v>
      </c>
      <c r="II483" t="s">
        <v>423</v>
      </c>
      <c r="IJ483" t="s">
        <v>423</v>
      </c>
      <c r="IK483" t="s">
        <v>431</v>
      </c>
      <c r="IL483" t="s">
        <v>423</v>
      </c>
      <c r="IM483" t="s">
        <v>423</v>
      </c>
      <c r="IN483" t="s">
        <v>423</v>
      </c>
      <c r="IO483" t="s">
        <v>431</v>
      </c>
      <c r="IP483" t="s">
        <v>423</v>
      </c>
      <c r="IQ483" t="s">
        <v>423</v>
      </c>
      <c r="IR483" t="s">
        <v>431</v>
      </c>
      <c r="IS483" t="s">
        <v>423</v>
      </c>
      <c r="IT483" t="s">
        <v>423</v>
      </c>
      <c r="IU483" t="s">
        <v>423</v>
      </c>
      <c r="IV483" t="s">
        <v>423</v>
      </c>
      <c r="IX483" t="s">
        <v>431</v>
      </c>
      <c r="IZ483" t="s">
        <v>423</v>
      </c>
      <c r="JB483" t="s">
        <v>423</v>
      </c>
      <c r="JD483" t="s">
        <v>1924</v>
      </c>
      <c r="JE483" t="s">
        <v>1925</v>
      </c>
      <c r="JG483" s="1" t="s">
        <v>1926</v>
      </c>
      <c r="JI483" t="s">
        <v>423</v>
      </c>
      <c r="JJ483" t="s">
        <v>423</v>
      </c>
      <c r="JK483" t="s">
        <v>423</v>
      </c>
      <c r="JL483" t="s">
        <v>423</v>
      </c>
      <c r="JM483" t="s">
        <v>431</v>
      </c>
      <c r="JN483" t="s">
        <v>423</v>
      </c>
      <c r="JO483" t="s">
        <v>423</v>
      </c>
      <c r="JP483" t="s">
        <v>423</v>
      </c>
      <c r="JQ483" t="s">
        <v>423</v>
      </c>
      <c r="JR483" t="s">
        <v>423</v>
      </c>
      <c r="JS483" t="s">
        <v>423</v>
      </c>
      <c r="JT483" t="s">
        <v>423</v>
      </c>
      <c r="JU483" t="s">
        <v>423</v>
      </c>
      <c r="JV483" t="s">
        <v>423</v>
      </c>
      <c r="JW483" t="s">
        <v>423</v>
      </c>
      <c r="JX483" t="s">
        <v>423</v>
      </c>
      <c r="JY483" t="s">
        <v>431</v>
      </c>
      <c r="JZ483" t="s">
        <v>423</v>
      </c>
      <c r="KA483" t="s">
        <v>423</v>
      </c>
      <c r="KB483" t="s">
        <v>423</v>
      </c>
      <c r="KC483" t="s">
        <v>423</v>
      </c>
      <c r="KD483" t="s">
        <v>423</v>
      </c>
      <c r="KE483" t="s">
        <v>423</v>
      </c>
      <c r="KF483" t="s">
        <v>423</v>
      </c>
      <c r="KG483" t="s">
        <v>423</v>
      </c>
      <c r="KH483" t="s">
        <v>423</v>
      </c>
      <c r="KI483" t="s">
        <v>423</v>
      </c>
      <c r="KJ483" t="s">
        <v>423</v>
      </c>
      <c r="KK483" t="s">
        <v>423</v>
      </c>
      <c r="KL483" t="s">
        <v>423</v>
      </c>
      <c r="KM483" t="s">
        <v>423</v>
      </c>
      <c r="KN483" t="s">
        <v>423</v>
      </c>
      <c r="KO483" t="s">
        <v>423</v>
      </c>
      <c r="KP483" t="s">
        <v>423</v>
      </c>
      <c r="KQ483" t="s">
        <v>431</v>
      </c>
      <c r="KR483" t="s">
        <v>423</v>
      </c>
      <c r="KS483" t="s">
        <v>423</v>
      </c>
      <c r="KT483" t="s">
        <v>423</v>
      </c>
      <c r="KU483" t="s">
        <v>423</v>
      </c>
      <c r="KV483" t="s">
        <v>423</v>
      </c>
      <c r="KW483" t="s">
        <v>431</v>
      </c>
      <c r="KY483" t="s">
        <v>423</v>
      </c>
      <c r="KZ483" t="s">
        <v>423</v>
      </c>
      <c r="LA483" t="s">
        <v>423</v>
      </c>
      <c r="LB483" t="s">
        <v>423</v>
      </c>
      <c r="LC483" t="s">
        <v>431</v>
      </c>
      <c r="LD483" t="s">
        <v>423</v>
      </c>
      <c r="LE483" t="s">
        <v>423</v>
      </c>
      <c r="LF483" t="s">
        <v>423</v>
      </c>
      <c r="LG483" t="s">
        <v>423</v>
      </c>
      <c r="LH483" t="s">
        <v>423</v>
      </c>
      <c r="LI483" t="s">
        <v>431</v>
      </c>
      <c r="LK483" t="s">
        <v>423</v>
      </c>
      <c r="LL483" t="s">
        <v>423</v>
      </c>
      <c r="LM483" t="s">
        <v>423</v>
      </c>
      <c r="LN483" t="s">
        <v>431</v>
      </c>
      <c r="LO483" t="s">
        <v>1927</v>
      </c>
      <c r="LP483" t="s">
        <v>432</v>
      </c>
      <c r="LQ483" t="s">
        <v>432</v>
      </c>
      <c r="LR483" t="s">
        <v>432</v>
      </c>
      <c r="LS483" t="s">
        <v>432</v>
      </c>
      <c r="LT483" t="s">
        <v>432</v>
      </c>
      <c r="LU483" t="s">
        <v>432</v>
      </c>
      <c r="LV483" t="s">
        <v>432</v>
      </c>
      <c r="LW483" t="s">
        <v>432</v>
      </c>
      <c r="LX483" t="s">
        <v>432</v>
      </c>
      <c r="LY483" t="s">
        <v>432</v>
      </c>
      <c r="LZ483" t="s">
        <v>432</v>
      </c>
      <c r="MA483" t="s">
        <v>432</v>
      </c>
      <c r="MB483" t="s">
        <v>423</v>
      </c>
      <c r="MC483" t="s">
        <v>423</v>
      </c>
      <c r="MD483" t="s">
        <v>423</v>
      </c>
      <c r="ME483" t="s">
        <v>423</v>
      </c>
      <c r="MF483" t="s">
        <v>423</v>
      </c>
      <c r="MG483" t="s">
        <v>431</v>
      </c>
      <c r="MH483" t="s">
        <v>423</v>
      </c>
      <c r="MI483" t="s">
        <v>423</v>
      </c>
      <c r="MJ483" t="s">
        <v>431</v>
      </c>
      <c r="MK483" t="s">
        <v>423</v>
      </c>
      <c r="ML483" t="s">
        <v>423</v>
      </c>
      <c r="MN483">
        <v>2981.75</v>
      </c>
      <c r="MO483">
        <v>154.97999999999999</v>
      </c>
      <c r="NE483">
        <v>384.16</v>
      </c>
      <c r="NT483">
        <v>1933.54</v>
      </c>
      <c r="OJ483">
        <v>382.4</v>
      </c>
      <c r="OT483">
        <v>126.67</v>
      </c>
    </row>
    <row r="484" spans="1:410" ht="12.75" customHeight="1" x14ac:dyDescent="0.2">
      <c r="A484">
        <v>595</v>
      </c>
      <c r="B484" t="str">
        <f t="shared" si="322"/>
        <v>5-15min</v>
      </c>
      <c r="C484" t="str">
        <f t="shared" si="323"/>
        <v>seul</v>
      </c>
      <c r="D484" t="str">
        <f t="shared" si="324"/>
        <v>20-30m2</v>
      </c>
      <c r="E484" t="str">
        <f t="shared" si="325"/>
        <v>plutôt oui</v>
      </c>
      <c r="F484" t="str">
        <f t="shared" si="326"/>
        <v>oui 1-5h</v>
      </c>
      <c r="G484" t="str">
        <f t="shared" si="327"/>
        <v>non</v>
      </c>
      <c r="H484" t="str">
        <f t="shared" si="328"/>
        <v>non</v>
      </c>
      <c r="I484" t="s">
        <v>423</v>
      </c>
      <c r="J484" t="str">
        <f t="shared" si="329"/>
        <v>souvent</v>
      </c>
      <c r="K484" t="str">
        <f t="shared" si="330"/>
        <v>parfois</v>
      </c>
      <c r="L484" t="str">
        <f t="shared" si="331"/>
        <v>plutôt oui</v>
      </c>
      <c r="M484" t="str">
        <f t="shared" si="332"/>
        <v>2-4h</v>
      </c>
      <c r="N484" t="str">
        <f t="shared" si="333"/>
        <v>4-6h</v>
      </c>
      <c r="O484" t="str">
        <f t="shared" si="334"/>
        <v>parfois</v>
      </c>
      <c r="P484" t="str">
        <f t="shared" si="335"/>
        <v>jamais</v>
      </c>
      <c r="Q484" t="str">
        <f t="shared" si="336"/>
        <v>toujours</v>
      </c>
      <c r="R484" t="s">
        <v>425</v>
      </c>
      <c r="S484" t="s">
        <v>425</v>
      </c>
      <c r="T484" t="s">
        <v>425</v>
      </c>
      <c r="U484" t="s">
        <v>427</v>
      </c>
      <c r="V484" t="s">
        <v>428</v>
      </c>
      <c r="W484" t="s">
        <v>428</v>
      </c>
      <c r="X484" t="s">
        <v>430</v>
      </c>
      <c r="Y484" t="s">
        <v>424</v>
      </c>
      <c r="Z484" t="s">
        <v>424</v>
      </c>
      <c r="AA484" t="s">
        <v>424</v>
      </c>
      <c r="AB484" t="s">
        <v>424</v>
      </c>
      <c r="AC484" t="s">
        <v>424</v>
      </c>
      <c r="AD484" t="str">
        <f t="shared" si="337"/>
        <v>1 semaine avant</v>
      </c>
      <c r="AE484" t="str">
        <f t="shared" si="338"/>
        <v>plutôt oui</v>
      </c>
      <c r="AF484" t="str">
        <f t="shared" si="339"/>
        <v>plutôt bonnes</v>
      </c>
      <c r="AG484" t="str">
        <f t="shared" si="340"/>
        <v>très souvent</v>
      </c>
      <c r="AH484" t="str">
        <f t="shared" si="341"/>
        <v>parfois</v>
      </c>
      <c r="AI484" t="str">
        <f t="shared" si="342"/>
        <v>régulièrement</v>
      </c>
      <c r="AJ484" t="str">
        <f t="shared" si="343"/>
        <v>souvent</v>
      </c>
      <c r="AK484" t="str">
        <f t="shared" si="344"/>
        <v>non</v>
      </c>
      <c r="AL484" t="str">
        <f t="shared" si="345"/>
        <v>pas d'asso</v>
      </c>
      <c r="AM484" t="str">
        <f t="shared" si="346"/>
        <v>pas d'asso</v>
      </c>
      <c r="AN484" t="str">
        <f t="shared" si="347"/>
        <v>1-3h</v>
      </c>
      <c r="AO484" t="str">
        <f t="shared" si="348"/>
        <v>jamais</v>
      </c>
      <c r="AP484" t="str">
        <f t="shared" si="349"/>
        <v>pas de spectacles</v>
      </c>
      <c r="AQ484" t="str">
        <f t="shared" si="350"/>
        <v>jamais</v>
      </c>
      <c r="AR484" t="str">
        <f t="shared" si="351"/>
        <v>parfois</v>
      </c>
      <c r="AS484" t="str">
        <f t="shared" si="352"/>
        <v>2-4h</v>
      </c>
      <c r="AT484" t="str">
        <f t="shared" si="353"/>
        <v>plutôt insatisfaisante</v>
      </c>
      <c r="AU484" t="str">
        <f t="shared" si="354"/>
        <v>plutôt oui</v>
      </c>
      <c r="AV484" t="str">
        <f t="shared" si="355"/>
        <v>plutôt non</v>
      </c>
      <c r="AW484" t="str">
        <f t="shared" si="356"/>
        <v>plutôt non</v>
      </c>
      <c r="AX484" t="str">
        <f t="shared" si="357"/>
        <v>plutôt oui</v>
      </c>
      <c r="AY484" t="str">
        <f t="shared" si="358"/>
        <v>plutôt non</v>
      </c>
      <c r="AZ484" t="str">
        <f t="shared" si="359"/>
        <v>5A</v>
      </c>
      <c r="BA484" t="str">
        <f t="shared" si="360"/>
        <v>GM</v>
      </c>
      <c r="BB484" t="str">
        <f t="shared" si="361"/>
        <v>classique</v>
      </c>
      <c r="BC484" t="str">
        <f t="shared" si="362"/>
        <v>oui</v>
      </c>
      <c r="BD484" t="str">
        <f t="shared" si="363"/>
        <v>3A</v>
      </c>
      <c r="BE484" t="str">
        <f t="shared" si="364"/>
        <v>Fr</v>
      </c>
      <c r="BF484" t="str">
        <f t="shared" si="365"/>
        <v>pas de classement</v>
      </c>
      <c r="BG484" t="str">
        <f t="shared" si="366"/>
        <v>jsp</v>
      </c>
      <c r="BH484" t="s">
        <v>423</v>
      </c>
      <c r="BI484" t="str">
        <f t="shared" si="367"/>
        <v>1 par semestre</v>
      </c>
      <c r="BJ484" t="s">
        <v>423</v>
      </c>
      <c r="BK484" t="s">
        <v>431</v>
      </c>
      <c r="BL484" t="s">
        <v>423</v>
      </c>
      <c r="BM484" t="s">
        <v>423</v>
      </c>
      <c r="BN484" t="s">
        <v>431</v>
      </c>
      <c r="BO484" t="s">
        <v>423</v>
      </c>
      <c r="BP484" t="s">
        <v>423</v>
      </c>
      <c r="BR484" t="s">
        <v>423</v>
      </c>
      <c r="BS484" t="s">
        <v>423</v>
      </c>
      <c r="BT484" t="s">
        <v>431</v>
      </c>
      <c r="BU484" t="s">
        <v>423</v>
      </c>
      <c r="BV484" t="s">
        <v>423</v>
      </c>
      <c r="BW484" t="s">
        <v>431</v>
      </c>
      <c r="BX484" t="s">
        <v>423</v>
      </c>
      <c r="BY484" t="s">
        <v>423</v>
      </c>
      <c r="BZ484" t="s">
        <v>431</v>
      </c>
      <c r="CA484" t="s">
        <v>431</v>
      </c>
      <c r="CB484" t="s">
        <v>423</v>
      </c>
      <c r="CC484" t="s">
        <v>423</v>
      </c>
      <c r="CD484" t="s">
        <v>423</v>
      </c>
      <c r="CE484" t="s">
        <v>423</v>
      </c>
      <c r="CF484" t="s">
        <v>432</v>
      </c>
      <c r="CG484" t="s">
        <v>432</v>
      </c>
      <c r="CH484" t="s">
        <v>432</v>
      </c>
      <c r="CI484" t="s">
        <v>432</v>
      </c>
      <c r="CJ484" t="s">
        <v>432</v>
      </c>
      <c r="CK484" t="s">
        <v>432</v>
      </c>
      <c r="CL484" t="s">
        <v>432</v>
      </c>
      <c r="CM484" t="s">
        <v>432</v>
      </c>
      <c r="CN484" t="s">
        <v>423</v>
      </c>
      <c r="CO484" t="s">
        <v>432</v>
      </c>
      <c r="CP484" t="s">
        <v>432</v>
      </c>
      <c r="CQ484" t="s">
        <v>432</v>
      </c>
      <c r="CR484" t="s">
        <v>432</v>
      </c>
      <c r="CT484" t="s">
        <v>432</v>
      </c>
      <c r="CU484" t="s">
        <v>423</v>
      </c>
      <c r="CV484" t="s">
        <v>423</v>
      </c>
      <c r="CW484" t="s">
        <v>431</v>
      </c>
      <c r="CX484" t="s">
        <v>423</v>
      </c>
      <c r="CY484" t="s">
        <v>423</v>
      </c>
      <c r="CZ484" t="s">
        <v>423</v>
      </c>
      <c r="DA484" t="s">
        <v>423</v>
      </c>
      <c r="DB484" t="s">
        <v>431</v>
      </c>
      <c r="DC484" t="s">
        <v>423</v>
      </c>
      <c r="DD484" t="s">
        <v>423</v>
      </c>
      <c r="DE484" t="s">
        <v>431</v>
      </c>
      <c r="DF484" t="s">
        <v>423</v>
      </c>
      <c r="DG484" t="s">
        <v>423</v>
      </c>
      <c r="DH484" t="s">
        <v>423</v>
      </c>
      <c r="DI484" t="s">
        <v>431</v>
      </c>
      <c r="DJ484" t="s">
        <v>423</v>
      </c>
      <c r="DK484" t="s">
        <v>423</v>
      </c>
      <c r="DL484" t="s">
        <v>423</v>
      </c>
      <c r="DM484" t="s">
        <v>423</v>
      </c>
      <c r="DN484" t="s">
        <v>423</v>
      </c>
      <c r="DO484" t="s">
        <v>431</v>
      </c>
      <c r="DP484" t="s">
        <v>423</v>
      </c>
      <c r="DQ484" t="s">
        <v>423</v>
      </c>
      <c r="DR484" t="s">
        <v>423</v>
      </c>
      <c r="DS484" t="s">
        <v>423</v>
      </c>
      <c r="DT484" t="s">
        <v>423</v>
      </c>
      <c r="DU484" t="s">
        <v>423</v>
      </c>
      <c r="DV484" t="s">
        <v>431</v>
      </c>
      <c r="DW484" t="s">
        <v>423</v>
      </c>
      <c r="DX484" t="s">
        <v>423</v>
      </c>
      <c r="DY484" t="s">
        <v>423</v>
      </c>
      <c r="DZ484" t="s">
        <v>423</v>
      </c>
      <c r="EA484" t="s">
        <v>431</v>
      </c>
      <c r="EB484" t="s">
        <v>431</v>
      </c>
      <c r="EC484" t="s">
        <v>423</v>
      </c>
      <c r="ED484" t="s">
        <v>423</v>
      </c>
      <c r="EE484" t="s">
        <v>423</v>
      </c>
      <c r="EF484" t="s">
        <v>437</v>
      </c>
      <c r="EG484" t="s">
        <v>434</v>
      </c>
      <c r="EH484" t="s">
        <v>435</v>
      </c>
      <c r="EI484" t="s">
        <v>438</v>
      </c>
      <c r="EJ484" t="s">
        <v>436</v>
      </c>
      <c r="EK484" t="s">
        <v>433</v>
      </c>
      <c r="EL484" t="s">
        <v>425</v>
      </c>
      <c r="EM484" t="s">
        <v>425</v>
      </c>
      <c r="EN484" t="s">
        <v>425</v>
      </c>
      <c r="EO484" t="s">
        <v>427</v>
      </c>
      <c r="EP484" t="s">
        <v>428</v>
      </c>
      <c r="EQ484" t="s">
        <v>428</v>
      </c>
      <c r="ER484" t="s">
        <v>430</v>
      </c>
      <c r="ES484" t="s">
        <v>424</v>
      </c>
      <c r="ET484" t="s">
        <v>424</v>
      </c>
      <c r="EU484" t="s">
        <v>424</v>
      </c>
      <c r="EV484" t="s">
        <v>424</v>
      </c>
      <c r="EW484" t="s">
        <v>424</v>
      </c>
      <c r="EX484" t="s">
        <v>423</v>
      </c>
      <c r="EY484" t="s">
        <v>423</v>
      </c>
      <c r="EZ484" t="s">
        <v>423</v>
      </c>
      <c r="FA484" t="s">
        <v>431</v>
      </c>
      <c r="FB484" t="s">
        <v>423</v>
      </c>
      <c r="FC484" t="s">
        <v>423</v>
      </c>
      <c r="FD484" t="s">
        <v>423</v>
      </c>
      <c r="FE484" t="s">
        <v>431</v>
      </c>
      <c r="FF484" t="s">
        <v>423</v>
      </c>
      <c r="FG484" t="s">
        <v>423</v>
      </c>
      <c r="FH484" t="s">
        <v>423</v>
      </c>
      <c r="FI484" t="s">
        <v>431</v>
      </c>
      <c r="FJ484" t="s">
        <v>423</v>
      </c>
      <c r="FK484" t="s">
        <v>423</v>
      </c>
      <c r="FL484" t="s">
        <v>431</v>
      </c>
      <c r="FM484" t="s">
        <v>423</v>
      </c>
      <c r="FN484" t="s">
        <v>423</v>
      </c>
      <c r="FO484" t="s">
        <v>423</v>
      </c>
      <c r="FP484" t="s">
        <v>423</v>
      </c>
      <c r="FQ484" t="s">
        <v>423</v>
      </c>
      <c r="FR484" t="s">
        <v>431</v>
      </c>
      <c r="FS484" t="s">
        <v>423</v>
      </c>
      <c r="FT484" t="s">
        <v>423</v>
      </c>
      <c r="FU484" t="s">
        <v>431</v>
      </c>
      <c r="FV484" t="s">
        <v>423</v>
      </c>
      <c r="FW484" t="s">
        <v>423</v>
      </c>
      <c r="FX484" t="s">
        <v>423</v>
      </c>
      <c r="FZ484" t="s">
        <v>431</v>
      </c>
      <c r="GA484" t="s">
        <v>1928</v>
      </c>
      <c r="GB484" t="s">
        <v>423</v>
      </c>
      <c r="GD484" t="s">
        <v>423</v>
      </c>
      <c r="GF484" t="s">
        <v>423</v>
      </c>
      <c r="GG484" t="s">
        <v>432</v>
      </c>
      <c r="GH484" t="s">
        <v>432</v>
      </c>
      <c r="GI484" t="s">
        <v>432</v>
      </c>
      <c r="GJ484" t="s">
        <v>432</v>
      </c>
      <c r="GK484" t="s">
        <v>432</v>
      </c>
      <c r="GL484" t="s">
        <v>432</v>
      </c>
      <c r="GM484" t="s">
        <v>432</v>
      </c>
      <c r="GN484" t="s">
        <v>432</v>
      </c>
      <c r="GO484" t="s">
        <v>432</v>
      </c>
      <c r="GP484" t="s">
        <v>432</v>
      </c>
      <c r="GQ484" t="s">
        <v>432</v>
      </c>
      <c r="GR484" t="s">
        <v>432</v>
      </c>
      <c r="GS484" t="s">
        <v>432</v>
      </c>
      <c r="GT484" t="s">
        <v>432</v>
      </c>
      <c r="GU484" t="s">
        <v>423</v>
      </c>
      <c r="GV484" t="s">
        <v>423</v>
      </c>
      <c r="GW484" t="s">
        <v>423</v>
      </c>
      <c r="GX484" t="s">
        <v>431</v>
      </c>
      <c r="GY484" t="s">
        <v>423</v>
      </c>
      <c r="GZ484" t="s">
        <v>423</v>
      </c>
      <c r="HA484" t="s">
        <v>423</v>
      </c>
      <c r="HB484" t="s">
        <v>423</v>
      </c>
      <c r="HC484" t="s">
        <v>431</v>
      </c>
      <c r="HD484" t="s">
        <v>432</v>
      </c>
      <c r="HE484" t="s">
        <v>432</v>
      </c>
      <c r="HF484" t="s">
        <v>432</v>
      </c>
      <c r="HG484" t="s">
        <v>432</v>
      </c>
      <c r="HH484" t="s">
        <v>423</v>
      </c>
      <c r="HI484" t="s">
        <v>423</v>
      </c>
      <c r="HJ484" t="s">
        <v>423</v>
      </c>
      <c r="HK484" t="s">
        <v>423</v>
      </c>
      <c r="HL484" t="s">
        <v>423</v>
      </c>
      <c r="HM484" t="s">
        <v>431</v>
      </c>
      <c r="HN484" t="s">
        <v>423</v>
      </c>
      <c r="HP484" t="s">
        <v>423</v>
      </c>
      <c r="HR484" t="s">
        <v>431</v>
      </c>
      <c r="HS484" t="s">
        <v>1929</v>
      </c>
      <c r="HT484" t="s">
        <v>423</v>
      </c>
      <c r="HV484" t="s">
        <v>423</v>
      </c>
      <c r="HW484" t="s">
        <v>423</v>
      </c>
      <c r="HX484" t="s">
        <v>431</v>
      </c>
      <c r="HY484" t="s">
        <v>423</v>
      </c>
      <c r="HZ484" t="s">
        <v>423</v>
      </c>
      <c r="IA484" t="s">
        <v>423</v>
      </c>
      <c r="IB484" t="s">
        <v>423</v>
      </c>
      <c r="IC484" t="s">
        <v>423</v>
      </c>
      <c r="ID484" t="s">
        <v>431</v>
      </c>
      <c r="IE484" t="s">
        <v>423</v>
      </c>
      <c r="IF484" t="s">
        <v>423</v>
      </c>
      <c r="IG484" t="s">
        <v>431</v>
      </c>
      <c r="IH484" t="s">
        <v>423</v>
      </c>
      <c r="II484" t="s">
        <v>423</v>
      </c>
      <c r="IJ484" t="s">
        <v>423</v>
      </c>
      <c r="IK484" t="s">
        <v>423</v>
      </c>
      <c r="IL484" t="s">
        <v>431</v>
      </c>
      <c r="IM484" t="s">
        <v>423</v>
      </c>
      <c r="IN484" t="s">
        <v>423</v>
      </c>
      <c r="IO484" t="s">
        <v>423</v>
      </c>
      <c r="IP484" t="s">
        <v>431</v>
      </c>
      <c r="IQ484" t="s">
        <v>423</v>
      </c>
      <c r="IR484" t="s">
        <v>423</v>
      </c>
      <c r="IS484" t="s">
        <v>431</v>
      </c>
      <c r="IT484" t="s">
        <v>423</v>
      </c>
      <c r="IU484" t="s">
        <v>423</v>
      </c>
      <c r="IV484" t="s">
        <v>423</v>
      </c>
      <c r="IX484" t="s">
        <v>423</v>
      </c>
      <c r="IZ484" t="s">
        <v>431</v>
      </c>
      <c r="JA484" t="s">
        <v>1930</v>
      </c>
      <c r="JB484" t="s">
        <v>423</v>
      </c>
      <c r="JD484" t="s">
        <v>1931</v>
      </c>
      <c r="JE484" t="s">
        <v>1932</v>
      </c>
      <c r="JF484" t="s">
        <v>1933</v>
      </c>
      <c r="JG484" t="s">
        <v>1934</v>
      </c>
      <c r="JH484" t="s">
        <v>1935</v>
      </c>
      <c r="JI484" t="s">
        <v>423</v>
      </c>
      <c r="JJ484" t="s">
        <v>423</v>
      </c>
      <c r="JK484" t="s">
        <v>423</v>
      </c>
      <c r="JL484" t="s">
        <v>423</v>
      </c>
      <c r="JM484" t="s">
        <v>431</v>
      </c>
      <c r="JN484" t="s">
        <v>423</v>
      </c>
      <c r="JO484" t="s">
        <v>423</v>
      </c>
      <c r="JP484" t="s">
        <v>423</v>
      </c>
      <c r="JQ484" t="s">
        <v>423</v>
      </c>
      <c r="JR484" t="s">
        <v>423</v>
      </c>
      <c r="JS484" t="s">
        <v>423</v>
      </c>
      <c r="JT484" t="s">
        <v>423</v>
      </c>
      <c r="JU484" t="s">
        <v>423</v>
      </c>
      <c r="JV484" t="s">
        <v>423</v>
      </c>
      <c r="JW484" t="s">
        <v>423</v>
      </c>
      <c r="JX484" t="s">
        <v>423</v>
      </c>
      <c r="JY484" t="s">
        <v>431</v>
      </c>
      <c r="JZ484" t="s">
        <v>423</v>
      </c>
      <c r="KA484" t="s">
        <v>423</v>
      </c>
      <c r="KB484" t="s">
        <v>423</v>
      </c>
      <c r="KC484" t="s">
        <v>423</v>
      </c>
      <c r="KD484" t="s">
        <v>423</v>
      </c>
      <c r="KE484" t="s">
        <v>423</v>
      </c>
      <c r="KF484" t="s">
        <v>423</v>
      </c>
      <c r="KG484" t="s">
        <v>423</v>
      </c>
      <c r="KH484" t="s">
        <v>423</v>
      </c>
      <c r="KI484" t="s">
        <v>423</v>
      </c>
      <c r="KJ484" t="s">
        <v>423</v>
      </c>
      <c r="KK484" t="s">
        <v>423</v>
      </c>
      <c r="KL484" t="s">
        <v>423</v>
      </c>
      <c r="KM484" t="s">
        <v>423</v>
      </c>
      <c r="KN484" t="s">
        <v>423</v>
      </c>
      <c r="KO484" t="s">
        <v>423</v>
      </c>
      <c r="KP484" t="s">
        <v>423</v>
      </c>
      <c r="KQ484" t="s">
        <v>431</v>
      </c>
      <c r="KR484" t="s">
        <v>423</v>
      </c>
      <c r="KS484" t="s">
        <v>423</v>
      </c>
      <c r="KT484" t="s">
        <v>423</v>
      </c>
      <c r="KU484" t="s">
        <v>423</v>
      </c>
      <c r="KV484" t="s">
        <v>423</v>
      </c>
      <c r="KW484" t="s">
        <v>423</v>
      </c>
      <c r="KX484" t="s">
        <v>1936</v>
      </c>
      <c r="KY484" t="s">
        <v>423</v>
      </c>
      <c r="KZ484" t="s">
        <v>423</v>
      </c>
      <c r="LA484" t="s">
        <v>423</v>
      </c>
      <c r="LB484" t="s">
        <v>431</v>
      </c>
      <c r="LC484" t="s">
        <v>423</v>
      </c>
      <c r="LD484" t="s">
        <v>423</v>
      </c>
      <c r="LE484" t="s">
        <v>423</v>
      </c>
      <c r="LF484" t="s">
        <v>423</v>
      </c>
      <c r="LG484" t="s">
        <v>423</v>
      </c>
      <c r="LH484" t="s">
        <v>423</v>
      </c>
      <c r="LI484" t="s">
        <v>423</v>
      </c>
      <c r="LJ484" t="s">
        <v>1937</v>
      </c>
      <c r="LK484" t="s">
        <v>431</v>
      </c>
      <c r="LL484" t="s">
        <v>423</v>
      </c>
      <c r="LM484" t="s">
        <v>423</v>
      </c>
      <c r="LN484" t="s">
        <v>423</v>
      </c>
      <c r="LO484" t="s">
        <v>439</v>
      </c>
      <c r="LP484" t="s">
        <v>432</v>
      </c>
      <c r="LQ484" t="s">
        <v>432</v>
      </c>
      <c r="LR484" t="s">
        <v>432</v>
      </c>
      <c r="LS484" t="s">
        <v>432</v>
      </c>
      <c r="LT484" t="s">
        <v>432</v>
      </c>
      <c r="LU484" t="s">
        <v>432</v>
      </c>
      <c r="LV484" t="s">
        <v>432</v>
      </c>
      <c r="LW484" t="s">
        <v>432</v>
      </c>
      <c r="LX484" t="s">
        <v>432</v>
      </c>
      <c r="LY484" t="s">
        <v>432</v>
      </c>
      <c r="LZ484" t="s">
        <v>432</v>
      </c>
      <c r="MA484" t="s">
        <v>432</v>
      </c>
      <c r="MB484" t="s">
        <v>423</v>
      </c>
      <c r="MC484" t="s">
        <v>423</v>
      </c>
      <c r="MD484" t="s">
        <v>423</v>
      </c>
      <c r="ME484" t="s">
        <v>423</v>
      </c>
      <c r="MF484" t="s">
        <v>423</v>
      </c>
      <c r="MG484" t="s">
        <v>431</v>
      </c>
      <c r="MH484" t="s">
        <v>423</v>
      </c>
      <c r="MI484" t="s">
        <v>423</v>
      </c>
      <c r="MJ484" t="s">
        <v>423</v>
      </c>
      <c r="MK484" t="s">
        <v>431</v>
      </c>
      <c r="ML484" t="s">
        <v>423</v>
      </c>
      <c r="MN484">
        <v>815.21</v>
      </c>
      <c r="MO484">
        <v>42.63</v>
      </c>
      <c r="NE484">
        <v>113.02</v>
      </c>
      <c r="NT484">
        <v>121.79</v>
      </c>
      <c r="OJ484">
        <v>467.72</v>
      </c>
      <c r="OT484">
        <v>70.05</v>
      </c>
    </row>
    <row r="485" spans="1:410" ht="12.75" customHeight="1" x14ac:dyDescent="0.2">
      <c r="A485">
        <v>596</v>
      </c>
      <c r="B485" t="str">
        <f t="shared" si="322"/>
        <v>15-30min</v>
      </c>
      <c r="C485" t="str">
        <f t="shared" si="323"/>
        <v>foyer familial</v>
      </c>
      <c r="D485" t="str">
        <f t="shared" si="324"/>
        <v>coloc ou foyer familial</v>
      </c>
      <c r="E485" t="str">
        <f t="shared" si="325"/>
        <v>plutôt oui</v>
      </c>
      <c r="F485" t="str">
        <f t="shared" si="326"/>
        <v>oui 1-5h</v>
      </c>
      <c r="G485" t="str">
        <f t="shared" si="327"/>
        <v>non</v>
      </c>
      <c r="H485" t="str">
        <f t="shared" si="328"/>
        <v>non</v>
      </c>
      <c r="I485" t="s">
        <v>423</v>
      </c>
      <c r="J485" t="str">
        <f t="shared" si="329"/>
        <v>souvent</v>
      </c>
      <c r="K485" t="str">
        <f t="shared" si="330"/>
        <v>parfois</v>
      </c>
      <c r="L485" t="str">
        <f t="shared" si="331"/>
        <v>plutôt oui</v>
      </c>
      <c r="M485" t="str">
        <f t="shared" si="332"/>
        <v>1-2h</v>
      </c>
      <c r="N485" t="str">
        <f t="shared" si="333"/>
        <v>0-1h</v>
      </c>
      <c r="O485" t="str">
        <f t="shared" si="334"/>
        <v>jamais</v>
      </c>
      <c r="P485" t="str">
        <f t="shared" si="335"/>
        <v>jamais</v>
      </c>
      <c r="Q485" t="str">
        <f t="shared" si="336"/>
        <v>souvent</v>
      </c>
      <c r="R485" t="s">
        <v>429</v>
      </c>
      <c r="S485" t="s">
        <v>430</v>
      </c>
      <c r="T485" t="s">
        <v>425</v>
      </c>
      <c r="U485" t="s">
        <v>426</v>
      </c>
      <c r="V485" t="s">
        <v>427</v>
      </c>
      <c r="W485" t="s">
        <v>428</v>
      </c>
      <c r="X485" t="s">
        <v>429</v>
      </c>
      <c r="Y485" t="s">
        <v>429</v>
      </c>
      <c r="Z485" t="s">
        <v>430</v>
      </c>
      <c r="AA485" t="s">
        <v>430</v>
      </c>
      <c r="AB485" t="s">
        <v>424</v>
      </c>
      <c r="AC485" t="s">
        <v>430</v>
      </c>
      <c r="AD485" t="str">
        <f t="shared" si="337"/>
        <v>1 semaine avant</v>
      </c>
      <c r="AE485" t="str">
        <f t="shared" si="338"/>
        <v>plutôt oui</v>
      </c>
      <c r="AF485" t="str">
        <f t="shared" si="339"/>
        <v>plutôt bonnes</v>
      </c>
      <c r="AG485" t="str">
        <f t="shared" si="340"/>
        <v>jamais</v>
      </c>
      <c r="AH485" t="str">
        <f t="shared" si="341"/>
        <v>régulièrement</v>
      </c>
      <c r="AI485" t="str">
        <f t="shared" si="342"/>
        <v>régulièrement</v>
      </c>
      <c r="AJ485" t="str">
        <f t="shared" si="343"/>
        <v>souvent</v>
      </c>
      <c r="AK485" t="str">
        <f t="shared" si="344"/>
        <v>non</v>
      </c>
      <c r="AL485" t="str">
        <f t="shared" si="345"/>
        <v>pas d'asso</v>
      </c>
      <c r="AM485" t="str">
        <f t="shared" si="346"/>
        <v>pas d'asso</v>
      </c>
      <c r="AN485" t="str">
        <f t="shared" si="347"/>
        <v>0-1h</v>
      </c>
      <c r="AO485" t="str">
        <f t="shared" si="348"/>
        <v>jamais</v>
      </c>
      <c r="AP485" t="str">
        <f t="shared" si="349"/>
        <v>pas de spectacles</v>
      </c>
      <c r="AQ485" t="str">
        <f t="shared" si="350"/>
        <v>1/semaine</v>
      </c>
      <c r="AR485" t="str">
        <f t="shared" si="351"/>
        <v>parfois</v>
      </c>
      <c r="AS485" t="str">
        <f t="shared" si="352"/>
        <v>1-2h</v>
      </c>
      <c r="AT485" t="str">
        <f t="shared" si="353"/>
        <v>plutôt insatisfaisante</v>
      </c>
      <c r="AU485" t="str">
        <f t="shared" si="354"/>
        <v>plutôt non</v>
      </c>
      <c r="AV485" t="str">
        <f t="shared" si="355"/>
        <v>plutôt oui</v>
      </c>
      <c r="AW485" t="str">
        <f t="shared" si="356"/>
        <v>plutôt oui</v>
      </c>
      <c r="AX485" t="str">
        <f t="shared" si="357"/>
        <v>plutôt oui</v>
      </c>
      <c r="AY485" t="str">
        <f t="shared" si="358"/>
        <v>plutôt oui</v>
      </c>
      <c r="AZ485" t="str">
        <f t="shared" si="359"/>
        <v>4A</v>
      </c>
      <c r="BA485" t="str">
        <f t="shared" si="360"/>
        <v>AE</v>
      </c>
      <c r="BB485" t="str">
        <f t="shared" si="361"/>
        <v>classique</v>
      </c>
      <c r="BC485" t="str">
        <f t="shared" si="362"/>
        <v>non</v>
      </c>
      <c r="BD485" t="str">
        <f t="shared" si="363"/>
        <v>2A</v>
      </c>
      <c r="BE485" t="str">
        <f t="shared" si="364"/>
        <v>Fr</v>
      </c>
      <c r="BF485" t="str">
        <f t="shared" si="365"/>
        <v>pas de classement</v>
      </c>
      <c r="BG485" t="str">
        <f t="shared" si="366"/>
        <v>25-50%</v>
      </c>
      <c r="BH485" t="s">
        <v>423</v>
      </c>
      <c r="BI485" t="str">
        <f t="shared" si="367"/>
        <v>aucun</v>
      </c>
      <c r="BJ485" t="s">
        <v>423</v>
      </c>
      <c r="BK485" t="s">
        <v>423</v>
      </c>
      <c r="BL485" t="s">
        <v>431</v>
      </c>
      <c r="BM485" t="s">
        <v>423</v>
      </c>
      <c r="BN485" t="s">
        <v>423</v>
      </c>
      <c r="BO485" t="s">
        <v>423</v>
      </c>
      <c r="BP485" t="s">
        <v>431</v>
      </c>
      <c r="BR485" t="s">
        <v>432</v>
      </c>
      <c r="BS485" t="s">
        <v>432</v>
      </c>
      <c r="BT485" t="s">
        <v>432</v>
      </c>
      <c r="BU485" t="s">
        <v>432</v>
      </c>
      <c r="BV485" t="s">
        <v>423</v>
      </c>
      <c r="BW485" t="s">
        <v>431</v>
      </c>
      <c r="BX485" t="s">
        <v>423</v>
      </c>
      <c r="BY485" t="s">
        <v>423</v>
      </c>
      <c r="BZ485" t="s">
        <v>431</v>
      </c>
      <c r="CA485" t="s">
        <v>431</v>
      </c>
      <c r="CB485" t="s">
        <v>423</v>
      </c>
      <c r="CC485" t="s">
        <v>423</v>
      </c>
      <c r="CD485" t="s">
        <v>423</v>
      </c>
      <c r="CE485" t="s">
        <v>423</v>
      </c>
      <c r="CF485" t="s">
        <v>432</v>
      </c>
      <c r="CG485" t="s">
        <v>432</v>
      </c>
      <c r="CH485" t="s">
        <v>432</v>
      </c>
      <c r="CI485" t="s">
        <v>432</v>
      </c>
      <c r="CJ485" t="s">
        <v>432</v>
      </c>
      <c r="CK485" t="s">
        <v>432</v>
      </c>
      <c r="CL485" t="s">
        <v>432</v>
      </c>
      <c r="CM485" t="s">
        <v>432</v>
      </c>
      <c r="CN485" t="s">
        <v>423</v>
      </c>
      <c r="CO485" t="s">
        <v>432</v>
      </c>
      <c r="CP485" t="s">
        <v>432</v>
      </c>
      <c r="CQ485" t="s">
        <v>432</v>
      </c>
      <c r="CR485" t="s">
        <v>432</v>
      </c>
      <c r="CT485" t="s">
        <v>432</v>
      </c>
      <c r="CU485" t="s">
        <v>423</v>
      </c>
      <c r="CV485" t="s">
        <v>423</v>
      </c>
      <c r="CW485" t="s">
        <v>431</v>
      </c>
      <c r="CX485" t="s">
        <v>423</v>
      </c>
      <c r="CY485" t="s">
        <v>423</v>
      </c>
      <c r="CZ485" t="s">
        <v>423</v>
      </c>
      <c r="DA485" t="s">
        <v>423</v>
      </c>
      <c r="DB485" t="s">
        <v>431</v>
      </c>
      <c r="DC485" t="s">
        <v>423</v>
      </c>
      <c r="DD485" t="s">
        <v>423</v>
      </c>
      <c r="DE485" t="s">
        <v>431</v>
      </c>
      <c r="DF485" t="s">
        <v>423</v>
      </c>
      <c r="DG485" t="s">
        <v>423</v>
      </c>
      <c r="DH485" t="s">
        <v>423</v>
      </c>
      <c r="DI485" t="s">
        <v>423</v>
      </c>
      <c r="DJ485" t="s">
        <v>431</v>
      </c>
      <c r="DK485" t="s">
        <v>423</v>
      </c>
      <c r="DL485" t="s">
        <v>423</v>
      </c>
      <c r="DM485" t="s">
        <v>423</v>
      </c>
      <c r="DN485" t="s">
        <v>423</v>
      </c>
      <c r="DO485" t="s">
        <v>423</v>
      </c>
      <c r="DP485" t="s">
        <v>423</v>
      </c>
      <c r="DQ485" t="s">
        <v>423</v>
      </c>
      <c r="DR485" t="s">
        <v>431</v>
      </c>
      <c r="DS485" t="s">
        <v>423</v>
      </c>
      <c r="DT485" t="s">
        <v>423</v>
      </c>
      <c r="DU485" t="s">
        <v>423</v>
      </c>
      <c r="DV485" t="s">
        <v>423</v>
      </c>
      <c r="DW485" t="s">
        <v>431</v>
      </c>
      <c r="DX485" t="s">
        <v>423</v>
      </c>
      <c r="DY485" t="s">
        <v>423</v>
      </c>
      <c r="DZ485" t="s">
        <v>423</v>
      </c>
      <c r="EA485" t="s">
        <v>431</v>
      </c>
      <c r="EB485" t="s">
        <v>423</v>
      </c>
      <c r="EC485" t="s">
        <v>431</v>
      </c>
      <c r="ED485" t="s">
        <v>423</v>
      </c>
      <c r="EE485" t="s">
        <v>423</v>
      </c>
      <c r="EF485" t="s">
        <v>437</v>
      </c>
      <c r="EG485" t="s">
        <v>434</v>
      </c>
      <c r="EH485" t="s">
        <v>436</v>
      </c>
      <c r="EI485" t="s">
        <v>438</v>
      </c>
      <c r="EJ485" t="s">
        <v>433</v>
      </c>
      <c r="EK485" t="s">
        <v>435</v>
      </c>
      <c r="EL485" t="s">
        <v>429</v>
      </c>
      <c r="EM485" t="s">
        <v>430</v>
      </c>
      <c r="EN485" t="s">
        <v>425</v>
      </c>
      <c r="EO485" t="s">
        <v>426</v>
      </c>
      <c r="EP485" t="s">
        <v>427</v>
      </c>
      <c r="EQ485" t="s">
        <v>428</v>
      </c>
      <c r="ER485" t="s">
        <v>429</v>
      </c>
      <c r="ES485" t="s">
        <v>429</v>
      </c>
      <c r="ET485" t="s">
        <v>430</v>
      </c>
      <c r="EU485" t="s">
        <v>430</v>
      </c>
      <c r="EV485" t="s">
        <v>424</v>
      </c>
      <c r="EW485" t="s">
        <v>430</v>
      </c>
      <c r="EX485" t="s">
        <v>423</v>
      </c>
      <c r="EY485" t="s">
        <v>423</v>
      </c>
      <c r="EZ485" t="s">
        <v>423</v>
      </c>
      <c r="FA485" t="s">
        <v>431</v>
      </c>
      <c r="FB485" t="s">
        <v>423</v>
      </c>
      <c r="FC485" t="s">
        <v>423</v>
      </c>
      <c r="FD485" t="s">
        <v>423</v>
      </c>
      <c r="FE485" t="s">
        <v>431</v>
      </c>
      <c r="FF485" t="s">
        <v>423</v>
      </c>
      <c r="FG485" t="s">
        <v>423</v>
      </c>
      <c r="FH485" t="s">
        <v>423</v>
      </c>
      <c r="FI485" t="s">
        <v>431</v>
      </c>
      <c r="FJ485" t="s">
        <v>423</v>
      </c>
      <c r="FK485" t="s">
        <v>423</v>
      </c>
      <c r="FL485" t="s">
        <v>423</v>
      </c>
      <c r="FM485" t="s">
        <v>423</v>
      </c>
      <c r="FN485" t="s">
        <v>423</v>
      </c>
      <c r="FO485" t="s">
        <v>431</v>
      </c>
      <c r="FP485" t="s">
        <v>423</v>
      </c>
      <c r="FQ485" t="s">
        <v>431</v>
      </c>
      <c r="FR485" t="s">
        <v>423</v>
      </c>
      <c r="FS485" t="s">
        <v>423</v>
      </c>
      <c r="FT485" t="s">
        <v>423</v>
      </c>
      <c r="FU485" t="s">
        <v>431</v>
      </c>
      <c r="FV485" t="s">
        <v>423</v>
      </c>
      <c r="FW485" t="s">
        <v>423</v>
      </c>
      <c r="FX485" t="s">
        <v>423</v>
      </c>
      <c r="FZ485" t="s">
        <v>431</v>
      </c>
      <c r="GB485" t="s">
        <v>423</v>
      </c>
      <c r="GD485" t="s">
        <v>423</v>
      </c>
      <c r="GF485" t="s">
        <v>423</v>
      </c>
      <c r="GG485" t="s">
        <v>432</v>
      </c>
      <c r="GH485" t="s">
        <v>432</v>
      </c>
      <c r="GI485" t="s">
        <v>432</v>
      </c>
      <c r="GJ485" t="s">
        <v>432</v>
      </c>
      <c r="GK485" t="s">
        <v>432</v>
      </c>
      <c r="GL485" t="s">
        <v>432</v>
      </c>
      <c r="GM485" t="s">
        <v>432</v>
      </c>
      <c r="GN485" t="s">
        <v>432</v>
      </c>
      <c r="GO485" t="s">
        <v>432</v>
      </c>
      <c r="GP485" t="s">
        <v>432</v>
      </c>
      <c r="GQ485" t="s">
        <v>432</v>
      </c>
      <c r="GR485" t="s">
        <v>432</v>
      </c>
      <c r="GS485" t="s">
        <v>432</v>
      </c>
      <c r="GT485" t="s">
        <v>432</v>
      </c>
      <c r="GU485" t="s">
        <v>423</v>
      </c>
      <c r="GV485" t="s">
        <v>423</v>
      </c>
      <c r="GW485" t="s">
        <v>423</v>
      </c>
      <c r="GX485" t="s">
        <v>423</v>
      </c>
      <c r="GY485" t="s">
        <v>431</v>
      </c>
      <c r="GZ485" t="s">
        <v>423</v>
      </c>
      <c r="HA485" t="s">
        <v>423</v>
      </c>
      <c r="HB485" t="s">
        <v>423</v>
      </c>
      <c r="HC485" t="s">
        <v>431</v>
      </c>
      <c r="HD485" t="s">
        <v>432</v>
      </c>
      <c r="HE485" t="s">
        <v>432</v>
      </c>
      <c r="HF485" t="s">
        <v>432</v>
      </c>
      <c r="HG485" t="s">
        <v>432</v>
      </c>
      <c r="HH485" t="s">
        <v>423</v>
      </c>
      <c r="HI485" t="s">
        <v>423</v>
      </c>
      <c r="HJ485" t="s">
        <v>431</v>
      </c>
      <c r="HK485" t="s">
        <v>423</v>
      </c>
      <c r="HL485" t="s">
        <v>423</v>
      </c>
      <c r="HM485" t="s">
        <v>423</v>
      </c>
      <c r="HN485" t="s">
        <v>423</v>
      </c>
      <c r="HP485" t="s">
        <v>423</v>
      </c>
      <c r="HR485" t="s">
        <v>431</v>
      </c>
      <c r="HT485" t="s">
        <v>423</v>
      </c>
      <c r="HV485" t="s">
        <v>423</v>
      </c>
      <c r="HW485" t="s">
        <v>431</v>
      </c>
      <c r="HX485" t="s">
        <v>423</v>
      </c>
      <c r="HY485" t="s">
        <v>423</v>
      </c>
      <c r="HZ485" t="s">
        <v>423</v>
      </c>
      <c r="IA485" t="s">
        <v>423</v>
      </c>
      <c r="IB485" t="s">
        <v>423</v>
      </c>
      <c r="IC485" t="s">
        <v>423</v>
      </c>
      <c r="ID485" t="s">
        <v>431</v>
      </c>
      <c r="IE485" t="s">
        <v>423</v>
      </c>
      <c r="IF485" t="s">
        <v>423</v>
      </c>
      <c r="IG485" t="s">
        <v>423</v>
      </c>
      <c r="IH485" t="s">
        <v>431</v>
      </c>
      <c r="II485" t="s">
        <v>423</v>
      </c>
      <c r="IJ485" t="s">
        <v>423</v>
      </c>
      <c r="IK485" t="s">
        <v>431</v>
      </c>
      <c r="IL485" t="s">
        <v>423</v>
      </c>
      <c r="IM485" t="s">
        <v>423</v>
      </c>
      <c r="IN485" t="s">
        <v>423</v>
      </c>
      <c r="IO485" t="s">
        <v>431</v>
      </c>
      <c r="IP485" t="s">
        <v>423</v>
      </c>
      <c r="IQ485" t="s">
        <v>423</v>
      </c>
      <c r="IR485" t="s">
        <v>423</v>
      </c>
      <c r="IS485" t="s">
        <v>431</v>
      </c>
      <c r="IT485" t="s">
        <v>423</v>
      </c>
      <c r="IU485" t="s">
        <v>423</v>
      </c>
      <c r="IV485" t="s">
        <v>423</v>
      </c>
      <c r="IX485" t="s">
        <v>431</v>
      </c>
      <c r="IZ485" t="s">
        <v>423</v>
      </c>
      <c r="JB485" t="s">
        <v>423</v>
      </c>
      <c r="JI485" t="s">
        <v>423</v>
      </c>
      <c r="JJ485" t="s">
        <v>423</v>
      </c>
      <c r="JK485" t="s">
        <v>423</v>
      </c>
      <c r="JL485" t="s">
        <v>431</v>
      </c>
      <c r="JM485" t="s">
        <v>423</v>
      </c>
      <c r="JN485" t="s">
        <v>423</v>
      </c>
      <c r="JO485" t="s">
        <v>423</v>
      </c>
      <c r="JP485" t="s">
        <v>423</v>
      </c>
      <c r="JQ485" t="s">
        <v>423</v>
      </c>
      <c r="JR485" t="s">
        <v>423</v>
      </c>
      <c r="JS485" t="s">
        <v>423</v>
      </c>
      <c r="JT485" t="s">
        <v>423</v>
      </c>
      <c r="JU485" t="s">
        <v>431</v>
      </c>
      <c r="JV485" t="s">
        <v>423</v>
      </c>
      <c r="JW485" t="s">
        <v>423</v>
      </c>
      <c r="JX485" t="s">
        <v>423</v>
      </c>
      <c r="JY485" t="s">
        <v>423</v>
      </c>
      <c r="JZ485" t="s">
        <v>423</v>
      </c>
      <c r="KA485" t="s">
        <v>423</v>
      </c>
      <c r="KB485" t="s">
        <v>423</v>
      </c>
      <c r="KC485" t="s">
        <v>423</v>
      </c>
      <c r="KD485" t="s">
        <v>423</v>
      </c>
      <c r="KE485" t="s">
        <v>423</v>
      </c>
      <c r="KF485" t="s">
        <v>423</v>
      </c>
      <c r="KG485" t="s">
        <v>423</v>
      </c>
      <c r="KH485" t="s">
        <v>423</v>
      </c>
      <c r="KI485" t="s">
        <v>423</v>
      </c>
      <c r="KJ485" t="s">
        <v>423</v>
      </c>
      <c r="KK485" t="s">
        <v>423</v>
      </c>
      <c r="KL485" t="s">
        <v>423</v>
      </c>
      <c r="KM485" t="s">
        <v>423</v>
      </c>
      <c r="KN485" t="s">
        <v>423</v>
      </c>
      <c r="KO485" t="s">
        <v>423</v>
      </c>
      <c r="KP485" t="s">
        <v>423</v>
      </c>
      <c r="KQ485" t="s">
        <v>431</v>
      </c>
      <c r="KR485" t="s">
        <v>423</v>
      </c>
      <c r="KS485" t="s">
        <v>423</v>
      </c>
      <c r="KT485" t="s">
        <v>423</v>
      </c>
      <c r="KU485" t="s">
        <v>423</v>
      </c>
      <c r="KV485" t="s">
        <v>423</v>
      </c>
      <c r="KW485" t="s">
        <v>431</v>
      </c>
      <c r="KY485" t="s">
        <v>423</v>
      </c>
      <c r="KZ485" t="s">
        <v>423</v>
      </c>
      <c r="LA485" t="s">
        <v>431</v>
      </c>
      <c r="LB485" t="s">
        <v>423</v>
      </c>
      <c r="LC485" t="s">
        <v>423</v>
      </c>
      <c r="LD485" t="s">
        <v>423</v>
      </c>
      <c r="LE485" t="s">
        <v>431</v>
      </c>
      <c r="LF485" t="s">
        <v>423</v>
      </c>
      <c r="LG485" t="s">
        <v>423</v>
      </c>
      <c r="LH485" t="s">
        <v>423</v>
      </c>
      <c r="LI485" t="s">
        <v>423</v>
      </c>
      <c r="LK485" t="s">
        <v>431</v>
      </c>
      <c r="LL485" t="s">
        <v>423</v>
      </c>
      <c r="LM485" t="s">
        <v>423</v>
      </c>
      <c r="LN485" t="s">
        <v>423</v>
      </c>
      <c r="LO485" t="s">
        <v>698</v>
      </c>
      <c r="LP485" t="s">
        <v>432</v>
      </c>
      <c r="LQ485" t="s">
        <v>432</v>
      </c>
      <c r="LR485" t="s">
        <v>432</v>
      </c>
      <c r="LS485" t="s">
        <v>432</v>
      </c>
      <c r="LT485" t="s">
        <v>432</v>
      </c>
      <c r="LU485" t="s">
        <v>432</v>
      </c>
      <c r="LV485" t="s">
        <v>432</v>
      </c>
      <c r="LW485" t="s">
        <v>432</v>
      </c>
      <c r="LX485" t="s">
        <v>432</v>
      </c>
      <c r="LY485" t="s">
        <v>432</v>
      </c>
      <c r="LZ485" t="s">
        <v>432</v>
      </c>
      <c r="MA485" t="s">
        <v>432</v>
      </c>
      <c r="MB485" t="s">
        <v>423</v>
      </c>
      <c r="MC485" t="s">
        <v>423</v>
      </c>
      <c r="MD485" t="s">
        <v>431</v>
      </c>
      <c r="ME485" t="s">
        <v>423</v>
      </c>
      <c r="MF485" t="s">
        <v>423</v>
      </c>
      <c r="MG485" t="s">
        <v>423</v>
      </c>
      <c r="MH485" t="s">
        <v>423</v>
      </c>
      <c r="MI485" t="s">
        <v>423</v>
      </c>
      <c r="MJ485" t="s">
        <v>423</v>
      </c>
      <c r="MK485" t="s">
        <v>423</v>
      </c>
      <c r="ML485" t="s">
        <v>431</v>
      </c>
      <c r="MN485">
        <v>301.04000000000002</v>
      </c>
      <c r="MO485">
        <v>48.31</v>
      </c>
      <c r="NE485">
        <v>116.44</v>
      </c>
      <c r="NT485">
        <v>54.4</v>
      </c>
      <c r="OJ485">
        <v>30.4</v>
      </c>
      <c r="OT485">
        <v>51.49</v>
      </c>
    </row>
    <row r="486" spans="1:410" ht="12.75" customHeight="1" x14ac:dyDescent="0.2">
      <c r="A486">
        <v>598</v>
      </c>
      <c r="B486" t="str">
        <f t="shared" si="322"/>
        <v>15-30min</v>
      </c>
      <c r="C486" t="str">
        <f t="shared" si="323"/>
        <v>colocation</v>
      </c>
      <c r="D486" t="str">
        <f t="shared" si="324"/>
        <v>coloc ou foyer familial</v>
      </c>
      <c r="E486" t="str">
        <f t="shared" si="325"/>
        <v>plutôt oui</v>
      </c>
      <c r="F486" t="str">
        <f t="shared" si="326"/>
        <v>aucune</v>
      </c>
      <c r="G486" t="str">
        <f t="shared" si="327"/>
        <v>non</v>
      </c>
      <c r="H486" t="str">
        <f t="shared" si="328"/>
        <v>non</v>
      </c>
      <c r="I486" t="s">
        <v>423</v>
      </c>
      <c r="J486" t="str">
        <f t="shared" si="329"/>
        <v>souvent</v>
      </c>
      <c r="K486" t="str">
        <f t="shared" si="330"/>
        <v>jamais</v>
      </c>
      <c r="L486" t="str">
        <f t="shared" si="331"/>
        <v>pas commentaire</v>
      </c>
      <c r="M486" t="str">
        <f t="shared" si="332"/>
        <v>1-2h</v>
      </c>
      <c r="N486" t="str">
        <f t="shared" si="333"/>
        <v>+8h</v>
      </c>
      <c r="O486" t="str">
        <f t="shared" si="334"/>
        <v>parfois</v>
      </c>
      <c r="P486" t="str">
        <f t="shared" si="335"/>
        <v>souvent</v>
      </c>
      <c r="Q486" t="str">
        <f t="shared" si="336"/>
        <v>souvent</v>
      </c>
      <c r="R486" t="s">
        <v>424</v>
      </c>
      <c r="S486" t="s">
        <v>425</v>
      </c>
      <c r="T486" t="s">
        <v>425</v>
      </c>
      <c r="U486" t="s">
        <v>426</v>
      </c>
      <c r="V486" t="s">
        <v>428</v>
      </c>
      <c r="W486" t="s">
        <v>428</v>
      </c>
      <c r="X486" t="s">
        <v>429</v>
      </c>
      <c r="Y486" t="s">
        <v>429</v>
      </c>
      <c r="Z486" t="s">
        <v>430</v>
      </c>
      <c r="AA486" t="s">
        <v>424</v>
      </c>
      <c r="AB486" t="s">
        <v>425</v>
      </c>
      <c r="AC486" t="s">
        <v>425</v>
      </c>
      <c r="AD486" t="str">
        <f t="shared" si="337"/>
        <v>3-4 jours avant</v>
      </c>
      <c r="AE486" t="str">
        <f t="shared" si="338"/>
        <v>plutôt oui</v>
      </c>
      <c r="AF486" t="str">
        <f t="shared" si="339"/>
        <v>moyennes</v>
      </c>
      <c r="AG486" t="str">
        <f t="shared" si="340"/>
        <v>parfois</v>
      </c>
      <c r="AH486" t="str">
        <f t="shared" si="341"/>
        <v>très souvent</v>
      </c>
      <c r="AI486" t="str">
        <f t="shared" si="342"/>
        <v>jamais</v>
      </c>
      <c r="AJ486" t="str">
        <f t="shared" si="343"/>
        <v>jamais</v>
      </c>
      <c r="AK486" t="str">
        <f t="shared" si="344"/>
        <v>1-5h</v>
      </c>
      <c r="AL486" t="str">
        <f t="shared" si="345"/>
        <v>tout à fait</v>
      </c>
      <c r="AM486" t="str">
        <f t="shared" si="346"/>
        <v>tout à fait</v>
      </c>
      <c r="AN486" t="str">
        <f t="shared" si="347"/>
        <v>3-6h</v>
      </c>
      <c r="AO486" t="str">
        <f t="shared" si="348"/>
        <v>rarement</v>
      </c>
      <c r="AP486" t="str">
        <f t="shared" si="349"/>
        <v>tout à fait</v>
      </c>
      <c r="AQ486" t="str">
        <f t="shared" si="350"/>
        <v>1/semaine</v>
      </c>
      <c r="AR486" t="str">
        <f t="shared" si="351"/>
        <v>parfois</v>
      </c>
      <c r="AS486" t="str">
        <f t="shared" si="352"/>
        <v>2-4h</v>
      </c>
      <c r="AT486" t="str">
        <f t="shared" si="353"/>
        <v>plutôt insatisfaisante</v>
      </c>
      <c r="AU486" t="str">
        <f t="shared" si="354"/>
        <v>plutôt oui</v>
      </c>
      <c r="AV486" t="str">
        <f t="shared" si="355"/>
        <v>plutôt non</v>
      </c>
      <c r="AW486" t="str">
        <f t="shared" si="356"/>
        <v>plutôt non</v>
      </c>
      <c r="AX486" t="str">
        <f t="shared" si="357"/>
        <v>plutôt non</v>
      </c>
      <c r="AY486" t="str">
        <f t="shared" si="358"/>
        <v>pas du tout</v>
      </c>
      <c r="AZ486" t="str">
        <f t="shared" si="359"/>
        <v>4A</v>
      </c>
      <c r="BA486" t="str">
        <f t="shared" si="360"/>
        <v>AE</v>
      </c>
      <c r="BB486" t="str">
        <f t="shared" si="361"/>
        <v>classique</v>
      </c>
      <c r="BC486" t="str">
        <f t="shared" si="362"/>
        <v>non</v>
      </c>
      <c r="BD486" t="str">
        <f t="shared" si="363"/>
        <v>post-bac</v>
      </c>
      <c r="BE486" t="str">
        <f t="shared" si="364"/>
        <v>Fr_etranger</v>
      </c>
      <c r="BF486" t="str">
        <f t="shared" si="365"/>
        <v>25-50%</v>
      </c>
      <c r="BG486" t="str">
        <f t="shared" si="366"/>
        <v>10-25%</v>
      </c>
      <c r="BH486" t="s">
        <v>423</v>
      </c>
      <c r="BI486" t="str">
        <f t="shared" si="367"/>
        <v>1 par semestre</v>
      </c>
      <c r="BJ486" t="s">
        <v>423</v>
      </c>
      <c r="BK486" t="s">
        <v>423</v>
      </c>
      <c r="BL486" t="s">
        <v>431</v>
      </c>
      <c r="BM486" t="s">
        <v>423</v>
      </c>
      <c r="BN486" t="s">
        <v>423</v>
      </c>
      <c r="BO486" t="s">
        <v>431</v>
      </c>
      <c r="BP486" t="s">
        <v>423</v>
      </c>
      <c r="BR486" t="s">
        <v>432</v>
      </c>
      <c r="BS486" t="s">
        <v>432</v>
      </c>
      <c r="BT486" t="s">
        <v>432</v>
      </c>
      <c r="BU486" t="s">
        <v>432</v>
      </c>
      <c r="BV486" t="s">
        <v>423</v>
      </c>
      <c r="BW486" t="s">
        <v>431</v>
      </c>
      <c r="BX486" t="s">
        <v>423</v>
      </c>
      <c r="BY486" t="s">
        <v>423</v>
      </c>
      <c r="BZ486" t="s">
        <v>423</v>
      </c>
      <c r="CA486" t="s">
        <v>432</v>
      </c>
      <c r="CB486" t="s">
        <v>432</v>
      </c>
      <c r="CC486" t="s">
        <v>432</v>
      </c>
      <c r="CD486" t="s">
        <v>432</v>
      </c>
      <c r="CE486" t="s">
        <v>423</v>
      </c>
      <c r="CF486" t="s">
        <v>432</v>
      </c>
      <c r="CG486" t="s">
        <v>432</v>
      </c>
      <c r="CH486" t="s">
        <v>432</v>
      </c>
      <c r="CI486" t="s">
        <v>432</v>
      </c>
      <c r="CJ486" t="s">
        <v>432</v>
      </c>
      <c r="CK486" t="s">
        <v>432</v>
      </c>
      <c r="CL486" t="s">
        <v>432</v>
      </c>
      <c r="CM486" t="s">
        <v>432</v>
      </c>
      <c r="CN486" t="s">
        <v>423</v>
      </c>
      <c r="CO486" t="s">
        <v>432</v>
      </c>
      <c r="CP486" t="s">
        <v>432</v>
      </c>
      <c r="CQ486" t="s">
        <v>432</v>
      </c>
      <c r="CR486" t="s">
        <v>432</v>
      </c>
      <c r="CT486" t="s">
        <v>432</v>
      </c>
      <c r="CU486" t="s">
        <v>423</v>
      </c>
      <c r="CV486" t="s">
        <v>423</v>
      </c>
      <c r="CW486" t="s">
        <v>431</v>
      </c>
      <c r="CX486" t="s">
        <v>423</v>
      </c>
      <c r="CY486" t="s">
        <v>423</v>
      </c>
      <c r="CZ486" t="s">
        <v>423</v>
      </c>
      <c r="DA486" t="s">
        <v>423</v>
      </c>
      <c r="DB486" t="s">
        <v>423</v>
      </c>
      <c r="DC486" t="s">
        <v>431</v>
      </c>
      <c r="DD486" t="s">
        <v>432</v>
      </c>
      <c r="DE486" t="s">
        <v>432</v>
      </c>
      <c r="DF486" t="s">
        <v>432</v>
      </c>
      <c r="DG486" t="s">
        <v>432</v>
      </c>
      <c r="DH486" t="s">
        <v>423</v>
      </c>
      <c r="DI486" t="s">
        <v>423</v>
      </c>
      <c r="DJ486" t="s">
        <v>431</v>
      </c>
      <c r="DK486" t="s">
        <v>423</v>
      </c>
      <c r="DL486" t="s">
        <v>423</v>
      </c>
      <c r="DM486" t="s">
        <v>431</v>
      </c>
      <c r="DN486" t="s">
        <v>423</v>
      </c>
      <c r="DO486" t="s">
        <v>423</v>
      </c>
      <c r="DP486" t="s">
        <v>423</v>
      </c>
      <c r="DQ486" t="s">
        <v>423</v>
      </c>
      <c r="DR486" t="s">
        <v>423</v>
      </c>
      <c r="DS486" t="s">
        <v>423</v>
      </c>
      <c r="DT486" t="s">
        <v>423</v>
      </c>
      <c r="DU486" t="s">
        <v>423</v>
      </c>
      <c r="DV486" t="s">
        <v>431</v>
      </c>
      <c r="DW486" t="s">
        <v>423</v>
      </c>
      <c r="DX486" t="s">
        <v>423</v>
      </c>
      <c r="DY486" t="s">
        <v>431</v>
      </c>
      <c r="DZ486" t="s">
        <v>423</v>
      </c>
      <c r="EA486" t="s">
        <v>423</v>
      </c>
      <c r="EB486" t="s">
        <v>423</v>
      </c>
      <c r="EC486" t="s">
        <v>431</v>
      </c>
      <c r="ED486" t="s">
        <v>423</v>
      </c>
      <c r="EE486" t="s">
        <v>423</v>
      </c>
      <c r="EF486" t="s">
        <v>436</v>
      </c>
      <c r="EG486" t="s">
        <v>437</v>
      </c>
      <c r="EH486" t="s">
        <v>433</v>
      </c>
      <c r="EI486" t="s">
        <v>435</v>
      </c>
      <c r="EJ486" t="s">
        <v>434</v>
      </c>
      <c r="EK486" t="s">
        <v>438</v>
      </c>
      <c r="EL486" t="s">
        <v>424</v>
      </c>
      <c r="EM486" t="s">
        <v>425</v>
      </c>
      <c r="EN486" t="s">
        <v>425</v>
      </c>
      <c r="EO486" t="s">
        <v>426</v>
      </c>
      <c r="EP486" t="s">
        <v>428</v>
      </c>
      <c r="EQ486" t="s">
        <v>428</v>
      </c>
      <c r="ER486" t="s">
        <v>429</v>
      </c>
      <c r="ES486" t="s">
        <v>429</v>
      </c>
      <c r="ET486" t="s">
        <v>430</v>
      </c>
      <c r="EU486" t="s">
        <v>424</v>
      </c>
      <c r="EV486" t="s">
        <v>425</v>
      </c>
      <c r="EW486" t="s">
        <v>425</v>
      </c>
      <c r="EX486" t="s">
        <v>423</v>
      </c>
      <c r="EY486" t="s">
        <v>423</v>
      </c>
      <c r="EZ486" t="s">
        <v>423</v>
      </c>
      <c r="FA486" t="s">
        <v>423</v>
      </c>
      <c r="FB486" t="s">
        <v>431</v>
      </c>
      <c r="FC486" t="s">
        <v>423</v>
      </c>
      <c r="FD486" t="s">
        <v>423</v>
      </c>
      <c r="FE486" t="s">
        <v>431</v>
      </c>
      <c r="FF486" t="s">
        <v>423</v>
      </c>
      <c r="FG486" t="s">
        <v>423</v>
      </c>
      <c r="FH486" t="s">
        <v>423</v>
      </c>
      <c r="FI486" t="s">
        <v>423</v>
      </c>
      <c r="FJ486" t="s">
        <v>431</v>
      </c>
      <c r="FK486" t="s">
        <v>423</v>
      </c>
      <c r="FL486" t="s">
        <v>423</v>
      </c>
      <c r="FM486" t="s">
        <v>423</v>
      </c>
      <c r="FN486" t="s">
        <v>431</v>
      </c>
      <c r="FO486" t="s">
        <v>423</v>
      </c>
      <c r="FP486" t="s">
        <v>431</v>
      </c>
      <c r="FQ486" t="s">
        <v>423</v>
      </c>
      <c r="FR486" t="s">
        <v>423</v>
      </c>
      <c r="FS486" t="s">
        <v>423</v>
      </c>
      <c r="FT486" t="s">
        <v>423</v>
      </c>
      <c r="FU486" t="s">
        <v>423</v>
      </c>
      <c r="FV486" t="s">
        <v>423</v>
      </c>
      <c r="FW486" t="s">
        <v>431</v>
      </c>
      <c r="FX486" t="s">
        <v>423</v>
      </c>
      <c r="FZ486" t="s">
        <v>423</v>
      </c>
      <c r="GB486" t="s">
        <v>423</v>
      </c>
      <c r="GD486" t="s">
        <v>431</v>
      </c>
      <c r="GF486" t="s">
        <v>431</v>
      </c>
      <c r="GG486" t="s">
        <v>423</v>
      </c>
      <c r="GH486" t="s">
        <v>423</v>
      </c>
      <c r="GI486" t="s">
        <v>423</v>
      </c>
      <c r="GJ486" t="s">
        <v>423</v>
      </c>
      <c r="GK486" t="s">
        <v>431</v>
      </c>
      <c r="GL486" t="s">
        <v>423</v>
      </c>
      <c r="GM486" t="s">
        <v>431</v>
      </c>
      <c r="GN486" t="s">
        <v>423</v>
      </c>
      <c r="GO486" t="s">
        <v>423</v>
      </c>
      <c r="GP486" t="s">
        <v>423</v>
      </c>
      <c r="GQ486" t="s">
        <v>431</v>
      </c>
      <c r="GR486" t="s">
        <v>423</v>
      </c>
      <c r="GS486" t="s">
        <v>423</v>
      </c>
      <c r="GT486" t="s">
        <v>423</v>
      </c>
      <c r="GU486" t="s">
        <v>423</v>
      </c>
      <c r="GV486" t="s">
        <v>423</v>
      </c>
      <c r="GW486" t="s">
        <v>431</v>
      </c>
      <c r="GX486" t="s">
        <v>423</v>
      </c>
      <c r="GY486" t="s">
        <v>423</v>
      </c>
      <c r="GZ486" t="s">
        <v>423</v>
      </c>
      <c r="HA486" t="s">
        <v>423</v>
      </c>
      <c r="HB486" t="s">
        <v>431</v>
      </c>
      <c r="HC486" t="s">
        <v>423</v>
      </c>
      <c r="HD486" t="s">
        <v>431</v>
      </c>
      <c r="HE486" t="s">
        <v>423</v>
      </c>
      <c r="HF486" t="s">
        <v>423</v>
      </c>
      <c r="HG486" t="s">
        <v>423</v>
      </c>
      <c r="HH486" t="s">
        <v>423</v>
      </c>
      <c r="HI486" t="s">
        <v>423</v>
      </c>
      <c r="HJ486" t="s">
        <v>431</v>
      </c>
      <c r="HK486" t="s">
        <v>423</v>
      </c>
      <c r="HL486" t="s">
        <v>423</v>
      </c>
      <c r="HM486" t="s">
        <v>423</v>
      </c>
      <c r="HN486" t="s">
        <v>423</v>
      </c>
      <c r="HP486" t="s">
        <v>423</v>
      </c>
      <c r="HR486" t="s">
        <v>431</v>
      </c>
      <c r="HT486" t="s">
        <v>423</v>
      </c>
      <c r="HV486" t="s">
        <v>423</v>
      </c>
      <c r="HW486" t="s">
        <v>423</v>
      </c>
      <c r="HX486" t="s">
        <v>431</v>
      </c>
      <c r="HY486" t="s">
        <v>423</v>
      </c>
      <c r="HZ486" t="s">
        <v>423</v>
      </c>
      <c r="IA486" t="s">
        <v>423</v>
      </c>
      <c r="IB486" t="s">
        <v>423</v>
      </c>
      <c r="IC486" t="s">
        <v>423</v>
      </c>
      <c r="ID486" t="s">
        <v>431</v>
      </c>
      <c r="IE486" t="s">
        <v>423</v>
      </c>
      <c r="IF486" t="s">
        <v>423</v>
      </c>
      <c r="IG486" t="s">
        <v>431</v>
      </c>
      <c r="IH486" t="s">
        <v>423</v>
      </c>
      <c r="II486" t="s">
        <v>423</v>
      </c>
      <c r="IJ486" t="s">
        <v>423</v>
      </c>
      <c r="IK486" t="s">
        <v>423</v>
      </c>
      <c r="IL486" t="s">
        <v>431</v>
      </c>
      <c r="IM486" t="s">
        <v>423</v>
      </c>
      <c r="IN486" t="s">
        <v>423</v>
      </c>
      <c r="IO486" t="s">
        <v>423</v>
      </c>
      <c r="IP486" t="s">
        <v>431</v>
      </c>
      <c r="IQ486" t="s">
        <v>423</v>
      </c>
      <c r="IR486" t="s">
        <v>423</v>
      </c>
      <c r="IS486" t="s">
        <v>423</v>
      </c>
      <c r="IT486" t="s">
        <v>431</v>
      </c>
      <c r="IU486" t="s">
        <v>423</v>
      </c>
      <c r="IV486" t="s">
        <v>423</v>
      </c>
      <c r="IX486" t="s">
        <v>423</v>
      </c>
      <c r="IZ486" t="s">
        <v>423</v>
      </c>
      <c r="JB486" t="s">
        <v>431</v>
      </c>
      <c r="JD486" t="s">
        <v>1938</v>
      </c>
      <c r="JE486" t="s">
        <v>1362</v>
      </c>
      <c r="JF486" t="s">
        <v>1108</v>
      </c>
      <c r="JG486" t="s">
        <v>1108</v>
      </c>
      <c r="JH486" t="s">
        <v>1939</v>
      </c>
      <c r="JI486" t="s">
        <v>423</v>
      </c>
      <c r="JJ486" t="s">
        <v>423</v>
      </c>
      <c r="JK486" t="s">
        <v>423</v>
      </c>
      <c r="JL486" t="s">
        <v>431</v>
      </c>
      <c r="JM486" t="s">
        <v>423</v>
      </c>
      <c r="JN486" t="s">
        <v>423</v>
      </c>
      <c r="JO486" t="s">
        <v>423</v>
      </c>
      <c r="JP486" t="s">
        <v>423</v>
      </c>
      <c r="JQ486" t="s">
        <v>423</v>
      </c>
      <c r="JR486" t="s">
        <v>423</v>
      </c>
      <c r="JS486" t="s">
        <v>423</v>
      </c>
      <c r="JT486" t="s">
        <v>423</v>
      </c>
      <c r="JU486" t="s">
        <v>431</v>
      </c>
      <c r="JV486" t="s">
        <v>423</v>
      </c>
      <c r="JW486" t="s">
        <v>423</v>
      </c>
      <c r="JX486" t="s">
        <v>423</v>
      </c>
      <c r="JY486" t="s">
        <v>423</v>
      </c>
      <c r="JZ486" t="s">
        <v>423</v>
      </c>
      <c r="KA486" t="s">
        <v>423</v>
      </c>
      <c r="KB486" t="s">
        <v>423</v>
      </c>
      <c r="KC486" t="s">
        <v>423</v>
      </c>
      <c r="KD486" t="s">
        <v>423</v>
      </c>
      <c r="KE486" t="s">
        <v>423</v>
      </c>
      <c r="KF486" t="s">
        <v>423</v>
      </c>
      <c r="KG486" t="s">
        <v>423</v>
      </c>
      <c r="KH486" t="s">
        <v>423</v>
      </c>
      <c r="KI486" t="s">
        <v>423</v>
      </c>
      <c r="KJ486" t="s">
        <v>423</v>
      </c>
      <c r="KK486" t="s">
        <v>423</v>
      </c>
      <c r="KL486" t="s">
        <v>423</v>
      </c>
      <c r="KM486" t="s">
        <v>423</v>
      </c>
      <c r="KN486" t="s">
        <v>423</v>
      </c>
      <c r="KO486" t="s">
        <v>423</v>
      </c>
      <c r="KP486" t="s">
        <v>423</v>
      </c>
      <c r="KQ486" t="s">
        <v>431</v>
      </c>
      <c r="KR486" t="s">
        <v>423</v>
      </c>
      <c r="KS486" t="s">
        <v>423</v>
      </c>
      <c r="KT486" t="s">
        <v>423</v>
      </c>
      <c r="KU486" t="s">
        <v>423</v>
      </c>
      <c r="KV486" t="s">
        <v>423</v>
      </c>
      <c r="KW486" t="s">
        <v>431</v>
      </c>
      <c r="KY486" t="s">
        <v>431</v>
      </c>
      <c r="KZ486" t="s">
        <v>432</v>
      </c>
      <c r="LA486" t="s">
        <v>432</v>
      </c>
      <c r="LB486" t="s">
        <v>432</v>
      </c>
      <c r="LC486" t="s">
        <v>432</v>
      </c>
      <c r="LD486" t="s">
        <v>432</v>
      </c>
      <c r="LE486" t="s">
        <v>432</v>
      </c>
      <c r="LF486" t="s">
        <v>432</v>
      </c>
      <c r="LG486" t="s">
        <v>432</v>
      </c>
      <c r="LH486" t="s">
        <v>432</v>
      </c>
      <c r="LI486" t="s">
        <v>432</v>
      </c>
      <c r="LK486" t="s">
        <v>423</v>
      </c>
      <c r="LL486" t="s">
        <v>431</v>
      </c>
      <c r="LM486" t="s">
        <v>423</v>
      </c>
      <c r="LN486" t="s">
        <v>423</v>
      </c>
      <c r="LO486" t="s">
        <v>463</v>
      </c>
      <c r="LP486" t="s">
        <v>432</v>
      </c>
      <c r="LQ486" t="s">
        <v>432</v>
      </c>
      <c r="LR486" t="s">
        <v>432</v>
      </c>
      <c r="LS486" t="s">
        <v>432</v>
      </c>
      <c r="LT486" t="s">
        <v>432</v>
      </c>
      <c r="LU486" t="s">
        <v>423</v>
      </c>
      <c r="LV486" t="s">
        <v>423</v>
      </c>
      <c r="LW486" t="s">
        <v>431</v>
      </c>
      <c r="LX486" t="s">
        <v>423</v>
      </c>
      <c r="LY486" t="s">
        <v>423</v>
      </c>
      <c r="LZ486" t="s">
        <v>423</v>
      </c>
      <c r="MA486" t="s">
        <v>423</v>
      </c>
      <c r="MB486" t="s">
        <v>423</v>
      </c>
      <c r="MC486" t="s">
        <v>431</v>
      </c>
      <c r="MD486" t="s">
        <v>423</v>
      </c>
      <c r="ME486" t="s">
        <v>423</v>
      </c>
      <c r="MF486" t="s">
        <v>423</v>
      </c>
      <c r="MG486" t="s">
        <v>423</v>
      </c>
      <c r="MH486" t="s">
        <v>423</v>
      </c>
      <c r="MI486" t="s">
        <v>423</v>
      </c>
      <c r="MJ486" t="s">
        <v>423</v>
      </c>
      <c r="MK486" t="s">
        <v>431</v>
      </c>
      <c r="ML486" t="s">
        <v>423</v>
      </c>
      <c r="MN486">
        <v>448.08</v>
      </c>
      <c r="MO486">
        <v>33.340000000000003</v>
      </c>
      <c r="NE486">
        <v>210.77</v>
      </c>
      <c r="NT486">
        <v>80.2</v>
      </c>
      <c r="OJ486">
        <v>65.900000000000006</v>
      </c>
      <c r="OT486">
        <v>57.87</v>
      </c>
    </row>
    <row r="487" spans="1:410" ht="12.75" customHeight="1" x14ac:dyDescent="0.2">
      <c r="A487">
        <v>599</v>
      </c>
      <c r="B487" t="str">
        <f t="shared" si="322"/>
        <v>5-15min</v>
      </c>
      <c r="C487" t="str">
        <f t="shared" si="323"/>
        <v>seul</v>
      </c>
      <c r="D487" t="str">
        <f t="shared" si="324"/>
        <v/>
      </c>
      <c r="E487" t="str">
        <f t="shared" si="325"/>
        <v>tout à fait</v>
      </c>
      <c r="F487" t="str">
        <f t="shared" si="326"/>
        <v>aucune</v>
      </c>
      <c r="G487" t="str">
        <f t="shared" si="327"/>
        <v>echelon 4-7</v>
      </c>
      <c r="H487" t="str">
        <f t="shared" si="328"/>
        <v>non</v>
      </c>
      <c r="I487" t="s">
        <v>423</v>
      </c>
      <c r="J487" t="str">
        <f t="shared" si="329"/>
        <v>souvent</v>
      </c>
      <c r="K487" t="str">
        <f t="shared" si="330"/>
        <v>toujours</v>
      </c>
      <c r="L487" t="str">
        <f t="shared" si="331"/>
        <v>tout à fait</v>
      </c>
      <c r="M487" t="str">
        <f t="shared" si="332"/>
        <v>1-2h</v>
      </c>
      <c r="N487" t="str">
        <f t="shared" si="333"/>
        <v>4-6h</v>
      </c>
      <c r="O487" t="str">
        <f t="shared" si="334"/>
        <v>parfois</v>
      </c>
      <c r="P487" t="str">
        <f t="shared" si="335"/>
        <v>souvent</v>
      </c>
      <c r="Q487" t="str">
        <f t="shared" si="336"/>
        <v>parfois</v>
      </c>
      <c r="R487" t="s">
        <v>425</v>
      </c>
      <c r="S487" t="s">
        <v>425</v>
      </c>
      <c r="T487" t="s">
        <v>425</v>
      </c>
      <c r="U487" t="s">
        <v>428</v>
      </c>
      <c r="V487" t="s">
        <v>428</v>
      </c>
      <c r="W487" t="s">
        <v>428</v>
      </c>
      <c r="X487" t="s">
        <v>430</v>
      </c>
      <c r="Y487" t="s">
        <v>430</v>
      </c>
      <c r="Z487" t="s">
        <v>430</v>
      </c>
      <c r="AA487" t="s">
        <v>424</v>
      </c>
      <c r="AB487" t="s">
        <v>424</v>
      </c>
      <c r="AC487" t="s">
        <v>424</v>
      </c>
      <c r="AD487" t="str">
        <f t="shared" si="337"/>
        <v>semestre</v>
      </c>
      <c r="AE487" t="str">
        <f t="shared" si="338"/>
        <v xml:space="preserve">moyennement </v>
      </c>
      <c r="AF487" t="str">
        <f t="shared" si="339"/>
        <v>très bonnes</v>
      </c>
      <c r="AG487" t="str">
        <f t="shared" si="340"/>
        <v>parfois</v>
      </c>
      <c r="AH487" t="str">
        <f t="shared" si="341"/>
        <v>régulièrement</v>
      </c>
      <c r="AI487" t="str">
        <f t="shared" si="342"/>
        <v>jamais</v>
      </c>
      <c r="AJ487" t="str">
        <f t="shared" si="343"/>
        <v>parfois</v>
      </c>
      <c r="AK487" t="str">
        <f t="shared" si="344"/>
        <v>10-15h</v>
      </c>
      <c r="AL487" t="str">
        <f t="shared" si="345"/>
        <v>plutôt oui</v>
      </c>
      <c r="AM487" t="str">
        <f t="shared" si="346"/>
        <v>plutôt non</v>
      </c>
      <c r="AN487" t="str">
        <f t="shared" si="347"/>
        <v>3-6h</v>
      </c>
      <c r="AO487" t="str">
        <f t="shared" si="348"/>
        <v>1/mois</v>
      </c>
      <c r="AP487" t="str">
        <f t="shared" si="349"/>
        <v>plutôt oui</v>
      </c>
      <c r="AQ487" t="str">
        <f t="shared" si="350"/>
        <v>plusieurs fois/semaine</v>
      </c>
      <c r="AR487" t="str">
        <f t="shared" si="351"/>
        <v>très souvent</v>
      </c>
      <c r="AS487" t="str">
        <f t="shared" si="352"/>
        <v>2-4h</v>
      </c>
      <c r="AT487" t="str">
        <f t="shared" si="353"/>
        <v>très satisfaisante</v>
      </c>
      <c r="AU487" t="str">
        <f t="shared" si="354"/>
        <v>tout à fait</v>
      </c>
      <c r="AV487" t="str">
        <f t="shared" si="355"/>
        <v>plutôt oui</v>
      </c>
      <c r="AW487" t="str">
        <f t="shared" si="356"/>
        <v>plutôt oui</v>
      </c>
      <c r="AX487" t="str">
        <f t="shared" si="357"/>
        <v>plutôt oui</v>
      </c>
      <c r="AY487" t="str">
        <f t="shared" si="358"/>
        <v>plutôt oui</v>
      </c>
      <c r="AZ487" t="str">
        <f t="shared" si="359"/>
        <v>4A</v>
      </c>
      <c r="BA487" t="str">
        <f t="shared" si="360"/>
        <v>AE</v>
      </c>
      <c r="BB487" t="str">
        <f t="shared" si="361"/>
        <v>classique</v>
      </c>
      <c r="BC487" t="str">
        <f t="shared" si="362"/>
        <v>non</v>
      </c>
      <c r="BD487" t="str">
        <f t="shared" si="363"/>
        <v>4A</v>
      </c>
      <c r="BE487" t="str">
        <f t="shared" si="364"/>
        <v>etranger</v>
      </c>
      <c r="BF487" t="str">
        <f t="shared" si="365"/>
        <v>pas de classement</v>
      </c>
      <c r="BG487" t="str">
        <f t="shared" si="366"/>
        <v>0-10%</v>
      </c>
      <c r="BH487" t="s">
        <v>423</v>
      </c>
      <c r="BI487" t="str">
        <f t="shared" si="367"/>
        <v>aucun</v>
      </c>
      <c r="BJ487" t="s">
        <v>423</v>
      </c>
      <c r="BK487" t="s">
        <v>431</v>
      </c>
      <c r="BL487" t="s">
        <v>423</v>
      </c>
      <c r="BM487" t="s">
        <v>423</v>
      </c>
      <c r="BN487" t="s">
        <v>431</v>
      </c>
      <c r="BO487" t="s">
        <v>423</v>
      </c>
      <c r="BP487" t="s">
        <v>423</v>
      </c>
      <c r="BQ487" t="s">
        <v>1940</v>
      </c>
      <c r="BR487" t="s">
        <v>432</v>
      </c>
      <c r="BS487" t="s">
        <v>432</v>
      </c>
      <c r="BT487" t="s">
        <v>432</v>
      </c>
      <c r="BU487" t="s">
        <v>432</v>
      </c>
      <c r="BV487" t="s">
        <v>431</v>
      </c>
      <c r="BW487" t="s">
        <v>423</v>
      </c>
      <c r="BX487" t="s">
        <v>423</v>
      </c>
      <c r="BY487" t="s">
        <v>423</v>
      </c>
      <c r="BZ487" t="s">
        <v>423</v>
      </c>
      <c r="CA487" t="s">
        <v>432</v>
      </c>
      <c r="CB487" t="s">
        <v>432</v>
      </c>
      <c r="CC487" t="s">
        <v>432</v>
      </c>
      <c r="CD487" t="s">
        <v>432</v>
      </c>
      <c r="CE487" t="s">
        <v>431</v>
      </c>
      <c r="CF487" t="s">
        <v>423</v>
      </c>
      <c r="CG487" t="s">
        <v>423</v>
      </c>
      <c r="CH487" t="s">
        <v>423</v>
      </c>
      <c r="CI487" t="s">
        <v>423</v>
      </c>
      <c r="CJ487" t="s">
        <v>431</v>
      </c>
      <c r="CK487" t="s">
        <v>423</v>
      </c>
      <c r="CL487" t="s">
        <v>423</v>
      </c>
      <c r="CM487" t="s">
        <v>423</v>
      </c>
      <c r="CN487" t="s">
        <v>423</v>
      </c>
      <c r="CO487" t="s">
        <v>432</v>
      </c>
      <c r="CP487" t="s">
        <v>432</v>
      </c>
      <c r="CQ487" t="s">
        <v>432</v>
      </c>
      <c r="CR487" t="s">
        <v>432</v>
      </c>
      <c r="CT487" t="s">
        <v>432</v>
      </c>
      <c r="CU487" t="s">
        <v>423</v>
      </c>
      <c r="CV487" t="s">
        <v>423</v>
      </c>
      <c r="CW487" t="s">
        <v>431</v>
      </c>
      <c r="CX487" t="s">
        <v>423</v>
      </c>
      <c r="CY487" t="s">
        <v>423</v>
      </c>
      <c r="CZ487" t="s">
        <v>431</v>
      </c>
      <c r="DA487" t="s">
        <v>423</v>
      </c>
      <c r="DB487" t="s">
        <v>423</v>
      </c>
      <c r="DC487" t="s">
        <v>423</v>
      </c>
      <c r="DD487" t="s">
        <v>431</v>
      </c>
      <c r="DE487" t="s">
        <v>423</v>
      </c>
      <c r="DF487" t="s">
        <v>423</v>
      </c>
      <c r="DG487" t="s">
        <v>423</v>
      </c>
      <c r="DH487" t="s">
        <v>423</v>
      </c>
      <c r="DI487" t="s">
        <v>423</v>
      </c>
      <c r="DJ487" t="s">
        <v>431</v>
      </c>
      <c r="DK487" t="s">
        <v>423</v>
      </c>
      <c r="DL487" t="s">
        <v>423</v>
      </c>
      <c r="DM487" t="s">
        <v>423</v>
      </c>
      <c r="DN487" t="s">
        <v>423</v>
      </c>
      <c r="DO487" t="s">
        <v>431</v>
      </c>
      <c r="DP487" t="s">
        <v>423</v>
      </c>
      <c r="DQ487" t="s">
        <v>423</v>
      </c>
      <c r="DR487" t="s">
        <v>423</v>
      </c>
      <c r="DS487" t="s">
        <v>423</v>
      </c>
      <c r="DT487" t="s">
        <v>423</v>
      </c>
      <c r="DU487" t="s">
        <v>423</v>
      </c>
      <c r="DV487" t="s">
        <v>431</v>
      </c>
      <c r="DW487" t="s">
        <v>423</v>
      </c>
      <c r="DX487" t="s">
        <v>423</v>
      </c>
      <c r="DY487" t="s">
        <v>431</v>
      </c>
      <c r="DZ487" t="s">
        <v>423</v>
      </c>
      <c r="EA487" t="s">
        <v>423</v>
      </c>
      <c r="EB487" t="s">
        <v>423</v>
      </c>
      <c r="EC487" t="s">
        <v>423</v>
      </c>
      <c r="ED487" t="s">
        <v>431</v>
      </c>
      <c r="EE487" t="s">
        <v>423</v>
      </c>
      <c r="EF487" t="s">
        <v>438</v>
      </c>
      <c r="EG487" t="s">
        <v>437</v>
      </c>
      <c r="EH487" t="s">
        <v>436</v>
      </c>
      <c r="EI487" t="s">
        <v>433</v>
      </c>
      <c r="EJ487" t="s">
        <v>435</v>
      </c>
      <c r="EK487" t="s">
        <v>434</v>
      </c>
      <c r="EL487" t="s">
        <v>425</v>
      </c>
      <c r="EM487" t="s">
        <v>425</v>
      </c>
      <c r="EN487" t="s">
        <v>425</v>
      </c>
      <c r="EO487" t="s">
        <v>428</v>
      </c>
      <c r="EP487" t="s">
        <v>428</v>
      </c>
      <c r="EQ487" t="s">
        <v>428</v>
      </c>
      <c r="ER487" t="s">
        <v>430</v>
      </c>
      <c r="ES487" t="s">
        <v>430</v>
      </c>
      <c r="ET487" t="s">
        <v>430</v>
      </c>
      <c r="EU487" t="s">
        <v>424</v>
      </c>
      <c r="EV487" t="s">
        <v>424</v>
      </c>
      <c r="EW487" t="s">
        <v>424</v>
      </c>
      <c r="EX487" t="s">
        <v>431</v>
      </c>
      <c r="EY487" t="s">
        <v>423</v>
      </c>
      <c r="EZ487" t="s">
        <v>423</v>
      </c>
      <c r="FA487" t="s">
        <v>423</v>
      </c>
      <c r="FB487" t="s">
        <v>423</v>
      </c>
      <c r="FC487" t="s">
        <v>423</v>
      </c>
      <c r="FD487" t="s">
        <v>423</v>
      </c>
      <c r="FE487" t="s">
        <v>423</v>
      </c>
      <c r="FF487" t="s">
        <v>431</v>
      </c>
      <c r="FG487" t="s">
        <v>423</v>
      </c>
      <c r="FH487" t="s">
        <v>431</v>
      </c>
      <c r="FI487" t="s">
        <v>423</v>
      </c>
      <c r="FJ487" t="s">
        <v>423</v>
      </c>
      <c r="FK487" t="s">
        <v>423</v>
      </c>
      <c r="FL487" t="s">
        <v>423</v>
      </c>
      <c r="FM487" t="s">
        <v>423</v>
      </c>
      <c r="FN487" t="s">
        <v>431</v>
      </c>
      <c r="FO487" t="s">
        <v>423</v>
      </c>
      <c r="FP487" t="s">
        <v>423</v>
      </c>
      <c r="FQ487" t="s">
        <v>431</v>
      </c>
      <c r="FR487" t="s">
        <v>423</v>
      </c>
      <c r="FS487" t="s">
        <v>423</v>
      </c>
      <c r="FT487" t="s">
        <v>423</v>
      </c>
      <c r="FU487" t="s">
        <v>423</v>
      </c>
      <c r="FV487" t="s">
        <v>423</v>
      </c>
      <c r="FW487" t="s">
        <v>431</v>
      </c>
      <c r="FX487" t="s">
        <v>423</v>
      </c>
      <c r="FZ487" t="s">
        <v>423</v>
      </c>
      <c r="GB487" t="s">
        <v>431</v>
      </c>
      <c r="GD487" t="s">
        <v>423</v>
      </c>
      <c r="GF487" t="s">
        <v>431</v>
      </c>
      <c r="GG487" t="s">
        <v>423</v>
      </c>
      <c r="GH487" t="s">
        <v>423</v>
      </c>
      <c r="GI487" t="s">
        <v>431</v>
      </c>
      <c r="GJ487" t="s">
        <v>423</v>
      </c>
      <c r="GK487" t="s">
        <v>423</v>
      </c>
      <c r="GL487" t="s">
        <v>423</v>
      </c>
      <c r="GM487" t="s">
        <v>423</v>
      </c>
      <c r="GN487" t="s">
        <v>431</v>
      </c>
      <c r="GO487" t="s">
        <v>423</v>
      </c>
      <c r="GP487" t="s">
        <v>423</v>
      </c>
      <c r="GQ487" t="s">
        <v>423</v>
      </c>
      <c r="GR487" t="s">
        <v>423</v>
      </c>
      <c r="GS487" t="s">
        <v>431</v>
      </c>
      <c r="GT487" t="s">
        <v>423</v>
      </c>
      <c r="GU487" t="s">
        <v>423</v>
      </c>
      <c r="GV487" t="s">
        <v>423</v>
      </c>
      <c r="GW487" t="s">
        <v>431</v>
      </c>
      <c r="GX487" t="s">
        <v>423</v>
      </c>
      <c r="GY487" t="s">
        <v>423</v>
      </c>
      <c r="GZ487" t="s">
        <v>423</v>
      </c>
      <c r="HA487" t="s">
        <v>431</v>
      </c>
      <c r="HB487" t="s">
        <v>423</v>
      </c>
      <c r="HC487" t="s">
        <v>423</v>
      </c>
      <c r="HD487" t="s">
        <v>423</v>
      </c>
      <c r="HE487" t="s">
        <v>431</v>
      </c>
      <c r="HF487" t="s">
        <v>423</v>
      </c>
      <c r="HG487" t="s">
        <v>423</v>
      </c>
      <c r="HH487" t="s">
        <v>423</v>
      </c>
      <c r="HI487" t="s">
        <v>431</v>
      </c>
      <c r="HJ487" t="s">
        <v>423</v>
      </c>
      <c r="HK487" t="s">
        <v>423</v>
      </c>
      <c r="HL487" t="s">
        <v>423</v>
      </c>
      <c r="HM487" t="s">
        <v>423</v>
      </c>
      <c r="HN487" t="s">
        <v>431</v>
      </c>
      <c r="HP487" t="s">
        <v>423</v>
      </c>
      <c r="HR487" t="s">
        <v>423</v>
      </c>
      <c r="HT487" t="s">
        <v>423</v>
      </c>
      <c r="HV487" t="s">
        <v>423</v>
      </c>
      <c r="HW487" t="s">
        <v>423</v>
      </c>
      <c r="HX487" t="s">
        <v>431</v>
      </c>
      <c r="HY487" t="s">
        <v>423</v>
      </c>
      <c r="HZ487" t="s">
        <v>423</v>
      </c>
      <c r="IA487" t="s">
        <v>423</v>
      </c>
      <c r="IB487" t="s">
        <v>431</v>
      </c>
      <c r="IC487" t="s">
        <v>423</v>
      </c>
      <c r="ID487" t="s">
        <v>423</v>
      </c>
      <c r="IE487" t="s">
        <v>423</v>
      </c>
      <c r="IF487" t="s">
        <v>431</v>
      </c>
      <c r="IG487" t="s">
        <v>423</v>
      </c>
      <c r="IH487" t="s">
        <v>423</v>
      </c>
      <c r="II487" t="s">
        <v>423</v>
      </c>
      <c r="IJ487" t="s">
        <v>423</v>
      </c>
      <c r="IK487" t="s">
        <v>431</v>
      </c>
      <c r="IL487" t="s">
        <v>423</v>
      </c>
      <c r="IM487" t="s">
        <v>423</v>
      </c>
      <c r="IN487" t="s">
        <v>423</v>
      </c>
      <c r="IO487" t="s">
        <v>431</v>
      </c>
      <c r="IP487" t="s">
        <v>423</v>
      </c>
      <c r="IQ487" t="s">
        <v>423</v>
      </c>
      <c r="IR487" t="s">
        <v>423</v>
      </c>
      <c r="IS487" t="s">
        <v>431</v>
      </c>
      <c r="IT487" t="s">
        <v>423</v>
      </c>
      <c r="IU487" t="s">
        <v>423</v>
      </c>
      <c r="IV487" t="s">
        <v>423</v>
      </c>
      <c r="IX487" t="s">
        <v>431</v>
      </c>
      <c r="IZ487" t="s">
        <v>423</v>
      </c>
      <c r="JB487" t="s">
        <v>423</v>
      </c>
      <c r="JI487" t="s">
        <v>423</v>
      </c>
      <c r="JJ487" t="s">
        <v>423</v>
      </c>
      <c r="JK487" t="s">
        <v>423</v>
      </c>
      <c r="JL487" t="s">
        <v>431</v>
      </c>
      <c r="JM487" t="s">
        <v>423</v>
      </c>
      <c r="JN487" t="s">
        <v>423</v>
      </c>
      <c r="JO487" t="s">
        <v>423</v>
      </c>
      <c r="JP487" t="s">
        <v>423</v>
      </c>
      <c r="JQ487" t="s">
        <v>423</v>
      </c>
      <c r="JR487" t="s">
        <v>423</v>
      </c>
      <c r="JS487" t="s">
        <v>423</v>
      </c>
      <c r="JT487" t="s">
        <v>423</v>
      </c>
      <c r="JU487" t="s">
        <v>431</v>
      </c>
      <c r="JV487" t="s">
        <v>423</v>
      </c>
      <c r="JW487" t="s">
        <v>423</v>
      </c>
      <c r="JX487" t="s">
        <v>423</v>
      </c>
      <c r="JY487" t="s">
        <v>423</v>
      </c>
      <c r="JZ487" t="s">
        <v>423</v>
      </c>
      <c r="KA487" t="s">
        <v>423</v>
      </c>
      <c r="KB487" t="s">
        <v>423</v>
      </c>
      <c r="KC487" t="s">
        <v>423</v>
      </c>
      <c r="KD487" t="s">
        <v>423</v>
      </c>
      <c r="KE487" t="s">
        <v>423</v>
      </c>
      <c r="KF487" t="s">
        <v>423</v>
      </c>
      <c r="KG487" t="s">
        <v>423</v>
      </c>
      <c r="KH487" t="s">
        <v>423</v>
      </c>
      <c r="KI487" t="s">
        <v>423</v>
      </c>
      <c r="KJ487" t="s">
        <v>423</v>
      </c>
      <c r="KK487" t="s">
        <v>423</v>
      </c>
      <c r="KL487" t="s">
        <v>423</v>
      </c>
      <c r="KM487" t="s">
        <v>423</v>
      </c>
      <c r="KN487" t="s">
        <v>423</v>
      </c>
      <c r="KO487" t="s">
        <v>423</v>
      </c>
      <c r="KP487" t="s">
        <v>423</v>
      </c>
      <c r="KQ487" t="s">
        <v>431</v>
      </c>
      <c r="KR487" t="s">
        <v>423</v>
      </c>
      <c r="KS487" t="s">
        <v>423</v>
      </c>
      <c r="KT487" t="s">
        <v>423</v>
      </c>
      <c r="KU487" t="s">
        <v>423</v>
      </c>
      <c r="KV487" t="s">
        <v>423</v>
      </c>
      <c r="KW487" t="s">
        <v>431</v>
      </c>
      <c r="KY487" t="s">
        <v>423</v>
      </c>
      <c r="KZ487" t="s">
        <v>423</v>
      </c>
      <c r="LA487" t="s">
        <v>423</v>
      </c>
      <c r="LB487" t="s">
        <v>423</v>
      </c>
      <c r="LC487" t="s">
        <v>431</v>
      </c>
      <c r="LD487" t="s">
        <v>423</v>
      </c>
      <c r="LE487" t="s">
        <v>423</v>
      </c>
      <c r="LF487" t="s">
        <v>423</v>
      </c>
      <c r="LG487" t="s">
        <v>423</v>
      </c>
      <c r="LH487" t="s">
        <v>423</v>
      </c>
      <c r="LI487" t="s">
        <v>423</v>
      </c>
      <c r="LJ487" t="s">
        <v>1941</v>
      </c>
      <c r="LK487" t="s">
        <v>423</v>
      </c>
      <c r="LL487" t="s">
        <v>423</v>
      </c>
      <c r="LM487" t="s">
        <v>423</v>
      </c>
      <c r="LN487" t="s">
        <v>431</v>
      </c>
      <c r="LO487" t="s">
        <v>1942</v>
      </c>
      <c r="LP487" t="s">
        <v>432</v>
      </c>
      <c r="LQ487" t="s">
        <v>432</v>
      </c>
      <c r="LR487" t="s">
        <v>432</v>
      </c>
      <c r="LS487" t="s">
        <v>432</v>
      </c>
      <c r="LT487" t="s">
        <v>432</v>
      </c>
      <c r="LU487" t="s">
        <v>432</v>
      </c>
      <c r="LV487" t="s">
        <v>432</v>
      </c>
      <c r="LW487" t="s">
        <v>432</v>
      </c>
      <c r="LX487" t="s">
        <v>432</v>
      </c>
      <c r="LY487" t="s">
        <v>432</v>
      </c>
      <c r="LZ487" t="s">
        <v>432</v>
      </c>
      <c r="MA487" t="s">
        <v>432</v>
      </c>
      <c r="MB487" t="s">
        <v>431</v>
      </c>
      <c r="MC487" t="s">
        <v>423</v>
      </c>
      <c r="MD487" t="s">
        <v>423</v>
      </c>
      <c r="ME487" t="s">
        <v>423</v>
      </c>
      <c r="MF487" t="s">
        <v>423</v>
      </c>
      <c r="MG487" t="s">
        <v>423</v>
      </c>
      <c r="MH487" t="s">
        <v>423</v>
      </c>
      <c r="MI487" t="s">
        <v>423</v>
      </c>
      <c r="MJ487" t="s">
        <v>423</v>
      </c>
      <c r="MK487" t="s">
        <v>423</v>
      </c>
      <c r="ML487" t="s">
        <v>431</v>
      </c>
      <c r="MN487">
        <v>957.75</v>
      </c>
      <c r="MO487">
        <v>207.79</v>
      </c>
      <c r="NE487">
        <v>212.15</v>
      </c>
      <c r="NT487">
        <v>144.68</v>
      </c>
      <c r="OJ487">
        <v>222.58</v>
      </c>
      <c r="OT487">
        <v>170.55</v>
      </c>
    </row>
    <row r="488" spans="1:410" ht="12.75" customHeight="1" x14ac:dyDescent="0.2">
      <c r="A488">
        <v>600</v>
      </c>
      <c r="B488" t="str">
        <f t="shared" si="322"/>
        <v>5-15min</v>
      </c>
      <c r="C488" t="str">
        <f t="shared" si="323"/>
        <v>seul</v>
      </c>
      <c r="D488" t="str">
        <f t="shared" si="324"/>
        <v>20-30m2</v>
      </c>
      <c r="E488" t="str">
        <f t="shared" si="325"/>
        <v>tout à fait</v>
      </c>
      <c r="F488" t="str">
        <f t="shared" si="326"/>
        <v>oui 10-15h</v>
      </c>
      <c r="G488" t="str">
        <f t="shared" si="327"/>
        <v>non</v>
      </c>
      <c r="H488" t="str">
        <f t="shared" si="328"/>
        <v>non</v>
      </c>
      <c r="I488" t="s">
        <v>423</v>
      </c>
      <c r="J488" t="str">
        <f t="shared" si="329"/>
        <v>parfois</v>
      </c>
      <c r="K488" t="str">
        <f t="shared" si="330"/>
        <v>jamais</v>
      </c>
      <c r="L488" t="str">
        <f t="shared" si="331"/>
        <v>pas commentaire</v>
      </c>
      <c r="M488" t="str">
        <f t="shared" si="332"/>
        <v>0-1h</v>
      </c>
      <c r="N488" t="str">
        <f t="shared" si="333"/>
        <v>2-4h</v>
      </c>
      <c r="O488" t="str">
        <f t="shared" si="334"/>
        <v>souvent</v>
      </c>
      <c r="P488" t="str">
        <f t="shared" si="335"/>
        <v>parfois</v>
      </c>
      <c r="Q488" t="str">
        <f t="shared" si="336"/>
        <v>souvent</v>
      </c>
      <c r="R488" t="s">
        <v>430</v>
      </c>
      <c r="S488" t="s">
        <v>424</v>
      </c>
      <c r="T488" t="s">
        <v>425</v>
      </c>
      <c r="U488" t="s">
        <v>427</v>
      </c>
      <c r="V488" t="s">
        <v>428</v>
      </c>
      <c r="W488" t="s">
        <v>428</v>
      </c>
      <c r="X488" t="s">
        <v>429</v>
      </c>
      <c r="Y488" t="s">
        <v>430</v>
      </c>
      <c r="Z488" t="s">
        <v>424</v>
      </c>
      <c r="AA488" t="s">
        <v>425</v>
      </c>
      <c r="AB488" t="s">
        <v>425</v>
      </c>
      <c r="AC488" t="s">
        <v>425</v>
      </c>
      <c r="AD488" t="str">
        <f t="shared" si="337"/>
        <v>2 semaines avant</v>
      </c>
      <c r="AE488" t="str">
        <f t="shared" si="338"/>
        <v>plutôt oui</v>
      </c>
      <c r="AF488" t="str">
        <f t="shared" si="339"/>
        <v>plutôt bonnes</v>
      </c>
      <c r="AG488" t="str">
        <f t="shared" si="340"/>
        <v>parfois</v>
      </c>
      <c r="AH488" t="str">
        <f t="shared" si="341"/>
        <v>très souvent</v>
      </c>
      <c r="AI488" t="str">
        <f t="shared" si="342"/>
        <v>parfois</v>
      </c>
      <c r="AJ488" t="str">
        <f t="shared" si="343"/>
        <v>souvent</v>
      </c>
      <c r="AK488" t="str">
        <f t="shared" si="344"/>
        <v>0-1h</v>
      </c>
      <c r="AL488" t="str">
        <f t="shared" si="345"/>
        <v>plutôt oui</v>
      </c>
      <c r="AM488" t="str">
        <f t="shared" si="346"/>
        <v>pas du tout</v>
      </c>
      <c r="AN488" t="str">
        <f t="shared" si="347"/>
        <v>+10h</v>
      </c>
      <c r="AO488" t="str">
        <f t="shared" si="348"/>
        <v>rarement</v>
      </c>
      <c r="AP488" t="str">
        <f t="shared" si="349"/>
        <v>plutôt oui</v>
      </c>
      <c r="AQ488" t="str">
        <f t="shared" si="350"/>
        <v>rarement</v>
      </c>
      <c r="AR488" t="str">
        <f t="shared" si="351"/>
        <v>régulièrement</v>
      </c>
      <c r="AS488" t="str">
        <f t="shared" si="352"/>
        <v>1-2h</v>
      </c>
      <c r="AT488" t="str">
        <f t="shared" si="353"/>
        <v>plutôt satisfaisante</v>
      </c>
      <c r="AU488" t="str">
        <f t="shared" si="354"/>
        <v>plutôt oui</v>
      </c>
      <c r="AV488" t="str">
        <f t="shared" si="355"/>
        <v>plutôt oui</v>
      </c>
      <c r="AW488" t="str">
        <f t="shared" si="356"/>
        <v>plutôt non</v>
      </c>
      <c r="AX488" t="str">
        <f t="shared" si="357"/>
        <v>plutôt oui</v>
      </c>
      <c r="AY488" t="str">
        <f t="shared" si="358"/>
        <v>plutôt oui</v>
      </c>
      <c r="AZ488" t="str">
        <f t="shared" si="359"/>
        <v>4A</v>
      </c>
      <c r="BA488" t="str">
        <f t="shared" si="360"/>
        <v>AE</v>
      </c>
      <c r="BB488" t="str">
        <f t="shared" si="361"/>
        <v>SHN</v>
      </c>
      <c r="BC488" t="str">
        <f t="shared" si="362"/>
        <v>non</v>
      </c>
      <c r="BD488" t="str">
        <f t="shared" si="363"/>
        <v>3A</v>
      </c>
      <c r="BE488" t="str">
        <f t="shared" si="364"/>
        <v>Fr</v>
      </c>
      <c r="BF488" t="str">
        <f t="shared" si="365"/>
        <v>pas de classement</v>
      </c>
      <c r="BG488" t="str">
        <f t="shared" si="366"/>
        <v>50-75%</v>
      </c>
      <c r="BH488" t="s">
        <v>423</v>
      </c>
      <c r="BI488" t="str">
        <f t="shared" si="367"/>
        <v>1 par semestre</v>
      </c>
      <c r="BJ488" t="s">
        <v>423</v>
      </c>
      <c r="BK488" t="s">
        <v>431</v>
      </c>
      <c r="BL488" t="s">
        <v>423</v>
      </c>
      <c r="BM488" t="s">
        <v>423</v>
      </c>
      <c r="BN488" t="s">
        <v>431</v>
      </c>
      <c r="BO488" t="s">
        <v>423</v>
      </c>
      <c r="BP488" t="s">
        <v>423</v>
      </c>
      <c r="BR488" t="s">
        <v>423</v>
      </c>
      <c r="BS488" t="s">
        <v>423</v>
      </c>
      <c r="BT488" t="s">
        <v>431</v>
      </c>
      <c r="BU488" t="s">
        <v>423</v>
      </c>
      <c r="BV488" t="s">
        <v>431</v>
      </c>
      <c r="BW488" t="s">
        <v>423</v>
      </c>
      <c r="BX488" t="s">
        <v>423</v>
      </c>
      <c r="BY488" t="s">
        <v>423</v>
      </c>
      <c r="BZ488" t="s">
        <v>431</v>
      </c>
      <c r="CA488" t="s">
        <v>423</v>
      </c>
      <c r="CB488" t="s">
        <v>423</v>
      </c>
      <c r="CC488" t="s">
        <v>431</v>
      </c>
      <c r="CD488" t="s">
        <v>423</v>
      </c>
      <c r="CE488" t="s">
        <v>423</v>
      </c>
      <c r="CF488" t="s">
        <v>432</v>
      </c>
      <c r="CG488" t="s">
        <v>432</v>
      </c>
      <c r="CH488" t="s">
        <v>432</v>
      </c>
      <c r="CI488" t="s">
        <v>432</v>
      </c>
      <c r="CJ488" t="s">
        <v>432</v>
      </c>
      <c r="CK488" t="s">
        <v>432</v>
      </c>
      <c r="CL488" t="s">
        <v>432</v>
      </c>
      <c r="CM488" t="s">
        <v>432</v>
      </c>
      <c r="CN488" t="s">
        <v>423</v>
      </c>
      <c r="CO488" t="s">
        <v>432</v>
      </c>
      <c r="CP488" t="s">
        <v>432</v>
      </c>
      <c r="CQ488" t="s">
        <v>432</v>
      </c>
      <c r="CR488" t="s">
        <v>432</v>
      </c>
      <c r="CT488" t="s">
        <v>432</v>
      </c>
      <c r="CU488" t="s">
        <v>423</v>
      </c>
      <c r="CV488" t="s">
        <v>423</v>
      </c>
      <c r="CW488" t="s">
        <v>423</v>
      </c>
      <c r="CX488" t="s">
        <v>431</v>
      </c>
      <c r="CY488" t="s">
        <v>423</v>
      </c>
      <c r="CZ488" t="s">
        <v>423</v>
      </c>
      <c r="DA488" t="s">
        <v>423</v>
      </c>
      <c r="DB488" t="s">
        <v>423</v>
      </c>
      <c r="DC488" t="s">
        <v>431</v>
      </c>
      <c r="DD488" t="s">
        <v>432</v>
      </c>
      <c r="DE488" t="s">
        <v>432</v>
      </c>
      <c r="DF488" t="s">
        <v>432</v>
      </c>
      <c r="DG488" t="s">
        <v>432</v>
      </c>
      <c r="DH488" t="s">
        <v>423</v>
      </c>
      <c r="DI488" t="s">
        <v>423</v>
      </c>
      <c r="DJ488" t="s">
        <v>423</v>
      </c>
      <c r="DK488" t="s">
        <v>431</v>
      </c>
      <c r="DL488" t="s">
        <v>423</v>
      </c>
      <c r="DM488" t="s">
        <v>423</v>
      </c>
      <c r="DN488" t="s">
        <v>423</v>
      </c>
      <c r="DO488" t="s">
        <v>423</v>
      </c>
      <c r="DP488" t="s">
        <v>431</v>
      </c>
      <c r="DQ488" t="s">
        <v>423</v>
      </c>
      <c r="DR488" t="s">
        <v>423</v>
      </c>
      <c r="DS488" t="s">
        <v>423</v>
      </c>
      <c r="DT488" t="s">
        <v>423</v>
      </c>
      <c r="DU488" t="s">
        <v>431</v>
      </c>
      <c r="DV488" t="s">
        <v>423</v>
      </c>
      <c r="DW488" t="s">
        <v>423</v>
      </c>
      <c r="DX488" t="s">
        <v>423</v>
      </c>
      <c r="DY488" t="s">
        <v>423</v>
      </c>
      <c r="DZ488" t="s">
        <v>431</v>
      </c>
      <c r="EA488" t="s">
        <v>423</v>
      </c>
      <c r="EB488" t="s">
        <v>423</v>
      </c>
      <c r="EC488" t="s">
        <v>431</v>
      </c>
      <c r="ED488" t="s">
        <v>423</v>
      </c>
      <c r="EE488" t="s">
        <v>423</v>
      </c>
      <c r="EF488" t="s">
        <v>437</v>
      </c>
      <c r="EG488" t="s">
        <v>434</v>
      </c>
      <c r="EH488" t="s">
        <v>438</v>
      </c>
      <c r="EI488" t="s">
        <v>435</v>
      </c>
      <c r="EJ488" t="s">
        <v>436</v>
      </c>
      <c r="EK488" t="s">
        <v>433</v>
      </c>
      <c r="EL488" t="s">
        <v>430</v>
      </c>
      <c r="EM488" t="s">
        <v>424</v>
      </c>
      <c r="EN488" t="s">
        <v>425</v>
      </c>
      <c r="EO488" t="s">
        <v>427</v>
      </c>
      <c r="EP488" t="s">
        <v>428</v>
      </c>
      <c r="EQ488" t="s">
        <v>428</v>
      </c>
      <c r="ER488" t="s">
        <v>429</v>
      </c>
      <c r="ES488" t="s">
        <v>430</v>
      </c>
      <c r="ET488" t="s">
        <v>424</v>
      </c>
      <c r="EU488" t="s">
        <v>425</v>
      </c>
      <c r="EV488" t="s">
        <v>425</v>
      </c>
      <c r="EW488" t="s">
        <v>425</v>
      </c>
      <c r="EX488" t="s">
        <v>423</v>
      </c>
      <c r="EY488" t="s">
        <v>423</v>
      </c>
      <c r="EZ488" t="s">
        <v>431</v>
      </c>
      <c r="FA488" t="s">
        <v>423</v>
      </c>
      <c r="FB488" t="s">
        <v>423</v>
      </c>
      <c r="FC488" t="s">
        <v>423</v>
      </c>
      <c r="FD488" t="s">
        <v>423</v>
      </c>
      <c r="FE488" t="s">
        <v>431</v>
      </c>
      <c r="FF488" t="s">
        <v>423</v>
      </c>
      <c r="FG488" t="s">
        <v>423</v>
      </c>
      <c r="FH488" t="s">
        <v>423</v>
      </c>
      <c r="FI488" t="s">
        <v>431</v>
      </c>
      <c r="FJ488" t="s">
        <v>423</v>
      </c>
      <c r="FK488" t="s">
        <v>423</v>
      </c>
      <c r="FL488" t="s">
        <v>423</v>
      </c>
      <c r="FM488" t="s">
        <v>423</v>
      </c>
      <c r="FN488" t="s">
        <v>431</v>
      </c>
      <c r="FO488" t="s">
        <v>423</v>
      </c>
      <c r="FP488" t="s">
        <v>431</v>
      </c>
      <c r="FQ488" t="s">
        <v>423</v>
      </c>
      <c r="FR488" t="s">
        <v>423</v>
      </c>
      <c r="FS488" t="s">
        <v>423</v>
      </c>
      <c r="FT488" t="s">
        <v>423</v>
      </c>
      <c r="FU488" t="s">
        <v>423</v>
      </c>
      <c r="FV488" t="s">
        <v>431</v>
      </c>
      <c r="FW488" t="s">
        <v>423</v>
      </c>
      <c r="FX488" t="s">
        <v>423</v>
      </c>
      <c r="FZ488" t="s">
        <v>431</v>
      </c>
      <c r="GA488" t="s">
        <v>1943</v>
      </c>
      <c r="GB488" t="s">
        <v>423</v>
      </c>
      <c r="GD488" t="s">
        <v>423</v>
      </c>
      <c r="GF488" t="s">
        <v>431</v>
      </c>
      <c r="GG488" t="s">
        <v>423</v>
      </c>
      <c r="GH488" t="s">
        <v>423</v>
      </c>
      <c r="GI488" t="s">
        <v>423</v>
      </c>
      <c r="GJ488" t="s">
        <v>423</v>
      </c>
      <c r="GK488" t="s">
        <v>423</v>
      </c>
      <c r="GL488" t="s">
        <v>431</v>
      </c>
      <c r="GM488" t="s">
        <v>423</v>
      </c>
      <c r="GN488" t="s">
        <v>431</v>
      </c>
      <c r="GO488" t="s">
        <v>423</v>
      </c>
      <c r="GP488" t="s">
        <v>423</v>
      </c>
      <c r="GQ488" t="s">
        <v>423</v>
      </c>
      <c r="GR488" t="s">
        <v>423</v>
      </c>
      <c r="GS488" t="s">
        <v>423</v>
      </c>
      <c r="GT488" t="s">
        <v>431</v>
      </c>
      <c r="GU488" t="s">
        <v>431</v>
      </c>
      <c r="GV488" t="s">
        <v>423</v>
      </c>
      <c r="GW488" t="s">
        <v>423</v>
      </c>
      <c r="GX488" t="s">
        <v>423</v>
      </c>
      <c r="GY488" t="s">
        <v>423</v>
      </c>
      <c r="GZ488" t="s">
        <v>423</v>
      </c>
      <c r="HA488" t="s">
        <v>423</v>
      </c>
      <c r="HB488" t="s">
        <v>431</v>
      </c>
      <c r="HC488" t="s">
        <v>423</v>
      </c>
      <c r="HD488" t="s">
        <v>423</v>
      </c>
      <c r="HE488" t="s">
        <v>431</v>
      </c>
      <c r="HF488" t="s">
        <v>423</v>
      </c>
      <c r="HG488" t="s">
        <v>423</v>
      </c>
      <c r="HH488" t="s">
        <v>423</v>
      </c>
      <c r="HI488" t="s">
        <v>423</v>
      </c>
      <c r="HJ488" t="s">
        <v>423</v>
      </c>
      <c r="HK488" t="s">
        <v>423</v>
      </c>
      <c r="HL488" t="s">
        <v>431</v>
      </c>
      <c r="HM488" t="s">
        <v>423</v>
      </c>
      <c r="HN488" t="s">
        <v>423</v>
      </c>
      <c r="HP488" t="s">
        <v>431</v>
      </c>
      <c r="HQ488" t="s">
        <v>1944</v>
      </c>
      <c r="HR488" t="s">
        <v>423</v>
      </c>
      <c r="HT488" t="s">
        <v>423</v>
      </c>
      <c r="HV488" t="s">
        <v>423</v>
      </c>
      <c r="HW488" t="s">
        <v>431</v>
      </c>
      <c r="HX488" t="s">
        <v>423</v>
      </c>
      <c r="HY488" t="s">
        <v>423</v>
      </c>
      <c r="HZ488" t="s">
        <v>423</v>
      </c>
      <c r="IA488" t="s">
        <v>423</v>
      </c>
      <c r="IB488" t="s">
        <v>423</v>
      </c>
      <c r="IC488" t="s">
        <v>431</v>
      </c>
      <c r="ID488" t="s">
        <v>423</v>
      </c>
      <c r="IE488" t="s">
        <v>423</v>
      </c>
      <c r="IF488" t="s">
        <v>423</v>
      </c>
      <c r="IG488" t="s">
        <v>431</v>
      </c>
      <c r="IH488" t="s">
        <v>423</v>
      </c>
      <c r="II488" t="s">
        <v>423</v>
      </c>
      <c r="IJ488" t="s">
        <v>423</v>
      </c>
      <c r="IK488" t="s">
        <v>431</v>
      </c>
      <c r="IL488" t="s">
        <v>423</v>
      </c>
      <c r="IM488" t="s">
        <v>423</v>
      </c>
      <c r="IN488" t="s">
        <v>423</v>
      </c>
      <c r="IO488" t="s">
        <v>423</v>
      </c>
      <c r="IP488" t="s">
        <v>431</v>
      </c>
      <c r="IQ488" t="s">
        <v>423</v>
      </c>
      <c r="IR488" t="s">
        <v>423</v>
      </c>
      <c r="IS488" t="s">
        <v>431</v>
      </c>
      <c r="IT488" t="s">
        <v>423</v>
      </c>
      <c r="IU488" t="s">
        <v>423</v>
      </c>
      <c r="IV488" t="s">
        <v>423</v>
      </c>
      <c r="IX488" t="s">
        <v>431</v>
      </c>
      <c r="IY488" t="s">
        <v>431</v>
      </c>
      <c r="IZ488" t="s">
        <v>423</v>
      </c>
      <c r="JB488" t="s">
        <v>423</v>
      </c>
      <c r="JD488" t="s">
        <v>1393</v>
      </c>
      <c r="JE488" t="s">
        <v>1393</v>
      </c>
      <c r="JF488" t="s">
        <v>1297</v>
      </c>
      <c r="JG488" t="s">
        <v>1945</v>
      </c>
      <c r="JH488" t="s">
        <v>1946</v>
      </c>
      <c r="JI488" t="s">
        <v>423</v>
      </c>
      <c r="JJ488" t="s">
        <v>423</v>
      </c>
      <c r="JK488" t="s">
        <v>423</v>
      </c>
      <c r="JL488" t="s">
        <v>431</v>
      </c>
      <c r="JM488" t="s">
        <v>423</v>
      </c>
      <c r="JN488" t="s">
        <v>423</v>
      </c>
      <c r="JO488" t="s">
        <v>423</v>
      </c>
      <c r="JP488" t="s">
        <v>423</v>
      </c>
      <c r="JQ488" t="s">
        <v>423</v>
      </c>
      <c r="JR488" t="s">
        <v>423</v>
      </c>
      <c r="JS488" t="s">
        <v>423</v>
      </c>
      <c r="JT488" t="s">
        <v>423</v>
      </c>
      <c r="JU488" t="s">
        <v>431</v>
      </c>
      <c r="JV488" t="s">
        <v>423</v>
      </c>
      <c r="JW488" t="s">
        <v>423</v>
      </c>
      <c r="JX488" t="s">
        <v>423</v>
      </c>
      <c r="JY488" t="s">
        <v>423</v>
      </c>
      <c r="JZ488" t="s">
        <v>423</v>
      </c>
      <c r="KA488" t="s">
        <v>423</v>
      </c>
      <c r="KB488" t="s">
        <v>423</v>
      </c>
      <c r="KC488" t="s">
        <v>423</v>
      </c>
      <c r="KD488" t="s">
        <v>423</v>
      </c>
      <c r="KE488" t="s">
        <v>423</v>
      </c>
      <c r="KF488" t="s">
        <v>423</v>
      </c>
      <c r="KG488" t="s">
        <v>423</v>
      </c>
      <c r="KH488" t="s">
        <v>423</v>
      </c>
      <c r="KI488" t="s">
        <v>423</v>
      </c>
      <c r="KJ488" t="s">
        <v>423</v>
      </c>
      <c r="KK488" t="s">
        <v>423</v>
      </c>
      <c r="KL488" t="s">
        <v>431</v>
      </c>
      <c r="KM488" t="s">
        <v>423</v>
      </c>
      <c r="KN488" t="s">
        <v>423</v>
      </c>
      <c r="KO488" t="s">
        <v>423</v>
      </c>
      <c r="KP488" t="s">
        <v>423</v>
      </c>
      <c r="KQ488" t="s">
        <v>423</v>
      </c>
      <c r="KR488" t="s">
        <v>423</v>
      </c>
      <c r="KS488" t="s">
        <v>423</v>
      </c>
      <c r="KT488" t="s">
        <v>423</v>
      </c>
      <c r="KU488" t="s">
        <v>423</v>
      </c>
      <c r="KV488" t="s">
        <v>423</v>
      </c>
      <c r="KW488" t="s">
        <v>431</v>
      </c>
      <c r="KY488" t="s">
        <v>423</v>
      </c>
      <c r="KZ488" t="s">
        <v>423</v>
      </c>
      <c r="LA488" t="s">
        <v>423</v>
      </c>
      <c r="LB488" t="s">
        <v>431</v>
      </c>
      <c r="LC488" t="s">
        <v>423</v>
      </c>
      <c r="LD488" t="s">
        <v>423</v>
      </c>
      <c r="LE488" t="s">
        <v>423</v>
      </c>
      <c r="LF488" t="s">
        <v>423</v>
      </c>
      <c r="LG488" t="s">
        <v>431</v>
      </c>
      <c r="LH488" t="s">
        <v>423</v>
      </c>
      <c r="LI488" t="s">
        <v>423</v>
      </c>
      <c r="LK488" t="s">
        <v>431</v>
      </c>
      <c r="LL488" t="s">
        <v>423</v>
      </c>
      <c r="LM488" t="s">
        <v>423</v>
      </c>
      <c r="LN488" t="s">
        <v>423</v>
      </c>
      <c r="LO488" t="s">
        <v>484</v>
      </c>
      <c r="LP488" t="s">
        <v>432</v>
      </c>
      <c r="LQ488" t="s">
        <v>432</v>
      </c>
      <c r="LR488" t="s">
        <v>432</v>
      </c>
      <c r="LS488" t="s">
        <v>432</v>
      </c>
      <c r="LT488" t="s">
        <v>432</v>
      </c>
      <c r="LU488" t="s">
        <v>432</v>
      </c>
      <c r="LV488" t="s">
        <v>432</v>
      </c>
      <c r="LW488" t="s">
        <v>432</v>
      </c>
      <c r="LX488" t="s">
        <v>432</v>
      </c>
      <c r="LY488" t="s">
        <v>432</v>
      </c>
      <c r="LZ488" t="s">
        <v>432</v>
      </c>
      <c r="MA488" t="s">
        <v>432</v>
      </c>
      <c r="MB488" t="s">
        <v>423</v>
      </c>
      <c r="MC488" t="s">
        <v>423</v>
      </c>
      <c r="MD488" t="s">
        <v>423</v>
      </c>
      <c r="ME488" t="s">
        <v>431</v>
      </c>
      <c r="MF488" t="s">
        <v>423</v>
      </c>
      <c r="MG488" t="s">
        <v>423</v>
      </c>
      <c r="MH488" t="s">
        <v>423</v>
      </c>
      <c r="MI488" t="s">
        <v>423</v>
      </c>
      <c r="MJ488" t="s">
        <v>423</v>
      </c>
      <c r="MK488" t="s">
        <v>431</v>
      </c>
      <c r="ML488" t="s">
        <v>423</v>
      </c>
      <c r="MN488">
        <v>547.08000000000004</v>
      </c>
      <c r="MO488">
        <v>64.989999999999995</v>
      </c>
      <c r="NE488">
        <v>165.78</v>
      </c>
      <c r="NT488">
        <v>146.63</v>
      </c>
      <c r="OJ488">
        <v>120.31</v>
      </c>
      <c r="OT488">
        <v>49.37</v>
      </c>
    </row>
    <row r="489" spans="1:410" ht="12.75" customHeight="1" x14ac:dyDescent="0.2">
      <c r="A489">
        <v>601</v>
      </c>
      <c r="B489" t="str">
        <f t="shared" si="322"/>
        <v>5-15min</v>
      </c>
      <c r="C489" t="str">
        <f t="shared" si="323"/>
        <v>seul</v>
      </c>
      <c r="D489" t="str">
        <f t="shared" si="324"/>
        <v>+ 30m2</v>
      </c>
      <c r="E489" t="str">
        <f t="shared" si="325"/>
        <v>tout à fait</v>
      </c>
      <c r="F489" t="str">
        <f t="shared" si="326"/>
        <v>aucune</v>
      </c>
      <c r="G489" t="str">
        <f t="shared" si="327"/>
        <v>non</v>
      </c>
      <c r="H489" t="str">
        <f t="shared" si="328"/>
        <v>non</v>
      </c>
      <c r="I489" t="s">
        <v>423</v>
      </c>
      <c r="J489" t="str">
        <f t="shared" si="329"/>
        <v>parfois</v>
      </c>
      <c r="K489" t="str">
        <f t="shared" si="330"/>
        <v>jamais</v>
      </c>
      <c r="L489" t="str">
        <f t="shared" si="331"/>
        <v>pas commentaire</v>
      </c>
      <c r="M489" t="str">
        <f t="shared" si="332"/>
        <v>2-4h</v>
      </c>
      <c r="N489" t="str">
        <f t="shared" si="333"/>
        <v>6-8h</v>
      </c>
      <c r="O489" t="str">
        <f t="shared" si="334"/>
        <v>souvent</v>
      </c>
      <c r="P489" t="str">
        <f t="shared" si="335"/>
        <v>jamais</v>
      </c>
      <c r="Q489" t="str">
        <f t="shared" si="336"/>
        <v>toujours</v>
      </c>
      <c r="R489" t="s">
        <v>424</v>
      </c>
      <c r="S489" t="s">
        <v>425</v>
      </c>
      <c r="T489" t="s">
        <v>425</v>
      </c>
      <c r="U489" t="s">
        <v>426</v>
      </c>
      <c r="V489" t="s">
        <v>427</v>
      </c>
      <c r="W489" t="s">
        <v>440</v>
      </c>
      <c r="X489" t="s">
        <v>429</v>
      </c>
      <c r="Y489" t="s">
        <v>430</v>
      </c>
      <c r="Z489" t="s">
        <v>425</v>
      </c>
      <c r="AA489" t="s">
        <v>425</v>
      </c>
      <c r="AB489" t="s">
        <v>425</v>
      </c>
      <c r="AC489" t="s">
        <v>424</v>
      </c>
      <c r="AD489" t="str">
        <f t="shared" si="337"/>
        <v>2 semaines avant</v>
      </c>
      <c r="AE489" t="str">
        <f t="shared" si="338"/>
        <v>plutôt oui</v>
      </c>
      <c r="AF489" t="str">
        <f t="shared" si="339"/>
        <v>plutôt bonnes</v>
      </c>
      <c r="AG489" t="str">
        <f t="shared" si="340"/>
        <v>jamais</v>
      </c>
      <c r="AH489" t="str">
        <f t="shared" si="341"/>
        <v>très souvent</v>
      </c>
      <c r="AI489" t="str">
        <f t="shared" si="342"/>
        <v>jamais</v>
      </c>
      <c r="AJ489" t="str">
        <f t="shared" si="343"/>
        <v>parfois</v>
      </c>
      <c r="AK489" t="str">
        <f t="shared" si="344"/>
        <v>non</v>
      </c>
      <c r="AL489" t="str">
        <f t="shared" si="345"/>
        <v>pas d'asso</v>
      </c>
      <c r="AM489" t="str">
        <f t="shared" si="346"/>
        <v>pas d'asso</v>
      </c>
      <c r="AN489" t="str">
        <f t="shared" si="347"/>
        <v>3-6h</v>
      </c>
      <c r="AO489" t="str">
        <f t="shared" si="348"/>
        <v>jamais</v>
      </c>
      <c r="AP489" t="str">
        <f t="shared" si="349"/>
        <v>pas de spectacles</v>
      </c>
      <c r="AQ489" t="str">
        <f t="shared" si="350"/>
        <v>jamais</v>
      </c>
      <c r="AR489" t="str">
        <f t="shared" si="351"/>
        <v>régulièrement</v>
      </c>
      <c r="AS489" t="str">
        <f t="shared" si="352"/>
        <v>4-6h</v>
      </c>
      <c r="AT489" t="str">
        <f t="shared" si="353"/>
        <v>plutôt satisfaisante</v>
      </c>
      <c r="AU489" t="str">
        <f t="shared" si="354"/>
        <v>plutôt oui</v>
      </c>
      <c r="AV489" t="str">
        <f t="shared" si="355"/>
        <v>tout à fait</v>
      </c>
      <c r="AW489" t="str">
        <f t="shared" si="356"/>
        <v>tout à fait</v>
      </c>
      <c r="AX489" t="str">
        <f t="shared" si="357"/>
        <v>tout à fait</v>
      </c>
      <c r="AY489" t="str">
        <f t="shared" si="358"/>
        <v>plutôt oui</v>
      </c>
      <c r="AZ489" t="str">
        <f t="shared" si="359"/>
        <v>2A</v>
      </c>
      <c r="BA489" t="str">
        <f t="shared" si="360"/>
        <v>IC</v>
      </c>
      <c r="BB489" t="str">
        <f t="shared" si="361"/>
        <v>classique</v>
      </c>
      <c r="BC489" t="str">
        <f t="shared" si="362"/>
        <v>non</v>
      </c>
      <c r="BD489" t="str">
        <f t="shared" si="363"/>
        <v>post-bac</v>
      </c>
      <c r="BE489" t="str">
        <f t="shared" si="364"/>
        <v>Fr</v>
      </c>
      <c r="BF489" t="str">
        <f t="shared" si="365"/>
        <v>75-100%</v>
      </c>
      <c r="BG489" t="str">
        <f t="shared" si="366"/>
        <v>75-100%</v>
      </c>
      <c r="BH489" t="s">
        <v>423</v>
      </c>
      <c r="BI489" t="str">
        <f t="shared" si="367"/>
        <v>1 par semestre</v>
      </c>
      <c r="BJ489" t="s">
        <v>423</v>
      </c>
      <c r="BK489" t="s">
        <v>431</v>
      </c>
      <c r="BL489" t="s">
        <v>423</v>
      </c>
      <c r="BM489" t="s">
        <v>423</v>
      </c>
      <c r="BN489" t="s">
        <v>431</v>
      </c>
      <c r="BO489" t="s">
        <v>423</v>
      </c>
      <c r="BP489" t="s">
        <v>423</v>
      </c>
      <c r="BR489" t="s">
        <v>423</v>
      </c>
      <c r="BS489" t="s">
        <v>423</v>
      </c>
      <c r="BT489" t="s">
        <v>423</v>
      </c>
      <c r="BU489" t="s">
        <v>431</v>
      </c>
      <c r="BV489" t="s">
        <v>431</v>
      </c>
      <c r="BW489" t="s">
        <v>423</v>
      </c>
      <c r="BX489" t="s">
        <v>423</v>
      </c>
      <c r="BY489" t="s">
        <v>423</v>
      </c>
      <c r="BZ489" t="s">
        <v>423</v>
      </c>
      <c r="CA489" t="s">
        <v>432</v>
      </c>
      <c r="CB489" t="s">
        <v>432</v>
      </c>
      <c r="CC489" t="s">
        <v>432</v>
      </c>
      <c r="CD489" t="s">
        <v>432</v>
      </c>
      <c r="CE489" t="s">
        <v>423</v>
      </c>
      <c r="CF489" t="s">
        <v>432</v>
      </c>
      <c r="CG489" t="s">
        <v>432</v>
      </c>
      <c r="CH489" t="s">
        <v>432</v>
      </c>
      <c r="CI489" t="s">
        <v>432</v>
      </c>
      <c r="CJ489" t="s">
        <v>432</v>
      </c>
      <c r="CK489" t="s">
        <v>432</v>
      </c>
      <c r="CL489" t="s">
        <v>432</v>
      </c>
      <c r="CM489" t="s">
        <v>432</v>
      </c>
      <c r="CN489" t="s">
        <v>423</v>
      </c>
      <c r="CO489" t="s">
        <v>432</v>
      </c>
      <c r="CP489" t="s">
        <v>432</v>
      </c>
      <c r="CQ489" t="s">
        <v>432</v>
      </c>
      <c r="CR489" t="s">
        <v>432</v>
      </c>
      <c r="CT489" t="s">
        <v>432</v>
      </c>
      <c r="CU489" t="s">
        <v>423</v>
      </c>
      <c r="CV489" t="s">
        <v>423</v>
      </c>
      <c r="CW489" t="s">
        <v>423</v>
      </c>
      <c r="CX489" t="s">
        <v>431</v>
      </c>
      <c r="CY489" t="s">
        <v>423</v>
      </c>
      <c r="CZ489" t="s">
        <v>423</v>
      </c>
      <c r="DA489" t="s">
        <v>423</v>
      </c>
      <c r="DB489" t="s">
        <v>423</v>
      </c>
      <c r="DC489" t="s">
        <v>431</v>
      </c>
      <c r="DD489" t="s">
        <v>432</v>
      </c>
      <c r="DE489" t="s">
        <v>432</v>
      </c>
      <c r="DF489" t="s">
        <v>432</v>
      </c>
      <c r="DG489" t="s">
        <v>432</v>
      </c>
      <c r="DH489" t="s">
        <v>423</v>
      </c>
      <c r="DI489" t="s">
        <v>431</v>
      </c>
      <c r="DJ489" t="s">
        <v>423</v>
      </c>
      <c r="DK489" t="s">
        <v>423</v>
      </c>
      <c r="DL489" t="s">
        <v>423</v>
      </c>
      <c r="DM489" t="s">
        <v>423</v>
      </c>
      <c r="DN489" t="s">
        <v>431</v>
      </c>
      <c r="DO489" t="s">
        <v>423</v>
      </c>
      <c r="DP489" t="s">
        <v>423</v>
      </c>
      <c r="DQ489" t="s">
        <v>423</v>
      </c>
      <c r="DR489" t="s">
        <v>423</v>
      </c>
      <c r="DS489" t="s">
        <v>423</v>
      </c>
      <c r="DT489" t="s">
        <v>423</v>
      </c>
      <c r="DU489" t="s">
        <v>431</v>
      </c>
      <c r="DV489" t="s">
        <v>423</v>
      </c>
      <c r="DW489" t="s">
        <v>423</v>
      </c>
      <c r="DX489" t="s">
        <v>423</v>
      </c>
      <c r="DY489" t="s">
        <v>423</v>
      </c>
      <c r="DZ489" t="s">
        <v>423</v>
      </c>
      <c r="EA489" t="s">
        <v>431</v>
      </c>
      <c r="EB489" t="s">
        <v>431</v>
      </c>
      <c r="EC489" t="s">
        <v>423</v>
      </c>
      <c r="ED489" t="s">
        <v>423</v>
      </c>
      <c r="EE489" t="s">
        <v>423</v>
      </c>
      <c r="EF489" t="s">
        <v>437</v>
      </c>
      <c r="EG489" t="s">
        <v>434</v>
      </c>
      <c r="EH489" t="s">
        <v>435</v>
      </c>
      <c r="EI489" t="s">
        <v>438</v>
      </c>
      <c r="EJ489" t="s">
        <v>436</v>
      </c>
      <c r="EK489" t="s">
        <v>433</v>
      </c>
      <c r="EL489" t="s">
        <v>424</v>
      </c>
      <c r="EM489" t="s">
        <v>425</v>
      </c>
      <c r="EN489" t="s">
        <v>425</v>
      </c>
      <c r="EO489" t="s">
        <v>426</v>
      </c>
      <c r="EP489" t="s">
        <v>427</v>
      </c>
      <c r="EQ489" t="s">
        <v>440</v>
      </c>
      <c r="ER489" t="s">
        <v>429</v>
      </c>
      <c r="ES489" t="s">
        <v>430</v>
      </c>
      <c r="ET489" t="s">
        <v>425</v>
      </c>
      <c r="EU489" t="s">
        <v>425</v>
      </c>
      <c r="EV489" t="s">
        <v>425</v>
      </c>
      <c r="EW489" t="s">
        <v>424</v>
      </c>
      <c r="EX489" t="s">
        <v>423</v>
      </c>
      <c r="EY489" t="s">
        <v>423</v>
      </c>
      <c r="EZ489" t="s">
        <v>431</v>
      </c>
      <c r="FA489" t="s">
        <v>423</v>
      </c>
      <c r="FB489" t="s">
        <v>423</v>
      </c>
      <c r="FC489" t="s">
        <v>423</v>
      </c>
      <c r="FD489" t="s">
        <v>423</v>
      </c>
      <c r="FE489" t="s">
        <v>431</v>
      </c>
      <c r="FF489" t="s">
        <v>423</v>
      </c>
      <c r="FG489" t="s">
        <v>423</v>
      </c>
      <c r="FH489" t="s">
        <v>423</v>
      </c>
      <c r="FI489" t="s">
        <v>431</v>
      </c>
      <c r="FJ489" t="s">
        <v>423</v>
      </c>
      <c r="FK489" t="s">
        <v>423</v>
      </c>
      <c r="FL489" t="s">
        <v>423</v>
      </c>
      <c r="FM489" t="s">
        <v>423</v>
      </c>
      <c r="FN489" t="s">
        <v>423</v>
      </c>
      <c r="FO489" t="s">
        <v>431</v>
      </c>
      <c r="FP489" t="s">
        <v>431</v>
      </c>
      <c r="FQ489" t="s">
        <v>423</v>
      </c>
      <c r="FR489" t="s">
        <v>423</v>
      </c>
      <c r="FS489" t="s">
        <v>423</v>
      </c>
      <c r="FT489" t="s">
        <v>423</v>
      </c>
      <c r="FU489" t="s">
        <v>423</v>
      </c>
      <c r="FV489" t="s">
        <v>423</v>
      </c>
      <c r="FW489" t="s">
        <v>431</v>
      </c>
      <c r="FX489" t="s">
        <v>423</v>
      </c>
      <c r="FZ489" t="s">
        <v>423</v>
      </c>
      <c r="GB489" t="s">
        <v>431</v>
      </c>
      <c r="GD489" t="s">
        <v>423</v>
      </c>
      <c r="GF489" t="s">
        <v>423</v>
      </c>
      <c r="GG489" t="s">
        <v>432</v>
      </c>
      <c r="GH489" t="s">
        <v>432</v>
      </c>
      <c r="GI489" t="s">
        <v>432</v>
      </c>
      <c r="GJ489" t="s">
        <v>432</v>
      </c>
      <c r="GK489" t="s">
        <v>432</v>
      </c>
      <c r="GL489" t="s">
        <v>432</v>
      </c>
      <c r="GM489" t="s">
        <v>432</v>
      </c>
      <c r="GN489" t="s">
        <v>432</v>
      </c>
      <c r="GO489" t="s">
        <v>432</v>
      </c>
      <c r="GP489" t="s">
        <v>432</v>
      </c>
      <c r="GQ489" t="s">
        <v>432</v>
      </c>
      <c r="GR489" t="s">
        <v>432</v>
      </c>
      <c r="GS489" t="s">
        <v>432</v>
      </c>
      <c r="GT489" t="s">
        <v>432</v>
      </c>
      <c r="GU489" t="s">
        <v>423</v>
      </c>
      <c r="GV489" t="s">
        <v>423</v>
      </c>
      <c r="GW489" t="s">
        <v>431</v>
      </c>
      <c r="GX489" t="s">
        <v>423</v>
      </c>
      <c r="GY489" t="s">
        <v>423</v>
      </c>
      <c r="GZ489" t="s">
        <v>423</v>
      </c>
      <c r="HA489" t="s">
        <v>423</v>
      </c>
      <c r="HB489" t="s">
        <v>423</v>
      </c>
      <c r="HC489" t="s">
        <v>431</v>
      </c>
      <c r="HD489" t="s">
        <v>432</v>
      </c>
      <c r="HE489" t="s">
        <v>432</v>
      </c>
      <c r="HF489" t="s">
        <v>432</v>
      </c>
      <c r="HG489" t="s">
        <v>432</v>
      </c>
      <c r="HH489" t="s">
        <v>423</v>
      </c>
      <c r="HI489" t="s">
        <v>423</v>
      </c>
      <c r="HJ489" t="s">
        <v>423</v>
      </c>
      <c r="HK489" t="s">
        <v>423</v>
      </c>
      <c r="HL489" t="s">
        <v>423</v>
      </c>
      <c r="HM489" t="s">
        <v>431</v>
      </c>
      <c r="HN489" t="s">
        <v>423</v>
      </c>
      <c r="HP489" t="s">
        <v>431</v>
      </c>
      <c r="HR489" t="s">
        <v>423</v>
      </c>
      <c r="HT489" t="s">
        <v>423</v>
      </c>
      <c r="HV489" t="s">
        <v>423</v>
      </c>
      <c r="HW489" t="s">
        <v>423</v>
      </c>
      <c r="HX489" t="s">
        <v>423</v>
      </c>
      <c r="HY489" t="s">
        <v>431</v>
      </c>
      <c r="HZ489" t="s">
        <v>423</v>
      </c>
      <c r="IA489" t="s">
        <v>423</v>
      </c>
      <c r="IB489" t="s">
        <v>423</v>
      </c>
      <c r="IC489" t="s">
        <v>431</v>
      </c>
      <c r="ID489" t="s">
        <v>423</v>
      </c>
      <c r="IE489" t="s">
        <v>423</v>
      </c>
      <c r="IF489" t="s">
        <v>423</v>
      </c>
      <c r="IG489" t="s">
        <v>431</v>
      </c>
      <c r="IH489" t="s">
        <v>423</v>
      </c>
      <c r="II489" t="s">
        <v>423</v>
      </c>
      <c r="IJ489" t="s">
        <v>431</v>
      </c>
      <c r="IK489" t="s">
        <v>423</v>
      </c>
      <c r="IL489" t="s">
        <v>423</v>
      </c>
      <c r="IM489" t="s">
        <v>423</v>
      </c>
      <c r="IN489" t="s">
        <v>431</v>
      </c>
      <c r="IO489" t="s">
        <v>423</v>
      </c>
      <c r="IP489" t="s">
        <v>423</v>
      </c>
      <c r="IQ489" t="s">
        <v>423</v>
      </c>
      <c r="IR489" t="s">
        <v>431</v>
      </c>
      <c r="IS489" t="s">
        <v>423</v>
      </c>
      <c r="IT489" t="s">
        <v>423</v>
      </c>
      <c r="IU489" t="s">
        <v>423</v>
      </c>
      <c r="IV489" t="s">
        <v>423</v>
      </c>
      <c r="IX489" t="s">
        <v>431</v>
      </c>
      <c r="IZ489" t="s">
        <v>423</v>
      </c>
      <c r="JB489" t="s">
        <v>423</v>
      </c>
      <c r="JI489" t="s">
        <v>423</v>
      </c>
      <c r="JJ489" t="s">
        <v>431</v>
      </c>
      <c r="JK489" t="s">
        <v>423</v>
      </c>
      <c r="JL489" t="s">
        <v>423</v>
      </c>
      <c r="JM489" t="s">
        <v>423</v>
      </c>
      <c r="JN489" t="s">
        <v>423</v>
      </c>
      <c r="JO489" t="s">
        <v>423</v>
      </c>
      <c r="JP489" t="s">
        <v>423</v>
      </c>
      <c r="JQ489" t="s">
        <v>431</v>
      </c>
      <c r="JR489" t="s">
        <v>423</v>
      </c>
      <c r="JS489" t="s">
        <v>423</v>
      </c>
      <c r="JT489" t="s">
        <v>423</v>
      </c>
      <c r="JU489" t="s">
        <v>423</v>
      </c>
      <c r="JV489" t="s">
        <v>423</v>
      </c>
      <c r="JW489" t="s">
        <v>423</v>
      </c>
      <c r="JX489" t="s">
        <v>423</v>
      </c>
      <c r="JY489" t="s">
        <v>423</v>
      </c>
      <c r="JZ489" t="s">
        <v>423</v>
      </c>
      <c r="KA489" t="s">
        <v>423</v>
      </c>
      <c r="KB489" t="s">
        <v>423</v>
      </c>
      <c r="KC489" t="s">
        <v>423</v>
      </c>
      <c r="KD489" t="s">
        <v>423</v>
      </c>
      <c r="KE489" t="s">
        <v>423</v>
      </c>
      <c r="KF489" t="s">
        <v>423</v>
      </c>
      <c r="KG489" t="s">
        <v>423</v>
      </c>
      <c r="KH489" t="s">
        <v>423</v>
      </c>
      <c r="KI489" t="s">
        <v>423</v>
      </c>
      <c r="KJ489" t="s">
        <v>423</v>
      </c>
      <c r="KK489" t="s">
        <v>423</v>
      </c>
      <c r="KL489" t="s">
        <v>423</v>
      </c>
      <c r="KM489" t="s">
        <v>423</v>
      </c>
      <c r="KN489" t="s">
        <v>423</v>
      </c>
      <c r="KO489" t="s">
        <v>423</v>
      </c>
      <c r="KP489" t="s">
        <v>423</v>
      </c>
      <c r="KQ489" t="s">
        <v>431</v>
      </c>
      <c r="KR489" t="s">
        <v>423</v>
      </c>
      <c r="KS489" t="s">
        <v>423</v>
      </c>
      <c r="KT489" t="s">
        <v>423</v>
      </c>
      <c r="KU489" t="s">
        <v>423</v>
      </c>
      <c r="KV489" t="s">
        <v>423</v>
      </c>
      <c r="KW489" t="s">
        <v>431</v>
      </c>
      <c r="KY489" t="s">
        <v>431</v>
      </c>
      <c r="KZ489" t="s">
        <v>432</v>
      </c>
      <c r="LA489" t="s">
        <v>432</v>
      </c>
      <c r="LB489" t="s">
        <v>432</v>
      </c>
      <c r="LC489" t="s">
        <v>432</v>
      </c>
      <c r="LD489" t="s">
        <v>432</v>
      </c>
      <c r="LE489" t="s">
        <v>432</v>
      </c>
      <c r="LF489" t="s">
        <v>432</v>
      </c>
      <c r="LG489" t="s">
        <v>432</v>
      </c>
      <c r="LH489" t="s">
        <v>432</v>
      </c>
      <c r="LI489" t="s">
        <v>432</v>
      </c>
      <c r="LK489" t="s">
        <v>431</v>
      </c>
      <c r="LL489" t="s">
        <v>423</v>
      </c>
      <c r="LM489" t="s">
        <v>423</v>
      </c>
      <c r="LN489" t="s">
        <v>423</v>
      </c>
      <c r="LO489" t="s">
        <v>484</v>
      </c>
      <c r="LP489" t="s">
        <v>432</v>
      </c>
      <c r="LQ489" t="s">
        <v>432</v>
      </c>
      <c r="LR489" t="s">
        <v>432</v>
      </c>
      <c r="LS489" t="s">
        <v>432</v>
      </c>
      <c r="LT489" t="s">
        <v>432</v>
      </c>
      <c r="LU489" t="s">
        <v>423</v>
      </c>
      <c r="LV489" t="s">
        <v>423</v>
      </c>
      <c r="LW489" t="s">
        <v>423</v>
      </c>
      <c r="LX489" t="s">
        <v>423</v>
      </c>
      <c r="LY489" t="s">
        <v>431</v>
      </c>
      <c r="LZ489" t="s">
        <v>423</v>
      </c>
      <c r="MA489" t="s">
        <v>423</v>
      </c>
      <c r="MB489" t="s">
        <v>423</v>
      </c>
      <c r="MC489" t="s">
        <v>423</v>
      </c>
      <c r="MD489" t="s">
        <v>423</v>
      </c>
      <c r="ME489" t="s">
        <v>423</v>
      </c>
      <c r="MF489" t="s">
        <v>431</v>
      </c>
      <c r="MG489" t="s">
        <v>423</v>
      </c>
      <c r="MH489" t="s">
        <v>423</v>
      </c>
      <c r="MI489" t="s">
        <v>423</v>
      </c>
      <c r="MJ489" t="s">
        <v>423</v>
      </c>
      <c r="MK489" t="s">
        <v>431</v>
      </c>
      <c r="ML489" t="s">
        <v>423</v>
      </c>
      <c r="MN489">
        <v>854.38</v>
      </c>
      <c r="MO489">
        <v>95.85</v>
      </c>
      <c r="NE489">
        <v>265.07</v>
      </c>
      <c r="NT489">
        <v>355.23</v>
      </c>
      <c r="OJ489">
        <v>40.130000000000003</v>
      </c>
      <c r="OT489">
        <v>98.1</v>
      </c>
    </row>
    <row r="490" spans="1:410" ht="12.75" customHeight="1" x14ac:dyDescent="0.2">
      <c r="A490">
        <v>602</v>
      </c>
      <c r="B490" t="str">
        <f t="shared" si="322"/>
        <v>0-5min</v>
      </c>
      <c r="C490" t="str">
        <f t="shared" si="323"/>
        <v>seul</v>
      </c>
      <c r="D490" t="str">
        <f t="shared" si="324"/>
        <v>20-30m2</v>
      </c>
      <c r="E490" t="str">
        <f t="shared" si="325"/>
        <v>plutôt non</v>
      </c>
      <c r="F490" t="str">
        <f t="shared" si="326"/>
        <v>aucune</v>
      </c>
      <c r="G490" t="str">
        <f t="shared" si="327"/>
        <v>non</v>
      </c>
      <c r="H490" t="str">
        <f t="shared" si="328"/>
        <v>non</v>
      </c>
      <c r="I490" t="s">
        <v>423</v>
      </c>
      <c r="J490" t="str">
        <f t="shared" si="329"/>
        <v>souvent</v>
      </c>
      <c r="K490" t="str">
        <f t="shared" si="330"/>
        <v>parfois</v>
      </c>
      <c r="L490" t="str">
        <f t="shared" si="331"/>
        <v>plutôt oui</v>
      </c>
      <c r="M490" t="str">
        <f t="shared" si="332"/>
        <v>2-4h</v>
      </c>
      <c r="N490" t="str">
        <f t="shared" si="333"/>
        <v>4-6h</v>
      </c>
      <c r="O490" t="str">
        <f t="shared" si="334"/>
        <v>parfois</v>
      </c>
      <c r="P490" t="str">
        <f t="shared" si="335"/>
        <v>souvent</v>
      </c>
      <c r="Q490" t="str">
        <f t="shared" si="336"/>
        <v>souvent</v>
      </c>
      <c r="R490" t="s">
        <v>424</v>
      </c>
      <c r="S490" t="s">
        <v>425</v>
      </c>
      <c r="T490" t="s">
        <v>425</v>
      </c>
      <c r="U490" t="s">
        <v>427</v>
      </c>
      <c r="V490" t="s">
        <v>428</v>
      </c>
      <c r="W490" t="s">
        <v>428</v>
      </c>
      <c r="X490" t="s">
        <v>430</v>
      </c>
      <c r="Y490" t="s">
        <v>430</v>
      </c>
      <c r="Z490" t="s">
        <v>424</v>
      </c>
      <c r="AA490" t="s">
        <v>430</v>
      </c>
      <c r="AB490" t="s">
        <v>425</v>
      </c>
      <c r="AC490" t="s">
        <v>425</v>
      </c>
      <c r="AD490" t="str">
        <f t="shared" si="337"/>
        <v>2 semaines avant</v>
      </c>
      <c r="AE490" t="str">
        <f t="shared" si="338"/>
        <v>plutôt oui</v>
      </c>
      <c r="AF490" t="str">
        <f t="shared" si="339"/>
        <v>plutôt bonnes</v>
      </c>
      <c r="AG490" t="str">
        <f t="shared" si="340"/>
        <v>parfois</v>
      </c>
      <c r="AH490" t="str">
        <f t="shared" si="341"/>
        <v>très souvent</v>
      </c>
      <c r="AI490" t="str">
        <f t="shared" si="342"/>
        <v>régulièrement</v>
      </c>
      <c r="AJ490" t="str">
        <f t="shared" si="343"/>
        <v>parfois</v>
      </c>
      <c r="AK490" t="str">
        <f t="shared" si="344"/>
        <v>10-15h</v>
      </c>
      <c r="AL490" t="str">
        <f t="shared" si="345"/>
        <v>tout à fait</v>
      </c>
      <c r="AM490" t="str">
        <f t="shared" si="346"/>
        <v>plutôt oui</v>
      </c>
      <c r="AN490" t="str">
        <f t="shared" si="347"/>
        <v>3-6h</v>
      </c>
      <c r="AO490" t="str">
        <f t="shared" si="348"/>
        <v>rarement</v>
      </c>
      <c r="AP490" t="str">
        <f t="shared" si="349"/>
        <v>tout à fait</v>
      </c>
      <c r="AQ490" t="str">
        <f t="shared" si="350"/>
        <v>1/mois</v>
      </c>
      <c r="AR490" t="str">
        <f t="shared" si="351"/>
        <v>régulièrement</v>
      </c>
      <c r="AS490" t="str">
        <f t="shared" si="352"/>
        <v>2-4h</v>
      </c>
      <c r="AT490" t="str">
        <f t="shared" si="353"/>
        <v>plutôt insatisfaisante</v>
      </c>
      <c r="AU490" t="str">
        <f t="shared" si="354"/>
        <v>plutôt oui</v>
      </c>
      <c r="AV490" t="str">
        <f t="shared" si="355"/>
        <v>plutôt oui</v>
      </c>
      <c r="AW490" t="str">
        <f t="shared" si="356"/>
        <v>plutôt oui</v>
      </c>
      <c r="AX490" t="str">
        <f t="shared" si="357"/>
        <v>plutôt oui</v>
      </c>
      <c r="AY490" t="str">
        <f t="shared" si="358"/>
        <v>plutôt oui</v>
      </c>
      <c r="AZ490" t="str">
        <f t="shared" si="359"/>
        <v>4A</v>
      </c>
      <c r="BA490" t="str">
        <f t="shared" si="360"/>
        <v>AE</v>
      </c>
      <c r="BB490" t="str">
        <f t="shared" si="361"/>
        <v>classique</v>
      </c>
      <c r="BC490" t="str">
        <f t="shared" si="362"/>
        <v>non</v>
      </c>
      <c r="BD490" t="str">
        <f t="shared" si="363"/>
        <v>post-bac</v>
      </c>
      <c r="BE490" t="str">
        <f t="shared" si="364"/>
        <v>Fr</v>
      </c>
      <c r="BF490" t="str">
        <f t="shared" si="365"/>
        <v>10-25%</v>
      </c>
      <c r="BG490" t="str">
        <f t="shared" si="366"/>
        <v>10-25%</v>
      </c>
      <c r="BH490" t="s">
        <v>423</v>
      </c>
      <c r="BI490" t="str">
        <f t="shared" si="367"/>
        <v>aucun</v>
      </c>
      <c r="BJ490" t="s">
        <v>431</v>
      </c>
      <c r="BK490" t="s">
        <v>423</v>
      </c>
      <c r="BL490" t="s">
        <v>423</v>
      </c>
      <c r="BM490" t="s">
        <v>423</v>
      </c>
      <c r="BN490" t="s">
        <v>431</v>
      </c>
      <c r="BO490" t="s">
        <v>423</v>
      </c>
      <c r="BP490" t="s">
        <v>423</v>
      </c>
      <c r="BR490" t="s">
        <v>423</v>
      </c>
      <c r="BS490" t="s">
        <v>423</v>
      </c>
      <c r="BT490" t="s">
        <v>431</v>
      </c>
      <c r="BU490" t="s">
        <v>423</v>
      </c>
      <c r="BV490" t="s">
        <v>423</v>
      </c>
      <c r="BW490" t="s">
        <v>423</v>
      </c>
      <c r="BX490" t="s">
        <v>431</v>
      </c>
      <c r="BY490" t="s">
        <v>423</v>
      </c>
      <c r="BZ490" t="s">
        <v>423</v>
      </c>
      <c r="CA490" t="s">
        <v>432</v>
      </c>
      <c r="CB490" t="s">
        <v>432</v>
      </c>
      <c r="CC490" t="s">
        <v>432</v>
      </c>
      <c r="CD490" t="s">
        <v>432</v>
      </c>
      <c r="CE490" t="s">
        <v>423</v>
      </c>
      <c r="CF490" t="s">
        <v>432</v>
      </c>
      <c r="CG490" t="s">
        <v>432</v>
      </c>
      <c r="CH490" t="s">
        <v>432</v>
      </c>
      <c r="CI490" t="s">
        <v>432</v>
      </c>
      <c r="CJ490" t="s">
        <v>432</v>
      </c>
      <c r="CK490" t="s">
        <v>432</v>
      </c>
      <c r="CL490" t="s">
        <v>432</v>
      </c>
      <c r="CM490" t="s">
        <v>432</v>
      </c>
      <c r="CN490" t="s">
        <v>423</v>
      </c>
      <c r="CO490" t="s">
        <v>432</v>
      </c>
      <c r="CP490" t="s">
        <v>432</v>
      </c>
      <c r="CQ490" t="s">
        <v>432</v>
      </c>
      <c r="CR490" t="s">
        <v>432</v>
      </c>
      <c r="CT490" t="s">
        <v>432</v>
      </c>
      <c r="CU490" t="s">
        <v>423</v>
      </c>
      <c r="CV490" t="s">
        <v>423</v>
      </c>
      <c r="CW490" t="s">
        <v>431</v>
      </c>
      <c r="CX490" t="s">
        <v>423</v>
      </c>
      <c r="CY490" t="s">
        <v>423</v>
      </c>
      <c r="CZ490" t="s">
        <v>423</v>
      </c>
      <c r="DA490" t="s">
        <v>423</v>
      </c>
      <c r="DB490" t="s">
        <v>431</v>
      </c>
      <c r="DC490" t="s">
        <v>423</v>
      </c>
      <c r="DD490" t="s">
        <v>423</v>
      </c>
      <c r="DE490" t="s">
        <v>431</v>
      </c>
      <c r="DF490" t="s">
        <v>423</v>
      </c>
      <c r="DG490" t="s">
        <v>423</v>
      </c>
      <c r="DH490" t="s">
        <v>423</v>
      </c>
      <c r="DI490" t="s">
        <v>431</v>
      </c>
      <c r="DJ490" t="s">
        <v>423</v>
      </c>
      <c r="DK490" t="s">
        <v>423</v>
      </c>
      <c r="DL490" t="s">
        <v>423</v>
      </c>
      <c r="DM490" t="s">
        <v>423</v>
      </c>
      <c r="DN490" t="s">
        <v>423</v>
      </c>
      <c r="DO490" t="s">
        <v>431</v>
      </c>
      <c r="DP490" t="s">
        <v>423</v>
      </c>
      <c r="DQ490" t="s">
        <v>423</v>
      </c>
      <c r="DR490" t="s">
        <v>423</v>
      </c>
      <c r="DS490" t="s">
        <v>423</v>
      </c>
      <c r="DT490" t="s">
        <v>423</v>
      </c>
      <c r="DU490" t="s">
        <v>423</v>
      </c>
      <c r="DV490" t="s">
        <v>431</v>
      </c>
      <c r="DW490" t="s">
        <v>423</v>
      </c>
      <c r="DX490" t="s">
        <v>423</v>
      </c>
      <c r="DY490" t="s">
        <v>431</v>
      </c>
      <c r="DZ490" t="s">
        <v>423</v>
      </c>
      <c r="EA490" t="s">
        <v>423</v>
      </c>
      <c r="EB490" t="s">
        <v>423</v>
      </c>
      <c r="EC490" t="s">
        <v>431</v>
      </c>
      <c r="ED490" t="s">
        <v>423</v>
      </c>
      <c r="EE490" t="s">
        <v>423</v>
      </c>
      <c r="EF490" t="s">
        <v>434</v>
      </c>
      <c r="EG490" t="s">
        <v>437</v>
      </c>
      <c r="EH490" t="s">
        <v>435</v>
      </c>
      <c r="EI490" t="s">
        <v>438</v>
      </c>
      <c r="EJ490" t="s">
        <v>433</v>
      </c>
      <c r="EK490" t="s">
        <v>436</v>
      </c>
      <c r="EL490" t="s">
        <v>424</v>
      </c>
      <c r="EM490" t="s">
        <v>425</v>
      </c>
      <c r="EN490" t="s">
        <v>425</v>
      </c>
      <c r="EO490" t="s">
        <v>427</v>
      </c>
      <c r="EP490" t="s">
        <v>428</v>
      </c>
      <c r="EQ490" t="s">
        <v>428</v>
      </c>
      <c r="ER490" t="s">
        <v>430</v>
      </c>
      <c r="ES490" t="s">
        <v>430</v>
      </c>
      <c r="ET490" t="s">
        <v>424</v>
      </c>
      <c r="EU490" t="s">
        <v>430</v>
      </c>
      <c r="EV490" t="s">
        <v>425</v>
      </c>
      <c r="EW490" t="s">
        <v>425</v>
      </c>
      <c r="EX490" t="s">
        <v>423</v>
      </c>
      <c r="EY490" t="s">
        <v>423</v>
      </c>
      <c r="EZ490" t="s">
        <v>431</v>
      </c>
      <c r="FA490" t="s">
        <v>423</v>
      </c>
      <c r="FB490" t="s">
        <v>423</v>
      </c>
      <c r="FC490" t="s">
        <v>423</v>
      </c>
      <c r="FD490" t="s">
        <v>423</v>
      </c>
      <c r="FE490" t="s">
        <v>431</v>
      </c>
      <c r="FF490" t="s">
        <v>423</v>
      </c>
      <c r="FG490" t="s">
        <v>423</v>
      </c>
      <c r="FH490" t="s">
        <v>423</v>
      </c>
      <c r="FI490" t="s">
        <v>431</v>
      </c>
      <c r="FJ490" t="s">
        <v>423</v>
      </c>
      <c r="FK490" t="s">
        <v>423</v>
      </c>
      <c r="FL490" t="s">
        <v>423</v>
      </c>
      <c r="FM490" t="s">
        <v>423</v>
      </c>
      <c r="FN490" t="s">
        <v>431</v>
      </c>
      <c r="FO490" t="s">
        <v>423</v>
      </c>
      <c r="FP490" t="s">
        <v>431</v>
      </c>
      <c r="FQ490" t="s">
        <v>423</v>
      </c>
      <c r="FR490" t="s">
        <v>423</v>
      </c>
      <c r="FS490" t="s">
        <v>423</v>
      </c>
      <c r="FT490" t="s">
        <v>423</v>
      </c>
      <c r="FU490" t="s">
        <v>431</v>
      </c>
      <c r="FV490" t="s">
        <v>423</v>
      </c>
      <c r="FW490" t="s">
        <v>423</v>
      </c>
      <c r="FX490" t="s">
        <v>423</v>
      </c>
      <c r="FZ490" t="s">
        <v>423</v>
      </c>
      <c r="GB490" t="s">
        <v>431</v>
      </c>
      <c r="GC490" t="s">
        <v>1947</v>
      </c>
      <c r="GD490" t="s">
        <v>423</v>
      </c>
      <c r="GF490" t="s">
        <v>431</v>
      </c>
      <c r="GG490" t="s">
        <v>423</v>
      </c>
      <c r="GH490" t="s">
        <v>423</v>
      </c>
      <c r="GI490" t="s">
        <v>431</v>
      </c>
      <c r="GJ490" t="s">
        <v>423</v>
      </c>
      <c r="GK490" t="s">
        <v>423</v>
      </c>
      <c r="GL490" t="s">
        <v>423</v>
      </c>
      <c r="GM490" t="s">
        <v>431</v>
      </c>
      <c r="GN490" t="s">
        <v>423</v>
      </c>
      <c r="GO490" t="s">
        <v>423</v>
      </c>
      <c r="GP490" t="s">
        <v>423</v>
      </c>
      <c r="GQ490" t="s">
        <v>423</v>
      </c>
      <c r="GR490" t="s">
        <v>431</v>
      </c>
      <c r="GS490" t="s">
        <v>423</v>
      </c>
      <c r="GT490" t="s">
        <v>423</v>
      </c>
      <c r="GU490" t="s">
        <v>423</v>
      </c>
      <c r="GV490" t="s">
        <v>423</v>
      </c>
      <c r="GW490" t="s">
        <v>431</v>
      </c>
      <c r="GX490" t="s">
        <v>423</v>
      </c>
      <c r="GY490" t="s">
        <v>423</v>
      </c>
      <c r="GZ490" t="s">
        <v>423</v>
      </c>
      <c r="HA490" t="s">
        <v>423</v>
      </c>
      <c r="HB490" t="s">
        <v>431</v>
      </c>
      <c r="HC490" t="s">
        <v>423</v>
      </c>
      <c r="HD490" t="s">
        <v>431</v>
      </c>
      <c r="HE490" t="s">
        <v>423</v>
      </c>
      <c r="HF490" t="s">
        <v>423</v>
      </c>
      <c r="HG490" t="s">
        <v>423</v>
      </c>
      <c r="HH490" t="s">
        <v>423</v>
      </c>
      <c r="HI490" t="s">
        <v>423</v>
      </c>
      <c r="HJ490" t="s">
        <v>423</v>
      </c>
      <c r="HK490" t="s">
        <v>431</v>
      </c>
      <c r="HL490" t="s">
        <v>423</v>
      </c>
      <c r="HM490" t="s">
        <v>423</v>
      </c>
      <c r="HN490" t="s">
        <v>423</v>
      </c>
      <c r="HP490" t="s">
        <v>431</v>
      </c>
      <c r="HR490" t="s">
        <v>423</v>
      </c>
      <c r="HT490" t="s">
        <v>423</v>
      </c>
      <c r="HV490" t="s">
        <v>423</v>
      </c>
      <c r="HW490" t="s">
        <v>423</v>
      </c>
      <c r="HX490" t="s">
        <v>431</v>
      </c>
      <c r="HY490" t="s">
        <v>423</v>
      </c>
      <c r="HZ490" t="s">
        <v>423</v>
      </c>
      <c r="IA490" t="s">
        <v>423</v>
      </c>
      <c r="IB490" t="s">
        <v>423</v>
      </c>
      <c r="IC490" t="s">
        <v>423</v>
      </c>
      <c r="ID490" t="s">
        <v>431</v>
      </c>
      <c r="IE490" t="s">
        <v>423</v>
      </c>
      <c r="IF490" t="s">
        <v>423</v>
      </c>
      <c r="IG490" t="s">
        <v>431</v>
      </c>
      <c r="IH490" t="s">
        <v>423</v>
      </c>
      <c r="II490" t="s">
        <v>423</v>
      </c>
      <c r="IJ490" t="s">
        <v>423</v>
      </c>
      <c r="IK490" t="s">
        <v>431</v>
      </c>
      <c r="IL490" t="s">
        <v>423</v>
      </c>
      <c r="IM490" t="s">
        <v>423</v>
      </c>
      <c r="IN490" t="s">
        <v>423</v>
      </c>
      <c r="IO490" t="s">
        <v>431</v>
      </c>
      <c r="IP490" t="s">
        <v>423</v>
      </c>
      <c r="IQ490" t="s">
        <v>423</v>
      </c>
      <c r="IR490" t="s">
        <v>423</v>
      </c>
      <c r="IS490" t="s">
        <v>431</v>
      </c>
      <c r="IT490" t="s">
        <v>423</v>
      </c>
      <c r="IU490" t="s">
        <v>423</v>
      </c>
      <c r="IV490" t="s">
        <v>423</v>
      </c>
      <c r="IX490" t="s">
        <v>431</v>
      </c>
      <c r="IZ490" t="s">
        <v>423</v>
      </c>
      <c r="JB490" t="s">
        <v>423</v>
      </c>
      <c r="JI490" t="s">
        <v>423</v>
      </c>
      <c r="JJ490" t="s">
        <v>423</v>
      </c>
      <c r="JK490" t="s">
        <v>423</v>
      </c>
      <c r="JL490" t="s">
        <v>431</v>
      </c>
      <c r="JM490" t="s">
        <v>423</v>
      </c>
      <c r="JN490" t="s">
        <v>423</v>
      </c>
      <c r="JO490" t="s">
        <v>423</v>
      </c>
      <c r="JP490" t="s">
        <v>423</v>
      </c>
      <c r="JQ490" t="s">
        <v>423</v>
      </c>
      <c r="JR490" t="s">
        <v>423</v>
      </c>
      <c r="JS490" t="s">
        <v>423</v>
      </c>
      <c r="JT490" t="s">
        <v>423</v>
      </c>
      <c r="JU490" t="s">
        <v>431</v>
      </c>
      <c r="JV490" t="s">
        <v>423</v>
      </c>
      <c r="JW490" t="s">
        <v>423</v>
      </c>
      <c r="JX490" t="s">
        <v>423</v>
      </c>
      <c r="JY490" t="s">
        <v>423</v>
      </c>
      <c r="JZ490" t="s">
        <v>423</v>
      </c>
      <c r="KA490" t="s">
        <v>423</v>
      </c>
      <c r="KB490" t="s">
        <v>423</v>
      </c>
      <c r="KC490" t="s">
        <v>423</v>
      </c>
      <c r="KD490" t="s">
        <v>423</v>
      </c>
      <c r="KE490" t="s">
        <v>423</v>
      </c>
      <c r="KF490" t="s">
        <v>423</v>
      </c>
      <c r="KG490" t="s">
        <v>423</v>
      </c>
      <c r="KH490" t="s">
        <v>423</v>
      </c>
      <c r="KI490" t="s">
        <v>423</v>
      </c>
      <c r="KJ490" t="s">
        <v>423</v>
      </c>
      <c r="KK490" t="s">
        <v>423</v>
      </c>
      <c r="KL490" t="s">
        <v>423</v>
      </c>
      <c r="KM490" t="s">
        <v>423</v>
      </c>
      <c r="KN490" t="s">
        <v>423</v>
      </c>
      <c r="KO490" t="s">
        <v>423</v>
      </c>
      <c r="KP490" t="s">
        <v>423</v>
      </c>
      <c r="KQ490" t="s">
        <v>431</v>
      </c>
      <c r="KR490" t="s">
        <v>423</v>
      </c>
      <c r="KS490" t="s">
        <v>423</v>
      </c>
      <c r="KT490" t="s">
        <v>423</v>
      </c>
      <c r="KU490" t="s">
        <v>423</v>
      </c>
      <c r="KV490" t="s">
        <v>423</v>
      </c>
      <c r="KW490" t="s">
        <v>431</v>
      </c>
      <c r="KY490" t="s">
        <v>431</v>
      </c>
      <c r="KZ490" t="s">
        <v>432</v>
      </c>
      <c r="LA490" t="s">
        <v>432</v>
      </c>
      <c r="LB490" t="s">
        <v>432</v>
      </c>
      <c r="LC490" t="s">
        <v>432</v>
      </c>
      <c r="LD490" t="s">
        <v>432</v>
      </c>
      <c r="LE490" t="s">
        <v>432</v>
      </c>
      <c r="LF490" t="s">
        <v>432</v>
      </c>
      <c r="LG490" t="s">
        <v>432</v>
      </c>
      <c r="LH490" t="s">
        <v>432</v>
      </c>
      <c r="LI490" t="s">
        <v>432</v>
      </c>
      <c r="LK490" t="s">
        <v>431</v>
      </c>
      <c r="LL490" t="s">
        <v>423</v>
      </c>
      <c r="LM490" t="s">
        <v>423</v>
      </c>
      <c r="LN490" t="s">
        <v>423</v>
      </c>
      <c r="LO490" t="s">
        <v>439</v>
      </c>
      <c r="LP490" t="s">
        <v>432</v>
      </c>
      <c r="LQ490" t="s">
        <v>432</v>
      </c>
      <c r="LR490" t="s">
        <v>432</v>
      </c>
      <c r="LS490" t="s">
        <v>432</v>
      </c>
      <c r="LT490" t="s">
        <v>432</v>
      </c>
      <c r="LU490" t="s">
        <v>423</v>
      </c>
      <c r="LV490" t="s">
        <v>431</v>
      </c>
      <c r="LW490" t="s">
        <v>423</v>
      </c>
      <c r="LX490" t="s">
        <v>423</v>
      </c>
      <c r="LY490" t="s">
        <v>423</v>
      </c>
      <c r="LZ490" t="s">
        <v>423</v>
      </c>
      <c r="MA490" t="s">
        <v>423</v>
      </c>
      <c r="MB490" t="s">
        <v>423</v>
      </c>
      <c r="MC490" t="s">
        <v>431</v>
      </c>
      <c r="MD490" t="s">
        <v>423</v>
      </c>
      <c r="ME490" t="s">
        <v>423</v>
      </c>
      <c r="MF490" t="s">
        <v>423</v>
      </c>
      <c r="MG490" t="s">
        <v>423</v>
      </c>
      <c r="MH490" t="s">
        <v>423</v>
      </c>
      <c r="MI490" t="s">
        <v>423</v>
      </c>
      <c r="MJ490" t="s">
        <v>423</v>
      </c>
      <c r="MK490" t="s">
        <v>423</v>
      </c>
      <c r="ML490" t="s">
        <v>431</v>
      </c>
      <c r="MM490" t="s">
        <v>1948</v>
      </c>
      <c r="MN490">
        <v>723.93</v>
      </c>
      <c r="MO490">
        <v>87.54</v>
      </c>
      <c r="NE490">
        <v>304.18</v>
      </c>
      <c r="NT490">
        <v>176.67</v>
      </c>
      <c r="OJ490">
        <v>33.28</v>
      </c>
      <c r="OT490">
        <v>122.26</v>
      </c>
    </row>
    <row r="491" spans="1:410" ht="12.75" customHeight="1" x14ac:dyDescent="0.2">
      <c r="A491">
        <v>603</v>
      </c>
      <c r="B491" t="str">
        <f t="shared" si="322"/>
        <v>5-15min</v>
      </c>
      <c r="C491" t="str">
        <f t="shared" si="323"/>
        <v>seul</v>
      </c>
      <c r="D491" t="str">
        <f t="shared" si="324"/>
        <v>20-30m2</v>
      </c>
      <c r="E491" t="str">
        <f t="shared" si="325"/>
        <v>tout à fait</v>
      </c>
      <c r="F491" t="str">
        <f t="shared" si="326"/>
        <v>aucune</v>
      </c>
      <c r="G491" t="str">
        <f t="shared" si="327"/>
        <v>non</v>
      </c>
      <c r="H491" t="str">
        <f t="shared" si="328"/>
        <v>non</v>
      </c>
      <c r="I491" t="s">
        <v>423</v>
      </c>
      <c r="J491" t="str">
        <f t="shared" si="329"/>
        <v>toujours</v>
      </c>
      <c r="K491" t="str">
        <f t="shared" si="330"/>
        <v>jamais</v>
      </c>
      <c r="L491" t="str">
        <f t="shared" si="331"/>
        <v>pas commentaire</v>
      </c>
      <c r="M491" t="str">
        <f t="shared" si="332"/>
        <v>2-4h</v>
      </c>
      <c r="N491" t="str">
        <f t="shared" si="333"/>
        <v>+8h</v>
      </c>
      <c r="O491" t="str">
        <f t="shared" si="334"/>
        <v>parfois</v>
      </c>
      <c r="P491" t="str">
        <f t="shared" si="335"/>
        <v>jamais</v>
      </c>
      <c r="Q491" t="str">
        <f t="shared" si="336"/>
        <v>toujours</v>
      </c>
      <c r="R491" t="s">
        <v>424</v>
      </c>
      <c r="S491" t="s">
        <v>425</v>
      </c>
      <c r="T491" t="s">
        <v>425</v>
      </c>
      <c r="U491" t="s">
        <v>426</v>
      </c>
      <c r="V491" t="s">
        <v>428</v>
      </c>
      <c r="W491" t="s">
        <v>440</v>
      </c>
      <c r="X491" t="s">
        <v>429</v>
      </c>
      <c r="Y491" t="s">
        <v>430</v>
      </c>
      <c r="Z491" t="s">
        <v>424</v>
      </c>
      <c r="AA491" t="s">
        <v>430</v>
      </c>
      <c r="AB491" t="s">
        <v>425</v>
      </c>
      <c r="AC491" t="s">
        <v>425</v>
      </c>
      <c r="AD491" t="str">
        <f t="shared" si="337"/>
        <v>1 mois avant</v>
      </c>
      <c r="AE491" t="str">
        <f t="shared" si="338"/>
        <v xml:space="preserve">moyennement </v>
      </c>
      <c r="AF491" t="str">
        <f t="shared" si="339"/>
        <v>plutôt bonnes</v>
      </c>
      <c r="AG491" t="str">
        <f t="shared" si="340"/>
        <v>très souvent</v>
      </c>
      <c r="AH491" t="str">
        <f t="shared" si="341"/>
        <v>parfois</v>
      </c>
      <c r="AI491" t="str">
        <f t="shared" si="342"/>
        <v>régulièrement</v>
      </c>
      <c r="AJ491" t="str">
        <f t="shared" si="343"/>
        <v>jamais</v>
      </c>
      <c r="AK491" t="str">
        <f t="shared" si="344"/>
        <v>non</v>
      </c>
      <c r="AL491" t="str">
        <f t="shared" si="345"/>
        <v>pas d'asso</v>
      </c>
      <c r="AM491" t="str">
        <f t="shared" si="346"/>
        <v>pas d'asso</v>
      </c>
      <c r="AN491" t="str">
        <f t="shared" si="347"/>
        <v>0-1h</v>
      </c>
      <c r="AO491" t="str">
        <f t="shared" si="348"/>
        <v>rarement</v>
      </c>
      <c r="AP491" t="str">
        <f t="shared" si="349"/>
        <v>plutôt oui</v>
      </c>
      <c r="AQ491" t="str">
        <f t="shared" si="350"/>
        <v>jamais</v>
      </c>
      <c r="AR491" t="str">
        <f t="shared" si="351"/>
        <v>parfois</v>
      </c>
      <c r="AS491" t="str">
        <f t="shared" si="352"/>
        <v>2-4h</v>
      </c>
      <c r="AT491" t="str">
        <f t="shared" si="353"/>
        <v>plutôt satisfaisante</v>
      </c>
      <c r="AU491" t="str">
        <f t="shared" si="354"/>
        <v>tout à fait</v>
      </c>
      <c r="AV491" t="str">
        <f t="shared" si="355"/>
        <v>plutôt non</v>
      </c>
      <c r="AW491" t="str">
        <f t="shared" si="356"/>
        <v>plutôt oui</v>
      </c>
      <c r="AX491" t="str">
        <f t="shared" si="357"/>
        <v>plutôt oui</v>
      </c>
      <c r="AY491" t="str">
        <f t="shared" si="358"/>
        <v>pas du tout</v>
      </c>
      <c r="AZ491" t="str">
        <f t="shared" si="359"/>
        <v>4A</v>
      </c>
      <c r="BA491" t="str">
        <f t="shared" si="360"/>
        <v>AE</v>
      </c>
      <c r="BB491" t="str">
        <f t="shared" si="361"/>
        <v>classique</v>
      </c>
      <c r="BC491" t="str">
        <f t="shared" si="362"/>
        <v>non</v>
      </c>
      <c r="BD491" t="str">
        <f t="shared" si="363"/>
        <v>post-bac</v>
      </c>
      <c r="BE491" t="str">
        <f t="shared" si="364"/>
        <v>Fr</v>
      </c>
      <c r="BF491" t="str">
        <f t="shared" si="365"/>
        <v>50-75%</v>
      </c>
      <c r="BG491" t="str">
        <f t="shared" si="366"/>
        <v>25-50%</v>
      </c>
      <c r="BH491" t="s">
        <v>423</v>
      </c>
      <c r="BI491" t="str">
        <f t="shared" si="367"/>
        <v>aucun</v>
      </c>
      <c r="BJ491" t="s">
        <v>423</v>
      </c>
      <c r="BK491" t="s">
        <v>431</v>
      </c>
      <c r="BL491" t="s">
        <v>423</v>
      </c>
      <c r="BM491" t="s">
        <v>423</v>
      </c>
      <c r="BN491" t="s">
        <v>431</v>
      </c>
      <c r="BO491" t="s">
        <v>423</v>
      </c>
      <c r="BP491" t="s">
        <v>423</v>
      </c>
      <c r="BR491" t="s">
        <v>423</v>
      </c>
      <c r="BS491" t="s">
        <v>423</v>
      </c>
      <c r="BT491" t="s">
        <v>431</v>
      </c>
      <c r="BU491" t="s">
        <v>423</v>
      </c>
      <c r="BV491" t="s">
        <v>431</v>
      </c>
      <c r="BW491" t="s">
        <v>423</v>
      </c>
      <c r="BX491" t="s">
        <v>423</v>
      </c>
      <c r="BY491" t="s">
        <v>423</v>
      </c>
      <c r="BZ491" t="s">
        <v>423</v>
      </c>
      <c r="CA491" t="s">
        <v>432</v>
      </c>
      <c r="CB491" t="s">
        <v>432</v>
      </c>
      <c r="CC491" t="s">
        <v>432</v>
      </c>
      <c r="CD491" t="s">
        <v>432</v>
      </c>
      <c r="CE491" t="s">
        <v>423</v>
      </c>
      <c r="CF491" t="s">
        <v>432</v>
      </c>
      <c r="CG491" t="s">
        <v>432</v>
      </c>
      <c r="CH491" t="s">
        <v>432</v>
      </c>
      <c r="CI491" t="s">
        <v>432</v>
      </c>
      <c r="CJ491" t="s">
        <v>432</v>
      </c>
      <c r="CK491" t="s">
        <v>432</v>
      </c>
      <c r="CL491" t="s">
        <v>432</v>
      </c>
      <c r="CM491" t="s">
        <v>432</v>
      </c>
      <c r="CN491" t="s">
        <v>423</v>
      </c>
      <c r="CO491" t="s">
        <v>432</v>
      </c>
      <c r="CP491" t="s">
        <v>432</v>
      </c>
      <c r="CQ491" t="s">
        <v>432</v>
      </c>
      <c r="CR491" t="s">
        <v>432</v>
      </c>
      <c r="CT491" t="s">
        <v>432</v>
      </c>
      <c r="CU491" t="s">
        <v>423</v>
      </c>
      <c r="CV491" t="s">
        <v>431</v>
      </c>
      <c r="CW491" t="s">
        <v>423</v>
      </c>
      <c r="CX491" t="s">
        <v>423</v>
      </c>
      <c r="CY491" t="s">
        <v>423</v>
      </c>
      <c r="CZ491" t="s">
        <v>423</v>
      </c>
      <c r="DA491" t="s">
        <v>423</v>
      </c>
      <c r="DB491" t="s">
        <v>423</v>
      </c>
      <c r="DC491" t="s">
        <v>431</v>
      </c>
      <c r="DD491" t="s">
        <v>432</v>
      </c>
      <c r="DE491" t="s">
        <v>432</v>
      </c>
      <c r="DF491" t="s">
        <v>432</v>
      </c>
      <c r="DG491" t="s">
        <v>432</v>
      </c>
      <c r="DH491" t="s">
        <v>423</v>
      </c>
      <c r="DI491" t="s">
        <v>431</v>
      </c>
      <c r="DJ491" t="s">
        <v>423</v>
      </c>
      <c r="DK491" t="s">
        <v>423</v>
      </c>
      <c r="DL491" t="s">
        <v>423</v>
      </c>
      <c r="DM491" t="s">
        <v>431</v>
      </c>
      <c r="DN491" t="s">
        <v>423</v>
      </c>
      <c r="DO491" t="s">
        <v>423</v>
      </c>
      <c r="DP491" t="s">
        <v>423</v>
      </c>
      <c r="DQ491" t="s">
        <v>423</v>
      </c>
      <c r="DR491" t="s">
        <v>423</v>
      </c>
      <c r="DS491" t="s">
        <v>423</v>
      </c>
      <c r="DT491" t="s">
        <v>423</v>
      </c>
      <c r="DU491" t="s">
        <v>423</v>
      </c>
      <c r="DV491" t="s">
        <v>431</v>
      </c>
      <c r="DW491" t="s">
        <v>423</v>
      </c>
      <c r="DX491" t="s">
        <v>423</v>
      </c>
      <c r="DY491" t="s">
        <v>423</v>
      </c>
      <c r="DZ491" t="s">
        <v>423</v>
      </c>
      <c r="EA491" t="s">
        <v>431</v>
      </c>
      <c r="EB491" t="s">
        <v>431</v>
      </c>
      <c r="EC491" t="s">
        <v>423</v>
      </c>
      <c r="ED491" t="s">
        <v>423</v>
      </c>
      <c r="EE491" t="s">
        <v>423</v>
      </c>
      <c r="EF491" t="s">
        <v>437</v>
      </c>
      <c r="EG491" t="s">
        <v>438</v>
      </c>
      <c r="EH491" t="s">
        <v>434</v>
      </c>
      <c r="EI491" t="s">
        <v>435</v>
      </c>
      <c r="EJ491" t="s">
        <v>433</v>
      </c>
      <c r="EK491" t="s">
        <v>436</v>
      </c>
      <c r="EL491" t="s">
        <v>424</v>
      </c>
      <c r="EM491" t="s">
        <v>425</v>
      </c>
      <c r="EN491" t="s">
        <v>425</v>
      </c>
      <c r="EO491" t="s">
        <v>426</v>
      </c>
      <c r="EP491" t="s">
        <v>428</v>
      </c>
      <c r="EQ491" t="s">
        <v>440</v>
      </c>
      <c r="ER491" t="s">
        <v>429</v>
      </c>
      <c r="ES491" t="s">
        <v>430</v>
      </c>
      <c r="ET491" t="s">
        <v>424</v>
      </c>
      <c r="EU491" t="s">
        <v>430</v>
      </c>
      <c r="EV491" t="s">
        <v>425</v>
      </c>
      <c r="EW491" t="s">
        <v>425</v>
      </c>
      <c r="EX491" t="s">
        <v>423</v>
      </c>
      <c r="EY491" t="s">
        <v>431</v>
      </c>
      <c r="EZ491" t="s">
        <v>423</v>
      </c>
      <c r="FA491" t="s">
        <v>423</v>
      </c>
      <c r="FB491" t="s">
        <v>423</v>
      </c>
      <c r="FC491" t="s">
        <v>423</v>
      </c>
      <c r="FD491" t="s">
        <v>423</v>
      </c>
      <c r="FE491" t="s">
        <v>423</v>
      </c>
      <c r="FF491" t="s">
        <v>431</v>
      </c>
      <c r="FG491" t="s">
        <v>423</v>
      </c>
      <c r="FH491" t="s">
        <v>423</v>
      </c>
      <c r="FI491" t="s">
        <v>431</v>
      </c>
      <c r="FJ491" t="s">
        <v>423</v>
      </c>
      <c r="FK491" t="s">
        <v>423</v>
      </c>
      <c r="FL491" t="s">
        <v>431</v>
      </c>
      <c r="FM491" t="s">
        <v>423</v>
      </c>
      <c r="FN491" t="s">
        <v>423</v>
      </c>
      <c r="FO491" t="s">
        <v>423</v>
      </c>
      <c r="FP491" t="s">
        <v>423</v>
      </c>
      <c r="FQ491" t="s">
        <v>423</v>
      </c>
      <c r="FR491" t="s">
        <v>431</v>
      </c>
      <c r="FS491" t="s">
        <v>423</v>
      </c>
      <c r="FT491" t="s">
        <v>423</v>
      </c>
      <c r="FU491" t="s">
        <v>431</v>
      </c>
      <c r="FV491" t="s">
        <v>423</v>
      </c>
      <c r="FW491" t="s">
        <v>423</v>
      </c>
      <c r="FX491" t="s">
        <v>423</v>
      </c>
      <c r="FZ491" t="s">
        <v>423</v>
      </c>
      <c r="GB491" t="s">
        <v>423</v>
      </c>
      <c r="GD491" t="s">
        <v>431</v>
      </c>
      <c r="GE491" t="s">
        <v>429</v>
      </c>
      <c r="GF491" t="s">
        <v>423</v>
      </c>
      <c r="GG491" t="s">
        <v>432</v>
      </c>
      <c r="GH491" t="s">
        <v>432</v>
      </c>
      <c r="GI491" t="s">
        <v>432</v>
      </c>
      <c r="GJ491" t="s">
        <v>432</v>
      </c>
      <c r="GK491" t="s">
        <v>432</v>
      </c>
      <c r="GL491" t="s">
        <v>432</v>
      </c>
      <c r="GM491" t="s">
        <v>432</v>
      </c>
      <c r="GN491" t="s">
        <v>432</v>
      </c>
      <c r="GO491" t="s">
        <v>432</v>
      </c>
      <c r="GP491" t="s">
        <v>432</v>
      </c>
      <c r="GQ491" t="s">
        <v>432</v>
      </c>
      <c r="GR491" t="s">
        <v>432</v>
      </c>
      <c r="GS491" t="s">
        <v>432</v>
      </c>
      <c r="GT491" t="s">
        <v>432</v>
      </c>
      <c r="GU491" t="s">
        <v>423</v>
      </c>
      <c r="GV491" t="s">
        <v>423</v>
      </c>
      <c r="GW491" t="s">
        <v>423</v>
      </c>
      <c r="GX491" t="s">
        <v>423</v>
      </c>
      <c r="GY491" t="s">
        <v>431</v>
      </c>
      <c r="GZ491" t="s">
        <v>423</v>
      </c>
      <c r="HA491" t="s">
        <v>423</v>
      </c>
      <c r="HB491" t="s">
        <v>431</v>
      </c>
      <c r="HC491" t="s">
        <v>423</v>
      </c>
      <c r="HD491" t="s">
        <v>423</v>
      </c>
      <c r="HE491" t="s">
        <v>431</v>
      </c>
      <c r="HF491" t="s">
        <v>423</v>
      </c>
      <c r="HG491" t="s">
        <v>423</v>
      </c>
      <c r="HH491" t="s">
        <v>423</v>
      </c>
      <c r="HI491" t="s">
        <v>423</v>
      </c>
      <c r="HJ491" t="s">
        <v>423</v>
      </c>
      <c r="HK491" t="s">
        <v>423</v>
      </c>
      <c r="HL491" t="s">
        <v>423</v>
      </c>
      <c r="HM491" t="s">
        <v>431</v>
      </c>
      <c r="HN491" t="s">
        <v>423</v>
      </c>
      <c r="HP491" t="s">
        <v>423</v>
      </c>
      <c r="HR491" t="s">
        <v>431</v>
      </c>
      <c r="HT491" t="s">
        <v>423</v>
      </c>
      <c r="HV491" t="s">
        <v>423</v>
      </c>
      <c r="HW491" t="s">
        <v>423</v>
      </c>
      <c r="HX491" t="s">
        <v>431</v>
      </c>
      <c r="HY491" t="s">
        <v>423</v>
      </c>
      <c r="HZ491" t="s">
        <v>423</v>
      </c>
      <c r="IA491" t="s">
        <v>423</v>
      </c>
      <c r="IB491" t="s">
        <v>423</v>
      </c>
      <c r="IC491" t="s">
        <v>431</v>
      </c>
      <c r="ID491" t="s">
        <v>423</v>
      </c>
      <c r="IE491" t="s">
        <v>423</v>
      </c>
      <c r="IF491" t="s">
        <v>431</v>
      </c>
      <c r="IG491" t="s">
        <v>423</v>
      </c>
      <c r="IH491" t="s">
        <v>423</v>
      </c>
      <c r="II491" t="s">
        <v>423</v>
      </c>
      <c r="IJ491" t="s">
        <v>423</v>
      </c>
      <c r="IK491" t="s">
        <v>423</v>
      </c>
      <c r="IL491" t="s">
        <v>431</v>
      </c>
      <c r="IM491" t="s">
        <v>423</v>
      </c>
      <c r="IN491" t="s">
        <v>423</v>
      </c>
      <c r="IO491" t="s">
        <v>431</v>
      </c>
      <c r="IP491" t="s">
        <v>423</v>
      </c>
      <c r="IQ491" t="s">
        <v>423</v>
      </c>
      <c r="IR491" t="s">
        <v>423</v>
      </c>
      <c r="IS491" t="s">
        <v>431</v>
      </c>
      <c r="IT491" t="s">
        <v>423</v>
      </c>
      <c r="IU491" t="s">
        <v>423</v>
      </c>
      <c r="IV491" t="s">
        <v>423</v>
      </c>
      <c r="IX491" t="s">
        <v>423</v>
      </c>
      <c r="IZ491" t="s">
        <v>423</v>
      </c>
      <c r="JB491" t="s">
        <v>431</v>
      </c>
      <c r="JC491" t="s">
        <v>1949</v>
      </c>
      <c r="JD491" t="s">
        <v>1950</v>
      </c>
      <c r="JE491" t="s">
        <v>1951</v>
      </c>
      <c r="JF491" t="s">
        <v>1952</v>
      </c>
      <c r="JI491" t="s">
        <v>423</v>
      </c>
      <c r="JJ491" t="s">
        <v>423</v>
      </c>
      <c r="JK491" t="s">
        <v>423</v>
      </c>
      <c r="JL491" t="s">
        <v>431</v>
      </c>
      <c r="JM491" t="s">
        <v>423</v>
      </c>
      <c r="JN491" t="s">
        <v>423</v>
      </c>
      <c r="JO491" t="s">
        <v>423</v>
      </c>
      <c r="JP491" t="s">
        <v>423</v>
      </c>
      <c r="JQ491" t="s">
        <v>423</v>
      </c>
      <c r="JR491" t="s">
        <v>423</v>
      </c>
      <c r="JS491" t="s">
        <v>423</v>
      </c>
      <c r="JT491" t="s">
        <v>423</v>
      </c>
      <c r="JU491" t="s">
        <v>431</v>
      </c>
      <c r="JV491" t="s">
        <v>423</v>
      </c>
      <c r="JW491" t="s">
        <v>423</v>
      </c>
      <c r="JX491" t="s">
        <v>423</v>
      </c>
      <c r="JY491" t="s">
        <v>423</v>
      </c>
      <c r="JZ491" t="s">
        <v>423</v>
      </c>
      <c r="KA491" t="s">
        <v>423</v>
      </c>
      <c r="KB491" t="s">
        <v>423</v>
      </c>
      <c r="KC491" t="s">
        <v>423</v>
      </c>
      <c r="KD491" t="s">
        <v>423</v>
      </c>
      <c r="KE491" t="s">
        <v>423</v>
      </c>
      <c r="KF491" t="s">
        <v>423</v>
      </c>
      <c r="KG491" t="s">
        <v>423</v>
      </c>
      <c r="KH491" t="s">
        <v>423</v>
      </c>
      <c r="KI491" t="s">
        <v>423</v>
      </c>
      <c r="KJ491" t="s">
        <v>423</v>
      </c>
      <c r="KK491" t="s">
        <v>423</v>
      </c>
      <c r="KL491" t="s">
        <v>423</v>
      </c>
      <c r="KM491" t="s">
        <v>423</v>
      </c>
      <c r="KN491" t="s">
        <v>423</v>
      </c>
      <c r="KO491" t="s">
        <v>423</v>
      </c>
      <c r="KP491" t="s">
        <v>423</v>
      </c>
      <c r="KQ491" t="s">
        <v>431</v>
      </c>
      <c r="KR491" t="s">
        <v>423</v>
      </c>
      <c r="KS491" t="s">
        <v>423</v>
      </c>
      <c r="KT491" t="s">
        <v>423</v>
      </c>
      <c r="KU491" t="s">
        <v>423</v>
      </c>
      <c r="KV491" t="s">
        <v>423</v>
      </c>
      <c r="KW491" t="s">
        <v>431</v>
      </c>
      <c r="KY491" t="s">
        <v>431</v>
      </c>
      <c r="KZ491" t="s">
        <v>432</v>
      </c>
      <c r="LA491" t="s">
        <v>432</v>
      </c>
      <c r="LB491" t="s">
        <v>432</v>
      </c>
      <c r="LC491" t="s">
        <v>432</v>
      </c>
      <c r="LD491" t="s">
        <v>432</v>
      </c>
      <c r="LE491" t="s">
        <v>432</v>
      </c>
      <c r="LF491" t="s">
        <v>432</v>
      </c>
      <c r="LG491" t="s">
        <v>432</v>
      </c>
      <c r="LH491" t="s">
        <v>432</v>
      </c>
      <c r="LI491" t="s">
        <v>432</v>
      </c>
      <c r="LK491" t="s">
        <v>431</v>
      </c>
      <c r="LL491" t="s">
        <v>423</v>
      </c>
      <c r="LM491" t="s">
        <v>423</v>
      </c>
      <c r="LN491" t="s">
        <v>423</v>
      </c>
      <c r="LO491" t="s">
        <v>439</v>
      </c>
      <c r="LP491" t="s">
        <v>432</v>
      </c>
      <c r="LQ491" t="s">
        <v>432</v>
      </c>
      <c r="LR491" t="s">
        <v>432</v>
      </c>
      <c r="LS491" t="s">
        <v>432</v>
      </c>
      <c r="LT491" t="s">
        <v>432</v>
      </c>
      <c r="LU491" t="s">
        <v>423</v>
      </c>
      <c r="LV491" t="s">
        <v>423</v>
      </c>
      <c r="LW491" t="s">
        <v>423</v>
      </c>
      <c r="LX491" t="s">
        <v>431</v>
      </c>
      <c r="LY491" t="s">
        <v>423</v>
      </c>
      <c r="LZ491" t="s">
        <v>423</v>
      </c>
      <c r="MA491" t="s">
        <v>423</v>
      </c>
      <c r="MB491" t="s">
        <v>423</v>
      </c>
      <c r="MC491" t="s">
        <v>423</v>
      </c>
      <c r="MD491" t="s">
        <v>431</v>
      </c>
      <c r="ME491" t="s">
        <v>423</v>
      </c>
      <c r="MF491" t="s">
        <v>423</v>
      </c>
      <c r="MG491" t="s">
        <v>423</v>
      </c>
      <c r="MH491" t="s">
        <v>423</v>
      </c>
      <c r="MI491" t="s">
        <v>423</v>
      </c>
      <c r="MJ491" t="s">
        <v>423</v>
      </c>
      <c r="MK491" t="s">
        <v>423</v>
      </c>
      <c r="ML491" t="s">
        <v>431</v>
      </c>
      <c r="MN491">
        <v>509.86</v>
      </c>
      <c r="MO491">
        <v>31.28</v>
      </c>
      <c r="NE491">
        <v>136.99</v>
      </c>
      <c r="NT491">
        <v>87.89</v>
      </c>
      <c r="OJ491">
        <v>140.15</v>
      </c>
      <c r="OT491">
        <v>113.55</v>
      </c>
    </row>
    <row r="492" spans="1:410" ht="12.75" customHeight="1" x14ac:dyDescent="0.2">
      <c r="A492">
        <v>604</v>
      </c>
      <c r="B492" t="str">
        <f t="shared" si="322"/>
        <v>0-5min</v>
      </c>
      <c r="C492" t="str">
        <f t="shared" si="323"/>
        <v>seul</v>
      </c>
      <c r="D492" t="str">
        <f t="shared" si="324"/>
        <v>10-20m2</v>
      </c>
      <c r="E492" t="str">
        <f t="shared" si="325"/>
        <v>tout à fait</v>
      </c>
      <c r="F492" t="str">
        <f t="shared" si="326"/>
        <v>aucune</v>
      </c>
      <c r="G492" t="str">
        <f t="shared" si="327"/>
        <v>non</v>
      </c>
      <c r="H492" t="str">
        <f t="shared" si="328"/>
        <v>non</v>
      </c>
      <c r="I492" t="s">
        <v>423</v>
      </c>
      <c r="J492" t="str">
        <f t="shared" si="329"/>
        <v>toujours</v>
      </c>
      <c r="K492" t="str">
        <f t="shared" si="330"/>
        <v>jamais</v>
      </c>
      <c r="L492" t="str">
        <f t="shared" si="331"/>
        <v>pas commentaire</v>
      </c>
      <c r="M492" t="str">
        <f t="shared" si="332"/>
        <v>2-4h</v>
      </c>
      <c r="N492" t="str">
        <f t="shared" si="333"/>
        <v>+8h</v>
      </c>
      <c r="O492" t="str">
        <f t="shared" si="334"/>
        <v>souvent</v>
      </c>
      <c r="P492" t="str">
        <f t="shared" si="335"/>
        <v>parfois</v>
      </c>
      <c r="Q492" t="str">
        <f t="shared" si="336"/>
        <v>toujours</v>
      </c>
      <c r="R492" t="s">
        <v>425</v>
      </c>
      <c r="S492" t="s">
        <v>425</v>
      </c>
      <c r="T492" t="s">
        <v>425</v>
      </c>
      <c r="U492" t="s">
        <v>427</v>
      </c>
      <c r="V492" t="s">
        <v>428</v>
      </c>
      <c r="W492" t="s">
        <v>428</v>
      </c>
      <c r="X492" t="s">
        <v>430</v>
      </c>
      <c r="Y492" t="s">
        <v>424</v>
      </c>
      <c r="Z492" t="s">
        <v>424</v>
      </c>
      <c r="AA492" t="s">
        <v>424</v>
      </c>
      <c r="AB492" t="s">
        <v>425</v>
      </c>
      <c r="AC492" t="s">
        <v>425</v>
      </c>
      <c r="AD492" t="str">
        <f t="shared" si="337"/>
        <v>3-4 jours avant</v>
      </c>
      <c r="AE492" t="str">
        <f t="shared" si="338"/>
        <v>plutôt oui</v>
      </c>
      <c r="AF492" t="str">
        <f t="shared" si="339"/>
        <v>très bonnes</v>
      </c>
      <c r="AG492" t="str">
        <f t="shared" si="340"/>
        <v>régulièrement</v>
      </c>
      <c r="AH492" t="str">
        <f t="shared" si="341"/>
        <v>régulièrement</v>
      </c>
      <c r="AI492" t="str">
        <f t="shared" si="342"/>
        <v>parfois</v>
      </c>
      <c r="AJ492" t="str">
        <f t="shared" si="343"/>
        <v>souvent</v>
      </c>
      <c r="AK492" t="str">
        <f t="shared" si="344"/>
        <v>15-20h</v>
      </c>
      <c r="AL492" t="str">
        <f t="shared" si="345"/>
        <v>tout à fait</v>
      </c>
      <c r="AM492" t="str">
        <f t="shared" si="346"/>
        <v>tout à fait</v>
      </c>
      <c r="AN492" t="str">
        <f t="shared" si="347"/>
        <v>+10h</v>
      </c>
      <c r="AO492" t="str">
        <f t="shared" si="348"/>
        <v>rarement</v>
      </c>
      <c r="AP492" t="str">
        <f t="shared" si="349"/>
        <v>tout à fait</v>
      </c>
      <c r="AQ492" t="str">
        <f t="shared" si="350"/>
        <v>1/mois</v>
      </c>
      <c r="AR492" t="str">
        <f t="shared" si="351"/>
        <v>parfois</v>
      </c>
      <c r="AS492" t="str">
        <f t="shared" si="352"/>
        <v>1-2h</v>
      </c>
      <c r="AT492" t="str">
        <f t="shared" si="353"/>
        <v>plutôt satisfaisante</v>
      </c>
      <c r="AU492" t="str">
        <f t="shared" si="354"/>
        <v>tout à fait</v>
      </c>
      <c r="AV492" t="str">
        <f t="shared" si="355"/>
        <v>plutôt non</v>
      </c>
      <c r="AW492" t="str">
        <f t="shared" si="356"/>
        <v>plutôt non</v>
      </c>
      <c r="AX492" t="str">
        <f t="shared" si="357"/>
        <v>plutôt oui</v>
      </c>
      <c r="AY492" t="str">
        <f t="shared" si="358"/>
        <v>plutôt oui</v>
      </c>
      <c r="AZ492" t="str">
        <f t="shared" si="359"/>
        <v>4A</v>
      </c>
      <c r="BA492" t="str">
        <f t="shared" si="360"/>
        <v>AE</v>
      </c>
      <c r="BB492" t="str">
        <f t="shared" si="361"/>
        <v>classique</v>
      </c>
      <c r="BC492" t="str">
        <f t="shared" si="362"/>
        <v>non</v>
      </c>
      <c r="BD492" t="str">
        <f t="shared" si="363"/>
        <v>post-bac</v>
      </c>
      <c r="BE492" t="str">
        <f t="shared" si="364"/>
        <v>Fr</v>
      </c>
      <c r="BF492" t="str">
        <f t="shared" si="365"/>
        <v>25-50%</v>
      </c>
      <c r="BG492" t="str">
        <f t="shared" si="366"/>
        <v>0-10%</v>
      </c>
      <c r="BH492" t="s">
        <v>423</v>
      </c>
      <c r="BI492" t="str">
        <f t="shared" si="367"/>
        <v>aucun</v>
      </c>
      <c r="BJ492" t="s">
        <v>431</v>
      </c>
      <c r="BK492" t="s">
        <v>423</v>
      </c>
      <c r="BL492" t="s">
        <v>423</v>
      </c>
      <c r="BM492" t="s">
        <v>423</v>
      </c>
      <c r="BN492" t="s">
        <v>431</v>
      </c>
      <c r="BO492" t="s">
        <v>423</v>
      </c>
      <c r="BP492" t="s">
        <v>423</v>
      </c>
      <c r="BR492" t="s">
        <v>423</v>
      </c>
      <c r="BS492" t="s">
        <v>431</v>
      </c>
      <c r="BT492" t="s">
        <v>423</v>
      </c>
      <c r="BU492" t="s">
        <v>423</v>
      </c>
      <c r="BV492" t="s">
        <v>431</v>
      </c>
      <c r="BW492" t="s">
        <v>423</v>
      </c>
      <c r="BX492" t="s">
        <v>423</v>
      </c>
      <c r="BY492" t="s">
        <v>423</v>
      </c>
      <c r="BZ492" t="s">
        <v>423</v>
      </c>
      <c r="CA492" t="s">
        <v>432</v>
      </c>
      <c r="CB492" t="s">
        <v>432</v>
      </c>
      <c r="CC492" t="s">
        <v>432</v>
      </c>
      <c r="CD492" t="s">
        <v>432</v>
      </c>
      <c r="CE492" t="s">
        <v>423</v>
      </c>
      <c r="CF492" t="s">
        <v>432</v>
      </c>
      <c r="CG492" t="s">
        <v>432</v>
      </c>
      <c r="CH492" t="s">
        <v>432</v>
      </c>
      <c r="CI492" t="s">
        <v>432</v>
      </c>
      <c r="CJ492" t="s">
        <v>432</v>
      </c>
      <c r="CK492" t="s">
        <v>432</v>
      </c>
      <c r="CL492" t="s">
        <v>432</v>
      </c>
      <c r="CM492" t="s">
        <v>432</v>
      </c>
      <c r="CN492" t="s">
        <v>423</v>
      </c>
      <c r="CO492" t="s">
        <v>432</v>
      </c>
      <c r="CP492" t="s">
        <v>432</v>
      </c>
      <c r="CQ492" t="s">
        <v>432</v>
      </c>
      <c r="CR492" t="s">
        <v>432</v>
      </c>
      <c r="CT492" t="s">
        <v>432</v>
      </c>
      <c r="CU492" t="s">
        <v>423</v>
      </c>
      <c r="CV492" t="s">
        <v>431</v>
      </c>
      <c r="CW492" t="s">
        <v>423</v>
      </c>
      <c r="CX492" t="s">
        <v>423</v>
      </c>
      <c r="CY492" t="s">
        <v>423</v>
      </c>
      <c r="CZ492" t="s">
        <v>423</v>
      </c>
      <c r="DA492" t="s">
        <v>423</v>
      </c>
      <c r="DB492" t="s">
        <v>423</v>
      </c>
      <c r="DC492" t="s">
        <v>431</v>
      </c>
      <c r="DD492" t="s">
        <v>432</v>
      </c>
      <c r="DE492" t="s">
        <v>432</v>
      </c>
      <c r="DF492" t="s">
        <v>432</v>
      </c>
      <c r="DG492" t="s">
        <v>432</v>
      </c>
      <c r="DH492" t="s">
        <v>423</v>
      </c>
      <c r="DI492" t="s">
        <v>431</v>
      </c>
      <c r="DJ492" t="s">
        <v>423</v>
      </c>
      <c r="DK492" t="s">
        <v>423</v>
      </c>
      <c r="DL492" t="s">
        <v>423</v>
      </c>
      <c r="DM492" t="s">
        <v>431</v>
      </c>
      <c r="DN492" t="s">
        <v>423</v>
      </c>
      <c r="DO492" t="s">
        <v>423</v>
      </c>
      <c r="DP492" t="s">
        <v>423</v>
      </c>
      <c r="DQ492" t="s">
        <v>423</v>
      </c>
      <c r="DR492" t="s">
        <v>423</v>
      </c>
      <c r="DS492" t="s">
        <v>423</v>
      </c>
      <c r="DT492" t="s">
        <v>423</v>
      </c>
      <c r="DU492" t="s">
        <v>431</v>
      </c>
      <c r="DV492" t="s">
        <v>423</v>
      </c>
      <c r="DW492" t="s">
        <v>423</v>
      </c>
      <c r="DX492" t="s">
        <v>423</v>
      </c>
      <c r="DY492" t="s">
        <v>423</v>
      </c>
      <c r="DZ492" t="s">
        <v>431</v>
      </c>
      <c r="EA492" t="s">
        <v>423</v>
      </c>
      <c r="EB492" t="s">
        <v>431</v>
      </c>
      <c r="EC492" t="s">
        <v>423</v>
      </c>
      <c r="ED492" t="s">
        <v>423</v>
      </c>
      <c r="EE492" t="s">
        <v>423</v>
      </c>
      <c r="EF492" t="s">
        <v>437</v>
      </c>
      <c r="EG492" t="s">
        <v>435</v>
      </c>
      <c r="EH492" t="s">
        <v>434</v>
      </c>
      <c r="EI492" t="s">
        <v>433</v>
      </c>
      <c r="EJ492" t="s">
        <v>438</v>
      </c>
      <c r="EK492" t="s">
        <v>436</v>
      </c>
      <c r="EL492" t="s">
        <v>425</v>
      </c>
      <c r="EM492" t="s">
        <v>425</v>
      </c>
      <c r="EN492" t="s">
        <v>425</v>
      </c>
      <c r="EO492" t="s">
        <v>427</v>
      </c>
      <c r="EP492" t="s">
        <v>428</v>
      </c>
      <c r="EQ492" t="s">
        <v>428</v>
      </c>
      <c r="ER492" t="s">
        <v>430</v>
      </c>
      <c r="ES492" t="s">
        <v>424</v>
      </c>
      <c r="ET492" t="s">
        <v>424</v>
      </c>
      <c r="EU492" t="s">
        <v>424</v>
      </c>
      <c r="EV492" t="s">
        <v>425</v>
      </c>
      <c r="EW492" t="s">
        <v>425</v>
      </c>
      <c r="EX492" t="s">
        <v>423</v>
      </c>
      <c r="EY492" t="s">
        <v>423</v>
      </c>
      <c r="EZ492" t="s">
        <v>423</v>
      </c>
      <c r="FA492" t="s">
        <v>423</v>
      </c>
      <c r="FB492" t="s">
        <v>431</v>
      </c>
      <c r="FC492" t="s">
        <v>423</v>
      </c>
      <c r="FD492" t="s">
        <v>423</v>
      </c>
      <c r="FE492" t="s">
        <v>431</v>
      </c>
      <c r="FF492" t="s">
        <v>423</v>
      </c>
      <c r="FG492" t="s">
        <v>423</v>
      </c>
      <c r="FH492" t="s">
        <v>431</v>
      </c>
      <c r="FI492" t="s">
        <v>423</v>
      </c>
      <c r="FJ492" t="s">
        <v>423</v>
      </c>
      <c r="FK492" t="s">
        <v>423</v>
      </c>
      <c r="FL492" t="s">
        <v>423</v>
      </c>
      <c r="FM492" t="s">
        <v>431</v>
      </c>
      <c r="FN492" t="s">
        <v>423</v>
      </c>
      <c r="FO492" t="s">
        <v>423</v>
      </c>
      <c r="FP492" t="s">
        <v>423</v>
      </c>
      <c r="FQ492" t="s">
        <v>431</v>
      </c>
      <c r="FR492" t="s">
        <v>423</v>
      </c>
      <c r="FS492" t="s">
        <v>423</v>
      </c>
      <c r="FT492" t="s">
        <v>423</v>
      </c>
      <c r="FU492" t="s">
        <v>423</v>
      </c>
      <c r="FV492" t="s">
        <v>431</v>
      </c>
      <c r="FW492" t="s">
        <v>423</v>
      </c>
      <c r="FX492" t="s">
        <v>423</v>
      </c>
      <c r="FZ492" t="s">
        <v>431</v>
      </c>
      <c r="GA492" t="s">
        <v>1953</v>
      </c>
      <c r="GB492" t="s">
        <v>423</v>
      </c>
      <c r="GD492" t="s">
        <v>423</v>
      </c>
      <c r="GF492" t="s">
        <v>431</v>
      </c>
      <c r="GG492" t="s">
        <v>423</v>
      </c>
      <c r="GH492" t="s">
        <v>431</v>
      </c>
      <c r="GI492" t="s">
        <v>423</v>
      </c>
      <c r="GJ492" t="s">
        <v>423</v>
      </c>
      <c r="GK492" t="s">
        <v>423</v>
      </c>
      <c r="GL492" t="s">
        <v>423</v>
      </c>
      <c r="GM492" t="s">
        <v>431</v>
      </c>
      <c r="GN492" t="s">
        <v>423</v>
      </c>
      <c r="GO492" t="s">
        <v>423</v>
      </c>
      <c r="GP492" t="s">
        <v>423</v>
      </c>
      <c r="GQ492" t="s">
        <v>431</v>
      </c>
      <c r="GR492" t="s">
        <v>423</v>
      </c>
      <c r="GS492" t="s">
        <v>423</v>
      </c>
      <c r="GT492" t="s">
        <v>423</v>
      </c>
      <c r="GU492" t="s">
        <v>431</v>
      </c>
      <c r="GV492" t="s">
        <v>423</v>
      </c>
      <c r="GW492" t="s">
        <v>423</v>
      </c>
      <c r="GX492" t="s">
        <v>423</v>
      </c>
      <c r="GY492" t="s">
        <v>423</v>
      </c>
      <c r="GZ492" t="s">
        <v>423</v>
      </c>
      <c r="HA492" t="s">
        <v>423</v>
      </c>
      <c r="HB492" t="s">
        <v>431</v>
      </c>
      <c r="HC492" t="s">
        <v>423</v>
      </c>
      <c r="HD492" t="s">
        <v>431</v>
      </c>
      <c r="HE492" t="s">
        <v>423</v>
      </c>
      <c r="HF492" t="s">
        <v>423</v>
      </c>
      <c r="HG492" t="s">
        <v>423</v>
      </c>
      <c r="HH492" t="s">
        <v>423</v>
      </c>
      <c r="HI492" t="s">
        <v>423</v>
      </c>
      <c r="HJ492" t="s">
        <v>423</v>
      </c>
      <c r="HK492" t="s">
        <v>431</v>
      </c>
      <c r="HL492" t="s">
        <v>423</v>
      </c>
      <c r="HM492" t="s">
        <v>423</v>
      </c>
      <c r="HN492" t="s">
        <v>423</v>
      </c>
      <c r="HP492" t="s">
        <v>423</v>
      </c>
      <c r="HR492" t="s">
        <v>431</v>
      </c>
      <c r="HS492" t="s">
        <v>1954</v>
      </c>
      <c r="HT492" t="s">
        <v>423</v>
      </c>
      <c r="HV492" t="s">
        <v>423</v>
      </c>
      <c r="HW492" t="s">
        <v>431</v>
      </c>
      <c r="HX492" t="s">
        <v>423</v>
      </c>
      <c r="HY492" t="s">
        <v>423</v>
      </c>
      <c r="HZ492" t="s">
        <v>423</v>
      </c>
      <c r="IA492" t="s">
        <v>423</v>
      </c>
      <c r="IB492" t="s">
        <v>423</v>
      </c>
      <c r="IC492" t="s">
        <v>431</v>
      </c>
      <c r="ID492" t="s">
        <v>423</v>
      </c>
      <c r="IE492" t="s">
        <v>423</v>
      </c>
      <c r="IF492" t="s">
        <v>431</v>
      </c>
      <c r="IG492" t="s">
        <v>423</v>
      </c>
      <c r="IH492" t="s">
        <v>423</v>
      </c>
      <c r="II492" t="s">
        <v>423</v>
      </c>
      <c r="IJ492" t="s">
        <v>423</v>
      </c>
      <c r="IK492" t="s">
        <v>423</v>
      </c>
      <c r="IL492" t="s">
        <v>431</v>
      </c>
      <c r="IM492" t="s">
        <v>423</v>
      </c>
      <c r="IN492" t="s">
        <v>423</v>
      </c>
      <c r="IO492" t="s">
        <v>423</v>
      </c>
      <c r="IP492" t="s">
        <v>431</v>
      </c>
      <c r="IQ492" t="s">
        <v>423</v>
      </c>
      <c r="IR492" t="s">
        <v>423</v>
      </c>
      <c r="IS492" t="s">
        <v>431</v>
      </c>
      <c r="IT492" t="s">
        <v>423</v>
      </c>
      <c r="IU492" t="s">
        <v>423</v>
      </c>
      <c r="IV492" t="s">
        <v>423</v>
      </c>
      <c r="IX492" t="s">
        <v>431</v>
      </c>
      <c r="IY492" t="s">
        <v>1955</v>
      </c>
      <c r="IZ492" t="s">
        <v>423</v>
      </c>
      <c r="JB492" t="s">
        <v>423</v>
      </c>
      <c r="JI492" t="s">
        <v>423</v>
      </c>
      <c r="JJ492" t="s">
        <v>423</v>
      </c>
      <c r="JK492" t="s">
        <v>423</v>
      </c>
      <c r="JL492" t="s">
        <v>431</v>
      </c>
      <c r="JM492" t="s">
        <v>423</v>
      </c>
      <c r="JN492" t="s">
        <v>423</v>
      </c>
      <c r="JO492" t="s">
        <v>423</v>
      </c>
      <c r="JP492" t="s">
        <v>423</v>
      </c>
      <c r="JQ492" t="s">
        <v>423</v>
      </c>
      <c r="JR492" t="s">
        <v>423</v>
      </c>
      <c r="JS492" t="s">
        <v>423</v>
      </c>
      <c r="JT492" t="s">
        <v>423</v>
      </c>
      <c r="JU492" t="s">
        <v>431</v>
      </c>
      <c r="JV492" t="s">
        <v>423</v>
      </c>
      <c r="JW492" t="s">
        <v>423</v>
      </c>
      <c r="JX492" t="s">
        <v>423</v>
      </c>
      <c r="JY492" t="s">
        <v>423</v>
      </c>
      <c r="JZ492" t="s">
        <v>423</v>
      </c>
      <c r="KA492" t="s">
        <v>423</v>
      </c>
      <c r="KB492" t="s">
        <v>423</v>
      </c>
      <c r="KC492" t="s">
        <v>423</v>
      </c>
      <c r="KD492" t="s">
        <v>423</v>
      </c>
      <c r="KE492" t="s">
        <v>423</v>
      </c>
      <c r="KF492" t="s">
        <v>423</v>
      </c>
      <c r="KG492" t="s">
        <v>423</v>
      </c>
      <c r="KH492" t="s">
        <v>423</v>
      </c>
      <c r="KI492" t="s">
        <v>423</v>
      </c>
      <c r="KJ492" t="s">
        <v>423</v>
      </c>
      <c r="KK492" t="s">
        <v>423</v>
      </c>
      <c r="KL492" t="s">
        <v>423</v>
      </c>
      <c r="KM492" t="s">
        <v>423</v>
      </c>
      <c r="KN492" t="s">
        <v>423</v>
      </c>
      <c r="KO492" t="s">
        <v>423</v>
      </c>
      <c r="KP492" t="s">
        <v>423</v>
      </c>
      <c r="KQ492" t="s">
        <v>431</v>
      </c>
      <c r="KR492" t="s">
        <v>423</v>
      </c>
      <c r="KS492" t="s">
        <v>423</v>
      </c>
      <c r="KT492" t="s">
        <v>423</v>
      </c>
      <c r="KU492" t="s">
        <v>423</v>
      </c>
      <c r="KV492" t="s">
        <v>423</v>
      </c>
      <c r="KW492" t="s">
        <v>431</v>
      </c>
      <c r="KY492" t="s">
        <v>431</v>
      </c>
      <c r="KZ492" t="s">
        <v>432</v>
      </c>
      <c r="LA492" t="s">
        <v>432</v>
      </c>
      <c r="LB492" t="s">
        <v>432</v>
      </c>
      <c r="LC492" t="s">
        <v>432</v>
      </c>
      <c r="LD492" t="s">
        <v>432</v>
      </c>
      <c r="LE492" t="s">
        <v>432</v>
      </c>
      <c r="LF492" t="s">
        <v>432</v>
      </c>
      <c r="LG492" t="s">
        <v>432</v>
      </c>
      <c r="LH492" t="s">
        <v>432</v>
      </c>
      <c r="LI492" t="s">
        <v>432</v>
      </c>
      <c r="LK492" t="s">
        <v>431</v>
      </c>
      <c r="LL492" t="s">
        <v>423</v>
      </c>
      <c r="LM492" t="s">
        <v>423</v>
      </c>
      <c r="LN492" t="s">
        <v>423</v>
      </c>
      <c r="LO492" t="s">
        <v>457</v>
      </c>
      <c r="LP492" t="s">
        <v>432</v>
      </c>
      <c r="LQ492" t="s">
        <v>432</v>
      </c>
      <c r="LR492" t="s">
        <v>432</v>
      </c>
      <c r="LS492" t="s">
        <v>432</v>
      </c>
      <c r="LT492" t="s">
        <v>432</v>
      </c>
      <c r="LU492" t="s">
        <v>423</v>
      </c>
      <c r="LV492" t="s">
        <v>423</v>
      </c>
      <c r="LW492" t="s">
        <v>431</v>
      </c>
      <c r="LX492" t="s">
        <v>423</v>
      </c>
      <c r="LY492" t="s">
        <v>423</v>
      </c>
      <c r="LZ492" t="s">
        <v>423</v>
      </c>
      <c r="MA492" t="s">
        <v>423</v>
      </c>
      <c r="MB492" t="s">
        <v>431</v>
      </c>
      <c r="MC492" t="s">
        <v>423</v>
      </c>
      <c r="MD492" t="s">
        <v>423</v>
      </c>
      <c r="ME492" t="s">
        <v>423</v>
      </c>
      <c r="MF492" t="s">
        <v>423</v>
      </c>
      <c r="MG492" t="s">
        <v>423</v>
      </c>
      <c r="MH492" t="s">
        <v>423</v>
      </c>
      <c r="MI492" t="s">
        <v>423</v>
      </c>
      <c r="MJ492" t="s">
        <v>423</v>
      </c>
      <c r="MK492" t="s">
        <v>423</v>
      </c>
      <c r="ML492" t="s">
        <v>431</v>
      </c>
      <c r="MN492">
        <v>712.23</v>
      </c>
      <c r="MO492">
        <v>99.55</v>
      </c>
      <c r="NE492">
        <v>233.11</v>
      </c>
      <c r="NT492">
        <v>192.35</v>
      </c>
      <c r="OJ492">
        <v>110.32</v>
      </c>
      <c r="OT492">
        <v>76.900000000000006</v>
      </c>
    </row>
    <row r="493" spans="1:410" ht="12.75" customHeight="1" x14ac:dyDescent="0.2">
      <c r="A493">
        <v>605</v>
      </c>
      <c r="B493" t="str">
        <f t="shared" si="322"/>
        <v>15-30min</v>
      </c>
      <c r="C493" t="str">
        <f t="shared" si="323"/>
        <v>seul</v>
      </c>
      <c r="D493" t="str">
        <f t="shared" si="324"/>
        <v>20-30m2</v>
      </c>
      <c r="E493" t="str">
        <f t="shared" si="325"/>
        <v>tout à fait</v>
      </c>
      <c r="F493" t="str">
        <f t="shared" si="326"/>
        <v>aucune</v>
      </c>
      <c r="G493" t="str">
        <f t="shared" si="327"/>
        <v>echelon 0bis</v>
      </c>
      <c r="H493" t="str">
        <f t="shared" si="328"/>
        <v>non</v>
      </c>
      <c r="I493" t="s">
        <v>423</v>
      </c>
      <c r="J493" t="str">
        <f t="shared" si="329"/>
        <v>parfois</v>
      </c>
      <c r="K493" t="str">
        <f t="shared" si="330"/>
        <v>jamais</v>
      </c>
      <c r="L493" t="str">
        <f t="shared" si="331"/>
        <v>pas commentaire</v>
      </c>
      <c r="M493" t="str">
        <f t="shared" si="332"/>
        <v>0-1h</v>
      </c>
      <c r="N493" t="str">
        <f t="shared" si="333"/>
        <v>2-4h</v>
      </c>
      <c r="O493" t="str">
        <f t="shared" si="334"/>
        <v>parfois</v>
      </c>
      <c r="P493" t="str">
        <f t="shared" si="335"/>
        <v>jamais</v>
      </c>
      <c r="Q493" t="str">
        <f t="shared" si="336"/>
        <v>toujours</v>
      </c>
      <c r="R493" t="s">
        <v>430</v>
      </c>
      <c r="S493" t="s">
        <v>424</v>
      </c>
      <c r="T493" t="s">
        <v>425</v>
      </c>
      <c r="U493" t="s">
        <v>426</v>
      </c>
      <c r="V493" t="s">
        <v>428</v>
      </c>
      <c r="W493" t="s">
        <v>440</v>
      </c>
      <c r="X493" t="s">
        <v>429</v>
      </c>
      <c r="Y493" t="s">
        <v>429</v>
      </c>
      <c r="Z493" t="s">
        <v>425</v>
      </c>
      <c r="AA493" t="s">
        <v>430</v>
      </c>
      <c r="AB493" t="s">
        <v>425</v>
      </c>
      <c r="AC493" t="s">
        <v>424</v>
      </c>
      <c r="AD493" t="str">
        <f t="shared" si="337"/>
        <v>2 semaines avant</v>
      </c>
      <c r="AE493" t="str">
        <f t="shared" si="338"/>
        <v xml:space="preserve">moyennement </v>
      </c>
      <c r="AF493" t="str">
        <f t="shared" si="339"/>
        <v>très bonnes</v>
      </c>
      <c r="AG493" t="str">
        <f t="shared" si="340"/>
        <v>parfois</v>
      </c>
      <c r="AH493" t="str">
        <f t="shared" si="341"/>
        <v>régulièrement</v>
      </c>
      <c r="AI493" t="str">
        <f t="shared" si="342"/>
        <v>parfois</v>
      </c>
      <c r="AJ493" t="str">
        <f t="shared" si="343"/>
        <v>jamais</v>
      </c>
      <c r="AK493" t="str">
        <f t="shared" si="344"/>
        <v>non</v>
      </c>
      <c r="AL493" t="str">
        <f t="shared" si="345"/>
        <v>pas d'asso</v>
      </c>
      <c r="AM493" t="str">
        <f t="shared" si="346"/>
        <v>pas d'asso</v>
      </c>
      <c r="AN493" t="str">
        <f t="shared" si="347"/>
        <v>6-10h</v>
      </c>
      <c r="AO493" t="str">
        <f t="shared" si="348"/>
        <v>jamais</v>
      </c>
      <c r="AP493" t="str">
        <f t="shared" si="349"/>
        <v>pas de spectacles</v>
      </c>
      <c r="AQ493" t="str">
        <f t="shared" si="350"/>
        <v>1/mois</v>
      </c>
      <c r="AR493" t="str">
        <f t="shared" si="351"/>
        <v>régulièrement</v>
      </c>
      <c r="AS493" t="str">
        <f t="shared" si="352"/>
        <v>4-6h</v>
      </c>
      <c r="AT493" t="str">
        <f t="shared" si="353"/>
        <v>plutôt insatisfaisante</v>
      </c>
      <c r="AU493" t="str">
        <f t="shared" si="354"/>
        <v>plutôt non</v>
      </c>
      <c r="AV493" t="str">
        <f t="shared" si="355"/>
        <v>plutôt non</v>
      </c>
      <c r="AW493" t="str">
        <f t="shared" si="356"/>
        <v>plutôt oui</v>
      </c>
      <c r="AX493" t="str">
        <f t="shared" si="357"/>
        <v>plutôt non</v>
      </c>
      <c r="AY493" t="str">
        <f t="shared" si="358"/>
        <v>plutôt non</v>
      </c>
      <c r="AZ493" t="str">
        <f t="shared" si="359"/>
        <v>4A</v>
      </c>
      <c r="BA493" t="str">
        <f t="shared" si="360"/>
        <v>AE</v>
      </c>
      <c r="BB493" t="str">
        <f t="shared" si="361"/>
        <v>classique</v>
      </c>
      <c r="BC493" t="str">
        <f t="shared" si="362"/>
        <v>non</v>
      </c>
      <c r="BD493" t="str">
        <f t="shared" si="363"/>
        <v>post-bac</v>
      </c>
      <c r="BE493" t="str">
        <f t="shared" si="364"/>
        <v>Fr</v>
      </c>
      <c r="BF493" t="str">
        <f t="shared" si="365"/>
        <v>25-50%</v>
      </c>
      <c r="BG493" t="str">
        <f t="shared" si="366"/>
        <v>25-50%</v>
      </c>
      <c r="BH493" t="s">
        <v>423</v>
      </c>
      <c r="BI493" t="str">
        <f t="shared" si="367"/>
        <v>aucun</v>
      </c>
      <c r="BJ493" t="s">
        <v>423</v>
      </c>
      <c r="BK493" t="s">
        <v>423</v>
      </c>
      <c r="BL493" t="s">
        <v>431</v>
      </c>
      <c r="BM493" t="s">
        <v>423</v>
      </c>
      <c r="BN493" t="s">
        <v>431</v>
      </c>
      <c r="BO493" t="s">
        <v>423</v>
      </c>
      <c r="BP493" t="s">
        <v>423</v>
      </c>
      <c r="BR493" t="s">
        <v>423</v>
      </c>
      <c r="BS493" t="s">
        <v>423</v>
      </c>
      <c r="BT493" t="s">
        <v>431</v>
      </c>
      <c r="BU493" t="s">
        <v>423</v>
      </c>
      <c r="BV493" t="s">
        <v>431</v>
      </c>
      <c r="BW493" t="s">
        <v>423</v>
      </c>
      <c r="BX493" t="s">
        <v>423</v>
      </c>
      <c r="BY493" t="s">
        <v>423</v>
      </c>
      <c r="BZ493" t="s">
        <v>423</v>
      </c>
      <c r="CA493" t="s">
        <v>432</v>
      </c>
      <c r="CB493" t="s">
        <v>432</v>
      </c>
      <c r="CC493" t="s">
        <v>432</v>
      </c>
      <c r="CD493" t="s">
        <v>432</v>
      </c>
      <c r="CE493" t="s">
        <v>431</v>
      </c>
      <c r="CF493" t="s">
        <v>431</v>
      </c>
      <c r="CG493" t="s">
        <v>423</v>
      </c>
      <c r="CH493" t="s">
        <v>423</v>
      </c>
      <c r="CI493" t="s">
        <v>423</v>
      </c>
      <c r="CJ493" t="s">
        <v>423</v>
      </c>
      <c r="CK493" t="s">
        <v>423</v>
      </c>
      <c r="CL493" t="s">
        <v>423</v>
      </c>
      <c r="CM493" t="s">
        <v>423</v>
      </c>
      <c r="CN493" t="s">
        <v>423</v>
      </c>
      <c r="CO493" t="s">
        <v>432</v>
      </c>
      <c r="CP493" t="s">
        <v>432</v>
      </c>
      <c r="CQ493" t="s">
        <v>432</v>
      </c>
      <c r="CR493" t="s">
        <v>432</v>
      </c>
      <c r="CT493" t="s">
        <v>432</v>
      </c>
      <c r="CU493" t="s">
        <v>423</v>
      </c>
      <c r="CV493" t="s">
        <v>423</v>
      </c>
      <c r="CW493" t="s">
        <v>423</v>
      </c>
      <c r="CX493" t="s">
        <v>431</v>
      </c>
      <c r="CY493" t="s">
        <v>423</v>
      </c>
      <c r="CZ493" t="s">
        <v>423</v>
      </c>
      <c r="DA493" t="s">
        <v>423</v>
      </c>
      <c r="DB493" t="s">
        <v>423</v>
      </c>
      <c r="DC493" t="s">
        <v>431</v>
      </c>
      <c r="DD493" t="s">
        <v>432</v>
      </c>
      <c r="DE493" t="s">
        <v>432</v>
      </c>
      <c r="DF493" t="s">
        <v>432</v>
      </c>
      <c r="DG493" t="s">
        <v>432</v>
      </c>
      <c r="DH493" t="s">
        <v>423</v>
      </c>
      <c r="DI493" t="s">
        <v>423</v>
      </c>
      <c r="DJ493" t="s">
        <v>423</v>
      </c>
      <c r="DK493" t="s">
        <v>431</v>
      </c>
      <c r="DL493" t="s">
        <v>423</v>
      </c>
      <c r="DM493" t="s">
        <v>423</v>
      </c>
      <c r="DN493" t="s">
        <v>423</v>
      </c>
      <c r="DO493" t="s">
        <v>423</v>
      </c>
      <c r="DP493" t="s">
        <v>431</v>
      </c>
      <c r="DQ493" t="s">
        <v>423</v>
      </c>
      <c r="DR493" t="s">
        <v>423</v>
      </c>
      <c r="DS493" t="s">
        <v>423</v>
      </c>
      <c r="DT493" t="s">
        <v>423</v>
      </c>
      <c r="DU493" t="s">
        <v>423</v>
      </c>
      <c r="DV493" t="s">
        <v>431</v>
      </c>
      <c r="DW493" t="s">
        <v>423</v>
      </c>
      <c r="DX493" t="s">
        <v>423</v>
      </c>
      <c r="DY493" t="s">
        <v>423</v>
      </c>
      <c r="DZ493" t="s">
        <v>423</v>
      </c>
      <c r="EA493" t="s">
        <v>431</v>
      </c>
      <c r="EB493" t="s">
        <v>431</v>
      </c>
      <c r="EC493" t="s">
        <v>423</v>
      </c>
      <c r="ED493" t="s">
        <v>423</v>
      </c>
      <c r="EE493" t="s">
        <v>423</v>
      </c>
      <c r="EF493" t="s">
        <v>437</v>
      </c>
      <c r="EG493" t="s">
        <v>434</v>
      </c>
      <c r="EH493" t="s">
        <v>438</v>
      </c>
      <c r="EI493" t="s">
        <v>436</v>
      </c>
      <c r="EJ493" t="s">
        <v>435</v>
      </c>
      <c r="EK493" t="s">
        <v>433</v>
      </c>
      <c r="EL493" t="s">
        <v>430</v>
      </c>
      <c r="EM493" t="s">
        <v>424</v>
      </c>
      <c r="EN493" t="s">
        <v>425</v>
      </c>
      <c r="EO493" t="s">
        <v>426</v>
      </c>
      <c r="EP493" t="s">
        <v>428</v>
      </c>
      <c r="EQ493" t="s">
        <v>440</v>
      </c>
      <c r="ER493" t="s">
        <v>429</v>
      </c>
      <c r="ES493" t="s">
        <v>429</v>
      </c>
      <c r="ET493" t="s">
        <v>425</v>
      </c>
      <c r="EU493" t="s">
        <v>430</v>
      </c>
      <c r="EV493" t="s">
        <v>425</v>
      </c>
      <c r="EW493" t="s">
        <v>424</v>
      </c>
      <c r="EX493" t="s">
        <v>423</v>
      </c>
      <c r="EY493" t="s">
        <v>423</v>
      </c>
      <c r="EZ493" t="s">
        <v>431</v>
      </c>
      <c r="FA493" t="s">
        <v>423</v>
      </c>
      <c r="FB493" t="s">
        <v>423</v>
      </c>
      <c r="FC493" t="s">
        <v>423</v>
      </c>
      <c r="FD493" t="s">
        <v>423</v>
      </c>
      <c r="FE493" t="s">
        <v>423</v>
      </c>
      <c r="FF493" t="s">
        <v>431</v>
      </c>
      <c r="FG493" t="s">
        <v>423</v>
      </c>
      <c r="FH493" t="s">
        <v>431</v>
      </c>
      <c r="FI493" t="s">
        <v>423</v>
      </c>
      <c r="FJ493" t="s">
        <v>423</v>
      </c>
      <c r="FK493" t="s">
        <v>423</v>
      </c>
      <c r="FL493" t="s">
        <v>423</v>
      </c>
      <c r="FM493" t="s">
        <v>423</v>
      </c>
      <c r="FN493" t="s">
        <v>431</v>
      </c>
      <c r="FO493" t="s">
        <v>423</v>
      </c>
      <c r="FP493" t="s">
        <v>423</v>
      </c>
      <c r="FQ493" t="s">
        <v>431</v>
      </c>
      <c r="FR493" t="s">
        <v>423</v>
      </c>
      <c r="FS493" t="s">
        <v>423</v>
      </c>
      <c r="FT493" t="s">
        <v>423</v>
      </c>
      <c r="FU493" t="s">
        <v>423</v>
      </c>
      <c r="FV493" t="s">
        <v>431</v>
      </c>
      <c r="FW493" t="s">
        <v>423</v>
      </c>
      <c r="FX493" t="s">
        <v>423</v>
      </c>
      <c r="FZ493" t="s">
        <v>423</v>
      </c>
      <c r="GB493" t="s">
        <v>423</v>
      </c>
      <c r="GD493" t="s">
        <v>431</v>
      </c>
      <c r="GF493" t="s">
        <v>423</v>
      </c>
      <c r="GG493" t="s">
        <v>432</v>
      </c>
      <c r="GH493" t="s">
        <v>432</v>
      </c>
      <c r="GI493" t="s">
        <v>432</v>
      </c>
      <c r="GJ493" t="s">
        <v>432</v>
      </c>
      <c r="GK493" t="s">
        <v>432</v>
      </c>
      <c r="GL493" t="s">
        <v>432</v>
      </c>
      <c r="GM493" t="s">
        <v>432</v>
      </c>
      <c r="GN493" t="s">
        <v>432</v>
      </c>
      <c r="GO493" t="s">
        <v>432</v>
      </c>
      <c r="GP493" t="s">
        <v>432</v>
      </c>
      <c r="GQ493" t="s">
        <v>432</v>
      </c>
      <c r="GR493" t="s">
        <v>432</v>
      </c>
      <c r="GS493" t="s">
        <v>432</v>
      </c>
      <c r="GT493" t="s">
        <v>432</v>
      </c>
      <c r="GU493" t="s">
        <v>423</v>
      </c>
      <c r="GV493" t="s">
        <v>431</v>
      </c>
      <c r="GW493" t="s">
        <v>423</v>
      </c>
      <c r="GX493" t="s">
        <v>423</v>
      </c>
      <c r="GY493" t="s">
        <v>423</v>
      </c>
      <c r="GZ493" t="s">
        <v>423</v>
      </c>
      <c r="HA493" t="s">
        <v>423</v>
      </c>
      <c r="HB493" t="s">
        <v>423</v>
      </c>
      <c r="HC493" t="s">
        <v>431</v>
      </c>
      <c r="HD493" t="s">
        <v>432</v>
      </c>
      <c r="HE493" t="s">
        <v>432</v>
      </c>
      <c r="HF493" t="s">
        <v>432</v>
      </c>
      <c r="HG493" t="s">
        <v>432</v>
      </c>
      <c r="HH493" t="s">
        <v>423</v>
      </c>
      <c r="HI493" t="s">
        <v>423</v>
      </c>
      <c r="HJ493" t="s">
        <v>423</v>
      </c>
      <c r="HK493" t="s">
        <v>431</v>
      </c>
      <c r="HL493" t="s">
        <v>423</v>
      </c>
      <c r="HM493" t="s">
        <v>423</v>
      </c>
      <c r="HN493" t="s">
        <v>423</v>
      </c>
      <c r="HP493" t="s">
        <v>431</v>
      </c>
      <c r="HR493" t="s">
        <v>423</v>
      </c>
      <c r="HT493" t="s">
        <v>423</v>
      </c>
      <c r="HV493" t="s">
        <v>423</v>
      </c>
      <c r="HW493" t="s">
        <v>423</v>
      </c>
      <c r="HX493" t="s">
        <v>423</v>
      </c>
      <c r="HY493" t="s">
        <v>431</v>
      </c>
      <c r="HZ493" t="s">
        <v>423</v>
      </c>
      <c r="IA493" t="s">
        <v>423</v>
      </c>
      <c r="IB493" t="s">
        <v>423</v>
      </c>
      <c r="IC493" t="s">
        <v>423</v>
      </c>
      <c r="ID493" t="s">
        <v>431</v>
      </c>
      <c r="IE493" t="s">
        <v>423</v>
      </c>
      <c r="IF493" t="s">
        <v>423</v>
      </c>
      <c r="IG493" t="s">
        <v>423</v>
      </c>
      <c r="IH493" t="s">
        <v>431</v>
      </c>
      <c r="II493" t="s">
        <v>423</v>
      </c>
      <c r="IJ493" t="s">
        <v>423</v>
      </c>
      <c r="IK493" t="s">
        <v>423</v>
      </c>
      <c r="IL493" t="s">
        <v>431</v>
      </c>
      <c r="IM493" t="s">
        <v>423</v>
      </c>
      <c r="IN493" t="s">
        <v>423</v>
      </c>
      <c r="IO493" t="s">
        <v>431</v>
      </c>
      <c r="IP493" t="s">
        <v>423</v>
      </c>
      <c r="IQ493" t="s">
        <v>423</v>
      </c>
      <c r="IR493" t="s">
        <v>423</v>
      </c>
      <c r="IS493" t="s">
        <v>423</v>
      </c>
      <c r="IT493" t="s">
        <v>431</v>
      </c>
      <c r="IU493" t="s">
        <v>423</v>
      </c>
      <c r="IV493" t="s">
        <v>423</v>
      </c>
      <c r="IX493" t="s">
        <v>423</v>
      </c>
      <c r="IZ493" t="s">
        <v>431</v>
      </c>
      <c r="JA493" t="s">
        <v>1956</v>
      </c>
      <c r="JB493" t="s">
        <v>423</v>
      </c>
      <c r="JD493" t="s">
        <v>1957</v>
      </c>
      <c r="JE493" t="s">
        <v>1958</v>
      </c>
      <c r="JH493" t="s">
        <v>1959</v>
      </c>
      <c r="JI493" t="s">
        <v>423</v>
      </c>
      <c r="JJ493" t="s">
        <v>423</v>
      </c>
      <c r="JK493" t="s">
        <v>423</v>
      </c>
      <c r="JL493" t="s">
        <v>431</v>
      </c>
      <c r="JM493" t="s">
        <v>423</v>
      </c>
      <c r="JN493" t="s">
        <v>423</v>
      </c>
      <c r="JO493" t="s">
        <v>423</v>
      </c>
      <c r="JP493" t="s">
        <v>423</v>
      </c>
      <c r="JQ493" t="s">
        <v>423</v>
      </c>
      <c r="JR493" t="s">
        <v>423</v>
      </c>
      <c r="JS493" t="s">
        <v>423</v>
      </c>
      <c r="JT493" t="s">
        <v>423</v>
      </c>
      <c r="JU493" t="s">
        <v>431</v>
      </c>
      <c r="JV493" t="s">
        <v>423</v>
      </c>
      <c r="JW493" t="s">
        <v>423</v>
      </c>
      <c r="JX493" t="s">
        <v>423</v>
      </c>
      <c r="JY493" t="s">
        <v>423</v>
      </c>
      <c r="JZ493" t="s">
        <v>423</v>
      </c>
      <c r="KA493" t="s">
        <v>423</v>
      </c>
      <c r="KB493" t="s">
        <v>423</v>
      </c>
      <c r="KC493" t="s">
        <v>423</v>
      </c>
      <c r="KD493" t="s">
        <v>423</v>
      </c>
      <c r="KE493" t="s">
        <v>423</v>
      </c>
      <c r="KF493" t="s">
        <v>423</v>
      </c>
      <c r="KG493" t="s">
        <v>423</v>
      </c>
      <c r="KH493" t="s">
        <v>423</v>
      </c>
      <c r="KI493" t="s">
        <v>423</v>
      </c>
      <c r="KJ493" t="s">
        <v>423</v>
      </c>
      <c r="KK493" t="s">
        <v>423</v>
      </c>
      <c r="KL493" t="s">
        <v>423</v>
      </c>
      <c r="KM493" t="s">
        <v>423</v>
      </c>
      <c r="KN493" t="s">
        <v>423</v>
      </c>
      <c r="KO493" t="s">
        <v>423</v>
      </c>
      <c r="KP493" t="s">
        <v>423</v>
      </c>
      <c r="KQ493" t="s">
        <v>431</v>
      </c>
      <c r="KR493" t="s">
        <v>423</v>
      </c>
      <c r="KS493" t="s">
        <v>423</v>
      </c>
      <c r="KT493" t="s">
        <v>423</v>
      </c>
      <c r="KU493" t="s">
        <v>423</v>
      </c>
      <c r="KV493" t="s">
        <v>423</v>
      </c>
      <c r="KW493" t="s">
        <v>431</v>
      </c>
      <c r="KY493" t="s">
        <v>431</v>
      </c>
      <c r="KZ493" t="s">
        <v>432</v>
      </c>
      <c r="LA493" t="s">
        <v>432</v>
      </c>
      <c r="LB493" t="s">
        <v>432</v>
      </c>
      <c r="LC493" t="s">
        <v>432</v>
      </c>
      <c r="LD493" t="s">
        <v>432</v>
      </c>
      <c r="LE493" t="s">
        <v>432</v>
      </c>
      <c r="LF493" t="s">
        <v>432</v>
      </c>
      <c r="LG493" t="s">
        <v>432</v>
      </c>
      <c r="LH493" t="s">
        <v>432</v>
      </c>
      <c r="LI493" t="s">
        <v>432</v>
      </c>
      <c r="LK493" t="s">
        <v>431</v>
      </c>
      <c r="LL493" t="s">
        <v>423</v>
      </c>
      <c r="LM493" t="s">
        <v>423</v>
      </c>
      <c r="LN493" t="s">
        <v>423</v>
      </c>
      <c r="LO493" t="s">
        <v>439</v>
      </c>
      <c r="LP493" t="s">
        <v>432</v>
      </c>
      <c r="LQ493" t="s">
        <v>432</v>
      </c>
      <c r="LR493" t="s">
        <v>432</v>
      </c>
      <c r="LS493" t="s">
        <v>432</v>
      </c>
      <c r="LT493" t="s">
        <v>432</v>
      </c>
      <c r="LU493" t="s">
        <v>423</v>
      </c>
      <c r="LV493" t="s">
        <v>423</v>
      </c>
      <c r="LW493" t="s">
        <v>431</v>
      </c>
      <c r="LX493" t="s">
        <v>423</v>
      </c>
      <c r="LY493" t="s">
        <v>423</v>
      </c>
      <c r="LZ493" t="s">
        <v>423</v>
      </c>
      <c r="MA493" t="s">
        <v>423</v>
      </c>
      <c r="MB493" t="s">
        <v>423</v>
      </c>
      <c r="MC493" t="s">
        <v>423</v>
      </c>
      <c r="MD493" t="s">
        <v>431</v>
      </c>
      <c r="ME493" t="s">
        <v>423</v>
      </c>
      <c r="MF493" t="s">
        <v>423</v>
      </c>
      <c r="MG493" t="s">
        <v>423</v>
      </c>
      <c r="MH493" t="s">
        <v>423</v>
      </c>
      <c r="MI493" t="s">
        <v>423</v>
      </c>
      <c r="MJ493" t="s">
        <v>423</v>
      </c>
      <c r="MK493" t="s">
        <v>423</v>
      </c>
      <c r="ML493" t="s">
        <v>431</v>
      </c>
      <c r="MN493">
        <v>717.62</v>
      </c>
      <c r="MO493">
        <v>64.83</v>
      </c>
      <c r="NE493">
        <v>175.73</v>
      </c>
      <c r="NT493">
        <v>69.8</v>
      </c>
      <c r="OJ493">
        <v>326.49</v>
      </c>
      <c r="OT493">
        <v>80.77</v>
      </c>
    </row>
    <row r="494" spans="1:410" ht="12.75" customHeight="1" x14ac:dyDescent="0.2">
      <c r="A494">
        <v>606</v>
      </c>
      <c r="B494" t="str">
        <f t="shared" si="322"/>
        <v>5-15min</v>
      </c>
      <c r="C494" t="str">
        <f t="shared" si="323"/>
        <v>seul</v>
      </c>
      <c r="D494" t="str">
        <f t="shared" si="324"/>
        <v>10-20m2</v>
      </c>
      <c r="E494" t="str">
        <f t="shared" si="325"/>
        <v>plutôt oui</v>
      </c>
      <c r="F494" t="str">
        <f t="shared" si="326"/>
        <v>aucune</v>
      </c>
      <c r="G494" t="str">
        <f t="shared" si="327"/>
        <v>non</v>
      </c>
      <c r="H494" t="str">
        <f t="shared" si="328"/>
        <v>non</v>
      </c>
      <c r="I494" t="s">
        <v>423</v>
      </c>
      <c r="J494" t="str">
        <f t="shared" si="329"/>
        <v>souvent</v>
      </c>
      <c r="K494" t="str">
        <f t="shared" si="330"/>
        <v>parfois</v>
      </c>
      <c r="L494" t="str">
        <f t="shared" si="331"/>
        <v>plutôt oui</v>
      </c>
      <c r="M494" t="str">
        <f t="shared" si="332"/>
        <v>2-4h</v>
      </c>
      <c r="N494" t="str">
        <f t="shared" si="333"/>
        <v>4-6h</v>
      </c>
      <c r="O494" t="str">
        <f t="shared" si="334"/>
        <v>parfois</v>
      </c>
      <c r="P494" t="str">
        <f t="shared" si="335"/>
        <v>parfois</v>
      </c>
      <c r="Q494" t="str">
        <f t="shared" si="336"/>
        <v>souvent</v>
      </c>
      <c r="R494" t="s">
        <v>430</v>
      </c>
      <c r="S494" t="s">
        <v>425</v>
      </c>
      <c r="T494" t="s">
        <v>425</v>
      </c>
      <c r="U494" t="s">
        <v>427</v>
      </c>
      <c r="V494" t="s">
        <v>428</v>
      </c>
      <c r="W494" t="s">
        <v>428</v>
      </c>
      <c r="X494" t="s">
        <v>429</v>
      </c>
      <c r="Y494" t="s">
        <v>429</v>
      </c>
      <c r="Z494" t="s">
        <v>430</v>
      </c>
      <c r="AA494" t="s">
        <v>424</v>
      </c>
      <c r="AB494" t="s">
        <v>425</v>
      </c>
      <c r="AC494" t="s">
        <v>425</v>
      </c>
      <c r="AD494" t="str">
        <f t="shared" si="337"/>
        <v>1 semaine avant</v>
      </c>
      <c r="AE494" t="str">
        <f t="shared" si="338"/>
        <v>plutôt oui</v>
      </c>
      <c r="AF494" t="str">
        <f t="shared" si="339"/>
        <v>très bonnes</v>
      </c>
      <c r="AG494" t="str">
        <f t="shared" si="340"/>
        <v>parfois</v>
      </c>
      <c r="AH494" t="str">
        <f t="shared" si="341"/>
        <v>régulièrement</v>
      </c>
      <c r="AI494" t="str">
        <f t="shared" si="342"/>
        <v>régulièrement</v>
      </c>
      <c r="AJ494" t="str">
        <f t="shared" si="343"/>
        <v>jamais</v>
      </c>
      <c r="AK494" t="str">
        <f t="shared" si="344"/>
        <v>5-10h</v>
      </c>
      <c r="AL494" t="str">
        <f t="shared" si="345"/>
        <v>tout à fait</v>
      </c>
      <c r="AM494" t="str">
        <f t="shared" si="346"/>
        <v>plutôt oui</v>
      </c>
      <c r="AN494" t="str">
        <f t="shared" si="347"/>
        <v>1-3h</v>
      </c>
      <c r="AO494" t="str">
        <f t="shared" si="348"/>
        <v>rarement</v>
      </c>
      <c r="AP494" t="str">
        <f t="shared" si="349"/>
        <v>plutôt oui</v>
      </c>
      <c r="AQ494" t="str">
        <f t="shared" si="350"/>
        <v>1/semaine</v>
      </c>
      <c r="AR494" t="str">
        <f t="shared" si="351"/>
        <v>parfois</v>
      </c>
      <c r="AS494" t="str">
        <f t="shared" si="352"/>
        <v>4-6h</v>
      </c>
      <c r="AT494" t="str">
        <f t="shared" si="353"/>
        <v>plutôt satisfaisante</v>
      </c>
      <c r="AU494" t="str">
        <f t="shared" si="354"/>
        <v>plutôt oui</v>
      </c>
      <c r="AV494" t="str">
        <f t="shared" si="355"/>
        <v>plutôt oui</v>
      </c>
      <c r="AW494" t="str">
        <f t="shared" si="356"/>
        <v>plutôt oui</v>
      </c>
      <c r="AX494" t="str">
        <f t="shared" si="357"/>
        <v>plutôt oui</v>
      </c>
      <c r="AY494" t="str">
        <f t="shared" si="358"/>
        <v>plutôt oui</v>
      </c>
      <c r="AZ494" t="str">
        <f t="shared" si="359"/>
        <v>4A</v>
      </c>
      <c r="BA494" t="str">
        <f t="shared" si="360"/>
        <v>AE</v>
      </c>
      <c r="BB494" t="str">
        <f t="shared" si="361"/>
        <v>classique</v>
      </c>
      <c r="BC494" t="str">
        <f t="shared" si="362"/>
        <v>non</v>
      </c>
      <c r="BD494" t="str">
        <f t="shared" si="363"/>
        <v>post-bac</v>
      </c>
      <c r="BE494" t="str">
        <f t="shared" si="364"/>
        <v>Fr</v>
      </c>
      <c r="BF494" t="str">
        <f t="shared" si="365"/>
        <v>10-25%</v>
      </c>
      <c r="BG494" t="str">
        <f t="shared" si="366"/>
        <v>10-25%</v>
      </c>
      <c r="BH494" t="s">
        <v>423</v>
      </c>
      <c r="BI494" t="str">
        <f t="shared" si="367"/>
        <v>aucun</v>
      </c>
      <c r="BJ494" t="s">
        <v>423</v>
      </c>
      <c r="BK494" t="s">
        <v>431</v>
      </c>
      <c r="BL494" t="s">
        <v>423</v>
      </c>
      <c r="BM494" t="s">
        <v>423</v>
      </c>
      <c r="BN494" t="s">
        <v>431</v>
      </c>
      <c r="BO494" t="s">
        <v>423</v>
      </c>
      <c r="BP494" t="s">
        <v>423</v>
      </c>
      <c r="BR494" t="s">
        <v>423</v>
      </c>
      <c r="BS494" t="s">
        <v>431</v>
      </c>
      <c r="BT494" t="s">
        <v>423</v>
      </c>
      <c r="BU494" t="s">
        <v>423</v>
      </c>
      <c r="BV494" t="s">
        <v>423</v>
      </c>
      <c r="BW494" t="s">
        <v>431</v>
      </c>
      <c r="BX494" t="s">
        <v>423</v>
      </c>
      <c r="BY494" t="s">
        <v>423</v>
      </c>
      <c r="BZ494" t="s">
        <v>423</v>
      </c>
      <c r="CA494" t="s">
        <v>432</v>
      </c>
      <c r="CB494" t="s">
        <v>432</v>
      </c>
      <c r="CC494" t="s">
        <v>432</v>
      </c>
      <c r="CD494" t="s">
        <v>432</v>
      </c>
      <c r="CE494" t="s">
        <v>423</v>
      </c>
      <c r="CF494" t="s">
        <v>432</v>
      </c>
      <c r="CG494" t="s">
        <v>432</v>
      </c>
      <c r="CH494" t="s">
        <v>432</v>
      </c>
      <c r="CI494" t="s">
        <v>432</v>
      </c>
      <c r="CJ494" t="s">
        <v>432</v>
      </c>
      <c r="CK494" t="s">
        <v>432</v>
      </c>
      <c r="CL494" t="s">
        <v>432</v>
      </c>
      <c r="CM494" t="s">
        <v>432</v>
      </c>
      <c r="CN494" t="s">
        <v>423</v>
      </c>
      <c r="CO494" t="s">
        <v>432</v>
      </c>
      <c r="CP494" t="s">
        <v>432</v>
      </c>
      <c r="CQ494" t="s">
        <v>432</v>
      </c>
      <c r="CR494" t="s">
        <v>432</v>
      </c>
      <c r="CT494" t="s">
        <v>432</v>
      </c>
      <c r="CU494" t="s">
        <v>423</v>
      </c>
      <c r="CV494" t="s">
        <v>423</v>
      </c>
      <c r="CW494" t="s">
        <v>431</v>
      </c>
      <c r="CX494" t="s">
        <v>423</v>
      </c>
      <c r="CY494" t="s">
        <v>423</v>
      </c>
      <c r="CZ494" t="s">
        <v>423</v>
      </c>
      <c r="DA494" t="s">
        <v>423</v>
      </c>
      <c r="DB494" t="s">
        <v>431</v>
      </c>
      <c r="DC494" t="s">
        <v>423</v>
      </c>
      <c r="DD494" t="s">
        <v>423</v>
      </c>
      <c r="DE494" t="s">
        <v>431</v>
      </c>
      <c r="DF494" t="s">
        <v>423</v>
      </c>
      <c r="DG494" t="s">
        <v>423</v>
      </c>
      <c r="DH494" t="s">
        <v>423</v>
      </c>
      <c r="DI494" t="s">
        <v>431</v>
      </c>
      <c r="DJ494" t="s">
        <v>423</v>
      </c>
      <c r="DK494" t="s">
        <v>423</v>
      </c>
      <c r="DL494" t="s">
        <v>423</v>
      </c>
      <c r="DM494" t="s">
        <v>423</v>
      </c>
      <c r="DN494" t="s">
        <v>423</v>
      </c>
      <c r="DO494" t="s">
        <v>431</v>
      </c>
      <c r="DP494" t="s">
        <v>423</v>
      </c>
      <c r="DQ494" t="s">
        <v>423</v>
      </c>
      <c r="DR494" t="s">
        <v>423</v>
      </c>
      <c r="DS494" t="s">
        <v>423</v>
      </c>
      <c r="DT494" t="s">
        <v>423</v>
      </c>
      <c r="DU494" t="s">
        <v>423</v>
      </c>
      <c r="DV494" t="s">
        <v>431</v>
      </c>
      <c r="DW494" t="s">
        <v>423</v>
      </c>
      <c r="DX494" t="s">
        <v>423</v>
      </c>
      <c r="DY494" t="s">
        <v>423</v>
      </c>
      <c r="DZ494" t="s">
        <v>431</v>
      </c>
      <c r="EA494" t="s">
        <v>423</v>
      </c>
      <c r="EB494" t="s">
        <v>423</v>
      </c>
      <c r="EC494" t="s">
        <v>431</v>
      </c>
      <c r="ED494" t="s">
        <v>423</v>
      </c>
      <c r="EE494" t="s">
        <v>423</v>
      </c>
      <c r="EF494" t="s">
        <v>437</v>
      </c>
      <c r="EG494" t="s">
        <v>434</v>
      </c>
      <c r="EH494" t="s">
        <v>438</v>
      </c>
      <c r="EI494" t="s">
        <v>436</v>
      </c>
      <c r="EJ494" t="s">
        <v>435</v>
      </c>
      <c r="EK494" t="s">
        <v>433</v>
      </c>
      <c r="EL494" t="s">
        <v>430</v>
      </c>
      <c r="EM494" t="s">
        <v>425</v>
      </c>
      <c r="EN494" t="s">
        <v>425</v>
      </c>
      <c r="EO494" t="s">
        <v>427</v>
      </c>
      <c r="EP494" t="s">
        <v>428</v>
      </c>
      <c r="EQ494" t="s">
        <v>428</v>
      </c>
      <c r="ER494" t="s">
        <v>429</v>
      </c>
      <c r="ES494" t="s">
        <v>429</v>
      </c>
      <c r="ET494" t="s">
        <v>430</v>
      </c>
      <c r="EU494" t="s">
        <v>424</v>
      </c>
      <c r="EV494" t="s">
        <v>425</v>
      </c>
      <c r="EW494" t="s">
        <v>425</v>
      </c>
      <c r="EX494" t="s">
        <v>423</v>
      </c>
      <c r="EY494" t="s">
        <v>423</v>
      </c>
      <c r="EZ494" t="s">
        <v>423</v>
      </c>
      <c r="FA494" t="s">
        <v>431</v>
      </c>
      <c r="FB494" t="s">
        <v>423</v>
      </c>
      <c r="FC494" t="s">
        <v>423</v>
      </c>
      <c r="FD494" t="s">
        <v>423</v>
      </c>
      <c r="FE494" t="s">
        <v>431</v>
      </c>
      <c r="FF494" t="s">
        <v>423</v>
      </c>
      <c r="FG494" t="s">
        <v>423</v>
      </c>
      <c r="FH494" t="s">
        <v>431</v>
      </c>
      <c r="FI494" t="s">
        <v>423</v>
      </c>
      <c r="FJ494" t="s">
        <v>423</v>
      </c>
      <c r="FK494" t="s">
        <v>423</v>
      </c>
      <c r="FL494" t="s">
        <v>423</v>
      </c>
      <c r="FM494" t="s">
        <v>423</v>
      </c>
      <c r="FN494" t="s">
        <v>431</v>
      </c>
      <c r="FO494" t="s">
        <v>423</v>
      </c>
      <c r="FP494" t="s">
        <v>423</v>
      </c>
      <c r="FQ494" t="s">
        <v>431</v>
      </c>
      <c r="FR494" t="s">
        <v>423</v>
      </c>
      <c r="FS494" t="s">
        <v>423</v>
      </c>
      <c r="FT494" t="s">
        <v>423</v>
      </c>
      <c r="FU494" t="s">
        <v>431</v>
      </c>
      <c r="FV494" t="s">
        <v>423</v>
      </c>
      <c r="FW494" t="s">
        <v>423</v>
      </c>
      <c r="FX494" t="s">
        <v>423</v>
      </c>
      <c r="FZ494" t="s">
        <v>423</v>
      </c>
      <c r="GB494" t="s">
        <v>423</v>
      </c>
      <c r="GD494" t="s">
        <v>431</v>
      </c>
      <c r="GF494" t="s">
        <v>431</v>
      </c>
      <c r="GG494" t="s">
        <v>423</v>
      </c>
      <c r="GH494" t="s">
        <v>423</v>
      </c>
      <c r="GI494" t="s">
        <v>423</v>
      </c>
      <c r="GJ494" t="s">
        <v>431</v>
      </c>
      <c r="GK494" t="s">
        <v>423</v>
      </c>
      <c r="GL494" t="s">
        <v>423</v>
      </c>
      <c r="GM494" t="s">
        <v>431</v>
      </c>
      <c r="GN494" t="s">
        <v>423</v>
      </c>
      <c r="GO494" t="s">
        <v>423</v>
      </c>
      <c r="GP494" t="s">
        <v>423</v>
      </c>
      <c r="GQ494" t="s">
        <v>423</v>
      </c>
      <c r="GR494" t="s">
        <v>431</v>
      </c>
      <c r="GS494" t="s">
        <v>423</v>
      </c>
      <c r="GT494" t="s">
        <v>423</v>
      </c>
      <c r="GU494" t="s">
        <v>423</v>
      </c>
      <c r="GV494" t="s">
        <v>423</v>
      </c>
      <c r="GW494" t="s">
        <v>423</v>
      </c>
      <c r="GX494" t="s">
        <v>431</v>
      </c>
      <c r="GY494" t="s">
        <v>423</v>
      </c>
      <c r="GZ494" t="s">
        <v>423</v>
      </c>
      <c r="HA494" t="s">
        <v>423</v>
      </c>
      <c r="HB494" t="s">
        <v>431</v>
      </c>
      <c r="HC494" t="s">
        <v>423</v>
      </c>
      <c r="HD494" t="s">
        <v>423</v>
      </c>
      <c r="HE494" t="s">
        <v>431</v>
      </c>
      <c r="HF494" t="s">
        <v>423</v>
      </c>
      <c r="HG494" t="s">
        <v>423</v>
      </c>
      <c r="HH494" t="s">
        <v>423</v>
      </c>
      <c r="HI494" t="s">
        <v>423</v>
      </c>
      <c r="HJ494" t="s">
        <v>431</v>
      </c>
      <c r="HK494" t="s">
        <v>423</v>
      </c>
      <c r="HL494" t="s">
        <v>423</v>
      </c>
      <c r="HM494" t="s">
        <v>423</v>
      </c>
      <c r="HN494" t="s">
        <v>423</v>
      </c>
      <c r="HP494" t="s">
        <v>423</v>
      </c>
      <c r="HR494" t="s">
        <v>431</v>
      </c>
      <c r="HT494" t="s">
        <v>423</v>
      </c>
      <c r="HV494" t="s">
        <v>423</v>
      </c>
      <c r="HW494" t="s">
        <v>423</v>
      </c>
      <c r="HX494" t="s">
        <v>423</v>
      </c>
      <c r="HY494" t="s">
        <v>431</v>
      </c>
      <c r="HZ494" t="s">
        <v>423</v>
      </c>
      <c r="IA494" t="s">
        <v>423</v>
      </c>
      <c r="IB494" t="s">
        <v>423</v>
      </c>
      <c r="IC494" t="s">
        <v>431</v>
      </c>
      <c r="ID494" t="s">
        <v>423</v>
      </c>
      <c r="IE494" t="s">
        <v>423</v>
      </c>
      <c r="IF494" t="s">
        <v>423</v>
      </c>
      <c r="IG494" t="s">
        <v>431</v>
      </c>
      <c r="IH494" t="s">
        <v>423</v>
      </c>
      <c r="II494" t="s">
        <v>423</v>
      </c>
      <c r="IJ494" t="s">
        <v>423</v>
      </c>
      <c r="IK494" t="s">
        <v>431</v>
      </c>
      <c r="IL494" t="s">
        <v>423</v>
      </c>
      <c r="IM494" t="s">
        <v>423</v>
      </c>
      <c r="IN494" t="s">
        <v>423</v>
      </c>
      <c r="IO494" t="s">
        <v>431</v>
      </c>
      <c r="IP494" t="s">
        <v>423</v>
      </c>
      <c r="IQ494" t="s">
        <v>423</v>
      </c>
      <c r="IR494" t="s">
        <v>423</v>
      </c>
      <c r="IS494" t="s">
        <v>431</v>
      </c>
      <c r="IT494" t="s">
        <v>423</v>
      </c>
      <c r="IU494" t="s">
        <v>423</v>
      </c>
      <c r="IV494" t="s">
        <v>423</v>
      </c>
      <c r="IX494" t="s">
        <v>431</v>
      </c>
      <c r="IZ494" t="s">
        <v>423</v>
      </c>
      <c r="JB494" t="s">
        <v>423</v>
      </c>
      <c r="JI494" t="s">
        <v>423</v>
      </c>
      <c r="JJ494" t="s">
        <v>423</v>
      </c>
      <c r="JK494" t="s">
        <v>423</v>
      </c>
      <c r="JL494" t="s">
        <v>431</v>
      </c>
      <c r="JM494" t="s">
        <v>423</v>
      </c>
      <c r="JN494" t="s">
        <v>423</v>
      </c>
      <c r="JO494" t="s">
        <v>423</v>
      </c>
      <c r="JP494" t="s">
        <v>423</v>
      </c>
      <c r="JQ494" t="s">
        <v>423</v>
      </c>
      <c r="JR494" t="s">
        <v>423</v>
      </c>
      <c r="JS494" t="s">
        <v>423</v>
      </c>
      <c r="JT494" t="s">
        <v>423</v>
      </c>
      <c r="JU494" t="s">
        <v>431</v>
      </c>
      <c r="JV494" t="s">
        <v>423</v>
      </c>
      <c r="JW494" t="s">
        <v>423</v>
      </c>
      <c r="JX494" t="s">
        <v>423</v>
      </c>
      <c r="JY494" t="s">
        <v>423</v>
      </c>
      <c r="JZ494" t="s">
        <v>423</v>
      </c>
      <c r="KA494" t="s">
        <v>423</v>
      </c>
      <c r="KB494" t="s">
        <v>423</v>
      </c>
      <c r="KC494" t="s">
        <v>423</v>
      </c>
      <c r="KD494" t="s">
        <v>423</v>
      </c>
      <c r="KE494" t="s">
        <v>423</v>
      </c>
      <c r="KF494" t="s">
        <v>423</v>
      </c>
      <c r="KG494" t="s">
        <v>423</v>
      </c>
      <c r="KH494" t="s">
        <v>423</v>
      </c>
      <c r="KI494" t="s">
        <v>423</v>
      </c>
      <c r="KJ494" t="s">
        <v>423</v>
      </c>
      <c r="KK494" t="s">
        <v>423</v>
      </c>
      <c r="KL494" t="s">
        <v>423</v>
      </c>
      <c r="KM494" t="s">
        <v>423</v>
      </c>
      <c r="KN494" t="s">
        <v>423</v>
      </c>
      <c r="KO494" t="s">
        <v>423</v>
      </c>
      <c r="KP494" t="s">
        <v>423</v>
      </c>
      <c r="KQ494" t="s">
        <v>431</v>
      </c>
      <c r="KR494" t="s">
        <v>423</v>
      </c>
      <c r="KS494" t="s">
        <v>423</v>
      </c>
      <c r="KT494" t="s">
        <v>423</v>
      </c>
      <c r="KU494" t="s">
        <v>423</v>
      </c>
      <c r="KV494" t="s">
        <v>423</v>
      </c>
      <c r="KW494" t="s">
        <v>431</v>
      </c>
      <c r="KY494" t="s">
        <v>431</v>
      </c>
      <c r="KZ494" t="s">
        <v>432</v>
      </c>
      <c r="LA494" t="s">
        <v>432</v>
      </c>
      <c r="LB494" t="s">
        <v>432</v>
      </c>
      <c r="LC494" t="s">
        <v>432</v>
      </c>
      <c r="LD494" t="s">
        <v>432</v>
      </c>
      <c r="LE494" t="s">
        <v>432</v>
      </c>
      <c r="LF494" t="s">
        <v>432</v>
      </c>
      <c r="LG494" t="s">
        <v>432</v>
      </c>
      <c r="LH494" t="s">
        <v>432</v>
      </c>
      <c r="LI494" t="s">
        <v>432</v>
      </c>
      <c r="LK494" t="s">
        <v>431</v>
      </c>
      <c r="LL494" t="s">
        <v>423</v>
      </c>
      <c r="LM494" t="s">
        <v>423</v>
      </c>
      <c r="LN494" t="s">
        <v>423</v>
      </c>
      <c r="LO494" t="s">
        <v>439</v>
      </c>
      <c r="LP494" t="s">
        <v>432</v>
      </c>
      <c r="LQ494" t="s">
        <v>432</v>
      </c>
      <c r="LR494" t="s">
        <v>432</v>
      </c>
      <c r="LS494" t="s">
        <v>432</v>
      </c>
      <c r="LT494" t="s">
        <v>432</v>
      </c>
      <c r="LU494" t="s">
        <v>423</v>
      </c>
      <c r="LV494" t="s">
        <v>431</v>
      </c>
      <c r="LW494" t="s">
        <v>423</v>
      </c>
      <c r="LX494" t="s">
        <v>423</v>
      </c>
      <c r="LY494" t="s">
        <v>423</v>
      </c>
      <c r="LZ494" t="s">
        <v>423</v>
      </c>
      <c r="MA494" t="s">
        <v>423</v>
      </c>
      <c r="MB494" t="s">
        <v>423</v>
      </c>
      <c r="MC494" t="s">
        <v>431</v>
      </c>
      <c r="MD494" t="s">
        <v>423</v>
      </c>
      <c r="ME494" t="s">
        <v>423</v>
      </c>
      <c r="MF494" t="s">
        <v>423</v>
      </c>
      <c r="MG494" t="s">
        <v>423</v>
      </c>
      <c r="MH494" t="s">
        <v>423</v>
      </c>
      <c r="MI494" t="s">
        <v>423</v>
      </c>
      <c r="MJ494" t="s">
        <v>423</v>
      </c>
      <c r="MK494" t="s">
        <v>423</v>
      </c>
      <c r="ML494" t="s">
        <v>431</v>
      </c>
      <c r="MN494">
        <v>557.65</v>
      </c>
      <c r="MO494">
        <v>68.91</v>
      </c>
      <c r="NE494">
        <v>266.39</v>
      </c>
      <c r="NT494">
        <v>115.75</v>
      </c>
      <c r="OJ494">
        <v>25.63</v>
      </c>
      <c r="OT494">
        <v>80.97</v>
      </c>
    </row>
    <row r="495" spans="1:410" ht="12.75" customHeight="1" x14ac:dyDescent="0.2">
      <c r="A495">
        <v>608</v>
      </c>
      <c r="B495" t="str">
        <f t="shared" si="322"/>
        <v>0-5min</v>
      </c>
      <c r="C495" t="str">
        <f t="shared" si="323"/>
        <v>colocation</v>
      </c>
      <c r="D495" t="str">
        <f t="shared" si="324"/>
        <v>coloc ou foyer familial</v>
      </c>
      <c r="E495" t="str">
        <f t="shared" si="325"/>
        <v>tout à fait</v>
      </c>
      <c r="F495" t="str">
        <f t="shared" si="326"/>
        <v>aucune</v>
      </c>
      <c r="G495" t="str">
        <f t="shared" si="327"/>
        <v>non</v>
      </c>
      <c r="H495" t="str">
        <f t="shared" si="328"/>
        <v>non</v>
      </c>
      <c r="I495" t="s">
        <v>423</v>
      </c>
      <c r="J495" t="str">
        <f t="shared" si="329"/>
        <v>souvent</v>
      </c>
      <c r="K495" t="str">
        <f t="shared" si="330"/>
        <v>parfois</v>
      </c>
      <c r="L495" t="str">
        <f t="shared" si="331"/>
        <v>plutôt oui</v>
      </c>
      <c r="M495" t="str">
        <f t="shared" si="332"/>
        <v>1-2h</v>
      </c>
      <c r="N495" t="str">
        <f t="shared" si="333"/>
        <v>4-6h</v>
      </c>
      <c r="O495" t="str">
        <f t="shared" si="334"/>
        <v>parfois</v>
      </c>
      <c r="P495" t="str">
        <f t="shared" si="335"/>
        <v>souvent</v>
      </c>
      <c r="Q495" t="str">
        <f t="shared" si="336"/>
        <v>souvent</v>
      </c>
      <c r="R495" t="s">
        <v>424</v>
      </c>
      <c r="S495" t="s">
        <v>425</v>
      </c>
      <c r="T495" t="s">
        <v>425</v>
      </c>
      <c r="U495" t="s">
        <v>427</v>
      </c>
      <c r="V495" t="s">
        <v>428</v>
      </c>
      <c r="W495" t="s">
        <v>428</v>
      </c>
      <c r="X495" t="s">
        <v>429</v>
      </c>
      <c r="Y495" t="s">
        <v>429</v>
      </c>
      <c r="Z495" t="s">
        <v>424</v>
      </c>
      <c r="AA495" t="s">
        <v>430</v>
      </c>
      <c r="AB495" t="s">
        <v>425</v>
      </c>
      <c r="AC495" t="s">
        <v>424</v>
      </c>
      <c r="AD495" t="str">
        <f t="shared" si="337"/>
        <v>2 semaines avant</v>
      </c>
      <c r="AE495" t="str">
        <f t="shared" si="338"/>
        <v>très</v>
      </c>
      <c r="AF495" t="str">
        <f t="shared" si="339"/>
        <v>très bonnes</v>
      </c>
      <c r="AG495" t="str">
        <f t="shared" si="340"/>
        <v>parfois</v>
      </c>
      <c r="AH495" t="str">
        <f t="shared" si="341"/>
        <v>régulièrement</v>
      </c>
      <c r="AI495" t="str">
        <f t="shared" si="342"/>
        <v>parfois</v>
      </c>
      <c r="AJ495" t="str">
        <f t="shared" si="343"/>
        <v>parfois</v>
      </c>
      <c r="AK495" t="str">
        <f t="shared" si="344"/>
        <v>1-5h</v>
      </c>
      <c r="AL495" t="str">
        <f t="shared" si="345"/>
        <v>tout à fait</v>
      </c>
      <c r="AM495" t="str">
        <f t="shared" si="346"/>
        <v>pas du tout</v>
      </c>
      <c r="AN495" t="str">
        <f t="shared" si="347"/>
        <v>+10h</v>
      </c>
      <c r="AO495" t="str">
        <f t="shared" si="348"/>
        <v>rarement</v>
      </c>
      <c r="AP495" t="str">
        <f t="shared" si="349"/>
        <v>plutôt oui</v>
      </c>
      <c r="AQ495" t="str">
        <f t="shared" si="350"/>
        <v>1/mois</v>
      </c>
      <c r="AR495" t="str">
        <f t="shared" si="351"/>
        <v>parfois</v>
      </c>
      <c r="AS495" t="str">
        <f t="shared" si="352"/>
        <v>2-4h</v>
      </c>
      <c r="AT495" t="str">
        <f t="shared" si="353"/>
        <v>plutôt satisfaisante</v>
      </c>
      <c r="AU495" t="str">
        <f t="shared" si="354"/>
        <v>plutôt oui</v>
      </c>
      <c r="AV495" t="str">
        <f t="shared" si="355"/>
        <v>plutôt oui</v>
      </c>
      <c r="AW495" t="str">
        <f t="shared" si="356"/>
        <v>plutôt oui</v>
      </c>
      <c r="AX495" t="str">
        <f t="shared" si="357"/>
        <v>plutôt oui</v>
      </c>
      <c r="AY495" t="str">
        <f t="shared" si="358"/>
        <v>plutôt oui</v>
      </c>
      <c r="AZ495" t="str">
        <f t="shared" si="359"/>
        <v>4A</v>
      </c>
      <c r="BA495" t="str">
        <f t="shared" si="360"/>
        <v>AE</v>
      </c>
      <c r="BB495" t="str">
        <f t="shared" si="361"/>
        <v>classique</v>
      </c>
      <c r="BC495" t="str">
        <f t="shared" si="362"/>
        <v>non</v>
      </c>
      <c r="BD495" t="str">
        <f t="shared" si="363"/>
        <v>post-bac</v>
      </c>
      <c r="BE495" t="str">
        <f t="shared" si="364"/>
        <v>Fr</v>
      </c>
      <c r="BF495" t="str">
        <f t="shared" si="365"/>
        <v>25-50%</v>
      </c>
      <c r="BG495" t="str">
        <f t="shared" si="366"/>
        <v>10-25%</v>
      </c>
      <c r="BH495" t="s">
        <v>423</v>
      </c>
      <c r="BI495" t="str">
        <f t="shared" si="367"/>
        <v>aucun</v>
      </c>
      <c r="BJ495" t="s">
        <v>431</v>
      </c>
      <c r="BK495" t="s">
        <v>423</v>
      </c>
      <c r="BL495" t="s">
        <v>423</v>
      </c>
      <c r="BM495" t="s">
        <v>423</v>
      </c>
      <c r="BN495" t="s">
        <v>423</v>
      </c>
      <c r="BO495" t="s">
        <v>431</v>
      </c>
      <c r="BP495" t="s">
        <v>423</v>
      </c>
      <c r="BQ495" t="s">
        <v>1960</v>
      </c>
      <c r="BR495" t="s">
        <v>432</v>
      </c>
      <c r="BS495" t="s">
        <v>432</v>
      </c>
      <c r="BT495" t="s">
        <v>432</v>
      </c>
      <c r="BU495" t="s">
        <v>432</v>
      </c>
      <c r="BV495" t="s">
        <v>431</v>
      </c>
      <c r="BW495" t="s">
        <v>423</v>
      </c>
      <c r="BX495" t="s">
        <v>423</v>
      </c>
      <c r="BY495" t="s">
        <v>423</v>
      </c>
      <c r="BZ495" t="s">
        <v>423</v>
      </c>
      <c r="CA495" t="s">
        <v>432</v>
      </c>
      <c r="CB495" t="s">
        <v>432</v>
      </c>
      <c r="CC495" t="s">
        <v>432</v>
      </c>
      <c r="CD495" t="s">
        <v>432</v>
      </c>
      <c r="CE495" t="s">
        <v>423</v>
      </c>
      <c r="CF495" t="s">
        <v>432</v>
      </c>
      <c r="CG495" t="s">
        <v>432</v>
      </c>
      <c r="CH495" t="s">
        <v>432</v>
      </c>
      <c r="CI495" t="s">
        <v>432</v>
      </c>
      <c r="CJ495" t="s">
        <v>432</v>
      </c>
      <c r="CK495" t="s">
        <v>432</v>
      </c>
      <c r="CL495" t="s">
        <v>432</v>
      </c>
      <c r="CM495" t="s">
        <v>432</v>
      </c>
      <c r="CN495" t="s">
        <v>423</v>
      </c>
      <c r="CO495" t="s">
        <v>432</v>
      </c>
      <c r="CP495" t="s">
        <v>432</v>
      </c>
      <c r="CQ495" t="s">
        <v>432</v>
      </c>
      <c r="CR495" t="s">
        <v>432</v>
      </c>
      <c r="CT495" t="s">
        <v>432</v>
      </c>
      <c r="CU495" t="s">
        <v>423</v>
      </c>
      <c r="CV495" t="s">
        <v>423</v>
      </c>
      <c r="CW495" t="s">
        <v>431</v>
      </c>
      <c r="CX495" t="s">
        <v>423</v>
      </c>
      <c r="CY495" t="s">
        <v>423</v>
      </c>
      <c r="CZ495" t="s">
        <v>423</v>
      </c>
      <c r="DA495" t="s">
        <v>423</v>
      </c>
      <c r="DB495" t="s">
        <v>431</v>
      </c>
      <c r="DC495" t="s">
        <v>423</v>
      </c>
      <c r="DD495" t="s">
        <v>423</v>
      </c>
      <c r="DE495" t="s">
        <v>431</v>
      </c>
      <c r="DF495" t="s">
        <v>423</v>
      </c>
      <c r="DG495" t="s">
        <v>423</v>
      </c>
      <c r="DH495" t="s">
        <v>423</v>
      </c>
      <c r="DI495" t="s">
        <v>423</v>
      </c>
      <c r="DJ495" t="s">
        <v>431</v>
      </c>
      <c r="DK495" t="s">
        <v>423</v>
      </c>
      <c r="DL495" t="s">
        <v>423</v>
      </c>
      <c r="DM495" t="s">
        <v>423</v>
      </c>
      <c r="DN495" t="s">
        <v>423</v>
      </c>
      <c r="DO495" t="s">
        <v>431</v>
      </c>
      <c r="DP495" t="s">
        <v>423</v>
      </c>
      <c r="DQ495" t="s">
        <v>423</v>
      </c>
      <c r="DR495" t="s">
        <v>423</v>
      </c>
      <c r="DS495" t="s">
        <v>423</v>
      </c>
      <c r="DT495" t="s">
        <v>423</v>
      </c>
      <c r="DU495" t="s">
        <v>423</v>
      </c>
      <c r="DV495" t="s">
        <v>431</v>
      </c>
      <c r="DW495" t="s">
        <v>423</v>
      </c>
      <c r="DX495" t="s">
        <v>423</v>
      </c>
      <c r="DY495" t="s">
        <v>431</v>
      </c>
      <c r="DZ495" t="s">
        <v>423</v>
      </c>
      <c r="EA495" t="s">
        <v>423</v>
      </c>
      <c r="EB495" t="s">
        <v>423</v>
      </c>
      <c r="EC495" t="s">
        <v>431</v>
      </c>
      <c r="ED495" t="s">
        <v>423</v>
      </c>
      <c r="EE495" t="s">
        <v>423</v>
      </c>
      <c r="EF495" t="s">
        <v>434</v>
      </c>
      <c r="EG495" t="s">
        <v>437</v>
      </c>
      <c r="EH495" t="s">
        <v>438</v>
      </c>
      <c r="EI495" t="s">
        <v>436</v>
      </c>
      <c r="EJ495" t="s">
        <v>435</v>
      </c>
      <c r="EK495" t="s">
        <v>433</v>
      </c>
      <c r="EL495" t="s">
        <v>424</v>
      </c>
      <c r="EM495" t="s">
        <v>425</v>
      </c>
      <c r="EN495" t="s">
        <v>425</v>
      </c>
      <c r="EO495" t="s">
        <v>427</v>
      </c>
      <c r="EP495" t="s">
        <v>428</v>
      </c>
      <c r="EQ495" t="s">
        <v>428</v>
      </c>
      <c r="ER495" t="s">
        <v>429</v>
      </c>
      <c r="ES495" t="s">
        <v>429</v>
      </c>
      <c r="ET495" t="s">
        <v>424</v>
      </c>
      <c r="EU495" t="s">
        <v>430</v>
      </c>
      <c r="EV495" t="s">
        <v>425</v>
      </c>
      <c r="EW495" t="s">
        <v>424</v>
      </c>
      <c r="EX495" t="s">
        <v>423</v>
      </c>
      <c r="EY495" t="s">
        <v>423</v>
      </c>
      <c r="EZ495" t="s">
        <v>431</v>
      </c>
      <c r="FA495" t="s">
        <v>423</v>
      </c>
      <c r="FB495" t="s">
        <v>423</v>
      </c>
      <c r="FC495" t="s">
        <v>423</v>
      </c>
      <c r="FD495" t="s">
        <v>431</v>
      </c>
      <c r="FE495" t="s">
        <v>423</v>
      </c>
      <c r="FF495" t="s">
        <v>423</v>
      </c>
      <c r="FG495" t="s">
        <v>423</v>
      </c>
      <c r="FH495" t="s">
        <v>431</v>
      </c>
      <c r="FI495" t="s">
        <v>423</v>
      </c>
      <c r="FJ495" t="s">
        <v>423</v>
      </c>
      <c r="FK495" t="s">
        <v>423</v>
      </c>
      <c r="FL495" t="s">
        <v>423</v>
      </c>
      <c r="FM495" t="s">
        <v>423</v>
      </c>
      <c r="FN495" t="s">
        <v>431</v>
      </c>
      <c r="FO495" t="s">
        <v>423</v>
      </c>
      <c r="FP495" t="s">
        <v>423</v>
      </c>
      <c r="FQ495" t="s">
        <v>431</v>
      </c>
      <c r="FR495" t="s">
        <v>423</v>
      </c>
      <c r="FS495" t="s">
        <v>423</v>
      </c>
      <c r="FT495" t="s">
        <v>423</v>
      </c>
      <c r="FU495" t="s">
        <v>423</v>
      </c>
      <c r="FV495" t="s">
        <v>431</v>
      </c>
      <c r="FW495" t="s">
        <v>423</v>
      </c>
      <c r="FX495" t="s">
        <v>423</v>
      </c>
      <c r="FZ495" t="s">
        <v>423</v>
      </c>
      <c r="GB495" t="s">
        <v>431</v>
      </c>
      <c r="GD495" t="s">
        <v>423</v>
      </c>
      <c r="GF495" t="s">
        <v>431</v>
      </c>
      <c r="GG495" t="s">
        <v>423</v>
      </c>
      <c r="GH495" t="s">
        <v>423</v>
      </c>
      <c r="GI495" t="s">
        <v>423</v>
      </c>
      <c r="GJ495" t="s">
        <v>423</v>
      </c>
      <c r="GK495" t="s">
        <v>431</v>
      </c>
      <c r="GL495" t="s">
        <v>423</v>
      </c>
      <c r="GM495" t="s">
        <v>431</v>
      </c>
      <c r="GN495" t="s">
        <v>423</v>
      </c>
      <c r="GO495" t="s">
        <v>423</v>
      </c>
      <c r="GP495" t="s">
        <v>423</v>
      </c>
      <c r="GQ495" t="s">
        <v>423</v>
      </c>
      <c r="GR495" t="s">
        <v>423</v>
      </c>
      <c r="GS495" t="s">
        <v>423</v>
      </c>
      <c r="GT495" t="s">
        <v>431</v>
      </c>
      <c r="GU495" t="s">
        <v>431</v>
      </c>
      <c r="GV495" t="s">
        <v>423</v>
      </c>
      <c r="GW495" t="s">
        <v>423</v>
      </c>
      <c r="GX495" t="s">
        <v>423</v>
      </c>
      <c r="GY495" t="s">
        <v>423</v>
      </c>
      <c r="GZ495" t="s">
        <v>423</v>
      </c>
      <c r="HA495" t="s">
        <v>423</v>
      </c>
      <c r="HB495" t="s">
        <v>431</v>
      </c>
      <c r="HC495" t="s">
        <v>423</v>
      </c>
      <c r="HD495" t="s">
        <v>423</v>
      </c>
      <c r="HE495" t="s">
        <v>431</v>
      </c>
      <c r="HF495" t="s">
        <v>423</v>
      </c>
      <c r="HG495" t="s">
        <v>423</v>
      </c>
      <c r="HH495" t="s">
        <v>423</v>
      </c>
      <c r="HI495" t="s">
        <v>423</v>
      </c>
      <c r="HJ495" t="s">
        <v>423</v>
      </c>
      <c r="HK495" t="s">
        <v>431</v>
      </c>
      <c r="HL495" t="s">
        <v>423</v>
      </c>
      <c r="HM495" t="s">
        <v>423</v>
      </c>
      <c r="HN495" t="s">
        <v>423</v>
      </c>
      <c r="HP495" t="s">
        <v>423</v>
      </c>
      <c r="HR495" t="s">
        <v>431</v>
      </c>
      <c r="HT495" t="s">
        <v>423</v>
      </c>
      <c r="HV495" t="s">
        <v>423</v>
      </c>
      <c r="HW495" t="s">
        <v>423</v>
      </c>
      <c r="HX495" t="s">
        <v>431</v>
      </c>
      <c r="HY495" t="s">
        <v>423</v>
      </c>
      <c r="HZ495" t="s">
        <v>423</v>
      </c>
      <c r="IA495" t="s">
        <v>423</v>
      </c>
      <c r="IB495" t="s">
        <v>423</v>
      </c>
      <c r="IC495" t="s">
        <v>431</v>
      </c>
      <c r="ID495" t="s">
        <v>423</v>
      </c>
      <c r="IE495" t="s">
        <v>423</v>
      </c>
      <c r="IF495" t="s">
        <v>423</v>
      </c>
      <c r="IG495" t="s">
        <v>431</v>
      </c>
      <c r="IH495" t="s">
        <v>423</v>
      </c>
      <c r="II495" t="s">
        <v>423</v>
      </c>
      <c r="IJ495" t="s">
        <v>423</v>
      </c>
      <c r="IK495" t="s">
        <v>431</v>
      </c>
      <c r="IL495" t="s">
        <v>423</v>
      </c>
      <c r="IM495" t="s">
        <v>423</v>
      </c>
      <c r="IN495" t="s">
        <v>423</v>
      </c>
      <c r="IO495" t="s">
        <v>431</v>
      </c>
      <c r="IP495" t="s">
        <v>423</v>
      </c>
      <c r="IQ495" t="s">
        <v>423</v>
      </c>
      <c r="IR495" t="s">
        <v>423</v>
      </c>
      <c r="IS495" t="s">
        <v>431</v>
      </c>
      <c r="IT495" t="s">
        <v>423</v>
      </c>
      <c r="IU495" t="s">
        <v>423</v>
      </c>
      <c r="IV495" t="s">
        <v>423</v>
      </c>
      <c r="IX495" t="s">
        <v>431</v>
      </c>
      <c r="IZ495" t="s">
        <v>423</v>
      </c>
      <c r="JB495" t="s">
        <v>423</v>
      </c>
      <c r="JE495" t="s">
        <v>1961</v>
      </c>
      <c r="JF495" t="s">
        <v>1962</v>
      </c>
      <c r="JG495" t="s">
        <v>1037</v>
      </c>
      <c r="JI495" t="s">
        <v>423</v>
      </c>
      <c r="JJ495" t="s">
        <v>423</v>
      </c>
      <c r="JK495" t="s">
        <v>423</v>
      </c>
      <c r="JL495" t="s">
        <v>431</v>
      </c>
      <c r="JM495" t="s">
        <v>423</v>
      </c>
      <c r="JN495" t="s">
        <v>423</v>
      </c>
      <c r="JO495" t="s">
        <v>423</v>
      </c>
      <c r="JP495" t="s">
        <v>423</v>
      </c>
      <c r="JQ495" t="s">
        <v>423</v>
      </c>
      <c r="JR495" t="s">
        <v>423</v>
      </c>
      <c r="JS495" t="s">
        <v>423</v>
      </c>
      <c r="JT495" t="s">
        <v>423</v>
      </c>
      <c r="JU495" t="s">
        <v>431</v>
      </c>
      <c r="JV495" t="s">
        <v>423</v>
      </c>
      <c r="JW495" t="s">
        <v>423</v>
      </c>
      <c r="JX495" t="s">
        <v>423</v>
      </c>
      <c r="JY495" t="s">
        <v>423</v>
      </c>
      <c r="JZ495" t="s">
        <v>423</v>
      </c>
      <c r="KA495" t="s">
        <v>423</v>
      </c>
      <c r="KB495" t="s">
        <v>423</v>
      </c>
      <c r="KC495" t="s">
        <v>423</v>
      </c>
      <c r="KD495" t="s">
        <v>423</v>
      </c>
      <c r="KE495" t="s">
        <v>423</v>
      </c>
      <c r="KF495" t="s">
        <v>423</v>
      </c>
      <c r="KG495" t="s">
        <v>423</v>
      </c>
      <c r="KH495" t="s">
        <v>423</v>
      </c>
      <c r="KI495" t="s">
        <v>423</v>
      </c>
      <c r="KJ495" t="s">
        <v>423</v>
      </c>
      <c r="KK495" t="s">
        <v>423</v>
      </c>
      <c r="KL495" t="s">
        <v>423</v>
      </c>
      <c r="KM495" t="s">
        <v>423</v>
      </c>
      <c r="KN495" t="s">
        <v>423</v>
      </c>
      <c r="KO495" t="s">
        <v>423</v>
      </c>
      <c r="KP495" t="s">
        <v>423</v>
      </c>
      <c r="KQ495" t="s">
        <v>431</v>
      </c>
      <c r="KR495" t="s">
        <v>423</v>
      </c>
      <c r="KS495" t="s">
        <v>423</v>
      </c>
      <c r="KT495" t="s">
        <v>423</v>
      </c>
      <c r="KU495" t="s">
        <v>423</v>
      </c>
      <c r="KV495" t="s">
        <v>423</v>
      </c>
      <c r="KW495" t="s">
        <v>431</v>
      </c>
      <c r="KY495" t="s">
        <v>431</v>
      </c>
      <c r="KZ495" t="s">
        <v>432</v>
      </c>
      <c r="LA495" t="s">
        <v>432</v>
      </c>
      <c r="LB495" t="s">
        <v>432</v>
      </c>
      <c r="LC495" t="s">
        <v>432</v>
      </c>
      <c r="LD495" t="s">
        <v>432</v>
      </c>
      <c r="LE495" t="s">
        <v>432</v>
      </c>
      <c r="LF495" t="s">
        <v>432</v>
      </c>
      <c r="LG495" t="s">
        <v>432</v>
      </c>
      <c r="LH495" t="s">
        <v>432</v>
      </c>
      <c r="LI495" t="s">
        <v>432</v>
      </c>
      <c r="LK495" t="s">
        <v>431</v>
      </c>
      <c r="LL495" t="s">
        <v>423</v>
      </c>
      <c r="LM495" t="s">
        <v>423</v>
      </c>
      <c r="LN495" t="s">
        <v>423</v>
      </c>
      <c r="LO495" t="s">
        <v>439</v>
      </c>
      <c r="LP495" t="s">
        <v>432</v>
      </c>
      <c r="LQ495" t="s">
        <v>432</v>
      </c>
      <c r="LR495" t="s">
        <v>432</v>
      </c>
      <c r="LS495" t="s">
        <v>432</v>
      </c>
      <c r="LT495" t="s">
        <v>432</v>
      </c>
      <c r="LU495" t="s">
        <v>423</v>
      </c>
      <c r="LV495" t="s">
        <v>423</v>
      </c>
      <c r="LW495" t="s">
        <v>431</v>
      </c>
      <c r="LX495" t="s">
        <v>423</v>
      </c>
      <c r="LY495" t="s">
        <v>423</v>
      </c>
      <c r="LZ495" t="s">
        <v>423</v>
      </c>
      <c r="MA495" t="s">
        <v>423</v>
      </c>
      <c r="MB495" t="s">
        <v>423</v>
      </c>
      <c r="MC495" t="s">
        <v>431</v>
      </c>
      <c r="MD495" t="s">
        <v>423</v>
      </c>
      <c r="ME495" t="s">
        <v>423</v>
      </c>
      <c r="MF495" t="s">
        <v>423</v>
      </c>
      <c r="MG495" t="s">
        <v>423</v>
      </c>
      <c r="MH495" t="s">
        <v>423</v>
      </c>
      <c r="MI495" t="s">
        <v>423</v>
      </c>
      <c r="MJ495" t="s">
        <v>423</v>
      </c>
      <c r="MK495" t="s">
        <v>423</v>
      </c>
      <c r="ML495" t="s">
        <v>431</v>
      </c>
      <c r="MN495">
        <v>715.77</v>
      </c>
      <c r="MO495">
        <v>59.27</v>
      </c>
      <c r="NE495">
        <v>300.02999999999997</v>
      </c>
      <c r="NT495">
        <v>195.75</v>
      </c>
      <c r="OJ495">
        <v>89.82</v>
      </c>
      <c r="OT495">
        <v>70.900000000000006</v>
      </c>
    </row>
    <row r="496" spans="1:410" ht="12.75" customHeight="1" x14ac:dyDescent="0.2">
      <c r="A496">
        <v>609</v>
      </c>
      <c r="B496" t="str">
        <f t="shared" si="322"/>
        <v>5-15min</v>
      </c>
      <c r="C496" t="str">
        <f t="shared" si="323"/>
        <v>colocation</v>
      </c>
      <c r="D496" t="str">
        <f t="shared" si="324"/>
        <v>coloc ou foyer familial</v>
      </c>
      <c r="E496" t="str">
        <f t="shared" si="325"/>
        <v>tout à fait</v>
      </c>
      <c r="F496" t="str">
        <f t="shared" si="326"/>
        <v>aucune</v>
      </c>
      <c r="G496" t="str">
        <f t="shared" si="327"/>
        <v>non</v>
      </c>
      <c r="H496" t="str">
        <f t="shared" si="328"/>
        <v>non</v>
      </c>
      <c r="I496" t="s">
        <v>423</v>
      </c>
      <c r="J496" t="str">
        <f t="shared" si="329"/>
        <v>souvent</v>
      </c>
      <c r="K496" t="str">
        <f t="shared" si="330"/>
        <v>parfois</v>
      </c>
      <c r="L496" t="str">
        <f t="shared" si="331"/>
        <v>plutôt oui</v>
      </c>
      <c r="M496" t="str">
        <f t="shared" si="332"/>
        <v>2-4h</v>
      </c>
      <c r="N496" t="str">
        <f t="shared" si="333"/>
        <v>4-6h</v>
      </c>
      <c r="O496" t="str">
        <f t="shared" si="334"/>
        <v>jamais</v>
      </c>
      <c r="P496" t="str">
        <f t="shared" si="335"/>
        <v>jamais</v>
      </c>
      <c r="Q496" t="str">
        <f t="shared" si="336"/>
        <v>toujours</v>
      </c>
      <c r="R496" t="s">
        <v>424</v>
      </c>
      <c r="S496" t="s">
        <v>425</v>
      </c>
      <c r="T496" t="s">
        <v>425</v>
      </c>
      <c r="U496" t="s">
        <v>427</v>
      </c>
      <c r="V496" t="s">
        <v>428</v>
      </c>
      <c r="W496" t="s">
        <v>440</v>
      </c>
      <c r="X496" t="s">
        <v>429</v>
      </c>
      <c r="Y496" t="s">
        <v>430</v>
      </c>
      <c r="Z496" t="s">
        <v>424</v>
      </c>
      <c r="AA496" t="s">
        <v>424</v>
      </c>
      <c r="AB496" t="s">
        <v>425</v>
      </c>
      <c r="AC496" t="s">
        <v>425</v>
      </c>
      <c r="AD496" t="str">
        <f t="shared" si="337"/>
        <v>2 semaines avant</v>
      </c>
      <c r="AE496" t="str">
        <f t="shared" si="338"/>
        <v>très</v>
      </c>
      <c r="AF496" t="str">
        <f t="shared" si="339"/>
        <v>plutôt bonnes</v>
      </c>
      <c r="AG496" t="str">
        <f t="shared" si="340"/>
        <v>parfois</v>
      </c>
      <c r="AH496" t="str">
        <f t="shared" si="341"/>
        <v>régulièrement</v>
      </c>
      <c r="AI496" t="str">
        <f t="shared" si="342"/>
        <v>régulièrement</v>
      </c>
      <c r="AJ496" t="str">
        <f t="shared" si="343"/>
        <v>jamais</v>
      </c>
      <c r="AK496" t="str">
        <f t="shared" si="344"/>
        <v>1-5h</v>
      </c>
      <c r="AL496" t="str">
        <f t="shared" si="345"/>
        <v>plutôt oui</v>
      </c>
      <c r="AM496" t="str">
        <f t="shared" si="346"/>
        <v>plutôt non</v>
      </c>
      <c r="AN496" t="str">
        <f t="shared" si="347"/>
        <v>1-3h</v>
      </c>
      <c r="AO496" t="str">
        <f t="shared" si="348"/>
        <v>rarement</v>
      </c>
      <c r="AP496" t="str">
        <f t="shared" si="349"/>
        <v>plutôt oui</v>
      </c>
      <c r="AQ496" t="str">
        <f t="shared" si="350"/>
        <v>1/mois</v>
      </c>
      <c r="AR496" t="str">
        <f t="shared" si="351"/>
        <v>régulièrement</v>
      </c>
      <c r="AS496" t="str">
        <f t="shared" si="352"/>
        <v>1-2h</v>
      </c>
      <c r="AT496" t="str">
        <f t="shared" si="353"/>
        <v>plutôt insatisfaisante</v>
      </c>
      <c r="AU496" t="str">
        <f t="shared" si="354"/>
        <v>plutôt oui</v>
      </c>
      <c r="AV496" t="str">
        <f t="shared" si="355"/>
        <v>plutôt oui</v>
      </c>
      <c r="AW496" t="str">
        <f t="shared" si="356"/>
        <v>plutôt oui</v>
      </c>
      <c r="AX496" t="str">
        <f t="shared" si="357"/>
        <v>plutôt oui</v>
      </c>
      <c r="AY496" t="str">
        <f t="shared" si="358"/>
        <v>plutôt oui</v>
      </c>
      <c r="AZ496" t="str">
        <f t="shared" si="359"/>
        <v>4A</v>
      </c>
      <c r="BA496" t="str">
        <f t="shared" si="360"/>
        <v>AE</v>
      </c>
      <c r="BB496" t="str">
        <f t="shared" si="361"/>
        <v>classique</v>
      </c>
      <c r="BC496" t="str">
        <f t="shared" si="362"/>
        <v>non</v>
      </c>
      <c r="BD496" t="str">
        <f t="shared" si="363"/>
        <v>post-bac</v>
      </c>
      <c r="BE496" t="str">
        <f t="shared" si="364"/>
        <v>Fr</v>
      </c>
      <c r="BF496" t="str">
        <f t="shared" si="365"/>
        <v>0-10%</v>
      </c>
      <c r="BG496" t="str">
        <f t="shared" si="366"/>
        <v>0-10%</v>
      </c>
      <c r="BH496" t="s">
        <v>423</v>
      </c>
      <c r="BI496" t="str">
        <f t="shared" si="367"/>
        <v>aucun</v>
      </c>
      <c r="BJ496" t="s">
        <v>423</v>
      </c>
      <c r="BK496" t="s">
        <v>431</v>
      </c>
      <c r="BL496" t="s">
        <v>423</v>
      </c>
      <c r="BM496" t="s">
        <v>423</v>
      </c>
      <c r="BN496" t="s">
        <v>423</v>
      </c>
      <c r="BO496" t="s">
        <v>431</v>
      </c>
      <c r="BP496" t="s">
        <v>423</v>
      </c>
      <c r="BR496" t="s">
        <v>432</v>
      </c>
      <c r="BS496" t="s">
        <v>432</v>
      </c>
      <c r="BT496" t="s">
        <v>432</v>
      </c>
      <c r="BU496" t="s">
        <v>432</v>
      </c>
      <c r="BV496" t="s">
        <v>431</v>
      </c>
      <c r="BW496" t="s">
        <v>423</v>
      </c>
      <c r="BX496" t="s">
        <v>423</v>
      </c>
      <c r="BY496" t="s">
        <v>423</v>
      </c>
      <c r="BZ496" t="s">
        <v>423</v>
      </c>
      <c r="CA496" t="s">
        <v>432</v>
      </c>
      <c r="CB496" t="s">
        <v>432</v>
      </c>
      <c r="CC496" t="s">
        <v>432</v>
      </c>
      <c r="CD496" t="s">
        <v>432</v>
      </c>
      <c r="CE496" t="s">
        <v>423</v>
      </c>
      <c r="CF496" t="s">
        <v>432</v>
      </c>
      <c r="CG496" t="s">
        <v>432</v>
      </c>
      <c r="CH496" t="s">
        <v>432</v>
      </c>
      <c r="CI496" t="s">
        <v>432</v>
      </c>
      <c r="CJ496" t="s">
        <v>432</v>
      </c>
      <c r="CK496" t="s">
        <v>432</v>
      </c>
      <c r="CL496" t="s">
        <v>432</v>
      </c>
      <c r="CM496" t="s">
        <v>432</v>
      </c>
      <c r="CN496" t="s">
        <v>423</v>
      </c>
      <c r="CO496" t="s">
        <v>432</v>
      </c>
      <c r="CP496" t="s">
        <v>432</v>
      </c>
      <c r="CQ496" t="s">
        <v>432</v>
      </c>
      <c r="CR496" t="s">
        <v>432</v>
      </c>
      <c r="CT496" t="s">
        <v>432</v>
      </c>
      <c r="CU496" t="s">
        <v>423</v>
      </c>
      <c r="CV496" t="s">
        <v>423</v>
      </c>
      <c r="CW496" t="s">
        <v>431</v>
      </c>
      <c r="CX496" t="s">
        <v>423</v>
      </c>
      <c r="CY496" t="s">
        <v>423</v>
      </c>
      <c r="CZ496" t="s">
        <v>423</v>
      </c>
      <c r="DA496" t="s">
        <v>423</v>
      </c>
      <c r="DB496" t="s">
        <v>431</v>
      </c>
      <c r="DC496" t="s">
        <v>423</v>
      </c>
      <c r="DD496" t="s">
        <v>423</v>
      </c>
      <c r="DE496" t="s">
        <v>431</v>
      </c>
      <c r="DF496" t="s">
        <v>423</v>
      </c>
      <c r="DG496" t="s">
        <v>423</v>
      </c>
      <c r="DH496" t="s">
        <v>423</v>
      </c>
      <c r="DI496" t="s">
        <v>431</v>
      </c>
      <c r="DJ496" t="s">
        <v>423</v>
      </c>
      <c r="DK496" t="s">
        <v>423</v>
      </c>
      <c r="DL496" t="s">
        <v>423</v>
      </c>
      <c r="DM496" t="s">
        <v>423</v>
      </c>
      <c r="DN496" t="s">
        <v>423</v>
      </c>
      <c r="DO496" t="s">
        <v>431</v>
      </c>
      <c r="DP496" t="s">
        <v>423</v>
      </c>
      <c r="DQ496" t="s">
        <v>423</v>
      </c>
      <c r="DR496" t="s">
        <v>423</v>
      </c>
      <c r="DS496" t="s">
        <v>423</v>
      </c>
      <c r="DT496" t="s">
        <v>423</v>
      </c>
      <c r="DU496" t="s">
        <v>423</v>
      </c>
      <c r="DV496" t="s">
        <v>423</v>
      </c>
      <c r="DW496" t="s">
        <v>431</v>
      </c>
      <c r="DX496" t="s">
        <v>423</v>
      </c>
      <c r="DY496" t="s">
        <v>423</v>
      </c>
      <c r="DZ496" t="s">
        <v>423</v>
      </c>
      <c r="EA496" t="s">
        <v>431</v>
      </c>
      <c r="EB496" t="s">
        <v>431</v>
      </c>
      <c r="EC496" t="s">
        <v>423</v>
      </c>
      <c r="ED496" t="s">
        <v>423</v>
      </c>
      <c r="EE496" t="s">
        <v>423</v>
      </c>
      <c r="EF496" t="s">
        <v>437</v>
      </c>
      <c r="EG496" t="s">
        <v>435</v>
      </c>
      <c r="EH496" t="s">
        <v>433</v>
      </c>
      <c r="EI496" t="s">
        <v>434</v>
      </c>
      <c r="EJ496" t="s">
        <v>438</v>
      </c>
      <c r="EK496" t="s">
        <v>436</v>
      </c>
      <c r="EL496" t="s">
        <v>424</v>
      </c>
      <c r="EM496" t="s">
        <v>425</v>
      </c>
      <c r="EN496" t="s">
        <v>425</v>
      </c>
      <c r="EO496" t="s">
        <v>427</v>
      </c>
      <c r="EP496" t="s">
        <v>428</v>
      </c>
      <c r="EQ496" t="s">
        <v>440</v>
      </c>
      <c r="ER496" t="s">
        <v>429</v>
      </c>
      <c r="ES496" t="s">
        <v>430</v>
      </c>
      <c r="ET496" t="s">
        <v>424</v>
      </c>
      <c r="EU496" t="s">
        <v>424</v>
      </c>
      <c r="EV496" t="s">
        <v>425</v>
      </c>
      <c r="EW496" t="s">
        <v>425</v>
      </c>
      <c r="EX496" t="s">
        <v>423</v>
      </c>
      <c r="EY496" t="s">
        <v>423</v>
      </c>
      <c r="EZ496" t="s">
        <v>431</v>
      </c>
      <c r="FA496" t="s">
        <v>423</v>
      </c>
      <c r="FB496" t="s">
        <v>423</v>
      </c>
      <c r="FC496" t="s">
        <v>423</v>
      </c>
      <c r="FD496" t="s">
        <v>431</v>
      </c>
      <c r="FE496" t="s">
        <v>423</v>
      </c>
      <c r="FF496" t="s">
        <v>423</v>
      </c>
      <c r="FG496" t="s">
        <v>423</v>
      </c>
      <c r="FH496" t="s">
        <v>423</v>
      </c>
      <c r="FI496" t="s">
        <v>431</v>
      </c>
      <c r="FJ496" t="s">
        <v>423</v>
      </c>
      <c r="FK496" t="s">
        <v>423</v>
      </c>
      <c r="FL496" t="s">
        <v>423</v>
      </c>
      <c r="FM496" t="s">
        <v>423</v>
      </c>
      <c r="FN496" t="s">
        <v>431</v>
      </c>
      <c r="FO496" t="s">
        <v>423</v>
      </c>
      <c r="FP496" t="s">
        <v>423</v>
      </c>
      <c r="FQ496" t="s">
        <v>431</v>
      </c>
      <c r="FR496" t="s">
        <v>423</v>
      </c>
      <c r="FS496" t="s">
        <v>423</v>
      </c>
      <c r="FT496" t="s">
        <v>423</v>
      </c>
      <c r="FU496" t="s">
        <v>431</v>
      </c>
      <c r="FV496" t="s">
        <v>423</v>
      </c>
      <c r="FW496" t="s">
        <v>423</v>
      </c>
      <c r="FX496" t="s">
        <v>423</v>
      </c>
      <c r="FZ496" t="s">
        <v>423</v>
      </c>
      <c r="GB496" t="s">
        <v>423</v>
      </c>
      <c r="GD496" t="s">
        <v>431</v>
      </c>
      <c r="GF496" t="s">
        <v>431</v>
      </c>
      <c r="GG496" t="s">
        <v>423</v>
      </c>
      <c r="GH496" t="s">
        <v>423</v>
      </c>
      <c r="GI496" t="s">
        <v>423</v>
      </c>
      <c r="GJ496" t="s">
        <v>423</v>
      </c>
      <c r="GK496" t="s">
        <v>431</v>
      </c>
      <c r="GL496" t="s">
        <v>423</v>
      </c>
      <c r="GM496" t="s">
        <v>423</v>
      </c>
      <c r="GN496" t="s">
        <v>431</v>
      </c>
      <c r="GO496" t="s">
        <v>423</v>
      </c>
      <c r="GP496" t="s">
        <v>423</v>
      </c>
      <c r="GQ496" t="s">
        <v>423</v>
      </c>
      <c r="GR496" t="s">
        <v>423</v>
      </c>
      <c r="GS496" t="s">
        <v>431</v>
      </c>
      <c r="GT496" t="s">
        <v>423</v>
      </c>
      <c r="GU496" t="s">
        <v>423</v>
      </c>
      <c r="GV496" t="s">
        <v>423</v>
      </c>
      <c r="GW496" t="s">
        <v>423</v>
      </c>
      <c r="GX496" t="s">
        <v>431</v>
      </c>
      <c r="GY496" t="s">
        <v>423</v>
      </c>
      <c r="GZ496" t="s">
        <v>423</v>
      </c>
      <c r="HA496" t="s">
        <v>423</v>
      </c>
      <c r="HB496" t="s">
        <v>431</v>
      </c>
      <c r="HC496" t="s">
        <v>423</v>
      </c>
      <c r="HD496" t="s">
        <v>423</v>
      </c>
      <c r="HE496" t="s">
        <v>431</v>
      </c>
      <c r="HF496" t="s">
        <v>423</v>
      </c>
      <c r="HG496" t="s">
        <v>423</v>
      </c>
      <c r="HH496" t="s">
        <v>423</v>
      </c>
      <c r="HI496" t="s">
        <v>423</v>
      </c>
      <c r="HJ496" t="s">
        <v>423</v>
      </c>
      <c r="HK496" t="s">
        <v>431</v>
      </c>
      <c r="HL496" t="s">
        <v>423</v>
      </c>
      <c r="HM496" t="s">
        <v>423</v>
      </c>
      <c r="HN496" t="s">
        <v>423</v>
      </c>
      <c r="HP496" t="s">
        <v>431</v>
      </c>
      <c r="HR496" t="s">
        <v>423</v>
      </c>
      <c r="HT496" t="s">
        <v>423</v>
      </c>
      <c r="HV496" t="s">
        <v>423</v>
      </c>
      <c r="HW496" t="s">
        <v>431</v>
      </c>
      <c r="HX496" t="s">
        <v>423</v>
      </c>
      <c r="HY496" t="s">
        <v>423</v>
      </c>
      <c r="HZ496" t="s">
        <v>423</v>
      </c>
      <c r="IA496" t="s">
        <v>423</v>
      </c>
      <c r="IB496" t="s">
        <v>423</v>
      </c>
      <c r="IC496" t="s">
        <v>423</v>
      </c>
      <c r="ID496" t="s">
        <v>431</v>
      </c>
      <c r="IE496" t="s">
        <v>423</v>
      </c>
      <c r="IF496" t="s">
        <v>423</v>
      </c>
      <c r="IG496" t="s">
        <v>431</v>
      </c>
      <c r="IH496" t="s">
        <v>423</v>
      </c>
      <c r="II496" t="s">
        <v>423</v>
      </c>
      <c r="IJ496" t="s">
        <v>423</v>
      </c>
      <c r="IK496" t="s">
        <v>431</v>
      </c>
      <c r="IL496" t="s">
        <v>423</v>
      </c>
      <c r="IM496" t="s">
        <v>423</v>
      </c>
      <c r="IN496" t="s">
        <v>423</v>
      </c>
      <c r="IO496" t="s">
        <v>431</v>
      </c>
      <c r="IP496" t="s">
        <v>423</v>
      </c>
      <c r="IQ496" t="s">
        <v>423</v>
      </c>
      <c r="IR496" t="s">
        <v>423</v>
      </c>
      <c r="IS496" t="s">
        <v>431</v>
      </c>
      <c r="IT496" t="s">
        <v>423</v>
      </c>
      <c r="IU496" t="s">
        <v>423</v>
      </c>
      <c r="IV496" t="s">
        <v>423</v>
      </c>
      <c r="IX496" t="s">
        <v>431</v>
      </c>
      <c r="IZ496" t="s">
        <v>423</v>
      </c>
      <c r="JB496" t="s">
        <v>423</v>
      </c>
      <c r="JF496" t="s">
        <v>1963</v>
      </c>
      <c r="JG496" t="s">
        <v>1964</v>
      </c>
      <c r="JI496" t="s">
        <v>423</v>
      </c>
      <c r="JJ496" t="s">
        <v>423</v>
      </c>
      <c r="JK496" t="s">
        <v>423</v>
      </c>
      <c r="JL496" t="s">
        <v>431</v>
      </c>
      <c r="JM496" t="s">
        <v>423</v>
      </c>
      <c r="JN496" t="s">
        <v>423</v>
      </c>
      <c r="JO496" t="s">
        <v>423</v>
      </c>
      <c r="JP496" t="s">
        <v>423</v>
      </c>
      <c r="JQ496" t="s">
        <v>423</v>
      </c>
      <c r="JR496" t="s">
        <v>423</v>
      </c>
      <c r="JS496" t="s">
        <v>423</v>
      </c>
      <c r="JT496" t="s">
        <v>423</v>
      </c>
      <c r="JU496" t="s">
        <v>431</v>
      </c>
      <c r="JV496" t="s">
        <v>423</v>
      </c>
      <c r="JW496" t="s">
        <v>423</v>
      </c>
      <c r="JX496" t="s">
        <v>423</v>
      </c>
      <c r="JY496" t="s">
        <v>423</v>
      </c>
      <c r="JZ496" t="s">
        <v>423</v>
      </c>
      <c r="KA496" t="s">
        <v>423</v>
      </c>
      <c r="KB496" t="s">
        <v>423</v>
      </c>
      <c r="KC496" t="s">
        <v>423</v>
      </c>
      <c r="KD496" t="s">
        <v>423</v>
      </c>
      <c r="KE496" t="s">
        <v>423</v>
      </c>
      <c r="KF496" t="s">
        <v>423</v>
      </c>
      <c r="KG496" t="s">
        <v>423</v>
      </c>
      <c r="KH496" t="s">
        <v>423</v>
      </c>
      <c r="KI496" t="s">
        <v>423</v>
      </c>
      <c r="KJ496" t="s">
        <v>423</v>
      </c>
      <c r="KK496" t="s">
        <v>423</v>
      </c>
      <c r="KL496" t="s">
        <v>423</v>
      </c>
      <c r="KM496" t="s">
        <v>423</v>
      </c>
      <c r="KN496" t="s">
        <v>423</v>
      </c>
      <c r="KO496" t="s">
        <v>423</v>
      </c>
      <c r="KP496" t="s">
        <v>423</v>
      </c>
      <c r="KQ496" t="s">
        <v>431</v>
      </c>
      <c r="KR496" t="s">
        <v>423</v>
      </c>
      <c r="KS496" t="s">
        <v>423</v>
      </c>
      <c r="KT496" t="s">
        <v>423</v>
      </c>
      <c r="KU496" t="s">
        <v>423</v>
      </c>
      <c r="KV496" t="s">
        <v>423</v>
      </c>
      <c r="KW496" t="s">
        <v>431</v>
      </c>
      <c r="KY496" t="s">
        <v>431</v>
      </c>
      <c r="KZ496" t="s">
        <v>432</v>
      </c>
      <c r="LA496" t="s">
        <v>432</v>
      </c>
      <c r="LB496" t="s">
        <v>432</v>
      </c>
      <c r="LC496" t="s">
        <v>432</v>
      </c>
      <c r="LD496" t="s">
        <v>432</v>
      </c>
      <c r="LE496" t="s">
        <v>432</v>
      </c>
      <c r="LF496" t="s">
        <v>432</v>
      </c>
      <c r="LG496" t="s">
        <v>432</v>
      </c>
      <c r="LH496" t="s">
        <v>432</v>
      </c>
      <c r="LI496" t="s">
        <v>432</v>
      </c>
      <c r="LK496" t="s">
        <v>431</v>
      </c>
      <c r="LL496" t="s">
        <v>423</v>
      </c>
      <c r="LM496" t="s">
        <v>423</v>
      </c>
      <c r="LN496" t="s">
        <v>423</v>
      </c>
      <c r="LO496" t="s">
        <v>439</v>
      </c>
      <c r="LP496" t="s">
        <v>432</v>
      </c>
      <c r="LQ496" t="s">
        <v>432</v>
      </c>
      <c r="LR496" t="s">
        <v>432</v>
      </c>
      <c r="LS496" t="s">
        <v>432</v>
      </c>
      <c r="LT496" t="s">
        <v>432</v>
      </c>
      <c r="LU496" t="s">
        <v>431</v>
      </c>
      <c r="LV496" t="s">
        <v>423</v>
      </c>
      <c r="LW496" t="s">
        <v>423</v>
      </c>
      <c r="LX496" t="s">
        <v>423</v>
      </c>
      <c r="LY496" t="s">
        <v>423</v>
      </c>
      <c r="LZ496" t="s">
        <v>423</v>
      </c>
      <c r="MA496" t="s">
        <v>423</v>
      </c>
      <c r="MB496" t="s">
        <v>431</v>
      </c>
      <c r="MC496" t="s">
        <v>423</v>
      </c>
      <c r="MD496" t="s">
        <v>423</v>
      </c>
      <c r="ME496" t="s">
        <v>423</v>
      </c>
      <c r="MF496" t="s">
        <v>423</v>
      </c>
      <c r="MG496" t="s">
        <v>423</v>
      </c>
      <c r="MH496" t="s">
        <v>423</v>
      </c>
      <c r="MI496" t="s">
        <v>423</v>
      </c>
      <c r="MJ496" t="s">
        <v>423</v>
      </c>
      <c r="MK496" t="s">
        <v>423</v>
      </c>
      <c r="ML496" t="s">
        <v>431</v>
      </c>
      <c r="MN496">
        <v>572.51</v>
      </c>
      <c r="MO496">
        <v>56.22</v>
      </c>
      <c r="NE496">
        <v>185.74</v>
      </c>
      <c r="NT496">
        <v>189.83</v>
      </c>
      <c r="OJ496">
        <v>82.84</v>
      </c>
      <c r="OT496">
        <v>57.88</v>
      </c>
    </row>
    <row r="497" spans="1:410" ht="12.75" customHeight="1" x14ac:dyDescent="0.2">
      <c r="A497">
        <v>610</v>
      </c>
      <c r="B497" t="str">
        <f t="shared" si="322"/>
        <v>5-15min</v>
      </c>
      <c r="C497" t="str">
        <f t="shared" si="323"/>
        <v>seul</v>
      </c>
      <c r="D497" t="str">
        <f t="shared" si="324"/>
        <v>10-20m2</v>
      </c>
      <c r="E497" t="str">
        <f t="shared" si="325"/>
        <v>plutôt oui</v>
      </c>
      <c r="F497" t="str">
        <f t="shared" si="326"/>
        <v>oui 5-10h</v>
      </c>
      <c r="G497" t="str">
        <f t="shared" si="327"/>
        <v>non</v>
      </c>
      <c r="H497" t="str">
        <f t="shared" si="328"/>
        <v>non</v>
      </c>
      <c r="I497" t="s">
        <v>423</v>
      </c>
      <c r="J497" t="str">
        <f t="shared" si="329"/>
        <v>parfois</v>
      </c>
      <c r="K497" t="str">
        <f t="shared" si="330"/>
        <v>parfois</v>
      </c>
      <c r="L497" t="str">
        <f t="shared" si="331"/>
        <v>tout à fait</v>
      </c>
      <c r="M497" t="str">
        <f t="shared" si="332"/>
        <v>1-2h</v>
      </c>
      <c r="N497" t="str">
        <f t="shared" si="333"/>
        <v>4-6h</v>
      </c>
      <c r="O497" t="str">
        <f t="shared" si="334"/>
        <v>jamais</v>
      </c>
      <c r="P497" t="str">
        <f t="shared" si="335"/>
        <v>souvent</v>
      </c>
      <c r="Q497" t="str">
        <f t="shared" si="336"/>
        <v>souvent</v>
      </c>
      <c r="R497" t="s">
        <v>425</v>
      </c>
      <c r="S497" t="s">
        <v>425</v>
      </c>
      <c r="T497" t="s">
        <v>425</v>
      </c>
      <c r="U497" t="s">
        <v>428</v>
      </c>
      <c r="V497" t="s">
        <v>440</v>
      </c>
      <c r="W497" t="s">
        <v>440</v>
      </c>
      <c r="X497" t="s">
        <v>429</v>
      </c>
      <c r="Y497" t="s">
        <v>430</v>
      </c>
      <c r="Z497" t="s">
        <v>425</v>
      </c>
      <c r="AA497" t="s">
        <v>425</v>
      </c>
      <c r="AB497" t="s">
        <v>425</v>
      </c>
      <c r="AC497" t="s">
        <v>425</v>
      </c>
      <c r="AD497" t="str">
        <f t="shared" si="337"/>
        <v>3-4 jours avant</v>
      </c>
      <c r="AE497" t="str">
        <f t="shared" si="338"/>
        <v xml:space="preserve">moyennement </v>
      </c>
      <c r="AF497" t="str">
        <f t="shared" si="339"/>
        <v>très bonnes</v>
      </c>
      <c r="AG497" t="str">
        <f t="shared" si="340"/>
        <v>régulièrement</v>
      </c>
      <c r="AH497" t="str">
        <f t="shared" si="341"/>
        <v>régulièrement</v>
      </c>
      <c r="AI497" t="str">
        <f t="shared" si="342"/>
        <v>parfois</v>
      </c>
      <c r="AJ497" t="str">
        <f t="shared" si="343"/>
        <v>parfois</v>
      </c>
      <c r="AK497" t="str">
        <f t="shared" si="344"/>
        <v>1-5h</v>
      </c>
      <c r="AL497" t="str">
        <f t="shared" si="345"/>
        <v>plutôt oui</v>
      </c>
      <c r="AM497" t="str">
        <f t="shared" si="346"/>
        <v>plutôt non</v>
      </c>
      <c r="AN497" t="str">
        <f t="shared" si="347"/>
        <v>0-1h</v>
      </c>
      <c r="AO497" t="str">
        <f t="shared" si="348"/>
        <v>rarement</v>
      </c>
      <c r="AP497" t="str">
        <f t="shared" si="349"/>
        <v>tout à fait</v>
      </c>
      <c r="AQ497" t="str">
        <f t="shared" si="350"/>
        <v>rarement</v>
      </c>
      <c r="AR497" t="str">
        <f t="shared" si="351"/>
        <v>parfois</v>
      </c>
      <c r="AS497" t="str">
        <f t="shared" si="352"/>
        <v>0-1h</v>
      </c>
      <c r="AT497" t="str">
        <f t="shared" si="353"/>
        <v>plutôt satisfaisante</v>
      </c>
      <c r="AU497" t="str">
        <f t="shared" si="354"/>
        <v>plutôt non</v>
      </c>
      <c r="AV497" t="str">
        <f t="shared" si="355"/>
        <v>tout à fait</v>
      </c>
      <c r="AW497" t="str">
        <f t="shared" si="356"/>
        <v>plutôt oui</v>
      </c>
      <c r="AX497" t="str">
        <f t="shared" si="357"/>
        <v>tout à fait</v>
      </c>
      <c r="AY497" t="str">
        <f t="shared" si="358"/>
        <v>tout à fait</v>
      </c>
      <c r="AZ497" t="str">
        <f t="shared" si="359"/>
        <v>4A</v>
      </c>
      <c r="BA497" t="str">
        <f t="shared" si="360"/>
        <v>AE</v>
      </c>
      <c r="BB497" t="str">
        <f t="shared" si="361"/>
        <v>classique</v>
      </c>
      <c r="BC497" t="str">
        <f t="shared" si="362"/>
        <v>non</v>
      </c>
      <c r="BD497" t="str">
        <f t="shared" si="363"/>
        <v>post-bac</v>
      </c>
      <c r="BE497" t="str">
        <f t="shared" si="364"/>
        <v>Fr</v>
      </c>
      <c r="BF497" t="str">
        <f t="shared" si="365"/>
        <v>50-75%</v>
      </c>
      <c r="BG497" t="str">
        <f t="shared" si="366"/>
        <v>25-50%</v>
      </c>
      <c r="BH497" t="s">
        <v>423</v>
      </c>
      <c r="BI497" t="str">
        <f t="shared" si="367"/>
        <v>aucun</v>
      </c>
      <c r="BJ497" t="s">
        <v>423</v>
      </c>
      <c r="BK497" t="s">
        <v>431</v>
      </c>
      <c r="BL497" t="s">
        <v>423</v>
      </c>
      <c r="BM497" t="s">
        <v>423</v>
      </c>
      <c r="BN497" t="s">
        <v>431</v>
      </c>
      <c r="BO497" t="s">
        <v>423</v>
      </c>
      <c r="BP497" t="s">
        <v>423</v>
      </c>
      <c r="BR497" t="s">
        <v>423</v>
      </c>
      <c r="BS497" t="s">
        <v>431</v>
      </c>
      <c r="BT497" t="s">
        <v>423</v>
      </c>
      <c r="BU497" t="s">
        <v>423</v>
      </c>
      <c r="BV497" t="s">
        <v>423</v>
      </c>
      <c r="BW497" t="s">
        <v>431</v>
      </c>
      <c r="BX497" t="s">
        <v>423</v>
      </c>
      <c r="BY497" t="s">
        <v>423</v>
      </c>
      <c r="BZ497" t="s">
        <v>431</v>
      </c>
      <c r="CA497" t="s">
        <v>423</v>
      </c>
      <c r="CB497" t="s">
        <v>431</v>
      </c>
      <c r="CC497" t="s">
        <v>423</v>
      </c>
      <c r="CD497" t="s">
        <v>423</v>
      </c>
      <c r="CE497" t="s">
        <v>423</v>
      </c>
      <c r="CF497" t="s">
        <v>432</v>
      </c>
      <c r="CG497" t="s">
        <v>432</v>
      </c>
      <c r="CH497" t="s">
        <v>432</v>
      </c>
      <c r="CI497" t="s">
        <v>432</v>
      </c>
      <c r="CJ497" t="s">
        <v>432</v>
      </c>
      <c r="CK497" t="s">
        <v>432</v>
      </c>
      <c r="CL497" t="s">
        <v>432</v>
      </c>
      <c r="CM497" t="s">
        <v>432</v>
      </c>
      <c r="CN497" t="s">
        <v>423</v>
      </c>
      <c r="CO497" t="s">
        <v>432</v>
      </c>
      <c r="CP497" t="s">
        <v>432</v>
      </c>
      <c r="CQ497" t="s">
        <v>432</v>
      </c>
      <c r="CR497" t="s">
        <v>432</v>
      </c>
      <c r="CT497" t="s">
        <v>432</v>
      </c>
      <c r="CU497" t="s">
        <v>423</v>
      </c>
      <c r="CV497" t="s">
        <v>423</v>
      </c>
      <c r="CW497" t="s">
        <v>423</v>
      </c>
      <c r="CX497" t="s">
        <v>431</v>
      </c>
      <c r="CY497" t="s">
        <v>423</v>
      </c>
      <c r="CZ497" t="s">
        <v>423</v>
      </c>
      <c r="DA497" t="s">
        <v>423</v>
      </c>
      <c r="DB497" t="s">
        <v>431</v>
      </c>
      <c r="DC497" t="s">
        <v>423</v>
      </c>
      <c r="DD497" t="s">
        <v>431</v>
      </c>
      <c r="DE497" t="s">
        <v>423</v>
      </c>
      <c r="DF497" t="s">
        <v>423</v>
      </c>
      <c r="DG497" t="s">
        <v>423</v>
      </c>
      <c r="DH497" t="s">
        <v>423</v>
      </c>
      <c r="DI497" t="s">
        <v>423</v>
      </c>
      <c r="DJ497" t="s">
        <v>431</v>
      </c>
      <c r="DK497" t="s">
        <v>423</v>
      </c>
      <c r="DL497" t="s">
        <v>423</v>
      </c>
      <c r="DM497" t="s">
        <v>423</v>
      </c>
      <c r="DN497" t="s">
        <v>423</v>
      </c>
      <c r="DO497" t="s">
        <v>431</v>
      </c>
      <c r="DP497" t="s">
        <v>423</v>
      </c>
      <c r="DQ497" t="s">
        <v>423</v>
      </c>
      <c r="DR497" t="s">
        <v>423</v>
      </c>
      <c r="DS497" t="s">
        <v>423</v>
      </c>
      <c r="DT497" t="s">
        <v>423</v>
      </c>
      <c r="DU497" t="s">
        <v>423</v>
      </c>
      <c r="DV497" t="s">
        <v>423</v>
      </c>
      <c r="DW497" t="s">
        <v>431</v>
      </c>
      <c r="DX497" t="s">
        <v>423</v>
      </c>
      <c r="DY497" t="s">
        <v>431</v>
      </c>
      <c r="DZ497" t="s">
        <v>423</v>
      </c>
      <c r="EA497" t="s">
        <v>423</v>
      </c>
      <c r="EB497" t="s">
        <v>423</v>
      </c>
      <c r="EC497" t="s">
        <v>431</v>
      </c>
      <c r="ED497" t="s">
        <v>423</v>
      </c>
      <c r="EE497" t="s">
        <v>423</v>
      </c>
      <c r="EF497" t="s">
        <v>434</v>
      </c>
      <c r="EG497" t="s">
        <v>435</v>
      </c>
      <c r="EH497" t="s">
        <v>438</v>
      </c>
      <c r="EI497" t="s">
        <v>433</v>
      </c>
      <c r="EJ497" t="s">
        <v>436</v>
      </c>
      <c r="EK497" t="s">
        <v>437</v>
      </c>
      <c r="EL497" t="s">
        <v>425</v>
      </c>
      <c r="EM497" t="s">
        <v>425</v>
      </c>
      <c r="EN497" t="s">
        <v>425</v>
      </c>
      <c r="EO497" t="s">
        <v>428</v>
      </c>
      <c r="EP497" t="s">
        <v>440</v>
      </c>
      <c r="EQ497" t="s">
        <v>440</v>
      </c>
      <c r="ER497" t="s">
        <v>429</v>
      </c>
      <c r="ES497" t="s">
        <v>430</v>
      </c>
      <c r="ET497" t="s">
        <v>425</v>
      </c>
      <c r="EU497" t="s">
        <v>425</v>
      </c>
      <c r="EV497" t="s">
        <v>425</v>
      </c>
      <c r="EW497" t="s">
        <v>425</v>
      </c>
      <c r="EX497" t="s">
        <v>423</v>
      </c>
      <c r="EY497" t="s">
        <v>423</v>
      </c>
      <c r="EZ497" t="s">
        <v>423</v>
      </c>
      <c r="FA497" t="s">
        <v>423</v>
      </c>
      <c r="FB497" t="s">
        <v>431</v>
      </c>
      <c r="FC497" t="s">
        <v>423</v>
      </c>
      <c r="FD497" t="s">
        <v>423</v>
      </c>
      <c r="FE497" t="s">
        <v>423</v>
      </c>
      <c r="FF497" t="s">
        <v>431</v>
      </c>
      <c r="FG497" t="s">
        <v>423</v>
      </c>
      <c r="FH497" t="s">
        <v>431</v>
      </c>
      <c r="FI497" t="s">
        <v>423</v>
      </c>
      <c r="FJ497" t="s">
        <v>423</v>
      </c>
      <c r="FK497" t="s">
        <v>423</v>
      </c>
      <c r="FL497" t="s">
        <v>423</v>
      </c>
      <c r="FM497" t="s">
        <v>431</v>
      </c>
      <c r="FN497" t="s">
        <v>423</v>
      </c>
      <c r="FO497" t="s">
        <v>423</v>
      </c>
      <c r="FP497" t="s">
        <v>423</v>
      </c>
      <c r="FQ497" t="s">
        <v>431</v>
      </c>
      <c r="FR497" t="s">
        <v>423</v>
      </c>
      <c r="FS497" t="s">
        <v>423</v>
      </c>
      <c r="FT497" t="s">
        <v>423</v>
      </c>
      <c r="FU497" t="s">
        <v>423</v>
      </c>
      <c r="FV497" t="s">
        <v>431</v>
      </c>
      <c r="FW497" t="s">
        <v>423</v>
      </c>
      <c r="FX497" t="s">
        <v>423</v>
      </c>
      <c r="FZ497" t="s">
        <v>423</v>
      </c>
      <c r="GB497" t="s">
        <v>431</v>
      </c>
      <c r="GC497" t="s">
        <v>1965</v>
      </c>
      <c r="GD497" t="s">
        <v>423</v>
      </c>
      <c r="GF497" t="s">
        <v>431</v>
      </c>
      <c r="GG497" t="s">
        <v>423</v>
      </c>
      <c r="GH497" t="s">
        <v>423</v>
      </c>
      <c r="GI497" t="s">
        <v>423</v>
      </c>
      <c r="GJ497" t="s">
        <v>423</v>
      </c>
      <c r="GK497" t="s">
        <v>431</v>
      </c>
      <c r="GL497" t="s">
        <v>423</v>
      </c>
      <c r="GM497" t="s">
        <v>423</v>
      </c>
      <c r="GN497" t="s">
        <v>431</v>
      </c>
      <c r="GO497" t="s">
        <v>423</v>
      </c>
      <c r="GP497" t="s">
        <v>423</v>
      </c>
      <c r="GQ497" t="s">
        <v>423</v>
      </c>
      <c r="GR497" t="s">
        <v>423</v>
      </c>
      <c r="GS497" t="s">
        <v>431</v>
      </c>
      <c r="GT497" t="s">
        <v>423</v>
      </c>
      <c r="GU497" t="s">
        <v>423</v>
      </c>
      <c r="GV497" t="s">
        <v>423</v>
      </c>
      <c r="GW497" t="s">
        <v>423</v>
      </c>
      <c r="GX497" t="s">
        <v>423</v>
      </c>
      <c r="GY497" t="s">
        <v>431</v>
      </c>
      <c r="GZ497" t="s">
        <v>423</v>
      </c>
      <c r="HA497" t="s">
        <v>423</v>
      </c>
      <c r="HB497" t="s">
        <v>431</v>
      </c>
      <c r="HC497" t="s">
        <v>423</v>
      </c>
      <c r="HD497" t="s">
        <v>431</v>
      </c>
      <c r="HE497" t="s">
        <v>423</v>
      </c>
      <c r="HF497" t="s">
        <v>423</v>
      </c>
      <c r="HG497" t="s">
        <v>423</v>
      </c>
      <c r="HH497" t="s">
        <v>423</v>
      </c>
      <c r="HI497" t="s">
        <v>423</v>
      </c>
      <c r="HJ497" t="s">
        <v>423</v>
      </c>
      <c r="HK497" t="s">
        <v>423</v>
      </c>
      <c r="HL497" t="s">
        <v>431</v>
      </c>
      <c r="HM497" t="s">
        <v>423</v>
      </c>
      <c r="HN497" t="s">
        <v>423</v>
      </c>
      <c r="HP497" t="s">
        <v>423</v>
      </c>
      <c r="HR497" t="s">
        <v>431</v>
      </c>
      <c r="HS497" t="s">
        <v>1966</v>
      </c>
      <c r="HT497" t="s">
        <v>423</v>
      </c>
      <c r="HV497" t="s">
        <v>431</v>
      </c>
      <c r="HW497" t="s">
        <v>423</v>
      </c>
      <c r="HX497" t="s">
        <v>423</v>
      </c>
      <c r="HY497" t="s">
        <v>423</v>
      </c>
      <c r="HZ497" t="s">
        <v>423</v>
      </c>
      <c r="IA497" t="s">
        <v>423</v>
      </c>
      <c r="IB497" t="s">
        <v>423</v>
      </c>
      <c r="IC497" t="s">
        <v>431</v>
      </c>
      <c r="ID497" t="s">
        <v>423</v>
      </c>
      <c r="IE497" t="s">
        <v>423</v>
      </c>
      <c r="IF497" t="s">
        <v>423</v>
      </c>
      <c r="IG497" t="s">
        <v>423</v>
      </c>
      <c r="IH497" t="s">
        <v>431</v>
      </c>
      <c r="II497" t="s">
        <v>423</v>
      </c>
      <c r="IJ497" t="s">
        <v>431</v>
      </c>
      <c r="IK497" t="s">
        <v>423</v>
      </c>
      <c r="IL497" t="s">
        <v>423</v>
      </c>
      <c r="IM497" t="s">
        <v>423</v>
      </c>
      <c r="IN497" t="s">
        <v>423</v>
      </c>
      <c r="IO497" t="s">
        <v>431</v>
      </c>
      <c r="IP497" t="s">
        <v>423</v>
      </c>
      <c r="IQ497" t="s">
        <v>423</v>
      </c>
      <c r="IR497" t="s">
        <v>431</v>
      </c>
      <c r="IS497" t="s">
        <v>423</v>
      </c>
      <c r="IT497" t="s">
        <v>423</v>
      </c>
      <c r="IU497" t="s">
        <v>423</v>
      </c>
      <c r="IV497" t="s">
        <v>431</v>
      </c>
      <c r="IX497" t="s">
        <v>423</v>
      </c>
      <c r="IZ497" t="s">
        <v>423</v>
      </c>
      <c r="JB497" t="s">
        <v>423</v>
      </c>
      <c r="JD497" t="s">
        <v>1967</v>
      </c>
      <c r="JE497" t="s">
        <v>1968</v>
      </c>
      <c r="JF497" s="1" t="s">
        <v>1969</v>
      </c>
      <c r="JG497" t="s">
        <v>1970</v>
      </c>
      <c r="JH497" t="s">
        <v>1971</v>
      </c>
      <c r="JI497" t="s">
        <v>423</v>
      </c>
      <c r="JJ497" t="s">
        <v>423</v>
      </c>
      <c r="JK497" t="s">
        <v>423</v>
      </c>
      <c r="JL497" t="s">
        <v>431</v>
      </c>
      <c r="JM497" t="s">
        <v>423</v>
      </c>
      <c r="JN497" t="s">
        <v>423</v>
      </c>
      <c r="JO497" t="s">
        <v>423</v>
      </c>
      <c r="JP497" t="s">
        <v>423</v>
      </c>
      <c r="JQ497" t="s">
        <v>423</v>
      </c>
      <c r="JR497" t="s">
        <v>423</v>
      </c>
      <c r="JS497" t="s">
        <v>423</v>
      </c>
      <c r="JT497" t="s">
        <v>423</v>
      </c>
      <c r="JU497" t="s">
        <v>431</v>
      </c>
      <c r="JV497" t="s">
        <v>423</v>
      </c>
      <c r="JW497" t="s">
        <v>423</v>
      </c>
      <c r="JX497" t="s">
        <v>423</v>
      </c>
      <c r="JY497" t="s">
        <v>423</v>
      </c>
      <c r="JZ497" t="s">
        <v>423</v>
      </c>
      <c r="KA497" t="s">
        <v>423</v>
      </c>
      <c r="KB497" t="s">
        <v>423</v>
      </c>
      <c r="KC497" t="s">
        <v>423</v>
      </c>
      <c r="KD497" t="s">
        <v>423</v>
      </c>
      <c r="KE497" t="s">
        <v>423</v>
      </c>
      <c r="KF497" t="s">
        <v>423</v>
      </c>
      <c r="KG497" t="s">
        <v>423</v>
      </c>
      <c r="KH497" t="s">
        <v>423</v>
      </c>
      <c r="KI497" t="s">
        <v>423</v>
      </c>
      <c r="KJ497" t="s">
        <v>423</v>
      </c>
      <c r="KK497" t="s">
        <v>423</v>
      </c>
      <c r="KL497" t="s">
        <v>423</v>
      </c>
      <c r="KM497" t="s">
        <v>423</v>
      </c>
      <c r="KN497" t="s">
        <v>423</v>
      </c>
      <c r="KO497" t="s">
        <v>423</v>
      </c>
      <c r="KP497" t="s">
        <v>423</v>
      </c>
      <c r="KQ497" t="s">
        <v>431</v>
      </c>
      <c r="KR497" t="s">
        <v>423</v>
      </c>
      <c r="KS497" t="s">
        <v>423</v>
      </c>
      <c r="KT497" t="s">
        <v>423</v>
      </c>
      <c r="KU497" t="s">
        <v>423</v>
      </c>
      <c r="KV497" t="s">
        <v>423</v>
      </c>
      <c r="KW497" t="s">
        <v>431</v>
      </c>
      <c r="KY497" t="s">
        <v>431</v>
      </c>
      <c r="KZ497" t="s">
        <v>432</v>
      </c>
      <c r="LA497" t="s">
        <v>432</v>
      </c>
      <c r="LB497" t="s">
        <v>432</v>
      </c>
      <c r="LC497" t="s">
        <v>432</v>
      </c>
      <c r="LD497" t="s">
        <v>432</v>
      </c>
      <c r="LE497" t="s">
        <v>432</v>
      </c>
      <c r="LF497" t="s">
        <v>432</v>
      </c>
      <c r="LG497" t="s">
        <v>432</v>
      </c>
      <c r="LH497" t="s">
        <v>432</v>
      </c>
      <c r="LI497" t="s">
        <v>432</v>
      </c>
      <c r="LK497" t="s">
        <v>431</v>
      </c>
      <c r="LL497" t="s">
        <v>423</v>
      </c>
      <c r="LM497" t="s">
        <v>423</v>
      </c>
      <c r="LN497" t="s">
        <v>423</v>
      </c>
      <c r="LO497" t="s">
        <v>1972</v>
      </c>
      <c r="LP497" t="s">
        <v>432</v>
      </c>
      <c r="LQ497" t="s">
        <v>432</v>
      </c>
      <c r="LR497" t="s">
        <v>432</v>
      </c>
      <c r="LS497" t="s">
        <v>432</v>
      </c>
      <c r="LT497" t="s">
        <v>432</v>
      </c>
      <c r="LU497" t="s">
        <v>423</v>
      </c>
      <c r="LV497" t="s">
        <v>423</v>
      </c>
      <c r="LW497" t="s">
        <v>423</v>
      </c>
      <c r="LX497" t="s">
        <v>431</v>
      </c>
      <c r="LY497" t="s">
        <v>423</v>
      </c>
      <c r="LZ497" t="s">
        <v>423</v>
      </c>
      <c r="MA497" t="s">
        <v>423</v>
      </c>
      <c r="MB497" t="s">
        <v>423</v>
      </c>
      <c r="MC497" t="s">
        <v>423</v>
      </c>
      <c r="MD497" t="s">
        <v>431</v>
      </c>
      <c r="ME497" t="s">
        <v>423</v>
      </c>
      <c r="MF497" t="s">
        <v>423</v>
      </c>
      <c r="MG497" t="s">
        <v>423</v>
      </c>
      <c r="MH497" t="s">
        <v>423</v>
      </c>
      <c r="MI497" t="s">
        <v>423</v>
      </c>
      <c r="MJ497" t="s">
        <v>423</v>
      </c>
      <c r="MK497" t="s">
        <v>423</v>
      </c>
      <c r="ML497" t="s">
        <v>431</v>
      </c>
      <c r="MN497">
        <v>752.73</v>
      </c>
      <c r="MO497">
        <v>49.76</v>
      </c>
      <c r="NE497">
        <v>204.32</v>
      </c>
      <c r="NT497">
        <v>227.39</v>
      </c>
      <c r="OJ497">
        <v>221.84</v>
      </c>
      <c r="OT497">
        <v>49.42</v>
      </c>
    </row>
    <row r="498" spans="1:410" ht="12.75" customHeight="1" x14ac:dyDescent="0.2">
      <c r="A498">
        <v>611</v>
      </c>
      <c r="B498" t="str">
        <f t="shared" si="322"/>
        <v>15-30min</v>
      </c>
      <c r="C498" t="str">
        <f t="shared" si="323"/>
        <v>seul</v>
      </c>
      <c r="D498" t="str">
        <f t="shared" si="324"/>
        <v>20-30m2</v>
      </c>
      <c r="E498" t="str">
        <f t="shared" si="325"/>
        <v>plutôt oui</v>
      </c>
      <c r="F498" t="str">
        <f t="shared" si="326"/>
        <v>oui +15h</v>
      </c>
      <c r="G498" t="str">
        <f t="shared" si="327"/>
        <v>echelon 1-3</v>
      </c>
      <c r="H498" t="str">
        <f t="shared" si="328"/>
        <v>non</v>
      </c>
      <c r="I498" t="s">
        <v>423</v>
      </c>
      <c r="J498" t="str">
        <f t="shared" si="329"/>
        <v>souvent</v>
      </c>
      <c r="K498" t="str">
        <f t="shared" si="330"/>
        <v>souvent</v>
      </c>
      <c r="L498" t="str">
        <f t="shared" si="331"/>
        <v>tout à fait</v>
      </c>
      <c r="M498" t="str">
        <f t="shared" si="332"/>
        <v>2-4h</v>
      </c>
      <c r="N498" t="str">
        <f t="shared" si="333"/>
        <v>4-6h</v>
      </c>
      <c r="O498" t="str">
        <f t="shared" si="334"/>
        <v>souvent</v>
      </c>
      <c r="P498" t="str">
        <f t="shared" si="335"/>
        <v>parfois</v>
      </c>
      <c r="Q498" t="str">
        <f t="shared" si="336"/>
        <v>souvent</v>
      </c>
      <c r="R498" t="s">
        <v>424</v>
      </c>
      <c r="S498" t="s">
        <v>425</v>
      </c>
      <c r="T498" t="s">
        <v>425</v>
      </c>
      <c r="U498" t="s">
        <v>427</v>
      </c>
      <c r="V498" t="s">
        <v>440</v>
      </c>
      <c r="W498" t="s">
        <v>440</v>
      </c>
      <c r="X498" t="s">
        <v>429</v>
      </c>
      <c r="Y498" t="s">
        <v>430</v>
      </c>
      <c r="Z498" t="s">
        <v>424</v>
      </c>
      <c r="AA498" t="s">
        <v>424</v>
      </c>
      <c r="AB498" t="s">
        <v>425</v>
      </c>
      <c r="AC498" t="s">
        <v>425</v>
      </c>
      <c r="AD498" t="str">
        <f t="shared" si="337"/>
        <v>1 mois avant</v>
      </c>
      <c r="AE498" t="str">
        <f t="shared" si="338"/>
        <v>plutôt oui</v>
      </c>
      <c r="AF498" t="str">
        <f t="shared" si="339"/>
        <v>plutôt bonnes</v>
      </c>
      <c r="AG498" t="str">
        <f t="shared" si="340"/>
        <v>régulièrement</v>
      </c>
      <c r="AH498" t="str">
        <f t="shared" si="341"/>
        <v>très souvent</v>
      </c>
      <c r="AI498" t="str">
        <f t="shared" si="342"/>
        <v>parfois</v>
      </c>
      <c r="AJ498" t="str">
        <f t="shared" si="343"/>
        <v>jamais</v>
      </c>
      <c r="AK498" t="str">
        <f t="shared" si="344"/>
        <v>1-5h</v>
      </c>
      <c r="AL498" t="str">
        <f t="shared" si="345"/>
        <v>plutôt oui</v>
      </c>
      <c r="AM498" t="str">
        <f t="shared" si="346"/>
        <v>plutôt oui</v>
      </c>
      <c r="AN498" t="str">
        <f t="shared" si="347"/>
        <v>3-6h</v>
      </c>
      <c r="AO498" t="str">
        <f t="shared" si="348"/>
        <v>rarement</v>
      </c>
      <c r="AP498" t="str">
        <f t="shared" si="349"/>
        <v>plutôt oui</v>
      </c>
      <c r="AQ498" t="str">
        <f t="shared" si="350"/>
        <v>rarement</v>
      </c>
      <c r="AR498" t="str">
        <f t="shared" si="351"/>
        <v>régulièrement</v>
      </c>
      <c r="AS498" t="str">
        <f t="shared" si="352"/>
        <v>6-8h</v>
      </c>
      <c r="AT498" t="str">
        <f t="shared" si="353"/>
        <v>très insatisfaisante</v>
      </c>
      <c r="AU498" t="str">
        <f t="shared" si="354"/>
        <v>plutôt oui</v>
      </c>
      <c r="AV498" t="str">
        <f t="shared" si="355"/>
        <v>tout à fait</v>
      </c>
      <c r="AW498" t="str">
        <f t="shared" si="356"/>
        <v>plutôt oui</v>
      </c>
      <c r="AX498" t="str">
        <f t="shared" si="357"/>
        <v>plutôt oui</v>
      </c>
      <c r="AY498" t="str">
        <f t="shared" si="358"/>
        <v>tout à fait</v>
      </c>
      <c r="AZ498" t="str">
        <f t="shared" si="359"/>
        <v>4A</v>
      </c>
      <c r="BA498" t="str">
        <f t="shared" si="360"/>
        <v>AE</v>
      </c>
      <c r="BB498" t="str">
        <f t="shared" si="361"/>
        <v>classique</v>
      </c>
      <c r="BC498" t="str">
        <f t="shared" si="362"/>
        <v>non</v>
      </c>
      <c r="BD498" t="str">
        <f t="shared" si="363"/>
        <v>1A</v>
      </c>
      <c r="BE498" t="str">
        <f t="shared" si="364"/>
        <v>Fr</v>
      </c>
      <c r="BF498" t="str">
        <f t="shared" si="365"/>
        <v>25-50%</v>
      </c>
      <c r="BG498" t="str">
        <f t="shared" si="366"/>
        <v>jsp</v>
      </c>
      <c r="BH498" t="s">
        <v>423</v>
      </c>
      <c r="BI498" t="str">
        <f t="shared" si="367"/>
        <v/>
      </c>
      <c r="BJ498" t="s">
        <v>423</v>
      </c>
      <c r="BK498" t="s">
        <v>423</v>
      </c>
      <c r="BL498" t="s">
        <v>431</v>
      </c>
      <c r="BM498" t="s">
        <v>423</v>
      </c>
      <c r="BN498" t="s">
        <v>431</v>
      </c>
      <c r="BO498" t="s">
        <v>423</v>
      </c>
      <c r="BP498" t="s">
        <v>423</v>
      </c>
      <c r="BR498" t="s">
        <v>423</v>
      </c>
      <c r="BS498" t="s">
        <v>423</v>
      </c>
      <c r="BT498" t="s">
        <v>431</v>
      </c>
      <c r="BU498" t="s">
        <v>423</v>
      </c>
      <c r="BV498" t="s">
        <v>423</v>
      </c>
      <c r="BW498" t="s">
        <v>431</v>
      </c>
      <c r="BX498" t="s">
        <v>423</v>
      </c>
      <c r="BY498" t="s">
        <v>423</v>
      </c>
      <c r="BZ498" t="s">
        <v>431</v>
      </c>
      <c r="CA498" t="s">
        <v>423</v>
      </c>
      <c r="CB498" t="s">
        <v>423</v>
      </c>
      <c r="CC498" t="s">
        <v>423</v>
      </c>
      <c r="CD498" t="s">
        <v>431</v>
      </c>
      <c r="CE498" t="s">
        <v>431</v>
      </c>
      <c r="CF498" t="s">
        <v>423</v>
      </c>
      <c r="CG498" t="s">
        <v>431</v>
      </c>
      <c r="CH498" t="s">
        <v>423</v>
      </c>
      <c r="CI498" t="s">
        <v>423</v>
      </c>
      <c r="CJ498" t="s">
        <v>423</v>
      </c>
      <c r="CK498" t="s">
        <v>423</v>
      </c>
      <c r="CL498" t="s">
        <v>423</v>
      </c>
      <c r="CM498" t="s">
        <v>423</v>
      </c>
      <c r="CN498" t="s">
        <v>423</v>
      </c>
      <c r="CO498" t="s">
        <v>432</v>
      </c>
      <c r="CP498" t="s">
        <v>432</v>
      </c>
      <c r="CQ498" t="s">
        <v>432</v>
      </c>
      <c r="CR498" t="s">
        <v>432</v>
      </c>
      <c r="CT498" t="s">
        <v>432</v>
      </c>
      <c r="CU498" t="s">
        <v>423</v>
      </c>
      <c r="CV498" t="s">
        <v>423</v>
      </c>
      <c r="CW498" t="s">
        <v>431</v>
      </c>
      <c r="CX498" t="s">
        <v>423</v>
      </c>
      <c r="CY498" t="s">
        <v>423</v>
      </c>
      <c r="CZ498" t="s">
        <v>423</v>
      </c>
      <c r="DA498" t="s">
        <v>431</v>
      </c>
      <c r="DB498" t="s">
        <v>423</v>
      </c>
      <c r="DC498" t="s">
        <v>423</v>
      </c>
      <c r="DD498" t="s">
        <v>431</v>
      </c>
      <c r="DE498" t="s">
        <v>423</v>
      </c>
      <c r="DF498" t="s">
        <v>423</v>
      </c>
      <c r="DG498" t="s">
        <v>423</v>
      </c>
      <c r="DH498" t="s">
        <v>423</v>
      </c>
      <c r="DI498" t="s">
        <v>431</v>
      </c>
      <c r="DJ498" t="s">
        <v>423</v>
      </c>
      <c r="DK498" t="s">
        <v>423</v>
      </c>
      <c r="DL498" t="s">
        <v>423</v>
      </c>
      <c r="DM498" t="s">
        <v>423</v>
      </c>
      <c r="DN498" t="s">
        <v>423</v>
      </c>
      <c r="DO498" t="s">
        <v>431</v>
      </c>
      <c r="DP498" t="s">
        <v>423</v>
      </c>
      <c r="DQ498" t="s">
        <v>423</v>
      </c>
      <c r="DR498" t="s">
        <v>423</v>
      </c>
      <c r="DS498" t="s">
        <v>423</v>
      </c>
      <c r="DT498" t="s">
        <v>423</v>
      </c>
      <c r="DU498" t="s">
        <v>431</v>
      </c>
      <c r="DV498" t="s">
        <v>423</v>
      </c>
      <c r="DW498" t="s">
        <v>423</v>
      </c>
      <c r="DX498" t="s">
        <v>423</v>
      </c>
      <c r="DY498" t="s">
        <v>423</v>
      </c>
      <c r="DZ498" t="s">
        <v>431</v>
      </c>
      <c r="EA498" t="s">
        <v>423</v>
      </c>
      <c r="EB498" t="s">
        <v>423</v>
      </c>
      <c r="EC498" t="s">
        <v>431</v>
      </c>
      <c r="ED498" t="s">
        <v>423</v>
      </c>
      <c r="EE498" t="s">
        <v>423</v>
      </c>
      <c r="EF498" t="s">
        <v>437</v>
      </c>
      <c r="EG498" t="s">
        <v>434</v>
      </c>
      <c r="EH498" t="s">
        <v>435</v>
      </c>
      <c r="EI498" t="s">
        <v>438</v>
      </c>
      <c r="EJ498" t="s">
        <v>436</v>
      </c>
      <c r="EK498" t="s">
        <v>433</v>
      </c>
      <c r="EL498" t="s">
        <v>424</v>
      </c>
      <c r="EM498" t="s">
        <v>425</v>
      </c>
      <c r="EN498" t="s">
        <v>425</v>
      </c>
      <c r="EO498" t="s">
        <v>427</v>
      </c>
      <c r="EP498" t="s">
        <v>440</v>
      </c>
      <c r="EQ498" t="s">
        <v>440</v>
      </c>
      <c r="ER498" t="s">
        <v>429</v>
      </c>
      <c r="ES498" t="s">
        <v>430</v>
      </c>
      <c r="ET498" t="s">
        <v>424</v>
      </c>
      <c r="EU498" t="s">
        <v>424</v>
      </c>
      <c r="EV498" t="s">
        <v>425</v>
      </c>
      <c r="EW498" t="s">
        <v>425</v>
      </c>
      <c r="EX498" t="s">
        <v>423</v>
      </c>
      <c r="EY498" t="s">
        <v>431</v>
      </c>
      <c r="EZ498" t="s">
        <v>423</v>
      </c>
      <c r="FA498" t="s">
        <v>423</v>
      </c>
      <c r="FB498" t="s">
        <v>423</v>
      </c>
      <c r="FC498" t="s">
        <v>423</v>
      </c>
      <c r="FD498" t="s">
        <v>423</v>
      </c>
      <c r="FE498" t="s">
        <v>431</v>
      </c>
      <c r="FF498" t="s">
        <v>423</v>
      </c>
      <c r="FG498" t="s">
        <v>423</v>
      </c>
      <c r="FH498" t="s">
        <v>423</v>
      </c>
      <c r="FI498" t="s">
        <v>431</v>
      </c>
      <c r="FJ498" t="s">
        <v>423</v>
      </c>
      <c r="FK498" t="s">
        <v>423</v>
      </c>
      <c r="FL498" t="s">
        <v>423</v>
      </c>
      <c r="FM498" t="s">
        <v>431</v>
      </c>
      <c r="FN498" t="s">
        <v>423</v>
      </c>
      <c r="FO498" t="s">
        <v>423</v>
      </c>
      <c r="FP498" t="s">
        <v>431</v>
      </c>
      <c r="FQ498" t="s">
        <v>423</v>
      </c>
      <c r="FR498" t="s">
        <v>423</v>
      </c>
      <c r="FS498" t="s">
        <v>423</v>
      </c>
      <c r="FT498" t="s">
        <v>423</v>
      </c>
      <c r="FU498" t="s">
        <v>423</v>
      </c>
      <c r="FV498" t="s">
        <v>431</v>
      </c>
      <c r="FW498" t="s">
        <v>423</v>
      </c>
      <c r="FX498" t="s">
        <v>423</v>
      </c>
      <c r="FZ498" t="s">
        <v>423</v>
      </c>
      <c r="GB498" t="s">
        <v>423</v>
      </c>
      <c r="GD498" t="s">
        <v>431</v>
      </c>
      <c r="GF498" t="s">
        <v>431</v>
      </c>
      <c r="GG498" t="s">
        <v>423</v>
      </c>
      <c r="GH498" t="s">
        <v>423</v>
      </c>
      <c r="GI498" t="s">
        <v>423</v>
      </c>
      <c r="GJ498" t="s">
        <v>423</v>
      </c>
      <c r="GK498" t="s">
        <v>431</v>
      </c>
      <c r="GL498" t="s">
        <v>423</v>
      </c>
      <c r="GM498" t="s">
        <v>423</v>
      </c>
      <c r="GN498" t="s">
        <v>431</v>
      </c>
      <c r="GO498" t="s">
        <v>423</v>
      </c>
      <c r="GP498" t="s">
        <v>423</v>
      </c>
      <c r="GQ498" t="s">
        <v>423</v>
      </c>
      <c r="GR498" t="s">
        <v>431</v>
      </c>
      <c r="GS498" t="s">
        <v>423</v>
      </c>
      <c r="GT498" t="s">
        <v>423</v>
      </c>
      <c r="GU498" t="s">
        <v>423</v>
      </c>
      <c r="GV498" t="s">
        <v>423</v>
      </c>
      <c r="GW498" t="s">
        <v>431</v>
      </c>
      <c r="GX498" t="s">
        <v>423</v>
      </c>
      <c r="GY498" t="s">
        <v>423</v>
      </c>
      <c r="GZ498" t="s">
        <v>423</v>
      </c>
      <c r="HA498" t="s">
        <v>423</v>
      </c>
      <c r="HB498" t="s">
        <v>431</v>
      </c>
      <c r="HC498" t="s">
        <v>423</v>
      </c>
      <c r="HD498" t="s">
        <v>423</v>
      </c>
      <c r="HE498" t="s">
        <v>431</v>
      </c>
      <c r="HF498" t="s">
        <v>423</v>
      </c>
      <c r="HG498" t="s">
        <v>423</v>
      </c>
      <c r="HH498" t="s">
        <v>423</v>
      </c>
      <c r="HI498" t="s">
        <v>423</v>
      </c>
      <c r="HJ498" t="s">
        <v>423</v>
      </c>
      <c r="HK498" t="s">
        <v>423</v>
      </c>
      <c r="HL498" t="s">
        <v>431</v>
      </c>
      <c r="HM498" t="s">
        <v>423</v>
      </c>
      <c r="HN498" t="s">
        <v>423</v>
      </c>
      <c r="HP498" t="s">
        <v>431</v>
      </c>
      <c r="HR498" t="s">
        <v>423</v>
      </c>
      <c r="HT498" t="s">
        <v>423</v>
      </c>
      <c r="HV498" t="s">
        <v>423</v>
      </c>
      <c r="HW498" t="s">
        <v>423</v>
      </c>
      <c r="HX498" t="s">
        <v>423</v>
      </c>
      <c r="HY498" t="s">
        <v>423</v>
      </c>
      <c r="HZ498" t="s">
        <v>431</v>
      </c>
      <c r="IA498" t="s">
        <v>423</v>
      </c>
      <c r="IB498" t="s">
        <v>423</v>
      </c>
      <c r="IC498" t="s">
        <v>423</v>
      </c>
      <c r="ID498" t="s">
        <v>423</v>
      </c>
      <c r="IE498" t="s">
        <v>431</v>
      </c>
      <c r="IF498" t="s">
        <v>423</v>
      </c>
      <c r="IG498" t="s">
        <v>431</v>
      </c>
      <c r="IH498" t="s">
        <v>423</v>
      </c>
      <c r="II498" t="s">
        <v>423</v>
      </c>
      <c r="IJ498" t="s">
        <v>431</v>
      </c>
      <c r="IK498" t="s">
        <v>423</v>
      </c>
      <c r="IL498" t="s">
        <v>423</v>
      </c>
      <c r="IM498" t="s">
        <v>423</v>
      </c>
      <c r="IN498" t="s">
        <v>423</v>
      </c>
      <c r="IO498" t="s">
        <v>431</v>
      </c>
      <c r="IP498" t="s">
        <v>423</v>
      </c>
      <c r="IQ498" t="s">
        <v>423</v>
      </c>
      <c r="IR498" t="s">
        <v>423</v>
      </c>
      <c r="IS498" t="s">
        <v>431</v>
      </c>
      <c r="IT498" t="s">
        <v>423</v>
      </c>
      <c r="IU498" t="s">
        <v>423</v>
      </c>
      <c r="IV498" t="s">
        <v>431</v>
      </c>
      <c r="IX498" t="s">
        <v>423</v>
      </c>
      <c r="IZ498" t="s">
        <v>423</v>
      </c>
      <c r="JB498" t="s">
        <v>423</v>
      </c>
      <c r="JE498" t="s">
        <v>1973</v>
      </c>
      <c r="JF498" t="s">
        <v>1974</v>
      </c>
      <c r="JG498" t="s">
        <v>1975</v>
      </c>
      <c r="JI498" t="s">
        <v>423</v>
      </c>
      <c r="JJ498" t="s">
        <v>423</v>
      </c>
      <c r="JK498" t="s">
        <v>423</v>
      </c>
      <c r="JL498" t="s">
        <v>431</v>
      </c>
      <c r="JM498" t="s">
        <v>423</v>
      </c>
      <c r="JN498" t="s">
        <v>423</v>
      </c>
      <c r="JO498" t="s">
        <v>423</v>
      </c>
      <c r="JP498" t="s">
        <v>423</v>
      </c>
      <c r="JQ498" t="s">
        <v>423</v>
      </c>
      <c r="JR498" t="s">
        <v>423</v>
      </c>
      <c r="JS498" t="s">
        <v>423</v>
      </c>
      <c r="JT498" t="s">
        <v>423</v>
      </c>
      <c r="JU498" t="s">
        <v>431</v>
      </c>
      <c r="JV498" t="s">
        <v>423</v>
      </c>
      <c r="JW498" t="s">
        <v>423</v>
      </c>
      <c r="JX498" t="s">
        <v>423</v>
      </c>
      <c r="JY498" t="s">
        <v>423</v>
      </c>
      <c r="JZ498" t="s">
        <v>423</v>
      </c>
      <c r="KA498" t="s">
        <v>423</v>
      </c>
      <c r="KB498" t="s">
        <v>423</v>
      </c>
      <c r="KC498" t="s">
        <v>423</v>
      </c>
      <c r="KD498" t="s">
        <v>423</v>
      </c>
      <c r="KE498" t="s">
        <v>423</v>
      </c>
      <c r="KF498" t="s">
        <v>423</v>
      </c>
      <c r="KG498" t="s">
        <v>423</v>
      </c>
      <c r="KH498" t="s">
        <v>423</v>
      </c>
      <c r="KI498" t="s">
        <v>423</v>
      </c>
      <c r="KJ498" t="s">
        <v>423</v>
      </c>
      <c r="KK498" t="s">
        <v>423</v>
      </c>
      <c r="KL498" t="s">
        <v>423</v>
      </c>
      <c r="KM498" t="s">
        <v>423</v>
      </c>
      <c r="KN498" t="s">
        <v>423</v>
      </c>
      <c r="KO498" t="s">
        <v>423</v>
      </c>
      <c r="KP498" t="s">
        <v>423</v>
      </c>
      <c r="KQ498" t="s">
        <v>431</v>
      </c>
      <c r="KR498" t="s">
        <v>423</v>
      </c>
      <c r="KS498" t="s">
        <v>423</v>
      </c>
      <c r="KT498" t="s">
        <v>423</v>
      </c>
      <c r="KU498" t="s">
        <v>423</v>
      </c>
      <c r="KV498" t="s">
        <v>423</v>
      </c>
      <c r="KW498" t="s">
        <v>431</v>
      </c>
      <c r="KY498" t="s">
        <v>423</v>
      </c>
      <c r="KZ498" t="s">
        <v>431</v>
      </c>
      <c r="LA498" t="s">
        <v>423</v>
      </c>
      <c r="LB498" t="s">
        <v>423</v>
      </c>
      <c r="LC498" t="s">
        <v>423</v>
      </c>
      <c r="LD498" t="s">
        <v>423</v>
      </c>
      <c r="LE498" t="s">
        <v>431</v>
      </c>
      <c r="LF498" t="s">
        <v>423</v>
      </c>
      <c r="LG498" t="s">
        <v>423</v>
      </c>
      <c r="LH498" t="s">
        <v>423</v>
      </c>
      <c r="LI498" t="s">
        <v>423</v>
      </c>
      <c r="LK498" t="s">
        <v>431</v>
      </c>
      <c r="LL498" t="s">
        <v>423</v>
      </c>
      <c r="LM498" t="s">
        <v>423</v>
      </c>
      <c r="LN498" t="s">
        <v>423</v>
      </c>
      <c r="LO498" t="s">
        <v>484</v>
      </c>
      <c r="LP498" t="s">
        <v>432</v>
      </c>
      <c r="LQ498" t="s">
        <v>432</v>
      </c>
      <c r="LR498" t="s">
        <v>432</v>
      </c>
      <c r="LS498" t="s">
        <v>432</v>
      </c>
      <c r="LT498" t="s">
        <v>432</v>
      </c>
      <c r="LU498" t="s">
        <v>423</v>
      </c>
      <c r="LV498" t="s">
        <v>423</v>
      </c>
      <c r="LW498" t="s">
        <v>431</v>
      </c>
      <c r="LX498" t="s">
        <v>423</v>
      </c>
      <c r="LY498" t="s">
        <v>423</v>
      </c>
      <c r="LZ498" t="s">
        <v>423</v>
      </c>
      <c r="MA498" t="s">
        <v>423</v>
      </c>
      <c r="MB498" t="s">
        <v>423</v>
      </c>
      <c r="MC498" t="s">
        <v>423</v>
      </c>
      <c r="MD498" t="s">
        <v>423</v>
      </c>
      <c r="ME498" t="s">
        <v>423</v>
      </c>
      <c r="MF498" t="s">
        <v>423</v>
      </c>
      <c r="MG498" t="s">
        <v>431</v>
      </c>
      <c r="MH498" t="s">
        <v>423</v>
      </c>
      <c r="MI498" t="s">
        <v>423</v>
      </c>
      <c r="MJ498" t="s">
        <v>423</v>
      </c>
      <c r="MK498" t="s">
        <v>423</v>
      </c>
      <c r="ML498" t="s">
        <v>423</v>
      </c>
      <c r="MM498" t="s">
        <v>1976</v>
      </c>
      <c r="MN498">
        <v>882.86</v>
      </c>
      <c r="MO498">
        <v>63.75</v>
      </c>
      <c r="NE498">
        <v>140.37</v>
      </c>
      <c r="NT498">
        <v>125.53</v>
      </c>
      <c r="OJ498">
        <v>394.65</v>
      </c>
      <c r="OT498">
        <v>158.56</v>
      </c>
    </row>
    <row r="499" spans="1:410" ht="12.75" customHeight="1" x14ac:dyDescent="0.2">
      <c r="A499">
        <v>612</v>
      </c>
      <c r="B499" t="str">
        <f t="shared" si="322"/>
        <v>0-5min</v>
      </c>
      <c r="C499" t="str">
        <f t="shared" si="323"/>
        <v>seul</v>
      </c>
      <c r="D499" t="str">
        <f t="shared" si="324"/>
        <v>20-30m2</v>
      </c>
      <c r="E499" t="str">
        <f t="shared" si="325"/>
        <v>tout à fait</v>
      </c>
      <c r="F499" t="str">
        <f t="shared" si="326"/>
        <v>aucune</v>
      </c>
      <c r="G499" t="str">
        <f t="shared" si="327"/>
        <v>non</v>
      </c>
      <c r="H499" t="str">
        <f t="shared" si="328"/>
        <v>non</v>
      </c>
      <c r="I499" t="s">
        <v>423</v>
      </c>
      <c r="J499" t="str">
        <f t="shared" si="329"/>
        <v>jamais</v>
      </c>
      <c r="K499" t="str">
        <f t="shared" si="330"/>
        <v>parfois</v>
      </c>
      <c r="L499" t="str">
        <f t="shared" si="331"/>
        <v>plutôt oui</v>
      </c>
      <c r="M499" t="str">
        <f t="shared" si="332"/>
        <v>0-1h</v>
      </c>
      <c r="N499" t="str">
        <f t="shared" si="333"/>
        <v>0-1h</v>
      </c>
      <c r="O499" t="str">
        <f t="shared" si="334"/>
        <v>parfois</v>
      </c>
      <c r="P499" t="str">
        <f t="shared" si="335"/>
        <v>parfois</v>
      </c>
      <c r="Q499" t="str">
        <f t="shared" si="336"/>
        <v>parfois</v>
      </c>
      <c r="R499" t="s">
        <v>425</v>
      </c>
      <c r="S499" t="s">
        <v>425</v>
      </c>
      <c r="T499" t="s">
        <v>425</v>
      </c>
      <c r="U499" t="s">
        <v>427</v>
      </c>
      <c r="V499" t="s">
        <v>428</v>
      </c>
      <c r="W499" t="s">
        <v>428</v>
      </c>
      <c r="X499" t="s">
        <v>429</v>
      </c>
      <c r="Y499" t="s">
        <v>429</v>
      </c>
      <c r="Z499" t="s">
        <v>424</v>
      </c>
      <c r="AA499" t="s">
        <v>430</v>
      </c>
      <c r="AB499" t="s">
        <v>425</v>
      </c>
      <c r="AC499" t="s">
        <v>424</v>
      </c>
      <c r="AD499" t="str">
        <f t="shared" si="337"/>
        <v>1 semaine avant</v>
      </c>
      <c r="AE499" t="str">
        <f t="shared" si="338"/>
        <v>plutôt oui</v>
      </c>
      <c r="AF499" t="str">
        <f t="shared" si="339"/>
        <v>très bonnes</v>
      </c>
      <c r="AG499" t="str">
        <f t="shared" si="340"/>
        <v>régulièrement</v>
      </c>
      <c r="AH499" t="str">
        <f t="shared" si="341"/>
        <v>régulièrement</v>
      </c>
      <c r="AI499" t="str">
        <f t="shared" si="342"/>
        <v>très souvent</v>
      </c>
      <c r="AJ499" t="str">
        <f t="shared" si="343"/>
        <v>jamais</v>
      </c>
      <c r="AK499" t="str">
        <f t="shared" si="344"/>
        <v>non</v>
      </c>
      <c r="AL499" t="str">
        <f t="shared" si="345"/>
        <v>pas d'asso</v>
      </c>
      <c r="AM499" t="str">
        <f t="shared" si="346"/>
        <v>pas d'asso</v>
      </c>
      <c r="AN499" t="str">
        <f t="shared" si="347"/>
        <v>6-10h</v>
      </c>
      <c r="AO499" t="str">
        <f t="shared" si="348"/>
        <v>rarement</v>
      </c>
      <c r="AP499" t="str">
        <f t="shared" si="349"/>
        <v>plutôt oui</v>
      </c>
      <c r="AQ499" t="str">
        <f t="shared" si="350"/>
        <v>rarement</v>
      </c>
      <c r="AR499" t="str">
        <f t="shared" si="351"/>
        <v>très souvent</v>
      </c>
      <c r="AS499" t="str">
        <f t="shared" si="352"/>
        <v>6-8h</v>
      </c>
      <c r="AT499" t="str">
        <f t="shared" si="353"/>
        <v>très satisfaisante</v>
      </c>
      <c r="AU499" t="str">
        <f t="shared" si="354"/>
        <v>plutôt non</v>
      </c>
      <c r="AV499" t="str">
        <f t="shared" si="355"/>
        <v>plutôt oui</v>
      </c>
      <c r="AW499" t="str">
        <f t="shared" si="356"/>
        <v>plutôt oui</v>
      </c>
      <c r="AX499" t="str">
        <f t="shared" si="357"/>
        <v>plutôt oui</v>
      </c>
      <c r="AY499" t="str">
        <f t="shared" si="358"/>
        <v>plutôt oui</v>
      </c>
      <c r="AZ499" t="str">
        <f t="shared" si="359"/>
        <v>4A</v>
      </c>
      <c r="BA499" t="str">
        <f t="shared" si="360"/>
        <v>AE</v>
      </c>
      <c r="BB499" t="str">
        <f t="shared" si="361"/>
        <v>classique</v>
      </c>
      <c r="BC499" t="str">
        <f t="shared" si="362"/>
        <v>non</v>
      </c>
      <c r="BD499" t="str">
        <f t="shared" si="363"/>
        <v>2A</v>
      </c>
      <c r="BE499" t="str">
        <f t="shared" si="364"/>
        <v>Fr</v>
      </c>
      <c r="BF499" t="str">
        <f t="shared" si="365"/>
        <v>pas de classement</v>
      </c>
      <c r="BG499" t="str">
        <f t="shared" si="366"/>
        <v>10-25%</v>
      </c>
      <c r="BH499" t="s">
        <v>423</v>
      </c>
      <c r="BI499" t="str">
        <f t="shared" si="367"/>
        <v>2/3 par semestre</v>
      </c>
      <c r="BJ499" t="s">
        <v>431</v>
      </c>
      <c r="BK499" t="s">
        <v>423</v>
      </c>
      <c r="BL499" t="s">
        <v>423</v>
      </c>
      <c r="BM499" t="s">
        <v>423</v>
      </c>
      <c r="BN499" t="s">
        <v>431</v>
      </c>
      <c r="BO499" t="s">
        <v>423</v>
      </c>
      <c r="BP499" t="s">
        <v>423</v>
      </c>
      <c r="BR499" t="s">
        <v>423</v>
      </c>
      <c r="BS499" t="s">
        <v>423</v>
      </c>
      <c r="BT499" t="s">
        <v>431</v>
      </c>
      <c r="BU499" t="s">
        <v>423</v>
      </c>
      <c r="BV499" t="s">
        <v>431</v>
      </c>
      <c r="BW499" t="s">
        <v>423</v>
      </c>
      <c r="BX499" t="s">
        <v>423</v>
      </c>
      <c r="BY499" t="s">
        <v>423</v>
      </c>
      <c r="BZ499" t="s">
        <v>423</v>
      </c>
      <c r="CA499" t="s">
        <v>432</v>
      </c>
      <c r="CB499" t="s">
        <v>432</v>
      </c>
      <c r="CC499" t="s">
        <v>432</v>
      </c>
      <c r="CD499" t="s">
        <v>432</v>
      </c>
      <c r="CE499" t="s">
        <v>423</v>
      </c>
      <c r="CF499" t="s">
        <v>432</v>
      </c>
      <c r="CG499" t="s">
        <v>432</v>
      </c>
      <c r="CH499" t="s">
        <v>432</v>
      </c>
      <c r="CI499" t="s">
        <v>432</v>
      </c>
      <c r="CJ499" t="s">
        <v>432</v>
      </c>
      <c r="CK499" t="s">
        <v>432</v>
      </c>
      <c r="CL499" t="s">
        <v>432</v>
      </c>
      <c r="CM499" t="s">
        <v>432</v>
      </c>
      <c r="CN499" t="s">
        <v>423</v>
      </c>
      <c r="CO499" t="s">
        <v>432</v>
      </c>
      <c r="CP499" t="s">
        <v>432</v>
      </c>
      <c r="CQ499" t="s">
        <v>432</v>
      </c>
      <c r="CR499" t="s">
        <v>432</v>
      </c>
      <c r="CT499" t="s">
        <v>432</v>
      </c>
      <c r="CU499" t="s">
        <v>423</v>
      </c>
      <c r="CV499" t="s">
        <v>423</v>
      </c>
      <c r="CW499" t="s">
        <v>423</v>
      </c>
      <c r="CX499" t="s">
        <v>423</v>
      </c>
      <c r="CY499" t="s">
        <v>431</v>
      </c>
      <c r="CZ499" t="s">
        <v>423</v>
      </c>
      <c r="DA499" t="s">
        <v>423</v>
      </c>
      <c r="DB499" t="s">
        <v>431</v>
      </c>
      <c r="DC499" t="s">
        <v>423</v>
      </c>
      <c r="DD499" t="s">
        <v>423</v>
      </c>
      <c r="DE499" t="s">
        <v>431</v>
      </c>
      <c r="DF499" t="s">
        <v>423</v>
      </c>
      <c r="DG499" t="s">
        <v>423</v>
      </c>
      <c r="DH499" t="s">
        <v>423</v>
      </c>
      <c r="DI499" t="s">
        <v>423</v>
      </c>
      <c r="DJ499" t="s">
        <v>423</v>
      </c>
      <c r="DK499" t="s">
        <v>431</v>
      </c>
      <c r="DL499" t="s">
        <v>423</v>
      </c>
      <c r="DM499" t="s">
        <v>423</v>
      </c>
      <c r="DN499" t="s">
        <v>423</v>
      </c>
      <c r="DO499" t="s">
        <v>423</v>
      </c>
      <c r="DP499" t="s">
        <v>423</v>
      </c>
      <c r="DQ499" t="s">
        <v>423</v>
      </c>
      <c r="DR499" t="s">
        <v>431</v>
      </c>
      <c r="DS499" t="s">
        <v>423</v>
      </c>
      <c r="DT499" t="s">
        <v>423</v>
      </c>
      <c r="DU499" t="s">
        <v>423</v>
      </c>
      <c r="DV499" t="s">
        <v>431</v>
      </c>
      <c r="DW499" t="s">
        <v>423</v>
      </c>
      <c r="DX499" t="s">
        <v>423</v>
      </c>
      <c r="DY499" t="s">
        <v>423</v>
      </c>
      <c r="DZ499" t="s">
        <v>431</v>
      </c>
      <c r="EA499" t="s">
        <v>423</v>
      </c>
      <c r="EB499" t="s">
        <v>423</v>
      </c>
      <c r="EC499" t="s">
        <v>423</v>
      </c>
      <c r="ED499" t="s">
        <v>431</v>
      </c>
      <c r="EE499" t="s">
        <v>423</v>
      </c>
      <c r="EF499" t="s">
        <v>437</v>
      </c>
      <c r="EG499" t="s">
        <v>438</v>
      </c>
      <c r="EH499" t="s">
        <v>434</v>
      </c>
      <c r="EI499" t="s">
        <v>436</v>
      </c>
      <c r="EJ499" t="s">
        <v>435</v>
      </c>
      <c r="EK499" t="s">
        <v>433</v>
      </c>
      <c r="EL499" t="s">
        <v>425</v>
      </c>
      <c r="EM499" t="s">
        <v>425</v>
      </c>
      <c r="EN499" t="s">
        <v>425</v>
      </c>
      <c r="EO499" t="s">
        <v>427</v>
      </c>
      <c r="EP499" t="s">
        <v>428</v>
      </c>
      <c r="EQ499" t="s">
        <v>428</v>
      </c>
      <c r="ER499" t="s">
        <v>429</v>
      </c>
      <c r="ES499" t="s">
        <v>429</v>
      </c>
      <c r="ET499" t="s">
        <v>424</v>
      </c>
      <c r="EU499" t="s">
        <v>430</v>
      </c>
      <c r="EV499" t="s">
        <v>425</v>
      </c>
      <c r="EW499" t="s">
        <v>424</v>
      </c>
      <c r="EX499" t="s">
        <v>423</v>
      </c>
      <c r="EY499" t="s">
        <v>423</v>
      </c>
      <c r="EZ499" t="s">
        <v>423</v>
      </c>
      <c r="FA499" t="s">
        <v>431</v>
      </c>
      <c r="FB499" t="s">
        <v>423</v>
      </c>
      <c r="FC499" t="s">
        <v>423</v>
      </c>
      <c r="FD499" t="s">
        <v>423</v>
      </c>
      <c r="FE499" t="s">
        <v>431</v>
      </c>
      <c r="FF499" t="s">
        <v>423</v>
      </c>
      <c r="FG499" t="s">
        <v>423</v>
      </c>
      <c r="FH499" t="s">
        <v>431</v>
      </c>
      <c r="FI499" t="s">
        <v>423</v>
      </c>
      <c r="FJ499" t="s">
        <v>423</v>
      </c>
      <c r="FK499" t="s">
        <v>423</v>
      </c>
      <c r="FL499" t="s">
        <v>423</v>
      </c>
      <c r="FM499" t="s">
        <v>431</v>
      </c>
      <c r="FN499" t="s">
        <v>423</v>
      </c>
      <c r="FO499" t="s">
        <v>423</v>
      </c>
      <c r="FP499" t="s">
        <v>423</v>
      </c>
      <c r="FQ499" t="s">
        <v>431</v>
      </c>
      <c r="FR499" t="s">
        <v>423</v>
      </c>
      <c r="FS499" t="s">
        <v>423</v>
      </c>
      <c r="FT499" t="s">
        <v>431</v>
      </c>
      <c r="FU499" t="s">
        <v>423</v>
      </c>
      <c r="FV499" t="s">
        <v>423</v>
      </c>
      <c r="FW499" t="s">
        <v>423</v>
      </c>
      <c r="FX499" t="s">
        <v>423</v>
      </c>
      <c r="FZ499" t="s">
        <v>423</v>
      </c>
      <c r="GB499" t="s">
        <v>423</v>
      </c>
      <c r="GD499" t="s">
        <v>431</v>
      </c>
      <c r="GE499" t="s">
        <v>1977</v>
      </c>
      <c r="GF499" t="s">
        <v>423</v>
      </c>
      <c r="GG499" t="s">
        <v>432</v>
      </c>
      <c r="GH499" t="s">
        <v>432</v>
      </c>
      <c r="GI499" t="s">
        <v>432</v>
      </c>
      <c r="GJ499" t="s">
        <v>432</v>
      </c>
      <c r="GK499" t="s">
        <v>432</v>
      </c>
      <c r="GL499" t="s">
        <v>432</v>
      </c>
      <c r="GM499" t="s">
        <v>432</v>
      </c>
      <c r="GN499" t="s">
        <v>432</v>
      </c>
      <c r="GO499" t="s">
        <v>432</v>
      </c>
      <c r="GP499" t="s">
        <v>432</v>
      </c>
      <c r="GQ499" t="s">
        <v>432</v>
      </c>
      <c r="GR499" t="s">
        <v>432</v>
      </c>
      <c r="GS499" t="s">
        <v>432</v>
      </c>
      <c r="GT499" t="s">
        <v>432</v>
      </c>
      <c r="GU499" t="s">
        <v>423</v>
      </c>
      <c r="GV499" t="s">
        <v>431</v>
      </c>
      <c r="GW499" t="s">
        <v>423</v>
      </c>
      <c r="GX499" t="s">
        <v>423</v>
      </c>
      <c r="GY499" t="s">
        <v>423</v>
      </c>
      <c r="GZ499" t="s">
        <v>423</v>
      </c>
      <c r="HA499" t="s">
        <v>423</v>
      </c>
      <c r="HB499" t="s">
        <v>431</v>
      </c>
      <c r="HC499" t="s">
        <v>423</v>
      </c>
      <c r="HD499" t="s">
        <v>423</v>
      </c>
      <c r="HE499" t="s">
        <v>431</v>
      </c>
      <c r="HF499" t="s">
        <v>423</v>
      </c>
      <c r="HG499" t="s">
        <v>423</v>
      </c>
      <c r="HH499" t="s">
        <v>423</v>
      </c>
      <c r="HI499" t="s">
        <v>423</v>
      </c>
      <c r="HJ499" t="s">
        <v>423</v>
      </c>
      <c r="HK499" t="s">
        <v>423</v>
      </c>
      <c r="HL499" t="s">
        <v>431</v>
      </c>
      <c r="HM499" t="s">
        <v>423</v>
      </c>
      <c r="HN499" t="s">
        <v>431</v>
      </c>
      <c r="HP499" t="s">
        <v>423</v>
      </c>
      <c r="HR499" t="s">
        <v>423</v>
      </c>
      <c r="HT499" t="s">
        <v>423</v>
      </c>
      <c r="HV499" t="s">
        <v>423</v>
      </c>
      <c r="HW499" t="s">
        <v>423</v>
      </c>
      <c r="HX499" t="s">
        <v>423</v>
      </c>
      <c r="HY499" t="s">
        <v>423</v>
      </c>
      <c r="HZ499" t="s">
        <v>431</v>
      </c>
      <c r="IA499" t="s">
        <v>423</v>
      </c>
      <c r="IB499" t="s">
        <v>431</v>
      </c>
      <c r="IC499" t="s">
        <v>423</v>
      </c>
      <c r="ID499" t="s">
        <v>423</v>
      </c>
      <c r="IE499" t="s">
        <v>423</v>
      </c>
      <c r="IF499" t="s">
        <v>423</v>
      </c>
      <c r="IG499" t="s">
        <v>423</v>
      </c>
      <c r="IH499" t="s">
        <v>431</v>
      </c>
      <c r="II499" t="s">
        <v>423</v>
      </c>
      <c r="IJ499" t="s">
        <v>423</v>
      </c>
      <c r="IK499" t="s">
        <v>431</v>
      </c>
      <c r="IL499" t="s">
        <v>423</v>
      </c>
      <c r="IM499" t="s">
        <v>423</v>
      </c>
      <c r="IN499" t="s">
        <v>423</v>
      </c>
      <c r="IO499" t="s">
        <v>431</v>
      </c>
      <c r="IP499" t="s">
        <v>423</v>
      </c>
      <c r="IQ499" t="s">
        <v>423</v>
      </c>
      <c r="IR499" t="s">
        <v>423</v>
      </c>
      <c r="IS499" t="s">
        <v>431</v>
      </c>
      <c r="IT499" t="s">
        <v>423</v>
      </c>
      <c r="IU499" t="s">
        <v>423</v>
      </c>
      <c r="IV499" t="s">
        <v>423</v>
      </c>
      <c r="IX499" t="s">
        <v>431</v>
      </c>
      <c r="IZ499" t="s">
        <v>423</v>
      </c>
      <c r="JB499" t="s">
        <v>423</v>
      </c>
      <c r="JE499" t="s">
        <v>1978</v>
      </c>
      <c r="JF499" t="s">
        <v>1979</v>
      </c>
      <c r="JG499" t="s">
        <v>1980</v>
      </c>
      <c r="JH499" t="s">
        <v>732</v>
      </c>
      <c r="JI499" t="s">
        <v>423</v>
      </c>
      <c r="JJ499" t="s">
        <v>423</v>
      </c>
      <c r="JK499" t="s">
        <v>423</v>
      </c>
      <c r="JL499" t="s">
        <v>431</v>
      </c>
      <c r="JM499" t="s">
        <v>423</v>
      </c>
      <c r="JN499" t="s">
        <v>423</v>
      </c>
      <c r="JO499" t="s">
        <v>423</v>
      </c>
      <c r="JP499" t="s">
        <v>423</v>
      </c>
      <c r="JQ499" t="s">
        <v>423</v>
      </c>
      <c r="JR499" t="s">
        <v>423</v>
      </c>
      <c r="JS499" t="s">
        <v>423</v>
      </c>
      <c r="JT499" t="s">
        <v>423</v>
      </c>
      <c r="JU499" t="s">
        <v>431</v>
      </c>
      <c r="JV499" t="s">
        <v>423</v>
      </c>
      <c r="JW499" t="s">
        <v>423</v>
      </c>
      <c r="JX499" t="s">
        <v>423</v>
      </c>
      <c r="JY499" t="s">
        <v>423</v>
      </c>
      <c r="JZ499" t="s">
        <v>423</v>
      </c>
      <c r="KA499" t="s">
        <v>423</v>
      </c>
      <c r="KB499" t="s">
        <v>423</v>
      </c>
      <c r="KC499" t="s">
        <v>423</v>
      </c>
      <c r="KD499" t="s">
        <v>423</v>
      </c>
      <c r="KE499" t="s">
        <v>423</v>
      </c>
      <c r="KF499" t="s">
        <v>423</v>
      </c>
      <c r="KG499" t="s">
        <v>423</v>
      </c>
      <c r="KH499" t="s">
        <v>423</v>
      </c>
      <c r="KI499" t="s">
        <v>423</v>
      </c>
      <c r="KJ499" t="s">
        <v>423</v>
      </c>
      <c r="KK499" t="s">
        <v>423</v>
      </c>
      <c r="KL499" t="s">
        <v>423</v>
      </c>
      <c r="KM499" t="s">
        <v>423</v>
      </c>
      <c r="KN499" t="s">
        <v>423</v>
      </c>
      <c r="KO499" t="s">
        <v>423</v>
      </c>
      <c r="KP499" t="s">
        <v>423</v>
      </c>
      <c r="KQ499" t="s">
        <v>431</v>
      </c>
      <c r="KR499" t="s">
        <v>423</v>
      </c>
      <c r="KS499" t="s">
        <v>423</v>
      </c>
      <c r="KT499" t="s">
        <v>423</v>
      </c>
      <c r="KU499" t="s">
        <v>423</v>
      </c>
      <c r="KV499" t="s">
        <v>423</v>
      </c>
      <c r="KW499" t="s">
        <v>431</v>
      </c>
      <c r="KY499" t="s">
        <v>423</v>
      </c>
      <c r="KZ499" t="s">
        <v>423</v>
      </c>
      <c r="LA499" t="s">
        <v>431</v>
      </c>
      <c r="LB499" t="s">
        <v>423</v>
      </c>
      <c r="LC499" t="s">
        <v>423</v>
      </c>
      <c r="LD499" t="s">
        <v>423</v>
      </c>
      <c r="LE499" t="s">
        <v>431</v>
      </c>
      <c r="LF499" t="s">
        <v>423</v>
      </c>
      <c r="LG499" t="s">
        <v>423</v>
      </c>
      <c r="LH499" t="s">
        <v>423</v>
      </c>
      <c r="LI499" t="s">
        <v>423</v>
      </c>
      <c r="LK499" t="s">
        <v>431</v>
      </c>
      <c r="LL499" t="s">
        <v>423</v>
      </c>
      <c r="LM499" t="s">
        <v>423</v>
      </c>
      <c r="LN499" t="s">
        <v>423</v>
      </c>
      <c r="LO499" t="s">
        <v>439</v>
      </c>
      <c r="LP499" t="s">
        <v>432</v>
      </c>
      <c r="LQ499" t="s">
        <v>432</v>
      </c>
      <c r="LR499" t="s">
        <v>432</v>
      </c>
      <c r="LS499" t="s">
        <v>432</v>
      </c>
      <c r="LT499" t="s">
        <v>432</v>
      </c>
      <c r="LU499" t="s">
        <v>432</v>
      </c>
      <c r="LV499" t="s">
        <v>432</v>
      </c>
      <c r="LW499" t="s">
        <v>432</v>
      </c>
      <c r="LX499" t="s">
        <v>432</v>
      </c>
      <c r="LY499" t="s">
        <v>432</v>
      </c>
      <c r="LZ499" t="s">
        <v>432</v>
      </c>
      <c r="MA499" t="s">
        <v>432</v>
      </c>
      <c r="MB499" t="s">
        <v>423</v>
      </c>
      <c r="MC499" t="s">
        <v>431</v>
      </c>
      <c r="MD499" t="s">
        <v>423</v>
      </c>
      <c r="ME499" t="s">
        <v>423</v>
      </c>
      <c r="MF499" t="s">
        <v>423</v>
      </c>
      <c r="MG499" t="s">
        <v>423</v>
      </c>
      <c r="MH499" t="s">
        <v>423</v>
      </c>
      <c r="MI499" t="s">
        <v>423</v>
      </c>
      <c r="MJ499" t="s">
        <v>431</v>
      </c>
      <c r="MK499" t="s">
        <v>423</v>
      </c>
      <c r="ML499" t="s">
        <v>423</v>
      </c>
      <c r="MN499">
        <v>605.13</v>
      </c>
      <c r="MO499">
        <v>68.16</v>
      </c>
      <c r="NE499">
        <v>122.96</v>
      </c>
      <c r="NT499">
        <v>110.17</v>
      </c>
      <c r="OJ499">
        <v>234.15</v>
      </c>
      <c r="OT499">
        <v>69.69</v>
      </c>
    </row>
    <row r="500" spans="1:410" ht="12.75" customHeight="1" x14ac:dyDescent="0.2">
      <c r="A500">
        <v>613</v>
      </c>
      <c r="B500" t="str">
        <f t="shared" si="322"/>
        <v>0-5min</v>
      </c>
      <c r="C500" t="str">
        <f t="shared" si="323"/>
        <v>seul</v>
      </c>
      <c r="D500" t="str">
        <f t="shared" si="324"/>
        <v>10-20m2</v>
      </c>
      <c r="E500" t="str">
        <f t="shared" si="325"/>
        <v>plutôt non</v>
      </c>
      <c r="F500" t="str">
        <f t="shared" si="326"/>
        <v>aucune</v>
      </c>
      <c r="G500" t="str">
        <f t="shared" si="327"/>
        <v>echelon 1-3</v>
      </c>
      <c r="H500" t="str">
        <f t="shared" si="328"/>
        <v>non</v>
      </c>
      <c r="I500" t="s">
        <v>423</v>
      </c>
      <c r="J500" t="str">
        <f t="shared" si="329"/>
        <v>souvent</v>
      </c>
      <c r="K500" t="str">
        <f t="shared" si="330"/>
        <v>parfois</v>
      </c>
      <c r="L500" t="str">
        <f t="shared" si="331"/>
        <v>tout à fait</v>
      </c>
      <c r="M500" t="str">
        <f t="shared" si="332"/>
        <v>0-1h</v>
      </c>
      <c r="N500" t="str">
        <f t="shared" si="333"/>
        <v>6-8h</v>
      </c>
      <c r="O500" t="str">
        <f t="shared" si="334"/>
        <v>parfois</v>
      </c>
      <c r="P500" t="str">
        <f t="shared" si="335"/>
        <v>parfois</v>
      </c>
      <c r="Q500" t="str">
        <f t="shared" si="336"/>
        <v>souvent</v>
      </c>
      <c r="R500" t="s">
        <v>425</v>
      </c>
      <c r="S500" t="s">
        <v>425</v>
      </c>
      <c r="T500" t="s">
        <v>425</v>
      </c>
      <c r="U500" t="s">
        <v>427</v>
      </c>
      <c r="V500" t="s">
        <v>440</v>
      </c>
      <c r="W500" t="s">
        <v>440</v>
      </c>
      <c r="X500" t="s">
        <v>430</v>
      </c>
      <c r="Y500" t="s">
        <v>424</v>
      </c>
      <c r="Z500" t="s">
        <v>424</v>
      </c>
      <c r="AA500" t="s">
        <v>425</v>
      </c>
      <c r="AB500" t="s">
        <v>425</v>
      </c>
      <c r="AC500" t="s">
        <v>425</v>
      </c>
      <c r="AD500" t="str">
        <f t="shared" si="337"/>
        <v>1 mois avant</v>
      </c>
      <c r="AE500" t="str">
        <f t="shared" si="338"/>
        <v>plutôt oui</v>
      </c>
      <c r="AF500" t="str">
        <f t="shared" si="339"/>
        <v>plutôt bonnes</v>
      </c>
      <c r="AG500" t="str">
        <f t="shared" si="340"/>
        <v>parfois</v>
      </c>
      <c r="AH500" t="str">
        <f t="shared" si="341"/>
        <v>parfois</v>
      </c>
      <c r="AI500" t="str">
        <f t="shared" si="342"/>
        <v>parfois</v>
      </c>
      <c r="AJ500" t="str">
        <f t="shared" si="343"/>
        <v>jamais</v>
      </c>
      <c r="AK500" t="str">
        <f t="shared" si="344"/>
        <v>non</v>
      </c>
      <c r="AL500" t="str">
        <f t="shared" si="345"/>
        <v>pas d'asso</v>
      </c>
      <c r="AM500" t="str">
        <f t="shared" si="346"/>
        <v>pas d'asso</v>
      </c>
      <c r="AN500" t="str">
        <f t="shared" si="347"/>
        <v>3-6h</v>
      </c>
      <c r="AO500" t="str">
        <f t="shared" si="348"/>
        <v>rarement</v>
      </c>
      <c r="AP500" t="str">
        <f t="shared" si="349"/>
        <v>pas du tout</v>
      </c>
      <c r="AQ500" t="str">
        <f t="shared" si="350"/>
        <v>rarement</v>
      </c>
      <c r="AR500" t="str">
        <f t="shared" si="351"/>
        <v>régulièrement</v>
      </c>
      <c r="AS500" t="str">
        <f t="shared" si="352"/>
        <v>4-6h</v>
      </c>
      <c r="AT500" t="str">
        <f t="shared" si="353"/>
        <v>plutôt insatisfaisante</v>
      </c>
      <c r="AU500" t="str">
        <f t="shared" si="354"/>
        <v>plutôt oui</v>
      </c>
      <c r="AV500" t="str">
        <f t="shared" si="355"/>
        <v>plutôt oui</v>
      </c>
      <c r="AW500" t="str">
        <f t="shared" si="356"/>
        <v>plutôt oui</v>
      </c>
      <c r="AX500" t="str">
        <f t="shared" si="357"/>
        <v>tout à fait</v>
      </c>
      <c r="AY500" t="str">
        <f t="shared" si="358"/>
        <v>tout à fait</v>
      </c>
      <c r="AZ500" t="str">
        <f t="shared" si="359"/>
        <v>4A</v>
      </c>
      <c r="BA500" t="str">
        <f t="shared" si="360"/>
        <v>AE</v>
      </c>
      <c r="BB500" t="str">
        <f t="shared" si="361"/>
        <v>classique</v>
      </c>
      <c r="BC500" t="str">
        <f t="shared" si="362"/>
        <v>non</v>
      </c>
      <c r="BD500" t="str">
        <f t="shared" si="363"/>
        <v>post-bac</v>
      </c>
      <c r="BE500" t="str">
        <f t="shared" si="364"/>
        <v>Fr</v>
      </c>
      <c r="BF500" t="str">
        <f t="shared" si="365"/>
        <v>10-25%</v>
      </c>
      <c r="BG500" t="str">
        <f t="shared" si="366"/>
        <v>0-10%</v>
      </c>
      <c r="BH500" t="s">
        <v>423</v>
      </c>
      <c r="BI500" t="str">
        <f t="shared" si="367"/>
        <v>aucun</v>
      </c>
      <c r="BJ500" t="s">
        <v>431</v>
      </c>
      <c r="BK500" t="s">
        <v>423</v>
      </c>
      <c r="BL500" t="s">
        <v>423</v>
      </c>
      <c r="BM500" t="s">
        <v>423</v>
      </c>
      <c r="BN500" t="s">
        <v>431</v>
      </c>
      <c r="BO500" t="s">
        <v>423</v>
      </c>
      <c r="BP500" t="s">
        <v>423</v>
      </c>
      <c r="BR500" t="s">
        <v>423</v>
      </c>
      <c r="BS500" t="s">
        <v>431</v>
      </c>
      <c r="BT500" t="s">
        <v>423</v>
      </c>
      <c r="BU500" t="s">
        <v>423</v>
      </c>
      <c r="BV500" t="s">
        <v>423</v>
      </c>
      <c r="BW500" t="s">
        <v>423</v>
      </c>
      <c r="BX500" t="s">
        <v>431</v>
      </c>
      <c r="BY500" t="s">
        <v>423</v>
      </c>
      <c r="BZ500" t="s">
        <v>423</v>
      </c>
      <c r="CA500" t="s">
        <v>432</v>
      </c>
      <c r="CB500" t="s">
        <v>432</v>
      </c>
      <c r="CC500" t="s">
        <v>432</v>
      </c>
      <c r="CD500" t="s">
        <v>432</v>
      </c>
      <c r="CE500" t="s">
        <v>431</v>
      </c>
      <c r="CF500" t="s">
        <v>423</v>
      </c>
      <c r="CG500" t="s">
        <v>431</v>
      </c>
      <c r="CH500" t="s">
        <v>423</v>
      </c>
      <c r="CI500" t="s">
        <v>423</v>
      </c>
      <c r="CJ500" t="s">
        <v>423</v>
      </c>
      <c r="CK500" t="s">
        <v>423</v>
      </c>
      <c r="CL500" t="s">
        <v>423</v>
      </c>
      <c r="CM500" t="s">
        <v>423</v>
      </c>
      <c r="CN500" t="s">
        <v>423</v>
      </c>
      <c r="CO500" t="s">
        <v>432</v>
      </c>
      <c r="CP500" t="s">
        <v>432</v>
      </c>
      <c r="CQ500" t="s">
        <v>432</v>
      </c>
      <c r="CR500" t="s">
        <v>432</v>
      </c>
      <c r="CT500" t="s">
        <v>432</v>
      </c>
      <c r="CU500" t="s">
        <v>423</v>
      </c>
      <c r="CV500" t="s">
        <v>423</v>
      </c>
      <c r="CW500" t="s">
        <v>431</v>
      </c>
      <c r="CX500" t="s">
        <v>423</v>
      </c>
      <c r="CY500" t="s">
        <v>423</v>
      </c>
      <c r="CZ500" t="s">
        <v>423</v>
      </c>
      <c r="DA500" t="s">
        <v>423</v>
      </c>
      <c r="DB500" t="s">
        <v>431</v>
      </c>
      <c r="DC500" t="s">
        <v>423</v>
      </c>
      <c r="DD500" t="s">
        <v>431</v>
      </c>
      <c r="DE500" t="s">
        <v>423</v>
      </c>
      <c r="DF500" t="s">
        <v>423</v>
      </c>
      <c r="DG500" t="s">
        <v>423</v>
      </c>
      <c r="DH500" t="s">
        <v>423</v>
      </c>
      <c r="DI500" t="s">
        <v>423</v>
      </c>
      <c r="DJ500" t="s">
        <v>423</v>
      </c>
      <c r="DK500" t="s">
        <v>431</v>
      </c>
      <c r="DL500" t="s">
        <v>423</v>
      </c>
      <c r="DM500" t="s">
        <v>423</v>
      </c>
      <c r="DN500" t="s">
        <v>431</v>
      </c>
      <c r="DO500" t="s">
        <v>423</v>
      </c>
      <c r="DP500" t="s">
        <v>423</v>
      </c>
      <c r="DQ500" t="s">
        <v>423</v>
      </c>
      <c r="DR500" t="s">
        <v>423</v>
      </c>
      <c r="DS500" t="s">
        <v>423</v>
      </c>
      <c r="DT500" t="s">
        <v>423</v>
      </c>
      <c r="DU500" t="s">
        <v>423</v>
      </c>
      <c r="DV500" t="s">
        <v>431</v>
      </c>
      <c r="DW500" t="s">
        <v>423</v>
      </c>
      <c r="DX500" t="s">
        <v>423</v>
      </c>
      <c r="DY500" t="s">
        <v>423</v>
      </c>
      <c r="DZ500" t="s">
        <v>431</v>
      </c>
      <c r="EA500" t="s">
        <v>423</v>
      </c>
      <c r="EB500" t="s">
        <v>423</v>
      </c>
      <c r="EC500" t="s">
        <v>431</v>
      </c>
      <c r="ED500" t="s">
        <v>423</v>
      </c>
      <c r="EE500" t="s">
        <v>423</v>
      </c>
      <c r="EF500" t="s">
        <v>437</v>
      </c>
      <c r="EG500" t="s">
        <v>434</v>
      </c>
      <c r="EH500" t="s">
        <v>438</v>
      </c>
      <c r="EI500" t="s">
        <v>435</v>
      </c>
      <c r="EJ500" t="s">
        <v>436</v>
      </c>
      <c r="EK500" t="s">
        <v>433</v>
      </c>
      <c r="EL500" t="s">
        <v>425</v>
      </c>
      <c r="EM500" t="s">
        <v>425</v>
      </c>
      <c r="EN500" t="s">
        <v>425</v>
      </c>
      <c r="EO500" t="s">
        <v>427</v>
      </c>
      <c r="EP500" t="s">
        <v>440</v>
      </c>
      <c r="EQ500" t="s">
        <v>440</v>
      </c>
      <c r="ER500" t="s">
        <v>430</v>
      </c>
      <c r="ES500" t="s">
        <v>424</v>
      </c>
      <c r="ET500" t="s">
        <v>424</v>
      </c>
      <c r="EU500" t="s">
        <v>425</v>
      </c>
      <c r="EV500" t="s">
        <v>425</v>
      </c>
      <c r="EW500" t="s">
        <v>425</v>
      </c>
      <c r="EX500" t="s">
        <v>423</v>
      </c>
      <c r="EY500" t="s">
        <v>431</v>
      </c>
      <c r="EZ500" t="s">
        <v>423</v>
      </c>
      <c r="FA500" t="s">
        <v>423</v>
      </c>
      <c r="FB500" t="s">
        <v>423</v>
      </c>
      <c r="FC500" t="s">
        <v>423</v>
      </c>
      <c r="FD500" t="s">
        <v>423</v>
      </c>
      <c r="FE500" t="s">
        <v>431</v>
      </c>
      <c r="FF500" t="s">
        <v>423</v>
      </c>
      <c r="FG500" t="s">
        <v>423</v>
      </c>
      <c r="FH500" t="s">
        <v>423</v>
      </c>
      <c r="FI500" t="s">
        <v>431</v>
      </c>
      <c r="FJ500" t="s">
        <v>423</v>
      </c>
      <c r="FK500" t="s">
        <v>423</v>
      </c>
      <c r="FL500" t="s">
        <v>423</v>
      </c>
      <c r="FM500" t="s">
        <v>423</v>
      </c>
      <c r="FN500" t="s">
        <v>431</v>
      </c>
      <c r="FO500" t="s">
        <v>423</v>
      </c>
      <c r="FP500" t="s">
        <v>423</v>
      </c>
      <c r="FQ500" t="s">
        <v>423</v>
      </c>
      <c r="FR500" t="s">
        <v>431</v>
      </c>
      <c r="FS500" t="s">
        <v>423</v>
      </c>
      <c r="FT500" t="s">
        <v>423</v>
      </c>
      <c r="FU500" t="s">
        <v>423</v>
      </c>
      <c r="FV500" t="s">
        <v>431</v>
      </c>
      <c r="FW500" t="s">
        <v>423</v>
      </c>
      <c r="FX500" t="s">
        <v>423</v>
      </c>
      <c r="FZ500" t="s">
        <v>423</v>
      </c>
      <c r="GB500" t="s">
        <v>423</v>
      </c>
      <c r="GD500" t="s">
        <v>431</v>
      </c>
      <c r="GF500" t="s">
        <v>423</v>
      </c>
      <c r="GG500" t="s">
        <v>432</v>
      </c>
      <c r="GH500" t="s">
        <v>432</v>
      </c>
      <c r="GI500" t="s">
        <v>432</v>
      </c>
      <c r="GJ500" t="s">
        <v>432</v>
      </c>
      <c r="GK500" t="s">
        <v>432</v>
      </c>
      <c r="GL500" t="s">
        <v>432</v>
      </c>
      <c r="GM500" t="s">
        <v>432</v>
      </c>
      <c r="GN500" t="s">
        <v>432</v>
      </c>
      <c r="GO500" t="s">
        <v>432</v>
      </c>
      <c r="GP500" t="s">
        <v>432</v>
      </c>
      <c r="GQ500" t="s">
        <v>432</v>
      </c>
      <c r="GR500" t="s">
        <v>432</v>
      </c>
      <c r="GS500" t="s">
        <v>432</v>
      </c>
      <c r="GT500" t="s">
        <v>432</v>
      </c>
      <c r="GU500" t="s">
        <v>423</v>
      </c>
      <c r="GV500" t="s">
        <v>423</v>
      </c>
      <c r="GW500" t="s">
        <v>431</v>
      </c>
      <c r="GX500" t="s">
        <v>423</v>
      </c>
      <c r="GY500" t="s">
        <v>423</v>
      </c>
      <c r="GZ500" t="s">
        <v>423</v>
      </c>
      <c r="HA500" t="s">
        <v>423</v>
      </c>
      <c r="HB500" t="s">
        <v>431</v>
      </c>
      <c r="HC500" t="s">
        <v>423</v>
      </c>
      <c r="HD500" t="s">
        <v>423</v>
      </c>
      <c r="HE500" t="s">
        <v>423</v>
      </c>
      <c r="HF500" t="s">
        <v>423</v>
      </c>
      <c r="HG500" t="s">
        <v>431</v>
      </c>
      <c r="HH500" t="s">
        <v>423</v>
      </c>
      <c r="HI500" t="s">
        <v>423</v>
      </c>
      <c r="HJ500" t="s">
        <v>423</v>
      </c>
      <c r="HK500" t="s">
        <v>423</v>
      </c>
      <c r="HL500" t="s">
        <v>431</v>
      </c>
      <c r="HM500" t="s">
        <v>423</v>
      </c>
      <c r="HN500" t="s">
        <v>423</v>
      </c>
      <c r="HP500" t="s">
        <v>431</v>
      </c>
      <c r="HR500" t="s">
        <v>423</v>
      </c>
      <c r="HT500" t="s">
        <v>423</v>
      </c>
      <c r="HV500" t="s">
        <v>423</v>
      </c>
      <c r="HW500" t="s">
        <v>423</v>
      </c>
      <c r="HX500" t="s">
        <v>423</v>
      </c>
      <c r="HY500" t="s">
        <v>431</v>
      </c>
      <c r="HZ500" t="s">
        <v>423</v>
      </c>
      <c r="IA500" t="s">
        <v>423</v>
      </c>
      <c r="IB500" t="s">
        <v>423</v>
      </c>
      <c r="IC500" t="s">
        <v>423</v>
      </c>
      <c r="ID500" t="s">
        <v>431</v>
      </c>
      <c r="IE500" t="s">
        <v>423</v>
      </c>
      <c r="IF500" t="s">
        <v>423</v>
      </c>
      <c r="IG500" t="s">
        <v>431</v>
      </c>
      <c r="IH500" t="s">
        <v>423</v>
      </c>
      <c r="II500" t="s">
        <v>423</v>
      </c>
      <c r="IJ500" t="s">
        <v>423</v>
      </c>
      <c r="IK500" t="s">
        <v>431</v>
      </c>
      <c r="IL500" t="s">
        <v>423</v>
      </c>
      <c r="IM500" t="s">
        <v>423</v>
      </c>
      <c r="IN500" t="s">
        <v>423</v>
      </c>
      <c r="IO500" t="s">
        <v>431</v>
      </c>
      <c r="IP500" t="s">
        <v>423</v>
      </c>
      <c r="IQ500" t="s">
        <v>423</v>
      </c>
      <c r="IR500" t="s">
        <v>431</v>
      </c>
      <c r="IS500" t="s">
        <v>423</v>
      </c>
      <c r="IT500" t="s">
        <v>423</v>
      </c>
      <c r="IU500" t="s">
        <v>423</v>
      </c>
      <c r="IV500" t="s">
        <v>431</v>
      </c>
      <c r="IX500" t="s">
        <v>423</v>
      </c>
      <c r="IZ500" t="s">
        <v>423</v>
      </c>
      <c r="JB500" t="s">
        <v>423</v>
      </c>
      <c r="JE500" t="s">
        <v>1981</v>
      </c>
      <c r="JI500" t="s">
        <v>423</v>
      </c>
      <c r="JJ500" t="s">
        <v>423</v>
      </c>
      <c r="JK500" t="s">
        <v>423</v>
      </c>
      <c r="JL500" t="s">
        <v>431</v>
      </c>
      <c r="JM500" t="s">
        <v>423</v>
      </c>
      <c r="JN500" t="s">
        <v>423</v>
      </c>
      <c r="JO500" t="s">
        <v>423</v>
      </c>
      <c r="JP500" t="s">
        <v>423</v>
      </c>
      <c r="JQ500" t="s">
        <v>423</v>
      </c>
      <c r="JR500" t="s">
        <v>423</v>
      </c>
      <c r="JS500" t="s">
        <v>423</v>
      </c>
      <c r="JT500" t="s">
        <v>423</v>
      </c>
      <c r="JU500" t="s">
        <v>431</v>
      </c>
      <c r="JV500" t="s">
        <v>423</v>
      </c>
      <c r="JW500" t="s">
        <v>423</v>
      </c>
      <c r="JX500" t="s">
        <v>423</v>
      </c>
      <c r="JY500" t="s">
        <v>423</v>
      </c>
      <c r="JZ500" t="s">
        <v>423</v>
      </c>
      <c r="KA500" t="s">
        <v>423</v>
      </c>
      <c r="KB500" t="s">
        <v>423</v>
      </c>
      <c r="KC500" t="s">
        <v>423</v>
      </c>
      <c r="KD500" t="s">
        <v>423</v>
      </c>
      <c r="KE500" t="s">
        <v>423</v>
      </c>
      <c r="KF500" t="s">
        <v>423</v>
      </c>
      <c r="KG500" t="s">
        <v>423</v>
      </c>
      <c r="KH500" t="s">
        <v>423</v>
      </c>
      <c r="KI500" t="s">
        <v>423</v>
      </c>
      <c r="KJ500" t="s">
        <v>423</v>
      </c>
      <c r="KK500" t="s">
        <v>423</v>
      </c>
      <c r="KL500" t="s">
        <v>423</v>
      </c>
      <c r="KM500" t="s">
        <v>423</v>
      </c>
      <c r="KN500" t="s">
        <v>423</v>
      </c>
      <c r="KO500" t="s">
        <v>423</v>
      </c>
      <c r="KP500" t="s">
        <v>423</v>
      </c>
      <c r="KQ500" t="s">
        <v>431</v>
      </c>
      <c r="KR500" t="s">
        <v>423</v>
      </c>
      <c r="KS500" t="s">
        <v>423</v>
      </c>
      <c r="KT500" t="s">
        <v>423</v>
      </c>
      <c r="KU500" t="s">
        <v>423</v>
      </c>
      <c r="KV500" t="s">
        <v>423</v>
      </c>
      <c r="KW500" t="s">
        <v>431</v>
      </c>
      <c r="KY500" t="s">
        <v>431</v>
      </c>
      <c r="KZ500" t="s">
        <v>432</v>
      </c>
      <c r="LA500" t="s">
        <v>432</v>
      </c>
      <c r="LB500" t="s">
        <v>432</v>
      </c>
      <c r="LC500" t="s">
        <v>432</v>
      </c>
      <c r="LD500" t="s">
        <v>432</v>
      </c>
      <c r="LE500" t="s">
        <v>432</v>
      </c>
      <c r="LF500" t="s">
        <v>432</v>
      </c>
      <c r="LG500" t="s">
        <v>432</v>
      </c>
      <c r="LH500" t="s">
        <v>432</v>
      </c>
      <c r="LI500" t="s">
        <v>432</v>
      </c>
      <c r="LK500" t="s">
        <v>431</v>
      </c>
      <c r="LL500" t="s">
        <v>423</v>
      </c>
      <c r="LM500" t="s">
        <v>423</v>
      </c>
      <c r="LN500" t="s">
        <v>423</v>
      </c>
      <c r="LO500" t="s">
        <v>439</v>
      </c>
      <c r="LP500" t="s">
        <v>432</v>
      </c>
      <c r="LQ500" t="s">
        <v>432</v>
      </c>
      <c r="LR500" t="s">
        <v>432</v>
      </c>
      <c r="LS500" t="s">
        <v>432</v>
      </c>
      <c r="LT500" t="s">
        <v>432</v>
      </c>
      <c r="LU500" t="s">
        <v>423</v>
      </c>
      <c r="LV500" t="s">
        <v>431</v>
      </c>
      <c r="LW500" t="s">
        <v>423</v>
      </c>
      <c r="LX500" t="s">
        <v>423</v>
      </c>
      <c r="LY500" t="s">
        <v>423</v>
      </c>
      <c r="LZ500" t="s">
        <v>423</v>
      </c>
      <c r="MA500" t="s">
        <v>423</v>
      </c>
      <c r="MB500" t="s">
        <v>431</v>
      </c>
      <c r="MC500" t="s">
        <v>423</v>
      </c>
      <c r="MD500" t="s">
        <v>423</v>
      </c>
      <c r="ME500" t="s">
        <v>423</v>
      </c>
      <c r="MF500" t="s">
        <v>423</v>
      </c>
      <c r="MG500" t="s">
        <v>423</v>
      </c>
      <c r="MH500" t="s">
        <v>423</v>
      </c>
      <c r="MI500" t="s">
        <v>423</v>
      </c>
      <c r="MJ500" t="s">
        <v>423</v>
      </c>
      <c r="MK500" t="s">
        <v>423</v>
      </c>
      <c r="ML500" t="s">
        <v>431</v>
      </c>
      <c r="MN500">
        <v>629.22</v>
      </c>
      <c r="MO500">
        <v>73.69</v>
      </c>
      <c r="NE500">
        <v>190.23</v>
      </c>
      <c r="NT500">
        <v>150.78</v>
      </c>
      <c r="OJ500">
        <v>123.1</v>
      </c>
      <c r="OT500">
        <v>91.42</v>
      </c>
    </row>
    <row r="501" spans="1:410" ht="12.75" customHeight="1" x14ac:dyDescent="0.2">
      <c r="A501">
        <v>614</v>
      </c>
      <c r="B501" t="str">
        <f t="shared" si="322"/>
        <v>5-15min</v>
      </c>
      <c r="C501" t="str">
        <f t="shared" si="323"/>
        <v>seul</v>
      </c>
      <c r="D501" t="str">
        <f t="shared" si="324"/>
        <v>20-30m2</v>
      </c>
      <c r="E501" t="str">
        <f t="shared" si="325"/>
        <v>plutôt oui</v>
      </c>
      <c r="F501" t="str">
        <f t="shared" si="326"/>
        <v>oui 5-10h</v>
      </c>
      <c r="G501" t="str">
        <f t="shared" si="327"/>
        <v>echelon 0bis</v>
      </c>
      <c r="H501" t="str">
        <f t="shared" si="328"/>
        <v>non</v>
      </c>
      <c r="I501" t="s">
        <v>423</v>
      </c>
      <c r="J501" t="str">
        <f t="shared" si="329"/>
        <v>parfois</v>
      </c>
      <c r="K501" t="str">
        <f t="shared" si="330"/>
        <v>parfois</v>
      </c>
      <c r="L501" t="str">
        <f t="shared" si="331"/>
        <v>plutôt oui</v>
      </c>
      <c r="M501" t="str">
        <f t="shared" si="332"/>
        <v>0-1h</v>
      </c>
      <c r="N501" t="str">
        <f t="shared" si="333"/>
        <v>4-6h</v>
      </c>
      <c r="O501" t="str">
        <f t="shared" si="334"/>
        <v>parfois</v>
      </c>
      <c r="P501" t="str">
        <f t="shared" si="335"/>
        <v>parfois</v>
      </c>
      <c r="Q501" t="str">
        <f t="shared" si="336"/>
        <v>souvent</v>
      </c>
      <c r="R501" t="s">
        <v>425</v>
      </c>
      <c r="S501" t="s">
        <v>425</v>
      </c>
      <c r="T501" t="s">
        <v>425</v>
      </c>
      <c r="U501" t="s">
        <v>428</v>
      </c>
      <c r="V501" t="s">
        <v>428</v>
      </c>
      <c r="W501" t="s">
        <v>440</v>
      </c>
      <c r="X501" t="s">
        <v>430</v>
      </c>
      <c r="Y501" t="s">
        <v>424</v>
      </c>
      <c r="Z501" t="s">
        <v>424</v>
      </c>
      <c r="AA501" t="s">
        <v>424</v>
      </c>
      <c r="AB501" t="s">
        <v>425</v>
      </c>
      <c r="AC501" t="s">
        <v>425</v>
      </c>
      <c r="AD501" t="str">
        <f t="shared" si="337"/>
        <v>1 semaine avant</v>
      </c>
      <c r="AE501" t="str">
        <f t="shared" si="338"/>
        <v>plutôt oui</v>
      </c>
      <c r="AF501" t="str">
        <f t="shared" si="339"/>
        <v>plutôt bonnes</v>
      </c>
      <c r="AG501" t="str">
        <f t="shared" si="340"/>
        <v>parfois</v>
      </c>
      <c r="AH501" t="str">
        <f t="shared" si="341"/>
        <v>parfois</v>
      </c>
      <c r="AI501" t="str">
        <f t="shared" si="342"/>
        <v>régulièrement</v>
      </c>
      <c r="AJ501" t="str">
        <f t="shared" si="343"/>
        <v>jamais</v>
      </c>
      <c r="AK501" t="str">
        <f t="shared" si="344"/>
        <v>non</v>
      </c>
      <c r="AL501" t="str">
        <f t="shared" si="345"/>
        <v>pas d'asso</v>
      </c>
      <c r="AM501" t="str">
        <f t="shared" si="346"/>
        <v>pas d'asso</v>
      </c>
      <c r="AN501" t="str">
        <f t="shared" si="347"/>
        <v>3-6h</v>
      </c>
      <c r="AO501" t="str">
        <f t="shared" si="348"/>
        <v>1/mois</v>
      </c>
      <c r="AP501" t="str">
        <f t="shared" si="349"/>
        <v>tout à fait</v>
      </c>
      <c r="AQ501" t="str">
        <f t="shared" si="350"/>
        <v>jamais</v>
      </c>
      <c r="AR501" t="str">
        <f t="shared" si="351"/>
        <v>régulièrement</v>
      </c>
      <c r="AS501" t="str">
        <f t="shared" si="352"/>
        <v>4-6h</v>
      </c>
      <c r="AT501" t="str">
        <f t="shared" si="353"/>
        <v>plutôt satisfaisante</v>
      </c>
      <c r="AU501" t="str">
        <f t="shared" si="354"/>
        <v>tout à fait</v>
      </c>
      <c r="AV501" t="str">
        <f t="shared" si="355"/>
        <v>plutôt oui</v>
      </c>
      <c r="AW501" t="str">
        <f t="shared" si="356"/>
        <v>tout à fait</v>
      </c>
      <c r="AX501" t="str">
        <f t="shared" si="357"/>
        <v>tout à fait</v>
      </c>
      <c r="AY501" t="str">
        <f t="shared" si="358"/>
        <v>plutôt oui</v>
      </c>
      <c r="AZ501" t="str">
        <f t="shared" si="359"/>
        <v>4A</v>
      </c>
      <c r="BA501" t="str">
        <f t="shared" si="360"/>
        <v>AE</v>
      </c>
      <c r="BB501" t="str">
        <f t="shared" si="361"/>
        <v>classique</v>
      </c>
      <c r="BC501" t="str">
        <f t="shared" si="362"/>
        <v>non</v>
      </c>
      <c r="BD501" t="str">
        <f t="shared" si="363"/>
        <v>post-bac</v>
      </c>
      <c r="BE501" t="str">
        <f t="shared" si="364"/>
        <v>Fr</v>
      </c>
      <c r="BF501" t="str">
        <f t="shared" si="365"/>
        <v>25-50%</v>
      </c>
      <c r="BG501" t="str">
        <f t="shared" si="366"/>
        <v>50-75%</v>
      </c>
      <c r="BH501" t="s">
        <v>431</v>
      </c>
      <c r="BI501" t="str">
        <f t="shared" si="367"/>
        <v>2/3 par semestre</v>
      </c>
      <c r="BJ501" t="s">
        <v>423</v>
      </c>
      <c r="BK501" t="s">
        <v>431</v>
      </c>
      <c r="BL501" t="s">
        <v>423</v>
      </c>
      <c r="BM501" t="s">
        <v>423</v>
      </c>
      <c r="BN501" t="s">
        <v>431</v>
      </c>
      <c r="BO501" t="s">
        <v>423</v>
      </c>
      <c r="BP501" t="s">
        <v>423</v>
      </c>
      <c r="BR501" t="s">
        <v>423</v>
      </c>
      <c r="BS501" t="s">
        <v>423</v>
      </c>
      <c r="BT501" t="s">
        <v>431</v>
      </c>
      <c r="BU501" t="s">
        <v>423</v>
      </c>
      <c r="BV501" t="s">
        <v>423</v>
      </c>
      <c r="BW501" t="s">
        <v>431</v>
      </c>
      <c r="BX501" t="s">
        <v>423</v>
      </c>
      <c r="BY501" t="s">
        <v>423</v>
      </c>
      <c r="BZ501" t="s">
        <v>431</v>
      </c>
      <c r="CA501" t="s">
        <v>423</v>
      </c>
      <c r="CB501" t="s">
        <v>431</v>
      </c>
      <c r="CC501" t="s">
        <v>423</v>
      </c>
      <c r="CD501" t="s">
        <v>423</v>
      </c>
      <c r="CE501" t="s">
        <v>431</v>
      </c>
      <c r="CF501" t="s">
        <v>431</v>
      </c>
      <c r="CG501" t="s">
        <v>423</v>
      </c>
      <c r="CH501" t="s">
        <v>423</v>
      </c>
      <c r="CI501" t="s">
        <v>423</v>
      </c>
      <c r="CJ501" t="s">
        <v>423</v>
      </c>
      <c r="CK501" t="s">
        <v>423</v>
      </c>
      <c r="CL501" t="s">
        <v>423</v>
      </c>
      <c r="CM501" t="s">
        <v>423</v>
      </c>
      <c r="CN501" t="s">
        <v>423</v>
      </c>
      <c r="CO501" t="s">
        <v>432</v>
      </c>
      <c r="CP501" t="s">
        <v>432</v>
      </c>
      <c r="CQ501" t="s">
        <v>432</v>
      </c>
      <c r="CR501" t="s">
        <v>432</v>
      </c>
      <c r="CT501" t="s">
        <v>432</v>
      </c>
      <c r="CU501" t="s">
        <v>423</v>
      </c>
      <c r="CV501" t="s">
        <v>423</v>
      </c>
      <c r="CW501" t="s">
        <v>423</v>
      </c>
      <c r="CX501" t="s">
        <v>431</v>
      </c>
      <c r="CY501" t="s">
        <v>423</v>
      </c>
      <c r="CZ501" t="s">
        <v>423</v>
      </c>
      <c r="DA501" t="s">
        <v>423</v>
      </c>
      <c r="DB501" t="s">
        <v>431</v>
      </c>
      <c r="DC501" t="s">
        <v>423</v>
      </c>
      <c r="DD501" t="s">
        <v>423</v>
      </c>
      <c r="DE501" t="s">
        <v>431</v>
      </c>
      <c r="DF501" t="s">
        <v>423</v>
      </c>
      <c r="DG501" t="s">
        <v>423</v>
      </c>
      <c r="DH501" t="s">
        <v>423</v>
      </c>
      <c r="DI501" t="s">
        <v>423</v>
      </c>
      <c r="DJ501" t="s">
        <v>423</v>
      </c>
      <c r="DK501" t="s">
        <v>431</v>
      </c>
      <c r="DL501" t="s">
        <v>423</v>
      </c>
      <c r="DM501" t="s">
        <v>423</v>
      </c>
      <c r="DN501" t="s">
        <v>423</v>
      </c>
      <c r="DO501" t="s">
        <v>431</v>
      </c>
      <c r="DP501" t="s">
        <v>423</v>
      </c>
      <c r="DQ501" t="s">
        <v>423</v>
      </c>
      <c r="DR501" t="s">
        <v>423</v>
      </c>
      <c r="DS501" t="s">
        <v>423</v>
      </c>
      <c r="DT501" t="s">
        <v>423</v>
      </c>
      <c r="DU501" t="s">
        <v>423</v>
      </c>
      <c r="DV501" t="s">
        <v>431</v>
      </c>
      <c r="DW501" t="s">
        <v>423</v>
      </c>
      <c r="DX501" t="s">
        <v>423</v>
      </c>
      <c r="DY501" t="s">
        <v>423</v>
      </c>
      <c r="DZ501" t="s">
        <v>431</v>
      </c>
      <c r="EA501" t="s">
        <v>423</v>
      </c>
      <c r="EB501" t="s">
        <v>423</v>
      </c>
      <c r="EC501" t="s">
        <v>431</v>
      </c>
      <c r="ED501" t="s">
        <v>423</v>
      </c>
      <c r="EE501" t="s">
        <v>423</v>
      </c>
      <c r="EF501" t="s">
        <v>438</v>
      </c>
      <c r="EG501" t="s">
        <v>434</v>
      </c>
      <c r="EH501" t="s">
        <v>437</v>
      </c>
      <c r="EI501" t="s">
        <v>436</v>
      </c>
      <c r="EJ501" t="s">
        <v>433</v>
      </c>
      <c r="EK501" t="s">
        <v>435</v>
      </c>
      <c r="EL501" t="s">
        <v>425</v>
      </c>
      <c r="EM501" t="s">
        <v>425</v>
      </c>
      <c r="EN501" t="s">
        <v>425</v>
      </c>
      <c r="EO501" t="s">
        <v>428</v>
      </c>
      <c r="EP501" t="s">
        <v>428</v>
      </c>
      <c r="EQ501" t="s">
        <v>440</v>
      </c>
      <c r="ER501" t="s">
        <v>430</v>
      </c>
      <c r="ES501" t="s">
        <v>424</v>
      </c>
      <c r="ET501" t="s">
        <v>424</v>
      </c>
      <c r="EU501" t="s">
        <v>424</v>
      </c>
      <c r="EV501" t="s">
        <v>425</v>
      </c>
      <c r="EW501" t="s">
        <v>425</v>
      </c>
      <c r="EX501" t="s">
        <v>423</v>
      </c>
      <c r="EY501" t="s">
        <v>423</v>
      </c>
      <c r="EZ501" t="s">
        <v>423</v>
      </c>
      <c r="FA501" t="s">
        <v>431</v>
      </c>
      <c r="FB501" t="s">
        <v>423</v>
      </c>
      <c r="FC501" t="s">
        <v>423</v>
      </c>
      <c r="FD501" t="s">
        <v>423</v>
      </c>
      <c r="FE501" t="s">
        <v>431</v>
      </c>
      <c r="FF501" t="s">
        <v>423</v>
      </c>
      <c r="FG501" t="s">
        <v>423</v>
      </c>
      <c r="FH501" t="s">
        <v>423</v>
      </c>
      <c r="FI501" t="s">
        <v>431</v>
      </c>
      <c r="FJ501" t="s">
        <v>423</v>
      </c>
      <c r="FK501" t="s">
        <v>423</v>
      </c>
      <c r="FL501" t="s">
        <v>423</v>
      </c>
      <c r="FM501" t="s">
        <v>423</v>
      </c>
      <c r="FN501" t="s">
        <v>431</v>
      </c>
      <c r="FO501" t="s">
        <v>423</v>
      </c>
      <c r="FP501" t="s">
        <v>423</v>
      </c>
      <c r="FQ501" t="s">
        <v>423</v>
      </c>
      <c r="FR501" t="s">
        <v>431</v>
      </c>
      <c r="FS501" t="s">
        <v>423</v>
      </c>
      <c r="FT501" t="s">
        <v>423</v>
      </c>
      <c r="FU501" t="s">
        <v>431</v>
      </c>
      <c r="FV501" t="s">
        <v>423</v>
      </c>
      <c r="FW501" t="s">
        <v>423</v>
      </c>
      <c r="FX501" t="s">
        <v>423</v>
      </c>
      <c r="FZ501" t="s">
        <v>423</v>
      </c>
      <c r="GB501" t="s">
        <v>423</v>
      </c>
      <c r="GD501" t="s">
        <v>431</v>
      </c>
      <c r="GF501" t="s">
        <v>423</v>
      </c>
      <c r="GG501" t="s">
        <v>432</v>
      </c>
      <c r="GH501" t="s">
        <v>432</v>
      </c>
      <c r="GI501" t="s">
        <v>432</v>
      </c>
      <c r="GJ501" t="s">
        <v>432</v>
      </c>
      <c r="GK501" t="s">
        <v>432</v>
      </c>
      <c r="GL501" t="s">
        <v>432</v>
      </c>
      <c r="GM501" t="s">
        <v>432</v>
      </c>
      <c r="GN501" t="s">
        <v>432</v>
      </c>
      <c r="GO501" t="s">
        <v>432</v>
      </c>
      <c r="GP501" t="s">
        <v>432</v>
      </c>
      <c r="GQ501" t="s">
        <v>432</v>
      </c>
      <c r="GR501" t="s">
        <v>432</v>
      </c>
      <c r="GS501" t="s">
        <v>432</v>
      </c>
      <c r="GT501" t="s">
        <v>432</v>
      </c>
      <c r="GU501" t="s">
        <v>423</v>
      </c>
      <c r="GV501" t="s">
        <v>423</v>
      </c>
      <c r="GW501" t="s">
        <v>431</v>
      </c>
      <c r="GX501" t="s">
        <v>423</v>
      </c>
      <c r="GY501" t="s">
        <v>423</v>
      </c>
      <c r="GZ501" t="s">
        <v>423</v>
      </c>
      <c r="HA501" t="s">
        <v>431</v>
      </c>
      <c r="HB501" t="s">
        <v>423</v>
      </c>
      <c r="HC501" t="s">
        <v>423</v>
      </c>
      <c r="HD501" t="s">
        <v>431</v>
      </c>
      <c r="HE501" t="s">
        <v>423</v>
      </c>
      <c r="HF501" t="s">
        <v>423</v>
      </c>
      <c r="HG501" t="s">
        <v>423</v>
      </c>
      <c r="HH501" t="s">
        <v>423</v>
      </c>
      <c r="HI501" t="s">
        <v>423</v>
      </c>
      <c r="HJ501" t="s">
        <v>423</v>
      </c>
      <c r="HK501" t="s">
        <v>423</v>
      </c>
      <c r="HL501" t="s">
        <v>423</v>
      </c>
      <c r="HM501" t="s">
        <v>431</v>
      </c>
      <c r="HN501" t="s">
        <v>423</v>
      </c>
      <c r="HP501" t="s">
        <v>431</v>
      </c>
      <c r="HR501" t="s">
        <v>423</v>
      </c>
      <c r="HT501" t="s">
        <v>423</v>
      </c>
      <c r="HV501" t="s">
        <v>423</v>
      </c>
      <c r="HW501" t="s">
        <v>423</v>
      </c>
      <c r="HX501" t="s">
        <v>423</v>
      </c>
      <c r="HY501" t="s">
        <v>431</v>
      </c>
      <c r="HZ501" t="s">
        <v>423</v>
      </c>
      <c r="IA501" t="s">
        <v>423</v>
      </c>
      <c r="IB501" t="s">
        <v>423</v>
      </c>
      <c r="IC501" t="s">
        <v>431</v>
      </c>
      <c r="ID501" t="s">
        <v>423</v>
      </c>
      <c r="IE501" t="s">
        <v>423</v>
      </c>
      <c r="IF501" t="s">
        <v>431</v>
      </c>
      <c r="IG501" t="s">
        <v>423</v>
      </c>
      <c r="IH501" t="s">
        <v>423</v>
      </c>
      <c r="II501" t="s">
        <v>423</v>
      </c>
      <c r="IJ501" t="s">
        <v>423</v>
      </c>
      <c r="IK501" t="s">
        <v>431</v>
      </c>
      <c r="IL501" t="s">
        <v>423</v>
      </c>
      <c r="IM501" t="s">
        <v>423</v>
      </c>
      <c r="IN501" t="s">
        <v>431</v>
      </c>
      <c r="IO501" t="s">
        <v>423</v>
      </c>
      <c r="IP501" t="s">
        <v>423</v>
      </c>
      <c r="IQ501" t="s">
        <v>423</v>
      </c>
      <c r="IR501" t="s">
        <v>431</v>
      </c>
      <c r="IS501" t="s">
        <v>423</v>
      </c>
      <c r="IT501" t="s">
        <v>423</v>
      </c>
      <c r="IU501" t="s">
        <v>423</v>
      </c>
      <c r="IV501" t="s">
        <v>423</v>
      </c>
      <c r="IX501" t="s">
        <v>431</v>
      </c>
      <c r="IZ501" t="s">
        <v>423</v>
      </c>
      <c r="JB501" t="s">
        <v>423</v>
      </c>
      <c r="JI501" t="s">
        <v>423</v>
      </c>
      <c r="JJ501" t="s">
        <v>423</v>
      </c>
      <c r="JK501" t="s">
        <v>423</v>
      </c>
      <c r="JL501" t="s">
        <v>431</v>
      </c>
      <c r="JM501" t="s">
        <v>423</v>
      </c>
      <c r="JN501" t="s">
        <v>423</v>
      </c>
      <c r="JO501" t="s">
        <v>423</v>
      </c>
      <c r="JP501" t="s">
        <v>423</v>
      </c>
      <c r="JQ501" t="s">
        <v>423</v>
      </c>
      <c r="JR501" t="s">
        <v>423</v>
      </c>
      <c r="JS501" t="s">
        <v>423</v>
      </c>
      <c r="JT501" t="s">
        <v>423</v>
      </c>
      <c r="JU501" t="s">
        <v>431</v>
      </c>
      <c r="JV501" t="s">
        <v>423</v>
      </c>
      <c r="JW501" t="s">
        <v>423</v>
      </c>
      <c r="JX501" t="s">
        <v>423</v>
      </c>
      <c r="JY501" t="s">
        <v>423</v>
      </c>
      <c r="JZ501" t="s">
        <v>423</v>
      </c>
      <c r="KA501" t="s">
        <v>423</v>
      </c>
      <c r="KB501" t="s">
        <v>423</v>
      </c>
      <c r="KC501" t="s">
        <v>423</v>
      </c>
      <c r="KD501" t="s">
        <v>423</v>
      </c>
      <c r="KE501" t="s">
        <v>423</v>
      </c>
      <c r="KF501" t="s">
        <v>423</v>
      </c>
      <c r="KG501" t="s">
        <v>423</v>
      </c>
      <c r="KH501" t="s">
        <v>423</v>
      </c>
      <c r="KI501" t="s">
        <v>423</v>
      </c>
      <c r="KJ501" t="s">
        <v>423</v>
      </c>
      <c r="KK501" t="s">
        <v>423</v>
      </c>
      <c r="KL501" t="s">
        <v>423</v>
      </c>
      <c r="KM501" t="s">
        <v>423</v>
      </c>
      <c r="KN501" t="s">
        <v>423</v>
      </c>
      <c r="KO501" t="s">
        <v>423</v>
      </c>
      <c r="KP501" t="s">
        <v>423</v>
      </c>
      <c r="KQ501" t="s">
        <v>431</v>
      </c>
      <c r="KR501" t="s">
        <v>423</v>
      </c>
      <c r="KS501" t="s">
        <v>423</v>
      </c>
      <c r="KT501" t="s">
        <v>423</v>
      </c>
      <c r="KU501" t="s">
        <v>423</v>
      </c>
      <c r="KV501" t="s">
        <v>423</v>
      </c>
      <c r="KW501" t="s">
        <v>431</v>
      </c>
      <c r="KY501" t="s">
        <v>431</v>
      </c>
      <c r="KZ501" t="s">
        <v>432</v>
      </c>
      <c r="LA501" t="s">
        <v>432</v>
      </c>
      <c r="LB501" t="s">
        <v>432</v>
      </c>
      <c r="LC501" t="s">
        <v>432</v>
      </c>
      <c r="LD501" t="s">
        <v>432</v>
      </c>
      <c r="LE501" t="s">
        <v>432</v>
      </c>
      <c r="LF501" t="s">
        <v>432</v>
      </c>
      <c r="LG501" t="s">
        <v>432</v>
      </c>
      <c r="LH501" t="s">
        <v>432</v>
      </c>
      <c r="LI501" t="s">
        <v>432</v>
      </c>
      <c r="LK501" t="s">
        <v>431</v>
      </c>
      <c r="LL501" t="s">
        <v>423</v>
      </c>
      <c r="LM501" t="s">
        <v>423</v>
      </c>
      <c r="LN501" t="s">
        <v>423</v>
      </c>
      <c r="LO501" t="s">
        <v>711</v>
      </c>
      <c r="LP501" t="s">
        <v>432</v>
      </c>
      <c r="LQ501" t="s">
        <v>432</v>
      </c>
      <c r="LR501" t="s">
        <v>432</v>
      </c>
      <c r="LS501" t="s">
        <v>432</v>
      </c>
      <c r="LT501" t="s">
        <v>432</v>
      </c>
      <c r="LU501" t="s">
        <v>423</v>
      </c>
      <c r="LV501" t="s">
        <v>423</v>
      </c>
      <c r="LW501" t="s">
        <v>431</v>
      </c>
      <c r="LX501" t="s">
        <v>423</v>
      </c>
      <c r="LY501" t="s">
        <v>423</v>
      </c>
      <c r="LZ501" t="s">
        <v>423</v>
      </c>
      <c r="MA501" t="s">
        <v>423</v>
      </c>
      <c r="MB501" t="s">
        <v>423</v>
      </c>
      <c r="MC501" t="s">
        <v>423</v>
      </c>
      <c r="MD501" t="s">
        <v>423</v>
      </c>
      <c r="ME501" t="s">
        <v>431</v>
      </c>
      <c r="MF501" t="s">
        <v>423</v>
      </c>
      <c r="MG501" t="s">
        <v>423</v>
      </c>
      <c r="MH501" t="s">
        <v>431</v>
      </c>
      <c r="MI501" t="s">
        <v>423</v>
      </c>
      <c r="MJ501" t="s">
        <v>431</v>
      </c>
      <c r="MK501" t="s">
        <v>423</v>
      </c>
      <c r="ML501" t="s">
        <v>423</v>
      </c>
      <c r="MN501">
        <v>596.24</v>
      </c>
      <c r="MO501">
        <v>67.739999999999995</v>
      </c>
      <c r="NE501">
        <v>158.87</v>
      </c>
      <c r="NT501">
        <v>107.1</v>
      </c>
      <c r="OJ501">
        <v>90.17</v>
      </c>
      <c r="OT501">
        <v>172.36</v>
      </c>
    </row>
    <row r="502" spans="1:410" ht="12.75" customHeight="1" x14ac:dyDescent="0.2">
      <c r="A502">
        <v>616</v>
      </c>
      <c r="B502" t="str">
        <f t="shared" si="322"/>
        <v>15-30min</v>
      </c>
      <c r="C502" t="str">
        <f t="shared" si="323"/>
        <v>colocation</v>
      </c>
      <c r="D502" t="str">
        <f t="shared" si="324"/>
        <v>coloc ou foyer familial</v>
      </c>
      <c r="E502" t="str">
        <f t="shared" si="325"/>
        <v>plutôt oui</v>
      </c>
      <c r="F502" t="str">
        <f t="shared" si="326"/>
        <v>aucune</v>
      </c>
      <c r="G502" t="str">
        <f t="shared" si="327"/>
        <v>non</v>
      </c>
      <c r="H502" t="str">
        <f t="shared" si="328"/>
        <v>non</v>
      </c>
      <c r="I502" t="s">
        <v>423</v>
      </c>
      <c r="J502" t="str">
        <f t="shared" si="329"/>
        <v>souvent</v>
      </c>
      <c r="K502" t="str">
        <f t="shared" si="330"/>
        <v>jamais</v>
      </c>
      <c r="L502" t="str">
        <f t="shared" si="331"/>
        <v>pas commentaire</v>
      </c>
      <c r="M502" t="str">
        <f t="shared" si="332"/>
        <v>1-2h</v>
      </c>
      <c r="N502" t="str">
        <f t="shared" si="333"/>
        <v>+8h</v>
      </c>
      <c r="O502" t="str">
        <f t="shared" si="334"/>
        <v>parfois</v>
      </c>
      <c r="P502" t="str">
        <f t="shared" si="335"/>
        <v>toujours</v>
      </c>
      <c r="Q502" t="str">
        <f t="shared" si="336"/>
        <v>souvent</v>
      </c>
      <c r="R502" t="s">
        <v>424</v>
      </c>
      <c r="S502" t="s">
        <v>425</v>
      </c>
      <c r="T502" t="s">
        <v>425</v>
      </c>
      <c r="U502" t="s">
        <v>427</v>
      </c>
      <c r="V502" t="s">
        <v>440</v>
      </c>
      <c r="W502" t="s">
        <v>440</v>
      </c>
      <c r="X502" t="s">
        <v>429</v>
      </c>
      <c r="Y502" t="s">
        <v>430</v>
      </c>
      <c r="Z502" t="s">
        <v>424</v>
      </c>
      <c r="AA502" t="s">
        <v>424</v>
      </c>
      <c r="AB502" t="s">
        <v>425</v>
      </c>
      <c r="AC502" t="s">
        <v>425</v>
      </c>
      <c r="AD502" t="str">
        <f t="shared" si="337"/>
        <v>2 semaines avant</v>
      </c>
      <c r="AE502" t="str">
        <f t="shared" si="338"/>
        <v>très</v>
      </c>
      <c r="AF502" t="str">
        <f t="shared" si="339"/>
        <v>plutôt bonnes</v>
      </c>
      <c r="AG502" t="str">
        <f t="shared" si="340"/>
        <v>parfois</v>
      </c>
      <c r="AH502" t="str">
        <f t="shared" si="341"/>
        <v>régulièrement</v>
      </c>
      <c r="AI502" t="str">
        <f t="shared" si="342"/>
        <v>très souvent</v>
      </c>
      <c r="AJ502" t="str">
        <f t="shared" si="343"/>
        <v>parfois</v>
      </c>
      <c r="AK502" t="str">
        <f t="shared" si="344"/>
        <v>non</v>
      </c>
      <c r="AL502" t="str">
        <f t="shared" si="345"/>
        <v>pas d'asso</v>
      </c>
      <c r="AM502" t="str">
        <f t="shared" si="346"/>
        <v>pas d'asso</v>
      </c>
      <c r="AN502" t="str">
        <f t="shared" si="347"/>
        <v>0-1h</v>
      </c>
      <c r="AO502" t="str">
        <f t="shared" si="348"/>
        <v>jamais</v>
      </c>
      <c r="AP502" t="str">
        <f t="shared" si="349"/>
        <v>pas de spectacles</v>
      </c>
      <c r="AQ502" t="str">
        <f t="shared" si="350"/>
        <v>rarement</v>
      </c>
      <c r="AR502" t="str">
        <f t="shared" si="351"/>
        <v>parfois</v>
      </c>
      <c r="AS502" t="str">
        <f t="shared" si="352"/>
        <v>0-1h</v>
      </c>
      <c r="AT502" t="str">
        <f t="shared" si="353"/>
        <v>plutôt satisfaisante</v>
      </c>
      <c r="AU502" t="str">
        <f t="shared" si="354"/>
        <v>plutôt non</v>
      </c>
      <c r="AV502" t="str">
        <f t="shared" si="355"/>
        <v>plutôt oui</v>
      </c>
      <c r="AW502" t="str">
        <f t="shared" si="356"/>
        <v>plutôt oui</v>
      </c>
      <c r="AX502" t="str">
        <f t="shared" si="357"/>
        <v>plutôt oui</v>
      </c>
      <c r="AY502" t="str">
        <f t="shared" si="358"/>
        <v>plutôt oui</v>
      </c>
      <c r="AZ502" t="str">
        <f t="shared" si="359"/>
        <v>4A</v>
      </c>
      <c r="BA502" t="str">
        <f t="shared" si="360"/>
        <v>AE</v>
      </c>
      <c r="BB502" t="str">
        <f t="shared" si="361"/>
        <v>classique</v>
      </c>
      <c r="BC502" t="str">
        <f t="shared" si="362"/>
        <v>non</v>
      </c>
      <c r="BD502" t="str">
        <f t="shared" si="363"/>
        <v>post-bac</v>
      </c>
      <c r="BE502" t="str">
        <f t="shared" si="364"/>
        <v>Fr</v>
      </c>
      <c r="BF502" t="str">
        <f t="shared" si="365"/>
        <v>10-25%</v>
      </c>
      <c r="BG502" t="str">
        <f t="shared" si="366"/>
        <v>jsp</v>
      </c>
      <c r="BH502" t="s">
        <v>423</v>
      </c>
      <c r="BI502" t="str">
        <f t="shared" si="367"/>
        <v>aucun</v>
      </c>
      <c r="BJ502" t="s">
        <v>423</v>
      </c>
      <c r="BK502" t="s">
        <v>423</v>
      </c>
      <c r="BL502" t="s">
        <v>431</v>
      </c>
      <c r="BM502" t="s">
        <v>423</v>
      </c>
      <c r="BN502" t="s">
        <v>423</v>
      </c>
      <c r="BO502" t="s">
        <v>431</v>
      </c>
      <c r="BP502" t="s">
        <v>423</v>
      </c>
      <c r="BR502" t="s">
        <v>432</v>
      </c>
      <c r="BS502" t="s">
        <v>432</v>
      </c>
      <c r="BT502" t="s">
        <v>432</v>
      </c>
      <c r="BU502" t="s">
        <v>432</v>
      </c>
      <c r="BV502" t="s">
        <v>423</v>
      </c>
      <c r="BW502" t="s">
        <v>431</v>
      </c>
      <c r="BX502" t="s">
        <v>423</v>
      </c>
      <c r="BY502" t="s">
        <v>423</v>
      </c>
      <c r="BZ502" t="s">
        <v>423</v>
      </c>
      <c r="CA502" t="s">
        <v>432</v>
      </c>
      <c r="CB502" t="s">
        <v>432</v>
      </c>
      <c r="CC502" t="s">
        <v>432</v>
      </c>
      <c r="CD502" t="s">
        <v>432</v>
      </c>
      <c r="CE502" t="s">
        <v>423</v>
      </c>
      <c r="CF502" t="s">
        <v>432</v>
      </c>
      <c r="CG502" t="s">
        <v>432</v>
      </c>
      <c r="CH502" t="s">
        <v>432</v>
      </c>
      <c r="CI502" t="s">
        <v>432</v>
      </c>
      <c r="CJ502" t="s">
        <v>432</v>
      </c>
      <c r="CK502" t="s">
        <v>432</v>
      </c>
      <c r="CL502" t="s">
        <v>432</v>
      </c>
      <c r="CM502" t="s">
        <v>432</v>
      </c>
      <c r="CN502" t="s">
        <v>423</v>
      </c>
      <c r="CO502" t="s">
        <v>432</v>
      </c>
      <c r="CP502" t="s">
        <v>432</v>
      </c>
      <c r="CQ502" t="s">
        <v>432</v>
      </c>
      <c r="CR502" t="s">
        <v>432</v>
      </c>
      <c r="CT502" t="s">
        <v>432</v>
      </c>
      <c r="CU502" t="s">
        <v>423</v>
      </c>
      <c r="CV502" t="s">
        <v>423</v>
      </c>
      <c r="CW502" t="s">
        <v>431</v>
      </c>
      <c r="CX502" t="s">
        <v>423</v>
      </c>
      <c r="CY502" t="s">
        <v>423</v>
      </c>
      <c r="CZ502" t="s">
        <v>423</v>
      </c>
      <c r="DA502" t="s">
        <v>423</v>
      </c>
      <c r="DB502" t="s">
        <v>423</v>
      </c>
      <c r="DC502" t="s">
        <v>431</v>
      </c>
      <c r="DD502" t="s">
        <v>432</v>
      </c>
      <c r="DE502" t="s">
        <v>432</v>
      </c>
      <c r="DF502" t="s">
        <v>432</v>
      </c>
      <c r="DG502" t="s">
        <v>432</v>
      </c>
      <c r="DH502" t="s">
        <v>423</v>
      </c>
      <c r="DI502" t="s">
        <v>423</v>
      </c>
      <c r="DJ502" t="s">
        <v>431</v>
      </c>
      <c r="DK502" t="s">
        <v>423</v>
      </c>
      <c r="DL502" t="s">
        <v>423</v>
      </c>
      <c r="DM502" t="s">
        <v>431</v>
      </c>
      <c r="DN502" t="s">
        <v>423</v>
      </c>
      <c r="DO502" t="s">
        <v>423</v>
      </c>
      <c r="DP502" t="s">
        <v>423</v>
      </c>
      <c r="DQ502" t="s">
        <v>423</v>
      </c>
      <c r="DR502" t="s">
        <v>423</v>
      </c>
      <c r="DS502" t="s">
        <v>423</v>
      </c>
      <c r="DT502" t="s">
        <v>423</v>
      </c>
      <c r="DU502" t="s">
        <v>423</v>
      </c>
      <c r="DV502" t="s">
        <v>431</v>
      </c>
      <c r="DW502" t="s">
        <v>423</v>
      </c>
      <c r="DX502" t="s">
        <v>431</v>
      </c>
      <c r="DY502" t="s">
        <v>423</v>
      </c>
      <c r="DZ502" t="s">
        <v>423</v>
      </c>
      <c r="EA502" t="s">
        <v>423</v>
      </c>
      <c r="EB502" t="s">
        <v>423</v>
      </c>
      <c r="EC502" t="s">
        <v>431</v>
      </c>
      <c r="ED502" t="s">
        <v>423</v>
      </c>
      <c r="EE502" t="s">
        <v>423</v>
      </c>
      <c r="EF502" t="s">
        <v>437</v>
      </c>
      <c r="EG502" t="s">
        <v>434</v>
      </c>
      <c r="EH502" t="s">
        <v>435</v>
      </c>
      <c r="EI502" t="s">
        <v>438</v>
      </c>
      <c r="EJ502" t="s">
        <v>436</v>
      </c>
      <c r="EK502" t="s">
        <v>433</v>
      </c>
      <c r="EL502" t="s">
        <v>424</v>
      </c>
      <c r="EM502" t="s">
        <v>425</v>
      </c>
      <c r="EN502" t="s">
        <v>425</v>
      </c>
      <c r="EO502" t="s">
        <v>427</v>
      </c>
      <c r="EP502" t="s">
        <v>440</v>
      </c>
      <c r="EQ502" t="s">
        <v>440</v>
      </c>
      <c r="ER502" t="s">
        <v>429</v>
      </c>
      <c r="ES502" t="s">
        <v>430</v>
      </c>
      <c r="ET502" t="s">
        <v>424</v>
      </c>
      <c r="EU502" t="s">
        <v>424</v>
      </c>
      <c r="EV502" t="s">
        <v>425</v>
      </c>
      <c r="EW502" t="s">
        <v>425</v>
      </c>
      <c r="EX502" t="s">
        <v>423</v>
      </c>
      <c r="EY502" t="s">
        <v>423</v>
      </c>
      <c r="EZ502" t="s">
        <v>431</v>
      </c>
      <c r="FA502" t="s">
        <v>423</v>
      </c>
      <c r="FB502" t="s">
        <v>423</v>
      </c>
      <c r="FC502" t="s">
        <v>423</v>
      </c>
      <c r="FD502" t="s">
        <v>431</v>
      </c>
      <c r="FE502" t="s">
        <v>423</v>
      </c>
      <c r="FF502" t="s">
        <v>423</v>
      </c>
      <c r="FG502" t="s">
        <v>423</v>
      </c>
      <c r="FH502" t="s">
        <v>423</v>
      </c>
      <c r="FI502" t="s">
        <v>431</v>
      </c>
      <c r="FJ502" t="s">
        <v>423</v>
      </c>
      <c r="FK502" t="s">
        <v>423</v>
      </c>
      <c r="FL502" t="s">
        <v>423</v>
      </c>
      <c r="FM502" t="s">
        <v>423</v>
      </c>
      <c r="FN502" t="s">
        <v>431</v>
      </c>
      <c r="FO502" t="s">
        <v>423</v>
      </c>
      <c r="FP502" t="s">
        <v>423</v>
      </c>
      <c r="FQ502" t="s">
        <v>431</v>
      </c>
      <c r="FR502" t="s">
        <v>423</v>
      </c>
      <c r="FS502" t="s">
        <v>423</v>
      </c>
      <c r="FT502" t="s">
        <v>431</v>
      </c>
      <c r="FU502" t="s">
        <v>423</v>
      </c>
      <c r="FV502" t="s">
        <v>423</v>
      </c>
      <c r="FW502" t="s">
        <v>423</v>
      </c>
      <c r="FX502" t="s">
        <v>423</v>
      </c>
      <c r="FZ502" t="s">
        <v>423</v>
      </c>
      <c r="GB502" t="s">
        <v>431</v>
      </c>
      <c r="GD502" t="s">
        <v>423</v>
      </c>
      <c r="GF502" t="s">
        <v>423</v>
      </c>
      <c r="GG502" t="s">
        <v>432</v>
      </c>
      <c r="GH502" t="s">
        <v>432</v>
      </c>
      <c r="GI502" t="s">
        <v>432</v>
      </c>
      <c r="GJ502" t="s">
        <v>432</v>
      </c>
      <c r="GK502" t="s">
        <v>432</v>
      </c>
      <c r="GL502" t="s">
        <v>432</v>
      </c>
      <c r="GM502" t="s">
        <v>432</v>
      </c>
      <c r="GN502" t="s">
        <v>432</v>
      </c>
      <c r="GO502" t="s">
        <v>432</v>
      </c>
      <c r="GP502" t="s">
        <v>432</v>
      </c>
      <c r="GQ502" t="s">
        <v>432</v>
      </c>
      <c r="GR502" t="s">
        <v>432</v>
      </c>
      <c r="GS502" t="s">
        <v>432</v>
      </c>
      <c r="GT502" t="s">
        <v>432</v>
      </c>
      <c r="GU502" t="s">
        <v>423</v>
      </c>
      <c r="GV502" t="s">
        <v>423</v>
      </c>
      <c r="GW502" t="s">
        <v>423</v>
      </c>
      <c r="GX502" t="s">
        <v>423</v>
      </c>
      <c r="GY502" t="s">
        <v>431</v>
      </c>
      <c r="GZ502" t="s">
        <v>423</v>
      </c>
      <c r="HA502" t="s">
        <v>423</v>
      </c>
      <c r="HB502" t="s">
        <v>423</v>
      </c>
      <c r="HC502" t="s">
        <v>431</v>
      </c>
      <c r="HD502" t="s">
        <v>432</v>
      </c>
      <c r="HE502" t="s">
        <v>432</v>
      </c>
      <c r="HF502" t="s">
        <v>432</v>
      </c>
      <c r="HG502" t="s">
        <v>432</v>
      </c>
      <c r="HH502" t="s">
        <v>423</v>
      </c>
      <c r="HI502" t="s">
        <v>423</v>
      </c>
      <c r="HJ502" t="s">
        <v>423</v>
      </c>
      <c r="HK502" t="s">
        <v>423</v>
      </c>
      <c r="HL502" t="s">
        <v>431</v>
      </c>
      <c r="HM502" t="s">
        <v>423</v>
      </c>
      <c r="HN502" t="s">
        <v>423</v>
      </c>
      <c r="HP502" t="s">
        <v>423</v>
      </c>
      <c r="HR502" t="s">
        <v>431</v>
      </c>
      <c r="HT502" t="s">
        <v>423</v>
      </c>
      <c r="HV502" t="s">
        <v>431</v>
      </c>
      <c r="HW502" t="s">
        <v>423</v>
      </c>
      <c r="HX502" t="s">
        <v>423</v>
      </c>
      <c r="HY502" t="s">
        <v>423</v>
      </c>
      <c r="HZ502" t="s">
        <v>423</v>
      </c>
      <c r="IA502" t="s">
        <v>423</v>
      </c>
      <c r="IB502" t="s">
        <v>423</v>
      </c>
      <c r="IC502" t="s">
        <v>431</v>
      </c>
      <c r="ID502" t="s">
        <v>423</v>
      </c>
      <c r="IE502" t="s">
        <v>423</v>
      </c>
      <c r="IF502" t="s">
        <v>423</v>
      </c>
      <c r="IG502" t="s">
        <v>423</v>
      </c>
      <c r="IH502" t="s">
        <v>431</v>
      </c>
      <c r="II502" t="s">
        <v>423</v>
      </c>
      <c r="IJ502" t="s">
        <v>423</v>
      </c>
      <c r="IK502" t="s">
        <v>431</v>
      </c>
      <c r="IL502" t="s">
        <v>423</v>
      </c>
      <c r="IM502" t="s">
        <v>423</v>
      </c>
      <c r="IN502" t="s">
        <v>423</v>
      </c>
      <c r="IO502" t="s">
        <v>431</v>
      </c>
      <c r="IP502" t="s">
        <v>423</v>
      </c>
      <c r="IQ502" t="s">
        <v>423</v>
      </c>
      <c r="IR502" t="s">
        <v>423</v>
      </c>
      <c r="IS502" t="s">
        <v>431</v>
      </c>
      <c r="IT502" t="s">
        <v>423</v>
      </c>
      <c r="IU502" t="s">
        <v>423</v>
      </c>
      <c r="IV502" t="s">
        <v>423</v>
      </c>
      <c r="IX502" t="s">
        <v>431</v>
      </c>
      <c r="IZ502" t="s">
        <v>423</v>
      </c>
      <c r="JB502" t="s">
        <v>423</v>
      </c>
      <c r="JI502" t="s">
        <v>423</v>
      </c>
      <c r="JJ502" t="s">
        <v>423</v>
      </c>
      <c r="JK502" t="s">
        <v>423</v>
      </c>
      <c r="JL502" t="s">
        <v>431</v>
      </c>
      <c r="JM502" t="s">
        <v>423</v>
      </c>
      <c r="JN502" t="s">
        <v>423</v>
      </c>
      <c r="JO502" t="s">
        <v>423</v>
      </c>
      <c r="JP502" t="s">
        <v>423</v>
      </c>
      <c r="JQ502" t="s">
        <v>423</v>
      </c>
      <c r="JR502" t="s">
        <v>423</v>
      </c>
      <c r="JS502" t="s">
        <v>423</v>
      </c>
      <c r="JT502" t="s">
        <v>423</v>
      </c>
      <c r="JU502" t="s">
        <v>431</v>
      </c>
      <c r="JV502" t="s">
        <v>423</v>
      </c>
      <c r="JW502" t="s">
        <v>423</v>
      </c>
      <c r="JX502" t="s">
        <v>423</v>
      </c>
      <c r="JY502" t="s">
        <v>423</v>
      </c>
      <c r="JZ502" t="s">
        <v>423</v>
      </c>
      <c r="KA502" t="s">
        <v>423</v>
      </c>
      <c r="KB502" t="s">
        <v>423</v>
      </c>
      <c r="KC502" t="s">
        <v>423</v>
      </c>
      <c r="KD502" t="s">
        <v>423</v>
      </c>
      <c r="KE502" t="s">
        <v>423</v>
      </c>
      <c r="KF502" t="s">
        <v>423</v>
      </c>
      <c r="KG502" t="s">
        <v>423</v>
      </c>
      <c r="KH502" t="s">
        <v>423</v>
      </c>
      <c r="KI502" t="s">
        <v>423</v>
      </c>
      <c r="KJ502" t="s">
        <v>423</v>
      </c>
      <c r="KK502" t="s">
        <v>423</v>
      </c>
      <c r="KL502" t="s">
        <v>423</v>
      </c>
      <c r="KM502" t="s">
        <v>423</v>
      </c>
      <c r="KN502" t="s">
        <v>423</v>
      </c>
      <c r="KO502" t="s">
        <v>423</v>
      </c>
      <c r="KP502" t="s">
        <v>423</v>
      </c>
      <c r="KQ502" t="s">
        <v>431</v>
      </c>
      <c r="KR502" t="s">
        <v>423</v>
      </c>
      <c r="KS502" t="s">
        <v>423</v>
      </c>
      <c r="KT502" t="s">
        <v>423</v>
      </c>
      <c r="KU502" t="s">
        <v>423</v>
      </c>
      <c r="KV502" t="s">
        <v>423</v>
      </c>
      <c r="KW502" t="s">
        <v>431</v>
      </c>
      <c r="KY502" t="s">
        <v>431</v>
      </c>
      <c r="KZ502" t="s">
        <v>432</v>
      </c>
      <c r="LA502" t="s">
        <v>432</v>
      </c>
      <c r="LB502" t="s">
        <v>432</v>
      </c>
      <c r="LC502" t="s">
        <v>432</v>
      </c>
      <c r="LD502" t="s">
        <v>432</v>
      </c>
      <c r="LE502" t="s">
        <v>432</v>
      </c>
      <c r="LF502" t="s">
        <v>432</v>
      </c>
      <c r="LG502" t="s">
        <v>432</v>
      </c>
      <c r="LH502" t="s">
        <v>432</v>
      </c>
      <c r="LI502" t="s">
        <v>432</v>
      </c>
      <c r="LK502" t="s">
        <v>431</v>
      </c>
      <c r="LL502" t="s">
        <v>423</v>
      </c>
      <c r="LM502" t="s">
        <v>423</v>
      </c>
      <c r="LN502" t="s">
        <v>423</v>
      </c>
      <c r="LO502" t="s">
        <v>439</v>
      </c>
      <c r="LP502" t="s">
        <v>432</v>
      </c>
      <c r="LQ502" t="s">
        <v>432</v>
      </c>
      <c r="LR502" t="s">
        <v>432</v>
      </c>
      <c r="LS502" t="s">
        <v>432</v>
      </c>
      <c r="LT502" t="s">
        <v>432</v>
      </c>
      <c r="LU502" t="s">
        <v>423</v>
      </c>
      <c r="LV502" t="s">
        <v>431</v>
      </c>
      <c r="LW502" t="s">
        <v>423</v>
      </c>
      <c r="LX502" t="s">
        <v>423</v>
      </c>
      <c r="LY502" t="s">
        <v>423</v>
      </c>
      <c r="LZ502" t="s">
        <v>423</v>
      </c>
      <c r="MA502" t="s">
        <v>423</v>
      </c>
      <c r="MB502" t="s">
        <v>423</v>
      </c>
      <c r="MC502" t="s">
        <v>423</v>
      </c>
      <c r="MD502" t="s">
        <v>423</v>
      </c>
      <c r="ME502" t="s">
        <v>423</v>
      </c>
      <c r="MF502" t="s">
        <v>423</v>
      </c>
      <c r="MG502" t="s">
        <v>431</v>
      </c>
      <c r="MH502" t="s">
        <v>423</v>
      </c>
      <c r="MI502" t="s">
        <v>423</v>
      </c>
      <c r="MJ502" t="s">
        <v>423</v>
      </c>
      <c r="MK502" t="s">
        <v>423</v>
      </c>
      <c r="ML502" t="s">
        <v>431</v>
      </c>
      <c r="MN502">
        <v>559.73</v>
      </c>
      <c r="MO502">
        <v>44.4</v>
      </c>
      <c r="NE502">
        <v>203.08</v>
      </c>
      <c r="NT502">
        <v>85.15</v>
      </c>
      <c r="OJ502">
        <v>158.05000000000001</v>
      </c>
      <c r="OT502">
        <v>69.05</v>
      </c>
    </row>
    <row r="503" spans="1:410" ht="12.75" customHeight="1" x14ac:dyDescent="0.2">
      <c r="A503">
        <v>617</v>
      </c>
      <c r="B503" t="str">
        <f t="shared" si="322"/>
        <v>0-5min</v>
      </c>
      <c r="C503" t="str">
        <f t="shared" si="323"/>
        <v>seul</v>
      </c>
      <c r="D503" t="str">
        <f t="shared" si="324"/>
        <v>10-20m2</v>
      </c>
      <c r="E503" t="str">
        <f t="shared" si="325"/>
        <v>plutôt oui</v>
      </c>
      <c r="F503" t="str">
        <f t="shared" si="326"/>
        <v>aucune</v>
      </c>
      <c r="G503" t="str">
        <f t="shared" si="327"/>
        <v>non</v>
      </c>
      <c r="H503" t="str">
        <f t="shared" si="328"/>
        <v>non</v>
      </c>
      <c r="I503" t="s">
        <v>423</v>
      </c>
      <c r="J503" t="str">
        <f t="shared" si="329"/>
        <v>toujours</v>
      </c>
      <c r="K503" t="str">
        <f t="shared" si="330"/>
        <v>jamais</v>
      </c>
      <c r="L503" t="str">
        <f t="shared" si="331"/>
        <v>pas commentaire</v>
      </c>
      <c r="M503" t="str">
        <f t="shared" si="332"/>
        <v>0-1h</v>
      </c>
      <c r="N503" t="str">
        <f t="shared" si="333"/>
        <v>2-4h</v>
      </c>
      <c r="O503" t="str">
        <f t="shared" si="334"/>
        <v>parfois</v>
      </c>
      <c r="P503" t="str">
        <f t="shared" si="335"/>
        <v>parfois</v>
      </c>
      <c r="Q503" t="str">
        <f t="shared" si="336"/>
        <v>souvent</v>
      </c>
      <c r="R503" t="s">
        <v>424</v>
      </c>
      <c r="S503" t="s">
        <v>425</v>
      </c>
      <c r="T503" t="s">
        <v>425</v>
      </c>
      <c r="U503" t="s">
        <v>427</v>
      </c>
      <c r="V503" t="s">
        <v>428</v>
      </c>
      <c r="W503" t="s">
        <v>428</v>
      </c>
      <c r="X503" t="s">
        <v>429</v>
      </c>
      <c r="Y503" t="s">
        <v>429</v>
      </c>
      <c r="Z503" t="s">
        <v>424</v>
      </c>
      <c r="AA503" t="s">
        <v>424</v>
      </c>
      <c r="AB503" t="s">
        <v>424</v>
      </c>
      <c r="AC503" t="s">
        <v>424</v>
      </c>
      <c r="AD503" t="str">
        <f t="shared" si="337"/>
        <v>1 semaine avant</v>
      </c>
      <c r="AE503" t="str">
        <f t="shared" si="338"/>
        <v xml:space="preserve">moyennement </v>
      </c>
      <c r="AF503" t="str">
        <f t="shared" si="339"/>
        <v>plutôt bonnes</v>
      </c>
      <c r="AG503" t="str">
        <f t="shared" si="340"/>
        <v>parfois</v>
      </c>
      <c r="AH503" t="str">
        <f t="shared" si="341"/>
        <v>très souvent</v>
      </c>
      <c r="AI503" t="str">
        <f t="shared" si="342"/>
        <v>parfois</v>
      </c>
      <c r="AJ503" t="str">
        <f t="shared" si="343"/>
        <v>parfois</v>
      </c>
      <c r="AK503" t="str">
        <f t="shared" si="344"/>
        <v>10-15h</v>
      </c>
      <c r="AL503" t="str">
        <f t="shared" si="345"/>
        <v>tout à fait</v>
      </c>
      <c r="AM503" t="str">
        <f t="shared" si="346"/>
        <v>plutôt oui</v>
      </c>
      <c r="AN503" t="str">
        <f t="shared" si="347"/>
        <v>1-3h</v>
      </c>
      <c r="AO503" t="str">
        <f t="shared" si="348"/>
        <v>rarement</v>
      </c>
      <c r="AP503" t="str">
        <f t="shared" si="349"/>
        <v>plutôt non</v>
      </c>
      <c r="AQ503" t="str">
        <f t="shared" si="350"/>
        <v>rarement</v>
      </c>
      <c r="AR503" t="str">
        <f t="shared" si="351"/>
        <v>régulièrement</v>
      </c>
      <c r="AS503" t="str">
        <f t="shared" si="352"/>
        <v>4-6h</v>
      </c>
      <c r="AT503" t="str">
        <f t="shared" si="353"/>
        <v>plutôt satisfaisante</v>
      </c>
      <c r="AU503" t="str">
        <f t="shared" si="354"/>
        <v>plutôt non</v>
      </c>
      <c r="AV503" t="str">
        <f t="shared" si="355"/>
        <v>pas du tout</v>
      </c>
      <c r="AW503" t="str">
        <f t="shared" si="356"/>
        <v>plutôt non</v>
      </c>
      <c r="AX503" t="str">
        <f t="shared" si="357"/>
        <v>plutôt non</v>
      </c>
      <c r="AY503" t="str">
        <f t="shared" si="358"/>
        <v>pas du tout</v>
      </c>
      <c r="AZ503" t="str">
        <f t="shared" si="359"/>
        <v>4A</v>
      </c>
      <c r="BA503" t="str">
        <f t="shared" si="360"/>
        <v>AE</v>
      </c>
      <c r="BB503" t="str">
        <f t="shared" si="361"/>
        <v>classique</v>
      </c>
      <c r="BC503" t="str">
        <f t="shared" si="362"/>
        <v>non</v>
      </c>
      <c r="BD503" t="str">
        <f t="shared" si="363"/>
        <v>post-bac</v>
      </c>
      <c r="BE503" t="str">
        <f t="shared" si="364"/>
        <v>Fr</v>
      </c>
      <c r="BF503" t="str">
        <f t="shared" si="365"/>
        <v>0-10%</v>
      </c>
      <c r="BG503" t="str">
        <f t="shared" si="366"/>
        <v>0-10%</v>
      </c>
      <c r="BH503" t="s">
        <v>423</v>
      </c>
      <c r="BI503" t="str">
        <f t="shared" si="367"/>
        <v>aucun</v>
      </c>
      <c r="BJ503" t="s">
        <v>431</v>
      </c>
      <c r="BK503" t="s">
        <v>423</v>
      </c>
      <c r="BL503" t="s">
        <v>423</v>
      </c>
      <c r="BM503" t="s">
        <v>423</v>
      </c>
      <c r="BN503" t="s">
        <v>431</v>
      </c>
      <c r="BO503" t="s">
        <v>423</v>
      </c>
      <c r="BP503" t="s">
        <v>423</v>
      </c>
      <c r="BR503" t="s">
        <v>423</v>
      </c>
      <c r="BS503" t="s">
        <v>431</v>
      </c>
      <c r="BT503" t="s">
        <v>423</v>
      </c>
      <c r="BU503" t="s">
        <v>423</v>
      </c>
      <c r="BV503" t="s">
        <v>423</v>
      </c>
      <c r="BW503" t="s">
        <v>431</v>
      </c>
      <c r="BX503" t="s">
        <v>423</v>
      </c>
      <c r="BY503" t="s">
        <v>423</v>
      </c>
      <c r="BZ503" t="s">
        <v>423</v>
      </c>
      <c r="CA503" t="s">
        <v>432</v>
      </c>
      <c r="CB503" t="s">
        <v>432</v>
      </c>
      <c r="CC503" t="s">
        <v>432</v>
      </c>
      <c r="CD503" t="s">
        <v>432</v>
      </c>
      <c r="CE503" t="s">
        <v>423</v>
      </c>
      <c r="CF503" t="s">
        <v>432</v>
      </c>
      <c r="CG503" t="s">
        <v>432</v>
      </c>
      <c r="CH503" t="s">
        <v>432</v>
      </c>
      <c r="CI503" t="s">
        <v>432</v>
      </c>
      <c r="CJ503" t="s">
        <v>432</v>
      </c>
      <c r="CK503" t="s">
        <v>432</v>
      </c>
      <c r="CL503" t="s">
        <v>432</v>
      </c>
      <c r="CM503" t="s">
        <v>432</v>
      </c>
      <c r="CN503" t="s">
        <v>423</v>
      </c>
      <c r="CO503" t="s">
        <v>432</v>
      </c>
      <c r="CP503" t="s">
        <v>432</v>
      </c>
      <c r="CQ503" t="s">
        <v>432</v>
      </c>
      <c r="CR503" t="s">
        <v>432</v>
      </c>
      <c r="CT503" t="s">
        <v>432</v>
      </c>
      <c r="CU503" t="s">
        <v>423</v>
      </c>
      <c r="CV503" t="s">
        <v>431</v>
      </c>
      <c r="CW503" t="s">
        <v>423</v>
      </c>
      <c r="CX503" t="s">
        <v>423</v>
      </c>
      <c r="CY503" t="s">
        <v>423</v>
      </c>
      <c r="CZ503" t="s">
        <v>423</v>
      </c>
      <c r="DA503" t="s">
        <v>423</v>
      </c>
      <c r="DB503" t="s">
        <v>423</v>
      </c>
      <c r="DC503" t="s">
        <v>431</v>
      </c>
      <c r="DD503" t="s">
        <v>432</v>
      </c>
      <c r="DE503" t="s">
        <v>432</v>
      </c>
      <c r="DF503" t="s">
        <v>432</v>
      </c>
      <c r="DG503" t="s">
        <v>432</v>
      </c>
      <c r="DH503" t="s">
        <v>423</v>
      </c>
      <c r="DI503" t="s">
        <v>423</v>
      </c>
      <c r="DJ503" t="s">
        <v>423</v>
      </c>
      <c r="DK503" t="s">
        <v>431</v>
      </c>
      <c r="DL503" t="s">
        <v>423</v>
      </c>
      <c r="DM503" t="s">
        <v>423</v>
      </c>
      <c r="DN503" t="s">
        <v>423</v>
      </c>
      <c r="DO503" t="s">
        <v>423</v>
      </c>
      <c r="DP503" t="s">
        <v>431</v>
      </c>
      <c r="DQ503" t="s">
        <v>423</v>
      </c>
      <c r="DR503" t="s">
        <v>423</v>
      </c>
      <c r="DS503" t="s">
        <v>423</v>
      </c>
      <c r="DT503" t="s">
        <v>423</v>
      </c>
      <c r="DU503" t="s">
        <v>423</v>
      </c>
      <c r="DV503" t="s">
        <v>431</v>
      </c>
      <c r="DW503" t="s">
        <v>423</v>
      </c>
      <c r="DX503" t="s">
        <v>423</v>
      </c>
      <c r="DY503" t="s">
        <v>423</v>
      </c>
      <c r="DZ503" t="s">
        <v>431</v>
      </c>
      <c r="EA503" t="s">
        <v>423</v>
      </c>
      <c r="EB503" t="s">
        <v>423</v>
      </c>
      <c r="EC503" t="s">
        <v>431</v>
      </c>
      <c r="ED503" t="s">
        <v>423</v>
      </c>
      <c r="EE503" t="s">
        <v>423</v>
      </c>
      <c r="EF503" t="s">
        <v>437</v>
      </c>
      <c r="EG503" t="s">
        <v>435</v>
      </c>
      <c r="EH503" t="s">
        <v>438</v>
      </c>
      <c r="EI503" t="s">
        <v>433</v>
      </c>
      <c r="EJ503" t="s">
        <v>434</v>
      </c>
      <c r="EK503" t="s">
        <v>436</v>
      </c>
      <c r="EL503" t="s">
        <v>424</v>
      </c>
      <c r="EM503" t="s">
        <v>425</v>
      </c>
      <c r="EN503" t="s">
        <v>425</v>
      </c>
      <c r="EO503" t="s">
        <v>427</v>
      </c>
      <c r="EP503" t="s">
        <v>428</v>
      </c>
      <c r="EQ503" t="s">
        <v>428</v>
      </c>
      <c r="ER503" t="s">
        <v>429</v>
      </c>
      <c r="ES503" t="s">
        <v>429</v>
      </c>
      <c r="ET503" t="s">
        <v>424</v>
      </c>
      <c r="EU503" t="s">
        <v>424</v>
      </c>
      <c r="EV503" t="s">
        <v>424</v>
      </c>
      <c r="EW503" t="s">
        <v>424</v>
      </c>
      <c r="EX503" t="s">
        <v>423</v>
      </c>
      <c r="EY503" t="s">
        <v>423</v>
      </c>
      <c r="EZ503" t="s">
        <v>423</v>
      </c>
      <c r="FA503" t="s">
        <v>431</v>
      </c>
      <c r="FB503" t="s">
        <v>423</v>
      </c>
      <c r="FC503" t="s">
        <v>423</v>
      </c>
      <c r="FD503" t="s">
        <v>423</v>
      </c>
      <c r="FE503" t="s">
        <v>423</v>
      </c>
      <c r="FF503" t="s">
        <v>431</v>
      </c>
      <c r="FG503" t="s">
        <v>423</v>
      </c>
      <c r="FH503" t="s">
        <v>423</v>
      </c>
      <c r="FI503" t="s">
        <v>431</v>
      </c>
      <c r="FJ503" t="s">
        <v>423</v>
      </c>
      <c r="FK503" t="s">
        <v>423</v>
      </c>
      <c r="FL503" t="s">
        <v>423</v>
      </c>
      <c r="FM503" t="s">
        <v>423</v>
      </c>
      <c r="FN503" t="s">
        <v>431</v>
      </c>
      <c r="FO503" t="s">
        <v>423</v>
      </c>
      <c r="FP503" t="s">
        <v>431</v>
      </c>
      <c r="FQ503" t="s">
        <v>423</v>
      </c>
      <c r="FR503" t="s">
        <v>423</v>
      </c>
      <c r="FS503" t="s">
        <v>423</v>
      </c>
      <c r="FT503" t="s">
        <v>423</v>
      </c>
      <c r="FU503" t="s">
        <v>423</v>
      </c>
      <c r="FV503" t="s">
        <v>431</v>
      </c>
      <c r="FW503" t="s">
        <v>423</v>
      </c>
      <c r="FX503" t="s">
        <v>423</v>
      </c>
      <c r="FZ503" t="s">
        <v>423</v>
      </c>
      <c r="GB503" t="s">
        <v>431</v>
      </c>
      <c r="GD503" t="s">
        <v>423</v>
      </c>
      <c r="GF503" t="s">
        <v>431</v>
      </c>
      <c r="GG503" t="s">
        <v>423</v>
      </c>
      <c r="GH503" t="s">
        <v>423</v>
      </c>
      <c r="GI503" t="s">
        <v>431</v>
      </c>
      <c r="GJ503" t="s">
        <v>423</v>
      </c>
      <c r="GK503" t="s">
        <v>423</v>
      </c>
      <c r="GL503" t="s">
        <v>423</v>
      </c>
      <c r="GM503" t="s">
        <v>431</v>
      </c>
      <c r="GN503" t="s">
        <v>423</v>
      </c>
      <c r="GO503" t="s">
        <v>423</v>
      </c>
      <c r="GP503" t="s">
        <v>423</v>
      </c>
      <c r="GQ503" t="s">
        <v>423</v>
      </c>
      <c r="GR503" t="s">
        <v>431</v>
      </c>
      <c r="GS503" t="s">
        <v>423</v>
      </c>
      <c r="GT503" t="s">
        <v>423</v>
      </c>
      <c r="GU503" t="s">
        <v>423</v>
      </c>
      <c r="GV503" t="s">
        <v>423</v>
      </c>
      <c r="GW503" t="s">
        <v>423</v>
      </c>
      <c r="GX503" t="s">
        <v>431</v>
      </c>
      <c r="GY503" t="s">
        <v>423</v>
      </c>
      <c r="GZ503" t="s">
        <v>423</v>
      </c>
      <c r="HA503" t="s">
        <v>423</v>
      </c>
      <c r="HB503" t="s">
        <v>431</v>
      </c>
      <c r="HC503" t="s">
        <v>423</v>
      </c>
      <c r="HD503" t="s">
        <v>423</v>
      </c>
      <c r="HE503" t="s">
        <v>423</v>
      </c>
      <c r="HF503" t="s">
        <v>431</v>
      </c>
      <c r="HG503" t="s">
        <v>423</v>
      </c>
      <c r="HH503" t="s">
        <v>423</v>
      </c>
      <c r="HI503" t="s">
        <v>423</v>
      </c>
      <c r="HJ503" t="s">
        <v>423</v>
      </c>
      <c r="HK503" t="s">
        <v>423</v>
      </c>
      <c r="HL503" t="s">
        <v>431</v>
      </c>
      <c r="HM503" t="s">
        <v>423</v>
      </c>
      <c r="HN503" t="s">
        <v>423</v>
      </c>
      <c r="HP503" t="s">
        <v>431</v>
      </c>
      <c r="HR503" t="s">
        <v>423</v>
      </c>
      <c r="HT503" t="s">
        <v>423</v>
      </c>
      <c r="HV503" t="s">
        <v>423</v>
      </c>
      <c r="HW503" t="s">
        <v>423</v>
      </c>
      <c r="HX503" t="s">
        <v>423</v>
      </c>
      <c r="HY503" t="s">
        <v>431</v>
      </c>
      <c r="HZ503" t="s">
        <v>423</v>
      </c>
      <c r="IA503" t="s">
        <v>423</v>
      </c>
      <c r="IB503" t="s">
        <v>423</v>
      </c>
      <c r="IC503" t="s">
        <v>431</v>
      </c>
      <c r="ID503" t="s">
        <v>423</v>
      </c>
      <c r="IE503" t="s">
        <v>423</v>
      </c>
      <c r="IF503" t="s">
        <v>423</v>
      </c>
      <c r="IG503" t="s">
        <v>423</v>
      </c>
      <c r="IH503" t="s">
        <v>431</v>
      </c>
      <c r="II503" t="s">
        <v>423</v>
      </c>
      <c r="IJ503" t="s">
        <v>423</v>
      </c>
      <c r="IK503" t="s">
        <v>423</v>
      </c>
      <c r="IL503" t="s">
        <v>423</v>
      </c>
      <c r="IM503" t="s">
        <v>431</v>
      </c>
      <c r="IN503" t="s">
        <v>423</v>
      </c>
      <c r="IO503" t="s">
        <v>423</v>
      </c>
      <c r="IP503" t="s">
        <v>431</v>
      </c>
      <c r="IQ503" t="s">
        <v>423</v>
      </c>
      <c r="IR503" t="s">
        <v>423</v>
      </c>
      <c r="IS503" t="s">
        <v>423</v>
      </c>
      <c r="IT503" t="s">
        <v>431</v>
      </c>
      <c r="IU503" t="s">
        <v>423</v>
      </c>
      <c r="IV503" t="s">
        <v>423</v>
      </c>
      <c r="IX503" t="s">
        <v>423</v>
      </c>
      <c r="IZ503" t="s">
        <v>423</v>
      </c>
      <c r="JB503" t="s">
        <v>431</v>
      </c>
      <c r="JI503" t="s">
        <v>423</v>
      </c>
      <c r="JJ503" t="s">
        <v>423</v>
      </c>
      <c r="JK503" t="s">
        <v>423</v>
      </c>
      <c r="JL503" t="s">
        <v>431</v>
      </c>
      <c r="JM503" t="s">
        <v>423</v>
      </c>
      <c r="JN503" t="s">
        <v>423</v>
      </c>
      <c r="JO503" t="s">
        <v>423</v>
      </c>
      <c r="JP503" t="s">
        <v>423</v>
      </c>
      <c r="JQ503" t="s">
        <v>423</v>
      </c>
      <c r="JR503" t="s">
        <v>423</v>
      </c>
      <c r="JS503" t="s">
        <v>423</v>
      </c>
      <c r="JT503" t="s">
        <v>423</v>
      </c>
      <c r="JU503" t="s">
        <v>431</v>
      </c>
      <c r="JV503" t="s">
        <v>423</v>
      </c>
      <c r="JW503" t="s">
        <v>423</v>
      </c>
      <c r="JX503" t="s">
        <v>423</v>
      </c>
      <c r="JY503" t="s">
        <v>423</v>
      </c>
      <c r="JZ503" t="s">
        <v>423</v>
      </c>
      <c r="KA503" t="s">
        <v>423</v>
      </c>
      <c r="KB503" t="s">
        <v>423</v>
      </c>
      <c r="KC503" t="s">
        <v>423</v>
      </c>
      <c r="KD503" t="s">
        <v>423</v>
      </c>
      <c r="KE503" t="s">
        <v>423</v>
      </c>
      <c r="KF503" t="s">
        <v>423</v>
      </c>
      <c r="KG503" t="s">
        <v>423</v>
      </c>
      <c r="KH503" t="s">
        <v>423</v>
      </c>
      <c r="KI503" t="s">
        <v>423</v>
      </c>
      <c r="KJ503" t="s">
        <v>423</v>
      </c>
      <c r="KK503" t="s">
        <v>423</v>
      </c>
      <c r="KL503" t="s">
        <v>423</v>
      </c>
      <c r="KM503" t="s">
        <v>423</v>
      </c>
      <c r="KN503" t="s">
        <v>423</v>
      </c>
      <c r="KO503" t="s">
        <v>423</v>
      </c>
      <c r="KP503" t="s">
        <v>423</v>
      </c>
      <c r="KQ503" t="s">
        <v>431</v>
      </c>
      <c r="KR503" t="s">
        <v>423</v>
      </c>
      <c r="KS503" t="s">
        <v>423</v>
      </c>
      <c r="KT503" t="s">
        <v>423</v>
      </c>
      <c r="KU503" t="s">
        <v>423</v>
      </c>
      <c r="KV503" t="s">
        <v>423</v>
      </c>
      <c r="KW503" t="s">
        <v>431</v>
      </c>
      <c r="KY503" t="s">
        <v>431</v>
      </c>
      <c r="KZ503" t="s">
        <v>432</v>
      </c>
      <c r="LA503" t="s">
        <v>432</v>
      </c>
      <c r="LB503" t="s">
        <v>432</v>
      </c>
      <c r="LC503" t="s">
        <v>432</v>
      </c>
      <c r="LD503" t="s">
        <v>432</v>
      </c>
      <c r="LE503" t="s">
        <v>432</v>
      </c>
      <c r="LF503" t="s">
        <v>432</v>
      </c>
      <c r="LG503" t="s">
        <v>432</v>
      </c>
      <c r="LH503" t="s">
        <v>432</v>
      </c>
      <c r="LI503" t="s">
        <v>432</v>
      </c>
      <c r="LK503" t="s">
        <v>431</v>
      </c>
      <c r="LL503" t="s">
        <v>423</v>
      </c>
      <c r="LM503" t="s">
        <v>423</v>
      </c>
      <c r="LN503" t="s">
        <v>423</v>
      </c>
      <c r="LO503" t="s">
        <v>439</v>
      </c>
      <c r="LP503" t="s">
        <v>432</v>
      </c>
      <c r="LQ503" t="s">
        <v>432</v>
      </c>
      <c r="LR503" t="s">
        <v>432</v>
      </c>
      <c r="LS503" t="s">
        <v>432</v>
      </c>
      <c r="LT503" t="s">
        <v>432</v>
      </c>
      <c r="LU503" t="s">
        <v>431</v>
      </c>
      <c r="LV503" t="s">
        <v>423</v>
      </c>
      <c r="LW503" t="s">
        <v>423</v>
      </c>
      <c r="LX503" t="s">
        <v>423</v>
      </c>
      <c r="LY503" t="s">
        <v>423</v>
      </c>
      <c r="LZ503" t="s">
        <v>423</v>
      </c>
      <c r="MA503" t="s">
        <v>423</v>
      </c>
      <c r="MB503" t="s">
        <v>431</v>
      </c>
      <c r="MC503" t="s">
        <v>423</v>
      </c>
      <c r="MD503" t="s">
        <v>423</v>
      </c>
      <c r="ME503" t="s">
        <v>423</v>
      </c>
      <c r="MF503" t="s">
        <v>423</v>
      </c>
      <c r="MG503" t="s">
        <v>423</v>
      </c>
      <c r="MH503" t="s">
        <v>423</v>
      </c>
      <c r="MI503" t="s">
        <v>423</v>
      </c>
      <c r="MJ503" t="s">
        <v>423</v>
      </c>
      <c r="MK503" t="s">
        <v>423</v>
      </c>
      <c r="ML503" t="s">
        <v>431</v>
      </c>
      <c r="MN503">
        <v>653.47</v>
      </c>
      <c r="MO503">
        <v>128.19999999999999</v>
      </c>
      <c r="NE503">
        <v>255.59</v>
      </c>
      <c r="NT503">
        <v>181.08</v>
      </c>
      <c r="OJ503">
        <v>31.41</v>
      </c>
      <c r="OT503">
        <v>57.19</v>
      </c>
    </row>
    <row r="504" spans="1:410" ht="12.75" customHeight="1" x14ac:dyDescent="0.2">
      <c r="A504">
        <v>618</v>
      </c>
      <c r="B504" t="str">
        <f t="shared" si="322"/>
        <v>15-30min</v>
      </c>
      <c r="C504" t="str">
        <f t="shared" si="323"/>
        <v>seul</v>
      </c>
      <c r="D504" t="str">
        <f t="shared" si="324"/>
        <v>10-20m2</v>
      </c>
      <c r="E504" t="str">
        <f t="shared" si="325"/>
        <v>plutôt oui</v>
      </c>
      <c r="F504" t="str">
        <f t="shared" si="326"/>
        <v>oui 5-10h</v>
      </c>
      <c r="G504" t="str">
        <f t="shared" si="327"/>
        <v>non</v>
      </c>
      <c r="H504" t="str">
        <f t="shared" si="328"/>
        <v>non</v>
      </c>
      <c r="I504" t="s">
        <v>423</v>
      </c>
      <c r="J504" t="str">
        <f t="shared" si="329"/>
        <v>souvent</v>
      </c>
      <c r="K504" t="str">
        <f t="shared" si="330"/>
        <v>jamais</v>
      </c>
      <c r="L504" t="str">
        <f t="shared" si="331"/>
        <v>pas commentaire</v>
      </c>
      <c r="M504" t="str">
        <f t="shared" si="332"/>
        <v>0-1h</v>
      </c>
      <c r="N504" t="str">
        <f t="shared" si="333"/>
        <v>2-4h</v>
      </c>
      <c r="O504" t="str">
        <f t="shared" si="334"/>
        <v>parfois</v>
      </c>
      <c r="P504" t="str">
        <f t="shared" si="335"/>
        <v>parfois</v>
      </c>
      <c r="Q504" t="str">
        <f t="shared" si="336"/>
        <v>souvent</v>
      </c>
      <c r="R504" t="s">
        <v>430</v>
      </c>
      <c r="S504" t="s">
        <v>424</v>
      </c>
      <c r="T504" t="s">
        <v>425</v>
      </c>
      <c r="U504" t="s">
        <v>426</v>
      </c>
      <c r="V504" t="s">
        <v>440</v>
      </c>
      <c r="W504" t="s">
        <v>428</v>
      </c>
      <c r="X504" t="s">
        <v>429</v>
      </c>
      <c r="Y504" t="s">
        <v>430</v>
      </c>
      <c r="Z504" t="s">
        <v>424</v>
      </c>
      <c r="AA504" t="s">
        <v>430</v>
      </c>
      <c r="AB504" t="s">
        <v>425</v>
      </c>
      <c r="AC504" t="s">
        <v>424</v>
      </c>
      <c r="AD504" t="str">
        <f t="shared" si="337"/>
        <v>1 semaine avant</v>
      </c>
      <c r="AE504" t="str">
        <f t="shared" si="338"/>
        <v>très</v>
      </c>
      <c r="AF504" t="str">
        <f t="shared" si="339"/>
        <v>moyennes</v>
      </c>
      <c r="AG504" t="str">
        <f t="shared" si="340"/>
        <v>très souvent</v>
      </c>
      <c r="AH504" t="str">
        <f t="shared" si="341"/>
        <v>régulièrement</v>
      </c>
      <c r="AI504" t="str">
        <f t="shared" si="342"/>
        <v>jamais</v>
      </c>
      <c r="AJ504" t="str">
        <f t="shared" si="343"/>
        <v>parfois</v>
      </c>
      <c r="AK504" t="str">
        <f t="shared" si="344"/>
        <v>1-5h</v>
      </c>
      <c r="AL504" t="str">
        <f t="shared" si="345"/>
        <v>tout à fait</v>
      </c>
      <c r="AM504" t="str">
        <f t="shared" si="346"/>
        <v>plutôt non</v>
      </c>
      <c r="AN504" t="str">
        <f t="shared" si="347"/>
        <v>+10h</v>
      </c>
      <c r="AO504" t="str">
        <f t="shared" si="348"/>
        <v>jamais</v>
      </c>
      <c r="AP504" t="str">
        <f t="shared" si="349"/>
        <v>pas de spectacles</v>
      </c>
      <c r="AQ504" t="str">
        <f t="shared" si="350"/>
        <v>1/semaine</v>
      </c>
      <c r="AR504" t="str">
        <f t="shared" si="351"/>
        <v>régulièrement</v>
      </c>
      <c r="AS504" t="str">
        <f t="shared" si="352"/>
        <v>4-6h</v>
      </c>
      <c r="AT504" t="str">
        <f t="shared" si="353"/>
        <v>plutôt insatisfaisante</v>
      </c>
      <c r="AU504" t="str">
        <f t="shared" si="354"/>
        <v>plutôt oui</v>
      </c>
      <c r="AV504" t="str">
        <f t="shared" si="355"/>
        <v>plutôt oui</v>
      </c>
      <c r="AW504" t="str">
        <f t="shared" si="356"/>
        <v>plutôt oui</v>
      </c>
      <c r="AX504" t="str">
        <f t="shared" si="357"/>
        <v>plutôt oui</v>
      </c>
      <c r="AY504" t="str">
        <f t="shared" si="358"/>
        <v>plutôt oui</v>
      </c>
      <c r="AZ504" t="str">
        <f t="shared" si="359"/>
        <v>4A</v>
      </c>
      <c r="BA504" t="str">
        <f t="shared" si="360"/>
        <v>AE</v>
      </c>
      <c r="BB504" t="str">
        <f t="shared" si="361"/>
        <v>classique</v>
      </c>
      <c r="BC504" t="str">
        <f t="shared" si="362"/>
        <v>non</v>
      </c>
      <c r="BD504" t="str">
        <f t="shared" si="363"/>
        <v>1A</v>
      </c>
      <c r="BE504" t="str">
        <f t="shared" si="364"/>
        <v>etranger</v>
      </c>
      <c r="BF504" t="str">
        <f t="shared" si="365"/>
        <v>50-75%</v>
      </c>
      <c r="BG504" t="str">
        <f t="shared" si="366"/>
        <v>50-75%</v>
      </c>
      <c r="BH504" t="s">
        <v>423</v>
      </c>
      <c r="BI504" t="str">
        <f t="shared" si="367"/>
        <v>1 par semestre</v>
      </c>
      <c r="BJ504" t="s">
        <v>423</v>
      </c>
      <c r="BK504" t="s">
        <v>423</v>
      </c>
      <c r="BL504" t="s">
        <v>431</v>
      </c>
      <c r="BM504" t="s">
        <v>423</v>
      </c>
      <c r="BN504" t="s">
        <v>431</v>
      </c>
      <c r="BO504" t="s">
        <v>423</v>
      </c>
      <c r="BP504" t="s">
        <v>423</v>
      </c>
      <c r="BR504" t="s">
        <v>423</v>
      </c>
      <c r="BS504" t="s">
        <v>431</v>
      </c>
      <c r="BT504" t="s">
        <v>423</v>
      </c>
      <c r="BU504" t="s">
        <v>423</v>
      </c>
      <c r="BV504" t="s">
        <v>423</v>
      </c>
      <c r="BW504" t="s">
        <v>431</v>
      </c>
      <c r="BX504" t="s">
        <v>423</v>
      </c>
      <c r="BY504" t="s">
        <v>423</v>
      </c>
      <c r="BZ504" t="s">
        <v>431</v>
      </c>
      <c r="CA504" t="s">
        <v>423</v>
      </c>
      <c r="CB504" t="s">
        <v>431</v>
      </c>
      <c r="CC504" t="s">
        <v>423</v>
      </c>
      <c r="CD504" t="s">
        <v>423</v>
      </c>
      <c r="CE504" t="s">
        <v>423</v>
      </c>
      <c r="CF504" t="s">
        <v>432</v>
      </c>
      <c r="CG504" t="s">
        <v>432</v>
      </c>
      <c r="CH504" t="s">
        <v>432</v>
      </c>
      <c r="CI504" t="s">
        <v>432</v>
      </c>
      <c r="CJ504" t="s">
        <v>432</v>
      </c>
      <c r="CK504" t="s">
        <v>432</v>
      </c>
      <c r="CL504" t="s">
        <v>432</v>
      </c>
      <c r="CM504" t="s">
        <v>432</v>
      </c>
      <c r="CN504" t="s">
        <v>423</v>
      </c>
      <c r="CO504" t="s">
        <v>432</v>
      </c>
      <c r="CP504" t="s">
        <v>432</v>
      </c>
      <c r="CQ504" t="s">
        <v>432</v>
      </c>
      <c r="CR504" t="s">
        <v>432</v>
      </c>
      <c r="CT504" t="s">
        <v>432</v>
      </c>
      <c r="CU504" t="s">
        <v>423</v>
      </c>
      <c r="CV504" t="s">
        <v>423</v>
      </c>
      <c r="CW504" t="s">
        <v>431</v>
      </c>
      <c r="CX504" t="s">
        <v>423</v>
      </c>
      <c r="CY504" t="s">
        <v>423</v>
      </c>
      <c r="CZ504" t="s">
        <v>423</v>
      </c>
      <c r="DA504" t="s">
        <v>423</v>
      </c>
      <c r="DB504" t="s">
        <v>423</v>
      </c>
      <c r="DC504" t="s">
        <v>431</v>
      </c>
      <c r="DD504" t="s">
        <v>432</v>
      </c>
      <c r="DE504" t="s">
        <v>432</v>
      </c>
      <c r="DF504" t="s">
        <v>432</v>
      </c>
      <c r="DG504" t="s">
        <v>432</v>
      </c>
      <c r="DH504" t="s">
        <v>423</v>
      </c>
      <c r="DI504" t="s">
        <v>423</v>
      </c>
      <c r="DJ504" t="s">
        <v>423</v>
      </c>
      <c r="DK504" t="s">
        <v>431</v>
      </c>
      <c r="DL504" t="s">
        <v>423</v>
      </c>
      <c r="DM504" t="s">
        <v>423</v>
      </c>
      <c r="DN504" t="s">
        <v>423</v>
      </c>
      <c r="DO504" t="s">
        <v>423</v>
      </c>
      <c r="DP504" t="s">
        <v>431</v>
      </c>
      <c r="DQ504" t="s">
        <v>423</v>
      </c>
      <c r="DR504" t="s">
        <v>423</v>
      </c>
      <c r="DS504" t="s">
        <v>423</v>
      </c>
      <c r="DT504" t="s">
        <v>423</v>
      </c>
      <c r="DU504" t="s">
        <v>423</v>
      </c>
      <c r="DV504" t="s">
        <v>431</v>
      </c>
      <c r="DW504" t="s">
        <v>423</v>
      </c>
      <c r="DX504" t="s">
        <v>423</v>
      </c>
      <c r="DY504" t="s">
        <v>423</v>
      </c>
      <c r="DZ504" t="s">
        <v>431</v>
      </c>
      <c r="EA504" t="s">
        <v>423</v>
      </c>
      <c r="EB504" t="s">
        <v>423</v>
      </c>
      <c r="EC504" t="s">
        <v>431</v>
      </c>
      <c r="ED504" t="s">
        <v>423</v>
      </c>
      <c r="EE504" t="s">
        <v>423</v>
      </c>
      <c r="EF504" t="s">
        <v>437</v>
      </c>
      <c r="EG504" t="s">
        <v>438</v>
      </c>
      <c r="EH504" t="s">
        <v>433</v>
      </c>
      <c r="EI504" t="s">
        <v>434</v>
      </c>
      <c r="EJ504" t="s">
        <v>436</v>
      </c>
      <c r="EK504" t="s">
        <v>435</v>
      </c>
      <c r="EL504" t="s">
        <v>430</v>
      </c>
      <c r="EM504" t="s">
        <v>424</v>
      </c>
      <c r="EN504" t="s">
        <v>425</v>
      </c>
      <c r="EO504" t="s">
        <v>426</v>
      </c>
      <c r="EP504" t="s">
        <v>440</v>
      </c>
      <c r="EQ504" t="s">
        <v>428</v>
      </c>
      <c r="ER504" t="s">
        <v>429</v>
      </c>
      <c r="ES504" t="s">
        <v>430</v>
      </c>
      <c r="ET504" t="s">
        <v>424</v>
      </c>
      <c r="EU504" t="s">
        <v>430</v>
      </c>
      <c r="EV504" t="s">
        <v>425</v>
      </c>
      <c r="EW504" t="s">
        <v>424</v>
      </c>
      <c r="EX504" t="s">
        <v>423</v>
      </c>
      <c r="EY504" t="s">
        <v>423</v>
      </c>
      <c r="EZ504" t="s">
        <v>423</v>
      </c>
      <c r="FA504" t="s">
        <v>431</v>
      </c>
      <c r="FB504" t="s">
        <v>423</v>
      </c>
      <c r="FC504" t="s">
        <v>423</v>
      </c>
      <c r="FD504" t="s">
        <v>431</v>
      </c>
      <c r="FE504" t="s">
        <v>423</v>
      </c>
      <c r="FF504" t="s">
        <v>423</v>
      </c>
      <c r="FG504" t="s">
        <v>423</v>
      </c>
      <c r="FH504" t="s">
        <v>423</v>
      </c>
      <c r="FI504" t="s">
        <v>423</v>
      </c>
      <c r="FJ504" t="s">
        <v>431</v>
      </c>
      <c r="FK504" t="s">
        <v>423</v>
      </c>
      <c r="FL504" t="s">
        <v>431</v>
      </c>
      <c r="FM504" t="s">
        <v>423</v>
      </c>
      <c r="FN504" t="s">
        <v>423</v>
      </c>
      <c r="FO504" t="s">
        <v>423</v>
      </c>
      <c r="FP504" t="s">
        <v>423</v>
      </c>
      <c r="FQ504" t="s">
        <v>431</v>
      </c>
      <c r="FR504" t="s">
        <v>423</v>
      </c>
      <c r="FS504" t="s">
        <v>423</v>
      </c>
      <c r="FT504" t="s">
        <v>423</v>
      </c>
      <c r="FU504" t="s">
        <v>423</v>
      </c>
      <c r="FV504" t="s">
        <v>423</v>
      </c>
      <c r="FW504" t="s">
        <v>431</v>
      </c>
      <c r="FX504" t="s">
        <v>423</v>
      </c>
      <c r="FZ504" t="s">
        <v>423</v>
      </c>
      <c r="GB504" t="s">
        <v>431</v>
      </c>
      <c r="GD504" t="s">
        <v>423</v>
      </c>
      <c r="GF504" t="s">
        <v>431</v>
      </c>
      <c r="GG504" t="s">
        <v>423</v>
      </c>
      <c r="GH504" t="s">
        <v>423</v>
      </c>
      <c r="GI504" t="s">
        <v>423</v>
      </c>
      <c r="GJ504" t="s">
        <v>423</v>
      </c>
      <c r="GK504" t="s">
        <v>431</v>
      </c>
      <c r="GL504" t="s">
        <v>423</v>
      </c>
      <c r="GM504" t="s">
        <v>431</v>
      </c>
      <c r="GN504" t="s">
        <v>423</v>
      </c>
      <c r="GO504" t="s">
        <v>423</v>
      </c>
      <c r="GP504" t="s">
        <v>423</v>
      </c>
      <c r="GQ504" t="s">
        <v>423</v>
      </c>
      <c r="GR504" t="s">
        <v>423</v>
      </c>
      <c r="GS504" t="s">
        <v>431</v>
      </c>
      <c r="GT504" t="s">
        <v>423</v>
      </c>
      <c r="GU504" t="s">
        <v>431</v>
      </c>
      <c r="GV504" t="s">
        <v>423</v>
      </c>
      <c r="GW504" t="s">
        <v>423</v>
      </c>
      <c r="GX504" t="s">
        <v>423</v>
      </c>
      <c r="GY504" t="s">
        <v>423</v>
      </c>
      <c r="GZ504" t="s">
        <v>423</v>
      </c>
      <c r="HA504" t="s">
        <v>423</v>
      </c>
      <c r="HB504" t="s">
        <v>423</v>
      </c>
      <c r="HC504" t="s">
        <v>431</v>
      </c>
      <c r="HD504" t="s">
        <v>432</v>
      </c>
      <c r="HE504" t="s">
        <v>432</v>
      </c>
      <c r="HF504" t="s">
        <v>432</v>
      </c>
      <c r="HG504" t="s">
        <v>432</v>
      </c>
      <c r="HH504" t="s">
        <v>423</v>
      </c>
      <c r="HI504" t="s">
        <v>423</v>
      </c>
      <c r="HJ504" t="s">
        <v>431</v>
      </c>
      <c r="HK504" t="s">
        <v>423</v>
      </c>
      <c r="HL504" t="s">
        <v>423</v>
      </c>
      <c r="HM504" t="s">
        <v>423</v>
      </c>
      <c r="HN504" t="s">
        <v>423</v>
      </c>
      <c r="HP504" t="s">
        <v>431</v>
      </c>
      <c r="HR504" t="s">
        <v>423</v>
      </c>
      <c r="HT504" t="s">
        <v>423</v>
      </c>
      <c r="HV504" t="s">
        <v>423</v>
      </c>
      <c r="HW504" t="s">
        <v>423</v>
      </c>
      <c r="HX504" t="s">
        <v>423</v>
      </c>
      <c r="HY504" t="s">
        <v>431</v>
      </c>
      <c r="HZ504" t="s">
        <v>423</v>
      </c>
      <c r="IA504" t="s">
        <v>423</v>
      </c>
      <c r="IB504" t="s">
        <v>423</v>
      </c>
      <c r="IC504" t="s">
        <v>423</v>
      </c>
      <c r="ID504" t="s">
        <v>431</v>
      </c>
      <c r="IE504" t="s">
        <v>423</v>
      </c>
      <c r="IF504" t="s">
        <v>423</v>
      </c>
      <c r="IG504" t="s">
        <v>431</v>
      </c>
      <c r="IH504" t="s">
        <v>423</v>
      </c>
      <c r="II504" t="s">
        <v>423</v>
      </c>
      <c r="IJ504" t="s">
        <v>423</v>
      </c>
      <c r="IK504" t="s">
        <v>431</v>
      </c>
      <c r="IL504" t="s">
        <v>423</v>
      </c>
      <c r="IM504" t="s">
        <v>423</v>
      </c>
      <c r="IN504" t="s">
        <v>423</v>
      </c>
      <c r="IO504" t="s">
        <v>431</v>
      </c>
      <c r="IP504" t="s">
        <v>423</v>
      </c>
      <c r="IQ504" t="s">
        <v>423</v>
      </c>
      <c r="IR504" t="s">
        <v>423</v>
      </c>
      <c r="IS504" t="s">
        <v>431</v>
      </c>
      <c r="IT504" t="s">
        <v>423</v>
      </c>
      <c r="IU504" t="s">
        <v>423</v>
      </c>
      <c r="IV504" t="s">
        <v>423</v>
      </c>
      <c r="IX504" t="s">
        <v>431</v>
      </c>
      <c r="IZ504" t="s">
        <v>423</v>
      </c>
      <c r="JB504" t="s">
        <v>423</v>
      </c>
      <c r="JD504" t="s">
        <v>1982</v>
      </c>
      <c r="JE504" t="s">
        <v>1983</v>
      </c>
      <c r="JF504" t="s">
        <v>1984</v>
      </c>
      <c r="JI504" t="s">
        <v>423</v>
      </c>
      <c r="JJ504" t="s">
        <v>423</v>
      </c>
      <c r="JK504" t="s">
        <v>423</v>
      </c>
      <c r="JL504" t="s">
        <v>431</v>
      </c>
      <c r="JM504" t="s">
        <v>423</v>
      </c>
      <c r="JN504" t="s">
        <v>423</v>
      </c>
      <c r="JO504" t="s">
        <v>423</v>
      </c>
      <c r="JP504" t="s">
        <v>423</v>
      </c>
      <c r="JQ504" t="s">
        <v>423</v>
      </c>
      <c r="JR504" t="s">
        <v>423</v>
      </c>
      <c r="JS504" t="s">
        <v>423</v>
      </c>
      <c r="JT504" t="s">
        <v>423</v>
      </c>
      <c r="JU504" t="s">
        <v>431</v>
      </c>
      <c r="JV504" t="s">
        <v>423</v>
      </c>
      <c r="JW504" t="s">
        <v>423</v>
      </c>
      <c r="JX504" t="s">
        <v>423</v>
      </c>
      <c r="JY504" t="s">
        <v>423</v>
      </c>
      <c r="JZ504" t="s">
        <v>423</v>
      </c>
      <c r="KA504" t="s">
        <v>423</v>
      </c>
      <c r="KB504" t="s">
        <v>423</v>
      </c>
      <c r="KC504" t="s">
        <v>423</v>
      </c>
      <c r="KD504" t="s">
        <v>423</v>
      </c>
      <c r="KE504" t="s">
        <v>423</v>
      </c>
      <c r="KF504" t="s">
        <v>423</v>
      </c>
      <c r="KG504" t="s">
        <v>423</v>
      </c>
      <c r="KH504" t="s">
        <v>423</v>
      </c>
      <c r="KI504" t="s">
        <v>423</v>
      </c>
      <c r="KJ504" t="s">
        <v>423</v>
      </c>
      <c r="KK504" t="s">
        <v>423</v>
      </c>
      <c r="KL504" t="s">
        <v>423</v>
      </c>
      <c r="KM504" t="s">
        <v>423</v>
      </c>
      <c r="KN504" t="s">
        <v>423</v>
      </c>
      <c r="KO504" t="s">
        <v>423</v>
      </c>
      <c r="KP504" t="s">
        <v>423</v>
      </c>
      <c r="KQ504" t="s">
        <v>431</v>
      </c>
      <c r="KR504" t="s">
        <v>423</v>
      </c>
      <c r="KS504" t="s">
        <v>423</v>
      </c>
      <c r="KT504" t="s">
        <v>423</v>
      </c>
      <c r="KU504" t="s">
        <v>423</v>
      </c>
      <c r="KV504" t="s">
        <v>423</v>
      </c>
      <c r="KW504" t="s">
        <v>431</v>
      </c>
      <c r="KY504" t="s">
        <v>423</v>
      </c>
      <c r="KZ504" t="s">
        <v>431</v>
      </c>
      <c r="LA504" t="s">
        <v>423</v>
      </c>
      <c r="LB504" t="s">
        <v>423</v>
      </c>
      <c r="LC504" t="s">
        <v>423</v>
      </c>
      <c r="LD504" t="s">
        <v>423</v>
      </c>
      <c r="LE504" t="s">
        <v>423</v>
      </c>
      <c r="LF504" t="s">
        <v>423</v>
      </c>
      <c r="LG504" t="s">
        <v>431</v>
      </c>
      <c r="LH504" t="s">
        <v>423</v>
      </c>
      <c r="LI504" t="s">
        <v>423</v>
      </c>
      <c r="LK504" t="s">
        <v>423</v>
      </c>
      <c r="LL504" t="s">
        <v>423</v>
      </c>
      <c r="LM504" t="s">
        <v>423</v>
      </c>
      <c r="LN504" t="s">
        <v>431</v>
      </c>
      <c r="LO504" t="s">
        <v>1985</v>
      </c>
      <c r="LP504" t="s">
        <v>432</v>
      </c>
      <c r="LQ504" t="s">
        <v>432</v>
      </c>
      <c r="LR504" t="s">
        <v>432</v>
      </c>
      <c r="LS504" t="s">
        <v>432</v>
      </c>
      <c r="LT504" t="s">
        <v>432</v>
      </c>
      <c r="LU504" t="s">
        <v>423</v>
      </c>
      <c r="LV504" t="s">
        <v>423</v>
      </c>
      <c r="LW504" t="s">
        <v>423</v>
      </c>
      <c r="LX504" t="s">
        <v>431</v>
      </c>
      <c r="LY504" t="s">
        <v>423</v>
      </c>
      <c r="LZ504" t="s">
        <v>423</v>
      </c>
      <c r="MA504" t="s">
        <v>423</v>
      </c>
      <c r="MB504" t="s">
        <v>423</v>
      </c>
      <c r="MC504" t="s">
        <v>423</v>
      </c>
      <c r="MD504" t="s">
        <v>423</v>
      </c>
      <c r="ME504" t="s">
        <v>431</v>
      </c>
      <c r="MF504" t="s">
        <v>423</v>
      </c>
      <c r="MG504" t="s">
        <v>423</v>
      </c>
      <c r="MH504" t="s">
        <v>423</v>
      </c>
      <c r="MI504" t="s">
        <v>423</v>
      </c>
      <c r="MJ504" t="s">
        <v>423</v>
      </c>
      <c r="MK504" t="s">
        <v>431</v>
      </c>
      <c r="ML504" t="s">
        <v>423</v>
      </c>
      <c r="MN504">
        <v>611.6</v>
      </c>
      <c r="MO504">
        <v>81.64</v>
      </c>
      <c r="NE504">
        <v>177.44</v>
      </c>
      <c r="NT504">
        <v>154.88</v>
      </c>
      <c r="OJ504">
        <v>121.83</v>
      </c>
      <c r="OT504">
        <v>75.81</v>
      </c>
    </row>
    <row r="505" spans="1:410" ht="12.75" customHeight="1" x14ac:dyDescent="0.2">
      <c r="A505">
        <v>619</v>
      </c>
      <c r="B505" t="str">
        <f t="shared" si="322"/>
        <v>5-15min</v>
      </c>
      <c r="C505" t="str">
        <f t="shared" si="323"/>
        <v>colocation</v>
      </c>
      <c r="D505" t="str">
        <f t="shared" si="324"/>
        <v>coloc ou foyer familial</v>
      </c>
      <c r="E505" t="str">
        <f t="shared" si="325"/>
        <v>plutôt non</v>
      </c>
      <c r="F505" t="str">
        <f t="shared" si="326"/>
        <v>oui 1-5h</v>
      </c>
      <c r="G505" t="str">
        <f t="shared" si="327"/>
        <v>echelon 0bis</v>
      </c>
      <c r="H505" t="str">
        <f t="shared" si="328"/>
        <v>non</v>
      </c>
      <c r="I505" t="s">
        <v>423</v>
      </c>
      <c r="J505" t="str">
        <f t="shared" si="329"/>
        <v>souvent</v>
      </c>
      <c r="K505" t="str">
        <f t="shared" si="330"/>
        <v>parfois</v>
      </c>
      <c r="L505" t="str">
        <f t="shared" si="331"/>
        <v>plutôt oui</v>
      </c>
      <c r="M505" t="str">
        <f t="shared" si="332"/>
        <v>0-1h</v>
      </c>
      <c r="N505" t="str">
        <f t="shared" si="333"/>
        <v>0h</v>
      </c>
      <c r="O505" t="str">
        <f t="shared" si="334"/>
        <v>parfois</v>
      </c>
      <c r="P505" t="str">
        <f t="shared" si="335"/>
        <v>jamais</v>
      </c>
      <c r="Q505" t="str">
        <f t="shared" si="336"/>
        <v>toujours</v>
      </c>
      <c r="R505" t="s">
        <v>429</v>
      </c>
      <c r="S505" t="s">
        <v>424</v>
      </c>
      <c r="T505" t="s">
        <v>425</v>
      </c>
      <c r="U505" t="s">
        <v>428</v>
      </c>
      <c r="V505" t="s">
        <v>440</v>
      </c>
      <c r="W505" t="s">
        <v>440</v>
      </c>
      <c r="X505" t="s">
        <v>429</v>
      </c>
      <c r="Y505" t="s">
        <v>429</v>
      </c>
      <c r="Z505" t="s">
        <v>424</v>
      </c>
      <c r="AA505" t="s">
        <v>429</v>
      </c>
      <c r="AB505" t="s">
        <v>429</v>
      </c>
      <c r="AC505" t="s">
        <v>429</v>
      </c>
      <c r="AD505" t="str">
        <f t="shared" si="337"/>
        <v>1 semaine avant</v>
      </c>
      <c r="AE505" t="str">
        <f t="shared" si="338"/>
        <v>plutôt oui</v>
      </c>
      <c r="AF505" t="str">
        <f t="shared" si="339"/>
        <v>plutôt bonnes</v>
      </c>
      <c r="AG505" t="str">
        <f t="shared" si="340"/>
        <v>parfois</v>
      </c>
      <c r="AH505" t="str">
        <f t="shared" si="341"/>
        <v>régulièrement</v>
      </c>
      <c r="AI505" t="str">
        <f t="shared" si="342"/>
        <v>régulièrement</v>
      </c>
      <c r="AJ505" t="str">
        <f t="shared" si="343"/>
        <v>jamais</v>
      </c>
      <c r="AK505" t="str">
        <f t="shared" si="344"/>
        <v>10-15h</v>
      </c>
      <c r="AL505" t="str">
        <f t="shared" si="345"/>
        <v>plutôt oui</v>
      </c>
      <c r="AM505" t="str">
        <f t="shared" si="346"/>
        <v>plutôt non</v>
      </c>
      <c r="AN505" t="str">
        <f t="shared" si="347"/>
        <v>3-6h</v>
      </c>
      <c r="AO505" t="str">
        <f t="shared" si="348"/>
        <v>jamais</v>
      </c>
      <c r="AP505" t="str">
        <f t="shared" si="349"/>
        <v>pas de spectacles</v>
      </c>
      <c r="AQ505" t="str">
        <f t="shared" si="350"/>
        <v>plusieurs fois/semaine</v>
      </c>
      <c r="AR505" t="str">
        <f t="shared" si="351"/>
        <v>très souvent</v>
      </c>
      <c r="AS505" t="str">
        <f t="shared" si="352"/>
        <v>2-4h</v>
      </c>
      <c r="AT505" t="str">
        <f t="shared" si="353"/>
        <v>très satisfaisante</v>
      </c>
      <c r="AU505" t="str">
        <f t="shared" si="354"/>
        <v>plutôt oui</v>
      </c>
      <c r="AV505" t="str">
        <f t="shared" si="355"/>
        <v>plutôt oui</v>
      </c>
      <c r="AW505" t="str">
        <f t="shared" si="356"/>
        <v>plutôt oui</v>
      </c>
      <c r="AX505" t="str">
        <f t="shared" si="357"/>
        <v>plutôt oui</v>
      </c>
      <c r="AY505" t="str">
        <f t="shared" si="358"/>
        <v>plutôt oui</v>
      </c>
      <c r="AZ505" t="str">
        <f t="shared" si="359"/>
        <v>4A</v>
      </c>
      <c r="BA505" t="str">
        <f t="shared" si="360"/>
        <v>AE</v>
      </c>
      <c r="BB505" t="str">
        <f t="shared" si="361"/>
        <v>classique</v>
      </c>
      <c r="BC505" t="str">
        <f t="shared" si="362"/>
        <v>non</v>
      </c>
      <c r="BD505" t="str">
        <f t="shared" si="363"/>
        <v>2A</v>
      </c>
      <c r="BE505" t="str">
        <f t="shared" si="364"/>
        <v>Fr</v>
      </c>
      <c r="BF505" t="str">
        <f t="shared" si="365"/>
        <v>pas de classement</v>
      </c>
      <c r="BG505" t="str">
        <f t="shared" si="366"/>
        <v>75-100%</v>
      </c>
      <c r="BH505" t="s">
        <v>423</v>
      </c>
      <c r="BI505" t="str">
        <f t="shared" si="367"/>
        <v>2/3 par semestre</v>
      </c>
      <c r="BJ505" t="s">
        <v>423</v>
      </c>
      <c r="BK505" t="s">
        <v>431</v>
      </c>
      <c r="BL505" t="s">
        <v>423</v>
      </c>
      <c r="BM505" t="s">
        <v>423</v>
      </c>
      <c r="BN505" t="s">
        <v>423</v>
      </c>
      <c r="BO505" t="s">
        <v>431</v>
      </c>
      <c r="BP505" t="s">
        <v>423</v>
      </c>
      <c r="BR505" t="s">
        <v>432</v>
      </c>
      <c r="BS505" t="s">
        <v>432</v>
      </c>
      <c r="BT505" t="s">
        <v>432</v>
      </c>
      <c r="BU505" t="s">
        <v>432</v>
      </c>
      <c r="BV505" t="s">
        <v>423</v>
      </c>
      <c r="BW505" t="s">
        <v>423</v>
      </c>
      <c r="BX505" t="s">
        <v>431</v>
      </c>
      <c r="BY505" t="s">
        <v>423</v>
      </c>
      <c r="BZ505" t="s">
        <v>431</v>
      </c>
      <c r="CA505" t="s">
        <v>431</v>
      </c>
      <c r="CB505" t="s">
        <v>423</v>
      </c>
      <c r="CC505" t="s">
        <v>423</v>
      </c>
      <c r="CD505" t="s">
        <v>423</v>
      </c>
      <c r="CE505" t="s">
        <v>431</v>
      </c>
      <c r="CF505" t="s">
        <v>431</v>
      </c>
      <c r="CG505" t="s">
        <v>423</v>
      </c>
      <c r="CH505" t="s">
        <v>423</v>
      </c>
      <c r="CI505" t="s">
        <v>423</v>
      </c>
      <c r="CJ505" t="s">
        <v>423</v>
      </c>
      <c r="CK505" t="s">
        <v>423</v>
      </c>
      <c r="CL505" t="s">
        <v>423</v>
      </c>
      <c r="CM505" t="s">
        <v>423</v>
      </c>
      <c r="CN505" t="s">
        <v>423</v>
      </c>
      <c r="CO505" t="s">
        <v>432</v>
      </c>
      <c r="CP505" t="s">
        <v>432</v>
      </c>
      <c r="CQ505" t="s">
        <v>432</v>
      </c>
      <c r="CR505" t="s">
        <v>432</v>
      </c>
      <c r="CT505" t="s">
        <v>432</v>
      </c>
      <c r="CU505" t="s">
        <v>423</v>
      </c>
      <c r="CV505" t="s">
        <v>423</v>
      </c>
      <c r="CW505" t="s">
        <v>431</v>
      </c>
      <c r="CX505" t="s">
        <v>423</v>
      </c>
      <c r="CY505" t="s">
        <v>423</v>
      </c>
      <c r="CZ505" t="s">
        <v>423</v>
      </c>
      <c r="DA505" t="s">
        <v>423</v>
      </c>
      <c r="DB505" t="s">
        <v>431</v>
      </c>
      <c r="DC505" t="s">
        <v>423</v>
      </c>
      <c r="DD505" t="s">
        <v>423</v>
      </c>
      <c r="DE505" t="s">
        <v>431</v>
      </c>
      <c r="DF505" t="s">
        <v>423</v>
      </c>
      <c r="DG505" t="s">
        <v>423</v>
      </c>
      <c r="DH505" t="s">
        <v>423</v>
      </c>
      <c r="DI505" t="s">
        <v>423</v>
      </c>
      <c r="DJ505" t="s">
        <v>423</v>
      </c>
      <c r="DK505" t="s">
        <v>431</v>
      </c>
      <c r="DL505" t="s">
        <v>423</v>
      </c>
      <c r="DM505" t="s">
        <v>423</v>
      </c>
      <c r="DN505" t="s">
        <v>423</v>
      </c>
      <c r="DO505" t="s">
        <v>423</v>
      </c>
      <c r="DP505" t="s">
        <v>423</v>
      </c>
      <c r="DQ505" t="s">
        <v>423</v>
      </c>
      <c r="DR505" t="s">
        <v>423</v>
      </c>
      <c r="DS505" t="s">
        <v>431</v>
      </c>
      <c r="DT505" t="s">
        <v>423</v>
      </c>
      <c r="DU505" t="s">
        <v>423</v>
      </c>
      <c r="DV505" t="s">
        <v>431</v>
      </c>
      <c r="DW505" t="s">
        <v>423</v>
      </c>
      <c r="DX505" t="s">
        <v>423</v>
      </c>
      <c r="DY505" t="s">
        <v>423</v>
      </c>
      <c r="DZ505" t="s">
        <v>423</v>
      </c>
      <c r="EA505" t="s">
        <v>431</v>
      </c>
      <c r="EB505" t="s">
        <v>431</v>
      </c>
      <c r="EC505" t="s">
        <v>423</v>
      </c>
      <c r="ED505" t="s">
        <v>423</v>
      </c>
      <c r="EE505" t="s">
        <v>423</v>
      </c>
      <c r="EF505" t="s">
        <v>438</v>
      </c>
      <c r="EG505" t="s">
        <v>434</v>
      </c>
      <c r="EH505" t="s">
        <v>436</v>
      </c>
      <c r="EI505" t="s">
        <v>437</v>
      </c>
      <c r="EJ505" t="s">
        <v>433</v>
      </c>
      <c r="EK505" t="s">
        <v>435</v>
      </c>
      <c r="EL505" t="s">
        <v>429</v>
      </c>
      <c r="EM505" t="s">
        <v>424</v>
      </c>
      <c r="EN505" t="s">
        <v>425</v>
      </c>
      <c r="EO505" t="s">
        <v>428</v>
      </c>
      <c r="EP505" t="s">
        <v>440</v>
      </c>
      <c r="EQ505" t="s">
        <v>440</v>
      </c>
      <c r="ER505" t="s">
        <v>429</v>
      </c>
      <c r="ES505" t="s">
        <v>429</v>
      </c>
      <c r="ET505" t="s">
        <v>424</v>
      </c>
      <c r="EU505" t="s">
        <v>429</v>
      </c>
      <c r="EV505" t="s">
        <v>429</v>
      </c>
      <c r="EW505" t="s">
        <v>429</v>
      </c>
      <c r="EX505" t="s">
        <v>423</v>
      </c>
      <c r="EY505" t="s">
        <v>423</v>
      </c>
      <c r="EZ505" t="s">
        <v>423</v>
      </c>
      <c r="FA505" t="s">
        <v>431</v>
      </c>
      <c r="FB505" t="s">
        <v>423</v>
      </c>
      <c r="FC505" t="s">
        <v>423</v>
      </c>
      <c r="FD505" t="s">
        <v>423</v>
      </c>
      <c r="FE505" t="s">
        <v>431</v>
      </c>
      <c r="FF505" t="s">
        <v>423</v>
      </c>
      <c r="FG505" t="s">
        <v>423</v>
      </c>
      <c r="FH505" t="s">
        <v>423</v>
      </c>
      <c r="FI505" t="s">
        <v>431</v>
      </c>
      <c r="FJ505" t="s">
        <v>423</v>
      </c>
      <c r="FK505" t="s">
        <v>423</v>
      </c>
      <c r="FL505" t="s">
        <v>423</v>
      </c>
      <c r="FM505" t="s">
        <v>423</v>
      </c>
      <c r="FN505" t="s">
        <v>431</v>
      </c>
      <c r="FO505" t="s">
        <v>423</v>
      </c>
      <c r="FP505" t="s">
        <v>423</v>
      </c>
      <c r="FQ505" t="s">
        <v>431</v>
      </c>
      <c r="FR505" t="s">
        <v>423</v>
      </c>
      <c r="FS505" t="s">
        <v>423</v>
      </c>
      <c r="FT505" t="s">
        <v>423</v>
      </c>
      <c r="FU505" t="s">
        <v>431</v>
      </c>
      <c r="FV505" t="s">
        <v>423</v>
      </c>
      <c r="FW505" t="s">
        <v>423</v>
      </c>
      <c r="FX505" t="s">
        <v>423</v>
      </c>
      <c r="FZ505" t="s">
        <v>423</v>
      </c>
      <c r="GB505" t="s">
        <v>423</v>
      </c>
      <c r="GD505" t="s">
        <v>431</v>
      </c>
      <c r="GF505" t="s">
        <v>431</v>
      </c>
      <c r="GG505" t="s">
        <v>423</v>
      </c>
      <c r="GH505" t="s">
        <v>423</v>
      </c>
      <c r="GI505" t="s">
        <v>431</v>
      </c>
      <c r="GJ505" t="s">
        <v>423</v>
      </c>
      <c r="GK505" t="s">
        <v>423</v>
      </c>
      <c r="GL505" t="s">
        <v>423</v>
      </c>
      <c r="GM505" t="s">
        <v>423</v>
      </c>
      <c r="GN505" t="s">
        <v>431</v>
      </c>
      <c r="GO505" t="s">
        <v>423</v>
      </c>
      <c r="GP505" t="s">
        <v>423</v>
      </c>
      <c r="GQ505" t="s">
        <v>423</v>
      </c>
      <c r="GR505" t="s">
        <v>423</v>
      </c>
      <c r="GS505" t="s">
        <v>431</v>
      </c>
      <c r="GT505" t="s">
        <v>423</v>
      </c>
      <c r="GU505" t="s">
        <v>423</v>
      </c>
      <c r="GV505" t="s">
        <v>423</v>
      </c>
      <c r="GW505" t="s">
        <v>431</v>
      </c>
      <c r="GX505" t="s">
        <v>423</v>
      </c>
      <c r="GY505" t="s">
        <v>423</v>
      </c>
      <c r="GZ505" t="s">
        <v>423</v>
      </c>
      <c r="HA505" t="s">
        <v>423</v>
      </c>
      <c r="HB505" t="s">
        <v>423</v>
      </c>
      <c r="HC505" t="s">
        <v>431</v>
      </c>
      <c r="HD505" t="s">
        <v>432</v>
      </c>
      <c r="HE505" t="s">
        <v>432</v>
      </c>
      <c r="HF505" t="s">
        <v>432</v>
      </c>
      <c r="HG505" t="s">
        <v>432</v>
      </c>
      <c r="HH505" t="s">
        <v>423</v>
      </c>
      <c r="HI505" t="s">
        <v>431</v>
      </c>
      <c r="HJ505" t="s">
        <v>423</v>
      </c>
      <c r="HK505" t="s">
        <v>423</v>
      </c>
      <c r="HL505" t="s">
        <v>423</v>
      </c>
      <c r="HM505" t="s">
        <v>423</v>
      </c>
      <c r="HN505" t="s">
        <v>431</v>
      </c>
      <c r="HP505" t="s">
        <v>423</v>
      </c>
      <c r="HR505" t="s">
        <v>423</v>
      </c>
      <c r="HT505" t="s">
        <v>423</v>
      </c>
      <c r="HV505" t="s">
        <v>423</v>
      </c>
      <c r="HW505" t="s">
        <v>423</v>
      </c>
      <c r="HX505" t="s">
        <v>431</v>
      </c>
      <c r="HY505" t="s">
        <v>423</v>
      </c>
      <c r="HZ505" t="s">
        <v>423</v>
      </c>
      <c r="IA505" t="s">
        <v>423</v>
      </c>
      <c r="IB505" t="s">
        <v>431</v>
      </c>
      <c r="IC505" t="s">
        <v>423</v>
      </c>
      <c r="ID505" t="s">
        <v>423</v>
      </c>
      <c r="IE505" t="s">
        <v>423</v>
      </c>
      <c r="IF505" t="s">
        <v>423</v>
      </c>
      <c r="IG505" t="s">
        <v>431</v>
      </c>
      <c r="IH505" t="s">
        <v>423</v>
      </c>
      <c r="II505" t="s">
        <v>423</v>
      </c>
      <c r="IJ505" t="s">
        <v>423</v>
      </c>
      <c r="IK505" t="s">
        <v>431</v>
      </c>
      <c r="IL505" t="s">
        <v>423</v>
      </c>
      <c r="IM505" t="s">
        <v>423</v>
      </c>
      <c r="IN505" t="s">
        <v>423</v>
      </c>
      <c r="IO505" t="s">
        <v>431</v>
      </c>
      <c r="IP505" t="s">
        <v>423</v>
      </c>
      <c r="IQ505" t="s">
        <v>423</v>
      </c>
      <c r="IR505" t="s">
        <v>423</v>
      </c>
      <c r="IS505" t="s">
        <v>431</v>
      </c>
      <c r="IT505" t="s">
        <v>423</v>
      </c>
      <c r="IU505" t="s">
        <v>423</v>
      </c>
      <c r="IV505" t="s">
        <v>423</v>
      </c>
      <c r="IX505" t="s">
        <v>431</v>
      </c>
      <c r="IZ505" t="s">
        <v>423</v>
      </c>
      <c r="JB505" t="s">
        <v>423</v>
      </c>
      <c r="JI505" t="s">
        <v>423</v>
      </c>
      <c r="JJ505" t="s">
        <v>423</v>
      </c>
      <c r="JK505" t="s">
        <v>423</v>
      </c>
      <c r="JL505" t="s">
        <v>431</v>
      </c>
      <c r="JM505" t="s">
        <v>423</v>
      </c>
      <c r="JN505" t="s">
        <v>423</v>
      </c>
      <c r="JO505" t="s">
        <v>423</v>
      </c>
      <c r="JP505" t="s">
        <v>423</v>
      </c>
      <c r="JQ505" t="s">
        <v>423</v>
      </c>
      <c r="JR505" t="s">
        <v>423</v>
      </c>
      <c r="JS505" t="s">
        <v>423</v>
      </c>
      <c r="JT505" t="s">
        <v>423</v>
      </c>
      <c r="JU505" t="s">
        <v>431</v>
      </c>
      <c r="JV505" t="s">
        <v>423</v>
      </c>
      <c r="JW505" t="s">
        <v>423</v>
      </c>
      <c r="JX505" t="s">
        <v>423</v>
      </c>
      <c r="JY505" t="s">
        <v>423</v>
      </c>
      <c r="JZ505" t="s">
        <v>423</v>
      </c>
      <c r="KA505" t="s">
        <v>423</v>
      </c>
      <c r="KB505" t="s">
        <v>423</v>
      </c>
      <c r="KC505" t="s">
        <v>423</v>
      </c>
      <c r="KD505" t="s">
        <v>423</v>
      </c>
      <c r="KE505" t="s">
        <v>423</v>
      </c>
      <c r="KF505" t="s">
        <v>423</v>
      </c>
      <c r="KG505" t="s">
        <v>423</v>
      </c>
      <c r="KH505" t="s">
        <v>423</v>
      </c>
      <c r="KI505" t="s">
        <v>423</v>
      </c>
      <c r="KJ505" t="s">
        <v>423</v>
      </c>
      <c r="KK505" t="s">
        <v>423</v>
      </c>
      <c r="KL505" t="s">
        <v>423</v>
      </c>
      <c r="KM505" t="s">
        <v>423</v>
      </c>
      <c r="KN505" t="s">
        <v>423</v>
      </c>
      <c r="KO505" t="s">
        <v>423</v>
      </c>
      <c r="KP505" t="s">
        <v>423</v>
      </c>
      <c r="KQ505" t="s">
        <v>431</v>
      </c>
      <c r="KR505" t="s">
        <v>423</v>
      </c>
      <c r="KS505" t="s">
        <v>423</v>
      </c>
      <c r="KT505" t="s">
        <v>423</v>
      </c>
      <c r="KU505" t="s">
        <v>423</v>
      </c>
      <c r="KV505" t="s">
        <v>423</v>
      </c>
      <c r="KW505" t="s">
        <v>431</v>
      </c>
      <c r="KY505" t="s">
        <v>423</v>
      </c>
      <c r="KZ505" t="s">
        <v>423</v>
      </c>
      <c r="LA505" t="s">
        <v>431</v>
      </c>
      <c r="LB505" t="s">
        <v>423</v>
      </c>
      <c r="LC505" t="s">
        <v>423</v>
      </c>
      <c r="LD505" t="s">
        <v>423</v>
      </c>
      <c r="LE505" t="s">
        <v>423</v>
      </c>
      <c r="LF505" t="s">
        <v>431</v>
      </c>
      <c r="LG505" t="s">
        <v>423</v>
      </c>
      <c r="LH505" t="s">
        <v>423</v>
      </c>
      <c r="LI505" t="s">
        <v>423</v>
      </c>
      <c r="LK505" t="s">
        <v>431</v>
      </c>
      <c r="LL505" t="s">
        <v>423</v>
      </c>
      <c r="LM505" t="s">
        <v>423</v>
      </c>
      <c r="LN505" t="s">
        <v>423</v>
      </c>
      <c r="LO505" t="s">
        <v>484</v>
      </c>
      <c r="LP505" t="s">
        <v>432</v>
      </c>
      <c r="LQ505" t="s">
        <v>432</v>
      </c>
      <c r="LR505" t="s">
        <v>432</v>
      </c>
      <c r="LS505" t="s">
        <v>432</v>
      </c>
      <c r="LT505" t="s">
        <v>432</v>
      </c>
      <c r="LU505" t="s">
        <v>432</v>
      </c>
      <c r="LV505" t="s">
        <v>432</v>
      </c>
      <c r="LW505" t="s">
        <v>432</v>
      </c>
      <c r="LX505" t="s">
        <v>432</v>
      </c>
      <c r="LY505" t="s">
        <v>432</v>
      </c>
      <c r="LZ505" t="s">
        <v>432</v>
      </c>
      <c r="MA505" t="s">
        <v>432</v>
      </c>
      <c r="MB505" t="s">
        <v>423</v>
      </c>
      <c r="MC505" t="s">
        <v>423</v>
      </c>
      <c r="MD505" t="s">
        <v>423</v>
      </c>
      <c r="ME505" t="s">
        <v>423</v>
      </c>
      <c r="MF505" t="s">
        <v>431</v>
      </c>
      <c r="MG505" t="s">
        <v>423</v>
      </c>
      <c r="MH505" t="s">
        <v>423</v>
      </c>
      <c r="MI505" t="s">
        <v>423</v>
      </c>
      <c r="MJ505" t="s">
        <v>431</v>
      </c>
      <c r="MK505" t="s">
        <v>423</v>
      </c>
      <c r="ML505" t="s">
        <v>423</v>
      </c>
      <c r="MN505">
        <v>417.18</v>
      </c>
      <c r="MO505">
        <v>81.16</v>
      </c>
      <c r="NE505">
        <v>124.51</v>
      </c>
      <c r="NT505">
        <v>111.53</v>
      </c>
      <c r="OJ505">
        <v>28.66</v>
      </c>
      <c r="OT505">
        <v>71.319999999999993</v>
      </c>
    </row>
    <row r="506" spans="1:410" ht="12.75" customHeight="1" x14ac:dyDescent="0.2">
      <c r="A506">
        <v>622</v>
      </c>
      <c r="B506" t="str">
        <f t="shared" si="322"/>
        <v>5-15min</v>
      </c>
      <c r="C506" t="str">
        <f t="shared" si="323"/>
        <v>seul</v>
      </c>
      <c r="D506" t="str">
        <f t="shared" si="324"/>
        <v>10-20m2</v>
      </c>
      <c r="E506" t="str">
        <f t="shared" si="325"/>
        <v>plutôt oui</v>
      </c>
      <c r="F506" t="str">
        <f t="shared" si="326"/>
        <v>aucune</v>
      </c>
      <c r="G506" t="str">
        <f t="shared" si="327"/>
        <v>echelon 0bis</v>
      </c>
      <c r="H506" t="str">
        <f t="shared" si="328"/>
        <v>non</v>
      </c>
      <c r="I506" t="s">
        <v>423</v>
      </c>
      <c r="J506" t="str">
        <f t="shared" si="329"/>
        <v>parfois</v>
      </c>
      <c r="K506" t="str">
        <f t="shared" si="330"/>
        <v>parfois</v>
      </c>
      <c r="L506" t="str">
        <f t="shared" si="331"/>
        <v>plutôt oui</v>
      </c>
      <c r="M506" t="str">
        <f t="shared" si="332"/>
        <v>2-4h</v>
      </c>
      <c r="N506" t="str">
        <f t="shared" si="333"/>
        <v>4-6h</v>
      </c>
      <c r="O506" t="str">
        <f t="shared" si="334"/>
        <v>toujours</v>
      </c>
      <c r="P506" t="str">
        <f t="shared" si="335"/>
        <v>toujours</v>
      </c>
      <c r="Q506" t="str">
        <f t="shared" si="336"/>
        <v>jamais</v>
      </c>
      <c r="R506" t="s">
        <v>425</v>
      </c>
      <c r="S506" t="s">
        <v>425</v>
      </c>
      <c r="T506" t="s">
        <v>425</v>
      </c>
      <c r="U506" t="s">
        <v>428</v>
      </c>
      <c r="V506" t="s">
        <v>440</v>
      </c>
      <c r="W506" t="s">
        <v>440</v>
      </c>
      <c r="X506" t="s">
        <v>430</v>
      </c>
      <c r="Y506" t="s">
        <v>424</v>
      </c>
      <c r="Z506" t="s">
        <v>425</v>
      </c>
      <c r="AA506" t="s">
        <v>424</v>
      </c>
      <c r="AB506" t="s">
        <v>425</v>
      </c>
      <c r="AC506" t="s">
        <v>425</v>
      </c>
      <c r="AD506" t="str">
        <f t="shared" si="337"/>
        <v>1 mois avant</v>
      </c>
      <c r="AE506" t="str">
        <f t="shared" si="338"/>
        <v>plutôt oui</v>
      </c>
      <c r="AF506" t="str">
        <f t="shared" si="339"/>
        <v>plutôt bonnes</v>
      </c>
      <c r="AG506" t="str">
        <f t="shared" si="340"/>
        <v>régulièrement</v>
      </c>
      <c r="AH506" t="str">
        <f t="shared" si="341"/>
        <v>très souvent</v>
      </c>
      <c r="AI506" t="str">
        <f t="shared" si="342"/>
        <v>parfois</v>
      </c>
      <c r="AJ506" t="str">
        <f t="shared" si="343"/>
        <v>jamais</v>
      </c>
      <c r="AK506" t="str">
        <f t="shared" si="344"/>
        <v>5-10h</v>
      </c>
      <c r="AL506" t="str">
        <f t="shared" si="345"/>
        <v>tout à fait</v>
      </c>
      <c r="AM506" t="str">
        <f t="shared" si="346"/>
        <v>plutôt non</v>
      </c>
      <c r="AN506" t="str">
        <f t="shared" si="347"/>
        <v>3-6h</v>
      </c>
      <c r="AO506" t="str">
        <f t="shared" si="348"/>
        <v>rarement</v>
      </c>
      <c r="AP506" t="str">
        <f t="shared" si="349"/>
        <v>plutôt oui</v>
      </c>
      <c r="AQ506" t="str">
        <f t="shared" si="350"/>
        <v>plusieurs fois/semaine</v>
      </c>
      <c r="AR506" t="str">
        <f t="shared" si="351"/>
        <v>régulièrement</v>
      </c>
      <c r="AS506" t="str">
        <f t="shared" si="352"/>
        <v>4-6h</v>
      </c>
      <c r="AT506" t="str">
        <f t="shared" si="353"/>
        <v>plutôt satisfaisante</v>
      </c>
      <c r="AU506" t="str">
        <f t="shared" si="354"/>
        <v>plutôt oui</v>
      </c>
      <c r="AV506" t="str">
        <f t="shared" si="355"/>
        <v>tout à fait</v>
      </c>
      <c r="AW506" t="str">
        <f t="shared" si="356"/>
        <v>tout à fait</v>
      </c>
      <c r="AX506" t="str">
        <f t="shared" si="357"/>
        <v>tout à fait</v>
      </c>
      <c r="AY506" t="str">
        <f t="shared" si="358"/>
        <v>plutôt oui</v>
      </c>
      <c r="AZ506" t="str">
        <f t="shared" si="359"/>
        <v>5A</v>
      </c>
      <c r="BA506" t="str">
        <f t="shared" si="360"/>
        <v>GM</v>
      </c>
      <c r="BB506" t="str">
        <f t="shared" si="361"/>
        <v>classique</v>
      </c>
      <c r="BC506" t="str">
        <f t="shared" si="362"/>
        <v>non</v>
      </c>
      <c r="BD506" t="str">
        <f t="shared" si="363"/>
        <v>3A</v>
      </c>
      <c r="BE506" t="str">
        <f t="shared" si="364"/>
        <v>Fr</v>
      </c>
      <c r="BF506" t="str">
        <f t="shared" si="365"/>
        <v>pas de classement</v>
      </c>
      <c r="BG506" t="str">
        <f t="shared" si="366"/>
        <v>25-50%</v>
      </c>
      <c r="BH506" t="s">
        <v>423</v>
      </c>
      <c r="BI506" t="str">
        <f t="shared" si="367"/>
        <v>aucun</v>
      </c>
      <c r="BJ506" t="s">
        <v>423</v>
      </c>
      <c r="BK506" t="s">
        <v>431</v>
      </c>
      <c r="BL506" t="s">
        <v>423</v>
      </c>
      <c r="BM506" t="s">
        <v>423</v>
      </c>
      <c r="BN506" t="s">
        <v>431</v>
      </c>
      <c r="BO506" t="s">
        <v>423</v>
      </c>
      <c r="BP506" t="s">
        <v>423</v>
      </c>
      <c r="BR506" t="s">
        <v>423</v>
      </c>
      <c r="BS506" t="s">
        <v>431</v>
      </c>
      <c r="BT506" t="s">
        <v>423</v>
      </c>
      <c r="BU506" t="s">
        <v>423</v>
      </c>
      <c r="BV506" t="s">
        <v>423</v>
      </c>
      <c r="BW506" t="s">
        <v>431</v>
      </c>
      <c r="BX506" t="s">
        <v>423</v>
      </c>
      <c r="BY506" t="s">
        <v>423</v>
      </c>
      <c r="BZ506" t="s">
        <v>423</v>
      </c>
      <c r="CA506" t="s">
        <v>432</v>
      </c>
      <c r="CB506" t="s">
        <v>432</v>
      </c>
      <c r="CC506" t="s">
        <v>432</v>
      </c>
      <c r="CD506" t="s">
        <v>432</v>
      </c>
      <c r="CE506" t="s">
        <v>431</v>
      </c>
      <c r="CF506" t="s">
        <v>431</v>
      </c>
      <c r="CG506" t="s">
        <v>423</v>
      </c>
      <c r="CH506" t="s">
        <v>423</v>
      </c>
      <c r="CI506" t="s">
        <v>423</v>
      </c>
      <c r="CJ506" t="s">
        <v>423</v>
      </c>
      <c r="CK506" t="s">
        <v>423</v>
      </c>
      <c r="CL506" t="s">
        <v>423</v>
      </c>
      <c r="CM506" t="s">
        <v>423</v>
      </c>
      <c r="CN506" t="s">
        <v>423</v>
      </c>
      <c r="CO506" t="s">
        <v>432</v>
      </c>
      <c r="CP506" t="s">
        <v>432</v>
      </c>
      <c r="CQ506" t="s">
        <v>432</v>
      </c>
      <c r="CR506" t="s">
        <v>432</v>
      </c>
      <c r="CT506" t="s">
        <v>432</v>
      </c>
      <c r="CU506" t="s">
        <v>423</v>
      </c>
      <c r="CV506" t="s">
        <v>423</v>
      </c>
      <c r="CW506" t="s">
        <v>423</v>
      </c>
      <c r="CX506" t="s">
        <v>431</v>
      </c>
      <c r="CY506" t="s">
        <v>423</v>
      </c>
      <c r="CZ506" t="s">
        <v>423</v>
      </c>
      <c r="DA506" t="s">
        <v>423</v>
      </c>
      <c r="DB506" t="s">
        <v>431</v>
      </c>
      <c r="DC506" t="s">
        <v>423</v>
      </c>
      <c r="DD506" t="s">
        <v>423</v>
      </c>
      <c r="DE506" t="s">
        <v>431</v>
      </c>
      <c r="DF506" t="s">
        <v>423</v>
      </c>
      <c r="DG506" t="s">
        <v>423</v>
      </c>
      <c r="DH506" t="s">
        <v>423</v>
      </c>
      <c r="DI506" t="s">
        <v>431</v>
      </c>
      <c r="DJ506" t="s">
        <v>423</v>
      </c>
      <c r="DK506" t="s">
        <v>423</v>
      </c>
      <c r="DL506" t="s">
        <v>423</v>
      </c>
      <c r="DM506" t="s">
        <v>423</v>
      </c>
      <c r="DN506" t="s">
        <v>423</v>
      </c>
      <c r="DO506" t="s">
        <v>431</v>
      </c>
      <c r="DP506" t="s">
        <v>423</v>
      </c>
      <c r="DQ506" t="s">
        <v>423</v>
      </c>
      <c r="DR506" t="s">
        <v>423</v>
      </c>
      <c r="DS506" t="s">
        <v>423</v>
      </c>
      <c r="DT506" t="s">
        <v>431</v>
      </c>
      <c r="DU506" t="s">
        <v>423</v>
      </c>
      <c r="DV506" t="s">
        <v>423</v>
      </c>
      <c r="DW506" t="s">
        <v>423</v>
      </c>
      <c r="DX506" t="s">
        <v>431</v>
      </c>
      <c r="DY506" t="s">
        <v>423</v>
      </c>
      <c r="DZ506" t="s">
        <v>423</v>
      </c>
      <c r="EA506" t="s">
        <v>423</v>
      </c>
      <c r="EB506" t="s">
        <v>423</v>
      </c>
      <c r="EC506" t="s">
        <v>423</v>
      </c>
      <c r="ED506" t="s">
        <v>423</v>
      </c>
      <c r="EE506" t="s">
        <v>431</v>
      </c>
      <c r="EF506" t="s">
        <v>434</v>
      </c>
      <c r="EG506" t="s">
        <v>438</v>
      </c>
      <c r="EH506" t="s">
        <v>435</v>
      </c>
      <c r="EI506" t="s">
        <v>436</v>
      </c>
      <c r="EJ506" t="s">
        <v>437</v>
      </c>
      <c r="EK506" t="s">
        <v>433</v>
      </c>
      <c r="EL506" t="s">
        <v>425</v>
      </c>
      <c r="EM506" t="s">
        <v>425</v>
      </c>
      <c r="EN506" t="s">
        <v>425</v>
      </c>
      <c r="EO506" t="s">
        <v>428</v>
      </c>
      <c r="EP506" t="s">
        <v>440</v>
      </c>
      <c r="EQ506" t="s">
        <v>440</v>
      </c>
      <c r="ER506" t="s">
        <v>430</v>
      </c>
      <c r="ES506" t="s">
        <v>424</v>
      </c>
      <c r="ET506" t="s">
        <v>425</v>
      </c>
      <c r="EU506" t="s">
        <v>424</v>
      </c>
      <c r="EV506" t="s">
        <v>425</v>
      </c>
      <c r="EW506" t="s">
        <v>425</v>
      </c>
      <c r="EX506" t="s">
        <v>423</v>
      </c>
      <c r="EY506" t="s">
        <v>431</v>
      </c>
      <c r="EZ506" t="s">
        <v>423</v>
      </c>
      <c r="FA506" t="s">
        <v>423</v>
      </c>
      <c r="FB506" t="s">
        <v>423</v>
      </c>
      <c r="FC506" t="s">
        <v>423</v>
      </c>
      <c r="FD506" t="s">
        <v>423</v>
      </c>
      <c r="FE506" t="s">
        <v>431</v>
      </c>
      <c r="FF506" t="s">
        <v>423</v>
      </c>
      <c r="FG506" t="s">
        <v>423</v>
      </c>
      <c r="FH506" t="s">
        <v>423</v>
      </c>
      <c r="FI506" t="s">
        <v>431</v>
      </c>
      <c r="FJ506" t="s">
        <v>423</v>
      </c>
      <c r="FK506" t="s">
        <v>423</v>
      </c>
      <c r="FL506" t="s">
        <v>423</v>
      </c>
      <c r="FM506" t="s">
        <v>431</v>
      </c>
      <c r="FN506" t="s">
        <v>423</v>
      </c>
      <c r="FO506" t="s">
        <v>423</v>
      </c>
      <c r="FP506" t="s">
        <v>431</v>
      </c>
      <c r="FQ506" t="s">
        <v>423</v>
      </c>
      <c r="FR506" t="s">
        <v>423</v>
      </c>
      <c r="FS506" t="s">
        <v>423</v>
      </c>
      <c r="FT506" t="s">
        <v>423</v>
      </c>
      <c r="FU506" t="s">
        <v>423</v>
      </c>
      <c r="FV506" t="s">
        <v>431</v>
      </c>
      <c r="FW506" t="s">
        <v>423</v>
      </c>
      <c r="FX506" t="s">
        <v>423</v>
      </c>
      <c r="FZ506" t="s">
        <v>423</v>
      </c>
      <c r="GB506" t="s">
        <v>423</v>
      </c>
      <c r="GD506" t="s">
        <v>431</v>
      </c>
      <c r="GF506" t="s">
        <v>431</v>
      </c>
      <c r="GG506" t="s">
        <v>423</v>
      </c>
      <c r="GH506" t="s">
        <v>423</v>
      </c>
      <c r="GI506" t="s">
        <v>423</v>
      </c>
      <c r="GJ506" t="s">
        <v>431</v>
      </c>
      <c r="GK506" t="s">
        <v>423</v>
      </c>
      <c r="GL506" t="s">
        <v>423</v>
      </c>
      <c r="GM506" t="s">
        <v>431</v>
      </c>
      <c r="GN506" t="s">
        <v>423</v>
      </c>
      <c r="GO506" t="s">
        <v>423</v>
      </c>
      <c r="GP506" t="s">
        <v>423</v>
      </c>
      <c r="GQ506" t="s">
        <v>423</v>
      </c>
      <c r="GR506" t="s">
        <v>423</v>
      </c>
      <c r="GS506" t="s">
        <v>431</v>
      </c>
      <c r="GT506" t="s">
        <v>423</v>
      </c>
      <c r="GU506" t="s">
        <v>423</v>
      </c>
      <c r="GV506" t="s">
        <v>423</v>
      </c>
      <c r="GW506" t="s">
        <v>431</v>
      </c>
      <c r="GX506" t="s">
        <v>423</v>
      </c>
      <c r="GY506" t="s">
        <v>423</v>
      </c>
      <c r="GZ506" t="s">
        <v>423</v>
      </c>
      <c r="HA506" t="s">
        <v>423</v>
      </c>
      <c r="HB506" t="s">
        <v>431</v>
      </c>
      <c r="HC506" t="s">
        <v>423</v>
      </c>
      <c r="HD506" t="s">
        <v>423</v>
      </c>
      <c r="HE506" t="s">
        <v>431</v>
      </c>
      <c r="HF506" t="s">
        <v>423</v>
      </c>
      <c r="HG506" t="s">
        <v>423</v>
      </c>
      <c r="HH506" t="s">
        <v>423</v>
      </c>
      <c r="HI506" t="s">
        <v>431</v>
      </c>
      <c r="HJ506" t="s">
        <v>423</v>
      </c>
      <c r="HK506" t="s">
        <v>423</v>
      </c>
      <c r="HL506" t="s">
        <v>423</v>
      </c>
      <c r="HM506" t="s">
        <v>423</v>
      </c>
      <c r="HN506" t="s">
        <v>423</v>
      </c>
      <c r="HP506" t="s">
        <v>431</v>
      </c>
      <c r="HR506" t="s">
        <v>423</v>
      </c>
      <c r="HT506" t="s">
        <v>423</v>
      </c>
      <c r="HV506" t="s">
        <v>423</v>
      </c>
      <c r="HW506" t="s">
        <v>423</v>
      </c>
      <c r="HX506" t="s">
        <v>423</v>
      </c>
      <c r="HY506" t="s">
        <v>431</v>
      </c>
      <c r="HZ506" t="s">
        <v>423</v>
      </c>
      <c r="IA506" t="s">
        <v>423</v>
      </c>
      <c r="IB506" t="s">
        <v>423</v>
      </c>
      <c r="IC506" t="s">
        <v>431</v>
      </c>
      <c r="ID506" t="s">
        <v>423</v>
      </c>
      <c r="IE506" t="s">
        <v>423</v>
      </c>
      <c r="IF506" t="s">
        <v>423</v>
      </c>
      <c r="IG506" t="s">
        <v>431</v>
      </c>
      <c r="IH506" t="s">
        <v>423</v>
      </c>
      <c r="II506" t="s">
        <v>423</v>
      </c>
      <c r="IJ506" t="s">
        <v>431</v>
      </c>
      <c r="IK506" t="s">
        <v>423</v>
      </c>
      <c r="IL506" t="s">
        <v>423</v>
      </c>
      <c r="IM506" t="s">
        <v>423</v>
      </c>
      <c r="IN506" t="s">
        <v>431</v>
      </c>
      <c r="IO506" t="s">
        <v>423</v>
      </c>
      <c r="IP506" t="s">
        <v>423</v>
      </c>
      <c r="IQ506" t="s">
        <v>423</v>
      </c>
      <c r="IR506" t="s">
        <v>431</v>
      </c>
      <c r="IS506" t="s">
        <v>423</v>
      </c>
      <c r="IT506" t="s">
        <v>423</v>
      </c>
      <c r="IU506" t="s">
        <v>423</v>
      </c>
      <c r="IV506" t="s">
        <v>423</v>
      </c>
      <c r="IX506" t="s">
        <v>431</v>
      </c>
      <c r="IZ506" t="s">
        <v>423</v>
      </c>
      <c r="JB506" t="s">
        <v>423</v>
      </c>
      <c r="JD506" t="s">
        <v>1986</v>
      </c>
      <c r="JE506" t="s">
        <v>1987</v>
      </c>
      <c r="JI506" t="s">
        <v>423</v>
      </c>
      <c r="JJ506" t="s">
        <v>423</v>
      </c>
      <c r="JK506" t="s">
        <v>423</v>
      </c>
      <c r="JL506" t="s">
        <v>423</v>
      </c>
      <c r="JM506" t="s">
        <v>431</v>
      </c>
      <c r="JN506" t="s">
        <v>423</v>
      </c>
      <c r="JO506" t="s">
        <v>423</v>
      </c>
      <c r="JP506" t="s">
        <v>423</v>
      </c>
      <c r="JQ506" t="s">
        <v>423</v>
      </c>
      <c r="JR506" t="s">
        <v>423</v>
      </c>
      <c r="JS506" t="s">
        <v>423</v>
      </c>
      <c r="JT506" t="s">
        <v>423</v>
      </c>
      <c r="JU506" t="s">
        <v>423</v>
      </c>
      <c r="JV506" t="s">
        <v>423</v>
      </c>
      <c r="JW506" t="s">
        <v>423</v>
      </c>
      <c r="JX506" t="s">
        <v>423</v>
      </c>
      <c r="JY506" t="s">
        <v>431</v>
      </c>
      <c r="JZ506" t="s">
        <v>423</v>
      </c>
      <c r="KA506" t="s">
        <v>423</v>
      </c>
      <c r="KB506" t="s">
        <v>423</v>
      </c>
      <c r="KC506" t="s">
        <v>423</v>
      </c>
      <c r="KD506" t="s">
        <v>423</v>
      </c>
      <c r="KE506" t="s">
        <v>423</v>
      </c>
      <c r="KF506" t="s">
        <v>423</v>
      </c>
      <c r="KG506" t="s">
        <v>423</v>
      </c>
      <c r="KH506" t="s">
        <v>423</v>
      </c>
      <c r="KI506" t="s">
        <v>423</v>
      </c>
      <c r="KJ506" t="s">
        <v>423</v>
      </c>
      <c r="KK506" t="s">
        <v>423</v>
      </c>
      <c r="KL506" t="s">
        <v>423</v>
      </c>
      <c r="KM506" t="s">
        <v>423</v>
      </c>
      <c r="KN506" t="s">
        <v>423</v>
      </c>
      <c r="KO506" t="s">
        <v>423</v>
      </c>
      <c r="KP506" t="s">
        <v>423</v>
      </c>
      <c r="KQ506" t="s">
        <v>431</v>
      </c>
      <c r="KR506" t="s">
        <v>423</v>
      </c>
      <c r="KS506" t="s">
        <v>423</v>
      </c>
      <c r="KT506" t="s">
        <v>423</v>
      </c>
      <c r="KU506" t="s">
        <v>423</v>
      </c>
      <c r="KV506" t="s">
        <v>423</v>
      </c>
      <c r="KW506" t="s">
        <v>431</v>
      </c>
      <c r="KY506" t="s">
        <v>423</v>
      </c>
      <c r="KZ506" t="s">
        <v>423</v>
      </c>
      <c r="LA506" t="s">
        <v>423</v>
      </c>
      <c r="LB506" t="s">
        <v>431</v>
      </c>
      <c r="LC506" t="s">
        <v>423</v>
      </c>
      <c r="LD506" t="s">
        <v>423</v>
      </c>
      <c r="LE506" t="s">
        <v>423</v>
      </c>
      <c r="LF506" t="s">
        <v>423</v>
      </c>
      <c r="LG506" t="s">
        <v>423</v>
      </c>
      <c r="LH506" t="s">
        <v>423</v>
      </c>
      <c r="LI506" t="s">
        <v>423</v>
      </c>
      <c r="LJ506" t="s">
        <v>1988</v>
      </c>
      <c r="LK506" t="s">
        <v>431</v>
      </c>
      <c r="LL506" t="s">
        <v>423</v>
      </c>
      <c r="LM506" t="s">
        <v>423</v>
      </c>
      <c r="LN506" t="s">
        <v>423</v>
      </c>
      <c r="LO506" t="s">
        <v>439</v>
      </c>
      <c r="LP506" t="s">
        <v>432</v>
      </c>
      <c r="LQ506" t="s">
        <v>432</v>
      </c>
      <c r="LR506" t="s">
        <v>432</v>
      </c>
      <c r="LS506" t="s">
        <v>432</v>
      </c>
      <c r="LT506" t="s">
        <v>432</v>
      </c>
      <c r="LU506" t="s">
        <v>432</v>
      </c>
      <c r="LV506" t="s">
        <v>432</v>
      </c>
      <c r="LW506" t="s">
        <v>432</v>
      </c>
      <c r="LX506" t="s">
        <v>432</v>
      </c>
      <c r="LY506" t="s">
        <v>432</v>
      </c>
      <c r="LZ506" t="s">
        <v>432</v>
      </c>
      <c r="MA506" t="s">
        <v>432</v>
      </c>
      <c r="MB506" t="s">
        <v>423</v>
      </c>
      <c r="MC506" t="s">
        <v>423</v>
      </c>
      <c r="MD506" t="s">
        <v>431</v>
      </c>
      <c r="ME506" t="s">
        <v>423</v>
      </c>
      <c r="MF506" t="s">
        <v>423</v>
      </c>
      <c r="MG506" t="s">
        <v>423</v>
      </c>
      <c r="MH506" t="s">
        <v>423</v>
      </c>
      <c r="MI506" t="s">
        <v>423</v>
      </c>
      <c r="MJ506" t="s">
        <v>423</v>
      </c>
      <c r="MK506" t="s">
        <v>423</v>
      </c>
      <c r="ML506" t="s">
        <v>431</v>
      </c>
      <c r="MN506">
        <v>684.21</v>
      </c>
      <c r="MO506">
        <v>69.75</v>
      </c>
      <c r="NE506">
        <v>193.2</v>
      </c>
      <c r="NT506">
        <v>131.34</v>
      </c>
      <c r="OJ506">
        <v>192.24</v>
      </c>
      <c r="OT506">
        <v>97.68</v>
      </c>
    </row>
    <row r="507" spans="1:410" ht="12.75" customHeight="1" x14ac:dyDescent="0.2">
      <c r="A507">
        <v>623</v>
      </c>
      <c r="B507" t="str">
        <f t="shared" si="322"/>
        <v>5-15min</v>
      </c>
      <c r="C507" t="str">
        <f t="shared" si="323"/>
        <v>colocation</v>
      </c>
      <c r="D507" t="str">
        <f t="shared" si="324"/>
        <v>coloc ou foyer familial</v>
      </c>
      <c r="E507" t="str">
        <f t="shared" si="325"/>
        <v>tout à fait</v>
      </c>
      <c r="F507" t="str">
        <f t="shared" si="326"/>
        <v>aucune</v>
      </c>
      <c r="G507" t="str">
        <f t="shared" si="327"/>
        <v>echelon 0bis</v>
      </c>
      <c r="H507" t="str">
        <f t="shared" si="328"/>
        <v>non</v>
      </c>
      <c r="I507" t="s">
        <v>423</v>
      </c>
      <c r="J507" t="str">
        <f t="shared" si="329"/>
        <v>souvent</v>
      </c>
      <c r="K507" t="str">
        <f t="shared" si="330"/>
        <v>parfois</v>
      </c>
      <c r="L507" t="str">
        <f t="shared" si="331"/>
        <v>plutôt oui</v>
      </c>
      <c r="M507" t="str">
        <f t="shared" si="332"/>
        <v>0-1h</v>
      </c>
      <c r="N507" t="str">
        <f t="shared" si="333"/>
        <v>1-2h</v>
      </c>
      <c r="O507" t="str">
        <f t="shared" si="334"/>
        <v>souvent</v>
      </c>
      <c r="P507" t="str">
        <f t="shared" si="335"/>
        <v>parfois</v>
      </c>
      <c r="Q507" t="str">
        <f t="shared" si="336"/>
        <v>souvent</v>
      </c>
      <c r="R507" t="s">
        <v>430</v>
      </c>
      <c r="S507" t="s">
        <v>425</v>
      </c>
      <c r="T507" t="s">
        <v>425</v>
      </c>
      <c r="U507" t="s">
        <v>426</v>
      </c>
      <c r="V507" t="s">
        <v>440</v>
      </c>
      <c r="W507" t="s">
        <v>428</v>
      </c>
      <c r="X507" t="s">
        <v>429</v>
      </c>
      <c r="Y507" t="s">
        <v>430</v>
      </c>
      <c r="Z507" t="s">
        <v>430</v>
      </c>
      <c r="AA507" t="s">
        <v>430</v>
      </c>
      <c r="AB507" t="s">
        <v>425</v>
      </c>
      <c r="AC507" t="s">
        <v>424</v>
      </c>
      <c r="AD507" t="str">
        <f t="shared" si="337"/>
        <v>1 semaine avant</v>
      </c>
      <c r="AE507" t="str">
        <f t="shared" si="338"/>
        <v>plutôt oui</v>
      </c>
      <c r="AF507" t="str">
        <f t="shared" si="339"/>
        <v>plutôt bonnes</v>
      </c>
      <c r="AG507" t="str">
        <f t="shared" si="340"/>
        <v>jamais</v>
      </c>
      <c r="AH507" t="str">
        <f t="shared" si="341"/>
        <v>très souvent</v>
      </c>
      <c r="AI507" t="str">
        <f t="shared" si="342"/>
        <v>régulièrement</v>
      </c>
      <c r="AJ507" t="str">
        <f t="shared" si="343"/>
        <v>jamais</v>
      </c>
      <c r="AK507" t="str">
        <f t="shared" si="344"/>
        <v>1-5h</v>
      </c>
      <c r="AL507" t="str">
        <f t="shared" si="345"/>
        <v>plutôt oui</v>
      </c>
      <c r="AM507" t="str">
        <f t="shared" si="346"/>
        <v>plutôt oui</v>
      </c>
      <c r="AN507" t="str">
        <f t="shared" si="347"/>
        <v>1-3h</v>
      </c>
      <c r="AO507" t="str">
        <f t="shared" si="348"/>
        <v>jamais</v>
      </c>
      <c r="AP507" t="str">
        <f t="shared" si="349"/>
        <v>pas de spectacles</v>
      </c>
      <c r="AQ507" t="str">
        <f t="shared" si="350"/>
        <v>1/semaine</v>
      </c>
      <c r="AR507" t="str">
        <f t="shared" si="351"/>
        <v>régulièrement</v>
      </c>
      <c r="AS507" t="str">
        <f t="shared" si="352"/>
        <v>2-4h</v>
      </c>
      <c r="AT507" t="str">
        <f t="shared" si="353"/>
        <v>plutôt satisfaisante</v>
      </c>
      <c r="AU507" t="str">
        <f t="shared" si="354"/>
        <v>plutôt oui</v>
      </c>
      <c r="AV507" t="str">
        <f t="shared" si="355"/>
        <v>plutôt oui</v>
      </c>
      <c r="AW507" t="str">
        <f t="shared" si="356"/>
        <v>plutôt oui</v>
      </c>
      <c r="AX507" t="str">
        <f t="shared" si="357"/>
        <v>plutôt oui</v>
      </c>
      <c r="AY507" t="str">
        <f t="shared" si="358"/>
        <v>plutôt oui</v>
      </c>
      <c r="AZ507" t="str">
        <f t="shared" si="359"/>
        <v>5A</v>
      </c>
      <c r="BA507" t="str">
        <f t="shared" si="360"/>
        <v>GM</v>
      </c>
      <c r="BB507" t="str">
        <f t="shared" si="361"/>
        <v>classique</v>
      </c>
      <c r="BC507" t="str">
        <f t="shared" si="362"/>
        <v>non</v>
      </c>
      <c r="BD507" t="str">
        <f t="shared" si="363"/>
        <v>3A</v>
      </c>
      <c r="BE507" t="str">
        <f t="shared" si="364"/>
        <v>Fr</v>
      </c>
      <c r="BF507" t="str">
        <f t="shared" si="365"/>
        <v>pas de classement</v>
      </c>
      <c r="BG507" t="str">
        <f t="shared" si="366"/>
        <v>jsp</v>
      </c>
      <c r="BH507" t="s">
        <v>423</v>
      </c>
      <c r="BI507" t="str">
        <f t="shared" si="367"/>
        <v>aucun</v>
      </c>
      <c r="BJ507" t="s">
        <v>423</v>
      </c>
      <c r="BK507" t="s">
        <v>431</v>
      </c>
      <c r="BL507" t="s">
        <v>423</v>
      </c>
      <c r="BM507" t="s">
        <v>423</v>
      </c>
      <c r="BN507" t="s">
        <v>423</v>
      </c>
      <c r="BO507" t="s">
        <v>431</v>
      </c>
      <c r="BP507" t="s">
        <v>423</v>
      </c>
      <c r="BR507" t="s">
        <v>432</v>
      </c>
      <c r="BS507" t="s">
        <v>432</v>
      </c>
      <c r="BT507" t="s">
        <v>432</v>
      </c>
      <c r="BU507" t="s">
        <v>432</v>
      </c>
      <c r="BV507" t="s">
        <v>431</v>
      </c>
      <c r="BW507" t="s">
        <v>423</v>
      </c>
      <c r="BX507" t="s">
        <v>423</v>
      </c>
      <c r="BY507" t="s">
        <v>423</v>
      </c>
      <c r="BZ507" t="s">
        <v>423</v>
      </c>
      <c r="CA507" t="s">
        <v>432</v>
      </c>
      <c r="CB507" t="s">
        <v>432</v>
      </c>
      <c r="CC507" t="s">
        <v>432</v>
      </c>
      <c r="CD507" t="s">
        <v>432</v>
      </c>
      <c r="CE507" t="s">
        <v>431</v>
      </c>
      <c r="CF507" t="s">
        <v>431</v>
      </c>
      <c r="CG507" t="s">
        <v>423</v>
      </c>
      <c r="CH507" t="s">
        <v>423</v>
      </c>
      <c r="CI507" t="s">
        <v>423</v>
      </c>
      <c r="CJ507" t="s">
        <v>423</v>
      </c>
      <c r="CK507" t="s">
        <v>423</v>
      </c>
      <c r="CL507" t="s">
        <v>423</v>
      </c>
      <c r="CM507" t="s">
        <v>423</v>
      </c>
      <c r="CN507" t="s">
        <v>423</v>
      </c>
      <c r="CO507" t="s">
        <v>432</v>
      </c>
      <c r="CP507" t="s">
        <v>432</v>
      </c>
      <c r="CQ507" t="s">
        <v>432</v>
      </c>
      <c r="CR507" t="s">
        <v>432</v>
      </c>
      <c r="CT507" t="s">
        <v>432</v>
      </c>
      <c r="CU507" t="s">
        <v>423</v>
      </c>
      <c r="CV507" t="s">
        <v>423</v>
      </c>
      <c r="CW507" t="s">
        <v>431</v>
      </c>
      <c r="CX507" t="s">
        <v>423</v>
      </c>
      <c r="CY507" t="s">
        <v>423</v>
      </c>
      <c r="CZ507" t="s">
        <v>423</v>
      </c>
      <c r="DA507" t="s">
        <v>423</v>
      </c>
      <c r="DB507" t="s">
        <v>431</v>
      </c>
      <c r="DC507" t="s">
        <v>423</v>
      </c>
      <c r="DD507" t="s">
        <v>423</v>
      </c>
      <c r="DE507" t="s">
        <v>431</v>
      </c>
      <c r="DF507" t="s">
        <v>423</v>
      </c>
      <c r="DG507" t="s">
        <v>423</v>
      </c>
      <c r="DH507" t="s">
        <v>423</v>
      </c>
      <c r="DI507" t="s">
        <v>423</v>
      </c>
      <c r="DJ507" t="s">
        <v>423</v>
      </c>
      <c r="DK507" t="s">
        <v>431</v>
      </c>
      <c r="DL507" t="s">
        <v>423</v>
      </c>
      <c r="DM507" t="s">
        <v>423</v>
      </c>
      <c r="DN507" t="s">
        <v>423</v>
      </c>
      <c r="DO507" t="s">
        <v>423</v>
      </c>
      <c r="DP507" t="s">
        <v>423</v>
      </c>
      <c r="DQ507" t="s">
        <v>431</v>
      </c>
      <c r="DR507" t="s">
        <v>423</v>
      </c>
      <c r="DS507" t="s">
        <v>423</v>
      </c>
      <c r="DT507" t="s">
        <v>423</v>
      </c>
      <c r="DU507" t="s">
        <v>431</v>
      </c>
      <c r="DV507" t="s">
        <v>423</v>
      </c>
      <c r="DW507" t="s">
        <v>423</v>
      </c>
      <c r="DX507" t="s">
        <v>423</v>
      </c>
      <c r="DY507" t="s">
        <v>423</v>
      </c>
      <c r="DZ507" t="s">
        <v>431</v>
      </c>
      <c r="EA507" t="s">
        <v>423</v>
      </c>
      <c r="EB507" t="s">
        <v>423</v>
      </c>
      <c r="EC507" t="s">
        <v>431</v>
      </c>
      <c r="ED507" t="s">
        <v>423</v>
      </c>
      <c r="EE507" t="s">
        <v>423</v>
      </c>
      <c r="EF507" t="s">
        <v>437</v>
      </c>
      <c r="EG507" t="s">
        <v>438</v>
      </c>
      <c r="EH507" t="s">
        <v>434</v>
      </c>
      <c r="EI507" t="s">
        <v>436</v>
      </c>
      <c r="EJ507" t="s">
        <v>435</v>
      </c>
      <c r="EK507" t="s">
        <v>433</v>
      </c>
      <c r="EL507" t="s">
        <v>430</v>
      </c>
      <c r="EM507" t="s">
        <v>425</v>
      </c>
      <c r="EN507" t="s">
        <v>425</v>
      </c>
      <c r="EO507" t="s">
        <v>426</v>
      </c>
      <c r="EP507" t="s">
        <v>440</v>
      </c>
      <c r="EQ507" t="s">
        <v>428</v>
      </c>
      <c r="ER507" t="s">
        <v>429</v>
      </c>
      <c r="ES507" t="s">
        <v>430</v>
      </c>
      <c r="ET507" t="s">
        <v>430</v>
      </c>
      <c r="EU507" t="s">
        <v>430</v>
      </c>
      <c r="EV507" t="s">
        <v>425</v>
      </c>
      <c r="EW507" t="s">
        <v>424</v>
      </c>
      <c r="EX507" t="s">
        <v>423</v>
      </c>
      <c r="EY507" t="s">
        <v>423</v>
      </c>
      <c r="EZ507" t="s">
        <v>423</v>
      </c>
      <c r="FA507" t="s">
        <v>431</v>
      </c>
      <c r="FB507" t="s">
        <v>423</v>
      </c>
      <c r="FC507" t="s">
        <v>423</v>
      </c>
      <c r="FD507" t="s">
        <v>423</v>
      </c>
      <c r="FE507" t="s">
        <v>431</v>
      </c>
      <c r="FF507" t="s">
        <v>423</v>
      </c>
      <c r="FG507" t="s">
        <v>423</v>
      </c>
      <c r="FH507" t="s">
        <v>423</v>
      </c>
      <c r="FI507" t="s">
        <v>431</v>
      </c>
      <c r="FJ507" t="s">
        <v>423</v>
      </c>
      <c r="FK507" t="s">
        <v>423</v>
      </c>
      <c r="FL507" t="s">
        <v>423</v>
      </c>
      <c r="FM507" t="s">
        <v>423</v>
      </c>
      <c r="FN507" t="s">
        <v>423</v>
      </c>
      <c r="FO507" t="s">
        <v>431</v>
      </c>
      <c r="FP507" t="s">
        <v>431</v>
      </c>
      <c r="FQ507" t="s">
        <v>423</v>
      </c>
      <c r="FR507" t="s">
        <v>423</v>
      </c>
      <c r="FS507" t="s">
        <v>423</v>
      </c>
      <c r="FT507" t="s">
        <v>423</v>
      </c>
      <c r="FU507" t="s">
        <v>431</v>
      </c>
      <c r="FV507" t="s">
        <v>423</v>
      </c>
      <c r="FW507" t="s">
        <v>423</v>
      </c>
      <c r="FX507" t="s">
        <v>423</v>
      </c>
      <c r="FZ507" t="s">
        <v>423</v>
      </c>
      <c r="GB507" t="s">
        <v>423</v>
      </c>
      <c r="GD507" t="s">
        <v>431</v>
      </c>
      <c r="GF507" t="s">
        <v>431</v>
      </c>
      <c r="GG507" t="s">
        <v>423</v>
      </c>
      <c r="GH507" t="s">
        <v>423</v>
      </c>
      <c r="GI507" t="s">
        <v>423</v>
      </c>
      <c r="GJ507" t="s">
        <v>423</v>
      </c>
      <c r="GK507" t="s">
        <v>431</v>
      </c>
      <c r="GL507" t="s">
        <v>423</v>
      </c>
      <c r="GM507" t="s">
        <v>423</v>
      </c>
      <c r="GN507" t="s">
        <v>431</v>
      </c>
      <c r="GO507" t="s">
        <v>423</v>
      </c>
      <c r="GP507" t="s">
        <v>423</v>
      </c>
      <c r="GQ507" t="s">
        <v>423</v>
      </c>
      <c r="GR507" t="s">
        <v>431</v>
      </c>
      <c r="GS507" t="s">
        <v>423</v>
      </c>
      <c r="GT507" t="s">
        <v>423</v>
      </c>
      <c r="GU507" t="s">
        <v>423</v>
      </c>
      <c r="GV507" t="s">
        <v>423</v>
      </c>
      <c r="GW507" t="s">
        <v>423</v>
      </c>
      <c r="GX507" t="s">
        <v>431</v>
      </c>
      <c r="GY507" t="s">
        <v>423</v>
      </c>
      <c r="GZ507" t="s">
        <v>423</v>
      </c>
      <c r="HA507" t="s">
        <v>423</v>
      </c>
      <c r="HB507" t="s">
        <v>423</v>
      </c>
      <c r="HC507" t="s">
        <v>431</v>
      </c>
      <c r="HD507" t="s">
        <v>432</v>
      </c>
      <c r="HE507" t="s">
        <v>432</v>
      </c>
      <c r="HF507" t="s">
        <v>432</v>
      </c>
      <c r="HG507" t="s">
        <v>432</v>
      </c>
      <c r="HH507" t="s">
        <v>423</v>
      </c>
      <c r="HI507" t="s">
        <v>423</v>
      </c>
      <c r="HJ507" t="s">
        <v>431</v>
      </c>
      <c r="HK507" t="s">
        <v>423</v>
      </c>
      <c r="HL507" t="s">
        <v>423</v>
      </c>
      <c r="HM507" t="s">
        <v>423</v>
      </c>
      <c r="HN507" t="s">
        <v>423</v>
      </c>
      <c r="HP507" t="s">
        <v>431</v>
      </c>
      <c r="HR507" t="s">
        <v>423</v>
      </c>
      <c r="HT507" t="s">
        <v>423</v>
      </c>
      <c r="HV507" t="s">
        <v>423</v>
      </c>
      <c r="HW507" t="s">
        <v>423</v>
      </c>
      <c r="HX507" t="s">
        <v>431</v>
      </c>
      <c r="HY507" t="s">
        <v>423</v>
      </c>
      <c r="HZ507" t="s">
        <v>423</v>
      </c>
      <c r="IA507" t="s">
        <v>423</v>
      </c>
      <c r="IB507" t="s">
        <v>423</v>
      </c>
      <c r="IC507" t="s">
        <v>431</v>
      </c>
      <c r="ID507" t="s">
        <v>423</v>
      </c>
      <c r="IE507" t="s">
        <v>423</v>
      </c>
      <c r="IF507" t="s">
        <v>423</v>
      </c>
      <c r="IG507" t="s">
        <v>431</v>
      </c>
      <c r="IH507" t="s">
        <v>423</v>
      </c>
      <c r="II507" t="s">
        <v>423</v>
      </c>
      <c r="IJ507" t="s">
        <v>423</v>
      </c>
      <c r="IK507" t="s">
        <v>431</v>
      </c>
      <c r="IL507" t="s">
        <v>423</v>
      </c>
      <c r="IM507" t="s">
        <v>423</v>
      </c>
      <c r="IN507" t="s">
        <v>423</v>
      </c>
      <c r="IO507" t="s">
        <v>431</v>
      </c>
      <c r="IP507" t="s">
        <v>423</v>
      </c>
      <c r="IQ507" t="s">
        <v>423</v>
      </c>
      <c r="IR507" t="s">
        <v>423</v>
      </c>
      <c r="IS507" t="s">
        <v>431</v>
      </c>
      <c r="IT507" t="s">
        <v>423</v>
      </c>
      <c r="IU507" t="s">
        <v>423</v>
      </c>
      <c r="IV507" t="s">
        <v>423</v>
      </c>
      <c r="IX507" t="s">
        <v>431</v>
      </c>
      <c r="IZ507" t="s">
        <v>423</v>
      </c>
      <c r="JB507" t="s">
        <v>423</v>
      </c>
      <c r="JI507" t="s">
        <v>423</v>
      </c>
      <c r="JJ507" t="s">
        <v>423</v>
      </c>
      <c r="JK507" t="s">
        <v>423</v>
      </c>
      <c r="JL507" t="s">
        <v>423</v>
      </c>
      <c r="JM507" t="s">
        <v>431</v>
      </c>
      <c r="JN507" t="s">
        <v>423</v>
      </c>
      <c r="JO507" t="s">
        <v>423</v>
      </c>
      <c r="JP507" t="s">
        <v>423</v>
      </c>
      <c r="JQ507" t="s">
        <v>423</v>
      </c>
      <c r="JR507" t="s">
        <v>423</v>
      </c>
      <c r="JS507" t="s">
        <v>423</v>
      </c>
      <c r="JT507" t="s">
        <v>423</v>
      </c>
      <c r="JU507" t="s">
        <v>423</v>
      </c>
      <c r="JV507" t="s">
        <v>423</v>
      </c>
      <c r="JW507" t="s">
        <v>423</v>
      </c>
      <c r="JX507" t="s">
        <v>423</v>
      </c>
      <c r="JY507" t="s">
        <v>431</v>
      </c>
      <c r="JZ507" t="s">
        <v>423</v>
      </c>
      <c r="KA507" t="s">
        <v>423</v>
      </c>
      <c r="KB507" t="s">
        <v>423</v>
      </c>
      <c r="KC507" t="s">
        <v>423</v>
      </c>
      <c r="KD507" t="s">
        <v>423</v>
      </c>
      <c r="KE507" t="s">
        <v>423</v>
      </c>
      <c r="KF507" t="s">
        <v>423</v>
      </c>
      <c r="KG507" t="s">
        <v>423</v>
      </c>
      <c r="KH507" t="s">
        <v>423</v>
      </c>
      <c r="KI507" t="s">
        <v>423</v>
      </c>
      <c r="KJ507" t="s">
        <v>423</v>
      </c>
      <c r="KK507" t="s">
        <v>423</v>
      </c>
      <c r="KL507" t="s">
        <v>423</v>
      </c>
      <c r="KM507" t="s">
        <v>423</v>
      </c>
      <c r="KN507" t="s">
        <v>423</v>
      </c>
      <c r="KO507" t="s">
        <v>423</v>
      </c>
      <c r="KP507" t="s">
        <v>423</v>
      </c>
      <c r="KQ507" t="s">
        <v>431</v>
      </c>
      <c r="KR507" t="s">
        <v>423</v>
      </c>
      <c r="KS507" t="s">
        <v>423</v>
      </c>
      <c r="KT507" t="s">
        <v>423</v>
      </c>
      <c r="KU507" t="s">
        <v>423</v>
      </c>
      <c r="KV507" t="s">
        <v>423</v>
      </c>
      <c r="KW507" t="s">
        <v>431</v>
      </c>
      <c r="KY507" t="s">
        <v>423</v>
      </c>
      <c r="KZ507" t="s">
        <v>423</v>
      </c>
      <c r="LA507" t="s">
        <v>423</v>
      </c>
      <c r="LB507" t="s">
        <v>431</v>
      </c>
      <c r="LC507" t="s">
        <v>423</v>
      </c>
      <c r="LD507" t="s">
        <v>423</v>
      </c>
      <c r="LE507" t="s">
        <v>423</v>
      </c>
      <c r="LF507" t="s">
        <v>423</v>
      </c>
      <c r="LG507" t="s">
        <v>431</v>
      </c>
      <c r="LH507" t="s">
        <v>423</v>
      </c>
      <c r="LI507" t="s">
        <v>423</v>
      </c>
      <c r="LK507" t="s">
        <v>431</v>
      </c>
      <c r="LL507" t="s">
        <v>423</v>
      </c>
      <c r="LM507" t="s">
        <v>423</v>
      </c>
      <c r="LN507" t="s">
        <v>423</v>
      </c>
      <c r="LO507" t="s">
        <v>439</v>
      </c>
      <c r="LP507" t="s">
        <v>432</v>
      </c>
      <c r="LQ507" t="s">
        <v>432</v>
      </c>
      <c r="LR507" t="s">
        <v>432</v>
      </c>
      <c r="LS507" t="s">
        <v>432</v>
      </c>
      <c r="LT507" t="s">
        <v>432</v>
      </c>
      <c r="LU507" t="s">
        <v>432</v>
      </c>
      <c r="LV507" t="s">
        <v>432</v>
      </c>
      <c r="LW507" t="s">
        <v>432</v>
      </c>
      <c r="LX507" t="s">
        <v>432</v>
      </c>
      <c r="LY507" t="s">
        <v>432</v>
      </c>
      <c r="LZ507" t="s">
        <v>432</v>
      </c>
      <c r="MA507" t="s">
        <v>432</v>
      </c>
      <c r="MB507" t="s">
        <v>423</v>
      </c>
      <c r="MC507" t="s">
        <v>423</v>
      </c>
      <c r="MD507" t="s">
        <v>423</v>
      </c>
      <c r="ME507" t="s">
        <v>423</v>
      </c>
      <c r="MF507" t="s">
        <v>423</v>
      </c>
      <c r="MG507" t="s">
        <v>431</v>
      </c>
      <c r="MH507" t="s">
        <v>423</v>
      </c>
      <c r="MI507" t="s">
        <v>423</v>
      </c>
      <c r="MJ507" t="s">
        <v>423</v>
      </c>
      <c r="MK507" t="s">
        <v>423</v>
      </c>
      <c r="ML507" t="s">
        <v>431</v>
      </c>
      <c r="MN507">
        <v>604.97</v>
      </c>
      <c r="MO507">
        <v>57.84</v>
      </c>
      <c r="NE507">
        <v>303.31</v>
      </c>
      <c r="NT507">
        <v>100.8</v>
      </c>
      <c r="OJ507">
        <v>32.76</v>
      </c>
      <c r="OT507">
        <v>110.26</v>
      </c>
    </row>
    <row r="508" spans="1:410" ht="12.75" customHeight="1" x14ac:dyDescent="0.2">
      <c r="A508">
        <v>625</v>
      </c>
      <c r="B508" t="str">
        <f t="shared" si="322"/>
        <v>5-15min</v>
      </c>
      <c r="C508" t="str">
        <f t="shared" si="323"/>
        <v>seul</v>
      </c>
      <c r="D508" t="str">
        <f t="shared" si="324"/>
        <v>10-20m2</v>
      </c>
      <c r="E508" t="str">
        <f t="shared" si="325"/>
        <v>plutôt oui</v>
      </c>
      <c r="F508" t="str">
        <f t="shared" si="326"/>
        <v>aucune</v>
      </c>
      <c r="G508" t="str">
        <f t="shared" si="327"/>
        <v>echelon 0bis</v>
      </c>
      <c r="H508" t="str">
        <f t="shared" si="328"/>
        <v>oui</v>
      </c>
      <c r="I508" t="s">
        <v>423</v>
      </c>
      <c r="J508" t="str">
        <f t="shared" si="329"/>
        <v>toujours</v>
      </c>
      <c r="K508" t="str">
        <f t="shared" si="330"/>
        <v>jamais</v>
      </c>
      <c r="L508" t="str">
        <f t="shared" si="331"/>
        <v>pas commentaire</v>
      </c>
      <c r="M508" t="str">
        <f t="shared" si="332"/>
        <v>0-1h</v>
      </c>
      <c r="N508" t="str">
        <f t="shared" si="333"/>
        <v>1-2h</v>
      </c>
      <c r="O508" t="str">
        <f t="shared" si="334"/>
        <v>jamais</v>
      </c>
      <c r="P508" t="str">
        <f t="shared" si="335"/>
        <v>parfois</v>
      </c>
      <c r="Q508" t="str">
        <f t="shared" si="336"/>
        <v>parfois</v>
      </c>
      <c r="R508" t="s">
        <v>430</v>
      </c>
      <c r="S508" t="s">
        <v>424</v>
      </c>
      <c r="T508" t="s">
        <v>425</v>
      </c>
      <c r="U508" t="s">
        <v>427</v>
      </c>
      <c r="V508" t="s">
        <v>440</v>
      </c>
      <c r="W508" t="s">
        <v>428</v>
      </c>
      <c r="X508" t="s">
        <v>429</v>
      </c>
      <c r="Y508" t="s">
        <v>424</v>
      </c>
      <c r="Z508" t="s">
        <v>424</v>
      </c>
      <c r="AA508" t="s">
        <v>425</v>
      </c>
      <c r="AB508" t="s">
        <v>425</v>
      </c>
      <c r="AC508" t="s">
        <v>425</v>
      </c>
      <c r="AD508" t="str">
        <f t="shared" si="337"/>
        <v>3-4 jours avant</v>
      </c>
      <c r="AE508" t="str">
        <f t="shared" si="338"/>
        <v xml:space="preserve">moyennement </v>
      </c>
      <c r="AF508" t="str">
        <f t="shared" si="339"/>
        <v>moyennes</v>
      </c>
      <c r="AG508" t="str">
        <f t="shared" si="340"/>
        <v>régulièrement</v>
      </c>
      <c r="AH508" t="str">
        <f t="shared" si="341"/>
        <v>parfois</v>
      </c>
      <c r="AI508" t="str">
        <f t="shared" si="342"/>
        <v>jamais</v>
      </c>
      <c r="AJ508" t="str">
        <f t="shared" si="343"/>
        <v>souvent</v>
      </c>
      <c r="AK508" t="str">
        <f t="shared" si="344"/>
        <v>non</v>
      </c>
      <c r="AL508" t="str">
        <f t="shared" si="345"/>
        <v>pas d'asso</v>
      </c>
      <c r="AM508" t="str">
        <f t="shared" si="346"/>
        <v>pas d'asso</v>
      </c>
      <c r="AN508" t="str">
        <f t="shared" si="347"/>
        <v>1-3h</v>
      </c>
      <c r="AO508" t="str">
        <f t="shared" si="348"/>
        <v>1/mois</v>
      </c>
      <c r="AP508" t="str">
        <f t="shared" si="349"/>
        <v>tout à fait</v>
      </c>
      <c r="AQ508" t="str">
        <f t="shared" si="350"/>
        <v>jamais</v>
      </c>
      <c r="AR508" t="str">
        <f t="shared" si="351"/>
        <v>régulièrement</v>
      </c>
      <c r="AS508" t="str">
        <f t="shared" si="352"/>
        <v>2-4h</v>
      </c>
      <c r="AT508" t="str">
        <f t="shared" si="353"/>
        <v>plutôt insatisfaisante</v>
      </c>
      <c r="AU508" t="str">
        <f t="shared" si="354"/>
        <v>plutôt non</v>
      </c>
      <c r="AV508" t="str">
        <f t="shared" si="355"/>
        <v>plutôt non</v>
      </c>
      <c r="AW508" t="str">
        <f t="shared" si="356"/>
        <v>pas du tout</v>
      </c>
      <c r="AX508" t="str">
        <f t="shared" si="357"/>
        <v>plutôt oui</v>
      </c>
      <c r="AY508" t="str">
        <f t="shared" si="358"/>
        <v>plutôt non</v>
      </c>
      <c r="AZ508" t="str">
        <f t="shared" si="359"/>
        <v>1A</v>
      </c>
      <c r="BA508" t="str">
        <f t="shared" si="360"/>
        <v>1A</v>
      </c>
      <c r="BB508" t="str">
        <f t="shared" si="361"/>
        <v>Danse-etude</v>
      </c>
      <c r="BC508" t="str">
        <f t="shared" si="362"/>
        <v>non</v>
      </c>
      <c r="BD508" t="str">
        <f t="shared" si="363"/>
        <v>post-bac</v>
      </c>
      <c r="BE508" t="str">
        <f t="shared" si="364"/>
        <v>Fr</v>
      </c>
      <c r="BF508" t="str">
        <f t="shared" si="365"/>
        <v>redoubl</v>
      </c>
      <c r="BG508" t="str">
        <f t="shared" si="366"/>
        <v>jsp</v>
      </c>
      <c r="BH508" t="s">
        <v>431</v>
      </c>
      <c r="BI508" t="str">
        <f t="shared" si="367"/>
        <v>aucun</v>
      </c>
      <c r="BJ508" t="s">
        <v>423</v>
      </c>
      <c r="BK508" t="s">
        <v>431</v>
      </c>
      <c r="BL508" t="s">
        <v>423</v>
      </c>
      <c r="BM508" t="s">
        <v>423</v>
      </c>
      <c r="BN508" t="s">
        <v>431</v>
      </c>
      <c r="BO508" t="s">
        <v>423</v>
      </c>
      <c r="BP508" t="s">
        <v>423</v>
      </c>
      <c r="BR508" t="s">
        <v>423</v>
      </c>
      <c r="BS508" t="s">
        <v>431</v>
      </c>
      <c r="BT508" t="s">
        <v>423</v>
      </c>
      <c r="BU508" t="s">
        <v>423</v>
      </c>
      <c r="BV508" t="s">
        <v>423</v>
      </c>
      <c r="BW508" t="s">
        <v>431</v>
      </c>
      <c r="BX508" t="s">
        <v>423</v>
      </c>
      <c r="BY508" t="s">
        <v>423</v>
      </c>
      <c r="BZ508" t="s">
        <v>423</v>
      </c>
      <c r="CA508" t="s">
        <v>432</v>
      </c>
      <c r="CB508" t="s">
        <v>432</v>
      </c>
      <c r="CC508" t="s">
        <v>432</v>
      </c>
      <c r="CD508" t="s">
        <v>432</v>
      </c>
      <c r="CE508" t="s">
        <v>431</v>
      </c>
      <c r="CF508" t="s">
        <v>431</v>
      </c>
      <c r="CG508" t="s">
        <v>423</v>
      </c>
      <c r="CH508" t="s">
        <v>423</v>
      </c>
      <c r="CI508" t="s">
        <v>423</v>
      </c>
      <c r="CJ508" t="s">
        <v>423</v>
      </c>
      <c r="CK508" t="s">
        <v>423</v>
      </c>
      <c r="CL508" t="s">
        <v>423</v>
      </c>
      <c r="CM508" t="s">
        <v>423</v>
      </c>
      <c r="CN508" t="s">
        <v>431</v>
      </c>
      <c r="CO508" t="s">
        <v>423</v>
      </c>
      <c r="CP508" t="s">
        <v>431</v>
      </c>
      <c r="CQ508" t="s">
        <v>431</v>
      </c>
      <c r="CR508" t="s">
        <v>431</v>
      </c>
      <c r="CT508" t="s">
        <v>431</v>
      </c>
      <c r="CU508" t="s">
        <v>423</v>
      </c>
      <c r="CV508" t="s">
        <v>431</v>
      </c>
      <c r="CW508" t="s">
        <v>423</v>
      </c>
      <c r="CX508" t="s">
        <v>423</v>
      </c>
      <c r="CY508" t="s">
        <v>423</v>
      </c>
      <c r="CZ508" t="s">
        <v>423</v>
      </c>
      <c r="DA508" t="s">
        <v>423</v>
      </c>
      <c r="DB508" t="s">
        <v>423</v>
      </c>
      <c r="DC508" t="s">
        <v>431</v>
      </c>
      <c r="DD508" t="s">
        <v>432</v>
      </c>
      <c r="DE508" t="s">
        <v>432</v>
      </c>
      <c r="DF508" t="s">
        <v>432</v>
      </c>
      <c r="DG508" t="s">
        <v>432</v>
      </c>
      <c r="DH508" t="s">
        <v>423</v>
      </c>
      <c r="DI508" t="s">
        <v>423</v>
      </c>
      <c r="DJ508" t="s">
        <v>423</v>
      </c>
      <c r="DK508" t="s">
        <v>431</v>
      </c>
      <c r="DL508" t="s">
        <v>423</v>
      </c>
      <c r="DM508" t="s">
        <v>423</v>
      </c>
      <c r="DN508" t="s">
        <v>423</v>
      </c>
      <c r="DO508" t="s">
        <v>423</v>
      </c>
      <c r="DP508" t="s">
        <v>423</v>
      </c>
      <c r="DQ508" t="s">
        <v>431</v>
      </c>
      <c r="DR508" t="s">
        <v>423</v>
      </c>
      <c r="DS508" t="s">
        <v>423</v>
      </c>
      <c r="DT508" t="s">
        <v>423</v>
      </c>
      <c r="DU508" t="s">
        <v>423</v>
      </c>
      <c r="DV508" t="s">
        <v>423</v>
      </c>
      <c r="DW508" t="s">
        <v>431</v>
      </c>
      <c r="DX508" t="s">
        <v>423</v>
      </c>
      <c r="DY508" t="s">
        <v>423</v>
      </c>
      <c r="DZ508" t="s">
        <v>431</v>
      </c>
      <c r="EA508" t="s">
        <v>423</v>
      </c>
      <c r="EB508" t="s">
        <v>423</v>
      </c>
      <c r="EC508" t="s">
        <v>423</v>
      </c>
      <c r="ED508" t="s">
        <v>431</v>
      </c>
      <c r="EE508" t="s">
        <v>423</v>
      </c>
      <c r="EF508" t="s">
        <v>437</v>
      </c>
      <c r="EG508" t="s">
        <v>438</v>
      </c>
      <c r="EH508" t="s">
        <v>435</v>
      </c>
      <c r="EI508" t="s">
        <v>434</v>
      </c>
      <c r="EJ508" t="s">
        <v>436</v>
      </c>
      <c r="EK508" t="s">
        <v>433</v>
      </c>
      <c r="EL508" t="s">
        <v>430</v>
      </c>
      <c r="EM508" t="s">
        <v>424</v>
      </c>
      <c r="EN508" t="s">
        <v>425</v>
      </c>
      <c r="EO508" t="s">
        <v>427</v>
      </c>
      <c r="EP508" t="s">
        <v>440</v>
      </c>
      <c r="EQ508" t="s">
        <v>428</v>
      </c>
      <c r="ER508" t="s">
        <v>429</v>
      </c>
      <c r="ES508" t="s">
        <v>424</v>
      </c>
      <c r="ET508" t="s">
        <v>424</v>
      </c>
      <c r="EU508" t="s">
        <v>425</v>
      </c>
      <c r="EV508" t="s">
        <v>425</v>
      </c>
      <c r="EW508" t="s">
        <v>425</v>
      </c>
      <c r="EX508" t="s">
        <v>423</v>
      </c>
      <c r="EY508" t="s">
        <v>423</v>
      </c>
      <c r="EZ508" t="s">
        <v>423</v>
      </c>
      <c r="FA508" t="s">
        <v>423</v>
      </c>
      <c r="FB508" t="s">
        <v>431</v>
      </c>
      <c r="FC508" t="s">
        <v>423</v>
      </c>
      <c r="FD508" t="s">
        <v>423</v>
      </c>
      <c r="FE508" t="s">
        <v>423</v>
      </c>
      <c r="FF508" t="s">
        <v>431</v>
      </c>
      <c r="FG508" t="s">
        <v>423</v>
      </c>
      <c r="FH508" t="s">
        <v>423</v>
      </c>
      <c r="FI508" t="s">
        <v>423</v>
      </c>
      <c r="FJ508" t="s">
        <v>431</v>
      </c>
      <c r="FK508" t="s">
        <v>423</v>
      </c>
      <c r="FL508" t="s">
        <v>423</v>
      </c>
      <c r="FM508" t="s">
        <v>431</v>
      </c>
      <c r="FN508" t="s">
        <v>423</v>
      </c>
      <c r="FO508" t="s">
        <v>423</v>
      </c>
      <c r="FP508" t="s">
        <v>423</v>
      </c>
      <c r="FQ508" t="s">
        <v>423</v>
      </c>
      <c r="FR508" t="s">
        <v>431</v>
      </c>
      <c r="FS508" t="s">
        <v>423</v>
      </c>
      <c r="FT508" t="s">
        <v>423</v>
      </c>
      <c r="FU508" t="s">
        <v>423</v>
      </c>
      <c r="FV508" t="s">
        <v>423</v>
      </c>
      <c r="FW508" t="s">
        <v>431</v>
      </c>
      <c r="FX508" t="s">
        <v>423</v>
      </c>
      <c r="FZ508" t="s">
        <v>431</v>
      </c>
      <c r="GB508" t="s">
        <v>423</v>
      </c>
      <c r="GD508" t="s">
        <v>423</v>
      </c>
      <c r="GF508" t="s">
        <v>423</v>
      </c>
      <c r="GG508" t="s">
        <v>432</v>
      </c>
      <c r="GH508" t="s">
        <v>432</v>
      </c>
      <c r="GI508" t="s">
        <v>432</v>
      </c>
      <c r="GJ508" t="s">
        <v>432</v>
      </c>
      <c r="GK508" t="s">
        <v>432</v>
      </c>
      <c r="GL508" t="s">
        <v>432</v>
      </c>
      <c r="GM508" t="s">
        <v>432</v>
      </c>
      <c r="GN508" t="s">
        <v>432</v>
      </c>
      <c r="GO508" t="s">
        <v>432</v>
      </c>
      <c r="GP508" t="s">
        <v>432</v>
      </c>
      <c r="GQ508" t="s">
        <v>432</v>
      </c>
      <c r="GR508" t="s">
        <v>432</v>
      </c>
      <c r="GS508" t="s">
        <v>432</v>
      </c>
      <c r="GT508" t="s">
        <v>432</v>
      </c>
      <c r="GU508" t="s">
        <v>423</v>
      </c>
      <c r="GV508" t="s">
        <v>423</v>
      </c>
      <c r="GW508" t="s">
        <v>423</v>
      </c>
      <c r="GX508" t="s">
        <v>431</v>
      </c>
      <c r="GY508" t="s">
        <v>423</v>
      </c>
      <c r="GZ508" t="s">
        <v>423</v>
      </c>
      <c r="HA508" t="s">
        <v>431</v>
      </c>
      <c r="HB508" t="s">
        <v>423</v>
      </c>
      <c r="HC508" t="s">
        <v>423</v>
      </c>
      <c r="HD508" t="s">
        <v>431</v>
      </c>
      <c r="HE508" t="s">
        <v>423</v>
      </c>
      <c r="HF508" t="s">
        <v>423</v>
      </c>
      <c r="HG508" t="s">
        <v>423</v>
      </c>
      <c r="HH508" t="s">
        <v>423</v>
      </c>
      <c r="HI508" t="s">
        <v>423</v>
      </c>
      <c r="HJ508" t="s">
        <v>423</v>
      </c>
      <c r="HK508" t="s">
        <v>423</v>
      </c>
      <c r="HL508" t="s">
        <v>423</v>
      </c>
      <c r="HM508" t="s">
        <v>431</v>
      </c>
      <c r="HN508" t="s">
        <v>423</v>
      </c>
      <c r="HP508" t="s">
        <v>431</v>
      </c>
      <c r="HR508" t="s">
        <v>423</v>
      </c>
      <c r="HT508" t="s">
        <v>423</v>
      </c>
      <c r="HV508" t="s">
        <v>423</v>
      </c>
      <c r="HW508" t="s">
        <v>423</v>
      </c>
      <c r="HX508" t="s">
        <v>431</v>
      </c>
      <c r="HY508" t="s">
        <v>423</v>
      </c>
      <c r="HZ508" t="s">
        <v>423</v>
      </c>
      <c r="IA508" t="s">
        <v>423</v>
      </c>
      <c r="IB508" t="s">
        <v>423</v>
      </c>
      <c r="IC508" t="s">
        <v>423</v>
      </c>
      <c r="ID508" t="s">
        <v>431</v>
      </c>
      <c r="IE508" t="s">
        <v>423</v>
      </c>
      <c r="IF508" t="s">
        <v>423</v>
      </c>
      <c r="IG508" t="s">
        <v>423</v>
      </c>
      <c r="IH508" t="s">
        <v>431</v>
      </c>
      <c r="II508" t="s">
        <v>423</v>
      </c>
      <c r="IJ508" t="s">
        <v>423</v>
      </c>
      <c r="IK508" t="s">
        <v>423</v>
      </c>
      <c r="IL508" t="s">
        <v>431</v>
      </c>
      <c r="IM508" t="s">
        <v>423</v>
      </c>
      <c r="IN508" t="s">
        <v>423</v>
      </c>
      <c r="IO508" t="s">
        <v>423</v>
      </c>
      <c r="IP508" t="s">
        <v>423</v>
      </c>
      <c r="IQ508" t="s">
        <v>431</v>
      </c>
      <c r="IR508" t="s">
        <v>423</v>
      </c>
      <c r="IS508" t="s">
        <v>431</v>
      </c>
      <c r="IT508" t="s">
        <v>423</v>
      </c>
      <c r="IU508" t="s">
        <v>423</v>
      </c>
      <c r="IV508" t="s">
        <v>423</v>
      </c>
      <c r="IX508" t="s">
        <v>423</v>
      </c>
      <c r="IZ508" t="s">
        <v>431</v>
      </c>
      <c r="JA508" t="s">
        <v>1989</v>
      </c>
      <c r="JB508" t="s">
        <v>423</v>
      </c>
      <c r="JI508" t="s">
        <v>431</v>
      </c>
      <c r="JJ508" t="s">
        <v>423</v>
      </c>
      <c r="JK508" t="s">
        <v>423</v>
      </c>
      <c r="JL508" t="s">
        <v>423</v>
      </c>
      <c r="JM508" t="s">
        <v>423</v>
      </c>
      <c r="JN508" t="s">
        <v>432</v>
      </c>
      <c r="JO508" t="s">
        <v>432</v>
      </c>
      <c r="JP508" t="s">
        <v>432</v>
      </c>
      <c r="JQ508" t="s">
        <v>432</v>
      </c>
      <c r="JR508" t="s">
        <v>432</v>
      </c>
      <c r="JS508" t="s">
        <v>432</v>
      </c>
      <c r="JT508" t="s">
        <v>432</v>
      </c>
      <c r="JU508" t="s">
        <v>432</v>
      </c>
      <c r="JV508" t="s">
        <v>432</v>
      </c>
      <c r="JW508" t="s">
        <v>432</v>
      </c>
      <c r="JX508" t="s">
        <v>432</v>
      </c>
      <c r="JY508" t="s">
        <v>432</v>
      </c>
      <c r="JZ508" t="s">
        <v>432</v>
      </c>
      <c r="KA508" t="s">
        <v>432</v>
      </c>
      <c r="KB508" t="s">
        <v>432</v>
      </c>
      <c r="KC508" t="s">
        <v>432</v>
      </c>
      <c r="KD508" t="s">
        <v>423</v>
      </c>
      <c r="KE508" t="s">
        <v>423</v>
      </c>
      <c r="KF508" t="s">
        <v>423</v>
      </c>
      <c r="KG508" t="s">
        <v>423</v>
      </c>
      <c r="KH508" t="s">
        <v>423</v>
      </c>
      <c r="KI508" t="s">
        <v>423</v>
      </c>
      <c r="KJ508" t="s">
        <v>423</v>
      </c>
      <c r="KK508" t="s">
        <v>423</v>
      </c>
      <c r="KL508" t="s">
        <v>423</v>
      </c>
      <c r="KM508" t="s">
        <v>431</v>
      </c>
      <c r="KN508" t="s">
        <v>423</v>
      </c>
      <c r="KO508" t="s">
        <v>423</v>
      </c>
      <c r="KP508" t="s">
        <v>423</v>
      </c>
      <c r="KQ508" t="s">
        <v>423</v>
      </c>
      <c r="KR508" t="s">
        <v>423</v>
      </c>
      <c r="KS508" t="s">
        <v>423</v>
      </c>
      <c r="KT508" t="s">
        <v>423</v>
      </c>
      <c r="KU508" t="s">
        <v>423</v>
      </c>
      <c r="KV508" t="s">
        <v>423</v>
      </c>
      <c r="KW508" t="s">
        <v>431</v>
      </c>
      <c r="KY508" t="s">
        <v>431</v>
      </c>
      <c r="KZ508" t="s">
        <v>432</v>
      </c>
      <c r="LA508" t="s">
        <v>432</v>
      </c>
      <c r="LB508" t="s">
        <v>432</v>
      </c>
      <c r="LC508" t="s">
        <v>432</v>
      </c>
      <c r="LD508" t="s">
        <v>432</v>
      </c>
      <c r="LE508" t="s">
        <v>432</v>
      </c>
      <c r="LF508" t="s">
        <v>432</v>
      </c>
      <c r="LG508" t="s">
        <v>432</v>
      </c>
      <c r="LH508" t="s">
        <v>432</v>
      </c>
      <c r="LI508" t="s">
        <v>432</v>
      </c>
      <c r="LK508" t="s">
        <v>431</v>
      </c>
      <c r="LL508" t="s">
        <v>423</v>
      </c>
      <c r="LM508" t="s">
        <v>423</v>
      </c>
      <c r="LN508" t="s">
        <v>423</v>
      </c>
      <c r="LO508" t="s">
        <v>439</v>
      </c>
      <c r="LP508" t="s">
        <v>432</v>
      </c>
      <c r="LQ508" t="s">
        <v>432</v>
      </c>
      <c r="LR508" t="s">
        <v>432</v>
      </c>
      <c r="LS508" t="s">
        <v>432</v>
      </c>
      <c r="LT508" t="s">
        <v>432</v>
      </c>
      <c r="LU508" t="s">
        <v>423</v>
      </c>
      <c r="LV508" t="s">
        <v>423</v>
      </c>
      <c r="LW508" t="s">
        <v>423</v>
      </c>
      <c r="LX508" t="s">
        <v>423</v>
      </c>
      <c r="LY508" t="s">
        <v>423</v>
      </c>
      <c r="LZ508" t="s">
        <v>431</v>
      </c>
      <c r="MA508" t="s">
        <v>423</v>
      </c>
      <c r="MB508" t="s">
        <v>423</v>
      </c>
      <c r="MC508" t="s">
        <v>423</v>
      </c>
      <c r="MD508" t="s">
        <v>423</v>
      </c>
      <c r="ME508" t="s">
        <v>423</v>
      </c>
      <c r="MF508" t="s">
        <v>423</v>
      </c>
      <c r="MG508" t="s">
        <v>431</v>
      </c>
      <c r="MH508" t="s">
        <v>431</v>
      </c>
      <c r="MI508" t="s">
        <v>423</v>
      </c>
      <c r="MJ508" t="s">
        <v>423</v>
      </c>
      <c r="MK508" t="s">
        <v>423</v>
      </c>
      <c r="ML508" t="s">
        <v>431</v>
      </c>
      <c r="MN508">
        <v>491.51</v>
      </c>
      <c r="MO508">
        <v>75.3</v>
      </c>
      <c r="NE508">
        <v>181.83</v>
      </c>
      <c r="NT508">
        <v>82.82</v>
      </c>
      <c r="OJ508">
        <v>93.98</v>
      </c>
      <c r="OT508">
        <v>57.58</v>
      </c>
    </row>
    <row r="509" spans="1:410" ht="12.75" customHeight="1" x14ac:dyDescent="0.2">
      <c r="A509">
        <v>629</v>
      </c>
      <c r="B509" t="str">
        <f t="shared" si="322"/>
        <v>0-5min</v>
      </c>
      <c r="C509" t="str">
        <f t="shared" si="323"/>
        <v>seul</v>
      </c>
      <c r="D509" t="str">
        <f t="shared" si="324"/>
        <v>10-20m2</v>
      </c>
      <c r="E509" t="str">
        <f t="shared" si="325"/>
        <v>plutôt oui</v>
      </c>
      <c r="F509" t="str">
        <f t="shared" si="326"/>
        <v>aucune</v>
      </c>
      <c r="G509" t="str">
        <f t="shared" si="327"/>
        <v>echelon 4-7</v>
      </c>
      <c r="H509" t="str">
        <f t="shared" si="328"/>
        <v>non</v>
      </c>
      <c r="I509" t="s">
        <v>423</v>
      </c>
      <c r="J509" t="str">
        <f t="shared" si="329"/>
        <v>souvent</v>
      </c>
      <c r="K509" t="str">
        <f t="shared" si="330"/>
        <v>jamais</v>
      </c>
      <c r="L509" t="str">
        <f t="shared" si="331"/>
        <v>pas commentaire</v>
      </c>
      <c r="M509" t="str">
        <f t="shared" si="332"/>
        <v>0-1h</v>
      </c>
      <c r="N509" t="str">
        <f t="shared" si="333"/>
        <v>1-2h</v>
      </c>
      <c r="O509" t="str">
        <f t="shared" si="334"/>
        <v>parfois</v>
      </c>
      <c r="P509" t="str">
        <f t="shared" si="335"/>
        <v>parfois</v>
      </c>
      <c r="Q509" t="str">
        <f t="shared" si="336"/>
        <v>souvent</v>
      </c>
      <c r="R509" t="s">
        <v>429</v>
      </c>
      <c r="S509" t="s">
        <v>424</v>
      </c>
      <c r="T509" t="s">
        <v>425</v>
      </c>
      <c r="U509" t="s">
        <v>426</v>
      </c>
      <c r="V509" t="s">
        <v>427</v>
      </c>
      <c r="W509" t="s">
        <v>428</v>
      </c>
      <c r="X509" t="s">
        <v>429</v>
      </c>
      <c r="Y509" t="s">
        <v>429</v>
      </c>
      <c r="Z509" t="s">
        <v>430</v>
      </c>
      <c r="AA509" t="s">
        <v>429</v>
      </c>
      <c r="AB509" t="s">
        <v>425</v>
      </c>
      <c r="AC509" t="s">
        <v>425</v>
      </c>
      <c r="AD509" t="str">
        <f t="shared" si="337"/>
        <v>3-4 jours avant</v>
      </c>
      <c r="AE509" t="str">
        <f t="shared" si="338"/>
        <v>très</v>
      </c>
      <c r="AF509" t="str">
        <f t="shared" si="339"/>
        <v>très bonnes</v>
      </c>
      <c r="AG509" t="str">
        <f t="shared" si="340"/>
        <v>régulièrement</v>
      </c>
      <c r="AH509" t="str">
        <f t="shared" si="341"/>
        <v>régulièrement</v>
      </c>
      <c r="AI509" t="str">
        <f t="shared" si="342"/>
        <v>parfois</v>
      </c>
      <c r="AJ509" t="str">
        <f t="shared" si="343"/>
        <v>jamais</v>
      </c>
      <c r="AK509" t="str">
        <f t="shared" si="344"/>
        <v>5-10h</v>
      </c>
      <c r="AL509" t="str">
        <f t="shared" si="345"/>
        <v>tout à fait</v>
      </c>
      <c r="AM509" t="str">
        <f t="shared" si="346"/>
        <v>plutôt oui</v>
      </c>
      <c r="AN509" t="str">
        <f t="shared" si="347"/>
        <v>1-3h</v>
      </c>
      <c r="AO509" t="str">
        <f t="shared" si="348"/>
        <v>rarement</v>
      </c>
      <c r="AP509" t="str">
        <f t="shared" si="349"/>
        <v>plutôt oui</v>
      </c>
      <c r="AQ509" t="str">
        <f t="shared" si="350"/>
        <v>rarement</v>
      </c>
      <c r="AR509" t="str">
        <f t="shared" si="351"/>
        <v>très souvent</v>
      </c>
      <c r="AS509" t="str">
        <f t="shared" si="352"/>
        <v>4-6h</v>
      </c>
      <c r="AT509" t="str">
        <f t="shared" si="353"/>
        <v>très satisfaisante</v>
      </c>
      <c r="AU509" t="str">
        <f t="shared" si="354"/>
        <v>plutôt oui</v>
      </c>
      <c r="AV509" t="str">
        <f t="shared" si="355"/>
        <v>plutôt oui</v>
      </c>
      <c r="AW509" t="str">
        <f t="shared" si="356"/>
        <v>plutôt non</v>
      </c>
      <c r="AX509" t="str">
        <f t="shared" si="357"/>
        <v>plutôt oui</v>
      </c>
      <c r="AY509" t="str">
        <f t="shared" si="358"/>
        <v>plutôt oui</v>
      </c>
      <c r="AZ509" t="str">
        <f t="shared" si="359"/>
        <v>2A</v>
      </c>
      <c r="BA509" t="str">
        <f t="shared" si="360"/>
        <v>IC</v>
      </c>
      <c r="BB509" t="str">
        <f t="shared" si="361"/>
        <v>classique</v>
      </c>
      <c r="BC509" t="str">
        <f t="shared" si="362"/>
        <v>non</v>
      </c>
      <c r="BD509" t="str">
        <f t="shared" si="363"/>
        <v>post-bac</v>
      </c>
      <c r="BE509" t="str">
        <f t="shared" si="364"/>
        <v>Fr</v>
      </c>
      <c r="BF509" t="str">
        <f t="shared" si="365"/>
        <v>50-75%</v>
      </c>
      <c r="BG509" t="str">
        <f t="shared" si="366"/>
        <v>50-75%</v>
      </c>
      <c r="BH509" t="s">
        <v>423</v>
      </c>
      <c r="BI509" t="str">
        <f t="shared" si="367"/>
        <v>1 par semestre</v>
      </c>
      <c r="BJ509" t="s">
        <v>431</v>
      </c>
      <c r="BK509" t="s">
        <v>423</v>
      </c>
      <c r="BL509" t="s">
        <v>423</v>
      </c>
      <c r="BM509" t="s">
        <v>423</v>
      </c>
      <c r="BN509" t="s">
        <v>431</v>
      </c>
      <c r="BO509" t="s">
        <v>423</v>
      </c>
      <c r="BP509" t="s">
        <v>423</v>
      </c>
      <c r="BR509" t="s">
        <v>423</v>
      </c>
      <c r="BS509" t="s">
        <v>431</v>
      </c>
      <c r="BT509" t="s">
        <v>423</v>
      </c>
      <c r="BU509" t="s">
        <v>423</v>
      </c>
      <c r="BV509" t="s">
        <v>423</v>
      </c>
      <c r="BW509" t="s">
        <v>431</v>
      </c>
      <c r="BX509" t="s">
        <v>423</v>
      </c>
      <c r="BY509" t="s">
        <v>423</v>
      </c>
      <c r="BZ509" t="s">
        <v>423</v>
      </c>
      <c r="CA509" t="s">
        <v>432</v>
      </c>
      <c r="CB509" t="s">
        <v>432</v>
      </c>
      <c r="CC509" t="s">
        <v>432</v>
      </c>
      <c r="CD509" t="s">
        <v>432</v>
      </c>
      <c r="CE509" t="s">
        <v>431</v>
      </c>
      <c r="CF509" t="s">
        <v>423</v>
      </c>
      <c r="CG509" t="s">
        <v>423</v>
      </c>
      <c r="CH509" t="s">
        <v>423</v>
      </c>
      <c r="CI509" t="s">
        <v>423</v>
      </c>
      <c r="CJ509" t="s">
        <v>431</v>
      </c>
      <c r="CK509" t="s">
        <v>423</v>
      </c>
      <c r="CL509" t="s">
        <v>423</v>
      </c>
      <c r="CM509" t="s">
        <v>423</v>
      </c>
      <c r="CN509" t="s">
        <v>423</v>
      </c>
      <c r="CO509" t="s">
        <v>432</v>
      </c>
      <c r="CP509" t="s">
        <v>432</v>
      </c>
      <c r="CQ509" t="s">
        <v>432</v>
      </c>
      <c r="CR509" t="s">
        <v>432</v>
      </c>
      <c r="CT509" t="s">
        <v>432</v>
      </c>
      <c r="CU509" t="s">
        <v>423</v>
      </c>
      <c r="CV509" t="s">
        <v>423</v>
      </c>
      <c r="CW509" t="s">
        <v>431</v>
      </c>
      <c r="CX509" t="s">
        <v>423</v>
      </c>
      <c r="CY509" t="s">
        <v>423</v>
      </c>
      <c r="CZ509" t="s">
        <v>423</v>
      </c>
      <c r="DA509" t="s">
        <v>423</v>
      </c>
      <c r="DB509" t="s">
        <v>423</v>
      </c>
      <c r="DC509" t="s">
        <v>431</v>
      </c>
      <c r="DD509" t="s">
        <v>432</v>
      </c>
      <c r="DE509" t="s">
        <v>432</v>
      </c>
      <c r="DF509" t="s">
        <v>432</v>
      </c>
      <c r="DG509" t="s">
        <v>432</v>
      </c>
      <c r="DH509" t="s">
        <v>423</v>
      </c>
      <c r="DI509" t="s">
        <v>423</v>
      </c>
      <c r="DJ509" t="s">
        <v>423</v>
      </c>
      <c r="DK509" t="s">
        <v>431</v>
      </c>
      <c r="DL509" t="s">
        <v>423</v>
      </c>
      <c r="DM509" t="s">
        <v>423</v>
      </c>
      <c r="DN509" t="s">
        <v>423</v>
      </c>
      <c r="DO509" t="s">
        <v>423</v>
      </c>
      <c r="DP509" t="s">
        <v>423</v>
      </c>
      <c r="DQ509" t="s">
        <v>431</v>
      </c>
      <c r="DR509" t="s">
        <v>423</v>
      </c>
      <c r="DS509" t="s">
        <v>423</v>
      </c>
      <c r="DT509" t="s">
        <v>423</v>
      </c>
      <c r="DU509" t="s">
        <v>423</v>
      </c>
      <c r="DV509" t="s">
        <v>431</v>
      </c>
      <c r="DW509" t="s">
        <v>423</v>
      </c>
      <c r="DX509" t="s">
        <v>423</v>
      </c>
      <c r="DY509" t="s">
        <v>423</v>
      </c>
      <c r="DZ509" t="s">
        <v>431</v>
      </c>
      <c r="EA509" t="s">
        <v>423</v>
      </c>
      <c r="EB509" t="s">
        <v>423</v>
      </c>
      <c r="EC509" t="s">
        <v>431</v>
      </c>
      <c r="ED509" t="s">
        <v>423</v>
      </c>
      <c r="EE509" t="s">
        <v>423</v>
      </c>
      <c r="EF509" t="s">
        <v>437</v>
      </c>
      <c r="EG509" t="s">
        <v>434</v>
      </c>
      <c r="EH509" t="s">
        <v>436</v>
      </c>
      <c r="EI509" t="s">
        <v>438</v>
      </c>
      <c r="EJ509" t="s">
        <v>435</v>
      </c>
      <c r="EK509" t="s">
        <v>433</v>
      </c>
      <c r="EL509" t="s">
        <v>429</v>
      </c>
      <c r="EM509" t="s">
        <v>424</v>
      </c>
      <c r="EN509" t="s">
        <v>425</v>
      </c>
      <c r="EO509" t="s">
        <v>426</v>
      </c>
      <c r="EP509" t="s">
        <v>427</v>
      </c>
      <c r="EQ509" t="s">
        <v>428</v>
      </c>
      <c r="ER509" t="s">
        <v>429</v>
      </c>
      <c r="ES509" t="s">
        <v>429</v>
      </c>
      <c r="ET509" t="s">
        <v>430</v>
      </c>
      <c r="EU509" t="s">
        <v>429</v>
      </c>
      <c r="EV509" t="s">
        <v>425</v>
      </c>
      <c r="EW509" t="s">
        <v>425</v>
      </c>
      <c r="EX509" t="s">
        <v>423</v>
      </c>
      <c r="EY509" t="s">
        <v>423</v>
      </c>
      <c r="EZ509" t="s">
        <v>423</v>
      </c>
      <c r="FA509" t="s">
        <v>423</v>
      </c>
      <c r="FB509" t="s">
        <v>431</v>
      </c>
      <c r="FC509" t="s">
        <v>423</v>
      </c>
      <c r="FD509" t="s">
        <v>431</v>
      </c>
      <c r="FE509" t="s">
        <v>423</v>
      </c>
      <c r="FF509" t="s">
        <v>423</v>
      </c>
      <c r="FG509" t="s">
        <v>423</v>
      </c>
      <c r="FH509" t="s">
        <v>431</v>
      </c>
      <c r="FI509" t="s">
        <v>423</v>
      </c>
      <c r="FJ509" t="s">
        <v>423</v>
      </c>
      <c r="FK509" t="s">
        <v>423</v>
      </c>
      <c r="FL509" t="s">
        <v>423</v>
      </c>
      <c r="FM509" t="s">
        <v>431</v>
      </c>
      <c r="FN509" t="s">
        <v>423</v>
      </c>
      <c r="FO509" t="s">
        <v>423</v>
      </c>
      <c r="FP509" t="s">
        <v>423</v>
      </c>
      <c r="FQ509" t="s">
        <v>431</v>
      </c>
      <c r="FR509" t="s">
        <v>423</v>
      </c>
      <c r="FS509" t="s">
        <v>423</v>
      </c>
      <c r="FT509" t="s">
        <v>423</v>
      </c>
      <c r="FU509" t="s">
        <v>423</v>
      </c>
      <c r="FV509" t="s">
        <v>431</v>
      </c>
      <c r="FW509" t="s">
        <v>423</v>
      </c>
      <c r="FX509" t="s">
        <v>423</v>
      </c>
      <c r="FZ509" t="s">
        <v>423</v>
      </c>
      <c r="GB509" t="s">
        <v>423</v>
      </c>
      <c r="GD509" t="s">
        <v>431</v>
      </c>
      <c r="GF509" t="s">
        <v>431</v>
      </c>
      <c r="GG509" t="s">
        <v>423</v>
      </c>
      <c r="GH509" t="s">
        <v>423</v>
      </c>
      <c r="GI509" t="s">
        <v>423</v>
      </c>
      <c r="GJ509" t="s">
        <v>431</v>
      </c>
      <c r="GK509" t="s">
        <v>423</v>
      </c>
      <c r="GL509" t="s">
        <v>423</v>
      </c>
      <c r="GM509" t="s">
        <v>431</v>
      </c>
      <c r="GN509" t="s">
        <v>423</v>
      </c>
      <c r="GO509" t="s">
        <v>423</v>
      </c>
      <c r="GP509" t="s">
        <v>423</v>
      </c>
      <c r="GQ509" t="s">
        <v>423</v>
      </c>
      <c r="GR509" t="s">
        <v>431</v>
      </c>
      <c r="GS509" t="s">
        <v>423</v>
      </c>
      <c r="GT509" t="s">
        <v>423</v>
      </c>
      <c r="GU509" t="s">
        <v>423</v>
      </c>
      <c r="GV509" t="s">
        <v>423</v>
      </c>
      <c r="GW509" t="s">
        <v>423</v>
      </c>
      <c r="GX509" t="s">
        <v>431</v>
      </c>
      <c r="GY509" t="s">
        <v>423</v>
      </c>
      <c r="GZ509" t="s">
        <v>423</v>
      </c>
      <c r="HA509" t="s">
        <v>423</v>
      </c>
      <c r="HB509" t="s">
        <v>431</v>
      </c>
      <c r="HC509" t="s">
        <v>423</v>
      </c>
      <c r="HD509" t="s">
        <v>423</v>
      </c>
      <c r="HE509" t="s">
        <v>431</v>
      </c>
      <c r="HF509" t="s">
        <v>423</v>
      </c>
      <c r="HG509" t="s">
        <v>423</v>
      </c>
      <c r="HH509" t="s">
        <v>423</v>
      </c>
      <c r="HI509" t="s">
        <v>423</v>
      </c>
      <c r="HJ509" t="s">
        <v>423</v>
      </c>
      <c r="HK509" t="s">
        <v>423</v>
      </c>
      <c r="HL509" t="s">
        <v>431</v>
      </c>
      <c r="HM509" t="s">
        <v>423</v>
      </c>
      <c r="HN509" t="s">
        <v>431</v>
      </c>
      <c r="HP509" t="s">
        <v>423</v>
      </c>
      <c r="HR509" t="s">
        <v>423</v>
      </c>
      <c r="HT509" t="s">
        <v>423</v>
      </c>
      <c r="HV509" t="s">
        <v>423</v>
      </c>
      <c r="HW509" t="s">
        <v>423</v>
      </c>
      <c r="HX509" t="s">
        <v>423</v>
      </c>
      <c r="HY509" t="s">
        <v>431</v>
      </c>
      <c r="HZ509" t="s">
        <v>423</v>
      </c>
      <c r="IA509" t="s">
        <v>423</v>
      </c>
      <c r="IB509" t="s">
        <v>431</v>
      </c>
      <c r="IC509" t="s">
        <v>423</v>
      </c>
      <c r="ID509" t="s">
        <v>423</v>
      </c>
      <c r="IE509" t="s">
        <v>423</v>
      </c>
      <c r="IF509" t="s">
        <v>423</v>
      </c>
      <c r="IG509" t="s">
        <v>431</v>
      </c>
      <c r="IH509" t="s">
        <v>423</v>
      </c>
      <c r="II509" t="s">
        <v>423</v>
      </c>
      <c r="IJ509" t="s">
        <v>423</v>
      </c>
      <c r="IK509" t="s">
        <v>431</v>
      </c>
      <c r="IL509" t="s">
        <v>423</v>
      </c>
      <c r="IM509" t="s">
        <v>423</v>
      </c>
      <c r="IN509" t="s">
        <v>423</v>
      </c>
      <c r="IO509" t="s">
        <v>423</v>
      </c>
      <c r="IP509" t="s">
        <v>431</v>
      </c>
      <c r="IQ509" t="s">
        <v>423</v>
      </c>
      <c r="IR509" t="s">
        <v>423</v>
      </c>
      <c r="IS509" t="s">
        <v>431</v>
      </c>
      <c r="IT509" t="s">
        <v>423</v>
      </c>
      <c r="IU509" t="s">
        <v>423</v>
      </c>
      <c r="IV509" t="s">
        <v>423</v>
      </c>
      <c r="IX509" t="s">
        <v>431</v>
      </c>
      <c r="IZ509" t="s">
        <v>423</v>
      </c>
      <c r="JB509" t="s">
        <v>423</v>
      </c>
      <c r="JI509" t="s">
        <v>423</v>
      </c>
      <c r="JJ509" t="s">
        <v>431</v>
      </c>
      <c r="JK509" t="s">
        <v>423</v>
      </c>
      <c r="JL509" t="s">
        <v>423</v>
      </c>
      <c r="JM509" t="s">
        <v>423</v>
      </c>
      <c r="JN509" t="s">
        <v>423</v>
      </c>
      <c r="JO509" t="s">
        <v>423</v>
      </c>
      <c r="JP509" t="s">
        <v>423</v>
      </c>
      <c r="JQ509" t="s">
        <v>431</v>
      </c>
      <c r="JR509" t="s">
        <v>423</v>
      </c>
      <c r="JS509" t="s">
        <v>423</v>
      </c>
      <c r="JT509" t="s">
        <v>423</v>
      </c>
      <c r="JU509" t="s">
        <v>423</v>
      </c>
      <c r="JV509" t="s">
        <v>423</v>
      </c>
      <c r="JW509" t="s">
        <v>423</v>
      </c>
      <c r="JX509" t="s">
        <v>423</v>
      </c>
      <c r="JY509" t="s">
        <v>423</v>
      </c>
      <c r="JZ509" t="s">
        <v>423</v>
      </c>
      <c r="KA509" t="s">
        <v>423</v>
      </c>
      <c r="KB509" t="s">
        <v>423</v>
      </c>
      <c r="KC509" t="s">
        <v>423</v>
      </c>
      <c r="KD509" t="s">
        <v>423</v>
      </c>
      <c r="KE509" t="s">
        <v>423</v>
      </c>
      <c r="KF509" t="s">
        <v>423</v>
      </c>
      <c r="KG509" t="s">
        <v>423</v>
      </c>
      <c r="KH509" t="s">
        <v>423</v>
      </c>
      <c r="KI509" t="s">
        <v>423</v>
      </c>
      <c r="KJ509" t="s">
        <v>423</v>
      </c>
      <c r="KK509" t="s">
        <v>423</v>
      </c>
      <c r="KL509" t="s">
        <v>423</v>
      </c>
      <c r="KM509" t="s">
        <v>423</v>
      </c>
      <c r="KN509" t="s">
        <v>423</v>
      </c>
      <c r="KO509" t="s">
        <v>423</v>
      </c>
      <c r="KP509" t="s">
        <v>423</v>
      </c>
      <c r="KQ509" t="s">
        <v>431</v>
      </c>
      <c r="KR509" t="s">
        <v>423</v>
      </c>
      <c r="KS509" t="s">
        <v>423</v>
      </c>
      <c r="KT509" t="s">
        <v>423</v>
      </c>
      <c r="KU509" t="s">
        <v>423</v>
      </c>
      <c r="KV509" t="s">
        <v>423</v>
      </c>
      <c r="KW509" t="s">
        <v>431</v>
      </c>
      <c r="KY509" t="s">
        <v>431</v>
      </c>
      <c r="KZ509" t="s">
        <v>432</v>
      </c>
      <c r="LA509" t="s">
        <v>432</v>
      </c>
      <c r="LB509" t="s">
        <v>432</v>
      </c>
      <c r="LC509" t="s">
        <v>432</v>
      </c>
      <c r="LD509" t="s">
        <v>432</v>
      </c>
      <c r="LE509" t="s">
        <v>432</v>
      </c>
      <c r="LF509" t="s">
        <v>432</v>
      </c>
      <c r="LG509" t="s">
        <v>432</v>
      </c>
      <c r="LH509" t="s">
        <v>432</v>
      </c>
      <c r="LI509" t="s">
        <v>432</v>
      </c>
      <c r="LK509" t="s">
        <v>431</v>
      </c>
      <c r="LL509" t="s">
        <v>423</v>
      </c>
      <c r="LM509" t="s">
        <v>423</v>
      </c>
      <c r="LN509" t="s">
        <v>423</v>
      </c>
      <c r="LO509" t="s">
        <v>441</v>
      </c>
      <c r="LP509" t="s">
        <v>432</v>
      </c>
      <c r="LQ509" t="s">
        <v>432</v>
      </c>
      <c r="LR509" t="s">
        <v>432</v>
      </c>
      <c r="LS509" t="s">
        <v>432</v>
      </c>
      <c r="LT509" t="s">
        <v>432</v>
      </c>
      <c r="LU509" t="s">
        <v>423</v>
      </c>
      <c r="LV509" t="s">
        <v>423</v>
      </c>
      <c r="LW509" t="s">
        <v>423</v>
      </c>
      <c r="LX509" t="s">
        <v>431</v>
      </c>
      <c r="LY509" t="s">
        <v>423</v>
      </c>
      <c r="LZ509" t="s">
        <v>423</v>
      </c>
      <c r="MA509" t="s">
        <v>423</v>
      </c>
      <c r="MB509" t="s">
        <v>423</v>
      </c>
      <c r="MC509" t="s">
        <v>423</v>
      </c>
      <c r="MD509" t="s">
        <v>423</v>
      </c>
      <c r="ME509" t="s">
        <v>431</v>
      </c>
      <c r="MF509" t="s">
        <v>423</v>
      </c>
      <c r="MG509" t="s">
        <v>423</v>
      </c>
      <c r="MH509" t="s">
        <v>423</v>
      </c>
      <c r="MI509" t="s">
        <v>423</v>
      </c>
      <c r="MJ509" t="s">
        <v>423</v>
      </c>
      <c r="MK509" t="s">
        <v>431</v>
      </c>
      <c r="ML509" t="s">
        <v>423</v>
      </c>
      <c r="MN509">
        <v>366.71</v>
      </c>
      <c r="MO509">
        <v>50.2</v>
      </c>
      <c r="NE509">
        <v>135.30000000000001</v>
      </c>
      <c r="NT509">
        <v>83.95</v>
      </c>
      <c r="OJ509">
        <v>29.48</v>
      </c>
      <c r="OT509">
        <v>67.78</v>
      </c>
    </row>
    <row r="510" spans="1:410" ht="12.75" customHeight="1" x14ac:dyDescent="0.2">
      <c r="A510">
        <v>630</v>
      </c>
      <c r="B510" t="str">
        <f t="shared" si="322"/>
        <v>5-15min</v>
      </c>
      <c r="C510" t="str">
        <f t="shared" si="323"/>
        <v>seul</v>
      </c>
      <c r="D510" t="str">
        <f t="shared" si="324"/>
        <v>10-20m2</v>
      </c>
      <c r="E510" t="str">
        <f t="shared" si="325"/>
        <v>plutôt oui</v>
      </c>
      <c r="F510" t="str">
        <f t="shared" si="326"/>
        <v>aucune</v>
      </c>
      <c r="G510" t="str">
        <f t="shared" si="327"/>
        <v>echelon 1-3</v>
      </c>
      <c r="H510" t="str">
        <f t="shared" si="328"/>
        <v>non</v>
      </c>
      <c r="I510" t="s">
        <v>423</v>
      </c>
      <c r="J510" t="str">
        <f t="shared" si="329"/>
        <v>parfois</v>
      </c>
      <c r="K510" t="str">
        <f t="shared" si="330"/>
        <v>parfois</v>
      </c>
      <c r="L510" t="str">
        <f t="shared" si="331"/>
        <v>plutôt non</v>
      </c>
      <c r="M510" t="str">
        <f t="shared" si="332"/>
        <v>0-1h</v>
      </c>
      <c r="N510" t="str">
        <f t="shared" si="333"/>
        <v>4-6h</v>
      </c>
      <c r="O510" t="str">
        <f t="shared" si="334"/>
        <v>parfois</v>
      </c>
      <c r="P510" t="str">
        <f t="shared" si="335"/>
        <v>parfois</v>
      </c>
      <c r="Q510" t="str">
        <f t="shared" si="336"/>
        <v>souvent</v>
      </c>
      <c r="R510" t="s">
        <v>425</v>
      </c>
      <c r="S510" t="s">
        <v>425</v>
      </c>
      <c r="T510" t="s">
        <v>425</v>
      </c>
      <c r="U510" t="s">
        <v>428</v>
      </c>
      <c r="V510" t="s">
        <v>440</v>
      </c>
      <c r="W510" t="s">
        <v>440</v>
      </c>
      <c r="X510" t="s">
        <v>429</v>
      </c>
      <c r="Y510" t="s">
        <v>430</v>
      </c>
      <c r="Z510" t="s">
        <v>424</v>
      </c>
      <c r="AA510" t="s">
        <v>424</v>
      </c>
      <c r="AB510" t="s">
        <v>424</v>
      </c>
      <c r="AC510" t="s">
        <v>424</v>
      </c>
      <c r="AD510" t="str">
        <f t="shared" si="337"/>
        <v>2 semaines avant</v>
      </c>
      <c r="AE510" t="str">
        <f t="shared" si="338"/>
        <v>plutôt oui</v>
      </c>
      <c r="AF510" t="str">
        <f t="shared" si="339"/>
        <v>plutôt bonnes</v>
      </c>
      <c r="AG510" t="str">
        <f t="shared" si="340"/>
        <v>très souvent</v>
      </c>
      <c r="AH510" t="str">
        <f t="shared" si="341"/>
        <v>très souvent</v>
      </c>
      <c r="AI510" t="str">
        <f t="shared" si="342"/>
        <v>parfois</v>
      </c>
      <c r="AJ510" t="str">
        <f t="shared" si="343"/>
        <v>parfois</v>
      </c>
      <c r="AK510" t="str">
        <f t="shared" si="344"/>
        <v>1-5h</v>
      </c>
      <c r="AL510" t="str">
        <f t="shared" si="345"/>
        <v>plutôt oui</v>
      </c>
      <c r="AM510" t="str">
        <f t="shared" si="346"/>
        <v>plutôt oui</v>
      </c>
      <c r="AN510" t="str">
        <f t="shared" si="347"/>
        <v>3-6h</v>
      </c>
      <c r="AO510" t="str">
        <f t="shared" si="348"/>
        <v>rarement</v>
      </c>
      <c r="AP510" t="str">
        <f t="shared" si="349"/>
        <v>plutôt non</v>
      </c>
      <c r="AQ510" t="str">
        <f t="shared" si="350"/>
        <v>1/semaine</v>
      </c>
      <c r="AR510" t="str">
        <f t="shared" si="351"/>
        <v>régulièrement</v>
      </c>
      <c r="AS510" t="str">
        <f t="shared" si="352"/>
        <v>2-4h</v>
      </c>
      <c r="AT510" t="str">
        <f t="shared" si="353"/>
        <v>plutôt satisfaisante</v>
      </c>
      <c r="AU510" t="str">
        <f t="shared" si="354"/>
        <v>tout à fait</v>
      </c>
      <c r="AV510" t="str">
        <f t="shared" si="355"/>
        <v>plutôt oui</v>
      </c>
      <c r="AW510" t="str">
        <f t="shared" si="356"/>
        <v>plutôt oui</v>
      </c>
      <c r="AX510" t="str">
        <f t="shared" si="357"/>
        <v>plutôt oui</v>
      </c>
      <c r="AY510" t="str">
        <f t="shared" si="358"/>
        <v>plutôt non</v>
      </c>
      <c r="AZ510" t="str">
        <f t="shared" si="359"/>
        <v>5A</v>
      </c>
      <c r="BA510" t="str">
        <f t="shared" si="360"/>
        <v>GM</v>
      </c>
      <c r="BB510" t="str">
        <f t="shared" si="361"/>
        <v>classique</v>
      </c>
      <c r="BC510" t="str">
        <f t="shared" si="362"/>
        <v>non</v>
      </c>
      <c r="BD510" t="str">
        <f t="shared" si="363"/>
        <v>3A</v>
      </c>
      <c r="BE510" t="str">
        <f t="shared" si="364"/>
        <v>Fr</v>
      </c>
      <c r="BF510" t="str">
        <f t="shared" si="365"/>
        <v>pas de classement</v>
      </c>
      <c r="BG510" t="str">
        <f t="shared" si="366"/>
        <v>25-50%</v>
      </c>
      <c r="BH510" t="s">
        <v>423</v>
      </c>
      <c r="BI510" t="str">
        <f t="shared" si="367"/>
        <v>aucun</v>
      </c>
      <c r="BJ510" t="s">
        <v>423</v>
      </c>
      <c r="BK510" t="s">
        <v>431</v>
      </c>
      <c r="BL510" t="s">
        <v>423</v>
      </c>
      <c r="BM510" t="s">
        <v>423</v>
      </c>
      <c r="BN510" t="s">
        <v>431</v>
      </c>
      <c r="BO510" t="s">
        <v>423</v>
      </c>
      <c r="BP510" t="s">
        <v>423</v>
      </c>
      <c r="BR510" t="s">
        <v>423</v>
      </c>
      <c r="BS510" t="s">
        <v>431</v>
      </c>
      <c r="BT510" t="s">
        <v>423</v>
      </c>
      <c r="BU510" t="s">
        <v>423</v>
      </c>
      <c r="BV510" t="s">
        <v>423</v>
      </c>
      <c r="BW510" t="s">
        <v>431</v>
      </c>
      <c r="BX510" t="s">
        <v>423</v>
      </c>
      <c r="BY510" t="s">
        <v>423</v>
      </c>
      <c r="BZ510" t="s">
        <v>423</v>
      </c>
      <c r="CA510" t="s">
        <v>432</v>
      </c>
      <c r="CB510" t="s">
        <v>432</v>
      </c>
      <c r="CC510" t="s">
        <v>432</v>
      </c>
      <c r="CD510" t="s">
        <v>432</v>
      </c>
      <c r="CE510" t="s">
        <v>431</v>
      </c>
      <c r="CF510" t="s">
        <v>423</v>
      </c>
      <c r="CG510" t="s">
        <v>423</v>
      </c>
      <c r="CH510" t="s">
        <v>423</v>
      </c>
      <c r="CI510" t="s">
        <v>431</v>
      </c>
      <c r="CJ510" t="s">
        <v>423</v>
      </c>
      <c r="CK510" t="s">
        <v>423</v>
      </c>
      <c r="CL510" t="s">
        <v>423</v>
      </c>
      <c r="CM510" t="s">
        <v>423</v>
      </c>
      <c r="CN510" t="s">
        <v>423</v>
      </c>
      <c r="CO510" t="s">
        <v>432</v>
      </c>
      <c r="CP510" t="s">
        <v>432</v>
      </c>
      <c r="CQ510" t="s">
        <v>432</v>
      </c>
      <c r="CR510" t="s">
        <v>432</v>
      </c>
      <c r="CT510" t="s">
        <v>432</v>
      </c>
      <c r="CU510" t="s">
        <v>423</v>
      </c>
      <c r="CV510" t="s">
        <v>423</v>
      </c>
      <c r="CW510" t="s">
        <v>423</v>
      </c>
      <c r="CX510" t="s">
        <v>431</v>
      </c>
      <c r="CY510" t="s">
        <v>423</v>
      </c>
      <c r="CZ510" t="s">
        <v>423</v>
      </c>
      <c r="DA510" t="s">
        <v>423</v>
      </c>
      <c r="DB510" t="s">
        <v>431</v>
      </c>
      <c r="DC510" t="s">
        <v>423</v>
      </c>
      <c r="DD510" t="s">
        <v>423</v>
      </c>
      <c r="DE510" t="s">
        <v>423</v>
      </c>
      <c r="DF510" t="s">
        <v>431</v>
      </c>
      <c r="DG510" t="s">
        <v>423</v>
      </c>
      <c r="DH510" t="s">
        <v>423</v>
      </c>
      <c r="DI510" t="s">
        <v>423</v>
      </c>
      <c r="DJ510" t="s">
        <v>423</v>
      </c>
      <c r="DK510" t="s">
        <v>431</v>
      </c>
      <c r="DL510" t="s">
        <v>423</v>
      </c>
      <c r="DM510" t="s">
        <v>423</v>
      </c>
      <c r="DN510" t="s">
        <v>423</v>
      </c>
      <c r="DO510" t="s">
        <v>431</v>
      </c>
      <c r="DP510" t="s">
        <v>423</v>
      </c>
      <c r="DQ510" t="s">
        <v>423</v>
      </c>
      <c r="DR510" t="s">
        <v>423</v>
      </c>
      <c r="DS510" t="s">
        <v>423</v>
      </c>
      <c r="DT510" t="s">
        <v>423</v>
      </c>
      <c r="DU510" t="s">
        <v>423</v>
      </c>
      <c r="DV510" t="s">
        <v>431</v>
      </c>
      <c r="DW510" t="s">
        <v>423</v>
      </c>
      <c r="DX510" t="s">
        <v>423</v>
      </c>
      <c r="DY510" t="s">
        <v>423</v>
      </c>
      <c r="DZ510" t="s">
        <v>431</v>
      </c>
      <c r="EA510" t="s">
        <v>423</v>
      </c>
      <c r="EB510" t="s">
        <v>423</v>
      </c>
      <c r="EC510" t="s">
        <v>431</v>
      </c>
      <c r="ED510" t="s">
        <v>423</v>
      </c>
      <c r="EE510" t="s">
        <v>423</v>
      </c>
      <c r="EF510" t="s">
        <v>437</v>
      </c>
      <c r="EG510" t="s">
        <v>434</v>
      </c>
      <c r="EH510" t="s">
        <v>438</v>
      </c>
      <c r="EI510" t="s">
        <v>436</v>
      </c>
      <c r="EJ510" t="s">
        <v>435</v>
      </c>
      <c r="EK510" t="s">
        <v>433</v>
      </c>
      <c r="EL510" t="s">
        <v>425</v>
      </c>
      <c r="EM510" t="s">
        <v>425</v>
      </c>
      <c r="EN510" t="s">
        <v>425</v>
      </c>
      <c r="EO510" t="s">
        <v>428</v>
      </c>
      <c r="EP510" t="s">
        <v>440</v>
      </c>
      <c r="EQ510" t="s">
        <v>440</v>
      </c>
      <c r="ER510" t="s">
        <v>429</v>
      </c>
      <c r="ES510" t="s">
        <v>430</v>
      </c>
      <c r="ET510" t="s">
        <v>424</v>
      </c>
      <c r="EU510" t="s">
        <v>424</v>
      </c>
      <c r="EV510" t="s">
        <v>424</v>
      </c>
      <c r="EW510" t="s">
        <v>424</v>
      </c>
      <c r="EX510" t="s">
        <v>423</v>
      </c>
      <c r="EY510" t="s">
        <v>423</v>
      </c>
      <c r="EZ510" t="s">
        <v>431</v>
      </c>
      <c r="FA510" t="s">
        <v>423</v>
      </c>
      <c r="FB510" t="s">
        <v>423</v>
      </c>
      <c r="FC510" t="s">
        <v>423</v>
      </c>
      <c r="FD510" t="s">
        <v>423</v>
      </c>
      <c r="FE510" t="s">
        <v>431</v>
      </c>
      <c r="FF510" t="s">
        <v>423</v>
      </c>
      <c r="FG510" t="s">
        <v>423</v>
      </c>
      <c r="FH510" t="s">
        <v>423</v>
      </c>
      <c r="FI510" t="s">
        <v>431</v>
      </c>
      <c r="FJ510" t="s">
        <v>423</v>
      </c>
      <c r="FK510" t="s">
        <v>423</v>
      </c>
      <c r="FL510" t="s">
        <v>431</v>
      </c>
      <c r="FM510" t="s">
        <v>423</v>
      </c>
      <c r="FN510" t="s">
        <v>423</v>
      </c>
      <c r="FO510" t="s">
        <v>423</v>
      </c>
      <c r="FP510" t="s">
        <v>431</v>
      </c>
      <c r="FQ510" t="s">
        <v>423</v>
      </c>
      <c r="FR510" t="s">
        <v>423</v>
      </c>
      <c r="FS510" t="s">
        <v>423</v>
      </c>
      <c r="FT510" t="s">
        <v>423</v>
      </c>
      <c r="FU510" t="s">
        <v>423</v>
      </c>
      <c r="FV510" t="s">
        <v>431</v>
      </c>
      <c r="FW510" t="s">
        <v>423</v>
      </c>
      <c r="FX510" t="s">
        <v>423</v>
      </c>
      <c r="FZ510" t="s">
        <v>423</v>
      </c>
      <c r="GB510" t="s">
        <v>431</v>
      </c>
      <c r="GD510" t="s">
        <v>423</v>
      </c>
      <c r="GF510" t="s">
        <v>431</v>
      </c>
      <c r="GG510" t="s">
        <v>423</v>
      </c>
      <c r="GH510" t="s">
        <v>423</v>
      </c>
      <c r="GI510" t="s">
        <v>423</v>
      </c>
      <c r="GJ510" t="s">
        <v>423</v>
      </c>
      <c r="GK510" t="s">
        <v>431</v>
      </c>
      <c r="GL510" t="s">
        <v>423</v>
      </c>
      <c r="GM510" t="s">
        <v>423</v>
      </c>
      <c r="GN510" t="s">
        <v>431</v>
      </c>
      <c r="GO510" t="s">
        <v>423</v>
      </c>
      <c r="GP510" t="s">
        <v>423</v>
      </c>
      <c r="GQ510" t="s">
        <v>423</v>
      </c>
      <c r="GR510" t="s">
        <v>431</v>
      </c>
      <c r="GS510" t="s">
        <v>423</v>
      </c>
      <c r="GT510" t="s">
        <v>423</v>
      </c>
      <c r="GU510" t="s">
        <v>423</v>
      </c>
      <c r="GV510" t="s">
        <v>423</v>
      </c>
      <c r="GW510" t="s">
        <v>431</v>
      </c>
      <c r="GX510" t="s">
        <v>423</v>
      </c>
      <c r="GY510" t="s">
        <v>423</v>
      </c>
      <c r="GZ510" t="s">
        <v>423</v>
      </c>
      <c r="HA510" t="s">
        <v>423</v>
      </c>
      <c r="HB510" t="s">
        <v>431</v>
      </c>
      <c r="HC510" t="s">
        <v>423</v>
      </c>
      <c r="HD510" t="s">
        <v>423</v>
      </c>
      <c r="HE510" t="s">
        <v>423</v>
      </c>
      <c r="HF510" t="s">
        <v>431</v>
      </c>
      <c r="HG510" t="s">
        <v>423</v>
      </c>
      <c r="HH510" t="s">
        <v>423</v>
      </c>
      <c r="HI510" t="s">
        <v>423</v>
      </c>
      <c r="HJ510" t="s">
        <v>431</v>
      </c>
      <c r="HK510" t="s">
        <v>423</v>
      </c>
      <c r="HL510" t="s">
        <v>423</v>
      </c>
      <c r="HM510" t="s">
        <v>423</v>
      </c>
      <c r="HN510" t="s">
        <v>423</v>
      </c>
      <c r="HP510" t="s">
        <v>431</v>
      </c>
      <c r="HR510" t="s">
        <v>423</v>
      </c>
      <c r="HT510" t="s">
        <v>423</v>
      </c>
      <c r="HV510" t="s">
        <v>423</v>
      </c>
      <c r="HW510" t="s">
        <v>423</v>
      </c>
      <c r="HX510" t="s">
        <v>431</v>
      </c>
      <c r="HY510" t="s">
        <v>423</v>
      </c>
      <c r="HZ510" t="s">
        <v>423</v>
      </c>
      <c r="IA510" t="s">
        <v>423</v>
      </c>
      <c r="IB510" t="s">
        <v>423</v>
      </c>
      <c r="IC510" t="s">
        <v>431</v>
      </c>
      <c r="ID510" t="s">
        <v>423</v>
      </c>
      <c r="IE510" t="s">
        <v>423</v>
      </c>
      <c r="IF510" t="s">
        <v>431</v>
      </c>
      <c r="IG510" t="s">
        <v>423</v>
      </c>
      <c r="IH510" t="s">
        <v>423</v>
      </c>
      <c r="II510" t="s">
        <v>423</v>
      </c>
      <c r="IJ510" t="s">
        <v>423</v>
      </c>
      <c r="IK510" t="s">
        <v>431</v>
      </c>
      <c r="IL510" t="s">
        <v>423</v>
      </c>
      <c r="IM510" t="s">
        <v>423</v>
      </c>
      <c r="IN510" t="s">
        <v>423</v>
      </c>
      <c r="IO510" t="s">
        <v>431</v>
      </c>
      <c r="IP510" t="s">
        <v>423</v>
      </c>
      <c r="IQ510" t="s">
        <v>423</v>
      </c>
      <c r="IR510" t="s">
        <v>423</v>
      </c>
      <c r="IS510" t="s">
        <v>431</v>
      </c>
      <c r="IT510" t="s">
        <v>423</v>
      </c>
      <c r="IU510" t="s">
        <v>423</v>
      </c>
      <c r="IV510" t="s">
        <v>423</v>
      </c>
      <c r="IX510" t="s">
        <v>423</v>
      </c>
      <c r="IZ510" t="s">
        <v>431</v>
      </c>
      <c r="JB510" t="s">
        <v>423</v>
      </c>
      <c r="JI510" t="s">
        <v>423</v>
      </c>
      <c r="JJ510" t="s">
        <v>423</v>
      </c>
      <c r="JK510" t="s">
        <v>423</v>
      </c>
      <c r="JL510" t="s">
        <v>423</v>
      </c>
      <c r="JM510" t="s">
        <v>431</v>
      </c>
      <c r="JN510" t="s">
        <v>423</v>
      </c>
      <c r="JO510" t="s">
        <v>423</v>
      </c>
      <c r="JP510" t="s">
        <v>423</v>
      </c>
      <c r="JQ510" t="s">
        <v>423</v>
      </c>
      <c r="JR510" t="s">
        <v>423</v>
      </c>
      <c r="JS510" t="s">
        <v>423</v>
      </c>
      <c r="JT510" t="s">
        <v>423</v>
      </c>
      <c r="JU510" t="s">
        <v>423</v>
      </c>
      <c r="JV510" t="s">
        <v>423</v>
      </c>
      <c r="JW510" t="s">
        <v>423</v>
      </c>
      <c r="JX510" t="s">
        <v>423</v>
      </c>
      <c r="JY510" t="s">
        <v>431</v>
      </c>
      <c r="JZ510" t="s">
        <v>423</v>
      </c>
      <c r="KA510" t="s">
        <v>423</v>
      </c>
      <c r="KB510" t="s">
        <v>423</v>
      </c>
      <c r="KC510" t="s">
        <v>423</v>
      </c>
      <c r="KD510" t="s">
        <v>423</v>
      </c>
      <c r="KE510" t="s">
        <v>423</v>
      </c>
      <c r="KF510" t="s">
        <v>423</v>
      </c>
      <c r="KG510" t="s">
        <v>423</v>
      </c>
      <c r="KH510" t="s">
        <v>423</v>
      </c>
      <c r="KI510" t="s">
        <v>423</v>
      </c>
      <c r="KJ510" t="s">
        <v>423</v>
      </c>
      <c r="KK510" t="s">
        <v>423</v>
      </c>
      <c r="KL510" t="s">
        <v>423</v>
      </c>
      <c r="KM510" t="s">
        <v>423</v>
      </c>
      <c r="KN510" t="s">
        <v>423</v>
      </c>
      <c r="KO510" t="s">
        <v>423</v>
      </c>
      <c r="KP510" t="s">
        <v>423</v>
      </c>
      <c r="KQ510" t="s">
        <v>431</v>
      </c>
      <c r="KR510" t="s">
        <v>423</v>
      </c>
      <c r="KS510" t="s">
        <v>423</v>
      </c>
      <c r="KT510" t="s">
        <v>423</v>
      </c>
      <c r="KU510" t="s">
        <v>423</v>
      </c>
      <c r="KV510" t="s">
        <v>423</v>
      </c>
      <c r="KW510" t="s">
        <v>431</v>
      </c>
      <c r="KY510" t="s">
        <v>423</v>
      </c>
      <c r="KZ510" t="s">
        <v>423</v>
      </c>
      <c r="LA510" t="s">
        <v>423</v>
      </c>
      <c r="LB510" t="s">
        <v>431</v>
      </c>
      <c r="LC510" t="s">
        <v>423</v>
      </c>
      <c r="LD510" t="s">
        <v>423</v>
      </c>
      <c r="LE510" t="s">
        <v>423</v>
      </c>
      <c r="LF510" t="s">
        <v>423</v>
      </c>
      <c r="LG510" t="s">
        <v>431</v>
      </c>
      <c r="LH510" t="s">
        <v>423</v>
      </c>
      <c r="LI510" t="s">
        <v>423</v>
      </c>
      <c r="LK510" t="s">
        <v>431</v>
      </c>
      <c r="LL510" t="s">
        <v>423</v>
      </c>
      <c r="LM510" t="s">
        <v>423</v>
      </c>
      <c r="LN510" t="s">
        <v>423</v>
      </c>
      <c r="LO510" t="s">
        <v>439</v>
      </c>
      <c r="LP510" t="s">
        <v>432</v>
      </c>
      <c r="LQ510" t="s">
        <v>432</v>
      </c>
      <c r="LR510" t="s">
        <v>432</v>
      </c>
      <c r="LS510" t="s">
        <v>432</v>
      </c>
      <c r="LT510" t="s">
        <v>432</v>
      </c>
      <c r="LU510" t="s">
        <v>432</v>
      </c>
      <c r="LV510" t="s">
        <v>432</v>
      </c>
      <c r="LW510" t="s">
        <v>432</v>
      </c>
      <c r="LX510" t="s">
        <v>432</v>
      </c>
      <c r="LY510" t="s">
        <v>432</v>
      </c>
      <c r="LZ510" t="s">
        <v>432</v>
      </c>
      <c r="MA510" t="s">
        <v>432</v>
      </c>
      <c r="MB510" t="s">
        <v>423</v>
      </c>
      <c r="MC510" t="s">
        <v>423</v>
      </c>
      <c r="MD510" t="s">
        <v>431</v>
      </c>
      <c r="ME510" t="s">
        <v>423</v>
      </c>
      <c r="MF510" t="s">
        <v>423</v>
      </c>
      <c r="MG510" t="s">
        <v>423</v>
      </c>
      <c r="MH510" t="s">
        <v>423</v>
      </c>
      <c r="MI510" t="s">
        <v>423</v>
      </c>
      <c r="MJ510" t="s">
        <v>423</v>
      </c>
      <c r="MK510" t="s">
        <v>423</v>
      </c>
      <c r="ML510" t="s">
        <v>431</v>
      </c>
      <c r="MN510">
        <v>291.99</v>
      </c>
      <c r="MO510">
        <v>43.25</v>
      </c>
      <c r="NE510">
        <v>100.7</v>
      </c>
      <c r="NT510">
        <v>77.11</v>
      </c>
      <c r="OJ510">
        <v>22.53</v>
      </c>
      <c r="OT510">
        <v>48.4</v>
      </c>
    </row>
    <row r="511" spans="1:410" ht="12.75" customHeight="1" x14ac:dyDescent="0.2">
      <c r="A511">
        <v>632</v>
      </c>
      <c r="B511" t="str">
        <f t="shared" si="322"/>
        <v>5-15min</v>
      </c>
      <c r="C511" t="str">
        <f t="shared" si="323"/>
        <v>colocation</v>
      </c>
      <c r="D511" t="str">
        <f t="shared" si="324"/>
        <v>coloc ou foyer familial</v>
      </c>
      <c r="E511" t="str">
        <f t="shared" si="325"/>
        <v>tout à fait</v>
      </c>
      <c r="F511" t="str">
        <f t="shared" si="326"/>
        <v>aucune</v>
      </c>
      <c r="G511" t="str">
        <f t="shared" si="327"/>
        <v>non</v>
      </c>
      <c r="H511" t="str">
        <f t="shared" si="328"/>
        <v>non</v>
      </c>
      <c r="I511" t="s">
        <v>431</v>
      </c>
      <c r="J511" t="str">
        <f t="shared" si="329"/>
        <v>souvent</v>
      </c>
      <c r="K511" t="str">
        <f t="shared" si="330"/>
        <v>parfois</v>
      </c>
      <c r="L511" t="str">
        <f t="shared" si="331"/>
        <v>plutôt oui</v>
      </c>
      <c r="M511" t="str">
        <f t="shared" si="332"/>
        <v>0h</v>
      </c>
      <c r="N511" t="str">
        <f t="shared" si="333"/>
        <v>6-8h</v>
      </c>
      <c r="O511" t="str">
        <f t="shared" si="334"/>
        <v>parfois</v>
      </c>
      <c r="P511" t="str">
        <f t="shared" si="335"/>
        <v>parfois</v>
      </c>
      <c r="Q511" t="str">
        <f t="shared" si="336"/>
        <v>souvent</v>
      </c>
      <c r="R511" t="s">
        <v>425</v>
      </c>
      <c r="S511" t="s">
        <v>425</v>
      </c>
      <c r="T511" t="s">
        <v>425</v>
      </c>
      <c r="U511" t="s">
        <v>428</v>
      </c>
      <c r="V511" t="s">
        <v>427</v>
      </c>
      <c r="W511" t="s">
        <v>440</v>
      </c>
      <c r="X511" t="s">
        <v>429</v>
      </c>
      <c r="Y511" t="s">
        <v>430</v>
      </c>
      <c r="Z511" t="s">
        <v>429</v>
      </c>
      <c r="AA511" t="s">
        <v>425</v>
      </c>
      <c r="AB511" t="s">
        <v>425</v>
      </c>
      <c r="AC511" t="s">
        <v>424</v>
      </c>
      <c r="AD511" t="str">
        <f t="shared" si="337"/>
        <v>1 mois avant</v>
      </c>
      <c r="AE511" t="str">
        <f t="shared" si="338"/>
        <v xml:space="preserve">moyennement </v>
      </c>
      <c r="AF511" t="str">
        <f t="shared" si="339"/>
        <v>moyennes</v>
      </c>
      <c r="AG511" t="str">
        <f t="shared" si="340"/>
        <v>très souvent</v>
      </c>
      <c r="AH511" t="str">
        <f t="shared" si="341"/>
        <v>parfois</v>
      </c>
      <c r="AI511" t="str">
        <f t="shared" si="342"/>
        <v>parfois</v>
      </c>
      <c r="AJ511" t="str">
        <f t="shared" si="343"/>
        <v>parfois</v>
      </c>
      <c r="AK511" t="str">
        <f t="shared" si="344"/>
        <v>non</v>
      </c>
      <c r="AL511" t="str">
        <f t="shared" si="345"/>
        <v>pas d'asso</v>
      </c>
      <c r="AM511" t="str">
        <f t="shared" si="346"/>
        <v>pas d'asso</v>
      </c>
      <c r="AN511" t="str">
        <f t="shared" si="347"/>
        <v>6-10h</v>
      </c>
      <c r="AO511" t="str">
        <f t="shared" si="348"/>
        <v>jamais</v>
      </c>
      <c r="AP511" t="str">
        <f t="shared" si="349"/>
        <v>pas de spectacles</v>
      </c>
      <c r="AQ511" t="str">
        <f t="shared" si="350"/>
        <v>jamais</v>
      </c>
      <c r="AR511" t="str">
        <f t="shared" si="351"/>
        <v>très souvent</v>
      </c>
      <c r="AS511" t="str">
        <f t="shared" si="352"/>
        <v>2-4h</v>
      </c>
      <c r="AT511" t="str">
        <f t="shared" si="353"/>
        <v>plutôt satisfaisante</v>
      </c>
      <c r="AU511" t="str">
        <f t="shared" si="354"/>
        <v>plutôt oui</v>
      </c>
      <c r="AV511" t="str">
        <f t="shared" si="355"/>
        <v>plutôt oui</v>
      </c>
      <c r="AW511" t="str">
        <f t="shared" si="356"/>
        <v>plutôt oui</v>
      </c>
      <c r="AX511" t="str">
        <f t="shared" si="357"/>
        <v>tout à fait</v>
      </c>
      <c r="AY511" t="str">
        <f t="shared" si="358"/>
        <v>plutôt oui</v>
      </c>
      <c r="AZ511" t="str">
        <f t="shared" si="359"/>
        <v>2A</v>
      </c>
      <c r="BA511" t="str">
        <f t="shared" si="360"/>
        <v>MIC</v>
      </c>
      <c r="BB511" t="str">
        <f t="shared" si="361"/>
        <v>classique</v>
      </c>
      <c r="BC511" t="str">
        <f t="shared" si="362"/>
        <v>non</v>
      </c>
      <c r="BD511" t="str">
        <f t="shared" si="363"/>
        <v>1A</v>
      </c>
      <c r="BE511" t="str">
        <f t="shared" si="364"/>
        <v>Fr</v>
      </c>
      <c r="BF511" t="str">
        <f t="shared" si="365"/>
        <v>10-25%</v>
      </c>
      <c r="BG511" t="str">
        <f t="shared" si="366"/>
        <v>10-25%</v>
      </c>
      <c r="BH511" t="s">
        <v>423</v>
      </c>
      <c r="BI511" t="str">
        <f t="shared" si="367"/>
        <v>1 par semestre</v>
      </c>
      <c r="BJ511" t="s">
        <v>423</v>
      </c>
      <c r="BK511" t="s">
        <v>431</v>
      </c>
      <c r="BL511" t="s">
        <v>423</v>
      </c>
      <c r="BM511" t="s">
        <v>423</v>
      </c>
      <c r="BN511" t="s">
        <v>423</v>
      </c>
      <c r="BO511" t="s">
        <v>431</v>
      </c>
      <c r="BP511" t="s">
        <v>423</v>
      </c>
      <c r="BR511" t="s">
        <v>432</v>
      </c>
      <c r="BS511" t="s">
        <v>432</v>
      </c>
      <c r="BT511" t="s">
        <v>432</v>
      </c>
      <c r="BU511" t="s">
        <v>432</v>
      </c>
      <c r="BV511" t="s">
        <v>431</v>
      </c>
      <c r="BW511" t="s">
        <v>423</v>
      </c>
      <c r="BX511" t="s">
        <v>423</v>
      </c>
      <c r="BY511" t="s">
        <v>423</v>
      </c>
      <c r="BZ511" t="s">
        <v>423</v>
      </c>
      <c r="CA511" t="s">
        <v>432</v>
      </c>
      <c r="CB511" t="s">
        <v>432</v>
      </c>
      <c r="CC511" t="s">
        <v>432</v>
      </c>
      <c r="CD511" t="s">
        <v>432</v>
      </c>
      <c r="CE511" t="s">
        <v>423</v>
      </c>
      <c r="CF511" t="s">
        <v>432</v>
      </c>
      <c r="CG511" t="s">
        <v>432</v>
      </c>
      <c r="CH511" t="s">
        <v>432</v>
      </c>
      <c r="CI511" t="s">
        <v>432</v>
      </c>
      <c r="CJ511" t="s">
        <v>432</v>
      </c>
      <c r="CK511" t="s">
        <v>432</v>
      </c>
      <c r="CL511" t="s">
        <v>432</v>
      </c>
      <c r="CM511" t="s">
        <v>432</v>
      </c>
      <c r="CN511" t="s">
        <v>423</v>
      </c>
      <c r="CO511" t="s">
        <v>432</v>
      </c>
      <c r="CP511" t="s">
        <v>432</v>
      </c>
      <c r="CQ511" t="s">
        <v>432</v>
      </c>
      <c r="CR511" t="s">
        <v>432</v>
      </c>
      <c r="CT511" t="s">
        <v>432</v>
      </c>
      <c r="CU511" t="s">
        <v>431</v>
      </c>
      <c r="CV511" t="s">
        <v>423</v>
      </c>
      <c r="CW511" t="s">
        <v>431</v>
      </c>
      <c r="CX511" t="s">
        <v>423</v>
      </c>
      <c r="CY511" t="s">
        <v>423</v>
      </c>
      <c r="CZ511" t="s">
        <v>423</v>
      </c>
      <c r="DA511" t="s">
        <v>423</v>
      </c>
      <c r="DB511" t="s">
        <v>431</v>
      </c>
      <c r="DC511" t="s">
        <v>423</v>
      </c>
      <c r="DD511" t="s">
        <v>423</v>
      </c>
      <c r="DE511" t="s">
        <v>431</v>
      </c>
      <c r="DF511" t="s">
        <v>423</v>
      </c>
      <c r="DG511" t="s">
        <v>423</v>
      </c>
      <c r="DH511" t="s">
        <v>423</v>
      </c>
      <c r="DI511" t="s">
        <v>423</v>
      </c>
      <c r="DJ511" t="s">
        <v>423</v>
      </c>
      <c r="DK511" t="s">
        <v>423</v>
      </c>
      <c r="DL511" t="s">
        <v>431</v>
      </c>
      <c r="DM511" t="s">
        <v>423</v>
      </c>
      <c r="DN511" t="s">
        <v>431</v>
      </c>
      <c r="DO511" t="s">
        <v>423</v>
      </c>
      <c r="DP511" t="s">
        <v>423</v>
      </c>
      <c r="DQ511" t="s">
        <v>423</v>
      </c>
      <c r="DR511" t="s">
        <v>423</v>
      </c>
      <c r="DS511" t="s">
        <v>423</v>
      </c>
      <c r="DT511" t="s">
        <v>423</v>
      </c>
      <c r="DU511" t="s">
        <v>423</v>
      </c>
      <c r="DV511" t="s">
        <v>431</v>
      </c>
      <c r="DW511" t="s">
        <v>423</v>
      </c>
      <c r="DX511" t="s">
        <v>423</v>
      </c>
      <c r="DY511" t="s">
        <v>423</v>
      </c>
      <c r="DZ511" t="s">
        <v>431</v>
      </c>
      <c r="EA511" t="s">
        <v>423</v>
      </c>
      <c r="EB511" t="s">
        <v>423</v>
      </c>
      <c r="EC511" t="s">
        <v>431</v>
      </c>
      <c r="ED511" t="s">
        <v>423</v>
      </c>
      <c r="EE511" t="s">
        <v>423</v>
      </c>
      <c r="EF511" t="s">
        <v>437</v>
      </c>
      <c r="EG511" t="s">
        <v>438</v>
      </c>
      <c r="EH511" t="s">
        <v>434</v>
      </c>
      <c r="EI511" t="s">
        <v>436</v>
      </c>
      <c r="EJ511" t="s">
        <v>435</v>
      </c>
      <c r="EK511" t="s">
        <v>433</v>
      </c>
      <c r="EL511" t="s">
        <v>425</v>
      </c>
      <c r="EM511" t="s">
        <v>425</v>
      </c>
      <c r="EN511" t="s">
        <v>425</v>
      </c>
      <c r="EO511" t="s">
        <v>428</v>
      </c>
      <c r="EP511" t="s">
        <v>427</v>
      </c>
      <c r="EQ511" t="s">
        <v>440</v>
      </c>
      <c r="ER511" t="s">
        <v>429</v>
      </c>
      <c r="ES511" t="s">
        <v>430</v>
      </c>
      <c r="ET511" t="s">
        <v>429</v>
      </c>
      <c r="EU511" t="s">
        <v>425</v>
      </c>
      <c r="EV511" t="s">
        <v>425</v>
      </c>
      <c r="EW511" t="s">
        <v>424</v>
      </c>
      <c r="EX511" t="s">
        <v>423</v>
      </c>
      <c r="EY511" t="s">
        <v>431</v>
      </c>
      <c r="EZ511" t="s">
        <v>423</v>
      </c>
      <c r="FA511" t="s">
        <v>423</v>
      </c>
      <c r="FB511" t="s">
        <v>423</v>
      </c>
      <c r="FC511" t="s">
        <v>423</v>
      </c>
      <c r="FD511" t="s">
        <v>423</v>
      </c>
      <c r="FE511" t="s">
        <v>423</v>
      </c>
      <c r="FF511" t="s">
        <v>431</v>
      </c>
      <c r="FG511" t="s">
        <v>423</v>
      </c>
      <c r="FH511" t="s">
        <v>423</v>
      </c>
      <c r="FI511" t="s">
        <v>423</v>
      </c>
      <c r="FJ511" t="s">
        <v>431</v>
      </c>
      <c r="FK511" t="s">
        <v>423</v>
      </c>
      <c r="FL511" t="s">
        <v>431</v>
      </c>
      <c r="FM511" t="s">
        <v>423</v>
      </c>
      <c r="FN511" t="s">
        <v>423</v>
      </c>
      <c r="FO511" t="s">
        <v>423</v>
      </c>
      <c r="FP511" t="s">
        <v>423</v>
      </c>
      <c r="FQ511" t="s">
        <v>423</v>
      </c>
      <c r="FR511" t="s">
        <v>431</v>
      </c>
      <c r="FS511" t="s">
        <v>423</v>
      </c>
      <c r="FT511" t="s">
        <v>423</v>
      </c>
      <c r="FU511" t="s">
        <v>423</v>
      </c>
      <c r="FV511" t="s">
        <v>431</v>
      </c>
      <c r="FW511" t="s">
        <v>423</v>
      </c>
      <c r="FX511" t="s">
        <v>423</v>
      </c>
      <c r="FZ511" t="s">
        <v>423</v>
      </c>
      <c r="GB511" t="s">
        <v>431</v>
      </c>
      <c r="GD511" t="s">
        <v>423</v>
      </c>
      <c r="GF511" t="s">
        <v>423</v>
      </c>
      <c r="GG511" t="s">
        <v>432</v>
      </c>
      <c r="GH511" t="s">
        <v>432</v>
      </c>
      <c r="GI511" t="s">
        <v>432</v>
      </c>
      <c r="GJ511" t="s">
        <v>432</v>
      </c>
      <c r="GK511" t="s">
        <v>432</v>
      </c>
      <c r="GL511" t="s">
        <v>432</v>
      </c>
      <c r="GM511" t="s">
        <v>432</v>
      </c>
      <c r="GN511" t="s">
        <v>432</v>
      </c>
      <c r="GO511" t="s">
        <v>432</v>
      </c>
      <c r="GP511" t="s">
        <v>432</v>
      </c>
      <c r="GQ511" t="s">
        <v>432</v>
      </c>
      <c r="GR511" t="s">
        <v>432</v>
      </c>
      <c r="GS511" t="s">
        <v>432</v>
      </c>
      <c r="GT511" t="s">
        <v>432</v>
      </c>
      <c r="GU511" t="s">
        <v>423</v>
      </c>
      <c r="GV511" t="s">
        <v>431</v>
      </c>
      <c r="GW511" t="s">
        <v>423</v>
      </c>
      <c r="GX511" t="s">
        <v>423</v>
      </c>
      <c r="GY511" t="s">
        <v>423</v>
      </c>
      <c r="GZ511" t="s">
        <v>423</v>
      </c>
      <c r="HA511" t="s">
        <v>423</v>
      </c>
      <c r="HB511" t="s">
        <v>423</v>
      </c>
      <c r="HC511" t="s">
        <v>431</v>
      </c>
      <c r="HD511" t="s">
        <v>432</v>
      </c>
      <c r="HE511" t="s">
        <v>432</v>
      </c>
      <c r="HF511" t="s">
        <v>432</v>
      </c>
      <c r="HG511" t="s">
        <v>432</v>
      </c>
      <c r="HH511" t="s">
        <v>423</v>
      </c>
      <c r="HI511" t="s">
        <v>423</v>
      </c>
      <c r="HJ511" t="s">
        <v>423</v>
      </c>
      <c r="HK511" t="s">
        <v>423</v>
      </c>
      <c r="HL511" t="s">
        <v>423</v>
      </c>
      <c r="HM511" t="s">
        <v>431</v>
      </c>
      <c r="HN511" t="s">
        <v>431</v>
      </c>
      <c r="HP511" t="s">
        <v>423</v>
      </c>
      <c r="HR511" t="s">
        <v>423</v>
      </c>
      <c r="HT511" t="s">
        <v>423</v>
      </c>
      <c r="HV511" t="s">
        <v>423</v>
      </c>
      <c r="HW511" t="s">
        <v>423</v>
      </c>
      <c r="HX511" t="s">
        <v>431</v>
      </c>
      <c r="HY511" t="s">
        <v>423</v>
      </c>
      <c r="HZ511" t="s">
        <v>423</v>
      </c>
      <c r="IA511" t="s">
        <v>423</v>
      </c>
      <c r="IB511" t="s">
        <v>423</v>
      </c>
      <c r="IC511" t="s">
        <v>431</v>
      </c>
      <c r="ID511" t="s">
        <v>423</v>
      </c>
      <c r="IE511" t="s">
        <v>423</v>
      </c>
      <c r="IF511" t="s">
        <v>423</v>
      </c>
      <c r="IG511" t="s">
        <v>431</v>
      </c>
      <c r="IH511" t="s">
        <v>423</v>
      </c>
      <c r="II511" t="s">
        <v>423</v>
      </c>
      <c r="IJ511" t="s">
        <v>423</v>
      </c>
      <c r="IK511" t="s">
        <v>431</v>
      </c>
      <c r="IL511" t="s">
        <v>423</v>
      </c>
      <c r="IM511" t="s">
        <v>423</v>
      </c>
      <c r="IN511" t="s">
        <v>423</v>
      </c>
      <c r="IO511" t="s">
        <v>431</v>
      </c>
      <c r="IP511" t="s">
        <v>423</v>
      </c>
      <c r="IQ511" t="s">
        <v>423</v>
      </c>
      <c r="IR511" t="s">
        <v>431</v>
      </c>
      <c r="IS511" t="s">
        <v>423</v>
      </c>
      <c r="IT511" t="s">
        <v>423</v>
      </c>
      <c r="IU511" t="s">
        <v>423</v>
      </c>
      <c r="IV511" t="s">
        <v>423</v>
      </c>
      <c r="IX511" t="s">
        <v>431</v>
      </c>
      <c r="IZ511" t="s">
        <v>423</v>
      </c>
      <c r="JB511" t="s">
        <v>423</v>
      </c>
      <c r="JI511" t="s">
        <v>423</v>
      </c>
      <c r="JJ511" t="s">
        <v>431</v>
      </c>
      <c r="JK511" t="s">
        <v>423</v>
      </c>
      <c r="JL511" t="s">
        <v>423</v>
      </c>
      <c r="JM511" t="s">
        <v>423</v>
      </c>
      <c r="JN511" t="s">
        <v>423</v>
      </c>
      <c r="JO511" t="s">
        <v>423</v>
      </c>
      <c r="JP511" t="s">
        <v>431</v>
      </c>
      <c r="JQ511" t="s">
        <v>423</v>
      </c>
      <c r="JR511" t="s">
        <v>423</v>
      </c>
      <c r="JS511" t="s">
        <v>423</v>
      </c>
      <c r="JT511" t="s">
        <v>423</v>
      </c>
      <c r="JU511" t="s">
        <v>423</v>
      </c>
      <c r="JV511" t="s">
        <v>423</v>
      </c>
      <c r="JW511" t="s">
        <v>423</v>
      </c>
      <c r="JX511" t="s">
        <v>423</v>
      </c>
      <c r="JY511" t="s">
        <v>423</v>
      </c>
      <c r="JZ511" t="s">
        <v>423</v>
      </c>
      <c r="KA511" t="s">
        <v>423</v>
      </c>
      <c r="KB511" t="s">
        <v>423</v>
      </c>
      <c r="KC511" t="s">
        <v>423</v>
      </c>
      <c r="KD511" t="s">
        <v>423</v>
      </c>
      <c r="KE511" t="s">
        <v>423</v>
      </c>
      <c r="KF511" t="s">
        <v>423</v>
      </c>
      <c r="KG511" t="s">
        <v>423</v>
      </c>
      <c r="KH511" t="s">
        <v>423</v>
      </c>
      <c r="KI511" t="s">
        <v>423</v>
      </c>
      <c r="KJ511" t="s">
        <v>423</v>
      </c>
      <c r="KK511" t="s">
        <v>423</v>
      </c>
      <c r="KL511" t="s">
        <v>423</v>
      </c>
      <c r="KM511" t="s">
        <v>423</v>
      </c>
      <c r="KN511" t="s">
        <v>423</v>
      </c>
      <c r="KO511" t="s">
        <v>423</v>
      </c>
      <c r="KP511" t="s">
        <v>423</v>
      </c>
      <c r="KQ511" t="s">
        <v>431</v>
      </c>
      <c r="KR511" t="s">
        <v>423</v>
      </c>
      <c r="KS511" t="s">
        <v>423</v>
      </c>
      <c r="KT511" t="s">
        <v>423</v>
      </c>
      <c r="KU511" t="s">
        <v>423</v>
      </c>
      <c r="KV511" t="s">
        <v>423</v>
      </c>
      <c r="KW511" t="s">
        <v>431</v>
      </c>
      <c r="KY511" t="s">
        <v>423</v>
      </c>
      <c r="KZ511" t="s">
        <v>431</v>
      </c>
      <c r="LA511" t="s">
        <v>423</v>
      </c>
      <c r="LB511" t="s">
        <v>423</v>
      </c>
      <c r="LC511" t="s">
        <v>423</v>
      </c>
      <c r="LD511" t="s">
        <v>423</v>
      </c>
      <c r="LE511" t="s">
        <v>423</v>
      </c>
      <c r="LF511" t="s">
        <v>423</v>
      </c>
      <c r="LG511" t="s">
        <v>423</v>
      </c>
      <c r="LH511" t="s">
        <v>423</v>
      </c>
      <c r="LI511" t="s">
        <v>423</v>
      </c>
      <c r="LJ511" t="s">
        <v>1990</v>
      </c>
      <c r="LK511" t="s">
        <v>431</v>
      </c>
      <c r="LL511" t="s">
        <v>423</v>
      </c>
      <c r="LM511" t="s">
        <v>423</v>
      </c>
      <c r="LN511" t="s">
        <v>423</v>
      </c>
      <c r="LO511" t="s">
        <v>439</v>
      </c>
      <c r="LP511" t="s">
        <v>432</v>
      </c>
      <c r="LQ511" t="s">
        <v>432</v>
      </c>
      <c r="LR511" t="s">
        <v>432</v>
      </c>
      <c r="LS511" t="s">
        <v>432</v>
      </c>
      <c r="LT511" t="s">
        <v>432</v>
      </c>
      <c r="LU511" t="s">
        <v>423</v>
      </c>
      <c r="LV511" t="s">
        <v>431</v>
      </c>
      <c r="LW511" t="s">
        <v>423</v>
      </c>
      <c r="LX511" t="s">
        <v>423</v>
      </c>
      <c r="LY511" t="s">
        <v>423</v>
      </c>
      <c r="LZ511" t="s">
        <v>423</v>
      </c>
      <c r="MA511" t="s">
        <v>423</v>
      </c>
      <c r="MB511" t="s">
        <v>423</v>
      </c>
      <c r="MC511" t="s">
        <v>431</v>
      </c>
      <c r="MD511" t="s">
        <v>423</v>
      </c>
      <c r="ME511" t="s">
        <v>423</v>
      </c>
      <c r="MF511" t="s">
        <v>423</v>
      </c>
      <c r="MG511" t="s">
        <v>423</v>
      </c>
      <c r="MH511" t="s">
        <v>423</v>
      </c>
      <c r="MI511" t="s">
        <v>423</v>
      </c>
      <c r="MJ511" t="s">
        <v>423</v>
      </c>
      <c r="MK511" t="s">
        <v>431</v>
      </c>
      <c r="ML511" t="s">
        <v>423</v>
      </c>
      <c r="MN511">
        <v>4878.18</v>
      </c>
      <c r="MO511">
        <v>105.07</v>
      </c>
      <c r="NE511">
        <v>171.13</v>
      </c>
      <c r="NT511">
        <v>189.74</v>
      </c>
      <c r="OJ511">
        <v>4326.1099999999997</v>
      </c>
      <c r="OT511">
        <v>86.13</v>
      </c>
    </row>
    <row r="512" spans="1:410" ht="12.75" customHeight="1" x14ac:dyDescent="0.2">
      <c r="A512">
        <v>633</v>
      </c>
      <c r="B512" t="str">
        <f t="shared" si="322"/>
        <v>15-30min</v>
      </c>
      <c r="C512" t="str">
        <f t="shared" si="323"/>
        <v>seul</v>
      </c>
      <c r="D512" t="str">
        <f t="shared" si="324"/>
        <v>20-30m2</v>
      </c>
      <c r="E512" t="str">
        <f t="shared" si="325"/>
        <v>tout à fait</v>
      </c>
      <c r="F512" t="str">
        <f t="shared" si="326"/>
        <v>aucune</v>
      </c>
      <c r="G512" t="str">
        <f t="shared" si="327"/>
        <v>non</v>
      </c>
      <c r="H512" t="str">
        <f t="shared" si="328"/>
        <v>non</v>
      </c>
      <c r="I512" t="s">
        <v>423</v>
      </c>
      <c r="J512" t="str">
        <f t="shared" si="329"/>
        <v>toujours</v>
      </c>
      <c r="K512" t="str">
        <f t="shared" si="330"/>
        <v>parfois</v>
      </c>
      <c r="L512" t="str">
        <f t="shared" si="331"/>
        <v>tout à fait</v>
      </c>
      <c r="M512" t="str">
        <f t="shared" si="332"/>
        <v>2-4h</v>
      </c>
      <c r="N512" t="str">
        <f t="shared" si="333"/>
        <v>2-4h</v>
      </c>
      <c r="O512" t="str">
        <f t="shared" si="334"/>
        <v>souvent</v>
      </c>
      <c r="P512" t="str">
        <f t="shared" si="335"/>
        <v>souvent</v>
      </c>
      <c r="Q512" t="str">
        <f t="shared" si="336"/>
        <v>parfois</v>
      </c>
      <c r="R512" t="s">
        <v>425</v>
      </c>
      <c r="S512" t="s">
        <v>425</v>
      </c>
      <c r="T512" t="s">
        <v>425</v>
      </c>
      <c r="U512" t="s">
        <v>428</v>
      </c>
      <c r="V512" t="s">
        <v>440</v>
      </c>
      <c r="W512" t="s">
        <v>440</v>
      </c>
      <c r="X512" t="s">
        <v>430</v>
      </c>
      <c r="Y512" t="s">
        <v>424</v>
      </c>
      <c r="Z512" t="s">
        <v>424</v>
      </c>
      <c r="AA512" t="s">
        <v>425</v>
      </c>
      <c r="AB512" t="s">
        <v>425</v>
      </c>
      <c r="AC512" t="s">
        <v>425</v>
      </c>
      <c r="AD512" t="str">
        <f t="shared" si="337"/>
        <v>1 mois avant</v>
      </c>
      <c r="AE512" t="str">
        <f t="shared" si="338"/>
        <v>plutôt oui</v>
      </c>
      <c r="AF512" t="str">
        <f t="shared" si="339"/>
        <v>très bonnes</v>
      </c>
      <c r="AG512" t="str">
        <f t="shared" si="340"/>
        <v>régulièrement</v>
      </c>
      <c r="AH512" t="str">
        <f t="shared" si="341"/>
        <v>parfois</v>
      </c>
      <c r="AI512" t="str">
        <f t="shared" si="342"/>
        <v>régulièrement</v>
      </c>
      <c r="AJ512" t="str">
        <f t="shared" si="343"/>
        <v>jamais</v>
      </c>
      <c r="AK512" t="str">
        <f t="shared" si="344"/>
        <v>non</v>
      </c>
      <c r="AL512" t="str">
        <f t="shared" si="345"/>
        <v>pas d'asso</v>
      </c>
      <c r="AM512" t="str">
        <f t="shared" si="346"/>
        <v>pas d'asso</v>
      </c>
      <c r="AN512" t="str">
        <f t="shared" si="347"/>
        <v>3-6h</v>
      </c>
      <c r="AO512" t="str">
        <f t="shared" si="348"/>
        <v>jamais</v>
      </c>
      <c r="AP512" t="str">
        <f t="shared" si="349"/>
        <v>pas de spectacles</v>
      </c>
      <c r="AQ512" t="str">
        <f t="shared" si="350"/>
        <v>rarement</v>
      </c>
      <c r="AR512" t="str">
        <f t="shared" si="351"/>
        <v>régulièrement</v>
      </c>
      <c r="AS512" t="str">
        <f t="shared" si="352"/>
        <v>1-2h</v>
      </c>
      <c r="AT512" t="str">
        <f t="shared" si="353"/>
        <v>plutôt insatisfaisante</v>
      </c>
      <c r="AU512" t="str">
        <f t="shared" si="354"/>
        <v>plutôt oui</v>
      </c>
      <c r="AV512" t="str">
        <f t="shared" si="355"/>
        <v>plutôt oui</v>
      </c>
      <c r="AW512" t="str">
        <f t="shared" si="356"/>
        <v>plutôt oui</v>
      </c>
      <c r="AX512" t="str">
        <f t="shared" si="357"/>
        <v>tout à fait</v>
      </c>
      <c r="AY512" t="str">
        <f t="shared" si="358"/>
        <v>tout à fait</v>
      </c>
      <c r="AZ512" t="str">
        <f t="shared" si="359"/>
        <v>3A</v>
      </c>
      <c r="BA512" t="str">
        <f t="shared" si="360"/>
        <v>apprentissage</v>
      </c>
      <c r="BB512" t="str">
        <f t="shared" si="361"/>
        <v>classique</v>
      </c>
      <c r="BC512" t="str">
        <f t="shared" si="362"/>
        <v>non</v>
      </c>
      <c r="BD512" t="str">
        <f t="shared" si="363"/>
        <v>3A</v>
      </c>
      <c r="BE512" t="str">
        <f t="shared" si="364"/>
        <v>Fr</v>
      </c>
      <c r="BF512" t="str">
        <f t="shared" si="365"/>
        <v>pas de classement</v>
      </c>
      <c r="BG512" t="str">
        <f t="shared" si="366"/>
        <v>jsp</v>
      </c>
      <c r="BH512" t="s">
        <v>423</v>
      </c>
      <c r="BI512" t="str">
        <f t="shared" si="367"/>
        <v>1 par semestre</v>
      </c>
      <c r="BJ512" t="s">
        <v>423</v>
      </c>
      <c r="BK512" t="s">
        <v>423</v>
      </c>
      <c r="BL512" t="s">
        <v>431</v>
      </c>
      <c r="BM512" t="s">
        <v>423</v>
      </c>
      <c r="BN512" t="s">
        <v>431</v>
      </c>
      <c r="BO512" t="s">
        <v>423</v>
      </c>
      <c r="BP512" t="s">
        <v>423</v>
      </c>
      <c r="BR512" t="s">
        <v>423</v>
      </c>
      <c r="BS512" t="s">
        <v>423</v>
      </c>
      <c r="BT512" t="s">
        <v>431</v>
      </c>
      <c r="BU512" t="s">
        <v>423</v>
      </c>
      <c r="BV512" t="s">
        <v>431</v>
      </c>
      <c r="BW512" t="s">
        <v>423</v>
      </c>
      <c r="BX512" t="s">
        <v>423</v>
      </c>
      <c r="BY512" t="s">
        <v>423</v>
      </c>
      <c r="BZ512" t="s">
        <v>423</v>
      </c>
      <c r="CA512" t="s">
        <v>432</v>
      </c>
      <c r="CB512" t="s">
        <v>432</v>
      </c>
      <c r="CC512" t="s">
        <v>432</v>
      </c>
      <c r="CD512" t="s">
        <v>432</v>
      </c>
      <c r="CE512" t="s">
        <v>423</v>
      </c>
      <c r="CF512" t="s">
        <v>432</v>
      </c>
      <c r="CG512" t="s">
        <v>432</v>
      </c>
      <c r="CH512" t="s">
        <v>432</v>
      </c>
      <c r="CI512" t="s">
        <v>432</v>
      </c>
      <c r="CJ512" t="s">
        <v>432</v>
      </c>
      <c r="CK512" t="s">
        <v>432</v>
      </c>
      <c r="CL512" t="s">
        <v>432</v>
      </c>
      <c r="CM512" t="s">
        <v>432</v>
      </c>
      <c r="CN512" t="s">
        <v>423</v>
      </c>
      <c r="CO512" t="s">
        <v>432</v>
      </c>
      <c r="CP512" t="s">
        <v>432</v>
      </c>
      <c r="CQ512" t="s">
        <v>432</v>
      </c>
      <c r="CR512" t="s">
        <v>432</v>
      </c>
      <c r="CT512" t="s">
        <v>432</v>
      </c>
      <c r="CU512" t="s">
        <v>423</v>
      </c>
      <c r="CV512" t="s">
        <v>431</v>
      </c>
      <c r="CW512" t="s">
        <v>423</v>
      </c>
      <c r="CX512" t="s">
        <v>423</v>
      </c>
      <c r="CY512" t="s">
        <v>423</v>
      </c>
      <c r="CZ512" t="s">
        <v>423</v>
      </c>
      <c r="DA512" t="s">
        <v>423</v>
      </c>
      <c r="DB512" t="s">
        <v>431</v>
      </c>
      <c r="DC512" t="s">
        <v>423</v>
      </c>
      <c r="DD512" t="s">
        <v>431</v>
      </c>
      <c r="DE512" t="s">
        <v>423</v>
      </c>
      <c r="DF512" t="s">
        <v>423</v>
      </c>
      <c r="DG512" t="s">
        <v>423</v>
      </c>
      <c r="DH512" t="s">
        <v>423</v>
      </c>
      <c r="DI512" t="s">
        <v>431</v>
      </c>
      <c r="DJ512" t="s">
        <v>423</v>
      </c>
      <c r="DK512" t="s">
        <v>423</v>
      </c>
      <c r="DL512" t="s">
        <v>423</v>
      </c>
      <c r="DM512" t="s">
        <v>423</v>
      </c>
      <c r="DN512" t="s">
        <v>423</v>
      </c>
      <c r="DO512" t="s">
        <v>423</v>
      </c>
      <c r="DP512" t="s">
        <v>431</v>
      </c>
      <c r="DQ512" t="s">
        <v>423</v>
      </c>
      <c r="DR512" t="s">
        <v>423</v>
      </c>
      <c r="DS512" t="s">
        <v>423</v>
      </c>
      <c r="DT512" t="s">
        <v>423</v>
      </c>
      <c r="DU512" t="s">
        <v>431</v>
      </c>
      <c r="DV512" t="s">
        <v>423</v>
      </c>
      <c r="DW512" t="s">
        <v>423</v>
      </c>
      <c r="DX512" t="s">
        <v>423</v>
      </c>
      <c r="DY512" t="s">
        <v>431</v>
      </c>
      <c r="DZ512" t="s">
        <v>423</v>
      </c>
      <c r="EA512" t="s">
        <v>423</v>
      </c>
      <c r="EB512" t="s">
        <v>423</v>
      </c>
      <c r="EC512" t="s">
        <v>423</v>
      </c>
      <c r="ED512" t="s">
        <v>431</v>
      </c>
      <c r="EE512" t="s">
        <v>423</v>
      </c>
      <c r="EF512" t="s">
        <v>434</v>
      </c>
      <c r="EG512" t="s">
        <v>437</v>
      </c>
      <c r="EH512" t="s">
        <v>438</v>
      </c>
      <c r="EI512" t="s">
        <v>435</v>
      </c>
      <c r="EJ512" t="s">
        <v>433</v>
      </c>
      <c r="EK512" t="s">
        <v>436</v>
      </c>
      <c r="EL512" t="s">
        <v>425</v>
      </c>
      <c r="EM512" t="s">
        <v>425</v>
      </c>
      <c r="EN512" t="s">
        <v>425</v>
      </c>
      <c r="EO512" t="s">
        <v>428</v>
      </c>
      <c r="EP512" t="s">
        <v>440</v>
      </c>
      <c r="EQ512" t="s">
        <v>440</v>
      </c>
      <c r="ER512" t="s">
        <v>430</v>
      </c>
      <c r="ES512" t="s">
        <v>424</v>
      </c>
      <c r="ET512" t="s">
        <v>424</v>
      </c>
      <c r="EU512" t="s">
        <v>425</v>
      </c>
      <c r="EV512" t="s">
        <v>425</v>
      </c>
      <c r="EW512" t="s">
        <v>425</v>
      </c>
      <c r="EX512" t="s">
        <v>423</v>
      </c>
      <c r="EY512" t="s">
        <v>431</v>
      </c>
      <c r="EZ512" t="s">
        <v>423</v>
      </c>
      <c r="FA512" t="s">
        <v>423</v>
      </c>
      <c r="FB512" t="s">
        <v>423</v>
      </c>
      <c r="FC512" t="s">
        <v>423</v>
      </c>
      <c r="FD512" t="s">
        <v>423</v>
      </c>
      <c r="FE512" t="s">
        <v>431</v>
      </c>
      <c r="FF512" t="s">
        <v>423</v>
      </c>
      <c r="FG512" t="s">
        <v>423</v>
      </c>
      <c r="FH512" t="s">
        <v>431</v>
      </c>
      <c r="FI512" t="s">
        <v>423</v>
      </c>
      <c r="FJ512" t="s">
        <v>423</v>
      </c>
      <c r="FK512" t="s">
        <v>423</v>
      </c>
      <c r="FL512" t="s">
        <v>423</v>
      </c>
      <c r="FM512" t="s">
        <v>431</v>
      </c>
      <c r="FN512" t="s">
        <v>423</v>
      </c>
      <c r="FO512" t="s">
        <v>423</v>
      </c>
      <c r="FP512" t="s">
        <v>423</v>
      </c>
      <c r="FQ512" t="s">
        <v>423</v>
      </c>
      <c r="FR512" t="s">
        <v>431</v>
      </c>
      <c r="FS512" t="s">
        <v>423</v>
      </c>
      <c r="FT512" t="s">
        <v>423</v>
      </c>
      <c r="FU512" t="s">
        <v>431</v>
      </c>
      <c r="FV512" t="s">
        <v>423</v>
      </c>
      <c r="FW512" t="s">
        <v>423</v>
      </c>
      <c r="FX512" t="s">
        <v>423</v>
      </c>
      <c r="FZ512" t="s">
        <v>423</v>
      </c>
      <c r="GB512" t="s">
        <v>423</v>
      </c>
      <c r="GD512" t="s">
        <v>431</v>
      </c>
      <c r="GE512" t="s">
        <v>1991</v>
      </c>
      <c r="GF512" t="s">
        <v>423</v>
      </c>
      <c r="GG512" t="s">
        <v>432</v>
      </c>
      <c r="GH512" t="s">
        <v>432</v>
      </c>
      <c r="GI512" t="s">
        <v>432</v>
      </c>
      <c r="GJ512" t="s">
        <v>432</v>
      </c>
      <c r="GK512" t="s">
        <v>432</v>
      </c>
      <c r="GL512" t="s">
        <v>432</v>
      </c>
      <c r="GM512" t="s">
        <v>432</v>
      </c>
      <c r="GN512" t="s">
        <v>432</v>
      </c>
      <c r="GO512" t="s">
        <v>432</v>
      </c>
      <c r="GP512" t="s">
        <v>432</v>
      </c>
      <c r="GQ512" t="s">
        <v>432</v>
      </c>
      <c r="GR512" t="s">
        <v>432</v>
      </c>
      <c r="GS512" t="s">
        <v>432</v>
      </c>
      <c r="GT512" t="s">
        <v>432</v>
      </c>
      <c r="GU512" t="s">
        <v>423</v>
      </c>
      <c r="GV512" t="s">
        <v>423</v>
      </c>
      <c r="GW512" t="s">
        <v>431</v>
      </c>
      <c r="GX512" t="s">
        <v>423</v>
      </c>
      <c r="GY512" t="s">
        <v>423</v>
      </c>
      <c r="GZ512" t="s">
        <v>423</v>
      </c>
      <c r="HA512" t="s">
        <v>423</v>
      </c>
      <c r="HB512" t="s">
        <v>423</v>
      </c>
      <c r="HC512" t="s">
        <v>431</v>
      </c>
      <c r="HD512" t="s">
        <v>432</v>
      </c>
      <c r="HE512" t="s">
        <v>432</v>
      </c>
      <c r="HF512" t="s">
        <v>432</v>
      </c>
      <c r="HG512" t="s">
        <v>432</v>
      </c>
      <c r="HH512" t="s">
        <v>423</v>
      </c>
      <c r="HI512" t="s">
        <v>423</v>
      </c>
      <c r="HJ512" t="s">
        <v>423</v>
      </c>
      <c r="HK512" t="s">
        <v>423</v>
      </c>
      <c r="HL512" t="s">
        <v>431</v>
      </c>
      <c r="HM512" t="s">
        <v>423</v>
      </c>
      <c r="HN512" t="s">
        <v>423</v>
      </c>
      <c r="HP512" t="s">
        <v>431</v>
      </c>
      <c r="HQ512" t="s">
        <v>1992</v>
      </c>
      <c r="HR512" t="s">
        <v>423</v>
      </c>
      <c r="HT512" t="s">
        <v>423</v>
      </c>
      <c r="HV512" t="s">
        <v>423</v>
      </c>
      <c r="HW512" t="s">
        <v>431</v>
      </c>
      <c r="HX512" t="s">
        <v>423</v>
      </c>
      <c r="HY512" t="s">
        <v>423</v>
      </c>
      <c r="HZ512" t="s">
        <v>423</v>
      </c>
      <c r="IA512" t="s">
        <v>423</v>
      </c>
      <c r="IB512" t="s">
        <v>423</v>
      </c>
      <c r="IC512" t="s">
        <v>423</v>
      </c>
      <c r="ID512" t="s">
        <v>431</v>
      </c>
      <c r="IE512" t="s">
        <v>423</v>
      </c>
      <c r="IF512" t="s">
        <v>423</v>
      </c>
      <c r="IG512" t="s">
        <v>431</v>
      </c>
      <c r="IH512" t="s">
        <v>423</v>
      </c>
      <c r="II512" t="s">
        <v>423</v>
      </c>
      <c r="IJ512" t="s">
        <v>423</v>
      </c>
      <c r="IK512" t="s">
        <v>431</v>
      </c>
      <c r="IL512" t="s">
        <v>423</v>
      </c>
      <c r="IM512" t="s">
        <v>423</v>
      </c>
      <c r="IN512" t="s">
        <v>423</v>
      </c>
      <c r="IO512" t="s">
        <v>431</v>
      </c>
      <c r="IP512" t="s">
        <v>423</v>
      </c>
      <c r="IQ512" t="s">
        <v>423</v>
      </c>
      <c r="IR512" t="s">
        <v>431</v>
      </c>
      <c r="IS512" t="s">
        <v>423</v>
      </c>
      <c r="IT512" t="s">
        <v>423</v>
      </c>
      <c r="IU512" t="s">
        <v>423</v>
      </c>
      <c r="IV512" t="s">
        <v>431</v>
      </c>
      <c r="IW512" t="s">
        <v>1993</v>
      </c>
      <c r="IX512" t="s">
        <v>423</v>
      </c>
      <c r="IZ512" t="s">
        <v>423</v>
      </c>
      <c r="JB512" t="s">
        <v>423</v>
      </c>
      <c r="JI512" t="s">
        <v>423</v>
      </c>
      <c r="JJ512" t="s">
        <v>423</v>
      </c>
      <c r="JK512" t="s">
        <v>431</v>
      </c>
      <c r="JL512" t="s">
        <v>423</v>
      </c>
      <c r="JM512" t="s">
        <v>423</v>
      </c>
      <c r="JN512" t="s">
        <v>423</v>
      </c>
      <c r="JO512" t="s">
        <v>423</v>
      </c>
      <c r="JP512" t="s">
        <v>423</v>
      </c>
      <c r="JQ512" t="s">
        <v>423</v>
      </c>
      <c r="JR512" t="s">
        <v>423</v>
      </c>
      <c r="JS512" t="s">
        <v>423</v>
      </c>
      <c r="JT512" t="s">
        <v>423</v>
      </c>
      <c r="JU512" t="s">
        <v>423</v>
      </c>
      <c r="JV512" t="s">
        <v>423</v>
      </c>
      <c r="JW512" t="s">
        <v>423</v>
      </c>
      <c r="JX512" t="s">
        <v>423</v>
      </c>
      <c r="JY512" t="s">
        <v>423</v>
      </c>
      <c r="JZ512" t="s">
        <v>423</v>
      </c>
      <c r="KA512" t="s">
        <v>423</v>
      </c>
      <c r="KB512" t="s">
        <v>431</v>
      </c>
      <c r="KC512" t="s">
        <v>423</v>
      </c>
      <c r="KD512" t="s">
        <v>423</v>
      </c>
      <c r="KE512" t="s">
        <v>423</v>
      </c>
      <c r="KF512" t="s">
        <v>423</v>
      </c>
      <c r="KG512" t="s">
        <v>423</v>
      </c>
      <c r="KH512" t="s">
        <v>423</v>
      </c>
      <c r="KI512" t="s">
        <v>423</v>
      </c>
      <c r="KJ512" t="s">
        <v>423</v>
      </c>
      <c r="KK512" t="s">
        <v>423</v>
      </c>
      <c r="KL512" t="s">
        <v>423</v>
      </c>
      <c r="KM512" t="s">
        <v>423</v>
      </c>
      <c r="KN512" t="s">
        <v>423</v>
      </c>
      <c r="KO512" t="s">
        <v>423</v>
      </c>
      <c r="KP512" t="s">
        <v>423</v>
      </c>
      <c r="KQ512" t="s">
        <v>431</v>
      </c>
      <c r="KR512" t="s">
        <v>423</v>
      </c>
      <c r="KS512" t="s">
        <v>423</v>
      </c>
      <c r="KT512" t="s">
        <v>423</v>
      </c>
      <c r="KU512" t="s">
        <v>423</v>
      </c>
      <c r="KV512" t="s">
        <v>423</v>
      </c>
      <c r="KW512" t="s">
        <v>431</v>
      </c>
      <c r="KY512" t="s">
        <v>423</v>
      </c>
      <c r="KZ512" t="s">
        <v>423</v>
      </c>
      <c r="LA512" t="s">
        <v>423</v>
      </c>
      <c r="LB512" t="s">
        <v>431</v>
      </c>
      <c r="LC512" t="s">
        <v>423</v>
      </c>
      <c r="LD512" t="s">
        <v>423</v>
      </c>
      <c r="LE512" t="s">
        <v>423</v>
      </c>
      <c r="LF512" t="s">
        <v>423</v>
      </c>
      <c r="LG512" t="s">
        <v>431</v>
      </c>
      <c r="LH512" t="s">
        <v>423</v>
      </c>
      <c r="LI512" t="s">
        <v>423</v>
      </c>
      <c r="LK512" t="s">
        <v>431</v>
      </c>
      <c r="LL512" t="s">
        <v>423</v>
      </c>
      <c r="LM512" t="s">
        <v>423</v>
      </c>
      <c r="LN512" t="s">
        <v>423</v>
      </c>
      <c r="LO512" t="s">
        <v>439</v>
      </c>
      <c r="LP512" t="s">
        <v>432</v>
      </c>
      <c r="LQ512" t="s">
        <v>432</v>
      </c>
      <c r="LR512" t="s">
        <v>432</v>
      </c>
      <c r="LS512" t="s">
        <v>432</v>
      </c>
      <c r="LT512" t="s">
        <v>432</v>
      </c>
      <c r="LU512" t="s">
        <v>432</v>
      </c>
      <c r="LV512" t="s">
        <v>432</v>
      </c>
      <c r="LW512" t="s">
        <v>432</v>
      </c>
      <c r="LX512" t="s">
        <v>432</v>
      </c>
      <c r="LY512" t="s">
        <v>432</v>
      </c>
      <c r="LZ512" t="s">
        <v>432</v>
      </c>
      <c r="MA512" t="s">
        <v>432</v>
      </c>
      <c r="MB512" t="s">
        <v>423</v>
      </c>
      <c r="MC512" t="s">
        <v>423</v>
      </c>
      <c r="MD512" t="s">
        <v>423</v>
      </c>
      <c r="ME512" t="s">
        <v>423</v>
      </c>
      <c r="MF512" t="s">
        <v>423</v>
      </c>
      <c r="MG512" t="s">
        <v>431</v>
      </c>
      <c r="MH512" t="s">
        <v>423</v>
      </c>
      <c r="MI512" t="s">
        <v>423</v>
      </c>
      <c r="MJ512" t="s">
        <v>423</v>
      </c>
      <c r="MK512" t="s">
        <v>431</v>
      </c>
      <c r="ML512" t="s">
        <v>423</v>
      </c>
      <c r="MN512">
        <v>389.32</v>
      </c>
      <c r="MO512">
        <v>47.88</v>
      </c>
      <c r="NE512">
        <v>101.38</v>
      </c>
      <c r="NT512">
        <v>142.15</v>
      </c>
      <c r="OJ512">
        <v>35.93</v>
      </c>
      <c r="OT512">
        <v>61.98</v>
      </c>
    </row>
    <row r="513" spans="1:410" ht="12.75" customHeight="1" x14ac:dyDescent="0.2">
      <c r="A513">
        <v>634</v>
      </c>
      <c r="B513" t="str">
        <f t="shared" si="322"/>
        <v>0-5min</v>
      </c>
      <c r="C513" t="str">
        <f t="shared" si="323"/>
        <v>seul</v>
      </c>
      <c r="D513" t="str">
        <f t="shared" si="324"/>
        <v>10-20m2</v>
      </c>
      <c r="E513" t="str">
        <f t="shared" si="325"/>
        <v>plutôt oui</v>
      </c>
      <c r="F513" t="str">
        <f t="shared" si="326"/>
        <v>aucune</v>
      </c>
      <c r="G513" t="str">
        <f t="shared" si="327"/>
        <v>non</v>
      </c>
      <c r="H513" t="str">
        <f t="shared" si="328"/>
        <v>non</v>
      </c>
      <c r="I513" t="s">
        <v>423</v>
      </c>
      <c r="J513" t="str">
        <f t="shared" si="329"/>
        <v>parfois</v>
      </c>
      <c r="K513" t="str">
        <f t="shared" si="330"/>
        <v>jamais</v>
      </c>
      <c r="L513" t="str">
        <f t="shared" si="331"/>
        <v>pas commentaire</v>
      </c>
      <c r="M513" t="str">
        <f t="shared" si="332"/>
        <v>2-4h</v>
      </c>
      <c r="N513" t="str">
        <f t="shared" si="333"/>
        <v>6-8h</v>
      </c>
      <c r="O513" t="str">
        <f t="shared" si="334"/>
        <v>jamais</v>
      </c>
      <c r="P513" t="str">
        <f t="shared" si="335"/>
        <v>parfois</v>
      </c>
      <c r="Q513" t="str">
        <f t="shared" si="336"/>
        <v>toujours</v>
      </c>
      <c r="R513" t="s">
        <v>430</v>
      </c>
      <c r="S513" t="s">
        <v>425</v>
      </c>
      <c r="T513" t="s">
        <v>425</v>
      </c>
      <c r="U513" t="s">
        <v>427</v>
      </c>
      <c r="V513" t="s">
        <v>427</v>
      </c>
      <c r="W513" t="s">
        <v>440</v>
      </c>
      <c r="X513" t="s">
        <v>429</v>
      </c>
      <c r="Y513" t="s">
        <v>429</v>
      </c>
      <c r="Z513" t="s">
        <v>424</v>
      </c>
      <c r="AA513" t="s">
        <v>424</v>
      </c>
      <c r="AB513" t="s">
        <v>425</v>
      </c>
      <c r="AC513" t="s">
        <v>424</v>
      </c>
      <c r="AD513" t="str">
        <f t="shared" si="337"/>
        <v>2 semaines avant</v>
      </c>
      <c r="AE513" t="str">
        <f t="shared" si="338"/>
        <v>pas du tout</v>
      </c>
      <c r="AF513" t="str">
        <f t="shared" si="339"/>
        <v>plutôt bonnes</v>
      </c>
      <c r="AG513" t="str">
        <f t="shared" si="340"/>
        <v>très souvent</v>
      </c>
      <c r="AH513" t="str">
        <f t="shared" si="341"/>
        <v>régulièrement</v>
      </c>
      <c r="AI513" t="str">
        <f t="shared" si="342"/>
        <v>parfois</v>
      </c>
      <c r="AJ513" t="str">
        <f t="shared" si="343"/>
        <v>parfois</v>
      </c>
      <c r="AK513" t="str">
        <f t="shared" si="344"/>
        <v>1-5h</v>
      </c>
      <c r="AL513" t="str">
        <f t="shared" si="345"/>
        <v>plutôt oui</v>
      </c>
      <c r="AM513" t="str">
        <f t="shared" si="346"/>
        <v>plutôt non</v>
      </c>
      <c r="AN513" t="str">
        <f t="shared" si="347"/>
        <v>1-3h</v>
      </c>
      <c r="AO513" t="str">
        <f t="shared" si="348"/>
        <v>rarement</v>
      </c>
      <c r="AP513" t="str">
        <f t="shared" si="349"/>
        <v>tout à fait</v>
      </c>
      <c r="AQ513" t="str">
        <f t="shared" si="350"/>
        <v>1/semaine</v>
      </c>
      <c r="AR513" t="str">
        <f t="shared" si="351"/>
        <v>parfois</v>
      </c>
      <c r="AS513" t="str">
        <f t="shared" si="352"/>
        <v>2-4h</v>
      </c>
      <c r="AT513" t="str">
        <f t="shared" si="353"/>
        <v>plutôt satisfaisante</v>
      </c>
      <c r="AU513" t="str">
        <f t="shared" si="354"/>
        <v>tout à fait</v>
      </c>
      <c r="AV513" t="str">
        <f t="shared" si="355"/>
        <v>plutôt non</v>
      </c>
      <c r="AW513" t="str">
        <f t="shared" si="356"/>
        <v>plutôt oui</v>
      </c>
      <c r="AX513" t="str">
        <f t="shared" si="357"/>
        <v>plutôt non</v>
      </c>
      <c r="AY513" t="str">
        <f t="shared" si="358"/>
        <v>plutôt oui</v>
      </c>
      <c r="AZ513" t="str">
        <f t="shared" si="359"/>
        <v>5A</v>
      </c>
      <c r="BA513" t="str">
        <f t="shared" si="360"/>
        <v>GP</v>
      </c>
      <c r="BB513" t="str">
        <f t="shared" si="361"/>
        <v>classique</v>
      </c>
      <c r="BC513" t="str">
        <f t="shared" si="362"/>
        <v>non</v>
      </c>
      <c r="BD513" t="str">
        <f t="shared" si="363"/>
        <v>post-bac</v>
      </c>
      <c r="BE513" t="str">
        <f t="shared" si="364"/>
        <v>Fr</v>
      </c>
      <c r="BF513" t="str">
        <f t="shared" si="365"/>
        <v>25-50%</v>
      </c>
      <c r="BG513" t="str">
        <f t="shared" si="366"/>
        <v>25-50%</v>
      </c>
      <c r="BH513" t="s">
        <v>423</v>
      </c>
      <c r="BI513" t="str">
        <f t="shared" si="367"/>
        <v>aucun</v>
      </c>
      <c r="BJ513" t="s">
        <v>431</v>
      </c>
      <c r="BK513" t="s">
        <v>423</v>
      </c>
      <c r="BL513" t="s">
        <v>423</v>
      </c>
      <c r="BM513" t="s">
        <v>423</v>
      </c>
      <c r="BN513" t="s">
        <v>431</v>
      </c>
      <c r="BO513" t="s">
        <v>423</v>
      </c>
      <c r="BP513" t="s">
        <v>423</v>
      </c>
      <c r="BR513" t="s">
        <v>423</v>
      </c>
      <c r="BS513" t="s">
        <v>431</v>
      </c>
      <c r="BT513" t="s">
        <v>423</v>
      </c>
      <c r="BU513" t="s">
        <v>423</v>
      </c>
      <c r="BV513" t="s">
        <v>423</v>
      </c>
      <c r="BW513" t="s">
        <v>431</v>
      </c>
      <c r="BX513" t="s">
        <v>423</v>
      </c>
      <c r="BY513" t="s">
        <v>423</v>
      </c>
      <c r="BZ513" t="s">
        <v>423</v>
      </c>
      <c r="CA513" t="s">
        <v>432</v>
      </c>
      <c r="CB513" t="s">
        <v>432</v>
      </c>
      <c r="CC513" t="s">
        <v>432</v>
      </c>
      <c r="CD513" t="s">
        <v>432</v>
      </c>
      <c r="CE513" t="s">
        <v>423</v>
      </c>
      <c r="CF513" t="s">
        <v>432</v>
      </c>
      <c r="CG513" t="s">
        <v>432</v>
      </c>
      <c r="CH513" t="s">
        <v>432</v>
      </c>
      <c r="CI513" t="s">
        <v>432</v>
      </c>
      <c r="CJ513" t="s">
        <v>432</v>
      </c>
      <c r="CK513" t="s">
        <v>432</v>
      </c>
      <c r="CL513" t="s">
        <v>432</v>
      </c>
      <c r="CM513" t="s">
        <v>432</v>
      </c>
      <c r="CN513" t="s">
        <v>423</v>
      </c>
      <c r="CO513" t="s">
        <v>432</v>
      </c>
      <c r="CP513" t="s">
        <v>432</v>
      </c>
      <c r="CQ513" t="s">
        <v>432</v>
      </c>
      <c r="CR513" t="s">
        <v>432</v>
      </c>
      <c r="CT513" t="s">
        <v>432</v>
      </c>
      <c r="CU513" t="s">
        <v>423</v>
      </c>
      <c r="CV513" t="s">
        <v>423</v>
      </c>
      <c r="CW513" t="s">
        <v>423</v>
      </c>
      <c r="CX513" t="s">
        <v>431</v>
      </c>
      <c r="CY513" t="s">
        <v>423</v>
      </c>
      <c r="CZ513" t="s">
        <v>423</v>
      </c>
      <c r="DA513" t="s">
        <v>423</v>
      </c>
      <c r="DB513" t="s">
        <v>423</v>
      </c>
      <c r="DC513" t="s">
        <v>431</v>
      </c>
      <c r="DD513" t="s">
        <v>432</v>
      </c>
      <c r="DE513" t="s">
        <v>432</v>
      </c>
      <c r="DF513" t="s">
        <v>432</v>
      </c>
      <c r="DG513" t="s">
        <v>432</v>
      </c>
      <c r="DH513" t="s">
        <v>423</v>
      </c>
      <c r="DI513" t="s">
        <v>431</v>
      </c>
      <c r="DJ513" t="s">
        <v>423</v>
      </c>
      <c r="DK513" t="s">
        <v>423</v>
      </c>
      <c r="DL513" t="s">
        <v>423</v>
      </c>
      <c r="DM513" t="s">
        <v>423</v>
      </c>
      <c r="DN513" t="s">
        <v>431</v>
      </c>
      <c r="DO513" t="s">
        <v>423</v>
      </c>
      <c r="DP513" t="s">
        <v>423</v>
      </c>
      <c r="DQ513" t="s">
        <v>423</v>
      </c>
      <c r="DR513" t="s">
        <v>423</v>
      </c>
      <c r="DS513" t="s">
        <v>423</v>
      </c>
      <c r="DT513" t="s">
        <v>423</v>
      </c>
      <c r="DU513" t="s">
        <v>423</v>
      </c>
      <c r="DV513" t="s">
        <v>423</v>
      </c>
      <c r="DW513" t="s">
        <v>431</v>
      </c>
      <c r="DX513" t="s">
        <v>423</v>
      </c>
      <c r="DY513" t="s">
        <v>423</v>
      </c>
      <c r="DZ513" t="s">
        <v>431</v>
      </c>
      <c r="EA513" t="s">
        <v>423</v>
      </c>
      <c r="EB513" t="s">
        <v>431</v>
      </c>
      <c r="EC513" t="s">
        <v>423</v>
      </c>
      <c r="ED513" t="s">
        <v>423</v>
      </c>
      <c r="EE513" t="s">
        <v>423</v>
      </c>
      <c r="EF513" t="s">
        <v>437</v>
      </c>
      <c r="EG513" t="s">
        <v>438</v>
      </c>
      <c r="EH513" t="s">
        <v>434</v>
      </c>
      <c r="EI513" t="s">
        <v>435</v>
      </c>
      <c r="EJ513" t="s">
        <v>433</v>
      </c>
      <c r="EK513" t="s">
        <v>436</v>
      </c>
      <c r="EL513" t="s">
        <v>430</v>
      </c>
      <c r="EM513" t="s">
        <v>425</v>
      </c>
      <c r="EN513" t="s">
        <v>425</v>
      </c>
      <c r="EO513" t="s">
        <v>427</v>
      </c>
      <c r="EP513" t="s">
        <v>427</v>
      </c>
      <c r="EQ513" t="s">
        <v>440</v>
      </c>
      <c r="ER513" t="s">
        <v>429</v>
      </c>
      <c r="ES513" t="s">
        <v>429</v>
      </c>
      <c r="ET513" t="s">
        <v>424</v>
      </c>
      <c r="EU513" t="s">
        <v>424</v>
      </c>
      <c r="EV513" t="s">
        <v>425</v>
      </c>
      <c r="EW513" t="s">
        <v>424</v>
      </c>
      <c r="EX513" t="s">
        <v>423</v>
      </c>
      <c r="EY513" t="s">
        <v>423</v>
      </c>
      <c r="EZ513" t="s">
        <v>431</v>
      </c>
      <c r="FA513" t="s">
        <v>423</v>
      </c>
      <c r="FB513" t="s">
        <v>423</v>
      </c>
      <c r="FC513" t="s">
        <v>423</v>
      </c>
      <c r="FD513" t="s">
        <v>423</v>
      </c>
      <c r="FE513" t="s">
        <v>423</v>
      </c>
      <c r="FF513" t="s">
        <v>423</v>
      </c>
      <c r="FG513" t="s">
        <v>431</v>
      </c>
      <c r="FH513" t="s">
        <v>423</v>
      </c>
      <c r="FI513" t="s">
        <v>431</v>
      </c>
      <c r="FJ513" t="s">
        <v>423</v>
      </c>
      <c r="FK513" t="s">
        <v>423</v>
      </c>
      <c r="FL513" t="s">
        <v>431</v>
      </c>
      <c r="FM513" t="s">
        <v>423</v>
      </c>
      <c r="FN513" t="s">
        <v>423</v>
      </c>
      <c r="FO513" t="s">
        <v>423</v>
      </c>
      <c r="FP513" t="s">
        <v>423</v>
      </c>
      <c r="FQ513" t="s">
        <v>431</v>
      </c>
      <c r="FR513" t="s">
        <v>423</v>
      </c>
      <c r="FS513" t="s">
        <v>423</v>
      </c>
      <c r="FT513" t="s">
        <v>423</v>
      </c>
      <c r="FU513" t="s">
        <v>423</v>
      </c>
      <c r="FV513" t="s">
        <v>431</v>
      </c>
      <c r="FW513" t="s">
        <v>423</v>
      </c>
      <c r="FX513" t="s">
        <v>423</v>
      </c>
      <c r="FZ513" t="s">
        <v>423</v>
      </c>
      <c r="GB513" t="s">
        <v>431</v>
      </c>
      <c r="GD513" t="s">
        <v>423</v>
      </c>
      <c r="GF513" t="s">
        <v>431</v>
      </c>
      <c r="GG513" t="s">
        <v>423</v>
      </c>
      <c r="GH513" t="s">
        <v>423</v>
      </c>
      <c r="GI513" t="s">
        <v>423</v>
      </c>
      <c r="GJ513" t="s">
        <v>423</v>
      </c>
      <c r="GK513" t="s">
        <v>431</v>
      </c>
      <c r="GL513" t="s">
        <v>423</v>
      </c>
      <c r="GM513" t="s">
        <v>423</v>
      </c>
      <c r="GN513" t="s">
        <v>431</v>
      </c>
      <c r="GO513" t="s">
        <v>423</v>
      </c>
      <c r="GP513" t="s">
        <v>423</v>
      </c>
      <c r="GQ513" t="s">
        <v>423</v>
      </c>
      <c r="GR513" t="s">
        <v>423</v>
      </c>
      <c r="GS513" t="s">
        <v>431</v>
      </c>
      <c r="GT513" t="s">
        <v>423</v>
      </c>
      <c r="GU513" t="s">
        <v>423</v>
      </c>
      <c r="GV513" t="s">
        <v>423</v>
      </c>
      <c r="GW513" t="s">
        <v>423</v>
      </c>
      <c r="GX513" t="s">
        <v>431</v>
      </c>
      <c r="GY513" t="s">
        <v>423</v>
      </c>
      <c r="GZ513" t="s">
        <v>423</v>
      </c>
      <c r="HA513" t="s">
        <v>423</v>
      </c>
      <c r="HB513" t="s">
        <v>431</v>
      </c>
      <c r="HC513" t="s">
        <v>423</v>
      </c>
      <c r="HD513" t="s">
        <v>431</v>
      </c>
      <c r="HE513" t="s">
        <v>423</v>
      </c>
      <c r="HF513" t="s">
        <v>423</v>
      </c>
      <c r="HG513" t="s">
        <v>423</v>
      </c>
      <c r="HH513" t="s">
        <v>423</v>
      </c>
      <c r="HI513" t="s">
        <v>423</v>
      </c>
      <c r="HJ513" t="s">
        <v>431</v>
      </c>
      <c r="HK513" t="s">
        <v>423</v>
      </c>
      <c r="HL513" t="s">
        <v>423</v>
      </c>
      <c r="HM513" t="s">
        <v>423</v>
      </c>
      <c r="HN513" t="s">
        <v>423</v>
      </c>
      <c r="HP513" t="s">
        <v>423</v>
      </c>
      <c r="HR513" t="s">
        <v>431</v>
      </c>
      <c r="HS513" t="s">
        <v>1994</v>
      </c>
      <c r="HT513" t="s">
        <v>423</v>
      </c>
      <c r="HV513" t="s">
        <v>423</v>
      </c>
      <c r="HW513" t="s">
        <v>423</v>
      </c>
      <c r="HX513" t="s">
        <v>431</v>
      </c>
      <c r="HY513" t="s">
        <v>423</v>
      </c>
      <c r="HZ513" t="s">
        <v>423</v>
      </c>
      <c r="IA513" t="s">
        <v>423</v>
      </c>
      <c r="IB513" t="s">
        <v>423</v>
      </c>
      <c r="IC513" t="s">
        <v>431</v>
      </c>
      <c r="ID513" t="s">
        <v>423</v>
      </c>
      <c r="IE513" t="s">
        <v>423</v>
      </c>
      <c r="IF513" t="s">
        <v>431</v>
      </c>
      <c r="IG513" t="s">
        <v>423</v>
      </c>
      <c r="IH513" t="s">
        <v>423</v>
      </c>
      <c r="II513" t="s">
        <v>423</v>
      </c>
      <c r="IJ513" t="s">
        <v>423</v>
      </c>
      <c r="IK513" t="s">
        <v>423</v>
      </c>
      <c r="IL513" t="s">
        <v>431</v>
      </c>
      <c r="IM513" t="s">
        <v>423</v>
      </c>
      <c r="IN513" t="s">
        <v>423</v>
      </c>
      <c r="IO513" t="s">
        <v>431</v>
      </c>
      <c r="IP513" t="s">
        <v>423</v>
      </c>
      <c r="IQ513" t="s">
        <v>423</v>
      </c>
      <c r="IR513" t="s">
        <v>423</v>
      </c>
      <c r="IS513" t="s">
        <v>423</v>
      </c>
      <c r="IT513" t="s">
        <v>431</v>
      </c>
      <c r="IU513" t="s">
        <v>423</v>
      </c>
      <c r="IV513" t="s">
        <v>423</v>
      </c>
      <c r="IX513" t="s">
        <v>431</v>
      </c>
      <c r="IZ513" t="s">
        <v>423</v>
      </c>
      <c r="JB513" t="s">
        <v>423</v>
      </c>
      <c r="JF513" t="s">
        <v>1995</v>
      </c>
      <c r="JI513" t="s">
        <v>423</v>
      </c>
      <c r="JJ513" t="s">
        <v>423</v>
      </c>
      <c r="JK513" t="s">
        <v>423</v>
      </c>
      <c r="JL513" t="s">
        <v>423</v>
      </c>
      <c r="JM513" t="s">
        <v>431</v>
      </c>
      <c r="JN513" t="s">
        <v>423</v>
      </c>
      <c r="JO513" t="s">
        <v>423</v>
      </c>
      <c r="JP513" t="s">
        <v>423</v>
      </c>
      <c r="JQ513" t="s">
        <v>423</v>
      </c>
      <c r="JR513" t="s">
        <v>423</v>
      </c>
      <c r="JS513" t="s">
        <v>423</v>
      </c>
      <c r="JT513" t="s">
        <v>431</v>
      </c>
      <c r="JU513" t="s">
        <v>423</v>
      </c>
      <c r="JV513" t="s">
        <v>423</v>
      </c>
      <c r="JW513" t="s">
        <v>423</v>
      </c>
      <c r="JX513" t="s">
        <v>423</v>
      </c>
      <c r="JY513" t="s">
        <v>423</v>
      </c>
      <c r="JZ513" t="s">
        <v>423</v>
      </c>
      <c r="KA513" t="s">
        <v>423</v>
      </c>
      <c r="KB513" t="s">
        <v>423</v>
      </c>
      <c r="KC513" t="s">
        <v>423</v>
      </c>
      <c r="KD513" t="s">
        <v>423</v>
      </c>
      <c r="KE513" t="s">
        <v>423</v>
      </c>
      <c r="KF513" t="s">
        <v>423</v>
      </c>
      <c r="KG513" t="s">
        <v>423</v>
      </c>
      <c r="KH513" t="s">
        <v>423</v>
      </c>
      <c r="KI513" t="s">
        <v>423</v>
      </c>
      <c r="KJ513" t="s">
        <v>423</v>
      </c>
      <c r="KK513" t="s">
        <v>423</v>
      </c>
      <c r="KL513" t="s">
        <v>423</v>
      </c>
      <c r="KM513" t="s">
        <v>423</v>
      </c>
      <c r="KN513" t="s">
        <v>423</v>
      </c>
      <c r="KO513" t="s">
        <v>423</v>
      </c>
      <c r="KP513" t="s">
        <v>423</v>
      </c>
      <c r="KQ513" t="s">
        <v>431</v>
      </c>
      <c r="KR513" t="s">
        <v>423</v>
      </c>
      <c r="KS513" t="s">
        <v>423</v>
      </c>
      <c r="KT513" t="s">
        <v>423</v>
      </c>
      <c r="KU513" t="s">
        <v>423</v>
      </c>
      <c r="KV513" t="s">
        <v>423</v>
      </c>
      <c r="KW513" t="s">
        <v>431</v>
      </c>
      <c r="KY513" t="s">
        <v>431</v>
      </c>
      <c r="KZ513" t="s">
        <v>432</v>
      </c>
      <c r="LA513" t="s">
        <v>432</v>
      </c>
      <c r="LB513" t="s">
        <v>432</v>
      </c>
      <c r="LC513" t="s">
        <v>432</v>
      </c>
      <c r="LD513" t="s">
        <v>432</v>
      </c>
      <c r="LE513" t="s">
        <v>432</v>
      </c>
      <c r="LF513" t="s">
        <v>432</v>
      </c>
      <c r="LG513" t="s">
        <v>432</v>
      </c>
      <c r="LH513" t="s">
        <v>432</v>
      </c>
      <c r="LI513" t="s">
        <v>432</v>
      </c>
      <c r="LK513" t="s">
        <v>431</v>
      </c>
      <c r="LL513" t="s">
        <v>423</v>
      </c>
      <c r="LM513" t="s">
        <v>423</v>
      </c>
      <c r="LN513" t="s">
        <v>423</v>
      </c>
      <c r="LO513" t="s">
        <v>439</v>
      </c>
      <c r="LP513" t="s">
        <v>432</v>
      </c>
      <c r="LQ513" t="s">
        <v>432</v>
      </c>
      <c r="LR513" t="s">
        <v>432</v>
      </c>
      <c r="LS513" t="s">
        <v>432</v>
      </c>
      <c r="LT513" t="s">
        <v>432</v>
      </c>
      <c r="LU513" t="s">
        <v>423</v>
      </c>
      <c r="LV513" t="s">
        <v>423</v>
      </c>
      <c r="LW513" t="s">
        <v>431</v>
      </c>
      <c r="LX513" t="s">
        <v>423</v>
      </c>
      <c r="LY513" t="s">
        <v>423</v>
      </c>
      <c r="LZ513" t="s">
        <v>423</v>
      </c>
      <c r="MA513" t="s">
        <v>423</v>
      </c>
      <c r="MB513" t="s">
        <v>423</v>
      </c>
      <c r="MC513" t="s">
        <v>423</v>
      </c>
      <c r="MD513" t="s">
        <v>431</v>
      </c>
      <c r="ME513" t="s">
        <v>423</v>
      </c>
      <c r="MF513" t="s">
        <v>423</v>
      </c>
      <c r="MG513" t="s">
        <v>423</v>
      </c>
      <c r="MH513" t="s">
        <v>423</v>
      </c>
      <c r="MI513" t="s">
        <v>423</v>
      </c>
      <c r="MJ513" t="s">
        <v>423</v>
      </c>
      <c r="MK513" t="s">
        <v>423</v>
      </c>
      <c r="ML513" t="s">
        <v>431</v>
      </c>
      <c r="MN513">
        <v>606.61</v>
      </c>
      <c r="MO513">
        <v>83.06</v>
      </c>
      <c r="NE513">
        <v>200.77</v>
      </c>
      <c r="NT513">
        <v>190.18</v>
      </c>
      <c r="OJ513">
        <v>77.14</v>
      </c>
      <c r="OT513">
        <v>55.46</v>
      </c>
    </row>
    <row r="514" spans="1:410" ht="12.75" customHeight="1" x14ac:dyDescent="0.2">
      <c r="A514">
        <v>636</v>
      </c>
      <c r="B514" t="str">
        <f t="shared" ref="B514:B577" si="368">IF(BJ514="oui","0-5min",IF(BK514="oui","5-15min",IF(BL514="oui","15-30min",IF(BM514="oui","+30min",""))))</f>
        <v>15-30min</v>
      </c>
      <c r="C514" t="str">
        <f t="shared" ref="C514:C577" si="369">IF(BN514="oui","seul",IF(BO514="oui","colocation",IF(BP514="oui","foyer familial","")))</f>
        <v>seul</v>
      </c>
      <c r="D514" t="str">
        <f t="shared" ref="D514:D577" si="370">IF(BR514="oui","- 10m2",IF(BS514="oui","10-20m2",IF(BT514="oui","20-30m2",IF(BU514="oui","+ 30m2",IF(AND(BR514="N/A", BS514="N/A", BT514="N/A", BU514="N/A", BN514 = "Non"),"coloc ou foyer familial","")))))</f>
        <v>10-20m2</v>
      </c>
      <c r="E514" t="str">
        <f t="shared" ref="E514:E577" si="371">IF(BV514="oui","tout à fait",IF(BW514="oui","plutôt oui",IF(BX514="oui","plutôt non",IF(BY514="oui","pas du tout",""))))</f>
        <v>tout à fait</v>
      </c>
      <c r="F514" t="str">
        <f t="shared" ref="F514:F577" si="372">IF(BZ514="non","aucune",IF(CA514="oui","oui 1-5h",IF(CB514="oui","oui 5-10h",IF(CC514="oui","oui 10-15h",IF(CD514="oui","oui +15h","")))))</f>
        <v>aucune</v>
      </c>
      <c r="G514" t="str">
        <f t="shared" ref="G514:G577" si="373">IF(CE514="Non","non",IF(CF514="oui","echelon 0bis",IF(OR(CG514="oui",CH514="oui",CI514="oui"),"echelon 1-3",IF(OR(CJ514="oui",CK514="oui",CL514="oui",CM514="oui"),"echelon 4-7",""))))</f>
        <v>echelon 0bis</v>
      </c>
      <c r="H514" t="str">
        <f t="shared" ref="H514:H577" si="374">IF(CN514="Non","non","oui")</f>
        <v>non</v>
      </c>
      <c r="I514" t="s">
        <v>423</v>
      </c>
      <c r="J514" t="str">
        <f t="shared" ref="J514:J577" si="375">IF(CV514="oui","toujours",IF(CW514="oui","souvent",IF(CX514="oui","parfois",IF(CY514="oui","jamais",""))))</f>
        <v>souvent</v>
      </c>
      <c r="K514" t="str">
        <f t="shared" ref="K514:K577" si="376">IF(CZ514="oui","toujours",IF(DA514="oui","souvent",IF(DB514="oui","parfois",IF(DC514="oui","jamais",""))))</f>
        <v>jamais</v>
      </c>
      <c r="L514" t="str">
        <f t="shared" ref="L514:L577" si="377">IF(DD514="oui","tout à fait",IF(DE514="oui","plutôt oui",IF(DF514="oui","plutôt non",IF(DG514="oui","non","pas commentaire"))))</f>
        <v>pas commentaire</v>
      </c>
      <c r="M514" t="str">
        <f t="shared" ref="M514:M577" si="378">IF(DH514="oui","+4h",IF(DI514="oui","2-4h",IF(DJ514="oui","1-2h",IF(DK514="oui","0-1h",IF(DL514="oui","0h","")))))</f>
        <v>1-2h</v>
      </c>
      <c r="N514" t="str">
        <f t="shared" ref="N514:N577" si="379">IF(DM514="oui","+8h",IF(DN514="oui","6-8h",IF(DO514="oui","4-6h",IF(DP514="oui","2-4h",IF(DQ514="oui","1-2h",IF(DR514="oui","0-1h",IF(DS514="oui","0h")))))))</f>
        <v>4-6h</v>
      </c>
      <c r="O514" t="str">
        <f t="shared" ref="O514:O577" si="380">IF(DT514="oui","toujours",IF(DU514="oui","souvent",IF(DV514="oui","parfois",IF(DW514="oui","jamais",""))))</f>
        <v>souvent</v>
      </c>
      <c r="P514" t="str">
        <f t="shared" ref="P514:P577" si="381">IF(DX514="oui","toujours",IF(DY514="oui","souvent",IF(DZ514="oui","parfois",IF(EA514="oui","jamais",""))))</f>
        <v>parfois</v>
      </c>
      <c r="Q514" t="str">
        <f t="shared" ref="Q514:Q577" si="382">IF(EB514="oui","toujours",IF(EC514="oui","souvent",IF(ED514="oui","parfois",IF(EE514="oui","jamais",""))))</f>
        <v>souvent</v>
      </c>
      <c r="R514" t="s">
        <v>425</v>
      </c>
      <c r="S514" t="s">
        <v>425</v>
      </c>
      <c r="T514" t="s">
        <v>425</v>
      </c>
      <c r="U514" t="s">
        <v>428</v>
      </c>
      <c r="V514" t="s">
        <v>440</v>
      </c>
      <c r="W514" t="s">
        <v>428</v>
      </c>
      <c r="X514" t="s">
        <v>424</v>
      </c>
      <c r="Y514" t="s">
        <v>424</v>
      </c>
      <c r="Z514" t="s">
        <v>424</v>
      </c>
      <c r="AA514" t="s">
        <v>425</v>
      </c>
      <c r="AB514" t="s">
        <v>425</v>
      </c>
      <c r="AC514" t="s">
        <v>425</v>
      </c>
      <c r="AD514" t="str">
        <f t="shared" ref="AD514:AD577" si="383">IF(EX514="oui","semestre",IF(EY514="oui","1 mois avant",IF(EZ514="oui","2 semaines avant",IF(FA514="oui","1 semaine avant",IF(FB514="oui","3-4 jours avant",IF(FC514="oui","la veille",""))))))</f>
        <v>1 mois avant</v>
      </c>
      <c r="AE514" t="str">
        <f t="shared" ref="AE514:AE577" si="384">IF(FD514="oui","très",IF(FE514="oui","plutôt oui",IF(FF514="oui","moyennement ",IF(FG514="oui","pas du tout",""))))</f>
        <v>plutôt oui</v>
      </c>
      <c r="AF514" t="str">
        <f t="shared" ref="AF514:AF577" si="385">IF(FH514="oui","très bonnes",IF(FI514="oui","plutôt bonnes",IF(FJ514="oui","moyennes",IF(FK514="oui","mauvaises",""))))</f>
        <v>plutôt bonnes</v>
      </c>
      <c r="AG514" t="str">
        <f t="shared" ref="AG514:AG577" si="386">IF(FL514="oui","très souvent",IF(FM514="oui","régulièrement",IF(FN514="oui","parfois",IF(FO514="oui","jamais",""))))</f>
        <v>très souvent</v>
      </c>
      <c r="AH514" t="str">
        <f t="shared" ref="AH514:AH577" si="387">IF(FP514="oui","très souvent",IF(FQ514="oui","régulièrement",IF(FR514="oui","parfois",IF(FS514="oui","jamais",""))))</f>
        <v>régulièrement</v>
      </c>
      <c r="AI514" t="str">
        <f t="shared" ref="AI514:AI577" si="388">IF(FT514="oui","très souvent",IF(FU514="oui","régulièrement",IF(FV514="oui","parfois",IF(FW514="oui","jamais",""))))</f>
        <v>parfois</v>
      </c>
      <c r="AJ514" t="str">
        <f t="shared" ref="AJ514:AJ577" si="389">IF(FX514="oui","toujours",IF(FZ514="oui","souvent",IF(GB514="oui","parfois",IF(GD514="oui","jamais",""))))</f>
        <v>jamais</v>
      </c>
      <c r="AK514" t="str">
        <f t="shared" ref="AK514:AK577" si="390">IF(GG514="oui","+20h",IF(GH514="oui","15-20h",IF(GI514="oui","10-15h",IF(GJ514="oui","5-10h",IF(GK514="oui","1-5h",IF(GL514="oui","0-1h","non"))))))</f>
        <v>non</v>
      </c>
      <c r="AL514" t="str">
        <f t="shared" ref="AL514:AL577" si="391">IF(GM514="oui","tout à fait",IF(GN514="oui","plutôt oui",IF(GO514="oui","plutôt non",IF(GP514="oui","pas du tout","pas d'asso"))))</f>
        <v>pas d'asso</v>
      </c>
      <c r="AM514" t="str">
        <f t="shared" ref="AM514:AM577" si="392">IF(GQ514="oui","tout à fait",IF(GR514="oui","plutôt oui",IF(GS514="oui","plutôt non",IF(GT514="oui","pas du tout","pas d'asso"))))</f>
        <v>pas d'asso</v>
      </c>
      <c r="AN514" t="str">
        <f t="shared" ref="AN514:AN577" si="393">IF(GU514="oui","+10h",IF(GV514="oui","6-10h",IF(GW514="oui","3-6h",IF(GX514="oui","1-3h","0-1h"))))</f>
        <v>3-6h</v>
      </c>
      <c r="AO514" t="str">
        <f t="shared" ref="AO514:AO577" si="394">IF(GZ514="oui","1/semaine",IF(HA514="oui","1/mois",IF(HB514="oui","rarement",IF(HC514="oui","jamais",""))))</f>
        <v>rarement</v>
      </c>
      <c r="AP514" t="str">
        <f t="shared" ref="AP514:AP577" si="395">IF(HD514="oui","tout à fait",IF(HE514="oui","plutôt oui",IF(HF514="oui","plutôt non",IF(HG514="oui","pas du tout","pas de spectacles"))))</f>
        <v>plutôt oui</v>
      </c>
      <c r="AQ514" t="str">
        <f t="shared" ref="AQ514:AQ577" si="396">IF(HH514="oui","tous les jours",IF(HI514="oui","plusieurs fois/semaine",IF(HJ514="oui","1/semaine",IF(HK514="oui","1/mois",IF(HL514="oui","rarement","jamais")))))</f>
        <v>jamais</v>
      </c>
      <c r="AR514" t="str">
        <f t="shared" ref="AR514:AR577" si="397">IF(HN514="Oui","très souvent",IF(HP514="Oui","régulièrement",IF(HR514="Oui","parfois",IF(HT514="Oui","jamais",""))))</f>
        <v>parfois</v>
      </c>
      <c r="AS514" t="str">
        <f t="shared" ref="AS514:AS577" si="398">IF(HV514="oui","0-1h",IF(HW514="oui","1-2h",IF(HX514="oui","2-4h",IF(HY514="oui","4-6h",IF(HZ514="oui","6-8h","+8h")))))</f>
        <v>2-4h</v>
      </c>
      <c r="AT514" t="str">
        <f t="shared" ref="AT514:AT577" si="399">IF(IB514="oui","très satisfaisante",IF(IC514="oui","plutôt satisfaisante",IF(ID514="oui","plutôt insatisfaisante",IF(IE514="oui","très insatisfaisante",""))))</f>
        <v>très satisfaisante</v>
      </c>
      <c r="AU514" t="str">
        <f t="shared" ref="AU514:AU577" si="400">IF(IF514="oui","tout à fait",IF(IG514="oui","plutôt oui",IF(IH514="oui","plutôt non",IF(II514="oui","pas du tout",""))))</f>
        <v>plutôt oui</v>
      </c>
      <c r="AV514" t="str">
        <f t="shared" ref="AV514:AV577" si="401">IF(IJ514="oui","tout à fait",IF(IK514="oui","plutôt oui",IF(IL514="oui","plutôt non",IF(IM514="oui","pas du tout",""))))</f>
        <v>tout à fait</v>
      </c>
      <c r="AW514" t="str">
        <f t="shared" ref="AW514:AW577" si="402">IF(IN514="oui","tout à fait",IF(IO514="oui","plutôt oui",IF(IP514="oui","plutôt non",IF(IQ514="oui","pas du tout",""))))</f>
        <v>plutôt oui</v>
      </c>
      <c r="AX514" t="str">
        <f t="shared" ref="AX514:AX577" si="403">IF(IR514="oui","tout à fait",IF(IS514="oui","plutôt oui",IF(IT514="oui","plutôt non",IF(IU514="oui","pas du tout",""))))</f>
        <v>tout à fait</v>
      </c>
      <c r="AY514" t="str">
        <f t="shared" ref="AY514:AY577" si="404">IF(IV514="oui","tout à fait",IF(IX514="oui","plutôt oui",IF(IZ514="oui","plutôt non",IF(JB514="oui","pas du tout",""))))</f>
        <v>plutôt oui</v>
      </c>
      <c r="AZ514" t="str">
        <f t="shared" ref="AZ514:AZ577" si="405">IF(JI514="oui","1A",IF(JJ514="oui","2A",IF(JK514="oui","3A",IF(JL514="oui","4A",IF(JM514="oui","5A","")))))</f>
        <v>3A</v>
      </c>
      <c r="BA514" t="str">
        <f t="shared" ref="BA514:BA577" si="406">IF(JN514="oui","ICBE",IF(JO514="oui","IMACS",IF(JP514="oui","MIC",IF(JQ514="oui","IC",IF(JR514="oui","GB",IF(JS514="oui","GP3E",IF(JT514="oui","GP",IF(JU514="oui","AE",IF(JV514="oui","GMM",IF(JW514="oui","IR",IF(JX514="oui","GC",IF(JY514="oui","GM",IF(OR(JZ514="oui",KA514="oui",KB514="oui",KC514="oui"),"apprentissage","1A")))))))))))))</f>
        <v>GMM</v>
      </c>
      <c r="BB514" t="str">
        <f t="shared" ref="BB514:BB577" si="407">IF(KD514="oui","FAS",IF(KE514="oui","NORG",IF(KF514="oui","IBER",IF(KG514="oui","IBER_Fr",IF(KH514="oui","ENG",IF(KI514="oui","ENG_Fr",IF(KJ514="oui","AS_Hue",IF(KK514="oui","AS_Fr",IF(KL514="oui","SHN",IF(KM514="oui","Danse-etude",IF(KN514="oui","Musique-etude",IF(KO514="oui","Theatre-etude",IF(KP514="oui","SupENR","classique")))))))))))))</f>
        <v>classique</v>
      </c>
      <c r="BC514" t="str">
        <f t="shared" ref="BC514:BC577" si="408">IF(KW514="oui","non","oui")</f>
        <v>non</v>
      </c>
      <c r="BD514" t="str">
        <f t="shared" ref="BD514:BD577" si="409">IF(KY514="oui","post-bac",IF(KZ514="oui","1A",IF(LA514="oui","2A",IF(LB514="oui","3A",IF(LC514="oui","4A",IF(LD514="oui","5A",""))))))</f>
        <v>3A</v>
      </c>
      <c r="BE514" t="str">
        <f t="shared" ref="BE514:BE577" si="410">IF(LK514="oui","Fr",IF(LL514="oui","Fr_etranger",IF(LM514="oui","equi_Fr","etranger")))</f>
        <v>Fr</v>
      </c>
      <c r="BF514" t="str">
        <f t="shared" ref="BF514:BF577" si="411">IF(LU514="oui","0-10%",IF(LV514="oui","10-25%",IF(LW514="oui","25-50%",IF(LX514="oui","50-75%",IF(LY514="oui","75-100%",IF(LZ514="oui","redoubl",IF(MA514="oui","amenag","pas de classement")))))))</f>
        <v>pas de classement</v>
      </c>
      <c r="BG514" t="str">
        <f t="shared" ref="BG514:BG577" si="412">IF(MB514="oui","0-10%",IF(MC514="oui","10-25%",IF(MD514="oui","25-50%",IF(ME514="oui","50-75%",IF(MF514="oui","75-100%","jsp")))))</f>
        <v>jsp</v>
      </c>
      <c r="BH514" t="s">
        <v>423</v>
      </c>
      <c r="BI514" t="str">
        <f t="shared" ref="BI514:BI577" si="413">IF(MI514="oui","+ de 4 par semestre",IF(MJ514="oui","2/3 par semestre",IF(MK514="oui","1 par semestre",IF(ML514="oui","aucun",""))))</f>
        <v>aucun</v>
      </c>
      <c r="BJ514" t="s">
        <v>423</v>
      </c>
      <c r="BK514" t="s">
        <v>423</v>
      </c>
      <c r="BL514" t="s">
        <v>431</v>
      </c>
      <c r="BM514" t="s">
        <v>423</v>
      </c>
      <c r="BN514" t="s">
        <v>431</v>
      </c>
      <c r="BO514" t="s">
        <v>423</v>
      </c>
      <c r="BP514" t="s">
        <v>423</v>
      </c>
      <c r="BR514" t="s">
        <v>423</v>
      </c>
      <c r="BS514" t="s">
        <v>431</v>
      </c>
      <c r="BT514" t="s">
        <v>423</v>
      </c>
      <c r="BU514" t="s">
        <v>423</v>
      </c>
      <c r="BV514" t="s">
        <v>431</v>
      </c>
      <c r="BW514" t="s">
        <v>423</v>
      </c>
      <c r="BX514" t="s">
        <v>423</v>
      </c>
      <c r="BY514" t="s">
        <v>423</v>
      </c>
      <c r="BZ514" t="s">
        <v>423</v>
      </c>
      <c r="CA514" t="s">
        <v>432</v>
      </c>
      <c r="CB514" t="s">
        <v>432</v>
      </c>
      <c r="CC514" t="s">
        <v>432</v>
      </c>
      <c r="CD514" t="s">
        <v>432</v>
      </c>
      <c r="CE514" t="s">
        <v>431</v>
      </c>
      <c r="CF514" t="s">
        <v>431</v>
      </c>
      <c r="CG514" t="s">
        <v>423</v>
      </c>
      <c r="CH514" t="s">
        <v>423</v>
      </c>
      <c r="CI514" t="s">
        <v>423</v>
      </c>
      <c r="CJ514" t="s">
        <v>423</v>
      </c>
      <c r="CK514" t="s">
        <v>423</v>
      </c>
      <c r="CL514" t="s">
        <v>423</v>
      </c>
      <c r="CM514" t="s">
        <v>423</v>
      </c>
      <c r="CN514" t="s">
        <v>423</v>
      </c>
      <c r="CO514" t="s">
        <v>432</v>
      </c>
      <c r="CP514" t="s">
        <v>432</v>
      </c>
      <c r="CQ514" t="s">
        <v>432</v>
      </c>
      <c r="CR514" t="s">
        <v>432</v>
      </c>
      <c r="CT514" t="s">
        <v>432</v>
      </c>
      <c r="CU514" t="s">
        <v>423</v>
      </c>
      <c r="CV514" t="s">
        <v>423</v>
      </c>
      <c r="CW514" t="s">
        <v>431</v>
      </c>
      <c r="CX514" t="s">
        <v>423</v>
      </c>
      <c r="CY514" t="s">
        <v>423</v>
      </c>
      <c r="CZ514" t="s">
        <v>423</v>
      </c>
      <c r="DA514" t="s">
        <v>423</v>
      </c>
      <c r="DB514" t="s">
        <v>423</v>
      </c>
      <c r="DC514" t="s">
        <v>431</v>
      </c>
      <c r="DD514" t="s">
        <v>432</v>
      </c>
      <c r="DE514" t="s">
        <v>432</v>
      </c>
      <c r="DF514" t="s">
        <v>432</v>
      </c>
      <c r="DG514" t="s">
        <v>432</v>
      </c>
      <c r="DH514" t="s">
        <v>423</v>
      </c>
      <c r="DI514" t="s">
        <v>423</v>
      </c>
      <c r="DJ514" t="s">
        <v>431</v>
      </c>
      <c r="DK514" t="s">
        <v>423</v>
      </c>
      <c r="DL514" t="s">
        <v>423</v>
      </c>
      <c r="DM514" t="s">
        <v>423</v>
      </c>
      <c r="DN514" t="s">
        <v>423</v>
      </c>
      <c r="DO514" t="s">
        <v>431</v>
      </c>
      <c r="DP514" t="s">
        <v>423</v>
      </c>
      <c r="DQ514" t="s">
        <v>423</v>
      </c>
      <c r="DR514" t="s">
        <v>423</v>
      </c>
      <c r="DS514" t="s">
        <v>423</v>
      </c>
      <c r="DT514" t="s">
        <v>423</v>
      </c>
      <c r="DU514" t="s">
        <v>431</v>
      </c>
      <c r="DV514" t="s">
        <v>423</v>
      </c>
      <c r="DW514" t="s">
        <v>423</v>
      </c>
      <c r="DX514" t="s">
        <v>423</v>
      </c>
      <c r="DY514" t="s">
        <v>423</v>
      </c>
      <c r="DZ514" t="s">
        <v>431</v>
      </c>
      <c r="EA514" t="s">
        <v>423</v>
      </c>
      <c r="EB514" t="s">
        <v>423</v>
      </c>
      <c r="EC514" t="s">
        <v>431</v>
      </c>
      <c r="ED514" t="s">
        <v>423</v>
      </c>
      <c r="EE514" t="s">
        <v>423</v>
      </c>
      <c r="EF514" t="s">
        <v>434</v>
      </c>
      <c r="EG514" t="s">
        <v>436</v>
      </c>
      <c r="EH514" t="s">
        <v>437</v>
      </c>
      <c r="EI514" t="s">
        <v>438</v>
      </c>
      <c r="EJ514" t="s">
        <v>435</v>
      </c>
      <c r="EK514" t="s">
        <v>433</v>
      </c>
      <c r="EL514" t="s">
        <v>425</v>
      </c>
      <c r="EM514" t="s">
        <v>425</v>
      </c>
      <c r="EN514" t="s">
        <v>425</v>
      </c>
      <c r="EO514" t="s">
        <v>428</v>
      </c>
      <c r="EP514" t="s">
        <v>440</v>
      </c>
      <c r="EQ514" t="s">
        <v>428</v>
      </c>
      <c r="ER514" t="s">
        <v>424</v>
      </c>
      <c r="ES514" t="s">
        <v>424</v>
      </c>
      <c r="ET514" t="s">
        <v>424</v>
      </c>
      <c r="EU514" t="s">
        <v>425</v>
      </c>
      <c r="EV514" t="s">
        <v>425</v>
      </c>
      <c r="EW514" t="s">
        <v>425</v>
      </c>
      <c r="EX514" t="s">
        <v>423</v>
      </c>
      <c r="EY514" t="s">
        <v>431</v>
      </c>
      <c r="EZ514" t="s">
        <v>423</v>
      </c>
      <c r="FA514" t="s">
        <v>423</v>
      </c>
      <c r="FB514" t="s">
        <v>423</v>
      </c>
      <c r="FC514" t="s">
        <v>423</v>
      </c>
      <c r="FD514" t="s">
        <v>423</v>
      </c>
      <c r="FE514" t="s">
        <v>431</v>
      </c>
      <c r="FF514" t="s">
        <v>423</v>
      </c>
      <c r="FG514" t="s">
        <v>423</v>
      </c>
      <c r="FH514" t="s">
        <v>423</v>
      </c>
      <c r="FI514" t="s">
        <v>431</v>
      </c>
      <c r="FJ514" t="s">
        <v>423</v>
      </c>
      <c r="FK514" t="s">
        <v>423</v>
      </c>
      <c r="FL514" t="s">
        <v>431</v>
      </c>
      <c r="FM514" t="s">
        <v>423</v>
      </c>
      <c r="FN514" t="s">
        <v>423</v>
      </c>
      <c r="FO514" t="s">
        <v>423</v>
      </c>
      <c r="FP514" t="s">
        <v>423</v>
      </c>
      <c r="FQ514" t="s">
        <v>431</v>
      </c>
      <c r="FR514" t="s">
        <v>423</v>
      </c>
      <c r="FS514" t="s">
        <v>423</v>
      </c>
      <c r="FT514" t="s">
        <v>423</v>
      </c>
      <c r="FU514" t="s">
        <v>423</v>
      </c>
      <c r="FV514" t="s">
        <v>431</v>
      </c>
      <c r="FW514" t="s">
        <v>423</v>
      </c>
      <c r="FX514" t="s">
        <v>423</v>
      </c>
      <c r="FZ514" t="s">
        <v>423</v>
      </c>
      <c r="GB514" t="s">
        <v>423</v>
      </c>
      <c r="GD514" t="s">
        <v>431</v>
      </c>
      <c r="GF514" t="s">
        <v>423</v>
      </c>
      <c r="GG514" t="s">
        <v>432</v>
      </c>
      <c r="GH514" t="s">
        <v>432</v>
      </c>
      <c r="GI514" t="s">
        <v>432</v>
      </c>
      <c r="GJ514" t="s">
        <v>432</v>
      </c>
      <c r="GK514" t="s">
        <v>432</v>
      </c>
      <c r="GL514" t="s">
        <v>432</v>
      </c>
      <c r="GM514" t="s">
        <v>432</v>
      </c>
      <c r="GN514" t="s">
        <v>432</v>
      </c>
      <c r="GO514" t="s">
        <v>432</v>
      </c>
      <c r="GP514" t="s">
        <v>432</v>
      </c>
      <c r="GQ514" t="s">
        <v>432</v>
      </c>
      <c r="GR514" t="s">
        <v>432</v>
      </c>
      <c r="GS514" t="s">
        <v>432</v>
      </c>
      <c r="GT514" t="s">
        <v>432</v>
      </c>
      <c r="GU514" t="s">
        <v>423</v>
      </c>
      <c r="GV514" t="s">
        <v>423</v>
      </c>
      <c r="GW514" t="s">
        <v>431</v>
      </c>
      <c r="GX514" t="s">
        <v>423</v>
      </c>
      <c r="GY514" t="s">
        <v>423</v>
      </c>
      <c r="GZ514" t="s">
        <v>423</v>
      </c>
      <c r="HA514" t="s">
        <v>423</v>
      </c>
      <c r="HB514" t="s">
        <v>431</v>
      </c>
      <c r="HC514" t="s">
        <v>423</v>
      </c>
      <c r="HD514" t="s">
        <v>423</v>
      </c>
      <c r="HE514" t="s">
        <v>431</v>
      </c>
      <c r="HF514" t="s">
        <v>423</v>
      </c>
      <c r="HG514" t="s">
        <v>423</v>
      </c>
      <c r="HH514" t="s">
        <v>423</v>
      </c>
      <c r="HI514" t="s">
        <v>423</v>
      </c>
      <c r="HJ514" t="s">
        <v>423</v>
      </c>
      <c r="HK514" t="s">
        <v>423</v>
      </c>
      <c r="HL514" t="s">
        <v>423</v>
      </c>
      <c r="HM514" t="s">
        <v>431</v>
      </c>
      <c r="HN514" t="s">
        <v>423</v>
      </c>
      <c r="HP514" t="s">
        <v>423</v>
      </c>
      <c r="HR514" t="s">
        <v>431</v>
      </c>
      <c r="HT514" t="s">
        <v>423</v>
      </c>
      <c r="HV514" t="s">
        <v>423</v>
      </c>
      <c r="HW514" t="s">
        <v>423</v>
      </c>
      <c r="HX514" t="s">
        <v>431</v>
      </c>
      <c r="HY514" t="s">
        <v>423</v>
      </c>
      <c r="HZ514" t="s">
        <v>423</v>
      </c>
      <c r="IA514" t="s">
        <v>423</v>
      </c>
      <c r="IB514" t="s">
        <v>431</v>
      </c>
      <c r="IC514" t="s">
        <v>423</v>
      </c>
      <c r="ID514" t="s">
        <v>423</v>
      </c>
      <c r="IE514" t="s">
        <v>423</v>
      </c>
      <c r="IF514" t="s">
        <v>423</v>
      </c>
      <c r="IG514" t="s">
        <v>431</v>
      </c>
      <c r="IH514" t="s">
        <v>423</v>
      </c>
      <c r="II514" t="s">
        <v>423</v>
      </c>
      <c r="IJ514" t="s">
        <v>431</v>
      </c>
      <c r="IK514" t="s">
        <v>423</v>
      </c>
      <c r="IL514" t="s">
        <v>423</v>
      </c>
      <c r="IM514" t="s">
        <v>423</v>
      </c>
      <c r="IN514" t="s">
        <v>423</v>
      </c>
      <c r="IO514" t="s">
        <v>431</v>
      </c>
      <c r="IP514" t="s">
        <v>423</v>
      </c>
      <c r="IQ514" t="s">
        <v>423</v>
      </c>
      <c r="IR514" t="s">
        <v>431</v>
      </c>
      <c r="IS514" t="s">
        <v>423</v>
      </c>
      <c r="IT514" t="s">
        <v>423</v>
      </c>
      <c r="IU514" t="s">
        <v>423</v>
      </c>
      <c r="IV514" t="s">
        <v>423</v>
      </c>
      <c r="IX514" t="s">
        <v>431</v>
      </c>
      <c r="IZ514" t="s">
        <v>423</v>
      </c>
      <c r="JB514" t="s">
        <v>423</v>
      </c>
      <c r="JI514" t="s">
        <v>423</v>
      </c>
      <c r="JJ514" t="s">
        <v>423</v>
      </c>
      <c r="JK514" t="s">
        <v>431</v>
      </c>
      <c r="JL514" t="s">
        <v>423</v>
      </c>
      <c r="JM514" t="s">
        <v>423</v>
      </c>
      <c r="JN514" t="s">
        <v>423</v>
      </c>
      <c r="JO514" t="s">
        <v>423</v>
      </c>
      <c r="JP514" t="s">
        <v>423</v>
      </c>
      <c r="JQ514" t="s">
        <v>423</v>
      </c>
      <c r="JR514" t="s">
        <v>423</v>
      </c>
      <c r="JS514" t="s">
        <v>423</v>
      </c>
      <c r="JT514" t="s">
        <v>423</v>
      </c>
      <c r="JU514" t="s">
        <v>423</v>
      </c>
      <c r="JV514" t="s">
        <v>431</v>
      </c>
      <c r="JW514" t="s">
        <v>423</v>
      </c>
      <c r="JX514" t="s">
        <v>423</v>
      </c>
      <c r="JY514" t="s">
        <v>423</v>
      </c>
      <c r="JZ514" t="s">
        <v>423</v>
      </c>
      <c r="KA514" t="s">
        <v>423</v>
      </c>
      <c r="KB514" t="s">
        <v>423</v>
      </c>
      <c r="KC514" t="s">
        <v>423</v>
      </c>
      <c r="KD514" t="s">
        <v>423</v>
      </c>
      <c r="KE514" t="s">
        <v>423</v>
      </c>
      <c r="KF514" t="s">
        <v>423</v>
      </c>
      <c r="KG514" t="s">
        <v>423</v>
      </c>
      <c r="KH514" t="s">
        <v>423</v>
      </c>
      <c r="KI514" t="s">
        <v>423</v>
      </c>
      <c r="KJ514" t="s">
        <v>423</v>
      </c>
      <c r="KK514" t="s">
        <v>423</v>
      </c>
      <c r="KL514" t="s">
        <v>423</v>
      </c>
      <c r="KM514" t="s">
        <v>423</v>
      </c>
      <c r="KN514" t="s">
        <v>423</v>
      </c>
      <c r="KO514" t="s">
        <v>423</v>
      </c>
      <c r="KP514" t="s">
        <v>423</v>
      </c>
      <c r="KQ514" t="s">
        <v>431</v>
      </c>
      <c r="KR514" t="s">
        <v>423</v>
      </c>
      <c r="KS514" t="s">
        <v>423</v>
      </c>
      <c r="KT514" t="s">
        <v>423</v>
      </c>
      <c r="KU514" t="s">
        <v>423</v>
      </c>
      <c r="KV514" t="s">
        <v>423</v>
      </c>
      <c r="KW514" t="s">
        <v>431</v>
      </c>
      <c r="KY514" t="s">
        <v>423</v>
      </c>
      <c r="KZ514" t="s">
        <v>423</v>
      </c>
      <c r="LA514" t="s">
        <v>423</v>
      </c>
      <c r="LB514" t="s">
        <v>431</v>
      </c>
      <c r="LC514" t="s">
        <v>423</v>
      </c>
      <c r="LD514" t="s">
        <v>423</v>
      </c>
      <c r="LE514" t="s">
        <v>423</v>
      </c>
      <c r="LF514" t="s">
        <v>423</v>
      </c>
      <c r="LG514" t="s">
        <v>423</v>
      </c>
      <c r="LH514" t="s">
        <v>431</v>
      </c>
      <c r="LI514" t="s">
        <v>423</v>
      </c>
      <c r="LK514" t="s">
        <v>431</v>
      </c>
      <c r="LL514" t="s">
        <v>423</v>
      </c>
      <c r="LM514" t="s">
        <v>423</v>
      </c>
      <c r="LN514" t="s">
        <v>423</v>
      </c>
      <c r="LO514" t="s">
        <v>439</v>
      </c>
      <c r="LP514" t="s">
        <v>432</v>
      </c>
      <c r="LQ514" t="s">
        <v>432</v>
      </c>
      <c r="LR514" t="s">
        <v>432</v>
      </c>
      <c r="LS514" t="s">
        <v>432</v>
      </c>
      <c r="LT514" t="s">
        <v>432</v>
      </c>
      <c r="LU514" t="s">
        <v>432</v>
      </c>
      <c r="LV514" t="s">
        <v>432</v>
      </c>
      <c r="LW514" t="s">
        <v>432</v>
      </c>
      <c r="LX514" t="s">
        <v>432</v>
      </c>
      <c r="LY514" t="s">
        <v>432</v>
      </c>
      <c r="LZ514" t="s">
        <v>432</v>
      </c>
      <c r="MA514" t="s">
        <v>432</v>
      </c>
      <c r="MB514" t="s">
        <v>423</v>
      </c>
      <c r="MC514" t="s">
        <v>423</v>
      </c>
      <c r="MD514" t="s">
        <v>423</v>
      </c>
      <c r="ME514" t="s">
        <v>423</v>
      </c>
      <c r="MF514" t="s">
        <v>423</v>
      </c>
      <c r="MG514" t="s">
        <v>431</v>
      </c>
      <c r="MH514" t="s">
        <v>423</v>
      </c>
      <c r="MI514" t="s">
        <v>423</v>
      </c>
      <c r="MJ514" t="s">
        <v>423</v>
      </c>
      <c r="MK514" t="s">
        <v>423</v>
      </c>
      <c r="ML514" t="s">
        <v>431</v>
      </c>
      <c r="MN514">
        <v>439.61</v>
      </c>
      <c r="MO514">
        <v>63.98</v>
      </c>
      <c r="NE514">
        <v>138.54</v>
      </c>
      <c r="NT514">
        <v>123.46</v>
      </c>
      <c r="OJ514">
        <v>58.92</v>
      </c>
      <c r="OT514">
        <v>54.71</v>
      </c>
    </row>
    <row r="515" spans="1:410" ht="12.75" customHeight="1" x14ac:dyDescent="0.2">
      <c r="A515">
        <v>637</v>
      </c>
      <c r="B515" t="str">
        <f t="shared" si="368"/>
        <v>15-30min</v>
      </c>
      <c r="C515" t="str">
        <f t="shared" si="369"/>
        <v>colocation</v>
      </c>
      <c r="D515" t="str">
        <f t="shared" si="370"/>
        <v>coloc ou foyer familial</v>
      </c>
      <c r="E515" t="str">
        <f t="shared" si="371"/>
        <v>tout à fait</v>
      </c>
      <c r="F515" t="str">
        <f t="shared" si="372"/>
        <v>aucune</v>
      </c>
      <c r="G515" t="str">
        <f t="shared" si="373"/>
        <v>non</v>
      </c>
      <c r="H515" t="str">
        <f t="shared" si="374"/>
        <v>non</v>
      </c>
      <c r="I515" t="s">
        <v>423</v>
      </c>
      <c r="J515" t="str">
        <f t="shared" si="375"/>
        <v>parfois</v>
      </c>
      <c r="K515" t="str">
        <f t="shared" si="376"/>
        <v>parfois</v>
      </c>
      <c r="L515" t="str">
        <f t="shared" si="377"/>
        <v>plutôt oui</v>
      </c>
      <c r="M515" t="str">
        <f t="shared" si="378"/>
        <v>0-1h</v>
      </c>
      <c r="N515" t="str">
        <f t="shared" si="379"/>
        <v>4-6h</v>
      </c>
      <c r="O515" t="str">
        <f t="shared" si="380"/>
        <v>parfois</v>
      </c>
      <c r="P515" t="str">
        <f t="shared" si="381"/>
        <v>souvent</v>
      </c>
      <c r="Q515" t="str">
        <f t="shared" si="382"/>
        <v>souvent</v>
      </c>
      <c r="R515" t="s">
        <v>425</v>
      </c>
      <c r="S515" t="s">
        <v>425</v>
      </c>
      <c r="T515" t="s">
        <v>425</v>
      </c>
      <c r="U515" t="s">
        <v>427</v>
      </c>
      <c r="V515" t="s">
        <v>428</v>
      </c>
      <c r="W515" t="s">
        <v>440</v>
      </c>
      <c r="X515" t="s">
        <v>429</v>
      </c>
      <c r="Y515" t="s">
        <v>430</v>
      </c>
      <c r="Z515" t="s">
        <v>430</v>
      </c>
      <c r="AA515" t="s">
        <v>425</v>
      </c>
      <c r="AB515" t="s">
        <v>425</v>
      </c>
      <c r="AC515" t="s">
        <v>425</v>
      </c>
      <c r="AD515" t="str">
        <f t="shared" si="383"/>
        <v>2 semaines avant</v>
      </c>
      <c r="AE515" t="str">
        <f t="shared" si="384"/>
        <v>plutôt oui</v>
      </c>
      <c r="AF515" t="str">
        <f t="shared" si="385"/>
        <v>très bonnes</v>
      </c>
      <c r="AG515" t="str">
        <f t="shared" si="386"/>
        <v>régulièrement</v>
      </c>
      <c r="AH515" t="str">
        <f t="shared" si="387"/>
        <v>régulièrement</v>
      </c>
      <c r="AI515" t="str">
        <f t="shared" si="388"/>
        <v>parfois</v>
      </c>
      <c r="AJ515" t="str">
        <f t="shared" si="389"/>
        <v>jamais</v>
      </c>
      <c r="AK515" t="str">
        <f t="shared" si="390"/>
        <v>1-5h</v>
      </c>
      <c r="AL515" t="str">
        <f t="shared" si="391"/>
        <v>tout à fait</v>
      </c>
      <c r="AM515" t="str">
        <f t="shared" si="392"/>
        <v>plutôt non</v>
      </c>
      <c r="AN515" t="str">
        <f t="shared" si="393"/>
        <v>1-3h</v>
      </c>
      <c r="AO515" t="str">
        <f t="shared" si="394"/>
        <v>rarement</v>
      </c>
      <c r="AP515" t="str">
        <f t="shared" si="395"/>
        <v>tout à fait</v>
      </c>
      <c r="AQ515" t="str">
        <f t="shared" si="396"/>
        <v>1/semaine</v>
      </c>
      <c r="AR515" t="str">
        <f t="shared" si="397"/>
        <v>très souvent</v>
      </c>
      <c r="AS515" t="str">
        <f t="shared" si="398"/>
        <v>2-4h</v>
      </c>
      <c r="AT515" t="str">
        <f t="shared" si="399"/>
        <v>très satisfaisante</v>
      </c>
      <c r="AU515" t="str">
        <f t="shared" si="400"/>
        <v>plutôt oui</v>
      </c>
      <c r="AV515" t="str">
        <f t="shared" si="401"/>
        <v>plutôt oui</v>
      </c>
      <c r="AW515" t="str">
        <f t="shared" si="402"/>
        <v>plutôt oui</v>
      </c>
      <c r="AX515" t="str">
        <f t="shared" si="403"/>
        <v>plutôt oui</v>
      </c>
      <c r="AY515" t="str">
        <f t="shared" si="404"/>
        <v>plutôt oui</v>
      </c>
      <c r="AZ515" t="str">
        <f t="shared" si="405"/>
        <v>5A</v>
      </c>
      <c r="BA515" t="str">
        <f t="shared" si="406"/>
        <v>GC</v>
      </c>
      <c r="BB515" t="str">
        <f t="shared" si="407"/>
        <v>classique</v>
      </c>
      <c r="BC515" t="str">
        <f t="shared" si="408"/>
        <v>oui</v>
      </c>
      <c r="BD515" t="str">
        <f t="shared" si="409"/>
        <v>4A</v>
      </c>
      <c r="BE515" t="str">
        <f t="shared" si="410"/>
        <v>Fr</v>
      </c>
      <c r="BF515" t="str">
        <f t="shared" si="411"/>
        <v>pas de classement</v>
      </c>
      <c r="BG515" t="str">
        <f t="shared" si="412"/>
        <v>jsp</v>
      </c>
      <c r="BH515" t="s">
        <v>431</v>
      </c>
      <c r="BI515" t="str">
        <f t="shared" si="413"/>
        <v>2/3 par semestre</v>
      </c>
      <c r="BJ515" t="s">
        <v>423</v>
      </c>
      <c r="BK515" t="s">
        <v>423</v>
      </c>
      <c r="BL515" t="s">
        <v>431</v>
      </c>
      <c r="BM515" t="s">
        <v>423</v>
      </c>
      <c r="BN515" t="s">
        <v>423</v>
      </c>
      <c r="BO515" t="s">
        <v>431</v>
      </c>
      <c r="BP515" t="s">
        <v>423</v>
      </c>
      <c r="BR515" t="s">
        <v>432</v>
      </c>
      <c r="BS515" t="s">
        <v>432</v>
      </c>
      <c r="BT515" t="s">
        <v>432</v>
      </c>
      <c r="BU515" t="s">
        <v>432</v>
      </c>
      <c r="BV515" t="s">
        <v>431</v>
      </c>
      <c r="BW515" t="s">
        <v>423</v>
      </c>
      <c r="BX515" t="s">
        <v>423</v>
      </c>
      <c r="BY515" t="s">
        <v>423</v>
      </c>
      <c r="BZ515" t="s">
        <v>423</v>
      </c>
      <c r="CA515" t="s">
        <v>432</v>
      </c>
      <c r="CB515" t="s">
        <v>432</v>
      </c>
      <c r="CC515" t="s">
        <v>432</v>
      </c>
      <c r="CD515" t="s">
        <v>432</v>
      </c>
      <c r="CE515" t="s">
        <v>423</v>
      </c>
      <c r="CF515" t="s">
        <v>432</v>
      </c>
      <c r="CG515" t="s">
        <v>432</v>
      </c>
      <c r="CH515" t="s">
        <v>432</v>
      </c>
      <c r="CI515" t="s">
        <v>432</v>
      </c>
      <c r="CJ515" t="s">
        <v>432</v>
      </c>
      <c r="CK515" t="s">
        <v>432</v>
      </c>
      <c r="CL515" t="s">
        <v>432</v>
      </c>
      <c r="CM515" t="s">
        <v>432</v>
      </c>
      <c r="CN515" t="s">
        <v>423</v>
      </c>
      <c r="CO515" t="s">
        <v>432</v>
      </c>
      <c r="CP515" t="s">
        <v>432</v>
      </c>
      <c r="CQ515" t="s">
        <v>432</v>
      </c>
      <c r="CR515" t="s">
        <v>432</v>
      </c>
      <c r="CT515" t="s">
        <v>432</v>
      </c>
      <c r="CU515" t="s">
        <v>423</v>
      </c>
      <c r="CV515" t="s">
        <v>423</v>
      </c>
      <c r="CW515" t="s">
        <v>423</v>
      </c>
      <c r="CX515" t="s">
        <v>431</v>
      </c>
      <c r="CY515" t="s">
        <v>423</v>
      </c>
      <c r="CZ515" t="s">
        <v>423</v>
      </c>
      <c r="DA515" t="s">
        <v>423</v>
      </c>
      <c r="DB515" t="s">
        <v>431</v>
      </c>
      <c r="DC515" t="s">
        <v>423</v>
      </c>
      <c r="DD515" t="s">
        <v>423</v>
      </c>
      <c r="DE515" t="s">
        <v>431</v>
      </c>
      <c r="DF515" t="s">
        <v>423</v>
      </c>
      <c r="DG515" t="s">
        <v>423</v>
      </c>
      <c r="DH515" t="s">
        <v>423</v>
      </c>
      <c r="DI515" t="s">
        <v>423</v>
      </c>
      <c r="DJ515" t="s">
        <v>423</v>
      </c>
      <c r="DK515" t="s">
        <v>431</v>
      </c>
      <c r="DL515" t="s">
        <v>423</v>
      </c>
      <c r="DM515" t="s">
        <v>423</v>
      </c>
      <c r="DN515" t="s">
        <v>423</v>
      </c>
      <c r="DO515" t="s">
        <v>431</v>
      </c>
      <c r="DP515" t="s">
        <v>423</v>
      </c>
      <c r="DQ515" t="s">
        <v>423</v>
      </c>
      <c r="DR515" t="s">
        <v>423</v>
      </c>
      <c r="DS515" t="s">
        <v>423</v>
      </c>
      <c r="DT515" t="s">
        <v>423</v>
      </c>
      <c r="DU515" t="s">
        <v>423</v>
      </c>
      <c r="DV515" t="s">
        <v>431</v>
      </c>
      <c r="DW515" t="s">
        <v>423</v>
      </c>
      <c r="DX515" t="s">
        <v>423</v>
      </c>
      <c r="DY515" t="s">
        <v>431</v>
      </c>
      <c r="DZ515" t="s">
        <v>423</v>
      </c>
      <c r="EA515" t="s">
        <v>423</v>
      </c>
      <c r="EB515" t="s">
        <v>423</v>
      </c>
      <c r="EC515" t="s">
        <v>431</v>
      </c>
      <c r="ED515" t="s">
        <v>423</v>
      </c>
      <c r="EE515" t="s">
        <v>423</v>
      </c>
      <c r="EF515" t="s">
        <v>433</v>
      </c>
      <c r="EG515" t="s">
        <v>437</v>
      </c>
      <c r="EH515" t="s">
        <v>436</v>
      </c>
      <c r="EI515" t="s">
        <v>438</v>
      </c>
      <c r="EJ515" t="s">
        <v>434</v>
      </c>
      <c r="EK515" t="s">
        <v>435</v>
      </c>
      <c r="EL515" t="s">
        <v>425</v>
      </c>
      <c r="EM515" t="s">
        <v>425</v>
      </c>
      <c r="EN515" t="s">
        <v>425</v>
      </c>
      <c r="EO515" t="s">
        <v>427</v>
      </c>
      <c r="EP515" t="s">
        <v>428</v>
      </c>
      <c r="EQ515" t="s">
        <v>440</v>
      </c>
      <c r="ER515" t="s">
        <v>429</v>
      </c>
      <c r="ES515" t="s">
        <v>430</v>
      </c>
      <c r="ET515" t="s">
        <v>430</v>
      </c>
      <c r="EU515" t="s">
        <v>425</v>
      </c>
      <c r="EV515" t="s">
        <v>425</v>
      </c>
      <c r="EW515" t="s">
        <v>425</v>
      </c>
      <c r="EX515" t="s">
        <v>423</v>
      </c>
      <c r="EY515" t="s">
        <v>423</v>
      </c>
      <c r="EZ515" t="s">
        <v>431</v>
      </c>
      <c r="FA515" t="s">
        <v>423</v>
      </c>
      <c r="FB515" t="s">
        <v>423</v>
      </c>
      <c r="FC515" t="s">
        <v>423</v>
      </c>
      <c r="FD515" t="s">
        <v>423</v>
      </c>
      <c r="FE515" t="s">
        <v>431</v>
      </c>
      <c r="FF515" t="s">
        <v>423</v>
      </c>
      <c r="FG515" t="s">
        <v>423</v>
      </c>
      <c r="FH515" t="s">
        <v>431</v>
      </c>
      <c r="FI515" t="s">
        <v>423</v>
      </c>
      <c r="FJ515" t="s">
        <v>423</v>
      </c>
      <c r="FK515" t="s">
        <v>423</v>
      </c>
      <c r="FL515" t="s">
        <v>423</v>
      </c>
      <c r="FM515" t="s">
        <v>431</v>
      </c>
      <c r="FN515" t="s">
        <v>423</v>
      </c>
      <c r="FO515" t="s">
        <v>423</v>
      </c>
      <c r="FP515" t="s">
        <v>423</v>
      </c>
      <c r="FQ515" t="s">
        <v>431</v>
      </c>
      <c r="FR515" t="s">
        <v>423</v>
      </c>
      <c r="FS515" t="s">
        <v>423</v>
      </c>
      <c r="FT515" t="s">
        <v>423</v>
      </c>
      <c r="FU515" t="s">
        <v>423</v>
      </c>
      <c r="FV515" t="s">
        <v>431</v>
      </c>
      <c r="FW515" t="s">
        <v>423</v>
      </c>
      <c r="FX515" t="s">
        <v>423</v>
      </c>
      <c r="FZ515" t="s">
        <v>423</v>
      </c>
      <c r="GB515" t="s">
        <v>423</v>
      </c>
      <c r="GD515" t="s">
        <v>431</v>
      </c>
      <c r="GE515" t="s">
        <v>1996</v>
      </c>
      <c r="GF515" t="s">
        <v>431</v>
      </c>
      <c r="GG515" t="s">
        <v>423</v>
      </c>
      <c r="GH515" t="s">
        <v>423</v>
      </c>
      <c r="GI515" t="s">
        <v>423</v>
      </c>
      <c r="GJ515" t="s">
        <v>423</v>
      </c>
      <c r="GK515" t="s">
        <v>431</v>
      </c>
      <c r="GL515" t="s">
        <v>423</v>
      </c>
      <c r="GM515" t="s">
        <v>431</v>
      </c>
      <c r="GN515" t="s">
        <v>423</v>
      </c>
      <c r="GO515" t="s">
        <v>423</v>
      </c>
      <c r="GP515" t="s">
        <v>423</v>
      </c>
      <c r="GQ515" t="s">
        <v>423</v>
      </c>
      <c r="GR515" t="s">
        <v>423</v>
      </c>
      <c r="GS515" t="s">
        <v>431</v>
      </c>
      <c r="GT515" t="s">
        <v>423</v>
      </c>
      <c r="GU515" t="s">
        <v>423</v>
      </c>
      <c r="GV515" t="s">
        <v>423</v>
      </c>
      <c r="GW515" t="s">
        <v>423</v>
      </c>
      <c r="GX515" t="s">
        <v>431</v>
      </c>
      <c r="GY515" t="s">
        <v>423</v>
      </c>
      <c r="GZ515" t="s">
        <v>423</v>
      </c>
      <c r="HA515" t="s">
        <v>423</v>
      </c>
      <c r="HB515" t="s">
        <v>431</v>
      </c>
      <c r="HC515" t="s">
        <v>423</v>
      </c>
      <c r="HD515" t="s">
        <v>431</v>
      </c>
      <c r="HE515" t="s">
        <v>423</v>
      </c>
      <c r="HF515" t="s">
        <v>423</v>
      </c>
      <c r="HG515" t="s">
        <v>423</v>
      </c>
      <c r="HH515" t="s">
        <v>423</v>
      </c>
      <c r="HI515" t="s">
        <v>423</v>
      </c>
      <c r="HJ515" t="s">
        <v>431</v>
      </c>
      <c r="HK515" t="s">
        <v>423</v>
      </c>
      <c r="HL515" t="s">
        <v>423</v>
      </c>
      <c r="HM515" t="s">
        <v>423</v>
      </c>
      <c r="HN515" t="s">
        <v>431</v>
      </c>
      <c r="HO515" t="s">
        <v>1997</v>
      </c>
      <c r="HP515" t="s">
        <v>423</v>
      </c>
      <c r="HR515" t="s">
        <v>423</v>
      </c>
      <c r="HT515" t="s">
        <v>423</v>
      </c>
      <c r="HV515" t="s">
        <v>423</v>
      </c>
      <c r="HW515" t="s">
        <v>423</v>
      </c>
      <c r="HX515" t="s">
        <v>431</v>
      </c>
      <c r="HY515" t="s">
        <v>423</v>
      </c>
      <c r="HZ515" t="s">
        <v>423</v>
      </c>
      <c r="IA515" t="s">
        <v>423</v>
      </c>
      <c r="IB515" t="s">
        <v>431</v>
      </c>
      <c r="IC515" t="s">
        <v>423</v>
      </c>
      <c r="ID515" t="s">
        <v>423</v>
      </c>
      <c r="IE515" t="s">
        <v>423</v>
      </c>
      <c r="IF515" t="s">
        <v>423</v>
      </c>
      <c r="IG515" t="s">
        <v>431</v>
      </c>
      <c r="IH515" t="s">
        <v>423</v>
      </c>
      <c r="II515" t="s">
        <v>423</v>
      </c>
      <c r="IJ515" t="s">
        <v>423</v>
      </c>
      <c r="IK515" t="s">
        <v>431</v>
      </c>
      <c r="IL515" t="s">
        <v>423</v>
      </c>
      <c r="IM515" t="s">
        <v>423</v>
      </c>
      <c r="IN515" t="s">
        <v>423</v>
      </c>
      <c r="IO515" t="s">
        <v>431</v>
      </c>
      <c r="IP515" t="s">
        <v>423</v>
      </c>
      <c r="IQ515" t="s">
        <v>423</v>
      </c>
      <c r="IR515" t="s">
        <v>423</v>
      </c>
      <c r="IS515" t="s">
        <v>431</v>
      </c>
      <c r="IT515" t="s">
        <v>423</v>
      </c>
      <c r="IU515" t="s">
        <v>423</v>
      </c>
      <c r="IV515" t="s">
        <v>423</v>
      </c>
      <c r="IX515" t="s">
        <v>431</v>
      </c>
      <c r="IZ515" t="s">
        <v>423</v>
      </c>
      <c r="JB515" t="s">
        <v>423</v>
      </c>
      <c r="JI515" t="s">
        <v>423</v>
      </c>
      <c r="JJ515" t="s">
        <v>423</v>
      </c>
      <c r="JK515" t="s">
        <v>423</v>
      </c>
      <c r="JL515" t="s">
        <v>423</v>
      </c>
      <c r="JM515" t="s">
        <v>431</v>
      </c>
      <c r="JN515" t="s">
        <v>423</v>
      </c>
      <c r="JO515" t="s">
        <v>423</v>
      </c>
      <c r="JP515" t="s">
        <v>423</v>
      </c>
      <c r="JQ515" t="s">
        <v>423</v>
      </c>
      <c r="JR515" t="s">
        <v>423</v>
      </c>
      <c r="JS515" t="s">
        <v>423</v>
      </c>
      <c r="JT515" t="s">
        <v>423</v>
      </c>
      <c r="JU515" t="s">
        <v>423</v>
      </c>
      <c r="JV515" t="s">
        <v>423</v>
      </c>
      <c r="JW515" t="s">
        <v>423</v>
      </c>
      <c r="JX515" t="s">
        <v>431</v>
      </c>
      <c r="JY515" t="s">
        <v>423</v>
      </c>
      <c r="JZ515" t="s">
        <v>423</v>
      </c>
      <c r="KA515" t="s">
        <v>423</v>
      </c>
      <c r="KB515" t="s">
        <v>423</v>
      </c>
      <c r="KC515" t="s">
        <v>423</v>
      </c>
      <c r="KD515" t="s">
        <v>423</v>
      </c>
      <c r="KE515" t="s">
        <v>423</v>
      </c>
      <c r="KF515" t="s">
        <v>423</v>
      </c>
      <c r="KG515" t="s">
        <v>423</v>
      </c>
      <c r="KH515" t="s">
        <v>423</v>
      </c>
      <c r="KI515" t="s">
        <v>423</v>
      </c>
      <c r="KJ515" t="s">
        <v>423</v>
      </c>
      <c r="KK515" t="s">
        <v>423</v>
      </c>
      <c r="KL515" t="s">
        <v>423</v>
      </c>
      <c r="KM515" t="s">
        <v>423</v>
      </c>
      <c r="KN515" t="s">
        <v>423</v>
      </c>
      <c r="KO515" t="s">
        <v>423</v>
      </c>
      <c r="KP515" t="s">
        <v>423</v>
      </c>
      <c r="KQ515" t="s">
        <v>431</v>
      </c>
      <c r="KR515" t="s">
        <v>423</v>
      </c>
      <c r="KS515" t="s">
        <v>423</v>
      </c>
      <c r="KT515" t="s">
        <v>423</v>
      </c>
      <c r="KU515" t="s">
        <v>423</v>
      </c>
      <c r="KV515" t="s">
        <v>431</v>
      </c>
      <c r="KW515" t="s">
        <v>423</v>
      </c>
      <c r="KY515" t="s">
        <v>423</v>
      </c>
      <c r="KZ515" t="s">
        <v>423</v>
      </c>
      <c r="LA515" t="s">
        <v>423</v>
      </c>
      <c r="LB515" t="s">
        <v>423</v>
      </c>
      <c r="LC515" t="s">
        <v>431</v>
      </c>
      <c r="LD515" t="s">
        <v>423</v>
      </c>
      <c r="LE515" t="s">
        <v>423</v>
      </c>
      <c r="LF515" t="s">
        <v>423</v>
      </c>
      <c r="LG515" t="s">
        <v>423</v>
      </c>
      <c r="LH515" t="s">
        <v>423</v>
      </c>
      <c r="LI515" t="s">
        <v>431</v>
      </c>
      <c r="LK515" t="s">
        <v>431</v>
      </c>
      <c r="LL515" t="s">
        <v>423</v>
      </c>
      <c r="LM515" t="s">
        <v>423</v>
      </c>
      <c r="LN515" t="s">
        <v>423</v>
      </c>
      <c r="LO515" t="s">
        <v>439</v>
      </c>
      <c r="LP515" t="s">
        <v>432</v>
      </c>
      <c r="LQ515" t="s">
        <v>432</v>
      </c>
      <c r="LR515" t="s">
        <v>432</v>
      </c>
      <c r="LS515" t="s">
        <v>432</v>
      </c>
      <c r="LT515" t="s">
        <v>432</v>
      </c>
      <c r="LU515" t="s">
        <v>432</v>
      </c>
      <c r="LV515" t="s">
        <v>432</v>
      </c>
      <c r="LW515" t="s">
        <v>432</v>
      </c>
      <c r="LX515" t="s">
        <v>432</v>
      </c>
      <c r="LY515" t="s">
        <v>432</v>
      </c>
      <c r="LZ515" t="s">
        <v>432</v>
      </c>
      <c r="MA515" t="s">
        <v>432</v>
      </c>
      <c r="MB515" t="s">
        <v>423</v>
      </c>
      <c r="MC515" t="s">
        <v>423</v>
      </c>
      <c r="MD515" t="s">
        <v>423</v>
      </c>
      <c r="ME515" t="s">
        <v>423</v>
      </c>
      <c r="MF515" t="s">
        <v>423</v>
      </c>
      <c r="MG515" t="s">
        <v>431</v>
      </c>
      <c r="MH515" t="s">
        <v>431</v>
      </c>
      <c r="MI515" t="s">
        <v>423</v>
      </c>
      <c r="MJ515" t="s">
        <v>431</v>
      </c>
      <c r="MK515" t="s">
        <v>423</v>
      </c>
      <c r="ML515" t="s">
        <v>423</v>
      </c>
      <c r="MN515">
        <v>1260.1400000000001</v>
      </c>
      <c r="MO515">
        <v>77.8</v>
      </c>
      <c r="NE515">
        <v>562.75</v>
      </c>
      <c r="NT515">
        <v>313.89999999999998</v>
      </c>
      <c r="OJ515">
        <v>49.78</v>
      </c>
      <c r="OT515">
        <v>255.91</v>
      </c>
    </row>
    <row r="516" spans="1:410" ht="12.75" customHeight="1" x14ac:dyDescent="0.2">
      <c r="A516">
        <v>638</v>
      </c>
      <c r="B516" t="str">
        <f t="shared" si="368"/>
        <v>0-5min</v>
      </c>
      <c r="C516" t="str">
        <f t="shared" si="369"/>
        <v>seul</v>
      </c>
      <c r="D516" t="str">
        <f t="shared" si="370"/>
        <v>10-20m2</v>
      </c>
      <c r="E516" t="str">
        <f t="shared" si="371"/>
        <v>tout à fait</v>
      </c>
      <c r="F516" t="str">
        <f t="shared" si="372"/>
        <v>aucune</v>
      </c>
      <c r="G516" t="str">
        <f t="shared" si="373"/>
        <v>echelon 0bis</v>
      </c>
      <c r="H516" t="str">
        <f t="shared" si="374"/>
        <v>non</v>
      </c>
      <c r="I516" t="s">
        <v>423</v>
      </c>
      <c r="J516" t="str">
        <f t="shared" si="375"/>
        <v>parfois</v>
      </c>
      <c r="K516" t="str">
        <f t="shared" si="376"/>
        <v>jamais</v>
      </c>
      <c r="L516" t="str">
        <f t="shared" si="377"/>
        <v>pas commentaire</v>
      </c>
      <c r="M516" t="str">
        <f t="shared" si="378"/>
        <v>0-1h</v>
      </c>
      <c r="N516" t="str">
        <f t="shared" si="379"/>
        <v>2-4h</v>
      </c>
      <c r="O516" t="str">
        <f t="shared" si="380"/>
        <v>parfois</v>
      </c>
      <c r="P516" t="str">
        <f t="shared" si="381"/>
        <v>parfois</v>
      </c>
      <c r="Q516" t="str">
        <f t="shared" si="382"/>
        <v>souvent</v>
      </c>
      <c r="R516" t="s">
        <v>424</v>
      </c>
      <c r="S516" t="s">
        <v>425</v>
      </c>
      <c r="T516" t="s">
        <v>425</v>
      </c>
      <c r="U516" t="s">
        <v>428</v>
      </c>
      <c r="V516" t="s">
        <v>440</v>
      </c>
      <c r="W516" t="s">
        <v>440</v>
      </c>
      <c r="X516" t="s">
        <v>430</v>
      </c>
      <c r="Y516" t="s">
        <v>424</v>
      </c>
      <c r="Z516" t="s">
        <v>424</v>
      </c>
      <c r="AA516" t="s">
        <v>425</v>
      </c>
      <c r="AB516" t="s">
        <v>425</v>
      </c>
      <c r="AC516" t="s">
        <v>425</v>
      </c>
      <c r="AD516" t="str">
        <f t="shared" si="383"/>
        <v>1 mois avant</v>
      </c>
      <c r="AE516" t="str">
        <f t="shared" si="384"/>
        <v>plutôt oui</v>
      </c>
      <c r="AF516" t="str">
        <f t="shared" si="385"/>
        <v>plutôt bonnes</v>
      </c>
      <c r="AG516" t="str">
        <f t="shared" si="386"/>
        <v>très souvent</v>
      </c>
      <c r="AH516" t="str">
        <f t="shared" si="387"/>
        <v>très souvent</v>
      </c>
      <c r="AI516" t="str">
        <f t="shared" si="388"/>
        <v>parfois</v>
      </c>
      <c r="AJ516" t="str">
        <f t="shared" si="389"/>
        <v>jamais</v>
      </c>
      <c r="AK516" t="str">
        <f t="shared" si="390"/>
        <v>1-5h</v>
      </c>
      <c r="AL516" t="str">
        <f t="shared" si="391"/>
        <v>tout à fait</v>
      </c>
      <c r="AM516" t="str">
        <f t="shared" si="392"/>
        <v>plutôt non</v>
      </c>
      <c r="AN516" t="str">
        <f t="shared" si="393"/>
        <v>+10h</v>
      </c>
      <c r="AO516" t="str">
        <f t="shared" si="394"/>
        <v>rarement</v>
      </c>
      <c r="AP516" t="str">
        <f t="shared" si="395"/>
        <v>plutôt oui</v>
      </c>
      <c r="AQ516" t="str">
        <f t="shared" si="396"/>
        <v>1/semaine</v>
      </c>
      <c r="AR516" t="str">
        <f t="shared" si="397"/>
        <v>régulièrement</v>
      </c>
      <c r="AS516" t="str">
        <f t="shared" si="398"/>
        <v>1-2h</v>
      </c>
      <c r="AT516" t="str">
        <f t="shared" si="399"/>
        <v>très satisfaisante</v>
      </c>
      <c r="AU516" t="str">
        <f t="shared" si="400"/>
        <v>tout à fait</v>
      </c>
      <c r="AV516" t="str">
        <f t="shared" si="401"/>
        <v>plutôt oui</v>
      </c>
      <c r="AW516" t="str">
        <f t="shared" si="402"/>
        <v>plutôt oui</v>
      </c>
      <c r="AX516" t="str">
        <f t="shared" si="403"/>
        <v>tout à fait</v>
      </c>
      <c r="AY516" t="str">
        <f t="shared" si="404"/>
        <v>plutôt oui</v>
      </c>
      <c r="AZ516" t="str">
        <f t="shared" si="405"/>
        <v>3A</v>
      </c>
      <c r="BA516" t="str">
        <f t="shared" si="406"/>
        <v>MIC</v>
      </c>
      <c r="BB516" t="str">
        <f t="shared" si="407"/>
        <v>classique</v>
      </c>
      <c r="BC516" t="str">
        <f t="shared" si="408"/>
        <v>non</v>
      </c>
      <c r="BD516" t="str">
        <f t="shared" si="409"/>
        <v>3A</v>
      </c>
      <c r="BE516" t="str">
        <f t="shared" si="410"/>
        <v>Fr</v>
      </c>
      <c r="BF516" t="str">
        <f t="shared" si="411"/>
        <v>pas de classement</v>
      </c>
      <c r="BG516" t="str">
        <f t="shared" si="412"/>
        <v>jsp</v>
      </c>
      <c r="BH516" t="s">
        <v>423</v>
      </c>
      <c r="BI516" t="str">
        <f t="shared" si="413"/>
        <v>aucun</v>
      </c>
      <c r="BJ516" t="s">
        <v>431</v>
      </c>
      <c r="BK516" t="s">
        <v>423</v>
      </c>
      <c r="BL516" t="s">
        <v>423</v>
      </c>
      <c r="BM516" t="s">
        <v>423</v>
      </c>
      <c r="BN516" t="s">
        <v>431</v>
      </c>
      <c r="BO516" t="s">
        <v>423</v>
      </c>
      <c r="BP516" t="s">
        <v>423</v>
      </c>
      <c r="BR516" t="s">
        <v>423</v>
      </c>
      <c r="BS516" t="s">
        <v>431</v>
      </c>
      <c r="BT516" t="s">
        <v>423</v>
      </c>
      <c r="BU516" t="s">
        <v>423</v>
      </c>
      <c r="BV516" t="s">
        <v>431</v>
      </c>
      <c r="BW516" t="s">
        <v>423</v>
      </c>
      <c r="BX516" t="s">
        <v>423</v>
      </c>
      <c r="BY516" t="s">
        <v>423</v>
      </c>
      <c r="BZ516" t="s">
        <v>423</v>
      </c>
      <c r="CA516" t="s">
        <v>432</v>
      </c>
      <c r="CB516" t="s">
        <v>432</v>
      </c>
      <c r="CC516" t="s">
        <v>432</v>
      </c>
      <c r="CD516" t="s">
        <v>432</v>
      </c>
      <c r="CE516" t="s">
        <v>431</v>
      </c>
      <c r="CF516" t="s">
        <v>431</v>
      </c>
      <c r="CG516" t="s">
        <v>423</v>
      </c>
      <c r="CH516" t="s">
        <v>423</v>
      </c>
      <c r="CI516" t="s">
        <v>423</v>
      </c>
      <c r="CJ516" t="s">
        <v>423</v>
      </c>
      <c r="CK516" t="s">
        <v>423</v>
      </c>
      <c r="CL516" t="s">
        <v>423</v>
      </c>
      <c r="CM516" t="s">
        <v>423</v>
      </c>
      <c r="CN516" t="s">
        <v>423</v>
      </c>
      <c r="CO516" t="s">
        <v>432</v>
      </c>
      <c r="CP516" t="s">
        <v>432</v>
      </c>
      <c r="CQ516" t="s">
        <v>432</v>
      </c>
      <c r="CR516" t="s">
        <v>432</v>
      </c>
      <c r="CT516" t="s">
        <v>432</v>
      </c>
      <c r="CU516" t="s">
        <v>423</v>
      </c>
      <c r="CV516" t="s">
        <v>423</v>
      </c>
      <c r="CW516" t="s">
        <v>423</v>
      </c>
      <c r="CX516" t="s">
        <v>431</v>
      </c>
      <c r="CY516" t="s">
        <v>423</v>
      </c>
      <c r="CZ516" t="s">
        <v>423</v>
      </c>
      <c r="DA516" t="s">
        <v>423</v>
      </c>
      <c r="DB516" t="s">
        <v>423</v>
      </c>
      <c r="DC516" t="s">
        <v>431</v>
      </c>
      <c r="DD516" t="s">
        <v>432</v>
      </c>
      <c r="DE516" t="s">
        <v>432</v>
      </c>
      <c r="DF516" t="s">
        <v>432</v>
      </c>
      <c r="DG516" t="s">
        <v>432</v>
      </c>
      <c r="DH516" t="s">
        <v>423</v>
      </c>
      <c r="DI516" t="s">
        <v>423</v>
      </c>
      <c r="DJ516" t="s">
        <v>423</v>
      </c>
      <c r="DK516" t="s">
        <v>431</v>
      </c>
      <c r="DL516" t="s">
        <v>423</v>
      </c>
      <c r="DM516" t="s">
        <v>423</v>
      </c>
      <c r="DN516" t="s">
        <v>423</v>
      </c>
      <c r="DO516" t="s">
        <v>423</v>
      </c>
      <c r="DP516" t="s">
        <v>431</v>
      </c>
      <c r="DQ516" t="s">
        <v>423</v>
      </c>
      <c r="DR516" t="s">
        <v>423</v>
      </c>
      <c r="DS516" t="s">
        <v>423</v>
      </c>
      <c r="DT516" t="s">
        <v>423</v>
      </c>
      <c r="DU516" t="s">
        <v>423</v>
      </c>
      <c r="DV516" t="s">
        <v>431</v>
      </c>
      <c r="DW516" t="s">
        <v>423</v>
      </c>
      <c r="DX516" t="s">
        <v>423</v>
      </c>
      <c r="DY516" t="s">
        <v>423</v>
      </c>
      <c r="DZ516" t="s">
        <v>431</v>
      </c>
      <c r="EA516" t="s">
        <v>423</v>
      </c>
      <c r="EB516" t="s">
        <v>423</v>
      </c>
      <c r="EC516" t="s">
        <v>431</v>
      </c>
      <c r="ED516" t="s">
        <v>423</v>
      </c>
      <c r="EE516" t="s">
        <v>423</v>
      </c>
      <c r="EF516" t="s">
        <v>437</v>
      </c>
      <c r="EG516" t="s">
        <v>434</v>
      </c>
      <c r="EH516" t="s">
        <v>438</v>
      </c>
      <c r="EI516" t="s">
        <v>436</v>
      </c>
      <c r="EJ516" t="s">
        <v>433</v>
      </c>
      <c r="EK516" t="s">
        <v>435</v>
      </c>
      <c r="EL516" t="s">
        <v>424</v>
      </c>
      <c r="EM516" t="s">
        <v>425</v>
      </c>
      <c r="EN516" t="s">
        <v>425</v>
      </c>
      <c r="EO516" t="s">
        <v>428</v>
      </c>
      <c r="EP516" t="s">
        <v>440</v>
      </c>
      <c r="EQ516" t="s">
        <v>440</v>
      </c>
      <c r="ER516" t="s">
        <v>430</v>
      </c>
      <c r="ES516" t="s">
        <v>424</v>
      </c>
      <c r="ET516" t="s">
        <v>424</v>
      </c>
      <c r="EU516" t="s">
        <v>425</v>
      </c>
      <c r="EV516" t="s">
        <v>425</v>
      </c>
      <c r="EW516" t="s">
        <v>425</v>
      </c>
      <c r="EX516" t="s">
        <v>423</v>
      </c>
      <c r="EY516" t="s">
        <v>431</v>
      </c>
      <c r="EZ516" t="s">
        <v>423</v>
      </c>
      <c r="FA516" t="s">
        <v>423</v>
      </c>
      <c r="FB516" t="s">
        <v>423</v>
      </c>
      <c r="FC516" t="s">
        <v>423</v>
      </c>
      <c r="FD516" t="s">
        <v>423</v>
      </c>
      <c r="FE516" t="s">
        <v>431</v>
      </c>
      <c r="FF516" t="s">
        <v>423</v>
      </c>
      <c r="FG516" t="s">
        <v>423</v>
      </c>
      <c r="FH516" t="s">
        <v>423</v>
      </c>
      <c r="FI516" t="s">
        <v>431</v>
      </c>
      <c r="FJ516" t="s">
        <v>423</v>
      </c>
      <c r="FK516" t="s">
        <v>423</v>
      </c>
      <c r="FL516" t="s">
        <v>431</v>
      </c>
      <c r="FM516" t="s">
        <v>423</v>
      </c>
      <c r="FN516" t="s">
        <v>423</v>
      </c>
      <c r="FO516" t="s">
        <v>423</v>
      </c>
      <c r="FP516" t="s">
        <v>431</v>
      </c>
      <c r="FQ516" t="s">
        <v>423</v>
      </c>
      <c r="FR516" t="s">
        <v>423</v>
      </c>
      <c r="FS516" t="s">
        <v>423</v>
      </c>
      <c r="FT516" t="s">
        <v>423</v>
      </c>
      <c r="FU516" t="s">
        <v>423</v>
      </c>
      <c r="FV516" t="s">
        <v>431</v>
      </c>
      <c r="FW516" t="s">
        <v>423</v>
      </c>
      <c r="FX516" t="s">
        <v>423</v>
      </c>
      <c r="FZ516" t="s">
        <v>423</v>
      </c>
      <c r="GB516" t="s">
        <v>423</v>
      </c>
      <c r="GD516" t="s">
        <v>431</v>
      </c>
      <c r="GF516" t="s">
        <v>431</v>
      </c>
      <c r="GG516" t="s">
        <v>423</v>
      </c>
      <c r="GH516" t="s">
        <v>423</v>
      </c>
      <c r="GI516" t="s">
        <v>423</v>
      </c>
      <c r="GJ516" t="s">
        <v>423</v>
      </c>
      <c r="GK516" t="s">
        <v>431</v>
      </c>
      <c r="GL516" t="s">
        <v>423</v>
      </c>
      <c r="GM516" t="s">
        <v>431</v>
      </c>
      <c r="GN516" t="s">
        <v>423</v>
      </c>
      <c r="GO516" t="s">
        <v>423</v>
      </c>
      <c r="GP516" t="s">
        <v>423</v>
      </c>
      <c r="GQ516" t="s">
        <v>423</v>
      </c>
      <c r="GR516" t="s">
        <v>423</v>
      </c>
      <c r="GS516" t="s">
        <v>431</v>
      </c>
      <c r="GT516" t="s">
        <v>423</v>
      </c>
      <c r="GU516" t="s">
        <v>431</v>
      </c>
      <c r="GV516" t="s">
        <v>423</v>
      </c>
      <c r="GW516" t="s">
        <v>423</v>
      </c>
      <c r="GX516" t="s">
        <v>423</v>
      </c>
      <c r="GY516" t="s">
        <v>423</v>
      </c>
      <c r="GZ516" t="s">
        <v>423</v>
      </c>
      <c r="HA516" t="s">
        <v>423</v>
      </c>
      <c r="HB516" t="s">
        <v>431</v>
      </c>
      <c r="HC516" t="s">
        <v>423</v>
      </c>
      <c r="HD516" t="s">
        <v>423</v>
      </c>
      <c r="HE516" t="s">
        <v>431</v>
      </c>
      <c r="HF516" t="s">
        <v>423</v>
      </c>
      <c r="HG516" t="s">
        <v>423</v>
      </c>
      <c r="HH516" t="s">
        <v>423</v>
      </c>
      <c r="HI516" t="s">
        <v>423</v>
      </c>
      <c r="HJ516" t="s">
        <v>431</v>
      </c>
      <c r="HK516" t="s">
        <v>423</v>
      </c>
      <c r="HL516" t="s">
        <v>423</v>
      </c>
      <c r="HM516" t="s">
        <v>423</v>
      </c>
      <c r="HN516" t="s">
        <v>423</v>
      </c>
      <c r="HP516" t="s">
        <v>431</v>
      </c>
      <c r="HR516" t="s">
        <v>423</v>
      </c>
      <c r="HT516" t="s">
        <v>423</v>
      </c>
      <c r="HV516" t="s">
        <v>423</v>
      </c>
      <c r="HW516" t="s">
        <v>431</v>
      </c>
      <c r="HX516" t="s">
        <v>423</v>
      </c>
      <c r="HY516" t="s">
        <v>423</v>
      </c>
      <c r="HZ516" t="s">
        <v>423</v>
      </c>
      <c r="IA516" t="s">
        <v>423</v>
      </c>
      <c r="IB516" t="s">
        <v>431</v>
      </c>
      <c r="IC516" t="s">
        <v>423</v>
      </c>
      <c r="ID516" t="s">
        <v>423</v>
      </c>
      <c r="IE516" t="s">
        <v>423</v>
      </c>
      <c r="IF516" t="s">
        <v>431</v>
      </c>
      <c r="IG516" t="s">
        <v>423</v>
      </c>
      <c r="IH516" t="s">
        <v>423</v>
      </c>
      <c r="II516" t="s">
        <v>423</v>
      </c>
      <c r="IJ516" t="s">
        <v>423</v>
      </c>
      <c r="IK516" t="s">
        <v>431</v>
      </c>
      <c r="IL516" t="s">
        <v>423</v>
      </c>
      <c r="IM516" t="s">
        <v>423</v>
      </c>
      <c r="IN516" t="s">
        <v>423</v>
      </c>
      <c r="IO516" t="s">
        <v>431</v>
      </c>
      <c r="IP516" t="s">
        <v>423</v>
      </c>
      <c r="IQ516" t="s">
        <v>423</v>
      </c>
      <c r="IR516" t="s">
        <v>431</v>
      </c>
      <c r="IS516" t="s">
        <v>423</v>
      </c>
      <c r="IT516" t="s">
        <v>423</v>
      </c>
      <c r="IU516" t="s">
        <v>423</v>
      </c>
      <c r="IV516" t="s">
        <v>423</v>
      </c>
      <c r="IX516" t="s">
        <v>431</v>
      </c>
      <c r="IY516" t="s">
        <v>1998</v>
      </c>
      <c r="IZ516" t="s">
        <v>423</v>
      </c>
      <c r="JB516" t="s">
        <v>423</v>
      </c>
      <c r="JD516" t="s">
        <v>1999</v>
      </c>
      <c r="JE516" t="s">
        <v>2000</v>
      </c>
      <c r="JF516" t="s">
        <v>2001</v>
      </c>
      <c r="JG516" t="s">
        <v>2002</v>
      </c>
      <c r="JH516" t="s">
        <v>2003</v>
      </c>
      <c r="JI516" t="s">
        <v>423</v>
      </c>
      <c r="JJ516" t="s">
        <v>423</v>
      </c>
      <c r="JK516" t="s">
        <v>431</v>
      </c>
      <c r="JL516" t="s">
        <v>423</v>
      </c>
      <c r="JM516" t="s">
        <v>423</v>
      </c>
      <c r="JN516" t="s">
        <v>423</v>
      </c>
      <c r="JO516" t="s">
        <v>423</v>
      </c>
      <c r="JP516" t="s">
        <v>431</v>
      </c>
      <c r="JQ516" t="s">
        <v>423</v>
      </c>
      <c r="JR516" t="s">
        <v>423</v>
      </c>
      <c r="JS516" t="s">
        <v>423</v>
      </c>
      <c r="JT516" t="s">
        <v>423</v>
      </c>
      <c r="JU516" t="s">
        <v>423</v>
      </c>
      <c r="JV516" t="s">
        <v>423</v>
      </c>
      <c r="JW516" t="s">
        <v>423</v>
      </c>
      <c r="JX516" t="s">
        <v>423</v>
      </c>
      <c r="JY516" t="s">
        <v>423</v>
      </c>
      <c r="JZ516" t="s">
        <v>423</v>
      </c>
      <c r="KA516" t="s">
        <v>423</v>
      </c>
      <c r="KB516" t="s">
        <v>423</v>
      </c>
      <c r="KC516" t="s">
        <v>423</v>
      </c>
      <c r="KD516" t="s">
        <v>423</v>
      </c>
      <c r="KE516" t="s">
        <v>423</v>
      </c>
      <c r="KF516" t="s">
        <v>423</v>
      </c>
      <c r="KG516" t="s">
        <v>423</v>
      </c>
      <c r="KH516" t="s">
        <v>423</v>
      </c>
      <c r="KI516" t="s">
        <v>423</v>
      </c>
      <c r="KJ516" t="s">
        <v>423</v>
      </c>
      <c r="KK516" t="s">
        <v>423</v>
      </c>
      <c r="KL516" t="s">
        <v>423</v>
      </c>
      <c r="KM516" t="s">
        <v>423</v>
      </c>
      <c r="KN516" t="s">
        <v>423</v>
      </c>
      <c r="KO516" t="s">
        <v>423</v>
      </c>
      <c r="KP516" t="s">
        <v>423</v>
      </c>
      <c r="KQ516" t="s">
        <v>431</v>
      </c>
      <c r="KR516" t="s">
        <v>423</v>
      </c>
      <c r="KS516" t="s">
        <v>423</v>
      </c>
      <c r="KT516" t="s">
        <v>423</v>
      </c>
      <c r="KU516" t="s">
        <v>423</v>
      </c>
      <c r="KV516" t="s">
        <v>423</v>
      </c>
      <c r="KW516" t="s">
        <v>431</v>
      </c>
      <c r="KY516" t="s">
        <v>423</v>
      </c>
      <c r="KZ516" t="s">
        <v>423</v>
      </c>
      <c r="LA516" t="s">
        <v>423</v>
      </c>
      <c r="LB516" t="s">
        <v>431</v>
      </c>
      <c r="LC516" t="s">
        <v>423</v>
      </c>
      <c r="LD516" t="s">
        <v>423</v>
      </c>
      <c r="LE516" t="s">
        <v>431</v>
      </c>
      <c r="LF516" t="s">
        <v>423</v>
      </c>
      <c r="LG516" t="s">
        <v>423</v>
      </c>
      <c r="LH516" t="s">
        <v>423</v>
      </c>
      <c r="LI516" t="s">
        <v>423</v>
      </c>
      <c r="LK516" t="s">
        <v>431</v>
      </c>
      <c r="LL516" t="s">
        <v>423</v>
      </c>
      <c r="LM516" t="s">
        <v>423</v>
      </c>
      <c r="LN516" t="s">
        <v>423</v>
      </c>
      <c r="LO516" t="s">
        <v>484</v>
      </c>
      <c r="LP516" t="s">
        <v>432</v>
      </c>
      <c r="LQ516" t="s">
        <v>432</v>
      </c>
      <c r="LR516" t="s">
        <v>432</v>
      </c>
      <c r="LS516" t="s">
        <v>432</v>
      </c>
      <c r="LT516" t="s">
        <v>432</v>
      </c>
      <c r="LU516" t="s">
        <v>432</v>
      </c>
      <c r="LV516" t="s">
        <v>432</v>
      </c>
      <c r="LW516" t="s">
        <v>432</v>
      </c>
      <c r="LX516" t="s">
        <v>432</v>
      </c>
      <c r="LY516" t="s">
        <v>432</v>
      </c>
      <c r="LZ516" t="s">
        <v>432</v>
      </c>
      <c r="MA516" t="s">
        <v>432</v>
      </c>
      <c r="MB516" t="s">
        <v>423</v>
      </c>
      <c r="MC516" t="s">
        <v>423</v>
      </c>
      <c r="MD516" t="s">
        <v>423</v>
      </c>
      <c r="ME516" t="s">
        <v>423</v>
      </c>
      <c r="MF516" t="s">
        <v>423</v>
      </c>
      <c r="MG516" t="s">
        <v>431</v>
      </c>
      <c r="MH516" t="s">
        <v>423</v>
      </c>
      <c r="MI516" t="s">
        <v>423</v>
      </c>
      <c r="MJ516" t="s">
        <v>423</v>
      </c>
      <c r="MK516" t="s">
        <v>423</v>
      </c>
      <c r="ML516" t="s">
        <v>431</v>
      </c>
      <c r="MN516">
        <v>840.67</v>
      </c>
      <c r="MO516">
        <v>39.83</v>
      </c>
      <c r="NE516">
        <v>127.64</v>
      </c>
      <c r="NT516">
        <v>94.87</v>
      </c>
      <c r="OJ516">
        <v>506.09</v>
      </c>
      <c r="OT516">
        <v>72.239999999999995</v>
      </c>
    </row>
    <row r="517" spans="1:410" ht="12.75" customHeight="1" x14ac:dyDescent="0.2">
      <c r="A517">
        <v>639</v>
      </c>
      <c r="B517" t="str">
        <f t="shared" si="368"/>
        <v>15-30min</v>
      </c>
      <c r="C517" t="str">
        <f t="shared" si="369"/>
        <v>foyer familial</v>
      </c>
      <c r="D517" t="str">
        <f t="shared" si="370"/>
        <v>coloc ou foyer familial</v>
      </c>
      <c r="E517" t="str">
        <f t="shared" si="371"/>
        <v>tout à fait</v>
      </c>
      <c r="F517" t="str">
        <f t="shared" si="372"/>
        <v>aucune</v>
      </c>
      <c r="G517" t="str">
        <f t="shared" si="373"/>
        <v>echelon 0bis</v>
      </c>
      <c r="H517" t="str">
        <f t="shared" si="374"/>
        <v>non</v>
      </c>
      <c r="I517" t="s">
        <v>423</v>
      </c>
      <c r="J517" t="str">
        <f t="shared" si="375"/>
        <v>toujours</v>
      </c>
      <c r="K517" t="str">
        <f t="shared" si="376"/>
        <v>parfois</v>
      </c>
      <c r="L517" t="str">
        <f t="shared" si="377"/>
        <v>plutôt oui</v>
      </c>
      <c r="M517" t="str">
        <f t="shared" si="378"/>
        <v>1-2h</v>
      </c>
      <c r="N517" t="str">
        <f t="shared" si="379"/>
        <v>+8h</v>
      </c>
      <c r="O517" t="str">
        <f t="shared" si="380"/>
        <v>souvent</v>
      </c>
      <c r="P517" t="str">
        <f t="shared" si="381"/>
        <v>toujours</v>
      </c>
      <c r="Q517" t="str">
        <f t="shared" si="382"/>
        <v>souvent</v>
      </c>
      <c r="R517" t="s">
        <v>425</v>
      </c>
      <c r="S517" t="s">
        <v>425</v>
      </c>
      <c r="T517" t="s">
        <v>425</v>
      </c>
      <c r="U517" t="s">
        <v>428</v>
      </c>
      <c r="V517" t="s">
        <v>440</v>
      </c>
      <c r="W517" t="s">
        <v>440</v>
      </c>
      <c r="X517" t="s">
        <v>429</v>
      </c>
      <c r="Y517" t="s">
        <v>424</v>
      </c>
      <c r="Z517" t="s">
        <v>425</v>
      </c>
      <c r="AA517" t="s">
        <v>425</v>
      </c>
      <c r="AB517" t="s">
        <v>425</v>
      </c>
      <c r="AC517" t="s">
        <v>424</v>
      </c>
      <c r="AD517" t="str">
        <f t="shared" si="383"/>
        <v>semestre</v>
      </c>
      <c r="AE517" t="str">
        <f t="shared" si="384"/>
        <v>très</v>
      </c>
      <c r="AF517" t="str">
        <f t="shared" si="385"/>
        <v>très bonnes</v>
      </c>
      <c r="AG517" t="str">
        <f t="shared" si="386"/>
        <v>parfois</v>
      </c>
      <c r="AH517" t="str">
        <f t="shared" si="387"/>
        <v>régulièrement</v>
      </c>
      <c r="AI517" t="str">
        <f t="shared" si="388"/>
        <v>très souvent</v>
      </c>
      <c r="AJ517" t="str">
        <f t="shared" si="389"/>
        <v>jamais</v>
      </c>
      <c r="AK517" t="str">
        <f t="shared" si="390"/>
        <v>non</v>
      </c>
      <c r="AL517" t="str">
        <f t="shared" si="391"/>
        <v>pas d'asso</v>
      </c>
      <c r="AM517" t="str">
        <f t="shared" si="392"/>
        <v>pas d'asso</v>
      </c>
      <c r="AN517" t="str">
        <f t="shared" si="393"/>
        <v>1-3h</v>
      </c>
      <c r="AO517" t="str">
        <f t="shared" si="394"/>
        <v>rarement</v>
      </c>
      <c r="AP517" t="str">
        <f t="shared" si="395"/>
        <v>plutôt oui</v>
      </c>
      <c r="AQ517" t="str">
        <f t="shared" si="396"/>
        <v>jamais</v>
      </c>
      <c r="AR517" t="str">
        <f t="shared" si="397"/>
        <v>parfois</v>
      </c>
      <c r="AS517" t="str">
        <f t="shared" si="398"/>
        <v>2-4h</v>
      </c>
      <c r="AT517" t="str">
        <f t="shared" si="399"/>
        <v>plutôt satisfaisante</v>
      </c>
      <c r="AU517" t="str">
        <f t="shared" si="400"/>
        <v>plutôt oui</v>
      </c>
      <c r="AV517" t="str">
        <f t="shared" si="401"/>
        <v>plutôt oui</v>
      </c>
      <c r="AW517" t="str">
        <f t="shared" si="402"/>
        <v>plutôt non</v>
      </c>
      <c r="AX517" t="str">
        <f t="shared" si="403"/>
        <v>tout à fait</v>
      </c>
      <c r="AY517" t="str">
        <f t="shared" si="404"/>
        <v>plutôt oui</v>
      </c>
      <c r="AZ517" t="str">
        <f t="shared" si="405"/>
        <v>3A</v>
      </c>
      <c r="BA517" t="str">
        <f t="shared" si="406"/>
        <v>IC</v>
      </c>
      <c r="BB517" t="str">
        <f t="shared" si="407"/>
        <v>classique</v>
      </c>
      <c r="BC517" t="str">
        <f t="shared" si="408"/>
        <v>oui</v>
      </c>
      <c r="BD517" t="str">
        <f t="shared" si="409"/>
        <v>post-bac</v>
      </c>
      <c r="BE517" t="str">
        <f t="shared" si="410"/>
        <v>Fr</v>
      </c>
      <c r="BF517" t="str">
        <f t="shared" si="411"/>
        <v>25-50%</v>
      </c>
      <c r="BG517" t="str">
        <f t="shared" si="412"/>
        <v>25-50%</v>
      </c>
      <c r="BH517" t="s">
        <v>423</v>
      </c>
      <c r="BI517" t="str">
        <f t="shared" si="413"/>
        <v>1 par semestre</v>
      </c>
      <c r="BJ517" t="s">
        <v>423</v>
      </c>
      <c r="BK517" t="s">
        <v>423</v>
      </c>
      <c r="BL517" t="s">
        <v>431</v>
      </c>
      <c r="BM517" t="s">
        <v>423</v>
      </c>
      <c r="BN517" t="s">
        <v>423</v>
      </c>
      <c r="BO517" t="s">
        <v>423</v>
      </c>
      <c r="BP517" t="s">
        <v>431</v>
      </c>
      <c r="BR517" t="s">
        <v>432</v>
      </c>
      <c r="BS517" t="s">
        <v>432</v>
      </c>
      <c r="BT517" t="s">
        <v>432</v>
      </c>
      <c r="BU517" t="s">
        <v>432</v>
      </c>
      <c r="BV517" t="s">
        <v>431</v>
      </c>
      <c r="BW517" t="s">
        <v>423</v>
      </c>
      <c r="BX517" t="s">
        <v>423</v>
      </c>
      <c r="BY517" t="s">
        <v>423</v>
      </c>
      <c r="BZ517" t="s">
        <v>423</v>
      </c>
      <c r="CA517" t="s">
        <v>432</v>
      </c>
      <c r="CB517" t="s">
        <v>432</v>
      </c>
      <c r="CC517" t="s">
        <v>432</v>
      </c>
      <c r="CD517" t="s">
        <v>432</v>
      </c>
      <c r="CE517" t="s">
        <v>431</v>
      </c>
      <c r="CF517" t="s">
        <v>431</v>
      </c>
      <c r="CG517" t="s">
        <v>423</v>
      </c>
      <c r="CH517" t="s">
        <v>423</v>
      </c>
      <c r="CI517" t="s">
        <v>423</v>
      </c>
      <c r="CJ517" t="s">
        <v>423</v>
      </c>
      <c r="CK517" t="s">
        <v>423</v>
      </c>
      <c r="CL517" t="s">
        <v>423</v>
      </c>
      <c r="CM517" t="s">
        <v>423</v>
      </c>
      <c r="CN517" t="s">
        <v>423</v>
      </c>
      <c r="CO517" t="s">
        <v>432</v>
      </c>
      <c r="CP517" t="s">
        <v>432</v>
      </c>
      <c r="CQ517" t="s">
        <v>432</v>
      </c>
      <c r="CR517" t="s">
        <v>432</v>
      </c>
      <c r="CT517" t="s">
        <v>432</v>
      </c>
      <c r="CU517" t="s">
        <v>423</v>
      </c>
      <c r="CV517" t="s">
        <v>431</v>
      </c>
      <c r="CW517" t="s">
        <v>423</v>
      </c>
      <c r="CX517" t="s">
        <v>423</v>
      </c>
      <c r="CY517" t="s">
        <v>423</v>
      </c>
      <c r="CZ517" t="s">
        <v>423</v>
      </c>
      <c r="DA517" t="s">
        <v>423</v>
      </c>
      <c r="DB517" t="s">
        <v>431</v>
      </c>
      <c r="DC517" t="s">
        <v>423</v>
      </c>
      <c r="DD517" t="s">
        <v>423</v>
      </c>
      <c r="DE517" t="s">
        <v>431</v>
      </c>
      <c r="DF517" t="s">
        <v>423</v>
      </c>
      <c r="DG517" t="s">
        <v>423</v>
      </c>
      <c r="DH517" t="s">
        <v>423</v>
      </c>
      <c r="DI517" t="s">
        <v>423</v>
      </c>
      <c r="DJ517" t="s">
        <v>431</v>
      </c>
      <c r="DK517" t="s">
        <v>423</v>
      </c>
      <c r="DL517" t="s">
        <v>423</v>
      </c>
      <c r="DM517" t="s">
        <v>431</v>
      </c>
      <c r="DN517" t="s">
        <v>423</v>
      </c>
      <c r="DO517" t="s">
        <v>423</v>
      </c>
      <c r="DP517" t="s">
        <v>423</v>
      </c>
      <c r="DQ517" t="s">
        <v>423</v>
      </c>
      <c r="DR517" t="s">
        <v>423</v>
      </c>
      <c r="DS517" t="s">
        <v>423</v>
      </c>
      <c r="DT517" t="s">
        <v>423</v>
      </c>
      <c r="DU517" t="s">
        <v>431</v>
      </c>
      <c r="DV517" t="s">
        <v>423</v>
      </c>
      <c r="DW517" t="s">
        <v>423</v>
      </c>
      <c r="DX517" t="s">
        <v>431</v>
      </c>
      <c r="DY517" t="s">
        <v>423</v>
      </c>
      <c r="DZ517" t="s">
        <v>423</v>
      </c>
      <c r="EA517" t="s">
        <v>423</v>
      </c>
      <c r="EB517" t="s">
        <v>423</v>
      </c>
      <c r="EC517" t="s">
        <v>431</v>
      </c>
      <c r="ED517" t="s">
        <v>423</v>
      </c>
      <c r="EE517" t="s">
        <v>423</v>
      </c>
      <c r="EF517" t="s">
        <v>437</v>
      </c>
      <c r="EG517" t="s">
        <v>433</v>
      </c>
      <c r="EH517" t="s">
        <v>438</v>
      </c>
      <c r="EI517" t="s">
        <v>436</v>
      </c>
      <c r="EJ517" t="s">
        <v>434</v>
      </c>
      <c r="EK517" t="s">
        <v>435</v>
      </c>
      <c r="EL517" t="s">
        <v>425</v>
      </c>
      <c r="EM517" t="s">
        <v>425</v>
      </c>
      <c r="EN517" t="s">
        <v>425</v>
      </c>
      <c r="EO517" t="s">
        <v>428</v>
      </c>
      <c r="EP517" t="s">
        <v>440</v>
      </c>
      <c r="EQ517" t="s">
        <v>440</v>
      </c>
      <c r="ER517" t="s">
        <v>429</v>
      </c>
      <c r="ES517" t="s">
        <v>424</v>
      </c>
      <c r="ET517" t="s">
        <v>425</v>
      </c>
      <c r="EU517" t="s">
        <v>425</v>
      </c>
      <c r="EV517" t="s">
        <v>425</v>
      </c>
      <c r="EW517" t="s">
        <v>424</v>
      </c>
      <c r="EX517" t="s">
        <v>431</v>
      </c>
      <c r="EY517" t="s">
        <v>423</v>
      </c>
      <c r="EZ517" t="s">
        <v>423</v>
      </c>
      <c r="FA517" t="s">
        <v>423</v>
      </c>
      <c r="FB517" t="s">
        <v>423</v>
      </c>
      <c r="FC517" t="s">
        <v>423</v>
      </c>
      <c r="FD517" t="s">
        <v>431</v>
      </c>
      <c r="FE517" t="s">
        <v>423</v>
      </c>
      <c r="FF517" t="s">
        <v>423</v>
      </c>
      <c r="FG517" t="s">
        <v>423</v>
      </c>
      <c r="FH517" t="s">
        <v>431</v>
      </c>
      <c r="FI517" t="s">
        <v>423</v>
      </c>
      <c r="FJ517" t="s">
        <v>423</v>
      </c>
      <c r="FK517" t="s">
        <v>423</v>
      </c>
      <c r="FL517" t="s">
        <v>423</v>
      </c>
      <c r="FM517" t="s">
        <v>423</v>
      </c>
      <c r="FN517" t="s">
        <v>431</v>
      </c>
      <c r="FO517" t="s">
        <v>423</v>
      </c>
      <c r="FP517" t="s">
        <v>423</v>
      </c>
      <c r="FQ517" t="s">
        <v>431</v>
      </c>
      <c r="FR517" t="s">
        <v>423</v>
      </c>
      <c r="FS517" t="s">
        <v>423</v>
      </c>
      <c r="FT517" t="s">
        <v>431</v>
      </c>
      <c r="FU517" t="s">
        <v>423</v>
      </c>
      <c r="FV517" t="s">
        <v>423</v>
      </c>
      <c r="FW517" t="s">
        <v>423</v>
      </c>
      <c r="FX517" t="s">
        <v>423</v>
      </c>
      <c r="FZ517" t="s">
        <v>423</v>
      </c>
      <c r="GB517" t="s">
        <v>423</v>
      </c>
      <c r="GD517" t="s">
        <v>431</v>
      </c>
      <c r="GF517" t="s">
        <v>423</v>
      </c>
      <c r="GG517" t="s">
        <v>432</v>
      </c>
      <c r="GH517" t="s">
        <v>432</v>
      </c>
      <c r="GI517" t="s">
        <v>432</v>
      </c>
      <c r="GJ517" t="s">
        <v>432</v>
      </c>
      <c r="GK517" t="s">
        <v>432</v>
      </c>
      <c r="GL517" t="s">
        <v>432</v>
      </c>
      <c r="GM517" t="s">
        <v>432</v>
      </c>
      <c r="GN517" t="s">
        <v>432</v>
      </c>
      <c r="GO517" t="s">
        <v>432</v>
      </c>
      <c r="GP517" t="s">
        <v>432</v>
      </c>
      <c r="GQ517" t="s">
        <v>432</v>
      </c>
      <c r="GR517" t="s">
        <v>432</v>
      </c>
      <c r="GS517" t="s">
        <v>432</v>
      </c>
      <c r="GT517" t="s">
        <v>432</v>
      </c>
      <c r="GU517" t="s">
        <v>423</v>
      </c>
      <c r="GV517" t="s">
        <v>423</v>
      </c>
      <c r="GW517" t="s">
        <v>423</v>
      </c>
      <c r="GX517" t="s">
        <v>431</v>
      </c>
      <c r="GY517" t="s">
        <v>423</v>
      </c>
      <c r="GZ517" t="s">
        <v>423</v>
      </c>
      <c r="HA517" t="s">
        <v>423</v>
      </c>
      <c r="HB517" t="s">
        <v>431</v>
      </c>
      <c r="HC517" t="s">
        <v>423</v>
      </c>
      <c r="HD517" t="s">
        <v>423</v>
      </c>
      <c r="HE517" t="s">
        <v>431</v>
      </c>
      <c r="HF517" t="s">
        <v>423</v>
      </c>
      <c r="HG517" t="s">
        <v>423</v>
      </c>
      <c r="HH517" t="s">
        <v>423</v>
      </c>
      <c r="HI517" t="s">
        <v>423</v>
      </c>
      <c r="HJ517" t="s">
        <v>423</v>
      </c>
      <c r="HK517" t="s">
        <v>423</v>
      </c>
      <c r="HL517" t="s">
        <v>423</v>
      </c>
      <c r="HM517" t="s">
        <v>431</v>
      </c>
      <c r="HN517" t="s">
        <v>423</v>
      </c>
      <c r="HP517" t="s">
        <v>423</v>
      </c>
      <c r="HR517" t="s">
        <v>431</v>
      </c>
      <c r="HS517" t="s">
        <v>2004</v>
      </c>
      <c r="HT517" t="s">
        <v>423</v>
      </c>
      <c r="HV517" t="s">
        <v>423</v>
      </c>
      <c r="HW517" t="s">
        <v>423</v>
      </c>
      <c r="HX517" t="s">
        <v>431</v>
      </c>
      <c r="HY517" t="s">
        <v>423</v>
      </c>
      <c r="HZ517" t="s">
        <v>423</v>
      </c>
      <c r="IA517" t="s">
        <v>423</v>
      </c>
      <c r="IB517" t="s">
        <v>423</v>
      </c>
      <c r="IC517" t="s">
        <v>431</v>
      </c>
      <c r="ID517" t="s">
        <v>423</v>
      </c>
      <c r="IE517" t="s">
        <v>423</v>
      </c>
      <c r="IF517" t="s">
        <v>423</v>
      </c>
      <c r="IG517" t="s">
        <v>431</v>
      </c>
      <c r="IH517" t="s">
        <v>423</v>
      </c>
      <c r="II517" t="s">
        <v>423</v>
      </c>
      <c r="IJ517" t="s">
        <v>423</v>
      </c>
      <c r="IK517" t="s">
        <v>431</v>
      </c>
      <c r="IL517" t="s">
        <v>423</v>
      </c>
      <c r="IM517" t="s">
        <v>423</v>
      </c>
      <c r="IN517" t="s">
        <v>423</v>
      </c>
      <c r="IO517" t="s">
        <v>423</v>
      </c>
      <c r="IP517" t="s">
        <v>431</v>
      </c>
      <c r="IQ517" t="s">
        <v>423</v>
      </c>
      <c r="IR517" t="s">
        <v>431</v>
      </c>
      <c r="IS517" t="s">
        <v>423</v>
      </c>
      <c r="IT517" t="s">
        <v>423</v>
      </c>
      <c r="IU517" t="s">
        <v>423</v>
      </c>
      <c r="IV517" t="s">
        <v>423</v>
      </c>
      <c r="IX517" t="s">
        <v>431</v>
      </c>
      <c r="IZ517" t="s">
        <v>423</v>
      </c>
      <c r="JB517" t="s">
        <v>423</v>
      </c>
      <c r="JH517" t="s">
        <v>2005</v>
      </c>
      <c r="JI517" t="s">
        <v>423</v>
      </c>
      <c r="JJ517" t="s">
        <v>423</v>
      </c>
      <c r="JK517" t="s">
        <v>431</v>
      </c>
      <c r="JL517" t="s">
        <v>423</v>
      </c>
      <c r="JM517" t="s">
        <v>423</v>
      </c>
      <c r="JN517" t="s">
        <v>423</v>
      </c>
      <c r="JO517" t="s">
        <v>423</v>
      </c>
      <c r="JP517" t="s">
        <v>423</v>
      </c>
      <c r="JQ517" t="s">
        <v>431</v>
      </c>
      <c r="JR517" t="s">
        <v>423</v>
      </c>
      <c r="JS517" t="s">
        <v>423</v>
      </c>
      <c r="JT517" t="s">
        <v>423</v>
      </c>
      <c r="JU517" t="s">
        <v>423</v>
      </c>
      <c r="JV517" t="s">
        <v>423</v>
      </c>
      <c r="JW517" t="s">
        <v>423</v>
      </c>
      <c r="JX517" t="s">
        <v>423</v>
      </c>
      <c r="JY517" t="s">
        <v>423</v>
      </c>
      <c r="JZ517" t="s">
        <v>423</v>
      </c>
      <c r="KA517" t="s">
        <v>423</v>
      </c>
      <c r="KB517" t="s">
        <v>423</v>
      </c>
      <c r="KC517" t="s">
        <v>423</v>
      </c>
      <c r="KD517" t="s">
        <v>423</v>
      </c>
      <c r="KE517" t="s">
        <v>423</v>
      </c>
      <c r="KF517" t="s">
        <v>423</v>
      </c>
      <c r="KG517" t="s">
        <v>423</v>
      </c>
      <c r="KH517" t="s">
        <v>423</v>
      </c>
      <c r="KI517" t="s">
        <v>423</v>
      </c>
      <c r="KJ517" t="s">
        <v>423</v>
      </c>
      <c r="KK517" t="s">
        <v>423</v>
      </c>
      <c r="KL517" t="s">
        <v>423</v>
      </c>
      <c r="KM517" t="s">
        <v>423</v>
      </c>
      <c r="KN517" t="s">
        <v>423</v>
      </c>
      <c r="KO517" t="s">
        <v>423</v>
      </c>
      <c r="KP517" t="s">
        <v>423</v>
      </c>
      <c r="KQ517" t="s">
        <v>431</v>
      </c>
      <c r="KR517" t="s">
        <v>423</v>
      </c>
      <c r="KS517" t="s">
        <v>423</v>
      </c>
      <c r="KT517" t="s">
        <v>423</v>
      </c>
      <c r="KU517" t="s">
        <v>423</v>
      </c>
      <c r="KV517" t="s">
        <v>431</v>
      </c>
      <c r="KW517" t="s">
        <v>423</v>
      </c>
      <c r="KY517" t="s">
        <v>431</v>
      </c>
      <c r="KZ517" t="s">
        <v>432</v>
      </c>
      <c r="LA517" t="s">
        <v>432</v>
      </c>
      <c r="LB517" t="s">
        <v>432</v>
      </c>
      <c r="LC517" t="s">
        <v>432</v>
      </c>
      <c r="LD517" t="s">
        <v>432</v>
      </c>
      <c r="LE517" t="s">
        <v>432</v>
      </c>
      <c r="LF517" t="s">
        <v>432</v>
      </c>
      <c r="LG517" t="s">
        <v>432</v>
      </c>
      <c r="LH517" t="s">
        <v>432</v>
      </c>
      <c r="LI517" t="s">
        <v>432</v>
      </c>
      <c r="LK517" t="s">
        <v>431</v>
      </c>
      <c r="LL517" t="s">
        <v>423</v>
      </c>
      <c r="LM517" t="s">
        <v>423</v>
      </c>
      <c r="LN517" t="s">
        <v>423</v>
      </c>
      <c r="LO517" t="s">
        <v>439</v>
      </c>
      <c r="LP517" t="s">
        <v>432</v>
      </c>
      <c r="LQ517" t="s">
        <v>432</v>
      </c>
      <c r="LR517" t="s">
        <v>432</v>
      </c>
      <c r="LS517" t="s">
        <v>432</v>
      </c>
      <c r="LT517" t="s">
        <v>432</v>
      </c>
      <c r="LU517" t="s">
        <v>423</v>
      </c>
      <c r="LV517" t="s">
        <v>423</v>
      </c>
      <c r="LW517" t="s">
        <v>431</v>
      </c>
      <c r="LX517" t="s">
        <v>423</v>
      </c>
      <c r="LY517" t="s">
        <v>423</v>
      </c>
      <c r="LZ517" t="s">
        <v>423</v>
      </c>
      <c r="MA517" t="s">
        <v>423</v>
      </c>
      <c r="MB517" t="s">
        <v>423</v>
      </c>
      <c r="MC517" t="s">
        <v>423</v>
      </c>
      <c r="MD517" t="s">
        <v>431</v>
      </c>
      <c r="ME517" t="s">
        <v>423</v>
      </c>
      <c r="MF517" t="s">
        <v>423</v>
      </c>
      <c r="MG517" t="s">
        <v>423</v>
      </c>
      <c r="MH517" t="s">
        <v>423</v>
      </c>
      <c r="MI517" t="s">
        <v>423</v>
      </c>
      <c r="MJ517" t="s">
        <v>423</v>
      </c>
      <c r="MK517" t="s">
        <v>431</v>
      </c>
      <c r="ML517" t="s">
        <v>423</v>
      </c>
      <c r="MN517">
        <v>861.12</v>
      </c>
      <c r="MO517">
        <v>266.12</v>
      </c>
      <c r="NE517">
        <v>161.94999999999999</v>
      </c>
      <c r="NT517">
        <v>219.29</v>
      </c>
      <c r="OJ517">
        <v>121.7</v>
      </c>
      <c r="OT517">
        <v>92.06</v>
      </c>
    </row>
    <row r="518" spans="1:410" ht="12.75" customHeight="1" x14ac:dyDescent="0.2">
      <c r="A518">
        <v>640</v>
      </c>
      <c r="B518" t="str">
        <f t="shared" si="368"/>
        <v>5-15min</v>
      </c>
      <c r="C518" t="str">
        <f t="shared" si="369"/>
        <v>seul</v>
      </c>
      <c r="D518" t="str">
        <f t="shared" si="370"/>
        <v>10-20m2</v>
      </c>
      <c r="E518" t="str">
        <f t="shared" si="371"/>
        <v>plutôt non</v>
      </c>
      <c r="F518" t="str">
        <f t="shared" si="372"/>
        <v>aucune</v>
      </c>
      <c r="G518" t="str">
        <f t="shared" si="373"/>
        <v>non</v>
      </c>
      <c r="H518" t="str">
        <f t="shared" si="374"/>
        <v>non</v>
      </c>
      <c r="I518" t="s">
        <v>423</v>
      </c>
      <c r="J518" t="str">
        <f t="shared" si="375"/>
        <v>toujours</v>
      </c>
      <c r="K518" t="str">
        <f t="shared" si="376"/>
        <v>parfois</v>
      </c>
      <c r="L518" t="str">
        <f t="shared" si="377"/>
        <v>plutôt non</v>
      </c>
      <c r="M518" t="str">
        <f t="shared" si="378"/>
        <v>0-1h</v>
      </c>
      <c r="N518" t="str">
        <f t="shared" si="379"/>
        <v>4-6h</v>
      </c>
      <c r="O518" t="str">
        <f t="shared" si="380"/>
        <v>souvent</v>
      </c>
      <c r="P518" t="str">
        <f t="shared" si="381"/>
        <v>jamais</v>
      </c>
      <c r="Q518" t="str">
        <f t="shared" si="382"/>
        <v>toujours</v>
      </c>
      <c r="R518" t="s">
        <v>430</v>
      </c>
      <c r="S518" t="s">
        <v>424</v>
      </c>
      <c r="T518" t="s">
        <v>425</v>
      </c>
      <c r="U518" t="s">
        <v>426</v>
      </c>
      <c r="V518" t="s">
        <v>428</v>
      </c>
      <c r="W518" t="s">
        <v>428</v>
      </c>
      <c r="X518" t="s">
        <v>429</v>
      </c>
      <c r="Y518" t="s">
        <v>424</v>
      </c>
      <c r="Z518" t="s">
        <v>425</v>
      </c>
      <c r="AA518" t="s">
        <v>425</v>
      </c>
      <c r="AB518" t="s">
        <v>425</v>
      </c>
      <c r="AC518" t="s">
        <v>425</v>
      </c>
      <c r="AD518" t="str">
        <f t="shared" si="383"/>
        <v>2 semaines avant</v>
      </c>
      <c r="AE518" t="str">
        <f t="shared" si="384"/>
        <v>plutôt oui</v>
      </c>
      <c r="AF518" t="str">
        <f t="shared" si="385"/>
        <v>très bonnes</v>
      </c>
      <c r="AG518" t="str">
        <f t="shared" si="386"/>
        <v>très souvent</v>
      </c>
      <c r="AH518" t="str">
        <f t="shared" si="387"/>
        <v>parfois</v>
      </c>
      <c r="AI518" t="str">
        <f t="shared" si="388"/>
        <v>jamais</v>
      </c>
      <c r="AJ518" t="str">
        <f t="shared" si="389"/>
        <v>souvent</v>
      </c>
      <c r="AK518" t="str">
        <f t="shared" si="390"/>
        <v>non</v>
      </c>
      <c r="AL518" t="str">
        <f t="shared" si="391"/>
        <v>pas d'asso</v>
      </c>
      <c r="AM518" t="str">
        <f t="shared" si="392"/>
        <v>pas d'asso</v>
      </c>
      <c r="AN518" t="str">
        <f t="shared" si="393"/>
        <v>3-6h</v>
      </c>
      <c r="AO518" t="str">
        <f t="shared" si="394"/>
        <v>jamais</v>
      </c>
      <c r="AP518" t="str">
        <f t="shared" si="395"/>
        <v>pas de spectacles</v>
      </c>
      <c r="AQ518" t="str">
        <f t="shared" si="396"/>
        <v>rarement</v>
      </c>
      <c r="AR518" t="str">
        <f t="shared" si="397"/>
        <v>régulièrement</v>
      </c>
      <c r="AS518" t="str">
        <f t="shared" si="398"/>
        <v>6-8h</v>
      </c>
      <c r="AT518" t="str">
        <f t="shared" si="399"/>
        <v>plutôt insatisfaisante</v>
      </c>
      <c r="AU518" t="str">
        <f t="shared" si="400"/>
        <v>plutôt non</v>
      </c>
      <c r="AV518" t="str">
        <f t="shared" si="401"/>
        <v>tout à fait</v>
      </c>
      <c r="AW518" t="str">
        <f t="shared" si="402"/>
        <v>plutôt oui</v>
      </c>
      <c r="AX518" t="str">
        <f t="shared" si="403"/>
        <v>plutôt oui</v>
      </c>
      <c r="AY518" t="str">
        <f t="shared" si="404"/>
        <v>plutôt non</v>
      </c>
      <c r="AZ518" t="str">
        <f t="shared" si="405"/>
        <v>2A</v>
      </c>
      <c r="BA518" t="str">
        <f t="shared" si="406"/>
        <v>IC</v>
      </c>
      <c r="BB518" t="str">
        <f t="shared" si="407"/>
        <v>classique</v>
      </c>
      <c r="BC518" t="str">
        <f t="shared" si="408"/>
        <v>non</v>
      </c>
      <c r="BD518" t="str">
        <f t="shared" si="409"/>
        <v>post-bac</v>
      </c>
      <c r="BE518" t="str">
        <f t="shared" si="410"/>
        <v>Fr_etranger</v>
      </c>
      <c r="BF518" t="str">
        <f t="shared" si="411"/>
        <v>50-75%</v>
      </c>
      <c r="BG518" t="str">
        <f t="shared" si="412"/>
        <v>75-100%</v>
      </c>
      <c r="BH518" t="s">
        <v>431</v>
      </c>
      <c r="BI518" t="str">
        <f t="shared" si="413"/>
        <v>2/3 par semestre</v>
      </c>
      <c r="BJ518" t="s">
        <v>423</v>
      </c>
      <c r="BK518" t="s">
        <v>431</v>
      </c>
      <c r="BL518" t="s">
        <v>423</v>
      </c>
      <c r="BM518" t="s">
        <v>423</v>
      </c>
      <c r="BN518" t="s">
        <v>431</v>
      </c>
      <c r="BO518" t="s">
        <v>423</v>
      </c>
      <c r="BP518" t="s">
        <v>423</v>
      </c>
      <c r="BR518" t="s">
        <v>423</v>
      </c>
      <c r="BS518" t="s">
        <v>431</v>
      </c>
      <c r="BT518" t="s">
        <v>423</v>
      </c>
      <c r="BU518" t="s">
        <v>423</v>
      </c>
      <c r="BV518" t="s">
        <v>423</v>
      </c>
      <c r="BW518" t="s">
        <v>423</v>
      </c>
      <c r="BX518" t="s">
        <v>431</v>
      </c>
      <c r="BY518" t="s">
        <v>423</v>
      </c>
      <c r="BZ518" t="s">
        <v>423</v>
      </c>
      <c r="CA518" t="s">
        <v>432</v>
      </c>
      <c r="CB518" t="s">
        <v>432</v>
      </c>
      <c r="CC518" t="s">
        <v>432</v>
      </c>
      <c r="CD518" t="s">
        <v>432</v>
      </c>
      <c r="CE518" t="s">
        <v>423</v>
      </c>
      <c r="CF518" t="s">
        <v>432</v>
      </c>
      <c r="CG518" t="s">
        <v>432</v>
      </c>
      <c r="CH518" t="s">
        <v>432</v>
      </c>
      <c r="CI518" t="s">
        <v>432</v>
      </c>
      <c r="CJ518" t="s">
        <v>432</v>
      </c>
      <c r="CK518" t="s">
        <v>432</v>
      </c>
      <c r="CL518" t="s">
        <v>432</v>
      </c>
      <c r="CM518" t="s">
        <v>432</v>
      </c>
      <c r="CN518" t="s">
        <v>423</v>
      </c>
      <c r="CO518" t="s">
        <v>432</v>
      </c>
      <c r="CP518" t="s">
        <v>432</v>
      </c>
      <c r="CQ518" t="s">
        <v>432</v>
      </c>
      <c r="CR518" t="s">
        <v>432</v>
      </c>
      <c r="CT518" t="s">
        <v>432</v>
      </c>
      <c r="CU518" t="s">
        <v>423</v>
      </c>
      <c r="CV518" t="s">
        <v>431</v>
      </c>
      <c r="CW518" t="s">
        <v>423</v>
      </c>
      <c r="CX518" t="s">
        <v>423</v>
      </c>
      <c r="CY518" t="s">
        <v>423</v>
      </c>
      <c r="CZ518" t="s">
        <v>423</v>
      </c>
      <c r="DA518" t="s">
        <v>423</v>
      </c>
      <c r="DB518" t="s">
        <v>431</v>
      </c>
      <c r="DC518" t="s">
        <v>423</v>
      </c>
      <c r="DD518" t="s">
        <v>423</v>
      </c>
      <c r="DE518" t="s">
        <v>423</v>
      </c>
      <c r="DF518" t="s">
        <v>431</v>
      </c>
      <c r="DG518" t="s">
        <v>423</v>
      </c>
      <c r="DH518" t="s">
        <v>423</v>
      </c>
      <c r="DI518" t="s">
        <v>423</v>
      </c>
      <c r="DJ518" t="s">
        <v>423</v>
      </c>
      <c r="DK518" t="s">
        <v>431</v>
      </c>
      <c r="DL518" t="s">
        <v>423</v>
      </c>
      <c r="DM518" t="s">
        <v>423</v>
      </c>
      <c r="DN518" t="s">
        <v>423</v>
      </c>
      <c r="DO518" t="s">
        <v>431</v>
      </c>
      <c r="DP518" t="s">
        <v>423</v>
      </c>
      <c r="DQ518" t="s">
        <v>423</v>
      </c>
      <c r="DR518" t="s">
        <v>423</v>
      </c>
      <c r="DS518" t="s">
        <v>423</v>
      </c>
      <c r="DT518" t="s">
        <v>423</v>
      </c>
      <c r="DU518" t="s">
        <v>431</v>
      </c>
      <c r="DV518" t="s">
        <v>423</v>
      </c>
      <c r="DW518" t="s">
        <v>423</v>
      </c>
      <c r="DX518" t="s">
        <v>423</v>
      </c>
      <c r="DY518" t="s">
        <v>423</v>
      </c>
      <c r="DZ518" t="s">
        <v>423</v>
      </c>
      <c r="EA518" t="s">
        <v>431</v>
      </c>
      <c r="EB518" t="s">
        <v>431</v>
      </c>
      <c r="EC518" t="s">
        <v>423</v>
      </c>
      <c r="ED518" t="s">
        <v>423</v>
      </c>
      <c r="EE518" t="s">
        <v>423</v>
      </c>
      <c r="EF518" t="s">
        <v>437</v>
      </c>
      <c r="EG518" t="s">
        <v>434</v>
      </c>
      <c r="EH518" t="s">
        <v>438</v>
      </c>
      <c r="EI518" t="s">
        <v>435</v>
      </c>
      <c r="EJ518" t="s">
        <v>433</v>
      </c>
      <c r="EK518" t="s">
        <v>436</v>
      </c>
      <c r="EL518" t="s">
        <v>430</v>
      </c>
      <c r="EM518" t="s">
        <v>424</v>
      </c>
      <c r="EN518" t="s">
        <v>425</v>
      </c>
      <c r="EO518" t="s">
        <v>426</v>
      </c>
      <c r="EP518" t="s">
        <v>428</v>
      </c>
      <c r="EQ518" t="s">
        <v>428</v>
      </c>
      <c r="ER518" t="s">
        <v>429</v>
      </c>
      <c r="ES518" t="s">
        <v>424</v>
      </c>
      <c r="ET518" t="s">
        <v>425</v>
      </c>
      <c r="EU518" t="s">
        <v>425</v>
      </c>
      <c r="EV518" t="s">
        <v>425</v>
      </c>
      <c r="EW518" t="s">
        <v>425</v>
      </c>
      <c r="EX518" t="s">
        <v>423</v>
      </c>
      <c r="EY518" t="s">
        <v>423</v>
      </c>
      <c r="EZ518" t="s">
        <v>431</v>
      </c>
      <c r="FA518" t="s">
        <v>423</v>
      </c>
      <c r="FB518" t="s">
        <v>423</v>
      </c>
      <c r="FC518" t="s">
        <v>423</v>
      </c>
      <c r="FD518" t="s">
        <v>423</v>
      </c>
      <c r="FE518" t="s">
        <v>431</v>
      </c>
      <c r="FF518" t="s">
        <v>423</v>
      </c>
      <c r="FG518" t="s">
        <v>423</v>
      </c>
      <c r="FH518" t="s">
        <v>431</v>
      </c>
      <c r="FI518" t="s">
        <v>423</v>
      </c>
      <c r="FJ518" t="s">
        <v>423</v>
      </c>
      <c r="FK518" t="s">
        <v>423</v>
      </c>
      <c r="FL518" t="s">
        <v>431</v>
      </c>
      <c r="FM518" t="s">
        <v>423</v>
      </c>
      <c r="FN518" t="s">
        <v>423</v>
      </c>
      <c r="FO518" t="s">
        <v>423</v>
      </c>
      <c r="FP518" t="s">
        <v>423</v>
      </c>
      <c r="FQ518" t="s">
        <v>423</v>
      </c>
      <c r="FR518" t="s">
        <v>431</v>
      </c>
      <c r="FS518" t="s">
        <v>423</v>
      </c>
      <c r="FT518" t="s">
        <v>423</v>
      </c>
      <c r="FU518" t="s">
        <v>423</v>
      </c>
      <c r="FV518" t="s">
        <v>423</v>
      </c>
      <c r="FW518" t="s">
        <v>431</v>
      </c>
      <c r="FX518" t="s">
        <v>423</v>
      </c>
      <c r="FZ518" t="s">
        <v>431</v>
      </c>
      <c r="GB518" t="s">
        <v>423</v>
      </c>
      <c r="GD518" t="s">
        <v>423</v>
      </c>
      <c r="GF518" t="s">
        <v>423</v>
      </c>
      <c r="GG518" t="s">
        <v>432</v>
      </c>
      <c r="GH518" t="s">
        <v>432</v>
      </c>
      <c r="GI518" t="s">
        <v>432</v>
      </c>
      <c r="GJ518" t="s">
        <v>432</v>
      </c>
      <c r="GK518" t="s">
        <v>432</v>
      </c>
      <c r="GL518" t="s">
        <v>432</v>
      </c>
      <c r="GM518" t="s">
        <v>432</v>
      </c>
      <c r="GN518" t="s">
        <v>432</v>
      </c>
      <c r="GO518" t="s">
        <v>432</v>
      </c>
      <c r="GP518" t="s">
        <v>432</v>
      </c>
      <c r="GQ518" t="s">
        <v>432</v>
      </c>
      <c r="GR518" t="s">
        <v>432</v>
      </c>
      <c r="GS518" t="s">
        <v>432</v>
      </c>
      <c r="GT518" t="s">
        <v>432</v>
      </c>
      <c r="GU518" t="s">
        <v>423</v>
      </c>
      <c r="GV518" t="s">
        <v>423</v>
      </c>
      <c r="GW518" t="s">
        <v>431</v>
      </c>
      <c r="GX518" t="s">
        <v>423</v>
      </c>
      <c r="GY518" t="s">
        <v>423</v>
      </c>
      <c r="GZ518" t="s">
        <v>423</v>
      </c>
      <c r="HA518" t="s">
        <v>423</v>
      </c>
      <c r="HB518" t="s">
        <v>423</v>
      </c>
      <c r="HC518" t="s">
        <v>431</v>
      </c>
      <c r="HD518" t="s">
        <v>432</v>
      </c>
      <c r="HE518" t="s">
        <v>432</v>
      </c>
      <c r="HF518" t="s">
        <v>432</v>
      </c>
      <c r="HG518" t="s">
        <v>432</v>
      </c>
      <c r="HH518" t="s">
        <v>423</v>
      </c>
      <c r="HI518" t="s">
        <v>423</v>
      </c>
      <c r="HJ518" t="s">
        <v>423</v>
      </c>
      <c r="HK518" t="s">
        <v>423</v>
      </c>
      <c r="HL518" t="s">
        <v>431</v>
      </c>
      <c r="HM518" t="s">
        <v>423</v>
      </c>
      <c r="HN518" t="s">
        <v>423</v>
      </c>
      <c r="HP518" t="s">
        <v>431</v>
      </c>
      <c r="HR518" t="s">
        <v>423</v>
      </c>
      <c r="HT518" t="s">
        <v>423</v>
      </c>
      <c r="HV518" t="s">
        <v>423</v>
      </c>
      <c r="HW518" t="s">
        <v>423</v>
      </c>
      <c r="HX518" t="s">
        <v>423</v>
      </c>
      <c r="HY518" t="s">
        <v>423</v>
      </c>
      <c r="HZ518" t="s">
        <v>431</v>
      </c>
      <c r="IA518" t="s">
        <v>423</v>
      </c>
      <c r="IB518" t="s">
        <v>423</v>
      </c>
      <c r="IC518" t="s">
        <v>423</v>
      </c>
      <c r="ID518" t="s">
        <v>431</v>
      </c>
      <c r="IE518" t="s">
        <v>423</v>
      </c>
      <c r="IF518" t="s">
        <v>423</v>
      </c>
      <c r="IG518" t="s">
        <v>423</v>
      </c>
      <c r="IH518" t="s">
        <v>431</v>
      </c>
      <c r="II518" t="s">
        <v>423</v>
      </c>
      <c r="IJ518" t="s">
        <v>431</v>
      </c>
      <c r="IK518" t="s">
        <v>423</v>
      </c>
      <c r="IL518" t="s">
        <v>423</v>
      </c>
      <c r="IM518" t="s">
        <v>423</v>
      </c>
      <c r="IN518" t="s">
        <v>423</v>
      </c>
      <c r="IO518" t="s">
        <v>431</v>
      </c>
      <c r="IP518" t="s">
        <v>423</v>
      </c>
      <c r="IQ518" t="s">
        <v>423</v>
      </c>
      <c r="IR518" t="s">
        <v>423</v>
      </c>
      <c r="IS518" t="s">
        <v>431</v>
      </c>
      <c r="IT518" t="s">
        <v>423</v>
      </c>
      <c r="IU518" t="s">
        <v>423</v>
      </c>
      <c r="IV518" t="s">
        <v>423</v>
      </c>
      <c r="IX518" t="s">
        <v>423</v>
      </c>
      <c r="IZ518" t="s">
        <v>431</v>
      </c>
      <c r="JB518" t="s">
        <v>423</v>
      </c>
      <c r="JI518" t="s">
        <v>423</v>
      </c>
      <c r="JJ518" t="s">
        <v>431</v>
      </c>
      <c r="JK518" t="s">
        <v>423</v>
      </c>
      <c r="JL518" t="s">
        <v>423</v>
      </c>
      <c r="JM518" t="s">
        <v>423</v>
      </c>
      <c r="JN518" t="s">
        <v>423</v>
      </c>
      <c r="JO518" t="s">
        <v>423</v>
      </c>
      <c r="JP518" t="s">
        <v>423</v>
      </c>
      <c r="JQ518" t="s">
        <v>431</v>
      </c>
      <c r="JR518" t="s">
        <v>423</v>
      </c>
      <c r="JS518" t="s">
        <v>423</v>
      </c>
      <c r="JT518" t="s">
        <v>423</v>
      </c>
      <c r="JU518" t="s">
        <v>423</v>
      </c>
      <c r="JV518" t="s">
        <v>423</v>
      </c>
      <c r="JW518" t="s">
        <v>423</v>
      </c>
      <c r="JX518" t="s">
        <v>423</v>
      </c>
      <c r="JY518" t="s">
        <v>423</v>
      </c>
      <c r="JZ518" t="s">
        <v>423</v>
      </c>
      <c r="KA518" t="s">
        <v>423</v>
      </c>
      <c r="KB518" t="s">
        <v>423</v>
      </c>
      <c r="KC518" t="s">
        <v>423</v>
      </c>
      <c r="KD518" t="s">
        <v>423</v>
      </c>
      <c r="KE518" t="s">
        <v>423</v>
      </c>
      <c r="KF518" t="s">
        <v>423</v>
      </c>
      <c r="KG518" t="s">
        <v>423</v>
      </c>
      <c r="KH518" t="s">
        <v>423</v>
      </c>
      <c r="KI518" t="s">
        <v>423</v>
      </c>
      <c r="KJ518" t="s">
        <v>423</v>
      </c>
      <c r="KK518" t="s">
        <v>423</v>
      </c>
      <c r="KL518" t="s">
        <v>423</v>
      </c>
      <c r="KM518" t="s">
        <v>423</v>
      </c>
      <c r="KN518" t="s">
        <v>423</v>
      </c>
      <c r="KO518" t="s">
        <v>423</v>
      </c>
      <c r="KP518" t="s">
        <v>423</v>
      </c>
      <c r="KQ518" t="s">
        <v>431</v>
      </c>
      <c r="KR518" t="s">
        <v>423</v>
      </c>
      <c r="KS518" t="s">
        <v>423</v>
      </c>
      <c r="KT518" t="s">
        <v>423</v>
      </c>
      <c r="KU518" t="s">
        <v>423</v>
      </c>
      <c r="KV518" t="s">
        <v>423</v>
      </c>
      <c r="KW518" t="s">
        <v>431</v>
      </c>
      <c r="KY518" t="s">
        <v>431</v>
      </c>
      <c r="KZ518" t="s">
        <v>432</v>
      </c>
      <c r="LA518" t="s">
        <v>432</v>
      </c>
      <c r="LB518" t="s">
        <v>432</v>
      </c>
      <c r="LC518" t="s">
        <v>432</v>
      </c>
      <c r="LD518" t="s">
        <v>432</v>
      </c>
      <c r="LE518" t="s">
        <v>432</v>
      </c>
      <c r="LF518" t="s">
        <v>432</v>
      </c>
      <c r="LG518" t="s">
        <v>432</v>
      </c>
      <c r="LH518" t="s">
        <v>432</v>
      </c>
      <c r="LI518" t="s">
        <v>432</v>
      </c>
      <c r="LK518" t="s">
        <v>423</v>
      </c>
      <c r="LL518" t="s">
        <v>431</v>
      </c>
      <c r="LM518" t="s">
        <v>423</v>
      </c>
      <c r="LN518" t="s">
        <v>423</v>
      </c>
      <c r="LO518" t="s">
        <v>441</v>
      </c>
      <c r="LP518" t="s">
        <v>432</v>
      </c>
      <c r="LQ518" t="s">
        <v>432</v>
      </c>
      <c r="LR518" t="s">
        <v>432</v>
      </c>
      <c r="LS518" t="s">
        <v>432</v>
      </c>
      <c r="LT518" t="s">
        <v>432</v>
      </c>
      <c r="LU518" t="s">
        <v>423</v>
      </c>
      <c r="LV518" t="s">
        <v>423</v>
      </c>
      <c r="LW518" t="s">
        <v>423</v>
      </c>
      <c r="LX518" t="s">
        <v>431</v>
      </c>
      <c r="LY518" t="s">
        <v>423</v>
      </c>
      <c r="LZ518" t="s">
        <v>423</v>
      </c>
      <c r="MA518" t="s">
        <v>423</v>
      </c>
      <c r="MB518" t="s">
        <v>423</v>
      </c>
      <c r="MC518" t="s">
        <v>423</v>
      </c>
      <c r="MD518" t="s">
        <v>423</v>
      </c>
      <c r="ME518" t="s">
        <v>423</v>
      </c>
      <c r="MF518" t="s">
        <v>431</v>
      </c>
      <c r="MG518" t="s">
        <v>423</v>
      </c>
      <c r="MH518" t="s">
        <v>431</v>
      </c>
      <c r="MI518" t="s">
        <v>423</v>
      </c>
      <c r="MJ518" t="s">
        <v>431</v>
      </c>
      <c r="MK518" t="s">
        <v>423</v>
      </c>
      <c r="ML518" t="s">
        <v>423</v>
      </c>
      <c r="MN518">
        <v>286.24</v>
      </c>
      <c r="MO518">
        <v>39.93</v>
      </c>
      <c r="NE518">
        <v>96.3</v>
      </c>
      <c r="NT518">
        <v>62.18</v>
      </c>
      <c r="OJ518">
        <v>25.87</v>
      </c>
      <c r="OT518">
        <v>61.96</v>
      </c>
    </row>
    <row r="519" spans="1:410" ht="12.75" customHeight="1" x14ac:dyDescent="0.2">
      <c r="A519">
        <v>642</v>
      </c>
      <c r="B519" t="str">
        <f t="shared" si="368"/>
        <v>5-15min</v>
      </c>
      <c r="C519" t="str">
        <f t="shared" si="369"/>
        <v>seul</v>
      </c>
      <c r="D519" t="str">
        <f t="shared" si="370"/>
        <v>+ 30m2</v>
      </c>
      <c r="E519" t="str">
        <f t="shared" si="371"/>
        <v>tout à fait</v>
      </c>
      <c r="F519" t="str">
        <f t="shared" si="372"/>
        <v>aucune</v>
      </c>
      <c r="G519" t="str">
        <f t="shared" si="373"/>
        <v>echelon 0bis</v>
      </c>
      <c r="H519" t="str">
        <f t="shared" si="374"/>
        <v>non</v>
      </c>
      <c r="I519" t="s">
        <v>423</v>
      </c>
      <c r="J519" t="str">
        <f t="shared" si="375"/>
        <v>souvent</v>
      </c>
      <c r="K519" t="str">
        <f t="shared" si="376"/>
        <v>parfois</v>
      </c>
      <c r="L519" t="str">
        <f t="shared" si="377"/>
        <v>plutôt non</v>
      </c>
      <c r="M519" t="str">
        <f t="shared" si="378"/>
        <v>0-1h</v>
      </c>
      <c r="N519" t="str">
        <f t="shared" si="379"/>
        <v>4-6h</v>
      </c>
      <c r="O519" t="str">
        <f t="shared" si="380"/>
        <v>souvent</v>
      </c>
      <c r="P519" t="str">
        <f t="shared" si="381"/>
        <v>toujours</v>
      </c>
      <c r="Q519" t="str">
        <f t="shared" si="382"/>
        <v>parfois</v>
      </c>
      <c r="R519" t="s">
        <v>424</v>
      </c>
      <c r="S519" t="s">
        <v>425</v>
      </c>
      <c r="T519" t="s">
        <v>425</v>
      </c>
      <c r="U519" t="s">
        <v>426</v>
      </c>
      <c r="V519" t="s">
        <v>427</v>
      </c>
      <c r="W519" t="s">
        <v>428</v>
      </c>
      <c r="X519" t="s">
        <v>429</v>
      </c>
      <c r="Y519" t="s">
        <v>430</v>
      </c>
      <c r="Z519" t="s">
        <v>430</v>
      </c>
      <c r="AA519" t="s">
        <v>430</v>
      </c>
      <c r="AB519" t="s">
        <v>425</v>
      </c>
      <c r="AC519" t="s">
        <v>425</v>
      </c>
      <c r="AD519" t="str">
        <f t="shared" si="383"/>
        <v>2 semaines avant</v>
      </c>
      <c r="AE519" t="str">
        <f t="shared" si="384"/>
        <v xml:space="preserve">moyennement </v>
      </c>
      <c r="AF519" t="str">
        <f t="shared" si="385"/>
        <v>plutôt bonnes</v>
      </c>
      <c r="AG519" t="str">
        <f t="shared" si="386"/>
        <v>parfois</v>
      </c>
      <c r="AH519" t="str">
        <f t="shared" si="387"/>
        <v>régulièrement</v>
      </c>
      <c r="AI519" t="str">
        <f t="shared" si="388"/>
        <v>régulièrement</v>
      </c>
      <c r="AJ519" t="str">
        <f t="shared" si="389"/>
        <v>parfois</v>
      </c>
      <c r="AK519" t="str">
        <f t="shared" si="390"/>
        <v>0-1h</v>
      </c>
      <c r="AL519" t="str">
        <f t="shared" si="391"/>
        <v>plutôt oui</v>
      </c>
      <c r="AM519" t="str">
        <f t="shared" si="392"/>
        <v>plutôt non</v>
      </c>
      <c r="AN519" t="str">
        <f t="shared" si="393"/>
        <v>3-6h</v>
      </c>
      <c r="AO519" t="str">
        <f t="shared" si="394"/>
        <v>rarement</v>
      </c>
      <c r="AP519" t="str">
        <f t="shared" si="395"/>
        <v>plutôt oui</v>
      </c>
      <c r="AQ519" t="str">
        <f t="shared" si="396"/>
        <v>rarement</v>
      </c>
      <c r="AR519" t="str">
        <f t="shared" si="397"/>
        <v>régulièrement</v>
      </c>
      <c r="AS519" t="str">
        <f t="shared" si="398"/>
        <v>6-8h</v>
      </c>
      <c r="AT519" t="str">
        <f t="shared" si="399"/>
        <v>plutôt insatisfaisante</v>
      </c>
      <c r="AU519" t="str">
        <f t="shared" si="400"/>
        <v>plutôt oui</v>
      </c>
      <c r="AV519" t="str">
        <f t="shared" si="401"/>
        <v>plutôt oui</v>
      </c>
      <c r="AW519" t="str">
        <f t="shared" si="402"/>
        <v>plutôt oui</v>
      </c>
      <c r="AX519" t="str">
        <f t="shared" si="403"/>
        <v>plutôt oui</v>
      </c>
      <c r="AY519" t="str">
        <f t="shared" si="404"/>
        <v>plutôt oui</v>
      </c>
      <c r="AZ519" t="str">
        <f t="shared" si="405"/>
        <v>5A</v>
      </c>
      <c r="BA519" t="str">
        <f t="shared" si="406"/>
        <v>GP</v>
      </c>
      <c r="BB519" t="str">
        <f t="shared" si="407"/>
        <v>classique</v>
      </c>
      <c r="BC519" t="str">
        <f t="shared" si="408"/>
        <v>oui</v>
      </c>
      <c r="BD519" t="str">
        <f t="shared" si="409"/>
        <v>post-bac</v>
      </c>
      <c r="BE519" t="str">
        <f t="shared" si="410"/>
        <v>Fr</v>
      </c>
      <c r="BF519" t="str">
        <f t="shared" si="411"/>
        <v>25-50%</v>
      </c>
      <c r="BG519" t="str">
        <f t="shared" si="412"/>
        <v>jsp</v>
      </c>
      <c r="BH519" t="s">
        <v>423</v>
      </c>
      <c r="BI519" t="str">
        <f t="shared" si="413"/>
        <v>1 par semestre</v>
      </c>
      <c r="BJ519" t="s">
        <v>423</v>
      </c>
      <c r="BK519" t="s">
        <v>431</v>
      </c>
      <c r="BL519" t="s">
        <v>423</v>
      </c>
      <c r="BM519" t="s">
        <v>423</v>
      </c>
      <c r="BN519" t="s">
        <v>431</v>
      </c>
      <c r="BO519" t="s">
        <v>423</v>
      </c>
      <c r="BP519" t="s">
        <v>423</v>
      </c>
      <c r="BR519" t="s">
        <v>423</v>
      </c>
      <c r="BS519" t="s">
        <v>423</v>
      </c>
      <c r="BT519" t="s">
        <v>423</v>
      </c>
      <c r="BU519" t="s">
        <v>431</v>
      </c>
      <c r="BV519" t="s">
        <v>431</v>
      </c>
      <c r="BW519" t="s">
        <v>423</v>
      </c>
      <c r="BX519" t="s">
        <v>423</v>
      </c>
      <c r="BY519" t="s">
        <v>423</v>
      </c>
      <c r="BZ519" t="s">
        <v>423</v>
      </c>
      <c r="CA519" t="s">
        <v>432</v>
      </c>
      <c r="CB519" t="s">
        <v>432</v>
      </c>
      <c r="CC519" t="s">
        <v>432</v>
      </c>
      <c r="CD519" t="s">
        <v>432</v>
      </c>
      <c r="CE519" t="s">
        <v>431</v>
      </c>
      <c r="CF519" t="s">
        <v>431</v>
      </c>
      <c r="CG519" t="s">
        <v>423</v>
      </c>
      <c r="CH519" t="s">
        <v>423</v>
      </c>
      <c r="CI519" t="s">
        <v>423</v>
      </c>
      <c r="CJ519" t="s">
        <v>423</v>
      </c>
      <c r="CK519" t="s">
        <v>423</v>
      </c>
      <c r="CL519" t="s">
        <v>423</v>
      </c>
      <c r="CM519" t="s">
        <v>423</v>
      </c>
      <c r="CN519" t="s">
        <v>423</v>
      </c>
      <c r="CO519" t="s">
        <v>432</v>
      </c>
      <c r="CP519" t="s">
        <v>432</v>
      </c>
      <c r="CQ519" t="s">
        <v>432</v>
      </c>
      <c r="CR519" t="s">
        <v>432</v>
      </c>
      <c r="CT519" t="s">
        <v>432</v>
      </c>
      <c r="CU519" t="s">
        <v>423</v>
      </c>
      <c r="CV519" t="s">
        <v>423</v>
      </c>
      <c r="CW519" t="s">
        <v>431</v>
      </c>
      <c r="CX519" t="s">
        <v>423</v>
      </c>
      <c r="CY519" t="s">
        <v>423</v>
      </c>
      <c r="CZ519" t="s">
        <v>423</v>
      </c>
      <c r="DA519" t="s">
        <v>423</v>
      </c>
      <c r="DB519" t="s">
        <v>431</v>
      </c>
      <c r="DC519" t="s">
        <v>423</v>
      </c>
      <c r="DD519" t="s">
        <v>423</v>
      </c>
      <c r="DE519" t="s">
        <v>423</v>
      </c>
      <c r="DF519" t="s">
        <v>431</v>
      </c>
      <c r="DG519" t="s">
        <v>423</v>
      </c>
      <c r="DH519" t="s">
        <v>423</v>
      </c>
      <c r="DI519" t="s">
        <v>423</v>
      </c>
      <c r="DJ519" t="s">
        <v>423</v>
      </c>
      <c r="DK519" t="s">
        <v>431</v>
      </c>
      <c r="DL519" t="s">
        <v>423</v>
      </c>
      <c r="DM519" t="s">
        <v>423</v>
      </c>
      <c r="DN519" t="s">
        <v>423</v>
      </c>
      <c r="DO519" t="s">
        <v>431</v>
      </c>
      <c r="DP519" t="s">
        <v>423</v>
      </c>
      <c r="DQ519" t="s">
        <v>423</v>
      </c>
      <c r="DR519" t="s">
        <v>423</v>
      </c>
      <c r="DS519" t="s">
        <v>423</v>
      </c>
      <c r="DT519" t="s">
        <v>423</v>
      </c>
      <c r="DU519" t="s">
        <v>431</v>
      </c>
      <c r="DV519" t="s">
        <v>423</v>
      </c>
      <c r="DW519" t="s">
        <v>423</v>
      </c>
      <c r="DX519" t="s">
        <v>431</v>
      </c>
      <c r="DY519" t="s">
        <v>423</v>
      </c>
      <c r="DZ519" t="s">
        <v>423</v>
      </c>
      <c r="EA519" t="s">
        <v>423</v>
      </c>
      <c r="EB519" t="s">
        <v>423</v>
      </c>
      <c r="EC519" t="s">
        <v>423</v>
      </c>
      <c r="ED519" t="s">
        <v>431</v>
      </c>
      <c r="EE519" t="s">
        <v>423</v>
      </c>
      <c r="EF519" t="s">
        <v>433</v>
      </c>
      <c r="EG519" t="s">
        <v>438</v>
      </c>
      <c r="EH519" t="s">
        <v>434</v>
      </c>
      <c r="EI519" t="s">
        <v>436</v>
      </c>
      <c r="EJ519" t="s">
        <v>435</v>
      </c>
      <c r="EK519" t="s">
        <v>437</v>
      </c>
      <c r="EL519" t="s">
        <v>424</v>
      </c>
      <c r="EM519" t="s">
        <v>425</v>
      </c>
      <c r="EN519" t="s">
        <v>425</v>
      </c>
      <c r="EO519" t="s">
        <v>426</v>
      </c>
      <c r="EP519" t="s">
        <v>427</v>
      </c>
      <c r="EQ519" t="s">
        <v>428</v>
      </c>
      <c r="ER519" t="s">
        <v>429</v>
      </c>
      <c r="ES519" t="s">
        <v>430</v>
      </c>
      <c r="ET519" t="s">
        <v>430</v>
      </c>
      <c r="EU519" t="s">
        <v>430</v>
      </c>
      <c r="EV519" t="s">
        <v>425</v>
      </c>
      <c r="EW519" t="s">
        <v>425</v>
      </c>
      <c r="EX519" t="s">
        <v>423</v>
      </c>
      <c r="EY519" t="s">
        <v>423</v>
      </c>
      <c r="EZ519" t="s">
        <v>431</v>
      </c>
      <c r="FA519" t="s">
        <v>423</v>
      </c>
      <c r="FB519" t="s">
        <v>423</v>
      </c>
      <c r="FC519" t="s">
        <v>423</v>
      </c>
      <c r="FD519" t="s">
        <v>423</v>
      </c>
      <c r="FE519" t="s">
        <v>423</v>
      </c>
      <c r="FF519" t="s">
        <v>431</v>
      </c>
      <c r="FG519" t="s">
        <v>423</v>
      </c>
      <c r="FH519" t="s">
        <v>423</v>
      </c>
      <c r="FI519" t="s">
        <v>431</v>
      </c>
      <c r="FJ519" t="s">
        <v>423</v>
      </c>
      <c r="FK519" t="s">
        <v>423</v>
      </c>
      <c r="FL519" t="s">
        <v>423</v>
      </c>
      <c r="FM519" t="s">
        <v>423</v>
      </c>
      <c r="FN519" t="s">
        <v>431</v>
      </c>
      <c r="FO519" t="s">
        <v>423</v>
      </c>
      <c r="FP519" t="s">
        <v>423</v>
      </c>
      <c r="FQ519" t="s">
        <v>431</v>
      </c>
      <c r="FR519" t="s">
        <v>423</v>
      </c>
      <c r="FS519" t="s">
        <v>423</v>
      </c>
      <c r="FT519" t="s">
        <v>423</v>
      </c>
      <c r="FU519" t="s">
        <v>431</v>
      </c>
      <c r="FV519" t="s">
        <v>423</v>
      </c>
      <c r="FW519" t="s">
        <v>423</v>
      </c>
      <c r="FX519" t="s">
        <v>423</v>
      </c>
      <c r="FZ519" t="s">
        <v>423</v>
      </c>
      <c r="GB519" t="s">
        <v>431</v>
      </c>
      <c r="GD519" t="s">
        <v>423</v>
      </c>
      <c r="GF519" t="s">
        <v>431</v>
      </c>
      <c r="GG519" t="s">
        <v>423</v>
      </c>
      <c r="GH519" t="s">
        <v>423</v>
      </c>
      <c r="GI519" t="s">
        <v>423</v>
      </c>
      <c r="GJ519" t="s">
        <v>423</v>
      </c>
      <c r="GK519" t="s">
        <v>423</v>
      </c>
      <c r="GL519" t="s">
        <v>431</v>
      </c>
      <c r="GM519" t="s">
        <v>423</v>
      </c>
      <c r="GN519" t="s">
        <v>431</v>
      </c>
      <c r="GO519" t="s">
        <v>423</v>
      </c>
      <c r="GP519" t="s">
        <v>423</v>
      </c>
      <c r="GQ519" t="s">
        <v>423</v>
      </c>
      <c r="GR519" t="s">
        <v>423</v>
      </c>
      <c r="GS519" t="s">
        <v>431</v>
      </c>
      <c r="GT519" t="s">
        <v>423</v>
      </c>
      <c r="GU519" t="s">
        <v>423</v>
      </c>
      <c r="GV519" t="s">
        <v>423</v>
      </c>
      <c r="GW519" t="s">
        <v>431</v>
      </c>
      <c r="GX519" t="s">
        <v>423</v>
      </c>
      <c r="GY519" t="s">
        <v>423</v>
      </c>
      <c r="GZ519" t="s">
        <v>423</v>
      </c>
      <c r="HA519" t="s">
        <v>423</v>
      </c>
      <c r="HB519" t="s">
        <v>431</v>
      </c>
      <c r="HC519" t="s">
        <v>423</v>
      </c>
      <c r="HD519" t="s">
        <v>423</v>
      </c>
      <c r="HE519" t="s">
        <v>431</v>
      </c>
      <c r="HF519" t="s">
        <v>423</v>
      </c>
      <c r="HG519" t="s">
        <v>423</v>
      </c>
      <c r="HH519" t="s">
        <v>423</v>
      </c>
      <c r="HI519" t="s">
        <v>423</v>
      </c>
      <c r="HJ519" t="s">
        <v>423</v>
      </c>
      <c r="HK519" t="s">
        <v>423</v>
      </c>
      <c r="HL519" t="s">
        <v>431</v>
      </c>
      <c r="HM519" t="s">
        <v>423</v>
      </c>
      <c r="HN519" t="s">
        <v>423</v>
      </c>
      <c r="HP519" t="s">
        <v>431</v>
      </c>
      <c r="HQ519" t="s">
        <v>2006</v>
      </c>
      <c r="HR519" t="s">
        <v>423</v>
      </c>
      <c r="HT519" t="s">
        <v>423</v>
      </c>
      <c r="HV519" t="s">
        <v>423</v>
      </c>
      <c r="HW519" t="s">
        <v>423</v>
      </c>
      <c r="HX519" t="s">
        <v>423</v>
      </c>
      <c r="HY519" t="s">
        <v>423</v>
      </c>
      <c r="HZ519" t="s">
        <v>431</v>
      </c>
      <c r="IA519" t="s">
        <v>423</v>
      </c>
      <c r="IB519" t="s">
        <v>423</v>
      </c>
      <c r="IC519" t="s">
        <v>423</v>
      </c>
      <c r="ID519" t="s">
        <v>431</v>
      </c>
      <c r="IE519" t="s">
        <v>423</v>
      </c>
      <c r="IF519" t="s">
        <v>423</v>
      </c>
      <c r="IG519" t="s">
        <v>431</v>
      </c>
      <c r="IH519" t="s">
        <v>423</v>
      </c>
      <c r="II519" t="s">
        <v>423</v>
      </c>
      <c r="IJ519" t="s">
        <v>423</v>
      </c>
      <c r="IK519" t="s">
        <v>431</v>
      </c>
      <c r="IL519" t="s">
        <v>423</v>
      </c>
      <c r="IM519" t="s">
        <v>423</v>
      </c>
      <c r="IN519" t="s">
        <v>423</v>
      </c>
      <c r="IO519" t="s">
        <v>431</v>
      </c>
      <c r="IP519" t="s">
        <v>423</v>
      </c>
      <c r="IQ519" t="s">
        <v>423</v>
      </c>
      <c r="IR519" t="s">
        <v>423</v>
      </c>
      <c r="IS519" t="s">
        <v>431</v>
      </c>
      <c r="IT519" t="s">
        <v>423</v>
      </c>
      <c r="IU519" t="s">
        <v>423</v>
      </c>
      <c r="IV519" t="s">
        <v>423</v>
      </c>
      <c r="IX519" t="s">
        <v>431</v>
      </c>
      <c r="IZ519" t="s">
        <v>423</v>
      </c>
      <c r="JB519" t="s">
        <v>423</v>
      </c>
      <c r="JI519" t="s">
        <v>423</v>
      </c>
      <c r="JJ519" t="s">
        <v>423</v>
      </c>
      <c r="JK519" t="s">
        <v>423</v>
      </c>
      <c r="JL519" t="s">
        <v>423</v>
      </c>
      <c r="JM519" t="s">
        <v>431</v>
      </c>
      <c r="JN519" t="s">
        <v>423</v>
      </c>
      <c r="JO519" t="s">
        <v>423</v>
      </c>
      <c r="JP519" t="s">
        <v>423</v>
      </c>
      <c r="JQ519" t="s">
        <v>423</v>
      </c>
      <c r="JR519" t="s">
        <v>423</v>
      </c>
      <c r="JS519" t="s">
        <v>423</v>
      </c>
      <c r="JT519" t="s">
        <v>431</v>
      </c>
      <c r="JU519" t="s">
        <v>423</v>
      </c>
      <c r="JV519" t="s">
        <v>423</v>
      </c>
      <c r="JW519" t="s">
        <v>423</v>
      </c>
      <c r="JX519" t="s">
        <v>423</v>
      </c>
      <c r="JY519" t="s">
        <v>423</v>
      </c>
      <c r="JZ519" t="s">
        <v>423</v>
      </c>
      <c r="KA519" t="s">
        <v>423</v>
      </c>
      <c r="KB519" t="s">
        <v>423</v>
      </c>
      <c r="KC519" t="s">
        <v>423</v>
      </c>
      <c r="KD519" t="s">
        <v>423</v>
      </c>
      <c r="KE519" t="s">
        <v>423</v>
      </c>
      <c r="KF519" t="s">
        <v>423</v>
      </c>
      <c r="KG519" t="s">
        <v>423</v>
      </c>
      <c r="KH519" t="s">
        <v>423</v>
      </c>
      <c r="KI519" t="s">
        <v>423</v>
      </c>
      <c r="KJ519" t="s">
        <v>423</v>
      </c>
      <c r="KK519" t="s">
        <v>423</v>
      </c>
      <c r="KL519" t="s">
        <v>423</v>
      </c>
      <c r="KM519" t="s">
        <v>423</v>
      </c>
      <c r="KN519" t="s">
        <v>423</v>
      </c>
      <c r="KO519" t="s">
        <v>423</v>
      </c>
      <c r="KP519" t="s">
        <v>423</v>
      </c>
      <c r="KQ519" t="s">
        <v>431</v>
      </c>
      <c r="KR519" t="s">
        <v>423</v>
      </c>
      <c r="KS519" t="s">
        <v>423</v>
      </c>
      <c r="KT519" t="s">
        <v>423</v>
      </c>
      <c r="KU519" t="s">
        <v>423</v>
      </c>
      <c r="KV519" t="s">
        <v>423</v>
      </c>
      <c r="KW519" t="s">
        <v>423</v>
      </c>
      <c r="KX519" t="s">
        <v>2007</v>
      </c>
      <c r="KY519" t="s">
        <v>431</v>
      </c>
      <c r="KZ519" t="s">
        <v>432</v>
      </c>
      <c r="LA519" t="s">
        <v>432</v>
      </c>
      <c r="LB519" t="s">
        <v>432</v>
      </c>
      <c r="LC519" t="s">
        <v>432</v>
      </c>
      <c r="LD519" t="s">
        <v>432</v>
      </c>
      <c r="LE519" t="s">
        <v>432</v>
      </c>
      <c r="LF519" t="s">
        <v>432</v>
      </c>
      <c r="LG519" t="s">
        <v>432</v>
      </c>
      <c r="LH519" t="s">
        <v>432</v>
      </c>
      <c r="LI519" t="s">
        <v>432</v>
      </c>
      <c r="LK519" t="s">
        <v>431</v>
      </c>
      <c r="LL519" t="s">
        <v>423</v>
      </c>
      <c r="LM519" t="s">
        <v>423</v>
      </c>
      <c r="LN519" t="s">
        <v>423</v>
      </c>
      <c r="LO519" t="s">
        <v>439</v>
      </c>
      <c r="LP519" t="s">
        <v>432</v>
      </c>
      <c r="LQ519" t="s">
        <v>432</v>
      </c>
      <c r="LR519" t="s">
        <v>432</v>
      </c>
      <c r="LS519" t="s">
        <v>432</v>
      </c>
      <c r="LT519" t="s">
        <v>432</v>
      </c>
      <c r="LU519" t="s">
        <v>423</v>
      </c>
      <c r="LV519" t="s">
        <v>423</v>
      </c>
      <c r="LW519" t="s">
        <v>431</v>
      </c>
      <c r="LX519" t="s">
        <v>423</v>
      </c>
      <c r="LY519" t="s">
        <v>423</v>
      </c>
      <c r="LZ519" t="s">
        <v>423</v>
      </c>
      <c r="MA519" t="s">
        <v>423</v>
      </c>
      <c r="MB519" t="s">
        <v>423</v>
      </c>
      <c r="MC519" t="s">
        <v>423</v>
      </c>
      <c r="MD519" t="s">
        <v>423</v>
      </c>
      <c r="ME519" t="s">
        <v>423</v>
      </c>
      <c r="MF519" t="s">
        <v>423</v>
      </c>
      <c r="MG519" t="s">
        <v>431</v>
      </c>
      <c r="MH519" t="s">
        <v>423</v>
      </c>
      <c r="MI519" t="s">
        <v>423</v>
      </c>
      <c r="MJ519" t="s">
        <v>423</v>
      </c>
      <c r="MK519" t="s">
        <v>431</v>
      </c>
      <c r="ML519" t="s">
        <v>423</v>
      </c>
      <c r="MN519">
        <v>611.36</v>
      </c>
      <c r="MO519">
        <v>92.95</v>
      </c>
      <c r="NE519">
        <v>160.31</v>
      </c>
      <c r="NT519">
        <v>128.5</v>
      </c>
      <c r="OJ519">
        <v>54.56</v>
      </c>
      <c r="OT519">
        <v>175.04</v>
      </c>
    </row>
    <row r="520" spans="1:410" ht="12.75" customHeight="1" x14ac:dyDescent="0.2">
      <c r="A520">
        <v>643</v>
      </c>
      <c r="B520" t="str">
        <f t="shared" si="368"/>
        <v>15-30min</v>
      </c>
      <c r="C520" t="str">
        <f t="shared" si="369"/>
        <v>colocation</v>
      </c>
      <c r="D520" t="str">
        <f t="shared" si="370"/>
        <v>coloc ou foyer familial</v>
      </c>
      <c r="E520" t="str">
        <f t="shared" si="371"/>
        <v>plutôt oui</v>
      </c>
      <c r="F520" t="str">
        <f t="shared" si="372"/>
        <v>aucune</v>
      </c>
      <c r="G520" t="str">
        <f t="shared" si="373"/>
        <v>echelon 1-3</v>
      </c>
      <c r="H520" t="str">
        <f t="shared" si="374"/>
        <v>non</v>
      </c>
      <c r="I520" t="s">
        <v>423</v>
      </c>
      <c r="J520" t="str">
        <f t="shared" si="375"/>
        <v>parfois</v>
      </c>
      <c r="K520" t="str">
        <f t="shared" si="376"/>
        <v>parfois</v>
      </c>
      <c r="L520" t="str">
        <f t="shared" si="377"/>
        <v>plutôt oui</v>
      </c>
      <c r="M520" t="str">
        <f t="shared" si="378"/>
        <v>1-2h</v>
      </c>
      <c r="N520" t="str">
        <f t="shared" si="379"/>
        <v>1-2h</v>
      </c>
      <c r="O520" t="str">
        <f t="shared" si="380"/>
        <v>souvent</v>
      </c>
      <c r="P520" t="str">
        <f t="shared" si="381"/>
        <v>souvent</v>
      </c>
      <c r="Q520" t="str">
        <f t="shared" si="382"/>
        <v>parfois</v>
      </c>
      <c r="R520" t="s">
        <v>430</v>
      </c>
      <c r="S520" t="s">
        <v>425</v>
      </c>
      <c r="T520" t="s">
        <v>425</v>
      </c>
      <c r="U520" t="s">
        <v>426</v>
      </c>
      <c r="V520" t="s">
        <v>428</v>
      </c>
      <c r="W520" t="s">
        <v>428</v>
      </c>
      <c r="X520" t="s">
        <v>429</v>
      </c>
      <c r="Y520" t="s">
        <v>429</v>
      </c>
      <c r="Z520" t="s">
        <v>430</v>
      </c>
      <c r="AA520" t="s">
        <v>429</v>
      </c>
      <c r="AB520" t="s">
        <v>425</v>
      </c>
      <c r="AC520" t="s">
        <v>425</v>
      </c>
      <c r="AD520" t="str">
        <f t="shared" si="383"/>
        <v>3-4 jours avant</v>
      </c>
      <c r="AE520" t="str">
        <f t="shared" si="384"/>
        <v>plutôt oui</v>
      </c>
      <c r="AF520" t="str">
        <f t="shared" si="385"/>
        <v>plutôt bonnes</v>
      </c>
      <c r="AG520" t="str">
        <f t="shared" si="386"/>
        <v>jamais</v>
      </c>
      <c r="AH520" t="str">
        <f t="shared" si="387"/>
        <v>très souvent</v>
      </c>
      <c r="AI520" t="str">
        <f t="shared" si="388"/>
        <v>régulièrement</v>
      </c>
      <c r="AJ520" t="str">
        <f t="shared" si="389"/>
        <v>jamais</v>
      </c>
      <c r="AK520" t="str">
        <f t="shared" si="390"/>
        <v>5-10h</v>
      </c>
      <c r="AL520" t="str">
        <f t="shared" si="391"/>
        <v>tout à fait</v>
      </c>
      <c r="AM520" t="str">
        <f t="shared" si="392"/>
        <v>plutôt oui</v>
      </c>
      <c r="AN520" t="str">
        <f t="shared" si="393"/>
        <v>6-10h</v>
      </c>
      <c r="AO520" t="str">
        <f t="shared" si="394"/>
        <v>1/semaine</v>
      </c>
      <c r="AP520" t="str">
        <f t="shared" si="395"/>
        <v>tout à fait</v>
      </c>
      <c r="AQ520" t="str">
        <f t="shared" si="396"/>
        <v>1/semaine</v>
      </c>
      <c r="AR520" t="str">
        <f t="shared" si="397"/>
        <v>très souvent</v>
      </c>
      <c r="AS520" t="str">
        <f t="shared" si="398"/>
        <v>4-6h</v>
      </c>
      <c r="AT520" t="str">
        <f t="shared" si="399"/>
        <v>plutôt insatisfaisante</v>
      </c>
      <c r="AU520" t="str">
        <f t="shared" si="400"/>
        <v>plutôt oui</v>
      </c>
      <c r="AV520" t="str">
        <f t="shared" si="401"/>
        <v>plutôt oui</v>
      </c>
      <c r="AW520" t="str">
        <f t="shared" si="402"/>
        <v>tout à fait</v>
      </c>
      <c r="AX520" t="str">
        <f t="shared" si="403"/>
        <v>tout à fait</v>
      </c>
      <c r="AY520" t="str">
        <f t="shared" si="404"/>
        <v>plutôt oui</v>
      </c>
      <c r="AZ520" t="str">
        <f t="shared" si="405"/>
        <v>5A</v>
      </c>
      <c r="BA520" t="str">
        <f t="shared" si="406"/>
        <v>GP3E</v>
      </c>
      <c r="BB520" t="str">
        <f t="shared" si="407"/>
        <v>classique</v>
      </c>
      <c r="BC520" t="str">
        <f t="shared" si="408"/>
        <v>oui</v>
      </c>
      <c r="BD520" t="str">
        <f t="shared" si="409"/>
        <v>post-bac</v>
      </c>
      <c r="BE520" t="str">
        <f t="shared" si="410"/>
        <v>Fr</v>
      </c>
      <c r="BF520" t="str">
        <f t="shared" si="411"/>
        <v>75-100%</v>
      </c>
      <c r="BG520" t="str">
        <f t="shared" si="412"/>
        <v>50-75%</v>
      </c>
      <c r="BH520" t="s">
        <v>423</v>
      </c>
      <c r="BI520" t="str">
        <f t="shared" si="413"/>
        <v>1 par semestre</v>
      </c>
      <c r="BJ520" t="s">
        <v>423</v>
      </c>
      <c r="BK520" t="s">
        <v>423</v>
      </c>
      <c r="BL520" t="s">
        <v>431</v>
      </c>
      <c r="BM520" t="s">
        <v>423</v>
      </c>
      <c r="BN520" t="s">
        <v>423</v>
      </c>
      <c r="BO520" t="s">
        <v>431</v>
      </c>
      <c r="BP520" t="s">
        <v>423</v>
      </c>
      <c r="BR520" t="s">
        <v>432</v>
      </c>
      <c r="BS520" t="s">
        <v>432</v>
      </c>
      <c r="BT520" t="s">
        <v>432</v>
      </c>
      <c r="BU520" t="s">
        <v>432</v>
      </c>
      <c r="BV520" t="s">
        <v>423</v>
      </c>
      <c r="BW520" t="s">
        <v>431</v>
      </c>
      <c r="BX520" t="s">
        <v>423</v>
      </c>
      <c r="BY520" t="s">
        <v>423</v>
      </c>
      <c r="BZ520" t="s">
        <v>423</v>
      </c>
      <c r="CA520" t="s">
        <v>432</v>
      </c>
      <c r="CB520" t="s">
        <v>432</v>
      </c>
      <c r="CC520" t="s">
        <v>432</v>
      </c>
      <c r="CD520" t="s">
        <v>432</v>
      </c>
      <c r="CE520" t="s">
        <v>431</v>
      </c>
      <c r="CF520" t="s">
        <v>423</v>
      </c>
      <c r="CG520" t="s">
        <v>423</v>
      </c>
      <c r="CH520" t="s">
        <v>423</v>
      </c>
      <c r="CI520" t="s">
        <v>431</v>
      </c>
      <c r="CJ520" t="s">
        <v>423</v>
      </c>
      <c r="CK520" t="s">
        <v>423</v>
      </c>
      <c r="CL520" t="s">
        <v>423</v>
      </c>
      <c r="CM520" t="s">
        <v>423</v>
      </c>
      <c r="CN520" t="s">
        <v>423</v>
      </c>
      <c r="CO520" t="s">
        <v>432</v>
      </c>
      <c r="CP520" t="s">
        <v>432</v>
      </c>
      <c r="CQ520" t="s">
        <v>432</v>
      </c>
      <c r="CR520" t="s">
        <v>432</v>
      </c>
      <c r="CT520" t="s">
        <v>432</v>
      </c>
      <c r="CU520" t="s">
        <v>423</v>
      </c>
      <c r="CV520" t="s">
        <v>423</v>
      </c>
      <c r="CW520" t="s">
        <v>423</v>
      </c>
      <c r="CX520" t="s">
        <v>431</v>
      </c>
      <c r="CY520" t="s">
        <v>423</v>
      </c>
      <c r="CZ520" t="s">
        <v>423</v>
      </c>
      <c r="DA520" t="s">
        <v>423</v>
      </c>
      <c r="DB520" t="s">
        <v>431</v>
      </c>
      <c r="DC520" t="s">
        <v>423</v>
      </c>
      <c r="DD520" t="s">
        <v>423</v>
      </c>
      <c r="DE520" t="s">
        <v>431</v>
      </c>
      <c r="DF520" t="s">
        <v>423</v>
      </c>
      <c r="DG520" t="s">
        <v>423</v>
      </c>
      <c r="DH520" t="s">
        <v>423</v>
      </c>
      <c r="DI520" t="s">
        <v>423</v>
      </c>
      <c r="DJ520" t="s">
        <v>431</v>
      </c>
      <c r="DK520" t="s">
        <v>423</v>
      </c>
      <c r="DL520" t="s">
        <v>423</v>
      </c>
      <c r="DM520" t="s">
        <v>423</v>
      </c>
      <c r="DN520" t="s">
        <v>423</v>
      </c>
      <c r="DO520" t="s">
        <v>423</v>
      </c>
      <c r="DP520" t="s">
        <v>423</v>
      </c>
      <c r="DQ520" t="s">
        <v>431</v>
      </c>
      <c r="DR520" t="s">
        <v>423</v>
      </c>
      <c r="DS520" t="s">
        <v>423</v>
      </c>
      <c r="DT520" t="s">
        <v>423</v>
      </c>
      <c r="DU520" t="s">
        <v>431</v>
      </c>
      <c r="DV520" t="s">
        <v>423</v>
      </c>
      <c r="DW520" t="s">
        <v>423</v>
      </c>
      <c r="DX520" t="s">
        <v>423</v>
      </c>
      <c r="DY520" t="s">
        <v>431</v>
      </c>
      <c r="DZ520" t="s">
        <v>423</v>
      </c>
      <c r="EA520" t="s">
        <v>423</v>
      </c>
      <c r="EB520" t="s">
        <v>423</v>
      </c>
      <c r="EC520" t="s">
        <v>423</v>
      </c>
      <c r="ED520" t="s">
        <v>431</v>
      </c>
      <c r="EE520" t="s">
        <v>423</v>
      </c>
      <c r="EF520" t="s">
        <v>438</v>
      </c>
      <c r="EG520" t="s">
        <v>434</v>
      </c>
      <c r="EH520" t="s">
        <v>437</v>
      </c>
      <c r="EI520" t="s">
        <v>433</v>
      </c>
      <c r="EJ520" t="s">
        <v>435</v>
      </c>
      <c r="EK520" t="s">
        <v>436</v>
      </c>
      <c r="EL520" t="s">
        <v>430</v>
      </c>
      <c r="EM520" t="s">
        <v>425</v>
      </c>
      <c r="EN520" t="s">
        <v>425</v>
      </c>
      <c r="EO520" t="s">
        <v>426</v>
      </c>
      <c r="EP520" t="s">
        <v>428</v>
      </c>
      <c r="EQ520" t="s">
        <v>428</v>
      </c>
      <c r="ER520" t="s">
        <v>429</v>
      </c>
      <c r="ES520" t="s">
        <v>429</v>
      </c>
      <c r="ET520" t="s">
        <v>430</v>
      </c>
      <c r="EU520" t="s">
        <v>429</v>
      </c>
      <c r="EV520" t="s">
        <v>425</v>
      </c>
      <c r="EW520" t="s">
        <v>425</v>
      </c>
      <c r="EX520" t="s">
        <v>423</v>
      </c>
      <c r="EY520" t="s">
        <v>423</v>
      </c>
      <c r="EZ520" t="s">
        <v>423</v>
      </c>
      <c r="FA520" t="s">
        <v>423</v>
      </c>
      <c r="FB520" t="s">
        <v>431</v>
      </c>
      <c r="FC520" t="s">
        <v>423</v>
      </c>
      <c r="FD520" t="s">
        <v>423</v>
      </c>
      <c r="FE520" t="s">
        <v>431</v>
      </c>
      <c r="FF520" t="s">
        <v>423</v>
      </c>
      <c r="FG520" t="s">
        <v>423</v>
      </c>
      <c r="FH520" t="s">
        <v>423</v>
      </c>
      <c r="FI520" t="s">
        <v>431</v>
      </c>
      <c r="FJ520" t="s">
        <v>423</v>
      </c>
      <c r="FK520" t="s">
        <v>423</v>
      </c>
      <c r="FL520" t="s">
        <v>423</v>
      </c>
      <c r="FM520" t="s">
        <v>423</v>
      </c>
      <c r="FN520" t="s">
        <v>423</v>
      </c>
      <c r="FO520" t="s">
        <v>431</v>
      </c>
      <c r="FP520" t="s">
        <v>431</v>
      </c>
      <c r="FQ520" t="s">
        <v>423</v>
      </c>
      <c r="FR520" t="s">
        <v>423</v>
      </c>
      <c r="FS520" t="s">
        <v>423</v>
      </c>
      <c r="FT520" t="s">
        <v>423</v>
      </c>
      <c r="FU520" t="s">
        <v>431</v>
      </c>
      <c r="FV520" t="s">
        <v>423</v>
      </c>
      <c r="FW520" t="s">
        <v>423</v>
      </c>
      <c r="FX520" t="s">
        <v>423</v>
      </c>
      <c r="FZ520" t="s">
        <v>423</v>
      </c>
      <c r="GB520" t="s">
        <v>423</v>
      </c>
      <c r="GD520" t="s">
        <v>431</v>
      </c>
      <c r="GE520" t="s">
        <v>2008</v>
      </c>
      <c r="GF520" t="s">
        <v>431</v>
      </c>
      <c r="GG520" t="s">
        <v>423</v>
      </c>
      <c r="GH520" t="s">
        <v>423</v>
      </c>
      <c r="GI520" t="s">
        <v>423</v>
      </c>
      <c r="GJ520" t="s">
        <v>431</v>
      </c>
      <c r="GK520" t="s">
        <v>423</v>
      </c>
      <c r="GL520" t="s">
        <v>423</v>
      </c>
      <c r="GM520" t="s">
        <v>431</v>
      </c>
      <c r="GN520" t="s">
        <v>423</v>
      </c>
      <c r="GO520" t="s">
        <v>423</v>
      </c>
      <c r="GP520" t="s">
        <v>423</v>
      </c>
      <c r="GQ520" t="s">
        <v>423</v>
      </c>
      <c r="GR520" t="s">
        <v>431</v>
      </c>
      <c r="GS520" t="s">
        <v>423</v>
      </c>
      <c r="GT520" t="s">
        <v>423</v>
      </c>
      <c r="GU520" t="s">
        <v>423</v>
      </c>
      <c r="GV520" t="s">
        <v>431</v>
      </c>
      <c r="GW520" t="s">
        <v>423</v>
      </c>
      <c r="GX520" t="s">
        <v>423</v>
      </c>
      <c r="GY520" t="s">
        <v>423</v>
      </c>
      <c r="GZ520" t="s">
        <v>431</v>
      </c>
      <c r="HA520" t="s">
        <v>423</v>
      </c>
      <c r="HB520" t="s">
        <v>423</v>
      </c>
      <c r="HC520" t="s">
        <v>423</v>
      </c>
      <c r="HD520" t="s">
        <v>431</v>
      </c>
      <c r="HE520" t="s">
        <v>423</v>
      </c>
      <c r="HF520" t="s">
        <v>423</v>
      </c>
      <c r="HG520" t="s">
        <v>423</v>
      </c>
      <c r="HH520" t="s">
        <v>423</v>
      </c>
      <c r="HI520" t="s">
        <v>423</v>
      </c>
      <c r="HJ520" t="s">
        <v>431</v>
      </c>
      <c r="HK520" t="s">
        <v>423</v>
      </c>
      <c r="HL520" t="s">
        <v>423</v>
      </c>
      <c r="HM520" t="s">
        <v>423</v>
      </c>
      <c r="HN520" t="s">
        <v>431</v>
      </c>
      <c r="HO520" t="s">
        <v>2009</v>
      </c>
      <c r="HP520" t="s">
        <v>423</v>
      </c>
      <c r="HR520" t="s">
        <v>423</v>
      </c>
      <c r="HT520" t="s">
        <v>423</v>
      </c>
      <c r="HV520" t="s">
        <v>423</v>
      </c>
      <c r="HW520" t="s">
        <v>423</v>
      </c>
      <c r="HX520" t="s">
        <v>423</v>
      </c>
      <c r="HY520" t="s">
        <v>431</v>
      </c>
      <c r="HZ520" t="s">
        <v>423</v>
      </c>
      <c r="IA520" t="s">
        <v>423</v>
      </c>
      <c r="IB520" t="s">
        <v>423</v>
      </c>
      <c r="IC520" t="s">
        <v>423</v>
      </c>
      <c r="ID520" t="s">
        <v>431</v>
      </c>
      <c r="IE520" t="s">
        <v>423</v>
      </c>
      <c r="IF520" t="s">
        <v>423</v>
      </c>
      <c r="IG520" t="s">
        <v>431</v>
      </c>
      <c r="IH520" t="s">
        <v>423</v>
      </c>
      <c r="II520" t="s">
        <v>423</v>
      </c>
      <c r="IJ520" t="s">
        <v>423</v>
      </c>
      <c r="IK520" t="s">
        <v>431</v>
      </c>
      <c r="IL520" t="s">
        <v>423</v>
      </c>
      <c r="IM520" t="s">
        <v>423</v>
      </c>
      <c r="IN520" t="s">
        <v>431</v>
      </c>
      <c r="IO520" t="s">
        <v>423</v>
      </c>
      <c r="IP520" t="s">
        <v>423</v>
      </c>
      <c r="IQ520" t="s">
        <v>423</v>
      </c>
      <c r="IR520" t="s">
        <v>431</v>
      </c>
      <c r="IS520" t="s">
        <v>423</v>
      </c>
      <c r="IT520" t="s">
        <v>423</v>
      </c>
      <c r="IU520" t="s">
        <v>423</v>
      </c>
      <c r="IV520" t="s">
        <v>423</v>
      </c>
      <c r="IX520" t="s">
        <v>431</v>
      </c>
      <c r="IY520" t="s">
        <v>2010</v>
      </c>
      <c r="IZ520" t="s">
        <v>423</v>
      </c>
      <c r="JB520" t="s">
        <v>423</v>
      </c>
      <c r="JD520" t="s">
        <v>2011</v>
      </c>
      <c r="JE520" t="s">
        <v>2012</v>
      </c>
      <c r="JF520" t="s">
        <v>732</v>
      </c>
      <c r="JG520" t="s">
        <v>2013</v>
      </c>
      <c r="JH520" t="s">
        <v>2014</v>
      </c>
      <c r="JI520" t="s">
        <v>423</v>
      </c>
      <c r="JJ520" t="s">
        <v>423</v>
      </c>
      <c r="JK520" t="s">
        <v>423</v>
      </c>
      <c r="JL520" t="s">
        <v>423</v>
      </c>
      <c r="JM520" t="s">
        <v>431</v>
      </c>
      <c r="JN520" t="s">
        <v>423</v>
      </c>
      <c r="JO520" t="s">
        <v>423</v>
      </c>
      <c r="JP520" t="s">
        <v>423</v>
      </c>
      <c r="JQ520" t="s">
        <v>423</v>
      </c>
      <c r="JR520" t="s">
        <v>423</v>
      </c>
      <c r="JS520" t="s">
        <v>431</v>
      </c>
      <c r="JT520" t="s">
        <v>423</v>
      </c>
      <c r="JU520" t="s">
        <v>423</v>
      </c>
      <c r="JV520" t="s">
        <v>423</v>
      </c>
      <c r="JW520" t="s">
        <v>423</v>
      </c>
      <c r="JX520" t="s">
        <v>423</v>
      </c>
      <c r="JY520" t="s">
        <v>423</v>
      </c>
      <c r="JZ520" t="s">
        <v>423</v>
      </c>
      <c r="KA520" t="s">
        <v>423</v>
      </c>
      <c r="KB520" t="s">
        <v>423</v>
      </c>
      <c r="KC520" t="s">
        <v>423</v>
      </c>
      <c r="KD520" t="s">
        <v>423</v>
      </c>
      <c r="KE520" t="s">
        <v>423</v>
      </c>
      <c r="KF520" t="s">
        <v>423</v>
      </c>
      <c r="KG520" t="s">
        <v>423</v>
      </c>
      <c r="KH520" t="s">
        <v>423</v>
      </c>
      <c r="KI520" t="s">
        <v>423</v>
      </c>
      <c r="KJ520" t="s">
        <v>423</v>
      </c>
      <c r="KK520" t="s">
        <v>423</v>
      </c>
      <c r="KL520" t="s">
        <v>423</v>
      </c>
      <c r="KM520" t="s">
        <v>423</v>
      </c>
      <c r="KN520" t="s">
        <v>423</v>
      </c>
      <c r="KO520" t="s">
        <v>423</v>
      </c>
      <c r="KP520" t="s">
        <v>423</v>
      </c>
      <c r="KQ520" t="s">
        <v>431</v>
      </c>
      <c r="KR520" t="s">
        <v>423</v>
      </c>
      <c r="KS520" t="s">
        <v>423</v>
      </c>
      <c r="KT520" t="s">
        <v>431</v>
      </c>
      <c r="KU520" t="s">
        <v>423</v>
      </c>
      <c r="KV520" t="s">
        <v>423</v>
      </c>
      <c r="KW520" t="s">
        <v>423</v>
      </c>
      <c r="KY520" t="s">
        <v>431</v>
      </c>
      <c r="KZ520" t="s">
        <v>432</v>
      </c>
      <c r="LA520" t="s">
        <v>432</v>
      </c>
      <c r="LB520" t="s">
        <v>432</v>
      </c>
      <c r="LC520" t="s">
        <v>432</v>
      </c>
      <c r="LD520" t="s">
        <v>432</v>
      </c>
      <c r="LE520" t="s">
        <v>432</v>
      </c>
      <c r="LF520" t="s">
        <v>432</v>
      </c>
      <c r="LG520" t="s">
        <v>432</v>
      </c>
      <c r="LH520" t="s">
        <v>432</v>
      </c>
      <c r="LI520" t="s">
        <v>432</v>
      </c>
      <c r="LK520" t="s">
        <v>431</v>
      </c>
      <c r="LL520" t="s">
        <v>423</v>
      </c>
      <c r="LM520" t="s">
        <v>423</v>
      </c>
      <c r="LN520" t="s">
        <v>423</v>
      </c>
      <c r="LO520" t="s">
        <v>439</v>
      </c>
      <c r="LP520" t="s">
        <v>432</v>
      </c>
      <c r="LQ520" t="s">
        <v>432</v>
      </c>
      <c r="LR520" t="s">
        <v>432</v>
      </c>
      <c r="LS520" t="s">
        <v>432</v>
      </c>
      <c r="LT520" t="s">
        <v>432</v>
      </c>
      <c r="LU520" t="s">
        <v>423</v>
      </c>
      <c r="LV520" t="s">
        <v>423</v>
      </c>
      <c r="LW520" t="s">
        <v>423</v>
      </c>
      <c r="LX520" t="s">
        <v>423</v>
      </c>
      <c r="LY520" t="s">
        <v>431</v>
      </c>
      <c r="LZ520" t="s">
        <v>423</v>
      </c>
      <c r="MA520" t="s">
        <v>423</v>
      </c>
      <c r="MB520" t="s">
        <v>423</v>
      </c>
      <c r="MC520" t="s">
        <v>423</v>
      </c>
      <c r="MD520" t="s">
        <v>423</v>
      </c>
      <c r="ME520" t="s">
        <v>431</v>
      </c>
      <c r="MF520" t="s">
        <v>423</v>
      </c>
      <c r="MG520" t="s">
        <v>423</v>
      </c>
      <c r="MH520" t="s">
        <v>423</v>
      </c>
      <c r="MI520" t="s">
        <v>423</v>
      </c>
      <c r="MJ520" t="s">
        <v>423</v>
      </c>
      <c r="MK520" t="s">
        <v>431</v>
      </c>
      <c r="ML520" t="s">
        <v>423</v>
      </c>
      <c r="MN520">
        <v>360.16</v>
      </c>
      <c r="MO520">
        <v>45.06</v>
      </c>
      <c r="NE520">
        <v>91.32</v>
      </c>
      <c r="NT520">
        <v>80.78</v>
      </c>
      <c r="OJ520">
        <v>97.83</v>
      </c>
      <c r="OT520">
        <v>45.17</v>
      </c>
    </row>
    <row r="521" spans="1:410" ht="12.75" customHeight="1" x14ac:dyDescent="0.2">
      <c r="A521">
        <v>644</v>
      </c>
      <c r="B521" t="str">
        <f t="shared" si="368"/>
        <v>15-30min</v>
      </c>
      <c r="C521" t="str">
        <f t="shared" si="369"/>
        <v>colocation</v>
      </c>
      <c r="D521" t="str">
        <f t="shared" si="370"/>
        <v>coloc ou foyer familial</v>
      </c>
      <c r="E521" t="str">
        <f t="shared" si="371"/>
        <v>tout à fait</v>
      </c>
      <c r="F521" t="str">
        <f t="shared" si="372"/>
        <v>aucune</v>
      </c>
      <c r="G521" t="str">
        <f t="shared" si="373"/>
        <v>echelon 0bis</v>
      </c>
      <c r="H521" t="str">
        <f t="shared" si="374"/>
        <v>non</v>
      </c>
      <c r="I521" t="s">
        <v>423</v>
      </c>
      <c r="J521" t="str">
        <f t="shared" si="375"/>
        <v>souvent</v>
      </c>
      <c r="K521" t="str">
        <f t="shared" si="376"/>
        <v>parfois</v>
      </c>
      <c r="L521" t="str">
        <f t="shared" si="377"/>
        <v>plutôt oui</v>
      </c>
      <c r="M521" t="str">
        <f t="shared" si="378"/>
        <v>1-2h</v>
      </c>
      <c r="N521" t="str">
        <f t="shared" si="379"/>
        <v>6-8h</v>
      </c>
      <c r="O521" t="str">
        <f t="shared" si="380"/>
        <v>souvent</v>
      </c>
      <c r="P521" t="str">
        <f t="shared" si="381"/>
        <v>parfois</v>
      </c>
      <c r="Q521" t="str">
        <f t="shared" si="382"/>
        <v>souvent</v>
      </c>
      <c r="R521" t="s">
        <v>425</v>
      </c>
      <c r="S521" t="s">
        <v>425</v>
      </c>
      <c r="T521" t="s">
        <v>425</v>
      </c>
      <c r="U521" t="s">
        <v>427</v>
      </c>
      <c r="V521" t="s">
        <v>428</v>
      </c>
      <c r="W521" t="s">
        <v>440</v>
      </c>
      <c r="X521" t="s">
        <v>429</v>
      </c>
      <c r="Y521" t="s">
        <v>430</v>
      </c>
      <c r="Z521" t="s">
        <v>430</v>
      </c>
      <c r="AA521" t="s">
        <v>424</v>
      </c>
      <c r="AB521" t="s">
        <v>425</v>
      </c>
      <c r="AC521" t="s">
        <v>425</v>
      </c>
      <c r="AD521" t="str">
        <f t="shared" si="383"/>
        <v>1 semaine avant</v>
      </c>
      <c r="AE521" t="str">
        <f t="shared" si="384"/>
        <v>très</v>
      </c>
      <c r="AF521" t="str">
        <f t="shared" si="385"/>
        <v>plutôt bonnes</v>
      </c>
      <c r="AG521" t="str">
        <f t="shared" si="386"/>
        <v>parfois</v>
      </c>
      <c r="AH521" t="str">
        <f t="shared" si="387"/>
        <v>très souvent</v>
      </c>
      <c r="AI521" t="str">
        <f t="shared" si="388"/>
        <v>parfois</v>
      </c>
      <c r="AJ521" t="str">
        <f t="shared" si="389"/>
        <v>parfois</v>
      </c>
      <c r="AK521" t="str">
        <f t="shared" si="390"/>
        <v>non</v>
      </c>
      <c r="AL521" t="str">
        <f t="shared" si="391"/>
        <v>pas d'asso</v>
      </c>
      <c r="AM521" t="str">
        <f t="shared" si="392"/>
        <v>pas d'asso</v>
      </c>
      <c r="AN521" t="str">
        <f t="shared" si="393"/>
        <v>3-6h</v>
      </c>
      <c r="AO521" t="str">
        <f t="shared" si="394"/>
        <v>rarement</v>
      </c>
      <c r="AP521" t="str">
        <f t="shared" si="395"/>
        <v>tout à fait</v>
      </c>
      <c r="AQ521" t="str">
        <f t="shared" si="396"/>
        <v>1/semaine</v>
      </c>
      <c r="AR521" t="str">
        <f t="shared" si="397"/>
        <v>régulièrement</v>
      </c>
      <c r="AS521" t="str">
        <f t="shared" si="398"/>
        <v>1-2h</v>
      </c>
      <c r="AT521" t="str">
        <f t="shared" si="399"/>
        <v>plutôt satisfaisante</v>
      </c>
      <c r="AU521" t="str">
        <f t="shared" si="400"/>
        <v>plutôt oui</v>
      </c>
      <c r="AV521" t="str">
        <f t="shared" si="401"/>
        <v>plutôt oui</v>
      </c>
      <c r="AW521" t="str">
        <f t="shared" si="402"/>
        <v>plutôt oui</v>
      </c>
      <c r="AX521" t="str">
        <f t="shared" si="403"/>
        <v>plutôt oui</v>
      </c>
      <c r="AY521" t="str">
        <f t="shared" si="404"/>
        <v>plutôt non</v>
      </c>
      <c r="AZ521" t="str">
        <f t="shared" si="405"/>
        <v>1A</v>
      </c>
      <c r="BA521" t="str">
        <f t="shared" si="406"/>
        <v>1A</v>
      </c>
      <c r="BB521" t="str">
        <f t="shared" si="407"/>
        <v>classique</v>
      </c>
      <c r="BC521" t="str">
        <f t="shared" si="408"/>
        <v>non</v>
      </c>
      <c r="BD521" t="str">
        <f t="shared" si="409"/>
        <v>post-bac</v>
      </c>
      <c r="BE521" t="str">
        <f t="shared" si="410"/>
        <v>Fr</v>
      </c>
      <c r="BF521" t="str">
        <f t="shared" si="411"/>
        <v>25-50%</v>
      </c>
      <c r="BG521" t="str">
        <f t="shared" si="412"/>
        <v>jsp</v>
      </c>
      <c r="BH521" t="s">
        <v>423</v>
      </c>
      <c r="BI521" t="str">
        <f t="shared" si="413"/>
        <v>aucun</v>
      </c>
      <c r="BJ521" t="s">
        <v>423</v>
      </c>
      <c r="BK521" t="s">
        <v>423</v>
      </c>
      <c r="BL521" t="s">
        <v>431</v>
      </c>
      <c r="BM521" t="s">
        <v>423</v>
      </c>
      <c r="BN521" t="s">
        <v>423</v>
      </c>
      <c r="BO521" t="s">
        <v>431</v>
      </c>
      <c r="BP521" t="s">
        <v>423</v>
      </c>
      <c r="BR521" t="s">
        <v>432</v>
      </c>
      <c r="BS521" t="s">
        <v>432</v>
      </c>
      <c r="BT521" t="s">
        <v>432</v>
      </c>
      <c r="BU521" t="s">
        <v>432</v>
      </c>
      <c r="BV521" t="s">
        <v>431</v>
      </c>
      <c r="BW521" t="s">
        <v>423</v>
      </c>
      <c r="BX521" t="s">
        <v>423</v>
      </c>
      <c r="BY521" t="s">
        <v>423</v>
      </c>
      <c r="BZ521" t="s">
        <v>423</v>
      </c>
      <c r="CA521" t="s">
        <v>432</v>
      </c>
      <c r="CB521" t="s">
        <v>432</v>
      </c>
      <c r="CC521" t="s">
        <v>432</v>
      </c>
      <c r="CD521" t="s">
        <v>432</v>
      </c>
      <c r="CE521" t="s">
        <v>431</v>
      </c>
      <c r="CF521" t="s">
        <v>431</v>
      </c>
      <c r="CG521" t="s">
        <v>423</v>
      </c>
      <c r="CH521" t="s">
        <v>423</v>
      </c>
      <c r="CI521" t="s">
        <v>423</v>
      </c>
      <c r="CJ521" t="s">
        <v>423</v>
      </c>
      <c r="CK521" t="s">
        <v>423</v>
      </c>
      <c r="CL521" t="s">
        <v>423</v>
      </c>
      <c r="CM521" t="s">
        <v>423</v>
      </c>
      <c r="CN521" t="s">
        <v>423</v>
      </c>
      <c r="CO521" t="s">
        <v>432</v>
      </c>
      <c r="CP521" t="s">
        <v>432</v>
      </c>
      <c r="CQ521" t="s">
        <v>432</v>
      </c>
      <c r="CR521" t="s">
        <v>432</v>
      </c>
      <c r="CT521" t="s">
        <v>432</v>
      </c>
      <c r="CU521" t="s">
        <v>423</v>
      </c>
      <c r="CV521" t="s">
        <v>423</v>
      </c>
      <c r="CW521" t="s">
        <v>431</v>
      </c>
      <c r="CX521" t="s">
        <v>423</v>
      </c>
      <c r="CY521" t="s">
        <v>423</v>
      </c>
      <c r="CZ521" t="s">
        <v>423</v>
      </c>
      <c r="DA521" t="s">
        <v>423</v>
      </c>
      <c r="DB521" t="s">
        <v>431</v>
      </c>
      <c r="DC521" t="s">
        <v>423</v>
      </c>
      <c r="DD521" t="s">
        <v>423</v>
      </c>
      <c r="DE521" t="s">
        <v>431</v>
      </c>
      <c r="DF521" t="s">
        <v>423</v>
      </c>
      <c r="DG521" t="s">
        <v>423</v>
      </c>
      <c r="DH521" t="s">
        <v>423</v>
      </c>
      <c r="DI521" t="s">
        <v>423</v>
      </c>
      <c r="DJ521" t="s">
        <v>431</v>
      </c>
      <c r="DK521" t="s">
        <v>423</v>
      </c>
      <c r="DL521" t="s">
        <v>423</v>
      </c>
      <c r="DM521" t="s">
        <v>423</v>
      </c>
      <c r="DN521" t="s">
        <v>431</v>
      </c>
      <c r="DO521" t="s">
        <v>423</v>
      </c>
      <c r="DP521" t="s">
        <v>423</v>
      </c>
      <c r="DQ521" t="s">
        <v>423</v>
      </c>
      <c r="DR521" t="s">
        <v>423</v>
      </c>
      <c r="DS521" t="s">
        <v>423</v>
      </c>
      <c r="DT521" t="s">
        <v>423</v>
      </c>
      <c r="DU521" t="s">
        <v>431</v>
      </c>
      <c r="DV521" t="s">
        <v>423</v>
      </c>
      <c r="DW521" t="s">
        <v>423</v>
      </c>
      <c r="DX521" t="s">
        <v>423</v>
      </c>
      <c r="DY521" t="s">
        <v>423</v>
      </c>
      <c r="DZ521" t="s">
        <v>431</v>
      </c>
      <c r="EA521" t="s">
        <v>423</v>
      </c>
      <c r="EB521" t="s">
        <v>423</v>
      </c>
      <c r="EC521" t="s">
        <v>431</v>
      </c>
      <c r="ED521" t="s">
        <v>423</v>
      </c>
      <c r="EE521" t="s">
        <v>423</v>
      </c>
      <c r="EF521" t="s">
        <v>437</v>
      </c>
      <c r="EG521" t="s">
        <v>438</v>
      </c>
      <c r="EH521" t="s">
        <v>435</v>
      </c>
      <c r="EI521" t="s">
        <v>434</v>
      </c>
      <c r="EJ521" t="s">
        <v>436</v>
      </c>
      <c r="EK521" t="s">
        <v>433</v>
      </c>
      <c r="EL521" t="s">
        <v>425</v>
      </c>
      <c r="EM521" t="s">
        <v>425</v>
      </c>
      <c r="EN521" t="s">
        <v>425</v>
      </c>
      <c r="EO521" t="s">
        <v>427</v>
      </c>
      <c r="EP521" t="s">
        <v>428</v>
      </c>
      <c r="EQ521" t="s">
        <v>440</v>
      </c>
      <c r="ER521" t="s">
        <v>429</v>
      </c>
      <c r="ES521" t="s">
        <v>430</v>
      </c>
      <c r="ET521" t="s">
        <v>430</v>
      </c>
      <c r="EU521" t="s">
        <v>424</v>
      </c>
      <c r="EV521" t="s">
        <v>425</v>
      </c>
      <c r="EW521" t="s">
        <v>425</v>
      </c>
      <c r="EX521" t="s">
        <v>423</v>
      </c>
      <c r="EY521" t="s">
        <v>423</v>
      </c>
      <c r="EZ521" t="s">
        <v>423</v>
      </c>
      <c r="FA521" t="s">
        <v>431</v>
      </c>
      <c r="FB521" t="s">
        <v>423</v>
      </c>
      <c r="FC521" t="s">
        <v>423</v>
      </c>
      <c r="FD521" t="s">
        <v>431</v>
      </c>
      <c r="FE521" t="s">
        <v>423</v>
      </c>
      <c r="FF521" t="s">
        <v>423</v>
      </c>
      <c r="FG521" t="s">
        <v>423</v>
      </c>
      <c r="FH521" t="s">
        <v>423</v>
      </c>
      <c r="FI521" t="s">
        <v>431</v>
      </c>
      <c r="FJ521" t="s">
        <v>423</v>
      </c>
      <c r="FK521" t="s">
        <v>423</v>
      </c>
      <c r="FL521" t="s">
        <v>423</v>
      </c>
      <c r="FM521" t="s">
        <v>423</v>
      </c>
      <c r="FN521" t="s">
        <v>431</v>
      </c>
      <c r="FO521" t="s">
        <v>423</v>
      </c>
      <c r="FP521" t="s">
        <v>431</v>
      </c>
      <c r="FQ521" t="s">
        <v>423</v>
      </c>
      <c r="FR521" t="s">
        <v>423</v>
      </c>
      <c r="FS521" t="s">
        <v>423</v>
      </c>
      <c r="FT521" t="s">
        <v>423</v>
      </c>
      <c r="FU521" t="s">
        <v>423</v>
      </c>
      <c r="FV521" t="s">
        <v>431</v>
      </c>
      <c r="FW521" t="s">
        <v>423</v>
      </c>
      <c r="FX521" t="s">
        <v>423</v>
      </c>
      <c r="FZ521" t="s">
        <v>423</v>
      </c>
      <c r="GB521" t="s">
        <v>431</v>
      </c>
      <c r="GD521" t="s">
        <v>423</v>
      </c>
      <c r="GF521" t="s">
        <v>423</v>
      </c>
      <c r="GG521" t="s">
        <v>432</v>
      </c>
      <c r="GH521" t="s">
        <v>432</v>
      </c>
      <c r="GI521" t="s">
        <v>432</v>
      </c>
      <c r="GJ521" t="s">
        <v>432</v>
      </c>
      <c r="GK521" t="s">
        <v>432</v>
      </c>
      <c r="GL521" t="s">
        <v>432</v>
      </c>
      <c r="GM521" t="s">
        <v>432</v>
      </c>
      <c r="GN521" t="s">
        <v>432</v>
      </c>
      <c r="GO521" t="s">
        <v>432</v>
      </c>
      <c r="GP521" t="s">
        <v>432</v>
      </c>
      <c r="GQ521" t="s">
        <v>432</v>
      </c>
      <c r="GR521" t="s">
        <v>432</v>
      </c>
      <c r="GS521" t="s">
        <v>432</v>
      </c>
      <c r="GT521" t="s">
        <v>432</v>
      </c>
      <c r="GU521" t="s">
        <v>423</v>
      </c>
      <c r="GV521" t="s">
        <v>423</v>
      </c>
      <c r="GW521" t="s">
        <v>431</v>
      </c>
      <c r="GX521" t="s">
        <v>423</v>
      </c>
      <c r="GY521" t="s">
        <v>423</v>
      </c>
      <c r="GZ521" t="s">
        <v>423</v>
      </c>
      <c r="HA521" t="s">
        <v>423</v>
      </c>
      <c r="HB521" t="s">
        <v>431</v>
      </c>
      <c r="HC521" t="s">
        <v>423</v>
      </c>
      <c r="HD521" t="s">
        <v>431</v>
      </c>
      <c r="HE521" t="s">
        <v>423</v>
      </c>
      <c r="HF521" t="s">
        <v>423</v>
      </c>
      <c r="HG521" t="s">
        <v>423</v>
      </c>
      <c r="HH521" t="s">
        <v>423</v>
      </c>
      <c r="HI521" t="s">
        <v>423</v>
      </c>
      <c r="HJ521" t="s">
        <v>431</v>
      </c>
      <c r="HK521" t="s">
        <v>423</v>
      </c>
      <c r="HL521" t="s">
        <v>423</v>
      </c>
      <c r="HM521" t="s">
        <v>423</v>
      </c>
      <c r="HN521" t="s">
        <v>423</v>
      </c>
      <c r="HP521" t="s">
        <v>431</v>
      </c>
      <c r="HR521" t="s">
        <v>423</v>
      </c>
      <c r="HT521" t="s">
        <v>423</v>
      </c>
      <c r="HV521" t="s">
        <v>423</v>
      </c>
      <c r="HW521" t="s">
        <v>431</v>
      </c>
      <c r="HX521" t="s">
        <v>423</v>
      </c>
      <c r="HY521" t="s">
        <v>423</v>
      </c>
      <c r="HZ521" t="s">
        <v>423</v>
      </c>
      <c r="IA521" t="s">
        <v>423</v>
      </c>
      <c r="IB521" t="s">
        <v>423</v>
      </c>
      <c r="IC521" t="s">
        <v>431</v>
      </c>
      <c r="ID521" t="s">
        <v>423</v>
      </c>
      <c r="IE521" t="s">
        <v>423</v>
      </c>
      <c r="IF521" t="s">
        <v>423</v>
      </c>
      <c r="IG521" t="s">
        <v>431</v>
      </c>
      <c r="IH521" t="s">
        <v>423</v>
      </c>
      <c r="II521" t="s">
        <v>423</v>
      </c>
      <c r="IJ521" t="s">
        <v>423</v>
      </c>
      <c r="IK521" t="s">
        <v>431</v>
      </c>
      <c r="IL521" t="s">
        <v>423</v>
      </c>
      <c r="IM521" t="s">
        <v>423</v>
      </c>
      <c r="IN521" t="s">
        <v>423</v>
      </c>
      <c r="IO521" t="s">
        <v>431</v>
      </c>
      <c r="IP521" t="s">
        <v>423</v>
      </c>
      <c r="IQ521" t="s">
        <v>423</v>
      </c>
      <c r="IR521" t="s">
        <v>423</v>
      </c>
      <c r="IS521" t="s">
        <v>431</v>
      </c>
      <c r="IT521" t="s">
        <v>423</v>
      </c>
      <c r="IU521" t="s">
        <v>423</v>
      </c>
      <c r="IV521" t="s">
        <v>423</v>
      </c>
      <c r="IX521" t="s">
        <v>423</v>
      </c>
      <c r="IZ521" t="s">
        <v>431</v>
      </c>
      <c r="JB521" t="s">
        <v>423</v>
      </c>
      <c r="JI521" t="s">
        <v>431</v>
      </c>
      <c r="JJ521" t="s">
        <v>423</v>
      </c>
      <c r="JK521" t="s">
        <v>423</v>
      </c>
      <c r="JL521" t="s">
        <v>423</v>
      </c>
      <c r="JM521" t="s">
        <v>423</v>
      </c>
      <c r="JN521" t="s">
        <v>432</v>
      </c>
      <c r="JO521" t="s">
        <v>432</v>
      </c>
      <c r="JP521" t="s">
        <v>432</v>
      </c>
      <c r="JQ521" t="s">
        <v>432</v>
      </c>
      <c r="JR521" t="s">
        <v>432</v>
      </c>
      <c r="JS521" t="s">
        <v>432</v>
      </c>
      <c r="JT521" t="s">
        <v>432</v>
      </c>
      <c r="JU521" t="s">
        <v>432</v>
      </c>
      <c r="JV521" t="s">
        <v>432</v>
      </c>
      <c r="JW521" t="s">
        <v>432</v>
      </c>
      <c r="JX521" t="s">
        <v>432</v>
      </c>
      <c r="JY521" t="s">
        <v>432</v>
      </c>
      <c r="JZ521" t="s">
        <v>432</v>
      </c>
      <c r="KA521" t="s">
        <v>432</v>
      </c>
      <c r="KB521" t="s">
        <v>432</v>
      </c>
      <c r="KC521" t="s">
        <v>432</v>
      </c>
      <c r="KD521" t="s">
        <v>423</v>
      </c>
      <c r="KE521" t="s">
        <v>423</v>
      </c>
      <c r="KF521" t="s">
        <v>423</v>
      </c>
      <c r="KG521" t="s">
        <v>423</v>
      </c>
      <c r="KH521" t="s">
        <v>423</v>
      </c>
      <c r="KI521" t="s">
        <v>423</v>
      </c>
      <c r="KJ521" t="s">
        <v>423</v>
      </c>
      <c r="KK521" t="s">
        <v>423</v>
      </c>
      <c r="KL521" t="s">
        <v>423</v>
      </c>
      <c r="KM521" t="s">
        <v>423</v>
      </c>
      <c r="KN521" t="s">
        <v>423</v>
      </c>
      <c r="KO521" t="s">
        <v>423</v>
      </c>
      <c r="KP521" t="s">
        <v>423</v>
      </c>
      <c r="KQ521" t="s">
        <v>431</v>
      </c>
      <c r="KR521" t="s">
        <v>423</v>
      </c>
      <c r="KS521" t="s">
        <v>423</v>
      </c>
      <c r="KT521" t="s">
        <v>423</v>
      </c>
      <c r="KU521" t="s">
        <v>423</v>
      </c>
      <c r="KV521" t="s">
        <v>423</v>
      </c>
      <c r="KW521" t="s">
        <v>431</v>
      </c>
      <c r="KY521" t="s">
        <v>431</v>
      </c>
      <c r="KZ521" t="s">
        <v>432</v>
      </c>
      <c r="LA521" t="s">
        <v>432</v>
      </c>
      <c r="LB521" t="s">
        <v>432</v>
      </c>
      <c r="LC521" t="s">
        <v>432</v>
      </c>
      <c r="LD521" t="s">
        <v>432</v>
      </c>
      <c r="LE521" t="s">
        <v>432</v>
      </c>
      <c r="LF521" t="s">
        <v>432</v>
      </c>
      <c r="LG521" t="s">
        <v>432</v>
      </c>
      <c r="LH521" t="s">
        <v>432</v>
      </c>
      <c r="LI521" t="s">
        <v>432</v>
      </c>
      <c r="LK521" t="s">
        <v>431</v>
      </c>
      <c r="LL521" t="s">
        <v>423</v>
      </c>
      <c r="LM521" t="s">
        <v>423</v>
      </c>
      <c r="LN521" t="s">
        <v>423</v>
      </c>
      <c r="LO521" t="s">
        <v>441</v>
      </c>
      <c r="LP521" t="s">
        <v>432</v>
      </c>
      <c r="LQ521" t="s">
        <v>432</v>
      </c>
      <c r="LR521" t="s">
        <v>432</v>
      </c>
      <c r="LS521" t="s">
        <v>432</v>
      </c>
      <c r="LT521" t="s">
        <v>432</v>
      </c>
      <c r="LU521" t="s">
        <v>423</v>
      </c>
      <c r="LV521" t="s">
        <v>423</v>
      </c>
      <c r="LW521" t="s">
        <v>431</v>
      </c>
      <c r="LX521" t="s">
        <v>423</v>
      </c>
      <c r="LY521" t="s">
        <v>423</v>
      </c>
      <c r="LZ521" t="s">
        <v>423</v>
      </c>
      <c r="MA521" t="s">
        <v>423</v>
      </c>
      <c r="MB521" t="s">
        <v>423</v>
      </c>
      <c r="MC521" t="s">
        <v>423</v>
      </c>
      <c r="MD521" t="s">
        <v>423</v>
      </c>
      <c r="ME521" t="s">
        <v>423</v>
      </c>
      <c r="MF521" t="s">
        <v>423</v>
      </c>
      <c r="MG521" t="s">
        <v>431</v>
      </c>
      <c r="MH521" t="s">
        <v>423</v>
      </c>
      <c r="MI521" t="s">
        <v>423</v>
      </c>
      <c r="MJ521" t="s">
        <v>423</v>
      </c>
      <c r="MK521" t="s">
        <v>423</v>
      </c>
      <c r="ML521" t="s">
        <v>431</v>
      </c>
      <c r="MN521">
        <v>694.13</v>
      </c>
      <c r="MO521">
        <v>69.790000000000006</v>
      </c>
      <c r="NE521">
        <v>365.06</v>
      </c>
      <c r="NT521">
        <v>156.47999999999999</v>
      </c>
      <c r="OJ521">
        <v>25.2</v>
      </c>
      <c r="OT521">
        <v>77.599999999999994</v>
      </c>
    </row>
    <row r="522" spans="1:410" ht="12.75" customHeight="1" x14ac:dyDescent="0.2">
      <c r="A522">
        <v>645</v>
      </c>
      <c r="B522" t="str">
        <f t="shared" si="368"/>
        <v>5-15min</v>
      </c>
      <c r="C522" t="str">
        <f t="shared" si="369"/>
        <v>seul</v>
      </c>
      <c r="D522" t="str">
        <f t="shared" si="370"/>
        <v>20-30m2</v>
      </c>
      <c r="E522" t="str">
        <f t="shared" si="371"/>
        <v>plutôt oui</v>
      </c>
      <c r="F522" t="str">
        <f t="shared" si="372"/>
        <v>aucune</v>
      </c>
      <c r="G522" t="str">
        <f t="shared" si="373"/>
        <v>non</v>
      </c>
      <c r="H522" t="str">
        <f t="shared" si="374"/>
        <v>non</v>
      </c>
      <c r="I522" t="s">
        <v>423</v>
      </c>
      <c r="J522" t="str">
        <f t="shared" si="375"/>
        <v>parfois</v>
      </c>
      <c r="K522" t="str">
        <f t="shared" si="376"/>
        <v>parfois</v>
      </c>
      <c r="L522" t="str">
        <f t="shared" si="377"/>
        <v>plutôt oui</v>
      </c>
      <c r="M522" t="str">
        <f t="shared" si="378"/>
        <v>1-2h</v>
      </c>
      <c r="N522" t="str">
        <f t="shared" si="379"/>
        <v>+8h</v>
      </c>
      <c r="O522" t="str">
        <f t="shared" si="380"/>
        <v>souvent</v>
      </c>
      <c r="P522" t="str">
        <f t="shared" si="381"/>
        <v>jamais</v>
      </c>
      <c r="Q522" t="str">
        <f t="shared" si="382"/>
        <v>toujours</v>
      </c>
      <c r="R522" t="s">
        <v>425</v>
      </c>
      <c r="S522" t="s">
        <v>425</v>
      </c>
      <c r="T522" t="s">
        <v>425</v>
      </c>
      <c r="U522" t="s">
        <v>427</v>
      </c>
      <c r="V522" t="s">
        <v>428</v>
      </c>
      <c r="W522" t="s">
        <v>440</v>
      </c>
      <c r="X522" t="s">
        <v>430</v>
      </c>
      <c r="Y522" t="s">
        <v>430</v>
      </c>
      <c r="Z522" t="s">
        <v>425</v>
      </c>
      <c r="AA522" t="s">
        <v>425</v>
      </c>
      <c r="AB522" t="s">
        <v>425</v>
      </c>
      <c r="AC522" t="s">
        <v>425</v>
      </c>
      <c r="AD522" t="str">
        <f t="shared" si="383"/>
        <v>1 semaine avant</v>
      </c>
      <c r="AE522" t="str">
        <f t="shared" si="384"/>
        <v>plutôt oui</v>
      </c>
      <c r="AF522" t="str">
        <f t="shared" si="385"/>
        <v>très bonnes</v>
      </c>
      <c r="AG522" t="str">
        <f t="shared" si="386"/>
        <v>parfois</v>
      </c>
      <c r="AH522" t="str">
        <f t="shared" si="387"/>
        <v>régulièrement</v>
      </c>
      <c r="AI522" t="str">
        <f t="shared" si="388"/>
        <v>régulièrement</v>
      </c>
      <c r="AJ522" t="str">
        <f t="shared" si="389"/>
        <v>jamais</v>
      </c>
      <c r="AK522" t="str">
        <f t="shared" si="390"/>
        <v>non</v>
      </c>
      <c r="AL522" t="str">
        <f t="shared" si="391"/>
        <v>pas d'asso</v>
      </c>
      <c r="AM522" t="str">
        <f t="shared" si="392"/>
        <v>pas d'asso</v>
      </c>
      <c r="AN522" t="str">
        <f t="shared" si="393"/>
        <v>6-10h</v>
      </c>
      <c r="AO522" t="str">
        <f t="shared" si="394"/>
        <v>rarement</v>
      </c>
      <c r="AP522" t="str">
        <f t="shared" si="395"/>
        <v>tout à fait</v>
      </c>
      <c r="AQ522" t="str">
        <f t="shared" si="396"/>
        <v>1/semaine</v>
      </c>
      <c r="AR522" t="str">
        <f t="shared" si="397"/>
        <v>parfois</v>
      </c>
      <c r="AS522" t="str">
        <f t="shared" si="398"/>
        <v>2-4h</v>
      </c>
      <c r="AT522" t="str">
        <f t="shared" si="399"/>
        <v>plutôt satisfaisante</v>
      </c>
      <c r="AU522" t="str">
        <f t="shared" si="400"/>
        <v>tout à fait</v>
      </c>
      <c r="AV522" t="str">
        <f t="shared" si="401"/>
        <v>plutôt oui</v>
      </c>
      <c r="AW522" t="str">
        <f t="shared" si="402"/>
        <v>plutôt oui</v>
      </c>
      <c r="AX522" t="str">
        <f t="shared" si="403"/>
        <v>plutôt oui</v>
      </c>
      <c r="AY522" t="str">
        <f t="shared" si="404"/>
        <v>plutôt non</v>
      </c>
      <c r="AZ522" t="str">
        <f t="shared" si="405"/>
        <v>5A</v>
      </c>
      <c r="BA522" t="str">
        <f t="shared" si="406"/>
        <v>GP</v>
      </c>
      <c r="BB522" t="str">
        <f t="shared" si="407"/>
        <v>classique</v>
      </c>
      <c r="BC522" t="str">
        <f t="shared" si="408"/>
        <v>non</v>
      </c>
      <c r="BD522" t="str">
        <f t="shared" si="409"/>
        <v>3A</v>
      </c>
      <c r="BE522" t="str">
        <f t="shared" si="410"/>
        <v>Fr</v>
      </c>
      <c r="BF522" t="str">
        <f t="shared" si="411"/>
        <v>pas de classement</v>
      </c>
      <c r="BG522" t="str">
        <f t="shared" si="412"/>
        <v>25-50%</v>
      </c>
      <c r="BH522" t="s">
        <v>423</v>
      </c>
      <c r="BI522" t="str">
        <f t="shared" si="413"/>
        <v>aucun</v>
      </c>
      <c r="BJ522" t="s">
        <v>423</v>
      </c>
      <c r="BK522" t="s">
        <v>431</v>
      </c>
      <c r="BL522" t="s">
        <v>423</v>
      </c>
      <c r="BM522" t="s">
        <v>423</v>
      </c>
      <c r="BN522" t="s">
        <v>431</v>
      </c>
      <c r="BO522" t="s">
        <v>423</v>
      </c>
      <c r="BP522" t="s">
        <v>423</v>
      </c>
      <c r="BR522" t="s">
        <v>423</v>
      </c>
      <c r="BS522" t="s">
        <v>423</v>
      </c>
      <c r="BT522" t="s">
        <v>431</v>
      </c>
      <c r="BU522" t="s">
        <v>423</v>
      </c>
      <c r="BV522" t="s">
        <v>423</v>
      </c>
      <c r="BW522" t="s">
        <v>431</v>
      </c>
      <c r="BX522" t="s">
        <v>423</v>
      </c>
      <c r="BY522" t="s">
        <v>423</v>
      </c>
      <c r="BZ522" t="s">
        <v>423</v>
      </c>
      <c r="CA522" t="s">
        <v>432</v>
      </c>
      <c r="CB522" t="s">
        <v>432</v>
      </c>
      <c r="CC522" t="s">
        <v>432</v>
      </c>
      <c r="CD522" t="s">
        <v>432</v>
      </c>
      <c r="CE522" t="s">
        <v>423</v>
      </c>
      <c r="CF522" t="s">
        <v>432</v>
      </c>
      <c r="CG522" t="s">
        <v>432</v>
      </c>
      <c r="CH522" t="s">
        <v>432</v>
      </c>
      <c r="CI522" t="s">
        <v>432</v>
      </c>
      <c r="CJ522" t="s">
        <v>432</v>
      </c>
      <c r="CK522" t="s">
        <v>432</v>
      </c>
      <c r="CL522" t="s">
        <v>432</v>
      </c>
      <c r="CM522" t="s">
        <v>432</v>
      </c>
      <c r="CN522" t="s">
        <v>423</v>
      </c>
      <c r="CO522" t="s">
        <v>432</v>
      </c>
      <c r="CP522" t="s">
        <v>432</v>
      </c>
      <c r="CQ522" t="s">
        <v>432</v>
      </c>
      <c r="CR522" t="s">
        <v>432</v>
      </c>
      <c r="CT522" t="s">
        <v>432</v>
      </c>
      <c r="CU522" t="s">
        <v>423</v>
      </c>
      <c r="CV522" t="s">
        <v>423</v>
      </c>
      <c r="CW522" t="s">
        <v>423</v>
      </c>
      <c r="CX522" t="s">
        <v>431</v>
      </c>
      <c r="CY522" t="s">
        <v>423</v>
      </c>
      <c r="CZ522" t="s">
        <v>423</v>
      </c>
      <c r="DA522" t="s">
        <v>423</v>
      </c>
      <c r="DB522" t="s">
        <v>431</v>
      </c>
      <c r="DC522" t="s">
        <v>423</v>
      </c>
      <c r="DD522" t="s">
        <v>423</v>
      </c>
      <c r="DE522" t="s">
        <v>431</v>
      </c>
      <c r="DF522" t="s">
        <v>423</v>
      </c>
      <c r="DG522" t="s">
        <v>423</v>
      </c>
      <c r="DH522" t="s">
        <v>423</v>
      </c>
      <c r="DI522" t="s">
        <v>423</v>
      </c>
      <c r="DJ522" t="s">
        <v>431</v>
      </c>
      <c r="DK522" t="s">
        <v>423</v>
      </c>
      <c r="DL522" t="s">
        <v>423</v>
      </c>
      <c r="DM522" t="s">
        <v>431</v>
      </c>
      <c r="DN522" t="s">
        <v>423</v>
      </c>
      <c r="DO522" t="s">
        <v>423</v>
      </c>
      <c r="DP522" t="s">
        <v>423</v>
      </c>
      <c r="DQ522" t="s">
        <v>423</v>
      </c>
      <c r="DR522" t="s">
        <v>423</v>
      </c>
      <c r="DS522" t="s">
        <v>423</v>
      </c>
      <c r="DT522" t="s">
        <v>423</v>
      </c>
      <c r="DU522" t="s">
        <v>431</v>
      </c>
      <c r="DV522" t="s">
        <v>423</v>
      </c>
      <c r="DW522" t="s">
        <v>423</v>
      </c>
      <c r="DX522" t="s">
        <v>423</v>
      </c>
      <c r="DY522" t="s">
        <v>423</v>
      </c>
      <c r="DZ522" t="s">
        <v>423</v>
      </c>
      <c r="EA522" t="s">
        <v>431</v>
      </c>
      <c r="EB522" t="s">
        <v>431</v>
      </c>
      <c r="EC522" t="s">
        <v>423</v>
      </c>
      <c r="ED522" t="s">
        <v>423</v>
      </c>
      <c r="EE522" t="s">
        <v>423</v>
      </c>
      <c r="EF522" t="s">
        <v>437</v>
      </c>
      <c r="EG522" t="s">
        <v>434</v>
      </c>
      <c r="EH522" t="s">
        <v>438</v>
      </c>
      <c r="EI522" t="s">
        <v>436</v>
      </c>
      <c r="EJ522" t="s">
        <v>433</v>
      </c>
      <c r="EK522" t="s">
        <v>435</v>
      </c>
      <c r="EL522" t="s">
        <v>425</v>
      </c>
      <c r="EM522" t="s">
        <v>425</v>
      </c>
      <c r="EN522" t="s">
        <v>425</v>
      </c>
      <c r="EO522" t="s">
        <v>427</v>
      </c>
      <c r="EP522" t="s">
        <v>428</v>
      </c>
      <c r="EQ522" t="s">
        <v>440</v>
      </c>
      <c r="ER522" t="s">
        <v>430</v>
      </c>
      <c r="ES522" t="s">
        <v>430</v>
      </c>
      <c r="ET522" t="s">
        <v>425</v>
      </c>
      <c r="EU522" t="s">
        <v>425</v>
      </c>
      <c r="EV522" t="s">
        <v>425</v>
      </c>
      <c r="EW522" t="s">
        <v>425</v>
      </c>
      <c r="EX522" t="s">
        <v>423</v>
      </c>
      <c r="EY522" t="s">
        <v>423</v>
      </c>
      <c r="EZ522" t="s">
        <v>423</v>
      </c>
      <c r="FA522" t="s">
        <v>431</v>
      </c>
      <c r="FB522" t="s">
        <v>423</v>
      </c>
      <c r="FC522" t="s">
        <v>423</v>
      </c>
      <c r="FD522" t="s">
        <v>423</v>
      </c>
      <c r="FE522" t="s">
        <v>431</v>
      </c>
      <c r="FF522" t="s">
        <v>423</v>
      </c>
      <c r="FG522" t="s">
        <v>423</v>
      </c>
      <c r="FH522" t="s">
        <v>431</v>
      </c>
      <c r="FI522" t="s">
        <v>423</v>
      </c>
      <c r="FJ522" t="s">
        <v>423</v>
      </c>
      <c r="FK522" t="s">
        <v>423</v>
      </c>
      <c r="FL522" t="s">
        <v>423</v>
      </c>
      <c r="FM522" t="s">
        <v>423</v>
      </c>
      <c r="FN522" t="s">
        <v>431</v>
      </c>
      <c r="FO522" t="s">
        <v>423</v>
      </c>
      <c r="FP522" t="s">
        <v>423</v>
      </c>
      <c r="FQ522" t="s">
        <v>431</v>
      </c>
      <c r="FR522" t="s">
        <v>423</v>
      </c>
      <c r="FS522" t="s">
        <v>423</v>
      </c>
      <c r="FT522" t="s">
        <v>423</v>
      </c>
      <c r="FU522" t="s">
        <v>431</v>
      </c>
      <c r="FV522" t="s">
        <v>423</v>
      </c>
      <c r="FW522" t="s">
        <v>423</v>
      </c>
      <c r="FX522" t="s">
        <v>423</v>
      </c>
      <c r="FZ522" t="s">
        <v>423</v>
      </c>
      <c r="GB522" t="s">
        <v>423</v>
      </c>
      <c r="GD522" t="s">
        <v>431</v>
      </c>
      <c r="GF522" t="s">
        <v>423</v>
      </c>
      <c r="GG522" t="s">
        <v>432</v>
      </c>
      <c r="GH522" t="s">
        <v>432</v>
      </c>
      <c r="GI522" t="s">
        <v>432</v>
      </c>
      <c r="GJ522" t="s">
        <v>432</v>
      </c>
      <c r="GK522" t="s">
        <v>432</v>
      </c>
      <c r="GL522" t="s">
        <v>432</v>
      </c>
      <c r="GM522" t="s">
        <v>432</v>
      </c>
      <c r="GN522" t="s">
        <v>432</v>
      </c>
      <c r="GO522" t="s">
        <v>432</v>
      </c>
      <c r="GP522" t="s">
        <v>432</v>
      </c>
      <c r="GQ522" t="s">
        <v>432</v>
      </c>
      <c r="GR522" t="s">
        <v>432</v>
      </c>
      <c r="GS522" t="s">
        <v>432</v>
      </c>
      <c r="GT522" t="s">
        <v>432</v>
      </c>
      <c r="GU522" t="s">
        <v>423</v>
      </c>
      <c r="GV522" t="s">
        <v>431</v>
      </c>
      <c r="GW522" t="s">
        <v>423</v>
      </c>
      <c r="GX522" t="s">
        <v>423</v>
      </c>
      <c r="GY522" t="s">
        <v>423</v>
      </c>
      <c r="GZ522" t="s">
        <v>423</v>
      </c>
      <c r="HA522" t="s">
        <v>423</v>
      </c>
      <c r="HB522" t="s">
        <v>431</v>
      </c>
      <c r="HC522" t="s">
        <v>423</v>
      </c>
      <c r="HD522" t="s">
        <v>431</v>
      </c>
      <c r="HE522" t="s">
        <v>423</v>
      </c>
      <c r="HF522" t="s">
        <v>423</v>
      </c>
      <c r="HG522" t="s">
        <v>423</v>
      </c>
      <c r="HH522" t="s">
        <v>423</v>
      </c>
      <c r="HI522" t="s">
        <v>423</v>
      </c>
      <c r="HJ522" t="s">
        <v>431</v>
      </c>
      <c r="HK522" t="s">
        <v>423</v>
      </c>
      <c r="HL522" t="s">
        <v>423</v>
      </c>
      <c r="HM522" t="s">
        <v>423</v>
      </c>
      <c r="HN522" t="s">
        <v>423</v>
      </c>
      <c r="HP522" t="s">
        <v>423</v>
      </c>
      <c r="HR522" t="s">
        <v>431</v>
      </c>
      <c r="HT522" t="s">
        <v>423</v>
      </c>
      <c r="HV522" t="s">
        <v>423</v>
      </c>
      <c r="HW522" t="s">
        <v>423</v>
      </c>
      <c r="HX522" t="s">
        <v>431</v>
      </c>
      <c r="HY522" t="s">
        <v>423</v>
      </c>
      <c r="HZ522" t="s">
        <v>423</v>
      </c>
      <c r="IA522" t="s">
        <v>423</v>
      </c>
      <c r="IB522" t="s">
        <v>423</v>
      </c>
      <c r="IC522" t="s">
        <v>431</v>
      </c>
      <c r="ID522" t="s">
        <v>423</v>
      </c>
      <c r="IE522" t="s">
        <v>423</v>
      </c>
      <c r="IF522" t="s">
        <v>431</v>
      </c>
      <c r="IG522" t="s">
        <v>423</v>
      </c>
      <c r="IH522" t="s">
        <v>423</v>
      </c>
      <c r="II522" t="s">
        <v>423</v>
      </c>
      <c r="IJ522" t="s">
        <v>423</v>
      </c>
      <c r="IK522" t="s">
        <v>431</v>
      </c>
      <c r="IL522" t="s">
        <v>423</v>
      </c>
      <c r="IM522" t="s">
        <v>423</v>
      </c>
      <c r="IN522" t="s">
        <v>423</v>
      </c>
      <c r="IO522" t="s">
        <v>431</v>
      </c>
      <c r="IP522" t="s">
        <v>423</v>
      </c>
      <c r="IQ522" t="s">
        <v>423</v>
      </c>
      <c r="IR522" t="s">
        <v>423</v>
      </c>
      <c r="IS522" t="s">
        <v>431</v>
      </c>
      <c r="IT522" t="s">
        <v>423</v>
      </c>
      <c r="IU522" t="s">
        <v>423</v>
      </c>
      <c r="IV522" t="s">
        <v>423</v>
      </c>
      <c r="IX522" t="s">
        <v>423</v>
      </c>
      <c r="IZ522" t="s">
        <v>431</v>
      </c>
      <c r="JA522" t="s">
        <v>2015</v>
      </c>
      <c r="JB522" t="s">
        <v>423</v>
      </c>
      <c r="JD522" t="s">
        <v>2016</v>
      </c>
      <c r="JE522" t="s">
        <v>2017</v>
      </c>
      <c r="JF522" t="s">
        <v>2018</v>
      </c>
      <c r="JG522" t="s">
        <v>2019</v>
      </c>
      <c r="JH522" t="s">
        <v>2020</v>
      </c>
      <c r="JI522" t="s">
        <v>423</v>
      </c>
      <c r="JJ522" t="s">
        <v>423</v>
      </c>
      <c r="JK522" t="s">
        <v>423</v>
      </c>
      <c r="JL522" t="s">
        <v>423</v>
      </c>
      <c r="JM522" t="s">
        <v>431</v>
      </c>
      <c r="JN522" t="s">
        <v>423</v>
      </c>
      <c r="JO522" t="s">
        <v>423</v>
      </c>
      <c r="JP522" t="s">
        <v>423</v>
      </c>
      <c r="JQ522" t="s">
        <v>423</v>
      </c>
      <c r="JR522" t="s">
        <v>423</v>
      </c>
      <c r="JS522" t="s">
        <v>423</v>
      </c>
      <c r="JT522" t="s">
        <v>431</v>
      </c>
      <c r="JU522" t="s">
        <v>423</v>
      </c>
      <c r="JV522" t="s">
        <v>423</v>
      </c>
      <c r="JW522" t="s">
        <v>423</v>
      </c>
      <c r="JX522" t="s">
        <v>423</v>
      </c>
      <c r="JY522" t="s">
        <v>423</v>
      </c>
      <c r="JZ522" t="s">
        <v>423</v>
      </c>
      <c r="KA522" t="s">
        <v>423</v>
      </c>
      <c r="KB522" t="s">
        <v>423</v>
      </c>
      <c r="KC522" t="s">
        <v>423</v>
      </c>
      <c r="KD522" t="s">
        <v>423</v>
      </c>
      <c r="KE522" t="s">
        <v>423</v>
      </c>
      <c r="KF522" t="s">
        <v>423</v>
      </c>
      <c r="KG522" t="s">
        <v>423</v>
      </c>
      <c r="KH522" t="s">
        <v>423</v>
      </c>
      <c r="KI522" t="s">
        <v>423</v>
      </c>
      <c r="KJ522" t="s">
        <v>423</v>
      </c>
      <c r="KK522" t="s">
        <v>423</v>
      </c>
      <c r="KL522" t="s">
        <v>423</v>
      </c>
      <c r="KM522" t="s">
        <v>423</v>
      </c>
      <c r="KN522" t="s">
        <v>423</v>
      </c>
      <c r="KO522" t="s">
        <v>423</v>
      </c>
      <c r="KP522" t="s">
        <v>423</v>
      </c>
      <c r="KQ522" t="s">
        <v>431</v>
      </c>
      <c r="KR522" t="s">
        <v>423</v>
      </c>
      <c r="KS522" t="s">
        <v>423</v>
      </c>
      <c r="KT522" t="s">
        <v>423</v>
      </c>
      <c r="KU522" t="s">
        <v>423</v>
      </c>
      <c r="KV522" t="s">
        <v>423</v>
      </c>
      <c r="KW522" t="s">
        <v>431</v>
      </c>
      <c r="KY522" t="s">
        <v>423</v>
      </c>
      <c r="KZ522" t="s">
        <v>423</v>
      </c>
      <c r="LA522" t="s">
        <v>423</v>
      </c>
      <c r="LB522" t="s">
        <v>431</v>
      </c>
      <c r="LC522" t="s">
        <v>423</v>
      </c>
      <c r="LD522" t="s">
        <v>423</v>
      </c>
      <c r="LE522" t="s">
        <v>423</v>
      </c>
      <c r="LF522" t="s">
        <v>423</v>
      </c>
      <c r="LG522" t="s">
        <v>423</v>
      </c>
      <c r="LH522" t="s">
        <v>431</v>
      </c>
      <c r="LI522" t="s">
        <v>423</v>
      </c>
      <c r="LK522" t="s">
        <v>431</v>
      </c>
      <c r="LL522" t="s">
        <v>423</v>
      </c>
      <c r="LM522" t="s">
        <v>423</v>
      </c>
      <c r="LN522" t="s">
        <v>423</v>
      </c>
      <c r="LO522" t="s">
        <v>687</v>
      </c>
      <c r="LP522" t="s">
        <v>432</v>
      </c>
      <c r="LQ522" t="s">
        <v>432</v>
      </c>
      <c r="LR522" t="s">
        <v>432</v>
      </c>
      <c r="LS522" t="s">
        <v>432</v>
      </c>
      <c r="LT522" t="s">
        <v>432</v>
      </c>
      <c r="LU522" t="s">
        <v>432</v>
      </c>
      <c r="LV522" t="s">
        <v>432</v>
      </c>
      <c r="LW522" t="s">
        <v>432</v>
      </c>
      <c r="LX522" t="s">
        <v>432</v>
      </c>
      <c r="LY522" t="s">
        <v>432</v>
      </c>
      <c r="LZ522" t="s">
        <v>432</v>
      </c>
      <c r="MA522" t="s">
        <v>432</v>
      </c>
      <c r="MB522" t="s">
        <v>423</v>
      </c>
      <c r="MC522" t="s">
        <v>423</v>
      </c>
      <c r="MD522" t="s">
        <v>431</v>
      </c>
      <c r="ME522" t="s">
        <v>423</v>
      </c>
      <c r="MF522" t="s">
        <v>423</v>
      </c>
      <c r="MG522" t="s">
        <v>423</v>
      </c>
      <c r="MH522" t="s">
        <v>423</v>
      </c>
      <c r="MI522" t="s">
        <v>423</v>
      </c>
      <c r="MJ522" t="s">
        <v>423</v>
      </c>
      <c r="MK522" t="s">
        <v>423</v>
      </c>
      <c r="ML522" t="s">
        <v>431</v>
      </c>
      <c r="MN522">
        <v>939.39</v>
      </c>
      <c r="MO522">
        <v>77.39</v>
      </c>
      <c r="NE522">
        <v>143.03</v>
      </c>
      <c r="NT522">
        <v>340.89</v>
      </c>
      <c r="OJ522">
        <v>292.43</v>
      </c>
      <c r="OT522">
        <v>85.65</v>
      </c>
    </row>
    <row r="523" spans="1:410" ht="12.75" customHeight="1" x14ac:dyDescent="0.2">
      <c r="A523">
        <v>646</v>
      </c>
      <c r="B523" t="str">
        <f t="shared" si="368"/>
        <v>5-15min</v>
      </c>
      <c r="C523" t="str">
        <f t="shared" si="369"/>
        <v>seul</v>
      </c>
      <c r="D523" t="str">
        <f t="shared" si="370"/>
        <v>20-30m2</v>
      </c>
      <c r="E523" t="str">
        <f t="shared" si="371"/>
        <v>plutôt oui</v>
      </c>
      <c r="F523" t="str">
        <f t="shared" si="372"/>
        <v>aucune</v>
      </c>
      <c r="G523" t="str">
        <f t="shared" si="373"/>
        <v>non</v>
      </c>
      <c r="H523" t="str">
        <f t="shared" si="374"/>
        <v>non</v>
      </c>
      <c r="I523" t="s">
        <v>423</v>
      </c>
      <c r="J523" t="str">
        <f t="shared" si="375"/>
        <v>toujours</v>
      </c>
      <c r="K523" t="str">
        <f t="shared" si="376"/>
        <v>jamais</v>
      </c>
      <c r="L523" t="str">
        <f t="shared" si="377"/>
        <v>pas commentaire</v>
      </c>
      <c r="M523" t="str">
        <f t="shared" si="378"/>
        <v>2-4h</v>
      </c>
      <c r="N523" t="str">
        <f t="shared" si="379"/>
        <v>+8h</v>
      </c>
      <c r="O523" t="str">
        <f t="shared" si="380"/>
        <v>souvent</v>
      </c>
      <c r="P523" t="str">
        <f t="shared" si="381"/>
        <v>parfois</v>
      </c>
      <c r="Q523" t="str">
        <f t="shared" si="382"/>
        <v>souvent</v>
      </c>
      <c r="R523" t="s">
        <v>425</v>
      </c>
      <c r="S523" t="s">
        <v>425</v>
      </c>
      <c r="T523" t="s">
        <v>425</v>
      </c>
      <c r="U523" t="s">
        <v>427</v>
      </c>
      <c r="V523" t="s">
        <v>428</v>
      </c>
      <c r="W523" t="s">
        <v>428</v>
      </c>
      <c r="X523" t="s">
        <v>429</v>
      </c>
      <c r="Y523" t="s">
        <v>430</v>
      </c>
      <c r="Z523" t="s">
        <v>430</v>
      </c>
      <c r="AA523" t="s">
        <v>430</v>
      </c>
      <c r="AB523" t="s">
        <v>425</v>
      </c>
      <c r="AC523" t="s">
        <v>424</v>
      </c>
      <c r="AD523" t="str">
        <f t="shared" si="383"/>
        <v>2 semaines avant</v>
      </c>
      <c r="AE523" t="str">
        <f t="shared" si="384"/>
        <v>plutôt oui</v>
      </c>
      <c r="AF523" t="str">
        <f t="shared" si="385"/>
        <v>plutôt bonnes</v>
      </c>
      <c r="AG523" t="str">
        <f t="shared" si="386"/>
        <v>parfois</v>
      </c>
      <c r="AH523" t="str">
        <f t="shared" si="387"/>
        <v>régulièrement</v>
      </c>
      <c r="AI523" t="str">
        <f t="shared" si="388"/>
        <v>parfois</v>
      </c>
      <c r="AJ523" t="str">
        <f t="shared" si="389"/>
        <v>jamais</v>
      </c>
      <c r="AK523" t="str">
        <f t="shared" si="390"/>
        <v>1-5h</v>
      </c>
      <c r="AL523" t="str">
        <f t="shared" si="391"/>
        <v>plutôt oui</v>
      </c>
      <c r="AM523" t="str">
        <f t="shared" si="392"/>
        <v>plutôt non</v>
      </c>
      <c r="AN523" t="str">
        <f t="shared" si="393"/>
        <v>3-6h</v>
      </c>
      <c r="AO523" t="str">
        <f t="shared" si="394"/>
        <v>jamais</v>
      </c>
      <c r="AP523" t="str">
        <f t="shared" si="395"/>
        <v>pas de spectacles</v>
      </c>
      <c r="AQ523" t="str">
        <f t="shared" si="396"/>
        <v>1/mois</v>
      </c>
      <c r="AR523" t="str">
        <f t="shared" si="397"/>
        <v>régulièrement</v>
      </c>
      <c r="AS523" t="str">
        <f t="shared" si="398"/>
        <v>2-4h</v>
      </c>
      <c r="AT523" t="str">
        <f t="shared" si="399"/>
        <v>plutôt satisfaisante</v>
      </c>
      <c r="AU523" t="str">
        <f t="shared" si="400"/>
        <v>plutôt oui</v>
      </c>
      <c r="AV523" t="str">
        <f t="shared" si="401"/>
        <v>plutôt oui</v>
      </c>
      <c r="AW523" t="str">
        <f t="shared" si="402"/>
        <v>plutôt oui</v>
      </c>
      <c r="AX523" t="str">
        <f t="shared" si="403"/>
        <v>plutôt oui</v>
      </c>
      <c r="AY523" t="str">
        <f t="shared" si="404"/>
        <v>plutôt oui</v>
      </c>
      <c r="AZ523" t="str">
        <f t="shared" si="405"/>
        <v>1A</v>
      </c>
      <c r="BA523" t="str">
        <f t="shared" si="406"/>
        <v>1A</v>
      </c>
      <c r="BB523" t="str">
        <f t="shared" si="407"/>
        <v>classique</v>
      </c>
      <c r="BC523" t="str">
        <f t="shared" si="408"/>
        <v>non</v>
      </c>
      <c r="BD523" t="str">
        <f t="shared" si="409"/>
        <v>post-bac</v>
      </c>
      <c r="BE523" t="str">
        <f t="shared" si="410"/>
        <v>Fr</v>
      </c>
      <c r="BF523" t="str">
        <f t="shared" si="411"/>
        <v>25-50%</v>
      </c>
      <c r="BG523" t="str">
        <f t="shared" si="412"/>
        <v>jsp</v>
      </c>
      <c r="BH523" t="s">
        <v>423</v>
      </c>
      <c r="BI523" t="str">
        <f t="shared" si="413"/>
        <v>aucun</v>
      </c>
      <c r="BJ523" t="s">
        <v>423</v>
      </c>
      <c r="BK523" t="s">
        <v>431</v>
      </c>
      <c r="BL523" t="s">
        <v>423</v>
      </c>
      <c r="BM523" t="s">
        <v>423</v>
      </c>
      <c r="BN523" t="s">
        <v>431</v>
      </c>
      <c r="BO523" t="s">
        <v>423</v>
      </c>
      <c r="BP523" t="s">
        <v>423</v>
      </c>
      <c r="BR523" t="s">
        <v>423</v>
      </c>
      <c r="BS523" t="s">
        <v>423</v>
      </c>
      <c r="BT523" t="s">
        <v>431</v>
      </c>
      <c r="BU523" t="s">
        <v>423</v>
      </c>
      <c r="BV523" t="s">
        <v>423</v>
      </c>
      <c r="BW523" t="s">
        <v>431</v>
      </c>
      <c r="BX523" t="s">
        <v>423</v>
      </c>
      <c r="BY523" t="s">
        <v>423</v>
      </c>
      <c r="BZ523" t="s">
        <v>423</v>
      </c>
      <c r="CA523" t="s">
        <v>432</v>
      </c>
      <c r="CB523" t="s">
        <v>432</v>
      </c>
      <c r="CC523" t="s">
        <v>432</v>
      </c>
      <c r="CD523" t="s">
        <v>432</v>
      </c>
      <c r="CE523" t="s">
        <v>423</v>
      </c>
      <c r="CF523" t="s">
        <v>432</v>
      </c>
      <c r="CG523" t="s">
        <v>432</v>
      </c>
      <c r="CH523" t="s">
        <v>432</v>
      </c>
      <c r="CI523" t="s">
        <v>432</v>
      </c>
      <c r="CJ523" t="s">
        <v>432</v>
      </c>
      <c r="CK523" t="s">
        <v>432</v>
      </c>
      <c r="CL523" t="s">
        <v>432</v>
      </c>
      <c r="CM523" t="s">
        <v>432</v>
      </c>
      <c r="CN523" t="s">
        <v>423</v>
      </c>
      <c r="CO523" t="s">
        <v>432</v>
      </c>
      <c r="CP523" t="s">
        <v>432</v>
      </c>
      <c r="CQ523" t="s">
        <v>432</v>
      </c>
      <c r="CR523" t="s">
        <v>432</v>
      </c>
      <c r="CT523" t="s">
        <v>432</v>
      </c>
      <c r="CU523" t="s">
        <v>423</v>
      </c>
      <c r="CV523" t="s">
        <v>431</v>
      </c>
      <c r="CW523" t="s">
        <v>423</v>
      </c>
      <c r="CX523" t="s">
        <v>423</v>
      </c>
      <c r="CY523" t="s">
        <v>423</v>
      </c>
      <c r="CZ523" t="s">
        <v>423</v>
      </c>
      <c r="DA523" t="s">
        <v>423</v>
      </c>
      <c r="DB523" t="s">
        <v>423</v>
      </c>
      <c r="DC523" t="s">
        <v>431</v>
      </c>
      <c r="DD523" t="s">
        <v>432</v>
      </c>
      <c r="DE523" t="s">
        <v>432</v>
      </c>
      <c r="DF523" t="s">
        <v>432</v>
      </c>
      <c r="DG523" t="s">
        <v>432</v>
      </c>
      <c r="DH523" t="s">
        <v>423</v>
      </c>
      <c r="DI523" t="s">
        <v>431</v>
      </c>
      <c r="DJ523" t="s">
        <v>423</v>
      </c>
      <c r="DK523" t="s">
        <v>423</v>
      </c>
      <c r="DL523" t="s">
        <v>423</v>
      </c>
      <c r="DM523" t="s">
        <v>431</v>
      </c>
      <c r="DN523" t="s">
        <v>423</v>
      </c>
      <c r="DO523" t="s">
        <v>423</v>
      </c>
      <c r="DP523" t="s">
        <v>423</v>
      </c>
      <c r="DQ523" t="s">
        <v>423</v>
      </c>
      <c r="DR523" t="s">
        <v>423</v>
      </c>
      <c r="DS523" t="s">
        <v>423</v>
      </c>
      <c r="DT523" t="s">
        <v>423</v>
      </c>
      <c r="DU523" t="s">
        <v>431</v>
      </c>
      <c r="DV523" t="s">
        <v>423</v>
      </c>
      <c r="DW523" t="s">
        <v>423</v>
      </c>
      <c r="DX523" t="s">
        <v>423</v>
      </c>
      <c r="DY523" t="s">
        <v>423</v>
      </c>
      <c r="DZ523" t="s">
        <v>431</v>
      </c>
      <c r="EA523" t="s">
        <v>423</v>
      </c>
      <c r="EB523" t="s">
        <v>423</v>
      </c>
      <c r="EC523" t="s">
        <v>431</v>
      </c>
      <c r="ED523" t="s">
        <v>423</v>
      </c>
      <c r="EE523" t="s">
        <v>423</v>
      </c>
      <c r="EF523" t="s">
        <v>437</v>
      </c>
      <c r="EG523" t="s">
        <v>435</v>
      </c>
      <c r="EH523" t="s">
        <v>438</v>
      </c>
      <c r="EI523" t="s">
        <v>434</v>
      </c>
      <c r="EJ523" t="s">
        <v>436</v>
      </c>
      <c r="EK523" t="s">
        <v>433</v>
      </c>
      <c r="EL523" t="s">
        <v>425</v>
      </c>
      <c r="EM523" t="s">
        <v>425</v>
      </c>
      <c r="EN523" t="s">
        <v>425</v>
      </c>
      <c r="EO523" t="s">
        <v>427</v>
      </c>
      <c r="EP523" t="s">
        <v>428</v>
      </c>
      <c r="EQ523" t="s">
        <v>428</v>
      </c>
      <c r="ER523" t="s">
        <v>429</v>
      </c>
      <c r="ES523" t="s">
        <v>430</v>
      </c>
      <c r="ET523" t="s">
        <v>430</v>
      </c>
      <c r="EU523" t="s">
        <v>430</v>
      </c>
      <c r="EV523" t="s">
        <v>425</v>
      </c>
      <c r="EW523" t="s">
        <v>424</v>
      </c>
      <c r="EX523" t="s">
        <v>423</v>
      </c>
      <c r="EY523" t="s">
        <v>423</v>
      </c>
      <c r="EZ523" t="s">
        <v>431</v>
      </c>
      <c r="FA523" t="s">
        <v>423</v>
      </c>
      <c r="FB523" t="s">
        <v>423</v>
      </c>
      <c r="FC523" t="s">
        <v>423</v>
      </c>
      <c r="FD523" t="s">
        <v>423</v>
      </c>
      <c r="FE523" t="s">
        <v>431</v>
      </c>
      <c r="FF523" t="s">
        <v>423</v>
      </c>
      <c r="FG523" t="s">
        <v>423</v>
      </c>
      <c r="FH523" t="s">
        <v>423</v>
      </c>
      <c r="FI523" t="s">
        <v>431</v>
      </c>
      <c r="FJ523" t="s">
        <v>423</v>
      </c>
      <c r="FK523" t="s">
        <v>423</v>
      </c>
      <c r="FL523" t="s">
        <v>423</v>
      </c>
      <c r="FM523" t="s">
        <v>423</v>
      </c>
      <c r="FN523" t="s">
        <v>431</v>
      </c>
      <c r="FO523" t="s">
        <v>423</v>
      </c>
      <c r="FP523" t="s">
        <v>423</v>
      </c>
      <c r="FQ523" t="s">
        <v>431</v>
      </c>
      <c r="FR523" t="s">
        <v>423</v>
      </c>
      <c r="FS523" t="s">
        <v>423</v>
      </c>
      <c r="FT523" t="s">
        <v>423</v>
      </c>
      <c r="FU523" t="s">
        <v>423</v>
      </c>
      <c r="FV523" t="s">
        <v>431</v>
      </c>
      <c r="FW523" t="s">
        <v>423</v>
      </c>
      <c r="FX523" t="s">
        <v>423</v>
      </c>
      <c r="FZ523" t="s">
        <v>423</v>
      </c>
      <c r="GB523" t="s">
        <v>423</v>
      </c>
      <c r="GD523" t="s">
        <v>431</v>
      </c>
      <c r="GF523" t="s">
        <v>431</v>
      </c>
      <c r="GG523" t="s">
        <v>423</v>
      </c>
      <c r="GH523" t="s">
        <v>423</v>
      </c>
      <c r="GI523" t="s">
        <v>423</v>
      </c>
      <c r="GJ523" t="s">
        <v>423</v>
      </c>
      <c r="GK523" t="s">
        <v>431</v>
      </c>
      <c r="GL523" t="s">
        <v>423</v>
      </c>
      <c r="GM523" t="s">
        <v>423</v>
      </c>
      <c r="GN523" t="s">
        <v>431</v>
      </c>
      <c r="GO523" t="s">
        <v>423</v>
      </c>
      <c r="GP523" t="s">
        <v>423</v>
      </c>
      <c r="GQ523" t="s">
        <v>423</v>
      </c>
      <c r="GR523" t="s">
        <v>423</v>
      </c>
      <c r="GS523" t="s">
        <v>431</v>
      </c>
      <c r="GT523" t="s">
        <v>423</v>
      </c>
      <c r="GU523" t="s">
        <v>423</v>
      </c>
      <c r="GV523" t="s">
        <v>423</v>
      </c>
      <c r="GW523" t="s">
        <v>431</v>
      </c>
      <c r="GX523" t="s">
        <v>423</v>
      </c>
      <c r="GY523" t="s">
        <v>423</v>
      </c>
      <c r="GZ523" t="s">
        <v>423</v>
      </c>
      <c r="HA523" t="s">
        <v>423</v>
      </c>
      <c r="HB523" t="s">
        <v>423</v>
      </c>
      <c r="HC523" t="s">
        <v>431</v>
      </c>
      <c r="HD523" t="s">
        <v>432</v>
      </c>
      <c r="HE523" t="s">
        <v>432</v>
      </c>
      <c r="HF523" t="s">
        <v>432</v>
      </c>
      <c r="HG523" t="s">
        <v>432</v>
      </c>
      <c r="HH523" t="s">
        <v>423</v>
      </c>
      <c r="HI523" t="s">
        <v>423</v>
      </c>
      <c r="HJ523" t="s">
        <v>423</v>
      </c>
      <c r="HK523" t="s">
        <v>431</v>
      </c>
      <c r="HL523" t="s">
        <v>423</v>
      </c>
      <c r="HM523" t="s">
        <v>423</v>
      </c>
      <c r="HN523" t="s">
        <v>423</v>
      </c>
      <c r="HP523" t="s">
        <v>431</v>
      </c>
      <c r="HR523" t="s">
        <v>423</v>
      </c>
      <c r="HT523" t="s">
        <v>423</v>
      </c>
      <c r="HV523" t="s">
        <v>423</v>
      </c>
      <c r="HW523" t="s">
        <v>423</v>
      </c>
      <c r="HX523" t="s">
        <v>431</v>
      </c>
      <c r="HY523" t="s">
        <v>423</v>
      </c>
      <c r="HZ523" t="s">
        <v>423</v>
      </c>
      <c r="IA523" t="s">
        <v>423</v>
      </c>
      <c r="IB523" t="s">
        <v>423</v>
      </c>
      <c r="IC523" t="s">
        <v>431</v>
      </c>
      <c r="ID523" t="s">
        <v>423</v>
      </c>
      <c r="IE523" t="s">
        <v>423</v>
      </c>
      <c r="IF523" t="s">
        <v>423</v>
      </c>
      <c r="IG523" t="s">
        <v>431</v>
      </c>
      <c r="IH523" t="s">
        <v>423</v>
      </c>
      <c r="II523" t="s">
        <v>423</v>
      </c>
      <c r="IJ523" t="s">
        <v>423</v>
      </c>
      <c r="IK523" t="s">
        <v>431</v>
      </c>
      <c r="IL523" t="s">
        <v>423</v>
      </c>
      <c r="IM523" t="s">
        <v>423</v>
      </c>
      <c r="IN523" t="s">
        <v>423</v>
      </c>
      <c r="IO523" t="s">
        <v>431</v>
      </c>
      <c r="IP523" t="s">
        <v>423</v>
      </c>
      <c r="IQ523" t="s">
        <v>423</v>
      </c>
      <c r="IR523" t="s">
        <v>423</v>
      </c>
      <c r="IS523" t="s">
        <v>431</v>
      </c>
      <c r="IT523" t="s">
        <v>423</v>
      </c>
      <c r="IU523" t="s">
        <v>423</v>
      </c>
      <c r="IV523" t="s">
        <v>423</v>
      </c>
      <c r="IX523" t="s">
        <v>431</v>
      </c>
      <c r="IZ523" t="s">
        <v>423</v>
      </c>
      <c r="JB523" t="s">
        <v>423</v>
      </c>
      <c r="JI523" t="s">
        <v>431</v>
      </c>
      <c r="JJ523" t="s">
        <v>423</v>
      </c>
      <c r="JK523" t="s">
        <v>423</v>
      </c>
      <c r="JL523" t="s">
        <v>423</v>
      </c>
      <c r="JM523" t="s">
        <v>423</v>
      </c>
      <c r="JN523" t="s">
        <v>432</v>
      </c>
      <c r="JO523" t="s">
        <v>432</v>
      </c>
      <c r="JP523" t="s">
        <v>432</v>
      </c>
      <c r="JQ523" t="s">
        <v>432</v>
      </c>
      <c r="JR523" t="s">
        <v>432</v>
      </c>
      <c r="JS523" t="s">
        <v>432</v>
      </c>
      <c r="JT523" t="s">
        <v>432</v>
      </c>
      <c r="JU523" t="s">
        <v>432</v>
      </c>
      <c r="JV523" t="s">
        <v>432</v>
      </c>
      <c r="JW523" t="s">
        <v>432</v>
      </c>
      <c r="JX523" t="s">
        <v>432</v>
      </c>
      <c r="JY523" t="s">
        <v>432</v>
      </c>
      <c r="JZ523" t="s">
        <v>432</v>
      </c>
      <c r="KA523" t="s">
        <v>432</v>
      </c>
      <c r="KB523" t="s">
        <v>432</v>
      </c>
      <c r="KC523" t="s">
        <v>432</v>
      </c>
      <c r="KD523" t="s">
        <v>423</v>
      </c>
      <c r="KE523" t="s">
        <v>423</v>
      </c>
      <c r="KF523" t="s">
        <v>423</v>
      </c>
      <c r="KG523" t="s">
        <v>423</v>
      </c>
      <c r="KH523" t="s">
        <v>423</v>
      </c>
      <c r="KI523" t="s">
        <v>423</v>
      </c>
      <c r="KJ523" t="s">
        <v>423</v>
      </c>
      <c r="KK523" t="s">
        <v>423</v>
      </c>
      <c r="KL523" t="s">
        <v>423</v>
      </c>
      <c r="KM523" t="s">
        <v>423</v>
      </c>
      <c r="KN523" t="s">
        <v>423</v>
      </c>
      <c r="KO523" t="s">
        <v>423</v>
      </c>
      <c r="KP523" t="s">
        <v>423</v>
      </c>
      <c r="KQ523" t="s">
        <v>431</v>
      </c>
      <c r="KR523" t="s">
        <v>423</v>
      </c>
      <c r="KS523" t="s">
        <v>423</v>
      </c>
      <c r="KT523" t="s">
        <v>423</v>
      </c>
      <c r="KU523" t="s">
        <v>423</v>
      </c>
      <c r="KV523" t="s">
        <v>423</v>
      </c>
      <c r="KW523" t="s">
        <v>431</v>
      </c>
      <c r="KY523" t="s">
        <v>431</v>
      </c>
      <c r="KZ523" t="s">
        <v>432</v>
      </c>
      <c r="LA523" t="s">
        <v>432</v>
      </c>
      <c r="LB523" t="s">
        <v>432</v>
      </c>
      <c r="LC523" t="s">
        <v>432</v>
      </c>
      <c r="LD523" t="s">
        <v>432</v>
      </c>
      <c r="LE523" t="s">
        <v>432</v>
      </c>
      <c r="LF523" t="s">
        <v>432</v>
      </c>
      <c r="LG523" t="s">
        <v>432</v>
      </c>
      <c r="LH523" t="s">
        <v>432</v>
      </c>
      <c r="LI523" t="s">
        <v>432</v>
      </c>
      <c r="LK523" t="s">
        <v>431</v>
      </c>
      <c r="LL523" t="s">
        <v>423</v>
      </c>
      <c r="LM523" t="s">
        <v>423</v>
      </c>
      <c r="LN523" t="s">
        <v>423</v>
      </c>
      <c r="LO523" t="s">
        <v>439</v>
      </c>
      <c r="LP523" t="s">
        <v>432</v>
      </c>
      <c r="LQ523" t="s">
        <v>432</v>
      </c>
      <c r="LR523" t="s">
        <v>432</v>
      </c>
      <c r="LS523" t="s">
        <v>432</v>
      </c>
      <c r="LT523" t="s">
        <v>432</v>
      </c>
      <c r="LU523" t="s">
        <v>423</v>
      </c>
      <c r="LV523" t="s">
        <v>423</v>
      </c>
      <c r="LW523" t="s">
        <v>431</v>
      </c>
      <c r="LX523" t="s">
        <v>423</v>
      </c>
      <c r="LY523" t="s">
        <v>423</v>
      </c>
      <c r="LZ523" t="s">
        <v>423</v>
      </c>
      <c r="MA523" t="s">
        <v>423</v>
      </c>
      <c r="MB523" t="s">
        <v>423</v>
      </c>
      <c r="MC523" t="s">
        <v>423</v>
      </c>
      <c r="MD523" t="s">
        <v>423</v>
      </c>
      <c r="ME523" t="s">
        <v>423</v>
      </c>
      <c r="MF523" t="s">
        <v>423</v>
      </c>
      <c r="MG523" t="s">
        <v>431</v>
      </c>
      <c r="MH523" t="s">
        <v>423</v>
      </c>
      <c r="MI523" t="s">
        <v>423</v>
      </c>
      <c r="MJ523" t="s">
        <v>423</v>
      </c>
      <c r="MK523" t="s">
        <v>423</v>
      </c>
      <c r="ML523" t="s">
        <v>431</v>
      </c>
      <c r="MN523">
        <v>315.81</v>
      </c>
      <c r="MO523">
        <v>44.82</v>
      </c>
      <c r="NE523">
        <v>95.5</v>
      </c>
      <c r="NT523">
        <v>79.56</v>
      </c>
      <c r="OJ523">
        <v>37.799999999999997</v>
      </c>
      <c r="OT523">
        <v>58.13</v>
      </c>
    </row>
    <row r="524" spans="1:410" ht="12.75" customHeight="1" x14ac:dyDescent="0.2">
      <c r="A524">
        <v>647</v>
      </c>
      <c r="B524" t="str">
        <f t="shared" si="368"/>
        <v>0-5min</v>
      </c>
      <c r="C524" t="str">
        <f t="shared" si="369"/>
        <v>seul</v>
      </c>
      <c r="D524" t="str">
        <f t="shared" si="370"/>
        <v>10-20m2</v>
      </c>
      <c r="E524" t="str">
        <f t="shared" si="371"/>
        <v>plutôt oui</v>
      </c>
      <c r="F524" t="str">
        <f t="shared" si="372"/>
        <v>aucune</v>
      </c>
      <c r="G524" t="str">
        <f t="shared" si="373"/>
        <v>non</v>
      </c>
      <c r="H524" t="str">
        <f t="shared" si="374"/>
        <v>non</v>
      </c>
      <c r="I524" t="s">
        <v>423</v>
      </c>
      <c r="J524" t="str">
        <f t="shared" si="375"/>
        <v>parfois</v>
      </c>
      <c r="K524" t="str">
        <f t="shared" si="376"/>
        <v>parfois</v>
      </c>
      <c r="L524" t="str">
        <f t="shared" si="377"/>
        <v>plutôt oui</v>
      </c>
      <c r="M524" t="str">
        <f t="shared" si="378"/>
        <v>0-1h</v>
      </c>
      <c r="N524" t="str">
        <f t="shared" si="379"/>
        <v>2-4h</v>
      </c>
      <c r="O524" t="str">
        <f t="shared" si="380"/>
        <v>souvent</v>
      </c>
      <c r="P524" t="str">
        <f t="shared" si="381"/>
        <v>parfois</v>
      </c>
      <c r="Q524" t="str">
        <f t="shared" si="382"/>
        <v>souvent</v>
      </c>
      <c r="R524" t="s">
        <v>425</v>
      </c>
      <c r="S524" t="s">
        <v>425</v>
      </c>
      <c r="T524" t="s">
        <v>425</v>
      </c>
      <c r="U524" t="s">
        <v>427</v>
      </c>
      <c r="V524" t="s">
        <v>428</v>
      </c>
      <c r="W524" t="s">
        <v>428</v>
      </c>
      <c r="X524" t="s">
        <v>429</v>
      </c>
      <c r="Y524" t="s">
        <v>424</v>
      </c>
      <c r="Z524" t="s">
        <v>425</v>
      </c>
      <c r="AA524" t="s">
        <v>425</v>
      </c>
      <c r="AB524" t="s">
        <v>425</v>
      </c>
      <c r="AC524" t="s">
        <v>425</v>
      </c>
      <c r="AD524" t="str">
        <f t="shared" si="383"/>
        <v>3-4 jours avant</v>
      </c>
      <c r="AE524" t="str">
        <f t="shared" si="384"/>
        <v>plutôt oui</v>
      </c>
      <c r="AF524" t="str">
        <f t="shared" si="385"/>
        <v>plutôt bonnes</v>
      </c>
      <c r="AG524" t="str">
        <f t="shared" si="386"/>
        <v>jamais</v>
      </c>
      <c r="AH524" t="str">
        <f t="shared" si="387"/>
        <v>régulièrement</v>
      </c>
      <c r="AI524" t="str">
        <f t="shared" si="388"/>
        <v>parfois</v>
      </c>
      <c r="AJ524" t="str">
        <f t="shared" si="389"/>
        <v>parfois</v>
      </c>
      <c r="AK524" t="str">
        <f t="shared" si="390"/>
        <v>non</v>
      </c>
      <c r="AL524" t="str">
        <f t="shared" si="391"/>
        <v>pas d'asso</v>
      </c>
      <c r="AM524" t="str">
        <f t="shared" si="392"/>
        <v>pas d'asso</v>
      </c>
      <c r="AN524" t="str">
        <f t="shared" si="393"/>
        <v>3-6h</v>
      </c>
      <c r="AO524" t="str">
        <f t="shared" si="394"/>
        <v>rarement</v>
      </c>
      <c r="AP524" t="str">
        <f t="shared" si="395"/>
        <v>pas du tout</v>
      </c>
      <c r="AQ524" t="str">
        <f t="shared" si="396"/>
        <v>1/semaine</v>
      </c>
      <c r="AR524" t="str">
        <f t="shared" si="397"/>
        <v>très souvent</v>
      </c>
      <c r="AS524" t="str">
        <f t="shared" si="398"/>
        <v>2-4h</v>
      </c>
      <c r="AT524" t="str">
        <f t="shared" si="399"/>
        <v>plutôt satisfaisante</v>
      </c>
      <c r="AU524" t="str">
        <f t="shared" si="400"/>
        <v>tout à fait</v>
      </c>
      <c r="AV524" t="str">
        <f t="shared" si="401"/>
        <v>tout à fait</v>
      </c>
      <c r="AW524" t="str">
        <f t="shared" si="402"/>
        <v>plutôt oui</v>
      </c>
      <c r="AX524" t="str">
        <f t="shared" si="403"/>
        <v>tout à fait</v>
      </c>
      <c r="AY524" t="str">
        <f t="shared" si="404"/>
        <v>plutôt non</v>
      </c>
      <c r="AZ524" t="str">
        <f t="shared" si="405"/>
        <v>1A</v>
      </c>
      <c r="BA524" t="str">
        <f t="shared" si="406"/>
        <v>1A</v>
      </c>
      <c r="BB524" t="str">
        <f t="shared" si="407"/>
        <v>classique</v>
      </c>
      <c r="BC524" t="str">
        <f t="shared" si="408"/>
        <v>non</v>
      </c>
      <c r="BD524" t="str">
        <f t="shared" si="409"/>
        <v>post-bac</v>
      </c>
      <c r="BE524" t="str">
        <f t="shared" si="410"/>
        <v>Fr</v>
      </c>
      <c r="BF524" t="str">
        <f t="shared" si="411"/>
        <v>25-50%</v>
      </c>
      <c r="BG524" t="str">
        <f t="shared" si="412"/>
        <v>jsp</v>
      </c>
      <c r="BH524" t="s">
        <v>423</v>
      </c>
      <c r="BI524" t="str">
        <f t="shared" si="413"/>
        <v>aucun</v>
      </c>
      <c r="BJ524" t="s">
        <v>431</v>
      </c>
      <c r="BK524" t="s">
        <v>423</v>
      </c>
      <c r="BL524" t="s">
        <v>423</v>
      </c>
      <c r="BM524" t="s">
        <v>423</v>
      </c>
      <c r="BN524" t="s">
        <v>431</v>
      </c>
      <c r="BO524" t="s">
        <v>423</v>
      </c>
      <c r="BP524" t="s">
        <v>423</v>
      </c>
      <c r="BR524" t="s">
        <v>423</v>
      </c>
      <c r="BS524" t="s">
        <v>431</v>
      </c>
      <c r="BT524" t="s">
        <v>423</v>
      </c>
      <c r="BU524" t="s">
        <v>423</v>
      </c>
      <c r="BV524" t="s">
        <v>423</v>
      </c>
      <c r="BW524" t="s">
        <v>431</v>
      </c>
      <c r="BX524" t="s">
        <v>423</v>
      </c>
      <c r="BY524" t="s">
        <v>423</v>
      </c>
      <c r="BZ524" t="s">
        <v>423</v>
      </c>
      <c r="CA524" t="s">
        <v>432</v>
      </c>
      <c r="CB524" t="s">
        <v>432</v>
      </c>
      <c r="CC524" t="s">
        <v>432</v>
      </c>
      <c r="CD524" t="s">
        <v>432</v>
      </c>
      <c r="CE524" t="s">
        <v>423</v>
      </c>
      <c r="CF524" t="s">
        <v>432</v>
      </c>
      <c r="CG524" t="s">
        <v>432</v>
      </c>
      <c r="CH524" t="s">
        <v>432</v>
      </c>
      <c r="CI524" t="s">
        <v>432</v>
      </c>
      <c r="CJ524" t="s">
        <v>432</v>
      </c>
      <c r="CK524" t="s">
        <v>432</v>
      </c>
      <c r="CL524" t="s">
        <v>432</v>
      </c>
      <c r="CM524" t="s">
        <v>432</v>
      </c>
      <c r="CN524" t="s">
        <v>423</v>
      </c>
      <c r="CO524" t="s">
        <v>432</v>
      </c>
      <c r="CP524" t="s">
        <v>432</v>
      </c>
      <c r="CQ524" t="s">
        <v>432</v>
      </c>
      <c r="CR524" t="s">
        <v>432</v>
      </c>
      <c r="CT524" t="s">
        <v>432</v>
      </c>
      <c r="CU524" t="s">
        <v>423</v>
      </c>
      <c r="CV524" t="s">
        <v>423</v>
      </c>
      <c r="CW524" t="s">
        <v>423</v>
      </c>
      <c r="CX524" t="s">
        <v>431</v>
      </c>
      <c r="CY524" t="s">
        <v>423</v>
      </c>
      <c r="CZ524" t="s">
        <v>423</v>
      </c>
      <c r="DA524" t="s">
        <v>423</v>
      </c>
      <c r="DB524" t="s">
        <v>431</v>
      </c>
      <c r="DC524" t="s">
        <v>423</v>
      </c>
      <c r="DD524" t="s">
        <v>423</v>
      </c>
      <c r="DE524" t="s">
        <v>431</v>
      </c>
      <c r="DF524" t="s">
        <v>423</v>
      </c>
      <c r="DG524" t="s">
        <v>423</v>
      </c>
      <c r="DH524" t="s">
        <v>423</v>
      </c>
      <c r="DI524" t="s">
        <v>423</v>
      </c>
      <c r="DJ524" t="s">
        <v>423</v>
      </c>
      <c r="DK524" t="s">
        <v>431</v>
      </c>
      <c r="DL524" t="s">
        <v>423</v>
      </c>
      <c r="DM524" t="s">
        <v>423</v>
      </c>
      <c r="DN524" t="s">
        <v>423</v>
      </c>
      <c r="DO524" t="s">
        <v>423</v>
      </c>
      <c r="DP524" t="s">
        <v>431</v>
      </c>
      <c r="DQ524" t="s">
        <v>423</v>
      </c>
      <c r="DR524" t="s">
        <v>423</v>
      </c>
      <c r="DS524" t="s">
        <v>423</v>
      </c>
      <c r="DT524" t="s">
        <v>423</v>
      </c>
      <c r="DU524" t="s">
        <v>431</v>
      </c>
      <c r="DV524" t="s">
        <v>423</v>
      </c>
      <c r="DW524" t="s">
        <v>423</v>
      </c>
      <c r="DX524" t="s">
        <v>423</v>
      </c>
      <c r="DY524" t="s">
        <v>423</v>
      </c>
      <c r="DZ524" t="s">
        <v>431</v>
      </c>
      <c r="EA524" t="s">
        <v>423</v>
      </c>
      <c r="EB524" t="s">
        <v>423</v>
      </c>
      <c r="EC524" t="s">
        <v>431</v>
      </c>
      <c r="ED524" t="s">
        <v>423</v>
      </c>
      <c r="EE524" t="s">
        <v>423</v>
      </c>
      <c r="EF524" t="s">
        <v>438</v>
      </c>
      <c r="EG524" t="s">
        <v>434</v>
      </c>
      <c r="EH524" t="s">
        <v>435</v>
      </c>
      <c r="EI524" t="s">
        <v>437</v>
      </c>
      <c r="EJ524" t="s">
        <v>436</v>
      </c>
      <c r="EK524" t="s">
        <v>433</v>
      </c>
      <c r="EL524" t="s">
        <v>425</v>
      </c>
      <c r="EM524" t="s">
        <v>425</v>
      </c>
      <c r="EN524" t="s">
        <v>425</v>
      </c>
      <c r="EO524" t="s">
        <v>427</v>
      </c>
      <c r="EP524" t="s">
        <v>428</v>
      </c>
      <c r="EQ524" t="s">
        <v>428</v>
      </c>
      <c r="ER524" t="s">
        <v>429</v>
      </c>
      <c r="ES524" t="s">
        <v>424</v>
      </c>
      <c r="ET524" t="s">
        <v>425</v>
      </c>
      <c r="EU524" t="s">
        <v>425</v>
      </c>
      <c r="EV524" t="s">
        <v>425</v>
      </c>
      <c r="EW524" t="s">
        <v>425</v>
      </c>
      <c r="EX524" t="s">
        <v>423</v>
      </c>
      <c r="EY524" t="s">
        <v>423</v>
      </c>
      <c r="EZ524" t="s">
        <v>423</v>
      </c>
      <c r="FA524" t="s">
        <v>423</v>
      </c>
      <c r="FB524" t="s">
        <v>431</v>
      </c>
      <c r="FC524" t="s">
        <v>423</v>
      </c>
      <c r="FD524" t="s">
        <v>423</v>
      </c>
      <c r="FE524" t="s">
        <v>431</v>
      </c>
      <c r="FF524" t="s">
        <v>423</v>
      </c>
      <c r="FG524" t="s">
        <v>423</v>
      </c>
      <c r="FH524" t="s">
        <v>423</v>
      </c>
      <c r="FI524" t="s">
        <v>431</v>
      </c>
      <c r="FJ524" t="s">
        <v>423</v>
      </c>
      <c r="FK524" t="s">
        <v>423</v>
      </c>
      <c r="FL524" t="s">
        <v>423</v>
      </c>
      <c r="FM524" t="s">
        <v>423</v>
      </c>
      <c r="FN524" t="s">
        <v>423</v>
      </c>
      <c r="FO524" t="s">
        <v>431</v>
      </c>
      <c r="FP524" t="s">
        <v>423</v>
      </c>
      <c r="FQ524" t="s">
        <v>431</v>
      </c>
      <c r="FR524" t="s">
        <v>423</v>
      </c>
      <c r="FS524" t="s">
        <v>423</v>
      </c>
      <c r="FT524" t="s">
        <v>423</v>
      </c>
      <c r="FU524" t="s">
        <v>423</v>
      </c>
      <c r="FV524" t="s">
        <v>431</v>
      </c>
      <c r="FW524" t="s">
        <v>423</v>
      </c>
      <c r="FX524" t="s">
        <v>423</v>
      </c>
      <c r="FZ524" t="s">
        <v>423</v>
      </c>
      <c r="GB524" t="s">
        <v>431</v>
      </c>
      <c r="GD524" t="s">
        <v>423</v>
      </c>
      <c r="GF524" t="s">
        <v>423</v>
      </c>
      <c r="GG524" t="s">
        <v>432</v>
      </c>
      <c r="GH524" t="s">
        <v>432</v>
      </c>
      <c r="GI524" t="s">
        <v>432</v>
      </c>
      <c r="GJ524" t="s">
        <v>432</v>
      </c>
      <c r="GK524" t="s">
        <v>432</v>
      </c>
      <c r="GL524" t="s">
        <v>432</v>
      </c>
      <c r="GM524" t="s">
        <v>432</v>
      </c>
      <c r="GN524" t="s">
        <v>432</v>
      </c>
      <c r="GO524" t="s">
        <v>432</v>
      </c>
      <c r="GP524" t="s">
        <v>432</v>
      </c>
      <c r="GQ524" t="s">
        <v>432</v>
      </c>
      <c r="GR524" t="s">
        <v>432</v>
      </c>
      <c r="GS524" t="s">
        <v>432</v>
      </c>
      <c r="GT524" t="s">
        <v>432</v>
      </c>
      <c r="GU524" t="s">
        <v>423</v>
      </c>
      <c r="GV524" t="s">
        <v>423</v>
      </c>
      <c r="GW524" t="s">
        <v>431</v>
      </c>
      <c r="GX524" t="s">
        <v>423</v>
      </c>
      <c r="GY524" t="s">
        <v>423</v>
      </c>
      <c r="GZ524" t="s">
        <v>423</v>
      </c>
      <c r="HA524" t="s">
        <v>423</v>
      </c>
      <c r="HB524" t="s">
        <v>431</v>
      </c>
      <c r="HC524" t="s">
        <v>423</v>
      </c>
      <c r="HD524" t="s">
        <v>423</v>
      </c>
      <c r="HE524" t="s">
        <v>423</v>
      </c>
      <c r="HF524" t="s">
        <v>423</v>
      </c>
      <c r="HG524" t="s">
        <v>431</v>
      </c>
      <c r="HH524" t="s">
        <v>423</v>
      </c>
      <c r="HI524" t="s">
        <v>423</v>
      </c>
      <c r="HJ524" t="s">
        <v>431</v>
      </c>
      <c r="HK524" t="s">
        <v>423</v>
      </c>
      <c r="HL524" t="s">
        <v>423</v>
      </c>
      <c r="HM524" t="s">
        <v>423</v>
      </c>
      <c r="HN524" t="s">
        <v>431</v>
      </c>
      <c r="HP524" t="s">
        <v>423</v>
      </c>
      <c r="HR524" t="s">
        <v>423</v>
      </c>
      <c r="HT524" t="s">
        <v>423</v>
      </c>
      <c r="HV524" t="s">
        <v>423</v>
      </c>
      <c r="HW524" t="s">
        <v>423</v>
      </c>
      <c r="HX524" t="s">
        <v>431</v>
      </c>
      <c r="HY524" t="s">
        <v>423</v>
      </c>
      <c r="HZ524" t="s">
        <v>423</v>
      </c>
      <c r="IA524" t="s">
        <v>423</v>
      </c>
      <c r="IB524" t="s">
        <v>423</v>
      </c>
      <c r="IC524" t="s">
        <v>431</v>
      </c>
      <c r="ID524" t="s">
        <v>423</v>
      </c>
      <c r="IE524" t="s">
        <v>423</v>
      </c>
      <c r="IF524" t="s">
        <v>431</v>
      </c>
      <c r="IG524" t="s">
        <v>423</v>
      </c>
      <c r="IH524" t="s">
        <v>423</v>
      </c>
      <c r="II524" t="s">
        <v>423</v>
      </c>
      <c r="IJ524" t="s">
        <v>431</v>
      </c>
      <c r="IK524" t="s">
        <v>423</v>
      </c>
      <c r="IL524" t="s">
        <v>423</v>
      </c>
      <c r="IM524" t="s">
        <v>423</v>
      </c>
      <c r="IN524" t="s">
        <v>423</v>
      </c>
      <c r="IO524" t="s">
        <v>431</v>
      </c>
      <c r="IP524" t="s">
        <v>423</v>
      </c>
      <c r="IQ524" t="s">
        <v>423</v>
      </c>
      <c r="IR524" t="s">
        <v>431</v>
      </c>
      <c r="IS524" t="s">
        <v>423</v>
      </c>
      <c r="IT524" t="s">
        <v>423</v>
      </c>
      <c r="IU524" t="s">
        <v>423</v>
      </c>
      <c r="IV524" t="s">
        <v>423</v>
      </c>
      <c r="IX524" t="s">
        <v>423</v>
      </c>
      <c r="IZ524" t="s">
        <v>431</v>
      </c>
      <c r="JA524" t="s">
        <v>2021</v>
      </c>
      <c r="JB524" t="s">
        <v>423</v>
      </c>
      <c r="JI524" t="s">
        <v>431</v>
      </c>
      <c r="JJ524" t="s">
        <v>423</v>
      </c>
      <c r="JK524" t="s">
        <v>423</v>
      </c>
      <c r="JL524" t="s">
        <v>423</v>
      </c>
      <c r="JM524" t="s">
        <v>423</v>
      </c>
      <c r="JN524" t="s">
        <v>432</v>
      </c>
      <c r="JO524" t="s">
        <v>432</v>
      </c>
      <c r="JP524" t="s">
        <v>432</v>
      </c>
      <c r="JQ524" t="s">
        <v>432</v>
      </c>
      <c r="JR524" t="s">
        <v>432</v>
      </c>
      <c r="JS524" t="s">
        <v>432</v>
      </c>
      <c r="JT524" t="s">
        <v>432</v>
      </c>
      <c r="JU524" t="s">
        <v>432</v>
      </c>
      <c r="JV524" t="s">
        <v>432</v>
      </c>
      <c r="JW524" t="s">
        <v>432</v>
      </c>
      <c r="JX524" t="s">
        <v>432</v>
      </c>
      <c r="JY524" t="s">
        <v>432</v>
      </c>
      <c r="JZ524" t="s">
        <v>432</v>
      </c>
      <c r="KA524" t="s">
        <v>432</v>
      </c>
      <c r="KB524" t="s">
        <v>432</v>
      </c>
      <c r="KC524" t="s">
        <v>432</v>
      </c>
      <c r="KD524" t="s">
        <v>423</v>
      </c>
      <c r="KE524" t="s">
        <v>423</v>
      </c>
      <c r="KF524" t="s">
        <v>423</v>
      </c>
      <c r="KG524" t="s">
        <v>423</v>
      </c>
      <c r="KH524" t="s">
        <v>423</v>
      </c>
      <c r="KI524" t="s">
        <v>423</v>
      </c>
      <c r="KJ524" t="s">
        <v>423</v>
      </c>
      <c r="KK524" t="s">
        <v>423</v>
      </c>
      <c r="KL524" t="s">
        <v>423</v>
      </c>
      <c r="KM524" t="s">
        <v>423</v>
      </c>
      <c r="KN524" t="s">
        <v>423</v>
      </c>
      <c r="KO524" t="s">
        <v>423</v>
      </c>
      <c r="KP524" t="s">
        <v>423</v>
      </c>
      <c r="KQ524" t="s">
        <v>431</v>
      </c>
      <c r="KR524" t="s">
        <v>423</v>
      </c>
      <c r="KS524" t="s">
        <v>423</v>
      </c>
      <c r="KT524" t="s">
        <v>423</v>
      </c>
      <c r="KU524" t="s">
        <v>423</v>
      </c>
      <c r="KV524" t="s">
        <v>423</v>
      </c>
      <c r="KW524" t="s">
        <v>431</v>
      </c>
      <c r="KY524" t="s">
        <v>431</v>
      </c>
      <c r="KZ524" t="s">
        <v>432</v>
      </c>
      <c r="LA524" t="s">
        <v>432</v>
      </c>
      <c r="LB524" t="s">
        <v>432</v>
      </c>
      <c r="LC524" t="s">
        <v>432</v>
      </c>
      <c r="LD524" t="s">
        <v>432</v>
      </c>
      <c r="LE524" t="s">
        <v>432</v>
      </c>
      <c r="LF524" t="s">
        <v>432</v>
      </c>
      <c r="LG524" t="s">
        <v>432</v>
      </c>
      <c r="LH524" t="s">
        <v>432</v>
      </c>
      <c r="LI524" t="s">
        <v>432</v>
      </c>
      <c r="LK524" t="s">
        <v>431</v>
      </c>
      <c r="LL524" t="s">
        <v>423</v>
      </c>
      <c r="LM524" t="s">
        <v>423</v>
      </c>
      <c r="LN524" t="s">
        <v>423</v>
      </c>
      <c r="LO524" t="s">
        <v>439</v>
      </c>
      <c r="LP524" t="s">
        <v>432</v>
      </c>
      <c r="LQ524" t="s">
        <v>432</v>
      </c>
      <c r="LR524" t="s">
        <v>432</v>
      </c>
      <c r="LS524" t="s">
        <v>432</v>
      </c>
      <c r="LT524" t="s">
        <v>432</v>
      </c>
      <c r="LU524" t="s">
        <v>423</v>
      </c>
      <c r="LV524" t="s">
        <v>423</v>
      </c>
      <c r="LW524" t="s">
        <v>431</v>
      </c>
      <c r="LX524" t="s">
        <v>423</v>
      </c>
      <c r="LY524" t="s">
        <v>423</v>
      </c>
      <c r="LZ524" t="s">
        <v>423</v>
      </c>
      <c r="MA524" t="s">
        <v>423</v>
      </c>
      <c r="MB524" t="s">
        <v>423</v>
      </c>
      <c r="MC524" t="s">
        <v>423</v>
      </c>
      <c r="MD524" t="s">
        <v>423</v>
      </c>
      <c r="ME524" t="s">
        <v>423</v>
      </c>
      <c r="MF524" t="s">
        <v>423</v>
      </c>
      <c r="MG524" t="s">
        <v>431</v>
      </c>
      <c r="MH524" t="s">
        <v>423</v>
      </c>
      <c r="MI524" t="s">
        <v>423</v>
      </c>
      <c r="MJ524" t="s">
        <v>423</v>
      </c>
      <c r="MK524" t="s">
        <v>423</v>
      </c>
      <c r="ML524" t="s">
        <v>431</v>
      </c>
      <c r="MN524">
        <v>573.42999999999995</v>
      </c>
      <c r="MO524">
        <v>47.79</v>
      </c>
      <c r="NE524">
        <v>206.42</v>
      </c>
      <c r="NT524">
        <v>140.71</v>
      </c>
      <c r="OJ524">
        <v>60.92</v>
      </c>
      <c r="OT524">
        <v>117.59</v>
      </c>
    </row>
    <row r="525" spans="1:410" ht="12.75" customHeight="1" x14ac:dyDescent="0.2">
      <c r="A525">
        <v>648</v>
      </c>
      <c r="B525" t="str">
        <f t="shared" si="368"/>
        <v>15-30min</v>
      </c>
      <c r="C525" t="str">
        <f t="shared" si="369"/>
        <v>seul</v>
      </c>
      <c r="D525" t="str">
        <f t="shared" si="370"/>
        <v>+ 30m2</v>
      </c>
      <c r="E525" t="str">
        <f t="shared" si="371"/>
        <v>tout à fait</v>
      </c>
      <c r="F525" t="str">
        <f t="shared" si="372"/>
        <v>aucune</v>
      </c>
      <c r="G525" t="str">
        <f t="shared" si="373"/>
        <v>non</v>
      </c>
      <c r="H525" t="str">
        <f t="shared" si="374"/>
        <v>non</v>
      </c>
      <c r="I525" t="s">
        <v>423</v>
      </c>
      <c r="J525" t="str">
        <f t="shared" si="375"/>
        <v>parfois</v>
      </c>
      <c r="K525" t="str">
        <f t="shared" si="376"/>
        <v>parfois</v>
      </c>
      <c r="L525" t="str">
        <f t="shared" si="377"/>
        <v>plutôt oui</v>
      </c>
      <c r="M525" t="str">
        <f t="shared" si="378"/>
        <v>1-2h</v>
      </c>
      <c r="N525" t="str">
        <f t="shared" si="379"/>
        <v>2-4h</v>
      </c>
      <c r="O525" t="str">
        <f t="shared" si="380"/>
        <v>souvent</v>
      </c>
      <c r="P525" t="str">
        <f t="shared" si="381"/>
        <v>souvent</v>
      </c>
      <c r="Q525" t="str">
        <f t="shared" si="382"/>
        <v>parfois</v>
      </c>
      <c r="R525" t="s">
        <v>425</v>
      </c>
      <c r="S525" t="s">
        <v>425</v>
      </c>
      <c r="T525" t="s">
        <v>425</v>
      </c>
      <c r="U525" t="s">
        <v>428</v>
      </c>
      <c r="V525" t="s">
        <v>440</v>
      </c>
      <c r="W525" t="s">
        <v>440</v>
      </c>
      <c r="X525" t="s">
        <v>429</v>
      </c>
      <c r="Y525" t="s">
        <v>424</v>
      </c>
      <c r="Z525" t="s">
        <v>425</v>
      </c>
      <c r="AA525" t="s">
        <v>424</v>
      </c>
      <c r="AB525" t="s">
        <v>424</v>
      </c>
      <c r="AC525" t="s">
        <v>425</v>
      </c>
      <c r="AD525" t="str">
        <f t="shared" si="383"/>
        <v>1 semaine avant</v>
      </c>
      <c r="AE525" t="str">
        <f t="shared" si="384"/>
        <v>très</v>
      </c>
      <c r="AF525" t="str">
        <f t="shared" si="385"/>
        <v>très bonnes</v>
      </c>
      <c r="AG525" t="str">
        <f t="shared" si="386"/>
        <v>régulièrement</v>
      </c>
      <c r="AH525" t="str">
        <f t="shared" si="387"/>
        <v>parfois</v>
      </c>
      <c r="AI525" t="str">
        <f t="shared" si="388"/>
        <v>régulièrement</v>
      </c>
      <c r="AJ525" t="str">
        <f t="shared" si="389"/>
        <v>jamais</v>
      </c>
      <c r="AK525" t="str">
        <f t="shared" si="390"/>
        <v>non</v>
      </c>
      <c r="AL525" t="str">
        <f t="shared" si="391"/>
        <v>pas d'asso</v>
      </c>
      <c r="AM525" t="str">
        <f t="shared" si="392"/>
        <v>pas d'asso</v>
      </c>
      <c r="AN525" t="str">
        <f t="shared" si="393"/>
        <v>0-1h</v>
      </c>
      <c r="AO525" t="str">
        <f t="shared" si="394"/>
        <v>jamais</v>
      </c>
      <c r="AP525" t="str">
        <f t="shared" si="395"/>
        <v>pas de spectacles</v>
      </c>
      <c r="AQ525" t="str">
        <f t="shared" si="396"/>
        <v>1/mois</v>
      </c>
      <c r="AR525" t="str">
        <f t="shared" si="397"/>
        <v>régulièrement</v>
      </c>
      <c r="AS525" t="str">
        <f t="shared" si="398"/>
        <v>2-4h</v>
      </c>
      <c r="AT525" t="str">
        <f t="shared" si="399"/>
        <v>plutôt satisfaisante</v>
      </c>
      <c r="AU525" t="str">
        <f t="shared" si="400"/>
        <v>plutôt non</v>
      </c>
      <c r="AV525" t="str">
        <f t="shared" si="401"/>
        <v>tout à fait</v>
      </c>
      <c r="AW525" t="str">
        <f t="shared" si="402"/>
        <v>plutôt oui</v>
      </c>
      <c r="AX525" t="str">
        <f t="shared" si="403"/>
        <v>plutôt oui</v>
      </c>
      <c r="AY525" t="str">
        <f t="shared" si="404"/>
        <v>plutôt oui</v>
      </c>
      <c r="AZ525" t="str">
        <f t="shared" si="405"/>
        <v>3A</v>
      </c>
      <c r="BA525" t="str">
        <f t="shared" si="406"/>
        <v>apprentissage</v>
      </c>
      <c r="BB525" t="str">
        <f t="shared" si="407"/>
        <v>classique</v>
      </c>
      <c r="BC525" t="str">
        <f t="shared" si="408"/>
        <v>non</v>
      </c>
      <c r="BD525" t="str">
        <f t="shared" si="409"/>
        <v>3A</v>
      </c>
      <c r="BE525" t="str">
        <f t="shared" si="410"/>
        <v>Fr</v>
      </c>
      <c r="BF525" t="str">
        <f t="shared" si="411"/>
        <v>pas de classement</v>
      </c>
      <c r="BG525" t="str">
        <f t="shared" si="412"/>
        <v>jsp</v>
      </c>
      <c r="BH525" t="s">
        <v>423</v>
      </c>
      <c r="BI525" t="str">
        <f t="shared" si="413"/>
        <v>aucun</v>
      </c>
      <c r="BJ525" t="s">
        <v>423</v>
      </c>
      <c r="BK525" t="s">
        <v>423</v>
      </c>
      <c r="BL525" t="s">
        <v>431</v>
      </c>
      <c r="BM525" t="s">
        <v>423</v>
      </c>
      <c r="BN525" t="s">
        <v>431</v>
      </c>
      <c r="BO525" t="s">
        <v>423</v>
      </c>
      <c r="BP525" t="s">
        <v>423</v>
      </c>
      <c r="BR525" t="s">
        <v>423</v>
      </c>
      <c r="BS525" t="s">
        <v>423</v>
      </c>
      <c r="BT525" t="s">
        <v>423</v>
      </c>
      <c r="BU525" t="s">
        <v>431</v>
      </c>
      <c r="BV525" t="s">
        <v>431</v>
      </c>
      <c r="BW525" t="s">
        <v>423</v>
      </c>
      <c r="BX525" t="s">
        <v>423</v>
      </c>
      <c r="BY525" t="s">
        <v>423</v>
      </c>
      <c r="BZ525" t="s">
        <v>423</v>
      </c>
      <c r="CA525" t="s">
        <v>432</v>
      </c>
      <c r="CB525" t="s">
        <v>432</v>
      </c>
      <c r="CC525" t="s">
        <v>432</v>
      </c>
      <c r="CD525" t="s">
        <v>432</v>
      </c>
      <c r="CE525" t="s">
        <v>423</v>
      </c>
      <c r="CF525" t="s">
        <v>432</v>
      </c>
      <c r="CG525" t="s">
        <v>432</v>
      </c>
      <c r="CH525" t="s">
        <v>432</v>
      </c>
      <c r="CI525" t="s">
        <v>432</v>
      </c>
      <c r="CJ525" t="s">
        <v>432</v>
      </c>
      <c r="CK525" t="s">
        <v>432</v>
      </c>
      <c r="CL525" t="s">
        <v>432</v>
      </c>
      <c r="CM525" t="s">
        <v>432</v>
      </c>
      <c r="CN525" t="s">
        <v>423</v>
      </c>
      <c r="CO525" t="s">
        <v>432</v>
      </c>
      <c r="CP525" t="s">
        <v>432</v>
      </c>
      <c r="CQ525" t="s">
        <v>432</v>
      </c>
      <c r="CR525" t="s">
        <v>432</v>
      </c>
      <c r="CT525" t="s">
        <v>432</v>
      </c>
      <c r="CU525" t="s">
        <v>423</v>
      </c>
      <c r="CV525" t="s">
        <v>423</v>
      </c>
      <c r="CW525" t="s">
        <v>423</v>
      </c>
      <c r="CX525" t="s">
        <v>431</v>
      </c>
      <c r="CY525" t="s">
        <v>423</v>
      </c>
      <c r="CZ525" t="s">
        <v>423</v>
      </c>
      <c r="DA525" t="s">
        <v>423</v>
      </c>
      <c r="DB525" t="s">
        <v>431</v>
      </c>
      <c r="DC525" t="s">
        <v>423</v>
      </c>
      <c r="DD525" t="s">
        <v>423</v>
      </c>
      <c r="DE525" t="s">
        <v>431</v>
      </c>
      <c r="DF525" t="s">
        <v>423</v>
      </c>
      <c r="DG525" t="s">
        <v>423</v>
      </c>
      <c r="DH525" t="s">
        <v>423</v>
      </c>
      <c r="DI525" t="s">
        <v>423</v>
      </c>
      <c r="DJ525" t="s">
        <v>431</v>
      </c>
      <c r="DK525" t="s">
        <v>423</v>
      </c>
      <c r="DL525" t="s">
        <v>423</v>
      </c>
      <c r="DM525" t="s">
        <v>423</v>
      </c>
      <c r="DN525" t="s">
        <v>423</v>
      </c>
      <c r="DO525" t="s">
        <v>423</v>
      </c>
      <c r="DP525" t="s">
        <v>431</v>
      </c>
      <c r="DQ525" t="s">
        <v>423</v>
      </c>
      <c r="DR525" t="s">
        <v>423</v>
      </c>
      <c r="DS525" t="s">
        <v>423</v>
      </c>
      <c r="DT525" t="s">
        <v>423</v>
      </c>
      <c r="DU525" t="s">
        <v>431</v>
      </c>
      <c r="DV525" t="s">
        <v>423</v>
      </c>
      <c r="DW525" t="s">
        <v>423</v>
      </c>
      <c r="DX525" t="s">
        <v>423</v>
      </c>
      <c r="DY525" t="s">
        <v>431</v>
      </c>
      <c r="DZ525" t="s">
        <v>423</v>
      </c>
      <c r="EA525" t="s">
        <v>423</v>
      </c>
      <c r="EB525" t="s">
        <v>423</v>
      </c>
      <c r="EC525" t="s">
        <v>423</v>
      </c>
      <c r="ED525" t="s">
        <v>431</v>
      </c>
      <c r="EE525" t="s">
        <v>423</v>
      </c>
      <c r="EF525" t="s">
        <v>434</v>
      </c>
      <c r="EG525" t="s">
        <v>437</v>
      </c>
      <c r="EH525" t="s">
        <v>433</v>
      </c>
      <c r="EI525" t="s">
        <v>438</v>
      </c>
      <c r="EJ525" t="s">
        <v>436</v>
      </c>
      <c r="EK525" t="s">
        <v>435</v>
      </c>
      <c r="EL525" t="s">
        <v>425</v>
      </c>
      <c r="EM525" t="s">
        <v>425</v>
      </c>
      <c r="EN525" t="s">
        <v>425</v>
      </c>
      <c r="EO525" t="s">
        <v>428</v>
      </c>
      <c r="EP525" t="s">
        <v>440</v>
      </c>
      <c r="EQ525" t="s">
        <v>440</v>
      </c>
      <c r="ER525" t="s">
        <v>429</v>
      </c>
      <c r="ES525" t="s">
        <v>424</v>
      </c>
      <c r="ET525" t="s">
        <v>425</v>
      </c>
      <c r="EU525" t="s">
        <v>424</v>
      </c>
      <c r="EV525" t="s">
        <v>424</v>
      </c>
      <c r="EW525" t="s">
        <v>425</v>
      </c>
      <c r="EX525" t="s">
        <v>423</v>
      </c>
      <c r="EY525" t="s">
        <v>423</v>
      </c>
      <c r="EZ525" t="s">
        <v>423</v>
      </c>
      <c r="FA525" t="s">
        <v>431</v>
      </c>
      <c r="FB525" t="s">
        <v>423</v>
      </c>
      <c r="FC525" t="s">
        <v>423</v>
      </c>
      <c r="FD525" t="s">
        <v>431</v>
      </c>
      <c r="FE525" t="s">
        <v>423</v>
      </c>
      <c r="FF525" t="s">
        <v>423</v>
      </c>
      <c r="FG525" t="s">
        <v>423</v>
      </c>
      <c r="FH525" t="s">
        <v>431</v>
      </c>
      <c r="FI525" t="s">
        <v>423</v>
      </c>
      <c r="FJ525" t="s">
        <v>423</v>
      </c>
      <c r="FK525" t="s">
        <v>423</v>
      </c>
      <c r="FL525" t="s">
        <v>423</v>
      </c>
      <c r="FM525" t="s">
        <v>431</v>
      </c>
      <c r="FN525" t="s">
        <v>423</v>
      </c>
      <c r="FO525" t="s">
        <v>423</v>
      </c>
      <c r="FP525" t="s">
        <v>423</v>
      </c>
      <c r="FQ525" t="s">
        <v>423</v>
      </c>
      <c r="FR525" t="s">
        <v>431</v>
      </c>
      <c r="FS525" t="s">
        <v>423</v>
      </c>
      <c r="FT525" t="s">
        <v>423</v>
      </c>
      <c r="FU525" t="s">
        <v>431</v>
      </c>
      <c r="FV525" t="s">
        <v>423</v>
      </c>
      <c r="FW525" t="s">
        <v>423</v>
      </c>
      <c r="FX525" t="s">
        <v>423</v>
      </c>
      <c r="FZ525" t="s">
        <v>423</v>
      </c>
      <c r="GB525" t="s">
        <v>423</v>
      </c>
      <c r="GD525" t="s">
        <v>431</v>
      </c>
      <c r="GF525" t="s">
        <v>423</v>
      </c>
      <c r="GG525" t="s">
        <v>432</v>
      </c>
      <c r="GH525" t="s">
        <v>432</v>
      </c>
      <c r="GI525" t="s">
        <v>432</v>
      </c>
      <c r="GJ525" t="s">
        <v>432</v>
      </c>
      <c r="GK525" t="s">
        <v>432</v>
      </c>
      <c r="GL525" t="s">
        <v>432</v>
      </c>
      <c r="GM525" t="s">
        <v>432</v>
      </c>
      <c r="GN525" t="s">
        <v>432</v>
      </c>
      <c r="GO525" t="s">
        <v>432</v>
      </c>
      <c r="GP525" t="s">
        <v>432</v>
      </c>
      <c r="GQ525" t="s">
        <v>432</v>
      </c>
      <c r="GR525" t="s">
        <v>432</v>
      </c>
      <c r="GS525" t="s">
        <v>432</v>
      </c>
      <c r="GT525" t="s">
        <v>432</v>
      </c>
      <c r="GU525" t="s">
        <v>423</v>
      </c>
      <c r="GV525" t="s">
        <v>423</v>
      </c>
      <c r="GW525" t="s">
        <v>423</v>
      </c>
      <c r="GX525" t="s">
        <v>423</v>
      </c>
      <c r="GY525" t="s">
        <v>431</v>
      </c>
      <c r="GZ525" t="s">
        <v>423</v>
      </c>
      <c r="HA525" t="s">
        <v>423</v>
      </c>
      <c r="HB525" t="s">
        <v>423</v>
      </c>
      <c r="HC525" t="s">
        <v>431</v>
      </c>
      <c r="HD525" t="s">
        <v>432</v>
      </c>
      <c r="HE525" t="s">
        <v>432</v>
      </c>
      <c r="HF525" t="s">
        <v>432</v>
      </c>
      <c r="HG525" t="s">
        <v>432</v>
      </c>
      <c r="HH525" t="s">
        <v>423</v>
      </c>
      <c r="HI525" t="s">
        <v>423</v>
      </c>
      <c r="HJ525" t="s">
        <v>423</v>
      </c>
      <c r="HK525" t="s">
        <v>431</v>
      </c>
      <c r="HL525" t="s">
        <v>423</v>
      </c>
      <c r="HM525" t="s">
        <v>423</v>
      </c>
      <c r="HN525" t="s">
        <v>423</v>
      </c>
      <c r="HP525" t="s">
        <v>431</v>
      </c>
      <c r="HR525" t="s">
        <v>423</v>
      </c>
      <c r="HT525" t="s">
        <v>423</v>
      </c>
      <c r="HV525" t="s">
        <v>423</v>
      </c>
      <c r="HW525" t="s">
        <v>423</v>
      </c>
      <c r="HX525" t="s">
        <v>431</v>
      </c>
      <c r="HY525" t="s">
        <v>423</v>
      </c>
      <c r="HZ525" t="s">
        <v>423</v>
      </c>
      <c r="IA525" t="s">
        <v>423</v>
      </c>
      <c r="IB525" t="s">
        <v>423</v>
      </c>
      <c r="IC525" t="s">
        <v>431</v>
      </c>
      <c r="ID525" t="s">
        <v>423</v>
      </c>
      <c r="IE525" t="s">
        <v>423</v>
      </c>
      <c r="IF525" t="s">
        <v>423</v>
      </c>
      <c r="IG525" t="s">
        <v>423</v>
      </c>
      <c r="IH525" t="s">
        <v>431</v>
      </c>
      <c r="II525" t="s">
        <v>423</v>
      </c>
      <c r="IJ525" t="s">
        <v>431</v>
      </c>
      <c r="IK525" t="s">
        <v>423</v>
      </c>
      <c r="IL525" t="s">
        <v>423</v>
      </c>
      <c r="IM525" t="s">
        <v>423</v>
      </c>
      <c r="IN525" t="s">
        <v>423</v>
      </c>
      <c r="IO525" t="s">
        <v>431</v>
      </c>
      <c r="IP525" t="s">
        <v>423</v>
      </c>
      <c r="IQ525" t="s">
        <v>423</v>
      </c>
      <c r="IR525" t="s">
        <v>423</v>
      </c>
      <c r="IS525" t="s">
        <v>431</v>
      </c>
      <c r="IT525" t="s">
        <v>423</v>
      </c>
      <c r="IU525" t="s">
        <v>423</v>
      </c>
      <c r="IV525" t="s">
        <v>423</v>
      </c>
      <c r="IX525" t="s">
        <v>431</v>
      </c>
      <c r="IZ525" t="s">
        <v>423</v>
      </c>
      <c r="JB525" t="s">
        <v>423</v>
      </c>
      <c r="JI525" t="s">
        <v>423</v>
      </c>
      <c r="JJ525" t="s">
        <v>423</v>
      </c>
      <c r="JK525" t="s">
        <v>431</v>
      </c>
      <c r="JL525" t="s">
        <v>423</v>
      </c>
      <c r="JM525" t="s">
        <v>423</v>
      </c>
      <c r="JN525" t="s">
        <v>423</v>
      </c>
      <c r="JO525" t="s">
        <v>423</v>
      </c>
      <c r="JP525" t="s">
        <v>423</v>
      </c>
      <c r="JQ525" t="s">
        <v>423</v>
      </c>
      <c r="JR525" t="s">
        <v>423</v>
      </c>
      <c r="JS525" t="s">
        <v>423</v>
      </c>
      <c r="JT525" t="s">
        <v>423</v>
      </c>
      <c r="JU525" t="s">
        <v>423</v>
      </c>
      <c r="JV525" t="s">
        <v>423</v>
      </c>
      <c r="JW525" t="s">
        <v>423</v>
      </c>
      <c r="JX525" t="s">
        <v>423</v>
      </c>
      <c r="JY525" t="s">
        <v>423</v>
      </c>
      <c r="JZ525" t="s">
        <v>423</v>
      </c>
      <c r="KA525" t="s">
        <v>423</v>
      </c>
      <c r="KB525" t="s">
        <v>431</v>
      </c>
      <c r="KC525" t="s">
        <v>423</v>
      </c>
      <c r="KD525" t="s">
        <v>423</v>
      </c>
      <c r="KE525" t="s">
        <v>423</v>
      </c>
      <c r="KF525" t="s">
        <v>423</v>
      </c>
      <c r="KG525" t="s">
        <v>423</v>
      </c>
      <c r="KH525" t="s">
        <v>423</v>
      </c>
      <c r="KI525" t="s">
        <v>423</v>
      </c>
      <c r="KJ525" t="s">
        <v>423</v>
      </c>
      <c r="KK525" t="s">
        <v>423</v>
      </c>
      <c r="KL525" t="s">
        <v>423</v>
      </c>
      <c r="KM525" t="s">
        <v>423</v>
      </c>
      <c r="KN525" t="s">
        <v>423</v>
      </c>
      <c r="KO525" t="s">
        <v>423</v>
      </c>
      <c r="KP525" t="s">
        <v>423</v>
      </c>
      <c r="KQ525" t="s">
        <v>431</v>
      </c>
      <c r="KR525" t="s">
        <v>423</v>
      </c>
      <c r="KS525" t="s">
        <v>423</v>
      </c>
      <c r="KT525" t="s">
        <v>423</v>
      </c>
      <c r="KU525" t="s">
        <v>423</v>
      </c>
      <c r="KV525" t="s">
        <v>423</v>
      </c>
      <c r="KW525" t="s">
        <v>431</v>
      </c>
      <c r="KY525" t="s">
        <v>423</v>
      </c>
      <c r="KZ525" t="s">
        <v>423</v>
      </c>
      <c r="LA525" t="s">
        <v>423</v>
      </c>
      <c r="LB525" t="s">
        <v>431</v>
      </c>
      <c r="LC525" t="s">
        <v>423</v>
      </c>
      <c r="LD525" t="s">
        <v>423</v>
      </c>
      <c r="LE525" t="s">
        <v>423</v>
      </c>
      <c r="LF525" t="s">
        <v>423</v>
      </c>
      <c r="LG525" t="s">
        <v>431</v>
      </c>
      <c r="LH525" t="s">
        <v>423</v>
      </c>
      <c r="LI525" t="s">
        <v>423</v>
      </c>
      <c r="LK525" t="s">
        <v>431</v>
      </c>
      <c r="LL525" t="s">
        <v>423</v>
      </c>
      <c r="LM525" t="s">
        <v>423</v>
      </c>
      <c r="LN525" t="s">
        <v>423</v>
      </c>
      <c r="LO525" t="s">
        <v>439</v>
      </c>
      <c r="LP525" t="s">
        <v>432</v>
      </c>
      <c r="LQ525" t="s">
        <v>432</v>
      </c>
      <c r="LR525" t="s">
        <v>432</v>
      </c>
      <c r="LS525" t="s">
        <v>432</v>
      </c>
      <c r="LT525" t="s">
        <v>432</v>
      </c>
      <c r="LU525" t="s">
        <v>432</v>
      </c>
      <c r="LV525" t="s">
        <v>432</v>
      </c>
      <c r="LW525" t="s">
        <v>432</v>
      </c>
      <c r="LX525" t="s">
        <v>432</v>
      </c>
      <c r="LY525" t="s">
        <v>432</v>
      </c>
      <c r="LZ525" t="s">
        <v>432</v>
      </c>
      <c r="MA525" t="s">
        <v>432</v>
      </c>
      <c r="MB525" t="s">
        <v>423</v>
      </c>
      <c r="MC525" t="s">
        <v>423</v>
      </c>
      <c r="MD525" t="s">
        <v>423</v>
      </c>
      <c r="ME525" t="s">
        <v>423</v>
      </c>
      <c r="MF525" t="s">
        <v>423</v>
      </c>
      <c r="MG525" t="s">
        <v>431</v>
      </c>
      <c r="MH525" t="s">
        <v>423</v>
      </c>
      <c r="MI525" t="s">
        <v>423</v>
      </c>
      <c r="MJ525" t="s">
        <v>423</v>
      </c>
      <c r="MK525" t="s">
        <v>423</v>
      </c>
      <c r="ML525" t="s">
        <v>431</v>
      </c>
      <c r="MN525">
        <v>331.67</v>
      </c>
      <c r="MO525">
        <v>51.91</v>
      </c>
      <c r="NE525">
        <v>155.29</v>
      </c>
      <c r="NT525">
        <v>58.27</v>
      </c>
      <c r="OJ525">
        <v>17.350000000000001</v>
      </c>
      <c r="OT525">
        <v>48.85</v>
      </c>
    </row>
    <row r="526" spans="1:410" ht="12.75" customHeight="1" x14ac:dyDescent="0.2">
      <c r="A526">
        <v>649</v>
      </c>
      <c r="B526" t="str">
        <f t="shared" si="368"/>
        <v>5-15min</v>
      </c>
      <c r="C526" t="str">
        <f t="shared" si="369"/>
        <v>seul</v>
      </c>
      <c r="D526" t="str">
        <f t="shared" si="370"/>
        <v>10-20m2</v>
      </c>
      <c r="E526" t="str">
        <f t="shared" si="371"/>
        <v>plutôt oui</v>
      </c>
      <c r="F526" t="str">
        <f t="shared" si="372"/>
        <v>aucune</v>
      </c>
      <c r="G526" t="str">
        <f t="shared" si="373"/>
        <v>echelon 4-7</v>
      </c>
      <c r="H526" t="str">
        <f t="shared" si="374"/>
        <v>non</v>
      </c>
      <c r="I526" t="s">
        <v>423</v>
      </c>
      <c r="J526" t="str">
        <f t="shared" si="375"/>
        <v>jamais</v>
      </c>
      <c r="K526" t="str">
        <f t="shared" si="376"/>
        <v>parfois</v>
      </c>
      <c r="L526" t="str">
        <f t="shared" si="377"/>
        <v>plutôt oui</v>
      </c>
      <c r="M526" t="str">
        <f t="shared" si="378"/>
        <v>1-2h</v>
      </c>
      <c r="N526" t="str">
        <f t="shared" si="379"/>
        <v>2-4h</v>
      </c>
      <c r="O526" t="str">
        <f t="shared" si="380"/>
        <v>parfois</v>
      </c>
      <c r="P526" t="str">
        <f t="shared" si="381"/>
        <v>parfois</v>
      </c>
      <c r="Q526" t="str">
        <f t="shared" si="382"/>
        <v>toujours</v>
      </c>
      <c r="R526" t="s">
        <v>430</v>
      </c>
      <c r="S526" t="s">
        <v>425</v>
      </c>
      <c r="T526" t="s">
        <v>425</v>
      </c>
      <c r="U526" t="s">
        <v>428</v>
      </c>
      <c r="V526" t="s">
        <v>440</v>
      </c>
      <c r="W526" t="s">
        <v>440</v>
      </c>
      <c r="X526" t="s">
        <v>429</v>
      </c>
      <c r="Y526" t="s">
        <v>430</v>
      </c>
      <c r="Z526" t="s">
        <v>425</v>
      </c>
      <c r="AA526" t="s">
        <v>425</v>
      </c>
      <c r="AB526" t="s">
        <v>425</v>
      </c>
      <c r="AC526" t="s">
        <v>425</v>
      </c>
      <c r="AD526" t="str">
        <f t="shared" si="383"/>
        <v>1 semaine avant</v>
      </c>
      <c r="AE526" t="str">
        <f t="shared" si="384"/>
        <v>très</v>
      </c>
      <c r="AF526" t="str">
        <f t="shared" si="385"/>
        <v>plutôt bonnes</v>
      </c>
      <c r="AG526" t="str">
        <f t="shared" si="386"/>
        <v>régulièrement</v>
      </c>
      <c r="AH526" t="str">
        <f t="shared" si="387"/>
        <v>régulièrement</v>
      </c>
      <c r="AI526" t="str">
        <f t="shared" si="388"/>
        <v>parfois</v>
      </c>
      <c r="AJ526" t="str">
        <f t="shared" si="389"/>
        <v>jamais</v>
      </c>
      <c r="AK526" t="str">
        <f t="shared" si="390"/>
        <v>non</v>
      </c>
      <c r="AL526" t="str">
        <f t="shared" si="391"/>
        <v>pas d'asso</v>
      </c>
      <c r="AM526" t="str">
        <f t="shared" si="392"/>
        <v>pas d'asso</v>
      </c>
      <c r="AN526" t="str">
        <f t="shared" si="393"/>
        <v>3-6h</v>
      </c>
      <c r="AO526" t="str">
        <f t="shared" si="394"/>
        <v>jamais</v>
      </c>
      <c r="AP526" t="str">
        <f t="shared" si="395"/>
        <v>pas de spectacles</v>
      </c>
      <c r="AQ526" t="str">
        <f t="shared" si="396"/>
        <v>rarement</v>
      </c>
      <c r="AR526" t="str">
        <f t="shared" si="397"/>
        <v>parfois</v>
      </c>
      <c r="AS526" t="str">
        <f t="shared" si="398"/>
        <v>1-2h</v>
      </c>
      <c r="AT526" t="str">
        <f t="shared" si="399"/>
        <v>plutôt satisfaisante</v>
      </c>
      <c r="AU526" t="str">
        <f t="shared" si="400"/>
        <v>plutôt oui</v>
      </c>
      <c r="AV526" t="str">
        <f t="shared" si="401"/>
        <v>tout à fait</v>
      </c>
      <c r="AW526" t="str">
        <f t="shared" si="402"/>
        <v>tout à fait</v>
      </c>
      <c r="AX526" t="str">
        <f t="shared" si="403"/>
        <v>plutôt oui</v>
      </c>
      <c r="AY526" t="str">
        <f t="shared" si="404"/>
        <v>plutôt oui</v>
      </c>
      <c r="AZ526" t="str">
        <f t="shared" si="405"/>
        <v>2A</v>
      </c>
      <c r="BA526" t="str">
        <f t="shared" si="406"/>
        <v>IC</v>
      </c>
      <c r="BB526" t="str">
        <f t="shared" si="407"/>
        <v>classique</v>
      </c>
      <c r="BC526" t="str">
        <f t="shared" si="408"/>
        <v>non</v>
      </c>
      <c r="BD526" t="str">
        <f t="shared" si="409"/>
        <v>post-bac</v>
      </c>
      <c r="BE526" t="str">
        <f t="shared" si="410"/>
        <v>Fr</v>
      </c>
      <c r="BF526" t="str">
        <f t="shared" si="411"/>
        <v>25-50%</v>
      </c>
      <c r="BG526" t="str">
        <f t="shared" si="412"/>
        <v>25-50%</v>
      </c>
      <c r="BH526" t="s">
        <v>423</v>
      </c>
      <c r="BI526" t="str">
        <f t="shared" si="413"/>
        <v>aucun</v>
      </c>
      <c r="BJ526" t="s">
        <v>423</v>
      </c>
      <c r="BK526" t="s">
        <v>431</v>
      </c>
      <c r="BL526" t="s">
        <v>423</v>
      </c>
      <c r="BM526" t="s">
        <v>423</v>
      </c>
      <c r="BN526" t="s">
        <v>431</v>
      </c>
      <c r="BO526" t="s">
        <v>423</v>
      </c>
      <c r="BP526" t="s">
        <v>423</v>
      </c>
      <c r="BR526" t="s">
        <v>423</v>
      </c>
      <c r="BS526" t="s">
        <v>431</v>
      </c>
      <c r="BT526" t="s">
        <v>423</v>
      </c>
      <c r="BU526" t="s">
        <v>423</v>
      </c>
      <c r="BV526" t="s">
        <v>423</v>
      </c>
      <c r="BW526" t="s">
        <v>431</v>
      </c>
      <c r="BX526" t="s">
        <v>423</v>
      </c>
      <c r="BY526" t="s">
        <v>423</v>
      </c>
      <c r="BZ526" t="s">
        <v>423</v>
      </c>
      <c r="CA526" t="s">
        <v>432</v>
      </c>
      <c r="CB526" t="s">
        <v>432</v>
      </c>
      <c r="CC526" t="s">
        <v>432</v>
      </c>
      <c r="CD526" t="s">
        <v>432</v>
      </c>
      <c r="CE526" t="s">
        <v>431</v>
      </c>
      <c r="CF526" t="s">
        <v>423</v>
      </c>
      <c r="CG526" t="s">
        <v>423</v>
      </c>
      <c r="CH526" t="s">
        <v>423</v>
      </c>
      <c r="CI526" t="s">
        <v>423</v>
      </c>
      <c r="CJ526" t="s">
        <v>423</v>
      </c>
      <c r="CK526" t="s">
        <v>423</v>
      </c>
      <c r="CL526" t="s">
        <v>431</v>
      </c>
      <c r="CM526" t="s">
        <v>423</v>
      </c>
      <c r="CN526" t="s">
        <v>423</v>
      </c>
      <c r="CO526" t="s">
        <v>432</v>
      </c>
      <c r="CP526" t="s">
        <v>432</v>
      </c>
      <c r="CQ526" t="s">
        <v>432</v>
      </c>
      <c r="CR526" t="s">
        <v>432</v>
      </c>
      <c r="CT526" t="s">
        <v>432</v>
      </c>
      <c r="CU526" t="s">
        <v>423</v>
      </c>
      <c r="CV526" t="s">
        <v>423</v>
      </c>
      <c r="CW526" t="s">
        <v>423</v>
      </c>
      <c r="CX526" t="s">
        <v>423</v>
      </c>
      <c r="CY526" t="s">
        <v>431</v>
      </c>
      <c r="CZ526" t="s">
        <v>423</v>
      </c>
      <c r="DA526" t="s">
        <v>423</v>
      </c>
      <c r="DB526" t="s">
        <v>431</v>
      </c>
      <c r="DC526" t="s">
        <v>423</v>
      </c>
      <c r="DD526" t="s">
        <v>423</v>
      </c>
      <c r="DE526" t="s">
        <v>431</v>
      </c>
      <c r="DF526" t="s">
        <v>423</v>
      </c>
      <c r="DG526" t="s">
        <v>423</v>
      </c>
      <c r="DH526" t="s">
        <v>423</v>
      </c>
      <c r="DI526" t="s">
        <v>423</v>
      </c>
      <c r="DJ526" t="s">
        <v>431</v>
      </c>
      <c r="DK526" t="s">
        <v>423</v>
      </c>
      <c r="DL526" t="s">
        <v>423</v>
      </c>
      <c r="DM526" t="s">
        <v>423</v>
      </c>
      <c r="DN526" t="s">
        <v>423</v>
      </c>
      <c r="DO526" t="s">
        <v>423</v>
      </c>
      <c r="DP526" t="s">
        <v>431</v>
      </c>
      <c r="DQ526" t="s">
        <v>423</v>
      </c>
      <c r="DR526" t="s">
        <v>423</v>
      </c>
      <c r="DS526" t="s">
        <v>423</v>
      </c>
      <c r="DT526" t="s">
        <v>423</v>
      </c>
      <c r="DU526" t="s">
        <v>423</v>
      </c>
      <c r="DV526" t="s">
        <v>431</v>
      </c>
      <c r="DW526" t="s">
        <v>423</v>
      </c>
      <c r="DX526" t="s">
        <v>423</v>
      </c>
      <c r="DY526" t="s">
        <v>423</v>
      </c>
      <c r="DZ526" t="s">
        <v>431</v>
      </c>
      <c r="EA526" t="s">
        <v>423</v>
      </c>
      <c r="EB526" t="s">
        <v>431</v>
      </c>
      <c r="EC526" t="s">
        <v>423</v>
      </c>
      <c r="ED526" t="s">
        <v>423</v>
      </c>
      <c r="EE526" t="s">
        <v>423</v>
      </c>
      <c r="EF526" t="s">
        <v>437</v>
      </c>
      <c r="EG526" t="s">
        <v>434</v>
      </c>
      <c r="EH526" t="s">
        <v>436</v>
      </c>
      <c r="EI526" t="s">
        <v>438</v>
      </c>
      <c r="EJ526" t="s">
        <v>435</v>
      </c>
      <c r="EK526" t="s">
        <v>433</v>
      </c>
      <c r="EL526" t="s">
        <v>430</v>
      </c>
      <c r="EM526" t="s">
        <v>425</v>
      </c>
      <c r="EN526" t="s">
        <v>425</v>
      </c>
      <c r="EO526" t="s">
        <v>428</v>
      </c>
      <c r="EP526" t="s">
        <v>440</v>
      </c>
      <c r="EQ526" t="s">
        <v>440</v>
      </c>
      <c r="ER526" t="s">
        <v>429</v>
      </c>
      <c r="ES526" t="s">
        <v>430</v>
      </c>
      <c r="ET526" t="s">
        <v>425</v>
      </c>
      <c r="EU526" t="s">
        <v>425</v>
      </c>
      <c r="EV526" t="s">
        <v>425</v>
      </c>
      <c r="EW526" t="s">
        <v>425</v>
      </c>
      <c r="EX526" t="s">
        <v>423</v>
      </c>
      <c r="EY526" t="s">
        <v>423</v>
      </c>
      <c r="EZ526" t="s">
        <v>423</v>
      </c>
      <c r="FA526" t="s">
        <v>431</v>
      </c>
      <c r="FB526" t="s">
        <v>423</v>
      </c>
      <c r="FC526" t="s">
        <v>423</v>
      </c>
      <c r="FD526" t="s">
        <v>431</v>
      </c>
      <c r="FE526" t="s">
        <v>423</v>
      </c>
      <c r="FF526" t="s">
        <v>423</v>
      </c>
      <c r="FG526" t="s">
        <v>423</v>
      </c>
      <c r="FH526" t="s">
        <v>423</v>
      </c>
      <c r="FI526" t="s">
        <v>431</v>
      </c>
      <c r="FJ526" t="s">
        <v>423</v>
      </c>
      <c r="FK526" t="s">
        <v>423</v>
      </c>
      <c r="FL526" t="s">
        <v>423</v>
      </c>
      <c r="FM526" t="s">
        <v>431</v>
      </c>
      <c r="FN526" t="s">
        <v>423</v>
      </c>
      <c r="FO526" t="s">
        <v>423</v>
      </c>
      <c r="FP526" t="s">
        <v>423</v>
      </c>
      <c r="FQ526" t="s">
        <v>431</v>
      </c>
      <c r="FR526" t="s">
        <v>423</v>
      </c>
      <c r="FS526" t="s">
        <v>423</v>
      </c>
      <c r="FT526" t="s">
        <v>423</v>
      </c>
      <c r="FU526" t="s">
        <v>423</v>
      </c>
      <c r="FV526" t="s">
        <v>431</v>
      </c>
      <c r="FW526" t="s">
        <v>423</v>
      </c>
      <c r="FX526" t="s">
        <v>423</v>
      </c>
      <c r="FZ526" t="s">
        <v>423</v>
      </c>
      <c r="GB526" t="s">
        <v>423</v>
      </c>
      <c r="GD526" t="s">
        <v>431</v>
      </c>
      <c r="GF526" t="s">
        <v>423</v>
      </c>
      <c r="GG526" t="s">
        <v>432</v>
      </c>
      <c r="GH526" t="s">
        <v>432</v>
      </c>
      <c r="GI526" t="s">
        <v>432</v>
      </c>
      <c r="GJ526" t="s">
        <v>432</v>
      </c>
      <c r="GK526" t="s">
        <v>432</v>
      </c>
      <c r="GL526" t="s">
        <v>432</v>
      </c>
      <c r="GM526" t="s">
        <v>432</v>
      </c>
      <c r="GN526" t="s">
        <v>432</v>
      </c>
      <c r="GO526" t="s">
        <v>432</v>
      </c>
      <c r="GP526" t="s">
        <v>432</v>
      </c>
      <c r="GQ526" t="s">
        <v>432</v>
      </c>
      <c r="GR526" t="s">
        <v>432</v>
      </c>
      <c r="GS526" t="s">
        <v>432</v>
      </c>
      <c r="GT526" t="s">
        <v>432</v>
      </c>
      <c r="GU526" t="s">
        <v>423</v>
      </c>
      <c r="GV526" t="s">
        <v>423</v>
      </c>
      <c r="GW526" t="s">
        <v>431</v>
      </c>
      <c r="GX526" t="s">
        <v>423</v>
      </c>
      <c r="GY526" t="s">
        <v>423</v>
      </c>
      <c r="GZ526" t="s">
        <v>423</v>
      </c>
      <c r="HA526" t="s">
        <v>423</v>
      </c>
      <c r="HB526" t="s">
        <v>423</v>
      </c>
      <c r="HC526" t="s">
        <v>431</v>
      </c>
      <c r="HD526" t="s">
        <v>432</v>
      </c>
      <c r="HE526" t="s">
        <v>432</v>
      </c>
      <c r="HF526" t="s">
        <v>432</v>
      </c>
      <c r="HG526" t="s">
        <v>432</v>
      </c>
      <c r="HH526" t="s">
        <v>423</v>
      </c>
      <c r="HI526" t="s">
        <v>423</v>
      </c>
      <c r="HJ526" t="s">
        <v>423</v>
      </c>
      <c r="HK526" t="s">
        <v>423</v>
      </c>
      <c r="HL526" t="s">
        <v>431</v>
      </c>
      <c r="HM526" t="s">
        <v>423</v>
      </c>
      <c r="HN526" t="s">
        <v>423</v>
      </c>
      <c r="HP526" t="s">
        <v>423</v>
      </c>
      <c r="HR526" t="s">
        <v>431</v>
      </c>
      <c r="HT526" t="s">
        <v>423</v>
      </c>
      <c r="HV526" t="s">
        <v>423</v>
      </c>
      <c r="HW526" t="s">
        <v>431</v>
      </c>
      <c r="HX526" t="s">
        <v>423</v>
      </c>
      <c r="HY526" t="s">
        <v>423</v>
      </c>
      <c r="HZ526" t="s">
        <v>423</v>
      </c>
      <c r="IA526" t="s">
        <v>423</v>
      </c>
      <c r="IB526" t="s">
        <v>423</v>
      </c>
      <c r="IC526" t="s">
        <v>431</v>
      </c>
      <c r="ID526" t="s">
        <v>423</v>
      </c>
      <c r="IE526" t="s">
        <v>423</v>
      </c>
      <c r="IF526" t="s">
        <v>423</v>
      </c>
      <c r="IG526" t="s">
        <v>431</v>
      </c>
      <c r="IH526" t="s">
        <v>423</v>
      </c>
      <c r="II526" t="s">
        <v>423</v>
      </c>
      <c r="IJ526" t="s">
        <v>431</v>
      </c>
      <c r="IK526" t="s">
        <v>423</v>
      </c>
      <c r="IL526" t="s">
        <v>423</v>
      </c>
      <c r="IM526" t="s">
        <v>423</v>
      </c>
      <c r="IN526" t="s">
        <v>431</v>
      </c>
      <c r="IO526" t="s">
        <v>423</v>
      </c>
      <c r="IP526" t="s">
        <v>423</v>
      </c>
      <c r="IQ526" t="s">
        <v>423</v>
      </c>
      <c r="IR526" t="s">
        <v>423</v>
      </c>
      <c r="IS526" t="s">
        <v>431</v>
      </c>
      <c r="IT526" t="s">
        <v>423</v>
      </c>
      <c r="IU526" t="s">
        <v>423</v>
      </c>
      <c r="IV526" t="s">
        <v>423</v>
      </c>
      <c r="IX526" t="s">
        <v>431</v>
      </c>
      <c r="IZ526" t="s">
        <v>423</v>
      </c>
      <c r="JB526" t="s">
        <v>423</v>
      </c>
      <c r="JI526" t="s">
        <v>423</v>
      </c>
      <c r="JJ526" t="s">
        <v>431</v>
      </c>
      <c r="JK526" t="s">
        <v>423</v>
      </c>
      <c r="JL526" t="s">
        <v>423</v>
      </c>
      <c r="JM526" t="s">
        <v>423</v>
      </c>
      <c r="JN526" t="s">
        <v>423</v>
      </c>
      <c r="JO526" t="s">
        <v>423</v>
      </c>
      <c r="JP526" t="s">
        <v>423</v>
      </c>
      <c r="JQ526" t="s">
        <v>431</v>
      </c>
      <c r="JR526" t="s">
        <v>423</v>
      </c>
      <c r="JS526" t="s">
        <v>423</v>
      </c>
      <c r="JT526" t="s">
        <v>423</v>
      </c>
      <c r="JU526" t="s">
        <v>423</v>
      </c>
      <c r="JV526" t="s">
        <v>423</v>
      </c>
      <c r="JW526" t="s">
        <v>423</v>
      </c>
      <c r="JX526" t="s">
        <v>423</v>
      </c>
      <c r="JY526" t="s">
        <v>423</v>
      </c>
      <c r="JZ526" t="s">
        <v>423</v>
      </c>
      <c r="KA526" t="s">
        <v>423</v>
      </c>
      <c r="KB526" t="s">
        <v>423</v>
      </c>
      <c r="KC526" t="s">
        <v>423</v>
      </c>
      <c r="KD526" t="s">
        <v>423</v>
      </c>
      <c r="KE526" t="s">
        <v>423</v>
      </c>
      <c r="KF526" t="s">
        <v>423</v>
      </c>
      <c r="KG526" t="s">
        <v>423</v>
      </c>
      <c r="KH526" t="s">
        <v>423</v>
      </c>
      <c r="KI526" t="s">
        <v>423</v>
      </c>
      <c r="KJ526" t="s">
        <v>423</v>
      </c>
      <c r="KK526" t="s">
        <v>423</v>
      </c>
      <c r="KL526" t="s">
        <v>423</v>
      </c>
      <c r="KM526" t="s">
        <v>423</v>
      </c>
      <c r="KN526" t="s">
        <v>423</v>
      </c>
      <c r="KO526" t="s">
        <v>423</v>
      </c>
      <c r="KP526" t="s">
        <v>423</v>
      </c>
      <c r="KQ526" t="s">
        <v>431</v>
      </c>
      <c r="KR526" t="s">
        <v>423</v>
      </c>
      <c r="KS526" t="s">
        <v>423</v>
      </c>
      <c r="KT526" t="s">
        <v>423</v>
      </c>
      <c r="KU526" t="s">
        <v>423</v>
      </c>
      <c r="KV526" t="s">
        <v>423</v>
      </c>
      <c r="KW526" t="s">
        <v>431</v>
      </c>
      <c r="KY526" t="s">
        <v>431</v>
      </c>
      <c r="KZ526" t="s">
        <v>432</v>
      </c>
      <c r="LA526" t="s">
        <v>432</v>
      </c>
      <c r="LB526" t="s">
        <v>432</v>
      </c>
      <c r="LC526" t="s">
        <v>432</v>
      </c>
      <c r="LD526" t="s">
        <v>432</v>
      </c>
      <c r="LE526" t="s">
        <v>432</v>
      </c>
      <c r="LF526" t="s">
        <v>432</v>
      </c>
      <c r="LG526" t="s">
        <v>432</v>
      </c>
      <c r="LH526" t="s">
        <v>432</v>
      </c>
      <c r="LI526" t="s">
        <v>432</v>
      </c>
      <c r="LK526" t="s">
        <v>431</v>
      </c>
      <c r="LL526" t="s">
        <v>423</v>
      </c>
      <c r="LM526" t="s">
        <v>423</v>
      </c>
      <c r="LN526" t="s">
        <v>423</v>
      </c>
      <c r="LO526" t="s">
        <v>439</v>
      </c>
      <c r="LP526" t="s">
        <v>432</v>
      </c>
      <c r="LQ526" t="s">
        <v>432</v>
      </c>
      <c r="LR526" t="s">
        <v>432</v>
      </c>
      <c r="LS526" t="s">
        <v>432</v>
      </c>
      <c r="LT526" t="s">
        <v>432</v>
      </c>
      <c r="LU526" t="s">
        <v>423</v>
      </c>
      <c r="LV526" t="s">
        <v>423</v>
      </c>
      <c r="LW526" t="s">
        <v>431</v>
      </c>
      <c r="LX526" t="s">
        <v>423</v>
      </c>
      <c r="LY526" t="s">
        <v>423</v>
      </c>
      <c r="LZ526" t="s">
        <v>423</v>
      </c>
      <c r="MA526" t="s">
        <v>423</v>
      </c>
      <c r="MB526" t="s">
        <v>423</v>
      </c>
      <c r="MC526" t="s">
        <v>423</v>
      </c>
      <c r="MD526" t="s">
        <v>431</v>
      </c>
      <c r="ME526" t="s">
        <v>423</v>
      </c>
      <c r="MF526" t="s">
        <v>423</v>
      </c>
      <c r="MG526" t="s">
        <v>423</v>
      </c>
      <c r="MH526" t="s">
        <v>423</v>
      </c>
      <c r="MI526" t="s">
        <v>423</v>
      </c>
      <c r="MJ526" t="s">
        <v>423</v>
      </c>
      <c r="MK526" t="s">
        <v>423</v>
      </c>
      <c r="ML526" t="s">
        <v>431</v>
      </c>
      <c r="MN526">
        <v>806.26</v>
      </c>
      <c r="MO526">
        <v>120.03</v>
      </c>
      <c r="NE526">
        <v>451.83</v>
      </c>
      <c r="NT526">
        <v>97.34</v>
      </c>
      <c r="OJ526">
        <v>56.31</v>
      </c>
      <c r="OT526">
        <v>80.75</v>
      </c>
    </row>
    <row r="527" spans="1:410" ht="12.75" customHeight="1" x14ac:dyDescent="0.2">
      <c r="A527">
        <v>650</v>
      </c>
      <c r="B527" t="str">
        <f t="shared" si="368"/>
        <v>15-30min</v>
      </c>
      <c r="C527" t="str">
        <f t="shared" si="369"/>
        <v>colocation</v>
      </c>
      <c r="D527" t="str">
        <f t="shared" si="370"/>
        <v>coloc ou foyer familial</v>
      </c>
      <c r="E527" t="str">
        <f t="shared" si="371"/>
        <v>plutôt oui</v>
      </c>
      <c r="F527" t="str">
        <f t="shared" si="372"/>
        <v>aucune</v>
      </c>
      <c r="G527" t="str">
        <f t="shared" si="373"/>
        <v>non</v>
      </c>
      <c r="H527" t="str">
        <f t="shared" si="374"/>
        <v>non</v>
      </c>
      <c r="I527" t="s">
        <v>423</v>
      </c>
      <c r="J527" t="str">
        <f t="shared" si="375"/>
        <v>parfois</v>
      </c>
      <c r="K527" t="str">
        <f t="shared" si="376"/>
        <v>parfois</v>
      </c>
      <c r="L527" t="str">
        <f t="shared" si="377"/>
        <v>tout à fait</v>
      </c>
      <c r="M527" t="str">
        <f t="shared" si="378"/>
        <v>0-1h</v>
      </c>
      <c r="N527" t="str">
        <f t="shared" si="379"/>
        <v>2-4h</v>
      </c>
      <c r="O527" t="str">
        <f t="shared" si="380"/>
        <v>parfois</v>
      </c>
      <c r="P527" t="str">
        <f t="shared" si="381"/>
        <v>parfois</v>
      </c>
      <c r="Q527" t="str">
        <f t="shared" si="382"/>
        <v>souvent</v>
      </c>
      <c r="R527" t="s">
        <v>424</v>
      </c>
      <c r="S527" t="s">
        <v>425</v>
      </c>
      <c r="T527" t="s">
        <v>425</v>
      </c>
      <c r="U527" t="s">
        <v>427</v>
      </c>
      <c r="V527" t="s">
        <v>428</v>
      </c>
      <c r="W527" t="s">
        <v>440</v>
      </c>
      <c r="X527" t="s">
        <v>429</v>
      </c>
      <c r="Y527" t="s">
        <v>430</v>
      </c>
      <c r="Z527" t="s">
        <v>424</v>
      </c>
      <c r="AA527" t="s">
        <v>424</v>
      </c>
      <c r="AB527" t="s">
        <v>425</v>
      </c>
      <c r="AC527" t="s">
        <v>424</v>
      </c>
      <c r="AD527" t="str">
        <f t="shared" si="383"/>
        <v>1 semaine avant</v>
      </c>
      <c r="AE527" t="str">
        <f t="shared" si="384"/>
        <v>plutôt oui</v>
      </c>
      <c r="AF527" t="str">
        <f t="shared" si="385"/>
        <v>moyennes</v>
      </c>
      <c r="AG527" t="str">
        <f t="shared" si="386"/>
        <v>parfois</v>
      </c>
      <c r="AH527" t="str">
        <f t="shared" si="387"/>
        <v>parfois</v>
      </c>
      <c r="AI527" t="str">
        <f t="shared" si="388"/>
        <v>régulièrement</v>
      </c>
      <c r="AJ527" t="str">
        <f t="shared" si="389"/>
        <v>souvent</v>
      </c>
      <c r="AK527" t="str">
        <f t="shared" si="390"/>
        <v>non</v>
      </c>
      <c r="AL527" t="str">
        <f t="shared" si="391"/>
        <v>pas d'asso</v>
      </c>
      <c r="AM527" t="str">
        <f t="shared" si="392"/>
        <v>pas d'asso</v>
      </c>
      <c r="AN527" t="str">
        <f t="shared" si="393"/>
        <v>1-3h</v>
      </c>
      <c r="AO527" t="str">
        <f t="shared" si="394"/>
        <v>jamais</v>
      </c>
      <c r="AP527" t="str">
        <f t="shared" si="395"/>
        <v>pas de spectacles</v>
      </c>
      <c r="AQ527" t="str">
        <f t="shared" si="396"/>
        <v>jamais</v>
      </c>
      <c r="AR527" t="str">
        <f t="shared" si="397"/>
        <v>très souvent</v>
      </c>
      <c r="AS527" t="str">
        <f t="shared" si="398"/>
        <v>4-6h</v>
      </c>
      <c r="AT527" t="str">
        <f t="shared" si="399"/>
        <v>plutôt satisfaisante</v>
      </c>
      <c r="AU527" t="str">
        <f t="shared" si="400"/>
        <v>plutôt oui</v>
      </c>
      <c r="AV527" t="str">
        <f t="shared" si="401"/>
        <v>plutôt oui</v>
      </c>
      <c r="AW527" t="str">
        <f t="shared" si="402"/>
        <v>plutôt non</v>
      </c>
      <c r="AX527" t="str">
        <f t="shared" si="403"/>
        <v>tout à fait</v>
      </c>
      <c r="AY527" t="str">
        <f t="shared" si="404"/>
        <v>tout à fait</v>
      </c>
      <c r="AZ527" t="str">
        <f t="shared" si="405"/>
        <v>3A</v>
      </c>
      <c r="BA527" t="str">
        <f t="shared" si="406"/>
        <v>MIC</v>
      </c>
      <c r="BB527" t="str">
        <f t="shared" si="407"/>
        <v>classique</v>
      </c>
      <c r="BC527" t="str">
        <f t="shared" si="408"/>
        <v>non</v>
      </c>
      <c r="BD527" t="str">
        <f t="shared" si="409"/>
        <v>post-bac</v>
      </c>
      <c r="BE527" t="str">
        <f t="shared" si="410"/>
        <v>Fr</v>
      </c>
      <c r="BF527" t="str">
        <f t="shared" si="411"/>
        <v>25-50%</v>
      </c>
      <c r="BG527" t="str">
        <f t="shared" si="412"/>
        <v>50-75%</v>
      </c>
      <c r="BH527" t="s">
        <v>423</v>
      </c>
      <c r="BI527" t="str">
        <f t="shared" si="413"/>
        <v>1 par semestre</v>
      </c>
      <c r="BJ527" t="s">
        <v>423</v>
      </c>
      <c r="BK527" t="s">
        <v>423</v>
      </c>
      <c r="BL527" t="s">
        <v>431</v>
      </c>
      <c r="BM527" t="s">
        <v>423</v>
      </c>
      <c r="BN527" t="s">
        <v>423</v>
      </c>
      <c r="BO527" t="s">
        <v>431</v>
      </c>
      <c r="BP527" t="s">
        <v>423</v>
      </c>
      <c r="BR527" t="s">
        <v>432</v>
      </c>
      <c r="BS527" t="s">
        <v>432</v>
      </c>
      <c r="BT527" t="s">
        <v>432</v>
      </c>
      <c r="BU527" t="s">
        <v>432</v>
      </c>
      <c r="BV527" t="s">
        <v>423</v>
      </c>
      <c r="BW527" t="s">
        <v>431</v>
      </c>
      <c r="BX527" t="s">
        <v>423</v>
      </c>
      <c r="BY527" t="s">
        <v>423</v>
      </c>
      <c r="BZ527" t="s">
        <v>423</v>
      </c>
      <c r="CA527" t="s">
        <v>432</v>
      </c>
      <c r="CB527" t="s">
        <v>432</v>
      </c>
      <c r="CC527" t="s">
        <v>432</v>
      </c>
      <c r="CD527" t="s">
        <v>432</v>
      </c>
      <c r="CE527" t="s">
        <v>423</v>
      </c>
      <c r="CF527" t="s">
        <v>432</v>
      </c>
      <c r="CG527" t="s">
        <v>432</v>
      </c>
      <c r="CH527" t="s">
        <v>432</v>
      </c>
      <c r="CI527" t="s">
        <v>432</v>
      </c>
      <c r="CJ527" t="s">
        <v>432</v>
      </c>
      <c r="CK527" t="s">
        <v>432</v>
      </c>
      <c r="CL527" t="s">
        <v>432</v>
      </c>
      <c r="CM527" t="s">
        <v>432</v>
      </c>
      <c r="CN527" t="s">
        <v>423</v>
      </c>
      <c r="CO527" t="s">
        <v>432</v>
      </c>
      <c r="CP527" t="s">
        <v>432</v>
      </c>
      <c r="CQ527" t="s">
        <v>432</v>
      </c>
      <c r="CR527" t="s">
        <v>432</v>
      </c>
      <c r="CT527" t="s">
        <v>432</v>
      </c>
      <c r="CU527" t="s">
        <v>423</v>
      </c>
      <c r="CV527" t="s">
        <v>423</v>
      </c>
      <c r="CW527" t="s">
        <v>423</v>
      </c>
      <c r="CX527" t="s">
        <v>431</v>
      </c>
      <c r="CY527" t="s">
        <v>423</v>
      </c>
      <c r="CZ527" t="s">
        <v>423</v>
      </c>
      <c r="DA527" t="s">
        <v>423</v>
      </c>
      <c r="DB527" t="s">
        <v>431</v>
      </c>
      <c r="DC527" t="s">
        <v>423</v>
      </c>
      <c r="DD527" t="s">
        <v>431</v>
      </c>
      <c r="DE527" t="s">
        <v>423</v>
      </c>
      <c r="DF527" t="s">
        <v>423</v>
      </c>
      <c r="DG527" t="s">
        <v>423</v>
      </c>
      <c r="DH527" t="s">
        <v>423</v>
      </c>
      <c r="DI527" t="s">
        <v>423</v>
      </c>
      <c r="DJ527" t="s">
        <v>423</v>
      </c>
      <c r="DK527" t="s">
        <v>431</v>
      </c>
      <c r="DL527" t="s">
        <v>423</v>
      </c>
      <c r="DM527" t="s">
        <v>423</v>
      </c>
      <c r="DN527" t="s">
        <v>423</v>
      </c>
      <c r="DO527" t="s">
        <v>423</v>
      </c>
      <c r="DP527" t="s">
        <v>431</v>
      </c>
      <c r="DQ527" t="s">
        <v>423</v>
      </c>
      <c r="DR527" t="s">
        <v>423</v>
      </c>
      <c r="DS527" t="s">
        <v>423</v>
      </c>
      <c r="DT527" t="s">
        <v>423</v>
      </c>
      <c r="DU527" t="s">
        <v>423</v>
      </c>
      <c r="DV527" t="s">
        <v>431</v>
      </c>
      <c r="DW527" t="s">
        <v>423</v>
      </c>
      <c r="DX527" t="s">
        <v>423</v>
      </c>
      <c r="DY527" t="s">
        <v>423</v>
      </c>
      <c r="DZ527" t="s">
        <v>431</v>
      </c>
      <c r="EA527" t="s">
        <v>423</v>
      </c>
      <c r="EB527" t="s">
        <v>423</v>
      </c>
      <c r="EC527" t="s">
        <v>431</v>
      </c>
      <c r="ED527" t="s">
        <v>423</v>
      </c>
      <c r="EE527" t="s">
        <v>423</v>
      </c>
      <c r="EF527" t="s">
        <v>438</v>
      </c>
      <c r="EG527" t="s">
        <v>435</v>
      </c>
      <c r="EH527" t="s">
        <v>434</v>
      </c>
      <c r="EI527" t="s">
        <v>437</v>
      </c>
      <c r="EJ527" t="s">
        <v>436</v>
      </c>
      <c r="EK527" t="s">
        <v>433</v>
      </c>
      <c r="EL527" t="s">
        <v>424</v>
      </c>
      <c r="EM527" t="s">
        <v>425</v>
      </c>
      <c r="EN527" t="s">
        <v>425</v>
      </c>
      <c r="EO527" t="s">
        <v>427</v>
      </c>
      <c r="EP527" t="s">
        <v>428</v>
      </c>
      <c r="EQ527" t="s">
        <v>440</v>
      </c>
      <c r="ER527" t="s">
        <v>429</v>
      </c>
      <c r="ES527" t="s">
        <v>430</v>
      </c>
      <c r="ET527" t="s">
        <v>424</v>
      </c>
      <c r="EU527" t="s">
        <v>424</v>
      </c>
      <c r="EV527" t="s">
        <v>425</v>
      </c>
      <c r="EW527" t="s">
        <v>424</v>
      </c>
      <c r="EX527" t="s">
        <v>423</v>
      </c>
      <c r="EY527" t="s">
        <v>423</v>
      </c>
      <c r="EZ527" t="s">
        <v>423</v>
      </c>
      <c r="FA527" t="s">
        <v>431</v>
      </c>
      <c r="FB527" t="s">
        <v>423</v>
      </c>
      <c r="FC527" t="s">
        <v>423</v>
      </c>
      <c r="FD527" t="s">
        <v>423</v>
      </c>
      <c r="FE527" t="s">
        <v>431</v>
      </c>
      <c r="FF527" t="s">
        <v>423</v>
      </c>
      <c r="FG527" t="s">
        <v>423</v>
      </c>
      <c r="FH527" t="s">
        <v>423</v>
      </c>
      <c r="FI527" t="s">
        <v>423</v>
      </c>
      <c r="FJ527" t="s">
        <v>431</v>
      </c>
      <c r="FK527" t="s">
        <v>423</v>
      </c>
      <c r="FL527" t="s">
        <v>423</v>
      </c>
      <c r="FM527" t="s">
        <v>423</v>
      </c>
      <c r="FN527" t="s">
        <v>431</v>
      </c>
      <c r="FO527" t="s">
        <v>423</v>
      </c>
      <c r="FP527" t="s">
        <v>423</v>
      </c>
      <c r="FQ527" t="s">
        <v>423</v>
      </c>
      <c r="FR527" t="s">
        <v>431</v>
      </c>
      <c r="FS527" t="s">
        <v>423</v>
      </c>
      <c r="FT527" t="s">
        <v>423</v>
      </c>
      <c r="FU527" t="s">
        <v>431</v>
      </c>
      <c r="FV527" t="s">
        <v>423</v>
      </c>
      <c r="FW527" t="s">
        <v>423</v>
      </c>
      <c r="FX527" t="s">
        <v>423</v>
      </c>
      <c r="FZ527" t="s">
        <v>431</v>
      </c>
      <c r="GB527" t="s">
        <v>423</v>
      </c>
      <c r="GD527" t="s">
        <v>423</v>
      </c>
      <c r="GF527" t="s">
        <v>423</v>
      </c>
      <c r="GG527" t="s">
        <v>432</v>
      </c>
      <c r="GH527" t="s">
        <v>432</v>
      </c>
      <c r="GI527" t="s">
        <v>432</v>
      </c>
      <c r="GJ527" t="s">
        <v>432</v>
      </c>
      <c r="GK527" t="s">
        <v>432</v>
      </c>
      <c r="GL527" t="s">
        <v>432</v>
      </c>
      <c r="GM527" t="s">
        <v>432</v>
      </c>
      <c r="GN527" t="s">
        <v>432</v>
      </c>
      <c r="GO527" t="s">
        <v>432</v>
      </c>
      <c r="GP527" t="s">
        <v>432</v>
      </c>
      <c r="GQ527" t="s">
        <v>432</v>
      </c>
      <c r="GR527" t="s">
        <v>432</v>
      </c>
      <c r="GS527" t="s">
        <v>432</v>
      </c>
      <c r="GT527" t="s">
        <v>432</v>
      </c>
      <c r="GU527" t="s">
        <v>423</v>
      </c>
      <c r="GV527" t="s">
        <v>423</v>
      </c>
      <c r="GW527" t="s">
        <v>423</v>
      </c>
      <c r="GX527" t="s">
        <v>431</v>
      </c>
      <c r="GY527" t="s">
        <v>423</v>
      </c>
      <c r="GZ527" t="s">
        <v>423</v>
      </c>
      <c r="HA527" t="s">
        <v>423</v>
      </c>
      <c r="HB527" t="s">
        <v>423</v>
      </c>
      <c r="HC527" t="s">
        <v>431</v>
      </c>
      <c r="HD527" t="s">
        <v>432</v>
      </c>
      <c r="HE527" t="s">
        <v>432</v>
      </c>
      <c r="HF527" t="s">
        <v>432</v>
      </c>
      <c r="HG527" t="s">
        <v>432</v>
      </c>
      <c r="HH527" t="s">
        <v>423</v>
      </c>
      <c r="HI527" t="s">
        <v>423</v>
      </c>
      <c r="HJ527" t="s">
        <v>423</v>
      </c>
      <c r="HK527" t="s">
        <v>423</v>
      </c>
      <c r="HL527" t="s">
        <v>423</v>
      </c>
      <c r="HM527" t="s">
        <v>431</v>
      </c>
      <c r="HN527" t="s">
        <v>431</v>
      </c>
      <c r="HP527" t="s">
        <v>423</v>
      </c>
      <c r="HR527" t="s">
        <v>423</v>
      </c>
      <c r="HT527" t="s">
        <v>423</v>
      </c>
      <c r="HV527" t="s">
        <v>423</v>
      </c>
      <c r="HW527" t="s">
        <v>423</v>
      </c>
      <c r="HX527" t="s">
        <v>423</v>
      </c>
      <c r="HY527" t="s">
        <v>431</v>
      </c>
      <c r="HZ527" t="s">
        <v>423</v>
      </c>
      <c r="IA527" t="s">
        <v>423</v>
      </c>
      <c r="IB527" t="s">
        <v>423</v>
      </c>
      <c r="IC527" t="s">
        <v>431</v>
      </c>
      <c r="ID527" t="s">
        <v>423</v>
      </c>
      <c r="IE527" t="s">
        <v>423</v>
      </c>
      <c r="IF527" t="s">
        <v>423</v>
      </c>
      <c r="IG527" t="s">
        <v>431</v>
      </c>
      <c r="IH527" t="s">
        <v>423</v>
      </c>
      <c r="II527" t="s">
        <v>423</v>
      </c>
      <c r="IJ527" t="s">
        <v>423</v>
      </c>
      <c r="IK527" t="s">
        <v>431</v>
      </c>
      <c r="IL527" t="s">
        <v>423</v>
      </c>
      <c r="IM527" t="s">
        <v>423</v>
      </c>
      <c r="IN527" t="s">
        <v>423</v>
      </c>
      <c r="IO527" t="s">
        <v>423</v>
      </c>
      <c r="IP527" t="s">
        <v>431</v>
      </c>
      <c r="IQ527" t="s">
        <v>423</v>
      </c>
      <c r="IR527" t="s">
        <v>431</v>
      </c>
      <c r="IS527" t="s">
        <v>423</v>
      </c>
      <c r="IT527" t="s">
        <v>423</v>
      </c>
      <c r="IU527" t="s">
        <v>423</v>
      </c>
      <c r="IV527" t="s">
        <v>431</v>
      </c>
      <c r="IX527" t="s">
        <v>423</v>
      </c>
      <c r="IZ527" t="s">
        <v>423</v>
      </c>
      <c r="JB527" t="s">
        <v>423</v>
      </c>
      <c r="JI527" t="s">
        <v>423</v>
      </c>
      <c r="JJ527" t="s">
        <v>423</v>
      </c>
      <c r="JK527" t="s">
        <v>431</v>
      </c>
      <c r="JL527" t="s">
        <v>423</v>
      </c>
      <c r="JM527" t="s">
        <v>423</v>
      </c>
      <c r="JN527" t="s">
        <v>423</v>
      </c>
      <c r="JO527" t="s">
        <v>423</v>
      </c>
      <c r="JP527" t="s">
        <v>431</v>
      </c>
      <c r="JQ527" t="s">
        <v>423</v>
      </c>
      <c r="JR527" t="s">
        <v>423</v>
      </c>
      <c r="JS527" t="s">
        <v>423</v>
      </c>
      <c r="JT527" t="s">
        <v>423</v>
      </c>
      <c r="JU527" t="s">
        <v>423</v>
      </c>
      <c r="JV527" t="s">
        <v>423</v>
      </c>
      <c r="JW527" t="s">
        <v>423</v>
      </c>
      <c r="JX527" t="s">
        <v>423</v>
      </c>
      <c r="JY527" t="s">
        <v>423</v>
      </c>
      <c r="JZ527" t="s">
        <v>423</v>
      </c>
      <c r="KA527" t="s">
        <v>423</v>
      </c>
      <c r="KB527" t="s">
        <v>423</v>
      </c>
      <c r="KC527" t="s">
        <v>423</v>
      </c>
      <c r="KD527" t="s">
        <v>423</v>
      </c>
      <c r="KE527" t="s">
        <v>423</v>
      </c>
      <c r="KF527" t="s">
        <v>423</v>
      </c>
      <c r="KG527" t="s">
        <v>423</v>
      </c>
      <c r="KH527" t="s">
        <v>423</v>
      </c>
      <c r="KI527" t="s">
        <v>423</v>
      </c>
      <c r="KJ527" t="s">
        <v>423</v>
      </c>
      <c r="KK527" t="s">
        <v>423</v>
      </c>
      <c r="KL527" t="s">
        <v>423</v>
      </c>
      <c r="KM527" t="s">
        <v>423</v>
      </c>
      <c r="KN527" t="s">
        <v>423</v>
      </c>
      <c r="KO527" t="s">
        <v>423</v>
      </c>
      <c r="KP527" t="s">
        <v>423</v>
      </c>
      <c r="KQ527" t="s">
        <v>431</v>
      </c>
      <c r="KR527" t="s">
        <v>423</v>
      </c>
      <c r="KS527" t="s">
        <v>423</v>
      </c>
      <c r="KT527" t="s">
        <v>423</v>
      </c>
      <c r="KU527" t="s">
        <v>423</v>
      </c>
      <c r="KV527" t="s">
        <v>423</v>
      </c>
      <c r="KW527" t="s">
        <v>431</v>
      </c>
      <c r="KY527" t="s">
        <v>431</v>
      </c>
      <c r="KZ527" t="s">
        <v>432</v>
      </c>
      <c r="LA527" t="s">
        <v>432</v>
      </c>
      <c r="LB527" t="s">
        <v>432</v>
      </c>
      <c r="LC527" t="s">
        <v>432</v>
      </c>
      <c r="LD527" t="s">
        <v>432</v>
      </c>
      <c r="LE527" t="s">
        <v>432</v>
      </c>
      <c r="LF527" t="s">
        <v>432</v>
      </c>
      <c r="LG527" t="s">
        <v>432</v>
      </c>
      <c r="LH527" t="s">
        <v>432</v>
      </c>
      <c r="LI527" t="s">
        <v>432</v>
      </c>
      <c r="LK527" t="s">
        <v>431</v>
      </c>
      <c r="LL527" t="s">
        <v>423</v>
      </c>
      <c r="LM527" t="s">
        <v>423</v>
      </c>
      <c r="LN527" t="s">
        <v>423</v>
      </c>
      <c r="LO527" t="s">
        <v>698</v>
      </c>
      <c r="LP527" t="s">
        <v>432</v>
      </c>
      <c r="LQ527" t="s">
        <v>432</v>
      </c>
      <c r="LR527" t="s">
        <v>432</v>
      </c>
      <c r="LS527" t="s">
        <v>432</v>
      </c>
      <c r="LT527" t="s">
        <v>432</v>
      </c>
      <c r="LU527" t="s">
        <v>423</v>
      </c>
      <c r="LV527" t="s">
        <v>423</v>
      </c>
      <c r="LW527" t="s">
        <v>431</v>
      </c>
      <c r="LX527" t="s">
        <v>423</v>
      </c>
      <c r="LY527" t="s">
        <v>423</v>
      </c>
      <c r="LZ527" t="s">
        <v>423</v>
      </c>
      <c r="MA527" t="s">
        <v>423</v>
      </c>
      <c r="MB527" t="s">
        <v>423</v>
      </c>
      <c r="MC527" t="s">
        <v>423</v>
      </c>
      <c r="MD527" t="s">
        <v>423</v>
      </c>
      <c r="ME527" t="s">
        <v>431</v>
      </c>
      <c r="MF527" t="s">
        <v>423</v>
      </c>
      <c r="MG527" t="s">
        <v>423</v>
      </c>
      <c r="MH527" t="s">
        <v>423</v>
      </c>
      <c r="MI527" t="s">
        <v>423</v>
      </c>
      <c r="MJ527" t="s">
        <v>423</v>
      </c>
      <c r="MK527" t="s">
        <v>431</v>
      </c>
      <c r="ML527" t="s">
        <v>423</v>
      </c>
      <c r="MN527">
        <v>341.06</v>
      </c>
      <c r="MO527">
        <v>41.52</v>
      </c>
      <c r="NE527">
        <v>140.69</v>
      </c>
      <c r="NT527">
        <v>63.81</v>
      </c>
      <c r="OJ527">
        <v>40.340000000000003</v>
      </c>
      <c r="OT527">
        <v>54.7</v>
      </c>
    </row>
    <row r="528" spans="1:410" ht="12.75" customHeight="1" x14ac:dyDescent="0.2">
      <c r="A528">
        <v>651</v>
      </c>
      <c r="B528" t="str">
        <f t="shared" si="368"/>
        <v>15-30min</v>
      </c>
      <c r="C528" t="str">
        <f t="shared" si="369"/>
        <v>seul</v>
      </c>
      <c r="D528" t="str">
        <f t="shared" si="370"/>
        <v>20-30m2</v>
      </c>
      <c r="E528" t="str">
        <f t="shared" si="371"/>
        <v>tout à fait</v>
      </c>
      <c r="F528" t="str">
        <f t="shared" si="372"/>
        <v>aucune</v>
      </c>
      <c r="G528" t="str">
        <f t="shared" si="373"/>
        <v>echelon 0bis</v>
      </c>
      <c r="H528" t="str">
        <f t="shared" si="374"/>
        <v>non</v>
      </c>
      <c r="I528" t="s">
        <v>423</v>
      </c>
      <c r="J528" t="str">
        <f t="shared" si="375"/>
        <v>souvent</v>
      </c>
      <c r="K528" t="str">
        <f t="shared" si="376"/>
        <v>jamais</v>
      </c>
      <c r="L528" t="str">
        <f t="shared" si="377"/>
        <v>pas commentaire</v>
      </c>
      <c r="M528" t="str">
        <f t="shared" si="378"/>
        <v>1-2h</v>
      </c>
      <c r="N528" t="str">
        <f t="shared" si="379"/>
        <v>2-4h</v>
      </c>
      <c r="O528" t="str">
        <f t="shared" si="380"/>
        <v>jamais</v>
      </c>
      <c r="P528" t="str">
        <f t="shared" si="381"/>
        <v>toujours</v>
      </c>
      <c r="Q528" t="str">
        <f t="shared" si="382"/>
        <v>jamais</v>
      </c>
      <c r="R528" t="s">
        <v>424</v>
      </c>
      <c r="S528" t="s">
        <v>425</v>
      </c>
      <c r="T528" t="s">
        <v>425</v>
      </c>
      <c r="U528" t="s">
        <v>427</v>
      </c>
      <c r="V528" t="s">
        <v>440</v>
      </c>
      <c r="W528" t="s">
        <v>428</v>
      </c>
      <c r="X528" t="s">
        <v>429</v>
      </c>
      <c r="Y528" t="s">
        <v>429</v>
      </c>
      <c r="Z528" t="s">
        <v>430</v>
      </c>
      <c r="AA528" t="s">
        <v>429</v>
      </c>
      <c r="AB528" t="s">
        <v>425</v>
      </c>
      <c r="AC528" t="s">
        <v>424</v>
      </c>
      <c r="AD528" t="str">
        <f t="shared" si="383"/>
        <v>1 semaine avant</v>
      </c>
      <c r="AE528" t="str">
        <f t="shared" si="384"/>
        <v>plutôt oui</v>
      </c>
      <c r="AF528" t="str">
        <f t="shared" si="385"/>
        <v>très bonnes</v>
      </c>
      <c r="AG528" t="str">
        <f t="shared" si="386"/>
        <v>jamais</v>
      </c>
      <c r="AH528" t="str">
        <f t="shared" si="387"/>
        <v>parfois</v>
      </c>
      <c r="AI528" t="str">
        <f t="shared" si="388"/>
        <v>parfois</v>
      </c>
      <c r="AJ528" t="str">
        <f t="shared" si="389"/>
        <v>souvent</v>
      </c>
      <c r="AK528" t="str">
        <f t="shared" si="390"/>
        <v>5-10h</v>
      </c>
      <c r="AL528" t="str">
        <f t="shared" si="391"/>
        <v>plutôt oui</v>
      </c>
      <c r="AM528" t="str">
        <f t="shared" si="392"/>
        <v>plutôt oui</v>
      </c>
      <c r="AN528" t="str">
        <f t="shared" si="393"/>
        <v>1-3h</v>
      </c>
      <c r="AO528" t="str">
        <f t="shared" si="394"/>
        <v>jamais</v>
      </c>
      <c r="AP528" t="str">
        <f t="shared" si="395"/>
        <v>pas de spectacles</v>
      </c>
      <c r="AQ528" t="str">
        <f t="shared" si="396"/>
        <v>jamais</v>
      </c>
      <c r="AR528" t="str">
        <f t="shared" si="397"/>
        <v>régulièrement</v>
      </c>
      <c r="AS528" t="str">
        <f t="shared" si="398"/>
        <v>2-4h</v>
      </c>
      <c r="AT528" t="str">
        <f t="shared" si="399"/>
        <v>plutôt insatisfaisante</v>
      </c>
      <c r="AU528" t="str">
        <f t="shared" si="400"/>
        <v>pas du tout</v>
      </c>
      <c r="AV528" t="str">
        <f t="shared" si="401"/>
        <v>plutôt non</v>
      </c>
      <c r="AW528" t="str">
        <f t="shared" si="402"/>
        <v>plutôt oui</v>
      </c>
      <c r="AX528" t="str">
        <f t="shared" si="403"/>
        <v>plutôt non</v>
      </c>
      <c r="AY528" t="str">
        <f t="shared" si="404"/>
        <v>plutôt non</v>
      </c>
      <c r="AZ528" t="str">
        <f t="shared" si="405"/>
        <v>4A</v>
      </c>
      <c r="BA528" t="str">
        <f t="shared" si="406"/>
        <v>AE</v>
      </c>
      <c r="BB528" t="str">
        <f t="shared" si="407"/>
        <v>classique</v>
      </c>
      <c r="BC528" t="str">
        <f t="shared" si="408"/>
        <v>non</v>
      </c>
      <c r="BD528" t="str">
        <f t="shared" si="409"/>
        <v>post-bac</v>
      </c>
      <c r="BE528" t="str">
        <f t="shared" si="410"/>
        <v>Fr</v>
      </c>
      <c r="BF528" t="str">
        <f t="shared" si="411"/>
        <v>25-50%</v>
      </c>
      <c r="BG528" t="str">
        <f t="shared" si="412"/>
        <v>0-10%</v>
      </c>
      <c r="BH528" t="s">
        <v>423</v>
      </c>
      <c r="BI528" t="str">
        <f t="shared" si="413"/>
        <v>aucun</v>
      </c>
      <c r="BJ528" t="s">
        <v>423</v>
      </c>
      <c r="BK528" t="s">
        <v>423</v>
      </c>
      <c r="BL528" t="s">
        <v>431</v>
      </c>
      <c r="BM528" t="s">
        <v>423</v>
      </c>
      <c r="BN528" t="s">
        <v>431</v>
      </c>
      <c r="BO528" t="s">
        <v>423</v>
      </c>
      <c r="BP528" t="s">
        <v>423</v>
      </c>
      <c r="BR528" t="s">
        <v>423</v>
      </c>
      <c r="BS528" t="s">
        <v>423</v>
      </c>
      <c r="BT528" t="s">
        <v>431</v>
      </c>
      <c r="BU528" t="s">
        <v>423</v>
      </c>
      <c r="BV528" t="s">
        <v>431</v>
      </c>
      <c r="BW528" t="s">
        <v>423</v>
      </c>
      <c r="BX528" t="s">
        <v>423</v>
      </c>
      <c r="BY528" t="s">
        <v>423</v>
      </c>
      <c r="BZ528" t="s">
        <v>423</v>
      </c>
      <c r="CA528" t="s">
        <v>432</v>
      </c>
      <c r="CB528" t="s">
        <v>432</v>
      </c>
      <c r="CC528" t="s">
        <v>432</v>
      </c>
      <c r="CD528" t="s">
        <v>432</v>
      </c>
      <c r="CE528" t="s">
        <v>431</v>
      </c>
      <c r="CF528" t="s">
        <v>431</v>
      </c>
      <c r="CG528" t="s">
        <v>423</v>
      </c>
      <c r="CH528" t="s">
        <v>423</v>
      </c>
      <c r="CI528" t="s">
        <v>423</v>
      </c>
      <c r="CJ528" t="s">
        <v>423</v>
      </c>
      <c r="CK528" t="s">
        <v>423</v>
      </c>
      <c r="CL528" t="s">
        <v>423</v>
      </c>
      <c r="CM528" t="s">
        <v>423</v>
      </c>
      <c r="CN528" t="s">
        <v>423</v>
      </c>
      <c r="CO528" t="s">
        <v>432</v>
      </c>
      <c r="CP528" t="s">
        <v>432</v>
      </c>
      <c r="CQ528" t="s">
        <v>432</v>
      </c>
      <c r="CR528" t="s">
        <v>432</v>
      </c>
      <c r="CT528" t="s">
        <v>432</v>
      </c>
      <c r="CU528" t="s">
        <v>423</v>
      </c>
      <c r="CV528" t="s">
        <v>423</v>
      </c>
      <c r="CW528" t="s">
        <v>431</v>
      </c>
      <c r="CX528" t="s">
        <v>423</v>
      </c>
      <c r="CY528" t="s">
        <v>423</v>
      </c>
      <c r="CZ528" t="s">
        <v>423</v>
      </c>
      <c r="DA528" t="s">
        <v>423</v>
      </c>
      <c r="DB528" t="s">
        <v>423</v>
      </c>
      <c r="DC528" t="s">
        <v>431</v>
      </c>
      <c r="DD528" t="s">
        <v>432</v>
      </c>
      <c r="DE528" t="s">
        <v>432</v>
      </c>
      <c r="DF528" t="s">
        <v>432</v>
      </c>
      <c r="DG528" t="s">
        <v>432</v>
      </c>
      <c r="DH528" t="s">
        <v>423</v>
      </c>
      <c r="DI528" t="s">
        <v>423</v>
      </c>
      <c r="DJ528" t="s">
        <v>431</v>
      </c>
      <c r="DK528" t="s">
        <v>423</v>
      </c>
      <c r="DL528" t="s">
        <v>423</v>
      </c>
      <c r="DM528" t="s">
        <v>423</v>
      </c>
      <c r="DN528" t="s">
        <v>423</v>
      </c>
      <c r="DO528" t="s">
        <v>423</v>
      </c>
      <c r="DP528" t="s">
        <v>431</v>
      </c>
      <c r="DQ528" t="s">
        <v>423</v>
      </c>
      <c r="DR528" t="s">
        <v>423</v>
      </c>
      <c r="DS528" t="s">
        <v>423</v>
      </c>
      <c r="DT528" t="s">
        <v>423</v>
      </c>
      <c r="DU528" t="s">
        <v>423</v>
      </c>
      <c r="DV528" t="s">
        <v>423</v>
      </c>
      <c r="DW528" t="s">
        <v>431</v>
      </c>
      <c r="DX528" t="s">
        <v>431</v>
      </c>
      <c r="DY528" t="s">
        <v>423</v>
      </c>
      <c r="DZ528" t="s">
        <v>423</v>
      </c>
      <c r="EA528" t="s">
        <v>423</v>
      </c>
      <c r="EB528" t="s">
        <v>423</v>
      </c>
      <c r="EC528" t="s">
        <v>423</v>
      </c>
      <c r="ED528" t="s">
        <v>423</v>
      </c>
      <c r="EE528" t="s">
        <v>431</v>
      </c>
      <c r="EF528" t="s">
        <v>438</v>
      </c>
      <c r="EG528" t="s">
        <v>434</v>
      </c>
      <c r="EH528" t="s">
        <v>436</v>
      </c>
      <c r="EI528" t="s">
        <v>435</v>
      </c>
      <c r="EJ528" t="s">
        <v>437</v>
      </c>
      <c r="EK528" t="s">
        <v>433</v>
      </c>
      <c r="EL528" t="s">
        <v>424</v>
      </c>
      <c r="EM528" t="s">
        <v>425</v>
      </c>
      <c r="EN528" t="s">
        <v>425</v>
      </c>
      <c r="EO528" t="s">
        <v>427</v>
      </c>
      <c r="EP528" t="s">
        <v>440</v>
      </c>
      <c r="EQ528" t="s">
        <v>428</v>
      </c>
      <c r="ER528" t="s">
        <v>429</v>
      </c>
      <c r="ES528" t="s">
        <v>429</v>
      </c>
      <c r="ET528" t="s">
        <v>430</v>
      </c>
      <c r="EU528" t="s">
        <v>429</v>
      </c>
      <c r="EV528" t="s">
        <v>425</v>
      </c>
      <c r="EW528" t="s">
        <v>424</v>
      </c>
      <c r="EX528" t="s">
        <v>423</v>
      </c>
      <c r="EY528" t="s">
        <v>423</v>
      </c>
      <c r="EZ528" t="s">
        <v>423</v>
      </c>
      <c r="FA528" t="s">
        <v>431</v>
      </c>
      <c r="FB528" t="s">
        <v>423</v>
      </c>
      <c r="FC528" t="s">
        <v>423</v>
      </c>
      <c r="FD528" t="s">
        <v>423</v>
      </c>
      <c r="FE528" t="s">
        <v>431</v>
      </c>
      <c r="FF528" t="s">
        <v>423</v>
      </c>
      <c r="FG528" t="s">
        <v>423</v>
      </c>
      <c r="FH528" t="s">
        <v>431</v>
      </c>
      <c r="FI528" t="s">
        <v>423</v>
      </c>
      <c r="FJ528" t="s">
        <v>423</v>
      </c>
      <c r="FK528" t="s">
        <v>423</v>
      </c>
      <c r="FL528" t="s">
        <v>423</v>
      </c>
      <c r="FM528" t="s">
        <v>423</v>
      </c>
      <c r="FN528" t="s">
        <v>423</v>
      </c>
      <c r="FO528" t="s">
        <v>431</v>
      </c>
      <c r="FP528" t="s">
        <v>423</v>
      </c>
      <c r="FQ528" t="s">
        <v>423</v>
      </c>
      <c r="FR528" t="s">
        <v>431</v>
      </c>
      <c r="FS528" t="s">
        <v>423</v>
      </c>
      <c r="FT528" t="s">
        <v>423</v>
      </c>
      <c r="FU528" t="s">
        <v>423</v>
      </c>
      <c r="FV528" t="s">
        <v>431</v>
      </c>
      <c r="FW528" t="s">
        <v>423</v>
      </c>
      <c r="FX528" t="s">
        <v>423</v>
      </c>
      <c r="FZ528" t="s">
        <v>431</v>
      </c>
      <c r="GB528" t="s">
        <v>423</v>
      </c>
      <c r="GD528" t="s">
        <v>423</v>
      </c>
      <c r="GF528" t="s">
        <v>431</v>
      </c>
      <c r="GG528" t="s">
        <v>423</v>
      </c>
      <c r="GH528" t="s">
        <v>423</v>
      </c>
      <c r="GI528" t="s">
        <v>423</v>
      </c>
      <c r="GJ528" t="s">
        <v>431</v>
      </c>
      <c r="GK528" t="s">
        <v>423</v>
      </c>
      <c r="GL528" t="s">
        <v>423</v>
      </c>
      <c r="GM528" t="s">
        <v>423</v>
      </c>
      <c r="GN528" t="s">
        <v>431</v>
      </c>
      <c r="GO528" t="s">
        <v>423</v>
      </c>
      <c r="GP528" t="s">
        <v>423</v>
      </c>
      <c r="GQ528" t="s">
        <v>423</v>
      </c>
      <c r="GR528" t="s">
        <v>431</v>
      </c>
      <c r="GS528" t="s">
        <v>423</v>
      </c>
      <c r="GT528" t="s">
        <v>423</v>
      </c>
      <c r="GU528" t="s">
        <v>423</v>
      </c>
      <c r="GV528" t="s">
        <v>423</v>
      </c>
      <c r="GW528" t="s">
        <v>423</v>
      </c>
      <c r="GX528" t="s">
        <v>431</v>
      </c>
      <c r="GY528" t="s">
        <v>423</v>
      </c>
      <c r="GZ528" t="s">
        <v>423</v>
      </c>
      <c r="HA528" t="s">
        <v>423</v>
      </c>
      <c r="HB528" t="s">
        <v>423</v>
      </c>
      <c r="HC528" t="s">
        <v>431</v>
      </c>
      <c r="HD528" t="s">
        <v>432</v>
      </c>
      <c r="HE528" t="s">
        <v>432</v>
      </c>
      <c r="HF528" t="s">
        <v>432</v>
      </c>
      <c r="HG528" t="s">
        <v>432</v>
      </c>
      <c r="HH528" t="s">
        <v>423</v>
      </c>
      <c r="HI528" t="s">
        <v>423</v>
      </c>
      <c r="HJ528" t="s">
        <v>423</v>
      </c>
      <c r="HK528" t="s">
        <v>423</v>
      </c>
      <c r="HL528" t="s">
        <v>423</v>
      </c>
      <c r="HM528" t="s">
        <v>431</v>
      </c>
      <c r="HN528" t="s">
        <v>423</v>
      </c>
      <c r="HP528" t="s">
        <v>431</v>
      </c>
      <c r="HR528" t="s">
        <v>423</v>
      </c>
      <c r="HT528" t="s">
        <v>423</v>
      </c>
      <c r="HV528" t="s">
        <v>423</v>
      </c>
      <c r="HW528" t="s">
        <v>423</v>
      </c>
      <c r="HX528" t="s">
        <v>431</v>
      </c>
      <c r="HY528" t="s">
        <v>423</v>
      </c>
      <c r="HZ528" t="s">
        <v>423</v>
      </c>
      <c r="IA528" t="s">
        <v>423</v>
      </c>
      <c r="IB528" t="s">
        <v>423</v>
      </c>
      <c r="IC528" t="s">
        <v>423</v>
      </c>
      <c r="ID528" t="s">
        <v>431</v>
      </c>
      <c r="IE528" t="s">
        <v>423</v>
      </c>
      <c r="IF528" t="s">
        <v>423</v>
      </c>
      <c r="IG528" t="s">
        <v>423</v>
      </c>
      <c r="IH528" t="s">
        <v>423</v>
      </c>
      <c r="II528" t="s">
        <v>431</v>
      </c>
      <c r="IJ528" t="s">
        <v>423</v>
      </c>
      <c r="IK528" t="s">
        <v>423</v>
      </c>
      <c r="IL528" t="s">
        <v>431</v>
      </c>
      <c r="IM528" t="s">
        <v>423</v>
      </c>
      <c r="IN528" t="s">
        <v>423</v>
      </c>
      <c r="IO528" t="s">
        <v>431</v>
      </c>
      <c r="IP528" t="s">
        <v>423</v>
      </c>
      <c r="IQ528" t="s">
        <v>423</v>
      </c>
      <c r="IR528" t="s">
        <v>423</v>
      </c>
      <c r="IS528" t="s">
        <v>423</v>
      </c>
      <c r="IT528" t="s">
        <v>431</v>
      </c>
      <c r="IU528" t="s">
        <v>423</v>
      </c>
      <c r="IV528" t="s">
        <v>423</v>
      </c>
      <c r="IX528" t="s">
        <v>423</v>
      </c>
      <c r="IZ528" t="s">
        <v>431</v>
      </c>
      <c r="JB528" t="s">
        <v>423</v>
      </c>
      <c r="JD528" t="s">
        <v>2022</v>
      </c>
      <c r="JE528" t="s">
        <v>2023</v>
      </c>
      <c r="JF528" t="s">
        <v>2024</v>
      </c>
      <c r="JG528" t="s">
        <v>2025</v>
      </c>
      <c r="JH528" t="s">
        <v>2026</v>
      </c>
      <c r="JI528" t="s">
        <v>423</v>
      </c>
      <c r="JJ528" t="s">
        <v>423</v>
      </c>
      <c r="JK528" t="s">
        <v>423</v>
      </c>
      <c r="JL528" t="s">
        <v>431</v>
      </c>
      <c r="JM528" t="s">
        <v>423</v>
      </c>
      <c r="JN528" t="s">
        <v>423</v>
      </c>
      <c r="JO528" t="s">
        <v>423</v>
      </c>
      <c r="JP528" t="s">
        <v>423</v>
      </c>
      <c r="JQ528" t="s">
        <v>423</v>
      </c>
      <c r="JR528" t="s">
        <v>423</v>
      </c>
      <c r="JS528" t="s">
        <v>423</v>
      </c>
      <c r="JT528" t="s">
        <v>423</v>
      </c>
      <c r="JU528" t="s">
        <v>431</v>
      </c>
      <c r="JV528" t="s">
        <v>423</v>
      </c>
      <c r="JW528" t="s">
        <v>423</v>
      </c>
      <c r="JX528" t="s">
        <v>423</v>
      </c>
      <c r="JY528" t="s">
        <v>423</v>
      </c>
      <c r="JZ528" t="s">
        <v>423</v>
      </c>
      <c r="KA528" t="s">
        <v>423</v>
      </c>
      <c r="KB528" t="s">
        <v>423</v>
      </c>
      <c r="KC528" t="s">
        <v>423</v>
      </c>
      <c r="KD528" t="s">
        <v>423</v>
      </c>
      <c r="KE528" t="s">
        <v>423</v>
      </c>
      <c r="KF528" t="s">
        <v>423</v>
      </c>
      <c r="KG528" t="s">
        <v>423</v>
      </c>
      <c r="KH528" t="s">
        <v>423</v>
      </c>
      <c r="KI528" t="s">
        <v>423</v>
      </c>
      <c r="KJ528" t="s">
        <v>423</v>
      </c>
      <c r="KK528" t="s">
        <v>423</v>
      </c>
      <c r="KL528" t="s">
        <v>423</v>
      </c>
      <c r="KM528" t="s">
        <v>423</v>
      </c>
      <c r="KN528" t="s">
        <v>423</v>
      </c>
      <c r="KO528" t="s">
        <v>423</v>
      </c>
      <c r="KP528" t="s">
        <v>423</v>
      </c>
      <c r="KQ528" t="s">
        <v>431</v>
      </c>
      <c r="KR528" t="s">
        <v>423</v>
      </c>
      <c r="KS528" t="s">
        <v>423</v>
      </c>
      <c r="KT528" t="s">
        <v>423</v>
      </c>
      <c r="KU528" t="s">
        <v>423</v>
      </c>
      <c r="KV528" t="s">
        <v>423</v>
      </c>
      <c r="KW528" t="s">
        <v>431</v>
      </c>
      <c r="KY528" t="s">
        <v>431</v>
      </c>
      <c r="KZ528" t="s">
        <v>432</v>
      </c>
      <c r="LA528" t="s">
        <v>432</v>
      </c>
      <c r="LB528" t="s">
        <v>432</v>
      </c>
      <c r="LC528" t="s">
        <v>432</v>
      </c>
      <c r="LD528" t="s">
        <v>432</v>
      </c>
      <c r="LE528" t="s">
        <v>432</v>
      </c>
      <c r="LF528" t="s">
        <v>432</v>
      </c>
      <c r="LG528" t="s">
        <v>432</v>
      </c>
      <c r="LH528" t="s">
        <v>432</v>
      </c>
      <c r="LI528" t="s">
        <v>432</v>
      </c>
      <c r="LK528" t="s">
        <v>431</v>
      </c>
      <c r="LL528" t="s">
        <v>423</v>
      </c>
      <c r="LM528" t="s">
        <v>423</v>
      </c>
      <c r="LN528" t="s">
        <v>423</v>
      </c>
      <c r="LO528" t="s">
        <v>439</v>
      </c>
      <c r="LP528" t="s">
        <v>432</v>
      </c>
      <c r="LQ528" t="s">
        <v>432</v>
      </c>
      <c r="LR528" t="s">
        <v>432</v>
      </c>
      <c r="LS528" t="s">
        <v>432</v>
      </c>
      <c r="LT528" t="s">
        <v>432</v>
      </c>
      <c r="LU528" t="s">
        <v>423</v>
      </c>
      <c r="LV528" t="s">
        <v>423</v>
      </c>
      <c r="LW528" t="s">
        <v>431</v>
      </c>
      <c r="LX528" t="s">
        <v>423</v>
      </c>
      <c r="LY528" t="s">
        <v>423</v>
      </c>
      <c r="LZ528" t="s">
        <v>423</v>
      </c>
      <c r="MA528" t="s">
        <v>423</v>
      </c>
      <c r="MB528" t="s">
        <v>431</v>
      </c>
      <c r="MC528" t="s">
        <v>423</v>
      </c>
      <c r="MD528" t="s">
        <v>423</v>
      </c>
      <c r="ME528" t="s">
        <v>423</v>
      </c>
      <c r="MF528" t="s">
        <v>423</v>
      </c>
      <c r="MG528" t="s">
        <v>423</v>
      </c>
      <c r="MH528" t="s">
        <v>423</v>
      </c>
      <c r="MI528" t="s">
        <v>423</v>
      </c>
      <c r="MJ528" t="s">
        <v>423</v>
      </c>
      <c r="MK528" t="s">
        <v>423</v>
      </c>
      <c r="ML528" t="s">
        <v>431</v>
      </c>
      <c r="MN528">
        <v>1062.05</v>
      </c>
      <c r="MO528">
        <v>47.68</v>
      </c>
      <c r="NE528">
        <v>123.31</v>
      </c>
      <c r="NT528">
        <v>76.27</v>
      </c>
      <c r="OJ528">
        <v>746.06</v>
      </c>
      <c r="OT528">
        <v>68.73</v>
      </c>
    </row>
    <row r="529" spans="1:410" ht="12.75" customHeight="1" x14ac:dyDescent="0.2">
      <c r="A529">
        <v>652</v>
      </c>
      <c r="B529" t="str">
        <f t="shared" si="368"/>
        <v>0-5min</v>
      </c>
      <c r="C529" t="str">
        <f t="shared" si="369"/>
        <v>seul</v>
      </c>
      <c r="D529" t="str">
        <f t="shared" si="370"/>
        <v>10-20m2</v>
      </c>
      <c r="E529" t="str">
        <f t="shared" si="371"/>
        <v>tout à fait</v>
      </c>
      <c r="F529" t="str">
        <f t="shared" si="372"/>
        <v>aucune</v>
      </c>
      <c r="G529" t="str">
        <f t="shared" si="373"/>
        <v>non</v>
      </c>
      <c r="H529" t="str">
        <f t="shared" si="374"/>
        <v>non</v>
      </c>
      <c r="I529" t="s">
        <v>423</v>
      </c>
      <c r="J529" t="str">
        <f t="shared" si="375"/>
        <v>souvent</v>
      </c>
      <c r="K529" t="str">
        <f t="shared" si="376"/>
        <v>parfois</v>
      </c>
      <c r="L529" t="str">
        <f t="shared" si="377"/>
        <v>plutôt oui</v>
      </c>
      <c r="M529" t="str">
        <f t="shared" si="378"/>
        <v>1-2h</v>
      </c>
      <c r="N529" t="str">
        <f t="shared" si="379"/>
        <v>2-4h</v>
      </c>
      <c r="O529" t="str">
        <f t="shared" si="380"/>
        <v>parfois</v>
      </c>
      <c r="P529" t="str">
        <f t="shared" si="381"/>
        <v>parfois</v>
      </c>
      <c r="Q529" t="str">
        <f t="shared" si="382"/>
        <v>souvent</v>
      </c>
      <c r="R529" t="s">
        <v>425</v>
      </c>
      <c r="S529" t="s">
        <v>425</v>
      </c>
      <c r="T529" t="s">
        <v>425</v>
      </c>
      <c r="U529" t="s">
        <v>426</v>
      </c>
      <c r="V529" t="s">
        <v>428</v>
      </c>
      <c r="W529" t="s">
        <v>428</v>
      </c>
      <c r="X529" t="s">
        <v>429</v>
      </c>
      <c r="Y529" t="s">
        <v>430</v>
      </c>
      <c r="Z529" t="s">
        <v>424</v>
      </c>
      <c r="AA529" t="s">
        <v>430</v>
      </c>
      <c r="AB529" t="s">
        <v>425</v>
      </c>
      <c r="AC529" t="s">
        <v>425</v>
      </c>
      <c r="AD529" t="str">
        <f t="shared" si="383"/>
        <v>2 semaines avant</v>
      </c>
      <c r="AE529" t="str">
        <f t="shared" si="384"/>
        <v>plutôt oui</v>
      </c>
      <c r="AF529" t="str">
        <f t="shared" si="385"/>
        <v>très bonnes</v>
      </c>
      <c r="AG529" t="str">
        <f t="shared" si="386"/>
        <v>parfois</v>
      </c>
      <c r="AH529" t="str">
        <f t="shared" si="387"/>
        <v>régulièrement</v>
      </c>
      <c r="AI529" t="str">
        <f t="shared" si="388"/>
        <v>parfois</v>
      </c>
      <c r="AJ529" t="str">
        <f t="shared" si="389"/>
        <v>jamais</v>
      </c>
      <c r="AK529" t="str">
        <f t="shared" si="390"/>
        <v>0-1h</v>
      </c>
      <c r="AL529" t="str">
        <f t="shared" si="391"/>
        <v>plutôt oui</v>
      </c>
      <c r="AM529" t="str">
        <f t="shared" si="392"/>
        <v>pas du tout</v>
      </c>
      <c r="AN529" t="str">
        <f t="shared" si="393"/>
        <v>1-3h</v>
      </c>
      <c r="AO529" t="str">
        <f t="shared" si="394"/>
        <v>rarement</v>
      </c>
      <c r="AP529" t="str">
        <f t="shared" si="395"/>
        <v>tout à fait</v>
      </c>
      <c r="AQ529" t="str">
        <f t="shared" si="396"/>
        <v>1/mois</v>
      </c>
      <c r="AR529" t="str">
        <f t="shared" si="397"/>
        <v>régulièrement</v>
      </c>
      <c r="AS529" t="str">
        <f t="shared" si="398"/>
        <v>0-1h</v>
      </c>
      <c r="AT529" t="str">
        <f t="shared" si="399"/>
        <v>très satisfaisante</v>
      </c>
      <c r="AU529" t="str">
        <f t="shared" si="400"/>
        <v>plutôt non</v>
      </c>
      <c r="AV529" t="str">
        <f t="shared" si="401"/>
        <v>tout à fait</v>
      </c>
      <c r="AW529" t="str">
        <f t="shared" si="402"/>
        <v>plutôt oui</v>
      </c>
      <c r="AX529" t="str">
        <f t="shared" si="403"/>
        <v>tout à fait</v>
      </c>
      <c r="AY529" t="str">
        <f t="shared" si="404"/>
        <v>plutôt oui</v>
      </c>
      <c r="AZ529" t="str">
        <f t="shared" si="405"/>
        <v>1A</v>
      </c>
      <c r="BA529" t="str">
        <f t="shared" si="406"/>
        <v>1A</v>
      </c>
      <c r="BB529" t="str">
        <f t="shared" si="407"/>
        <v>classique</v>
      </c>
      <c r="BC529" t="str">
        <f t="shared" si="408"/>
        <v>non</v>
      </c>
      <c r="BD529" t="str">
        <f t="shared" si="409"/>
        <v>post-bac</v>
      </c>
      <c r="BE529" t="str">
        <f t="shared" si="410"/>
        <v>Fr</v>
      </c>
      <c r="BF529" t="str">
        <f t="shared" si="411"/>
        <v>50-75%</v>
      </c>
      <c r="BG529" t="str">
        <f t="shared" si="412"/>
        <v>jsp</v>
      </c>
      <c r="BH529" t="s">
        <v>423</v>
      </c>
      <c r="BI529" t="str">
        <f t="shared" si="413"/>
        <v>aucun</v>
      </c>
      <c r="BJ529" t="s">
        <v>431</v>
      </c>
      <c r="BK529" t="s">
        <v>423</v>
      </c>
      <c r="BL529" t="s">
        <v>423</v>
      </c>
      <c r="BM529" t="s">
        <v>423</v>
      </c>
      <c r="BN529" t="s">
        <v>431</v>
      </c>
      <c r="BO529" t="s">
        <v>423</v>
      </c>
      <c r="BP529" t="s">
        <v>423</v>
      </c>
      <c r="BR529" t="s">
        <v>423</v>
      </c>
      <c r="BS529" t="s">
        <v>431</v>
      </c>
      <c r="BT529" t="s">
        <v>423</v>
      </c>
      <c r="BU529" t="s">
        <v>423</v>
      </c>
      <c r="BV529" t="s">
        <v>431</v>
      </c>
      <c r="BW529" t="s">
        <v>423</v>
      </c>
      <c r="BX529" t="s">
        <v>423</v>
      </c>
      <c r="BY529" t="s">
        <v>423</v>
      </c>
      <c r="BZ529" t="s">
        <v>423</v>
      </c>
      <c r="CA529" t="s">
        <v>432</v>
      </c>
      <c r="CB529" t="s">
        <v>432</v>
      </c>
      <c r="CC529" t="s">
        <v>432</v>
      </c>
      <c r="CD529" t="s">
        <v>432</v>
      </c>
      <c r="CE529" t="s">
        <v>423</v>
      </c>
      <c r="CF529" t="s">
        <v>432</v>
      </c>
      <c r="CG529" t="s">
        <v>432</v>
      </c>
      <c r="CH529" t="s">
        <v>432</v>
      </c>
      <c r="CI529" t="s">
        <v>432</v>
      </c>
      <c r="CJ529" t="s">
        <v>432</v>
      </c>
      <c r="CK529" t="s">
        <v>432</v>
      </c>
      <c r="CL529" t="s">
        <v>432</v>
      </c>
      <c r="CM529" t="s">
        <v>432</v>
      </c>
      <c r="CN529" t="s">
        <v>423</v>
      </c>
      <c r="CO529" t="s">
        <v>432</v>
      </c>
      <c r="CP529" t="s">
        <v>432</v>
      </c>
      <c r="CQ529" t="s">
        <v>432</v>
      </c>
      <c r="CR529" t="s">
        <v>432</v>
      </c>
      <c r="CT529" t="s">
        <v>432</v>
      </c>
      <c r="CU529" t="s">
        <v>423</v>
      </c>
      <c r="CV529" t="s">
        <v>423</v>
      </c>
      <c r="CW529" t="s">
        <v>431</v>
      </c>
      <c r="CX529" t="s">
        <v>423</v>
      </c>
      <c r="CY529" t="s">
        <v>423</v>
      </c>
      <c r="CZ529" t="s">
        <v>423</v>
      </c>
      <c r="DA529" t="s">
        <v>423</v>
      </c>
      <c r="DB529" t="s">
        <v>431</v>
      </c>
      <c r="DC529" t="s">
        <v>423</v>
      </c>
      <c r="DD529" t="s">
        <v>423</v>
      </c>
      <c r="DE529" t="s">
        <v>431</v>
      </c>
      <c r="DF529" t="s">
        <v>423</v>
      </c>
      <c r="DG529" t="s">
        <v>423</v>
      </c>
      <c r="DH529" t="s">
        <v>423</v>
      </c>
      <c r="DI529" t="s">
        <v>423</v>
      </c>
      <c r="DJ529" t="s">
        <v>431</v>
      </c>
      <c r="DK529" t="s">
        <v>423</v>
      </c>
      <c r="DL529" t="s">
        <v>423</v>
      </c>
      <c r="DM529" t="s">
        <v>423</v>
      </c>
      <c r="DN529" t="s">
        <v>423</v>
      </c>
      <c r="DO529" t="s">
        <v>423</v>
      </c>
      <c r="DP529" t="s">
        <v>431</v>
      </c>
      <c r="DQ529" t="s">
        <v>423</v>
      </c>
      <c r="DR529" t="s">
        <v>423</v>
      </c>
      <c r="DS529" t="s">
        <v>423</v>
      </c>
      <c r="DT529" t="s">
        <v>423</v>
      </c>
      <c r="DU529" t="s">
        <v>423</v>
      </c>
      <c r="DV529" t="s">
        <v>431</v>
      </c>
      <c r="DW529" t="s">
        <v>423</v>
      </c>
      <c r="DX529" t="s">
        <v>423</v>
      </c>
      <c r="DY529" t="s">
        <v>423</v>
      </c>
      <c r="DZ529" t="s">
        <v>431</v>
      </c>
      <c r="EA529" t="s">
        <v>423</v>
      </c>
      <c r="EB529" t="s">
        <v>423</v>
      </c>
      <c r="EC529" t="s">
        <v>431</v>
      </c>
      <c r="ED529" t="s">
        <v>423</v>
      </c>
      <c r="EE529" t="s">
        <v>423</v>
      </c>
      <c r="EF529" t="s">
        <v>437</v>
      </c>
      <c r="EG529" t="s">
        <v>434</v>
      </c>
      <c r="EH529" t="s">
        <v>438</v>
      </c>
      <c r="EI529" t="s">
        <v>435</v>
      </c>
      <c r="EJ529" t="s">
        <v>436</v>
      </c>
      <c r="EK529" t="s">
        <v>433</v>
      </c>
      <c r="EL529" t="s">
        <v>425</v>
      </c>
      <c r="EM529" t="s">
        <v>425</v>
      </c>
      <c r="EN529" t="s">
        <v>425</v>
      </c>
      <c r="EO529" t="s">
        <v>426</v>
      </c>
      <c r="EP529" t="s">
        <v>428</v>
      </c>
      <c r="EQ529" t="s">
        <v>428</v>
      </c>
      <c r="ER529" t="s">
        <v>429</v>
      </c>
      <c r="ES529" t="s">
        <v>430</v>
      </c>
      <c r="ET529" t="s">
        <v>424</v>
      </c>
      <c r="EU529" t="s">
        <v>430</v>
      </c>
      <c r="EV529" t="s">
        <v>425</v>
      </c>
      <c r="EW529" t="s">
        <v>425</v>
      </c>
      <c r="EX529" t="s">
        <v>423</v>
      </c>
      <c r="EY529" t="s">
        <v>423</v>
      </c>
      <c r="EZ529" t="s">
        <v>431</v>
      </c>
      <c r="FA529" t="s">
        <v>423</v>
      </c>
      <c r="FB529" t="s">
        <v>423</v>
      </c>
      <c r="FC529" t="s">
        <v>423</v>
      </c>
      <c r="FD529" t="s">
        <v>423</v>
      </c>
      <c r="FE529" t="s">
        <v>431</v>
      </c>
      <c r="FF529" t="s">
        <v>423</v>
      </c>
      <c r="FG529" t="s">
        <v>423</v>
      </c>
      <c r="FH529" t="s">
        <v>431</v>
      </c>
      <c r="FI529" t="s">
        <v>423</v>
      </c>
      <c r="FJ529" t="s">
        <v>423</v>
      </c>
      <c r="FK529" t="s">
        <v>423</v>
      </c>
      <c r="FL529" t="s">
        <v>423</v>
      </c>
      <c r="FM529" t="s">
        <v>423</v>
      </c>
      <c r="FN529" t="s">
        <v>431</v>
      </c>
      <c r="FO529" t="s">
        <v>423</v>
      </c>
      <c r="FP529" t="s">
        <v>423</v>
      </c>
      <c r="FQ529" t="s">
        <v>431</v>
      </c>
      <c r="FR529" t="s">
        <v>423</v>
      </c>
      <c r="FS529" t="s">
        <v>423</v>
      </c>
      <c r="FT529" t="s">
        <v>423</v>
      </c>
      <c r="FU529" t="s">
        <v>423</v>
      </c>
      <c r="FV529" t="s">
        <v>431</v>
      </c>
      <c r="FW529" t="s">
        <v>423</v>
      </c>
      <c r="FX529" t="s">
        <v>423</v>
      </c>
      <c r="FZ529" t="s">
        <v>423</v>
      </c>
      <c r="GB529" t="s">
        <v>423</v>
      </c>
      <c r="GD529" t="s">
        <v>431</v>
      </c>
      <c r="GF529" t="s">
        <v>431</v>
      </c>
      <c r="GG529" t="s">
        <v>423</v>
      </c>
      <c r="GH529" t="s">
        <v>423</v>
      </c>
      <c r="GI529" t="s">
        <v>423</v>
      </c>
      <c r="GJ529" t="s">
        <v>423</v>
      </c>
      <c r="GK529" t="s">
        <v>423</v>
      </c>
      <c r="GL529" t="s">
        <v>431</v>
      </c>
      <c r="GM529" t="s">
        <v>423</v>
      </c>
      <c r="GN529" t="s">
        <v>431</v>
      </c>
      <c r="GO529" t="s">
        <v>423</v>
      </c>
      <c r="GP529" t="s">
        <v>423</v>
      </c>
      <c r="GQ529" t="s">
        <v>423</v>
      </c>
      <c r="GR529" t="s">
        <v>423</v>
      </c>
      <c r="GS529" t="s">
        <v>423</v>
      </c>
      <c r="GT529" t="s">
        <v>431</v>
      </c>
      <c r="GU529" t="s">
        <v>423</v>
      </c>
      <c r="GV529" t="s">
        <v>423</v>
      </c>
      <c r="GW529" t="s">
        <v>423</v>
      </c>
      <c r="GX529" t="s">
        <v>431</v>
      </c>
      <c r="GY529" t="s">
        <v>423</v>
      </c>
      <c r="GZ529" t="s">
        <v>423</v>
      </c>
      <c r="HA529" t="s">
        <v>423</v>
      </c>
      <c r="HB529" t="s">
        <v>431</v>
      </c>
      <c r="HC529" t="s">
        <v>423</v>
      </c>
      <c r="HD529" t="s">
        <v>431</v>
      </c>
      <c r="HE529" t="s">
        <v>423</v>
      </c>
      <c r="HF529" t="s">
        <v>423</v>
      </c>
      <c r="HG529" t="s">
        <v>423</v>
      </c>
      <c r="HH529" t="s">
        <v>423</v>
      </c>
      <c r="HI529" t="s">
        <v>423</v>
      </c>
      <c r="HJ529" t="s">
        <v>423</v>
      </c>
      <c r="HK529" t="s">
        <v>431</v>
      </c>
      <c r="HL529" t="s">
        <v>423</v>
      </c>
      <c r="HM529" t="s">
        <v>423</v>
      </c>
      <c r="HN529" t="s">
        <v>423</v>
      </c>
      <c r="HP529" t="s">
        <v>431</v>
      </c>
      <c r="HR529" t="s">
        <v>423</v>
      </c>
      <c r="HT529" t="s">
        <v>423</v>
      </c>
      <c r="HV529" t="s">
        <v>431</v>
      </c>
      <c r="HW529" t="s">
        <v>423</v>
      </c>
      <c r="HX529" t="s">
        <v>423</v>
      </c>
      <c r="HY529" t="s">
        <v>423</v>
      </c>
      <c r="HZ529" t="s">
        <v>423</v>
      </c>
      <c r="IA529" t="s">
        <v>423</v>
      </c>
      <c r="IB529" t="s">
        <v>431</v>
      </c>
      <c r="IC529" t="s">
        <v>423</v>
      </c>
      <c r="ID529" t="s">
        <v>423</v>
      </c>
      <c r="IE529" t="s">
        <v>423</v>
      </c>
      <c r="IF529" t="s">
        <v>423</v>
      </c>
      <c r="IG529" t="s">
        <v>423</v>
      </c>
      <c r="IH529" t="s">
        <v>431</v>
      </c>
      <c r="II529" t="s">
        <v>423</v>
      </c>
      <c r="IJ529" t="s">
        <v>431</v>
      </c>
      <c r="IK529" t="s">
        <v>423</v>
      </c>
      <c r="IL529" t="s">
        <v>423</v>
      </c>
      <c r="IM529" t="s">
        <v>423</v>
      </c>
      <c r="IN529" t="s">
        <v>423</v>
      </c>
      <c r="IO529" t="s">
        <v>431</v>
      </c>
      <c r="IP529" t="s">
        <v>423</v>
      </c>
      <c r="IQ529" t="s">
        <v>423</v>
      </c>
      <c r="IR529" t="s">
        <v>431</v>
      </c>
      <c r="IS529" t="s">
        <v>423</v>
      </c>
      <c r="IT529" t="s">
        <v>423</v>
      </c>
      <c r="IU529" t="s">
        <v>423</v>
      </c>
      <c r="IV529" t="s">
        <v>423</v>
      </c>
      <c r="IX529" t="s">
        <v>431</v>
      </c>
      <c r="IZ529" t="s">
        <v>423</v>
      </c>
      <c r="JB529" t="s">
        <v>423</v>
      </c>
      <c r="JD529" t="s">
        <v>2027</v>
      </c>
      <c r="JI529" t="s">
        <v>431</v>
      </c>
      <c r="JJ529" t="s">
        <v>423</v>
      </c>
      <c r="JK529" t="s">
        <v>423</v>
      </c>
      <c r="JL529" t="s">
        <v>423</v>
      </c>
      <c r="JM529" t="s">
        <v>423</v>
      </c>
      <c r="JN529" t="s">
        <v>432</v>
      </c>
      <c r="JO529" t="s">
        <v>432</v>
      </c>
      <c r="JP529" t="s">
        <v>432</v>
      </c>
      <c r="JQ529" t="s">
        <v>432</v>
      </c>
      <c r="JR529" t="s">
        <v>432</v>
      </c>
      <c r="JS529" t="s">
        <v>432</v>
      </c>
      <c r="JT529" t="s">
        <v>432</v>
      </c>
      <c r="JU529" t="s">
        <v>432</v>
      </c>
      <c r="JV529" t="s">
        <v>432</v>
      </c>
      <c r="JW529" t="s">
        <v>432</v>
      </c>
      <c r="JX529" t="s">
        <v>432</v>
      </c>
      <c r="JY529" t="s">
        <v>432</v>
      </c>
      <c r="JZ529" t="s">
        <v>432</v>
      </c>
      <c r="KA529" t="s">
        <v>432</v>
      </c>
      <c r="KB529" t="s">
        <v>432</v>
      </c>
      <c r="KC529" t="s">
        <v>432</v>
      </c>
      <c r="KD529" t="s">
        <v>423</v>
      </c>
      <c r="KE529" t="s">
        <v>423</v>
      </c>
      <c r="KF529" t="s">
        <v>423</v>
      </c>
      <c r="KG529" t="s">
        <v>423</v>
      </c>
      <c r="KH529" t="s">
        <v>423</v>
      </c>
      <c r="KI529" t="s">
        <v>423</v>
      </c>
      <c r="KJ529" t="s">
        <v>423</v>
      </c>
      <c r="KK529" t="s">
        <v>423</v>
      </c>
      <c r="KL529" t="s">
        <v>423</v>
      </c>
      <c r="KM529" t="s">
        <v>423</v>
      </c>
      <c r="KN529" t="s">
        <v>423</v>
      </c>
      <c r="KO529" t="s">
        <v>423</v>
      </c>
      <c r="KP529" t="s">
        <v>423</v>
      </c>
      <c r="KQ529" t="s">
        <v>431</v>
      </c>
      <c r="KR529" t="s">
        <v>423</v>
      </c>
      <c r="KS529" t="s">
        <v>423</v>
      </c>
      <c r="KT529" t="s">
        <v>423</v>
      </c>
      <c r="KU529" t="s">
        <v>423</v>
      </c>
      <c r="KV529" t="s">
        <v>423</v>
      </c>
      <c r="KW529" t="s">
        <v>431</v>
      </c>
      <c r="KY529" t="s">
        <v>431</v>
      </c>
      <c r="KZ529" t="s">
        <v>432</v>
      </c>
      <c r="LA529" t="s">
        <v>432</v>
      </c>
      <c r="LB529" t="s">
        <v>432</v>
      </c>
      <c r="LC529" t="s">
        <v>432</v>
      </c>
      <c r="LD529" t="s">
        <v>432</v>
      </c>
      <c r="LE529" t="s">
        <v>432</v>
      </c>
      <c r="LF529" t="s">
        <v>432</v>
      </c>
      <c r="LG529" t="s">
        <v>432</v>
      </c>
      <c r="LH529" t="s">
        <v>432</v>
      </c>
      <c r="LI529" t="s">
        <v>432</v>
      </c>
      <c r="LK529" t="s">
        <v>431</v>
      </c>
      <c r="LL529" t="s">
        <v>423</v>
      </c>
      <c r="LM529" t="s">
        <v>423</v>
      </c>
      <c r="LN529" t="s">
        <v>423</v>
      </c>
      <c r="LO529" t="s">
        <v>439</v>
      </c>
      <c r="LP529" t="s">
        <v>432</v>
      </c>
      <c r="LQ529" t="s">
        <v>432</v>
      </c>
      <c r="LR529" t="s">
        <v>432</v>
      </c>
      <c r="LS529" t="s">
        <v>432</v>
      </c>
      <c r="LT529" t="s">
        <v>432</v>
      </c>
      <c r="LU529" t="s">
        <v>423</v>
      </c>
      <c r="LV529" t="s">
        <v>423</v>
      </c>
      <c r="LW529" t="s">
        <v>423</v>
      </c>
      <c r="LX529" t="s">
        <v>431</v>
      </c>
      <c r="LY529" t="s">
        <v>423</v>
      </c>
      <c r="LZ529" t="s">
        <v>423</v>
      </c>
      <c r="MA529" t="s">
        <v>423</v>
      </c>
      <c r="MB529" t="s">
        <v>423</v>
      </c>
      <c r="MC529" t="s">
        <v>423</v>
      </c>
      <c r="MD529" t="s">
        <v>423</v>
      </c>
      <c r="ME529" t="s">
        <v>423</v>
      </c>
      <c r="MF529" t="s">
        <v>423</v>
      </c>
      <c r="MG529" t="s">
        <v>431</v>
      </c>
      <c r="MH529" t="s">
        <v>423</v>
      </c>
      <c r="MI529" t="s">
        <v>423</v>
      </c>
      <c r="MJ529" t="s">
        <v>423</v>
      </c>
      <c r="MK529" t="s">
        <v>423</v>
      </c>
      <c r="ML529" t="s">
        <v>431</v>
      </c>
      <c r="MN529">
        <v>414.66</v>
      </c>
      <c r="MO529">
        <v>31.3</v>
      </c>
      <c r="NE529">
        <v>135.47999999999999</v>
      </c>
      <c r="NT529">
        <v>104.53</v>
      </c>
      <c r="OJ529">
        <v>52.29</v>
      </c>
      <c r="OT529">
        <v>91.06</v>
      </c>
    </row>
    <row r="530" spans="1:410" ht="12.75" customHeight="1" x14ac:dyDescent="0.2">
      <c r="A530">
        <v>653</v>
      </c>
      <c r="B530" t="str">
        <f t="shared" si="368"/>
        <v>5-15min</v>
      </c>
      <c r="C530" t="str">
        <f t="shared" si="369"/>
        <v>seul</v>
      </c>
      <c r="D530" t="str">
        <f t="shared" si="370"/>
        <v>10-20m2</v>
      </c>
      <c r="E530" t="str">
        <f t="shared" si="371"/>
        <v>plutôt oui</v>
      </c>
      <c r="F530" t="str">
        <f t="shared" si="372"/>
        <v>aucune</v>
      </c>
      <c r="G530" t="str">
        <f t="shared" si="373"/>
        <v>echelon 1-3</v>
      </c>
      <c r="H530" t="str">
        <f t="shared" si="374"/>
        <v>non</v>
      </c>
      <c r="I530" t="s">
        <v>423</v>
      </c>
      <c r="J530" t="str">
        <f t="shared" si="375"/>
        <v>souvent</v>
      </c>
      <c r="K530" t="str">
        <f t="shared" si="376"/>
        <v>parfois</v>
      </c>
      <c r="L530" t="str">
        <f t="shared" si="377"/>
        <v>plutôt oui</v>
      </c>
      <c r="M530" t="str">
        <f t="shared" si="378"/>
        <v>2-4h</v>
      </c>
      <c r="N530" t="str">
        <f t="shared" si="379"/>
        <v>6-8h</v>
      </c>
      <c r="O530" t="str">
        <f t="shared" si="380"/>
        <v>parfois</v>
      </c>
      <c r="P530" t="str">
        <f t="shared" si="381"/>
        <v>souvent</v>
      </c>
      <c r="Q530" t="str">
        <f t="shared" si="382"/>
        <v>parfois</v>
      </c>
      <c r="R530" t="s">
        <v>424</v>
      </c>
      <c r="S530" t="s">
        <v>425</v>
      </c>
      <c r="T530" t="s">
        <v>425</v>
      </c>
      <c r="U530" t="s">
        <v>427</v>
      </c>
      <c r="V530" t="s">
        <v>428</v>
      </c>
      <c r="W530" t="s">
        <v>427</v>
      </c>
      <c r="X530" t="s">
        <v>429</v>
      </c>
      <c r="Y530" t="s">
        <v>425</v>
      </c>
      <c r="Z530" t="s">
        <v>425</v>
      </c>
      <c r="AA530" t="s">
        <v>429</v>
      </c>
      <c r="AB530" t="s">
        <v>425</v>
      </c>
      <c r="AC530" t="s">
        <v>424</v>
      </c>
      <c r="AD530" t="str">
        <f t="shared" si="383"/>
        <v>3-4 jours avant</v>
      </c>
      <c r="AE530" t="str">
        <f t="shared" si="384"/>
        <v xml:space="preserve">moyennement </v>
      </c>
      <c r="AF530" t="str">
        <f t="shared" si="385"/>
        <v>plutôt bonnes</v>
      </c>
      <c r="AG530" t="str">
        <f t="shared" si="386"/>
        <v>très souvent</v>
      </c>
      <c r="AH530" t="str">
        <f t="shared" si="387"/>
        <v>régulièrement</v>
      </c>
      <c r="AI530" t="str">
        <f t="shared" si="388"/>
        <v>parfois</v>
      </c>
      <c r="AJ530" t="str">
        <f t="shared" si="389"/>
        <v>parfois</v>
      </c>
      <c r="AK530" t="str">
        <f t="shared" si="390"/>
        <v>0-1h</v>
      </c>
      <c r="AL530" t="str">
        <f t="shared" si="391"/>
        <v>plutôt oui</v>
      </c>
      <c r="AM530" t="str">
        <f t="shared" si="392"/>
        <v>plutôt oui</v>
      </c>
      <c r="AN530" t="str">
        <f t="shared" si="393"/>
        <v>1-3h</v>
      </c>
      <c r="AO530" t="str">
        <f t="shared" si="394"/>
        <v>jamais</v>
      </c>
      <c r="AP530" t="str">
        <f t="shared" si="395"/>
        <v>pas de spectacles</v>
      </c>
      <c r="AQ530" t="str">
        <f t="shared" si="396"/>
        <v>1/mois</v>
      </c>
      <c r="AR530" t="str">
        <f t="shared" si="397"/>
        <v>régulièrement</v>
      </c>
      <c r="AS530" t="str">
        <f t="shared" si="398"/>
        <v>2-4h</v>
      </c>
      <c r="AT530" t="str">
        <f t="shared" si="399"/>
        <v>plutôt insatisfaisante</v>
      </c>
      <c r="AU530" t="str">
        <f t="shared" si="400"/>
        <v>plutôt non</v>
      </c>
      <c r="AV530" t="str">
        <f t="shared" si="401"/>
        <v>plutôt oui</v>
      </c>
      <c r="AW530" t="str">
        <f t="shared" si="402"/>
        <v>plutôt oui</v>
      </c>
      <c r="AX530" t="str">
        <f t="shared" si="403"/>
        <v>plutôt oui</v>
      </c>
      <c r="AY530" t="str">
        <f t="shared" si="404"/>
        <v>plutôt non</v>
      </c>
      <c r="AZ530" t="str">
        <f t="shared" si="405"/>
        <v>3A</v>
      </c>
      <c r="BA530" t="str">
        <f t="shared" si="406"/>
        <v>GMM</v>
      </c>
      <c r="BB530" t="str">
        <f t="shared" si="407"/>
        <v>classique</v>
      </c>
      <c r="BC530" t="str">
        <f t="shared" si="408"/>
        <v>non</v>
      </c>
      <c r="BD530" t="str">
        <f t="shared" si="409"/>
        <v>post-bac</v>
      </c>
      <c r="BE530" t="str">
        <f t="shared" si="410"/>
        <v>Fr</v>
      </c>
      <c r="BF530" t="str">
        <f t="shared" si="411"/>
        <v>25-50%</v>
      </c>
      <c r="BG530" t="str">
        <f t="shared" si="412"/>
        <v>25-50%</v>
      </c>
      <c r="BH530" t="s">
        <v>423</v>
      </c>
      <c r="BI530" t="str">
        <f t="shared" si="413"/>
        <v>aucun</v>
      </c>
      <c r="BJ530" t="s">
        <v>423</v>
      </c>
      <c r="BK530" t="s">
        <v>431</v>
      </c>
      <c r="BL530" t="s">
        <v>423</v>
      </c>
      <c r="BM530" t="s">
        <v>423</v>
      </c>
      <c r="BN530" t="s">
        <v>431</v>
      </c>
      <c r="BO530" t="s">
        <v>423</v>
      </c>
      <c r="BP530" t="s">
        <v>423</v>
      </c>
      <c r="BR530" t="s">
        <v>423</v>
      </c>
      <c r="BS530" t="s">
        <v>431</v>
      </c>
      <c r="BT530" t="s">
        <v>423</v>
      </c>
      <c r="BU530" t="s">
        <v>423</v>
      </c>
      <c r="BV530" t="s">
        <v>423</v>
      </c>
      <c r="BW530" t="s">
        <v>431</v>
      </c>
      <c r="BX530" t="s">
        <v>423</v>
      </c>
      <c r="BY530" t="s">
        <v>423</v>
      </c>
      <c r="BZ530" t="s">
        <v>423</v>
      </c>
      <c r="CA530" t="s">
        <v>432</v>
      </c>
      <c r="CB530" t="s">
        <v>432</v>
      </c>
      <c r="CC530" t="s">
        <v>432</v>
      </c>
      <c r="CD530" t="s">
        <v>432</v>
      </c>
      <c r="CE530" t="s">
        <v>431</v>
      </c>
      <c r="CF530" t="s">
        <v>423</v>
      </c>
      <c r="CG530" t="s">
        <v>431</v>
      </c>
      <c r="CH530" t="s">
        <v>423</v>
      </c>
      <c r="CI530" t="s">
        <v>423</v>
      </c>
      <c r="CJ530" t="s">
        <v>423</v>
      </c>
      <c r="CK530" t="s">
        <v>423</v>
      </c>
      <c r="CL530" t="s">
        <v>423</v>
      </c>
      <c r="CM530" t="s">
        <v>423</v>
      </c>
      <c r="CN530" t="s">
        <v>423</v>
      </c>
      <c r="CO530" t="s">
        <v>432</v>
      </c>
      <c r="CP530" t="s">
        <v>432</v>
      </c>
      <c r="CQ530" t="s">
        <v>432</v>
      </c>
      <c r="CR530" t="s">
        <v>432</v>
      </c>
      <c r="CT530" t="s">
        <v>432</v>
      </c>
      <c r="CU530" t="s">
        <v>423</v>
      </c>
      <c r="CV530" t="s">
        <v>423</v>
      </c>
      <c r="CW530" t="s">
        <v>431</v>
      </c>
      <c r="CX530" t="s">
        <v>423</v>
      </c>
      <c r="CY530" t="s">
        <v>423</v>
      </c>
      <c r="CZ530" t="s">
        <v>423</v>
      </c>
      <c r="DA530" t="s">
        <v>423</v>
      </c>
      <c r="DB530" t="s">
        <v>431</v>
      </c>
      <c r="DC530" t="s">
        <v>423</v>
      </c>
      <c r="DD530" t="s">
        <v>423</v>
      </c>
      <c r="DE530" t="s">
        <v>431</v>
      </c>
      <c r="DF530" t="s">
        <v>423</v>
      </c>
      <c r="DG530" t="s">
        <v>423</v>
      </c>
      <c r="DH530" t="s">
        <v>423</v>
      </c>
      <c r="DI530" t="s">
        <v>431</v>
      </c>
      <c r="DJ530" t="s">
        <v>423</v>
      </c>
      <c r="DK530" t="s">
        <v>423</v>
      </c>
      <c r="DL530" t="s">
        <v>423</v>
      </c>
      <c r="DM530" t="s">
        <v>423</v>
      </c>
      <c r="DN530" t="s">
        <v>431</v>
      </c>
      <c r="DO530" t="s">
        <v>423</v>
      </c>
      <c r="DP530" t="s">
        <v>423</v>
      </c>
      <c r="DQ530" t="s">
        <v>423</v>
      </c>
      <c r="DR530" t="s">
        <v>423</v>
      </c>
      <c r="DS530" t="s">
        <v>423</v>
      </c>
      <c r="DT530" t="s">
        <v>423</v>
      </c>
      <c r="DU530" t="s">
        <v>423</v>
      </c>
      <c r="DV530" t="s">
        <v>431</v>
      </c>
      <c r="DW530" t="s">
        <v>423</v>
      </c>
      <c r="DX530" t="s">
        <v>423</v>
      </c>
      <c r="DY530" t="s">
        <v>431</v>
      </c>
      <c r="DZ530" t="s">
        <v>423</v>
      </c>
      <c r="EA530" t="s">
        <v>423</v>
      </c>
      <c r="EB530" t="s">
        <v>423</v>
      </c>
      <c r="EC530" t="s">
        <v>423</v>
      </c>
      <c r="ED530" t="s">
        <v>431</v>
      </c>
      <c r="EE530" t="s">
        <v>423</v>
      </c>
      <c r="EF530" t="s">
        <v>438</v>
      </c>
      <c r="EG530" t="s">
        <v>434</v>
      </c>
      <c r="EH530" t="s">
        <v>437</v>
      </c>
      <c r="EI530" t="s">
        <v>436</v>
      </c>
      <c r="EJ530" t="s">
        <v>435</v>
      </c>
      <c r="EK530" t="s">
        <v>433</v>
      </c>
      <c r="EL530" t="s">
        <v>424</v>
      </c>
      <c r="EM530" t="s">
        <v>425</v>
      </c>
      <c r="EN530" t="s">
        <v>425</v>
      </c>
      <c r="EO530" t="s">
        <v>427</v>
      </c>
      <c r="EP530" t="s">
        <v>428</v>
      </c>
      <c r="EQ530" t="s">
        <v>427</v>
      </c>
      <c r="ER530" t="s">
        <v>429</v>
      </c>
      <c r="ES530" t="s">
        <v>425</v>
      </c>
      <c r="ET530" t="s">
        <v>425</v>
      </c>
      <c r="EU530" t="s">
        <v>429</v>
      </c>
      <c r="EV530" t="s">
        <v>425</v>
      </c>
      <c r="EW530" t="s">
        <v>424</v>
      </c>
      <c r="EX530" t="s">
        <v>423</v>
      </c>
      <c r="EY530" t="s">
        <v>423</v>
      </c>
      <c r="EZ530" t="s">
        <v>423</v>
      </c>
      <c r="FA530" t="s">
        <v>423</v>
      </c>
      <c r="FB530" t="s">
        <v>431</v>
      </c>
      <c r="FC530" t="s">
        <v>423</v>
      </c>
      <c r="FD530" t="s">
        <v>423</v>
      </c>
      <c r="FE530" t="s">
        <v>423</v>
      </c>
      <c r="FF530" t="s">
        <v>431</v>
      </c>
      <c r="FG530" t="s">
        <v>423</v>
      </c>
      <c r="FH530" t="s">
        <v>423</v>
      </c>
      <c r="FI530" t="s">
        <v>431</v>
      </c>
      <c r="FJ530" t="s">
        <v>423</v>
      </c>
      <c r="FK530" t="s">
        <v>423</v>
      </c>
      <c r="FL530" t="s">
        <v>431</v>
      </c>
      <c r="FM530" t="s">
        <v>423</v>
      </c>
      <c r="FN530" t="s">
        <v>423</v>
      </c>
      <c r="FO530" t="s">
        <v>423</v>
      </c>
      <c r="FP530" t="s">
        <v>423</v>
      </c>
      <c r="FQ530" t="s">
        <v>431</v>
      </c>
      <c r="FR530" t="s">
        <v>423</v>
      </c>
      <c r="FS530" t="s">
        <v>423</v>
      </c>
      <c r="FT530" t="s">
        <v>423</v>
      </c>
      <c r="FU530" t="s">
        <v>423</v>
      </c>
      <c r="FV530" t="s">
        <v>431</v>
      </c>
      <c r="FW530" t="s">
        <v>423</v>
      </c>
      <c r="FX530" t="s">
        <v>423</v>
      </c>
      <c r="FZ530" t="s">
        <v>423</v>
      </c>
      <c r="GB530" t="s">
        <v>431</v>
      </c>
      <c r="GD530" t="s">
        <v>423</v>
      </c>
      <c r="GF530" t="s">
        <v>431</v>
      </c>
      <c r="GG530" t="s">
        <v>423</v>
      </c>
      <c r="GH530" t="s">
        <v>423</v>
      </c>
      <c r="GI530" t="s">
        <v>423</v>
      </c>
      <c r="GJ530" t="s">
        <v>423</v>
      </c>
      <c r="GK530" t="s">
        <v>423</v>
      </c>
      <c r="GL530" t="s">
        <v>431</v>
      </c>
      <c r="GM530" t="s">
        <v>423</v>
      </c>
      <c r="GN530" t="s">
        <v>431</v>
      </c>
      <c r="GO530" t="s">
        <v>423</v>
      </c>
      <c r="GP530" t="s">
        <v>423</v>
      </c>
      <c r="GQ530" t="s">
        <v>423</v>
      </c>
      <c r="GR530" t="s">
        <v>431</v>
      </c>
      <c r="GS530" t="s">
        <v>423</v>
      </c>
      <c r="GT530" t="s">
        <v>423</v>
      </c>
      <c r="GU530" t="s">
        <v>423</v>
      </c>
      <c r="GV530" t="s">
        <v>423</v>
      </c>
      <c r="GW530" t="s">
        <v>423</v>
      </c>
      <c r="GX530" t="s">
        <v>431</v>
      </c>
      <c r="GY530" t="s">
        <v>423</v>
      </c>
      <c r="GZ530" t="s">
        <v>423</v>
      </c>
      <c r="HA530" t="s">
        <v>423</v>
      </c>
      <c r="HB530" t="s">
        <v>423</v>
      </c>
      <c r="HC530" t="s">
        <v>431</v>
      </c>
      <c r="HD530" t="s">
        <v>432</v>
      </c>
      <c r="HE530" t="s">
        <v>432</v>
      </c>
      <c r="HF530" t="s">
        <v>432</v>
      </c>
      <c r="HG530" t="s">
        <v>432</v>
      </c>
      <c r="HH530" t="s">
        <v>423</v>
      </c>
      <c r="HI530" t="s">
        <v>423</v>
      </c>
      <c r="HJ530" t="s">
        <v>423</v>
      </c>
      <c r="HK530" t="s">
        <v>431</v>
      </c>
      <c r="HL530" t="s">
        <v>423</v>
      </c>
      <c r="HM530" t="s">
        <v>423</v>
      </c>
      <c r="HN530" t="s">
        <v>423</v>
      </c>
      <c r="HP530" t="s">
        <v>431</v>
      </c>
      <c r="HR530" t="s">
        <v>423</v>
      </c>
      <c r="HT530" t="s">
        <v>423</v>
      </c>
      <c r="HV530" t="s">
        <v>423</v>
      </c>
      <c r="HW530" t="s">
        <v>423</v>
      </c>
      <c r="HX530" t="s">
        <v>431</v>
      </c>
      <c r="HY530" t="s">
        <v>423</v>
      </c>
      <c r="HZ530" t="s">
        <v>423</v>
      </c>
      <c r="IA530" t="s">
        <v>423</v>
      </c>
      <c r="IB530" t="s">
        <v>423</v>
      </c>
      <c r="IC530" t="s">
        <v>423</v>
      </c>
      <c r="ID530" t="s">
        <v>431</v>
      </c>
      <c r="IE530" t="s">
        <v>423</v>
      </c>
      <c r="IF530" t="s">
        <v>423</v>
      </c>
      <c r="IG530" t="s">
        <v>423</v>
      </c>
      <c r="IH530" t="s">
        <v>431</v>
      </c>
      <c r="II530" t="s">
        <v>423</v>
      </c>
      <c r="IJ530" t="s">
        <v>423</v>
      </c>
      <c r="IK530" t="s">
        <v>431</v>
      </c>
      <c r="IL530" t="s">
        <v>423</v>
      </c>
      <c r="IM530" t="s">
        <v>423</v>
      </c>
      <c r="IN530" t="s">
        <v>423</v>
      </c>
      <c r="IO530" t="s">
        <v>431</v>
      </c>
      <c r="IP530" t="s">
        <v>423</v>
      </c>
      <c r="IQ530" t="s">
        <v>423</v>
      </c>
      <c r="IR530" t="s">
        <v>423</v>
      </c>
      <c r="IS530" t="s">
        <v>431</v>
      </c>
      <c r="IT530" t="s">
        <v>423</v>
      </c>
      <c r="IU530" t="s">
        <v>423</v>
      </c>
      <c r="IV530" t="s">
        <v>423</v>
      </c>
      <c r="IX530" t="s">
        <v>423</v>
      </c>
      <c r="IZ530" t="s">
        <v>431</v>
      </c>
      <c r="JB530" t="s">
        <v>423</v>
      </c>
      <c r="JI530" t="s">
        <v>423</v>
      </c>
      <c r="JJ530" t="s">
        <v>423</v>
      </c>
      <c r="JK530" t="s">
        <v>431</v>
      </c>
      <c r="JL530" t="s">
        <v>423</v>
      </c>
      <c r="JM530" t="s">
        <v>423</v>
      </c>
      <c r="JN530" t="s">
        <v>423</v>
      </c>
      <c r="JO530" t="s">
        <v>423</v>
      </c>
      <c r="JP530" t="s">
        <v>423</v>
      </c>
      <c r="JQ530" t="s">
        <v>423</v>
      </c>
      <c r="JR530" t="s">
        <v>423</v>
      </c>
      <c r="JS530" t="s">
        <v>423</v>
      </c>
      <c r="JT530" t="s">
        <v>423</v>
      </c>
      <c r="JU530" t="s">
        <v>423</v>
      </c>
      <c r="JV530" t="s">
        <v>431</v>
      </c>
      <c r="JW530" t="s">
        <v>423</v>
      </c>
      <c r="JX530" t="s">
        <v>423</v>
      </c>
      <c r="JY530" t="s">
        <v>423</v>
      </c>
      <c r="JZ530" t="s">
        <v>423</v>
      </c>
      <c r="KA530" t="s">
        <v>423</v>
      </c>
      <c r="KB530" t="s">
        <v>423</v>
      </c>
      <c r="KC530" t="s">
        <v>423</v>
      </c>
      <c r="KD530" t="s">
        <v>423</v>
      </c>
      <c r="KE530" t="s">
        <v>423</v>
      </c>
      <c r="KF530" t="s">
        <v>423</v>
      </c>
      <c r="KG530" t="s">
        <v>423</v>
      </c>
      <c r="KH530" t="s">
        <v>423</v>
      </c>
      <c r="KI530" t="s">
        <v>423</v>
      </c>
      <c r="KJ530" t="s">
        <v>423</v>
      </c>
      <c r="KK530" t="s">
        <v>423</v>
      </c>
      <c r="KL530" t="s">
        <v>423</v>
      </c>
      <c r="KM530" t="s">
        <v>423</v>
      </c>
      <c r="KN530" t="s">
        <v>423</v>
      </c>
      <c r="KO530" t="s">
        <v>423</v>
      </c>
      <c r="KP530" t="s">
        <v>423</v>
      </c>
      <c r="KQ530" t="s">
        <v>431</v>
      </c>
      <c r="KR530" t="s">
        <v>423</v>
      </c>
      <c r="KS530" t="s">
        <v>423</v>
      </c>
      <c r="KT530" t="s">
        <v>423</v>
      </c>
      <c r="KU530" t="s">
        <v>423</v>
      </c>
      <c r="KV530" t="s">
        <v>423</v>
      </c>
      <c r="KW530" t="s">
        <v>431</v>
      </c>
      <c r="KY530" t="s">
        <v>431</v>
      </c>
      <c r="KZ530" t="s">
        <v>432</v>
      </c>
      <c r="LA530" t="s">
        <v>432</v>
      </c>
      <c r="LB530" t="s">
        <v>432</v>
      </c>
      <c r="LC530" t="s">
        <v>432</v>
      </c>
      <c r="LD530" t="s">
        <v>432</v>
      </c>
      <c r="LE530" t="s">
        <v>432</v>
      </c>
      <c r="LF530" t="s">
        <v>432</v>
      </c>
      <c r="LG530" t="s">
        <v>432</v>
      </c>
      <c r="LH530" t="s">
        <v>432</v>
      </c>
      <c r="LI530" t="s">
        <v>432</v>
      </c>
      <c r="LK530" t="s">
        <v>431</v>
      </c>
      <c r="LL530" t="s">
        <v>423</v>
      </c>
      <c r="LM530" t="s">
        <v>423</v>
      </c>
      <c r="LN530" t="s">
        <v>423</v>
      </c>
      <c r="LO530" t="s">
        <v>439</v>
      </c>
      <c r="LP530" t="s">
        <v>432</v>
      </c>
      <c r="LQ530" t="s">
        <v>432</v>
      </c>
      <c r="LR530" t="s">
        <v>432</v>
      </c>
      <c r="LS530" t="s">
        <v>432</v>
      </c>
      <c r="LT530" t="s">
        <v>432</v>
      </c>
      <c r="LU530" t="s">
        <v>423</v>
      </c>
      <c r="LV530" t="s">
        <v>423</v>
      </c>
      <c r="LW530" t="s">
        <v>431</v>
      </c>
      <c r="LX530" t="s">
        <v>423</v>
      </c>
      <c r="LY530" t="s">
        <v>423</v>
      </c>
      <c r="LZ530" t="s">
        <v>423</v>
      </c>
      <c r="MA530" t="s">
        <v>423</v>
      </c>
      <c r="MB530" t="s">
        <v>423</v>
      </c>
      <c r="MC530" t="s">
        <v>423</v>
      </c>
      <c r="MD530" t="s">
        <v>431</v>
      </c>
      <c r="ME530" t="s">
        <v>423</v>
      </c>
      <c r="MF530" t="s">
        <v>423</v>
      </c>
      <c r="MG530" t="s">
        <v>423</v>
      </c>
      <c r="MH530" t="s">
        <v>423</v>
      </c>
      <c r="MI530" t="s">
        <v>423</v>
      </c>
      <c r="MJ530" t="s">
        <v>423</v>
      </c>
      <c r="MK530" t="s">
        <v>423</v>
      </c>
      <c r="ML530" t="s">
        <v>431</v>
      </c>
      <c r="MN530">
        <v>361.31</v>
      </c>
      <c r="MO530">
        <v>49.71</v>
      </c>
      <c r="NE530">
        <v>138.72999999999999</v>
      </c>
      <c r="NT530">
        <v>87.3</v>
      </c>
      <c r="OJ530">
        <v>23.09</v>
      </c>
      <c r="OT530">
        <v>62.48</v>
      </c>
    </row>
    <row r="531" spans="1:410" ht="12.75" customHeight="1" x14ac:dyDescent="0.2">
      <c r="A531">
        <v>655</v>
      </c>
      <c r="B531" t="str">
        <f t="shared" si="368"/>
        <v>5-15min</v>
      </c>
      <c r="C531" t="str">
        <f t="shared" si="369"/>
        <v>seul</v>
      </c>
      <c r="D531" t="str">
        <f t="shared" si="370"/>
        <v>10-20m2</v>
      </c>
      <c r="E531" t="str">
        <f t="shared" si="371"/>
        <v>tout à fait</v>
      </c>
      <c r="F531" t="str">
        <f t="shared" si="372"/>
        <v>aucune</v>
      </c>
      <c r="G531" t="str">
        <f t="shared" si="373"/>
        <v>echelon 1-3</v>
      </c>
      <c r="H531" t="str">
        <f t="shared" si="374"/>
        <v>non</v>
      </c>
      <c r="I531" t="s">
        <v>423</v>
      </c>
      <c r="J531" t="str">
        <f t="shared" si="375"/>
        <v>toujours</v>
      </c>
      <c r="K531" t="str">
        <f t="shared" si="376"/>
        <v>parfois</v>
      </c>
      <c r="L531" t="str">
        <f t="shared" si="377"/>
        <v>plutôt oui</v>
      </c>
      <c r="M531" t="str">
        <f t="shared" si="378"/>
        <v>+4h</v>
      </c>
      <c r="N531" t="str">
        <f t="shared" si="379"/>
        <v>6-8h</v>
      </c>
      <c r="O531" t="str">
        <f t="shared" si="380"/>
        <v>souvent</v>
      </c>
      <c r="P531" t="str">
        <f t="shared" si="381"/>
        <v>toujours</v>
      </c>
      <c r="Q531" t="str">
        <f t="shared" si="382"/>
        <v>jamais</v>
      </c>
      <c r="R531" t="s">
        <v>430</v>
      </c>
      <c r="S531" t="s">
        <v>425</v>
      </c>
      <c r="T531" t="s">
        <v>425</v>
      </c>
      <c r="U531" t="s">
        <v>426</v>
      </c>
      <c r="V531" t="s">
        <v>428</v>
      </c>
      <c r="W531" t="s">
        <v>428</v>
      </c>
      <c r="X531" t="s">
        <v>429</v>
      </c>
      <c r="Y531" t="s">
        <v>430</v>
      </c>
      <c r="Z531" t="s">
        <v>429</v>
      </c>
      <c r="AA531" t="s">
        <v>425</v>
      </c>
      <c r="AB531" t="s">
        <v>425</v>
      </c>
      <c r="AC531" t="s">
        <v>424</v>
      </c>
      <c r="AD531" t="str">
        <f t="shared" si="383"/>
        <v>2 semaines avant</v>
      </c>
      <c r="AE531" t="str">
        <f t="shared" si="384"/>
        <v>très</v>
      </c>
      <c r="AF531" t="str">
        <f t="shared" si="385"/>
        <v>très bonnes</v>
      </c>
      <c r="AG531" t="str">
        <f t="shared" si="386"/>
        <v>régulièrement</v>
      </c>
      <c r="AH531" t="str">
        <f t="shared" si="387"/>
        <v>régulièrement</v>
      </c>
      <c r="AI531" t="str">
        <f t="shared" si="388"/>
        <v>jamais</v>
      </c>
      <c r="AJ531" t="str">
        <f t="shared" si="389"/>
        <v>parfois</v>
      </c>
      <c r="AK531" t="str">
        <f t="shared" si="390"/>
        <v>non</v>
      </c>
      <c r="AL531" t="str">
        <f t="shared" si="391"/>
        <v>pas d'asso</v>
      </c>
      <c r="AM531" t="str">
        <f t="shared" si="392"/>
        <v>pas d'asso</v>
      </c>
      <c r="AN531" t="str">
        <f t="shared" si="393"/>
        <v>3-6h</v>
      </c>
      <c r="AO531" t="str">
        <f t="shared" si="394"/>
        <v>jamais</v>
      </c>
      <c r="AP531" t="str">
        <f t="shared" si="395"/>
        <v>pas de spectacles</v>
      </c>
      <c r="AQ531" t="str">
        <f t="shared" si="396"/>
        <v>rarement</v>
      </c>
      <c r="AR531" t="str">
        <f t="shared" si="397"/>
        <v>parfois</v>
      </c>
      <c r="AS531" t="str">
        <f t="shared" si="398"/>
        <v>1-2h</v>
      </c>
      <c r="AT531" t="str">
        <f t="shared" si="399"/>
        <v>plutôt satisfaisante</v>
      </c>
      <c r="AU531" t="str">
        <f t="shared" si="400"/>
        <v>plutôt non</v>
      </c>
      <c r="AV531" t="str">
        <f t="shared" si="401"/>
        <v>plutôt oui</v>
      </c>
      <c r="AW531" t="str">
        <f t="shared" si="402"/>
        <v>plutôt oui</v>
      </c>
      <c r="AX531" t="str">
        <f t="shared" si="403"/>
        <v>tout à fait</v>
      </c>
      <c r="AY531" t="str">
        <f t="shared" si="404"/>
        <v>plutôt oui</v>
      </c>
      <c r="AZ531" t="str">
        <f t="shared" si="405"/>
        <v>2A</v>
      </c>
      <c r="BA531" t="str">
        <f t="shared" si="406"/>
        <v>MIC</v>
      </c>
      <c r="BB531" t="str">
        <f t="shared" si="407"/>
        <v>classique</v>
      </c>
      <c r="BC531" t="str">
        <f t="shared" si="408"/>
        <v>non</v>
      </c>
      <c r="BD531" t="str">
        <f t="shared" si="409"/>
        <v>post-bac</v>
      </c>
      <c r="BE531" t="str">
        <f t="shared" si="410"/>
        <v>Fr_etranger</v>
      </c>
      <c r="BF531" t="str">
        <f t="shared" si="411"/>
        <v>0-10%</v>
      </c>
      <c r="BG531" t="str">
        <f t="shared" si="412"/>
        <v>0-10%</v>
      </c>
      <c r="BH531" t="s">
        <v>423</v>
      </c>
      <c r="BI531" t="str">
        <f t="shared" si="413"/>
        <v>aucun</v>
      </c>
      <c r="BJ531" t="s">
        <v>423</v>
      </c>
      <c r="BK531" t="s">
        <v>431</v>
      </c>
      <c r="BL531" t="s">
        <v>423</v>
      </c>
      <c r="BM531" t="s">
        <v>423</v>
      </c>
      <c r="BN531" t="s">
        <v>431</v>
      </c>
      <c r="BO531" t="s">
        <v>423</v>
      </c>
      <c r="BP531" t="s">
        <v>423</v>
      </c>
      <c r="BR531" t="s">
        <v>423</v>
      </c>
      <c r="BS531" t="s">
        <v>431</v>
      </c>
      <c r="BT531" t="s">
        <v>423</v>
      </c>
      <c r="BU531" t="s">
        <v>423</v>
      </c>
      <c r="BV531" t="s">
        <v>431</v>
      </c>
      <c r="BW531" t="s">
        <v>423</v>
      </c>
      <c r="BX531" t="s">
        <v>423</v>
      </c>
      <c r="BY531" t="s">
        <v>423</v>
      </c>
      <c r="BZ531" t="s">
        <v>423</v>
      </c>
      <c r="CA531" t="s">
        <v>432</v>
      </c>
      <c r="CB531" t="s">
        <v>432</v>
      </c>
      <c r="CC531" t="s">
        <v>432</v>
      </c>
      <c r="CD531" t="s">
        <v>432</v>
      </c>
      <c r="CE531" t="s">
        <v>431</v>
      </c>
      <c r="CF531" t="s">
        <v>423</v>
      </c>
      <c r="CG531" t="s">
        <v>423</v>
      </c>
      <c r="CH531" t="s">
        <v>431</v>
      </c>
      <c r="CI531" t="s">
        <v>423</v>
      </c>
      <c r="CJ531" t="s">
        <v>423</v>
      </c>
      <c r="CK531" t="s">
        <v>423</v>
      </c>
      <c r="CL531" t="s">
        <v>423</v>
      </c>
      <c r="CM531" t="s">
        <v>423</v>
      </c>
      <c r="CN531" t="s">
        <v>423</v>
      </c>
      <c r="CO531" t="s">
        <v>432</v>
      </c>
      <c r="CP531" t="s">
        <v>432</v>
      </c>
      <c r="CQ531" t="s">
        <v>432</v>
      </c>
      <c r="CR531" t="s">
        <v>432</v>
      </c>
      <c r="CT531" t="s">
        <v>432</v>
      </c>
      <c r="CU531" t="s">
        <v>423</v>
      </c>
      <c r="CV531" t="s">
        <v>431</v>
      </c>
      <c r="CW531" t="s">
        <v>423</v>
      </c>
      <c r="CX531" t="s">
        <v>423</v>
      </c>
      <c r="CY531" t="s">
        <v>423</v>
      </c>
      <c r="CZ531" t="s">
        <v>423</v>
      </c>
      <c r="DA531" t="s">
        <v>423</v>
      </c>
      <c r="DB531" t="s">
        <v>431</v>
      </c>
      <c r="DC531" t="s">
        <v>423</v>
      </c>
      <c r="DD531" t="s">
        <v>423</v>
      </c>
      <c r="DE531" t="s">
        <v>431</v>
      </c>
      <c r="DF531" t="s">
        <v>423</v>
      </c>
      <c r="DG531" t="s">
        <v>423</v>
      </c>
      <c r="DH531" t="s">
        <v>431</v>
      </c>
      <c r="DI531" t="s">
        <v>423</v>
      </c>
      <c r="DJ531" t="s">
        <v>423</v>
      </c>
      <c r="DK531" t="s">
        <v>423</v>
      </c>
      <c r="DL531" t="s">
        <v>423</v>
      </c>
      <c r="DM531" t="s">
        <v>423</v>
      </c>
      <c r="DN531" t="s">
        <v>431</v>
      </c>
      <c r="DO531" t="s">
        <v>423</v>
      </c>
      <c r="DP531" t="s">
        <v>423</v>
      </c>
      <c r="DQ531" t="s">
        <v>423</v>
      </c>
      <c r="DR531" t="s">
        <v>423</v>
      </c>
      <c r="DS531" t="s">
        <v>423</v>
      </c>
      <c r="DT531" t="s">
        <v>423</v>
      </c>
      <c r="DU531" t="s">
        <v>431</v>
      </c>
      <c r="DV531" t="s">
        <v>423</v>
      </c>
      <c r="DW531" t="s">
        <v>423</v>
      </c>
      <c r="DX531" t="s">
        <v>431</v>
      </c>
      <c r="DY531" t="s">
        <v>423</v>
      </c>
      <c r="DZ531" t="s">
        <v>423</v>
      </c>
      <c r="EA531" t="s">
        <v>423</v>
      </c>
      <c r="EB531" t="s">
        <v>423</v>
      </c>
      <c r="EC531" t="s">
        <v>423</v>
      </c>
      <c r="ED531" t="s">
        <v>423</v>
      </c>
      <c r="EE531" t="s">
        <v>431</v>
      </c>
      <c r="EF531" t="s">
        <v>436</v>
      </c>
      <c r="EG531" t="s">
        <v>438</v>
      </c>
      <c r="EH531" t="s">
        <v>434</v>
      </c>
      <c r="EI531" t="s">
        <v>435</v>
      </c>
      <c r="EJ531" t="s">
        <v>433</v>
      </c>
      <c r="EK531" t="s">
        <v>437</v>
      </c>
      <c r="EL531" t="s">
        <v>430</v>
      </c>
      <c r="EM531" t="s">
        <v>425</v>
      </c>
      <c r="EN531" t="s">
        <v>425</v>
      </c>
      <c r="EO531" t="s">
        <v>426</v>
      </c>
      <c r="EP531" t="s">
        <v>428</v>
      </c>
      <c r="EQ531" t="s">
        <v>428</v>
      </c>
      <c r="ER531" t="s">
        <v>429</v>
      </c>
      <c r="ES531" t="s">
        <v>430</v>
      </c>
      <c r="ET531" t="s">
        <v>429</v>
      </c>
      <c r="EU531" t="s">
        <v>425</v>
      </c>
      <c r="EV531" t="s">
        <v>425</v>
      </c>
      <c r="EW531" t="s">
        <v>424</v>
      </c>
      <c r="EX531" t="s">
        <v>423</v>
      </c>
      <c r="EY531" t="s">
        <v>423</v>
      </c>
      <c r="EZ531" t="s">
        <v>431</v>
      </c>
      <c r="FA531" t="s">
        <v>423</v>
      </c>
      <c r="FB531" t="s">
        <v>423</v>
      </c>
      <c r="FC531" t="s">
        <v>423</v>
      </c>
      <c r="FD531" t="s">
        <v>431</v>
      </c>
      <c r="FE531" t="s">
        <v>423</v>
      </c>
      <c r="FF531" t="s">
        <v>423</v>
      </c>
      <c r="FG531" t="s">
        <v>423</v>
      </c>
      <c r="FH531" t="s">
        <v>431</v>
      </c>
      <c r="FI531" t="s">
        <v>423</v>
      </c>
      <c r="FJ531" t="s">
        <v>423</v>
      </c>
      <c r="FK531" t="s">
        <v>423</v>
      </c>
      <c r="FL531" t="s">
        <v>423</v>
      </c>
      <c r="FM531" t="s">
        <v>431</v>
      </c>
      <c r="FN531" t="s">
        <v>423</v>
      </c>
      <c r="FO531" t="s">
        <v>423</v>
      </c>
      <c r="FP531" t="s">
        <v>423</v>
      </c>
      <c r="FQ531" t="s">
        <v>431</v>
      </c>
      <c r="FR531" t="s">
        <v>423</v>
      </c>
      <c r="FS531" t="s">
        <v>423</v>
      </c>
      <c r="FT531" t="s">
        <v>423</v>
      </c>
      <c r="FU531" t="s">
        <v>423</v>
      </c>
      <c r="FV531" t="s">
        <v>423</v>
      </c>
      <c r="FW531" t="s">
        <v>431</v>
      </c>
      <c r="FX531" t="s">
        <v>423</v>
      </c>
      <c r="FZ531" t="s">
        <v>423</v>
      </c>
      <c r="GB531" t="s">
        <v>431</v>
      </c>
      <c r="GD531" t="s">
        <v>423</v>
      </c>
      <c r="GF531" t="s">
        <v>423</v>
      </c>
      <c r="GG531" t="s">
        <v>432</v>
      </c>
      <c r="GH531" t="s">
        <v>432</v>
      </c>
      <c r="GI531" t="s">
        <v>432</v>
      </c>
      <c r="GJ531" t="s">
        <v>432</v>
      </c>
      <c r="GK531" t="s">
        <v>432</v>
      </c>
      <c r="GL531" t="s">
        <v>432</v>
      </c>
      <c r="GM531" t="s">
        <v>432</v>
      </c>
      <c r="GN531" t="s">
        <v>432</v>
      </c>
      <c r="GO531" t="s">
        <v>432</v>
      </c>
      <c r="GP531" t="s">
        <v>432</v>
      </c>
      <c r="GQ531" t="s">
        <v>432</v>
      </c>
      <c r="GR531" t="s">
        <v>432</v>
      </c>
      <c r="GS531" t="s">
        <v>432</v>
      </c>
      <c r="GT531" t="s">
        <v>432</v>
      </c>
      <c r="GU531" t="s">
        <v>423</v>
      </c>
      <c r="GV531" t="s">
        <v>423</v>
      </c>
      <c r="GW531" t="s">
        <v>431</v>
      </c>
      <c r="GX531" t="s">
        <v>423</v>
      </c>
      <c r="GY531" t="s">
        <v>423</v>
      </c>
      <c r="GZ531" t="s">
        <v>423</v>
      </c>
      <c r="HA531" t="s">
        <v>423</v>
      </c>
      <c r="HB531" t="s">
        <v>423</v>
      </c>
      <c r="HC531" t="s">
        <v>431</v>
      </c>
      <c r="HD531" t="s">
        <v>432</v>
      </c>
      <c r="HE531" t="s">
        <v>432</v>
      </c>
      <c r="HF531" t="s">
        <v>432</v>
      </c>
      <c r="HG531" t="s">
        <v>432</v>
      </c>
      <c r="HH531" t="s">
        <v>423</v>
      </c>
      <c r="HI531" t="s">
        <v>423</v>
      </c>
      <c r="HJ531" t="s">
        <v>423</v>
      </c>
      <c r="HK531" t="s">
        <v>423</v>
      </c>
      <c r="HL531" t="s">
        <v>431</v>
      </c>
      <c r="HM531" t="s">
        <v>423</v>
      </c>
      <c r="HN531" t="s">
        <v>423</v>
      </c>
      <c r="HP531" t="s">
        <v>423</v>
      </c>
      <c r="HR531" t="s">
        <v>431</v>
      </c>
      <c r="HT531" t="s">
        <v>423</v>
      </c>
      <c r="HV531" t="s">
        <v>423</v>
      </c>
      <c r="HW531" t="s">
        <v>431</v>
      </c>
      <c r="HX531" t="s">
        <v>423</v>
      </c>
      <c r="HY531" t="s">
        <v>423</v>
      </c>
      <c r="HZ531" t="s">
        <v>423</v>
      </c>
      <c r="IA531" t="s">
        <v>423</v>
      </c>
      <c r="IB531" t="s">
        <v>423</v>
      </c>
      <c r="IC531" t="s">
        <v>431</v>
      </c>
      <c r="ID531" t="s">
        <v>423</v>
      </c>
      <c r="IE531" t="s">
        <v>423</v>
      </c>
      <c r="IF531" t="s">
        <v>423</v>
      </c>
      <c r="IG531" t="s">
        <v>423</v>
      </c>
      <c r="IH531" t="s">
        <v>431</v>
      </c>
      <c r="II531" t="s">
        <v>423</v>
      </c>
      <c r="IJ531" t="s">
        <v>423</v>
      </c>
      <c r="IK531" t="s">
        <v>431</v>
      </c>
      <c r="IL531" t="s">
        <v>423</v>
      </c>
      <c r="IM531" t="s">
        <v>423</v>
      </c>
      <c r="IN531" t="s">
        <v>423</v>
      </c>
      <c r="IO531" t="s">
        <v>431</v>
      </c>
      <c r="IP531" t="s">
        <v>423</v>
      </c>
      <c r="IQ531" t="s">
        <v>423</v>
      </c>
      <c r="IR531" t="s">
        <v>431</v>
      </c>
      <c r="IS531" t="s">
        <v>423</v>
      </c>
      <c r="IT531" t="s">
        <v>423</v>
      </c>
      <c r="IU531" t="s">
        <v>423</v>
      </c>
      <c r="IV531" t="s">
        <v>423</v>
      </c>
      <c r="IX531" t="s">
        <v>431</v>
      </c>
      <c r="IZ531" t="s">
        <v>423</v>
      </c>
      <c r="JB531" t="s">
        <v>423</v>
      </c>
      <c r="JI531" t="s">
        <v>423</v>
      </c>
      <c r="JJ531" t="s">
        <v>431</v>
      </c>
      <c r="JK531" t="s">
        <v>423</v>
      </c>
      <c r="JL531" t="s">
        <v>423</v>
      </c>
      <c r="JM531" t="s">
        <v>423</v>
      </c>
      <c r="JN531" t="s">
        <v>423</v>
      </c>
      <c r="JO531" t="s">
        <v>423</v>
      </c>
      <c r="JP531" t="s">
        <v>431</v>
      </c>
      <c r="JQ531" t="s">
        <v>423</v>
      </c>
      <c r="JR531" t="s">
        <v>423</v>
      </c>
      <c r="JS531" t="s">
        <v>423</v>
      </c>
      <c r="JT531" t="s">
        <v>423</v>
      </c>
      <c r="JU531" t="s">
        <v>423</v>
      </c>
      <c r="JV531" t="s">
        <v>423</v>
      </c>
      <c r="JW531" t="s">
        <v>423</v>
      </c>
      <c r="JX531" t="s">
        <v>423</v>
      </c>
      <c r="JY531" t="s">
        <v>423</v>
      </c>
      <c r="JZ531" t="s">
        <v>423</v>
      </c>
      <c r="KA531" t="s">
        <v>423</v>
      </c>
      <c r="KB531" t="s">
        <v>423</v>
      </c>
      <c r="KC531" t="s">
        <v>423</v>
      </c>
      <c r="KD531" t="s">
        <v>423</v>
      </c>
      <c r="KE531" t="s">
        <v>423</v>
      </c>
      <c r="KF531" t="s">
        <v>423</v>
      </c>
      <c r="KG531" t="s">
        <v>423</v>
      </c>
      <c r="KH531" t="s">
        <v>423</v>
      </c>
      <c r="KI531" t="s">
        <v>423</v>
      </c>
      <c r="KJ531" t="s">
        <v>423</v>
      </c>
      <c r="KK531" t="s">
        <v>423</v>
      </c>
      <c r="KL531" t="s">
        <v>423</v>
      </c>
      <c r="KM531" t="s">
        <v>423</v>
      </c>
      <c r="KN531" t="s">
        <v>423</v>
      </c>
      <c r="KO531" t="s">
        <v>423</v>
      </c>
      <c r="KP531" t="s">
        <v>423</v>
      </c>
      <c r="KQ531" t="s">
        <v>431</v>
      </c>
      <c r="KR531" t="s">
        <v>423</v>
      </c>
      <c r="KS531" t="s">
        <v>423</v>
      </c>
      <c r="KT531" t="s">
        <v>423</v>
      </c>
      <c r="KU531" t="s">
        <v>423</v>
      </c>
      <c r="KV531" t="s">
        <v>423</v>
      </c>
      <c r="KW531" t="s">
        <v>431</v>
      </c>
      <c r="KY531" t="s">
        <v>431</v>
      </c>
      <c r="KZ531" t="s">
        <v>432</v>
      </c>
      <c r="LA531" t="s">
        <v>432</v>
      </c>
      <c r="LB531" t="s">
        <v>432</v>
      </c>
      <c r="LC531" t="s">
        <v>432</v>
      </c>
      <c r="LD531" t="s">
        <v>432</v>
      </c>
      <c r="LE531" t="s">
        <v>432</v>
      </c>
      <c r="LF531" t="s">
        <v>432</v>
      </c>
      <c r="LG531" t="s">
        <v>432</v>
      </c>
      <c r="LH531" t="s">
        <v>432</v>
      </c>
      <c r="LI531" t="s">
        <v>432</v>
      </c>
      <c r="LK531" t="s">
        <v>423</v>
      </c>
      <c r="LL531" t="s">
        <v>431</v>
      </c>
      <c r="LM531" t="s">
        <v>423</v>
      </c>
      <c r="LN531" t="s">
        <v>423</v>
      </c>
      <c r="LO531" t="s">
        <v>2028</v>
      </c>
      <c r="LP531" t="s">
        <v>432</v>
      </c>
      <c r="LQ531" t="s">
        <v>432</v>
      </c>
      <c r="LR531" t="s">
        <v>432</v>
      </c>
      <c r="LS531" t="s">
        <v>432</v>
      </c>
      <c r="LT531" t="s">
        <v>432</v>
      </c>
      <c r="LU531" t="s">
        <v>431</v>
      </c>
      <c r="LV531" t="s">
        <v>423</v>
      </c>
      <c r="LW531" t="s">
        <v>423</v>
      </c>
      <c r="LX531" t="s">
        <v>423</v>
      </c>
      <c r="LY531" t="s">
        <v>423</v>
      </c>
      <c r="LZ531" t="s">
        <v>423</v>
      </c>
      <c r="MA531" t="s">
        <v>423</v>
      </c>
      <c r="MB531" t="s">
        <v>431</v>
      </c>
      <c r="MC531" t="s">
        <v>423</v>
      </c>
      <c r="MD531" t="s">
        <v>423</v>
      </c>
      <c r="ME531" t="s">
        <v>423</v>
      </c>
      <c r="MF531" t="s">
        <v>423</v>
      </c>
      <c r="MG531" t="s">
        <v>423</v>
      </c>
      <c r="MH531" t="s">
        <v>423</v>
      </c>
      <c r="MI531" t="s">
        <v>423</v>
      </c>
      <c r="MJ531" t="s">
        <v>423</v>
      </c>
      <c r="MK531" t="s">
        <v>423</v>
      </c>
      <c r="ML531" t="s">
        <v>431</v>
      </c>
      <c r="MN531">
        <v>713.09</v>
      </c>
      <c r="MO531">
        <v>139.63999999999999</v>
      </c>
      <c r="NE531">
        <v>241.43</v>
      </c>
      <c r="NT531">
        <v>186.18</v>
      </c>
      <c r="OJ531">
        <v>42.86</v>
      </c>
      <c r="OT531">
        <v>102.98</v>
      </c>
    </row>
    <row r="532" spans="1:410" ht="12.75" customHeight="1" x14ac:dyDescent="0.2">
      <c r="A532">
        <v>656</v>
      </c>
      <c r="B532" t="str">
        <f t="shared" si="368"/>
        <v>5-15min</v>
      </c>
      <c r="C532" t="str">
        <f t="shared" si="369"/>
        <v>seul</v>
      </c>
      <c r="D532" t="str">
        <f t="shared" si="370"/>
        <v>20-30m2</v>
      </c>
      <c r="E532" t="str">
        <f t="shared" si="371"/>
        <v>tout à fait</v>
      </c>
      <c r="F532" t="str">
        <f t="shared" si="372"/>
        <v>aucune</v>
      </c>
      <c r="G532" t="str">
        <f t="shared" si="373"/>
        <v>non</v>
      </c>
      <c r="H532" t="str">
        <f t="shared" si="374"/>
        <v>non</v>
      </c>
      <c r="I532" t="s">
        <v>431</v>
      </c>
      <c r="J532" t="str">
        <f t="shared" si="375"/>
        <v>souvent</v>
      </c>
      <c r="K532" t="str">
        <f t="shared" si="376"/>
        <v>parfois</v>
      </c>
      <c r="L532" t="str">
        <f t="shared" si="377"/>
        <v>tout à fait</v>
      </c>
      <c r="M532" t="str">
        <f t="shared" si="378"/>
        <v>2-4h</v>
      </c>
      <c r="N532" t="str">
        <f t="shared" si="379"/>
        <v>4-6h</v>
      </c>
      <c r="O532" t="str">
        <f t="shared" si="380"/>
        <v>jamais</v>
      </c>
      <c r="P532" t="str">
        <f t="shared" si="381"/>
        <v>parfois</v>
      </c>
      <c r="Q532" t="str">
        <f t="shared" si="382"/>
        <v>souvent</v>
      </c>
      <c r="R532" t="s">
        <v>424</v>
      </c>
      <c r="S532" t="s">
        <v>425</v>
      </c>
      <c r="T532" t="s">
        <v>425</v>
      </c>
      <c r="U532" t="s">
        <v>428</v>
      </c>
      <c r="V532" t="s">
        <v>440</v>
      </c>
      <c r="W532" t="s">
        <v>428</v>
      </c>
      <c r="X532" t="s">
        <v>429</v>
      </c>
      <c r="Y532" t="s">
        <v>430</v>
      </c>
      <c r="Z532" t="s">
        <v>429</v>
      </c>
      <c r="AA532" t="s">
        <v>425</v>
      </c>
      <c r="AB532" t="s">
        <v>425</v>
      </c>
      <c r="AC532" t="s">
        <v>425</v>
      </c>
      <c r="AD532" t="str">
        <f t="shared" si="383"/>
        <v>3-4 jours avant</v>
      </c>
      <c r="AE532" t="str">
        <f t="shared" si="384"/>
        <v>plutôt oui</v>
      </c>
      <c r="AF532" t="str">
        <f t="shared" si="385"/>
        <v>très bonnes</v>
      </c>
      <c r="AG532" t="str">
        <f t="shared" si="386"/>
        <v>parfois</v>
      </c>
      <c r="AH532" t="str">
        <f t="shared" si="387"/>
        <v>parfois</v>
      </c>
      <c r="AI532" t="str">
        <f t="shared" si="388"/>
        <v>parfois</v>
      </c>
      <c r="AJ532" t="str">
        <f t="shared" si="389"/>
        <v>parfois</v>
      </c>
      <c r="AK532" t="str">
        <f t="shared" si="390"/>
        <v>0-1h</v>
      </c>
      <c r="AL532" t="str">
        <f t="shared" si="391"/>
        <v>tout à fait</v>
      </c>
      <c r="AM532" t="str">
        <f t="shared" si="392"/>
        <v>plutôt non</v>
      </c>
      <c r="AN532" t="str">
        <f t="shared" si="393"/>
        <v>1-3h</v>
      </c>
      <c r="AO532" t="str">
        <f t="shared" si="394"/>
        <v>rarement</v>
      </c>
      <c r="AP532" t="str">
        <f t="shared" si="395"/>
        <v>tout à fait</v>
      </c>
      <c r="AQ532" t="str">
        <f t="shared" si="396"/>
        <v>jamais</v>
      </c>
      <c r="AR532" t="str">
        <f t="shared" si="397"/>
        <v>régulièrement</v>
      </c>
      <c r="AS532" t="str">
        <f t="shared" si="398"/>
        <v>4-6h</v>
      </c>
      <c r="AT532" t="str">
        <f t="shared" si="399"/>
        <v>plutôt satisfaisante</v>
      </c>
      <c r="AU532" t="str">
        <f t="shared" si="400"/>
        <v>plutôt oui</v>
      </c>
      <c r="AV532" t="str">
        <f t="shared" si="401"/>
        <v>plutôt non</v>
      </c>
      <c r="AW532" t="str">
        <f t="shared" si="402"/>
        <v>plutôt oui</v>
      </c>
      <c r="AX532" t="str">
        <f t="shared" si="403"/>
        <v>plutôt oui</v>
      </c>
      <c r="AY532" t="str">
        <f t="shared" si="404"/>
        <v>plutôt oui</v>
      </c>
      <c r="AZ532" t="str">
        <f t="shared" si="405"/>
        <v>1A</v>
      </c>
      <c r="BA532" t="str">
        <f t="shared" si="406"/>
        <v>1A</v>
      </c>
      <c r="BB532" t="str">
        <f t="shared" si="407"/>
        <v>SupENR</v>
      </c>
      <c r="BC532" t="str">
        <f t="shared" si="408"/>
        <v>non</v>
      </c>
      <c r="BD532" t="str">
        <f t="shared" si="409"/>
        <v>post-bac</v>
      </c>
      <c r="BE532" t="str">
        <f t="shared" si="410"/>
        <v>Fr</v>
      </c>
      <c r="BF532" t="str">
        <f t="shared" si="411"/>
        <v>amenag</v>
      </c>
      <c r="BG532" t="str">
        <f t="shared" si="412"/>
        <v>0-10%</v>
      </c>
      <c r="BH532" t="s">
        <v>423</v>
      </c>
      <c r="BI532" t="str">
        <f t="shared" si="413"/>
        <v>1 par semestre</v>
      </c>
      <c r="BJ532" t="s">
        <v>423</v>
      </c>
      <c r="BK532" t="s">
        <v>431</v>
      </c>
      <c r="BL532" t="s">
        <v>423</v>
      </c>
      <c r="BM532" t="s">
        <v>423</v>
      </c>
      <c r="BN532" t="s">
        <v>431</v>
      </c>
      <c r="BO532" t="s">
        <v>423</v>
      </c>
      <c r="BP532" t="s">
        <v>423</v>
      </c>
      <c r="BR532" t="s">
        <v>423</v>
      </c>
      <c r="BS532" t="s">
        <v>423</v>
      </c>
      <c r="BT532" t="s">
        <v>431</v>
      </c>
      <c r="BU532" t="s">
        <v>423</v>
      </c>
      <c r="BV532" t="s">
        <v>431</v>
      </c>
      <c r="BW532" t="s">
        <v>423</v>
      </c>
      <c r="BX532" t="s">
        <v>423</v>
      </c>
      <c r="BY532" t="s">
        <v>423</v>
      </c>
      <c r="BZ532" t="s">
        <v>423</v>
      </c>
      <c r="CA532" t="s">
        <v>432</v>
      </c>
      <c r="CB532" t="s">
        <v>432</v>
      </c>
      <c r="CC532" t="s">
        <v>432</v>
      </c>
      <c r="CD532" t="s">
        <v>432</v>
      </c>
      <c r="CE532" t="s">
        <v>423</v>
      </c>
      <c r="CF532" t="s">
        <v>432</v>
      </c>
      <c r="CG532" t="s">
        <v>432</v>
      </c>
      <c r="CH532" t="s">
        <v>432</v>
      </c>
      <c r="CI532" t="s">
        <v>432</v>
      </c>
      <c r="CJ532" t="s">
        <v>432</v>
      </c>
      <c r="CK532" t="s">
        <v>432</v>
      </c>
      <c r="CL532" t="s">
        <v>432</v>
      </c>
      <c r="CM532" t="s">
        <v>432</v>
      </c>
      <c r="CN532" t="s">
        <v>423</v>
      </c>
      <c r="CO532" t="s">
        <v>432</v>
      </c>
      <c r="CP532" t="s">
        <v>432</v>
      </c>
      <c r="CQ532" t="s">
        <v>432</v>
      </c>
      <c r="CR532" t="s">
        <v>432</v>
      </c>
      <c r="CT532" t="s">
        <v>432</v>
      </c>
      <c r="CU532" t="s">
        <v>431</v>
      </c>
      <c r="CV532" t="s">
        <v>423</v>
      </c>
      <c r="CW532" t="s">
        <v>431</v>
      </c>
      <c r="CX532" t="s">
        <v>423</v>
      </c>
      <c r="CY532" t="s">
        <v>423</v>
      </c>
      <c r="CZ532" t="s">
        <v>423</v>
      </c>
      <c r="DA532" t="s">
        <v>423</v>
      </c>
      <c r="DB532" t="s">
        <v>431</v>
      </c>
      <c r="DC532" t="s">
        <v>423</v>
      </c>
      <c r="DD532" t="s">
        <v>431</v>
      </c>
      <c r="DE532" t="s">
        <v>423</v>
      </c>
      <c r="DF532" t="s">
        <v>423</v>
      </c>
      <c r="DG532" t="s">
        <v>423</v>
      </c>
      <c r="DH532" t="s">
        <v>423</v>
      </c>
      <c r="DI532" t="s">
        <v>431</v>
      </c>
      <c r="DJ532" t="s">
        <v>423</v>
      </c>
      <c r="DK532" t="s">
        <v>423</v>
      </c>
      <c r="DL532" t="s">
        <v>423</v>
      </c>
      <c r="DM532" t="s">
        <v>423</v>
      </c>
      <c r="DN532" t="s">
        <v>423</v>
      </c>
      <c r="DO532" t="s">
        <v>431</v>
      </c>
      <c r="DP532" t="s">
        <v>423</v>
      </c>
      <c r="DQ532" t="s">
        <v>423</v>
      </c>
      <c r="DR532" t="s">
        <v>423</v>
      </c>
      <c r="DS532" t="s">
        <v>423</v>
      </c>
      <c r="DT532" t="s">
        <v>423</v>
      </c>
      <c r="DU532" t="s">
        <v>423</v>
      </c>
      <c r="DV532" t="s">
        <v>423</v>
      </c>
      <c r="DW532" t="s">
        <v>431</v>
      </c>
      <c r="DX532" t="s">
        <v>423</v>
      </c>
      <c r="DY532" t="s">
        <v>423</v>
      </c>
      <c r="DZ532" t="s">
        <v>431</v>
      </c>
      <c r="EA532" t="s">
        <v>423</v>
      </c>
      <c r="EB532" t="s">
        <v>423</v>
      </c>
      <c r="EC532" t="s">
        <v>431</v>
      </c>
      <c r="ED532" t="s">
        <v>423</v>
      </c>
      <c r="EE532" t="s">
        <v>423</v>
      </c>
      <c r="EF532" t="s">
        <v>435</v>
      </c>
      <c r="EG532" t="s">
        <v>437</v>
      </c>
      <c r="EH532" t="s">
        <v>434</v>
      </c>
      <c r="EI532" t="s">
        <v>438</v>
      </c>
      <c r="EJ532" t="s">
        <v>436</v>
      </c>
      <c r="EK532" t="s">
        <v>433</v>
      </c>
      <c r="EL532" t="s">
        <v>424</v>
      </c>
      <c r="EM532" t="s">
        <v>425</v>
      </c>
      <c r="EN532" t="s">
        <v>425</v>
      </c>
      <c r="EO532" t="s">
        <v>428</v>
      </c>
      <c r="EP532" t="s">
        <v>440</v>
      </c>
      <c r="EQ532" t="s">
        <v>428</v>
      </c>
      <c r="ER532" t="s">
        <v>429</v>
      </c>
      <c r="ES532" t="s">
        <v>430</v>
      </c>
      <c r="ET532" t="s">
        <v>429</v>
      </c>
      <c r="EU532" t="s">
        <v>425</v>
      </c>
      <c r="EV532" t="s">
        <v>425</v>
      </c>
      <c r="EW532" t="s">
        <v>425</v>
      </c>
      <c r="EX532" t="s">
        <v>423</v>
      </c>
      <c r="EY532" t="s">
        <v>423</v>
      </c>
      <c r="EZ532" t="s">
        <v>423</v>
      </c>
      <c r="FA532" t="s">
        <v>423</v>
      </c>
      <c r="FB532" t="s">
        <v>431</v>
      </c>
      <c r="FC532" t="s">
        <v>423</v>
      </c>
      <c r="FD532" t="s">
        <v>423</v>
      </c>
      <c r="FE532" t="s">
        <v>431</v>
      </c>
      <c r="FF532" t="s">
        <v>423</v>
      </c>
      <c r="FG532" t="s">
        <v>423</v>
      </c>
      <c r="FH532" t="s">
        <v>431</v>
      </c>
      <c r="FI532" t="s">
        <v>423</v>
      </c>
      <c r="FJ532" t="s">
        <v>423</v>
      </c>
      <c r="FK532" t="s">
        <v>423</v>
      </c>
      <c r="FL532" t="s">
        <v>423</v>
      </c>
      <c r="FM532" t="s">
        <v>423</v>
      </c>
      <c r="FN532" t="s">
        <v>431</v>
      </c>
      <c r="FO532" t="s">
        <v>423</v>
      </c>
      <c r="FP532" t="s">
        <v>423</v>
      </c>
      <c r="FQ532" t="s">
        <v>423</v>
      </c>
      <c r="FR532" t="s">
        <v>431</v>
      </c>
      <c r="FS532" t="s">
        <v>423</v>
      </c>
      <c r="FT532" t="s">
        <v>423</v>
      </c>
      <c r="FU532" t="s">
        <v>423</v>
      </c>
      <c r="FV532" t="s">
        <v>431</v>
      </c>
      <c r="FW532" t="s">
        <v>423</v>
      </c>
      <c r="FX532" t="s">
        <v>423</v>
      </c>
      <c r="FZ532" t="s">
        <v>423</v>
      </c>
      <c r="GB532" t="s">
        <v>431</v>
      </c>
      <c r="GC532" t="s">
        <v>2029</v>
      </c>
      <c r="GD532" t="s">
        <v>423</v>
      </c>
      <c r="GF532" t="s">
        <v>431</v>
      </c>
      <c r="GG532" t="s">
        <v>423</v>
      </c>
      <c r="GH532" t="s">
        <v>423</v>
      </c>
      <c r="GI532" t="s">
        <v>423</v>
      </c>
      <c r="GJ532" t="s">
        <v>423</v>
      </c>
      <c r="GK532" t="s">
        <v>423</v>
      </c>
      <c r="GL532" t="s">
        <v>431</v>
      </c>
      <c r="GM532" t="s">
        <v>431</v>
      </c>
      <c r="GN532" t="s">
        <v>423</v>
      </c>
      <c r="GO532" t="s">
        <v>423</v>
      </c>
      <c r="GP532" t="s">
        <v>423</v>
      </c>
      <c r="GQ532" t="s">
        <v>423</v>
      </c>
      <c r="GR532" t="s">
        <v>423</v>
      </c>
      <c r="GS532" t="s">
        <v>431</v>
      </c>
      <c r="GT532" t="s">
        <v>423</v>
      </c>
      <c r="GU532" t="s">
        <v>423</v>
      </c>
      <c r="GV532" t="s">
        <v>423</v>
      </c>
      <c r="GW532" t="s">
        <v>423</v>
      </c>
      <c r="GX532" t="s">
        <v>431</v>
      </c>
      <c r="GY532" t="s">
        <v>423</v>
      </c>
      <c r="GZ532" t="s">
        <v>423</v>
      </c>
      <c r="HA532" t="s">
        <v>423</v>
      </c>
      <c r="HB532" t="s">
        <v>431</v>
      </c>
      <c r="HC532" t="s">
        <v>423</v>
      </c>
      <c r="HD532" t="s">
        <v>431</v>
      </c>
      <c r="HE532" t="s">
        <v>423</v>
      </c>
      <c r="HF532" t="s">
        <v>423</v>
      </c>
      <c r="HG532" t="s">
        <v>423</v>
      </c>
      <c r="HH532" t="s">
        <v>423</v>
      </c>
      <c r="HI532" t="s">
        <v>423</v>
      </c>
      <c r="HJ532" t="s">
        <v>423</v>
      </c>
      <c r="HK532" t="s">
        <v>423</v>
      </c>
      <c r="HL532" t="s">
        <v>423</v>
      </c>
      <c r="HM532" t="s">
        <v>431</v>
      </c>
      <c r="HN532" t="s">
        <v>423</v>
      </c>
      <c r="HP532" t="s">
        <v>431</v>
      </c>
      <c r="HQ532" t="s">
        <v>2030</v>
      </c>
      <c r="HR532" t="s">
        <v>423</v>
      </c>
      <c r="HT532" t="s">
        <v>423</v>
      </c>
      <c r="HV532" t="s">
        <v>423</v>
      </c>
      <c r="HW532" t="s">
        <v>423</v>
      </c>
      <c r="HX532" t="s">
        <v>423</v>
      </c>
      <c r="HY532" t="s">
        <v>431</v>
      </c>
      <c r="HZ532" t="s">
        <v>423</v>
      </c>
      <c r="IA532" t="s">
        <v>423</v>
      </c>
      <c r="IB532" t="s">
        <v>423</v>
      </c>
      <c r="IC532" t="s">
        <v>431</v>
      </c>
      <c r="ID532" t="s">
        <v>423</v>
      </c>
      <c r="IE532" t="s">
        <v>423</v>
      </c>
      <c r="IF532" t="s">
        <v>423</v>
      </c>
      <c r="IG532" t="s">
        <v>431</v>
      </c>
      <c r="IH532" t="s">
        <v>423</v>
      </c>
      <c r="II532" t="s">
        <v>423</v>
      </c>
      <c r="IJ532" t="s">
        <v>423</v>
      </c>
      <c r="IK532" t="s">
        <v>423</v>
      </c>
      <c r="IL532" t="s">
        <v>431</v>
      </c>
      <c r="IM532" t="s">
        <v>423</v>
      </c>
      <c r="IN532" t="s">
        <v>423</v>
      </c>
      <c r="IO532" t="s">
        <v>431</v>
      </c>
      <c r="IP532" t="s">
        <v>423</v>
      </c>
      <c r="IQ532" t="s">
        <v>423</v>
      </c>
      <c r="IR532" t="s">
        <v>423</v>
      </c>
      <c r="IS532" t="s">
        <v>431</v>
      </c>
      <c r="IT532" t="s">
        <v>423</v>
      </c>
      <c r="IU532" t="s">
        <v>423</v>
      </c>
      <c r="IV532" t="s">
        <v>423</v>
      </c>
      <c r="IX532" t="s">
        <v>431</v>
      </c>
      <c r="IY532" t="s">
        <v>2031</v>
      </c>
      <c r="IZ532" t="s">
        <v>423</v>
      </c>
      <c r="JB532" t="s">
        <v>423</v>
      </c>
      <c r="JD532" s="1" t="s">
        <v>2032</v>
      </c>
      <c r="JE532" s="1" t="s">
        <v>2033</v>
      </c>
      <c r="JF532" s="1" t="s">
        <v>2034</v>
      </c>
      <c r="JG532" s="1" t="s">
        <v>2035</v>
      </c>
      <c r="JH532" s="1" t="s">
        <v>2036</v>
      </c>
      <c r="JI532" t="s">
        <v>431</v>
      </c>
      <c r="JJ532" t="s">
        <v>423</v>
      </c>
      <c r="JK532" t="s">
        <v>423</v>
      </c>
      <c r="JL532" t="s">
        <v>423</v>
      </c>
      <c r="JM532" t="s">
        <v>423</v>
      </c>
      <c r="JN532" t="s">
        <v>432</v>
      </c>
      <c r="JO532" t="s">
        <v>432</v>
      </c>
      <c r="JP532" t="s">
        <v>432</v>
      </c>
      <c r="JQ532" t="s">
        <v>432</v>
      </c>
      <c r="JR532" t="s">
        <v>432</v>
      </c>
      <c r="JS532" t="s">
        <v>432</v>
      </c>
      <c r="JT532" t="s">
        <v>432</v>
      </c>
      <c r="JU532" t="s">
        <v>432</v>
      </c>
      <c r="JV532" t="s">
        <v>432</v>
      </c>
      <c r="JW532" t="s">
        <v>432</v>
      </c>
      <c r="JX532" t="s">
        <v>432</v>
      </c>
      <c r="JY532" t="s">
        <v>432</v>
      </c>
      <c r="JZ532" t="s">
        <v>432</v>
      </c>
      <c r="KA532" t="s">
        <v>432</v>
      </c>
      <c r="KB532" t="s">
        <v>432</v>
      </c>
      <c r="KC532" t="s">
        <v>432</v>
      </c>
      <c r="KD532" t="s">
        <v>423</v>
      </c>
      <c r="KE532" t="s">
        <v>423</v>
      </c>
      <c r="KF532" t="s">
        <v>423</v>
      </c>
      <c r="KG532" t="s">
        <v>423</v>
      </c>
      <c r="KH532" t="s">
        <v>423</v>
      </c>
      <c r="KI532" t="s">
        <v>423</v>
      </c>
      <c r="KJ532" t="s">
        <v>423</v>
      </c>
      <c r="KK532" t="s">
        <v>423</v>
      </c>
      <c r="KL532" t="s">
        <v>423</v>
      </c>
      <c r="KM532" t="s">
        <v>423</v>
      </c>
      <c r="KN532" t="s">
        <v>423</v>
      </c>
      <c r="KO532" t="s">
        <v>423</v>
      </c>
      <c r="KP532" t="s">
        <v>431</v>
      </c>
      <c r="KQ532" t="s">
        <v>423</v>
      </c>
      <c r="KR532" t="s">
        <v>423</v>
      </c>
      <c r="KS532" t="s">
        <v>423</v>
      </c>
      <c r="KT532" t="s">
        <v>423</v>
      </c>
      <c r="KU532" t="s">
        <v>423</v>
      </c>
      <c r="KV532" t="s">
        <v>423</v>
      </c>
      <c r="KW532" t="s">
        <v>431</v>
      </c>
      <c r="KY532" t="s">
        <v>431</v>
      </c>
      <c r="KZ532" t="s">
        <v>432</v>
      </c>
      <c r="LA532" t="s">
        <v>432</v>
      </c>
      <c r="LB532" t="s">
        <v>432</v>
      </c>
      <c r="LC532" t="s">
        <v>432</v>
      </c>
      <c r="LD532" t="s">
        <v>432</v>
      </c>
      <c r="LE532" t="s">
        <v>432</v>
      </c>
      <c r="LF532" t="s">
        <v>432</v>
      </c>
      <c r="LG532" t="s">
        <v>432</v>
      </c>
      <c r="LH532" t="s">
        <v>432</v>
      </c>
      <c r="LI532" t="s">
        <v>432</v>
      </c>
      <c r="LK532" t="s">
        <v>431</v>
      </c>
      <c r="LL532" t="s">
        <v>423</v>
      </c>
      <c r="LM532" t="s">
        <v>423</v>
      </c>
      <c r="LN532" t="s">
        <v>423</v>
      </c>
      <c r="LO532" t="s">
        <v>439</v>
      </c>
      <c r="LP532" t="s">
        <v>432</v>
      </c>
      <c r="LQ532" t="s">
        <v>432</v>
      </c>
      <c r="LR532" t="s">
        <v>432</v>
      </c>
      <c r="LS532" t="s">
        <v>432</v>
      </c>
      <c r="LT532" t="s">
        <v>432</v>
      </c>
      <c r="LU532" t="s">
        <v>423</v>
      </c>
      <c r="LV532" t="s">
        <v>423</v>
      </c>
      <c r="LW532" t="s">
        <v>423</v>
      </c>
      <c r="LX532" t="s">
        <v>423</v>
      </c>
      <c r="LY532" t="s">
        <v>423</v>
      </c>
      <c r="LZ532" t="s">
        <v>423</v>
      </c>
      <c r="MA532" t="s">
        <v>431</v>
      </c>
      <c r="MB532" t="s">
        <v>431</v>
      </c>
      <c r="MC532" t="s">
        <v>423</v>
      </c>
      <c r="MD532" t="s">
        <v>423</v>
      </c>
      <c r="ME532" t="s">
        <v>423</v>
      </c>
      <c r="MF532" t="s">
        <v>423</v>
      </c>
      <c r="MG532" t="s">
        <v>423</v>
      </c>
      <c r="MH532" t="s">
        <v>423</v>
      </c>
      <c r="MI532" t="s">
        <v>423</v>
      </c>
      <c r="MJ532" t="s">
        <v>423</v>
      </c>
      <c r="MK532" t="s">
        <v>431</v>
      </c>
      <c r="ML532" t="s">
        <v>423</v>
      </c>
      <c r="MN532">
        <v>2318.77</v>
      </c>
      <c r="MO532">
        <v>116.03</v>
      </c>
      <c r="NE532">
        <v>1374.27</v>
      </c>
      <c r="NT532">
        <v>228.99</v>
      </c>
      <c r="OJ532">
        <v>537.51</v>
      </c>
      <c r="OT532">
        <v>61.97</v>
      </c>
    </row>
    <row r="533" spans="1:410" ht="12.75" customHeight="1" x14ac:dyDescent="0.2">
      <c r="A533">
        <v>657</v>
      </c>
      <c r="B533" t="str">
        <f t="shared" si="368"/>
        <v>0-5min</v>
      </c>
      <c r="C533" t="str">
        <f t="shared" si="369"/>
        <v>seul</v>
      </c>
      <c r="D533" t="str">
        <f t="shared" si="370"/>
        <v>10-20m2</v>
      </c>
      <c r="E533" t="str">
        <f t="shared" si="371"/>
        <v>plutôt non</v>
      </c>
      <c r="F533" t="str">
        <f t="shared" si="372"/>
        <v>aucune</v>
      </c>
      <c r="G533" t="str">
        <f t="shared" si="373"/>
        <v>non</v>
      </c>
      <c r="H533" t="str">
        <f t="shared" si="374"/>
        <v>non</v>
      </c>
      <c r="I533" t="s">
        <v>423</v>
      </c>
      <c r="J533" t="str">
        <f t="shared" si="375"/>
        <v>souvent</v>
      </c>
      <c r="K533" t="str">
        <f t="shared" si="376"/>
        <v>jamais</v>
      </c>
      <c r="L533" t="str">
        <f t="shared" si="377"/>
        <v>pas commentaire</v>
      </c>
      <c r="M533" t="str">
        <f t="shared" si="378"/>
        <v>0h</v>
      </c>
      <c r="N533" t="str">
        <f t="shared" si="379"/>
        <v>6-8h</v>
      </c>
      <c r="O533" t="str">
        <f t="shared" si="380"/>
        <v>souvent</v>
      </c>
      <c r="P533" t="str">
        <f t="shared" si="381"/>
        <v>souvent</v>
      </c>
      <c r="Q533" t="str">
        <f t="shared" si="382"/>
        <v>parfois</v>
      </c>
      <c r="R533" t="s">
        <v>430</v>
      </c>
      <c r="S533" t="s">
        <v>425</v>
      </c>
      <c r="T533" t="s">
        <v>425</v>
      </c>
      <c r="U533" t="s">
        <v>426</v>
      </c>
      <c r="V533" t="s">
        <v>440</v>
      </c>
      <c r="W533" t="s">
        <v>428</v>
      </c>
      <c r="X533" t="s">
        <v>429</v>
      </c>
      <c r="Y533" t="s">
        <v>430</v>
      </c>
      <c r="Z533" t="s">
        <v>424</v>
      </c>
      <c r="AA533" t="s">
        <v>425</v>
      </c>
      <c r="AB533" t="s">
        <v>425</v>
      </c>
      <c r="AC533" t="s">
        <v>429</v>
      </c>
      <c r="AD533" t="str">
        <f t="shared" si="383"/>
        <v>2 semaines avant</v>
      </c>
      <c r="AE533" t="str">
        <f t="shared" si="384"/>
        <v>plutôt oui</v>
      </c>
      <c r="AF533" t="str">
        <f t="shared" si="385"/>
        <v>plutôt bonnes</v>
      </c>
      <c r="AG533" t="str">
        <f t="shared" si="386"/>
        <v>très souvent</v>
      </c>
      <c r="AH533" t="str">
        <f t="shared" si="387"/>
        <v>régulièrement</v>
      </c>
      <c r="AI533" t="str">
        <f t="shared" si="388"/>
        <v>parfois</v>
      </c>
      <c r="AJ533" t="str">
        <f t="shared" si="389"/>
        <v>parfois</v>
      </c>
      <c r="AK533" t="str">
        <f t="shared" si="390"/>
        <v>non</v>
      </c>
      <c r="AL533" t="str">
        <f t="shared" si="391"/>
        <v>pas d'asso</v>
      </c>
      <c r="AM533" t="str">
        <f t="shared" si="392"/>
        <v>pas d'asso</v>
      </c>
      <c r="AN533" t="str">
        <f t="shared" si="393"/>
        <v>3-6h</v>
      </c>
      <c r="AO533" t="str">
        <f t="shared" si="394"/>
        <v>jamais</v>
      </c>
      <c r="AP533" t="str">
        <f t="shared" si="395"/>
        <v>pas de spectacles</v>
      </c>
      <c r="AQ533" t="str">
        <f t="shared" si="396"/>
        <v>1/mois</v>
      </c>
      <c r="AR533" t="str">
        <f t="shared" si="397"/>
        <v>régulièrement</v>
      </c>
      <c r="AS533" t="str">
        <f t="shared" si="398"/>
        <v>4-6h</v>
      </c>
      <c r="AT533" t="str">
        <f t="shared" si="399"/>
        <v>plutôt insatisfaisante</v>
      </c>
      <c r="AU533" t="str">
        <f t="shared" si="400"/>
        <v>plutôt oui</v>
      </c>
      <c r="AV533" t="str">
        <f t="shared" si="401"/>
        <v>plutôt non</v>
      </c>
      <c r="AW533" t="str">
        <f t="shared" si="402"/>
        <v>plutôt non</v>
      </c>
      <c r="AX533" t="str">
        <f t="shared" si="403"/>
        <v>plutôt non</v>
      </c>
      <c r="AY533" t="str">
        <f t="shared" si="404"/>
        <v>plutôt non</v>
      </c>
      <c r="AZ533" t="str">
        <f t="shared" si="405"/>
        <v>2A</v>
      </c>
      <c r="BA533" t="str">
        <f t="shared" si="406"/>
        <v>IC</v>
      </c>
      <c r="BB533" t="str">
        <f t="shared" si="407"/>
        <v>FAS</v>
      </c>
      <c r="BC533" t="str">
        <f t="shared" si="408"/>
        <v>non</v>
      </c>
      <c r="BD533" t="str">
        <f t="shared" si="409"/>
        <v>post-bac</v>
      </c>
      <c r="BE533" t="str">
        <f t="shared" si="410"/>
        <v>Fr</v>
      </c>
      <c r="BF533" t="str">
        <f t="shared" si="411"/>
        <v>redoubl</v>
      </c>
      <c r="BG533" t="str">
        <f t="shared" si="412"/>
        <v>75-100%</v>
      </c>
      <c r="BH533" t="s">
        <v>431</v>
      </c>
      <c r="BI533" t="str">
        <f t="shared" si="413"/>
        <v>2/3 par semestre</v>
      </c>
      <c r="BJ533" t="s">
        <v>431</v>
      </c>
      <c r="BK533" t="s">
        <v>423</v>
      </c>
      <c r="BL533" t="s">
        <v>423</v>
      </c>
      <c r="BM533" t="s">
        <v>423</v>
      </c>
      <c r="BN533" t="s">
        <v>431</v>
      </c>
      <c r="BO533" t="s">
        <v>423</v>
      </c>
      <c r="BP533" t="s">
        <v>423</v>
      </c>
      <c r="BR533" t="s">
        <v>423</v>
      </c>
      <c r="BS533" t="s">
        <v>431</v>
      </c>
      <c r="BT533" t="s">
        <v>423</v>
      </c>
      <c r="BU533" t="s">
        <v>423</v>
      </c>
      <c r="BV533" t="s">
        <v>423</v>
      </c>
      <c r="BW533" t="s">
        <v>423</v>
      </c>
      <c r="BX533" t="s">
        <v>431</v>
      </c>
      <c r="BY533" t="s">
        <v>423</v>
      </c>
      <c r="BZ533" t="s">
        <v>423</v>
      </c>
      <c r="CA533" t="s">
        <v>432</v>
      </c>
      <c r="CB533" t="s">
        <v>432</v>
      </c>
      <c r="CC533" t="s">
        <v>432</v>
      </c>
      <c r="CD533" t="s">
        <v>432</v>
      </c>
      <c r="CE533" t="s">
        <v>423</v>
      </c>
      <c r="CF533" t="s">
        <v>432</v>
      </c>
      <c r="CG533" t="s">
        <v>432</v>
      </c>
      <c r="CH533" t="s">
        <v>432</v>
      </c>
      <c r="CI533" t="s">
        <v>432</v>
      </c>
      <c r="CJ533" t="s">
        <v>432</v>
      </c>
      <c r="CK533" t="s">
        <v>432</v>
      </c>
      <c r="CL533" t="s">
        <v>432</v>
      </c>
      <c r="CM533" t="s">
        <v>432</v>
      </c>
      <c r="CN533" t="s">
        <v>423</v>
      </c>
      <c r="CO533" t="s">
        <v>432</v>
      </c>
      <c r="CP533" t="s">
        <v>432</v>
      </c>
      <c r="CQ533" t="s">
        <v>432</v>
      </c>
      <c r="CR533" t="s">
        <v>432</v>
      </c>
      <c r="CT533" t="s">
        <v>432</v>
      </c>
      <c r="CU533" t="s">
        <v>423</v>
      </c>
      <c r="CV533" t="s">
        <v>423</v>
      </c>
      <c r="CW533" t="s">
        <v>431</v>
      </c>
      <c r="CX533" t="s">
        <v>423</v>
      </c>
      <c r="CY533" t="s">
        <v>423</v>
      </c>
      <c r="CZ533" t="s">
        <v>423</v>
      </c>
      <c r="DA533" t="s">
        <v>423</v>
      </c>
      <c r="DB533" t="s">
        <v>423</v>
      </c>
      <c r="DC533" t="s">
        <v>431</v>
      </c>
      <c r="DD533" t="s">
        <v>432</v>
      </c>
      <c r="DE533" t="s">
        <v>432</v>
      </c>
      <c r="DF533" t="s">
        <v>432</v>
      </c>
      <c r="DG533" t="s">
        <v>432</v>
      </c>
      <c r="DH533" t="s">
        <v>423</v>
      </c>
      <c r="DI533" t="s">
        <v>423</v>
      </c>
      <c r="DJ533" t="s">
        <v>423</v>
      </c>
      <c r="DK533" t="s">
        <v>423</v>
      </c>
      <c r="DL533" t="s">
        <v>431</v>
      </c>
      <c r="DM533" t="s">
        <v>423</v>
      </c>
      <c r="DN533" t="s">
        <v>431</v>
      </c>
      <c r="DO533" t="s">
        <v>423</v>
      </c>
      <c r="DP533" t="s">
        <v>423</v>
      </c>
      <c r="DQ533" t="s">
        <v>423</v>
      </c>
      <c r="DR533" t="s">
        <v>423</v>
      </c>
      <c r="DS533" t="s">
        <v>423</v>
      </c>
      <c r="DT533" t="s">
        <v>423</v>
      </c>
      <c r="DU533" t="s">
        <v>431</v>
      </c>
      <c r="DV533" t="s">
        <v>423</v>
      </c>
      <c r="DW533" t="s">
        <v>423</v>
      </c>
      <c r="DX533" t="s">
        <v>423</v>
      </c>
      <c r="DY533" t="s">
        <v>431</v>
      </c>
      <c r="DZ533" t="s">
        <v>423</v>
      </c>
      <c r="EA533" t="s">
        <v>423</v>
      </c>
      <c r="EB533" t="s">
        <v>423</v>
      </c>
      <c r="EC533" t="s">
        <v>423</v>
      </c>
      <c r="ED533" t="s">
        <v>431</v>
      </c>
      <c r="EE533" t="s">
        <v>423</v>
      </c>
      <c r="EF533" t="s">
        <v>434</v>
      </c>
      <c r="EG533" t="s">
        <v>438</v>
      </c>
      <c r="EH533" t="s">
        <v>437</v>
      </c>
      <c r="EI533" t="s">
        <v>435</v>
      </c>
      <c r="EJ533" t="s">
        <v>433</v>
      </c>
      <c r="EK533" t="s">
        <v>436</v>
      </c>
      <c r="EL533" t="s">
        <v>430</v>
      </c>
      <c r="EM533" t="s">
        <v>425</v>
      </c>
      <c r="EN533" t="s">
        <v>425</v>
      </c>
      <c r="EO533" t="s">
        <v>426</v>
      </c>
      <c r="EP533" t="s">
        <v>440</v>
      </c>
      <c r="EQ533" t="s">
        <v>428</v>
      </c>
      <c r="ER533" t="s">
        <v>429</v>
      </c>
      <c r="ES533" t="s">
        <v>430</v>
      </c>
      <c r="ET533" t="s">
        <v>424</v>
      </c>
      <c r="EU533" t="s">
        <v>425</v>
      </c>
      <c r="EV533" t="s">
        <v>425</v>
      </c>
      <c r="EW533" t="s">
        <v>429</v>
      </c>
      <c r="EX533" t="s">
        <v>423</v>
      </c>
      <c r="EY533" t="s">
        <v>423</v>
      </c>
      <c r="EZ533" t="s">
        <v>431</v>
      </c>
      <c r="FA533" t="s">
        <v>423</v>
      </c>
      <c r="FB533" t="s">
        <v>423</v>
      </c>
      <c r="FC533" t="s">
        <v>423</v>
      </c>
      <c r="FD533" t="s">
        <v>423</v>
      </c>
      <c r="FE533" t="s">
        <v>431</v>
      </c>
      <c r="FF533" t="s">
        <v>423</v>
      </c>
      <c r="FG533" t="s">
        <v>423</v>
      </c>
      <c r="FH533" t="s">
        <v>423</v>
      </c>
      <c r="FI533" t="s">
        <v>431</v>
      </c>
      <c r="FJ533" t="s">
        <v>423</v>
      </c>
      <c r="FK533" t="s">
        <v>423</v>
      </c>
      <c r="FL533" t="s">
        <v>431</v>
      </c>
      <c r="FM533" t="s">
        <v>423</v>
      </c>
      <c r="FN533" t="s">
        <v>423</v>
      </c>
      <c r="FO533" t="s">
        <v>423</v>
      </c>
      <c r="FP533" t="s">
        <v>423</v>
      </c>
      <c r="FQ533" t="s">
        <v>431</v>
      </c>
      <c r="FR533" t="s">
        <v>423</v>
      </c>
      <c r="FS533" t="s">
        <v>423</v>
      </c>
      <c r="FT533" t="s">
        <v>423</v>
      </c>
      <c r="FU533" t="s">
        <v>423</v>
      </c>
      <c r="FV533" t="s">
        <v>431</v>
      </c>
      <c r="FW533" t="s">
        <v>423</v>
      </c>
      <c r="FX533" t="s">
        <v>423</v>
      </c>
      <c r="FZ533" t="s">
        <v>423</v>
      </c>
      <c r="GB533" t="s">
        <v>431</v>
      </c>
      <c r="GD533" t="s">
        <v>423</v>
      </c>
      <c r="GF533" t="s">
        <v>423</v>
      </c>
      <c r="GG533" t="s">
        <v>432</v>
      </c>
      <c r="GH533" t="s">
        <v>432</v>
      </c>
      <c r="GI533" t="s">
        <v>432</v>
      </c>
      <c r="GJ533" t="s">
        <v>432</v>
      </c>
      <c r="GK533" t="s">
        <v>432</v>
      </c>
      <c r="GL533" t="s">
        <v>432</v>
      </c>
      <c r="GM533" t="s">
        <v>432</v>
      </c>
      <c r="GN533" t="s">
        <v>432</v>
      </c>
      <c r="GO533" t="s">
        <v>432</v>
      </c>
      <c r="GP533" t="s">
        <v>432</v>
      </c>
      <c r="GQ533" t="s">
        <v>432</v>
      </c>
      <c r="GR533" t="s">
        <v>432</v>
      </c>
      <c r="GS533" t="s">
        <v>432</v>
      </c>
      <c r="GT533" t="s">
        <v>432</v>
      </c>
      <c r="GU533" t="s">
        <v>423</v>
      </c>
      <c r="GV533" t="s">
        <v>423</v>
      </c>
      <c r="GW533" t="s">
        <v>431</v>
      </c>
      <c r="GX533" t="s">
        <v>423</v>
      </c>
      <c r="GY533" t="s">
        <v>423</v>
      </c>
      <c r="GZ533" t="s">
        <v>423</v>
      </c>
      <c r="HA533" t="s">
        <v>423</v>
      </c>
      <c r="HB533" t="s">
        <v>423</v>
      </c>
      <c r="HC533" t="s">
        <v>431</v>
      </c>
      <c r="HD533" t="s">
        <v>432</v>
      </c>
      <c r="HE533" t="s">
        <v>432</v>
      </c>
      <c r="HF533" t="s">
        <v>432</v>
      </c>
      <c r="HG533" t="s">
        <v>432</v>
      </c>
      <c r="HH533" t="s">
        <v>423</v>
      </c>
      <c r="HI533" t="s">
        <v>423</v>
      </c>
      <c r="HJ533" t="s">
        <v>423</v>
      </c>
      <c r="HK533" t="s">
        <v>431</v>
      </c>
      <c r="HL533" t="s">
        <v>423</v>
      </c>
      <c r="HM533" t="s">
        <v>423</v>
      </c>
      <c r="HN533" t="s">
        <v>423</v>
      </c>
      <c r="HP533" t="s">
        <v>431</v>
      </c>
      <c r="HR533" t="s">
        <v>423</v>
      </c>
      <c r="HT533" t="s">
        <v>423</v>
      </c>
      <c r="HV533" t="s">
        <v>423</v>
      </c>
      <c r="HW533" t="s">
        <v>423</v>
      </c>
      <c r="HX533" t="s">
        <v>423</v>
      </c>
      <c r="HY533" t="s">
        <v>431</v>
      </c>
      <c r="HZ533" t="s">
        <v>423</v>
      </c>
      <c r="IA533" t="s">
        <v>423</v>
      </c>
      <c r="IB533" t="s">
        <v>423</v>
      </c>
      <c r="IC533" t="s">
        <v>423</v>
      </c>
      <c r="ID533" t="s">
        <v>431</v>
      </c>
      <c r="IE533" t="s">
        <v>423</v>
      </c>
      <c r="IF533" t="s">
        <v>423</v>
      </c>
      <c r="IG533" t="s">
        <v>431</v>
      </c>
      <c r="IH533" t="s">
        <v>423</v>
      </c>
      <c r="II533" t="s">
        <v>423</v>
      </c>
      <c r="IJ533" t="s">
        <v>423</v>
      </c>
      <c r="IK533" t="s">
        <v>423</v>
      </c>
      <c r="IL533" t="s">
        <v>431</v>
      </c>
      <c r="IM533" t="s">
        <v>423</v>
      </c>
      <c r="IN533" t="s">
        <v>423</v>
      </c>
      <c r="IO533" t="s">
        <v>423</v>
      </c>
      <c r="IP533" t="s">
        <v>431</v>
      </c>
      <c r="IQ533" t="s">
        <v>423</v>
      </c>
      <c r="IR533" t="s">
        <v>423</v>
      </c>
      <c r="IS533" t="s">
        <v>423</v>
      </c>
      <c r="IT533" t="s">
        <v>431</v>
      </c>
      <c r="IU533" t="s">
        <v>423</v>
      </c>
      <c r="IV533" t="s">
        <v>423</v>
      </c>
      <c r="IX533" t="s">
        <v>423</v>
      </c>
      <c r="IZ533" t="s">
        <v>431</v>
      </c>
      <c r="JB533" t="s">
        <v>423</v>
      </c>
      <c r="JD533" t="s">
        <v>2037</v>
      </c>
      <c r="JE533" t="s">
        <v>2038</v>
      </c>
      <c r="JF533" t="s">
        <v>2039</v>
      </c>
      <c r="JG533" t="s">
        <v>2040</v>
      </c>
      <c r="JH533" t="s">
        <v>1297</v>
      </c>
      <c r="JI533" t="s">
        <v>423</v>
      </c>
      <c r="JJ533" t="s">
        <v>431</v>
      </c>
      <c r="JK533" t="s">
        <v>423</v>
      </c>
      <c r="JL533" t="s">
        <v>423</v>
      </c>
      <c r="JM533" t="s">
        <v>423</v>
      </c>
      <c r="JN533" t="s">
        <v>423</v>
      </c>
      <c r="JO533" t="s">
        <v>423</v>
      </c>
      <c r="JP533" t="s">
        <v>423</v>
      </c>
      <c r="JQ533" t="s">
        <v>431</v>
      </c>
      <c r="JR533" t="s">
        <v>423</v>
      </c>
      <c r="JS533" t="s">
        <v>423</v>
      </c>
      <c r="JT533" t="s">
        <v>423</v>
      </c>
      <c r="JU533" t="s">
        <v>423</v>
      </c>
      <c r="JV533" t="s">
        <v>423</v>
      </c>
      <c r="JW533" t="s">
        <v>423</v>
      </c>
      <c r="JX533" t="s">
        <v>423</v>
      </c>
      <c r="JY533" t="s">
        <v>423</v>
      </c>
      <c r="JZ533" t="s">
        <v>423</v>
      </c>
      <c r="KA533" t="s">
        <v>423</v>
      </c>
      <c r="KB533" t="s">
        <v>423</v>
      </c>
      <c r="KC533" t="s">
        <v>423</v>
      </c>
      <c r="KD533" t="s">
        <v>431</v>
      </c>
      <c r="KE533" t="s">
        <v>423</v>
      </c>
      <c r="KF533" t="s">
        <v>423</v>
      </c>
      <c r="KG533" t="s">
        <v>423</v>
      </c>
      <c r="KH533" t="s">
        <v>423</v>
      </c>
      <c r="KI533" t="s">
        <v>423</v>
      </c>
      <c r="KJ533" t="s">
        <v>423</v>
      </c>
      <c r="KK533" t="s">
        <v>423</v>
      </c>
      <c r="KL533" t="s">
        <v>423</v>
      </c>
      <c r="KM533" t="s">
        <v>423</v>
      </c>
      <c r="KN533" t="s">
        <v>423</v>
      </c>
      <c r="KO533" t="s">
        <v>423</v>
      </c>
      <c r="KP533" t="s">
        <v>423</v>
      </c>
      <c r="KQ533" t="s">
        <v>423</v>
      </c>
      <c r="KR533" t="s">
        <v>423</v>
      </c>
      <c r="KS533" t="s">
        <v>423</v>
      </c>
      <c r="KT533" t="s">
        <v>423</v>
      </c>
      <c r="KU533" t="s">
        <v>423</v>
      </c>
      <c r="KV533" t="s">
        <v>423</v>
      </c>
      <c r="KW533" t="s">
        <v>431</v>
      </c>
      <c r="KY533" t="s">
        <v>431</v>
      </c>
      <c r="KZ533" t="s">
        <v>432</v>
      </c>
      <c r="LA533" t="s">
        <v>432</v>
      </c>
      <c r="LB533" t="s">
        <v>432</v>
      </c>
      <c r="LC533" t="s">
        <v>432</v>
      </c>
      <c r="LD533" t="s">
        <v>432</v>
      </c>
      <c r="LE533" t="s">
        <v>432</v>
      </c>
      <c r="LF533" t="s">
        <v>432</v>
      </c>
      <c r="LG533" t="s">
        <v>432</v>
      </c>
      <c r="LH533" t="s">
        <v>432</v>
      </c>
      <c r="LI533" t="s">
        <v>432</v>
      </c>
      <c r="LK533" t="s">
        <v>431</v>
      </c>
      <c r="LL533" t="s">
        <v>423</v>
      </c>
      <c r="LM533" t="s">
        <v>423</v>
      </c>
      <c r="LN533" t="s">
        <v>423</v>
      </c>
      <c r="LO533" t="s">
        <v>439</v>
      </c>
      <c r="LP533" t="s">
        <v>432</v>
      </c>
      <c r="LQ533" t="s">
        <v>432</v>
      </c>
      <c r="LR533" t="s">
        <v>432</v>
      </c>
      <c r="LS533" t="s">
        <v>432</v>
      </c>
      <c r="LT533" t="s">
        <v>432</v>
      </c>
      <c r="LU533" t="s">
        <v>423</v>
      </c>
      <c r="LV533" t="s">
        <v>423</v>
      </c>
      <c r="LW533" t="s">
        <v>423</v>
      </c>
      <c r="LX533" t="s">
        <v>423</v>
      </c>
      <c r="LY533" t="s">
        <v>423</v>
      </c>
      <c r="LZ533" t="s">
        <v>431</v>
      </c>
      <c r="MA533" t="s">
        <v>423</v>
      </c>
      <c r="MB533" t="s">
        <v>423</v>
      </c>
      <c r="MC533" t="s">
        <v>423</v>
      </c>
      <c r="MD533" t="s">
        <v>423</v>
      </c>
      <c r="ME533" t="s">
        <v>423</v>
      </c>
      <c r="MF533" t="s">
        <v>431</v>
      </c>
      <c r="MG533" t="s">
        <v>423</v>
      </c>
      <c r="MH533" t="s">
        <v>431</v>
      </c>
      <c r="MI533" t="s">
        <v>423</v>
      </c>
      <c r="MJ533" t="s">
        <v>431</v>
      </c>
      <c r="MK533" t="s">
        <v>423</v>
      </c>
      <c r="ML533" t="s">
        <v>423</v>
      </c>
      <c r="MN533">
        <v>495.86</v>
      </c>
      <c r="MO533">
        <v>41.77</v>
      </c>
      <c r="NE533">
        <v>124.18</v>
      </c>
      <c r="NT533">
        <v>149.83000000000001</v>
      </c>
      <c r="OJ533">
        <v>124.31</v>
      </c>
      <c r="OT533">
        <v>55.77</v>
      </c>
    </row>
    <row r="534" spans="1:410" ht="12.75" customHeight="1" x14ac:dyDescent="0.2">
      <c r="A534">
        <v>659</v>
      </c>
      <c r="B534" t="str">
        <f t="shared" si="368"/>
        <v>5-15min</v>
      </c>
      <c r="C534" t="str">
        <f t="shared" si="369"/>
        <v>seul</v>
      </c>
      <c r="D534" t="str">
        <f t="shared" si="370"/>
        <v>10-20m2</v>
      </c>
      <c r="E534" t="str">
        <f t="shared" si="371"/>
        <v>tout à fait</v>
      </c>
      <c r="F534" t="str">
        <f t="shared" si="372"/>
        <v>aucune</v>
      </c>
      <c r="G534" t="str">
        <f t="shared" si="373"/>
        <v>non</v>
      </c>
      <c r="H534" t="str">
        <f t="shared" si="374"/>
        <v>non</v>
      </c>
      <c r="I534" t="s">
        <v>431</v>
      </c>
      <c r="J534" t="str">
        <f t="shared" si="375"/>
        <v>parfois</v>
      </c>
      <c r="K534" t="str">
        <f t="shared" si="376"/>
        <v>souvent</v>
      </c>
      <c r="L534" t="str">
        <f t="shared" si="377"/>
        <v>tout à fait</v>
      </c>
      <c r="M534" t="str">
        <f t="shared" si="378"/>
        <v>2-4h</v>
      </c>
      <c r="N534" t="str">
        <f t="shared" si="379"/>
        <v>+8h</v>
      </c>
      <c r="O534" t="str">
        <f t="shared" si="380"/>
        <v>parfois</v>
      </c>
      <c r="P534" t="str">
        <f t="shared" si="381"/>
        <v>jamais</v>
      </c>
      <c r="Q534" t="str">
        <f t="shared" si="382"/>
        <v>souvent</v>
      </c>
      <c r="R534" t="s">
        <v>425</v>
      </c>
      <c r="S534" t="s">
        <v>424</v>
      </c>
      <c r="T534" t="s">
        <v>425</v>
      </c>
      <c r="U534" t="s">
        <v>440</v>
      </c>
      <c r="V534" t="s">
        <v>440</v>
      </c>
      <c r="W534" t="s">
        <v>440</v>
      </c>
      <c r="X534" t="s">
        <v>424</v>
      </c>
      <c r="Y534" t="s">
        <v>430</v>
      </c>
      <c r="Z534" t="s">
        <v>424</v>
      </c>
      <c r="AA534" t="s">
        <v>425</v>
      </c>
      <c r="AB534" t="s">
        <v>425</v>
      </c>
      <c r="AC534" t="s">
        <v>424</v>
      </c>
      <c r="AD534" t="str">
        <f t="shared" si="383"/>
        <v>1 semaine avant</v>
      </c>
      <c r="AE534" t="str">
        <f t="shared" si="384"/>
        <v>plutôt oui</v>
      </c>
      <c r="AF534" t="str">
        <f t="shared" si="385"/>
        <v>plutôt bonnes</v>
      </c>
      <c r="AG534" t="str">
        <f t="shared" si="386"/>
        <v>très souvent</v>
      </c>
      <c r="AH534" t="str">
        <f t="shared" si="387"/>
        <v>parfois</v>
      </c>
      <c r="AI534" t="str">
        <f t="shared" si="388"/>
        <v>jamais</v>
      </c>
      <c r="AJ534" t="str">
        <f t="shared" si="389"/>
        <v>souvent</v>
      </c>
      <c r="AK534" t="str">
        <f t="shared" si="390"/>
        <v>non</v>
      </c>
      <c r="AL534" t="str">
        <f t="shared" si="391"/>
        <v>pas d'asso</v>
      </c>
      <c r="AM534" t="str">
        <f t="shared" si="392"/>
        <v>pas d'asso</v>
      </c>
      <c r="AN534" t="str">
        <f t="shared" si="393"/>
        <v>1-3h</v>
      </c>
      <c r="AO534" t="str">
        <f t="shared" si="394"/>
        <v>rarement</v>
      </c>
      <c r="AP534" t="str">
        <f t="shared" si="395"/>
        <v>pas du tout</v>
      </c>
      <c r="AQ534" t="str">
        <f t="shared" si="396"/>
        <v>jamais</v>
      </c>
      <c r="AR534" t="str">
        <f t="shared" si="397"/>
        <v>régulièrement</v>
      </c>
      <c r="AS534" t="str">
        <f t="shared" si="398"/>
        <v>2-4h</v>
      </c>
      <c r="AT534" t="str">
        <f t="shared" si="399"/>
        <v>plutôt satisfaisante</v>
      </c>
      <c r="AU534" t="str">
        <f t="shared" si="400"/>
        <v>plutôt oui</v>
      </c>
      <c r="AV534" t="str">
        <f t="shared" si="401"/>
        <v>tout à fait</v>
      </c>
      <c r="AW534" t="str">
        <f t="shared" si="402"/>
        <v>tout à fait</v>
      </c>
      <c r="AX534" t="str">
        <f t="shared" si="403"/>
        <v>tout à fait</v>
      </c>
      <c r="AY534" t="str">
        <f t="shared" si="404"/>
        <v>tout à fait</v>
      </c>
      <c r="AZ534" t="str">
        <f t="shared" si="405"/>
        <v>3A</v>
      </c>
      <c r="BA534" t="str">
        <f t="shared" si="406"/>
        <v>MIC</v>
      </c>
      <c r="BB534" t="str">
        <f t="shared" si="407"/>
        <v>AS_Hue</v>
      </c>
      <c r="BC534" t="str">
        <f t="shared" si="408"/>
        <v>non</v>
      </c>
      <c r="BD534" t="str">
        <f t="shared" si="409"/>
        <v>3A</v>
      </c>
      <c r="BE534" t="str">
        <f t="shared" si="410"/>
        <v>etranger</v>
      </c>
      <c r="BF534" t="str">
        <f t="shared" si="411"/>
        <v>pas de classement</v>
      </c>
      <c r="BG534" t="str">
        <f t="shared" si="412"/>
        <v>jsp</v>
      </c>
      <c r="BH534" t="s">
        <v>423</v>
      </c>
      <c r="BI534" t="str">
        <f t="shared" si="413"/>
        <v>aucun</v>
      </c>
      <c r="BJ534" t="s">
        <v>423</v>
      </c>
      <c r="BK534" t="s">
        <v>431</v>
      </c>
      <c r="BL534" t="s">
        <v>423</v>
      </c>
      <c r="BM534" t="s">
        <v>423</v>
      </c>
      <c r="BN534" t="s">
        <v>431</v>
      </c>
      <c r="BO534" t="s">
        <v>423</v>
      </c>
      <c r="BP534" t="s">
        <v>423</v>
      </c>
      <c r="BR534" t="s">
        <v>423</v>
      </c>
      <c r="BS534" t="s">
        <v>431</v>
      </c>
      <c r="BT534" t="s">
        <v>423</v>
      </c>
      <c r="BU534" t="s">
        <v>423</v>
      </c>
      <c r="BV534" t="s">
        <v>431</v>
      </c>
      <c r="BW534" t="s">
        <v>423</v>
      </c>
      <c r="BX534" t="s">
        <v>423</v>
      </c>
      <c r="BY534" t="s">
        <v>423</v>
      </c>
      <c r="BZ534" t="s">
        <v>423</v>
      </c>
      <c r="CA534" t="s">
        <v>432</v>
      </c>
      <c r="CB534" t="s">
        <v>432</v>
      </c>
      <c r="CC534" t="s">
        <v>432</v>
      </c>
      <c r="CD534" t="s">
        <v>432</v>
      </c>
      <c r="CE534" t="s">
        <v>423</v>
      </c>
      <c r="CF534" t="s">
        <v>432</v>
      </c>
      <c r="CG534" t="s">
        <v>432</v>
      </c>
      <c r="CH534" t="s">
        <v>432</v>
      </c>
      <c r="CI534" t="s">
        <v>432</v>
      </c>
      <c r="CJ534" t="s">
        <v>432</v>
      </c>
      <c r="CK534" t="s">
        <v>432</v>
      </c>
      <c r="CL534" t="s">
        <v>432</v>
      </c>
      <c r="CM534" t="s">
        <v>432</v>
      </c>
      <c r="CN534" t="s">
        <v>423</v>
      </c>
      <c r="CO534" t="s">
        <v>432</v>
      </c>
      <c r="CP534" t="s">
        <v>432</v>
      </c>
      <c r="CQ534" t="s">
        <v>432</v>
      </c>
      <c r="CR534" t="s">
        <v>432</v>
      </c>
      <c r="CT534" t="s">
        <v>432</v>
      </c>
      <c r="CU534" t="s">
        <v>431</v>
      </c>
      <c r="CV534" t="s">
        <v>423</v>
      </c>
      <c r="CW534" t="s">
        <v>423</v>
      </c>
      <c r="CX534" t="s">
        <v>431</v>
      </c>
      <c r="CY534" t="s">
        <v>423</v>
      </c>
      <c r="CZ534" t="s">
        <v>423</v>
      </c>
      <c r="DA534" t="s">
        <v>431</v>
      </c>
      <c r="DB534" t="s">
        <v>423</v>
      </c>
      <c r="DC534" t="s">
        <v>423</v>
      </c>
      <c r="DD534" t="s">
        <v>431</v>
      </c>
      <c r="DE534" t="s">
        <v>423</v>
      </c>
      <c r="DF534" t="s">
        <v>423</v>
      </c>
      <c r="DG534" t="s">
        <v>423</v>
      </c>
      <c r="DH534" t="s">
        <v>423</v>
      </c>
      <c r="DI534" t="s">
        <v>431</v>
      </c>
      <c r="DJ534" t="s">
        <v>423</v>
      </c>
      <c r="DK534" t="s">
        <v>423</v>
      </c>
      <c r="DL534" t="s">
        <v>423</v>
      </c>
      <c r="DM534" t="s">
        <v>431</v>
      </c>
      <c r="DN534" t="s">
        <v>423</v>
      </c>
      <c r="DO534" t="s">
        <v>423</v>
      </c>
      <c r="DP534" t="s">
        <v>423</v>
      </c>
      <c r="DQ534" t="s">
        <v>423</v>
      </c>
      <c r="DR534" t="s">
        <v>423</v>
      </c>
      <c r="DS534" t="s">
        <v>423</v>
      </c>
      <c r="DT534" t="s">
        <v>423</v>
      </c>
      <c r="DU534" t="s">
        <v>423</v>
      </c>
      <c r="DV534" t="s">
        <v>431</v>
      </c>
      <c r="DW534" t="s">
        <v>423</v>
      </c>
      <c r="DX534" t="s">
        <v>423</v>
      </c>
      <c r="DY534" t="s">
        <v>423</v>
      </c>
      <c r="DZ534" t="s">
        <v>423</v>
      </c>
      <c r="EA534" t="s">
        <v>431</v>
      </c>
      <c r="EB534" t="s">
        <v>423</v>
      </c>
      <c r="EC534" t="s">
        <v>431</v>
      </c>
      <c r="ED534" t="s">
        <v>423</v>
      </c>
      <c r="EE534" t="s">
        <v>423</v>
      </c>
      <c r="EF534" t="s">
        <v>437</v>
      </c>
      <c r="EG534" t="s">
        <v>434</v>
      </c>
      <c r="EH534" t="s">
        <v>438</v>
      </c>
      <c r="EI534" t="s">
        <v>436</v>
      </c>
      <c r="EJ534" t="s">
        <v>435</v>
      </c>
      <c r="EK534" t="s">
        <v>433</v>
      </c>
      <c r="EL534" t="s">
        <v>425</v>
      </c>
      <c r="EM534" t="s">
        <v>424</v>
      </c>
      <c r="EN534" t="s">
        <v>425</v>
      </c>
      <c r="EO534" t="s">
        <v>440</v>
      </c>
      <c r="EP534" t="s">
        <v>440</v>
      </c>
      <c r="EQ534" t="s">
        <v>440</v>
      </c>
      <c r="ER534" t="s">
        <v>424</v>
      </c>
      <c r="ES534" t="s">
        <v>430</v>
      </c>
      <c r="ET534" t="s">
        <v>424</v>
      </c>
      <c r="EU534" t="s">
        <v>425</v>
      </c>
      <c r="EV534" t="s">
        <v>425</v>
      </c>
      <c r="EW534" t="s">
        <v>424</v>
      </c>
      <c r="EX534" t="s">
        <v>423</v>
      </c>
      <c r="EY534" t="s">
        <v>423</v>
      </c>
      <c r="EZ534" t="s">
        <v>423</v>
      </c>
      <c r="FA534" t="s">
        <v>431</v>
      </c>
      <c r="FB534" t="s">
        <v>423</v>
      </c>
      <c r="FC534" t="s">
        <v>423</v>
      </c>
      <c r="FD534" t="s">
        <v>423</v>
      </c>
      <c r="FE534" t="s">
        <v>431</v>
      </c>
      <c r="FF534" t="s">
        <v>423</v>
      </c>
      <c r="FG534" t="s">
        <v>423</v>
      </c>
      <c r="FH534" t="s">
        <v>423</v>
      </c>
      <c r="FI534" t="s">
        <v>431</v>
      </c>
      <c r="FJ534" t="s">
        <v>423</v>
      </c>
      <c r="FK534" t="s">
        <v>423</v>
      </c>
      <c r="FL534" t="s">
        <v>431</v>
      </c>
      <c r="FM534" t="s">
        <v>423</v>
      </c>
      <c r="FN534" t="s">
        <v>423</v>
      </c>
      <c r="FO534" t="s">
        <v>423</v>
      </c>
      <c r="FP534" t="s">
        <v>423</v>
      </c>
      <c r="FQ534" t="s">
        <v>423</v>
      </c>
      <c r="FR534" t="s">
        <v>431</v>
      </c>
      <c r="FS534" t="s">
        <v>423</v>
      </c>
      <c r="FT534" t="s">
        <v>423</v>
      </c>
      <c r="FU534" t="s">
        <v>423</v>
      </c>
      <c r="FV534" t="s">
        <v>423</v>
      </c>
      <c r="FW534" t="s">
        <v>431</v>
      </c>
      <c r="FX534" t="s">
        <v>423</v>
      </c>
      <c r="FZ534" t="s">
        <v>431</v>
      </c>
      <c r="GB534" t="s">
        <v>423</v>
      </c>
      <c r="GD534" t="s">
        <v>423</v>
      </c>
      <c r="GF534" t="s">
        <v>423</v>
      </c>
      <c r="GG534" t="s">
        <v>432</v>
      </c>
      <c r="GH534" t="s">
        <v>432</v>
      </c>
      <c r="GI534" t="s">
        <v>432</v>
      </c>
      <c r="GJ534" t="s">
        <v>432</v>
      </c>
      <c r="GK534" t="s">
        <v>432</v>
      </c>
      <c r="GL534" t="s">
        <v>432</v>
      </c>
      <c r="GM534" t="s">
        <v>432</v>
      </c>
      <c r="GN534" t="s">
        <v>432</v>
      </c>
      <c r="GO534" t="s">
        <v>432</v>
      </c>
      <c r="GP534" t="s">
        <v>432</v>
      </c>
      <c r="GQ534" t="s">
        <v>432</v>
      </c>
      <c r="GR534" t="s">
        <v>432</v>
      </c>
      <c r="GS534" t="s">
        <v>432</v>
      </c>
      <c r="GT534" t="s">
        <v>432</v>
      </c>
      <c r="GU534" t="s">
        <v>423</v>
      </c>
      <c r="GV534" t="s">
        <v>423</v>
      </c>
      <c r="GW534" t="s">
        <v>423</v>
      </c>
      <c r="GX534" t="s">
        <v>431</v>
      </c>
      <c r="GY534" t="s">
        <v>423</v>
      </c>
      <c r="GZ534" t="s">
        <v>423</v>
      </c>
      <c r="HA534" t="s">
        <v>423</v>
      </c>
      <c r="HB534" t="s">
        <v>431</v>
      </c>
      <c r="HC534" t="s">
        <v>423</v>
      </c>
      <c r="HD534" t="s">
        <v>423</v>
      </c>
      <c r="HE534" t="s">
        <v>423</v>
      </c>
      <c r="HF534" t="s">
        <v>423</v>
      </c>
      <c r="HG534" t="s">
        <v>431</v>
      </c>
      <c r="HH534" t="s">
        <v>423</v>
      </c>
      <c r="HI534" t="s">
        <v>423</v>
      </c>
      <c r="HJ534" t="s">
        <v>423</v>
      </c>
      <c r="HK534" t="s">
        <v>423</v>
      </c>
      <c r="HL534" t="s">
        <v>423</v>
      </c>
      <c r="HM534" t="s">
        <v>431</v>
      </c>
      <c r="HN534" t="s">
        <v>423</v>
      </c>
      <c r="HP534" t="s">
        <v>431</v>
      </c>
      <c r="HR534" t="s">
        <v>423</v>
      </c>
      <c r="HT534" t="s">
        <v>423</v>
      </c>
      <c r="HV534" t="s">
        <v>423</v>
      </c>
      <c r="HW534" t="s">
        <v>423</v>
      </c>
      <c r="HX534" t="s">
        <v>431</v>
      </c>
      <c r="HY534" t="s">
        <v>423</v>
      </c>
      <c r="HZ534" t="s">
        <v>423</v>
      </c>
      <c r="IA534" t="s">
        <v>423</v>
      </c>
      <c r="IB534" t="s">
        <v>423</v>
      </c>
      <c r="IC534" t="s">
        <v>431</v>
      </c>
      <c r="ID534" t="s">
        <v>423</v>
      </c>
      <c r="IE534" t="s">
        <v>423</v>
      </c>
      <c r="IF534" t="s">
        <v>423</v>
      </c>
      <c r="IG534" t="s">
        <v>431</v>
      </c>
      <c r="IH534" t="s">
        <v>423</v>
      </c>
      <c r="II534" t="s">
        <v>423</v>
      </c>
      <c r="IJ534" t="s">
        <v>431</v>
      </c>
      <c r="IK534" t="s">
        <v>423</v>
      </c>
      <c r="IL534" t="s">
        <v>423</v>
      </c>
      <c r="IM534" t="s">
        <v>423</v>
      </c>
      <c r="IN534" t="s">
        <v>431</v>
      </c>
      <c r="IO534" t="s">
        <v>423</v>
      </c>
      <c r="IP534" t="s">
        <v>423</v>
      </c>
      <c r="IQ534" t="s">
        <v>423</v>
      </c>
      <c r="IR534" t="s">
        <v>431</v>
      </c>
      <c r="IS534" t="s">
        <v>423</v>
      </c>
      <c r="IT534" t="s">
        <v>423</v>
      </c>
      <c r="IU534" t="s">
        <v>423</v>
      </c>
      <c r="IV534" t="s">
        <v>431</v>
      </c>
      <c r="IX534" t="s">
        <v>423</v>
      </c>
      <c r="IZ534" t="s">
        <v>423</v>
      </c>
      <c r="JB534" t="s">
        <v>423</v>
      </c>
      <c r="JI534" t="s">
        <v>423</v>
      </c>
      <c r="JJ534" t="s">
        <v>423</v>
      </c>
      <c r="JK534" t="s">
        <v>431</v>
      </c>
      <c r="JL534" t="s">
        <v>423</v>
      </c>
      <c r="JM534" t="s">
        <v>423</v>
      </c>
      <c r="JN534" t="s">
        <v>423</v>
      </c>
      <c r="JO534" t="s">
        <v>423</v>
      </c>
      <c r="JP534" t="s">
        <v>431</v>
      </c>
      <c r="JQ534" t="s">
        <v>423</v>
      </c>
      <c r="JR534" t="s">
        <v>423</v>
      </c>
      <c r="JS534" t="s">
        <v>423</v>
      </c>
      <c r="JT534" t="s">
        <v>423</v>
      </c>
      <c r="JU534" t="s">
        <v>423</v>
      </c>
      <c r="JV534" t="s">
        <v>423</v>
      </c>
      <c r="JW534" t="s">
        <v>423</v>
      </c>
      <c r="JX534" t="s">
        <v>423</v>
      </c>
      <c r="JY534" t="s">
        <v>423</v>
      </c>
      <c r="JZ534" t="s">
        <v>423</v>
      </c>
      <c r="KA534" t="s">
        <v>423</v>
      </c>
      <c r="KB534" t="s">
        <v>423</v>
      </c>
      <c r="KC534" t="s">
        <v>423</v>
      </c>
      <c r="KD534" t="s">
        <v>423</v>
      </c>
      <c r="KE534" t="s">
        <v>423</v>
      </c>
      <c r="KF534" t="s">
        <v>423</v>
      </c>
      <c r="KG534" t="s">
        <v>423</v>
      </c>
      <c r="KH534" t="s">
        <v>423</v>
      </c>
      <c r="KI534" t="s">
        <v>423</v>
      </c>
      <c r="KJ534" t="s">
        <v>431</v>
      </c>
      <c r="KK534" t="s">
        <v>423</v>
      </c>
      <c r="KL534" t="s">
        <v>423</v>
      </c>
      <c r="KM534" t="s">
        <v>423</v>
      </c>
      <c r="KN534" t="s">
        <v>423</v>
      </c>
      <c r="KO534" t="s">
        <v>423</v>
      </c>
      <c r="KP534" t="s">
        <v>423</v>
      </c>
      <c r="KQ534" t="s">
        <v>423</v>
      </c>
      <c r="KR534" t="s">
        <v>423</v>
      </c>
      <c r="KS534" t="s">
        <v>423</v>
      </c>
      <c r="KT534" t="s">
        <v>423</v>
      </c>
      <c r="KU534" t="s">
        <v>423</v>
      </c>
      <c r="KV534" t="s">
        <v>423</v>
      </c>
      <c r="KW534" t="s">
        <v>431</v>
      </c>
      <c r="KY534" t="s">
        <v>423</v>
      </c>
      <c r="KZ534" t="s">
        <v>423</v>
      </c>
      <c r="LA534" t="s">
        <v>423</v>
      </c>
      <c r="LB534" t="s">
        <v>431</v>
      </c>
      <c r="LC534" t="s">
        <v>423</v>
      </c>
      <c r="LD534" t="s">
        <v>423</v>
      </c>
      <c r="LE534" t="s">
        <v>423</v>
      </c>
      <c r="LF534" t="s">
        <v>431</v>
      </c>
      <c r="LG534" t="s">
        <v>423</v>
      </c>
      <c r="LH534" t="s">
        <v>423</v>
      </c>
      <c r="LI534" t="s">
        <v>423</v>
      </c>
      <c r="LK534" t="s">
        <v>423</v>
      </c>
      <c r="LL534" t="s">
        <v>423</v>
      </c>
      <c r="LM534" t="s">
        <v>423</v>
      </c>
      <c r="LN534" t="s">
        <v>431</v>
      </c>
      <c r="LO534" t="s">
        <v>1573</v>
      </c>
      <c r="LP534" t="s">
        <v>432</v>
      </c>
      <c r="LQ534" t="s">
        <v>432</v>
      </c>
      <c r="LR534" t="s">
        <v>432</v>
      </c>
      <c r="LS534" t="s">
        <v>432</v>
      </c>
      <c r="LT534" t="s">
        <v>432</v>
      </c>
      <c r="LU534" t="s">
        <v>432</v>
      </c>
      <c r="LV534" t="s">
        <v>432</v>
      </c>
      <c r="LW534" t="s">
        <v>432</v>
      </c>
      <c r="LX534" t="s">
        <v>432</v>
      </c>
      <c r="LY534" t="s">
        <v>432</v>
      </c>
      <c r="LZ534" t="s">
        <v>432</v>
      </c>
      <c r="MA534" t="s">
        <v>432</v>
      </c>
      <c r="MB534" t="s">
        <v>423</v>
      </c>
      <c r="MC534" t="s">
        <v>423</v>
      </c>
      <c r="MD534" t="s">
        <v>423</v>
      </c>
      <c r="ME534" t="s">
        <v>423</v>
      </c>
      <c r="MF534" t="s">
        <v>423</v>
      </c>
      <c r="MG534" t="s">
        <v>431</v>
      </c>
      <c r="MH534" t="s">
        <v>423</v>
      </c>
      <c r="MI534" t="s">
        <v>423</v>
      </c>
      <c r="MJ534" t="s">
        <v>423</v>
      </c>
      <c r="MK534" t="s">
        <v>423</v>
      </c>
      <c r="ML534" t="s">
        <v>431</v>
      </c>
      <c r="MN534">
        <v>1527.12</v>
      </c>
      <c r="MO534">
        <v>204.35</v>
      </c>
      <c r="NE534">
        <v>316.26</v>
      </c>
      <c r="NT534">
        <v>170.22</v>
      </c>
      <c r="OJ534">
        <v>755.98</v>
      </c>
      <c r="OT534">
        <v>80.31</v>
      </c>
    </row>
    <row r="535" spans="1:410" ht="12.75" customHeight="1" x14ac:dyDescent="0.2">
      <c r="A535">
        <v>661</v>
      </c>
      <c r="B535" t="str">
        <f t="shared" si="368"/>
        <v>0-5min</v>
      </c>
      <c r="C535" t="str">
        <f t="shared" si="369"/>
        <v>seul</v>
      </c>
      <c r="D535" t="str">
        <f t="shared" si="370"/>
        <v>20-30m2</v>
      </c>
      <c r="E535" t="str">
        <f t="shared" si="371"/>
        <v>tout à fait</v>
      </c>
      <c r="F535" t="str">
        <f t="shared" si="372"/>
        <v>aucune</v>
      </c>
      <c r="G535" t="str">
        <f t="shared" si="373"/>
        <v>non</v>
      </c>
      <c r="H535" t="str">
        <f t="shared" si="374"/>
        <v>non</v>
      </c>
      <c r="I535" t="s">
        <v>423</v>
      </c>
      <c r="J535" t="str">
        <f t="shared" si="375"/>
        <v>souvent</v>
      </c>
      <c r="K535" t="str">
        <f t="shared" si="376"/>
        <v>parfois</v>
      </c>
      <c r="L535" t="str">
        <f t="shared" si="377"/>
        <v>plutôt non</v>
      </c>
      <c r="M535" t="str">
        <f t="shared" si="378"/>
        <v>2-4h</v>
      </c>
      <c r="N535" t="str">
        <f t="shared" si="379"/>
        <v>6-8h</v>
      </c>
      <c r="O535" t="str">
        <f t="shared" si="380"/>
        <v>souvent</v>
      </c>
      <c r="P535" t="str">
        <f t="shared" si="381"/>
        <v>souvent</v>
      </c>
      <c r="Q535" t="str">
        <f t="shared" si="382"/>
        <v>parfois</v>
      </c>
      <c r="R535" t="s">
        <v>425</v>
      </c>
      <c r="S535" t="s">
        <v>425</v>
      </c>
      <c r="T535" t="s">
        <v>425</v>
      </c>
      <c r="U535" t="s">
        <v>427</v>
      </c>
      <c r="V535" t="s">
        <v>428</v>
      </c>
      <c r="W535" t="s">
        <v>440</v>
      </c>
      <c r="X535" t="s">
        <v>429</v>
      </c>
      <c r="Y535" t="s">
        <v>430</v>
      </c>
      <c r="Z535" t="s">
        <v>424</v>
      </c>
      <c r="AA535" t="s">
        <v>425</v>
      </c>
      <c r="AB535" t="s">
        <v>425</v>
      </c>
      <c r="AC535" t="s">
        <v>424</v>
      </c>
      <c r="AD535" t="str">
        <f t="shared" si="383"/>
        <v>2 semaines avant</v>
      </c>
      <c r="AE535" t="str">
        <f t="shared" si="384"/>
        <v>plutôt oui</v>
      </c>
      <c r="AF535" t="str">
        <f t="shared" si="385"/>
        <v>très bonnes</v>
      </c>
      <c r="AG535" t="str">
        <f t="shared" si="386"/>
        <v>très souvent</v>
      </c>
      <c r="AH535" t="str">
        <f t="shared" si="387"/>
        <v>très souvent</v>
      </c>
      <c r="AI535" t="str">
        <f t="shared" si="388"/>
        <v>parfois</v>
      </c>
      <c r="AJ535" t="str">
        <f t="shared" si="389"/>
        <v>jamais</v>
      </c>
      <c r="AK535" t="str">
        <f t="shared" si="390"/>
        <v>0-1h</v>
      </c>
      <c r="AL535" t="str">
        <f t="shared" si="391"/>
        <v>plutôt oui</v>
      </c>
      <c r="AM535" t="str">
        <f t="shared" si="392"/>
        <v>plutôt non</v>
      </c>
      <c r="AN535" t="str">
        <f t="shared" si="393"/>
        <v>1-3h</v>
      </c>
      <c r="AO535" t="str">
        <f t="shared" si="394"/>
        <v>jamais</v>
      </c>
      <c r="AP535" t="str">
        <f t="shared" si="395"/>
        <v>pas de spectacles</v>
      </c>
      <c r="AQ535" t="str">
        <f t="shared" si="396"/>
        <v>jamais</v>
      </c>
      <c r="AR535" t="str">
        <f t="shared" si="397"/>
        <v>régulièrement</v>
      </c>
      <c r="AS535" t="str">
        <f t="shared" si="398"/>
        <v>1-2h</v>
      </c>
      <c r="AT535" t="str">
        <f t="shared" si="399"/>
        <v>plutôt satisfaisante</v>
      </c>
      <c r="AU535" t="str">
        <f t="shared" si="400"/>
        <v>plutôt oui</v>
      </c>
      <c r="AV535" t="str">
        <f t="shared" si="401"/>
        <v>tout à fait</v>
      </c>
      <c r="AW535" t="str">
        <f t="shared" si="402"/>
        <v>plutôt non</v>
      </c>
      <c r="AX535" t="str">
        <f t="shared" si="403"/>
        <v>plutôt oui</v>
      </c>
      <c r="AY535" t="str">
        <f t="shared" si="404"/>
        <v>plutôt oui</v>
      </c>
      <c r="AZ535" t="str">
        <f t="shared" si="405"/>
        <v>1A</v>
      </c>
      <c r="BA535" t="str">
        <f t="shared" si="406"/>
        <v>1A</v>
      </c>
      <c r="BB535" t="str">
        <f t="shared" si="407"/>
        <v>classique</v>
      </c>
      <c r="BC535" t="str">
        <f t="shared" si="408"/>
        <v>non</v>
      </c>
      <c r="BD535" t="str">
        <f t="shared" si="409"/>
        <v>post-bac</v>
      </c>
      <c r="BE535" t="str">
        <f t="shared" si="410"/>
        <v>Fr</v>
      </c>
      <c r="BF535" t="str">
        <f t="shared" si="411"/>
        <v>25-50%</v>
      </c>
      <c r="BG535" t="str">
        <f t="shared" si="412"/>
        <v>25-50%</v>
      </c>
      <c r="BH535" t="s">
        <v>423</v>
      </c>
      <c r="BI535" t="str">
        <f t="shared" si="413"/>
        <v>aucun</v>
      </c>
      <c r="BJ535" t="s">
        <v>431</v>
      </c>
      <c r="BK535" t="s">
        <v>423</v>
      </c>
      <c r="BL535" t="s">
        <v>423</v>
      </c>
      <c r="BM535" t="s">
        <v>423</v>
      </c>
      <c r="BN535" t="s">
        <v>431</v>
      </c>
      <c r="BO535" t="s">
        <v>423</v>
      </c>
      <c r="BP535" t="s">
        <v>423</v>
      </c>
      <c r="BR535" t="s">
        <v>423</v>
      </c>
      <c r="BS535" t="s">
        <v>423</v>
      </c>
      <c r="BT535" t="s">
        <v>431</v>
      </c>
      <c r="BU535" t="s">
        <v>423</v>
      </c>
      <c r="BV535" t="s">
        <v>431</v>
      </c>
      <c r="BW535" t="s">
        <v>423</v>
      </c>
      <c r="BX535" t="s">
        <v>423</v>
      </c>
      <c r="BY535" t="s">
        <v>423</v>
      </c>
      <c r="BZ535" t="s">
        <v>423</v>
      </c>
      <c r="CA535" t="s">
        <v>432</v>
      </c>
      <c r="CB535" t="s">
        <v>432</v>
      </c>
      <c r="CC535" t="s">
        <v>432</v>
      </c>
      <c r="CD535" t="s">
        <v>432</v>
      </c>
      <c r="CE535" t="s">
        <v>423</v>
      </c>
      <c r="CF535" t="s">
        <v>432</v>
      </c>
      <c r="CG535" t="s">
        <v>432</v>
      </c>
      <c r="CH535" t="s">
        <v>432</v>
      </c>
      <c r="CI535" t="s">
        <v>432</v>
      </c>
      <c r="CJ535" t="s">
        <v>432</v>
      </c>
      <c r="CK535" t="s">
        <v>432</v>
      </c>
      <c r="CL535" t="s">
        <v>432</v>
      </c>
      <c r="CM535" t="s">
        <v>432</v>
      </c>
      <c r="CN535" t="s">
        <v>423</v>
      </c>
      <c r="CO535" t="s">
        <v>432</v>
      </c>
      <c r="CP535" t="s">
        <v>432</v>
      </c>
      <c r="CQ535" t="s">
        <v>432</v>
      </c>
      <c r="CR535" t="s">
        <v>432</v>
      </c>
      <c r="CT535" t="s">
        <v>432</v>
      </c>
      <c r="CU535" t="s">
        <v>423</v>
      </c>
      <c r="CV535" t="s">
        <v>423</v>
      </c>
      <c r="CW535" t="s">
        <v>431</v>
      </c>
      <c r="CX535" t="s">
        <v>423</v>
      </c>
      <c r="CY535" t="s">
        <v>423</v>
      </c>
      <c r="CZ535" t="s">
        <v>423</v>
      </c>
      <c r="DA535" t="s">
        <v>423</v>
      </c>
      <c r="DB535" t="s">
        <v>431</v>
      </c>
      <c r="DC535" t="s">
        <v>423</v>
      </c>
      <c r="DD535" t="s">
        <v>423</v>
      </c>
      <c r="DE535" t="s">
        <v>423</v>
      </c>
      <c r="DF535" t="s">
        <v>431</v>
      </c>
      <c r="DG535" t="s">
        <v>423</v>
      </c>
      <c r="DH535" t="s">
        <v>423</v>
      </c>
      <c r="DI535" t="s">
        <v>431</v>
      </c>
      <c r="DJ535" t="s">
        <v>423</v>
      </c>
      <c r="DK535" t="s">
        <v>423</v>
      </c>
      <c r="DL535" t="s">
        <v>423</v>
      </c>
      <c r="DM535" t="s">
        <v>423</v>
      </c>
      <c r="DN535" t="s">
        <v>431</v>
      </c>
      <c r="DO535" t="s">
        <v>423</v>
      </c>
      <c r="DP535" t="s">
        <v>423</v>
      </c>
      <c r="DQ535" t="s">
        <v>423</v>
      </c>
      <c r="DR535" t="s">
        <v>423</v>
      </c>
      <c r="DS535" t="s">
        <v>423</v>
      </c>
      <c r="DT535" t="s">
        <v>423</v>
      </c>
      <c r="DU535" t="s">
        <v>431</v>
      </c>
      <c r="DV535" t="s">
        <v>423</v>
      </c>
      <c r="DW535" t="s">
        <v>423</v>
      </c>
      <c r="DX535" t="s">
        <v>423</v>
      </c>
      <c r="DY535" t="s">
        <v>431</v>
      </c>
      <c r="DZ535" t="s">
        <v>423</v>
      </c>
      <c r="EA535" t="s">
        <v>423</v>
      </c>
      <c r="EB535" t="s">
        <v>423</v>
      </c>
      <c r="EC535" t="s">
        <v>423</v>
      </c>
      <c r="ED535" t="s">
        <v>431</v>
      </c>
      <c r="EE535" t="s">
        <v>423</v>
      </c>
      <c r="EF535" t="s">
        <v>434</v>
      </c>
      <c r="EG535" t="s">
        <v>438</v>
      </c>
      <c r="EH535" t="s">
        <v>437</v>
      </c>
      <c r="EI535" t="s">
        <v>435</v>
      </c>
      <c r="EJ535" t="s">
        <v>436</v>
      </c>
      <c r="EK535" t="s">
        <v>433</v>
      </c>
      <c r="EL535" t="s">
        <v>425</v>
      </c>
      <c r="EM535" t="s">
        <v>425</v>
      </c>
      <c r="EN535" t="s">
        <v>425</v>
      </c>
      <c r="EO535" t="s">
        <v>427</v>
      </c>
      <c r="EP535" t="s">
        <v>428</v>
      </c>
      <c r="EQ535" t="s">
        <v>440</v>
      </c>
      <c r="ER535" t="s">
        <v>429</v>
      </c>
      <c r="ES535" t="s">
        <v>430</v>
      </c>
      <c r="ET535" t="s">
        <v>424</v>
      </c>
      <c r="EU535" t="s">
        <v>425</v>
      </c>
      <c r="EV535" t="s">
        <v>425</v>
      </c>
      <c r="EW535" t="s">
        <v>424</v>
      </c>
      <c r="EX535" t="s">
        <v>423</v>
      </c>
      <c r="EY535" t="s">
        <v>423</v>
      </c>
      <c r="EZ535" t="s">
        <v>431</v>
      </c>
      <c r="FA535" t="s">
        <v>423</v>
      </c>
      <c r="FB535" t="s">
        <v>423</v>
      </c>
      <c r="FC535" t="s">
        <v>423</v>
      </c>
      <c r="FD535" t="s">
        <v>423</v>
      </c>
      <c r="FE535" t="s">
        <v>431</v>
      </c>
      <c r="FF535" t="s">
        <v>423</v>
      </c>
      <c r="FG535" t="s">
        <v>423</v>
      </c>
      <c r="FH535" t="s">
        <v>431</v>
      </c>
      <c r="FI535" t="s">
        <v>423</v>
      </c>
      <c r="FJ535" t="s">
        <v>423</v>
      </c>
      <c r="FK535" t="s">
        <v>423</v>
      </c>
      <c r="FL535" t="s">
        <v>431</v>
      </c>
      <c r="FM535" t="s">
        <v>423</v>
      </c>
      <c r="FN535" t="s">
        <v>423</v>
      </c>
      <c r="FO535" t="s">
        <v>423</v>
      </c>
      <c r="FP535" t="s">
        <v>431</v>
      </c>
      <c r="FQ535" t="s">
        <v>423</v>
      </c>
      <c r="FR535" t="s">
        <v>423</v>
      </c>
      <c r="FS535" t="s">
        <v>423</v>
      </c>
      <c r="FT535" t="s">
        <v>423</v>
      </c>
      <c r="FU535" t="s">
        <v>423</v>
      </c>
      <c r="FV535" t="s">
        <v>431</v>
      </c>
      <c r="FW535" t="s">
        <v>423</v>
      </c>
      <c r="FX535" t="s">
        <v>423</v>
      </c>
      <c r="FZ535" t="s">
        <v>423</v>
      </c>
      <c r="GB535" t="s">
        <v>423</v>
      </c>
      <c r="GD535" t="s">
        <v>431</v>
      </c>
      <c r="GF535" t="s">
        <v>431</v>
      </c>
      <c r="GG535" t="s">
        <v>423</v>
      </c>
      <c r="GH535" t="s">
        <v>423</v>
      </c>
      <c r="GI535" t="s">
        <v>423</v>
      </c>
      <c r="GJ535" t="s">
        <v>423</v>
      </c>
      <c r="GK535" t="s">
        <v>423</v>
      </c>
      <c r="GL535" t="s">
        <v>431</v>
      </c>
      <c r="GM535" t="s">
        <v>423</v>
      </c>
      <c r="GN535" t="s">
        <v>431</v>
      </c>
      <c r="GO535" t="s">
        <v>423</v>
      </c>
      <c r="GP535" t="s">
        <v>423</v>
      </c>
      <c r="GQ535" t="s">
        <v>423</v>
      </c>
      <c r="GR535" t="s">
        <v>423</v>
      </c>
      <c r="GS535" t="s">
        <v>431</v>
      </c>
      <c r="GT535" t="s">
        <v>423</v>
      </c>
      <c r="GU535" t="s">
        <v>423</v>
      </c>
      <c r="GV535" t="s">
        <v>423</v>
      </c>
      <c r="GW535" t="s">
        <v>423</v>
      </c>
      <c r="GX535" t="s">
        <v>431</v>
      </c>
      <c r="GY535" t="s">
        <v>423</v>
      </c>
      <c r="GZ535" t="s">
        <v>423</v>
      </c>
      <c r="HA535" t="s">
        <v>423</v>
      </c>
      <c r="HB535" t="s">
        <v>423</v>
      </c>
      <c r="HC535" t="s">
        <v>431</v>
      </c>
      <c r="HD535" t="s">
        <v>432</v>
      </c>
      <c r="HE535" t="s">
        <v>432</v>
      </c>
      <c r="HF535" t="s">
        <v>432</v>
      </c>
      <c r="HG535" t="s">
        <v>432</v>
      </c>
      <c r="HH535" t="s">
        <v>423</v>
      </c>
      <c r="HI535" t="s">
        <v>423</v>
      </c>
      <c r="HJ535" t="s">
        <v>423</v>
      </c>
      <c r="HK535" t="s">
        <v>423</v>
      </c>
      <c r="HL535" t="s">
        <v>423</v>
      </c>
      <c r="HM535" t="s">
        <v>431</v>
      </c>
      <c r="HN535" t="s">
        <v>423</v>
      </c>
      <c r="HP535" t="s">
        <v>431</v>
      </c>
      <c r="HQ535" t="s">
        <v>2041</v>
      </c>
      <c r="HR535" t="s">
        <v>423</v>
      </c>
      <c r="HT535" t="s">
        <v>423</v>
      </c>
      <c r="HV535" t="s">
        <v>423</v>
      </c>
      <c r="HW535" t="s">
        <v>431</v>
      </c>
      <c r="HX535" t="s">
        <v>423</v>
      </c>
      <c r="HY535" t="s">
        <v>423</v>
      </c>
      <c r="HZ535" t="s">
        <v>423</v>
      </c>
      <c r="IA535" t="s">
        <v>423</v>
      </c>
      <c r="IB535" t="s">
        <v>423</v>
      </c>
      <c r="IC535" t="s">
        <v>431</v>
      </c>
      <c r="ID535" t="s">
        <v>423</v>
      </c>
      <c r="IE535" t="s">
        <v>423</v>
      </c>
      <c r="IF535" t="s">
        <v>423</v>
      </c>
      <c r="IG535" t="s">
        <v>431</v>
      </c>
      <c r="IH535" t="s">
        <v>423</v>
      </c>
      <c r="II535" t="s">
        <v>423</v>
      </c>
      <c r="IJ535" t="s">
        <v>431</v>
      </c>
      <c r="IK535" t="s">
        <v>423</v>
      </c>
      <c r="IL535" t="s">
        <v>423</v>
      </c>
      <c r="IM535" t="s">
        <v>423</v>
      </c>
      <c r="IN535" t="s">
        <v>423</v>
      </c>
      <c r="IO535" t="s">
        <v>423</v>
      </c>
      <c r="IP535" t="s">
        <v>431</v>
      </c>
      <c r="IQ535" t="s">
        <v>423</v>
      </c>
      <c r="IR535" t="s">
        <v>423</v>
      </c>
      <c r="IS535" t="s">
        <v>431</v>
      </c>
      <c r="IT535" t="s">
        <v>423</v>
      </c>
      <c r="IU535" t="s">
        <v>423</v>
      </c>
      <c r="IV535" t="s">
        <v>423</v>
      </c>
      <c r="IX535" t="s">
        <v>431</v>
      </c>
      <c r="IZ535" t="s">
        <v>423</v>
      </c>
      <c r="JB535" t="s">
        <v>423</v>
      </c>
      <c r="JI535" t="s">
        <v>431</v>
      </c>
      <c r="JJ535" t="s">
        <v>423</v>
      </c>
      <c r="JK535" t="s">
        <v>423</v>
      </c>
      <c r="JL535" t="s">
        <v>423</v>
      </c>
      <c r="JM535" t="s">
        <v>423</v>
      </c>
      <c r="JN535" t="s">
        <v>432</v>
      </c>
      <c r="JO535" t="s">
        <v>432</v>
      </c>
      <c r="JP535" t="s">
        <v>432</v>
      </c>
      <c r="JQ535" t="s">
        <v>432</v>
      </c>
      <c r="JR535" t="s">
        <v>432</v>
      </c>
      <c r="JS535" t="s">
        <v>432</v>
      </c>
      <c r="JT535" t="s">
        <v>432</v>
      </c>
      <c r="JU535" t="s">
        <v>432</v>
      </c>
      <c r="JV535" t="s">
        <v>432</v>
      </c>
      <c r="JW535" t="s">
        <v>432</v>
      </c>
      <c r="JX535" t="s">
        <v>432</v>
      </c>
      <c r="JY535" t="s">
        <v>432</v>
      </c>
      <c r="JZ535" t="s">
        <v>432</v>
      </c>
      <c r="KA535" t="s">
        <v>432</v>
      </c>
      <c r="KB535" t="s">
        <v>432</v>
      </c>
      <c r="KC535" t="s">
        <v>432</v>
      </c>
      <c r="KD535" t="s">
        <v>423</v>
      </c>
      <c r="KE535" t="s">
        <v>423</v>
      </c>
      <c r="KF535" t="s">
        <v>423</v>
      </c>
      <c r="KG535" t="s">
        <v>423</v>
      </c>
      <c r="KH535" t="s">
        <v>423</v>
      </c>
      <c r="KI535" t="s">
        <v>423</v>
      </c>
      <c r="KJ535" t="s">
        <v>423</v>
      </c>
      <c r="KK535" t="s">
        <v>423</v>
      </c>
      <c r="KL535" t="s">
        <v>423</v>
      </c>
      <c r="KM535" t="s">
        <v>423</v>
      </c>
      <c r="KN535" t="s">
        <v>423</v>
      </c>
      <c r="KO535" t="s">
        <v>423</v>
      </c>
      <c r="KP535" t="s">
        <v>423</v>
      </c>
      <c r="KQ535" t="s">
        <v>431</v>
      </c>
      <c r="KR535" t="s">
        <v>423</v>
      </c>
      <c r="KS535" t="s">
        <v>423</v>
      </c>
      <c r="KT535" t="s">
        <v>423</v>
      </c>
      <c r="KU535" t="s">
        <v>423</v>
      </c>
      <c r="KV535" t="s">
        <v>423</v>
      </c>
      <c r="KW535" t="s">
        <v>431</v>
      </c>
      <c r="KY535" t="s">
        <v>431</v>
      </c>
      <c r="KZ535" t="s">
        <v>432</v>
      </c>
      <c r="LA535" t="s">
        <v>432</v>
      </c>
      <c r="LB535" t="s">
        <v>432</v>
      </c>
      <c r="LC535" t="s">
        <v>432</v>
      </c>
      <c r="LD535" t="s">
        <v>432</v>
      </c>
      <c r="LE535" t="s">
        <v>432</v>
      </c>
      <c r="LF535" t="s">
        <v>432</v>
      </c>
      <c r="LG535" t="s">
        <v>432</v>
      </c>
      <c r="LH535" t="s">
        <v>432</v>
      </c>
      <c r="LI535" t="s">
        <v>432</v>
      </c>
      <c r="LK535" t="s">
        <v>431</v>
      </c>
      <c r="LL535" t="s">
        <v>423</v>
      </c>
      <c r="LM535" t="s">
        <v>423</v>
      </c>
      <c r="LN535" t="s">
        <v>423</v>
      </c>
      <c r="LO535" t="s">
        <v>439</v>
      </c>
      <c r="LP535" t="s">
        <v>432</v>
      </c>
      <c r="LQ535" t="s">
        <v>432</v>
      </c>
      <c r="LR535" t="s">
        <v>432</v>
      </c>
      <c r="LS535" t="s">
        <v>432</v>
      </c>
      <c r="LT535" t="s">
        <v>432</v>
      </c>
      <c r="LU535" t="s">
        <v>423</v>
      </c>
      <c r="LV535" t="s">
        <v>423</v>
      </c>
      <c r="LW535" t="s">
        <v>431</v>
      </c>
      <c r="LX535" t="s">
        <v>423</v>
      </c>
      <c r="LY535" t="s">
        <v>423</v>
      </c>
      <c r="LZ535" t="s">
        <v>423</v>
      </c>
      <c r="MA535" t="s">
        <v>423</v>
      </c>
      <c r="MB535" t="s">
        <v>423</v>
      </c>
      <c r="MC535" t="s">
        <v>423</v>
      </c>
      <c r="MD535" t="s">
        <v>431</v>
      </c>
      <c r="ME535" t="s">
        <v>423</v>
      </c>
      <c r="MF535" t="s">
        <v>423</v>
      </c>
      <c r="MG535" t="s">
        <v>423</v>
      </c>
      <c r="MH535" t="s">
        <v>423</v>
      </c>
      <c r="MI535" t="s">
        <v>423</v>
      </c>
      <c r="MJ535" t="s">
        <v>423</v>
      </c>
      <c r="MK535" t="s">
        <v>423</v>
      </c>
      <c r="ML535" t="s">
        <v>431</v>
      </c>
      <c r="MN535">
        <v>407.45</v>
      </c>
      <c r="MO535">
        <v>64.45</v>
      </c>
      <c r="NE535">
        <v>156.52000000000001</v>
      </c>
      <c r="NT535">
        <v>98.45</v>
      </c>
      <c r="OJ535">
        <v>35.130000000000003</v>
      </c>
      <c r="OT535">
        <v>52.9</v>
      </c>
    </row>
    <row r="536" spans="1:410" ht="12.75" customHeight="1" x14ac:dyDescent="0.2">
      <c r="A536">
        <v>662</v>
      </c>
      <c r="B536" t="str">
        <f t="shared" si="368"/>
        <v>5-15min</v>
      </c>
      <c r="C536" t="str">
        <f t="shared" si="369"/>
        <v>seul</v>
      </c>
      <c r="D536" t="str">
        <f t="shared" si="370"/>
        <v>+ 30m2</v>
      </c>
      <c r="E536" t="str">
        <f t="shared" si="371"/>
        <v>plutôt oui</v>
      </c>
      <c r="F536" t="str">
        <f t="shared" si="372"/>
        <v>aucune</v>
      </c>
      <c r="G536" t="str">
        <f t="shared" si="373"/>
        <v>non</v>
      </c>
      <c r="H536" t="str">
        <f t="shared" si="374"/>
        <v>non</v>
      </c>
      <c r="I536" t="s">
        <v>423</v>
      </c>
      <c r="J536" t="str">
        <f t="shared" si="375"/>
        <v>souvent</v>
      </c>
      <c r="K536" t="str">
        <f t="shared" si="376"/>
        <v>parfois</v>
      </c>
      <c r="L536" t="str">
        <f t="shared" si="377"/>
        <v>plutôt oui</v>
      </c>
      <c r="M536" t="str">
        <f t="shared" si="378"/>
        <v>2-4h</v>
      </c>
      <c r="N536" t="str">
        <f t="shared" si="379"/>
        <v>6-8h</v>
      </c>
      <c r="O536" t="str">
        <f t="shared" si="380"/>
        <v>parfois</v>
      </c>
      <c r="P536" t="str">
        <f t="shared" si="381"/>
        <v>parfois</v>
      </c>
      <c r="Q536" t="str">
        <f t="shared" si="382"/>
        <v>souvent</v>
      </c>
      <c r="R536" t="s">
        <v>425</v>
      </c>
      <c r="S536" t="s">
        <v>425</v>
      </c>
      <c r="T536" t="s">
        <v>425</v>
      </c>
      <c r="U536" t="s">
        <v>427</v>
      </c>
      <c r="V536" t="s">
        <v>428</v>
      </c>
      <c r="W536" t="s">
        <v>440</v>
      </c>
      <c r="X536" t="s">
        <v>430</v>
      </c>
      <c r="Y536" t="s">
        <v>424</v>
      </c>
      <c r="Z536" t="s">
        <v>424</v>
      </c>
      <c r="AA536" t="s">
        <v>425</v>
      </c>
      <c r="AB536" t="s">
        <v>425</v>
      </c>
      <c r="AC536" t="s">
        <v>425</v>
      </c>
      <c r="AD536" t="str">
        <f t="shared" si="383"/>
        <v>1 semaine avant</v>
      </c>
      <c r="AE536" t="str">
        <f t="shared" si="384"/>
        <v>plutôt oui</v>
      </c>
      <c r="AF536" t="str">
        <f t="shared" si="385"/>
        <v>très bonnes</v>
      </c>
      <c r="AG536" t="str">
        <f t="shared" si="386"/>
        <v>régulièrement</v>
      </c>
      <c r="AH536" t="str">
        <f t="shared" si="387"/>
        <v>parfois</v>
      </c>
      <c r="AI536" t="str">
        <f t="shared" si="388"/>
        <v>parfois</v>
      </c>
      <c r="AJ536" t="str">
        <f t="shared" si="389"/>
        <v>parfois</v>
      </c>
      <c r="AK536" t="str">
        <f t="shared" si="390"/>
        <v>non</v>
      </c>
      <c r="AL536" t="str">
        <f t="shared" si="391"/>
        <v>pas d'asso</v>
      </c>
      <c r="AM536" t="str">
        <f t="shared" si="392"/>
        <v>pas d'asso</v>
      </c>
      <c r="AN536" t="str">
        <f t="shared" si="393"/>
        <v>1-3h</v>
      </c>
      <c r="AO536" t="str">
        <f t="shared" si="394"/>
        <v>rarement</v>
      </c>
      <c r="AP536" t="str">
        <f t="shared" si="395"/>
        <v>plutôt non</v>
      </c>
      <c r="AQ536" t="str">
        <f t="shared" si="396"/>
        <v>rarement</v>
      </c>
      <c r="AR536" t="str">
        <f t="shared" si="397"/>
        <v>parfois</v>
      </c>
      <c r="AS536" t="str">
        <f t="shared" si="398"/>
        <v>1-2h</v>
      </c>
      <c r="AT536" t="str">
        <f t="shared" si="399"/>
        <v>plutôt satisfaisante</v>
      </c>
      <c r="AU536" t="str">
        <f t="shared" si="400"/>
        <v>plutôt oui</v>
      </c>
      <c r="AV536" t="str">
        <f t="shared" si="401"/>
        <v>tout à fait</v>
      </c>
      <c r="AW536" t="str">
        <f t="shared" si="402"/>
        <v>plutôt oui</v>
      </c>
      <c r="AX536" t="str">
        <f t="shared" si="403"/>
        <v>plutôt oui</v>
      </c>
      <c r="AY536" t="str">
        <f t="shared" si="404"/>
        <v>plutôt oui</v>
      </c>
      <c r="AZ536" t="str">
        <f t="shared" si="405"/>
        <v>1A</v>
      </c>
      <c r="BA536" t="str">
        <f t="shared" si="406"/>
        <v>1A</v>
      </c>
      <c r="BB536" t="str">
        <f t="shared" si="407"/>
        <v>classique</v>
      </c>
      <c r="BC536" t="str">
        <f t="shared" si="408"/>
        <v>non</v>
      </c>
      <c r="BD536" t="str">
        <f t="shared" si="409"/>
        <v>post-bac</v>
      </c>
      <c r="BE536" t="str">
        <f t="shared" si="410"/>
        <v>Fr</v>
      </c>
      <c r="BF536" t="str">
        <f t="shared" si="411"/>
        <v>50-75%</v>
      </c>
      <c r="BG536" t="str">
        <f t="shared" si="412"/>
        <v>jsp</v>
      </c>
      <c r="BH536" t="s">
        <v>423</v>
      </c>
      <c r="BI536" t="str">
        <f t="shared" si="413"/>
        <v>aucun</v>
      </c>
      <c r="BJ536" t="s">
        <v>423</v>
      </c>
      <c r="BK536" t="s">
        <v>431</v>
      </c>
      <c r="BL536" t="s">
        <v>423</v>
      </c>
      <c r="BM536" t="s">
        <v>423</v>
      </c>
      <c r="BN536" t="s">
        <v>431</v>
      </c>
      <c r="BO536" t="s">
        <v>423</v>
      </c>
      <c r="BP536" t="s">
        <v>423</v>
      </c>
      <c r="BR536" t="s">
        <v>423</v>
      </c>
      <c r="BS536" t="s">
        <v>423</v>
      </c>
      <c r="BT536" t="s">
        <v>423</v>
      </c>
      <c r="BU536" t="s">
        <v>431</v>
      </c>
      <c r="BV536" t="s">
        <v>423</v>
      </c>
      <c r="BW536" t="s">
        <v>431</v>
      </c>
      <c r="BX536" t="s">
        <v>423</v>
      </c>
      <c r="BY536" t="s">
        <v>423</v>
      </c>
      <c r="BZ536" t="s">
        <v>423</v>
      </c>
      <c r="CA536" t="s">
        <v>432</v>
      </c>
      <c r="CB536" t="s">
        <v>432</v>
      </c>
      <c r="CC536" t="s">
        <v>432</v>
      </c>
      <c r="CD536" t="s">
        <v>432</v>
      </c>
      <c r="CE536" t="s">
        <v>423</v>
      </c>
      <c r="CF536" t="s">
        <v>432</v>
      </c>
      <c r="CG536" t="s">
        <v>432</v>
      </c>
      <c r="CH536" t="s">
        <v>432</v>
      </c>
      <c r="CI536" t="s">
        <v>432</v>
      </c>
      <c r="CJ536" t="s">
        <v>432</v>
      </c>
      <c r="CK536" t="s">
        <v>432</v>
      </c>
      <c r="CL536" t="s">
        <v>432</v>
      </c>
      <c r="CM536" t="s">
        <v>432</v>
      </c>
      <c r="CN536" t="s">
        <v>423</v>
      </c>
      <c r="CO536" t="s">
        <v>432</v>
      </c>
      <c r="CP536" t="s">
        <v>432</v>
      </c>
      <c r="CQ536" t="s">
        <v>432</v>
      </c>
      <c r="CR536" t="s">
        <v>432</v>
      </c>
      <c r="CT536" t="s">
        <v>432</v>
      </c>
      <c r="CU536" t="s">
        <v>423</v>
      </c>
      <c r="CV536" t="s">
        <v>423</v>
      </c>
      <c r="CW536" t="s">
        <v>431</v>
      </c>
      <c r="CX536" t="s">
        <v>423</v>
      </c>
      <c r="CY536" t="s">
        <v>423</v>
      </c>
      <c r="CZ536" t="s">
        <v>423</v>
      </c>
      <c r="DA536" t="s">
        <v>423</v>
      </c>
      <c r="DB536" t="s">
        <v>431</v>
      </c>
      <c r="DC536" t="s">
        <v>423</v>
      </c>
      <c r="DD536" t="s">
        <v>423</v>
      </c>
      <c r="DE536" t="s">
        <v>431</v>
      </c>
      <c r="DF536" t="s">
        <v>423</v>
      </c>
      <c r="DG536" t="s">
        <v>423</v>
      </c>
      <c r="DH536" t="s">
        <v>423</v>
      </c>
      <c r="DI536" t="s">
        <v>431</v>
      </c>
      <c r="DJ536" t="s">
        <v>423</v>
      </c>
      <c r="DK536" t="s">
        <v>423</v>
      </c>
      <c r="DL536" t="s">
        <v>423</v>
      </c>
      <c r="DM536" t="s">
        <v>423</v>
      </c>
      <c r="DN536" t="s">
        <v>431</v>
      </c>
      <c r="DO536" t="s">
        <v>423</v>
      </c>
      <c r="DP536" t="s">
        <v>423</v>
      </c>
      <c r="DQ536" t="s">
        <v>423</v>
      </c>
      <c r="DR536" t="s">
        <v>423</v>
      </c>
      <c r="DS536" t="s">
        <v>423</v>
      </c>
      <c r="DT536" t="s">
        <v>423</v>
      </c>
      <c r="DU536" t="s">
        <v>423</v>
      </c>
      <c r="DV536" t="s">
        <v>431</v>
      </c>
      <c r="DW536" t="s">
        <v>423</v>
      </c>
      <c r="DX536" t="s">
        <v>423</v>
      </c>
      <c r="DY536" t="s">
        <v>423</v>
      </c>
      <c r="DZ536" t="s">
        <v>431</v>
      </c>
      <c r="EA536" t="s">
        <v>423</v>
      </c>
      <c r="EB536" t="s">
        <v>423</v>
      </c>
      <c r="EC536" t="s">
        <v>431</v>
      </c>
      <c r="ED536" t="s">
        <v>423</v>
      </c>
      <c r="EE536" t="s">
        <v>423</v>
      </c>
      <c r="EF536" t="s">
        <v>437</v>
      </c>
      <c r="EG536" t="s">
        <v>438</v>
      </c>
      <c r="EH536" t="s">
        <v>434</v>
      </c>
      <c r="EI536" t="s">
        <v>435</v>
      </c>
      <c r="EJ536" t="s">
        <v>436</v>
      </c>
      <c r="EK536" t="s">
        <v>433</v>
      </c>
      <c r="EL536" t="s">
        <v>425</v>
      </c>
      <c r="EM536" t="s">
        <v>425</v>
      </c>
      <c r="EN536" t="s">
        <v>425</v>
      </c>
      <c r="EO536" t="s">
        <v>427</v>
      </c>
      <c r="EP536" t="s">
        <v>428</v>
      </c>
      <c r="EQ536" t="s">
        <v>440</v>
      </c>
      <c r="ER536" t="s">
        <v>430</v>
      </c>
      <c r="ES536" t="s">
        <v>424</v>
      </c>
      <c r="ET536" t="s">
        <v>424</v>
      </c>
      <c r="EU536" t="s">
        <v>425</v>
      </c>
      <c r="EV536" t="s">
        <v>425</v>
      </c>
      <c r="EW536" t="s">
        <v>425</v>
      </c>
      <c r="EX536" t="s">
        <v>423</v>
      </c>
      <c r="EY536" t="s">
        <v>423</v>
      </c>
      <c r="EZ536" t="s">
        <v>423</v>
      </c>
      <c r="FA536" t="s">
        <v>431</v>
      </c>
      <c r="FB536" t="s">
        <v>423</v>
      </c>
      <c r="FC536" t="s">
        <v>423</v>
      </c>
      <c r="FD536" t="s">
        <v>423</v>
      </c>
      <c r="FE536" t="s">
        <v>431</v>
      </c>
      <c r="FF536" t="s">
        <v>423</v>
      </c>
      <c r="FG536" t="s">
        <v>423</v>
      </c>
      <c r="FH536" t="s">
        <v>431</v>
      </c>
      <c r="FI536" t="s">
        <v>423</v>
      </c>
      <c r="FJ536" t="s">
        <v>423</v>
      </c>
      <c r="FK536" t="s">
        <v>423</v>
      </c>
      <c r="FL536" t="s">
        <v>423</v>
      </c>
      <c r="FM536" t="s">
        <v>431</v>
      </c>
      <c r="FN536" t="s">
        <v>423</v>
      </c>
      <c r="FO536" t="s">
        <v>423</v>
      </c>
      <c r="FP536" t="s">
        <v>423</v>
      </c>
      <c r="FQ536" t="s">
        <v>423</v>
      </c>
      <c r="FR536" t="s">
        <v>431</v>
      </c>
      <c r="FS536" t="s">
        <v>423</v>
      </c>
      <c r="FT536" t="s">
        <v>423</v>
      </c>
      <c r="FU536" t="s">
        <v>423</v>
      </c>
      <c r="FV536" t="s">
        <v>431</v>
      </c>
      <c r="FW536" t="s">
        <v>423</v>
      </c>
      <c r="FX536" t="s">
        <v>423</v>
      </c>
      <c r="FZ536" t="s">
        <v>423</v>
      </c>
      <c r="GB536" t="s">
        <v>431</v>
      </c>
      <c r="GC536" t="s">
        <v>2042</v>
      </c>
      <c r="GD536" t="s">
        <v>423</v>
      </c>
      <c r="GF536" t="s">
        <v>423</v>
      </c>
      <c r="GG536" t="s">
        <v>432</v>
      </c>
      <c r="GH536" t="s">
        <v>432</v>
      </c>
      <c r="GI536" t="s">
        <v>432</v>
      </c>
      <c r="GJ536" t="s">
        <v>432</v>
      </c>
      <c r="GK536" t="s">
        <v>432</v>
      </c>
      <c r="GL536" t="s">
        <v>432</v>
      </c>
      <c r="GM536" t="s">
        <v>432</v>
      </c>
      <c r="GN536" t="s">
        <v>432</v>
      </c>
      <c r="GO536" t="s">
        <v>432</v>
      </c>
      <c r="GP536" t="s">
        <v>432</v>
      </c>
      <c r="GQ536" t="s">
        <v>432</v>
      </c>
      <c r="GR536" t="s">
        <v>432</v>
      </c>
      <c r="GS536" t="s">
        <v>432</v>
      </c>
      <c r="GT536" t="s">
        <v>432</v>
      </c>
      <c r="GU536" t="s">
        <v>423</v>
      </c>
      <c r="GV536" t="s">
        <v>423</v>
      </c>
      <c r="GW536" t="s">
        <v>423</v>
      </c>
      <c r="GX536" t="s">
        <v>431</v>
      </c>
      <c r="GY536" t="s">
        <v>423</v>
      </c>
      <c r="GZ536" t="s">
        <v>423</v>
      </c>
      <c r="HA536" t="s">
        <v>423</v>
      </c>
      <c r="HB536" t="s">
        <v>431</v>
      </c>
      <c r="HC536" t="s">
        <v>423</v>
      </c>
      <c r="HD536" t="s">
        <v>423</v>
      </c>
      <c r="HE536" t="s">
        <v>423</v>
      </c>
      <c r="HF536" t="s">
        <v>431</v>
      </c>
      <c r="HG536" t="s">
        <v>423</v>
      </c>
      <c r="HH536" t="s">
        <v>423</v>
      </c>
      <c r="HI536" t="s">
        <v>423</v>
      </c>
      <c r="HJ536" t="s">
        <v>423</v>
      </c>
      <c r="HK536" t="s">
        <v>423</v>
      </c>
      <c r="HL536" t="s">
        <v>431</v>
      </c>
      <c r="HM536" t="s">
        <v>423</v>
      </c>
      <c r="HN536" t="s">
        <v>423</v>
      </c>
      <c r="HP536" t="s">
        <v>423</v>
      </c>
      <c r="HR536" t="s">
        <v>431</v>
      </c>
      <c r="HS536" t="s">
        <v>2043</v>
      </c>
      <c r="HT536" t="s">
        <v>423</v>
      </c>
      <c r="HV536" t="s">
        <v>423</v>
      </c>
      <c r="HW536" t="s">
        <v>431</v>
      </c>
      <c r="HX536" t="s">
        <v>423</v>
      </c>
      <c r="HY536" t="s">
        <v>423</v>
      </c>
      <c r="HZ536" t="s">
        <v>423</v>
      </c>
      <c r="IA536" t="s">
        <v>423</v>
      </c>
      <c r="IB536" t="s">
        <v>423</v>
      </c>
      <c r="IC536" t="s">
        <v>431</v>
      </c>
      <c r="ID536" t="s">
        <v>423</v>
      </c>
      <c r="IE536" t="s">
        <v>423</v>
      </c>
      <c r="IF536" t="s">
        <v>423</v>
      </c>
      <c r="IG536" t="s">
        <v>431</v>
      </c>
      <c r="IH536" t="s">
        <v>423</v>
      </c>
      <c r="II536" t="s">
        <v>423</v>
      </c>
      <c r="IJ536" t="s">
        <v>431</v>
      </c>
      <c r="IK536" t="s">
        <v>423</v>
      </c>
      <c r="IL536" t="s">
        <v>423</v>
      </c>
      <c r="IM536" t="s">
        <v>423</v>
      </c>
      <c r="IN536" t="s">
        <v>423</v>
      </c>
      <c r="IO536" t="s">
        <v>431</v>
      </c>
      <c r="IP536" t="s">
        <v>423</v>
      </c>
      <c r="IQ536" t="s">
        <v>423</v>
      </c>
      <c r="IR536" t="s">
        <v>423</v>
      </c>
      <c r="IS536" t="s">
        <v>431</v>
      </c>
      <c r="IT536" t="s">
        <v>423</v>
      </c>
      <c r="IU536" t="s">
        <v>423</v>
      </c>
      <c r="IV536" t="s">
        <v>423</v>
      </c>
      <c r="IX536" t="s">
        <v>431</v>
      </c>
      <c r="IY536" t="s">
        <v>2044</v>
      </c>
      <c r="IZ536" t="s">
        <v>423</v>
      </c>
      <c r="JB536" t="s">
        <v>423</v>
      </c>
      <c r="JI536" t="s">
        <v>431</v>
      </c>
      <c r="JJ536" t="s">
        <v>423</v>
      </c>
      <c r="JK536" t="s">
        <v>423</v>
      </c>
      <c r="JL536" t="s">
        <v>423</v>
      </c>
      <c r="JM536" t="s">
        <v>423</v>
      </c>
      <c r="JN536" t="s">
        <v>432</v>
      </c>
      <c r="JO536" t="s">
        <v>432</v>
      </c>
      <c r="JP536" t="s">
        <v>432</v>
      </c>
      <c r="JQ536" t="s">
        <v>432</v>
      </c>
      <c r="JR536" t="s">
        <v>432</v>
      </c>
      <c r="JS536" t="s">
        <v>432</v>
      </c>
      <c r="JT536" t="s">
        <v>432</v>
      </c>
      <c r="JU536" t="s">
        <v>432</v>
      </c>
      <c r="JV536" t="s">
        <v>432</v>
      </c>
      <c r="JW536" t="s">
        <v>432</v>
      </c>
      <c r="JX536" t="s">
        <v>432</v>
      </c>
      <c r="JY536" t="s">
        <v>432</v>
      </c>
      <c r="JZ536" t="s">
        <v>432</v>
      </c>
      <c r="KA536" t="s">
        <v>432</v>
      </c>
      <c r="KB536" t="s">
        <v>432</v>
      </c>
      <c r="KC536" t="s">
        <v>432</v>
      </c>
      <c r="KD536" t="s">
        <v>423</v>
      </c>
      <c r="KE536" t="s">
        <v>423</v>
      </c>
      <c r="KF536" t="s">
        <v>423</v>
      </c>
      <c r="KG536" t="s">
        <v>423</v>
      </c>
      <c r="KH536" t="s">
        <v>423</v>
      </c>
      <c r="KI536" t="s">
        <v>423</v>
      </c>
      <c r="KJ536" t="s">
        <v>423</v>
      </c>
      <c r="KK536" t="s">
        <v>423</v>
      </c>
      <c r="KL536" t="s">
        <v>423</v>
      </c>
      <c r="KM536" t="s">
        <v>423</v>
      </c>
      <c r="KN536" t="s">
        <v>423</v>
      </c>
      <c r="KO536" t="s">
        <v>423</v>
      </c>
      <c r="KP536" t="s">
        <v>423</v>
      </c>
      <c r="KQ536" t="s">
        <v>431</v>
      </c>
      <c r="KR536" t="s">
        <v>423</v>
      </c>
      <c r="KS536" t="s">
        <v>423</v>
      </c>
      <c r="KT536" t="s">
        <v>423</v>
      </c>
      <c r="KU536" t="s">
        <v>423</v>
      </c>
      <c r="KV536" t="s">
        <v>423</v>
      </c>
      <c r="KW536" t="s">
        <v>431</v>
      </c>
      <c r="KY536" t="s">
        <v>431</v>
      </c>
      <c r="KZ536" t="s">
        <v>432</v>
      </c>
      <c r="LA536" t="s">
        <v>432</v>
      </c>
      <c r="LB536" t="s">
        <v>432</v>
      </c>
      <c r="LC536" t="s">
        <v>432</v>
      </c>
      <c r="LD536" t="s">
        <v>432</v>
      </c>
      <c r="LE536" t="s">
        <v>432</v>
      </c>
      <c r="LF536" t="s">
        <v>432</v>
      </c>
      <c r="LG536" t="s">
        <v>432</v>
      </c>
      <c r="LH536" t="s">
        <v>432</v>
      </c>
      <c r="LI536" t="s">
        <v>432</v>
      </c>
      <c r="LK536" t="s">
        <v>431</v>
      </c>
      <c r="LL536" t="s">
        <v>423</v>
      </c>
      <c r="LM536" t="s">
        <v>423</v>
      </c>
      <c r="LN536" t="s">
        <v>423</v>
      </c>
      <c r="LO536" t="s">
        <v>439</v>
      </c>
      <c r="LP536" t="s">
        <v>432</v>
      </c>
      <c r="LQ536" t="s">
        <v>432</v>
      </c>
      <c r="LR536" t="s">
        <v>432</v>
      </c>
      <c r="LS536" t="s">
        <v>432</v>
      </c>
      <c r="LT536" t="s">
        <v>432</v>
      </c>
      <c r="LU536" t="s">
        <v>423</v>
      </c>
      <c r="LV536" t="s">
        <v>423</v>
      </c>
      <c r="LW536" t="s">
        <v>423</v>
      </c>
      <c r="LX536" t="s">
        <v>431</v>
      </c>
      <c r="LY536" t="s">
        <v>423</v>
      </c>
      <c r="LZ536" t="s">
        <v>423</v>
      </c>
      <c r="MA536" t="s">
        <v>423</v>
      </c>
      <c r="MB536" t="s">
        <v>423</v>
      </c>
      <c r="MC536" t="s">
        <v>423</v>
      </c>
      <c r="MD536" t="s">
        <v>423</v>
      </c>
      <c r="ME536" t="s">
        <v>423</v>
      </c>
      <c r="MF536" t="s">
        <v>423</v>
      </c>
      <c r="MG536" t="s">
        <v>431</v>
      </c>
      <c r="MH536" t="s">
        <v>423</v>
      </c>
      <c r="MI536" t="s">
        <v>423</v>
      </c>
      <c r="MJ536" t="s">
        <v>423</v>
      </c>
      <c r="MK536" t="s">
        <v>423</v>
      </c>
      <c r="ML536" t="s">
        <v>431</v>
      </c>
      <c r="MN536">
        <v>392.73</v>
      </c>
      <c r="MO536">
        <v>50.45</v>
      </c>
      <c r="NE536">
        <v>142.21</v>
      </c>
      <c r="NT536">
        <v>105.43</v>
      </c>
      <c r="OJ536">
        <v>26.94</v>
      </c>
      <c r="OT536">
        <v>67.7</v>
      </c>
    </row>
    <row r="537" spans="1:410" ht="12.75" customHeight="1" x14ac:dyDescent="0.2">
      <c r="A537">
        <v>663</v>
      </c>
      <c r="B537" t="str">
        <f t="shared" si="368"/>
        <v>0-5min</v>
      </c>
      <c r="C537" t="str">
        <f t="shared" si="369"/>
        <v>seul</v>
      </c>
      <c r="D537" t="str">
        <f t="shared" si="370"/>
        <v>10-20m2</v>
      </c>
      <c r="E537" t="str">
        <f t="shared" si="371"/>
        <v>tout à fait</v>
      </c>
      <c r="F537" t="str">
        <f t="shared" si="372"/>
        <v>aucune</v>
      </c>
      <c r="G537" t="str">
        <f t="shared" si="373"/>
        <v>non</v>
      </c>
      <c r="H537" t="str">
        <f t="shared" si="374"/>
        <v>non</v>
      </c>
      <c r="I537" t="s">
        <v>423</v>
      </c>
      <c r="J537" t="str">
        <f t="shared" si="375"/>
        <v>souvent</v>
      </c>
      <c r="K537" t="str">
        <f t="shared" si="376"/>
        <v>parfois</v>
      </c>
      <c r="L537" t="str">
        <f t="shared" si="377"/>
        <v>plutôt oui</v>
      </c>
      <c r="M537" t="str">
        <f t="shared" si="378"/>
        <v>1-2h</v>
      </c>
      <c r="N537" t="str">
        <f t="shared" si="379"/>
        <v>2-4h</v>
      </c>
      <c r="O537" t="str">
        <f t="shared" si="380"/>
        <v>souvent</v>
      </c>
      <c r="P537" t="str">
        <f t="shared" si="381"/>
        <v>souvent</v>
      </c>
      <c r="Q537" t="str">
        <f t="shared" si="382"/>
        <v>souvent</v>
      </c>
      <c r="R537" t="s">
        <v>425</v>
      </c>
      <c r="S537" t="s">
        <v>425</v>
      </c>
      <c r="T537" t="s">
        <v>425</v>
      </c>
      <c r="U537" t="s">
        <v>426</v>
      </c>
      <c r="V537" t="s">
        <v>440</v>
      </c>
      <c r="W537" t="s">
        <v>428</v>
      </c>
      <c r="X537" t="s">
        <v>430</v>
      </c>
      <c r="Y537" t="s">
        <v>424</v>
      </c>
      <c r="Z537" t="s">
        <v>424</v>
      </c>
      <c r="AA537" t="s">
        <v>425</v>
      </c>
      <c r="AB537" t="s">
        <v>425</v>
      </c>
      <c r="AC537" t="s">
        <v>425</v>
      </c>
      <c r="AD537" t="str">
        <f t="shared" si="383"/>
        <v>2 semaines avant</v>
      </c>
      <c r="AE537" t="str">
        <f t="shared" si="384"/>
        <v>plutôt oui</v>
      </c>
      <c r="AF537" t="str">
        <f t="shared" si="385"/>
        <v>très bonnes</v>
      </c>
      <c r="AG537" t="str">
        <f t="shared" si="386"/>
        <v>régulièrement</v>
      </c>
      <c r="AH537" t="str">
        <f t="shared" si="387"/>
        <v>très souvent</v>
      </c>
      <c r="AI537" t="str">
        <f t="shared" si="388"/>
        <v>régulièrement</v>
      </c>
      <c r="AJ537" t="str">
        <f t="shared" si="389"/>
        <v>parfois</v>
      </c>
      <c r="AK537" t="str">
        <f t="shared" si="390"/>
        <v>non</v>
      </c>
      <c r="AL537" t="str">
        <f t="shared" si="391"/>
        <v>pas d'asso</v>
      </c>
      <c r="AM537" t="str">
        <f t="shared" si="392"/>
        <v>pas d'asso</v>
      </c>
      <c r="AN537" t="str">
        <f t="shared" si="393"/>
        <v>1-3h</v>
      </c>
      <c r="AO537" t="str">
        <f t="shared" si="394"/>
        <v>rarement</v>
      </c>
      <c r="AP537" t="str">
        <f t="shared" si="395"/>
        <v>plutôt oui</v>
      </c>
      <c r="AQ537" t="str">
        <f t="shared" si="396"/>
        <v>rarement</v>
      </c>
      <c r="AR537" t="str">
        <f t="shared" si="397"/>
        <v>régulièrement</v>
      </c>
      <c r="AS537" t="str">
        <f t="shared" si="398"/>
        <v>2-4h</v>
      </c>
      <c r="AT537" t="str">
        <f t="shared" si="399"/>
        <v>plutôt satisfaisante</v>
      </c>
      <c r="AU537" t="str">
        <f t="shared" si="400"/>
        <v>plutôt oui</v>
      </c>
      <c r="AV537" t="str">
        <f t="shared" si="401"/>
        <v>plutôt oui</v>
      </c>
      <c r="AW537" t="str">
        <f t="shared" si="402"/>
        <v>plutôt oui</v>
      </c>
      <c r="AX537" t="str">
        <f t="shared" si="403"/>
        <v>plutôt oui</v>
      </c>
      <c r="AY537" t="str">
        <f t="shared" si="404"/>
        <v>plutôt oui</v>
      </c>
      <c r="AZ537" t="str">
        <f t="shared" si="405"/>
        <v>2A</v>
      </c>
      <c r="BA537" t="str">
        <f t="shared" si="406"/>
        <v>IC</v>
      </c>
      <c r="BB537" t="str">
        <f t="shared" si="407"/>
        <v>FAS</v>
      </c>
      <c r="BC537" t="str">
        <f t="shared" si="408"/>
        <v>non</v>
      </c>
      <c r="BD537" t="str">
        <f t="shared" si="409"/>
        <v>post-bac</v>
      </c>
      <c r="BE537" t="str">
        <f t="shared" si="410"/>
        <v>Fr</v>
      </c>
      <c r="BF537" t="str">
        <f t="shared" si="411"/>
        <v>0-10%</v>
      </c>
      <c r="BG537" t="str">
        <f t="shared" si="412"/>
        <v>0-10%</v>
      </c>
      <c r="BH537" t="s">
        <v>423</v>
      </c>
      <c r="BI537" t="str">
        <f t="shared" si="413"/>
        <v>2/3 par semestre</v>
      </c>
      <c r="BJ537" t="s">
        <v>431</v>
      </c>
      <c r="BK537" t="s">
        <v>423</v>
      </c>
      <c r="BL537" t="s">
        <v>423</v>
      </c>
      <c r="BM537" t="s">
        <v>423</v>
      </c>
      <c r="BN537" t="s">
        <v>431</v>
      </c>
      <c r="BO537" t="s">
        <v>423</v>
      </c>
      <c r="BP537" t="s">
        <v>423</v>
      </c>
      <c r="BR537" t="s">
        <v>423</v>
      </c>
      <c r="BS537" t="s">
        <v>431</v>
      </c>
      <c r="BT537" t="s">
        <v>423</v>
      </c>
      <c r="BU537" t="s">
        <v>423</v>
      </c>
      <c r="BV537" t="s">
        <v>431</v>
      </c>
      <c r="BW537" t="s">
        <v>423</v>
      </c>
      <c r="BX537" t="s">
        <v>423</v>
      </c>
      <c r="BY537" t="s">
        <v>423</v>
      </c>
      <c r="BZ537" t="s">
        <v>423</v>
      </c>
      <c r="CA537" t="s">
        <v>432</v>
      </c>
      <c r="CB537" t="s">
        <v>432</v>
      </c>
      <c r="CC537" t="s">
        <v>432</v>
      </c>
      <c r="CD537" t="s">
        <v>432</v>
      </c>
      <c r="CE537" t="s">
        <v>423</v>
      </c>
      <c r="CF537" t="s">
        <v>432</v>
      </c>
      <c r="CG537" t="s">
        <v>432</v>
      </c>
      <c r="CH537" t="s">
        <v>432</v>
      </c>
      <c r="CI537" t="s">
        <v>432</v>
      </c>
      <c r="CJ537" t="s">
        <v>432</v>
      </c>
      <c r="CK537" t="s">
        <v>432</v>
      </c>
      <c r="CL537" t="s">
        <v>432</v>
      </c>
      <c r="CM537" t="s">
        <v>432</v>
      </c>
      <c r="CN537" t="s">
        <v>423</v>
      </c>
      <c r="CO537" t="s">
        <v>432</v>
      </c>
      <c r="CP537" t="s">
        <v>432</v>
      </c>
      <c r="CQ537" t="s">
        <v>432</v>
      </c>
      <c r="CR537" t="s">
        <v>432</v>
      </c>
      <c r="CT537" t="s">
        <v>432</v>
      </c>
      <c r="CU537" t="s">
        <v>423</v>
      </c>
      <c r="CV537" t="s">
        <v>423</v>
      </c>
      <c r="CW537" t="s">
        <v>431</v>
      </c>
      <c r="CX537" t="s">
        <v>423</v>
      </c>
      <c r="CY537" t="s">
        <v>423</v>
      </c>
      <c r="CZ537" t="s">
        <v>423</v>
      </c>
      <c r="DA537" t="s">
        <v>423</v>
      </c>
      <c r="DB537" t="s">
        <v>431</v>
      </c>
      <c r="DC537" t="s">
        <v>423</v>
      </c>
      <c r="DD537" t="s">
        <v>423</v>
      </c>
      <c r="DE537" t="s">
        <v>431</v>
      </c>
      <c r="DF537" t="s">
        <v>423</v>
      </c>
      <c r="DG537" t="s">
        <v>423</v>
      </c>
      <c r="DH537" t="s">
        <v>423</v>
      </c>
      <c r="DI537" t="s">
        <v>423</v>
      </c>
      <c r="DJ537" t="s">
        <v>431</v>
      </c>
      <c r="DK537" t="s">
        <v>423</v>
      </c>
      <c r="DL537" t="s">
        <v>423</v>
      </c>
      <c r="DM537" t="s">
        <v>423</v>
      </c>
      <c r="DN537" t="s">
        <v>423</v>
      </c>
      <c r="DO537" t="s">
        <v>423</v>
      </c>
      <c r="DP537" t="s">
        <v>431</v>
      </c>
      <c r="DQ537" t="s">
        <v>423</v>
      </c>
      <c r="DR537" t="s">
        <v>423</v>
      </c>
      <c r="DS537" t="s">
        <v>423</v>
      </c>
      <c r="DT537" t="s">
        <v>423</v>
      </c>
      <c r="DU537" t="s">
        <v>431</v>
      </c>
      <c r="DV537" t="s">
        <v>423</v>
      </c>
      <c r="DW537" t="s">
        <v>423</v>
      </c>
      <c r="DX537" t="s">
        <v>423</v>
      </c>
      <c r="DY537" t="s">
        <v>431</v>
      </c>
      <c r="DZ537" t="s">
        <v>423</v>
      </c>
      <c r="EA537" t="s">
        <v>423</v>
      </c>
      <c r="EB537" t="s">
        <v>423</v>
      </c>
      <c r="EC537" t="s">
        <v>431</v>
      </c>
      <c r="ED537" t="s">
        <v>423</v>
      </c>
      <c r="EE537" t="s">
        <v>423</v>
      </c>
      <c r="EF537" t="s">
        <v>434</v>
      </c>
      <c r="EG537" t="s">
        <v>437</v>
      </c>
      <c r="EH537" t="s">
        <v>435</v>
      </c>
      <c r="EI537" t="s">
        <v>438</v>
      </c>
      <c r="EJ537" t="s">
        <v>433</v>
      </c>
      <c r="EK537" t="s">
        <v>436</v>
      </c>
      <c r="EL537" t="s">
        <v>425</v>
      </c>
      <c r="EM537" t="s">
        <v>425</v>
      </c>
      <c r="EN537" t="s">
        <v>425</v>
      </c>
      <c r="EO537" t="s">
        <v>426</v>
      </c>
      <c r="EP537" t="s">
        <v>440</v>
      </c>
      <c r="EQ537" t="s">
        <v>428</v>
      </c>
      <c r="ER537" t="s">
        <v>430</v>
      </c>
      <c r="ES537" t="s">
        <v>424</v>
      </c>
      <c r="ET537" t="s">
        <v>424</v>
      </c>
      <c r="EU537" t="s">
        <v>425</v>
      </c>
      <c r="EV537" t="s">
        <v>425</v>
      </c>
      <c r="EW537" t="s">
        <v>425</v>
      </c>
      <c r="EX537" t="s">
        <v>423</v>
      </c>
      <c r="EY537" t="s">
        <v>423</v>
      </c>
      <c r="EZ537" t="s">
        <v>431</v>
      </c>
      <c r="FA537" t="s">
        <v>423</v>
      </c>
      <c r="FB537" t="s">
        <v>423</v>
      </c>
      <c r="FC537" t="s">
        <v>423</v>
      </c>
      <c r="FD537" t="s">
        <v>423</v>
      </c>
      <c r="FE537" t="s">
        <v>431</v>
      </c>
      <c r="FF537" t="s">
        <v>423</v>
      </c>
      <c r="FG537" t="s">
        <v>423</v>
      </c>
      <c r="FH537" t="s">
        <v>431</v>
      </c>
      <c r="FI537" t="s">
        <v>423</v>
      </c>
      <c r="FJ537" t="s">
        <v>423</v>
      </c>
      <c r="FK537" t="s">
        <v>423</v>
      </c>
      <c r="FL537" t="s">
        <v>423</v>
      </c>
      <c r="FM537" t="s">
        <v>431</v>
      </c>
      <c r="FN537" t="s">
        <v>423</v>
      </c>
      <c r="FO537" t="s">
        <v>423</v>
      </c>
      <c r="FP537" t="s">
        <v>431</v>
      </c>
      <c r="FQ537" t="s">
        <v>423</v>
      </c>
      <c r="FR537" t="s">
        <v>423</v>
      </c>
      <c r="FS537" t="s">
        <v>423</v>
      </c>
      <c r="FT537" t="s">
        <v>423</v>
      </c>
      <c r="FU537" t="s">
        <v>431</v>
      </c>
      <c r="FV537" t="s">
        <v>423</v>
      </c>
      <c r="FW537" t="s">
        <v>423</v>
      </c>
      <c r="FX537" t="s">
        <v>423</v>
      </c>
      <c r="FZ537" t="s">
        <v>423</v>
      </c>
      <c r="GB537" t="s">
        <v>431</v>
      </c>
      <c r="GD537" t="s">
        <v>423</v>
      </c>
      <c r="GF537" t="s">
        <v>423</v>
      </c>
      <c r="GG537" t="s">
        <v>432</v>
      </c>
      <c r="GH537" t="s">
        <v>432</v>
      </c>
      <c r="GI537" t="s">
        <v>432</v>
      </c>
      <c r="GJ537" t="s">
        <v>432</v>
      </c>
      <c r="GK537" t="s">
        <v>432</v>
      </c>
      <c r="GL537" t="s">
        <v>432</v>
      </c>
      <c r="GM537" t="s">
        <v>432</v>
      </c>
      <c r="GN537" t="s">
        <v>432</v>
      </c>
      <c r="GO537" t="s">
        <v>432</v>
      </c>
      <c r="GP537" t="s">
        <v>432</v>
      </c>
      <c r="GQ537" t="s">
        <v>432</v>
      </c>
      <c r="GR537" t="s">
        <v>432</v>
      </c>
      <c r="GS537" t="s">
        <v>432</v>
      </c>
      <c r="GT537" t="s">
        <v>432</v>
      </c>
      <c r="GU537" t="s">
        <v>423</v>
      </c>
      <c r="GV537" t="s">
        <v>423</v>
      </c>
      <c r="GW537" t="s">
        <v>423</v>
      </c>
      <c r="GX537" t="s">
        <v>431</v>
      </c>
      <c r="GY537" t="s">
        <v>423</v>
      </c>
      <c r="GZ537" t="s">
        <v>423</v>
      </c>
      <c r="HA537" t="s">
        <v>423</v>
      </c>
      <c r="HB537" t="s">
        <v>431</v>
      </c>
      <c r="HC537" t="s">
        <v>423</v>
      </c>
      <c r="HD537" t="s">
        <v>423</v>
      </c>
      <c r="HE537" t="s">
        <v>431</v>
      </c>
      <c r="HF537" t="s">
        <v>423</v>
      </c>
      <c r="HG537" t="s">
        <v>423</v>
      </c>
      <c r="HH537" t="s">
        <v>423</v>
      </c>
      <c r="HI537" t="s">
        <v>423</v>
      </c>
      <c r="HJ537" t="s">
        <v>423</v>
      </c>
      <c r="HK537" t="s">
        <v>423</v>
      </c>
      <c r="HL537" t="s">
        <v>431</v>
      </c>
      <c r="HM537" t="s">
        <v>423</v>
      </c>
      <c r="HN537" t="s">
        <v>423</v>
      </c>
      <c r="HP537" t="s">
        <v>431</v>
      </c>
      <c r="HR537" t="s">
        <v>423</v>
      </c>
      <c r="HT537" t="s">
        <v>423</v>
      </c>
      <c r="HV537" t="s">
        <v>423</v>
      </c>
      <c r="HW537" t="s">
        <v>423</v>
      </c>
      <c r="HX537" t="s">
        <v>431</v>
      </c>
      <c r="HY537" t="s">
        <v>423</v>
      </c>
      <c r="HZ537" t="s">
        <v>423</v>
      </c>
      <c r="IA537" t="s">
        <v>423</v>
      </c>
      <c r="IB537" t="s">
        <v>423</v>
      </c>
      <c r="IC537" t="s">
        <v>431</v>
      </c>
      <c r="ID537" t="s">
        <v>423</v>
      </c>
      <c r="IE537" t="s">
        <v>423</v>
      </c>
      <c r="IF537" t="s">
        <v>423</v>
      </c>
      <c r="IG537" t="s">
        <v>431</v>
      </c>
      <c r="IH537" t="s">
        <v>423</v>
      </c>
      <c r="II537" t="s">
        <v>423</v>
      </c>
      <c r="IJ537" t="s">
        <v>423</v>
      </c>
      <c r="IK537" t="s">
        <v>431</v>
      </c>
      <c r="IL537" t="s">
        <v>423</v>
      </c>
      <c r="IM537" t="s">
        <v>423</v>
      </c>
      <c r="IN537" t="s">
        <v>423</v>
      </c>
      <c r="IO537" t="s">
        <v>431</v>
      </c>
      <c r="IP537" t="s">
        <v>423</v>
      </c>
      <c r="IQ537" t="s">
        <v>423</v>
      </c>
      <c r="IR537" t="s">
        <v>423</v>
      </c>
      <c r="IS537" t="s">
        <v>431</v>
      </c>
      <c r="IT537" t="s">
        <v>423</v>
      </c>
      <c r="IU537" t="s">
        <v>423</v>
      </c>
      <c r="IV537" t="s">
        <v>423</v>
      </c>
      <c r="IX537" t="s">
        <v>431</v>
      </c>
      <c r="IZ537" t="s">
        <v>423</v>
      </c>
      <c r="JB537" t="s">
        <v>423</v>
      </c>
      <c r="JD537" s="1" t="s">
        <v>2045</v>
      </c>
      <c r="JE537" t="s">
        <v>2046</v>
      </c>
      <c r="JF537" t="s">
        <v>2047</v>
      </c>
      <c r="JI537" t="s">
        <v>423</v>
      </c>
      <c r="JJ537" t="s">
        <v>431</v>
      </c>
      <c r="JK537" t="s">
        <v>423</v>
      </c>
      <c r="JL537" t="s">
        <v>423</v>
      </c>
      <c r="JM537" t="s">
        <v>423</v>
      </c>
      <c r="JN537" t="s">
        <v>423</v>
      </c>
      <c r="JO537" t="s">
        <v>423</v>
      </c>
      <c r="JP537" t="s">
        <v>423</v>
      </c>
      <c r="JQ537" t="s">
        <v>431</v>
      </c>
      <c r="JR537" t="s">
        <v>423</v>
      </c>
      <c r="JS537" t="s">
        <v>423</v>
      </c>
      <c r="JT537" t="s">
        <v>423</v>
      </c>
      <c r="JU537" t="s">
        <v>423</v>
      </c>
      <c r="JV537" t="s">
        <v>423</v>
      </c>
      <c r="JW537" t="s">
        <v>423</v>
      </c>
      <c r="JX537" t="s">
        <v>423</v>
      </c>
      <c r="JY537" t="s">
        <v>423</v>
      </c>
      <c r="JZ537" t="s">
        <v>423</v>
      </c>
      <c r="KA537" t="s">
        <v>423</v>
      </c>
      <c r="KB537" t="s">
        <v>423</v>
      </c>
      <c r="KC537" t="s">
        <v>423</v>
      </c>
      <c r="KD537" t="s">
        <v>431</v>
      </c>
      <c r="KE537" t="s">
        <v>423</v>
      </c>
      <c r="KF537" t="s">
        <v>423</v>
      </c>
      <c r="KG537" t="s">
        <v>423</v>
      </c>
      <c r="KH537" t="s">
        <v>423</v>
      </c>
      <c r="KI537" t="s">
        <v>423</v>
      </c>
      <c r="KJ537" t="s">
        <v>423</v>
      </c>
      <c r="KK537" t="s">
        <v>423</v>
      </c>
      <c r="KL537" t="s">
        <v>423</v>
      </c>
      <c r="KM537" t="s">
        <v>423</v>
      </c>
      <c r="KN537" t="s">
        <v>423</v>
      </c>
      <c r="KO537" t="s">
        <v>423</v>
      </c>
      <c r="KP537" t="s">
        <v>423</v>
      </c>
      <c r="KQ537" t="s">
        <v>423</v>
      </c>
      <c r="KR537" t="s">
        <v>423</v>
      </c>
      <c r="KS537" t="s">
        <v>423</v>
      </c>
      <c r="KT537" t="s">
        <v>423</v>
      </c>
      <c r="KU537" t="s">
        <v>423</v>
      </c>
      <c r="KV537" t="s">
        <v>423</v>
      </c>
      <c r="KW537" t="s">
        <v>431</v>
      </c>
      <c r="KY537" t="s">
        <v>431</v>
      </c>
      <c r="KZ537" t="s">
        <v>432</v>
      </c>
      <c r="LA537" t="s">
        <v>432</v>
      </c>
      <c r="LB537" t="s">
        <v>432</v>
      </c>
      <c r="LC537" t="s">
        <v>432</v>
      </c>
      <c r="LD537" t="s">
        <v>432</v>
      </c>
      <c r="LE537" t="s">
        <v>432</v>
      </c>
      <c r="LF537" t="s">
        <v>432</v>
      </c>
      <c r="LG537" t="s">
        <v>432</v>
      </c>
      <c r="LH537" t="s">
        <v>432</v>
      </c>
      <c r="LI537" t="s">
        <v>432</v>
      </c>
      <c r="LK537" t="s">
        <v>431</v>
      </c>
      <c r="LL537" t="s">
        <v>423</v>
      </c>
      <c r="LM537" t="s">
        <v>423</v>
      </c>
      <c r="LN537" t="s">
        <v>423</v>
      </c>
      <c r="LO537" t="s">
        <v>441</v>
      </c>
      <c r="LP537" t="s">
        <v>432</v>
      </c>
      <c r="LQ537" t="s">
        <v>432</v>
      </c>
      <c r="LR537" t="s">
        <v>432</v>
      </c>
      <c r="LS537" t="s">
        <v>432</v>
      </c>
      <c r="LT537" t="s">
        <v>432</v>
      </c>
      <c r="LU537" t="s">
        <v>431</v>
      </c>
      <c r="LV537" t="s">
        <v>423</v>
      </c>
      <c r="LW537" t="s">
        <v>423</v>
      </c>
      <c r="LX537" t="s">
        <v>423</v>
      </c>
      <c r="LY537" t="s">
        <v>423</v>
      </c>
      <c r="LZ537" t="s">
        <v>423</v>
      </c>
      <c r="MA537" t="s">
        <v>423</v>
      </c>
      <c r="MB537" t="s">
        <v>431</v>
      </c>
      <c r="MC537" t="s">
        <v>423</v>
      </c>
      <c r="MD537" t="s">
        <v>423</v>
      </c>
      <c r="ME537" t="s">
        <v>423</v>
      </c>
      <c r="MF537" t="s">
        <v>423</v>
      </c>
      <c r="MG537" t="s">
        <v>423</v>
      </c>
      <c r="MH537" t="s">
        <v>423</v>
      </c>
      <c r="MI537" t="s">
        <v>423</v>
      </c>
      <c r="MJ537" t="s">
        <v>431</v>
      </c>
      <c r="MK537" t="s">
        <v>423</v>
      </c>
      <c r="ML537" t="s">
        <v>423</v>
      </c>
      <c r="MN537">
        <v>982.93</v>
      </c>
      <c r="MO537">
        <v>40.9</v>
      </c>
      <c r="NE537">
        <v>137.51</v>
      </c>
      <c r="NT537">
        <v>91.33</v>
      </c>
      <c r="OJ537">
        <v>606.46</v>
      </c>
      <c r="OT537">
        <v>106.73</v>
      </c>
    </row>
    <row r="538" spans="1:410" ht="12.75" customHeight="1" x14ac:dyDescent="0.2">
      <c r="A538">
        <v>664</v>
      </c>
      <c r="B538" t="str">
        <f t="shared" si="368"/>
        <v>0-5min</v>
      </c>
      <c r="C538" t="str">
        <f t="shared" si="369"/>
        <v>seul</v>
      </c>
      <c r="D538" t="str">
        <f t="shared" si="370"/>
        <v>10-20m2</v>
      </c>
      <c r="E538" t="str">
        <f t="shared" si="371"/>
        <v>tout à fait</v>
      </c>
      <c r="F538" t="str">
        <f t="shared" si="372"/>
        <v>aucune</v>
      </c>
      <c r="G538" t="str">
        <f t="shared" si="373"/>
        <v>echelon 0bis</v>
      </c>
      <c r="H538" t="str">
        <f t="shared" si="374"/>
        <v>non</v>
      </c>
      <c r="I538" t="s">
        <v>423</v>
      </c>
      <c r="J538" t="str">
        <f t="shared" si="375"/>
        <v>parfois</v>
      </c>
      <c r="K538" t="str">
        <f t="shared" si="376"/>
        <v>parfois</v>
      </c>
      <c r="L538" t="str">
        <f t="shared" si="377"/>
        <v>tout à fait</v>
      </c>
      <c r="M538" t="str">
        <f t="shared" si="378"/>
        <v>1-2h</v>
      </c>
      <c r="N538" t="str">
        <f t="shared" si="379"/>
        <v>4-6h</v>
      </c>
      <c r="O538" t="str">
        <f t="shared" si="380"/>
        <v>jamais</v>
      </c>
      <c r="P538" t="str">
        <f t="shared" si="381"/>
        <v>jamais</v>
      </c>
      <c r="Q538" t="str">
        <f t="shared" si="382"/>
        <v>toujours</v>
      </c>
      <c r="R538" t="s">
        <v>425</v>
      </c>
      <c r="S538" t="s">
        <v>425</v>
      </c>
      <c r="T538" t="s">
        <v>425</v>
      </c>
      <c r="U538" t="s">
        <v>427</v>
      </c>
      <c r="V538" t="s">
        <v>428</v>
      </c>
      <c r="W538" t="s">
        <v>428</v>
      </c>
      <c r="X538" t="s">
        <v>429</v>
      </c>
      <c r="Y538" t="s">
        <v>430</v>
      </c>
      <c r="Z538" t="s">
        <v>429</v>
      </c>
      <c r="AA538" t="s">
        <v>425</v>
      </c>
      <c r="AB538" t="s">
        <v>425</v>
      </c>
      <c r="AC538" t="s">
        <v>425</v>
      </c>
      <c r="AD538" t="str">
        <f t="shared" si="383"/>
        <v>2 semaines avant</v>
      </c>
      <c r="AE538" t="str">
        <f t="shared" si="384"/>
        <v>plutôt oui</v>
      </c>
      <c r="AF538" t="str">
        <f t="shared" si="385"/>
        <v>très bonnes</v>
      </c>
      <c r="AG538" t="str">
        <f t="shared" si="386"/>
        <v>jamais</v>
      </c>
      <c r="AH538" t="str">
        <f t="shared" si="387"/>
        <v>parfois</v>
      </c>
      <c r="AI538" t="str">
        <f t="shared" si="388"/>
        <v>régulièrement</v>
      </c>
      <c r="AJ538" t="str">
        <f t="shared" si="389"/>
        <v>jamais</v>
      </c>
      <c r="AK538" t="str">
        <f t="shared" si="390"/>
        <v>non</v>
      </c>
      <c r="AL538" t="str">
        <f t="shared" si="391"/>
        <v>pas d'asso</v>
      </c>
      <c r="AM538" t="str">
        <f t="shared" si="392"/>
        <v>pas d'asso</v>
      </c>
      <c r="AN538" t="str">
        <f t="shared" si="393"/>
        <v>1-3h</v>
      </c>
      <c r="AO538" t="str">
        <f t="shared" si="394"/>
        <v>jamais</v>
      </c>
      <c r="AP538" t="str">
        <f t="shared" si="395"/>
        <v>pas de spectacles</v>
      </c>
      <c r="AQ538" t="str">
        <f t="shared" si="396"/>
        <v>jamais</v>
      </c>
      <c r="AR538" t="str">
        <f t="shared" si="397"/>
        <v>parfois</v>
      </c>
      <c r="AS538" t="str">
        <f t="shared" si="398"/>
        <v>+8h</v>
      </c>
      <c r="AT538" t="str">
        <f t="shared" si="399"/>
        <v>très satisfaisante</v>
      </c>
      <c r="AU538" t="str">
        <f t="shared" si="400"/>
        <v>tout à fait</v>
      </c>
      <c r="AV538" t="str">
        <f t="shared" si="401"/>
        <v>plutôt non</v>
      </c>
      <c r="AW538" t="str">
        <f t="shared" si="402"/>
        <v>plutôt oui</v>
      </c>
      <c r="AX538" t="str">
        <f t="shared" si="403"/>
        <v>tout à fait</v>
      </c>
      <c r="AY538" t="str">
        <f t="shared" si="404"/>
        <v>plutôt oui</v>
      </c>
      <c r="AZ538" t="str">
        <f t="shared" si="405"/>
        <v>1A</v>
      </c>
      <c r="BA538" t="str">
        <f t="shared" si="406"/>
        <v>1A</v>
      </c>
      <c r="BB538" t="str">
        <f t="shared" si="407"/>
        <v>classique</v>
      </c>
      <c r="BC538" t="str">
        <f t="shared" si="408"/>
        <v>non</v>
      </c>
      <c r="BD538" t="str">
        <f t="shared" si="409"/>
        <v>post-bac</v>
      </c>
      <c r="BE538" t="str">
        <f t="shared" si="410"/>
        <v>Fr</v>
      </c>
      <c r="BF538" t="str">
        <f t="shared" si="411"/>
        <v>25-50%</v>
      </c>
      <c r="BG538" t="str">
        <f t="shared" si="412"/>
        <v>jsp</v>
      </c>
      <c r="BH538" t="s">
        <v>423</v>
      </c>
      <c r="BI538" t="str">
        <f t="shared" si="413"/>
        <v>aucun</v>
      </c>
      <c r="BJ538" t="s">
        <v>431</v>
      </c>
      <c r="BK538" t="s">
        <v>423</v>
      </c>
      <c r="BL538" t="s">
        <v>423</v>
      </c>
      <c r="BM538" t="s">
        <v>423</v>
      </c>
      <c r="BN538" t="s">
        <v>431</v>
      </c>
      <c r="BO538" t="s">
        <v>423</v>
      </c>
      <c r="BP538" t="s">
        <v>423</v>
      </c>
      <c r="BR538" t="s">
        <v>423</v>
      </c>
      <c r="BS538" t="s">
        <v>431</v>
      </c>
      <c r="BT538" t="s">
        <v>423</v>
      </c>
      <c r="BU538" t="s">
        <v>423</v>
      </c>
      <c r="BV538" t="s">
        <v>431</v>
      </c>
      <c r="BW538" t="s">
        <v>423</v>
      </c>
      <c r="BX538" t="s">
        <v>423</v>
      </c>
      <c r="BY538" t="s">
        <v>423</v>
      </c>
      <c r="BZ538" t="s">
        <v>423</v>
      </c>
      <c r="CA538" t="s">
        <v>432</v>
      </c>
      <c r="CB538" t="s">
        <v>432</v>
      </c>
      <c r="CC538" t="s">
        <v>432</v>
      </c>
      <c r="CD538" t="s">
        <v>432</v>
      </c>
      <c r="CE538" t="s">
        <v>431</v>
      </c>
      <c r="CF538" t="s">
        <v>431</v>
      </c>
      <c r="CG538" t="s">
        <v>423</v>
      </c>
      <c r="CH538" t="s">
        <v>423</v>
      </c>
      <c r="CI538" t="s">
        <v>423</v>
      </c>
      <c r="CJ538" t="s">
        <v>423</v>
      </c>
      <c r="CK538" t="s">
        <v>423</v>
      </c>
      <c r="CL538" t="s">
        <v>423</v>
      </c>
      <c r="CM538" t="s">
        <v>423</v>
      </c>
      <c r="CN538" t="s">
        <v>423</v>
      </c>
      <c r="CO538" t="s">
        <v>432</v>
      </c>
      <c r="CP538" t="s">
        <v>432</v>
      </c>
      <c r="CQ538" t="s">
        <v>432</v>
      </c>
      <c r="CR538" t="s">
        <v>432</v>
      </c>
      <c r="CT538" t="s">
        <v>432</v>
      </c>
      <c r="CU538" t="s">
        <v>423</v>
      </c>
      <c r="CV538" t="s">
        <v>423</v>
      </c>
      <c r="CW538" t="s">
        <v>423</v>
      </c>
      <c r="CX538" t="s">
        <v>431</v>
      </c>
      <c r="CY538" t="s">
        <v>423</v>
      </c>
      <c r="CZ538" t="s">
        <v>423</v>
      </c>
      <c r="DA538" t="s">
        <v>423</v>
      </c>
      <c r="DB538" t="s">
        <v>431</v>
      </c>
      <c r="DC538" t="s">
        <v>423</v>
      </c>
      <c r="DD538" t="s">
        <v>431</v>
      </c>
      <c r="DE538" t="s">
        <v>423</v>
      </c>
      <c r="DF538" t="s">
        <v>423</v>
      </c>
      <c r="DG538" t="s">
        <v>423</v>
      </c>
      <c r="DH538" t="s">
        <v>423</v>
      </c>
      <c r="DI538" t="s">
        <v>423</v>
      </c>
      <c r="DJ538" t="s">
        <v>431</v>
      </c>
      <c r="DK538" t="s">
        <v>423</v>
      </c>
      <c r="DL538" t="s">
        <v>423</v>
      </c>
      <c r="DM538" t="s">
        <v>423</v>
      </c>
      <c r="DN538" t="s">
        <v>423</v>
      </c>
      <c r="DO538" t="s">
        <v>431</v>
      </c>
      <c r="DP538" t="s">
        <v>423</v>
      </c>
      <c r="DQ538" t="s">
        <v>423</v>
      </c>
      <c r="DR538" t="s">
        <v>423</v>
      </c>
      <c r="DS538" t="s">
        <v>423</v>
      </c>
      <c r="DT538" t="s">
        <v>423</v>
      </c>
      <c r="DU538" t="s">
        <v>423</v>
      </c>
      <c r="DV538" t="s">
        <v>423</v>
      </c>
      <c r="DW538" t="s">
        <v>431</v>
      </c>
      <c r="DX538" t="s">
        <v>423</v>
      </c>
      <c r="DY538" t="s">
        <v>423</v>
      </c>
      <c r="DZ538" t="s">
        <v>423</v>
      </c>
      <c r="EA538" t="s">
        <v>431</v>
      </c>
      <c r="EB538" t="s">
        <v>431</v>
      </c>
      <c r="EC538" t="s">
        <v>423</v>
      </c>
      <c r="ED538" t="s">
        <v>423</v>
      </c>
      <c r="EE538" t="s">
        <v>423</v>
      </c>
      <c r="EF538" t="s">
        <v>437</v>
      </c>
      <c r="EG538" t="s">
        <v>438</v>
      </c>
      <c r="EH538" t="s">
        <v>434</v>
      </c>
      <c r="EI538" t="s">
        <v>436</v>
      </c>
      <c r="EJ538" t="s">
        <v>433</v>
      </c>
      <c r="EK538" t="s">
        <v>435</v>
      </c>
      <c r="EL538" t="s">
        <v>425</v>
      </c>
      <c r="EM538" t="s">
        <v>425</v>
      </c>
      <c r="EN538" t="s">
        <v>425</v>
      </c>
      <c r="EO538" t="s">
        <v>427</v>
      </c>
      <c r="EP538" t="s">
        <v>428</v>
      </c>
      <c r="EQ538" t="s">
        <v>428</v>
      </c>
      <c r="ER538" t="s">
        <v>429</v>
      </c>
      <c r="ES538" t="s">
        <v>430</v>
      </c>
      <c r="ET538" t="s">
        <v>429</v>
      </c>
      <c r="EU538" t="s">
        <v>425</v>
      </c>
      <c r="EV538" t="s">
        <v>425</v>
      </c>
      <c r="EW538" t="s">
        <v>425</v>
      </c>
      <c r="EX538" t="s">
        <v>423</v>
      </c>
      <c r="EY538" t="s">
        <v>423</v>
      </c>
      <c r="EZ538" t="s">
        <v>431</v>
      </c>
      <c r="FA538" t="s">
        <v>423</v>
      </c>
      <c r="FB538" t="s">
        <v>423</v>
      </c>
      <c r="FC538" t="s">
        <v>423</v>
      </c>
      <c r="FD538" t="s">
        <v>423</v>
      </c>
      <c r="FE538" t="s">
        <v>431</v>
      </c>
      <c r="FF538" t="s">
        <v>423</v>
      </c>
      <c r="FG538" t="s">
        <v>423</v>
      </c>
      <c r="FH538" t="s">
        <v>431</v>
      </c>
      <c r="FI538" t="s">
        <v>423</v>
      </c>
      <c r="FJ538" t="s">
        <v>423</v>
      </c>
      <c r="FK538" t="s">
        <v>423</v>
      </c>
      <c r="FL538" t="s">
        <v>423</v>
      </c>
      <c r="FM538" t="s">
        <v>423</v>
      </c>
      <c r="FN538" t="s">
        <v>423</v>
      </c>
      <c r="FO538" t="s">
        <v>431</v>
      </c>
      <c r="FP538" t="s">
        <v>423</v>
      </c>
      <c r="FQ538" t="s">
        <v>423</v>
      </c>
      <c r="FR538" t="s">
        <v>431</v>
      </c>
      <c r="FS538" t="s">
        <v>423</v>
      </c>
      <c r="FT538" t="s">
        <v>423</v>
      </c>
      <c r="FU538" t="s">
        <v>431</v>
      </c>
      <c r="FV538" t="s">
        <v>423</v>
      </c>
      <c r="FW538" t="s">
        <v>423</v>
      </c>
      <c r="FX538" t="s">
        <v>423</v>
      </c>
      <c r="FZ538" t="s">
        <v>423</v>
      </c>
      <c r="GB538" t="s">
        <v>423</v>
      </c>
      <c r="GD538" t="s">
        <v>431</v>
      </c>
      <c r="GF538" t="s">
        <v>423</v>
      </c>
      <c r="GG538" t="s">
        <v>432</v>
      </c>
      <c r="GH538" t="s">
        <v>432</v>
      </c>
      <c r="GI538" t="s">
        <v>432</v>
      </c>
      <c r="GJ538" t="s">
        <v>432</v>
      </c>
      <c r="GK538" t="s">
        <v>432</v>
      </c>
      <c r="GL538" t="s">
        <v>432</v>
      </c>
      <c r="GM538" t="s">
        <v>432</v>
      </c>
      <c r="GN538" t="s">
        <v>432</v>
      </c>
      <c r="GO538" t="s">
        <v>432</v>
      </c>
      <c r="GP538" t="s">
        <v>432</v>
      </c>
      <c r="GQ538" t="s">
        <v>432</v>
      </c>
      <c r="GR538" t="s">
        <v>432</v>
      </c>
      <c r="GS538" t="s">
        <v>432</v>
      </c>
      <c r="GT538" t="s">
        <v>432</v>
      </c>
      <c r="GU538" t="s">
        <v>423</v>
      </c>
      <c r="GV538" t="s">
        <v>423</v>
      </c>
      <c r="GW538" t="s">
        <v>423</v>
      </c>
      <c r="GX538" t="s">
        <v>431</v>
      </c>
      <c r="GY538" t="s">
        <v>423</v>
      </c>
      <c r="GZ538" t="s">
        <v>423</v>
      </c>
      <c r="HA538" t="s">
        <v>423</v>
      </c>
      <c r="HB538" t="s">
        <v>423</v>
      </c>
      <c r="HC538" t="s">
        <v>431</v>
      </c>
      <c r="HD538" t="s">
        <v>432</v>
      </c>
      <c r="HE538" t="s">
        <v>432</v>
      </c>
      <c r="HF538" t="s">
        <v>432</v>
      </c>
      <c r="HG538" t="s">
        <v>432</v>
      </c>
      <c r="HH538" t="s">
        <v>423</v>
      </c>
      <c r="HI538" t="s">
        <v>423</v>
      </c>
      <c r="HJ538" t="s">
        <v>423</v>
      </c>
      <c r="HK538" t="s">
        <v>423</v>
      </c>
      <c r="HL538" t="s">
        <v>423</v>
      </c>
      <c r="HM538" t="s">
        <v>431</v>
      </c>
      <c r="HN538" t="s">
        <v>423</v>
      </c>
      <c r="HP538" t="s">
        <v>423</v>
      </c>
      <c r="HR538" t="s">
        <v>431</v>
      </c>
      <c r="HT538" t="s">
        <v>423</v>
      </c>
      <c r="HV538" t="s">
        <v>423</v>
      </c>
      <c r="HW538" t="s">
        <v>423</v>
      </c>
      <c r="HX538" t="s">
        <v>423</v>
      </c>
      <c r="HY538" t="s">
        <v>423</v>
      </c>
      <c r="HZ538" t="s">
        <v>423</v>
      </c>
      <c r="IA538" t="s">
        <v>431</v>
      </c>
      <c r="IB538" t="s">
        <v>431</v>
      </c>
      <c r="IC538" t="s">
        <v>423</v>
      </c>
      <c r="ID538" t="s">
        <v>423</v>
      </c>
      <c r="IE538" t="s">
        <v>423</v>
      </c>
      <c r="IF538" t="s">
        <v>431</v>
      </c>
      <c r="IG538" t="s">
        <v>423</v>
      </c>
      <c r="IH538" t="s">
        <v>423</v>
      </c>
      <c r="II538" t="s">
        <v>423</v>
      </c>
      <c r="IJ538" t="s">
        <v>423</v>
      </c>
      <c r="IK538" t="s">
        <v>423</v>
      </c>
      <c r="IL538" t="s">
        <v>431</v>
      </c>
      <c r="IM538" t="s">
        <v>423</v>
      </c>
      <c r="IN538" t="s">
        <v>423</v>
      </c>
      <c r="IO538" t="s">
        <v>431</v>
      </c>
      <c r="IP538" t="s">
        <v>423</v>
      </c>
      <c r="IQ538" t="s">
        <v>423</v>
      </c>
      <c r="IR538" t="s">
        <v>431</v>
      </c>
      <c r="IS538" t="s">
        <v>423</v>
      </c>
      <c r="IT538" t="s">
        <v>423</v>
      </c>
      <c r="IU538" t="s">
        <v>423</v>
      </c>
      <c r="IV538" t="s">
        <v>423</v>
      </c>
      <c r="IX538" t="s">
        <v>431</v>
      </c>
      <c r="IY538" t="s">
        <v>2048</v>
      </c>
      <c r="IZ538" t="s">
        <v>423</v>
      </c>
      <c r="JB538" t="s">
        <v>423</v>
      </c>
      <c r="JD538" t="s">
        <v>2049</v>
      </c>
      <c r="JE538" t="s">
        <v>2050</v>
      </c>
      <c r="JF538" t="s">
        <v>2051</v>
      </c>
      <c r="JG538" t="s">
        <v>624</v>
      </c>
      <c r="JH538" t="s">
        <v>624</v>
      </c>
      <c r="JI538" t="s">
        <v>431</v>
      </c>
      <c r="JJ538" t="s">
        <v>423</v>
      </c>
      <c r="JK538" t="s">
        <v>423</v>
      </c>
      <c r="JL538" t="s">
        <v>423</v>
      </c>
      <c r="JM538" t="s">
        <v>423</v>
      </c>
      <c r="JN538" t="s">
        <v>432</v>
      </c>
      <c r="JO538" t="s">
        <v>432</v>
      </c>
      <c r="JP538" t="s">
        <v>432</v>
      </c>
      <c r="JQ538" t="s">
        <v>432</v>
      </c>
      <c r="JR538" t="s">
        <v>432</v>
      </c>
      <c r="JS538" t="s">
        <v>432</v>
      </c>
      <c r="JT538" t="s">
        <v>432</v>
      </c>
      <c r="JU538" t="s">
        <v>432</v>
      </c>
      <c r="JV538" t="s">
        <v>432</v>
      </c>
      <c r="JW538" t="s">
        <v>432</v>
      </c>
      <c r="JX538" t="s">
        <v>432</v>
      </c>
      <c r="JY538" t="s">
        <v>432</v>
      </c>
      <c r="JZ538" t="s">
        <v>432</v>
      </c>
      <c r="KA538" t="s">
        <v>432</v>
      </c>
      <c r="KB538" t="s">
        <v>432</v>
      </c>
      <c r="KC538" t="s">
        <v>432</v>
      </c>
      <c r="KD538" t="s">
        <v>423</v>
      </c>
      <c r="KE538" t="s">
        <v>423</v>
      </c>
      <c r="KF538" t="s">
        <v>423</v>
      </c>
      <c r="KG538" t="s">
        <v>423</v>
      </c>
      <c r="KH538" t="s">
        <v>423</v>
      </c>
      <c r="KI538" t="s">
        <v>423</v>
      </c>
      <c r="KJ538" t="s">
        <v>423</v>
      </c>
      <c r="KK538" t="s">
        <v>423</v>
      </c>
      <c r="KL538" t="s">
        <v>423</v>
      </c>
      <c r="KM538" t="s">
        <v>423</v>
      </c>
      <c r="KN538" t="s">
        <v>423</v>
      </c>
      <c r="KO538" t="s">
        <v>423</v>
      </c>
      <c r="KP538" t="s">
        <v>423</v>
      </c>
      <c r="KQ538" t="s">
        <v>431</v>
      </c>
      <c r="KR538" t="s">
        <v>423</v>
      </c>
      <c r="KS538" t="s">
        <v>423</v>
      </c>
      <c r="KT538" t="s">
        <v>423</v>
      </c>
      <c r="KU538" t="s">
        <v>423</v>
      </c>
      <c r="KV538" t="s">
        <v>423</v>
      </c>
      <c r="KW538" t="s">
        <v>431</v>
      </c>
      <c r="KY538" t="s">
        <v>431</v>
      </c>
      <c r="KZ538" t="s">
        <v>432</v>
      </c>
      <c r="LA538" t="s">
        <v>432</v>
      </c>
      <c r="LB538" t="s">
        <v>432</v>
      </c>
      <c r="LC538" t="s">
        <v>432</v>
      </c>
      <c r="LD538" t="s">
        <v>432</v>
      </c>
      <c r="LE538" t="s">
        <v>432</v>
      </c>
      <c r="LF538" t="s">
        <v>432</v>
      </c>
      <c r="LG538" t="s">
        <v>432</v>
      </c>
      <c r="LH538" t="s">
        <v>432</v>
      </c>
      <c r="LI538" t="s">
        <v>432</v>
      </c>
      <c r="LK538" t="s">
        <v>431</v>
      </c>
      <c r="LL538" t="s">
        <v>423</v>
      </c>
      <c r="LM538" t="s">
        <v>423</v>
      </c>
      <c r="LN538" t="s">
        <v>423</v>
      </c>
      <c r="LO538" t="s">
        <v>439</v>
      </c>
      <c r="LP538" t="s">
        <v>432</v>
      </c>
      <c r="LQ538" t="s">
        <v>432</v>
      </c>
      <c r="LR538" t="s">
        <v>432</v>
      </c>
      <c r="LS538" t="s">
        <v>432</v>
      </c>
      <c r="LT538" t="s">
        <v>432</v>
      </c>
      <c r="LU538" t="s">
        <v>423</v>
      </c>
      <c r="LV538" t="s">
        <v>423</v>
      </c>
      <c r="LW538" t="s">
        <v>431</v>
      </c>
      <c r="LX538" t="s">
        <v>423</v>
      </c>
      <c r="LY538" t="s">
        <v>423</v>
      </c>
      <c r="LZ538" t="s">
        <v>423</v>
      </c>
      <c r="MA538" t="s">
        <v>423</v>
      </c>
      <c r="MB538" t="s">
        <v>423</v>
      </c>
      <c r="MC538" t="s">
        <v>423</v>
      </c>
      <c r="MD538" t="s">
        <v>423</v>
      </c>
      <c r="ME538" t="s">
        <v>423</v>
      </c>
      <c r="MF538" t="s">
        <v>423</v>
      </c>
      <c r="MG538" t="s">
        <v>431</v>
      </c>
      <c r="MH538" t="s">
        <v>423</v>
      </c>
      <c r="MI538" t="s">
        <v>423</v>
      </c>
      <c r="MJ538" t="s">
        <v>423</v>
      </c>
      <c r="MK538" t="s">
        <v>423</v>
      </c>
      <c r="ML538" t="s">
        <v>431</v>
      </c>
      <c r="MN538">
        <v>1713.96</v>
      </c>
      <c r="MO538">
        <v>51.41</v>
      </c>
      <c r="NE538">
        <v>200.97</v>
      </c>
      <c r="NT538">
        <v>113.6</v>
      </c>
      <c r="OJ538">
        <v>1215.1500000000001</v>
      </c>
      <c r="OT538">
        <v>132.83000000000001</v>
      </c>
    </row>
    <row r="539" spans="1:410" ht="12.75" customHeight="1" x14ac:dyDescent="0.2">
      <c r="A539">
        <v>665</v>
      </c>
      <c r="B539" t="str">
        <f t="shared" si="368"/>
        <v>0-5min</v>
      </c>
      <c r="C539" t="str">
        <f t="shared" si="369"/>
        <v>seul</v>
      </c>
      <c r="D539" t="str">
        <f t="shared" si="370"/>
        <v>10-20m2</v>
      </c>
      <c r="E539" t="str">
        <f t="shared" si="371"/>
        <v>plutôt oui</v>
      </c>
      <c r="F539" t="str">
        <f t="shared" si="372"/>
        <v>aucune</v>
      </c>
      <c r="G539" t="str">
        <f t="shared" si="373"/>
        <v>non</v>
      </c>
      <c r="H539" t="str">
        <f t="shared" si="374"/>
        <v>non</v>
      </c>
      <c r="I539" t="s">
        <v>423</v>
      </c>
      <c r="J539" t="str">
        <f t="shared" si="375"/>
        <v>parfois</v>
      </c>
      <c r="K539" t="str">
        <f t="shared" si="376"/>
        <v>parfois</v>
      </c>
      <c r="L539" t="str">
        <f t="shared" si="377"/>
        <v>plutôt non</v>
      </c>
      <c r="M539" t="str">
        <f t="shared" si="378"/>
        <v>0-1h</v>
      </c>
      <c r="N539" t="str">
        <f t="shared" si="379"/>
        <v>2-4h</v>
      </c>
      <c r="O539" t="str">
        <f t="shared" si="380"/>
        <v>parfois</v>
      </c>
      <c r="P539" t="str">
        <f t="shared" si="381"/>
        <v>jamais</v>
      </c>
      <c r="Q539" t="str">
        <f t="shared" si="382"/>
        <v>toujours</v>
      </c>
      <c r="R539" t="s">
        <v>425</v>
      </c>
      <c r="S539" t="s">
        <v>425</v>
      </c>
      <c r="T539" t="s">
        <v>425</v>
      </c>
      <c r="U539" t="s">
        <v>427</v>
      </c>
      <c r="V539" t="s">
        <v>428</v>
      </c>
      <c r="W539" t="s">
        <v>428</v>
      </c>
      <c r="X539" t="s">
        <v>429</v>
      </c>
      <c r="Y539" t="s">
        <v>424</v>
      </c>
      <c r="Z539" t="s">
        <v>430</v>
      </c>
      <c r="AA539" t="s">
        <v>425</v>
      </c>
      <c r="AB539" t="s">
        <v>425</v>
      </c>
      <c r="AC539" t="s">
        <v>425</v>
      </c>
      <c r="AD539" t="str">
        <f t="shared" si="383"/>
        <v>2 semaines avant</v>
      </c>
      <c r="AE539" t="str">
        <f t="shared" si="384"/>
        <v>plutôt oui</v>
      </c>
      <c r="AF539" t="str">
        <f t="shared" si="385"/>
        <v>plutôt bonnes</v>
      </c>
      <c r="AG539" t="str">
        <f t="shared" si="386"/>
        <v>très souvent</v>
      </c>
      <c r="AH539" t="str">
        <f t="shared" si="387"/>
        <v>très souvent</v>
      </c>
      <c r="AI539" t="str">
        <f t="shared" si="388"/>
        <v>parfois</v>
      </c>
      <c r="AJ539" t="str">
        <f t="shared" si="389"/>
        <v>jamais</v>
      </c>
      <c r="AK539" t="str">
        <f t="shared" si="390"/>
        <v>5-10h</v>
      </c>
      <c r="AL539" t="str">
        <f t="shared" si="391"/>
        <v>plutôt oui</v>
      </c>
      <c r="AM539" t="str">
        <f t="shared" si="392"/>
        <v>plutôt oui</v>
      </c>
      <c r="AN539" t="str">
        <f t="shared" si="393"/>
        <v>6-10h</v>
      </c>
      <c r="AO539" t="str">
        <f t="shared" si="394"/>
        <v>1/mois</v>
      </c>
      <c r="AP539" t="str">
        <f t="shared" si="395"/>
        <v>plutôt oui</v>
      </c>
      <c r="AQ539" t="str">
        <f t="shared" si="396"/>
        <v>1/semaine</v>
      </c>
      <c r="AR539" t="str">
        <f t="shared" si="397"/>
        <v>régulièrement</v>
      </c>
      <c r="AS539" t="str">
        <f t="shared" si="398"/>
        <v>2-4h</v>
      </c>
      <c r="AT539" t="str">
        <f t="shared" si="399"/>
        <v>plutôt satisfaisante</v>
      </c>
      <c r="AU539" t="str">
        <f t="shared" si="400"/>
        <v>plutôt oui</v>
      </c>
      <c r="AV539" t="str">
        <f t="shared" si="401"/>
        <v>plutôt oui</v>
      </c>
      <c r="AW539" t="str">
        <f t="shared" si="402"/>
        <v>tout à fait</v>
      </c>
      <c r="AX539" t="str">
        <f t="shared" si="403"/>
        <v>tout à fait</v>
      </c>
      <c r="AY539" t="str">
        <f t="shared" si="404"/>
        <v>plutôt non</v>
      </c>
      <c r="AZ539" t="str">
        <f t="shared" si="405"/>
        <v>5A</v>
      </c>
      <c r="BA539" t="str">
        <f t="shared" si="406"/>
        <v>GM</v>
      </c>
      <c r="BB539" t="str">
        <f t="shared" si="407"/>
        <v>classique</v>
      </c>
      <c r="BC539" t="str">
        <f t="shared" si="408"/>
        <v>non</v>
      </c>
      <c r="BD539" t="str">
        <f t="shared" si="409"/>
        <v>post-bac</v>
      </c>
      <c r="BE539" t="str">
        <f t="shared" si="410"/>
        <v>Fr</v>
      </c>
      <c r="BF539" t="str">
        <f t="shared" si="411"/>
        <v>10-25%</v>
      </c>
      <c r="BG539" t="str">
        <f t="shared" si="412"/>
        <v>50-75%</v>
      </c>
      <c r="BH539" t="s">
        <v>431</v>
      </c>
      <c r="BI539" t="str">
        <f t="shared" si="413"/>
        <v>aucun</v>
      </c>
      <c r="BJ539" t="s">
        <v>431</v>
      </c>
      <c r="BK539" t="s">
        <v>423</v>
      </c>
      <c r="BL539" t="s">
        <v>423</v>
      </c>
      <c r="BM539" t="s">
        <v>423</v>
      </c>
      <c r="BN539" t="s">
        <v>431</v>
      </c>
      <c r="BO539" t="s">
        <v>423</v>
      </c>
      <c r="BP539" t="s">
        <v>423</v>
      </c>
      <c r="BR539" t="s">
        <v>423</v>
      </c>
      <c r="BS539" t="s">
        <v>431</v>
      </c>
      <c r="BT539" t="s">
        <v>423</v>
      </c>
      <c r="BU539" t="s">
        <v>423</v>
      </c>
      <c r="BV539" t="s">
        <v>423</v>
      </c>
      <c r="BW539" t="s">
        <v>431</v>
      </c>
      <c r="BX539" t="s">
        <v>423</v>
      </c>
      <c r="BY539" t="s">
        <v>423</v>
      </c>
      <c r="BZ539" t="s">
        <v>423</v>
      </c>
      <c r="CA539" t="s">
        <v>432</v>
      </c>
      <c r="CB539" t="s">
        <v>432</v>
      </c>
      <c r="CC539" t="s">
        <v>432</v>
      </c>
      <c r="CD539" t="s">
        <v>432</v>
      </c>
      <c r="CE539" t="s">
        <v>423</v>
      </c>
      <c r="CF539" t="s">
        <v>432</v>
      </c>
      <c r="CG539" t="s">
        <v>432</v>
      </c>
      <c r="CH539" t="s">
        <v>432</v>
      </c>
      <c r="CI539" t="s">
        <v>432</v>
      </c>
      <c r="CJ539" t="s">
        <v>432</v>
      </c>
      <c r="CK539" t="s">
        <v>432</v>
      </c>
      <c r="CL539" t="s">
        <v>432</v>
      </c>
      <c r="CM539" t="s">
        <v>432</v>
      </c>
      <c r="CN539" t="s">
        <v>423</v>
      </c>
      <c r="CO539" t="s">
        <v>432</v>
      </c>
      <c r="CP539" t="s">
        <v>432</v>
      </c>
      <c r="CQ539" t="s">
        <v>432</v>
      </c>
      <c r="CR539" t="s">
        <v>432</v>
      </c>
      <c r="CT539" t="s">
        <v>432</v>
      </c>
      <c r="CU539" t="s">
        <v>423</v>
      </c>
      <c r="CV539" t="s">
        <v>423</v>
      </c>
      <c r="CW539" t="s">
        <v>423</v>
      </c>
      <c r="CX539" t="s">
        <v>431</v>
      </c>
      <c r="CY539" t="s">
        <v>423</v>
      </c>
      <c r="CZ539" t="s">
        <v>423</v>
      </c>
      <c r="DA539" t="s">
        <v>423</v>
      </c>
      <c r="DB539" t="s">
        <v>431</v>
      </c>
      <c r="DC539" t="s">
        <v>423</v>
      </c>
      <c r="DD539" t="s">
        <v>423</v>
      </c>
      <c r="DE539" t="s">
        <v>423</v>
      </c>
      <c r="DF539" t="s">
        <v>431</v>
      </c>
      <c r="DG539" t="s">
        <v>423</v>
      </c>
      <c r="DH539" t="s">
        <v>423</v>
      </c>
      <c r="DI539" t="s">
        <v>423</v>
      </c>
      <c r="DJ539" t="s">
        <v>423</v>
      </c>
      <c r="DK539" t="s">
        <v>431</v>
      </c>
      <c r="DL539" t="s">
        <v>423</v>
      </c>
      <c r="DM539" t="s">
        <v>423</v>
      </c>
      <c r="DN539" t="s">
        <v>423</v>
      </c>
      <c r="DO539" t="s">
        <v>423</v>
      </c>
      <c r="DP539" t="s">
        <v>431</v>
      </c>
      <c r="DQ539" t="s">
        <v>423</v>
      </c>
      <c r="DR539" t="s">
        <v>423</v>
      </c>
      <c r="DS539" t="s">
        <v>423</v>
      </c>
      <c r="DT539" t="s">
        <v>423</v>
      </c>
      <c r="DU539" t="s">
        <v>423</v>
      </c>
      <c r="DV539" t="s">
        <v>431</v>
      </c>
      <c r="DW539" t="s">
        <v>423</v>
      </c>
      <c r="DX539" t="s">
        <v>423</v>
      </c>
      <c r="DY539" t="s">
        <v>423</v>
      </c>
      <c r="DZ539" t="s">
        <v>423</v>
      </c>
      <c r="EA539" t="s">
        <v>431</v>
      </c>
      <c r="EB539" t="s">
        <v>431</v>
      </c>
      <c r="EC539" t="s">
        <v>423</v>
      </c>
      <c r="ED539" t="s">
        <v>423</v>
      </c>
      <c r="EE539" t="s">
        <v>423</v>
      </c>
      <c r="EF539" t="s">
        <v>437</v>
      </c>
      <c r="EG539" t="s">
        <v>438</v>
      </c>
      <c r="EH539" t="s">
        <v>435</v>
      </c>
      <c r="EI539" t="s">
        <v>434</v>
      </c>
      <c r="EJ539" t="s">
        <v>436</v>
      </c>
      <c r="EK539" t="s">
        <v>433</v>
      </c>
      <c r="EL539" t="s">
        <v>425</v>
      </c>
      <c r="EM539" t="s">
        <v>425</v>
      </c>
      <c r="EN539" t="s">
        <v>425</v>
      </c>
      <c r="EO539" t="s">
        <v>427</v>
      </c>
      <c r="EP539" t="s">
        <v>428</v>
      </c>
      <c r="EQ539" t="s">
        <v>428</v>
      </c>
      <c r="ER539" t="s">
        <v>429</v>
      </c>
      <c r="ES539" t="s">
        <v>424</v>
      </c>
      <c r="ET539" t="s">
        <v>430</v>
      </c>
      <c r="EU539" t="s">
        <v>425</v>
      </c>
      <c r="EV539" t="s">
        <v>425</v>
      </c>
      <c r="EW539" t="s">
        <v>425</v>
      </c>
      <c r="EX539" t="s">
        <v>423</v>
      </c>
      <c r="EY539" t="s">
        <v>423</v>
      </c>
      <c r="EZ539" t="s">
        <v>431</v>
      </c>
      <c r="FA539" t="s">
        <v>423</v>
      </c>
      <c r="FB539" t="s">
        <v>423</v>
      </c>
      <c r="FC539" t="s">
        <v>423</v>
      </c>
      <c r="FD539" t="s">
        <v>423</v>
      </c>
      <c r="FE539" t="s">
        <v>431</v>
      </c>
      <c r="FF539" t="s">
        <v>423</v>
      </c>
      <c r="FG539" t="s">
        <v>423</v>
      </c>
      <c r="FH539" t="s">
        <v>423</v>
      </c>
      <c r="FI539" t="s">
        <v>431</v>
      </c>
      <c r="FJ539" t="s">
        <v>423</v>
      </c>
      <c r="FK539" t="s">
        <v>423</v>
      </c>
      <c r="FL539" t="s">
        <v>431</v>
      </c>
      <c r="FM539" t="s">
        <v>423</v>
      </c>
      <c r="FN539" t="s">
        <v>423</v>
      </c>
      <c r="FO539" t="s">
        <v>423</v>
      </c>
      <c r="FP539" t="s">
        <v>431</v>
      </c>
      <c r="FQ539" t="s">
        <v>423</v>
      </c>
      <c r="FR539" t="s">
        <v>423</v>
      </c>
      <c r="FS539" t="s">
        <v>423</v>
      </c>
      <c r="FT539" t="s">
        <v>423</v>
      </c>
      <c r="FU539" t="s">
        <v>423</v>
      </c>
      <c r="FV539" t="s">
        <v>431</v>
      </c>
      <c r="FW539" t="s">
        <v>423</v>
      </c>
      <c r="FX539" t="s">
        <v>423</v>
      </c>
      <c r="FZ539" t="s">
        <v>423</v>
      </c>
      <c r="GB539" t="s">
        <v>423</v>
      </c>
      <c r="GD539" t="s">
        <v>431</v>
      </c>
      <c r="GE539" t="s">
        <v>2052</v>
      </c>
      <c r="GF539" t="s">
        <v>431</v>
      </c>
      <c r="GG539" t="s">
        <v>423</v>
      </c>
      <c r="GH539" t="s">
        <v>423</v>
      </c>
      <c r="GI539" t="s">
        <v>423</v>
      </c>
      <c r="GJ539" t="s">
        <v>431</v>
      </c>
      <c r="GK539" t="s">
        <v>423</v>
      </c>
      <c r="GL539" t="s">
        <v>423</v>
      </c>
      <c r="GM539" t="s">
        <v>423</v>
      </c>
      <c r="GN539" t="s">
        <v>431</v>
      </c>
      <c r="GO539" t="s">
        <v>423</v>
      </c>
      <c r="GP539" t="s">
        <v>423</v>
      </c>
      <c r="GQ539" t="s">
        <v>423</v>
      </c>
      <c r="GR539" t="s">
        <v>431</v>
      </c>
      <c r="GS539" t="s">
        <v>423</v>
      </c>
      <c r="GT539" t="s">
        <v>423</v>
      </c>
      <c r="GU539" t="s">
        <v>423</v>
      </c>
      <c r="GV539" t="s">
        <v>431</v>
      </c>
      <c r="GW539" t="s">
        <v>423</v>
      </c>
      <c r="GX539" t="s">
        <v>423</v>
      </c>
      <c r="GY539" t="s">
        <v>423</v>
      </c>
      <c r="GZ539" t="s">
        <v>423</v>
      </c>
      <c r="HA539" t="s">
        <v>431</v>
      </c>
      <c r="HB539" t="s">
        <v>423</v>
      </c>
      <c r="HC539" t="s">
        <v>423</v>
      </c>
      <c r="HD539" t="s">
        <v>423</v>
      </c>
      <c r="HE539" t="s">
        <v>431</v>
      </c>
      <c r="HF539" t="s">
        <v>423</v>
      </c>
      <c r="HG539" t="s">
        <v>423</v>
      </c>
      <c r="HH539" t="s">
        <v>423</v>
      </c>
      <c r="HI539" t="s">
        <v>423</v>
      </c>
      <c r="HJ539" t="s">
        <v>431</v>
      </c>
      <c r="HK539" t="s">
        <v>423</v>
      </c>
      <c r="HL539" t="s">
        <v>423</v>
      </c>
      <c r="HM539" t="s">
        <v>423</v>
      </c>
      <c r="HN539" t="s">
        <v>423</v>
      </c>
      <c r="HP539" t="s">
        <v>431</v>
      </c>
      <c r="HQ539" t="s">
        <v>2053</v>
      </c>
      <c r="HR539" t="s">
        <v>423</v>
      </c>
      <c r="HT539" t="s">
        <v>423</v>
      </c>
      <c r="HV539" t="s">
        <v>423</v>
      </c>
      <c r="HW539" t="s">
        <v>423</v>
      </c>
      <c r="HX539" t="s">
        <v>431</v>
      </c>
      <c r="HY539" t="s">
        <v>423</v>
      </c>
      <c r="HZ539" t="s">
        <v>423</v>
      </c>
      <c r="IA539" t="s">
        <v>423</v>
      </c>
      <c r="IB539" t="s">
        <v>423</v>
      </c>
      <c r="IC539" t="s">
        <v>431</v>
      </c>
      <c r="ID539" t="s">
        <v>423</v>
      </c>
      <c r="IE539" t="s">
        <v>423</v>
      </c>
      <c r="IF539" t="s">
        <v>423</v>
      </c>
      <c r="IG539" t="s">
        <v>431</v>
      </c>
      <c r="IH539" t="s">
        <v>423</v>
      </c>
      <c r="II539" t="s">
        <v>423</v>
      </c>
      <c r="IJ539" t="s">
        <v>423</v>
      </c>
      <c r="IK539" t="s">
        <v>431</v>
      </c>
      <c r="IL539" t="s">
        <v>423</v>
      </c>
      <c r="IM539" t="s">
        <v>423</v>
      </c>
      <c r="IN539" t="s">
        <v>431</v>
      </c>
      <c r="IO539" t="s">
        <v>423</v>
      </c>
      <c r="IP539" t="s">
        <v>423</v>
      </c>
      <c r="IQ539" t="s">
        <v>423</v>
      </c>
      <c r="IR539" t="s">
        <v>431</v>
      </c>
      <c r="IS539" t="s">
        <v>423</v>
      </c>
      <c r="IT539" t="s">
        <v>423</v>
      </c>
      <c r="IU539" t="s">
        <v>423</v>
      </c>
      <c r="IV539" t="s">
        <v>423</v>
      </c>
      <c r="IX539" t="s">
        <v>423</v>
      </c>
      <c r="IZ539" t="s">
        <v>431</v>
      </c>
      <c r="JA539" t="s">
        <v>2054</v>
      </c>
      <c r="JB539" t="s">
        <v>423</v>
      </c>
      <c r="JI539" t="s">
        <v>423</v>
      </c>
      <c r="JJ539" t="s">
        <v>423</v>
      </c>
      <c r="JK539" t="s">
        <v>423</v>
      </c>
      <c r="JL539" t="s">
        <v>423</v>
      </c>
      <c r="JM539" t="s">
        <v>431</v>
      </c>
      <c r="JN539" t="s">
        <v>423</v>
      </c>
      <c r="JO539" t="s">
        <v>423</v>
      </c>
      <c r="JP539" t="s">
        <v>423</v>
      </c>
      <c r="JQ539" t="s">
        <v>423</v>
      </c>
      <c r="JR539" t="s">
        <v>423</v>
      </c>
      <c r="JS539" t="s">
        <v>423</v>
      </c>
      <c r="JT539" t="s">
        <v>423</v>
      </c>
      <c r="JU539" t="s">
        <v>423</v>
      </c>
      <c r="JV539" t="s">
        <v>423</v>
      </c>
      <c r="JW539" t="s">
        <v>423</v>
      </c>
      <c r="JX539" t="s">
        <v>423</v>
      </c>
      <c r="JY539" t="s">
        <v>431</v>
      </c>
      <c r="JZ539" t="s">
        <v>423</v>
      </c>
      <c r="KA539" t="s">
        <v>423</v>
      </c>
      <c r="KB539" t="s">
        <v>423</v>
      </c>
      <c r="KC539" t="s">
        <v>423</v>
      </c>
      <c r="KD539" t="s">
        <v>423</v>
      </c>
      <c r="KE539" t="s">
        <v>423</v>
      </c>
      <c r="KF539" t="s">
        <v>423</v>
      </c>
      <c r="KG539" t="s">
        <v>423</v>
      </c>
      <c r="KH539" t="s">
        <v>423</v>
      </c>
      <c r="KI539" t="s">
        <v>423</v>
      </c>
      <c r="KJ539" t="s">
        <v>423</v>
      </c>
      <c r="KK539" t="s">
        <v>423</v>
      </c>
      <c r="KL539" t="s">
        <v>423</v>
      </c>
      <c r="KM539" t="s">
        <v>423</v>
      </c>
      <c r="KN539" t="s">
        <v>423</v>
      </c>
      <c r="KO539" t="s">
        <v>423</v>
      </c>
      <c r="KP539" t="s">
        <v>423</v>
      </c>
      <c r="KQ539" t="s">
        <v>431</v>
      </c>
      <c r="KR539" t="s">
        <v>423</v>
      </c>
      <c r="KS539" t="s">
        <v>423</v>
      </c>
      <c r="KT539" t="s">
        <v>423</v>
      </c>
      <c r="KU539" t="s">
        <v>423</v>
      </c>
      <c r="KV539" t="s">
        <v>423</v>
      </c>
      <c r="KW539" t="s">
        <v>431</v>
      </c>
      <c r="KY539" t="s">
        <v>431</v>
      </c>
      <c r="KZ539" t="s">
        <v>432</v>
      </c>
      <c r="LA539" t="s">
        <v>432</v>
      </c>
      <c r="LB539" t="s">
        <v>432</v>
      </c>
      <c r="LC539" t="s">
        <v>432</v>
      </c>
      <c r="LD539" t="s">
        <v>432</v>
      </c>
      <c r="LE539" t="s">
        <v>432</v>
      </c>
      <c r="LF539" t="s">
        <v>432</v>
      </c>
      <c r="LG539" t="s">
        <v>432</v>
      </c>
      <c r="LH539" t="s">
        <v>432</v>
      </c>
      <c r="LI539" t="s">
        <v>432</v>
      </c>
      <c r="LK539" t="s">
        <v>431</v>
      </c>
      <c r="LL539" t="s">
        <v>423</v>
      </c>
      <c r="LM539" t="s">
        <v>423</v>
      </c>
      <c r="LN539" t="s">
        <v>423</v>
      </c>
      <c r="LO539" t="s">
        <v>441</v>
      </c>
      <c r="LP539" t="s">
        <v>432</v>
      </c>
      <c r="LQ539" t="s">
        <v>432</v>
      </c>
      <c r="LR539" t="s">
        <v>432</v>
      </c>
      <c r="LS539" t="s">
        <v>432</v>
      </c>
      <c r="LT539" t="s">
        <v>432</v>
      </c>
      <c r="LU539" t="s">
        <v>423</v>
      </c>
      <c r="LV539" t="s">
        <v>431</v>
      </c>
      <c r="LW539" t="s">
        <v>423</v>
      </c>
      <c r="LX539" t="s">
        <v>423</v>
      </c>
      <c r="LY539" t="s">
        <v>423</v>
      </c>
      <c r="LZ539" t="s">
        <v>423</v>
      </c>
      <c r="MA539" t="s">
        <v>423</v>
      </c>
      <c r="MB539" t="s">
        <v>423</v>
      </c>
      <c r="MC539" t="s">
        <v>423</v>
      </c>
      <c r="MD539" t="s">
        <v>423</v>
      </c>
      <c r="ME539" t="s">
        <v>431</v>
      </c>
      <c r="MF539" t="s">
        <v>423</v>
      </c>
      <c r="MG539" t="s">
        <v>423</v>
      </c>
      <c r="MH539" t="s">
        <v>431</v>
      </c>
      <c r="MI539" t="s">
        <v>423</v>
      </c>
      <c r="MJ539" t="s">
        <v>423</v>
      </c>
      <c r="MK539" t="s">
        <v>423</v>
      </c>
      <c r="ML539" t="s">
        <v>431</v>
      </c>
      <c r="MN539">
        <v>408.41</v>
      </c>
      <c r="MO539">
        <v>47.14</v>
      </c>
      <c r="NE539">
        <v>121.77</v>
      </c>
      <c r="NT539">
        <v>96.55</v>
      </c>
      <c r="OJ539">
        <v>76.739999999999995</v>
      </c>
      <c r="OT539">
        <v>66.209999999999994</v>
      </c>
    </row>
    <row r="540" spans="1:410" ht="12.75" customHeight="1" x14ac:dyDescent="0.2">
      <c r="A540">
        <v>669</v>
      </c>
      <c r="B540" t="str">
        <f t="shared" si="368"/>
        <v>0-5min</v>
      </c>
      <c r="C540" t="str">
        <f t="shared" si="369"/>
        <v>seul</v>
      </c>
      <c r="D540" t="str">
        <f t="shared" si="370"/>
        <v>10-20m2</v>
      </c>
      <c r="E540" t="str">
        <f t="shared" si="371"/>
        <v>plutôt oui</v>
      </c>
      <c r="F540" t="str">
        <f t="shared" si="372"/>
        <v>aucune</v>
      </c>
      <c r="G540" t="str">
        <f t="shared" si="373"/>
        <v>non</v>
      </c>
      <c r="H540" t="str">
        <f t="shared" si="374"/>
        <v>non</v>
      </c>
      <c r="I540" t="s">
        <v>423</v>
      </c>
      <c r="J540" t="str">
        <f t="shared" si="375"/>
        <v>parfois</v>
      </c>
      <c r="K540" t="str">
        <f t="shared" si="376"/>
        <v>parfois</v>
      </c>
      <c r="L540" t="str">
        <f t="shared" si="377"/>
        <v>tout à fait</v>
      </c>
      <c r="M540" t="str">
        <f t="shared" si="378"/>
        <v>2-4h</v>
      </c>
      <c r="N540" t="str">
        <f t="shared" si="379"/>
        <v>6-8h</v>
      </c>
      <c r="O540" t="str">
        <f t="shared" si="380"/>
        <v>parfois</v>
      </c>
      <c r="P540" t="str">
        <f t="shared" si="381"/>
        <v>parfois</v>
      </c>
      <c r="Q540" t="str">
        <f t="shared" si="382"/>
        <v>souvent</v>
      </c>
      <c r="R540" t="s">
        <v>425</v>
      </c>
      <c r="S540" t="s">
        <v>425</v>
      </c>
      <c r="T540" t="s">
        <v>425</v>
      </c>
      <c r="U540" t="s">
        <v>440</v>
      </c>
      <c r="V540" t="s">
        <v>440</v>
      </c>
      <c r="W540" t="s">
        <v>440</v>
      </c>
      <c r="X540" t="s">
        <v>425</v>
      </c>
      <c r="Y540" t="s">
        <v>425</v>
      </c>
      <c r="Z540" t="s">
        <v>424</v>
      </c>
      <c r="AA540" t="s">
        <v>424</v>
      </c>
      <c r="AB540" t="s">
        <v>425</v>
      </c>
      <c r="AC540" t="s">
        <v>424</v>
      </c>
      <c r="AD540" t="str">
        <f t="shared" si="383"/>
        <v>semestre</v>
      </c>
      <c r="AE540" t="str">
        <f t="shared" si="384"/>
        <v>très</v>
      </c>
      <c r="AF540" t="str">
        <f t="shared" si="385"/>
        <v>plutôt bonnes</v>
      </c>
      <c r="AG540" t="str">
        <f t="shared" si="386"/>
        <v>régulièrement</v>
      </c>
      <c r="AH540" t="str">
        <f t="shared" si="387"/>
        <v>très souvent</v>
      </c>
      <c r="AI540" t="str">
        <f t="shared" si="388"/>
        <v>parfois</v>
      </c>
      <c r="AJ540" t="str">
        <f t="shared" si="389"/>
        <v>parfois</v>
      </c>
      <c r="AK540" t="str">
        <f t="shared" si="390"/>
        <v>non</v>
      </c>
      <c r="AL540" t="str">
        <f t="shared" si="391"/>
        <v>pas d'asso</v>
      </c>
      <c r="AM540" t="str">
        <f t="shared" si="392"/>
        <v>pas d'asso</v>
      </c>
      <c r="AN540" t="str">
        <f t="shared" si="393"/>
        <v>1-3h</v>
      </c>
      <c r="AO540" t="str">
        <f t="shared" si="394"/>
        <v>jamais</v>
      </c>
      <c r="AP540" t="str">
        <f t="shared" si="395"/>
        <v>pas de spectacles</v>
      </c>
      <c r="AQ540" t="str">
        <f t="shared" si="396"/>
        <v>jamais</v>
      </c>
      <c r="AR540" t="str">
        <f t="shared" si="397"/>
        <v>régulièrement</v>
      </c>
      <c r="AS540" t="str">
        <f t="shared" si="398"/>
        <v>6-8h</v>
      </c>
      <c r="AT540" t="str">
        <f t="shared" si="399"/>
        <v>plutôt satisfaisante</v>
      </c>
      <c r="AU540" t="str">
        <f t="shared" si="400"/>
        <v>plutôt oui</v>
      </c>
      <c r="AV540" t="str">
        <f t="shared" si="401"/>
        <v>tout à fait</v>
      </c>
      <c r="AW540" t="str">
        <f t="shared" si="402"/>
        <v>tout à fait</v>
      </c>
      <c r="AX540" t="str">
        <f t="shared" si="403"/>
        <v>tout à fait</v>
      </c>
      <c r="AY540" t="str">
        <f t="shared" si="404"/>
        <v>tout à fait</v>
      </c>
      <c r="AZ540" t="str">
        <f t="shared" si="405"/>
        <v>3A</v>
      </c>
      <c r="BA540" t="str">
        <f t="shared" si="406"/>
        <v>IC</v>
      </c>
      <c r="BB540" t="str">
        <f t="shared" si="407"/>
        <v>AS_Fr</v>
      </c>
      <c r="BC540" t="str">
        <f t="shared" si="408"/>
        <v>non</v>
      </c>
      <c r="BD540" t="str">
        <f t="shared" si="409"/>
        <v>post-bac</v>
      </c>
      <c r="BE540" t="str">
        <f t="shared" si="410"/>
        <v>Fr_etranger</v>
      </c>
      <c r="BF540" t="str">
        <f t="shared" si="411"/>
        <v>0-10%</v>
      </c>
      <c r="BG540" t="str">
        <f t="shared" si="412"/>
        <v>25-50%</v>
      </c>
      <c r="BH540" t="s">
        <v>423</v>
      </c>
      <c r="BI540" t="str">
        <f t="shared" si="413"/>
        <v>aucun</v>
      </c>
      <c r="BJ540" t="s">
        <v>431</v>
      </c>
      <c r="BK540" t="s">
        <v>423</v>
      </c>
      <c r="BL540" t="s">
        <v>423</v>
      </c>
      <c r="BM540" t="s">
        <v>423</v>
      </c>
      <c r="BN540" t="s">
        <v>431</v>
      </c>
      <c r="BO540" t="s">
        <v>423</v>
      </c>
      <c r="BP540" t="s">
        <v>423</v>
      </c>
      <c r="BR540" t="s">
        <v>423</v>
      </c>
      <c r="BS540" t="s">
        <v>431</v>
      </c>
      <c r="BT540" t="s">
        <v>423</v>
      </c>
      <c r="BU540" t="s">
        <v>423</v>
      </c>
      <c r="BV540" t="s">
        <v>423</v>
      </c>
      <c r="BW540" t="s">
        <v>431</v>
      </c>
      <c r="BX540" t="s">
        <v>423</v>
      </c>
      <c r="BY540" t="s">
        <v>423</v>
      </c>
      <c r="BZ540" t="s">
        <v>423</v>
      </c>
      <c r="CA540" t="s">
        <v>432</v>
      </c>
      <c r="CB540" t="s">
        <v>432</v>
      </c>
      <c r="CC540" t="s">
        <v>432</v>
      </c>
      <c r="CD540" t="s">
        <v>432</v>
      </c>
      <c r="CE540" t="s">
        <v>423</v>
      </c>
      <c r="CF540" t="s">
        <v>432</v>
      </c>
      <c r="CG540" t="s">
        <v>432</v>
      </c>
      <c r="CH540" t="s">
        <v>432</v>
      </c>
      <c r="CI540" t="s">
        <v>432</v>
      </c>
      <c r="CJ540" t="s">
        <v>432</v>
      </c>
      <c r="CK540" t="s">
        <v>432</v>
      </c>
      <c r="CL540" t="s">
        <v>432</v>
      </c>
      <c r="CM540" t="s">
        <v>432</v>
      </c>
      <c r="CN540" t="s">
        <v>423</v>
      </c>
      <c r="CO540" t="s">
        <v>432</v>
      </c>
      <c r="CP540" t="s">
        <v>432</v>
      </c>
      <c r="CQ540" t="s">
        <v>432</v>
      </c>
      <c r="CR540" t="s">
        <v>432</v>
      </c>
      <c r="CT540" t="s">
        <v>432</v>
      </c>
      <c r="CU540" t="s">
        <v>423</v>
      </c>
      <c r="CV540" t="s">
        <v>423</v>
      </c>
      <c r="CW540" t="s">
        <v>423</v>
      </c>
      <c r="CX540" t="s">
        <v>431</v>
      </c>
      <c r="CY540" t="s">
        <v>423</v>
      </c>
      <c r="CZ540" t="s">
        <v>423</v>
      </c>
      <c r="DA540" t="s">
        <v>423</v>
      </c>
      <c r="DB540" t="s">
        <v>431</v>
      </c>
      <c r="DC540" t="s">
        <v>423</v>
      </c>
      <c r="DD540" t="s">
        <v>431</v>
      </c>
      <c r="DE540" t="s">
        <v>423</v>
      </c>
      <c r="DF540" t="s">
        <v>423</v>
      </c>
      <c r="DG540" t="s">
        <v>423</v>
      </c>
      <c r="DH540" t="s">
        <v>423</v>
      </c>
      <c r="DI540" t="s">
        <v>431</v>
      </c>
      <c r="DJ540" t="s">
        <v>423</v>
      </c>
      <c r="DK540" t="s">
        <v>423</v>
      </c>
      <c r="DL540" t="s">
        <v>423</v>
      </c>
      <c r="DM540" t="s">
        <v>423</v>
      </c>
      <c r="DN540" t="s">
        <v>431</v>
      </c>
      <c r="DO540" t="s">
        <v>423</v>
      </c>
      <c r="DP540" t="s">
        <v>423</v>
      </c>
      <c r="DQ540" t="s">
        <v>423</v>
      </c>
      <c r="DR540" t="s">
        <v>423</v>
      </c>
      <c r="DS540" t="s">
        <v>423</v>
      </c>
      <c r="DT540" t="s">
        <v>423</v>
      </c>
      <c r="DU540" t="s">
        <v>423</v>
      </c>
      <c r="DV540" t="s">
        <v>431</v>
      </c>
      <c r="DW540" t="s">
        <v>423</v>
      </c>
      <c r="DX540" t="s">
        <v>423</v>
      </c>
      <c r="DY540" t="s">
        <v>423</v>
      </c>
      <c r="DZ540" t="s">
        <v>431</v>
      </c>
      <c r="EA540" t="s">
        <v>423</v>
      </c>
      <c r="EB540" t="s">
        <v>423</v>
      </c>
      <c r="EC540" t="s">
        <v>431</v>
      </c>
      <c r="ED540" t="s">
        <v>423</v>
      </c>
      <c r="EE540" t="s">
        <v>423</v>
      </c>
      <c r="EF540" t="s">
        <v>437</v>
      </c>
      <c r="EG540" t="s">
        <v>438</v>
      </c>
      <c r="EH540" t="s">
        <v>435</v>
      </c>
      <c r="EI540" t="s">
        <v>434</v>
      </c>
      <c r="EJ540" t="s">
        <v>436</v>
      </c>
      <c r="EK540" t="s">
        <v>433</v>
      </c>
      <c r="EL540" t="s">
        <v>425</v>
      </c>
      <c r="EM540" t="s">
        <v>425</v>
      </c>
      <c r="EN540" t="s">
        <v>425</v>
      </c>
      <c r="EO540" t="s">
        <v>440</v>
      </c>
      <c r="EP540" t="s">
        <v>440</v>
      </c>
      <c r="EQ540" t="s">
        <v>440</v>
      </c>
      <c r="ER540" t="s">
        <v>425</v>
      </c>
      <c r="ES540" t="s">
        <v>425</v>
      </c>
      <c r="ET540" t="s">
        <v>424</v>
      </c>
      <c r="EU540" t="s">
        <v>424</v>
      </c>
      <c r="EV540" t="s">
        <v>425</v>
      </c>
      <c r="EW540" t="s">
        <v>424</v>
      </c>
      <c r="EX540" t="s">
        <v>431</v>
      </c>
      <c r="EY540" t="s">
        <v>423</v>
      </c>
      <c r="EZ540" t="s">
        <v>423</v>
      </c>
      <c r="FA540" t="s">
        <v>423</v>
      </c>
      <c r="FB540" t="s">
        <v>423</v>
      </c>
      <c r="FC540" t="s">
        <v>423</v>
      </c>
      <c r="FD540" t="s">
        <v>431</v>
      </c>
      <c r="FE540" t="s">
        <v>423</v>
      </c>
      <c r="FF540" t="s">
        <v>423</v>
      </c>
      <c r="FG540" t="s">
        <v>423</v>
      </c>
      <c r="FH540" t="s">
        <v>423</v>
      </c>
      <c r="FI540" t="s">
        <v>431</v>
      </c>
      <c r="FJ540" t="s">
        <v>423</v>
      </c>
      <c r="FK540" t="s">
        <v>423</v>
      </c>
      <c r="FL540" t="s">
        <v>423</v>
      </c>
      <c r="FM540" t="s">
        <v>431</v>
      </c>
      <c r="FN540" t="s">
        <v>423</v>
      </c>
      <c r="FO540" t="s">
        <v>423</v>
      </c>
      <c r="FP540" t="s">
        <v>431</v>
      </c>
      <c r="FQ540" t="s">
        <v>423</v>
      </c>
      <c r="FR540" t="s">
        <v>423</v>
      </c>
      <c r="FS540" t="s">
        <v>423</v>
      </c>
      <c r="FT540" t="s">
        <v>423</v>
      </c>
      <c r="FU540" t="s">
        <v>423</v>
      </c>
      <c r="FV540" t="s">
        <v>431</v>
      </c>
      <c r="FW540" t="s">
        <v>423</v>
      </c>
      <c r="FX540" t="s">
        <v>423</v>
      </c>
      <c r="FZ540" t="s">
        <v>423</v>
      </c>
      <c r="GB540" t="s">
        <v>431</v>
      </c>
      <c r="GC540" t="s">
        <v>2055</v>
      </c>
      <c r="GD540" t="s">
        <v>423</v>
      </c>
      <c r="GF540" t="s">
        <v>423</v>
      </c>
      <c r="GG540" t="s">
        <v>432</v>
      </c>
      <c r="GH540" t="s">
        <v>432</v>
      </c>
      <c r="GI540" t="s">
        <v>432</v>
      </c>
      <c r="GJ540" t="s">
        <v>432</v>
      </c>
      <c r="GK540" t="s">
        <v>432</v>
      </c>
      <c r="GL540" t="s">
        <v>432</v>
      </c>
      <c r="GM540" t="s">
        <v>432</v>
      </c>
      <c r="GN540" t="s">
        <v>432</v>
      </c>
      <c r="GO540" t="s">
        <v>432</v>
      </c>
      <c r="GP540" t="s">
        <v>432</v>
      </c>
      <c r="GQ540" t="s">
        <v>432</v>
      </c>
      <c r="GR540" t="s">
        <v>432</v>
      </c>
      <c r="GS540" t="s">
        <v>432</v>
      </c>
      <c r="GT540" t="s">
        <v>432</v>
      </c>
      <c r="GU540" t="s">
        <v>423</v>
      </c>
      <c r="GV540" t="s">
        <v>423</v>
      </c>
      <c r="GW540" t="s">
        <v>423</v>
      </c>
      <c r="GX540" t="s">
        <v>431</v>
      </c>
      <c r="GY540" t="s">
        <v>423</v>
      </c>
      <c r="GZ540" t="s">
        <v>423</v>
      </c>
      <c r="HA540" t="s">
        <v>423</v>
      </c>
      <c r="HB540" t="s">
        <v>423</v>
      </c>
      <c r="HC540" t="s">
        <v>431</v>
      </c>
      <c r="HD540" t="s">
        <v>432</v>
      </c>
      <c r="HE540" t="s">
        <v>432</v>
      </c>
      <c r="HF540" t="s">
        <v>432</v>
      </c>
      <c r="HG540" t="s">
        <v>432</v>
      </c>
      <c r="HH540" t="s">
        <v>423</v>
      </c>
      <c r="HI540" t="s">
        <v>423</v>
      </c>
      <c r="HJ540" t="s">
        <v>423</v>
      </c>
      <c r="HK540" t="s">
        <v>423</v>
      </c>
      <c r="HL540" t="s">
        <v>423</v>
      </c>
      <c r="HM540" t="s">
        <v>431</v>
      </c>
      <c r="HN540" t="s">
        <v>423</v>
      </c>
      <c r="HP540" t="s">
        <v>431</v>
      </c>
      <c r="HQ540" t="s">
        <v>2056</v>
      </c>
      <c r="HR540" t="s">
        <v>423</v>
      </c>
      <c r="HT540" t="s">
        <v>423</v>
      </c>
      <c r="HV540" t="s">
        <v>423</v>
      </c>
      <c r="HW540" t="s">
        <v>423</v>
      </c>
      <c r="HX540" t="s">
        <v>423</v>
      </c>
      <c r="HY540" t="s">
        <v>423</v>
      </c>
      <c r="HZ540" t="s">
        <v>431</v>
      </c>
      <c r="IA540" t="s">
        <v>423</v>
      </c>
      <c r="IB540" t="s">
        <v>423</v>
      </c>
      <c r="IC540" t="s">
        <v>431</v>
      </c>
      <c r="ID540" t="s">
        <v>423</v>
      </c>
      <c r="IE540" t="s">
        <v>423</v>
      </c>
      <c r="IF540" t="s">
        <v>423</v>
      </c>
      <c r="IG540" t="s">
        <v>431</v>
      </c>
      <c r="IH540" t="s">
        <v>423</v>
      </c>
      <c r="II540" t="s">
        <v>423</v>
      </c>
      <c r="IJ540" t="s">
        <v>431</v>
      </c>
      <c r="IK540" t="s">
        <v>423</v>
      </c>
      <c r="IL540" t="s">
        <v>423</v>
      </c>
      <c r="IM540" t="s">
        <v>423</v>
      </c>
      <c r="IN540" t="s">
        <v>431</v>
      </c>
      <c r="IO540" t="s">
        <v>423</v>
      </c>
      <c r="IP540" t="s">
        <v>423</v>
      </c>
      <c r="IQ540" t="s">
        <v>423</v>
      </c>
      <c r="IR540" t="s">
        <v>431</v>
      </c>
      <c r="IS540" t="s">
        <v>423</v>
      </c>
      <c r="IT540" t="s">
        <v>423</v>
      </c>
      <c r="IU540" t="s">
        <v>423</v>
      </c>
      <c r="IV540" t="s">
        <v>431</v>
      </c>
      <c r="IW540" t="s">
        <v>2057</v>
      </c>
      <c r="IX540" t="s">
        <v>423</v>
      </c>
      <c r="IZ540" t="s">
        <v>423</v>
      </c>
      <c r="JB540" t="s">
        <v>423</v>
      </c>
      <c r="JD540" t="s">
        <v>2058</v>
      </c>
      <c r="JE540" t="s">
        <v>2059</v>
      </c>
      <c r="JI540" t="s">
        <v>423</v>
      </c>
      <c r="JJ540" t="s">
        <v>423</v>
      </c>
      <c r="JK540" t="s">
        <v>431</v>
      </c>
      <c r="JL540" t="s">
        <v>423</v>
      </c>
      <c r="JM540" t="s">
        <v>423</v>
      </c>
      <c r="JN540" t="s">
        <v>423</v>
      </c>
      <c r="JO540" t="s">
        <v>423</v>
      </c>
      <c r="JP540" t="s">
        <v>423</v>
      </c>
      <c r="JQ540" t="s">
        <v>431</v>
      </c>
      <c r="JR540" t="s">
        <v>423</v>
      </c>
      <c r="JS540" t="s">
        <v>423</v>
      </c>
      <c r="JT540" t="s">
        <v>423</v>
      </c>
      <c r="JU540" t="s">
        <v>423</v>
      </c>
      <c r="JV540" t="s">
        <v>423</v>
      </c>
      <c r="JW540" t="s">
        <v>423</v>
      </c>
      <c r="JX540" t="s">
        <v>423</v>
      </c>
      <c r="JY540" t="s">
        <v>423</v>
      </c>
      <c r="JZ540" t="s">
        <v>423</v>
      </c>
      <c r="KA540" t="s">
        <v>423</v>
      </c>
      <c r="KB540" t="s">
        <v>423</v>
      </c>
      <c r="KC540" t="s">
        <v>423</v>
      </c>
      <c r="KD540" t="s">
        <v>423</v>
      </c>
      <c r="KE540" t="s">
        <v>423</v>
      </c>
      <c r="KF540" t="s">
        <v>423</v>
      </c>
      <c r="KG540" t="s">
        <v>423</v>
      </c>
      <c r="KH540" t="s">
        <v>423</v>
      </c>
      <c r="KI540" t="s">
        <v>423</v>
      </c>
      <c r="KJ540" t="s">
        <v>423</v>
      </c>
      <c r="KK540" t="s">
        <v>431</v>
      </c>
      <c r="KL540" t="s">
        <v>423</v>
      </c>
      <c r="KM540" t="s">
        <v>423</v>
      </c>
      <c r="KN540" t="s">
        <v>423</v>
      </c>
      <c r="KO540" t="s">
        <v>423</v>
      </c>
      <c r="KP540" t="s">
        <v>423</v>
      </c>
      <c r="KQ540" t="s">
        <v>423</v>
      </c>
      <c r="KR540" t="s">
        <v>423</v>
      </c>
      <c r="KS540" t="s">
        <v>423</v>
      </c>
      <c r="KT540" t="s">
        <v>423</v>
      </c>
      <c r="KU540" t="s">
        <v>423</v>
      </c>
      <c r="KV540" t="s">
        <v>423</v>
      </c>
      <c r="KW540" t="s">
        <v>431</v>
      </c>
      <c r="KY540" t="s">
        <v>431</v>
      </c>
      <c r="KZ540" t="s">
        <v>432</v>
      </c>
      <c r="LA540" t="s">
        <v>432</v>
      </c>
      <c r="LB540" t="s">
        <v>432</v>
      </c>
      <c r="LC540" t="s">
        <v>432</v>
      </c>
      <c r="LD540" t="s">
        <v>432</v>
      </c>
      <c r="LE540" t="s">
        <v>432</v>
      </c>
      <c r="LF540" t="s">
        <v>432</v>
      </c>
      <c r="LG540" t="s">
        <v>432</v>
      </c>
      <c r="LH540" t="s">
        <v>432</v>
      </c>
      <c r="LI540" t="s">
        <v>432</v>
      </c>
      <c r="LK540" t="s">
        <v>423</v>
      </c>
      <c r="LL540" t="s">
        <v>431</v>
      </c>
      <c r="LM540" t="s">
        <v>423</v>
      </c>
      <c r="LN540" t="s">
        <v>423</v>
      </c>
      <c r="LO540" t="s">
        <v>2060</v>
      </c>
      <c r="LP540" t="s">
        <v>432</v>
      </c>
      <c r="LQ540" t="s">
        <v>432</v>
      </c>
      <c r="LR540" t="s">
        <v>432</v>
      </c>
      <c r="LS540" t="s">
        <v>432</v>
      </c>
      <c r="LT540" t="s">
        <v>432</v>
      </c>
      <c r="LU540" t="s">
        <v>431</v>
      </c>
      <c r="LV540" t="s">
        <v>423</v>
      </c>
      <c r="LW540" t="s">
        <v>423</v>
      </c>
      <c r="LX540" t="s">
        <v>423</v>
      </c>
      <c r="LY540" t="s">
        <v>423</v>
      </c>
      <c r="LZ540" t="s">
        <v>423</v>
      </c>
      <c r="MA540" t="s">
        <v>423</v>
      </c>
      <c r="MB540" t="s">
        <v>423</v>
      </c>
      <c r="MC540" t="s">
        <v>423</v>
      </c>
      <c r="MD540" t="s">
        <v>431</v>
      </c>
      <c r="ME540" t="s">
        <v>423</v>
      </c>
      <c r="MF540" t="s">
        <v>423</v>
      </c>
      <c r="MG540" t="s">
        <v>423</v>
      </c>
      <c r="MH540" t="s">
        <v>423</v>
      </c>
      <c r="MI540" t="s">
        <v>423</v>
      </c>
      <c r="MJ540" t="s">
        <v>423</v>
      </c>
      <c r="MK540" t="s">
        <v>423</v>
      </c>
      <c r="ML540" t="s">
        <v>431</v>
      </c>
      <c r="MN540">
        <v>579.47</v>
      </c>
      <c r="MO540">
        <v>68.33</v>
      </c>
      <c r="NE540">
        <v>224.81</v>
      </c>
      <c r="NT540">
        <v>102.25</v>
      </c>
      <c r="OJ540">
        <v>96.05</v>
      </c>
      <c r="OT540">
        <v>88.03</v>
      </c>
    </row>
    <row r="541" spans="1:410" ht="12.75" customHeight="1" x14ac:dyDescent="0.2">
      <c r="A541">
        <v>670</v>
      </c>
      <c r="B541" t="str">
        <f t="shared" si="368"/>
        <v>0-5min</v>
      </c>
      <c r="C541" t="str">
        <f t="shared" si="369"/>
        <v>seul</v>
      </c>
      <c r="D541" t="str">
        <f t="shared" si="370"/>
        <v>20-30m2</v>
      </c>
      <c r="E541" t="str">
        <f t="shared" si="371"/>
        <v>tout à fait</v>
      </c>
      <c r="F541" t="str">
        <f t="shared" si="372"/>
        <v>aucune</v>
      </c>
      <c r="G541" t="str">
        <f t="shared" si="373"/>
        <v>non</v>
      </c>
      <c r="H541" t="str">
        <f t="shared" si="374"/>
        <v>non</v>
      </c>
      <c r="I541" t="s">
        <v>423</v>
      </c>
      <c r="J541" t="str">
        <f t="shared" si="375"/>
        <v>souvent</v>
      </c>
      <c r="K541" t="str">
        <f t="shared" si="376"/>
        <v>parfois</v>
      </c>
      <c r="L541" t="str">
        <f t="shared" si="377"/>
        <v>plutôt oui</v>
      </c>
      <c r="M541" t="str">
        <f t="shared" si="378"/>
        <v>1-2h</v>
      </c>
      <c r="N541" t="str">
        <f t="shared" si="379"/>
        <v>4-6h</v>
      </c>
      <c r="O541" t="str">
        <f t="shared" si="380"/>
        <v>souvent</v>
      </c>
      <c r="P541" t="str">
        <f t="shared" si="381"/>
        <v>parfois</v>
      </c>
      <c r="Q541" t="str">
        <f t="shared" si="382"/>
        <v>toujours</v>
      </c>
      <c r="R541" t="s">
        <v>425</v>
      </c>
      <c r="S541" t="s">
        <v>425</v>
      </c>
      <c r="T541" t="s">
        <v>425</v>
      </c>
      <c r="U541" t="s">
        <v>427</v>
      </c>
      <c r="V541" t="s">
        <v>440</v>
      </c>
      <c r="W541" t="s">
        <v>440</v>
      </c>
      <c r="X541" t="s">
        <v>429</v>
      </c>
      <c r="Y541" t="s">
        <v>424</v>
      </c>
      <c r="Z541" t="s">
        <v>430</v>
      </c>
      <c r="AA541" t="s">
        <v>425</v>
      </c>
      <c r="AB541" t="s">
        <v>425</v>
      </c>
      <c r="AC541" t="s">
        <v>425</v>
      </c>
      <c r="AD541" t="str">
        <f t="shared" si="383"/>
        <v>2 semaines avant</v>
      </c>
      <c r="AE541" t="str">
        <f t="shared" si="384"/>
        <v>très</v>
      </c>
      <c r="AF541" t="str">
        <f t="shared" si="385"/>
        <v>très bonnes</v>
      </c>
      <c r="AG541" t="str">
        <f t="shared" si="386"/>
        <v>régulièrement</v>
      </c>
      <c r="AH541" t="str">
        <f t="shared" si="387"/>
        <v>très souvent</v>
      </c>
      <c r="AI541" t="str">
        <f t="shared" si="388"/>
        <v>très souvent</v>
      </c>
      <c r="AJ541" t="str">
        <f t="shared" si="389"/>
        <v>jamais</v>
      </c>
      <c r="AK541" t="str">
        <f t="shared" si="390"/>
        <v>0-1h</v>
      </c>
      <c r="AL541" t="str">
        <f t="shared" si="391"/>
        <v>tout à fait</v>
      </c>
      <c r="AM541" t="str">
        <f t="shared" si="392"/>
        <v>plutôt non</v>
      </c>
      <c r="AN541" t="str">
        <f t="shared" si="393"/>
        <v>1-3h</v>
      </c>
      <c r="AO541" t="str">
        <f t="shared" si="394"/>
        <v>1/mois</v>
      </c>
      <c r="AP541" t="str">
        <f t="shared" si="395"/>
        <v>tout à fait</v>
      </c>
      <c r="AQ541" t="str">
        <f t="shared" si="396"/>
        <v>1/semaine</v>
      </c>
      <c r="AR541" t="str">
        <f t="shared" si="397"/>
        <v>régulièrement</v>
      </c>
      <c r="AS541" t="str">
        <f t="shared" si="398"/>
        <v>2-4h</v>
      </c>
      <c r="AT541" t="str">
        <f t="shared" si="399"/>
        <v>plutôt satisfaisante</v>
      </c>
      <c r="AU541" t="str">
        <f t="shared" si="400"/>
        <v>tout à fait</v>
      </c>
      <c r="AV541" t="str">
        <f t="shared" si="401"/>
        <v>plutôt oui</v>
      </c>
      <c r="AW541" t="str">
        <f t="shared" si="402"/>
        <v>tout à fait</v>
      </c>
      <c r="AX541" t="str">
        <f t="shared" si="403"/>
        <v>plutôt oui</v>
      </c>
      <c r="AY541" t="str">
        <f t="shared" si="404"/>
        <v>plutôt oui</v>
      </c>
      <c r="AZ541" t="str">
        <f t="shared" si="405"/>
        <v>4A</v>
      </c>
      <c r="BA541" t="str">
        <f t="shared" si="406"/>
        <v>GMM</v>
      </c>
      <c r="BB541" t="str">
        <f t="shared" si="407"/>
        <v>classique</v>
      </c>
      <c r="BC541" t="str">
        <f t="shared" si="408"/>
        <v>non</v>
      </c>
      <c r="BD541" t="str">
        <f t="shared" si="409"/>
        <v>post-bac</v>
      </c>
      <c r="BE541" t="str">
        <f t="shared" si="410"/>
        <v>Fr</v>
      </c>
      <c r="BF541" t="str">
        <f t="shared" si="411"/>
        <v>10-25%</v>
      </c>
      <c r="BG541" t="str">
        <f t="shared" si="412"/>
        <v>0-10%</v>
      </c>
      <c r="BH541" t="s">
        <v>423</v>
      </c>
      <c r="BI541" t="str">
        <f t="shared" si="413"/>
        <v>aucun</v>
      </c>
      <c r="BJ541" t="s">
        <v>431</v>
      </c>
      <c r="BK541" t="s">
        <v>423</v>
      </c>
      <c r="BL541" t="s">
        <v>423</v>
      </c>
      <c r="BM541" t="s">
        <v>423</v>
      </c>
      <c r="BN541" t="s">
        <v>431</v>
      </c>
      <c r="BO541" t="s">
        <v>423</v>
      </c>
      <c r="BP541" t="s">
        <v>423</v>
      </c>
      <c r="BR541" t="s">
        <v>423</v>
      </c>
      <c r="BS541" t="s">
        <v>423</v>
      </c>
      <c r="BT541" t="s">
        <v>431</v>
      </c>
      <c r="BU541" t="s">
        <v>423</v>
      </c>
      <c r="BV541" t="s">
        <v>431</v>
      </c>
      <c r="BW541" t="s">
        <v>423</v>
      </c>
      <c r="BX541" t="s">
        <v>423</v>
      </c>
      <c r="BY541" t="s">
        <v>423</v>
      </c>
      <c r="BZ541" t="s">
        <v>423</v>
      </c>
      <c r="CA541" t="s">
        <v>432</v>
      </c>
      <c r="CB541" t="s">
        <v>432</v>
      </c>
      <c r="CC541" t="s">
        <v>432</v>
      </c>
      <c r="CD541" t="s">
        <v>432</v>
      </c>
      <c r="CE541" t="s">
        <v>423</v>
      </c>
      <c r="CF541" t="s">
        <v>432</v>
      </c>
      <c r="CG541" t="s">
        <v>432</v>
      </c>
      <c r="CH541" t="s">
        <v>432</v>
      </c>
      <c r="CI541" t="s">
        <v>432</v>
      </c>
      <c r="CJ541" t="s">
        <v>432</v>
      </c>
      <c r="CK541" t="s">
        <v>432</v>
      </c>
      <c r="CL541" t="s">
        <v>432</v>
      </c>
      <c r="CM541" t="s">
        <v>432</v>
      </c>
      <c r="CN541" t="s">
        <v>423</v>
      </c>
      <c r="CO541" t="s">
        <v>432</v>
      </c>
      <c r="CP541" t="s">
        <v>432</v>
      </c>
      <c r="CQ541" t="s">
        <v>432</v>
      </c>
      <c r="CR541" t="s">
        <v>432</v>
      </c>
      <c r="CT541" t="s">
        <v>432</v>
      </c>
      <c r="CU541" t="s">
        <v>423</v>
      </c>
      <c r="CV541" t="s">
        <v>423</v>
      </c>
      <c r="CW541" t="s">
        <v>431</v>
      </c>
      <c r="CX541" t="s">
        <v>423</v>
      </c>
      <c r="CY541" t="s">
        <v>423</v>
      </c>
      <c r="CZ541" t="s">
        <v>423</v>
      </c>
      <c r="DA541" t="s">
        <v>423</v>
      </c>
      <c r="DB541" t="s">
        <v>431</v>
      </c>
      <c r="DC541" t="s">
        <v>423</v>
      </c>
      <c r="DD541" t="s">
        <v>423</v>
      </c>
      <c r="DE541" t="s">
        <v>431</v>
      </c>
      <c r="DF541" t="s">
        <v>423</v>
      </c>
      <c r="DG541" t="s">
        <v>423</v>
      </c>
      <c r="DH541" t="s">
        <v>423</v>
      </c>
      <c r="DI541" t="s">
        <v>423</v>
      </c>
      <c r="DJ541" t="s">
        <v>431</v>
      </c>
      <c r="DK541" t="s">
        <v>423</v>
      </c>
      <c r="DL541" t="s">
        <v>423</v>
      </c>
      <c r="DM541" t="s">
        <v>423</v>
      </c>
      <c r="DN541" t="s">
        <v>423</v>
      </c>
      <c r="DO541" t="s">
        <v>431</v>
      </c>
      <c r="DP541" t="s">
        <v>423</v>
      </c>
      <c r="DQ541" t="s">
        <v>423</v>
      </c>
      <c r="DR541" t="s">
        <v>423</v>
      </c>
      <c r="DS541" t="s">
        <v>423</v>
      </c>
      <c r="DT541" t="s">
        <v>423</v>
      </c>
      <c r="DU541" t="s">
        <v>431</v>
      </c>
      <c r="DV541" t="s">
        <v>423</v>
      </c>
      <c r="DW541" t="s">
        <v>423</v>
      </c>
      <c r="DX541" t="s">
        <v>423</v>
      </c>
      <c r="DY541" t="s">
        <v>423</v>
      </c>
      <c r="DZ541" t="s">
        <v>431</v>
      </c>
      <c r="EA541" t="s">
        <v>423</v>
      </c>
      <c r="EB541" t="s">
        <v>431</v>
      </c>
      <c r="EC541" t="s">
        <v>423</v>
      </c>
      <c r="ED541" t="s">
        <v>423</v>
      </c>
      <c r="EE541" t="s">
        <v>423</v>
      </c>
      <c r="EF541" t="s">
        <v>437</v>
      </c>
      <c r="EG541" t="s">
        <v>434</v>
      </c>
      <c r="EH541" t="s">
        <v>435</v>
      </c>
      <c r="EI541" t="s">
        <v>438</v>
      </c>
      <c r="EJ541" t="s">
        <v>433</v>
      </c>
      <c r="EK541" t="s">
        <v>436</v>
      </c>
      <c r="EL541" t="s">
        <v>425</v>
      </c>
      <c r="EM541" t="s">
        <v>425</v>
      </c>
      <c r="EN541" t="s">
        <v>425</v>
      </c>
      <c r="EO541" t="s">
        <v>427</v>
      </c>
      <c r="EP541" t="s">
        <v>440</v>
      </c>
      <c r="EQ541" t="s">
        <v>440</v>
      </c>
      <c r="ER541" t="s">
        <v>429</v>
      </c>
      <c r="ES541" t="s">
        <v>424</v>
      </c>
      <c r="ET541" t="s">
        <v>430</v>
      </c>
      <c r="EU541" t="s">
        <v>425</v>
      </c>
      <c r="EV541" t="s">
        <v>425</v>
      </c>
      <c r="EW541" t="s">
        <v>425</v>
      </c>
      <c r="EX541" t="s">
        <v>423</v>
      </c>
      <c r="EY541" t="s">
        <v>423</v>
      </c>
      <c r="EZ541" t="s">
        <v>431</v>
      </c>
      <c r="FA541" t="s">
        <v>423</v>
      </c>
      <c r="FB541" t="s">
        <v>423</v>
      </c>
      <c r="FC541" t="s">
        <v>423</v>
      </c>
      <c r="FD541" t="s">
        <v>431</v>
      </c>
      <c r="FE541" t="s">
        <v>423</v>
      </c>
      <c r="FF541" t="s">
        <v>423</v>
      </c>
      <c r="FG541" t="s">
        <v>423</v>
      </c>
      <c r="FH541" t="s">
        <v>431</v>
      </c>
      <c r="FI541" t="s">
        <v>423</v>
      </c>
      <c r="FJ541" t="s">
        <v>423</v>
      </c>
      <c r="FK541" t="s">
        <v>423</v>
      </c>
      <c r="FL541" t="s">
        <v>423</v>
      </c>
      <c r="FM541" t="s">
        <v>431</v>
      </c>
      <c r="FN541" t="s">
        <v>423</v>
      </c>
      <c r="FO541" t="s">
        <v>423</v>
      </c>
      <c r="FP541" t="s">
        <v>431</v>
      </c>
      <c r="FQ541" t="s">
        <v>423</v>
      </c>
      <c r="FR541" t="s">
        <v>423</v>
      </c>
      <c r="FS541" t="s">
        <v>423</v>
      </c>
      <c r="FT541" t="s">
        <v>431</v>
      </c>
      <c r="FU541" t="s">
        <v>423</v>
      </c>
      <c r="FV541" t="s">
        <v>423</v>
      </c>
      <c r="FW541" t="s">
        <v>423</v>
      </c>
      <c r="FX541" t="s">
        <v>423</v>
      </c>
      <c r="FZ541" t="s">
        <v>423</v>
      </c>
      <c r="GB541" t="s">
        <v>423</v>
      </c>
      <c r="GD541" t="s">
        <v>431</v>
      </c>
      <c r="GF541" t="s">
        <v>431</v>
      </c>
      <c r="GG541" t="s">
        <v>423</v>
      </c>
      <c r="GH541" t="s">
        <v>423</v>
      </c>
      <c r="GI541" t="s">
        <v>423</v>
      </c>
      <c r="GJ541" t="s">
        <v>423</v>
      </c>
      <c r="GK541" t="s">
        <v>423</v>
      </c>
      <c r="GL541" t="s">
        <v>431</v>
      </c>
      <c r="GM541" t="s">
        <v>431</v>
      </c>
      <c r="GN541" t="s">
        <v>423</v>
      </c>
      <c r="GO541" t="s">
        <v>423</v>
      </c>
      <c r="GP541" t="s">
        <v>423</v>
      </c>
      <c r="GQ541" t="s">
        <v>423</v>
      </c>
      <c r="GR541" t="s">
        <v>423</v>
      </c>
      <c r="GS541" t="s">
        <v>431</v>
      </c>
      <c r="GT541" t="s">
        <v>423</v>
      </c>
      <c r="GU541" t="s">
        <v>423</v>
      </c>
      <c r="GV541" t="s">
        <v>423</v>
      </c>
      <c r="GW541" t="s">
        <v>423</v>
      </c>
      <c r="GX541" t="s">
        <v>431</v>
      </c>
      <c r="GY541" t="s">
        <v>423</v>
      </c>
      <c r="GZ541" t="s">
        <v>423</v>
      </c>
      <c r="HA541" t="s">
        <v>431</v>
      </c>
      <c r="HB541" t="s">
        <v>423</v>
      </c>
      <c r="HC541" t="s">
        <v>423</v>
      </c>
      <c r="HD541" t="s">
        <v>431</v>
      </c>
      <c r="HE541" t="s">
        <v>423</v>
      </c>
      <c r="HF541" t="s">
        <v>423</v>
      </c>
      <c r="HG541" t="s">
        <v>423</v>
      </c>
      <c r="HH541" t="s">
        <v>423</v>
      </c>
      <c r="HI541" t="s">
        <v>423</v>
      </c>
      <c r="HJ541" t="s">
        <v>431</v>
      </c>
      <c r="HK541" t="s">
        <v>423</v>
      </c>
      <c r="HL541" t="s">
        <v>423</v>
      </c>
      <c r="HM541" t="s">
        <v>423</v>
      </c>
      <c r="HN541" t="s">
        <v>423</v>
      </c>
      <c r="HP541" t="s">
        <v>431</v>
      </c>
      <c r="HR541" t="s">
        <v>423</v>
      </c>
      <c r="HT541" t="s">
        <v>423</v>
      </c>
      <c r="HV541" t="s">
        <v>423</v>
      </c>
      <c r="HW541" t="s">
        <v>423</v>
      </c>
      <c r="HX541" t="s">
        <v>431</v>
      </c>
      <c r="HY541" t="s">
        <v>423</v>
      </c>
      <c r="HZ541" t="s">
        <v>423</v>
      </c>
      <c r="IA541" t="s">
        <v>423</v>
      </c>
      <c r="IB541" t="s">
        <v>423</v>
      </c>
      <c r="IC541" t="s">
        <v>431</v>
      </c>
      <c r="ID541" t="s">
        <v>423</v>
      </c>
      <c r="IE541" t="s">
        <v>423</v>
      </c>
      <c r="IF541" t="s">
        <v>431</v>
      </c>
      <c r="IG541" t="s">
        <v>423</v>
      </c>
      <c r="IH541" t="s">
        <v>423</v>
      </c>
      <c r="II541" t="s">
        <v>423</v>
      </c>
      <c r="IJ541" t="s">
        <v>423</v>
      </c>
      <c r="IK541" t="s">
        <v>431</v>
      </c>
      <c r="IL541" t="s">
        <v>423</v>
      </c>
      <c r="IM541" t="s">
        <v>423</v>
      </c>
      <c r="IN541" t="s">
        <v>431</v>
      </c>
      <c r="IO541" t="s">
        <v>423</v>
      </c>
      <c r="IP541" t="s">
        <v>423</v>
      </c>
      <c r="IQ541" t="s">
        <v>423</v>
      </c>
      <c r="IR541" t="s">
        <v>423</v>
      </c>
      <c r="IS541" t="s">
        <v>431</v>
      </c>
      <c r="IT541" t="s">
        <v>423</v>
      </c>
      <c r="IU541" t="s">
        <v>423</v>
      </c>
      <c r="IV541" t="s">
        <v>423</v>
      </c>
      <c r="IX541" t="s">
        <v>431</v>
      </c>
      <c r="IY541" t="s">
        <v>2061</v>
      </c>
      <c r="IZ541" t="s">
        <v>423</v>
      </c>
      <c r="JB541" t="s">
        <v>423</v>
      </c>
      <c r="JF541" t="s">
        <v>2062</v>
      </c>
      <c r="JG541" t="s">
        <v>2063</v>
      </c>
      <c r="JI541" t="s">
        <v>423</v>
      </c>
      <c r="JJ541" t="s">
        <v>423</v>
      </c>
      <c r="JK541" t="s">
        <v>423</v>
      </c>
      <c r="JL541" t="s">
        <v>431</v>
      </c>
      <c r="JM541" t="s">
        <v>423</v>
      </c>
      <c r="JN541" t="s">
        <v>423</v>
      </c>
      <c r="JO541" t="s">
        <v>423</v>
      </c>
      <c r="JP541" t="s">
        <v>423</v>
      </c>
      <c r="JQ541" t="s">
        <v>423</v>
      </c>
      <c r="JR541" t="s">
        <v>423</v>
      </c>
      <c r="JS541" t="s">
        <v>423</v>
      </c>
      <c r="JT541" t="s">
        <v>423</v>
      </c>
      <c r="JU541" t="s">
        <v>423</v>
      </c>
      <c r="JV541" t="s">
        <v>431</v>
      </c>
      <c r="JW541" t="s">
        <v>423</v>
      </c>
      <c r="JX541" t="s">
        <v>423</v>
      </c>
      <c r="JY541" t="s">
        <v>423</v>
      </c>
      <c r="JZ541" t="s">
        <v>423</v>
      </c>
      <c r="KA541" t="s">
        <v>423</v>
      </c>
      <c r="KB541" t="s">
        <v>423</v>
      </c>
      <c r="KC541" t="s">
        <v>423</v>
      </c>
      <c r="KD541" t="s">
        <v>423</v>
      </c>
      <c r="KE541" t="s">
        <v>423</v>
      </c>
      <c r="KF541" t="s">
        <v>423</v>
      </c>
      <c r="KG541" t="s">
        <v>423</v>
      </c>
      <c r="KH541" t="s">
        <v>423</v>
      </c>
      <c r="KI541" t="s">
        <v>423</v>
      </c>
      <c r="KJ541" t="s">
        <v>423</v>
      </c>
      <c r="KK541" t="s">
        <v>423</v>
      </c>
      <c r="KL541" t="s">
        <v>423</v>
      </c>
      <c r="KM541" t="s">
        <v>423</v>
      </c>
      <c r="KN541" t="s">
        <v>423</v>
      </c>
      <c r="KO541" t="s">
        <v>423</v>
      </c>
      <c r="KP541" t="s">
        <v>423</v>
      </c>
      <c r="KQ541" t="s">
        <v>431</v>
      </c>
      <c r="KR541" t="s">
        <v>423</v>
      </c>
      <c r="KS541" t="s">
        <v>423</v>
      </c>
      <c r="KT541" t="s">
        <v>423</v>
      </c>
      <c r="KU541" t="s">
        <v>423</v>
      </c>
      <c r="KV541" t="s">
        <v>423</v>
      </c>
      <c r="KW541" t="s">
        <v>431</v>
      </c>
      <c r="KY541" t="s">
        <v>431</v>
      </c>
      <c r="KZ541" t="s">
        <v>432</v>
      </c>
      <c r="LA541" t="s">
        <v>432</v>
      </c>
      <c r="LB541" t="s">
        <v>432</v>
      </c>
      <c r="LC541" t="s">
        <v>432</v>
      </c>
      <c r="LD541" t="s">
        <v>432</v>
      </c>
      <c r="LE541" t="s">
        <v>432</v>
      </c>
      <c r="LF541" t="s">
        <v>432</v>
      </c>
      <c r="LG541" t="s">
        <v>432</v>
      </c>
      <c r="LH541" t="s">
        <v>432</v>
      </c>
      <c r="LI541" t="s">
        <v>432</v>
      </c>
      <c r="LK541" t="s">
        <v>431</v>
      </c>
      <c r="LL541" t="s">
        <v>423</v>
      </c>
      <c r="LM541" t="s">
        <v>423</v>
      </c>
      <c r="LN541" t="s">
        <v>423</v>
      </c>
      <c r="LO541" t="s">
        <v>439</v>
      </c>
      <c r="LP541" t="s">
        <v>432</v>
      </c>
      <c r="LQ541" t="s">
        <v>432</v>
      </c>
      <c r="LR541" t="s">
        <v>432</v>
      </c>
      <c r="LS541" t="s">
        <v>432</v>
      </c>
      <c r="LT541" t="s">
        <v>432</v>
      </c>
      <c r="LU541" t="s">
        <v>423</v>
      </c>
      <c r="LV541" t="s">
        <v>431</v>
      </c>
      <c r="LW541" t="s">
        <v>423</v>
      </c>
      <c r="LX541" t="s">
        <v>423</v>
      </c>
      <c r="LY541" t="s">
        <v>423</v>
      </c>
      <c r="LZ541" t="s">
        <v>423</v>
      </c>
      <c r="MA541" t="s">
        <v>423</v>
      </c>
      <c r="MB541" t="s">
        <v>431</v>
      </c>
      <c r="MC541" t="s">
        <v>423</v>
      </c>
      <c r="MD541" t="s">
        <v>423</v>
      </c>
      <c r="ME541" t="s">
        <v>423</v>
      </c>
      <c r="MF541" t="s">
        <v>423</v>
      </c>
      <c r="MG541" t="s">
        <v>423</v>
      </c>
      <c r="MH541" t="s">
        <v>423</v>
      </c>
      <c r="MI541" t="s">
        <v>423</v>
      </c>
      <c r="MJ541" t="s">
        <v>423</v>
      </c>
      <c r="MK541" t="s">
        <v>423</v>
      </c>
      <c r="ML541" t="s">
        <v>431</v>
      </c>
      <c r="MN541">
        <v>483.61</v>
      </c>
      <c r="MO541">
        <v>49.97</v>
      </c>
      <c r="NE541">
        <v>120.1</v>
      </c>
      <c r="NT541">
        <v>99.06</v>
      </c>
      <c r="OJ541">
        <v>151.5</v>
      </c>
      <c r="OT541">
        <v>62.98</v>
      </c>
    </row>
    <row r="542" spans="1:410" ht="12.75" customHeight="1" x14ac:dyDescent="0.2">
      <c r="A542">
        <v>671</v>
      </c>
      <c r="B542" t="str">
        <f t="shared" si="368"/>
        <v>5-15min</v>
      </c>
      <c r="C542" t="str">
        <f t="shared" si="369"/>
        <v>seul</v>
      </c>
      <c r="D542" t="str">
        <f t="shared" si="370"/>
        <v>20-30m2</v>
      </c>
      <c r="E542" t="str">
        <f t="shared" si="371"/>
        <v>tout à fait</v>
      </c>
      <c r="F542" t="str">
        <f t="shared" si="372"/>
        <v>aucune</v>
      </c>
      <c r="G542" t="str">
        <f t="shared" si="373"/>
        <v>non</v>
      </c>
      <c r="H542" t="str">
        <f t="shared" si="374"/>
        <v>non</v>
      </c>
      <c r="I542" t="s">
        <v>423</v>
      </c>
      <c r="J542" t="str">
        <f t="shared" si="375"/>
        <v>souvent</v>
      </c>
      <c r="K542" t="str">
        <f t="shared" si="376"/>
        <v>parfois</v>
      </c>
      <c r="L542" t="str">
        <f t="shared" si="377"/>
        <v>plutôt non</v>
      </c>
      <c r="M542" t="str">
        <f t="shared" si="378"/>
        <v>0-1h</v>
      </c>
      <c r="N542" t="str">
        <f t="shared" si="379"/>
        <v>1-2h</v>
      </c>
      <c r="O542" t="str">
        <f t="shared" si="380"/>
        <v>souvent</v>
      </c>
      <c r="P542" t="str">
        <f t="shared" si="381"/>
        <v>souvent</v>
      </c>
      <c r="Q542" t="str">
        <f t="shared" si="382"/>
        <v>parfois</v>
      </c>
      <c r="R542" t="s">
        <v>424</v>
      </c>
      <c r="S542" t="s">
        <v>425</v>
      </c>
      <c r="T542" t="s">
        <v>425</v>
      </c>
      <c r="U542" t="s">
        <v>427</v>
      </c>
      <c r="V542" t="s">
        <v>428</v>
      </c>
      <c r="W542" t="s">
        <v>440</v>
      </c>
      <c r="X542" t="s">
        <v>429</v>
      </c>
      <c r="Y542" t="s">
        <v>429</v>
      </c>
      <c r="Z542" t="s">
        <v>424</v>
      </c>
      <c r="AA542" t="s">
        <v>424</v>
      </c>
      <c r="AB542" t="s">
        <v>425</v>
      </c>
      <c r="AC542" t="s">
        <v>425</v>
      </c>
      <c r="AD542" t="str">
        <f t="shared" si="383"/>
        <v>1 semaine avant</v>
      </c>
      <c r="AE542" t="str">
        <f t="shared" si="384"/>
        <v>plutôt oui</v>
      </c>
      <c r="AF542" t="str">
        <f t="shared" si="385"/>
        <v>très bonnes</v>
      </c>
      <c r="AG542" t="str">
        <f t="shared" si="386"/>
        <v>jamais</v>
      </c>
      <c r="AH542" t="str">
        <f t="shared" si="387"/>
        <v>régulièrement</v>
      </c>
      <c r="AI542" t="str">
        <f t="shared" si="388"/>
        <v>régulièrement</v>
      </c>
      <c r="AJ542" t="str">
        <f t="shared" si="389"/>
        <v>jamais</v>
      </c>
      <c r="AK542" t="str">
        <f t="shared" si="390"/>
        <v>non</v>
      </c>
      <c r="AL542" t="str">
        <f t="shared" si="391"/>
        <v>pas d'asso</v>
      </c>
      <c r="AM542" t="str">
        <f t="shared" si="392"/>
        <v>pas d'asso</v>
      </c>
      <c r="AN542" t="str">
        <f t="shared" si="393"/>
        <v>1-3h</v>
      </c>
      <c r="AO542" t="str">
        <f t="shared" si="394"/>
        <v>rarement</v>
      </c>
      <c r="AP542" t="str">
        <f t="shared" si="395"/>
        <v>plutôt oui</v>
      </c>
      <c r="AQ542" t="str">
        <f t="shared" si="396"/>
        <v>rarement</v>
      </c>
      <c r="AR542" t="str">
        <f t="shared" si="397"/>
        <v>régulièrement</v>
      </c>
      <c r="AS542" t="str">
        <f t="shared" si="398"/>
        <v>2-4h</v>
      </c>
      <c r="AT542" t="str">
        <f t="shared" si="399"/>
        <v>plutôt satisfaisante</v>
      </c>
      <c r="AU542" t="str">
        <f t="shared" si="400"/>
        <v>plutôt non</v>
      </c>
      <c r="AV542" t="str">
        <f t="shared" si="401"/>
        <v>plutôt non</v>
      </c>
      <c r="AW542" t="str">
        <f t="shared" si="402"/>
        <v>plutôt non</v>
      </c>
      <c r="AX542" t="str">
        <f t="shared" si="403"/>
        <v>plutôt non</v>
      </c>
      <c r="AY542" t="str">
        <f t="shared" si="404"/>
        <v>plutôt non</v>
      </c>
      <c r="AZ542" t="str">
        <f t="shared" si="405"/>
        <v>3A</v>
      </c>
      <c r="BA542" t="str">
        <f t="shared" si="406"/>
        <v>IC</v>
      </c>
      <c r="BB542" t="str">
        <f t="shared" si="407"/>
        <v>classique</v>
      </c>
      <c r="BC542" t="str">
        <f t="shared" si="408"/>
        <v>non</v>
      </c>
      <c r="BD542" t="str">
        <f t="shared" si="409"/>
        <v>3A</v>
      </c>
      <c r="BE542" t="str">
        <f t="shared" si="410"/>
        <v>Fr</v>
      </c>
      <c r="BF542" t="str">
        <f t="shared" si="411"/>
        <v>pas de classement</v>
      </c>
      <c r="BG542" t="str">
        <f t="shared" si="412"/>
        <v>jsp</v>
      </c>
      <c r="BH542" t="s">
        <v>423</v>
      </c>
      <c r="BI542" t="str">
        <f t="shared" si="413"/>
        <v>2/3 par semestre</v>
      </c>
      <c r="BJ542" t="s">
        <v>423</v>
      </c>
      <c r="BK542" t="s">
        <v>431</v>
      </c>
      <c r="BL542" t="s">
        <v>423</v>
      </c>
      <c r="BM542" t="s">
        <v>423</v>
      </c>
      <c r="BN542" t="s">
        <v>431</v>
      </c>
      <c r="BO542" t="s">
        <v>423</v>
      </c>
      <c r="BP542" t="s">
        <v>423</v>
      </c>
      <c r="BR542" t="s">
        <v>423</v>
      </c>
      <c r="BS542" t="s">
        <v>423</v>
      </c>
      <c r="BT542" t="s">
        <v>431</v>
      </c>
      <c r="BU542" t="s">
        <v>423</v>
      </c>
      <c r="BV542" t="s">
        <v>431</v>
      </c>
      <c r="BW542" t="s">
        <v>423</v>
      </c>
      <c r="BX542" t="s">
        <v>423</v>
      </c>
      <c r="BY542" t="s">
        <v>423</v>
      </c>
      <c r="BZ542" t="s">
        <v>423</v>
      </c>
      <c r="CA542" t="s">
        <v>432</v>
      </c>
      <c r="CB542" t="s">
        <v>432</v>
      </c>
      <c r="CC542" t="s">
        <v>432</v>
      </c>
      <c r="CD542" t="s">
        <v>432</v>
      </c>
      <c r="CE542" t="s">
        <v>423</v>
      </c>
      <c r="CF542" t="s">
        <v>432</v>
      </c>
      <c r="CG542" t="s">
        <v>432</v>
      </c>
      <c r="CH542" t="s">
        <v>432</v>
      </c>
      <c r="CI542" t="s">
        <v>432</v>
      </c>
      <c r="CJ542" t="s">
        <v>432</v>
      </c>
      <c r="CK542" t="s">
        <v>432</v>
      </c>
      <c r="CL542" t="s">
        <v>432</v>
      </c>
      <c r="CM542" t="s">
        <v>432</v>
      </c>
      <c r="CN542" t="s">
        <v>423</v>
      </c>
      <c r="CO542" t="s">
        <v>432</v>
      </c>
      <c r="CP542" t="s">
        <v>432</v>
      </c>
      <c r="CQ542" t="s">
        <v>432</v>
      </c>
      <c r="CR542" t="s">
        <v>432</v>
      </c>
      <c r="CT542" t="s">
        <v>432</v>
      </c>
      <c r="CU542" t="s">
        <v>423</v>
      </c>
      <c r="CV542" t="s">
        <v>423</v>
      </c>
      <c r="CW542" t="s">
        <v>431</v>
      </c>
      <c r="CX542" t="s">
        <v>423</v>
      </c>
      <c r="CY542" t="s">
        <v>423</v>
      </c>
      <c r="CZ542" t="s">
        <v>423</v>
      </c>
      <c r="DA542" t="s">
        <v>423</v>
      </c>
      <c r="DB542" t="s">
        <v>431</v>
      </c>
      <c r="DC542" t="s">
        <v>423</v>
      </c>
      <c r="DD542" t="s">
        <v>423</v>
      </c>
      <c r="DE542" t="s">
        <v>423</v>
      </c>
      <c r="DF542" t="s">
        <v>431</v>
      </c>
      <c r="DG542" t="s">
        <v>423</v>
      </c>
      <c r="DH542" t="s">
        <v>423</v>
      </c>
      <c r="DI542" t="s">
        <v>423</v>
      </c>
      <c r="DJ542" t="s">
        <v>423</v>
      </c>
      <c r="DK542" t="s">
        <v>431</v>
      </c>
      <c r="DL542" t="s">
        <v>423</v>
      </c>
      <c r="DM542" t="s">
        <v>423</v>
      </c>
      <c r="DN542" t="s">
        <v>423</v>
      </c>
      <c r="DO542" t="s">
        <v>423</v>
      </c>
      <c r="DP542" t="s">
        <v>423</v>
      </c>
      <c r="DQ542" t="s">
        <v>431</v>
      </c>
      <c r="DR542" t="s">
        <v>423</v>
      </c>
      <c r="DS542" t="s">
        <v>423</v>
      </c>
      <c r="DT542" t="s">
        <v>423</v>
      </c>
      <c r="DU542" t="s">
        <v>431</v>
      </c>
      <c r="DV542" t="s">
        <v>423</v>
      </c>
      <c r="DW542" t="s">
        <v>423</v>
      </c>
      <c r="DX542" t="s">
        <v>423</v>
      </c>
      <c r="DY542" t="s">
        <v>431</v>
      </c>
      <c r="DZ542" t="s">
        <v>423</v>
      </c>
      <c r="EA542" t="s">
        <v>423</v>
      </c>
      <c r="EB542" t="s">
        <v>423</v>
      </c>
      <c r="EC542" t="s">
        <v>423</v>
      </c>
      <c r="ED542" t="s">
        <v>431</v>
      </c>
      <c r="EE542" t="s">
        <v>423</v>
      </c>
      <c r="EF542" t="s">
        <v>438</v>
      </c>
      <c r="EG542" t="s">
        <v>434</v>
      </c>
      <c r="EH542" t="s">
        <v>436</v>
      </c>
      <c r="EI542" t="s">
        <v>437</v>
      </c>
      <c r="EJ542" t="s">
        <v>435</v>
      </c>
      <c r="EK542" t="s">
        <v>433</v>
      </c>
      <c r="EL542" t="s">
        <v>424</v>
      </c>
      <c r="EM542" t="s">
        <v>425</v>
      </c>
      <c r="EN542" t="s">
        <v>425</v>
      </c>
      <c r="EO542" t="s">
        <v>427</v>
      </c>
      <c r="EP542" t="s">
        <v>428</v>
      </c>
      <c r="EQ542" t="s">
        <v>440</v>
      </c>
      <c r="ER542" t="s">
        <v>429</v>
      </c>
      <c r="ES542" t="s">
        <v>429</v>
      </c>
      <c r="ET542" t="s">
        <v>424</v>
      </c>
      <c r="EU542" t="s">
        <v>424</v>
      </c>
      <c r="EV542" t="s">
        <v>425</v>
      </c>
      <c r="EW542" t="s">
        <v>425</v>
      </c>
      <c r="EX542" t="s">
        <v>423</v>
      </c>
      <c r="EY542" t="s">
        <v>423</v>
      </c>
      <c r="EZ542" t="s">
        <v>423</v>
      </c>
      <c r="FA542" t="s">
        <v>431</v>
      </c>
      <c r="FB542" t="s">
        <v>423</v>
      </c>
      <c r="FC542" t="s">
        <v>423</v>
      </c>
      <c r="FD542" t="s">
        <v>423</v>
      </c>
      <c r="FE542" t="s">
        <v>431</v>
      </c>
      <c r="FF542" t="s">
        <v>423</v>
      </c>
      <c r="FG542" t="s">
        <v>423</v>
      </c>
      <c r="FH542" t="s">
        <v>431</v>
      </c>
      <c r="FI542" t="s">
        <v>423</v>
      </c>
      <c r="FJ542" t="s">
        <v>423</v>
      </c>
      <c r="FK542" t="s">
        <v>423</v>
      </c>
      <c r="FL542" t="s">
        <v>423</v>
      </c>
      <c r="FM542" t="s">
        <v>423</v>
      </c>
      <c r="FN542" t="s">
        <v>423</v>
      </c>
      <c r="FO542" t="s">
        <v>431</v>
      </c>
      <c r="FP542" t="s">
        <v>423</v>
      </c>
      <c r="FQ542" t="s">
        <v>431</v>
      </c>
      <c r="FR542" t="s">
        <v>423</v>
      </c>
      <c r="FS542" t="s">
        <v>423</v>
      </c>
      <c r="FT542" t="s">
        <v>423</v>
      </c>
      <c r="FU542" t="s">
        <v>431</v>
      </c>
      <c r="FV542" t="s">
        <v>423</v>
      </c>
      <c r="FW542" t="s">
        <v>423</v>
      </c>
      <c r="FX542" t="s">
        <v>423</v>
      </c>
      <c r="FZ542" t="s">
        <v>423</v>
      </c>
      <c r="GB542" t="s">
        <v>423</v>
      </c>
      <c r="GD542" t="s">
        <v>431</v>
      </c>
      <c r="GF542" t="s">
        <v>423</v>
      </c>
      <c r="GG542" t="s">
        <v>432</v>
      </c>
      <c r="GH542" t="s">
        <v>432</v>
      </c>
      <c r="GI542" t="s">
        <v>432</v>
      </c>
      <c r="GJ542" t="s">
        <v>432</v>
      </c>
      <c r="GK542" t="s">
        <v>432</v>
      </c>
      <c r="GL542" t="s">
        <v>432</v>
      </c>
      <c r="GM542" t="s">
        <v>432</v>
      </c>
      <c r="GN542" t="s">
        <v>432</v>
      </c>
      <c r="GO542" t="s">
        <v>432</v>
      </c>
      <c r="GP542" t="s">
        <v>432</v>
      </c>
      <c r="GQ542" t="s">
        <v>432</v>
      </c>
      <c r="GR542" t="s">
        <v>432</v>
      </c>
      <c r="GS542" t="s">
        <v>432</v>
      </c>
      <c r="GT542" t="s">
        <v>432</v>
      </c>
      <c r="GU542" t="s">
        <v>423</v>
      </c>
      <c r="GV542" t="s">
        <v>423</v>
      </c>
      <c r="GW542" t="s">
        <v>423</v>
      </c>
      <c r="GX542" t="s">
        <v>431</v>
      </c>
      <c r="GY542" t="s">
        <v>423</v>
      </c>
      <c r="GZ542" t="s">
        <v>423</v>
      </c>
      <c r="HA542" t="s">
        <v>423</v>
      </c>
      <c r="HB542" t="s">
        <v>431</v>
      </c>
      <c r="HC542" t="s">
        <v>423</v>
      </c>
      <c r="HD542" t="s">
        <v>423</v>
      </c>
      <c r="HE542" t="s">
        <v>431</v>
      </c>
      <c r="HF542" t="s">
        <v>423</v>
      </c>
      <c r="HG542" t="s">
        <v>423</v>
      </c>
      <c r="HH542" t="s">
        <v>423</v>
      </c>
      <c r="HI542" t="s">
        <v>423</v>
      </c>
      <c r="HJ542" t="s">
        <v>423</v>
      </c>
      <c r="HK542" t="s">
        <v>423</v>
      </c>
      <c r="HL542" t="s">
        <v>431</v>
      </c>
      <c r="HM542" t="s">
        <v>423</v>
      </c>
      <c r="HN542" t="s">
        <v>423</v>
      </c>
      <c r="HP542" t="s">
        <v>431</v>
      </c>
      <c r="HR542" t="s">
        <v>423</v>
      </c>
      <c r="HT542" t="s">
        <v>423</v>
      </c>
      <c r="HV542" t="s">
        <v>423</v>
      </c>
      <c r="HW542" t="s">
        <v>423</v>
      </c>
      <c r="HX542" t="s">
        <v>431</v>
      </c>
      <c r="HY542" t="s">
        <v>423</v>
      </c>
      <c r="HZ542" t="s">
        <v>423</v>
      </c>
      <c r="IA542" t="s">
        <v>423</v>
      </c>
      <c r="IB542" t="s">
        <v>423</v>
      </c>
      <c r="IC542" t="s">
        <v>431</v>
      </c>
      <c r="ID542" t="s">
        <v>423</v>
      </c>
      <c r="IE542" t="s">
        <v>423</v>
      </c>
      <c r="IF542" t="s">
        <v>423</v>
      </c>
      <c r="IG542" t="s">
        <v>423</v>
      </c>
      <c r="IH542" t="s">
        <v>431</v>
      </c>
      <c r="II542" t="s">
        <v>423</v>
      </c>
      <c r="IJ542" t="s">
        <v>423</v>
      </c>
      <c r="IK542" t="s">
        <v>423</v>
      </c>
      <c r="IL542" t="s">
        <v>431</v>
      </c>
      <c r="IM542" t="s">
        <v>423</v>
      </c>
      <c r="IN542" t="s">
        <v>423</v>
      </c>
      <c r="IO542" t="s">
        <v>423</v>
      </c>
      <c r="IP542" t="s">
        <v>431</v>
      </c>
      <c r="IQ542" t="s">
        <v>423</v>
      </c>
      <c r="IR542" t="s">
        <v>423</v>
      </c>
      <c r="IS542" t="s">
        <v>423</v>
      </c>
      <c r="IT542" t="s">
        <v>431</v>
      </c>
      <c r="IU542" t="s">
        <v>423</v>
      </c>
      <c r="IV542" t="s">
        <v>423</v>
      </c>
      <c r="IX542" t="s">
        <v>423</v>
      </c>
      <c r="IZ542" t="s">
        <v>431</v>
      </c>
      <c r="JB542" t="s">
        <v>423</v>
      </c>
      <c r="JI542" t="s">
        <v>423</v>
      </c>
      <c r="JJ542" t="s">
        <v>423</v>
      </c>
      <c r="JK542" t="s">
        <v>431</v>
      </c>
      <c r="JL542" t="s">
        <v>423</v>
      </c>
      <c r="JM542" t="s">
        <v>423</v>
      </c>
      <c r="JN542" t="s">
        <v>423</v>
      </c>
      <c r="JO542" t="s">
        <v>423</v>
      </c>
      <c r="JP542" t="s">
        <v>423</v>
      </c>
      <c r="JQ542" t="s">
        <v>431</v>
      </c>
      <c r="JR542" t="s">
        <v>423</v>
      </c>
      <c r="JS542" t="s">
        <v>423</v>
      </c>
      <c r="JT542" t="s">
        <v>423</v>
      </c>
      <c r="JU542" t="s">
        <v>423</v>
      </c>
      <c r="JV542" t="s">
        <v>423</v>
      </c>
      <c r="JW542" t="s">
        <v>423</v>
      </c>
      <c r="JX542" t="s">
        <v>423</v>
      </c>
      <c r="JY542" t="s">
        <v>423</v>
      </c>
      <c r="JZ542" t="s">
        <v>423</v>
      </c>
      <c r="KA542" t="s">
        <v>423</v>
      </c>
      <c r="KB542" t="s">
        <v>423</v>
      </c>
      <c r="KC542" t="s">
        <v>423</v>
      </c>
      <c r="KD542" t="s">
        <v>423</v>
      </c>
      <c r="KE542" t="s">
        <v>423</v>
      </c>
      <c r="KF542" t="s">
        <v>423</v>
      </c>
      <c r="KG542" t="s">
        <v>423</v>
      </c>
      <c r="KH542" t="s">
        <v>423</v>
      </c>
      <c r="KI542" t="s">
        <v>423</v>
      </c>
      <c r="KJ542" t="s">
        <v>423</v>
      </c>
      <c r="KK542" t="s">
        <v>423</v>
      </c>
      <c r="KL542" t="s">
        <v>423</v>
      </c>
      <c r="KM542" t="s">
        <v>423</v>
      </c>
      <c r="KN542" t="s">
        <v>423</v>
      </c>
      <c r="KO542" t="s">
        <v>423</v>
      </c>
      <c r="KP542" t="s">
        <v>423</v>
      </c>
      <c r="KQ542" t="s">
        <v>431</v>
      </c>
      <c r="KR542" t="s">
        <v>423</v>
      </c>
      <c r="KS542" t="s">
        <v>423</v>
      </c>
      <c r="KT542" t="s">
        <v>423</v>
      </c>
      <c r="KU542" t="s">
        <v>423</v>
      </c>
      <c r="KV542" t="s">
        <v>423</v>
      </c>
      <c r="KW542" t="s">
        <v>431</v>
      </c>
      <c r="KY542" t="s">
        <v>423</v>
      </c>
      <c r="KZ542" t="s">
        <v>423</v>
      </c>
      <c r="LA542" t="s">
        <v>423</v>
      </c>
      <c r="LB542" t="s">
        <v>431</v>
      </c>
      <c r="LC542" t="s">
        <v>423</v>
      </c>
      <c r="LD542" t="s">
        <v>423</v>
      </c>
      <c r="LE542" t="s">
        <v>423</v>
      </c>
      <c r="LF542" t="s">
        <v>423</v>
      </c>
      <c r="LG542" t="s">
        <v>431</v>
      </c>
      <c r="LH542" t="s">
        <v>423</v>
      </c>
      <c r="LI542" t="s">
        <v>423</v>
      </c>
      <c r="LK542" t="s">
        <v>431</v>
      </c>
      <c r="LL542" t="s">
        <v>423</v>
      </c>
      <c r="LM542" t="s">
        <v>423</v>
      </c>
      <c r="LN542" t="s">
        <v>423</v>
      </c>
      <c r="LO542" t="s">
        <v>439</v>
      </c>
      <c r="LP542" t="s">
        <v>432</v>
      </c>
      <c r="LQ542" t="s">
        <v>432</v>
      </c>
      <c r="LR542" t="s">
        <v>432</v>
      </c>
      <c r="LS542" t="s">
        <v>432</v>
      </c>
      <c r="LT542" t="s">
        <v>432</v>
      </c>
      <c r="LU542" t="s">
        <v>432</v>
      </c>
      <c r="LV542" t="s">
        <v>432</v>
      </c>
      <c r="LW542" t="s">
        <v>432</v>
      </c>
      <c r="LX542" t="s">
        <v>432</v>
      </c>
      <c r="LY542" t="s">
        <v>432</v>
      </c>
      <c r="LZ542" t="s">
        <v>432</v>
      </c>
      <c r="MA542" t="s">
        <v>432</v>
      </c>
      <c r="MB542" t="s">
        <v>423</v>
      </c>
      <c r="MC542" t="s">
        <v>423</v>
      </c>
      <c r="MD542" t="s">
        <v>423</v>
      </c>
      <c r="ME542" t="s">
        <v>423</v>
      </c>
      <c r="MF542" t="s">
        <v>423</v>
      </c>
      <c r="MG542" t="s">
        <v>431</v>
      </c>
      <c r="MH542" t="s">
        <v>423</v>
      </c>
      <c r="MI542" t="s">
        <v>423</v>
      </c>
      <c r="MJ542" t="s">
        <v>431</v>
      </c>
      <c r="MK542" t="s">
        <v>423</v>
      </c>
      <c r="ML542" t="s">
        <v>423</v>
      </c>
      <c r="MN542">
        <v>412.87</v>
      </c>
      <c r="MO542">
        <v>52.34</v>
      </c>
      <c r="NE542">
        <v>131.52000000000001</v>
      </c>
      <c r="NT542">
        <v>100.28</v>
      </c>
      <c r="OJ542">
        <v>48.12</v>
      </c>
      <c r="OT542">
        <v>80.61</v>
      </c>
    </row>
    <row r="543" spans="1:410" ht="12.75" customHeight="1" x14ac:dyDescent="0.2">
      <c r="A543">
        <v>672</v>
      </c>
      <c r="B543" t="str">
        <f t="shared" si="368"/>
        <v>0-5min</v>
      </c>
      <c r="C543" t="str">
        <f t="shared" si="369"/>
        <v>seul</v>
      </c>
      <c r="D543" t="str">
        <f t="shared" si="370"/>
        <v>10-20m2</v>
      </c>
      <c r="E543" t="str">
        <f t="shared" si="371"/>
        <v>plutôt oui</v>
      </c>
      <c r="F543" t="str">
        <f t="shared" si="372"/>
        <v>aucune</v>
      </c>
      <c r="G543" t="str">
        <f t="shared" si="373"/>
        <v>echelon 0bis</v>
      </c>
      <c r="H543" t="str">
        <f t="shared" si="374"/>
        <v>non</v>
      </c>
      <c r="I543" t="s">
        <v>423</v>
      </c>
      <c r="J543" t="str">
        <f t="shared" si="375"/>
        <v>souvent</v>
      </c>
      <c r="K543" t="str">
        <f t="shared" si="376"/>
        <v>parfois</v>
      </c>
      <c r="L543" t="str">
        <f t="shared" si="377"/>
        <v>plutôt oui</v>
      </c>
      <c r="M543" t="str">
        <f t="shared" si="378"/>
        <v>1-2h</v>
      </c>
      <c r="N543" t="str">
        <f t="shared" si="379"/>
        <v>4-6h</v>
      </c>
      <c r="O543" t="str">
        <f t="shared" si="380"/>
        <v>jamais</v>
      </c>
      <c r="P543" t="str">
        <f t="shared" si="381"/>
        <v>jamais</v>
      </c>
      <c r="Q543" t="str">
        <f t="shared" si="382"/>
        <v>toujours</v>
      </c>
      <c r="R543" t="s">
        <v>425</v>
      </c>
      <c r="S543" t="s">
        <v>425</v>
      </c>
      <c r="T543" t="s">
        <v>425</v>
      </c>
      <c r="U543" t="s">
        <v>426</v>
      </c>
      <c r="V543" t="s">
        <v>440</v>
      </c>
      <c r="W543" t="s">
        <v>427</v>
      </c>
      <c r="X543" t="s">
        <v>429</v>
      </c>
      <c r="Y543" t="s">
        <v>424</v>
      </c>
      <c r="Z543" t="s">
        <v>430</v>
      </c>
      <c r="AA543" t="s">
        <v>425</v>
      </c>
      <c r="AB543" t="s">
        <v>425</v>
      </c>
      <c r="AC543" t="s">
        <v>425</v>
      </c>
      <c r="AD543" t="str">
        <f t="shared" si="383"/>
        <v>1 semaine avant</v>
      </c>
      <c r="AE543" t="str">
        <f t="shared" si="384"/>
        <v>très</v>
      </c>
      <c r="AF543" t="str">
        <f t="shared" si="385"/>
        <v>plutôt bonnes</v>
      </c>
      <c r="AG543" t="str">
        <f t="shared" si="386"/>
        <v>régulièrement</v>
      </c>
      <c r="AH543" t="str">
        <f t="shared" si="387"/>
        <v>parfois</v>
      </c>
      <c r="AI543" t="str">
        <f t="shared" si="388"/>
        <v>très souvent</v>
      </c>
      <c r="AJ543" t="str">
        <f t="shared" si="389"/>
        <v>parfois</v>
      </c>
      <c r="AK543" t="str">
        <f t="shared" si="390"/>
        <v>non</v>
      </c>
      <c r="AL543" t="str">
        <f t="shared" si="391"/>
        <v>pas d'asso</v>
      </c>
      <c r="AM543" t="str">
        <f t="shared" si="392"/>
        <v>pas d'asso</v>
      </c>
      <c r="AN543" t="str">
        <f t="shared" si="393"/>
        <v>3-6h</v>
      </c>
      <c r="AO543" t="str">
        <f t="shared" si="394"/>
        <v>jamais</v>
      </c>
      <c r="AP543" t="str">
        <f t="shared" si="395"/>
        <v>pas de spectacles</v>
      </c>
      <c r="AQ543" t="str">
        <f t="shared" si="396"/>
        <v>1/mois</v>
      </c>
      <c r="AR543" t="str">
        <f t="shared" si="397"/>
        <v>régulièrement</v>
      </c>
      <c r="AS543" t="str">
        <f t="shared" si="398"/>
        <v>2-4h</v>
      </c>
      <c r="AT543" t="str">
        <f t="shared" si="399"/>
        <v>plutôt insatisfaisante</v>
      </c>
      <c r="AU543" t="str">
        <f t="shared" si="400"/>
        <v>plutôt oui</v>
      </c>
      <c r="AV543" t="str">
        <f t="shared" si="401"/>
        <v>tout à fait</v>
      </c>
      <c r="AW543" t="str">
        <f t="shared" si="402"/>
        <v>plutôt non</v>
      </c>
      <c r="AX543" t="str">
        <f t="shared" si="403"/>
        <v>tout à fait</v>
      </c>
      <c r="AY543" t="str">
        <f t="shared" si="404"/>
        <v>plutôt oui</v>
      </c>
      <c r="AZ543" t="str">
        <f t="shared" si="405"/>
        <v>1A</v>
      </c>
      <c r="BA543" t="str">
        <f t="shared" si="406"/>
        <v>1A</v>
      </c>
      <c r="BB543" t="str">
        <f t="shared" si="407"/>
        <v>classique</v>
      </c>
      <c r="BC543" t="str">
        <f t="shared" si="408"/>
        <v>non</v>
      </c>
      <c r="BD543" t="str">
        <f t="shared" si="409"/>
        <v>post-bac</v>
      </c>
      <c r="BE543" t="str">
        <f t="shared" si="410"/>
        <v>Fr</v>
      </c>
      <c r="BF543" t="str">
        <f t="shared" si="411"/>
        <v>redoubl</v>
      </c>
      <c r="BG543" t="str">
        <f t="shared" si="412"/>
        <v>jsp</v>
      </c>
      <c r="BH543" t="s">
        <v>423</v>
      </c>
      <c r="BI543" t="str">
        <f t="shared" si="413"/>
        <v>aucun</v>
      </c>
      <c r="BJ543" t="s">
        <v>431</v>
      </c>
      <c r="BK543" t="s">
        <v>423</v>
      </c>
      <c r="BL543" t="s">
        <v>423</v>
      </c>
      <c r="BM543" t="s">
        <v>423</v>
      </c>
      <c r="BN543" t="s">
        <v>431</v>
      </c>
      <c r="BO543" t="s">
        <v>423</v>
      </c>
      <c r="BP543" t="s">
        <v>423</v>
      </c>
      <c r="BR543" t="s">
        <v>423</v>
      </c>
      <c r="BS543" t="s">
        <v>431</v>
      </c>
      <c r="BT543" t="s">
        <v>423</v>
      </c>
      <c r="BU543" t="s">
        <v>423</v>
      </c>
      <c r="BV543" t="s">
        <v>423</v>
      </c>
      <c r="BW543" t="s">
        <v>431</v>
      </c>
      <c r="BX543" t="s">
        <v>423</v>
      </c>
      <c r="BY543" t="s">
        <v>423</v>
      </c>
      <c r="BZ543" t="s">
        <v>423</v>
      </c>
      <c r="CA543" t="s">
        <v>432</v>
      </c>
      <c r="CB543" t="s">
        <v>432</v>
      </c>
      <c r="CC543" t="s">
        <v>432</v>
      </c>
      <c r="CD543" t="s">
        <v>432</v>
      </c>
      <c r="CE543" t="s">
        <v>431</v>
      </c>
      <c r="CF543" t="s">
        <v>431</v>
      </c>
      <c r="CG543" t="s">
        <v>423</v>
      </c>
      <c r="CH543" t="s">
        <v>423</v>
      </c>
      <c r="CI543" t="s">
        <v>423</v>
      </c>
      <c r="CJ543" t="s">
        <v>423</v>
      </c>
      <c r="CK543" t="s">
        <v>423</v>
      </c>
      <c r="CL543" t="s">
        <v>423</v>
      </c>
      <c r="CM543" t="s">
        <v>423</v>
      </c>
      <c r="CN543" t="s">
        <v>423</v>
      </c>
      <c r="CO543" t="s">
        <v>432</v>
      </c>
      <c r="CP543" t="s">
        <v>432</v>
      </c>
      <c r="CQ543" t="s">
        <v>432</v>
      </c>
      <c r="CR543" t="s">
        <v>432</v>
      </c>
      <c r="CT543" t="s">
        <v>432</v>
      </c>
      <c r="CU543" t="s">
        <v>423</v>
      </c>
      <c r="CV543" t="s">
        <v>423</v>
      </c>
      <c r="CW543" t="s">
        <v>431</v>
      </c>
      <c r="CX543" t="s">
        <v>423</v>
      </c>
      <c r="CY543" t="s">
        <v>423</v>
      </c>
      <c r="CZ543" t="s">
        <v>423</v>
      </c>
      <c r="DA543" t="s">
        <v>423</v>
      </c>
      <c r="DB543" t="s">
        <v>431</v>
      </c>
      <c r="DC543" t="s">
        <v>423</v>
      </c>
      <c r="DD543" t="s">
        <v>423</v>
      </c>
      <c r="DE543" t="s">
        <v>431</v>
      </c>
      <c r="DF543" t="s">
        <v>423</v>
      </c>
      <c r="DG543" t="s">
        <v>423</v>
      </c>
      <c r="DH543" t="s">
        <v>423</v>
      </c>
      <c r="DI543" t="s">
        <v>423</v>
      </c>
      <c r="DJ543" t="s">
        <v>431</v>
      </c>
      <c r="DK543" t="s">
        <v>423</v>
      </c>
      <c r="DL543" t="s">
        <v>423</v>
      </c>
      <c r="DM543" t="s">
        <v>423</v>
      </c>
      <c r="DN543" t="s">
        <v>423</v>
      </c>
      <c r="DO543" t="s">
        <v>431</v>
      </c>
      <c r="DP543" t="s">
        <v>423</v>
      </c>
      <c r="DQ543" t="s">
        <v>423</v>
      </c>
      <c r="DR543" t="s">
        <v>423</v>
      </c>
      <c r="DS543" t="s">
        <v>423</v>
      </c>
      <c r="DT543" t="s">
        <v>423</v>
      </c>
      <c r="DU543" t="s">
        <v>423</v>
      </c>
      <c r="DV543" t="s">
        <v>423</v>
      </c>
      <c r="DW543" t="s">
        <v>431</v>
      </c>
      <c r="DX543" t="s">
        <v>423</v>
      </c>
      <c r="DY543" t="s">
        <v>423</v>
      </c>
      <c r="DZ543" t="s">
        <v>423</v>
      </c>
      <c r="EA543" t="s">
        <v>431</v>
      </c>
      <c r="EB543" t="s">
        <v>431</v>
      </c>
      <c r="EC543" t="s">
        <v>423</v>
      </c>
      <c r="ED543" t="s">
        <v>423</v>
      </c>
      <c r="EE543" t="s">
        <v>423</v>
      </c>
      <c r="EF543" t="s">
        <v>437</v>
      </c>
      <c r="EG543" t="s">
        <v>434</v>
      </c>
      <c r="EH543" t="s">
        <v>438</v>
      </c>
      <c r="EI543" t="s">
        <v>435</v>
      </c>
      <c r="EJ543" t="s">
        <v>436</v>
      </c>
      <c r="EK543" t="s">
        <v>433</v>
      </c>
      <c r="EL543" t="s">
        <v>425</v>
      </c>
      <c r="EM543" t="s">
        <v>425</v>
      </c>
      <c r="EN543" t="s">
        <v>425</v>
      </c>
      <c r="EO543" t="s">
        <v>426</v>
      </c>
      <c r="EP543" t="s">
        <v>440</v>
      </c>
      <c r="EQ543" t="s">
        <v>427</v>
      </c>
      <c r="ER543" t="s">
        <v>429</v>
      </c>
      <c r="ES543" t="s">
        <v>424</v>
      </c>
      <c r="ET543" t="s">
        <v>430</v>
      </c>
      <c r="EU543" t="s">
        <v>425</v>
      </c>
      <c r="EV543" t="s">
        <v>425</v>
      </c>
      <c r="EW543" t="s">
        <v>425</v>
      </c>
      <c r="EX543" t="s">
        <v>423</v>
      </c>
      <c r="EY543" t="s">
        <v>423</v>
      </c>
      <c r="EZ543" t="s">
        <v>423</v>
      </c>
      <c r="FA543" t="s">
        <v>431</v>
      </c>
      <c r="FB543" t="s">
        <v>423</v>
      </c>
      <c r="FC543" t="s">
        <v>423</v>
      </c>
      <c r="FD543" t="s">
        <v>431</v>
      </c>
      <c r="FE543" t="s">
        <v>423</v>
      </c>
      <c r="FF543" t="s">
        <v>423</v>
      </c>
      <c r="FG543" t="s">
        <v>423</v>
      </c>
      <c r="FH543" t="s">
        <v>423</v>
      </c>
      <c r="FI543" t="s">
        <v>431</v>
      </c>
      <c r="FJ543" t="s">
        <v>423</v>
      </c>
      <c r="FK543" t="s">
        <v>423</v>
      </c>
      <c r="FL543" t="s">
        <v>423</v>
      </c>
      <c r="FM543" t="s">
        <v>431</v>
      </c>
      <c r="FN543" t="s">
        <v>423</v>
      </c>
      <c r="FO543" t="s">
        <v>423</v>
      </c>
      <c r="FP543" t="s">
        <v>423</v>
      </c>
      <c r="FQ543" t="s">
        <v>423</v>
      </c>
      <c r="FR543" t="s">
        <v>431</v>
      </c>
      <c r="FS543" t="s">
        <v>423</v>
      </c>
      <c r="FT543" t="s">
        <v>431</v>
      </c>
      <c r="FU543" t="s">
        <v>423</v>
      </c>
      <c r="FV543" t="s">
        <v>423</v>
      </c>
      <c r="FW543" t="s">
        <v>423</v>
      </c>
      <c r="FX543" t="s">
        <v>423</v>
      </c>
      <c r="FZ543" t="s">
        <v>423</v>
      </c>
      <c r="GB543" t="s">
        <v>431</v>
      </c>
      <c r="GC543" t="s">
        <v>2064</v>
      </c>
      <c r="GD543" t="s">
        <v>423</v>
      </c>
      <c r="GF543" t="s">
        <v>423</v>
      </c>
      <c r="GG543" t="s">
        <v>432</v>
      </c>
      <c r="GH543" t="s">
        <v>432</v>
      </c>
      <c r="GI543" t="s">
        <v>432</v>
      </c>
      <c r="GJ543" t="s">
        <v>432</v>
      </c>
      <c r="GK543" t="s">
        <v>432</v>
      </c>
      <c r="GL543" t="s">
        <v>432</v>
      </c>
      <c r="GM543" t="s">
        <v>432</v>
      </c>
      <c r="GN543" t="s">
        <v>432</v>
      </c>
      <c r="GO543" t="s">
        <v>432</v>
      </c>
      <c r="GP543" t="s">
        <v>432</v>
      </c>
      <c r="GQ543" t="s">
        <v>432</v>
      </c>
      <c r="GR543" t="s">
        <v>432</v>
      </c>
      <c r="GS543" t="s">
        <v>432</v>
      </c>
      <c r="GT543" t="s">
        <v>432</v>
      </c>
      <c r="GU543" t="s">
        <v>423</v>
      </c>
      <c r="GV543" t="s">
        <v>423</v>
      </c>
      <c r="GW543" t="s">
        <v>431</v>
      </c>
      <c r="GX543" t="s">
        <v>423</v>
      </c>
      <c r="GY543" t="s">
        <v>423</v>
      </c>
      <c r="GZ543" t="s">
        <v>423</v>
      </c>
      <c r="HA543" t="s">
        <v>423</v>
      </c>
      <c r="HB543" t="s">
        <v>423</v>
      </c>
      <c r="HC543" t="s">
        <v>431</v>
      </c>
      <c r="HD543" t="s">
        <v>432</v>
      </c>
      <c r="HE543" t="s">
        <v>432</v>
      </c>
      <c r="HF543" t="s">
        <v>432</v>
      </c>
      <c r="HG543" t="s">
        <v>432</v>
      </c>
      <c r="HH543" t="s">
        <v>423</v>
      </c>
      <c r="HI543" t="s">
        <v>423</v>
      </c>
      <c r="HJ543" t="s">
        <v>423</v>
      </c>
      <c r="HK543" t="s">
        <v>431</v>
      </c>
      <c r="HL543" t="s">
        <v>423</v>
      </c>
      <c r="HM543" t="s">
        <v>423</v>
      </c>
      <c r="HN543" t="s">
        <v>423</v>
      </c>
      <c r="HP543" t="s">
        <v>431</v>
      </c>
      <c r="HQ543" t="s">
        <v>2065</v>
      </c>
      <c r="HR543" t="s">
        <v>423</v>
      </c>
      <c r="HT543" t="s">
        <v>423</v>
      </c>
      <c r="HV543" t="s">
        <v>423</v>
      </c>
      <c r="HW543" t="s">
        <v>423</v>
      </c>
      <c r="HX543" t="s">
        <v>431</v>
      </c>
      <c r="HY543" t="s">
        <v>423</v>
      </c>
      <c r="HZ543" t="s">
        <v>423</v>
      </c>
      <c r="IA543" t="s">
        <v>423</v>
      </c>
      <c r="IB543" t="s">
        <v>423</v>
      </c>
      <c r="IC543" t="s">
        <v>423</v>
      </c>
      <c r="ID543" t="s">
        <v>431</v>
      </c>
      <c r="IE543" t="s">
        <v>423</v>
      </c>
      <c r="IF543" t="s">
        <v>423</v>
      </c>
      <c r="IG543" t="s">
        <v>431</v>
      </c>
      <c r="IH543" t="s">
        <v>423</v>
      </c>
      <c r="II543" t="s">
        <v>423</v>
      </c>
      <c r="IJ543" t="s">
        <v>431</v>
      </c>
      <c r="IK543" t="s">
        <v>423</v>
      </c>
      <c r="IL543" t="s">
        <v>423</v>
      </c>
      <c r="IM543" t="s">
        <v>423</v>
      </c>
      <c r="IN543" t="s">
        <v>423</v>
      </c>
      <c r="IO543" t="s">
        <v>423</v>
      </c>
      <c r="IP543" t="s">
        <v>431</v>
      </c>
      <c r="IQ543" t="s">
        <v>423</v>
      </c>
      <c r="IR543" t="s">
        <v>431</v>
      </c>
      <c r="IS543" t="s">
        <v>423</v>
      </c>
      <c r="IT543" t="s">
        <v>423</v>
      </c>
      <c r="IU543" t="s">
        <v>423</v>
      </c>
      <c r="IV543" t="s">
        <v>423</v>
      </c>
      <c r="IX543" t="s">
        <v>431</v>
      </c>
      <c r="IY543" t="s">
        <v>2066</v>
      </c>
      <c r="IZ543" t="s">
        <v>423</v>
      </c>
      <c r="JB543" t="s">
        <v>423</v>
      </c>
      <c r="JF543" t="s">
        <v>2067</v>
      </c>
      <c r="JI543" t="s">
        <v>431</v>
      </c>
      <c r="JJ543" t="s">
        <v>423</v>
      </c>
      <c r="JK543" t="s">
        <v>423</v>
      </c>
      <c r="JL543" t="s">
        <v>423</v>
      </c>
      <c r="JM543" t="s">
        <v>423</v>
      </c>
      <c r="JN543" t="s">
        <v>432</v>
      </c>
      <c r="JO543" t="s">
        <v>432</v>
      </c>
      <c r="JP543" t="s">
        <v>432</v>
      </c>
      <c r="JQ543" t="s">
        <v>432</v>
      </c>
      <c r="JR543" t="s">
        <v>432</v>
      </c>
      <c r="JS543" t="s">
        <v>432</v>
      </c>
      <c r="JT543" t="s">
        <v>432</v>
      </c>
      <c r="JU543" t="s">
        <v>432</v>
      </c>
      <c r="JV543" t="s">
        <v>432</v>
      </c>
      <c r="JW543" t="s">
        <v>432</v>
      </c>
      <c r="JX543" t="s">
        <v>432</v>
      </c>
      <c r="JY543" t="s">
        <v>432</v>
      </c>
      <c r="JZ543" t="s">
        <v>432</v>
      </c>
      <c r="KA543" t="s">
        <v>432</v>
      </c>
      <c r="KB543" t="s">
        <v>432</v>
      </c>
      <c r="KC543" t="s">
        <v>432</v>
      </c>
      <c r="KD543" t="s">
        <v>423</v>
      </c>
      <c r="KE543" t="s">
        <v>423</v>
      </c>
      <c r="KF543" t="s">
        <v>423</v>
      </c>
      <c r="KG543" t="s">
        <v>423</v>
      </c>
      <c r="KH543" t="s">
        <v>423</v>
      </c>
      <c r="KI543" t="s">
        <v>423</v>
      </c>
      <c r="KJ543" t="s">
        <v>423</v>
      </c>
      <c r="KK543" t="s">
        <v>423</v>
      </c>
      <c r="KL543" t="s">
        <v>423</v>
      </c>
      <c r="KM543" t="s">
        <v>423</v>
      </c>
      <c r="KN543" t="s">
        <v>423</v>
      </c>
      <c r="KO543" t="s">
        <v>423</v>
      </c>
      <c r="KP543" t="s">
        <v>423</v>
      </c>
      <c r="KQ543" t="s">
        <v>431</v>
      </c>
      <c r="KR543" t="s">
        <v>423</v>
      </c>
      <c r="KS543" t="s">
        <v>423</v>
      </c>
      <c r="KT543" t="s">
        <v>423</v>
      </c>
      <c r="KU543" t="s">
        <v>423</v>
      </c>
      <c r="KV543" t="s">
        <v>423</v>
      </c>
      <c r="KW543" t="s">
        <v>431</v>
      </c>
      <c r="KY543" t="s">
        <v>431</v>
      </c>
      <c r="KZ543" t="s">
        <v>432</v>
      </c>
      <c r="LA543" t="s">
        <v>432</v>
      </c>
      <c r="LB543" t="s">
        <v>432</v>
      </c>
      <c r="LC543" t="s">
        <v>432</v>
      </c>
      <c r="LD543" t="s">
        <v>432</v>
      </c>
      <c r="LE543" t="s">
        <v>432</v>
      </c>
      <c r="LF543" t="s">
        <v>432</v>
      </c>
      <c r="LG543" t="s">
        <v>432</v>
      </c>
      <c r="LH543" t="s">
        <v>432</v>
      </c>
      <c r="LI543" t="s">
        <v>432</v>
      </c>
      <c r="LK543" t="s">
        <v>431</v>
      </c>
      <c r="LL543" t="s">
        <v>423</v>
      </c>
      <c r="LM543" t="s">
        <v>423</v>
      </c>
      <c r="LN543" t="s">
        <v>423</v>
      </c>
      <c r="LO543" t="s">
        <v>439</v>
      </c>
      <c r="LP543" t="s">
        <v>432</v>
      </c>
      <c r="LQ543" t="s">
        <v>432</v>
      </c>
      <c r="LR543" t="s">
        <v>432</v>
      </c>
      <c r="LS543" t="s">
        <v>432</v>
      </c>
      <c r="LT543" t="s">
        <v>432</v>
      </c>
      <c r="LU543" t="s">
        <v>423</v>
      </c>
      <c r="LV543" t="s">
        <v>423</v>
      </c>
      <c r="LW543" t="s">
        <v>423</v>
      </c>
      <c r="LX543" t="s">
        <v>423</v>
      </c>
      <c r="LY543" t="s">
        <v>423</v>
      </c>
      <c r="LZ543" t="s">
        <v>431</v>
      </c>
      <c r="MA543" t="s">
        <v>423</v>
      </c>
      <c r="MB543" t="s">
        <v>423</v>
      </c>
      <c r="MC543" t="s">
        <v>423</v>
      </c>
      <c r="MD543" t="s">
        <v>423</v>
      </c>
      <c r="ME543" t="s">
        <v>423</v>
      </c>
      <c r="MF543" t="s">
        <v>423</v>
      </c>
      <c r="MG543" t="s">
        <v>431</v>
      </c>
      <c r="MH543" t="s">
        <v>423</v>
      </c>
      <c r="MI543" t="s">
        <v>423</v>
      </c>
      <c r="MJ543" t="s">
        <v>423</v>
      </c>
      <c r="MK543" t="s">
        <v>423</v>
      </c>
      <c r="ML543" t="s">
        <v>431</v>
      </c>
      <c r="MM543" t="s">
        <v>1329</v>
      </c>
      <c r="MN543">
        <v>666.44</v>
      </c>
      <c r="MO543">
        <v>74.12</v>
      </c>
      <c r="NE543">
        <v>134.57</v>
      </c>
      <c r="NT543">
        <v>163.52000000000001</v>
      </c>
      <c r="OJ543">
        <v>132.99</v>
      </c>
      <c r="OT543">
        <v>161.24</v>
      </c>
    </row>
    <row r="544" spans="1:410" ht="12.75" customHeight="1" x14ac:dyDescent="0.2">
      <c r="A544">
        <v>673</v>
      </c>
      <c r="B544" t="str">
        <f t="shared" si="368"/>
        <v>0-5min</v>
      </c>
      <c r="C544" t="str">
        <f t="shared" si="369"/>
        <v>seul</v>
      </c>
      <c r="D544" t="str">
        <f t="shared" si="370"/>
        <v>20-30m2</v>
      </c>
      <c r="E544" t="str">
        <f t="shared" si="371"/>
        <v>tout à fait</v>
      </c>
      <c r="F544" t="str">
        <f t="shared" si="372"/>
        <v>aucune</v>
      </c>
      <c r="G544" t="str">
        <f t="shared" si="373"/>
        <v>non</v>
      </c>
      <c r="H544" t="str">
        <f t="shared" si="374"/>
        <v>non</v>
      </c>
      <c r="I544" t="s">
        <v>423</v>
      </c>
      <c r="J544" t="str">
        <f t="shared" si="375"/>
        <v>parfois</v>
      </c>
      <c r="K544" t="str">
        <f t="shared" si="376"/>
        <v>parfois</v>
      </c>
      <c r="L544" t="str">
        <f t="shared" si="377"/>
        <v>plutôt oui</v>
      </c>
      <c r="M544" t="str">
        <f t="shared" si="378"/>
        <v>1-2h</v>
      </c>
      <c r="N544" t="str">
        <f t="shared" si="379"/>
        <v>4-6h</v>
      </c>
      <c r="O544" t="str">
        <f t="shared" si="380"/>
        <v>jamais</v>
      </c>
      <c r="P544" t="str">
        <f t="shared" si="381"/>
        <v>parfois</v>
      </c>
      <c r="Q544" t="str">
        <f t="shared" si="382"/>
        <v>souvent</v>
      </c>
      <c r="R544" t="s">
        <v>425</v>
      </c>
      <c r="S544" t="s">
        <v>425</v>
      </c>
      <c r="T544" t="s">
        <v>425</v>
      </c>
      <c r="U544" t="s">
        <v>427</v>
      </c>
      <c r="V544" t="s">
        <v>428</v>
      </c>
      <c r="W544" t="s">
        <v>427</v>
      </c>
      <c r="X544" t="s">
        <v>429</v>
      </c>
      <c r="Y544" t="s">
        <v>430</v>
      </c>
      <c r="Z544" t="s">
        <v>429</v>
      </c>
      <c r="AA544" t="s">
        <v>424</v>
      </c>
      <c r="AB544" t="s">
        <v>424</v>
      </c>
      <c r="AC544" t="s">
        <v>424</v>
      </c>
      <c r="AD544" t="str">
        <f t="shared" si="383"/>
        <v>1 semaine avant</v>
      </c>
      <c r="AE544" t="str">
        <f t="shared" si="384"/>
        <v xml:space="preserve">moyennement </v>
      </c>
      <c r="AF544" t="str">
        <f t="shared" si="385"/>
        <v>plutôt bonnes</v>
      </c>
      <c r="AG544" t="str">
        <f t="shared" si="386"/>
        <v>parfois</v>
      </c>
      <c r="AH544" t="str">
        <f t="shared" si="387"/>
        <v>régulièrement</v>
      </c>
      <c r="AI544" t="str">
        <f t="shared" si="388"/>
        <v>parfois</v>
      </c>
      <c r="AJ544" t="str">
        <f t="shared" si="389"/>
        <v>jamais</v>
      </c>
      <c r="AK544" t="str">
        <f t="shared" si="390"/>
        <v>non</v>
      </c>
      <c r="AL544" t="str">
        <f t="shared" si="391"/>
        <v>pas d'asso</v>
      </c>
      <c r="AM544" t="str">
        <f t="shared" si="392"/>
        <v>pas d'asso</v>
      </c>
      <c r="AN544" t="str">
        <f t="shared" si="393"/>
        <v>0-1h</v>
      </c>
      <c r="AO544" t="str">
        <f t="shared" si="394"/>
        <v>1/mois</v>
      </c>
      <c r="AP544" t="str">
        <f t="shared" si="395"/>
        <v>plutôt oui</v>
      </c>
      <c r="AQ544" t="str">
        <f t="shared" si="396"/>
        <v>rarement</v>
      </c>
      <c r="AR544" t="str">
        <f t="shared" si="397"/>
        <v>régulièrement</v>
      </c>
      <c r="AS544" t="str">
        <f t="shared" si="398"/>
        <v>4-6h</v>
      </c>
      <c r="AT544" t="str">
        <f t="shared" si="399"/>
        <v>plutôt satisfaisante</v>
      </c>
      <c r="AU544" t="str">
        <f t="shared" si="400"/>
        <v>plutôt oui</v>
      </c>
      <c r="AV544" t="str">
        <f t="shared" si="401"/>
        <v>plutôt oui</v>
      </c>
      <c r="AW544" t="str">
        <f t="shared" si="402"/>
        <v>plutôt oui</v>
      </c>
      <c r="AX544" t="str">
        <f t="shared" si="403"/>
        <v>plutôt oui</v>
      </c>
      <c r="AY544" t="str">
        <f t="shared" si="404"/>
        <v>plutôt oui</v>
      </c>
      <c r="AZ544" t="str">
        <f t="shared" si="405"/>
        <v>1A</v>
      </c>
      <c r="BA544" t="str">
        <f t="shared" si="406"/>
        <v>1A</v>
      </c>
      <c r="BB544" t="str">
        <f t="shared" si="407"/>
        <v>classique</v>
      </c>
      <c r="BC544" t="str">
        <f t="shared" si="408"/>
        <v>non</v>
      </c>
      <c r="BD544" t="str">
        <f t="shared" si="409"/>
        <v>post-bac</v>
      </c>
      <c r="BE544" t="str">
        <f t="shared" si="410"/>
        <v>Fr</v>
      </c>
      <c r="BF544" t="str">
        <f t="shared" si="411"/>
        <v>amenag</v>
      </c>
      <c r="BG544" t="str">
        <f t="shared" si="412"/>
        <v>jsp</v>
      </c>
      <c r="BH544" t="s">
        <v>423</v>
      </c>
      <c r="BI544" t="str">
        <f t="shared" si="413"/>
        <v>1 par semestre</v>
      </c>
      <c r="BJ544" t="s">
        <v>431</v>
      </c>
      <c r="BK544" t="s">
        <v>423</v>
      </c>
      <c r="BL544" t="s">
        <v>423</v>
      </c>
      <c r="BM544" t="s">
        <v>423</v>
      </c>
      <c r="BN544" t="s">
        <v>431</v>
      </c>
      <c r="BO544" t="s">
        <v>423</v>
      </c>
      <c r="BP544" t="s">
        <v>423</v>
      </c>
      <c r="BR544" t="s">
        <v>423</v>
      </c>
      <c r="BS544" t="s">
        <v>423</v>
      </c>
      <c r="BT544" t="s">
        <v>431</v>
      </c>
      <c r="BU544" t="s">
        <v>423</v>
      </c>
      <c r="BV544" t="s">
        <v>431</v>
      </c>
      <c r="BW544" t="s">
        <v>423</v>
      </c>
      <c r="BX544" t="s">
        <v>423</v>
      </c>
      <c r="BY544" t="s">
        <v>423</v>
      </c>
      <c r="BZ544" t="s">
        <v>423</v>
      </c>
      <c r="CA544" t="s">
        <v>432</v>
      </c>
      <c r="CB544" t="s">
        <v>432</v>
      </c>
      <c r="CC544" t="s">
        <v>432</v>
      </c>
      <c r="CD544" t="s">
        <v>432</v>
      </c>
      <c r="CE544" t="s">
        <v>423</v>
      </c>
      <c r="CF544" t="s">
        <v>432</v>
      </c>
      <c r="CG544" t="s">
        <v>432</v>
      </c>
      <c r="CH544" t="s">
        <v>432</v>
      </c>
      <c r="CI544" t="s">
        <v>432</v>
      </c>
      <c r="CJ544" t="s">
        <v>432</v>
      </c>
      <c r="CK544" t="s">
        <v>432</v>
      </c>
      <c r="CL544" t="s">
        <v>432</v>
      </c>
      <c r="CM544" t="s">
        <v>432</v>
      </c>
      <c r="CN544" t="s">
        <v>423</v>
      </c>
      <c r="CO544" t="s">
        <v>432</v>
      </c>
      <c r="CP544" t="s">
        <v>432</v>
      </c>
      <c r="CQ544" t="s">
        <v>432</v>
      </c>
      <c r="CR544" t="s">
        <v>432</v>
      </c>
      <c r="CT544" t="s">
        <v>432</v>
      </c>
      <c r="CU544" t="s">
        <v>423</v>
      </c>
      <c r="CV544" t="s">
        <v>423</v>
      </c>
      <c r="CW544" t="s">
        <v>423</v>
      </c>
      <c r="CX544" t="s">
        <v>431</v>
      </c>
      <c r="CY544" t="s">
        <v>423</v>
      </c>
      <c r="CZ544" t="s">
        <v>423</v>
      </c>
      <c r="DA544" t="s">
        <v>423</v>
      </c>
      <c r="DB544" t="s">
        <v>431</v>
      </c>
      <c r="DC544" t="s">
        <v>423</v>
      </c>
      <c r="DD544" t="s">
        <v>423</v>
      </c>
      <c r="DE544" t="s">
        <v>431</v>
      </c>
      <c r="DF544" t="s">
        <v>423</v>
      </c>
      <c r="DG544" t="s">
        <v>423</v>
      </c>
      <c r="DH544" t="s">
        <v>423</v>
      </c>
      <c r="DI544" t="s">
        <v>423</v>
      </c>
      <c r="DJ544" t="s">
        <v>431</v>
      </c>
      <c r="DK544" t="s">
        <v>423</v>
      </c>
      <c r="DL544" t="s">
        <v>423</v>
      </c>
      <c r="DM544" t="s">
        <v>423</v>
      </c>
      <c r="DN544" t="s">
        <v>423</v>
      </c>
      <c r="DO544" t="s">
        <v>431</v>
      </c>
      <c r="DP544" t="s">
        <v>423</v>
      </c>
      <c r="DQ544" t="s">
        <v>423</v>
      </c>
      <c r="DR544" t="s">
        <v>423</v>
      </c>
      <c r="DS544" t="s">
        <v>423</v>
      </c>
      <c r="DT544" t="s">
        <v>423</v>
      </c>
      <c r="DU544" t="s">
        <v>423</v>
      </c>
      <c r="DV544" t="s">
        <v>423</v>
      </c>
      <c r="DW544" t="s">
        <v>431</v>
      </c>
      <c r="DX544" t="s">
        <v>423</v>
      </c>
      <c r="DY544" t="s">
        <v>423</v>
      </c>
      <c r="DZ544" t="s">
        <v>431</v>
      </c>
      <c r="EA544" t="s">
        <v>423</v>
      </c>
      <c r="EB544" t="s">
        <v>423</v>
      </c>
      <c r="EC544" t="s">
        <v>431</v>
      </c>
      <c r="ED544" t="s">
        <v>423</v>
      </c>
      <c r="EE544" t="s">
        <v>423</v>
      </c>
      <c r="EF544" t="s">
        <v>437</v>
      </c>
      <c r="EG544" t="s">
        <v>438</v>
      </c>
      <c r="EH544" t="s">
        <v>434</v>
      </c>
      <c r="EI544" t="s">
        <v>433</v>
      </c>
      <c r="EJ544" t="s">
        <v>436</v>
      </c>
      <c r="EK544" t="s">
        <v>435</v>
      </c>
      <c r="EL544" t="s">
        <v>425</v>
      </c>
      <c r="EM544" t="s">
        <v>425</v>
      </c>
      <c r="EN544" t="s">
        <v>425</v>
      </c>
      <c r="EO544" t="s">
        <v>427</v>
      </c>
      <c r="EP544" t="s">
        <v>428</v>
      </c>
      <c r="EQ544" t="s">
        <v>427</v>
      </c>
      <c r="ER544" t="s">
        <v>429</v>
      </c>
      <c r="ES544" t="s">
        <v>430</v>
      </c>
      <c r="ET544" t="s">
        <v>429</v>
      </c>
      <c r="EU544" t="s">
        <v>424</v>
      </c>
      <c r="EV544" t="s">
        <v>424</v>
      </c>
      <c r="EW544" t="s">
        <v>424</v>
      </c>
      <c r="EX544" t="s">
        <v>423</v>
      </c>
      <c r="EY544" t="s">
        <v>423</v>
      </c>
      <c r="EZ544" t="s">
        <v>423</v>
      </c>
      <c r="FA544" t="s">
        <v>431</v>
      </c>
      <c r="FB544" t="s">
        <v>423</v>
      </c>
      <c r="FC544" t="s">
        <v>423</v>
      </c>
      <c r="FD544" t="s">
        <v>423</v>
      </c>
      <c r="FE544" t="s">
        <v>423</v>
      </c>
      <c r="FF544" t="s">
        <v>431</v>
      </c>
      <c r="FG544" t="s">
        <v>423</v>
      </c>
      <c r="FH544" t="s">
        <v>423</v>
      </c>
      <c r="FI544" t="s">
        <v>431</v>
      </c>
      <c r="FJ544" t="s">
        <v>423</v>
      </c>
      <c r="FK544" t="s">
        <v>423</v>
      </c>
      <c r="FL544" t="s">
        <v>423</v>
      </c>
      <c r="FM544" t="s">
        <v>423</v>
      </c>
      <c r="FN544" t="s">
        <v>431</v>
      </c>
      <c r="FO544" t="s">
        <v>423</v>
      </c>
      <c r="FP544" t="s">
        <v>423</v>
      </c>
      <c r="FQ544" t="s">
        <v>431</v>
      </c>
      <c r="FR544" t="s">
        <v>423</v>
      </c>
      <c r="FS544" t="s">
        <v>423</v>
      </c>
      <c r="FT544" t="s">
        <v>423</v>
      </c>
      <c r="FU544" t="s">
        <v>423</v>
      </c>
      <c r="FV544" t="s">
        <v>431</v>
      </c>
      <c r="FW544" t="s">
        <v>423</v>
      </c>
      <c r="FX544" t="s">
        <v>423</v>
      </c>
      <c r="FZ544" t="s">
        <v>423</v>
      </c>
      <c r="GB544" t="s">
        <v>423</v>
      </c>
      <c r="GD544" t="s">
        <v>431</v>
      </c>
      <c r="GE544" t="s">
        <v>561</v>
      </c>
      <c r="GF544" t="s">
        <v>423</v>
      </c>
      <c r="GG544" t="s">
        <v>432</v>
      </c>
      <c r="GH544" t="s">
        <v>432</v>
      </c>
      <c r="GI544" t="s">
        <v>432</v>
      </c>
      <c r="GJ544" t="s">
        <v>432</v>
      </c>
      <c r="GK544" t="s">
        <v>432</v>
      </c>
      <c r="GL544" t="s">
        <v>432</v>
      </c>
      <c r="GM544" t="s">
        <v>432</v>
      </c>
      <c r="GN544" t="s">
        <v>432</v>
      </c>
      <c r="GO544" t="s">
        <v>432</v>
      </c>
      <c r="GP544" t="s">
        <v>432</v>
      </c>
      <c r="GQ544" t="s">
        <v>432</v>
      </c>
      <c r="GR544" t="s">
        <v>432</v>
      </c>
      <c r="GS544" t="s">
        <v>432</v>
      </c>
      <c r="GT544" t="s">
        <v>432</v>
      </c>
      <c r="GU544" t="s">
        <v>423</v>
      </c>
      <c r="GV544" t="s">
        <v>423</v>
      </c>
      <c r="GW544" t="s">
        <v>423</v>
      </c>
      <c r="GX544" t="s">
        <v>423</v>
      </c>
      <c r="GY544" t="s">
        <v>431</v>
      </c>
      <c r="GZ544" t="s">
        <v>423</v>
      </c>
      <c r="HA544" t="s">
        <v>431</v>
      </c>
      <c r="HB544" t="s">
        <v>423</v>
      </c>
      <c r="HC544" t="s">
        <v>423</v>
      </c>
      <c r="HD544" t="s">
        <v>423</v>
      </c>
      <c r="HE544" t="s">
        <v>431</v>
      </c>
      <c r="HF544" t="s">
        <v>423</v>
      </c>
      <c r="HG544" t="s">
        <v>423</v>
      </c>
      <c r="HH544" t="s">
        <v>423</v>
      </c>
      <c r="HI544" t="s">
        <v>423</v>
      </c>
      <c r="HJ544" t="s">
        <v>423</v>
      </c>
      <c r="HK544" t="s">
        <v>423</v>
      </c>
      <c r="HL544" t="s">
        <v>431</v>
      </c>
      <c r="HM544" t="s">
        <v>423</v>
      </c>
      <c r="HN544" t="s">
        <v>423</v>
      </c>
      <c r="HP544" t="s">
        <v>431</v>
      </c>
      <c r="HQ544" t="s">
        <v>2068</v>
      </c>
      <c r="HR544" t="s">
        <v>423</v>
      </c>
      <c r="HT544" t="s">
        <v>423</v>
      </c>
      <c r="HV544" t="s">
        <v>423</v>
      </c>
      <c r="HW544" t="s">
        <v>423</v>
      </c>
      <c r="HX544" t="s">
        <v>423</v>
      </c>
      <c r="HY544" t="s">
        <v>431</v>
      </c>
      <c r="HZ544" t="s">
        <v>423</v>
      </c>
      <c r="IA544" t="s">
        <v>423</v>
      </c>
      <c r="IB544" t="s">
        <v>423</v>
      </c>
      <c r="IC544" t="s">
        <v>431</v>
      </c>
      <c r="ID544" t="s">
        <v>423</v>
      </c>
      <c r="IE544" t="s">
        <v>423</v>
      </c>
      <c r="IF544" t="s">
        <v>423</v>
      </c>
      <c r="IG544" t="s">
        <v>431</v>
      </c>
      <c r="IH544" t="s">
        <v>423</v>
      </c>
      <c r="II544" t="s">
        <v>423</v>
      </c>
      <c r="IJ544" t="s">
        <v>423</v>
      </c>
      <c r="IK544" t="s">
        <v>431</v>
      </c>
      <c r="IL544" t="s">
        <v>423</v>
      </c>
      <c r="IM544" t="s">
        <v>423</v>
      </c>
      <c r="IN544" t="s">
        <v>423</v>
      </c>
      <c r="IO544" t="s">
        <v>431</v>
      </c>
      <c r="IP544" t="s">
        <v>423</v>
      </c>
      <c r="IQ544" t="s">
        <v>423</v>
      </c>
      <c r="IR544" t="s">
        <v>423</v>
      </c>
      <c r="IS544" t="s">
        <v>431</v>
      </c>
      <c r="IT544" t="s">
        <v>423</v>
      </c>
      <c r="IU544" t="s">
        <v>423</v>
      </c>
      <c r="IV544" t="s">
        <v>423</v>
      </c>
      <c r="IX544" t="s">
        <v>431</v>
      </c>
      <c r="IY544" t="s">
        <v>431</v>
      </c>
      <c r="IZ544" t="s">
        <v>423</v>
      </c>
      <c r="JB544" t="s">
        <v>423</v>
      </c>
      <c r="JD544" t="s">
        <v>1863</v>
      </c>
      <c r="JE544" t="s">
        <v>2069</v>
      </c>
      <c r="JF544" t="s">
        <v>2070</v>
      </c>
      <c r="JI544" t="s">
        <v>431</v>
      </c>
      <c r="JJ544" t="s">
        <v>423</v>
      </c>
      <c r="JK544" t="s">
        <v>423</v>
      </c>
      <c r="JL544" t="s">
        <v>423</v>
      </c>
      <c r="JM544" t="s">
        <v>423</v>
      </c>
      <c r="JN544" t="s">
        <v>432</v>
      </c>
      <c r="JO544" t="s">
        <v>432</v>
      </c>
      <c r="JP544" t="s">
        <v>432</v>
      </c>
      <c r="JQ544" t="s">
        <v>432</v>
      </c>
      <c r="JR544" t="s">
        <v>432</v>
      </c>
      <c r="JS544" t="s">
        <v>432</v>
      </c>
      <c r="JT544" t="s">
        <v>432</v>
      </c>
      <c r="JU544" t="s">
        <v>432</v>
      </c>
      <c r="JV544" t="s">
        <v>432</v>
      </c>
      <c r="JW544" t="s">
        <v>432</v>
      </c>
      <c r="JX544" t="s">
        <v>432</v>
      </c>
      <c r="JY544" t="s">
        <v>432</v>
      </c>
      <c r="JZ544" t="s">
        <v>432</v>
      </c>
      <c r="KA544" t="s">
        <v>432</v>
      </c>
      <c r="KB544" t="s">
        <v>432</v>
      </c>
      <c r="KC544" t="s">
        <v>432</v>
      </c>
      <c r="KD544" t="s">
        <v>423</v>
      </c>
      <c r="KE544" t="s">
        <v>423</v>
      </c>
      <c r="KF544" t="s">
        <v>423</v>
      </c>
      <c r="KG544" t="s">
        <v>423</v>
      </c>
      <c r="KH544" t="s">
        <v>423</v>
      </c>
      <c r="KI544" t="s">
        <v>423</v>
      </c>
      <c r="KJ544" t="s">
        <v>423</v>
      </c>
      <c r="KK544" t="s">
        <v>423</v>
      </c>
      <c r="KL544" t="s">
        <v>423</v>
      </c>
      <c r="KM544" t="s">
        <v>423</v>
      </c>
      <c r="KN544" t="s">
        <v>423</v>
      </c>
      <c r="KO544" t="s">
        <v>423</v>
      </c>
      <c r="KP544" t="s">
        <v>423</v>
      </c>
      <c r="KQ544" t="s">
        <v>431</v>
      </c>
      <c r="KR544" t="s">
        <v>423</v>
      </c>
      <c r="KS544" t="s">
        <v>423</v>
      </c>
      <c r="KT544" t="s">
        <v>423</v>
      </c>
      <c r="KU544" t="s">
        <v>423</v>
      </c>
      <c r="KV544" t="s">
        <v>423</v>
      </c>
      <c r="KW544" t="s">
        <v>431</v>
      </c>
      <c r="KY544" t="s">
        <v>431</v>
      </c>
      <c r="KZ544" t="s">
        <v>432</v>
      </c>
      <c r="LA544" t="s">
        <v>432</v>
      </c>
      <c r="LB544" t="s">
        <v>432</v>
      </c>
      <c r="LC544" t="s">
        <v>432</v>
      </c>
      <c r="LD544" t="s">
        <v>432</v>
      </c>
      <c r="LE544" t="s">
        <v>432</v>
      </c>
      <c r="LF544" t="s">
        <v>432</v>
      </c>
      <c r="LG544" t="s">
        <v>432</v>
      </c>
      <c r="LH544" t="s">
        <v>432</v>
      </c>
      <c r="LI544" t="s">
        <v>432</v>
      </c>
      <c r="LK544" t="s">
        <v>431</v>
      </c>
      <c r="LL544" t="s">
        <v>423</v>
      </c>
      <c r="LM544" t="s">
        <v>423</v>
      </c>
      <c r="LN544" t="s">
        <v>423</v>
      </c>
      <c r="LO544" t="s">
        <v>439</v>
      </c>
      <c r="LP544" t="s">
        <v>432</v>
      </c>
      <c r="LQ544" t="s">
        <v>432</v>
      </c>
      <c r="LR544" t="s">
        <v>432</v>
      </c>
      <c r="LS544" t="s">
        <v>432</v>
      </c>
      <c r="LT544" t="s">
        <v>432</v>
      </c>
      <c r="LU544" t="s">
        <v>423</v>
      </c>
      <c r="LV544" t="s">
        <v>423</v>
      </c>
      <c r="LW544" t="s">
        <v>423</v>
      </c>
      <c r="LX544" t="s">
        <v>423</v>
      </c>
      <c r="LY544" t="s">
        <v>423</v>
      </c>
      <c r="LZ544" t="s">
        <v>423</v>
      </c>
      <c r="MA544" t="s">
        <v>431</v>
      </c>
      <c r="MB544" t="s">
        <v>423</v>
      </c>
      <c r="MC544" t="s">
        <v>423</v>
      </c>
      <c r="MD544" t="s">
        <v>423</v>
      </c>
      <c r="ME544" t="s">
        <v>423</v>
      </c>
      <c r="MF544" t="s">
        <v>423</v>
      </c>
      <c r="MG544" t="s">
        <v>431</v>
      </c>
      <c r="MH544" t="s">
        <v>423</v>
      </c>
      <c r="MI544" t="s">
        <v>423</v>
      </c>
      <c r="MJ544" t="s">
        <v>423</v>
      </c>
      <c r="MK544" t="s">
        <v>431</v>
      </c>
      <c r="ML544" t="s">
        <v>423</v>
      </c>
      <c r="MN544">
        <v>392.37</v>
      </c>
      <c r="MO544">
        <v>63.81</v>
      </c>
      <c r="NE544">
        <v>117.42</v>
      </c>
      <c r="NT544">
        <v>74.040000000000006</v>
      </c>
      <c r="OJ544">
        <v>70.44</v>
      </c>
      <c r="OT544">
        <v>66.66</v>
      </c>
    </row>
    <row r="545" spans="1:410" ht="12.75" customHeight="1" x14ac:dyDescent="0.2">
      <c r="A545">
        <v>674</v>
      </c>
      <c r="B545" t="str">
        <f t="shared" si="368"/>
        <v>0-5min</v>
      </c>
      <c r="C545" t="str">
        <f t="shared" si="369"/>
        <v>seul</v>
      </c>
      <c r="D545" t="str">
        <f t="shared" si="370"/>
        <v>10-20m2</v>
      </c>
      <c r="E545" t="str">
        <f t="shared" si="371"/>
        <v>tout à fait</v>
      </c>
      <c r="F545" t="str">
        <f t="shared" si="372"/>
        <v>aucune</v>
      </c>
      <c r="G545" t="str">
        <f t="shared" si="373"/>
        <v>non</v>
      </c>
      <c r="H545" t="str">
        <f t="shared" si="374"/>
        <v>non</v>
      </c>
      <c r="I545" t="s">
        <v>423</v>
      </c>
      <c r="J545" t="str">
        <f t="shared" si="375"/>
        <v>souvent</v>
      </c>
      <c r="K545" t="str">
        <f t="shared" si="376"/>
        <v>souvent</v>
      </c>
      <c r="L545" t="str">
        <f t="shared" si="377"/>
        <v>plutôt oui</v>
      </c>
      <c r="M545" t="str">
        <f t="shared" si="378"/>
        <v>0-1h</v>
      </c>
      <c r="N545" t="str">
        <f t="shared" si="379"/>
        <v>4-6h</v>
      </c>
      <c r="O545" t="str">
        <f t="shared" si="380"/>
        <v>parfois</v>
      </c>
      <c r="P545" t="str">
        <f t="shared" si="381"/>
        <v>parfois</v>
      </c>
      <c r="Q545" t="str">
        <f t="shared" si="382"/>
        <v>toujours</v>
      </c>
      <c r="R545" t="s">
        <v>425</v>
      </c>
      <c r="S545" t="s">
        <v>425</v>
      </c>
      <c r="T545" t="s">
        <v>425</v>
      </c>
      <c r="U545" t="s">
        <v>428</v>
      </c>
      <c r="V545" t="s">
        <v>440</v>
      </c>
      <c r="W545" t="s">
        <v>428</v>
      </c>
      <c r="X545" t="s">
        <v>430</v>
      </c>
      <c r="Y545" t="s">
        <v>424</v>
      </c>
      <c r="Z545" t="s">
        <v>429</v>
      </c>
      <c r="AA545" t="s">
        <v>425</v>
      </c>
      <c r="AB545" t="s">
        <v>425</v>
      </c>
      <c r="AC545" t="s">
        <v>425</v>
      </c>
      <c r="AD545" t="str">
        <f t="shared" si="383"/>
        <v>1 semaine avant</v>
      </c>
      <c r="AE545" t="str">
        <f t="shared" si="384"/>
        <v>plutôt oui</v>
      </c>
      <c r="AF545" t="str">
        <f t="shared" si="385"/>
        <v>plutôt bonnes</v>
      </c>
      <c r="AG545" t="str">
        <f t="shared" si="386"/>
        <v>parfois</v>
      </c>
      <c r="AH545" t="str">
        <f t="shared" si="387"/>
        <v>régulièrement</v>
      </c>
      <c r="AI545" t="str">
        <f t="shared" si="388"/>
        <v>régulièrement</v>
      </c>
      <c r="AJ545" t="str">
        <f t="shared" si="389"/>
        <v>jamais</v>
      </c>
      <c r="AK545" t="str">
        <f t="shared" si="390"/>
        <v>1-5h</v>
      </c>
      <c r="AL545" t="str">
        <f t="shared" si="391"/>
        <v>plutôt oui</v>
      </c>
      <c r="AM545" t="str">
        <f t="shared" si="392"/>
        <v>plutôt oui</v>
      </c>
      <c r="AN545" t="str">
        <f t="shared" si="393"/>
        <v>1-3h</v>
      </c>
      <c r="AO545" t="str">
        <f t="shared" si="394"/>
        <v>1/semaine</v>
      </c>
      <c r="AP545" t="str">
        <f t="shared" si="395"/>
        <v>tout à fait</v>
      </c>
      <c r="AQ545" t="str">
        <f t="shared" si="396"/>
        <v>rarement</v>
      </c>
      <c r="AR545" t="str">
        <f t="shared" si="397"/>
        <v>régulièrement</v>
      </c>
      <c r="AS545" t="str">
        <f t="shared" si="398"/>
        <v>1-2h</v>
      </c>
      <c r="AT545" t="str">
        <f t="shared" si="399"/>
        <v>plutôt satisfaisante</v>
      </c>
      <c r="AU545" t="str">
        <f t="shared" si="400"/>
        <v>plutôt oui</v>
      </c>
      <c r="AV545" t="str">
        <f t="shared" si="401"/>
        <v>tout à fait</v>
      </c>
      <c r="AW545" t="str">
        <f t="shared" si="402"/>
        <v>plutôt oui</v>
      </c>
      <c r="AX545" t="str">
        <f t="shared" si="403"/>
        <v>plutôt oui</v>
      </c>
      <c r="AY545" t="str">
        <f t="shared" si="404"/>
        <v>tout à fait</v>
      </c>
      <c r="AZ545" t="str">
        <f t="shared" si="405"/>
        <v>1A</v>
      </c>
      <c r="BA545" t="str">
        <f t="shared" si="406"/>
        <v>1A</v>
      </c>
      <c r="BB545" t="str">
        <f t="shared" si="407"/>
        <v>Musique-etude</v>
      </c>
      <c r="BC545" t="str">
        <f t="shared" si="408"/>
        <v>non</v>
      </c>
      <c r="BD545" t="str">
        <f t="shared" si="409"/>
        <v>post-bac</v>
      </c>
      <c r="BE545" t="str">
        <f t="shared" si="410"/>
        <v>Fr</v>
      </c>
      <c r="BF545" t="str">
        <f t="shared" si="411"/>
        <v>25-50%</v>
      </c>
      <c r="BG545" t="str">
        <f t="shared" si="412"/>
        <v>jsp</v>
      </c>
      <c r="BH545" t="s">
        <v>423</v>
      </c>
      <c r="BI545" t="str">
        <f t="shared" si="413"/>
        <v>aucun</v>
      </c>
      <c r="BJ545" t="s">
        <v>431</v>
      </c>
      <c r="BK545" t="s">
        <v>423</v>
      </c>
      <c r="BL545" t="s">
        <v>423</v>
      </c>
      <c r="BM545" t="s">
        <v>423</v>
      </c>
      <c r="BN545" t="s">
        <v>431</v>
      </c>
      <c r="BO545" t="s">
        <v>423</v>
      </c>
      <c r="BP545" t="s">
        <v>423</v>
      </c>
      <c r="BR545" t="s">
        <v>423</v>
      </c>
      <c r="BS545" t="s">
        <v>431</v>
      </c>
      <c r="BT545" t="s">
        <v>423</v>
      </c>
      <c r="BU545" t="s">
        <v>423</v>
      </c>
      <c r="BV545" t="s">
        <v>431</v>
      </c>
      <c r="BW545" t="s">
        <v>423</v>
      </c>
      <c r="BX545" t="s">
        <v>423</v>
      </c>
      <c r="BY545" t="s">
        <v>423</v>
      </c>
      <c r="BZ545" t="s">
        <v>423</v>
      </c>
      <c r="CA545" t="s">
        <v>432</v>
      </c>
      <c r="CB545" t="s">
        <v>432</v>
      </c>
      <c r="CC545" t="s">
        <v>432</v>
      </c>
      <c r="CD545" t="s">
        <v>432</v>
      </c>
      <c r="CE545" t="s">
        <v>423</v>
      </c>
      <c r="CF545" t="s">
        <v>432</v>
      </c>
      <c r="CG545" t="s">
        <v>432</v>
      </c>
      <c r="CH545" t="s">
        <v>432</v>
      </c>
      <c r="CI545" t="s">
        <v>432</v>
      </c>
      <c r="CJ545" t="s">
        <v>432</v>
      </c>
      <c r="CK545" t="s">
        <v>432</v>
      </c>
      <c r="CL545" t="s">
        <v>432</v>
      </c>
      <c r="CM545" t="s">
        <v>432</v>
      </c>
      <c r="CN545" t="s">
        <v>423</v>
      </c>
      <c r="CO545" t="s">
        <v>432</v>
      </c>
      <c r="CP545" t="s">
        <v>432</v>
      </c>
      <c r="CQ545" t="s">
        <v>432</v>
      </c>
      <c r="CR545" t="s">
        <v>432</v>
      </c>
      <c r="CT545" t="s">
        <v>432</v>
      </c>
      <c r="CU545" t="s">
        <v>423</v>
      </c>
      <c r="CV545" t="s">
        <v>423</v>
      </c>
      <c r="CW545" t="s">
        <v>431</v>
      </c>
      <c r="CX545" t="s">
        <v>423</v>
      </c>
      <c r="CY545" t="s">
        <v>423</v>
      </c>
      <c r="CZ545" t="s">
        <v>423</v>
      </c>
      <c r="DA545" t="s">
        <v>431</v>
      </c>
      <c r="DB545" t="s">
        <v>423</v>
      </c>
      <c r="DC545" t="s">
        <v>423</v>
      </c>
      <c r="DD545" t="s">
        <v>423</v>
      </c>
      <c r="DE545" t="s">
        <v>431</v>
      </c>
      <c r="DF545" t="s">
        <v>423</v>
      </c>
      <c r="DG545" t="s">
        <v>423</v>
      </c>
      <c r="DH545" t="s">
        <v>423</v>
      </c>
      <c r="DI545" t="s">
        <v>423</v>
      </c>
      <c r="DJ545" t="s">
        <v>423</v>
      </c>
      <c r="DK545" t="s">
        <v>431</v>
      </c>
      <c r="DL545" t="s">
        <v>423</v>
      </c>
      <c r="DM545" t="s">
        <v>423</v>
      </c>
      <c r="DN545" t="s">
        <v>423</v>
      </c>
      <c r="DO545" t="s">
        <v>431</v>
      </c>
      <c r="DP545" t="s">
        <v>423</v>
      </c>
      <c r="DQ545" t="s">
        <v>423</v>
      </c>
      <c r="DR545" t="s">
        <v>423</v>
      </c>
      <c r="DS545" t="s">
        <v>423</v>
      </c>
      <c r="DT545" t="s">
        <v>423</v>
      </c>
      <c r="DU545" t="s">
        <v>423</v>
      </c>
      <c r="DV545" t="s">
        <v>431</v>
      </c>
      <c r="DW545" t="s">
        <v>423</v>
      </c>
      <c r="DX545" t="s">
        <v>423</v>
      </c>
      <c r="DY545" t="s">
        <v>423</v>
      </c>
      <c r="DZ545" t="s">
        <v>431</v>
      </c>
      <c r="EA545" t="s">
        <v>423</v>
      </c>
      <c r="EB545" t="s">
        <v>431</v>
      </c>
      <c r="EC545" t="s">
        <v>423</v>
      </c>
      <c r="ED545" t="s">
        <v>423</v>
      </c>
      <c r="EE545" t="s">
        <v>423</v>
      </c>
      <c r="EF545" t="s">
        <v>437</v>
      </c>
      <c r="EG545" t="s">
        <v>435</v>
      </c>
      <c r="EH545" t="s">
        <v>438</v>
      </c>
      <c r="EI545" t="s">
        <v>434</v>
      </c>
      <c r="EJ545" t="s">
        <v>436</v>
      </c>
      <c r="EK545" t="s">
        <v>433</v>
      </c>
      <c r="EL545" t="s">
        <v>425</v>
      </c>
      <c r="EM545" t="s">
        <v>425</v>
      </c>
      <c r="EN545" t="s">
        <v>425</v>
      </c>
      <c r="EO545" t="s">
        <v>428</v>
      </c>
      <c r="EP545" t="s">
        <v>440</v>
      </c>
      <c r="EQ545" t="s">
        <v>428</v>
      </c>
      <c r="ER545" t="s">
        <v>430</v>
      </c>
      <c r="ES545" t="s">
        <v>424</v>
      </c>
      <c r="ET545" t="s">
        <v>429</v>
      </c>
      <c r="EU545" t="s">
        <v>425</v>
      </c>
      <c r="EV545" t="s">
        <v>425</v>
      </c>
      <c r="EW545" t="s">
        <v>425</v>
      </c>
      <c r="EX545" t="s">
        <v>423</v>
      </c>
      <c r="EY545" t="s">
        <v>423</v>
      </c>
      <c r="EZ545" t="s">
        <v>423</v>
      </c>
      <c r="FA545" t="s">
        <v>431</v>
      </c>
      <c r="FB545" t="s">
        <v>423</v>
      </c>
      <c r="FC545" t="s">
        <v>423</v>
      </c>
      <c r="FD545" t="s">
        <v>423</v>
      </c>
      <c r="FE545" t="s">
        <v>431</v>
      </c>
      <c r="FF545" t="s">
        <v>423</v>
      </c>
      <c r="FG545" t="s">
        <v>423</v>
      </c>
      <c r="FH545" t="s">
        <v>423</v>
      </c>
      <c r="FI545" t="s">
        <v>431</v>
      </c>
      <c r="FJ545" t="s">
        <v>423</v>
      </c>
      <c r="FK545" t="s">
        <v>423</v>
      </c>
      <c r="FL545" t="s">
        <v>423</v>
      </c>
      <c r="FM545" t="s">
        <v>423</v>
      </c>
      <c r="FN545" t="s">
        <v>431</v>
      </c>
      <c r="FO545" t="s">
        <v>423</v>
      </c>
      <c r="FP545" t="s">
        <v>423</v>
      </c>
      <c r="FQ545" t="s">
        <v>431</v>
      </c>
      <c r="FR545" t="s">
        <v>423</v>
      </c>
      <c r="FS545" t="s">
        <v>423</v>
      </c>
      <c r="FT545" t="s">
        <v>423</v>
      </c>
      <c r="FU545" t="s">
        <v>431</v>
      </c>
      <c r="FV545" t="s">
        <v>423</v>
      </c>
      <c r="FW545" t="s">
        <v>423</v>
      </c>
      <c r="FX545" t="s">
        <v>423</v>
      </c>
      <c r="FZ545" t="s">
        <v>423</v>
      </c>
      <c r="GB545" t="s">
        <v>423</v>
      </c>
      <c r="GD545" t="s">
        <v>431</v>
      </c>
      <c r="GE545" t="s">
        <v>2071</v>
      </c>
      <c r="GF545" t="s">
        <v>431</v>
      </c>
      <c r="GG545" t="s">
        <v>423</v>
      </c>
      <c r="GH545" t="s">
        <v>423</v>
      </c>
      <c r="GI545" t="s">
        <v>423</v>
      </c>
      <c r="GJ545" t="s">
        <v>423</v>
      </c>
      <c r="GK545" t="s">
        <v>431</v>
      </c>
      <c r="GL545" t="s">
        <v>423</v>
      </c>
      <c r="GM545" t="s">
        <v>423</v>
      </c>
      <c r="GN545" t="s">
        <v>431</v>
      </c>
      <c r="GO545" t="s">
        <v>423</v>
      </c>
      <c r="GP545" t="s">
        <v>423</v>
      </c>
      <c r="GQ545" t="s">
        <v>423</v>
      </c>
      <c r="GR545" t="s">
        <v>431</v>
      </c>
      <c r="GS545" t="s">
        <v>423</v>
      </c>
      <c r="GT545" t="s">
        <v>423</v>
      </c>
      <c r="GU545" t="s">
        <v>423</v>
      </c>
      <c r="GV545" t="s">
        <v>423</v>
      </c>
      <c r="GW545" t="s">
        <v>423</v>
      </c>
      <c r="GX545" t="s">
        <v>431</v>
      </c>
      <c r="GY545" t="s">
        <v>423</v>
      </c>
      <c r="GZ545" t="s">
        <v>431</v>
      </c>
      <c r="HA545" t="s">
        <v>423</v>
      </c>
      <c r="HB545" t="s">
        <v>423</v>
      </c>
      <c r="HC545" t="s">
        <v>423</v>
      </c>
      <c r="HD545" t="s">
        <v>431</v>
      </c>
      <c r="HE545" t="s">
        <v>423</v>
      </c>
      <c r="HF545" t="s">
        <v>423</v>
      </c>
      <c r="HG545" t="s">
        <v>423</v>
      </c>
      <c r="HH545" t="s">
        <v>423</v>
      </c>
      <c r="HI545" t="s">
        <v>423</v>
      </c>
      <c r="HJ545" t="s">
        <v>423</v>
      </c>
      <c r="HK545" t="s">
        <v>423</v>
      </c>
      <c r="HL545" t="s">
        <v>431</v>
      </c>
      <c r="HM545" t="s">
        <v>423</v>
      </c>
      <c r="HN545" t="s">
        <v>423</v>
      </c>
      <c r="HP545" t="s">
        <v>431</v>
      </c>
      <c r="HQ545" t="s">
        <v>2072</v>
      </c>
      <c r="HR545" t="s">
        <v>423</v>
      </c>
      <c r="HT545" t="s">
        <v>423</v>
      </c>
      <c r="HV545" t="s">
        <v>423</v>
      </c>
      <c r="HW545" t="s">
        <v>431</v>
      </c>
      <c r="HX545" t="s">
        <v>423</v>
      </c>
      <c r="HY545" t="s">
        <v>423</v>
      </c>
      <c r="HZ545" t="s">
        <v>423</v>
      </c>
      <c r="IA545" t="s">
        <v>423</v>
      </c>
      <c r="IB545" t="s">
        <v>423</v>
      </c>
      <c r="IC545" t="s">
        <v>431</v>
      </c>
      <c r="ID545" t="s">
        <v>423</v>
      </c>
      <c r="IE545" t="s">
        <v>423</v>
      </c>
      <c r="IF545" t="s">
        <v>423</v>
      </c>
      <c r="IG545" t="s">
        <v>431</v>
      </c>
      <c r="IH545" t="s">
        <v>423</v>
      </c>
      <c r="II545" t="s">
        <v>423</v>
      </c>
      <c r="IJ545" t="s">
        <v>431</v>
      </c>
      <c r="IK545" t="s">
        <v>423</v>
      </c>
      <c r="IL545" t="s">
        <v>423</v>
      </c>
      <c r="IM545" t="s">
        <v>423</v>
      </c>
      <c r="IN545" t="s">
        <v>423</v>
      </c>
      <c r="IO545" t="s">
        <v>431</v>
      </c>
      <c r="IP545" t="s">
        <v>423</v>
      </c>
      <c r="IQ545" t="s">
        <v>423</v>
      </c>
      <c r="IR545" t="s">
        <v>423</v>
      </c>
      <c r="IS545" t="s">
        <v>431</v>
      </c>
      <c r="IT545" t="s">
        <v>423</v>
      </c>
      <c r="IU545" t="s">
        <v>423</v>
      </c>
      <c r="IV545" t="s">
        <v>431</v>
      </c>
      <c r="IW545" t="s">
        <v>2073</v>
      </c>
      <c r="IX545" t="s">
        <v>423</v>
      </c>
      <c r="IZ545" t="s">
        <v>423</v>
      </c>
      <c r="JB545" t="s">
        <v>423</v>
      </c>
      <c r="JD545" t="s">
        <v>2074</v>
      </c>
      <c r="JG545" t="s">
        <v>2075</v>
      </c>
      <c r="JI545" t="s">
        <v>431</v>
      </c>
      <c r="JJ545" t="s">
        <v>423</v>
      </c>
      <c r="JK545" t="s">
        <v>423</v>
      </c>
      <c r="JL545" t="s">
        <v>423</v>
      </c>
      <c r="JM545" t="s">
        <v>423</v>
      </c>
      <c r="JN545" t="s">
        <v>432</v>
      </c>
      <c r="JO545" t="s">
        <v>432</v>
      </c>
      <c r="JP545" t="s">
        <v>432</v>
      </c>
      <c r="JQ545" t="s">
        <v>432</v>
      </c>
      <c r="JR545" t="s">
        <v>432</v>
      </c>
      <c r="JS545" t="s">
        <v>432</v>
      </c>
      <c r="JT545" t="s">
        <v>432</v>
      </c>
      <c r="JU545" t="s">
        <v>432</v>
      </c>
      <c r="JV545" t="s">
        <v>432</v>
      </c>
      <c r="JW545" t="s">
        <v>432</v>
      </c>
      <c r="JX545" t="s">
        <v>432</v>
      </c>
      <c r="JY545" t="s">
        <v>432</v>
      </c>
      <c r="JZ545" t="s">
        <v>432</v>
      </c>
      <c r="KA545" t="s">
        <v>432</v>
      </c>
      <c r="KB545" t="s">
        <v>432</v>
      </c>
      <c r="KC545" t="s">
        <v>432</v>
      </c>
      <c r="KD545" t="s">
        <v>423</v>
      </c>
      <c r="KE545" t="s">
        <v>423</v>
      </c>
      <c r="KF545" t="s">
        <v>423</v>
      </c>
      <c r="KG545" t="s">
        <v>423</v>
      </c>
      <c r="KH545" t="s">
        <v>423</v>
      </c>
      <c r="KI545" t="s">
        <v>423</v>
      </c>
      <c r="KJ545" t="s">
        <v>423</v>
      </c>
      <c r="KK545" t="s">
        <v>423</v>
      </c>
      <c r="KL545" t="s">
        <v>423</v>
      </c>
      <c r="KM545" t="s">
        <v>423</v>
      </c>
      <c r="KN545" t="s">
        <v>431</v>
      </c>
      <c r="KO545" t="s">
        <v>423</v>
      </c>
      <c r="KP545" t="s">
        <v>423</v>
      </c>
      <c r="KQ545" t="s">
        <v>423</v>
      </c>
      <c r="KR545" t="s">
        <v>423</v>
      </c>
      <c r="KS545" t="s">
        <v>423</v>
      </c>
      <c r="KT545" t="s">
        <v>423</v>
      </c>
      <c r="KU545" t="s">
        <v>423</v>
      </c>
      <c r="KV545" t="s">
        <v>423</v>
      </c>
      <c r="KW545" t="s">
        <v>431</v>
      </c>
      <c r="KY545" t="s">
        <v>431</v>
      </c>
      <c r="KZ545" t="s">
        <v>432</v>
      </c>
      <c r="LA545" t="s">
        <v>432</v>
      </c>
      <c r="LB545" t="s">
        <v>432</v>
      </c>
      <c r="LC545" t="s">
        <v>432</v>
      </c>
      <c r="LD545" t="s">
        <v>432</v>
      </c>
      <c r="LE545" t="s">
        <v>432</v>
      </c>
      <c r="LF545" t="s">
        <v>432</v>
      </c>
      <c r="LG545" t="s">
        <v>432</v>
      </c>
      <c r="LH545" t="s">
        <v>432</v>
      </c>
      <c r="LI545" t="s">
        <v>432</v>
      </c>
      <c r="LK545" t="s">
        <v>431</v>
      </c>
      <c r="LL545" t="s">
        <v>423</v>
      </c>
      <c r="LM545" t="s">
        <v>423</v>
      </c>
      <c r="LN545" t="s">
        <v>423</v>
      </c>
      <c r="LO545" t="s">
        <v>439</v>
      </c>
      <c r="LP545" t="s">
        <v>432</v>
      </c>
      <c r="LQ545" t="s">
        <v>432</v>
      </c>
      <c r="LR545" t="s">
        <v>432</v>
      </c>
      <c r="LS545" t="s">
        <v>432</v>
      </c>
      <c r="LT545" t="s">
        <v>432</v>
      </c>
      <c r="LU545" t="s">
        <v>423</v>
      </c>
      <c r="LV545" t="s">
        <v>423</v>
      </c>
      <c r="LW545" t="s">
        <v>431</v>
      </c>
      <c r="LX545" t="s">
        <v>423</v>
      </c>
      <c r="LY545" t="s">
        <v>423</v>
      </c>
      <c r="LZ545" t="s">
        <v>423</v>
      </c>
      <c r="MA545" t="s">
        <v>423</v>
      </c>
      <c r="MB545" t="s">
        <v>423</v>
      </c>
      <c r="MC545" t="s">
        <v>423</v>
      </c>
      <c r="MD545" t="s">
        <v>423</v>
      </c>
      <c r="ME545" t="s">
        <v>423</v>
      </c>
      <c r="MF545" t="s">
        <v>423</v>
      </c>
      <c r="MG545" t="s">
        <v>431</v>
      </c>
      <c r="MH545" t="s">
        <v>423</v>
      </c>
      <c r="MI545" t="s">
        <v>423</v>
      </c>
      <c r="MJ545" t="s">
        <v>423</v>
      </c>
      <c r="MK545" t="s">
        <v>423</v>
      </c>
      <c r="ML545" t="s">
        <v>431</v>
      </c>
      <c r="MM545" t="s">
        <v>2076</v>
      </c>
      <c r="MN545">
        <v>533.28</v>
      </c>
      <c r="MO545">
        <v>31.02</v>
      </c>
      <c r="NE545">
        <v>156.28</v>
      </c>
      <c r="NT545">
        <v>133.80000000000001</v>
      </c>
      <c r="OJ545">
        <v>130.63</v>
      </c>
      <c r="OT545">
        <v>81.55</v>
      </c>
    </row>
    <row r="546" spans="1:410" ht="12.75" customHeight="1" x14ac:dyDescent="0.2">
      <c r="A546">
        <v>675</v>
      </c>
      <c r="B546" t="str">
        <f t="shared" si="368"/>
        <v>5-15min</v>
      </c>
      <c r="C546" t="str">
        <f t="shared" si="369"/>
        <v>seul</v>
      </c>
      <c r="D546" t="str">
        <f t="shared" si="370"/>
        <v>10-20m2</v>
      </c>
      <c r="E546" t="str">
        <f t="shared" si="371"/>
        <v>tout à fait</v>
      </c>
      <c r="F546" t="str">
        <f t="shared" si="372"/>
        <v>aucune</v>
      </c>
      <c r="G546" t="str">
        <f t="shared" si="373"/>
        <v>non</v>
      </c>
      <c r="H546" t="str">
        <f t="shared" si="374"/>
        <v>non</v>
      </c>
      <c r="I546" t="s">
        <v>423</v>
      </c>
      <c r="J546" t="str">
        <f t="shared" si="375"/>
        <v>souvent</v>
      </c>
      <c r="K546" t="str">
        <f t="shared" si="376"/>
        <v>parfois</v>
      </c>
      <c r="L546" t="str">
        <f t="shared" si="377"/>
        <v>plutôt oui</v>
      </c>
      <c r="M546" t="str">
        <f t="shared" si="378"/>
        <v>1-2h</v>
      </c>
      <c r="N546" t="str">
        <f t="shared" si="379"/>
        <v>4-6h</v>
      </c>
      <c r="O546" t="str">
        <f t="shared" si="380"/>
        <v>parfois</v>
      </c>
      <c r="P546" t="str">
        <f t="shared" si="381"/>
        <v>parfois</v>
      </c>
      <c r="Q546" t="str">
        <f t="shared" si="382"/>
        <v>souvent</v>
      </c>
      <c r="R546" t="s">
        <v>424</v>
      </c>
      <c r="S546" t="s">
        <v>424</v>
      </c>
      <c r="T546" t="s">
        <v>425</v>
      </c>
      <c r="U546" t="s">
        <v>427</v>
      </c>
      <c r="V546" t="s">
        <v>428</v>
      </c>
      <c r="W546" t="s">
        <v>428</v>
      </c>
      <c r="X546" t="s">
        <v>429</v>
      </c>
      <c r="Y546" t="s">
        <v>430</v>
      </c>
      <c r="Z546" t="s">
        <v>430</v>
      </c>
      <c r="AA546" t="s">
        <v>424</v>
      </c>
      <c r="AB546" t="s">
        <v>425</v>
      </c>
      <c r="AC546" t="s">
        <v>425</v>
      </c>
      <c r="AD546" t="str">
        <f t="shared" si="383"/>
        <v>2 semaines avant</v>
      </c>
      <c r="AE546" t="str">
        <f t="shared" si="384"/>
        <v xml:space="preserve">moyennement </v>
      </c>
      <c r="AF546" t="str">
        <f t="shared" si="385"/>
        <v>plutôt bonnes</v>
      </c>
      <c r="AG546" t="str">
        <f t="shared" si="386"/>
        <v>régulièrement</v>
      </c>
      <c r="AH546" t="str">
        <f t="shared" si="387"/>
        <v>régulièrement</v>
      </c>
      <c r="AI546" t="str">
        <f t="shared" si="388"/>
        <v>parfois</v>
      </c>
      <c r="AJ546" t="str">
        <f t="shared" si="389"/>
        <v>jamais</v>
      </c>
      <c r="AK546" t="str">
        <f t="shared" si="390"/>
        <v>0-1h</v>
      </c>
      <c r="AL546" t="str">
        <f t="shared" si="391"/>
        <v>plutôt oui</v>
      </c>
      <c r="AM546" t="str">
        <f t="shared" si="392"/>
        <v>plutôt non</v>
      </c>
      <c r="AN546" t="str">
        <f t="shared" si="393"/>
        <v>3-6h</v>
      </c>
      <c r="AO546" t="str">
        <f t="shared" si="394"/>
        <v>rarement</v>
      </c>
      <c r="AP546" t="str">
        <f t="shared" si="395"/>
        <v>plutôt oui</v>
      </c>
      <c r="AQ546" t="str">
        <f t="shared" si="396"/>
        <v>1/mois</v>
      </c>
      <c r="AR546" t="str">
        <f t="shared" si="397"/>
        <v>très souvent</v>
      </c>
      <c r="AS546" t="str">
        <f t="shared" si="398"/>
        <v>2-4h</v>
      </c>
      <c r="AT546" t="str">
        <f t="shared" si="399"/>
        <v>plutôt satisfaisante</v>
      </c>
      <c r="AU546" t="str">
        <f t="shared" si="400"/>
        <v>plutôt oui</v>
      </c>
      <c r="AV546" t="str">
        <f t="shared" si="401"/>
        <v>plutôt oui</v>
      </c>
      <c r="AW546" t="str">
        <f t="shared" si="402"/>
        <v>plutôt oui</v>
      </c>
      <c r="AX546" t="str">
        <f t="shared" si="403"/>
        <v>plutôt oui</v>
      </c>
      <c r="AY546" t="str">
        <f t="shared" si="404"/>
        <v>plutôt oui</v>
      </c>
      <c r="AZ546" t="str">
        <f t="shared" si="405"/>
        <v>3A</v>
      </c>
      <c r="BA546" t="str">
        <f t="shared" si="406"/>
        <v>MIC</v>
      </c>
      <c r="BB546" t="str">
        <f t="shared" si="407"/>
        <v>classique</v>
      </c>
      <c r="BC546" t="str">
        <f t="shared" si="408"/>
        <v>non</v>
      </c>
      <c r="BD546" t="str">
        <f t="shared" si="409"/>
        <v>post-bac</v>
      </c>
      <c r="BE546" t="str">
        <f t="shared" si="410"/>
        <v>Fr</v>
      </c>
      <c r="BF546" t="str">
        <f t="shared" si="411"/>
        <v>0-10%</v>
      </c>
      <c r="BG546" t="str">
        <f t="shared" si="412"/>
        <v>10-25%</v>
      </c>
      <c r="BH546" t="s">
        <v>423</v>
      </c>
      <c r="BI546" t="str">
        <f t="shared" si="413"/>
        <v>aucun</v>
      </c>
      <c r="BJ546" t="s">
        <v>423</v>
      </c>
      <c r="BK546" t="s">
        <v>431</v>
      </c>
      <c r="BL546" t="s">
        <v>423</v>
      </c>
      <c r="BM546" t="s">
        <v>423</v>
      </c>
      <c r="BN546" t="s">
        <v>431</v>
      </c>
      <c r="BO546" t="s">
        <v>423</v>
      </c>
      <c r="BP546" t="s">
        <v>423</v>
      </c>
      <c r="BR546" t="s">
        <v>423</v>
      </c>
      <c r="BS546" t="s">
        <v>431</v>
      </c>
      <c r="BT546" t="s">
        <v>423</v>
      </c>
      <c r="BU546" t="s">
        <v>423</v>
      </c>
      <c r="BV546" t="s">
        <v>431</v>
      </c>
      <c r="BW546" t="s">
        <v>423</v>
      </c>
      <c r="BX546" t="s">
        <v>423</v>
      </c>
      <c r="BY546" t="s">
        <v>423</v>
      </c>
      <c r="BZ546" t="s">
        <v>423</v>
      </c>
      <c r="CA546" t="s">
        <v>432</v>
      </c>
      <c r="CB546" t="s">
        <v>432</v>
      </c>
      <c r="CC546" t="s">
        <v>432</v>
      </c>
      <c r="CD546" t="s">
        <v>432</v>
      </c>
      <c r="CE546" t="s">
        <v>423</v>
      </c>
      <c r="CF546" t="s">
        <v>432</v>
      </c>
      <c r="CG546" t="s">
        <v>432</v>
      </c>
      <c r="CH546" t="s">
        <v>432</v>
      </c>
      <c r="CI546" t="s">
        <v>432</v>
      </c>
      <c r="CJ546" t="s">
        <v>432</v>
      </c>
      <c r="CK546" t="s">
        <v>432</v>
      </c>
      <c r="CL546" t="s">
        <v>432</v>
      </c>
      <c r="CM546" t="s">
        <v>432</v>
      </c>
      <c r="CN546" t="s">
        <v>423</v>
      </c>
      <c r="CO546" t="s">
        <v>432</v>
      </c>
      <c r="CP546" t="s">
        <v>432</v>
      </c>
      <c r="CQ546" t="s">
        <v>432</v>
      </c>
      <c r="CR546" t="s">
        <v>432</v>
      </c>
      <c r="CT546" t="s">
        <v>432</v>
      </c>
      <c r="CU546" t="s">
        <v>423</v>
      </c>
      <c r="CV546" t="s">
        <v>423</v>
      </c>
      <c r="CW546" t="s">
        <v>431</v>
      </c>
      <c r="CX546" t="s">
        <v>423</v>
      </c>
      <c r="CY546" t="s">
        <v>423</v>
      </c>
      <c r="CZ546" t="s">
        <v>423</v>
      </c>
      <c r="DA546" t="s">
        <v>423</v>
      </c>
      <c r="DB546" t="s">
        <v>431</v>
      </c>
      <c r="DC546" t="s">
        <v>423</v>
      </c>
      <c r="DD546" t="s">
        <v>423</v>
      </c>
      <c r="DE546" t="s">
        <v>431</v>
      </c>
      <c r="DF546" t="s">
        <v>423</v>
      </c>
      <c r="DG546" t="s">
        <v>423</v>
      </c>
      <c r="DH546" t="s">
        <v>423</v>
      </c>
      <c r="DI546" t="s">
        <v>423</v>
      </c>
      <c r="DJ546" t="s">
        <v>431</v>
      </c>
      <c r="DK546" t="s">
        <v>423</v>
      </c>
      <c r="DL546" t="s">
        <v>423</v>
      </c>
      <c r="DM546" t="s">
        <v>423</v>
      </c>
      <c r="DN546" t="s">
        <v>423</v>
      </c>
      <c r="DO546" t="s">
        <v>431</v>
      </c>
      <c r="DP546" t="s">
        <v>423</v>
      </c>
      <c r="DQ546" t="s">
        <v>423</v>
      </c>
      <c r="DR546" t="s">
        <v>423</v>
      </c>
      <c r="DS546" t="s">
        <v>423</v>
      </c>
      <c r="DT546" t="s">
        <v>423</v>
      </c>
      <c r="DU546" t="s">
        <v>423</v>
      </c>
      <c r="DV546" t="s">
        <v>431</v>
      </c>
      <c r="DW546" t="s">
        <v>423</v>
      </c>
      <c r="DX546" t="s">
        <v>423</v>
      </c>
      <c r="DY546" t="s">
        <v>423</v>
      </c>
      <c r="DZ546" t="s">
        <v>431</v>
      </c>
      <c r="EA546" t="s">
        <v>423</v>
      </c>
      <c r="EB546" t="s">
        <v>423</v>
      </c>
      <c r="EC546" t="s">
        <v>431</v>
      </c>
      <c r="ED546" t="s">
        <v>423</v>
      </c>
      <c r="EE546" t="s">
        <v>423</v>
      </c>
      <c r="EF546" t="s">
        <v>437</v>
      </c>
      <c r="EG546" t="s">
        <v>438</v>
      </c>
      <c r="EH546" t="s">
        <v>435</v>
      </c>
      <c r="EI546" t="s">
        <v>433</v>
      </c>
      <c r="EJ546" t="s">
        <v>436</v>
      </c>
      <c r="EK546" t="s">
        <v>434</v>
      </c>
      <c r="EL546" t="s">
        <v>424</v>
      </c>
      <c r="EM546" t="s">
        <v>424</v>
      </c>
      <c r="EN546" t="s">
        <v>425</v>
      </c>
      <c r="EO546" t="s">
        <v>427</v>
      </c>
      <c r="EP546" t="s">
        <v>428</v>
      </c>
      <c r="EQ546" t="s">
        <v>428</v>
      </c>
      <c r="ER546" t="s">
        <v>429</v>
      </c>
      <c r="ES546" t="s">
        <v>430</v>
      </c>
      <c r="ET546" t="s">
        <v>430</v>
      </c>
      <c r="EU546" t="s">
        <v>424</v>
      </c>
      <c r="EV546" t="s">
        <v>425</v>
      </c>
      <c r="EW546" t="s">
        <v>425</v>
      </c>
      <c r="EX546" t="s">
        <v>423</v>
      </c>
      <c r="EY546" t="s">
        <v>423</v>
      </c>
      <c r="EZ546" t="s">
        <v>431</v>
      </c>
      <c r="FA546" t="s">
        <v>423</v>
      </c>
      <c r="FB546" t="s">
        <v>423</v>
      </c>
      <c r="FC546" t="s">
        <v>423</v>
      </c>
      <c r="FD546" t="s">
        <v>423</v>
      </c>
      <c r="FE546" t="s">
        <v>423</v>
      </c>
      <c r="FF546" t="s">
        <v>431</v>
      </c>
      <c r="FG546" t="s">
        <v>423</v>
      </c>
      <c r="FH546" t="s">
        <v>423</v>
      </c>
      <c r="FI546" t="s">
        <v>431</v>
      </c>
      <c r="FJ546" t="s">
        <v>423</v>
      </c>
      <c r="FK546" t="s">
        <v>423</v>
      </c>
      <c r="FL546" t="s">
        <v>423</v>
      </c>
      <c r="FM546" t="s">
        <v>431</v>
      </c>
      <c r="FN546" t="s">
        <v>423</v>
      </c>
      <c r="FO546" t="s">
        <v>423</v>
      </c>
      <c r="FP546" t="s">
        <v>423</v>
      </c>
      <c r="FQ546" t="s">
        <v>431</v>
      </c>
      <c r="FR546" t="s">
        <v>423</v>
      </c>
      <c r="FS546" t="s">
        <v>423</v>
      </c>
      <c r="FT546" t="s">
        <v>423</v>
      </c>
      <c r="FU546" t="s">
        <v>423</v>
      </c>
      <c r="FV546" t="s">
        <v>431</v>
      </c>
      <c r="FW546" t="s">
        <v>423</v>
      </c>
      <c r="FX546" t="s">
        <v>423</v>
      </c>
      <c r="FZ546" t="s">
        <v>423</v>
      </c>
      <c r="GB546" t="s">
        <v>423</v>
      </c>
      <c r="GD546" t="s">
        <v>431</v>
      </c>
      <c r="GE546" t="s">
        <v>2077</v>
      </c>
      <c r="GF546" t="s">
        <v>431</v>
      </c>
      <c r="GG546" t="s">
        <v>423</v>
      </c>
      <c r="GH546" t="s">
        <v>423</v>
      </c>
      <c r="GI546" t="s">
        <v>423</v>
      </c>
      <c r="GJ546" t="s">
        <v>423</v>
      </c>
      <c r="GK546" t="s">
        <v>423</v>
      </c>
      <c r="GL546" t="s">
        <v>431</v>
      </c>
      <c r="GM546" t="s">
        <v>423</v>
      </c>
      <c r="GN546" t="s">
        <v>431</v>
      </c>
      <c r="GO546" t="s">
        <v>423</v>
      </c>
      <c r="GP546" t="s">
        <v>423</v>
      </c>
      <c r="GQ546" t="s">
        <v>423</v>
      </c>
      <c r="GR546" t="s">
        <v>423</v>
      </c>
      <c r="GS546" t="s">
        <v>431</v>
      </c>
      <c r="GT546" t="s">
        <v>423</v>
      </c>
      <c r="GU546" t="s">
        <v>423</v>
      </c>
      <c r="GV546" t="s">
        <v>423</v>
      </c>
      <c r="GW546" t="s">
        <v>431</v>
      </c>
      <c r="GX546" t="s">
        <v>423</v>
      </c>
      <c r="GY546" t="s">
        <v>423</v>
      </c>
      <c r="GZ546" t="s">
        <v>423</v>
      </c>
      <c r="HA546" t="s">
        <v>423</v>
      </c>
      <c r="HB546" t="s">
        <v>431</v>
      </c>
      <c r="HC546" t="s">
        <v>423</v>
      </c>
      <c r="HD546" t="s">
        <v>423</v>
      </c>
      <c r="HE546" t="s">
        <v>431</v>
      </c>
      <c r="HF546" t="s">
        <v>423</v>
      </c>
      <c r="HG546" t="s">
        <v>423</v>
      </c>
      <c r="HH546" t="s">
        <v>423</v>
      </c>
      <c r="HI546" t="s">
        <v>423</v>
      </c>
      <c r="HJ546" t="s">
        <v>423</v>
      </c>
      <c r="HK546" t="s">
        <v>431</v>
      </c>
      <c r="HL546" t="s">
        <v>423</v>
      </c>
      <c r="HM546" t="s">
        <v>423</v>
      </c>
      <c r="HN546" t="s">
        <v>431</v>
      </c>
      <c r="HP546" t="s">
        <v>423</v>
      </c>
      <c r="HR546" t="s">
        <v>423</v>
      </c>
      <c r="HT546" t="s">
        <v>423</v>
      </c>
      <c r="HV546" t="s">
        <v>423</v>
      </c>
      <c r="HW546" t="s">
        <v>423</v>
      </c>
      <c r="HX546" t="s">
        <v>431</v>
      </c>
      <c r="HY546" t="s">
        <v>423</v>
      </c>
      <c r="HZ546" t="s">
        <v>423</v>
      </c>
      <c r="IA546" t="s">
        <v>423</v>
      </c>
      <c r="IB546" t="s">
        <v>423</v>
      </c>
      <c r="IC546" t="s">
        <v>431</v>
      </c>
      <c r="ID546" t="s">
        <v>423</v>
      </c>
      <c r="IE546" t="s">
        <v>423</v>
      </c>
      <c r="IF546" t="s">
        <v>423</v>
      </c>
      <c r="IG546" t="s">
        <v>431</v>
      </c>
      <c r="IH546" t="s">
        <v>423</v>
      </c>
      <c r="II546" t="s">
        <v>423</v>
      </c>
      <c r="IJ546" t="s">
        <v>423</v>
      </c>
      <c r="IK546" t="s">
        <v>431</v>
      </c>
      <c r="IL546" t="s">
        <v>423</v>
      </c>
      <c r="IM546" t="s">
        <v>423</v>
      </c>
      <c r="IN546" t="s">
        <v>423</v>
      </c>
      <c r="IO546" t="s">
        <v>431</v>
      </c>
      <c r="IP546" t="s">
        <v>423</v>
      </c>
      <c r="IQ546" t="s">
        <v>423</v>
      </c>
      <c r="IR546" t="s">
        <v>423</v>
      </c>
      <c r="IS546" t="s">
        <v>431</v>
      </c>
      <c r="IT546" t="s">
        <v>423</v>
      </c>
      <c r="IU546" t="s">
        <v>423</v>
      </c>
      <c r="IV546" t="s">
        <v>423</v>
      </c>
      <c r="IX546" t="s">
        <v>431</v>
      </c>
      <c r="IZ546" t="s">
        <v>423</v>
      </c>
      <c r="JB546" t="s">
        <v>423</v>
      </c>
      <c r="JD546" t="s">
        <v>2078</v>
      </c>
      <c r="JE546" t="s">
        <v>2079</v>
      </c>
      <c r="JF546" t="s">
        <v>2080</v>
      </c>
      <c r="JG546" t="s">
        <v>2081</v>
      </c>
      <c r="JH546" t="s">
        <v>2082</v>
      </c>
      <c r="JI546" t="s">
        <v>423</v>
      </c>
      <c r="JJ546" t="s">
        <v>423</v>
      </c>
      <c r="JK546" t="s">
        <v>431</v>
      </c>
      <c r="JL546" t="s">
        <v>423</v>
      </c>
      <c r="JM546" t="s">
        <v>423</v>
      </c>
      <c r="JN546" t="s">
        <v>423</v>
      </c>
      <c r="JO546" t="s">
        <v>423</v>
      </c>
      <c r="JP546" t="s">
        <v>431</v>
      </c>
      <c r="JQ546" t="s">
        <v>423</v>
      </c>
      <c r="JR546" t="s">
        <v>423</v>
      </c>
      <c r="JS546" t="s">
        <v>423</v>
      </c>
      <c r="JT546" t="s">
        <v>423</v>
      </c>
      <c r="JU546" t="s">
        <v>423</v>
      </c>
      <c r="JV546" t="s">
        <v>423</v>
      </c>
      <c r="JW546" t="s">
        <v>423</v>
      </c>
      <c r="JX546" t="s">
        <v>423</v>
      </c>
      <c r="JY546" t="s">
        <v>423</v>
      </c>
      <c r="JZ546" t="s">
        <v>423</v>
      </c>
      <c r="KA546" t="s">
        <v>423</v>
      </c>
      <c r="KB546" t="s">
        <v>423</v>
      </c>
      <c r="KC546" t="s">
        <v>423</v>
      </c>
      <c r="KD546" t="s">
        <v>423</v>
      </c>
      <c r="KE546" t="s">
        <v>423</v>
      </c>
      <c r="KF546" t="s">
        <v>423</v>
      </c>
      <c r="KG546" t="s">
        <v>423</v>
      </c>
      <c r="KH546" t="s">
        <v>423</v>
      </c>
      <c r="KI546" t="s">
        <v>423</v>
      </c>
      <c r="KJ546" t="s">
        <v>423</v>
      </c>
      <c r="KK546" t="s">
        <v>423</v>
      </c>
      <c r="KL546" t="s">
        <v>423</v>
      </c>
      <c r="KM546" t="s">
        <v>423</v>
      </c>
      <c r="KN546" t="s">
        <v>423</v>
      </c>
      <c r="KO546" t="s">
        <v>423</v>
      </c>
      <c r="KP546" t="s">
        <v>423</v>
      </c>
      <c r="KQ546" t="s">
        <v>431</v>
      </c>
      <c r="KR546" t="s">
        <v>423</v>
      </c>
      <c r="KS546" t="s">
        <v>423</v>
      </c>
      <c r="KT546" t="s">
        <v>423</v>
      </c>
      <c r="KU546" t="s">
        <v>423</v>
      </c>
      <c r="KV546" t="s">
        <v>423</v>
      </c>
      <c r="KW546" t="s">
        <v>431</v>
      </c>
      <c r="KY546" t="s">
        <v>431</v>
      </c>
      <c r="KZ546" t="s">
        <v>432</v>
      </c>
      <c r="LA546" t="s">
        <v>432</v>
      </c>
      <c r="LB546" t="s">
        <v>432</v>
      </c>
      <c r="LC546" t="s">
        <v>432</v>
      </c>
      <c r="LD546" t="s">
        <v>432</v>
      </c>
      <c r="LE546" t="s">
        <v>432</v>
      </c>
      <c r="LF546" t="s">
        <v>432</v>
      </c>
      <c r="LG546" t="s">
        <v>432</v>
      </c>
      <c r="LH546" t="s">
        <v>432</v>
      </c>
      <c r="LI546" t="s">
        <v>432</v>
      </c>
      <c r="LK546" t="s">
        <v>431</v>
      </c>
      <c r="LL546" t="s">
        <v>423</v>
      </c>
      <c r="LM546" t="s">
        <v>423</v>
      </c>
      <c r="LN546" t="s">
        <v>423</v>
      </c>
      <c r="LO546" t="s">
        <v>439</v>
      </c>
      <c r="LP546" t="s">
        <v>432</v>
      </c>
      <c r="LQ546" t="s">
        <v>432</v>
      </c>
      <c r="LR546" t="s">
        <v>432</v>
      </c>
      <c r="LS546" t="s">
        <v>432</v>
      </c>
      <c r="LT546" t="s">
        <v>432</v>
      </c>
      <c r="LU546" t="s">
        <v>431</v>
      </c>
      <c r="LV546" t="s">
        <v>423</v>
      </c>
      <c r="LW546" t="s">
        <v>423</v>
      </c>
      <c r="LX546" t="s">
        <v>423</v>
      </c>
      <c r="LY546" t="s">
        <v>423</v>
      </c>
      <c r="LZ546" t="s">
        <v>423</v>
      </c>
      <c r="MA546" t="s">
        <v>423</v>
      </c>
      <c r="MB546" t="s">
        <v>423</v>
      </c>
      <c r="MC546" t="s">
        <v>431</v>
      </c>
      <c r="MD546" t="s">
        <v>423</v>
      </c>
      <c r="ME546" t="s">
        <v>423</v>
      </c>
      <c r="MF546" t="s">
        <v>423</v>
      </c>
      <c r="MG546" t="s">
        <v>423</v>
      </c>
      <c r="MH546" t="s">
        <v>423</v>
      </c>
      <c r="MI546" t="s">
        <v>423</v>
      </c>
      <c r="MJ546" t="s">
        <v>423</v>
      </c>
      <c r="MK546" t="s">
        <v>423</v>
      </c>
      <c r="ML546" t="s">
        <v>431</v>
      </c>
      <c r="MN546">
        <v>509.76</v>
      </c>
      <c r="MO546">
        <v>30.04</v>
      </c>
      <c r="NE546">
        <v>77.510000000000005</v>
      </c>
      <c r="NT546">
        <v>98.66</v>
      </c>
      <c r="OJ546">
        <v>261.19</v>
      </c>
      <c r="OT546">
        <v>42.36</v>
      </c>
    </row>
    <row r="547" spans="1:410" ht="12.75" customHeight="1" x14ac:dyDescent="0.2">
      <c r="A547">
        <v>676</v>
      </c>
      <c r="B547" t="str">
        <f t="shared" si="368"/>
        <v>15-30min</v>
      </c>
      <c r="C547" t="str">
        <f t="shared" si="369"/>
        <v>seul</v>
      </c>
      <c r="D547" t="str">
        <f t="shared" si="370"/>
        <v>10-20m2</v>
      </c>
      <c r="E547" t="str">
        <f t="shared" si="371"/>
        <v>plutôt oui</v>
      </c>
      <c r="F547" t="str">
        <f t="shared" si="372"/>
        <v>aucune</v>
      </c>
      <c r="G547" t="str">
        <f t="shared" si="373"/>
        <v>non</v>
      </c>
      <c r="H547" t="str">
        <f t="shared" si="374"/>
        <v>non</v>
      </c>
      <c r="I547" t="s">
        <v>423</v>
      </c>
      <c r="J547" t="str">
        <f t="shared" si="375"/>
        <v>toujours</v>
      </c>
      <c r="K547" t="str">
        <f t="shared" si="376"/>
        <v>souvent</v>
      </c>
      <c r="L547" t="str">
        <f t="shared" si="377"/>
        <v>plutôt oui</v>
      </c>
      <c r="M547" t="str">
        <f t="shared" si="378"/>
        <v>1-2h</v>
      </c>
      <c r="N547" t="str">
        <f t="shared" si="379"/>
        <v>4-6h</v>
      </c>
      <c r="O547" t="str">
        <f t="shared" si="380"/>
        <v>parfois</v>
      </c>
      <c r="P547" t="str">
        <f t="shared" si="381"/>
        <v>souvent</v>
      </c>
      <c r="Q547" t="str">
        <f t="shared" si="382"/>
        <v>souvent</v>
      </c>
      <c r="R547" t="s">
        <v>424</v>
      </c>
      <c r="S547" t="s">
        <v>425</v>
      </c>
      <c r="T547" t="s">
        <v>425</v>
      </c>
      <c r="U547" t="s">
        <v>428</v>
      </c>
      <c r="V547" t="s">
        <v>440</v>
      </c>
      <c r="W547" t="s">
        <v>440</v>
      </c>
      <c r="X547" t="s">
        <v>424</v>
      </c>
      <c r="Y547" t="s">
        <v>424</v>
      </c>
      <c r="Z547" t="s">
        <v>424</v>
      </c>
      <c r="AA547" t="s">
        <v>425</v>
      </c>
      <c r="AB547" t="s">
        <v>425</v>
      </c>
      <c r="AC547" t="s">
        <v>424</v>
      </c>
      <c r="AD547" t="str">
        <f t="shared" si="383"/>
        <v>2 semaines avant</v>
      </c>
      <c r="AE547" t="str">
        <f t="shared" si="384"/>
        <v xml:space="preserve">moyennement </v>
      </c>
      <c r="AF547" t="str">
        <f t="shared" si="385"/>
        <v>plutôt bonnes</v>
      </c>
      <c r="AG547" t="str">
        <f t="shared" si="386"/>
        <v>très souvent</v>
      </c>
      <c r="AH547" t="str">
        <f t="shared" si="387"/>
        <v>jamais</v>
      </c>
      <c r="AI547" t="str">
        <f t="shared" si="388"/>
        <v>parfois</v>
      </c>
      <c r="AJ547" t="str">
        <f t="shared" si="389"/>
        <v>souvent</v>
      </c>
      <c r="AK547" t="str">
        <f t="shared" si="390"/>
        <v>non</v>
      </c>
      <c r="AL547" t="str">
        <f t="shared" si="391"/>
        <v>pas d'asso</v>
      </c>
      <c r="AM547" t="str">
        <f t="shared" si="392"/>
        <v>pas d'asso</v>
      </c>
      <c r="AN547" t="str">
        <f t="shared" si="393"/>
        <v>0-1h</v>
      </c>
      <c r="AO547" t="str">
        <f t="shared" si="394"/>
        <v>jamais</v>
      </c>
      <c r="AP547" t="str">
        <f t="shared" si="395"/>
        <v>pas de spectacles</v>
      </c>
      <c r="AQ547" t="str">
        <f t="shared" si="396"/>
        <v>jamais</v>
      </c>
      <c r="AR547" t="str">
        <f t="shared" si="397"/>
        <v>régulièrement</v>
      </c>
      <c r="AS547" t="str">
        <f t="shared" si="398"/>
        <v>2-4h</v>
      </c>
      <c r="AT547" t="str">
        <f t="shared" si="399"/>
        <v>plutôt insatisfaisante</v>
      </c>
      <c r="AU547" t="str">
        <f t="shared" si="400"/>
        <v>plutôt non</v>
      </c>
      <c r="AV547" t="str">
        <f t="shared" si="401"/>
        <v>plutôt oui</v>
      </c>
      <c r="AW547" t="str">
        <f t="shared" si="402"/>
        <v>plutôt oui</v>
      </c>
      <c r="AX547" t="str">
        <f t="shared" si="403"/>
        <v>plutôt oui</v>
      </c>
      <c r="AY547" t="str">
        <f t="shared" si="404"/>
        <v>plutôt oui</v>
      </c>
      <c r="AZ547" t="str">
        <f t="shared" si="405"/>
        <v>3A</v>
      </c>
      <c r="BA547" t="str">
        <f t="shared" si="406"/>
        <v>MIC</v>
      </c>
      <c r="BB547" t="str">
        <f t="shared" si="407"/>
        <v>FAS</v>
      </c>
      <c r="BC547" t="str">
        <f t="shared" si="408"/>
        <v>non</v>
      </c>
      <c r="BD547" t="str">
        <f t="shared" si="409"/>
        <v>3A</v>
      </c>
      <c r="BE547" t="str">
        <f t="shared" si="410"/>
        <v>etranger</v>
      </c>
      <c r="BF547" t="str">
        <f t="shared" si="411"/>
        <v>pas de classement</v>
      </c>
      <c r="BG547" t="str">
        <f t="shared" si="412"/>
        <v>jsp</v>
      </c>
      <c r="BH547" t="s">
        <v>423</v>
      </c>
      <c r="BI547" t="str">
        <f t="shared" si="413"/>
        <v>2/3 par semestre</v>
      </c>
      <c r="BJ547" t="s">
        <v>423</v>
      </c>
      <c r="BK547" t="s">
        <v>423</v>
      </c>
      <c r="BL547" t="s">
        <v>431</v>
      </c>
      <c r="BM547" t="s">
        <v>423</v>
      </c>
      <c r="BN547" t="s">
        <v>431</v>
      </c>
      <c r="BO547" t="s">
        <v>423</v>
      </c>
      <c r="BP547" t="s">
        <v>423</v>
      </c>
      <c r="BR547" t="s">
        <v>423</v>
      </c>
      <c r="BS547" t="s">
        <v>431</v>
      </c>
      <c r="BT547" t="s">
        <v>423</v>
      </c>
      <c r="BU547" t="s">
        <v>423</v>
      </c>
      <c r="BV547" t="s">
        <v>423</v>
      </c>
      <c r="BW547" t="s">
        <v>431</v>
      </c>
      <c r="BX547" t="s">
        <v>423</v>
      </c>
      <c r="BY547" t="s">
        <v>423</v>
      </c>
      <c r="BZ547" t="s">
        <v>423</v>
      </c>
      <c r="CA547" t="s">
        <v>432</v>
      </c>
      <c r="CB547" t="s">
        <v>432</v>
      </c>
      <c r="CC547" t="s">
        <v>432</v>
      </c>
      <c r="CD547" t="s">
        <v>432</v>
      </c>
      <c r="CE547" t="s">
        <v>423</v>
      </c>
      <c r="CF547" t="s">
        <v>432</v>
      </c>
      <c r="CG547" t="s">
        <v>432</v>
      </c>
      <c r="CH547" t="s">
        <v>432</v>
      </c>
      <c r="CI547" t="s">
        <v>432</v>
      </c>
      <c r="CJ547" t="s">
        <v>432</v>
      </c>
      <c r="CK547" t="s">
        <v>432</v>
      </c>
      <c r="CL547" t="s">
        <v>432</v>
      </c>
      <c r="CM547" t="s">
        <v>432</v>
      </c>
      <c r="CN547" t="s">
        <v>423</v>
      </c>
      <c r="CO547" t="s">
        <v>432</v>
      </c>
      <c r="CP547" t="s">
        <v>432</v>
      </c>
      <c r="CQ547" t="s">
        <v>432</v>
      </c>
      <c r="CR547" t="s">
        <v>432</v>
      </c>
      <c r="CT547" t="s">
        <v>432</v>
      </c>
      <c r="CU547" t="s">
        <v>423</v>
      </c>
      <c r="CV547" t="s">
        <v>431</v>
      </c>
      <c r="CW547" t="s">
        <v>423</v>
      </c>
      <c r="CX547" t="s">
        <v>423</v>
      </c>
      <c r="CY547" t="s">
        <v>423</v>
      </c>
      <c r="CZ547" t="s">
        <v>423</v>
      </c>
      <c r="DA547" t="s">
        <v>431</v>
      </c>
      <c r="DB547" t="s">
        <v>423</v>
      </c>
      <c r="DC547" t="s">
        <v>423</v>
      </c>
      <c r="DD547" t="s">
        <v>423</v>
      </c>
      <c r="DE547" t="s">
        <v>431</v>
      </c>
      <c r="DF547" t="s">
        <v>423</v>
      </c>
      <c r="DG547" t="s">
        <v>423</v>
      </c>
      <c r="DH547" t="s">
        <v>423</v>
      </c>
      <c r="DI547" t="s">
        <v>423</v>
      </c>
      <c r="DJ547" t="s">
        <v>431</v>
      </c>
      <c r="DK547" t="s">
        <v>423</v>
      </c>
      <c r="DL547" t="s">
        <v>423</v>
      </c>
      <c r="DM547" t="s">
        <v>423</v>
      </c>
      <c r="DN547" t="s">
        <v>423</v>
      </c>
      <c r="DO547" t="s">
        <v>431</v>
      </c>
      <c r="DP547" t="s">
        <v>423</v>
      </c>
      <c r="DQ547" t="s">
        <v>423</v>
      </c>
      <c r="DR547" t="s">
        <v>423</v>
      </c>
      <c r="DS547" t="s">
        <v>423</v>
      </c>
      <c r="DT547" t="s">
        <v>423</v>
      </c>
      <c r="DU547" t="s">
        <v>423</v>
      </c>
      <c r="DV547" t="s">
        <v>431</v>
      </c>
      <c r="DW547" t="s">
        <v>423</v>
      </c>
      <c r="DX547" t="s">
        <v>423</v>
      </c>
      <c r="DY547" t="s">
        <v>431</v>
      </c>
      <c r="DZ547" t="s">
        <v>423</v>
      </c>
      <c r="EA547" t="s">
        <v>423</v>
      </c>
      <c r="EB547" t="s">
        <v>423</v>
      </c>
      <c r="EC547" t="s">
        <v>431</v>
      </c>
      <c r="ED547" t="s">
        <v>423</v>
      </c>
      <c r="EE547" t="s">
        <v>423</v>
      </c>
      <c r="EF547" t="s">
        <v>434</v>
      </c>
      <c r="EG547" t="s">
        <v>438</v>
      </c>
      <c r="EH547" t="s">
        <v>437</v>
      </c>
      <c r="EI547" t="s">
        <v>435</v>
      </c>
      <c r="EJ547" t="s">
        <v>433</v>
      </c>
      <c r="EK547" t="s">
        <v>436</v>
      </c>
      <c r="EL547" t="s">
        <v>424</v>
      </c>
      <c r="EM547" t="s">
        <v>425</v>
      </c>
      <c r="EN547" t="s">
        <v>425</v>
      </c>
      <c r="EO547" t="s">
        <v>428</v>
      </c>
      <c r="EP547" t="s">
        <v>440</v>
      </c>
      <c r="EQ547" t="s">
        <v>440</v>
      </c>
      <c r="ER547" t="s">
        <v>424</v>
      </c>
      <c r="ES547" t="s">
        <v>424</v>
      </c>
      <c r="ET547" t="s">
        <v>424</v>
      </c>
      <c r="EU547" t="s">
        <v>425</v>
      </c>
      <c r="EV547" t="s">
        <v>425</v>
      </c>
      <c r="EW547" t="s">
        <v>424</v>
      </c>
      <c r="EX547" t="s">
        <v>423</v>
      </c>
      <c r="EY547" t="s">
        <v>423</v>
      </c>
      <c r="EZ547" t="s">
        <v>431</v>
      </c>
      <c r="FA547" t="s">
        <v>423</v>
      </c>
      <c r="FB547" t="s">
        <v>423</v>
      </c>
      <c r="FC547" t="s">
        <v>423</v>
      </c>
      <c r="FD547" t="s">
        <v>423</v>
      </c>
      <c r="FE547" t="s">
        <v>423</v>
      </c>
      <c r="FF547" t="s">
        <v>431</v>
      </c>
      <c r="FG547" t="s">
        <v>423</v>
      </c>
      <c r="FH547" t="s">
        <v>423</v>
      </c>
      <c r="FI547" t="s">
        <v>431</v>
      </c>
      <c r="FJ547" t="s">
        <v>423</v>
      </c>
      <c r="FK547" t="s">
        <v>423</v>
      </c>
      <c r="FL547" t="s">
        <v>431</v>
      </c>
      <c r="FM547" t="s">
        <v>423</v>
      </c>
      <c r="FN547" t="s">
        <v>423</v>
      </c>
      <c r="FO547" t="s">
        <v>423</v>
      </c>
      <c r="FP547" t="s">
        <v>423</v>
      </c>
      <c r="FQ547" t="s">
        <v>423</v>
      </c>
      <c r="FR547" t="s">
        <v>423</v>
      </c>
      <c r="FS547" t="s">
        <v>431</v>
      </c>
      <c r="FT547" t="s">
        <v>423</v>
      </c>
      <c r="FU547" t="s">
        <v>423</v>
      </c>
      <c r="FV547" t="s">
        <v>431</v>
      </c>
      <c r="FW547" t="s">
        <v>423</v>
      </c>
      <c r="FX547" t="s">
        <v>423</v>
      </c>
      <c r="FZ547" t="s">
        <v>431</v>
      </c>
      <c r="GB547" t="s">
        <v>423</v>
      </c>
      <c r="GD547" t="s">
        <v>423</v>
      </c>
      <c r="GF547" t="s">
        <v>423</v>
      </c>
      <c r="GG547" t="s">
        <v>432</v>
      </c>
      <c r="GH547" t="s">
        <v>432</v>
      </c>
      <c r="GI547" t="s">
        <v>432</v>
      </c>
      <c r="GJ547" t="s">
        <v>432</v>
      </c>
      <c r="GK547" t="s">
        <v>432</v>
      </c>
      <c r="GL547" t="s">
        <v>432</v>
      </c>
      <c r="GM547" t="s">
        <v>432</v>
      </c>
      <c r="GN547" t="s">
        <v>432</v>
      </c>
      <c r="GO547" t="s">
        <v>432</v>
      </c>
      <c r="GP547" t="s">
        <v>432</v>
      </c>
      <c r="GQ547" t="s">
        <v>432</v>
      </c>
      <c r="GR547" t="s">
        <v>432</v>
      </c>
      <c r="GS547" t="s">
        <v>432</v>
      </c>
      <c r="GT547" t="s">
        <v>432</v>
      </c>
      <c r="GU547" t="s">
        <v>423</v>
      </c>
      <c r="GV547" t="s">
        <v>423</v>
      </c>
      <c r="GW547" t="s">
        <v>423</v>
      </c>
      <c r="GX547" t="s">
        <v>423</v>
      </c>
      <c r="GY547" t="s">
        <v>431</v>
      </c>
      <c r="GZ547" t="s">
        <v>423</v>
      </c>
      <c r="HA547" t="s">
        <v>423</v>
      </c>
      <c r="HB547" t="s">
        <v>423</v>
      </c>
      <c r="HC547" t="s">
        <v>431</v>
      </c>
      <c r="HD547" t="s">
        <v>432</v>
      </c>
      <c r="HE547" t="s">
        <v>432</v>
      </c>
      <c r="HF547" t="s">
        <v>432</v>
      </c>
      <c r="HG547" t="s">
        <v>432</v>
      </c>
      <c r="HH547" t="s">
        <v>423</v>
      </c>
      <c r="HI547" t="s">
        <v>423</v>
      </c>
      <c r="HJ547" t="s">
        <v>423</v>
      </c>
      <c r="HK547" t="s">
        <v>423</v>
      </c>
      <c r="HL547" t="s">
        <v>423</v>
      </c>
      <c r="HM547" t="s">
        <v>431</v>
      </c>
      <c r="HN547" t="s">
        <v>423</v>
      </c>
      <c r="HP547" t="s">
        <v>431</v>
      </c>
      <c r="HR547" t="s">
        <v>423</v>
      </c>
      <c r="HT547" t="s">
        <v>423</v>
      </c>
      <c r="HV547" t="s">
        <v>423</v>
      </c>
      <c r="HW547" t="s">
        <v>423</v>
      </c>
      <c r="HX547" t="s">
        <v>431</v>
      </c>
      <c r="HY547" t="s">
        <v>423</v>
      </c>
      <c r="HZ547" t="s">
        <v>423</v>
      </c>
      <c r="IA547" t="s">
        <v>423</v>
      </c>
      <c r="IB547" t="s">
        <v>423</v>
      </c>
      <c r="IC547" t="s">
        <v>423</v>
      </c>
      <c r="ID547" t="s">
        <v>431</v>
      </c>
      <c r="IE547" t="s">
        <v>423</v>
      </c>
      <c r="IF547" t="s">
        <v>423</v>
      </c>
      <c r="IG547" t="s">
        <v>423</v>
      </c>
      <c r="IH547" t="s">
        <v>431</v>
      </c>
      <c r="II547" t="s">
        <v>423</v>
      </c>
      <c r="IJ547" t="s">
        <v>423</v>
      </c>
      <c r="IK547" t="s">
        <v>431</v>
      </c>
      <c r="IL547" t="s">
        <v>423</v>
      </c>
      <c r="IM547" t="s">
        <v>423</v>
      </c>
      <c r="IN547" t="s">
        <v>423</v>
      </c>
      <c r="IO547" t="s">
        <v>431</v>
      </c>
      <c r="IP547" t="s">
        <v>423</v>
      </c>
      <c r="IQ547" t="s">
        <v>423</v>
      </c>
      <c r="IR547" t="s">
        <v>423</v>
      </c>
      <c r="IS547" t="s">
        <v>431</v>
      </c>
      <c r="IT547" t="s">
        <v>423</v>
      </c>
      <c r="IU547" t="s">
        <v>423</v>
      </c>
      <c r="IV547" t="s">
        <v>423</v>
      </c>
      <c r="IX547" t="s">
        <v>431</v>
      </c>
      <c r="IZ547" t="s">
        <v>423</v>
      </c>
      <c r="JB547" t="s">
        <v>423</v>
      </c>
      <c r="JI547" t="s">
        <v>423</v>
      </c>
      <c r="JJ547" t="s">
        <v>423</v>
      </c>
      <c r="JK547" t="s">
        <v>431</v>
      </c>
      <c r="JL547" t="s">
        <v>423</v>
      </c>
      <c r="JM547" t="s">
        <v>423</v>
      </c>
      <c r="JN547" t="s">
        <v>423</v>
      </c>
      <c r="JO547" t="s">
        <v>423</v>
      </c>
      <c r="JP547" t="s">
        <v>431</v>
      </c>
      <c r="JQ547" t="s">
        <v>423</v>
      </c>
      <c r="JR547" t="s">
        <v>423</v>
      </c>
      <c r="JS547" t="s">
        <v>423</v>
      </c>
      <c r="JT547" t="s">
        <v>423</v>
      </c>
      <c r="JU547" t="s">
        <v>423</v>
      </c>
      <c r="JV547" t="s">
        <v>423</v>
      </c>
      <c r="JW547" t="s">
        <v>423</v>
      </c>
      <c r="JX547" t="s">
        <v>423</v>
      </c>
      <c r="JY547" t="s">
        <v>423</v>
      </c>
      <c r="JZ547" t="s">
        <v>423</v>
      </c>
      <c r="KA547" t="s">
        <v>423</v>
      </c>
      <c r="KB547" t="s">
        <v>423</v>
      </c>
      <c r="KC547" t="s">
        <v>423</v>
      </c>
      <c r="KD547" t="s">
        <v>431</v>
      </c>
      <c r="KE547" t="s">
        <v>423</v>
      </c>
      <c r="KF547" t="s">
        <v>423</v>
      </c>
      <c r="KG547" t="s">
        <v>423</v>
      </c>
      <c r="KH547" t="s">
        <v>423</v>
      </c>
      <c r="KI547" t="s">
        <v>423</v>
      </c>
      <c r="KJ547" t="s">
        <v>423</v>
      </c>
      <c r="KK547" t="s">
        <v>423</v>
      </c>
      <c r="KL547" t="s">
        <v>423</v>
      </c>
      <c r="KM547" t="s">
        <v>423</v>
      </c>
      <c r="KN547" t="s">
        <v>423</v>
      </c>
      <c r="KO547" t="s">
        <v>423</v>
      </c>
      <c r="KP547" t="s">
        <v>423</v>
      </c>
      <c r="KQ547" t="s">
        <v>423</v>
      </c>
      <c r="KR547" t="s">
        <v>423</v>
      </c>
      <c r="KS547" t="s">
        <v>423</v>
      </c>
      <c r="KT547" t="s">
        <v>423</v>
      </c>
      <c r="KU547" t="s">
        <v>423</v>
      </c>
      <c r="KV547" t="s">
        <v>423</v>
      </c>
      <c r="KW547" t="s">
        <v>431</v>
      </c>
      <c r="KY547" t="s">
        <v>423</v>
      </c>
      <c r="KZ547" t="s">
        <v>423</v>
      </c>
      <c r="LA547" t="s">
        <v>423</v>
      </c>
      <c r="LB547" t="s">
        <v>431</v>
      </c>
      <c r="LC547" t="s">
        <v>423</v>
      </c>
      <c r="LD547" t="s">
        <v>423</v>
      </c>
      <c r="LE547" t="s">
        <v>423</v>
      </c>
      <c r="LF547" t="s">
        <v>431</v>
      </c>
      <c r="LG547" t="s">
        <v>423</v>
      </c>
      <c r="LH547" t="s">
        <v>423</v>
      </c>
      <c r="LI547" t="s">
        <v>423</v>
      </c>
      <c r="LK547" t="s">
        <v>423</v>
      </c>
      <c r="LL547" t="s">
        <v>423</v>
      </c>
      <c r="LM547" t="s">
        <v>423</v>
      </c>
      <c r="LN547" t="s">
        <v>431</v>
      </c>
      <c r="LO547" t="s">
        <v>2083</v>
      </c>
      <c r="LP547" t="s">
        <v>432</v>
      </c>
      <c r="LQ547" t="s">
        <v>432</v>
      </c>
      <c r="LR547" t="s">
        <v>432</v>
      </c>
      <c r="LS547" t="s">
        <v>432</v>
      </c>
      <c r="LT547" t="s">
        <v>432</v>
      </c>
      <c r="LU547" t="s">
        <v>432</v>
      </c>
      <c r="LV547" t="s">
        <v>432</v>
      </c>
      <c r="LW547" t="s">
        <v>432</v>
      </c>
      <c r="LX547" t="s">
        <v>432</v>
      </c>
      <c r="LY547" t="s">
        <v>432</v>
      </c>
      <c r="LZ547" t="s">
        <v>432</v>
      </c>
      <c r="MA547" t="s">
        <v>432</v>
      </c>
      <c r="MB547" t="s">
        <v>423</v>
      </c>
      <c r="MC547" t="s">
        <v>423</v>
      </c>
      <c r="MD547" t="s">
        <v>423</v>
      </c>
      <c r="ME547" t="s">
        <v>423</v>
      </c>
      <c r="MF547" t="s">
        <v>423</v>
      </c>
      <c r="MG547" t="s">
        <v>431</v>
      </c>
      <c r="MH547" t="s">
        <v>423</v>
      </c>
      <c r="MI547" t="s">
        <v>423</v>
      </c>
      <c r="MJ547" t="s">
        <v>431</v>
      </c>
      <c r="MK547" t="s">
        <v>423</v>
      </c>
      <c r="ML547" t="s">
        <v>423</v>
      </c>
      <c r="MN547">
        <v>475.03</v>
      </c>
      <c r="MO547">
        <v>34.520000000000003</v>
      </c>
      <c r="NE547">
        <v>148.07</v>
      </c>
      <c r="NT547">
        <v>156.44</v>
      </c>
      <c r="OJ547">
        <v>26.35</v>
      </c>
      <c r="OT547">
        <v>109.65</v>
      </c>
    </row>
    <row r="548" spans="1:410" ht="12.75" customHeight="1" x14ac:dyDescent="0.2">
      <c r="A548">
        <v>678</v>
      </c>
      <c r="B548" t="str">
        <f t="shared" si="368"/>
        <v>0-5min</v>
      </c>
      <c r="C548" t="str">
        <f t="shared" si="369"/>
        <v>seul</v>
      </c>
      <c r="D548" t="str">
        <f t="shared" si="370"/>
        <v>20-30m2</v>
      </c>
      <c r="E548" t="str">
        <f t="shared" si="371"/>
        <v>plutôt oui</v>
      </c>
      <c r="F548" t="str">
        <f t="shared" si="372"/>
        <v>aucune</v>
      </c>
      <c r="G548" t="str">
        <f t="shared" si="373"/>
        <v>echelon 0bis</v>
      </c>
      <c r="H548" t="str">
        <f t="shared" si="374"/>
        <v>non</v>
      </c>
      <c r="I548" t="s">
        <v>423</v>
      </c>
      <c r="J548" t="str">
        <f t="shared" si="375"/>
        <v>souvent</v>
      </c>
      <c r="K548" t="str">
        <f t="shared" si="376"/>
        <v>parfois</v>
      </c>
      <c r="L548" t="str">
        <f t="shared" si="377"/>
        <v>plutôt oui</v>
      </c>
      <c r="M548" t="str">
        <f t="shared" si="378"/>
        <v>1-2h</v>
      </c>
      <c r="N548" t="str">
        <f t="shared" si="379"/>
        <v>6-8h</v>
      </c>
      <c r="O548" t="str">
        <f t="shared" si="380"/>
        <v>souvent</v>
      </c>
      <c r="P548" t="str">
        <f t="shared" si="381"/>
        <v>souvent</v>
      </c>
      <c r="Q548" t="str">
        <f t="shared" si="382"/>
        <v>parfois</v>
      </c>
      <c r="R548" t="s">
        <v>425</v>
      </c>
      <c r="S548" t="s">
        <v>425</v>
      </c>
      <c r="T548" t="s">
        <v>425</v>
      </c>
      <c r="U548" t="s">
        <v>428</v>
      </c>
      <c r="V548" t="s">
        <v>440</v>
      </c>
      <c r="W548" t="s">
        <v>428</v>
      </c>
      <c r="X548" t="s">
        <v>430</v>
      </c>
      <c r="Y548" t="s">
        <v>424</v>
      </c>
      <c r="Z548" t="s">
        <v>430</v>
      </c>
      <c r="AA548" t="s">
        <v>425</v>
      </c>
      <c r="AB548" t="s">
        <v>425</v>
      </c>
      <c r="AC548" t="s">
        <v>430</v>
      </c>
      <c r="AD548" t="str">
        <f t="shared" si="383"/>
        <v>2 semaines avant</v>
      </c>
      <c r="AE548" t="str">
        <f t="shared" si="384"/>
        <v>très</v>
      </c>
      <c r="AF548" t="str">
        <f t="shared" si="385"/>
        <v>plutôt bonnes</v>
      </c>
      <c r="AG548" t="str">
        <f t="shared" si="386"/>
        <v>jamais</v>
      </c>
      <c r="AH548" t="str">
        <f t="shared" si="387"/>
        <v>régulièrement</v>
      </c>
      <c r="AI548" t="str">
        <f t="shared" si="388"/>
        <v>parfois</v>
      </c>
      <c r="AJ548" t="str">
        <f t="shared" si="389"/>
        <v>jamais</v>
      </c>
      <c r="AK548" t="str">
        <f t="shared" si="390"/>
        <v>5-10h</v>
      </c>
      <c r="AL548" t="str">
        <f t="shared" si="391"/>
        <v>tout à fait</v>
      </c>
      <c r="AM548" t="str">
        <f t="shared" si="392"/>
        <v>plutôt oui</v>
      </c>
      <c r="AN548" t="str">
        <f t="shared" si="393"/>
        <v>3-6h</v>
      </c>
      <c r="AO548" t="str">
        <f t="shared" si="394"/>
        <v>rarement</v>
      </c>
      <c r="AP548" t="str">
        <f t="shared" si="395"/>
        <v>plutôt oui</v>
      </c>
      <c r="AQ548" t="str">
        <f t="shared" si="396"/>
        <v>jamais</v>
      </c>
      <c r="AR548" t="str">
        <f t="shared" si="397"/>
        <v>régulièrement</v>
      </c>
      <c r="AS548" t="str">
        <f t="shared" si="398"/>
        <v>2-4h</v>
      </c>
      <c r="AT548" t="str">
        <f t="shared" si="399"/>
        <v>très insatisfaisante</v>
      </c>
      <c r="AU548" t="str">
        <f t="shared" si="400"/>
        <v>plutôt oui</v>
      </c>
      <c r="AV548" t="str">
        <f t="shared" si="401"/>
        <v>plutôt non</v>
      </c>
      <c r="AW548" t="str">
        <f t="shared" si="402"/>
        <v>plutôt non</v>
      </c>
      <c r="AX548" t="str">
        <f t="shared" si="403"/>
        <v>plutôt oui</v>
      </c>
      <c r="AY548" t="str">
        <f t="shared" si="404"/>
        <v>plutôt oui</v>
      </c>
      <c r="AZ548" t="str">
        <f t="shared" si="405"/>
        <v>4A</v>
      </c>
      <c r="BA548" t="str">
        <f t="shared" si="406"/>
        <v>GMM</v>
      </c>
      <c r="BB548" t="str">
        <f t="shared" si="407"/>
        <v>classique</v>
      </c>
      <c r="BC548" t="str">
        <f t="shared" si="408"/>
        <v>non</v>
      </c>
      <c r="BD548" t="str">
        <f t="shared" si="409"/>
        <v>post-bac</v>
      </c>
      <c r="BE548" t="str">
        <f t="shared" si="410"/>
        <v>Fr</v>
      </c>
      <c r="BF548" t="str">
        <f t="shared" si="411"/>
        <v>75-100%</v>
      </c>
      <c r="BG548" t="str">
        <f t="shared" si="412"/>
        <v>25-50%</v>
      </c>
      <c r="BH548" t="s">
        <v>423</v>
      </c>
      <c r="BI548" t="str">
        <f t="shared" si="413"/>
        <v>1 par semestre</v>
      </c>
      <c r="BJ548" t="s">
        <v>431</v>
      </c>
      <c r="BK548" t="s">
        <v>423</v>
      </c>
      <c r="BL548" t="s">
        <v>423</v>
      </c>
      <c r="BM548" t="s">
        <v>423</v>
      </c>
      <c r="BN548" t="s">
        <v>431</v>
      </c>
      <c r="BO548" t="s">
        <v>423</v>
      </c>
      <c r="BP548" t="s">
        <v>423</v>
      </c>
      <c r="BR548" t="s">
        <v>423</v>
      </c>
      <c r="BS548" t="s">
        <v>423</v>
      </c>
      <c r="BT548" t="s">
        <v>431</v>
      </c>
      <c r="BU548" t="s">
        <v>423</v>
      </c>
      <c r="BV548" t="s">
        <v>423</v>
      </c>
      <c r="BW548" t="s">
        <v>431</v>
      </c>
      <c r="BX548" t="s">
        <v>423</v>
      </c>
      <c r="BY548" t="s">
        <v>423</v>
      </c>
      <c r="BZ548" t="s">
        <v>423</v>
      </c>
      <c r="CA548" t="s">
        <v>432</v>
      </c>
      <c r="CB548" t="s">
        <v>432</v>
      </c>
      <c r="CC548" t="s">
        <v>432</v>
      </c>
      <c r="CD548" t="s">
        <v>432</v>
      </c>
      <c r="CE548" t="s">
        <v>431</v>
      </c>
      <c r="CF548" t="s">
        <v>431</v>
      </c>
      <c r="CG548" t="s">
        <v>423</v>
      </c>
      <c r="CH548" t="s">
        <v>423</v>
      </c>
      <c r="CI548" t="s">
        <v>423</v>
      </c>
      <c r="CJ548" t="s">
        <v>423</v>
      </c>
      <c r="CK548" t="s">
        <v>423</v>
      </c>
      <c r="CL548" t="s">
        <v>423</v>
      </c>
      <c r="CM548" t="s">
        <v>423</v>
      </c>
      <c r="CN548" t="s">
        <v>423</v>
      </c>
      <c r="CO548" t="s">
        <v>432</v>
      </c>
      <c r="CP548" t="s">
        <v>432</v>
      </c>
      <c r="CQ548" t="s">
        <v>432</v>
      </c>
      <c r="CR548" t="s">
        <v>432</v>
      </c>
      <c r="CT548" t="s">
        <v>432</v>
      </c>
      <c r="CU548" t="s">
        <v>423</v>
      </c>
      <c r="CV548" t="s">
        <v>423</v>
      </c>
      <c r="CW548" t="s">
        <v>431</v>
      </c>
      <c r="CX548" t="s">
        <v>423</v>
      </c>
      <c r="CY548" t="s">
        <v>423</v>
      </c>
      <c r="CZ548" t="s">
        <v>423</v>
      </c>
      <c r="DA548" t="s">
        <v>423</v>
      </c>
      <c r="DB548" t="s">
        <v>431</v>
      </c>
      <c r="DC548" t="s">
        <v>423</v>
      </c>
      <c r="DD548" t="s">
        <v>423</v>
      </c>
      <c r="DE548" t="s">
        <v>431</v>
      </c>
      <c r="DF548" t="s">
        <v>423</v>
      </c>
      <c r="DG548" t="s">
        <v>423</v>
      </c>
      <c r="DH548" t="s">
        <v>423</v>
      </c>
      <c r="DI548" t="s">
        <v>423</v>
      </c>
      <c r="DJ548" t="s">
        <v>431</v>
      </c>
      <c r="DK548" t="s">
        <v>423</v>
      </c>
      <c r="DL548" t="s">
        <v>423</v>
      </c>
      <c r="DM548" t="s">
        <v>423</v>
      </c>
      <c r="DN548" t="s">
        <v>431</v>
      </c>
      <c r="DO548" t="s">
        <v>423</v>
      </c>
      <c r="DP548" t="s">
        <v>423</v>
      </c>
      <c r="DQ548" t="s">
        <v>423</v>
      </c>
      <c r="DR548" t="s">
        <v>423</v>
      </c>
      <c r="DS548" t="s">
        <v>423</v>
      </c>
      <c r="DT548" t="s">
        <v>423</v>
      </c>
      <c r="DU548" t="s">
        <v>431</v>
      </c>
      <c r="DV548" t="s">
        <v>423</v>
      </c>
      <c r="DW548" t="s">
        <v>423</v>
      </c>
      <c r="DX548" t="s">
        <v>423</v>
      </c>
      <c r="DY548" t="s">
        <v>431</v>
      </c>
      <c r="DZ548" t="s">
        <v>423</v>
      </c>
      <c r="EA548" t="s">
        <v>423</v>
      </c>
      <c r="EB548" t="s">
        <v>423</v>
      </c>
      <c r="EC548" t="s">
        <v>423</v>
      </c>
      <c r="ED548" t="s">
        <v>431</v>
      </c>
      <c r="EE548" t="s">
        <v>423</v>
      </c>
      <c r="EF548" t="s">
        <v>434</v>
      </c>
      <c r="EG548" t="s">
        <v>437</v>
      </c>
      <c r="EH548" t="s">
        <v>435</v>
      </c>
      <c r="EI548" t="s">
        <v>438</v>
      </c>
      <c r="EJ548" t="s">
        <v>436</v>
      </c>
      <c r="EK548" t="s">
        <v>433</v>
      </c>
      <c r="EL548" t="s">
        <v>425</v>
      </c>
      <c r="EM548" t="s">
        <v>425</v>
      </c>
      <c r="EN548" t="s">
        <v>425</v>
      </c>
      <c r="EO548" t="s">
        <v>428</v>
      </c>
      <c r="EP548" t="s">
        <v>440</v>
      </c>
      <c r="EQ548" t="s">
        <v>428</v>
      </c>
      <c r="ER548" t="s">
        <v>430</v>
      </c>
      <c r="ES548" t="s">
        <v>424</v>
      </c>
      <c r="ET548" t="s">
        <v>430</v>
      </c>
      <c r="EU548" t="s">
        <v>425</v>
      </c>
      <c r="EV548" t="s">
        <v>425</v>
      </c>
      <c r="EW548" t="s">
        <v>430</v>
      </c>
      <c r="EX548" t="s">
        <v>423</v>
      </c>
      <c r="EY548" t="s">
        <v>423</v>
      </c>
      <c r="EZ548" t="s">
        <v>431</v>
      </c>
      <c r="FA548" t="s">
        <v>423</v>
      </c>
      <c r="FB548" t="s">
        <v>423</v>
      </c>
      <c r="FC548" t="s">
        <v>423</v>
      </c>
      <c r="FD548" t="s">
        <v>431</v>
      </c>
      <c r="FE548" t="s">
        <v>423</v>
      </c>
      <c r="FF548" t="s">
        <v>423</v>
      </c>
      <c r="FG548" t="s">
        <v>423</v>
      </c>
      <c r="FH548" t="s">
        <v>423</v>
      </c>
      <c r="FI548" t="s">
        <v>431</v>
      </c>
      <c r="FJ548" t="s">
        <v>423</v>
      </c>
      <c r="FK548" t="s">
        <v>423</v>
      </c>
      <c r="FL548" t="s">
        <v>423</v>
      </c>
      <c r="FM548" t="s">
        <v>423</v>
      </c>
      <c r="FN548" t="s">
        <v>423</v>
      </c>
      <c r="FO548" t="s">
        <v>431</v>
      </c>
      <c r="FP548" t="s">
        <v>423</v>
      </c>
      <c r="FQ548" t="s">
        <v>431</v>
      </c>
      <c r="FR548" t="s">
        <v>423</v>
      </c>
      <c r="FS548" t="s">
        <v>423</v>
      </c>
      <c r="FT548" t="s">
        <v>423</v>
      </c>
      <c r="FU548" t="s">
        <v>423</v>
      </c>
      <c r="FV548" t="s">
        <v>431</v>
      </c>
      <c r="FW548" t="s">
        <v>423</v>
      </c>
      <c r="FX548" t="s">
        <v>423</v>
      </c>
      <c r="FZ548" t="s">
        <v>423</v>
      </c>
      <c r="GB548" t="s">
        <v>423</v>
      </c>
      <c r="GD548" t="s">
        <v>431</v>
      </c>
      <c r="GF548" t="s">
        <v>431</v>
      </c>
      <c r="GG548" t="s">
        <v>423</v>
      </c>
      <c r="GH548" t="s">
        <v>423</v>
      </c>
      <c r="GI548" t="s">
        <v>423</v>
      </c>
      <c r="GJ548" t="s">
        <v>431</v>
      </c>
      <c r="GK548" t="s">
        <v>423</v>
      </c>
      <c r="GL548" t="s">
        <v>423</v>
      </c>
      <c r="GM548" t="s">
        <v>431</v>
      </c>
      <c r="GN548" t="s">
        <v>423</v>
      </c>
      <c r="GO548" t="s">
        <v>423</v>
      </c>
      <c r="GP548" t="s">
        <v>423</v>
      </c>
      <c r="GQ548" t="s">
        <v>423</v>
      </c>
      <c r="GR548" t="s">
        <v>431</v>
      </c>
      <c r="GS548" t="s">
        <v>423</v>
      </c>
      <c r="GT548" t="s">
        <v>423</v>
      </c>
      <c r="GU548" t="s">
        <v>423</v>
      </c>
      <c r="GV548" t="s">
        <v>423</v>
      </c>
      <c r="GW548" t="s">
        <v>431</v>
      </c>
      <c r="GX548" t="s">
        <v>423</v>
      </c>
      <c r="GY548" t="s">
        <v>423</v>
      </c>
      <c r="GZ548" t="s">
        <v>423</v>
      </c>
      <c r="HA548" t="s">
        <v>423</v>
      </c>
      <c r="HB548" t="s">
        <v>431</v>
      </c>
      <c r="HC548" t="s">
        <v>423</v>
      </c>
      <c r="HD548" t="s">
        <v>423</v>
      </c>
      <c r="HE548" t="s">
        <v>431</v>
      </c>
      <c r="HF548" t="s">
        <v>423</v>
      </c>
      <c r="HG548" t="s">
        <v>423</v>
      </c>
      <c r="HH548" t="s">
        <v>423</v>
      </c>
      <c r="HI548" t="s">
        <v>423</v>
      </c>
      <c r="HJ548" t="s">
        <v>423</v>
      </c>
      <c r="HK548" t="s">
        <v>423</v>
      </c>
      <c r="HL548" t="s">
        <v>423</v>
      </c>
      <c r="HM548" t="s">
        <v>431</v>
      </c>
      <c r="HN548" t="s">
        <v>423</v>
      </c>
      <c r="HP548" t="s">
        <v>431</v>
      </c>
      <c r="HR548" t="s">
        <v>423</v>
      </c>
      <c r="HT548" t="s">
        <v>423</v>
      </c>
      <c r="HV548" t="s">
        <v>423</v>
      </c>
      <c r="HW548" t="s">
        <v>423</v>
      </c>
      <c r="HX548" t="s">
        <v>431</v>
      </c>
      <c r="HY548" t="s">
        <v>423</v>
      </c>
      <c r="HZ548" t="s">
        <v>423</v>
      </c>
      <c r="IA548" t="s">
        <v>423</v>
      </c>
      <c r="IB548" t="s">
        <v>423</v>
      </c>
      <c r="IC548" t="s">
        <v>423</v>
      </c>
      <c r="ID548" t="s">
        <v>423</v>
      </c>
      <c r="IE548" t="s">
        <v>431</v>
      </c>
      <c r="IF548" t="s">
        <v>423</v>
      </c>
      <c r="IG548" t="s">
        <v>431</v>
      </c>
      <c r="IH548" t="s">
        <v>423</v>
      </c>
      <c r="II548" t="s">
        <v>423</v>
      </c>
      <c r="IJ548" t="s">
        <v>423</v>
      </c>
      <c r="IK548" t="s">
        <v>423</v>
      </c>
      <c r="IL548" t="s">
        <v>431</v>
      </c>
      <c r="IM548" t="s">
        <v>423</v>
      </c>
      <c r="IN548" t="s">
        <v>423</v>
      </c>
      <c r="IO548" t="s">
        <v>423</v>
      </c>
      <c r="IP548" t="s">
        <v>431</v>
      </c>
      <c r="IQ548" t="s">
        <v>423</v>
      </c>
      <c r="IR548" t="s">
        <v>423</v>
      </c>
      <c r="IS548" t="s">
        <v>431</v>
      </c>
      <c r="IT548" t="s">
        <v>423</v>
      </c>
      <c r="IU548" t="s">
        <v>423</v>
      </c>
      <c r="IV548" t="s">
        <v>423</v>
      </c>
      <c r="IX548" t="s">
        <v>431</v>
      </c>
      <c r="IZ548" t="s">
        <v>423</v>
      </c>
      <c r="JB548" t="s">
        <v>423</v>
      </c>
      <c r="JH548" t="s">
        <v>2084</v>
      </c>
      <c r="JI548" t="s">
        <v>423</v>
      </c>
      <c r="JJ548" t="s">
        <v>423</v>
      </c>
      <c r="JK548" t="s">
        <v>423</v>
      </c>
      <c r="JL548" t="s">
        <v>431</v>
      </c>
      <c r="JM548" t="s">
        <v>423</v>
      </c>
      <c r="JN548" t="s">
        <v>423</v>
      </c>
      <c r="JO548" t="s">
        <v>423</v>
      </c>
      <c r="JP548" t="s">
        <v>423</v>
      </c>
      <c r="JQ548" t="s">
        <v>423</v>
      </c>
      <c r="JR548" t="s">
        <v>423</v>
      </c>
      <c r="JS548" t="s">
        <v>423</v>
      </c>
      <c r="JT548" t="s">
        <v>423</v>
      </c>
      <c r="JU548" t="s">
        <v>423</v>
      </c>
      <c r="JV548" t="s">
        <v>431</v>
      </c>
      <c r="JW548" t="s">
        <v>423</v>
      </c>
      <c r="JX548" t="s">
        <v>423</v>
      </c>
      <c r="JY548" t="s">
        <v>423</v>
      </c>
      <c r="JZ548" t="s">
        <v>423</v>
      </c>
      <c r="KA548" t="s">
        <v>423</v>
      </c>
      <c r="KB548" t="s">
        <v>423</v>
      </c>
      <c r="KC548" t="s">
        <v>423</v>
      </c>
      <c r="KD548" t="s">
        <v>423</v>
      </c>
      <c r="KE548" t="s">
        <v>423</v>
      </c>
      <c r="KF548" t="s">
        <v>423</v>
      </c>
      <c r="KG548" t="s">
        <v>423</v>
      </c>
      <c r="KH548" t="s">
        <v>423</v>
      </c>
      <c r="KI548" t="s">
        <v>423</v>
      </c>
      <c r="KJ548" t="s">
        <v>423</v>
      </c>
      <c r="KK548" t="s">
        <v>423</v>
      </c>
      <c r="KL548" t="s">
        <v>423</v>
      </c>
      <c r="KM548" t="s">
        <v>423</v>
      </c>
      <c r="KN548" t="s">
        <v>423</v>
      </c>
      <c r="KO548" t="s">
        <v>423</v>
      </c>
      <c r="KP548" t="s">
        <v>423</v>
      </c>
      <c r="KQ548" t="s">
        <v>431</v>
      </c>
      <c r="KR548" t="s">
        <v>423</v>
      </c>
      <c r="KS548" t="s">
        <v>423</v>
      </c>
      <c r="KT548" t="s">
        <v>423</v>
      </c>
      <c r="KU548" t="s">
        <v>423</v>
      </c>
      <c r="KV548" t="s">
        <v>423</v>
      </c>
      <c r="KW548" t="s">
        <v>431</v>
      </c>
      <c r="KY548" t="s">
        <v>431</v>
      </c>
      <c r="KZ548" t="s">
        <v>432</v>
      </c>
      <c r="LA548" t="s">
        <v>432</v>
      </c>
      <c r="LB548" t="s">
        <v>432</v>
      </c>
      <c r="LC548" t="s">
        <v>432</v>
      </c>
      <c r="LD548" t="s">
        <v>432</v>
      </c>
      <c r="LE548" t="s">
        <v>432</v>
      </c>
      <c r="LF548" t="s">
        <v>432</v>
      </c>
      <c r="LG548" t="s">
        <v>432</v>
      </c>
      <c r="LH548" t="s">
        <v>432</v>
      </c>
      <c r="LI548" t="s">
        <v>432</v>
      </c>
      <c r="LK548" t="s">
        <v>431</v>
      </c>
      <c r="LL548" t="s">
        <v>423</v>
      </c>
      <c r="LM548" t="s">
        <v>423</v>
      </c>
      <c r="LN548" t="s">
        <v>423</v>
      </c>
      <c r="LO548" t="s">
        <v>439</v>
      </c>
      <c r="LP548" t="s">
        <v>432</v>
      </c>
      <c r="LQ548" t="s">
        <v>432</v>
      </c>
      <c r="LR548" t="s">
        <v>432</v>
      </c>
      <c r="LS548" t="s">
        <v>432</v>
      </c>
      <c r="LT548" t="s">
        <v>432</v>
      </c>
      <c r="LU548" t="s">
        <v>423</v>
      </c>
      <c r="LV548" t="s">
        <v>423</v>
      </c>
      <c r="LW548" t="s">
        <v>423</v>
      </c>
      <c r="LX548" t="s">
        <v>423</v>
      </c>
      <c r="LY548" t="s">
        <v>431</v>
      </c>
      <c r="LZ548" t="s">
        <v>423</v>
      </c>
      <c r="MA548" t="s">
        <v>423</v>
      </c>
      <c r="MB548" t="s">
        <v>423</v>
      </c>
      <c r="MC548" t="s">
        <v>423</v>
      </c>
      <c r="MD548" t="s">
        <v>431</v>
      </c>
      <c r="ME548" t="s">
        <v>423</v>
      </c>
      <c r="MF548" t="s">
        <v>423</v>
      </c>
      <c r="MG548" t="s">
        <v>423</v>
      </c>
      <c r="MH548" t="s">
        <v>423</v>
      </c>
      <c r="MI548" t="s">
        <v>423</v>
      </c>
      <c r="MJ548" t="s">
        <v>423</v>
      </c>
      <c r="MK548" t="s">
        <v>431</v>
      </c>
      <c r="ML548" t="s">
        <v>423</v>
      </c>
      <c r="MN548">
        <v>563.57000000000005</v>
      </c>
      <c r="MO548">
        <v>70.069999999999993</v>
      </c>
      <c r="NE548">
        <v>171.98</v>
      </c>
      <c r="NT548">
        <v>90.39</v>
      </c>
      <c r="OJ548">
        <v>184.06</v>
      </c>
      <c r="OT548">
        <v>47.07</v>
      </c>
    </row>
    <row r="549" spans="1:410" ht="12.75" customHeight="1" x14ac:dyDescent="0.2">
      <c r="A549">
        <v>679</v>
      </c>
      <c r="B549" t="str">
        <f t="shared" si="368"/>
        <v>0-5min</v>
      </c>
      <c r="C549" t="str">
        <f t="shared" si="369"/>
        <v>seul</v>
      </c>
      <c r="D549" t="str">
        <f t="shared" si="370"/>
        <v>- 10m2</v>
      </c>
      <c r="E549" t="str">
        <f t="shared" si="371"/>
        <v>tout à fait</v>
      </c>
      <c r="F549" t="str">
        <f t="shared" si="372"/>
        <v>aucune</v>
      </c>
      <c r="G549" t="str">
        <f t="shared" si="373"/>
        <v>echelon 4-7</v>
      </c>
      <c r="H549" t="str">
        <f t="shared" si="374"/>
        <v>non</v>
      </c>
      <c r="I549" t="s">
        <v>423</v>
      </c>
      <c r="J549" t="str">
        <f t="shared" si="375"/>
        <v>souvent</v>
      </c>
      <c r="K549" t="str">
        <f t="shared" si="376"/>
        <v>souvent</v>
      </c>
      <c r="L549" t="str">
        <f t="shared" si="377"/>
        <v>plutôt oui</v>
      </c>
      <c r="M549" t="str">
        <f t="shared" si="378"/>
        <v>1-2h</v>
      </c>
      <c r="N549" t="str">
        <f t="shared" si="379"/>
        <v>4-6h</v>
      </c>
      <c r="O549" t="str">
        <f t="shared" si="380"/>
        <v>parfois</v>
      </c>
      <c r="P549" t="str">
        <f t="shared" si="381"/>
        <v>parfois</v>
      </c>
      <c r="Q549" t="str">
        <f t="shared" si="382"/>
        <v>toujours</v>
      </c>
      <c r="R549" t="s">
        <v>425</v>
      </c>
      <c r="S549" t="s">
        <v>425</v>
      </c>
      <c r="T549" t="s">
        <v>425</v>
      </c>
      <c r="U549" t="s">
        <v>440</v>
      </c>
      <c r="V549" t="s">
        <v>440</v>
      </c>
      <c r="W549" t="s">
        <v>440</v>
      </c>
      <c r="X549" t="s">
        <v>430</v>
      </c>
      <c r="Y549" t="s">
        <v>430</v>
      </c>
      <c r="Z549" t="s">
        <v>430</v>
      </c>
      <c r="AA549" t="s">
        <v>425</v>
      </c>
      <c r="AB549" t="s">
        <v>425</v>
      </c>
      <c r="AC549" t="s">
        <v>425</v>
      </c>
      <c r="AD549" t="str">
        <f t="shared" si="383"/>
        <v>semestre</v>
      </c>
      <c r="AE549" t="str">
        <f t="shared" si="384"/>
        <v>plutôt oui</v>
      </c>
      <c r="AF549" t="str">
        <f t="shared" si="385"/>
        <v>plutôt bonnes</v>
      </c>
      <c r="AG549" t="str">
        <f t="shared" si="386"/>
        <v>régulièrement</v>
      </c>
      <c r="AH549" t="str">
        <f t="shared" si="387"/>
        <v>parfois</v>
      </c>
      <c r="AI549" t="str">
        <f t="shared" si="388"/>
        <v>jamais</v>
      </c>
      <c r="AJ549" t="str">
        <f t="shared" si="389"/>
        <v>jamais</v>
      </c>
      <c r="AK549" t="str">
        <f t="shared" si="390"/>
        <v>non</v>
      </c>
      <c r="AL549" t="str">
        <f t="shared" si="391"/>
        <v>pas d'asso</v>
      </c>
      <c r="AM549" t="str">
        <f t="shared" si="392"/>
        <v>pas d'asso</v>
      </c>
      <c r="AN549" t="str">
        <f t="shared" si="393"/>
        <v>0-1h</v>
      </c>
      <c r="AO549" t="str">
        <f t="shared" si="394"/>
        <v>jamais</v>
      </c>
      <c r="AP549" t="str">
        <f t="shared" si="395"/>
        <v>pas de spectacles</v>
      </c>
      <c r="AQ549" t="str">
        <f t="shared" si="396"/>
        <v>jamais</v>
      </c>
      <c r="AR549" t="str">
        <f t="shared" si="397"/>
        <v>régulièrement</v>
      </c>
      <c r="AS549" t="str">
        <f t="shared" si="398"/>
        <v>6-8h</v>
      </c>
      <c r="AT549" t="str">
        <f t="shared" si="399"/>
        <v>plutôt satisfaisante</v>
      </c>
      <c r="AU549" t="str">
        <f t="shared" si="400"/>
        <v>plutôt oui</v>
      </c>
      <c r="AV549" t="str">
        <f t="shared" si="401"/>
        <v>plutôt oui</v>
      </c>
      <c r="AW549" t="str">
        <f t="shared" si="402"/>
        <v>tout à fait</v>
      </c>
      <c r="AX549" t="str">
        <f t="shared" si="403"/>
        <v>tout à fait</v>
      </c>
      <c r="AY549" t="str">
        <f t="shared" si="404"/>
        <v>plutôt oui</v>
      </c>
      <c r="AZ549" t="str">
        <f t="shared" si="405"/>
        <v>4A</v>
      </c>
      <c r="BA549" t="str">
        <f t="shared" si="406"/>
        <v>GMM</v>
      </c>
      <c r="BB549" t="str">
        <f t="shared" si="407"/>
        <v>classique</v>
      </c>
      <c r="BC549" t="str">
        <f t="shared" si="408"/>
        <v>non</v>
      </c>
      <c r="BD549" t="str">
        <f t="shared" si="409"/>
        <v>4A</v>
      </c>
      <c r="BE549" t="str">
        <f t="shared" si="410"/>
        <v>etranger</v>
      </c>
      <c r="BF549" t="str">
        <f t="shared" si="411"/>
        <v>pas de classement</v>
      </c>
      <c r="BG549" t="str">
        <f t="shared" si="412"/>
        <v>75-100%</v>
      </c>
      <c r="BH549" t="s">
        <v>423</v>
      </c>
      <c r="BI549" t="str">
        <f t="shared" si="413"/>
        <v>2/3 par semestre</v>
      </c>
      <c r="BJ549" t="s">
        <v>431</v>
      </c>
      <c r="BK549" t="s">
        <v>423</v>
      </c>
      <c r="BL549" t="s">
        <v>423</v>
      </c>
      <c r="BM549" t="s">
        <v>423</v>
      </c>
      <c r="BN549" t="s">
        <v>431</v>
      </c>
      <c r="BO549" t="s">
        <v>423</v>
      </c>
      <c r="BP549" t="s">
        <v>423</v>
      </c>
      <c r="BR549" t="s">
        <v>431</v>
      </c>
      <c r="BS549" t="s">
        <v>423</v>
      </c>
      <c r="BT549" t="s">
        <v>423</v>
      </c>
      <c r="BU549" t="s">
        <v>423</v>
      </c>
      <c r="BV549" t="s">
        <v>431</v>
      </c>
      <c r="BW549" t="s">
        <v>423</v>
      </c>
      <c r="BX549" t="s">
        <v>423</v>
      </c>
      <c r="BY549" t="s">
        <v>423</v>
      </c>
      <c r="BZ549" t="s">
        <v>423</v>
      </c>
      <c r="CA549" t="s">
        <v>432</v>
      </c>
      <c r="CB549" t="s">
        <v>432</v>
      </c>
      <c r="CC549" t="s">
        <v>432</v>
      </c>
      <c r="CD549" t="s">
        <v>432</v>
      </c>
      <c r="CE549" t="s">
        <v>431</v>
      </c>
      <c r="CF549" t="s">
        <v>423</v>
      </c>
      <c r="CG549" t="s">
        <v>423</v>
      </c>
      <c r="CH549" t="s">
        <v>423</v>
      </c>
      <c r="CI549" t="s">
        <v>423</v>
      </c>
      <c r="CJ549" t="s">
        <v>431</v>
      </c>
      <c r="CK549" t="s">
        <v>423</v>
      </c>
      <c r="CL549" t="s">
        <v>423</v>
      </c>
      <c r="CM549" t="s">
        <v>423</v>
      </c>
      <c r="CN549" t="s">
        <v>423</v>
      </c>
      <c r="CO549" t="s">
        <v>432</v>
      </c>
      <c r="CP549" t="s">
        <v>432</v>
      </c>
      <c r="CQ549" t="s">
        <v>432</v>
      </c>
      <c r="CR549" t="s">
        <v>432</v>
      </c>
      <c r="CT549" t="s">
        <v>432</v>
      </c>
      <c r="CU549" t="s">
        <v>423</v>
      </c>
      <c r="CV549" t="s">
        <v>423</v>
      </c>
      <c r="CW549" t="s">
        <v>431</v>
      </c>
      <c r="CX549" t="s">
        <v>423</v>
      </c>
      <c r="CY549" t="s">
        <v>423</v>
      </c>
      <c r="CZ549" t="s">
        <v>423</v>
      </c>
      <c r="DA549" t="s">
        <v>431</v>
      </c>
      <c r="DB549" t="s">
        <v>423</v>
      </c>
      <c r="DC549" t="s">
        <v>423</v>
      </c>
      <c r="DD549" t="s">
        <v>423</v>
      </c>
      <c r="DE549" t="s">
        <v>431</v>
      </c>
      <c r="DF549" t="s">
        <v>423</v>
      </c>
      <c r="DG549" t="s">
        <v>423</v>
      </c>
      <c r="DH549" t="s">
        <v>423</v>
      </c>
      <c r="DI549" t="s">
        <v>423</v>
      </c>
      <c r="DJ549" t="s">
        <v>431</v>
      </c>
      <c r="DK549" t="s">
        <v>423</v>
      </c>
      <c r="DL549" t="s">
        <v>423</v>
      </c>
      <c r="DM549" t="s">
        <v>423</v>
      </c>
      <c r="DN549" t="s">
        <v>423</v>
      </c>
      <c r="DO549" t="s">
        <v>431</v>
      </c>
      <c r="DP549" t="s">
        <v>423</v>
      </c>
      <c r="DQ549" t="s">
        <v>423</v>
      </c>
      <c r="DR549" t="s">
        <v>423</v>
      </c>
      <c r="DS549" t="s">
        <v>423</v>
      </c>
      <c r="DT549" t="s">
        <v>423</v>
      </c>
      <c r="DU549" t="s">
        <v>423</v>
      </c>
      <c r="DV549" t="s">
        <v>431</v>
      </c>
      <c r="DW549" t="s">
        <v>423</v>
      </c>
      <c r="DX549" t="s">
        <v>423</v>
      </c>
      <c r="DY549" t="s">
        <v>423</v>
      </c>
      <c r="DZ549" t="s">
        <v>431</v>
      </c>
      <c r="EA549" t="s">
        <v>423</v>
      </c>
      <c r="EB549" t="s">
        <v>431</v>
      </c>
      <c r="EC549" t="s">
        <v>423</v>
      </c>
      <c r="ED549" t="s">
        <v>423</v>
      </c>
      <c r="EE549" t="s">
        <v>423</v>
      </c>
      <c r="EF549" t="s">
        <v>438</v>
      </c>
      <c r="EG549" t="s">
        <v>436</v>
      </c>
      <c r="EH549" t="s">
        <v>434</v>
      </c>
      <c r="EI549" t="s">
        <v>435</v>
      </c>
      <c r="EJ549" t="s">
        <v>433</v>
      </c>
      <c r="EK549" t="s">
        <v>437</v>
      </c>
      <c r="EL549" t="s">
        <v>425</v>
      </c>
      <c r="EM549" t="s">
        <v>425</v>
      </c>
      <c r="EN549" t="s">
        <v>425</v>
      </c>
      <c r="EO549" t="s">
        <v>440</v>
      </c>
      <c r="EP549" t="s">
        <v>440</v>
      </c>
      <c r="EQ549" t="s">
        <v>440</v>
      </c>
      <c r="ER549" t="s">
        <v>430</v>
      </c>
      <c r="ES549" t="s">
        <v>430</v>
      </c>
      <c r="ET549" t="s">
        <v>430</v>
      </c>
      <c r="EU549" t="s">
        <v>425</v>
      </c>
      <c r="EV549" t="s">
        <v>425</v>
      </c>
      <c r="EW549" t="s">
        <v>425</v>
      </c>
      <c r="EX549" t="s">
        <v>431</v>
      </c>
      <c r="EY549" t="s">
        <v>423</v>
      </c>
      <c r="EZ549" t="s">
        <v>423</v>
      </c>
      <c r="FA549" t="s">
        <v>423</v>
      </c>
      <c r="FB549" t="s">
        <v>423</v>
      </c>
      <c r="FC549" t="s">
        <v>423</v>
      </c>
      <c r="FD549" t="s">
        <v>423</v>
      </c>
      <c r="FE549" t="s">
        <v>431</v>
      </c>
      <c r="FF549" t="s">
        <v>423</v>
      </c>
      <c r="FG549" t="s">
        <v>423</v>
      </c>
      <c r="FH549" t="s">
        <v>423</v>
      </c>
      <c r="FI549" t="s">
        <v>431</v>
      </c>
      <c r="FJ549" t="s">
        <v>423</v>
      </c>
      <c r="FK549" t="s">
        <v>423</v>
      </c>
      <c r="FL549" t="s">
        <v>423</v>
      </c>
      <c r="FM549" t="s">
        <v>431</v>
      </c>
      <c r="FN549" t="s">
        <v>423</v>
      </c>
      <c r="FO549" t="s">
        <v>423</v>
      </c>
      <c r="FP549" t="s">
        <v>423</v>
      </c>
      <c r="FQ549" t="s">
        <v>423</v>
      </c>
      <c r="FR549" t="s">
        <v>431</v>
      </c>
      <c r="FS549" t="s">
        <v>423</v>
      </c>
      <c r="FT549" t="s">
        <v>423</v>
      </c>
      <c r="FU549" t="s">
        <v>423</v>
      </c>
      <c r="FV549" t="s">
        <v>423</v>
      </c>
      <c r="FW549" t="s">
        <v>431</v>
      </c>
      <c r="FX549" t="s">
        <v>423</v>
      </c>
      <c r="FZ549" t="s">
        <v>423</v>
      </c>
      <c r="GB549" t="s">
        <v>423</v>
      </c>
      <c r="GD549" t="s">
        <v>431</v>
      </c>
      <c r="GE549" t="s">
        <v>2085</v>
      </c>
      <c r="GF549" t="s">
        <v>423</v>
      </c>
      <c r="GG549" t="s">
        <v>432</v>
      </c>
      <c r="GH549" t="s">
        <v>432</v>
      </c>
      <c r="GI549" t="s">
        <v>432</v>
      </c>
      <c r="GJ549" t="s">
        <v>432</v>
      </c>
      <c r="GK549" t="s">
        <v>432</v>
      </c>
      <c r="GL549" t="s">
        <v>432</v>
      </c>
      <c r="GM549" t="s">
        <v>432</v>
      </c>
      <c r="GN549" t="s">
        <v>432</v>
      </c>
      <c r="GO549" t="s">
        <v>432</v>
      </c>
      <c r="GP549" t="s">
        <v>432</v>
      </c>
      <c r="GQ549" t="s">
        <v>432</v>
      </c>
      <c r="GR549" t="s">
        <v>432</v>
      </c>
      <c r="GS549" t="s">
        <v>432</v>
      </c>
      <c r="GT549" t="s">
        <v>432</v>
      </c>
      <c r="GU549" t="s">
        <v>423</v>
      </c>
      <c r="GV549" t="s">
        <v>423</v>
      </c>
      <c r="GW549" t="s">
        <v>423</v>
      </c>
      <c r="GX549" t="s">
        <v>423</v>
      </c>
      <c r="GY549" t="s">
        <v>431</v>
      </c>
      <c r="GZ549" t="s">
        <v>423</v>
      </c>
      <c r="HA549" t="s">
        <v>423</v>
      </c>
      <c r="HB549" t="s">
        <v>423</v>
      </c>
      <c r="HC549" t="s">
        <v>431</v>
      </c>
      <c r="HD549" t="s">
        <v>432</v>
      </c>
      <c r="HE549" t="s">
        <v>432</v>
      </c>
      <c r="HF549" t="s">
        <v>432</v>
      </c>
      <c r="HG549" t="s">
        <v>432</v>
      </c>
      <c r="HH549" t="s">
        <v>423</v>
      </c>
      <c r="HI549" t="s">
        <v>423</v>
      </c>
      <c r="HJ549" t="s">
        <v>423</v>
      </c>
      <c r="HK549" t="s">
        <v>423</v>
      </c>
      <c r="HL549" t="s">
        <v>423</v>
      </c>
      <c r="HM549" t="s">
        <v>431</v>
      </c>
      <c r="HN549" t="s">
        <v>423</v>
      </c>
      <c r="HP549" t="s">
        <v>431</v>
      </c>
      <c r="HQ549" t="s">
        <v>2086</v>
      </c>
      <c r="HR549" t="s">
        <v>423</v>
      </c>
      <c r="HT549" t="s">
        <v>423</v>
      </c>
      <c r="HV549" t="s">
        <v>423</v>
      </c>
      <c r="HW549" t="s">
        <v>423</v>
      </c>
      <c r="HX549" t="s">
        <v>423</v>
      </c>
      <c r="HY549" t="s">
        <v>423</v>
      </c>
      <c r="HZ549" t="s">
        <v>431</v>
      </c>
      <c r="IA549" t="s">
        <v>423</v>
      </c>
      <c r="IB549" t="s">
        <v>423</v>
      </c>
      <c r="IC549" t="s">
        <v>431</v>
      </c>
      <c r="ID549" t="s">
        <v>423</v>
      </c>
      <c r="IE549" t="s">
        <v>423</v>
      </c>
      <c r="IF549" t="s">
        <v>423</v>
      </c>
      <c r="IG549" t="s">
        <v>431</v>
      </c>
      <c r="IH549" t="s">
        <v>423</v>
      </c>
      <c r="II549" t="s">
        <v>423</v>
      </c>
      <c r="IJ549" t="s">
        <v>423</v>
      </c>
      <c r="IK549" t="s">
        <v>431</v>
      </c>
      <c r="IL549" t="s">
        <v>423</v>
      </c>
      <c r="IM549" t="s">
        <v>423</v>
      </c>
      <c r="IN549" t="s">
        <v>431</v>
      </c>
      <c r="IO549" t="s">
        <v>423</v>
      </c>
      <c r="IP549" t="s">
        <v>423</v>
      </c>
      <c r="IQ549" t="s">
        <v>423</v>
      </c>
      <c r="IR549" t="s">
        <v>431</v>
      </c>
      <c r="IS549" t="s">
        <v>423</v>
      </c>
      <c r="IT549" t="s">
        <v>423</v>
      </c>
      <c r="IU549" t="s">
        <v>423</v>
      </c>
      <c r="IV549" t="s">
        <v>423</v>
      </c>
      <c r="IX549" t="s">
        <v>431</v>
      </c>
      <c r="IY549" t="s">
        <v>2087</v>
      </c>
      <c r="IZ549" t="s">
        <v>423</v>
      </c>
      <c r="JB549" t="s">
        <v>423</v>
      </c>
      <c r="JD549" t="s">
        <v>2088</v>
      </c>
      <c r="JE549" t="s">
        <v>2089</v>
      </c>
      <c r="JI549" t="s">
        <v>423</v>
      </c>
      <c r="JJ549" t="s">
        <v>423</v>
      </c>
      <c r="JK549" t="s">
        <v>423</v>
      </c>
      <c r="JL549" t="s">
        <v>431</v>
      </c>
      <c r="JM549" t="s">
        <v>423</v>
      </c>
      <c r="JN549" t="s">
        <v>423</v>
      </c>
      <c r="JO549" t="s">
        <v>423</v>
      </c>
      <c r="JP549" t="s">
        <v>423</v>
      </c>
      <c r="JQ549" t="s">
        <v>423</v>
      </c>
      <c r="JR549" t="s">
        <v>423</v>
      </c>
      <c r="JS549" t="s">
        <v>423</v>
      </c>
      <c r="JT549" t="s">
        <v>423</v>
      </c>
      <c r="JU549" t="s">
        <v>423</v>
      </c>
      <c r="JV549" t="s">
        <v>431</v>
      </c>
      <c r="JW549" t="s">
        <v>423</v>
      </c>
      <c r="JX549" t="s">
        <v>423</v>
      </c>
      <c r="JY549" t="s">
        <v>423</v>
      </c>
      <c r="JZ549" t="s">
        <v>423</v>
      </c>
      <c r="KA549" t="s">
        <v>423</v>
      </c>
      <c r="KB549" t="s">
        <v>423</v>
      </c>
      <c r="KC549" t="s">
        <v>423</v>
      </c>
      <c r="KD549" t="s">
        <v>423</v>
      </c>
      <c r="KE549" t="s">
        <v>423</v>
      </c>
      <c r="KF549" t="s">
        <v>423</v>
      </c>
      <c r="KG549" t="s">
        <v>423</v>
      </c>
      <c r="KH549" t="s">
        <v>423</v>
      </c>
      <c r="KI549" t="s">
        <v>423</v>
      </c>
      <c r="KJ549" t="s">
        <v>423</v>
      </c>
      <c r="KK549" t="s">
        <v>423</v>
      </c>
      <c r="KL549" t="s">
        <v>423</v>
      </c>
      <c r="KM549" t="s">
        <v>423</v>
      </c>
      <c r="KN549" t="s">
        <v>423</v>
      </c>
      <c r="KO549" t="s">
        <v>423</v>
      </c>
      <c r="KP549" t="s">
        <v>423</v>
      </c>
      <c r="KQ549" t="s">
        <v>431</v>
      </c>
      <c r="KR549" t="s">
        <v>423</v>
      </c>
      <c r="KS549" t="s">
        <v>423</v>
      </c>
      <c r="KT549" t="s">
        <v>423</v>
      </c>
      <c r="KU549" t="s">
        <v>423</v>
      </c>
      <c r="KV549" t="s">
        <v>423</v>
      </c>
      <c r="KW549" t="s">
        <v>431</v>
      </c>
      <c r="KY549" t="s">
        <v>423</v>
      </c>
      <c r="KZ549" t="s">
        <v>423</v>
      </c>
      <c r="LA549" t="s">
        <v>423</v>
      </c>
      <c r="LB549" t="s">
        <v>423</v>
      </c>
      <c r="LC549" t="s">
        <v>431</v>
      </c>
      <c r="LD549" t="s">
        <v>423</v>
      </c>
      <c r="LE549" t="s">
        <v>423</v>
      </c>
      <c r="LF549" t="s">
        <v>423</v>
      </c>
      <c r="LG549" t="s">
        <v>423</v>
      </c>
      <c r="LH549" t="s">
        <v>423</v>
      </c>
      <c r="LI549" t="s">
        <v>423</v>
      </c>
      <c r="LJ549" t="s">
        <v>2090</v>
      </c>
      <c r="LK549" t="s">
        <v>423</v>
      </c>
      <c r="LL549" t="s">
        <v>423</v>
      </c>
      <c r="LM549" t="s">
        <v>423</v>
      </c>
      <c r="LN549" t="s">
        <v>431</v>
      </c>
      <c r="LO549" t="s">
        <v>2091</v>
      </c>
      <c r="LP549" t="s">
        <v>432</v>
      </c>
      <c r="LQ549" t="s">
        <v>432</v>
      </c>
      <c r="LR549" t="s">
        <v>432</v>
      </c>
      <c r="LS549" t="s">
        <v>432</v>
      </c>
      <c r="LT549" t="s">
        <v>432</v>
      </c>
      <c r="LU549" t="s">
        <v>432</v>
      </c>
      <c r="LV549" t="s">
        <v>432</v>
      </c>
      <c r="LW549" t="s">
        <v>432</v>
      </c>
      <c r="LX549" t="s">
        <v>432</v>
      </c>
      <c r="LY549" t="s">
        <v>432</v>
      </c>
      <c r="LZ549" t="s">
        <v>432</v>
      </c>
      <c r="MA549" t="s">
        <v>432</v>
      </c>
      <c r="MB549" t="s">
        <v>423</v>
      </c>
      <c r="MC549" t="s">
        <v>423</v>
      </c>
      <c r="MD549" t="s">
        <v>423</v>
      </c>
      <c r="ME549" t="s">
        <v>423</v>
      </c>
      <c r="MF549" t="s">
        <v>431</v>
      </c>
      <c r="MG549" t="s">
        <v>423</v>
      </c>
      <c r="MH549" t="s">
        <v>423</v>
      </c>
      <c r="MI549" t="s">
        <v>423</v>
      </c>
      <c r="MJ549" t="s">
        <v>431</v>
      </c>
      <c r="MK549" t="s">
        <v>423</v>
      </c>
      <c r="ML549" t="s">
        <v>423</v>
      </c>
      <c r="MN549">
        <v>646.23</v>
      </c>
      <c r="MO549">
        <v>89.13</v>
      </c>
      <c r="NE549">
        <v>157.24</v>
      </c>
      <c r="NT549">
        <v>107.66</v>
      </c>
      <c r="OJ549">
        <v>147.82</v>
      </c>
      <c r="OT549">
        <v>144.38</v>
      </c>
    </row>
    <row r="550" spans="1:410" ht="12.75" customHeight="1" x14ac:dyDescent="0.2">
      <c r="A550">
        <v>681</v>
      </c>
      <c r="B550" t="str">
        <f t="shared" si="368"/>
        <v>5-15min</v>
      </c>
      <c r="C550" t="str">
        <f t="shared" si="369"/>
        <v>colocation</v>
      </c>
      <c r="D550" t="str">
        <f t="shared" si="370"/>
        <v>coloc ou foyer familial</v>
      </c>
      <c r="E550" t="str">
        <f t="shared" si="371"/>
        <v>plutôt oui</v>
      </c>
      <c r="F550" t="str">
        <f t="shared" si="372"/>
        <v>aucune</v>
      </c>
      <c r="G550" t="str">
        <f t="shared" si="373"/>
        <v>non</v>
      </c>
      <c r="H550" t="str">
        <f t="shared" si="374"/>
        <v>non</v>
      </c>
      <c r="I550" t="s">
        <v>423</v>
      </c>
      <c r="J550" t="str">
        <f t="shared" si="375"/>
        <v>souvent</v>
      </c>
      <c r="K550" t="str">
        <f t="shared" si="376"/>
        <v>parfois</v>
      </c>
      <c r="L550" t="str">
        <f t="shared" si="377"/>
        <v>tout à fait</v>
      </c>
      <c r="M550" t="str">
        <f t="shared" si="378"/>
        <v>1-2h</v>
      </c>
      <c r="N550" t="str">
        <f t="shared" si="379"/>
        <v>4-6h</v>
      </c>
      <c r="O550" t="str">
        <f t="shared" si="380"/>
        <v>souvent</v>
      </c>
      <c r="P550" t="str">
        <f t="shared" si="381"/>
        <v>souvent</v>
      </c>
      <c r="Q550" t="str">
        <f t="shared" si="382"/>
        <v>souvent</v>
      </c>
      <c r="R550" t="s">
        <v>424</v>
      </c>
      <c r="S550" t="s">
        <v>425</v>
      </c>
      <c r="T550" t="s">
        <v>425</v>
      </c>
      <c r="U550" t="s">
        <v>427</v>
      </c>
      <c r="V550" t="s">
        <v>428</v>
      </c>
      <c r="W550" t="s">
        <v>428</v>
      </c>
      <c r="X550" t="s">
        <v>429</v>
      </c>
      <c r="Y550" t="s">
        <v>429</v>
      </c>
      <c r="Z550" t="s">
        <v>429</v>
      </c>
      <c r="AA550" t="s">
        <v>430</v>
      </c>
      <c r="AB550" t="s">
        <v>425</v>
      </c>
      <c r="AC550" t="s">
        <v>430</v>
      </c>
      <c r="AD550" t="str">
        <f t="shared" si="383"/>
        <v>3-4 jours avant</v>
      </c>
      <c r="AE550" t="str">
        <f t="shared" si="384"/>
        <v>plutôt oui</v>
      </c>
      <c r="AF550" t="str">
        <f t="shared" si="385"/>
        <v>très bonnes</v>
      </c>
      <c r="AG550" t="str">
        <f t="shared" si="386"/>
        <v>très souvent</v>
      </c>
      <c r="AH550" t="str">
        <f t="shared" si="387"/>
        <v>parfois</v>
      </c>
      <c r="AI550" t="str">
        <f t="shared" si="388"/>
        <v>parfois</v>
      </c>
      <c r="AJ550" t="str">
        <f t="shared" si="389"/>
        <v>parfois</v>
      </c>
      <c r="AK550" t="str">
        <f t="shared" si="390"/>
        <v>non</v>
      </c>
      <c r="AL550" t="str">
        <f t="shared" si="391"/>
        <v>pas d'asso</v>
      </c>
      <c r="AM550" t="str">
        <f t="shared" si="392"/>
        <v>pas d'asso</v>
      </c>
      <c r="AN550" t="str">
        <f t="shared" si="393"/>
        <v>0-1h</v>
      </c>
      <c r="AO550" t="str">
        <f t="shared" si="394"/>
        <v>jamais</v>
      </c>
      <c r="AP550" t="str">
        <f t="shared" si="395"/>
        <v>pas de spectacles</v>
      </c>
      <c r="AQ550" t="str">
        <f t="shared" si="396"/>
        <v>jamais</v>
      </c>
      <c r="AR550" t="str">
        <f t="shared" si="397"/>
        <v>régulièrement</v>
      </c>
      <c r="AS550" t="str">
        <f t="shared" si="398"/>
        <v>4-6h</v>
      </c>
      <c r="AT550" t="str">
        <f t="shared" si="399"/>
        <v>plutôt satisfaisante</v>
      </c>
      <c r="AU550" t="str">
        <f t="shared" si="400"/>
        <v>plutôt non</v>
      </c>
      <c r="AV550" t="str">
        <f t="shared" si="401"/>
        <v>plutôt oui</v>
      </c>
      <c r="AW550" t="str">
        <f t="shared" si="402"/>
        <v>plutôt oui</v>
      </c>
      <c r="AX550" t="str">
        <f t="shared" si="403"/>
        <v>plutôt oui</v>
      </c>
      <c r="AY550" t="str">
        <f t="shared" si="404"/>
        <v>plutôt non</v>
      </c>
      <c r="AZ550" t="str">
        <f t="shared" si="405"/>
        <v>4A</v>
      </c>
      <c r="BA550" t="str">
        <f t="shared" si="406"/>
        <v>GMM</v>
      </c>
      <c r="BB550" t="str">
        <f t="shared" si="407"/>
        <v>classique</v>
      </c>
      <c r="BC550" t="str">
        <f t="shared" si="408"/>
        <v>oui</v>
      </c>
      <c r="BD550" t="str">
        <f t="shared" si="409"/>
        <v>3A</v>
      </c>
      <c r="BE550" t="str">
        <f t="shared" si="410"/>
        <v>Fr</v>
      </c>
      <c r="BF550" t="str">
        <f t="shared" si="411"/>
        <v>pas de classement</v>
      </c>
      <c r="BG550" t="str">
        <f t="shared" si="412"/>
        <v>50-75%</v>
      </c>
      <c r="BH550" t="s">
        <v>423</v>
      </c>
      <c r="BI550" t="str">
        <f t="shared" si="413"/>
        <v>1 par semestre</v>
      </c>
      <c r="BJ550" t="s">
        <v>423</v>
      </c>
      <c r="BK550" t="s">
        <v>431</v>
      </c>
      <c r="BL550" t="s">
        <v>423</v>
      </c>
      <c r="BM550" t="s">
        <v>423</v>
      </c>
      <c r="BN550" t="s">
        <v>423</v>
      </c>
      <c r="BO550" t="s">
        <v>431</v>
      </c>
      <c r="BP550" t="s">
        <v>423</v>
      </c>
      <c r="BR550" t="s">
        <v>432</v>
      </c>
      <c r="BS550" t="s">
        <v>432</v>
      </c>
      <c r="BT550" t="s">
        <v>432</v>
      </c>
      <c r="BU550" t="s">
        <v>432</v>
      </c>
      <c r="BV550" t="s">
        <v>423</v>
      </c>
      <c r="BW550" t="s">
        <v>431</v>
      </c>
      <c r="BX550" t="s">
        <v>423</v>
      </c>
      <c r="BY550" t="s">
        <v>423</v>
      </c>
      <c r="BZ550" t="s">
        <v>423</v>
      </c>
      <c r="CA550" t="s">
        <v>432</v>
      </c>
      <c r="CB550" t="s">
        <v>432</v>
      </c>
      <c r="CC550" t="s">
        <v>432</v>
      </c>
      <c r="CD550" t="s">
        <v>432</v>
      </c>
      <c r="CE550" t="s">
        <v>423</v>
      </c>
      <c r="CF550" t="s">
        <v>432</v>
      </c>
      <c r="CG550" t="s">
        <v>432</v>
      </c>
      <c r="CH550" t="s">
        <v>432</v>
      </c>
      <c r="CI550" t="s">
        <v>432</v>
      </c>
      <c r="CJ550" t="s">
        <v>432</v>
      </c>
      <c r="CK550" t="s">
        <v>432</v>
      </c>
      <c r="CL550" t="s">
        <v>432</v>
      </c>
      <c r="CM550" t="s">
        <v>432</v>
      </c>
      <c r="CN550" t="s">
        <v>423</v>
      </c>
      <c r="CO550" t="s">
        <v>432</v>
      </c>
      <c r="CP550" t="s">
        <v>432</v>
      </c>
      <c r="CQ550" t="s">
        <v>432</v>
      </c>
      <c r="CR550" t="s">
        <v>432</v>
      </c>
      <c r="CT550" t="s">
        <v>432</v>
      </c>
      <c r="CU550" t="s">
        <v>423</v>
      </c>
      <c r="CV550" t="s">
        <v>423</v>
      </c>
      <c r="CW550" t="s">
        <v>431</v>
      </c>
      <c r="CX550" t="s">
        <v>423</v>
      </c>
      <c r="CY550" t="s">
        <v>423</v>
      </c>
      <c r="CZ550" t="s">
        <v>423</v>
      </c>
      <c r="DA550" t="s">
        <v>423</v>
      </c>
      <c r="DB550" t="s">
        <v>431</v>
      </c>
      <c r="DC550" t="s">
        <v>423</v>
      </c>
      <c r="DD550" t="s">
        <v>431</v>
      </c>
      <c r="DE550" t="s">
        <v>423</v>
      </c>
      <c r="DF550" t="s">
        <v>423</v>
      </c>
      <c r="DG550" t="s">
        <v>423</v>
      </c>
      <c r="DH550" t="s">
        <v>423</v>
      </c>
      <c r="DI550" t="s">
        <v>423</v>
      </c>
      <c r="DJ550" t="s">
        <v>431</v>
      </c>
      <c r="DK550" t="s">
        <v>423</v>
      </c>
      <c r="DL550" t="s">
        <v>423</v>
      </c>
      <c r="DM550" t="s">
        <v>423</v>
      </c>
      <c r="DN550" t="s">
        <v>423</v>
      </c>
      <c r="DO550" t="s">
        <v>431</v>
      </c>
      <c r="DP550" t="s">
        <v>423</v>
      </c>
      <c r="DQ550" t="s">
        <v>423</v>
      </c>
      <c r="DR550" t="s">
        <v>423</v>
      </c>
      <c r="DS550" t="s">
        <v>423</v>
      </c>
      <c r="DT550" t="s">
        <v>423</v>
      </c>
      <c r="DU550" t="s">
        <v>431</v>
      </c>
      <c r="DV550" t="s">
        <v>423</v>
      </c>
      <c r="DW550" t="s">
        <v>423</v>
      </c>
      <c r="DX550" t="s">
        <v>423</v>
      </c>
      <c r="DY550" t="s">
        <v>431</v>
      </c>
      <c r="DZ550" t="s">
        <v>423</v>
      </c>
      <c r="EA550" t="s">
        <v>423</v>
      </c>
      <c r="EB550" t="s">
        <v>423</v>
      </c>
      <c r="EC550" t="s">
        <v>431</v>
      </c>
      <c r="ED550" t="s">
        <v>423</v>
      </c>
      <c r="EE550" t="s">
        <v>423</v>
      </c>
      <c r="EF550" t="s">
        <v>438</v>
      </c>
      <c r="EG550" t="s">
        <v>437</v>
      </c>
      <c r="EH550" t="s">
        <v>434</v>
      </c>
      <c r="EI550" t="s">
        <v>436</v>
      </c>
      <c r="EJ550" t="s">
        <v>435</v>
      </c>
      <c r="EK550" t="s">
        <v>433</v>
      </c>
      <c r="EL550" t="s">
        <v>424</v>
      </c>
      <c r="EM550" t="s">
        <v>425</v>
      </c>
      <c r="EN550" t="s">
        <v>425</v>
      </c>
      <c r="EO550" t="s">
        <v>427</v>
      </c>
      <c r="EP550" t="s">
        <v>428</v>
      </c>
      <c r="EQ550" t="s">
        <v>428</v>
      </c>
      <c r="ER550" t="s">
        <v>429</v>
      </c>
      <c r="ES550" t="s">
        <v>429</v>
      </c>
      <c r="ET550" t="s">
        <v>429</v>
      </c>
      <c r="EU550" t="s">
        <v>430</v>
      </c>
      <c r="EV550" t="s">
        <v>425</v>
      </c>
      <c r="EW550" t="s">
        <v>430</v>
      </c>
      <c r="EX550" t="s">
        <v>423</v>
      </c>
      <c r="EY550" t="s">
        <v>423</v>
      </c>
      <c r="EZ550" t="s">
        <v>423</v>
      </c>
      <c r="FA550" t="s">
        <v>423</v>
      </c>
      <c r="FB550" t="s">
        <v>431</v>
      </c>
      <c r="FC550" t="s">
        <v>423</v>
      </c>
      <c r="FD550" t="s">
        <v>423</v>
      </c>
      <c r="FE550" t="s">
        <v>431</v>
      </c>
      <c r="FF550" t="s">
        <v>423</v>
      </c>
      <c r="FG550" t="s">
        <v>423</v>
      </c>
      <c r="FH550" t="s">
        <v>431</v>
      </c>
      <c r="FI550" t="s">
        <v>423</v>
      </c>
      <c r="FJ550" t="s">
        <v>423</v>
      </c>
      <c r="FK550" t="s">
        <v>423</v>
      </c>
      <c r="FL550" t="s">
        <v>431</v>
      </c>
      <c r="FM550" t="s">
        <v>423</v>
      </c>
      <c r="FN550" t="s">
        <v>423</v>
      </c>
      <c r="FO550" t="s">
        <v>423</v>
      </c>
      <c r="FP550" t="s">
        <v>423</v>
      </c>
      <c r="FQ550" t="s">
        <v>423</v>
      </c>
      <c r="FR550" t="s">
        <v>431</v>
      </c>
      <c r="FS550" t="s">
        <v>423</v>
      </c>
      <c r="FT550" t="s">
        <v>423</v>
      </c>
      <c r="FU550" t="s">
        <v>423</v>
      </c>
      <c r="FV550" t="s">
        <v>431</v>
      </c>
      <c r="FW550" t="s">
        <v>423</v>
      </c>
      <c r="FX550" t="s">
        <v>423</v>
      </c>
      <c r="FZ550" t="s">
        <v>423</v>
      </c>
      <c r="GB550" t="s">
        <v>431</v>
      </c>
      <c r="GD550" t="s">
        <v>423</v>
      </c>
      <c r="GF550" t="s">
        <v>423</v>
      </c>
      <c r="GG550" t="s">
        <v>432</v>
      </c>
      <c r="GH550" t="s">
        <v>432</v>
      </c>
      <c r="GI550" t="s">
        <v>432</v>
      </c>
      <c r="GJ550" t="s">
        <v>432</v>
      </c>
      <c r="GK550" t="s">
        <v>432</v>
      </c>
      <c r="GL550" t="s">
        <v>432</v>
      </c>
      <c r="GM550" t="s">
        <v>432</v>
      </c>
      <c r="GN550" t="s">
        <v>432</v>
      </c>
      <c r="GO550" t="s">
        <v>432</v>
      </c>
      <c r="GP550" t="s">
        <v>432</v>
      </c>
      <c r="GQ550" t="s">
        <v>432</v>
      </c>
      <c r="GR550" t="s">
        <v>432</v>
      </c>
      <c r="GS550" t="s">
        <v>432</v>
      </c>
      <c r="GT550" t="s">
        <v>432</v>
      </c>
      <c r="GU550" t="s">
        <v>423</v>
      </c>
      <c r="GV550" t="s">
        <v>423</v>
      </c>
      <c r="GW550" t="s">
        <v>423</v>
      </c>
      <c r="GX550" t="s">
        <v>423</v>
      </c>
      <c r="GY550" t="s">
        <v>431</v>
      </c>
      <c r="GZ550" t="s">
        <v>423</v>
      </c>
      <c r="HA550" t="s">
        <v>423</v>
      </c>
      <c r="HB550" t="s">
        <v>423</v>
      </c>
      <c r="HC550" t="s">
        <v>431</v>
      </c>
      <c r="HD550" t="s">
        <v>432</v>
      </c>
      <c r="HE550" t="s">
        <v>432</v>
      </c>
      <c r="HF550" t="s">
        <v>432</v>
      </c>
      <c r="HG550" t="s">
        <v>432</v>
      </c>
      <c r="HH550" t="s">
        <v>423</v>
      </c>
      <c r="HI550" t="s">
        <v>423</v>
      </c>
      <c r="HJ550" t="s">
        <v>423</v>
      </c>
      <c r="HK550" t="s">
        <v>423</v>
      </c>
      <c r="HL550" t="s">
        <v>423</v>
      </c>
      <c r="HM550" t="s">
        <v>431</v>
      </c>
      <c r="HN550" t="s">
        <v>423</v>
      </c>
      <c r="HP550" t="s">
        <v>431</v>
      </c>
      <c r="HR550" t="s">
        <v>423</v>
      </c>
      <c r="HT550" t="s">
        <v>423</v>
      </c>
      <c r="HV550" t="s">
        <v>423</v>
      </c>
      <c r="HW550" t="s">
        <v>423</v>
      </c>
      <c r="HX550" t="s">
        <v>423</v>
      </c>
      <c r="HY550" t="s">
        <v>431</v>
      </c>
      <c r="HZ550" t="s">
        <v>423</v>
      </c>
      <c r="IA550" t="s">
        <v>423</v>
      </c>
      <c r="IB550" t="s">
        <v>423</v>
      </c>
      <c r="IC550" t="s">
        <v>431</v>
      </c>
      <c r="ID550" t="s">
        <v>423</v>
      </c>
      <c r="IE550" t="s">
        <v>423</v>
      </c>
      <c r="IF550" t="s">
        <v>423</v>
      </c>
      <c r="IG550" t="s">
        <v>423</v>
      </c>
      <c r="IH550" t="s">
        <v>431</v>
      </c>
      <c r="II550" t="s">
        <v>423</v>
      </c>
      <c r="IJ550" t="s">
        <v>423</v>
      </c>
      <c r="IK550" t="s">
        <v>431</v>
      </c>
      <c r="IL550" t="s">
        <v>423</v>
      </c>
      <c r="IM550" t="s">
        <v>423</v>
      </c>
      <c r="IN550" t="s">
        <v>423</v>
      </c>
      <c r="IO550" t="s">
        <v>431</v>
      </c>
      <c r="IP550" t="s">
        <v>423</v>
      </c>
      <c r="IQ550" t="s">
        <v>423</v>
      </c>
      <c r="IR550" t="s">
        <v>423</v>
      </c>
      <c r="IS550" t="s">
        <v>431</v>
      </c>
      <c r="IT550" t="s">
        <v>423</v>
      </c>
      <c r="IU550" t="s">
        <v>423</v>
      </c>
      <c r="IV550" t="s">
        <v>423</v>
      </c>
      <c r="IX550" t="s">
        <v>423</v>
      </c>
      <c r="IZ550" t="s">
        <v>431</v>
      </c>
      <c r="JA550" t="s">
        <v>2092</v>
      </c>
      <c r="JB550" t="s">
        <v>423</v>
      </c>
      <c r="JF550" t="s">
        <v>2093</v>
      </c>
      <c r="JH550" s="1" t="s">
        <v>2094</v>
      </c>
      <c r="JI550" t="s">
        <v>423</v>
      </c>
      <c r="JJ550" t="s">
        <v>423</v>
      </c>
      <c r="JK550" t="s">
        <v>423</v>
      </c>
      <c r="JL550" t="s">
        <v>431</v>
      </c>
      <c r="JM550" t="s">
        <v>423</v>
      </c>
      <c r="JN550" t="s">
        <v>423</v>
      </c>
      <c r="JO550" t="s">
        <v>423</v>
      </c>
      <c r="JP550" t="s">
        <v>423</v>
      </c>
      <c r="JQ550" t="s">
        <v>423</v>
      </c>
      <c r="JR550" t="s">
        <v>423</v>
      </c>
      <c r="JS550" t="s">
        <v>423</v>
      </c>
      <c r="JT550" t="s">
        <v>423</v>
      </c>
      <c r="JU550" t="s">
        <v>423</v>
      </c>
      <c r="JV550" t="s">
        <v>431</v>
      </c>
      <c r="JW550" t="s">
        <v>423</v>
      </c>
      <c r="JX550" t="s">
        <v>423</v>
      </c>
      <c r="JY550" t="s">
        <v>423</v>
      </c>
      <c r="JZ550" t="s">
        <v>423</v>
      </c>
      <c r="KA550" t="s">
        <v>423</v>
      </c>
      <c r="KB550" t="s">
        <v>423</v>
      </c>
      <c r="KC550" t="s">
        <v>423</v>
      </c>
      <c r="KD550" t="s">
        <v>423</v>
      </c>
      <c r="KE550" t="s">
        <v>423</v>
      </c>
      <c r="KF550" t="s">
        <v>423</v>
      </c>
      <c r="KG550" t="s">
        <v>423</v>
      </c>
      <c r="KH550" t="s">
        <v>423</v>
      </c>
      <c r="KI550" t="s">
        <v>423</v>
      </c>
      <c r="KJ550" t="s">
        <v>423</v>
      </c>
      <c r="KK550" t="s">
        <v>423</v>
      </c>
      <c r="KL550" t="s">
        <v>423</v>
      </c>
      <c r="KM550" t="s">
        <v>423</v>
      </c>
      <c r="KN550" t="s">
        <v>423</v>
      </c>
      <c r="KO550" t="s">
        <v>423</v>
      </c>
      <c r="KP550" t="s">
        <v>423</v>
      </c>
      <c r="KQ550" t="s">
        <v>431</v>
      </c>
      <c r="KR550" t="s">
        <v>423</v>
      </c>
      <c r="KS550" t="s">
        <v>431</v>
      </c>
      <c r="KT550" t="s">
        <v>423</v>
      </c>
      <c r="KU550" t="s">
        <v>423</v>
      </c>
      <c r="KV550" t="s">
        <v>423</v>
      </c>
      <c r="KW550" t="s">
        <v>423</v>
      </c>
      <c r="KY550" t="s">
        <v>423</v>
      </c>
      <c r="KZ550" t="s">
        <v>423</v>
      </c>
      <c r="LA550" t="s">
        <v>423</v>
      </c>
      <c r="LB550" t="s">
        <v>431</v>
      </c>
      <c r="LC550" t="s">
        <v>423</v>
      </c>
      <c r="LD550" t="s">
        <v>423</v>
      </c>
      <c r="LE550" t="s">
        <v>431</v>
      </c>
      <c r="LF550" t="s">
        <v>423</v>
      </c>
      <c r="LG550" t="s">
        <v>423</v>
      </c>
      <c r="LH550" t="s">
        <v>423</v>
      </c>
      <c r="LI550" t="s">
        <v>423</v>
      </c>
      <c r="LK550" t="s">
        <v>431</v>
      </c>
      <c r="LL550" t="s">
        <v>423</v>
      </c>
      <c r="LM550" t="s">
        <v>423</v>
      </c>
      <c r="LN550" t="s">
        <v>423</v>
      </c>
      <c r="LO550" t="s">
        <v>439</v>
      </c>
      <c r="LP550" t="s">
        <v>432</v>
      </c>
      <c r="LQ550" t="s">
        <v>432</v>
      </c>
      <c r="LR550" t="s">
        <v>432</v>
      </c>
      <c r="LS550" t="s">
        <v>432</v>
      </c>
      <c r="LT550" t="s">
        <v>432</v>
      </c>
      <c r="LU550" t="s">
        <v>432</v>
      </c>
      <c r="LV550" t="s">
        <v>432</v>
      </c>
      <c r="LW550" t="s">
        <v>432</v>
      </c>
      <c r="LX550" t="s">
        <v>432</v>
      </c>
      <c r="LY550" t="s">
        <v>432</v>
      </c>
      <c r="LZ550" t="s">
        <v>432</v>
      </c>
      <c r="MA550" t="s">
        <v>432</v>
      </c>
      <c r="MB550" t="s">
        <v>423</v>
      </c>
      <c r="MC550" t="s">
        <v>423</v>
      </c>
      <c r="MD550" t="s">
        <v>423</v>
      </c>
      <c r="ME550" t="s">
        <v>431</v>
      </c>
      <c r="MF550" t="s">
        <v>423</v>
      </c>
      <c r="MG550" t="s">
        <v>423</v>
      </c>
      <c r="MH550" t="s">
        <v>423</v>
      </c>
      <c r="MI550" t="s">
        <v>423</v>
      </c>
      <c r="MJ550" t="s">
        <v>423</v>
      </c>
      <c r="MK550" t="s">
        <v>431</v>
      </c>
      <c r="ML550" t="s">
        <v>423</v>
      </c>
      <c r="MN550">
        <v>546.19000000000005</v>
      </c>
      <c r="MO550">
        <v>48.61</v>
      </c>
      <c r="NE550">
        <v>163.13</v>
      </c>
      <c r="NT550">
        <v>58.75</v>
      </c>
      <c r="OJ550">
        <v>209.39</v>
      </c>
      <c r="OT550">
        <v>66.31</v>
      </c>
    </row>
    <row r="551" spans="1:410" ht="12.75" customHeight="1" x14ac:dyDescent="0.2">
      <c r="A551">
        <v>682</v>
      </c>
      <c r="B551" t="str">
        <f t="shared" si="368"/>
        <v>15-30min</v>
      </c>
      <c r="C551" t="str">
        <f t="shared" si="369"/>
        <v>seul</v>
      </c>
      <c r="D551" t="str">
        <f t="shared" si="370"/>
        <v>20-30m2</v>
      </c>
      <c r="E551" t="str">
        <f t="shared" si="371"/>
        <v>tout à fait</v>
      </c>
      <c r="F551" t="str">
        <f t="shared" si="372"/>
        <v>aucune</v>
      </c>
      <c r="G551" t="str">
        <f t="shared" si="373"/>
        <v>non</v>
      </c>
      <c r="H551" t="str">
        <f t="shared" si="374"/>
        <v>non</v>
      </c>
      <c r="I551" t="s">
        <v>423</v>
      </c>
      <c r="J551" t="str">
        <f t="shared" si="375"/>
        <v>parfois</v>
      </c>
      <c r="K551" t="str">
        <f t="shared" si="376"/>
        <v>parfois</v>
      </c>
      <c r="L551" t="str">
        <f t="shared" si="377"/>
        <v>plutôt oui</v>
      </c>
      <c r="M551" t="str">
        <f t="shared" si="378"/>
        <v>1-2h</v>
      </c>
      <c r="N551" t="str">
        <f t="shared" si="379"/>
        <v>2-4h</v>
      </c>
      <c r="O551" t="str">
        <f t="shared" si="380"/>
        <v>parfois</v>
      </c>
      <c r="P551" t="str">
        <f t="shared" si="381"/>
        <v>parfois</v>
      </c>
      <c r="Q551" t="str">
        <f t="shared" si="382"/>
        <v>parfois</v>
      </c>
      <c r="R551" t="s">
        <v>424</v>
      </c>
      <c r="S551" t="s">
        <v>425</v>
      </c>
      <c r="T551" t="s">
        <v>425</v>
      </c>
      <c r="U551" t="s">
        <v>428</v>
      </c>
      <c r="V551" t="s">
        <v>428</v>
      </c>
      <c r="W551" t="s">
        <v>427</v>
      </c>
      <c r="X551" t="s">
        <v>429</v>
      </c>
      <c r="Y551" t="s">
        <v>430</v>
      </c>
      <c r="Z551" t="s">
        <v>429</v>
      </c>
      <c r="AA551" t="s">
        <v>430</v>
      </c>
      <c r="AB551" t="s">
        <v>425</v>
      </c>
      <c r="AC551" t="s">
        <v>429</v>
      </c>
      <c r="AD551" t="str">
        <f t="shared" si="383"/>
        <v>3-4 jours avant</v>
      </c>
      <c r="AE551" t="str">
        <f t="shared" si="384"/>
        <v>très</v>
      </c>
      <c r="AF551" t="str">
        <f t="shared" si="385"/>
        <v>plutôt bonnes</v>
      </c>
      <c r="AG551" t="str">
        <f t="shared" si="386"/>
        <v>parfois</v>
      </c>
      <c r="AH551" t="str">
        <f t="shared" si="387"/>
        <v>régulièrement</v>
      </c>
      <c r="AI551" t="str">
        <f t="shared" si="388"/>
        <v>parfois</v>
      </c>
      <c r="AJ551" t="str">
        <f t="shared" si="389"/>
        <v>jamais</v>
      </c>
      <c r="AK551" t="str">
        <f t="shared" si="390"/>
        <v>1-5h</v>
      </c>
      <c r="AL551" t="str">
        <f t="shared" si="391"/>
        <v>tout à fait</v>
      </c>
      <c r="AM551" t="str">
        <f t="shared" si="392"/>
        <v>plutôt non</v>
      </c>
      <c r="AN551" t="str">
        <f t="shared" si="393"/>
        <v>1-3h</v>
      </c>
      <c r="AO551" t="str">
        <f t="shared" si="394"/>
        <v>rarement</v>
      </c>
      <c r="AP551" t="str">
        <f t="shared" si="395"/>
        <v>plutôt oui</v>
      </c>
      <c r="AQ551" t="str">
        <f t="shared" si="396"/>
        <v>rarement</v>
      </c>
      <c r="AR551" t="str">
        <f t="shared" si="397"/>
        <v>régulièrement</v>
      </c>
      <c r="AS551" t="str">
        <f t="shared" si="398"/>
        <v>2-4h</v>
      </c>
      <c r="AT551" t="str">
        <f t="shared" si="399"/>
        <v>plutôt satisfaisante</v>
      </c>
      <c r="AU551" t="str">
        <f t="shared" si="400"/>
        <v>plutôt oui</v>
      </c>
      <c r="AV551" t="str">
        <f t="shared" si="401"/>
        <v>tout à fait</v>
      </c>
      <c r="AW551" t="str">
        <f t="shared" si="402"/>
        <v>plutôt oui</v>
      </c>
      <c r="AX551" t="str">
        <f t="shared" si="403"/>
        <v>tout à fait</v>
      </c>
      <c r="AY551" t="str">
        <f t="shared" si="404"/>
        <v>plutôt non</v>
      </c>
      <c r="AZ551" t="str">
        <f t="shared" si="405"/>
        <v>4A</v>
      </c>
      <c r="BA551" t="str">
        <f t="shared" si="406"/>
        <v>MIC</v>
      </c>
      <c r="BB551" t="str">
        <f t="shared" si="407"/>
        <v>classique</v>
      </c>
      <c r="BC551" t="str">
        <f t="shared" si="408"/>
        <v>non</v>
      </c>
      <c r="BD551" t="str">
        <f t="shared" si="409"/>
        <v>3A</v>
      </c>
      <c r="BE551" t="str">
        <f t="shared" si="410"/>
        <v>Fr</v>
      </c>
      <c r="BF551" t="str">
        <f t="shared" si="411"/>
        <v>pas de classement</v>
      </c>
      <c r="BG551" t="str">
        <f t="shared" si="412"/>
        <v>jsp</v>
      </c>
      <c r="BH551" t="s">
        <v>423</v>
      </c>
      <c r="BI551" t="str">
        <f t="shared" si="413"/>
        <v>1 par semestre</v>
      </c>
      <c r="BJ551" t="s">
        <v>423</v>
      </c>
      <c r="BK551" t="s">
        <v>423</v>
      </c>
      <c r="BL551" t="s">
        <v>431</v>
      </c>
      <c r="BM551" t="s">
        <v>423</v>
      </c>
      <c r="BN551" t="s">
        <v>431</v>
      </c>
      <c r="BO551" t="s">
        <v>423</v>
      </c>
      <c r="BP551" t="s">
        <v>423</v>
      </c>
      <c r="BR551" t="s">
        <v>423</v>
      </c>
      <c r="BS551" t="s">
        <v>423</v>
      </c>
      <c r="BT551" t="s">
        <v>431</v>
      </c>
      <c r="BU551" t="s">
        <v>423</v>
      </c>
      <c r="BV551" t="s">
        <v>431</v>
      </c>
      <c r="BW551" t="s">
        <v>423</v>
      </c>
      <c r="BX551" t="s">
        <v>423</v>
      </c>
      <c r="BY551" t="s">
        <v>423</v>
      </c>
      <c r="BZ551" t="s">
        <v>423</v>
      </c>
      <c r="CA551" t="s">
        <v>432</v>
      </c>
      <c r="CB551" t="s">
        <v>432</v>
      </c>
      <c r="CC551" t="s">
        <v>432</v>
      </c>
      <c r="CD551" t="s">
        <v>432</v>
      </c>
      <c r="CE551" t="s">
        <v>423</v>
      </c>
      <c r="CF551" t="s">
        <v>432</v>
      </c>
      <c r="CG551" t="s">
        <v>432</v>
      </c>
      <c r="CH551" t="s">
        <v>432</v>
      </c>
      <c r="CI551" t="s">
        <v>432</v>
      </c>
      <c r="CJ551" t="s">
        <v>432</v>
      </c>
      <c r="CK551" t="s">
        <v>432</v>
      </c>
      <c r="CL551" t="s">
        <v>432</v>
      </c>
      <c r="CM551" t="s">
        <v>432</v>
      </c>
      <c r="CN551" t="s">
        <v>423</v>
      </c>
      <c r="CO551" t="s">
        <v>432</v>
      </c>
      <c r="CP551" t="s">
        <v>432</v>
      </c>
      <c r="CQ551" t="s">
        <v>432</v>
      </c>
      <c r="CR551" t="s">
        <v>432</v>
      </c>
      <c r="CT551" t="s">
        <v>432</v>
      </c>
      <c r="CU551" t="s">
        <v>423</v>
      </c>
      <c r="CV551" t="s">
        <v>423</v>
      </c>
      <c r="CW551" t="s">
        <v>423</v>
      </c>
      <c r="CX551" t="s">
        <v>431</v>
      </c>
      <c r="CY551" t="s">
        <v>423</v>
      </c>
      <c r="CZ551" t="s">
        <v>423</v>
      </c>
      <c r="DA551" t="s">
        <v>423</v>
      </c>
      <c r="DB551" t="s">
        <v>431</v>
      </c>
      <c r="DC551" t="s">
        <v>423</v>
      </c>
      <c r="DD551" t="s">
        <v>423</v>
      </c>
      <c r="DE551" t="s">
        <v>431</v>
      </c>
      <c r="DF551" t="s">
        <v>423</v>
      </c>
      <c r="DG551" t="s">
        <v>423</v>
      </c>
      <c r="DH551" t="s">
        <v>423</v>
      </c>
      <c r="DI551" t="s">
        <v>423</v>
      </c>
      <c r="DJ551" t="s">
        <v>431</v>
      </c>
      <c r="DK551" t="s">
        <v>423</v>
      </c>
      <c r="DL551" t="s">
        <v>423</v>
      </c>
      <c r="DM551" t="s">
        <v>423</v>
      </c>
      <c r="DN551" t="s">
        <v>423</v>
      </c>
      <c r="DO551" t="s">
        <v>423</v>
      </c>
      <c r="DP551" t="s">
        <v>431</v>
      </c>
      <c r="DQ551" t="s">
        <v>423</v>
      </c>
      <c r="DR551" t="s">
        <v>423</v>
      </c>
      <c r="DS551" t="s">
        <v>423</v>
      </c>
      <c r="DT551" t="s">
        <v>423</v>
      </c>
      <c r="DU551" t="s">
        <v>423</v>
      </c>
      <c r="DV551" t="s">
        <v>431</v>
      </c>
      <c r="DW551" t="s">
        <v>423</v>
      </c>
      <c r="DX551" t="s">
        <v>423</v>
      </c>
      <c r="DY551" t="s">
        <v>423</v>
      </c>
      <c r="DZ551" t="s">
        <v>431</v>
      </c>
      <c r="EA551" t="s">
        <v>423</v>
      </c>
      <c r="EB551" t="s">
        <v>423</v>
      </c>
      <c r="EC551" t="s">
        <v>423</v>
      </c>
      <c r="ED551" t="s">
        <v>431</v>
      </c>
      <c r="EE551" t="s">
        <v>423</v>
      </c>
      <c r="EF551" t="s">
        <v>438</v>
      </c>
      <c r="EG551" t="s">
        <v>436</v>
      </c>
      <c r="EH551" t="s">
        <v>434</v>
      </c>
      <c r="EI551" t="s">
        <v>437</v>
      </c>
      <c r="EJ551" t="s">
        <v>435</v>
      </c>
      <c r="EK551" t="s">
        <v>433</v>
      </c>
      <c r="EL551" t="s">
        <v>424</v>
      </c>
      <c r="EM551" t="s">
        <v>425</v>
      </c>
      <c r="EN551" t="s">
        <v>425</v>
      </c>
      <c r="EO551" t="s">
        <v>428</v>
      </c>
      <c r="EP551" t="s">
        <v>428</v>
      </c>
      <c r="EQ551" t="s">
        <v>427</v>
      </c>
      <c r="ER551" t="s">
        <v>429</v>
      </c>
      <c r="ES551" t="s">
        <v>430</v>
      </c>
      <c r="ET551" t="s">
        <v>429</v>
      </c>
      <c r="EU551" t="s">
        <v>430</v>
      </c>
      <c r="EV551" t="s">
        <v>425</v>
      </c>
      <c r="EW551" t="s">
        <v>429</v>
      </c>
      <c r="EX551" t="s">
        <v>423</v>
      </c>
      <c r="EY551" t="s">
        <v>423</v>
      </c>
      <c r="EZ551" t="s">
        <v>423</v>
      </c>
      <c r="FA551" t="s">
        <v>423</v>
      </c>
      <c r="FB551" t="s">
        <v>431</v>
      </c>
      <c r="FC551" t="s">
        <v>423</v>
      </c>
      <c r="FD551" t="s">
        <v>431</v>
      </c>
      <c r="FE551" t="s">
        <v>423</v>
      </c>
      <c r="FF551" t="s">
        <v>423</v>
      </c>
      <c r="FG551" t="s">
        <v>423</v>
      </c>
      <c r="FH551" t="s">
        <v>423</v>
      </c>
      <c r="FI551" t="s">
        <v>431</v>
      </c>
      <c r="FJ551" t="s">
        <v>423</v>
      </c>
      <c r="FK551" t="s">
        <v>423</v>
      </c>
      <c r="FL551" t="s">
        <v>423</v>
      </c>
      <c r="FM551" t="s">
        <v>423</v>
      </c>
      <c r="FN551" t="s">
        <v>431</v>
      </c>
      <c r="FO551" t="s">
        <v>423</v>
      </c>
      <c r="FP551" t="s">
        <v>423</v>
      </c>
      <c r="FQ551" t="s">
        <v>431</v>
      </c>
      <c r="FR551" t="s">
        <v>423</v>
      </c>
      <c r="FS551" t="s">
        <v>423</v>
      </c>
      <c r="FT551" t="s">
        <v>423</v>
      </c>
      <c r="FU551" t="s">
        <v>423</v>
      </c>
      <c r="FV551" t="s">
        <v>431</v>
      </c>
      <c r="FW551" t="s">
        <v>423</v>
      </c>
      <c r="FX551" t="s">
        <v>423</v>
      </c>
      <c r="FZ551" t="s">
        <v>423</v>
      </c>
      <c r="GB551" t="s">
        <v>423</v>
      </c>
      <c r="GD551" t="s">
        <v>431</v>
      </c>
      <c r="GF551" t="s">
        <v>431</v>
      </c>
      <c r="GG551" t="s">
        <v>423</v>
      </c>
      <c r="GH551" t="s">
        <v>423</v>
      </c>
      <c r="GI551" t="s">
        <v>423</v>
      </c>
      <c r="GJ551" t="s">
        <v>423</v>
      </c>
      <c r="GK551" t="s">
        <v>431</v>
      </c>
      <c r="GL551" t="s">
        <v>423</v>
      </c>
      <c r="GM551" t="s">
        <v>431</v>
      </c>
      <c r="GN551" t="s">
        <v>423</v>
      </c>
      <c r="GO551" t="s">
        <v>423</v>
      </c>
      <c r="GP551" t="s">
        <v>423</v>
      </c>
      <c r="GQ551" t="s">
        <v>423</v>
      </c>
      <c r="GR551" t="s">
        <v>423</v>
      </c>
      <c r="GS551" t="s">
        <v>431</v>
      </c>
      <c r="GT551" t="s">
        <v>423</v>
      </c>
      <c r="GU551" t="s">
        <v>423</v>
      </c>
      <c r="GV551" t="s">
        <v>423</v>
      </c>
      <c r="GW551" t="s">
        <v>423</v>
      </c>
      <c r="GX551" t="s">
        <v>431</v>
      </c>
      <c r="GY551" t="s">
        <v>423</v>
      </c>
      <c r="GZ551" t="s">
        <v>423</v>
      </c>
      <c r="HA551" t="s">
        <v>423</v>
      </c>
      <c r="HB551" t="s">
        <v>431</v>
      </c>
      <c r="HC551" t="s">
        <v>423</v>
      </c>
      <c r="HD551" t="s">
        <v>423</v>
      </c>
      <c r="HE551" t="s">
        <v>431</v>
      </c>
      <c r="HF551" t="s">
        <v>423</v>
      </c>
      <c r="HG551" t="s">
        <v>423</v>
      </c>
      <c r="HH551" t="s">
        <v>423</v>
      </c>
      <c r="HI551" t="s">
        <v>423</v>
      </c>
      <c r="HJ551" t="s">
        <v>423</v>
      </c>
      <c r="HK551" t="s">
        <v>423</v>
      </c>
      <c r="HL551" t="s">
        <v>431</v>
      </c>
      <c r="HM551" t="s">
        <v>423</v>
      </c>
      <c r="HN551" t="s">
        <v>423</v>
      </c>
      <c r="HP551" t="s">
        <v>431</v>
      </c>
      <c r="HR551" t="s">
        <v>423</v>
      </c>
      <c r="HT551" t="s">
        <v>423</v>
      </c>
      <c r="HV551" t="s">
        <v>423</v>
      </c>
      <c r="HW551" t="s">
        <v>423</v>
      </c>
      <c r="HX551" t="s">
        <v>431</v>
      </c>
      <c r="HY551" t="s">
        <v>423</v>
      </c>
      <c r="HZ551" t="s">
        <v>423</v>
      </c>
      <c r="IA551" t="s">
        <v>423</v>
      </c>
      <c r="IB551" t="s">
        <v>423</v>
      </c>
      <c r="IC551" t="s">
        <v>431</v>
      </c>
      <c r="ID551" t="s">
        <v>423</v>
      </c>
      <c r="IE551" t="s">
        <v>423</v>
      </c>
      <c r="IF551" t="s">
        <v>423</v>
      </c>
      <c r="IG551" t="s">
        <v>431</v>
      </c>
      <c r="IH551" t="s">
        <v>423</v>
      </c>
      <c r="II551" t="s">
        <v>423</v>
      </c>
      <c r="IJ551" t="s">
        <v>431</v>
      </c>
      <c r="IK551" t="s">
        <v>423</v>
      </c>
      <c r="IL551" t="s">
        <v>423</v>
      </c>
      <c r="IM551" t="s">
        <v>423</v>
      </c>
      <c r="IN551" t="s">
        <v>423</v>
      </c>
      <c r="IO551" t="s">
        <v>431</v>
      </c>
      <c r="IP551" t="s">
        <v>423</v>
      </c>
      <c r="IQ551" t="s">
        <v>423</v>
      </c>
      <c r="IR551" t="s">
        <v>431</v>
      </c>
      <c r="IS551" t="s">
        <v>423</v>
      </c>
      <c r="IT551" t="s">
        <v>423</v>
      </c>
      <c r="IU551" t="s">
        <v>423</v>
      </c>
      <c r="IV551" t="s">
        <v>423</v>
      </c>
      <c r="IX551" t="s">
        <v>423</v>
      </c>
      <c r="IZ551" t="s">
        <v>431</v>
      </c>
      <c r="JA551" t="s">
        <v>2095</v>
      </c>
      <c r="JB551" t="s">
        <v>423</v>
      </c>
      <c r="JD551" t="s">
        <v>2096</v>
      </c>
      <c r="JI551" t="s">
        <v>423</v>
      </c>
      <c r="JJ551" t="s">
        <v>423</v>
      </c>
      <c r="JK551" t="s">
        <v>423</v>
      </c>
      <c r="JL551" t="s">
        <v>431</v>
      </c>
      <c r="JM551" t="s">
        <v>423</v>
      </c>
      <c r="JN551" t="s">
        <v>423</v>
      </c>
      <c r="JO551" t="s">
        <v>423</v>
      </c>
      <c r="JP551" t="s">
        <v>431</v>
      </c>
      <c r="JQ551" t="s">
        <v>423</v>
      </c>
      <c r="JR551" t="s">
        <v>423</v>
      </c>
      <c r="JS551" t="s">
        <v>423</v>
      </c>
      <c r="JT551" t="s">
        <v>423</v>
      </c>
      <c r="JU551" t="s">
        <v>423</v>
      </c>
      <c r="JV551" t="s">
        <v>423</v>
      </c>
      <c r="JW551" t="s">
        <v>423</v>
      </c>
      <c r="JX551" t="s">
        <v>423</v>
      </c>
      <c r="JY551" t="s">
        <v>423</v>
      </c>
      <c r="JZ551" t="s">
        <v>423</v>
      </c>
      <c r="KA551" t="s">
        <v>423</v>
      </c>
      <c r="KB551" t="s">
        <v>423</v>
      </c>
      <c r="KC551" t="s">
        <v>423</v>
      </c>
      <c r="KD551" t="s">
        <v>423</v>
      </c>
      <c r="KE551" t="s">
        <v>423</v>
      </c>
      <c r="KF551" t="s">
        <v>423</v>
      </c>
      <c r="KG551" t="s">
        <v>423</v>
      </c>
      <c r="KH551" t="s">
        <v>423</v>
      </c>
      <c r="KI551" t="s">
        <v>423</v>
      </c>
      <c r="KJ551" t="s">
        <v>423</v>
      </c>
      <c r="KK551" t="s">
        <v>423</v>
      </c>
      <c r="KL551" t="s">
        <v>423</v>
      </c>
      <c r="KM551" t="s">
        <v>423</v>
      </c>
      <c r="KN551" t="s">
        <v>423</v>
      </c>
      <c r="KO551" t="s">
        <v>423</v>
      </c>
      <c r="KP551" t="s">
        <v>423</v>
      </c>
      <c r="KQ551" t="s">
        <v>431</v>
      </c>
      <c r="KR551" t="s">
        <v>423</v>
      </c>
      <c r="KS551" t="s">
        <v>423</v>
      </c>
      <c r="KT551" t="s">
        <v>423</v>
      </c>
      <c r="KU551" t="s">
        <v>423</v>
      </c>
      <c r="KV551" t="s">
        <v>423</v>
      </c>
      <c r="KW551" t="s">
        <v>431</v>
      </c>
      <c r="KY551" t="s">
        <v>423</v>
      </c>
      <c r="KZ551" t="s">
        <v>423</v>
      </c>
      <c r="LA551" t="s">
        <v>423</v>
      </c>
      <c r="LB551" t="s">
        <v>431</v>
      </c>
      <c r="LC551" t="s">
        <v>423</v>
      </c>
      <c r="LD551" t="s">
        <v>423</v>
      </c>
      <c r="LE551" t="s">
        <v>431</v>
      </c>
      <c r="LF551" t="s">
        <v>423</v>
      </c>
      <c r="LG551" t="s">
        <v>423</v>
      </c>
      <c r="LH551" t="s">
        <v>423</v>
      </c>
      <c r="LI551" t="s">
        <v>423</v>
      </c>
      <c r="LK551" t="s">
        <v>431</v>
      </c>
      <c r="LL551" t="s">
        <v>423</v>
      </c>
      <c r="LM551" t="s">
        <v>423</v>
      </c>
      <c r="LN551" t="s">
        <v>423</v>
      </c>
      <c r="LO551" t="s">
        <v>439</v>
      </c>
      <c r="LP551" t="s">
        <v>432</v>
      </c>
      <c r="LQ551" t="s">
        <v>432</v>
      </c>
      <c r="LR551" t="s">
        <v>432</v>
      </c>
      <c r="LS551" t="s">
        <v>432</v>
      </c>
      <c r="LT551" t="s">
        <v>432</v>
      </c>
      <c r="LU551" t="s">
        <v>432</v>
      </c>
      <c r="LV551" t="s">
        <v>432</v>
      </c>
      <c r="LW551" t="s">
        <v>432</v>
      </c>
      <c r="LX551" t="s">
        <v>432</v>
      </c>
      <c r="LY551" t="s">
        <v>432</v>
      </c>
      <c r="LZ551" t="s">
        <v>432</v>
      </c>
      <c r="MA551" t="s">
        <v>432</v>
      </c>
      <c r="MB551" t="s">
        <v>423</v>
      </c>
      <c r="MC551" t="s">
        <v>423</v>
      </c>
      <c r="MD551" t="s">
        <v>423</v>
      </c>
      <c r="ME551" t="s">
        <v>423</v>
      </c>
      <c r="MF551" t="s">
        <v>423</v>
      </c>
      <c r="MG551" t="s">
        <v>431</v>
      </c>
      <c r="MH551" t="s">
        <v>423</v>
      </c>
      <c r="MI551" t="s">
        <v>423</v>
      </c>
      <c r="MJ551" t="s">
        <v>423</v>
      </c>
      <c r="MK551" t="s">
        <v>431</v>
      </c>
      <c r="ML551" t="s">
        <v>423</v>
      </c>
      <c r="MM551">
        <v>0.5</v>
      </c>
      <c r="MN551">
        <v>579.54</v>
      </c>
      <c r="MO551">
        <v>51.15</v>
      </c>
      <c r="NE551">
        <v>174.25</v>
      </c>
      <c r="NT551">
        <v>113.54</v>
      </c>
      <c r="OJ551">
        <v>169.43</v>
      </c>
      <c r="OT551">
        <v>71.17</v>
      </c>
    </row>
    <row r="552" spans="1:410" ht="12.75" customHeight="1" x14ac:dyDescent="0.2">
      <c r="A552">
        <v>683</v>
      </c>
      <c r="B552" t="str">
        <f t="shared" si="368"/>
        <v>15-30min</v>
      </c>
      <c r="C552" t="str">
        <f t="shared" si="369"/>
        <v>seul</v>
      </c>
      <c r="D552" t="str">
        <f t="shared" si="370"/>
        <v>20-30m2</v>
      </c>
      <c r="E552" t="str">
        <f t="shared" si="371"/>
        <v>plutôt oui</v>
      </c>
      <c r="F552" t="str">
        <f t="shared" si="372"/>
        <v>oui 1-5h</v>
      </c>
      <c r="G552" t="str">
        <f t="shared" si="373"/>
        <v>non</v>
      </c>
      <c r="H552" t="str">
        <f t="shared" si="374"/>
        <v>non</v>
      </c>
      <c r="I552" t="s">
        <v>423</v>
      </c>
      <c r="J552" t="str">
        <f t="shared" si="375"/>
        <v>toujours</v>
      </c>
      <c r="K552" t="str">
        <f t="shared" si="376"/>
        <v>parfois</v>
      </c>
      <c r="L552" t="str">
        <f t="shared" si="377"/>
        <v>tout à fait</v>
      </c>
      <c r="M552" t="str">
        <f t="shared" si="378"/>
        <v>2-4h</v>
      </c>
      <c r="N552" t="str">
        <f t="shared" si="379"/>
        <v>+8h</v>
      </c>
      <c r="O552" t="str">
        <f t="shared" si="380"/>
        <v>jamais</v>
      </c>
      <c r="P552" t="str">
        <f t="shared" si="381"/>
        <v>souvent</v>
      </c>
      <c r="Q552" t="str">
        <f t="shared" si="382"/>
        <v>souvent</v>
      </c>
      <c r="R552" t="s">
        <v>425</v>
      </c>
      <c r="S552" t="s">
        <v>425</v>
      </c>
      <c r="T552" t="s">
        <v>425</v>
      </c>
      <c r="U552" t="s">
        <v>428</v>
      </c>
      <c r="V552" t="s">
        <v>428</v>
      </c>
      <c r="W552" t="s">
        <v>428</v>
      </c>
      <c r="X552" t="s">
        <v>430</v>
      </c>
      <c r="Y552" t="s">
        <v>424</v>
      </c>
      <c r="Z552" t="s">
        <v>430</v>
      </c>
      <c r="AA552" t="s">
        <v>424</v>
      </c>
      <c r="AB552" t="s">
        <v>425</v>
      </c>
      <c r="AC552" t="s">
        <v>424</v>
      </c>
      <c r="AD552" t="str">
        <f t="shared" si="383"/>
        <v>2 semaines avant</v>
      </c>
      <c r="AE552" t="str">
        <f t="shared" si="384"/>
        <v>plutôt oui</v>
      </c>
      <c r="AF552" t="str">
        <f t="shared" si="385"/>
        <v>plutôt bonnes</v>
      </c>
      <c r="AG552" t="str">
        <f t="shared" si="386"/>
        <v>parfois</v>
      </c>
      <c r="AH552" t="str">
        <f t="shared" si="387"/>
        <v>parfois</v>
      </c>
      <c r="AI552" t="str">
        <f t="shared" si="388"/>
        <v>jamais</v>
      </c>
      <c r="AJ552" t="str">
        <f t="shared" si="389"/>
        <v>souvent</v>
      </c>
      <c r="AK552" t="str">
        <f t="shared" si="390"/>
        <v>non</v>
      </c>
      <c r="AL552" t="str">
        <f t="shared" si="391"/>
        <v>pas d'asso</v>
      </c>
      <c r="AM552" t="str">
        <f t="shared" si="392"/>
        <v>pas d'asso</v>
      </c>
      <c r="AN552" t="str">
        <f t="shared" si="393"/>
        <v>3-6h</v>
      </c>
      <c r="AO552" t="str">
        <f t="shared" si="394"/>
        <v>rarement</v>
      </c>
      <c r="AP552" t="str">
        <f t="shared" si="395"/>
        <v>tout à fait</v>
      </c>
      <c r="AQ552" t="str">
        <f t="shared" si="396"/>
        <v>jamais</v>
      </c>
      <c r="AR552" t="str">
        <f t="shared" si="397"/>
        <v>régulièrement</v>
      </c>
      <c r="AS552" t="str">
        <f t="shared" si="398"/>
        <v>1-2h</v>
      </c>
      <c r="AT552" t="str">
        <f t="shared" si="399"/>
        <v>plutôt satisfaisante</v>
      </c>
      <c r="AU552" t="str">
        <f t="shared" si="400"/>
        <v>plutôt oui</v>
      </c>
      <c r="AV552" t="str">
        <f t="shared" si="401"/>
        <v>plutôt oui</v>
      </c>
      <c r="AW552" t="str">
        <f t="shared" si="402"/>
        <v>tout à fait</v>
      </c>
      <c r="AX552" t="str">
        <f t="shared" si="403"/>
        <v>plutôt oui</v>
      </c>
      <c r="AY552" t="str">
        <f t="shared" si="404"/>
        <v>plutôt oui</v>
      </c>
      <c r="AZ552" t="str">
        <f t="shared" si="405"/>
        <v>4A</v>
      </c>
      <c r="BA552" t="str">
        <f t="shared" si="406"/>
        <v>GMM</v>
      </c>
      <c r="BB552" t="str">
        <f t="shared" si="407"/>
        <v>classique</v>
      </c>
      <c r="BC552" t="str">
        <f t="shared" si="408"/>
        <v>non</v>
      </c>
      <c r="BD552" t="str">
        <f t="shared" si="409"/>
        <v>post-bac</v>
      </c>
      <c r="BE552" t="str">
        <f t="shared" si="410"/>
        <v>etranger</v>
      </c>
      <c r="BF552" t="str">
        <f t="shared" si="411"/>
        <v>0-10%</v>
      </c>
      <c r="BG552" t="str">
        <f t="shared" si="412"/>
        <v>0-10%</v>
      </c>
      <c r="BH552" t="s">
        <v>423</v>
      </c>
      <c r="BI552" t="str">
        <f t="shared" si="413"/>
        <v>aucun</v>
      </c>
      <c r="BJ552" t="s">
        <v>423</v>
      </c>
      <c r="BK552" t="s">
        <v>423</v>
      </c>
      <c r="BL552" t="s">
        <v>431</v>
      </c>
      <c r="BM552" t="s">
        <v>423</v>
      </c>
      <c r="BN552" t="s">
        <v>431</v>
      </c>
      <c r="BO552" t="s">
        <v>423</v>
      </c>
      <c r="BP552" t="s">
        <v>423</v>
      </c>
      <c r="BR552" t="s">
        <v>423</v>
      </c>
      <c r="BS552" t="s">
        <v>423</v>
      </c>
      <c r="BT552" t="s">
        <v>431</v>
      </c>
      <c r="BU552" t="s">
        <v>423</v>
      </c>
      <c r="BV552" t="s">
        <v>423</v>
      </c>
      <c r="BW552" t="s">
        <v>431</v>
      </c>
      <c r="BX552" t="s">
        <v>423</v>
      </c>
      <c r="BY552" t="s">
        <v>423</v>
      </c>
      <c r="BZ552" t="s">
        <v>431</v>
      </c>
      <c r="CA552" t="s">
        <v>431</v>
      </c>
      <c r="CB552" t="s">
        <v>423</v>
      </c>
      <c r="CC552" t="s">
        <v>423</v>
      </c>
      <c r="CD552" t="s">
        <v>423</v>
      </c>
      <c r="CE552" t="s">
        <v>423</v>
      </c>
      <c r="CF552" t="s">
        <v>432</v>
      </c>
      <c r="CG552" t="s">
        <v>432</v>
      </c>
      <c r="CH552" t="s">
        <v>432</v>
      </c>
      <c r="CI552" t="s">
        <v>432</v>
      </c>
      <c r="CJ552" t="s">
        <v>432</v>
      </c>
      <c r="CK552" t="s">
        <v>432</v>
      </c>
      <c r="CL552" t="s">
        <v>432</v>
      </c>
      <c r="CM552" t="s">
        <v>432</v>
      </c>
      <c r="CN552" t="s">
        <v>423</v>
      </c>
      <c r="CO552" t="s">
        <v>432</v>
      </c>
      <c r="CP552" t="s">
        <v>432</v>
      </c>
      <c r="CQ552" t="s">
        <v>432</v>
      </c>
      <c r="CR552" t="s">
        <v>432</v>
      </c>
      <c r="CT552" t="s">
        <v>432</v>
      </c>
      <c r="CU552" t="s">
        <v>423</v>
      </c>
      <c r="CV552" t="s">
        <v>431</v>
      </c>
      <c r="CW552" t="s">
        <v>423</v>
      </c>
      <c r="CX552" t="s">
        <v>423</v>
      </c>
      <c r="CY552" t="s">
        <v>423</v>
      </c>
      <c r="CZ552" t="s">
        <v>423</v>
      </c>
      <c r="DA552" t="s">
        <v>423</v>
      </c>
      <c r="DB552" t="s">
        <v>431</v>
      </c>
      <c r="DC552" t="s">
        <v>423</v>
      </c>
      <c r="DD552" t="s">
        <v>431</v>
      </c>
      <c r="DE552" t="s">
        <v>423</v>
      </c>
      <c r="DF552" t="s">
        <v>423</v>
      </c>
      <c r="DG552" t="s">
        <v>423</v>
      </c>
      <c r="DH552" t="s">
        <v>423</v>
      </c>
      <c r="DI552" t="s">
        <v>431</v>
      </c>
      <c r="DJ552" t="s">
        <v>423</v>
      </c>
      <c r="DK552" t="s">
        <v>423</v>
      </c>
      <c r="DL552" t="s">
        <v>423</v>
      </c>
      <c r="DM552" t="s">
        <v>431</v>
      </c>
      <c r="DN552" t="s">
        <v>423</v>
      </c>
      <c r="DO552" t="s">
        <v>423</v>
      </c>
      <c r="DP552" t="s">
        <v>423</v>
      </c>
      <c r="DQ552" t="s">
        <v>423</v>
      </c>
      <c r="DR552" t="s">
        <v>423</v>
      </c>
      <c r="DS552" t="s">
        <v>423</v>
      </c>
      <c r="DT552" t="s">
        <v>423</v>
      </c>
      <c r="DU552" t="s">
        <v>423</v>
      </c>
      <c r="DV552" t="s">
        <v>423</v>
      </c>
      <c r="DW552" t="s">
        <v>431</v>
      </c>
      <c r="DX552" t="s">
        <v>423</v>
      </c>
      <c r="DY552" t="s">
        <v>431</v>
      </c>
      <c r="DZ552" t="s">
        <v>423</v>
      </c>
      <c r="EA552" t="s">
        <v>423</v>
      </c>
      <c r="EB552" t="s">
        <v>423</v>
      </c>
      <c r="EC552" t="s">
        <v>431</v>
      </c>
      <c r="ED552" t="s">
        <v>423</v>
      </c>
      <c r="EE552" t="s">
        <v>423</v>
      </c>
      <c r="EF552" t="s">
        <v>437</v>
      </c>
      <c r="EG552" t="s">
        <v>434</v>
      </c>
      <c r="EH552" t="s">
        <v>438</v>
      </c>
      <c r="EI552" t="s">
        <v>436</v>
      </c>
      <c r="EJ552" t="s">
        <v>435</v>
      </c>
      <c r="EK552" t="s">
        <v>433</v>
      </c>
      <c r="EL552" t="s">
        <v>425</v>
      </c>
      <c r="EM552" t="s">
        <v>425</v>
      </c>
      <c r="EN552" t="s">
        <v>425</v>
      </c>
      <c r="EO552" t="s">
        <v>428</v>
      </c>
      <c r="EP552" t="s">
        <v>428</v>
      </c>
      <c r="EQ552" t="s">
        <v>428</v>
      </c>
      <c r="ER552" t="s">
        <v>430</v>
      </c>
      <c r="ES552" t="s">
        <v>424</v>
      </c>
      <c r="ET552" t="s">
        <v>430</v>
      </c>
      <c r="EU552" t="s">
        <v>424</v>
      </c>
      <c r="EV552" t="s">
        <v>425</v>
      </c>
      <c r="EW552" t="s">
        <v>424</v>
      </c>
      <c r="EX552" t="s">
        <v>423</v>
      </c>
      <c r="EY552" t="s">
        <v>423</v>
      </c>
      <c r="EZ552" t="s">
        <v>431</v>
      </c>
      <c r="FA552" t="s">
        <v>423</v>
      </c>
      <c r="FB552" t="s">
        <v>423</v>
      </c>
      <c r="FC552" t="s">
        <v>423</v>
      </c>
      <c r="FD552" t="s">
        <v>423</v>
      </c>
      <c r="FE552" t="s">
        <v>431</v>
      </c>
      <c r="FF552" t="s">
        <v>423</v>
      </c>
      <c r="FG552" t="s">
        <v>423</v>
      </c>
      <c r="FH552" t="s">
        <v>423</v>
      </c>
      <c r="FI552" t="s">
        <v>431</v>
      </c>
      <c r="FJ552" t="s">
        <v>423</v>
      </c>
      <c r="FK552" t="s">
        <v>423</v>
      </c>
      <c r="FL552" t="s">
        <v>423</v>
      </c>
      <c r="FM552" t="s">
        <v>423</v>
      </c>
      <c r="FN552" t="s">
        <v>431</v>
      </c>
      <c r="FO552" t="s">
        <v>423</v>
      </c>
      <c r="FP552" t="s">
        <v>423</v>
      </c>
      <c r="FQ552" t="s">
        <v>423</v>
      </c>
      <c r="FR552" t="s">
        <v>431</v>
      </c>
      <c r="FS552" t="s">
        <v>423</v>
      </c>
      <c r="FT552" t="s">
        <v>423</v>
      </c>
      <c r="FU552" t="s">
        <v>423</v>
      </c>
      <c r="FV552" t="s">
        <v>423</v>
      </c>
      <c r="FW552" t="s">
        <v>431</v>
      </c>
      <c r="FX552" t="s">
        <v>423</v>
      </c>
      <c r="FZ552" t="s">
        <v>431</v>
      </c>
      <c r="GA552" t="s">
        <v>2097</v>
      </c>
      <c r="GB552" t="s">
        <v>423</v>
      </c>
      <c r="GD552" t="s">
        <v>423</v>
      </c>
      <c r="GF552" t="s">
        <v>423</v>
      </c>
      <c r="GG552" t="s">
        <v>432</v>
      </c>
      <c r="GH552" t="s">
        <v>432</v>
      </c>
      <c r="GI552" t="s">
        <v>432</v>
      </c>
      <c r="GJ552" t="s">
        <v>432</v>
      </c>
      <c r="GK552" t="s">
        <v>432</v>
      </c>
      <c r="GL552" t="s">
        <v>432</v>
      </c>
      <c r="GM552" t="s">
        <v>432</v>
      </c>
      <c r="GN552" t="s">
        <v>432</v>
      </c>
      <c r="GO552" t="s">
        <v>432</v>
      </c>
      <c r="GP552" t="s">
        <v>432</v>
      </c>
      <c r="GQ552" t="s">
        <v>432</v>
      </c>
      <c r="GR552" t="s">
        <v>432</v>
      </c>
      <c r="GS552" t="s">
        <v>432</v>
      </c>
      <c r="GT552" t="s">
        <v>432</v>
      </c>
      <c r="GU552" t="s">
        <v>423</v>
      </c>
      <c r="GV552" t="s">
        <v>423</v>
      </c>
      <c r="GW552" t="s">
        <v>431</v>
      </c>
      <c r="GX552" t="s">
        <v>423</v>
      </c>
      <c r="GY552" t="s">
        <v>423</v>
      </c>
      <c r="GZ552" t="s">
        <v>423</v>
      </c>
      <c r="HA552" t="s">
        <v>423</v>
      </c>
      <c r="HB552" t="s">
        <v>431</v>
      </c>
      <c r="HC552" t="s">
        <v>423</v>
      </c>
      <c r="HD552" t="s">
        <v>431</v>
      </c>
      <c r="HE552" t="s">
        <v>423</v>
      </c>
      <c r="HF552" t="s">
        <v>423</v>
      </c>
      <c r="HG552" t="s">
        <v>423</v>
      </c>
      <c r="HH552" t="s">
        <v>423</v>
      </c>
      <c r="HI552" t="s">
        <v>423</v>
      </c>
      <c r="HJ552" t="s">
        <v>423</v>
      </c>
      <c r="HK552" t="s">
        <v>423</v>
      </c>
      <c r="HL552" t="s">
        <v>423</v>
      </c>
      <c r="HM552" t="s">
        <v>431</v>
      </c>
      <c r="HN552" t="s">
        <v>423</v>
      </c>
      <c r="HP552" t="s">
        <v>431</v>
      </c>
      <c r="HQ552" t="s">
        <v>2098</v>
      </c>
      <c r="HR552" t="s">
        <v>423</v>
      </c>
      <c r="HT552" t="s">
        <v>423</v>
      </c>
      <c r="HV552" t="s">
        <v>423</v>
      </c>
      <c r="HW552" t="s">
        <v>431</v>
      </c>
      <c r="HX552" t="s">
        <v>423</v>
      </c>
      <c r="HY552" t="s">
        <v>423</v>
      </c>
      <c r="HZ552" t="s">
        <v>423</v>
      </c>
      <c r="IA552" t="s">
        <v>423</v>
      </c>
      <c r="IB552" t="s">
        <v>423</v>
      </c>
      <c r="IC552" t="s">
        <v>431</v>
      </c>
      <c r="ID552" t="s">
        <v>423</v>
      </c>
      <c r="IE552" t="s">
        <v>423</v>
      </c>
      <c r="IF552" t="s">
        <v>423</v>
      </c>
      <c r="IG552" t="s">
        <v>431</v>
      </c>
      <c r="IH552" t="s">
        <v>423</v>
      </c>
      <c r="II552" t="s">
        <v>423</v>
      </c>
      <c r="IJ552" t="s">
        <v>423</v>
      </c>
      <c r="IK552" t="s">
        <v>431</v>
      </c>
      <c r="IL552" t="s">
        <v>423</v>
      </c>
      <c r="IM552" t="s">
        <v>423</v>
      </c>
      <c r="IN552" t="s">
        <v>431</v>
      </c>
      <c r="IO552" t="s">
        <v>423</v>
      </c>
      <c r="IP552" t="s">
        <v>423</v>
      </c>
      <c r="IQ552" t="s">
        <v>423</v>
      </c>
      <c r="IR552" t="s">
        <v>423</v>
      </c>
      <c r="IS552" t="s">
        <v>431</v>
      </c>
      <c r="IT552" t="s">
        <v>423</v>
      </c>
      <c r="IU552" t="s">
        <v>423</v>
      </c>
      <c r="IV552" t="s">
        <v>423</v>
      </c>
      <c r="IX552" t="s">
        <v>431</v>
      </c>
      <c r="IZ552" t="s">
        <v>423</v>
      </c>
      <c r="JB552" t="s">
        <v>423</v>
      </c>
      <c r="JE552" t="s">
        <v>2099</v>
      </c>
      <c r="JI552" t="s">
        <v>423</v>
      </c>
      <c r="JJ552" t="s">
        <v>423</v>
      </c>
      <c r="JK552" t="s">
        <v>423</v>
      </c>
      <c r="JL552" t="s">
        <v>431</v>
      </c>
      <c r="JM552" t="s">
        <v>423</v>
      </c>
      <c r="JN552" t="s">
        <v>423</v>
      </c>
      <c r="JO552" t="s">
        <v>423</v>
      </c>
      <c r="JP552" t="s">
        <v>423</v>
      </c>
      <c r="JQ552" t="s">
        <v>423</v>
      </c>
      <c r="JR552" t="s">
        <v>423</v>
      </c>
      <c r="JS552" t="s">
        <v>423</v>
      </c>
      <c r="JT552" t="s">
        <v>423</v>
      </c>
      <c r="JU552" t="s">
        <v>423</v>
      </c>
      <c r="JV552" t="s">
        <v>431</v>
      </c>
      <c r="JW552" t="s">
        <v>423</v>
      </c>
      <c r="JX552" t="s">
        <v>423</v>
      </c>
      <c r="JY552" t="s">
        <v>423</v>
      </c>
      <c r="JZ552" t="s">
        <v>423</v>
      </c>
      <c r="KA552" t="s">
        <v>423</v>
      </c>
      <c r="KB552" t="s">
        <v>423</v>
      </c>
      <c r="KC552" t="s">
        <v>423</v>
      </c>
      <c r="KD552" t="s">
        <v>423</v>
      </c>
      <c r="KE552" t="s">
        <v>423</v>
      </c>
      <c r="KF552" t="s">
        <v>423</v>
      </c>
      <c r="KG552" t="s">
        <v>423</v>
      </c>
      <c r="KH552" t="s">
        <v>423</v>
      </c>
      <c r="KI552" t="s">
        <v>423</v>
      </c>
      <c r="KJ552" t="s">
        <v>423</v>
      </c>
      <c r="KK552" t="s">
        <v>423</v>
      </c>
      <c r="KL552" t="s">
        <v>423</v>
      </c>
      <c r="KM552" t="s">
        <v>423</v>
      </c>
      <c r="KN552" t="s">
        <v>423</v>
      </c>
      <c r="KO552" t="s">
        <v>423</v>
      </c>
      <c r="KP552" t="s">
        <v>423</v>
      </c>
      <c r="KQ552" t="s">
        <v>431</v>
      </c>
      <c r="KR552" t="s">
        <v>423</v>
      </c>
      <c r="KS552" t="s">
        <v>423</v>
      </c>
      <c r="KT552" t="s">
        <v>423</v>
      </c>
      <c r="KU552" t="s">
        <v>423</v>
      </c>
      <c r="KV552" t="s">
        <v>423</v>
      </c>
      <c r="KW552" t="s">
        <v>431</v>
      </c>
      <c r="KY552" t="s">
        <v>431</v>
      </c>
      <c r="KZ552" t="s">
        <v>432</v>
      </c>
      <c r="LA552" t="s">
        <v>432</v>
      </c>
      <c r="LB552" t="s">
        <v>432</v>
      </c>
      <c r="LC552" t="s">
        <v>432</v>
      </c>
      <c r="LD552" t="s">
        <v>432</v>
      </c>
      <c r="LE552" t="s">
        <v>432</v>
      </c>
      <c r="LF552" t="s">
        <v>432</v>
      </c>
      <c r="LG552" t="s">
        <v>432</v>
      </c>
      <c r="LH552" t="s">
        <v>432</v>
      </c>
      <c r="LI552" t="s">
        <v>432</v>
      </c>
      <c r="LK552" t="s">
        <v>423</v>
      </c>
      <c r="LL552" t="s">
        <v>423</v>
      </c>
      <c r="LM552" t="s">
        <v>423</v>
      </c>
      <c r="LN552" t="s">
        <v>431</v>
      </c>
      <c r="LO552" t="s">
        <v>2100</v>
      </c>
      <c r="LP552" t="s">
        <v>432</v>
      </c>
      <c r="LQ552" t="s">
        <v>432</v>
      </c>
      <c r="LR552" t="s">
        <v>432</v>
      </c>
      <c r="LS552" t="s">
        <v>432</v>
      </c>
      <c r="LT552" t="s">
        <v>432</v>
      </c>
      <c r="LU552" t="s">
        <v>431</v>
      </c>
      <c r="LV552" t="s">
        <v>423</v>
      </c>
      <c r="LW552" t="s">
        <v>423</v>
      </c>
      <c r="LX552" t="s">
        <v>423</v>
      </c>
      <c r="LY552" t="s">
        <v>423</v>
      </c>
      <c r="LZ552" t="s">
        <v>423</v>
      </c>
      <c r="MA552" t="s">
        <v>423</v>
      </c>
      <c r="MB552" t="s">
        <v>431</v>
      </c>
      <c r="MC552" t="s">
        <v>423</v>
      </c>
      <c r="MD552" t="s">
        <v>423</v>
      </c>
      <c r="ME552" t="s">
        <v>423</v>
      </c>
      <c r="MF552" t="s">
        <v>423</v>
      </c>
      <c r="MG552" t="s">
        <v>423</v>
      </c>
      <c r="MH552" t="s">
        <v>423</v>
      </c>
      <c r="MI552" t="s">
        <v>423</v>
      </c>
      <c r="MJ552" t="s">
        <v>423</v>
      </c>
      <c r="MK552" t="s">
        <v>423</v>
      </c>
      <c r="ML552" t="s">
        <v>431</v>
      </c>
      <c r="MN552">
        <v>550.04999999999995</v>
      </c>
      <c r="MO552">
        <v>106.42</v>
      </c>
      <c r="NE552">
        <v>150.6</v>
      </c>
      <c r="NT552">
        <v>106.74</v>
      </c>
      <c r="OJ552">
        <v>86.12</v>
      </c>
      <c r="OT552">
        <v>100.17</v>
      </c>
    </row>
    <row r="553" spans="1:410" ht="12.75" customHeight="1" x14ac:dyDescent="0.2">
      <c r="A553">
        <v>684</v>
      </c>
      <c r="B553" t="str">
        <f t="shared" si="368"/>
        <v>0-5min</v>
      </c>
      <c r="C553" t="str">
        <f t="shared" si="369"/>
        <v>seul</v>
      </c>
      <c r="D553" t="str">
        <f t="shared" si="370"/>
        <v>- 10m2</v>
      </c>
      <c r="E553" t="str">
        <f t="shared" si="371"/>
        <v>plutôt oui</v>
      </c>
      <c r="F553" t="str">
        <f t="shared" si="372"/>
        <v>oui +15h</v>
      </c>
      <c r="G553" t="str">
        <f t="shared" si="373"/>
        <v>non</v>
      </c>
      <c r="H553" t="str">
        <f t="shared" si="374"/>
        <v>non</v>
      </c>
      <c r="I553" t="s">
        <v>423</v>
      </c>
      <c r="J553" t="str">
        <f t="shared" si="375"/>
        <v>toujours</v>
      </c>
      <c r="K553" t="str">
        <f t="shared" si="376"/>
        <v>parfois</v>
      </c>
      <c r="L553" t="str">
        <f t="shared" si="377"/>
        <v>plutôt non</v>
      </c>
      <c r="M553" t="str">
        <f t="shared" si="378"/>
        <v>1-2h</v>
      </c>
      <c r="N553" t="str">
        <f t="shared" si="379"/>
        <v>4-6h</v>
      </c>
      <c r="O553" t="str">
        <f t="shared" si="380"/>
        <v>souvent</v>
      </c>
      <c r="P553" t="str">
        <f t="shared" si="381"/>
        <v>toujours</v>
      </c>
      <c r="Q553" t="str">
        <f t="shared" si="382"/>
        <v>parfois</v>
      </c>
      <c r="R553" t="s">
        <v>424</v>
      </c>
      <c r="S553" t="s">
        <v>424</v>
      </c>
      <c r="T553" t="s">
        <v>425</v>
      </c>
      <c r="U553" t="s">
        <v>426</v>
      </c>
      <c r="V553" t="s">
        <v>427</v>
      </c>
      <c r="W553" t="s">
        <v>427</v>
      </c>
      <c r="X553" t="s">
        <v>429</v>
      </c>
      <c r="Y553" t="s">
        <v>430</v>
      </c>
      <c r="Z553" t="s">
        <v>424</v>
      </c>
      <c r="AA553" t="s">
        <v>424</v>
      </c>
      <c r="AB553" t="s">
        <v>424</v>
      </c>
      <c r="AC553" t="s">
        <v>424</v>
      </c>
      <c r="AD553" t="str">
        <f t="shared" si="383"/>
        <v>1 semaine avant</v>
      </c>
      <c r="AE553" t="str">
        <f t="shared" si="384"/>
        <v>très</v>
      </c>
      <c r="AF553" t="str">
        <f t="shared" si="385"/>
        <v>plutôt bonnes</v>
      </c>
      <c r="AG553" t="str">
        <f t="shared" si="386"/>
        <v>jamais</v>
      </c>
      <c r="AH553" t="str">
        <f t="shared" si="387"/>
        <v>régulièrement</v>
      </c>
      <c r="AI553" t="str">
        <f t="shared" si="388"/>
        <v>parfois</v>
      </c>
      <c r="AJ553" t="str">
        <f t="shared" si="389"/>
        <v>jamais</v>
      </c>
      <c r="AK553" t="str">
        <f t="shared" si="390"/>
        <v>non</v>
      </c>
      <c r="AL553" t="str">
        <f t="shared" si="391"/>
        <v>pas d'asso</v>
      </c>
      <c r="AM553" t="str">
        <f t="shared" si="392"/>
        <v>pas d'asso</v>
      </c>
      <c r="AN553" t="str">
        <f t="shared" si="393"/>
        <v>6-10h</v>
      </c>
      <c r="AO553" t="str">
        <f t="shared" si="394"/>
        <v>1/semaine</v>
      </c>
      <c r="AP553" t="str">
        <f t="shared" si="395"/>
        <v>tout à fait</v>
      </c>
      <c r="AQ553" t="str">
        <f t="shared" si="396"/>
        <v>1/mois</v>
      </c>
      <c r="AR553" t="str">
        <f t="shared" si="397"/>
        <v>régulièrement</v>
      </c>
      <c r="AS553" t="str">
        <f t="shared" si="398"/>
        <v>2-4h</v>
      </c>
      <c r="AT553" t="str">
        <f t="shared" si="399"/>
        <v>plutôt insatisfaisante</v>
      </c>
      <c r="AU553" t="str">
        <f t="shared" si="400"/>
        <v>plutôt oui</v>
      </c>
      <c r="AV553" t="str">
        <f t="shared" si="401"/>
        <v>plutôt non</v>
      </c>
      <c r="AW553" t="str">
        <f t="shared" si="402"/>
        <v>plutôt non</v>
      </c>
      <c r="AX553" t="str">
        <f t="shared" si="403"/>
        <v>plutôt oui</v>
      </c>
      <c r="AY553" t="str">
        <f t="shared" si="404"/>
        <v>plutôt non</v>
      </c>
      <c r="AZ553" t="str">
        <f t="shared" si="405"/>
        <v>4A</v>
      </c>
      <c r="BA553" t="str">
        <f t="shared" si="406"/>
        <v>GMM</v>
      </c>
      <c r="BB553" t="str">
        <f t="shared" si="407"/>
        <v>classique</v>
      </c>
      <c r="BC553" t="str">
        <f t="shared" si="408"/>
        <v>non</v>
      </c>
      <c r="BD553" t="str">
        <f t="shared" si="409"/>
        <v>post-bac</v>
      </c>
      <c r="BE553" t="str">
        <f t="shared" si="410"/>
        <v>etranger</v>
      </c>
      <c r="BF553" t="str">
        <f t="shared" si="411"/>
        <v>75-100%</v>
      </c>
      <c r="BG553" t="str">
        <f t="shared" si="412"/>
        <v>75-100%</v>
      </c>
      <c r="BH553" t="s">
        <v>431</v>
      </c>
      <c r="BI553" t="str">
        <f t="shared" si="413"/>
        <v>2/3 par semestre</v>
      </c>
      <c r="BJ553" t="s">
        <v>431</v>
      </c>
      <c r="BK553" t="s">
        <v>423</v>
      </c>
      <c r="BL553" t="s">
        <v>423</v>
      </c>
      <c r="BM553" t="s">
        <v>423</v>
      </c>
      <c r="BN553" t="s">
        <v>431</v>
      </c>
      <c r="BO553" t="s">
        <v>423</v>
      </c>
      <c r="BP553" t="s">
        <v>423</v>
      </c>
      <c r="BR553" t="s">
        <v>431</v>
      </c>
      <c r="BS553" t="s">
        <v>423</v>
      </c>
      <c r="BT553" t="s">
        <v>423</v>
      </c>
      <c r="BU553" t="s">
        <v>423</v>
      </c>
      <c r="BV553" t="s">
        <v>423</v>
      </c>
      <c r="BW553" t="s">
        <v>431</v>
      </c>
      <c r="BX553" t="s">
        <v>423</v>
      </c>
      <c r="BY553" t="s">
        <v>423</v>
      </c>
      <c r="BZ553" t="s">
        <v>431</v>
      </c>
      <c r="CA553" t="s">
        <v>423</v>
      </c>
      <c r="CB553" t="s">
        <v>423</v>
      </c>
      <c r="CC553" t="s">
        <v>423</v>
      </c>
      <c r="CD553" t="s">
        <v>431</v>
      </c>
      <c r="CE553" t="s">
        <v>423</v>
      </c>
      <c r="CF553" t="s">
        <v>432</v>
      </c>
      <c r="CG553" t="s">
        <v>432</v>
      </c>
      <c r="CH553" t="s">
        <v>432</v>
      </c>
      <c r="CI553" t="s">
        <v>432</v>
      </c>
      <c r="CJ553" t="s">
        <v>432</v>
      </c>
      <c r="CK553" t="s">
        <v>432</v>
      </c>
      <c r="CL553" t="s">
        <v>432</v>
      </c>
      <c r="CM553" t="s">
        <v>432</v>
      </c>
      <c r="CN553" t="s">
        <v>423</v>
      </c>
      <c r="CO553" t="s">
        <v>432</v>
      </c>
      <c r="CP553" t="s">
        <v>432</v>
      </c>
      <c r="CQ553" t="s">
        <v>432</v>
      </c>
      <c r="CR553" t="s">
        <v>432</v>
      </c>
      <c r="CT553" t="s">
        <v>432</v>
      </c>
      <c r="CU553" t="s">
        <v>423</v>
      </c>
      <c r="CV553" t="s">
        <v>431</v>
      </c>
      <c r="CW553" t="s">
        <v>423</v>
      </c>
      <c r="CX553" t="s">
        <v>423</v>
      </c>
      <c r="CY553" t="s">
        <v>423</v>
      </c>
      <c r="CZ553" t="s">
        <v>423</v>
      </c>
      <c r="DA553" t="s">
        <v>423</v>
      </c>
      <c r="DB553" t="s">
        <v>431</v>
      </c>
      <c r="DC553" t="s">
        <v>423</v>
      </c>
      <c r="DD553" t="s">
        <v>423</v>
      </c>
      <c r="DE553" t="s">
        <v>423</v>
      </c>
      <c r="DF553" t="s">
        <v>431</v>
      </c>
      <c r="DG553" t="s">
        <v>423</v>
      </c>
      <c r="DH553" t="s">
        <v>423</v>
      </c>
      <c r="DI553" t="s">
        <v>423</v>
      </c>
      <c r="DJ553" t="s">
        <v>431</v>
      </c>
      <c r="DK553" t="s">
        <v>423</v>
      </c>
      <c r="DL553" t="s">
        <v>423</v>
      </c>
      <c r="DM553" t="s">
        <v>423</v>
      </c>
      <c r="DN553" t="s">
        <v>423</v>
      </c>
      <c r="DO553" t="s">
        <v>431</v>
      </c>
      <c r="DP553" t="s">
        <v>423</v>
      </c>
      <c r="DQ553" t="s">
        <v>423</v>
      </c>
      <c r="DR553" t="s">
        <v>423</v>
      </c>
      <c r="DS553" t="s">
        <v>423</v>
      </c>
      <c r="DT553" t="s">
        <v>423</v>
      </c>
      <c r="DU553" t="s">
        <v>431</v>
      </c>
      <c r="DV553" t="s">
        <v>423</v>
      </c>
      <c r="DW553" t="s">
        <v>423</v>
      </c>
      <c r="DX553" t="s">
        <v>431</v>
      </c>
      <c r="DY553" t="s">
        <v>423</v>
      </c>
      <c r="DZ553" t="s">
        <v>423</v>
      </c>
      <c r="EA553" t="s">
        <v>423</v>
      </c>
      <c r="EB553" t="s">
        <v>423</v>
      </c>
      <c r="EC553" t="s">
        <v>423</v>
      </c>
      <c r="ED553" t="s">
        <v>431</v>
      </c>
      <c r="EE553" t="s">
        <v>423</v>
      </c>
      <c r="EF553" t="s">
        <v>438</v>
      </c>
      <c r="EG553" t="s">
        <v>434</v>
      </c>
      <c r="EH553" t="s">
        <v>436</v>
      </c>
      <c r="EI553" t="s">
        <v>435</v>
      </c>
      <c r="EJ553" t="s">
        <v>437</v>
      </c>
      <c r="EK553" t="s">
        <v>433</v>
      </c>
      <c r="EL553" t="s">
        <v>424</v>
      </c>
      <c r="EM553" t="s">
        <v>424</v>
      </c>
      <c r="EN553" t="s">
        <v>425</v>
      </c>
      <c r="EO553" t="s">
        <v>426</v>
      </c>
      <c r="EP553" t="s">
        <v>427</v>
      </c>
      <c r="EQ553" t="s">
        <v>427</v>
      </c>
      <c r="ER553" t="s">
        <v>429</v>
      </c>
      <c r="ES553" t="s">
        <v>430</v>
      </c>
      <c r="ET553" t="s">
        <v>424</v>
      </c>
      <c r="EU553" t="s">
        <v>424</v>
      </c>
      <c r="EV553" t="s">
        <v>424</v>
      </c>
      <c r="EW553" t="s">
        <v>424</v>
      </c>
      <c r="EX553" t="s">
        <v>423</v>
      </c>
      <c r="EY553" t="s">
        <v>423</v>
      </c>
      <c r="EZ553" t="s">
        <v>423</v>
      </c>
      <c r="FA553" t="s">
        <v>431</v>
      </c>
      <c r="FB553" t="s">
        <v>423</v>
      </c>
      <c r="FC553" t="s">
        <v>423</v>
      </c>
      <c r="FD553" t="s">
        <v>431</v>
      </c>
      <c r="FE553" t="s">
        <v>423</v>
      </c>
      <c r="FF553" t="s">
        <v>423</v>
      </c>
      <c r="FG553" t="s">
        <v>423</v>
      </c>
      <c r="FH553" t="s">
        <v>423</v>
      </c>
      <c r="FI553" t="s">
        <v>431</v>
      </c>
      <c r="FJ553" t="s">
        <v>423</v>
      </c>
      <c r="FK553" t="s">
        <v>423</v>
      </c>
      <c r="FL553" t="s">
        <v>423</v>
      </c>
      <c r="FM553" t="s">
        <v>423</v>
      </c>
      <c r="FN553" t="s">
        <v>423</v>
      </c>
      <c r="FO553" t="s">
        <v>431</v>
      </c>
      <c r="FP553" t="s">
        <v>423</v>
      </c>
      <c r="FQ553" t="s">
        <v>431</v>
      </c>
      <c r="FR553" t="s">
        <v>423</v>
      </c>
      <c r="FS553" t="s">
        <v>423</v>
      </c>
      <c r="FT553" t="s">
        <v>423</v>
      </c>
      <c r="FU553" t="s">
        <v>423</v>
      </c>
      <c r="FV553" t="s">
        <v>431</v>
      </c>
      <c r="FW553" t="s">
        <v>423</v>
      </c>
      <c r="FX553" t="s">
        <v>423</v>
      </c>
      <c r="FZ553" t="s">
        <v>423</v>
      </c>
      <c r="GB553" t="s">
        <v>423</v>
      </c>
      <c r="GD553" t="s">
        <v>431</v>
      </c>
      <c r="GF553" t="s">
        <v>423</v>
      </c>
      <c r="GG553" t="s">
        <v>432</v>
      </c>
      <c r="GH553" t="s">
        <v>432</v>
      </c>
      <c r="GI553" t="s">
        <v>432</v>
      </c>
      <c r="GJ553" t="s">
        <v>432</v>
      </c>
      <c r="GK553" t="s">
        <v>432</v>
      </c>
      <c r="GL553" t="s">
        <v>432</v>
      </c>
      <c r="GM553" t="s">
        <v>432</v>
      </c>
      <c r="GN553" t="s">
        <v>432</v>
      </c>
      <c r="GO553" t="s">
        <v>432</v>
      </c>
      <c r="GP553" t="s">
        <v>432</v>
      </c>
      <c r="GQ553" t="s">
        <v>432</v>
      </c>
      <c r="GR553" t="s">
        <v>432</v>
      </c>
      <c r="GS553" t="s">
        <v>432</v>
      </c>
      <c r="GT553" t="s">
        <v>432</v>
      </c>
      <c r="GU553" t="s">
        <v>423</v>
      </c>
      <c r="GV553" t="s">
        <v>431</v>
      </c>
      <c r="GW553" t="s">
        <v>423</v>
      </c>
      <c r="GX553" t="s">
        <v>423</v>
      </c>
      <c r="GY553" t="s">
        <v>423</v>
      </c>
      <c r="GZ553" t="s">
        <v>431</v>
      </c>
      <c r="HA553" t="s">
        <v>423</v>
      </c>
      <c r="HB553" t="s">
        <v>423</v>
      </c>
      <c r="HC553" t="s">
        <v>423</v>
      </c>
      <c r="HD553" t="s">
        <v>431</v>
      </c>
      <c r="HE553" t="s">
        <v>423</v>
      </c>
      <c r="HF553" t="s">
        <v>423</v>
      </c>
      <c r="HG553" t="s">
        <v>423</v>
      </c>
      <c r="HH553" t="s">
        <v>423</v>
      </c>
      <c r="HI553" t="s">
        <v>423</v>
      </c>
      <c r="HJ553" t="s">
        <v>423</v>
      </c>
      <c r="HK553" t="s">
        <v>431</v>
      </c>
      <c r="HL553" t="s">
        <v>423</v>
      </c>
      <c r="HM553" t="s">
        <v>423</v>
      </c>
      <c r="HN553" t="s">
        <v>423</v>
      </c>
      <c r="HP553" t="s">
        <v>431</v>
      </c>
      <c r="HR553" t="s">
        <v>423</v>
      </c>
      <c r="HT553" t="s">
        <v>423</v>
      </c>
      <c r="HV553" t="s">
        <v>423</v>
      </c>
      <c r="HW553" t="s">
        <v>423</v>
      </c>
      <c r="HX553" t="s">
        <v>431</v>
      </c>
      <c r="HY553" t="s">
        <v>423</v>
      </c>
      <c r="HZ553" t="s">
        <v>423</v>
      </c>
      <c r="IA553" t="s">
        <v>423</v>
      </c>
      <c r="IB553" t="s">
        <v>423</v>
      </c>
      <c r="IC553" t="s">
        <v>423</v>
      </c>
      <c r="ID553" t="s">
        <v>431</v>
      </c>
      <c r="IE553" t="s">
        <v>423</v>
      </c>
      <c r="IF553" t="s">
        <v>423</v>
      </c>
      <c r="IG553" t="s">
        <v>431</v>
      </c>
      <c r="IH553" t="s">
        <v>423</v>
      </c>
      <c r="II553" t="s">
        <v>423</v>
      </c>
      <c r="IJ553" t="s">
        <v>423</v>
      </c>
      <c r="IK553" t="s">
        <v>423</v>
      </c>
      <c r="IL553" t="s">
        <v>431</v>
      </c>
      <c r="IM553" t="s">
        <v>423</v>
      </c>
      <c r="IN553" t="s">
        <v>423</v>
      </c>
      <c r="IO553" t="s">
        <v>423</v>
      </c>
      <c r="IP553" t="s">
        <v>431</v>
      </c>
      <c r="IQ553" t="s">
        <v>423</v>
      </c>
      <c r="IR553" t="s">
        <v>423</v>
      </c>
      <c r="IS553" t="s">
        <v>431</v>
      </c>
      <c r="IT553" t="s">
        <v>423</v>
      </c>
      <c r="IU553" t="s">
        <v>423</v>
      </c>
      <c r="IV553" t="s">
        <v>423</v>
      </c>
      <c r="IX553" t="s">
        <v>423</v>
      </c>
      <c r="IZ553" t="s">
        <v>431</v>
      </c>
      <c r="JB553" t="s">
        <v>423</v>
      </c>
      <c r="JI553" t="s">
        <v>423</v>
      </c>
      <c r="JJ553" t="s">
        <v>423</v>
      </c>
      <c r="JK553" t="s">
        <v>423</v>
      </c>
      <c r="JL553" t="s">
        <v>431</v>
      </c>
      <c r="JM553" t="s">
        <v>423</v>
      </c>
      <c r="JN553" t="s">
        <v>423</v>
      </c>
      <c r="JO553" t="s">
        <v>423</v>
      </c>
      <c r="JP553" t="s">
        <v>423</v>
      </c>
      <c r="JQ553" t="s">
        <v>423</v>
      </c>
      <c r="JR553" t="s">
        <v>423</v>
      </c>
      <c r="JS553" t="s">
        <v>423</v>
      </c>
      <c r="JT553" t="s">
        <v>423</v>
      </c>
      <c r="JU553" t="s">
        <v>423</v>
      </c>
      <c r="JV553" t="s">
        <v>431</v>
      </c>
      <c r="JW553" t="s">
        <v>423</v>
      </c>
      <c r="JX553" t="s">
        <v>423</v>
      </c>
      <c r="JY553" t="s">
        <v>423</v>
      </c>
      <c r="JZ553" t="s">
        <v>423</v>
      </c>
      <c r="KA553" t="s">
        <v>423</v>
      </c>
      <c r="KB553" t="s">
        <v>423</v>
      </c>
      <c r="KC553" t="s">
        <v>423</v>
      </c>
      <c r="KD553" t="s">
        <v>423</v>
      </c>
      <c r="KE553" t="s">
        <v>423</v>
      </c>
      <c r="KF553" t="s">
        <v>423</v>
      </c>
      <c r="KG553" t="s">
        <v>423</v>
      </c>
      <c r="KH553" t="s">
        <v>423</v>
      </c>
      <c r="KI553" t="s">
        <v>423</v>
      </c>
      <c r="KJ553" t="s">
        <v>423</v>
      </c>
      <c r="KK553" t="s">
        <v>423</v>
      </c>
      <c r="KL553" t="s">
        <v>423</v>
      </c>
      <c r="KM553" t="s">
        <v>423</v>
      </c>
      <c r="KN553" t="s">
        <v>423</v>
      </c>
      <c r="KO553" t="s">
        <v>423</v>
      </c>
      <c r="KP553" t="s">
        <v>423</v>
      </c>
      <c r="KQ553" t="s">
        <v>431</v>
      </c>
      <c r="KR553" t="s">
        <v>423</v>
      </c>
      <c r="KS553" t="s">
        <v>423</v>
      </c>
      <c r="KT553" t="s">
        <v>423</v>
      </c>
      <c r="KU553" t="s">
        <v>423</v>
      </c>
      <c r="KV553" t="s">
        <v>423</v>
      </c>
      <c r="KW553" t="s">
        <v>431</v>
      </c>
      <c r="KY553" t="s">
        <v>431</v>
      </c>
      <c r="KZ553" t="s">
        <v>432</v>
      </c>
      <c r="LA553" t="s">
        <v>432</v>
      </c>
      <c r="LB553" t="s">
        <v>432</v>
      </c>
      <c r="LC553" t="s">
        <v>432</v>
      </c>
      <c r="LD553" t="s">
        <v>432</v>
      </c>
      <c r="LE553" t="s">
        <v>432</v>
      </c>
      <c r="LF553" t="s">
        <v>432</v>
      </c>
      <c r="LG553" t="s">
        <v>432</v>
      </c>
      <c r="LH553" t="s">
        <v>432</v>
      </c>
      <c r="LI553" t="s">
        <v>432</v>
      </c>
      <c r="LK553" t="s">
        <v>423</v>
      </c>
      <c r="LL553" t="s">
        <v>423</v>
      </c>
      <c r="LM553" t="s">
        <v>423</v>
      </c>
      <c r="LN553" t="s">
        <v>431</v>
      </c>
      <c r="LO553" t="s">
        <v>2101</v>
      </c>
      <c r="LP553" t="s">
        <v>432</v>
      </c>
      <c r="LQ553" t="s">
        <v>432</v>
      </c>
      <c r="LR553" t="s">
        <v>432</v>
      </c>
      <c r="LS553" t="s">
        <v>432</v>
      </c>
      <c r="LT553" t="s">
        <v>432</v>
      </c>
      <c r="LU553" t="s">
        <v>423</v>
      </c>
      <c r="LV553" t="s">
        <v>423</v>
      </c>
      <c r="LW553" t="s">
        <v>423</v>
      </c>
      <c r="LX553" t="s">
        <v>423</v>
      </c>
      <c r="LY553" t="s">
        <v>431</v>
      </c>
      <c r="LZ553" t="s">
        <v>423</v>
      </c>
      <c r="MA553" t="s">
        <v>423</v>
      </c>
      <c r="MB553" t="s">
        <v>423</v>
      </c>
      <c r="MC553" t="s">
        <v>423</v>
      </c>
      <c r="MD553" t="s">
        <v>423</v>
      </c>
      <c r="ME553" t="s">
        <v>423</v>
      </c>
      <c r="MF553" t="s">
        <v>431</v>
      </c>
      <c r="MG553" t="s">
        <v>423</v>
      </c>
      <c r="MH553" t="s">
        <v>431</v>
      </c>
      <c r="MI553" t="s">
        <v>423</v>
      </c>
      <c r="MJ553" t="s">
        <v>431</v>
      </c>
      <c r="MK553" t="s">
        <v>423</v>
      </c>
      <c r="ML553" t="s">
        <v>423</v>
      </c>
      <c r="MN553">
        <v>1402.18</v>
      </c>
      <c r="MO553">
        <v>70.95</v>
      </c>
      <c r="NE553">
        <v>192.26</v>
      </c>
      <c r="NT553">
        <v>1028.31</v>
      </c>
      <c r="OJ553">
        <v>48.3</v>
      </c>
      <c r="OT553">
        <v>62.36</v>
      </c>
    </row>
    <row r="554" spans="1:410" ht="12.75" customHeight="1" x14ac:dyDescent="0.2">
      <c r="A554">
        <v>686</v>
      </c>
      <c r="B554" t="str">
        <f t="shared" si="368"/>
        <v>0-5min</v>
      </c>
      <c r="C554" t="str">
        <f t="shared" si="369"/>
        <v>seul</v>
      </c>
      <c r="D554" t="str">
        <f t="shared" si="370"/>
        <v>10-20m2</v>
      </c>
      <c r="E554" t="str">
        <f t="shared" si="371"/>
        <v>plutôt oui</v>
      </c>
      <c r="F554" t="str">
        <f t="shared" si="372"/>
        <v>aucune</v>
      </c>
      <c r="G554" t="str">
        <f t="shared" si="373"/>
        <v>echelon 4-7</v>
      </c>
      <c r="H554" t="str">
        <f t="shared" si="374"/>
        <v>non</v>
      </c>
      <c r="I554" t="s">
        <v>423</v>
      </c>
      <c r="J554" t="str">
        <f t="shared" si="375"/>
        <v>parfois</v>
      </c>
      <c r="K554" t="str">
        <f t="shared" si="376"/>
        <v>parfois</v>
      </c>
      <c r="L554" t="str">
        <f t="shared" si="377"/>
        <v>plutôt oui</v>
      </c>
      <c r="M554" t="str">
        <f t="shared" si="378"/>
        <v>2-4h</v>
      </c>
      <c r="N554" t="str">
        <f t="shared" si="379"/>
        <v>4-6h</v>
      </c>
      <c r="O554" t="str">
        <f t="shared" si="380"/>
        <v>parfois</v>
      </c>
      <c r="P554" t="str">
        <f t="shared" si="381"/>
        <v>parfois</v>
      </c>
      <c r="Q554" t="str">
        <f t="shared" si="382"/>
        <v>souvent</v>
      </c>
      <c r="R554" t="s">
        <v>424</v>
      </c>
      <c r="S554" t="s">
        <v>425</v>
      </c>
      <c r="T554" t="s">
        <v>425</v>
      </c>
      <c r="U554" t="s">
        <v>427</v>
      </c>
      <c r="V554" t="s">
        <v>440</v>
      </c>
      <c r="W554" t="s">
        <v>440</v>
      </c>
      <c r="X554" t="s">
        <v>424</v>
      </c>
      <c r="Y554" t="s">
        <v>425</v>
      </c>
      <c r="Z554" t="s">
        <v>430</v>
      </c>
      <c r="AA554" t="s">
        <v>424</v>
      </c>
      <c r="AB554" t="s">
        <v>425</v>
      </c>
      <c r="AC554" t="s">
        <v>424</v>
      </c>
      <c r="AD554" t="str">
        <f t="shared" si="383"/>
        <v>2 semaines avant</v>
      </c>
      <c r="AE554" t="str">
        <f t="shared" si="384"/>
        <v xml:space="preserve">moyennement </v>
      </c>
      <c r="AF554" t="str">
        <f t="shared" si="385"/>
        <v>très bonnes</v>
      </c>
      <c r="AG554" t="str">
        <f t="shared" si="386"/>
        <v>parfois</v>
      </c>
      <c r="AH554" t="str">
        <f t="shared" si="387"/>
        <v>régulièrement</v>
      </c>
      <c r="AI554" t="str">
        <f t="shared" si="388"/>
        <v>jamais</v>
      </c>
      <c r="AJ554" t="str">
        <f t="shared" si="389"/>
        <v>souvent</v>
      </c>
      <c r="AK554" t="str">
        <f t="shared" si="390"/>
        <v>1-5h</v>
      </c>
      <c r="AL554" t="str">
        <f t="shared" si="391"/>
        <v>plutôt non</v>
      </c>
      <c r="AM554" t="str">
        <f t="shared" si="392"/>
        <v>plutôt non</v>
      </c>
      <c r="AN554" t="str">
        <f t="shared" si="393"/>
        <v>3-6h</v>
      </c>
      <c r="AO554" t="str">
        <f t="shared" si="394"/>
        <v>jamais</v>
      </c>
      <c r="AP554" t="str">
        <f t="shared" si="395"/>
        <v>pas de spectacles</v>
      </c>
      <c r="AQ554" t="str">
        <f t="shared" si="396"/>
        <v>jamais</v>
      </c>
      <c r="AR554" t="str">
        <f t="shared" si="397"/>
        <v>régulièrement</v>
      </c>
      <c r="AS554" t="str">
        <f t="shared" si="398"/>
        <v>2-4h</v>
      </c>
      <c r="AT554" t="str">
        <f t="shared" si="399"/>
        <v>très insatisfaisante</v>
      </c>
      <c r="AU554" t="str">
        <f t="shared" si="400"/>
        <v>plutôt non</v>
      </c>
      <c r="AV554" t="str">
        <f t="shared" si="401"/>
        <v>plutôt oui</v>
      </c>
      <c r="AW554" t="str">
        <f t="shared" si="402"/>
        <v>plutôt oui</v>
      </c>
      <c r="AX554" t="str">
        <f t="shared" si="403"/>
        <v>plutôt oui</v>
      </c>
      <c r="AY554" t="str">
        <f t="shared" si="404"/>
        <v>plutôt oui</v>
      </c>
      <c r="AZ554" t="str">
        <f t="shared" si="405"/>
        <v>4A</v>
      </c>
      <c r="BA554" t="str">
        <f t="shared" si="406"/>
        <v>GMM</v>
      </c>
      <c r="BB554" t="str">
        <f t="shared" si="407"/>
        <v>classique</v>
      </c>
      <c r="BC554" t="str">
        <f t="shared" si="408"/>
        <v>non</v>
      </c>
      <c r="BD554" t="str">
        <f t="shared" si="409"/>
        <v>3A</v>
      </c>
      <c r="BE554" t="str">
        <f t="shared" si="410"/>
        <v>etranger</v>
      </c>
      <c r="BF554" t="str">
        <f t="shared" si="411"/>
        <v>pas de classement</v>
      </c>
      <c r="BG554" t="str">
        <f t="shared" si="412"/>
        <v>50-75%</v>
      </c>
      <c r="BH554" t="s">
        <v>423</v>
      </c>
      <c r="BI554" t="str">
        <f t="shared" si="413"/>
        <v>1 par semestre</v>
      </c>
      <c r="BJ554" t="s">
        <v>431</v>
      </c>
      <c r="BK554" t="s">
        <v>423</v>
      </c>
      <c r="BL554" t="s">
        <v>423</v>
      </c>
      <c r="BM554" t="s">
        <v>423</v>
      </c>
      <c r="BN554" t="s">
        <v>431</v>
      </c>
      <c r="BO554" t="s">
        <v>423</v>
      </c>
      <c r="BP554" t="s">
        <v>423</v>
      </c>
      <c r="BR554" t="s">
        <v>423</v>
      </c>
      <c r="BS554" t="s">
        <v>431</v>
      </c>
      <c r="BT554" t="s">
        <v>423</v>
      </c>
      <c r="BU554" t="s">
        <v>423</v>
      </c>
      <c r="BV554" t="s">
        <v>423</v>
      </c>
      <c r="BW554" t="s">
        <v>431</v>
      </c>
      <c r="BX554" t="s">
        <v>423</v>
      </c>
      <c r="BY554" t="s">
        <v>423</v>
      </c>
      <c r="BZ554" t="s">
        <v>423</v>
      </c>
      <c r="CA554" t="s">
        <v>432</v>
      </c>
      <c r="CB554" t="s">
        <v>432</v>
      </c>
      <c r="CC554" t="s">
        <v>432</v>
      </c>
      <c r="CD554" t="s">
        <v>432</v>
      </c>
      <c r="CE554" t="s">
        <v>431</v>
      </c>
      <c r="CF554" t="s">
        <v>423</v>
      </c>
      <c r="CG554" t="s">
        <v>423</v>
      </c>
      <c r="CH554" t="s">
        <v>423</v>
      </c>
      <c r="CI554" t="s">
        <v>423</v>
      </c>
      <c r="CJ554" t="s">
        <v>431</v>
      </c>
      <c r="CK554" t="s">
        <v>423</v>
      </c>
      <c r="CL554" t="s">
        <v>423</v>
      </c>
      <c r="CM554" t="s">
        <v>423</v>
      </c>
      <c r="CN554" t="s">
        <v>423</v>
      </c>
      <c r="CO554" t="s">
        <v>432</v>
      </c>
      <c r="CP554" t="s">
        <v>432</v>
      </c>
      <c r="CQ554" t="s">
        <v>432</v>
      </c>
      <c r="CR554" t="s">
        <v>432</v>
      </c>
      <c r="CT554" t="s">
        <v>432</v>
      </c>
      <c r="CU554" t="s">
        <v>423</v>
      </c>
      <c r="CV554" t="s">
        <v>423</v>
      </c>
      <c r="CW554" t="s">
        <v>423</v>
      </c>
      <c r="CX554" t="s">
        <v>431</v>
      </c>
      <c r="CY554" t="s">
        <v>423</v>
      </c>
      <c r="CZ554" t="s">
        <v>423</v>
      </c>
      <c r="DA554" t="s">
        <v>423</v>
      </c>
      <c r="DB554" t="s">
        <v>431</v>
      </c>
      <c r="DC554" t="s">
        <v>423</v>
      </c>
      <c r="DD554" t="s">
        <v>423</v>
      </c>
      <c r="DE554" t="s">
        <v>431</v>
      </c>
      <c r="DF554" t="s">
        <v>423</v>
      </c>
      <c r="DG554" t="s">
        <v>423</v>
      </c>
      <c r="DH554" t="s">
        <v>423</v>
      </c>
      <c r="DI554" t="s">
        <v>431</v>
      </c>
      <c r="DJ554" t="s">
        <v>423</v>
      </c>
      <c r="DK554" t="s">
        <v>423</v>
      </c>
      <c r="DL554" t="s">
        <v>423</v>
      </c>
      <c r="DM554" t="s">
        <v>423</v>
      </c>
      <c r="DN554" t="s">
        <v>423</v>
      </c>
      <c r="DO554" t="s">
        <v>431</v>
      </c>
      <c r="DP554" t="s">
        <v>423</v>
      </c>
      <c r="DQ554" t="s">
        <v>423</v>
      </c>
      <c r="DR554" t="s">
        <v>423</v>
      </c>
      <c r="DS554" t="s">
        <v>423</v>
      </c>
      <c r="DT554" t="s">
        <v>423</v>
      </c>
      <c r="DU554" t="s">
        <v>423</v>
      </c>
      <c r="DV554" t="s">
        <v>431</v>
      </c>
      <c r="DW554" t="s">
        <v>423</v>
      </c>
      <c r="DX554" t="s">
        <v>423</v>
      </c>
      <c r="DY554" t="s">
        <v>423</v>
      </c>
      <c r="DZ554" t="s">
        <v>431</v>
      </c>
      <c r="EA554" t="s">
        <v>423</v>
      </c>
      <c r="EB554" t="s">
        <v>423</v>
      </c>
      <c r="EC554" t="s">
        <v>431</v>
      </c>
      <c r="ED554" t="s">
        <v>423</v>
      </c>
      <c r="EE554" t="s">
        <v>423</v>
      </c>
      <c r="EF554" t="s">
        <v>437</v>
      </c>
      <c r="EG554" t="s">
        <v>436</v>
      </c>
      <c r="EH554" t="s">
        <v>438</v>
      </c>
      <c r="EI554" t="s">
        <v>434</v>
      </c>
      <c r="EJ554" t="s">
        <v>435</v>
      </c>
      <c r="EK554" t="s">
        <v>433</v>
      </c>
      <c r="EL554" t="s">
        <v>424</v>
      </c>
      <c r="EM554" t="s">
        <v>425</v>
      </c>
      <c r="EN554" t="s">
        <v>425</v>
      </c>
      <c r="EO554" t="s">
        <v>427</v>
      </c>
      <c r="EP554" t="s">
        <v>440</v>
      </c>
      <c r="EQ554" t="s">
        <v>440</v>
      </c>
      <c r="ER554" t="s">
        <v>424</v>
      </c>
      <c r="ES554" t="s">
        <v>425</v>
      </c>
      <c r="ET554" t="s">
        <v>430</v>
      </c>
      <c r="EU554" t="s">
        <v>424</v>
      </c>
      <c r="EV554" t="s">
        <v>425</v>
      </c>
      <c r="EW554" t="s">
        <v>424</v>
      </c>
      <c r="EX554" t="s">
        <v>423</v>
      </c>
      <c r="EY554" t="s">
        <v>423</v>
      </c>
      <c r="EZ554" t="s">
        <v>431</v>
      </c>
      <c r="FA554" t="s">
        <v>423</v>
      </c>
      <c r="FB554" t="s">
        <v>423</v>
      </c>
      <c r="FC554" t="s">
        <v>423</v>
      </c>
      <c r="FD554" t="s">
        <v>423</v>
      </c>
      <c r="FE554" t="s">
        <v>423</v>
      </c>
      <c r="FF554" t="s">
        <v>431</v>
      </c>
      <c r="FG554" t="s">
        <v>423</v>
      </c>
      <c r="FH554" t="s">
        <v>431</v>
      </c>
      <c r="FI554" t="s">
        <v>423</v>
      </c>
      <c r="FJ554" t="s">
        <v>423</v>
      </c>
      <c r="FK554" t="s">
        <v>423</v>
      </c>
      <c r="FL554" t="s">
        <v>423</v>
      </c>
      <c r="FM554" t="s">
        <v>423</v>
      </c>
      <c r="FN554" t="s">
        <v>431</v>
      </c>
      <c r="FO554" t="s">
        <v>423</v>
      </c>
      <c r="FP554" t="s">
        <v>423</v>
      </c>
      <c r="FQ554" t="s">
        <v>431</v>
      </c>
      <c r="FR554" t="s">
        <v>423</v>
      </c>
      <c r="FS554" t="s">
        <v>423</v>
      </c>
      <c r="FT554" t="s">
        <v>423</v>
      </c>
      <c r="FU554" t="s">
        <v>423</v>
      </c>
      <c r="FV554" t="s">
        <v>423</v>
      </c>
      <c r="FW554" t="s">
        <v>431</v>
      </c>
      <c r="FX554" t="s">
        <v>423</v>
      </c>
      <c r="FZ554" t="s">
        <v>431</v>
      </c>
      <c r="GA554" t="s">
        <v>2102</v>
      </c>
      <c r="GB554" t="s">
        <v>423</v>
      </c>
      <c r="GD554" t="s">
        <v>423</v>
      </c>
      <c r="GF554" t="s">
        <v>431</v>
      </c>
      <c r="GG554" t="s">
        <v>423</v>
      </c>
      <c r="GH554" t="s">
        <v>423</v>
      </c>
      <c r="GI554" t="s">
        <v>423</v>
      </c>
      <c r="GJ554" t="s">
        <v>423</v>
      </c>
      <c r="GK554" t="s">
        <v>431</v>
      </c>
      <c r="GL554" t="s">
        <v>423</v>
      </c>
      <c r="GM554" t="s">
        <v>423</v>
      </c>
      <c r="GN554" t="s">
        <v>423</v>
      </c>
      <c r="GO554" t="s">
        <v>431</v>
      </c>
      <c r="GP554" t="s">
        <v>423</v>
      </c>
      <c r="GQ554" t="s">
        <v>423</v>
      </c>
      <c r="GR554" t="s">
        <v>423</v>
      </c>
      <c r="GS554" t="s">
        <v>431</v>
      </c>
      <c r="GT554" t="s">
        <v>423</v>
      </c>
      <c r="GU554" t="s">
        <v>423</v>
      </c>
      <c r="GV554" t="s">
        <v>423</v>
      </c>
      <c r="GW554" t="s">
        <v>431</v>
      </c>
      <c r="GX554" t="s">
        <v>423</v>
      </c>
      <c r="GY554" t="s">
        <v>423</v>
      </c>
      <c r="GZ554" t="s">
        <v>423</v>
      </c>
      <c r="HA554" t="s">
        <v>423</v>
      </c>
      <c r="HB554" t="s">
        <v>423</v>
      </c>
      <c r="HC554" t="s">
        <v>431</v>
      </c>
      <c r="HD554" t="s">
        <v>432</v>
      </c>
      <c r="HE554" t="s">
        <v>432</v>
      </c>
      <c r="HF554" t="s">
        <v>432</v>
      </c>
      <c r="HG554" t="s">
        <v>432</v>
      </c>
      <c r="HH554" t="s">
        <v>423</v>
      </c>
      <c r="HI554" t="s">
        <v>423</v>
      </c>
      <c r="HJ554" t="s">
        <v>423</v>
      </c>
      <c r="HK554" t="s">
        <v>423</v>
      </c>
      <c r="HL554" t="s">
        <v>423</v>
      </c>
      <c r="HM554" t="s">
        <v>431</v>
      </c>
      <c r="HN554" t="s">
        <v>423</v>
      </c>
      <c r="HP554" t="s">
        <v>431</v>
      </c>
      <c r="HQ554" t="s">
        <v>2103</v>
      </c>
      <c r="HR554" t="s">
        <v>423</v>
      </c>
      <c r="HT554" t="s">
        <v>423</v>
      </c>
      <c r="HV554" t="s">
        <v>423</v>
      </c>
      <c r="HW554" t="s">
        <v>423</v>
      </c>
      <c r="HX554" t="s">
        <v>431</v>
      </c>
      <c r="HY554" t="s">
        <v>423</v>
      </c>
      <c r="HZ554" t="s">
        <v>423</v>
      </c>
      <c r="IA554" t="s">
        <v>423</v>
      </c>
      <c r="IB554" t="s">
        <v>423</v>
      </c>
      <c r="IC554" t="s">
        <v>423</v>
      </c>
      <c r="ID554" t="s">
        <v>423</v>
      </c>
      <c r="IE554" t="s">
        <v>431</v>
      </c>
      <c r="IF554" t="s">
        <v>423</v>
      </c>
      <c r="IG554" t="s">
        <v>423</v>
      </c>
      <c r="IH554" t="s">
        <v>431</v>
      </c>
      <c r="II554" t="s">
        <v>423</v>
      </c>
      <c r="IJ554" t="s">
        <v>423</v>
      </c>
      <c r="IK554" t="s">
        <v>431</v>
      </c>
      <c r="IL554" t="s">
        <v>423</v>
      </c>
      <c r="IM554" t="s">
        <v>423</v>
      </c>
      <c r="IN554" t="s">
        <v>423</v>
      </c>
      <c r="IO554" t="s">
        <v>431</v>
      </c>
      <c r="IP554" t="s">
        <v>423</v>
      </c>
      <c r="IQ554" t="s">
        <v>423</v>
      </c>
      <c r="IR554" t="s">
        <v>423</v>
      </c>
      <c r="IS554" t="s">
        <v>431</v>
      </c>
      <c r="IT554" t="s">
        <v>423</v>
      </c>
      <c r="IU554" t="s">
        <v>423</v>
      </c>
      <c r="IV554" t="s">
        <v>423</v>
      </c>
      <c r="IX554" t="s">
        <v>431</v>
      </c>
      <c r="IZ554" t="s">
        <v>423</v>
      </c>
      <c r="JB554" t="s">
        <v>423</v>
      </c>
      <c r="JI554" t="s">
        <v>423</v>
      </c>
      <c r="JJ554" t="s">
        <v>423</v>
      </c>
      <c r="JK554" t="s">
        <v>423</v>
      </c>
      <c r="JL554" t="s">
        <v>431</v>
      </c>
      <c r="JM554" t="s">
        <v>423</v>
      </c>
      <c r="JN554" t="s">
        <v>423</v>
      </c>
      <c r="JO554" t="s">
        <v>423</v>
      </c>
      <c r="JP554" t="s">
        <v>423</v>
      </c>
      <c r="JQ554" t="s">
        <v>423</v>
      </c>
      <c r="JR554" t="s">
        <v>423</v>
      </c>
      <c r="JS554" t="s">
        <v>423</v>
      </c>
      <c r="JT554" t="s">
        <v>423</v>
      </c>
      <c r="JU554" t="s">
        <v>423</v>
      </c>
      <c r="JV554" t="s">
        <v>431</v>
      </c>
      <c r="JW554" t="s">
        <v>423</v>
      </c>
      <c r="JX554" t="s">
        <v>423</v>
      </c>
      <c r="JY554" t="s">
        <v>423</v>
      </c>
      <c r="JZ554" t="s">
        <v>423</v>
      </c>
      <c r="KA554" t="s">
        <v>423</v>
      </c>
      <c r="KB554" t="s">
        <v>423</v>
      </c>
      <c r="KC554" t="s">
        <v>423</v>
      </c>
      <c r="KD554" t="s">
        <v>423</v>
      </c>
      <c r="KE554" t="s">
        <v>423</v>
      </c>
      <c r="KF554" t="s">
        <v>423</v>
      </c>
      <c r="KG554" t="s">
        <v>423</v>
      </c>
      <c r="KH554" t="s">
        <v>423</v>
      </c>
      <c r="KI554" t="s">
        <v>423</v>
      </c>
      <c r="KJ554" t="s">
        <v>423</v>
      </c>
      <c r="KK554" t="s">
        <v>423</v>
      </c>
      <c r="KL554" t="s">
        <v>423</v>
      </c>
      <c r="KM554" t="s">
        <v>423</v>
      </c>
      <c r="KN554" t="s">
        <v>423</v>
      </c>
      <c r="KO554" t="s">
        <v>423</v>
      </c>
      <c r="KP554" t="s">
        <v>423</v>
      </c>
      <c r="KQ554" t="s">
        <v>431</v>
      </c>
      <c r="KR554" t="s">
        <v>423</v>
      </c>
      <c r="KS554" t="s">
        <v>423</v>
      </c>
      <c r="KT554" t="s">
        <v>423</v>
      </c>
      <c r="KU554" t="s">
        <v>423</v>
      </c>
      <c r="KV554" t="s">
        <v>423</v>
      </c>
      <c r="KW554" t="s">
        <v>431</v>
      </c>
      <c r="KX554" t="s">
        <v>2104</v>
      </c>
      <c r="KY554" t="s">
        <v>423</v>
      </c>
      <c r="KZ554" t="s">
        <v>423</v>
      </c>
      <c r="LA554" t="s">
        <v>423</v>
      </c>
      <c r="LB554" t="s">
        <v>431</v>
      </c>
      <c r="LC554" t="s">
        <v>423</v>
      </c>
      <c r="LD554" t="s">
        <v>423</v>
      </c>
      <c r="LE554" t="s">
        <v>431</v>
      </c>
      <c r="LF554" t="s">
        <v>423</v>
      </c>
      <c r="LG554" t="s">
        <v>423</v>
      </c>
      <c r="LH554" t="s">
        <v>423</v>
      </c>
      <c r="LI554" t="s">
        <v>423</v>
      </c>
      <c r="LK554" t="s">
        <v>423</v>
      </c>
      <c r="LL554" t="s">
        <v>423</v>
      </c>
      <c r="LM554" t="s">
        <v>423</v>
      </c>
      <c r="LN554" t="s">
        <v>431</v>
      </c>
      <c r="LO554" t="s">
        <v>1918</v>
      </c>
      <c r="LP554" t="s">
        <v>432</v>
      </c>
      <c r="LQ554" t="s">
        <v>432</v>
      </c>
      <c r="LR554" t="s">
        <v>432</v>
      </c>
      <c r="LS554" t="s">
        <v>432</v>
      </c>
      <c r="LT554" t="s">
        <v>432</v>
      </c>
      <c r="LU554" t="s">
        <v>432</v>
      </c>
      <c r="LV554" t="s">
        <v>432</v>
      </c>
      <c r="LW554" t="s">
        <v>432</v>
      </c>
      <c r="LX554" t="s">
        <v>432</v>
      </c>
      <c r="LY554" t="s">
        <v>432</v>
      </c>
      <c r="LZ554" t="s">
        <v>432</v>
      </c>
      <c r="MA554" t="s">
        <v>432</v>
      </c>
      <c r="MB554" t="s">
        <v>423</v>
      </c>
      <c r="MC554" t="s">
        <v>423</v>
      </c>
      <c r="MD554" t="s">
        <v>423</v>
      </c>
      <c r="ME554" t="s">
        <v>431</v>
      </c>
      <c r="MF554" t="s">
        <v>423</v>
      </c>
      <c r="MG554" t="s">
        <v>423</v>
      </c>
      <c r="MH554" t="s">
        <v>423</v>
      </c>
      <c r="MI554" t="s">
        <v>423</v>
      </c>
      <c r="MJ554" t="s">
        <v>423</v>
      </c>
      <c r="MK554" t="s">
        <v>431</v>
      </c>
      <c r="ML554" t="s">
        <v>423</v>
      </c>
      <c r="MN554">
        <v>411.57</v>
      </c>
      <c r="MO554">
        <v>65.58</v>
      </c>
      <c r="NE554">
        <v>119.95</v>
      </c>
      <c r="NT554">
        <v>100.42</v>
      </c>
      <c r="OJ554">
        <v>30.05</v>
      </c>
      <c r="OT554">
        <v>95.57</v>
      </c>
    </row>
    <row r="555" spans="1:410" ht="12.75" customHeight="1" x14ac:dyDescent="0.2">
      <c r="A555">
        <v>687</v>
      </c>
      <c r="B555" t="str">
        <f t="shared" si="368"/>
        <v>0-5min</v>
      </c>
      <c r="C555" t="str">
        <f t="shared" si="369"/>
        <v>seul</v>
      </c>
      <c r="D555" t="str">
        <f t="shared" si="370"/>
        <v>20-30m2</v>
      </c>
      <c r="E555" t="str">
        <f t="shared" si="371"/>
        <v>tout à fait</v>
      </c>
      <c r="F555" t="str">
        <f t="shared" si="372"/>
        <v>aucune</v>
      </c>
      <c r="G555" t="str">
        <f t="shared" si="373"/>
        <v>non</v>
      </c>
      <c r="H555" t="str">
        <f t="shared" si="374"/>
        <v>oui</v>
      </c>
      <c r="I555" t="s">
        <v>431</v>
      </c>
      <c r="J555" t="str">
        <f t="shared" si="375"/>
        <v>souvent</v>
      </c>
      <c r="K555" t="str">
        <f t="shared" si="376"/>
        <v>parfois</v>
      </c>
      <c r="L555" t="str">
        <f t="shared" si="377"/>
        <v>tout à fait</v>
      </c>
      <c r="M555" t="str">
        <f t="shared" si="378"/>
        <v>1-2h</v>
      </c>
      <c r="N555" t="str">
        <f t="shared" si="379"/>
        <v>4-6h</v>
      </c>
      <c r="O555" t="str">
        <f t="shared" si="380"/>
        <v>jamais</v>
      </c>
      <c r="P555" t="str">
        <f t="shared" si="381"/>
        <v>parfois</v>
      </c>
      <c r="Q555" t="str">
        <f t="shared" si="382"/>
        <v>souvent</v>
      </c>
      <c r="R555" t="s">
        <v>424</v>
      </c>
      <c r="S555" t="s">
        <v>425</v>
      </c>
      <c r="T555" t="s">
        <v>425</v>
      </c>
      <c r="U555" t="s">
        <v>428</v>
      </c>
      <c r="V555" t="s">
        <v>440</v>
      </c>
      <c r="W555" t="s">
        <v>428</v>
      </c>
      <c r="X555" t="s">
        <v>424</v>
      </c>
      <c r="Y555" t="s">
        <v>424</v>
      </c>
      <c r="Z555" t="s">
        <v>424</v>
      </c>
      <c r="AA555" t="s">
        <v>430</v>
      </c>
      <c r="AB555" t="s">
        <v>425</v>
      </c>
      <c r="AC555" t="s">
        <v>430</v>
      </c>
      <c r="AD555" t="str">
        <f t="shared" si="383"/>
        <v>semestre</v>
      </c>
      <c r="AE555" t="str">
        <f t="shared" si="384"/>
        <v>très</v>
      </c>
      <c r="AF555" t="str">
        <f t="shared" si="385"/>
        <v>très bonnes</v>
      </c>
      <c r="AG555" t="str">
        <f t="shared" si="386"/>
        <v>très souvent</v>
      </c>
      <c r="AH555" t="str">
        <f t="shared" si="387"/>
        <v>régulièrement</v>
      </c>
      <c r="AI555" t="str">
        <f t="shared" si="388"/>
        <v>régulièrement</v>
      </c>
      <c r="AJ555" t="str">
        <f t="shared" si="389"/>
        <v>parfois</v>
      </c>
      <c r="AK555" t="str">
        <f t="shared" si="390"/>
        <v>non</v>
      </c>
      <c r="AL555" t="str">
        <f t="shared" si="391"/>
        <v>pas d'asso</v>
      </c>
      <c r="AM555" t="str">
        <f t="shared" si="392"/>
        <v>pas d'asso</v>
      </c>
      <c r="AN555" t="str">
        <f t="shared" si="393"/>
        <v>1-3h</v>
      </c>
      <c r="AO555" t="str">
        <f t="shared" si="394"/>
        <v>jamais</v>
      </c>
      <c r="AP555" t="str">
        <f t="shared" si="395"/>
        <v>pas de spectacles</v>
      </c>
      <c r="AQ555" t="str">
        <f t="shared" si="396"/>
        <v>1/semaine</v>
      </c>
      <c r="AR555" t="str">
        <f t="shared" si="397"/>
        <v>régulièrement</v>
      </c>
      <c r="AS555" t="str">
        <f t="shared" si="398"/>
        <v>2-4h</v>
      </c>
      <c r="AT555" t="str">
        <f t="shared" si="399"/>
        <v>plutôt satisfaisante</v>
      </c>
      <c r="AU555" t="str">
        <f t="shared" si="400"/>
        <v>tout à fait</v>
      </c>
      <c r="AV555" t="str">
        <f t="shared" si="401"/>
        <v>plutôt oui</v>
      </c>
      <c r="AW555" t="str">
        <f t="shared" si="402"/>
        <v>plutôt oui</v>
      </c>
      <c r="AX555" t="str">
        <f t="shared" si="403"/>
        <v>plutôt oui</v>
      </c>
      <c r="AY555" t="str">
        <f t="shared" si="404"/>
        <v>plutôt oui</v>
      </c>
      <c r="AZ555" t="str">
        <f t="shared" si="405"/>
        <v>4A</v>
      </c>
      <c r="BA555" t="str">
        <f t="shared" si="406"/>
        <v>GMM</v>
      </c>
      <c r="BB555" t="str">
        <f t="shared" si="407"/>
        <v>classique</v>
      </c>
      <c r="BC555" t="str">
        <f t="shared" si="408"/>
        <v>non</v>
      </c>
      <c r="BD555" t="str">
        <f t="shared" si="409"/>
        <v>post-bac</v>
      </c>
      <c r="BE555" t="str">
        <f t="shared" si="410"/>
        <v>Fr</v>
      </c>
      <c r="BF555" t="str">
        <f t="shared" si="411"/>
        <v>10-25%</v>
      </c>
      <c r="BG555" t="str">
        <f t="shared" si="412"/>
        <v>0-10%</v>
      </c>
      <c r="BH555" t="s">
        <v>423</v>
      </c>
      <c r="BI555" t="str">
        <f t="shared" si="413"/>
        <v>aucun</v>
      </c>
      <c r="BJ555" t="s">
        <v>431</v>
      </c>
      <c r="BK555" t="s">
        <v>423</v>
      </c>
      <c r="BL555" t="s">
        <v>423</v>
      </c>
      <c r="BM555" t="s">
        <v>423</v>
      </c>
      <c r="BN555" t="s">
        <v>431</v>
      </c>
      <c r="BO555" t="s">
        <v>423</v>
      </c>
      <c r="BP555" t="s">
        <v>423</v>
      </c>
      <c r="BR555" t="s">
        <v>423</v>
      </c>
      <c r="BS555" t="s">
        <v>423</v>
      </c>
      <c r="BT555" t="s">
        <v>431</v>
      </c>
      <c r="BU555" t="s">
        <v>423</v>
      </c>
      <c r="BV555" t="s">
        <v>431</v>
      </c>
      <c r="BW555" t="s">
        <v>423</v>
      </c>
      <c r="BX555" t="s">
        <v>423</v>
      </c>
      <c r="BY555" t="s">
        <v>423</v>
      </c>
      <c r="BZ555" t="s">
        <v>423</v>
      </c>
      <c r="CA555" t="s">
        <v>432</v>
      </c>
      <c r="CB555" t="s">
        <v>432</v>
      </c>
      <c r="CC555" t="s">
        <v>432</v>
      </c>
      <c r="CD555" t="s">
        <v>432</v>
      </c>
      <c r="CE555" t="s">
        <v>423</v>
      </c>
      <c r="CF555" t="s">
        <v>432</v>
      </c>
      <c r="CG555" t="s">
        <v>432</v>
      </c>
      <c r="CH555" t="s">
        <v>432</v>
      </c>
      <c r="CI555" t="s">
        <v>432</v>
      </c>
      <c r="CJ555" t="s">
        <v>432</v>
      </c>
      <c r="CK555" t="s">
        <v>432</v>
      </c>
      <c r="CL555" t="s">
        <v>432</v>
      </c>
      <c r="CM555" t="s">
        <v>432</v>
      </c>
      <c r="CN555" t="s">
        <v>431</v>
      </c>
      <c r="CO555" t="s">
        <v>423</v>
      </c>
      <c r="CP555" t="s">
        <v>423</v>
      </c>
      <c r="CQ555" t="s">
        <v>423</v>
      </c>
      <c r="CR555" t="s">
        <v>423</v>
      </c>
      <c r="CS555" t="s">
        <v>2105</v>
      </c>
      <c r="CT555" t="s">
        <v>431</v>
      </c>
      <c r="CU555" t="s">
        <v>431</v>
      </c>
      <c r="CV555" t="s">
        <v>423</v>
      </c>
      <c r="CW555" t="s">
        <v>431</v>
      </c>
      <c r="CX555" t="s">
        <v>423</v>
      </c>
      <c r="CY555" t="s">
        <v>423</v>
      </c>
      <c r="CZ555" t="s">
        <v>423</v>
      </c>
      <c r="DA555" t="s">
        <v>423</v>
      </c>
      <c r="DB555" t="s">
        <v>431</v>
      </c>
      <c r="DC555" t="s">
        <v>423</v>
      </c>
      <c r="DD555" t="s">
        <v>431</v>
      </c>
      <c r="DE555" t="s">
        <v>423</v>
      </c>
      <c r="DF555" t="s">
        <v>423</v>
      </c>
      <c r="DG555" t="s">
        <v>423</v>
      </c>
      <c r="DH555" t="s">
        <v>423</v>
      </c>
      <c r="DI555" t="s">
        <v>423</v>
      </c>
      <c r="DJ555" t="s">
        <v>431</v>
      </c>
      <c r="DK555" t="s">
        <v>423</v>
      </c>
      <c r="DL555" t="s">
        <v>423</v>
      </c>
      <c r="DM555" t="s">
        <v>423</v>
      </c>
      <c r="DN555" t="s">
        <v>423</v>
      </c>
      <c r="DO555" t="s">
        <v>431</v>
      </c>
      <c r="DP555" t="s">
        <v>423</v>
      </c>
      <c r="DQ555" t="s">
        <v>423</v>
      </c>
      <c r="DR555" t="s">
        <v>423</v>
      </c>
      <c r="DS555" t="s">
        <v>423</v>
      </c>
      <c r="DT555" t="s">
        <v>423</v>
      </c>
      <c r="DU555" t="s">
        <v>423</v>
      </c>
      <c r="DV555" t="s">
        <v>423</v>
      </c>
      <c r="DW555" t="s">
        <v>431</v>
      </c>
      <c r="DX555" t="s">
        <v>423</v>
      </c>
      <c r="DY555" t="s">
        <v>423</v>
      </c>
      <c r="DZ555" t="s">
        <v>431</v>
      </c>
      <c r="EA555" t="s">
        <v>423</v>
      </c>
      <c r="EB555" t="s">
        <v>423</v>
      </c>
      <c r="EC555" t="s">
        <v>431</v>
      </c>
      <c r="ED555" t="s">
        <v>423</v>
      </c>
      <c r="EE555" t="s">
        <v>423</v>
      </c>
      <c r="EF555" t="s">
        <v>437</v>
      </c>
      <c r="EG555" t="s">
        <v>434</v>
      </c>
      <c r="EH555" t="s">
        <v>438</v>
      </c>
      <c r="EI555" t="s">
        <v>436</v>
      </c>
      <c r="EJ555" t="s">
        <v>435</v>
      </c>
      <c r="EK555" t="s">
        <v>433</v>
      </c>
      <c r="EL555" t="s">
        <v>424</v>
      </c>
      <c r="EM555" t="s">
        <v>425</v>
      </c>
      <c r="EN555" t="s">
        <v>425</v>
      </c>
      <c r="EO555" t="s">
        <v>428</v>
      </c>
      <c r="EP555" t="s">
        <v>440</v>
      </c>
      <c r="EQ555" t="s">
        <v>428</v>
      </c>
      <c r="ER555" t="s">
        <v>424</v>
      </c>
      <c r="ES555" t="s">
        <v>424</v>
      </c>
      <c r="ET555" t="s">
        <v>424</v>
      </c>
      <c r="EU555" t="s">
        <v>430</v>
      </c>
      <c r="EV555" t="s">
        <v>425</v>
      </c>
      <c r="EW555" t="s">
        <v>430</v>
      </c>
      <c r="EX555" t="s">
        <v>431</v>
      </c>
      <c r="EY555" t="s">
        <v>423</v>
      </c>
      <c r="EZ555" t="s">
        <v>423</v>
      </c>
      <c r="FA555" t="s">
        <v>423</v>
      </c>
      <c r="FB555" t="s">
        <v>423</v>
      </c>
      <c r="FC555" t="s">
        <v>423</v>
      </c>
      <c r="FD555" t="s">
        <v>431</v>
      </c>
      <c r="FE555" t="s">
        <v>423</v>
      </c>
      <c r="FF555" t="s">
        <v>423</v>
      </c>
      <c r="FG555" t="s">
        <v>423</v>
      </c>
      <c r="FH555" t="s">
        <v>431</v>
      </c>
      <c r="FI555" t="s">
        <v>423</v>
      </c>
      <c r="FJ555" t="s">
        <v>423</v>
      </c>
      <c r="FK555" t="s">
        <v>423</v>
      </c>
      <c r="FL555" t="s">
        <v>431</v>
      </c>
      <c r="FM555" t="s">
        <v>423</v>
      </c>
      <c r="FN555" t="s">
        <v>423</v>
      </c>
      <c r="FO555" t="s">
        <v>423</v>
      </c>
      <c r="FP555" t="s">
        <v>423</v>
      </c>
      <c r="FQ555" t="s">
        <v>431</v>
      </c>
      <c r="FR555" t="s">
        <v>423</v>
      </c>
      <c r="FS555" t="s">
        <v>423</v>
      </c>
      <c r="FT555" t="s">
        <v>423</v>
      </c>
      <c r="FU555" t="s">
        <v>431</v>
      </c>
      <c r="FV555" t="s">
        <v>423</v>
      </c>
      <c r="FW555" t="s">
        <v>423</v>
      </c>
      <c r="FX555" t="s">
        <v>423</v>
      </c>
      <c r="FZ555" t="s">
        <v>423</v>
      </c>
      <c r="GB555" t="s">
        <v>431</v>
      </c>
      <c r="GC555" t="s">
        <v>2106</v>
      </c>
      <c r="GD555" t="s">
        <v>423</v>
      </c>
      <c r="GF555" t="s">
        <v>423</v>
      </c>
      <c r="GG555" t="s">
        <v>432</v>
      </c>
      <c r="GH555" t="s">
        <v>432</v>
      </c>
      <c r="GI555" t="s">
        <v>432</v>
      </c>
      <c r="GJ555" t="s">
        <v>432</v>
      </c>
      <c r="GK555" t="s">
        <v>432</v>
      </c>
      <c r="GL555" t="s">
        <v>432</v>
      </c>
      <c r="GM555" t="s">
        <v>432</v>
      </c>
      <c r="GN555" t="s">
        <v>432</v>
      </c>
      <c r="GO555" t="s">
        <v>432</v>
      </c>
      <c r="GP555" t="s">
        <v>432</v>
      </c>
      <c r="GQ555" t="s">
        <v>432</v>
      </c>
      <c r="GR555" t="s">
        <v>432</v>
      </c>
      <c r="GS555" t="s">
        <v>432</v>
      </c>
      <c r="GT555" t="s">
        <v>432</v>
      </c>
      <c r="GU555" t="s">
        <v>423</v>
      </c>
      <c r="GV555" t="s">
        <v>423</v>
      </c>
      <c r="GW555" t="s">
        <v>423</v>
      </c>
      <c r="GX555" t="s">
        <v>431</v>
      </c>
      <c r="GY555" t="s">
        <v>423</v>
      </c>
      <c r="GZ555" t="s">
        <v>423</v>
      </c>
      <c r="HA555" t="s">
        <v>423</v>
      </c>
      <c r="HB555" t="s">
        <v>423</v>
      </c>
      <c r="HC555" t="s">
        <v>431</v>
      </c>
      <c r="HD555" t="s">
        <v>432</v>
      </c>
      <c r="HE555" t="s">
        <v>432</v>
      </c>
      <c r="HF555" t="s">
        <v>432</v>
      </c>
      <c r="HG555" t="s">
        <v>432</v>
      </c>
      <c r="HH555" t="s">
        <v>423</v>
      </c>
      <c r="HI555" t="s">
        <v>423</v>
      </c>
      <c r="HJ555" t="s">
        <v>431</v>
      </c>
      <c r="HK555" t="s">
        <v>423</v>
      </c>
      <c r="HL555" t="s">
        <v>423</v>
      </c>
      <c r="HM555" t="s">
        <v>423</v>
      </c>
      <c r="HN555" t="s">
        <v>423</v>
      </c>
      <c r="HP555" t="s">
        <v>431</v>
      </c>
      <c r="HQ555" t="s">
        <v>2107</v>
      </c>
      <c r="HR555" t="s">
        <v>423</v>
      </c>
      <c r="HT555" t="s">
        <v>423</v>
      </c>
      <c r="HV555" t="s">
        <v>423</v>
      </c>
      <c r="HW555" t="s">
        <v>423</v>
      </c>
      <c r="HX555" t="s">
        <v>431</v>
      </c>
      <c r="HY555" t="s">
        <v>423</v>
      </c>
      <c r="HZ555" t="s">
        <v>423</v>
      </c>
      <c r="IA555" t="s">
        <v>423</v>
      </c>
      <c r="IB555" t="s">
        <v>423</v>
      </c>
      <c r="IC555" t="s">
        <v>431</v>
      </c>
      <c r="ID555" t="s">
        <v>423</v>
      </c>
      <c r="IE555" t="s">
        <v>423</v>
      </c>
      <c r="IF555" t="s">
        <v>431</v>
      </c>
      <c r="IG555" t="s">
        <v>423</v>
      </c>
      <c r="IH555" t="s">
        <v>423</v>
      </c>
      <c r="II555" t="s">
        <v>423</v>
      </c>
      <c r="IJ555" t="s">
        <v>423</v>
      </c>
      <c r="IK555" t="s">
        <v>431</v>
      </c>
      <c r="IL555" t="s">
        <v>423</v>
      </c>
      <c r="IM555" t="s">
        <v>423</v>
      </c>
      <c r="IN555" t="s">
        <v>423</v>
      </c>
      <c r="IO555" t="s">
        <v>431</v>
      </c>
      <c r="IP555" t="s">
        <v>423</v>
      </c>
      <c r="IQ555" t="s">
        <v>423</v>
      </c>
      <c r="IR555" t="s">
        <v>423</v>
      </c>
      <c r="IS555" t="s">
        <v>431</v>
      </c>
      <c r="IT555" t="s">
        <v>423</v>
      </c>
      <c r="IU555" t="s">
        <v>423</v>
      </c>
      <c r="IV555" t="s">
        <v>423</v>
      </c>
      <c r="IX555" t="s">
        <v>431</v>
      </c>
      <c r="IZ555" t="s">
        <v>423</v>
      </c>
      <c r="JB555" t="s">
        <v>423</v>
      </c>
      <c r="JI555" t="s">
        <v>423</v>
      </c>
      <c r="JJ555" t="s">
        <v>423</v>
      </c>
      <c r="JK555" t="s">
        <v>423</v>
      </c>
      <c r="JL555" t="s">
        <v>431</v>
      </c>
      <c r="JM555" t="s">
        <v>423</v>
      </c>
      <c r="JN555" t="s">
        <v>423</v>
      </c>
      <c r="JO555" t="s">
        <v>423</v>
      </c>
      <c r="JP555" t="s">
        <v>423</v>
      </c>
      <c r="JQ555" t="s">
        <v>423</v>
      </c>
      <c r="JR555" t="s">
        <v>423</v>
      </c>
      <c r="JS555" t="s">
        <v>423</v>
      </c>
      <c r="JT555" t="s">
        <v>423</v>
      </c>
      <c r="JU555" t="s">
        <v>423</v>
      </c>
      <c r="JV555" t="s">
        <v>431</v>
      </c>
      <c r="JW555" t="s">
        <v>423</v>
      </c>
      <c r="JX555" t="s">
        <v>423</v>
      </c>
      <c r="JY555" t="s">
        <v>423</v>
      </c>
      <c r="JZ555" t="s">
        <v>423</v>
      </c>
      <c r="KA555" t="s">
        <v>423</v>
      </c>
      <c r="KB555" t="s">
        <v>423</v>
      </c>
      <c r="KC555" t="s">
        <v>423</v>
      </c>
      <c r="KD555" t="s">
        <v>423</v>
      </c>
      <c r="KE555" t="s">
        <v>423</v>
      </c>
      <c r="KF555" t="s">
        <v>423</v>
      </c>
      <c r="KG555" t="s">
        <v>423</v>
      </c>
      <c r="KH555" t="s">
        <v>423</v>
      </c>
      <c r="KI555" t="s">
        <v>423</v>
      </c>
      <c r="KJ555" t="s">
        <v>423</v>
      </c>
      <c r="KK555" t="s">
        <v>423</v>
      </c>
      <c r="KL555" t="s">
        <v>423</v>
      </c>
      <c r="KM555" t="s">
        <v>423</v>
      </c>
      <c r="KN555" t="s">
        <v>423</v>
      </c>
      <c r="KO555" t="s">
        <v>423</v>
      </c>
      <c r="KP555" t="s">
        <v>423</v>
      </c>
      <c r="KQ555" t="s">
        <v>431</v>
      </c>
      <c r="KR555" t="s">
        <v>423</v>
      </c>
      <c r="KS555" t="s">
        <v>423</v>
      </c>
      <c r="KT555" t="s">
        <v>423</v>
      </c>
      <c r="KU555" t="s">
        <v>423</v>
      </c>
      <c r="KV555" t="s">
        <v>423</v>
      </c>
      <c r="KW555" t="s">
        <v>431</v>
      </c>
      <c r="KY555" t="s">
        <v>431</v>
      </c>
      <c r="KZ555" t="s">
        <v>432</v>
      </c>
      <c r="LA555" t="s">
        <v>432</v>
      </c>
      <c r="LB555" t="s">
        <v>432</v>
      </c>
      <c r="LC555" t="s">
        <v>432</v>
      </c>
      <c r="LD555" t="s">
        <v>432</v>
      </c>
      <c r="LE555" t="s">
        <v>432</v>
      </c>
      <c r="LF555" t="s">
        <v>432</v>
      </c>
      <c r="LG555" t="s">
        <v>432</v>
      </c>
      <c r="LH555" t="s">
        <v>432</v>
      </c>
      <c r="LI555" t="s">
        <v>432</v>
      </c>
      <c r="LK555" t="s">
        <v>431</v>
      </c>
      <c r="LL555" t="s">
        <v>423</v>
      </c>
      <c r="LM555" t="s">
        <v>423</v>
      </c>
      <c r="LN555" t="s">
        <v>423</v>
      </c>
      <c r="LO555" t="s">
        <v>439</v>
      </c>
      <c r="LP555" t="s">
        <v>432</v>
      </c>
      <c r="LQ555" t="s">
        <v>432</v>
      </c>
      <c r="LR555" t="s">
        <v>432</v>
      </c>
      <c r="LS555" t="s">
        <v>432</v>
      </c>
      <c r="LT555" t="s">
        <v>432</v>
      </c>
      <c r="LU555" t="s">
        <v>423</v>
      </c>
      <c r="LV555" t="s">
        <v>431</v>
      </c>
      <c r="LW555" t="s">
        <v>423</v>
      </c>
      <c r="LX555" t="s">
        <v>423</v>
      </c>
      <c r="LY555" t="s">
        <v>423</v>
      </c>
      <c r="LZ555" t="s">
        <v>423</v>
      </c>
      <c r="MA555" t="s">
        <v>423</v>
      </c>
      <c r="MB555" t="s">
        <v>431</v>
      </c>
      <c r="MC555" t="s">
        <v>423</v>
      </c>
      <c r="MD555" t="s">
        <v>423</v>
      </c>
      <c r="ME555" t="s">
        <v>423</v>
      </c>
      <c r="MF555" t="s">
        <v>423</v>
      </c>
      <c r="MG555" t="s">
        <v>423</v>
      </c>
      <c r="MH555" t="s">
        <v>423</v>
      </c>
      <c r="MI555" t="s">
        <v>423</v>
      </c>
      <c r="MJ555" t="s">
        <v>423</v>
      </c>
      <c r="MK555" t="s">
        <v>423</v>
      </c>
      <c r="ML555" t="s">
        <v>431</v>
      </c>
      <c r="MN555">
        <v>504.13</v>
      </c>
      <c r="MO555">
        <v>110.13</v>
      </c>
      <c r="NE555">
        <v>140.15</v>
      </c>
      <c r="NT555">
        <v>121.3</v>
      </c>
      <c r="OJ555">
        <v>46.55</v>
      </c>
      <c r="OT555">
        <v>86</v>
      </c>
    </row>
    <row r="556" spans="1:410" ht="12.75" customHeight="1" x14ac:dyDescent="0.2">
      <c r="A556">
        <v>688</v>
      </c>
      <c r="B556" t="str">
        <f t="shared" si="368"/>
        <v>15-30min</v>
      </c>
      <c r="C556" t="str">
        <f t="shared" si="369"/>
        <v>colocation</v>
      </c>
      <c r="D556" t="str">
        <f t="shared" si="370"/>
        <v>coloc ou foyer familial</v>
      </c>
      <c r="E556" t="str">
        <f t="shared" si="371"/>
        <v>plutôt oui</v>
      </c>
      <c r="F556" t="str">
        <f t="shared" si="372"/>
        <v>aucune</v>
      </c>
      <c r="G556" t="str">
        <f t="shared" si="373"/>
        <v>non</v>
      </c>
      <c r="H556" t="str">
        <f t="shared" si="374"/>
        <v>non</v>
      </c>
      <c r="I556" t="s">
        <v>431</v>
      </c>
      <c r="J556" t="str">
        <f t="shared" si="375"/>
        <v>souvent</v>
      </c>
      <c r="K556" t="str">
        <f t="shared" si="376"/>
        <v>parfois</v>
      </c>
      <c r="L556" t="str">
        <f t="shared" si="377"/>
        <v>plutôt non</v>
      </c>
      <c r="M556" t="str">
        <f t="shared" si="378"/>
        <v>1-2h</v>
      </c>
      <c r="N556" t="str">
        <f t="shared" si="379"/>
        <v>4-6h</v>
      </c>
      <c r="O556" t="str">
        <f t="shared" si="380"/>
        <v>parfois</v>
      </c>
      <c r="P556" t="str">
        <f t="shared" si="381"/>
        <v>souvent</v>
      </c>
      <c r="Q556" t="str">
        <f t="shared" si="382"/>
        <v>souvent</v>
      </c>
      <c r="R556" t="s">
        <v>425</v>
      </c>
      <c r="S556" t="s">
        <v>425</v>
      </c>
      <c r="T556" t="s">
        <v>425</v>
      </c>
      <c r="U556" t="s">
        <v>428</v>
      </c>
      <c r="V556" t="s">
        <v>427</v>
      </c>
      <c r="W556" t="s">
        <v>427</v>
      </c>
      <c r="X556" t="s">
        <v>430</v>
      </c>
      <c r="Y556" t="s">
        <v>429</v>
      </c>
      <c r="Z556" t="s">
        <v>429</v>
      </c>
      <c r="AA556" t="s">
        <v>424</v>
      </c>
      <c r="AB556" t="s">
        <v>425</v>
      </c>
      <c r="AC556" t="s">
        <v>430</v>
      </c>
      <c r="AD556" t="str">
        <f t="shared" si="383"/>
        <v>2 semaines avant</v>
      </c>
      <c r="AE556" t="str">
        <f t="shared" si="384"/>
        <v>plutôt oui</v>
      </c>
      <c r="AF556" t="str">
        <f t="shared" si="385"/>
        <v>plutôt bonnes</v>
      </c>
      <c r="AG556" t="str">
        <f t="shared" si="386"/>
        <v>parfois</v>
      </c>
      <c r="AH556" t="str">
        <f t="shared" si="387"/>
        <v>régulièrement</v>
      </c>
      <c r="AI556" t="str">
        <f t="shared" si="388"/>
        <v>parfois</v>
      </c>
      <c r="AJ556" t="str">
        <f t="shared" si="389"/>
        <v>parfois</v>
      </c>
      <c r="AK556" t="str">
        <f t="shared" si="390"/>
        <v>non</v>
      </c>
      <c r="AL556" t="str">
        <f t="shared" si="391"/>
        <v>pas d'asso</v>
      </c>
      <c r="AM556" t="str">
        <f t="shared" si="392"/>
        <v>pas d'asso</v>
      </c>
      <c r="AN556" t="str">
        <f t="shared" si="393"/>
        <v>1-3h</v>
      </c>
      <c r="AO556" t="str">
        <f t="shared" si="394"/>
        <v>rarement</v>
      </c>
      <c r="AP556" t="str">
        <f t="shared" si="395"/>
        <v>plutôt non</v>
      </c>
      <c r="AQ556" t="str">
        <f t="shared" si="396"/>
        <v>rarement</v>
      </c>
      <c r="AR556" t="str">
        <f t="shared" si="397"/>
        <v>régulièrement</v>
      </c>
      <c r="AS556" t="str">
        <f t="shared" si="398"/>
        <v>2-4h</v>
      </c>
      <c r="AT556" t="str">
        <f t="shared" si="399"/>
        <v>plutôt satisfaisante</v>
      </c>
      <c r="AU556" t="str">
        <f t="shared" si="400"/>
        <v>plutôt oui</v>
      </c>
      <c r="AV556" t="str">
        <f t="shared" si="401"/>
        <v>plutôt non</v>
      </c>
      <c r="AW556" t="str">
        <f t="shared" si="402"/>
        <v>plutôt non</v>
      </c>
      <c r="AX556" t="str">
        <f t="shared" si="403"/>
        <v>plutôt non</v>
      </c>
      <c r="AY556" t="str">
        <f t="shared" si="404"/>
        <v>plutôt oui</v>
      </c>
      <c r="AZ556" t="str">
        <f t="shared" si="405"/>
        <v>4A</v>
      </c>
      <c r="BA556" t="str">
        <f t="shared" si="406"/>
        <v>GMM</v>
      </c>
      <c r="BB556" t="str">
        <f t="shared" si="407"/>
        <v>NORG</v>
      </c>
      <c r="BC556" t="str">
        <f t="shared" si="408"/>
        <v>non</v>
      </c>
      <c r="BD556" t="str">
        <f t="shared" si="409"/>
        <v>1A</v>
      </c>
      <c r="BE556" t="str">
        <f t="shared" si="410"/>
        <v>etranger</v>
      </c>
      <c r="BF556" t="str">
        <f t="shared" si="411"/>
        <v>10-25%</v>
      </c>
      <c r="BG556" t="str">
        <f t="shared" si="412"/>
        <v>10-25%</v>
      </c>
      <c r="BH556" t="s">
        <v>423</v>
      </c>
      <c r="BI556" t="str">
        <f t="shared" si="413"/>
        <v>aucun</v>
      </c>
      <c r="BJ556" t="s">
        <v>423</v>
      </c>
      <c r="BK556" t="s">
        <v>423</v>
      </c>
      <c r="BL556" t="s">
        <v>431</v>
      </c>
      <c r="BM556" t="s">
        <v>423</v>
      </c>
      <c r="BN556" t="s">
        <v>423</v>
      </c>
      <c r="BO556" t="s">
        <v>431</v>
      </c>
      <c r="BP556" t="s">
        <v>423</v>
      </c>
      <c r="BR556" t="s">
        <v>432</v>
      </c>
      <c r="BS556" t="s">
        <v>432</v>
      </c>
      <c r="BT556" t="s">
        <v>432</v>
      </c>
      <c r="BU556" t="s">
        <v>432</v>
      </c>
      <c r="BV556" t="s">
        <v>423</v>
      </c>
      <c r="BW556" t="s">
        <v>431</v>
      </c>
      <c r="BX556" t="s">
        <v>423</v>
      </c>
      <c r="BY556" t="s">
        <v>423</v>
      </c>
      <c r="BZ556" t="s">
        <v>423</v>
      </c>
      <c r="CA556" t="s">
        <v>432</v>
      </c>
      <c r="CB556" t="s">
        <v>432</v>
      </c>
      <c r="CC556" t="s">
        <v>432</v>
      </c>
      <c r="CD556" t="s">
        <v>432</v>
      </c>
      <c r="CE556" t="s">
        <v>423</v>
      </c>
      <c r="CF556" t="s">
        <v>432</v>
      </c>
      <c r="CG556" t="s">
        <v>432</v>
      </c>
      <c r="CH556" t="s">
        <v>432</v>
      </c>
      <c r="CI556" t="s">
        <v>432</v>
      </c>
      <c r="CJ556" t="s">
        <v>432</v>
      </c>
      <c r="CK556" t="s">
        <v>432</v>
      </c>
      <c r="CL556" t="s">
        <v>432</v>
      </c>
      <c r="CM556" t="s">
        <v>432</v>
      </c>
      <c r="CN556" t="s">
        <v>423</v>
      </c>
      <c r="CO556" t="s">
        <v>432</v>
      </c>
      <c r="CP556" t="s">
        <v>432</v>
      </c>
      <c r="CQ556" t="s">
        <v>432</v>
      </c>
      <c r="CR556" t="s">
        <v>432</v>
      </c>
      <c r="CT556" t="s">
        <v>432</v>
      </c>
      <c r="CU556" t="s">
        <v>431</v>
      </c>
      <c r="CV556" t="s">
        <v>423</v>
      </c>
      <c r="CW556" t="s">
        <v>431</v>
      </c>
      <c r="CX556" t="s">
        <v>423</v>
      </c>
      <c r="CY556" t="s">
        <v>423</v>
      </c>
      <c r="CZ556" t="s">
        <v>423</v>
      </c>
      <c r="DA556" t="s">
        <v>423</v>
      </c>
      <c r="DB556" t="s">
        <v>431</v>
      </c>
      <c r="DC556" t="s">
        <v>423</v>
      </c>
      <c r="DD556" t="s">
        <v>423</v>
      </c>
      <c r="DE556" t="s">
        <v>423</v>
      </c>
      <c r="DF556" t="s">
        <v>431</v>
      </c>
      <c r="DG556" t="s">
        <v>423</v>
      </c>
      <c r="DH556" t="s">
        <v>423</v>
      </c>
      <c r="DI556" t="s">
        <v>423</v>
      </c>
      <c r="DJ556" t="s">
        <v>431</v>
      </c>
      <c r="DK556" t="s">
        <v>423</v>
      </c>
      <c r="DL556" t="s">
        <v>423</v>
      </c>
      <c r="DM556" t="s">
        <v>423</v>
      </c>
      <c r="DN556" t="s">
        <v>423</v>
      </c>
      <c r="DO556" t="s">
        <v>431</v>
      </c>
      <c r="DP556" t="s">
        <v>423</v>
      </c>
      <c r="DQ556" t="s">
        <v>423</v>
      </c>
      <c r="DR556" t="s">
        <v>423</v>
      </c>
      <c r="DS556" t="s">
        <v>423</v>
      </c>
      <c r="DT556" t="s">
        <v>423</v>
      </c>
      <c r="DU556" t="s">
        <v>423</v>
      </c>
      <c r="DV556" t="s">
        <v>431</v>
      </c>
      <c r="DW556" t="s">
        <v>423</v>
      </c>
      <c r="DX556" t="s">
        <v>423</v>
      </c>
      <c r="DY556" t="s">
        <v>431</v>
      </c>
      <c r="DZ556" t="s">
        <v>423</v>
      </c>
      <c r="EA556" t="s">
        <v>423</v>
      </c>
      <c r="EB556" t="s">
        <v>423</v>
      </c>
      <c r="EC556" t="s">
        <v>431</v>
      </c>
      <c r="ED556" t="s">
        <v>423</v>
      </c>
      <c r="EE556" t="s">
        <v>423</v>
      </c>
      <c r="EF556" t="s">
        <v>437</v>
      </c>
      <c r="EG556" t="s">
        <v>433</v>
      </c>
      <c r="EH556" t="s">
        <v>435</v>
      </c>
      <c r="EI556" t="s">
        <v>434</v>
      </c>
      <c r="EJ556" t="s">
        <v>436</v>
      </c>
      <c r="EK556" t="s">
        <v>438</v>
      </c>
      <c r="EL556" t="s">
        <v>425</v>
      </c>
      <c r="EM556" t="s">
        <v>425</v>
      </c>
      <c r="EN556" t="s">
        <v>425</v>
      </c>
      <c r="EO556" t="s">
        <v>428</v>
      </c>
      <c r="EP556" t="s">
        <v>427</v>
      </c>
      <c r="EQ556" t="s">
        <v>427</v>
      </c>
      <c r="ER556" t="s">
        <v>430</v>
      </c>
      <c r="ES556" t="s">
        <v>429</v>
      </c>
      <c r="ET556" t="s">
        <v>429</v>
      </c>
      <c r="EU556" t="s">
        <v>424</v>
      </c>
      <c r="EV556" t="s">
        <v>425</v>
      </c>
      <c r="EW556" t="s">
        <v>430</v>
      </c>
      <c r="EX556" t="s">
        <v>423</v>
      </c>
      <c r="EY556" t="s">
        <v>423</v>
      </c>
      <c r="EZ556" t="s">
        <v>431</v>
      </c>
      <c r="FA556" t="s">
        <v>423</v>
      </c>
      <c r="FB556" t="s">
        <v>423</v>
      </c>
      <c r="FC556" t="s">
        <v>423</v>
      </c>
      <c r="FD556" t="s">
        <v>423</v>
      </c>
      <c r="FE556" t="s">
        <v>431</v>
      </c>
      <c r="FF556" t="s">
        <v>423</v>
      </c>
      <c r="FG556" t="s">
        <v>423</v>
      </c>
      <c r="FH556" t="s">
        <v>423</v>
      </c>
      <c r="FI556" t="s">
        <v>431</v>
      </c>
      <c r="FJ556" t="s">
        <v>423</v>
      </c>
      <c r="FK556" t="s">
        <v>423</v>
      </c>
      <c r="FL556" t="s">
        <v>423</v>
      </c>
      <c r="FM556" t="s">
        <v>423</v>
      </c>
      <c r="FN556" t="s">
        <v>431</v>
      </c>
      <c r="FO556" t="s">
        <v>423</v>
      </c>
      <c r="FP556" t="s">
        <v>423</v>
      </c>
      <c r="FQ556" t="s">
        <v>431</v>
      </c>
      <c r="FR556" t="s">
        <v>423</v>
      </c>
      <c r="FS556" t="s">
        <v>423</v>
      </c>
      <c r="FT556" t="s">
        <v>423</v>
      </c>
      <c r="FU556" t="s">
        <v>423</v>
      </c>
      <c r="FV556" t="s">
        <v>431</v>
      </c>
      <c r="FW556" t="s">
        <v>423</v>
      </c>
      <c r="FX556" t="s">
        <v>423</v>
      </c>
      <c r="FZ556" t="s">
        <v>423</v>
      </c>
      <c r="GB556" t="s">
        <v>431</v>
      </c>
      <c r="GD556" t="s">
        <v>423</v>
      </c>
      <c r="GF556" t="s">
        <v>423</v>
      </c>
      <c r="GG556" t="s">
        <v>432</v>
      </c>
      <c r="GH556" t="s">
        <v>432</v>
      </c>
      <c r="GI556" t="s">
        <v>432</v>
      </c>
      <c r="GJ556" t="s">
        <v>432</v>
      </c>
      <c r="GK556" t="s">
        <v>432</v>
      </c>
      <c r="GL556" t="s">
        <v>432</v>
      </c>
      <c r="GM556" t="s">
        <v>432</v>
      </c>
      <c r="GN556" t="s">
        <v>432</v>
      </c>
      <c r="GO556" t="s">
        <v>432</v>
      </c>
      <c r="GP556" t="s">
        <v>432</v>
      </c>
      <c r="GQ556" t="s">
        <v>432</v>
      </c>
      <c r="GR556" t="s">
        <v>432</v>
      </c>
      <c r="GS556" t="s">
        <v>432</v>
      </c>
      <c r="GT556" t="s">
        <v>432</v>
      </c>
      <c r="GU556" t="s">
        <v>423</v>
      </c>
      <c r="GV556" t="s">
        <v>423</v>
      </c>
      <c r="GW556" t="s">
        <v>423</v>
      </c>
      <c r="GX556" t="s">
        <v>431</v>
      </c>
      <c r="GY556" t="s">
        <v>423</v>
      </c>
      <c r="GZ556" t="s">
        <v>423</v>
      </c>
      <c r="HA556" t="s">
        <v>423</v>
      </c>
      <c r="HB556" t="s">
        <v>431</v>
      </c>
      <c r="HC556" t="s">
        <v>423</v>
      </c>
      <c r="HD556" t="s">
        <v>423</v>
      </c>
      <c r="HE556" t="s">
        <v>423</v>
      </c>
      <c r="HF556" t="s">
        <v>431</v>
      </c>
      <c r="HG556" t="s">
        <v>423</v>
      </c>
      <c r="HH556" t="s">
        <v>423</v>
      </c>
      <c r="HI556" t="s">
        <v>423</v>
      </c>
      <c r="HJ556" t="s">
        <v>423</v>
      </c>
      <c r="HK556" t="s">
        <v>423</v>
      </c>
      <c r="HL556" t="s">
        <v>431</v>
      </c>
      <c r="HM556" t="s">
        <v>423</v>
      </c>
      <c r="HN556" t="s">
        <v>423</v>
      </c>
      <c r="HP556" t="s">
        <v>431</v>
      </c>
      <c r="HR556" t="s">
        <v>423</v>
      </c>
      <c r="HT556" t="s">
        <v>423</v>
      </c>
      <c r="HV556" t="s">
        <v>423</v>
      </c>
      <c r="HW556" t="s">
        <v>423</v>
      </c>
      <c r="HX556" t="s">
        <v>431</v>
      </c>
      <c r="HY556" t="s">
        <v>423</v>
      </c>
      <c r="HZ556" t="s">
        <v>423</v>
      </c>
      <c r="IA556" t="s">
        <v>423</v>
      </c>
      <c r="IB556" t="s">
        <v>423</v>
      </c>
      <c r="IC556" t="s">
        <v>431</v>
      </c>
      <c r="ID556" t="s">
        <v>423</v>
      </c>
      <c r="IE556" t="s">
        <v>423</v>
      </c>
      <c r="IF556" t="s">
        <v>423</v>
      </c>
      <c r="IG556" t="s">
        <v>431</v>
      </c>
      <c r="IH556" t="s">
        <v>423</v>
      </c>
      <c r="II556" t="s">
        <v>423</v>
      </c>
      <c r="IJ556" t="s">
        <v>423</v>
      </c>
      <c r="IK556" t="s">
        <v>423</v>
      </c>
      <c r="IL556" t="s">
        <v>431</v>
      </c>
      <c r="IM556" t="s">
        <v>423</v>
      </c>
      <c r="IN556" t="s">
        <v>423</v>
      </c>
      <c r="IO556" t="s">
        <v>423</v>
      </c>
      <c r="IP556" t="s">
        <v>431</v>
      </c>
      <c r="IQ556" t="s">
        <v>423</v>
      </c>
      <c r="IR556" t="s">
        <v>423</v>
      </c>
      <c r="IS556" t="s">
        <v>423</v>
      </c>
      <c r="IT556" t="s">
        <v>431</v>
      </c>
      <c r="IU556" t="s">
        <v>423</v>
      </c>
      <c r="IV556" t="s">
        <v>423</v>
      </c>
      <c r="IX556" t="s">
        <v>431</v>
      </c>
      <c r="IZ556" t="s">
        <v>423</v>
      </c>
      <c r="JB556" t="s">
        <v>423</v>
      </c>
      <c r="JI556" t="s">
        <v>423</v>
      </c>
      <c r="JJ556" t="s">
        <v>423</v>
      </c>
      <c r="JK556" t="s">
        <v>423</v>
      </c>
      <c r="JL556" t="s">
        <v>431</v>
      </c>
      <c r="JM556" t="s">
        <v>423</v>
      </c>
      <c r="JN556" t="s">
        <v>423</v>
      </c>
      <c r="JO556" t="s">
        <v>423</v>
      </c>
      <c r="JP556" t="s">
        <v>423</v>
      </c>
      <c r="JQ556" t="s">
        <v>423</v>
      </c>
      <c r="JR556" t="s">
        <v>423</v>
      </c>
      <c r="JS556" t="s">
        <v>423</v>
      </c>
      <c r="JT556" t="s">
        <v>423</v>
      </c>
      <c r="JU556" t="s">
        <v>423</v>
      </c>
      <c r="JV556" t="s">
        <v>431</v>
      </c>
      <c r="JW556" t="s">
        <v>423</v>
      </c>
      <c r="JX556" t="s">
        <v>423</v>
      </c>
      <c r="JY556" t="s">
        <v>423</v>
      </c>
      <c r="JZ556" t="s">
        <v>423</v>
      </c>
      <c r="KA556" t="s">
        <v>423</v>
      </c>
      <c r="KB556" t="s">
        <v>423</v>
      </c>
      <c r="KC556" t="s">
        <v>423</v>
      </c>
      <c r="KD556" t="s">
        <v>423</v>
      </c>
      <c r="KE556" t="s">
        <v>431</v>
      </c>
      <c r="KF556" t="s">
        <v>423</v>
      </c>
      <c r="KG556" t="s">
        <v>423</v>
      </c>
      <c r="KH556" t="s">
        <v>423</v>
      </c>
      <c r="KI556" t="s">
        <v>423</v>
      </c>
      <c r="KJ556" t="s">
        <v>423</v>
      </c>
      <c r="KK556" t="s">
        <v>423</v>
      </c>
      <c r="KL556" t="s">
        <v>423</v>
      </c>
      <c r="KM556" t="s">
        <v>423</v>
      </c>
      <c r="KN556" t="s">
        <v>423</v>
      </c>
      <c r="KO556" t="s">
        <v>423</v>
      </c>
      <c r="KP556" t="s">
        <v>423</v>
      </c>
      <c r="KQ556" t="s">
        <v>423</v>
      </c>
      <c r="KR556" t="s">
        <v>423</v>
      </c>
      <c r="KS556" t="s">
        <v>423</v>
      </c>
      <c r="KT556" t="s">
        <v>423</v>
      </c>
      <c r="KU556" t="s">
        <v>423</v>
      </c>
      <c r="KV556" t="s">
        <v>423</v>
      </c>
      <c r="KW556" t="s">
        <v>431</v>
      </c>
      <c r="KY556" t="s">
        <v>423</v>
      </c>
      <c r="KZ556" t="s">
        <v>431</v>
      </c>
      <c r="LA556" t="s">
        <v>423</v>
      </c>
      <c r="LB556" t="s">
        <v>423</v>
      </c>
      <c r="LC556" t="s">
        <v>423</v>
      </c>
      <c r="LD556" t="s">
        <v>423</v>
      </c>
      <c r="LE556" t="s">
        <v>423</v>
      </c>
      <c r="LF556" t="s">
        <v>423</v>
      </c>
      <c r="LG556" t="s">
        <v>423</v>
      </c>
      <c r="LH556" t="s">
        <v>423</v>
      </c>
      <c r="LI556" t="s">
        <v>423</v>
      </c>
      <c r="LJ556" t="s">
        <v>2108</v>
      </c>
      <c r="LK556" t="s">
        <v>423</v>
      </c>
      <c r="LL556" t="s">
        <v>423</v>
      </c>
      <c r="LM556" t="s">
        <v>423</v>
      </c>
      <c r="LN556" t="s">
        <v>431</v>
      </c>
      <c r="LO556" t="s">
        <v>1427</v>
      </c>
      <c r="LP556" t="s">
        <v>432</v>
      </c>
      <c r="LQ556" t="s">
        <v>432</v>
      </c>
      <c r="LR556" t="s">
        <v>432</v>
      </c>
      <c r="LS556" t="s">
        <v>432</v>
      </c>
      <c r="LT556" t="s">
        <v>432</v>
      </c>
      <c r="LU556" t="s">
        <v>423</v>
      </c>
      <c r="LV556" t="s">
        <v>431</v>
      </c>
      <c r="LW556" t="s">
        <v>423</v>
      </c>
      <c r="LX556" t="s">
        <v>423</v>
      </c>
      <c r="LY556" t="s">
        <v>423</v>
      </c>
      <c r="LZ556" t="s">
        <v>423</v>
      </c>
      <c r="MA556" t="s">
        <v>423</v>
      </c>
      <c r="MB556" t="s">
        <v>423</v>
      </c>
      <c r="MC556" t="s">
        <v>431</v>
      </c>
      <c r="MD556" t="s">
        <v>423</v>
      </c>
      <c r="ME556" t="s">
        <v>423</v>
      </c>
      <c r="MF556" t="s">
        <v>423</v>
      </c>
      <c r="MG556" t="s">
        <v>423</v>
      </c>
      <c r="MH556" t="s">
        <v>423</v>
      </c>
      <c r="MI556" t="s">
        <v>423</v>
      </c>
      <c r="MJ556" t="s">
        <v>423</v>
      </c>
      <c r="MK556" t="s">
        <v>423</v>
      </c>
      <c r="ML556" t="s">
        <v>431</v>
      </c>
      <c r="MN556">
        <v>646.03</v>
      </c>
      <c r="MO556">
        <v>92.74</v>
      </c>
      <c r="NE556">
        <v>162.13</v>
      </c>
      <c r="NT556">
        <v>126.9</v>
      </c>
      <c r="OJ556">
        <v>107.83</v>
      </c>
      <c r="OT556">
        <v>156.43</v>
      </c>
    </row>
    <row r="557" spans="1:410" ht="12.75" customHeight="1" x14ac:dyDescent="0.2">
      <c r="A557">
        <v>689</v>
      </c>
      <c r="B557" t="str">
        <f t="shared" si="368"/>
        <v>15-30min</v>
      </c>
      <c r="C557" t="str">
        <f t="shared" si="369"/>
        <v>seul</v>
      </c>
      <c r="D557" t="str">
        <f t="shared" si="370"/>
        <v>20-30m2</v>
      </c>
      <c r="E557" t="str">
        <f t="shared" si="371"/>
        <v>tout à fait</v>
      </c>
      <c r="F557" t="str">
        <f t="shared" si="372"/>
        <v>aucune</v>
      </c>
      <c r="G557" t="str">
        <f t="shared" si="373"/>
        <v>non</v>
      </c>
      <c r="H557" t="str">
        <f t="shared" si="374"/>
        <v>non</v>
      </c>
      <c r="I557" t="s">
        <v>423</v>
      </c>
      <c r="J557" t="str">
        <f t="shared" si="375"/>
        <v>souvent</v>
      </c>
      <c r="K557" t="str">
        <f t="shared" si="376"/>
        <v>jamais</v>
      </c>
      <c r="L557" t="str">
        <f t="shared" si="377"/>
        <v>pas commentaire</v>
      </c>
      <c r="M557" t="str">
        <f t="shared" si="378"/>
        <v>1-2h</v>
      </c>
      <c r="N557" t="str">
        <f t="shared" si="379"/>
        <v>4-6h</v>
      </c>
      <c r="O557" t="str">
        <f t="shared" si="380"/>
        <v>parfois</v>
      </c>
      <c r="P557" t="str">
        <f t="shared" si="381"/>
        <v>parfois</v>
      </c>
      <c r="Q557" t="str">
        <f t="shared" si="382"/>
        <v>souvent</v>
      </c>
      <c r="R557" t="s">
        <v>425</v>
      </c>
      <c r="S557" t="s">
        <v>425</v>
      </c>
      <c r="T557" t="s">
        <v>425</v>
      </c>
      <c r="U557" t="s">
        <v>427</v>
      </c>
      <c r="V557" t="s">
        <v>440</v>
      </c>
      <c r="W557" t="s">
        <v>428</v>
      </c>
      <c r="X557" t="s">
        <v>429</v>
      </c>
      <c r="Y557" t="s">
        <v>430</v>
      </c>
      <c r="Z557" t="s">
        <v>429</v>
      </c>
      <c r="AA557" t="s">
        <v>424</v>
      </c>
      <c r="AB557" t="s">
        <v>425</v>
      </c>
      <c r="AC557" t="s">
        <v>430</v>
      </c>
      <c r="AD557" t="str">
        <f t="shared" si="383"/>
        <v>la veille</v>
      </c>
      <c r="AE557" t="str">
        <f t="shared" si="384"/>
        <v>très</v>
      </c>
      <c r="AF557" t="str">
        <f t="shared" si="385"/>
        <v>très bonnes</v>
      </c>
      <c r="AG557" t="str">
        <f t="shared" si="386"/>
        <v>parfois</v>
      </c>
      <c r="AH557" t="str">
        <f t="shared" si="387"/>
        <v>parfois</v>
      </c>
      <c r="AI557" t="str">
        <f t="shared" si="388"/>
        <v>jamais</v>
      </c>
      <c r="AJ557" t="str">
        <f t="shared" si="389"/>
        <v>parfois</v>
      </c>
      <c r="AK557" t="str">
        <f t="shared" si="390"/>
        <v>10-15h</v>
      </c>
      <c r="AL557" t="str">
        <f t="shared" si="391"/>
        <v>plutôt oui</v>
      </c>
      <c r="AM557" t="str">
        <f t="shared" si="392"/>
        <v>tout à fait</v>
      </c>
      <c r="AN557" t="str">
        <f t="shared" si="393"/>
        <v>+10h</v>
      </c>
      <c r="AO557" t="str">
        <f t="shared" si="394"/>
        <v>rarement</v>
      </c>
      <c r="AP557" t="str">
        <f t="shared" si="395"/>
        <v>plutôt oui</v>
      </c>
      <c r="AQ557" t="str">
        <f t="shared" si="396"/>
        <v>rarement</v>
      </c>
      <c r="AR557" t="str">
        <f t="shared" si="397"/>
        <v>régulièrement</v>
      </c>
      <c r="AS557" t="str">
        <f t="shared" si="398"/>
        <v>6-8h</v>
      </c>
      <c r="AT557" t="str">
        <f t="shared" si="399"/>
        <v>plutôt satisfaisante</v>
      </c>
      <c r="AU557" t="str">
        <f t="shared" si="400"/>
        <v>tout à fait</v>
      </c>
      <c r="AV557" t="str">
        <f t="shared" si="401"/>
        <v>plutôt oui</v>
      </c>
      <c r="AW557" t="str">
        <f t="shared" si="402"/>
        <v>plutôt non</v>
      </c>
      <c r="AX557" t="str">
        <f t="shared" si="403"/>
        <v>plutôt oui</v>
      </c>
      <c r="AY557" t="str">
        <f t="shared" si="404"/>
        <v>tout à fait</v>
      </c>
      <c r="AZ557" t="str">
        <f t="shared" si="405"/>
        <v>4A</v>
      </c>
      <c r="BA557" t="str">
        <f t="shared" si="406"/>
        <v>GMM</v>
      </c>
      <c r="BB557" t="str">
        <f t="shared" si="407"/>
        <v>classique</v>
      </c>
      <c r="BC557" t="str">
        <f t="shared" si="408"/>
        <v>non</v>
      </c>
      <c r="BD557" t="str">
        <f t="shared" si="409"/>
        <v>3A</v>
      </c>
      <c r="BE557" t="str">
        <f t="shared" si="410"/>
        <v>Fr_etranger</v>
      </c>
      <c r="BF557" t="str">
        <f t="shared" si="411"/>
        <v>pas de classement</v>
      </c>
      <c r="BG557" t="str">
        <f t="shared" si="412"/>
        <v>50-75%</v>
      </c>
      <c r="BH557" t="s">
        <v>423</v>
      </c>
      <c r="BI557" t="str">
        <f t="shared" si="413"/>
        <v>2/3 par semestre</v>
      </c>
      <c r="BJ557" t="s">
        <v>423</v>
      </c>
      <c r="BK557" t="s">
        <v>423</v>
      </c>
      <c r="BL557" t="s">
        <v>431</v>
      </c>
      <c r="BM557" t="s">
        <v>423</v>
      </c>
      <c r="BN557" t="s">
        <v>431</v>
      </c>
      <c r="BO557" t="s">
        <v>423</v>
      </c>
      <c r="BP557" t="s">
        <v>423</v>
      </c>
      <c r="BR557" t="s">
        <v>423</v>
      </c>
      <c r="BS557" t="s">
        <v>423</v>
      </c>
      <c r="BT557" t="s">
        <v>431</v>
      </c>
      <c r="BU557" t="s">
        <v>423</v>
      </c>
      <c r="BV557" t="s">
        <v>431</v>
      </c>
      <c r="BW557" t="s">
        <v>423</v>
      </c>
      <c r="BX557" t="s">
        <v>423</v>
      </c>
      <c r="BY557" t="s">
        <v>423</v>
      </c>
      <c r="BZ557" t="s">
        <v>423</v>
      </c>
      <c r="CA557" t="s">
        <v>432</v>
      </c>
      <c r="CB557" t="s">
        <v>432</v>
      </c>
      <c r="CC557" t="s">
        <v>432</v>
      </c>
      <c r="CD557" t="s">
        <v>432</v>
      </c>
      <c r="CE557" t="s">
        <v>423</v>
      </c>
      <c r="CF557" t="s">
        <v>432</v>
      </c>
      <c r="CG557" t="s">
        <v>432</v>
      </c>
      <c r="CH557" t="s">
        <v>432</v>
      </c>
      <c r="CI557" t="s">
        <v>432</v>
      </c>
      <c r="CJ557" t="s">
        <v>432</v>
      </c>
      <c r="CK557" t="s">
        <v>432</v>
      </c>
      <c r="CL557" t="s">
        <v>432</v>
      </c>
      <c r="CM557" t="s">
        <v>432</v>
      </c>
      <c r="CN557" t="s">
        <v>423</v>
      </c>
      <c r="CO557" t="s">
        <v>432</v>
      </c>
      <c r="CP557" t="s">
        <v>432</v>
      </c>
      <c r="CQ557" t="s">
        <v>432</v>
      </c>
      <c r="CR557" t="s">
        <v>432</v>
      </c>
      <c r="CT557" t="s">
        <v>432</v>
      </c>
      <c r="CU557" t="s">
        <v>423</v>
      </c>
      <c r="CV557" t="s">
        <v>423</v>
      </c>
      <c r="CW557" t="s">
        <v>431</v>
      </c>
      <c r="CX557" t="s">
        <v>423</v>
      </c>
      <c r="CY557" t="s">
        <v>423</v>
      </c>
      <c r="CZ557" t="s">
        <v>423</v>
      </c>
      <c r="DA557" t="s">
        <v>423</v>
      </c>
      <c r="DB557" t="s">
        <v>423</v>
      </c>
      <c r="DC557" t="s">
        <v>431</v>
      </c>
      <c r="DD557" t="s">
        <v>432</v>
      </c>
      <c r="DE557" t="s">
        <v>432</v>
      </c>
      <c r="DF557" t="s">
        <v>432</v>
      </c>
      <c r="DG557" t="s">
        <v>432</v>
      </c>
      <c r="DH557" t="s">
        <v>423</v>
      </c>
      <c r="DI557" t="s">
        <v>423</v>
      </c>
      <c r="DJ557" t="s">
        <v>431</v>
      </c>
      <c r="DK557" t="s">
        <v>423</v>
      </c>
      <c r="DL557" t="s">
        <v>423</v>
      </c>
      <c r="DM557" t="s">
        <v>423</v>
      </c>
      <c r="DN557" t="s">
        <v>423</v>
      </c>
      <c r="DO557" t="s">
        <v>431</v>
      </c>
      <c r="DP557" t="s">
        <v>423</v>
      </c>
      <c r="DQ557" t="s">
        <v>423</v>
      </c>
      <c r="DR557" t="s">
        <v>423</v>
      </c>
      <c r="DS557" t="s">
        <v>423</v>
      </c>
      <c r="DT557" t="s">
        <v>423</v>
      </c>
      <c r="DU557" t="s">
        <v>423</v>
      </c>
      <c r="DV557" t="s">
        <v>431</v>
      </c>
      <c r="DW557" t="s">
        <v>423</v>
      </c>
      <c r="DX557" t="s">
        <v>423</v>
      </c>
      <c r="DY557" t="s">
        <v>423</v>
      </c>
      <c r="DZ557" t="s">
        <v>431</v>
      </c>
      <c r="EA557" t="s">
        <v>423</v>
      </c>
      <c r="EB557" t="s">
        <v>423</v>
      </c>
      <c r="EC557" t="s">
        <v>431</v>
      </c>
      <c r="ED557" t="s">
        <v>423</v>
      </c>
      <c r="EE557" t="s">
        <v>423</v>
      </c>
      <c r="EF557" t="s">
        <v>437</v>
      </c>
      <c r="EG557" t="s">
        <v>434</v>
      </c>
      <c r="EH557" t="s">
        <v>438</v>
      </c>
      <c r="EI557" t="s">
        <v>436</v>
      </c>
      <c r="EJ557" t="s">
        <v>435</v>
      </c>
      <c r="EK557" t="s">
        <v>433</v>
      </c>
      <c r="EL557" t="s">
        <v>425</v>
      </c>
      <c r="EM557" t="s">
        <v>425</v>
      </c>
      <c r="EN557" t="s">
        <v>425</v>
      </c>
      <c r="EO557" t="s">
        <v>427</v>
      </c>
      <c r="EP557" t="s">
        <v>440</v>
      </c>
      <c r="EQ557" t="s">
        <v>428</v>
      </c>
      <c r="ER557" t="s">
        <v>429</v>
      </c>
      <c r="ES557" t="s">
        <v>430</v>
      </c>
      <c r="ET557" t="s">
        <v>429</v>
      </c>
      <c r="EU557" t="s">
        <v>424</v>
      </c>
      <c r="EV557" t="s">
        <v>425</v>
      </c>
      <c r="EW557" t="s">
        <v>430</v>
      </c>
      <c r="EX557" t="s">
        <v>423</v>
      </c>
      <c r="EY557" t="s">
        <v>423</v>
      </c>
      <c r="EZ557" t="s">
        <v>423</v>
      </c>
      <c r="FA557" t="s">
        <v>423</v>
      </c>
      <c r="FB557" t="s">
        <v>423</v>
      </c>
      <c r="FC557" t="s">
        <v>431</v>
      </c>
      <c r="FD557" t="s">
        <v>431</v>
      </c>
      <c r="FE557" t="s">
        <v>423</v>
      </c>
      <c r="FF557" t="s">
        <v>423</v>
      </c>
      <c r="FG557" t="s">
        <v>423</v>
      </c>
      <c r="FH557" t="s">
        <v>431</v>
      </c>
      <c r="FI557" t="s">
        <v>423</v>
      </c>
      <c r="FJ557" t="s">
        <v>423</v>
      </c>
      <c r="FK557" t="s">
        <v>423</v>
      </c>
      <c r="FL557" t="s">
        <v>423</v>
      </c>
      <c r="FM557" t="s">
        <v>423</v>
      </c>
      <c r="FN557" t="s">
        <v>431</v>
      </c>
      <c r="FO557" t="s">
        <v>423</v>
      </c>
      <c r="FP557" t="s">
        <v>423</v>
      </c>
      <c r="FQ557" t="s">
        <v>423</v>
      </c>
      <c r="FR557" t="s">
        <v>431</v>
      </c>
      <c r="FS557" t="s">
        <v>423</v>
      </c>
      <c r="FT557" t="s">
        <v>423</v>
      </c>
      <c r="FU557" t="s">
        <v>423</v>
      </c>
      <c r="FV557" t="s">
        <v>423</v>
      </c>
      <c r="FW557" t="s">
        <v>431</v>
      </c>
      <c r="FX557" t="s">
        <v>423</v>
      </c>
      <c r="FZ557" t="s">
        <v>423</v>
      </c>
      <c r="GB557" t="s">
        <v>431</v>
      </c>
      <c r="GD557" t="s">
        <v>423</v>
      </c>
      <c r="GF557" t="s">
        <v>431</v>
      </c>
      <c r="GG557" t="s">
        <v>423</v>
      </c>
      <c r="GH557" t="s">
        <v>423</v>
      </c>
      <c r="GI557" t="s">
        <v>431</v>
      </c>
      <c r="GJ557" t="s">
        <v>423</v>
      </c>
      <c r="GK557" t="s">
        <v>423</v>
      </c>
      <c r="GL557" t="s">
        <v>423</v>
      </c>
      <c r="GM557" t="s">
        <v>423</v>
      </c>
      <c r="GN557" t="s">
        <v>431</v>
      </c>
      <c r="GO557" t="s">
        <v>423</v>
      </c>
      <c r="GP557" t="s">
        <v>423</v>
      </c>
      <c r="GQ557" t="s">
        <v>431</v>
      </c>
      <c r="GR557" t="s">
        <v>423</v>
      </c>
      <c r="GS557" t="s">
        <v>423</v>
      </c>
      <c r="GT557" t="s">
        <v>423</v>
      </c>
      <c r="GU557" t="s">
        <v>431</v>
      </c>
      <c r="GV557" t="s">
        <v>423</v>
      </c>
      <c r="GW557" t="s">
        <v>423</v>
      </c>
      <c r="GX557" t="s">
        <v>423</v>
      </c>
      <c r="GY557" t="s">
        <v>423</v>
      </c>
      <c r="GZ557" t="s">
        <v>423</v>
      </c>
      <c r="HA557" t="s">
        <v>423</v>
      </c>
      <c r="HB557" t="s">
        <v>431</v>
      </c>
      <c r="HC557" t="s">
        <v>423</v>
      </c>
      <c r="HD557" t="s">
        <v>423</v>
      </c>
      <c r="HE557" t="s">
        <v>431</v>
      </c>
      <c r="HF557" t="s">
        <v>423</v>
      </c>
      <c r="HG557" t="s">
        <v>423</v>
      </c>
      <c r="HH557" t="s">
        <v>423</v>
      </c>
      <c r="HI557" t="s">
        <v>423</v>
      </c>
      <c r="HJ557" t="s">
        <v>423</v>
      </c>
      <c r="HK557" t="s">
        <v>423</v>
      </c>
      <c r="HL557" t="s">
        <v>431</v>
      </c>
      <c r="HM557" t="s">
        <v>423</v>
      </c>
      <c r="HN557" t="s">
        <v>423</v>
      </c>
      <c r="HP557" t="s">
        <v>431</v>
      </c>
      <c r="HR557" t="s">
        <v>423</v>
      </c>
      <c r="HT557" t="s">
        <v>423</v>
      </c>
      <c r="HV557" t="s">
        <v>423</v>
      </c>
      <c r="HW557" t="s">
        <v>423</v>
      </c>
      <c r="HX557" t="s">
        <v>423</v>
      </c>
      <c r="HY557" t="s">
        <v>423</v>
      </c>
      <c r="HZ557" t="s">
        <v>431</v>
      </c>
      <c r="IA557" t="s">
        <v>423</v>
      </c>
      <c r="IB557" t="s">
        <v>423</v>
      </c>
      <c r="IC557" t="s">
        <v>431</v>
      </c>
      <c r="ID557" t="s">
        <v>423</v>
      </c>
      <c r="IE557" t="s">
        <v>423</v>
      </c>
      <c r="IF557" t="s">
        <v>431</v>
      </c>
      <c r="IG557" t="s">
        <v>423</v>
      </c>
      <c r="IH557" t="s">
        <v>423</v>
      </c>
      <c r="II557" t="s">
        <v>423</v>
      </c>
      <c r="IJ557" t="s">
        <v>423</v>
      </c>
      <c r="IK557" t="s">
        <v>431</v>
      </c>
      <c r="IL557" t="s">
        <v>423</v>
      </c>
      <c r="IM557" t="s">
        <v>423</v>
      </c>
      <c r="IN557" t="s">
        <v>423</v>
      </c>
      <c r="IO557" t="s">
        <v>423</v>
      </c>
      <c r="IP557" t="s">
        <v>431</v>
      </c>
      <c r="IQ557" t="s">
        <v>423</v>
      </c>
      <c r="IR557" t="s">
        <v>423</v>
      </c>
      <c r="IS557" t="s">
        <v>431</v>
      </c>
      <c r="IT557" t="s">
        <v>423</v>
      </c>
      <c r="IU557" t="s">
        <v>423</v>
      </c>
      <c r="IV557" t="s">
        <v>431</v>
      </c>
      <c r="IX557" t="s">
        <v>423</v>
      </c>
      <c r="IZ557" t="s">
        <v>423</v>
      </c>
      <c r="JB557" t="s">
        <v>423</v>
      </c>
      <c r="JE557" t="s">
        <v>2109</v>
      </c>
      <c r="JI557" t="s">
        <v>423</v>
      </c>
      <c r="JJ557" t="s">
        <v>423</v>
      </c>
      <c r="JK557" t="s">
        <v>423</v>
      </c>
      <c r="JL557" t="s">
        <v>431</v>
      </c>
      <c r="JM557" t="s">
        <v>423</v>
      </c>
      <c r="JN557" t="s">
        <v>423</v>
      </c>
      <c r="JO557" t="s">
        <v>423</v>
      </c>
      <c r="JP557" t="s">
        <v>423</v>
      </c>
      <c r="JQ557" t="s">
        <v>423</v>
      </c>
      <c r="JR557" t="s">
        <v>423</v>
      </c>
      <c r="JS557" t="s">
        <v>423</v>
      </c>
      <c r="JT557" t="s">
        <v>423</v>
      </c>
      <c r="JU557" t="s">
        <v>423</v>
      </c>
      <c r="JV557" t="s">
        <v>431</v>
      </c>
      <c r="JW557" t="s">
        <v>423</v>
      </c>
      <c r="JX557" t="s">
        <v>423</v>
      </c>
      <c r="JY557" t="s">
        <v>423</v>
      </c>
      <c r="JZ557" t="s">
        <v>423</v>
      </c>
      <c r="KA557" t="s">
        <v>423</v>
      </c>
      <c r="KB557" t="s">
        <v>423</v>
      </c>
      <c r="KC557" t="s">
        <v>423</v>
      </c>
      <c r="KD557" t="s">
        <v>423</v>
      </c>
      <c r="KE557" t="s">
        <v>423</v>
      </c>
      <c r="KF557" t="s">
        <v>423</v>
      </c>
      <c r="KG557" t="s">
        <v>423</v>
      </c>
      <c r="KH557" t="s">
        <v>423</v>
      </c>
      <c r="KI557" t="s">
        <v>423</v>
      </c>
      <c r="KJ557" t="s">
        <v>423</v>
      </c>
      <c r="KK557" t="s">
        <v>423</v>
      </c>
      <c r="KL557" t="s">
        <v>423</v>
      </c>
      <c r="KM557" t="s">
        <v>423</v>
      </c>
      <c r="KN557" t="s">
        <v>423</v>
      </c>
      <c r="KO557" t="s">
        <v>423</v>
      </c>
      <c r="KP557" t="s">
        <v>423</v>
      </c>
      <c r="KQ557" t="s">
        <v>431</v>
      </c>
      <c r="KR557" t="s">
        <v>423</v>
      </c>
      <c r="KS557" t="s">
        <v>423</v>
      </c>
      <c r="KT557" t="s">
        <v>423</v>
      </c>
      <c r="KU557" t="s">
        <v>423</v>
      </c>
      <c r="KV557" t="s">
        <v>423</v>
      </c>
      <c r="KW557" t="s">
        <v>431</v>
      </c>
      <c r="KY557" t="s">
        <v>423</v>
      </c>
      <c r="KZ557" t="s">
        <v>423</v>
      </c>
      <c r="LA557" t="s">
        <v>423</v>
      </c>
      <c r="LB557" t="s">
        <v>431</v>
      </c>
      <c r="LC557" t="s">
        <v>423</v>
      </c>
      <c r="LD557" t="s">
        <v>423</v>
      </c>
      <c r="LE557" t="s">
        <v>431</v>
      </c>
      <c r="LF557" t="s">
        <v>423</v>
      </c>
      <c r="LG557" t="s">
        <v>423</v>
      </c>
      <c r="LH557" t="s">
        <v>423</v>
      </c>
      <c r="LI557" t="s">
        <v>423</v>
      </c>
      <c r="LK557" t="s">
        <v>423</v>
      </c>
      <c r="LL557" t="s">
        <v>431</v>
      </c>
      <c r="LM557" t="s">
        <v>423</v>
      </c>
      <c r="LN557" t="s">
        <v>423</v>
      </c>
      <c r="LO557" t="s">
        <v>796</v>
      </c>
      <c r="LP557" t="s">
        <v>432</v>
      </c>
      <c r="LQ557" t="s">
        <v>432</v>
      </c>
      <c r="LR557" t="s">
        <v>432</v>
      </c>
      <c r="LS557" t="s">
        <v>432</v>
      </c>
      <c r="LT557" t="s">
        <v>432</v>
      </c>
      <c r="LU557" t="s">
        <v>432</v>
      </c>
      <c r="LV557" t="s">
        <v>432</v>
      </c>
      <c r="LW557" t="s">
        <v>432</v>
      </c>
      <c r="LX557" t="s">
        <v>432</v>
      </c>
      <c r="LY557" t="s">
        <v>432</v>
      </c>
      <c r="LZ557" t="s">
        <v>432</v>
      </c>
      <c r="MA557" t="s">
        <v>432</v>
      </c>
      <c r="MB557" t="s">
        <v>423</v>
      </c>
      <c r="MC557" t="s">
        <v>423</v>
      </c>
      <c r="MD557" t="s">
        <v>423</v>
      </c>
      <c r="ME557" t="s">
        <v>431</v>
      </c>
      <c r="MF557" t="s">
        <v>423</v>
      </c>
      <c r="MG557" t="s">
        <v>423</v>
      </c>
      <c r="MH557" t="s">
        <v>423</v>
      </c>
      <c r="MI557" t="s">
        <v>423</v>
      </c>
      <c r="MJ557" t="s">
        <v>431</v>
      </c>
      <c r="MK557" t="s">
        <v>423</v>
      </c>
      <c r="ML557" t="s">
        <v>423</v>
      </c>
      <c r="MN557">
        <v>665.96</v>
      </c>
      <c r="MO557">
        <v>72.94</v>
      </c>
      <c r="NE557">
        <v>214.03</v>
      </c>
      <c r="NT557">
        <v>107.04</v>
      </c>
      <c r="OJ557">
        <v>128.63</v>
      </c>
      <c r="OT557">
        <v>143.32</v>
      </c>
    </row>
    <row r="558" spans="1:410" ht="12.75" customHeight="1" x14ac:dyDescent="0.2">
      <c r="A558">
        <v>690</v>
      </c>
      <c r="B558" t="str">
        <f t="shared" si="368"/>
        <v>0-5min</v>
      </c>
      <c r="C558" t="str">
        <f t="shared" si="369"/>
        <v>seul</v>
      </c>
      <c r="D558" t="str">
        <f t="shared" si="370"/>
        <v>10-20m2</v>
      </c>
      <c r="E558" t="str">
        <f t="shared" si="371"/>
        <v>tout à fait</v>
      </c>
      <c r="F558" t="str">
        <f t="shared" si="372"/>
        <v>aucune</v>
      </c>
      <c r="G558" t="str">
        <f t="shared" si="373"/>
        <v>echelon 0bis</v>
      </c>
      <c r="H558" t="str">
        <f t="shared" si="374"/>
        <v>non</v>
      </c>
      <c r="I558" t="s">
        <v>423</v>
      </c>
      <c r="J558" t="str">
        <f t="shared" si="375"/>
        <v>parfois</v>
      </c>
      <c r="K558" t="str">
        <f t="shared" si="376"/>
        <v>parfois</v>
      </c>
      <c r="L558" t="str">
        <f t="shared" si="377"/>
        <v>plutôt oui</v>
      </c>
      <c r="M558" t="str">
        <f t="shared" si="378"/>
        <v>2-4h</v>
      </c>
      <c r="N558" t="str">
        <f t="shared" si="379"/>
        <v>6-8h</v>
      </c>
      <c r="O558" t="str">
        <f t="shared" si="380"/>
        <v>parfois</v>
      </c>
      <c r="P558" t="str">
        <f t="shared" si="381"/>
        <v>parfois</v>
      </c>
      <c r="Q558" t="str">
        <f t="shared" si="382"/>
        <v>souvent</v>
      </c>
      <c r="R558" t="s">
        <v>425</v>
      </c>
      <c r="S558" t="s">
        <v>425</v>
      </c>
      <c r="T558" t="s">
        <v>425</v>
      </c>
      <c r="U558" t="s">
        <v>428</v>
      </c>
      <c r="V558" t="s">
        <v>440</v>
      </c>
      <c r="W558" t="s">
        <v>428</v>
      </c>
      <c r="X558" t="s">
        <v>424</v>
      </c>
      <c r="Y558" t="s">
        <v>424</v>
      </c>
      <c r="Z558" t="s">
        <v>430</v>
      </c>
      <c r="AA558" t="s">
        <v>424</v>
      </c>
      <c r="AB558" t="s">
        <v>425</v>
      </c>
      <c r="AC558" t="s">
        <v>424</v>
      </c>
      <c r="AD558" t="str">
        <f t="shared" si="383"/>
        <v>2 semaines avant</v>
      </c>
      <c r="AE558" t="str">
        <f t="shared" si="384"/>
        <v>plutôt oui</v>
      </c>
      <c r="AF558" t="str">
        <f t="shared" si="385"/>
        <v>très bonnes</v>
      </c>
      <c r="AG558" t="str">
        <f t="shared" si="386"/>
        <v>très souvent</v>
      </c>
      <c r="AH558" t="str">
        <f t="shared" si="387"/>
        <v>régulièrement</v>
      </c>
      <c r="AI558" t="str">
        <f t="shared" si="388"/>
        <v>régulièrement</v>
      </c>
      <c r="AJ558" t="str">
        <f t="shared" si="389"/>
        <v>parfois</v>
      </c>
      <c r="AK558" t="str">
        <f t="shared" si="390"/>
        <v>10-15h</v>
      </c>
      <c r="AL558" t="str">
        <f t="shared" si="391"/>
        <v>plutôt oui</v>
      </c>
      <c r="AM558" t="str">
        <f t="shared" si="392"/>
        <v>plutôt non</v>
      </c>
      <c r="AN558" t="str">
        <f t="shared" si="393"/>
        <v>1-3h</v>
      </c>
      <c r="AO558" t="str">
        <f t="shared" si="394"/>
        <v>rarement</v>
      </c>
      <c r="AP558" t="str">
        <f t="shared" si="395"/>
        <v>plutôt oui</v>
      </c>
      <c r="AQ558" t="str">
        <f t="shared" si="396"/>
        <v>rarement</v>
      </c>
      <c r="AR558" t="str">
        <f t="shared" si="397"/>
        <v>régulièrement</v>
      </c>
      <c r="AS558" t="str">
        <f t="shared" si="398"/>
        <v>4-6h</v>
      </c>
      <c r="AT558" t="str">
        <f t="shared" si="399"/>
        <v>plutôt insatisfaisante</v>
      </c>
      <c r="AU558" t="str">
        <f t="shared" si="400"/>
        <v>plutôt oui</v>
      </c>
      <c r="AV558" t="str">
        <f t="shared" si="401"/>
        <v>plutôt oui</v>
      </c>
      <c r="AW558" t="str">
        <f t="shared" si="402"/>
        <v>plutôt oui</v>
      </c>
      <c r="AX558" t="str">
        <f t="shared" si="403"/>
        <v>tout à fait</v>
      </c>
      <c r="AY558" t="str">
        <f t="shared" si="404"/>
        <v>plutôt oui</v>
      </c>
      <c r="AZ558" t="str">
        <f t="shared" si="405"/>
        <v>4A</v>
      </c>
      <c r="BA558" t="str">
        <f t="shared" si="406"/>
        <v>GMM</v>
      </c>
      <c r="BB558" t="str">
        <f t="shared" si="407"/>
        <v>classique</v>
      </c>
      <c r="BC558" t="str">
        <f t="shared" si="408"/>
        <v>non</v>
      </c>
      <c r="BD558" t="str">
        <f t="shared" si="409"/>
        <v>1A</v>
      </c>
      <c r="BE558" t="str">
        <f t="shared" si="410"/>
        <v>Fr</v>
      </c>
      <c r="BF558" t="str">
        <f t="shared" si="411"/>
        <v>10-25%</v>
      </c>
      <c r="BG558" t="str">
        <f t="shared" si="412"/>
        <v>25-50%</v>
      </c>
      <c r="BH558" t="s">
        <v>423</v>
      </c>
      <c r="BI558" t="str">
        <f t="shared" si="413"/>
        <v>aucun</v>
      </c>
      <c r="BJ558" t="s">
        <v>431</v>
      </c>
      <c r="BK558" t="s">
        <v>423</v>
      </c>
      <c r="BL558" t="s">
        <v>423</v>
      </c>
      <c r="BM558" t="s">
        <v>423</v>
      </c>
      <c r="BN558" t="s">
        <v>431</v>
      </c>
      <c r="BO558" t="s">
        <v>423</v>
      </c>
      <c r="BP558" t="s">
        <v>423</v>
      </c>
      <c r="BR558" t="s">
        <v>423</v>
      </c>
      <c r="BS558" t="s">
        <v>431</v>
      </c>
      <c r="BT558" t="s">
        <v>423</v>
      </c>
      <c r="BU558" t="s">
        <v>423</v>
      </c>
      <c r="BV558" t="s">
        <v>431</v>
      </c>
      <c r="BW558" t="s">
        <v>423</v>
      </c>
      <c r="BX558" t="s">
        <v>423</v>
      </c>
      <c r="BY558" t="s">
        <v>423</v>
      </c>
      <c r="BZ558" t="s">
        <v>423</v>
      </c>
      <c r="CA558" t="s">
        <v>432</v>
      </c>
      <c r="CB558" t="s">
        <v>432</v>
      </c>
      <c r="CC558" t="s">
        <v>432</v>
      </c>
      <c r="CD558" t="s">
        <v>432</v>
      </c>
      <c r="CE558" t="s">
        <v>431</v>
      </c>
      <c r="CF558" t="s">
        <v>431</v>
      </c>
      <c r="CG558" t="s">
        <v>423</v>
      </c>
      <c r="CH558" t="s">
        <v>423</v>
      </c>
      <c r="CI558" t="s">
        <v>423</v>
      </c>
      <c r="CJ558" t="s">
        <v>423</v>
      </c>
      <c r="CK558" t="s">
        <v>423</v>
      </c>
      <c r="CL558" t="s">
        <v>423</v>
      </c>
      <c r="CM558" t="s">
        <v>423</v>
      </c>
      <c r="CN558" t="s">
        <v>423</v>
      </c>
      <c r="CO558" t="s">
        <v>432</v>
      </c>
      <c r="CP558" t="s">
        <v>432</v>
      </c>
      <c r="CQ558" t="s">
        <v>432</v>
      </c>
      <c r="CR558" t="s">
        <v>432</v>
      </c>
      <c r="CT558" t="s">
        <v>432</v>
      </c>
      <c r="CU558" t="s">
        <v>423</v>
      </c>
      <c r="CV558" t="s">
        <v>423</v>
      </c>
      <c r="CW558" t="s">
        <v>423</v>
      </c>
      <c r="CX558" t="s">
        <v>431</v>
      </c>
      <c r="CY558" t="s">
        <v>423</v>
      </c>
      <c r="CZ558" t="s">
        <v>423</v>
      </c>
      <c r="DA558" t="s">
        <v>423</v>
      </c>
      <c r="DB558" t="s">
        <v>431</v>
      </c>
      <c r="DC558" t="s">
        <v>423</v>
      </c>
      <c r="DD558" t="s">
        <v>423</v>
      </c>
      <c r="DE558" t="s">
        <v>431</v>
      </c>
      <c r="DF558" t="s">
        <v>423</v>
      </c>
      <c r="DG558" t="s">
        <v>423</v>
      </c>
      <c r="DH558" t="s">
        <v>423</v>
      </c>
      <c r="DI558" t="s">
        <v>431</v>
      </c>
      <c r="DJ558" t="s">
        <v>423</v>
      </c>
      <c r="DK558" t="s">
        <v>423</v>
      </c>
      <c r="DL558" t="s">
        <v>423</v>
      </c>
      <c r="DM558" t="s">
        <v>423</v>
      </c>
      <c r="DN558" t="s">
        <v>431</v>
      </c>
      <c r="DO558" t="s">
        <v>423</v>
      </c>
      <c r="DP558" t="s">
        <v>423</v>
      </c>
      <c r="DQ558" t="s">
        <v>423</v>
      </c>
      <c r="DR558" t="s">
        <v>423</v>
      </c>
      <c r="DS558" t="s">
        <v>423</v>
      </c>
      <c r="DT558" t="s">
        <v>423</v>
      </c>
      <c r="DU558" t="s">
        <v>423</v>
      </c>
      <c r="DV558" t="s">
        <v>431</v>
      </c>
      <c r="DW558" t="s">
        <v>423</v>
      </c>
      <c r="DX558" t="s">
        <v>423</v>
      </c>
      <c r="DY558" t="s">
        <v>423</v>
      </c>
      <c r="DZ558" t="s">
        <v>431</v>
      </c>
      <c r="EA558" t="s">
        <v>423</v>
      </c>
      <c r="EB558" t="s">
        <v>423</v>
      </c>
      <c r="EC558" t="s">
        <v>431</v>
      </c>
      <c r="ED558" t="s">
        <v>423</v>
      </c>
      <c r="EE558" t="s">
        <v>423</v>
      </c>
      <c r="EF558" t="s">
        <v>437</v>
      </c>
      <c r="EG558" t="s">
        <v>438</v>
      </c>
      <c r="EH558" t="s">
        <v>436</v>
      </c>
      <c r="EI558" t="s">
        <v>434</v>
      </c>
      <c r="EJ558" t="s">
        <v>435</v>
      </c>
      <c r="EK558" t="s">
        <v>433</v>
      </c>
      <c r="EL558" t="s">
        <v>425</v>
      </c>
      <c r="EM558" t="s">
        <v>425</v>
      </c>
      <c r="EN558" t="s">
        <v>425</v>
      </c>
      <c r="EO558" t="s">
        <v>428</v>
      </c>
      <c r="EP558" t="s">
        <v>440</v>
      </c>
      <c r="EQ558" t="s">
        <v>428</v>
      </c>
      <c r="ER558" t="s">
        <v>424</v>
      </c>
      <c r="ES558" t="s">
        <v>424</v>
      </c>
      <c r="ET558" t="s">
        <v>430</v>
      </c>
      <c r="EU558" t="s">
        <v>424</v>
      </c>
      <c r="EV558" t="s">
        <v>425</v>
      </c>
      <c r="EW558" t="s">
        <v>424</v>
      </c>
      <c r="EX558" t="s">
        <v>423</v>
      </c>
      <c r="EY558" t="s">
        <v>423</v>
      </c>
      <c r="EZ558" t="s">
        <v>431</v>
      </c>
      <c r="FA558" t="s">
        <v>423</v>
      </c>
      <c r="FB558" t="s">
        <v>423</v>
      </c>
      <c r="FC558" t="s">
        <v>423</v>
      </c>
      <c r="FD558" t="s">
        <v>423</v>
      </c>
      <c r="FE558" t="s">
        <v>431</v>
      </c>
      <c r="FF558" t="s">
        <v>423</v>
      </c>
      <c r="FG558" t="s">
        <v>423</v>
      </c>
      <c r="FH558" t="s">
        <v>431</v>
      </c>
      <c r="FI558" t="s">
        <v>423</v>
      </c>
      <c r="FJ558" t="s">
        <v>423</v>
      </c>
      <c r="FK558" t="s">
        <v>423</v>
      </c>
      <c r="FL558" t="s">
        <v>431</v>
      </c>
      <c r="FM558" t="s">
        <v>423</v>
      </c>
      <c r="FN558" t="s">
        <v>423</v>
      </c>
      <c r="FO558" t="s">
        <v>423</v>
      </c>
      <c r="FP558" t="s">
        <v>423</v>
      </c>
      <c r="FQ558" t="s">
        <v>431</v>
      </c>
      <c r="FR558" t="s">
        <v>423</v>
      </c>
      <c r="FS558" t="s">
        <v>423</v>
      </c>
      <c r="FT558" t="s">
        <v>423</v>
      </c>
      <c r="FU558" t="s">
        <v>431</v>
      </c>
      <c r="FV558" t="s">
        <v>423</v>
      </c>
      <c r="FW558" t="s">
        <v>423</v>
      </c>
      <c r="FX558" t="s">
        <v>423</v>
      </c>
      <c r="FZ558" t="s">
        <v>423</v>
      </c>
      <c r="GB558" t="s">
        <v>431</v>
      </c>
      <c r="GC558" t="s">
        <v>2110</v>
      </c>
      <c r="GD558" t="s">
        <v>423</v>
      </c>
      <c r="GF558" t="s">
        <v>431</v>
      </c>
      <c r="GG558" t="s">
        <v>423</v>
      </c>
      <c r="GH558" t="s">
        <v>423</v>
      </c>
      <c r="GI558" t="s">
        <v>431</v>
      </c>
      <c r="GJ558" t="s">
        <v>423</v>
      </c>
      <c r="GK558" t="s">
        <v>423</v>
      </c>
      <c r="GL558" t="s">
        <v>423</v>
      </c>
      <c r="GM558" t="s">
        <v>423</v>
      </c>
      <c r="GN558" t="s">
        <v>431</v>
      </c>
      <c r="GO558" t="s">
        <v>423</v>
      </c>
      <c r="GP558" t="s">
        <v>423</v>
      </c>
      <c r="GQ558" t="s">
        <v>423</v>
      </c>
      <c r="GR558" t="s">
        <v>423</v>
      </c>
      <c r="GS558" t="s">
        <v>431</v>
      </c>
      <c r="GT558" t="s">
        <v>423</v>
      </c>
      <c r="GU558" t="s">
        <v>423</v>
      </c>
      <c r="GV558" t="s">
        <v>423</v>
      </c>
      <c r="GW558" t="s">
        <v>423</v>
      </c>
      <c r="GX558" t="s">
        <v>431</v>
      </c>
      <c r="GY558" t="s">
        <v>423</v>
      </c>
      <c r="GZ558" t="s">
        <v>423</v>
      </c>
      <c r="HA558" t="s">
        <v>423</v>
      </c>
      <c r="HB558" t="s">
        <v>431</v>
      </c>
      <c r="HC558" t="s">
        <v>423</v>
      </c>
      <c r="HD558" t="s">
        <v>423</v>
      </c>
      <c r="HE558" t="s">
        <v>431</v>
      </c>
      <c r="HF558" t="s">
        <v>423</v>
      </c>
      <c r="HG558" t="s">
        <v>423</v>
      </c>
      <c r="HH558" t="s">
        <v>423</v>
      </c>
      <c r="HI558" t="s">
        <v>423</v>
      </c>
      <c r="HJ558" t="s">
        <v>423</v>
      </c>
      <c r="HK558" t="s">
        <v>423</v>
      </c>
      <c r="HL558" t="s">
        <v>431</v>
      </c>
      <c r="HM558" t="s">
        <v>423</v>
      </c>
      <c r="HN558" t="s">
        <v>423</v>
      </c>
      <c r="HP558" t="s">
        <v>431</v>
      </c>
      <c r="HQ558" t="s">
        <v>2111</v>
      </c>
      <c r="HR558" t="s">
        <v>423</v>
      </c>
      <c r="HT558" t="s">
        <v>423</v>
      </c>
      <c r="HV558" t="s">
        <v>423</v>
      </c>
      <c r="HW558" t="s">
        <v>423</v>
      </c>
      <c r="HX558" t="s">
        <v>423</v>
      </c>
      <c r="HY558" t="s">
        <v>431</v>
      </c>
      <c r="HZ558" t="s">
        <v>423</v>
      </c>
      <c r="IA558" t="s">
        <v>423</v>
      </c>
      <c r="IB558" t="s">
        <v>423</v>
      </c>
      <c r="IC558" t="s">
        <v>423</v>
      </c>
      <c r="ID558" t="s">
        <v>431</v>
      </c>
      <c r="IE558" t="s">
        <v>423</v>
      </c>
      <c r="IF558" t="s">
        <v>423</v>
      </c>
      <c r="IG558" t="s">
        <v>431</v>
      </c>
      <c r="IH558" t="s">
        <v>423</v>
      </c>
      <c r="II558" t="s">
        <v>423</v>
      </c>
      <c r="IJ558" t="s">
        <v>423</v>
      </c>
      <c r="IK558" t="s">
        <v>431</v>
      </c>
      <c r="IL558" t="s">
        <v>423</v>
      </c>
      <c r="IM558" t="s">
        <v>423</v>
      </c>
      <c r="IN558" t="s">
        <v>423</v>
      </c>
      <c r="IO558" t="s">
        <v>431</v>
      </c>
      <c r="IP558" t="s">
        <v>423</v>
      </c>
      <c r="IQ558" t="s">
        <v>423</v>
      </c>
      <c r="IR558" t="s">
        <v>431</v>
      </c>
      <c r="IS558" t="s">
        <v>423</v>
      </c>
      <c r="IT558" t="s">
        <v>423</v>
      </c>
      <c r="IU558" t="s">
        <v>423</v>
      </c>
      <c r="IV558" t="s">
        <v>423</v>
      </c>
      <c r="IX558" t="s">
        <v>431</v>
      </c>
      <c r="IY558" t="s">
        <v>2112</v>
      </c>
      <c r="IZ558" t="s">
        <v>423</v>
      </c>
      <c r="JB558" t="s">
        <v>423</v>
      </c>
      <c r="JD558" t="s">
        <v>2113</v>
      </c>
      <c r="JE558" t="s">
        <v>2114</v>
      </c>
      <c r="JF558" t="s">
        <v>2115</v>
      </c>
      <c r="JH558" t="s">
        <v>2116</v>
      </c>
      <c r="JI558" t="s">
        <v>423</v>
      </c>
      <c r="JJ558" t="s">
        <v>423</v>
      </c>
      <c r="JK558" t="s">
        <v>423</v>
      </c>
      <c r="JL558" t="s">
        <v>431</v>
      </c>
      <c r="JM558" t="s">
        <v>423</v>
      </c>
      <c r="JN558" t="s">
        <v>423</v>
      </c>
      <c r="JO558" t="s">
        <v>423</v>
      </c>
      <c r="JP558" t="s">
        <v>423</v>
      </c>
      <c r="JQ558" t="s">
        <v>423</v>
      </c>
      <c r="JR558" t="s">
        <v>423</v>
      </c>
      <c r="JS558" t="s">
        <v>423</v>
      </c>
      <c r="JT558" t="s">
        <v>423</v>
      </c>
      <c r="JU558" t="s">
        <v>423</v>
      </c>
      <c r="JV558" t="s">
        <v>431</v>
      </c>
      <c r="JW558" t="s">
        <v>423</v>
      </c>
      <c r="JX558" t="s">
        <v>423</v>
      </c>
      <c r="JY558" t="s">
        <v>423</v>
      </c>
      <c r="JZ558" t="s">
        <v>423</v>
      </c>
      <c r="KA558" t="s">
        <v>423</v>
      </c>
      <c r="KB558" t="s">
        <v>423</v>
      </c>
      <c r="KC558" t="s">
        <v>423</v>
      </c>
      <c r="KD558" t="s">
        <v>423</v>
      </c>
      <c r="KE558" t="s">
        <v>423</v>
      </c>
      <c r="KF558" t="s">
        <v>423</v>
      </c>
      <c r="KG558" t="s">
        <v>423</v>
      </c>
      <c r="KH558" t="s">
        <v>423</v>
      </c>
      <c r="KI558" t="s">
        <v>423</v>
      </c>
      <c r="KJ558" t="s">
        <v>423</v>
      </c>
      <c r="KK558" t="s">
        <v>423</v>
      </c>
      <c r="KL558" t="s">
        <v>423</v>
      </c>
      <c r="KM558" t="s">
        <v>423</v>
      </c>
      <c r="KN558" t="s">
        <v>423</v>
      </c>
      <c r="KO558" t="s">
        <v>423</v>
      </c>
      <c r="KP558" t="s">
        <v>423</v>
      </c>
      <c r="KQ558" t="s">
        <v>431</v>
      </c>
      <c r="KR558" t="s">
        <v>423</v>
      </c>
      <c r="KS558" t="s">
        <v>423</v>
      </c>
      <c r="KT558" t="s">
        <v>423</v>
      </c>
      <c r="KU558" t="s">
        <v>423</v>
      </c>
      <c r="KV558" t="s">
        <v>423</v>
      </c>
      <c r="KW558" t="s">
        <v>431</v>
      </c>
      <c r="KY558" t="s">
        <v>423</v>
      </c>
      <c r="KZ558" t="s">
        <v>431</v>
      </c>
      <c r="LA558" t="s">
        <v>423</v>
      </c>
      <c r="LB558" t="s">
        <v>423</v>
      </c>
      <c r="LC558" t="s">
        <v>423</v>
      </c>
      <c r="LD558" t="s">
        <v>423</v>
      </c>
      <c r="LE558" t="s">
        <v>431</v>
      </c>
      <c r="LF558" t="s">
        <v>423</v>
      </c>
      <c r="LG558" t="s">
        <v>423</v>
      </c>
      <c r="LH558" t="s">
        <v>423</v>
      </c>
      <c r="LI558" t="s">
        <v>423</v>
      </c>
      <c r="LK558" t="s">
        <v>431</v>
      </c>
      <c r="LL558" t="s">
        <v>423</v>
      </c>
      <c r="LM558" t="s">
        <v>423</v>
      </c>
      <c r="LN558" t="s">
        <v>423</v>
      </c>
      <c r="LO558" t="s">
        <v>439</v>
      </c>
      <c r="LP558" t="s">
        <v>432</v>
      </c>
      <c r="LQ558" t="s">
        <v>432</v>
      </c>
      <c r="LR558" t="s">
        <v>432</v>
      </c>
      <c r="LS558" t="s">
        <v>432</v>
      </c>
      <c r="LT558" t="s">
        <v>432</v>
      </c>
      <c r="LU558" t="s">
        <v>423</v>
      </c>
      <c r="LV558" t="s">
        <v>431</v>
      </c>
      <c r="LW558" t="s">
        <v>423</v>
      </c>
      <c r="LX558" t="s">
        <v>423</v>
      </c>
      <c r="LY558" t="s">
        <v>423</v>
      </c>
      <c r="LZ558" t="s">
        <v>423</v>
      </c>
      <c r="MA558" t="s">
        <v>423</v>
      </c>
      <c r="MB558" t="s">
        <v>423</v>
      </c>
      <c r="MC558" t="s">
        <v>423</v>
      </c>
      <c r="MD558" t="s">
        <v>431</v>
      </c>
      <c r="ME558" t="s">
        <v>423</v>
      </c>
      <c r="MF558" t="s">
        <v>423</v>
      </c>
      <c r="MG558" t="s">
        <v>423</v>
      </c>
      <c r="MH558" t="s">
        <v>423</v>
      </c>
      <c r="MI558" t="s">
        <v>423</v>
      </c>
      <c r="MJ558" t="s">
        <v>423</v>
      </c>
      <c r="MK558" t="s">
        <v>423</v>
      </c>
      <c r="ML558" t="s">
        <v>431</v>
      </c>
      <c r="MN558">
        <v>649.69000000000005</v>
      </c>
      <c r="MO558">
        <v>53.53</v>
      </c>
      <c r="NE558">
        <v>146.16</v>
      </c>
      <c r="NT558">
        <v>153.61000000000001</v>
      </c>
      <c r="OJ558">
        <v>219.94</v>
      </c>
      <c r="OT558">
        <v>76.45</v>
      </c>
    </row>
    <row r="559" spans="1:410" ht="12.75" customHeight="1" x14ac:dyDescent="0.2">
      <c r="A559">
        <v>691</v>
      </c>
      <c r="B559" t="str">
        <f t="shared" si="368"/>
        <v>+30min</v>
      </c>
      <c r="C559" t="str">
        <f t="shared" si="369"/>
        <v>foyer familial</v>
      </c>
      <c r="D559" t="str">
        <f t="shared" si="370"/>
        <v>coloc ou foyer familial</v>
      </c>
      <c r="E559" t="str">
        <f t="shared" si="371"/>
        <v>plutôt oui</v>
      </c>
      <c r="F559" t="str">
        <f t="shared" si="372"/>
        <v>aucune</v>
      </c>
      <c r="G559" t="str">
        <f t="shared" si="373"/>
        <v>non</v>
      </c>
      <c r="H559" t="str">
        <f t="shared" si="374"/>
        <v>non</v>
      </c>
      <c r="I559" t="s">
        <v>423</v>
      </c>
      <c r="J559" t="str">
        <f t="shared" si="375"/>
        <v>souvent</v>
      </c>
      <c r="K559" t="str">
        <f t="shared" si="376"/>
        <v>jamais</v>
      </c>
      <c r="L559" t="str">
        <f t="shared" si="377"/>
        <v>pas commentaire</v>
      </c>
      <c r="M559" t="str">
        <f t="shared" si="378"/>
        <v>1-2h</v>
      </c>
      <c r="N559" t="str">
        <f t="shared" si="379"/>
        <v>2-4h</v>
      </c>
      <c r="O559" t="str">
        <f t="shared" si="380"/>
        <v>parfois</v>
      </c>
      <c r="P559" t="str">
        <f t="shared" si="381"/>
        <v>parfois</v>
      </c>
      <c r="Q559" t="str">
        <f t="shared" si="382"/>
        <v>souvent</v>
      </c>
      <c r="R559" t="s">
        <v>425</v>
      </c>
      <c r="S559" t="s">
        <v>425</v>
      </c>
      <c r="T559" t="s">
        <v>425</v>
      </c>
      <c r="U559" t="s">
        <v>428</v>
      </c>
      <c r="V559" t="s">
        <v>427</v>
      </c>
      <c r="W559" t="s">
        <v>440</v>
      </c>
      <c r="X559" t="s">
        <v>430</v>
      </c>
      <c r="Y559" t="s">
        <v>424</v>
      </c>
      <c r="Z559" t="s">
        <v>424</v>
      </c>
      <c r="AA559" t="s">
        <v>430</v>
      </c>
      <c r="AB559" t="s">
        <v>425</v>
      </c>
      <c r="AC559" t="s">
        <v>430</v>
      </c>
      <c r="AD559" t="str">
        <f t="shared" si="383"/>
        <v>2 semaines avant</v>
      </c>
      <c r="AE559" t="str">
        <f t="shared" si="384"/>
        <v xml:space="preserve">moyennement </v>
      </c>
      <c r="AF559" t="str">
        <f t="shared" si="385"/>
        <v>moyennes</v>
      </c>
      <c r="AG559" t="str">
        <f t="shared" si="386"/>
        <v>régulièrement</v>
      </c>
      <c r="AH559" t="str">
        <f t="shared" si="387"/>
        <v>parfois</v>
      </c>
      <c r="AI559" t="str">
        <f t="shared" si="388"/>
        <v>très souvent</v>
      </c>
      <c r="AJ559" t="str">
        <f t="shared" si="389"/>
        <v>souvent</v>
      </c>
      <c r="AK559" t="str">
        <f t="shared" si="390"/>
        <v>non</v>
      </c>
      <c r="AL559" t="str">
        <f t="shared" si="391"/>
        <v>pas d'asso</v>
      </c>
      <c r="AM559" t="str">
        <f t="shared" si="392"/>
        <v>pas d'asso</v>
      </c>
      <c r="AN559" t="str">
        <f t="shared" si="393"/>
        <v>1-3h</v>
      </c>
      <c r="AO559" t="str">
        <f t="shared" si="394"/>
        <v>rarement</v>
      </c>
      <c r="AP559" t="str">
        <f t="shared" si="395"/>
        <v>plutôt oui</v>
      </c>
      <c r="AQ559" t="str">
        <f t="shared" si="396"/>
        <v>jamais</v>
      </c>
      <c r="AR559" t="str">
        <f t="shared" si="397"/>
        <v>régulièrement</v>
      </c>
      <c r="AS559" t="str">
        <f t="shared" si="398"/>
        <v>6-8h</v>
      </c>
      <c r="AT559" t="str">
        <f t="shared" si="399"/>
        <v>plutôt satisfaisante</v>
      </c>
      <c r="AU559" t="str">
        <f t="shared" si="400"/>
        <v>tout à fait</v>
      </c>
      <c r="AV559" t="str">
        <f t="shared" si="401"/>
        <v>tout à fait</v>
      </c>
      <c r="AW559" t="str">
        <f t="shared" si="402"/>
        <v>tout à fait</v>
      </c>
      <c r="AX559" t="str">
        <f t="shared" si="403"/>
        <v>plutôt oui</v>
      </c>
      <c r="AY559" t="str">
        <f t="shared" si="404"/>
        <v>plutôt oui</v>
      </c>
      <c r="AZ559" t="str">
        <f t="shared" si="405"/>
        <v>4A</v>
      </c>
      <c r="BA559" t="str">
        <f t="shared" si="406"/>
        <v>GMM</v>
      </c>
      <c r="BB559" t="str">
        <f t="shared" si="407"/>
        <v>classique</v>
      </c>
      <c r="BC559" t="str">
        <f t="shared" si="408"/>
        <v>non</v>
      </c>
      <c r="BD559" t="str">
        <f t="shared" si="409"/>
        <v>3A</v>
      </c>
      <c r="BE559" t="str">
        <f t="shared" si="410"/>
        <v>Fr</v>
      </c>
      <c r="BF559" t="str">
        <f t="shared" si="411"/>
        <v>pas de classement</v>
      </c>
      <c r="BG559" t="str">
        <f t="shared" si="412"/>
        <v>50-75%</v>
      </c>
      <c r="BH559" t="s">
        <v>423</v>
      </c>
      <c r="BI559" t="str">
        <f t="shared" si="413"/>
        <v>2/3 par semestre</v>
      </c>
      <c r="BJ559" t="s">
        <v>423</v>
      </c>
      <c r="BK559" t="s">
        <v>423</v>
      </c>
      <c r="BL559" t="s">
        <v>423</v>
      </c>
      <c r="BM559" t="s">
        <v>431</v>
      </c>
      <c r="BN559" t="s">
        <v>423</v>
      </c>
      <c r="BO559" t="s">
        <v>423</v>
      </c>
      <c r="BP559" t="s">
        <v>431</v>
      </c>
      <c r="BR559" t="s">
        <v>432</v>
      </c>
      <c r="BS559" t="s">
        <v>432</v>
      </c>
      <c r="BT559" t="s">
        <v>432</v>
      </c>
      <c r="BU559" t="s">
        <v>432</v>
      </c>
      <c r="BV559" t="s">
        <v>423</v>
      </c>
      <c r="BW559" t="s">
        <v>431</v>
      </c>
      <c r="BX559" t="s">
        <v>423</v>
      </c>
      <c r="BY559" t="s">
        <v>423</v>
      </c>
      <c r="BZ559" t="s">
        <v>423</v>
      </c>
      <c r="CA559" t="s">
        <v>432</v>
      </c>
      <c r="CB559" t="s">
        <v>432</v>
      </c>
      <c r="CC559" t="s">
        <v>432</v>
      </c>
      <c r="CD559" t="s">
        <v>432</v>
      </c>
      <c r="CE559" t="s">
        <v>423</v>
      </c>
      <c r="CF559" t="s">
        <v>432</v>
      </c>
      <c r="CG559" t="s">
        <v>432</v>
      </c>
      <c r="CH559" t="s">
        <v>432</v>
      </c>
      <c r="CI559" t="s">
        <v>432</v>
      </c>
      <c r="CJ559" t="s">
        <v>432</v>
      </c>
      <c r="CK559" t="s">
        <v>432</v>
      </c>
      <c r="CL559" t="s">
        <v>432</v>
      </c>
      <c r="CM559" t="s">
        <v>432</v>
      </c>
      <c r="CN559" t="s">
        <v>423</v>
      </c>
      <c r="CO559" t="s">
        <v>432</v>
      </c>
      <c r="CP559" t="s">
        <v>432</v>
      </c>
      <c r="CQ559" t="s">
        <v>432</v>
      </c>
      <c r="CR559" t="s">
        <v>432</v>
      </c>
      <c r="CT559" t="s">
        <v>432</v>
      </c>
      <c r="CU559" t="s">
        <v>423</v>
      </c>
      <c r="CV559" t="s">
        <v>423</v>
      </c>
      <c r="CW559" t="s">
        <v>431</v>
      </c>
      <c r="CX559" t="s">
        <v>423</v>
      </c>
      <c r="CY559" t="s">
        <v>423</v>
      </c>
      <c r="CZ559" t="s">
        <v>423</v>
      </c>
      <c r="DA559" t="s">
        <v>423</v>
      </c>
      <c r="DB559" t="s">
        <v>423</v>
      </c>
      <c r="DC559" t="s">
        <v>431</v>
      </c>
      <c r="DD559" t="s">
        <v>432</v>
      </c>
      <c r="DE559" t="s">
        <v>432</v>
      </c>
      <c r="DF559" t="s">
        <v>432</v>
      </c>
      <c r="DG559" t="s">
        <v>432</v>
      </c>
      <c r="DH559" t="s">
        <v>423</v>
      </c>
      <c r="DI559" t="s">
        <v>423</v>
      </c>
      <c r="DJ559" t="s">
        <v>431</v>
      </c>
      <c r="DK559" t="s">
        <v>423</v>
      </c>
      <c r="DL559" t="s">
        <v>423</v>
      </c>
      <c r="DM559" t="s">
        <v>423</v>
      </c>
      <c r="DN559" t="s">
        <v>423</v>
      </c>
      <c r="DO559" t="s">
        <v>423</v>
      </c>
      <c r="DP559" t="s">
        <v>431</v>
      </c>
      <c r="DQ559" t="s">
        <v>423</v>
      </c>
      <c r="DR559" t="s">
        <v>423</v>
      </c>
      <c r="DS559" t="s">
        <v>423</v>
      </c>
      <c r="DT559" t="s">
        <v>423</v>
      </c>
      <c r="DU559" t="s">
        <v>423</v>
      </c>
      <c r="DV559" t="s">
        <v>431</v>
      </c>
      <c r="DW559" t="s">
        <v>423</v>
      </c>
      <c r="DX559" t="s">
        <v>423</v>
      </c>
      <c r="DY559" t="s">
        <v>423</v>
      </c>
      <c r="DZ559" t="s">
        <v>431</v>
      </c>
      <c r="EA559" t="s">
        <v>423</v>
      </c>
      <c r="EB559" t="s">
        <v>423</v>
      </c>
      <c r="EC559" t="s">
        <v>431</v>
      </c>
      <c r="ED559" t="s">
        <v>423</v>
      </c>
      <c r="EE559" t="s">
        <v>423</v>
      </c>
      <c r="EF559" t="s">
        <v>434</v>
      </c>
      <c r="EG559" t="s">
        <v>438</v>
      </c>
      <c r="EH559" t="s">
        <v>437</v>
      </c>
      <c r="EI559" t="s">
        <v>433</v>
      </c>
      <c r="EJ559" t="s">
        <v>435</v>
      </c>
      <c r="EK559" t="s">
        <v>436</v>
      </c>
      <c r="EL559" t="s">
        <v>425</v>
      </c>
      <c r="EM559" t="s">
        <v>425</v>
      </c>
      <c r="EN559" t="s">
        <v>425</v>
      </c>
      <c r="EO559" t="s">
        <v>428</v>
      </c>
      <c r="EP559" t="s">
        <v>427</v>
      </c>
      <c r="EQ559" t="s">
        <v>440</v>
      </c>
      <c r="ER559" t="s">
        <v>430</v>
      </c>
      <c r="ES559" t="s">
        <v>424</v>
      </c>
      <c r="ET559" t="s">
        <v>424</v>
      </c>
      <c r="EU559" t="s">
        <v>430</v>
      </c>
      <c r="EV559" t="s">
        <v>425</v>
      </c>
      <c r="EW559" t="s">
        <v>430</v>
      </c>
      <c r="EX559" t="s">
        <v>423</v>
      </c>
      <c r="EY559" t="s">
        <v>423</v>
      </c>
      <c r="EZ559" t="s">
        <v>431</v>
      </c>
      <c r="FA559" t="s">
        <v>423</v>
      </c>
      <c r="FB559" t="s">
        <v>423</v>
      </c>
      <c r="FC559" t="s">
        <v>423</v>
      </c>
      <c r="FD559" t="s">
        <v>423</v>
      </c>
      <c r="FE559" t="s">
        <v>423</v>
      </c>
      <c r="FF559" t="s">
        <v>431</v>
      </c>
      <c r="FG559" t="s">
        <v>423</v>
      </c>
      <c r="FH559" t="s">
        <v>423</v>
      </c>
      <c r="FI559" t="s">
        <v>423</v>
      </c>
      <c r="FJ559" t="s">
        <v>431</v>
      </c>
      <c r="FK559" t="s">
        <v>423</v>
      </c>
      <c r="FL559" t="s">
        <v>423</v>
      </c>
      <c r="FM559" t="s">
        <v>431</v>
      </c>
      <c r="FN559" t="s">
        <v>423</v>
      </c>
      <c r="FO559" t="s">
        <v>423</v>
      </c>
      <c r="FP559" t="s">
        <v>423</v>
      </c>
      <c r="FQ559" t="s">
        <v>423</v>
      </c>
      <c r="FR559" t="s">
        <v>431</v>
      </c>
      <c r="FS559" t="s">
        <v>423</v>
      </c>
      <c r="FT559" t="s">
        <v>431</v>
      </c>
      <c r="FU559" t="s">
        <v>423</v>
      </c>
      <c r="FV559" t="s">
        <v>423</v>
      </c>
      <c r="FW559" t="s">
        <v>423</v>
      </c>
      <c r="FX559" t="s">
        <v>423</v>
      </c>
      <c r="FZ559" t="s">
        <v>431</v>
      </c>
      <c r="GB559" t="s">
        <v>423</v>
      </c>
      <c r="GD559" t="s">
        <v>423</v>
      </c>
      <c r="GF559" t="s">
        <v>423</v>
      </c>
      <c r="GG559" t="s">
        <v>432</v>
      </c>
      <c r="GH559" t="s">
        <v>432</v>
      </c>
      <c r="GI559" t="s">
        <v>432</v>
      </c>
      <c r="GJ559" t="s">
        <v>432</v>
      </c>
      <c r="GK559" t="s">
        <v>432</v>
      </c>
      <c r="GL559" t="s">
        <v>432</v>
      </c>
      <c r="GM559" t="s">
        <v>432</v>
      </c>
      <c r="GN559" t="s">
        <v>432</v>
      </c>
      <c r="GO559" t="s">
        <v>432</v>
      </c>
      <c r="GP559" t="s">
        <v>432</v>
      </c>
      <c r="GQ559" t="s">
        <v>432</v>
      </c>
      <c r="GR559" t="s">
        <v>432</v>
      </c>
      <c r="GS559" t="s">
        <v>432</v>
      </c>
      <c r="GT559" t="s">
        <v>432</v>
      </c>
      <c r="GU559" t="s">
        <v>423</v>
      </c>
      <c r="GV559" t="s">
        <v>423</v>
      </c>
      <c r="GW559" t="s">
        <v>423</v>
      </c>
      <c r="GX559" t="s">
        <v>431</v>
      </c>
      <c r="GY559" t="s">
        <v>423</v>
      </c>
      <c r="GZ559" t="s">
        <v>423</v>
      </c>
      <c r="HA559" t="s">
        <v>423</v>
      </c>
      <c r="HB559" t="s">
        <v>431</v>
      </c>
      <c r="HC559" t="s">
        <v>423</v>
      </c>
      <c r="HD559" t="s">
        <v>423</v>
      </c>
      <c r="HE559" t="s">
        <v>431</v>
      </c>
      <c r="HF559" t="s">
        <v>423</v>
      </c>
      <c r="HG559" t="s">
        <v>423</v>
      </c>
      <c r="HH559" t="s">
        <v>423</v>
      </c>
      <c r="HI559" t="s">
        <v>423</v>
      </c>
      <c r="HJ559" t="s">
        <v>423</v>
      </c>
      <c r="HK559" t="s">
        <v>423</v>
      </c>
      <c r="HL559" t="s">
        <v>423</v>
      </c>
      <c r="HM559" t="s">
        <v>431</v>
      </c>
      <c r="HN559" t="s">
        <v>423</v>
      </c>
      <c r="HP559" t="s">
        <v>431</v>
      </c>
      <c r="HR559" t="s">
        <v>423</v>
      </c>
      <c r="HT559" t="s">
        <v>423</v>
      </c>
      <c r="HV559" t="s">
        <v>423</v>
      </c>
      <c r="HW559" t="s">
        <v>423</v>
      </c>
      <c r="HX559" t="s">
        <v>423</v>
      </c>
      <c r="HY559" t="s">
        <v>423</v>
      </c>
      <c r="HZ559" t="s">
        <v>431</v>
      </c>
      <c r="IA559" t="s">
        <v>423</v>
      </c>
      <c r="IB559" t="s">
        <v>423</v>
      </c>
      <c r="IC559" t="s">
        <v>431</v>
      </c>
      <c r="ID559" t="s">
        <v>423</v>
      </c>
      <c r="IE559" t="s">
        <v>423</v>
      </c>
      <c r="IF559" t="s">
        <v>431</v>
      </c>
      <c r="IG559" t="s">
        <v>423</v>
      </c>
      <c r="IH559" t="s">
        <v>423</v>
      </c>
      <c r="II559" t="s">
        <v>423</v>
      </c>
      <c r="IJ559" t="s">
        <v>431</v>
      </c>
      <c r="IK559" t="s">
        <v>423</v>
      </c>
      <c r="IL559" t="s">
        <v>423</v>
      </c>
      <c r="IM559" t="s">
        <v>423</v>
      </c>
      <c r="IN559" t="s">
        <v>431</v>
      </c>
      <c r="IO559" t="s">
        <v>423</v>
      </c>
      <c r="IP559" t="s">
        <v>423</v>
      </c>
      <c r="IQ559" t="s">
        <v>423</v>
      </c>
      <c r="IR559" t="s">
        <v>423</v>
      </c>
      <c r="IS559" t="s">
        <v>431</v>
      </c>
      <c r="IT559" t="s">
        <v>423</v>
      </c>
      <c r="IU559" t="s">
        <v>423</v>
      </c>
      <c r="IV559" t="s">
        <v>423</v>
      </c>
      <c r="IX559" t="s">
        <v>431</v>
      </c>
      <c r="IZ559" t="s">
        <v>423</v>
      </c>
      <c r="JB559" t="s">
        <v>423</v>
      </c>
      <c r="JI559" t="s">
        <v>423</v>
      </c>
      <c r="JJ559" t="s">
        <v>423</v>
      </c>
      <c r="JK559" t="s">
        <v>423</v>
      </c>
      <c r="JL559" t="s">
        <v>431</v>
      </c>
      <c r="JM559" t="s">
        <v>423</v>
      </c>
      <c r="JN559" t="s">
        <v>423</v>
      </c>
      <c r="JO559" t="s">
        <v>423</v>
      </c>
      <c r="JP559" t="s">
        <v>423</v>
      </c>
      <c r="JQ559" t="s">
        <v>423</v>
      </c>
      <c r="JR559" t="s">
        <v>423</v>
      </c>
      <c r="JS559" t="s">
        <v>423</v>
      </c>
      <c r="JT559" t="s">
        <v>423</v>
      </c>
      <c r="JU559" t="s">
        <v>423</v>
      </c>
      <c r="JV559" t="s">
        <v>431</v>
      </c>
      <c r="JW559" t="s">
        <v>423</v>
      </c>
      <c r="JX559" t="s">
        <v>423</v>
      </c>
      <c r="JY559" t="s">
        <v>423</v>
      </c>
      <c r="JZ559" t="s">
        <v>423</v>
      </c>
      <c r="KA559" t="s">
        <v>423</v>
      </c>
      <c r="KB559" t="s">
        <v>423</v>
      </c>
      <c r="KC559" t="s">
        <v>423</v>
      </c>
      <c r="KD559" t="s">
        <v>423</v>
      </c>
      <c r="KE559" t="s">
        <v>423</v>
      </c>
      <c r="KF559" t="s">
        <v>423</v>
      </c>
      <c r="KG559" t="s">
        <v>423</v>
      </c>
      <c r="KH559" t="s">
        <v>423</v>
      </c>
      <c r="KI559" t="s">
        <v>423</v>
      </c>
      <c r="KJ559" t="s">
        <v>423</v>
      </c>
      <c r="KK559" t="s">
        <v>423</v>
      </c>
      <c r="KL559" t="s">
        <v>423</v>
      </c>
      <c r="KM559" t="s">
        <v>423</v>
      </c>
      <c r="KN559" t="s">
        <v>423</v>
      </c>
      <c r="KO559" t="s">
        <v>423</v>
      </c>
      <c r="KP559" t="s">
        <v>423</v>
      </c>
      <c r="KQ559" t="s">
        <v>431</v>
      </c>
      <c r="KR559" t="s">
        <v>423</v>
      </c>
      <c r="KS559" t="s">
        <v>423</v>
      </c>
      <c r="KT559" t="s">
        <v>423</v>
      </c>
      <c r="KU559" t="s">
        <v>423</v>
      </c>
      <c r="KV559" t="s">
        <v>423</v>
      </c>
      <c r="KW559" t="s">
        <v>431</v>
      </c>
      <c r="KY559" t="s">
        <v>423</v>
      </c>
      <c r="KZ559" t="s">
        <v>423</v>
      </c>
      <c r="LA559" t="s">
        <v>423</v>
      </c>
      <c r="LB559" t="s">
        <v>431</v>
      </c>
      <c r="LC559" t="s">
        <v>423</v>
      </c>
      <c r="LD559" t="s">
        <v>423</v>
      </c>
      <c r="LE559" t="s">
        <v>431</v>
      </c>
      <c r="LF559" t="s">
        <v>423</v>
      </c>
      <c r="LG559" t="s">
        <v>423</v>
      </c>
      <c r="LH559" t="s">
        <v>423</v>
      </c>
      <c r="LI559" t="s">
        <v>423</v>
      </c>
      <c r="LK559" t="s">
        <v>431</v>
      </c>
      <c r="LL559" t="s">
        <v>423</v>
      </c>
      <c r="LM559" t="s">
        <v>423</v>
      </c>
      <c r="LN559" t="s">
        <v>423</v>
      </c>
      <c r="LO559" t="s">
        <v>441</v>
      </c>
      <c r="LP559" t="s">
        <v>432</v>
      </c>
      <c r="LQ559" t="s">
        <v>432</v>
      </c>
      <c r="LR559" t="s">
        <v>432</v>
      </c>
      <c r="LS559" t="s">
        <v>432</v>
      </c>
      <c r="LT559" t="s">
        <v>432</v>
      </c>
      <c r="LU559" t="s">
        <v>432</v>
      </c>
      <c r="LV559" t="s">
        <v>432</v>
      </c>
      <c r="LW559" t="s">
        <v>432</v>
      </c>
      <c r="LX559" t="s">
        <v>432</v>
      </c>
      <c r="LY559" t="s">
        <v>432</v>
      </c>
      <c r="LZ559" t="s">
        <v>432</v>
      </c>
      <c r="MA559" t="s">
        <v>432</v>
      </c>
      <c r="MB559" t="s">
        <v>423</v>
      </c>
      <c r="MC559" t="s">
        <v>423</v>
      </c>
      <c r="MD559" t="s">
        <v>423</v>
      </c>
      <c r="ME559" t="s">
        <v>431</v>
      </c>
      <c r="MF559" t="s">
        <v>423</v>
      </c>
      <c r="MG559" t="s">
        <v>423</v>
      </c>
      <c r="MH559" t="s">
        <v>423</v>
      </c>
      <c r="MI559" t="s">
        <v>423</v>
      </c>
      <c r="MJ559" t="s">
        <v>431</v>
      </c>
      <c r="MK559" t="s">
        <v>423</v>
      </c>
      <c r="ML559" t="s">
        <v>423</v>
      </c>
      <c r="MN559">
        <v>705.96</v>
      </c>
      <c r="MO559">
        <v>156.11000000000001</v>
      </c>
      <c r="NE559">
        <v>229.76</v>
      </c>
      <c r="NT559">
        <v>174.07</v>
      </c>
      <c r="OJ559">
        <v>39.07</v>
      </c>
      <c r="OT559">
        <v>106.95</v>
      </c>
    </row>
    <row r="560" spans="1:410" ht="12.75" customHeight="1" x14ac:dyDescent="0.2">
      <c r="A560">
        <v>692</v>
      </c>
      <c r="B560" t="str">
        <f t="shared" si="368"/>
        <v>0-5min</v>
      </c>
      <c r="C560" t="str">
        <f t="shared" si="369"/>
        <v>seul</v>
      </c>
      <c r="D560" t="str">
        <f t="shared" si="370"/>
        <v>10-20m2</v>
      </c>
      <c r="E560" t="str">
        <f t="shared" si="371"/>
        <v>tout à fait</v>
      </c>
      <c r="F560" t="str">
        <f t="shared" si="372"/>
        <v>aucune</v>
      </c>
      <c r="G560" t="str">
        <f t="shared" si="373"/>
        <v>non</v>
      </c>
      <c r="H560" t="str">
        <f t="shared" si="374"/>
        <v>non</v>
      </c>
      <c r="I560" t="s">
        <v>423</v>
      </c>
      <c r="J560" t="str">
        <f t="shared" si="375"/>
        <v>jamais</v>
      </c>
      <c r="K560" t="str">
        <f t="shared" si="376"/>
        <v>jamais</v>
      </c>
      <c r="L560" t="str">
        <f t="shared" si="377"/>
        <v>pas commentaire</v>
      </c>
      <c r="M560" t="str">
        <f t="shared" si="378"/>
        <v>2-4h</v>
      </c>
      <c r="N560" t="str">
        <f t="shared" si="379"/>
        <v>6-8h</v>
      </c>
      <c r="O560" t="str">
        <f t="shared" si="380"/>
        <v>jamais</v>
      </c>
      <c r="P560" t="str">
        <f t="shared" si="381"/>
        <v>jamais</v>
      </c>
      <c r="Q560" t="str">
        <f t="shared" si="382"/>
        <v>toujours</v>
      </c>
      <c r="R560" t="s">
        <v>424</v>
      </c>
      <c r="S560" t="s">
        <v>424</v>
      </c>
      <c r="T560" t="s">
        <v>425</v>
      </c>
      <c r="U560" t="s">
        <v>428</v>
      </c>
      <c r="V560" t="s">
        <v>440</v>
      </c>
      <c r="W560" t="s">
        <v>440</v>
      </c>
      <c r="X560" t="s">
        <v>429</v>
      </c>
      <c r="Y560" t="s">
        <v>429</v>
      </c>
      <c r="Z560" t="s">
        <v>429</v>
      </c>
      <c r="AA560" t="s">
        <v>425</v>
      </c>
      <c r="AB560" t="s">
        <v>425</v>
      </c>
      <c r="AC560" t="s">
        <v>425</v>
      </c>
      <c r="AD560" t="str">
        <f t="shared" si="383"/>
        <v>semestre</v>
      </c>
      <c r="AE560" t="str">
        <f t="shared" si="384"/>
        <v>plutôt oui</v>
      </c>
      <c r="AF560" t="str">
        <f t="shared" si="385"/>
        <v>très bonnes</v>
      </c>
      <c r="AG560" t="str">
        <f t="shared" si="386"/>
        <v>très souvent</v>
      </c>
      <c r="AH560" t="str">
        <f t="shared" si="387"/>
        <v>parfois</v>
      </c>
      <c r="AI560" t="str">
        <f t="shared" si="388"/>
        <v>parfois</v>
      </c>
      <c r="AJ560" t="str">
        <f t="shared" si="389"/>
        <v>jamais</v>
      </c>
      <c r="AK560" t="str">
        <f t="shared" si="390"/>
        <v>non</v>
      </c>
      <c r="AL560" t="str">
        <f t="shared" si="391"/>
        <v>pas d'asso</v>
      </c>
      <c r="AM560" t="str">
        <f t="shared" si="392"/>
        <v>pas d'asso</v>
      </c>
      <c r="AN560" t="str">
        <f t="shared" si="393"/>
        <v>1-3h</v>
      </c>
      <c r="AO560" t="str">
        <f t="shared" si="394"/>
        <v>jamais</v>
      </c>
      <c r="AP560" t="str">
        <f t="shared" si="395"/>
        <v>pas de spectacles</v>
      </c>
      <c r="AQ560" t="str">
        <f t="shared" si="396"/>
        <v>jamais</v>
      </c>
      <c r="AR560" t="str">
        <f t="shared" si="397"/>
        <v>régulièrement</v>
      </c>
      <c r="AS560" t="str">
        <f t="shared" si="398"/>
        <v>4-6h</v>
      </c>
      <c r="AT560" t="str">
        <f t="shared" si="399"/>
        <v>plutôt insatisfaisante</v>
      </c>
      <c r="AU560" t="str">
        <f t="shared" si="400"/>
        <v>plutôt oui</v>
      </c>
      <c r="AV560" t="str">
        <f t="shared" si="401"/>
        <v>plutôt oui</v>
      </c>
      <c r="AW560" t="str">
        <f t="shared" si="402"/>
        <v>tout à fait</v>
      </c>
      <c r="AX560" t="str">
        <f t="shared" si="403"/>
        <v>tout à fait</v>
      </c>
      <c r="AY560" t="str">
        <f t="shared" si="404"/>
        <v>plutôt oui</v>
      </c>
      <c r="AZ560" t="str">
        <f t="shared" si="405"/>
        <v>4A</v>
      </c>
      <c r="BA560" t="str">
        <f t="shared" si="406"/>
        <v>GMM</v>
      </c>
      <c r="BB560" t="str">
        <f t="shared" si="407"/>
        <v>classique</v>
      </c>
      <c r="BC560" t="str">
        <f t="shared" si="408"/>
        <v>non</v>
      </c>
      <c r="BD560" t="str">
        <f t="shared" si="409"/>
        <v>3A</v>
      </c>
      <c r="BE560" t="str">
        <f t="shared" si="410"/>
        <v>etranger</v>
      </c>
      <c r="BF560" t="str">
        <f t="shared" si="411"/>
        <v>pas de classement</v>
      </c>
      <c r="BG560" t="str">
        <f t="shared" si="412"/>
        <v>50-75%</v>
      </c>
      <c r="BH560" t="s">
        <v>423</v>
      </c>
      <c r="BI560" t="str">
        <f t="shared" si="413"/>
        <v>aucun</v>
      </c>
      <c r="BJ560" t="s">
        <v>431</v>
      </c>
      <c r="BK560" t="s">
        <v>423</v>
      </c>
      <c r="BL560" t="s">
        <v>423</v>
      </c>
      <c r="BM560" t="s">
        <v>423</v>
      </c>
      <c r="BN560" t="s">
        <v>431</v>
      </c>
      <c r="BO560" t="s">
        <v>423</v>
      </c>
      <c r="BP560" t="s">
        <v>423</v>
      </c>
      <c r="BR560" t="s">
        <v>423</v>
      </c>
      <c r="BS560" t="s">
        <v>431</v>
      </c>
      <c r="BT560" t="s">
        <v>423</v>
      </c>
      <c r="BU560" t="s">
        <v>423</v>
      </c>
      <c r="BV560" t="s">
        <v>431</v>
      </c>
      <c r="BW560" t="s">
        <v>423</v>
      </c>
      <c r="BX560" t="s">
        <v>423</v>
      </c>
      <c r="BY560" t="s">
        <v>423</v>
      </c>
      <c r="BZ560" t="s">
        <v>423</v>
      </c>
      <c r="CA560" t="s">
        <v>432</v>
      </c>
      <c r="CB560" t="s">
        <v>432</v>
      </c>
      <c r="CC560" t="s">
        <v>432</v>
      </c>
      <c r="CD560" t="s">
        <v>432</v>
      </c>
      <c r="CE560" t="s">
        <v>423</v>
      </c>
      <c r="CF560" t="s">
        <v>432</v>
      </c>
      <c r="CG560" t="s">
        <v>432</v>
      </c>
      <c r="CH560" t="s">
        <v>432</v>
      </c>
      <c r="CI560" t="s">
        <v>432</v>
      </c>
      <c r="CJ560" t="s">
        <v>432</v>
      </c>
      <c r="CK560" t="s">
        <v>432</v>
      </c>
      <c r="CL560" t="s">
        <v>432</v>
      </c>
      <c r="CM560" t="s">
        <v>432</v>
      </c>
      <c r="CN560" t="s">
        <v>423</v>
      </c>
      <c r="CO560" t="s">
        <v>432</v>
      </c>
      <c r="CP560" t="s">
        <v>432</v>
      </c>
      <c r="CQ560" t="s">
        <v>432</v>
      </c>
      <c r="CR560" t="s">
        <v>432</v>
      </c>
      <c r="CT560" t="s">
        <v>432</v>
      </c>
      <c r="CU560" t="s">
        <v>423</v>
      </c>
      <c r="CV560" t="s">
        <v>423</v>
      </c>
      <c r="CW560" t="s">
        <v>423</v>
      </c>
      <c r="CX560" t="s">
        <v>423</v>
      </c>
      <c r="CY560" t="s">
        <v>431</v>
      </c>
      <c r="CZ560" t="s">
        <v>423</v>
      </c>
      <c r="DA560" t="s">
        <v>423</v>
      </c>
      <c r="DB560" t="s">
        <v>423</v>
      </c>
      <c r="DC560" t="s">
        <v>431</v>
      </c>
      <c r="DD560" t="s">
        <v>432</v>
      </c>
      <c r="DE560" t="s">
        <v>432</v>
      </c>
      <c r="DF560" t="s">
        <v>432</v>
      </c>
      <c r="DG560" t="s">
        <v>432</v>
      </c>
      <c r="DH560" t="s">
        <v>423</v>
      </c>
      <c r="DI560" t="s">
        <v>431</v>
      </c>
      <c r="DJ560" t="s">
        <v>423</v>
      </c>
      <c r="DK560" t="s">
        <v>423</v>
      </c>
      <c r="DL560" t="s">
        <v>423</v>
      </c>
      <c r="DM560" t="s">
        <v>423</v>
      </c>
      <c r="DN560" t="s">
        <v>431</v>
      </c>
      <c r="DO560" t="s">
        <v>423</v>
      </c>
      <c r="DP560" t="s">
        <v>423</v>
      </c>
      <c r="DQ560" t="s">
        <v>423</v>
      </c>
      <c r="DR560" t="s">
        <v>423</v>
      </c>
      <c r="DS560" t="s">
        <v>423</v>
      </c>
      <c r="DT560" t="s">
        <v>423</v>
      </c>
      <c r="DU560" t="s">
        <v>423</v>
      </c>
      <c r="DV560" t="s">
        <v>423</v>
      </c>
      <c r="DW560" t="s">
        <v>431</v>
      </c>
      <c r="DX560" t="s">
        <v>423</v>
      </c>
      <c r="DY560" t="s">
        <v>423</v>
      </c>
      <c r="DZ560" t="s">
        <v>423</v>
      </c>
      <c r="EA560" t="s">
        <v>431</v>
      </c>
      <c r="EB560" t="s">
        <v>431</v>
      </c>
      <c r="EC560" t="s">
        <v>423</v>
      </c>
      <c r="ED560" t="s">
        <v>423</v>
      </c>
      <c r="EE560" t="s">
        <v>423</v>
      </c>
      <c r="EF560" t="s">
        <v>437</v>
      </c>
      <c r="EG560" t="s">
        <v>436</v>
      </c>
      <c r="EH560" t="s">
        <v>438</v>
      </c>
      <c r="EI560" t="s">
        <v>435</v>
      </c>
      <c r="EJ560" t="s">
        <v>433</v>
      </c>
      <c r="EK560" t="s">
        <v>434</v>
      </c>
      <c r="EL560" t="s">
        <v>424</v>
      </c>
      <c r="EM560" t="s">
        <v>424</v>
      </c>
      <c r="EN560" t="s">
        <v>425</v>
      </c>
      <c r="EO560" t="s">
        <v>428</v>
      </c>
      <c r="EP560" t="s">
        <v>440</v>
      </c>
      <c r="EQ560" t="s">
        <v>440</v>
      </c>
      <c r="ER560" t="s">
        <v>429</v>
      </c>
      <c r="ES560" t="s">
        <v>429</v>
      </c>
      <c r="ET560" t="s">
        <v>429</v>
      </c>
      <c r="EU560" t="s">
        <v>425</v>
      </c>
      <c r="EV560" t="s">
        <v>425</v>
      </c>
      <c r="EW560" t="s">
        <v>425</v>
      </c>
      <c r="EX560" t="s">
        <v>431</v>
      </c>
      <c r="EY560" t="s">
        <v>423</v>
      </c>
      <c r="EZ560" t="s">
        <v>423</v>
      </c>
      <c r="FA560" t="s">
        <v>423</v>
      </c>
      <c r="FB560" t="s">
        <v>423</v>
      </c>
      <c r="FC560" t="s">
        <v>423</v>
      </c>
      <c r="FD560" t="s">
        <v>423</v>
      </c>
      <c r="FE560" t="s">
        <v>431</v>
      </c>
      <c r="FF560" t="s">
        <v>423</v>
      </c>
      <c r="FG560" t="s">
        <v>423</v>
      </c>
      <c r="FH560" t="s">
        <v>431</v>
      </c>
      <c r="FI560" t="s">
        <v>423</v>
      </c>
      <c r="FJ560" t="s">
        <v>423</v>
      </c>
      <c r="FK560" t="s">
        <v>423</v>
      </c>
      <c r="FL560" t="s">
        <v>431</v>
      </c>
      <c r="FM560" t="s">
        <v>423</v>
      </c>
      <c r="FN560" t="s">
        <v>423</v>
      </c>
      <c r="FO560" t="s">
        <v>423</v>
      </c>
      <c r="FP560" t="s">
        <v>423</v>
      </c>
      <c r="FQ560" t="s">
        <v>423</v>
      </c>
      <c r="FR560" t="s">
        <v>431</v>
      </c>
      <c r="FS560" t="s">
        <v>423</v>
      </c>
      <c r="FT560" t="s">
        <v>423</v>
      </c>
      <c r="FU560" t="s">
        <v>423</v>
      </c>
      <c r="FV560" t="s">
        <v>431</v>
      </c>
      <c r="FW560" t="s">
        <v>423</v>
      </c>
      <c r="FX560" t="s">
        <v>423</v>
      </c>
      <c r="FZ560" t="s">
        <v>423</v>
      </c>
      <c r="GB560" t="s">
        <v>423</v>
      </c>
      <c r="GD560" t="s">
        <v>431</v>
      </c>
      <c r="GF560" t="s">
        <v>423</v>
      </c>
      <c r="GG560" t="s">
        <v>432</v>
      </c>
      <c r="GH560" t="s">
        <v>432</v>
      </c>
      <c r="GI560" t="s">
        <v>432</v>
      </c>
      <c r="GJ560" t="s">
        <v>432</v>
      </c>
      <c r="GK560" t="s">
        <v>432</v>
      </c>
      <c r="GL560" t="s">
        <v>432</v>
      </c>
      <c r="GM560" t="s">
        <v>432</v>
      </c>
      <c r="GN560" t="s">
        <v>432</v>
      </c>
      <c r="GO560" t="s">
        <v>432</v>
      </c>
      <c r="GP560" t="s">
        <v>432</v>
      </c>
      <c r="GQ560" t="s">
        <v>432</v>
      </c>
      <c r="GR560" t="s">
        <v>432</v>
      </c>
      <c r="GS560" t="s">
        <v>432</v>
      </c>
      <c r="GT560" t="s">
        <v>432</v>
      </c>
      <c r="GU560" t="s">
        <v>423</v>
      </c>
      <c r="GV560" t="s">
        <v>423</v>
      </c>
      <c r="GW560" t="s">
        <v>423</v>
      </c>
      <c r="GX560" t="s">
        <v>431</v>
      </c>
      <c r="GY560" t="s">
        <v>423</v>
      </c>
      <c r="GZ560" t="s">
        <v>423</v>
      </c>
      <c r="HA560" t="s">
        <v>423</v>
      </c>
      <c r="HB560" t="s">
        <v>423</v>
      </c>
      <c r="HC560" t="s">
        <v>431</v>
      </c>
      <c r="HD560" t="s">
        <v>432</v>
      </c>
      <c r="HE560" t="s">
        <v>432</v>
      </c>
      <c r="HF560" t="s">
        <v>432</v>
      </c>
      <c r="HG560" t="s">
        <v>432</v>
      </c>
      <c r="HH560" t="s">
        <v>423</v>
      </c>
      <c r="HI560" t="s">
        <v>423</v>
      </c>
      <c r="HJ560" t="s">
        <v>423</v>
      </c>
      <c r="HK560" t="s">
        <v>423</v>
      </c>
      <c r="HL560" t="s">
        <v>423</v>
      </c>
      <c r="HM560" t="s">
        <v>431</v>
      </c>
      <c r="HN560" t="s">
        <v>423</v>
      </c>
      <c r="HP560" t="s">
        <v>431</v>
      </c>
      <c r="HR560" t="s">
        <v>423</v>
      </c>
      <c r="HT560" t="s">
        <v>423</v>
      </c>
      <c r="HV560" t="s">
        <v>423</v>
      </c>
      <c r="HW560" t="s">
        <v>423</v>
      </c>
      <c r="HX560" t="s">
        <v>423</v>
      </c>
      <c r="HY560" t="s">
        <v>431</v>
      </c>
      <c r="HZ560" t="s">
        <v>423</v>
      </c>
      <c r="IA560" t="s">
        <v>423</v>
      </c>
      <c r="IB560" t="s">
        <v>423</v>
      </c>
      <c r="IC560" t="s">
        <v>423</v>
      </c>
      <c r="ID560" t="s">
        <v>431</v>
      </c>
      <c r="IE560" t="s">
        <v>423</v>
      </c>
      <c r="IF560" t="s">
        <v>423</v>
      </c>
      <c r="IG560" t="s">
        <v>431</v>
      </c>
      <c r="IH560" t="s">
        <v>423</v>
      </c>
      <c r="II560" t="s">
        <v>423</v>
      </c>
      <c r="IJ560" t="s">
        <v>423</v>
      </c>
      <c r="IK560" t="s">
        <v>431</v>
      </c>
      <c r="IL560" t="s">
        <v>423</v>
      </c>
      <c r="IM560" t="s">
        <v>423</v>
      </c>
      <c r="IN560" t="s">
        <v>431</v>
      </c>
      <c r="IO560" t="s">
        <v>423</v>
      </c>
      <c r="IP560" t="s">
        <v>423</v>
      </c>
      <c r="IQ560" t="s">
        <v>423</v>
      </c>
      <c r="IR560" t="s">
        <v>431</v>
      </c>
      <c r="IS560" t="s">
        <v>423</v>
      </c>
      <c r="IT560" t="s">
        <v>423</v>
      </c>
      <c r="IU560" t="s">
        <v>423</v>
      </c>
      <c r="IV560" t="s">
        <v>423</v>
      </c>
      <c r="IX560" t="s">
        <v>431</v>
      </c>
      <c r="IZ560" t="s">
        <v>423</v>
      </c>
      <c r="JB560" t="s">
        <v>423</v>
      </c>
      <c r="JI560" t="s">
        <v>423</v>
      </c>
      <c r="JJ560" t="s">
        <v>423</v>
      </c>
      <c r="JK560" t="s">
        <v>423</v>
      </c>
      <c r="JL560" t="s">
        <v>431</v>
      </c>
      <c r="JM560" t="s">
        <v>423</v>
      </c>
      <c r="JN560" t="s">
        <v>423</v>
      </c>
      <c r="JO560" t="s">
        <v>423</v>
      </c>
      <c r="JP560" t="s">
        <v>423</v>
      </c>
      <c r="JQ560" t="s">
        <v>423</v>
      </c>
      <c r="JR560" t="s">
        <v>423</v>
      </c>
      <c r="JS560" t="s">
        <v>423</v>
      </c>
      <c r="JT560" t="s">
        <v>423</v>
      </c>
      <c r="JU560" t="s">
        <v>423</v>
      </c>
      <c r="JV560" t="s">
        <v>431</v>
      </c>
      <c r="JW560" t="s">
        <v>423</v>
      </c>
      <c r="JX560" t="s">
        <v>423</v>
      </c>
      <c r="JY560" t="s">
        <v>423</v>
      </c>
      <c r="JZ560" t="s">
        <v>423</v>
      </c>
      <c r="KA560" t="s">
        <v>423</v>
      </c>
      <c r="KB560" t="s">
        <v>423</v>
      </c>
      <c r="KC560" t="s">
        <v>423</v>
      </c>
      <c r="KD560" t="s">
        <v>423</v>
      </c>
      <c r="KE560" t="s">
        <v>423</v>
      </c>
      <c r="KF560" t="s">
        <v>423</v>
      </c>
      <c r="KG560" t="s">
        <v>423</v>
      </c>
      <c r="KH560" t="s">
        <v>423</v>
      </c>
      <c r="KI560" t="s">
        <v>423</v>
      </c>
      <c r="KJ560" t="s">
        <v>423</v>
      </c>
      <c r="KK560" t="s">
        <v>423</v>
      </c>
      <c r="KL560" t="s">
        <v>423</v>
      </c>
      <c r="KM560" t="s">
        <v>423</v>
      </c>
      <c r="KN560" t="s">
        <v>423</v>
      </c>
      <c r="KO560" t="s">
        <v>423</v>
      </c>
      <c r="KP560" t="s">
        <v>423</v>
      </c>
      <c r="KQ560" t="s">
        <v>431</v>
      </c>
      <c r="KR560" t="s">
        <v>423</v>
      </c>
      <c r="KS560" t="s">
        <v>423</v>
      </c>
      <c r="KT560" t="s">
        <v>423</v>
      </c>
      <c r="KU560" t="s">
        <v>423</v>
      </c>
      <c r="KV560" t="s">
        <v>423</v>
      </c>
      <c r="KW560" t="s">
        <v>431</v>
      </c>
      <c r="KY560" t="s">
        <v>423</v>
      </c>
      <c r="KZ560" t="s">
        <v>423</v>
      </c>
      <c r="LA560" t="s">
        <v>423</v>
      </c>
      <c r="LB560" t="s">
        <v>431</v>
      </c>
      <c r="LC560" t="s">
        <v>423</v>
      </c>
      <c r="LD560" t="s">
        <v>423</v>
      </c>
      <c r="LE560" t="s">
        <v>431</v>
      </c>
      <c r="LF560" t="s">
        <v>423</v>
      </c>
      <c r="LG560" t="s">
        <v>423</v>
      </c>
      <c r="LH560" t="s">
        <v>423</v>
      </c>
      <c r="LI560" t="s">
        <v>423</v>
      </c>
      <c r="LK560" t="s">
        <v>423</v>
      </c>
      <c r="LL560" t="s">
        <v>423</v>
      </c>
      <c r="LM560" t="s">
        <v>423</v>
      </c>
      <c r="LN560" t="s">
        <v>431</v>
      </c>
      <c r="LO560" t="s">
        <v>1918</v>
      </c>
      <c r="LP560" t="s">
        <v>432</v>
      </c>
      <c r="LQ560" t="s">
        <v>432</v>
      </c>
      <c r="LR560" t="s">
        <v>432</v>
      </c>
      <c r="LS560" t="s">
        <v>432</v>
      </c>
      <c r="LT560" t="s">
        <v>432</v>
      </c>
      <c r="LU560" t="s">
        <v>432</v>
      </c>
      <c r="LV560" t="s">
        <v>432</v>
      </c>
      <c r="LW560" t="s">
        <v>432</v>
      </c>
      <c r="LX560" t="s">
        <v>432</v>
      </c>
      <c r="LY560" t="s">
        <v>432</v>
      </c>
      <c r="LZ560" t="s">
        <v>432</v>
      </c>
      <c r="MA560" t="s">
        <v>432</v>
      </c>
      <c r="MB560" t="s">
        <v>423</v>
      </c>
      <c r="MC560" t="s">
        <v>423</v>
      </c>
      <c r="MD560" t="s">
        <v>423</v>
      </c>
      <c r="ME560" t="s">
        <v>431</v>
      </c>
      <c r="MF560" t="s">
        <v>423</v>
      </c>
      <c r="MG560" t="s">
        <v>423</v>
      </c>
      <c r="MH560" t="s">
        <v>423</v>
      </c>
      <c r="MI560" t="s">
        <v>423</v>
      </c>
      <c r="MJ560" t="s">
        <v>423</v>
      </c>
      <c r="MK560" t="s">
        <v>423</v>
      </c>
      <c r="ML560" t="s">
        <v>431</v>
      </c>
      <c r="MN560">
        <v>611.41</v>
      </c>
      <c r="MO560">
        <v>90.4</v>
      </c>
      <c r="NE560">
        <v>283.95999999999998</v>
      </c>
      <c r="NT560">
        <v>85.82</v>
      </c>
      <c r="OJ560">
        <v>32.82</v>
      </c>
      <c r="OT560">
        <v>118.41</v>
      </c>
    </row>
    <row r="561" spans="1:410" ht="12.75" customHeight="1" x14ac:dyDescent="0.2">
      <c r="A561">
        <v>693</v>
      </c>
      <c r="B561" t="str">
        <f t="shared" si="368"/>
        <v>5-15min</v>
      </c>
      <c r="C561" t="str">
        <f t="shared" si="369"/>
        <v>colocation</v>
      </c>
      <c r="D561" t="str">
        <f t="shared" si="370"/>
        <v>coloc ou foyer familial</v>
      </c>
      <c r="E561" t="str">
        <f t="shared" si="371"/>
        <v>tout à fait</v>
      </c>
      <c r="F561" t="str">
        <f t="shared" si="372"/>
        <v>aucune</v>
      </c>
      <c r="G561" t="str">
        <f t="shared" si="373"/>
        <v>non</v>
      </c>
      <c r="H561" t="str">
        <f t="shared" si="374"/>
        <v>non</v>
      </c>
      <c r="I561" t="s">
        <v>423</v>
      </c>
      <c r="J561" t="str">
        <f t="shared" si="375"/>
        <v>parfois</v>
      </c>
      <c r="K561" t="str">
        <f t="shared" si="376"/>
        <v>parfois</v>
      </c>
      <c r="L561" t="str">
        <f t="shared" si="377"/>
        <v>plutôt oui</v>
      </c>
      <c r="M561" t="str">
        <f t="shared" si="378"/>
        <v>0-1h</v>
      </c>
      <c r="N561" t="str">
        <f t="shared" si="379"/>
        <v>4-6h</v>
      </c>
      <c r="O561" t="str">
        <f t="shared" si="380"/>
        <v>parfois</v>
      </c>
      <c r="P561" t="str">
        <f t="shared" si="381"/>
        <v>souvent</v>
      </c>
      <c r="Q561" t="str">
        <f t="shared" si="382"/>
        <v>parfois</v>
      </c>
      <c r="R561" t="s">
        <v>424</v>
      </c>
      <c r="S561" t="s">
        <v>425</v>
      </c>
      <c r="T561" t="s">
        <v>425</v>
      </c>
      <c r="U561" t="s">
        <v>427</v>
      </c>
      <c r="V561" t="s">
        <v>428</v>
      </c>
      <c r="W561" t="s">
        <v>440</v>
      </c>
      <c r="X561" t="s">
        <v>429</v>
      </c>
      <c r="Y561" t="s">
        <v>430</v>
      </c>
      <c r="Z561" t="s">
        <v>429</v>
      </c>
      <c r="AA561" t="s">
        <v>424</v>
      </c>
      <c r="AB561" t="s">
        <v>425</v>
      </c>
      <c r="AC561" t="s">
        <v>424</v>
      </c>
      <c r="AD561" t="str">
        <f t="shared" si="383"/>
        <v>1 mois avant</v>
      </c>
      <c r="AE561" t="str">
        <f t="shared" si="384"/>
        <v>plutôt oui</v>
      </c>
      <c r="AF561" t="str">
        <f t="shared" si="385"/>
        <v>plutôt bonnes</v>
      </c>
      <c r="AG561" t="str">
        <f t="shared" si="386"/>
        <v>parfois</v>
      </c>
      <c r="AH561" t="str">
        <f t="shared" si="387"/>
        <v>régulièrement</v>
      </c>
      <c r="AI561" t="str">
        <f t="shared" si="388"/>
        <v>parfois</v>
      </c>
      <c r="AJ561" t="str">
        <f t="shared" si="389"/>
        <v>jamais</v>
      </c>
      <c r="AK561" t="str">
        <f t="shared" si="390"/>
        <v>non</v>
      </c>
      <c r="AL561" t="str">
        <f t="shared" si="391"/>
        <v>pas d'asso</v>
      </c>
      <c r="AM561" t="str">
        <f t="shared" si="392"/>
        <v>pas d'asso</v>
      </c>
      <c r="AN561" t="str">
        <f t="shared" si="393"/>
        <v>1-3h</v>
      </c>
      <c r="AO561" t="str">
        <f t="shared" si="394"/>
        <v>rarement</v>
      </c>
      <c r="AP561" t="str">
        <f t="shared" si="395"/>
        <v>plutôt oui</v>
      </c>
      <c r="AQ561" t="str">
        <f t="shared" si="396"/>
        <v>1/semaine</v>
      </c>
      <c r="AR561" t="str">
        <f t="shared" si="397"/>
        <v>régulièrement</v>
      </c>
      <c r="AS561" t="str">
        <f t="shared" si="398"/>
        <v>2-4h</v>
      </c>
      <c r="AT561" t="str">
        <f t="shared" si="399"/>
        <v>plutôt insatisfaisante</v>
      </c>
      <c r="AU561" t="str">
        <f t="shared" si="400"/>
        <v>tout à fait</v>
      </c>
      <c r="AV561" t="str">
        <f t="shared" si="401"/>
        <v>plutôt non</v>
      </c>
      <c r="AW561" t="str">
        <f t="shared" si="402"/>
        <v>plutôt oui</v>
      </c>
      <c r="AX561" t="str">
        <f t="shared" si="403"/>
        <v>plutôt oui</v>
      </c>
      <c r="AY561" t="str">
        <f t="shared" si="404"/>
        <v>plutôt oui</v>
      </c>
      <c r="AZ561" t="str">
        <f t="shared" si="405"/>
        <v>4A</v>
      </c>
      <c r="BA561" t="str">
        <f t="shared" si="406"/>
        <v>GMM</v>
      </c>
      <c r="BB561" t="str">
        <f t="shared" si="407"/>
        <v>classique</v>
      </c>
      <c r="BC561" t="str">
        <f t="shared" si="408"/>
        <v>non</v>
      </c>
      <c r="BD561" t="str">
        <f t="shared" si="409"/>
        <v>2A</v>
      </c>
      <c r="BE561" t="str">
        <f t="shared" si="410"/>
        <v>Fr</v>
      </c>
      <c r="BF561" t="str">
        <f t="shared" si="411"/>
        <v>pas de classement</v>
      </c>
      <c r="BG561" t="str">
        <f t="shared" si="412"/>
        <v>50-75%</v>
      </c>
      <c r="BH561" t="s">
        <v>423</v>
      </c>
      <c r="BI561" t="str">
        <f t="shared" si="413"/>
        <v>1 par semestre</v>
      </c>
      <c r="BJ561" t="s">
        <v>423</v>
      </c>
      <c r="BK561" t="s">
        <v>431</v>
      </c>
      <c r="BL561" t="s">
        <v>423</v>
      </c>
      <c r="BM561" t="s">
        <v>423</v>
      </c>
      <c r="BN561" t="s">
        <v>423</v>
      </c>
      <c r="BO561" t="s">
        <v>431</v>
      </c>
      <c r="BP561" t="s">
        <v>423</v>
      </c>
      <c r="BR561" t="s">
        <v>432</v>
      </c>
      <c r="BS561" t="s">
        <v>432</v>
      </c>
      <c r="BT561" t="s">
        <v>432</v>
      </c>
      <c r="BU561" t="s">
        <v>432</v>
      </c>
      <c r="BV561" t="s">
        <v>431</v>
      </c>
      <c r="BW561" t="s">
        <v>423</v>
      </c>
      <c r="BX561" t="s">
        <v>423</v>
      </c>
      <c r="BY561" t="s">
        <v>423</v>
      </c>
      <c r="BZ561" t="s">
        <v>423</v>
      </c>
      <c r="CA561" t="s">
        <v>432</v>
      </c>
      <c r="CB561" t="s">
        <v>432</v>
      </c>
      <c r="CC561" t="s">
        <v>432</v>
      </c>
      <c r="CD561" t="s">
        <v>432</v>
      </c>
      <c r="CE561" t="s">
        <v>423</v>
      </c>
      <c r="CF561" t="s">
        <v>432</v>
      </c>
      <c r="CG561" t="s">
        <v>432</v>
      </c>
      <c r="CH561" t="s">
        <v>432</v>
      </c>
      <c r="CI561" t="s">
        <v>432</v>
      </c>
      <c r="CJ561" t="s">
        <v>432</v>
      </c>
      <c r="CK561" t="s">
        <v>432</v>
      </c>
      <c r="CL561" t="s">
        <v>432</v>
      </c>
      <c r="CM561" t="s">
        <v>432</v>
      </c>
      <c r="CN561" t="s">
        <v>423</v>
      </c>
      <c r="CO561" t="s">
        <v>432</v>
      </c>
      <c r="CP561" t="s">
        <v>432</v>
      </c>
      <c r="CQ561" t="s">
        <v>432</v>
      </c>
      <c r="CR561" t="s">
        <v>432</v>
      </c>
      <c r="CT561" t="s">
        <v>432</v>
      </c>
      <c r="CU561" t="s">
        <v>423</v>
      </c>
      <c r="CV561" t="s">
        <v>423</v>
      </c>
      <c r="CW561" t="s">
        <v>423</v>
      </c>
      <c r="CX561" t="s">
        <v>431</v>
      </c>
      <c r="CY561" t="s">
        <v>423</v>
      </c>
      <c r="CZ561" t="s">
        <v>423</v>
      </c>
      <c r="DA561" t="s">
        <v>423</v>
      </c>
      <c r="DB561" t="s">
        <v>431</v>
      </c>
      <c r="DC561" t="s">
        <v>423</v>
      </c>
      <c r="DD561" t="s">
        <v>423</v>
      </c>
      <c r="DE561" t="s">
        <v>431</v>
      </c>
      <c r="DF561" t="s">
        <v>423</v>
      </c>
      <c r="DG561" t="s">
        <v>423</v>
      </c>
      <c r="DH561" t="s">
        <v>423</v>
      </c>
      <c r="DI561" t="s">
        <v>423</v>
      </c>
      <c r="DJ561" t="s">
        <v>423</v>
      </c>
      <c r="DK561" t="s">
        <v>431</v>
      </c>
      <c r="DL561" t="s">
        <v>423</v>
      </c>
      <c r="DM561" t="s">
        <v>423</v>
      </c>
      <c r="DN561" t="s">
        <v>423</v>
      </c>
      <c r="DO561" t="s">
        <v>431</v>
      </c>
      <c r="DP561" t="s">
        <v>423</v>
      </c>
      <c r="DQ561" t="s">
        <v>423</v>
      </c>
      <c r="DR561" t="s">
        <v>423</v>
      </c>
      <c r="DS561" t="s">
        <v>423</v>
      </c>
      <c r="DT561" t="s">
        <v>423</v>
      </c>
      <c r="DU561" t="s">
        <v>423</v>
      </c>
      <c r="DV561" t="s">
        <v>431</v>
      </c>
      <c r="DW561" t="s">
        <v>423</v>
      </c>
      <c r="DX561" t="s">
        <v>423</v>
      </c>
      <c r="DY561" t="s">
        <v>431</v>
      </c>
      <c r="DZ561" t="s">
        <v>423</v>
      </c>
      <c r="EA561" t="s">
        <v>423</v>
      </c>
      <c r="EB561" t="s">
        <v>423</v>
      </c>
      <c r="EC561" t="s">
        <v>423</v>
      </c>
      <c r="ED561" t="s">
        <v>431</v>
      </c>
      <c r="EE561" t="s">
        <v>423</v>
      </c>
      <c r="EF561" t="s">
        <v>433</v>
      </c>
      <c r="EG561" t="s">
        <v>438</v>
      </c>
      <c r="EH561" t="s">
        <v>434</v>
      </c>
      <c r="EI561" t="s">
        <v>436</v>
      </c>
      <c r="EJ561" t="s">
        <v>437</v>
      </c>
      <c r="EK561" t="s">
        <v>435</v>
      </c>
      <c r="EL561" t="s">
        <v>424</v>
      </c>
      <c r="EM561" t="s">
        <v>425</v>
      </c>
      <c r="EN561" t="s">
        <v>425</v>
      </c>
      <c r="EO561" t="s">
        <v>427</v>
      </c>
      <c r="EP561" t="s">
        <v>428</v>
      </c>
      <c r="EQ561" t="s">
        <v>440</v>
      </c>
      <c r="ER561" t="s">
        <v>429</v>
      </c>
      <c r="ES561" t="s">
        <v>430</v>
      </c>
      <c r="ET561" t="s">
        <v>429</v>
      </c>
      <c r="EU561" t="s">
        <v>424</v>
      </c>
      <c r="EV561" t="s">
        <v>425</v>
      </c>
      <c r="EW561" t="s">
        <v>424</v>
      </c>
      <c r="EX561" t="s">
        <v>423</v>
      </c>
      <c r="EY561" t="s">
        <v>431</v>
      </c>
      <c r="EZ561" t="s">
        <v>423</v>
      </c>
      <c r="FA561" t="s">
        <v>423</v>
      </c>
      <c r="FB561" t="s">
        <v>423</v>
      </c>
      <c r="FC561" t="s">
        <v>423</v>
      </c>
      <c r="FD561" t="s">
        <v>423</v>
      </c>
      <c r="FE561" t="s">
        <v>431</v>
      </c>
      <c r="FF561" t="s">
        <v>423</v>
      </c>
      <c r="FG561" t="s">
        <v>423</v>
      </c>
      <c r="FH561" t="s">
        <v>423</v>
      </c>
      <c r="FI561" t="s">
        <v>431</v>
      </c>
      <c r="FJ561" t="s">
        <v>423</v>
      </c>
      <c r="FK561" t="s">
        <v>423</v>
      </c>
      <c r="FL561" t="s">
        <v>423</v>
      </c>
      <c r="FM561" t="s">
        <v>423</v>
      </c>
      <c r="FN561" t="s">
        <v>431</v>
      </c>
      <c r="FO561" t="s">
        <v>423</v>
      </c>
      <c r="FP561" t="s">
        <v>423</v>
      </c>
      <c r="FQ561" t="s">
        <v>431</v>
      </c>
      <c r="FR561" t="s">
        <v>423</v>
      </c>
      <c r="FS561" t="s">
        <v>423</v>
      </c>
      <c r="FT561" t="s">
        <v>423</v>
      </c>
      <c r="FU561" t="s">
        <v>423</v>
      </c>
      <c r="FV561" t="s">
        <v>431</v>
      </c>
      <c r="FW561" t="s">
        <v>423</v>
      </c>
      <c r="FX561" t="s">
        <v>423</v>
      </c>
      <c r="FZ561" t="s">
        <v>423</v>
      </c>
      <c r="GB561" t="s">
        <v>423</v>
      </c>
      <c r="GD561" t="s">
        <v>431</v>
      </c>
      <c r="GF561" t="s">
        <v>423</v>
      </c>
      <c r="GG561" t="s">
        <v>432</v>
      </c>
      <c r="GH561" t="s">
        <v>432</v>
      </c>
      <c r="GI561" t="s">
        <v>432</v>
      </c>
      <c r="GJ561" t="s">
        <v>432</v>
      </c>
      <c r="GK561" t="s">
        <v>432</v>
      </c>
      <c r="GL561" t="s">
        <v>432</v>
      </c>
      <c r="GM561" t="s">
        <v>432</v>
      </c>
      <c r="GN561" t="s">
        <v>432</v>
      </c>
      <c r="GO561" t="s">
        <v>432</v>
      </c>
      <c r="GP561" t="s">
        <v>432</v>
      </c>
      <c r="GQ561" t="s">
        <v>432</v>
      </c>
      <c r="GR561" t="s">
        <v>432</v>
      </c>
      <c r="GS561" t="s">
        <v>432</v>
      </c>
      <c r="GT561" t="s">
        <v>432</v>
      </c>
      <c r="GU561" t="s">
        <v>423</v>
      </c>
      <c r="GV561" t="s">
        <v>423</v>
      </c>
      <c r="GW561" t="s">
        <v>423</v>
      </c>
      <c r="GX561" t="s">
        <v>431</v>
      </c>
      <c r="GY561" t="s">
        <v>423</v>
      </c>
      <c r="GZ561" t="s">
        <v>423</v>
      </c>
      <c r="HA561" t="s">
        <v>423</v>
      </c>
      <c r="HB561" t="s">
        <v>431</v>
      </c>
      <c r="HC561" t="s">
        <v>423</v>
      </c>
      <c r="HD561" t="s">
        <v>423</v>
      </c>
      <c r="HE561" t="s">
        <v>431</v>
      </c>
      <c r="HF561" t="s">
        <v>423</v>
      </c>
      <c r="HG561" t="s">
        <v>423</v>
      </c>
      <c r="HH561" t="s">
        <v>423</v>
      </c>
      <c r="HI561" t="s">
        <v>423</v>
      </c>
      <c r="HJ561" t="s">
        <v>431</v>
      </c>
      <c r="HK561" t="s">
        <v>423</v>
      </c>
      <c r="HL561" t="s">
        <v>423</v>
      </c>
      <c r="HM561" t="s">
        <v>423</v>
      </c>
      <c r="HN561" t="s">
        <v>423</v>
      </c>
      <c r="HP561" t="s">
        <v>431</v>
      </c>
      <c r="HR561" t="s">
        <v>423</v>
      </c>
      <c r="HT561" t="s">
        <v>423</v>
      </c>
      <c r="HV561" t="s">
        <v>423</v>
      </c>
      <c r="HW561" t="s">
        <v>423</v>
      </c>
      <c r="HX561" t="s">
        <v>431</v>
      </c>
      <c r="HY561" t="s">
        <v>423</v>
      </c>
      <c r="HZ561" t="s">
        <v>423</v>
      </c>
      <c r="IA561" t="s">
        <v>423</v>
      </c>
      <c r="IB561" t="s">
        <v>423</v>
      </c>
      <c r="IC561" t="s">
        <v>423</v>
      </c>
      <c r="ID561" t="s">
        <v>431</v>
      </c>
      <c r="IE561" t="s">
        <v>423</v>
      </c>
      <c r="IF561" t="s">
        <v>431</v>
      </c>
      <c r="IG561" t="s">
        <v>423</v>
      </c>
      <c r="IH561" t="s">
        <v>423</v>
      </c>
      <c r="II561" t="s">
        <v>423</v>
      </c>
      <c r="IJ561" t="s">
        <v>423</v>
      </c>
      <c r="IK561" t="s">
        <v>423</v>
      </c>
      <c r="IL561" t="s">
        <v>431</v>
      </c>
      <c r="IM561" t="s">
        <v>423</v>
      </c>
      <c r="IN561" t="s">
        <v>423</v>
      </c>
      <c r="IO561" t="s">
        <v>431</v>
      </c>
      <c r="IP561" t="s">
        <v>423</v>
      </c>
      <c r="IQ561" t="s">
        <v>423</v>
      </c>
      <c r="IR561" t="s">
        <v>423</v>
      </c>
      <c r="IS561" t="s">
        <v>431</v>
      </c>
      <c r="IT561" t="s">
        <v>423</v>
      </c>
      <c r="IU561" t="s">
        <v>423</v>
      </c>
      <c r="IV561" t="s">
        <v>423</v>
      </c>
      <c r="IX561" t="s">
        <v>431</v>
      </c>
      <c r="IY561" t="s">
        <v>2117</v>
      </c>
      <c r="IZ561" t="s">
        <v>423</v>
      </c>
      <c r="JB561" t="s">
        <v>423</v>
      </c>
      <c r="JD561" t="s">
        <v>2118</v>
      </c>
      <c r="JE561" s="1" t="s">
        <v>2119</v>
      </c>
      <c r="JF561" s="1" t="s">
        <v>2120</v>
      </c>
      <c r="JI561" t="s">
        <v>423</v>
      </c>
      <c r="JJ561" t="s">
        <v>423</v>
      </c>
      <c r="JK561" t="s">
        <v>423</v>
      </c>
      <c r="JL561" t="s">
        <v>431</v>
      </c>
      <c r="JM561" t="s">
        <v>423</v>
      </c>
      <c r="JN561" t="s">
        <v>423</v>
      </c>
      <c r="JO561" t="s">
        <v>423</v>
      </c>
      <c r="JP561" t="s">
        <v>423</v>
      </c>
      <c r="JQ561" t="s">
        <v>423</v>
      </c>
      <c r="JR561" t="s">
        <v>423</v>
      </c>
      <c r="JS561" t="s">
        <v>423</v>
      </c>
      <c r="JT561" t="s">
        <v>423</v>
      </c>
      <c r="JU561" t="s">
        <v>423</v>
      </c>
      <c r="JV561" t="s">
        <v>431</v>
      </c>
      <c r="JW561" t="s">
        <v>423</v>
      </c>
      <c r="JX561" t="s">
        <v>423</v>
      </c>
      <c r="JY561" t="s">
        <v>423</v>
      </c>
      <c r="JZ561" t="s">
        <v>423</v>
      </c>
      <c r="KA561" t="s">
        <v>423</v>
      </c>
      <c r="KB561" t="s">
        <v>423</v>
      </c>
      <c r="KC561" t="s">
        <v>423</v>
      </c>
      <c r="KD561" t="s">
        <v>423</v>
      </c>
      <c r="KE561" t="s">
        <v>423</v>
      </c>
      <c r="KF561" t="s">
        <v>423</v>
      </c>
      <c r="KG561" t="s">
        <v>423</v>
      </c>
      <c r="KH561" t="s">
        <v>423</v>
      </c>
      <c r="KI561" t="s">
        <v>423</v>
      </c>
      <c r="KJ561" t="s">
        <v>423</v>
      </c>
      <c r="KK561" t="s">
        <v>423</v>
      </c>
      <c r="KL561" t="s">
        <v>423</v>
      </c>
      <c r="KM561" t="s">
        <v>423</v>
      </c>
      <c r="KN561" t="s">
        <v>423</v>
      </c>
      <c r="KO561" t="s">
        <v>423</v>
      </c>
      <c r="KP561" t="s">
        <v>423</v>
      </c>
      <c r="KQ561" t="s">
        <v>431</v>
      </c>
      <c r="KR561" t="s">
        <v>423</v>
      </c>
      <c r="KS561" t="s">
        <v>423</v>
      </c>
      <c r="KT561" t="s">
        <v>423</v>
      </c>
      <c r="KU561" t="s">
        <v>423</v>
      </c>
      <c r="KV561" t="s">
        <v>423</v>
      </c>
      <c r="KW561" t="s">
        <v>431</v>
      </c>
      <c r="KY561" t="s">
        <v>423</v>
      </c>
      <c r="KZ561" t="s">
        <v>423</v>
      </c>
      <c r="LA561" t="s">
        <v>431</v>
      </c>
      <c r="LB561" t="s">
        <v>423</v>
      </c>
      <c r="LC561" t="s">
        <v>423</v>
      </c>
      <c r="LD561" t="s">
        <v>423</v>
      </c>
      <c r="LE561" t="s">
        <v>423</v>
      </c>
      <c r="LF561" t="s">
        <v>423</v>
      </c>
      <c r="LG561" t="s">
        <v>423</v>
      </c>
      <c r="LH561" t="s">
        <v>423</v>
      </c>
      <c r="LI561" t="s">
        <v>423</v>
      </c>
      <c r="LJ561" t="s">
        <v>2121</v>
      </c>
      <c r="LK561" t="s">
        <v>431</v>
      </c>
      <c r="LL561" t="s">
        <v>423</v>
      </c>
      <c r="LM561" t="s">
        <v>423</v>
      </c>
      <c r="LN561" t="s">
        <v>423</v>
      </c>
      <c r="LO561" t="s">
        <v>441</v>
      </c>
      <c r="LP561" t="s">
        <v>432</v>
      </c>
      <c r="LQ561" t="s">
        <v>432</v>
      </c>
      <c r="LR561" t="s">
        <v>432</v>
      </c>
      <c r="LS561" t="s">
        <v>432</v>
      </c>
      <c r="LT561" t="s">
        <v>432</v>
      </c>
      <c r="LU561" t="s">
        <v>432</v>
      </c>
      <c r="LV561" t="s">
        <v>432</v>
      </c>
      <c r="LW561" t="s">
        <v>432</v>
      </c>
      <c r="LX561" t="s">
        <v>432</v>
      </c>
      <c r="LY561" t="s">
        <v>432</v>
      </c>
      <c r="LZ561" t="s">
        <v>432</v>
      </c>
      <c r="MA561" t="s">
        <v>432</v>
      </c>
      <c r="MB561" t="s">
        <v>423</v>
      </c>
      <c r="MC561" t="s">
        <v>423</v>
      </c>
      <c r="MD561" t="s">
        <v>423</v>
      </c>
      <c r="ME561" t="s">
        <v>431</v>
      </c>
      <c r="MF561" t="s">
        <v>423</v>
      </c>
      <c r="MG561" t="s">
        <v>423</v>
      </c>
      <c r="MH561" t="s">
        <v>423</v>
      </c>
      <c r="MI561" t="s">
        <v>423</v>
      </c>
      <c r="MJ561" t="s">
        <v>423</v>
      </c>
      <c r="MK561" t="s">
        <v>431</v>
      </c>
      <c r="ML561" t="s">
        <v>423</v>
      </c>
      <c r="MN561">
        <v>1247.56</v>
      </c>
      <c r="MO561">
        <v>101.09</v>
      </c>
      <c r="NE561">
        <v>286.27999999999997</v>
      </c>
      <c r="NT561">
        <v>158.54</v>
      </c>
      <c r="OJ561">
        <v>576.95000000000005</v>
      </c>
      <c r="OT561">
        <v>124.7</v>
      </c>
    </row>
    <row r="562" spans="1:410" ht="12.75" customHeight="1" x14ac:dyDescent="0.2">
      <c r="A562">
        <v>694</v>
      </c>
      <c r="B562" t="str">
        <f t="shared" si="368"/>
        <v>0-5min</v>
      </c>
      <c r="C562" t="str">
        <f t="shared" si="369"/>
        <v>seul</v>
      </c>
      <c r="D562" t="str">
        <f t="shared" si="370"/>
        <v>10-20m2</v>
      </c>
      <c r="E562" t="str">
        <f t="shared" si="371"/>
        <v>plutôt oui</v>
      </c>
      <c r="F562" t="str">
        <f t="shared" si="372"/>
        <v>aucune</v>
      </c>
      <c r="G562" t="str">
        <f t="shared" si="373"/>
        <v>echelon 4-7</v>
      </c>
      <c r="H562" t="str">
        <f t="shared" si="374"/>
        <v>non</v>
      </c>
      <c r="I562" t="s">
        <v>423</v>
      </c>
      <c r="J562" t="str">
        <f t="shared" si="375"/>
        <v>souvent</v>
      </c>
      <c r="K562" t="str">
        <f t="shared" si="376"/>
        <v>souvent</v>
      </c>
      <c r="L562" t="str">
        <f t="shared" si="377"/>
        <v>plutôt oui</v>
      </c>
      <c r="M562" t="str">
        <f t="shared" si="378"/>
        <v>1-2h</v>
      </c>
      <c r="N562" t="str">
        <f t="shared" si="379"/>
        <v>+8h</v>
      </c>
      <c r="O562" t="str">
        <f t="shared" si="380"/>
        <v>parfois</v>
      </c>
      <c r="P562" t="str">
        <f t="shared" si="381"/>
        <v>souvent</v>
      </c>
      <c r="Q562" t="str">
        <f t="shared" si="382"/>
        <v>souvent</v>
      </c>
      <c r="R562" t="s">
        <v>425</v>
      </c>
      <c r="S562" t="s">
        <v>425</v>
      </c>
      <c r="T562" t="s">
        <v>425</v>
      </c>
      <c r="U562" t="s">
        <v>428</v>
      </c>
      <c r="V562" t="s">
        <v>428</v>
      </c>
      <c r="W562" t="s">
        <v>428</v>
      </c>
      <c r="X562" t="s">
        <v>430</v>
      </c>
      <c r="Y562" t="s">
        <v>424</v>
      </c>
      <c r="Z562" t="s">
        <v>430</v>
      </c>
      <c r="AA562" t="s">
        <v>425</v>
      </c>
      <c r="AB562" t="s">
        <v>425</v>
      </c>
      <c r="AC562" t="s">
        <v>424</v>
      </c>
      <c r="AD562" t="str">
        <f t="shared" si="383"/>
        <v>1 semaine avant</v>
      </c>
      <c r="AE562" t="str">
        <f t="shared" si="384"/>
        <v>plutôt oui</v>
      </c>
      <c r="AF562" t="str">
        <f t="shared" si="385"/>
        <v>plutôt bonnes</v>
      </c>
      <c r="AG562" t="str">
        <f t="shared" si="386"/>
        <v>parfois</v>
      </c>
      <c r="AH562" t="str">
        <f t="shared" si="387"/>
        <v>régulièrement</v>
      </c>
      <c r="AI562" t="str">
        <f t="shared" si="388"/>
        <v>parfois</v>
      </c>
      <c r="AJ562" t="str">
        <f t="shared" si="389"/>
        <v>parfois</v>
      </c>
      <c r="AK562" t="str">
        <f t="shared" si="390"/>
        <v>0-1h</v>
      </c>
      <c r="AL562" t="str">
        <f t="shared" si="391"/>
        <v>plutôt oui</v>
      </c>
      <c r="AM562" t="str">
        <f t="shared" si="392"/>
        <v>pas du tout</v>
      </c>
      <c r="AN562" t="str">
        <f t="shared" si="393"/>
        <v>3-6h</v>
      </c>
      <c r="AO562" t="str">
        <f t="shared" si="394"/>
        <v>1/mois</v>
      </c>
      <c r="AP562" t="str">
        <f t="shared" si="395"/>
        <v>tout à fait</v>
      </c>
      <c r="AQ562" t="str">
        <f t="shared" si="396"/>
        <v>1/mois</v>
      </c>
      <c r="AR562" t="str">
        <f t="shared" si="397"/>
        <v>régulièrement</v>
      </c>
      <c r="AS562" t="str">
        <f t="shared" si="398"/>
        <v>1-2h</v>
      </c>
      <c r="AT562" t="str">
        <f t="shared" si="399"/>
        <v>plutôt satisfaisante</v>
      </c>
      <c r="AU562" t="str">
        <f t="shared" si="400"/>
        <v>plutôt oui</v>
      </c>
      <c r="AV562" t="str">
        <f t="shared" si="401"/>
        <v>plutôt oui</v>
      </c>
      <c r="AW562" t="str">
        <f t="shared" si="402"/>
        <v>plutôt oui</v>
      </c>
      <c r="AX562" t="str">
        <f t="shared" si="403"/>
        <v>plutôt oui</v>
      </c>
      <c r="AY562" t="str">
        <f t="shared" si="404"/>
        <v>plutôt oui</v>
      </c>
      <c r="AZ562" t="str">
        <f t="shared" si="405"/>
        <v>4A</v>
      </c>
      <c r="BA562" t="str">
        <f t="shared" si="406"/>
        <v>GMM</v>
      </c>
      <c r="BB562" t="str">
        <f t="shared" si="407"/>
        <v>classique</v>
      </c>
      <c r="BC562" t="str">
        <f t="shared" si="408"/>
        <v>oui</v>
      </c>
      <c r="BD562" t="str">
        <f t="shared" si="409"/>
        <v>post-bac</v>
      </c>
      <c r="BE562" t="str">
        <f t="shared" si="410"/>
        <v>Fr</v>
      </c>
      <c r="BF562" t="str">
        <f t="shared" si="411"/>
        <v>25-50%</v>
      </c>
      <c r="BG562" t="str">
        <f t="shared" si="412"/>
        <v>0-10%</v>
      </c>
      <c r="BH562" t="s">
        <v>423</v>
      </c>
      <c r="BI562" t="str">
        <f t="shared" si="413"/>
        <v>1 par semestre</v>
      </c>
      <c r="BJ562" t="s">
        <v>431</v>
      </c>
      <c r="BK562" t="s">
        <v>423</v>
      </c>
      <c r="BL562" t="s">
        <v>423</v>
      </c>
      <c r="BM562" t="s">
        <v>423</v>
      </c>
      <c r="BN562" t="s">
        <v>431</v>
      </c>
      <c r="BO562" t="s">
        <v>423</v>
      </c>
      <c r="BP562" t="s">
        <v>423</v>
      </c>
      <c r="BR562" t="s">
        <v>423</v>
      </c>
      <c r="BS562" t="s">
        <v>431</v>
      </c>
      <c r="BT562" t="s">
        <v>423</v>
      </c>
      <c r="BU562" t="s">
        <v>423</v>
      </c>
      <c r="BV562" t="s">
        <v>423</v>
      </c>
      <c r="BW562" t="s">
        <v>431</v>
      </c>
      <c r="BX562" t="s">
        <v>423</v>
      </c>
      <c r="BY562" t="s">
        <v>423</v>
      </c>
      <c r="BZ562" t="s">
        <v>423</v>
      </c>
      <c r="CA562" t="s">
        <v>432</v>
      </c>
      <c r="CB562" t="s">
        <v>432</v>
      </c>
      <c r="CC562" t="s">
        <v>432</v>
      </c>
      <c r="CD562" t="s">
        <v>432</v>
      </c>
      <c r="CE562" t="s">
        <v>431</v>
      </c>
      <c r="CF562" t="s">
        <v>423</v>
      </c>
      <c r="CG562" t="s">
        <v>423</v>
      </c>
      <c r="CH562" t="s">
        <v>423</v>
      </c>
      <c r="CI562" t="s">
        <v>423</v>
      </c>
      <c r="CJ562" t="s">
        <v>423</v>
      </c>
      <c r="CK562" t="s">
        <v>431</v>
      </c>
      <c r="CL562" t="s">
        <v>423</v>
      </c>
      <c r="CM562" t="s">
        <v>423</v>
      </c>
      <c r="CN562" t="s">
        <v>423</v>
      </c>
      <c r="CO562" t="s">
        <v>432</v>
      </c>
      <c r="CP562" t="s">
        <v>432</v>
      </c>
      <c r="CQ562" t="s">
        <v>432</v>
      </c>
      <c r="CR562" t="s">
        <v>432</v>
      </c>
      <c r="CT562" t="s">
        <v>432</v>
      </c>
      <c r="CU562" t="s">
        <v>423</v>
      </c>
      <c r="CV562" t="s">
        <v>423</v>
      </c>
      <c r="CW562" t="s">
        <v>431</v>
      </c>
      <c r="CX562" t="s">
        <v>423</v>
      </c>
      <c r="CY562" t="s">
        <v>423</v>
      </c>
      <c r="CZ562" t="s">
        <v>423</v>
      </c>
      <c r="DA562" t="s">
        <v>431</v>
      </c>
      <c r="DB562" t="s">
        <v>423</v>
      </c>
      <c r="DC562" t="s">
        <v>423</v>
      </c>
      <c r="DD562" t="s">
        <v>423</v>
      </c>
      <c r="DE562" t="s">
        <v>431</v>
      </c>
      <c r="DF562" t="s">
        <v>423</v>
      </c>
      <c r="DG562" t="s">
        <v>423</v>
      </c>
      <c r="DH562" t="s">
        <v>423</v>
      </c>
      <c r="DI562" t="s">
        <v>423</v>
      </c>
      <c r="DJ562" t="s">
        <v>431</v>
      </c>
      <c r="DK562" t="s">
        <v>423</v>
      </c>
      <c r="DL562" t="s">
        <v>423</v>
      </c>
      <c r="DM562" t="s">
        <v>431</v>
      </c>
      <c r="DN562" t="s">
        <v>423</v>
      </c>
      <c r="DO562" t="s">
        <v>423</v>
      </c>
      <c r="DP562" t="s">
        <v>423</v>
      </c>
      <c r="DQ562" t="s">
        <v>423</v>
      </c>
      <c r="DR562" t="s">
        <v>423</v>
      </c>
      <c r="DS562" t="s">
        <v>423</v>
      </c>
      <c r="DT562" t="s">
        <v>423</v>
      </c>
      <c r="DU562" t="s">
        <v>423</v>
      </c>
      <c r="DV562" t="s">
        <v>431</v>
      </c>
      <c r="DW562" t="s">
        <v>423</v>
      </c>
      <c r="DX562" t="s">
        <v>423</v>
      </c>
      <c r="DY562" t="s">
        <v>431</v>
      </c>
      <c r="DZ562" t="s">
        <v>423</v>
      </c>
      <c r="EA562" t="s">
        <v>423</v>
      </c>
      <c r="EB562" t="s">
        <v>423</v>
      </c>
      <c r="EC562" t="s">
        <v>431</v>
      </c>
      <c r="ED562" t="s">
        <v>423</v>
      </c>
      <c r="EE562" t="s">
        <v>423</v>
      </c>
      <c r="EF562" t="s">
        <v>437</v>
      </c>
      <c r="EG562" t="s">
        <v>438</v>
      </c>
      <c r="EH562" t="s">
        <v>436</v>
      </c>
      <c r="EI562" t="s">
        <v>435</v>
      </c>
      <c r="EJ562" t="s">
        <v>434</v>
      </c>
      <c r="EK562" t="s">
        <v>433</v>
      </c>
      <c r="EL562" t="s">
        <v>425</v>
      </c>
      <c r="EM562" t="s">
        <v>425</v>
      </c>
      <c r="EN562" t="s">
        <v>425</v>
      </c>
      <c r="EO562" t="s">
        <v>428</v>
      </c>
      <c r="EP562" t="s">
        <v>428</v>
      </c>
      <c r="EQ562" t="s">
        <v>428</v>
      </c>
      <c r="ER562" t="s">
        <v>430</v>
      </c>
      <c r="ES562" t="s">
        <v>424</v>
      </c>
      <c r="ET562" t="s">
        <v>430</v>
      </c>
      <c r="EU562" t="s">
        <v>425</v>
      </c>
      <c r="EV562" t="s">
        <v>425</v>
      </c>
      <c r="EW562" t="s">
        <v>424</v>
      </c>
      <c r="EX562" t="s">
        <v>423</v>
      </c>
      <c r="EY562" t="s">
        <v>423</v>
      </c>
      <c r="EZ562" t="s">
        <v>423</v>
      </c>
      <c r="FA562" t="s">
        <v>431</v>
      </c>
      <c r="FB562" t="s">
        <v>423</v>
      </c>
      <c r="FC562" t="s">
        <v>423</v>
      </c>
      <c r="FD562" t="s">
        <v>423</v>
      </c>
      <c r="FE562" t="s">
        <v>431</v>
      </c>
      <c r="FF562" t="s">
        <v>423</v>
      </c>
      <c r="FG562" t="s">
        <v>423</v>
      </c>
      <c r="FH562" t="s">
        <v>423</v>
      </c>
      <c r="FI562" t="s">
        <v>431</v>
      </c>
      <c r="FJ562" t="s">
        <v>423</v>
      </c>
      <c r="FK562" t="s">
        <v>423</v>
      </c>
      <c r="FL562" t="s">
        <v>423</v>
      </c>
      <c r="FM562" t="s">
        <v>423</v>
      </c>
      <c r="FN562" t="s">
        <v>431</v>
      </c>
      <c r="FO562" t="s">
        <v>423</v>
      </c>
      <c r="FP562" t="s">
        <v>423</v>
      </c>
      <c r="FQ562" t="s">
        <v>431</v>
      </c>
      <c r="FR562" t="s">
        <v>423</v>
      </c>
      <c r="FS562" t="s">
        <v>423</v>
      </c>
      <c r="FT562" t="s">
        <v>423</v>
      </c>
      <c r="FU562" t="s">
        <v>423</v>
      </c>
      <c r="FV562" t="s">
        <v>431</v>
      </c>
      <c r="FW562" t="s">
        <v>423</v>
      </c>
      <c r="FX562" t="s">
        <v>423</v>
      </c>
      <c r="FZ562" t="s">
        <v>423</v>
      </c>
      <c r="GB562" t="s">
        <v>431</v>
      </c>
      <c r="GD562" t="s">
        <v>423</v>
      </c>
      <c r="GF562" t="s">
        <v>431</v>
      </c>
      <c r="GG562" t="s">
        <v>423</v>
      </c>
      <c r="GH562" t="s">
        <v>423</v>
      </c>
      <c r="GI562" t="s">
        <v>423</v>
      </c>
      <c r="GJ562" t="s">
        <v>423</v>
      </c>
      <c r="GK562" t="s">
        <v>423</v>
      </c>
      <c r="GL562" t="s">
        <v>431</v>
      </c>
      <c r="GM562" t="s">
        <v>423</v>
      </c>
      <c r="GN562" t="s">
        <v>431</v>
      </c>
      <c r="GO562" t="s">
        <v>423</v>
      </c>
      <c r="GP562" t="s">
        <v>423</v>
      </c>
      <c r="GQ562" t="s">
        <v>423</v>
      </c>
      <c r="GR562" t="s">
        <v>423</v>
      </c>
      <c r="GS562" t="s">
        <v>423</v>
      </c>
      <c r="GT562" t="s">
        <v>431</v>
      </c>
      <c r="GU562" t="s">
        <v>423</v>
      </c>
      <c r="GV562" t="s">
        <v>423</v>
      </c>
      <c r="GW562" t="s">
        <v>431</v>
      </c>
      <c r="GX562" t="s">
        <v>423</v>
      </c>
      <c r="GY562" t="s">
        <v>423</v>
      </c>
      <c r="GZ562" t="s">
        <v>423</v>
      </c>
      <c r="HA562" t="s">
        <v>431</v>
      </c>
      <c r="HB562" t="s">
        <v>423</v>
      </c>
      <c r="HC562" t="s">
        <v>423</v>
      </c>
      <c r="HD562" t="s">
        <v>431</v>
      </c>
      <c r="HE562" t="s">
        <v>423</v>
      </c>
      <c r="HF562" t="s">
        <v>423</v>
      </c>
      <c r="HG562" t="s">
        <v>423</v>
      </c>
      <c r="HH562" t="s">
        <v>423</v>
      </c>
      <c r="HI562" t="s">
        <v>423</v>
      </c>
      <c r="HJ562" t="s">
        <v>423</v>
      </c>
      <c r="HK562" t="s">
        <v>431</v>
      </c>
      <c r="HL562" t="s">
        <v>423</v>
      </c>
      <c r="HM562" t="s">
        <v>423</v>
      </c>
      <c r="HN562" t="s">
        <v>423</v>
      </c>
      <c r="HP562" t="s">
        <v>431</v>
      </c>
      <c r="HR562" t="s">
        <v>423</v>
      </c>
      <c r="HT562" t="s">
        <v>423</v>
      </c>
      <c r="HV562" t="s">
        <v>423</v>
      </c>
      <c r="HW562" t="s">
        <v>431</v>
      </c>
      <c r="HX562" t="s">
        <v>423</v>
      </c>
      <c r="HY562" t="s">
        <v>423</v>
      </c>
      <c r="HZ562" t="s">
        <v>423</v>
      </c>
      <c r="IA562" t="s">
        <v>423</v>
      </c>
      <c r="IB562" t="s">
        <v>423</v>
      </c>
      <c r="IC562" t="s">
        <v>431</v>
      </c>
      <c r="ID562" t="s">
        <v>423</v>
      </c>
      <c r="IE562" t="s">
        <v>423</v>
      </c>
      <c r="IF562" t="s">
        <v>423</v>
      </c>
      <c r="IG562" t="s">
        <v>431</v>
      </c>
      <c r="IH562" t="s">
        <v>423</v>
      </c>
      <c r="II562" t="s">
        <v>423</v>
      </c>
      <c r="IJ562" t="s">
        <v>423</v>
      </c>
      <c r="IK562" t="s">
        <v>431</v>
      </c>
      <c r="IL562" t="s">
        <v>423</v>
      </c>
      <c r="IM562" t="s">
        <v>423</v>
      </c>
      <c r="IN562" t="s">
        <v>423</v>
      </c>
      <c r="IO562" t="s">
        <v>431</v>
      </c>
      <c r="IP562" t="s">
        <v>423</v>
      </c>
      <c r="IQ562" t="s">
        <v>423</v>
      </c>
      <c r="IR562" t="s">
        <v>423</v>
      </c>
      <c r="IS562" t="s">
        <v>431</v>
      </c>
      <c r="IT562" t="s">
        <v>423</v>
      </c>
      <c r="IU562" t="s">
        <v>423</v>
      </c>
      <c r="IV562" t="s">
        <v>423</v>
      </c>
      <c r="IX562" t="s">
        <v>431</v>
      </c>
      <c r="IZ562" t="s">
        <v>423</v>
      </c>
      <c r="JB562" t="s">
        <v>423</v>
      </c>
      <c r="JD562" t="s">
        <v>2122</v>
      </c>
      <c r="JE562" t="s">
        <v>2123</v>
      </c>
      <c r="JF562" t="s">
        <v>2124</v>
      </c>
      <c r="JI562" t="s">
        <v>423</v>
      </c>
      <c r="JJ562" t="s">
        <v>423</v>
      </c>
      <c r="JK562" t="s">
        <v>423</v>
      </c>
      <c r="JL562" t="s">
        <v>431</v>
      </c>
      <c r="JM562" t="s">
        <v>423</v>
      </c>
      <c r="JN562" t="s">
        <v>423</v>
      </c>
      <c r="JO562" t="s">
        <v>423</v>
      </c>
      <c r="JP562" t="s">
        <v>423</v>
      </c>
      <c r="JQ562" t="s">
        <v>423</v>
      </c>
      <c r="JR562" t="s">
        <v>423</v>
      </c>
      <c r="JS562" t="s">
        <v>423</v>
      </c>
      <c r="JT562" t="s">
        <v>423</v>
      </c>
      <c r="JU562" t="s">
        <v>423</v>
      </c>
      <c r="JV562" t="s">
        <v>431</v>
      </c>
      <c r="JW562" t="s">
        <v>423</v>
      </c>
      <c r="JX562" t="s">
        <v>423</v>
      </c>
      <c r="JY562" t="s">
        <v>423</v>
      </c>
      <c r="JZ562" t="s">
        <v>423</v>
      </c>
      <c r="KA562" t="s">
        <v>423</v>
      </c>
      <c r="KB562" t="s">
        <v>423</v>
      </c>
      <c r="KC562" t="s">
        <v>423</v>
      </c>
      <c r="KD562" t="s">
        <v>423</v>
      </c>
      <c r="KE562" t="s">
        <v>423</v>
      </c>
      <c r="KF562" t="s">
        <v>423</v>
      </c>
      <c r="KG562" t="s">
        <v>423</v>
      </c>
      <c r="KH562" t="s">
        <v>423</v>
      </c>
      <c r="KI562" t="s">
        <v>423</v>
      </c>
      <c r="KJ562" t="s">
        <v>423</v>
      </c>
      <c r="KK562" t="s">
        <v>423</v>
      </c>
      <c r="KL562" t="s">
        <v>423</v>
      </c>
      <c r="KM562" t="s">
        <v>423</v>
      </c>
      <c r="KN562" t="s">
        <v>423</v>
      </c>
      <c r="KO562" t="s">
        <v>423</v>
      </c>
      <c r="KP562" t="s">
        <v>423</v>
      </c>
      <c r="KQ562" t="s">
        <v>431</v>
      </c>
      <c r="KR562" t="s">
        <v>431</v>
      </c>
      <c r="KS562" t="s">
        <v>423</v>
      </c>
      <c r="KT562" t="s">
        <v>423</v>
      </c>
      <c r="KU562" t="s">
        <v>423</v>
      </c>
      <c r="KV562" t="s">
        <v>423</v>
      </c>
      <c r="KW562" t="s">
        <v>423</v>
      </c>
      <c r="KY562" t="s">
        <v>431</v>
      </c>
      <c r="KZ562" t="s">
        <v>432</v>
      </c>
      <c r="LA562" t="s">
        <v>432</v>
      </c>
      <c r="LB562" t="s">
        <v>432</v>
      </c>
      <c r="LC562" t="s">
        <v>432</v>
      </c>
      <c r="LD562" t="s">
        <v>432</v>
      </c>
      <c r="LE562" t="s">
        <v>432</v>
      </c>
      <c r="LF562" t="s">
        <v>432</v>
      </c>
      <c r="LG562" t="s">
        <v>432</v>
      </c>
      <c r="LH562" t="s">
        <v>432</v>
      </c>
      <c r="LI562" t="s">
        <v>432</v>
      </c>
      <c r="LK562" t="s">
        <v>431</v>
      </c>
      <c r="LL562" t="s">
        <v>423</v>
      </c>
      <c r="LM562" t="s">
        <v>423</v>
      </c>
      <c r="LN562" t="s">
        <v>423</v>
      </c>
      <c r="LO562" t="s">
        <v>439</v>
      </c>
      <c r="LP562" t="s">
        <v>432</v>
      </c>
      <c r="LQ562" t="s">
        <v>432</v>
      </c>
      <c r="LR562" t="s">
        <v>432</v>
      </c>
      <c r="LS562" t="s">
        <v>432</v>
      </c>
      <c r="LT562" t="s">
        <v>432</v>
      </c>
      <c r="LU562" t="s">
        <v>423</v>
      </c>
      <c r="LV562" t="s">
        <v>423</v>
      </c>
      <c r="LW562" t="s">
        <v>431</v>
      </c>
      <c r="LX562" t="s">
        <v>423</v>
      </c>
      <c r="LY562" t="s">
        <v>423</v>
      </c>
      <c r="LZ562" t="s">
        <v>423</v>
      </c>
      <c r="MA562" t="s">
        <v>423</v>
      </c>
      <c r="MB562" t="s">
        <v>431</v>
      </c>
      <c r="MC562" t="s">
        <v>423</v>
      </c>
      <c r="MD562" t="s">
        <v>423</v>
      </c>
      <c r="ME562" t="s">
        <v>423</v>
      </c>
      <c r="MF562" t="s">
        <v>423</v>
      </c>
      <c r="MG562" t="s">
        <v>423</v>
      </c>
      <c r="MH562" t="s">
        <v>423</v>
      </c>
      <c r="MI562" t="s">
        <v>423</v>
      </c>
      <c r="MJ562" t="s">
        <v>423</v>
      </c>
      <c r="MK562" t="s">
        <v>431</v>
      </c>
      <c r="ML562" t="s">
        <v>423</v>
      </c>
      <c r="MN562">
        <v>483.1</v>
      </c>
      <c r="MO562">
        <v>43.05</v>
      </c>
      <c r="NE562">
        <v>108.68</v>
      </c>
      <c r="NT562">
        <v>101.21</v>
      </c>
      <c r="OJ562">
        <v>147.32</v>
      </c>
      <c r="OT562">
        <v>82.84</v>
      </c>
    </row>
    <row r="563" spans="1:410" ht="12.75" customHeight="1" x14ac:dyDescent="0.2">
      <c r="A563">
        <v>695</v>
      </c>
      <c r="B563" t="str">
        <f t="shared" si="368"/>
        <v>5-15min</v>
      </c>
      <c r="C563" t="str">
        <f t="shared" si="369"/>
        <v>seul</v>
      </c>
      <c r="D563" t="str">
        <f t="shared" si="370"/>
        <v>20-30m2</v>
      </c>
      <c r="E563" t="str">
        <f t="shared" si="371"/>
        <v>plutôt oui</v>
      </c>
      <c r="F563" t="str">
        <f t="shared" si="372"/>
        <v>aucune</v>
      </c>
      <c r="G563" t="str">
        <f t="shared" si="373"/>
        <v>non</v>
      </c>
      <c r="H563" t="str">
        <f t="shared" si="374"/>
        <v>non</v>
      </c>
      <c r="I563" t="s">
        <v>423</v>
      </c>
      <c r="J563" t="str">
        <f t="shared" si="375"/>
        <v>souvent</v>
      </c>
      <c r="K563" t="str">
        <f t="shared" si="376"/>
        <v>parfois</v>
      </c>
      <c r="L563" t="str">
        <f t="shared" si="377"/>
        <v>plutôt oui</v>
      </c>
      <c r="M563" t="str">
        <f t="shared" si="378"/>
        <v>1-2h</v>
      </c>
      <c r="N563" t="str">
        <f t="shared" si="379"/>
        <v>4-6h</v>
      </c>
      <c r="O563" t="str">
        <f t="shared" si="380"/>
        <v>souvent</v>
      </c>
      <c r="P563" t="str">
        <f t="shared" si="381"/>
        <v>parfois</v>
      </c>
      <c r="Q563" t="str">
        <f t="shared" si="382"/>
        <v>souvent</v>
      </c>
      <c r="R563" t="s">
        <v>425</v>
      </c>
      <c r="S563" t="s">
        <v>425</v>
      </c>
      <c r="T563" t="s">
        <v>425</v>
      </c>
      <c r="U563" t="s">
        <v>427</v>
      </c>
      <c r="V563" t="s">
        <v>428</v>
      </c>
      <c r="W563" t="s">
        <v>428</v>
      </c>
      <c r="X563" t="s">
        <v>429</v>
      </c>
      <c r="Y563" t="s">
        <v>424</v>
      </c>
      <c r="Z563" t="s">
        <v>430</v>
      </c>
      <c r="AA563" t="s">
        <v>424</v>
      </c>
      <c r="AB563" t="s">
        <v>425</v>
      </c>
      <c r="AC563" t="s">
        <v>425</v>
      </c>
      <c r="AD563" t="str">
        <f t="shared" si="383"/>
        <v>1 mois avant</v>
      </c>
      <c r="AE563" t="str">
        <f t="shared" si="384"/>
        <v>plutôt oui</v>
      </c>
      <c r="AF563" t="str">
        <f t="shared" si="385"/>
        <v>très bonnes</v>
      </c>
      <c r="AG563" t="str">
        <f t="shared" si="386"/>
        <v>très souvent</v>
      </c>
      <c r="AH563" t="str">
        <f t="shared" si="387"/>
        <v>très souvent</v>
      </c>
      <c r="AI563" t="str">
        <f t="shared" si="388"/>
        <v>très souvent</v>
      </c>
      <c r="AJ563" t="str">
        <f t="shared" si="389"/>
        <v>jamais</v>
      </c>
      <c r="AK563" t="str">
        <f t="shared" si="390"/>
        <v>non</v>
      </c>
      <c r="AL563" t="str">
        <f t="shared" si="391"/>
        <v>pas d'asso</v>
      </c>
      <c r="AM563" t="str">
        <f t="shared" si="392"/>
        <v>pas d'asso</v>
      </c>
      <c r="AN563" t="str">
        <f t="shared" si="393"/>
        <v>6-10h</v>
      </c>
      <c r="AO563" t="str">
        <f t="shared" si="394"/>
        <v>1/mois</v>
      </c>
      <c r="AP563" t="str">
        <f t="shared" si="395"/>
        <v>plutôt oui</v>
      </c>
      <c r="AQ563" t="str">
        <f t="shared" si="396"/>
        <v>1/mois</v>
      </c>
      <c r="AR563" t="str">
        <f t="shared" si="397"/>
        <v>régulièrement</v>
      </c>
      <c r="AS563" t="str">
        <f t="shared" si="398"/>
        <v>1-2h</v>
      </c>
      <c r="AT563" t="str">
        <f t="shared" si="399"/>
        <v>très satisfaisante</v>
      </c>
      <c r="AU563" t="str">
        <f t="shared" si="400"/>
        <v>plutôt oui</v>
      </c>
      <c r="AV563" t="str">
        <f t="shared" si="401"/>
        <v>tout à fait</v>
      </c>
      <c r="AW563" t="str">
        <f t="shared" si="402"/>
        <v>plutôt oui</v>
      </c>
      <c r="AX563" t="str">
        <f t="shared" si="403"/>
        <v>plutôt oui</v>
      </c>
      <c r="AY563" t="str">
        <f t="shared" si="404"/>
        <v>plutôt oui</v>
      </c>
      <c r="AZ563" t="str">
        <f t="shared" si="405"/>
        <v>4A</v>
      </c>
      <c r="BA563" t="str">
        <f t="shared" si="406"/>
        <v>GMM</v>
      </c>
      <c r="BB563" t="str">
        <f t="shared" si="407"/>
        <v>Danse-etude</v>
      </c>
      <c r="BC563" t="str">
        <f t="shared" si="408"/>
        <v>non</v>
      </c>
      <c r="BD563" t="str">
        <f t="shared" si="409"/>
        <v>post-bac</v>
      </c>
      <c r="BE563" t="str">
        <f t="shared" si="410"/>
        <v>Fr</v>
      </c>
      <c r="BF563" t="str">
        <f t="shared" si="411"/>
        <v>50-75%</v>
      </c>
      <c r="BG563" t="str">
        <f t="shared" si="412"/>
        <v>10-25%</v>
      </c>
      <c r="BH563" t="s">
        <v>423</v>
      </c>
      <c r="BI563" t="str">
        <f t="shared" si="413"/>
        <v>2/3 par semestre</v>
      </c>
      <c r="BJ563" t="s">
        <v>423</v>
      </c>
      <c r="BK563" t="s">
        <v>431</v>
      </c>
      <c r="BL563" t="s">
        <v>423</v>
      </c>
      <c r="BM563" t="s">
        <v>423</v>
      </c>
      <c r="BN563" t="s">
        <v>431</v>
      </c>
      <c r="BO563" t="s">
        <v>423</v>
      </c>
      <c r="BP563" t="s">
        <v>423</v>
      </c>
      <c r="BR563" t="s">
        <v>423</v>
      </c>
      <c r="BS563" t="s">
        <v>423</v>
      </c>
      <c r="BT563" t="s">
        <v>431</v>
      </c>
      <c r="BU563" t="s">
        <v>423</v>
      </c>
      <c r="BV563" t="s">
        <v>423</v>
      </c>
      <c r="BW563" t="s">
        <v>431</v>
      </c>
      <c r="BX563" t="s">
        <v>423</v>
      </c>
      <c r="BY563" t="s">
        <v>423</v>
      </c>
      <c r="BZ563" t="s">
        <v>423</v>
      </c>
      <c r="CA563" t="s">
        <v>432</v>
      </c>
      <c r="CB563" t="s">
        <v>432</v>
      </c>
      <c r="CC563" t="s">
        <v>432</v>
      </c>
      <c r="CD563" t="s">
        <v>432</v>
      </c>
      <c r="CE563" t="s">
        <v>423</v>
      </c>
      <c r="CF563" t="s">
        <v>432</v>
      </c>
      <c r="CG563" t="s">
        <v>432</v>
      </c>
      <c r="CH563" t="s">
        <v>432</v>
      </c>
      <c r="CI563" t="s">
        <v>432</v>
      </c>
      <c r="CJ563" t="s">
        <v>432</v>
      </c>
      <c r="CK563" t="s">
        <v>432</v>
      </c>
      <c r="CL563" t="s">
        <v>432</v>
      </c>
      <c r="CM563" t="s">
        <v>432</v>
      </c>
      <c r="CN563" t="s">
        <v>423</v>
      </c>
      <c r="CO563" t="s">
        <v>432</v>
      </c>
      <c r="CP563" t="s">
        <v>432</v>
      </c>
      <c r="CQ563" t="s">
        <v>432</v>
      </c>
      <c r="CR563" t="s">
        <v>432</v>
      </c>
      <c r="CT563" t="s">
        <v>432</v>
      </c>
      <c r="CU563" t="s">
        <v>423</v>
      </c>
      <c r="CV563" t="s">
        <v>423</v>
      </c>
      <c r="CW563" t="s">
        <v>431</v>
      </c>
      <c r="CX563" t="s">
        <v>423</v>
      </c>
      <c r="CY563" t="s">
        <v>423</v>
      </c>
      <c r="CZ563" t="s">
        <v>423</v>
      </c>
      <c r="DA563" t="s">
        <v>423</v>
      </c>
      <c r="DB563" t="s">
        <v>431</v>
      </c>
      <c r="DC563" t="s">
        <v>423</v>
      </c>
      <c r="DD563" t="s">
        <v>423</v>
      </c>
      <c r="DE563" t="s">
        <v>431</v>
      </c>
      <c r="DF563" t="s">
        <v>423</v>
      </c>
      <c r="DG563" t="s">
        <v>423</v>
      </c>
      <c r="DH563" t="s">
        <v>423</v>
      </c>
      <c r="DI563" t="s">
        <v>423</v>
      </c>
      <c r="DJ563" t="s">
        <v>431</v>
      </c>
      <c r="DK563" t="s">
        <v>423</v>
      </c>
      <c r="DL563" t="s">
        <v>423</v>
      </c>
      <c r="DM563" t="s">
        <v>423</v>
      </c>
      <c r="DN563" t="s">
        <v>423</v>
      </c>
      <c r="DO563" t="s">
        <v>431</v>
      </c>
      <c r="DP563" t="s">
        <v>423</v>
      </c>
      <c r="DQ563" t="s">
        <v>423</v>
      </c>
      <c r="DR563" t="s">
        <v>423</v>
      </c>
      <c r="DS563" t="s">
        <v>423</v>
      </c>
      <c r="DT563" t="s">
        <v>423</v>
      </c>
      <c r="DU563" t="s">
        <v>431</v>
      </c>
      <c r="DV563" t="s">
        <v>423</v>
      </c>
      <c r="DW563" t="s">
        <v>423</v>
      </c>
      <c r="DX563" t="s">
        <v>423</v>
      </c>
      <c r="DY563" t="s">
        <v>423</v>
      </c>
      <c r="DZ563" t="s">
        <v>431</v>
      </c>
      <c r="EA563" t="s">
        <v>423</v>
      </c>
      <c r="EB563" t="s">
        <v>423</v>
      </c>
      <c r="EC563" t="s">
        <v>431</v>
      </c>
      <c r="ED563" t="s">
        <v>423</v>
      </c>
      <c r="EE563" t="s">
        <v>423</v>
      </c>
      <c r="EF563" t="s">
        <v>437</v>
      </c>
      <c r="EG563" t="s">
        <v>434</v>
      </c>
      <c r="EH563" t="s">
        <v>438</v>
      </c>
      <c r="EI563" t="s">
        <v>436</v>
      </c>
      <c r="EJ563" t="s">
        <v>435</v>
      </c>
      <c r="EK563" t="s">
        <v>433</v>
      </c>
      <c r="EL563" t="s">
        <v>425</v>
      </c>
      <c r="EM563" t="s">
        <v>425</v>
      </c>
      <c r="EN563" t="s">
        <v>425</v>
      </c>
      <c r="EO563" t="s">
        <v>427</v>
      </c>
      <c r="EP563" t="s">
        <v>428</v>
      </c>
      <c r="EQ563" t="s">
        <v>428</v>
      </c>
      <c r="ER563" t="s">
        <v>429</v>
      </c>
      <c r="ES563" t="s">
        <v>424</v>
      </c>
      <c r="ET563" t="s">
        <v>430</v>
      </c>
      <c r="EU563" t="s">
        <v>424</v>
      </c>
      <c r="EV563" t="s">
        <v>425</v>
      </c>
      <c r="EW563" t="s">
        <v>425</v>
      </c>
      <c r="EX563" t="s">
        <v>423</v>
      </c>
      <c r="EY563" t="s">
        <v>431</v>
      </c>
      <c r="EZ563" t="s">
        <v>423</v>
      </c>
      <c r="FA563" t="s">
        <v>423</v>
      </c>
      <c r="FB563" t="s">
        <v>423</v>
      </c>
      <c r="FC563" t="s">
        <v>423</v>
      </c>
      <c r="FD563" t="s">
        <v>423</v>
      </c>
      <c r="FE563" t="s">
        <v>431</v>
      </c>
      <c r="FF563" t="s">
        <v>423</v>
      </c>
      <c r="FG563" t="s">
        <v>423</v>
      </c>
      <c r="FH563" t="s">
        <v>431</v>
      </c>
      <c r="FI563" t="s">
        <v>423</v>
      </c>
      <c r="FJ563" t="s">
        <v>423</v>
      </c>
      <c r="FK563" t="s">
        <v>423</v>
      </c>
      <c r="FL563" t="s">
        <v>431</v>
      </c>
      <c r="FM563" t="s">
        <v>423</v>
      </c>
      <c r="FN563" t="s">
        <v>423</v>
      </c>
      <c r="FO563" t="s">
        <v>423</v>
      </c>
      <c r="FP563" t="s">
        <v>431</v>
      </c>
      <c r="FQ563" t="s">
        <v>423</v>
      </c>
      <c r="FR563" t="s">
        <v>423</v>
      </c>
      <c r="FS563" t="s">
        <v>423</v>
      </c>
      <c r="FT563" t="s">
        <v>431</v>
      </c>
      <c r="FU563" t="s">
        <v>423</v>
      </c>
      <c r="FV563" t="s">
        <v>423</v>
      </c>
      <c r="FW563" t="s">
        <v>423</v>
      </c>
      <c r="FX563" t="s">
        <v>423</v>
      </c>
      <c r="FZ563" t="s">
        <v>423</v>
      </c>
      <c r="GB563" t="s">
        <v>423</v>
      </c>
      <c r="GD563" t="s">
        <v>431</v>
      </c>
      <c r="GE563" t="s">
        <v>2125</v>
      </c>
      <c r="GF563" t="s">
        <v>423</v>
      </c>
      <c r="GG563" t="s">
        <v>432</v>
      </c>
      <c r="GH563" t="s">
        <v>432</v>
      </c>
      <c r="GI563" t="s">
        <v>432</v>
      </c>
      <c r="GJ563" t="s">
        <v>432</v>
      </c>
      <c r="GK563" t="s">
        <v>432</v>
      </c>
      <c r="GL563" t="s">
        <v>432</v>
      </c>
      <c r="GM563" t="s">
        <v>432</v>
      </c>
      <c r="GN563" t="s">
        <v>432</v>
      </c>
      <c r="GO563" t="s">
        <v>432</v>
      </c>
      <c r="GP563" t="s">
        <v>432</v>
      </c>
      <c r="GQ563" t="s">
        <v>432</v>
      </c>
      <c r="GR563" t="s">
        <v>432</v>
      </c>
      <c r="GS563" t="s">
        <v>432</v>
      </c>
      <c r="GT563" t="s">
        <v>432</v>
      </c>
      <c r="GU563" t="s">
        <v>423</v>
      </c>
      <c r="GV563" t="s">
        <v>431</v>
      </c>
      <c r="GW563" t="s">
        <v>423</v>
      </c>
      <c r="GX563" t="s">
        <v>423</v>
      </c>
      <c r="GY563" t="s">
        <v>423</v>
      </c>
      <c r="GZ563" t="s">
        <v>423</v>
      </c>
      <c r="HA563" t="s">
        <v>431</v>
      </c>
      <c r="HB563" t="s">
        <v>423</v>
      </c>
      <c r="HC563" t="s">
        <v>423</v>
      </c>
      <c r="HD563" t="s">
        <v>423</v>
      </c>
      <c r="HE563" t="s">
        <v>431</v>
      </c>
      <c r="HF563" t="s">
        <v>423</v>
      </c>
      <c r="HG563" t="s">
        <v>423</v>
      </c>
      <c r="HH563" t="s">
        <v>423</v>
      </c>
      <c r="HI563" t="s">
        <v>423</v>
      </c>
      <c r="HJ563" t="s">
        <v>423</v>
      </c>
      <c r="HK563" t="s">
        <v>431</v>
      </c>
      <c r="HL563" t="s">
        <v>423</v>
      </c>
      <c r="HM563" t="s">
        <v>423</v>
      </c>
      <c r="HN563" t="s">
        <v>423</v>
      </c>
      <c r="HP563" t="s">
        <v>431</v>
      </c>
      <c r="HQ563" t="s">
        <v>2126</v>
      </c>
      <c r="HR563" t="s">
        <v>423</v>
      </c>
      <c r="HT563" t="s">
        <v>423</v>
      </c>
      <c r="HV563" t="s">
        <v>423</v>
      </c>
      <c r="HW563" t="s">
        <v>431</v>
      </c>
      <c r="HX563" t="s">
        <v>423</v>
      </c>
      <c r="HY563" t="s">
        <v>423</v>
      </c>
      <c r="HZ563" t="s">
        <v>423</v>
      </c>
      <c r="IA563" t="s">
        <v>423</v>
      </c>
      <c r="IB563" t="s">
        <v>431</v>
      </c>
      <c r="IC563" t="s">
        <v>423</v>
      </c>
      <c r="ID563" t="s">
        <v>423</v>
      </c>
      <c r="IE563" t="s">
        <v>423</v>
      </c>
      <c r="IF563" t="s">
        <v>423</v>
      </c>
      <c r="IG563" t="s">
        <v>431</v>
      </c>
      <c r="IH563" t="s">
        <v>423</v>
      </c>
      <c r="II563" t="s">
        <v>423</v>
      </c>
      <c r="IJ563" t="s">
        <v>431</v>
      </c>
      <c r="IK563" t="s">
        <v>423</v>
      </c>
      <c r="IL563" t="s">
        <v>423</v>
      </c>
      <c r="IM563" t="s">
        <v>423</v>
      </c>
      <c r="IN563" t="s">
        <v>423</v>
      </c>
      <c r="IO563" t="s">
        <v>431</v>
      </c>
      <c r="IP563" t="s">
        <v>423</v>
      </c>
      <c r="IQ563" t="s">
        <v>423</v>
      </c>
      <c r="IR563" t="s">
        <v>423</v>
      </c>
      <c r="IS563" t="s">
        <v>431</v>
      </c>
      <c r="IT563" t="s">
        <v>423</v>
      </c>
      <c r="IU563" t="s">
        <v>423</v>
      </c>
      <c r="IV563" t="s">
        <v>423</v>
      </c>
      <c r="IX563" t="s">
        <v>431</v>
      </c>
      <c r="IZ563" t="s">
        <v>423</v>
      </c>
      <c r="JB563" t="s">
        <v>423</v>
      </c>
      <c r="JD563" s="1" t="s">
        <v>2127</v>
      </c>
      <c r="JI563" t="s">
        <v>423</v>
      </c>
      <c r="JJ563" t="s">
        <v>423</v>
      </c>
      <c r="JK563" t="s">
        <v>423</v>
      </c>
      <c r="JL563" t="s">
        <v>431</v>
      </c>
      <c r="JM563" t="s">
        <v>423</v>
      </c>
      <c r="JN563" t="s">
        <v>423</v>
      </c>
      <c r="JO563" t="s">
        <v>423</v>
      </c>
      <c r="JP563" t="s">
        <v>423</v>
      </c>
      <c r="JQ563" t="s">
        <v>423</v>
      </c>
      <c r="JR563" t="s">
        <v>423</v>
      </c>
      <c r="JS563" t="s">
        <v>423</v>
      </c>
      <c r="JT563" t="s">
        <v>423</v>
      </c>
      <c r="JU563" t="s">
        <v>423</v>
      </c>
      <c r="JV563" t="s">
        <v>431</v>
      </c>
      <c r="JW563" t="s">
        <v>423</v>
      </c>
      <c r="JX563" t="s">
        <v>423</v>
      </c>
      <c r="JY563" t="s">
        <v>423</v>
      </c>
      <c r="JZ563" t="s">
        <v>423</v>
      </c>
      <c r="KA563" t="s">
        <v>423</v>
      </c>
      <c r="KB563" t="s">
        <v>423</v>
      </c>
      <c r="KC563" t="s">
        <v>423</v>
      </c>
      <c r="KD563" t="s">
        <v>423</v>
      </c>
      <c r="KE563" t="s">
        <v>423</v>
      </c>
      <c r="KF563" t="s">
        <v>423</v>
      </c>
      <c r="KG563" t="s">
        <v>423</v>
      </c>
      <c r="KH563" t="s">
        <v>423</v>
      </c>
      <c r="KI563" t="s">
        <v>423</v>
      </c>
      <c r="KJ563" t="s">
        <v>423</v>
      </c>
      <c r="KK563" t="s">
        <v>423</v>
      </c>
      <c r="KL563" t="s">
        <v>423</v>
      </c>
      <c r="KM563" t="s">
        <v>431</v>
      </c>
      <c r="KN563" t="s">
        <v>423</v>
      </c>
      <c r="KO563" t="s">
        <v>423</v>
      </c>
      <c r="KP563" t="s">
        <v>423</v>
      </c>
      <c r="KQ563" t="s">
        <v>423</v>
      </c>
      <c r="KR563" t="s">
        <v>423</v>
      </c>
      <c r="KS563" t="s">
        <v>423</v>
      </c>
      <c r="KT563" t="s">
        <v>423</v>
      </c>
      <c r="KU563" t="s">
        <v>423</v>
      </c>
      <c r="KV563" t="s">
        <v>423</v>
      </c>
      <c r="KW563" t="s">
        <v>431</v>
      </c>
      <c r="KX563" t="s">
        <v>2128</v>
      </c>
      <c r="KY563" t="s">
        <v>431</v>
      </c>
      <c r="KZ563" t="s">
        <v>432</v>
      </c>
      <c r="LA563" t="s">
        <v>432</v>
      </c>
      <c r="LB563" t="s">
        <v>432</v>
      </c>
      <c r="LC563" t="s">
        <v>432</v>
      </c>
      <c r="LD563" t="s">
        <v>432</v>
      </c>
      <c r="LE563" t="s">
        <v>432</v>
      </c>
      <c r="LF563" t="s">
        <v>432</v>
      </c>
      <c r="LG563" t="s">
        <v>432</v>
      </c>
      <c r="LH563" t="s">
        <v>432</v>
      </c>
      <c r="LI563" t="s">
        <v>432</v>
      </c>
      <c r="LK563" t="s">
        <v>431</v>
      </c>
      <c r="LL563" t="s">
        <v>423</v>
      </c>
      <c r="LM563" t="s">
        <v>423</v>
      </c>
      <c r="LN563" t="s">
        <v>423</v>
      </c>
      <c r="LO563" t="s">
        <v>2129</v>
      </c>
      <c r="LP563" t="s">
        <v>432</v>
      </c>
      <c r="LQ563" t="s">
        <v>432</v>
      </c>
      <c r="LR563" t="s">
        <v>432</v>
      </c>
      <c r="LS563" t="s">
        <v>432</v>
      </c>
      <c r="LT563" t="s">
        <v>432</v>
      </c>
      <c r="LU563" t="s">
        <v>423</v>
      </c>
      <c r="LV563" t="s">
        <v>423</v>
      </c>
      <c r="LW563" t="s">
        <v>423</v>
      </c>
      <c r="LX563" t="s">
        <v>431</v>
      </c>
      <c r="LY563" t="s">
        <v>423</v>
      </c>
      <c r="LZ563" t="s">
        <v>423</v>
      </c>
      <c r="MA563" t="s">
        <v>423</v>
      </c>
      <c r="MB563" t="s">
        <v>423</v>
      </c>
      <c r="MC563" t="s">
        <v>431</v>
      </c>
      <c r="MD563" t="s">
        <v>423</v>
      </c>
      <c r="ME563" t="s">
        <v>423</v>
      </c>
      <c r="MF563" t="s">
        <v>423</v>
      </c>
      <c r="MG563" t="s">
        <v>423</v>
      </c>
      <c r="MH563" t="s">
        <v>423</v>
      </c>
      <c r="MI563" t="s">
        <v>423</v>
      </c>
      <c r="MJ563" t="s">
        <v>431</v>
      </c>
      <c r="MK563" t="s">
        <v>423</v>
      </c>
      <c r="ML563" t="s">
        <v>423</v>
      </c>
      <c r="MN563">
        <v>587.23</v>
      </c>
      <c r="MO563">
        <v>74.34</v>
      </c>
      <c r="NE563">
        <v>162.13</v>
      </c>
      <c r="NT563">
        <v>190.18</v>
      </c>
      <c r="OJ563">
        <v>86.9</v>
      </c>
      <c r="OT563">
        <v>73.680000000000007</v>
      </c>
    </row>
    <row r="564" spans="1:410" ht="12.75" customHeight="1" x14ac:dyDescent="0.2">
      <c r="A564">
        <v>697</v>
      </c>
      <c r="B564" t="str">
        <f t="shared" si="368"/>
        <v>+30min</v>
      </c>
      <c r="C564" t="str">
        <f t="shared" si="369"/>
        <v>foyer familial</v>
      </c>
      <c r="D564" t="str">
        <f t="shared" si="370"/>
        <v>coloc ou foyer familial</v>
      </c>
      <c r="E564" t="str">
        <f t="shared" si="371"/>
        <v>tout à fait</v>
      </c>
      <c r="F564" t="str">
        <f t="shared" si="372"/>
        <v>aucune</v>
      </c>
      <c r="G564" t="str">
        <f t="shared" si="373"/>
        <v>echelon 4-7</v>
      </c>
      <c r="H564" t="str">
        <f t="shared" si="374"/>
        <v>non</v>
      </c>
      <c r="I564" t="s">
        <v>423</v>
      </c>
      <c r="J564" t="str">
        <f t="shared" si="375"/>
        <v>parfois</v>
      </c>
      <c r="K564" t="str">
        <f t="shared" si="376"/>
        <v>parfois</v>
      </c>
      <c r="L564" t="str">
        <f t="shared" si="377"/>
        <v>plutôt oui</v>
      </c>
      <c r="M564" t="str">
        <f t="shared" si="378"/>
        <v>0-1h</v>
      </c>
      <c r="N564" t="str">
        <f t="shared" si="379"/>
        <v>2-4h</v>
      </c>
      <c r="O564" t="str">
        <f t="shared" si="380"/>
        <v>jamais</v>
      </c>
      <c r="P564" t="str">
        <f t="shared" si="381"/>
        <v>parfois</v>
      </c>
      <c r="Q564" t="str">
        <f t="shared" si="382"/>
        <v>souvent</v>
      </c>
      <c r="R564" t="s">
        <v>424</v>
      </c>
      <c r="S564" t="s">
        <v>424</v>
      </c>
      <c r="T564" t="s">
        <v>424</v>
      </c>
      <c r="U564" t="s">
        <v>427</v>
      </c>
      <c r="V564" t="s">
        <v>428</v>
      </c>
      <c r="W564" t="s">
        <v>428</v>
      </c>
      <c r="X564" t="s">
        <v>430</v>
      </c>
      <c r="Y564" t="s">
        <v>430</v>
      </c>
      <c r="Z564" t="s">
        <v>430</v>
      </c>
      <c r="AA564" t="s">
        <v>430</v>
      </c>
      <c r="AB564" t="s">
        <v>424</v>
      </c>
      <c r="AC564" t="s">
        <v>429</v>
      </c>
      <c r="AD564" t="str">
        <f t="shared" si="383"/>
        <v>2 semaines avant</v>
      </c>
      <c r="AE564" t="str">
        <f t="shared" si="384"/>
        <v>plutôt oui</v>
      </c>
      <c r="AF564" t="str">
        <f t="shared" si="385"/>
        <v>plutôt bonnes</v>
      </c>
      <c r="AG564" t="str">
        <f t="shared" si="386"/>
        <v>jamais</v>
      </c>
      <c r="AH564" t="str">
        <f t="shared" si="387"/>
        <v>parfois</v>
      </c>
      <c r="AI564" t="str">
        <f t="shared" si="388"/>
        <v>très souvent</v>
      </c>
      <c r="AJ564" t="str">
        <f t="shared" si="389"/>
        <v>jamais</v>
      </c>
      <c r="AK564" t="str">
        <f t="shared" si="390"/>
        <v>non</v>
      </c>
      <c r="AL564" t="str">
        <f t="shared" si="391"/>
        <v>pas d'asso</v>
      </c>
      <c r="AM564" t="str">
        <f t="shared" si="392"/>
        <v>pas d'asso</v>
      </c>
      <c r="AN564" t="str">
        <f t="shared" si="393"/>
        <v>3-6h</v>
      </c>
      <c r="AO564" t="str">
        <f t="shared" si="394"/>
        <v>jamais</v>
      </c>
      <c r="AP564" t="str">
        <f t="shared" si="395"/>
        <v>pas de spectacles</v>
      </c>
      <c r="AQ564" t="str">
        <f t="shared" si="396"/>
        <v>jamais</v>
      </c>
      <c r="AR564" t="str">
        <f t="shared" si="397"/>
        <v>très souvent</v>
      </c>
      <c r="AS564" t="str">
        <f t="shared" si="398"/>
        <v>4-6h</v>
      </c>
      <c r="AT564" t="str">
        <f t="shared" si="399"/>
        <v>plutôt satisfaisante</v>
      </c>
      <c r="AU564" t="str">
        <f t="shared" si="400"/>
        <v>tout à fait</v>
      </c>
      <c r="AV564" t="str">
        <f t="shared" si="401"/>
        <v>plutôt non</v>
      </c>
      <c r="AW564" t="str">
        <f t="shared" si="402"/>
        <v>plutôt oui</v>
      </c>
      <c r="AX564" t="str">
        <f t="shared" si="403"/>
        <v>plutôt oui</v>
      </c>
      <c r="AY564" t="str">
        <f t="shared" si="404"/>
        <v>plutôt non</v>
      </c>
      <c r="AZ564" t="str">
        <f t="shared" si="405"/>
        <v>4A</v>
      </c>
      <c r="BA564" t="str">
        <f t="shared" si="406"/>
        <v>GMM</v>
      </c>
      <c r="BB564" t="str">
        <f t="shared" si="407"/>
        <v>classique</v>
      </c>
      <c r="BC564" t="str">
        <f t="shared" si="408"/>
        <v>non</v>
      </c>
      <c r="BD564" t="str">
        <f t="shared" si="409"/>
        <v>3A</v>
      </c>
      <c r="BE564" t="str">
        <f t="shared" si="410"/>
        <v>Fr</v>
      </c>
      <c r="BF564" t="str">
        <f t="shared" si="411"/>
        <v>pas de classement</v>
      </c>
      <c r="BG564" t="str">
        <f t="shared" si="412"/>
        <v>75-100%</v>
      </c>
      <c r="BH564" t="s">
        <v>423</v>
      </c>
      <c r="BI564" t="str">
        <f t="shared" si="413"/>
        <v>2/3 par semestre</v>
      </c>
      <c r="BJ564" t="s">
        <v>423</v>
      </c>
      <c r="BK564" t="s">
        <v>423</v>
      </c>
      <c r="BL564" t="s">
        <v>423</v>
      </c>
      <c r="BM564" t="s">
        <v>431</v>
      </c>
      <c r="BN564" t="s">
        <v>423</v>
      </c>
      <c r="BO564" t="s">
        <v>423</v>
      </c>
      <c r="BP564" t="s">
        <v>431</v>
      </c>
      <c r="BR564" t="s">
        <v>432</v>
      </c>
      <c r="BS564" t="s">
        <v>432</v>
      </c>
      <c r="BT564" t="s">
        <v>432</v>
      </c>
      <c r="BU564" t="s">
        <v>432</v>
      </c>
      <c r="BV564" t="s">
        <v>431</v>
      </c>
      <c r="BW564" t="s">
        <v>423</v>
      </c>
      <c r="BX564" t="s">
        <v>423</v>
      </c>
      <c r="BY564" t="s">
        <v>423</v>
      </c>
      <c r="BZ564" t="s">
        <v>423</v>
      </c>
      <c r="CA564" t="s">
        <v>432</v>
      </c>
      <c r="CB564" t="s">
        <v>432</v>
      </c>
      <c r="CC564" t="s">
        <v>432</v>
      </c>
      <c r="CD564" t="s">
        <v>432</v>
      </c>
      <c r="CE564" t="s">
        <v>431</v>
      </c>
      <c r="CF564" t="s">
        <v>423</v>
      </c>
      <c r="CG564" t="s">
        <v>423</v>
      </c>
      <c r="CH564" t="s">
        <v>423</v>
      </c>
      <c r="CI564" t="s">
        <v>423</v>
      </c>
      <c r="CJ564" t="s">
        <v>423</v>
      </c>
      <c r="CK564" t="s">
        <v>423</v>
      </c>
      <c r="CL564" t="s">
        <v>423</v>
      </c>
      <c r="CM564" t="s">
        <v>431</v>
      </c>
      <c r="CN564" t="s">
        <v>423</v>
      </c>
      <c r="CO564" t="s">
        <v>432</v>
      </c>
      <c r="CP564" t="s">
        <v>432</v>
      </c>
      <c r="CQ564" t="s">
        <v>432</v>
      </c>
      <c r="CR564" t="s">
        <v>432</v>
      </c>
      <c r="CT564" t="s">
        <v>432</v>
      </c>
      <c r="CU564" t="s">
        <v>423</v>
      </c>
      <c r="CV564" t="s">
        <v>423</v>
      </c>
      <c r="CW564" t="s">
        <v>423</v>
      </c>
      <c r="CX564" t="s">
        <v>431</v>
      </c>
      <c r="CY564" t="s">
        <v>423</v>
      </c>
      <c r="CZ564" t="s">
        <v>423</v>
      </c>
      <c r="DA564" t="s">
        <v>423</v>
      </c>
      <c r="DB564" t="s">
        <v>431</v>
      </c>
      <c r="DC564" t="s">
        <v>423</v>
      </c>
      <c r="DD564" t="s">
        <v>423</v>
      </c>
      <c r="DE564" t="s">
        <v>431</v>
      </c>
      <c r="DF564" t="s">
        <v>423</v>
      </c>
      <c r="DG564" t="s">
        <v>423</v>
      </c>
      <c r="DH564" t="s">
        <v>423</v>
      </c>
      <c r="DI564" t="s">
        <v>423</v>
      </c>
      <c r="DJ564" t="s">
        <v>423</v>
      </c>
      <c r="DK564" t="s">
        <v>431</v>
      </c>
      <c r="DL564" t="s">
        <v>423</v>
      </c>
      <c r="DM564" t="s">
        <v>423</v>
      </c>
      <c r="DN564" t="s">
        <v>423</v>
      </c>
      <c r="DO564" t="s">
        <v>423</v>
      </c>
      <c r="DP564" t="s">
        <v>431</v>
      </c>
      <c r="DQ564" t="s">
        <v>423</v>
      </c>
      <c r="DR564" t="s">
        <v>423</v>
      </c>
      <c r="DS564" t="s">
        <v>423</v>
      </c>
      <c r="DT564" t="s">
        <v>423</v>
      </c>
      <c r="DU564" t="s">
        <v>423</v>
      </c>
      <c r="DV564" t="s">
        <v>423</v>
      </c>
      <c r="DW564" t="s">
        <v>431</v>
      </c>
      <c r="DX564" t="s">
        <v>423</v>
      </c>
      <c r="DY564" t="s">
        <v>423</v>
      </c>
      <c r="DZ564" t="s">
        <v>431</v>
      </c>
      <c r="EA564" t="s">
        <v>423</v>
      </c>
      <c r="EB564" t="s">
        <v>423</v>
      </c>
      <c r="EC564" t="s">
        <v>431</v>
      </c>
      <c r="ED564" t="s">
        <v>423</v>
      </c>
      <c r="EE564" t="s">
        <v>423</v>
      </c>
      <c r="EF564" t="s">
        <v>437</v>
      </c>
      <c r="EG564" t="s">
        <v>438</v>
      </c>
      <c r="EH564" t="s">
        <v>436</v>
      </c>
      <c r="EI564" t="s">
        <v>434</v>
      </c>
      <c r="EJ564" t="s">
        <v>435</v>
      </c>
      <c r="EK564" t="s">
        <v>433</v>
      </c>
      <c r="EL564" t="s">
        <v>424</v>
      </c>
      <c r="EM564" t="s">
        <v>424</v>
      </c>
      <c r="EN564" t="s">
        <v>424</v>
      </c>
      <c r="EO564" t="s">
        <v>427</v>
      </c>
      <c r="EP564" t="s">
        <v>428</v>
      </c>
      <c r="EQ564" t="s">
        <v>428</v>
      </c>
      <c r="ER564" t="s">
        <v>430</v>
      </c>
      <c r="ES564" t="s">
        <v>430</v>
      </c>
      <c r="ET564" t="s">
        <v>430</v>
      </c>
      <c r="EU564" t="s">
        <v>430</v>
      </c>
      <c r="EV564" t="s">
        <v>424</v>
      </c>
      <c r="EW564" t="s">
        <v>429</v>
      </c>
      <c r="EX564" t="s">
        <v>423</v>
      </c>
      <c r="EY564" t="s">
        <v>423</v>
      </c>
      <c r="EZ564" t="s">
        <v>431</v>
      </c>
      <c r="FA564" t="s">
        <v>423</v>
      </c>
      <c r="FB564" t="s">
        <v>423</v>
      </c>
      <c r="FC564" t="s">
        <v>423</v>
      </c>
      <c r="FD564" t="s">
        <v>423</v>
      </c>
      <c r="FE564" t="s">
        <v>431</v>
      </c>
      <c r="FF564" t="s">
        <v>423</v>
      </c>
      <c r="FG564" t="s">
        <v>423</v>
      </c>
      <c r="FH564" t="s">
        <v>423</v>
      </c>
      <c r="FI564" t="s">
        <v>431</v>
      </c>
      <c r="FJ564" t="s">
        <v>423</v>
      </c>
      <c r="FK564" t="s">
        <v>423</v>
      </c>
      <c r="FL564" t="s">
        <v>423</v>
      </c>
      <c r="FM564" t="s">
        <v>423</v>
      </c>
      <c r="FN564" t="s">
        <v>423</v>
      </c>
      <c r="FO564" t="s">
        <v>431</v>
      </c>
      <c r="FP564" t="s">
        <v>423</v>
      </c>
      <c r="FQ564" t="s">
        <v>423</v>
      </c>
      <c r="FR564" t="s">
        <v>431</v>
      </c>
      <c r="FS564" t="s">
        <v>423</v>
      </c>
      <c r="FT564" t="s">
        <v>431</v>
      </c>
      <c r="FU564" t="s">
        <v>423</v>
      </c>
      <c r="FV564" t="s">
        <v>423</v>
      </c>
      <c r="FW564" t="s">
        <v>423</v>
      </c>
      <c r="FX564" t="s">
        <v>423</v>
      </c>
      <c r="FZ564" t="s">
        <v>423</v>
      </c>
      <c r="GB564" t="s">
        <v>423</v>
      </c>
      <c r="GD564" t="s">
        <v>431</v>
      </c>
      <c r="GE564" t="s">
        <v>2130</v>
      </c>
      <c r="GF564" t="s">
        <v>423</v>
      </c>
      <c r="GG564" t="s">
        <v>432</v>
      </c>
      <c r="GH564" t="s">
        <v>432</v>
      </c>
      <c r="GI564" t="s">
        <v>432</v>
      </c>
      <c r="GJ564" t="s">
        <v>432</v>
      </c>
      <c r="GK564" t="s">
        <v>432</v>
      </c>
      <c r="GL564" t="s">
        <v>432</v>
      </c>
      <c r="GM564" t="s">
        <v>432</v>
      </c>
      <c r="GN564" t="s">
        <v>432</v>
      </c>
      <c r="GO564" t="s">
        <v>432</v>
      </c>
      <c r="GP564" t="s">
        <v>432</v>
      </c>
      <c r="GQ564" t="s">
        <v>432</v>
      </c>
      <c r="GR564" t="s">
        <v>432</v>
      </c>
      <c r="GS564" t="s">
        <v>432</v>
      </c>
      <c r="GT564" t="s">
        <v>432</v>
      </c>
      <c r="GU564" t="s">
        <v>423</v>
      </c>
      <c r="GV564" t="s">
        <v>423</v>
      </c>
      <c r="GW564" t="s">
        <v>431</v>
      </c>
      <c r="GX564" t="s">
        <v>423</v>
      </c>
      <c r="GY564" t="s">
        <v>423</v>
      </c>
      <c r="GZ564" t="s">
        <v>423</v>
      </c>
      <c r="HA564" t="s">
        <v>423</v>
      </c>
      <c r="HB564" t="s">
        <v>423</v>
      </c>
      <c r="HC564" t="s">
        <v>431</v>
      </c>
      <c r="HD564" t="s">
        <v>432</v>
      </c>
      <c r="HE564" t="s">
        <v>432</v>
      </c>
      <c r="HF564" t="s">
        <v>432</v>
      </c>
      <c r="HG564" t="s">
        <v>432</v>
      </c>
      <c r="HH564" t="s">
        <v>423</v>
      </c>
      <c r="HI564" t="s">
        <v>423</v>
      </c>
      <c r="HJ564" t="s">
        <v>423</v>
      </c>
      <c r="HK564" t="s">
        <v>423</v>
      </c>
      <c r="HL564" t="s">
        <v>423</v>
      </c>
      <c r="HM564" t="s">
        <v>431</v>
      </c>
      <c r="HN564" t="s">
        <v>431</v>
      </c>
      <c r="HO564" t="s">
        <v>2131</v>
      </c>
      <c r="HP564" t="s">
        <v>423</v>
      </c>
      <c r="HR564" t="s">
        <v>423</v>
      </c>
      <c r="HT564" t="s">
        <v>423</v>
      </c>
      <c r="HV564" t="s">
        <v>423</v>
      </c>
      <c r="HW564" t="s">
        <v>423</v>
      </c>
      <c r="HX564" t="s">
        <v>423</v>
      </c>
      <c r="HY564" t="s">
        <v>431</v>
      </c>
      <c r="HZ564" t="s">
        <v>423</v>
      </c>
      <c r="IA564" t="s">
        <v>423</v>
      </c>
      <c r="IB564" t="s">
        <v>423</v>
      </c>
      <c r="IC564" t="s">
        <v>431</v>
      </c>
      <c r="ID564" t="s">
        <v>423</v>
      </c>
      <c r="IE564" t="s">
        <v>423</v>
      </c>
      <c r="IF564" t="s">
        <v>431</v>
      </c>
      <c r="IG564" t="s">
        <v>423</v>
      </c>
      <c r="IH564" t="s">
        <v>423</v>
      </c>
      <c r="II564" t="s">
        <v>423</v>
      </c>
      <c r="IJ564" t="s">
        <v>423</v>
      </c>
      <c r="IK564" t="s">
        <v>423</v>
      </c>
      <c r="IL564" t="s">
        <v>431</v>
      </c>
      <c r="IM564" t="s">
        <v>423</v>
      </c>
      <c r="IN564" t="s">
        <v>423</v>
      </c>
      <c r="IO564" t="s">
        <v>431</v>
      </c>
      <c r="IP564" t="s">
        <v>423</v>
      </c>
      <c r="IQ564" t="s">
        <v>423</v>
      </c>
      <c r="IR564" t="s">
        <v>423</v>
      </c>
      <c r="IS564" t="s">
        <v>431</v>
      </c>
      <c r="IT564" t="s">
        <v>423</v>
      </c>
      <c r="IU564" t="s">
        <v>423</v>
      </c>
      <c r="IV564" t="s">
        <v>423</v>
      </c>
      <c r="IX564" t="s">
        <v>423</v>
      </c>
      <c r="IZ564" t="s">
        <v>431</v>
      </c>
      <c r="JB564" t="s">
        <v>423</v>
      </c>
      <c r="JI564" t="s">
        <v>423</v>
      </c>
      <c r="JJ564" t="s">
        <v>423</v>
      </c>
      <c r="JK564" t="s">
        <v>423</v>
      </c>
      <c r="JL564" t="s">
        <v>431</v>
      </c>
      <c r="JM564" t="s">
        <v>423</v>
      </c>
      <c r="JN564" t="s">
        <v>423</v>
      </c>
      <c r="JO564" t="s">
        <v>423</v>
      </c>
      <c r="JP564" t="s">
        <v>423</v>
      </c>
      <c r="JQ564" t="s">
        <v>423</v>
      </c>
      <c r="JR564" t="s">
        <v>423</v>
      </c>
      <c r="JS564" t="s">
        <v>423</v>
      </c>
      <c r="JT564" t="s">
        <v>423</v>
      </c>
      <c r="JU564" t="s">
        <v>423</v>
      </c>
      <c r="JV564" t="s">
        <v>431</v>
      </c>
      <c r="JW564" t="s">
        <v>423</v>
      </c>
      <c r="JX564" t="s">
        <v>423</v>
      </c>
      <c r="JY564" t="s">
        <v>423</v>
      </c>
      <c r="JZ564" t="s">
        <v>423</v>
      </c>
      <c r="KA564" t="s">
        <v>423</v>
      </c>
      <c r="KB564" t="s">
        <v>423</v>
      </c>
      <c r="KC564" t="s">
        <v>423</v>
      </c>
      <c r="KD564" t="s">
        <v>423</v>
      </c>
      <c r="KE564" t="s">
        <v>423</v>
      </c>
      <c r="KF564" t="s">
        <v>423</v>
      </c>
      <c r="KG564" t="s">
        <v>423</v>
      </c>
      <c r="KH564" t="s">
        <v>423</v>
      </c>
      <c r="KI564" t="s">
        <v>423</v>
      </c>
      <c r="KJ564" t="s">
        <v>423</v>
      </c>
      <c r="KK564" t="s">
        <v>423</v>
      </c>
      <c r="KL564" t="s">
        <v>423</v>
      </c>
      <c r="KM564" t="s">
        <v>423</v>
      </c>
      <c r="KN564" t="s">
        <v>423</v>
      </c>
      <c r="KO564" t="s">
        <v>423</v>
      </c>
      <c r="KP564" t="s">
        <v>423</v>
      </c>
      <c r="KQ564" t="s">
        <v>431</v>
      </c>
      <c r="KR564" t="s">
        <v>423</v>
      </c>
      <c r="KS564" t="s">
        <v>423</v>
      </c>
      <c r="KT564" t="s">
        <v>423</v>
      </c>
      <c r="KU564" t="s">
        <v>423</v>
      </c>
      <c r="KV564" t="s">
        <v>423</v>
      </c>
      <c r="KW564" t="s">
        <v>431</v>
      </c>
      <c r="KY564" t="s">
        <v>423</v>
      </c>
      <c r="KZ564" t="s">
        <v>423</v>
      </c>
      <c r="LA564" t="s">
        <v>423</v>
      </c>
      <c r="LB564" t="s">
        <v>431</v>
      </c>
      <c r="LC564" t="s">
        <v>423</v>
      </c>
      <c r="LD564" t="s">
        <v>423</v>
      </c>
      <c r="LE564" t="s">
        <v>423</v>
      </c>
      <c r="LF564" t="s">
        <v>423</v>
      </c>
      <c r="LG564" t="s">
        <v>423</v>
      </c>
      <c r="LH564" t="s">
        <v>423</v>
      </c>
      <c r="LI564" t="s">
        <v>423</v>
      </c>
      <c r="LJ564" t="s">
        <v>1225</v>
      </c>
      <c r="LK564" t="s">
        <v>431</v>
      </c>
      <c r="LL564" t="s">
        <v>423</v>
      </c>
      <c r="LM564" t="s">
        <v>423</v>
      </c>
      <c r="LN564" t="s">
        <v>423</v>
      </c>
      <c r="LO564" t="s">
        <v>439</v>
      </c>
      <c r="LP564" t="s">
        <v>432</v>
      </c>
      <c r="LQ564" t="s">
        <v>432</v>
      </c>
      <c r="LR564" t="s">
        <v>432</v>
      </c>
      <c r="LS564" t="s">
        <v>432</v>
      </c>
      <c r="LT564" t="s">
        <v>432</v>
      </c>
      <c r="LU564" t="s">
        <v>432</v>
      </c>
      <c r="LV564" t="s">
        <v>432</v>
      </c>
      <c r="LW564" t="s">
        <v>432</v>
      </c>
      <c r="LX564" t="s">
        <v>432</v>
      </c>
      <c r="LY564" t="s">
        <v>432</v>
      </c>
      <c r="LZ564" t="s">
        <v>432</v>
      </c>
      <c r="MA564" t="s">
        <v>432</v>
      </c>
      <c r="MB564" t="s">
        <v>423</v>
      </c>
      <c r="MC564" t="s">
        <v>423</v>
      </c>
      <c r="MD564" t="s">
        <v>423</v>
      </c>
      <c r="ME564" t="s">
        <v>423</v>
      </c>
      <c r="MF564" t="s">
        <v>431</v>
      </c>
      <c r="MG564" t="s">
        <v>423</v>
      </c>
      <c r="MH564" t="s">
        <v>423</v>
      </c>
      <c r="MI564" t="s">
        <v>423</v>
      </c>
      <c r="MJ564" t="s">
        <v>431</v>
      </c>
      <c r="MK564" t="s">
        <v>423</v>
      </c>
      <c r="ML564" t="s">
        <v>423</v>
      </c>
      <c r="MN564">
        <v>646.97</v>
      </c>
      <c r="MO564">
        <v>67.33</v>
      </c>
      <c r="NE564">
        <v>207.59</v>
      </c>
      <c r="NT564">
        <v>195.12</v>
      </c>
      <c r="OJ564">
        <v>48.87</v>
      </c>
      <c r="OT564">
        <v>128.06</v>
      </c>
    </row>
    <row r="565" spans="1:410" ht="12.75" customHeight="1" x14ac:dyDescent="0.2">
      <c r="A565">
        <v>698</v>
      </c>
      <c r="B565" t="str">
        <f t="shared" si="368"/>
        <v>5-15min</v>
      </c>
      <c r="C565" t="str">
        <f t="shared" si="369"/>
        <v>seul</v>
      </c>
      <c r="D565" t="str">
        <f t="shared" si="370"/>
        <v>+ 30m2</v>
      </c>
      <c r="E565" t="str">
        <f t="shared" si="371"/>
        <v>tout à fait</v>
      </c>
      <c r="F565" t="str">
        <f t="shared" si="372"/>
        <v>oui 1-5h</v>
      </c>
      <c r="G565" t="str">
        <f t="shared" si="373"/>
        <v>non</v>
      </c>
      <c r="H565" t="str">
        <f t="shared" si="374"/>
        <v>non</v>
      </c>
      <c r="I565" t="s">
        <v>423</v>
      </c>
      <c r="J565" t="str">
        <f t="shared" si="375"/>
        <v>parfois</v>
      </c>
      <c r="K565" t="str">
        <f t="shared" si="376"/>
        <v>parfois</v>
      </c>
      <c r="L565" t="str">
        <f t="shared" si="377"/>
        <v>tout à fait</v>
      </c>
      <c r="M565" t="str">
        <f t="shared" si="378"/>
        <v>1-2h</v>
      </c>
      <c r="N565" t="str">
        <f t="shared" si="379"/>
        <v>1-2h</v>
      </c>
      <c r="O565" t="str">
        <f t="shared" si="380"/>
        <v>parfois</v>
      </c>
      <c r="P565" t="str">
        <f t="shared" si="381"/>
        <v>parfois</v>
      </c>
      <c r="Q565" t="str">
        <f t="shared" si="382"/>
        <v>souvent</v>
      </c>
      <c r="R565" t="s">
        <v>424</v>
      </c>
      <c r="S565" t="s">
        <v>425</v>
      </c>
      <c r="T565" t="s">
        <v>425</v>
      </c>
      <c r="U565" t="s">
        <v>427</v>
      </c>
      <c r="V565" t="s">
        <v>428</v>
      </c>
      <c r="W565" t="s">
        <v>440</v>
      </c>
      <c r="X565" t="s">
        <v>429</v>
      </c>
      <c r="Y565" t="s">
        <v>430</v>
      </c>
      <c r="Z565" t="s">
        <v>429</v>
      </c>
      <c r="AA565" t="s">
        <v>424</v>
      </c>
      <c r="AB565" t="s">
        <v>425</v>
      </c>
      <c r="AC565" t="s">
        <v>430</v>
      </c>
      <c r="AD565" t="str">
        <f t="shared" si="383"/>
        <v>2 semaines avant</v>
      </c>
      <c r="AE565" t="str">
        <f t="shared" si="384"/>
        <v>très</v>
      </c>
      <c r="AF565" t="str">
        <f t="shared" si="385"/>
        <v>très bonnes</v>
      </c>
      <c r="AG565" t="str">
        <f t="shared" si="386"/>
        <v>parfois</v>
      </c>
      <c r="AH565" t="str">
        <f t="shared" si="387"/>
        <v>très souvent</v>
      </c>
      <c r="AI565" t="str">
        <f t="shared" si="388"/>
        <v>parfois</v>
      </c>
      <c r="AJ565" t="str">
        <f t="shared" si="389"/>
        <v>jamais</v>
      </c>
      <c r="AK565" t="str">
        <f t="shared" si="390"/>
        <v>non</v>
      </c>
      <c r="AL565" t="str">
        <f t="shared" si="391"/>
        <v>pas d'asso</v>
      </c>
      <c r="AM565" t="str">
        <f t="shared" si="392"/>
        <v>pas d'asso</v>
      </c>
      <c r="AN565" t="str">
        <f t="shared" si="393"/>
        <v>1-3h</v>
      </c>
      <c r="AO565" t="str">
        <f t="shared" si="394"/>
        <v>rarement</v>
      </c>
      <c r="AP565" t="str">
        <f t="shared" si="395"/>
        <v>plutôt oui</v>
      </c>
      <c r="AQ565" t="str">
        <f t="shared" si="396"/>
        <v>plusieurs fois/semaine</v>
      </c>
      <c r="AR565" t="str">
        <f t="shared" si="397"/>
        <v>très souvent</v>
      </c>
      <c r="AS565" t="str">
        <f t="shared" si="398"/>
        <v>0-1h</v>
      </c>
      <c r="AT565" t="str">
        <f t="shared" si="399"/>
        <v>plutôt insatisfaisante</v>
      </c>
      <c r="AU565" t="str">
        <f t="shared" si="400"/>
        <v>tout à fait</v>
      </c>
      <c r="AV565" t="str">
        <f t="shared" si="401"/>
        <v>tout à fait</v>
      </c>
      <c r="AW565" t="str">
        <f t="shared" si="402"/>
        <v>tout à fait</v>
      </c>
      <c r="AX565" t="str">
        <f t="shared" si="403"/>
        <v>plutôt oui</v>
      </c>
      <c r="AY565" t="str">
        <f t="shared" si="404"/>
        <v>plutôt oui</v>
      </c>
      <c r="AZ565" t="str">
        <f t="shared" si="405"/>
        <v>4A</v>
      </c>
      <c r="BA565" t="str">
        <f t="shared" si="406"/>
        <v>GMM</v>
      </c>
      <c r="BB565" t="str">
        <f t="shared" si="407"/>
        <v>classique</v>
      </c>
      <c r="BC565" t="str">
        <f t="shared" si="408"/>
        <v>non</v>
      </c>
      <c r="BD565" t="str">
        <f t="shared" si="409"/>
        <v>post-bac</v>
      </c>
      <c r="BE565" t="str">
        <f t="shared" si="410"/>
        <v>Fr</v>
      </c>
      <c r="BF565" t="str">
        <f t="shared" si="411"/>
        <v>10-25%</v>
      </c>
      <c r="BG565" t="str">
        <f t="shared" si="412"/>
        <v>10-25%</v>
      </c>
      <c r="BH565" t="s">
        <v>423</v>
      </c>
      <c r="BI565" t="str">
        <f t="shared" si="413"/>
        <v>aucun</v>
      </c>
      <c r="BJ565" t="s">
        <v>423</v>
      </c>
      <c r="BK565" t="s">
        <v>431</v>
      </c>
      <c r="BL565" t="s">
        <v>423</v>
      </c>
      <c r="BM565" t="s">
        <v>423</v>
      </c>
      <c r="BN565" t="s">
        <v>431</v>
      </c>
      <c r="BO565" t="s">
        <v>423</v>
      </c>
      <c r="BP565" t="s">
        <v>423</v>
      </c>
      <c r="BR565" t="s">
        <v>423</v>
      </c>
      <c r="BS565" t="s">
        <v>423</v>
      </c>
      <c r="BT565" t="s">
        <v>423</v>
      </c>
      <c r="BU565" t="s">
        <v>431</v>
      </c>
      <c r="BV565" t="s">
        <v>431</v>
      </c>
      <c r="BW565" t="s">
        <v>423</v>
      </c>
      <c r="BX565" t="s">
        <v>423</v>
      </c>
      <c r="BY565" t="s">
        <v>423</v>
      </c>
      <c r="BZ565" t="s">
        <v>431</v>
      </c>
      <c r="CA565" t="s">
        <v>431</v>
      </c>
      <c r="CB565" t="s">
        <v>423</v>
      </c>
      <c r="CC565" t="s">
        <v>423</v>
      </c>
      <c r="CD565" t="s">
        <v>423</v>
      </c>
      <c r="CE565" t="s">
        <v>423</v>
      </c>
      <c r="CF565" t="s">
        <v>432</v>
      </c>
      <c r="CG565" t="s">
        <v>432</v>
      </c>
      <c r="CH565" t="s">
        <v>432</v>
      </c>
      <c r="CI565" t="s">
        <v>432</v>
      </c>
      <c r="CJ565" t="s">
        <v>432</v>
      </c>
      <c r="CK565" t="s">
        <v>432</v>
      </c>
      <c r="CL565" t="s">
        <v>432</v>
      </c>
      <c r="CM565" t="s">
        <v>432</v>
      </c>
      <c r="CN565" t="s">
        <v>423</v>
      </c>
      <c r="CO565" t="s">
        <v>432</v>
      </c>
      <c r="CP565" t="s">
        <v>432</v>
      </c>
      <c r="CQ565" t="s">
        <v>432</v>
      </c>
      <c r="CR565" t="s">
        <v>432</v>
      </c>
      <c r="CT565" t="s">
        <v>432</v>
      </c>
      <c r="CU565" t="s">
        <v>423</v>
      </c>
      <c r="CV565" t="s">
        <v>423</v>
      </c>
      <c r="CW565" t="s">
        <v>423</v>
      </c>
      <c r="CX565" t="s">
        <v>431</v>
      </c>
      <c r="CY565" t="s">
        <v>423</v>
      </c>
      <c r="CZ565" t="s">
        <v>423</v>
      </c>
      <c r="DA565" t="s">
        <v>423</v>
      </c>
      <c r="DB565" t="s">
        <v>431</v>
      </c>
      <c r="DC565" t="s">
        <v>423</v>
      </c>
      <c r="DD565" t="s">
        <v>431</v>
      </c>
      <c r="DE565" t="s">
        <v>423</v>
      </c>
      <c r="DF565" t="s">
        <v>423</v>
      </c>
      <c r="DG565" t="s">
        <v>423</v>
      </c>
      <c r="DH565" t="s">
        <v>423</v>
      </c>
      <c r="DI565" t="s">
        <v>423</v>
      </c>
      <c r="DJ565" t="s">
        <v>431</v>
      </c>
      <c r="DK565" t="s">
        <v>423</v>
      </c>
      <c r="DL565" t="s">
        <v>423</v>
      </c>
      <c r="DM565" t="s">
        <v>423</v>
      </c>
      <c r="DN565" t="s">
        <v>423</v>
      </c>
      <c r="DO565" t="s">
        <v>423</v>
      </c>
      <c r="DP565" t="s">
        <v>423</v>
      </c>
      <c r="DQ565" t="s">
        <v>431</v>
      </c>
      <c r="DR565" t="s">
        <v>423</v>
      </c>
      <c r="DS565" t="s">
        <v>423</v>
      </c>
      <c r="DT565" t="s">
        <v>423</v>
      </c>
      <c r="DU565" t="s">
        <v>423</v>
      </c>
      <c r="DV565" t="s">
        <v>431</v>
      </c>
      <c r="DW565" t="s">
        <v>423</v>
      </c>
      <c r="DX565" t="s">
        <v>423</v>
      </c>
      <c r="DY565" t="s">
        <v>423</v>
      </c>
      <c r="DZ565" t="s">
        <v>431</v>
      </c>
      <c r="EA565" t="s">
        <v>423</v>
      </c>
      <c r="EB565" t="s">
        <v>423</v>
      </c>
      <c r="EC565" t="s">
        <v>431</v>
      </c>
      <c r="ED565" t="s">
        <v>423</v>
      </c>
      <c r="EE565" t="s">
        <v>423</v>
      </c>
      <c r="EF565" t="s">
        <v>437</v>
      </c>
      <c r="EG565" t="s">
        <v>438</v>
      </c>
      <c r="EH565" t="s">
        <v>434</v>
      </c>
      <c r="EI565" t="s">
        <v>436</v>
      </c>
      <c r="EJ565" t="s">
        <v>433</v>
      </c>
      <c r="EK565" t="s">
        <v>435</v>
      </c>
      <c r="EL565" t="s">
        <v>424</v>
      </c>
      <c r="EM565" t="s">
        <v>425</v>
      </c>
      <c r="EN565" t="s">
        <v>425</v>
      </c>
      <c r="EO565" t="s">
        <v>427</v>
      </c>
      <c r="EP565" t="s">
        <v>428</v>
      </c>
      <c r="EQ565" t="s">
        <v>440</v>
      </c>
      <c r="ER565" t="s">
        <v>429</v>
      </c>
      <c r="ES565" t="s">
        <v>430</v>
      </c>
      <c r="ET565" t="s">
        <v>429</v>
      </c>
      <c r="EU565" t="s">
        <v>424</v>
      </c>
      <c r="EV565" t="s">
        <v>425</v>
      </c>
      <c r="EW565" t="s">
        <v>430</v>
      </c>
      <c r="EX565" t="s">
        <v>423</v>
      </c>
      <c r="EY565" t="s">
        <v>423</v>
      </c>
      <c r="EZ565" t="s">
        <v>431</v>
      </c>
      <c r="FA565" t="s">
        <v>423</v>
      </c>
      <c r="FB565" t="s">
        <v>423</v>
      </c>
      <c r="FC565" t="s">
        <v>423</v>
      </c>
      <c r="FD565" t="s">
        <v>431</v>
      </c>
      <c r="FE565" t="s">
        <v>423</v>
      </c>
      <c r="FF565" t="s">
        <v>423</v>
      </c>
      <c r="FG565" t="s">
        <v>423</v>
      </c>
      <c r="FH565" t="s">
        <v>431</v>
      </c>
      <c r="FI565" t="s">
        <v>423</v>
      </c>
      <c r="FJ565" t="s">
        <v>423</v>
      </c>
      <c r="FK565" t="s">
        <v>423</v>
      </c>
      <c r="FL565" t="s">
        <v>423</v>
      </c>
      <c r="FM565" t="s">
        <v>423</v>
      </c>
      <c r="FN565" t="s">
        <v>431</v>
      </c>
      <c r="FO565" t="s">
        <v>423</v>
      </c>
      <c r="FP565" t="s">
        <v>431</v>
      </c>
      <c r="FQ565" t="s">
        <v>423</v>
      </c>
      <c r="FR565" t="s">
        <v>423</v>
      </c>
      <c r="FS565" t="s">
        <v>423</v>
      </c>
      <c r="FT565" t="s">
        <v>423</v>
      </c>
      <c r="FU565" t="s">
        <v>423</v>
      </c>
      <c r="FV565" t="s">
        <v>431</v>
      </c>
      <c r="FW565" t="s">
        <v>423</v>
      </c>
      <c r="FX565" t="s">
        <v>423</v>
      </c>
      <c r="FZ565" t="s">
        <v>423</v>
      </c>
      <c r="GB565" t="s">
        <v>423</v>
      </c>
      <c r="GD565" t="s">
        <v>431</v>
      </c>
      <c r="GF565" t="s">
        <v>423</v>
      </c>
      <c r="GG565" t="s">
        <v>432</v>
      </c>
      <c r="GH565" t="s">
        <v>432</v>
      </c>
      <c r="GI565" t="s">
        <v>432</v>
      </c>
      <c r="GJ565" t="s">
        <v>432</v>
      </c>
      <c r="GK565" t="s">
        <v>432</v>
      </c>
      <c r="GL565" t="s">
        <v>432</v>
      </c>
      <c r="GM565" t="s">
        <v>432</v>
      </c>
      <c r="GN565" t="s">
        <v>432</v>
      </c>
      <c r="GO565" t="s">
        <v>432</v>
      </c>
      <c r="GP565" t="s">
        <v>432</v>
      </c>
      <c r="GQ565" t="s">
        <v>432</v>
      </c>
      <c r="GR565" t="s">
        <v>432</v>
      </c>
      <c r="GS565" t="s">
        <v>432</v>
      </c>
      <c r="GT565" t="s">
        <v>432</v>
      </c>
      <c r="GU565" t="s">
        <v>423</v>
      </c>
      <c r="GV565" t="s">
        <v>423</v>
      </c>
      <c r="GW565" t="s">
        <v>423</v>
      </c>
      <c r="GX565" t="s">
        <v>431</v>
      </c>
      <c r="GY565" t="s">
        <v>423</v>
      </c>
      <c r="GZ565" t="s">
        <v>423</v>
      </c>
      <c r="HA565" t="s">
        <v>423</v>
      </c>
      <c r="HB565" t="s">
        <v>431</v>
      </c>
      <c r="HC565" t="s">
        <v>423</v>
      </c>
      <c r="HD565" t="s">
        <v>423</v>
      </c>
      <c r="HE565" t="s">
        <v>431</v>
      </c>
      <c r="HF565" t="s">
        <v>423</v>
      </c>
      <c r="HG565" t="s">
        <v>423</v>
      </c>
      <c r="HH565" t="s">
        <v>423</v>
      </c>
      <c r="HI565" t="s">
        <v>431</v>
      </c>
      <c r="HJ565" t="s">
        <v>423</v>
      </c>
      <c r="HK565" t="s">
        <v>423</v>
      </c>
      <c r="HL565" t="s">
        <v>423</v>
      </c>
      <c r="HM565" t="s">
        <v>423</v>
      </c>
      <c r="HN565" t="s">
        <v>431</v>
      </c>
      <c r="HP565" t="s">
        <v>423</v>
      </c>
      <c r="HR565" t="s">
        <v>423</v>
      </c>
      <c r="HT565" t="s">
        <v>423</v>
      </c>
      <c r="HV565" t="s">
        <v>431</v>
      </c>
      <c r="HW565" t="s">
        <v>423</v>
      </c>
      <c r="HX565" t="s">
        <v>423</v>
      </c>
      <c r="HY565" t="s">
        <v>423</v>
      </c>
      <c r="HZ565" t="s">
        <v>423</v>
      </c>
      <c r="IA565" t="s">
        <v>423</v>
      </c>
      <c r="IB565" t="s">
        <v>423</v>
      </c>
      <c r="IC565" t="s">
        <v>423</v>
      </c>
      <c r="ID565" t="s">
        <v>431</v>
      </c>
      <c r="IE565" t="s">
        <v>423</v>
      </c>
      <c r="IF565" t="s">
        <v>431</v>
      </c>
      <c r="IG565" t="s">
        <v>423</v>
      </c>
      <c r="IH565" t="s">
        <v>423</v>
      </c>
      <c r="II565" t="s">
        <v>423</v>
      </c>
      <c r="IJ565" t="s">
        <v>431</v>
      </c>
      <c r="IK565" t="s">
        <v>423</v>
      </c>
      <c r="IL565" t="s">
        <v>423</v>
      </c>
      <c r="IM565" t="s">
        <v>423</v>
      </c>
      <c r="IN565" t="s">
        <v>431</v>
      </c>
      <c r="IO565" t="s">
        <v>423</v>
      </c>
      <c r="IP565" t="s">
        <v>423</v>
      </c>
      <c r="IQ565" t="s">
        <v>423</v>
      </c>
      <c r="IR565" t="s">
        <v>423</v>
      </c>
      <c r="IS565" t="s">
        <v>431</v>
      </c>
      <c r="IT565" t="s">
        <v>423</v>
      </c>
      <c r="IU565" t="s">
        <v>423</v>
      </c>
      <c r="IV565" t="s">
        <v>423</v>
      </c>
      <c r="IX565" t="s">
        <v>431</v>
      </c>
      <c r="IY565" t="s">
        <v>2132</v>
      </c>
      <c r="IZ565" t="s">
        <v>423</v>
      </c>
      <c r="JB565" t="s">
        <v>423</v>
      </c>
      <c r="JD565" t="s">
        <v>2133</v>
      </c>
      <c r="JE565" t="s">
        <v>2134</v>
      </c>
      <c r="JF565" t="s">
        <v>2135</v>
      </c>
      <c r="JI565" t="s">
        <v>423</v>
      </c>
      <c r="JJ565" t="s">
        <v>423</v>
      </c>
      <c r="JK565" t="s">
        <v>423</v>
      </c>
      <c r="JL565" t="s">
        <v>431</v>
      </c>
      <c r="JM565" t="s">
        <v>423</v>
      </c>
      <c r="JN565" t="s">
        <v>423</v>
      </c>
      <c r="JO565" t="s">
        <v>423</v>
      </c>
      <c r="JP565" t="s">
        <v>423</v>
      </c>
      <c r="JQ565" t="s">
        <v>423</v>
      </c>
      <c r="JR565" t="s">
        <v>423</v>
      </c>
      <c r="JS565" t="s">
        <v>423</v>
      </c>
      <c r="JT565" t="s">
        <v>423</v>
      </c>
      <c r="JU565" t="s">
        <v>423</v>
      </c>
      <c r="JV565" t="s">
        <v>431</v>
      </c>
      <c r="JW565" t="s">
        <v>423</v>
      </c>
      <c r="JX565" t="s">
        <v>423</v>
      </c>
      <c r="JY565" t="s">
        <v>423</v>
      </c>
      <c r="JZ565" t="s">
        <v>423</v>
      </c>
      <c r="KA565" t="s">
        <v>423</v>
      </c>
      <c r="KB565" t="s">
        <v>423</v>
      </c>
      <c r="KC565" t="s">
        <v>423</v>
      </c>
      <c r="KD565" t="s">
        <v>423</v>
      </c>
      <c r="KE565" t="s">
        <v>423</v>
      </c>
      <c r="KF565" t="s">
        <v>423</v>
      </c>
      <c r="KG565" t="s">
        <v>423</v>
      </c>
      <c r="KH565" t="s">
        <v>423</v>
      </c>
      <c r="KI565" t="s">
        <v>423</v>
      </c>
      <c r="KJ565" t="s">
        <v>423</v>
      </c>
      <c r="KK565" t="s">
        <v>423</v>
      </c>
      <c r="KL565" t="s">
        <v>423</v>
      </c>
      <c r="KM565" t="s">
        <v>423</v>
      </c>
      <c r="KN565" t="s">
        <v>423</v>
      </c>
      <c r="KO565" t="s">
        <v>423</v>
      </c>
      <c r="KP565" t="s">
        <v>423</v>
      </c>
      <c r="KQ565" t="s">
        <v>431</v>
      </c>
      <c r="KR565" t="s">
        <v>423</v>
      </c>
      <c r="KS565" t="s">
        <v>423</v>
      </c>
      <c r="KT565" t="s">
        <v>423</v>
      </c>
      <c r="KU565" t="s">
        <v>423</v>
      </c>
      <c r="KV565" t="s">
        <v>423</v>
      </c>
      <c r="KW565" t="s">
        <v>431</v>
      </c>
      <c r="KY565" t="s">
        <v>431</v>
      </c>
      <c r="KZ565" t="s">
        <v>432</v>
      </c>
      <c r="LA565" t="s">
        <v>432</v>
      </c>
      <c r="LB565" t="s">
        <v>432</v>
      </c>
      <c r="LC565" t="s">
        <v>432</v>
      </c>
      <c r="LD565" t="s">
        <v>432</v>
      </c>
      <c r="LE565" t="s">
        <v>432</v>
      </c>
      <c r="LF565" t="s">
        <v>432</v>
      </c>
      <c r="LG565" t="s">
        <v>432</v>
      </c>
      <c r="LH565" t="s">
        <v>432</v>
      </c>
      <c r="LI565" t="s">
        <v>432</v>
      </c>
      <c r="LK565" t="s">
        <v>431</v>
      </c>
      <c r="LL565" t="s">
        <v>423</v>
      </c>
      <c r="LM565" t="s">
        <v>423</v>
      </c>
      <c r="LN565" t="s">
        <v>423</v>
      </c>
      <c r="LO565" t="s">
        <v>441</v>
      </c>
      <c r="LP565" t="s">
        <v>432</v>
      </c>
      <c r="LQ565" t="s">
        <v>432</v>
      </c>
      <c r="LR565" t="s">
        <v>432</v>
      </c>
      <c r="LS565" t="s">
        <v>432</v>
      </c>
      <c r="LT565" t="s">
        <v>432</v>
      </c>
      <c r="LU565" t="s">
        <v>423</v>
      </c>
      <c r="LV565" t="s">
        <v>431</v>
      </c>
      <c r="LW565" t="s">
        <v>423</v>
      </c>
      <c r="LX565" t="s">
        <v>423</v>
      </c>
      <c r="LY565" t="s">
        <v>423</v>
      </c>
      <c r="LZ565" t="s">
        <v>423</v>
      </c>
      <c r="MA565" t="s">
        <v>423</v>
      </c>
      <c r="MB565" t="s">
        <v>423</v>
      </c>
      <c r="MC565" t="s">
        <v>431</v>
      </c>
      <c r="MD565" t="s">
        <v>423</v>
      </c>
      <c r="ME565" t="s">
        <v>423</v>
      </c>
      <c r="MF565" t="s">
        <v>423</v>
      </c>
      <c r="MG565" t="s">
        <v>423</v>
      </c>
      <c r="MH565" t="s">
        <v>423</v>
      </c>
      <c r="MI565" t="s">
        <v>423</v>
      </c>
      <c r="MJ565" t="s">
        <v>423</v>
      </c>
      <c r="MK565" t="s">
        <v>423</v>
      </c>
      <c r="ML565" t="s">
        <v>431</v>
      </c>
      <c r="MN565">
        <v>880.82</v>
      </c>
      <c r="MO565">
        <v>111.85</v>
      </c>
      <c r="NE565">
        <v>259.43</v>
      </c>
      <c r="NT565">
        <v>207.75</v>
      </c>
      <c r="OJ565">
        <v>193.79</v>
      </c>
      <c r="OT565">
        <v>108</v>
      </c>
    </row>
    <row r="566" spans="1:410" ht="12.75" customHeight="1" x14ac:dyDescent="0.2">
      <c r="A566">
        <v>699</v>
      </c>
      <c r="B566" t="str">
        <f t="shared" si="368"/>
        <v>5-15min</v>
      </c>
      <c r="C566" t="str">
        <f t="shared" si="369"/>
        <v>seul</v>
      </c>
      <c r="D566" t="str">
        <f t="shared" si="370"/>
        <v>20-30m2</v>
      </c>
      <c r="E566" t="str">
        <f t="shared" si="371"/>
        <v>plutôt oui</v>
      </c>
      <c r="F566" t="str">
        <f t="shared" si="372"/>
        <v>oui 1-5h</v>
      </c>
      <c r="G566" t="str">
        <f t="shared" si="373"/>
        <v>non</v>
      </c>
      <c r="H566" t="str">
        <f t="shared" si="374"/>
        <v>non</v>
      </c>
      <c r="I566" t="s">
        <v>423</v>
      </c>
      <c r="J566" t="str">
        <f t="shared" si="375"/>
        <v>souvent</v>
      </c>
      <c r="K566" t="str">
        <f t="shared" si="376"/>
        <v>parfois</v>
      </c>
      <c r="L566" t="str">
        <f t="shared" si="377"/>
        <v>plutôt oui</v>
      </c>
      <c r="M566" t="str">
        <f t="shared" si="378"/>
        <v>1-2h</v>
      </c>
      <c r="N566" t="str">
        <f t="shared" si="379"/>
        <v>4-6h</v>
      </c>
      <c r="O566" t="str">
        <f t="shared" si="380"/>
        <v>jamais</v>
      </c>
      <c r="P566" t="str">
        <f t="shared" si="381"/>
        <v>parfois</v>
      </c>
      <c r="Q566" t="str">
        <f t="shared" si="382"/>
        <v>toujours</v>
      </c>
      <c r="R566" t="s">
        <v>425</v>
      </c>
      <c r="S566" t="s">
        <v>425</v>
      </c>
      <c r="T566" t="s">
        <v>425</v>
      </c>
      <c r="U566" t="s">
        <v>427</v>
      </c>
      <c r="V566" t="s">
        <v>428</v>
      </c>
      <c r="W566" t="s">
        <v>440</v>
      </c>
      <c r="X566" t="s">
        <v>430</v>
      </c>
      <c r="Y566" t="s">
        <v>424</v>
      </c>
      <c r="Z566" t="s">
        <v>430</v>
      </c>
      <c r="AA566" t="s">
        <v>425</v>
      </c>
      <c r="AB566" t="s">
        <v>425</v>
      </c>
      <c r="AC566" t="s">
        <v>430</v>
      </c>
      <c r="AD566" t="str">
        <f t="shared" si="383"/>
        <v>2 semaines avant</v>
      </c>
      <c r="AE566" t="str">
        <f t="shared" si="384"/>
        <v>très</v>
      </c>
      <c r="AF566" t="str">
        <f t="shared" si="385"/>
        <v>plutôt bonnes</v>
      </c>
      <c r="AG566" t="str">
        <f t="shared" si="386"/>
        <v>parfois</v>
      </c>
      <c r="AH566" t="str">
        <f t="shared" si="387"/>
        <v>régulièrement</v>
      </c>
      <c r="AI566" t="str">
        <f t="shared" si="388"/>
        <v>parfois</v>
      </c>
      <c r="AJ566" t="str">
        <f t="shared" si="389"/>
        <v>parfois</v>
      </c>
      <c r="AK566" t="str">
        <f t="shared" si="390"/>
        <v>1-5h</v>
      </c>
      <c r="AL566" t="str">
        <f t="shared" si="391"/>
        <v>plutôt oui</v>
      </c>
      <c r="AM566" t="str">
        <f t="shared" si="392"/>
        <v>plutôt non</v>
      </c>
      <c r="AN566" t="str">
        <f t="shared" si="393"/>
        <v>0-1h</v>
      </c>
      <c r="AO566" t="str">
        <f t="shared" si="394"/>
        <v>rarement</v>
      </c>
      <c r="AP566" t="str">
        <f t="shared" si="395"/>
        <v>plutôt oui</v>
      </c>
      <c r="AQ566" t="str">
        <f t="shared" si="396"/>
        <v>1/semaine</v>
      </c>
      <c r="AR566" t="str">
        <f t="shared" si="397"/>
        <v>régulièrement</v>
      </c>
      <c r="AS566" t="str">
        <f t="shared" si="398"/>
        <v>1-2h</v>
      </c>
      <c r="AT566" t="str">
        <f t="shared" si="399"/>
        <v>plutôt satisfaisante</v>
      </c>
      <c r="AU566" t="str">
        <f t="shared" si="400"/>
        <v>plutôt oui</v>
      </c>
      <c r="AV566" t="str">
        <f t="shared" si="401"/>
        <v>plutôt oui</v>
      </c>
      <c r="AW566" t="str">
        <f t="shared" si="402"/>
        <v>plutôt oui</v>
      </c>
      <c r="AX566" t="str">
        <f t="shared" si="403"/>
        <v>plutôt oui</v>
      </c>
      <c r="AY566" t="str">
        <f t="shared" si="404"/>
        <v>plutôt oui</v>
      </c>
      <c r="AZ566" t="str">
        <f t="shared" si="405"/>
        <v>4A</v>
      </c>
      <c r="BA566" t="str">
        <f t="shared" si="406"/>
        <v>GMM</v>
      </c>
      <c r="BB566" t="str">
        <f t="shared" si="407"/>
        <v>classique</v>
      </c>
      <c r="BC566" t="str">
        <f t="shared" si="408"/>
        <v>non</v>
      </c>
      <c r="BD566" t="str">
        <f t="shared" si="409"/>
        <v>post-bac</v>
      </c>
      <c r="BE566" t="str">
        <f t="shared" si="410"/>
        <v>Fr</v>
      </c>
      <c r="BF566" t="str">
        <f t="shared" si="411"/>
        <v>25-50%</v>
      </c>
      <c r="BG566" t="str">
        <f t="shared" si="412"/>
        <v>10-25%</v>
      </c>
      <c r="BH566" t="s">
        <v>423</v>
      </c>
      <c r="BI566" t="str">
        <f t="shared" si="413"/>
        <v>1 par semestre</v>
      </c>
      <c r="BJ566" t="s">
        <v>423</v>
      </c>
      <c r="BK566" t="s">
        <v>431</v>
      </c>
      <c r="BL566" t="s">
        <v>423</v>
      </c>
      <c r="BM566" t="s">
        <v>423</v>
      </c>
      <c r="BN566" t="s">
        <v>431</v>
      </c>
      <c r="BO566" t="s">
        <v>423</v>
      </c>
      <c r="BP566" t="s">
        <v>423</v>
      </c>
      <c r="BR566" t="s">
        <v>423</v>
      </c>
      <c r="BS566" t="s">
        <v>423</v>
      </c>
      <c r="BT566" t="s">
        <v>431</v>
      </c>
      <c r="BU566" t="s">
        <v>423</v>
      </c>
      <c r="BV566" t="s">
        <v>423</v>
      </c>
      <c r="BW566" t="s">
        <v>431</v>
      </c>
      <c r="BX566" t="s">
        <v>423</v>
      </c>
      <c r="BY566" t="s">
        <v>423</v>
      </c>
      <c r="BZ566" t="s">
        <v>431</v>
      </c>
      <c r="CA566" t="s">
        <v>431</v>
      </c>
      <c r="CB566" t="s">
        <v>423</v>
      </c>
      <c r="CC566" t="s">
        <v>423</v>
      </c>
      <c r="CD566" t="s">
        <v>423</v>
      </c>
      <c r="CE566" t="s">
        <v>423</v>
      </c>
      <c r="CF566" t="s">
        <v>432</v>
      </c>
      <c r="CG566" t="s">
        <v>432</v>
      </c>
      <c r="CH566" t="s">
        <v>432</v>
      </c>
      <c r="CI566" t="s">
        <v>432</v>
      </c>
      <c r="CJ566" t="s">
        <v>432</v>
      </c>
      <c r="CK566" t="s">
        <v>432</v>
      </c>
      <c r="CL566" t="s">
        <v>432</v>
      </c>
      <c r="CM566" t="s">
        <v>432</v>
      </c>
      <c r="CN566" t="s">
        <v>423</v>
      </c>
      <c r="CO566" t="s">
        <v>432</v>
      </c>
      <c r="CP566" t="s">
        <v>432</v>
      </c>
      <c r="CQ566" t="s">
        <v>432</v>
      </c>
      <c r="CR566" t="s">
        <v>432</v>
      </c>
      <c r="CT566" t="s">
        <v>432</v>
      </c>
      <c r="CU566" t="s">
        <v>423</v>
      </c>
      <c r="CV566" t="s">
        <v>423</v>
      </c>
      <c r="CW566" t="s">
        <v>431</v>
      </c>
      <c r="CX566" t="s">
        <v>423</v>
      </c>
      <c r="CY566" t="s">
        <v>423</v>
      </c>
      <c r="CZ566" t="s">
        <v>423</v>
      </c>
      <c r="DA566" t="s">
        <v>423</v>
      </c>
      <c r="DB566" t="s">
        <v>431</v>
      </c>
      <c r="DC566" t="s">
        <v>423</v>
      </c>
      <c r="DD566" t="s">
        <v>423</v>
      </c>
      <c r="DE566" t="s">
        <v>431</v>
      </c>
      <c r="DF566" t="s">
        <v>423</v>
      </c>
      <c r="DG566" t="s">
        <v>423</v>
      </c>
      <c r="DH566" t="s">
        <v>423</v>
      </c>
      <c r="DI566" t="s">
        <v>423</v>
      </c>
      <c r="DJ566" t="s">
        <v>431</v>
      </c>
      <c r="DK566" t="s">
        <v>423</v>
      </c>
      <c r="DL566" t="s">
        <v>423</v>
      </c>
      <c r="DM566" t="s">
        <v>423</v>
      </c>
      <c r="DN566" t="s">
        <v>423</v>
      </c>
      <c r="DO566" t="s">
        <v>431</v>
      </c>
      <c r="DP566" t="s">
        <v>423</v>
      </c>
      <c r="DQ566" t="s">
        <v>423</v>
      </c>
      <c r="DR566" t="s">
        <v>423</v>
      </c>
      <c r="DS566" t="s">
        <v>423</v>
      </c>
      <c r="DT566" t="s">
        <v>423</v>
      </c>
      <c r="DU566" t="s">
        <v>423</v>
      </c>
      <c r="DV566" t="s">
        <v>423</v>
      </c>
      <c r="DW566" t="s">
        <v>431</v>
      </c>
      <c r="DX566" t="s">
        <v>423</v>
      </c>
      <c r="DY566" t="s">
        <v>423</v>
      </c>
      <c r="DZ566" t="s">
        <v>431</v>
      </c>
      <c r="EA566" t="s">
        <v>423</v>
      </c>
      <c r="EB566" t="s">
        <v>431</v>
      </c>
      <c r="EC566" t="s">
        <v>423</v>
      </c>
      <c r="ED566" t="s">
        <v>423</v>
      </c>
      <c r="EE566" t="s">
        <v>423</v>
      </c>
      <c r="EF566" t="s">
        <v>437</v>
      </c>
      <c r="EG566" t="s">
        <v>434</v>
      </c>
      <c r="EH566" t="s">
        <v>438</v>
      </c>
      <c r="EI566" t="s">
        <v>436</v>
      </c>
      <c r="EJ566" t="s">
        <v>435</v>
      </c>
      <c r="EK566" t="s">
        <v>433</v>
      </c>
      <c r="EL566" t="s">
        <v>425</v>
      </c>
      <c r="EM566" t="s">
        <v>425</v>
      </c>
      <c r="EN566" t="s">
        <v>425</v>
      </c>
      <c r="EO566" t="s">
        <v>427</v>
      </c>
      <c r="EP566" t="s">
        <v>428</v>
      </c>
      <c r="EQ566" t="s">
        <v>440</v>
      </c>
      <c r="ER566" t="s">
        <v>430</v>
      </c>
      <c r="ES566" t="s">
        <v>424</v>
      </c>
      <c r="ET566" t="s">
        <v>430</v>
      </c>
      <c r="EU566" t="s">
        <v>425</v>
      </c>
      <c r="EV566" t="s">
        <v>425</v>
      </c>
      <c r="EW566" t="s">
        <v>430</v>
      </c>
      <c r="EX566" t="s">
        <v>423</v>
      </c>
      <c r="EY566" t="s">
        <v>423</v>
      </c>
      <c r="EZ566" t="s">
        <v>431</v>
      </c>
      <c r="FA566" t="s">
        <v>423</v>
      </c>
      <c r="FB566" t="s">
        <v>423</v>
      </c>
      <c r="FC566" t="s">
        <v>423</v>
      </c>
      <c r="FD566" t="s">
        <v>431</v>
      </c>
      <c r="FE566" t="s">
        <v>423</v>
      </c>
      <c r="FF566" t="s">
        <v>423</v>
      </c>
      <c r="FG566" t="s">
        <v>423</v>
      </c>
      <c r="FH566" t="s">
        <v>423</v>
      </c>
      <c r="FI566" t="s">
        <v>431</v>
      </c>
      <c r="FJ566" t="s">
        <v>423</v>
      </c>
      <c r="FK566" t="s">
        <v>423</v>
      </c>
      <c r="FL566" t="s">
        <v>423</v>
      </c>
      <c r="FM566" t="s">
        <v>423</v>
      </c>
      <c r="FN566" t="s">
        <v>431</v>
      </c>
      <c r="FO566" t="s">
        <v>423</v>
      </c>
      <c r="FP566" t="s">
        <v>423</v>
      </c>
      <c r="FQ566" t="s">
        <v>431</v>
      </c>
      <c r="FR566" t="s">
        <v>423</v>
      </c>
      <c r="FS566" t="s">
        <v>423</v>
      </c>
      <c r="FT566" t="s">
        <v>423</v>
      </c>
      <c r="FU566" t="s">
        <v>423</v>
      </c>
      <c r="FV566" t="s">
        <v>431</v>
      </c>
      <c r="FW566" t="s">
        <v>423</v>
      </c>
      <c r="FX566" t="s">
        <v>423</v>
      </c>
      <c r="FZ566" t="s">
        <v>423</v>
      </c>
      <c r="GB566" t="s">
        <v>431</v>
      </c>
      <c r="GC566" t="s">
        <v>2136</v>
      </c>
      <c r="GD566" t="s">
        <v>423</v>
      </c>
      <c r="GF566" t="s">
        <v>431</v>
      </c>
      <c r="GG566" t="s">
        <v>423</v>
      </c>
      <c r="GH566" t="s">
        <v>423</v>
      </c>
      <c r="GI566" t="s">
        <v>423</v>
      </c>
      <c r="GJ566" t="s">
        <v>423</v>
      </c>
      <c r="GK566" t="s">
        <v>431</v>
      </c>
      <c r="GL566" t="s">
        <v>423</v>
      </c>
      <c r="GM566" t="s">
        <v>423</v>
      </c>
      <c r="GN566" t="s">
        <v>431</v>
      </c>
      <c r="GO566" t="s">
        <v>423</v>
      </c>
      <c r="GP566" t="s">
        <v>423</v>
      </c>
      <c r="GQ566" t="s">
        <v>423</v>
      </c>
      <c r="GR566" t="s">
        <v>423</v>
      </c>
      <c r="GS566" t="s">
        <v>431</v>
      </c>
      <c r="GT566" t="s">
        <v>423</v>
      </c>
      <c r="GU566" t="s">
        <v>423</v>
      </c>
      <c r="GV566" t="s">
        <v>423</v>
      </c>
      <c r="GW566" t="s">
        <v>423</v>
      </c>
      <c r="GX566" t="s">
        <v>423</v>
      </c>
      <c r="GY566" t="s">
        <v>431</v>
      </c>
      <c r="GZ566" t="s">
        <v>423</v>
      </c>
      <c r="HA566" t="s">
        <v>423</v>
      </c>
      <c r="HB566" t="s">
        <v>431</v>
      </c>
      <c r="HC566" t="s">
        <v>423</v>
      </c>
      <c r="HD566" t="s">
        <v>423</v>
      </c>
      <c r="HE566" t="s">
        <v>431</v>
      </c>
      <c r="HF566" t="s">
        <v>423</v>
      </c>
      <c r="HG566" t="s">
        <v>423</v>
      </c>
      <c r="HH566" t="s">
        <v>423</v>
      </c>
      <c r="HI566" t="s">
        <v>423</v>
      </c>
      <c r="HJ566" t="s">
        <v>431</v>
      </c>
      <c r="HK566" t="s">
        <v>423</v>
      </c>
      <c r="HL566" t="s">
        <v>423</v>
      </c>
      <c r="HM566" t="s">
        <v>423</v>
      </c>
      <c r="HN566" t="s">
        <v>423</v>
      </c>
      <c r="HP566" t="s">
        <v>431</v>
      </c>
      <c r="HQ566" t="s">
        <v>2137</v>
      </c>
      <c r="HR566" t="s">
        <v>423</v>
      </c>
      <c r="HT566" t="s">
        <v>423</v>
      </c>
      <c r="HV566" t="s">
        <v>423</v>
      </c>
      <c r="HW566" t="s">
        <v>431</v>
      </c>
      <c r="HX566" t="s">
        <v>423</v>
      </c>
      <c r="HY566" t="s">
        <v>423</v>
      </c>
      <c r="HZ566" t="s">
        <v>423</v>
      </c>
      <c r="IA566" t="s">
        <v>423</v>
      </c>
      <c r="IB566" t="s">
        <v>423</v>
      </c>
      <c r="IC566" t="s">
        <v>431</v>
      </c>
      <c r="ID566" t="s">
        <v>423</v>
      </c>
      <c r="IE566" t="s">
        <v>423</v>
      </c>
      <c r="IF566" t="s">
        <v>423</v>
      </c>
      <c r="IG566" t="s">
        <v>431</v>
      </c>
      <c r="IH566" t="s">
        <v>423</v>
      </c>
      <c r="II566" t="s">
        <v>423</v>
      </c>
      <c r="IJ566" t="s">
        <v>423</v>
      </c>
      <c r="IK566" t="s">
        <v>431</v>
      </c>
      <c r="IL566" t="s">
        <v>423</v>
      </c>
      <c r="IM566" t="s">
        <v>423</v>
      </c>
      <c r="IN566" t="s">
        <v>423</v>
      </c>
      <c r="IO566" t="s">
        <v>431</v>
      </c>
      <c r="IP566" t="s">
        <v>423</v>
      </c>
      <c r="IQ566" t="s">
        <v>423</v>
      </c>
      <c r="IR566" t="s">
        <v>423</v>
      </c>
      <c r="IS566" t="s">
        <v>431</v>
      </c>
      <c r="IT566" t="s">
        <v>423</v>
      </c>
      <c r="IU566" t="s">
        <v>423</v>
      </c>
      <c r="IV566" t="s">
        <v>423</v>
      </c>
      <c r="IX566" t="s">
        <v>431</v>
      </c>
      <c r="IZ566" t="s">
        <v>423</v>
      </c>
      <c r="JB566" t="s">
        <v>423</v>
      </c>
      <c r="JD566" t="s">
        <v>2138</v>
      </c>
      <c r="JE566" t="s">
        <v>2139</v>
      </c>
      <c r="JF566" t="s">
        <v>2140</v>
      </c>
      <c r="JG566" t="s">
        <v>2141</v>
      </c>
      <c r="JI566" t="s">
        <v>423</v>
      </c>
      <c r="JJ566" t="s">
        <v>423</v>
      </c>
      <c r="JK566" t="s">
        <v>423</v>
      </c>
      <c r="JL566" t="s">
        <v>431</v>
      </c>
      <c r="JM566" t="s">
        <v>423</v>
      </c>
      <c r="JN566" t="s">
        <v>423</v>
      </c>
      <c r="JO566" t="s">
        <v>423</v>
      </c>
      <c r="JP566" t="s">
        <v>423</v>
      </c>
      <c r="JQ566" t="s">
        <v>423</v>
      </c>
      <c r="JR566" t="s">
        <v>423</v>
      </c>
      <c r="JS566" t="s">
        <v>423</v>
      </c>
      <c r="JT566" t="s">
        <v>423</v>
      </c>
      <c r="JU566" t="s">
        <v>423</v>
      </c>
      <c r="JV566" t="s">
        <v>431</v>
      </c>
      <c r="JW566" t="s">
        <v>423</v>
      </c>
      <c r="JX566" t="s">
        <v>423</v>
      </c>
      <c r="JY566" t="s">
        <v>423</v>
      </c>
      <c r="JZ566" t="s">
        <v>423</v>
      </c>
      <c r="KA566" t="s">
        <v>423</v>
      </c>
      <c r="KB566" t="s">
        <v>423</v>
      </c>
      <c r="KC566" t="s">
        <v>423</v>
      </c>
      <c r="KD566" t="s">
        <v>423</v>
      </c>
      <c r="KE566" t="s">
        <v>423</v>
      </c>
      <c r="KF566" t="s">
        <v>423</v>
      </c>
      <c r="KG566" t="s">
        <v>423</v>
      </c>
      <c r="KH566" t="s">
        <v>423</v>
      </c>
      <c r="KI566" t="s">
        <v>423</v>
      </c>
      <c r="KJ566" t="s">
        <v>423</v>
      </c>
      <c r="KK566" t="s">
        <v>423</v>
      </c>
      <c r="KL566" t="s">
        <v>423</v>
      </c>
      <c r="KM566" t="s">
        <v>423</v>
      </c>
      <c r="KN566" t="s">
        <v>423</v>
      </c>
      <c r="KO566" t="s">
        <v>423</v>
      </c>
      <c r="KP566" t="s">
        <v>423</v>
      </c>
      <c r="KQ566" t="s">
        <v>431</v>
      </c>
      <c r="KR566" t="s">
        <v>423</v>
      </c>
      <c r="KS566" t="s">
        <v>423</v>
      </c>
      <c r="KT566" t="s">
        <v>423</v>
      </c>
      <c r="KU566" t="s">
        <v>423</v>
      </c>
      <c r="KV566" t="s">
        <v>423</v>
      </c>
      <c r="KW566" t="s">
        <v>431</v>
      </c>
      <c r="KY566" t="s">
        <v>431</v>
      </c>
      <c r="KZ566" t="s">
        <v>432</v>
      </c>
      <c r="LA566" t="s">
        <v>432</v>
      </c>
      <c r="LB566" t="s">
        <v>432</v>
      </c>
      <c r="LC566" t="s">
        <v>432</v>
      </c>
      <c r="LD566" t="s">
        <v>432</v>
      </c>
      <c r="LE566" t="s">
        <v>432</v>
      </c>
      <c r="LF566" t="s">
        <v>432</v>
      </c>
      <c r="LG566" t="s">
        <v>432</v>
      </c>
      <c r="LH566" t="s">
        <v>432</v>
      </c>
      <c r="LI566" t="s">
        <v>432</v>
      </c>
      <c r="LK566" t="s">
        <v>431</v>
      </c>
      <c r="LL566" t="s">
        <v>423</v>
      </c>
      <c r="LM566" t="s">
        <v>423</v>
      </c>
      <c r="LN566" t="s">
        <v>423</v>
      </c>
      <c r="LO566" t="s">
        <v>439</v>
      </c>
      <c r="LP566" t="s">
        <v>432</v>
      </c>
      <c r="LQ566" t="s">
        <v>432</v>
      </c>
      <c r="LR566" t="s">
        <v>432</v>
      </c>
      <c r="LS566" t="s">
        <v>432</v>
      </c>
      <c r="LT566" t="s">
        <v>432</v>
      </c>
      <c r="LU566" t="s">
        <v>423</v>
      </c>
      <c r="LV566" t="s">
        <v>423</v>
      </c>
      <c r="LW566" t="s">
        <v>431</v>
      </c>
      <c r="LX566" t="s">
        <v>423</v>
      </c>
      <c r="LY566" t="s">
        <v>423</v>
      </c>
      <c r="LZ566" t="s">
        <v>423</v>
      </c>
      <c r="MA566" t="s">
        <v>423</v>
      </c>
      <c r="MB566" t="s">
        <v>423</v>
      </c>
      <c r="MC566" t="s">
        <v>431</v>
      </c>
      <c r="MD566" t="s">
        <v>423</v>
      </c>
      <c r="ME566" t="s">
        <v>423</v>
      </c>
      <c r="MF566" t="s">
        <v>423</v>
      </c>
      <c r="MG566" t="s">
        <v>423</v>
      </c>
      <c r="MH566" t="s">
        <v>423</v>
      </c>
      <c r="MI566" t="s">
        <v>423</v>
      </c>
      <c r="MJ566" t="s">
        <v>423</v>
      </c>
      <c r="MK566" t="s">
        <v>431</v>
      </c>
      <c r="ML566" t="s">
        <v>423</v>
      </c>
      <c r="MN566">
        <v>631.83000000000004</v>
      </c>
      <c r="MO566">
        <v>64.95</v>
      </c>
      <c r="NE566">
        <v>111.84</v>
      </c>
      <c r="NT566">
        <v>168.62</v>
      </c>
      <c r="OJ566">
        <v>220.69</v>
      </c>
      <c r="OT566">
        <v>65.73</v>
      </c>
    </row>
    <row r="567" spans="1:410" ht="12.75" customHeight="1" x14ac:dyDescent="0.2">
      <c r="A567">
        <v>700</v>
      </c>
      <c r="B567" t="str">
        <f t="shared" si="368"/>
        <v>0-5min</v>
      </c>
      <c r="C567" t="str">
        <f t="shared" si="369"/>
        <v>seul</v>
      </c>
      <c r="D567" t="str">
        <f t="shared" si="370"/>
        <v>10-20m2</v>
      </c>
      <c r="E567" t="str">
        <f t="shared" si="371"/>
        <v>plutôt non</v>
      </c>
      <c r="F567" t="str">
        <f t="shared" si="372"/>
        <v>aucune</v>
      </c>
      <c r="G567" t="str">
        <f t="shared" si="373"/>
        <v>non</v>
      </c>
      <c r="H567" t="str">
        <f t="shared" si="374"/>
        <v>non</v>
      </c>
      <c r="I567" t="s">
        <v>423</v>
      </c>
      <c r="J567" t="str">
        <f t="shared" si="375"/>
        <v>souvent</v>
      </c>
      <c r="K567" t="str">
        <f t="shared" si="376"/>
        <v>parfois</v>
      </c>
      <c r="L567" t="str">
        <f t="shared" si="377"/>
        <v>plutôt non</v>
      </c>
      <c r="M567" t="str">
        <f t="shared" si="378"/>
        <v>2-4h</v>
      </c>
      <c r="N567" t="str">
        <f t="shared" si="379"/>
        <v>6-8h</v>
      </c>
      <c r="O567" t="str">
        <f t="shared" si="380"/>
        <v>souvent</v>
      </c>
      <c r="P567" t="str">
        <f t="shared" si="381"/>
        <v>toujours</v>
      </c>
      <c r="Q567" t="str">
        <f t="shared" si="382"/>
        <v>jamais</v>
      </c>
      <c r="R567" t="s">
        <v>424</v>
      </c>
      <c r="S567" t="s">
        <v>425</v>
      </c>
      <c r="T567" t="s">
        <v>425</v>
      </c>
      <c r="U567" t="s">
        <v>427</v>
      </c>
      <c r="V567" t="s">
        <v>440</v>
      </c>
      <c r="W567" t="s">
        <v>428</v>
      </c>
      <c r="X567" t="s">
        <v>430</v>
      </c>
      <c r="Y567" t="s">
        <v>429</v>
      </c>
      <c r="Z567" t="s">
        <v>429</v>
      </c>
      <c r="AA567" t="s">
        <v>430</v>
      </c>
      <c r="AB567" t="s">
        <v>425</v>
      </c>
      <c r="AC567" t="s">
        <v>424</v>
      </c>
      <c r="AD567" t="str">
        <f t="shared" si="383"/>
        <v>2 semaines avant</v>
      </c>
      <c r="AE567" t="str">
        <f t="shared" si="384"/>
        <v>plutôt oui</v>
      </c>
      <c r="AF567" t="str">
        <f t="shared" si="385"/>
        <v>très bonnes</v>
      </c>
      <c r="AG567" t="str">
        <f t="shared" si="386"/>
        <v>très souvent</v>
      </c>
      <c r="AH567" t="str">
        <f t="shared" si="387"/>
        <v>régulièrement</v>
      </c>
      <c r="AI567" t="str">
        <f t="shared" si="388"/>
        <v>parfois</v>
      </c>
      <c r="AJ567" t="str">
        <f t="shared" si="389"/>
        <v>souvent</v>
      </c>
      <c r="AK567" t="str">
        <f t="shared" si="390"/>
        <v>10-15h</v>
      </c>
      <c r="AL567" t="str">
        <f t="shared" si="391"/>
        <v>tout à fait</v>
      </c>
      <c r="AM567" t="str">
        <f t="shared" si="392"/>
        <v>plutôt non</v>
      </c>
      <c r="AN567" t="str">
        <f t="shared" si="393"/>
        <v>0-1h</v>
      </c>
      <c r="AO567" t="str">
        <f t="shared" si="394"/>
        <v>rarement</v>
      </c>
      <c r="AP567" t="str">
        <f t="shared" si="395"/>
        <v>tout à fait</v>
      </c>
      <c r="AQ567" t="str">
        <f t="shared" si="396"/>
        <v>1/mois</v>
      </c>
      <c r="AR567" t="str">
        <f t="shared" si="397"/>
        <v>très souvent</v>
      </c>
      <c r="AS567" t="str">
        <f t="shared" si="398"/>
        <v>4-6h</v>
      </c>
      <c r="AT567" t="str">
        <f t="shared" si="399"/>
        <v>plutôt insatisfaisante</v>
      </c>
      <c r="AU567" t="str">
        <f t="shared" si="400"/>
        <v>plutôt non</v>
      </c>
      <c r="AV567" t="str">
        <f t="shared" si="401"/>
        <v>pas du tout</v>
      </c>
      <c r="AW567" t="str">
        <f t="shared" si="402"/>
        <v>plutôt oui</v>
      </c>
      <c r="AX567" t="str">
        <f t="shared" si="403"/>
        <v>plutôt non</v>
      </c>
      <c r="AY567" t="str">
        <f t="shared" si="404"/>
        <v>plutôt non</v>
      </c>
      <c r="AZ567" t="str">
        <f t="shared" si="405"/>
        <v>4A</v>
      </c>
      <c r="BA567" t="str">
        <f t="shared" si="406"/>
        <v>GMM</v>
      </c>
      <c r="BB567" t="str">
        <f t="shared" si="407"/>
        <v>classique</v>
      </c>
      <c r="BC567" t="str">
        <f t="shared" si="408"/>
        <v>non</v>
      </c>
      <c r="BD567" t="str">
        <f t="shared" si="409"/>
        <v>post-bac</v>
      </c>
      <c r="BE567" t="str">
        <f t="shared" si="410"/>
        <v>Fr_etranger</v>
      </c>
      <c r="BF567" t="str">
        <f t="shared" si="411"/>
        <v>25-50%</v>
      </c>
      <c r="BG567" t="str">
        <f t="shared" si="412"/>
        <v>10-25%</v>
      </c>
      <c r="BH567" t="s">
        <v>431</v>
      </c>
      <c r="BI567" t="str">
        <f t="shared" si="413"/>
        <v>aucun</v>
      </c>
      <c r="BJ567" t="s">
        <v>431</v>
      </c>
      <c r="BK567" t="s">
        <v>423</v>
      </c>
      <c r="BL567" t="s">
        <v>423</v>
      </c>
      <c r="BM567" t="s">
        <v>423</v>
      </c>
      <c r="BN567" t="s">
        <v>431</v>
      </c>
      <c r="BO567" t="s">
        <v>423</v>
      </c>
      <c r="BP567" t="s">
        <v>423</v>
      </c>
      <c r="BR567" t="s">
        <v>423</v>
      </c>
      <c r="BS567" t="s">
        <v>431</v>
      </c>
      <c r="BT567" t="s">
        <v>423</v>
      </c>
      <c r="BU567" t="s">
        <v>423</v>
      </c>
      <c r="BV567" t="s">
        <v>423</v>
      </c>
      <c r="BW567" t="s">
        <v>423</v>
      </c>
      <c r="BX567" t="s">
        <v>431</v>
      </c>
      <c r="BY567" t="s">
        <v>423</v>
      </c>
      <c r="BZ567" t="s">
        <v>423</v>
      </c>
      <c r="CA567" t="s">
        <v>432</v>
      </c>
      <c r="CB567" t="s">
        <v>432</v>
      </c>
      <c r="CC567" t="s">
        <v>432</v>
      </c>
      <c r="CD567" t="s">
        <v>432</v>
      </c>
      <c r="CE567" t="s">
        <v>423</v>
      </c>
      <c r="CF567" t="s">
        <v>432</v>
      </c>
      <c r="CG567" t="s">
        <v>432</v>
      </c>
      <c r="CH567" t="s">
        <v>432</v>
      </c>
      <c r="CI567" t="s">
        <v>432</v>
      </c>
      <c r="CJ567" t="s">
        <v>432</v>
      </c>
      <c r="CK567" t="s">
        <v>432</v>
      </c>
      <c r="CL567" t="s">
        <v>432</v>
      </c>
      <c r="CM567" t="s">
        <v>432</v>
      </c>
      <c r="CN567" t="s">
        <v>423</v>
      </c>
      <c r="CO567" t="s">
        <v>432</v>
      </c>
      <c r="CP567" t="s">
        <v>432</v>
      </c>
      <c r="CQ567" t="s">
        <v>432</v>
      </c>
      <c r="CR567" t="s">
        <v>432</v>
      </c>
      <c r="CT567" t="s">
        <v>432</v>
      </c>
      <c r="CU567" t="s">
        <v>423</v>
      </c>
      <c r="CV567" t="s">
        <v>423</v>
      </c>
      <c r="CW567" t="s">
        <v>431</v>
      </c>
      <c r="CX567" t="s">
        <v>423</v>
      </c>
      <c r="CY567" t="s">
        <v>423</v>
      </c>
      <c r="CZ567" t="s">
        <v>423</v>
      </c>
      <c r="DA567" t="s">
        <v>423</v>
      </c>
      <c r="DB567" t="s">
        <v>431</v>
      </c>
      <c r="DC567" t="s">
        <v>423</v>
      </c>
      <c r="DD567" t="s">
        <v>423</v>
      </c>
      <c r="DE567" t="s">
        <v>423</v>
      </c>
      <c r="DF567" t="s">
        <v>431</v>
      </c>
      <c r="DG567" t="s">
        <v>423</v>
      </c>
      <c r="DH567" t="s">
        <v>423</v>
      </c>
      <c r="DI567" t="s">
        <v>431</v>
      </c>
      <c r="DJ567" t="s">
        <v>423</v>
      </c>
      <c r="DK567" t="s">
        <v>423</v>
      </c>
      <c r="DL567" t="s">
        <v>423</v>
      </c>
      <c r="DM567" t="s">
        <v>423</v>
      </c>
      <c r="DN567" t="s">
        <v>431</v>
      </c>
      <c r="DO567" t="s">
        <v>423</v>
      </c>
      <c r="DP567" t="s">
        <v>423</v>
      </c>
      <c r="DQ567" t="s">
        <v>423</v>
      </c>
      <c r="DR567" t="s">
        <v>423</v>
      </c>
      <c r="DS567" t="s">
        <v>423</v>
      </c>
      <c r="DT567" t="s">
        <v>423</v>
      </c>
      <c r="DU567" t="s">
        <v>431</v>
      </c>
      <c r="DV567" t="s">
        <v>423</v>
      </c>
      <c r="DW567" t="s">
        <v>423</v>
      </c>
      <c r="DX567" t="s">
        <v>431</v>
      </c>
      <c r="DY567" t="s">
        <v>423</v>
      </c>
      <c r="DZ567" t="s">
        <v>423</v>
      </c>
      <c r="EA567" t="s">
        <v>423</v>
      </c>
      <c r="EB567" t="s">
        <v>423</v>
      </c>
      <c r="EC567" t="s">
        <v>423</v>
      </c>
      <c r="ED567" t="s">
        <v>423</v>
      </c>
      <c r="EE567" t="s">
        <v>431</v>
      </c>
      <c r="EF567" t="s">
        <v>434</v>
      </c>
      <c r="EG567" t="s">
        <v>436</v>
      </c>
      <c r="EH567" t="s">
        <v>433</v>
      </c>
      <c r="EI567" t="s">
        <v>438</v>
      </c>
      <c r="EJ567" t="s">
        <v>435</v>
      </c>
      <c r="EK567" t="s">
        <v>437</v>
      </c>
      <c r="EL567" t="s">
        <v>424</v>
      </c>
      <c r="EM567" t="s">
        <v>425</v>
      </c>
      <c r="EN567" t="s">
        <v>425</v>
      </c>
      <c r="EO567" t="s">
        <v>427</v>
      </c>
      <c r="EP567" t="s">
        <v>440</v>
      </c>
      <c r="EQ567" t="s">
        <v>428</v>
      </c>
      <c r="ER567" t="s">
        <v>430</v>
      </c>
      <c r="ES567" t="s">
        <v>429</v>
      </c>
      <c r="ET567" t="s">
        <v>429</v>
      </c>
      <c r="EU567" t="s">
        <v>430</v>
      </c>
      <c r="EV567" t="s">
        <v>425</v>
      </c>
      <c r="EW567" t="s">
        <v>424</v>
      </c>
      <c r="EX567" t="s">
        <v>423</v>
      </c>
      <c r="EY567" t="s">
        <v>423</v>
      </c>
      <c r="EZ567" t="s">
        <v>431</v>
      </c>
      <c r="FA567" t="s">
        <v>423</v>
      </c>
      <c r="FB567" t="s">
        <v>423</v>
      </c>
      <c r="FC567" t="s">
        <v>423</v>
      </c>
      <c r="FD567" t="s">
        <v>423</v>
      </c>
      <c r="FE567" t="s">
        <v>431</v>
      </c>
      <c r="FF567" t="s">
        <v>423</v>
      </c>
      <c r="FG567" t="s">
        <v>423</v>
      </c>
      <c r="FH567" t="s">
        <v>431</v>
      </c>
      <c r="FI567" t="s">
        <v>423</v>
      </c>
      <c r="FJ567" t="s">
        <v>423</v>
      </c>
      <c r="FK567" t="s">
        <v>423</v>
      </c>
      <c r="FL567" t="s">
        <v>431</v>
      </c>
      <c r="FM567" t="s">
        <v>423</v>
      </c>
      <c r="FN567" t="s">
        <v>423</v>
      </c>
      <c r="FO567" t="s">
        <v>423</v>
      </c>
      <c r="FP567" t="s">
        <v>423</v>
      </c>
      <c r="FQ567" t="s">
        <v>431</v>
      </c>
      <c r="FR567" t="s">
        <v>423</v>
      </c>
      <c r="FS567" t="s">
        <v>423</v>
      </c>
      <c r="FT567" t="s">
        <v>423</v>
      </c>
      <c r="FU567" t="s">
        <v>423</v>
      </c>
      <c r="FV567" t="s">
        <v>431</v>
      </c>
      <c r="FW567" t="s">
        <v>423</v>
      </c>
      <c r="FX567" t="s">
        <v>423</v>
      </c>
      <c r="FZ567" t="s">
        <v>431</v>
      </c>
      <c r="GA567" t="s">
        <v>2142</v>
      </c>
      <c r="GB567" t="s">
        <v>423</v>
      </c>
      <c r="GD567" t="s">
        <v>423</v>
      </c>
      <c r="GF567" t="s">
        <v>431</v>
      </c>
      <c r="GG567" t="s">
        <v>423</v>
      </c>
      <c r="GH567" t="s">
        <v>423</v>
      </c>
      <c r="GI567" t="s">
        <v>431</v>
      </c>
      <c r="GJ567" t="s">
        <v>423</v>
      </c>
      <c r="GK567" t="s">
        <v>423</v>
      </c>
      <c r="GL567" t="s">
        <v>423</v>
      </c>
      <c r="GM567" t="s">
        <v>431</v>
      </c>
      <c r="GN567" t="s">
        <v>423</v>
      </c>
      <c r="GO567" t="s">
        <v>423</v>
      </c>
      <c r="GP567" t="s">
        <v>423</v>
      </c>
      <c r="GQ567" t="s">
        <v>423</v>
      </c>
      <c r="GR567" t="s">
        <v>423</v>
      </c>
      <c r="GS567" t="s">
        <v>431</v>
      </c>
      <c r="GT567" t="s">
        <v>423</v>
      </c>
      <c r="GU567" t="s">
        <v>423</v>
      </c>
      <c r="GV567" t="s">
        <v>423</v>
      </c>
      <c r="GW567" t="s">
        <v>423</v>
      </c>
      <c r="GX567" t="s">
        <v>423</v>
      </c>
      <c r="GY567" t="s">
        <v>431</v>
      </c>
      <c r="GZ567" t="s">
        <v>423</v>
      </c>
      <c r="HA567" t="s">
        <v>423</v>
      </c>
      <c r="HB567" t="s">
        <v>431</v>
      </c>
      <c r="HC567" t="s">
        <v>423</v>
      </c>
      <c r="HD567" t="s">
        <v>431</v>
      </c>
      <c r="HE567" t="s">
        <v>423</v>
      </c>
      <c r="HF567" t="s">
        <v>423</v>
      </c>
      <c r="HG567" t="s">
        <v>423</v>
      </c>
      <c r="HH567" t="s">
        <v>423</v>
      </c>
      <c r="HI567" t="s">
        <v>423</v>
      </c>
      <c r="HJ567" t="s">
        <v>423</v>
      </c>
      <c r="HK567" t="s">
        <v>431</v>
      </c>
      <c r="HL567" t="s">
        <v>423</v>
      </c>
      <c r="HM567" t="s">
        <v>423</v>
      </c>
      <c r="HN567" t="s">
        <v>431</v>
      </c>
      <c r="HP567" t="s">
        <v>423</v>
      </c>
      <c r="HR567" t="s">
        <v>423</v>
      </c>
      <c r="HT567" t="s">
        <v>423</v>
      </c>
      <c r="HV567" t="s">
        <v>423</v>
      </c>
      <c r="HW567" t="s">
        <v>423</v>
      </c>
      <c r="HX567" t="s">
        <v>423</v>
      </c>
      <c r="HY567" t="s">
        <v>431</v>
      </c>
      <c r="HZ567" t="s">
        <v>423</v>
      </c>
      <c r="IA567" t="s">
        <v>423</v>
      </c>
      <c r="IB567" t="s">
        <v>423</v>
      </c>
      <c r="IC567" t="s">
        <v>423</v>
      </c>
      <c r="ID567" t="s">
        <v>431</v>
      </c>
      <c r="IE567" t="s">
        <v>423</v>
      </c>
      <c r="IF567" t="s">
        <v>423</v>
      </c>
      <c r="IG567" t="s">
        <v>423</v>
      </c>
      <c r="IH567" t="s">
        <v>431</v>
      </c>
      <c r="II567" t="s">
        <v>423</v>
      </c>
      <c r="IJ567" t="s">
        <v>423</v>
      </c>
      <c r="IK567" t="s">
        <v>423</v>
      </c>
      <c r="IL567" t="s">
        <v>423</v>
      </c>
      <c r="IM567" t="s">
        <v>431</v>
      </c>
      <c r="IN567" t="s">
        <v>423</v>
      </c>
      <c r="IO567" t="s">
        <v>431</v>
      </c>
      <c r="IP567" t="s">
        <v>423</v>
      </c>
      <c r="IQ567" t="s">
        <v>423</v>
      </c>
      <c r="IR567" t="s">
        <v>423</v>
      </c>
      <c r="IS567" t="s">
        <v>423</v>
      </c>
      <c r="IT567" t="s">
        <v>431</v>
      </c>
      <c r="IU567" t="s">
        <v>423</v>
      </c>
      <c r="IV567" t="s">
        <v>423</v>
      </c>
      <c r="IX567" t="s">
        <v>423</v>
      </c>
      <c r="IZ567" t="s">
        <v>431</v>
      </c>
      <c r="JA567" t="s">
        <v>2143</v>
      </c>
      <c r="JB567" t="s">
        <v>423</v>
      </c>
      <c r="JD567" t="s">
        <v>2144</v>
      </c>
      <c r="JE567" s="1" t="s">
        <v>2145</v>
      </c>
      <c r="JI567" t="s">
        <v>423</v>
      </c>
      <c r="JJ567" t="s">
        <v>423</v>
      </c>
      <c r="JK567" t="s">
        <v>423</v>
      </c>
      <c r="JL567" t="s">
        <v>431</v>
      </c>
      <c r="JM567" t="s">
        <v>423</v>
      </c>
      <c r="JN567" t="s">
        <v>423</v>
      </c>
      <c r="JO567" t="s">
        <v>423</v>
      </c>
      <c r="JP567" t="s">
        <v>423</v>
      </c>
      <c r="JQ567" t="s">
        <v>423</v>
      </c>
      <c r="JR567" t="s">
        <v>423</v>
      </c>
      <c r="JS567" t="s">
        <v>423</v>
      </c>
      <c r="JT567" t="s">
        <v>423</v>
      </c>
      <c r="JU567" t="s">
        <v>423</v>
      </c>
      <c r="JV567" t="s">
        <v>431</v>
      </c>
      <c r="JW567" t="s">
        <v>423</v>
      </c>
      <c r="JX567" t="s">
        <v>423</v>
      </c>
      <c r="JY567" t="s">
        <v>423</v>
      </c>
      <c r="JZ567" t="s">
        <v>423</v>
      </c>
      <c r="KA567" t="s">
        <v>423</v>
      </c>
      <c r="KB567" t="s">
        <v>423</v>
      </c>
      <c r="KC567" t="s">
        <v>423</v>
      </c>
      <c r="KD567" t="s">
        <v>423</v>
      </c>
      <c r="KE567" t="s">
        <v>423</v>
      </c>
      <c r="KF567" t="s">
        <v>423</v>
      </c>
      <c r="KG567" t="s">
        <v>423</v>
      </c>
      <c r="KH567" t="s">
        <v>423</v>
      </c>
      <c r="KI567" t="s">
        <v>423</v>
      </c>
      <c r="KJ567" t="s">
        <v>423</v>
      </c>
      <c r="KK567" t="s">
        <v>423</v>
      </c>
      <c r="KL567" t="s">
        <v>423</v>
      </c>
      <c r="KM567" t="s">
        <v>423</v>
      </c>
      <c r="KN567" t="s">
        <v>423</v>
      </c>
      <c r="KO567" t="s">
        <v>423</v>
      </c>
      <c r="KP567" t="s">
        <v>423</v>
      </c>
      <c r="KQ567" t="s">
        <v>431</v>
      </c>
      <c r="KR567" t="s">
        <v>423</v>
      </c>
      <c r="KS567" t="s">
        <v>423</v>
      </c>
      <c r="KT567" t="s">
        <v>423</v>
      </c>
      <c r="KU567" t="s">
        <v>423</v>
      </c>
      <c r="KV567" t="s">
        <v>423</v>
      </c>
      <c r="KW567" t="s">
        <v>431</v>
      </c>
      <c r="KY567" t="s">
        <v>431</v>
      </c>
      <c r="KZ567" t="s">
        <v>432</v>
      </c>
      <c r="LA567" t="s">
        <v>432</v>
      </c>
      <c r="LB567" t="s">
        <v>432</v>
      </c>
      <c r="LC567" t="s">
        <v>432</v>
      </c>
      <c r="LD567" t="s">
        <v>432</v>
      </c>
      <c r="LE567" t="s">
        <v>432</v>
      </c>
      <c r="LF567" t="s">
        <v>432</v>
      </c>
      <c r="LG567" t="s">
        <v>432</v>
      </c>
      <c r="LH567" t="s">
        <v>432</v>
      </c>
      <c r="LI567" t="s">
        <v>432</v>
      </c>
      <c r="LK567" t="s">
        <v>423</v>
      </c>
      <c r="LL567" t="s">
        <v>431</v>
      </c>
      <c r="LM567" t="s">
        <v>423</v>
      </c>
      <c r="LN567" t="s">
        <v>423</v>
      </c>
      <c r="LO567" t="s">
        <v>936</v>
      </c>
      <c r="LP567" t="s">
        <v>432</v>
      </c>
      <c r="LQ567" t="s">
        <v>432</v>
      </c>
      <c r="LR567" t="s">
        <v>432</v>
      </c>
      <c r="LS567" t="s">
        <v>432</v>
      </c>
      <c r="LT567" t="s">
        <v>432</v>
      </c>
      <c r="LU567" t="s">
        <v>423</v>
      </c>
      <c r="LV567" t="s">
        <v>423</v>
      </c>
      <c r="LW567" t="s">
        <v>431</v>
      </c>
      <c r="LX567" t="s">
        <v>423</v>
      </c>
      <c r="LY567" t="s">
        <v>423</v>
      </c>
      <c r="LZ567" t="s">
        <v>423</v>
      </c>
      <c r="MA567" t="s">
        <v>423</v>
      </c>
      <c r="MB567" t="s">
        <v>423</v>
      </c>
      <c r="MC567" t="s">
        <v>431</v>
      </c>
      <c r="MD567" t="s">
        <v>423</v>
      </c>
      <c r="ME567" t="s">
        <v>423</v>
      </c>
      <c r="MF567" t="s">
        <v>423</v>
      </c>
      <c r="MG567" t="s">
        <v>423</v>
      </c>
      <c r="MH567" t="s">
        <v>431</v>
      </c>
      <c r="MI567" t="s">
        <v>423</v>
      </c>
      <c r="MJ567" t="s">
        <v>423</v>
      </c>
      <c r="MK567" t="s">
        <v>423</v>
      </c>
      <c r="ML567" t="s">
        <v>431</v>
      </c>
      <c r="MN567">
        <v>921.95</v>
      </c>
      <c r="MO567">
        <v>46.86</v>
      </c>
      <c r="NE567">
        <v>331.17</v>
      </c>
      <c r="NT567">
        <v>263.51</v>
      </c>
      <c r="OJ567">
        <v>230.58</v>
      </c>
      <c r="OT567">
        <v>49.83</v>
      </c>
    </row>
    <row r="568" spans="1:410" ht="12.75" customHeight="1" x14ac:dyDescent="0.2">
      <c r="A568">
        <v>701</v>
      </c>
      <c r="B568" t="str">
        <f t="shared" si="368"/>
        <v>0-5min</v>
      </c>
      <c r="C568" t="str">
        <f t="shared" si="369"/>
        <v>seul</v>
      </c>
      <c r="D568" t="str">
        <f t="shared" si="370"/>
        <v>10-20m2</v>
      </c>
      <c r="E568" t="str">
        <f t="shared" si="371"/>
        <v>plutôt oui</v>
      </c>
      <c r="F568" t="str">
        <f t="shared" si="372"/>
        <v>aucune</v>
      </c>
      <c r="G568" t="str">
        <f t="shared" si="373"/>
        <v>non</v>
      </c>
      <c r="H568" t="str">
        <f t="shared" si="374"/>
        <v>non</v>
      </c>
      <c r="I568" t="s">
        <v>431</v>
      </c>
      <c r="J568" t="str">
        <f t="shared" si="375"/>
        <v>toujours</v>
      </c>
      <c r="K568" t="str">
        <f t="shared" si="376"/>
        <v>parfois</v>
      </c>
      <c r="L568" t="str">
        <f t="shared" si="377"/>
        <v>plutôt oui</v>
      </c>
      <c r="M568" t="str">
        <f t="shared" si="378"/>
        <v>1-2h</v>
      </c>
      <c r="N568" t="str">
        <f t="shared" si="379"/>
        <v>2-4h</v>
      </c>
      <c r="O568" t="str">
        <f t="shared" si="380"/>
        <v>parfois</v>
      </c>
      <c r="P568" t="str">
        <f t="shared" si="381"/>
        <v>parfois</v>
      </c>
      <c r="Q568" t="str">
        <f t="shared" si="382"/>
        <v>souvent</v>
      </c>
      <c r="R568" t="s">
        <v>424</v>
      </c>
      <c r="S568" t="s">
        <v>425</v>
      </c>
      <c r="T568" t="s">
        <v>425</v>
      </c>
      <c r="U568" t="s">
        <v>426</v>
      </c>
      <c r="V568" t="s">
        <v>427</v>
      </c>
      <c r="W568" t="s">
        <v>427</v>
      </c>
      <c r="X568" t="s">
        <v>429</v>
      </c>
      <c r="Y568" t="s">
        <v>430</v>
      </c>
      <c r="Z568" t="s">
        <v>430</v>
      </c>
      <c r="AA568" t="s">
        <v>424</v>
      </c>
      <c r="AB568" t="s">
        <v>425</v>
      </c>
      <c r="AC568" t="s">
        <v>430</v>
      </c>
      <c r="AD568" t="str">
        <f t="shared" si="383"/>
        <v>2 semaines avant</v>
      </c>
      <c r="AE568" t="str">
        <f t="shared" si="384"/>
        <v xml:space="preserve">moyennement </v>
      </c>
      <c r="AF568" t="str">
        <f t="shared" si="385"/>
        <v>moyennes</v>
      </c>
      <c r="AG568" t="str">
        <f t="shared" si="386"/>
        <v>parfois</v>
      </c>
      <c r="AH568" t="str">
        <f t="shared" si="387"/>
        <v>régulièrement</v>
      </c>
      <c r="AI568" t="str">
        <f t="shared" si="388"/>
        <v>jamais</v>
      </c>
      <c r="AJ568" t="str">
        <f t="shared" si="389"/>
        <v>parfois</v>
      </c>
      <c r="AK568" t="str">
        <f t="shared" si="390"/>
        <v>non</v>
      </c>
      <c r="AL568" t="str">
        <f t="shared" si="391"/>
        <v>pas d'asso</v>
      </c>
      <c r="AM568" t="str">
        <f t="shared" si="392"/>
        <v>pas d'asso</v>
      </c>
      <c r="AN568" t="str">
        <f t="shared" si="393"/>
        <v>3-6h</v>
      </c>
      <c r="AO568" t="str">
        <f t="shared" si="394"/>
        <v>rarement</v>
      </c>
      <c r="AP568" t="str">
        <f t="shared" si="395"/>
        <v>plutôt oui</v>
      </c>
      <c r="AQ568" t="str">
        <f t="shared" si="396"/>
        <v>1/semaine</v>
      </c>
      <c r="AR568" t="str">
        <f t="shared" si="397"/>
        <v>régulièrement</v>
      </c>
      <c r="AS568" t="str">
        <f t="shared" si="398"/>
        <v>2-4h</v>
      </c>
      <c r="AT568" t="str">
        <f t="shared" si="399"/>
        <v>plutôt satisfaisante</v>
      </c>
      <c r="AU568" t="str">
        <f t="shared" si="400"/>
        <v>plutôt oui</v>
      </c>
      <c r="AV568" t="str">
        <f t="shared" si="401"/>
        <v>plutôt non</v>
      </c>
      <c r="AW568" t="str">
        <f t="shared" si="402"/>
        <v>plutôt oui</v>
      </c>
      <c r="AX568" t="str">
        <f t="shared" si="403"/>
        <v>plutôt non</v>
      </c>
      <c r="AY568" t="str">
        <f t="shared" si="404"/>
        <v>plutôt oui</v>
      </c>
      <c r="AZ568" t="str">
        <f t="shared" si="405"/>
        <v>4A</v>
      </c>
      <c r="BA568" t="str">
        <f t="shared" si="406"/>
        <v>GMM</v>
      </c>
      <c r="BB568" t="str">
        <f t="shared" si="407"/>
        <v>NORG</v>
      </c>
      <c r="BC568" t="str">
        <f t="shared" si="408"/>
        <v>non</v>
      </c>
      <c r="BD568" t="str">
        <f t="shared" si="409"/>
        <v>post-bac</v>
      </c>
      <c r="BE568" t="str">
        <f t="shared" si="410"/>
        <v>etranger</v>
      </c>
      <c r="BF568" t="str">
        <f t="shared" si="411"/>
        <v>0-10%</v>
      </c>
      <c r="BG568" t="str">
        <f t="shared" si="412"/>
        <v>10-25%</v>
      </c>
      <c r="BH568" t="s">
        <v>423</v>
      </c>
      <c r="BI568" t="str">
        <f t="shared" si="413"/>
        <v>aucun</v>
      </c>
      <c r="BJ568" t="s">
        <v>431</v>
      </c>
      <c r="BK568" t="s">
        <v>423</v>
      </c>
      <c r="BL568" t="s">
        <v>423</v>
      </c>
      <c r="BM568" t="s">
        <v>423</v>
      </c>
      <c r="BN568" t="s">
        <v>431</v>
      </c>
      <c r="BO568" t="s">
        <v>423</v>
      </c>
      <c r="BP568" t="s">
        <v>423</v>
      </c>
      <c r="BR568" t="s">
        <v>423</v>
      </c>
      <c r="BS568" t="s">
        <v>431</v>
      </c>
      <c r="BT568" t="s">
        <v>423</v>
      </c>
      <c r="BU568" t="s">
        <v>423</v>
      </c>
      <c r="BV568" t="s">
        <v>423</v>
      </c>
      <c r="BW568" t="s">
        <v>431</v>
      </c>
      <c r="BX568" t="s">
        <v>423</v>
      </c>
      <c r="BY568" t="s">
        <v>423</v>
      </c>
      <c r="BZ568" t="s">
        <v>423</v>
      </c>
      <c r="CA568" t="s">
        <v>432</v>
      </c>
      <c r="CB568" t="s">
        <v>432</v>
      </c>
      <c r="CC568" t="s">
        <v>432</v>
      </c>
      <c r="CD568" t="s">
        <v>432</v>
      </c>
      <c r="CE568" t="s">
        <v>423</v>
      </c>
      <c r="CF568" t="s">
        <v>432</v>
      </c>
      <c r="CG568" t="s">
        <v>432</v>
      </c>
      <c r="CH568" t="s">
        <v>432</v>
      </c>
      <c r="CI568" t="s">
        <v>432</v>
      </c>
      <c r="CJ568" t="s">
        <v>432</v>
      </c>
      <c r="CK568" t="s">
        <v>432</v>
      </c>
      <c r="CL568" t="s">
        <v>432</v>
      </c>
      <c r="CM568" t="s">
        <v>432</v>
      </c>
      <c r="CN568" t="s">
        <v>423</v>
      </c>
      <c r="CO568" t="s">
        <v>432</v>
      </c>
      <c r="CP568" t="s">
        <v>432</v>
      </c>
      <c r="CQ568" t="s">
        <v>432</v>
      </c>
      <c r="CR568" t="s">
        <v>432</v>
      </c>
      <c r="CT568" t="s">
        <v>432</v>
      </c>
      <c r="CU568" t="s">
        <v>431</v>
      </c>
      <c r="CV568" t="s">
        <v>431</v>
      </c>
      <c r="CW568" t="s">
        <v>423</v>
      </c>
      <c r="CX568" t="s">
        <v>423</v>
      </c>
      <c r="CY568" t="s">
        <v>423</v>
      </c>
      <c r="CZ568" t="s">
        <v>423</v>
      </c>
      <c r="DA568" t="s">
        <v>423</v>
      </c>
      <c r="DB568" t="s">
        <v>431</v>
      </c>
      <c r="DC568" t="s">
        <v>423</v>
      </c>
      <c r="DD568" t="s">
        <v>423</v>
      </c>
      <c r="DE568" t="s">
        <v>431</v>
      </c>
      <c r="DF568" t="s">
        <v>423</v>
      </c>
      <c r="DG568" t="s">
        <v>423</v>
      </c>
      <c r="DH568" t="s">
        <v>423</v>
      </c>
      <c r="DI568" t="s">
        <v>423</v>
      </c>
      <c r="DJ568" t="s">
        <v>431</v>
      </c>
      <c r="DK568" t="s">
        <v>423</v>
      </c>
      <c r="DL568" t="s">
        <v>423</v>
      </c>
      <c r="DM568" t="s">
        <v>423</v>
      </c>
      <c r="DN568" t="s">
        <v>423</v>
      </c>
      <c r="DO568" t="s">
        <v>423</v>
      </c>
      <c r="DP568" t="s">
        <v>431</v>
      </c>
      <c r="DQ568" t="s">
        <v>423</v>
      </c>
      <c r="DR568" t="s">
        <v>423</v>
      </c>
      <c r="DS568" t="s">
        <v>423</v>
      </c>
      <c r="DT568" t="s">
        <v>423</v>
      </c>
      <c r="DU568" t="s">
        <v>423</v>
      </c>
      <c r="DV568" t="s">
        <v>431</v>
      </c>
      <c r="DW568" t="s">
        <v>423</v>
      </c>
      <c r="DX568" t="s">
        <v>423</v>
      </c>
      <c r="DY568" t="s">
        <v>423</v>
      </c>
      <c r="DZ568" t="s">
        <v>431</v>
      </c>
      <c r="EA568" t="s">
        <v>423</v>
      </c>
      <c r="EB568" t="s">
        <v>423</v>
      </c>
      <c r="EC568" t="s">
        <v>431</v>
      </c>
      <c r="ED568" t="s">
        <v>423</v>
      </c>
      <c r="EE568" t="s">
        <v>423</v>
      </c>
      <c r="EF568" t="s">
        <v>433</v>
      </c>
      <c r="EG568" t="s">
        <v>434</v>
      </c>
      <c r="EH568" t="s">
        <v>438</v>
      </c>
      <c r="EI568" t="s">
        <v>437</v>
      </c>
      <c r="EJ568" t="s">
        <v>436</v>
      </c>
      <c r="EK568" t="s">
        <v>435</v>
      </c>
      <c r="EL568" t="s">
        <v>424</v>
      </c>
      <c r="EM568" t="s">
        <v>425</v>
      </c>
      <c r="EN568" t="s">
        <v>425</v>
      </c>
      <c r="EO568" t="s">
        <v>426</v>
      </c>
      <c r="EP568" t="s">
        <v>427</v>
      </c>
      <c r="EQ568" t="s">
        <v>427</v>
      </c>
      <c r="ER568" t="s">
        <v>429</v>
      </c>
      <c r="ES568" t="s">
        <v>430</v>
      </c>
      <c r="ET568" t="s">
        <v>430</v>
      </c>
      <c r="EU568" t="s">
        <v>424</v>
      </c>
      <c r="EV568" t="s">
        <v>425</v>
      </c>
      <c r="EW568" t="s">
        <v>430</v>
      </c>
      <c r="EX568" t="s">
        <v>423</v>
      </c>
      <c r="EY568" t="s">
        <v>423</v>
      </c>
      <c r="EZ568" t="s">
        <v>431</v>
      </c>
      <c r="FA568" t="s">
        <v>423</v>
      </c>
      <c r="FB568" t="s">
        <v>423</v>
      </c>
      <c r="FC568" t="s">
        <v>423</v>
      </c>
      <c r="FD568" t="s">
        <v>423</v>
      </c>
      <c r="FE568" t="s">
        <v>423</v>
      </c>
      <c r="FF568" t="s">
        <v>431</v>
      </c>
      <c r="FG568" t="s">
        <v>423</v>
      </c>
      <c r="FH568" t="s">
        <v>423</v>
      </c>
      <c r="FI568" t="s">
        <v>423</v>
      </c>
      <c r="FJ568" t="s">
        <v>431</v>
      </c>
      <c r="FK568" t="s">
        <v>423</v>
      </c>
      <c r="FL568" t="s">
        <v>423</v>
      </c>
      <c r="FM568" t="s">
        <v>423</v>
      </c>
      <c r="FN568" t="s">
        <v>431</v>
      </c>
      <c r="FO568" t="s">
        <v>423</v>
      </c>
      <c r="FP568" t="s">
        <v>423</v>
      </c>
      <c r="FQ568" t="s">
        <v>431</v>
      </c>
      <c r="FR568" t="s">
        <v>423</v>
      </c>
      <c r="FS568" t="s">
        <v>423</v>
      </c>
      <c r="FT568" t="s">
        <v>423</v>
      </c>
      <c r="FU568" t="s">
        <v>423</v>
      </c>
      <c r="FV568" t="s">
        <v>423</v>
      </c>
      <c r="FW568" t="s">
        <v>431</v>
      </c>
      <c r="FX568" t="s">
        <v>423</v>
      </c>
      <c r="FZ568" t="s">
        <v>423</v>
      </c>
      <c r="GB568" t="s">
        <v>431</v>
      </c>
      <c r="GD568" t="s">
        <v>423</v>
      </c>
      <c r="GF568" t="s">
        <v>423</v>
      </c>
      <c r="GG568" t="s">
        <v>432</v>
      </c>
      <c r="GH568" t="s">
        <v>432</v>
      </c>
      <c r="GI568" t="s">
        <v>432</v>
      </c>
      <c r="GJ568" t="s">
        <v>432</v>
      </c>
      <c r="GK568" t="s">
        <v>432</v>
      </c>
      <c r="GL568" t="s">
        <v>432</v>
      </c>
      <c r="GM568" t="s">
        <v>432</v>
      </c>
      <c r="GN568" t="s">
        <v>432</v>
      </c>
      <c r="GO568" t="s">
        <v>432</v>
      </c>
      <c r="GP568" t="s">
        <v>432</v>
      </c>
      <c r="GQ568" t="s">
        <v>432</v>
      </c>
      <c r="GR568" t="s">
        <v>432</v>
      </c>
      <c r="GS568" t="s">
        <v>432</v>
      </c>
      <c r="GT568" t="s">
        <v>432</v>
      </c>
      <c r="GU568" t="s">
        <v>423</v>
      </c>
      <c r="GV568" t="s">
        <v>423</v>
      </c>
      <c r="GW568" t="s">
        <v>431</v>
      </c>
      <c r="GX568" t="s">
        <v>423</v>
      </c>
      <c r="GY568" t="s">
        <v>423</v>
      </c>
      <c r="GZ568" t="s">
        <v>423</v>
      </c>
      <c r="HA568" t="s">
        <v>423</v>
      </c>
      <c r="HB568" t="s">
        <v>431</v>
      </c>
      <c r="HC568" t="s">
        <v>423</v>
      </c>
      <c r="HD568" t="s">
        <v>423</v>
      </c>
      <c r="HE568" t="s">
        <v>431</v>
      </c>
      <c r="HF568" t="s">
        <v>423</v>
      </c>
      <c r="HG568" t="s">
        <v>423</v>
      </c>
      <c r="HH568" t="s">
        <v>423</v>
      </c>
      <c r="HI568" t="s">
        <v>423</v>
      </c>
      <c r="HJ568" t="s">
        <v>431</v>
      </c>
      <c r="HK568" t="s">
        <v>423</v>
      </c>
      <c r="HL568" t="s">
        <v>423</v>
      </c>
      <c r="HM568" t="s">
        <v>423</v>
      </c>
      <c r="HN568" t="s">
        <v>423</v>
      </c>
      <c r="HP568" t="s">
        <v>431</v>
      </c>
      <c r="HR568" t="s">
        <v>423</v>
      </c>
      <c r="HT568" t="s">
        <v>423</v>
      </c>
      <c r="HV568" t="s">
        <v>423</v>
      </c>
      <c r="HW568" t="s">
        <v>423</v>
      </c>
      <c r="HX568" t="s">
        <v>431</v>
      </c>
      <c r="HY568" t="s">
        <v>423</v>
      </c>
      <c r="HZ568" t="s">
        <v>423</v>
      </c>
      <c r="IA568" t="s">
        <v>423</v>
      </c>
      <c r="IB568" t="s">
        <v>423</v>
      </c>
      <c r="IC568" t="s">
        <v>431</v>
      </c>
      <c r="ID568" t="s">
        <v>423</v>
      </c>
      <c r="IE568" t="s">
        <v>423</v>
      </c>
      <c r="IF568" t="s">
        <v>423</v>
      </c>
      <c r="IG568" t="s">
        <v>431</v>
      </c>
      <c r="IH568" t="s">
        <v>423</v>
      </c>
      <c r="II568" t="s">
        <v>423</v>
      </c>
      <c r="IJ568" t="s">
        <v>423</v>
      </c>
      <c r="IK568" t="s">
        <v>423</v>
      </c>
      <c r="IL568" t="s">
        <v>431</v>
      </c>
      <c r="IM568" t="s">
        <v>423</v>
      </c>
      <c r="IN568" t="s">
        <v>423</v>
      </c>
      <c r="IO568" t="s">
        <v>431</v>
      </c>
      <c r="IP568" t="s">
        <v>423</v>
      </c>
      <c r="IQ568" t="s">
        <v>423</v>
      </c>
      <c r="IR568" t="s">
        <v>423</v>
      </c>
      <c r="IS568" t="s">
        <v>423</v>
      </c>
      <c r="IT568" t="s">
        <v>431</v>
      </c>
      <c r="IU568" t="s">
        <v>423</v>
      </c>
      <c r="IV568" t="s">
        <v>423</v>
      </c>
      <c r="IX568" t="s">
        <v>431</v>
      </c>
      <c r="IZ568" t="s">
        <v>423</v>
      </c>
      <c r="JB568" t="s">
        <v>423</v>
      </c>
      <c r="JD568" t="s">
        <v>2146</v>
      </c>
      <c r="JE568" t="s">
        <v>2147</v>
      </c>
      <c r="JF568" s="1" t="s">
        <v>2148</v>
      </c>
      <c r="JG568" s="1" t="s">
        <v>2149</v>
      </c>
      <c r="JH568" s="1" t="s">
        <v>2150</v>
      </c>
      <c r="JI568" t="s">
        <v>423</v>
      </c>
      <c r="JJ568" t="s">
        <v>423</v>
      </c>
      <c r="JK568" t="s">
        <v>423</v>
      </c>
      <c r="JL568" t="s">
        <v>431</v>
      </c>
      <c r="JM568" t="s">
        <v>423</v>
      </c>
      <c r="JN568" t="s">
        <v>423</v>
      </c>
      <c r="JO568" t="s">
        <v>423</v>
      </c>
      <c r="JP568" t="s">
        <v>423</v>
      </c>
      <c r="JQ568" t="s">
        <v>423</v>
      </c>
      <c r="JR568" t="s">
        <v>423</v>
      </c>
      <c r="JS568" t="s">
        <v>423</v>
      </c>
      <c r="JT568" t="s">
        <v>423</v>
      </c>
      <c r="JU568" t="s">
        <v>423</v>
      </c>
      <c r="JV568" t="s">
        <v>431</v>
      </c>
      <c r="JW568" t="s">
        <v>423</v>
      </c>
      <c r="JX568" t="s">
        <v>423</v>
      </c>
      <c r="JY568" t="s">
        <v>423</v>
      </c>
      <c r="JZ568" t="s">
        <v>423</v>
      </c>
      <c r="KA568" t="s">
        <v>423</v>
      </c>
      <c r="KB568" t="s">
        <v>423</v>
      </c>
      <c r="KC568" t="s">
        <v>423</v>
      </c>
      <c r="KD568" t="s">
        <v>423</v>
      </c>
      <c r="KE568" t="s">
        <v>431</v>
      </c>
      <c r="KF568" t="s">
        <v>423</v>
      </c>
      <c r="KG568" t="s">
        <v>423</v>
      </c>
      <c r="KH568" t="s">
        <v>423</v>
      </c>
      <c r="KI568" t="s">
        <v>423</v>
      </c>
      <c r="KJ568" t="s">
        <v>423</v>
      </c>
      <c r="KK568" t="s">
        <v>423</v>
      </c>
      <c r="KL568" t="s">
        <v>423</v>
      </c>
      <c r="KM568" t="s">
        <v>423</v>
      </c>
      <c r="KN568" t="s">
        <v>423</v>
      </c>
      <c r="KO568" t="s">
        <v>423</v>
      </c>
      <c r="KP568" t="s">
        <v>423</v>
      </c>
      <c r="KQ568" t="s">
        <v>423</v>
      </c>
      <c r="KR568" t="s">
        <v>423</v>
      </c>
      <c r="KS568" t="s">
        <v>423</v>
      </c>
      <c r="KT568" t="s">
        <v>423</v>
      </c>
      <c r="KU568" t="s">
        <v>423</v>
      </c>
      <c r="KV568" t="s">
        <v>423</v>
      </c>
      <c r="KW568" t="s">
        <v>431</v>
      </c>
      <c r="KY568" t="s">
        <v>431</v>
      </c>
      <c r="KZ568" t="s">
        <v>432</v>
      </c>
      <c r="LA568" t="s">
        <v>432</v>
      </c>
      <c r="LB568" t="s">
        <v>432</v>
      </c>
      <c r="LC568" t="s">
        <v>432</v>
      </c>
      <c r="LD568" t="s">
        <v>432</v>
      </c>
      <c r="LE568" t="s">
        <v>432</v>
      </c>
      <c r="LF568" t="s">
        <v>432</v>
      </c>
      <c r="LG568" t="s">
        <v>432</v>
      </c>
      <c r="LH568" t="s">
        <v>432</v>
      </c>
      <c r="LI568" t="s">
        <v>432</v>
      </c>
      <c r="LK568" t="s">
        <v>423</v>
      </c>
      <c r="LL568" t="s">
        <v>423</v>
      </c>
      <c r="LM568" t="s">
        <v>423</v>
      </c>
      <c r="LN568" t="s">
        <v>431</v>
      </c>
      <c r="LO568" t="s">
        <v>2151</v>
      </c>
      <c r="LP568" t="s">
        <v>432</v>
      </c>
      <c r="LQ568" t="s">
        <v>432</v>
      </c>
      <c r="LR568" t="s">
        <v>432</v>
      </c>
      <c r="LS568" t="s">
        <v>432</v>
      </c>
      <c r="LT568" t="s">
        <v>432</v>
      </c>
      <c r="LU568" t="s">
        <v>431</v>
      </c>
      <c r="LV568" t="s">
        <v>423</v>
      </c>
      <c r="LW568" t="s">
        <v>423</v>
      </c>
      <c r="LX568" t="s">
        <v>423</v>
      </c>
      <c r="LY568" t="s">
        <v>423</v>
      </c>
      <c r="LZ568" t="s">
        <v>423</v>
      </c>
      <c r="MA568" t="s">
        <v>423</v>
      </c>
      <c r="MB568" t="s">
        <v>423</v>
      </c>
      <c r="MC568" t="s">
        <v>431</v>
      </c>
      <c r="MD568" t="s">
        <v>423</v>
      </c>
      <c r="ME568" t="s">
        <v>423</v>
      </c>
      <c r="MF568" t="s">
        <v>423</v>
      </c>
      <c r="MG568" t="s">
        <v>423</v>
      </c>
      <c r="MH568" t="s">
        <v>423</v>
      </c>
      <c r="MI568" t="s">
        <v>423</v>
      </c>
      <c r="MJ568" t="s">
        <v>423</v>
      </c>
      <c r="MK568" t="s">
        <v>423</v>
      </c>
      <c r="ML568" t="s">
        <v>431</v>
      </c>
      <c r="MN568">
        <v>892.06</v>
      </c>
      <c r="MO568">
        <v>54.63</v>
      </c>
      <c r="NE568">
        <v>121.46</v>
      </c>
      <c r="NT568">
        <v>95.61</v>
      </c>
      <c r="OJ568">
        <v>557.28</v>
      </c>
      <c r="OT568">
        <v>63.08</v>
      </c>
    </row>
    <row r="569" spans="1:410" ht="12.75" customHeight="1" x14ac:dyDescent="0.2">
      <c r="A569">
        <v>702</v>
      </c>
      <c r="B569" t="str">
        <f t="shared" si="368"/>
        <v>0-5min</v>
      </c>
      <c r="C569" t="str">
        <f t="shared" si="369"/>
        <v>colocation</v>
      </c>
      <c r="D569" t="str">
        <f t="shared" si="370"/>
        <v>coloc ou foyer familial</v>
      </c>
      <c r="E569" t="str">
        <f t="shared" si="371"/>
        <v>tout à fait</v>
      </c>
      <c r="F569" t="str">
        <f t="shared" si="372"/>
        <v>oui 1-5h</v>
      </c>
      <c r="G569" t="str">
        <f t="shared" si="373"/>
        <v>non</v>
      </c>
      <c r="H569" t="str">
        <f t="shared" si="374"/>
        <v>non</v>
      </c>
      <c r="I569" t="s">
        <v>423</v>
      </c>
      <c r="J569" t="str">
        <f t="shared" si="375"/>
        <v>parfois</v>
      </c>
      <c r="K569" t="str">
        <f t="shared" si="376"/>
        <v>jamais</v>
      </c>
      <c r="L569" t="str">
        <f t="shared" si="377"/>
        <v>pas commentaire</v>
      </c>
      <c r="M569" t="str">
        <f t="shared" si="378"/>
        <v>1-2h</v>
      </c>
      <c r="N569" t="str">
        <f t="shared" si="379"/>
        <v>4-6h</v>
      </c>
      <c r="O569" t="str">
        <f t="shared" si="380"/>
        <v>souvent</v>
      </c>
      <c r="P569" t="str">
        <f t="shared" si="381"/>
        <v>parfois</v>
      </c>
      <c r="Q569" t="str">
        <f t="shared" si="382"/>
        <v>toujours</v>
      </c>
      <c r="R569" t="s">
        <v>425</v>
      </c>
      <c r="S569" t="s">
        <v>425</v>
      </c>
      <c r="T569" t="s">
        <v>425</v>
      </c>
      <c r="U569" t="s">
        <v>427</v>
      </c>
      <c r="V569" t="s">
        <v>428</v>
      </c>
      <c r="W569" t="s">
        <v>428</v>
      </c>
      <c r="X569" t="s">
        <v>429</v>
      </c>
      <c r="Y569" t="s">
        <v>424</v>
      </c>
      <c r="Z569" t="s">
        <v>430</v>
      </c>
      <c r="AA569" t="s">
        <v>424</v>
      </c>
      <c r="AB569" t="s">
        <v>425</v>
      </c>
      <c r="AC569" t="s">
        <v>424</v>
      </c>
      <c r="AD569" t="str">
        <f t="shared" si="383"/>
        <v>1 mois avant</v>
      </c>
      <c r="AE569" t="str">
        <f t="shared" si="384"/>
        <v>plutôt oui</v>
      </c>
      <c r="AF569" t="str">
        <f t="shared" si="385"/>
        <v>très bonnes</v>
      </c>
      <c r="AG569" t="str">
        <f t="shared" si="386"/>
        <v>très souvent</v>
      </c>
      <c r="AH569" t="str">
        <f t="shared" si="387"/>
        <v>très souvent</v>
      </c>
      <c r="AI569" t="str">
        <f t="shared" si="388"/>
        <v>régulièrement</v>
      </c>
      <c r="AJ569" t="str">
        <f t="shared" si="389"/>
        <v>jamais</v>
      </c>
      <c r="AK569" t="str">
        <f t="shared" si="390"/>
        <v>0-1h</v>
      </c>
      <c r="AL569" t="str">
        <f t="shared" si="391"/>
        <v>plutôt oui</v>
      </c>
      <c r="AM569" t="str">
        <f t="shared" si="392"/>
        <v>pas du tout</v>
      </c>
      <c r="AN569" t="str">
        <f t="shared" si="393"/>
        <v>6-10h</v>
      </c>
      <c r="AO569" t="str">
        <f t="shared" si="394"/>
        <v>rarement</v>
      </c>
      <c r="AP569" t="str">
        <f t="shared" si="395"/>
        <v>plutôt oui</v>
      </c>
      <c r="AQ569" t="str">
        <f t="shared" si="396"/>
        <v>rarement</v>
      </c>
      <c r="AR569" t="str">
        <f t="shared" si="397"/>
        <v>régulièrement</v>
      </c>
      <c r="AS569" t="str">
        <f t="shared" si="398"/>
        <v>1-2h</v>
      </c>
      <c r="AT569" t="str">
        <f t="shared" si="399"/>
        <v>plutôt satisfaisante</v>
      </c>
      <c r="AU569" t="str">
        <f t="shared" si="400"/>
        <v>plutôt oui</v>
      </c>
      <c r="AV569" t="str">
        <f t="shared" si="401"/>
        <v>plutôt oui</v>
      </c>
      <c r="AW569" t="str">
        <f t="shared" si="402"/>
        <v>plutôt oui</v>
      </c>
      <c r="AX569" t="str">
        <f t="shared" si="403"/>
        <v>plutôt oui</v>
      </c>
      <c r="AY569" t="str">
        <f t="shared" si="404"/>
        <v>plutôt oui</v>
      </c>
      <c r="AZ569" t="str">
        <f t="shared" si="405"/>
        <v>4A</v>
      </c>
      <c r="BA569" t="str">
        <f t="shared" si="406"/>
        <v>GMM</v>
      </c>
      <c r="BB569" t="str">
        <f t="shared" si="407"/>
        <v>classique</v>
      </c>
      <c r="BC569" t="str">
        <f t="shared" si="408"/>
        <v>oui</v>
      </c>
      <c r="BD569" t="str">
        <f t="shared" si="409"/>
        <v>post-bac</v>
      </c>
      <c r="BE569" t="str">
        <f t="shared" si="410"/>
        <v>Fr</v>
      </c>
      <c r="BF569" t="str">
        <f t="shared" si="411"/>
        <v>amenag</v>
      </c>
      <c r="BG569" t="str">
        <f t="shared" si="412"/>
        <v>25-50%</v>
      </c>
      <c r="BH569" t="s">
        <v>423</v>
      </c>
      <c r="BI569" t="str">
        <f t="shared" si="413"/>
        <v>aucun</v>
      </c>
      <c r="BJ569" t="s">
        <v>431</v>
      </c>
      <c r="BK569" t="s">
        <v>423</v>
      </c>
      <c r="BL569" t="s">
        <v>423</v>
      </c>
      <c r="BM569" t="s">
        <v>423</v>
      </c>
      <c r="BN569" t="s">
        <v>423</v>
      </c>
      <c r="BO569" t="s">
        <v>431</v>
      </c>
      <c r="BP569" t="s">
        <v>423</v>
      </c>
      <c r="BR569" t="s">
        <v>432</v>
      </c>
      <c r="BS569" t="s">
        <v>432</v>
      </c>
      <c r="BT569" t="s">
        <v>432</v>
      </c>
      <c r="BU569" t="s">
        <v>432</v>
      </c>
      <c r="BV569" t="s">
        <v>431</v>
      </c>
      <c r="BW569" t="s">
        <v>423</v>
      </c>
      <c r="BX569" t="s">
        <v>423</v>
      </c>
      <c r="BY569" t="s">
        <v>423</v>
      </c>
      <c r="BZ569" t="s">
        <v>431</v>
      </c>
      <c r="CA569" t="s">
        <v>431</v>
      </c>
      <c r="CB569" t="s">
        <v>423</v>
      </c>
      <c r="CC569" t="s">
        <v>423</v>
      </c>
      <c r="CD569" t="s">
        <v>423</v>
      </c>
      <c r="CE569" t="s">
        <v>423</v>
      </c>
      <c r="CF569" t="s">
        <v>432</v>
      </c>
      <c r="CG569" t="s">
        <v>432</v>
      </c>
      <c r="CH569" t="s">
        <v>432</v>
      </c>
      <c r="CI569" t="s">
        <v>432</v>
      </c>
      <c r="CJ569" t="s">
        <v>432</v>
      </c>
      <c r="CK569" t="s">
        <v>432</v>
      </c>
      <c r="CL569" t="s">
        <v>432</v>
      </c>
      <c r="CM569" t="s">
        <v>432</v>
      </c>
      <c r="CN569" t="s">
        <v>423</v>
      </c>
      <c r="CO569" t="s">
        <v>432</v>
      </c>
      <c r="CP569" t="s">
        <v>432</v>
      </c>
      <c r="CQ569" t="s">
        <v>432</v>
      </c>
      <c r="CR569" t="s">
        <v>432</v>
      </c>
      <c r="CT569" t="s">
        <v>432</v>
      </c>
      <c r="CU569" t="s">
        <v>423</v>
      </c>
      <c r="CV569" t="s">
        <v>423</v>
      </c>
      <c r="CW569" t="s">
        <v>423</v>
      </c>
      <c r="CX569" t="s">
        <v>431</v>
      </c>
      <c r="CY569" t="s">
        <v>423</v>
      </c>
      <c r="CZ569" t="s">
        <v>423</v>
      </c>
      <c r="DA569" t="s">
        <v>423</v>
      </c>
      <c r="DB569" t="s">
        <v>423</v>
      </c>
      <c r="DC569" t="s">
        <v>431</v>
      </c>
      <c r="DD569" t="s">
        <v>432</v>
      </c>
      <c r="DE569" t="s">
        <v>432</v>
      </c>
      <c r="DF569" t="s">
        <v>432</v>
      </c>
      <c r="DG569" t="s">
        <v>432</v>
      </c>
      <c r="DH569" t="s">
        <v>423</v>
      </c>
      <c r="DI569" t="s">
        <v>423</v>
      </c>
      <c r="DJ569" t="s">
        <v>431</v>
      </c>
      <c r="DK569" t="s">
        <v>423</v>
      </c>
      <c r="DL569" t="s">
        <v>423</v>
      </c>
      <c r="DM569" t="s">
        <v>423</v>
      </c>
      <c r="DN569" t="s">
        <v>423</v>
      </c>
      <c r="DO569" t="s">
        <v>431</v>
      </c>
      <c r="DP569" t="s">
        <v>423</v>
      </c>
      <c r="DQ569" t="s">
        <v>423</v>
      </c>
      <c r="DR569" t="s">
        <v>423</v>
      </c>
      <c r="DS569" t="s">
        <v>423</v>
      </c>
      <c r="DT569" t="s">
        <v>423</v>
      </c>
      <c r="DU569" t="s">
        <v>431</v>
      </c>
      <c r="DV569" t="s">
        <v>423</v>
      </c>
      <c r="DW569" t="s">
        <v>423</v>
      </c>
      <c r="DX569" t="s">
        <v>423</v>
      </c>
      <c r="DY569" t="s">
        <v>423</v>
      </c>
      <c r="DZ569" t="s">
        <v>431</v>
      </c>
      <c r="EA569" t="s">
        <v>423</v>
      </c>
      <c r="EB569" t="s">
        <v>431</v>
      </c>
      <c r="EC569" t="s">
        <v>423</v>
      </c>
      <c r="ED569" t="s">
        <v>423</v>
      </c>
      <c r="EE569" t="s">
        <v>423</v>
      </c>
      <c r="EF569" t="s">
        <v>437</v>
      </c>
      <c r="EG569" t="s">
        <v>434</v>
      </c>
      <c r="EH569" t="s">
        <v>438</v>
      </c>
      <c r="EI569" t="s">
        <v>435</v>
      </c>
      <c r="EJ569" t="s">
        <v>433</v>
      </c>
      <c r="EK569" t="s">
        <v>436</v>
      </c>
      <c r="EL569" t="s">
        <v>425</v>
      </c>
      <c r="EM569" t="s">
        <v>425</v>
      </c>
      <c r="EN569" t="s">
        <v>425</v>
      </c>
      <c r="EO569" t="s">
        <v>427</v>
      </c>
      <c r="EP569" t="s">
        <v>428</v>
      </c>
      <c r="EQ569" t="s">
        <v>428</v>
      </c>
      <c r="ER569" t="s">
        <v>429</v>
      </c>
      <c r="ES569" t="s">
        <v>424</v>
      </c>
      <c r="ET569" t="s">
        <v>430</v>
      </c>
      <c r="EU569" t="s">
        <v>424</v>
      </c>
      <c r="EV569" t="s">
        <v>425</v>
      </c>
      <c r="EW569" t="s">
        <v>424</v>
      </c>
      <c r="EX569" t="s">
        <v>423</v>
      </c>
      <c r="EY569" t="s">
        <v>431</v>
      </c>
      <c r="EZ569" t="s">
        <v>423</v>
      </c>
      <c r="FA569" t="s">
        <v>423</v>
      </c>
      <c r="FB569" t="s">
        <v>423</v>
      </c>
      <c r="FC569" t="s">
        <v>423</v>
      </c>
      <c r="FD569" t="s">
        <v>423</v>
      </c>
      <c r="FE569" t="s">
        <v>431</v>
      </c>
      <c r="FF569" t="s">
        <v>423</v>
      </c>
      <c r="FG569" t="s">
        <v>423</v>
      </c>
      <c r="FH569" t="s">
        <v>431</v>
      </c>
      <c r="FI569" t="s">
        <v>423</v>
      </c>
      <c r="FJ569" t="s">
        <v>423</v>
      </c>
      <c r="FK569" t="s">
        <v>423</v>
      </c>
      <c r="FL569" t="s">
        <v>431</v>
      </c>
      <c r="FM569" t="s">
        <v>423</v>
      </c>
      <c r="FN569" t="s">
        <v>423</v>
      </c>
      <c r="FO569" t="s">
        <v>423</v>
      </c>
      <c r="FP569" t="s">
        <v>431</v>
      </c>
      <c r="FQ569" t="s">
        <v>423</v>
      </c>
      <c r="FR569" t="s">
        <v>423</v>
      </c>
      <c r="FS569" t="s">
        <v>423</v>
      </c>
      <c r="FT569" t="s">
        <v>423</v>
      </c>
      <c r="FU569" t="s">
        <v>431</v>
      </c>
      <c r="FV569" t="s">
        <v>423</v>
      </c>
      <c r="FW569" t="s">
        <v>423</v>
      </c>
      <c r="FX569" t="s">
        <v>423</v>
      </c>
      <c r="FZ569" t="s">
        <v>423</v>
      </c>
      <c r="GB569" t="s">
        <v>423</v>
      </c>
      <c r="GD569" t="s">
        <v>431</v>
      </c>
      <c r="GE569" t="s">
        <v>2152</v>
      </c>
      <c r="GF569" t="s">
        <v>431</v>
      </c>
      <c r="GG569" t="s">
        <v>423</v>
      </c>
      <c r="GH569" t="s">
        <v>423</v>
      </c>
      <c r="GI569" t="s">
        <v>423</v>
      </c>
      <c r="GJ569" t="s">
        <v>423</v>
      </c>
      <c r="GK569" t="s">
        <v>423</v>
      </c>
      <c r="GL569" t="s">
        <v>431</v>
      </c>
      <c r="GM569" t="s">
        <v>423</v>
      </c>
      <c r="GN569" t="s">
        <v>431</v>
      </c>
      <c r="GO569" t="s">
        <v>423</v>
      </c>
      <c r="GP569" t="s">
        <v>423</v>
      </c>
      <c r="GQ569" t="s">
        <v>423</v>
      </c>
      <c r="GR569" t="s">
        <v>423</v>
      </c>
      <c r="GS569" t="s">
        <v>423</v>
      </c>
      <c r="GT569" t="s">
        <v>431</v>
      </c>
      <c r="GU569" t="s">
        <v>423</v>
      </c>
      <c r="GV569" t="s">
        <v>431</v>
      </c>
      <c r="GW569" t="s">
        <v>423</v>
      </c>
      <c r="GX569" t="s">
        <v>423</v>
      </c>
      <c r="GY569" t="s">
        <v>423</v>
      </c>
      <c r="GZ569" t="s">
        <v>423</v>
      </c>
      <c r="HA569" t="s">
        <v>423</v>
      </c>
      <c r="HB569" t="s">
        <v>431</v>
      </c>
      <c r="HC569" t="s">
        <v>423</v>
      </c>
      <c r="HD569" t="s">
        <v>423</v>
      </c>
      <c r="HE569" t="s">
        <v>431</v>
      </c>
      <c r="HF569" t="s">
        <v>423</v>
      </c>
      <c r="HG569" t="s">
        <v>423</v>
      </c>
      <c r="HH569" t="s">
        <v>423</v>
      </c>
      <c r="HI569" t="s">
        <v>423</v>
      </c>
      <c r="HJ569" t="s">
        <v>423</v>
      </c>
      <c r="HK569" t="s">
        <v>423</v>
      </c>
      <c r="HL569" t="s">
        <v>431</v>
      </c>
      <c r="HM569" t="s">
        <v>423</v>
      </c>
      <c r="HN569" t="s">
        <v>423</v>
      </c>
      <c r="HP569" t="s">
        <v>431</v>
      </c>
      <c r="HQ569" t="s">
        <v>2153</v>
      </c>
      <c r="HR569" t="s">
        <v>423</v>
      </c>
      <c r="HT569" t="s">
        <v>423</v>
      </c>
      <c r="HV569" t="s">
        <v>423</v>
      </c>
      <c r="HW569" t="s">
        <v>431</v>
      </c>
      <c r="HX569" t="s">
        <v>423</v>
      </c>
      <c r="HY569" t="s">
        <v>423</v>
      </c>
      <c r="HZ569" t="s">
        <v>423</v>
      </c>
      <c r="IA569" t="s">
        <v>423</v>
      </c>
      <c r="IB569" t="s">
        <v>423</v>
      </c>
      <c r="IC569" t="s">
        <v>431</v>
      </c>
      <c r="ID569" t="s">
        <v>423</v>
      </c>
      <c r="IE569" t="s">
        <v>423</v>
      </c>
      <c r="IF569" t="s">
        <v>423</v>
      </c>
      <c r="IG569" t="s">
        <v>431</v>
      </c>
      <c r="IH569" t="s">
        <v>423</v>
      </c>
      <c r="II569" t="s">
        <v>423</v>
      </c>
      <c r="IJ569" t="s">
        <v>423</v>
      </c>
      <c r="IK569" t="s">
        <v>431</v>
      </c>
      <c r="IL569" t="s">
        <v>423</v>
      </c>
      <c r="IM569" t="s">
        <v>423</v>
      </c>
      <c r="IN569" t="s">
        <v>423</v>
      </c>
      <c r="IO569" t="s">
        <v>431</v>
      </c>
      <c r="IP569" t="s">
        <v>423</v>
      </c>
      <c r="IQ569" t="s">
        <v>423</v>
      </c>
      <c r="IR569" t="s">
        <v>423</v>
      </c>
      <c r="IS569" t="s">
        <v>431</v>
      </c>
      <c r="IT569" t="s">
        <v>423</v>
      </c>
      <c r="IU569" t="s">
        <v>423</v>
      </c>
      <c r="IV569" t="s">
        <v>423</v>
      </c>
      <c r="IX569" t="s">
        <v>431</v>
      </c>
      <c r="IY569" t="s">
        <v>2154</v>
      </c>
      <c r="IZ569" t="s">
        <v>423</v>
      </c>
      <c r="JB569" t="s">
        <v>423</v>
      </c>
      <c r="JD569" t="s">
        <v>2155</v>
      </c>
      <c r="JE569" t="s">
        <v>2156</v>
      </c>
      <c r="JF569" t="s">
        <v>2157</v>
      </c>
      <c r="JG569" t="s">
        <v>2158</v>
      </c>
      <c r="JH569" t="s">
        <v>2159</v>
      </c>
      <c r="JI569" t="s">
        <v>423</v>
      </c>
      <c r="JJ569" t="s">
        <v>423</v>
      </c>
      <c r="JK569" t="s">
        <v>423</v>
      </c>
      <c r="JL569" t="s">
        <v>431</v>
      </c>
      <c r="JM569" t="s">
        <v>423</v>
      </c>
      <c r="JN569" t="s">
        <v>423</v>
      </c>
      <c r="JO569" t="s">
        <v>423</v>
      </c>
      <c r="JP569" t="s">
        <v>423</v>
      </c>
      <c r="JQ569" t="s">
        <v>423</v>
      </c>
      <c r="JR569" t="s">
        <v>423</v>
      </c>
      <c r="JS569" t="s">
        <v>423</v>
      </c>
      <c r="JT569" t="s">
        <v>423</v>
      </c>
      <c r="JU569" t="s">
        <v>423</v>
      </c>
      <c r="JV569" t="s">
        <v>431</v>
      </c>
      <c r="JW569" t="s">
        <v>423</v>
      </c>
      <c r="JX569" t="s">
        <v>423</v>
      </c>
      <c r="JY569" t="s">
        <v>423</v>
      </c>
      <c r="JZ569" t="s">
        <v>423</v>
      </c>
      <c r="KA569" t="s">
        <v>423</v>
      </c>
      <c r="KB569" t="s">
        <v>423</v>
      </c>
      <c r="KC569" t="s">
        <v>423</v>
      </c>
      <c r="KD569" t="s">
        <v>423</v>
      </c>
      <c r="KE569" t="s">
        <v>423</v>
      </c>
      <c r="KF569" t="s">
        <v>423</v>
      </c>
      <c r="KG569" t="s">
        <v>423</v>
      </c>
      <c r="KH569" t="s">
        <v>423</v>
      </c>
      <c r="KI569" t="s">
        <v>423</v>
      </c>
      <c r="KJ569" t="s">
        <v>423</v>
      </c>
      <c r="KK569" t="s">
        <v>423</v>
      </c>
      <c r="KL569" t="s">
        <v>423</v>
      </c>
      <c r="KM569" t="s">
        <v>423</v>
      </c>
      <c r="KN569" t="s">
        <v>423</v>
      </c>
      <c r="KO569" t="s">
        <v>423</v>
      </c>
      <c r="KP569" t="s">
        <v>423</v>
      </c>
      <c r="KQ569" t="s">
        <v>431</v>
      </c>
      <c r="KR569" t="s">
        <v>423</v>
      </c>
      <c r="KS569" t="s">
        <v>431</v>
      </c>
      <c r="KT569" t="s">
        <v>423</v>
      </c>
      <c r="KU569" t="s">
        <v>423</v>
      </c>
      <c r="KV569" t="s">
        <v>423</v>
      </c>
      <c r="KW569" t="s">
        <v>423</v>
      </c>
      <c r="KY569" t="s">
        <v>431</v>
      </c>
      <c r="KZ569" t="s">
        <v>432</v>
      </c>
      <c r="LA569" t="s">
        <v>432</v>
      </c>
      <c r="LB569" t="s">
        <v>432</v>
      </c>
      <c r="LC569" t="s">
        <v>432</v>
      </c>
      <c r="LD569" t="s">
        <v>432</v>
      </c>
      <c r="LE569" t="s">
        <v>432</v>
      </c>
      <c r="LF569" t="s">
        <v>432</v>
      </c>
      <c r="LG569" t="s">
        <v>432</v>
      </c>
      <c r="LH569" t="s">
        <v>432</v>
      </c>
      <c r="LI569" t="s">
        <v>432</v>
      </c>
      <c r="LK569" t="s">
        <v>431</v>
      </c>
      <c r="LL569" t="s">
        <v>423</v>
      </c>
      <c r="LM569" t="s">
        <v>423</v>
      </c>
      <c r="LN569" t="s">
        <v>423</v>
      </c>
      <c r="LO569" t="s">
        <v>439</v>
      </c>
      <c r="LP569" t="s">
        <v>432</v>
      </c>
      <c r="LQ569" t="s">
        <v>432</v>
      </c>
      <c r="LR569" t="s">
        <v>432</v>
      </c>
      <c r="LS569" t="s">
        <v>432</v>
      </c>
      <c r="LT569" t="s">
        <v>432</v>
      </c>
      <c r="LU569" t="s">
        <v>423</v>
      </c>
      <c r="LV569" t="s">
        <v>423</v>
      </c>
      <c r="LW569" t="s">
        <v>423</v>
      </c>
      <c r="LX569" t="s">
        <v>423</v>
      </c>
      <c r="LY569" t="s">
        <v>423</v>
      </c>
      <c r="LZ569" t="s">
        <v>423</v>
      </c>
      <c r="MA569" t="s">
        <v>431</v>
      </c>
      <c r="MB569" t="s">
        <v>423</v>
      </c>
      <c r="MC569" t="s">
        <v>423</v>
      </c>
      <c r="MD569" t="s">
        <v>431</v>
      </c>
      <c r="ME569" t="s">
        <v>423</v>
      </c>
      <c r="MF569" t="s">
        <v>423</v>
      </c>
      <c r="MG569" t="s">
        <v>423</v>
      </c>
      <c r="MH569" t="s">
        <v>423</v>
      </c>
      <c r="MI569" t="s">
        <v>423</v>
      </c>
      <c r="MJ569" t="s">
        <v>423</v>
      </c>
      <c r="MK569" t="s">
        <v>423</v>
      </c>
      <c r="ML569" t="s">
        <v>431</v>
      </c>
      <c r="MN569">
        <v>635.36</v>
      </c>
      <c r="MO569">
        <v>57.64</v>
      </c>
      <c r="NE569">
        <v>156.08000000000001</v>
      </c>
      <c r="NT569">
        <v>174.67</v>
      </c>
      <c r="OJ569">
        <v>144.37</v>
      </c>
      <c r="OT569">
        <v>102.6</v>
      </c>
    </row>
    <row r="570" spans="1:410" ht="12.75" customHeight="1" x14ac:dyDescent="0.2">
      <c r="A570">
        <v>703</v>
      </c>
      <c r="B570" t="str">
        <f t="shared" si="368"/>
        <v>15-30min</v>
      </c>
      <c r="C570" t="str">
        <f t="shared" si="369"/>
        <v>seul</v>
      </c>
      <c r="D570" t="str">
        <f t="shared" si="370"/>
        <v>+ 30m2</v>
      </c>
      <c r="E570" t="str">
        <f t="shared" si="371"/>
        <v>tout à fait</v>
      </c>
      <c r="F570" t="str">
        <f t="shared" si="372"/>
        <v>aucune</v>
      </c>
      <c r="G570" t="str">
        <f t="shared" si="373"/>
        <v>echelon 0bis</v>
      </c>
      <c r="H570" t="str">
        <f t="shared" si="374"/>
        <v>oui</v>
      </c>
      <c r="I570" t="s">
        <v>423</v>
      </c>
      <c r="J570" t="str">
        <f t="shared" si="375"/>
        <v>souvent</v>
      </c>
      <c r="K570" t="str">
        <f t="shared" si="376"/>
        <v>parfois</v>
      </c>
      <c r="L570" t="str">
        <f t="shared" si="377"/>
        <v>plutôt oui</v>
      </c>
      <c r="M570" t="str">
        <f t="shared" si="378"/>
        <v>2-4h</v>
      </c>
      <c r="N570" t="str">
        <f t="shared" si="379"/>
        <v>4-6h</v>
      </c>
      <c r="O570" t="str">
        <f t="shared" si="380"/>
        <v>parfois</v>
      </c>
      <c r="P570" t="str">
        <f t="shared" si="381"/>
        <v>parfois</v>
      </c>
      <c r="Q570" t="str">
        <f t="shared" si="382"/>
        <v>souvent</v>
      </c>
      <c r="R570" t="s">
        <v>425</v>
      </c>
      <c r="S570" t="s">
        <v>425</v>
      </c>
      <c r="T570" t="s">
        <v>425</v>
      </c>
      <c r="U570" t="s">
        <v>427</v>
      </c>
      <c r="V570" t="s">
        <v>440</v>
      </c>
      <c r="W570" t="s">
        <v>428</v>
      </c>
      <c r="X570" t="s">
        <v>430</v>
      </c>
      <c r="Y570" t="s">
        <v>424</v>
      </c>
      <c r="Z570" t="s">
        <v>430</v>
      </c>
      <c r="AA570" t="s">
        <v>430</v>
      </c>
      <c r="AB570" t="s">
        <v>425</v>
      </c>
      <c r="AC570" t="s">
        <v>424</v>
      </c>
      <c r="AD570" t="str">
        <f t="shared" si="383"/>
        <v>2 semaines avant</v>
      </c>
      <c r="AE570" t="str">
        <f t="shared" si="384"/>
        <v xml:space="preserve">moyennement </v>
      </c>
      <c r="AF570" t="str">
        <f t="shared" si="385"/>
        <v>plutôt bonnes</v>
      </c>
      <c r="AG570" t="str">
        <f t="shared" si="386"/>
        <v>jamais</v>
      </c>
      <c r="AH570" t="str">
        <f t="shared" si="387"/>
        <v>régulièrement</v>
      </c>
      <c r="AI570" t="str">
        <f t="shared" si="388"/>
        <v>parfois</v>
      </c>
      <c r="AJ570" t="str">
        <f t="shared" si="389"/>
        <v>parfois</v>
      </c>
      <c r="AK570" t="str">
        <f t="shared" si="390"/>
        <v>5-10h</v>
      </c>
      <c r="AL570" t="str">
        <f t="shared" si="391"/>
        <v>plutôt oui</v>
      </c>
      <c r="AM570" t="str">
        <f t="shared" si="392"/>
        <v>plutôt oui</v>
      </c>
      <c r="AN570" t="str">
        <f t="shared" si="393"/>
        <v>3-6h</v>
      </c>
      <c r="AO570" t="str">
        <f t="shared" si="394"/>
        <v>rarement</v>
      </c>
      <c r="AP570" t="str">
        <f t="shared" si="395"/>
        <v>plutôt oui</v>
      </c>
      <c r="AQ570" t="str">
        <f t="shared" si="396"/>
        <v>1/semaine</v>
      </c>
      <c r="AR570" t="str">
        <f t="shared" si="397"/>
        <v>parfois</v>
      </c>
      <c r="AS570" t="str">
        <f t="shared" si="398"/>
        <v>2-4h</v>
      </c>
      <c r="AT570" t="str">
        <f t="shared" si="399"/>
        <v>très insatisfaisante</v>
      </c>
      <c r="AU570" t="str">
        <f t="shared" si="400"/>
        <v>plutôt non</v>
      </c>
      <c r="AV570" t="str">
        <f t="shared" si="401"/>
        <v>plutôt oui</v>
      </c>
      <c r="AW570" t="str">
        <f t="shared" si="402"/>
        <v>plutôt oui</v>
      </c>
      <c r="AX570" t="str">
        <f t="shared" si="403"/>
        <v>plutôt oui</v>
      </c>
      <c r="AY570" t="str">
        <f t="shared" si="404"/>
        <v>plutôt oui</v>
      </c>
      <c r="AZ570" t="str">
        <f t="shared" si="405"/>
        <v>4A</v>
      </c>
      <c r="BA570" t="str">
        <f t="shared" si="406"/>
        <v>GMM</v>
      </c>
      <c r="BB570" t="str">
        <f t="shared" si="407"/>
        <v>classique</v>
      </c>
      <c r="BC570" t="str">
        <f t="shared" si="408"/>
        <v>non</v>
      </c>
      <c r="BD570" t="str">
        <f t="shared" si="409"/>
        <v>post-bac</v>
      </c>
      <c r="BE570" t="str">
        <f t="shared" si="410"/>
        <v>Fr</v>
      </c>
      <c r="BF570" t="str">
        <f t="shared" si="411"/>
        <v>50-75%</v>
      </c>
      <c r="BG570" t="str">
        <f t="shared" si="412"/>
        <v>25-50%</v>
      </c>
      <c r="BH570" t="s">
        <v>431</v>
      </c>
      <c r="BI570" t="str">
        <f t="shared" si="413"/>
        <v>1 par semestre</v>
      </c>
      <c r="BJ570" t="s">
        <v>423</v>
      </c>
      <c r="BK570" t="s">
        <v>423</v>
      </c>
      <c r="BL570" t="s">
        <v>431</v>
      </c>
      <c r="BM570" t="s">
        <v>423</v>
      </c>
      <c r="BN570" t="s">
        <v>431</v>
      </c>
      <c r="BO570" t="s">
        <v>423</v>
      </c>
      <c r="BP570" t="s">
        <v>423</v>
      </c>
      <c r="BR570" t="s">
        <v>423</v>
      </c>
      <c r="BS570" t="s">
        <v>423</v>
      </c>
      <c r="BT570" t="s">
        <v>423</v>
      </c>
      <c r="BU570" t="s">
        <v>431</v>
      </c>
      <c r="BV570" t="s">
        <v>431</v>
      </c>
      <c r="BW570" t="s">
        <v>423</v>
      </c>
      <c r="BX570" t="s">
        <v>423</v>
      </c>
      <c r="BY570" t="s">
        <v>423</v>
      </c>
      <c r="BZ570" t="s">
        <v>423</v>
      </c>
      <c r="CA570" t="s">
        <v>432</v>
      </c>
      <c r="CB570" t="s">
        <v>432</v>
      </c>
      <c r="CC570" t="s">
        <v>432</v>
      </c>
      <c r="CD570" t="s">
        <v>432</v>
      </c>
      <c r="CE570" t="s">
        <v>431</v>
      </c>
      <c r="CF570" t="s">
        <v>431</v>
      </c>
      <c r="CG570" t="s">
        <v>423</v>
      </c>
      <c r="CH570" t="s">
        <v>423</v>
      </c>
      <c r="CI570" t="s">
        <v>423</v>
      </c>
      <c r="CJ570" t="s">
        <v>423</v>
      </c>
      <c r="CK570" t="s">
        <v>423</v>
      </c>
      <c r="CL570" t="s">
        <v>423</v>
      </c>
      <c r="CM570" t="s">
        <v>423</v>
      </c>
      <c r="CN570" t="s">
        <v>431</v>
      </c>
      <c r="CO570" t="s">
        <v>423</v>
      </c>
      <c r="CP570" t="s">
        <v>423</v>
      </c>
      <c r="CQ570" t="s">
        <v>423</v>
      </c>
      <c r="CR570" t="s">
        <v>423</v>
      </c>
      <c r="CS570" t="s">
        <v>2160</v>
      </c>
      <c r="CT570" t="s">
        <v>431</v>
      </c>
      <c r="CU570" t="s">
        <v>423</v>
      </c>
      <c r="CV570" t="s">
        <v>423</v>
      </c>
      <c r="CW570" t="s">
        <v>431</v>
      </c>
      <c r="CX570" t="s">
        <v>423</v>
      </c>
      <c r="CY570" t="s">
        <v>423</v>
      </c>
      <c r="CZ570" t="s">
        <v>423</v>
      </c>
      <c r="DA570" t="s">
        <v>423</v>
      </c>
      <c r="DB570" t="s">
        <v>431</v>
      </c>
      <c r="DC570" t="s">
        <v>423</v>
      </c>
      <c r="DD570" t="s">
        <v>423</v>
      </c>
      <c r="DE570" t="s">
        <v>431</v>
      </c>
      <c r="DF570" t="s">
        <v>423</v>
      </c>
      <c r="DG570" t="s">
        <v>423</v>
      </c>
      <c r="DH570" t="s">
        <v>423</v>
      </c>
      <c r="DI570" t="s">
        <v>431</v>
      </c>
      <c r="DJ570" t="s">
        <v>423</v>
      </c>
      <c r="DK570" t="s">
        <v>423</v>
      </c>
      <c r="DL570" t="s">
        <v>423</v>
      </c>
      <c r="DM570" t="s">
        <v>423</v>
      </c>
      <c r="DN570" t="s">
        <v>423</v>
      </c>
      <c r="DO570" t="s">
        <v>431</v>
      </c>
      <c r="DP570" t="s">
        <v>423</v>
      </c>
      <c r="DQ570" t="s">
        <v>423</v>
      </c>
      <c r="DR570" t="s">
        <v>423</v>
      </c>
      <c r="DS570" t="s">
        <v>423</v>
      </c>
      <c r="DT570" t="s">
        <v>423</v>
      </c>
      <c r="DU570" t="s">
        <v>423</v>
      </c>
      <c r="DV570" t="s">
        <v>431</v>
      </c>
      <c r="DW570" t="s">
        <v>423</v>
      </c>
      <c r="DX570" t="s">
        <v>423</v>
      </c>
      <c r="DY570" t="s">
        <v>423</v>
      </c>
      <c r="DZ570" t="s">
        <v>431</v>
      </c>
      <c r="EA570" t="s">
        <v>423</v>
      </c>
      <c r="EB570" t="s">
        <v>423</v>
      </c>
      <c r="EC570" t="s">
        <v>431</v>
      </c>
      <c r="ED570" t="s">
        <v>423</v>
      </c>
      <c r="EE570" t="s">
        <v>423</v>
      </c>
      <c r="EF570" t="s">
        <v>437</v>
      </c>
      <c r="EG570" t="s">
        <v>438</v>
      </c>
      <c r="EH570" t="s">
        <v>434</v>
      </c>
      <c r="EI570" t="s">
        <v>436</v>
      </c>
      <c r="EJ570" t="s">
        <v>435</v>
      </c>
      <c r="EK570" t="s">
        <v>433</v>
      </c>
      <c r="EL570" t="s">
        <v>425</v>
      </c>
      <c r="EM570" t="s">
        <v>425</v>
      </c>
      <c r="EN570" t="s">
        <v>425</v>
      </c>
      <c r="EO570" t="s">
        <v>427</v>
      </c>
      <c r="EP570" t="s">
        <v>440</v>
      </c>
      <c r="EQ570" t="s">
        <v>428</v>
      </c>
      <c r="ER570" t="s">
        <v>430</v>
      </c>
      <c r="ES570" t="s">
        <v>424</v>
      </c>
      <c r="ET570" t="s">
        <v>430</v>
      </c>
      <c r="EU570" t="s">
        <v>430</v>
      </c>
      <c r="EV570" t="s">
        <v>425</v>
      </c>
      <c r="EW570" t="s">
        <v>424</v>
      </c>
      <c r="EX570" t="s">
        <v>423</v>
      </c>
      <c r="EY570" t="s">
        <v>423</v>
      </c>
      <c r="EZ570" t="s">
        <v>431</v>
      </c>
      <c r="FA570" t="s">
        <v>423</v>
      </c>
      <c r="FB570" t="s">
        <v>423</v>
      </c>
      <c r="FC570" t="s">
        <v>423</v>
      </c>
      <c r="FD570" t="s">
        <v>423</v>
      </c>
      <c r="FE570" t="s">
        <v>423</v>
      </c>
      <c r="FF570" t="s">
        <v>431</v>
      </c>
      <c r="FG570" t="s">
        <v>423</v>
      </c>
      <c r="FH570" t="s">
        <v>423</v>
      </c>
      <c r="FI570" t="s">
        <v>431</v>
      </c>
      <c r="FJ570" t="s">
        <v>423</v>
      </c>
      <c r="FK570" t="s">
        <v>423</v>
      </c>
      <c r="FL570" t="s">
        <v>423</v>
      </c>
      <c r="FM570" t="s">
        <v>423</v>
      </c>
      <c r="FN570" t="s">
        <v>423</v>
      </c>
      <c r="FO570" t="s">
        <v>431</v>
      </c>
      <c r="FP570" t="s">
        <v>423</v>
      </c>
      <c r="FQ570" t="s">
        <v>431</v>
      </c>
      <c r="FR570" t="s">
        <v>423</v>
      </c>
      <c r="FS570" t="s">
        <v>423</v>
      </c>
      <c r="FT570" t="s">
        <v>423</v>
      </c>
      <c r="FU570" t="s">
        <v>423</v>
      </c>
      <c r="FV570" t="s">
        <v>431</v>
      </c>
      <c r="FW570" t="s">
        <v>423</v>
      </c>
      <c r="FX570" t="s">
        <v>423</v>
      </c>
      <c r="FZ570" t="s">
        <v>423</v>
      </c>
      <c r="GB570" t="s">
        <v>431</v>
      </c>
      <c r="GC570" t="s">
        <v>2161</v>
      </c>
      <c r="GD570" t="s">
        <v>423</v>
      </c>
      <c r="GF570" t="s">
        <v>431</v>
      </c>
      <c r="GG570" t="s">
        <v>423</v>
      </c>
      <c r="GH570" t="s">
        <v>423</v>
      </c>
      <c r="GI570" t="s">
        <v>423</v>
      </c>
      <c r="GJ570" t="s">
        <v>431</v>
      </c>
      <c r="GK570" t="s">
        <v>423</v>
      </c>
      <c r="GL570" t="s">
        <v>423</v>
      </c>
      <c r="GM570" t="s">
        <v>423</v>
      </c>
      <c r="GN570" t="s">
        <v>431</v>
      </c>
      <c r="GO570" t="s">
        <v>423</v>
      </c>
      <c r="GP570" t="s">
        <v>423</v>
      </c>
      <c r="GQ570" t="s">
        <v>423</v>
      </c>
      <c r="GR570" t="s">
        <v>431</v>
      </c>
      <c r="GS570" t="s">
        <v>423</v>
      </c>
      <c r="GT570" t="s">
        <v>423</v>
      </c>
      <c r="GU570" t="s">
        <v>423</v>
      </c>
      <c r="GV570" t="s">
        <v>423</v>
      </c>
      <c r="GW570" t="s">
        <v>431</v>
      </c>
      <c r="GX570" t="s">
        <v>423</v>
      </c>
      <c r="GY570" t="s">
        <v>423</v>
      </c>
      <c r="GZ570" t="s">
        <v>423</v>
      </c>
      <c r="HA570" t="s">
        <v>423</v>
      </c>
      <c r="HB570" t="s">
        <v>431</v>
      </c>
      <c r="HC570" t="s">
        <v>423</v>
      </c>
      <c r="HD570" t="s">
        <v>423</v>
      </c>
      <c r="HE570" t="s">
        <v>431</v>
      </c>
      <c r="HF570" t="s">
        <v>423</v>
      </c>
      <c r="HG570" t="s">
        <v>423</v>
      </c>
      <c r="HH570" t="s">
        <v>423</v>
      </c>
      <c r="HI570" t="s">
        <v>423</v>
      </c>
      <c r="HJ570" t="s">
        <v>431</v>
      </c>
      <c r="HK570" t="s">
        <v>423</v>
      </c>
      <c r="HL570" t="s">
        <v>423</v>
      </c>
      <c r="HM570" t="s">
        <v>423</v>
      </c>
      <c r="HN570" t="s">
        <v>423</v>
      </c>
      <c r="HP570" t="s">
        <v>423</v>
      </c>
      <c r="HR570" t="s">
        <v>431</v>
      </c>
      <c r="HT570" t="s">
        <v>423</v>
      </c>
      <c r="HV570" t="s">
        <v>423</v>
      </c>
      <c r="HW570" t="s">
        <v>423</v>
      </c>
      <c r="HX570" t="s">
        <v>431</v>
      </c>
      <c r="HY570" t="s">
        <v>423</v>
      </c>
      <c r="HZ570" t="s">
        <v>423</v>
      </c>
      <c r="IA570" t="s">
        <v>423</v>
      </c>
      <c r="IB570" t="s">
        <v>423</v>
      </c>
      <c r="IC570" t="s">
        <v>423</v>
      </c>
      <c r="ID570" t="s">
        <v>423</v>
      </c>
      <c r="IE570" t="s">
        <v>431</v>
      </c>
      <c r="IF570" t="s">
        <v>423</v>
      </c>
      <c r="IG570" t="s">
        <v>423</v>
      </c>
      <c r="IH570" t="s">
        <v>431</v>
      </c>
      <c r="II570" t="s">
        <v>423</v>
      </c>
      <c r="IJ570" t="s">
        <v>423</v>
      </c>
      <c r="IK570" t="s">
        <v>431</v>
      </c>
      <c r="IL570" t="s">
        <v>423</v>
      </c>
      <c r="IM570" t="s">
        <v>423</v>
      </c>
      <c r="IN570" t="s">
        <v>423</v>
      </c>
      <c r="IO570" t="s">
        <v>431</v>
      </c>
      <c r="IP570" t="s">
        <v>423</v>
      </c>
      <c r="IQ570" t="s">
        <v>423</v>
      </c>
      <c r="IR570" t="s">
        <v>423</v>
      </c>
      <c r="IS570" t="s">
        <v>431</v>
      </c>
      <c r="IT570" t="s">
        <v>423</v>
      </c>
      <c r="IU570" t="s">
        <v>423</v>
      </c>
      <c r="IV570" t="s">
        <v>423</v>
      </c>
      <c r="IX570" t="s">
        <v>431</v>
      </c>
      <c r="IZ570" t="s">
        <v>423</v>
      </c>
      <c r="JB570" t="s">
        <v>423</v>
      </c>
      <c r="JD570" t="s">
        <v>2162</v>
      </c>
      <c r="JE570" t="s">
        <v>2163</v>
      </c>
      <c r="JF570" t="s">
        <v>2164</v>
      </c>
      <c r="JG570" t="s">
        <v>2165</v>
      </c>
      <c r="JI570" t="s">
        <v>423</v>
      </c>
      <c r="JJ570" t="s">
        <v>423</v>
      </c>
      <c r="JK570" t="s">
        <v>423</v>
      </c>
      <c r="JL570" t="s">
        <v>431</v>
      </c>
      <c r="JM570" t="s">
        <v>423</v>
      </c>
      <c r="JN570" t="s">
        <v>423</v>
      </c>
      <c r="JO570" t="s">
        <v>423</v>
      </c>
      <c r="JP570" t="s">
        <v>423</v>
      </c>
      <c r="JQ570" t="s">
        <v>423</v>
      </c>
      <c r="JR570" t="s">
        <v>423</v>
      </c>
      <c r="JS570" t="s">
        <v>423</v>
      </c>
      <c r="JT570" t="s">
        <v>423</v>
      </c>
      <c r="JU570" t="s">
        <v>423</v>
      </c>
      <c r="JV570" t="s">
        <v>431</v>
      </c>
      <c r="JW570" t="s">
        <v>423</v>
      </c>
      <c r="JX570" t="s">
        <v>423</v>
      </c>
      <c r="JY570" t="s">
        <v>423</v>
      </c>
      <c r="JZ570" t="s">
        <v>423</v>
      </c>
      <c r="KA570" t="s">
        <v>423</v>
      </c>
      <c r="KB570" t="s">
        <v>423</v>
      </c>
      <c r="KC570" t="s">
        <v>423</v>
      </c>
      <c r="KD570" t="s">
        <v>423</v>
      </c>
      <c r="KE570" t="s">
        <v>423</v>
      </c>
      <c r="KF570" t="s">
        <v>423</v>
      </c>
      <c r="KG570" t="s">
        <v>423</v>
      </c>
      <c r="KH570" t="s">
        <v>423</v>
      </c>
      <c r="KI570" t="s">
        <v>423</v>
      </c>
      <c r="KJ570" t="s">
        <v>423</v>
      </c>
      <c r="KK570" t="s">
        <v>423</v>
      </c>
      <c r="KL570" t="s">
        <v>423</v>
      </c>
      <c r="KM570" t="s">
        <v>423</v>
      </c>
      <c r="KN570" t="s">
        <v>423</v>
      </c>
      <c r="KO570" t="s">
        <v>423</v>
      </c>
      <c r="KP570" t="s">
        <v>423</v>
      </c>
      <c r="KQ570" t="s">
        <v>431</v>
      </c>
      <c r="KR570" t="s">
        <v>423</v>
      </c>
      <c r="KS570" t="s">
        <v>423</v>
      </c>
      <c r="KT570" t="s">
        <v>423</v>
      </c>
      <c r="KU570" t="s">
        <v>423</v>
      </c>
      <c r="KV570" t="s">
        <v>423</v>
      </c>
      <c r="KW570" t="s">
        <v>431</v>
      </c>
      <c r="KY570" t="s">
        <v>431</v>
      </c>
      <c r="KZ570" t="s">
        <v>432</v>
      </c>
      <c r="LA570" t="s">
        <v>432</v>
      </c>
      <c r="LB570" t="s">
        <v>432</v>
      </c>
      <c r="LC570" t="s">
        <v>432</v>
      </c>
      <c r="LD570" t="s">
        <v>432</v>
      </c>
      <c r="LE570" t="s">
        <v>432</v>
      </c>
      <c r="LF570" t="s">
        <v>432</v>
      </c>
      <c r="LG570" t="s">
        <v>432</v>
      </c>
      <c r="LH570" t="s">
        <v>432</v>
      </c>
      <c r="LI570" t="s">
        <v>432</v>
      </c>
      <c r="LK570" t="s">
        <v>431</v>
      </c>
      <c r="LL570" t="s">
        <v>423</v>
      </c>
      <c r="LM570" t="s">
        <v>423</v>
      </c>
      <c r="LN570" t="s">
        <v>423</v>
      </c>
      <c r="LO570" t="s">
        <v>484</v>
      </c>
      <c r="LP570" t="s">
        <v>432</v>
      </c>
      <c r="LQ570" t="s">
        <v>432</v>
      </c>
      <c r="LR570" t="s">
        <v>432</v>
      </c>
      <c r="LS570" t="s">
        <v>432</v>
      </c>
      <c r="LT570" t="s">
        <v>432</v>
      </c>
      <c r="LU570" t="s">
        <v>423</v>
      </c>
      <c r="LV570" t="s">
        <v>423</v>
      </c>
      <c r="LW570" t="s">
        <v>423</v>
      </c>
      <c r="LX570" t="s">
        <v>431</v>
      </c>
      <c r="LY570" t="s">
        <v>423</v>
      </c>
      <c r="LZ570" t="s">
        <v>423</v>
      </c>
      <c r="MA570" t="s">
        <v>423</v>
      </c>
      <c r="MB570" t="s">
        <v>423</v>
      </c>
      <c r="MC570" t="s">
        <v>423</v>
      </c>
      <c r="MD570" t="s">
        <v>431</v>
      </c>
      <c r="ME570" t="s">
        <v>423</v>
      </c>
      <c r="MF570" t="s">
        <v>423</v>
      </c>
      <c r="MG570" t="s">
        <v>423</v>
      </c>
      <c r="MH570" t="s">
        <v>431</v>
      </c>
      <c r="MI570" t="s">
        <v>423</v>
      </c>
      <c r="MJ570" t="s">
        <v>423</v>
      </c>
      <c r="MK570" t="s">
        <v>431</v>
      </c>
      <c r="ML570" t="s">
        <v>423</v>
      </c>
      <c r="MN570">
        <v>741.55</v>
      </c>
      <c r="MO570">
        <v>87.97</v>
      </c>
      <c r="NE570">
        <v>178.64</v>
      </c>
      <c r="NT570">
        <v>191.02</v>
      </c>
      <c r="OJ570">
        <v>234.93</v>
      </c>
      <c r="OT570">
        <v>48.99</v>
      </c>
    </row>
    <row r="571" spans="1:410" ht="12.75" customHeight="1" x14ac:dyDescent="0.2">
      <c r="A571">
        <v>704</v>
      </c>
      <c r="B571" t="str">
        <f t="shared" si="368"/>
        <v>5-15min</v>
      </c>
      <c r="C571" t="str">
        <f t="shared" si="369"/>
        <v>colocation</v>
      </c>
      <c r="D571" t="str">
        <f t="shared" si="370"/>
        <v>coloc ou foyer familial</v>
      </c>
      <c r="E571" t="str">
        <f t="shared" si="371"/>
        <v>tout à fait</v>
      </c>
      <c r="F571" t="str">
        <f t="shared" si="372"/>
        <v>aucune</v>
      </c>
      <c r="G571" t="str">
        <f t="shared" si="373"/>
        <v>non</v>
      </c>
      <c r="H571" t="str">
        <f t="shared" si="374"/>
        <v>non</v>
      </c>
      <c r="I571" t="s">
        <v>423</v>
      </c>
      <c r="J571" t="str">
        <f t="shared" si="375"/>
        <v>souvent</v>
      </c>
      <c r="K571" t="str">
        <f t="shared" si="376"/>
        <v>parfois</v>
      </c>
      <c r="L571" t="str">
        <f t="shared" si="377"/>
        <v>plutôt non</v>
      </c>
      <c r="M571" t="str">
        <f t="shared" si="378"/>
        <v>1-2h</v>
      </c>
      <c r="N571" t="str">
        <f t="shared" si="379"/>
        <v>6-8h</v>
      </c>
      <c r="O571" t="str">
        <f t="shared" si="380"/>
        <v>parfois</v>
      </c>
      <c r="P571" t="str">
        <f t="shared" si="381"/>
        <v>jamais</v>
      </c>
      <c r="Q571" t="str">
        <f t="shared" si="382"/>
        <v>toujours</v>
      </c>
      <c r="R571" t="s">
        <v>425</v>
      </c>
      <c r="S571" t="s">
        <v>425</v>
      </c>
      <c r="T571" t="s">
        <v>425</v>
      </c>
      <c r="U571" t="s">
        <v>428</v>
      </c>
      <c r="V571" t="s">
        <v>440</v>
      </c>
      <c r="W571" t="s">
        <v>428</v>
      </c>
      <c r="X571" t="s">
        <v>430</v>
      </c>
      <c r="Y571" t="s">
        <v>424</v>
      </c>
      <c r="Z571" t="s">
        <v>430</v>
      </c>
      <c r="AA571" t="s">
        <v>425</v>
      </c>
      <c r="AB571" t="s">
        <v>425</v>
      </c>
      <c r="AC571" t="s">
        <v>424</v>
      </c>
      <c r="AD571" t="str">
        <f t="shared" si="383"/>
        <v>semestre</v>
      </c>
      <c r="AE571" t="str">
        <f t="shared" si="384"/>
        <v>très</v>
      </c>
      <c r="AF571" t="str">
        <f t="shared" si="385"/>
        <v>très bonnes</v>
      </c>
      <c r="AG571" t="str">
        <f t="shared" si="386"/>
        <v>parfois</v>
      </c>
      <c r="AH571" t="str">
        <f t="shared" si="387"/>
        <v>très souvent</v>
      </c>
      <c r="AI571" t="str">
        <f t="shared" si="388"/>
        <v>très souvent</v>
      </c>
      <c r="AJ571" t="str">
        <f t="shared" si="389"/>
        <v>jamais</v>
      </c>
      <c r="AK571" t="str">
        <f t="shared" si="390"/>
        <v>non</v>
      </c>
      <c r="AL571" t="str">
        <f t="shared" si="391"/>
        <v>pas d'asso</v>
      </c>
      <c r="AM571" t="str">
        <f t="shared" si="392"/>
        <v>pas d'asso</v>
      </c>
      <c r="AN571" t="str">
        <f t="shared" si="393"/>
        <v>1-3h</v>
      </c>
      <c r="AO571" t="str">
        <f t="shared" si="394"/>
        <v>rarement</v>
      </c>
      <c r="AP571" t="str">
        <f t="shared" si="395"/>
        <v>plutôt oui</v>
      </c>
      <c r="AQ571" t="str">
        <f t="shared" si="396"/>
        <v>rarement</v>
      </c>
      <c r="AR571" t="str">
        <f t="shared" si="397"/>
        <v>parfois</v>
      </c>
      <c r="AS571" t="str">
        <f t="shared" si="398"/>
        <v>0-1h</v>
      </c>
      <c r="AT571" t="str">
        <f t="shared" si="399"/>
        <v>plutôt satisfaisante</v>
      </c>
      <c r="AU571" t="str">
        <f t="shared" si="400"/>
        <v>plutôt oui</v>
      </c>
      <c r="AV571" t="str">
        <f t="shared" si="401"/>
        <v>plutôt non</v>
      </c>
      <c r="AW571" t="str">
        <f t="shared" si="402"/>
        <v>plutôt oui</v>
      </c>
      <c r="AX571" t="str">
        <f t="shared" si="403"/>
        <v>plutôt oui</v>
      </c>
      <c r="AY571" t="str">
        <f t="shared" si="404"/>
        <v>plutôt non</v>
      </c>
      <c r="AZ571" t="str">
        <f t="shared" si="405"/>
        <v>4A</v>
      </c>
      <c r="BA571" t="str">
        <f t="shared" si="406"/>
        <v>GMM</v>
      </c>
      <c r="BB571" t="str">
        <f t="shared" si="407"/>
        <v>classique</v>
      </c>
      <c r="BC571" t="str">
        <f t="shared" si="408"/>
        <v>non</v>
      </c>
      <c r="BD571" t="str">
        <f t="shared" si="409"/>
        <v>post-bac</v>
      </c>
      <c r="BE571" t="str">
        <f t="shared" si="410"/>
        <v>Fr</v>
      </c>
      <c r="BF571" t="str">
        <f t="shared" si="411"/>
        <v>25-50%</v>
      </c>
      <c r="BG571" t="str">
        <f t="shared" si="412"/>
        <v>10-25%</v>
      </c>
      <c r="BH571" t="s">
        <v>423</v>
      </c>
      <c r="BI571" t="str">
        <f t="shared" si="413"/>
        <v>aucun</v>
      </c>
      <c r="BJ571" t="s">
        <v>423</v>
      </c>
      <c r="BK571" t="s">
        <v>431</v>
      </c>
      <c r="BL571" t="s">
        <v>423</v>
      </c>
      <c r="BM571" t="s">
        <v>423</v>
      </c>
      <c r="BN571" t="s">
        <v>423</v>
      </c>
      <c r="BO571" t="s">
        <v>431</v>
      </c>
      <c r="BP571" t="s">
        <v>423</v>
      </c>
      <c r="BR571" t="s">
        <v>432</v>
      </c>
      <c r="BS571" t="s">
        <v>432</v>
      </c>
      <c r="BT571" t="s">
        <v>432</v>
      </c>
      <c r="BU571" t="s">
        <v>432</v>
      </c>
      <c r="BV571" t="s">
        <v>431</v>
      </c>
      <c r="BW571" t="s">
        <v>423</v>
      </c>
      <c r="BX571" t="s">
        <v>423</v>
      </c>
      <c r="BY571" t="s">
        <v>423</v>
      </c>
      <c r="BZ571" t="s">
        <v>423</v>
      </c>
      <c r="CA571" t="s">
        <v>432</v>
      </c>
      <c r="CB571" t="s">
        <v>432</v>
      </c>
      <c r="CC571" t="s">
        <v>432</v>
      </c>
      <c r="CD571" t="s">
        <v>432</v>
      </c>
      <c r="CE571" t="s">
        <v>423</v>
      </c>
      <c r="CF571" t="s">
        <v>432</v>
      </c>
      <c r="CG571" t="s">
        <v>432</v>
      </c>
      <c r="CH571" t="s">
        <v>432</v>
      </c>
      <c r="CI571" t="s">
        <v>432</v>
      </c>
      <c r="CJ571" t="s">
        <v>432</v>
      </c>
      <c r="CK571" t="s">
        <v>432</v>
      </c>
      <c r="CL571" t="s">
        <v>432</v>
      </c>
      <c r="CM571" t="s">
        <v>432</v>
      </c>
      <c r="CN571" t="s">
        <v>423</v>
      </c>
      <c r="CO571" t="s">
        <v>432</v>
      </c>
      <c r="CP571" t="s">
        <v>432</v>
      </c>
      <c r="CQ571" t="s">
        <v>432</v>
      </c>
      <c r="CR571" t="s">
        <v>432</v>
      </c>
      <c r="CT571" t="s">
        <v>432</v>
      </c>
      <c r="CU571" t="s">
        <v>423</v>
      </c>
      <c r="CV571" t="s">
        <v>423</v>
      </c>
      <c r="CW571" t="s">
        <v>431</v>
      </c>
      <c r="CX571" t="s">
        <v>423</v>
      </c>
      <c r="CY571" t="s">
        <v>423</v>
      </c>
      <c r="CZ571" t="s">
        <v>423</v>
      </c>
      <c r="DA571" t="s">
        <v>423</v>
      </c>
      <c r="DB571" t="s">
        <v>431</v>
      </c>
      <c r="DC571" t="s">
        <v>423</v>
      </c>
      <c r="DD571" t="s">
        <v>423</v>
      </c>
      <c r="DE571" t="s">
        <v>423</v>
      </c>
      <c r="DF571" t="s">
        <v>431</v>
      </c>
      <c r="DG571" t="s">
        <v>423</v>
      </c>
      <c r="DH571" t="s">
        <v>423</v>
      </c>
      <c r="DI571" t="s">
        <v>423</v>
      </c>
      <c r="DJ571" t="s">
        <v>431</v>
      </c>
      <c r="DK571" t="s">
        <v>423</v>
      </c>
      <c r="DL571" t="s">
        <v>423</v>
      </c>
      <c r="DM571" t="s">
        <v>423</v>
      </c>
      <c r="DN571" t="s">
        <v>431</v>
      </c>
      <c r="DO571" t="s">
        <v>423</v>
      </c>
      <c r="DP571" t="s">
        <v>423</v>
      </c>
      <c r="DQ571" t="s">
        <v>423</v>
      </c>
      <c r="DR571" t="s">
        <v>423</v>
      </c>
      <c r="DS571" t="s">
        <v>423</v>
      </c>
      <c r="DT571" t="s">
        <v>423</v>
      </c>
      <c r="DU571" t="s">
        <v>423</v>
      </c>
      <c r="DV571" t="s">
        <v>431</v>
      </c>
      <c r="DW571" t="s">
        <v>423</v>
      </c>
      <c r="DX571" t="s">
        <v>423</v>
      </c>
      <c r="DY571" t="s">
        <v>423</v>
      </c>
      <c r="DZ571" t="s">
        <v>423</v>
      </c>
      <c r="EA571" t="s">
        <v>431</v>
      </c>
      <c r="EB571" t="s">
        <v>431</v>
      </c>
      <c r="EC571" t="s">
        <v>423</v>
      </c>
      <c r="ED571" t="s">
        <v>423</v>
      </c>
      <c r="EE571" t="s">
        <v>423</v>
      </c>
      <c r="EF571" t="s">
        <v>437</v>
      </c>
      <c r="EG571" t="s">
        <v>435</v>
      </c>
      <c r="EH571" t="s">
        <v>436</v>
      </c>
      <c r="EI571" t="s">
        <v>434</v>
      </c>
      <c r="EJ571" t="s">
        <v>433</v>
      </c>
      <c r="EK571" t="s">
        <v>438</v>
      </c>
      <c r="EL571" t="s">
        <v>425</v>
      </c>
      <c r="EM571" t="s">
        <v>425</v>
      </c>
      <c r="EN571" t="s">
        <v>425</v>
      </c>
      <c r="EO571" t="s">
        <v>428</v>
      </c>
      <c r="EP571" t="s">
        <v>440</v>
      </c>
      <c r="EQ571" t="s">
        <v>428</v>
      </c>
      <c r="ER571" t="s">
        <v>430</v>
      </c>
      <c r="ES571" t="s">
        <v>424</v>
      </c>
      <c r="ET571" t="s">
        <v>430</v>
      </c>
      <c r="EU571" t="s">
        <v>425</v>
      </c>
      <c r="EV571" t="s">
        <v>425</v>
      </c>
      <c r="EW571" t="s">
        <v>424</v>
      </c>
      <c r="EX571" t="s">
        <v>431</v>
      </c>
      <c r="EY571" t="s">
        <v>423</v>
      </c>
      <c r="EZ571" t="s">
        <v>423</v>
      </c>
      <c r="FA571" t="s">
        <v>423</v>
      </c>
      <c r="FB571" t="s">
        <v>423</v>
      </c>
      <c r="FC571" t="s">
        <v>423</v>
      </c>
      <c r="FD571" t="s">
        <v>431</v>
      </c>
      <c r="FE571" t="s">
        <v>423</v>
      </c>
      <c r="FF571" t="s">
        <v>423</v>
      </c>
      <c r="FG571" t="s">
        <v>423</v>
      </c>
      <c r="FH571" t="s">
        <v>431</v>
      </c>
      <c r="FI571" t="s">
        <v>423</v>
      </c>
      <c r="FJ571" t="s">
        <v>423</v>
      </c>
      <c r="FK571" t="s">
        <v>423</v>
      </c>
      <c r="FL571" t="s">
        <v>423</v>
      </c>
      <c r="FM571" t="s">
        <v>423</v>
      </c>
      <c r="FN571" t="s">
        <v>431</v>
      </c>
      <c r="FO571" t="s">
        <v>423</v>
      </c>
      <c r="FP571" t="s">
        <v>431</v>
      </c>
      <c r="FQ571" t="s">
        <v>423</v>
      </c>
      <c r="FR571" t="s">
        <v>423</v>
      </c>
      <c r="FS571" t="s">
        <v>423</v>
      </c>
      <c r="FT571" t="s">
        <v>431</v>
      </c>
      <c r="FU571" t="s">
        <v>423</v>
      </c>
      <c r="FV571" t="s">
        <v>423</v>
      </c>
      <c r="FW571" t="s">
        <v>423</v>
      </c>
      <c r="FX571" t="s">
        <v>423</v>
      </c>
      <c r="FZ571" t="s">
        <v>423</v>
      </c>
      <c r="GB571" t="s">
        <v>423</v>
      </c>
      <c r="GD571" t="s">
        <v>431</v>
      </c>
      <c r="GE571" t="s">
        <v>2166</v>
      </c>
      <c r="GF571" t="s">
        <v>423</v>
      </c>
      <c r="GG571" t="s">
        <v>432</v>
      </c>
      <c r="GH571" t="s">
        <v>432</v>
      </c>
      <c r="GI571" t="s">
        <v>432</v>
      </c>
      <c r="GJ571" t="s">
        <v>432</v>
      </c>
      <c r="GK571" t="s">
        <v>432</v>
      </c>
      <c r="GL571" t="s">
        <v>432</v>
      </c>
      <c r="GM571" t="s">
        <v>432</v>
      </c>
      <c r="GN571" t="s">
        <v>432</v>
      </c>
      <c r="GO571" t="s">
        <v>432</v>
      </c>
      <c r="GP571" t="s">
        <v>432</v>
      </c>
      <c r="GQ571" t="s">
        <v>432</v>
      </c>
      <c r="GR571" t="s">
        <v>432</v>
      </c>
      <c r="GS571" t="s">
        <v>432</v>
      </c>
      <c r="GT571" t="s">
        <v>432</v>
      </c>
      <c r="GU571" t="s">
        <v>423</v>
      </c>
      <c r="GV571" t="s">
        <v>423</v>
      </c>
      <c r="GW571" t="s">
        <v>423</v>
      </c>
      <c r="GX571" t="s">
        <v>431</v>
      </c>
      <c r="GY571" t="s">
        <v>423</v>
      </c>
      <c r="GZ571" t="s">
        <v>423</v>
      </c>
      <c r="HA571" t="s">
        <v>423</v>
      </c>
      <c r="HB571" t="s">
        <v>431</v>
      </c>
      <c r="HC571" t="s">
        <v>423</v>
      </c>
      <c r="HD571" t="s">
        <v>423</v>
      </c>
      <c r="HE571" t="s">
        <v>431</v>
      </c>
      <c r="HF571" t="s">
        <v>423</v>
      </c>
      <c r="HG571" t="s">
        <v>423</v>
      </c>
      <c r="HH571" t="s">
        <v>423</v>
      </c>
      <c r="HI571" t="s">
        <v>423</v>
      </c>
      <c r="HJ571" t="s">
        <v>423</v>
      </c>
      <c r="HK571" t="s">
        <v>423</v>
      </c>
      <c r="HL571" t="s">
        <v>431</v>
      </c>
      <c r="HM571" t="s">
        <v>423</v>
      </c>
      <c r="HN571" t="s">
        <v>423</v>
      </c>
      <c r="HP571" t="s">
        <v>423</v>
      </c>
      <c r="HR571" t="s">
        <v>431</v>
      </c>
      <c r="HT571" t="s">
        <v>423</v>
      </c>
      <c r="HV571" t="s">
        <v>431</v>
      </c>
      <c r="HW571" t="s">
        <v>423</v>
      </c>
      <c r="HX571" t="s">
        <v>423</v>
      </c>
      <c r="HY571" t="s">
        <v>423</v>
      </c>
      <c r="HZ571" t="s">
        <v>423</v>
      </c>
      <c r="IA571" t="s">
        <v>423</v>
      </c>
      <c r="IB571" t="s">
        <v>423</v>
      </c>
      <c r="IC571" t="s">
        <v>431</v>
      </c>
      <c r="ID571" t="s">
        <v>423</v>
      </c>
      <c r="IE571" t="s">
        <v>423</v>
      </c>
      <c r="IF571" t="s">
        <v>423</v>
      </c>
      <c r="IG571" t="s">
        <v>431</v>
      </c>
      <c r="IH571" t="s">
        <v>423</v>
      </c>
      <c r="II571" t="s">
        <v>423</v>
      </c>
      <c r="IJ571" t="s">
        <v>423</v>
      </c>
      <c r="IK571" t="s">
        <v>423</v>
      </c>
      <c r="IL571" t="s">
        <v>431</v>
      </c>
      <c r="IM571" t="s">
        <v>423</v>
      </c>
      <c r="IN571" t="s">
        <v>423</v>
      </c>
      <c r="IO571" t="s">
        <v>431</v>
      </c>
      <c r="IP571" t="s">
        <v>423</v>
      </c>
      <c r="IQ571" t="s">
        <v>423</v>
      </c>
      <c r="IR571" t="s">
        <v>423</v>
      </c>
      <c r="IS571" t="s">
        <v>431</v>
      </c>
      <c r="IT571" t="s">
        <v>423</v>
      </c>
      <c r="IU571" t="s">
        <v>423</v>
      </c>
      <c r="IV571" t="s">
        <v>423</v>
      </c>
      <c r="IX571" t="s">
        <v>423</v>
      </c>
      <c r="IZ571" t="s">
        <v>431</v>
      </c>
      <c r="JB571" t="s">
        <v>423</v>
      </c>
      <c r="JD571" t="s">
        <v>2167</v>
      </c>
      <c r="JE571" t="s">
        <v>2168</v>
      </c>
      <c r="JF571" t="s">
        <v>2169</v>
      </c>
      <c r="JG571" t="s">
        <v>2170</v>
      </c>
      <c r="JH571" t="s">
        <v>2171</v>
      </c>
      <c r="JI571" t="s">
        <v>423</v>
      </c>
      <c r="JJ571" t="s">
        <v>423</v>
      </c>
      <c r="JK571" t="s">
        <v>423</v>
      </c>
      <c r="JL571" t="s">
        <v>431</v>
      </c>
      <c r="JM571" t="s">
        <v>423</v>
      </c>
      <c r="JN571" t="s">
        <v>423</v>
      </c>
      <c r="JO571" t="s">
        <v>423</v>
      </c>
      <c r="JP571" t="s">
        <v>423</v>
      </c>
      <c r="JQ571" t="s">
        <v>423</v>
      </c>
      <c r="JR571" t="s">
        <v>423</v>
      </c>
      <c r="JS571" t="s">
        <v>423</v>
      </c>
      <c r="JT571" t="s">
        <v>423</v>
      </c>
      <c r="JU571" t="s">
        <v>423</v>
      </c>
      <c r="JV571" t="s">
        <v>431</v>
      </c>
      <c r="JW571" t="s">
        <v>423</v>
      </c>
      <c r="JX571" t="s">
        <v>423</v>
      </c>
      <c r="JY571" t="s">
        <v>423</v>
      </c>
      <c r="JZ571" t="s">
        <v>423</v>
      </c>
      <c r="KA571" t="s">
        <v>423</v>
      </c>
      <c r="KB571" t="s">
        <v>423</v>
      </c>
      <c r="KC571" t="s">
        <v>423</v>
      </c>
      <c r="KD571" t="s">
        <v>423</v>
      </c>
      <c r="KE571" t="s">
        <v>423</v>
      </c>
      <c r="KF571" t="s">
        <v>423</v>
      </c>
      <c r="KG571" t="s">
        <v>423</v>
      </c>
      <c r="KH571" t="s">
        <v>423</v>
      </c>
      <c r="KI571" t="s">
        <v>423</v>
      </c>
      <c r="KJ571" t="s">
        <v>423</v>
      </c>
      <c r="KK571" t="s">
        <v>423</v>
      </c>
      <c r="KL571" t="s">
        <v>423</v>
      </c>
      <c r="KM571" t="s">
        <v>423</v>
      </c>
      <c r="KN571" t="s">
        <v>423</v>
      </c>
      <c r="KO571" t="s">
        <v>423</v>
      </c>
      <c r="KP571" t="s">
        <v>423</v>
      </c>
      <c r="KQ571" t="s">
        <v>431</v>
      </c>
      <c r="KR571" t="s">
        <v>423</v>
      </c>
      <c r="KS571" t="s">
        <v>423</v>
      </c>
      <c r="KT571" t="s">
        <v>423</v>
      </c>
      <c r="KU571" t="s">
        <v>423</v>
      </c>
      <c r="KV571" t="s">
        <v>423</v>
      </c>
      <c r="KW571" t="s">
        <v>431</v>
      </c>
      <c r="KY571" t="s">
        <v>431</v>
      </c>
      <c r="KZ571" t="s">
        <v>432</v>
      </c>
      <c r="LA571" t="s">
        <v>432</v>
      </c>
      <c r="LB571" t="s">
        <v>432</v>
      </c>
      <c r="LC571" t="s">
        <v>432</v>
      </c>
      <c r="LD571" t="s">
        <v>432</v>
      </c>
      <c r="LE571" t="s">
        <v>432</v>
      </c>
      <c r="LF571" t="s">
        <v>432</v>
      </c>
      <c r="LG571" t="s">
        <v>432</v>
      </c>
      <c r="LH571" t="s">
        <v>432</v>
      </c>
      <c r="LI571" t="s">
        <v>432</v>
      </c>
      <c r="LK571" t="s">
        <v>431</v>
      </c>
      <c r="LL571" t="s">
        <v>423</v>
      </c>
      <c r="LM571" t="s">
        <v>423</v>
      </c>
      <c r="LN571" t="s">
        <v>423</v>
      </c>
      <c r="LO571" t="s">
        <v>439</v>
      </c>
      <c r="LP571" t="s">
        <v>432</v>
      </c>
      <c r="LQ571" t="s">
        <v>432</v>
      </c>
      <c r="LR571" t="s">
        <v>432</v>
      </c>
      <c r="LS571" t="s">
        <v>432</v>
      </c>
      <c r="LT571" t="s">
        <v>432</v>
      </c>
      <c r="LU571" t="s">
        <v>423</v>
      </c>
      <c r="LV571" t="s">
        <v>423</v>
      </c>
      <c r="LW571" t="s">
        <v>431</v>
      </c>
      <c r="LX571" t="s">
        <v>423</v>
      </c>
      <c r="LY571" t="s">
        <v>423</v>
      </c>
      <c r="LZ571" t="s">
        <v>423</v>
      </c>
      <c r="MA571" t="s">
        <v>423</v>
      </c>
      <c r="MB571" t="s">
        <v>423</v>
      </c>
      <c r="MC571" t="s">
        <v>431</v>
      </c>
      <c r="MD571" t="s">
        <v>423</v>
      </c>
      <c r="ME571" t="s">
        <v>423</v>
      </c>
      <c r="MF571" t="s">
        <v>423</v>
      </c>
      <c r="MG571" t="s">
        <v>423</v>
      </c>
      <c r="MH571" t="s">
        <v>423</v>
      </c>
      <c r="MI571" t="s">
        <v>423</v>
      </c>
      <c r="MJ571" t="s">
        <v>423</v>
      </c>
      <c r="MK571" t="s">
        <v>423</v>
      </c>
      <c r="ML571" t="s">
        <v>431</v>
      </c>
      <c r="MN571">
        <v>659.54</v>
      </c>
      <c r="MO571">
        <v>72.290000000000006</v>
      </c>
      <c r="NE571">
        <v>170.52</v>
      </c>
      <c r="NT571">
        <v>148.93</v>
      </c>
      <c r="OJ571">
        <v>208.14</v>
      </c>
      <c r="OT571">
        <v>59.66</v>
      </c>
    </row>
    <row r="572" spans="1:410" ht="12.75" customHeight="1" x14ac:dyDescent="0.2">
      <c r="A572">
        <v>705</v>
      </c>
      <c r="B572" t="str">
        <f t="shared" si="368"/>
        <v>0-5min</v>
      </c>
      <c r="C572" t="str">
        <f t="shared" si="369"/>
        <v>seul</v>
      </c>
      <c r="D572" t="str">
        <f t="shared" si="370"/>
        <v>- 10m2</v>
      </c>
      <c r="E572" t="str">
        <f t="shared" si="371"/>
        <v>plutôt oui</v>
      </c>
      <c r="F572" t="str">
        <f t="shared" si="372"/>
        <v>aucune</v>
      </c>
      <c r="G572" t="str">
        <f t="shared" si="373"/>
        <v>non</v>
      </c>
      <c r="H572" t="str">
        <f t="shared" si="374"/>
        <v>non</v>
      </c>
      <c r="I572" t="s">
        <v>423</v>
      </c>
      <c r="J572" t="str">
        <f t="shared" si="375"/>
        <v>souvent</v>
      </c>
      <c r="K572" t="str">
        <f t="shared" si="376"/>
        <v>parfois</v>
      </c>
      <c r="L572" t="str">
        <f t="shared" si="377"/>
        <v>plutôt oui</v>
      </c>
      <c r="M572" t="str">
        <f t="shared" si="378"/>
        <v>2-4h</v>
      </c>
      <c r="N572" t="str">
        <f t="shared" si="379"/>
        <v>6-8h</v>
      </c>
      <c r="O572" t="str">
        <f t="shared" si="380"/>
        <v>parfois</v>
      </c>
      <c r="P572" t="str">
        <f t="shared" si="381"/>
        <v>souvent</v>
      </c>
      <c r="Q572" t="str">
        <f t="shared" si="382"/>
        <v>souvent</v>
      </c>
      <c r="R572" t="s">
        <v>425</v>
      </c>
      <c r="S572" t="s">
        <v>425</v>
      </c>
      <c r="T572" t="s">
        <v>425</v>
      </c>
      <c r="U572" t="s">
        <v>427</v>
      </c>
      <c r="V572" t="s">
        <v>440</v>
      </c>
      <c r="W572" t="s">
        <v>440</v>
      </c>
      <c r="X572" t="s">
        <v>429</v>
      </c>
      <c r="Y572" t="s">
        <v>430</v>
      </c>
      <c r="Z572" t="s">
        <v>429</v>
      </c>
      <c r="AA572" t="s">
        <v>430</v>
      </c>
      <c r="AB572" t="s">
        <v>425</v>
      </c>
      <c r="AC572" t="s">
        <v>430</v>
      </c>
      <c r="AD572" t="str">
        <f t="shared" si="383"/>
        <v>3-4 jours avant</v>
      </c>
      <c r="AE572" t="str">
        <f t="shared" si="384"/>
        <v>très</v>
      </c>
      <c r="AF572" t="str">
        <f t="shared" si="385"/>
        <v>plutôt bonnes</v>
      </c>
      <c r="AG572" t="str">
        <f t="shared" si="386"/>
        <v>parfois</v>
      </c>
      <c r="AH572" t="str">
        <f t="shared" si="387"/>
        <v>très souvent</v>
      </c>
      <c r="AI572" t="str">
        <f t="shared" si="388"/>
        <v>jamais</v>
      </c>
      <c r="AJ572" t="str">
        <f t="shared" si="389"/>
        <v>jamais</v>
      </c>
      <c r="AK572" t="str">
        <f t="shared" si="390"/>
        <v>0-1h</v>
      </c>
      <c r="AL572" t="str">
        <f t="shared" si="391"/>
        <v>tout à fait</v>
      </c>
      <c r="AM572" t="str">
        <f t="shared" si="392"/>
        <v>plutôt non</v>
      </c>
      <c r="AN572" t="str">
        <f t="shared" si="393"/>
        <v>1-3h</v>
      </c>
      <c r="AO572" t="str">
        <f t="shared" si="394"/>
        <v>1/mois</v>
      </c>
      <c r="AP572" t="str">
        <f t="shared" si="395"/>
        <v>tout à fait</v>
      </c>
      <c r="AQ572" t="str">
        <f t="shared" si="396"/>
        <v>1/mois</v>
      </c>
      <c r="AR572" t="str">
        <f t="shared" si="397"/>
        <v>régulièrement</v>
      </c>
      <c r="AS572" t="str">
        <f t="shared" si="398"/>
        <v>2-4h</v>
      </c>
      <c r="AT572" t="str">
        <f t="shared" si="399"/>
        <v>plutôt insatisfaisante</v>
      </c>
      <c r="AU572" t="str">
        <f t="shared" si="400"/>
        <v>tout à fait</v>
      </c>
      <c r="AV572" t="str">
        <f t="shared" si="401"/>
        <v>plutôt non</v>
      </c>
      <c r="AW572" t="str">
        <f t="shared" si="402"/>
        <v>plutôt oui</v>
      </c>
      <c r="AX572" t="str">
        <f t="shared" si="403"/>
        <v>plutôt oui</v>
      </c>
      <c r="AY572" t="str">
        <f t="shared" si="404"/>
        <v>plutôt oui</v>
      </c>
      <c r="AZ572" t="str">
        <f t="shared" si="405"/>
        <v>4A</v>
      </c>
      <c r="BA572" t="str">
        <f t="shared" si="406"/>
        <v>GMM</v>
      </c>
      <c r="BB572" t="str">
        <f t="shared" si="407"/>
        <v>classique</v>
      </c>
      <c r="BC572" t="str">
        <f t="shared" si="408"/>
        <v>non</v>
      </c>
      <c r="BD572" t="str">
        <f t="shared" si="409"/>
        <v>post-bac</v>
      </c>
      <c r="BE572" t="str">
        <f t="shared" si="410"/>
        <v>Fr_etranger</v>
      </c>
      <c r="BF572" t="str">
        <f t="shared" si="411"/>
        <v>0-10%</v>
      </c>
      <c r="BG572" t="str">
        <f t="shared" si="412"/>
        <v>10-25%</v>
      </c>
      <c r="BH572" t="s">
        <v>423</v>
      </c>
      <c r="BI572" t="str">
        <f t="shared" si="413"/>
        <v>1 par semestre</v>
      </c>
      <c r="BJ572" t="s">
        <v>431</v>
      </c>
      <c r="BK572" t="s">
        <v>423</v>
      </c>
      <c r="BL572" t="s">
        <v>423</v>
      </c>
      <c r="BM572" t="s">
        <v>423</v>
      </c>
      <c r="BN572" t="s">
        <v>431</v>
      </c>
      <c r="BO572" t="s">
        <v>423</v>
      </c>
      <c r="BP572" t="s">
        <v>423</v>
      </c>
      <c r="BR572" t="s">
        <v>431</v>
      </c>
      <c r="BS572" t="s">
        <v>423</v>
      </c>
      <c r="BT572" t="s">
        <v>423</v>
      </c>
      <c r="BU572" t="s">
        <v>423</v>
      </c>
      <c r="BV572" t="s">
        <v>423</v>
      </c>
      <c r="BW572" t="s">
        <v>431</v>
      </c>
      <c r="BX572" t="s">
        <v>423</v>
      </c>
      <c r="BY572" t="s">
        <v>423</v>
      </c>
      <c r="BZ572" t="s">
        <v>423</v>
      </c>
      <c r="CA572" t="s">
        <v>432</v>
      </c>
      <c r="CB572" t="s">
        <v>432</v>
      </c>
      <c r="CC572" t="s">
        <v>432</v>
      </c>
      <c r="CD572" t="s">
        <v>432</v>
      </c>
      <c r="CE572" t="s">
        <v>423</v>
      </c>
      <c r="CF572" t="s">
        <v>432</v>
      </c>
      <c r="CG572" t="s">
        <v>432</v>
      </c>
      <c r="CH572" t="s">
        <v>432</v>
      </c>
      <c r="CI572" t="s">
        <v>432</v>
      </c>
      <c r="CJ572" t="s">
        <v>432</v>
      </c>
      <c r="CK572" t="s">
        <v>432</v>
      </c>
      <c r="CL572" t="s">
        <v>432</v>
      </c>
      <c r="CM572" t="s">
        <v>432</v>
      </c>
      <c r="CN572" t="s">
        <v>423</v>
      </c>
      <c r="CO572" t="s">
        <v>432</v>
      </c>
      <c r="CP572" t="s">
        <v>432</v>
      </c>
      <c r="CQ572" t="s">
        <v>432</v>
      </c>
      <c r="CR572" t="s">
        <v>432</v>
      </c>
      <c r="CT572" t="s">
        <v>432</v>
      </c>
      <c r="CU572" t="s">
        <v>423</v>
      </c>
      <c r="CV572" t="s">
        <v>423</v>
      </c>
      <c r="CW572" t="s">
        <v>431</v>
      </c>
      <c r="CX572" t="s">
        <v>423</v>
      </c>
      <c r="CY572" t="s">
        <v>423</v>
      </c>
      <c r="CZ572" t="s">
        <v>423</v>
      </c>
      <c r="DA572" t="s">
        <v>423</v>
      </c>
      <c r="DB572" t="s">
        <v>431</v>
      </c>
      <c r="DC572" t="s">
        <v>423</v>
      </c>
      <c r="DD572" t="s">
        <v>423</v>
      </c>
      <c r="DE572" t="s">
        <v>431</v>
      </c>
      <c r="DF572" t="s">
        <v>423</v>
      </c>
      <c r="DG572" t="s">
        <v>423</v>
      </c>
      <c r="DH572" t="s">
        <v>423</v>
      </c>
      <c r="DI572" t="s">
        <v>431</v>
      </c>
      <c r="DJ572" t="s">
        <v>423</v>
      </c>
      <c r="DK572" t="s">
        <v>423</v>
      </c>
      <c r="DL572" t="s">
        <v>423</v>
      </c>
      <c r="DM572" t="s">
        <v>423</v>
      </c>
      <c r="DN572" t="s">
        <v>431</v>
      </c>
      <c r="DO572" t="s">
        <v>423</v>
      </c>
      <c r="DP572" t="s">
        <v>423</v>
      </c>
      <c r="DQ572" t="s">
        <v>423</v>
      </c>
      <c r="DR572" t="s">
        <v>423</v>
      </c>
      <c r="DS572" t="s">
        <v>423</v>
      </c>
      <c r="DT572" t="s">
        <v>423</v>
      </c>
      <c r="DU572" t="s">
        <v>423</v>
      </c>
      <c r="DV572" t="s">
        <v>431</v>
      </c>
      <c r="DW572" t="s">
        <v>423</v>
      </c>
      <c r="DX572" t="s">
        <v>423</v>
      </c>
      <c r="DY572" t="s">
        <v>431</v>
      </c>
      <c r="DZ572" t="s">
        <v>423</v>
      </c>
      <c r="EA572" t="s">
        <v>423</v>
      </c>
      <c r="EB572" t="s">
        <v>423</v>
      </c>
      <c r="EC572" t="s">
        <v>431</v>
      </c>
      <c r="ED572" t="s">
        <v>423</v>
      </c>
      <c r="EE572" t="s">
        <v>423</v>
      </c>
      <c r="EF572" t="s">
        <v>438</v>
      </c>
      <c r="EG572" t="s">
        <v>436</v>
      </c>
      <c r="EH572" t="s">
        <v>434</v>
      </c>
      <c r="EI572" t="s">
        <v>437</v>
      </c>
      <c r="EJ572" t="s">
        <v>433</v>
      </c>
      <c r="EK572" t="s">
        <v>435</v>
      </c>
      <c r="EL572" t="s">
        <v>425</v>
      </c>
      <c r="EM572" t="s">
        <v>425</v>
      </c>
      <c r="EN572" t="s">
        <v>425</v>
      </c>
      <c r="EO572" t="s">
        <v>427</v>
      </c>
      <c r="EP572" t="s">
        <v>440</v>
      </c>
      <c r="EQ572" t="s">
        <v>440</v>
      </c>
      <c r="ER572" t="s">
        <v>429</v>
      </c>
      <c r="ES572" t="s">
        <v>430</v>
      </c>
      <c r="ET572" t="s">
        <v>429</v>
      </c>
      <c r="EU572" t="s">
        <v>430</v>
      </c>
      <c r="EV572" t="s">
        <v>425</v>
      </c>
      <c r="EW572" t="s">
        <v>430</v>
      </c>
      <c r="EX572" t="s">
        <v>423</v>
      </c>
      <c r="EY572" t="s">
        <v>423</v>
      </c>
      <c r="EZ572" t="s">
        <v>423</v>
      </c>
      <c r="FA572" t="s">
        <v>423</v>
      </c>
      <c r="FB572" t="s">
        <v>431</v>
      </c>
      <c r="FC572" t="s">
        <v>423</v>
      </c>
      <c r="FD572" t="s">
        <v>431</v>
      </c>
      <c r="FE572" t="s">
        <v>423</v>
      </c>
      <c r="FF572" t="s">
        <v>423</v>
      </c>
      <c r="FG572" t="s">
        <v>423</v>
      </c>
      <c r="FH572" t="s">
        <v>423</v>
      </c>
      <c r="FI572" t="s">
        <v>431</v>
      </c>
      <c r="FJ572" t="s">
        <v>423</v>
      </c>
      <c r="FK572" t="s">
        <v>423</v>
      </c>
      <c r="FL572" t="s">
        <v>423</v>
      </c>
      <c r="FM572" t="s">
        <v>423</v>
      </c>
      <c r="FN572" t="s">
        <v>431</v>
      </c>
      <c r="FO572" t="s">
        <v>423</v>
      </c>
      <c r="FP572" t="s">
        <v>431</v>
      </c>
      <c r="FQ572" t="s">
        <v>423</v>
      </c>
      <c r="FR572" t="s">
        <v>423</v>
      </c>
      <c r="FS572" t="s">
        <v>423</v>
      </c>
      <c r="FT572" t="s">
        <v>423</v>
      </c>
      <c r="FU572" t="s">
        <v>423</v>
      </c>
      <c r="FV572" t="s">
        <v>423</v>
      </c>
      <c r="FW572" t="s">
        <v>431</v>
      </c>
      <c r="FX572" t="s">
        <v>423</v>
      </c>
      <c r="FZ572" t="s">
        <v>423</v>
      </c>
      <c r="GB572" t="s">
        <v>423</v>
      </c>
      <c r="GD572" t="s">
        <v>431</v>
      </c>
      <c r="GF572" t="s">
        <v>431</v>
      </c>
      <c r="GG572" t="s">
        <v>423</v>
      </c>
      <c r="GH572" t="s">
        <v>423</v>
      </c>
      <c r="GI572" t="s">
        <v>423</v>
      </c>
      <c r="GJ572" t="s">
        <v>423</v>
      </c>
      <c r="GK572" t="s">
        <v>423</v>
      </c>
      <c r="GL572" t="s">
        <v>431</v>
      </c>
      <c r="GM572" t="s">
        <v>431</v>
      </c>
      <c r="GN572" t="s">
        <v>423</v>
      </c>
      <c r="GO572" t="s">
        <v>423</v>
      </c>
      <c r="GP572" t="s">
        <v>423</v>
      </c>
      <c r="GQ572" t="s">
        <v>423</v>
      </c>
      <c r="GR572" t="s">
        <v>423</v>
      </c>
      <c r="GS572" t="s">
        <v>431</v>
      </c>
      <c r="GT572" t="s">
        <v>423</v>
      </c>
      <c r="GU572" t="s">
        <v>423</v>
      </c>
      <c r="GV572" t="s">
        <v>423</v>
      </c>
      <c r="GW572" t="s">
        <v>423</v>
      </c>
      <c r="GX572" t="s">
        <v>431</v>
      </c>
      <c r="GY572" t="s">
        <v>423</v>
      </c>
      <c r="GZ572" t="s">
        <v>423</v>
      </c>
      <c r="HA572" t="s">
        <v>431</v>
      </c>
      <c r="HB572" t="s">
        <v>423</v>
      </c>
      <c r="HC572" t="s">
        <v>423</v>
      </c>
      <c r="HD572" t="s">
        <v>431</v>
      </c>
      <c r="HE572" t="s">
        <v>423</v>
      </c>
      <c r="HF572" t="s">
        <v>423</v>
      </c>
      <c r="HG572" t="s">
        <v>423</v>
      </c>
      <c r="HH572" t="s">
        <v>423</v>
      </c>
      <c r="HI572" t="s">
        <v>423</v>
      </c>
      <c r="HJ572" t="s">
        <v>423</v>
      </c>
      <c r="HK572" t="s">
        <v>431</v>
      </c>
      <c r="HL572" t="s">
        <v>423</v>
      </c>
      <c r="HM572" t="s">
        <v>423</v>
      </c>
      <c r="HN572" t="s">
        <v>423</v>
      </c>
      <c r="HP572" t="s">
        <v>431</v>
      </c>
      <c r="HR572" t="s">
        <v>423</v>
      </c>
      <c r="HT572" t="s">
        <v>423</v>
      </c>
      <c r="HV572" t="s">
        <v>423</v>
      </c>
      <c r="HW572" t="s">
        <v>423</v>
      </c>
      <c r="HX572" t="s">
        <v>431</v>
      </c>
      <c r="HY572" t="s">
        <v>423</v>
      </c>
      <c r="HZ572" t="s">
        <v>423</v>
      </c>
      <c r="IA572" t="s">
        <v>423</v>
      </c>
      <c r="IB572" t="s">
        <v>423</v>
      </c>
      <c r="IC572" t="s">
        <v>423</v>
      </c>
      <c r="ID572" t="s">
        <v>431</v>
      </c>
      <c r="IE572" t="s">
        <v>423</v>
      </c>
      <c r="IF572" t="s">
        <v>431</v>
      </c>
      <c r="IG572" t="s">
        <v>423</v>
      </c>
      <c r="IH572" t="s">
        <v>423</v>
      </c>
      <c r="II572" t="s">
        <v>423</v>
      </c>
      <c r="IJ572" t="s">
        <v>423</v>
      </c>
      <c r="IK572" t="s">
        <v>423</v>
      </c>
      <c r="IL572" t="s">
        <v>431</v>
      </c>
      <c r="IM572" t="s">
        <v>423</v>
      </c>
      <c r="IN572" t="s">
        <v>423</v>
      </c>
      <c r="IO572" t="s">
        <v>431</v>
      </c>
      <c r="IP572" t="s">
        <v>423</v>
      </c>
      <c r="IQ572" t="s">
        <v>423</v>
      </c>
      <c r="IR572" t="s">
        <v>423</v>
      </c>
      <c r="IS572" t="s">
        <v>431</v>
      </c>
      <c r="IT572" t="s">
        <v>423</v>
      </c>
      <c r="IU572" t="s">
        <v>423</v>
      </c>
      <c r="IV572" t="s">
        <v>423</v>
      </c>
      <c r="IX572" t="s">
        <v>431</v>
      </c>
      <c r="IZ572" t="s">
        <v>423</v>
      </c>
      <c r="JB572" t="s">
        <v>423</v>
      </c>
      <c r="JD572" t="s">
        <v>2172</v>
      </c>
      <c r="JI572" t="s">
        <v>423</v>
      </c>
      <c r="JJ572" t="s">
        <v>423</v>
      </c>
      <c r="JK572" t="s">
        <v>423</v>
      </c>
      <c r="JL572" t="s">
        <v>431</v>
      </c>
      <c r="JM572" t="s">
        <v>423</v>
      </c>
      <c r="JN572" t="s">
        <v>423</v>
      </c>
      <c r="JO572" t="s">
        <v>423</v>
      </c>
      <c r="JP572" t="s">
        <v>423</v>
      </c>
      <c r="JQ572" t="s">
        <v>423</v>
      </c>
      <c r="JR572" t="s">
        <v>423</v>
      </c>
      <c r="JS572" t="s">
        <v>423</v>
      </c>
      <c r="JT572" t="s">
        <v>423</v>
      </c>
      <c r="JU572" t="s">
        <v>423</v>
      </c>
      <c r="JV572" t="s">
        <v>431</v>
      </c>
      <c r="JW572" t="s">
        <v>423</v>
      </c>
      <c r="JX572" t="s">
        <v>423</v>
      </c>
      <c r="JY572" t="s">
        <v>423</v>
      </c>
      <c r="JZ572" t="s">
        <v>423</v>
      </c>
      <c r="KA572" t="s">
        <v>423</v>
      </c>
      <c r="KB572" t="s">
        <v>423</v>
      </c>
      <c r="KC572" t="s">
        <v>423</v>
      </c>
      <c r="KD572" t="s">
        <v>423</v>
      </c>
      <c r="KE572" t="s">
        <v>423</v>
      </c>
      <c r="KF572" t="s">
        <v>423</v>
      </c>
      <c r="KG572" t="s">
        <v>423</v>
      </c>
      <c r="KH572" t="s">
        <v>423</v>
      </c>
      <c r="KI572" t="s">
        <v>423</v>
      </c>
      <c r="KJ572" t="s">
        <v>423</v>
      </c>
      <c r="KK572" t="s">
        <v>423</v>
      </c>
      <c r="KL572" t="s">
        <v>423</v>
      </c>
      <c r="KM572" t="s">
        <v>423</v>
      </c>
      <c r="KN572" t="s">
        <v>423</v>
      </c>
      <c r="KO572" t="s">
        <v>423</v>
      </c>
      <c r="KP572" t="s">
        <v>423</v>
      </c>
      <c r="KQ572" t="s">
        <v>431</v>
      </c>
      <c r="KR572" t="s">
        <v>423</v>
      </c>
      <c r="KS572" t="s">
        <v>423</v>
      </c>
      <c r="KT572" t="s">
        <v>423</v>
      </c>
      <c r="KU572" t="s">
        <v>423</v>
      </c>
      <c r="KV572" t="s">
        <v>423</v>
      </c>
      <c r="KW572" t="s">
        <v>431</v>
      </c>
      <c r="KY572" t="s">
        <v>431</v>
      </c>
      <c r="KZ572" t="s">
        <v>432</v>
      </c>
      <c r="LA572" t="s">
        <v>432</v>
      </c>
      <c r="LB572" t="s">
        <v>432</v>
      </c>
      <c r="LC572" t="s">
        <v>432</v>
      </c>
      <c r="LD572" t="s">
        <v>432</v>
      </c>
      <c r="LE572" t="s">
        <v>432</v>
      </c>
      <c r="LF572" t="s">
        <v>432</v>
      </c>
      <c r="LG572" t="s">
        <v>432</v>
      </c>
      <c r="LH572" t="s">
        <v>432</v>
      </c>
      <c r="LI572" t="s">
        <v>432</v>
      </c>
      <c r="LK572" t="s">
        <v>423</v>
      </c>
      <c r="LL572" t="s">
        <v>431</v>
      </c>
      <c r="LM572" t="s">
        <v>423</v>
      </c>
      <c r="LN572" t="s">
        <v>423</v>
      </c>
      <c r="LO572" t="s">
        <v>2173</v>
      </c>
      <c r="LP572" t="s">
        <v>432</v>
      </c>
      <c r="LQ572" t="s">
        <v>432</v>
      </c>
      <c r="LR572" t="s">
        <v>432</v>
      </c>
      <c r="LS572" t="s">
        <v>432</v>
      </c>
      <c r="LT572" t="s">
        <v>432</v>
      </c>
      <c r="LU572" t="s">
        <v>431</v>
      </c>
      <c r="LV572" t="s">
        <v>423</v>
      </c>
      <c r="LW572" t="s">
        <v>423</v>
      </c>
      <c r="LX572" t="s">
        <v>423</v>
      </c>
      <c r="LY572" t="s">
        <v>423</v>
      </c>
      <c r="LZ572" t="s">
        <v>423</v>
      </c>
      <c r="MA572" t="s">
        <v>423</v>
      </c>
      <c r="MB572" t="s">
        <v>423</v>
      </c>
      <c r="MC572" t="s">
        <v>431</v>
      </c>
      <c r="MD572" t="s">
        <v>423</v>
      </c>
      <c r="ME572" t="s">
        <v>423</v>
      </c>
      <c r="MF572" t="s">
        <v>423</v>
      </c>
      <c r="MG572" t="s">
        <v>423</v>
      </c>
      <c r="MH572" t="s">
        <v>423</v>
      </c>
      <c r="MI572" t="s">
        <v>423</v>
      </c>
      <c r="MJ572" t="s">
        <v>423</v>
      </c>
      <c r="MK572" t="s">
        <v>431</v>
      </c>
      <c r="ML572" t="s">
        <v>423</v>
      </c>
      <c r="MN572">
        <v>834.79</v>
      </c>
      <c r="MO572">
        <v>84.49</v>
      </c>
      <c r="NE572">
        <v>310.02999999999997</v>
      </c>
      <c r="NT572">
        <v>186.19</v>
      </c>
      <c r="OJ572">
        <v>136.26</v>
      </c>
      <c r="OT572">
        <v>117.82</v>
      </c>
    </row>
    <row r="573" spans="1:410" ht="12.75" customHeight="1" x14ac:dyDescent="0.2">
      <c r="A573">
        <v>706</v>
      </c>
      <c r="B573" t="str">
        <f t="shared" si="368"/>
        <v>5-15min</v>
      </c>
      <c r="C573" t="str">
        <f t="shared" si="369"/>
        <v>seul</v>
      </c>
      <c r="D573" t="str">
        <f t="shared" si="370"/>
        <v>10-20m2</v>
      </c>
      <c r="E573" t="str">
        <f t="shared" si="371"/>
        <v>plutôt oui</v>
      </c>
      <c r="F573" t="str">
        <f t="shared" si="372"/>
        <v>aucune</v>
      </c>
      <c r="G573" t="str">
        <f t="shared" si="373"/>
        <v>non</v>
      </c>
      <c r="H573" t="str">
        <f t="shared" si="374"/>
        <v>non</v>
      </c>
      <c r="I573" t="s">
        <v>423</v>
      </c>
      <c r="J573" t="str">
        <f t="shared" si="375"/>
        <v>parfois</v>
      </c>
      <c r="K573" t="str">
        <f t="shared" si="376"/>
        <v>parfois</v>
      </c>
      <c r="L573" t="str">
        <f t="shared" si="377"/>
        <v>tout à fait</v>
      </c>
      <c r="M573" t="str">
        <f t="shared" si="378"/>
        <v>0-1h</v>
      </c>
      <c r="N573" t="str">
        <f t="shared" si="379"/>
        <v>1-2h</v>
      </c>
      <c r="O573" t="str">
        <f t="shared" si="380"/>
        <v>jamais</v>
      </c>
      <c r="P573" t="str">
        <f t="shared" si="381"/>
        <v>jamais</v>
      </c>
      <c r="Q573" t="str">
        <f t="shared" si="382"/>
        <v>toujours</v>
      </c>
      <c r="R573" t="s">
        <v>424</v>
      </c>
      <c r="S573" t="s">
        <v>425</v>
      </c>
      <c r="T573" t="s">
        <v>425</v>
      </c>
      <c r="U573" t="s">
        <v>427</v>
      </c>
      <c r="V573" t="s">
        <v>440</v>
      </c>
      <c r="W573" t="s">
        <v>428</v>
      </c>
      <c r="X573" t="s">
        <v>429</v>
      </c>
      <c r="Y573" t="s">
        <v>424</v>
      </c>
      <c r="Z573" t="s">
        <v>429</v>
      </c>
      <c r="AA573" t="s">
        <v>429</v>
      </c>
      <c r="AB573" t="s">
        <v>425</v>
      </c>
      <c r="AC573" t="s">
        <v>429</v>
      </c>
      <c r="AD573" t="str">
        <f t="shared" si="383"/>
        <v>1 mois avant</v>
      </c>
      <c r="AE573" t="str">
        <f t="shared" si="384"/>
        <v>très</v>
      </c>
      <c r="AF573" t="str">
        <f t="shared" si="385"/>
        <v>très bonnes</v>
      </c>
      <c r="AG573" t="str">
        <f t="shared" si="386"/>
        <v>parfois</v>
      </c>
      <c r="AH573" t="str">
        <f t="shared" si="387"/>
        <v>parfois</v>
      </c>
      <c r="AI573" t="str">
        <f t="shared" si="388"/>
        <v>jamais</v>
      </c>
      <c r="AJ573" t="str">
        <f t="shared" si="389"/>
        <v>parfois</v>
      </c>
      <c r="AK573" t="str">
        <f t="shared" si="390"/>
        <v>non</v>
      </c>
      <c r="AL573" t="str">
        <f t="shared" si="391"/>
        <v>pas d'asso</v>
      </c>
      <c r="AM573" t="str">
        <f t="shared" si="392"/>
        <v>pas d'asso</v>
      </c>
      <c r="AN573" t="str">
        <f t="shared" si="393"/>
        <v>0-1h</v>
      </c>
      <c r="AO573" t="str">
        <f t="shared" si="394"/>
        <v>jamais</v>
      </c>
      <c r="AP573" t="str">
        <f t="shared" si="395"/>
        <v>pas de spectacles</v>
      </c>
      <c r="AQ573" t="str">
        <f t="shared" si="396"/>
        <v>jamais</v>
      </c>
      <c r="AR573" t="str">
        <f t="shared" si="397"/>
        <v>très souvent</v>
      </c>
      <c r="AS573" t="str">
        <f t="shared" si="398"/>
        <v>6-8h</v>
      </c>
      <c r="AT573" t="str">
        <f t="shared" si="399"/>
        <v>plutôt insatisfaisante</v>
      </c>
      <c r="AU573" t="str">
        <f t="shared" si="400"/>
        <v>plutôt non</v>
      </c>
      <c r="AV573" t="str">
        <f t="shared" si="401"/>
        <v>plutôt non</v>
      </c>
      <c r="AW573" t="str">
        <f t="shared" si="402"/>
        <v>tout à fait</v>
      </c>
      <c r="AX573" t="str">
        <f t="shared" si="403"/>
        <v>plutôt oui</v>
      </c>
      <c r="AY573" t="str">
        <f t="shared" si="404"/>
        <v>plutôt oui</v>
      </c>
      <c r="AZ573" t="str">
        <f t="shared" si="405"/>
        <v>4A</v>
      </c>
      <c r="BA573" t="str">
        <f t="shared" si="406"/>
        <v>GMM</v>
      </c>
      <c r="BB573" t="str">
        <f t="shared" si="407"/>
        <v>classique</v>
      </c>
      <c r="BC573" t="str">
        <f t="shared" si="408"/>
        <v>non</v>
      </c>
      <c r="BD573" t="str">
        <f t="shared" si="409"/>
        <v>3A</v>
      </c>
      <c r="BE573" t="str">
        <f t="shared" si="410"/>
        <v>etranger</v>
      </c>
      <c r="BF573" t="str">
        <f t="shared" si="411"/>
        <v>pas de classement</v>
      </c>
      <c r="BG573" t="str">
        <f t="shared" si="412"/>
        <v>jsp</v>
      </c>
      <c r="BH573" t="s">
        <v>423</v>
      </c>
      <c r="BI573" t="str">
        <f t="shared" si="413"/>
        <v>1 par semestre</v>
      </c>
      <c r="BJ573" t="s">
        <v>423</v>
      </c>
      <c r="BK573" t="s">
        <v>431</v>
      </c>
      <c r="BL573" t="s">
        <v>423</v>
      </c>
      <c r="BM573" t="s">
        <v>423</v>
      </c>
      <c r="BN573" t="s">
        <v>431</v>
      </c>
      <c r="BO573" t="s">
        <v>423</v>
      </c>
      <c r="BP573" t="s">
        <v>423</v>
      </c>
      <c r="BR573" t="s">
        <v>423</v>
      </c>
      <c r="BS573" t="s">
        <v>431</v>
      </c>
      <c r="BT573" t="s">
        <v>423</v>
      </c>
      <c r="BU573" t="s">
        <v>423</v>
      </c>
      <c r="BV573" t="s">
        <v>423</v>
      </c>
      <c r="BW573" t="s">
        <v>431</v>
      </c>
      <c r="BX573" t="s">
        <v>423</v>
      </c>
      <c r="BY573" t="s">
        <v>423</v>
      </c>
      <c r="BZ573" t="s">
        <v>423</v>
      </c>
      <c r="CA573" t="s">
        <v>432</v>
      </c>
      <c r="CB573" t="s">
        <v>432</v>
      </c>
      <c r="CC573" t="s">
        <v>432</v>
      </c>
      <c r="CD573" t="s">
        <v>432</v>
      </c>
      <c r="CE573" t="s">
        <v>423</v>
      </c>
      <c r="CF573" t="s">
        <v>432</v>
      </c>
      <c r="CG573" t="s">
        <v>432</v>
      </c>
      <c r="CH573" t="s">
        <v>432</v>
      </c>
      <c r="CI573" t="s">
        <v>432</v>
      </c>
      <c r="CJ573" t="s">
        <v>432</v>
      </c>
      <c r="CK573" t="s">
        <v>432</v>
      </c>
      <c r="CL573" t="s">
        <v>432</v>
      </c>
      <c r="CM573" t="s">
        <v>432</v>
      </c>
      <c r="CN573" t="s">
        <v>423</v>
      </c>
      <c r="CO573" t="s">
        <v>432</v>
      </c>
      <c r="CP573" t="s">
        <v>432</v>
      </c>
      <c r="CQ573" t="s">
        <v>432</v>
      </c>
      <c r="CR573" t="s">
        <v>432</v>
      </c>
      <c r="CT573" t="s">
        <v>432</v>
      </c>
      <c r="CU573" t="s">
        <v>423</v>
      </c>
      <c r="CV573" t="s">
        <v>423</v>
      </c>
      <c r="CW573" t="s">
        <v>423</v>
      </c>
      <c r="CX573" t="s">
        <v>431</v>
      </c>
      <c r="CY573" t="s">
        <v>423</v>
      </c>
      <c r="CZ573" t="s">
        <v>423</v>
      </c>
      <c r="DA573" t="s">
        <v>423</v>
      </c>
      <c r="DB573" t="s">
        <v>431</v>
      </c>
      <c r="DC573" t="s">
        <v>423</v>
      </c>
      <c r="DD573" t="s">
        <v>431</v>
      </c>
      <c r="DE573" t="s">
        <v>423</v>
      </c>
      <c r="DF573" t="s">
        <v>423</v>
      </c>
      <c r="DG573" t="s">
        <v>423</v>
      </c>
      <c r="DH573" t="s">
        <v>423</v>
      </c>
      <c r="DI573" t="s">
        <v>423</v>
      </c>
      <c r="DJ573" t="s">
        <v>423</v>
      </c>
      <c r="DK573" t="s">
        <v>431</v>
      </c>
      <c r="DL573" t="s">
        <v>423</v>
      </c>
      <c r="DM573" t="s">
        <v>423</v>
      </c>
      <c r="DN573" t="s">
        <v>423</v>
      </c>
      <c r="DO573" t="s">
        <v>423</v>
      </c>
      <c r="DP573" t="s">
        <v>423</v>
      </c>
      <c r="DQ573" t="s">
        <v>431</v>
      </c>
      <c r="DR573" t="s">
        <v>423</v>
      </c>
      <c r="DS573" t="s">
        <v>423</v>
      </c>
      <c r="DT573" t="s">
        <v>423</v>
      </c>
      <c r="DU573" t="s">
        <v>423</v>
      </c>
      <c r="DV573" t="s">
        <v>423</v>
      </c>
      <c r="DW573" t="s">
        <v>431</v>
      </c>
      <c r="DX573" t="s">
        <v>423</v>
      </c>
      <c r="DY573" t="s">
        <v>423</v>
      </c>
      <c r="DZ573" t="s">
        <v>423</v>
      </c>
      <c r="EA573" t="s">
        <v>431</v>
      </c>
      <c r="EB573" t="s">
        <v>431</v>
      </c>
      <c r="EC573" t="s">
        <v>423</v>
      </c>
      <c r="ED573" t="s">
        <v>423</v>
      </c>
      <c r="EE573" t="s">
        <v>423</v>
      </c>
      <c r="EF573" t="s">
        <v>437</v>
      </c>
      <c r="EG573" t="s">
        <v>438</v>
      </c>
      <c r="EH573" t="s">
        <v>434</v>
      </c>
      <c r="EI573" t="s">
        <v>433</v>
      </c>
      <c r="EJ573" t="s">
        <v>435</v>
      </c>
      <c r="EK573" t="s">
        <v>436</v>
      </c>
      <c r="EL573" t="s">
        <v>424</v>
      </c>
      <c r="EM573" t="s">
        <v>425</v>
      </c>
      <c r="EN573" t="s">
        <v>425</v>
      </c>
      <c r="EO573" t="s">
        <v>427</v>
      </c>
      <c r="EP573" t="s">
        <v>440</v>
      </c>
      <c r="EQ573" t="s">
        <v>428</v>
      </c>
      <c r="ER573" t="s">
        <v>429</v>
      </c>
      <c r="ES573" t="s">
        <v>424</v>
      </c>
      <c r="ET573" t="s">
        <v>429</v>
      </c>
      <c r="EU573" t="s">
        <v>429</v>
      </c>
      <c r="EV573" t="s">
        <v>425</v>
      </c>
      <c r="EW573" t="s">
        <v>429</v>
      </c>
      <c r="EX573" t="s">
        <v>423</v>
      </c>
      <c r="EY573" t="s">
        <v>431</v>
      </c>
      <c r="EZ573" t="s">
        <v>423</v>
      </c>
      <c r="FA573" t="s">
        <v>423</v>
      </c>
      <c r="FB573" t="s">
        <v>423</v>
      </c>
      <c r="FC573" t="s">
        <v>423</v>
      </c>
      <c r="FD573" t="s">
        <v>431</v>
      </c>
      <c r="FE573" t="s">
        <v>423</v>
      </c>
      <c r="FF573" t="s">
        <v>423</v>
      </c>
      <c r="FG573" t="s">
        <v>423</v>
      </c>
      <c r="FH573" t="s">
        <v>431</v>
      </c>
      <c r="FI573" t="s">
        <v>423</v>
      </c>
      <c r="FJ573" t="s">
        <v>423</v>
      </c>
      <c r="FK573" t="s">
        <v>423</v>
      </c>
      <c r="FL573" t="s">
        <v>423</v>
      </c>
      <c r="FM573" t="s">
        <v>423</v>
      </c>
      <c r="FN573" t="s">
        <v>431</v>
      </c>
      <c r="FO573" t="s">
        <v>423</v>
      </c>
      <c r="FP573" t="s">
        <v>423</v>
      </c>
      <c r="FQ573" t="s">
        <v>423</v>
      </c>
      <c r="FR573" t="s">
        <v>431</v>
      </c>
      <c r="FS573" t="s">
        <v>423</v>
      </c>
      <c r="FT573" t="s">
        <v>423</v>
      </c>
      <c r="FU573" t="s">
        <v>423</v>
      </c>
      <c r="FV573" t="s">
        <v>423</v>
      </c>
      <c r="FW573" t="s">
        <v>431</v>
      </c>
      <c r="FX573" t="s">
        <v>423</v>
      </c>
      <c r="FZ573" t="s">
        <v>423</v>
      </c>
      <c r="GB573" t="s">
        <v>431</v>
      </c>
      <c r="GC573" t="s">
        <v>2174</v>
      </c>
      <c r="GD573" t="s">
        <v>423</v>
      </c>
      <c r="GF573" t="s">
        <v>423</v>
      </c>
      <c r="GG573" t="s">
        <v>432</v>
      </c>
      <c r="GH573" t="s">
        <v>432</v>
      </c>
      <c r="GI573" t="s">
        <v>432</v>
      </c>
      <c r="GJ573" t="s">
        <v>432</v>
      </c>
      <c r="GK573" t="s">
        <v>432</v>
      </c>
      <c r="GL573" t="s">
        <v>432</v>
      </c>
      <c r="GM573" t="s">
        <v>432</v>
      </c>
      <c r="GN573" t="s">
        <v>432</v>
      </c>
      <c r="GO573" t="s">
        <v>432</v>
      </c>
      <c r="GP573" t="s">
        <v>432</v>
      </c>
      <c r="GQ573" t="s">
        <v>432</v>
      </c>
      <c r="GR573" t="s">
        <v>432</v>
      </c>
      <c r="GS573" t="s">
        <v>432</v>
      </c>
      <c r="GT573" t="s">
        <v>432</v>
      </c>
      <c r="GU573" t="s">
        <v>423</v>
      </c>
      <c r="GV573" t="s">
        <v>423</v>
      </c>
      <c r="GW573" t="s">
        <v>423</v>
      </c>
      <c r="GX573" t="s">
        <v>423</v>
      </c>
      <c r="GY573" t="s">
        <v>431</v>
      </c>
      <c r="GZ573" t="s">
        <v>423</v>
      </c>
      <c r="HA573" t="s">
        <v>423</v>
      </c>
      <c r="HB573" t="s">
        <v>423</v>
      </c>
      <c r="HC573" t="s">
        <v>431</v>
      </c>
      <c r="HD573" t="s">
        <v>432</v>
      </c>
      <c r="HE573" t="s">
        <v>432</v>
      </c>
      <c r="HF573" t="s">
        <v>432</v>
      </c>
      <c r="HG573" t="s">
        <v>432</v>
      </c>
      <c r="HH573" t="s">
        <v>423</v>
      </c>
      <c r="HI573" t="s">
        <v>423</v>
      </c>
      <c r="HJ573" t="s">
        <v>423</v>
      </c>
      <c r="HK573" t="s">
        <v>423</v>
      </c>
      <c r="HL573" t="s">
        <v>423</v>
      </c>
      <c r="HM573" t="s">
        <v>431</v>
      </c>
      <c r="HN573" t="s">
        <v>431</v>
      </c>
      <c r="HO573" t="s">
        <v>2175</v>
      </c>
      <c r="HP573" t="s">
        <v>423</v>
      </c>
      <c r="HR573" t="s">
        <v>423</v>
      </c>
      <c r="HT573" t="s">
        <v>423</v>
      </c>
      <c r="HV573" t="s">
        <v>423</v>
      </c>
      <c r="HW573" t="s">
        <v>423</v>
      </c>
      <c r="HX573" t="s">
        <v>423</v>
      </c>
      <c r="HY573" t="s">
        <v>423</v>
      </c>
      <c r="HZ573" t="s">
        <v>431</v>
      </c>
      <c r="IA573" t="s">
        <v>423</v>
      </c>
      <c r="IB573" t="s">
        <v>423</v>
      </c>
      <c r="IC573" t="s">
        <v>423</v>
      </c>
      <c r="ID573" t="s">
        <v>431</v>
      </c>
      <c r="IE573" t="s">
        <v>423</v>
      </c>
      <c r="IF573" t="s">
        <v>423</v>
      </c>
      <c r="IG573" t="s">
        <v>423</v>
      </c>
      <c r="IH573" t="s">
        <v>431</v>
      </c>
      <c r="II573" t="s">
        <v>423</v>
      </c>
      <c r="IJ573" t="s">
        <v>423</v>
      </c>
      <c r="IK573" t="s">
        <v>423</v>
      </c>
      <c r="IL573" t="s">
        <v>431</v>
      </c>
      <c r="IM573" t="s">
        <v>423</v>
      </c>
      <c r="IN573" t="s">
        <v>431</v>
      </c>
      <c r="IO573" t="s">
        <v>423</v>
      </c>
      <c r="IP573" t="s">
        <v>423</v>
      </c>
      <c r="IQ573" t="s">
        <v>423</v>
      </c>
      <c r="IR573" t="s">
        <v>423</v>
      </c>
      <c r="IS573" t="s">
        <v>431</v>
      </c>
      <c r="IT573" t="s">
        <v>423</v>
      </c>
      <c r="IU573" t="s">
        <v>423</v>
      </c>
      <c r="IV573" t="s">
        <v>423</v>
      </c>
      <c r="IX573" t="s">
        <v>431</v>
      </c>
      <c r="IY573" t="s">
        <v>2176</v>
      </c>
      <c r="IZ573" t="s">
        <v>423</v>
      </c>
      <c r="JB573" t="s">
        <v>423</v>
      </c>
      <c r="JD573" t="s">
        <v>2177</v>
      </c>
      <c r="JE573" t="s">
        <v>2178</v>
      </c>
      <c r="JF573" t="s">
        <v>2179</v>
      </c>
      <c r="JH573" t="s">
        <v>2180</v>
      </c>
      <c r="JI573" t="s">
        <v>423</v>
      </c>
      <c r="JJ573" t="s">
        <v>423</v>
      </c>
      <c r="JK573" t="s">
        <v>423</v>
      </c>
      <c r="JL573" t="s">
        <v>431</v>
      </c>
      <c r="JM573" t="s">
        <v>423</v>
      </c>
      <c r="JN573" t="s">
        <v>423</v>
      </c>
      <c r="JO573" t="s">
        <v>423</v>
      </c>
      <c r="JP573" t="s">
        <v>423</v>
      </c>
      <c r="JQ573" t="s">
        <v>423</v>
      </c>
      <c r="JR573" t="s">
        <v>423</v>
      </c>
      <c r="JS573" t="s">
        <v>423</v>
      </c>
      <c r="JT573" t="s">
        <v>423</v>
      </c>
      <c r="JU573" t="s">
        <v>423</v>
      </c>
      <c r="JV573" t="s">
        <v>431</v>
      </c>
      <c r="JW573" t="s">
        <v>423</v>
      </c>
      <c r="JX573" t="s">
        <v>423</v>
      </c>
      <c r="JY573" t="s">
        <v>423</v>
      </c>
      <c r="JZ573" t="s">
        <v>423</v>
      </c>
      <c r="KA573" t="s">
        <v>423</v>
      </c>
      <c r="KB573" t="s">
        <v>423</v>
      </c>
      <c r="KC573" t="s">
        <v>423</v>
      </c>
      <c r="KD573" t="s">
        <v>423</v>
      </c>
      <c r="KE573" t="s">
        <v>423</v>
      </c>
      <c r="KF573" t="s">
        <v>423</v>
      </c>
      <c r="KG573" t="s">
        <v>423</v>
      </c>
      <c r="KH573" t="s">
        <v>423</v>
      </c>
      <c r="KI573" t="s">
        <v>423</v>
      </c>
      <c r="KJ573" t="s">
        <v>423</v>
      </c>
      <c r="KK573" t="s">
        <v>423</v>
      </c>
      <c r="KL573" t="s">
        <v>423</v>
      </c>
      <c r="KM573" t="s">
        <v>423</v>
      </c>
      <c r="KN573" t="s">
        <v>423</v>
      </c>
      <c r="KO573" t="s">
        <v>423</v>
      </c>
      <c r="KP573" t="s">
        <v>423</v>
      </c>
      <c r="KQ573" t="s">
        <v>431</v>
      </c>
      <c r="KR573" t="s">
        <v>423</v>
      </c>
      <c r="KS573" t="s">
        <v>423</v>
      </c>
      <c r="KT573" t="s">
        <v>423</v>
      </c>
      <c r="KU573" t="s">
        <v>423</v>
      </c>
      <c r="KV573" t="s">
        <v>423</v>
      </c>
      <c r="KW573" t="s">
        <v>431</v>
      </c>
      <c r="KY573" t="s">
        <v>423</v>
      </c>
      <c r="KZ573" t="s">
        <v>423</v>
      </c>
      <c r="LA573" t="s">
        <v>423</v>
      </c>
      <c r="LB573" t="s">
        <v>431</v>
      </c>
      <c r="LC573" t="s">
        <v>423</v>
      </c>
      <c r="LD573" t="s">
        <v>423</v>
      </c>
      <c r="LE573" t="s">
        <v>431</v>
      </c>
      <c r="LF573" t="s">
        <v>423</v>
      </c>
      <c r="LG573" t="s">
        <v>423</v>
      </c>
      <c r="LH573" t="s">
        <v>423</v>
      </c>
      <c r="LI573" t="s">
        <v>423</v>
      </c>
      <c r="LK573" t="s">
        <v>423</v>
      </c>
      <c r="LL573" t="s">
        <v>423</v>
      </c>
      <c r="LM573" t="s">
        <v>423</v>
      </c>
      <c r="LN573" t="s">
        <v>431</v>
      </c>
      <c r="LO573" t="s">
        <v>2181</v>
      </c>
      <c r="LP573" t="s">
        <v>432</v>
      </c>
      <c r="LQ573" t="s">
        <v>432</v>
      </c>
      <c r="LR573" t="s">
        <v>432</v>
      </c>
      <c r="LS573" t="s">
        <v>432</v>
      </c>
      <c r="LT573" t="s">
        <v>432</v>
      </c>
      <c r="LU573" t="s">
        <v>432</v>
      </c>
      <c r="LV573" t="s">
        <v>432</v>
      </c>
      <c r="LW573" t="s">
        <v>432</v>
      </c>
      <c r="LX573" t="s">
        <v>432</v>
      </c>
      <c r="LY573" t="s">
        <v>432</v>
      </c>
      <c r="LZ573" t="s">
        <v>432</v>
      </c>
      <c r="MA573" t="s">
        <v>432</v>
      </c>
      <c r="MB573" t="s">
        <v>423</v>
      </c>
      <c r="MC573" t="s">
        <v>423</v>
      </c>
      <c r="MD573" t="s">
        <v>423</v>
      </c>
      <c r="ME573" t="s">
        <v>423</v>
      </c>
      <c r="MF573" t="s">
        <v>423</v>
      </c>
      <c r="MG573" t="s">
        <v>431</v>
      </c>
      <c r="MH573" t="s">
        <v>423</v>
      </c>
      <c r="MI573" t="s">
        <v>423</v>
      </c>
      <c r="MJ573" t="s">
        <v>423</v>
      </c>
      <c r="MK573" t="s">
        <v>431</v>
      </c>
      <c r="ML573" t="s">
        <v>423</v>
      </c>
      <c r="MN573">
        <v>1161.4100000000001</v>
      </c>
      <c r="MO573">
        <v>91.76</v>
      </c>
      <c r="NE573">
        <v>174.38</v>
      </c>
      <c r="NT573">
        <v>204.52</v>
      </c>
      <c r="OJ573">
        <v>585.74</v>
      </c>
      <c r="OT573">
        <v>105.01</v>
      </c>
    </row>
    <row r="574" spans="1:410" ht="12.75" customHeight="1" x14ac:dyDescent="0.2">
      <c r="A574">
        <v>707</v>
      </c>
      <c r="B574" t="str">
        <f t="shared" si="368"/>
        <v>0-5min</v>
      </c>
      <c r="C574" t="str">
        <f t="shared" si="369"/>
        <v>seul</v>
      </c>
      <c r="D574" t="str">
        <f t="shared" si="370"/>
        <v>+ 30m2</v>
      </c>
      <c r="E574" t="str">
        <f t="shared" si="371"/>
        <v>tout à fait</v>
      </c>
      <c r="F574" t="str">
        <f t="shared" si="372"/>
        <v>aucune</v>
      </c>
      <c r="G574" t="str">
        <f t="shared" si="373"/>
        <v>non</v>
      </c>
      <c r="H574" t="str">
        <f t="shared" si="374"/>
        <v>non</v>
      </c>
      <c r="I574" t="s">
        <v>423</v>
      </c>
      <c r="J574" t="str">
        <f t="shared" si="375"/>
        <v>parfois</v>
      </c>
      <c r="K574" t="str">
        <f t="shared" si="376"/>
        <v>parfois</v>
      </c>
      <c r="L574" t="str">
        <f t="shared" si="377"/>
        <v>plutôt oui</v>
      </c>
      <c r="M574" t="str">
        <f t="shared" si="378"/>
        <v>0-1h</v>
      </c>
      <c r="N574" t="str">
        <f t="shared" si="379"/>
        <v>4-6h</v>
      </c>
      <c r="O574" t="str">
        <f t="shared" si="380"/>
        <v>parfois</v>
      </c>
      <c r="P574" t="str">
        <f t="shared" si="381"/>
        <v>parfois</v>
      </c>
      <c r="Q574" t="str">
        <f t="shared" si="382"/>
        <v>souvent</v>
      </c>
      <c r="R574" t="s">
        <v>430</v>
      </c>
      <c r="S574" t="s">
        <v>425</v>
      </c>
      <c r="T574" t="s">
        <v>425</v>
      </c>
      <c r="U574" t="s">
        <v>427</v>
      </c>
      <c r="V574" t="s">
        <v>428</v>
      </c>
      <c r="W574" t="s">
        <v>428</v>
      </c>
      <c r="X574" t="s">
        <v>430</v>
      </c>
      <c r="Y574" t="s">
        <v>430</v>
      </c>
      <c r="Z574" t="s">
        <v>430</v>
      </c>
      <c r="AA574" t="s">
        <v>425</v>
      </c>
      <c r="AB574" t="s">
        <v>425</v>
      </c>
      <c r="AC574" t="s">
        <v>430</v>
      </c>
      <c r="AD574" t="str">
        <f t="shared" si="383"/>
        <v>1 semaine avant</v>
      </c>
      <c r="AE574" t="str">
        <f t="shared" si="384"/>
        <v>très</v>
      </c>
      <c r="AF574" t="str">
        <f t="shared" si="385"/>
        <v>très bonnes</v>
      </c>
      <c r="AG574" t="str">
        <f t="shared" si="386"/>
        <v>parfois</v>
      </c>
      <c r="AH574" t="str">
        <f t="shared" si="387"/>
        <v>parfois</v>
      </c>
      <c r="AI574" t="str">
        <f t="shared" si="388"/>
        <v>jamais</v>
      </c>
      <c r="AJ574" t="str">
        <f t="shared" si="389"/>
        <v>jamais</v>
      </c>
      <c r="AK574" t="str">
        <f t="shared" si="390"/>
        <v>non</v>
      </c>
      <c r="AL574" t="str">
        <f t="shared" si="391"/>
        <v>pas d'asso</v>
      </c>
      <c r="AM574" t="str">
        <f t="shared" si="392"/>
        <v>pas d'asso</v>
      </c>
      <c r="AN574" t="str">
        <f t="shared" si="393"/>
        <v>6-10h</v>
      </c>
      <c r="AO574" t="str">
        <f t="shared" si="394"/>
        <v>rarement</v>
      </c>
      <c r="AP574" t="str">
        <f t="shared" si="395"/>
        <v>plutôt non</v>
      </c>
      <c r="AQ574" t="str">
        <f t="shared" si="396"/>
        <v>1/mois</v>
      </c>
      <c r="AR574" t="str">
        <f t="shared" si="397"/>
        <v>régulièrement</v>
      </c>
      <c r="AS574" t="str">
        <f t="shared" si="398"/>
        <v>2-4h</v>
      </c>
      <c r="AT574" t="str">
        <f t="shared" si="399"/>
        <v>plutôt satisfaisante</v>
      </c>
      <c r="AU574" t="str">
        <f t="shared" si="400"/>
        <v>plutôt non</v>
      </c>
      <c r="AV574" t="str">
        <f t="shared" si="401"/>
        <v>plutôt oui</v>
      </c>
      <c r="AW574" t="str">
        <f t="shared" si="402"/>
        <v>tout à fait</v>
      </c>
      <c r="AX574" t="str">
        <f t="shared" si="403"/>
        <v>plutôt oui</v>
      </c>
      <c r="AY574" t="str">
        <f t="shared" si="404"/>
        <v>plutôt oui</v>
      </c>
      <c r="AZ574" t="str">
        <f t="shared" si="405"/>
        <v>4A</v>
      </c>
      <c r="BA574" t="str">
        <f t="shared" si="406"/>
        <v>GMM</v>
      </c>
      <c r="BB574" t="str">
        <f t="shared" si="407"/>
        <v>classique</v>
      </c>
      <c r="BC574" t="str">
        <f t="shared" si="408"/>
        <v>oui</v>
      </c>
      <c r="BD574" t="str">
        <f t="shared" si="409"/>
        <v>post-bac</v>
      </c>
      <c r="BE574" t="str">
        <f t="shared" si="410"/>
        <v>Fr</v>
      </c>
      <c r="BF574" t="str">
        <f t="shared" si="411"/>
        <v>0-10%</v>
      </c>
      <c r="BG574" t="str">
        <f t="shared" si="412"/>
        <v>0-10%</v>
      </c>
      <c r="BH574" t="s">
        <v>423</v>
      </c>
      <c r="BI574" t="str">
        <f t="shared" si="413"/>
        <v>aucun</v>
      </c>
      <c r="BJ574" t="s">
        <v>431</v>
      </c>
      <c r="BK574" t="s">
        <v>423</v>
      </c>
      <c r="BL574" t="s">
        <v>423</v>
      </c>
      <c r="BM574" t="s">
        <v>423</v>
      </c>
      <c r="BN574" t="s">
        <v>431</v>
      </c>
      <c r="BO574" t="s">
        <v>423</v>
      </c>
      <c r="BP574" t="s">
        <v>423</v>
      </c>
      <c r="BR574" t="s">
        <v>423</v>
      </c>
      <c r="BS574" t="s">
        <v>423</v>
      </c>
      <c r="BT574" t="s">
        <v>423</v>
      </c>
      <c r="BU574" t="s">
        <v>431</v>
      </c>
      <c r="BV574" t="s">
        <v>431</v>
      </c>
      <c r="BW574" t="s">
        <v>423</v>
      </c>
      <c r="BX574" t="s">
        <v>423</v>
      </c>
      <c r="BY574" t="s">
        <v>423</v>
      </c>
      <c r="BZ574" t="s">
        <v>423</v>
      </c>
      <c r="CA574" t="s">
        <v>432</v>
      </c>
      <c r="CB574" t="s">
        <v>432</v>
      </c>
      <c r="CC574" t="s">
        <v>432</v>
      </c>
      <c r="CD574" t="s">
        <v>432</v>
      </c>
      <c r="CE574" t="s">
        <v>423</v>
      </c>
      <c r="CF574" t="s">
        <v>432</v>
      </c>
      <c r="CG574" t="s">
        <v>432</v>
      </c>
      <c r="CH574" t="s">
        <v>432</v>
      </c>
      <c r="CI574" t="s">
        <v>432</v>
      </c>
      <c r="CJ574" t="s">
        <v>432</v>
      </c>
      <c r="CK574" t="s">
        <v>432</v>
      </c>
      <c r="CL574" t="s">
        <v>432</v>
      </c>
      <c r="CM574" t="s">
        <v>432</v>
      </c>
      <c r="CN574" t="s">
        <v>423</v>
      </c>
      <c r="CO574" t="s">
        <v>432</v>
      </c>
      <c r="CP574" t="s">
        <v>432</v>
      </c>
      <c r="CQ574" t="s">
        <v>432</v>
      </c>
      <c r="CR574" t="s">
        <v>432</v>
      </c>
      <c r="CT574" t="s">
        <v>432</v>
      </c>
      <c r="CU574" t="s">
        <v>423</v>
      </c>
      <c r="CV574" t="s">
        <v>423</v>
      </c>
      <c r="CW574" t="s">
        <v>423</v>
      </c>
      <c r="CX574" t="s">
        <v>431</v>
      </c>
      <c r="CY574" t="s">
        <v>423</v>
      </c>
      <c r="CZ574" t="s">
        <v>423</v>
      </c>
      <c r="DA574" t="s">
        <v>423</v>
      </c>
      <c r="DB574" t="s">
        <v>431</v>
      </c>
      <c r="DC574" t="s">
        <v>423</v>
      </c>
      <c r="DD574" t="s">
        <v>423</v>
      </c>
      <c r="DE574" t="s">
        <v>431</v>
      </c>
      <c r="DF574" t="s">
        <v>423</v>
      </c>
      <c r="DG574" t="s">
        <v>423</v>
      </c>
      <c r="DH574" t="s">
        <v>423</v>
      </c>
      <c r="DI574" t="s">
        <v>423</v>
      </c>
      <c r="DJ574" t="s">
        <v>423</v>
      </c>
      <c r="DK574" t="s">
        <v>431</v>
      </c>
      <c r="DL574" t="s">
        <v>423</v>
      </c>
      <c r="DM574" t="s">
        <v>423</v>
      </c>
      <c r="DN574" t="s">
        <v>423</v>
      </c>
      <c r="DO574" t="s">
        <v>431</v>
      </c>
      <c r="DP574" t="s">
        <v>423</v>
      </c>
      <c r="DQ574" t="s">
        <v>423</v>
      </c>
      <c r="DR574" t="s">
        <v>423</v>
      </c>
      <c r="DS574" t="s">
        <v>423</v>
      </c>
      <c r="DT574" t="s">
        <v>423</v>
      </c>
      <c r="DU574" t="s">
        <v>423</v>
      </c>
      <c r="DV574" t="s">
        <v>431</v>
      </c>
      <c r="DW574" t="s">
        <v>423</v>
      </c>
      <c r="DX574" t="s">
        <v>423</v>
      </c>
      <c r="DY574" t="s">
        <v>423</v>
      </c>
      <c r="DZ574" t="s">
        <v>431</v>
      </c>
      <c r="EA574" t="s">
        <v>423</v>
      </c>
      <c r="EB574" t="s">
        <v>423</v>
      </c>
      <c r="EC574" t="s">
        <v>431</v>
      </c>
      <c r="ED574" t="s">
        <v>423</v>
      </c>
      <c r="EE574" t="s">
        <v>423</v>
      </c>
      <c r="EF574" t="s">
        <v>438</v>
      </c>
      <c r="EG574" t="s">
        <v>437</v>
      </c>
      <c r="EH574" t="s">
        <v>434</v>
      </c>
      <c r="EI574" t="s">
        <v>436</v>
      </c>
      <c r="EJ574" t="s">
        <v>435</v>
      </c>
      <c r="EK574" t="s">
        <v>433</v>
      </c>
      <c r="EL574" t="s">
        <v>430</v>
      </c>
      <c r="EM574" t="s">
        <v>425</v>
      </c>
      <c r="EN574" t="s">
        <v>425</v>
      </c>
      <c r="EO574" t="s">
        <v>427</v>
      </c>
      <c r="EP574" t="s">
        <v>428</v>
      </c>
      <c r="EQ574" t="s">
        <v>428</v>
      </c>
      <c r="ER574" t="s">
        <v>430</v>
      </c>
      <c r="ES574" t="s">
        <v>430</v>
      </c>
      <c r="ET574" t="s">
        <v>430</v>
      </c>
      <c r="EU574" t="s">
        <v>425</v>
      </c>
      <c r="EV574" t="s">
        <v>425</v>
      </c>
      <c r="EW574" t="s">
        <v>430</v>
      </c>
      <c r="EX574" t="s">
        <v>423</v>
      </c>
      <c r="EY574" t="s">
        <v>423</v>
      </c>
      <c r="EZ574" t="s">
        <v>423</v>
      </c>
      <c r="FA574" t="s">
        <v>431</v>
      </c>
      <c r="FB574" t="s">
        <v>423</v>
      </c>
      <c r="FC574" t="s">
        <v>423</v>
      </c>
      <c r="FD574" t="s">
        <v>431</v>
      </c>
      <c r="FE574" t="s">
        <v>423</v>
      </c>
      <c r="FF574" t="s">
        <v>423</v>
      </c>
      <c r="FG574" t="s">
        <v>423</v>
      </c>
      <c r="FH574" t="s">
        <v>431</v>
      </c>
      <c r="FI574" t="s">
        <v>423</v>
      </c>
      <c r="FJ574" t="s">
        <v>423</v>
      </c>
      <c r="FK574" t="s">
        <v>423</v>
      </c>
      <c r="FL574" t="s">
        <v>423</v>
      </c>
      <c r="FM574" t="s">
        <v>423</v>
      </c>
      <c r="FN574" t="s">
        <v>431</v>
      </c>
      <c r="FO574" t="s">
        <v>423</v>
      </c>
      <c r="FP574" t="s">
        <v>423</v>
      </c>
      <c r="FQ574" t="s">
        <v>423</v>
      </c>
      <c r="FR574" t="s">
        <v>431</v>
      </c>
      <c r="FS574" t="s">
        <v>423</v>
      </c>
      <c r="FT574" t="s">
        <v>423</v>
      </c>
      <c r="FU574" t="s">
        <v>423</v>
      </c>
      <c r="FV574" t="s">
        <v>423</v>
      </c>
      <c r="FW574" t="s">
        <v>431</v>
      </c>
      <c r="FX574" t="s">
        <v>423</v>
      </c>
      <c r="FZ574" t="s">
        <v>423</v>
      </c>
      <c r="GB574" t="s">
        <v>423</v>
      </c>
      <c r="GD574" t="s">
        <v>431</v>
      </c>
      <c r="GF574" t="s">
        <v>423</v>
      </c>
      <c r="GG574" t="s">
        <v>432</v>
      </c>
      <c r="GH574" t="s">
        <v>432</v>
      </c>
      <c r="GI574" t="s">
        <v>432</v>
      </c>
      <c r="GJ574" t="s">
        <v>432</v>
      </c>
      <c r="GK574" t="s">
        <v>432</v>
      </c>
      <c r="GL574" t="s">
        <v>432</v>
      </c>
      <c r="GM574" t="s">
        <v>432</v>
      </c>
      <c r="GN574" t="s">
        <v>432</v>
      </c>
      <c r="GO574" t="s">
        <v>432</v>
      </c>
      <c r="GP574" t="s">
        <v>432</v>
      </c>
      <c r="GQ574" t="s">
        <v>432</v>
      </c>
      <c r="GR574" t="s">
        <v>432</v>
      </c>
      <c r="GS574" t="s">
        <v>432</v>
      </c>
      <c r="GT574" t="s">
        <v>432</v>
      </c>
      <c r="GU574" t="s">
        <v>423</v>
      </c>
      <c r="GV574" t="s">
        <v>431</v>
      </c>
      <c r="GW574" t="s">
        <v>423</v>
      </c>
      <c r="GX574" t="s">
        <v>423</v>
      </c>
      <c r="GY574" t="s">
        <v>423</v>
      </c>
      <c r="GZ574" t="s">
        <v>423</v>
      </c>
      <c r="HA574" t="s">
        <v>423</v>
      </c>
      <c r="HB574" t="s">
        <v>431</v>
      </c>
      <c r="HC574" t="s">
        <v>423</v>
      </c>
      <c r="HD574" t="s">
        <v>423</v>
      </c>
      <c r="HE574" t="s">
        <v>423</v>
      </c>
      <c r="HF574" t="s">
        <v>431</v>
      </c>
      <c r="HG574" t="s">
        <v>423</v>
      </c>
      <c r="HH574" t="s">
        <v>423</v>
      </c>
      <c r="HI574" t="s">
        <v>423</v>
      </c>
      <c r="HJ574" t="s">
        <v>423</v>
      </c>
      <c r="HK574" t="s">
        <v>431</v>
      </c>
      <c r="HL574" t="s">
        <v>423</v>
      </c>
      <c r="HM574" t="s">
        <v>423</v>
      </c>
      <c r="HN574" t="s">
        <v>423</v>
      </c>
      <c r="HP574" t="s">
        <v>431</v>
      </c>
      <c r="HR574" t="s">
        <v>423</v>
      </c>
      <c r="HT574" t="s">
        <v>423</v>
      </c>
      <c r="HV574" t="s">
        <v>423</v>
      </c>
      <c r="HW574" t="s">
        <v>423</v>
      </c>
      <c r="HX574" t="s">
        <v>431</v>
      </c>
      <c r="HY574" t="s">
        <v>423</v>
      </c>
      <c r="HZ574" t="s">
        <v>423</v>
      </c>
      <c r="IA574" t="s">
        <v>423</v>
      </c>
      <c r="IB574" t="s">
        <v>423</v>
      </c>
      <c r="IC574" t="s">
        <v>431</v>
      </c>
      <c r="ID574" t="s">
        <v>423</v>
      </c>
      <c r="IE574" t="s">
        <v>423</v>
      </c>
      <c r="IF574" t="s">
        <v>423</v>
      </c>
      <c r="IG574" t="s">
        <v>423</v>
      </c>
      <c r="IH574" t="s">
        <v>431</v>
      </c>
      <c r="II574" t="s">
        <v>423</v>
      </c>
      <c r="IJ574" t="s">
        <v>423</v>
      </c>
      <c r="IK574" t="s">
        <v>431</v>
      </c>
      <c r="IL574" t="s">
        <v>423</v>
      </c>
      <c r="IM574" t="s">
        <v>423</v>
      </c>
      <c r="IN574" t="s">
        <v>431</v>
      </c>
      <c r="IO574" t="s">
        <v>423</v>
      </c>
      <c r="IP574" t="s">
        <v>423</v>
      </c>
      <c r="IQ574" t="s">
        <v>423</v>
      </c>
      <c r="IR574" t="s">
        <v>423</v>
      </c>
      <c r="IS574" t="s">
        <v>431</v>
      </c>
      <c r="IT574" t="s">
        <v>423</v>
      </c>
      <c r="IU574" t="s">
        <v>423</v>
      </c>
      <c r="IV574" t="s">
        <v>423</v>
      </c>
      <c r="IX574" t="s">
        <v>431</v>
      </c>
      <c r="IZ574" t="s">
        <v>423</v>
      </c>
      <c r="JB574" t="s">
        <v>423</v>
      </c>
      <c r="JI574" t="s">
        <v>423</v>
      </c>
      <c r="JJ574" t="s">
        <v>423</v>
      </c>
      <c r="JK574" t="s">
        <v>423</v>
      </c>
      <c r="JL574" t="s">
        <v>431</v>
      </c>
      <c r="JM574" t="s">
        <v>423</v>
      </c>
      <c r="JN574" t="s">
        <v>423</v>
      </c>
      <c r="JO574" t="s">
        <v>423</v>
      </c>
      <c r="JP574" t="s">
        <v>423</v>
      </c>
      <c r="JQ574" t="s">
        <v>423</v>
      </c>
      <c r="JR574" t="s">
        <v>423</v>
      </c>
      <c r="JS574" t="s">
        <v>423</v>
      </c>
      <c r="JT574" t="s">
        <v>423</v>
      </c>
      <c r="JU574" t="s">
        <v>423</v>
      </c>
      <c r="JV574" t="s">
        <v>431</v>
      </c>
      <c r="JW574" t="s">
        <v>423</v>
      </c>
      <c r="JX574" t="s">
        <v>423</v>
      </c>
      <c r="JY574" t="s">
        <v>423</v>
      </c>
      <c r="JZ574" t="s">
        <v>423</v>
      </c>
      <c r="KA574" t="s">
        <v>423</v>
      </c>
      <c r="KB574" t="s">
        <v>423</v>
      </c>
      <c r="KC574" t="s">
        <v>423</v>
      </c>
      <c r="KD574" t="s">
        <v>423</v>
      </c>
      <c r="KE574" t="s">
        <v>423</v>
      </c>
      <c r="KF574" t="s">
        <v>423</v>
      </c>
      <c r="KG574" t="s">
        <v>423</v>
      </c>
      <c r="KH574" t="s">
        <v>423</v>
      </c>
      <c r="KI574" t="s">
        <v>423</v>
      </c>
      <c r="KJ574" t="s">
        <v>423</v>
      </c>
      <c r="KK574" t="s">
        <v>423</v>
      </c>
      <c r="KL574" t="s">
        <v>423</v>
      </c>
      <c r="KM574" t="s">
        <v>423</v>
      </c>
      <c r="KN574" t="s">
        <v>423</v>
      </c>
      <c r="KO574" t="s">
        <v>423</v>
      </c>
      <c r="KP574" t="s">
        <v>423</v>
      </c>
      <c r="KQ574" t="s">
        <v>431</v>
      </c>
      <c r="KR574" t="s">
        <v>423</v>
      </c>
      <c r="KS574" t="s">
        <v>431</v>
      </c>
      <c r="KT574" t="s">
        <v>423</v>
      </c>
      <c r="KU574" t="s">
        <v>423</v>
      </c>
      <c r="KV574" t="s">
        <v>423</v>
      </c>
      <c r="KW574" t="s">
        <v>423</v>
      </c>
      <c r="KY574" t="s">
        <v>431</v>
      </c>
      <c r="KZ574" t="s">
        <v>432</v>
      </c>
      <c r="LA574" t="s">
        <v>432</v>
      </c>
      <c r="LB574" t="s">
        <v>432</v>
      </c>
      <c r="LC574" t="s">
        <v>432</v>
      </c>
      <c r="LD574" t="s">
        <v>432</v>
      </c>
      <c r="LE574" t="s">
        <v>432</v>
      </c>
      <c r="LF574" t="s">
        <v>432</v>
      </c>
      <c r="LG574" t="s">
        <v>432</v>
      </c>
      <c r="LH574" t="s">
        <v>432</v>
      </c>
      <c r="LI574" t="s">
        <v>432</v>
      </c>
      <c r="LK574" t="s">
        <v>431</v>
      </c>
      <c r="LL574" t="s">
        <v>423</v>
      </c>
      <c r="LM574" t="s">
        <v>423</v>
      </c>
      <c r="LN574" t="s">
        <v>423</v>
      </c>
      <c r="LO574" t="s">
        <v>439</v>
      </c>
      <c r="LP574" t="s">
        <v>432</v>
      </c>
      <c r="LQ574" t="s">
        <v>432</v>
      </c>
      <c r="LR574" t="s">
        <v>432</v>
      </c>
      <c r="LS574" t="s">
        <v>432</v>
      </c>
      <c r="LT574" t="s">
        <v>432</v>
      </c>
      <c r="LU574" t="s">
        <v>431</v>
      </c>
      <c r="LV574" t="s">
        <v>423</v>
      </c>
      <c r="LW574" t="s">
        <v>423</v>
      </c>
      <c r="LX574" t="s">
        <v>423</v>
      </c>
      <c r="LY574" t="s">
        <v>423</v>
      </c>
      <c r="LZ574" t="s">
        <v>423</v>
      </c>
      <c r="MA574" t="s">
        <v>423</v>
      </c>
      <c r="MB574" t="s">
        <v>431</v>
      </c>
      <c r="MC574" t="s">
        <v>423</v>
      </c>
      <c r="MD574" t="s">
        <v>423</v>
      </c>
      <c r="ME574" t="s">
        <v>423</v>
      </c>
      <c r="MF574" t="s">
        <v>423</v>
      </c>
      <c r="MG574" t="s">
        <v>423</v>
      </c>
      <c r="MH574" t="s">
        <v>423</v>
      </c>
      <c r="MI574" t="s">
        <v>423</v>
      </c>
      <c r="MJ574" t="s">
        <v>423</v>
      </c>
      <c r="MK574" t="s">
        <v>423</v>
      </c>
      <c r="ML574" t="s">
        <v>431</v>
      </c>
      <c r="MN574">
        <v>374.88</v>
      </c>
      <c r="MO574">
        <v>50.88</v>
      </c>
      <c r="NE574">
        <v>130.74</v>
      </c>
      <c r="NT574">
        <v>90.21</v>
      </c>
      <c r="OJ574">
        <v>40.659999999999997</v>
      </c>
      <c r="OT574">
        <v>62.39</v>
      </c>
    </row>
    <row r="575" spans="1:410" ht="12.75" customHeight="1" x14ac:dyDescent="0.2">
      <c r="A575">
        <v>708</v>
      </c>
      <c r="B575" t="str">
        <f t="shared" si="368"/>
        <v>15-30min</v>
      </c>
      <c r="C575" t="str">
        <f t="shared" si="369"/>
        <v>seul</v>
      </c>
      <c r="D575" t="str">
        <f t="shared" si="370"/>
        <v>- 10m2</v>
      </c>
      <c r="E575" t="str">
        <f t="shared" si="371"/>
        <v>tout à fait</v>
      </c>
      <c r="F575" t="str">
        <f t="shared" si="372"/>
        <v>oui 1-5h</v>
      </c>
      <c r="G575" t="str">
        <f t="shared" si="373"/>
        <v>non</v>
      </c>
      <c r="H575" t="str">
        <f t="shared" si="374"/>
        <v>non</v>
      </c>
      <c r="I575" t="s">
        <v>431</v>
      </c>
      <c r="J575" t="str">
        <f t="shared" si="375"/>
        <v>souvent</v>
      </c>
      <c r="K575" t="str">
        <f t="shared" si="376"/>
        <v>parfois</v>
      </c>
      <c r="L575" t="str">
        <f t="shared" si="377"/>
        <v>tout à fait</v>
      </c>
      <c r="M575" t="str">
        <f t="shared" si="378"/>
        <v>1-2h</v>
      </c>
      <c r="N575" t="str">
        <f t="shared" si="379"/>
        <v>4-6h</v>
      </c>
      <c r="O575" t="str">
        <f t="shared" si="380"/>
        <v>parfois</v>
      </c>
      <c r="P575" t="str">
        <f t="shared" si="381"/>
        <v>parfois</v>
      </c>
      <c r="Q575" t="str">
        <f t="shared" si="382"/>
        <v>souvent</v>
      </c>
      <c r="R575" t="s">
        <v>424</v>
      </c>
      <c r="S575" t="s">
        <v>425</v>
      </c>
      <c r="T575" t="s">
        <v>425</v>
      </c>
      <c r="U575" t="s">
        <v>428</v>
      </c>
      <c r="V575" t="s">
        <v>440</v>
      </c>
      <c r="W575" t="s">
        <v>428</v>
      </c>
      <c r="X575" t="s">
        <v>430</v>
      </c>
      <c r="Y575" t="s">
        <v>424</v>
      </c>
      <c r="Z575" t="s">
        <v>430</v>
      </c>
      <c r="AA575" t="s">
        <v>425</v>
      </c>
      <c r="AB575" t="s">
        <v>425</v>
      </c>
      <c r="AC575" t="s">
        <v>424</v>
      </c>
      <c r="AD575" t="str">
        <f t="shared" si="383"/>
        <v>1 semaine avant</v>
      </c>
      <c r="AE575" t="str">
        <f t="shared" si="384"/>
        <v>plutôt oui</v>
      </c>
      <c r="AF575" t="str">
        <f t="shared" si="385"/>
        <v>plutôt bonnes</v>
      </c>
      <c r="AG575" t="str">
        <f t="shared" si="386"/>
        <v>parfois</v>
      </c>
      <c r="AH575" t="str">
        <f t="shared" si="387"/>
        <v>parfois</v>
      </c>
      <c r="AI575" t="str">
        <f t="shared" si="388"/>
        <v>parfois</v>
      </c>
      <c r="AJ575" t="str">
        <f t="shared" si="389"/>
        <v>souvent</v>
      </c>
      <c r="AK575" t="str">
        <f t="shared" si="390"/>
        <v>1-5h</v>
      </c>
      <c r="AL575" t="str">
        <f t="shared" si="391"/>
        <v>plutôt oui</v>
      </c>
      <c r="AM575" t="str">
        <f t="shared" si="392"/>
        <v>plutôt non</v>
      </c>
      <c r="AN575" t="str">
        <f t="shared" si="393"/>
        <v>3-6h</v>
      </c>
      <c r="AO575" t="str">
        <f t="shared" si="394"/>
        <v>rarement</v>
      </c>
      <c r="AP575" t="str">
        <f t="shared" si="395"/>
        <v>plutôt non</v>
      </c>
      <c r="AQ575" t="str">
        <f t="shared" si="396"/>
        <v>rarement</v>
      </c>
      <c r="AR575" t="str">
        <f t="shared" si="397"/>
        <v>régulièrement</v>
      </c>
      <c r="AS575" t="str">
        <f t="shared" si="398"/>
        <v>6-8h</v>
      </c>
      <c r="AT575" t="str">
        <f t="shared" si="399"/>
        <v>plutôt insatisfaisante</v>
      </c>
      <c r="AU575" t="str">
        <f t="shared" si="400"/>
        <v>plutôt oui</v>
      </c>
      <c r="AV575" t="str">
        <f t="shared" si="401"/>
        <v>plutôt oui</v>
      </c>
      <c r="AW575" t="str">
        <f t="shared" si="402"/>
        <v>plutôt oui</v>
      </c>
      <c r="AX575" t="str">
        <f t="shared" si="403"/>
        <v>plutôt oui</v>
      </c>
      <c r="AY575" t="str">
        <f t="shared" si="404"/>
        <v>tout à fait</v>
      </c>
      <c r="AZ575" t="str">
        <f t="shared" si="405"/>
        <v>4A</v>
      </c>
      <c r="BA575" t="str">
        <f t="shared" si="406"/>
        <v>GMM</v>
      </c>
      <c r="BB575" t="str">
        <f t="shared" si="407"/>
        <v>AS_Fr</v>
      </c>
      <c r="BC575" t="str">
        <f t="shared" si="408"/>
        <v>non</v>
      </c>
      <c r="BD575" t="str">
        <f t="shared" si="409"/>
        <v>post-bac</v>
      </c>
      <c r="BE575" t="str">
        <f t="shared" si="410"/>
        <v>etranger</v>
      </c>
      <c r="BF575" t="str">
        <f t="shared" si="411"/>
        <v>25-50%</v>
      </c>
      <c r="BG575" t="str">
        <f t="shared" si="412"/>
        <v>25-50%</v>
      </c>
      <c r="BH575" t="s">
        <v>423</v>
      </c>
      <c r="BI575" t="str">
        <f t="shared" si="413"/>
        <v>aucun</v>
      </c>
      <c r="BJ575" t="s">
        <v>423</v>
      </c>
      <c r="BK575" t="s">
        <v>423</v>
      </c>
      <c r="BL575" t="s">
        <v>431</v>
      </c>
      <c r="BM575" t="s">
        <v>423</v>
      </c>
      <c r="BN575" t="s">
        <v>431</v>
      </c>
      <c r="BO575" t="s">
        <v>423</v>
      </c>
      <c r="BP575" t="s">
        <v>423</v>
      </c>
      <c r="BR575" t="s">
        <v>431</v>
      </c>
      <c r="BS575" t="s">
        <v>423</v>
      </c>
      <c r="BT575" t="s">
        <v>423</v>
      </c>
      <c r="BU575" t="s">
        <v>423</v>
      </c>
      <c r="BV575" t="s">
        <v>431</v>
      </c>
      <c r="BW575" t="s">
        <v>423</v>
      </c>
      <c r="BX575" t="s">
        <v>423</v>
      </c>
      <c r="BY575" t="s">
        <v>423</v>
      </c>
      <c r="BZ575" t="s">
        <v>431</v>
      </c>
      <c r="CA575" t="s">
        <v>431</v>
      </c>
      <c r="CB575" t="s">
        <v>423</v>
      </c>
      <c r="CC575" t="s">
        <v>423</v>
      </c>
      <c r="CD575" t="s">
        <v>423</v>
      </c>
      <c r="CE575" t="s">
        <v>423</v>
      </c>
      <c r="CF575" t="s">
        <v>432</v>
      </c>
      <c r="CG575" t="s">
        <v>432</v>
      </c>
      <c r="CH575" t="s">
        <v>432</v>
      </c>
      <c r="CI575" t="s">
        <v>432</v>
      </c>
      <c r="CJ575" t="s">
        <v>432</v>
      </c>
      <c r="CK575" t="s">
        <v>432</v>
      </c>
      <c r="CL575" t="s">
        <v>432</v>
      </c>
      <c r="CM575" t="s">
        <v>432</v>
      </c>
      <c r="CN575" t="s">
        <v>423</v>
      </c>
      <c r="CO575" t="s">
        <v>432</v>
      </c>
      <c r="CP575" t="s">
        <v>432</v>
      </c>
      <c r="CQ575" t="s">
        <v>432</v>
      </c>
      <c r="CR575" t="s">
        <v>432</v>
      </c>
      <c r="CT575" t="s">
        <v>432</v>
      </c>
      <c r="CU575" t="s">
        <v>431</v>
      </c>
      <c r="CV575" t="s">
        <v>423</v>
      </c>
      <c r="CW575" t="s">
        <v>431</v>
      </c>
      <c r="CX575" t="s">
        <v>423</v>
      </c>
      <c r="CY575" t="s">
        <v>423</v>
      </c>
      <c r="CZ575" t="s">
        <v>423</v>
      </c>
      <c r="DA575" t="s">
        <v>423</v>
      </c>
      <c r="DB575" t="s">
        <v>431</v>
      </c>
      <c r="DC575" t="s">
        <v>423</v>
      </c>
      <c r="DD575" t="s">
        <v>431</v>
      </c>
      <c r="DE575" t="s">
        <v>423</v>
      </c>
      <c r="DF575" t="s">
        <v>423</v>
      </c>
      <c r="DG575" t="s">
        <v>423</v>
      </c>
      <c r="DH575" t="s">
        <v>423</v>
      </c>
      <c r="DI575" t="s">
        <v>423</v>
      </c>
      <c r="DJ575" t="s">
        <v>431</v>
      </c>
      <c r="DK575" t="s">
        <v>423</v>
      </c>
      <c r="DL575" t="s">
        <v>423</v>
      </c>
      <c r="DM575" t="s">
        <v>423</v>
      </c>
      <c r="DN575" t="s">
        <v>423</v>
      </c>
      <c r="DO575" t="s">
        <v>431</v>
      </c>
      <c r="DP575" t="s">
        <v>423</v>
      </c>
      <c r="DQ575" t="s">
        <v>423</v>
      </c>
      <c r="DR575" t="s">
        <v>423</v>
      </c>
      <c r="DS575" t="s">
        <v>423</v>
      </c>
      <c r="DT575" t="s">
        <v>423</v>
      </c>
      <c r="DU575" t="s">
        <v>423</v>
      </c>
      <c r="DV575" t="s">
        <v>431</v>
      </c>
      <c r="DW575" t="s">
        <v>423</v>
      </c>
      <c r="DX575" t="s">
        <v>423</v>
      </c>
      <c r="DY575" t="s">
        <v>423</v>
      </c>
      <c r="DZ575" t="s">
        <v>431</v>
      </c>
      <c r="EA575" t="s">
        <v>423</v>
      </c>
      <c r="EB575" t="s">
        <v>423</v>
      </c>
      <c r="EC575" t="s">
        <v>431</v>
      </c>
      <c r="ED575" t="s">
        <v>423</v>
      </c>
      <c r="EE575" t="s">
        <v>423</v>
      </c>
      <c r="EF575" t="s">
        <v>437</v>
      </c>
      <c r="EG575" t="s">
        <v>438</v>
      </c>
      <c r="EH575" t="s">
        <v>435</v>
      </c>
      <c r="EI575" t="s">
        <v>433</v>
      </c>
      <c r="EJ575" t="s">
        <v>434</v>
      </c>
      <c r="EK575" t="s">
        <v>436</v>
      </c>
      <c r="EL575" t="s">
        <v>424</v>
      </c>
      <c r="EM575" t="s">
        <v>425</v>
      </c>
      <c r="EN575" t="s">
        <v>425</v>
      </c>
      <c r="EO575" t="s">
        <v>428</v>
      </c>
      <c r="EP575" t="s">
        <v>440</v>
      </c>
      <c r="EQ575" t="s">
        <v>428</v>
      </c>
      <c r="ER575" t="s">
        <v>430</v>
      </c>
      <c r="ES575" t="s">
        <v>424</v>
      </c>
      <c r="ET575" t="s">
        <v>430</v>
      </c>
      <c r="EU575" t="s">
        <v>425</v>
      </c>
      <c r="EV575" t="s">
        <v>425</v>
      </c>
      <c r="EW575" t="s">
        <v>424</v>
      </c>
      <c r="EX575" t="s">
        <v>423</v>
      </c>
      <c r="EY575" t="s">
        <v>423</v>
      </c>
      <c r="EZ575" t="s">
        <v>423</v>
      </c>
      <c r="FA575" t="s">
        <v>431</v>
      </c>
      <c r="FB575" t="s">
        <v>423</v>
      </c>
      <c r="FC575" t="s">
        <v>423</v>
      </c>
      <c r="FD575" t="s">
        <v>423</v>
      </c>
      <c r="FE575" t="s">
        <v>431</v>
      </c>
      <c r="FF575" t="s">
        <v>423</v>
      </c>
      <c r="FG575" t="s">
        <v>423</v>
      </c>
      <c r="FH575" t="s">
        <v>423</v>
      </c>
      <c r="FI575" t="s">
        <v>431</v>
      </c>
      <c r="FJ575" t="s">
        <v>423</v>
      </c>
      <c r="FK575" t="s">
        <v>423</v>
      </c>
      <c r="FL575" t="s">
        <v>423</v>
      </c>
      <c r="FM575" t="s">
        <v>423</v>
      </c>
      <c r="FN575" t="s">
        <v>431</v>
      </c>
      <c r="FO575" t="s">
        <v>423</v>
      </c>
      <c r="FP575" t="s">
        <v>423</v>
      </c>
      <c r="FQ575" t="s">
        <v>423</v>
      </c>
      <c r="FR575" t="s">
        <v>431</v>
      </c>
      <c r="FS575" t="s">
        <v>423</v>
      </c>
      <c r="FT575" t="s">
        <v>423</v>
      </c>
      <c r="FU575" t="s">
        <v>423</v>
      </c>
      <c r="FV575" t="s">
        <v>431</v>
      </c>
      <c r="FW575" t="s">
        <v>423</v>
      </c>
      <c r="FX575" t="s">
        <v>423</v>
      </c>
      <c r="FZ575" t="s">
        <v>431</v>
      </c>
      <c r="GB575" t="s">
        <v>423</v>
      </c>
      <c r="GD575" t="s">
        <v>423</v>
      </c>
      <c r="GF575" t="s">
        <v>431</v>
      </c>
      <c r="GG575" t="s">
        <v>423</v>
      </c>
      <c r="GH575" t="s">
        <v>423</v>
      </c>
      <c r="GI575" t="s">
        <v>423</v>
      </c>
      <c r="GJ575" t="s">
        <v>423</v>
      </c>
      <c r="GK575" t="s">
        <v>431</v>
      </c>
      <c r="GL575" t="s">
        <v>423</v>
      </c>
      <c r="GM575" t="s">
        <v>423</v>
      </c>
      <c r="GN575" t="s">
        <v>431</v>
      </c>
      <c r="GO575" t="s">
        <v>423</v>
      </c>
      <c r="GP575" t="s">
        <v>423</v>
      </c>
      <c r="GQ575" t="s">
        <v>423</v>
      </c>
      <c r="GR575" t="s">
        <v>423</v>
      </c>
      <c r="GS575" t="s">
        <v>431</v>
      </c>
      <c r="GT575" t="s">
        <v>423</v>
      </c>
      <c r="GU575" t="s">
        <v>423</v>
      </c>
      <c r="GV575" t="s">
        <v>423</v>
      </c>
      <c r="GW575" t="s">
        <v>431</v>
      </c>
      <c r="GX575" t="s">
        <v>423</v>
      </c>
      <c r="GY575" t="s">
        <v>423</v>
      </c>
      <c r="GZ575" t="s">
        <v>423</v>
      </c>
      <c r="HA575" t="s">
        <v>423</v>
      </c>
      <c r="HB575" t="s">
        <v>431</v>
      </c>
      <c r="HC575" t="s">
        <v>423</v>
      </c>
      <c r="HD575" t="s">
        <v>423</v>
      </c>
      <c r="HE575" t="s">
        <v>423</v>
      </c>
      <c r="HF575" t="s">
        <v>431</v>
      </c>
      <c r="HG575" t="s">
        <v>423</v>
      </c>
      <c r="HH575" t="s">
        <v>423</v>
      </c>
      <c r="HI575" t="s">
        <v>423</v>
      </c>
      <c r="HJ575" t="s">
        <v>423</v>
      </c>
      <c r="HK575" t="s">
        <v>423</v>
      </c>
      <c r="HL575" t="s">
        <v>431</v>
      </c>
      <c r="HM575" t="s">
        <v>423</v>
      </c>
      <c r="HN575" t="s">
        <v>423</v>
      </c>
      <c r="HP575" t="s">
        <v>431</v>
      </c>
      <c r="HR575" t="s">
        <v>423</v>
      </c>
      <c r="HT575" t="s">
        <v>423</v>
      </c>
      <c r="HV575" t="s">
        <v>423</v>
      </c>
      <c r="HW575" t="s">
        <v>423</v>
      </c>
      <c r="HX575" t="s">
        <v>423</v>
      </c>
      <c r="HY575" t="s">
        <v>423</v>
      </c>
      <c r="HZ575" t="s">
        <v>431</v>
      </c>
      <c r="IA575" t="s">
        <v>423</v>
      </c>
      <c r="IB575" t="s">
        <v>423</v>
      </c>
      <c r="IC575" t="s">
        <v>423</v>
      </c>
      <c r="ID575" t="s">
        <v>431</v>
      </c>
      <c r="IE575" t="s">
        <v>423</v>
      </c>
      <c r="IF575" t="s">
        <v>423</v>
      </c>
      <c r="IG575" t="s">
        <v>431</v>
      </c>
      <c r="IH575" t="s">
        <v>423</v>
      </c>
      <c r="II575" t="s">
        <v>423</v>
      </c>
      <c r="IJ575" t="s">
        <v>423</v>
      </c>
      <c r="IK575" t="s">
        <v>431</v>
      </c>
      <c r="IL575" t="s">
        <v>423</v>
      </c>
      <c r="IM575" t="s">
        <v>423</v>
      </c>
      <c r="IN575" t="s">
        <v>423</v>
      </c>
      <c r="IO575" t="s">
        <v>431</v>
      </c>
      <c r="IP575" t="s">
        <v>423</v>
      </c>
      <c r="IQ575" t="s">
        <v>423</v>
      </c>
      <c r="IR575" t="s">
        <v>423</v>
      </c>
      <c r="IS575" t="s">
        <v>431</v>
      </c>
      <c r="IT575" t="s">
        <v>423</v>
      </c>
      <c r="IU575" t="s">
        <v>423</v>
      </c>
      <c r="IV575" t="s">
        <v>431</v>
      </c>
      <c r="IX575" t="s">
        <v>423</v>
      </c>
      <c r="IZ575" t="s">
        <v>423</v>
      </c>
      <c r="JB575" t="s">
        <v>423</v>
      </c>
      <c r="JI575" t="s">
        <v>423</v>
      </c>
      <c r="JJ575" t="s">
        <v>423</v>
      </c>
      <c r="JK575" t="s">
        <v>423</v>
      </c>
      <c r="JL575" t="s">
        <v>431</v>
      </c>
      <c r="JM575" t="s">
        <v>423</v>
      </c>
      <c r="JN575" t="s">
        <v>423</v>
      </c>
      <c r="JO575" t="s">
        <v>423</v>
      </c>
      <c r="JP575" t="s">
        <v>423</v>
      </c>
      <c r="JQ575" t="s">
        <v>423</v>
      </c>
      <c r="JR575" t="s">
        <v>423</v>
      </c>
      <c r="JS575" t="s">
        <v>423</v>
      </c>
      <c r="JT575" t="s">
        <v>423</v>
      </c>
      <c r="JU575" t="s">
        <v>423</v>
      </c>
      <c r="JV575" t="s">
        <v>431</v>
      </c>
      <c r="JW575" t="s">
        <v>423</v>
      </c>
      <c r="JX575" t="s">
        <v>423</v>
      </c>
      <c r="JY575" t="s">
        <v>423</v>
      </c>
      <c r="JZ575" t="s">
        <v>423</v>
      </c>
      <c r="KA575" t="s">
        <v>423</v>
      </c>
      <c r="KB575" t="s">
        <v>423</v>
      </c>
      <c r="KC575" t="s">
        <v>423</v>
      </c>
      <c r="KD575" t="s">
        <v>423</v>
      </c>
      <c r="KE575" t="s">
        <v>423</v>
      </c>
      <c r="KF575" t="s">
        <v>423</v>
      </c>
      <c r="KG575" t="s">
        <v>423</v>
      </c>
      <c r="KH575" t="s">
        <v>423</v>
      </c>
      <c r="KI575" t="s">
        <v>423</v>
      </c>
      <c r="KJ575" t="s">
        <v>423</v>
      </c>
      <c r="KK575" t="s">
        <v>431</v>
      </c>
      <c r="KL575" t="s">
        <v>423</v>
      </c>
      <c r="KM575" t="s">
        <v>423</v>
      </c>
      <c r="KN575" t="s">
        <v>423</v>
      </c>
      <c r="KO575" t="s">
        <v>423</v>
      </c>
      <c r="KP575" t="s">
        <v>423</v>
      </c>
      <c r="KQ575" t="s">
        <v>423</v>
      </c>
      <c r="KR575" t="s">
        <v>423</v>
      </c>
      <c r="KS575" t="s">
        <v>423</v>
      </c>
      <c r="KT575" t="s">
        <v>423</v>
      </c>
      <c r="KU575" t="s">
        <v>423</v>
      </c>
      <c r="KV575" t="s">
        <v>423</v>
      </c>
      <c r="KW575" t="s">
        <v>431</v>
      </c>
      <c r="KY575" t="s">
        <v>431</v>
      </c>
      <c r="KZ575" t="s">
        <v>432</v>
      </c>
      <c r="LA575" t="s">
        <v>432</v>
      </c>
      <c r="LB575" t="s">
        <v>432</v>
      </c>
      <c r="LC575" t="s">
        <v>432</v>
      </c>
      <c r="LD575" t="s">
        <v>432</v>
      </c>
      <c r="LE575" t="s">
        <v>432</v>
      </c>
      <c r="LF575" t="s">
        <v>432</v>
      </c>
      <c r="LG575" t="s">
        <v>432</v>
      </c>
      <c r="LH575" t="s">
        <v>432</v>
      </c>
      <c r="LI575" t="s">
        <v>432</v>
      </c>
      <c r="LK575" t="s">
        <v>423</v>
      </c>
      <c r="LL575" t="s">
        <v>423</v>
      </c>
      <c r="LM575" t="s">
        <v>423</v>
      </c>
      <c r="LN575" t="s">
        <v>431</v>
      </c>
      <c r="LO575" t="s">
        <v>2182</v>
      </c>
      <c r="LP575" t="s">
        <v>432</v>
      </c>
      <c r="LQ575" t="s">
        <v>432</v>
      </c>
      <c r="LR575" t="s">
        <v>432</v>
      </c>
      <c r="LS575" t="s">
        <v>432</v>
      </c>
      <c r="LT575" t="s">
        <v>432</v>
      </c>
      <c r="LU575" t="s">
        <v>423</v>
      </c>
      <c r="LV575" t="s">
        <v>423</v>
      </c>
      <c r="LW575" t="s">
        <v>431</v>
      </c>
      <c r="LX575" t="s">
        <v>423</v>
      </c>
      <c r="LY575" t="s">
        <v>423</v>
      </c>
      <c r="LZ575" t="s">
        <v>423</v>
      </c>
      <c r="MA575" t="s">
        <v>423</v>
      </c>
      <c r="MB575" t="s">
        <v>423</v>
      </c>
      <c r="MC575" t="s">
        <v>423</v>
      </c>
      <c r="MD575" t="s">
        <v>431</v>
      </c>
      <c r="ME575" t="s">
        <v>423</v>
      </c>
      <c r="MF575" t="s">
        <v>423</v>
      </c>
      <c r="MG575" t="s">
        <v>423</v>
      </c>
      <c r="MH575" t="s">
        <v>423</v>
      </c>
      <c r="MI575" t="s">
        <v>423</v>
      </c>
      <c r="MJ575" t="s">
        <v>423</v>
      </c>
      <c r="MK575" t="s">
        <v>423</v>
      </c>
      <c r="ML575" t="s">
        <v>431</v>
      </c>
      <c r="MN575">
        <v>434.41</v>
      </c>
      <c r="MO575">
        <v>60.43</v>
      </c>
      <c r="NE575">
        <v>146.02000000000001</v>
      </c>
      <c r="NT575">
        <v>112.2</v>
      </c>
      <c r="OJ575">
        <v>49.43</v>
      </c>
      <c r="OT575">
        <v>66.33</v>
      </c>
    </row>
    <row r="576" spans="1:410" ht="12.75" customHeight="1" x14ac:dyDescent="0.2">
      <c r="A576">
        <v>709</v>
      </c>
      <c r="B576" t="str">
        <f t="shared" si="368"/>
        <v>15-30min</v>
      </c>
      <c r="C576" t="str">
        <f t="shared" si="369"/>
        <v>seul</v>
      </c>
      <c r="D576" t="str">
        <f t="shared" si="370"/>
        <v>10-20m2</v>
      </c>
      <c r="E576" t="str">
        <f t="shared" si="371"/>
        <v>plutôt oui</v>
      </c>
      <c r="F576" t="str">
        <f t="shared" si="372"/>
        <v>aucune</v>
      </c>
      <c r="G576" t="str">
        <f t="shared" si="373"/>
        <v>non</v>
      </c>
      <c r="H576" t="str">
        <f t="shared" si="374"/>
        <v>non</v>
      </c>
      <c r="I576" t="s">
        <v>423</v>
      </c>
      <c r="J576" t="str">
        <f t="shared" si="375"/>
        <v>souvent</v>
      </c>
      <c r="K576" t="str">
        <f t="shared" si="376"/>
        <v>parfois</v>
      </c>
      <c r="L576" t="str">
        <f t="shared" si="377"/>
        <v>plutôt oui</v>
      </c>
      <c r="M576" t="str">
        <f t="shared" si="378"/>
        <v>2-4h</v>
      </c>
      <c r="N576" t="str">
        <f t="shared" si="379"/>
        <v>4-6h</v>
      </c>
      <c r="O576" t="str">
        <f t="shared" si="380"/>
        <v>souvent</v>
      </c>
      <c r="P576" t="str">
        <f t="shared" si="381"/>
        <v>parfois</v>
      </c>
      <c r="Q576" t="str">
        <f t="shared" si="382"/>
        <v>souvent</v>
      </c>
      <c r="R576" t="s">
        <v>425</v>
      </c>
      <c r="S576" t="s">
        <v>425</v>
      </c>
      <c r="T576" t="s">
        <v>425</v>
      </c>
      <c r="U576" t="s">
        <v>427</v>
      </c>
      <c r="V576" t="s">
        <v>428</v>
      </c>
      <c r="W576" t="s">
        <v>428</v>
      </c>
      <c r="X576" t="s">
        <v>430</v>
      </c>
      <c r="Y576" t="s">
        <v>424</v>
      </c>
      <c r="Z576" t="s">
        <v>430</v>
      </c>
      <c r="AA576" t="s">
        <v>424</v>
      </c>
      <c r="AB576" t="s">
        <v>425</v>
      </c>
      <c r="AC576" t="s">
        <v>430</v>
      </c>
      <c r="AD576" t="str">
        <f t="shared" si="383"/>
        <v>1 semaine avant</v>
      </c>
      <c r="AE576" t="str">
        <f t="shared" si="384"/>
        <v>plutôt oui</v>
      </c>
      <c r="AF576" t="str">
        <f t="shared" si="385"/>
        <v>plutôt bonnes</v>
      </c>
      <c r="AG576" t="str">
        <f t="shared" si="386"/>
        <v>parfois</v>
      </c>
      <c r="AH576" t="str">
        <f t="shared" si="387"/>
        <v>régulièrement</v>
      </c>
      <c r="AI576" t="str">
        <f t="shared" si="388"/>
        <v>régulièrement</v>
      </c>
      <c r="AJ576" t="str">
        <f t="shared" si="389"/>
        <v>parfois</v>
      </c>
      <c r="AK576" t="str">
        <f t="shared" si="390"/>
        <v>non</v>
      </c>
      <c r="AL576" t="str">
        <f t="shared" si="391"/>
        <v>pas d'asso</v>
      </c>
      <c r="AM576" t="str">
        <f t="shared" si="392"/>
        <v>pas d'asso</v>
      </c>
      <c r="AN576" t="str">
        <f t="shared" si="393"/>
        <v>1-3h</v>
      </c>
      <c r="AO576" t="str">
        <f t="shared" si="394"/>
        <v>rarement</v>
      </c>
      <c r="AP576" t="str">
        <f t="shared" si="395"/>
        <v>plutôt oui</v>
      </c>
      <c r="AQ576" t="str">
        <f t="shared" si="396"/>
        <v>jamais</v>
      </c>
      <c r="AR576" t="str">
        <f t="shared" si="397"/>
        <v>régulièrement</v>
      </c>
      <c r="AS576" t="str">
        <f t="shared" si="398"/>
        <v>4-6h</v>
      </c>
      <c r="AT576" t="str">
        <f t="shared" si="399"/>
        <v>plutôt insatisfaisante</v>
      </c>
      <c r="AU576" t="str">
        <f t="shared" si="400"/>
        <v>plutôt oui</v>
      </c>
      <c r="AV576" t="str">
        <f t="shared" si="401"/>
        <v>plutôt oui</v>
      </c>
      <c r="AW576" t="str">
        <f t="shared" si="402"/>
        <v>plutôt oui</v>
      </c>
      <c r="AX576" t="str">
        <f t="shared" si="403"/>
        <v>plutôt oui</v>
      </c>
      <c r="AY576" t="str">
        <f t="shared" si="404"/>
        <v>plutôt oui</v>
      </c>
      <c r="AZ576" t="str">
        <f t="shared" si="405"/>
        <v>4A</v>
      </c>
      <c r="BA576" t="str">
        <f t="shared" si="406"/>
        <v>GMM</v>
      </c>
      <c r="BB576" t="str">
        <f t="shared" si="407"/>
        <v>classique</v>
      </c>
      <c r="BC576" t="str">
        <f t="shared" si="408"/>
        <v>non</v>
      </c>
      <c r="BD576" t="str">
        <f t="shared" si="409"/>
        <v>3A</v>
      </c>
      <c r="BE576" t="str">
        <f t="shared" si="410"/>
        <v>Fr</v>
      </c>
      <c r="BF576" t="str">
        <f t="shared" si="411"/>
        <v>pas de classement</v>
      </c>
      <c r="BG576" t="str">
        <f t="shared" si="412"/>
        <v>25-50%</v>
      </c>
      <c r="BH576" t="s">
        <v>423</v>
      </c>
      <c r="BI576" t="str">
        <f t="shared" si="413"/>
        <v>aucun</v>
      </c>
      <c r="BJ576" t="s">
        <v>423</v>
      </c>
      <c r="BK576" t="s">
        <v>423</v>
      </c>
      <c r="BL576" t="s">
        <v>431</v>
      </c>
      <c r="BM576" t="s">
        <v>423</v>
      </c>
      <c r="BN576" t="s">
        <v>431</v>
      </c>
      <c r="BO576" t="s">
        <v>423</v>
      </c>
      <c r="BP576" t="s">
        <v>423</v>
      </c>
      <c r="BR576" t="s">
        <v>423</v>
      </c>
      <c r="BS576" t="s">
        <v>431</v>
      </c>
      <c r="BT576" t="s">
        <v>423</v>
      </c>
      <c r="BU576" t="s">
        <v>423</v>
      </c>
      <c r="BV576" t="s">
        <v>423</v>
      </c>
      <c r="BW576" t="s">
        <v>431</v>
      </c>
      <c r="BX576" t="s">
        <v>423</v>
      </c>
      <c r="BY576" t="s">
        <v>423</v>
      </c>
      <c r="BZ576" t="s">
        <v>423</v>
      </c>
      <c r="CA576" t="s">
        <v>432</v>
      </c>
      <c r="CB576" t="s">
        <v>432</v>
      </c>
      <c r="CC576" t="s">
        <v>432</v>
      </c>
      <c r="CD576" t="s">
        <v>432</v>
      </c>
      <c r="CE576" t="s">
        <v>423</v>
      </c>
      <c r="CF576" t="s">
        <v>432</v>
      </c>
      <c r="CG576" t="s">
        <v>432</v>
      </c>
      <c r="CH576" t="s">
        <v>432</v>
      </c>
      <c r="CI576" t="s">
        <v>432</v>
      </c>
      <c r="CJ576" t="s">
        <v>432</v>
      </c>
      <c r="CK576" t="s">
        <v>432</v>
      </c>
      <c r="CL576" t="s">
        <v>432</v>
      </c>
      <c r="CM576" t="s">
        <v>432</v>
      </c>
      <c r="CN576" t="s">
        <v>423</v>
      </c>
      <c r="CO576" t="s">
        <v>432</v>
      </c>
      <c r="CP576" t="s">
        <v>432</v>
      </c>
      <c r="CQ576" t="s">
        <v>432</v>
      </c>
      <c r="CR576" t="s">
        <v>432</v>
      </c>
      <c r="CT576" t="s">
        <v>432</v>
      </c>
      <c r="CU576" t="s">
        <v>423</v>
      </c>
      <c r="CV576" t="s">
        <v>423</v>
      </c>
      <c r="CW576" t="s">
        <v>431</v>
      </c>
      <c r="CX576" t="s">
        <v>423</v>
      </c>
      <c r="CY576" t="s">
        <v>423</v>
      </c>
      <c r="CZ576" t="s">
        <v>423</v>
      </c>
      <c r="DA576" t="s">
        <v>423</v>
      </c>
      <c r="DB576" t="s">
        <v>431</v>
      </c>
      <c r="DC576" t="s">
        <v>423</v>
      </c>
      <c r="DD576" t="s">
        <v>423</v>
      </c>
      <c r="DE576" t="s">
        <v>431</v>
      </c>
      <c r="DF576" t="s">
        <v>423</v>
      </c>
      <c r="DG576" t="s">
        <v>423</v>
      </c>
      <c r="DH576" t="s">
        <v>423</v>
      </c>
      <c r="DI576" t="s">
        <v>431</v>
      </c>
      <c r="DJ576" t="s">
        <v>423</v>
      </c>
      <c r="DK576" t="s">
        <v>423</v>
      </c>
      <c r="DL576" t="s">
        <v>423</v>
      </c>
      <c r="DM576" t="s">
        <v>423</v>
      </c>
      <c r="DN576" t="s">
        <v>423</v>
      </c>
      <c r="DO576" t="s">
        <v>431</v>
      </c>
      <c r="DP576" t="s">
        <v>423</v>
      </c>
      <c r="DQ576" t="s">
        <v>423</v>
      </c>
      <c r="DR576" t="s">
        <v>423</v>
      </c>
      <c r="DS576" t="s">
        <v>423</v>
      </c>
      <c r="DT576" t="s">
        <v>423</v>
      </c>
      <c r="DU576" t="s">
        <v>431</v>
      </c>
      <c r="DV576" t="s">
        <v>423</v>
      </c>
      <c r="DW576" t="s">
        <v>423</v>
      </c>
      <c r="DX576" t="s">
        <v>423</v>
      </c>
      <c r="DY576" t="s">
        <v>423</v>
      </c>
      <c r="DZ576" t="s">
        <v>431</v>
      </c>
      <c r="EA576" t="s">
        <v>423</v>
      </c>
      <c r="EB576" t="s">
        <v>423</v>
      </c>
      <c r="EC576" t="s">
        <v>431</v>
      </c>
      <c r="ED576" t="s">
        <v>423</v>
      </c>
      <c r="EE576" t="s">
        <v>423</v>
      </c>
      <c r="EF576" t="s">
        <v>437</v>
      </c>
      <c r="EG576" t="s">
        <v>434</v>
      </c>
      <c r="EH576" t="s">
        <v>438</v>
      </c>
      <c r="EI576" t="s">
        <v>436</v>
      </c>
      <c r="EJ576" t="s">
        <v>435</v>
      </c>
      <c r="EK576" t="s">
        <v>433</v>
      </c>
      <c r="EL576" t="s">
        <v>425</v>
      </c>
      <c r="EM576" t="s">
        <v>425</v>
      </c>
      <c r="EN576" t="s">
        <v>425</v>
      </c>
      <c r="EO576" t="s">
        <v>427</v>
      </c>
      <c r="EP576" t="s">
        <v>428</v>
      </c>
      <c r="EQ576" t="s">
        <v>428</v>
      </c>
      <c r="ER576" t="s">
        <v>430</v>
      </c>
      <c r="ES576" t="s">
        <v>424</v>
      </c>
      <c r="ET576" t="s">
        <v>430</v>
      </c>
      <c r="EU576" t="s">
        <v>424</v>
      </c>
      <c r="EV576" t="s">
        <v>425</v>
      </c>
      <c r="EW576" t="s">
        <v>430</v>
      </c>
      <c r="EX576" t="s">
        <v>423</v>
      </c>
      <c r="EY576" t="s">
        <v>423</v>
      </c>
      <c r="EZ576" t="s">
        <v>423</v>
      </c>
      <c r="FA576" t="s">
        <v>431</v>
      </c>
      <c r="FB576" t="s">
        <v>423</v>
      </c>
      <c r="FC576" t="s">
        <v>423</v>
      </c>
      <c r="FD576" t="s">
        <v>423</v>
      </c>
      <c r="FE576" t="s">
        <v>431</v>
      </c>
      <c r="FF576" t="s">
        <v>423</v>
      </c>
      <c r="FG576" t="s">
        <v>423</v>
      </c>
      <c r="FH576" t="s">
        <v>423</v>
      </c>
      <c r="FI576" t="s">
        <v>431</v>
      </c>
      <c r="FJ576" t="s">
        <v>423</v>
      </c>
      <c r="FK576" t="s">
        <v>423</v>
      </c>
      <c r="FL576" t="s">
        <v>423</v>
      </c>
      <c r="FM576" t="s">
        <v>423</v>
      </c>
      <c r="FN576" t="s">
        <v>431</v>
      </c>
      <c r="FO576" t="s">
        <v>423</v>
      </c>
      <c r="FP576" t="s">
        <v>423</v>
      </c>
      <c r="FQ576" t="s">
        <v>431</v>
      </c>
      <c r="FR576" t="s">
        <v>423</v>
      </c>
      <c r="FS576" t="s">
        <v>423</v>
      </c>
      <c r="FT576" t="s">
        <v>423</v>
      </c>
      <c r="FU576" t="s">
        <v>431</v>
      </c>
      <c r="FV576" t="s">
        <v>423</v>
      </c>
      <c r="FW576" t="s">
        <v>423</v>
      </c>
      <c r="FX576" t="s">
        <v>423</v>
      </c>
      <c r="FZ576" t="s">
        <v>423</v>
      </c>
      <c r="GB576" t="s">
        <v>431</v>
      </c>
      <c r="GD576" t="s">
        <v>423</v>
      </c>
      <c r="GF576" t="s">
        <v>423</v>
      </c>
      <c r="GG576" t="s">
        <v>432</v>
      </c>
      <c r="GH576" t="s">
        <v>432</v>
      </c>
      <c r="GI576" t="s">
        <v>432</v>
      </c>
      <c r="GJ576" t="s">
        <v>432</v>
      </c>
      <c r="GK576" t="s">
        <v>432</v>
      </c>
      <c r="GL576" t="s">
        <v>432</v>
      </c>
      <c r="GM576" t="s">
        <v>432</v>
      </c>
      <c r="GN576" t="s">
        <v>432</v>
      </c>
      <c r="GO576" t="s">
        <v>432</v>
      </c>
      <c r="GP576" t="s">
        <v>432</v>
      </c>
      <c r="GQ576" t="s">
        <v>432</v>
      </c>
      <c r="GR576" t="s">
        <v>432</v>
      </c>
      <c r="GS576" t="s">
        <v>432</v>
      </c>
      <c r="GT576" t="s">
        <v>432</v>
      </c>
      <c r="GU576" t="s">
        <v>423</v>
      </c>
      <c r="GV576" t="s">
        <v>423</v>
      </c>
      <c r="GW576" t="s">
        <v>423</v>
      </c>
      <c r="GX576" t="s">
        <v>431</v>
      </c>
      <c r="GY576" t="s">
        <v>423</v>
      </c>
      <c r="GZ576" t="s">
        <v>423</v>
      </c>
      <c r="HA576" t="s">
        <v>423</v>
      </c>
      <c r="HB576" t="s">
        <v>431</v>
      </c>
      <c r="HC576" t="s">
        <v>423</v>
      </c>
      <c r="HD576" t="s">
        <v>423</v>
      </c>
      <c r="HE576" t="s">
        <v>431</v>
      </c>
      <c r="HF576" t="s">
        <v>423</v>
      </c>
      <c r="HG576" t="s">
        <v>423</v>
      </c>
      <c r="HH576" t="s">
        <v>423</v>
      </c>
      <c r="HI576" t="s">
        <v>423</v>
      </c>
      <c r="HJ576" t="s">
        <v>423</v>
      </c>
      <c r="HK576" t="s">
        <v>423</v>
      </c>
      <c r="HL576" t="s">
        <v>423</v>
      </c>
      <c r="HM576" t="s">
        <v>431</v>
      </c>
      <c r="HN576" t="s">
        <v>423</v>
      </c>
      <c r="HP576" t="s">
        <v>431</v>
      </c>
      <c r="HR576" t="s">
        <v>423</v>
      </c>
      <c r="HT576" t="s">
        <v>423</v>
      </c>
      <c r="HV576" t="s">
        <v>423</v>
      </c>
      <c r="HW576" t="s">
        <v>423</v>
      </c>
      <c r="HX576" t="s">
        <v>423</v>
      </c>
      <c r="HY576" t="s">
        <v>431</v>
      </c>
      <c r="HZ576" t="s">
        <v>423</v>
      </c>
      <c r="IA576" t="s">
        <v>423</v>
      </c>
      <c r="IB576" t="s">
        <v>423</v>
      </c>
      <c r="IC576" t="s">
        <v>423</v>
      </c>
      <c r="ID576" t="s">
        <v>431</v>
      </c>
      <c r="IE576" t="s">
        <v>423</v>
      </c>
      <c r="IF576" t="s">
        <v>423</v>
      </c>
      <c r="IG576" t="s">
        <v>431</v>
      </c>
      <c r="IH576" t="s">
        <v>423</v>
      </c>
      <c r="II576" t="s">
        <v>423</v>
      </c>
      <c r="IJ576" t="s">
        <v>423</v>
      </c>
      <c r="IK576" t="s">
        <v>431</v>
      </c>
      <c r="IL576" t="s">
        <v>423</v>
      </c>
      <c r="IM576" t="s">
        <v>423</v>
      </c>
      <c r="IN576" t="s">
        <v>423</v>
      </c>
      <c r="IO576" t="s">
        <v>431</v>
      </c>
      <c r="IP576" t="s">
        <v>423</v>
      </c>
      <c r="IQ576" t="s">
        <v>423</v>
      </c>
      <c r="IR576" t="s">
        <v>423</v>
      </c>
      <c r="IS576" t="s">
        <v>431</v>
      </c>
      <c r="IT576" t="s">
        <v>423</v>
      </c>
      <c r="IU576" t="s">
        <v>423</v>
      </c>
      <c r="IV576" t="s">
        <v>423</v>
      </c>
      <c r="IX576" t="s">
        <v>431</v>
      </c>
      <c r="IZ576" t="s">
        <v>423</v>
      </c>
      <c r="JB576" t="s">
        <v>423</v>
      </c>
      <c r="JE576" t="s">
        <v>2183</v>
      </c>
      <c r="JI576" t="s">
        <v>423</v>
      </c>
      <c r="JJ576" t="s">
        <v>423</v>
      </c>
      <c r="JK576" t="s">
        <v>423</v>
      </c>
      <c r="JL576" t="s">
        <v>431</v>
      </c>
      <c r="JM576" t="s">
        <v>423</v>
      </c>
      <c r="JN576" t="s">
        <v>423</v>
      </c>
      <c r="JO576" t="s">
        <v>423</v>
      </c>
      <c r="JP576" t="s">
        <v>423</v>
      </c>
      <c r="JQ576" t="s">
        <v>423</v>
      </c>
      <c r="JR576" t="s">
        <v>423</v>
      </c>
      <c r="JS576" t="s">
        <v>423</v>
      </c>
      <c r="JT576" t="s">
        <v>423</v>
      </c>
      <c r="JU576" t="s">
        <v>423</v>
      </c>
      <c r="JV576" t="s">
        <v>431</v>
      </c>
      <c r="JW576" t="s">
        <v>423</v>
      </c>
      <c r="JX576" t="s">
        <v>423</v>
      </c>
      <c r="JY576" t="s">
        <v>423</v>
      </c>
      <c r="JZ576" t="s">
        <v>423</v>
      </c>
      <c r="KA576" t="s">
        <v>423</v>
      </c>
      <c r="KB576" t="s">
        <v>423</v>
      </c>
      <c r="KC576" t="s">
        <v>423</v>
      </c>
      <c r="KD576" t="s">
        <v>423</v>
      </c>
      <c r="KE576" t="s">
        <v>423</v>
      </c>
      <c r="KF576" t="s">
        <v>423</v>
      </c>
      <c r="KG576" t="s">
        <v>423</v>
      </c>
      <c r="KH576" t="s">
        <v>423</v>
      </c>
      <c r="KI576" t="s">
        <v>423</v>
      </c>
      <c r="KJ576" t="s">
        <v>423</v>
      </c>
      <c r="KK576" t="s">
        <v>423</v>
      </c>
      <c r="KL576" t="s">
        <v>423</v>
      </c>
      <c r="KM576" t="s">
        <v>423</v>
      </c>
      <c r="KN576" t="s">
        <v>423</v>
      </c>
      <c r="KO576" t="s">
        <v>423</v>
      </c>
      <c r="KP576" t="s">
        <v>423</v>
      </c>
      <c r="KQ576" t="s">
        <v>431</v>
      </c>
      <c r="KR576" t="s">
        <v>423</v>
      </c>
      <c r="KS576" t="s">
        <v>423</v>
      </c>
      <c r="KT576" t="s">
        <v>423</v>
      </c>
      <c r="KU576" t="s">
        <v>423</v>
      </c>
      <c r="KV576" t="s">
        <v>423</v>
      </c>
      <c r="KW576" t="s">
        <v>431</v>
      </c>
      <c r="KY576" t="s">
        <v>423</v>
      </c>
      <c r="KZ576" t="s">
        <v>423</v>
      </c>
      <c r="LA576" t="s">
        <v>423</v>
      </c>
      <c r="LB576" t="s">
        <v>431</v>
      </c>
      <c r="LC576" t="s">
        <v>423</v>
      </c>
      <c r="LD576" t="s">
        <v>423</v>
      </c>
      <c r="LE576" t="s">
        <v>423</v>
      </c>
      <c r="LF576" t="s">
        <v>423</v>
      </c>
      <c r="LG576" t="s">
        <v>423</v>
      </c>
      <c r="LH576" t="s">
        <v>431</v>
      </c>
      <c r="LI576" t="s">
        <v>423</v>
      </c>
      <c r="LK576" t="s">
        <v>431</v>
      </c>
      <c r="LL576" t="s">
        <v>423</v>
      </c>
      <c r="LM576" t="s">
        <v>423</v>
      </c>
      <c r="LN576" t="s">
        <v>423</v>
      </c>
      <c r="LO576" t="s">
        <v>439</v>
      </c>
      <c r="LP576" t="s">
        <v>432</v>
      </c>
      <c r="LQ576" t="s">
        <v>432</v>
      </c>
      <c r="LR576" t="s">
        <v>432</v>
      </c>
      <c r="LS576" t="s">
        <v>432</v>
      </c>
      <c r="LT576" t="s">
        <v>432</v>
      </c>
      <c r="LU576" t="s">
        <v>432</v>
      </c>
      <c r="LV576" t="s">
        <v>432</v>
      </c>
      <c r="LW576" t="s">
        <v>432</v>
      </c>
      <c r="LX576" t="s">
        <v>432</v>
      </c>
      <c r="LY576" t="s">
        <v>432</v>
      </c>
      <c r="LZ576" t="s">
        <v>432</v>
      </c>
      <c r="MA576" t="s">
        <v>432</v>
      </c>
      <c r="MB576" t="s">
        <v>423</v>
      </c>
      <c r="MC576" t="s">
        <v>423</v>
      </c>
      <c r="MD576" t="s">
        <v>431</v>
      </c>
      <c r="ME576" t="s">
        <v>423</v>
      </c>
      <c r="MF576" t="s">
        <v>423</v>
      </c>
      <c r="MG576" t="s">
        <v>423</v>
      </c>
      <c r="MH576" t="s">
        <v>423</v>
      </c>
      <c r="MI576" t="s">
        <v>423</v>
      </c>
      <c r="MJ576" t="s">
        <v>423</v>
      </c>
      <c r="MK576" t="s">
        <v>423</v>
      </c>
      <c r="ML576" t="s">
        <v>431</v>
      </c>
      <c r="MN576">
        <v>400.75</v>
      </c>
      <c r="MO576">
        <v>37.49</v>
      </c>
      <c r="NE576">
        <v>130.65</v>
      </c>
      <c r="NT576">
        <v>65.06</v>
      </c>
      <c r="OJ576">
        <v>107.89</v>
      </c>
      <c r="OT576">
        <v>59.66</v>
      </c>
    </row>
    <row r="577" spans="1:410" ht="12.75" customHeight="1" x14ac:dyDescent="0.2">
      <c r="A577">
        <v>710</v>
      </c>
      <c r="B577" t="str">
        <f t="shared" si="368"/>
        <v>5-15min</v>
      </c>
      <c r="C577" t="str">
        <f t="shared" si="369"/>
        <v>seul</v>
      </c>
      <c r="D577" t="str">
        <f t="shared" si="370"/>
        <v>20-30m2</v>
      </c>
      <c r="E577" t="str">
        <f t="shared" si="371"/>
        <v>tout à fait</v>
      </c>
      <c r="F577" t="str">
        <f t="shared" si="372"/>
        <v>aucune</v>
      </c>
      <c r="G577" t="str">
        <f t="shared" si="373"/>
        <v>non</v>
      </c>
      <c r="H577" t="str">
        <f t="shared" si="374"/>
        <v>non</v>
      </c>
      <c r="I577" t="s">
        <v>423</v>
      </c>
      <c r="J577" t="str">
        <f t="shared" si="375"/>
        <v>parfois</v>
      </c>
      <c r="K577" t="str">
        <f t="shared" si="376"/>
        <v>parfois</v>
      </c>
      <c r="L577" t="str">
        <f t="shared" si="377"/>
        <v>plutôt oui</v>
      </c>
      <c r="M577" t="str">
        <f t="shared" si="378"/>
        <v>0-1h</v>
      </c>
      <c r="N577" t="str">
        <f t="shared" si="379"/>
        <v>6-8h</v>
      </c>
      <c r="O577" t="str">
        <f t="shared" si="380"/>
        <v>parfois</v>
      </c>
      <c r="P577" t="str">
        <f t="shared" si="381"/>
        <v>parfois</v>
      </c>
      <c r="Q577" t="str">
        <f t="shared" si="382"/>
        <v>souvent</v>
      </c>
      <c r="R577" t="s">
        <v>424</v>
      </c>
      <c r="S577" t="s">
        <v>425</v>
      </c>
      <c r="T577" t="s">
        <v>425</v>
      </c>
      <c r="U577" t="s">
        <v>426</v>
      </c>
      <c r="V577" t="s">
        <v>427</v>
      </c>
      <c r="W577" t="s">
        <v>428</v>
      </c>
      <c r="X577" t="s">
        <v>429</v>
      </c>
      <c r="Y577" t="s">
        <v>430</v>
      </c>
      <c r="Z577" t="s">
        <v>430</v>
      </c>
      <c r="AA577" t="s">
        <v>430</v>
      </c>
      <c r="AB577" t="s">
        <v>425</v>
      </c>
      <c r="AC577" t="s">
        <v>424</v>
      </c>
      <c r="AD577" t="str">
        <f t="shared" si="383"/>
        <v>2 semaines avant</v>
      </c>
      <c r="AE577" t="str">
        <f t="shared" si="384"/>
        <v>plutôt oui</v>
      </c>
      <c r="AF577" t="str">
        <f t="shared" si="385"/>
        <v>plutôt bonnes</v>
      </c>
      <c r="AG577" t="str">
        <f t="shared" si="386"/>
        <v>régulièrement</v>
      </c>
      <c r="AH577" t="str">
        <f t="shared" si="387"/>
        <v>régulièrement</v>
      </c>
      <c r="AI577" t="str">
        <f t="shared" si="388"/>
        <v>parfois</v>
      </c>
      <c r="AJ577" t="str">
        <f t="shared" si="389"/>
        <v>jamais</v>
      </c>
      <c r="AK577" t="str">
        <f t="shared" si="390"/>
        <v>10-15h</v>
      </c>
      <c r="AL577" t="str">
        <f t="shared" si="391"/>
        <v>plutôt non</v>
      </c>
      <c r="AM577" t="str">
        <f t="shared" si="392"/>
        <v>tout à fait</v>
      </c>
      <c r="AN577" t="str">
        <f t="shared" si="393"/>
        <v>0-1h</v>
      </c>
      <c r="AO577" t="str">
        <f t="shared" si="394"/>
        <v>jamais</v>
      </c>
      <c r="AP577" t="str">
        <f t="shared" si="395"/>
        <v>pas de spectacles</v>
      </c>
      <c r="AQ577" t="str">
        <f t="shared" si="396"/>
        <v>rarement</v>
      </c>
      <c r="AR577" t="str">
        <f t="shared" si="397"/>
        <v>parfois</v>
      </c>
      <c r="AS577" t="str">
        <f t="shared" si="398"/>
        <v>2-4h</v>
      </c>
      <c r="AT577" t="str">
        <f t="shared" si="399"/>
        <v>très satisfaisante</v>
      </c>
      <c r="AU577" t="str">
        <f t="shared" si="400"/>
        <v>plutôt non</v>
      </c>
      <c r="AV577" t="str">
        <f t="shared" si="401"/>
        <v>tout à fait</v>
      </c>
      <c r="AW577" t="str">
        <f t="shared" si="402"/>
        <v>plutôt oui</v>
      </c>
      <c r="AX577" t="str">
        <f t="shared" si="403"/>
        <v>plutôt oui</v>
      </c>
      <c r="AY577" t="str">
        <f t="shared" si="404"/>
        <v>plutôt oui</v>
      </c>
      <c r="AZ577" t="str">
        <f t="shared" si="405"/>
        <v>4A</v>
      </c>
      <c r="BA577" t="str">
        <f t="shared" si="406"/>
        <v>GMM</v>
      </c>
      <c r="BB577" t="str">
        <f t="shared" si="407"/>
        <v>classique</v>
      </c>
      <c r="BC577" t="str">
        <f t="shared" si="408"/>
        <v>non</v>
      </c>
      <c r="BD577" t="str">
        <f t="shared" si="409"/>
        <v>post-bac</v>
      </c>
      <c r="BE577" t="str">
        <f t="shared" si="410"/>
        <v>Fr</v>
      </c>
      <c r="BF577" t="str">
        <f t="shared" si="411"/>
        <v>25-50%</v>
      </c>
      <c r="BG577" t="str">
        <f t="shared" si="412"/>
        <v>10-25%</v>
      </c>
      <c r="BH577" t="s">
        <v>423</v>
      </c>
      <c r="BI577" t="str">
        <f t="shared" si="413"/>
        <v>aucun</v>
      </c>
      <c r="BJ577" t="s">
        <v>423</v>
      </c>
      <c r="BK577" t="s">
        <v>431</v>
      </c>
      <c r="BL577" t="s">
        <v>423</v>
      </c>
      <c r="BM577" t="s">
        <v>423</v>
      </c>
      <c r="BN577" t="s">
        <v>431</v>
      </c>
      <c r="BO577" t="s">
        <v>423</v>
      </c>
      <c r="BP577" t="s">
        <v>423</v>
      </c>
      <c r="BR577" t="s">
        <v>423</v>
      </c>
      <c r="BS577" t="s">
        <v>423</v>
      </c>
      <c r="BT577" t="s">
        <v>431</v>
      </c>
      <c r="BU577" t="s">
        <v>423</v>
      </c>
      <c r="BV577" t="s">
        <v>431</v>
      </c>
      <c r="BW577" t="s">
        <v>423</v>
      </c>
      <c r="BX577" t="s">
        <v>423</v>
      </c>
      <c r="BY577" t="s">
        <v>423</v>
      </c>
      <c r="BZ577" t="s">
        <v>423</v>
      </c>
      <c r="CA577" t="s">
        <v>432</v>
      </c>
      <c r="CB577" t="s">
        <v>432</v>
      </c>
      <c r="CC577" t="s">
        <v>432</v>
      </c>
      <c r="CD577" t="s">
        <v>432</v>
      </c>
      <c r="CE577" t="s">
        <v>423</v>
      </c>
      <c r="CF577" t="s">
        <v>432</v>
      </c>
      <c r="CG577" t="s">
        <v>432</v>
      </c>
      <c r="CH577" t="s">
        <v>432</v>
      </c>
      <c r="CI577" t="s">
        <v>432</v>
      </c>
      <c r="CJ577" t="s">
        <v>432</v>
      </c>
      <c r="CK577" t="s">
        <v>432</v>
      </c>
      <c r="CL577" t="s">
        <v>432</v>
      </c>
      <c r="CM577" t="s">
        <v>432</v>
      </c>
      <c r="CN577" t="s">
        <v>423</v>
      </c>
      <c r="CO577" t="s">
        <v>432</v>
      </c>
      <c r="CP577" t="s">
        <v>432</v>
      </c>
      <c r="CQ577" t="s">
        <v>432</v>
      </c>
      <c r="CR577" t="s">
        <v>432</v>
      </c>
      <c r="CT577" t="s">
        <v>432</v>
      </c>
      <c r="CU577" t="s">
        <v>423</v>
      </c>
      <c r="CV577" t="s">
        <v>423</v>
      </c>
      <c r="CW577" t="s">
        <v>423</v>
      </c>
      <c r="CX577" t="s">
        <v>431</v>
      </c>
      <c r="CY577" t="s">
        <v>423</v>
      </c>
      <c r="CZ577" t="s">
        <v>423</v>
      </c>
      <c r="DA577" t="s">
        <v>423</v>
      </c>
      <c r="DB577" t="s">
        <v>431</v>
      </c>
      <c r="DC577" t="s">
        <v>423</v>
      </c>
      <c r="DD577" t="s">
        <v>423</v>
      </c>
      <c r="DE577" t="s">
        <v>431</v>
      </c>
      <c r="DF577" t="s">
        <v>423</v>
      </c>
      <c r="DG577" t="s">
        <v>423</v>
      </c>
      <c r="DH577" t="s">
        <v>423</v>
      </c>
      <c r="DI577" t="s">
        <v>423</v>
      </c>
      <c r="DJ577" t="s">
        <v>423</v>
      </c>
      <c r="DK577" t="s">
        <v>431</v>
      </c>
      <c r="DL577" t="s">
        <v>423</v>
      </c>
      <c r="DM577" t="s">
        <v>423</v>
      </c>
      <c r="DN577" t="s">
        <v>431</v>
      </c>
      <c r="DO577" t="s">
        <v>423</v>
      </c>
      <c r="DP577" t="s">
        <v>423</v>
      </c>
      <c r="DQ577" t="s">
        <v>423</v>
      </c>
      <c r="DR577" t="s">
        <v>423</v>
      </c>
      <c r="DS577" t="s">
        <v>423</v>
      </c>
      <c r="DT577" t="s">
        <v>423</v>
      </c>
      <c r="DU577" t="s">
        <v>423</v>
      </c>
      <c r="DV577" t="s">
        <v>431</v>
      </c>
      <c r="DW577" t="s">
        <v>423</v>
      </c>
      <c r="DX577" t="s">
        <v>423</v>
      </c>
      <c r="DY577" t="s">
        <v>423</v>
      </c>
      <c r="DZ577" t="s">
        <v>431</v>
      </c>
      <c r="EA577" t="s">
        <v>423</v>
      </c>
      <c r="EB577" t="s">
        <v>423</v>
      </c>
      <c r="EC577" t="s">
        <v>431</v>
      </c>
      <c r="ED577" t="s">
        <v>423</v>
      </c>
      <c r="EE577" t="s">
        <v>423</v>
      </c>
      <c r="EF577" t="s">
        <v>437</v>
      </c>
      <c r="EG577" t="s">
        <v>436</v>
      </c>
      <c r="EH577" t="s">
        <v>438</v>
      </c>
      <c r="EI577" t="s">
        <v>434</v>
      </c>
      <c r="EJ577" t="s">
        <v>435</v>
      </c>
      <c r="EK577" t="s">
        <v>433</v>
      </c>
      <c r="EL577" t="s">
        <v>424</v>
      </c>
      <c r="EM577" t="s">
        <v>425</v>
      </c>
      <c r="EN577" t="s">
        <v>425</v>
      </c>
      <c r="EO577" t="s">
        <v>426</v>
      </c>
      <c r="EP577" t="s">
        <v>427</v>
      </c>
      <c r="EQ577" t="s">
        <v>428</v>
      </c>
      <c r="ER577" t="s">
        <v>429</v>
      </c>
      <c r="ES577" t="s">
        <v>430</v>
      </c>
      <c r="ET577" t="s">
        <v>430</v>
      </c>
      <c r="EU577" t="s">
        <v>430</v>
      </c>
      <c r="EV577" t="s">
        <v>425</v>
      </c>
      <c r="EW577" t="s">
        <v>424</v>
      </c>
      <c r="EX577" t="s">
        <v>423</v>
      </c>
      <c r="EY577" t="s">
        <v>423</v>
      </c>
      <c r="EZ577" t="s">
        <v>431</v>
      </c>
      <c r="FA577" t="s">
        <v>423</v>
      </c>
      <c r="FB577" t="s">
        <v>423</v>
      </c>
      <c r="FC577" t="s">
        <v>423</v>
      </c>
      <c r="FD577" t="s">
        <v>423</v>
      </c>
      <c r="FE577" t="s">
        <v>431</v>
      </c>
      <c r="FF577" t="s">
        <v>423</v>
      </c>
      <c r="FG577" t="s">
        <v>423</v>
      </c>
      <c r="FH577" t="s">
        <v>423</v>
      </c>
      <c r="FI577" t="s">
        <v>431</v>
      </c>
      <c r="FJ577" t="s">
        <v>423</v>
      </c>
      <c r="FK577" t="s">
        <v>423</v>
      </c>
      <c r="FL577" t="s">
        <v>423</v>
      </c>
      <c r="FM577" t="s">
        <v>431</v>
      </c>
      <c r="FN577" t="s">
        <v>423</v>
      </c>
      <c r="FO577" t="s">
        <v>423</v>
      </c>
      <c r="FP577" t="s">
        <v>423</v>
      </c>
      <c r="FQ577" t="s">
        <v>431</v>
      </c>
      <c r="FR577" t="s">
        <v>423</v>
      </c>
      <c r="FS577" t="s">
        <v>423</v>
      </c>
      <c r="FT577" t="s">
        <v>423</v>
      </c>
      <c r="FU577" t="s">
        <v>423</v>
      </c>
      <c r="FV577" t="s">
        <v>431</v>
      </c>
      <c r="FW577" t="s">
        <v>423</v>
      </c>
      <c r="FX577" t="s">
        <v>423</v>
      </c>
      <c r="FZ577" t="s">
        <v>423</v>
      </c>
      <c r="GB577" t="s">
        <v>423</v>
      </c>
      <c r="GD577" t="s">
        <v>431</v>
      </c>
      <c r="GF577" t="s">
        <v>431</v>
      </c>
      <c r="GG577" t="s">
        <v>423</v>
      </c>
      <c r="GH577" t="s">
        <v>423</v>
      </c>
      <c r="GI577" t="s">
        <v>431</v>
      </c>
      <c r="GJ577" t="s">
        <v>423</v>
      </c>
      <c r="GK577" t="s">
        <v>423</v>
      </c>
      <c r="GL577" t="s">
        <v>423</v>
      </c>
      <c r="GM577" t="s">
        <v>423</v>
      </c>
      <c r="GN577" t="s">
        <v>423</v>
      </c>
      <c r="GO577" t="s">
        <v>431</v>
      </c>
      <c r="GP577" t="s">
        <v>423</v>
      </c>
      <c r="GQ577" t="s">
        <v>431</v>
      </c>
      <c r="GR577" t="s">
        <v>423</v>
      </c>
      <c r="GS577" t="s">
        <v>423</v>
      </c>
      <c r="GT577" t="s">
        <v>423</v>
      </c>
      <c r="GU577" t="s">
        <v>423</v>
      </c>
      <c r="GV577" t="s">
        <v>423</v>
      </c>
      <c r="GW577" t="s">
        <v>423</v>
      </c>
      <c r="GX577" t="s">
        <v>423</v>
      </c>
      <c r="GY577" t="s">
        <v>431</v>
      </c>
      <c r="GZ577" t="s">
        <v>423</v>
      </c>
      <c r="HA577" t="s">
        <v>423</v>
      </c>
      <c r="HB577" t="s">
        <v>423</v>
      </c>
      <c r="HC577" t="s">
        <v>431</v>
      </c>
      <c r="HD577" t="s">
        <v>432</v>
      </c>
      <c r="HE577" t="s">
        <v>432</v>
      </c>
      <c r="HF577" t="s">
        <v>432</v>
      </c>
      <c r="HG577" t="s">
        <v>432</v>
      </c>
      <c r="HH577" t="s">
        <v>423</v>
      </c>
      <c r="HI577" t="s">
        <v>423</v>
      </c>
      <c r="HJ577" t="s">
        <v>423</v>
      </c>
      <c r="HK577" t="s">
        <v>423</v>
      </c>
      <c r="HL577" t="s">
        <v>431</v>
      </c>
      <c r="HM577" t="s">
        <v>423</v>
      </c>
      <c r="HN577" t="s">
        <v>423</v>
      </c>
      <c r="HP577" t="s">
        <v>423</v>
      </c>
      <c r="HR577" t="s">
        <v>431</v>
      </c>
      <c r="HS577" t="s">
        <v>2184</v>
      </c>
      <c r="HT577" t="s">
        <v>423</v>
      </c>
      <c r="HV577" t="s">
        <v>423</v>
      </c>
      <c r="HW577" t="s">
        <v>423</v>
      </c>
      <c r="HX577" t="s">
        <v>431</v>
      </c>
      <c r="HY577" t="s">
        <v>423</v>
      </c>
      <c r="HZ577" t="s">
        <v>423</v>
      </c>
      <c r="IA577" t="s">
        <v>423</v>
      </c>
      <c r="IB577" t="s">
        <v>431</v>
      </c>
      <c r="IC577" t="s">
        <v>423</v>
      </c>
      <c r="ID577" t="s">
        <v>423</v>
      </c>
      <c r="IE577" t="s">
        <v>423</v>
      </c>
      <c r="IF577" t="s">
        <v>423</v>
      </c>
      <c r="IG577" t="s">
        <v>423</v>
      </c>
      <c r="IH577" t="s">
        <v>431</v>
      </c>
      <c r="II577" t="s">
        <v>423</v>
      </c>
      <c r="IJ577" t="s">
        <v>431</v>
      </c>
      <c r="IK577" t="s">
        <v>423</v>
      </c>
      <c r="IL577" t="s">
        <v>423</v>
      </c>
      <c r="IM577" t="s">
        <v>423</v>
      </c>
      <c r="IN577" t="s">
        <v>423</v>
      </c>
      <c r="IO577" t="s">
        <v>431</v>
      </c>
      <c r="IP577" t="s">
        <v>423</v>
      </c>
      <c r="IQ577" t="s">
        <v>423</v>
      </c>
      <c r="IR577" t="s">
        <v>423</v>
      </c>
      <c r="IS577" t="s">
        <v>431</v>
      </c>
      <c r="IT577" t="s">
        <v>423</v>
      </c>
      <c r="IU577" t="s">
        <v>423</v>
      </c>
      <c r="IV577" t="s">
        <v>423</v>
      </c>
      <c r="IX577" t="s">
        <v>431</v>
      </c>
      <c r="IZ577" t="s">
        <v>423</v>
      </c>
      <c r="JB577" t="s">
        <v>423</v>
      </c>
      <c r="JD577" t="s">
        <v>2185</v>
      </c>
      <c r="JE577" t="s">
        <v>2186</v>
      </c>
      <c r="JF577" t="s">
        <v>2187</v>
      </c>
      <c r="JG577" t="s">
        <v>2188</v>
      </c>
      <c r="JH577" t="s">
        <v>2189</v>
      </c>
      <c r="JI577" t="s">
        <v>423</v>
      </c>
      <c r="JJ577" t="s">
        <v>423</v>
      </c>
      <c r="JK577" t="s">
        <v>423</v>
      </c>
      <c r="JL577" t="s">
        <v>431</v>
      </c>
      <c r="JM577" t="s">
        <v>423</v>
      </c>
      <c r="JN577" t="s">
        <v>423</v>
      </c>
      <c r="JO577" t="s">
        <v>423</v>
      </c>
      <c r="JP577" t="s">
        <v>423</v>
      </c>
      <c r="JQ577" t="s">
        <v>423</v>
      </c>
      <c r="JR577" t="s">
        <v>423</v>
      </c>
      <c r="JS577" t="s">
        <v>423</v>
      </c>
      <c r="JT577" t="s">
        <v>423</v>
      </c>
      <c r="JU577" t="s">
        <v>423</v>
      </c>
      <c r="JV577" t="s">
        <v>431</v>
      </c>
      <c r="JW577" t="s">
        <v>423</v>
      </c>
      <c r="JX577" t="s">
        <v>423</v>
      </c>
      <c r="JY577" t="s">
        <v>423</v>
      </c>
      <c r="JZ577" t="s">
        <v>423</v>
      </c>
      <c r="KA577" t="s">
        <v>423</v>
      </c>
      <c r="KB577" t="s">
        <v>423</v>
      </c>
      <c r="KC577" t="s">
        <v>423</v>
      </c>
      <c r="KD577" t="s">
        <v>423</v>
      </c>
      <c r="KE577" t="s">
        <v>423</v>
      </c>
      <c r="KF577" t="s">
        <v>423</v>
      </c>
      <c r="KG577" t="s">
        <v>423</v>
      </c>
      <c r="KH577" t="s">
        <v>423</v>
      </c>
      <c r="KI577" t="s">
        <v>423</v>
      </c>
      <c r="KJ577" t="s">
        <v>423</v>
      </c>
      <c r="KK577" t="s">
        <v>423</v>
      </c>
      <c r="KL577" t="s">
        <v>423</v>
      </c>
      <c r="KM577" t="s">
        <v>423</v>
      </c>
      <c r="KN577" t="s">
        <v>423</v>
      </c>
      <c r="KO577" t="s">
        <v>423</v>
      </c>
      <c r="KP577" t="s">
        <v>423</v>
      </c>
      <c r="KQ577" t="s">
        <v>431</v>
      </c>
      <c r="KR577" t="s">
        <v>423</v>
      </c>
      <c r="KS577" t="s">
        <v>423</v>
      </c>
      <c r="KT577" t="s">
        <v>423</v>
      </c>
      <c r="KU577" t="s">
        <v>423</v>
      </c>
      <c r="KV577" t="s">
        <v>423</v>
      </c>
      <c r="KW577" t="s">
        <v>431</v>
      </c>
      <c r="KY577" t="s">
        <v>431</v>
      </c>
      <c r="KZ577" t="s">
        <v>432</v>
      </c>
      <c r="LA577" t="s">
        <v>432</v>
      </c>
      <c r="LB577" t="s">
        <v>432</v>
      </c>
      <c r="LC577" t="s">
        <v>432</v>
      </c>
      <c r="LD577" t="s">
        <v>432</v>
      </c>
      <c r="LE577" t="s">
        <v>432</v>
      </c>
      <c r="LF577" t="s">
        <v>432</v>
      </c>
      <c r="LG577" t="s">
        <v>432</v>
      </c>
      <c r="LH577" t="s">
        <v>432</v>
      </c>
      <c r="LI577" t="s">
        <v>432</v>
      </c>
      <c r="LK577" t="s">
        <v>431</v>
      </c>
      <c r="LL577" t="s">
        <v>423</v>
      </c>
      <c r="LM577" t="s">
        <v>423</v>
      </c>
      <c r="LN577" t="s">
        <v>423</v>
      </c>
      <c r="LO577" t="s">
        <v>439</v>
      </c>
      <c r="LP577" t="s">
        <v>432</v>
      </c>
      <c r="LQ577" t="s">
        <v>432</v>
      </c>
      <c r="LR577" t="s">
        <v>432</v>
      </c>
      <c r="LS577" t="s">
        <v>432</v>
      </c>
      <c r="LT577" t="s">
        <v>432</v>
      </c>
      <c r="LU577" t="s">
        <v>423</v>
      </c>
      <c r="LV577" t="s">
        <v>423</v>
      </c>
      <c r="LW577" t="s">
        <v>431</v>
      </c>
      <c r="LX577" t="s">
        <v>423</v>
      </c>
      <c r="LY577" t="s">
        <v>423</v>
      </c>
      <c r="LZ577" t="s">
        <v>423</v>
      </c>
      <c r="MA577" t="s">
        <v>423</v>
      </c>
      <c r="MB577" t="s">
        <v>423</v>
      </c>
      <c r="MC577" t="s">
        <v>431</v>
      </c>
      <c r="MD577" t="s">
        <v>423</v>
      </c>
      <c r="ME577" t="s">
        <v>423</v>
      </c>
      <c r="MF577" t="s">
        <v>423</v>
      </c>
      <c r="MG577" t="s">
        <v>423</v>
      </c>
      <c r="MH577" t="s">
        <v>423</v>
      </c>
      <c r="MI577" t="s">
        <v>423</v>
      </c>
      <c r="MJ577" t="s">
        <v>423</v>
      </c>
      <c r="MK577" t="s">
        <v>423</v>
      </c>
      <c r="ML577" t="s">
        <v>431</v>
      </c>
      <c r="MN577">
        <v>655.82</v>
      </c>
      <c r="MO577">
        <v>62.2</v>
      </c>
      <c r="NE577">
        <v>194.63</v>
      </c>
      <c r="NT577">
        <v>141.9</v>
      </c>
      <c r="OJ577">
        <v>166.17</v>
      </c>
      <c r="OT577">
        <v>90.92</v>
      </c>
    </row>
    <row r="578" spans="1:410" ht="12.75" customHeight="1" x14ac:dyDescent="0.2">
      <c r="A578">
        <v>711</v>
      </c>
      <c r="B578" t="str">
        <f t="shared" ref="B578:B641" si="414">IF(BJ578="oui","0-5min",IF(BK578="oui","5-15min",IF(BL578="oui","15-30min",IF(BM578="oui","+30min",""))))</f>
        <v>0-5min</v>
      </c>
      <c r="C578" t="str">
        <f t="shared" ref="C578:C641" si="415">IF(BN578="oui","seul",IF(BO578="oui","colocation",IF(BP578="oui","foyer familial","")))</f>
        <v>colocation</v>
      </c>
      <c r="D578" t="str">
        <f t="shared" ref="D578:D641" si="416">IF(BR578="oui","- 10m2",IF(BS578="oui","10-20m2",IF(BT578="oui","20-30m2",IF(BU578="oui","+ 30m2",IF(AND(BR578="N/A", BS578="N/A", BT578="N/A", BU578="N/A", BN578 = "Non"),"coloc ou foyer familial","")))))</f>
        <v>coloc ou foyer familial</v>
      </c>
      <c r="E578" t="str">
        <f t="shared" ref="E578:E641" si="417">IF(BV578="oui","tout à fait",IF(BW578="oui","plutôt oui",IF(BX578="oui","plutôt non",IF(BY578="oui","pas du tout",""))))</f>
        <v>tout à fait</v>
      </c>
      <c r="F578" t="str">
        <f t="shared" ref="F578:F641" si="418">IF(BZ578="non","aucune",IF(CA578="oui","oui 1-5h",IF(CB578="oui","oui 5-10h",IF(CC578="oui","oui 10-15h",IF(CD578="oui","oui +15h","")))))</f>
        <v>aucune</v>
      </c>
      <c r="G578" t="str">
        <f t="shared" ref="G578:G641" si="419">IF(CE578="Non","non",IF(CF578="oui","echelon 0bis",IF(OR(CG578="oui",CH578="oui",CI578="oui"),"echelon 1-3",IF(OR(CJ578="oui",CK578="oui",CL578="oui",CM578="oui"),"echelon 4-7",""))))</f>
        <v>echelon 1-3</v>
      </c>
      <c r="H578" t="str">
        <f t="shared" ref="H578:H641" si="420">IF(CN578="Non","non","oui")</f>
        <v>non</v>
      </c>
      <c r="I578" t="s">
        <v>423</v>
      </c>
      <c r="J578" t="str">
        <f t="shared" ref="J578:J641" si="421">IF(CV578="oui","toujours",IF(CW578="oui","souvent",IF(CX578="oui","parfois",IF(CY578="oui","jamais",""))))</f>
        <v>parfois</v>
      </c>
      <c r="K578" t="str">
        <f t="shared" ref="K578:K641" si="422">IF(CZ578="oui","toujours",IF(DA578="oui","souvent",IF(DB578="oui","parfois",IF(DC578="oui","jamais",""))))</f>
        <v>jamais</v>
      </c>
      <c r="L578" t="str">
        <f t="shared" ref="L578:L641" si="423">IF(DD578="oui","tout à fait",IF(DE578="oui","plutôt oui",IF(DF578="oui","plutôt non",IF(DG578="oui","non","pas commentaire"))))</f>
        <v>pas commentaire</v>
      </c>
      <c r="M578" t="str">
        <f t="shared" ref="M578:M641" si="424">IF(DH578="oui","+4h",IF(DI578="oui","2-4h",IF(DJ578="oui","1-2h",IF(DK578="oui","0-1h",IF(DL578="oui","0h","")))))</f>
        <v>1-2h</v>
      </c>
      <c r="N578" t="str">
        <f t="shared" ref="N578:N641" si="425">IF(DM578="oui","+8h",IF(DN578="oui","6-8h",IF(DO578="oui","4-6h",IF(DP578="oui","2-4h",IF(DQ578="oui","1-2h",IF(DR578="oui","0-1h",IF(DS578="oui","0h")))))))</f>
        <v>4-6h</v>
      </c>
      <c r="O578" t="str">
        <f t="shared" ref="O578:O641" si="426">IF(DT578="oui","toujours",IF(DU578="oui","souvent",IF(DV578="oui","parfois",IF(DW578="oui","jamais",""))))</f>
        <v>parfois</v>
      </c>
      <c r="P578" t="str">
        <f t="shared" ref="P578:P641" si="427">IF(DX578="oui","toujours",IF(DY578="oui","souvent",IF(DZ578="oui","parfois",IF(EA578="oui","jamais",""))))</f>
        <v>parfois</v>
      </c>
      <c r="Q578" t="str">
        <f t="shared" ref="Q578:Q641" si="428">IF(EB578="oui","toujours",IF(EC578="oui","souvent",IF(ED578="oui","parfois",IF(EE578="oui","jamais",""))))</f>
        <v>souvent</v>
      </c>
      <c r="R578" t="s">
        <v>425</v>
      </c>
      <c r="S578" t="s">
        <v>425</v>
      </c>
      <c r="T578" t="s">
        <v>425</v>
      </c>
      <c r="U578" t="s">
        <v>428</v>
      </c>
      <c r="V578" t="s">
        <v>428</v>
      </c>
      <c r="W578" t="s">
        <v>440</v>
      </c>
      <c r="X578" t="s">
        <v>430</v>
      </c>
      <c r="Y578" t="s">
        <v>424</v>
      </c>
      <c r="Z578" t="s">
        <v>424</v>
      </c>
      <c r="AA578" t="s">
        <v>424</v>
      </c>
      <c r="AB578" t="s">
        <v>425</v>
      </c>
      <c r="AC578" t="s">
        <v>430</v>
      </c>
      <c r="AD578" t="str">
        <f t="shared" ref="AD578:AD641" si="429">IF(EX578="oui","semestre",IF(EY578="oui","1 mois avant",IF(EZ578="oui","2 semaines avant",IF(FA578="oui","1 semaine avant",IF(FB578="oui","3-4 jours avant",IF(FC578="oui","la veille",""))))))</f>
        <v>2 semaines avant</v>
      </c>
      <c r="AE578" t="str">
        <f t="shared" ref="AE578:AE641" si="430">IF(FD578="oui","très",IF(FE578="oui","plutôt oui",IF(FF578="oui","moyennement ",IF(FG578="oui","pas du tout",""))))</f>
        <v>très</v>
      </c>
      <c r="AF578" t="str">
        <f t="shared" ref="AF578:AF641" si="431">IF(FH578="oui","très bonnes",IF(FI578="oui","plutôt bonnes",IF(FJ578="oui","moyennes",IF(FK578="oui","mauvaises",""))))</f>
        <v>plutôt bonnes</v>
      </c>
      <c r="AG578" t="str">
        <f t="shared" ref="AG578:AG641" si="432">IF(FL578="oui","très souvent",IF(FM578="oui","régulièrement",IF(FN578="oui","parfois",IF(FO578="oui","jamais",""))))</f>
        <v>très souvent</v>
      </c>
      <c r="AH578" t="str">
        <f t="shared" ref="AH578:AH641" si="433">IF(FP578="oui","très souvent",IF(FQ578="oui","régulièrement",IF(FR578="oui","parfois",IF(FS578="oui","jamais",""))))</f>
        <v>très souvent</v>
      </c>
      <c r="AI578" t="str">
        <f t="shared" ref="AI578:AI641" si="434">IF(FT578="oui","très souvent",IF(FU578="oui","régulièrement",IF(FV578="oui","parfois",IF(FW578="oui","jamais",""))))</f>
        <v>régulièrement</v>
      </c>
      <c r="AJ578" t="str">
        <f t="shared" ref="AJ578:AJ641" si="435">IF(FX578="oui","toujours",IF(FZ578="oui","souvent",IF(GB578="oui","parfois",IF(GD578="oui","jamais",""))))</f>
        <v>parfois</v>
      </c>
      <c r="AK578" t="str">
        <f t="shared" ref="AK578:AK641" si="436">IF(GG578="oui","+20h",IF(GH578="oui","15-20h",IF(GI578="oui","10-15h",IF(GJ578="oui","5-10h",IF(GK578="oui","1-5h",IF(GL578="oui","0-1h","non"))))))</f>
        <v>0-1h</v>
      </c>
      <c r="AL578" t="str">
        <f t="shared" ref="AL578:AL641" si="437">IF(GM578="oui","tout à fait",IF(GN578="oui","plutôt oui",IF(GO578="oui","plutôt non",IF(GP578="oui","pas du tout","pas d'asso"))))</f>
        <v>plutôt oui</v>
      </c>
      <c r="AM578" t="str">
        <f t="shared" ref="AM578:AM641" si="438">IF(GQ578="oui","tout à fait",IF(GR578="oui","plutôt oui",IF(GS578="oui","plutôt non",IF(GT578="oui","pas du tout","pas d'asso"))))</f>
        <v>pas du tout</v>
      </c>
      <c r="AN578" t="str">
        <f t="shared" ref="AN578:AN641" si="439">IF(GU578="oui","+10h",IF(GV578="oui","6-10h",IF(GW578="oui","3-6h",IF(GX578="oui","1-3h","0-1h"))))</f>
        <v>6-10h</v>
      </c>
      <c r="AO578" t="str">
        <f t="shared" ref="AO578:AO641" si="440">IF(GZ578="oui","1/semaine",IF(HA578="oui","1/mois",IF(HB578="oui","rarement",IF(HC578="oui","jamais",""))))</f>
        <v>rarement</v>
      </c>
      <c r="AP578" t="str">
        <f t="shared" ref="AP578:AP641" si="441">IF(HD578="oui","tout à fait",IF(HE578="oui","plutôt oui",IF(HF578="oui","plutôt non",IF(HG578="oui","pas du tout","pas de spectacles"))))</f>
        <v>plutôt oui</v>
      </c>
      <c r="AQ578" t="str">
        <f t="shared" ref="AQ578:AQ641" si="442">IF(HH578="oui","tous les jours",IF(HI578="oui","plusieurs fois/semaine",IF(HJ578="oui","1/semaine",IF(HK578="oui","1/mois",IF(HL578="oui","rarement","jamais")))))</f>
        <v>rarement</v>
      </c>
      <c r="AR578" t="str">
        <f t="shared" ref="AR578:AR641" si="443">IF(HN578="Oui","très souvent",IF(HP578="Oui","régulièrement",IF(HR578="Oui","parfois",IF(HT578="Oui","jamais",""))))</f>
        <v>régulièrement</v>
      </c>
      <c r="AS578" t="str">
        <f t="shared" ref="AS578:AS641" si="444">IF(HV578="oui","0-1h",IF(HW578="oui","1-2h",IF(HX578="oui","2-4h",IF(HY578="oui","4-6h",IF(HZ578="oui","6-8h","+8h")))))</f>
        <v>1-2h</v>
      </c>
      <c r="AT578" t="str">
        <f t="shared" ref="AT578:AT641" si="445">IF(IB578="oui","très satisfaisante",IF(IC578="oui","plutôt satisfaisante",IF(ID578="oui","plutôt insatisfaisante",IF(IE578="oui","très insatisfaisante",""))))</f>
        <v>plutôt insatisfaisante</v>
      </c>
      <c r="AU578" t="str">
        <f t="shared" ref="AU578:AU641" si="446">IF(IF578="oui","tout à fait",IF(IG578="oui","plutôt oui",IF(IH578="oui","plutôt non",IF(II578="oui","pas du tout",""))))</f>
        <v>plutôt oui</v>
      </c>
      <c r="AV578" t="str">
        <f t="shared" ref="AV578:AV641" si="447">IF(IJ578="oui","tout à fait",IF(IK578="oui","plutôt oui",IF(IL578="oui","plutôt non",IF(IM578="oui","pas du tout",""))))</f>
        <v>tout à fait</v>
      </c>
      <c r="AW578" t="str">
        <f t="shared" ref="AW578:AW641" si="448">IF(IN578="oui","tout à fait",IF(IO578="oui","plutôt oui",IF(IP578="oui","plutôt non",IF(IQ578="oui","pas du tout",""))))</f>
        <v>tout à fait</v>
      </c>
      <c r="AX578" t="str">
        <f t="shared" ref="AX578:AX641" si="449">IF(IR578="oui","tout à fait",IF(IS578="oui","plutôt oui",IF(IT578="oui","plutôt non",IF(IU578="oui","pas du tout",""))))</f>
        <v>tout à fait</v>
      </c>
      <c r="AY578" t="str">
        <f t="shared" ref="AY578:AY641" si="450">IF(IV578="oui","tout à fait",IF(IX578="oui","plutôt oui",IF(IZ578="oui","plutôt non",IF(JB578="oui","pas du tout",""))))</f>
        <v>plutôt oui</v>
      </c>
      <c r="AZ578" t="str">
        <f t="shared" ref="AZ578:AZ641" si="451">IF(JI578="oui","1A",IF(JJ578="oui","2A",IF(JK578="oui","3A",IF(JL578="oui","4A",IF(JM578="oui","5A","")))))</f>
        <v>4A</v>
      </c>
      <c r="BA578" t="str">
        <f t="shared" ref="BA578:BA641" si="452">IF(JN578="oui","ICBE",IF(JO578="oui","IMACS",IF(JP578="oui","MIC",IF(JQ578="oui","IC",IF(JR578="oui","GB",IF(JS578="oui","GP3E",IF(JT578="oui","GP",IF(JU578="oui","AE",IF(JV578="oui","GMM",IF(JW578="oui","IR",IF(JX578="oui","GC",IF(JY578="oui","GM",IF(OR(JZ578="oui",KA578="oui",KB578="oui",KC578="oui"),"apprentissage","1A")))))))))))))</f>
        <v>GMM</v>
      </c>
      <c r="BB578" t="str">
        <f t="shared" ref="BB578:BB641" si="453">IF(KD578="oui","FAS",IF(KE578="oui","NORG",IF(KF578="oui","IBER",IF(KG578="oui","IBER_Fr",IF(KH578="oui","ENG",IF(KI578="oui","ENG_Fr",IF(KJ578="oui","AS_Hue",IF(KK578="oui","AS_Fr",IF(KL578="oui","SHN",IF(KM578="oui","Danse-etude",IF(KN578="oui","Musique-etude",IF(KO578="oui","Theatre-etude",IF(KP578="oui","SupENR","classique")))))))))))))</f>
        <v>classique</v>
      </c>
      <c r="BC578" t="str">
        <f t="shared" ref="BC578:BC641" si="454">IF(KW578="oui","non","oui")</f>
        <v>non</v>
      </c>
      <c r="BD578" t="str">
        <f t="shared" ref="BD578:BD641" si="455">IF(KY578="oui","post-bac",IF(KZ578="oui","1A",IF(LA578="oui","2A",IF(LB578="oui","3A",IF(LC578="oui","4A",IF(LD578="oui","5A",""))))))</f>
        <v>post-bac</v>
      </c>
      <c r="BE578" t="str">
        <f t="shared" ref="BE578:BE641" si="456">IF(LK578="oui","Fr",IF(LL578="oui","Fr_etranger",IF(LM578="oui","equi_Fr","etranger")))</f>
        <v>Fr</v>
      </c>
      <c r="BF578" t="str">
        <f t="shared" ref="BF578:BF641" si="457">IF(LU578="oui","0-10%",IF(LV578="oui","10-25%",IF(LW578="oui","25-50%",IF(LX578="oui","50-75%",IF(LY578="oui","75-100%",IF(LZ578="oui","redoubl",IF(MA578="oui","amenag","pas de classement")))))))</f>
        <v>25-50%</v>
      </c>
      <c r="BG578" t="str">
        <f t="shared" ref="BG578:BG641" si="458">IF(MB578="oui","0-10%",IF(MC578="oui","10-25%",IF(MD578="oui","25-50%",IF(ME578="oui","50-75%",IF(MF578="oui","75-100%","jsp")))))</f>
        <v>25-50%</v>
      </c>
      <c r="BH578" t="s">
        <v>423</v>
      </c>
      <c r="BI578" t="str">
        <f t="shared" ref="BI578:BI641" si="459">IF(MI578="oui","+ de 4 par semestre",IF(MJ578="oui","2/3 par semestre",IF(MK578="oui","1 par semestre",IF(ML578="oui","aucun",""))))</f>
        <v>aucun</v>
      </c>
      <c r="BJ578" t="s">
        <v>431</v>
      </c>
      <c r="BK578" t="s">
        <v>423</v>
      </c>
      <c r="BL578" t="s">
        <v>423</v>
      </c>
      <c r="BM578" t="s">
        <v>423</v>
      </c>
      <c r="BN578" t="s">
        <v>423</v>
      </c>
      <c r="BO578" t="s">
        <v>431</v>
      </c>
      <c r="BP578" t="s">
        <v>423</v>
      </c>
      <c r="BR578" t="s">
        <v>432</v>
      </c>
      <c r="BS578" t="s">
        <v>432</v>
      </c>
      <c r="BT578" t="s">
        <v>432</v>
      </c>
      <c r="BU578" t="s">
        <v>432</v>
      </c>
      <c r="BV578" t="s">
        <v>431</v>
      </c>
      <c r="BW578" t="s">
        <v>423</v>
      </c>
      <c r="BX578" t="s">
        <v>423</v>
      </c>
      <c r="BY578" t="s">
        <v>423</v>
      </c>
      <c r="BZ578" t="s">
        <v>423</v>
      </c>
      <c r="CA578" t="s">
        <v>432</v>
      </c>
      <c r="CB578" t="s">
        <v>432</v>
      </c>
      <c r="CC578" t="s">
        <v>432</v>
      </c>
      <c r="CD578" t="s">
        <v>432</v>
      </c>
      <c r="CE578" t="s">
        <v>431</v>
      </c>
      <c r="CF578" t="s">
        <v>423</v>
      </c>
      <c r="CG578" t="s">
        <v>423</v>
      </c>
      <c r="CH578" t="s">
        <v>431</v>
      </c>
      <c r="CI578" t="s">
        <v>423</v>
      </c>
      <c r="CJ578" t="s">
        <v>423</v>
      </c>
      <c r="CK578" t="s">
        <v>423</v>
      </c>
      <c r="CL578" t="s">
        <v>423</v>
      </c>
      <c r="CM578" t="s">
        <v>423</v>
      </c>
      <c r="CN578" t="s">
        <v>423</v>
      </c>
      <c r="CO578" t="s">
        <v>432</v>
      </c>
      <c r="CP578" t="s">
        <v>432</v>
      </c>
      <c r="CQ578" t="s">
        <v>432</v>
      </c>
      <c r="CR578" t="s">
        <v>432</v>
      </c>
      <c r="CT578" t="s">
        <v>432</v>
      </c>
      <c r="CU578" t="s">
        <v>423</v>
      </c>
      <c r="CV578" t="s">
        <v>423</v>
      </c>
      <c r="CW578" t="s">
        <v>423</v>
      </c>
      <c r="CX578" t="s">
        <v>431</v>
      </c>
      <c r="CY578" t="s">
        <v>423</v>
      </c>
      <c r="CZ578" t="s">
        <v>423</v>
      </c>
      <c r="DA578" t="s">
        <v>423</v>
      </c>
      <c r="DB578" t="s">
        <v>423</v>
      </c>
      <c r="DC578" t="s">
        <v>431</v>
      </c>
      <c r="DD578" t="s">
        <v>432</v>
      </c>
      <c r="DE578" t="s">
        <v>432</v>
      </c>
      <c r="DF578" t="s">
        <v>432</v>
      </c>
      <c r="DG578" t="s">
        <v>432</v>
      </c>
      <c r="DH578" t="s">
        <v>423</v>
      </c>
      <c r="DI578" t="s">
        <v>423</v>
      </c>
      <c r="DJ578" t="s">
        <v>431</v>
      </c>
      <c r="DK578" t="s">
        <v>423</v>
      </c>
      <c r="DL578" t="s">
        <v>423</v>
      </c>
      <c r="DM578" t="s">
        <v>423</v>
      </c>
      <c r="DN578" t="s">
        <v>423</v>
      </c>
      <c r="DO578" t="s">
        <v>431</v>
      </c>
      <c r="DP578" t="s">
        <v>423</v>
      </c>
      <c r="DQ578" t="s">
        <v>423</v>
      </c>
      <c r="DR578" t="s">
        <v>423</v>
      </c>
      <c r="DS578" t="s">
        <v>423</v>
      </c>
      <c r="DT578" t="s">
        <v>423</v>
      </c>
      <c r="DU578" t="s">
        <v>423</v>
      </c>
      <c r="DV578" t="s">
        <v>431</v>
      </c>
      <c r="DW578" t="s">
        <v>423</v>
      </c>
      <c r="DX578" t="s">
        <v>423</v>
      </c>
      <c r="DY578" t="s">
        <v>423</v>
      </c>
      <c r="DZ578" t="s">
        <v>431</v>
      </c>
      <c r="EA578" t="s">
        <v>423</v>
      </c>
      <c r="EB578" t="s">
        <v>423</v>
      </c>
      <c r="EC578" t="s">
        <v>431</v>
      </c>
      <c r="ED578" t="s">
        <v>423</v>
      </c>
      <c r="EE578" t="s">
        <v>423</v>
      </c>
      <c r="EF578" t="s">
        <v>437</v>
      </c>
      <c r="EG578" t="s">
        <v>434</v>
      </c>
      <c r="EH578" t="s">
        <v>438</v>
      </c>
      <c r="EI578" t="s">
        <v>435</v>
      </c>
      <c r="EJ578" t="s">
        <v>436</v>
      </c>
      <c r="EK578" t="s">
        <v>433</v>
      </c>
      <c r="EL578" t="s">
        <v>425</v>
      </c>
      <c r="EM578" t="s">
        <v>425</v>
      </c>
      <c r="EN578" t="s">
        <v>425</v>
      </c>
      <c r="EO578" t="s">
        <v>428</v>
      </c>
      <c r="EP578" t="s">
        <v>428</v>
      </c>
      <c r="EQ578" t="s">
        <v>440</v>
      </c>
      <c r="ER578" t="s">
        <v>430</v>
      </c>
      <c r="ES578" t="s">
        <v>424</v>
      </c>
      <c r="ET578" t="s">
        <v>424</v>
      </c>
      <c r="EU578" t="s">
        <v>424</v>
      </c>
      <c r="EV578" t="s">
        <v>425</v>
      </c>
      <c r="EW578" t="s">
        <v>430</v>
      </c>
      <c r="EX578" t="s">
        <v>423</v>
      </c>
      <c r="EY578" t="s">
        <v>423</v>
      </c>
      <c r="EZ578" t="s">
        <v>431</v>
      </c>
      <c r="FA578" t="s">
        <v>423</v>
      </c>
      <c r="FB578" t="s">
        <v>423</v>
      </c>
      <c r="FC578" t="s">
        <v>423</v>
      </c>
      <c r="FD578" t="s">
        <v>431</v>
      </c>
      <c r="FE578" t="s">
        <v>423</v>
      </c>
      <c r="FF578" t="s">
        <v>423</v>
      </c>
      <c r="FG578" t="s">
        <v>423</v>
      </c>
      <c r="FH578" t="s">
        <v>423</v>
      </c>
      <c r="FI578" t="s">
        <v>431</v>
      </c>
      <c r="FJ578" t="s">
        <v>423</v>
      </c>
      <c r="FK578" t="s">
        <v>423</v>
      </c>
      <c r="FL578" t="s">
        <v>431</v>
      </c>
      <c r="FM578" t="s">
        <v>423</v>
      </c>
      <c r="FN578" t="s">
        <v>423</v>
      </c>
      <c r="FO578" t="s">
        <v>423</v>
      </c>
      <c r="FP578" t="s">
        <v>431</v>
      </c>
      <c r="FQ578" t="s">
        <v>423</v>
      </c>
      <c r="FR578" t="s">
        <v>423</v>
      </c>
      <c r="FS578" t="s">
        <v>423</v>
      </c>
      <c r="FT578" t="s">
        <v>423</v>
      </c>
      <c r="FU578" t="s">
        <v>431</v>
      </c>
      <c r="FV578" t="s">
        <v>423</v>
      </c>
      <c r="FW578" t="s">
        <v>423</v>
      </c>
      <c r="FX578" t="s">
        <v>423</v>
      </c>
      <c r="FZ578" t="s">
        <v>423</v>
      </c>
      <c r="GB578" t="s">
        <v>431</v>
      </c>
      <c r="GD578" t="s">
        <v>423</v>
      </c>
      <c r="GF578" t="s">
        <v>431</v>
      </c>
      <c r="GG578" t="s">
        <v>423</v>
      </c>
      <c r="GH578" t="s">
        <v>423</v>
      </c>
      <c r="GI578" t="s">
        <v>423</v>
      </c>
      <c r="GJ578" t="s">
        <v>423</v>
      </c>
      <c r="GK578" t="s">
        <v>423</v>
      </c>
      <c r="GL578" t="s">
        <v>431</v>
      </c>
      <c r="GM578" t="s">
        <v>423</v>
      </c>
      <c r="GN578" t="s">
        <v>431</v>
      </c>
      <c r="GO578" t="s">
        <v>423</v>
      </c>
      <c r="GP578" t="s">
        <v>423</v>
      </c>
      <c r="GQ578" t="s">
        <v>423</v>
      </c>
      <c r="GR578" t="s">
        <v>423</v>
      </c>
      <c r="GS578" t="s">
        <v>423</v>
      </c>
      <c r="GT578" t="s">
        <v>431</v>
      </c>
      <c r="GU578" t="s">
        <v>423</v>
      </c>
      <c r="GV578" t="s">
        <v>431</v>
      </c>
      <c r="GW578" t="s">
        <v>423</v>
      </c>
      <c r="GX578" t="s">
        <v>423</v>
      </c>
      <c r="GY578" t="s">
        <v>423</v>
      </c>
      <c r="GZ578" t="s">
        <v>423</v>
      </c>
      <c r="HA578" t="s">
        <v>423</v>
      </c>
      <c r="HB578" t="s">
        <v>431</v>
      </c>
      <c r="HC578" t="s">
        <v>423</v>
      </c>
      <c r="HD578" t="s">
        <v>423</v>
      </c>
      <c r="HE578" t="s">
        <v>431</v>
      </c>
      <c r="HF578" t="s">
        <v>423</v>
      </c>
      <c r="HG578" t="s">
        <v>423</v>
      </c>
      <c r="HH578" t="s">
        <v>423</v>
      </c>
      <c r="HI578" t="s">
        <v>423</v>
      </c>
      <c r="HJ578" t="s">
        <v>423</v>
      </c>
      <c r="HK578" t="s">
        <v>423</v>
      </c>
      <c r="HL578" t="s">
        <v>431</v>
      </c>
      <c r="HM578" t="s">
        <v>423</v>
      </c>
      <c r="HN578" t="s">
        <v>423</v>
      </c>
      <c r="HP578" t="s">
        <v>431</v>
      </c>
      <c r="HR578" t="s">
        <v>423</v>
      </c>
      <c r="HT578" t="s">
        <v>423</v>
      </c>
      <c r="HV578" t="s">
        <v>423</v>
      </c>
      <c r="HW578" t="s">
        <v>431</v>
      </c>
      <c r="HX578" t="s">
        <v>423</v>
      </c>
      <c r="HY578" t="s">
        <v>423</v>
      </c>
      <c r="HZ578" t="s">
        <v>423</v>
      </c>
      <c r="IA578" t="s">
        <v>423</v>
      </c>
      <c r="IB578" t="s">
        <v>423</v>
      </c>
      <c r="IC578" t="s">
        <v>423</v>
      </c>
      <c r="ID578" t="s">
        <v>431</v>
      </c>
      <c r="IE578" t="s">
        <v>423</v>
      </c>
      <c r="IF578" t="s">
        <v>423</v>
      </c>
      <c r="IG578" t="s">
        <v>431</v>
      </c>
      <c r="IH578" t="s">
        <v>423</v>
      </c>
      <c r="II578" t="s">
        <v>423</v>
      </c>
      <c r="IJ578" t="s">
        <v>431</v>
      </c>
      <c r="IK578" t="s">
        <v>423</v>
      </c>
      <c r="IL578" t="s">
        <v>423</v>
      </c>
      <c r="IM578" t="s">
        <v>423</v>
      </c>
      <c r="IN578" t="s">
        <v>431</v>
      </c>
      <c r="IO578" t="s">
        <v>423</v>
      </c>
      <c r="IP578" t="s">
        <v>423</v>
      </c>
      <c r="IQ578" t="s">
        <v>423</v>
      </c>
      <c r="IR578" t="s">
        <v>431</v>
      </c>
      <c r="IS578" t="s">
        <v>423</v>
      </c>
      <c r="IT578" t="s">
        <v>423</v>
      </c>
      <c r="IU578" t="s">
        <v>423</v>
      </c>
      <c r="IV578" t="s">
        <v>423</v>
      </c>
      <c r="IX578" t="s">
        <v>431</v>
      </c>
      <c r="IZ578" t="s">
        <v>423</v>
      </c>
      <c r="JB578" t="s">
        <v>423</v>
      </c>
      <c r="JE578" t="s">
        <v>2190</v>
      </c>
      <c r="JF578" t="s">
        <v>1719</v>
      </c>
      <c r="JG578" t="s">
        <v>2191</v>
      </c>
      <c r="JH578" t="s">
        <v>2192</v>
      </c>
      <c r="JI578" t="s">
        <v>423</v>
      </c>
      <c r="JJ578" t="s">
        <v>423</v>
      </c>
      <c r="JK578" t="s">
        <v>423</v>
      </c>
      <c r="JL578" t="s">
        <v>431</v>
      </c>
      <c r="JM578" t="s">
        <v>423</v>
      </c>
      <c r="JN578" t="s">
        <v>423</v>
      </c>
      <c r="JO578" t="s">
        <v>423</v>
      </c>
      <c r="JP578" t="s">
        <v>423</v>
      </c>
      <c r="JQ578" t="s">
        <v>423</v>
      </c>
      <c r="JR578" t="s">
        <v>423</v>
      </c>
      <c r="JS578" t="s">
        <v>423</v>
      </c>
      <c r="JT578" t="s">
        <v>423</v>
      </c>
      <c r="JU578" t="s">
        <v>423</v>
      </c>
      <c r="JV578" t="s">
        <v>431</v>
      </c>
      <c r="JW578" t="s">
        <v>423</v>
      </c>
      <c r="JX578" t="s">
        <v>423</v>
      </c>
      <c r="JY578" t="s">
        <v>423</v>
      </c>
      <c r="JZ578" t="s">
        <v>423</v>
      </c>
      <c r="KA578" t="s">
        <v>423</v>
      </c>
      <c r="KB578" t="s">
        <v>423</v>
      </c>
      <c r="KC578" t="s">
        <v>423</v>
      </c>
      <c r="KD578" t="s">
        <v>423</v>
      </c>
      <c r="KE578" t="s">
        <v>423</v>
      </c>
      <c r="KF578" t="s">
        <v>423</v>
      </c>
      <c r="KG578" t="s">
        <v>423</v>
      </c>
      <c r="KH578" t="s">
        <v>423</v>
      </c>
      <c r="KI578" t="s">
        <v>423</v>
      </c>
      <c r="KJ578" t="s">
        <v>423</v>
      </c>
      <c r="KK578" t="s">
        <v>423</v>
      </c>
      <c r="KL578" t="s">
        <v>423</v>
      </c>
      <c r="KM578" t="s">
        <v>423</v>
      </c>
      <c r="KN578" t="s">
        <v>423</v>
      </c>
      <c r="KO578" t="s">
        <v>423</v>
      </c>
      <c r="KP578" t="s">
        <v>423</v>
      </c>
      <c r="KQ578" t="s">
        <v>431</v>
      </c>
      <c r="KR578" t="s">
        <v>423</v>
      </c>
      <c r="KS578" t="s">
        <v>423</v>
      </c>
      <c r="KT578" t="s">
        <v>423</v>
      </c>
      <c r="KU578" t="s">
        <v>423</v>
      </c>
      <c r="KV578" t="s">
        <v>423</v>
      </c>
      <c r="KW578" t="s">
        <v>431</v>
      </c>
      <c r="KY578" t="s">
        <v>431</v>
      </c>
      <c r="KZ578" t="s">
        <v>432</v>
      </c>
      <c r="LA578" t="s">
        <v>432</v>
      </c>
      <c r="LB578" t="s">
        <v>432</v>
      </c>
      <c r="LC578" t="s">
        <v>432</v>
      </c>
      <c r="LD578" t="s">
        <v>432</v>
      </c>
      <c r="LE578" t="s">
        <v>432</v>
      </c>
      <c r="LF578" t="s">
        <v>432</v>
      </c>
      <c r="LG578" t="s">
        <v>432</v>
      </c>
      <c r="LH578" t="s">
        <v>432</v>
      </c>
      <c r="LI578" t="s">
        <v>432</v>
      </c>
      <c r="LK578" t="s">
        <v>431</v>
      </c>
      <c r="LL578" t="s">
        <v>423</v>
      </c>
      <c r="LM578" t="s">
        <v>423</v>
      </c>
      <c r="LN578" t="s">
        <v>423</v>
      </c>
      <c r="LO578" t="s">
        <v>439</v>
      </c>
      <c r="LP578" t="s">
        <v>432</v>
      </c>
      <c r="LQ578" t="s">
        <v>432</v>
      </c>
      <c r="LR578" t="s">
        <v>432</v>
      </c>
      <c r="LS578" t="s">
        <v>432</v>
      </c>
      <c r="LT578" t="s">
        <v>432</v>
      </c>
      <c r="LU578" t="s">
        <v>423</v>
      </c>
      <c r="LV578" t="s">
        <v>423</v>
      </c>
      <c r="LW578" t="s">
        <v>431</v>
      </c>
      <c r="LX578" t="s">
        <v>423</v>
      </c>
      <c r="LY578" t="s">
        <v>423</v>
      </c>
      <c r="LZ578" t="s">
        <v>423</v>
      </c>
      <c r="MA578" t="s">
        <v>423</v>
      </c>
      <c r="MB578" t="s">
        <v>423</v>
      </c>
      <c r="MC578" t="s">
        <v>423</v>
      </c>
      <c r="MD578" t="s">
        <v>431</v>
      </c>
      <c r="ME578" t="s">
        <v>423</v>
      </c>
      <c r="MF578" t="s">
        <v>423</v>
      </c>
      <c r="MG578" t="s">
        <v>423</v>
      </c>
      <c r="MH578" t="s">
        <v>423</v>
      </c>
      <c r="MI578" t="s">
        <v>423</v>
      </c>
      <c r="MJ578" t="s">
        <v>423</v>
      </c>
      <c r="MK578" t="s">
        <v>423</v>
      </c>
      <c r="ML578" t="s">
        <v>431</v>
      </c>
      <c r="MN578">
        <v>534.41999999999996</v>
      </c>
      <c r="MO578">
        <v>53.59</v>
      </c>
      <c r="NE578">
        <v>191.36</v>
      </c>
      <c r="NT578">
        <v>96.39</v>
      </c>
      <c r="OJ578">
        <v>105.94</v>
      </c>
      <c r="OT578">
        <v>87.14</v>
      </c>
    </row>
    <row r="579" spans="1:410" ht="12.75" customHeight="1" x14ac:dyDescent="0.2">
      <c r="A579">
        <v>712</v>
      </c>
      <c r="B579" t="str">
        <f t="shared" si="414"/>
        <v>5-15min</v>
      </c>
      <c r="C579" t="str">
        <f t="shared" si="415"/>
        <v>colocation</v>
      </c>
      <c r="D579" t="str">
        <f t="shared" si="416"/>
        <v>coloc ou foyer familial</v>
      </c>
      <c r="E579" t="str">
        <f t="shared" si="417"/>
        <v>tout à fait</v>
      </c>
      <c r="F579" t="str">
        <f t="shared" si="418"/>
        <v>aucune</v>
      </c>
      <c r="G579" t="str">
        <f t="shared" si="419"/>
        <v>non</v>
      </c>
      <c r="H579" t="str">
        <f t="shared" si="420"/>
        <v>non</v>
      </c>
      <c r="I579" t="s">
        <v>423</v>
      </c>
      <c r="J579" t="str">
        <f t="shared" si="421"/>
        <v>toujours</v>
      </c>
      <c r="K579" t="str">
        <f t="shared" si="422"/>
        <v>parfois</v>
      </c>
      <c r="L579" t="str">
        <f t="shared" si="423"/>
        <v>plutôt oui</v>
      </c>
      <c r="M579" t="str">
        <f t="shared" si="424"/>
        <v>2-4h</v>
      </c>
      <c r="N579" t="str">
        <f t="shared" si="425"/>
        <v>+8h</v>
      </c>
      <c r="O579" t="str">
        <f t="shared" si="426"/>
        <v>souvent</v>
      </c>
      <c r="P579" t="str">
        <f t="shared" si="427"/>
        <v>souvent</v>
      </c>
      <c r="Q579" t="str">
        <f t="shared" si="428"/>
        <v>toujours</v>
      </c>
      <c r="R579" t="s">
        <v>424</v>
      </c>
      <c r="S579" t="s">
        <v>425</v>
      </c>
      <c r="T579" t="s">
        <v>425</v>
      </c>
      <c r="U579" t="s">
        <v>428</v>
      </c>
      <c r="V579" t="s">
        <v>440</v>
      </c>
      <c r="W579" t="s">
        <v>440</v>
      </c>
      <c r="X579" t="s">
        <v>429</v>
      </c>
      <c r="Y579" t="s">
        <v>424</v>
      </c>
      <c r="Z579" t="s">
        <v>429</v>
      </c>
      <c r="AA579" t="s">
        <v>425</v>
      </c>
      <c r="AB579" t="s">
        <v>425</v>
      </c>
      <c r="AC579" t="s">
        <v>425</v>
      </c>
      <c r="AD579" t="str">
        <f t="shared" si="429"/>
        <v>semestre</v>
      </c>
      <c r="AE579" t="str">
        <f t="shared" si="430"/>
        <v>plutôt oui</v>
      </c>
      <c r="AF579" t="str">
        <f t="shared" si="431"/>
        <v>très bonnes</v>
      </c>
      <c r="AG579" t="str">
        <f t="shared" si="432"/>
        <v>parfois</v>
      </c>
      <c r="AH579" t="str">
        <f t="shared" si="433"/>
        <v>régulièrement</v>
      </c>
      <c r="AI579" t="str">
        <f t="shared" si="434"/>
        <v>très souvent</v>
      </c>
      <c r="AJ579" t="str">
        <f t="shared" si="435"/>
        <v>jamais</v>
      </c>
      <c r="AK579" t="str">
        <f t="shared" si="436"/>
        <v>10-15h</v>
      </c>
      <c r="AL579" t="str">
        <f t="shared" si="437"/>
        <v>tout à fait</v>
      </c>
      <c r="AM579" t="str">
        <f t="shared" si="438"/>
        <v>plutôt oui</v>
      </c>
      <c r="AN579" t="str">
        <f t="shared" si="439"/>
        <v>1-3h</v>
      </c>
      <c r="AO579" t="str">
        <f t="shared" si="440"/>
        <v>rarement</v>
      </c>
      <c r="AP579" t="str">
        <f t="shared" si="441"/>
        <v>plutôt oui</v>
      </c>
      <c r="AQ579" t="str">
        <f t="shared" si="442"/>
        <v>rarement</v>
      </c>
      <c r="AR579" t="str">
        <f t="shared" si="443"/>
        <v>très souvent</v>
      </c>
      <c r="AS579" t="str">
        <f t="shared" si="444"/>
        <v>1-2h</v>
      </c>
      <c r="AT579" t="str">
        <f t="shared" si="445"/>
        <v>plutôt insatisfaisante</v>
      </c>
      <c r="AU579" t="str">
        <f t="shared" si="446"/>
        <v>tout à fait</v>
      </c>
      <c r="AV579" t="str">
        <f t="shared" si="447"/>
        <v>tout à fait</v>
      </c>
      <c r="AW579" t="str">
        <f t="shared" si="448"/>
        <v>plutôt oui</v>
      </c>
      <c r="AX579" t="str">
        <f t="shared" si="449"/>
        <v>tout à fait</v>
      </c>
      <c r="AY579" t="str">
        <f t="shared" si="450"/>
        <v>plutôt oui</v>
      </c>
      <c r="AZ579" t="str">
        <f t="shared" si="451"/>
        <v>4A</v>
      </c>
      <c r="BA579" t="str">
        <f t="shared" si="452"/>
        <v>GMM</v>
      </c>
      <c r="BB579" t="str">
        <f t="shared" si="453"/>
        <v>classique</v>
      </c>
      <c r="BC579" t="str">
        <f t="shared" si="454"/>
        <v>oui</v>
      </c>
      <c r="BD579" t="str">
        <f t="shared" si="455"/>
        <v>post-bac</v>
      </c>
      <c r="BE579" t="str">
        <f t="shared" si="456"/>
        <v>Fr</v>
      </c>
      <c r="BF579" t="str">
        <f t="shared" si="457"/>
        <v>25-50%</v>
      </c>
      <c r="BG579" t="str">
        <f t="shared" si="458"/>
        <v>50-75%</v>
      </c>
      <c r="BH579" t="s">
        <v>423</v>
      </c>
      <c r="BI579" t="str">
        <f t="shared" si="459"/>
        <v>1 par semestre</v>
      </c>
      <c r="BJ579" t="s">
        <v>423</v>
      </c>
      <c r="BK579" t="s">
        <v>431</v>
      </c>
      <c r="BL579" t="s">
        <v>423</v>
      </c>
      <c r="BM579" t="s">
        <v>423</v>
      </c>
      <c r="BN579" t="s">
        <v>423</v>
      </c>
      <c r="BO579" t="s">
        <v>431</v>
      </c>
      <c r="BP579" t="s">
        <v>423</v>
      </c>
      <c r="BR579" t="s">
        <v>432</v>
      </c>
      <c r="BS579" t="s">
        <v>432</v>
      </c>
      <c r="BT579" t="s">
        <v>432</v>
      </c>
      <c r="BU579" t="s">
        <v>432</v>
      </c>
      <c r="BV579" t="s">
        <v>431</v>
      </c>
      <c r="BW579" t="s">
        <v>423</v>
      </c>
      <c r="BX579" t="s">
        <v>423</v>
      </c>
      <c r="BY579" t="s">
        <v>423</v>
      </c>
      <c r="BZ579" t="s">
        <v>423</v>
      </c>
      <c r="CA579" t="s">
        <v>432</v>
      </c>
      <c r="CB579" t="s">
        <v>432</v>
      </c>
      <c r="CC579" t="s">
        <v>432</v>
      </c>
      <c r="CD579" t="s">
        <v>432</v>
      </c>
      <c r="CE579" t="s">
        <v>423</v>
      </c>
      <c r="CF579" t="s">
        <v>432</v>
      </c>
      <c r="CG579" t="s">
        <v>432</v>
      </c>
      <c r="CH579" t="s">
        <v>432</v>
      </c>
      <c r="CI579" t="s">
        <v>432</v>
      </c>
      <c r="CJ579" t="s">
        <v>432</v>
      </c>
      <c r="CK579" t="s">
        <v>432</v>
      </c>
      <c r="CL579" t="s">
        <v>432</v>
      </c>
      <c r="CM579" t="s">
        <v>432</v>
      </c>
      <c r="CN579" t="s">
        <v>423</v>
      </c>
      <c r="CO579" t="s">
        <v>432</v>
      </c>
      <c r="CP579" t="s">
        <v>432</v>
      </c>
      <c r="CQ579" t="s">
        <v>432</v>
      </c>
      <c r="CR579" t="s">
        <v>432</v>
      </c>
      <c r="CT579" t="s">
        <v>432</v>
      </c>
      <c r="CU579" t="s">
        <v>423</v>
      </c>
      <c r="CV579" t="s">
        <v>431</v>
      </c>
      <c r="CW579" t="s">
        <v>423</v>
      </c>
      <c r="CX579" t="s">
        <v>423</v>
      </c>
      <c r="CY579" t="s">
        <v>423</v>
      </c>
      <c r="CZ579" t="s">
        <v>423</v>
      </c>
      <c r="DA579" t="s">
        <v>423</v>
      </c>
      <c r="DB579" t="s">
        <v>431</v>
      </c>
      <c r="DC579" t="s">
        <v>423</v>
      </c>
      <c r="DD579" t="s">
        <v>423</v>
      </c>
      <c r="DE579" t="s">
        <v>431</v>
      </c>
      <c r="DF579" t="s">
        <v>423</v>
      </c>
      <c r="DG579" t="s">
        <v>423</v>
      </c>
      <c r="DH579" t="s">
        <v>423</v>
      </c>
      <c r="DI579" t="s">
        <v>431</v>
      </c>
      <c r="DJ579" t="s">
        <v>423</v>
      </c>
      <c r="DK579" t="s">
        <v>423</v>
      </c>
      <c r="DL579" t="s">
        <v>423</v>
      </c>
      <c r="DM579" t="s">
        <v>431</v>
      </c>
      <c r="DN579" t="s">
        <v>423</v>
      </c>
      <c r="DO579" t="s">
        <v>423</v>
      </c>
      <c r="DP579" t="s">
        <v>423</v>
      </c>
      <c r="DQ579" t="s">
        <v>423</v>
      </c>
      <c r="DR579" t="s">
        <v>423</v>
      </c>
      <c r="DS579" t="s">
        <v>423</v>
      </c>
      <c r="DT579" t="s">
        <v>423</v>
      </c>
      <c r="DU579" t="s">
        <v>431</v>
      </c>
      <c r="DV579" t="s">
        <v>423</v>
      </c>
      <c r="DW579" t="s">
        <v>423</v>
      </c>
      <c r="DX579" t="s">
        <v>423</v>
      </c>
      <c r="DY579" t="s">
        <v>431</v>
      </c>
      <c r="DZ579" t="s">
        <v>423</v>
      </c>
      <c r="EA579" t="s">
        <v>423</v>
      </c>
      <c r="EB579" t="s">
        <v>431</v>
      </c>
      <c r="EC579" t="s">
        <v>423</v>
      </c>
      <c r="ED579" t="s">
        <v>423</v>
      </c>
      <c r="EE579" t="s">
        <v>423</v>
      </c>
      <c r="EF579" t="s">
        <v>434</v>
      </c>
      <c r="EG579" t="s">
        <v>437</v>
      </c>
      <c r="EH579" t="s">
        <v>435</v>
      </c>
      <c r="EI579" t="s">
        <v>436</v>
      </c>
      <c r="EJ579" t="s">
        <v>438</v>
      </c>
      <c r="EK579" t="s">
        <v>433</v>
      </c>
      <c r="EL579" t="s">
        <v>424</v>
      </c>
      <c r="EM579" t="s">
        <v>425</v>
      </c>
      <c r="EN579" t="s">
        <v>425</v>
      </c>
      <c r="EO579" t="s">
        <v>428</v>
      </c>
      <c r="EP579" t="s">
        <v>440</v>
      </c>
      <c r="EQ579" t="s">
        <v>440</v>
      </c>
      <c r="ER579" t="s">
        <v>429</v>
      </c>
      <c r="ES579" t="s">
        <v>424</v>
      </c>
      <c r="ET579" t="s">
        <v>429</v>
      </c>
      <c r="EU579" t="s">
        <v>425</v>
      </c>
      <c r="EV579" t="s">
        <v>425</v>
      </c>
      <c r="EW579" t="s">
        <v>425</v>
      </c>
      <c r="EX579" t="s">
        <v>431</v>
      </c>
      <c r="EY579" t="s">
        <v>423</v>
      </c>
      <c r="EZ579" t="s">
        <v>423</v>
      </c>
      <c r="FA579" t="s">
        <v>423</v>
      </c>
      <c r="FB579" t="s">
        <v>423</v>
      </c>
      <c r="FC579" t="s">
        <v>423</v>
      </c>
      <c r="FD579" t="s">
        <v>423</v>
      </c>
      <c r="FE579" t="s">
        <v>431</v>
      </c>
      <c r="FF579" t="s">
        <v>423</v>
      </c>
      <c r="FG579" t="s">
        <v>423</v>
      </c>
      <c r="FH579" t="s">
        <v>431</v>
      </c>
      <c r="FI579" t="s">
        <v>423</v>
      </c>
      <c r="FJ579" t="s">
        <v>423</v>
      </c>
      <c r="FK579" t="s">
        <v>423</v>
      </c>
      <c r="FL579" t="s">
        <v>423</v>
      </c>
      <c r="FM579" t="s">
        <v>423</v>
      </c>
      <c r="FN579" t="s">
        <v>431</v>
      </c>
      <c r="FO579" t="s">
        <v>423</v>
      </c>
      <c r="FP579" t="s">
        <v>423</v>
      </c>
      <c r="FQ579" t="s">
        <v>431</v>
      </c>
      <c r="FR579" t="s">
        <v>423</v>
      </c>
      <c r="FS579" t="s">
        <v>423</v>
      </c>
      <c r="FT579" t="s">
        <v>431</v>
      </c>
      <c r="FU579" t="s">
        <v>423</v>
      </c>
      <c r="FV579" t="s">
        <v>423</v>
      </c>
      <c r="FW579" t="s">
        <v>423</v>
      </c>
      <c r="FX579" t="s">
        <v>423</v>
      </c>
      <c r="FZ579" t="s">
        <v>423</v>
      </c>
      <c r="GB579" t="s">
        <v>423</v>
      </c>
      <c r="GD579" t="s">
        <v>431</v>
      </c>
      <c r="GF579" t="s">
        <v>431</v>
      </c>
      <c r="GG579" t="s">
        <v>423</v>
      </c>
      <c r="GH579" t="s">
        <v>423</v>
      </c>
      <c r="GI579" t="s">
        <v>431</v>
      </c>
      <c r="GJ579" t="s">
        <v>423</v>
      </c>
      <c r="GK579" t="s">
        <v>423</v>
      </c>
      <c r="GL579" t="s">
        <v>423</v>
      </c>
      <c r="GM579" t="s">
        <v>431</v>
      </c>
      <c r="GN579" t="s">
        <v>423</v>
      </c>
      <c r="GO579" t="s">
        <v>423</v>
      </c>
      <c r="GP579" t="s">
        <v>423</v>
      </c>
      <c r="GQ579" t="s">
        <v>423</v>
      </c>
      <c r="GR579" t="s">
        <v>431</v>
      </c>
      <c r="GS579" t="s">
        <v>423</v>
      </c>
      <c r="GT579" t="s">
        <v>423</v>
      </c>
      <c r="GU579" t="s">
        <v>423</v>
      </c>
      <c r="GV579" t="s">
        <v>423</v>
      </c>
      <c r="GW579" t="s">
        <v>423</v>
      </c>
      <c r="GX579" t="s">
        <v>431</v>
      </c>
      <c r="GY579" t="s">
        <v>423</v>
      </c>
      <c r="GZ579" t="s">
        <v>423</v>
      </c>
      <c r="HA579" t="s">
        <v>423</v>
      </c>
      <c r="HB579" t="s">
        <v>431</v>
      </c>
      <c r="HC579" t="s">
        <v>423</v>
      </c>
      <c r="HD579" t="s">
        <v>423</v>
      </c>
      <c r="HE579" t="s">
        <v>431</v>
      </c>
      <c r="HF579" t="s">
        <v>423</v>
      </c>
      <c r="HG579" t="s">
        <v>423</v>
      </c>
      <c r="HH579" t="s">
        <v>423</v>
      </c>
      <c r="HI579" t="s">
        <v>423</v>
      </c>
      <c r="HJ579" t="s">
        <v>423</v>
      </c>
      <c r="HK579" t="s">
        <v>423</v>
      </c>
      <c r="HL579" t="s">
        <v>431</v>
      </c>
      <c r="HM579" t="s">
        <v>423</v>
      </c>
      <c r="HN579" t="s">
        <v>431</v>
      </c>
      <c r="HP579" t="s">
        <v>423</v>
      </c>
      <c r="HR579" t="s">
        <v>423</v>
      </c>
      <c r="HT579" t="s">
        <v>423</v>
      </c>
      <c r="HV579" t="s">
        <v>423</v>
      </c>
      <c r="HW579" t="s">
        <v>431</v>
      </c>
      <c r="HX579" t="s">
        <v>423</v>
      </c>
      <c r="HY579" t="s">
        <v>423</v>
      </c>
      <c r="HZ579" t="s">
        <v>423</v>
      </c>
      <c r="IA579" t="s">
        <v>423</v>
      </c>
      <c r="IB579" t="s">
        <v>423</v>
      </c>
      <c r="IC579" t="s">
        <v>423</v>
      </c>
      <c r="ID579" t="s">
        <v>431</v>
      </c>
      <c r="IE579" t="s">
        <v>423</v>
      </c>
      <c r="IF579" t="s">
        <v>431</v>
      </c>
      <c r="IG579" t="s">
        <v>423</v>
      </c>
      <c r="IH579" t="s">
        <v>423</v>
      </c>
      <c r="II579" t="s">
        <v>423</v>
      </c>
      <c r="IJ579" t="s">
        <v>431</v>
      </c>
      <c r="IK579" t="s">
        <v>423</v>
      </c>
      <c r="IL579" t="s">
        <v>423</v>
      </c>
      <c r="IM579" t="s">
        <v>423</v>
      </c>
      <c r="IN579" t="s">
        <v>423</v>
      </c>
      <c r="IO579" t="s">
        <v>431</v>
      </c>
      <c r="IP579" t="s">
        <v>423</v>
      </c>
      <c r="IQ579" t="s">
        <v>423</v>
      </c>
      <c r="IR579" t="s">
        <v>431</v>
      </c>
      <c r="IS579" t="s">
        <v>423</v>
      </c>
      <c r="IT579" t="s">
        <v>423</v>
      </c>
      <c r="IU579" t="s">
        <v>423</v>
      </c>
      <c r="IV579" t="s">
        <v>423</v>
      </c>
      <c r="IX579" t="s">
        <v>431</v>
      </c>
      <c r="IZ579" t="s">
        <v>423</v>
      </c>
      <c r="JB579" t="s">
        <v>423</v>
      </c>
      <c r="JI579" t="s">
        <v>423</v>
      </c>
      <c r="JJ579" t="s">
        <v>423</v>
      </c>
      <c r="JK579" t="s">
        <v>423</v>
      </c>
      <c r="JL579" t="s">
        <v>431</v>
      </c>
      <c r="JM579" t="s">
        <v>423</v>
      </c>
      <c r="JN579" t="s">
        <v>423</v>
      </c>
      <c r="JO579" t="s">
        <v>423</v>
      </c>
      <c r="JP579" t="s">
        <v>423</v>
      </c>
      <c r="JQ579" t="s">
        <v>423</v>
      </c>
      <c r="JR579" t="s">
        <v>423</v>
      </c>
      <c r="JS579" t="s">
        <v>423</v>
      </c>
      <c r="JT579" t="s">
        <v>423</v>
      </c>
      <c r="JU579" t="s">
        <v>423</v>
      </c>
      <c r="JV579" t="s">
        <v>431</v>
      </c>
      <c r="JW579" t="s">
        <v>423</v>
      </c>
      <c r="JX579" t="s">
        <v>423</v>
      </c>
      <c r="JY579" t="s">
        <v>423</v>
      </c>
      <c r="JZ579" t="s">
        <v>423</v>
      </c>
      <c r="KA579" t="s">
        <v>423</v>
      </c>
      <c r="KB579" t="s">
        <v>423</v>
      </c>
      <c r="KC579" t="s">
        <v>423</v>
      </c>
      <c r="KD579" t="s">
        <v>423</v>
      </c>
      <c r="KE579" t="s">
        <v>423</v>
      </c>
      <c r="KF579" t="s">
        <v>423</v>
      </c>
      <c r="KG579" t="s">
        <v>423</v>
      </c>
      <c r="KH579" t="s">
        <v>423</v>
      </c>
      <c r="KI579" t="s">
        <v>423</v>
      </c>
      <c r="KJ579" t="s">
        <v>423</v>
      </c>
      <c r="KK579" t="s">
        <v>423</v>
      </c>
      <c r="KL579" t="s">
        <v>423</v>
      </c>
      <c r="KM579" t="s">
        <v>423</v>
      </c>
      <c r="KN579" t="s">
        <v>423</v>
      </c>
      <c r="KO579" t="s">
        <v>423</v>
      </c>
      <c r="KP579" t="s">
        <v>423</v>
      </c>
      <c r="KQ579" t="s">
        <v>431</v>
      </c>
      <c r="KR579" t="s">
        <v>423</v>
      </c>
      <c r="KS579" t="s">
        <v>423</v>
      </c>
      <c r="KT579" t="s">
        <v>423</v>
      </c>
      <c r="KU579" t="s">
        <v>423</v>
      </c>
      <c r="KV579" t="s">
        <v>423</v>
      </c>
      <c r="KW579" t="s">
        <v>423</v>
      </c>
      <c r="KX579" t="s">
        <v>2193</v>
      </c>
      <c r="KY579" t="s">
        <v>431</v>
      </c>
      <c r="KZ579" t="s">
        <v>432</v>
      </c>
      <c r="LA579" t="s">
        <v>432</v>
      </c>
      <c r="LB579" t="s">
        <v>432</v>
      </c>
      <c r="LC579" t="s">
        <v>432</v>
      </c>
      <c r="LD579" t="s">
        <v>432</v>
      </c>
      <c r="LE579" t="s">
        <v>432</v>
      </c>
      <c r="LF579" t="s">
        <v>432</v>
      </c>
      <c r="LG579" t="s">
        <v>432</v>
      </c>
      <c r="LH579" t="s">
        <v>432</v>
      </c>
      <c r="LI579" t="s">
        <v>432</v>
      </c>
      <c r="LK579" t="s">
        <v>431</v>
      </c>
      <c r="LL579" t="s">
        <v>423</v>
      </c>
      <c r="LM579" t="s">
        <v>423</v>
      </c>
      <c r="LN579" t="s">
        <v>423</v>
      </c>
      <c r="LO579" t="s">
        <v>439</v>
      </c>
      <c r="LP579" t="s">
        <v>432</v>
      </c>
      <c r="LQ579" t="s">
        <v>432</v>
      </c>
      <c r="LR579" t="s">
        <v>432</v>
      </c>
      <c r="LS579" t="s">
        <v>432</v>
      </c>
      <c r="LT579" t="s">
        <v>432</v>
      </c>
      <c r="LU579" t="s">
        <v>423</v>
      </c>
      <c r="LV579" t="s">
        <v>423</v>
      </c>
      <c r="LW579" t="s">
        <v>431</v>
      </c>
      <c r="LX579" t="s">
        <v>423</v>
      </c>
      <c r="LY579" t="s">
        <v>423</v>
      </c>
      <c r="LZ579" t="s">
        <v>423</v>
      </c>
      <c r="MA579" t="s">
        <v>423</v>
      </c>
      <c r="MB579" t="s">
        <v>423</v>
      </c>
      <c r="MC579" t="s">
        <v>423</v>
      </c>
      <c r="MD579" t="s">
        <v>423</v>
      </c>
      <c r="ME579" t="s">
        <v>431</v>
      </c>
      <c r="MF579" t="s">
        <v>423</v>
      </c>
      <c r="MG579" t="s">
        <v>423</v>
      </c>
      <c r="MH579" t="s">
        <v>423</v>
      </c>
      <c r="MI579" t="s">
        <v>423</v>
      </c>
      <c r="MJ579" t="s">
        <v>423</v>
      </c>
      <c r="MK579" t="s">
        <v>431</v>
      </c>
      <c r="ML579" t="s">
        <v>423</v>
      </c>
      <c r="MN579">
        <v>780.54</v>
      </c>
      <c r="MO579">
        <v>127.86</v>
      </c>
      <c r="NE579">
        <v>224.99</v>
      </c>
      <c r="NT579">
        <v>177.47</v>
      </c>
      <c r="OJ579">
        <v>53.34</v>
      </c>
      <c r="OT579">
        <v>196.88</v>
      </c>
    </row>
    <row r="580" spans="1:410" ht="12.75" customHeight="1" x14ac:dyDescent="0.2">
      <c r="A580">
        <v>713</v>
      </c>
      <c r="B580" t="str">
        <f t="shared" si="414"/>
        <v>5-15min</v>
      </c>
      <c r="C580" t="str">
        <f t="shared" si="415"/>
        <v>colocation</v>
      </c>
      <c r="D580" t="str">
        <f t="shared" si="416"/>
        <v>coloc ou foyer familial</v>
      </c>
      <c r="E580" t="str">
        <f t="shared" si="417"/>
        <v>tout à fait</v>
      </c>
      <c r="F580" t="str">
        <f t="shared" si="418"/>
        <v>aucune</v>
      </c>
      <c r="G580" t="str">
        <f t="shared" si="419"/>
        <v>non</v>
      </c>
      <c r="H580" t="str">
        <f t="shared" si="420"/>
        <v>non</v>
      </c>
      <c r="I580" t="s">
        <v>423</v>
      </c>
      <c r="J580" t="str">
        <f t="shared" si="421"/>
        <v>souvent</v>
      </c>
      <c r="K580" t="str">
        <f t="shared" si="422"/>
        <v>parfois</v>
      </c>
      <c r="L580" t="str">
        <f t="shared" si="423"/>
        <v>plutôt oui</v>
      </c>
      <c r="M580" t="str">
        <f t="shared" si="424"/>
        <v>2-4h</v>
      </c>
      <c r="N580" t="str">
        <f t="shared" si="425"/>
        <v>6-8h</v>
      </c>
      <c r="O580" t="str">
        <f t="shared" si="426"/>
        <v>souvent</v>
      </c>
      <c r="P580" t="str">
        <f t="shared" si="427"/>
        <v>parfois</v>
      </c>
      <c r="Q580" t="str">
        <f t="shared" si="428"/>
        <v>toujours</v>
      </c>
      <c r="R580" t="s">
        <v>425</v>
      </c>
      <c r="S580" t="s">
        <v>425</v>
      </c>
      <c r="T580" t="s">
        <v>425</v>
      </c>
      <c r="U580" t="s">
        <v>428</v>
      </c>
      <c r="V580" t="s">
        <v>440</v>
      </c>
      <c r="W580" t="s">
        <v>440</v>
      </c>
      <c r="X580" t="s">
        <v>424</v>
      </c>
      <c r="Y580" t="s">
        <v>424</v>
      </c>
      <c r="Z580" t="s">
        <v>424</v>
      </c>
      <c r="AA580" t="s">
        <v>425</v>
      </c>
      <c r="AB580" t="s">
        <v>425</v>
      </c>
      <c r="AC580" t="s">
        <v>424</v>
      </c>
      <c r="AD580" t="str">
        <f t="shared" si="429"/>
        <v>1 semaine avant</v>
      </c>
      <c r="AE580" t="str">
        <f t="shared" si="430"/>
        <v>plutôt oui</v>
      </c>
      <c r="AF580" t="str">
        <f t="shared" si="431"/>
        <v>très bonnes</v>
      </c>
      <c r="AG580" t="str">
        <f t="shared" si="432"/>
        <v>parfois</v>
      </c>
      <c r="AH580" t="str">
        <f t="shared" si="433"/>
        <v>très souvent</v>
      </c>
      <c r="AI580" t="str">
        <f t="shared" si="434"/>
        <v>parfois</v>
      </c>
      <c r="AJ580" t="str">
        <f t="shared" si="435"/>
        <v>jamais</v>
      </c>
      <c r="AK580" t="str">
        <f t="shared" si="436"/>
        <v>5-10h</v>
      </c>
      <c r="AL580" t="str">
        <f t="shared" si="437"/>
        <v>tout à fait</v>
      </c>
      <c r="AM580" t="str">
        <f t="shared" si="438"/>
        <v>plutôt oui</v>
      </c>
      <c r="AN580" t="str">
        <f t="shared" si="439"/>
        <v>3-6h</v>
      </c>
      <c r="AO580" t="str">
        <f t="shared" si="440"/>
        <v>rarement</v>
      </c>
      <c r="AP580" t="str">
        <f t="shared" si="441"/>
        <v>plutôt oui</v>
      </c>
      <c r="AQ580" t="str">
        <f t="shared" si="442"/>
        <v>1/semaine</v>
      </c>
      <c r="AR580" t="str">
        <f t="shared" si="443"/>
        <v>régulièrement</v>
      </c>
      <c r="AS580" t="str">
        <f t="shared" si="444"/>
        <v>2-4h</v>
      </c>
      <c r="AT580" t="str">
        <f t="shared" si="445"/>
        <v>plutôt satisfaisante</v>
      </c>
      <c r="AU580" t="str">
        <f t="shared" si="446"/>
        <v>tout à fait</v>
      </c>
      <c r="AV580" t="str">
        <f t="shared" si="447"/>
        <v>plutôt oui</v>
      </c>
      <c r="AW580" t="str">
        <f t="shared" si="448"/>
        <v>plutôt oui</v>
      </c>
      <c r="AX580" t="str">
        <f t="shared" si="449"/>
        <v>plutôt oui</v>
      </c>
      <c r="AY580" t="str">
        <f t="shared" si="450"/>
        <v>plutôt oui</v>
      </c>
      <c r="AZ580" t="str">
        <f t="shared" si="451"/>
        <v>4A</v>
      </c>
      <c r="BA580" t="str">
        <f t="shared" si="452"/>
        <v>GMM</v>
      </c>
      <c r="BB580" t="str">
        <f t="shared" si="453"/>
        <v>classique</v>
      </c>
      <c r="BC580" t="str">
        <f t="shared" si="454"/>
        <v>non</v>
      </c>
      <c r="BD580" t="str">
        <f t="shared" si="455"/>
        <v>post-bac</v>
      </c>
      <c r="BE580" t="str">
        <f t="shared" si="456"/>
        <v>Fr</v>
      </c>
      <c r="BF580" t="str">
        <f t="shared" si="457"/>
        <v>10-25%</v>
      </c>
      <c r="BG580" t="str">
        <f t="shared" si="458"/>
        <v>10-25%</v>
      </c>
      <c r="BH580" t="s">
        <v>423</v>
      </c>
      <c r="BI580" t="str">
        <f t="shared" si="459"/>
        <v/>
      </c>
      <c r="BJ580" t="s">
        <v>423</v>
      </c>
      <c r="BK580" t="s">
        <v>431</v>
      </c>
      <c r="BL580" t="s">
        <v>423</v>
      </c>
      <c r="BM580" t="s">
        <v>423</v>
      </c>
      <c r="BN580" t="s">
        <v>423</v>
      </c>
      <c r="BO580" t="s">
        <v>431</v>
      </c>
      <c r="BP580" t="s">
        <v>423</v>
      </c>
      <c r="BR580" t="s">
        <v>432</v>
      </c>
      <c r="BS580" t="s">
        <v>432</v>
      </c>
      <c r="BT580" t="s">
        <v>432</v>
      </c>
      <c r="BU580" t="s">
        <v>432</v>
      </c>
      <c r="BV580" t="s">
        <v>431</v>
      </c>
      <c r="BW580" t="s">
        <v>423</v>
      </c>
      <c r="BX580" t="s">
        <v>423</v>
      </c>
      <c r="BY580" t="s">
        <v>423</v>
      </c>
      <c r="BZ580" t="s">
        <v>423</v>
      </c>
      <c r="CA580" t="s">
        <v>432</v>
      </c>
      <c r="CB580" t="s">
        <v>432</v>
      </c>
      <c r="CC580" t="s">
        <v>432</v>
      </c>
      <c r="CD580" t="s">
        <v>432</v>
      </c>
      <c r="CE580" t="s">
        <v>423</v>
      </c>
      <c r="CF580" t="s">
        <v>432</v>
      </c>
      <c r="CG580" t="s">
        <v>432</v>
      </c>
      <c r="CH580" t="s">
        <v>432</v>
      </c>
      <c r="CI580" t="s">
        <v>432</v>
      </c>
      <c r="CJ580" t="s">
        <v>432</v>
      </c>
      <c r="CK580" t="s">
        <v>432</v>
      </c>
      <c r="CL580" t="s">
        <v>432</v>
      </c>
      <c r="CM580" t="s">
        <v>432</v>
      </c>
      <c r="CN580" t="s">
        <v>423</v>
      </c>
      <c r="CO580" t="s">
        <v>432</v>
      </c>
      <c r="CP580" t="s">
        <v>432</v>
      </c>
      <c r="CQ580" t="s">
        <v>432</v>
      </c>
      <c r="CR580" t="s">
        <v>432</v>
      </c>
      <c r="CT580" t="s">
        <v>432</v>
      </c>
      <c r="CU580" t="s">
        <v>423</v>
      </c>
      <c r="CV580" t="s">
        <v>423</v>
      </c>
      <c r="CW580" t="s">
        <v>431</v>
      </c>
      <c r="CX580" t="s">
        <v>423</v>
      </c>
      <c r="CY580" t="s">
        <v>423</v>
      </c>
      <c r="CZ580" t="s">
        <v>423</v>
      </c>
      <c r="DA580" t="s">
        <v>423</v>
      </c>
      <c r="DB580" t="s">
        <v>431</v>
      </c>
      <c r="DC580" t="s">
        <v>423</v>
      </c>
      <c r="DD580" t="s">
        <v>423</v>
      </c>
      <c r="DE580" t="s">
        <v>431</v>
      </c>
      <c r="DF580" t="s">
        <v>423</v>
      </c>
      <c r="DG580" t="s">
        <v>423</v>
      </c>
      <c r="DH580" t="s">
        <v>423</v>
      </c>
      <c r="DI580" t="s">
        <v>431</v>
      </c>
      <c r="DJ580" t="s">
        <v>423</v>
      </c>
      <c r="DK580" t="s">
        <v>423</v>
      </c>
      <c r="DL580" t="s">
        <v>423</v>
      </c>
      <c r="DM580" t="s">
        <v>423</v>
      </c>
      <c r="DN580" t="s">
        <v>431</v>
      </c>
      <c r="DO580" t="s">
        <v>423</v>
      </c>
      <c r="DP580" t="s">
        <v>423</v>
      </c>
      <c r="DQ580" t="s">
        <v>423</v>
      </c>
      <c r="DR580" t="s">
        <v>423</v>
      </c>
      <c r="DS580" t="s">
        <v>423</v>
      </c>
      <c r="DT580" t="s">
        <v>423</v>
      </c>
      <c r="DU580" t="s">
        <v>431</v>
      </c>
      <c r="DV580" t="s">
        <v>423</v>
      </c>
      <c r="DW580" t="s">
        <v>423</v>
      </c>
      <c r="DX580" t="s">
        <v>423</v>
      </c>
      <c r="DY580" t="s">
        <v>423</v>
      </c>
      <c r="DZ580" t="s">
        <v>431</v>
      </c>
      <c r="EA580" t="s">
        <v>423</v>
      </c>
      <c r="EB580" t="s">
        <v>431</v>
      </c>
      <c r="EC580" t="s">
        <v>423</v>
      </c>
      <c r="ED580" t="s">
        <v>423</v>
      </c>
      <c r="EE580" t="s">
        <v>423</v>
      </c>
      <c r="EF580" t="s">
        <v>437</v>
      </c>
      <c r="EG580" t="s">
        <v>434</v>
      </c>
      <c r="EH580" t="s">
        <v>436</v>
      </c>
      <c r="EI580" t="s">
        <v>438</v>
      </c>
      <c r="EJ580" t="s">
        <v>435</v>
      </c>
      <c r="EK580" t="s">
        <v>433</v>
      </c>
      <c r="EL580" t="s">
        <v>425</v>
      </c>
      <c r="EM580" t="s">
        <v>425</v>
      </c>
      <c r="EN580" t="s">
        <v>425</v>
      </c>
      <c r="EO580" t="s">
        <v>428</v>
      </c>
      <c r="EP580" t="s">
        <v>440</v>
      </c>
      <c r="EQ580" t="s">
        <v>440</v>
      </c>
      <c r="ER580" t="s">
        <v>424</v>
      </c>
      <c r="ES580" t="s">
        <v>424</v>
      </c>
      <c r="ET580" t="s">
        <v>424</v>
      </c>
      <c r="EU580" t="s">
        <v>425</v>
      </c>
      <c r="EV580" t="s">
        <v>425</v>
      </c>
      <c r="EW580" t="s">
        <v>424</v>
      </c>
      <c r="EX580" t="s">
        <v>423</v>
      </c>
      <c r="EY580" t="s">
        <v>423</v>
      </c>
      <c r="EZ580" t="s">
        <v>423</v>
      </c>
      <c r="FA580" t="s">
        <v>431</v>
      </c>
      <c r="FB580" t="s">
        <v>423</v>
      </c>
      <c r="FC580" t="s">
        <v>423</v>
      </c>
      <c r="FD580" t="s">
        <v>423</v>
      </c>
      <c r="FE580" t="s">
        <v>431</v>
      </c>
      <c r="FF580" t="s">
        <v>423</v>
      </c>
      <c r="FG580" t="s">
        <v>423</v>
      </c>
      <c r="FH580" t="s">
        <v>431</v>
      </c>
      <c r="FI580" t="s">
        <v>423</v>
      </c>
      <c r="FJ580" t="s">
        <v>423</v>
      </c>
      <c r="FK580" t="s">
        <v>423</v>
      </c>
      <c r="FL580" t="s">
        <v>423</v>
      </c>
      <c r="FM580" t="s">
        <v>423</v>
      </c>
      <c r="FN580" t="s">
        <v>431</v>
      </c>
      <c r="FO580" t="s">
        <v>423</v>
      </c>
      <c r="FP580" t="s">
        <v>431</v>
      </c>
      <c r="FQ580" t="s">
        <v>423</v>
      </c>
      <c r="FR580" t="s">
        <v>423</v>
      </c>
      <c r="FS580" t="s">
        <v>423</v>
      </c>
      <c r="FT580" t="s">
        <v>423</v>
      </c>
      <c r="FU580" t="s">
        <v>423</v>
      </c>
      <c r="FV580" t="s">
        <v>431</v>
      </c>
      <c r="FW580" t="s">
        <v>423</v>
      </c>
      <c r="FX580" t="s">
        <v>423</v>
      </c>
      <c r="FZ580" t="s">
        <v>423</v>
      </c>
      <c r="GB580" t="s">
        <v>423</v>
      </c>
      <c r="GD580" t="s">
        <v>431</v>
      </c>
      <c r="GF580" t="s">
        <v>431</v>
      </c>
      <c r="GG580" t="s">
        <v>423</v>
      </c>
      <c r="GH580" t="s">
        <v>423</v>
      </c>
      <c r="GI580" t="s">
        <v>423</v>
      </c>
      <c r="GJ580" t="s">
        <v>431</v>
      </c>
      <c r="GK580" t="s">
        <v>423</v>
      </c>
      <c r="GL580" t="s">
        <v>423</v>
      </c>
      <c r="GM580" t="s">
        <v>431</v>
      </c>
      <c r="GN580" t="s">
        <v>423</v>
      </c>
      <c r="GO580" t="s">
        <v>423</v>
      </c>
      <c r="GP580" t="s">
        <v>423</v>
      </c>
      <c r="GQ580" t="s">
        <v>423</v>
      </c>
      <c r="GR580" t="s">
        <v>431</v>
      </c>
      <c r="GS580" t="s">
        <v>423</v>
      </c>
      <c r="GT580" t="s">
        <v>423</v>
      </c>
      <c r="GU580" t="s">
        <v>423</v>
      </c>
      <c r="GV580" t="s">
        <v>423</v>
      </c>
      <c r="GW580" t="s">
        <v>431</v>
      </c>
      <c r="GX580" t="s">
        <v>423</v>
      </c>
      <c r="GY580" t="s">
        <v>423</v>
      </c>
      <c r="GZ580" t="s">
        <v>423</v>
      </c>
      <c r="HA580" t="s">
        <v>423</v>
      </c>
      <c r="HB580" t="s">
        <v>431</v>
      </c>
      <c r="HC580" t="s">
        <v>423</v>
      </c>
      <c r="HD580" t="s">
        <v>423</v>
      </c>
      <c r="HE580" t="s">
        <v>431</v>
      </c>
      <c r="HF580" t="s">
        <v>423</v>
      </c>
      <c r="HG580" t="s">
        <v>423</v>
      </c>
      <c r="HH580" t="s">
        <v>423</v>
      </c>
      <c r="HI580" t="s">
        <v>423</v>
      </c>
      <c r="HJ580" t="s">
        <v>431</v>
      </c>
      <c r="HK580" t="s">
        <v>423</v>
      </c>
      <c r="HL580" t="s">
        <v>423</v>
      </c>
      <c r="HM580" t="s">
        <v>423</v>
      </c>
      <c r="HN580" t="s">
        <v>423</v>
      </c>
      <c r="HP580" t="s">
        <v>431</v>
      </c>
      <c r="HR580" t="s">
        <v>423</v>
      </c>
      <c r="HT580" t="s">
        <v>423</v>
      </c>
      <c r="HV580" t="s">
        <v>423</v>
      </c>
      <c r="HW580" t="s">
        <v>423</v>
      </c>
      <c r="HX580" t="s">
        <v>431</v>
      </c>
      <c r="HY580" t="s">
        <v>423</v>
      </c>
      <c r="HZ580" t="s">
        <v>423</v>
      </c>
      <c r="IA580" t="s">
        <v>423</v>
      </c>
      <c r="IB580" t="s">
        <v>423</v>
      </c>
      <c r="IC580" t="s">
        <v>431</v>
      </c>
      <c r="ID580" t="s">
        <v>423</v>
      </c>
      <c r="IE580" t="s">
        <v>423</v>
      </c>
      <c r="IF580" t="s">
        <v>431</v>
      </c>
      <c r="IG580" t="s">
        <v>423</v>
      </c>
      <c r="IH580" t="s">
        <v>423</v>
      </c>
      <c r="II580" t="s">
        <v>423</v>
      </c>
      <c r="IJ580" t="s">
        <v>423</v>
      </c>
      <c r="IK580" t="s">
        <v>431</v>
      </c>
      <c r="IL580" t="s">
        <v>423</v>
      </c>
      <c r="IM580" t="s">
        <v>423</v>
      </c>
      <c r="IN580" t="s">
        <v>423</v>
      </c>
      <c r="IO580" t="s">
        <v>431</v>
      </c>
      <c r="IP580" t="s">
        <v>423</v>
      </c>
      <c r="IQ580" t="s">
        <v>423</v>
      </c>
      <c r="IR580" t="s">
        <v>423</v>
      </c>
      <c r="IS580" t="s">
        <v>431</v>
      </c>
      <c r="IT580" t="s">
        <v>423</v>
      </c>
      <c r="IU580" t="s">
        <v>423</v>
      </c>
      <c r="IV580" t="s">
        <v>423</v>
      </c>
      <c r="IX580" t="s">
        <v>431</v>
      </c>
      <c r="IY580" t="s">
        <v>2194</v>
      </c>
      <c r="IZ580" t="s">
        <v>423</v>
      </c>
      <c r="JB580" t="s">
        <v>423</v>
      </c>
      <c r="JD580" t="s">
        <v>2195</v>
      </c>
      <c r="JE580" t="s">
        <v>2196</v>
      </c>
      <c r="JF580" t="s">
        <v>2197</v>
      </c>
      <c r="JG580" t="s">
        <v>2198</v>
      </c>
      <c r="JH580" t="s">
        <v>2199</v>
      </c>
      <c r="JI580" t="s">
        <v>423</v>
      </c>
      <c r="JJ580" t="s">
        <v>423</v>
      </c>
      <c r="JK580" t="s">
        <v>423</v>
      </c>
      <c r="JL580" t="s">
        <v>431</v>
      </c>
      <c r="JM580" t="s">
        <v>423</v>
      </c>
      <c r="JN580" t="s">
        <v>423</v>
      </c>
      <c r="JO580" t="s">
        <v>423</v>
      </c>
      <c r="JP580" t="s">
        <v>423</v>
      </c>
      <c r="JQ580" t="s">
        <v>423</v>
      </c>
      <c r="JR580" t="s">
        <v>423</v>
      </c>
      <c r="JS580" t="s">
        <v>423</v>
      </c>
      <c r="JT580" t="s">
        <v>423</v>
      </c>
      <c r="JU580" t="s">
        <v>423</v>
      </c>
      <c r="JV580" t="s">
        <v>431</v>
      </c>
      <c r="JW580" t="s">
        <v>423</v>
      </c>
      <c r="JX580" t="s">
        <v>423</v>
      </c>
      <c r="JY580" t="s">
        <v>423</v>
      </c>
      <c r="JZ580" t="s">
        <v>423</v>
      </c>
      <c r="KA580" t="s">
        <v>423</v>
      </c>
      <c r="KB580" t="s">
        <v>423</v>
      </c>
      <c r="KC580" t="s">
        <v>423</v>
      </c>
      <c r="KD580" t="s">
        <v>423</v>
      </c>
      <c r="KE580" t="s">
        <v>423</v>
      </c>
      <c r="KF580" t="s">
        <v>423</v>
      </c>
      <c r="KG580" t="s">
        <v>423</v>
      </c>
      <c r="KH580" t="s">
        <v>423</v>
      </c>
      <c r="KI580" t="s">
        <v>423</v>
      </c>
      <c r="KJ580" t="s">
        <v>423</v>
      </c>
      <c r="KK580" t="s">
        <v>423</v>
      </c>
      <c r="KL580" t="s">
        <v>423</v>
      </c>
      <c r="KM580" t="s">
        <v>423</v>
      </c>
      <c r="KN580" t="s">
        <v>423</v>
      </c>
      <c r="KO580" t="s">
        <v>423</v>
      </c>
      <c r="KP580" t="s">
        <v>423</v>
      </c>
      <c r="KQ580" t="s">
        <v>431</v>
      </c>
      <c r="KR580" t="s">
        <v>423</v>
      </c>
      <c r="KS580" t="s">
        <v>423</v>
      </c>
      <c r="KT580" t="s">
        <v>423</v>
      </c>
      <c r="KU580" t="s">
        <v>423</v>
      </c>
      <c r="KV580" t="s">
        <v>423</v>
      </c>
      <c r="KW580" t="s">
        <v>431</v>
      </c>
      <c r="KY580" t="s">
        <v>431</v>
      </c>
      <c r="KZ580" t="s">
        <v>432</v>
      </c>
      <c r="LA580" t="s">
        <v>432</v>
      </c>
      <c r="LB580" t="s">
        <v>432</v>
      </c>
      <c r="LC580" t="s">
        <v>432</v>
      </c>
      <c r="LD580" t="s">
        <v>432</v>
      </c>
      <c r="LE580" t="s">
        <v>432</v>
      </c>
      <c r="LF580" t="s">
        <v>432</v>
      </c>
      <c r="LG580" t="s">
        <v>432</v>
      </c>
      <c r="LH580" t="s">
        <v>432</v>
      </c>
      <c r="LI580" t="s">
        <v>432</v>
      </c>
      <c r="LK580" t="s">
        <v>431</v>
      </c>
      <c r="LL580" t="s">
        <v>423</v>
      </c>
      <c r="LM580" t="s">
        <v>423</v>
      </c>
      <c r="LN580" t="s">
        <v>423</v>
      </c>
      <c r="LO580" t="s">
        <v>439</v>
      </c>
      <c r="LP580" t="s">
        <v>432</v>
      </c>
      <c r="LQ580" t="s">
        <v>432</v>
      </c>
      <c r="LR580" t="s">
        <v>432</v>
      </c>
      <c r="LS580" t="s">
        <v>432</v>
      </c>
      <c r="LT580" t="s">
        <v>432</v>
      </c>
      <c r="LU580" t="s">
        <v>423</v>
      </c>
      <c r="LV580" t="s">
        <v>431</v>
      </c>
      <c r="LW580" t="s">
        <v>423</v>
      </c>
      <c r="LX580" t="s">
        <v>423</v>
      </c>
      <c r="LY580" t="s">
        <v>423</v>
      </c>
      <c r="LZ580" t="s">
        <v>423</v>
      </c>
      <c r="MA580" t="s">
        <v>423</v>
      </c>
      <c r="MB580" t="s">
        <v>423</v>
      </c>
      <c r="MC580" t="s">
        <v>431</v>
      </c>
      <c r="MD580" t="s">
        <v>423</v>
      </c>
      <c r="ME580" t="s">
        <v>423</v>
      </c>
      <c r="MF580" t="s">
        <v>423</v>
      </c>
      <c r="MG580" t="s">
        <v>423</v>
      </c>
      <c r="MH580" t="s">
        <v>423</v>
      </c>
      <c r="MI580" t="s">
        <v>423</v>
      </c>
      <c r="MJ580" t="s">
        <v>423</v>
      </c>
      <c r="MK580" t="s">
        <v>423</v>
      </c>
      <c r="ML580" t="s">
        <v>423</v>
      </c>
      <c r="MM580" t="s">
        <v>2200</v>
      </c>
      <c r="MN580">
        <v>523.95000000000005</v>
      </c>
      <c r="MO580">
        <v>29.72</v>
      </c>
      <c r="NE580">
        <v>94.4</v>
      </c>
      <c r="NT580">
        <v>97.25</v>
      </c>
      <c r="OJ580">
        <v>243.91</v>
      </c>
      <c r="OT580">
        <v>58.67</v>
      </c>
    </row>
    <row r="581" spans="1:410" ht="12.75" customHeight="1" x14ac:dyDescent="0.2">
      <c r="A581">
        <v>714</v>
      </c>
      <c r="B581" t="str">
        <f t="shared" si="414"/>
        <v>0-5min</v>
      </c>
      <c r="C581" t="str">
        <f t="shared" si="415"/>
        <v>seul</v>
      </c>
      <c r="D581" t="str">
        <f t="shared" si="416"/>
        <v>20-30m2</v>
      </c>
      <c r="E581" t="str">
        <f t="shared" si="417"/>
        <v>plutôt oui</v>
      </c>
      <c r="F581" t="str">
        <f t="shared" si="418"/>
        <v>aucune</v>
      </c>
      <c r="G581" t="str">
        <f t="shared" si="419"/>
        <v>non</v>
      </c>
      <c r="H581" t="str">
        <f t="shared" si="420"/>
        <v>non</v>
      </c>
      <c r="I581" t="s">
        <v>423</v>
      </c>
      <c r="J581" t="str">
        <f t="shared" si="421"/>
        <v>parfois</v>
      </c>
      <c r="K581" t="str">
        <f t="shared" si="422"/>
        <v>souvent</v>
      </c>
      <c r="L581" t="str">
        <f t="shared" si="423"/>
        <v>plutôt oui</v>
      </c>
      <c r="M581" t="str">
        <f t="shared" si="424"/>
        <v>0-1h</v>
      </c>
      <c r="N581" t="str">
        <f t="shared" si="425"/>
        <v>1-2h</v>
      </c>
      <c r="O581" t="str">
        <f t="shared" si="426"/>
        <v>souvent</v>
      </c>
      <c r="P581" t="str">
        <f t="shared" si="427"/>
        <v>parfois</v>
      </c>
      <c r="Q581" t="str">
        <f t="shared" si="428"/>
        <v>parfois</v>
      </c>
      <c r="R581" t="s">
        <v>430</v>
      </c>
      <c r="S581" t="s">
        <v>425</v>
      </c>
      <c r="T581" t="s">
        <v>425</v>
      </c>
      <c r="U581" t="s">
        <v>426</v>
      </c>
      <c r="V581" t="s">
        <v>440</v>
      </c>
      <c r="W581" t="s">
        <v>428</v>
      </c>
      <c r="X581" t="s">
        <v>429</v>
      </c>
      <c r="Y581" t="s">
        <v>424</v>
      </c>
      <c r="Z581" t="s">
        <v>430</v>
      </c>
      <c r="AA581" t="s">
        <v>430</v>
      </c>
      <c r="AB581" t="s">
        <v>425</v>
      </c>
      <c r="AC581" t="s">
        <v>424</v>
      </c>
      <c r="AD581" t="str">
        <f t="shared" si="429"/>
        <v>1 semaine avant</v>
      </c>
      <c r="AE581" t="str">
        <f t="shared" si="430"/>
        <v>plutôt oui</v>
      </c>
      <c r="AF581" t="str">
        <f t="shared" si="431"/>
        <v>plutôt bonnes</v>
      </c>
      <c r="AG581" t="str">
        <f t="shared" si="432"/>
        <v>régulièrement</v>
      </c>
      <c r="AH581" t="str">
        <f t="shared" si="433"/>
        <v>très souvent</v>
      </c>
      <c r="AI581" t="str">
        <f t="shared" si="434"/>
        <v>très souvent</v>
      </c>
      <c r="AJ581" t="str">
        <f t="shared" si="435"/>
        <v>parfois</v>
      </c>
      <c r="AK581" t="str">
        <f t="shared" si="436"/>
        <v>non</v>
      </c>
      <c r="AL581" t="str">
        <f t="shared" si="437"/>
        <v>pas d'asso</v>
      </c>
      <c r="AM581" t="str">
        <f t="shared" si="438"/>
        <v>pas d'asso</v>
      </c>
      <c r="AN581" t="str">
        <f t="shared" si="439"/>
        <v>+10h</v>
      </c>
      <c r="AO581" t="str">
        <f t="shared" si="440"/>
        <v>jamais</v>
      </c>
      <c r="AP581" t="str">
        <f t="shared" si="441"/>
        <v>pas de spectacles</v>
      </c>
      <c r="AQ581" t="str">
        <f t="shared" si="442"/>
        <v>1/mois</v>
      </c>
      <c r="AR581" t="str">
        <f t="shared" si="443"/>
        <v>régulièrement</v>
      </c>
      <c r="AS581" t="str">
        <f t="shared" si="444"/>
        <v>1-2h</v>
      </c>
      <c r="AT581" t="str">
        <f t="shared" si="445"/>
        <v>plutôt satisfaisante</v>
      </c>
      <c r="AU581" t="str">
        <f t="shared" si="446"/>
        <v>tout à fait</v>
      </c>
      <c r="AV581" t="str">
        <f t="shared" si="447"/>
        <v>plutôt oui</v>
      </c>
      <c r="AW581" t="str">
        <f t="shared" si="448"/>
        <v>plutôt oui</v>
      </c>
      <c r="AX581" t="str">
        <f t="shared" si="449"/>
        <v>plutôt oui</v>
      </c>
      <c r="AY581" t="str">
        <f t="shared" si="450"/>
        <v>plutôt oui</v>
      </c>
      <c r="AZ581" t="str">
        <f t="shared" si="451"/>
        <v>4A</v>
      </c>
      <c r="BA581" t="str">
        <f t="shared" si="452"/>
        <v>GMM</v>
      </c>
      <c r="BB581" t="str">
        <f t="shared" si="453"/>
        <v>classique</v>
      </c>
      <c r="BC581" t="str">
        <f t="shared" si="454"/>
        <v>non</v>
      </c>
      <c r="BD581" t="str">
        <f t="shared" si="455"/>
        <v>post-bac</v>
      </c>
      <c r="BE581" t="str">
        <f t="shared" si="456"/>
        <v>Fr</v>
      </c>
      <c r="BF581" t="str">
        <f t="shared" si="457"/>
        <v>25-50%</v>
      </c>
      <c r="BG581" t="str">
        <f t="shared" si="458"/>
        <v>jsp</v>
      </c>
      <c r="BH581" t="s">
        <v>423</v>
      </c>
      <c r="BI581" t="str">
        <f t="shared" si="459"/>
        <v>aucun</v>
      </c>
      <c r="BJ581" t="s">
        <v>431</v>
      </c>
      <c r="BK581" t="s">
        <v>423</v>
      </c>
      <c r="BL581" t="s">
        <v>423</v>
      </c>
      <c r="BM581" t="s">
        <v>423</v>
      </c>
      <c r="BN581" t="s">
        <v>431</v>
      </c>
      <c r="BO581" t="s">
        <v>423</v>
      </c>
      <c r="BP581" t="s">
        <v>423</v>
      </c>
      <c r="BR581" t="s">
        <v>423</v>
      </c>
      <c r="BS581" t="s">
        <v>423</v>
      </c>
      <c r="BT581" t="s">
        <v>431</v>
      </c>
      <c r="BU581" t="s">
        <v>423</v>
      </c>
      <c r="BV581" t="s">
        <v>423</v>
      </c>
      <c r="BW581" t="s">
        <v>431</v>
      </c>
      <c r="BX581" t="s">
        <v>423</v>
      </c>
      <c r="BY581" t="s">
        <v>423</v>
      </c>
      <c r="BZ581" t="s">
        <v>423</v>
      </c>
      <c r="CA581" t="s">
        <v>432</v>
      </c>
      <c r="CB581" t="s">
        <v>432</v>
      </c>
      <c r="CC581" t="s">
        <v>432</v>
      </c>
      <c r="CD581" t="s">
        <v>432</v>
      </c>
      <c r="CE581" t="s">
        <v>423</v>
      </c>
      <c r="CF581" t="s">
        <v>432</v>
      </c>
      <c r="CG581" t="s">
        <v>432</v>
      </c>
      <c r="CH581" t="s">
        <v>432</v>
      </c>
      <c r="CI581" t="s">
        <v>432</v>
      </c>
      <c r="CJ581" t="s">
        <v>432</v>
      </c>
      <c r="CK581" t="s">
        <v>432</v>
      </c>
      <c r="CL581" t="s">
        <v>432</v>
      </c>
      <c r="CM581" t="s">
        <v>432</v>
      </c>
      <c r="CN581" t="s">
        <v>423</v>
      </c>
      <c r="CO581" t="s">
        <v>432</v>
      </c>
      <c r="CP581" t="s">
        <v>432</v>
      </c>
      <c r="CQ581" t="s">
        <v>432</v>
      </c>
      <c r="CR581" t="s">
        <v>432</v>
      </c>
      <c r="CT581" t="s">
        <v>432</v>
      </c>
      <c r="CU581" t="s">
        <v>423</v>
      </c>
      <c r="CV581" t="s">
        <v>423</v>
      </c>
      <c r="CW581" t="s">
        <v>423</v>
      </c>
      <c r="CX581" t="s">
        <v>431</v>
      </c>
      <c r="CY581" t="s">
        <v>423</v>
      </c>
      <c r="CZ581" t="s">
        <v>423</v>
      </c>
      <c r="DA581" t="s">
        <v>431</v>
      </c>
      <c r="DB581" t="s">
        <v>423</v>
      </c>
      <c r="DC581" t="s">
        <v>423</v>
      </c>
      <c r="DD581" t="s">
        <v>423</v>
      </c>
      <c r="DE581" t="s">
        <v>431</v>
      </c>
      <c r="DF581" t="s">
        <v>423</v>
      </c>
      <c r="DG581" t="s">
        <v>423</v>
      </c>
      <c r="DH581" t="s">
        <v>423</v>
      </c>
      <c r="DI581" t="s">
        <v>423</v>
      </c>
      <c r="DJ581" t="s">
        <v>423</v>
      </c>
      <c r="DK581" t="s">
        <v>431</v>
      </c>
      <c r="DL581" t="s">
        <v>423</v>
      </c>
      <c r="DM581" t="s">
        <v>423</v>
      </c>
      <c r="DN581" t="s">
        <v>423</v>
      </c>
      <c r="DO581" t="s">
        <v>423</v>
      </c>
      <c r="DP581" t="s">
        <v>423</v>
      </c>
      <c r="DQ581" t="s">
        <v>431</v>
      </c>
      <c r="DR581" t="s">
        <v>423</v>
      </c>
      <c r="DS581" t="s">
        <v>423</v>
      </c>
      <c r="DT581" t="s">
        <v>423</v>
      </c>
      <c r="DU581" t="s">
        <v>431</v>
      </c>
      <c r="DV581" t="s">
        <v>423</v>
      </c>
      <c r="DW581" t="s">
        <v>423</v>
      </c>
      <c r="DX581" t="s">
        <v>423</v>
      </c>
      <c r="DY581" t="s">
        <v>423</v>
      </c>
      <c r="DZ581" t="s">
        <v>431</v>
      </c>
      <c r="EA581" t="s">
        <v>423</v>
      </c>
      <c r="EB581" t="s">
        <v>423</v>
      </c>
      <c r="EC581" t="s">
        <v>423</v>
      </c>
      <c r="ED581" t="s">
        <v>431</v>
      </c>
      <c r="EE581" t="s">
        <v>423</v>
      </c>
      <c r="EF581" t="s">
        <v>437</v>
      </c>
      <c r="EG581" t="s">
        <v>434</v>
      </c>
      <c r="EH581" t="s">
        <v>438</v>
      </c>
      <c r="EI581" t="s">
        <v>436</v>
      </c>
      <c r="EJ581" t="s">
        <v>435</v>
      </c>
      <c r="EK581" t="s">
        <v>433</v>
      </c>
      <c r="EL581" t="s">
        <v>430</v>
      </c>
      <c r="EM581" t="s">
        <v>425</v>
      </c>
      <c r="EN581" t="s">
        <v>425</v>
      </c>
      <c r="EO581" t="s">
        <v>426</v>
      </c>
      <c r="EP581" t="s">
        <v>440</v>
      </c>
      <c r="EQ581" t="s">
        <v>428</v>
      </c>
      <c r="ER581" t="s">
        <v>429</v>
      </c>
      <c r="ES581" t="s">
        <v>424</v>
      </c>
      <c r="ET581" t="s">
        <v>430</v>
      </c>
      <c r="EU581" t="s">
        <v>430</v>
      </c>
      <c r="EV581" t="s">
        <v>425</v>
      </c>
      <c r="EW581" t="s">
        <v>424</v>
      </c>
      <c r="EX581" t="s">
        <v>423</v>
      </c>
      <c r="EY581" t="s">
        <v>423</v>
      </c>
      <c r="EZ581" t="s">
        <v>423</v>
      </c>
      <c r="FA581" t="s">
        <v>431</v>
      </c>
      <c r="FB581" t="s">
        <v>423</v>
      </c>
      <c r="FC581" t="s">
        <v>423</v>
      </c>
      <c r="FD581" t="s">
        <v>423</v>
      </c>
      <c r="FE581" t="s">
        <v>431</v>
      </c>
      <c r="FF581" t="s">
        <v>423</v>
      </c>
      <c r="FG581" t="s">
        <v>423</v>
      </c>
      <c r="FH581" t="s">
        <v>423</v>
      </c>
      <c r="FI581" t="s">
        <v>431</v>
      </c>
      <c r="FJ581" t="s">
        <v>423</v>
      </c>
      <c r="FK581" t="s">
        <v>423</v>
      </c>
      <c r="FL581" t="s">
        <v>423</v>
      </c>
      <c r="FM581" t="s">
        <v>431</v>
      </c>
      <c r="FN581" t="s">
        <v>423</v>
      </c>
      <c r="FO581" t="s">
        <v>423</v>
      </c>
      <c r="FP581" t="s">
        <v>431</v>
      </c>
      <c r="FQ581" t="s">
        <v>423</v>
      </c>
      <c r="FR581" t="s">
        <v>423</v>
      </c>
      <c r="FS581" t="s">
        <v>423</v>
      </c>
      <c r="FT581" t="s">
        <v>431</v>
      </c>
      <c r="FU581" t="s">
        <v>423</v>
      </c>
      <c r="FV581" t="s">
        <v>423</v>
      </c>
      <c r="FW581" t="s">
        <v>423</v>
      </c>
      <c r="FX581" t="s">
        <v>423</v>
      </c>
      <c r="FZ581" t="s">
        <v>423</v>
      </c>
      <c r="GB581" t="s">
        <v>431</v>
      </c>
      <c r="GD581" t="s">
        <v>423</v>
      </c>
      <c r="GF581" t="s">
        <v>423</v>
      </c>
      <c r="GG581" t="s">
        <v>432</v>
      </c>
      <c r="GH581" t="s">
        <v>432</v>
      </c>
      <c r="GI581" t="s">
        <v>432</v>
      </c>
      <c r="GJ581" t="s">
        <v>432</v>
      </c>
      <c r="GK581" t="s">
        <v>432</v>
      </c>
      <c r="GL581" t="s">
        <v>432</v>
      </c>
      <c r="GM581" t="s">
        <v>432</v>
      </c>
      <c r="GN581" t="s">
        <v>432</v>
      </c>
      <c r="GO581" t="s">
        <v>432</v>
      </c>
      <c r="GP581" t="s">
        <v>432</v>
      </c>
      <c r="GQ581" t="s">
        <v>432</v>
      </c>
      <c r="GR581" t="s">
        <v>432</v>
      </c>
      <c r="GS581" t="s">
        <v>432</v>
      </c>
      <c r="GT581" t="s">
        <v>432</v>
      </c>
      <c r="GU581" t="s">
        <v>431</v>
      </c>
      <c r="GV581" t="s">
        <v>423</v>
      </c>
      <c r="GW581" t="s">
        <v>423</v>
      </c>
      <c r="GX581" t="s">
        <v>423</v>
      </c>
      <c r="GY581" t="s">
        <v>423</v>
      </c>
      <c r="GZ581" t="s">
        <v>423</v>
      </c>
      <c r="HA581" t="s">
        <v>423</v>
      </c>
      <c r="HB581" t="s">
        <v>423</v>
      </c>
      <c r="HC581" t="s">
        <v>431</v>
      </c>
      <c r="HD581" t="s">
        <v>432</v>
      </c>
      <c r="HE581" t="s">
        <v>432</v>
      </c>
      <c r="HF581" t="s">
        <v>432</v>
      </c>
      <c r="HG581" t="s">
        <v>432</v>
      </c>
      <c r="HH581" t="s">
        <v>423</v>
      </c>
      <c r="HI581" t="s">
        <v>423</v>
      </c>
      <c r="HJ581" t="s">
        <v>423</v>
      </c>
      <c r="HK581" t="s">
        <v>431</v>
      </c>
      <c r="HL581" t="s">
        <v>423</v>
      </c>
      <c r="HM581" t="s">
        <v>423</v>
      </c>
      <c r="HN581" t="s">
        <v>423</v>
      </c>
      <c r="HP581" t="s">
        <v>431</v>
      </c>
      <c r="HR581" t="s">
        <v>423</v>
      </c>
      <c r="HT581" t="s">
        <v>423</v>
      </c>
      <c r="HV581" t="s">
        <v>423</v>
      </c>
      <c r="HW581" t="s">
        <v>431</v>
      </c>
      <c r="HX581" t="s">
        <v>423</v>
      </c>
      <c r="HY581" t="s">
        <v>423</v>
      </c>
      <c r="HZ581" t="s">
        <v>423</v>
      </c>
      <c r="IA581" t="s">
        <v>423</v>
      </c>
      <c r="IB581" t="s">
        <v>423</v>
      </c>
      <c r="IC581" t="s">
        <v>431</v>
      </c>
      <c r="ID581" t="s">
        <v>423</v>
      </c>
      <c r="IE581" t="s">
        <v>423</v>
      </c>
      <c r="IF581" t="s">
        <v>431</v>
      </c>
      <c r="IG581" t="s">
        <v>423</v>
      </c>
      <c r="IH581" t="s">
        <v>423</v>
      </c>
      <c r="II581" t="s">
        <v>423</v>
      </c>
      <c r="IJ581" t="s">
        <v>423</v>
      </c>
      <c r="IK581" t="s">
        <v>431</v>
      </c>
      <c r="IL581" t="s">
        <v>423</v>
      </c>
      <c r="IM581" t="s">
        <v>423</v>
      </c>
      <c r="IN581" t="s">
        <v>423</v>
      </c>
      <c r="IO581" t="s">
        <v>431</v>
      </c>
      <c r="IP581" t="s">
        <v>423</v>
      </c>
      <c r="IQ581" t="s">
        <v>423</v>
      </c>
      <c r="IR581" t="s">
        <v>423</v>
      </c>
      <c r="IS581" t="s">
        <v>431</v>
      </c>
      <c r="IT581" t="s">
        <v>423</v>
      </c>
      <c r="IU581" t="s">
        <v>423</v>
      </c>
      <c r="IV581" t="s">
        <v>423</v>
      </c>
      <c r="IX581" t="s">
        <v>431</v>
      </c>
      <c r="IZ581" t="s">
        <v>423</v>
      </c>
      <c r="JB581" t="s">
        <v>423</v>
      </c>
      <c r="JI581" t="s">
        <v>423</v>
      </c>
      <c r="JJ581" t="s">
        <v>423</v>
      </c>
      <c r="JK581" t="s">
        <v>423</v>
      </c>
      <c r="JL581" t="s">
        <v>431</v>
      </c>
      <c r="JM581" t="s">
        <v>423</v>
      </c>
      <c r="JN581" t="s">
        <v>423</v>
      </c>
      <c r="JO581" t="s">
        <v>423</v>
      </c>
      <c r="JP581" t="s">
        <v>423</v>
      </c>
      <c r="JQ581" t="s">
        <v>423</v>
      </c>
      <c r="JR581" t="s">
        <v>423</v>
      </c>
      <c r="JS581" t="s">
        <v>423</v>
      </c>
      <c r="JT581" t="s">
        <v>423</v>
      </c>
      <c r="JU581" t="s">
        <v>423</v>
      </c>
      <c r="JV581" t="s">
        <v>431</v>
      </c>
      <c r="JW581" t="s">
        <v>423</v>
      </c>
      <c r="JX581" t="s">
        <v>423</v>
      </c>
      <c r="JY581" t="s">
        <v>423</v>
      </c>
      <c r="JZ581" t="s">
        <v>423</v>
      </c>
      <c r="KA581" t="s">
        <v>423</v>
      </c>
      <c r="KB581" t="s">
        <v>423</v>
      </c>
      <c r="KC581" t="s">
        <v>423</v>
      </c>
      <c r="KD581" t="s">
        <v>423</v>
      </c>
      <c r="KE581" t="s">
        <v>423</v>
      </c>
      <c r="KF581" t="s">
        <v>423</v>
      </c>
      <c r="KG581" t="s">
        <v>423</v>
      </c>
      <c r="KH581" t="s">
        <v>423</v>
      </c>
      <c r="KI581" t="s">
        <v>423</v>
      </c>
      <c r="KJ581" t="s">
        <v>423</v>
      </c>
      <c r="KK581" t="s">
        <v>423</v>
      </c>
      <c r="KL581" t="s">
        <v>423</v>
      </c>
      <c r="KM581" t="s">
        <v>423</v>
      </c>
      <c r="KN581" t="s">
        <v>423</v>
      </c>
      <c r="KO581" t="s">
        <v>423</v>
      </c>
      <c r="KP581" t="s">
        <v>423</v>
      </c>
      <c r="KQ581" t="s">
        <v>431</v>
      </c>
      <c r="KR581" t="s">
        <v>423</v>
      </c>
      <c r="KS581" t="s">
        <v>423</v>
      </c>
      <c r="KT581" t="s">
        <v>423</v>
      </c>
      <c r="KU581" t="s">
        <v>423</v>
      </c>
      <c r="KV581" t="s">
        <v>423</v>
      </c>
      <c r="KW581" t="s">
        <v>431</v>
      </c>
      <c r="KY581" t="s">
        <v>431</v>
      </c>
      <c r="KZ581" t="s">
        <v>432</v>
      </c>
      <c r="LA581" t="s">
        <v>432</v>
      </c>
      <c r="LB581" t="s">
        <v>432</v>
      </c>
      <c r="LC581" t="s">
        <v>432</v>
      </c>
      <c r="LD581" t="s">
        <v>432</v>
      </c>
      <c r="LE581" t="s">
        <v>432</v>
      </c>
      <c r="LF581" t="s">
        <v>432</v>
      </c>
      <c r="LG581" t="s">
        <v>432</v>
      </c>
      <c r="LH581" t="s">
        <v>432</v>
      </c>
      <c r="LI581" t="s">
        <v>432</v>
      </c>
      <c r="LK581" t="s">
        <v>431</v>
      </c>
      <c r="LL581" t="s">
        <v>423</v>
      </c>
      <c r="LM581" t="s">
        <v>423</v>
      </c>
      <c r="LN581" t="s">
        <v>423</v>
      </c>
      <c r="LO581" t="s">
        <v>441</v>
      </c>
      <c r="LP581" t="s">
        <v>432</v>
      </c>
      <c r="LQ581" t="s">
        <v>432</v>
      </c>
      <c r="LR581" t="s">
        <v>432</v>
      </c>
      <c r="LS581" t="s">
        <v>432</v>
      </c>
      <c r="LT581" t="s">
        <v>432</v>
      </c>
      <c r="LU581" t="s">
        <v>423</v>
      </c>
      <c r="LV581" t="s">
        <v>423</v>
      </c>
      <c r="LW581" t="s">
        <v>431</v>
      </c>
      <c r="LX581" t="s">
        <v>423</v>
      </c>
      <c r="LY581" t="s">
        <v>423</v>
      </c>
      <c r="LZ581" t="s">
        <v>423</v>
      </c>
      <c r="MA581" t="s">
        <v>423</v>
      </c>
      <c r="MB581" t="s">
        <v>423</v>
      </c>
      <c r="MC581" t="s">
        <v>423</v>
      </c>
      <c r="MD581" t="s">
        <v>423</v>
      </c>
      <c r="ME581" t="s">
        <v>423</v>
      </c>
      <c r="MF581" t="s">
        <v>423</v>
      </c>
      <c r="MG581" t="s">
        <v>431</v>
      </c>
      <c r="MH581" t="s">
        <v>423</v>
      </c>
      <c r="MI581" t="s">
        <v>423</v>
      </c>
      <c r="MJ581" t="s">
        <v>423</v>
      </c>
      <c r="MK581" t="s">
        <v>423</v>
      </c>
      <c r="ML581" t="s">
        <v>431</v>
      </c>
      <c r="MN581">
        <v>394.41</v>
      </c>
      <c r="MO581">
        <v>43.14</v>
      </c>
      <c r="NE581">
        <v>178.96</v>
      </c>
      <c r="NT581">
        <v>87.42</v>
      </c>
      <c r="OJ581">
        <v>28.13</v>
      </c>
      <c r="OT581">
        <v>56.76</v>
      </c>
    </row>
    <row r="582" spans="1:410" ht="12.75" customHeight="1" x14ac:dyDescent="0.2">
      <c r="A582">
        <v>715</v>
      </c>
      <c r="B582" t="str">
        <f t="shared" si="414"/>
        <v>15-30min</v>
      </c>
      <c r="C582" t="str">
        <f t="shared" si="415"/>
        <v>seul</v>
      </c>
      <c r="D582" t="str">
        <f t="shared" si="416"/>
        <v>20-30m2</v>
      </c>
      <c r="E582" t="str">
        <f t="shared" si="417"/>
        <v>tout à fait</v>
      </c>
      <c r="F582" t="str">
        <f t="shared" si="418"/>
        <v>aucune</v>
      </c>
      <c r="G582" t="str">
        <f t="shared" si="419"/>
        <v>echelon 0bis</v>
      </c>
      <c r="H582" t="str">
        <f t="shared" si="420"/>
        <v>non</v>
      </c>
      <c r="I582" t="s">
        <v>423</v>
      </c>
      <c r="J582" t="str">
        <f t="shared" si="421"/>
        <v>souvent</v>
      </c>
      <c r="K582" t="str">
        <f t="shared" si="422"/>
        <v>parfois</v>
      </c>
      <c r="L582" t="str">
        <f t="shared" si="423"/>
        <v>plutôt oui</v>
      </c>
      <c r="M582" t="str">
        <f t="shared" si="424"/>
        <v>2-4h</v>
      </c>
      <c r="N582" t="str">
        <f t="shared" si="425"/>
        <v>+8h</v>
      </c>
      <c r="O582" t="str">
        <f t="shared" si="426"/>
        <v>souvent</v>
      </c>
      <c r="P582" t="str">
        <f t="shared" si="427"/>
        <v>souvent</v>
      </c>
      <c r="Q582" t="str">
        <f t="shared" si="428"/>
        <v>souvent</v>
      </c>
      <c r="R582" t="s">
        <v>424</v>
      </c>
      <c r="S582" t="s">
        <v>425</v>
      </c>
      <c r="T582" t="s">
        <v>425</v>
      </c>
      <c r="U582" t="s">
        <v>427</v>
      </c>
      <c r="V582" t="s">
        <v>440</v>
      </c>
      <c r="W582" t="s">
        <v>428</v>
      </c>
      <c r="X582" t="s">
        <v>429</v>
      </c>
      <c r="Y582" t="s">
        <v>424</v>
      </c>
      <c r="Z582" t="s">
        <v>429</v>
      </c>
      <c r="AA582" t="s">
        <v>425</v>
      </c>
      <c r="AB582" t="s">
        <v>425</v>
      </c>
      <c r="AC582" t="s">
        <v>425</v>
      </c>
      <c r="AD582" t="str">
        <f t="shared" si="429"/>
        <v>semestre</v>
      </c>
      <c r="AE582" t="str">
        <f t="shared" si="430"/>
        <v>très</v>
      </c>
      <c r="AF582" t="str">
        <f t="shared" si="431"/>
        <v>très bonnes</v>
      </c>
      <c r="AG582" t="str">
        <f t="shared" si="432"/>
        <v>jamais</v>
      </c>
      <c r="AH582" t="str">
        <f t="shared" si="433"/>
        <v>parfois</v>
      </c>
      <c r="AI582" t="str">
        <f t="shared" si="434"/>
        <v>parfois</v>
      </c>
      <c r="AJ582" t="str">
        <f t="shared" si="435"/>
        <v>jamais</v>
      </c>
      <c r="AK582" t="str">
        <f t="shared" si="436"/>
        <v>non</v>
      </c>
      <c r="AL582" t="str">
        <f t="shared" si="437"/>
        <v>pas d'asso</v>
      </c>
      <c r="AM582" t="str">
        <f t="shared" si="438"/>
        <v>pas d'asso</v>
      </c>
      <c r="AN582" t="str">
        <f t="shared" si="439"/>
        <v>1-3h</v>
      </c>
      <c r="AO582" t="str">
        <f t="shared" si="440"/>
        <v>rarement</v>
      </c>
      <c r="AP582" t="str">
        <f t="shared" si="441"/>
        <v>pas du tout</v>
      </c>
      <c r="AQ582" t="str">
        <f t="shared" si="442"/>
        <v>1/mois</v>
      </c>
      <c r="AR582" t="str">
        <f t="shared" si="443"/>
        <v>parfois</v>
      </c>
      <c r="AS582" t="str">
        <f t="shared" si="444"/>
        <v>1-2h</v>
      </c>
      <c r="AT582" t="str">
        <f t="shared" si="445"/>
        <v>plutôt insatisfaisante</v>
      </c>
      <c r="AU582" t="str">
        <f t="shared" si="446"/>
        <v>plutôt oui</v>
      </c>
      <c r="AV582" t="str">
        <f t="shared" si="447"/>
        <v>plutôt oui</v>
      </c>
      <c r="AW582" t="str">
        <f t="shared" si="448"/>
        <v>tout à fait</v>
      </c>
      <c r="AX582" t="str">
        <f t="shared" si="449"/>
        <v>tout à fait</v>
      </c>
      <c r="AY582" t="str">
        <f t="shared" si="450"/>
        <v>plutôt oui</v>
      </c>
      <c r="AZ582" t="str">
        <f t="shared" si="451"/>
        <v>4A</v>
      </c>
      <c r="BA582" t="str">
        <f t="shared" si="452"/>
        <v>GMM</v>
      </c>
      <c r="BB582" t="str">
        <f t="shared" si="453"/>
        <v>classique</v>
      </c>
      <c r="BC582" t="str">
        <f t="shared" si="454"/>
        <v>non</v>
      </c>
      <c r="BD582" t="str">
        <f t="shared" si="455"/>
        <v>3A</v>
      </c>
      <c r="BE582" t="str">
        <f t="shared" si="456"/>
        <v>Fr</v>
      </c>
      <c r="BF582" t="str">
        <f t="shared" si="457"/>
        <v>pas de classement</v>
      </c>
      <c r="BG582" t="str">
        <f t="shared" si="458"/>
        <v>25-50%</v>
      </c>
      <c r="BH582" t="s">
        <v>423</v>
      </c>
      <c r="BI582" t="str">
        <f t="shared" si="459"/>
        <v>aucun</v>
      </c>
      <c r="BJ582" t="s">
        <v>423</v>
      </c>
      <c r="BK582" t="s">
        <v>423</v>
      </c>
      <c r="BL582" t="s">
        <v>431</v>
      </c>
      <c r="BM582" t="s">
        <v>423</v>
      </c>
      <c r="BN582" t="s">
        <v>431</v>
      </c>
      <c r="BO582" t="s">
        <v>423</v>
      </c>
      <c r="BP582" t="s">
        <v>423</v>
      </c>
      <c r="BR582" t="s">
        <v>423</v>
      </c>
      <c r="BS582" t="s">
        <v>423</v>
      </c>
      <c r="BT582" t="s">
        <v>431</v>
      </c>
      <c r="BU582" t="s">
        <v>423</v>
      </c>
      <c r="BV582" t="s">
        <v>431</v>
      </c>
      <c r="BW582" t="s">
        <v>423</v>
      </c>
      <c r="BX582" t="s">
        <v>423</v>
      </c>
      <c r="BY582" t="s">
        <v>423</v>
      </c>
      <c r="BZ582" t="s">
        <v>423</v>
      </c>
      <c r="CA582" t="s">
        <v>432</v>
      </c>
      <c r="CB582" t="s">
        <v>432</v>
      </c>
      <c r="CC582" t="s">
        <v>432</v>
      </c>
      <c r="CD582" t="s">
        <v>432</v>
      </c>
      <c r="CE582" t="s">
        <v>431</v>
      </c>
      <c r="CF582" t="s">
        <v>431</v>
      </c>
      <c r="CG582" t="s">
        <v>423</v>
      </c>
      <c r="CH582" t="s">
        <v>423</v>
      </c>
      <c r="CI582" t="s">
        <v>423</v>
      </c>
      <c r="CJ582" t="s">
        <v>423</v>
      </c>
      <c r="CK582" t="s">
        <v>423</v>
      </c>
      <c r="CL582" t="s">
        <v>423</v>
      </c>
      <c r="CM582" t="s">
        <v>423</v>
      </c>
      <c r="CN582" t="s">
        <v>423</v>
      </c>
      <c r="CO582" t="s">
        <v>432</v>
      </c>
      <c r="CP582" t="s">
        <v>432</v>
      </c>
      <c r="CQ582" t="s">
        <v>432</v>
      </c>
      <c r="CR582" t="s">
        <v>432</v>
      </c>
      <c r="CT582" t="s">
        <v>432</v>
      </c>
      <c r="CU582" t="s">
        <v>423</v>
      </c>
      <c r="CV582" t="s">
        <v>423</v>
      </c>
      <c r="CW582" t="s">
        <v>431</v>
      </c>
      <c r="CX582" t="s">
        <v>423</v>
      </c>
      <c r="CY582" t="s">
        <v>423</v>
      </c>
      <c r="CZ582" t="s">
        <v>423</v>
      </c>
      <c r="DA582" t="s">
        <v>423</v>
      </c>
      <c r="DB582" t="s">
        <v>431</v>
      </c>
      <c r="DC582" t="s">
        <v>423</v>
      </c>
      <c r="DD582" t="s">
        <v>423</v>
      </c>
      <c r="DE582" t="s">
        <v>431</v>
      </c>
      <c r="DF582" t="s">
        <v>423</v>
      </c>
      <c r="DG582" t="s">
        <v>423</v>
      </c>
      <c r="DH582" t="s">
        <v>423</v>
      </c>
      <c r="DI582" t="s">
        <v>431</v>
      </c>
      <c r="DJ582" t="s">
        <v>423</v>
      </c>
      <c r="DK582" t="s">
        <v>423</v>
      </c>
      <c r="DL582" t="s">
        <v>423</v>
      </c>
      <c r="DM582" t="s">
        <v>431</v>
      </c>
      <c r="DN582" t="s">
        <v>423</v>
      </c>
      <c r="DO582" t="s">
        <v>423</v>
      </c>
      <c r="DP582" t="s">
        <v>423</v>
      </c>
      <c r="DQ582" t="s">
        <v>423</v>
      </c>
      <c r="DR582" t="s">
        <v>423</v>
      </c>
      <c r="DS582" t="s">
        <v>423</v>
      </c>
      <c r="DT582" t="s">
        <v>423</v>
      </c>
      <c r="DU582" t="s">
        <v>431</v>
      </c>
      <c r="DV582" t="s">
        <v>423</v>
      </c>
      <c r="DW582" t="s">
        <v>423</v>
      </c>
      <c r="DX582" t="s">
        <v>423</v>
      </c>
      <c r="DY582" t="s">
        <v>431</v>
      </c>
      <c r="DZ582" t="s">
        <v>423</v>
      </c>
      <c r="EA582" t="s">
        <v>423</v>
      </c>
      <c r="EB582" t="s">
        <v>423</v>
      </c>
      <c r="EC582" t="s">
        <v>431</v>
      </c>
      <c r="ED582" t="s">
        <v>423</v>
      </c>
      <c r="EE582" t="s">
        <v>423</v>
      </c>
      <c r="EF582" t="s">
        <v>434</v>
      </c>
      <c r="EG582" t="s">
        <v>437</v>
      </c>
      <c r="EH582" t="s">
        <v>438</v>
      </c>
      <c r="EI582" t="s">
        <v>436</v>
      </c>
      <c r="EJ582" t="s">
        <v>435</v>
      </c>
      <c r="EK582" t="s">
        <v>433</v>
      </c>
      <c r="EL582" t="s">
        <v>424</v>
      </c>
      <c r="EM582" t="s">
        <v>425</v>
      </c>
      <c r="EN582" t="s">
        <v>425</v>
      </c>
      <c r="EO582" t="s">
        <v>427</v>
      </c>
      <c r="EP582" t="s">
        <v>440</v>
      </c>
      <c r="EQ582" t="s">
        <v>428</v>
      </c>
      <c r="ER582" t="s">
        <v>429</v>
      </c>
      <c r="ES582" t="s">
        <v>424</v>
      </c>
      <c r="ET582" t="s">
        <v>429</v>
      </c>
      <c r="EU582" t="s">
        <v>425</v>
      </c>
      <c r="EV582" t="s">
        <v>425</v>
      </c>
      <c r="EW582" t="s">
        <v>425</v>
      </c>
      <c r="EX582" t="s">
        <v>431</v>
      </c>
      <c r="EY582" t="s">
        <v>423</v>
      </c>
      <c r="EZ582" t="s">
        <v>423</v>
      </c>
      <c r="FA582" t="s">
        <v>423</v>
      </c>
      <c r="FB582" t="s">
        <v>423</v>
      </c>
      <c r="FC582" t="s">
        <v>423</v>
      </c>
      <c r="FD582" t="s">
        <v>431</v>
      </c>
      <c r="FE582" t="s">
        <v>423</v>
      </c>
      <c r="FF582" t="s">
        <v>423</v>
      </c>
      <c r="FG582" t="s">
        <v>423</v>
      </c>
      <c r="FH582" t="s">
        <v>431</v>
      </c>
      <c r="FI582" t="s">
        <v>423</v>
      </c>
      <c r="FJ582" t="s">
        <v>423</v>
      </c>
      <c r="FK582" t="s">
        <v>423</v>
      </c>
      <c r="FL582" t="s">
        <v>423</v>
      </c>
      <c r="FM582" t="s">
        <v>423</v>
      </c>
      <c r="FN582" t="s">
        <v>423</v>
      </c>
      <c r="FO582" t="s">
        <v>431</v>
      </c>
      <c r="FP582" t="s">
        <v>423</v>
      </c>
      <c r="FQ582" t="s">
        <v>423</v>
      </c>
      <c r="FR582" t="s">
        <v>431</v>
      </c>
      <c r="FS582" t="s">
        <v>423</v>
      </c>
      <c r="FT582" t="s">
        <v>423</v>
      </c>
      <c r="FU582" t="s">
        <v>423</v>
      </c>
      <c r="FV582" t="s">
        <v>431</v>
      </c>
      <c r="FW582" t="s">
        <v>423</v>
      </c>
      <c r="FX582" t="s">
        <v>423</v>
      </c>
      <c r="FZ582" t="s">
        <v>423</v>
      </c>
      <c r="GB582" t="s">
        <v>423</v>
      </c>
      <c r="GD582" t="s">
        <v>431</v>
      </c>
      <c r="GF582" t="s">
        <v>423</v>
      </c>
      <c r="GG582" t="s">
        <v>432</v>
      </c>
      <c r="GH582" t="s">
        <v>432</v>
      </c>
      <c r="GI582" t="s">
        <v>432</v>
      </c>
      <c r="GJ582" t="s">
        <v>432</v>
      </c>
      <c r="GK582" t="s">
        <v>432</v>
      </c>
      <c r="GL582" t="s">
        <v>432</v>
      </c>
      <c r="GM582" t="s">
        <v>432</v>
      </c>
      <c r="GN582" t="s">
        <v>432</v>
      </c>
      <c r="GO582" t="s">
        <v>432</v>
      </c>
      <c r="GP582" t="s">
        <v>432</v>
      </c>
      <c r="GQ582" t="s">
        <v>432</v>
      </c>
      <c r="GR582" t="s">
        <v>432</v>
      </c>
      <c r="GS582" t="s">
        <v>432</v>
      </c>
      <c r="GT582" t="s">
        <v>432</v>
      </c>
      <c r="GU582" t="s">
        <v>423</v>
      </c>
      <c r="GV582" t="s">
        <v>423</v>
      </c>
      <c r="GW582" t="s">
        <v>423</v>
      </c>
      <c r="GX582" t="s">
        <v>431</v>
      </c>
      <c r="GY582" t="s">
        <v>423</v>
      </c>
      <c r="GZ582" t="s">
        <v>423</v>
      </c>
      <c r="HA582" t="s">
        <v>423</v>
      </c>
      <c r="HB582" t="s">
        <v>431</v>
      </c>
      <c r="HC582" t="s">
        <v>423</v>
      </c>
      <c r="HD582" t="s">
        <v>423</v>
      </c>
      <c r="HE582" t="s">
        <v>423</v>
      </c>
      <c r="HF582" t="s">
        <v>423</v>
      </c>
      <c r="HG582" t="s">
        <v>431</v>
      </c>
      <c r="HH582" t="s">
        <v>423</v>
      </c>
      <c r="HI582" t="s">
        <v>423</v>
      </c>
      <c r="HJ582" t="s">
        <v>423</v>
      </c>
      <c r="HK582" t="s">
        <v>431</v>
      </c>
      <c r="HL582" t="s">
        <v>423</v>
      </c>
      <c r="HM582" t="s">
        <v>423</v>
      </c>
      <c r="HN582" t="s">
        <v>423</v>
      </c>
      <c r="HP582" t="s">
        <v>423</v>
      </c>
      <c r="HR582" t="s">
        <v>431</v>
      </c>
      <c r="HT582" t="s">
        <v>423</v>
      </c>
      <c r="HV582" t="s">
        <v>423</v>
      </c>
      <c r="HW582" t="s">
        <v>431</v>
      </c>
      <c r="HX582" t="s">
        <v>423</v>
      </c>
      <c r="HY582" t="s">
        <v>423</v>
      </c>
      <c r="HZ582" t="s">
        <v>423</v>
      </c>
      <c r="IA582" t="s">
        <v>423</v>
      </c>
      <c r="IB582" t="s">
        <v>423</v>
      </c>
      <c r="IC582" t="s">
        <v>423</v>
      </c>
      <c r="ID582" t="s">
        <v>431</v>
      </c>
      <c r="IE582" t="s">
        <v>423</v>
      </c>
      <c r="IF582" t="s">
        <v>423</v>
      </c>
      <c r="IG582" t="s">
        <v>431</v>
      </c>
      <c r="IH582" t="s">
        <v>423</v>
      </c>
      <c r="II582" t="s">
        <v>423</v>
      </c>
      <c r="IJ582" t="s">
        <v>423</v>
      </c>
      <c r="IK582" t="s">
        <v>431</v>
      </c>
      <c r="IL582" t="s">
        <v>423</v>
      </c>
      <c r="IM582" t="s">
        <v>423</v>
      </c>
      <c r="IN582" t="s">
        <v>431</v>
      </c>
      <c r="IO582" t="s">
        <v>423</v>
      </c>
      <c r="IP582" t="s">
        <v>423</v>
      </c>
      <c r="IQ582" t="s">
        <v>423</v>
      </c>
      <c r="IR582" t="s">
        <v>431</v>
      </c>
      <c r="IS582" t="s">
        <v>423</v>
      </c>
      <c r="IT582" t="s">
        <v>423</v>
      </c>
      <c r="IU582" t="s">
        <v>423</v>
      </c>
      <c r="IV582" t="s">
        <v>423</v>
      </c>
      <c r="IX582" t="s">
        <v>431</v>
      </c>
      <c r="IZ582" t="s">
        <v>423</v>
      </c>
      <c r="JB582" t="s">
        <v>423</v>
      </c>
      <c r="JI582" t="s">
        <v>423</v>
      </c>
      <c r="JJ582" t="s">
        <v>423</v>
      </c>
      <c r="JK582" t="s">
        <v>423</v>
      </c>
      <c r="JL582" t="s">
        <v>431</v>
      </c>
      <c r="JM582" t="s">
        <v>423</v>
      </c>
      <c r="JN582" t="s">
        <v>423</v>
      </c>
      <c r="JO582" t="s">
        <v>423</v>
      </c>
      <c r="JP582" t="s">
        <v>423</v>
      </c>
      <c r="JQ582" t="s">
        <v>423</v>
      </c>
      <c r="JR582" t="s">
        <v>423</v>
      </c>
      <c r="JS582" t="s">
        <v>423</v>
      </c>
      <c r="JT582" t="s">
        <v>423</v>
      </c>
      <c r="JU582" t="s">
        <v>423</v>
      </c>
      <c r="JV582" t="s">
        <v>431</v>
      </c>
      <c r="JW582" t="s">
        <v>423</v>
      </c>
      <c r="JX582" t="s">
        <v>423</v>
      </c>
      <c r="JY582" t="s">
        <v>423</v>
      </c>
      <c r="JZ582" t="s">
        <v>423</v>
      </c>
      <c r="KA582" t="s">
        <v>423</v>
      </c>
      <c r="KB582" t="s">
        <v>423</v>
      </c>
      <c r="KC582" t="s">
        <v>423</v>
      </c>
      <c r="KD582" t="s">
        <v>423</v>
      </c>
      <c r="KE582" t="s">
        <v>423</v>
      </c>
      <c r="KF582" t="s">
        <v>423</v>
      </c>
      <c r="KG582" t="s">
        <v>423</v>
      </c>
      <c r="KH582" t="s">
        <v>423</v>
      </c>
      <c r="KI582" t="s">
        <v>423</v>
      </c>
      <c r="KJ582" t="s">
        <v>423</v>
      </c>
      <c r="KK582" t="s">
        <v>423</v>
      </c>
      <c r="KL582" t="s">
        <v>423</v>
      </c>
      <c r="KM582" t="s">
        <v>423</v>
      </c>
      <c r="KN582" t="s">
        <v>423</v>
      </c>
      <c r="KO582" t="s">
        <v>423</v>
      </c>
      <c r="KP582" t="s">
        <v>423</v>
      </c>
      <c r="KQ582" t="s">
        <v>431</v>
      </c>
      <c r="KR582" t="s">
        <v>423</v>
      </c>
      <c r="KS582" t="s">
        <v>423</v>
      </c>
      <c r="KT582" t="s">
        <v>423</v>
      </c>
      <c r="KU582" t="s">
        <v>423</v>
      </c>
      <c r="KV582" t="s">
        <v>423</v>
      </c>
      <c r="KW582" t="s">
        <v>431</v>
      </c>
      <c r="KY582" t="s">
        <v>423</v>
      </c>
      <c r="KZ582" t="s">
        <v>423</v>
      </c>
      <c r="LA582" t="s">
        <v>423</v>
      </c>
      <c r="LB582" t="s">
        <v>431</v>
      </c>
      <c r="LC582" t="s">
        <v>423</v>
      </c>
      <c r="LD582" t="s">
        <v>423</v>
      </c>
      <c r="LE582" t="s">
        <v>423</v>
      </c>
      <c r="LF582" t="s">
        <v>431</v>
      </c>
      <c r="LG582" t="s">
        <v>423</v>
      </c>
      <c r="LH582" t="s">
        <v>423</v>
      </c>
      <c r="LI582" t="s">
        <v>423</v>
      </c>
      <c r="LK582" t="s">
        <v>431</v>
      </c>
      <c r="LL582" t="s">
        <v>423</v>
      </c>
      <c r="LM582" t="s">
        <v>423</v>
      </c>
      <c r="LN582" t="s">
        <v>423</v>
      </c>
      <c r="LO582" t="s">
        <v>439</v>
      </c>
      <c r="LP582" t="s">
        <v>432</v>
      </c>
      <c r="LQ582" t="s">
        <v>432</v>
      </c>
      <c r="LR582" t="s">
        <v>432</v>
      </c>
      <c r="LS582" t="s">
        <v>432</v>
      </c>
      <c r="LT582" t="s">
        <v>432</v>
      </c>
      <c r="LU582" t="s">
        <v>432</v>
      </c>
      <c r="LV582" t="s">
        <v>432</v>
      </c>
      <c r="LW582" t="s">
        <v>432</v>
      </c>
      <c r="LX582" t="s">
        <v>432</v>
      </c>
      <c r="LY582" t="s">
        <v>432</v>
      </c>
      <c r="LZ582" t="s">
        <v>432</v>
      </c>
      <c r="MA582" t="s">
        <v>432</v>
      </c>
      <c r="MB582" t="s">
        <v>423</v>
      </c>
      <c r="MC582" t="s">
        <v>423</v>
      </c>
      <c r="MD582" t="s">
        <v>431</v>
      </c>
      <c r="ME582" t="s">
        <v>423</v>
      </c>
      <c r="MF582" t="s">
        <v>423</v>
      </c>
      <c r="MG582" t="s">
        <v>423</v>
      </c>
      <c r="MH582" t="s">
        <v>423</v>
      </c>
      <c r="MI582" t="s">
        <v>423</v>
      </c>
      <c r="MJ582" t="s">
        <v>423</v>
      </c>
      <c r="MK582" t="s">
        <v>423</v>
      </c>
      <c r="ML582" t="s">
        <v>431</v>
      </c>
      <c r="MN582">
        <v>494.49</v>
      </c>
      <c r="MO582">
        <v>59.9</v>
      </c>
      <c r="NE582">
        <v>208.04</v>
      </c>
      <c r="NT582">
        <v>99.77</v>
      </c>
      <c r="OJ582">
        <v>44.02</v>
      </c>
      <c r="OT582">
        <v>82.76</v>
      </c>
    </row>
    <row r="583" spans="1:410" ht="12.75" customHeight="1" x14ac:dyDescent="0.2">
      <c r="A583">
        <v>716</v>
      </c>
      <c r="B583" t="str">
        <f t="shared" si="414"/>
        <v>5-15min</v>
      </c>
      <c r="C583" t="str">
        <f t="shared" si="415"/>
        <v>colocation</v>
      </c>
      <c r="D583" t="str">
        <f t="shared" si="416"/>
        <v>coloc ou foyer familial</v>
      </c>
      <c r="E583" t="str">
        <f t="shared" si="417"/>
        <v>tout à fait</v>
      </c>
      <c r="F583" t="str">
        <f t="shared" si="418"/>
        <v>aucune</v>
      </c>
      <c r="G583" t="str">
        <f t="shared" si="419"/>
        <v>non</v>
      </c>
      <c r="H583" t="str">
        <f t="shared" si="420"/>
        <v>non</v>
      </c>
      <c r="I583" t="s">
        <v>423</v>
      </c>
      <c r="J583" t="str">
        <f t="shared" si="421"/>
        <v>parfois</v>
      </c>
      <c r="K583" t="str">
        <f t="shared" si="422"/>
        <v>parfois</v>
      </c>
      <c r="L583" t="str">
        <f t="shared" si="423"/>
        <v>plutôt non</v>
      </c>
      <c r="M583" t="str">
        <f t="shared" si="424"/>
        <v>1-2h</v>
      </c>
      <c r="N583" t="str">
        <f t="shared" si="425"/>
        <v>4-6h</v>
      </c>
      <c r="O583" t="str">
        <f t="shared" si="426"/>
        <v>parfois</v>
      </c>
      <c r="P583" t="str">
        <f t="shared" si="427"/>
        <v>parfois</v>
      </c>
      <c r="Q583" t="str">
        <f t="shared" si="428"/>
        <v>souvent</v>
      </c>
      <c r="R583" t="s">
        <v>430</v>
      </c>
      <c r="S583" t="s">
        <v>424</v>
      </c>
      <c r="T583" t="s">
        <v>424</v>
      </c>
      <c r="U583" t="s">
        <v>427</v>
      </c>
      <c r="V583" t="s">
        <v>428</v>
      </c>
      <c r="W583" t="s">
        <v>427</v>
      </c>
      <c r="X583" t="s">
        <v>429</v>
      </c>
      <c r="Y583" t="s">
        <v>429</v>
      </c>
      <c r="Z583" t="s">
        <v>429</v>
      </c>
      <c r="AA583" t="s">
        <v>430</v>
      </c>
      <c r="AB583" t="s">
        <v>425</v>
      </c>
      <c r="AC583" t="s">
        <v>430</v>
      </c>
      <c r="AD583" t="str">
        <f t="shared" si="429"/>
        <v>1 semaine avant</v>
      </c>
      <c r="AE583" t="str">
        <f t="shared" si="430"/>
        <v xml:space="preserve">moyennement </v>
      </c>
      <c r="AF583" t="str">
        <f t="shared" si="431"/>
        <v>plutôt bonnes</v>
      </c>
      <c r="AG583" t="str">
        <f t="shared" si="432"/>
        <v>régulièrement</v>
      </c>
      <c r="AH583" t="str">
        <f t="shared" si="433"/>
        <v>très souvent</v>
      </c>
      <c r="AI583" t="str">
        <f t="shared" si="434"/>
        <v>régulièrement</v>
      </c>
      <c r="AJ583" t="str">
        <f t="shared" si="435"/>
        <v>jamais</v>
      </c>
      <c r="AK583" t="str">
        <f t="shared" si="436"/>
        <v>0-1h</v>
      </c>
      <c r="AL583" t="str">
        <f t="shared" si="437"/>
        <v>plutôt non</v>
      </c>
      <c r="AM583" t="str">
        <f t="shared" si="438"/>
        <v>plutôt oui</v>
      </c>
      <c r="AN583" t="str">
        <f t="shared" si="439"/>
        <v>1-3h</v>
      </c>
      <c r="AO583" t="str">
        <f t="shared" si="440"/>
        <v>1/mois</v>
      </c>
      <c r="AP583" t="str">
        <f t="shared" si="441"/>
        <v>tout à fait</v>
      </c>
      <c r="AQ583" t="str">
        <f t="shared" si="442"/>
        <v>1/semaine</v>
      </c>
      <c r="AR583" t="str">
        <f t="shared" si="443"/>
        <v>régulièrement</v>
      </c>
      <c r="AS583" t="str">
        <f t="shared" si="444"/>
        <v>2-4h</v>
      </c>
      <c r="AT583" t="str">
        <f t="shared" si="445"/>
        <v>plutôt satisfaisante</v>
      </c>
      <c r="AU583" t="str">
        <f t="shared" si="446"/>
        <v>plutôt oui</v>
      </c>
      <c r="AV583" t="str">
        <f t="shared" si="447"/>
        <v>plutôt non</v>
      </c>
      <c r="AW583" t="str">
        <f t="shared" si="448"/>
        <v>plutôt oui</v>
      </c>
      <c r="AX583" t="str">
        <f t="shared" si="449"/>
        <v>plutôt non</v>
      </c>
      <c r="AY583" t="str">
        <f t="shared" si="450"/>
        <v>plutôt non</v>
      </c>
      <c r="AZ583" t="str">
        <f t="shared" si="451"/>
        <v>4A</v>
      </c>
      <c r="BA583" t="str">
        <f t="shared" si="452"/>
        <v>GMM</v>
      </c>
      <c r="BB583" t="str">
        <f t="shared" si="453"/>
        <v>classique</v>
      </c>
      <c r="BC583" t="str">
        <f t="shared" si="454"/>
        <v>oui</v>
      </c>
      <c r="BD583" t="str">
        <f t="shared" si="455"/>
        <v>post-bac</v>
      </c>
      <c r="BE583" t="str">
        <f t="shared" si="456"/>
        <v>Fr</v>
      </c>
      <c r="BF583" t="str">
        <f t="shared" si="457"/>
        <v>10-25%</v>
      </c>
      <c r="BG583" t="str">
        <f t="shared" si="458"/>
        <v>jsp</v>
      </c>
      <c r="BH583" t="s">
        <v>423</v>
      </c>
      <c r="BI583" t="str">
        <f t="shared" si="459"/>
        <v>aucun</v>
      </c>
      <c r="BJ583" t="s">
        <v>423</v>
      </c>
      <c r="BK583" t="s">
        <v>431</v>
      </c>
      <c r="BL583" t="s">
        <v>423</v>
      </c>
      <c r="BM583" t="s">
        <v>423</v>
      </c>
      <c r="BN583" t="s">
        <v>423</v>
      </c>
      <c r="BO583" t="s">
        <v>431</v>
      </c>
      <c r="BP583" t="s">
        <v>423</v>
      </c>
      <c r="BR583" t="s">
        <v>432</v>
      </c>
      <c r="BS583" t="s">
        <v>432</v>
      </c>
      <c r="BT583" t="s">
        <v>432</v>
      </c>
      <c r="BU583" t="s">
        <v>432</v>
      </c>
      <c r="BV583" t="s">
        <v>431</v>
      </c>
      <c r="BW583" t="s">
        <v>423</v>
      </c>
      <c r="BX583" t="s">
        <v>423</v>
      </c>
      <c r="BY583" t="s">
        <v>423</v>
      </c>
      <c r="BZ583" t="s">
        <v>423</v>
      </c>
      <c r="CA583" t="s">
        <v>432</v>
      </c>
      <c r="CB583" t="s">
        <v>432</v>
      </c>
      <c r="CC583" t="s">
        <v>432</v>
      </c>
      <c r="CD583" t="s">
        <v>432</v>
      </c>
      <c r="CE583" t="s">
        <v>423</v>
      </c>
      <c r="CF583" t="s">
        <v>432</v>
      </c>
      <c r="CG583" t="s">
        <v>432</v>
      </c>
      <c r="CH583" t="s">
        <v>432</v>
      </c>
      <c r="CI583" t="s">
        <v>432</v>
      </c>
      <c r="CJ583" t="s">
        <v>432</v>
      </c>
      <c r="CK583" t="s">
        <v>432</v>
      </c>
      <c r="CL583" t="s">
        <v>432</v>
      </c>
      <c r="CM583" t="s">
        <v>432</v>
      </c>
      <c r="CN583" t="s">
        <v>423</v>
      </c>
      <c r="CO583" t="s">
        <v>432</v>
      </c>
      <c r="CP583" t="s">
        <v>432</v>
      </c>
      <c r="CQ583" t="s">
        <v>432</v>
      </c>
      <c r="CR583" t="s">
        <v>432</v>
      </c>
      <c r="CT583" t="s">
        <v>432</v>
      </c>
      <c r="CU583" t="s">
        <v>423</v>
      </c>
      <c r="CV583" t="s">
        <v>423</v>
      </c>
      <c r="CW583" t="s">
        <v>423</v>
      </c>
      <c r="CX583" t="s">
        <v>431</v>
      </c>
      <c r="CY583" t="s">
        <v>423</v>
      </c>
      <c r="CZ583" t="s">
        <v>423</v>
      </c>
      <c r="DA583" t="s">
        <v>423</v>
      </c>
      <c r="DB583" t="s">
        <v>431</v>
      </c>
      <c r="DC583" t="s">
        <v>423</v>
      </c>
      <c r="DD583" t="s">
        <v>423</v>
      </c>
      <c r="DE583" t="s">
        <v>423</v>
      </c>
      <c r="DF583" t="s">
        <v>431</v>
      </c>
      <c r="DG583" t="s">
        <v>423</v>
      </c>
      <c r="DH583" t="s">
        <v>423</v>
      </c>
      <c r="DI583" t="s">
        <v>423</v>
      </c>
      <c r="DJ583" t="s">
        <v>431</v>
      </c>
      <c r="DK583" t="s">
        <v>423</v>
      </c>
      <c r="DL583" t="s">
        <v>423</v>
      </c>
      <c r="DM583" t="s">
        <v>423</v>
      </c>
      <c r="DN583" t="s">
        <v>423</v>
      </c>
      <c r="DO583" t="s">
        <v>431</v>
      </c>
      <c r="DP583" t="s">
        <v>423</v>
      </c>
      <c r="DQ583" t="s">
        <v>423</v>
      </c>
      <c r="DR583" t="s">
        <v>423</v>
      </c>
      <c r="DS583" t="s">
        <v>423</v>
      </c>
      <c r="DT583" t="s">
        <v>423</v>
      </c>
      <c r="DU583" t="s">
        <v>423</v>
      </c>
      <c r="DV583" t="s">
        <v>431</v>
      </c>
      <c r="DW583" t="s">
        <v>423</v>
      </c>
      <c r="DX583" t="s">
        <v>423</v>
      </c>
      <c r="DY583" t="s">
        <v>423</v>
      </c>
      <c r="DZ583" t="s">
        <v>431</v>
      </c>
      <c r="EA583" t="s">
        <v>423</v>
      </c>
      <c r="EB583" t="s">
        <v>423</v>
      </c>
      <c r="EC583" t="s">
        <v>431</v>
      </c>
      <c r="ED583" t="s">
        <v>423</v>
      </c>
      <c r="EE583" t="s">
        <v>423</v>
      </c>
      <c r="EF583" t="s">
        <v>437</v>
      </c>
      <c r="EG583" t="s">
        <v>438</v>
      </c>
      <c r="EH583" t="s">
        <v>434</v>
      </c>
      <c r="EI583" t="s">
        <v>436</v>
      </c>
      <c r="EJ583" t="s">
        <v>433</v>
      </c>
      <c r="EK583" t="s">
        <v>435</v>
      </c>
      <c r="EL583" t="s">
        <v>430</v>
      </c>
      <c r="EM583" t="s">
        <v>424</v>
      </c>
      <c r="EN583" t="s">
        <v>424</v>
      </c>
      <c r="EO583" t="s">
        <v>427</v>
      </c>
      <c r="EP583" t="s">
        <v>428</v>
      </c>
      <c r="EQ583" t="s">
        <v>427</v>
      </c>
      <c r="ER583" t="s">
        <v>429</v>
      </c>
      <c r="ES583" t="s">
        <v>429</v>
      </c>
      <c r="ET583" t="s">
        <v>429</v>
      </c>
      <c r="EU583" t="s">
        <v>430</v>
      </c>
      <c r="EV583" t="s">
        <v>425</v>
      </c>
      <c r="EW583" t="s">
        <v>430</v>
      </c>
      <c r="EX583" t="s">
        <v>423</v>
      </c>
      <c r="EY583" t="s">
        <v>423</v>
      </c>
      <c r="EZ583" t="s">
        <v>423</v>
      </c>
      <c r="FA583" t="s">
        <v>431</v>
      </c>
      <c r="FB583" t="s">
        <v>423</v>
      </c>
      <c r="FC583" t="s">
        <v>423</v>
      </c>
      <c r="FD583" t="s">
        <v>423</v>
      </c>
      <c r="FE583" t="s">
        <v>423</v>
      </c>
      <c r="FF583" t="s">
        <v>431</v>
      </c>
      <c r="FG583" t="s">
        <v>423</v>
      </c>
      <c r="FH583" t="s">
        <v>423</v>
      </c>
      <c r="FI583" t="s">
        <v>431</v>
      </c>
      <c r="FJ583" t="s">
        <v>423</v>
      </c>
      <c r="FK583" t="s">
        <v>423</v>
      </c>
      <c r="FL583" t="s">
        <v>423</v>
      </c>
      <c r="FM583" t="s">
        <v>431</v>
      </c>
      <c r="FN583" t="s">
        <v>423</v>
      </c>
      <c r="FO583" t="s">
        <v>423</v>
      </c>
      <c r="FP583" t="s">
        <v>431</v>
      </c>
      <c r="FQ583" t="s">
        <v>423</v>
      </c>
      <c r="FR583" t="s">
        <v>423</v>
      </c>
      <c r="FS583" t="s">
        <v>423</v>
      </c>
      <c r="FT583" t="s">
        <v>423</v>
      </c>
      <c r="FU583" t="s">
        <v>431</v>
      </c>
      <c r="FV583" t="s">
        <v>423</v>
      </c>
      <c r="FW583" t="s">
        <v>423</v>
      </c>
      <c r="FX583" t="s">
        <v>423</v>
      </c>
      <c r="FZ583" t="s">
        <v>423</v>
      </c>
      <c r="GB583" t="s">
        <v>423</v>
      </c>
      <c r="GD583" t="s">
        <v>431</v>
      </c>
      <c r="GF583" t="s">
        <v>431</v>
      </c>
      <c r="GG583" t="s">
        <v>423</v>
      </c>
      <c r="GH583" t="s">
        <v>423</v>
      </c>
      <c r="GI583" t="s">
        <v>423</v>
      </c>
      <c r="GJ583" t="s">
        <v>423</v>
      </c>
      <c r="GK583" t="s">
        <v>423</v>
      </c>
      <c r="GL583" t="s">
        <v>431</v>
      </c>
      <c r="GM583" t="s">
        <v>423</v>
      </c>
      <c r="GN583" t="s">
        <v>423</v>
      </c>
      <c r="GO583" t="s">
        <v>431</v>
      </c>
      <c r="GP583" t="s">
        <v>423</v>
      </c>
      <c r="GQ583" t="s">
        <v>423</v>
      </c>
      <c r="GR583" t="s">
        <v>431</v>
      </c>
      <c r="GS583" t="s">
        <v>423</v>
      </c>
      <c r="GT583" t="s">
        <v>423</v>
      </c>
      <c r="GU583" t="s">
        <v>423</v>
      </c>
      <c r="GV583" t="s">
        <v>423</v>
      </c>
      <c r="GW583" t="s">
        <v>423</v>
      </c>
      <c r="GX583" t="s">
        <v>431</v>
      </c>
      <c r="GY583" t="s">
        <v>423</v>
      </c>
      <c r="GZ583" t="s">
        <v>423</v>
      </c>
      <c r="HA583" t="s">
        <v>431</v>
      </c>
      <c r="HB583" t="s">
        <v>423</v>
      </c>
      <c r="HC583" t="s">
        <v>423</v>
      </c>
      <c r="HD583" t="s">
        <v>431</v>
      </c>
      <c r="HE583" t="s">
        <v>423</v>
      </c>
      <c r="HF583" t="s">
        <v>423</v>
      </c>
      <c r="HG583" t="s">
        <v>423</v>
      </c>
      <c r="HH583" t="s">
        <v>423</v>
      </c>
      <c r="HI583" t="s">
        <v>423</v>
      </c>
      <c r="HJ583" t="s">
        <v>431</v>
      </c>
      <c r="HK583" t="s">
        <v>423</v>
      </c>
      <c r="HL583" t="s">
        <v>423</v>
      </c>
      <c r="HM583" t="s">
        <v>423</v>
      </c>
      <c r="HN583" t="s">
        <v>423</v>
      </c>
      <c r="HP583" t="s">
        <v>431</v>
      </c>
      <c r="HQ583" t="s">
        <v>2201</v>
      </c>
      <c r="HR583" t="s">
        <v>423</v>
      </c>
      <c r="HT583" t="s">
        <v>423</v>
      </c>
      <c r="HV583" t="s">
        <v>423</v>
      </c>
      <c r="HW583" t="s">
        <v>423</v>
      </c>
      <c r="HX583" t="s">
        <v>431</v>
      </c>
      <c r="HY583" t="s">
        <v>423</v>
      </c>
      <c r="HZ583" t="s">
        <v>423</v>
      </c>
      <c r="IA583" t="s">
        <v>423</v>
      </c>
      <c r="IB583" t="s">
        <v>423</v>
      </c>
      <c r="IC583" t="s">
        <v>431</v>
      </c>
      <c r="ID583" t="s">
        <v>423</v>
      </c>
      <c r="IE583" t="s">
        <v>423</v>
      </c>
      <c r="IF583" t="s">
        <v>423</v>
      </c>
      <c r="IG583" t="s">
        <v>431</v>
      </c>
      <c r="IH583" t="s">
        <v>423</v>
      </c>
      <c r="II583" t="s">
        <v>423</v>
      </c>
      <c r="IJ583" t="s">
        <v>423</v>
      </c>
      <c r="IK583" t="s">
        <v>423</v>
      </c>
      <c r="IL583" t="s">
        <v>431</v>
      </c>
      <c r="IM583" t="s">
        <v>423</v>
      </c>
      <c r="IN583" t="s">
        <v>423</v>
      </c>
      <c r="IO583" t="s">
        <v>431</v>
      </c>
      <c r="IP583" t="s">
        <v>423</v>
      </c>
      <c r="IQ583" t="s">
        <v>423</v>
      </c>
      <c r="IR583" t="s">
        <v>423</v>
      </c>
      <c r="IS583" t="s">
        <v>423</v>
      </c>
      <c r="IT583" t="s">
        <v>431</v>
      </c>
      <c r="IU583" t="s">
        <v>423</v>
      </c>
      <c r="IV583" t="s">
        <v>423</v>
      </c>
      <c r="IX583" t="s">
        <v>423</v>
      </c>
      <c r="IZ583" t="s">
        <v>431</v>
      </c>
      <c r="JB583" t="s">
        <v>423</v>
      </c>
      <c r="JI583" t="s">
        <v>423</v>
      </c>
      <c r="JJ583" t="s">
        <v>423</v>
      </c>
      <c r="JK583" t="s">
        <v>423</v>
      </c>
      <c r="JL583" t="s">
        <v>431</v>
      </c>
      <c r="JM583" t="s">
        <v>423</v>
      </c>
      <c r="JN583" t="s">
        <v>423</v>
      </c>
      <c r="JO583" t="s">
        <v>423</v>
      </c>
      <c r="JP583" t="s">
        <v>423</v>
      </c>
      <c r="JQ583" t="s">
        <v>423</v>
      </c>
      <c r="JR583" t="s">
        <v>423</v>
      </c>
      <c r="JS583" t="s">
        <v>423</v>
      </c>
      <c r="JT583" t="s">
        <v>423</v>
      </c>
      <c r="JU583" t="s">
        <v>423</v>
      </c>
      <c r="JV583" t="s">
        <v>431</v>
      </c>
      <c r="JW583" t="s">
        <v>423</v>
      </c>
      <c r="JX583" t="s">
        <v>423</v>
      </c>
      <c r="JY583" t="s">
        <v>423</v>
      </c>
      <c r="JZ583" t="s">
        <v>423</v>
      </c>
      <c r="KA583" t="s">
        <v>423</v>
      </c>
      <c r="KB583" t="s">
        <v>423</v>
      </c>
      <c r="KC583" t="s">
        <v>423</v>
      </c>
      <c r="KD583" t="s">
        <v>423</v>
      </c>
      <c r="KE583" t="s">
        <v>423</v>
      </c>
      <c r="KF583" t="s">
        <v>423</v>
      </c>
      <c r="KG583" t="s">
        <v>423</v>
      </c>
      <c r="KH583" t="s">
        <v>423</v>
      </c>
      <c r="KI583" t="s">
        <v>423</v>
      </c>
      <c r="KJ583" t="s">
        <v>423</v>
      </c>
      <c r="KK583" t="s">
        <v>423</v>
      </c>
      <c r="KL583" t="s">
        <v>423</v>
      </c>
      <c r="KM583" t="s">
        <v>423</v>
      </c>
      <c r="KN583" t="s">
        <v>423</v>
      </c>
      <c r="KO583" t="s">
        <v>423</v>
      </c>
      <c r="KP583" t="s">
        <v>423</v>
      </c>
      <c r="KQ583" t="s">
        <v>431</v>
      </c>
      <c r="KR583" t="s">
        <v>431</v>
      </c>
      <c r="KS583" t="s">
        <v>423</v>
      </c>
      <c r="KT583" t="s">
        <v>423</v>
      </c>
      <c r="KU583" t="s">
        <v>423</v>
      </c>
      <c r="KV583" t="s">
        <v>423</v>
      </c>
      <c r="KW583" t="s">
        <v>423</v>
      </c>
      <c r="KY583" t="s">
        <v>431</v>
      </c>
      <c r="KZ583" t="s">
        <v>432</v>
      </c>
      <c r="LA583" t="s">
        <v>432</v>
      </c>
      <c r="LB583" t="s">
        <v>432</v>
      </c>
      <c r="LC583" t="s">
        <v>432</v>
      </c>
      <c r="LD583" t="s">
        <v>432</v>
      </c>
      <c r="LE583" t="s">
        <v>432</v>
      </c>
      <c r="LF583" t="s">
        <v>432</v>
      </c>
      <c r="LG583" t="s">
        <v>432</v>
      </c>
      <c r="LH583" t="s">
        <v>432</v>
      </c>
      <c r="LI583" t="s">
        <v>432</v>
      </c>
      <c r="LK583" t="s">
        <v>431</v>
      </c>
      <c r="LL583" t="s">
        <v>423</v>
      </c>
      <c r="LM583" t="s">
        <v>423</v>
      </c>
      <c r="LN583" t="s">
        <v>423</v>
      </c>
      <c r="LO583" t="s">
        <v>439</v>
      </c>
      <c r="LP583" t="s">
        <v>432</v>
      </c>
      <c r="LQ583" t="s">
        <v>432</v>
      </c>
      <c r="LR583" t="s">
        <v>432</v>
      </c>
      <c r="LS583" t="s">
        <v>432</v>
      </c>
      <c r="LT583" t="s">
        <v>432</v>
      </c>
      <c r="LU583" t="s">
        <v>423</v>
      </c>
      <c r="LV583" t="s">
        <v>431</v>
      </c>
      <c r="LW583" t="s">
        <v>423</v>
      </c>
      <c r="LX583" t="s">
        <v>423</v>
      </c>
      <c r="LY583" t="s">
        <v>423</v>
      </c>
      <c r="LZ583" t="s">
        <v>423</v>
      </c>
      <c r="MA583" t="s">
        <v>423</v>
      </c>
      <c r="MB583" t="s">
        <v>423</v>
      </c>
      <c r="MC583" t="s">
        <v>423</v>
      </c>
      <c r="MD583" t="s">
        <v>423</v>
      </c>
      <c r="ME583" t="s">
        <v>423</v>
      </c>
      <c r="MF583" t="s">
        <v>423</v>
      </c>
      <c r="MG583" t="s">
        <v>431</v>
      </c>
      <c r="MH583" t="s">
        <v>423</v>
      </c>
      <c r="MI583" t="s">
        <v>423</v>
      </c>
      <c r="MJ583" t="s">
        <v>423</v>
      </c>
      <c r="MK583" t="s">
        <v>423</v>
      </c>
      <c r="ML583" t="s">
        <v>431</v>
      </c>
      <c r="MN583">
        <v>429.56</v>
      </c>
      <c r="MO583">
        <v>41.14</v>
      </c>
      <c r="NE583">
        <v>132.34</v>
      </c>
      <c r="NT583">
        <v>155.66999999999999</v>
      </c>
      <c r="OJ583">
        <v>39.130000000000003</v>
      </c>
      <c r="OT583">
        <v>61.28</v>
      </c>
    </row>
    <row r="584" spans="1:410" ht="12.75" customHeight="1" x14ac:dyDescent="0.2">
      <c r="A584">
        <v>717</v>
      </c>
      <c r="B584" t="str">
        <f t="shared" si="414"/>
        <v>5-15min</v>
      </c>
      <c r="C584" t="str">
        <f t="shared" si="415"/>
        <v>seul</v>
      </c>
      <c r="D584" t="str">
        <f t="shared" si="416"/>
        <v>20-30m2</v>
      </c>
      <c r="E584" t="str">
        <f t="shared" si="417"/>
        <v>tout à fait</v>
      </c>
      <c r="F584" t="str">
        <f t="shared" si="418"/>
        <v>oui 1-5h</v>
      </c>
      <c r="G584" t="str">
        <f t="shared" si="419"/>
        <v>non</v>
      </c>
      <c r="H584" t="str">
        <f t="shared" si="420"/>
        <v>non</v>
      </c>
      <c r="I584" t="s">
        <v>423</v>
      </c>
      <c r="J584" t="str">
        <f t="shared" si="421"/>
        <v>toujours</v>
      </c>
      <c r="K584" t="str">
        <f t="shared" si="422"/>
        <v>parfois</v>
      </c>
      <c r="L584" t="str">
        <f t="shared" si="423"/>
        <v>plutôt oui</v>
      </c>
      <c r="M584" t="str">
        <f t="shared" si="424"/>
        <v>+4h</v>
      </c>
      <c r="N584" t="str">
        <f t="shared" si="425"/>
        <v>6-8h</v>
      </c>
      <c r="O584" t="str">
        <f t="shared" si="426"/>
        <v>souvent</v>
      </c>
      <c r="P584" t="str">
        <f t="shared" si="427"/>
        <v>souvent</v>
      </c>
      <c r="Q584" t="str">
        <f t="shared" si="428"/>
        <v>souvent</v>
      </c>
      <c r="R584" t="s">
        <v>424</v>
      </c>
      <c r="S584" t="s">
        <v>425</v>
      </c>
      <c r="T584" t="s">
        <v>425</v>
      </c>
      <c r="U584" t="s">
        <v>426</v>
      </c>
      <c r="V584" t="s">
        <v>428</v>
      </c>
      <c r="W584" t="s">
        <v>440</v>
      </c>
      <c r="X584" t="s">
        <v>430</v>
      </c>
      <c r="Y584" t="s">
        <v>424</v>
      </c>
      <c r="Z584" t="s">
        <v>429</v>
      </c>
      <c r="AA584" t="s">
        <v>425</v>
      </c>
      <c r="AB584" t="s">
        <v>425</v>
      </c>
      <c r="AC584" t="s">
        <v>424</v>
      </c>
      <c r="AD584" t="str">
        <f t="shared" si="429"/>
        <v>2 semaines avant</v>
      </c>
      <c r="AE584" t="str">
        <f t="shared" si="430"/>
        <v>très</v>
      </c>
      <c r="AF584" t="str">
        <f t="shared" si="431"/>
        <v>très bonnes</v>
      </c>
      <c r="AG584" t="str">
        <f t="shared" si="432"/>
        <v>régulièrement</v>
      </c>
      <c r="AH584" t="str">
        <f t="shared" si="433"/>
        <v>parfois</v>
      </c>
      <c r="AI584" t="str">
        <f t="shared" si="434"/>
        <v>parfois</v>
      </c>
      <c r="AJ584" t="str">
        <f t="shared" si="435"/>
        <v>parfois</v>
      </c>
      <c r="AK584" t="str">
        <f t="shared" si="436"/>
        <v>non</v>
      </c>
      <c r="AL584" t="str">
        <f t="shared" si="437"/>
        <v>pas d'asso</v>
      </c>
      <c r="AM584" t="str">
        <f t="shared" si="438"/>
        <v>pas d'asso</v>
      </c>
      <c r="AN584" t="str">
        <f t="shared" si="439"/>
        <v>1-3h</v>
      </c>
      <c r="AO584" t="str">
        <f t="shared" si="440"/>
        <v>jamais</v>
      </c>
      <c r="AP584" t="str">
        <f t="shared" si="441"/>
        <v>pas de spectacles</v>
      </c>
      <c r="AQ584" t="str">
        <f t="shared" si="442"/>
        <v>1/mois</v>
      </c>
      <c r="AR584" t="str">
        <f t="shared" si="443"/>
        <v>parfois</v>
      </c>
      <c r="AS584" t="str">
        <f t="shared" si="444"/>
        <v>2-4h</v>
      </c>
      <c r="AT584" t="str">
        <f t="shared" si="445"/>
        <v>très insatisfaisante</v>
      </c>
      <c r="AU584" t="str">
        <f t="shared" si="446"/>
        <v>plutôt non</v>
      </c>
      <c r="AV584" t="str">
        <f t="shared" si="447"/>
        <v>plutôt oui</v>
      </c>
      <c r="AW584" t="str">
        <f t="shared" si="448"/>
        <v>plutôt oui</v>
      </c>
      <c r="AX584" t="str">
        <f t="shared" si="449"/>
        <v>plutôt oui</v>
      </c>
      <c r="AY584" t="str">
        <f t="shared" si="450"/>
        <v>plutôt oui</v>
      </c>
      <c r="AZ584" t="str">
        <f t="shared" si="451"/>
        <v>4A</v>
      </c>
      <c r="BA584" t="str">
        <f t="shared" si="452"/>
        <v>GMM</v>
      </c>
      <c r="BB584" t="str">
        <f t="shared" si="453"/>
        <v>classique</v>
      </c>
      <c r="BC584" t="str">
        <f t="shared" si="454"/>
        <v>non</v>
      </c>
      <c r="BD584" t="str">
        <f t="shared" si="455"/>
        <v>3A</v>
      </c>
      <c r="BE584" t="str">
        <f t="shared" si="456"/>
        <v>Fr</v>
      </c>
      <c r="BF584" t="str">
        <f t="shared" si="457"/>
        <v>pas de classement</v>
      </c>
      <c r="BG584" t="str">
        <f t="shared" si="458"/>
        <v>10-25%</v>
      </c>
      <c r="BH584" t="s">
        <v>423</v>
      </c>
      <c r="BI584" t="str">
        <f t="shared" si="459"/>
        <v>aucun</v>
      </c>
      <c r="BJ584" t="s">
        <v>423</v>
      </c>
      <c r="BK584" t="s">
        <v>431</v>
      </c>
      <c r="BL584" t="s">
        <v>423</v>
      </c>
      <c r="BM584" t="s">
        <v>423</v>
      </c>
      <c r="BN584" t="s">
        <v>431</v>
      </c>
      <c r="BO584" t="s">
        <v>423</v>
      </c>
      <c r="BP584" t="s">
        <v>423</v>
      </c>
      <c r="BR584" t="s">
        <v>423</v>
      </c>
      <c r="BS584" t="s">
        <v>423</v>
      </c>
      <c r="BT584" t="s">
        <v>431</v>
      </c>
      <c r="BU584" t="s">
        <v>423</v>
      </c>
      <c r="BV584" t="s">
        <v>431</v>
      </c>
      <c r="BW584" t="s">
        <v>423</v>
      </c>
      <c r="BX584" t="s">
        <v>423</v>
      </c>
      <c r="BY584" t="s">
        <v>423</v>
      </c>
      <c r="BZ584" t="s">
        <v>431</v>
      </c>
      <c r="CA584" t="s">
        <v>431</v>
      </c>
      <c r="CB584" t="s">
        <v>423</v>
      </c>
      <c r="CC584" t="s">
        <v>423</v>
      </c>
      <c r="CD584" t="s">
        <v>423</v>
      </c>
      <c r="CE584" t="s">
        <v>423</v>
      </c>
      <c r="CF584" t="s">
        <v>432</v>
      </c>
      <c r="CG584" t="s">
        <v>432</v>
      </c>
      <c r="CH584" t="s">
        <v>432</v>
      </c>
      <c r="CI584" t="s">
        <v>432</v>
      </c>
      <c r="CJ584" t="s">
        <v>432</v>
      </c>
      <c r="CK584" t="s">
        <v>432</v>
      </c>
      <c r="CL584" t="s">
        <v>432</v>
      </c>
      <c r="CM584" t="s">
        <v>432</v>
      </c>
      <c r="CN584" t="s">
        <v>423</v>
      </c>
      <c r="CO584" t="s">
        <v>432</v>
      </c>
      <c r="CP584" t="s">
        <v>432</v>
      </c>
      <c r="CQ584" t="s">
        <v>432</v>
      </c>
      <c r="CR584" t="s">
        <v>432</v>
      </c>
      <c r="CT584" t="s">
        <v>432</v>
      </c>
      <c r="CU584" t="s">
        <v>423</v>
      </c>
      <c r="CV584" t="s">
        <v>431</v>
      </c>
      <c r="CW584" t="s">
        <v>423</v>
      </c>
      <c r="CX584" t="s">
        <v>423</v>
      </c>
      <c r="CY584" t="s">
        <v>423</v>
      </c>
      <c r="CZ584" t="s">
        <v>423</v>
      </c>
      <c r="DA584" t="s">
        <v>423</v>
      </c>
      <c r="DB584" t="s">
        <v>431</v>
      </c>
      <c r="DC584" t="s">
        <v>423</v>
      </c>
      <c r="DD584" t="s">
        <v>423</v>
      </c>
      <c r="DE584" t="s">
        <v>431</v>
      </c>
      <c r="DF584" t="s">
        <v>423</v>
      </c>
      <c r="DG584" t="s">
        <v>423</v>
      </c>
      <c r="DH584" t="s">
        <v>431</v>
      </c>
      <c r="DI584" t="s">
        <v>423</v>
      </c>
      <c r="DJ584" t="s">
        <v>423</v>
      </c>
      <c r="DK584" t="s">
        <v>423</v>
      </c>
      <c r="DL584" t="s">
        <v>423</v>
      </c>
      <c r="DM584" t="s">
        <v>423</v>
      </c>
      <c r="DN584" t="s">
        <v>431</v>
      </c>
      <c r="DO584" t="s">
        <v>423</v>
      </c>
      <c r="DP584" t="s">
        <v>423</v>
      </c>
      <c r="DQ584" t="s">
        <v>423</v>
      </c>
      <c r="DR584" t="s">
        <v>423</v>
      </c>
      <c r="DS584" t="s">
        <v>423</v>
      </c>
      <c r="DT584" t="s">
        <v>423</v>
      </c>
      <c r="DU584" t="s">
        <v>431</v>
      </c>
      <c r="DV584" t="s">
        <v>423</v>
      </c>
      <c r="DW584" t="s">
        <v>423</v>
      </c>
      <c r="DX584" t="s">
        <v>423</v>
      </c>
      <c r="DY584" t="s">
        <v>431</v>
      </c>
      <c r="DZ584" t="s">
        <v>423</v>
      </c>
      <c r="EA584" t="s">
        <v>423</v>
      </c>
      <c r="EB584" t="s">
        <v>423</v>
      </c>
      <c r="EC584" t="s">
        <v>431</v>
      </c>
      <c r="ED584" t="s">
        <v>423</v>
      </c>
      <c r="EE584" t="s">
        <v>423</v>
      </c>
      <c r="EF584" t="s">
        <v>437</v>
      </c>
      <c r="EG584" t="s">
        <v>435</v>
      </c>
      <c r="EH584" t="s">
        <v>434</v>
      </c>
      <c r="EI584" t="s">
        <v>436</v>
      </c>
      <c r="EJ584" t="s">
        <v>433</v>
      </c>
      <c r="EK584" t="s">
        <v>438</v>
      </c>
      <c r="EL584" t="s">
        <v>424</v>
      </c>
      <c r="EM584" t="s">
        <v>425</v>
      </c>
      <c r="EN584" t="s">
        <v>425</v>
      </c>
      <c r="EO584" t="s">
        <v>426</v>
      </c>
      <c r="EP584" t="s">
        <v>428</v>
      </c>
      <c r="EQ584" t="s">
        <v>440</v>
      </c>
      <c r="ER584" t="s">
        <v>430</v>
      </c>
      <c r="ES584" t="s">
        <v>424</v>
      </c>
      <c r="ET584" t="s">
        <v>429</v>
      </c>
      <c r="EU584" t="s">
        <v>425</v>
      </c>
      <c r="EV584" t="s">
        <v>425</v>
      </c>
      <c r="EW584" t="s">
        <v>424</v>
      </c>
      <c r="EX584" t="s">
        <v>423</v>
      </c>
      <c r="EY584" t="s">
        <v>423</v>
      </c>
      <c r="EZ584" t="s">
        <v>431</v>
      </c>
      <c r="FA584" t="s">
        <v>423</v>
      </c>
      <c r="FB584" t="s">
        <v>423</v>
      </c>
      <c r="FC584" t="s">
        <v>423</v>
      </c>
      <c r="FD584" t="s">
        <v>431</v>
      </c>
      <c r="FE584" t="s">
        <v>423</v>
      </c>
      <c r="FF584" t="s">
        <v>423</v>
      </c>
      <c r="FG584" t="s">
        <v>423</v>
      </c>
      <c r="FH584" t="s">
        <v>431</v>
      </c>
      <c r="FI584" t="s">
        <v>423</v>
      </c>
      <c r="FJ584" t="s">
        <v>423</v>
      </c>
      <c r="FK584" t="s">
        <v>423</v>
      </c>
      <c r="FL584" t="s">
        <v>423</v>
      </c>
      <c r="FM584" t="s">
        <v>431</v>
      </c>
      <c r="FN584" t="s">
        <v>423</v>
      </c>
      <c r="FO584" t="s">
        <v>423</v>
      </c>
      <c r="FP584" t="s">
        <v>423</v>
      </c>
      <c r="FQ584" t="s">
        <v>423</v>
      </c>
      <c r="FR584" t="s">
        <v>431</v>
      </c>
      <c r="FS584" t="s">
        <v>423</v>
      </c>
      <c r="FT584" t="s">
        <v>423</v>
      </c>
      <c r="FU584" t="s">
        <v>423</v>
      </c>
      <c r="FV584" t="s">
        <v>431</v>
      </c>
      <c r="FW584" t="s">
        <v>423</v>
      </c>
      <c r="FX584" t="s">
        <v>423</v>
      </c>
      <c r="FZ584" t="s">
        <v>423</v>
      </c>
      <c r="GB584" t="s">
        <v>431</v>
      </c>
      <c r="GD584" t="s">
        <v>423</v>
      </c>
      <c r="GF584" t="s">
        <v>423</v>
      </c>
      <c r="GG584" t="s">
        <v>432</v>
      </c>
      <c r="GH584" t="s">
        <v>432</v>
      </c>
      <c r="GI584" t="s">
        <v>432</v>
      </c>
      <c r="GJ584" t="s">
        <v>432</v>
      </c>
      <c r="GK584" t="s">
        <v>432</v>
      </c>
      <c r="GL584" t="s">
        <v>432</v>
      </c>
      <c r="GM584" t="s">
        <v>432</v>
      </c>
      <c r="GN584" t="s">
        <v>432</v>
      </c>
      <c r="GO584" t="s">
        <v>432</v>
      </c>
      <c r="GP584" t="s">
        <v>432</v>
      </c>
      <c r="GQ584" t="s">
        <v>432</v>
      </c>
      <c r="GR584" t="s">
        <v>432</v>
      </c>
      <c r="GS584" t="s">
        <v>432</v>
      </c>
      <c r="GT584" t="s">
        <v>432</v>
      </c>
      <c r="GU584" t="s">
        <v>423</v>
      </c>
      <c r="GV584" t="s">
        <v>423</v>
      </c>
      <c r="GW584" t="s">
        <v>423</v>
      </c>
      <c r="GX584" t="s">
        <v>431</v>
      </c>
      <c r="GY584" t="s">
        <v>423</v>
      </c>
      <c r="GZ584" t="s">
        <v>423</v>
      </c>
      <c r="HA584" t="s">
        <v>423</v>
      </c>
      <c r="HB584" t="s">
        <v>423</v>
      </c>
      <c r="HC584" t="s">
        <v>431</v>
      </c>
      <c r="HD584" t="s">
        <v>432</v>
      </c>
      <c r="HE584" t="s">
        <v>432</v>
      </c>
      <c r="HF584" t="s">
        <v>432</v>
      </c>
      <c r="HG584" t="s">
        <v>432</v>
      </c>
      <c r="HH584" t="s">
        <v>423</v>
      </c>
      <c r="HI584" t="s">
        <v>423</v>
      </c>
      <c r="HJ584" t="s">
        <v>423</v>
      </c>
      <c r="HK584" t="s">
        <v>431</v>
      </c>
      <c r="HL584" t="s">
        <v>423</v>
      </c>
      <c r="HM584" t="s">
        <v>423</v>
      </c>
      <c r="HN584" t="s">
        <v>423</v>
      </c>
      <c r="HP584" t="s">
        <v>423</v>
      </c>
      <c r="HR584" t="s">
        <v>431</v>
      </c>
      <c r="HT584" t="s">
        <v>423</v>
      </c>
      <c r="HV584" t="s">
        <v>423</v>
      </c>
      <c r="HW584" t="s">
        <v>423</v>
      </c>
      <c r="HX584" t="s">
        <v>431</v>
      </c>
      <c r="HY584" t="s">
        <v>423</v>
      </c>
      <c r="HZ584" t="s">
        <v>423</v>
      </c>
      <c r="IA584" t="s">
        <v>423</v>
      </c>
      <c r="IB584" t="s">
        <v>423</v>
      </c>
      <c r="IC584" t="s">
        <v>423</v>
      </c>
      <c r="ID584" t="s">
        <v>423</v>
      </c>
      <c r="IE584" t="s">
        <v>431</v>
      </c>
      <c r="IF584" t="s">
        <v>423</v>
      </c>
      <c r="IG584" t="s">
        <v>423</v>
      </c>
      <c r="IH584" t="s">
        <v>431</v>
      </c>
      <c r="II584" t="s">
        <v>423</v>
      </c>
      <c r="IJ584" t="s">
        <v>423</v>
      </c>
      <c r="IK584" t="s">
        <v>431</v>
      </c>
      <c r="IL584" t="s">
        <v>423</v>
      </c>
      <c r="IM584" t="s">
        <v>423</v>
      </c>
      <c r="IN584" t="s">
        <v>423</v>
      </c>
      <c r="IO584" t="s">
        <v>431</v>
      </c>
      <c r="IP584" t="s">
        <v>423</v>
      </c>
      <c r="IQ584" t="s">
        <v>423</v>
      </c>
      <c r="IR584" t="s">
        <v>423</v>
      </c>
      <c r="IS584" t="s">
        <v>431</v>
      </c>
      <c r="IT584" t="s">
        <v>423</v>
      </c>
      <c r="IU584" t="s">
        <v>423</v>
      </c>
      <c r="IV584" t="s">
        <v>423</v>
      </c>
      <c r="IX584" t="s">
        <v>431</v>
      </c>
      <c r="IZ584" t="s">
        <v>423</v>
      </c>
      <c r="JB584" t="s">
        <v>423</v>
      </c>
      <c r="JI584" t="s">
        <v>423</v>
      </c>
      <c r="JJ584" t="s">
        <v>423</v>
      </c>
      <c r="JK584" t="s">
        <v>423</v>
      </c>
      <c r="JL584" t="s">
        <v>431</v>
      </c>
      <c r="JM584" t="s">
        <v>423</v>
      </c>
      <c r="JN584" t="s">
        <v>423</v>
      </c>
      <c r="JO584" t="s">
        <v>423</v>
      </c>
      <c r="JP584" t="s">
        <v>423</v>
      </c>
      <c r="JQ584" t="s">
        <v>423</v>
      </c>
      <c r="JR584" t="s">
        <v>423</v>
      </c>
      <c r="JS584" t="s">
        <v>423</v>
      </c>
      <c r="JT584" t="s">
        <v>423</v>
      </c>
      <c r="JU584" t="s">
        <v>423</v>
      </c>
      <c r="JV584" t="s">
        <v>431</v>
      </c>
      <c r="JW584" t="s">
        <v>423</v>
      </c>
      <c r="JX584" t="s">
        <v>423</v>
      </c>
      <c r="JY584" t="s">
        <v>423</v>
      </c>
      <c r="JZ584" t="s">
        <v>423</v>
      </c>
      <c r="KA584" t="s">
        <v>423</v>
      </c>
      <c r="KB584" t="s">
        <v>423</v>
      </c>
      <c r="KC584" t="s">
        <v>423</v>
      </c>
      <c r="KD584" t="s">
        <v>423</v>
      </c>
      <c r="KE584" t="s">
        <v>423</v>
      </c>
      <c r="KF584" t="s">
        <v>423</v>
      </c>
      <c r="KG584" t="s">
        <v>423</v>
      </c>
      <c r="KH584" t="s">
        <v>423</v>
      </c>
      <c r="KI584" t="s">
        <v>423</v>
      </c>
      <c r="KJ584" t="s">
        <v>423</v>
      </c>
      <c r="KK584" t="s">
        <v>423</v>
      </c>
      <c r="KL584" t="s">
        <v>423</v>
      </c>
      <c r="KM584" t="s">
        <v>423</v>
      </c>
      <c r="KN584" t="s">
        <v>423</v>
      </c>
      <c r="KO584" t="s">
        <v>423</v>
      </c>
      <c r="KP584" t="s">
        <v>423</v>
      </c>
      <c r="KQ584" t="s">
        <v>431</v>
      </c>
      <c r="KR584" t="s">
        <v>423</v>
      </c>
      <c r="KS584" t="s">
        <v>423</v>
      </c>
      <c r="KT584" t="s">
        <v>423</v>
      </c>
      <c r="KU584" t="s">
        <v>423</v>
      </c>
      <c r="KV584" t="s">
        <v>423</v>
      </c>
      <c r="KW584" t="s">
        <v>431</v>
      </c>
      <c r="KY584" t="s">
        <v>423</v>
      </c>
      <c r="KZ584" t="s">
        <v>423</v>
      </c>
      <c r="LA584" t="s">
        <v>423</v>
      </c>
      <c r="LB584" t="s">
        <v>431</v>
      </c>
      <c r="LC584" t="s">
        <v>423</v>
      </c>
      <c r="LD584" t="s">
        <v>423</v>
      </c>
      <c r="LE584" t="s">
        <v>423</v>
      </c>
      <c r="LF584" t="s">
        <v>423</v>
      </c>
      <c r="LG584" t="s">
        <v>423</v>
      </c>
      <c r="LH584" t="s">
        <v>431</v>
      </c>
      <c r="LI584" t="s">
        <v>423</v>
      </c>
      <c r="LK584" t="s">
        <v>431</v>
      </c>
      <c r="LL584" t="s">
        <v>423</v>
      </c>
      <c r="LM584" t="s">
        <v>423</v>
      </c>
      <c r="LN584" t="s">
        <v>423</v>
      </c>
      <c r="LO584" t="s">
        <v>439</v>
      </c>
      <c r="LP584" t="s">
        <v>432</v>
      </c>
      <c r="LQ584" t="s">
        <v>432</v>
      </c>
      <c r="LR584" t="s">
        <v>432</v>
      </c>
      <c r="LS584" t="s">
        <v>432</v>
      </c>
      <c r="LT584" t="s">
        <v>432</v>
      </c>
      <c r="LU584" t="s">
        <v>432</v>
      </c>
      <c r="LV584" t="s">
        <v>432</v>
      </c>
      <c r="LW584" t="s">
        <v>432</v>
      </c>
      <c r="LX584" t="s">
        <v>432</v>
      </c>
      <c r="LY584" t="s">
        <v>432</v>
      </c>
      <c r="LZ584" t="s">
        <v>432</v>
      </c>
      <c r="MA584" t="s">
        <v>432</v>
      </c>
      <c r="MB584" t="s">
        <v>423</v>
      </c>
      <c r="MC584" t="s">
        <v>431</v>
      </c>
      <c r="MD584" t="s">
        <v>423</v>
      </c>
      <c r="ME584" t="s">
        <v>423</v>
      </c>
      <c r="MF584" t="s">
        <v>423</v>
      </c>
      <c r="MG584" t="s">
        <v>423</v>
      </c>
      <c r="MH584" t="s">
        <v>423</v>
      </c>
      <c r="MI584" t="s">
        <v>423</v>
      </c>
      <c r="MJ584" t="s">
        <v>423</v>
      </c>
      <c r="MK584" t="s">
        <v>423</v>
      </c>
      <c r="ML584" t="s">
        <v>431</v>
      </c>
      <c r="MN584">
        <v>763.69</v>
      </c>
      <c r="MO584">
        <v>86.34</v>
      </c>
      <c r="NE584">
        <v>397.45</v>
      </c>
      <c r="NT584">
        <v>149.62</v>
      </c>
      <c r="OJ584">
        <v>25.5</v>
      </c>
      <c r="OT584">
        <v>104.78</v>
      </c>
    </row>
    <row r="585" spans="1:410" ht="12.75" customHeight="1" x14ac:dyDescent="0.2">
      <c r="A585">
        <v>718</v>
      </c>
      <c r="B585" t="str">
        <f t="shared" si="414"/>
        <v>5-15min</v>
      </c>
      <c r="C585" t="str">
        <f t="shared" si="415"/>
        <v>colocation</v>
      </c>
      <c r="D585" t="str">
        <f t="shared" si="416"/>
        <v>coloc ou foyer familial</v>
      </c>
      <c r="E585" t="str">
        <f t="shared" si="417"/>
        <v>plutôt non</v>
      </c>
      <c r="F585" t="str">
        <f t="shared" si="418"/>
        <v>aucune</v>
      </c>
      <c r="G585" t="str">
        <f t="shared" si="419"/>
        <v>non</v>
      </c>
      <c r="H585" t="str">
        <f t="shared" si="420"/>
        <v>oui</v>
      </c>
      <c r="I585" t="s">
        <v>423</v>
      </c>
      <c r="J585" t="str">
        <f t="shared" si="421"/>
        <v>toujours</v>
      </c>
      <c r="K585" t="str">
        <f t="shared" si="422"/>
        <v>souvent</v>
      </c>
      <c r="L585" t="str">
        <f t="shared" si="423"/>
        <v>plutôt oui</v>
      </c>
      <c r="M585" t="str">
        <f t="shared" si="424"/>
        <v>2-4h</v>
      </c>
      <c r="N585" t="str">
        <f t="shared" si="425"/>
        <v>+8h</v>
      </c>
      <c r="O585" t="str">
        <f t="shared" si="426"/>
        <v>souvent</v>
      </c>
      <c r="P585" t="str">
        <f t="shared" si="427"/>
        <v>souvent</v>
      </c>
      <c r="Q585" t="str">
        <f t="shared" si="428"/>
        <v>souvent</v>
      </c>
      <c r="R585" t="s">
        <v>424</v>
      </c>
      <c r="S585" t="s">
        <v>424</v>
      </c>
      <c r="T585" t="s">
        <v>425</v>
      </c>
      <c r="U585" t="s">
        <v>427</v>
      </c>
      <c r="V585" t="s">
        <v>427</v>
      </c>
      <c r="W585" t="s">
        <v>428</v>
      </c>
      <c r="X585" t="s">
        <v>430</v>
      </c>
      <c r="Y585" t="s">
        <v>424</v>
      </c>
      <c r="Z585" t="s">
        <v>429</v>
      </c>
      <c r="AA585" t="s">
        <v>424</v>
      </c>
      <c r="AB585" t="s">
        <v>425</v>
      </c>
      <c r="AC585" t="s">
        <v>424</v>
      </c>
      <c r="AD585" t="str">
        <f t="shared" si="429"/>
        <v>1 semaine avant</v>
      </c>
      <c r="AE585" t="str">
        <f t="shared" si="430"/>
        <v>très</v>
      </c>
      <c r="AF585" t="str">
        <f t="shared" si="431"/>
        <v>plutôt bonnes</v>
      </c>
      <c r="AG585" t="str">
        <f t="shared" si="432"/>
        <v>parfois</v>
      </c>
      <c r="AH585" t="str">
        <f t="shared" si="433"/>
        <v>parfois</v>
      </c>
      <c r="AI585" t="str">
        <f t="shared" si="434"/>
        <v>parfois</v>
      </c>
      <c r="AJ585" t="str">
        <f t="shared" si="435"/>
        <v>souvent</v>
      </c>
      <c r="AK585" t="str">
        <f t="shared" si="436"/>
        <v>non</v>
      </c>
      <c r="AL585" t="str">
        <f t="shared" si="437"/>
        <v>pas d'asso</v>
      </c>
      <c r="AM585" t="str">
        <f t="shared" si="438"/>
        <v>pas d'asso</v>
      </c>
      <c r="AN585" t="str">
        <f t="shared" si="439"/>
        <v>1-3h</v>
      </c>
      <c r="AO585" t="str">
        <f t="shared" si="440"/>
        <v>rarement</v>
      </c>
      <c r="AP585" t="str">
        <f t="shared" si="441"/>
        <v>plutôt oui</v>
      </c>
      <c r="AQ585" t="str">
        <f t="shared" si="442"/>
        <v>rarement</v>
      </c>
      <c r="AR585" t="str">
        <f t="shared" si="443"/>
        <v>parfois</v>
      </c>
      <c r="AS585" t="str">
        <f t="shared" si="444"/>
        <v>2-4h</v>
      </c>
      <c r="AT585" t="str">
        <f t="shared" si="445"/>
        <v>plutôt satisfaisante</v>
      </c>
      <c r="AU585" t="str">
        <f t="shared" si="446"/>
        <v>plutôt non</v>
      </c>
      <c r="AV585" t="str">
        <f t="shared" si="447"/>
        <v>tout à fait</v>
      </c>
      <c r="AW585" t="str">
        <f t="shared" si="448"/>
        <v>plutôt non</v>
      </c>
      <c r="AX585" t="str">
        <f t="shared" si="449"/>
        <v>plutôt oui</v>
      </c>
      <c r="AY585" t="str">
        <f t="shared" si="450"/>
        <v>plutôt oui</v>
      </c>
      <c r="AZ585" t="str">
        <f t="shared" si="451"/>
        <v>4A</v>
      </c>
      <c r="BA585" t="str">
        <f t="shared" si="452"/>
        <v>GMM</v>
      </c>
      <c r="BB585" t="str">
        <f t="shared" si="453"/>
        <v>classique</v>
      </c>
      <c r="BC585" t="str">
        <f t="shared" si="454"/>
        <v>non</v>
      </c>
      <c r="BD585" t="str">
        <f t="shared" si="455"/>
        <v>3A</v>
      </c>
      <c r="BE585" t="str">
        <f t="shared" si="456"/>
        <v>Fr</v>
      </c>
      <c r="BF585" t="str">
        <f t="shared" si="457"/>
        <v>pas de classement</v>
      </c>
      <c r="BG585" t="str">
        <f t="shared" si="458"/>
        <v>50-75%</v>
      </c>
      <c r="BH585" t="s">
        <v>423</v>
      </c>
      <c r="BI585" t="str">
        <f t="shared" si="459"/>
        <v>aucun</v>
      </c>
      <c r="BJ585" t="s">
        <v>423</v>
      </c>
      <c r="BK585" t="s">
        <v>431</v>
      </c>
      <c r="BL585" t="s">
        <v>423</v>
      </c>
      <c r="BM585" t="s">
        <v>423</v>
      </c>
      <c r="BN585" t="s">
        <v>423</v>
      </c>
      <c r="BO585" t="s">
        <v>431</v>
      </c>
      <c r="BP585" t="s">
        <v>423</v>
      </c>
      <c r="BR585" t="s">
        <v>432</v>
      </c>
      <c r="BS585" t="s">
        <v>432</v>
      </c>
      <c r="BT585" t="s">
        <v>432</v>
      </c>
      <c r="BU585" t="s">
        <v>432</v>
      </c>
      <c r="BV585" t="s">
        <v>423</v>
      </c>
      <c r="BW585" t="s">
        <v>423</v>
      </c>
      <c r="BX585" t="s">
        <v>431</v>
      </c>
      <c r="BY585" t="s">
        <v>423</v>
      </c>
      <c r="BZ585" t="s">
        <v>423</v>
      </c>
      <c r="CA585" t="s">
        <v>432</v>
      </c>
      <c r="CB585" t="s">
        <v>432</v>
      </c>
      <c r="CC585" t="s">
        <v>432</v>
      </c>
      <c r="CD585" t="s">
        <v>432</v>
      </c>
      <c r="CE585" t="s">
        <v>423</v>
      </c>
      <c r="CF585" t="s">
        <v>432</v>
      </c>
      <c r="CG585" t="s">
        <v>432</v>
      </c>
      <c r="CH585" t="s">
        <v>432</v>
      </c>
      <c r="CI585" t="s">
        <v>432</v>
      </c>
      <c r="CJ585" t="s">
        <v>432</v>
      </c>
      <c r="CK585" t="s">
        <v>432</v>
      </c>
      <c r="CL585" t="s">
        <v>432</v>
      </c>
      <c r="CM585" t="s">
        <v>432</v>
      </c>
      <c r="CN585" t="s">
        <v>431</v>
      </c>
      <c r="CO585" t="s">
        <v>423</v>
      </c>
      <c r="CP585" t="s">
        <v>423</v>
      </c>
      <c r="CQ585" t="s">
        <v>423</v>
      </c>
      <c r="CR585" t="s">
        <v>423</v>
      </c>
      <c r="CS585" t="s">
        <v>2202</v>
      </c>
      <c r="CT585" t="s">
        <v>423</v>
      </c>
      <c r="CU585" t="s">
        <v>423</v>
      </c>
      <c r="CV585" t="s">
        <v>431</v>
      </c>
      <c r="CW585" t="s">
        <v>423</v>
      </c>
      <c r="CX585" t="s">
        <v>423</v>
      </c>
      <c r="CY585" t="s">
        <v>423</v>
      </c>
      <c r="CZ585" t="s">
        <v>423</v>
      </c>
      <c r="DA585" t="s">
        <v>431</v>
      </c>
      <c r="DB585" t="s">
        <v>423</v>
      </c>
      <c r="DC585" t="s">
        <v>423</v>
      </c>
      <c r="DD585" t="s">
        <v>423</v>
      </c>
      <c r="DE585" t="s">
        <v>431</v>
      </c>
      <c r="DF585" t="s">
        <v>423</v>
      </c>
      <c r="DG585" t="s">
        <v>423</v>
      </c>
      <c r="DH585" t="s">
        <v>423</v>
      </c>
      <c r="DI585" t="s">
        <v>431</v>
      </c>
      <c r="DJ585" t="s">
        <v>423</v>
      </c>
      <c r="DK585" t="s">
        <v>423</v>
      </c>
      <c r="DL585" t="s">
        <v>423</v>
      </c>
      <c r="DM585" t="s">
        <v>431</v>
      </c>
      <c r="DN585" t="s">
        <v>423</v>
      </c>
      <c r="DO585" t="s">
        <v>423</v>
      </c>
      <c r="DP585" t="s">
        <v>423</v>
      </c>
      <c r="DQ585" t="s">
        <v>423</v>
      </c>
      <c r="DR585" t="s">
        <v>423</v>
      </c>
      <c r="DS585" t="s">
        <v>423</v>
      </c>
      <c r="DT585" t="s">
        <v>423</v>
      </c>
      <c r="DU585" t="s">
        <v>431</v>
      </c>
      <c r="DV585" t="s">
        <v>423</v>
      </c>
      <c r="DW585" t="s">
        <v>423</v>
      </c>
      <c r="DX585" t="s">
        <v>423</v>
      </c>
      <c r="DY585" t="s">
        <v>431</v>
      </c>
      <c r="DZ585" t="s">
        <v>423</v>
      </c>
      <c r="EA585" t="s">
        <v>423</v>
      </c>
      <c r="EB585" t="s">
        <v>423</v>
      </c>
      <c r="EC585" t="s">
        <v>431</v>
      </c>
      <c r="ED585" t="s">
        <v>423</v>
      </c>
      <c r="EE585" t="s">
        <v>423</v>
      </c>
      <c r="EF585" t="s">
        <v>437</v>
      </c>
      <c r="EG585" t="s">
        <v>434</v>
      </c>
      <c r="EH585" t="s">
        <v>436</v>
      </c>
      <c r="EI585" t="s">
        <v>435</v>
      </c>
      <c r="EJ585" t="s">
        <v>433</v>
      </c>
      <c r="EK585" t="s">
        <v>438</v>
      </c>
      <c r="EL585" t="s">
        <v>424</v>
      </c>
      <c r="EM585" t="s">
        <v>424</v>
      </c>
      <c r="EN585" t="s">
        <v>425</v>
      </c>
      <c r="EO585" t="s">
        <v>427</v>
      </c>
      <c r="EP585" t="s">
        <v>427</v>
      </c>
      <c r="EQ585" t="s">
        <v>428</v>
      </c>
      <c r="ER585" t="s">
        <v>430</v>
      </c>
      <c r="ES585" t="s">
        <v>424</v>
      </c>
      <c r="ET585" t="s">
        <v>429</v>
      </c>
      <c r="EU585" t="s">
        <v>424</v>
      </c>
      <c r="EV585" t="s">
        <v>425</v>
      </c>
      <c r="EW585" t="s">
        <v>424</v>
      </c>
      <c r="EX585" t="s">
        <v>423</v>
      </c>
      <c r="EY585" t="s">
        <v>423</v>
      </c>
      <c r="EZ585" t="s">
        <v>423</v>
      </c>
      <c r="FA585" t="s">
        <v>431</v>
      </c>
      <c r="FB585" t="s">
        <v>423</v>
      </c>
      <c r="FC585" t="s">
        <v>423</v>
      </c>
      <c r="FD585" t="s">
        <v>431</v>
      </c>
      <c r="FE585" t="s">
        <v>423</v>
      </c>
      <c r="FF585" t="s">
        <v>423</v>
      </c>
      <c r="FG585" t="s">
        <v>423</v>
      </c>
      <c r="FH585" t="s">
        <v>423</v>
      </c>
      <c r="FI585" t="s">
        <v>431</v>
      </c>
      <c r="FJ585" t="s">
        <v>423</v>
      </c>
      <c r="FK585" t="s">
        <v>423</v>
      </c>
      <c r="FL585" t="s">
        <v>423</v>
      </c>
      <c r="FM585" t="s">
        <v>423</v>
      </c>
      <c r="FN585" t="s">
        <v>431</v>
      </c>
      <c r="FO585" t="s">
        <v>423</v>
      </c>
      <c r="FP585" t="s">
        <v>423</v>
      </c>
      <c r="FQ585" t="s">
        <v>423</v>
      </c>
      <c r="FR585" t="s">
        <v>431</v>
      </c>
      <c r="FS585" t="s">
        <v>423</v>
      </c>
      <c r="FT585" t="s">
        <v>423</v>
      </c>
      <c r="FU585" t="s">
        <v>423</v>
      </c>
      <c r="FV585" t="s">
        <v>431</v>
      </c>
      <c r="FW585" t="s">
        <v>423</v>
      </c>
      <c r="FX585" t="s">
        <v>423</v>
      </c>
      <c r="FZ585" t="s">
        <v>431</v>
      </c>
      <c r="GB585" t="s">
        <v>423</v>
      </c>
      <c r="GD585" t="s">
        <v>423</v>
      </c>
      <c r="GF585" t="s">
        <v>423</v>
      </c>
      <c r="GG585" t="s">
        <v>432</v>
      </c>
      <c r="GH585" t="s">
        <v>432</v>
      </c>
      <c r="GI585" t="s">
        <v>432</v>
      </c>
      <c r="GJ585" t="s">
        <v>432</v>
      </c>
      <c r="GK585" t="s">
        <v>432</v>
      </c>
      <c r="GL585" t="s">
        <v>432</v>
      </c>
      <c r="GM585" t="s">
        <v>432</v>
      </c>
      <c r="GN585" t="s">
        <v>432</v>
      </c>
      <c r="GO585" t="s">
        <v>432</v>
      </c>
      <c r="GP585" t="s">
        <v>432</v>
      </c>
      <c r="GQ585" t="s">
        <v>432</v>
      </c>
      <c r="GR585" t="s">
        <v>432</v>
      </c>
      <c r="GS585" t="s">
        <v>432</v>
      </c>
      <c r="GT585" t="s">
        <v>432</v>
      </c>
      <c r="GU585" t="s">
        <v>423</v>
      </c>
      <c r="GV585" t="s">
        <v>423</v>
      </c>
      <c r="GW585" t="s">
        <v>423</v>
      </c>
      <c r="GX585" t="s">
        <v>431</v>
      </c>
      <c r="GY585" t="s">
        <v>423</v>
      </c>
      <c r="GZ585" t="s">
        <v>423</v>
      </c>
      <c r="HA585" t="s">
        <v>423</v>
      </c>
      <c r="HB585" t="s">
        <v>431</v>
      </c>
      <c r="HC585" t="s">
        <v>423</v>
      </c>
      <c r="HD585" t="s">
        <v>423</v>
      </c>
      <c r="HE585" t="s">
        <v>431</v>
      </c>
      <c r="HF585" t="s">
        <v>423</v>
      </c>
      <c r="HG585" t="s">
        <v>423</v>
      </c>
      <c r="HH585" t="s">
        <v>423</v>
      </c>
      <c r="HI585" t="s">
        <v>423</v>
      </c>
      <c r="HJ585" t="s">
        <v>423</v>
      </c>
      <c r="HK585" t="s">
        <v>423</v>
      </c>
      <c r="HL585" t="s">
        <v>431</v>
      </c>
      <c r="HM585" t="s">
        <v>423</v>
      </c>
      <c r="HN585" t="s">
        <v>423</v>
      </c>
      <c r="HP585" t="s">
        <v>423</v>
      </c>
      <c r="HR585" t="s">
        <v>431</v>
      </c>
      <c r="HT585" t="s">
        <v>423</v>
      </c>
      <c r="HV585" t="s">
        <v>423</v>
      </c>
      <c r="HW585" t="s">
        <v>423</v>
      </c>
      <c r="HX585" t="s">
        <v>431</v>
      </c>
      <c r="HY585" t="s">
        <v>423</v>
      </c>
      <c r="HZ585" t="s">
        <v>423</v>
      </c>
      <c r="IA585" t="s">
        <v>423</v>
      </c>
      <c r="IB585" t="s">
        <v>423</v>
      </c>
      <c r="IC585" t="s">
        <v>431</v>
      </c>
      <c r="ID585" t="s">
        <v>423</v>
      </c>
      <c r="IE585" t="s">
        <v>423</v>
      </c>
      <c r="IF585" t="s">
        <v>423</v>
      </c>
      <c r="IG585" t="s">
        <v>423</v>
      </c>
      <c r="IH585" t="s">
        <v>431</v>
      </c>
      <c r="II585" t="s">
        <v>423</v>
      </c>
      <c r="IJ585" t="s">
        <v>431</v>
      </c>
      <c r="IK585" t="s">
        <v>423</v>
      </c>
      <c r="IL585" t="s">
        <v>423</v>
      </c>
      <c r="IM585" t="s">
        <v>423</v>
      </c>
      <c r="IN585" t="s">
        <v>423</v>
      </c>
      <c r="IO585" t="s">
        <v>423</v>
      </c>
      <c r="IP585" t="s">
        <v>431</v>
      </c>
      <c r="IQ585" t="s">
        <v>423</v>
      </c>
      <c r="IR585" t="s">
        <v>423</v>
      </c>
      <c r="IS585" t="s">
        <v>431</v>
      </c>
      <c r="IT585" t="s">
        <v>423</v>
      </c>
      <c r="IU585" t="s">
        <v>423</v>
      </c>
      <c r="IV585" t="s">
        <v>423</v>
      </c>
      <c r="IX585" t="s">
        <v>431</v>
      </c>
      <c r="IZ585" t="s">
        <v>423</v>
      </c>
      <c r="JB585" t="s">
        <v>423</v>
      </c>
      <c r="JI585" t="s">
        <v>423</v>
      </c>
      <c r="JJ585" t="s">
        <v>423</v>
      </c>
      <c r="JK585" t="s">
        <v>423</v>
      </c>
      <c r="JL585" t="s">
        <v>431</v>
      </c>
      <c r="JM585" t="s">
        <v>423</v>
      </c>
      <c r="JN585" t="s">
        <v>423</v>
      </c>
      <c r="JO585" t="s">
        <v>423</v>
      </c>
      <c r="JP585" t="s">
        <v>423</v>
      </c>
      <c r="JQ585" t="s">
        <v>423</v>
      </c>
      <c r="JR585" t="s">
        <v>423</v>
      </c>
      <c r="JS585" t="s">
        <v>423</v>
      </c>
      <c r="JT585" t="s">
        <v>423</v>
      </c>
      <c r="JU585" t="s">
        <v>423</v>
      </c>
      <c r="JV585" t="s">
        <v>431</v>
      </c>
      <c r="JW585" t="s">
        <v>423</v>
      </c>
      <c r="JX585" t="s">
        <v>423</v>
      </c>
      <c r="JY585" t="s">
        <v>423</v>
      </c>
      <c r="JZ585" t="s">
        <v>423</v>
      </c>
      <c r="KA585" t="s">
        <v>423</v>
      </c>
      <c r="KB585" t="s">
        <v>423</v>
      </c>
      <c r="KC585" t="s">
        <v>423</v>
      </c>
      <c r="KD585" t="s">
        <v>423</v>
      </c>
      <c r="KE585" t="s">
        <v>423</v>
      </c>
      <c r="KF585" t="s">
        <v>423</v>
      </c>
      <c r="KG585" t="s">
        <v>423</v>
      </c>
      <c r="KH585" t="s">
        <v>423</v>
      </c>
      <c r="KI585" t="s">
        <v>423</v>
      </c>
      <c r="KJ585" t="s">
        <v>423</v>
      </c>
      <c r="KK585" t="s">
        <v>423</v>
      </c>
      <c r="KL585" t="s">
        <v>423</v>
      </c>
      <c r="KM585" t="s">
        <v>423</v>
      </c>
      <c r="KN585" t="s">
        <v>423</v>
      </c>
      <c r="KO585" t="s">
        <v>423</v>
      </c>
      <c r="KP585" t="s">
        <v>423</v>
      </c>
      <c r="KQ585" t="s">
        <v>431</v>
      </c>
      <c r="KR585" t="s">
        <v>423</v>
      </c>
      <c r="KS585" t="s">
        <v>423</v>
      </c>
      <c r="KT585" t="s">
        <v>423</v>
      </c>
      <c r="KU585" t="s">
        <v>423</v>
      </c>
      <c r="KV585" t="s">
        <v>423</v>
      </c>
      <c r="KW585" t="s">
        <v>431</v>
      </c>
      <c r="KY585" t="s">
        <v>423</v>
      </c>
      <c r="KZ585" t="s">
        <v>423</v>
      </c>
      <c r="LA585" t="s">
        <v>423</v>
      </c>
      <c r="LB585" t="s">
        <v>431</v>
      </c>
      <c r="LC585" t="s">
        <v>423</v>
      </c>
      <c r="LD585" t="s">
        <v>423</v>
      </c>
      <c r="LE585" t="s">
        <v>431</v>
      </c>
      <c r="LF585" t="s">
        <v>423</v>
      </c>
      <c r="LG585" t="s">
        <v>423</v>
      </c>
      <c r="LH585" t="s">
        <v>423</v>
      </c>
      <c r="LI585" t="s">
        <v>423</v>
      </c>
      <c r="LK585" t="s">
        <v>431</v>
      </c>
      <c r="LL585" t="s">
        <v>423</v>
      </c>
      <c r="LM585" t="s">
        <v>423</v>
      </c>
      <c r="LN585" t="s">
        <v>423</v>
      </c>
      <c r="LO585" t="s">
        <v>439</v>
      </c>
      <c r="LP585" t="s">
        <v>432</v>
      </c>
      <c r="LQ585" t="s">
        <v>432</v>
      </c>
      <c r="LR585" t="s">
        <v>432</v>
      </c>
      <c r="LS585" t="s">
        <v>432</v>
      </c>
      <c r="LT585" t="s">
        <v>432</v>
      </c>
      <c r="LU585" t="s">
        <v>432</v>
      </c>
      <c r="LV585" t="s">
        <v>432</v>
      </c>
      <c r="LW585" t="s">
        <v>432</v>
      </c>
      <c r="LX585" t="s">
        <v>432</v>
      </c>
      <c r="LY585" t="s">
        <v>432</v>
      </c>
      <c r="LZ585" t="s">
        <v>432</v>
      </c>
      <c r="MA585" t="s">
        <v>432</v>
      </c>
      <c r="MB585" t="s">
        <v>423</v>
      </c>
      <c r="MC585" t="s">
        <v>423</v>
      </c>
      <c r="MD585" t="s">
        <v>423</v>
      </c>
      <c r="ME585" t="s">
        <v>431</v>
      </c>
      <c r="MF585" t="s">
        <v>423</v>
      </c>
      <c r="MG585" t="s">
        <v>423</v>
      </c>
      <c r="MH585" t="s">
        <v>423</v>
      </c>
      <c r="MI585" t="s">
        <v>423</v>
      </c>
      <c r="MJ585" t="s">
        <v>423</v>
      </c>
      <c r="MK585" t="s">
        <v>423</v>
      </c>
      <c r="ML585" t="s">
        <v>431</v>
      </c>
      <c r="MN585">
        <v>887</v>
      </c>
      <c r="MO585">
        <v>111.8</v>
      </c>
      <c r="NE585">
        <v>376.87</v>
      </c>
      <c r="NT585">
        <v>145.97</v>
      </c>
      <c r="OJ585">
        <v>125.49</v>
      </c>
      <c r="OT585">
        <v>126.87</v>
      </c>
    </row>
    <row r="586" spans="1:410" ht="12.75" customHeight="1" x14ac:dyDescent="0.2">
      <c r="A586">
        <v>719</v>
      </c>
      <c r="B586" t="str">
        <f t="shared" si="414"/>
        <v>0-5min</v>
      </c>
      <c r="C586" t="str">
        <f t="shared" si="415"/>
        <v>seul</v>
      </c>
      <c r="D586" t="str">
        <f t="shared" si="416"/>
        <v>- 10m2</v>
      </c>
      <c r="E586" t="str">
        <f t="shared" si="417"/>
        <v>plutôt oui</v>
      </c>
      <c r="F586" t="str">
        <f t="shared" si="418"/>
        <v>aucune</v>
      </c>
      <c r="G586" t="str">
        <f t="shared" si="419"/>
        <v>non</v>
      </c>
      <c r="H586" t="str">
        <f t="shared" si="420"/>
        <v>non</v>
      </c>
      <c r="I586" t="s">
        <v>431</v>
      </c>
      <c r="J586" t="str">
        <f t="shared" si="421"/>
        <v>parfois</v>
      </c>
      <c r="K586" t="str">
        <f t="shared" si="422"/>
        <v>jamais</v>
      </c>
      <c r="L586" t="str">
        <f t="shared" si="423"/>
        <v>pas commentaire</v>
      </c>
      <c r="M586" t="str">
        <f t="shared" si="424"/>
        <v>2-4h</v>
      </c>
      <c r="N586" t="str">
        <f t="shared" si="425"/>
        <v>4-6h</v>
      </c>
      <c r="O586" t="str">
        <f t="shared" si="426"/>
        <v>parfois</v>
      </c>
      <c r="P586" t="str">
        <f t="shared" si="427"/>
        <v>parfois</v>
      </c>
      <c r="Q586" t="str">
        <f t="shared" si="428"/>
        <v>souvent</v>
      </c>
      <c r="R586" t="s">
        <v>424</v>
      </c>
      <c r="S586" t="s">
        <v>425</v>
      </c>
      <c r="T586" t="s">
        <v>425</v>
      </c>
      <c r="U586" t="s">
        <v>428</v>
      </c>
      <c r="V586" t="s">
        <v>428</v>
      </c>
      <c r="W586" t="s">
        <v>428</v>
      </c>
      <c r="X586" t="s">
        <v>430</v>
      </c>
      <c r="Y586" t="s">
        <v>430</v>
      </c>
      <c r="Z586" t="s">
        <v>430</v>
      </c>
      <c r="AA586" t="s">
        <v>425</v>
      </c>
      <c r="AB586" t="s">
        <v>425</v>
      </c>
      <c r="AC586" t="s">
        <v>424</v>
      </c>
      <c r="AD586" t="str">
        <f t="shared" si="429"/>
        <v>3-4 jours avant</v>
      </c>
      <c r="AE586" t="str">
        <f t="shared" si="430"/>
        <v>plutôt oui</v>
      </c>
      <c r="AF586" t="str">
        <f t="shared" si="431"/>
        <v>plutôt bonnes</v>
      </c>
      <c r="AG586" t="str">
        <f t="shared" si="432"/>
        <v>régulièrement</v>
      </c>
      <c r="AH586" t="str">
        <f t="shared" si="433"/>
        <v>régulièrement</v>
      </c>
      <c r="AI586" t="str">
        <f t="shared" si="434"/>
        <v>régulièrement</v>
      </c>
      <c r="AJ586" t="str">
        <f t="shared" si="435"/>
        <v>parfois</v>
      </c>
      <c r="AK586" t="str">
        <f t="shared" si="436"/>
        <v>5-10h</v>
      </c>
      <c r="AL586" t="str">
        <f t="shared" si="437"/>
        <v>plutôt oui</v>
      </c>
      <c r="AM586" t="str">
        <f t="shared" si="438"/>
        <v>plutôt non</v>
      </c>
      <c r="AN586" t="str">
        <f t="shared" si="439"/>
        <v>3-6h</v>
      </c>
      <c r="AO586" t="str">
        <f t="shared" si="440"/>
        <v>rarement</v>
      </c>
      <c r="AP586" t="str">
        <f t="shared" si="441"/>
        <v>plutôt non</v>
      </c>
      <c r="AQ586" t="str">
        <f t="shared" si="442"/>
        <v>jamais</v>
      </c>
      <c r="AR586" t="str">
        <f t="shared" si="443"/>
        <v>régulièrement</v>
      </c>
      <c r="AS586" t="str">
        <f t="shared" si="444"/>
        <v>2-4h</v>
      </c>
      <c r="AT586" t="str">
        <f t="shared" si="445"/>
        <v>plutôt satisfaisante</v>
      </c>
      <c r="AU586" t="str">
        <f t="shared" si="446"/>
        <v>plutôt oui</v>
      </c>
      <c r="AV586" t="str">
        <f t="shared" si="447"/>
        <v>tout à fait</v>
      </c>
      <c r="AW586" t="str">
        <f t="shared" si="448"/>
        <v>plutôt oui</v>
      </c>
      <c r="AX586" t="str">
        <f t="shared" si="449"/>
        <v>plutôt oui</v>
      </c>
      <c r="AY586" t="str">
        <f t="shared" si="450"/>
        <v>plutôt oui</v>
      </c>
      <c r="AZ586" t="str">
        <f t="shared" si="451"/>
        <v>3A</v>
      </c>
      <c r="BA586" t="str">
        <f t="shared" si="452"/>
        <v>GMM</v>
      </c>
      <c r="BB586" t="str">
        <f t="shared" si="453"/>
        <v>AS_Hue</v>
      </c>
      <c r="BC586" t="str">
        <f t="shared" si="454"/>
        <v>non</v>
      </c>
      <c r="BD586" t="str">
        <f t="shared" si="455"/>
        <v>3A</v>
      </c>
      <c r="BE586" t="str">
        <f t="shared" si="456"/>
        <v>etranger</v>
      </c>
      <c r="BF586" t="str">
        <f t="shared" si="457"/>
        <v>pas de classement</v>
      </c>
      <c r="BG586" t="str">
        <f t="shared" si="458"/>
        <v>25-50%</v>
      </c>
      <c r="BH586" t="s">
        <v>423</v>
      </c>
      <c r="BI586" t="str">
        <f t="shared" si="459"/>
        <v>aucun</v>
      </c>
      <c r="BJ586" t="s">
        <v>431</v>
      </c>
      <c r="BK586" t="s">
        <v>423</v>
      </c>
      <c r="BL586" t="s">
        <v>423</v>
      </c>
      <c r="BM586" t="s">
        <v>423</v>
      </c>
      <c r="BN586" t="s">
        <v>431</v>
      </c>
      <c r="BO586" t="s">
        <v>423</v>
      </c>
      <c r="BP586" t="s">
        <v>423</v>
      </c>
      <c r="BR586" t="s">
        <v>431</v>
      </c>
      <c r="BS586" t="s">
        <v>423</v>
      </c>
      <c r="BT586" t="s">
        <v>423</v>
      </c>
      <c r="BU586" t="s">
        <v>423</v>
      </c>
      <c r="BV586" t="s">
        <v>423</v>
      </c>
      <c r="BW586" t="s">
        <v>431</v>
      </c>
      <c r="BX586" t="s">
        <v>423</v>
      </c>
      <c r="BY586" t="s">
        <v>423</v>
      </c>
      <c r="BZ586" t="s">
        <v>423</v>
      </c>
      <c r="CA586" t="s">
        <v>432</v>
      </c>
      <c r="CB586" t="s">
        <v>432</v>
      </c>
      <c r="CC586" t="s">
        <v>432</v>
      </c>
      <c r="CD586" t="s">
        <v>432</v>
      </c>
      <c r="CE586" t="s">
        <v>423</v>
      </c>
      <c r="CF586" t="s">
        <v>432</v>
      </c>
      <c r="CG586" t="s">
        <v>432</v>
      </c>
      <c r="CH586" t="s">
        <v>432</v>
      </c>
      <c r="CI586" t="s">
        <v>432</v>
      </c>
      <c r="CJ586" t="s">
        <v>432</v>
      </c>
      <c r="CK586" t="s">
        <v>432</v>
      </c>
      <c r="CL586" t="s">
        <v>432</v>
      </c>
      <c r="CM586" t="s">
        <v>432</v>
      </c>
      <c r="CN586" t="s">
        <v>423</v>
      </c>
      <c r="CO586" t="s">
        <v>432</v>
      </c>
      <c r="CP586" t="s">
        <v>432</v>
      </c>
      <c r="CQ586" t="s">
        <v>432</v>
      </c>
      <c r="CR586" t="s">
        <v>432</v>
      </c>
      <c r="CT586" t="s">
        <v>432</v>
      </c>
      <c r="CU586" t="s">
        <v>431</v>
      </c>
      <c r="CV586" t="s">
        <v>423</v>
      </c>
      <c r="CW586" t="s">
        <v>423</v>
      </c>
      <c r="CX586" t="s">
        <v>431</v>
      </c>
      <c r="CY586" t="s">
        <v>423</v>
      </c>
      <c r="CZ586" t="s">
        <v>423</v>
      </c>
      <c r="DA586" t="s">
        <v>423</v>
      </c>
      <c r="DB586" t="s">
        <v>423</v>
      </c>
      <c r="DC586" t="s">
        <v>431</v>
      </c>
      <c r="DD586" t="s">
        <v>432</v>
      </c>
      <c r="DE586" t="s">
        <v>432</v>
      </c>
      <c r="DF586" t="s">
        <v>432</v>
      </c>
      <c r="DG586" t="s">
        <v>432</v>
      </c>
      <c r="DH586" t="s">
        <v>423</v>
      </c>
      <c r="DI586" t="s">
        <v>431</v>
      </c>
      <c r="DJ586" t="s">
        <v>423</v>
      </c>
      <c r="DK586" t="s">
        <v>423</v>
      </c>
      <c r="DL586" t="s">
        <v>423</v>
      </c>
      <c r="DM586" t="s">
        <v>423</v>
      </c>
      <c r="DN586" t="s">
        <v>423</v>
      </c>
      <c r="DO586" t="s">
        <v>431</v>
      </c>
      <c r="DP586" t="s">
        <v>423</v>
      </c>
      <c r="DQ586" t="s">
        <v>423</v>
      </c>
      <c r="DR586" t="s">
        <v>423</v>
      </c>
      <c r="DS586" t="s">
        <v>423</v>
      </c>
      <c r="DT586" t="s">
        <v>423</v>
      </c>
      <c r="DU586" t="s">
        <v>423</v>
      </c>
      <c r="DV586" t="s">
        <v>431</v>
      </c>
      <c r="DW586" t="s">
        <v>423</v>
      </c>
      <c r="DX586" t="s">
        <v>423</v>
      </c>
      <c r="DY586" t="s">
        <v>423</v>
      </c>
      <c r="DZ586" t="s">
        <v>431</v>
      </c>
      <c r="EA586" t="s">
        <v>423</v>
      </c>
      <c r="EB586" t="s">
        <v>423</v>
      </c>
      <c r="EC586" t="s">
        <v>431</v>
      </c>
      <c r="ED586" t="s">
        <v>423</v>
      </c>
      <c r="EE586" t="s">
        <v>423</v>
      </c>
      <c r="EF586" t="s">
        <v>437</v>
      </c>
      <c r="EG586" t="s">
        <v>438</v>
      </c>
      <c r="EH586" t="s">
        <v>436</v>
      </c>
      <c r="EI586" t="s">
        <v>434</v>
      </c>
      <c r="EJ586" t="s">
        <v>435</v>
      </c>
      <c r="EK586" t="s">
        <v>433</v>
      </c>
      <c r="EL586" t="s">
        <v>424</v>
      </c>
      <c r="EM586" t="s">
        <v>425</v>
      </c>
      <c r="EN586" t="s">
        <v>425</v>
      </c>
      <c r="EO586" t="s">
        <v>428</v>
      </c>
      <c r="EP586" t="s">
        <v>428</v>
      </c>
      <c r="EQ586" t="s">
        <v>428</v>
      </c>
      <c r="ER586" t="s">
        <v>430</v>
      </c>
      <c r="ES586" t="s">
        <v>430</v>
      </c>
      <c r="ET586" t="s">
        <v>430</v>
      </c>
      <c r="EU586" t="s">
        <v>425</v>
      </c>
      <c r="EV586" t="s">
        <v>425</v>
      </c>
      <c r="EW586" t="s">
        <v>424</v>
      </c>
      <c r="EX586" t="s">
        <v>423</v>
      </c>
      <c r="EY586" t="s">
        <v>423</v>
      </c>
      <c r="EZ586" t="s">
        <v>423</v>
      </c>
      <c r="FA586" t="s">
        <v>423</v>
      </c>
      <c r="FB586" t="s">
        <v>431</v>
      </c>
      <c r="FC586" t="s">
        <v>423</v>
      </c>
      <c r="FD586" t="s">
        <v>423</v>
      </c>
      <c r="FE586" t="s">
        <v>431</v>
      </c>
      <c r="FF586" t="s">
        <v>423</v>
      </c>
      <c r="FG586" t="s">
        <v>423</v>
      </c>
      <c r="FH586" t="s">
        <v>423</v>
      </c>
      <c r="FI586" t="s">
        <v>431</v>
      </c>
      <c r="FJ586" t="s">
        <v>423</v>
      </c>
      <c r="FK586" t="s">
        <v>423</v>
      </c>
      <c r="FL586" t="s">
        <v>423</v>
      </c>
      <c r="FM586" t="s">
        <v>431</v>
      </c>
      <c r="FN586" t="s">
        <v>423</v>
      </c>
      <c r="FO586" t="s">
        <v>423</v>
      </c>
      <c r="FP586" t="s">
        <v>423</v>
      </c>
      <c r="FQ586" t="s">
        <v>431</v>
      </c>
      <c r="FR586" t="s">
        <v>423</v>
      </c>
      <c r="FS586" t="s">
        <v>423</v>
      </c>
      <c r="FT586" t="s">
        <v>423</v>
      </c>
      <c r="FU586" t="s">
        <v>431</v>
      </c>
      <c r="FV586" t="s">
        <v>423</v>
      </c>
      <c r="FW586" t="s">
        <v>423</v>
      </c>
      <c r="FX586" t="s">
        <v>423</v>
      </c>
      <c r="FZ586" t="s">
        <v>423</v>
      </c>
      <c r="GB586" t="s">
        <v>431</v>
      </c>
      <c r="GD586" t="s">
        <v>423</v>
      </c>
      <c r="GF586" t="s">
        <v>431</v>
      </c>
      <c r="GG586" t="s">
        <v>423</v>
      </c>
      <c r="GH586" t="s">
        <v>423</v>
      </c>
      <c r="GI586" t="s">
        <v>423</v>
      </c>
      <c r="GJ586" t="s">
        <v>431</v>
      </c>
      <c r="GK586" t="s">
        <v>423</v>
      </c>
      <c r="GL586" t="s">
        <v>423</v>
      </c>
      <c r="GM586" t="s">
        <v>423</v>
      </c>
      <c r="GN586" t="s">
        <v>431</v>
      </c>
      <c r="GO586" t="s">
        <v>423</v>
      </c>
      <c r="GP586" t="s">
        <v>423</v>
      </c>
      <c r="GQ586" t="s">
        <v>423</v>
      </c>
      <c r="GR586" t="s">
        <v>423</v>
      </c>
      <c r="GS586" t="s">
        <v>431</v>
      </c>
      <c r="GT586" t="s">
        <v>423</v>
      </c>
      <c r="GU586" t="s">
        <v>423</v>
      </c>
      <c r="GV586" t="s">
        <v>423</v>
      </c>
      <c r="GW586" t="s">
        <v>431</v>
      </c>
      <c r="GX586" t="s">
        <v>423</v>
      </c>
      <c r="GY586" t="s">
        <v>423</v>
      </c>
      <c r="GZ586" t="s">
        <v>423</v>
      </c>
      <c r="HA586" t="s">
        <v>423</v>
      </c>
      <c r="HB586" t="s">
        <v>431</v>
      </c>
      <c r="HC586" t="s">
        <v>423</v>
      </c>
      <c r="HD586" t="s">
        <v>423</v>
      </c>
      <c r="HE586" t="s">
        <v>423</v>
      </c>
      <c r="HF586" t="s">
        <v>431</v>
      </c>
      <c r="HG586" t="s">
        <v>423</v>
      </c>
      <c r="HH586" t="s">
        <v>423</v>
      </c>
      <c r="HI586" t="s">
        <v>423</v>
      </c>
      <c r="HJ586" t="s">
        <v>423</v>
      </c>
      <c r="HK586" t="s">
        <v>423</v>
      </c>
      <c r="HL586" t="s">
        <v>423</v>
      </c>
      <c r="HM586" t="s">
        <v>431</v>
      </c>
      <c r="HN586" t="s">
        <v>423</v>
      </c>
      <c r="HP586" t="s">
        <v>431</v>
      </c>
      <c r="HR586" t="s">
        <v>423</v>
      </c>
      <c r="HT586" t="s">
        <v>423</v>
      </c>
      <c r="HV586" t="s">
        <v>423</v>
      </c>
      <c r="HW586" t="s">
        <v>423</v>
      </c>
      <c r="HX586" t="s">
        <v>431</v>
      </c>
      <c r="HY586" t="s">
        <v>423</v>
      </c>
      <c r="HZ586" t="s">
        <v>423</v>
      </c>
      <c r="IA586" t="s">
        <v>423</v>
      </c>
      <c r="IB586" t="s">
        <v>423</v>
      </c>
      <c r="IC586" t="s">
        <v>431</v>
      </c>
      <c r="ID586" t="s">
        <v>423</v>
      </c>
      <c r="IE586" t="s">
        <v>423</v>
      </c>
      <c r="IF586" t="s">
        <v>423</v>
      </c>
      <c r="IG586" t="s">
        <v>431</v>
      </c>
      <c r="IH586" t="s">
        <v>423</v>
      </c>
      <c r="II586" t="s">
        <v>423</v>
      </c>
      <c r="IJ586" t="s">
        <v>431</v>
      </c>
      <c r="IK586" t="s">
        <v>423</v>
      </c>
      <c r="IL586" t="s">
        <v>423</v>
      </c>
      <c r="IM586" t="s">
        <v>423</v>
      </c>
      <c r="IN586" t="s">
        <v>423</v>
      </c>
      <c r="IO586" t="s">
        <v>431</v>
      </c>
      <c r="IP586" t="s">
        <v>423</v>
      </c>
      <c r="IQ586" t="s">
        <v>423</v>
      </c>
      <c r="IR586" t="s">
        <v>423</v>
      </c>
      <c r="IS586" t="s">
        <v>431</v>
      </c>
      <c r="IT586" t="s">
        <v>423</v>
      </c>
      <c r="IU586" t="s">
        <v>423</v>
      </c>
      <c r="IV586" t="s">
        <v>423</v>
      </c>
      <c r="IX586" t="s">
        <v>431</v>
      </c>
      <c r="IZ586" t="s">
        <v>423</v>
      </c>
      <c r="JB586" t="s">
        <v>423</v>
      </c>
      <c r="JI586" t="s">
        <v>423</v>
      </c>
      <c r="JJ586" t="s">
        <v>423</v>
      </c>
      <c r="JK586" t="s">
        <v>431</v>
      </c>
      <c r="JL586" t="s">
        <v>423</v>
      </c>
      <c r="JM586" t="s">
        <v>423</v>
      </c>
      <c r="JN586" t="s">
        <v>423</v>
      </c>
      <c r="JO586" t="s">
        <v>423</v>
      </c>
      <c r="JP586" t="s">
        <v>423</v>
      </c>
      <c r="JQ586" t="s">
        <v>423</v>
      </c>
      <c r="JR586" t="s">
        <v>423</v>
      </c>
      <c r="JS586" t="s">
        <v>423</v>
      </c>
      <c r="JT586" t="s">
        <v>423</v>
      </c>
      <c r="JU586" t="s">
        <v>423</v>
      </c>
      <c r="JV586" t="s">
        <v>431</v>
      </c>
      <c r="JW586" t="s">
        <v>423</v>
      </c>
      <c r="JX586" t="s">
        <v>423</v>
      </c>
      <c r="JY586" t="s">
        <v>423</v>
      </c>
      <c r="JZ586" t="s">
        <v>423</v>
      </c>
      <c r="KA586" t="s">
        <v>423</v>
      </c>
      <c r="KB586" t="s">
        <v>423</v>
      </c>
      <c r="KC586" t="s">
        <v>423</v>
      </c>
      <c r="KD586" t="s">
        <v>423</v>
      </c>
      <c r="KE586" t="s">
        <v>423</v>
      </c>
      <c r="KF586" t="s">
        <v>423</v>
      </c>
      <c r="KG586" t="s">
        <v>423</v>
      </c>
      <c r="KH586" t="s">
        <v>423</v>
      </c>
      <c r="KI586" t="s">
        <v>423</v>
      </c>
      <c r="KJ586" t="s">
        <v>431</v>
      </c>
      <c r="KK586" t="s">
        <v>423</v>
      </c>
      <c r="KL586" t="s">
        <v>423</v>
      </c>
      <c r="KM586" t="s">
        <v>423</v>
      </c>
      <c r="KN586" t="s">
        <v>423</v>
      </c>
      <c r="KO586" t="s">
        <v>423</v>
      </c>
      <c r="KP586" t="s">
        <v>423</v>
      </c>
      <c r="KQ586" t="s">
        <v>423</v>
      </c>
      <c r="KR586" t="s">
        <v>423</v>
      </c>
      <c r="KS586" t="s">
        <v>423</v>
      </c>
      <c r="KT586" t="s">
        <v>423</v>
      </c>
      <c r="KU586" t="s">
        <v>423</v>
      </c>
      <c r="KV586" t="s">
        <v>423</v>
      </c>
      <c r="KW586" t="s">
        <v>431</v>
      </c>
      <c r="KY586" t="s">
        <v>423</v>
      </c>
      <c r="KZ586" t="s">
        <v>423</v>
      </c>
      <c r="LA586" t="s">
        <v>423</v>
      </c>
      <c r="LB586" t="s">
        <v>431</v>
      </c>
      <c r="LC586" t="s">
        <v>423</v>
      </c>
      <c r="LD586" t="s">
        <v>423</v>
      </c>
      <c r="LE586" t="s">
        <v>423</v>
      </c>
      <c r="LF586" t="s">
        <v>431</v>
      </c>
      <c r="LG586" t="s">
        <v>423</v>
      </c>
      <c r="LH586" t="s">
        <v>423</v>
      </c>
      <c r="LI586" t="s">
        <v>423</v>
      </c>
      <c r="LK586" t="s">
        <v>423</v>
      </c>
      <c r="LL586" t="s">
        <v>423</v>
      </c>
      <c r="LM586" t="s">
        <v>423</v>
      </c>
      <c r="LN586" t="s">
        <v>431</v>
      </c>
      <c r="LO586" t="s">
        <v>1573</v>
      </c>
      <c r="LP586" t="s">
        <v>432</v>
      </c>
      <c r="LQ586" t="s">
        <v>432</v>
      </c>
      <c r="LR586" t="s">
        <v>432</v>
      </c>
      <c r="LS586" t="s">
        <v>432</v>
      </c>
      <c r="LT586" t="s">
        <v>432</v>
      </c>
      <c r="LU586" t="s">
        <v>432</v>
      </c>
      <c r="LV586" t="s">
        <v>432</v>
      </c>
      <c r="LW586" t="s">
        <v>432</v>
      </c>
      <c r="LX586" t="s">
        <v>432</v>
      </c>
      <c r="LY586" t="s">
        <v>432</v>
      </c>
      <c r="LZ586" t="s">
        <v>432</v>
      </c>
      <c r="MA586" t="s">
        <v>432</v>
      </c>
      <c r="MB586" t="s">
        <v>423</v>
      </c>
      <c r="MC586" t="s">
        <v>423</v>
      </c>
      <c r="MD586" t="s">
        <v>431</v>
      </c>
      <c r="ME586" t="s">
        <v>423</v>
      </c>
      <c r="MF586" t="s">
        <v>423</v>
      </c>
      <c r="MG586" t="s">
        <v>423</v>
      </c>
      <c r="MH586" t="s">
        <v>423</v>
      </c>
      <c r="MI586" t="s">
        <v>423</v>
      </c>
      <c r="MJ586" t="s">
        <v>423</v>
      </c>
      <c r="MK586" t="s">
        <v>423</v>
      </c>
      <c r="ML586" t="s">
        <v>431</v>
      </c>
      <c r="MN586">
        <v>701.21</v>
      </c>
      <c r="MO586">
        <v>110.52</v>
      </c>
      <c r="NE586">
        <v>243.15</v>
      </c>
      <c r="NT586">
        <v>135.53</v>
      </c>
      <c r="OJ586">
        <v>68.55</v>
      </c>
      <c r="OT586">
        <v>143.46</v>
      </c>
    </row>
    <row r="587" spans="1:410" ht="12.75" customHeight="1" x14ac:dyDescent="0.2">
      <c r="A587">
        <v>720</v>
      </c>
      <c r="B587" t="str">
        <f t="shared" si="414"/>
        <v>+30min</v>
      </c>
      <c r="C587" t="str">
        <f t="shared" si="415"/>
        <v>colocation</v>
      </c>
      <c r="D587" t="str">
        <f t="shared" si="416"/>
        <v>coloc ou foyer familial</v>
      </c>
      <c r="E587" t="str">
        <f t="shared" si="417"/>
        <v>tout à fait</v>
      </c>
      <c r="F587" t="str">
        <f t="shared" si="418"/>
        <v>aucune</v>
      </c>
      <c r="G587" t="str">
        <f t="shared" si="419"/>
        <v>echelon 0bis</v>
      </c>
      <c r="H587" t="str">
        <f t="shared" si="420"/>
        <v>non</v>
      </c>
      <c r="I587" t="s">
        <v>423</v>
      </c>
      <c r="J587" t="str">
        <f t="shared" si="421"/>
        <v>souvent</v>
      </c>
      <c r="K587" t="str">
        <f t="shared" si="422"/>
        <v>parfois</v>
      </c>
      <c r="L587" t="str">
        <f t="shared" si="423"/>
        <v>plutôt oui</v>
      </c>
      <c r="M587" t="str">
        <f t="shared" si="424"/>
        <v>0-1h</v>
      </c>
      <c r="N587" t="str">
        <f t="shared" si="425"/>
        <v>4-6h</v>
      </c>
      <c r="O587" t="str">
        <f t="shared" si="426"/>
        <v>parfois</v>
      </c>
      <c r="P587" t="str">
        <f t="shared" si="427"/>
        <v>parfois</v>
      </c>
      <c r="Q587" t="str">
        <f t="shared" si="428"/>
        <v>souvent</v>
      </c>
      <c r="R587" t="s">
        <v>430</v>
      </c>
      <c r="S587" t="s">
        <v>425</v>
      </c>
      <c r="T587" t="s">
        <v>425</v>
      </c>
      <c r="U587" t="s">
        <v>427</v>
      </c>
      <c r="V587" t="s">
        <v>440</v>
      </c>
      <c r="W587" t="s">
        <v>428</v>
      </c>
      <c r="X587" t="s">
        <v>429</v>
      </c>
      <c r="Y587" t="s">
        <v>430</v>
      </c>
      <c r="Z587" t="s">
        <v>430</v>
      </c>
      <c r="AA587" t="s">
        <v>424</v>
      </c>
      <c r="AB587" t="s">
        <v>425</v>
      </c>
      <c r="AC587" t="s">
        <v>430</v>
      </c>
      <c r="AD587" t="str">
        <f t="shared" si="429"/>
        <v>2 semaines avant</v>
      </c>
      <c r="AE587" t="str">
        <f t="shared" si="430"/>
        <v>très</v>
      </c>
      <c r="AF587" t="str">
        <f t="shared" si="431"/>
        <v>plutôt bonnes</v>
      </c>
      <c r="AG587" t="str">
        <f t="shared" si="432"/>
        <v>parfois</v>
      </c>
      <c r="AH587" t="str">
        <f t="shared" si="433"/>
        <v>régulièrement</v>
      </c>
      <c r="AI587" t="str">
        <f t="shared" si="434"/>
        <v>parfois</v>
      </c>
      <c r="AJ587" t="str">
        <f t="shared" si="435"/>
        <v>jamais</v>
      </c>
      <c r="AK587" t="str">
        <f t="shared" si="436"/>
        <v>1-5h</v>
      </c>
      <c r="AL587" t="str">
        <f t="shared" si="437"/>
        <v>plutôt oui</v>
      </c>
      <c r="AM587" t="str">
        <f t="shared" si="438"/>
        <v>plutôt oui</v>
      </c>
      <c r="AN587" t="str">
        <f t="shared" si="439"/>
        <v>1-3h</v>
      </c>
      <c r="AO587" t="str">
        <f t="shared" si="440"/>
        <v>rarement</v>
      </c>
      <c r="AP587" t="str">
        <f t="shared" si="441"/>
        <v>plutôt oui</v>
      </c>
      <c r="AQ587" t="str">
        <f t="shared" si="442"/>
        <v>1/mois</v>
      </c>
      <c r="AR587" t="str">
        <f t="shared" si="443"/>
        <v>régulièrement</v>
      </c>
      <c r="AS587" t="str">
        <f t="shared" si="444"/>
        <v>4-6h</v>
      </c>
      <c r="AT587" t="str">
        <f t="shared" si="445"/>
        <v>plutôt satisfaisante</v>
      </c>
      <c r="AU587" t="str">
        <f t="shared" si="446"/>
        <v>plutôt oui</v>
      </c>
      <c r="AV587" t="str">
        <f t="shared" si="447"/>
        <v>tout à fait</v>
      </c>
      <c r="AW587" t="str">
        <f t="shared" si="448"/>
        <v>tout à fait</v>
      </c>
      <c r="AX587" t="str">
        <f t="shared" si="449"/>
        <v>tout à fait</v>
      </c>
      <c r="AY587" t="str">
        <f t="shared" si="450"/>
        <v>tout à fait</v>
      </c>
      <c r="AZ587" t="str">
        <f t="shared" si="451"/>
        <v>4A</v>
      </c>
      <c r="BA587" t="str">
        <f t="shared" si="452"/>
        <v>GMM</v>
      </c>
      <c r="BB587" t="str">
        <f t="shared" si="453"/>
        <v>classique</v>
      </c>
      <c r="BC587" t="str">
        <f t="shared" si="454"/>
        <v>non</v>
      </c>
      <c r="BD587" t="str">
        <f t="shared" si="455"/>
        <v>post-bac</v>
      </c>
      <c r="BE587" t="str">
        <f t="shared" si="456"/>
        <v>Fr</v>
      </c>
      <c r="BF587" t="str">
        <f t="shared" si="457"/>
        <v>25-50%</v>
      </c>
      <c r="BG587" t="str">
        <f t="shared" si="458"/>
        <v>25-50%</v>
      </c>
      <c r="BH587" t="s">
        <v>423</v>
      </c>
      <c r="BI587" t="str">
        <f t="shared" si="459"/>
        <v>aucun</v>
      </c>
      <c r="BJ587" t="s">
        <v>423</v>
      </c>
      <c r="BK587" t="s">
        <v>423</v>
      </c>
      <c r="BL587" t="s">
        <v>423</v>
      </c>
      <c r="BM587" t="s">
        <v>431</v>
      </c>
      <c r="BN587" t="s">
        <v>423</v>
      </c>
      <c r="BO587" t="s">
        <v>431</v>
      </c>
      <c r="BP587" t="s">
        <v>423</v>
      </c>
      <c r="BR587" t="s">
        <v>432</v>
      </c>
      <c r="BS587" t="s">
        <v>432</v>
      </c>
      <c r="BT587" t="s">
        <v>432</v>
      </c>
      <c r="BU587" t="s">
        <v>432</v>
      </c>
      <c r="BV587" t="s">
        <v>431</v>
      </c>
      <c r="BW587" t="s">
        <v>423</v>
      </c>
      <c r="BX587" t="s">
        <v>423</v>
      </c>
      <c r="BY587" t="s">
        <v>423</v>
      </c>
      <c r="BZ587" t="s">
        <v>423</v>
      </c>
      <c r="CA587" t="s">
        <v>432</v>
      </c>
      <c r="CB587" t="s">
        <v>432</v>
      </c>
      <c r="CC587" t="s">
        <v>432</v>
      </c>
      <c r="CD587" t="s">
        <v>432</v>
      </c>
      <c r="CE587" t="s">
        <v>431</v>
      </c>
      <c r="CF587" t="s">
        <v>431</v>
      </c>
      <c r="CG587" t="s">
        <v>423</v>
      </c>
      <c r="CH587" t="s">
        <v>423</v>
      </c>
      <c r="CI587" t="s">
        <v>423</v>
      </c>
      <c r="CJ587" t="s">
        <v>423</v>
      </c>
      <c r="CK587" t="s">
        <v>423</v>
      </c>
      <c r="CL587" t="s">
        <v>423</v>
      </c>
      <c r="CM587" t="s">
        <v>423</v>
      </c>
      <c r="CN587" t="s">
        <v>423</v>
      </c>
      <c r="CO587" t="s">
        <v>432</v>
      </c>
      <c r="CP587" t="s">
        <v>432</v>
      </c>
      <c r="CQ587" t="s">
        <v>432</v>
      </c>
      <c r="CR587" t="s">
        <v>432</v>
      </c>
      <c r="CT587" t="s">
        <v>432</v>
      </c>
      <c r="CU587" t="s">
        <v>423</v>
      </c>
      <c r="CV587" t="s">
        <v>423</v>
      </c>
      <c r="CW587" t="s">
        <v>431</v>
      </c>
      <c r="CX587" t="s">
        <v>423</v>
      </c>
      <c r="CY587" t="s">
        <v>423</v>
      </c>
      <c r="CZ587" t="s">
        <v>423</v>
      </c>
      <c r="DA587" t="s">
        <v>423</v>
      </c>
      <c r="DB587" t="s">
        <v>431</v>
      </c>
      <c r="DC587" t="s">
        <v>423</v>
      </c>
      <c r="DD587" t="s">
        <v>423</v>
      </c>
      <c r="DE587" t="s">
        <v>431</v>
      </c>
      <c r="DF587" t="s">
        <v>423</v>
      </c>
      <c r="DG587" t="s">
        <v>423</v>
      </c>
      <c r="DH587" t="s">
        <v>423</v>
      </c>
      <c r="DI587" t="s">
        <v>423</v>
      </c>
      <c r="DJ587" t="s">
        <v>423</v>
      </c>
      <c r="DK587" t="s">
        <v>431</v>
      </c>
      <c r="DL587" t="s">
        <v>423</v>
      </c>
      <c r="DM587" t="s">
        <v>423</v>
      </c>
      <c r="DN587" t="s">
        <v>423</v>
      </c>
      <c r="DO587" t="s">
        <v>431</v>
      </c>
      <c r="DP587" t="s">
        <v>423</v>
      </c>
      <c r="DQ587" t="s">
        <v>423</v>
      </c>
      <c r="DR587" t="s">
        <v>423</v>
      </c>
      <c r="DS587" t="s">
        <v>423</v>
      </c>
      <c r="DT587" t="s">
        <v>423</v>
      </c>
      <c r="DU587" t="s">
        <v>423</v>
      </c>
      <c r="DV587" t="s">
        <v>431</v>
      </c>
      <c r="DW587" t="s">
        <v>423</v>
      </c>
      <c r="DX587" t="s">
        <v>423</v>
      </c>
      <c r="DY587" t="s">
        <v>423</v>
      </c>
      <c r="DZ587" t="s">
        <v>431</v>
      </c>
      <c r="EA587" t="s">
        <v>423</v>
      </c>
      <c r="EB587" t="s">
        <v>423</v>
      </c>
      <c r="EC587" t="s">
        <v>431</v>
      </c>
      <c r="ED587" t="s">
        <v>423</v>
      </c>
      <c r="EE587" t="s">
        <v>423</v>
      </c>
      <c r="EF587" t="s">
        <v>437</v>
      </c>
      <c r="EG587" t="s">
        <v>434</v>
      </c>
      <c r="EH587" t="s">
        <v>436</v>
      </c>
      <c r="EI587" t="s">
        <v>438</v>
      </c>
      <c r="EJ587" t="s">
        <v>435</v>
      </c>
      <c r="EK587" t="s">
        <v>433</v>
      </c>
      <c r="EL587" t="s">
        <v>430</v>
      </c>
      <c r="EM587" t="s">
        <v>425</v>
      </c>
      <c r="EN587" t="s">
        <v>425</v>
      </c>
      <c r="EO587" t="s">
        <v>427</v>
      </c>
      <c r="EP587" t="s">
        <v>440</v>
      </c>
      <c r="EQ587" t="s">
        <v>428</v>
      </c>
      <c r="ER587" t="s">
        <v>429</v>
      </c>
      <c r="ES587" t="s">
        <v>430</v>
      </c>
      <c r="ET587" t="s">
        <v>430</v>
      </c>
      <c r="EU587" t="s">
        <v>424</v>
      </c>
      <c r="EV587" t="s">
        <v>425</v>
      </c>
      <c r="EW587" t="s">
        <v>430</v>
      </c>
      <c r="EX587" t="s">
        <v>423</v>
      </c>
      <c r="EY587" t="s">
        <v>423</v>
      </c>
      <c r="EZ587" t="s">
        <v>431</v>
      </c>
      <c r="FA587" t="s">
        <v>423</v>
      </c>
      <c r="FB587" t="s">
        <v>423</v>
      </c>
      <c r="FC587" t="s">
        <v>423</v>
      </c>
      <c r="FD587" t="s">
        <v>431</v>
      </c>
      <c r="FE587" t="s">
        <v>423</v>
      </c>
      <c r="FF587" t="s">
        <v>423</v>
      </c>
      <c r="FG587" t="s">
        <v>423</v>
      </c>
      <c r="FH587" t="s">
        <v>423</v>
      </c>
      <c r="FI587" t="s">
        <v>431</v>
      </c>
      <c r="FJ587" t="s">
        <v>423</v>
      </c>
      <c r="FK587" t="s">
        <v>423</v>
      </c>
      <c r="FL587" t="s">
        <v>423</v>
      </c>
      <c r="FM587" t="s">
        <v>423</v>
      </c>
      <c r="FN587" t="s">
        <v>431</v>
      </c>
      <c r="FO587" t="s">
        <v>423</v>
      </c>
      <c r="FP587" t="s">
        <v>423</v>
      </c>
      <c r="FQ587" t="s">
        <v>431</v>
      </c>
      <c r="FR587" t="s">
        <v>423</v>
      </c>
      <c r="FS587" t="s">
        <v>423</v>
      </c>
      <c r="FT587" t="s">
        <v>423</v>
      </c>
      <c r="FU587" t="s">
        <v>423</v>
      </c>
      <c r="FV587" t="s">
        <v>431</v>
      </c>
      <c r="FW587" t="s">
        <v>423</v>
      </c>
      <c r="FX587" t="s">
        <v>423</v>
      </c>
      <c r="FZ587" t="s">
        <v>423</v>
      </c>
      <c r="GB587" t="s">
        <v>423</v>
      </c>
      <c r="GD587" t="s">
        <v>431</v>
      </c>
      <c r="GF587" t="s">
        <v>431</v>
      </c>
      <c r="GG587" t="s">
        <v>423</v>
      </c>
      <c r="GH587" t="s">
        <v>423</v>
      </c>
      <c r="GI587" t="s">
        <v>423</v>
      </c>
      <c r="GJ587" t="s">
        <v>423</v>
      </c>
      <c r="GK587" t="s">
        <v>431</v>
      </c>
      <c r="GL587" t="s">
        <v>423</v>
      </c>
      <c r="GM587" t="s">
        <v>423</v>
      </c>
      <c r="GN587" t="s">
        <v>431</v>
      </c>
      <c r="GO587" t="s">
        <v>423</v>
      </c>
      <c r="GP587" t="s">
        <v>423</v>
      </c>
      <c r="GQ587" t="s">
        <v>423</v>
      </c>
      <c r="GR587" t="s">
        <v>431</v>
      </c>
      <c r="GS587" t="s">
        <v>423</v>
      </c>
      <c r="GT587" t="s">
        <v>423</v>
      </c>
      <c r="GU587" t="s">
        <v>423</v>
      </c>
      <c r="GV587" t="s">
        <v>423</v>
      </c>
      <c r="GW587" t="s">
        <v>423</v>
      </c>
      <c r="GX587" t="s">
        <v>431</v>
      </c>
      <c r="GY587" t="s">
        <v>423</v>
      </c>
      <c r="GZ587" t="s">
        <v>423</v>
      </c>
      <c r="HA587" t="s">
        <v>423</v>
      </c>
      <c r="HB587" t="s">
        <v>431</v>
      </c>
      <c r="HC587" t="s">
        <v>423</v>
      </c>
      <c r="HD587" t="s">
        <v>423</v>
      </c>
      <c r="HE587" t="s">
        <v>431</v>
      </c>
      <c r="HF587" t="s">
        <v>423</v>
      </c>
      <c r="HG587" t="s">
        <v>423</v>
      </c>
      <c r="HH587" t="s">
        <v>423</v>
      </c>
      <c r="HI587" t="s">
        <v>423</v>
      </c>
      <c r="HJ587" t="s">
        <v>423</v>
      </c>
      <c r="HK587" t="s">
        <v>431</v>
      </c>
      <c r="HL587" t="s">
        <v>423</v>
      </c>
      <c r="HM587" t="s">
        <v>423</v>
      </c>
      <c r="HN587" t="s">
        <v>423</v>
      </c>
      <c r="HP587" t="s">
        <v>431</v>
      </c>
      <c r="HR587" t="s">
        <v>423</v>
      </c>
      <c r="HT587" t="s">
        <v>423</v>
      </c>
      <c r="HV587" t="s">
        <v>423</v>
      </c>
      <c r="HW587" t="s">
        <v>423</v>
      </c>
      <c r="HX587" t="s">
        <v>423</v>
      </c>
      <c r="HY587" t="s">
        <v>431</v>
      </c>
      <c r="HZ587" t="s">
        <v>423</v>
      </c>
      <c r="IA587" t="s">
        <v>423</v>
      </c>
      <c r="IB587" t="s">
        <v>423</v>
      </c>
      <c r="IC587" t="s">
        <v>431</v>
      </c>
      <c r="ID587" t="s">
        <v>423</v>
      </c>
      <c r="IE587" t="s">
        <v>423</v>
      </c>
      <c r="IF587" t="s">
        <v>423</v>
      </c>
      <c r="IG587" t="s">
        <v>431</v>
      </c>
      <c r="IH587" t="s">
        <v>423</v>
      </c>
      <c r="II587" t="s">
        <v>423</v>
      </c>
      <c r="IJ587" t="s">
        <v>431</v>
      </c>
      <c r="IK587" t="s">
        <v>423</v>
      </c>
      <c r="IL587" t="s">
        <v>423</v>
      </c>
      <c r="IM587" t="s">
        <v>423</v>
      </c>
      <c r="IN587" t="s">
        <v>431</v>
      </c>
      <c r="IO587" t="s">
        <v>423</v>
      </c>
      <c r="IP587" t="s">
        <v>423</v>
      </c>
      <c r="IQ587" t="s">
        <v>423</v>
      </c>
      <c r="IR587" t="s">
        <v>431</v>
      </c>
      <c r="IS587" t="s">
        <v>423</v>
      </c>
      <c r="IT587" t="s">
        <v>423</v>
      </c>
      <c r="IU587" t="s">
        <v>423</v>
      </c>
      <c r="IV587" t="s">
        <v>431</v>
      </c>
      <c r="IX587" t="s">
        <v>423</v>
      </c>
      <c r="IZ587" t="s">
        <v>423</v>
      </c>
      <c r="JB587" t="s">
        <v>423</v>
      </c>
      <c r="JI587" t="s">
        <v>423</v>
      </c>
      <c r="JJ587" t="s">
        <v>423</v>
      </c>
      <c r="JK587" t="s">
        <v>423</v>
      </c>
      <c r="JL587" t="s">
        <v>431</v>
      </c>
      <c r="JM587" t="s">
        <v>423</v>
      </c>
      <c r="JN587" t="s">
        <v>423</v>
      </c>
      <c r="JO587" t="s">
        <v>423</v>
      </c>
      <c r="JP587" t="s">
        <v>423</v>
      </c>
      <c r="JQ587" t="s">
        <v>423</v>
      </c>
      <c r="JR587" t="s">
        <v>423</v>
      </c>
      <c r="JS587" t="s">
        <v>423</v>
      </c>
      <c r="JT587" t="s">
        <v>423</v>
      </c>
      <c r="JU587" t="s">
        <v>423</v>
      </c>
      <c r="JV587" t="s">
        <v>431</v>
      </c>
      <c r="JW587" t="s">
        <v>423</v>
      </c>
      <c r="JX587" t="s">
        <v>423</v>
      </c>
      <c r="JY587" t="s">
        <v>423</v>
      </c>
      <c r="JZ587" t="s">
        <v>423</v>
      </c>
      <c r="KA587" t="s">
        <v>423</v>
      </c>
      <c r="KB587" t="s">
        <v>423</v>
      </c>
      <c r="KC587" t="s">
        <v>423</v>
      </c>
      <c r="KD587" t="s">
        <v>423</v>
      </c>
      <c r="KE587" t="s">
        <v>423</v>
      </c>
      <c r="KF587" t="s">
        <v>423</v>
      </c>
      <c r="KG587" t="s">
        <v>423</v>
      </c>
      <c r="KH587" t="s">
        <v>423</v>
      </c>
      <c r="KI587" t="s">
        <v>423</v>
      </c>
      <c r="KJ587" t="s">
        <v>423</v>
      </c>
      <c r="KK587" t="s">
        <v>423</v>
      </c>
      <c r="KL587" t="s">
        <v>423</v>
      </c>
      <c r="KM587" t="s">
        <v>423</v>
      </c>
      <c r="KN587" t="s">
        <v>423</v>
      </c>
      <c r="KO587" t="s">
        <v>423</v>
      </c>
      <c r="KP587" t="s">
        <v>423</v>
      </c>
      <c r="KQ587" t="s">
        <v>431</v>
      </c>
      <c r="KR587" t="s">
        <v>423</v>
      </c>
      <c r="KS587" t="s">
        <v>423</v>
      </c>
      <c r="KT587" t="s">
        <v>423</v>
      </c>
      <c r="KU587" t="s">
        <v>423</v>
      </c>
      <c r="KV587" t="s">
        <v>423</v>
      </c>
      <c r="KW587" t="s">
        <v>431</v>
      </c>
      <c r="KY587" t="s">
        <v>431</v>
      </c>
      <c r="KZ587" t="s">
        <v>432</v>
      </c>
      <c r="LA587" t="s">
        <v>432</v>
      </c>
      <c r="LB587" t="s">
        <v>432</v>
      </c>
      <c r="LC587" t="s">
        <v>432</v>
      </c>
      <c r="LD587" t="s">
        <v>432</v>
      </c>
      <c r="LE587" t="s">
        <v>432</v>
      </c>
      <c r="LF587" t="s">
        <v>432</v>
      </c>
      <c r="LG587" t="s">
        <v>432</v>
      </c>
      <c r="LH587" t="s">
        <v>432</v>
      </c>
      <c r="LI587" t="s">
        <v>432</v>
      </c>
      <c r="LK587" t="s">
        <v>431</v>
      </c>
      <c r="LL587" t="s">
        <v>423</v>
      </c>
      <c r="LM587" t="s">
        <v>423</v>
      </c>
      <c r="LN587" t="s">
        <v>423</v>
      </c>
      <c r="LO587" t="s">
        <v>439</v>
      </c>
      <c r="LP587" t="s">
        <v>432</v>
      </c>
      <c r="LQ587" t="s">
        <v>432</v>
      </c>
      <c r="LR587" t="s">
        <v>432</v>
      </c>
      <c r="LS587" t="s">
        <v>432</v>
      </c>
      <c r="LT587" t="s">
        <v>432</v>
      </c>
      <c r="LU587" t="s">
        <v>423</v>
      </c>
      <c r="LV587" t="s">
        <v>423</v>
      </c>
      <c r="LW587" t="s">
        <v>431</v>
      </c>
      <c r="LX587" t="s">
        <v>423</v>
      </c>
      <c r="LY587" t="s">
        <v>423</v>
      </c>
      <c r="LZ587" t="s">
        <v>423</v>
      </c>
      <c r="MA587" t="s">
        <v>423</v>
      </c>
      <c r="MB587" t="s">
        <v>423</v>
      </c>
      <c r="MC587" t="s">
        <v>423</v>
      </c>
      <c r="MD587" t="s">
        <v>431</v>
      </c>
      <c r="ME587" t="s">
        <v>423</v>
      </c>
      <c r="MF587" t="s">
        <v>423</v>
      </c>
      <c r="MG587" t="s">
        <v>423</v>
      </c>
      <c r="MH587" t="s">
        <v>423</v>
      </c>
      <c r="MI587" t="s">
        <v>423</v>
      </c>
      <c r="MJ587" t="s">
        <v>423</v>
      </c>
      <c r="MK587" t="s">
        <v>423</v>
      </c>
      <c r="ML587" t="s">
        <v>431</v>
      </c>
      <c r="MN587">
        <v>522.27</v>
      </c>
      <c r="MO587">
        <v>52.14</v>
      </c>
      <c r="NE587">
        <v>211.74</v>
      </c>
      <c r="NT587">
        <v>151.78</v>
      </c>
      <c r="OJ587">
        <v>28.99</v>
      </c>
      <c r="OT587">
        <v>77.62</v>
      </c>
    </row>
    <row r="588" spans="1:410" ht="12.75" customHeight="1" x14ac:dyDescent="0.2">
      <c r="A588">
        <v>721</v>
      </c>
      <c r="B588" t="str">
        <f t="shared" si="414"/>
        <v>5-15min</v>
      </c>
      <c r="C588" t="str">
        <f t="shared" si="415"/>
        <v>colocation</v>
      </c>
      <c r="D588" t="str">
        <f t="shared" si="416"/>
        <v>coloc ou foyer familial</v>
      </c>
      <c r="E588" t="str">
        <f t="shared" si="417"/>
        <v>plutôt oui</v>
      </c>
      <c r="F588" t="str">
        <f t="shared" si="418"/>
        <v>oui +15h</v>
      </c>
      <c r="G588" t="str">
        <f t="shared" si="419"/>
        <v>echelon 4-7</v>
      </c>
      <c r="H588" t="str">
        <f t="shared" si="420"/>
        <v>non</v>
      </c>
      <c r="I588" t="s">
        <v>423</v>
      </c>
      <c r="J588" t="str">
        <f t="shared" si="421"/>
        <v>souvent</v>
      </c>
      <c r="K588" t="str">
        <f t="shared" si="422"/>
        <v>parfois</v>
      </c>
      <c r="L588" t="str">
        <f t="shared" si="423"/>
        <v>plutôt oui</v>
      </c>
      <c r="M588" t="str">
        <f t="shared" si="424"/>
        <v>0-1h</v>
      </c>
      <c r="N588" t="str">
        <f t="shared" si="425"/>
        <v>0-1h</v>
      </c>
      <c r="O588" t="str">
        <f t="shared" si="426"/>
        <v>parfois</v>
      </c>
      <c r="P588" t="str">
        <f t="shared" si="427"/>
        <v>parfois</v>
      </c>
      <c r="Q588" t="str">
        <f t="shared" si="428"/>
        <v>parfois</v>
      </c>
      <c r="R588" t="s">
        <v>425</v>
      </c>
      <c r="S588" t="s">
        <v>425</v>
      </c>
      <c r="T588" t="s">
        <v>425</v>
      </c>
      <c r="U588" t="s">
        <v>440</v>
      </c>
      <c r="V588" t="s">
        <v>440</v>
      </c>
      <c r="W588" t="s">
        <v>440</v>
      </c>
      <c r="X588" t="s">
        <v>429</v>
      </c>
      <c r="Y588" t="s">
        <v>429</v>
      </c>
      <c r="Z588" t="s">
        <v>429</v>
      </c>
      <c r="AA588" t="s">
        <v>425</v>
      </c>
      <c r="AB588" t="s">
        <v>425</v>
      </c>
      <c r="AC588" t="s">
        <v>425</v>
      </c>
      <c r="AD588" t="str">
        <f t="shared" si="429"/>
        <v>2 semaines avant</v>
      </c>
      <c r="AE588" t="str">
        <f t="shared" si="430"/>
        <v>plutôt oui</v>
      </c>
      <c r="AF588" t="str">
        <f t="shared" si="431"/>
        <v>plutôt bonnes</v>
      </c>
      <c r="AG588" t="str">
        <f t="shared" si="432"/>
        <v>parfois</v>
      </c>
      <c r="AH588" t="str">
        <f t="shared" si="433"/>
        <v>parfois</v>
      </c>
      <c r="AI588" t="str">
        <f t="shared" si="434"/>
        <v>parfois</v>
      </c>
      <c r="AJ588" t="str">
        <f t="shared" si="435"/>
        <v>parfois</v>
      </c>
      <c r="AK588" t="str">
        <f t="shared" si="436"/>
        <v>non</v>
      </c>
      <c r="AL588" t="str">
        <f t="shared" si="437"/>
        <v>pas d'asso</v>
      </c>
      <c r="AM588" t="str">
        <f t="shared" si="438"/>
        <v>pas d'asso</v>
      </c>
      <c r="AN588" t="str">
        <f t="shared" si="439"/>
        <v>3-6h</v>
      </c>
      <c r="AO588" t="str">
        <f t="shared" si="440"/>
        <v>jamais</v>
      </c>
      <c r="AP588" t="str">
        <f t="shared" si="441"/>
        <v>pas de spectacles</v>
      </c>
      <c r="AQ588" t="str">
        <f t="shared" si="442"/>
        <v>jamais</v>
      </c>
      <c r="AR588" t="str">
        <f t="shared" si="443"/>
        <v>régulièrement</v>
      </c>
      <c r="AS588" t="str">
        <f t="shared" si="444"/>
        <v>0-1h</v>
      </c>
      <c r="AT588" t="str">
        <f t="shared" si="445"/>
        <v>plutôt insatisfaisante</v>
      </c>
      <c r="AU588" t="str">
        <f t="shared" si="446"/>
        <v>plutôt oui</v>
      </c>
      <c r="AV588" t="str">
        <f t="shared" si="447"/>
        <v>tout à fait</v>
      </c>
      <c r="AW588" t="str">
        <f t="shared" si="448"/>
        <v>plutôt non</v>
      </c>
      <c r="AX588" t="str">
        <f t="shared" si="449"/>
        <v>tout à fait</v>
      </c>
      <c r="AY588" t="str">
        <f t="shared" si="450"/>
        <v>tout à fait</v>
      </c>
      <c r="AZ588" t="str">
        <f t="shared" si="451"/>
        <v>3A</v>
      </c>
      <c r="BA588" t="str">
        <f t="shared" si="452"/>
        <v>MIC</v>
      </c>
      <c r="BB588" t="str">
        <f t="shared" si="453"/>
        <v>classique</v>
      </c>
      <c r="BC588" t="str">
        <f t="shared" si="454"/>
        <v>non</v>
      </c>
      <c r="BD588" t="str">
        <f t="shared" si="455"/>
        <v>3A</v>
      </c>
      <c r="BE588" t="str">
        <f t="shared" si="456"/>
        <v>Fr</v>
      </c>
      <c r="BF588" t="str">
        <f t="shared" si="457"/>
        <v>pas de classement</v>
      </c>
      <c r="BG588" t="str">
        <f t="shared" si="458"/>
        <v>jsp</v>
      </c>
      <c r="BH588" t="s">
        <v>431</v>
      </c>
      <c r="BI588" t="str">
        <f t="shared" si="459"/>
        <v>2/3 par semestre</v>
      </c>
      <c r="BJ588" t="s">
        <v>423</v>
      </c>
      <c r="BK588" t="s">
        <v>431</v>
      </c>
      <c r="BL588" t="s">
        <v>423</v>
      </c>
      <c r="BM588" t="s">
        <v>423</v>
      </c>
      <c r="BN588" t="s">
        <v>423</v>
      </c>
      <c r="BO588" t="s">
        <v>431</v>
      </c>
      <c r="BP588" t="s">
        <v>423</v>
      </c>
      <c r="BQ588" t="s">
        <v>2203</v>
      </c>
      <c r="BR588" t="s">
        <v>432</v>
      </c>
      <c r="BS588" t="s">
        <v>432</v>
      </c>
      <c r="BT588" t="s">
        <v>432</v>
      </c>
      <c r="BU588" t="s">
        <v>432</v>
      </c>
      <c r="BV588" t="s">
        <v>423</v>
      </c>
      <c r="BW588" t="s">
        <v>431</v>
      </c>
      <c r="BX588" t="s">
        <v>423</v>
      </c>
      <c r="BY588" t="s">
        <v>423</v>
      </c>
      <c r="BZ588" t="s">
        <v>431</v>
      </c>
      <c r="CA588" t="s">
        <v>423</v>
      </c>
      <c r="CB588" t="s">
        <v>423</v>
      </c>
      <c r="CC588" t="s">
        <v>423</v>
      </c>
      <c r="CD588" t="s">
        <v>431</v>
      </c>
      <c r="CE588" t="s">
        <v>431</v>
      </c>
      <c r="CF588" t="s">
        <v>423</v>
      </c>
      <c r="CG588" t="s">
        <v>423</v>
      </c>
      <c r="CH588" t="s">
        <v>423</v>
      </c>
      <c r="CI588" t="s">
        <v>423</v>
      </c>
      <c r="CJ588" t="s">
        <v>423</v>
      </c>
      <c r="CK588" t="s">
        <v>431</v>
      </c>
      <c r="CL588" t="s">
        <v>423</v>
      </c>
      <c r="CM588" t="s">
        <v>423</v>
      </c>
      <c r="CN588" t="s">
        <v>423</v>
      </c>
      <c r="CO588" t="s">
        <v>432</v>
      </c>
      <c r="CP588" t="s">
        <v>432</v>
      </c>
      <c r="CQ588" t="s">
        <v>432</v>
      </c>
      <c r="CR588" t="s">
        <v>432</v>
      </c>
      <c r="CT588" t="s">
        <v>432</v>
      </c>
      <c r="CU588" t="s">
        <v>423</v>
      </c>
      <c r="CV588" t="s">
        <v>423</v>
      </c>
      <c r="CW588" t="s">
        <v>431</v>
      </c>
      <c r="CX588" t="s">
        <v>423</v>
      </c>
      <c r="CY588" t="s">
        <v>423</v>
      </c>
      <c r="CZ588" t="s">
        <v>423</v>
      </c>
      <c r="DA588" t="s">
        <v>423</v>
      </c>
      <c r="DB588" t="s">
        <v>431</v>
      </c>
      <c r="DC588" t="s">
        <v>423</v>
      </c>
      <c r="DD588" t="s">
        <v>423</v>
      </c>
      <c r="DE588" t="s">
        <v>431</v>
      </c>
      <c r="DF588" t="s">
        <v>423</v>
      </c>
      <c r="DG588" t="s">
        <v>423</v>
      </c>
      <c r="DH588" t="s">
        <v>423</v>
      </c>
      <c r="DI588" t="s">
        <v>423</v>
      </c>
      <c r="DJ588" t="s">
        <v>423</v>
      </c>
      <c r="DK588" t="s">
        <v>431</v>
      </c>
      <c r="DL588" t="s">
        <v>423</v>
      </c>
      <c r="DM588" t="s">
        <v>423</v>
      </c>
      <c r="DN588" t="s">
        <v>423</v>
      </c>
      <c r="DO588" t="s">
        <v>423</v>
      </c>
      <c r="DP588" t="s">
        <v>423</v>
      </c>
      <c r="DQ588" t="s">
        <v>423</v>
      </c>
      <c r="DR588" t="s">
        <v>431</v>
      </c>
      <c r="DS588" t="s">
        <v>423</v>
      </c>
      <c r="DT588" t="s">
        <v>423</v>
      </c>
      <c r="DU588" t="s">
        <v>423</v>
      </c>
      <c r="DV588" t="s">
        <v>431</v>
      </c>
      <c r="DW588" t="s">
        <v>423</v>
      </c>
      <c r="DX588" t="s">
        <v>423</v>
      </c>
      <c r="DY588" t="s">
        <v>423</v>
      </c>
      <c r="DZ588" t="s">
        <v>431</v>
      </c>
      <c r="EA588" t="s">
        <v>423</v>
      </c>
      <c r="EB588" t="s">
        <v>423</v>
      </c>
      <c r="EC588" t="s">
        <v>423</v>
      </c>
      <c r="ED588" t="s">
        <v>431</v>
      </c>
      <c r="EE588" t="s">
        <v>423</v>
      </c>
      <c r="EF588" t="s">
        <v>434</v>
      </c>
      <c r="EG588" t="s">
        <v>436</v>
      </c>
      <c r="EH588" t="s">
        <v>433</v>
      </c>
      <c r="EI588" t="s">
        <v>438</v>
      </c>
      <c r="EJ588" t="s">
        <v>437</v>
      </c>
      <c r="EK588" t="s">
        <v>435</v>
      </c>
      <c r="EL588" t="s">
        <v>425</v>
      </c>
      <c r="EM588" t="s">
        <v>425</v>
      </c>
      <c r="EN588" t="s">
        <v>425</v>
      </c>
      <c r="EO588" t="s">
        <v>440</v>
      </c>
      <c r="EP588" t="s">
        <v>440</v>
      </c>
      <c r="EQ588" t="s">
        <v>440</v>
      </c>
      <c r="ER588" t="s">
        <v>429</v>
      </c>
      <c r="ES588" t="s">
        <v>429</v>
      </c>
      <c r="ET588" t="s">
        <v>429</v>
      </c>
      <c r="EU588" t="s">
        <v>425</v>
      </c>
      <c r="EV588" t="s">
        <v>425</v>
      </c>
      <c r="EW588" t="s">
        <v>425</v>
      </c>
      <c r="EX588" t="s">
        <v>423</v>
      </c>
      <c r="EY588" t="s">
        <v>423</v>
      </c>
      <c r="EZ588" t="s">
        <v>431</v>
      </c>
      <c r="FA588" t="s">
        <v>423</v>
      </c>
      <c r="FB588" t="s">
        <v>423</v>
      </c>
      <c r="FC588" t="s">
        <v>423</v>
      </c>
      <c r="FD588" t="s">
        <v>423</v>
      </c>
      <c r="FE588" t="s">
        <v>431</v>
      </c>
      <c r="FF588" t="s">
        <v>423</v>
      </c>
      <c r="FG588" t="s">
        <v>423</v>
      </c>
      <c r="FH588" t="s">
        <v>423</v>
      </c>
      <c r="FI588" t="s">
        <v>431</v>
      </c>
      <c r="FJ588" t="s">
        <v>423</v>
      </c>
      <c r="FK588" t="s">
        <v>423</v>
      </c>
      <c r="FL588" t="s">
        <v>423</v>
      </c>
      <c r="FM588" t="s">
        <v>423</v>
      </c>
      <c r="FN588" t="s">
        <v>431</v>
      </c>
      <c r="FO588" t="s">
        <v>423</v>
      </c>
      <c r="FP588" t="s">
        <v>423</v>
      </c>
      <c r="FQ588" t="s">
        <v>423</v>
      </c>
      <c r="FR588" t="s">
        <v>431</v>
      </c>
      <c r="FS588" t="s">
        <v>423</v>
      </c>
      <c r="FT588" t="s">
        <v>423</v>
      </c>
      <c r="FU588" t="s">
        <v>423</v>
      </c>
      <c r="FV588" t="s">
        <v>431</v>
      </c>
      <c r="FW588" t="s">
        <v>423</v>
      </c>
      <c r="FX588" t="s">
        <v>423</v>
      </c>
      <c r="FZ588" t="s">
        <v>423</v>
      </c>
      <c r="GB588" t="s">
        <v>431</v>
      </c>
      <c r="GD588" t="s">
        <v>423</v>
      </c>
      <c r="GF588" t="s">
        <v>423</v>
      </c>
      <c r="GG588" t="s">
        <v>432</v>
      </c>
      <c r="GH588" t="s">
        <v>432</v>
      </c>
      <c r="GI588" t="s">
        <v>432</v>
      </c>
      <c r="GJ588" t="s">
        <v>432</v>
      </c>
      <c r="GK588" t="s">
        <v>432</v>
      </c>
      <c r="GL588" t="s">
        <v>432</v>
      </c>
      <c r="GM588" t="s">
        <v>432</v>
      </c>
      <c r="GN588" t="s">
        <v>432</v>
      </c>
      <c r="GO588" t="s">
        <v>432</v>
      </c>
      <c r="GP588" t="s">
        <v>432</v>
      </c>
      <c r="GQ588" t="s">
        <v>432</v>
      </c>
      <c r="GR588" t="s">
        <v>432</v>
      </c>
      <c r="GS588" t="s">
        <v>432</v>
      </c>
      <c r="GT588" t="s">
        <v>432</v>
      </c>
      <c r="GU588" t="s">
        <v>423</v>
      </c>
      <c r="GV588" t="s">
        <v>423</v>
      </c>
      <c r="GW588" t="s">
        <v>431</v>
      </c>
      <c r="GX588" t="s">
        <v>423</v>
      </c>
      <c r="GY588" t="s">
        <v>423</v>
      </c>
      <c r="GZ588" t="s">
        <v>423</v>
      </c>
      <c r="HA588" t="s">
        <v>423</v>
      </c>
      <c r="HB588" t="s">
        <v>423</v>
      </c>
      <c r="HC588" t="s">
        <v>431</v>
      </c>
      <c r="HD588" t="s">
        <v>432</v>
      </c>
      <c r="HE588" t="s">
        <v>432</v>
      </c>
      <c r="HF588" t="s">
        <v>432</v>
      </c>
      <c r="HG588" t="s">
        <v>432</v>
      </c>
      <c r="HH588" t="s">
        <v>423</v>
      </c>
      <c r="HI588" t="s">
        <v>423</v>
      </c>
      <c r="HJ588" t="s">
        <v>423</v>
      </c>
      <c r="HK588" t="s">
        <v>423</v>
      </c>
      <c r="HL588" t="s">
        <v>423</v>
      </c>
      <c r="HM588" t="s">
        <v>431</v>
      </c>
      <c r="HN588" t="s">
        <v>423</v>
      </c>
      <c r="HP588" t="s">
        <v>431</v>
      </c>
      <c r="HR588" t="s">
        <v>423</v>
      </c>
      <c r="HT588" t="s">
        <v>423</v>
      </c>
      <c r="HV588" t="s">
        <v>431</v>
      </c>
      <c r="HW588" t="s">
        <v>423</v>
      </c>
      <c r="HX588" t="s">
        <v>423</v>
      </c>
      <c r="HY588" t="s">
        <v>423</v>
      </c>
      <c r="HZ588" t="s">
        <v>423</v>
      </c>
      <c r="IA588" t="s">
        <v>423</v>
      </c>
      <c r="IB588" t="s">
        <v>423</v>
      </c>
      <c r="IC588" t="s">
        <v>423</v>
      </c>
      <c r="ID588" t="s">
        <v>431</v>
      </c>
      <c r="IE588" t="s">
        <v>423</v>
      </c>
      <c r="IF588" t="s">
        <v>423</v>
      </c>
      <c r="IG588" t="s">
        <v>431</v>
      </c>
      <c r="IH588" t="s">
        <v>423</v>
      </c>
      <c r="II588" t="s">
        <v>423</v>
      </c>
      <c r="IJ588" t="s">
        <v>431</v>
      </c>
      <c r="IK588" t="s">
        <v>423</v>
      </c>
      <c r="IL588" t="s">
        <v>423</v>
      </c>
      <c r="IM588" t="s">
        <v>423</v>
      </c>
      <c r="IN588" t="s">
        <v>423</v>
      </c>
      <c r="IO588" t="s">
        <v>423</v>
      </c>
      <c r="IP588" t="s">
        <v>431</v>
      </c>
      <c r="IQ588" t="s">
        <v>423</v>
      </c>
      <c r="IR588" t="s">
        <v>431</v>
      </c>
      <c r="IS588" t="s">
        <v>423</v>
      </c>
      <c r="IT588" t="s">
        <v>423</v>
      </c>
      <c r="IU588" t="s">
        <v>423</v>
      </c>
      <c r="IV588" t="s">
        <v>431</v>
      </c>
      <c r="IX588" t="s">
        <v>423</v>
      </c>
      <c r="IZ588" t="s">
        <v>423</v>
      </c>
      <c r="JB588" t="s">
        <v>423</v>
      </c>
      <c r="JF588" t="s">
        <v>2204</v>
      </c>
      <c r="JI588" t="s">
        <v>423</v>
      </c>
      <c r="JJ588" t="s">
        <v>423</v>
      </c>
      <c r="JK588" t="s">
        <v>431</v>
      </c>
      <c r="JL588" t="s">
        <v>423</v>
      </c>
      <c r="JM588" t="s">
        <v>423</v>
      </c>
      <c r="JN588" t="s">
        <v>423</v>
      </c>
      <c r="JO588" t="s">
        <v>423</v>
      </c>
      <c r="JP588" t="s">
        <v>431</v>
      </c>
      <c r="JQ588" t="s">
        <v>423</v>
      </c>
      <c r="JR588" t="s">
        <v>423</v>
      </c>
      <c r="JS588" t="s">
        <v>423</v>
      </c>
      <c r="JT588" t="s">
        <v>423</v>
      </c>
      <c r="JU588" t="s">
        <v>423</v>
      </c>
      <c r="JV588" t="s">
        <v>423</v>
      </c>
      <c r="JW588" t="s">
        <v>423</v>
      </c>
      <c r="JX588" t="s">
        <v>423</v>
      </c>
      <c r="JY588" t="s">
        <v>423</v>
      </c>
      <c r="JZ588" t="s">
        <v>423</v>
      </c>
      <c r="KA588" t="s">
        <v>423</v>
      </c>
      <c r="KB588" t="s">
        <v>423</v>
      </c>
      <c r="KC588" t="s">
        <v>423</v>
      </c>
      <c r="KD588" t="s">
        <v>423</v>
      </c>
      <c r="KE588" t="s">
        <v>423</v>
      </c>
      <c r="KF588" t="s">
        <v>423</v>
      </c>
      <c r="KG588" t="s">
        <v>423</v>
      </c>
      <c r="KH588" t="s">
        <v>423</v>
      </c>
      <c r="KI588" t="s">
        <v>423</v>
      </c>
      <c r="KJ588" t="s">
        <v>423</v>
      </c>
      <c r="KK588" t="s">
        <v>423</v>
      </c>
      <c r="KL588" t="s">
        <v>423</v>
      </c>
      <c r="KM588" t="s">
        <v>423</v>
      </c>
      <c r="KN588" t="s">
        <v>423</v>
      </c>
      <c r="KO588" t="s">
        <v>423</v>
      </c>
      <c r="KP588" t="s">
        <v>423</v>
      </c>
      <c r="KQ588" t="s">
        <v>431</v>
      </c>
      <c r="KR588" t="s">
        <v>423</v>
      </c>
      <c r="KS588" t="s">
        <v>423</v>
      </c>
      <c r="KT588" t="s">
        <v>423</v>
      </c>
      <c r="KU588" t="s">
        <v>423</v>
      </c>
      <c r="KV588" t="s">
        <v>423</v>
      </c>
      <c r="KW588" t="s">
        <v>431</v>
      </c>
      <c r="KY588" t="s">
        <v>423</v>
      </c>
      <c r="KZ588" t="s">
        <v>423</v>
      </c>
      <c r="LA588" t="s">
        <v>423</v>
      </c>
      <c r="LB588" t="s">
        <v>431</v>
      </c>
      <c r="LC588" t="s">
        <v>423</v>
      </c>
      <c r="LD588" t="s">
        <v>423</v>
      </c>
      <c r="LE588" t="s">
        <v>431</v>
      </c>
      <c r="LF588" t="s">
        <v>423</v>
      </c>
      <c r="LG588" t="s">
        <v>423</v>
      </c>
      <c r="LH588" t="s">
        <v>423</v>
      </c>
      <c r="LI588" t="s">
        <v>423</v>
      </c>
      <c r="LK588" t="s">
        <v>431</v>
      </c>
      <c r="LL588" t="s">
        <v>423</v>
      </c>
      <c r="LM588" t="s">
        <v>423</v>
      </c>
      <c r="LN588" t="s">
        <v>423</v>
      </c>
      <c r="LO588" t="s">
        <v>439</v>
      </c>
      <c r="LP588" t="s">
        <v>432</v>
      </c>
      <c r="LQ588" t="s">
        <v>432</v>
      </c>
      <c r="LR588" t="s">
        <v>432</v>
      </c>
      <c r="LS588" t="s">
        <v>432</v>
      </c>
      <c r="LT588" t="s">
        <v>432</v>
      </c>
      <c r="LU588" t="s">
        <v>432</v>
      </c>
      <c r="LV588" t="s">
        <v>432</v>
      </c>
      <c r="LW588" t="s">
        <v>432</v>
      </c>
      <c r="LX588" t="s">
        <v>432</v>
      </c>
      <c r="LY588" t="s">
        <v>432</v>
      </c>
      <c r="LZ588" t="s">
        <v>432</v>
      </c>
      <c r="MA588" t="s">
        <v>432</v>
      </c>
      <c r="MB588" t="s">
        <v>423</v>
      </c>
      <c r="MC588" t="s">
        <v>423</v>
      </c>
      <c r="MD588" t="s">
        <v>423</v>
      </c>
      <c r="ME588" t="s">
        <v>423</v>
      </c>
      <c r="MF588" t="s">
        <v>423</v>
      </c>
      <c r="MG588" t="s">
        <v>431</v>
      </c>
      <c r="MH588" t="s">
        <v>431</v>
      </c>
      <c r="MI588" t="s">
        <v>423</v>
      </c>
      <c r="MJ588" t="s">
        <v>431</v>
      </c>
      <c r="MK588" t="s">
        <v>423</v>
      </c>
      <c r="ML588" t="s">
        <v>423</v>
      </c>
      <c r="MN588">
        <v>455.98</v>
      </c>
      <c r="MO588">
        <v>83.56</v>
      </c>
      <c r="NE588">
        <v>104.29</v>
      </c>
      <c r="NT588">
        <v>80.88</v>
      </c>
      <c r="OJ588">
        <v>68.2</v>
      </c>
      <c r="OT588">
        <v>119.05</v>
      </c>
    </row>
    <row r="589" spans="1:410" ht="12.75" customHeight="1" x14ac:dyDescent="0.2">
      <c r="A589">
        <v>723</v>
      </c>
      <c r="B589" t="str">
        <f t="shared" si="414"/>
        <v>15-30min</v>
      </c>
      <c r="C589" t="str">
        <f t="shared" si="415"/>
        <v>seul</v>
      </c>
      <c r="D589" t="str">
        <f t="shared" si="416"/>
        <v>+ 30m2</v>
      </c>
      <c r="E589" t="str">
        <f t="shared" si="417"/>
        <v>tout à fait</v>
      </c>
      <c r="F589" t="str">
        <f t="shared" si="418"/>
        <v>oui +15h</v>
      </c>
      <c r="G589" t="str">
        <f t="shared" si="419"/>
        <v>echelon 0bis</v>
      </c>
      <c r="H589" t="str">
        <f t="shared" si="420"/>
        <v>non</v>
      </c>
      <c r="I589" t="s">
        <v>423</v>
      </c>
      <c r="J589" t="str">
        <f t="shared" si="421"/>
        <v>parfois</v>
      </c>
      <c r="K589" t="str">
        <f t="shared" si="422"/>
        <v>souvent</v>
      </c>
      <c r="L589" t="str">
        <f t="shared" si="423"/>
        <v>tout à fait</v>
      </c>
      <c r="M589" t="str">
        <f t="shared" si="424"/>
        <v>0-1h</v>
      </c>
      <c r="N589" t="str">
        <f t="shared" si="425"/>
        <v>4-6h</v>
      </c>
      <c r="O589" t="str">
        <f t="shared" si="426"/>
        <v>souvent</v>
      </c>
      <c r="P589" t="str">
        <f t="shared" si="427"/>
        <v>parfois</v>
      </c>
      <c r="Q589" t="str">
        <f t="shared" si="428"/>
        <v>souvent</v>
      </c>
      <c r="R589" t="s">
        <v>430</v>
      </c>
      <c r="S589" t="s">
        <v>425</v>
      </c>
      <c r="T589" t="s">
        <v>425</v>
      </c>
      <c r="U589" t="s">
        <v>426</v>
      </c>
      <c r="V589" t="s">
        <v>440</v>
      </c>
      <c r="W589" t="s">
        <v>428</v>
      </c>
      <c r="X589" t="s">
        <v>429</v>
      </c>
      <c r="Y589" t="s">
        <v>429</v>
      </c>
      <c r="Z589" t="s">
        <v>429</v>
      </c>
      <c r="AA589" t="s">
        <v>430</v>
      </c>
      <c r="AB589" t="s">
        <v>425</v>
      </c>
      <c r="AC589" t="s">
        <v>424</v>
      </c>
      <c r="AD589" t="str">
        <f t="shared" si="429"/>
        <v>2 semaines avant</v>
      </c>
      <c r="AE589" t="str">
        <f t="shared" si="430"/>
        <v>très</v>
      </c>
      <c r="AF589" t="str">
        <f t="shared" si="431"/>
        <v>très bonnes</v>
      </c>
      <c r="AG589" t="str">
        <f t="shared" si="432"/>
        <v>très souvent</v>
      </c>
      <c r="AH589" t="str">
        <f t="shared" si="433"/>
        <v>très souvent</v>
      </c>
      <c r="AI589" t="str">
        <f t="shared" si="434"/>
        <v>régulièrement</v>
      </c>
      <c r="AJ589" t="str">
        <f t="shared" si="435"/>
        <v>jamais</v>
      </c>
      <c r="AK589" t="str">
        <f t="shared" si="436"/>
        <v>5-10h</v>
      </c>
      <c r="AL589" t="str">
        <f t="shared" si="437"/>
        <v>plutôt oui</v>
      </c>
      <c r="AM589" t="str">
        <f t="shared" si="438"/>
        <v>tout à fait</v>
      </c>
      <c r="AN589" t="str">
        <f t="shared" si="439"/>
        <v>6-10h</v>
      </c>
      <c r="AO589" t="str">
        <f t="shared" si="440"/>
        <v>rarement</v>
      </c>
      <c r="AP589" t="str">
        <f t="shared" si="441"/>
        <v>plutôt oui</v>
      </c>
      <c r="AQ589" t="str">
        <f t="shared" si="442"/>
        <v>rarement</v>
      </c>
      <c r="AR589" t="str">
        <f t="shared" si="443"/>
        <v>régulièrement</v>
      </c>
      <c r="AS589" t="str">
        <f t="shared" si="444"/>
        <v>2-4h</v>
      </c>
      <c r="AT589" t="str">
        <f t="shared" si="445"/>
        <v>très satisfaisante</v>
      </c>
      <c r="AU589" t="str">
        <f t="shared" si="446"/>
        <v>plutôt oui</v>
      </c>
      <c r="AV589" t="str">
        <f t="shared" si="447"/>
        <v>pas du tout</v>
      </c>
      <c r="AW589" t="str">
        <f t="shared" si="448"/>
        <v>plutôt oui</v>
      </c>
      <c r="AX589" t="str">
        <f t="shared" si="449"/>
        <v>tout à fait</v>
      </c>
      <c r="AY589" t="str">
        <f t="shared" si="450"/>
        <v>plutôt oui</v>
      </c>
      <c r="AZ589" t="str">
        <f t="shared" si="451"/>
        <v>4A</v>
      </c>
      <c r="BA589" t="str">
        <f t="shared" si="452"/>
        <v>GMM</v>
      </c>
      <c r="BB589" t="str">
        <f t="shared" si="453"/>
        <v>FAS</v>
      </c>
      <c r="BC589" t="str">
        <f t="shared" si="454"/>
        <v>non</v>
      </c>
      <c r="BD589" t="str">
        <f t="shared" si="455"/>
        <v>2A</v>
      </c>
      <c r="BE589" t="str">
        <f t="shared" si="456"/>
        <v>Fr</v>
      </c>
      <c r="BF589" t="str">
        <f t="shared" si="457"/>
        <v>pas de classement</v>
      </c>
      <c r="BG589" t="str">
        <f t="shared" si="458"/>
        <v>50-75%</v>
      </c>
      <c r="BH589" t="s">
        <v>431</v>
      </c>
      <c r="BI589" t="str">
        <f t="shared" si="459"/>
        <v>1 par semestre</v>
      </c>
      <c r="BJ589" t="s">
        <v>423</v>
      </c>
      <c r="BK589" t="s">
        <v>423</v>
      </c>
      <c r="BL589" t="s">
        <v>431</v>
      </c>
      <c r="BM589" t="s">
        <v>423</v>
      </c>
      <c r="BN589" t="s">
        <v>431</v>
      </c>
      <c r="BO589" t="s">
        <v>423</v>
      </c>
      <c r="BP589" t="s">
        <v>423</v>
      </c>
      <c r="BR589" t="s">
        <v>423</v>
      </c>
      <c r="BS589" t="s">
        <v>423</v>
      </c>
      <c r="BT589" t="s">
        <v>423</v>
      </c>
      <c r="BU589" t="s">
        <v>431</v>
      </c>
      <c r="BV589" t="s">
        <v>431</v>
      </c>
      <c r="BW589" t="s">
        <v>423</v>
      </c>
      <c r="BX589" t="s">
        <v>423</v>
      </c>
      <c r="BY589" t="s">
        <v>423</v>
      </c>
      <c r="BZ589" t="s">
        <v>431</v>
      </c>
      <c r="CA589" t="s">
        <v>423</v>
      </c>
      <c r="CB589" t="s">
        <v>423</v>
      </c>
      <c r="CC589" t="s">
        <v>423</v>
      </c>
      <c r="CD589" t="s">
        <v>431</v>
      </c>
      <c r="CE589" t="s">
        <v>431</v>
      </c>
      <c r="CF589" t="s">
        <v>431</v>
      </c>
      <c r="CG589" t="s">
        <v>423</v>
      </c>
      <c r="CH589" t="s">
        <v>423</v>
      </c>
      <c r="CI589" t="s">
        <v>423</v>
      </c>
      <c r="CJ589" t="s">
        <v>423</v>
      </c>
      <c r="CK589" t="s">
        <v>423</v>
      </c>
      <c r="CL589" t="s">
        <v>423</v>
      </c>
      <c r="CM589" t="s">
        <v>423</v>
      </c>
      <c r="CN589" t="s">
        <v>423</v>
      </c>
      <c r="CO589" t="s">
        <v>432</v>
      </c>
      <c r="CP589" t="s">
        <v>432</v>
      </c>
      <c r="CQ589" t="s">
        <v>432</v>
      </c>
      <c r="CR589" t="s">
        <v>432</v>
      </c>
      <c r="CT589" t="s">
        <v>432</v>
      </c>
      <c r="CU589" t="s">
        <v>423</v>
      </c>
      <c r="CV589" t="s">
        <v>423</v>
      </c>
      <c r="CW589" t="s">
        <v>423</v>
      </c>
      <c r="CX589" t="s">
        <v>431</v>
      </c>
      <c r="CY589" t="s">
        <v>423</v>
      </c>
      <c r="CZ589" t="s">
        <v>423</v>
      </c>
      <c r="DA589" t="s">
        <v>431</v>
      </c>
      <c r="DB589" t="s">
        <v>423</v>
      </c>
      <c r="DC589" t="s">
        <v>423</v>
      </c>
      <c r="DD589" t="s">
        <v>431</v>
      </c>
      <c r="DE589" t="s">
        <v>423</v>
      </c>
      <c r="DF589" t="s">
        <v>423</v>
      </c>
      <c r="DG589" t="s">
        <v>423</v>
      </c>
      <c r="DH589" t="s">
        <v>423</v>
      </c>
      <c r="DI589" t="s">
        <v>423</v>
      </c>
      <c r="DJ589" t="s">
        <v>423</v>
      </c>
      <c r="DK589" t="s">
        <v>431</v>
      </c>
      <c r="DL589" t="s">
        <v>423</v>
      </c>
      <c r="DM589" t="s">
        <v>423</v>
      </c>
      <c r="DN589" t="s">
        <v>423</v>
      </c>
      <c r="DO589" t="s">
        <v>431</v>
      </c>
      <c r="DP589" t="s">
        <v>423</v>
      </c>
      <c r="DQ589" t="s">
        <v>423</v>
      </c>
      <c r="DR589" t="s">
        <v>423</v>
      </c>
      <c r="DS589" t="s">
        <v>423</v>
      </c>
      <c r="DT589" t="s">
        <v>423</v>
      </c>
      <c r="DU589" t="s">
        <v>431</v>
      </c>
      <c r="DV589" t="s">
        <v>423</v>
      </c>
      <c r="DW589" t="s">
        <v>423</v>
      </c>
      <c r="DX589" t="s">
        <v>423</v>
      </c>
      <c r="DY589" t="s">
        <v>423</v>
      </c>
      <c r="DZ589" t="s">
        <v>431</v>
      </c>
      <c r="EA589" t="s">
        <v>423</v>
      </c>
      <c r="EB589" t="s">
        <v>423</v>
      </c>
      <c r="EC589" t="s">
        <v>431</v>
      </c>
      <c r="ED589" t="s">
        <v>423</v>
      </c>
      <c r="EE589" t="s">
        <v>423</v>
      </c>
      <c r="EF589" t="s">
        <v>437</v>
      </c>
      <c r="EG589" t="s">
        <v>434</v>
      </c>
      <c r="EH589" t="s">
        <v>438</v>
      </c>
      <c r="EI589" t="s">
        <v>435</v>
      </c>
      <c r="EJ589" t="s">
        <v>436</v>
      </c>
      <c r="EK589" t="s">
        <v>433</v>
      </c>
      <c r="EL589" t="s">
        <v>430</v>
      </c>
      <c r="EM589" t="s">
        <v>425</v>
      </c>
      <c r="EN589" t="s">
        <v>425</v>
      </c>
      <c r="EO589" t="s">
        <v>426</v>
      </c>
      <c r="EP589" t="s">
        <v>440</v>
      </c>
      <c r="EQ589" t="s">
        <v>428</v>
      </c>
      <c r="ER589" t="s">
        <v>429</v>
      </c>
      <c r="ES589" t="s">
        <v>429</v>
      </c>
      <c r="ET589" t="s">
        <v>429</v>
      </c>
      <c r="EU589" t="s">
        <v>430</v>
      </c>
      <c r="EV589" t="s">
        <v>425</v>
      </c>
      <c r="EW589" t="s">
        <v>424</v>
      </c>
      <c r="EX589" t="s">
        <v>423</v>
      </c>
      <c r="EY589" t="s">
        <v>423</v>
      </c>
      <c r="EZ589" t="s">
        <v>431</v>
      </c>
      <c r="FA589" t="s">
        <v>423</v>
      </c>
      <c r="FB589" t="s">
        <v>423</v>
      </c>
      <c r="FC589" t="s">
        <v>423</v>
      </c>
      <c r="FD589" t="s">
        <v>431</v>
      </c>
      <c r="FE589" t="s">
        <v>423</v>
      </c>
      <c r="FF589" t="s">
        <v>423</v>
      </c>
      <c r="FG589" t="s">
        <v>423</v>
      </c>
      <c r="FH589" t="s">
        <v>431</v>
      </c>
      <c r="FI589" t="s">
        <v>423</v>
      </c>
      <c r="FJ589" t="s">
        <v>423</v>
      </c>
      <c r="FK589" t="s">
        <v>423</v>
      </c>
      <c r="FL589" t="s">
        <v>431</v>
      </c>
      <c r="FM589" t="s">
        <v>423</v>
      </c>
      <c r="FN589" t="s">
        <v>423</v>
      </c>
      <c r="FO589" t="s">
        <v>423</v>
      </c>
      <c r="FP589" t="s">
        <v>431</v>
      </c>
      <c r="FQ589" t="s">
        <v>423</v>
      </c>
      <c r="FR589" t="s">
        <v>423</v>
      </c>
      <c r="FS589" t="s">
        <v>423</v>
      </c>
      <c r="FT589" t="s">
        <v>423</v>
      </c>
      <c r="FU589" t="s">
        <v>431</v>
      </c>
      <c r="FV589" t="s">
        <v>423</v>
      </c>
      <c r="FW589" t="s">
        <v>423</v>
      </c>
      <c r="FX589" t="s">
        <v>423</v>
      </c>
      <c r="FZ589" t="s">
        <v>423</v>
      </c>
      <c r="GB589" t="s">
        <v>423</v>
      </c>
      <c r="GD589" t="s">
        <v>431</v>
      </c>
      <c r="GF589" t="s">
        <v>431</v>
      </c>
      <c r="GG589" t="s">
        <v>423</v>
      </c>
      <c r="GH589" t="s">
        <v>423</v>
      </c>
      <c r="GI589" t="s">
        <v>423</v>
      </c>
      <c r="GJ589" t="s">
        <v>431</v>
      </c>
      <c r="GK589" t="s">
        <v>423</v>
      </c>
      <c r="GL589" t="s">
        <v>423</v>
      </c>
      <c r="GM589" t="s">
        <v>423</v>
      </c>
      <c r="GN589" t="s">
        <v>431</v>
      </c>
      <c r="GO589" t="s">
        <v>423</v>
      </c>
      <c r="GP589" t="s">
        <v>423</v>
      </c>
      <c r="GQ589" t="s">
        <v>431</v>
      </c>
      <c r="GR589" t="s">
        <v>423</v>
      </c>
      <c r="GS589" t="s">
        <v>423</v>
      </c>
      <c r="GT589" t="s">
        <v>423</v>
      </c>
      <c r="GU589" t="s">
        <v>423</v>
      </c>
      <c r="GV589" t="s">
        <v>431</v>
      </c>
      <c r="GW589" t="s">
        <v>423</v>
      </c>
      <c r="GX589" t="s">
        <v>423</v>
      </c>
      <c r="GY589" t="s">
        <v>423</v>
      </c>
      <c r="GZ589" t="s">
        <v>423</v>
      </c>
      <c r="HA589" t="s">
        <v>423</v>
      </c>
      <c r="HB589" t="s">
        <v>431</v>
      </c>
      <c r="HC589" t="s">
        <v>423</v>
      </c>
      <c r="HD589" t="s">
        <v>423</v>
      </c>
      <c r="HE589" t="s">
        <v>431</v>
      </c>
      <c r="HF589" t="s">
        <v>423</v>
      </c>
      <c r="HG589" t="s">
        <v>423</v>
      </c>
      <c r="HH589" t="s">
        <v>423</v>
      </c>
      <c r="HI589" t="s">
        <v>423</v>
      </c>
      <c r="HJ589" t="s">
        <v>423</v>
      </c>
      <c r="HK589" t="s">
        <v>423</v>
      </c>
      <c r="HL589" t="s">
        <v>431</v>
      </c>
      <c r="HM589" t="s">
        <v>423</v>
      </c>
      <c r="HN589" t="s">
        <v>423</v>
      </c>
      <c r="HP589" t="s">
        <v>431</v>
      </c>
      <c r="HR589" t="s">
        <v>423</v>
      </c>
      <c r="HT589" t="s">
        <v>423</v>
      </c>
      <c r="HV589" t="s">
        <v>423</v>
      </c>
      <c r="HW589" t="s">
        <v>423</v>
      </c>
      <c r="HX589" t="s">
        <v>431</v>
      </c>
      <c r="HY589" t="s">
        <v>423</v>
      </c>
      <c r="HZ589" t="s">
        <v>423</v>
      </c>
      <c r="IA589" t="s">
        <v>423</v>
      </c>
      <c r="IB589" t="s">
        <v>431</v>
      </c>
      <c r="IC589" t="s">
        <v>423</v>
      </c>
      <c r="ID589" t="s">
        <v>423</v>
      </c>
      <c r="IE589" t="s">
        <v>423</v>
      </c>
      <c r="IF589" t="s">
        <v>423</v>
      </c>
      <c r="IG589" t="s">
        <v>431</v>
      </c>
      <c r="IH589" t="s">
        <v>423</v>
      </c>
      <c r="II589" t="s">
        <v>423</v>
      </c>
      <c r="IJ589" t="s">
        <v>423</v>
      </c>
      <c r="IK589" t="s">
        <v>423</v>
      </c>
      <c r="IL589" t="s">
        <v>423</v>
      </c>
      <c r="IM589" t="s">
        <v>431</v>
      </c>
      <c r="IN589" t="s">
        <v>423</v>
      </c>
      <c r="IO589" t="s">
        <v>431</v>
      </c>
      <c r="IP589" t="s">
        <v>423</v>
      </c>
      <c r="IQ589" t="s">
        <v>423</v>
      </c>
      <c r="IR589" t="s">
        <v>431</v>
      </c>
      <c r="IS589" t="s">
        <v>423</v>
      </c>
      <c r="IT589" t="s">
        <v>423</v>
      </c>
      <c r="IU589" t="s">
        <v>423</v>
      </c>
      <c r="IV589" t="s">
        <v>423</v>
      </c>
      <c r="IX589" t="s">
        <v>431</v>
      </c>
      <c r="IZ589" t="s">
        <v>423</v>
      </c>
      <c r="JB589" t="s">
        <v>423</v>
      </c>
      <c r="JD589" t="s">
        <v>2205</v>
      </c>
      <c r="JE589" t="s">
        <v>2206</v>
      </c>
      <c r="JH589" t="s">
        <v>2207</v>
      </c>
      <c r="JI589" t="s">
        <v>423</v>
      </c>
      <c r="JJ589" t="s">
        <v>423</v>
      </c>
      <c r="JK589" t="s">
        <v>423</v>
      </c>
      <c r="JL589" t="s">
        <v>431</v>
      </c>
      <c r="JM589" t="s">
        <v>423</v>
      </c>
      <c r="JN589" t="s">
        <v>423</v>
      </c>
      <c r="JO589" t="s">
        <v>423</v>
      </c>
      <c r="JP589" t="s">
        <v>423</v>
      </c>
      <c r="JQ589" t="s">
        <v>423</v>
      </c>
      <c r="JR589" t="s">
        <v>423</v>
      </c>
      <c r="JS589" t="s">
        <v>423</v>
      </c>
      <c r="JT589" t="s">
        <v>423</v>
      </c>
      <c r="JU589" t="s">
        <v>423</v>
      </c>
      <c r="JV589" t="s">
        <v>431</v>
      </c>
      <c r="JW589" t="s">
        <v>423</v>
      </c>
      <c r="JX589" t="s">
        <v>423</v>
      </c>
      <c r="JY589" t="s">
        <v>423</v>
      </c>
      <c r="JZ589" t="s">
        <v>423</v>
      </c>
      <c r="KA589" t="s">
        <v>423</v>
      </c>
      <c r="KB589" t="s">
        <v>423</v>
      </c>
      <c r="KC589" t="s">
        <v>423</v>
      </c>
      <c r="KD589" t="s">
        <v>431</v>
      </c>
      <c r="KE589" t="s">
        <v>423</v>
      </c>
      <c r="KF589" t="s">
        <v>423</v>
      </c>
      <c r="KG589" t="s">
        <v>423</v>
      </c>
      <c r="KH589" t="s">
        <v>423</v>
      </c>
      <c r="KI589" t="s">
        <v>423</v>
      </c>
      <c r="KJ589" t="s">
        <v>423</v>
      </c>
      <c r="KK589" t="s">
        <v>423</v>
      </c>
      <c r="KL589" t="s">
        <v>423</v>
      </c>
      <c r="KM589" t="s">
        <v>423</v>
      </c>
      <c r="KN589" t="s">
        <v>423</v>
      </c>
      <c r="KO589" t="s">
        <v>423</v>
      </c>
      <c r="KP589" t="s">
        <v>423</v>
      </c>
      <c r="KQ589" t="s">
        <v>423</v>
      </c>
      <c r="KR589" t="s">
        <v>423</v>
      </c>
      <c r="KS589" t="s">
        <v>423</v>
      </c>
      <c r="KT589" t="s">
        <v>423</v>
      </c>
      <c r="KU589" t="s">
        <v>423</v>
      </c>
      <c r="KV589" t="s">
        <v>423</v>
      </c>
      <c r="KW589" t="s">
        <v>431</v>
      </c>
      <c r="KY589" t="s">
        <v>423</v>
      </c>
      <c r="KZ589" t="s">
        <v>423</v>
      </c>
      <c r="LA589" t="s">
        <v>431</v>
      </c>
      <c r="LB589" t="s">
        <v>423</v>
      </c>
      <c r="LC589" t="s">
        <v>423</v>
      </c>
      <c r="LD589" t="s">
        <v>423</v>
      </c>
      <c r="LE589" t="s">
        <v>431</v>
      </c>
      <c r="LF589" t="s">
        <v>423</v>
      </c>
      <c r="LG589" t="s">
        <v>423</v>
      </c>
      <c r="LH589" t="s">
        <v>423</v>
      </c>
      <c r="LI589" t="s">
        <v>423</v>
      </c>
      <c r="LK589" t="s">
        <v>431</v>
      </c>
      <c r="LL589" t="s">
        <v>423</v>
      </c>
      <c r="LM589" t="s">
        <v>423</v>
      </c>
      <c r="LN589" t="s">
        <v>423</v>
      </c>
      <c r="LO589" t="s">
        <v>439</v>
      </c>
      <c r="LP589" t="s">
        <v>432</v>
      </c>
      <c r="LQ589" t="s">
        <v>432</v>
      </c>
      <c r="LR589" t="s">
        <v>432</v>
      </c>
      <c r="LS589" t="s">
        <v>432</v>
      </c>
      <c r="LT589" t="s">
        <v>432</v>
      </c>
      <c r="LU589" t="s">
        <v>432</v>
      </c>
      <c r="LV589" t="s">
        <v>432</v>
      </c>
      <c r="LW589" t="s">
        <v>432</v>
      </c>
      <c r="LX589" t="s">
        <v>432</v>
      </c>
      <c r="LY589" t="s">
        <v>432</v>
      </c>
      <c r="LZ589" t="s">
        <v>432</v>
      </c>
      <c r="MA589" t="s">
        <v>432</v>
      </c>
      <c r="MB589" t="s">
        <v>423</v>
      </c>
      <c r="MC589" t="s">
        <v>423</v>
      </c>
      <c r="MD589" t="s">
        <v>423</v>
      </c>
      <c r="ME589" t="s">
        <v>431</v>
      </c>
      <c r="MF589" t="s">
        <v>423</v>
      </c>
      <c r="MG589" t="s">
        <v>423</v>
      </c>
      <c r="MH589" t="s">
        <v>431</v>
      </c>
      <c r="MI589" t="s">
        <v>423</v>
      </c>
      <c r="MJ589" t="s">
        <v>423</v>
      </c>
      <c r="MK589" t="s">
        <v>431</v>
      </c>
      <c r="ML589" t="s">
        <v>423</v>
      </c>
      <c r="MN589">
        <v>581.63</v>
      </c>
      <c r="MO589">
        <v>71.180000000000007</v>
      </c>
      <c r="NE589">
        <v>178.28</v>
      </c>
      <c r="NT589">
        <v>101.19</v>
      </c>
      <c r="OJ589">
        <v>165.39</v>
      </c>
      <c r="OT589">
        <v>65.59</v>
      </c>
    </row>
    <row r="590" spans="1:410" ht="12.75" customHeight="1" x14ac:dyDescent="0.2">
      <c r="A590">
        <v>724</v>
      </c>
      <c r="B590" t="str">
        <f t="shared" si="414"/>
        <v>5-15min</v>
      </c>
      <c r="C590" t="str">
        <f t="shared" si="415"/>
        <v>seul</v>
      </c>
      <c r="D590" t="str">
        <f t="shared" si="416"/>
        <v>10-20m2</v>
      </c>
      <c r="E590" t="str">
        <f t="shared" si="417"/>
        <v>plutôt oui</v>
      </c>
      <c r="F590" t="str">
        <f t="shared" si="418"/>
        <v>aucune</v>
      </c>
      <c r="G590" t="str">
        <f t="shared" si="419"/>
        <v>non</v>
      </c>
      <c r="H590" t="str">
        <f t="shared" si="420"/>
        <v>non</v>
      </c>
      <c r="I590" t="s">
        <v>423</v>
      </c>
      <c r="J590" t="str">
        <f t="shared" si="421"/>
        <v>parfois</v>
      </c>
      <c r="K590" t="str">
        <f t="shared" si="422"/>
        <v>parfois</v>
      </c>
      <c r="L590" t="str">
        <f t="shared" si="423"/>
        <v>plutôt oui</v>
      </c>
      <c r="M590" t="str">
        <f t="shared" si="424"/>
        <v>1-2h</v>
      </c>
      <c r="N590" t="str">
        <f t="shared" si="425"/>
        <v>2-4h</v>
      </c>
      <c r="O590" t="str">
        <f t="shared" si="426"/>
        <v>parfois</v>
      </c>
      <c r="P590" t="str">
        <f t="shared" si="427"/>
        <v>parfois</v>
      </c>
      <c r="Q590" t="str">
        <f t="shared" si="428"/>
        <v>souvent</v>
      </c>
      <c r="R590" t="s">
        <v>424</v>
      </c>
      <c r="S590" t="s">
        <v>425</v>
      </c>
      <c r="T590" t="s">
        <v>425</v>
      </c>
      <c r="U590" t="s">
        <v>427</v>
      </c>
      <c r="V590" t="s">
        <v>428</v>
      </c>
      <c r="W590" t="s">
        <v>427</v>
      </c>
      <c r="X590" t="s">
        <v>429</v>
      </c>
      <c r="Y590" t="s">
        <v>430</v>
      </c>
      <c r="Z590" t="s">
        <v>424</v>
      </c>
      <c r="AA590" t="s">
        <v>424</v>
      </c>
      <c r="AB590" t="s">
        <v>425</v>
      </c>
      <c r="AC590" t="s">
        <v>425</v>
      </c>
      <c r="AD590" t="str">
        <f t="shared" si="429"/>
        <v>1 semaine avant</v>
      </c>
      <c r="AE590" t="str">
        <f t="shared" si="430"/>
        <v>plutôt oui</v>
      </c>
      <c r="AF590" t="str">
        <f t="shared" si="431"/>
        <v>très bonnes</v>
      </c>
      <c r="AG590" t="str">
        <f t="shared" si="432"/>
        <v>parfois</v>
      </c>
      <c r="AH590" t="str">
        <f t="shared" si="433"/>
        <v>régulièrement</v>
      </c>
      <c r="AI590" t="str">
        <f t="shared" si="434"/>
        <v>régulièrement</v>
      </c>
      <c r="AJ590" t="str">
        <f t="shared" si="435"/>
        <v>jamais</v>
      </c>
      <c r="AK590" t="str">
        <f t="shared" si="436"/>
        <v>5-10h</v>
      </c>
      <c r="AL590" t="str">
        <f t="shared" si="437"/>
        <v>tout à fait</v>
      </c>
      <c r="AM590" t="str">
        <f t="shared" si="438"/>
        <v>plutôt oui</v>
      </c>
      <c r="AN590" t="str">
        <f t="shared" si="439"/>
        <v>6-10h</v>
      </c>
      <c r="AO590" t="str">
        <f t="shared" si="440"/>
        <v>jamais</v>
      </c>
      <c r="AP590" t="str">
        <f t="shared" si="441"/>
        <v>pas de spectacles</v>
      </c>
      <c r="AQ590" t="str">
        <f t="shared" si="442"/>
        <v>1/semaine</v>
      </c>
      <c r="AR590" t="str">
        <f t="shared" si="443"/>
        <v>régulièrement</v>
      </c>
      <c r="AS590" t="str">
        <f t="shared" si="444"/>
        <v>+8h</v>
      </c>
      <c r="AT590" t="str">
        <f t="shared" si="445"/>
        <v>plutôt insatisfaisante</v>
      </c>
      <c r="AU590" t="str">
        <f t="shared" si="446"/>
        <v>plutôt oui</v>
      </c>
      <c r="AV590" t="str">
        <f t="shared" si="447"/>
        <v>plutôt oui</v>
      </c>
      <c r="AW590" t="str">
        <f t="shared" si="448"/>
        <v>plutôt oui</v>
      </c>
      <c r="AX590" t="str">
        <f t="shared" si="449"/>
        <v>tout à fait</v>
      </c>
      <c r="AY590" t="str">
        <f t="shared" si="450"/>
        <v>tout à fait</v>
      </c>
      <c r="AZ590" t="str">
        <f t="shared" si="451"/>
        <v>3A</v>
      </c>
      <c r="BA590" t="str">
        <f t="shared" si="452"/>
        <v>GC</v>
      </c>
      <c r="BB590" t="str">
        <f t="shared" si="453"/>
        <v>classique</v>
      </c>
      <c r="BC590" t="str">
        <f t="shared" si="454"/>
        <v>non</v>
      </c>
      <c r="BD590" t="str">
        <f t="shared" si="455"/>
        <v>post-bac</v>
      </c>
      <c r="BE590" t="str">
        <f t="shared" si="456"/>
        <v>Fr</v>
      </c>
      <c r="BF590" t="str">
        <f t="shared" si="457"/>
        <v>50-75%</v>
      </c>
      <c r="BG590" t="str">
        <f t="shared" si="458"/>
        <v>25-50%</v>
      </c>
      <c r="BH590" t="s">
        <v>423</v>
      </c>
      <c r="BI590" t="str">
        <f t="shared" si="459"/>
        <v>aucun</v>
      </c>
      <c r="BJ590" t="s">
        <v>423</v>
      </c>
      <c r="BK590" t="s">
        <v>431</v>
      </c>
      <c r="BL590" t="s">
        <v>423</v>
      </c>
      <c r="BM590" t="s">
        <v>423</v>
      </c>
      <c r="BN590" t="s">
        <v>431</v>
      </c>
      <c r="BO590" t="s">
        <v>423</v>
      </c>
      <c r="BP590" t="s">
        <v>423</v>
      </c>
      <c r="BR590" t="s">
        <v>423</v>
      </c>
      <c r="BS590" t="s">
        <v>431</v>
      </c>
      <c r="BT590" t="s">
        <v>423</v>
      </c>
      <c r="BU590" t="s">
        <v>423</v>
      </c>
      <c r="BV590" t="s">
        <v>423</v>
      </c>
      <c r="BW590" t="s">
        <v>431</v>
      </c>
      <c r="BX590" t="s">
        <v>423</v>
      </c>
      <c r="BY590" t="s">
        <v>423</v>
      </c>
      <c r="BZ590" t="s">
        <v>423</v>
      </c>
      <c r="CA590" t="s">
        <v>432</v>
      </c>
      <c r="CB590" t="s">
        <v>432</v>
      </c>
      <c r="CC590" t="s">
        <v>432</v>
      </c>
      <c r="CD590" t="s">
        <v>432</v>
      </c>
      <c r="CE590" t="s">
        <v>423</v>
      </c>
      <c r="CF590" t="s">
        <v>432</v>
      </c>
      <c r="CG590" t="s">
        <v>432</v>
      </c>
      <c r="CH590" t="s">
        <v>432</v>
      </c>
      <c r="CI590" t="s">
        <v>432</v>
      </c>
      <c r="CJ590" t="s">
        <v>432</v>
      </c>
      <c r="CK590" t="s">
        <v>432</v>
      </c>
      <c r="CL590" t="s">
        <v>432</v>
      </c>
      <c r="CM590" t="s">
        <v>432</v>
      </c>
      <c r="CN590" t="s">
        <v>423</v>
      </c>
      <c r="CO590" t="s">
        <v>432</v>
      </c>
      <c r="CP590" t="s">
        <v>432</v>
      </c>
      <c r="CQ590" t="s">
        <v>432</v>
      </c>
      <c r="CR590" t="s">
        <v>432</v>
      </c>
      <c r="CT590" t="s">
        <v>432</v>
      </c>
      <c r="CU590" t="s">
        <v>423</v>
      </c>
      <c r="CV590" t="s">
        <v>423</v>
      </c>
      <c r="CW590" t="s">
        <v>423</v>
      </c>
      <c r="CX590" t="s">
        <v>431</v>
      </c>
      <c r="CY590" t="s">
        <v>423</v>
      </c>
      <c r="CZ590" t="s">
        <v>423</v>
      </c>
      <c r="DA590" t="s">
        <v>423</v>
      </c>
      <c r="DB590" t="s">
        <v>431</v>
      </c>
      <c r="DC590" t="s">
        <v>423</v>
      </c>
      <c r="DD590" t="s">
        <v>423</v>
      </c>
      <c r="DE590" t="s">
        <v>431</v>
      </c>
      <c r="DF590" t="s">
        <v>423</v>
      </c>
      <c r="DG590" t="s">
        <v>423</v>
      </c>
      <c r="DH590" t="s">
        <v>423</v>
      </c>
      <c r="DI590" t="s">
        <v>423</v>
      </c>
      <c r="DJ590" t="s">
        <v>431</v>
      </c>
      <c r="DK590" t="s">
        <v>423</v>
      </c>
      <c r="DL590" t="s">
        <v>423</v>
      </c>
      <c r="DM590" t="s">
        <v>423</v>
      </c>
      <c r="DN590" t="s">
        <v>423</v>
      </c>
      <c r="DO590" t="s">
        <v>423</v>
      </c>
      <c r="DP590" t="s">
        <v>431</v>
      </c>
      <c r="DQ590" t="s">
        <v>423</v>
      </c>
      <c r="DR590" t="s">
        <v>423</v>
      </c>
      <c r="DS590" t="s">
        <v>423</v>
      </c>
      <c r="DT590" t="s">
        <v>423</v>
      </c>
      <c r="DU590" t="s">
        <v>423</v>
      </c>
      <c r="DV590" t="s">
        <v>431</v>
      </c>
      <c r="DW590" t="s">
        <v>423</v>
      </c>
      <c r="DX590" t="s">
        <v>423</v>
      </c>
      <c r="DY590" t="s">
        <v>423</v>
      </c>
      <c r="DZ590" t="s">
        <v>431</v>
      </c>
      <c r="EA590" t="s">
        <v>423</v>
      </c>
      <c r="EB590" t="s">
        <v>423</v>
      </c>
      <c r="EC590" t="s">
        <v>431</v>
      </c>
      <c r="ED590" t="s">
        <v>423</v>
      </c>
      <c r="EE590" t="s">
        <v>423</v>
      </c>
      <c r="EF590" t="s">
        <v>437</v>
      </c>
      <c r="EG590" t="s">
        <v>434</v>
      </c>
      <c r="EH590" t="s">
        <v>438</v>
      </c>
      <c r="EI590" t="s">
        <v>435</v>
      </c>
      <c r="EJ590" t="s">
        <v>436</v>
      </c>
      <c r="EK590" t="s">
        <v>433</v>
      </c>
      <c r="EL590" t="s">
        <v>424</v>
      </c>
      <c r="EM590" t="s">
        <v>425</v>
      </c>
      <c r="EN590" t="s">
        <v>425</v>
      </c>
      <c r="EO590" t="s">
        <v>427</v>
      </c>
      <c r="EP590" t="s">
        <v>428</v>
      </c>
      <c r="EQ590" t="s">
        <v>427</v>
      </c>
      <c r="ER590" t="s">
        <v>429</v>
      </c>
      <c r="ES590" t="s">
        <v>430</v>
      </c>
      <c r="ET590" t="s">
        <v>424</v>
      </c>
      <c r="EU590" t="s">
        <v>424</v>
      </c>
      <c r="EV590" t="s">
        <v>425</v>
      </c>
      <c r="EW590" t="s">
        <v>425</v>
      </c>
      <c r="EX590" t="s">
        <v>423</v>
      </c>
      <c r="EY590" t="s">
        <v>423</v>
      </c>
      <c r="EZ590" t="s">
        <v>423</v>
      </c>
      <c r="FA590" t="s">
        <v>431</v>
      </c>
      <c r="FB590" t="s">
        <v>423</v>
      </c>
      <c r="FC590" t="s">
        <v>423</v>
      </c>
      <c r="FD590" t="s">
        <v>423</v>
      </c>
      <c r="FE590" t="s">
        <v>431</v>
      </c>
      <c r="FF590" t="s">
        <v>423</v>
      </c>
      <c r="FG590" t="s">
        <v>423</v>
      </c>
      <c r="FH590" t="s">
        <v>431</v>
      </c>
      <c r="FI590" t="s">
        <v>423</v>
      </c>
      <c r="FJ590" t="s">
        <v>423</v>
      </c>
      <c r="FK590" t="s">
        <v>423</v>
      </c>
      <c r="FL590" t="s">
        <v>423</v>
      </c>
      <c r="FM590" t="s">
        <v>423</v>
      </c>
      <c r="FN590" t="s">
        <v>431</v>
      </c>
      <c r="FO590" t="s">
        <v>423</v>
      </c>
      <c r="FP590" t="s">
        <v>423</v>
      </c>
      <c r="FQ590" t="s">
        <v>431</v>
      </c>
      <c r="FR590" t="s">
        <v>423</v>
      </c>
      <c r="FS590" t="s">
        <v>423</v>
      </c>
      <c r="FT590" t="s">
        <v>423</v>
      </c>
      <c r="FU590" t="s">
        <v>431</v>
      </c>
      <c r="FV590" t="s">
        <v>423</v>
      </c>
      <c r="FW590" t="s">
        <v>423</v>
      </c>
      <c r="FX590" t="s">
        <v>423</v>
      </c>
      <c r="FZ590" t="s">
        <v>423</v>
      </c>
      <c r="GB590" t="s">
        <v>423</v>
      </c>
      <c r="GD590" t="s">
        <v>431</v>
      </c>
      <c r="GF590" t="s">
        <v>431</v>
      </c>
      <c r="GG590" t="s">
        <v>423</v>
      </c>
      <c r="GH590" t="s">
        <v>423</v>
      </c>
      <c r="GI590" t="s">
        <v>423</v>
      </c>
      <c r="GJ590" t="s">
        <v>431</v>
      </c>
      <c r="GK590" t="s">
        <v>423</v>
      </c>
      <c r="GL590" t="s">
        <v>423</v>
      </c>
      <c r="GM590" t="s">
        <v>431</v>
      </c>
      <c r="GN590" t="s">
        <v>423</v>
      </c>
      <c r="GO590" t="s">
        <v>423</v>
      </c>
      <c r="GP590" t="s">
        <v>423</v>
      </c>
      <c r="GQ590" t="s">
        <v>423</v>
      </c>
      <c r="GR590" t="s">
        <v>431</v>
      </c>
      <c r="GS590" t="s">
        <v>423</v>
      </c>
      <c r="GT590" t="s">
        <v>423</v>
      </c>
      <c r="GU590" t="s">
        <v>423</v>
      </c>
      <c r="GV590" t="s">
        <v>431</v>
      </c>
      <c r="GW590" t="s">
        <v>423</v>
      </c>
      <c r="GX590" t="s">
        <v>423</v>
      </c>
      <c r="GY590" t="s">
        <v>423</v>
      </c>
      <c r="GZ590" t="s">
        <v>423</v>
      </c>
      <c r="HA590" t="s">
        <v>423</v>
      </c>
      <c r="HB590" t="s">
        <v>423</v>
      </c>
      <c r="HC590" t="s">
        <v>431</v>
      </c>
      <c r="HD590" t="s">
        <v>432</v>
      </c>
      <c r="HE590" t="s">
        <v>432</v>
      </c>
      <c r="HF590" t="s">
        <v>432</v>
      </c>
      <c r="HG590" t="s">
        <v>432</v>
      </c>
      <c r="HH590" t="s">
        <v>423</v>
      </c>
      <c r="HI590" t="s">
        <v>423</v>
      </c>
      <c r="HJ590" t="s">
        <v>431</v>
      </c>
      <c r="HK590" t="s">
        <v>423</v>
      </c>
      <c r="HL590" t="s">
        <v>423</v>
      </c>
      <c r="HM590" t="s">
        <v>423</v>
      </c>
      <c r="HN590" t="s">
        <v>423</v>
      </c>
      <c r="HP590" t="s">
        <v>431</v>
      </c>
      <c r="HR590" t="s">
        <v>423</v>
      </c>
      <c r="HT590" t="s">
        <v>423</v>
      </c>
      <c r="HV590" t="s">
        <v>423</v>
      </c>
      <c r="HW590" t="s">
        <v>423</v>
      </c>
      <c r="HX590" t="s">
        <v>423</v>
      </c>
      <c r="HY590" t="s">
        <v>423</v>
      </c>
      <c r="HZ590" t="s">
        <v>423</v>
      </c>
      <c r="IA590" t="s">
        <v>431</v>
      </c>
      <c r="IB590" t="s">
        <v>423</v>
      </c>
      <c r="IC590" t="s">
        <v>423</v>
      </c>
      <c r="ID590" t="s">
        <v>431</v>
      </c>
      <c r="IE590" t="s">
        <v>423</v>
      </c>
      <c r="IF590" t="s">
        <v>423</v>
      </c>
      <c r="IG590" t="s">
        <v>431</v>
      </c>
      <c r="IH590" t="s">
        <v>423</v>
      </c>
      <c r="II590" t="s">
        <v>423</v>
      </c>
      <c r="IJ590" t="s">
        <v>423</v>
      </c>
      <c r="IK590" t="s">
        <v>431</v>
      </c>
      <c r="IL590" t="s">
        <v>423</v>
      </c>
      <c r="IM590" t="s">
        <v>423</v>
      </c>
      <c r="IN590" t="s">
        <v>423</v>
      </c>
      <c r="IO590" t="s">
        <v>431</v>
      </c>
      <c r="IP590" t="s">
        <v>423</v>
      </c>
      <c r="IQ590" t="s">
        <v>423</v>
      </c>
      <c r="IR590" t="s">
        <v>431</v>
      </c>
      <c r="IS590" t="s">
        <v>423</v>
      </c>
      <c r="IT590" t="s">
        <v>423</v>
      </c>
      <c r="IU590" t="s">
        <v>423</v>
      </c>
      <c r="IV590" t="s">
        <v>431</v>
      </c>
      <c r="IX590" t="s">
        <v>423</v>
      </c>
      <c r="IZ590" t="s">
        <v>423</v>
      </c>
      <c r="JB590" t="s">
        <v>423</v>
      </c>
      <c r="JI590" t="s">
        <v>423</v>
      </c>
      <c r="JJ590" t="s">
        <v>423</v>
      </c>
      <c r="JK590" t="s">
        <v>431</v>
      </c>
      <c r="JL590" t="s">
        <v>423</v>
      </c>
      <c r="JM590" t="s">
        <v>423</v>
      </c>
      <c r="JN590" t="s">
        <v>423</v>
      </c>
      <c r="JO590" t="s">
        <v>423</v>
      </c>
      <c r="JP590" t="s">
        <v>423</v>
      </c>
      <c r="JQ590" t="s">
        <v>423</v>
      </c>
      <c r="JR590" t="s">
        <v>423</v>
      </c>
      <c r="JS590" t="s">
        <v>423</v>
      </c>
      <c r="JT590" t="s">
        <v>423</v>
      </c>
      <c r="JU590" t="s">
        <v>423</v>
      </c>
      <c r="JV590" t="s">
        <v>423</v>
      </c>
      <c r="JW590" t="s">
        <v>423</v>
      </c>
      <c r="JX590" t="s">
        <v>431</v>
      </c>
      <c r="JY590" t="s">
        <v>423</v>
      </c>
      <c r="JZ590" t="s">
        <v>423</v>
      </c>
      <c r="KA590" t="s">
        <v>423</v>
      </c>
      <c r="KB590" t="s">
        <v>423</v>
      </c>
      <c r="KC590" t="s">
        <v>423</v>
      </c>
      <c r="KD590" t="s">
        <v>423</v>
      </c>
      <c r="KE590" t="s">
        <v>423</v>
      </c>
      <c r="KF590" t="s">
        <v>423</v>
      </c>
      <c r="KG590" t="s">
        <v>423</v>
      </c>
      <c r="KH590" t="s">
        <v>423</v>
      </c>
      <c r="KI590" t="s">
        <v>423</v>
      </c>
      <c r="KJ590" t="s">
        <v>423</v>
      </c>
      <c r="KK590" t="s">
        <v>423</v>
      </c>
      <c r="KL590" t="s">
        <v>423</v>
      </c>
      <c r="KM590" t="s">
        <v>423</v>
      </c>
      <c r="KN590" t="s">
        <v>423</v>
      </c>
      <c r="KO590" t="s">
        <v>423</v>
      </c>
      <c r="KP590" t="s">
        <v>423</v>
      </c>
      <c r="KQ590" t="s">
        <v>431</v>
      </c>
      <c r="KR590" t="s">
        <v>423</v>
      </c>
      <c r="KS590" t="s">
        <v>423</v>
      </c>
      <c r="KT590" t="s">
        <v>423</v>
      </c>
      <c r="KU590" t="s">
        <v>423</v>
      </c>
      <c r="KV590" t="s">
        <v>423</v>
      </c>
      <c r="KW590" t="s">
        <v>431</v>
      </c>
      <c r="KY590" t="s">
        <v>431</v>
      </c>
      <c r="KZ590" t="s">
        <v>432</v>
      </c>
      <c r="LA590" t="s">
        <v>432</v>
      </c>
      <c r="LB590" t="s">
        <v>432</v>
      </c>
      <c r="LC590" t="s">
        <v>432</v>
      </c>
      <c r="LD590" t="s">
        <v>432</v>
      </c>
      <c r="LE590" t="s">
        <v>432</v>
      </c>
      <c r="LF590" t="s">
        <v>432</v>
      </c>
      <c r="LG590" t="s">
        <v>432</v>
      </c>
      <c r="LH590" t="s">
        <v>432</v>
      </c>
      <c r="LI590" t="s">
        <v>432</v>
      </c>
      <c r="LK590" t="s">
        <v>431</v>
      </c>
      <c r="LL590" t="s">
        <v>423</v>
      </c>
      <c r="LM590" t="s">
        <v>423</v>
      </c>
      <c r="LN590" t="s">
        <v>423</v>
      </c>
      <c r="LO590" t="s">
        <v>439</v>
      </c>
      <c r="LP590" t="s">
        <v>432</v>
      </c>
      <c r="LQ590" t="s">
        <v>432</v>
      </c>
      <c r="LR590" t="s">
        <v>432</v>
      </c>
      <c r="LS590" t="s">
        <v>432</v>
      </c>
      <c r="LT590" t="s">
        <v>432</v>
      </c>
      <c r="LU590" t="s">
        <v>423</v>
      </c>
      <c r="LV590" t="s">
        <v>423</v>
      </c>
      <c r="LW590" t="s">
        <v>423</v>
      </c>
      <c r="LX590" t="s">
        <v>431</v>
      </c>
      <c r="LY590" t="s">
        <v>423</v>
      </c>
      <c r="LZ590" t="s">
        <v>423</v>
      </c>
      <c r="MA590" t="s">
        <v>423</v>
      </c>
      <c r="MB590" t="s">
        <v>423</v>
      </c>
      <c r="MC590" t="s">
        <v>423</v>
      </c>
      <c r="MD590" t="s">
        <v>431</v>
      </c>
      <c r="ME590" t="s">
        <v>423</v>
      </c>
      <c r="MF590" t="s">
        <v>423</v>
      </c>
      <c r="MG590" t="s">
        <v>423</v>
      </c>
      <c r="MH590" t="s">
        <v>423</v>
      </c>
      <c r="MI590" t="s">
        <v>423</v>
      </c>
      <c r="MJ590" t="s">
        <v>423</v>
      </c>
      <c r="MK590" t="s">
        <v>423</v>
      </c>
      <c r="ML590" t="s">
        <v>431</v>
      </c>
      <c r="MN590">
        <v>611.16999999999996</v>
      </c>
      <c r="MO590">
        <v>119.7</v>
      </c>
      <c r="NE590">
        <v>187.85</v>
      </c>
      <c r="NT590">
        <v>175.8</v>
      </c>
      <c r="OJ590">
        <v>46.73</v>
      </c>
      <c r="OT590">
        <v>81.09</v>
      </c>
    </row>
    <row r="591" spans="1:410" ht="12.75" customHeight="1" x14ac:dyDescent="0.2">
      <c r="A591">
        <v>727</v>
      </c>
      <c r="B591" t="str">
        <f t="shared" si="414"/>
        <v>0-5min</v>
      </c>
      <c r="C591" t="str">
        <f t="shared" si="415"/>
        <v>seul</v>
      </c>
      <c r="D591" t="str">
        <f t="shared" si="416"/>
        <v>20-30m2</v>
      </c>
      <c r="E591" t="str">
        <f t="shared" si="417"/>
        <v>plutôt oui</v>
      </c>
      <c r="F591" t="str">
        <f t="shared" si="418"/>
        <v>aucune</v>
      </c>
      <c r="G591" t="str">
        <f t="shared" si="419"/>
        <v>non</v>
      </c>
      <c r="H591" t="str">
        <f t="shared" si="420"/>
        <v>non</v>
      </c>
      <c r="I591" t="s">
        <v>423</v>
      </c>
      <c r="J591" t="str">
        <f t="shared" si="421"/>
        <v>toujours</v>
      </c>
      <c r="K591" t="str">
        <f t="shared" si="422"/>
        <v>parfois</v>
      </c>
      <c r="L591" t="str">
        <f t="shared" si="423"/>
        <v>plutôt oui</v>
      </c>
      <c r="M591" t="str">
        <f t="shared" si="424"/>
        <v>2-4h</v>
      </c>
      <c r="N591" t="str">
        <f t="shared" si="425"/>
        <v>+8h</v>
      </c>
      <c r="O591" t="str">
        <f t="shared" si="426"/>
        <v>parfois</v>
      </c>
      <c r="P591" t="str">
        <f t="shared" si="427"/>
        <v>parfois</v>
      </c>
      <c r="Q591" t="str">
        <f t="shared" si="428"/>
        <v>souvent</v>
      </c>
      <c r="R591" t="s">
        <v>425</v>
      </c>
      <c r="S591" t="s">
        <v>425</v>
      </c>
      <c r="T591" t="s">
        <v>425</v>
      </c>
      <c r="U591" t="s">
        <v>428</v>
      </c>
      <c r="V591" t="s">
        <v>440</v>
      </c>
      <c r="W591" t="s">
        <v>427</v>
      </c>
      <c r="X591" t="s">
        <v>430</v>
      </c>
      <c r="Y591" t="s">
        <v>425</v>
      </c>
      <c r="Z591" t="s">
        <v>424</v>
      </c>
      <c r="AA591" t="s">
        <v>425</v>
      </c>
      <c r="AB591" t="s">
        <v>425</v>
      </c>
      <c r="AC591" t="s">
        <v>430</v>
      </c>
      <c r="AD591" t="str">
        <f t="shared" si="429"/>
        <v>1 semaine avant</v>
      </c>
      <c r="AE591" t="str">
        <f t="shared" si="430"/>
        <v>plutôt oui</v>
      </c>
      <c r="AF591" t="str">
        <f t="shared" si="431"/>
        <v>plutôt bonnes</v>
      </c>
      <c r="AG591" t="str">
        <f t="shared" si="432"/>
        <v>régulièrement</v>
      </c>
      <c r="AH591" t="str">
        <f t="shared" si="433"/>
        <v>régulièrement</v>
      </c>
      <c r="AI591" t="str">
        <f t="shared" si="434"/>
        <v>parfois</v>
      </c>
      <c r="AJ591" t="str">
        <f t="shared" si="435"/>
        <v>souvent</v>
      </c>
      <c r="AK591" t="str">
        <f t="shared" si="436"/>
        <v>1-5h</v>
      </c>
      <c r="AL591" t="str">
        <f t="shared" si="437"/>
        <v>tout à fait</v>
      </c>
      <c r="AM591" t="str">
        <f t="shared" si="438"/>
        <v>plutôt non</v>
      </c>
      <c r="AN591" t="str">
        <f t="shared" si="439"/>
        <v>3-6h</v>
      </c>
      <c r="AO591" t="str">
        <f t="shared" si="440"/>
        <v>rarement</v>
      </c>
      <c r="AP591" t="str">
        <f t="shared" si="441"/>
        <v>tout à fait</v>
      </c>
      <c r="AQ591" t="str">
        <f t="shared" si="442"/>
        <v>jamais</v>
      </c>
      <c r="AR591" t="str">
        <f t="shared" si="443"/>
        <v>parfois</v>
      </c>
      <c r="AS591" t="str">
        <f t="shared" si="444"/>
        <v>2-4h</v>
      </c>
      <c r="AT591" t="str">
        <f t="shared" si="445"/>
        <v>plutôt insatisfaisante</v>
      </c>
      <c r="AU591" t="str">
        <f t="shared" si="446"/>
        <v>tout à fait</v>
      </c>
      <c r="AV591" t="str">
        <f t="shared" si="447"/>
        <v>plutôt non</v>
      </c>
      <c r="AW591" t="str">
        <f t="shared" si="448"/>
        <v>tout à fait</v>
      </c>
      <c r="AX591" t="str">
        <f t="shared" si="449"/>
        <v>plutôt oui</v>
      </c>
      <c r="AY591" t="str">
        <f t="shared" si="450"/>
        <v>plutôt oui</v>
      </c>
      <c r="AZ591" t="str">
        <f t="shared" si="451"/>
        <v>4A</v>
      </c>
      <c r="BA591" t="str">
        <f t="shared" si="452"/>
        <v>GMM</v>
      </c>
      <c r="BB591" t="str">
        <f t="shared" si="453"/>
        <v>classique</v>
      </c>
      <c r="BC591" t="str">
        <f t="shared" si="454"/>
        <v>non</v>
      </c>
      <c r="BD591" t="str">
        <f t="shared" si="455"/>
        <v>post-bac</v>
      </c>
      <c r="BE591" t="str">
        <f t="shared" si="456"/>
        <v>Fr</v>
      </c>
      <c r="BF591" t="str">
        <f t="shared" si="457"/>
        <v>10-25%</v>
      </c>
      <c r="BG591" t="str">
        <f t="shared" si="458"/>
        <v>10-25%</v>
      </c>
      <c r="BH591" t="s">
        <v>423</v>
      </c>
      <c r="BI591" t="str">
        <f t="shared" si="459"/>
        <v>aucun</v>
      </c>
      <c r="BJ591" t="s">
        <v>431</v>
      </c>
      <c r="BK591" t="s">
        <v>423</v>
      </c>
      <c r="BL591" t="s">
        <v>423</v>
      </c>
      <c r="BM591" t="s">
        <v>423</v>
      </c>
      <c r="BN591" t="s">
        <v>431</v>
      </c>
      <c r="BO591" t="s">
        <v>423</v>
      </c>
      <c r="BP591" t="s">
        <v>423</v>
      </c>
      <c r="BR591" t="s">
        <v>423</v>
      </c>
      <c r="BS591" t="s">
        <v>423</v>
      </c>
      <c r="BT591" t="s">
        <v>431</v>
      </c>
      <c r="BU591" t="s">
        <v>423</v>
      </c>
      <c r="BV591" t="s">
        <v>423</v>
      </c>
      <c r="BW591" t="s">
        <v>431</v>
      </c>
      <c r="BX591" t="s">
        <v>423</v>
      </c>
      <c r="BY591" t="s">
        <v>423</v>
      </c>
      <c r="BZ591" t="s">
        <v>423</v>
      </c>
      <c r="CA591" t="s">
        <v>432</v>
      </c>
      <c r="CB591" t="s">
        <v>432</v>
      </c>
      <c r="CC591" t="s">
        <v>432</v>
      </c>
      <c r="CD591" t="s">
        <v>432</v>
      </c>
      <c r="CE591" t="s">
        <v>423</v>
      </c>
      <c r="CF591" t="s">
        <v>432</v>
      </c>
      <c r="CG591" t="s">
        <v>432</v>
      </c>
      <c r="CH591" t="s">
        <v>432</v>
      </c>
      <c r="CI591" t="s">
        <v>432</v>
      </c>
      <c r="CJ591" t="s">
        <v>432</v>
      </c>
      <c r="CK591" t="s">
        <v>432</v>
      </c>
      <c r="CL591" t="s">
        <v>432</v>
      </c>
      <c r="CM591" t="s">
        <v>432</v>
      </c>
      <c r="CN591" t="s">
        <v>423</v>
      </c>
      <c r="CO591" t="s">
        <v>432</v>
      </c>
      <c r="CP591" t="s">
        <v>432</v>
      </c>
      <c r="CQ591" t="s">
        <v>432</v>
      </c>
      <c r="CR591" t="s">
        <v>432</v>
      </c>
      <c r="CT591" t="s">
        <v>432</v>
      </c>
      <c r="CU591" t="s">
        <v>423</v>
      </c>
      <c r="CV591" t="s">
        <v>431</v>
      </c>
      <c r="CW591" t="s">
        <v>423</v>
      </c>
      <c r="CX591" t="s">
        <v>423</v>
      </c>
      <c r="CY591" t="s">
        <v>423</v>
      </c>
      <c r="CZ591" t="s">
        <v>423</v>
      </c>
      <c r="DA591" t="s">
        <v>423</v>
      </c>
      <c r="DB591" t="s">
        <v>431</v>
      </c>
      <c r="DC591" t="s">
        <v>423</v>
      </c>
      <c r="DD591" t="s">
        <v>423</v>
      </c>
      <c r="DE591" t="s">
        <v>431</v>
      </c>
      <c r="DF591" t="s">
        <v>423</v>
      </c>
      <c r="DG591" t="s">
        <v>423</v>
      </c>
      <c r="DH591" t="s">
        <v>423</v>
      </c>
      <c r="DI591" t="s">
        <v>431</v>
      </c>
      <c r="DJ591" t="s">
        <v>423</v>
      </c>
      <c r="DK591" t="s">
        <v>423</v>
      </c>
      <c r="DL591" t="s">
        <v>423</v>
      </c>
      <c r="DM591" t="s">
        <v>431</v>
      </c>
      <c r="DN591" t="s">
        <v>423</v>
      </c>
      <c r="DO591" t="s">
        <v>423</v>
      </c>
      <c r="DP591" t="s">
        <v>423</v>
      </c>
      <c r="DQ591" t="s">
        <v>423</v>
      </c>
      <c r="DR591" t="s">
        <v>423</v>
      </c>
      <c r="DS591" t="s">
        <v>423</v>
      </c>
      <c r="DT591" t="s">
        <v>423</v>
      </c>
      <c r="DU591" t="s">
        <v>423</v>
      </c>
      <c r="DV591" t="s">
        <v>431</v>
      </c>
      <c r="DW591" t="s">
        <v>423</v>
      </c>
      <c r="DX591" t="s">
        <v>423</v>
      </c>
      <c r="DY591" t="s">
        <v>423</v>
      </c>
      <c r="DZ591" t="s">
        <v>431</v>
      </c>
      <c r="EA591" t="s">
        <v>423</v>
      </c>
      <c r="EB591" t="s">
        <v>423</v>
      </c>
      <c r="EC591" t="s">
        <v>431</v>
      </c>
      <c r="ED591" t="s">
        <v>423</v>
      </c>
      <c r="EE591" t="s">
        <v>423</v>
      </c>
      <c r="EF591" t="s">
        <v>437</v>
      </c>
      <c r="EG591" t="s">
        <v>434</v>
      </c>
      <c r="EH591" t="s">
        <v>438</v>
      </c>
      <c r="EI591" t="s">
        <v>435</v>
      </c>
      <c r="EJ591" t="s">
        <v>436</v>
      </c>
      <c r="EK591" t="s">
        <v>433</v>
      </c>
      <c r="EL591" t="s">
        <v>425</v>
      </c>
      <c r="EM591" t="s">
        <v>425</v>
      </c>
      <c r="EN591" t="s">
        <v>425</v>
      </c>
      <c r="EO591" t="s">
        <v>428</v>
      </c>
      <c r="EP591" t="s">
        <v>440</v>
      </c>
      <c r="EQ591" t="s">
        <v>427</v>
      </c>
      <c r="ER591" t="s">
        <v>430</v>
      </c>
      <c r="ES591" t="s">
        <v>425</v>
      </c>
      <c r="ET591" t="s">
        <v>424</v>
      </c>
      <c r="EU591" t="s">
        <v>425</v>
      </c>
      <c r="EV591" t="s">
        <v>425</v>
      </c>
      <c r="EW591" t="s">
        <v>430</v>
      </c>
      <c r="EX591" t="s">
        <v>423</v>
      </c>
      <c r="EY591" t="s">
        <v>423</v>
      </c>
      <c r="EZ591" t="s">
        <v>423</v>
      </c>
      <c r="FA591" t="s">
        <v>431</v>
      </c>
      <c r="FB591" t="s">
        <v>423</v>
      </c>
      <c r="FC591" t="s">
        <v>423</v>
      </c>
      <c r="FD591" t="s">
        <v>423</v>
      </c>
      <c r="FE591" t="s">
        <v>431</v>
      </c>
      <c r="FF591" t="s">
        <v>423</v>
      </c>
      <c r="FG591" t="s">
        <v>423</v>
      </c>
      <c r="FH591" t="s">
        <v>423</v>
      </c>
      <c r="FI591" t="s">
        <v>431</v>
      </c>
      <c r="FJ591" t="s">
        <v>423</v>
      </c>
      <c r="FK591" t="s">
        <v>423</v>
      </c>
      <c r="FL591" t="s">
        <v>423</v>
      </c>
      <c r="FM591" t="s">
        <v>431</v>
      </c>
      <c r="FN591" t="s">
        <v>423</v>
      </c>
      <c r="FO591" t="s">
        <v>423</v>
      </c>
      <c r="FP591" t="s">
        <v>423</v>
      </c>
      <c r="FQ591" t="s">
        <v>431</v>
      </c>
      <c r="FR591" t="s">
        <v>423</v>
      </c>
      <c r="FS591" t="s">
        <v>423</v>
      </c>
      <c r="FT591" t="s">
        <v>423</v>
      </c>
      <c r="FU591" t="s">
        <v>423</v>
      </c>
      <c r="FV591" t="s">
        <v>431</v>
      </c>
      <c r="FW591" t="s">
        <v>423</v>
      </c>
      <c r="FX591" t="s">
        <v>423</v>
      </c>
      <c r="FZ591" t="s">
        <v>431</v>
      </c>
      <c r="GA591" t="s">
        <v>2208</v>
      </c>
      <c r="GB591" t="s">
        <v>423</v>
      </c>
      <c r="GD591" t="s">
        <v>423</v>
      </c>
      <c r="GF591" t="s">
        <v>431</v>
      </c>
      <c r="GG591" t="s">
        <v>423</v>
      </c>
      <c r="GH591" t="s">
        <v>423</v>
      </c>
      <c r="GI591" t="s">
        <v>423</v>
      </c>
      <c r="GJ591" t="s">
        <v>423</v>
      </c>
      <c r="GK591" t="s">
        <v>431</v>
      </c>
      <c r="GL591" t="s">
        <v>423</v>
      </c>
      <c r="GM591" t="s">
        <v>431</v>
      </c>
      <c r="GN591" t="s">
        <v>423</v>
      </c>
      <c r="GO591" t="s">
        <v>423</v>
      </c>
      <c r="GP591" t="s">
        <v>423</v>
      </c>
      <c r="GQ591" t="s">
        <v>423</v>
      </c>
      <c r="GR591" t="s">
        <v>423</v>
      </c>
      <c r="GS591" t="s">
        <v>431</v>
      </c>
      <c r="GT591" t="s">
        <v>423</v>
      </c>
      <c r="GU591" t="s">
        <v>423</v>
      </c>
      <c r="GV591" t="s">
        <v>423</v>
      </c>
      <c r="GW591" t="s">
        <v>431</v>
      </c>
      <c r="GX591" t="s">
        <v>423</v>
      </c>
      <c r="GY591" t="s">
        <v>423</v>
      </c>
      <c r="GZ591" t="s">
        <v>423</v>
      </c>
      <c r="HA591" t="s">
        <v>423</v>
      </c>
      <c r="HB591" t="s">
        <v>431</v>
      </c>
      <c r="HC591" t="s">
        <v>423</v>
      </c>
      <c r="HD591" t="s">
        <v>431</v>
      </c>
      <c r="HE591" t="s">
        <v>423</v>
      </c>
      <c r="HF591" t="s">
        <v>423</v>
      </c>
      <c r="HG591" t="s">
        <v>423</v>
      </c>
      <c r="HH591" t="s">
        <v>423</v>
      </c>
      <c r="HI591" t="s">
        <v>423</v>
      </c>
      <c r="HJ591" t="s">
        <v>423</v>
      </c>
      <c r="HK591" t="s">
        <v>423</v>
      </c>
      <c r="HL591" t="s">
        <v>423</v>
      </c>
      <c r="HM591" t="s">
        <v>431</v>
      </c>
      <c r="HN591" t="s">
        <v>423</v>
      </c>
      <c r="HP591" t="s">
        <v>423</v>
      </c>
      <c r="HR591" t="s">
        <v>431</v>
      </c>
      <c r="HT591" t="s">
        <v>423</v>
      </c>
      <c r="HV591" t="s">
        <v>423</v>
      </c>
      <c r="HW591" t="s">
        <v>423</v>
      </c>
      <c r="HX591" t="s">
        <v>431</v>
      </c>
      <c r="HY591" t="s">
        <v>423</v>
      </c>
      <c r="HZ591" t="s">
        <v>423</v>
      </c>
      <c r="IA591" t="s">
        <v>423</v>
      </c>
      <c r="IB591" t="s">
        <v>423</v>
      </c>
      <c r="IC591" t="s">
        <v>423</v>
      </c>
      <c r="ID591" t="s">
        <v>431</v>
      </c>
      <c r="IE591" t="s">
        <v>423</v>
      </c>
      <c r="IF591" t="s">
        <v>431</v>
      </c>
      <c r="IG591" t="s">
        <v>423</v>
      </c>
      <c r="IH591" t="s">
        <v>423</v>
      </c>
      <c r="II591" t="s">
        <v>423</v>
      </c>
      <c r="IJ591" t="s">
        <v>423</v>
      </c>
      <c r="IK591" t="s">
        <v>423</v>
      </c>
      <c r="IL591" t="s">
        <v>431</v>
      </c>
      <c r="IM591" t="s">
        <v>423</v>
      </c>
      <c r="IN591" t="s">
        <v>431</v>
      </c>
      <c r="IO591" t="s">
        <v>423</v>
      </c>
      <c r="IP591" t="s">
        <v>423</v>
      </c>
      <c r="IQ591" t="s">
        <v>423</v>
      </c>
      <c r="IR591" t="s">
        <v>423</v>
      </c>
      <c r="IS591" t="s">
        <v>431</v>
      </c>
      <c r="IT591" t="s">
        <v>423</v>
      </c>
      <c r="IU591" t="s">
        <v>423</v>
      </c>
      <c r="IV591" t="s">
        <v>423</v>
      </c>
      <c r="IX591" t="s">
        <v>431</v>
      </c>
      <c r="IZ591" t="s">
        <v>423</v>
      </c>
      <c r="JB591" t="s">
        <v>423</v>
      </c>
      <c r="JI591" t="s">
        <v>423</v>
      </c>
      <c r="JJ591" t="s">
        <v>423</v>
      </c>
      <c r="JK591" t="s">
        <v>423</v>
      </c>
      <c r="JL591" t="s">
        <v>431</v>
      </c>
      <c r="JM591" t="s">
        <v>423</v>
      </c>
      <c r="JN591" t="s">
        <v>423</v>
      </c>
      <c r="JO591" t="s">
        <v>423</v>
      </c>
      <c r="JP591" t="s">
        <v>423</v>
      </c>
      <c r="JQ591" t="s">
        <v>423</v>
      </c>
      <c r="JR591" t="s">
        <v>423</v>
      </c>
      <c r="JS591" t="s">
        <v>423</v>
      </c>
      <c r="JT591" t="s">
        <v>423</v>
      </c>
      <c r="JU591" t="s">
        <v>423</v>
      </c>
      <c r="JV591" t="s">
        <v>431</v>
      </c>
      <c r="JW591" t="s">
        <v>423</v>
      </c>
      <c r="JX591" t="s">
        <v>423</v>
      </c>
      <c r="JY591" t="s">
        <v>423</v>
      </c>
      <c r="JZ591" t="s">
        <v>423</v>
      </c>
      <c r="KA591" t="s">
        <v>423</v>
      </c>
      <c r="KB591" t="s">
        <v>423</v>
      </c>
      <c r="KC591" t="s">
        <v>423</v>
      </c>
      <c r="KD591" t="s">
        <v>423</v>
      </c>
      <c r="KE591" t="s">
        <v>423</v>
      </c>
      <c r="KF591" t="s">
        <v>423</v>
      </c>
      <c r="KG591" t="s">
        <v>423</v>
      </c>
      <c r="KH591" t="s">
        <v>423</v>
      </c>
      <c r="KI591" t="s">
        <v>423</v>
      </c>
      <c r="KJ591" t="s">
        <v>423</v>
      </c>
      <c r="KK591" t="s">
        <v>423</v>
      </c>
      <c r="KL591" t="s">
        <v>423</v>
      </c>
      <c r="KM591" t="s">
        <v>423</v>
      </c>
      <c r="KN591" t="s">
        <v>423</v>
      </c>
      <c r="KO591" t="s">
        <v>423</v>
      </c>
      <c r="KP591" t="s">
        <v>423</v>
      </c>
      <c r="KQ591" t="s">
        <v>431</v>
      </c>
      <c r="KR591" t="s">
        <v>423</v>
      </c>
      <c r="KS591" t="s">
        <v>423</v>
      </c>
      <c r="KT591" t="s">
        <v>423</v>
      </c>
      <c r="KU591" t="s">
        <v>423</v>
      </c>
      <c r="KV591" t="s">
        <v>423</v>
      </c>
      <c r="KW591" t="s">
        <v>431</v>
      </c>
      <c r="KY591" t="s">
        <v>431</v>
      </c>
      <c r="KZ591" t="s">
        <v>432</v>
      </c>
      <c r="LA591" t="s">
        <v>432</v>
      </c>
      <c r="LB591" t="s">
        <v>432</v>
      </c>
      <c r="LC591" t="s">
        <v>432</v>
      </c>
      <c r="LD591" t="s">
        <v>432</v>
      </c>
      <c r="LE591" t="s">
        <v>432</v>
      </c>
      <c r="LF591" t="s">
        <v>432</v>
      </c>
      <c r="LG591" t="s">
        <v>432</v>
      </c>
      <c r="LH591" t="s">
        <v>432</v>
      </c>
      <c r="LI591" t="s">
        <v>432</v>
      </c>
      <c r="LK591" t="s">
        <v>431</v>
      </c>
      <c r="LL591" t="s">
        <v>423</v>
      </c>
      <c r="LM591" t="s">
        <v>423</v>
      </c>
      <c r="LN591" t="s">
        <v>423</v>
      </c>
      <c r="LO591" t="s">
        <v>439</v>
      </c>
      <c r="LP591" t="s">
        <v>432</v>
      </c>
      <c r="LQ591" t="s">
        <v>432</v>
      </c>
      <c r="LR591" t="s">
        <v>432</v>
      </c>
      <c r="LS591" t="s">
        <v>432</v>
      </c>
      <c r="LT591" t="s">
        <v>432</v>
      </c>
      <c r="LU591" t="s">
        <v>423</v>
      </c>
      <c r="LV591" t="s">
        <v>431</v>
      </c>
      <c r="LW591" t="s">
        <v>423</v>
      </c>
      <c r="LX591" t="s">
        <v>423</v>
      </c>
      <c r="LY591" t="s">
        <v>423</v>
      </c>
      <c r="LZ591" t="s">
        <v>423</v>
      </c>
      <c r="MA591" t="s">
        <v>423</v>
      </c>
      <c r="MB591" t="s">
        <v>423</v>
      </c>
      <c r="MC591" t="s">
        <v>431</v>
      </c>
      <c r="MD591" t="s">
        <v>423</v>
      </c>
      <c r="ME591" t="s">
        <v>423</v>
      </c>
      <c r="MF591" t="s">
        <v>423</v>
      </c>
      <c r="MG591" t="s">
        <v>423</v>
      </c>
      <c r="MH591" t="s">
        <v>423</v>
      </c>
      <c r="MI591" t="s">
        <v>423</v>
      </c>
      <c r="MJ591" t="s">
        <v>423</v>
      </c>
      <c r="MK591" t="s">
        <v>423</v>
      </c>
      <c r="ML591" t="s">
        <v>431</v>
      </c>
      <c r="MN591">
        <v>396.7</v>
      </c>
      <c r="MO591">
        <v>37.71</v>
      </c>
      <c r="NE591">
        <v>144.84</v>
      </c>
      <c r="NT591">
        <v>111.54</v>
      </c>
      <c r="OJ591">
        <v>28.97</v>
      </c>
      <c r="OT591">
        <v>73.64</v>
      </c>
    </row>
    <row r="592" spans="1:410" ht="12.75" customHeight="1" x14ac:dyDescent="0.2">
      <c r="A592">
        <v>732</v>
      </c>
      <c r="B592" t="str">
        <f t="shared" si="414"/>
        <v>0-5min</v>
      </c>
      <c r="C592" t="str">
        <f t="shared" si="415"/>
        <v>seul</v>
      </c>
      <c r="D592" t="str">
        <f t="shared" si="416"/>
        <v>20-30m2</v>
      </c>
      <c r="E592" t="str">
        <f t="shared" si="417"/>
        <v>tout à fait</v>
      </c>
      <c r="F592" t="str">
        <f t="shared" si="418"/>
        <v>aucune</v>
      </c>
      <c r="G592" t="str">
        <f t="shared" si="419"/>
        <v>echelon 0bis</v>
      </c>
      <c r="H592" t="str">
        <f t="shared" si="420"/>
        <v>non</v>
      </c>
      <c r="I592" t="s">
        <v>423</v>
      </c>
      <c r="J592" t="str">
        <f t="shared" si="421"/>
        <v>parfois</v>
      </c>
      <c r="K592" t="str">
        <f t="shared" si="422"/>
        <v>parfois</v>
      </c>
      <c r="L592" t="str">
        <f t="shared" si="423"/>
        <v>plutôt oui</v>
      </c>
      <c r="M592" t="str">
        <f t="shared" si="424"/>
        <v>0-1h</v>
      </c>
      <c r="N592" t="str">
        <f t="shared" si="425"/>
        <v>1-2h</v>
      </c>
      <c r="O592" t="str">
        <f t="shared" si="426"/>
        <v>parfois</v>
      </c>
      <c r="P592" t="str">
        <f t="shared" si="427"/>
        <v>parfois</v>
      </c>
      <c r="Q592" t="str">
        <f t="shared" si="428"/>
        <v>toujours</v>
      </c>
      <c r="R592" t="s">
        <v>429</v>
      </c>
      <c r="S592" t="s">
        <v>425</v>
      </c>
      <c r="T592" t="s">
        <v>425</v>
      </c>
      <c r="U592" t="s">
        <v>426</v>
      </c>
      <c r="V592" t="s">
        <v>440</v>
      </c>
      <c r="W592" t="s">
        <v>428</v>
      </c>
      <c r="X592" t="s">
        <v>429</v>
      </c>
      <c r="Y592" t="s">
        <v>429</v>
      </c>
      <c r="Z592" t="s">
        <v>429</v>
      </c>
      <c r="AA592" t="s">
        <v>429</v>
      </c>
      <c r="AB592" t="s">
        <v>425</v>
      </c>
      <c r="AC592" t="s">
        <v>430</v>
      </c>
      <c r="AD592" t="str">
        <f t="shared" si="429"/>
        <v>3-4 jours avant</v>
      </c>
      <c r="AE592" t="str">
        <f t="shared" si="430"/>
        <v>très</v>
      </c>
      <c r="AF592" t="str">
        <f t="shared" si="431"/>
        <v>très bonnes</v>
      </c>
      <c r="AG592" t="str">
        <f t="shared" si="432"/>
        <v>régulièrement</v>
      </c>
      <c r="AH592" t="str">
        <f t="shared" si="433"/>
        <v>très souvent</v>
      </c>
      <c r="AI592" t="str">
        <f t="shared" si="434"/>
        <v>jamais</v>
      </c>
      <c r="AJ592" t="str">
        <f t="shared" si="435"/>
        <v>jamais</v>
      </c>
      <c r="AK592" t="str">
        <f t="shared" si="436"/>
        <v>1-5h</v>
      </c>
      <c r="AL592" t="str">
        <f t="shared" si="437"/>
        <v>tout à fait</v>
      </c>
      <c r="AM592" t="str">
        <f t="shared" si="438"/>
        <v>pas du tout</v>
      </c>
      <c r="AN592" t="str">
        <f t="shared" si="439"/>
        <v>6-10h</v>
      </c>
      <c r="AO592" t="str">
        <f t="shared" si="440"/>
        <v>jamais</v>
      </c>
      <c r="AP592" t="str">
        <f t="shared" si="441"/>
        <v>pas de spectacles</v>
      </c>
      <c r="AQ592" t="str">
        <f t="shared" si="442"/>
        <v>plusieurs fois/semaine</v>
      </c>
      <c r="AR592" t="str">
        <f t="shared" si="443"/>
        <v>très souvent</v>
      </c>
      <c r="AS592" t="str">
        <f t="shared" si="444"/>
        <v>1-2h</v>
      </c>
      <c r="AT592" t="str">
        <f t="shared" si="445"/>
        <v>plutôt satisfaisante</v>
      </c>
      <c r="AU592" t="str">
        <f t="shared" si="446"/>
        <v>tout à fait</v>
      </c>
      <c r="AV592" t="str">
        <f t="shared" si="447"/>
        <v>tout à fait</v>
      </c>
      <c r="AW592" t="str">
        <f t="shared" si="448"/>
        <v>tout à fait</v>
      </c>
      <c r="AX592" t="str">
        <f t="shared" si="449"/>
        <v>tout à fait</v>
      </c>
      <c r="AY592" t="str">
        <f t="shared" si="450"/>
        <v>tout à fait</v>
      </c>
      <c r="AZ592" t="str">
        <f t="shared" si="451"/>
        <v>1A</v>
      </c>
      <c r="BA592" t="str">
        <f t="shared" si="452"/>
        <v>1A</v>
      </c>
      <c r="BB592" t="str">
        <f t="shared" si="453"/>
        <v>classique</v>
      </c>
      <c r="BC592" t="str">
        <f t="shared" si="454"/>
        <v>oui</v>
      </c>
      <c r="BD592" t="str">
        <f t="shared" si="455"/>
        <v>post-bac</v>
      </c>
      <c r="BE592" t="str">
        <f t="shared" si="456"/>
        <v>Fr</v>
      </c>
      <c r="BF592" t="str">
        <f t="shared" si="457"/>
        <v>25-50%</v>
      </c>
      <c r="BG592" t="str">
        <f t="shared" si="458"/>
        <v>jsp</v>
      </c>
      <c r="BH592" t="s">
        <v>423</v>
      </c>
      <c r="BI592" t="str">
        <f t="shared" si="459"/>
        <v>aucun</v>
      </c>
      <c r="BJ592" t="s">
        <v>431</v>
      </c>
      <c r="BK592" t="s">
        <v>423</v>
      </c>
      <c r="BL592" t="s">
        <v>423</v>
      </c>
      <c r="BM592" t="s">
        <v>423</v>
      </c>
      <c r="BN592" t="s">
        <v>431</v>
      </c>
      <c r="BO592" t="s">
        <v>423</v>
      </c>
      <c r="BP592" t="s">
        <v>423</v>
      </c>
      <c r="BR592" t="s">
        <v>423</v>
      </c>
      <c r="BS592" t="s">
        <v>423</v>
      </c>
      <c r="BT592" t="s">
        <v>431</v>
      </c>
      <c r="BU592" t="s">
        <v>423</v>
      </c>
      <c r="BV592" t="s">
        <v>431</v>
      </c>
      <c r="BW592" t="s">
        <v>423</v>
      </c>
      <c r="BX592" t="s">
        <v>423</v>
      </c>
      <c r="BY592" t="s">
        <v>423</v>
      </c>
      <c r="BZ592" t="s">
        <v>423</v>
      </c>
      <c r="CA592" t="s">
        <v>432</v>
      </c>
      <c r="CB592" t="s">
        <v>432</v>
      </c>
      <c r="CC592" t="s">
        <v>432</v>
      </c>
      <c r="CD592" t="s">
        <v>432</v>
      </c>
      <c r="CE592" t="s">
        <v>431</v>
      </c>
      <c r="CF592" t="s">
        <v>431</v>
      </c>
      <c r="CG592" t="s">
        <v>423</v>
      </c>
      <c r="CH592" t="s">
        <v>423</v>
      </c>
      <c r="CI592" t="s">
        <v>423</v>
      </c>
      <c r="CJ592" t="s">
        <v>423</v>
      </c>
      <c r="CK592" t="s">
        <v>423</v>
      </c>
      <c r="CL592" t="s">
        <v>423</v>
      </c>
      <c r="CM592" t="s">
        <v>423</v>
      </c>
      <c r="CN592" t="s">
        <v>423</v>
      </c>
      <c r="CO592" t="s">
        <v>432</v>
      </c>
      <c r="CP592" t="s">
        <v>432</v>
      </c>
      <c r="CQ592" t="s">
        <v>432</v>
      </c>
      <c r="CR592" t="s">
        <v>432</v>
      </c>
      <c r="CT592" t="s">
        <v>432</v>
      </c>
      <c r="CU592" t="s">
        <v>423</v>
      </c>
      <c r="CV592" t="s">
        <v>423</v>
      </c>
      <c r="CW592" t="s">
        <v>423</v>
      </c>
      <c r="CX592" t="s">
        <v>431</v>
      </c>
      <c r="CY592" t="s">
        <v>423</v>
      </c>
      <c r="CZ592" t="s">
        <v>423</v>
      </c>
      <c r="DA592" t="s">
        <v>423</v>
      </c>
      <c r="DB592" t="s">
        <v>431</v>
      </c>
      <c r="DC592" t="s">
        <v>423</v>
      </c>
      <c r="DD592" t="s">
        <v>423</v>
      </c>
      <c r="DE592" t="s">
        <v>431</v>
      </c>
      <c r="DF592" t="s">
        <v>423</v>
      </c>
      <c r="DG592" t="s">
        <v>423</v>
      </c>
      <c r="DH592" t="s">
        <v>423</v>
      </c>
      <c r="DI592" t="s">
        <v>423</v>
      </c>
      <c r="DJ592" t="s">
        <v>423</v>
      </c>
      <c r="DK592" t="s">
        <v>431</v>
      </c>
      <c r="DL592" t="s">
        <v>423</v>
      </c>
      <c r="DM592" t="s">
        <v>423</v>
      </c>
      <c r="DN592" t="s">
        <v>423</v>
      </c>
      <c r="DO592" t="s">
        <v>423</v>
      </c>
      <c r="DP592" t="s">
        <v>423</v>
      </c>
      <c r="DQ592" t="s">
        <v>431</v>
      </c>
      <c r="DR592" t="s">
        <v>423</v>
      </c>
      <c r="DS592" t="s">
        <v>423</v>
      </c>
      <c r="DT592" t="s">
        <v>423</v>
      </c>
      <c r="DU592" t="s">
        <v>423</v>
      </c>
      <c r="DV592" t="s">
        <v>431</v>
      </c>
      <c r="DW592" t="s">
        <v>423</v>
      </c>
      <c r="DX592" t="s">
        <v>423</v>
      </c>
      <c r="DY592" t="s">
        <v>423</v>
      </c>
      <c r="DZ592" t="s">
        <v>431</v>
      </c>
      <c r="EA592" t="s">
        <v>423</v>
      </c>
      <c r="EB592" t="s">
        <v>431</v>
      </c>
      <c r="EC592" t="s">
        <v>423</v>
      </c>
      <c r="ED592" t="s">
        <v>423</v>
      </c>
      <c r="EE592" t="s">
        <v>423</v>
      </c>
      <c r="EF592" t="s">
        <v>437</v>
      </c>
      <c r="EG592" t="s">
        <v>434</v>
      </c>
      <c r="EH592" t="s">
        <v>438</v>
      </c>
      <c r="EI592" t="s">
        <v>436</v>
      </c>
      <c r="EJ592" t="s">
        <v>435</v>
      </c>
      <c r="EK592" t="s">
        <v>433</v>
      </c>
      <c r="EL592" t="s">
        <v>429</v>
      </c>
      <c r="EM592" t="s">
        <v>425</v>
      </c>
      <c r="EN592" t="s">
        <v>425</v>
      </c>
      <c r="EO592" t="s">
        <v>426</v>
      </c>
      <c r="EP592" t="s">
        <v>440</v>
      </c>
      <c r="EQ592" t="s">
        <v>428</v>
      </c>
      <c r="ER592" t="s">
        <v>429</v>
      </c>
      <c r="ES592" t="s">
        <v>429</v>
      </c>
      <c r="ET592" t="s">
        <v>429</v>
      </c>
      <c r="EU592" t="s">
        <v>429</v>
      </c>
      <c r="EV592" t="s">
        <v>425</v>
      </c>
      <c r="EW592" t="s">
        <v>430</v>
      </c>
      <c r="EX592" t="s">
        <v>423</v>
      </c>
      <c r="EY592" t="s">
        <v>423</v>
      </c>
      <c r="EZ592" t="s">
        <v>423</v>
      </c>
      <c r="FA592" t="s">
        <v>423</v>
      </c>
      <c r="FB592" t="s">
        <v>431</v>
      </c>
      <c r="FC592" t="s">
        <v>423</v>
      </c>
      <c r="FD592" t="s">
        <v>431</v>
      </c>
      <c r="FE592" t="s">
        <v>423</v>
      </c>
      <c r="FF592" t="s">
        <v>423</v>
      </c>
      <c r="FG592" t="s">
        <v>423</v>
      </c>
      <c r="FH592" t="s">
        <v>431</v>
      </c>
      <c r="FI592" t="s">
        <v>423</v>
      </c>
      <c r="FJ592" t="s">
        <v>423</v>
      </c>
      <c r="FK592" t="s">
        <v>423</v>
      </c>
      <c r="FL592" t="s">
        <v>423</v>
      </c>
      <c r="FM592" t="s">
        <v>431</v>
      </c>
      <c r="FN592" t="s">
        <v>423</v>
      </c>
      <c r="FO592" t="s">
        <v>423</v>
      </c>
      <c r="FP592" t="s">
        <v>431</v>
      </c>
      <c r="FQ592" t="s">
        <v>423</v>
      </c>
      <c r="FR592" t="s">
        <v>423</v>
      </c>
      <c r="FS592" t="s">
        <v>423</v>
      </c>
      <c r="FT592" t="s">
        <v>423</v>
      </c>
      <c r="FU592" t="s">
        <v>423</v>
      </c>
      <c r="FV592" t="s">
        <v>423</v>
      </c>
      <c r="FW592" t="s">
        <v>431</v>
      </c>
      <c r="FX592" t="s">
        <v>423</v>
      </c>
      <c r="FZ592" t="s">
        <v>423</v>
      </c>
      <c r="GB592" t="s">
        <v>423</v>
      </c>
      <c r="GD592" t="s">
        <v>431</v>
      </c>
      <c r="GF592" t="s">
        <v>431</v>
      </c>
      <c r="GG592" t="s">
        <v>423</v>
      </c>
      <c r="GH592" t="s">
        <v>423</v>
      </c>
      <c r="GI592" t="s">
        <v>423</v>
      </c>
      <c r="GJ592" t="s">
        <v>423</v>
      </c>
      <c r="GK592" t="s">
        <v>431</v>
      </c>
      <c r="GL592" t="s">
        <v>423</v>
      </c>
      <c r="GM592" t="s">
        <v>431</v>
      </c>
      <c r="GN592" t="s">
        <v>423</v>
      </c>
      <c r="GO592" t="s">
        <v>423</v>
      </c>
      <c r="GP592" t="s">
        <v>423</v>
      </c>
      <c r="GQ592" t="s">
        <v>423</v>
      </c>
      <c r="GR592" t="s">
        <v>423</v>
      </c>
      <c r="GS592" t="s">
        <v>423</v>
      </c>
      <c r="GT592" t="s">
        <v>431</v>
      </c>
      <c r="GU592" t="s">
        <v>423</v>
      </c>
      <c r="GV592" t="s">
        <v>431</v>
      </c>
      <c r="GW592" t="s">
        <v>423</v>
      </c>
      <c r="GX592" t="s">
        <v>423</v>
      </c>
      <c r="GY592" t="s">
        <v>423</v>
      </c>
      <c r="GZ592" t="s">
        <v>423</v>
      </c>
      <c r="HA592" t="s">
        <v>423</v>
      </c>
      <c r="HB592" t="s">
        <v>423</v>
      </c>
      <c r="HC592" t="s">
        <v>431</v>
      </c>
      <c r="HD592" t="s">
        <v>432</v>
      </c>
      <c r="HE592" t="s">
        <v>432</v>
      </c>
      <c r="HF592" t="s">
        <v>432</v>
      </c>
      <c r="HG592" t="s">
        <v>432</v>
      </c>
      <c r="HH592" t="s">
        <v>423</v>
      </c>
      <c r="HI592" t="s">
        <v>431</v>
      </c>
      <c r="HJ592" t="s">
        <v>423</v>
      </c>
      <c r="HK592" t="s">
        <v>423</v>
      </c>
      <c r="HL592" t="s">
        <v>423</v>
      </c>
      <c r="HM592" t="s">
        <v>423</v>
      </c>
      <c r="HN592" t="s">
        <v>431</v>
      </c>
      <c r="HP592" t="s">
        <v>423</v>
      </c>
      <c r="HR592" t="s">
        <v>423</v>
      </c>
      <c r="HT592" t="s">
        <v>423</v>
      </c>
      <c r="HV592" t="s">
        <v>423</v>
      </c>
      <c r="HW592" t="s">
        <v>431</v>
      </c>
      <c r="HX592" t="s">
        <v>423</v>
      </c>
      <c r="HY592" t="s">
        <v>423</v>
      </c>
      <c r="HZ592" t="s">
        <v>423</v>
      </c>
      <c r="IA592" t="s">
        <v>423</v>
      </c>
      <c r="IB592" t="s">
        <v>423</v>
      </c>
      <c r="IC592" t="s">
        <v>431</v>
      </c>
      <c r="ID592" t="s">
        <v>423</v>
      </c>
      <c r="IE592" t="s">
        <v>423</v>
      </c>
      <c r="IF592" t="s">
        <v>431</v>
      </c>
      <c r="IG592" t="s">
        <v>423</v>
      </c>
      <c r="IH592" t="s">
        <v>423</v>
      </c>
      <c r="II592" t="s">
        <v>423</v>
      </c>
      <c r="IJ592" t="s">
        <v>431</v>
      </c>
      <c r="IK592" t="s">
        <v>423</v>
      </c>
      <c r="IL592" t="s">
        <v>423</v>
      </c>
      <c r="IM592" t="s">
        <v>423</v>
      </c>
      <c r="IN592" t="s">
        <v>431</v>
      </c>
      <c r="IO592" t="s">
        <v>423</v>
      </c>
      <c r="IP592" t="s">
        <v>423</v>
      </c>
      <c r="IQ592" t="s">
        <v>423</v>
      </c>
      <c r="IR592" t="s">
        <v>431</v>
      </c>
      <c r="IS592" t="s">
        <v>423</v>
      </c>
      <c r="IT592" t="s">
        <v>423</v>
      </c>
      <c r="IU592" t="s">
        <v>423</v>
      </c>
      <c r="IV592" t="s">
        <v>431</v>
      </c>
      <c r="IX592" t="s">
        <v>423</v>
      </c>
      <c r="IZ592" t="s">
        <v>423</v>
      </c>
      <c r="JB592" t="s">
        <v>423</v>
      </c>
      <c r="JI592" t="s">
        <v>431</v>
      </c>
      <c r="JJ592" t="s">
        <v>423</v>
      </c>
      <c r="JK592" t="s">
        <v>423</v>
      </c>
      <c r="JL592" t="s">
        <v>423</v>
      </c>
      <c r="JM592" t="s">
        <v>423</v>
      </c>
      <c r="JN592" t="s">
        <v>432</v>
      </c>
      <c r="JO592" t="s">
        <v>432</v>
      </c>
      <c r="JP592" t="s">
        <v>432</v>
      </c>
      <c r="JQ592" t="s">
        <v>432</v>
      </c>
      <c r="JR592" t="s">
        <v>432</v>
      </c>
      <c r="JS592" t="s">
        <v>432</v>
      </c>
      <c r="JT592" t="s">
        <v>432</v>
      </c>
      <c r="JU592" t="s">
        <v>432</v>
      </c>
      <c r="JV592" t="s">
        <v>432</v>
      </c>
      <c r="JW592" t="s">
        <v>432</v>
      </c>
      <c r="JX592" t="s">
        <v>432</v>
      </c>
      <c r="JY592" t="s">
        <v>432</v>
      </c>
      <c r="JZ592" t="s">
        <v>432</v>
      </c>
      <c r="KA592" t="s">
        <v>432</v>
      </c>
      <c r="KB592" t="s">
        <v>432</v>
      </c>
      <c r="KC592" t="s">
        <v>432</v>
      </c>
      <c r="KD592" t="s">
        <v>423</v>
      </c>
      <c r="KE592" t="s">
        <v>423</v>
      </c>
      <c r="KF592" t="s">
        <v>423</v>
      </c>
      <c r="KG592" t="s">
        <v>423</v>
      </c>
      <c r="KH592" t="s">
        <v>423</v>
      </c>
      <c r="KI592" t="s">
        <v>423</v>
      </c>
      <c r="KJ592" t="s">
        <v>423</v>
      </c>
      <c r="KK592" t="s">
        <v>423</v>
      </c>
      <c r="KL592" t="s">
        <v>423</v>
      </c>
      <c r="KM592" t="s">
        <v>423</v>
      </c>
      <c r="KN592" t="s">
        <v>423</v>
      </c>
      <c r="KO592" t="s">
        <v>423</v>
      </c>
      <c r="KP592" t="s">
        <v>423</v>
      </c>
      <c r="KQ592" t="s">
        <v>431</v>
      </c>
      <c r="KR592" t="s">
        <v>431</v>
      </c>
      <c r="KS592" t="s">
        <v>423</v>
      </c>
      <c r="KT592" t="s">
        <v>423</v>
      </c>
      <c r="KU592" t="s">
        <v>423</v>
      </c>
      <c r="KV592" t="s">
        <v>423</v>
      </c>
      <c r="KW592" t="s">
        <v>423</v>
      </c>
      <c r="KY592" t="s">
        <v>431</v>
      </c>
      <c r="KZ592" t="s">
        <v>432</v>
      </c>
      <c r="LA592" t="s">
        <v>432</v>
      </c>
      <c r="LB592" t="s">
        <v>432</v>
      </c>
      <c r="LC592" t="s">
        <v>432</v>
      </c>
      <c r="LD592" t="s">
        <v>432</v>
      </c>
      <c r="LE592" t="s">
        <v>432</v>
      </c>
      <c r="LF592" t="s">
        <v>432</v>
      </c>
      <c r="LG592" t="s">
        <v>432</v>
      </c>
      <c r="LH592" t="s">
        <v>432</v>
      </c>
      <c r="LI592" t="s">
        <v>432</v>
      </c>
      <c r="LK592" t="s">
        <v>431</v>
      </c>
      <c r="LL592" t="s">
        <v>423</v>
      </c>
      <c r="LM592" t="s">
        <v>423</v>
      </c>
      <c r="LN592" t="s">
        <v>423</v>
      </c>
      <c r="LO592" t="s">
        <v>439</v>
      </c>
      <c r="LP592" t="s">
        <v>432</v>
      </c>
      <c r="LQ592" t="s">
        <v>432</v>
      </c>
      <c r="LR592" t="s">
        <v>432</v>
      </c>
      <c r="LS592" t="s">
        <v>432</v>
      </c>
      <c r="LT592" t="s">
        <v>432</v>
      </c>
      <c r="LU592" t="s">
        <v>423</v>
      </c>
      <c r="LV592" t="s">
        <v>423</v>
      </c>
      <c r="LW592" t="s">
        <v>431</v>
      </c>
      <c r="LX592" t="s">
        <v>423</v>
      </c>
      <c r="LY592" t="s">
        <v>423</v>
      </c>
      <c r="LZ592" t="s">
        <v>423</v>
      </c>
      <c r="MA592" t="s">
        <v>423</v>
      </c>
      <c r="MB592" t="s">
        <v>423</v>
      </c>
      <c r="MC592" t="s">
        <v>423</v>
      </c>
      <c r="MD592" t="s">
        <v>423</v>
      </c>
      <c r="ME592" t="s">
        <v>423</v>
      </c>
      <c r="MF592" t="s">
        <v>423</v>
      </c>
      <c r="MG592" t="s">
        <v>431</v>
      </c>
      <c r="MH592" t="s">
        <v>423</v>
      </c>
      <c r="MI592" t="s">
        <v>423</v>
      </c>
      <c r="MJ592" t="s">
        <v>423</v>
      </c>
      <c r="MK592" t="s">
        <v>423</v>
      </c>
      <c r="ML592" t="s">
        <v>431</v>
      </c>
      <c r="MN592">
        <v>367.16</v>
      </c>
      <c r="MO592">
        <v>43.02</v>
      </c>
      <c r="NE592">
        <v>137.76</v>
      </c>
      <c r="NT592">
        <v>79.349999999999994</v>
      </c>
      <c r="OJ592">
        <v>24.06</v>
      </c>
      <c r="OT592">
        <v>82.97</v>
      </c>
    </row>
    <row r="593" spans="1:410" ht="12.75" customHeight="1" x14ac:dyDescent="0.2">
      <c r="A593">
        <v>733</v>
      </c>
      <c r="B593" t="str">
        <f t="shared" si="414"/>
        <v>5-15min</v>
      </c>
      <c r="C593" t="str">
        <f t="shared" si="415"/>
        <v>seul</v>
      </c>
      <c r="D593" t="str">
        <f t="shared" si="416"/>
        <v>10-20m2</v>
      </c>
      <c r="E593" t="str">
        <f t="shared" si="417"/>
        <v>plutôt oui</v>
      </c>
      <c r="F593" t="str">
        <f t="shared" si="418"/>
        <v>aucune</v>
      </c>
      <c r="G593" t="str">
        <f t="shared" si="419"/>
        <v>non</v>
      </c>
      <c r="H593" t="str">
        <f t="shared" si="420"/>
        <v>non</v>
      </c>
      <c r="I593" t="s">
        <v>423</v>
      </c>
      <c r="J593" t="str">
        <f t="shared" si="421"/>
        <v>souvent</v>
      </c>
      <c r="K593" t="str">
        <f t="shared" si="422"/>
        <v>jamais</v>
      </c>
      <c r="L593" t="str">
        <f t="shared" si="423"/>
        <v>pas commentaire</v>
      </c>
      <c r="M593" t="str">
        <f t="shared" si="424"/>
        <v>2-4h</v>
      </c>
      <c r="N593" t="str">
        <f t="shared" si="425"/>
        <v>+8h</v>
      </c>
      <c r="O593" t="str">
        <f t="shared" si="426"/>
        <v>parfois</v>
      </c>
      <c r="P593" t="str">
        <f t="shared" si="427"/>
        <v>souvent</v>
      </c>
      <c r="Q593" t="str">
        <f t="shared" si="428"/>
        <v>souvent</v>
      </c>
      <c r="R593" t="s">
        <v>425</v>
      </c>
      <c r="S593" t="s">
        <v>425</v>
      </c>
      <c r="T593" t="s">
        <v>425</v>
      </c>
      <c r="U593" t="s">
        <v>427</v>
      </c>
      <c r="V593" t="s">
        <v>428</v>
      </c>
      <c r="W593" t="s">
        <v>428</v>
      </c>
      <c r="X593" t="s">
        <v>429</v>
      </c>
      <c r="Y593" t="s">
        <v>430</v>
      </c>
      <c r="Z593" t="s">
        <v>429</v>
      </c>
      <c r="AA593" t="s">
        <v>425</v>
      </c>
      <c r="AB593" t="s">
        <v>425</v>
      </c>
      <c r="AC593" t="s">
        <v>425</v>
      </c>
      <c r="AD593" t="str">
        <f t="shared" si="429"/>
        <v>1 semaine avant</v>
      </c>
      <c r="AE593" t="str">
        <f t="shared" si="430"/>
        <v>plutôt oui</v>
      </c>
      <c r="AF593" t="str">
        <f t="shared" si="431"/>
        <v>plutôt bonnes</v>
      </c>
      <c r="AG593" t="str">
        <f t="shared" si="432"/>
        <v>parfois</v>
      </c>
      <c r="AH593" t="str">
        <f t="shared" si="433"/>
        <v>parfois</v>
      </c>
      <c r="AI593" t="str">
        <f t="shared" si="434"/>
        <v>régulièrement</v>
      </c>
      <c r="AJ593" t="str">
        <f t="shared" si="435"/>
        <v>parfois</v>
      </c>
      <c r="AK593" t="str">
        <f t="shared" si="436"/>
        <v>non</v>
      </c>
      <c r="AL593" t="str">
        <f t="shared" si="437"/>
        <v>pas d'asso</v>
      </c>
      <c r="AM593" t="str">
        <f t="shared" si="438"/>
        <v>pas d'asso</v>
      </c>
      <c r="AN593" t="str">
        <f t="shared" si="439"/>
        <v>3-6h</v>
      </c>
      <c r="AO593" t="str">
        <f t="shared" si="440"/>
        <v>rarement</v>
      </c>
      <c r="AP593" t="str">
        <f t="shared" si="441"/>
        <v>plutôt oui</v>
      </c>
      <c r="AQ593" t="str">
        <f t="shared" si="442"/>
        <v>jamais</v>
      </c>
      <c r="AR593" t="str">
        <f t="shared" si="443"/>
        <v>régulièrement</v>
      </c>
      <c r="AS593" t="str">
        <f t="shared" si="444"/>
        <v>6-8h</v>
      </c>
      <c r="AT593" t="str">
        <f t="shared" si="445"/>
        <v>plutôt insatisfaisante</v>
      </c>
      <c r="AU593" t="str">
        <f t="shared" si="446"/>
        <v>plutôt non</v>
      </c>
      <c r="AV593" t="str">
        <f t="shared" si="447"/>
        <v>plutôt oui</v>
      </c>
      <c r="AW593" t="str">
        <f t="shared" si="448"/>
        <v>plutôt oui</v>
      </c>
      <c r="AX593" t="str">
        <f t="shared" si="449"/>
        <v>plutôt non</v>
      </c>
      <c r="AY593" t="str">
        <f t="shared" si="450"/>
        <v>plutôt non</v>
      </c>
      <c r="AZ593" t="str">
        <f t="shared" si="451"/>
        <v>1A</v>
      </c>
      <c r="BA593" t="str">
        <f t="shared" si="452"/>
        <v>1A</v>
      </c>
      <c r="BB593" t="str">
        <f t="shared" si="453"/>
        <v>classique</v>
      </c>
      <c r="BC593" t="str">
        <f t="shared" si="454"/>
        <v>non</v>
      </c>
      <c r="BD593" t="str">
        <f t="shared" si="455"/>
        <v>post-bac</v>
      </c>
      <c r="BE593" t="str">
        <f t="shared" si="456"/>
        <v>Fr</v>
      </c>
      <c r="BF593" t="str">
        <f t="shared" si="457"/>
        <v>25-50%</v>
      </c>
      <c r="BG593" t="str">
        <f t="shared" si="458"/>
        <v>jsp</v>
      </c>
      <c r="BH593" t="s">
        <v>423</v>
      </c>
      <c r="BI593" t="str">
        <f t="shared" si="459"/>
        <v>aucun</v>
      </c>
      <c r="BJ593" t="s">
        <v>423</v>
      </c>
      <c r="BK593" t="s">
        <v>431</v>
      </c>
      <c r="BL593" t="s">
        <v>423</v>
      </c>
      <c r="BM593" t="s">
        <v>423</v>
      </c>
      <c r="BN593" t="s">
        <v>431</v>
      </c>
      <c r="BO593" t="s">
        <v>423</v>
      </c>
      <c r="BP593" t="s">
        <v>423</v>
      </c>
      <c r="BR593" t="s">
        <v>423</v>
      </c>
      <c r="BS593" t="s">
        <v>431</v>
      </c>
      <c r="BT593" t="s">
        <v>423</v>
      </c>
      <c r="BU593" t="s">
        <v>423</v>
      </c>
      <c r="BV593" t="s">
        <v>423</v>
      </c>
      <c r="BW593" t="s">
        <v>431</v>
      </c>
      <c r="BX593" t="s">
        <v>423</v>
      </c>
      <c r="BY593" t="s">
        <v>423</v>
      </c>
      <c r="BZ593" t="s">
        <v>423</v>
      </c>
      <c r="CA593" t="s">
        <v>432</v>
      </c>
      <c r="CB593" t="s">
        <v>432</v>
      </c>
      <c r="CC593" t="s">
        <v>432</v>
      </c>
      <c r="CD593" t="s">
        <v>432</v>
      </c>
      <c r="CE593" t="s">
        <v>423</v>
      </c>
      <c r="CF593" t="s">
        <v>432</v>
      </c>
      <c r="CG593" t="s">
        <v>432</v>
      </c>
      <c r="CH593" t="s">
        <v>432</v>
      </c>
      <c r="CI593" t="s">
        <v>432</v>
      </c>
      <c r="CJ593" t="s">
        <v>432</v>
      </c>
      <c r="CK593" t="s">
        <v>432</v>
      </c>
      <c r="CL593" t="s">
        <v>432</v>
      </c>
      <c r="CM593" t="s">
        <v>432</v>
      </c>
      <c r="CN593" t="s">
        <v>423</v>
      </c>
      <c r="CO593" t="s">
        <v>432</v>
      </c>
      <c r="CP593" t="s">
        <v>432</v>
      </c>
      <c r="CQ593" t="s">
        <v>432</v>
      </c>
      <c r="CR593" t="s">
        <v>432</v>
      </c>
      <c r="CT593" t="s">
        <v>432</v>
      </c>
      <c r="CU593" t="s">
        <v>423</v>
      </c>
      <c r="CV593" t="s">
        <v>423</v>
      </c>
      <c r="CW593" t="s">
        <v>431</v>
      </c>
      <c r="CX593" t="s">
        <v>423</v>
      </c>
      <c r="CY593" t="s">
        <v>423</v>
      </c>
      <c r="CZ593" t="s">
        <v>423</v>
      </c>
      <c r="DA593" t="s">
        <v>423</v>
      </c>
      <c r="DB593" t="s">
        <v>423</v>
      </c>
      <c r="DC593" t="s">
        <v>431</v>
      </c>
      <c r="DD593" t="s">
        <v>432</v>
      </c>
      <c r="DE593" t="s">
        <v>432</v>
      </c>
      <c r="DF593" t="s">
        <v>432</v>
      </c>
      <c r="DG593" t="s">
        <v>432</v>
      </c>
      <c r="DH593" t="s">
        <v>423</v>
      </c>
      <c r="DI593" t="s">
        <v>431</v>
      </c>
      <c r="DJ593" t="s">
        <v>423</v>
      </c>
      <c r="DK593" t="s">
        <v>423</v>
      </c>
      <c r="DL593" t="s">
        <v>423</v>
      </c>
      <c r="DM593" t="s">
        <v>431</v>
      </c>
      <c r="DN593" t="s">
        <v>423</v>
      </c>
      <c r="DO593" t="s">
        <v>423</v>
      </c>
      <c r="DP593" t="s">
        <v>423</v>
      </c>
      <c r="DQ593" t="s">
        <v>423</v>
      </c>
      <c r="DR593" t="s">
        <v>423</v>
      </c>
      <c r="DS593" t="s">
        <v>423</v>
      </c>
      <c r="DT593" t="s">
        <v>423</v>
      </c>
      <c r="DU593" t="s">
        <v>423</v>
      </c>
      <c r="DV593" t="s">
        <v>431</v>
      </c>
      <c r="DW593" t="s">
        <v>423</v>
      </c>
      <c r="DX593" t="s">
        <v>423</v>
      </c>
      <c r="DY593" t="s">
        <v>431</v>
      </c>
      <c r="DZ593" t="s">
        <v>423</v>
      </c>
      <c r="EA593" t="s">
        <v>423</v>
      </c>
      <c r="EB593" t="s">
        <v>423</v>
      </c>
      <c r="EC593" t="s">
        <v>431</v>
      </c>
      <c r="ED593" t="s">
        <v>423</v>
      </c>
      <c r="EE593" t="s">
        <v>423</v>
      </c>
      <c r="EF593" t="s">
        <v>436</v>
      </c>
      <c r="EG593" t="s">
        <v>438</v>
      </c>
      <c r="EH593" t="s">
        <v>437</v>
      </c>
      <c r="EI593" t="s">
        <v>434</v>
      </c>
      <c r="EJ593" t="s">
        <v>435</v>
      </c>
      <c r="EK593" t="s">
        <v>433</v>
      </c>
      <c r="EL593" t="s">
        <v>425</v>
      </c>
      <c r="EM593" t="s">
        <v>425</v>
      </c>
      <c r="EN593" t="s">
        <v>425</v>
      </c>
      <c r="EO593" t="s">
        <v>427</v>
      </c>
      <c r="EP593" t="s">
        <v>428</v>
      </c>
      <c r="EQ593" t="s">
        <v>428</v>
      </c>
      <c r="ER593" t="s">
        <v>429</v>
      </c>
      <c r="ES593" t="s">
        <v>430</v>
      </c>
      <c r="ET593" t="s">
        <v>429</v>
      </c>
      <c r="EU593" t="s">
        <v>425</v>
      </c>
      <c r="EV593" t="s">
        <v>425</v>
      </c>
      <c r="EW593" t="s">
        <v>425</v>
      </c>
      <c r="EX593" t="s">
        <v>423</v>
      </c>
      <c r="EY593" t="s">
        <v>423</v>
      </c>
      <c r="EZ593" t="s">
        <v>423</v>
      </c>
      <c r="FA593" t="s">
        <v>431</v>
      </c>
      <c r="FB593" t="s">
        <v>423</v>
      </c>
      <c r="FC593" t="s">
        <v>423</v>
      </c>
      <c r="FD593" t="s">
        <v>423</v>
      </c>
      <c r="FE593" t="s">
        <v>431</v>
      </c>
      <c r="FF593" t="s">
        <v>423</v>
      </c>
      <c r="FG593" t="s">
        <v>423</v>
      </c>
      <c r="FH593" t="s">
        <v>423</v>
      </c>
      <c r="FI593" t="s">
        <v>431</v>
      </c>
      <c r="FJ593" t="s">
        <v>423</v>
      </c>
      <c r="FK593" t="s">
        <v>423</v>
      </c>
      <c r="FL593" t="s">
        <v>423</v>
      </c>
      <c r="FM593" t="s">
        <v>423</v>
      </c>
      <c r="FN593" t="s">
        <v>431</v>
      </c>
      <c r="FO593" t="s">
        <v>423</v>
      </c>
      <c r="FP593" t="s">
        <v>423</v>
      </c>
      <c r="FQ593" t="s">
        <v>423</v>
      </c>
      <c r="FR593" t="s">
        <v>431</v>
      </c>
      <c r="FS593" t="s">
        <v>423</v>
      </c>
      <c r="FT593" t="s">
        <v>423</v>
      </c>
      <c r="FU593" t="s">
        <v>431</v>
      </c>
      <c r="FV593" t="s">
        <v>423</v>
      </c>
      <c r="FW593" t="s">
        <v>423</v>
      </c>
      <c r="FX593" t="s">
        <v>423</v>
      </c>
      <c r="FZ593" t="s">
        <v>423</v>
      </c>
      <c r="GB593" t="s">
        <v>431</v>
      </c>
      <c r="GC593" t="s">
        <v>2209</v>
      </c>
      <c r="GD593" t="s">
        <v>423</v>
      </c>
      <c r="GF593" t="s">
        <v>423</v>
      </c>
      <c r="GG593" t="s">
        <v>432</v>
      </c>
      <c r="GH593" t="s">
        <v>432</v>
      </c>
      <c r="GI593" t="s">
        <v>432</v>
      </c>
      <c r="GJ593" t="s">
        <v>432</v>
      </c>
      <c r="GK593" t="s">
        <v>432</v>
      </c>
      <c r="GL593" t="s">
        <v>432</v>
      </c>
      <c r="GM593" t="s">
        <v>432</v>
      </c>
      <c r="GN593" t="s">
        <v>432</v>
      </c>
      <c r="GO593" t="s">
        <v>432</v>
      </c>
      <c r="GP593" t="s">
        <v>432</v>
      </c>
      <c r="GQ593" t="s">
        <v>432</v>
      </c>
      <c r="GR593" t="s">
        <v>432</v>
      </c>
      <c r="GS593" t="s">
        <v>432</v>
      </c>
      <c r="GT593" t="s">
        <v>432</v>
      </c>
      <c r="GU593" t="s">
        <v>423</v>
      </c>
      <c r="GV593" t="s">
        <v>423</v>
      </c>
      <c r="GW593" t="s">
        <v>431</v>
      </c>
      <c r="GX593" t="s">
        <v>423</v>
      </c>
      <c r="GY593" t="s">
        <v>423</v>
      </c>
      <c r="GZ593" t="s">
        <v>423</v>
      </c>
      <c r="HA593" t="s">
        <v>423</v>
      </c>
      <c r="HB593" t="s">
        <v>431</v>
      </c>
      <c r="HC593" t="s">
        <v>423</v>
      </c>
      <c r="HD593" t="s">
        <v>423</v>
      </c>
      <c r="HE593" t="s">
        <v>431</v>
      </c>
      <c r="HF593" t="s">
        <v>423</v>
      </c>
      <c r="HG593" t="s">
        <v>423</v>
      </c>
      <c r="HH593" t="s">
        <v>423</v>
      </c>
      <c r="HI593" t="s">
        <v>423</v>
      </c>
      <c r="HJ593" t="s">
        <v>423</v>
      </c>
      <c r="HK593" t="s">
        <v>423</v>
      </c>
      <c r="HL593" t="s">
        <v>423</v>
      </c>
      <c r="HM593" t="s">
        <v>431</v>
      </c>
      <c r="HN593" t="s">
        <v>423</v>
      </c>
      <c r="HP593" t="s">
        <v>431</v>
      </c>
      <c r="HR593" t="s">
        <v>423</v>
      </c>
      <c r="HT593" t="s">
        <v>423</v>
      </c>
      <c r="HV593" t="s">
        <v>423</v>
      </c>
      <c r="HW593" t="s">
        <v>423</v>
      </c>
      <c r="HX593" t="s">
        <v>423</v>
      </c>
      <c r="HY593" t="s">
        <v>423</v>
      </c>
      <c r="HZ593" t="s">
        <v>431</v>
      </c>
      <c r="IA593" t="s">
        <v>423</v>
      </c>
      <c r="IB593" t="s">
        <v>423</v>
      </c>
      <c r="IC593" t="s">
        <v>423</v>
      </c>
      <c r="ID593" t="s">
        <v>431</v>
      </c>
      <c r="IE593" t="s">
        <v>423</v>
      </c>
      <c r="IF593" t="s">
        <v>423</v>
      </c>
      <c r="IG593" t="s">
        <v>423</v>
      </c>
      <c r="IH593" t="s">
        <v>431</v>
      </c>
      <c r="II593" t="s">
        <v>423</v>
      </c>
      <c r="IJ593" t="s">
        <v>423</v>
      </c>
      <c r="IK593" t="s">
        <v>431</v>
      </c>
      <c r="IL593" t="s">
        <v>423</v>
      </c>
      <c r="IM593" t="s">
        <v>423</v>
      </c>
      <c r="IN593" t="s">
        <v>423</v>
      </c>
      <c r="IO593" t="s">
        <v>431</v>
      </c>
      <c r="IP593" t="s">
        <v>423</v>
      </c>
      <c r="IQ593" t="s">
        <v>423</v>
      </c>
      <c r="IR593" t="s">
        <v>423</v>
      </c>
      <c r="IS593" t="s">
        <v>423</v>
      </c>
      <c r="IT593" t="s">
        <v>431</v>
      </c>
      <c r="IU593" t="s">
        <v>423</v>
      </c>
      <c r="IV593" t="s">
        <v>423</v>
      </c>
      <c r="IX593" t="s">
        <v>423</v>
      </c>
      <c r="IZ593" t="s">
        <v>431</v>
      </c>
      <c r="JB593" t="s">
        <v>423</v>
      </c>
      <c r="JE593" t="s">
        <v>2210</v>
      </c>
      <c r="JF593" t="s">
        <v>2211</v>
      </c>
      <c r="JG593" t="s">
        <v>2212</v>
      </c>
      <c r="JH593" t="s">
        <v>2213</v>
      </c>
      <c r="JI593" t="s">
        <v>431</v>
      </c>
      <c r="JJ593" t="s">
        <v>423</v>
      </c>
      <c r="JK593" t="s">
        <v>423</v>
      </c>
      <c r="JL593" t="s">
        <v>423</v>
      </c>
      <c r="JM593" t="s">
        <v>423</v>
      </c>
      <c r="JN593" t="s">
        <v>432</v>
      </c>
      <c r="JO593" t="s">
        <v>432</v>
      </c>
      <c r="JP593" t="s">
        <v>432</v>
      </c>
      <c r="JQ593" t="s">
        <v>432</v>
      </c>
      <c r="JR593" t="s">
        <v>432</v>
      </c>
      <c r="JS593" t="s">
        <v>432</v>
      </c>
      <c r="JT593" t="s">
        <v>432</v>
      </c>
      <c r="JU593" t="s">
        <v>432</v>
      </c>
      <c r="JV593" t="s">
        <v>432</v>
      </c>
      <c r="JW593" t="s">
        <v>432</v>
      </c>
      <c r="JX593" t="s">
        <v>432</v>
      </c>
      <c r="JY593" t="s">
        <v>432</v>
      </c>
      <c r="JZ593" t="s">
        <v>432</v>
      </c>
      <c r="KA593" t="s">
        <v>432</v>
      </c>
      <c r="KB593" t="s">
        <v>432</v>
      </c>
      <c r="KC593" t="s">
        <v>432</v>
      </c>
      <c r="KD593" t="s">
        <v>423</v>
      </c>
      <c r="KE593" t="s">
        <v>423</v>
      </c>
      <c r="KF593" t="s">
        <v>423</v>
      </c>
      <c r="KG593" t="s">
        <v>423</v>
      </c>
      <c r="KH593" t="s">
        <v>423</v>
      </c>
      <c r="KI593" t="s">
        <v>423</v>
      </c>
      <c r="KJ593" t="s">
        <v>423</v>
      </c>
      <c r="KK593" t="s">
        <v>423</v>
      </c>
      <c r="KL593" t="s">
        <v>423</v>
      </c>
      <c r="KM593" t="s">
        <v>423</v>
      </c>
      <c r="KN593" t="s">
        <v>423</v>
      </c>
      <c r="KO593" t="s">
        <v>423</v>
      </c>
      <c r="KP593" t="s">
        <v>423</v>
      </c>
      <c r="KQ593" t="s">
        <v>431</v>
      </c>
      <c r="KR593" t="s">
        <v>423</v>
      </c>
      <c r="KS593" t="s">
        <v>423</v>
      </c>
      <c r="KT593" t="s">
        <v>423</v>
      </c>
      <c r="KU593" t="s">
        <v>423</v>
      </c>
      <c r="KV593" t="s">
        <v>423</v>
      </c>
      <c r="KW593" t="s">
        <v>431</v>
      </c>
      <c r="KY593" t="s">
        <v>431</v>
      </c>
      <c r="KZ593" t="s">
        <v>432</v>
      </c>
      <c r="LA593" t="s">
        <v>432</v>
      </c>
      <c r="LB593" t="s">
        <v>432</v>
      </c>
      <c r="LC593" t="s">
        <v>432</v>
      </c>
      <c r="LD593" t="s">
        <v>432</v>
      </c>
      <c r="LE593" t="s">
        <v>432</v>
      </c>
      <c r="LF593" t="s">
        <v>432</v>
      </c>
      <c r="LG593" t="s">
        <v>432</v>
      </c>
      <c r="LH593" t="s">
        <v>432</v>
      </c>
      <c r="LI593" t="s">
        <v>432</v>
      </c>
      <c r="LK593" t="s">
        <v>431</v>
      </c>
      <c r="LL593" t="s">
        <v>423</v>
      </c>
      <c r="LM593" t="s">
        <v>423</v>
      </c>
      <c r="LN593" t="s">
        <v>423</v>
      </c>
      <c r="LO593" t="s">
        <v>441</v>
      </c>
      <c r="LP593" t="s">
        <v>432</v>
      </c>
      <c r="LQ593" t="s">
        <v>432</v>
      </c>
      <c r="LR593" t="s">
        <v>432</v>
      </c>
      <c r="LS593" t="s">
        <v>432</v>
      </c>
      <c r="LT593" t="s">
        <v>432</v>
      </c>
      <c r="LU593" t="s">
        <v>423</v>
      </c>
      <c r="LV593" t="s">
        <v>423</v>
      </c>
      <c r="LW593" t="s">
        <v>431</v>
      </c>
      <c r="LX593" t="s">
        <v>423</v>
      </c>
      <c r="LY593" t="s">
        <v>423</v>
      </c>
      <c r="LZ593" t="s">
        <v>423</v>
      </c>
      <c r="MA593" t="s">
        <v>423</v>
      </c>
      <c r="MB593" t="s">
        <v>423</v>
      </c>
      <c r="MC593" t="s">
        <v>423</v>
      </c>
      <c r="MD593" t="s">
        <v>423</v>
      </c>
      <c r="ME593" t="s">
        <v>423</v>
      </c>
      <c r="MF593" t="s">
        <v>423</v>
      </c>
      <c r="MG593" t="s">
        <v>431</v>
      </c>
      <c r="MH593" t="s">
        <v>423</v>
      </c>
      <c r="MI593" t="s">
        <v>423</v>
      </c>
      <c r="MJ593" t="s">
        <v>423</v>
      </c>
      <c r="MK593" t="s">
        <v>423</v>
      </c>
      <c r="ML593" t="s">
        <v>431</v>
      </c>
      <c r="MN593">
        <v>513.53</v>
      </c>
      <c r="MO593">
        <v>36.869999999999997</v>
      </c>
      <c r="NE593">
        <v>145.71</v>
      </c>
      <c r="NT593">
        <v>80.760000000000005</v>
      </c>
      <c r="OJ593">
        <v>180.35</v>
      </c>
      <c r="OT593">
        <v>69.84</v>
      </c>
    </row>
    <row r="594" spans="1:410" ht="12.75" customHeight="1" x14ac:dyDescent="0.2">
      <c r="A594">
        <v>734</v>
      </c>
      <c r="B594" t="str">
        <f t="shared" si="414"/>
        <v>0-5min</v>
      </c>
      <c r="C594" t="str">
        <f t="shared" si="415"/>
        <v>seul</v>
      </c>
      <c r="D594" t="str">
        <f t="shared" si="416"/>
        <v>10-20m2</v>
      </c>
      <c r="E594" t="str">
        <f t="shared" si="417"/>
        <v>plutôt non</v>
      </c>
      <c r="F594" t="str">
        <f t="shared" si="418"/>
        <v>aucune</v>
      </c>
      <c r="G594" t="str">
        <f t="shared" si="419"/>
        <v>non</v>
      </c>
      <c r="H594" t="str">
        <f t="shared" si="420"/>
        <v>non</v>
      </c>
      <c r="I594" t="s">
        <v>423</v>
      </c>
      <c r="J594" t="str">
        <f t="shared" si="421"/>
        <v>souvent</v>
      </c>
      <c r="K594" t="str">
        <f t="shared" si="422"/>
        <v>parfois</v>
      </c>
      <c r="L594" t="str">
        <f t="shared" si="423"/>
        <v>plutôt oui</v>
      </c>
      <c r="M594" t="str">
        <f t="shared" si="424"/>
        <v>1-2h</v>
      </c>
      <c r="N594" t="str">
        <f t="shared" si="425"/>
        <v>+8h</v>
      </c>
      <c r="O594" t="str">
        <f t="shared" si="426"/>
        <v>souvent</v>
      </c>
      <c r="P594" t="str">
        <f t="shared" si="427"/>
        <v>parfois</v>
      </c>
      <c r="Q594" t="str">
        <f t="shared" si="428"/>
        <v>souvent</v>
      </c>
      <c r="R594" t="s">
        <v>424</v>
      </c>
      <c r="S594" t="s">
        <v>425</v>
      </c>
      <c r="T594" t="s">
        <v>425</v>
      </c>
      <c r="U594" t="s">
        <v>427</v>
      </c>
      <c r="V594" t="s">
        <v>428</v>
      </c>
      <c r="W594" t="s">
        <v>427</v>
      </c>
      <c r="X594" t="s">
        <v>430</v>
      </c>
      <c r="Y594" t="s">
        <v>430</v>
      </c>
      <c r="Z594" t="s">
        <v>424</v>
      </c>
      <c r="AA594" t="s">
        <v>425</v>
      </c>
      <c r="AB594" t="s">
        <v>425</v>
      </c>
      <c r="AC594" t="s">
        <v>425</v>
      </c>
      <c r="AD594" t="str">
        <f t="shared" si="429"/>
        <v>1 semaine avant</v>
      </c>
      <c r="AE594" t="str">
        <f t="shared" si="430"/>
        <v>très</v>
      </c>
      <c r="AF594" t="str">
        <f t="shared" si="431"/>
        <v>plutôt bonnes</v>
      </c>
      <c r="AG594" t="str">
        <f t="shared" si="432"/>
        <v>parfois</v>
      </c>
      <c r="AH594" t="str">
        <f t="shared" si="433"/>
        <v>régulièrement</v>
      </c>
      <c r="AI594" t="str">
        <f t="shared" si="434"/>
        <v>parfois</v>
      </c>
      <c r="AJ594" t="str">
        <f t="shared" si="435"/>
        <v>jamais</v>
      </c>
      <c r="AK594" t="str">
        <f t="shared" si="436"/>
        <v>1-5h</v>
      </c>
      <c r="AL594" t="str">
        <f t="shared" si="437"/>
        <v>tout à fait</v>
      </c>
      <c r="AM594" t="str">
        <f t="shared" si="438"/>
        <v>pas du tout</v>
      </c>
      <c r="AN594" t="str">
        <f t="shared" si="439"/>
        <v>3-6h</v>
      </c>
      <c r="AO594" t="str">
        <f t="shared" si="440"/>
        <v>rarement</v>
      </c>
      <c r="AP594" t="str">
        <f t="shared" si="441"/>
        <v>tout à fait</v>
      </c>
      <c r="AQ594" t="str">
        <f t="shared" si="442"/>
        <v>1/mois</v>
      </c>
      <c r="AR594" t="str">
        <f t="shared" si="443"/>
        <v>régulièrement</v>
      </c>
      <c r="AS594" t="str">
        <f t="shared" si="444"/>
        <v>2-4h</v>
      </c>
      <c r="AT594" t="str">
        <f t="shared" si="445"/>
        <v>plutôt satisfaisante</v>
      </c>
      <c r="AU594" t="str">
        <f t="shared" si="446"/>
        <v>plutôt oui</v>
      </c>
      <c r="AV594" t="str">
        <f t="shared" si="447"/>
        <v>plutôt oui</v>
      </c>
      <c r="AW594" t="str">
        <f t="shared" si="448"/>
        <v>plutôt oui</v>
      </c>
      <c r="AX594" t="str">
        <f t="shared" si="449"/>
        <v>plutôt non</v>
      </c>
      <c r="AY594" t="str">
        <f t="shared" si="450"/>
        <v>plutôt non</v>
      </c>
      <c r="AZ594" t="str">
        <f t="shared" si="451"/>
        <v>1A</v>
      </c>
      <c r="BA594" t="str">
        <f t="shared" si="452"/>
        <v>1A</v>
      </c>
      <c r="BB594" t="str">
        <f t="shared" si="453"/>
        <v>classique</v>
      </c>
      <c r="BC594" t="str">
        <f t="shared" si="454"/>
        <v>oui</v>
      </c>
      <c r="BD594" t="str">
        <f t="shared" si="455"/>
        <v>post-bac</v>
      </c>
      <c r="BE594" t="str">
        <f t="shared" si="456"/>
        <v>Fr</v>
      </c>
      <c r="BF594" t="str">
        <f t="shared" si="457"/>
        <v>amenag</v>
      </c>
      <c r="BG594" t="str">
        <f t="shared" si="458"/>
        <v>jsp</v>
      </c>
      <c r="BH594" t="s">
        <v>423</v>
      </c>
      <c r="BI594" t="str">
        <f t="shared" si="459"/>
        <v>aucun</v>
      </c>
      <c r="BJ594" t="s">
        <v>431</v>
      </c>
      <c r="BK594" t="s">
        <v>423</v>
      </c>
      <c r="BL594" t="s">
        <v>423</v>
      </c>
      <c r="BM594" t="s">
        <v>423</v>
      </c>
      <c r="BN594" t="s">
        <v>431</v>
      </c>
      <c r="BO594" t="s">
        <v>423</v>
      </c>
      <c r="BP594" t="s">
        <v>423</v>
      </c>
      <c r="BR594" t="s">
        <v>423</v>
      </c>
      <c r="BS594" t="s">
        <v>431</v>
      </c>
      <c r="BT594" t="s">
        <v>423</v>
      </c>
      <c r="BU594" t="s">
        <v>423</v>
      </c>
      <c r="BV594" t="s">
        <v>423</v>
      </c>
      <c r="BW594" t="s">
        <v>423</v>
      </c>
      <c r="BX594" t="s">
        <v>431</v>
      </c>
      <c r="BY594" t="s">
        <v>423</v>
      </c>
      <c r="BZ594" t="s">
        <v>423</v>
      </c>
      <c r="CA594" t="s">
        <v>432</v>
      </c>
      <c r="CB594" t="s">
        <v>432</v>
      </c>
      <c r="CC594" t="s">
        <v>432</v>
      </c>
      <c r="CD594" t="s">
        <v>432</v>
      </c>
      <c r="CE594" t="s">
        <v>423</v>
      </c>
      <c r="CF594" t="s">
        <v>432</v>
      </c>
      <c r="CG594" t="s">
        <v>432</v>
      </c>
      <c r="CH594" t="s">
        <v>432</v>
      </c>
      <c r="CI594" t="s">
        <v>432</v>
      </c>
      <c r="CJ594" t="s">
        <v>432</v>
      </c>
      <c r="CK594" t="s">
        <v>432</v>
      </c>
      <c r="CL594" t="s">
        <v>432</v>
      </c>
      <c r="CM594" t="s">
        <v>432</v>
      </c>
      <c r="CN594" t="s">
        <v>423</v>
      </c>
      <c r="CO594" t="s">
        <v>432</v>
      </c>
      <c r="CP594" t="s">
        <v>432</v>
      </c>
      <c r="CQ594" t="s">
        <v>432</v>
      </c>
      <c r="CR594" t="s">
        <v>432</v>
      </c>
      <c r="CT594" t="s">
        <v>432</v>
      </c>
      <c r="CU594" t="s">
        <v>423</v>
      </c>
      <c r="CV594" t="s">
        <v>423</v>
      </c>
      <c r="CW594" t="s">
        <v>431</v>
      </c>
      <c r="CX594" t="s">
        <v>423</v>
      </c>
      <c r="CY594" t="s">
        <v>423</v>
      </c>
      <c r="CZ594" t="s">
        <v>423</v>
      </c>
      <c r="DA594" t="s">
        <v>423</v>
      </c>
      <c r="DB594" t="s">
        <v>431</v>
      </c>
      <c r="DC594" t="s">
        <v>423</v>
      </c>
      <c r="DD594" t="s">
        <v>423</v>
      </c>
      <c r="DE594" t="s">
        <v>431</v>
      </c>
      <c r="DF594" t="s">
        <v>423</v>
      </c>
      <c r="DG594" t="s">
        <v>423</v>
      </c>
      <c r="DH594" t="s">
        <v>423</v>
      </c>
      <c r="DI594" t="s">
        <v>423</v>
      </c>
      <c r="DJ594" t="s">
        <v>431</v>
      </c>
      <c r="DK594" t="s">
        <v>423</v>
      </c>
      <c r="DL594" t="s">
        <v>423</v>
      </c>
      <c r="DM594" t="s">
        <v>431</v>
      </c>
      <c r="DN594" t="s">
        <v>423</v>
      </c>
      <c r="DO594" t="s">
        <v>423</v>
      </c>
      <c r="DP594" t="s">
        <v>423</v>
      </c>
      <c r="DQ594" t="s">
        <v>423</v>
      </c>
      <c r="DR594" t="s">
        <v>423</v>
      </c>
      <c r="DS594" t="s">
        <v>423</v>
      </c>
      <c r="DT594" t="s">
        <v>423</v>
      </c>
      <c r="DU594" t="s">
        <v>431</v>
      </c>
      <c r="DV594" t="s">
        <v>423</v>
      </c>
      <c r="DW594" t="s">
        <v>423</v>
      </c>
      <c r="DX594" t="s">
        <v>423</v>
      </c>
      <c r="DY594" t="s">
        <v>423</v>
      </c>
      <c r="DZ594" t="s">
        <v>431</v>
      </c>
      <c r="EA594" t="s">
        <v>423</v>
      </c>
      <c r="EB594" t="s">
        <v>423</v>
      </c>
      <c r="EC594" t="s">
        <v>431</v>
      </c>
      <c r="ED594" t="s">
        <v>423</v>
      </c>
      <c r="EE594" t="s">
        <v>423</v>
      </c>
      <c r="EF594" t="s">
        <v>434</v>
      </c>
      <c r="EG594" t="s">
        <v>437</v>
      </c>
      <c r="EH594" t="s">
        <v>435</v>
      </c>
      <c r="EI594" t="s">
        <v>438</v>
      </c>
      <c r="EJ594" t="s">
        <v>436</v>
      </c>
      <c r="EK594" t="s">
        <v>433</v>
      </c>
      <c r="EL594" t="s">
        <v>424</v>
      </c>
      <c r="EM594" t="s">
        <v>425</v>
      </c>
      <c r="EN594" t="s">
        <v>425</v>
      </c>
      <c r="EO594" t="s">
        <v>427</v>
      </c>
      <c r="EP594" t="s">
        <v>428</v>
      </c>
      <c r="EQ594" t="s">
        <v>427</v>
      </c>
      <c r="ER594" t="s">
        <v>430</v>
      </c>
      <c r="ES594" t="s">
        <v>430</v>
      </c>
      <c r="ET594" t="s">
        <v>424</v>
      </c>
      <c r="EU594" t="s">
        <v>425</v>
      </c>
      <c r="EV594" t="s">
        <v>425</v>
      </c>
      <c r="EW594" t="s">
        <v>425</v>
      </c>
      <c r="EX594" t="s">
        <v>423</v>
      </c>
      <c r="EY594" t="s">
        <v>423</v>
      </c>
      <c r="EZ594" t="s">
        <v>423</v>
      </c>
      <c r="FA594" t="s">
        <v>431</v>
      </c>
      <c r="FB594" t="s">
        <v>423</v>
      </c>
      <c r="FC594" t="s">
        <v>423</v>
      </c>
      <c r="FD594" t="s">
        <v>431</v>
      </c>
      <c r="FE594" t="s">
        <v>423</v>
      </c>
      <c r="FF594" t="s">
        <v>423</v>
      </c>
      <c r="FG594" t="s">
        <v>423</v>
      </c>
      <c r="FH594" t="s">
        <v>423</v>
      </c>
      <c r="FI594" t="s">
        <v>431</v>
      </c>
      <c r="FJ594" t="s">
        <v>423</v>
      </c>
      <c r="FK594" t="s">
        <v>423</v>
      </c>
      <c r="FL594" t="s">
        <v>423</v>
      </c>
      <c r="FM594" t="s">
        <v>423</v>
      </c>
      <c r="FN594" t="s">
        <v>431</v>
      </c>
      <c r="FO594" t="s">
        <v>423</v>
      </c>
      <c r="FP594" t="s">
        <v>423</v>
      </c>
      <c r="FQ594" t="s">
        <v>431</v>
      </c>
      <c r="FR594" t="s">
        <v>423</v>
      </c>
      <c r="FS594" t="s">
        <v>423</v>
      </c>
      <c r="FT594" t="s">
        <v>423</v>
      </c>
      <c r="FU594" t="s">
        <v>423</v>
      </c>
      <c r="FV594" t="s">
        <v>431</v>
      </c>
      <c r="FW594" t="s">
        <v>423</v>
      </c>
      <c r="FX594" t="s">
        <v>423</v>
      </c>
      <c r="FZ594" t="s">
        <v>423</v>
      </c>
      <c r="GB594" t="s">
        <v>423</v>
      </c>
      <c r="GD594" t="s">
        <v>431</v>
      </c>
      <c r="GE594" t="s">
        <v>2214</v>
      </c>
      <c r="GF594" t="s">
        <v>431</v>
      </c>
      <c r="GG594" t="s">
        <v>423</v>
      </c>
      <c r="GH594" t="s">
        <v>423</v>
      </c>
      <c r="GI594" t="s">
        <v>423</v>
      </c>
      <c r="GJ594" t="s">
        <v>423</v>
      </c>
      <c r="GK594" t="s">
        <v>431</v>
      </c>
      <c r="GL594" t="s">
        <v>423</v>
      </c>
      <c r="GM594" t="s">
        <v>431</v>
      </c>
      <c r="GN594" t="s">
        <v>423</v>
      </c>
      <c r="GO594" t="s">
        <v>423</v>
      </c>
      <c r="GP594" t="s">
        <v>423</v>
      </c>
      <c r="GQ594" t="s">
        <v>423</v>
      </c>
      <c r="GR594" t="s">
        <v>423</v>
      </c>
      <c r="GS594" t="s">
        <v>423</v>
      </c>
      <c r="GT594" t="s">
        <v>431</v>
      </c>
      <c r="GU594" t="s">
        <v>423</v>
      </c>
      <c r="GV594" t="s">
        <v>423</v>
      </c>
      <c r="GW594" t="s">
        <v>431</v>
      </c>
      <c r="GX594" t="s">
        <v>423</v>
      </c>
      <c r="GY594" t="s">
        <v>423</v>
      </c>
      <c r="GZ594" t="s">
        <v>423</v>
      </c>
      <c r="HA594" t="s">
        <v>423</v>
      </c>
      <c r="HB594" t="s">
        <v>431</v>
      </c>
      <c r="HC594" t="s">
        <v>423</v>
      </c>
      <c r="HD594" t="s">
        <v>431</v>
      </c>
      <c r="HE594" t="s">
        <v>423</v>
      </c>
      <c r="HF594" t="s">
        <v>423</v>
      </c>
      <c r="HG594" t="s">
        <v>423</v>
      </c>
      <c r="HH594" t="s">
        <v>423</v>
      </c>
      <c r="HI594" t="s">
        <v>423</v>
      </c>
      <c r="HJ594" t="s">
        <v>423</v>
      </c>
      <c r="HK594" t="s">
        <v>431</v>
      </c>
      <c r="HL594" t="s">
        <v>423</v>
      </c>
      <c r="HM594" t="s">
        <v>423</v>
      </c>
      <c r="HN594" t="s">
        <v>423</v>
      </c>
      <c r="HP594" t="s">
        <v>431</v>
      </c>
      <c r="HQ594" t="s">
        <v>2215</v>
      </c>
      <c r="HR594" t="s">
        <v>423</v>
      </c>
      <c r="HT594" t="s">
        <v>423</v>
      </c>
      <c r="HV594" t="s">
        <v>423</v>
      </c>
      <c r="HW594" t="s">
        <v>423</v>
      </c>
      <c r="HX594" t="s">
        <v>431</v>
      </c>
      <c r="HY594" t="s">
        <v>423</v>
      </c>
      <c r="HZ594" t="s">
        <v>423</v>
      </c>
      <c r="IA594" t="s">
        <v>423</v>
      </c>
      <c r="IB594" t="s">
        <v>423</v>
      </c>
      <c r="IC594" t="s">
        <v>431</v>
      </c>
      <c r="ID594" t="s">
        <v>423</v>
      </c>
      <c r="IE594" t="s">
        <v>423</v>
      </c>
      <c r="IF594" t="s">
        <v>423</v>
      </c>
      <c r="IG594" t="s">
        <v>431</v>
      </c>
      <c r="IH594" t="s">
        <v>423</v>
      </c>
      <c r="II594" t="s">
        <v>423</v>
      </c>
      <c r="IJ594" t="s">
        <v>423</v>
      </c>
      <c r="IK594" t="s">
        <v>431</v>
      </c>
      <c r="IL594" t="s">
        <v>423</v>
      </c>
      <c r="IM594" t="s">
        <v>423</v>
      </c>
      <c r="IN594" t="s">
        <v>423</v>
      </c>
      <c r="IO594" t="s">
        <v>431</v>
      </c>
      <c r="IP594" t="s">
        <v>423</v>
      </c>
      <c r="IQ594" t="s">
        <v>423</v>
      </c>
      <c r="IR594" t="s">
        <v>423</v>
      </c>
      <c r="IS594" t="s">
        <v>423</v>
      </c>
      <c r="IT594" t="s">
        <v>431</v>
      </c>
      <c r="IU594" t="s">
        <v>423</v>
      </c>
      <c r="IV594" t="s">
        <v>423</v>
      </c>
      <c r="IX594" t="s">
        <v>423</v>
      </c>
      <c r="IZ594" t="s">
        <v>431</v>
      </c>
      <c r="JA594" t="s">
        <v>2216</v>
      </c>
      <c r="JB594" t="s">
        <v>423</v>
      </c>
      <c r="JD594" t="s">
        <v>2217</v>
      </c>
      <c r="JE594" t="s">
        <v>2218</v>
      </c>
      <c r="JF594" t="s">
        <v>2219</v>
      </c>
      <c r="JG594" t="s">
        <v>2220</v>
      </c>
      <c r="JH594" t="s">
        <v>2221</v>
      </c>
      <c r="JI594" t="s">
        <v>431</v>
      </c>
      <c r="JJ594" t="s">
        <v>423</v>
      </c>
      <c r="JK594" t="s">
        <v>423</v>
      </c>
      <c r="JL594" t="s">
        <v>423</v>
      </c>
      <c r="JM594" t="s">
        <v>423</v>
      </c>
      <c r="JN594" t="s">
        <v>432</v>
      </c>
      <c r="JO594" t="s">
        <v>432</v>
      </c>
      <c r="JP594" t="s">
        <v>432</v>
      </c>
      <c r="JQ594" t="s">
        <v>432</v>
      </c>
      <c r="JR594" t="s">
        <v>432</v>
      </c>
      <c r="JS594" t="s">
        <v>432</v>
      </c>
      <c r="JT594" t="s">
        <v>432</v>
      </c>
      <c r="JU594" t="s">
        <v>432</v>
      </c>
      <c r="JV594" t="s">
        <v>432</v>
      </c>
      <c r="JW594" t="s">
        <v>432</v>
      </c>
      <c r="JX594" t="s">
        <v>432</v>
      </c>
      <c r="JY594" t="s">
        <v>432</v>
      </c>
      <c r="JZ594" t="s">
        <v>432</v>
      </c>
      <c r="KA594" t="s">
        <v>432</v>
      </c>
      <c r="KB594" t="s">
        <v>432</v>
      </c>
      <c r="KC594" t="s">
        <v>432</v>
      </c>
      <c r="KD594" t="s">
        <v>423</v>
      </c>
      <c r="KE594" t="s">
        <v>423</v>
      </c>
      <c r="KF594" t="s">
        <v>423</v>
      </c>
      <c r="KG594" t="s">
        <v>423</v>
      </c>
      <c r="KH594" t="s">
        <v>423</v>
      </c>
      <c r="KI594" t="s">
        <v>423</v>
      </c>
      <c r="KJ594" t="s">
        <v>423</v>
      </c>
      <c r="KK594" t="s">
        <v>423</v>
      </c>
      <c r="KL594" t="s">
        <v>423</v>
      </c>
      <c r="KM594" t="s">
        <v>423</v>
      </c>
      <c r="KN594" t="s">
        <v>423</v>
      </c>
      <c r="KO594" t="s">
        <v>423</v>
      </c>
      <c r="KP594" t="s">
        <v>423</v>
      </c>
      <c r="KQ594" t="s">
        <v>431</v>
      </c>
      <c r="KR594" t="s">
        <v>431</v>
      </c>
      <c r="KS594" t="s">
        <v>423</v>
      </c>
      <c r="KT594" t="s">
        <v>423</v>
      </c>
      <c r="KU594" t="s">
        <v>423</v>
      </c>
      <c r="KV594" t="s">
        <v>423</v>
      </c>
      <c r="KW594" t="s">
        <v>423</v>
      </c>
      <c r="KY594" t="s">
        <v>431</v>
      </c>
      <c r="KZ594" t="s">
        <v>432</v>
      </c>
      <c r="LA594" t="s">
        <v>432</v>
      </c>
      <c r="LB594" t="s">
        <v>432</v>
      </c>
      <c r="LC594" t="s">
        <v>432</v>
      </c>
      <c r="LD594" t="s">
        <v>432</v>
      </c>
      <c r="LE594" t="s">
        <v>432</v>
      </c>
      <c r="LF594" t="s">
        <v>432</v>
      </c>
      <c r="LG594" t="s">
        <v>432</v>
      </c>
      <c r="LH594" t="s">
        <v>432</v>
      </c>
      <c r="LI594" t="s">
        <v>432</v>
      </c>
      <c r="LK594" t="s">
        <v>431</v>
      </c>
      <c r="LL594" t="s">
        <v>423</v>
      </c>
      <c r="LM594" t="s">
        <v>423</v>
      </c>
      <c r="LN594" t="s">
        <v>423</v>
      </c>
      <c r="LO594" t="s">
        <v>439</v>
      </c>
      <c r="LP594" t="s">
        <v>432</v>
      </c>
      <c r="LQ594" t="s">
        <v>432</v>
      </c>
      <c r="LR594" t="s">
        <v>432</v>
      </c>
      <c r="LS594" t="s">
        <v>432</v>
      </c>
      <c r="LT594" t="s">
        <v>432</v>
      </c>
      <c r="LU594" t="s">
        <v>423</v>
      </c>
      <c r="LV594" t="s">
        <v>423</v>
      </c>
      <c r="LW594" t="s">
        <v>423</v>
      </c>
      <c r="LX594" t="s">
        <v>423</v>
      </c>
      <c r="LY594" t="s">
        <v>423</v>
      </c>
      <c r="LZ594" t="s">
        <v>423</v>
      </c>
      <c r="MA594" t="s">
        <v>431</v>
      </c>
      <c r="MB594" t="s">
        <v>423</v>
      </c>
      <c r="MC594" t="s">
        <v>423</v>
      </c>
      <c r="MD594" t="s">
        <v>423</v>
      </c>
      <c r="ME594" t="s">
        <v>423</v>
      </c>
      <c r="MF594" t="s">
        <v>423</v>
      </c>
      <c r="MG594" t="s">
        <v>431</v>
      </c>
      <c r="MH594" t="s">
        <v>423</v>
      </c>
      <c r="MI594" t="s">
        <v>423</v>
      </c>
      <c r="MJ594" t="s">
        <v>423</v>
      </c>
      <c r="MK594" t="s">
        <v>423</v>
      </c>
      <c r="ML594" t="s">
        <v>431</v>
      </c>
      <c r="MN594">
        <v>811.34</v>
      </c>
      <c r="MO594">
        <v>51.39</v>
      </c>
      <c r="NE594">
        <v>124.15</v>
      </c>
      <c r="NT594">
        <v>122.75</v>
      </c>
      <c r="OJ594">
        <v>341.76</v>
      </c>
      <c r="OT594">
        <v>171.29</v>
      </c>
    </row>
    <row r="595" spans="1:410" ht="12.75" customHeight="1" x14ac:dyDescent="0.2">
      <c r="A595">
        <v>735</v>
      </c>
      <c r="B595" t="str">
        <f t="shared" si="414"/>
        <v>5-15min</v>
      </c>
      <c r="C595" t="str">
        <f t="shared" si="415"/>
        <v>seul</v>
      </c>
      <c r="D595" t="str">
        <f t="shared" si="416"/>
        <v>20-30m2</v>
      </c>
      <c r="E595" t="str">
        <f t="shared" si="417"/>
        <v>tout à fait</v>
      </c>
      <c r="F595" t="str">
        <f t="shared" si="418"/>
        <v>aucune</v>
      </c>
      <c r="G595" t="str">
        <f t="shared" si="419"/>
        <v>non</v>
      </c>
      <c r="H595" t="str">
        <f t="shared" si="420"/>
        <v>non</v>
      </c>
      <c r="I595" t="s">
        <v>423</v>
      </c>
      <c r="J595" t="str">
        <f t="shared" si="421"/>
        <v>parfois</v>
      </c>
      <c r="K595" t="str">
        <f t="shared" si="422"/>
        <v>souvent</v>
      </c>
      <c r="L595" t="str">
        <f t="shared" si="423"/>
        <v>plutôt oui</v>
      </c>
      <c r="M595" t="str">
        <f t="shared" si="424"/>
        <v>1-2h</v>
      </c>
      <c r="N595" t="str">
        <f t="shared" si="425"/>
        <v>6-8h</v>
      </c>
      <c r="O595" t="str">
        <f t="shared" si="426"/>
        <v>souvent</v>
      </c>
      <c r="P595" t="str">
        <f t="shared" si="427"/>
        <v>souvent</v>
      </c>
      <c r="Q595" t="str">
        <f t="shared" si="428"/>
        <v>souvent</v>
      </c>
      <c r="R595" t="s">
        <v>425</v>
      </c>
      <c r="S595" t="s">
        <v>425</v>
      </c>
      <c r="T595" t="s">
        <v>425</v>
      </c>
      <c r="U595" t="s">
        <v>428</v>
      </c>
      <c r="V595" t="s">
        <v>428</v>
      </c>
      <c r="W595" t="s">
        <v>427</v>
      </c>
      <c r="X595" t="s">
        <v>430</v>
      </c>
      <c r="Y595" t="s">
        <v>424</v>
      </c>
      <c r="Z595" t="s">
        <v>425</v>
      </c>
      <c r="AA595" t="s">
        <v>425</v>
      </c>
      <c r="AB595" t="s">
        <v>425</v>
      </c>
      <c r="AC595" t="s">
        <v>425</v>
      </c>
      <c r="AD595" t="str">
        <f t="shared" si="429"/>
        <v>1 semaine avant</v>
      </c>
      <c r="AE595" t="str">
        <f t="shared" si="430"/>
        <v>plutôt oui</v>
      </c>
      <c r="AF595" t="str">
        <f t="shared" si="431"/>
        <v>plutôt bonnes</v>
      </c>
      <c r="AG595" t="str">
        <f t="shared" si="432"/>
        <v>parfois</v>
      </c>
      <c r="AH595" t="str">
        <f t="shared" si="433"/>
        <v>régulièrement</v>
      </c>
      <c r="AI595" t="str">
        <f t="shared" si="434"/>
        <v>parfois</v>
      </c>
      <c r="AJ595" t="str">
        <f t="shared" si="435"/>
        <v>jamais</v>
      </c>
      <c r="AK595" t="str">
        <f t="shared" si="436"/>
        <v>1-5h</v>
      </c>
      <c r="AL595" t="str">
        <f t="shared" si="437"/>
        <v>plutôt oui</v>
      </c>
      <c r="AM595" t="str">
        <f t="shared" si="438"/>
        <v>plutôt non</v>
      </c>
      <c r="AN595" t="str">
        <f t="shared" si="439"/>
        <v>3-6h</v>
      </c>
      <c r="AO595" t="str">
        <f t="shared" si="440"/>
        <v>rarement</v>
      </c>
      <c r="AP595" t="str">
        <f t="shared" si="441"/>
        <v>plutôt oui</v>
      </c>
      <c r="AQ595" t="str">
        <f t="shared" si="442"/>
        <v>rarement</v>
      </c>
      <c r="AR595" t="str">
        <f t="shared" si="443"/>
        <v>régulièrement</v>
      </c>
      <c r="AS595" t="str">
        <f t="shared" si="444"/>
        <v>1-2h</v>
      </c>
      <c r="AT595" t="str">
        <f t="shared" si="445"/>
        <v>très satisfaisante</v>
      </c>
      <c r="AU595" t="str">
        <f t="shared" si="446"/>
        <v>tout à fait</v>
      </c>
      <c r="AV595" t="str">
        <f t="shared" si="447"/>
        <v>plutôt oui</v>
      </c>
      <c r="AW595" t="str">
        <f t="shared" si="448"/>
        <v>plutôt oui</v>
      </c>
      <c r="AX595" t="str">
        <f t="shared" si="449"/>
        <v>plutôt oui</v>
      </c>
      <c r="AY595" t="str">
        <f t="shared" si="450"/>
        <v>plutôt non</v>
      </c>
      <c r="AZ595" t="str">
        <f t="shared" si="451"/>
        <v>1A</v>
      </c>
      <c r="BA595" t="str">
        <f t="shared" si="452"/>
        <v>1A</v>
      </c>
      <c r="BB595" t="str">
        <f t="shared" si="453"/>
        <v>classique</v>
      </c>
      <c r="BC595" t="str">
        <f t="shared" si="454"/>
        <v>oui</v>
      </c>
      <c r="BD595" t="str">
        <f t="shared" si="455"/>
        <v>post-bac</v>
      </c>
      <c r="BE595" t="str">
        <f t="shared" si="456"/>
        <v>Fr</v>
      </c>
      <c r="BF595" t="str">
        <f t="shared" si="457"/>
        <v>amenag</v>
      </c>
      <c r="BG595" t="str">
        <f t="shared" si="458"/>
        <v>jsp</v>
      </c>
      <c r="BH595" t="s">
        <v>423</v>
      </c>
      <c r="BI595" t="str">
        <f t="shared" si="459"/>
        <v>aucun</v>
      </c>
      <c r="BJ595" t="s">
        <v>423</v>
      </c>
      <c r="BK595" t="s">
        <v>431</v>
      </c>
      <c r="BL595" t="s">
        <v>423</v>
      </c>
      <c r="BM595" t="s">
        <v>423</v>
      </c>
      <c r="BN595" t="s">
        <v>431</v>
      </c>
      <c r="BO595" t="s">
        <v>423</v>
      </c>
      <c r="BP595" t="s">
        <v>423</v>
      </c>
      <c r="BR595" t="s">
        <v>423</v>
      </c>
      <c r="BS595" t="s">
        <v>423</v>
      </c>
      <c r="BT595" t="s">
        <v>431</v>
      </c>
      <c r="BU595" t="s">
        <v>423</v>
      </c>
      <c r="BV595" t="s">
        <v>431</v>
      </c>
      <c r="BW595" t="s">
        <v>423</v>
      </c>
      <c r="BX595" t="s">
        <v>423</v>
      </c>
      <c r="BY595" t="s">
        <v>423</v>
      </c>
      <c r="BZ595" t="s">
        <v>423</v>
      </c>
      <c r="CA595" t="s">
        <v>432</v>
      </c>
      <c r="CB595" t="s">
        <v>432</v>
      </c>
      <c r="CC595" t="s">
        <v>432</v>
      </c>
      <c r="CD595" t="s">
        <v>432</v>
      </c>
      <c r="CE595" t="s">
        <v>423</v>
      </c>
      <c r="CF595" t="s">
        <v>432</v>
      </c>
      <c r="CG595" t="s">
        <v>432</v>
      </c>
      <c r="CH595" t="s">
        <v>432</v>
      </c>
      <c r="CI595" t="s">
        <v>432</v>
      </c>
      <c r="CJ595" t="s">
        <v>432</v>
      </c>
      <c r="CK595" t="s">
        <v>432</v>
      </c>
      <c r="CL595" t="s">
        <v>432</v>
      </c>
      <c r="CM595" t="s">
        <v>432</v>
      </c>
      <c r="CN595" t="s">
        <v>423</v>
      </c>
      <c r="CO595" t="s">
        <v>432</v>
      </c>
      <c r="CP595" t="s">
        <v>432</v>
      </c>
      <c r="CQ595" t="s">
        <v>432</v>
      </c>
      <c r="CR595" t="s">
        <v>432</v>
      </c>
      <c r="CT595" t="s">
        <v>432</v>
      </c>
      <c r="CU595" t="s">
        <v>423</v>
      </c>
      <c r="CV595" t="s">
        <v>423</v>
      </c>
      <c r="CW595" t="s">
        <v>423</v>
      </c>
      <c r="CX595" t="s">
        <v>431</v>
      </c>
      <c r="CY595" t="s">
        <v>423</v>
      </c>
      <c r="CZ595" t="s">
        <v>423</v>
      </c>
      <c r="DA595" t="s">
        <v>431</v>
      </c>
      <c r="DB595" t="s">
        <v>423</v>
      </c>
      <c r="DC595" t="s">
        <v>423</v>
      </c>
      <c r="DD595" t="s">
        <v>423</v>
      </c>
      <c r="DE595" t="s">
        <v>431</v>
      </c>
      <c r="DF595" t="s">
        <v>423</v>
      </c>
      <c r="DG595" t="s">
        <v>423</v>
      </c>
      <c r="DH595" t="s">
        <v>423</v>
      </c>
      <c r="DI595" t="s">
        <v>423</v>
      </c>
      <c r="DJ595" t="s">
        <v>431</v>
      </c>
      <c r="DK595" t="s">
        <v>423</v>
      </c>
      <c r="DL595" t="s">
        <v>423</v>
      </c>
      <c r="DM595" t="s">
        <v>423</v>
      </c>
      <c r="DN595" t="s">
        <v>431</v>
      </c>
      <c r="DO595" t="s">
        <v>423</v>
      </c>
      <c r="DP595" t="s">
        <v>423</v>
      </c>
      <c r="DQ595" t="s">
        <v>423</v>
      </c>
      <c r="DR595" t="s">
        <v>423</v>
      </c>
      <c r="DS595" t="s">
        <v>423</v>
      </c>
      <c r="DT595" t="s">
        <v>423</v>
      </c>
      <c r="DU595" t="s">
        <v>431</v>
      </c>
      <c r="DV595" t="s">
        <v>423</v>
      </c>
      <c r="DW595" t="s">
        <v>423</v>
      </c>
      <c r="DX595" t="s">
        <v>423</v>
      </c>
      <c r="DY595" t="s">
        <v>431</v>
      </c>
      <c r="DZ595" t="s">
        <v>423</v>
      </c>
      <c r="EA595" t="s">
        <v>423</v>
      </c>
      <c r="EB595" t="s">
        <v>423</v>
      </c>
      <c r="EC595" t="s">
        <v>431</v>
      </c>
      <c r="ED595" t="s">
        <v>423</v>
      </c>
      <c r="EE595" t="s">
        <v>423</v>
      </c>
      <c r="EF595" t="s">
        <v>437</v>
      </c>
      <c r="EG595" t="s">
        <v>434</v>
      </c>
      <c r="EH595" t="s">
        <v>435</v>
      </c>
      <c r="EI595" t="s">
        <v>438</v>
      </c>
      <c r="EJ595" t="s">
        <v>436</v>
      </c>
      <c r="EK595" t="s">
        <v>433</v>
      </c>
      <c r="EL595" t="s">
        <v>425</v>
      </c>
      <c r="EM595" t="s">
        <v>425</v>
      </c>
      <c r="EN595" t="s">
        <v>425</v>
      </c>
      <c r="EO595" t="s">
        <v>428</v>
      </c>
      <c r="EP595" t="s">
        <v>428</v>
      </c>
      <c r="EQ595" t="s">
        <v>427</v>
      </c>
      <c r="ER595" t="s">
        <v>430</v>
      </c>
      <c r="ES595" t="s">
        <v>424</v>
      </c>
      <c r="ET595" t="s">
        <v>425</v>
      </c>
      <c r="EU595" t="s">
        <v>425</v>
      </c>
      <c r="EV595" t="s">
        <v>425</v>
      </c>
      <c r="EW595" t="s">
        <v>425</v>
      </c>
      <c r="EX595" t="s">
        <v>423</v>
      </c>
      <c r="EY595" t="s">
        <v>423</v>
      </c>
      <c r="EZ595" t="s">
        <v>423</v>
      </c>
      <c r="FA595" t="s">
        <v>431</v>
      </c>
      <c r="FB595" t="s">
        <v>423</v>
      </c>
      <c r="FC595" t="s">
        <v>423</v>
      </c>
      <c r="FD595" t="s">
        <v>423</v>
      </c>
      <c r="FE595" t="s">
        <v>431</v>
      </c>
      <c r="FF595" t="s">
        <v>423</v>
      </c>
      <c r="FG595" t="s">
        <v>423</v>
      </c>
      <c r="FH595" t="s">
        <v>423</v>
      </c>
      <c r="FI595" t="s">
        <v>431</v>
      </c>
      <c r="FJ595" t="s">
        <v>423</v>
      </c>
      <c r="FK595" t="s">
        <v>423</v>
      </c>
      <c r="FL595" t="s">
        <v>423</v>
      </c>
      <c r="FM595" t="s">
        <v>423</v>
      </c>
      <c r="FN595" t="s">
        <v>431</v>
      </c>
      <c r="FO595" t="s">
        <v>423</v>
      </c>
      <c r="FP595" t="s">
        <v>423</v>
      </c>
      <c r="FQ595" t="s">
        <v>431</v>
      </c>
      <c r="FR595" t="s">
        <v>423</v>
      </c>
      <c r="FS595" t="s">
        <v>423</v>
      </c>
      <c r="FT595" t="s">
        <v>423</v>
      </c>
      <c r="FU595" t="s">
        <v>423</v>
      </c>
      <c r="FV595" t="s">
        <v>431</v>
      </c>
      <c r="FW595" t="s">
        <v>423</v>
      </c>
      <c r="FX595" t="s">
        <v>423</v>
      </c>
      <c r="FZ595" t="s">
        <v>423</v>
      </c>
      <c r="GB595" t="s">
        <v>423</v>
      </c>
      <c r="GD595" t="s">
        <v>431</v>
      </c>
      <c r="GF595" t="s">
        <v>431</v>
      </c>
      <c r="GG595" t="s">
        <v>423</v>
      </c>
      <c r="GH595" t="s">
        <v>423</v>
      </c>
      <c r="GI595" t="s">
        <v>423</v>
      </c>
      <c r="GJ595" t="s">
        <v>423</v>
      </c>
      <c r="GK595" t="s">
        <v>431</v>
      </c>
      <c r="GL595" t="s">
        <v>423</v>
      </c>
      <c r="GM595" t="s">
        <v>423</v>
      </c>
      <c r="GN595" t="s">
        <v>431</v>
      </c>
      <c r="GO595" t="s">
        <v>423</v>
      </c>
      <c r="GP595" t="s">
        <v>423</v>
      </c>
      <c r="GQ595" t="s">
        <v>423</v>
      </c>
      <c r="GR595" t="s">
        <v>423</v>
      </c>
      <c r="GS595" t="s">
        <v>431</v>
      </c>
      <c r="GT595" t="s">
        <v>423</v>
      </c>
      <c r="GU595" t="s">
        <v>423</v>
      </c>
      <c r="GV595" t="s">
        <v>423</v>
      </c>
      <c r="GW595" t="s">
        <v>431</v>
      </c>
      <c r="GX595" t="s">
        <v>423</v>
      </c>
      <c r="GY595" t="s">
        <v>423</v>
      </c>
      <c r="GZ595" t="s">
        <v>423</v>
      </c>
      <c r="HA595" t="s">
        <v>423</v>
      </c>
      <c r="HB595" t="s">
        <v>431</v>
      </c>
      <c r="HC595" t="s">
        <v>423</v>
      </c>
      <c r="HD595" t="s">
        <v>423</v>
      </c>
      <c r="HE595" t="s">
        <v>431</v>
      </c>
      <c r="HF595" t="s">
        <v>423</v>
      </c>
      <c r="HG595" t="s">
        <v>423</v>
      </c>
      <c r="HH595" t="s">
        <v>423</v>
      </c>
      <c r="HI595" t="s">
        <v>423</v>
      </c>
      <c r="HJ595" t="s">
        <v>423</v>
      </c>
      <c r="HK595" t="s">
        <v>423</v>
      </c>
      <c r="HL595" t="s">
        <v>431</v>
      </c>
      <c r="HM595" t="s">
        <v>423</v>
      </c>
      <c r="HN595" t="s">
        <v>423</v>
      </c>
      <c r="HP595" t="s">
        <v>431</v>
      </c>
      <c r="HQ595" t="s">
        <v>2222</v>
      </c>
      <c r="HR595" t="s">
        <v>423</v>
      </c>
      <c r="HT595" t="s">
        <v>423</v>
      </c>
      <c r="HV595" t="s">
        <v>423</v>
      </c>
      <c r="HW595" t="s">
        <v>431</v>
      </c>
      <c r="HX595" t="s">
        <v>423</v>
      </c>
      <c r="HY595" t="s">
        <v>423</v>
      </c>
      <c r="HZ595" t="s">
        <v>423</v>
      </c>
      <c r="IA595" t="s">
        <v>423</v>
      </c>
      <c r="IB595" t="s">
        <v>431</v>
      </c>
      <c r="IC595" t="s">
        <v>423</v>
      </c>
      <c r="ID595" t="s">
        <v>423</v>
      </c>
      <c r="IE595" t="s">
        <v>423</v>
      </c>
      <c r="IF595" t="s">
        <v>431</v>
      </c>
      <c r="IG595" t="s">
        <v>423</v>
      </c>
      <c r="IH595" t="s">
        <v>423</v>
      </c>
      <c r="II595" t="s">
        <v>423</v>
      </c>
      <c r="IJ595" t="s">
        <v>423</v>
      </c>
      <c r="IK595" t="s">
        <v>431</v>
      </c>
      <c r="IL595" t="s">
        <v>423</v>
      </c>
      <c r="IM595" t="s">
        <v>423</v>
      </c>
      <c r="IN595" t="s">
        <v>423</v>
      </c>
      <c r="IO595" t="s">
        <v>431</v>
      </c>
      <c r="IP595" t="s">
        <v>423</v>
      </c>
      <c r="IQ595" t="s">
        <v>423</v>
      </c>
      <c r="IR595" t="s">
        <v>423</v>
      </c>
      <c r="IS595" t="s">
        <v>431</v>
      </c>
      <c r="IT595" t="s">
        <v>423</v>
      </c>
      <c r="IU595" t="s">
        <v>423</v>
      </c>
      <c r="IV595" t="s">
        <v>423</v>
      </c>
      <c r="IX595" t="s">
        <v>423</v>
      </c>
      <c r="IZ595" t="s">
        <v>431</v>
      </c>
      <c r="JA595" t="s">
        <v>2223</v>
      </c>
      <c r="JB595" t="s">
        <v>423</v>
      </c>
      <c r="JD595" s="1" t="s">
        <v>2224</v>
      </c>
      <c r="JE595" s="1" t="s">
        <v>2225</v>
      </c>
      <c r="JF595" s="1" t="s">
        <v>2226</v>
      </c>
      <c r="JG595" t="s">
        <v>2227</v>
      </c>
      <c r="JH595" t="s">
        <v>2228</v>
      </c>
      <c r="JI595" t="s">
        <v>431</v>
      </c>
      <c r="JJ595" t="s">
        <v>423</v>
      </c>
      <c r="JK595" t="s">
        <v>423</v>
      </c>
      <c r="JL595" t="s">
        <v>423</v>
      </c>
      <c r="JM595" t="s">
        <v>423</v>
      </c>
      <c r="JN595" t="s">
        <v>432</v>
      </c>
      <c r="JO595" t="s">
        <v>432</v>
      </c>
      <c r="JP595" t="s">
        <v>432</v>
      </c>
      <c r="JQ595" t="s">
        <v>432</v>
      </c>
      <c r="JR595" t="s">
        <v>432</v>
      </c>
      <c r="JS595" t="s">
        <v>432</v>
      </c>
      <c r="JT595" t="s">
        <v>432</v>
      </c>
      <c r="JU595" t="s">
        <v>432</v>
      </c>
      <c r="JV595" t="s">
        <v>432</v>
      </c>
      <c r="JW595" t="s">
        <v>432</v>
      </c>
      <c r="JX595" t="s">
        <v>432</v>
      </c>
      <c r="JY595" t="s">
        <v>432</v>
      </c>
      <c r="JZ595" t="s">
        <v>432</v>
      </c>
      <c r="KA595" t="s">
        <v>432</v>
      </c>
      <c r="KB595" t="s">
        <v>432</v>
      </c>
      <c r="KC595" t="s">
        <v>432</v>
      </c>
      <c r="KD595" t="s">
        <v>423</v>
      </c>
      <c r="KE595" t="s">
        <v>423</v>
      </c>
      <c r="KF595" t="s">
        <v>423</v>
      </c>
      <c r="KG595" t="s">
        <v>423</v>
      </c>
      <c r="KH595" t="s">
        <v>423</v>
      </c>
      <c r="KI595" t="s">
        <v>423</v>
      </c>
      <c r="KJ595" t="s">
        <v>423</v>
      </c>
      <c r="KK595" t="s">
        <v>423</v>
      </c>
      <c r="KL595" t="s">
        <v>423</v>
      </c>
      <c r="KM595" t="s">
        <v>423</v>
      </c>
      <c r="KN595" t="s">
        <v>423</v>
      </c>
      <c r="KO595" t="s">
        <v>423</v>
      </c>
      <c r="KP595" t="s">
        <v>423</v>
      </c>
      <c r="KQ595" t="s">
        <v>431</v>
      </c>
      <c r="KR595" t="s">
        <v>431</v>
      </c>
      <c r="KS595" t="s">
        <v>423</v>
      </c>
      <c r="KT595" t="s">
        <v>423</v>
      </c>
      <c r="KU595" t="s">
        <v>423</v>
      </c>
      <c r="KV595" t="s">
        <v>423</v>
      </c>
      <c r="KW595" t="s">
        <v>423</v>
      </c>
      <c r="KY595" t="s">
        <v>431</v>
      </c>
      <c r="KZ595" t="s">
        <v>432</v>
      </c>
      <c r="LA595" t="s">
        <v>432</v>
      </c>
      <c r="LB595" t="s">
        <v>432</v>
      </c>
      <c r="LC595" t="s">
        <v>432</v>
      </c>
      <c r="LD595" t="s">
        <v>432</v>
      </c>
      <c r="LE595" t="s">
        <v>432</v>
      </c>
      <c r="LF595" t="s">
        <v>432</v>
      </c>
      <c r="LG595" t="s">
        <v>432</v>
      </c>
      <c r="LH595" t="s">
        <v>432</v>
      </c>
      <c r="LI595" t="s">
        <v>432</v>
      </c>
      <c r="LK595" t="s">
        <v>431</v>
      </c>
      <c r="LL595" t="s">
        <v>423</v>
      </c>
      <c r="LM595" t="s">
        <v>423</v>
      </c>
      <c r="LN595" t="s">
        <v>423</v>
      </c>
      <c r="LO595" t="s">
        <v>439</v>
      </c>
      <c r="LP595" t="s">
        <v>432</v>
      </c>
      <c r="LQ595" t="s">
        <v>432</v>
      </c>
      <c r="LR595" t="s">
        <v>432</v>
      </c>
      <c r="LS595" t="s">
        <v>432</v>
      </c>
      <c r="LT595" t="s">
        <v>432</v>
      </c>
      <c r="LU595" t="s">
        <v>423</v>
      </c>
      <c r="LV595" t="s">
        <v>423</v>
      </c>
      <c r="LW595" t="s">
        <v>423</v>
      </c>
      <c r="LX595" t="s">
        <v>423</v>
      </c>
      <c r="LY595" t="s">
        <v>423</v>
      </c>
      <c r="LZ595" t="s">
        <v>423</v>
      </c>
      <c r="MA595" t="s">
        <v>431</v>
      </c>
      <c r="MB595" t="s">
        <v>423</v>
      </c>
      <c r="MC595" t="s">
        <v>423</v>
      </c>
      <c r="MD595" t="s">
        <v>423</v>
      </c>
      <c r="ME595" t="s">
        <v>423</v>
      </c>
      <c r="MF595" t="s">
        <v>423</v>
      </c>
      <c r="MG595" t="s">
        <v>431</v>
      </c>
      <c r="MH595" t="s">
        <v>423</v>
      </c>
      <c r="MI595" t="s">
        <v>423</v>
      </c>
      <c r="MJ595" t="s">
        <v>423</v>
      </c>
      <c r="MK595" t="s">
        <v>423</v>
      </c>
      <c r="ML595" t="s">
        <v>431</v>
      </c>
      <c r="MM595" t="s">
        <v>2229</v>
      </c>
      <c r="MN595">
        <v>877.11</v>
      </c>
      <c r="MO595">
        <v>76.540000000000006</v>
      </c>
      <c r="NE595">
        <v>183.63</v>
      </c>
      <c r="NT595">
        <v>156.25</v>
      </c>
      <c r="OJ595">
        <v>318.29000000000002</v>
      </c>
      <c r="OT595">
        <v>142.4</v>
      </c>
    </row>
    <row r="596" spans="1:410" ht="12.75" customHeight="1" x14ac:dyDescent="0.2">
      <c r="A596">
        <v>736</v>
      </c>
      <c r="B596" t="str">
        <f t="shared" si="414"/>
        <v>5-15min</v>
      </c>
      <c r="C596" t="str">
        <f t="shared" si="415"/>
        <v>colocation</v>
      </c>
      <c r="D596" t="str">
        <f t="shared" si="416"/>
        <v>coloc ou foyer familial</v>
      </c>
      <c r="E596" t="str">
        <f t="shared" si="417"/>
        <v>tout à fait</v>
      </c>
      <c r="F596" t="str">
        <f t="shared" si="418"/>
        <v>aucune</v>
      </c>
      <c r="G596" t="str">
        <f t="shared" si="419"/>
        <v>echelon 0bis</v>
      </c>
      <c r="H596" t="str">
        <f t="shared" si="420"/>
        <v>non</v>
      </c>
      <c r="I596" t="s">
        <v>423</v>
      </c>
      <c r="J596" t="str">
        <f t="shared" si="421"/>
        <v>souvent</v>
      </c>
      <c r="K596" t="str">
        <f t="shared" si="422"/>
        <v>parfois</v>
      </c>
      <c r="L596" t="str">
        <f t="shared" si="423"/>
        <v>plutôt oui</v>
      </c>
      <c r="M596" t="str">
        <f t="shared" si="424"/>
        <v>1-2h</v>
      </c>
      <c r="N596" t="str">
        <f t="shared" si="425"/>
        <v>4-6h</v>
      </c>
      <c r="O596" t="str">
        <f t="shared" si="426"/>
        <v>parfois</v>
      </c>
      <c r="P596" t="str">
        <f t="shared" si="427"/>
        <v>souvent</v>
      </c>
      <c r="Q596" t="str">
        <f t="shared" si="428"/>
        <v>souvent</v>
      </c>
      <c r="R596" t="s">
        <v>424</v>
      </c>
      <c r="S596" t="s">
        <v>425</v>
      </c>
      <c r="T596" t="s">
        <v>425</v>
      </c>
      <c r="U596" t="s">
        <v>428</v>
      </c>
      <c r="V596" t="s">
        <v>440</v>
      </c>
      <c r="W596" t="s">
        <v>440</v>
      </c>
      <c r="X596" t="s">
        <v>429</v>
      </c>
      <c r="Y596" t="s">
        <v>424</v>
      </c>
      <c r="Z596" t="s">
        <v>430</v>
      </c>
      <c r="AA596" t="s">
        <v>424</v>
      </c>
      <c r="AB596" t="s">
        <v>425</v>
      </c>
      <c r="AC596" t="s">
        <v>425</v>
      </c>
      <c r="AD596" t="str">
        <f t="shared" si="429"/>
        <v>2 semaines avant</v>
      </c>
      <c r="AE596" t="str">
        <f t="shared" si="430"/>
        <v>plutôt oui</v>
      </c>
      <c r="AF596" t="str">
        <f t="shared" si="431"/>
        <v>très bonnes</v>
      </c>
      <c r="AG596" t="str">
        <f t="shared" si="432"/>
        <v>régulièrement</v>
      </c>
      <c r="AH596" t="str">
        <f t="shared" si="433"/>
        <v>régulièrement</v>
      </c>
      <c r="AI596" t="str">
        <f t="shared" si="434"/>
        <v>régulièrement</v>
      </c>
      <c r="AJ596" t="str">
        <f t="shared" si="435"/>
        <v>parfois</v>
      </c>
      <c r="AK596" t="str">
        <f t="shared" si="436"/>
        <v>1-5h</v>
      </c>
      <c r="AL596" t="str">
        <f t="shared" si="437"/>
        <v>plutôt oui</v>
      </c>
      <c r="AM596" t="str">
        <f t="shared" si="438"/>
        <v>plutôt oui</v>
      </c>
      <c r="AN596" t="str">
        <f t="shared" si="439"/>
        <v>3-6h</v>
      </c>
      <c r="AO596" t="str">
        <f t="shared" si="440"/>
        <v>1/mois</v>
      </c>
      <c r="AP596" t="str">
        <f t="shared" si="441"/>
        <v>tout à fait</v>
      </c>
      <c r="AQ596" t="str">
        <f t="shared" si="442"/>
        <v>1/semaine</v>
      </c>
      <c r="AR596" t="str">
        <f t="shared" si="443"/>
        <v>régulièrement</v>
      </c>
      <c r="AS596" t="str">
        <f t="shared" si="444"/>
        <v>1-2h</v>
      </c>
      <c r="AT596" t="str">
        <f t="shared" si="445"/>
        <v>plutôt insatisfaisante</v>
      </c>
      <c r="AU596" t="str">
        <f t="shared" si="446"/>
        <v>plutôt oui</v>
      </c>
      <c r="AV596" t="str">
        <f t="shared" si="447"/>
        <v>pas du tout</v>
      </c>
      <c r="AW596" t="str">
        <f t="shared" si="448"/>
        <v>plutôt oui</v>
      </c>
      <c r="AX596" t="str">
        <f t="shared" si="449"/>
        <v>plutôt non</v>
      </c>
      <c r="AY596" t="str">
        <f t="shared" si="450"/>
        <v>plutôt non</v>
      </c>
      <c r="AZ596" t="str">
        <f t="shared" si="451"/>
        <v>3A</v>
      </c>
      <c r="BA596" t="str">
        <f t="shared" si="452"/>
        <v>MIC</v>
      </c>
      <c r="BB596" t="str">
        <f t="shared" si="453"/>
        <v>classique</v>
      </c>
      <c r="BC596" t="str">
        <f t="shared" si="454"/>
        <v>oui</v>
      </c>
      <c r="BD596" t="str">
        <f t="shared" si="455"/>
        <v>post-bac</v>
      </c>
      <c r="BE596" t="str">
        <f t="shared" si="456"/>
        <v>Fr</v>
      </c>
      <c r="BF596" t="str">
        <f t="shared" si="457"/>
        <v>0-10%</v>
      </c>
      <c r="BG596" t="str">
        <f t="shared" si="458"/>
        <v>10-25%</v>
      </c>
      <c r="BH596" t="s">
        <v>423</v>
      </c>
      <c r="BI596" t="str">
        <f t="shared" si="459"/>
        <v>aucun</v>
      </c>
      <c r="BJ596" t="s">
        <v>423</v>
      </c>
      <c r="BK596" t="s">
        <v>431</v>
      </c>
      <c r="BL596" t="s">
        <v>423</v>
      </c>
      <c r="BM596" t="s">
        <v>423</v>
      </c>
      <c r="BN596" t="s">
        <v>423</v>
      </c>
      <c r="BO596" t="s">
        <v>431</v>
      </c>
      <c r="BP596" t="s">
        <v>423</v>
      </c>
      <c r="BR596" t="s">
        <v>432</v>
      </c>
      <c r="BS596" t="s">
        <v>432</v>
      </c>
      <c r="BT596" t="s">
        <v>432</v>
      </c>
      <c r="BU596" t="s">
        <v>432</v>
      </c>
      <c r="BV596" t="s">
        <v>431</v>
      </c>
      <c r="BW596" t="s">
        <v>423</v>
      </c>
      <c r="BX596" t="s">
        <v>423</v>
      </c>
      <c r="BY596" t="s">
        <v>423</v>
      </c>
      <c r="BZ596" t="s">
        <v>423</v>
      </c>
      <c r="CA596" t="s">
        <v>432</v>
      </c>
      <c r="CB596" t="s">
        <v>432</v>
      </c>
      <c r="CC596" t="s">
        <v>432</v>
      </c>
      <c r="CD596" t="s">
        <v>432</v>
      </c>
      <c r="CE596" t="s">
        <v>431</v>
      </c>
      <c r="CF596" t="s">
        <v>431</v>
      </c>
      <c r="CG596" t="s">
        <v>423</v>
      </c>
      <c r="CH596" t="s">
        <v>423</v>
      </c>
      <c r="CI596" t="s">
        <v>423</v>
      </c>
      <c r="CJ596" t="s">
        <v>423</v>
      </c>
      <c r="CK596" t="s">
        <v>423</v>
      </c>
      <c r="CL596" t="s">
        <v>423</v>
      </c>
      <c r="CM596" t="s">
        <v>423</v>
      </c>
      <c r="CN596" t="s">
        <v>423</v>
      </c>
      <c r="CO596" t="s">
        <v>432</v>
      </c>
      <c r="CP596" t="s">
        <v>432</v>
      </c>
      <c r="CQ596" t="s">
        <v>432</v>
      </c>
      <c r="CR596" t="s">
        <v>432</v>
      </c>
      <c r="CT596" t="s">
        <v>432</v>
      </c>
      <c r="CU596" t="s">
        <v>423</v>
      </c>
      <c r="CV596" t="s">
        <v>423</v>
      </c>
      <c r="CW596" t="s">
        <v>431</v>
      </c>
      <c r="CX596" t="s">
        <v>423</v>
      </c>
      <c r="CY596" t="s">
        <v>423</v>
      </c>
      <c r="CZ596" t="s">
        <v>423</v>
      </c>
      <c r="DA596" t="s">
        <v>423</v>
      </c>
      <c r="DB596" t="s">
        <v>431</v>
      </c>
      <c r="DC596" t="s">
        <v>423</v>
      </c>
      <c r="DD596" t="s">
        <v>423</v>
      </c>
      <c r="DE596" t="s">
        <v>431</v>
      </c>
      <c r="DF596" t="s">
        <v>423</v>
      </c>
      <c r="DG596" t="s">
        <v>423</v>
      </c>
      <c r="DH596" t="s">
        <v>423</v>
      </c>
      <c r="DI596" t="s">
        <v>423</v>
      </c>
      <c r="DJ596" t="s">
        <v>431</v>
      </c>
      <c r="DK596" t="s">
        <v>423</v>
      </c>
      <c r="DL596" t="s">
        <v>423</v>
      </c>
      <c r="DM596" t="s">
        <v>423</v>
      </c>
      <c r="DN596" t="s">
        <v>423</v>
      </c>
      <c r="DO596" t="s">
        <v>431</v>
      </c>
      <c r="DP596" t="s">
        <v>423</v>
      </c>
      <c r="DQ596" t="s">
        <v>423</v>
      </c>
      <c r="DR596" t="s">
        <v>423</v>
      </c>
      <c r="DS596" t="s">
        <v>423</v>
      </c>
      <c r="DT596" t="s">
        <v>423</v>
      </c>
      <c r="DU596" t="s">
        <v>423</v>
      </c>
      <c r="DV596" t="s">
        <v>431</v>
      </c>
      <c r="DW596" t="s">
        <v>423</v>
      </c>
      <c r="DX596" t="s">
        <v>423</v>
      </c>
      <c r="DY596" t="s">
        <v>431</v>
      </c>
      <c r="DZ596" t="s">
        <v>423</v>
      </c>
      <c r="EA596" t="s">
        <v>423</v>
      </c>
      <c r="EB596" t="s">
        <v>423</v>
      </c>
      <c r="EC596" t="s">
        <v>431</v>
      </c>
      <c r="ED596" t="s">
        <v>423</v>
      </c>
      <c r="EE596" t="s">
        <v>423</v>
      </c>
      <c r="EF596" t="s">
        <v>438</v>
      </c>
      <c r="EG596" t="s">
        <v>437</v>
      </c>
      <c r="EH596" t="s">
        <v>435</v>
      </c>
      <c r="EI596" t="s">
        <v>434</v>
      </c>
      <c r="EJ596" t="s">
        <v>433</v>
      </c>
      <c r="EK596" t="s">
        <v>436</v>
      </c>
      <c r="EL596" t="s">
        <v>424</v>
      </c>
      <c r="EM596" t="s">
        <v>425</v>
      </c>
      <c r="EN596" t="s">
        <v>425</v>
      </c>
      <c r="EO596" t="s">
        <v>428</v>
      </c>
      <c r="EP596" t="s">
        <v>440</v>
      </c>
      <c r="EQ596" t="s">
        <v>440</v>
      </c>
      <c r="ER596" t="s">
        <v>429</v>
      </c>
      <c r="ES596" t="s">
        <v>424</v>
      </c>
      <c r="ET596" t="s">
        <v>430</v>
      </c>
      <c r="EU596" t="s">
        <v>424</v>
      </c>
      <c r="EV596" t="s">
        <v>425</v>
      </c>
      <c r="EW596" t="s">
        <v>425</v>
      </c>
      <c r="EX596" t="s">
        <v>423</v>
      </c>
      <c r="EY596" t="s">
        <v>423</v>
      </c>
      <c r="EZ596" t="s">
        <v>431</v>
      </c>
      <c r="FA596" t="s">
        <v>423</v>
      </c>
      <c r="FB596" t="s">
        <v>423</v>
      </c>
      <c r="FC596" t="s">
        <v>423</v>
      </c>
      <c r="FD596" t="s">
        <v>423</v>
      </c>
      <c r="FE596" t="s">
        <v>431</v>
      </c>
      <c r="FF596" t="s">
        <v>423</v>
      </c>
      <c r="FG596" t="s">
        <v>423</v>
      </c>
      <c r="FH596" t="s">
        <v>431</v>
      </c>
      <c r="FI596" t="s">
        <v>423</v>
      </c>
      <c r="FJ596" t="s">
        <v>423</v>
      </c>
      <c r="FK596" t="s">
        <v>423</v>
      </c>
      <c r="FL596" t="s">
        <v>423</v>
      </c>
      <c r="FM596" t="s">
        <v>431</v>
      </c>
      <c r="FN596" t="s">
        <v>423</v>
      </c>
      <c r="FO596" t="s">
        <v>423</v>
      </c>
      <c r="FP596" t="s">
        <v>423</v>
      </c>
      <c r="FQ596" t="s">
        <v>431</v>
      </c>
      <c r="FR596" t="s">
        <v>423</v>
      </c>
      <c r="FS596" t="s">
        <v>423</v>
      </c>
      <c r="FT596" t="s">
        <v>423</v>
      </c>
      <c r="FU596" t="s">
        <v>431</v>
      </c>
      <c r="FV596" t="s">
        <v>423</v>
      </c>
      <c r="FW596" t="s">
        <v>423</v>
      </c>
      <c r="FX596" t="s">
        <v>423</v>
      </c>
      <c r="FZ596" t="s">
        <v>423</v>
      </c>
      <c r="GB596" t="s">
        <v>431</v>
      </c>
      <c r="GD596" t="s">
        <v>423</v>
      </c>
      <c r="GF596" t="s">
        <v>431</v>
      </c>
      <c r="GG596" t="s">
        <v>423</v>
      </c>
      <c r="GH596" t="s">
        <v>423</v>
      </c>
      <c r="GI596" t="s">
        <v>423</v>
      </c>
      <c r="GJ596" t="s">
        <v>423</v>
      </c>
      <c r="GK596" t="s">
        <v>431</v>
      </c>
      <c r="GL596" t="s">
        <v>423</v>
      </c>
      <c r="GM596" t="s">
        <v>423</v>
      </c>
      <c r="GN596" t="s">
        <v>431</v>
      </c>
      <c r="GO596" t="s">
        <v>423</v>
      </c>
      <c r="GP596" t="s">
        <v>423</v>
      </c>
      <c r="GQ596" t="s">
        <v>423</v>
      </c>
      <c r="GR596" t="s">
        <v>431</v>
      </c>
      <c r="GS596" t="s">
        <v>423</v>
      </c>
      <c r="GT596" t="s">
        <v>423</v>
      </c>
      <c r="GU596" t="s">
        <v>423</v>
      </c>
      <c r="GV596" t="s">
        <v>423</v>
      </c>
      <c r="GW596" t="s">
        <v>431</v>
      </c>
      <c r="GX596" t="s">
        <v>423</v>
      </c>
      <c r="GY596" t="s">
        <v>423</v>
      </c>
      <c r="GZ596" t="s">
        <v>423</v>
      </c>
      <c r="HA596" t="s">
        <v>431</v>
      </c>
      <c r="HB596" t="s">
        <v>423</v>
      </c>
      <c r="HC596" t="s">
        <v>423</v>
      </c>
      <c r="HD596" t="s">
        <v>431</v>
      </c>
      <c r="HE596" t="s">
        <v>423</v>
      </c>
      <c r="HF596" t="s">
        <v>423</v>
      </c>
      <c r="HG596" t="s">
        <v>423</v>
      </c>
      <c r="HH596" t="s">
        <v>423</v>
      </c>
      <c r="HI596" t="s">
        <v>423</v>
      </c>
      <c r="HJ596" t="s">
        <v>431</v>
      </c>
      <c r="HK596" t="s">
        <v>423</v>
      </c>
      <c r="HL596" t="s">
        <v>423</v>
      </c>
      <c r="HM596" t="s">
        <v>423</v>
      </c>
      <c r="HN596" t="s">
        <v>423</v>
      </c>
      <c r="HP596" t="s">
        <v>431</v>
      </c>
      <c r="HR596" t="s">
        <v>423</v>
      </c>
      <c r="HT596" t="s">
        <v>423</v>
      </c>
      <c r="HV596" t="s">
        <v>423</v>
      </c>
      <c r="HW596" t="s">
        <v>431</v>
      </c>
      <c r="HX596" t="s">
        <v>423</v>
      </c>
      <c r="HY596" t="s">
        <v>423</v>
      </c>
      <c r="HZ596" t="s">
        <v>423</v>
      </c>
      <c r="IA596" t="s">
        <v>423</v>
      </c>
      <c r="IB596" t="s">
        <v>423</v>
      </c>
      <c r="IC596" t="s">
        <v>423</v>
      </c>
      <c r="ID596" t="s">
        <v>431</v>
      </c>
      <c r="IE596" t="s">
        <v>423</v>
      </c>
      <c r="IF596" t="s">
        <v>423</v>
      </c>
      <c r="IG596" t="s">
        <v>431</v>
      </c>
      <c r="IH596" t="s">
        <v>423</v>
      </c>
      <c r="II596" t="s">
        <v>423</v>
      </c>
      <c r="IJ596" t="s">
        <v>423</v>
      </c>
      <c r="IK596" t="s">
        <v>423</v>
      </c>
      <c r="IL596" t="s">
        <v>423</v>
      </c>
      <c r="IM596" t="s">
        <v>431</v>
      </c>
      <c r="IN596" t="s">
        <v>423</v>
      </c>
      <c r="IO596" t="s">
        <v>431</v>
      </c>
      <c r="IP596" t="s">
        <v>423</v>
      </c>
      <c r="IQ596" t="s">
        <v>423</v>
      </c>
      <c r="IR596" t="s">
        <v>423</v>
      </c>
      <c r="IS596" t="s">
        <v>423</v>
      </c>
      <c r="IT596" t="s">
        <v>431</v>
      </c>
      <c r="IU596" t="s">
        <v>423</v>
      </c>
      <c r="IV596" t="s">
        <v>423</v>
      </c>
      <c r="IX596" t="s">
        <v>423</v>
      </c>
      <c r="IZ596" t="s">
        <v>431</v>
      </c>
      <c r="JA596" t="s">
        <v>2230</v>
      </c>
      <c r="JB596" t="s">
        <v>423</v>
      </c>
      <c r="JD596" t="s">
        <v>2231</v>
      </c>
      <c r="JE596" t="s">
        <v>2232</v>
      </c>
      <c r="JF596" t="s">
        <v>2233</v>
      </c>
      <c r="JG596" t="s">
        <v>2234</v>
      </c>
      <c r="JI596" t="s">
        <v>423</v>
      </c>
      <c r="JJ596" t="s">
        <v>423</v>
      </c>
      <c r="JK596" t="s">
        <v>431</v>
      </c>
      <c r="JL596" t="s">
        <v>423</v>
      </c>
      <c r="JM596" t="s">
        <v>423</v>
      </c>
      <c r="JN596" t="s">
        <v>423</v>
      </c>
      <c r="JO596" t="s">
        <v>423</v>
      </c>
      <c r="JP596" t="s">
        <v>431</v>
      </c>
      <c r="JQ596" t="s">
        <v>423</v>
      </c>
      <c r="JR596" t="s">
        <v>423</v>
      </c>
      <c r="JS596" t="s">
        <v>423</v>
      </c>
      <c r="JT596" t="s">
        <v>423</v>
      </c>
      <c r="JU596" t="s">
        <v>423</v>
      </c>
      <c r="JV596" t="s">
        <v>423</v>
      </c>
      <c r="JW596" t="s">
        <v>423</v>
      </c>
      <c r="JX596" t="s">
        <v>423</v>
      </c>
      <c r="JY596" t="s">
        <v>423</v>
      </c>
      <c r="JZ596" t="s">
        <v>423</v>
      </c>
      <c r="KA596" t="s">
        <v>423</v>
      </c>
      <c r="KB596" t="s">
        <v>423</v>
      </c>
      <c r="KC596" t="s">
        <v>423</v>
      </c>
      <c r="KD596" t="s">
        <v>423</v>
      </c>
      <c r="KE596" t="s">
        <v>423</v>
      </c>
      <c r="KF596" t="s">
        <v>423</v>
      </c>
      <c r="KG596" t="s">
        <v>423</v>
      </c>
      <c r="KH596" t="s">
        <v>423</v>
      </c>
      <c r="KI596" t="s">
        <v>423</v>
      </c>
      <c r="KJ596" t="s">
        <v>423</v>
      </c>
      <c r="KK596" t="s">
        <v>423</v>
      </c>
      <c r="KL596" t="s">
        <v>423</v>
      </c>
      <c r="KM596" t="s">
        <v>423</v>
      </c>
      <c r="KN596" t="s">
        <v>423</v>
      </c>
      <c r="KO596" t="s">
        <v>423</v>
      </c>
      <c r="KP596" t="s">
        <v>423</v>
      </c>
      <c r="KQ596" t="s">
        <v>431</v>
      </c>
      <c r="KR596" t="s">
        <v>431</v>
      </c>
      <c r="KS596" t="s">
        <v>423</v>
      </c>
      <c r="KT596" t="s">
        <v>423</v>
      </c>
      <c r="KU596" t="s">
        <v>423</v>
      </c>
      <c r="KV596" t="s">
        <v>423</v>
      </c>
      <c r="KW596" t="s">
        <v>423</v>
      </c>
      <c r="KY596" t="s">
        <v>431</v>
      </c>
      <c r="KZ596" t="s">
        <v>432</v>
      </c>
      <c r="LA596" t="s">
        <v>432</v>
      </c>
      <c r="LB596" t="s">
        <v>432</v>
      </c>
      <c r="LC596" t="s">
        <v>432</v>
      </c>
      <c r="LD596" t="s">
        <v>432</v>
      </c>
      <c r="LE596" t="s">
        <v>432</v>
      </c>
      <c r="LF596" t="s">
        <v>432</v>
      </c>
      <c r="LG596" t="s">
        <v>432</v>
      </c>
      <c r="LH596" t="s">
        <v>432</v>
      </c>
      <c r="LI596" t="s">
        <v>432</v>
      </c>
      <c r="LK596" t="s">
        <v>431</v>
      </c>
      <c r="LL596" t="s">
        <v>423</v>
      </c>
      <c r="LM596" t="s">
        <v>423</v>
      </c>
      <c r="LN596" t="s">
        <v>423</v>
      </c>
      <c r="LO596" t="s">
        <v>439</v>
      </c>
      <c r="LP596" t="s">
        <v>432</v>
      </c>
      <c r="LQ596" t="s">
        <v>432</v>
      </c>
      <c r="LR596" t="s">
        <v>432</v>
      </c>
      <c r="LS596" t="s">
        <v>432</v>
      </c>
      <c r="LT596" t="s">
        <v>432</v>
      </c>
      <c r="LU596" t="s">
        <v>431</v>
      </c>
      <c r="LV596" t="s">
        <v>423</v>
      </c>
      <c r="LW596" t="s">
        <v>423</v>
      </c>
      <c r="LX596" t="s">
        <v>423</v>
      </c>
      <c r="LY596" t="s">
        <v>423</v>
      </c>
      <c r="LZ596" t="s">
        <v>423</v>
      </c>
      <c r="MA596" t="s">
        <v>423</v>
      </c>
      <c r="MB596" t="s">
        <v>423</v>
      </c>
      <c r="MC596" t="s">
        <v>431</v>
      </c>
      <c r="MD596" t="s">
        <v>423</v>
      </c>
      <c r="ME596" t="s">
        <v>423</v>
      </c>
      <c r="MF596" t="s">
        <v>423</v>
      </c>
      <c r="MG596" t="s">
        <v>423</v>
      </c>
      <c r="MH596" t="s">
        <v>423</v>
      </c>
      <c r="MI596" t="s">
        <v>423</v>
      </c>
      <c r="MJ596" t="s">
        <v>423</v>
      </c>
      <c r="MK596" t="s">
        <v>423</v>
      </c>
      <c r="ML596" t="s">
        <v>431</v>
      </c>
      <c r="MN596">
        <v>773.04</v>
      </c>
      <c r="MO596">
        <v>67.42</v>
      </c>
      <c r="NE596">
        <v>155.46</v>
      </c>
      <c r="NT596">
        <v>191.15</v>
      </c>
      <c r="OJ596">
        <v>289.27999999999997</v>
      </c>
      <c r="OT596">
        <v>69.73</v>
      </c>
    </row>
    <row r="597" spans="1:410" ht="12.75" customHeight="1" x14ac:dyDescent="0.2">
      <c r="A597">
        <v>738</v>
      </c>
      <c r="B597" t="str">
        <f t="shared" si="414"/>
        <v>+30min</v>
      </c>
      <c r="C597" t="str">
        <f t="shared" si="415"/>
        <v>colocation</v>
      </c>
      <c r="D597" t="str">
        <f t="shared" si="416"/>
        <v>coloc ou foyer familial</v>
      </c>
      <c r="E597" t="str">
        <f t="shared" si="417"/>
        <v>tout à fait</v>
      </c>
      <c r="F597" t="str">
        <f t="shared" si="418"/>
        <v>aucune</v>
      </c>
      <c r="G597" t="str">
        <f t="shared" si="419"/>
        <v>non</v>
      </c>
      <c r="H597" t="str">
        <f t="shared" si="420"/>
        <v>non</v>
      </c>
      <c r="I597" t="s">
        <v>423</v>
      </c>
      <c r="J597" t="str">
        <f t="shared" si="421"/>
        <v>jamais</v>
      </c>
      <c r="K597" t="str">
        <f t="shared" si="422"/>
        <v>jamais</v>
      </c>
      <c r="L597" t="str">
        <f t="shared" si="423"/>
        <v>pas commentaire</v>
      </c>
      <c r="M597" t="str">
        <f t="shared" si="424"/>
        <v>0h</v>
      </c>
      <c r="N597" t="str">
        <f t="shared" si="425"/>
        <v>1-2h</v>
      </c>
      <c r="O597" t="str">
        <f t="shared" si="426"/>
        <v>parfois</v>
      </c>
      <c r="P597" t="str">
        <f t="shared" si="427"/>
        <v>jamais</v>
      </c>
      <c r="Q597" t="str">
        <f t="shared" si="428"/>
        <v>toujours</v>
      </c>
      <c r="R597" t="s">
        <v>430</v>
      </c>
      <c r="S597" t="s">
        <v>425</v>
      </c>
      <c r="T597" t="s">
        <v>425</v>
      </c>
      <c r="U597" t="s">
        <v>426</v>
      </c>
      <c r="V597" t="s">
        <v>428</v>
      </c>
      <c r="W597" t="s">
        <v>428</v>
      </c>
      <c r="X597" t="s">
        <v>429</v>
      </c>
      <c r="Y597" t="s">
        <v>429</v>
      </c>
      <c r="Z597" t="s">
        <v>429</v>
      </c>
      <c r="AA597" t="s">
        <v>430</v>
      </c>
      <c r="AB597" t="s">
        <v>425</v>
      </c>
      <c r="AC597" t="s">
        <v>425</v>
      </c>
      <c r="AD597" t="str">
        <f t="shared" si="429"/>
        <v>2 semaines avant</v>
      </c>
      <c r="AE597" t="str">
        <f t="shared" si="430"/>
        <v>très</v>
      </c>
      <c r="AF597" t="str">
        <f t="shared" si="431"/>
        <v>plutôt bonnes</v>
      </c>
      <c r="AG597" t="str">
        <f t="shared" si="432"/>
        <v>jamais</v>
      </c>
      <c r="AH597" t="str">
        <f t="shared" si="433"/>
        <v>très souvent</v>
      </c>
      <c r="AI597" t="str">
        <f t="shared" si="434"/>
        <v>régulièrement</v>
      </c>
      <c r="AJ597" t="str">
        <f t="shared" si="435"/>
        <v>jamais</v>
      </c>
      <c r="AK597" t="str">
        <f t="shared" si="436"/>
        <v>5-10h</v>
      </c>
      <c r="AL597" t="str">
        <f t="shared" si="437"/>
        <v>plutôt oui</v>
      </c>
      <c r="AM597" t="str">
        <f t="shared" si="438"/>
        <v>plutôt non</v>
      </c>
      <c r="AN597" t="str">
        <f t="shared" si="439"/>
        <v>6-10h</v>
      </c>
      <c r="AO597" t="str">
        <f t="shared" si="440"/>
        <v>1/mois</v>
      </c>
      <c r="AP597" t="str">
        <f t="shared" si="441"/>
        <v>plutôt oui</v>
      </c>
      <c r="AQ597" t="str">
        <f t="shared" si="442"/>
        <v>1/semaine</v>
      </c>
      <c r="AR597" t="str">
        <f t="shared" si="443"/>
        <v>parfois</v>
      </c>
      <c r="AS597" t="str">
        <f t="shared" si="444"/>
        <v>2-4h</v>
      </c>
      <c r="AT597" t="str">
        <f t="shared" si="445"/>
        <v>plutôt insatisfaisante</v>
      </c>
      <c r="AU597" t="str">
        <f t="shared" si="446"/>
        <v>tout à fait</v>
      </c>
      <c r="AV597" t="str">
        <f t="shared" si="447"/>
        <v>tout à fait</v>
      </c>
      <c r="AW597" t="str">
        <f t="shared" si="448"/>
        <v>tout à fait</v>
      </c>
      <c r="AX597" t="str">
        <f t="shared" si="449"/>
        <v>tout à fait</v>
      </c>
      <c r="AY597" t="str">
        <f t="shared" si="450"/>
        <v>tout à fait</v>
      </c>
      <c r="AZ597" t="str">
        <f t="shared" si="451"/>
        <v>5A</v>
      </c>
      <c r="BA597" t="str">
        <f t="shared" si="452"/>
        <v>GP</v>
      </c>
      <c r="BB597" t="str">
        <f t="shared" si="453"/>
        <v>classique</v>
      </c>
      <c r="BC597" t="str">
        <f t="shared" si="454"/>
        <v>oui</v>
      </c>
      <c r="BD597" t="str">
        <f t="shared" si="455"/>
        <v>post-bac</v>
      </c>
      <c r="BE597" t="str">
        <f t="shared" si="456"/>
        <v>Fr</v>
      </c>
      <c r="BF597" t="str">
        <f t="shared" si="457"/>
        <v>0-10%</v>
      </c>
      <c r="BG597" t="str">
        <f t="shared" si="458"/>
        <v>0-10%</v>
      </c>
      <c r="BH597" t="s">
        <v>423</v>
      </c>
      <c r="BI597" t="str">
        <f t="shared" si="459"/>
        <v>aucun</v>
      </c>
      <c r="BJ597" t="s">
        <v>423</v>
      </c>
      <c r="BK597" t="s">
        <v>423</v>
      </c>
      <c r="BL597" t="s">
        <v>423</v>
      </c>
      <c r="BM597" t="s">
        <v>431</v>
      </c>
      <c r="BN597" t="s">
        <v>423</v>
      </c>
      <c r="BO597" t="s">
        <v>431</v>
      </c>
      <c r="BP597" t="s">
        <v>423</v>
      </c>
      <c r="BR597" t="s">
        <v>432</v>
      </c>
      <c r="BS597" t="s">
        <v>432</v>
      </c>
      <c r="BT597" t="s">
        <v>432</v>
      </c>
      <c r="BU597" t="s">
        <v>432</v>
      </c>
      <c r="BV597" t="s">
        <v>431</v>
      </c>
      <c r="BW597" t="s">
        <v>423</v>
      </c>
      <c r="BX597" t="s">
        <v>423</v>
      </c>
      <c r="BY597" t="s">
        <v>423</v>
      </c>
      <c r="BZ597" t="s">
        <v>423</v>
      </c>
      <c r="CA597" t="s">
        <v>432</v>
      </c>
      <c r="CB597" t="s">
        <v>432</v>
      </c>
      <c r="CC597" t="s">
        <v>432</v>
      </c>
      <c r="CD597" t="s">
        <v>432</v>
      </c>
      <c r="CE597" t="s">
        <v>423</v>
      </c>
      <c r="CF597" t="s">
        <v>432</v>
      </c>
      <c r="CG597" t="s">
        <v>432</v>
      </c>
      <c r="CH597" t="s">
        <v>432</v>
      </c>
      <c r="CI597" t="s">
        <v>432</v>
      </c>
      <c r="CJ597" t="s">
        <v>432</v>
      </c>
      <c r="CK597" t="s">
        <v>432</v>
      </c>
      <c r="CL597" t="s">
        <v>432</v>
      </c>
      <c r="CM597" t="s">
        <v>432</v>
      </c>
      <c r="CN597" t="s">
        <v>423</v>
      </c>
      <c r="CO597" t="s">
        <v>432</v>
      </c>
      <c r="CP597" t="s">
        <v>432</v>
      </c>
      <c r="CQ597" t="s">
        <v>432</v>
      </c>
      <c r="CR597" t="s">
        <v>432</v>
      </c>
      <c r="CT597" t="s">
        <v>432</v>
      </c>
      <c r="CU597" t="s">
        <v>423</v>
      </c>
      <c r="CV597" t="s">
        <v>423</v>
      </c>
      <c r="CW597" t="s">
        <v>423</v>
      </c>
      <c r="CX597" t="s">
        <v>423</v>
      </c>
      <c r="CY597" t="s">
        <v>431</v>
      </c>
      <c r="CZ597" t="s">
        <v>423</v>
      </c>
      <c r="DA597" t="s">
        <v>423</v>
      </c>
      <c r="DB597" t="s">
        <v>423</v>
      </c>
      <c r="DC597" t="s">
        <v>431</v>
      </c>
      <c r="DD597" t="s">
        <v>432</v>
      </c>
      <c r="DE597" t="s">
        <v>432</v>
      </c>
      <c r="DF597" t="s">
        <v>432</v>
      </c>
      <c r="DG597" t="s">
        <v>432</v>
      </c>
      <c r="DH597" t="s">
        <v>423</v>
      </c>
      <c r="DI597" t="s">
        <v>423</v>
      </c>
      <c r="DJ597" t="s">
        <v>423</v>
      </c>
      <c r="DK597" t="s">
        <v>423</v>
      </c>
      <c r="DL597" t="s">
        <v>431</v>
      </c>
      <c r="DM597" t="s">
        <v>423</v>
      </c>
      <c r="DN597" t="s">
        <v>423</v>
      </c>
      <c r="DO597" t="s">
        <v>423</v>
      </c>
      <c r="DP597" t="s">
        <v>423</v>
      </c>
      <c r="DQ597" t="s">
        <v>431</v>
      </c>
      <c r="DR597" t="s">
        <v>423</v>
      </c>
      <c r="DS597" t="s">
        <v>423</v>
      </c>
      <c r="DT597" t="s">
        <v>423</v>
      </c>
      <c r="DU597" t="s">
        <v>423</v>
      </c>
      <c r="DV597" t="s">
        <v>431</v>
      </c>
      <c r="DW597" t="s">
        <v>423</v>
      </c>
      <c r="DX597" t="s">
        <v>423</v>
      </c>
      <c r="DY597" t="s">
        <v>423</v>
      </c>
      <c r="DZ597" t="s">
        <v>423</v>
      </c>
      <c r="EA597" t="s">
        <v>431</v>
      </c>
      <c r="EB597" t="s">
        <v>431</v>
      </c>
      <c r="EC597" t="s">
        <v>423</v>
      </c>
      <c r="ED597" t="s">
        <v>423</v>
      </c>
      <c r="EE597" t="s">
        <v>423</v>
      </c>
      <c r="EF597" t="s">
        <v>437</v>
      </c>
      <c r="EG597" t="s">
        <v>434</v>
      </c>
      <c r="EH597" t="s">
        <v>438</v>
      </c>
      <c r="EI597" t="s">
        <v>435</v>
      </c>
      <c r="EJ597" t="s">
        <v>436</v>
      </c>
      <c r="EK597" t="s">
        <v>433</v>
      </c>
      <c r="EL597" t="s">
        <v>430</v>
      </c>
      <c r="EM597" t="s">
        <v>425</v>
      </c>
      <c r="EN597" t="s">
        <v>425</v>
      </c>
      <c r="EO597" t="s">
        <v>426</v>
      </c>
      <c r="EP597" t="s">
        <v>428</v>
      </c>
      <c r="EQ597" t="s">
        <v>428</v>
      </c>
      <c r="ER597" t="s">
        <v>429</v>
      </c>
      <c r="ES597" t="s">
        <v>429</v>
      </c>
      <c r="ET597" t="s">
        <v>429</v>
      </c>
      <c r="EU597" t="s">
        <v>430</v>
      </c>
      <c r="EV597" t="s">
        <v>425</v>
      </c>
      <c r="EW597" t="s">
        <v>425</v>
      </c>
      <c r="EX597" t="s">
        <v>423</v>
      </c>
      <c r="EY597" t="s">
        <v>423</v>
      </c>
      <c r="EZ597" t="s">
        <v>431</v>
      </c>
      <c r="FA597" t="s">
        <v>423</v>
      </c>
      <c r="FB597" t="s">
        <v>423</v>
      </c>
      <c r="FC597" t="s">
        <v>423</v>
      </c>
      <c r="FD597" t="s">
        <v>431</v>
      </c>
      <c r="FE597" t="s">
        <v>423</v>
      </c>
      <c r="FF597" t="s">
        <v>423</v>
      </c>
      <c r="FG597" t="s">
        <v>423</v>
      </c>
      <c r="FH597" t="s">
        <v>423</v>
      </c>
      <c r="FI597" t="s">
        <v>431</v>
      </c>
      <c r="FJ597" t="s">
        <v>423</v>
      </c>
      <c r="FK597" t="s">
        <v>423</v>
      </c>
      <c r="FL597" t="s">
        <v>423</v>
      </c>
      <c r="FM597" t="s">
        <v>423</v>
      </c>
      <c r="FN597" t="s">
        <v>423</v>
      </c>
      <c r="FO597" t="s">
        <v>431</v>
      </c>
      <c r="FP597" t="s">
        <v>431</v>
      </c>
      <c r="FQ597" t="s">
        <v>423</v>
      </c>
      <c r="FR597" t="s">
        <v>423</v>
      </c>
      <c r="FS597" t="s">
        <v>423</v>
      </c>
      <c r="FT597" t="s">
        <v>423</v>
      </c>
      <c r="FU597" t="s">
        <v>431</v>
      </c>
      <c r="FV597" t="s">
        <v>423</v>
      </c>
      <c r="FW597" t="s">
        <v>423</v>
      </c>
      <c r="FX597" t="s">
        <v>423</v>
      </c>
      <c r="FZ597" t="s">
        <v>423</v>
      </c>
      <c r="GB597" t="s">
        <v>423</v>
      </c>
      <c r="GD597" t="s">
        <v>431</v>
      </c>
      <c r="GF597" t="s">
        <v>431</v>
      </c>
      <c r="GG597" t="s">
        <v>423</v>
      </c>
      <c r="GH597" t="s">
        <v>423</v>
      </c>
      <c r="GI597" t="s">
        <v>423</v>
      </c>
      <c r="GJ597" t="s">
        <v>431</v>
      </c>
      <c r="GK597" t="s">
        <v>423</v>
      </c>
      <c r="GL597" t="s">
        <v>423</v>
      </c>
      <c r="GM597" t="s">
        <v>423</v>
      </c>
      <c r="GN597" t="s">
        <v>431</v>
      </c>
      <c r="GO597" t="s">
        <v>423</v>
      </c>
      <c r="GP597" t="s">
        <v>423</v>
      </c>
      <c r="GQ597" t="s">
        <v>423</v>
      </c>
      <c r="GR597" t="s">
        <v>423</v>
      </c>
      <c r="GS597" t="s">
        <v>431</v>
      </c>
      <c r="GT597" t="s">
        <v>423</v>
      </c>
      <c r="GU597" t="s">
        <v>423</v>
      </c>
      <c r="GV597" t="s">
        <v>431</v>
      </c>
      <c r="GW597" t="s">
        <v>423</v>
      </c>
      <c r="GX597" t="s">
        <v>423</v>
      </c>
      <c r="GY597" t="s">
        <v>423</v>
      </c>
      <c r="GZ597" t="s">
        <v>423</v>
      </c>
      <c r="HA597" t="s">
        <v>431</v>
      </c>
      <c r="HB597" t="s">
        <v>423</v>
      </c>
      <c r="HC597" t="s">
        <v>423</v>
      </c>
      <c r="HD597" t="s">
        <v>423</v>
      </c>
      <c r="HE597" t="s">
        <v>431</v>
      </c>
      <c r="HF597" t="s">
        <v>423</v>
      </c>
      <c r="HG597" t="s">
        <v>423</v>
      </c>
      <c r="HH597" t="s">
        <v>423</v>
      </c>
      <c r="HI597" t="s">
        <v>423</v>
      </c>
      <c r="HJ597" t="s">
        <v>431</v>
      </c>
      <c r="HK597" t="s">
        <v>423</v>
      </c>
      <c r="HL597" t="s">
        <v>423</v>
      </c>
      <c r="HM597" t="s">
        <v>423</v>
      </c>
      <c r="HN597" t="s">
        <v>423</v>
      </c>
      <c r="HP597" t="s">
        <v>423</v>
      </c>
      <c r="HR597" t="s">
        <v>431</v>
      </c>
      <c r="HT597" t="s">
        <v>423</v>
      </c>
      <c r="HV597" t="s">
        <v>423</v>
      </c>
      <c r="HW597" t="s">
        <v>423</v>
      </c>
      <c r="HX597" t="s">
        <v>431</v>
      </c>
      <c r="HY597" t="s">
        <v>423</v>
      </c>
      <c r="HZ597" t="s">
        <v>423</v>
      </c>
      <c r="IA597" t="s">
        <v>423</v>
      </c>
      <c r="IB597" t="s">
        <v>423</v>
      </c>
      <c r="IC597" t="s">
        <v>423</v>
      </c>
      <c r="ID597" t="s">
        <v>431</v>
      </c>
      <c r="IE597" t="s">
        <v>423</v>
      </c>
      <c r="IF597" t="s">
        <v>431</v>
      </c>
      <c r="IG597" t="s">
        <v>423</v>
      </c>
      <c r="IH597" t="s">
        <v>423</v>
      </c>
      <c r="II597" t="s">
        <v>423</v>
      </c>
      <c r="IJ597" t="s">
        <v>431</v>
      </c>
      <c r="IK597" t="s">
        <v>423</v>
      </c>
      <c r="IL597" t="s">
        <v>423</v>
      </c>
      <c r="IM597" t="s">
        <v>423</v>
      </c>
      <c r="IN597" t="s">
        <v>431</v>
      </c>
      <c r="IO597" t="s">
        <v>423</v>
      </c>
      <c r="IP597" t="s">
        <v>423</v>
      </c>
      <c r="IQ597" t="s">
        <v>423</v>
      </c>
      <c r="IR597" t="s">
        <v>431</v>
      </c>
      <c r="IS597" t="s">
        <v>423</v>
      </c>
      <c r="IT597" t="s">
        <v>423</v>
      </c>
      <c r="IU597" t="s">
        <v>423</v>
      </c>
      <c r="IV597" t="s">
        <v>431</v>
      </c>
      <c r="IX597" t="s">
        <v>423</v>
      </c>
      <c r="IZ597" t="s">
        <v>423</v>
      </c>
      <c r="JB597" t="s">
        <v>423</v>
      </c>
      <c r="JI597" t="s">
        <v>423</v>
      </c>
      <c r="JJ597" t="s">
        <v>423</v>
      </c>
      <c r="JK597" t="s">
        <v>423</v>
      </c>
      <c r="JL597" t="s">
        <v>423</v>
      </c>
      <c r="JM597" t="s">
        <v>431</v>
      </c>
      <c r="JN597" t="s">
        <v>423</v>
      </c>
      <c r="JO597" t="s">
        <v>423</v>
      </c>
      <c r="JP597" t="s">
        <v>423</v>
      </c>
      <c r="JQ597" t="s">
        <v>423</v>
      </c>
      <c r="JR597" t="s">
        <v>423</v>
      </c>
      <c r="JS597" t="s">
        <v>423</v>
      </c>
      <c r="JT597" t="s">
        <v>431</v>
      </c>
      <c r="JU597" t="s">
        <v>423</v>
      </c>
      <c r="JV597" t="s">
        <v>423</v>
      </c>
      <c r="JW597" t="s">
        <v>423</v>
      </c>
      <c r="JX597" t="s">
        <v>423</v>
      </c>
      <c r="JY597" t="s">
        <v>423</v>
      </c>
      <c r="JZ597" t="s">
        <v>423</v>
      </c>
      <c r="KA597" t="s">
        <v>423</v>
      </c>
      <c r="KB597" t="s">
        <v>423</v>
      </c>
      <c r="KC597" t="s">
        <v>423</v>
      </c>
      <c r="KD597" t="s">
        <v>423</v>
      </c>
      <c r="KE597" t="s">
        <v>423</v>
      </c>
      <c r="KF597" t="s">
        <v>423</v>
      </c>
      <c r="KG597" t="s">
        <v>423</v>
      </c>
      <c r="KH597" t="s">
        <v>423</v>
      </c>
      <c r="KI597" t="s">
        <v>423</v>
      </c>
      <c r="KJ597" t="s">
        <v>423</v>
      </c>
      <c r="KK597" t="s">
        <v>423</v>
      </c>
      <c r="KL597" t="s">
        <v>423</v>
      </c>
      <c r="KM597" t="s">
        <v>423</v>
      </c>
      <c r="KN597" t="s">
        <v>423</v>
      </c>
      <c r="KO597" t="s">
        <v>423</v>
      </c>
      <c r="KP597" t="s">
        <v>423</v>
      </c>
      <c r="KQ597" t="s">
        <v>431</v>
      </c>
      <c r="KR597" t="s">
        <v>423</v>
      </c>
      <c r="KS597" t="s">
        <v>423</v>
      </c>
      <c r="KT597" t="s">
        <v>423</v>
      </c>
      <c r="KU597" t="s">
        <v>423</v>
      </c>
      <c r="KV597" t="s">
        <v>423</v>
      </c>
      <c r="KW597" t="s">
        <v>423</v>
      </c>
      <c r="KX597" t="s">
        <v>2235</v>
      </c>
      <c r="KY597" t="s">
        <v>431</v>
      </c>
      <c r="KZ597" t="s">
        <v>432</v>
      </c>
      <c r="LA597" t="s">
        <v>432</v>
      </c>
      <c r="LB597" t="s">
        <v>432</v>
      </c>
      <c r="LC597" t="s">
        <v>432</v>
      </c>
      <c r="LD597" t="s">
        <v>432</v>
      </c>
      <c r="LE597" t="s">
        <v>432</v>
      </c>
      <c r="LF597" t="s">
        <v>432</v>
      </c>
      <c r="LG597" t="s">
        <v>432</v>
      </c>
      <c r="LH597" t="s">
        <v>432</v>
      </c>
      <c r="LI597" t="s">
        <v>432</v>
      </c>
      <c r="LK597" t="s">
        <v>431</v>
      </c>
      <c r="LL597" t="s">
        <v>423</v>
      </c>
      <c r="LM597" t="s">
        <v>423</v>
      </c>
      <c r="LN597" t="s">
        <v>423</v>
      </c>
      <c r="LO597" t="s">
        <v>439</v>
      </c>
      <c r="LP597" t="s">
        <v>432</v>
      </c>
      <c r="LQ597" t="s">
        <v>432</v>
      </c>
      <c r="LR597" t="s">
        <v>432</v>
      </c>
      <c r="LS597" t="s">
        <v>432</v>
      </c>
      <c r="LT597" t="s">
        <v>432</v>
      </c>
      <c r="LU597" t="s">
        <v>431</v>
      </c>
      <c r="LV597" t="s">
        <v>423</v>
      </c>
      <c r="LW597" t="s">
        <v>423</v>
      </c>
      <c r="LX597" t="s">
        <v>423</v>
      </c>
      <c r="LY597" t="s">
        <v>423</v>
      </c>
      <c r="LZ597" t="s">
        <v>423</v>
      </c>
      <c r="MA597" t="s">
        <v>423</v>
      </c>
      <c r="MB597" t="s">
        <v>431</v>
      </c>
      <c r="MC597" t="s">
        <v>423</v>
      </c>
      <c r="MD597" t="s">
        <v>423</v>
      </c>
      <c r="ME597" t="s">
        <v>423</v>
      </c>
      <c r="MF597" t="s">
        <v>423</v>
      </c>
      <c r="MG597" t="s">
        <v>423</v>
      </c>
      <c r="MH597" t="s">
        <v>423</v>
      </c>
      <c r="MI597" t="s">
        <v>423</v>
      </c>
      <c r="MJ597" t="s">
        <v>423</v>
      </c>
      <c r="MK597" t="s">
        <v>423</v>
      </c>
      <c r="ML597" t="s">
        <v>431</v>
      </c>
      <c r="MN597">
        <v>255.73</v>
      </c>
      <c r="MO597">
        <v>47.71</v>
      </c>
      <c r="NE597">
        <v>81.319999999999993</v>
      </c>
      <c r="NT597">
        <v>58.66</v>
      </c>
      <c r="OJ597">
        <v>16.84</v>
      </c>
      <c r="OT597">
        <v>51.2</v>
      </c>
    </row>
    <row r="598" spans="1:410" ht="12.75" customHeight="1" x14ac:dyDescent="0.2">
      <c r="A598">
        <v>739</v>
      </c>
      <c r="B598" t="str">
        <f t="shared" si="414"/>
        <v>0-5min</v>
      </c>
      <c r="C598" t="str">
        <f t="shared" si="415"/>
        <v>seul</v>
      </c>
      <c r="D598" t="str">
        <f t="shared" si="416"/>
        <v>10-20m2</v>
      </c>
      <c r="E598" t="str">
        <f t="shared" si="417"/>
        <v>plutôt non</v>
      </c>
      <c r="F598" t="str">
        <f t="shared" si="418"/>
        <v>aucune</v>
      </c>
      <c r="G598" t="str">
        <f t="shared" si="419"/>
        <v>non</v>
      </c>
      <c r="H598" t="str">
        <f t="shared" si="420"/>
        <v>non</v>
      </c>
      <c r="I598" t="s">
        <v>423</v>
      </c>
      <c r="J598" t="str">
        <f t="shared" si="421"/>
        <v>souvent</v>
      </c>
      <c r="K598" t="str">
        <f t="shared" si="422"/>
        <v>parfois</v>
      </c>
      <c r="L598" t="str">
        <f t="shared" si="423"/>
        <v>tout à fait</v>
      </c>
      <c r="M598" t="str">
        <f t="shared" si="424"/>
        <v>2-4h</v>
      </c>
      <c r="N598" t="str">
        <f t="shared" si="425"/>
        <v>4-6h</v>
      </c>
      <c r="O598" t="str">
        <f t="shared" si="426"/>
        <v>jamais</v>
      </c>
      <c r="P598" t="str">
        <f t="shared" si="427"/>
        <v>souvent</v>
      </c>
      <c r="Q598" t="str">
        <f t="shared" si="428"/>
        <v>parfois</v>
      </c>
      <c r="R598" t="s">
        <v>424</v>
      </c>
      <c r="S598" t="s">
        <v>425</v>
      </c>
      <c r="T598" t="s">
        <v>425</v>
      </c>
      <c r="U598" t="s">
        <v>427</v>
      </c>
      <c r="V598" t="s">
        <v>428</v>
      </c>
      <c r="W598" t="s">
        <v>426</v>
      </c>
      <c r="X598" t="s">
        <v>430</v>
      </c>
      <c r="Y598" t="s">
        <v>424</v>
      </c>
      <c r="Z598" t="s">
        <v>425</v>
      </c>
      <c r="AA598" t="s">
        <v>430</v>
      </c>
      <c r="AB598" t="s">
        <v>425</v>
      </c>
      <c r="AC598" t="s">
        <v>429</v>
      </c>
      <c r="AD598" t="str">
        <f t="shared" si="429"/>
        <v>1 mois avant</v>
      </c>
      <c r="AE598" t="str">
        <f t="shared" si="430"/>
        <v xml:space="preserve">moyennement </v>
      </c>
      <c r="AF598" t="str">
        <f t="shared" si="431"/>
        <v>plutôt bonnes</v>
      </c>
      <c r="AG598" t="str">
        <f t="shared" si="432"/>
        <v>parfois</v>
      </c>
      <c r="AH598" t="str">
        <f t="shared" si="433"/>
        <v>régulièrement</v>
      </c>
      <c r="AI598" t="str">
        <f t="shared" si="434"/>
        <v>jamais</v>
      </c>
      <c r="AJ598" t="str">
        <f t="shared" si="435"/>
        <v>souvent</v>
      </c>
      <c r="AK598" t="str">
        <f t="shared" si="436"/>
        <v>1-5h</v>
      </c>
      <c r="AL598" t="str">
        <f t="shared" si="437"/>
        <v>plutôt oui</v>
      </c>
      <c r="AM598" t="str">
        <f t="shared" si="438"/>
        <v>pas du tout</v>
      </c>
      <c r="AN598" t="str">
        <f t="shared" si="439"/>
        <v>3-6h</v>
      </c>
      <c r="AO598" t="str">
        <f t="shared" si="440"/>
        <v>jamais</v>
      </c>
      <c r="AP598" t="str">
        <f t="shared" si="441"/>
        <v>pas de spectacles</v>
      </c>
      <c r="AQ598" t="str">
        <f t="shared" si="442"/>
        <v>jamais</v>
      </c>
      <c r="AR598" t="str">
        <f t="shared" si="443"/>
        <v>parfois</v>
      </c>
      <c r="AS598" t="str">
        <f t="shared" si="444"/>
        <v>1-2h</v>
      </c>
      <c r="AT598" t="str">
        <f t="shared" si="445"/>
        <v>plutôt insatisfaisante</v>
      </c>
      <c r="AU598" t="str">
        <f t="shared" si="446"/>
        <v>tout à fait</v>
      </c>
      <c r="AV598" t="str">
        <f t="shared" si="447"/>
        <v>plutôt non</v>
      </c>
      <c r="AW598" t="str">
        <f t="shared" si="448"/>
        <v>pas du tout</v>
      </c>
      <c r="AX598" t="str">
        <f t="shared" si="449"/>
        <v>plutôt non</v>
      </c>
      <c r="AY598" t="str">
        <f t="shared" si="450"/>
        <v>plutôt non</v>
      </c>
      <c r="AZ598" t="str">
        <f t="shared" si="451"/>
        <v>3A</v>
      </c>
      <c r="BA598" t="str">
        <f t="shared" si="452"/>
        <v>IC</v>
      </c>
      <c r="BB598" t="str">
        <f t="shared" si="453"/>
        <v>classique</v>
      </c>
      <c r="BC598" t="str">
        <f t="shared" si="454"/>
        <v>oui</v>
      </c>
      <c r="BD598" t="str">
        <f t="shared" si="455"/>
        <v>post-bac</v>
      </c>
      <c r="BE598" t="str">
        <f t="shared" si="456"/>
        <v>Fr</v>
      </c>
      <c r="BF598" t="str">
        <f t="shared" si="457"/>
        <v>50-75%</v>
      </c>
      <c r="BG598" t="str">
        <f t="shared" si="458"/>
        <v>50-75%</v>
      </c>
      <c r="BH598" t="s">
        <v>423</v>
      </c>
      <c r="BI598" t="str">
        <f t="shared" si="459"/>
        <v>2/3 par semestre</v>
      </c>
      <c r="BJ598" t="s">
        <v>431</v>
      </c>
      <c r="BK598" t="s">
        <v>423</v>
      </c>
      <c r="BL598" t="s">
        <v>423</v>
      </c>
      <c r="BM598" t="s">
        <v>423</v>
      </c>
      <c r="BN598" t="s">
        <v>431</v>
      </c>
      <c r="BO598" t="s">
        <v>423</v>
      </c>
      <c r="BP598" t="s">
        <v>423</v>
      </c>
      <c r="BR598" t="s">
        <v>423</v>
      </c>
      <c r="BS598" t="s">
        <v>431</v>
      </c>
      <c r="BT598" t="s">
        <v>423</v>
      </c>
      <c r="BU598" t="s">
        <v>423</v>
      </c>
      <c r="BV598" t="s">
        <v>423</v>
      </c>
      <c r="BW598" t="s">
        <v>423</v>
      </c>
      <c r="BX598" t="s">
        <v>431</v>
      </c>
      <c r="BY598" t="s">
        <v>423</v>
      </c>
      <c r="BZ598" t="s">
        <v>423</v>
      </c>
      <c r="CA598" t="s">
        <v>432</v>
      </c>
      <c r="CB598" t="s">
        <v>432</v>
      </c>
      <c r="CC598" t="s">
        <v>432</v>
      </c>
      <c r="CD598" t="s">
        <v>432</v>
      </c>
      <c r="CE598" t="s">
        <v>423</v>
      </c>
      <c r="CF598" t="s">
        <v>432</v>
      </c>
      <c r="CG598" t="s">
        <v>432</v>
      </c>
      <c r="CH598" t="s">
        <v>432</v>
      </c>
      <c r="CI598" t="s">
        <v>432</v>
      </c>
      <c r="CJ598" t="s">
        <v>432</v>
      </c>
      <c r="CK598" t="s">
        <v>432</v>
      </c>
      <c r="CL598" t="s">
        <v>432</v>
      </c>
      <c r="CM598" t="s">
        <v>432</v>
      </c>
      <c r="CN598" t="s">
        <v>423</v>
      </c>
      <c r="CO598" t="s">
        <v>432</v>
      </c>
      <c r="CP598" t="s">
        <v>432</v>
      </c>
      <c r="CQ598" t="s">
        <v>432</v>
      </c>
      <c r="CR598" t="s">
        <v>432</v>
      </c>
      <c r="CT598" t="s">
        <v>432</v>
      </c>
      <c r="CU598" t="s">
        <v>423</v>
      </c>
      <c r="CV598" t="s">
        <v>423</v>
      </c>
      <c r="CW598" t="s">
        <v>431</v>
      </c>
      <c r="CX598" t="s">
        <v>423</v>
      </c>
      <c r="CY598" t="s">
        <v>423</v>
      </c>
      <c r="CZ598" t="s">
        <v>423</v>
      </c>
      <c r="DA598" t="s">
        <v>423</v>
      </c>
      <c r="DB598" t="s">
        <v>431</v>
      </c>
      <c r="DC598" t="s">
        <v>423</v>
      </c>
      <c r="DD598" t="s">
        <v>431</v>
      </c>
      <c r="DE598" t="s">
        <v>423</v>
      </c>
      <c r="DF598" t="s">
        <v>423</v>
      </c>
      <c r="DG598" t="s">
        <v>423</v>
      </c>
      <c r="DH598" t="s">
        <v>423</v>
      </c>
      <c r="DI598" t="s">
        <v>431</v>
      </c>
      <c r="DJ598" t="s">
        <v>423</v>
      </c>
      <c r="DK598" t="s">
        <v>423</v>
      </c>
      <c r="DL598" t="s">
        <v>423</v>
      </c>
      <c r="DM598" t="s">
        <v>423</v>
      </c>
      <c r="DN598" t="s">
        <v>423</v>
      </c>
      <c r="DO598" t="s">
        <v>431</v>
      </c>
      <c r="DP598" t="s">
        <v>423</v>
      </c>
      <c r="DQ598" t="s">
        <v>423</v>
      </c>
      <c r="DR598" t="s">
        <v>423</v>
      </c>
      <c r="DS598" t="s">
        <v>423</v>
      </c>
      <c r="DT598" t="s">
        <v>423</v>
      </c>
      <c r="DU598" t="s">
        <v>423</v>
      </c>
      <c r="DV598" t="s">
        <v>423</v>
      </c>
      <c r="DW598" t="s">
        <v>431</v>
      </c>
      <c r="DX598" t="s">
        <v>423</v>
      </c>
      <c r="DY598" t="s">
        <v>431</v>
      </c>
      <c r="DZ598" t="s">
        <v>423</v>
      </c>
      <c r="EA598" t="s">
        <v>423</v>
      </c>
      <c r="EB598" t="s">
        <v>423</v>
      </c>
      <c r="EC598" t="s">
        <v>423</v>
      </c>
      <c r="ED598" t="s">
        <v>431</v>
      </c>
      <c r="EE598" t="s">
        <v>423</v>
      </c>
      <c r="EF598" t="s">
        <v>434</v>
      </c>
      <c r="EG598" t="s">
        <v>435</v>
      </c>
      <c r="EH598" t="s">
        <v>436</v>
      </c>
      <c r="EI598" t="s">
        <v>438</v>
      </c>
      <c r="EJ598" t="s">
        <v>437</v>
      </c>
      <c r="EK598" t="s">
        <v>433</v>
      </c>
      <c r="EL598" t="s">
        <v>424</v>
      </c>
      <c r="EM598" t="s">
        <v>425</v>
      </c>
      <c r="EN598" t="s">
        <v>425</v>
      </c>
      <c r="EO598" t="s">
        <v>427</v>
      </c>
      <c r="EP598" t="s">
        <v>428</v>
      </c>
      <c r="EQ598" t="s">
        <v>426</v>
      </c>
      <c r="ER598" t="s">
        <v>430</v>
      </c>
      <c r="ES598" t="s">
        <v>424</v>
      </c>
      <c r="ET598" t="s">
        <v>425</v>
      </c>
      <c r="EU598" t="s">
        <v>430</v>
      </c>
      <c r="EV598" t="s">
        <v>425</v>
      </c>
      <c r="EW598" t="s">
        <v>429</v>
      </c>
      <c r="EX598" t="s">
        <v>423</v>
      </c>
      <c r="EY598" t="s">
        <v>431</v>
      </c>
      <c r="EZ598" t="s">
        <v>423</v>
      </c>
      <c r="FA598" t="s">
        <v>423</v>
      </c>
      <c r="FB598" t="s">
        <v>423</v>
      </c>
      <c r="FC598" t="s">
        <v>423</v>
      </c>
      <c r="FD598" t="s">
        <v>423</v>
      </c>
      <c r="FE598" t="s">
        <v>423</v>
      </c>
      <c r="FF598" t="s">
        <v>431</v>
      </c>
      <c r="FG598" t="s">
        <v>423</v>
      </c>
      <c r="FH598" t="s">
        <v>423</v>
      </c>
      <c r="FI598" t="s">
        <v>431</v>
      </c>
      <c r="FJ598" t="s">
        <v>423</v>
      </c>
      <c r="FK598" t="s">
        <v>423</v>
      </c>
      <c r="FL598" t="s">
        <v>423</v>
      </c>
      <c r="FM598" t="s">
        <v>423</v>
      </c>
      <c r="FN598" t="s">
        <v>431</v>
      </c>
      <c r="FO598" t="s">
        <v>423</v>
      </c>
      <c r="FP598" t="s">
        <v>423</v>
      </c>
      <c r="FQ598" t="s">
        <v>431</v>
      </c>
      <c r="FR598" t="s">
        <v>423</v>
      </c>
      <c r="FS598" t="s">
        <v>423</v>
      </c>
      <c r="FT598" t="s">
        <v>423</v>
      </c>
      <c r="FU598" t="s">
        <v>423</v>
      </c>
      <c r="FV598" t="s">
        <v>423</v>
      </c>
      <c r="FW598" t="s">
        <v>431</v>
      </c>
      <c r="FX598" t="s">
        <v>423</v>
      </c>
      <c r="FZ598" t="s">
        <v>431</v>
      </c>
      <c r="GA598" t="s">
        <v>2236</v>
      </c>
      <c r="GB598" t="s">
        <v>423</v>
      </c>
      <c r="GD598" t="s">
        <v>423</v>
      </c>
      <c r="GF598" t="s">
        <v>431</v>
      </c>
      <c r="GG598" t="s">
        <v>423</v>
      </c>
      <c r="GH598" t="s">
        <v>423</v>
      </c>
      <c r="GI598" t="s">
        <v>423</v>
      </c>
      <c r="GJ598" t="s">
        <v>423</v>
      </c>
      <c r="GK598" t="s">
        <v>431</v>
      </c>
      <c r="GL598" t="s">
        <v>423</v>
      </c>
      <c r="GM598" t="s">
        <v>423</v>
      </c>
      <c r="GN598" t="s">
        <v>431</v>
      </c>
      <c r="GO598" t="s">
        <v>423</v>
      </c>
      <c r="GP598" t="s">
        <v>423</v>
      </c>
      <c r="GQ598" t="s">
        <v>423</v>
      </c>
      <c r="GR598" t="s">
        <v>423</v>
      </c>
      <c r="GS598" t="s">
        <v>423</v>
      </c>
      <c r="GT598" t="s">
        <v>431</v>
      </c>
      <c r="GU598" t="s">
        <v>423</v>
      </c>
      <c r="GV598" t="s">
        <v>423</v>
      </c>
      <c r="GW598" t="s">
        <v>431</v>
      </c>
      <c r="GX598" t="s">
        <v>423</v>
      </c>
      <c r="GY598" t="s">
        <v>423</v>
      </c>
      <c r="GZ598" t="s">
        <v>423</v>
      </c>
      <c r="HA598" t="s">
        <v>423</v>
      </c>
      <c r="HB598" t="s">
        <v>423</v>
      </c>
      <c r="HC598" t="s">
        <v>431</v>
      </c>
      <c r="HD598" t="s">
        <v>432</v>
      </c>
      <c r="HE598" t="s">
        <v>432</v>
      </c>
      <c r="HF598" t="s">
        <v>432</v>
      </c>
      <c r="HG598" t="s">
        <v>432</v>
      </c>
      <c r="HH598" t="s">
        <v>423</v>
      </c>
      <c r="HI598" t="s">
        <v>423</v>
      </c>
      <c r="HJ598" t="s">
        <v>423</v>
      </c>
      <c r="HK598" t="s">
        <v>423</v>
      </c>
      <c r="HL598" t="s">
        <v>423</v>
      </c>
      <c r="HM598" t="s">
        <v>431</v>
      </c>
      <c r="HN598" t="s">
        <v>423</v>
      </c>
      <c r="HP598" t="s">
        <v>423</v>
      </c>
      <c r="HR598" t="s">
        <v>431</v>
      </c>
      <c r="HT598" t="s">
        <v>423</v>
      </c>
      <c r="HV598" t="s">
        <v>423</v>
      </c>
      <c r="HW598" t="s">
        <v>431</v>
      </c>
      <c r="HX598" t="s">
        <v>423</v>
      </c>
      <c r="HY598" t="s">
        <v>423</v>
      </c>
      <c r="HZ598" t="s">
        <v>423</v>
      </c>
      <c r="IA598" t="s">
        <v>423</v>
      </c>
      <c r="IB598" t="s">
        <v>423</v>
      </c>
      <c r="IC598" t="s">
        <v>423</v>
      </c>
      <c r="ID598" t="s">
        <v>431</v>
      </c>
      <c r="IE598" t="s">
        <v>423</v>
      </c>
      <c r="IF598" t="s">
        <v>431</v>
      </c>
      <c r="IG598" t="s">
        <v>423</v>
      </c>
      <c r="IH598" t="s">
        <v>423</v>
      </c>
      <c r="II598" t="s">
        <v>423</v>
      </c>
      <c r="IJ598" t="s">
        <v>423</v>
      </c>
      <c r="IK598" t="s">
        <v>423</v>
      </c>
      <c r="IL598" t="s">
        <v>431</v>
      </c>
      <c r="IM598" t="s">
        <v>423</v>
      </c>
      <c r="IN598" t="s">
        <v>423</v>
      </c>
      <c r="IO598" t="s">
        <v>423</v>
      </c>
      <c r="IP598" t="s">
        <v>423</v>
      </c>
      <c r="IQ598" t="s">
        <v>431</v>
      </c>
      <c r="IR598" t="s">
        <v>423</v>
      </c>
      <c r="IS598" t="s">
        <v>423</v>
      </c>
      <c r="IT598" t="s">
        <v>431</v>
      </c>
      <c r="IU598" t="s">
        <v>423</v>
      </c>
      <c r="IV598" t="s">
        <v>423</v>
      </c>
      <c r="IX598" t="s">
        <v>423</v>
      </c>
      <c r="IZ598" t="s">
        <v>431</v>
      </c>
      <c r="JB598" t="s">
        <v>423</v>
      </c>
      <c r="JF598" t="s">
        <v>2237</v>
      </c>
      <c r="JI598" t="s">
        <v>423</v>
      </c>
      <c r="JJ598" t="s">
        <v>423</v>
      </c>
      <c r="JK598" t="s">
        <v>431</v>
      </c>
      <c r="JL598" t="s">
        <v>423</v>
      </c>
      <c r="JM598" t="s">
        <v>423</v>
      </c>
      <c r="JN598" t="s">
        <v>423</v>
      </c>
      <c r="JO598" t="s">
        <v>423</v>
      </c>
      <c r="JP598" t="s">
        <v>423</v>
      </c>
      <c r="JQ598" t="s">
        <v>431</v>
      </c>
      <c r="JR598" t="s">
        <v>423</v>
      </c>
      <c r="JS598" t="s">
        <v>423</v>
      </c>
      <c r="JT598" t="s">
        <v>423</v>
      </c>
      <c r="JU598" t="s">
        <v>423</v>
      </c>
      <c r="JV598" t="s">
        <v>423</v>
      </c>
      <c r="JW598" t="s">
        <v>423</v>
      </c>
      <c r="JX598" t="s">
        <v>423</v>
      </c>
      <c r="JY598" t="s">
        <v>423</v>
      </c>
      <c r="JZ598" t="s">
        <v>423</v>
      </c>
      <c r="KA598" t="s">
        <v>423</v>
      </c>
      <c r="KB598" t="s">
        <v>423</v>
      </c>
      <c r="KC598" t="s">
        <v>423</v>
      </c>
      <c r="KD598" t="s">
        <v>423</v>
      </c>
      <c r="KE598" t="s">
        <v>423</v>
      </c>
      <c r="KF598" t="s">
        <v>423</v>
      </c>
      <c r="KG598" t="s">
        <v>423</v>
      </c>
      <c r="KH598" t="s">
        <v>423</v>
      </c>
      <c r="KI598" t="s">
        <v>423</v>
      </c>
      <c r="KJ598" t="s">
        <v>423</v>
      </c>
      <c r="KK598" t="s">
        <v>423</v>
      </c>
      <c r="KL598" t="s">
        <v>423</v>
      </c>
      <c r="KM598" t="s">
        <v>423</v>
      </c>
      <c r="KN598" t="s">
        <v>423</v>
      </c>
      <c r="KO598" t="s">
        <v>423</v>
      </c>
      <c r="KP598" t="s">
        <v>423</v>
      </c>
      <c r="KQ598" t="s">
        <v>431</v>
      </c>
      <c r="KR598" t="s">
        <v>423</v>
      </c>
      <c r="KS598" t="s">
        <v>423</v>
      </c>
      <c r="KT598" t="s">
        <v>423</v>
      </c>
      <c r="KU598" t="s">
        <v>423</v>
      </c>
      <c r="KV598" t="s">
        <v>431</v>
      </c>
      <c r="KW598" t="s">
        <v>423</v>
      </c>
      <c r="KY598" t="s">
        <v>431</v>
      </c>
      <c r="KZ598" t="s">
        <v>432</v>
      </c>
      <c r="LA598" t="s">
        <v>432</v>
      </c>
      <c r="LB598" t="s">
        <v>432</v>
      </c>
      <c r="LC598" t="s">
        <v>432</v>
      </c>
      <c r="LD598" t="s">
        <v>432</v>
      </c>
      <c r="LE598" t="s">
        <v>432</v>
      </c>
      <c r="LF598" t="s">
        <v>432</v>
      </c>
      <c r="LG598" t="s">
        <v>432</v>
      </c>
      <c r="LH598" t="s">
        <v>432</v>
      </c>
      <c r="LI598" t="s">
        <v>432</v>
      </c>
      <c r="LK598" t="s">
        <v>431</v>
      </c>
      <c r="LL598" t="s">
        <v>423</v>
      </c>
      <c r="LM598" t="s">
        <v>423</v>
      </c>
      <c r="LN598" t="s">
        <v>423</v>
      </c>
      <c r="LO598" t="s">
        <v>439</v>
      </c>
      <c r="LP598" t="s">
        <v>432</v>
      </c>
      <c r="LQ598" t="s">
        <v>432</v>
      </c>
      <c r="LR598" t="s">
        <v>432</v>
      </c>
      <c r="LS598" t="s">
        <v>432</v>
      </c>
      <c r="LT598" t="s">
        <v>432</v>
      </c>
      <c r="LU598" t="s">
        <v>423</v>
      </c>
      <c r="LV598" t="s">
        <v>423</v>
      </c>
      <c r="LW598" t="s">
        <v>423</v>
      </c>
      <c r="LX598" t="s">
        <v>431</v>
      </c>
      <c r="LY598" t="s">
        <v>423</v>
      </c>
      <c r="LZ598" t="s">
        <v>423</v>
      </c>
      <c r="MA598" t="s">
        <v>423</v>
      </c>
      <c r="MB598" t="s">
        <v>423</v>
      </c>
      <c r="MC598" t="s">
        <v>423</v>
      </c>
      <c r="MD598" t="s">
        <v>423</v>
      </c>
      <c r="ME598" t="s">
        <v>431</v>
      </c>
      <c r="MF598" t="s">
        <v>423</v>
      </c>
      <c r="MG598" t="s">
        <v>423</v>
      </c>
      <c r="MH598" t="s">
        <v>423</v>
      </c>
      <c r="MI598" t="s">
        <v>423</v>
      </c>
      <c r="MJ598" t="s">
        <v>431</v>
      </c>
      <c r="MK598" t="s">
        <v>423</v>
      </c>
      <c r="ML598" t="s">
        <v>423</v>
      </c>
      <c r="MN598">
        <v>399.42</v>
      </c>
      <c r="MO598">
        <v>52.87</v>
      </c>
      <c r="NE598">
        <v>117.67</v>
      </c>
      <c r="NT598">
        <v>96.3</v>
      </c>
      <c r="OJ598">
        <v>84.47</v>
      </c>
      <c r="OT598">
        <v>48.11</v>
      </c>
    </row>
    <row r="599" spans="1:410" ht="12.75" customHeight="1" x14ac:dyDescent="0.2">
      <c r="A599">
        <v>740</v>
      </c>
      <c r="B599" t="str">
        <f t="shared" si="414"/>
        <v>5-15min</v>
      </c>
      <c r="C599" t="str">
        <f t="shared" si="415"/>
        <v>seul</v>
      </c>
      <c r="D599" t="str">
        <f t="shared" si="416"/>
        <v>20-30m2</v>
      </c>
      <c r="E599" t="str">
        <f t="shared" si="417"/>
        <v>plutôt oui</v>
      </c>
      <c r="F599" t="str">
        <f t="shared" si="418"/>
        <v>aucune</v>
      </c>
      <c r="G599" t="str">
        <f t="shared" si="419"/>
        <v>non</v>
      </c>
      <c r="H599" t="str">
        <f t="shared" si="420"/>
        <v>non</v>
      </c>
      <c r="I599" t="s">
        <v>423</v>
      </c>
      <c r="J599" t="str">
        <f t="shared" si="421"/>
        <v>souvent</v>
      </c>
      <c r="K599" t="str">
        <f t="shared" si="422"/>
        <v>parfois</v>
      </c>
      <c r="L599" t="str">
        <f t="shared" si="423"/>
        <v>plutôt oui</v>
      </c>
      <c r="M599" t="str">
        <f t="shared" si="424"/>
        <v>1-2h</v>
      </c>
      <c r="N599" t="str">
        <f t="shared" si="425"/>
        <v>2-4h</v>
      </c>
      <c r="O599" t="str">
        <f t="shared" si="426"/>
        <v>parfois</v>
      </c>
      <c r="P599" t="str">
        <f t="shared" si="427"/>
        <v>parfois</v>
      </c>
      <c r="Q599" t="str">
        <f t="shared" si="428"/>
        <v>souvent</v>
      </c>
      <c r="R599" t="s">
        <v>424</v>
      </c>
      <c r="S599" t="s">
        <v>425</v>
      </c>
      <c r="T599" t="s">
        <v>425</v>
      </c>
      <c r="U599" t="s">
        <v>427</v>
      </c>
      <c r="V599" t="s">
        <v>428</v>
      </c>
      <c r="W599" t="s">
        <v>428</v>
      </c>
      <c r="X599" t="s">
        <v>430</v>
      </c>
      <c r="Y599" t="s">
        <v>424</v>
      </c>
      <c r="Z599" t="s">
        <v>425</v>
      </c>
      <c r="AA599" t="s">
        <v>424</v>
      </c>
      <c r="AB599" t="s">
        <v>425</v>
      </c>
      <c r="AC599" t="s">
        <v>425</v>
      </c>
      <c r="AD599" t="str">
        <f t="shared" si="429"/>
        <v>2 semaines avant</v>
      </c>
      <c r="AE599" t="str">
        <f t="shared" si="430"/>
        <v>plutôt oui</v>
      </c>
      <c r="AF599" t="str">
        <f t="shared" si="431"/>
        <v>plutôt bonnes</v>
      </c>
      <c r="AG599" t="str">
        <f t="shared" si="432"/>
        <v>parfois</v>
      </c>
      <c r="AH599" t="str">
        <f t="shared" si="433"/>
        <v>régulièrement</v>
      </c>
      <c r="AI599" t="str">
        <f t="shared" si="434"/>
        <v>parfois</v>
      </c>
      <c r="AJ599" t="str">
        <f t="shared" si="435"/>
        <v>parfois</v>
      </c>
      <c r="AK599" t="str">
        <f t="shared" si="436"/>
        <v>non</v>
      </c>
      <c r="AL599" t="str">
        <f t="shared" si="437"/>
        <v>pas d'asso</v>
      </c>
      <c r="AM599" t="str">
        <f t="shared" si="438"/>
        <v>pas d'asso</v>
      </c>
      <c r="AN599" t="str">
        <f t="shared" si="439"/>
        <v>3-6h</v>
      </c>
      <c r="AO599" t="str">
        <f t="shared" si="440"/>
        <v>rarement</v>
      </c>
      <c r="AP599" t="str">
        <f t="shared" si="441"/>
        <v>plutôt oui</v>
      </c>
      <c r="AQ599" t="str">
        <f t="shared" si="442"/>
        <v>1/mois</v>
      </c>
      <c r="AR599" t="str">
        <f t="shared" si="443"/>
        <v>parfois</v>
      </c>
      <c r="AS599" t="str">
        <f t="shared" si="444"/>
        <v>2-4h</v>
      </c>
      <c r="AT599" t="str">
        <f t="shared" si="445"/>
        <v>plutôt insatisfaisante</v>
      </c>
      <c r="AU599" t="str">
        <f t="shared" si="446"/>
        <v>plutôt non</v>
      </c>
      <c r="AV599" t="str">
        <f t="shared" si="447"/>
        <v>plutôt oui</v>
      </c>
      <c r="AW599" t="str">
        <f t="shared" si="448"/>
        <v>plutôt non</v>
      </c>
      <c r="AX599" t="str">
        <f t="shared" si="449"/>
        <v>plutôt oui</v>
      </c>
      <c r="AY599" t="str">
        <f t="shared" si="450"/>
        <v>plutôt oui</v>
      </c>
      <c r="AZ599" t="str">
        <f t="shared" si="451"/>
        <v>2A</v>
      </c>
      <c r="BA599" t="str">
        <f t="shared" si="452"/>
        <v>MIC</v>
      </c>
      <c r="BB599" t="str">
        <f t="shared" si="453"/>
        <v>classique</v>
      </c>
      <c r="BC599" t="str">
        <f t="shared" si="454"/>
        <v>non</v>
      </c>
      <c r="BD599" t="str">
        <f t="shared" si="455"/>
        <v>post-bac</v>
      </c>
      <c r="BE599" t="str">
        <f t="shared" si="456"/>
        <v>Fr</v>
      </c>
      <c r="BF599" t="str">
        <f t="shared" si="457"/>
        <v>25-50%</v>
      </c>
      <c r="BG599" t="str">
        <f t="shared" si="458"/>
        <v>25-50%</v>
      </c>
      <c r="BH599" t="s">
        <v>423</v>
      </c>
      <c r="BI599" t="str">
        <f t="shared" si="459"/>
        <v>2/3 par semestre</v>
      </c>
      <c r="BJ599" t="s">
        <v>423</v>
      </c>
      <c r="BK599" t="s">
        <v>431</v>
      </c>
      <c r="BL599" t="s">
        <v>423</v>
      </c>
      <c r="BM599" t="s">
        <v>423</v>
      </c>
      <c r="BN599" t="s">
        <v>431</v>
      </c>
      <c r="BO599" t="s">
        <v>423</v>
      </c>
      <c r="BP599" t="s">
        <v>423</v>
      </c>
      <c r="BR599" t="s">
        <v>423</v>
      </c>
      <c r="BS599" t="s">
        <v>423</v>
      </c>
      <c r="BT599" t="s">
        <v>431</v>
      </c>
      <c r="BU599" t="s">
        <v>423</v>
      </c>
      <c r="BV599" t="s">
        <v>423</v>
      </c>
      <c r="BW599" t="s">
        <v>431</v>
      </c>
      <c r="BX599" t="s">
        <v>423</v>
      </c>
      <c r="BY599" t="s">
        <v>423</v>
      </c>
      <c r="BZ599" t="s">
        <v>423</v>
      </c>
      <c r="CA599" t="s">
        <v>432</v>
      </c>
      <c r="CB599" t="s">
        <v>432</v>
      </c>
      <c r="CC599" t="s">
        <v>432</v>
      </c>
      <c r="CD599" t="s">
        <v>432</v>
      </c>
      <c r="CE599" t="s">
        <v>423</v>
      </c>
      <c r="CF599" t="s">
        <v>432</v>
      </c>
      <c r="CG599" t="s">
        <v>432</v>
      </c>
      <c r="CH599" t="s">
        <v>432</v>
      </c>
      <c r="CI599" t="s">
        <v>432</v>
      </c>
      <c r="CJ599" t="s">
        <v>432</v>
      </c>
      <c r="CK599" t="s">
        <v>432</v>
      </c>
      <c r="CL599" t="s">
        <v>432</v>
      </c>
      <c r="CM599" t="s">
        <v>432</v>
      </c>
      <c r="CN599" t="s">
        <v>423</v>
      </c>
      <c r="CO599" t="s">
        <v>432</v>
      </c>
      <c r="CP599" t="s">
        <v>432</v>
      </c>
      <c r="CQ599" t="s">
        <v>432</v>
      </c>
      <c r="CR599" t="s">
        <v>432</v>
      </c>
      <c r="CT599" t="s">
        <v>432</v>
      </c>
      <c r="CU599" t="s">
        <v>423</v>
      </c>
      <c r="CV599" t="s">
        <v>423</v>
      </c>
      <c r="CW599" t="s">
        <v>431</v>
      </c>
      <c r="CX599" t="s">
        <v>423</v>
      </c>
      <c r="CY599" t="s">
        <v>423</v>
      </c>
      <c r="CZ599" t="s">
        <v>423</v>
      </c>
      <c r="DA599" t="s">
        <v>423</v>
      </c>
      <c r="DB599" t="s">
        <v>431</v>
      </c>
      <c r="DC599" t="s">
        <v>423</v>
      </c>
      <c r="DD599" t="s">
        <v>423</v>
      </c>
      <c r="DE599" t="s">
        <v>431</v>
      </c>
      <c r="DF599" t="s">
        <v>423</v>
      </c>
      <c r="DG599" t="s">
        <v>423</v>
      </c>
      <c r="DH599" t="s">
        <v>423</v>
      </c>
      <c r="DI599" t="s">
        <v>423</v>
      </c>
      <c r="DJ599" t="s">
        <v>431</v>
      </c>
      <c r="DK599" t="s">
        <v>423</v>
      </c>
      <c r="DL599" t="s">
        <v>423</v>
      </c>
      <c r="DM599" t="s">
        <v>423</v>
      </c>
      <c r="DN599" t="s">
        <v>423</v>
      </c>
      <c r="DO599" t="s">
        <v>423</v>
      </c>
      <c r="DP599" t="s">
        <v>431</v>
      </c>
      <c r="DQ599" t="s">
        <v>423</v>
      </c>
      <c r="DR599" t="s">
        <v>423</v>
      </c>
      <c r="DS599" t="s">
        <v>423</v>
      </c>
      <c r="DT599" t="s">
        <v>423</v>
      </c>
      <c r="DU599" t="s">
        <v>423</v>
      </c>
      <c r="DV599" t="s">
        <v>431</v>
      </c>
      <c r="DW599" t="s">
        <v>423</v>
      </c>
      <c r="DX599" t="s">
        <v>423</v>
      </c>
      <c r="DY599" t="s">
        <v>423</v>
      </c>
      <c r="DZ599" t="s">
        <v>431</v>
      </c>
      <c r="EA599" t="s">
        <v>423</v>
      </c>
      <c r="EB599" t="s">
        <v>423</v>
      </c>
      <c r="EC599" t="s">
        <v>431</v>
      </c>
      <c r="ED599" t="s">
        <v>423</v>
      </c>
      <c r="EE599" t="s">
        <v>423</v>
      </c>
      <c r="EF599" t="s">
        <v>437</v>
      </c>
      <c r="EG599" t="s">
        <v>434</v>
      </c>
      <c r="EH599" t="s">
        <v>435</v>
      </c>
      <c r="EI599" t="s">
        <v>438</v>
      </c>
      <c r="EJ599" t="s">
        <v>436</v>
      </c>
      <c r="EK599" t="s">
        <v>433</v>
      </c>
      <c r="EL599" t="s">
        <v>424</v>
      </c>
      <c r="EM599" t="s">
        <v>425</v>
      </c>
      <c r="EN599" t="s">
        <v>425</v>
      </c>
      <c r="EO599" t="s">
        <v>427</v>
      </c>
      <c r="EP599" t="s">
        <v>428</v>
      </c>
      <c r="EQ599" t="s">
        <v>428</v>
      </c>
      <c r="ER599" t="s">
        <v>430</v>
      </c>
      <c r="ES599" t="s">
        <v>424</v>
      </c>
      <c r="ET599" t="s">
        <v>425</v>
      </c>
      <c r="EU599" t="s">
        <v>424</v>
      </c>
      <c r="EV599" t="s">
        <v>425</v>
      </c>
      <c r="EW599" t="s">
        <v>425</v>
      </c>
      <c r="EX599" t="s">
        <v>423</v>
      </c>
      <c r="EY599" t="s">
        <v>423</v>
      </c>
      <c r="EZ599" t="s">
        <v>431</v>
      </c>
      <c r="FA599" t="s">
        <v>423</v>
      </c>
      <c r="FB599" t="s">
        <v>423</v>
      </c>
      <c r="FC599" t="s">
        <v>423</v>
      </c>
      <c r="FD599" t="s">
        <v>423</v>
      </c>
      <c r="FE599" t="s">
        <v>431</v>
      </c>
      <c r="FF599" t="s">
        <v>423</v>
      </c>
      <c r="FG599" t="s">
        <v>423</v>
      </c>
      <c r="FH599" t="s">
        <v>423</v>
      </c>
      <c r="FI599" t="s">
        <v>431</v>
      </c>
      <c r="FJ599" t="s">
        <v>423</v>
      </c>
      <c r="FK599" t="s">
        <v>423</v>
      </c>
      <c r="FL599" t="s">
        <v>423</v>
      </c>
      <c r="FM599" t="s">
        <v>423</v>
      </c>
      <c r="FN599" t="s">
        <v>431</v>
      </c>
      <c r="FO599" t="s">
        <v>423</v>
      </c>
      <c r="FP599" t="s">
        <v>423</v>
      </c>
      <c r="FQ599" t="s">
        <v>431</v>
      </c>
      <c r="FR599" t="s">
        <v>423</v>
      </c>
      <c r="FS599" t="s">
        <v>423</v>
      </c>
      <c r="FT599" t="s">
        <v>423</v>
      </c>
      <c r="FU599" t="s">
        <v>423</v>
      </c>
      <c r="FV599" t="s">
        <v>431</v>
      </c>
      <c r="FW599" t="s">
        <v>423</v>
      </c>
      <c r="FX599" t="s">
        <v>423</v>
      </c>
      <c r="FZ599" t="s">
        <v>423</v>
      </c>
      <c r="GB599" t="s">
        <v>431</v>
      </c>
      <c r="GD599" t="s">
        <v>423</v>
      </c>
      <c r="GF599" t="s">
        <v>423</v>
      </c>
      <c r="GG599" t="s">
        <v>432</v>
      </c>
      <c r="GH599" t="s">
        <v>432</v>
      </c>
      <c r="GI599" t="s">
        <v>432</v>
      </c>
      <c r="GJ599" t="s">
        <v>432</v>
      </c>
      <c r="GK599" t="s">
        <v>432</v>
      </c>
      <c r="GL599" t="s">
        <v>432</v>
      </c>
      <c r="GM599" t="s">
        <v>432</v>
      </c>
      <c r="GN599" t="s">
        <v>432</v>
      </c>
      <c r="GO599" t="s">
        <v>432</v>
      </c>
      <c r="GP599" t="s">
        <v>432</v>
      </c>
      <c r="GQ599" t="s">
        <v>432</v>
      </c>
      <c r="GR599" t="s">
        <v>432</v>
      </c>
      <c r="GS599" t="s">
        <v>432</v>
      </c>
      <c r="GT599" t="s">
        <v>432</v>
      </c>
      <c r="GU599" t="s">
        <v>423</v>
      </c>
      <c r="GV599" t="s">
        <v>423</v>
      </c>
      <c r="GW599" t="s">
        <v>431</v>
      </c>
      <c r="GX599" t="s">
        <v>423</v>
      </c>
      <c r="GY599" t="s">
        <v>423</v>
      </c>
      <c r="GZ599" t="s">
        <v>423</v>
      </c>
      <c r="HA599" t="s">
        <v>423</v>
      </c>
      <c r="HB599" t="s">
        <v>431</v>
      </c>
      <c r="HC599" t="s">
        <v>423</v>
      </c>
      <c r="HD599" t="s">
        <v>423</v>
      </c>
      <c r="HE599" t="s">
        <v>431</v>
      </c>
      <c r="HF599" t="s">
        <v>423</v>
      </c>
      <c r="HG599" t="s">
        <v>423</v>
      </c>
      <c r="HH599" t="s">
        <v>423</v>
      </c>
      <c r="HI599" t="s">
        <v>423</v>
      </c>
      <c r="HJ599" t="s">
        <v>423</v>
      </c>
      <c r="HK599" t="s">
        <v>431</v>
      </c>
      <c r="HL599" t="s">
        <v>423</v>
      </c>
      <c r="HM599" t="s">
        <v>423</v>
      </c>
      <c r="HN599" t="s">
        <v>423</v>
      </c>
      <c r="HP599" t="s">
        <v>423</v>
      </c>
      <c r="HR599" t="s">
        <v>431</v>
      </c>
      <c r="HS599" t="s">
        <v>2238</v>
      </c>
      <c r="HT599" t="s">
        <v>423</v>
      </c>
      <c r="HV599" t="s">
        <v>423</v>
      </c>
      <c r="HW599" t="s">
        <v>423</v>
      </c>
      <c r="HX599" t="s">
        <v>431</v>
      </c>
      <c r="HY599" t="s">
        <v>423</v>
      </c>
      <c r="HZ599" t="s">
        <v>423</v>
      </c>
      <c r="IA599" t="s">
        <v>423</v>
      </c>
      <c r="IB599" t="s">
        <v>423</v>
      </c>
      <c r="IC599" t="s">
        <v>423</v>
      </c>
      <c r="ID599" t="s">
        <v>431</v>
      </c>
      <c r="IE599" t="s">
        <v>423</v>
      </c>
      <c r="IF599" t="s">
        <v>423</v>
      </c>
      <c r="IG599" t="s">
        <v>423</v>
      </c>
      <c r="IH599" t="s">
        <v>431</v>
      </c>
      <c r="II599" t="s">
        <v>423</v>
      </c>
      <c r="IJ599" t="s">
        <v>423</v>
      </c>
      <c r="IK599" t="s">
        <v>431</v>
      </c>
      <c r="IL599" t="s">
        <v>423</v>
      </c>
      <c r="IM599" t="s">
        <v>423</v>
      </c>
      <c r="IN599" t="s">
        <v>423</v>
      </c>
      <c r="IO599" t="s">
        <v>423</v>
      </c>
      <c r="IP599" t="s">
        <v>431</v>
      </c>
      <c r="IQ599" t="s">
        <v>423</v>
      </c>
      <c r="IR599" t="s">
        <v>423</v>
      </c>
      <c r="IS599" t="s">
        <v>431</v>
      </c>
      <c r="IT599" t="s">
        <v>423</v>
      </c>
      <c r="IU599" t="s">
        <v>423</v>
      </c>
      <c r="IV599" t="s">
        <v>423</v>
      </c>
      <c r="IX599" t="s">
        <v>431</v>
      </c>
      <c r="IZ599" t="s">
        <v>423</v>
      </c>
      <c r="JB599" t="s">
        <v>423</v>
      </c>
      <c r="JI599" t="s">
        <v>423</v>
      </c>
      <c r="JJ599" t="s">
        <v>431</v>
      </c>
      <c r="JK599" t="s">
        <v>423</v>
      </c>
      <c r="JL599" t="s">
        <v>423</v>
      </c>
      <c r="JM599" t="s">
        <v>423</v>
      </c>
      <c r="JN599" t="s">
        <v>423</v>
      </c>
      <c r="JO599" t="s">
        <v>423</v>
      </c>
      <c r="JP599" t="s">
        <v>431</v>
      </c>
      <c r="JQ599" t="s">
        <v>423</v>
      </c>
      <c r="JR599" t="s">
        <v>423</v>
      </c>
      <c r="JS599" t="s">
        <v>423</v>
      </c>
      <c r="JT599" t="s">
        <v>423</v>
      </c>
      <c r="JU599" t="s">
        <v>423</v>
      </c>
      <c r="JV599" t="s">
        <v>423</v>
      </c>
      <c r="JW599" t="s">
        <v>423</v>
      </c>
      <c r="JX599" t="s">
        <v>423</v>
      </c>
      <c r="JY599" t="s">
        <v>423</v>
      </c>
      <c r="JZ599" t="s">
        <v>423</v>
      </c>
      <c r="KA599" t="s">
        <v>423</v>
      </c>
      <c r="KB599" t="s">
        <v>423</v>
      </c>
      <c r="KC599" t="s">
        <v>423</v>
      </c>
      <c r="KD599" t="s">
        <v>423</v>
      </c>
      <c r="KE599" t="s">
        <v>423</v>
      </c>
      <c r="KF599" t="s">
        <v>423</v>
      </c>
      <c r="KG599" t="s">
        <v>423</v>
      </c>
      <c r="KH599" t="s">
        <v>423</v>
      </c>
      <c r="KI599" t="s">
        <v>423</v>
      </c>
      <c r="KJ599" t="s">
        <v>423</v>
      </c>
      <c r="KK599" t="s">
        <v>423</v>
      </c>
      <c r="KL599" t="s">
        <v>423</v>
      </c>
      <c r="KM599" t="s">
        <v>423</v>
      </c>
      <c r="KN599" t="s">
        <v>423</v>
      </c>
      <c r="KO599" t="s">
        <v>423</v>
      </c>
      <c r="KP599" t="s">
        <v>423</v>
      </c>
      <c r="KQ599" t="s">
        <v>431</v>
      </c>
      <c r="KR599" t="s">
        <v>423</v>
      </c>
      <c r="KS599" t="s">
        <v>423</v>
      </c>
      <c r="KT599" t="s">
        <v>423</v>
      </c>
      <c r="KU599" t="s">
        <v>423</v>
      </c>
      <c r="KV599" t="s">
        <v>423</v>
      </c>
      <c r="KW599" t="s">
        <v>431</v>
      </c>
      <c r="KY599" t="s">
        <v>431</v>
      </c>
      <c r="KZ599" t="s">
        <v>432</v>
      </c>
      <c r="LA599" t="s">
        <v>432</v>
      </c>
      <c r="LB599" t="s">
        <v>432</v>
      </c>
      <c r="LC599" t="s">
        <v>432</v>
      </c>
      <c r="LD599" t="s">
        <v>432</v>
      </c>
      <c r="LE599" t="s">
        <v>432</v>
      </c>
      <c r="LF599" t="s">
        <v>432</v>
      </c>
      <c r="LG599" t="s">
        <v>432</v>
      </c>
      <c r="LH599" t="s">
        <v>432</v>
      </c>
      <c r="LI599" t="s">
        <v>432</v>
      </c>
      <c r="LK599" t="s">
        <v>431</v>
      </c>
      <c r="LL599" t="s">
        <v>423</v>
      </c>
      <c r="LM599" t="s">
        <v>423</v>
      </c>
      <c r="LN599" t="s">
        <v>423</v>
      </c>
      <c r="LO599" t="s">
        <v>439</v>
      </c>
      <c r="LP599" t="s">
        <v>432</v>
      </c>
      <c r="LQ599" t="s">
        <v>432</v>
      </c>
      <c r="LR599" t="s">
        <v>432</v>
      </c>
      <c r="LS599" t="s">
        <v>432</v>
      </c>
      <c r="LT599" t="s">
        <v>432</v>
      </c>
      <c r="LU599" t="s">
        <v>423</v>
      </c>
      <c r="LV599" t="s">
        <v>423</v>
      </c>
      <c r="LW599" t="s">
        <v>431</v>
      </c>
      <c r="LX599" t="s">
        <v>423</v>
      </c>
      <c r="LY599" t="s">
        <v>423</v>
      </c>
      <c r="LZ599" t="s">
        <v>423</v>
      </c>
      <c r="MA599" t="s">
        <v>423</v>
      </c>
      <c r="MB599" t="s">
        <v>423</v>
      </c>
      <c r="MC599" t="s">
        <v>423</v>
      </c>
      <c r="MD599" t="s">
        <v>431</v>
      </c>
      <c r="ME599" t="s">
        <v>423</v>
      </c>
      <c r="MF599" t="s">
        <v>423</v>
      </c>
      <c r="MG599" t="s">
        <v>423</v>
      </c>
      <c r="MH599" t="s">
        <v>423</v>
      </c>
      <c r="MI599" t="s">
        <v>423</v>
      </c>
      <c r="MJ599" t="s">
        <v>431</v>
      </c>
      <c r="MK599" t="s">
        <v>423</v>
      </c>
      <c r="ML599" t="s">
        <v>423</v>
      </c>
      <c r="MN599">
        <v>409.18</v>
      </c>
      <c r="MO599">
        <v>55.41</v>
      </c>
      <c r="NE599">
        <v>129.4</v>
      </c>
      <c r="NT599">
        <v>100.12</v>
      </c>
      <c r="OJ599">
        <v>42.23</v>
      </c>
      <c r="OT599">
        <v>82.02</v>
      </c>
    </row>
    <row r="600" spans="1:410" ht="12.75" customHeight="1" x14ac:dyDescent="0.2">
      <c r="A600">
        <v>741</v>
      </c>
      <c r="B600" t="str">
        <f t="shared" si="414"/>
        <v>0-5min</v>
      </c>
      <c r="C600" t="str">
        <f t="shared" si="415"/>
        <v>seul</v>
      </c>
      <c r="D600" t="str">
        <f t="shared" si="416"/>
        <v>10-20m2</v>
      </c>
      <c r="E600" t="str">
        <f t="shared" si="417"/>
        <v>plutôt oui</v>
      </c>
      <c r="F600" t="str">
        <f t="shared" si="418"/>
        <v>aucune</v>
      </c>
      <c r="G600" t="str">
        <f t="shared" si="419"/>
        <v>non</v>
      </c>
      <c r="H600" t="str">
        <f t="shared" si="420"/>
        <v>non</v>
      </c>
      <c r="I600" t="s">
        <v>423</v>
      </c>
      <c r="J600" t="str">
        <f t="shared" si="421"/>
        <v>parfois</v>
      </c>
      <c r="K600" t="str">
        <f t="shared" si="422"/>
        <v>jamais</v>
      </c>
      <c r="L600" t="str">
        <f t="shared" si="423"/>
        <v>pas commentaire</v>
      </c>
      <c r="M600" t="str">
        <f t="shared" si="424"/>
        <v>0-1h</v>
      </c>
      <c r="N600" t="str">
        <f t="shared" si="425"/>
        <v>1-2h</v>
      </c>
      <c r="O600" t="str">
        <f t="shared" si="426"/>
        <v>parfois</v>
      </c>
      <c r="P600" t="str">
        <f t="shared" si="427"/>
        <v>parfois</v>
      </c>
      <c r="Q600" t="str">
        <f t="shared" si="428"/>
        <v>toujours</v>
      </c>
      <c r="R600" t="s">
        <v>429</v>
      </c>
      <c r="S600" t="s">
        <v>425</v>
      </c>
      <c r="T600" t="s">
        <v>425</v>
      </c>
      <c r="U600" t="s">
        <v>426</v>
      </c>
      <c r="V600" t="s">
        <v>427</v>
      </c>
      <c r="W600" t="s">
        <v>428</v>
      </c>
      <c r="X600" t="s">
        <v>429</v>
      </c>
      <c r="Y600" t="s">
        <v>429</v>
      </c>
      <c r="Z600" t="s">
        <v>430</v>
      </c>
      <c r="AA600" t="s">
        <v>429</v>
      </c>
      <c r="AB600" t="s">
        <v>425</v>
      </c>
      <c r="AC600" t="s">
        <v>430</v>
      </c>
      <c r="AD600" t="str">
        <f t="shared" si="429"/>
        <v>la veille</v>
      </c>
      <c r="AE600" t="str">
        <f t="shared" si="430"/>
        <v>très</v>
      </c>
      <c r="AF600" t="str">
        <f t="shared" si="431"/>
        <v>plutôt bonnes</v>
      </c>
      <c r="AG600" t="str">
        <f t="shared" si="432"/>
        <v>jamais</v>
      </c>
      <c r="AH600" t="str">
        <f t="shared" si="433"/>
        <v>régulièrement</v>
      </c>
      <c r="AI600" t="str">
        <f t="shared" si="434"/>
        <v>parfois</v>
      </c>
      <c r="AJ600" t="str">
        <f t="shared" si="435"/>
        <v>jamais</v>
      </c>
      <c r="AK600" t="str">
        <f t="shared" si="436"/>
        <v>non</v>
      </c>
      <c r="AL600" t="str">
        <f t="shared" si="437"/>
        <v>pas d'asso</v>
      </c>
      <c r="AM600" t="str">
        <f t="shared" si="438"/>
        <v>pas d'asso</v>
      </c>
      <c r="AN600" t="str">
        <f t="shared" si="439"/>
        <v>6-10h</v>
      </c>
      <c r="AO600" t="str">
        <f t="shared" si="440"/>
        <v>jamais</v>
      </c>
      <c r="AP600" t="str">
        <f t="shared" si="441"/>
        <v>pas de spectacles</v>
      </c>
      <c r="AQ600" t="str">
        <f t="shared" si="442"/>
        <v>1/mois</v>
      </c>
      <c r="AR600" t="str">
        <f t="shared" si="443"/>
        <v>régulièrement</v>
      </c>
      <c r="AS600" t="str">
        <f t="shared" si="444"/>
        <v>4-6h</v>
      </c>
      <c r="AT600" t="str">
        <f t="shared" si="445"/>
        <v>plutôt insatisfaisante</v>
      </c>
      <c r="AU600" t="str">
        <f t="shared" si="446"/>
        <v>plutôt non</v>
      </c>
      <c r="AV600" t="str">
        <f t="shared" si="447"/>
        <v>plutôt oui</v>
      </c>
      <c r="AW600" t="str">
        <f t="shared" si="448"/>
        <v>plutôt oui</v>
      </c>
      <c r="AX600" t="str">
        <f t="shared" si="449"/>
        <v>plutôt oui</v>
      </c>
      <c r="AY600" t="str">
        <f t="shared" si="450"/>
        <v>plutôt oui</v>
      </c>
      <c r="AZ600" t="str">
        <f t="shared" si="451"/>
        <v>2A</v>
      </c>
      <c r="BA600" t="str">
        <f t="shared" si="452"/>
        <v>MIC</v>
      </c>
      <c r="BB600" t="str">
        <f t="shared" si="453"/>
        <v>classique</v>
      </c>
      <c r="BC600" t="str">
        <f t="shared" si="454"/>
        <v>non</v>
      </c>
      <c r="BD600" t="str">
        <f t="shared" si="455"/>
        <v>post-bac</v>
      </c>
      <c r="BE600" t="str">
        <f t="shared" si="456"/>
        <v>Fr</v>
      </c>
      <c r="BF600" t="str">
        <f t="shared" si="457"/>
        <v>50-75%</v>
      </c>
      <c r="BG600" t="str">
        <f t="shared" si="458"/>
        <v>50-75%</v>
      </c>
      <c r="BH600" t="s">
        <v>423</v>
      </c>
      <c r="BI600" t="str">
        <f t="shared" si="459"/>
        <v>aucun</v>
      </c>
      <c r="BJ600" t="s">
        <v>431</v>
      </c>
      <c r="BK600" t="s">
        <v>423</v>
      </c>
      <c r="BL600" t="s">
        <v>423</v>
      </c>
      <c r="BM600" t="s">
        <v>423</v>
      </c>
      <c r="BN600" t="s">
        <v>431</v>
      </c>
      <c r="BO600" t="s">
        <v>423</v>
      </c>
      <c r="BP600" t="s">
        <v>423</v>
      </c>
      <c r="BR600" t="s">
        <v>423</v>
      </c>
      <c r="BS600" t="s">
        <v>431</v>
      </c>
      <c r="BT600" t="s">
        <v>423</v>
      </c>
      <c r="BU600" t="s">
        <v>423</v>
      </c>
      <c r="BV600" t="s">
        <v>423</v>
      </c>
      <c r="BW600" t="s">
        <v>431</v>
      </c>
      <c r="BX600" t="s">
        <v>423</v>
      </c>
      <c r="BY600" t="s">
        <v>423</v>
      </c>
      <c r="BZ600" t="s">
        <v>423</v>
      </c>
      <c r="CA600" t="s">
        <v>432</v>
      </c>
      <c r="CB600" t="s">
        <v>432</v>
      </c>
      <c r="CC600" t="s">
        <v>432</v>
      </c>
      <c r="CD600" t="s">
        <v>432</v>
      </c>
      <c r="CE600" t="s">
        <v>423</v>
      </c>
      <c r="CF600" t="s">
        <v>432</v>
      </c>
      <c r="CG600" t="s">
        <v>432</v>
      </c>
      <c r="CH600" t="s">
        <v>432</v>
      </c>
      <c r="CI600" t="s">
        <v>432</v>
      </c>
      <c r="CJ600" t="s">
        <v>432</v>
      </c>
      <c r="CK600" t="s">
        <v>432</v>
      </c>
      <c r="CL600" t="s">
        <v>432</v>
      </c>
      <c r="CM600" t="s">
        <v>432</v>
      </c>
      <c r="CN600" t="s">
        <v>423</v>
      </c>
      <c r="CO600" t="s">
        <v>432</v>
      </c>
      <c r="CP600" t="s">
        <v>432</v>
      </c>
      <c r="CQ600" t="s">
        <v>432</v>
      </c>
      <c r="CR600" t="s">
        <v>432</v>
      </c>
      <c r="CT600" t="s">
        <v>432</v>
      </c>
      <c r="CU600" t="s">
        <v>423</v>
      </c>
      <c r="CV600" t="s">
        <v>423</v>
      </c>
      <c r="CW600" t="s">
        <v>423</v>
      </c>
      <c r="CX600" t="s">
        <v>431</v>
      </c>
      <c r="CY600" t="s">
        <v>423</v>
      </c>
      <c r="CZ600" t="s">
        <v>423</v>
      </c>
      <c r="DA600" t="s">
        <v>423</v>
      </c>
      <c r="DB600" t="s">
        <v>423</v>
      </c>
      <c r="DC600" t="s">
        <v>431</v>
      </c>
      <c r="DD600" t="s">
        <v>432</v>
      </c>
      <c r="DE600" t="s">
        <v>432</v>
      </c>
      <c r="DF600" t="s">
        <v>432</v>
      </c>
      <c r="DG600" t="s">
        <v>432</v>
      </c>
      <c r="DH600" t="s">
        <v>423</v>
      </c>
      <c r="DI600" t="s">
        <v>423</v>
      </c>
      <c r="DJ600" t="s">
        <v>423</v>
      </c>
      <c r="DK600" t="s">
        <v>431</v>
      </c>
      <c r="DL600" t="s">
        <v>423</v>
      </c>
      <c r="DM600" t="s">
        <v>423</v>
      </c>
      <c r="DN600" t="s">
        <v>423</v>
      </c>
      <c r="DO600" t="s">
        <v>423</v>
      </c>
      <c r="DP600" t="s">
        <v>423</v>
      </c>
      <c r="DQ600" t="s">
        <v>431</v>
      </c>
      <c r="DR600" t="s">
        <v>423</v>
      </c>
      <c r="DS600" t="s">
        <v>423</v>
      </c>
      <c r="DT600" t="s">
        <v>423</v>
      </c>
      <c r="DU600" t="s">
        <v>423</v>
      </c>
      <c r="DV600" t="s">
        <v>431</v>
      </c>
      <c r="DW600" t="s">
        <v>423</v>
      </c>
      <c r="DX600" t="s">
        <v>423</v>
      </c>
      <c r="DY600" t="s">
        <v>423</v>
      </c>
      <c r="DZ600" t="s">
        <v>431</v>
      </c>
      <c r="EA600" t="s">
        <v>423</v>
      </c>
      <c r="EB600" t="s">
        <v>431</v>
      </c>
      <c r="EC600" t="s">
        <v>423</v>
      </c>
      <c r="ED600" t="s">
        <v>423</v>
      </c>
      <c r="EE600" t="s">
        <v>423</v>
      </c>
      <c r="EF600" t="s">
        <v>437</v>
      </c>
      <c r="EG600" t="s">
        <v>438</v>
      </c>
      <c r="EH600" t="s">
        <v>434</v>
      </c>
      <c r="EI600" t="s">
        <v>436</v>
      </c>
      <c r="EJ600" t="s">
        <v>435</v>
      </c>
      <c r="EK600" t="s">
        <v>433</v>
      </c>
      <c r="EL600" t="s">
        <v>429</v>
      </c>
      <c r="EM600" t="s">
        <v>425</v>
      </c>
      <c r="EN600" t="s">
        <v>425</v>
      </c>
      <c r="EO600" t="s">
        <v>426</v>
      </c>
      <c r="EP600" t="s">
        <v>427</v>
      </c>
      <c r="EQ600" t="s">
        <v>428</v>
      </c>
      <c r="ER600" t="s">
        <v>429</v>
      </c>
      <c r="ES600" t="s">
        <v>429</v>
      </c>
      <c r="ET600" t="s">
        <v>430</v>
      </c>
      <c r="EU600" t="s">
        <v>429</v>
      </c>
      <c r="EV600" t="s">
        <v>425</v>
      </c>
      <c r="EW600" t="s">
        <v>430</v>
      </c>
      <c r="EX600" t="s">
        <v>423</v>
      </c>
      <c r="EY600" t="s">
        <v>423</v>
      </c>
      <c r="EZ600" t="s">
        <v>423</v>
      </c>
      <c r="FA600" t="s">
        <v>423</v>
      </c>
      <c r="FB600" t="s">
        <v>423</v>
      </c>
      <c r="FC600" t="s">
        <v>431</v>
      </c>
      <c r="FD600" t="s">
        <v>431</v>
      </c>
      <c r="FE600" t="s">
        <v>423</v>
      </c>
      <c r="FF600" t="s">
        <v>423</v>
      </c>
      <c r="FG600" t="s">
        <v>423</v>
      </c>
      <c r="FH600" t="s">
        <v>423</v>
      </c>
      <c r="FI600" t="s">
        <v>431</v>
      </c>
      <c r="FJ600" t="s">
        <v>423</v>
      </c>
      <c r="FK600" t="s">
        <v>423</v>
      </c>
      <c r="FL600" t="s">
        <v>423</v>
      </c>
      <c r="FM600" t="s">
        <v>423</v>
      </c>
      <c r="FN600" t="s">
        <v>423</v>
      </c>
      <c r="FO600" t="s">
        <v>431</v>
      </c>
      <c r="FP600" t="s">
        <v>423</v>
      </c>
      <c r="FQ600" t="s">
        <v>431</v>
      </c>
      <c r="FR600" t="s">
        <v>423</v>
      </c>
      <c r="FS600" t="s">
        <v>423</v>
      </c>
      <c r="FT600" t="s">
        <v>423</v>
      </c>
      <c r="FU600" t="s">
        <v>423</v>
      </c>
      <c r="FV600" t="s">
        <v>431</v>
      </c>
      <c r="FW600" t="s">
        <v>423</v>
      </c>
      <c r="FX600" t="s">
        <v>423</v>
      </c>
      <c r="FZ600" t="s">
        <v>423</v>
      </c>
      <c r="GB600" t="s">
        <v>423</v>
      </c>
      <c r="GD600" t="s">
        <v>431</v>
      </c>
      <c r="GF600" t="s">
        <v>423</v>
      </c>
      <c r="GG600" t="s">
        <v>432</v>
      </c>
      <c r="GH600" t="s">
        <v>432</v>
      </c>
      <c r="GI600" t="s">
        <v>432</v>
      </c>
      <c r="GJ600" t="s">
        <v>432</v>
      </c>
      <c r="GK600" t="s">
        <v>432</v>
      </c>
      <c r="GL600" t="s">
        <v>432</v>
      </c>
      <c r="GM600" t="s">
        <v>432</v>
      </c>
      <c r="GN600" t="s">
        <v>432</v>
      </c>
      <c r="GO600" t="s">
        <v>432</v>
      </c>
      <c r="GP600" t="s">
        <v>432</v>
      </c>
      <c r="GQ600" t="s">
        <v>432</v>
      </c>
      <c r="GR600" t="s">
        <v>432</v>
      </c>
      <c r="GS600" t="s">
        <v>432</v>
      </c>
      <c r="GT600" t="s">
        <v>432</v>
      </c>
      <c r="GU600" t="s">
        <v>423</v>
      </c>
      <c r="GV600" t="s">
        <v>431</v>
      </c>
      <c r="GW600" t="s">
        <v>423</v>
      </c>
      <c r="GX600" t="s">
        <v>423</v>
      </c>
      <c r="GY600" t="s">
        <v>423</v>
      </c>
      <c r="GZ600" t="s">
        <v>423</v>
      </c>
      <c r="HA600" t="s">
        <v>423</v>
      </c>
      <c r="HB600" t="s">
        <v>423</v>
      </c>
      <c r="HC600" t="s">
        <v>431</v>
      </c>
      <c r="HD600" t="s">
        <v>432</v>
      </c>
      <c r="HE600" t="s">
        <v>432</v>
      </c>
      <c r="HF600" t="s">
        <v>432</v>
      </c>
      <c r="HG600" t="s">
        <v>432</v>
      </c>
      <c r="HH600" t="s">
        <v>423</v>
      </c>
      <c r="HI600" t="s">
        <v>423</v>
      </c>
      <c r="HJ600" t="s">
        <v>423</v>
      </c>
      <c r="HK600" t="s">
        <v>431</v>
      </c>
      <c r="HL600" t="s">
        <v>423</v>
      </c>
      <c r="HM600" t="s">
        <v>423</v>
      </c>
      <c r="HN600" t="s">
        <v>423</v>
      </c>
      <c r="HP600" t="s">
        <v>431</v>
      </c>
      <c r="HR600" t="s">
        <v>423</v>
      </c>
      <c r="HT600" t="s">
        <v>423</v>
      </c>
      <c r="HV600" t="s">
        <v>423</v>
      </c>
      <c r="HW600" t="s">
        <v>423</v>
      </c>
      <c r="HX600" t="s">
        <v>423</v>
      </c>
      <c r="HY600" t="s">
        <v>431</v>
      </c>
      <c r="HZ600" t="s">
        <v>423</v>
      </c>
      <c r="IA600" t="s">
        <v>423</v>
      </c>
      <c r="IB600" t="s">
        <v>423</v>
      </c>
      <c r="IC600" t="s">
        <v>423</v>
      </c>
      <c r="ID600" t="s">
        <v>431</v>
      </c>
      <c r="IE600" t="s">
        <v>423</v>
      </c>
      <c r="IF600" t="s">
        <v>423</v>
      </c>
      <c r="IG600" t="s">
        <v>423</v>
      </c>
      <c r="IH600" t="s">
        <v>431</v>
      </c>
      <c r="II600" t="s">
        <v>423</v>
      </c>
      <c r="IJ600" t="s">
        <v>423</v>
      </c>
      <c r="IK600" t="s">
        <v>431</v>
      </c>
      <c r="IL600" t="s">
        <v>423</v>
      </c>
      <c r="IM600" t="s">
        <v>423</v>
      </c>
      <c r="IN600" t="s">
        <v>423</v>
      </c>
      <c r="IO600" t="s">
        <v>431</v>
      </c>
      <c r="IP600" t="s">
        <v>423</v>
      </c>
      <c r="IQ600" t="s">
        <v>423</v>
      </c>
      <c r="IR600" t="s">
        <v>423</v>
      </c>
      <c r="IS600" t="s">
        <v>431</v>
      </c>
      <c r="IT600" t="s">
        <v>423</v>
      </c>
      <c r="IU600" t="s">
        <v>423</v>
      </c>
      <c r="IV600" t="s">
        <v>423</v>
      </c>
      <c r="IX600" t="s">
        <v>431</v>
      </c>
      <c r="IZ600" t="s">
        <v>423</v>
      </c>
      <c r="JB600" t="s">
        <v>423</v>
      </c>
      <c r="JI600" t="s">
        <v>423</v>
      </c>
      <c r="JJ600" t="s">
        <v>431</v>
      </c>
      <c r="JK600" t="s">
        <v>423</v>
      </c>
      <c r="JL600" t="s">
        <v>423</v>
      </c>
      <c r="JM600" t="s">
        <v>423</v>
      </c>
      <c r="JN600" t="s">
        <v>423</v>
      </c>
      <c r="JO600" t="s">
        <v>423</v>
      </c>
      <c r="JP600" t="s">
        <v>431</v>
      </c>
      <c r="JQ600" t="s">
        <v>423</v>
      </c>
      <c r="JR600" t="s">
        <v>423</v>
      </c>
      <c r="JS600" t="s">
        <v>423</v>
      </c>
      <c r="JT600" t="s">
        <v>423</v>
      </c>
      <c r="JU600" t="s">
        <v>423</v>
      </c>
      <c r="JV600" t="s">
        <v>423</v>
      </c>
      <c r="JW600" t="s">
        <v>423</v>
      </c>
      <c r="JX600" t="s">
        <v>423</v>
      </c>
      <c r="JY600" t="s">
        <v>423</v>
      </c>
      <c r="JZ600" t="s">
        <v>423</v>
      </c>
      <c r="KA600" t="s">
        <v>423</v>
      </c>
      <c r="KB600" t="s">
        <v>423</v>
      </c>
      <c r="KC600" t="s">
        <v>423</v>
      </c>
      <c r="KD600" t="s">
        <v>423</v>
      </c>
      <c r="KE600" t="s">
        <v>423</v>
      </c>
      <c r="KF600" t="s">
        <v>423</v>
      </c>
      <c r="KG600" t="s">
        <v>423</v>
      </c>
      <c r="KH600" t="s">
        <v>423</v>
      </c>
      <c r="KI600" t="s">
        <v>423</v>
      </c>
      <c r="KJ600" t="s">
        <v>423</v>
      </c>
      <c r="KK600" t="s">
        <v>423</v>
      </c>
      <c r="KL600" t="s">
        <v>423</v>
      </c>
      <c r="KM600" t="s">
        <v>423</v>
      </c>
      <c r="KN600" t="s">
        <v>423</v>
      </c>
      <c r="KO600" t="s">
        <v>423</v>
      </c>
      <c r="KP600" t="s">
        <v>423</v>
      </c>
      <c r="KQ600" t="s">
        <v>431</v>
      </c>
      <c r="KR600" t="s">
        <v>423</v>
      </c>
      <c r="KS600" t="s">
        <v>423</v>
      </c>
      <c r="KT600" t="s">
        <v>423</v>
      </c>
      <c r="KU600" t="s">
        <v>423</v>
      </c>
      <c r="KV600" t="s">
        <v>423</v>
      </c>
      <c r="KW600" t="s">
        <v>431</v>
      </c>
      <c r="KY600" t="s">
        <v>431</v>
      </c>
      <c r="KZ600" t="s">
        <v>432</v>
      </c>
      <c r="LA600" t="s">
        <v>432</v>
      </c>
      <c r="LB600" t="s">
        <v>432</v>
      </c>
      <c r="LC600" t="s">
        <v>432</v>
      </c>
      <c r="LD600" t="s">
        <v>432</v>
      </c>
      <c r="LE600" t="s">
        <v>432</v>
      </c>
      <c r="LF600" t="s">
        <v>432</v>
      </c>
      <c r="LG600" t="s">
        <v>432</v>
      </c>
      <c r="LH600" t="s">
        <v>432</v>
      </c>
      <c r="LI600" t="s">
        <v>432</v>
      </c>
      <c r="LK600" t="s">
        <v>431</v>
      </c>
      <c r="LL600" t="s">
        <v>423</v>
      </c>
      <c r="LM600" t="s">
        <v>423</v>
      </c>
      <c r="LN600" t="s">
        <v>423</v>
      </c>
      <c r="LO600" t="s">
        <v>439</v>
      </c>
      <c r="LP600" t="s">
        <v>432</v>
      </c>
      <c r="LQ600" t="s">
        <v>432</v>
      </c>
      <c r="LR600" t="s">
        <v>432</v>
      </c>
      <c r="LS600" t="s">
        <v>432</v>
      </c>
      <c r="LT600" t="s">
        <v>432</v>
      </c>
      <c r="LU600" t="s">
        <v>423</v>
      </c>
      <c r="LV600" t="s">
        <v>423</v>
      </c>
      <c r="LW600" t="s">
        <v>423</v>
      </c>
      <c r="LX600" t="s">
        <v>431</v>
      </c>
      <c r="LY600" t="s">
        <v>423</v>
      </c>
      <c r="LZ600" t="s">
        <v>423</v>
      </c>
      <c r="MA600" t="s">
        <v>423</v>
      </c>
      <c r="MB600" t="s">
        <v>423</v>
      </c>
      <c r="MC600" t="s">
        <v>423</v>
      </c>
      <c r="MD600" t="s">
        <v>423</v>
      </c>
      <c r="ME600" t="s">
        <v>431</v>
      </c>
      <c r="MF600" t="s">
        <v>423</v>
      </c>
      <c r="MG600" t="s">
        <v>423</v>
      </c>
      <c r="MH600" t="s">
        <v>423</v>
      </c>
      <c r="MI600" t="s">
        <v>423</v>
      </c>
      <c r="MJ600" t="s">
        <v>423</v>
      </c>
      <c r="MK600" t="s">
        <v>423</v>
      </c>
      <c r="ML600" t="s">
        <v>431</v>
      </c>
      <c r="MN600">
        <v>606.38</v>
      </c>
      <c r="MO600">
        <v>55.16</v>
      </c>
      <c r="NE600">
        <v>118.42</v>
      </c>
      <c r="NT600">
        <v>143.26</v>
      </c>
      <c r="OJ600">
        <v>54.68</v>
      </c>
      <c r="OT600">
        <v>234.86</v>
      </c>
    </row>
    <row r="601" spans="1:410" ht="12.75" customHeight="1" x14ac:dyDescent="0.2">
      <c r="A601">
        <v>742</v>
      </c>
      <c r="B601" t="str">
        <f t="shared" si="414"/>
        <v>15-30min</v>
      </c>
      <c r="C601" t="str">
        <f t="shared" si="415"/>
        <v>seul</v>
      </c>
      <c r="D601" t="str">
        <f t="shared" si="416"/>
        <v>10-20m2</v>
      </c>
      <c r="E601" t="str">
        <f t="shared" si="417"/>
        <v>pas du tout</v>
      </c>
      <c r="F601" t="str">
        <f t="shared" si="418"/>
        <v>aucune</v>
      </c>
      <c r="G601" t="str">
        <f t="shared" si="419"/>
        <v>echelon 4-7</v>
      </c>
      <c r="H601" t="str">
        <f t="shared" si="420"/>
        <v>non</v>
      </c>
      <c r="I601" t="s">
        <v>423</v>
      </c>
      <c r="J601" t="str">
        <f t="shared" si="421"/>
        <v>souvent</v>
      </c>
      <c r="K601" t="str">
        <f t="shared" si="422"/>
        <v>jamais</v>
      </c>
      <c r="L601" t="str">
        <f t="shared" si="423"/>
        <v>pas commentaire</v>
      </c>
      <c r="M601" t="str">
        <f t="shared" si="424"/>
        <v>1-2h</v>
      </c>
      <c r="N601" t="str">
        <f t="shared" si="425"/>
        <v>4-6h</v>
      </c>
      <c r="O601" t="str">
        <f t="shared" si="426"/>
        <v>jamais</v>
      </c>
      <c r="P601" t="str">
        <f t="shared" si="427"/>
        <v>souvent</v>
      </c>
      <c r="Q601" t="str">
        <f t="shared" si="428"/>
        <v>jamais</v>
      </c>
      <c r="R601" t="s">
        <v>425</v>
      </c>
      <c r="S601" t="s">
        <v>425</v>
      </c>
      <c r="T601" t="s">
        <v>425</v>
      </c>
      <c r="U601" t="s">
        <v>427</v>
      </c>
      <c r="V601" t="s">
        <v>427</v>
      </c>
      <c r="W601" t="s">
        <v>428</v>
      </c>
      <c r="X601" t="s">
        <v>424</v>
      </c>
      <c r="Y601" t="s">
        <v>424</v>
      </c>
      <c r="Z601" t="s">
        <v>425</v>
      </c>
      <c r="AA601" t="s">
        <v>425</v>
      </c>
      <c r="AB601" t="s">
        <v>425</v>
      </c>
      <c r="AC601" t="s">
        <v>425</v>
      </c>
      <c r="AD601" t="str">
        <f t="shared" si="429"/>
        <v>1 mois avant</v>
      </c>
      <c r="AE601" t="str">
        <f t="shared" si="430"/>
        <v>plutôt oui</v>
      </c>
      <c r="AF601" t="str">
        <f t="shared" si="431"/>
        <v>plutôt bonnes</v>
      </c>
      <c r="AG601" t="str">
        <f t="shared" si="432"/>
        <v>très souvent</v>
      </c>
      <c r="AH601" t="str">
        <f t="shared" si="433"/>
        <v>jamais</v>
      </c>
      <c r="AI601" t="str">
        <f t="shared" si="434"/>
        <v>jamais</v>
      </c>
      <c r="AJ601" t="str">
        <f t="shared" si="435"/>
        <v>toujours</v>
      </c>
      <c r="AK601" t="str">
        <f t="shared" si="436"/>
        <v>non</v>
      </c>
      <c r="AL601" t="str">
        <f t="shared" si="437"/>
        <v>pas d'asso</v>
      </c>
      <c r="AM601" t="str">
        <f t="shared" si="438"/>
        <v>pas d'asso</v>
      </c>
      <c r="AN601" t="str">
        <f t="shared" si="439"/>
        <v>1-3h</v>
      </c>
      <c r="AO601" t="str">
        <f t="shared" si="440"/>
        <v>rarement</v>
      </c>
      <c r="AP601" t="str">
        <f t="shared" si="441"/>
        <v>tout à fait</v>
      </c>
      <c r="AQ601" t="str">
        <f t="shared" si="442"/>
        <v>jamais</v>
      </c>
      <c r="AR601" t="str">
        <f t="shared" si="443"/>
        <v>parfois</v>
      </c>
      <c r="AS601" t="str">
        <f t="shared" si="444"/>
        <v>2-4h</v>
      </c>
      <c r="AT601" t="str">
        <f t="shared" si="445"/>
        <v>plutôt satisfaisante</v>
      </c>
      <c r="AU601" t="str">
        <f t="shared" si="446"/>
        <v>plutôt oui</v>
      </c>
      <c r="AV601" t="str">
        <f t="shared" si="447"/>
        <v>plutôt non</v>
      </c>
      <c r="AW601" t="str">
        <f t="shared" si="448"/>
        <v>plutôt oui</v>
      </c>
      <c r="AX601" t="str">
        <f t="shared" si="449"/>
        <v>plutôt non</v>
      </c>
      <c r="AY601" t="str">
        <f t="shared" si="450"/>
        <v>pas du tout</v>
      </c>
      <c r="AZ601" t="str">
        <f t="shared" si="451"/>
        <v>3A</v>
      </c>
      <c r="BA601" t="str">
        <f t="shared" si="452"/>
        <v>IC</v>
      </c>
      <c r="BB601" t="str">
        <f t="shared" si="453"/>
        <v>classique</v>
      </c>
      <c r="BC601" t="str">
        <f t="shared" si="454"/>
        <v>non</v>
      </c>
      <c r="BD601" t="str">
        <f t="shared" si="455"/>
        <v>3A</v>
      </c>
      <c r="BE601" t="str">
        <f t="shared" si="456"/>
        <v>Fr_etranger</v>
      </c>
      <c r="BF601" t="str">
        <f t="shared" si="457"/>
        <v>pas de classement</v>
      </c>
      <c r="BG601" t="str">
        <f t="shared" si="458"/>
        <v>0-10%</v>
      </c>
      <c r="BH601" t="s">
        <v>423</v>
      </c>
      <c r="BI601" t="str">
        <f t="shared" si="459"/>
        <v>aucun</v>
      </c>
      <c r="BJ601" t="s">
        <v>423</v>
      </c>
      <c r="BK601" t="s">
        <v>423</v>
      </c>
      <c r="BL601" t="s">
        <v>431</v>
      </c>
      <c r="BM601" t="s">
        <v>423</v>
      </c>
      <c r="BN601" t="s">
        <v>431</v>
      </c>
      <c r="BO601" t="s">
        <v>423</v>
      </c>
      <c r="BP601" t="s">
        <v>423</v>
      </c>
      <c r="BR601" t="s">
        <v>423</v>
      </c>
      <c r="BS601" t="s">
        <v>431</v>
      </c>
      <c r="BT601" t="s">
        <v>423</v>
      </c>
      <c r="BU601" t="s">
        <v>423</v>
      </c>
      <c r="BV601" t="s">
        <v>423</v>
      </c>
      <c r="BW601" t="s">
        <v>423</v>
      </c>
      <c r="BX601" t="s">
        <v>423</v>
      </c>
      <c r="BY601" t="s">
        <v>431</v>
      </c>
      <c r="BZ601" t="s">
        <v>423</v>
      </c>
      <c r="CA601" t="s">
        <v>432</v>
      </c>
      <c r="CB601" t="s">
        <v>432</v>
      </c>
      <c r="CC601" t="s">
        <v>432</v>
      </c>
      <c r="CD601" t="s">
        <v>432</v>
      </c>
      <c r="CE601" t="s">
        <v>431</v>
      </c>
      <c r="CF601" t="s">
        <v>423</v>
      </c>
      <c r="CG601" t="s">
        <v>423</v>
      </c>
      <c r="CH601" t="s">
        <v>423</v>
      </c>
      <c r="CI601" t="s">
        <v>423</v>
      </c>
      <c r="CJ601" t="s">
        <v>423</v>
      </c>
      <c r="CK601" t="s">
        <v>423</v>
      </c>
      <c r="CL601" t="s">
        <v>431</v>
      </c>
      <c r="CM601" t="s">
        <v>423</v>
      </c>
      <c r="CN601" t="s">
        <v>423</v>
      </c>
      <c r="CO601" t="s">
        <v>432</v>
      </c>
      <c r="CP601" t="s">
        <v>432</v>
      </c>
      <c r="CQ601" t="s">
        <v>432</v>
      </c>
      <c r="CR601" t="s">
        <v>432</v>
      </c>
      <c r="CT601" t="s">
        <v>432</v>
      </c>
      <c r="CU601" t="s">
        <v>423</v>
      </c>
      <c r="CV601" t="s">
        <v>423</v>
      </c>
      <c r="CW601" t="s">
        <v>431</v>
      </c>
      <c r="CX601" t="s">
        <v>423</v>
      </c>
      <c r="CY601" t="s">
        <v>423</v>
      </c>
      <c r="CZ601" t="s">
        <v>423</v>
      </c>
      <c r="DA601" t="s">
        <v>423</v>
      </c>
      <c r="DB601" t="s">
        <v>423</v>
      </c>
      <c r="DC601" t="s">
        <v>431</v>
      </c>
      <c r="DD601" t="s">
        <v>432</v>
      </c>
      <c r="DE601" t="s">
        <v>432</v>
      </c>
      <c r="DF601" t="s">
        <v>432</v>
      </c>
      <c r="DG601" t="s">
        <v>432</v>
      </c>
      <c r="DH601" t="s">
        <v>423</v>
      </c>
      <c r="DI601" t="s">
        <v>423</v>
      </c>
      <c r="DJ601" t="s">
        <v>431</v>
      </c>
      <c r="DK601" t="s">
        <v>423</v>
      </c>
      <c r="DL601" t="s">
        <v>423</v>
      </c>
      <c r="DM601" t="s">
        <v>423</v>
      </c>
      <c r="DN601" t="s">
        <v>423</v>
      </c>
      <c r="DO601" t="s">
        <v>431</v>
      </c>
      <c r="DP601" t="s">
        <v>423</v>
      </c>
      <c r="DQ601" t="s">
        <v>423</v>
      </c>
      <c r="DR601" t="s">
        <v>423</v>
      </c>
      <c r="DS601" t="s">
        <v>423</v>
      </c>
      <c r="DT601" t="s">
        <v>423</v>
      </c>
      <c r="DU601" t="s">
        <v>423</v>
      </c>
      <c r="DV601" t="s">
        <v>423</v>
      </c>
      <c r="DW601" t="s">
        <v>431</v>
      </c>
      <c r="DX601" t="s">
        <v>423</v>
      </c>
      <c r="DY601" t="s">
        <v>431</v>
      </c>
      <c r="DZ601" t="s">
        <v>423</v>
      </c>
      <c r="EA601" t="s">
        <v>423</v>
      </c>
      <c r="EB601" t="s">
        <v>423</v>
      </c>
      <c r="EC601" t="s">
        <v>423</v>
      </c>
      <c r="ED601" t="s">
        <v>423</v>
      </c>
      <c r="EE601" t="s">
        <v>431</v>
      </c>
      <c r="EF601" t="s">
        <v>438</v>
      </c>
      <c r="EG601" t="s">
        <v>436</v>
      </c>
      <c r="EH601" t="s">
        <v>434</v>
      </c>
      <c r="EI601" t="s">
        <v>435</v>
      </c>
      <c r="EJ601" t="s">
        <v>433</v>
      </c>
      <c r="EK601" t="s">
        <v>437</v>
      </c>
      <c r="EL601" t="s">
        <v>425</v>
      </c>
      <c r="EM601" t="s">
        <v>425</v>
      </c>
      <c r="EN601" t="s">
        <v>425</v>
      </c>
      <c r="EO601" t="s">
        <v>427</v>
      </c>
      <c r="EP601" t="s">
        <v>427</v>
      </c>
      <c r="EQ601" t="s">
        <v>428</v>
      </c>
      <c r="ER601" t="s">
        <v>424</v>
      </c>
      <c r="ES601" t="s">
        <v>424</v>
      </c>
      <c r="ET601" t="s">
        <v>425</v>
      </c>
      <c r="EU601" t="s">
        <v>425</v>
      </c>
      <c r="EV601" t="s">
        <v>425</v>
      </c>
      <c r="EW601" t="s">
        <v>425</v>
      </c>
      <c r="EX601" t="s">
        <v>423</v>
      </c>
      <c r="EY601" t="s">
        <v>431</v>
      </c>
      <c r="EZ601" t="s">
        <v>423</v>
      </c>
      <c r="FA601" t="s">
        <v>423</v>
      </c>
      <c r="FB601" t="s">
        <v>423</v>
      </c>
      <c r="FC601" t="s">
        <v>423</v>
      </c>
      <c r="FD601" t="s">
        <v>423</v>
      </c>
      <c r="FE601" t="s">
        <v>431</v>
      </c>
      <c r="FF601" t="s">
        <v>423</v>
      </c>
      <c r="FG601" t="s">
        <v>423</v>
      </c>
      <c r="FH601" t="s">
        <v>423</v>
      </c>
      <c r="FI601" t="s">
        <v>431</v>
      </c>
      <c r="FJ601" t="s">
        <v>423</v>
      </c>
      <c r="FK601" t="s">
        <v>423</v>
      </c>
      <c r="FL601" t="s">
        <v>431</v>
      </c>
      <c r="FM601" t="s">
        <v>423</v>
      </c>
      <c r="FN601" t="s">
        <v>423</v>
      </c>
      <c r="FO601" t="s">
        <v>423</v>
      </c>
      <c r="FP601" t="s">
        <v>423</v>
      </c>
      <c r="FQ601" t="s">
        <v>423</v>
      </c>
      <c r="FR601" t="s">
        <v>423</v>
      </c>
      <c r="FS601" t="s">
        <v>431</v>
      </c>
      <c r="FT601" t="s">
        <v>423</v>
      </c>
      <c r="FU601" t="s">
        <v>423</v>
      </c>
      <c r="FV601" t="s">
        <v>423</v>
      </c>
      <c r="FW601" t="s">
        <v>431</v>
      </c>
      <c r="FX601" t="s">
        <v>431</v>
      </c>
      <c r="FZ601" t="s">
        <v>423</v>
      </c>
      <c r="GB601" t="s">
        <v>423</v>
      </c>
      <c r="GD601" t="s">
        <v>423</v>
      </c>
      <c r="GF601" t="s">
        <v>423</v>
      </c>
      <c r="GG601" t="s">
        <v>432</v>
      </c>
      <c r="GH601" t="s">
        <v>432</v>
      </c>
      <c r="GI601" t="s">
        <v>432</v>
      </c>
      <c r="GJ601" t="s">
        <v>432</v>
      </c>
      <c r="GK601" t="s">
        <v>432</v>
      </c>
      <c r="GL601" t="s">
        <v>432</v>
      </c>
      <c r="GM601" t="s">
        <v>432</v>
      </c>
      <c r="GN601" t="s">
        <v>432</v>
      </c>
      <c r="GO601" t="s">
        <v>432</v>
      </c>
      <c r="GP601" t="s">
        <v>432</v>
      </c>
      <c r="GQ601" t="s">
        <v>432</v>
      </c>
      <c r="GR601" t="s">
        <v>432</v>
      </c>
      <c r="GS601" t="s">
        <v>432</v>
      </c>
      <c r="GT601" t="s">
        <v>432</v>
      </c>
      <c r="GU601" t="s">
        <v>423</v>
      </c>
      <c r="GV601" t="s">
        <v>423</v>
      </c>
      <c r="GW601" t="s">
        <v>423</v>
      </c>
      <c r="GX601" t="s">
        <v>431</v>
      </c>
      <c r="GY601" t="s">
        <v>423</v>
      </c>
      <c r="GZ601" t="s">
        <v>423</v>
      </c>
      <c r="HA601" t="s">
        <v>423</v>
      </c>
      <c r="HB601" t="s">
        <v>431</v>
      </c>
      <c r="HC601" t="s">
        <v>423</v>
      </c>
      <c r="HD601" t="s">
        <v>431</v>
      </c>
      <c r="HE601" t="s">
        <v>423</v>
      </c>
      <c r="HF601" t="s">
        <v>423</v>
      </c>
      <c r="HG601" t="s">
        <v>423</v>
      </c>
      <c r="HH601" t="s">
        <v>423</v>
      </c>
      <c r="HI601" t="s">
        <v>423</v>
      </c>
      <c r="HJ601" t="s">
        <v>423</v>
      </c>
      <c r="HK601" t="s">
        <v>423</v>
      </c>
      <c r="HL601" t="s">
        <v>423</v>
      </c>
      <c r="HM601" t="s">
        <v>431</v>
      </c>
      <c r="HN601" t="s">
        <v>423</v>
      </c>
      <c r="HP601" t="s">
        <v>423</v>
      </c>
      <c r="HR601" t="s">
        <v>431</v>
      </c>
      <c r="HT601" t="s">
        <v>423</v>
      </c>
      <c r="HV601" t="s">
        <v>423</v>
      </c>
      <c r="HW601" t="s">
        <v>423</v>
      </c>
      <c r="HX601" t="s">
        <v>431</v>
      </c>
      <c r="HY601" t="s">
        <v>423</v>
      </c>
      <c r="HZ601" t="s">
        <v>423</v>
      </c>
      <c r="IA601" t="s">
        <v>423</v>
      </c>
      <c r="IB601" t="s">
        <v>423</v>
      </c>
      <c r="IC601" t="s">
        <v>431</v>
      </c>
      <c r="ID601" t="s">
        <v>423</v>
      </c>
      <c r="IE601" t="s">
        <v>423</v>
      </c>
      <c r="IF601" t="s">
        <v>423</v>
      </c>
      <c r="IG601" t="s">
        <v>431</v>
      </c>
      <c r="IH601" t="s">
        <v>423</v>
      </c>
      <c r="II601" t="s">
        <v>423</v>
      </c>
      <c r="IJ601" t="s">
        <v>423</v>
      </c>
      <c r="IK601" t="s">
        <v>423</v>
      </c>
      <c r="IL601" t="s">
        <v>431</v>
      </c>
      <c r="IM601" t="s">
        <v>423</v>
      </c>
      <c r="IN601" t="s">
        <v>423</v>
      </c>
      <c r="IO601" t="s">
        <v>431</v>
      </c>
      <c r="IP601" t="s">
        <v>423</v>
      </c>
      <c r="IQ601" t="s">
        <v>423</v>
      </c>
      <c r="IR601" t="s">
        <v>423</v>
      </c>
      <c r="IS601" t="s">
        <v>423</v>
      </c>
      <c r="IT601" t="s">
        <v>431</v>
      </c>
      <c r="IU601" t="s">
        <v>423</v>
      </c>
      <c r="IV601" t="s">
        <v>423</v>
      </c>
      <c r="IX601" t="s">
        <v>423</v>
      </c>
      <c r="IZ601" t="s">
        <v>423</v>
      </c>
      <c r="JB601" t="s">
        <v>431</v>
      </c>
      <c r="JH601" t="s">
        <v>2239</v>
      </c>
      <c r="JI601" t="s">
        <v>423</v>
      </c>
      <c r="JJ601" t="s">
        <v>423</v>
      </c>
      <c r="JK601" t="s">
        <v>431</v>
      </c>
      <c r="JL601" t="s">
        <v>423</v>
      </c>
      <c r="JM601" t="s">
        <v>423</v>
      </c>
      <c r="JN601" t="s">
        <v>423</v>
      </c>
      <c r="JO601" t="s">
        <v>423</v>
      </c>
      <c r="JP601" t="s">
        <v>423</v>
      </c>
      <c r="JQ601" t="s">
        <v>431</v>
      </c>
      <c r="JR601" t="s">
        <v>423</v>
      </c>
      <c r="JS601" t="s">
        <v>423</v>
      </c>
      <c r="JT601" t="s">
        <v>423</v>
      </c>
      <c r="JU601" t="s">
        <v>423</v>
      </c>
      <c r="JV601" t="s">
        <v>423</v>
      </c>
      <c r="JW601" t="s">
        <v>423</v>
      </c>
      <c r="JX601" t="s">
        <v>423</v>
      </c>
      <c r="JY601" t="s">
        <v>423</v>
      </c>
      <c r="JZ601" t="s">
        <v>423</v>
      </c>
      <c r="KA601" t="s">
        <v>423</v>
      </c>
      <c r="KB601" t="s">
        <v>423</v>
      </c>
      <c r="KC601" t="s">
        <v>423</v>
      </c>
      <c r="KD601" t="s">
        <v>423</v>
      </c>
      <c r="KE601" t="s">
        <v>423</v>
      </c>
      <c r="KF601" t="s">
        <v>423</v>
      </c>
      <c r="KG601" t="s">
        <v>423</v>
      </c>
      <c r="KH601" t="s">
        <v>423</v>
      </c>
      <c r="KI601" t="s">
        <v>423</v>
      </c>
      <c r="KJ601" t="s">
        <v>423</v>
      </c>
      <c r="KK601" t="s">
        <v>423</v>
      </c>
      <c r="KL601" t="s">
        <v>423</v>
      </c>
      <c r="KM601" t="s">
        <v>423</v>
      </c>
      <c r="KN601" t="s">
        <v>423</v>
      </c>
      <c r="KO601" t="s">
        <v>423</v>
      </c>
      <c r="KP601" t="s">
        <v>423</v>
      </c>
      <c r="KQ601" t="s">
        <v>431</v>
      </c>
      <c r="KR601" t="s">
        <v>423</v>
      </c>
      <c r="KS601" t="s">
        <v>423</v>
      </c>
      <c r="KT601" t="s">
        <v>423</v>
      </c>
      <c r="KU601" t="s">
        <v>423</v>
      </c>
      <c r="KV601" t="s">
        <v>423</v>
      </c>
      <c r="KW601" t="s">
        <v>431</v>
      </c>
      <c r="KY601" t="s">
        <v>423</v>
      </c>
      <c r="KZ601" t="s">
        <v>423</v>
      </c>
      <c r="LA601" t="s">
        <v>423</v>
      </c>
      <c r="LB601" t="s">
        <v>431</v>
      </c>
      <c r="LC601" t="s">
        <v>423</v>
      </c>
      <c r="LD601" t="s">
        <v>423</v>
      </c>
      <c r="LE601" t="s">
        <v>423</v>
      </c>
      <c r="LF601" t="s">
        <v>423</v>
      </c>
      <c r="LG601" t="s">
        <v>423</v>
      </c>
      <c r="LH601" t="s">
        <v>431</v>
      </c>
      <c r="LI601" t="s">
        <v>423</v>
      </c>
      <c r="LK601" t="s">
        <v>423</v>
      </c>
      <c r="LL601" t="s">
        <v>431</v>
      </c>
      <c r="LM601" t="s">
        <v>423</v>
      </c>
      <c r="LN601" t="s">
        <v>423</v>
      </c>
      <c r="LO601" t="s">
        <v>1927</v>
      </c>
      <c r="LP601" t="s">
        <v>432</v>
      </c>
      <c r="LQ601" t="s">
        <v>432</v>
      </c>
      <c r="LR601" t="s">
        <v>432</v>
      </c>
      <c r="LS601" t="s">
        <v>432</v>
      </c>
      <c r="LT601" t="s">
        <v>432</v>
      </c>
      <c r="LU601" t="s">
        <v>432</v>
      </c>
      <c r="LV601" t="s">
        <v>432</v>
      </c>
      <c r="LW601" t="s">
        <v>432</v>
      </c>
      <c r="LX601" t="s">
        <v>432</v>
      </c>
      <c r="LY601" t="s">
        <v>432</v>
      </c>
      <c r="LZ601" t="s">
        <v>432</v>
      </c>
      <c r="MA601" t="s">
        <v>432</v>
      </c>
      <c r="MB601" t="s">
        <v>431</v>
      </c>
      <c r="MC601" t="s">
        <v>423</v>
      </c>
      <c r="MD601" t="s">
        <v>423</v>
      </c>
      <c r="ME601" t="s">
        <v>423</v>
      </c>
      <c r="MF601" t="s">
        <v>423</v>
      </c>
      <c r="MG601" t="s">
        <v>423</v>
      </c>
      <c r="MH601" t="s">
        <v>423</v>
      </c>
      <c r="MI601" t="s">
        <v>423</v>
      </c>
      <c r="MJ601" t="s">
        <v>423</v>
      </c>
      <c r="MK601" t="s">
        <v>423</v>
      </c>
      <c r="ML601" t="s">
        <v>431</v>
      </c>
      <c r="MN601">
        <v>1291.21</v>
      </c>
      <c r="MO601">
        <v>93.53</v>
      </c>
      <c r="NE601">
        <v>184.15</v>
      </c>
      <c r="NT601">
        <v>209.44</v>
      </c>
      <c r="OJ601">
        <v>326.04000000000002</v>
      </c>
      <c r="OT601">
        <v>478.05</v>
      </c>
    </row>
    <row r="602" spans="1:410" ht="12.75" customHeight="1" x14ac:dyDescent="0.2">
      <c r="A602">
        <v>743</v>
      </c>
      <c r="B602" t="str">
        <f t="shared" si="414"/>
        <v>15-30min</v>
      </c>
      <c r="C602" t="str">
        <f t="shared" si="415"/>
        <v>colocation</v>
      </c>
      <c r="D602" t="str">
        <f t="shared" si="416"/>
        <v>coloc ou foyer familial</v>
      </c>
      <c r="E602" t="str">
        <f t="shared" si="417"/>
        <v>tout à fait</v>
      </c>
      <c r="F602" t="str">
        <f t="shared" si="418"/>
        <v>aucune</v>
      </c>
      <c r="G602" t="str">
        <f t="shared" si="419"/>
        <v>echelon 1-3</v>
      </c>
      <c r="H602" t="str">
        <f t="shared" si="420"/>
        <v>non</v>
      </c>
      <c r="I602" t="s">
        <v>423</v>
      </c>
      <c r="J602" t="str">
        <f t="shared" si="421"/>
        <v>souvent</v>
      </c>
      <c r="K602" t="str">
        <f t="shared" si="422"/>
        <v>parfois</v>
      </c>
      <c r="L602" t="str">
        <f t="shared" si="423"/>
        <v>plutôt non</v>
      </c>
      <c r="M602" t="str">
        <f t="shared" si="424"/>
        <v>1-2h</v>
      </c>
      <c r="N602" t="str">
        <f t="shared" si="425"/>
        <v>4-6h</v>
      </c>
      <c r="O602" t="str">
        <f t="shared" si="426"/>
        <v>souvent</v>
      </c>
      <c r="P602" t="str">
        <f t="shared" si="427"/>
        <v>parfois</v>
      </c>
      <c r="Q602" t="str">
        <f t="shared" si="428"/>
        <v>souvent</v>
      </c>
      <c r="R602" t="s">
        <v>424</v>
      </c>
      <c r="S602" t="s">
        <v>425</v>
      </c>
      <c r="T602" t="s">
        <v>425</v>
      </c>
      <c r="U602" t="s">
        <v>427</v>
      </c>
      <c r="V602" t="s">
        <v>428</v>
      </c>
      <c r="W602" t="s">
        <v>428</v>
      </c>
      <c r="X602" t="s">
        <v>429</v>
      </c>
      <c r="Y602" t="s">
        <v>430</v>
      </c>
      <c r="Z602" t="s">
        <v>425</v>
      </c>
      <c r="AA602" t="s">
        <v>424</v>
      </c>
      <c r="AB602" t="s">
        <v>425</v>
      </c>
      <c r="AC602" t="s">
        <v>425</v>
      </c>
      <c r="AD602" t="str">
        <f t="shared" si="429"/>
        <v>1 semaine avant</v>
      </c>
      <c r="AE602" t="str">
        <f t="shared" si="430"/>
        <v>plutôt oui</v>
      </c>
      <c r="AF602" t="str">
        <f t="shared" si="431"/>
        <v>très bonnes</v>
      </c>
      <c r="AG602" t="str">
        <f t="shared" si="432"/>
        <v>régulièrement</v>
      </c>
      <c r="AH602" t="str">
        <f t="shared" si="433"/>
        <v>régulièrement</v>
      </c>
      <c r="AI602" t="str">
        <f t="shared" si="434"/>
        <v>jamais</v>
      </c>
      <c r="AJ602" t="str">
        <f t="shared" si="435"/>
        <v>jamais</v>
      </c>
      <c r="AK602" t="str">
        <f t="shared" si="436"/>
        <v>non</v>
      </c>
      <c r="AL602" t="str">
        <f t="shared" si="437"/>
        <v>pas d'asso</v>
      </c>
      <c r="AM602" t="str">
        <f t="shared" si="438"/>
        <v>pas d'asso</v>
      </c>
      <c r="AN602" t="str">
        <f t="shared" si="439"/>
        <v>1-3h</v>
      </c>
      <c r="AO602" t="str">
        <f t="shared" si="440"/>
        <v>rarement</v>
      </c>
      <c r="AP602" t="str">
        <f t="shared" si="441"/>
        <v>plutôt oui</v>
      </c>
      <c r="AQ602" t="str">
        <f t="shared" si="442"/>
        <v>1/semaine</v>
      </c>
      <c r="AR602" t="str">
        <f t="shared" si="443"/>
        <v>régulièrement</v>
      </c>
      <c r="AS602" t="str">
        <f t="shared" si="444"/>
        <v>2-4h</v>
      </c>
      <c r="AT602" t="str">
        <f t="shared" si="445"/>
        <v>plutôt satisfaisante</v>
      </c>
      <c r="AU602" t="str">
        <f t="shared" si="446"/>
        <v>plutôt oui</v>
      </c>
      <c r="AV602" t="str">
        <f t="shared" si="447"/>
        <v>plutôt non</v>
      </c>
      <c r="AW602" t="str">
        <f t="shared" si="448"/>
        <v>plutôt non</v>
      </c>
      <c r="AX602" t="str">
        <f t="shared" si="449"/>
        <v>plutôt oui</v>
      </c>
      <c r="AY602" t="str">
        <f t="shared" si="450"/>
        <v>plutôt oui</v>
      </c>
      <c r="AZ602" t="str">
        <f t="shared" si="451"/>
        <v>2A</v>
      </c>
      <c r="BA602" t="str">
        <f t="shared" si="452"/>
        <v>IC</v>
      </c>
      <c r="BB602" t="str">
        <f t="shared" si="453"/>
        <v>IBER</v>
      </c>
      <c r="BC602" t="str">
        <f t="shared" si="454"/>
        <v>non</v>
      </c>
      <c r="BD602" t="str">
        <f t="shared" si="455"/>
        <v>post-bac</v>
      </c>
      <c r="BE602" t="str">
        <f t="shared" si="456"/>
        <v>Fr_etranger</v>
      </c>
      <c r="BF602" t="str">
        <f t="shared" si="457"/>
        <v>75-100%</v>
      </c>
      <c r="BG602" t="str">
        <f t="shared" si="458"/>
        <v>75-100%</v>
      </c>
      <c r="BH602" t="s">
        <v>423</v>
      </c>
      <c r="BI602" t="str">
        <f t="shared" si="459"/>
        <v>2/3 par semestre</v>
      </c>
      <c r="BJ602" t="s">
        <v>423</v>
      </c>
      <c r="BK602" t="s">
        <v>423</v>
      </c>
      <c r="BL602" t="s">
        <v>431</v>
      </c>
      <c r="BM602" t="s">
        <v>423</v>
      </c>
      <c r="BN602" t="s">
        <v>423</v>
      </c>
      <c r="BO602" t="s">
        <v>431</v>
      </c>
      <c r="BP602" t="s">
        <v>423</v>
      </c>
      <c r="BR602" t="s">
        <v>432</v>
      </c>
      <c r="BS602" t="s">
        <v>432</v>
      </c>
      <c r="BT602" t="s">
        <v>432</v>
      </c>
      <c r="BU602" t="s">
        <v>432</v>
      </c>
      <c r="BV602" t="s">
        <v>431</v>
      </c>
      <c r="BW602" t="s">
        <v>423</v>
      </c>
      <c r="BX602" t="s">
        <v>423</v>
      </c>
      <c r="BY602" t="s">
        <v>423</v>
      </c>
      <c r="BZ602" t="s">
        <v>423</v>
      </c>
      <c r="CA602" t="s">
        <v>432</v>
      </c>
      <c r="CB602" t="s">
        <v>432</v>
      </c>
      <c r="CC602" t="s">
        <v>432</v>
      </c>
      <c r="CD602" t="s">
        <v>432</v>
      </c>
      <c r="CE602" t="s">
        <v>431</v>
      </c>
      <c r="CF602" t="s">
        <v>423</v>
      </c>
      <c r="CG602" t="s">
        <v>423</v>
      </c>
      <c r="CH602" t="s">
        <v>431</v>
      </c>
      <c r="CI602" t="s">
        <v>423</v>
      </c>
      <c r="CJ602" t="s">
        <v>423</v>
      </c>
      <c r="CK602" t="s">
        <v>423</v>
      </c>
      <c r="CL602" t="s">
        <v>423</v>
      </c>
      <c r="CM602" t="s">
        <v>423</v>
      </c>
      <c r="CN602" t="s">
        <v>423</v>
      </c>
      <c r="CO602" t="s">
        <v>432</v>
      </c>
      <c r="CP602" t="s">
        <v>432</v>
      </c>
      <c r="CQ602" t="s">
        <v>432</v>
      </c>
      <c r="CR602" t="s">
        <v>432</v>
      </c>
      <c r="CT602" t="s">
        <v>432</v>
      </c>
      <c r="CU602" t="s">
        <v>423</v>
      </c>
      <c r="CV602" t="s">
        <v>423</v>
      </c>
      <c r="CW602" t="s">
        <v>431</v>
      </c>
      <c r="CX602" t="s">
        <v>423</v>
      </c>
      <c r="CY602" t="s">
        <v>423</v>
      </c>
      <c r="CZ602" t="s">
        <v>423</v>
      </c>
      <c r="DA602" t="s">
        <v>423</v>
      </c>
      <c r="DB602" t="s">
        <v>431</v>
      </c>
      <c r="DC602" t="s">
        <v>423</v>
      </c>
      <c r="DD602" t="s">
        <v>423</v>
      </c>
      <c r="DE602" t="s">
        <v>423</v>
      </c>
      <c r="DF602" t="s">
        <v>431</v>
      </c>
      <c r="DG602" t="s">
        <v>423</v>
      </c>
      <c r="DH602" t="s">
        <v>423</v>
      </c>
      <c r="DI602" t="s">
        <v>423</v>
      </c>
      <c r="DJ602" t="s">
        <v>431</v>
      </c>
      <c r="DK602" t="s">
        <v>423</v>
      </c>
      <c r="DL602" t="s">
        <v>423</v>
      </c>
      <c r="DM602" t="s">
        <v>423</v>
      </c>
      <c r="DN602" t="s">
        <v>423</v>
      </c>
      <c r="DO602" t="s">
        <v>431</v>
      </c>
      <c r="DP602" t="s">
        <v>423</v>
      </c>
      <c r="DQ602" t="s">
        <v>423</v>
      </c>
      <c r="DR602" t="s">
        <v>423</v>
      </c>
      <c r="DS602" t="s">
        <v>423</v>
      </c>
      <c r="DT602" t="s">
        <v>423</v>
      </c>
      <c r="DU602" t="s">
        <v>431</v>
      </c>
      <c r="DV602" t="s">
        <v>423</v>
      </c>
      <c r="DW602" t="s">
        <v>423</v>
      </c>
      <c r="DX602" t="s">
        <v>423</v>
      </c>
      <c r="DY602" t="s">
        <v>423</v>
      </c>
      <c r="DZ602" t="s">
        <v>431</v>
      </c>
      <c r="EA602" t="s">
        <v>423</v>
      </c>
      <c r="EB602" t="s">
        <v>423</v>
      </c>
      <c r="EC602" t="s">
        <v>431</v>
      </c>
      <c r="ED602" t="s">
        <v>423</v>
      </c>
      <c r="EE602" t="s">
        <v>423</v>
      </c>
      <c r="EF602" t="s">
        <v>435</v>
      </c>
      <c r="EG602" t="s">
        <v>437</v>
      </c>
      <c r="EH602" t="s">
        <v>434</v>
      </c>
      <c r="EI602" t="s">
        <v>438</v>
      </c>
      <c r="EJ602" t="s">
        <v>436</v>
      </c>
      <c r="EK602" t="s">
        <v>433</v>
      </c>
      <c r="EL602" t="s">
        <v>424</v>
      </c>
      <c r="EM602" t="s">
        <v>425</v>
      </c>
      <c r="EN602" t="s">
        <v>425</v>
      </c>
      <c r="EO602" t="s">
        <v>427</v>
      </c>
      <c r="EP602" t="s">
        <v>428</v>
      </c>
      <c r="EQ602" t="s">
        <v>428</v>
      </c>
      <c r="ER602" t="s">
        <v>429</v>
      </c>
      <c r="ES602" t="s">
        <v>430</v>
      </c>
      <c r="ET602" t="s">
        <v>425</v>
      </c>
      <c r="EU602" t="s">
        <v>424</v>
      </c>
      <c r="EV602" t="s">
        <v>425</v>
      </c>
      <c r="EW602" t="s">
        <v>425</v>
      </c>
      <c r="EX602" t="s">
        <v>423</v>
      </c>
      <c r="EY602" t="s">
        <v>423</v>
      </c>
      <c r="EZ602" t="s">
        <v>423</v>
      </c>
      <c r="FA602" t="s">
        <v>431</v>
      </c>
      <c r="FB602" t="s">
        <v>423</v>
      </c>
      <c r="FC602" t="s">
        <v>423</v>
      </c>
      <c r="FD602" t="s">
        <v>423</v>
      </c>
      <c r="FE602" t="s">
        <v>431</v>
      </c>
      <c r="FF602" t="s">
        <v>423</v>
      </c>
      <c r="FG602" t="s">
        <v>423</v>
      </c>
      <c r="FH602" t="s">
        <v>431</v>
      </c>
      <c r="FI602" t="s">
        <v>423</v>
      </c>
      <c r="FJ602" t="s">
        <v>423</v>
      </c>
      <c r="FK602" t="s">
        <v>423</v>
      </c>
      <c r="FL602" t="s">
        <v>423</v>
      </c>
      <c r="FM602" t="s">
        <v>431</v>
      </c>
      <c r="FN602" t="s">
        <v>423</v>
      </c>
      <c r="FO602" t="s">
        <v>423</v>
      </c>
      <c r="FP602" t="s">
        <v>423</v>
      </c>
      <c r="FQ602" t="s">
        <v>431</v>
      </c>
      <c r="FR602" t="s">
        <v>423</v>
      </c>
      <c r="FS602" t="s">
        <v>423</v>
      </c>
      <c r="FT602" t="s">
        <v>423</v>
      </c>
      <c r="FU602" t="s">
        <v>423</v>
      </c>
      <c r="FV602" t="s">
        <v>423</v>
      </c>
      <c r="FW602" t="s">
        <v>431</v>
      </c>
      <c r="FX602" t="s">
        <v>423</v>
      </c>
      <c r="FZ602" t="s">
        <v>423</v>
      </c>
      <c r="GB602" t="s">
        <v>423</v>
      </c>
      <c r="GD602" t="s">
        <v>431</v>
      </c>
      <c r="GF602" t="s">
        <v>423</v>
      </c>
      <c r="GG602" t="s">
        <v>432</v>
      </c>
      <c r="GH602" t="s">
        <v>432</v>
      </c>
      <c r="GI602" t="s">
        <v>432</v>
      </c>
      <c r="GJ602" t="s">
        <v>432</v>
      </c>
      <c r="GK602" t="s">
        <v>432</v>
      </c>
      <c r="GL602" t="s">
        <v>432</v>
      </c>
      <c r="GM602" t="s">
        <v>432</v>
      </c>
      <c r="GN602" t="s">
        <v>432</v>
      </c>
      <c r="GO602" t="s">
        <v>432</v>
      </c>
      <c r="GP602" t="s">
        <v>432</v>
      </c>
      <c r="GQ602" t="s">
        <v>432</v>
      </c>
      <c r="GR602" t="s">
        <v>432</v>
      </c>
      <c r="GS602" t="s">
        <v>432</v>
      </c>
      <c r="GT602" t="s">
        <v>432</v>
      </c>
      <c r="GU602" t="s">
        <v>423</v>
      </c>
      <c r="GV602" t="s">
        <v>423</v>
      </c>
      <c r="GW602" t="s">
        <v>423</v>
      </c>
      <c r="GX602" t="s">
        <v>431</v>
      </c>
      <c r="GY602" t="s">
        <v>423</v>
      </c>
      <c r="GZ602" t="s">
        <v>423</v>
      </c>
      <c r="HA602" t="s">
        <v>423</v>
      </c>
      <c r="HB602" t="s">
        <v>431</v>
      </c>
      <c r="HC602" t="s">
        <v>423</v>
      </c>
      <c r="HD602" t="s">
        <v>423</v>
      </c>
      <c r="HE602" t="s">
        <v>431</v>
      </c>
      <c r="HF602" t="s">
        <v>423</v>
      </c>
      <c r="HG602" t="s">
        <v>423</v>
      </c>
      <c r="HH602" t="s">
        <v>423</v>
      </c>
      <c r="HI602" t="s">
        <v>423</v>
      </c>
      <c r="HJ602" t="s">
        <v>431</v>
      </c>
      <c r="HK602" t="s">
        <v>423</v>
      </c>
      <c r="HL602" t="s">
        <v>423</v>
      </c>
      <c r="HM602" t="s">
        <v>423</v>
      </c>
      <c r="HN602" t="s">
        <v>423</v>
      </c>
      <c r="HP602" t="s">
        <v>431</v>
      </c>
      <c r="HR602" t="s">
        <v>423</v>
      </c>
      <c r="HT602" t="s">
        <v>423</v>
      </c>
      <c r="HV602" t="s">
        <v>423</v>
      </c>
      <c r="HW602" t="s">
        <v>423</v>
      </c>
      <c r="HX602" t="s">
        <v>431</v>
      </c>
      <c r="HY602" t="s">
        <v>423</v>
      </c>
      <c r="HZ602" t="s">
        <v>423</v>
      </c>
      <c r="IA602" t="s">
        <v>423</v>
      </c>
      <c r="IB602" t="s">
        <v>423</v>
      </c>
      <c r="IC602" t="s">
        <v>431</v>
      </c>
      <c r="ID602" t="s">
        <v>423</v>
      </c>
      <c r="IE602" t="s">
        <v>423</v>
      </c>
      <c r="IF602" t="s">
        <v>423</v>
      </c>
      <c r="IG602" t="s">
        <v>431</v>
      </c>
      <c r="IH602" t="s">
        <v>423</v>
      </c>
      <c r="II602" t="s">
        <v>423</v>
      </c>
      <c r="IJ602" t="s">
        <v>423</v>
      </c>
      <c r="IK602" t="s">
        <v>423</v>
      </c>
      <c r="IL602" t="s">
        <v>431</v>
      </c>
      <c r="IM602" t="s">
        <v>423</v>
      </c>
      <c r="IN602" t="s">
        <v>423</v>
      </c>
      <c r="IO602" t="s">
        <v>423</v>
      </c>
      <c r="IP602" t="s">
        <v>431</v>
      </c>
      <c r="IQ602" t="s">
        <v>423</v>
      </c>
      <c r="IR602" t="s">
        <v>423</v>
      </c>
      <c r="IS602" t="s">
        <v>431</v>
      </c>
      <c r="IT602" t="s">
        <v>423</v>
      </c>
      <c r="IU602" t="s">
        <v>423</v>
      </c>
      <c r="IV602" t="s">
        <v>423</v>
      </c>
      <c r="IX602" t="s">
        <v>431</v>
      </c>
      <c r="IZ602" t="s">
        <v>423</v>
      </c>
      <c r="JB602" t="s">
        <v>423</v>
      </c>
      <c r="JI602" t="s">
        <v>423</v>
      </c>
      <c r="JJ602" t="s">
        <v>431</v>
      </c>
      <c r="JK602" t="s">
        <v>423</v>
      </c>
      <c r="JL602" t="s">
        <v>423</v>
      </c>
      <c r="JM602" t="s">
        <v>423</v>
      </c>
      <c r="JN602" t="s">
        <v>423</v>
      </c>
      <c r="JO602" t="s">
        <v>423</v>
      </c>
      <c r="JP602" t="s">
        <v>423</v>
      </c>
      <c r="JQ602" t="s">
        <v>431</v>
      </c>
      <c r="JR602" t="s">
        <v>423</v>
      </c>
      <c r="JS602" t="s">
        <v>423</v>
      </c>
      <c r="JT602" t="s">
        <v>423</v>
      </c>
      <c r="JU602" t="s">
        <v>423</v>
      </c>
      <c r="JV602" t="s">
        <v>423</v>
      </c>
      <c r="JW602" t="s">
        <v>423</v>
      </c>
      <c r="JX602" t="s">
        <v>423</v>
      </c>
      <c r="JY602" t="s">
        <v>423</v>
      </c>
      <c r="JZ602" t="s">
        <v>423</v>
      </c>
      <c r="KA602" t="s">
        <v>423</v>
      </c>
      <c r="KB602" t="s">
        <v>423</v>
      </c>
      <c r="KC602" t="s">
        <v>423</v>
      </c>
      <c r="KD602" t="s">
        <v>423</v>
      </c>
      <c r="KE602" t="s">
        <v>423</v>
      </c>
      <c r="KF602" t="s">
        <v>431</v>
      </c>
      <c r="KG602" t="s">
        <v>423</v>
      </c>
      <c r="KH602" t="s">
        <v>423</v>
      </c>
      <c r="KI602" t="s">
        <v>423</v>
      </c>
      <c r="KJ602" t="s">
        <v>423</v>
      </c>
      <c r="KK602" t="s">
        <v>423</v>
      </c>
      <c r="KL602" t="s">
        <v>423</v>
      </c>
      <c r="KM602" t="s">
        <v>423</v>
      </c>
      <c r="KN602" t="s">
        <v>423</v>
      </c>
      <c r="KO602" t="s">
        <v>423</v>
      </c>
      <c r="KP602" t="s">
        <v>423</v>
      </c>
      <c r="KQ602" t="s">
        <v>423</v>
      </c>
      <c r="KR602" t="s">
        <v>423</v>
      </c>
      <c r="KS602" t="s">
        <v>423</v>
      </c>
      <c r="KT602" t="s">
        <v>423</v>
      </c>
      <c r="KU602" t="s">
        <v>423</v>
      </c>
      <c r="KV602" t="s">
        <v>423</v>
      </c>
      <c r="KW602" t="s">
        <v>431</v>
      </c>
      <c r="KY602" t="s">
        <v>431</v>
      </c>
      <c r="KZ602" t="s">
        <v>432</v>
      </c>
      <c r="LA602" t="s">
        <v>432</v>
      </c>
      <c r="LB602" t="s">
        <v>432</v>
      </c>
      <c r="LC602" t="s">
        <v>432</v>
      </c>
      <c r="LD602" t="s">
        <v>432</v>
      </c>
      <c r="LE602" t="s">
        <v>432</v>
      </c>
      <c r="LF602" t="s">
        <v>432</v>
      </c>
      <c r="LG602" t="s">
        <v>432</v>
      </c>
      <c r="LH602" t="s">
        <v>432</v>
      </c>
      <c r="LI602" t="s">
        <v>432</v>
      </c>
      <c r="LK602" t="s">
        <v>423</v>
      </c>
      <c r="LL602" t="s">
        <v>431</v>
      </c>
      <c r="LM602" t="s">
        <v>423</v>
      </c>
      <c r="LN602" t="s">
        <v>423</v>
      </c>
      <c r="LO602" t="s">
        <v>2240</v>
      </c>
      <c r="LP602" t="s">
        <v>432</v>
      </c>
      <c r="LQ602" t="s">
        <v>432</v>
      </c>
      <c r="LR602" t="s">
        <v>432</v>
      </c>
      <c r="LS602" t="s">
        <v>432</v>
      </c>
      <c r="LT602" t="s">
        <v>432</v>
      </c>
      <c r="LU602" t="s">
        <v>423</v>
      </c>
      <c r="LV602" t="s">
        <v>423</v>
      </c>
      <c r="LW602" t="s">
        <v>423</v>
      </c>
      <c r="LX602" t="s">
        <v>423</v>
      </c>
      <c r="LY602" t="s">
        <v>431</v>
      </c>
      <c r="LZ602" t="s">
        <v>423</v>
      </c>
      <c r="MA602" t="s">
        <v>423</v>
      </c>
      <c r="MB602" t="s">
        <v>423</v>
      </c>
      <c r="MC602" t="s">
        <v>423</v>
      </c>
      <c r="MD602" t="s">
        <v>423</v>
      </c>
      <c r="ME602" t="s">
        <v>423</v>
      </c>
      <c r="MF602" t="s">
        <v>431</v>
      </c>
      <c r="MG602" t="s">
        <v>423</v>
      </c>
      <c r="MH602" t="s">
        <v>423</v>
      </c>
      <c r="MI602" t="s">
        <v>423</v>
      </c>
      <c r="MJ602" t="s">
        <v>431</v>
      </c>
      <c r="MK602" t="s">
        <v>423</v>
      </c>
      <c r="ML602" t="s">
        <v>423</v>
      </c>
      <c r="MN602">
        <v>522.67999999999995</v>
      </c>
      <c r="MO602">
        <v>47.59</v>
      </c>
      <c r="NE602">
        <v>197.77</v>
      </c>
      <c r="NT602">
        <v>130.53</v>
      </c>
      <c r="OJ602">
        <v>57.49</v>
      </c>
      <c r="OT602">
        <v>89.3</v>
      </c>
    </row>
    <row r="603" spans="1:410" ht="12.75" customHeight="1" x14ac:dyDescent="0.2">
      <c r="A603">
        <v>744</v>
      </c>
      <c r="B603" t="str">
        <f t="shared" si="414"/>
        <v>5-15min</v>
      </c>
      <c r="C603" t="str">
        <f t="shared" si="415"/>
        <v>seul</v>
      </c>
      <c r="D603" t="str">
        <f t="shared" si="416"/>
        <v>20-30m2</v>
      </c>
      <c r="E603" t="str">
        <f t="shared" si="417"/>
        <v>plutôt oui</v>
      </c>
      <c r="F603" t="str">
        <f t="shared" si="418"/>
        <v>aucune</v>
      </c>
      <c r="G603" t="str">
        <f t="shared" si="419"/>
        <v>echelon 1-3</v>
      </c>
      <c r="H603" t="str">
        <f t="shared" si="420"/>
        <v>non</v>
      </c>
      <c r="I603" t="s">
        <v>423</v>
      </c>
      <c r="J603" t="str">
        <f t="shared" si="421"/>
        <v>parfois</v>
      </c>
      <c r="K603" t="str">
        <f t="shared" si="422"/>
        <v>souvent</v>
      </c>
      <c r="L603" t="str">
        <f t="shared" si="423"/>
        <v>plutôt oui</v>
      </c>
      <c r="M603" t="str">
        <f t="shared" si="424"/>
        <v>1-2h</v>
      </c>
      <c r="N603" t="str">
        <f t="shared" si="425"/>
        <v>4-6h</v>
      </c>
      <c r="O603" t="str">
        <f t="shared" si="426"/>
        <v>parfois</v>
      </c>
      <c r="P603" t="str">
        <f t="shared" si="427"/>
        <v>jamais</v>
      </c>
      <c r="Q603" t="str">
        <f t="shared" si="428"/>
        <v>toujours</v>
      </c>
      <c r="R603" t="s">
        <v>424</v>
      </c>
      <c r="S603" t="s">
        <v>425</v>
      </c>
      <c r="T603" t="s">
        <v>425</v>
      </c>
      <c r="U603" t="s">
        <v>427</v>
      </c>
      <c r="V603" t="s">
        <v>440</v>
      </c>
      <c r="W603" t="s">
        <v>440</v>
      </c>
      <c r="X603" t="s">
        <v>430</v>
      </c>
      <c r="Y603" t="s">
        <v>424</v>
      </c>
      <c r="Z603" t="s">
        <v>424</v>
      </c>
      <c r="AA603" t="s">
        <v>430</v>
      </c>
      <c r="AB603" t="s">
        <v>425</v>
      </c>
      <c r="AC603" t="s">
        <v>425</v>
      </c>
      <c r="AD603" t="str">
        <f t="shared" si="429"/>
        <v>2 semaines avant</v>
      </c>
      <c r="AE603" t="str">
        <f t="shared" si="430"/>
        <v>très</v>
      </c>
      <c r="AF603" t="str">
        <f t="shared" si="431"/>
        <v>très bonnes</v>
      </c>
      <c r="AG603" t="str">
        <f t="shared" si="432"/>
        <v>parfois</v>
      </c>
      <c r="AH603" t="str">
        <f t="shared" si="433"/>
        <v>régulièrement</v>
      </c>
      <c r="AI603" t="str">
        <f t="shared" si="434"/>
        <v>régulièrement</v>
      </c>
      <c r="AJ603" t="str">
        <f t="shared" si="435"/>
        <v>jamais</v>
      </c>
      <c r="AK603" t="str">
        <f t="shared" si="436"/>
        <v>non</v>
      </c>
      <c r="AL603" t="str">
        <f t="shared" si="437"/>
        <v>pas d'asso</v>
      </c>
      <c r="AM603" t="str">
        <f t="shared" si="438"/>
        <v>pas d'asso</v>
      </c>
      <c r="AN603" t="str">
        <f t="shared" si="439"/>
        <v>3-6h</v>
      </c>
      <c r="AO603" t="str">
        <f t="shared" si="440"/>
        <v>rarement</v>
      </c>
      <c r="AP603" t="str">
        <f t="shared" si="441"/>
        <v>plutôt oui</v>
      </c>
      <c r="AQ603" t="str">
        <f t="shared" si="442"/>
        <v>1/mois</v>
      </c>
      <c r="AR603" t="str">
        <f t="shared" si="443"/>
        <v>régulièrement</v>
      </c>
      <c r="AS603" t="str">
        <f t="shared" si="444"/>
        <v>2-4h</v>
      </c>
      <c r="AT603" t="str">
        <f t="shared" si="445"/>
        <v>plutôt satisfaisante</v>
      </c>
      <c r="AU603" t="str">
        <f t="shared" si="446"/>
        <v>plutôt oui</v>
      </c>
      <c r="AV603" t="str">
        <f t="shared" si="447"/>
        <v>plutôt oui</v>
      </c>
      <c r="AW603" t="str">
        <f t="shared" si="448"/>
        <v>tout à fait</v>
      </c>
      <c r="AX603" t="str">
        <f t="shared" si="449"/>
        <v>plutôt oui</v>
      </c>
      <c r="AY603" t="str">
        <f t="shared" si="450"/>
        <v>plutôt oui</v>
      </c>
      <c r="AZ603" t="str">
        <f t="shared" si="451"/>
        <v>5A</v>
      </c>
      <c r="BA603" t="str">
        <f t="shared" si="452"/>
        <v>GM</v>
      </c>
      <c r="BB603" t="str">
        <f t="shared" si="453"/>
        <v>classique</v>
      </c>
      <c r="BC603" t="str">
        <f t="shared" si="454"/>
        <v>non</v>
      </c>
      <c r="BD603" t="str">
        <f t="shared" si="455"/>
        <v>post-bac</v>
      </c>
      <c r="BE603" t="str">
        <f t="shared" si="456"/>
        <v>Fr</v>
      </c>
      <c r="BF603" t="str">
        <f t="shared" si="457"/>
        <v>10-25%</v>
      </c>
      <c r="BG603" t="str">
        <f t="shared" si="458"/>
        <v>jsp</v>
      </c>
      <c r="BH603" t="s">
        <v>423</v>
      </c>
      <c r="BI603" t="str">
        <f t="shared" si="459"/>
        <v>aucun</v>
      </c>
      <c r="BJ603" t="s">
        <v>423</v>
      </c>
      <c r="BK603" t="s">
        <v>431</v>
      </c>
      <c r="BL603" t="s">
        <v>423</v>
      </c>
      <c r="BM603" t="s">
        <v>423</v>
      </c>
      <c r="BN603" t="s">
        <v>431</v>
      </c>
      <c r="BO603" t="s">
        <v>423</v>
      </c>
      <c r="BP603" t="s">
        <v>423</v>
      </c>
      <c r="BR603" t="s">
        <v>423</v>
      </c>
      <c r="BS603" t="s">
        <v>423</v>
      </c>
      <c r="BT603" t="s">
        <v>431</v>
      </c>
      <c r="BU603" t="s">
        <v>423</v>
      </c>
      <c r="BV603" t="s">
        <v>423</v>
      </c>
      <c r="BW603" t="s">
        <v>431</v>
      </c>
      <c r="BX603" t="s">
        <v>423</v>
      </c>
      <c r="BY603" t="s">
        <v>423</v>
      </c>
      <c r="BZ603" t="s">
        <v>423</v>
      </c>
      <c r="CA603" t="s">
        <v>432</v>
      </c>
      <c r="CB603" t="s">
        <v>432</v>
      </c>
      <c r="CC603" t="s">
        <v>432</v>
      </c>
      <c r="CD603" t="s">
        <v>432</v>
      </c>
      <c r="CE603" t="s">
        <v>431</v>
      </c>
      <c r="CF603" t="s">
        <v>423</v>
      </c>
      <c r="CG603" t="s">
        <v>423</v>
      </c>
      <c r="CH603" t="s">
        <v>431</v>
      </c>
      <c r="CI603" t="s">
        <v>423</v>
      </c>
      <c r="CJ603" t="s">
        <v>423</v>
      </c>
      <c r="CK603" t="s">
        <v>423</v>
      </c>
      <c r="CL603" t="s">
        <v>423</v>
      </c>
      <c r="CM603" t="s">
        <v>423</v>
      </c>
      <c r="CN603" t="s">
        <v>423</v>
      </c>
      <c r="CO603" t="s">
        <v>432</v>
      </c>
      <c r="CP603" t="s">
        <v>432</v>
      </c>
      <c r="CQ603" t="s">
        <v>432</v>
      </c>
      <c r="CR603" t="s">
        <v>432</v>
      </c>
      <c r="CT603" t="s">
        <v>432</v>
      </c>
      <c r="CU603" t="s">
        <v>423</v>
      </c>
      <c r="CV603" t="s">
        <v>423</v>
      </c>
      <c r="CW603" t="s">
        <v>423</v>
      </c>
      <c r="CX603" t="s">
        <v>431</v>
      </c>
      <c r="CY603" t="s">
        <v>423</v>
      </c>
      <c r="CZ603" t="s">
        <v>423</v>
      </c>
      <c r="DA603" t="s">
        <v>431</v>
      </c>
      <c r="DB603" t="s">
        <v>423</v>
      </c>
      <c r="DC603" t="s">
        <v>423</v>
      </c>
      <c r="DD603" t="s">
        <v>423</v>
      </c>
      <c r="DE603" t="s">
        <v>431</v>
      </c>
      <c r="DF603" t="s">
        <v>423</v>
      </c>
      <c r="DG603" t="s">
        <v>423</v>
      </c>
      <c r="DH603" t="s">
        <v>423</v>
      </c>
      <c r="DI603" t="s">
        <v>423</v>
      </c>
      <c r="DJ603" t="s">
        <v>431</v>
      </c>
      <c r="DK603" t="s">
        <v>423</v>
      </c>
      <c r="DL603" t="s">
        <v>423</v>
      </c>
      <c r="DM603" t="s">
        <v>423</v>
      </c>
      <c r="DN603" t="s">
        <v>423</v>
      </c>
      <c r="DO603" t="s">
        <v>431</v>
      </c>
      <c r="DP603" t="s">
        <v>423</v>
      </c>
      <c r="DQ603" t="s">
        <v>423</v>
      </c>
      <c r="DR603" t="s">
        <v>423</v>
      </c>
      <c r="DS603" t="s">
        <v>423</v>
      </c>
      <c r="DT603" t="s">
        <v>423</v>
      </c>
      <c r="DU603" t="s">
        <v>423</v>
      </c>
      <c r="DV603" t="s">
        <v>431</v>
      </c>
      <c r="DW603" t="s">
        <v>423</v>
      </c>
      <c r="DX603" t="s">
        <v>423</v>
      </c>
      <c r="DY603" t="s">
        <v>423</v>
      </c>
      <c r="DZ603" t="s">
        <v>423</v>
      </c>
      <c r="EA603" t="s">
        <v>431</v>
      </c>
      <c r="EB603" t="s">
        <v>431</v>
      </c>
      <c r="EC603" t="s">
        <v>423</v>
      </c>
      <c r="ED603" t="s">
        <v>423</v>
      </c>
      <c r="EE603" t="s">
        <v>423</v>
      </c>
      <c r="EF603" t="s">
        <v>437</v>
      </c>
      <c r="EG603" t="s">
        <v>434</v>
      </c>
      <c r="EH603" t="s">
        <v>438</v>
      </c>
      <c r="EI603" t="s">
        <v>435</v>
      </c>
      <c r="EJ603" t="s">
        <v>436</v>
      </c>
      <c r="EK603" t="s">
        <v>433</v>
      </c>
      <c r="EL603" t="s">
        <v>424</v>
      </c>
      <c r="EM603" t="s">
        <v>425</v>
      </c>
      <c r="EN603" t="s">
        <v>425</v>
      </c>
      <c r="EO603" t="s">
        <v>427</v>
      </c>
      <c r="EP603" t="s">
        <v>440</v>
      </c>
      <c r="EQ603" t="s">
        <v>440</v>
      </c>
      <c r="ER603" t="s">
        <v>430</v>
      </c>
      <c r="ES603" t="s">
        <v>424</v>
      </c>
      <c r="ET603" t="s">
        <v>424</v>
      </c>
      <c r="EU603" t="s">
        <v>430</v>
      </c>
      <c r="EV603" t="s">
        <v>425</v>
      </c>
      <c r="EW603" t="s">
        <v>425</v>
      </c>
      <c r="EX603" t="s">
        <v>423</v>
      </c>
      <c r="EY603" t="s">
        <v>423</v>
      </c>
      <c r="EZ603" t="s">
        <v>431</v>
      </c>
      <c r="FA603" t="s">
        <v>423</v>
      </c>
      <c r="FB603" t="s">
        <v>423</v>
      </c>
      <c r="FC603" t="s">
        <v>423</v>
      </c>
      <c r="FD603" t="s">
        <v>431</v>
      </c>
      <c r="FE603" t="s">
        <v>423</v>
      </c>
      <c r="FF603" t="s">
        <v>423</v>
      </c>
      <c r="FG603" t="s">
        <v>423</v>
      </c>
      <c r="FH603" t="s">
        <v>431</v>
      </c>
      <c r="FI603" t="s">
        <v>423</v>
      </c>
      <c r="FJ603" t="s">
        <v>423</v>
      </c>
      <c r="FK603" t="s">
        <v>423</v>
      </c>
      <c r="FL603" t="s">
        <v>423</v>
      </c>
      <c r="FM603" t="s">
        <v>423</v>
      </c>
      <c r="FN603" t="s">
        <v>431</v>
      </c>
      <c r="FO603" t="s">
        <v>423</v>
      </c>
      <c r="FP603" t="s">
        <v>423</v>
      </c>
      <c r="FQ603" t="s">
        <v>431</v>
      </c>
      <c r="FR603" t="s">
        <v>423</v>
      </c>
      <c r="FS603" t="s">
        <v>423</v>
      </c>
      <c r="FT603" t="s">
        <v>423</v>
      </c>
      <c r="FU603" t="s">
        <v>431</v>
      </c>
      <c r="FV603" t="s">
        <v>423</v>
      </c>
      <c r="FW603" t="s">
        <v>423</v>
      </c>
      <c r="FX603" t="s">
        <v>423</v>
      </c>
      <c r="FZ603" t="s">
        <v>423</v>
      </c>
      <c r="GB603" t="s">
        <v>423</v>
      </c>
      <c r="GD603" t="s">
        <v>431</v>
      </c>
      <c r="GF603" t="s">
        <v>423</v>
      </c>
      <c r="GG603" t="s">
        <v>432</v>
      </c>
      <c r="GH603" t="s">
        <v>432</v>
      </c>
      <c r="GI603" t="s">
        <v>432</v>
      </c>
      <c r="GJ603" t="s">
        <v>432</v>
      </c>
      <c r="GK603" t="s">
        <v>432</v>
      </c>
      <c r="GL603" t="s">
        <v>432</v>
      </c>
      <c r="GM603" t="s">
        <v>432</v>
      </c>
      <c r="GN603" t="s">
        <v>432</v>
      </c>
      <c r="GO603" t="s">
        <v>432</v>
      </c>
      <c r="GP603" t="s">
        <v>432</v>
      </c>
      <c r="GQ603" t="s">
        <v>432</v>
      </c>
      <c r="GR603" t="s">
        <v>432</v>
      </c>
      <c r="GS603" t="s">
        <v>432</v>
      </c>
      <c r="GT603" t="s">
        <v>432</v>
      </c>
      <c r="GU603" t="s">
        <v>423</v>
      </c>
      <c r="GV603" t="s">
        <v>423</v>
      </c>
      <c r="GW603" t="s">
        <v>431</v>
      </c>
      <c r="GX603" t="s">
        <v>423</v>
      </c>
      <c r="GY603" t="s">
        <v>423</v>
      </c>
      <c r="GZ603" t="s">
        <v>423</v>
      </c>
      <c r="HA603" t="s">
        <v>423</v>
      </c>
      <c r="HB603" t="s">
        <v>431</v>
      </c>
      <c r="HC603" t="s">
        <v>423</v>
      </c>
      <c r="HD603" t="s">
        <v>423</v>
      </c>
      <c r="HE603" t="s">
        <v>431</v>
      </c>
      <c r="HF603" t="s">
        <v>423</v>
      </c>
      <c r="HG603" t="s">
        <v>423</v>
      </c>
      <c r="HH603" t="s">
        <v>423</v>
      </c>
      <c r="HI603" t="s">
        <v>423</v>
      </c>
      <c r="HJ603" t="s">
        <v>423</v>
      </c>
      <c r="HK603" t="s">
        <v>431</v>
      </c>
      <c r="HL603" t="s">
        <v>423</v>
      </c>
      <c r="HM603" t="s">
        <v>423</v>
      </c>
      <c r="HN603" t="s">
        <v>423</v>
      </c>
      <c r="HP603" t="s">
        <v>431</v>
      </c>
      <c r="HR603" t="s">
        <v>423</v>
      </c>
      <c r="HT603" t="s">
        <v>423</v>
      </c>
      <c r="HV603" t="s">
        <v>423</v>
      </c>
      <c r="HW603" t="s">
        <v>423</v>
      </c>
      <c r="HX603" t="s">
        <v>431</v>
      </c>
      <c r="HY603" t="s">
        <v>423</v>
      </c>
      <c r="HZ603" t="s">
        <v>423</v>
      </c>
      <c r="IA603" t="s">
        <v>423</v>
      </c>
      <c r="IB603" t="s">
        <v>423</v>
      </c>
      <c r="IC603" t="s">
        <v>431</v>
      </c>
      <c r="ID603" t="s">
        <v>423</v>
      </c>
      <c r="IE603" t="s">
        <v>423</v>
      </c>
      <c r="IF603" t="s">
        <v>423</v>
      </c>
      <c r="IG603" t="s">
        <v>431</v>
      </c>
      <c r="IH603" t="s">
        <v>423</v>
      </c>
      <c r="II603" t="s">
        <v>423</v>
      </c>
      <c r="IJ603" t="s">
        <v>423</v>
      </c>
      <c r="IK603" t="s">
        <v>431</v>
      </c>
      <c r="IL603" t="s">
        <v>423</v>
      </c>
      <c r="IM603" t="s">
        <v>423</v>
      </c>
      <c r="IN603" t="s">
        <v>431</v>
      </c>
      <c r="IO603" t="s">
        <v>423</v>
      </c>
      <c r="IP603" t="s">
        <v>423</v>
      </c>
      <c r="IQ603" t="s">
        <v>423</v>
      </c>
      <c r="IR603" t="s">
        <v>423</v>
      </c>
      <c r="IS603" t="s">
        <v>431</v>
      </c>
      <c r="IT603" t="s">
        <v>423</v>
      </c>
      <c r="IU603" t="s">
        <v>423</v>
      </c>
      <c r="IV603" t="s">
        <v>423</v>
      </c>
      <c r="IX603" t="s">
        <v>431</v>
      </c>
      <c r="IZ603" t="s">
        <v>423</v>
      </c>
      <c r="JB603" t="s">
        <v>423</v>
      </c>
      <c r="JI603" t="s">
        <v>423</v>
      </c>
      <c r="JJ603" t="s">
        <v>423</v>
      </c>
      <c r="JK603" t="s">
        <v>423</v>
      </c>
      <c r="JL603" t="s">
        <v>423</v>
      </c>
      <c r="JM603" t="s">
        <v>431</v>
      </c>
      <c r="JN603" t="s">
        <v>423</v>
      </c>
      <c r="JO603" t="s">
        <v>423</v>
      </c>
      <c r="JP603" t="s">
        <v>423</v>
      </c>
      <c r="JQ603" t="s">
        <v>423</v>
      </c>
      <c r="JR603" t="s">
        <v>423</v>
      </c>
      <c r="JS603" t="s">
        <v>423</v>
      </c>
      <c r="JT603" t="s">
        <v>423</v>
      </c>
      <c r="JU603" t="s">
        <v>423</v>
      </c>
      <c r="JV603" t="s">
        <v>423</v>
      </c>
      <c r="JW603" t="s">
        <v>423</v>
      </c>
      <c r="JX603" t="s">
        <v>423</v>
      </c>
      <c r="JY603" t="s">
        <v>431</v>
      </c>
      <c r="JZ603" t="s">
        <v>423</v>
      </c>
      <c r="KA603" t="s">
        <v>423</v>
      </c>
      <c r="KB603" t="s">
        <v>423</v>
      </c>
      <c r="KC603" t="s">
        <v>423</v>
      </c>
      <c r="KD603" t="s">
        <v>423</v>
      </c>
      <c r="KE603" t="s">
        <v>423</v>
      </c>
      <c r="KF603" t="s">
        <v>423</v>
      </c>
      <c r="KG603" t="s">
        <v>423</v>
      </c>
      <c r="KH603" t="s">
        <v>423</v>
      </c>
      <c r="KI603" t="s">
        <v>423</v>
      </c>
      <c r="KJ603" t="s">
        <v>423</v>
      </c>
      <c r="KK603" t="s">
        <v>423</v>
      </c>
      <c r="KL603" t="s">
        <v>423</v>
      </c>
      <c r="KM603" t="s">
        <v>423</v>
      </c>
      <c r="KN603" t="s">
        <v>423</v>
      </c>
      <c r="KO603" t="s">
        <v>423</v>
      </c>
      <c r="KP603" t="s">
        <v>423</v>
      </c>
      <c r="KQ603" t="s">
        <v>431</v>
      </c>
      <c r="KR603" t="s">
        <v>423</v>
      </c>
      <c r="KS603" t="s">
        <v>423</v>
      </c>
      <c r="KT603" t="s">
        <v>423</v>
      </c>
      <c r="KU603" t="s">
        <v>423</v>
      </c>
      <c r="KV603" t="s">
        <v>423</v>
      </c>
      <c r="KW603" t="s">
        <v>431</v>
      </c>
      <c r="KY603" t="s">
        <v>431</v>
      </c>
      <c r="KZ603" t="s">
        <v>432</v>
      </c>
      <c r="LA603" t="s">
        <v>432</v>
      </c>
      <c r="LB603" t="s">
        <v>432</v>
      </c>
      <c r="LC603" t="s">
        <v>432</v>
      </c>
      <c r="LD603" t="s">
        <v>432</v>
      </c>
      <c r="LE603" t="s">
        <v>432</v>
      </c>
      <c r="LF603" t="s">
        <v>432</v>
      </c>
      <c r="LG603" t="s">
        <v>432</v>
      </c>
      <c r="LH603" t="s">
        <v>432</v>
      </c>
      <c r="LI603" t="s">
        <v>432</v>
      </c>
      <c r="LK603" t="s">
        <v>431</v>
      </c>
      <c r="LL603" t="s">
        <v>423</v>
      </c>
      <c r="LM603" t="s">
        <v>423</v>
      </c>
      <c r="LN603" t="s">
        <v>423</v>
      </c>
      <c r="LO603" t="s">
        <v>439</v>
      </c>
      <c r="LP603" t="s">
        <v>432</v>
      </c>
      <c r="LQ603" t="s">
        <v>432</v>
      </c>
      <c r="LR603" t="s">
        <v>432</v>
      </c>
      <c r="LS603" t="s">
        <v>432</v>
      </c>
      <c r="LT603" t="s">
        <v>432</v>
      </c>
      <c r="LU603" t="s">
        <v>423</v>
      </c>
      <c r="LV603" t="s">
        <v>431</v>
      </c>
      <c r="LW603" t="s">
        <v>423</v>
      </c>
      <c r="LX603" t="s">
        <v>423</v>
      </c>
      <c r="LY603" t="s">
        <v>423</v>
      </c>
      <c r="LZ603" t="s">
        <v>423</v>
      </c>
      <c r="MA603" t="s">
        <v>423</v>
      </c>
      <c r="MB603" t="s">
        <v>423</v>
      </c>
      <c r="MC603" t="s">
        <v>423</v>
      </c>
      <c r="MD603" t="s">
        <v>423</v>
      </c>
      <c r="ME603" t="s">
        <v>423</v>
      </c>
      <c r="MF603" t="s">
        <v>423</v>
      </c>
      <c r="MG603" t="s">
        <v>431</v>
      </c>
      <c r="MH603" t="s">
        <v>423</v>
      </c>
      <c r="MI603" t="s">
        <v>423</v>
      </c>
      <c r="MJ603" t="s">
        <v>423</v>
      </c>
      <c r="MK603" t="s">
        <v>423</v>
      </c>
      <c r="ML603" t="s">
        <v>431</v>
      </c>
      <c r="MN603">
        <v>366.96</v>
      </c>
      <c r="MO603">
        <v>64.8</v>
      </c>
      <c r="NE603">
        <v>131.58000000000001</v>
      </c>
      <c r="NT603">
        <v>71.709999999999994</v>
      </c>
      <c r="OJ603">
        <v>34.090000000000003</v>
      </c>
      <c r="OT603">
        <v>64.78</v>
      </c>
    </row>
    <row r="604" spans="1:410" ht="12.75" customHeight="1" x14ac:dyDescent="0.2">
      <c r="A604">
        <v>745</v>
      </c>
      <c r="B604" t="str">
        <f t="shared" si="414"/>
        <v>5-15min</v>
      </c>
      <c r="C604" t="str">
        <f t="shared" si="415"/>
        <v>seul</v>
      </c>
      <c r="D604" t="str">
        <f t="shared" si="416"/>
        <v>20-30m2</v>
      </c>
      <c r="E604" t="str">
        <f t="shared" si="417"/>
        <v>tout à fait</v>
      </c>
      <c r="F604" t="str">
        <f t="shared" si="418"/>
        <v>aucune</v>
      </c>
      <c r="G604" t="str">
        <f t="shared" si="419"/>
        <v>non</v>
      </c>
      <c r="H604" t="str">
        <f t="shared" si="420"/>
        <v>non</v>
      </c>
      <c r="I604" t="s">
        <v>423</v>
      </c>
      <c r="J604" t="str">
        <f t="shared" si="421"/>
        <v>souvent</v>
      </c>
      <c r="K604" t="str">
        <f t="shared" si="422"/>
        <v>parfois</v>
      </c>
      <c r="L604" t="str">
        <f t="shared" si="423"/>
        <v>plutôt oui</v>
      </c>
      <c r="M604" t="str">
        <f t="shared" si="424"/>
        <v>1-2h</v>
      </c>
      <c r="N604" t="str">
        <f t="shared" si="425"/>
        <v>4-6h</v>
      </c>
      <c r="O604" t="str">
        <f t="shared" si="426"/>
        <v>parfois</v>
      </c>
      <c r="P604" t="str">
        <f t="shared" si="427"/>
        <v>parfois</v>
      </c>
      <c r="Q604" t="str">
        <f t="shared" si="428"/>
        <v>souvent</v>
      </c>
      <c r="R604" t="s">
        <v>425</v>
      </c>
      <c r="S604" t="s">
        <v>425</v>
      </c>
      <c r="T604" t="s">
        <v>425</v>
      </c>
      <c r="U604" t="s">
        <v>428</v>
      </c>
      <c r="V604" t="s">
        <v>440</v>
      </c>
      <c r="W604" t="s">
        <v>428</v>
      </c>
      <c r="X604" t="s">
        <v>429</v>
      </c>
      <c r="Y604" t="s">
        <v>424</v>
      </c>
      <c r="Z604" t="s">
        <v>430</v>
      </c>
      <c r="AA604" t="s">
        <v>425</v>
      </c>
      <c r="AB604" t="s">
        <v>425</v>
      </c>
      <c r="AC604" t="s">
        <v>424</v>
      </c>
      <c r="AD604" t="str">
        <f t="shared" si="429"/>
        <v>1 semaine avant</v>
      </c>
      <c r="AE604" t="str">
        <f t="shared" si="430"/>
        <v>plutôt oui</v>
      </c>
      <c r="AF604" t="str">
        <f t="shared" si="431"/>
        <v>très bonnes</v>
      </c>
      <c r="AG604" t="str">
        <f t="shared" si="432"/>
        <v>parfois</v>
      </c>
      <c r="AH604" t="str">
        <f t="shared" si="433"/>
        <v>régulièrement</v>
      </c>
      <c r="AI604" t="str">
        <f t="shared" si="434"/>
        <v>régulièrement</v>
      </c>
      <c r="AJ604" t="str">
        <f t="shared" si="435"/>
        <v>jamais</v>
      </c>
      <c r="AK604" t="str">
        <f t="shared" si="436"/>
        <v>non</v>
      </c>
      <c r="AL604" t="str">
        <f t="shared" si="437"/>
        <v>pas d'asso</v>
      </c>
      <c r="AM604" t="str">
        <f t="shared" si="438"/>
        <v>pas d'asso</v>
      </c>
      <c r="AN604" t="str">
        <f t="shared" si="439"/>
        <v>6-10h</v>
      </c>
      <c r="AO604" t="str">
        <f t="shared" si="440"/>
        <v>jamais</v>
      </c>
      <c r="AP604" t="str">
        <f t="shared" si="441"/>
        <v>pas de spectacles</v>
      </c>
      <c r="AQ604" t="str">
        <f t="shared" si="442"/>
        <v>1/mois</v>
      </c>
      <c r="AR604" t="str">
        <f t="shared" si="443"/>
        <v>régulièrement</v>
      </c>
      <c r="AS604" t="str">
        <f t="shared" si="444"/>
        <v>1-2h</v>
      </c>
      <c r="AT604" t="str">
        <f t="shared" si="445"/>
        <v>plutôt satisfaisante</v>
      </c>
      <c r="AU604" t="str">
        <f t="shared" si="446"/>
        <v>plutôt oui</v>
      </c>
      <c r="AV604" t="str">
        <f t="shared" si="447"/>
        <v>plutôt oui</v>
      </c>
      <c r="AW604" t="str">
        <f t="shared" si="448"/>
        <v>plutôt oui</v>
      </c>
      <c r="AX604" t="str">
        <f t="shared" si="449"/>
        <v>tout à fait</v>
      </c>
      <c r="AY604" t="str">
        <f t="shared" si="450"/>
        <v>plutôt oui</v>
      </c>
      <c r="AZ604" t="str">
        <f t="shared" si="451"/>
        <v>1A</v>
      </c>
      <c r="BA604" t="str">
        <f t="shared" si="452"/>
        <v>1A</v>
      </c>
      <c r="BB604" t="str">
        <f t="shared" si="453"/>
        <v>classique</v>
      </c>
      <c r="BC604" t="str">
        <f t="shared" si="454"/>
        <v>non</v>
      </c>
      <c r="BD604" t="str">
        <f t="shared" si="455"/>
        <v>post-bac</v>
      </c>
      <c r="BE604" t="str">
        <f t="shared" si="456"/>
        <v>Fr</v>
      </c>
      <c r="BF604" t="str">
        <f t="shared" si="457"/>
        <v>amenag</v>
      </c>
      <c r="BG604" t="str">
        <f t="shared" si="458"/>
        <v>jsp</v>
      </c>
      <c r="BH604" t="s">
        <v>423</v>
      </c>
      <c r="BI604" t="str">
        <f t="shared" si="459"/>
        <v>aucun</v>
      </c>
      <c r="BJ604" t="s">
        <v>423</v>
      </c>
      <c r="BK604" t="s">
        <v>431</v>
      </c>
      <c r="BL604" t="s">
        <v>423</v>
      </c>
      <c r="BM604" t="s">
        <v>423</v>
      </c>
      <c r="BN604" t="s">
        <v>431</v>
      </c>
      <c r="BO604" t="s">
        <v>423</v>
      </c>
      <c r="BP604" t="s">
        <v>423</v>
      </c>
      <c r="BR604" t="s">
        <v>423</v>
      </c>
      <c r="BS604" t="s">
        <v>423</v>
      </c>
      <c r="BT604" t="s">
        <v>431</v>
      </c>
      <c r="BU604" t="s">
        <v>423</v>
      </c>
      <c r="BV604" t="s">
        <v>431</v>
      </c>
      <c r="BW604" t="s">
        <v>423</v>
      </c>
      <c r="BX604" t="s">
        <v>423</v>
      </c>
      <c r="BY604" t="s">
        <v>423</v>
      </c>
      <c r="BZ604" t="s">
        <v>423</v>
      </c>
      <c r="CA604" t="s">
        <v>432</v>
      </c>
      <c r="CB604" t="s">
        <v>432</v>
      </c>
      <c r="CC604" t="s">
        <v>432</v>
      </c>
      <c r="CD604" t="s">
        <v>432</v>
      </c>
      <c r="CE604" t="s">
        <v>423</v>
      </c>
      <c r="CF604" t="s">
        <v>432</v>
      </c>
      <c r="CG604" t="s">
        <v>432</v>
      </c>
      <c r="CH604" t="s">
        <v>432</v>
      </c>
      <c r="CI604" t="s">
        <v>432</v>
      </c>
      <c r="CJ604" t="s">
        <v>432</v>
      </c>
      <c r="CK604" t="s">
        <v>432</v>
      </c>
      <c r="CL604" t="s">
        <v>432</v>
      </c>
      <c r="CM604" t="s">
        <v>432</v>
      </c>
      <c r="CN604" t="s">
        <v>423</v>
      </c>
      <c r="CO604" t="s">
        <v>432</v>
      </c>
      <c r="CP604" t="s">
        <v>432</v>
      </c>
      <c r="CQ604" t="s">
        <v>432</v>
      </c>
      <c r="CR604" t="s">
        <v>432</v>
      </c>
      <c r="CT604" t="s">
        <v>432</v>
      </c>
      <c r="CU604" t="s">
        <v>423</v>
      </c>
      <c r="CV604" t="s">
        <v>423</v>
      </c>
      <c r="CW604" t="s">
        <v>431</v>
      </c>
      <c r="CX604" t="s">
        <v>423</v>
      </c>
      <c r="CY604" t="s">
        <v>423</v>
      </c>
      <c r="CZ604" t="s">
        <v>423</v>
      </c>
      <c r="DA604" t="s">
        <v>423</v>
      </c>
      <c r="DB604" t="s">
        <v>431</v>
      </c>
      <c r="DC604" t="s">
        <v>423</v>
      </c>
      <c r="DD604" t="s">
        <v>423</v>
      </c>
      <c r="DE604" t="s">
        <v>431</v>
      </c>
      <c r="DF604" t="s">
        <v>423</v>
      </c>
      <c r="DG604" t="s">
        <v>423</v>
      </c>
      <c r="DH604" t="s">
        <v>423</v>
      </c>
      <c r="DI604" t="s">
        <v>423</v>
      </c>
      <c r="DJ604" t="s">
        <v>431</v>
      </c>
      <c r="DK604" t="s">
        <v>423</v>
      </c>
      <c r="DL604" t="s">
        <v>423</v>
      </c>
      <c r="DM604" t="s">
        <v>423</v>
      </c>
      <c r="DN604" t="s">
        <v>423</v>
      </c>
      <c r="DO604" t="s">
        <v>431</v>
      </c>
      <c r="DP604" t="s">
        <v>423</v>
      </c>
      <c r="DQ604" t="s">
        <v>423</v>
      </c>
      <c r="DR604" t="s">
        <v>423</v>
      </c>
      <c r="DS604" t="s">
        <v>423</v>
      </c>
      <c r="DT604" t="s">
        <v>423</v>
      </c>
      <c r="DU604" t="s">
        <v>423</v>
      </c>
      <c r="DV604" t="s">
        <v>431</v>
      </c>
      <c r="DW604" t="s">
        <v>423</v>
      </c>
      <c r="DX604" t="s">
        <v>423</v>
      </c>
      <c r="DY604" t="s">
        <v>423</v>
      </c>
      <c r="DZ604" t="s">
        <v>431</v>
      </c>
      <c r="EA604" t="s">
        <v>423</v>
      </c>
      <c r="EB604" t="s">
        <v>423</v>
      </c>
      <c r="EC604" t="s">
        <v>431</v>
      </c>
      <c r="ED604" t="s">
        <v>423</v>
      </c>
      <c r="EE604" t="s">
        <v>423</v>
      </c>
      <c r="EF604" t="s">
        <v>437</v>
      </c>
      <c r="EG604" t="s">
        <v>438</v>
      </c>
      <c r="EH604" t="s">
        <v>434</v>
      </c>
      <c r="EI604" t="s">
        <v>436</v>
      </c>
      <c r="EJ604" t="s">
        <v>435</v>
      </c>
      <c r="EK604" t="s">
        <v>433</v>
      </c>
      <c r="EL604" t="s">
        <v>425</v>
      </c>
      <c r="EM604" t="s">
        <v>425</v>
      </c>
      <c r="EN604" t="s">
        <v>425</v>
      </c>
      <c r="EO604" t="s">
        <v>428</v>
      </c>
      <c r="EP604" t="s">
        <v>440</v>
      </c>
      <c r="EQ604" t="s">
        <v>428</v>
      </c>
      <c r="ER604" t="s">
        <v>429</v>
      </c>
      <c r="ES604" t="s">
        <v>424</v>
      </c>
      <c r="ET604" t="s">
        <v>430</v>
      </c>
      <c r="EU604" t="s">
        <v>425</v>
      </c>
      <c r="EV604" t="s">
        <v>425</v>
      </c>
      <c r="EW604" t="s">
        <v>424</v>
      </c>
      <c r="EX604" t="s">
        <v>423</v>
      </c>
      <c r="EY604" t="s">
        <v>423</v>
      </c>
      <c r="EZ604" t="s">
        <v>423</v>
      </c>
      <c r="FA604" t="s">
        <v>431</v>
      </c>
      <c r="FB604" t="s">
        <v>423</v>
      </c>
      <c r="FC604" t="s">
        <v>423</v>
      </c>
      <c r="FD604" t="s">
        <v>423</v>
      </c>
      <c r="FE604" t="s">
        <v>431</v>
      </c>
      <c r="FF604" t="s">
        <v>423</v>
      </c>
      <c r="FG604" t="s">
        <v>423</v>
      </c>
      <c r="FH604" t="s">
        <v>431</v>
      </c>
      <c r="FI604" t="s">
        <v>423</v>
      </c>
      <c r="FJ604" t="s">
        <v>423</v>
      </c>
      <c r="FK604" t="s">
        <v>423</v>
      </c>
      <c r="FL604" t="s">
        <v>423</v>
      </c>
      <c r="FM604" t="s">
        <v>423</v>
      </c>
      <c r="FN604" t="s">
        <v>431</v>
      </c>
      <c r="FO604" t="s">
        <v>423</v>
      </c>
      <c r="FP604" t="s">
        <v>423</v>
      </c>
      <c r="FQ604" t="s">
        <v>431</v>
      </c>
      <c r="FR604" t="s">
        <v>423</v>
      </c>
      <c r="FS604" t="s">
        <v>423</v>
      </c>
      <c r="FT604" t="s">
        <v>423</v>
      </c>
      <c r="FU604" t="s">
        <v>431</v>
      </c>
      <c r="FV604" t="s">
        <v>423</v>
      </c>
      <c r="FW604" t="s">
        <v>423</v>
      </c>
      <c r="FX604" t="s">
        <v>423</v>
      </c>
      <c r="FZ604" t="s">
        <v>423</v>
      </c>
      <c r="GB604" t="s">
        <v>423</v>
      </c>
      <c r="GD604" t="s">
        <v>431</v>
      </c>
      <c r="GF604" t="s">
        <v>423</v>
      </c>
      <c r="GG604" t="s">
        <v>432</v>
      </c>
      <c r="GH604" t="s">
        <v>432</v>
      </c>
      <c r="GI604" t="s">
        <v>432</v>
      </c>
      <c r="GJ604" t="s">
        <v>432</v>
      </c>
      <c r="GK604" t="s">
        <v>432</v>
      </c>
      <c r="GL604" t="s">
        <v>432</v>
      </c>
      <c r="GM604" t="s">
        <v>432</v>
      </c>
      <c r="GN604" t="s">
        <v>432</v>
      </c>
      <c r="GO604" t="s">
        <v>432</v>
      </c>
      <c r="GP604" t="s">
        <v>432</v>
      </c>
      <c r="GQ604" t="s">
        <v>432</v>
      </c>
      <c r="GR604" t="s">
        <v>432</v>
      </c>
      <c r="GS604" t="s">
        <v>432</v>
      </c>
      <c r="GT604" t="s">
        <v>432</v>
      </c>
      <c r="GU604" t="s">
        <v>423</v>
      </c>
      <c r="GV604" t="s">
        <v>431</v>
      </c>
      <c r="GW604" t="s">
        <v>423</v>
      </c>
      <c r="GX604" t="s">
        <v>423</v>
      </c>
      <c r="GY604" t="s">
        <v>423</v>
      </c>
      <c r="GZ604" t="s">
        <v>423</v>
      </c>
      <c r="HA604" t="s">
        <v>423</v>
      </c>
      <c r="HB604" t="s">
        <v>423</v>
      </c>
      <c r="HC604" t="s">
        <v>431</v>
      </c>
      <c r="HD604" t="s">
        <v>432</v>
      </c>
      <c r="HE604" t="s">
        <v>432</v>
      </c>
      <c r="HF604" t="s">
        <v>432</v>
      </c>
      <c r="HG604" t="s">
        <v>432</v>
      </c>
      <c r="HH604" t="s">
        <v>423</v>
      </c>
      <c r="HI604" t="s">
        <v>423</v>
      </c>
      <c r="HJ604" t="s">
        <v>423</v>
      </c>
      <c r="HK604" t="s">
        <v>431</v>
      </c>
      <c r="HL604" t="s">
        <v>423</v>
      </c>
      <c r="HM604" t="s">
        <v>423</v>
      </c>
      <c r="HN604" t="s">
        <v>423</v>
      </c>
      <c r="HP604" t="s">
        <v>431</v>
      </c>
      <c r="HQ604" t="s">
        <v>2241</v>
      </c>
      <c r="HR604" t="s">
        <v>423</v>
      </c>
      <c r="HT604" t="s">
        <v>423</v>
      </c>
      <c r="HV604" t="s">
        <v>423</v>
      </c>
      <c r="HW604" t="s">
        <v>431</v>
      </c>
      <c r="HX604" t="s">
        <v>423</v>
      </c>
      <c r="HY604" t="s">
        <v>423</v>
      </c>
      <c r="HZ604" t="s">
        <v>423</v>
      </c>
      <c r="IA604" t="s">
        <v>423</v>
      </c>
      <c r="IB604" t="s">
        <v>423</v>
      </c>
      <c r="IC604" t="s">
        <v>431</v>
      </c>
      <c r="ID604" t="s">
        <v>423</v>
      </c>
      <c r="IE604" t="s">
        <v>423</v>
      </c>
      <c r="IF604" t="s">
        <v>423</v>
      </c>
      <c r="IG604" t="s">
        <v>431</v>
      </c>
      <c r="IH604" t="s">
        <v>423</v>
      </c>
      <c r="II604" t="s">
        <v>423</v>
      </c>
      <c r="IJ604" t="s">
        <v>423</v>
      </c>
      <c r="IK604" t="s">
        <v>431</v>
      </c>
      <c r="IL604" t="s">
        <v>423</v>
      </c>
      <c r="IM604" t="s">
        <v>423</v>
      </c>
      <c r="IN604" t="s">
        <v>423</v>
      </c>
      <c r="IO604" t="s">
        <v>431</v>
      </c>
      <c r="IP604" t="s">
        <v>423</v>
      </c>
      <c r="IQ604" t="s">
        <v>423</v>
      </c>
      <c r="IR604" t="s">
        <v>431</v>
      </c>
      <c r="IS604" t="s">
        <v>423</v>
      </c>
      <c r="IT604" t="s">
        <v>423</v>
      </c>
      <c r="IU604" t="s">
        <v>423</v>
      </c>
      <c r="IV604" t="s">
        <v>423</v>
      </c>
      <c r="IX604" t="s">
        <v>431</v>
      </c>
      <c r="IZ604" t="s">
        <v>423</v>
      </c>
      <c r="JB604" t="s">
        <v>423</v>
      </c>
      <c r="JF604" t="s">
        <v>2242</v>
      </c>
      <c r="JI604" t="s">
        <v>431</v>
      </c>
      <c r="JJ604" t="s">
        <v>423</v>
      </c>
      <c r="JK604" t="s">
        <v>423</v>
      </c>
      <c r="JL604" t="s">
        <v>423</v>
      </c>
      <c r="JM604" t="s">
        <v>423</v>
      </c>
      <c r="JN604" t="s">
        <v>432</v>
      </c>
      <c r="JO604" t="s">
        <v>432</v>
      </c>
      <c r="JP604" t="s">
        <v>432</v>
      </c>
      <c r="JQ604" t="s">
        <v>432</v>
      </c>
      <c r="JR604" t="s">
        <v>432</v>
      </c>
      <c r="JS604" t="s">
        <v>432</v>
      </c>
      <c r="JT604" t="s">
        <v>432</v>
      </c>
      <c r="JU604" t="s">
        <v>432</v>
      </c>
      <c r="JV604" t="s">
        <v>432</v>
      </c>
      <c r="JW604" t="s">
        <v>432</v>
      </c>
      <c r="JX604" t="s">
        <v>432</v>
      </c>
      <c r="JY604" t="s">
        <v>432</v>
      </c>
      <c r="JZ604" t="s">
        <v>432</v>
      </c>
      <c r="KA604" t="s">
        <v>432</v>
      </c>
      <c r="KB604" t="s">
        <v>432</v>
      </c>
      <c r="KC604" t="s">
        <v>432</v>
      </c>
      <c r="KD604" t="s">
        <v>423</v>
      </c>
      <c r="KE604" t="s">
        <v>423</v>
      </c>
      <c r="KF604" t="s">
        <v>423</v>
      </c>
      <c r="KG604" t="s">
        <v>423</v>
      </c>
      <c r="KH604" t="s">
        <v>423</v>
      </c>
      <c r="KI604" t="s">
        <v>423</v>
      </c>
      <c r="KJ604" t="s">
        <v>423</v>
      </c>
      <c r="KK604" t="s">
        <v>423</v>
      </c>
      <c r="KL604" t="s">
        <v>423</v>
      </c>
      <c r="KM604" t="s">
        <v>423</v>
      </c>
      <c r="KN604" t="s">
        <v>423</v>
      </c>
      <c r="KO604" t="s">
        <v>423</v>
      </c>
      <c r="KP604" t="s">
        <v>423</v>
      </c>
      <c r="KQ604" t="s">
        <v>431</v>
      </c>
      <c r="KR604" t="s">
        <v>423</v>
      </c>
      <c r="KS604" t="s">
        <v>423</v>
      </c>
      <c r="KT604" t="s">
        <v>423</v>
      </c>
      <c r="KU604" t="s">
        <v>423</v>
      </c>
      <c r="KV604" t="s">
        <v>423</v>
      </c>
      <c r="KW604" t="s">
        <v>431</v>
      </c>
      <c r="KY604" t="s">
        <v>431</v>
      </c>
      <c r="KZ604" t="s">
        <v>432</v>
      </c>
      <c r="LA604" t="s">
        <v>432</v>
      </c>
      <c r="LB604" t="s">
        <v>432</v>
      </c>
      <c r="LC604" t="s">
        <v>432</v>
      </c>
      <c r="LD604" t="s">
        <v>432</v>
      </c>
      <c r="LE604" t="s">
        <v>432</v>
      </c>
      <c r="LF604" t="s">
        <v>432</v>
      </c>
      <c r="LG604" t="s">
        <v>432</v>
      </c>
      <c r="LH604" t="s">
        <v>432</v>
      </c>
      <c r="LI604" t="s">
        <v>432</v>
      </c>
      <c r="LK604" t="s">
        <v>431</v>
      </c>
      <c r="LL604" t="s">
        <v>423</v>
      </c>
      <c r="LM604" t="s">
        <v>423</v>
      </c>
      <c r="LN604" t="s">
        <v>423</v>
      </c>
      <c r="LO604" t="s">
        <v>439</v>
      </c>
      <c r="LP604" t="s">
        <v>432</v>
      </c>
      <c r="LQ604" t="s">
        <v>432</v>
      </c>
      <c r="LR604" t="s">
        <v>432</v>
      </c>
      <c r="LS604" t="s">
        <v>432</v>
      </c>
      <c r="LT604" t="s">
        <v>432</v>
      </c>
      <c r="LU604" t="s">
        <v>423</v>
      </c>
      <c r="LV604" t="s">
        <v>423</v>
      </c>
      <c r="LW604" t="s">
        <v>423</v>
      </c>
      <c r="LX604" t="s">
        <v>423</v>
      </c>
      <c r="LY604" t="s">
        <v>423</v>
      </c>
      <c r="LZ604" t="s">
        <v>423</v>
      </c>
      <c r="MA604" t="s">
        <v>431</v>
      </c>
      <c r="MB604" t="s">
        <v>423</v>
      </c>
      <c r="MC604" t="s">
        <v>423</v>
      </c>
      <c r="MD604" t="s">
        <v>423</v>
      </c>
      <c r="ME604" t="s">
        <v>423</v>
      </c>
      <c r="MF604" t="s">
        <v>423</v>
      </c>
      <c r="MG604" t="s">
        <v>431</v>
      </c>
      <c r="MH604" t="s">
        <v>423</v>
      </c>
      <c r="MI604" t="s">
        <v>423</v>
      </c>
      <c r="MJ604" t="s">
        <v>423</v>
      </c>
      <c r="MK604" t="s">
        <v>423</v>
      </c>
      <c r="ML604" t="s">
        <v>431</v>
      </c>
      <c r="MN604">
        <v>533.16999999999996</v>
      </c>
      <c r="MO604">
        <v>60.49</v>
      </c>
      <c r="NE604">
        <v>128.16</v>
      </c>
      <c r="NT604">
        <v>126.53</v>
      </c>
      <c r="OJ604">
        <v>110.35</v>
      </c>
      <c r="OT604">
        <v>107.64</v>
      </c>
    </row>
    <row r="605" spans="1:410" ht="12.75" customHeight="1" x14ac:dyDescent="0.2">
      <c r="A605">
        <v>746</v>
      </c>
      <c r="B605" t="str">
        <f t="shared" si="414"/>
        <v>0-5min</v>
      </c>
      <c r="C605" t="str">
        <f t="shared" si="415"/>
        <v>seul</v>
      </c>
      <c r="D605" t="str">
        <f t="shared" si="416"/>
        <v>10-20m2</v>
      </c>
      <c r="E605" t="str">
        <f t="shared" si="417"/>
        <v>tout à fait</v>
      </c>
      <c r="F605" t="str">
        <f t="shared" si="418"/>
        <v>aucune</v>
      </c>
      <c r="G605" t="str">
        <f t="shared" si="419"/>
        <v>echelon 0bis</v>
      </c>
      <c r="H605" t="str">
        <f t="shared" si="420"/>
        <v>non</v>
      </c>
      <c r="I605" t="s">
        <v>423</v>
      </c>
      <c r="J605" t="str">
        <f t="shared" si="421"/>
        <v>jamais</v>
      </c>
      <c r="K605" t="str">
        <f t="shared" si="422"/>
        <v>parfois</v>
      </c>
      <c r="L605" t="str">
        <f t="shared" si="423"/>
        <v>plutôt oui</v>
      </c>
      <c r="M605" t="str">
        <f t="shared" si="424"/>
        <v>0-1h</v>
      </c>
      <c r="N605" t="str">
        <f t="shared" si="425"/>
        <v>4-6h</v>
      </c>
      <c r="O605" t="str">
        <f t="shared" si="426"/>
        <v>parfois</v>
      </c>
      <c r="P605" t="str">
        <f t="shared" si="427"/>
        <v>souvent</v>
      </c>
      <c r="Q605" t="str">
        <f t="shared" si="428"/>
        <v>parfois</v>
      </c>
      <c r="R605" t="s">
        <v>430</v>
      </c>
      <c r="S605" t="s">
        <v>424</v>
      </c>
      <c r="T605" t="s">
        <v>425</v>
      </c>
      <c r="U605" t="s">
        <v>428</v>
      </c>
      <c r="V605" t="s">
        <v>440</v>
      </c>
      <c r="W605" t="s">
        <v>428</v>
      </c>
      <c r="X605" t="s">
        <v>430</v>
      </c>
      <c r="Y605" t="s">
        <v>430</v>
      </c>
      <c r="Z605" t="s">
        <v>424</v>
      </c>
      <c r="AA605" t="s">
        <v>425</v>
      </c>
      <c r="AB605" t="s">
        <v>425</v>
      </c>
      <c r="AC605" t="s">
        <v>424</v>
      </c>
      <c r="AD605" t="str">
        <f t="shared" si="429"/>
        <v>1 semaine avant</v>
      </c>
      <c r="AE605" t="str">
        <f t="shared" si="430"/>
        <v>plutôt oui</v>
      </c>
      <c r="AF605" t="str">
        <f t="shared" si="431"/>
        <v>très bonnes</v>
      </c>
      <c r="AG605" t="str">
        <f t="shared" si="432"/>
        <v>très souvent</v>
      </c>
      <c r="AH605" t="str">
        <f t="shared" si="433"/>
        <v>régulièrement</v>
      </c>
      <c r="AI605" t="str">
        <f t="shared" si="434"/>
        <v>régulièrement</v>
      </c>
      <c r="AJ605" t="str">
        <f t="shared" si="435"/>
        <v>jamais</v>
      </c>
      <c r="AK605" t="str">
        <f t="shared" si="436"/>
        <v>1-5h</v>
      </c>
      <c r="AL605" t="str">
        <f t="shared" si="437"/>
        <v>tout à fait</v>
      </c>
      <c r="AM605" t="str">
        <f t="shared" si="438"/>
        <v>plutôt non</v>
      </c>
      <c r="AN605" t="str">
        <f t="shared" si="439"/>
        <v>3-6h</v>
      </c>
      <c r="AO605" t="str">
        <f t="shared" si="440"/>
        <v>jamais</v>
      </c>
      <c r="AP605" t="str">
        <f t="shared" si="441"/>
        <v>pas de spectacles</v>
      </c>
      <c r="AQ605" t="str">
        <f t="shared" si="442"/>
        <v>1/mois</v>
      </c>
      <c r="AR605" t="str">
        <f t="shared" si="443"/>
        <v>régulièrement</v>
      </c>
      <c r="AS605" t="str">
        <f t="shared" si="444"/>
        <v>2-4h</v>
      </c>
      <c r="AT605" t="str">
        <f t="shared" si="445"/>
        <v>plutôt satisfaisante</v>
      </c>
      <c r="AU605" t="str">
        <f t="shared" si="446"/>
        <v>plutôt oui</v>
      </c>
      <c r="AV605" t="str">
        <f t="shared" si="447"/>
        <v>tout à fait</v>
      </c>
      <c r="AW605" t="str">
        <f t="shared" si="448"/>
        <v>tout à fait</v>
      </c>
      <c r="AX605" t="str">
        <f t="shared" si="449"/>
        <v>tout à fait</v>
      </c>
      <c r="AY605" t="str">
        <f t="shared" si="450"/>
        <v>tout à fait</v>
      </c>
      <c r="AZ605" t="str">
        <f t="shared" si="451"/>
        <v>2A</v>
      </c>
      <c r="BA605" t="str">
        <f t="shared" si="452"/>
        <v>IC</v>
      </c>
      <c r="BB605" t="str">
        <f t="shared" si="453"/>
        <v>classique</v>
      </c>
      <c r="BC605" t="str">
        <f t="shared" si="454"/>
        <v>non</v>
      </c>
      <c r="BD605" t="str">
        <f t="shared" si="455"/>
        <v>post-bac</v>
      </c>
      <c r="BE605" t="str">
        <f t="shared" si="456"/>
        <v>Fr</v>
      </c>
      <c r="BF605" t="str">
        <f t="shared" si="457"/>
        <v>redoubl</v>
      </c>
      <c r="BG605" t="str">
        <f t="shared" si="458"/>
        <v>10-25%</v>
      </c>
      <c r="BH605" t="s">
        <v>431</v>
      </c>
      <c r="BI605" t="str">
        <f t="shared" si="459"/>
        <v>aucun</v>
      </c>
      <c r="BJ605" t="s">
        <v>431</v>
      </c>
      <c r="BK605" t="s">
        <v>423</v>
      </c>
      <c r="BL605" t="s">
        <v>423</v>
      </c>
      <c r="BM605" t="s">
        <v>423</v>
      </c>
      <c r="BN605" t="s">
        <v>431</v>
      </c>
      <c r="BO605" t="s">
        <v>423</v>
      </c>
      <c r="BP605" t="s">
        <v>423</v>
      </c>
      <c r="BR605" t="s">
        <v>423</v>
      </c>
      <c r="BS605" t="s">
        <v>431</v>
      </c>
      <c r="BT605" t="s">
        <v>423</v>
      </c>
      <c r="BU605" t="s">
        <v>423</v>
      </c>
      <c r="BV605" t="s">
        <v>431</v>
      </c>
      <c r="BW605" t="s">
        <v>423</v>
      </c>
      <c r="BX605" t="s">
        <v>423</v>
      </c>
      <c r="BY605" t="s">
        <v>423</v>
      </c>
      <c r="BZ605" t="s">
        <v>423</v>
      </c>
      <c r="CA605" t="s">
        <v>432</v>
      </c>
      <c r="CB605" t="s">
        <v>432</v>
      </c>
      <c r="CC605" t="s">
        <v>432</v>
      </c>
      <c r="CD605" t="s">
        <v>432</v>
      </c>
      <c r="CE605" t="s">
        <v>431</v>
      </c>
      <c r="CF605" t="s">
        <v>431</v>
      </c>
      <c r="CG605" t="s">
        <v>423</v>
      </c>
      <c r="CH605" t="s">
        <v>423</v>
      </c>
      <c r="CI605" t="s">
        <v>423</v>
      </c>
      <c r="CJ605" t="s">
        <v>423</v>
      </c>
      <c r="CK605" t="s">
        <v>423</v>
      </c>
      <c r="CL605" t="s">
        <v>423</v>
      </c>
      <c r="CM605" t="s">
        <v>423</v>
      </c>
      <c r="CN605" t="s">
        <v>423</v>
      </c>
      <c r="CO605" t="s">
        <v>432</v>
      </c>
      <c r="CP605" t="s">
        <v>432</v>
      </c>
      <c r="CQ605" t="s">
        <v>432</v>
      </c>
      <c r="CR605" t="s">
        <v>432</v>
      </c>
      <c r="CT605" t="s">
        <v>432</v>
      </c>
      <c r="CU605" t="s">
        <v>423</v>
      </c>
      <c r="CV605" t="s">
        <v>423</v>
      </c>
      <c r="CW605" t="s">
        <v>423</v>
      </c>
      <c r="CX605" t="s">
        <v>423</v>
      </c>
      <c r="CY605" t="s">
        <v>431</v>
      </c>
      <c r="CZ605" t="s">
        <v>423</v>
      </c>
      <c r="DA605" t="s">
        <v>423</v>
      </c>
      <c r="DB605" t="s">
        <v>431</v>
      </c>
      <c r="DC605" t="s">
        <v>423</v>
      </c>
      <c r="DD605" t="s">
        <v>423</v>
      </c>
      <c r="DE605" t="s">
        <v>431</v>
      </c>
      <c r="DF605" t="s">
        <v>423</v>
      </c>
      <c r="DG605" t="s">
        <v>423</v>
      </c>
      <c r="DH605" t="s">
        <v>423</v>
      </c>
      <c r="DI605" t="s">
        <v>423</v>
      </c>
      <c r="DJ605" t="s">
        <v>423</v>
      </c>
      <c r="DK605" t="s">
        <v>431</v>
      </c>
      <c r="DL605" t="s">
        <v>423</v>
      </c>
      <c r="DM605" t="s">
        <v>423</v>
      </c>
      <c r="DN605" t="s">
        <v>423</v>
      </c>
      <c r="DO605" t="s">
        <v>431</v>
      </c>
      <c r="DP605" t="s">
        <v>423</v>
      </c>
      <c r="DQ605" t="s">
        <v>423</v>
      </c>
      <c r="DR605" t="s">
        <v>423</v>
      </c>
      <c r="DS605" t="s">
        <v>423</v>
      </c>
      <c r="DT605" t="s">
        <v>423</v>
      </c>
      <c r="DU605" t="s">
        <v>423</v>
      </c>
      <c r="DV605" t="s">
        <v>431</v>
      </c>
      <c r="DW605" t="s">
        <v>423</v>
      </c>
      <c r="DX605" t="s">
        <v>423</v>
      </c>
      <c r="DY605" t="s">
        <v>431</v>
      </c>
      <c r="DZ605" t="s">
        <v>423</v>
      </c>
      <c r="EA605" t="s">
        <v>423</v>
      </c>
      <c r="EB605" t="s">
        <v>423</v>
      </c>
      <c r="EC605" t="s">
        <v>423</v>
      </c>
      <c r="ED605" t="s">
        <v>431</v>
      </c>
      <c r="EE605" t="s">
        <v>423</v>
      </c>
      <c r="EF605" t="s">
        <v>438</v>
      </c>
      <c r="EG605" t="s">
        <v>434</v>
      </c>
      <c r="EH605" t="s">
        <v>437</v>
      </c>
      <c r="EI605" t="s">
        <v>435</v>
      </c>
      <c r="EJ605" t="s">
        <v>436</v>
      </c>
      <c r="EK605" t="s">
        <v>433</v>
      </c>
      <c r="EL605" t="s">
        <v>430</v>
      </c>
      <c r="EM605" t="s">
        <v>424</v>
      </c>
      <c r="EN605" t="s">
        <v>425</v>
      </c>
      <c r="EO605" t="s">
        <v>428</v>
      </c>
      <c r="EP605" t="s">
        <v>440</v>
      </c>
      <c r="EQ605" t="s">
        <v>428</v>
      </c>
      <c r="ER605" t="s">
        <v>430</v>
      </c>
      <c r="ES605" t="s">
        <v>430</v>
      </c>
      <c r="ET605" t="s">
        <v>424</v>
      </c>
      <c r="EU605" t="s">
        <v>425</v>
      </c>
      <c r="EV605" t="s">
        <v>425</v>
      </c>
      <c r="EW605" t="s">
        <v>424</v>
      </c>
      <c r="EX605" t="s">
        <v>423</v>
      </c>
      <c r="EY605" t="s">
        <v>423</v>
      </c>
      <c r="EZ605" t="s">
        <v>423</v>
      </c>
      <c r="FA605" t="s">
        <v>431</v>
      </c>
      <c r="FB605" t="s">
        <v>423</v>
      </c>
      <c r="FC605" t="s">
        <v>423</v>
      </c>
      <c r="FD605" t="s">
        <v>423</v>
      </c>
      <c r="FE605" t="s">
        <v>431</v>
      </c>
      <c r="FF605" t="s">
        <v>423</v>
      </c>
      <c r="FG605" t="s">
        <v>423</v>
      </c>
      <c r="FH605" t="s">
        <v>431</v>
      </c>
      <c r="FI605" t="s">
        <v>423</v>
      </c>
      <c r="FJ605" t="s">
        <v>423</v>
      </c>
      <c r="FK605" t="s">
        <v>423</v>
      </c>
      <c r="FL605" t="s">
        <v>431</v>
      </c>
      <c r="FM605" t="s">
        <v>423</v>
      </c>
      <c r="FN605" t="s">
        <v>423</v>
      </c>
      <c r="FO605" t="s">
        <v>423</v>
      </c>
      <c r="FP605" t="s">
        <v>423</v>
      </c>
      <c r="FQ605" t="s">
        <v>431</v>
      </c>
      <c r="FR605" t="s">
        <v>423</v>
      </c>
      <c r="FS605" t="s">
        <v>423</v>
      </c>
      <c r="FT605" t="s">
        <v>423</v>
      </c>
      <c r="FU605" t="s">
        <v>431</v>
      </c>
      <c r="FV605" t="s">
        <v>423</v>
      </c>
      <c r="FW605" t="s">
        <v>423</v>
      </c>
      <c r="FX605" t="s">
        <v>423</v>
      </c>
      <c r="FZ605" t="s">
        <v>423</v>
      </c>
      <c r="GB605" t="s">
        <v>423</v>
      </c>
      <c r="GD605" t="s">
        <v>431</v>
      </c>
      <c r="GE605" t="s">
        <v>2243</v>
      </c>
      <c r="GF605" t="s">
        <v>431</v>
      </c>
      <c r="GG605" t="s">
        <v>423</v>
      </c>
      <c r="GH605" t="s">
        <v>423</v>
      </c>
      <c r="GI605" t="s">
        <v>423</v>
      </c>
      <c r="GJ605" t="s">
        <v>423</v>
      </c>
      <c r="GK605" t="s">
        <v>431</v>
      </c>
      <c r="GL605" t="s">
        <v>423</v>
      </c>
      <c r="GM605" t="s">
        <v>431</v>
      </c>
      <c r="GN605" t="s">
        <v>423</v>
      </c>
      <c r="GO605" t="s">
        <v>423</v>
      </c>
      <c r="GP605" t="s">
        <v>423</v>
      </c>
      <c r="GQ605" t="s">
        <v>423</v>
      </c>
      <c r="GR605" t="s">
        <v>423</v>
      </c>
      <c r="GS605" t="s">
        <v>431</v>
      </c>
      <c r="GT605" t="s">
        <v>423</v>
      </c>
      <c r="GU605" t="s">
        <v>423</v>
      </c>
      <c r="GV605" t="s">
        <v>423</v>
      </c>
      <c r="GW605" t="s">
        <v>431</v>
      </c>
      <c r="GX605" t="s">
        <v>423</v>
      </c>
      <c r="GY605" t="s">
        <v>423</v>
      </c>
      <c r="GZ605" t="s">
        <v>423</v>
      </c>
      <c r="HA605" t="s">
        <v>423</v>
      </c>
      <c r="HB605" t="s">
        <v>423</v>
      </c>
      <c r="HC605" t="s">
        <v>431</v>
      </c>
      <c r="HD605" t="s">
        <v>432</v>
      </c>
      <c r="HE605" t="s">
        <v>432</v>
      </c>
      <c r="HF605" t="s">
        <v>432</v>
      </c>
      <c r="HG605" t="s">
        <v>432</v>
      </c>
      <c r="HH605" t="s">
        <v>423</v>
      </c>
      <c r="HI605" t="s">
        <v>423</v>
      </c>
      <c r="HJ605" t="s">
        <v>423</v>
      </c>
      <c r="HK605" t="s">
        <v>431</v>
      </c>
      <c r="HL605" t="s">
        <v>423</v>
      </c>
      <c r="HM605" t="s">
        <v>423</v>
      </c>
      <c r="HN605" t="s">
        <v>423</v>
      </c>
      <c r="HP605" t="s">
        <v>431</v>
      </c>
      <c r="HQ605" t="s">
        <v>2244</v>
      </c>
      <c r="HR605" t="s">
        <v>423</v>
      </c>
      <c r="HT605" t="s">
        <v>423</v>
      </c>
      <c r="HV605" t="s">
        <v>423</v>
      </c>
      <c r="HW605" t="s">
        <v>423</v>
      </c>
      <c r="HX605" t="s">
        <v>431</v>
      </c>
      <c r="HY605" t="s">
        <v>423</v>
      </c>
      <c r="HZ605" t="s">
        <v>423</v>
      </c>
      <c r="IA605" t="s">
        <v>423</v>
      </c>
      <c r="IB605" t="s">
        <v>423</v>
      </c>
      <c r="IC605" t="s">
        <v>431</v>
      </c>
      <c r="ID605" t="s">
        <v>423</v>
      </c>
      <c r="IE605" t="s">
        <v>423</v>
      </c>
      <c r="IF605" t="s">
        <v>423</v>
      </c>
      <c r="IG605" t="s">
        <v>431</v>
      </c>
      <c r="IH605" t="s">
        <v>423</v>
      </c>
      <c r="II605" t="s">
        <v>423</v>
      </c>
      <c r="IJ605" t="s">
        <v>431</v>
      </c>
      <c r="IK605" t="s">
        <v>423</v>
      </c>
      <c r="IL605" t="s">
        <v>423</v>
      </c>
      <c r="IM605" t="s">
        <v>423</v>
      </c>
      <c r="IN605" t="s">
        <v>431</v>
      </c>
      <c r="IO605" t="s">
        <v>423</v>
      </c>
      <c r="IP605" t="s">
        <v>423</v>
      </c>
      <c r="IQ605" t="s">
        <v>423</v>
      </c>
      <c r="IR605" t="s">
        <v>431</v>
      </c>
      <c r="IS605" t="s">
        <v>423</v>
      </c>
      <c r="IT605" t="s">
        <v>423</v>
      </c>
      <c r="IU605" t="s">
        <v>423</v>
      </c>
      <c r="IV605" t="s">
        <v>431</v>
      </c>
      <c r="IW605" t="s">
        <v>2245</v>
      </c>
      <c r="IX605" t="s">
        <v>423</v>
      </c>
      <c r="IZ605" t="s">
        <v>423</v>
      </c>
      <c r="JB605" t="s">
        <v>423</v>
      </c>
      <c r="JD605" s="1" t="s">
        <v>2246</v>
      </c>
      <c r="JE605" t="s">
        <v>2247</v>
      </c>
      <c r="JF605" t="s">
        <v>2248</v>
      </c>
      <c r="JG605" t="s">
        <v>2249</v>
      </c>
      <c r="JH605" t="s">
        <v>2250</v>
      </c>
      <c r="JI605" t="s">
        <v>423</v>
      </c>
      <c r="JJ605" t="s">
        <v>431</v>
      </c>
      <c r="JK605" t="s">
        <v>423</v>
      </c>
      <c r="JL605" t="s">
        <v>423</v>
      </c>
      <c r="JM605" t="s">
        <v>423</v>
      </c>
      <c r="JN605" t="s">
        <v>423</v>
      </c>
      <c r="JO605" t="s">
        <v>423</v>
      </c>
      <c r="JP605" t="s">
        <v>423</v>
      </c>
      <c r="JQ605" t="s">
        <v>431</v>
      </c>
      <c r="JR605" t="s">
        <v>423</v>
      </c>
      <c r="JS605" t="s">
        <v>423</v>
      </c>
      <c r="JT605" t="s">
        <v>423</v>
      </c>
      <c r="JU605" t="s">
        <v>423</v>
      </c>
      <c r="JV605" t="s">
        <v>423</v>
      </c>
      <c r="JW605" t="s">
        <v>423</v>
      </c>
      <c r="JX605" t="s">
        <v>423</v>
      </c>
      <c r="JY605" t="s">
        <v>423</v>
      </c>
      <c r="JZ605" t="s">
        <v>423</v>
      </c>
      <c r="KA605" t="s">
        <v>423</v>
      </c>
      <c r="KB605" t="s">
        <v>423</v>
      </c>
      <c r="KC605" t="s">
        <v>423</v>
      </c>
      <c r="KD605" t="s">
        <v>423</v>
      </c>
      <c r="KE605" t="s">
        <v>423</v>
      </c>
      <c r="KF605" t="s">
        <v>423</v>
      </c>
      <c r="KG605" t="s">
        <v>423</v>
      </c>
      <c r="KH605" t="s">
        <v>423</v>
      </c>
      <c r="KI605" t="s">
        <v>423</v>
      </c>
      <c r="KJ605" t="s">
        <v>423</v>
      </c>
      <c r="KK605" t="s">
        <v>423</v>
      </c>
      <c r="KL605" t="s">
        <v>423</v>
      </c>
      <c r="KM605" t="s">
        <v>423</v>
      </c>
      <c r="KN605" t="s">
        <v>423</v>
      </c>
      <c r="KO605" t="s">
        <v>423</v>
      </c>
      <c r="KP605" t="s">
        <v>423</v>
      </c>
      <c r="KQ605" t="s">
        <v>431</v>
      </c>
      <c r="KR605" t="s">
        <v>423</v>
      </c>
      <c r="KS605" t="s">
        <v>423</v>
      </c>
      <c r="KT605" t="s">
        <v>423</v>
      </c>
      <c r="KU605" t="s">
        <v>423</v>
      </c>
      <c r="KV605" t="s">
        <v>423</v>
      </c>
      <c r="KW605" t="s">
        <v>431</v>
      </c>
      <c r="KY605" t="s">
        <v>431</v>
      </c>
      <c r="KZ605" t="s">
        <v>432</v>
      </c>
      <c r="LA605" t="s">
        <v>432</v>
      </c>
      <c r="LB605" t="s">
        <v>432</v>
      </c>
      <c r="LC605" t="s">
        <v>432</v>
      </c>
      <c r="LD605" t="s">
        <v>432</v>
      </c>
      <c r="LE605" t="s">
        <v>432</v>
      </c>
      <c r="LF605" t="s">
        <v>432</v>
      </c>
      <c r="LG605" t="s">
        <v>432</v>
      </c>
      <c r="LH605" t="s">
        <v>432</v>
      </c>
      <c r="LI605" t="s">
        <v>432</v>
      </c>
      <c r="LK605" t="s">
        <v>431</v>
      </c>
      <c r="LL605" t="s">
        <v>423</v>
      </c>
      <c r="LM605" t="s">
        <v>423</v>
      </c>
      <c r="LN605" t="s">
        <v>423</v>
      </c>
      <c r="LO605" t="s">
        <v>439</v>
      </c>
      <c r="LP605" t="s">
        <v>432</v>
      </c>
      <c r="LQ605" t="s">
        <v>432</v>
      </c>
      <c r="LR605" t="s">
        <v>432</v>
      </c>
      <c r="LS605" t="s">
        <v>432</v>
      </c>
      <c r="LT605" t="s">
        <v>432</v>
      </c>
      <c r="LU605" t="s">
        <v>423</v>
      </c>
      <c r="LV605" t="s">
        <v>423</v>
      </c>
      <c r="LW605" t="s">
        <v>423</v>
      </c>
      <c r="LX605" t="s">
        <v>423</v>
      </c>
      <c r="LY605" t="s">
        <v>423</v>
      </c>
      <c r="LZ605" t="s">
        <v>431</v>
      </c>
      <c r="MA605" t="s">
        <v>423</v>
      </c>
      <c r="MB605" t="s">
        <v>423</v>
      </c>
      <c r="MC605" t="s">
        <v>431</v>
      </c>
      <c r="MD605" t="s">
        <v>423</v>
      </c>
      <c r="ME605" t="s">
        <v>423</v>
      </c>
      <c r="MF605" t="s">
        <v>423</v>
      </c>
      <c r="MG605" t="s">
        <v>423</v>
      </c>
      <c r="MH605" t="s">
        <v>431</v>
      </c>
      <c r="MI605" t="s">
        <v>423</v>
      </c>
      <c r="MJ605" t="s">
        <v>423</v>
      </c>
      <c r="MK605" t="s">
        <v>423</v>
      </c>
      <c r="ML605" t="s">
        <v>431</v>
      </c>
      <c r="MN605">
        <v>1242.1500000000001</v>
      </c>
      <c r="MO605">
        <v>98.62</v>
      </c>
      <c r="NE605">
        <v>163.19</v>
      </c>
      <c r="NT605">
        <v>189.86</v>
      </c>
      <c r="OJ605">
        <v>722.1</v>
      </c>
      <c r="OT605">
        <v>68.38</v>
      </c>
    </row>
    <row r="606" spans="1:410" ht="12.75" customHeight="1" x14ac:dyDescent="0.2">
      <c r="A606">
        <v>747</v>
      </c>
      <c r="B606" t="str">
        <f t="shared" si="414"/>
        <v>0-5min</v>
      </c>
      <c r="C606" t="str">
        <f t="shared" si="415"/>
        <v>seul</v>
      </c>
      <c r="D606" t="str">
        <f t="shared" si="416"/>
        <v>20-30m2</v>
      </c>
      <c r="E606" t="str">
        <f t="shared" si="417"/>
        <v>plutôt oui</v>
      </c>
      <c r="F606" t="str">
        <f t="shared" si="418"/>
        <v>oui 1-5h</v>
      </c>
      <c r="G606" t="str">
        <f t="shared" si="419"/>
        <v>non</v>
      </c>
      <c r="H606" t="str">
        <f t="shared" si="420"/>
        <v>non</v>
      </c>
      <c r="I606" t="s">
        <v>423</v>
      </c>
      <c r="J606" t="str">
        <f t="shared" si="421"/>
        <v>souvent</v>
      </c>
      <c r="K606" t="str">
        <f t="shared" si="422"/>
        <v>parfois</v>
      </c>
      <c r="L606" t="str">
        <f t="shared" si="423"/>
        <v>plutôt non</v>
      </c>
      <c r="M606" t="str">
        <f t="shared" si="424"/>
        <v>1-2h</v>
      </c>
      <c r="N606" t="str">
        <f t="shared" si="425"/>
        <v>4-6h</v>
      </c>
      <c r="O606" t="str">
        <f t="shared" si="426"/>
        <v>parfois</v>
      </c>
      <c r="P606" t="str">
        <f t="shared" si="427"/>
        <v>parfois</v>
      </c>
      <c r="Q606" t="str">
        <f t="shared" si="428"/>
        <v>toujours</v>
      </c>
      <c r="R606" t="s">
        <v>430</v>
      </c>
      <c r="S606" t="s">
        <v>424</v>
      </c>
      <c r="T606" t="s">
        <v>425</v>
      </c>
      <c r="U606" t="s">
        <v>427</v>
      </c>
      <c r="V606" t="s">
        <v>428</v>
      </c>
      <c r="W606" t="s">
        <v>428</v>
      </c>
      <c r="X606" t="s">
        <v>429</v>
      </c>
      <c r="Y606" t="s">
        <v>430</v>
      </c>
      <c r="Z606" t="s">
        <v>430</v>
      </c>
      <c r="AA606" t="s">
        <v>430</v>
      </c>
      <c r="AB606" t="s">
        <v>425</v>
      </c>
      <c r="AC606" t="s">
        <v>424</v>
      </c>
      <c r="AD606" t="str">
        <f t="shared" si="429"/>
        <v>1 semaine avant</v>
      </c>
      <c r="AE606" t="str">
        <f t="shared" si="430"/>
        <v>plutôt oui</v>
      </c>
      <c r="AF606" t="str">
        <f t="shared" si="431"/>
        <v>plutôt bonnes</v>
      </c>
      <c r="AG606" t="str">
        <f t="shared" si="432"/>
        <v>régulièrement</v>
      </c>
      <c r="AH606" t="str">
        <f t="shared" si="433"/>
        <v>régulièrement</v>
      </c>
      <c r="AI606" t="str">
        <f t="shared" si="434"/>
        <v>parfois</v>
      </c>
      <c r="AJ606" t="str">
        <f t="shared" si="435"/>
        <v>parfois</v>
      </c>
      <c r="AK606" t="str">
        <f t="shared" si="436"/>
        <v>1-5h</v>
      </c>
      <c r="AL606" t="str">
        <f t="shared" si="437"/>
        <v>plutôt oui</v>
      </c>
      <c r="AM606" t="str">
        <f t="shared" si="438"/>
        <v>plutôt non</v>
      </c>
      <c r="AN606" t="str">
        <f t="shared" si="439"/>
        <v>1-3h</v>
      </c>
      <c r="AO606" t="str">
        <f t="shared" si="440"/>
        <v>rarement</v>
      </c>
      <c r="AP606" t="str">
        <f t="shared" si="441"/>
        <v>plutôt oui</v>
      </c>
      <c r="AQ606" t="str">
        <f t="shared" si="442"/>
        <v>1/semaine</v>
      </c>
      <c r="AR606" t="str">
        <f t="shared" si="443"/>
        <v>régulièrement</v>
      </c>
      <c r="AS606" t="str">
        <f t="shared" si="444"/>
        <v>2-4h</v>
      </c>
      <c r="AT606" t="str">
        <f t="shared" si="445"/>
        <v>plutôt satisfaisante</v>
      </c>
      <c r="AU606" t="str">
        <f t="shared" si="446"/>
        <v>plutôt oui</v>
      </c>
      <c r="AV606" t="str">
        <f t="shared" si="447"/>
        <v>plutôt oui</v>
      </c>
      <c r="AW606" t="str">
        <f t="shared" si="448"/>
        <v>plutôt oui</v>
      </c>
      <c r="AX606" t="str">
        <f t="shared" si="449"/>
        <v>plutôt oui</v>
      </c>
      <c r="AY606" t="str">
        <f t="shared" si="450"/>
        <v>plutôt oui</v>
      </c>
      <c r="AZ606" t="str">
        <f t="shared" si="451"/>
        <v>2A</v>
      </c>
      <c r="BA606" t="str">
        <f t="shared" si="452"/>
        <v>MIC</v>
      </c>
      <c r="BB606" t="str">
        <f t="shared" si="453"/>
        <v>ENG_Fr</v>
      </c>
      <c r="BC606" t="str">
        <f t="shared" si="454"/>
        <v>non</v>
      </c>
      <c r="BD606" t="str">
        <f t="shared" si="455"/>
        <v>post-bac</v>
      </c>
      <c r="BE606" t="str">
        <f t="shared" si="456"/>
        <v>Fr</v>
      </c>
      <c r="BF606" t="str">
        <f t="shared" si="457"/>
        <v>0-10%</v>
      </c>
      <c r="BG606" t="str">
        <f t="shared" si="458"/>
        <v>0-10%</v>
      </c>
      <c r="BH606" t="s">
        <v>423</v>
      </c>
      <c r="BI606" t="str">
        <f t="shared" si="459"/>
        <v>aucun</v>
      </c>
      <c r="BJ606" t="s">
        <v>431</v>
      </c>
      <c r="BK606" t="s">
        <v>423</v>
      </c>
      <c r="BL606" t="s">
        <v>423</v>
      </c>
      <c r="BM606" t="s">
        <v>423</v>
      </c>
      <c r="BN606" t="s">
        <v>431</v>
      </c>
      <c r="BO606" t="s">
        <v>423</v>
      </c>
      <c r="BP606" t="s">
        <v>423</v>
      </c>
      <c r="BR606" t="s">
        <v>423</v>
      </c>
      <c r="BS606" t="s">
        <v>423</v>
      </c>
      <c r="BT606" t="s">
        <v>431</v>
      </c>
      <c r="BU606" t="s">
        <v>423</v>
      </c>
      <c r="BV606" t="s">
        <v>423</v>
      </c>
      <c r="BW606" t="s">
        <v>431</v>
      </c>
      <c r="BX606" t="s">
        <v>423</v>
      </c>
      <c r="BY606" t="s">
        <v>423</v>
      </c>
      <c r="BZ606" t="s">
        <v>431</v>
      </c>
      <c r="CA606" t="s">
        <v>431</v>
      </c>
      <c r="CB606" t="s">
        <v>423</v>
      </c>
      <c r="CC606" t="s">
        <v>423</v>
      </c>
      <c r="CD606" t="s">
        <v>423</v>
      </c>
      <c r="CE606" t="s">
        <v>423</v>
      </c>
      <c r="CF606" t="s">
        <v>432</v>
      </c>
      <c r="CG606" t="s">
        <v>432</v>
      </c>
      <c r="CH606" t="s">
        <v>432</v>
      </c>
      <c r="CI606" t="s">
        <v>432</v>
      </c>
      <c r="CJ606" t="s">
        <v>432</v>
      </c>
      <c r="CK606" t="s">
        <v>432</v>
      </c>
      <c r="CL606" t="s">
        <v>432</v>
      </c>
      <c r="CM606" t="s">
        <v>432</v>
      </c>
      <c r="CN606" t="s">
        <v>423</v>
      </c>
      <c r="CO606" t="s">
        <v>432</v>
      </c>
      <c r="CP606" t="s">
        <v>432</v>
      </c>
      <c r="CQ606" t="s">
        <v>432</v>
      </c>
      <c r="CR606" t="s">
        <v>432</v>
      </c>
      <c r="CT606" t="s">
        <v>432</v>
      </c>
      <c r="CU606" t="s">
        <v>423</v>
      </c>
      <c r="CV606" t="s">
        <v>423</v>
      </c>
      <c r="CW606" t="s">
        <v>431</v>
      </c>
      <c r="CX606" t="s">
        <v>423</v>
      </c>
      <c r="CY606" t="s">
        <v>423</v>
      </c>
      <c r="CZ606" t="s">
        <v>423</v>
      </c>
      <c r="DA606" t="s">
        <v>423</v>
      </c>
      <c r="DB606" t="s">
        <v>431</v>
      </c>
      <c r="DC606" t="s">
        <v>423</v>
      </c>
      <c r="DD606" t="s">
        <v>423</v>
      </c>
      <c r="DE606" t="s">
        <v>423</v>
      </c>
      <c r="DF606" t="s">
        <v>431</v>
      </c>
      <c r="DG606" t="s">
        <v>423</v>
      </c>
      <c r="DH606" t="s">
        <v>423</v>
      </c>
      <c r="DI606" t="s">
        <v>423</v>
      </c>
      <c r="DJ606" t="s">
        <v>431</v>
      </c>
      <c r="DK606" t="s">
        <v>423</v>
      </c>
      <c r="DL606" t="s">
        <v>423</v>
      </c>
      <c r="DM606" t="s">
        <v>423</v>
      </c>
      <c r="DN606" t="s">
        <v>423</v>
      </c>
      <c r="DO606" t="s">
        <v>431</v>
      </c>
      <c r="DP606" t="s">
        <v>423</v>
      </c>
      <c r="DQ606" t="s">
        <v>423</v>
      </c>
      <c r="DR606" t="s">
        <v>423</v>
      </c>
      <c r="DS606" t="s">
        <v>423</v>
      </c>
      <c r="DT606" t="s">
        <v>423</v>
      </c>
      <c r="DU606" t="s">
        <v>423</v>
      </c>
      <c r="DV606" t="s">
        <v>431</v>
      </c>
      <c r="DW606" t="s">
        <v>423</v>
      </c>
      <c r="DX606" t="s">
        <v>423</v>
      </c>
      <c r="DY606" t="s">
        <v>423</v>
      </c>
      <c r="DZ606" t="s">
        <v>431</v>
      </c>
      <c r="EA606" t="s">
        <v>423</v>
      </c>
      <c r="EB606" t="s">
        <v>431</v>
      </c>
      <c r="EC606" t="s">
        <v>423</v>
      </c>
      <c r="ED606" t="s">
        <v>423</v>
      </c>
      <c r="EE606" t="s">
        <v>423</v>
      </c>
      <c r="EF606" t="s">
        <v>437</v>
      </c>
      <c r="EG606" t="s">
        <v>435</v>
      </c>
      <c r="EH606" t="s">
        <v>438</v>
      </c>
      <c r="EI606" t="s">
        <v>434</v>
      </c>
      <c r="EJ606" t="s">
        <v>433</v>
      </c>
      <c r="EK606" t="s">
        <v>436</v>
      </c>
      <c r="EL606" t="s">
        <v>430</v>
      </c>
      <c r="EM606" t="s">
        <v>424</v>
      </c>
      <c r="EN606" t="s">
        <v>425</v>
      </c>
      <c r="EO606" t="s">
        <v>427</v>
      </c>
      <c r="EP606" t="s">
        <v>428</v>
      </c>
      <c r="EQ606" t="s">
        <v>428</v>
      </c>
      <c r="ER606" t="s">
        <v>429</v>
      </c>
      <c r="ES606" t="s">
        <v>430</v>
      </c>
      <c r="ET606" t="s">
        <v>430</v>
      </c>
      <c r="EU606" t="s">
        <v>430</v>
      </c>
      <c r="EV606" t="s">
        <v>425</v>
      </c>
      <c r="EW606" t="s">
        <v>424</v>
      </c>
      <c r="EX606" t="s">
        <v>423</v>
      </c>
      <c r="EY606" t="s">
        <v>423</v>
      </c>
      <c r="EZ606" t="s">
        <v>423</v>
      </c>
      <c r="FA606" t="s">
        <v>431</v>
      </c>
      <c r="FB606" t="s">
        <v>423</v>
      </c>
      <c r="FC606" t="s">
        <v>423</v>
      </c>
      <c r="FD606" t="s">
        <v>423</v>
      </c>
      <c r="FE606" t="s">
        <v>431</v>
      </c>
      <c r="FF606" t="s">
        <v>423</v>
      </c>
      <c r="FG606" t="s">
        <v>423</v>
      </c>
      <c r="FH606" t="s">
        <v>423</v>
      </c>
      <c r="FI606" t="s">
        <v>431</v>
      </c>
      <c r="FJ606" t="s">
        <v>423</v>
      </c>
      <c r="FK606" t="s">
        <v>423</v>
      </c>
      <c r="FL606" t="s">
        <v>423</v>
      </c>
      <c r="FM606" t="s">
        <v>431</v>
      </c>
      <c r="FN606" t="s">
        <v>423</v>
      </c>
      <c r="FO606" t="s">
        <v>423</v>
      </c>
      <c r="FP606" t="s">
        <v>423</v>
      </c>
      <c r="FQ606" t="s">
        <v>431</v>
      </c>
      <c r="FR606" t="s">
        <v>423</v>
      </c>
      <c r="FS606" t="s">
        <v>423</v>
      </c>
      <c r="FT606" t="s">
        <v>423</v>
      </c>
      <c r="FU606" t="s">
        <v>423</v>
      </c>
      <c r="FV606" t="s">
        <v>431</v>
      </c>
      <c r="FW606" t="s">
        <v>423</v>
      </c>
      <c r="FX606" t="s">
        <v>423</v>
      </c>
      <c r="FZ606" t="s">
        <v>423</v>
      </c>
      <c r="GB606" t="s">
        <v>431</v>
      </c>
      <c r="GD606" t="s">
        <v>423</v>
      </c>
      <c r="GF606" t="s">
        <v>431</v>
      </c>
      <c r="GG606" t="s">
        <v>423</v>
      </c>
      <c r="GH606" t="s">
        <v>423</v>
      </c>
      <c r="GI606" t="s">
        <v>423</v>
      </c>
      <c r="GJ606" t="s">
        <v>423</v>
      </c>
      <c r="GK606" t="s">
        <v>431</v>
      </c>
      <c r="GL606" t="s">
        <v>423</v>
      </c>
      <c r="GM606" t="s">
        <v>423</v>
      </c>
      <c r="GN606" t="s">
        <v>431</v>
      </c>
      <c r="GO606" t="s">
        <v>423</v>
      </c>
      <c r="GP606" t="s">
        <v>423</v>
      </c>
      <c r="GQ606" t="s">
        <v>423</v>
      </c>
      <c r="GR606" t="s">
        <v>423</v>
      </c>
      <c r="GS606" t="s">
        <v>431</v>
      </c>
      <c r="GT606" t="s">
        <v>423</v>
      </c>
      <c r="GU606" t="s">
        <v>423</v>
      </c>
      <c r="GV606" t="s">
        <v>423</v>
      </c>
      <c r="GW606" t="s">
        <v>423</v>
      </c>
      <c r="GX606" t="s">
        <v>431</v>
      </c>
      <c r="GY606" t="s">
        <v>423</v>
      </c>
      <c r="GZ606" t="s">
        <v>423</v>
      </c>
      <c r="HA606" t="s">
        <v>423</v>
      </c>
      <c r="HB606" t="s">
        <v>431</v>
      </c>
      <c r="HC606" t="s">
        <v>423</v>
      </c>
      <c r="HD606" t="s">
        <v>423</v>
      </c>
      <c r="HE606" t="s">
        <v>431</v>
      </c>
      <c r="HF606" t="s">
        <v>423</v>
      </c>
      <c r="HG606" t="s">
        <v>423</v>
      </c>
      <c r="HH606" t="s">
        <v>423</v>
      </c>
      <c r="HI606" t="s">
        <v>423</v>
      </c>
      <c r="HJ606" t="s">
        <v>431</v>
      </c>
      <c r="HK606" t="s">
        <v>423</v>
      </c>
      <c r="HL606" t="s">
        <v>423</v>
      </c>
      <c r="HM606" t="s">
        <v>423</v>
      </c>
      <c r="HN606" t="s">
        <v>423</v>
      </c>
      <c r="HP606" t="s">
        <v>431</v>
      </c>
      <c r="HR606" t="s">
        <v>423</v>
      </c>
      <c r="HT606" t="s">
        <v>423</v>
      </c>
      <c r="HV606" t="s">
        <v>423</v>
      </c>
      <c r="HW606" t="s">
        <v>423</v>
      </c>
      <c r="HX606" t="s">
        <v>431</v>
      </c>
      <c r="HY606" t="s">
        <v>423</v>
      </c>
      <c r="HZ606" t="s">
        <v>423</v>
      </c>
      <c r="IA606" t="s">
        <v>423</v>
      </c>
      <c r="IB606" t="s">
        <v>423</v>
      </c>
      <c r="IC606" t="s">
        <v>431</v>
      </c>
      <c r="ID606" t="s">
        <v>423</v>
      </c>
      <c r="IE606" t="s">
        <v>423</v>
      </c>
      <c r="IF606" t="s">
        <v>423</v>
      </c>
      <c r="IG606" t="s">
        <v>431</v>
      </c>
      <c r="IH606" t="s">
        <v>423</v>
      </c>
      <c r="II606" t="s">
        <v>423</v>
      </c>
      <c r="IJ606" t="s">
        <v>423</v>
      </c>
      <c r="IK606" t="s">
        <v>431</v>
      </c>
      <c r="IL606" t="s">
        <v>423</v>
      </c>
      <c r="IM606" t="s">
        <v>423</v>
      </c>
      <c r="IN606" t="s">
        <v>423</v>
      </c>
      <c r="IO606" t="s">
        <v>431</v>
      </c>
      <c r="IP606" t="s">
        <v>423</v>
      </c>
      <c r="IQ606" t="s">
        <v>423</v>
      </c>
      <c r="IR606" t="s">
        <v>423</v>
      </c>
      <c r="IS606" t="s">
        <v>431</v>
      </c>
      <c r="IT606" t="s">
        <v>423</v>
      </c>
      <c r="IU606" t="s">
        <v>423</v>
      </c>
      <c r="IV606" t="s">
        <v>423</v>
      </c>
      <c r="IX606" t="s">
        <v>431</v>
      </c>
      <c r="IZ606" t="s">
        <v>423</v>
      </c>
      <c r="JB606" t="s">
        <v>423</v>
      </c>
      <c r="JI606" t="s">
        <v>423</v>
      </c>
      <c r="JJ606" t="s">
        <v>431</v>
      </c>
      <c r="JK606" t="s">
        <v>423</v>
      </c>
      <c r="JL606" t="s">
        <v>423</v>
      </c>
      <c r="JM606" t="s">
        <v>423</v>
      </c>
      <c r="JN606" t="s">
        <v>423</v>
      </c>
      <c r="JO606" t="s">
        <v>423</v>
      </c>
      <c r="JP606" t="s">
        <v>431</v>
      </c>
      <c r="JQ606" t="s">
        <v>423</v>
      </c>
      <c r="JR606" t="s">
        <v>423</v>
      </c>
      <c r="JS606" t="s">
        <v>423</v>
      </c>
      <c r="JT606" t="s">
        <v>423</v>
      </c>
      <c r="JU606" t="s">
        <v>423</v>
      </c>
      <c r="JV606" t="s">
        <v>423</v>
      </c>
      <c r="JW606" t="s">
        <v>423</v>
      </c>
      <c r="JX606" t="s">
        <v>423</v>
      </c>
      <c r="JY606" t="s">
        <v>423</v>
      </c>
      <c r="JZ606" t="s">
        <v>423</v>
      </c>
      <c r="KA606" t="s">
        <v>423</v>
      </c>
      <c r="KB606" t="s">
        <v>423</v>
      </c>
      <c r="KC606" t="s">
        <v>423</v>
      </c>
      <c r="KD606" t="s">
        <v>423</v>
      </c>
      <c r="KE606" t="s">
        <v>423</v>
      </c>
      <c r="KF606" t="s">
        <v>423</v>
      </c>
      <c r="KG606" t="s">
        <v>423</v>
      </c>
      <c r="KH606" t="s">
        <v>423</v>
      </c>
      <c r="KI606" t="s">
        <v>431</v>
      </c>
      <c r="KJ606" t="s">
        <v>423</v>
      </c>
      <c r="KK606" t="s">
        <v>423</v>
      </c>
      <c r="KL606" t="s">
        <v>423</v>
      </c>
      <c r="KM606" t="s">
        <v>423</v>
      </c>
      <c r="KN606" t="s">
        <v>423</v>
      </c>
      <c r="KO606" t="s">
        <v>423</v>
      </c>
      <c r="KP606" t="s">
        <v>423</v>
      </c>
      <c r="KQ606" t="s">
        <v>423</v>
      </c>
      <c r="KR606" t="s">
        <v>423</v>
      </c>
      <c r="KS606" t="s">
        <v>423</v>
      </c>
      <c r="KT606" t="s">
        <v>423</v>
      </c>
      <c r="KU606" t="s">
        <v>423</v>
      </c>
      <c r="KV606" t="s">
        <v>423</v>
      </c>
      <c r="KW606" t="s">
        <v>431</v>
      </c>
      <c r="KY606" t="s">
        <v>431</v>
      </c>
      <c r="KZ606" t="s">
        <v>432</v>
      </c>
      <c r="LA606" t="s">
        <v>432</v>
      </c>
      <c r="LB606" t="s">
        <v>432</v>
      </c>
      <c r="LC606" t="s">
        <v>432</v>
      </c>
      <c r="LD606" t="s">
        <v>432</v>
      </c>
      <c r="LE606" t="s">
        <v>432</v>
      </c>
      <c r="LF606" t="s">
        <v>432</v>
      </c>
      <c r="LG606" t="s">
        <v>432</v>
      </c>
      <c r="LH606" t="s">
        <v>432</v>
      </c>
      <c r="LI606" t="s">
        <v>432</v>
      </c>
      <c r="LK606" t="s">
        <v>431</v>
      </c>
      <c r="LL606" t="s">
        <v>423</v>
      </c>
      <c r="LM606" t="s">
        <v>423</v>
      </c>
      <c r="LN606" t="s">
        <v>423</v>
      </c>
      <c r="LO606" t="s">
        <v>441</v>
      </c>
      <c r="LP606" t="s">
        <v>432</v>
      </c>
      <c r="LQ606" t="s">
        <v>432</v>
      </c>
      <c r="LR606" t="s">
        <v>432</v>
      </c>
      <c r="LS606" t="s">
        <v>432</v>
      </c>
      <c r="LT606" t="s">
        <v>432</v>
      </c>
      <c r="LU606" t="s">
        <v>431</v>
      </c>
      <c r="LV606" t="s">
        <v>423</v>
      </c>
      <c r="LW606" t="s">
        <v>423</v>
      </c>
      <c r="LX606" t="s">
        <v>423</v>
      </c>
      <c r="LY606" t="s">
        <v>423</v>
      </c>
      <c r="LZ606" t="s">
        <v>423</v>
      </c>
      <c r="MA606" t="s">
        <v>423</v>
      </c>
      <c r="MB606" t="s">
        <v>431</v>
      </c>
      <c r="MC606" t="s">
        <v>423</v>
      </c>
      <c r="MD606" t="s">
        <v>423</v>
      </c>
      <c r="ME606" t="s">
        <v>423</v>
      </c>
      <c r="MF606" t="s">
        <v>423</v>
      </c>
      <c r="MG606" t="s">
        <v>423</v>
      </c>
      <c r="MH606" t="s">
        <v>423</v>
      </c>
      <c r="MI606" t="s">
        <v>423</v>
      </c>
      <c r="MJ606" t="s">
        <v>423</v>
      </c>
      <c r="MK606" t="s">
        <v>423</v>
      </c>
      <c r="ML606" t="s">
        <v>431</v>
      </c>
      <c r="MN606">
        <v>295.23</v>
      </c>
      <c r="MO606">
        <v>61.12</v>
      </c>
      <c r="NE606">
        <v>108.31</v>
      </c>
      <c r="NT606">
        <v>70.349999999999994</v>
      </c>
      <c r="OJ606">
        <v>17.39</v>
      </c>
      <c r="OT606">
        <v>38.06</v>
      </c>
    </row>
    <row r="607" spans="1:410" ht="12.75" customHeight="1" x14ac:dyDescent="0.2">
      <c r="A607">
        <v>748</v>
      </c>
      <c r="B607" t="str">
        <f t="shared" si="414"/>
        <v>15-30min</v>
      </c>
      <c r="C607" t="str">
        <f t="shared" si="415"/>
        <v>foyer familial</v>
      </c>
      <c r="D607" t="str">
        <f t="shared" si="416"/>
        <v>coloc ou foyer familial</v>
      </c>
      <c r="E607" t="str">
        <f t="shared" si="417"/>
        <v>tout à fait</v>
      </c>
      <c r="F607" t="str">
        <f t="shared" si="418"/>
        <v>aucune</v>
      </c>
      <c r="G607" t="str">
        <f t="shared" si="419"/>
        <v>echelon 4-7</v>
      </c>
      <c r="H607" t="str">
        <f t="shared" si="420"/>
        <v>non</v>
      </c>
      <c r="I607" t="s">
        <v>423</v>
      </c>
      <c r="J607" t="str">
        <f t="shared" si="421"/>
        <v>souvent</v>
      </c>
      <c r="K607" t="str">
        <f t="shared" si="422"/>
        <v>parfois</v>
      </c>
      <c r="L607" t="str">
        <f t="shared" si="423"/>
        <v>plutôt oui</v>
      </c>
      <c r="M607" t="str">
        <f t="shared" si="424"/>
        <v>2-4h</v>
      </c>
      <c r="N607" t="str">
        <f t="shared" si="425"/>
        <v>6-8h</v>
      </c>
      <c r="O607" t="str">
        <f t="shared" si="426"/>
        <v>parfois</v>
      </c>
      <c r="P607" t="str">
        <f t="shared" si="427"/>
        <v>parfois</v>
      </c>
      <c r="Q607" t="str">
        <f t="shared" si="428"/>
        <v>toujours</v>
      </c>
      <c r="R607" t="s">
        <v>425</v>
      </c>
      <c r="S607" t="s">
        <v>425</v>
      </c>
      <c r="T607" t="s">
        <v>425</v>
      </c>
      <c r="U607" t="s">
        <v>427</v>
      </c>
      <c r="V607" t="s">
        <v>440</v>
      </c>
      <c r="W607" t="s">
        <v>428</v>
      </c>
      <c r="X607" t="s">
        <v>430</v>
      </c>
      <c r="Y607" t="s">
        <v>424</v>
      </c>
      <c r="Z607" t="s">
        <v>424</v>
      </c>
      <c r="AA607" t="s">
        <v>424</v>
      </c>
      <c r="AB607" t="s">
        <v>425</v>
      </c>
      <c r="AC607" t="s">
        <v>424</v>
      </c>
      <c r="AD607" t="str">
        <f t="shared" si="429"/>
        <v>1 mois avant</v>
      </c>
      <c r="AE607" t="str">
        <f t="shared" si="430"/>
        <v>plutôt oui</v>
      </c>
      <c r="AF607" t="str">
        <f t="shared" si="431"/>
        <v>très bonnes</v>
      </c>
      <c r="AG607" t="str">
        <f t="shared" si="432"/>
        <v>très souvent</v>
      </c>
      <c r="AH607" t="str">
        <f t="shared" si="433"/>
        <v>régulièrement</v>
      </c>
      <c r="AI607" t="str">
        <f t="shared" si="434"/>
        <v>très souvent</v>
      </c>
      <c r="AJ607" t="str">
        <f t="shared" si="435"/>
        <v>jamais</v>
      </c>
      <c r="AK607" t="str">
        <f t="shared" si="436"/>
        <v>1-5h</v>
      </c>
      <c r="AL607" t="str">
        <f t="shared" si="437"/>
        <v>pas du tout</v>
      </c>
      <c r="AM607" t="str">
        <f t="shared" si="438"/>
        <v>plutôt oui</v>
      </c>
      <c r="AN607" t="str">
        <f t="shared" si="439"/>
        <v>1-3h</v>
      </c>
      <c r="AO607" t="str">
        <f t="shared" si="440"/>
        <v>1/mois</v>
      </c>
      <c r="AP607" t="str">
        <f t="shared" si="441"/>
        <v>tout à fait</v>
      </c>
      <c r="AQ607" t="str">
        <f t="shared" si="442"/>
        <v>1/mois</v>
      </c>
      <c r="AR607" t="str">
        <f t="shared" si="443"/>
        <v>parfois</v>
      </c>
      <c r="AS607" t="str">
        <f t="shared" si="444"/>
        <v>1-2h</v>
      </c>
      <c r="AT607" t="str">
        <f t="shared" si="445"/>
        <v>plutôt insatisfaisante</v>
      </c>
      <c r="AU607" t="str">
        <f t="shared" si="446"/>
        <v>tout à fait</v>
      </c>
      <c r="AV607" t="str">
        <f t="shared" si="447"/>
        <v>plutôt oui</v>
      </c>
      <c r="AW607" t="str">
        <f t="shared" si="448"/>
        <v>plutôt oui</v>
      </c>
      <c r="AX607" t="str">
        <f t="shared" si="449"/>
        <v>plutôt oui</v>
      </c>
      <c r="AY607" t="str">
        <f t="shared" si="450"/>
        <v>plutôt oui</v>
      </c>
      <c r="AZ607" t="str">
        <f t="shared" si="451"/>
        <v>3A</v>
      </c>
      <c r="BA607" t="str">
        <f t="shared" si="452"/>
        <v>MIC</v>
      </c>
      <c r="BB607" t="str">
        <f t="shared" si="453"/>
        <v>classique</v>
      </c>
      <c r="BC607" t="str">
        <f t="shared" si="454"/>
        <v>non</v>
      </c>
      <c r="BD607" t="str">
        <f t="shared" si="455"/>
        <v>3A</v>
      </c>
      <c r="BE607" t="str">
        <f t="shared" si="456"/>
        <v>Fr</v>
      </c>
      <c r="BF607" t="str">
        <f t="shared" si="457"/>
        <v>pas de classement</v>
      </c>
      <c r="BG607" t="str">
        <f t="shared" si="458"/>
        <v>0-10%</v>
      </c>
      <c r="BH607" t="s">
        <v>423</v>
      </c>
      <c r="BI607" t="str">
        <f t="shared" si="459"/>
        <v>aucun</v>
      </c>
      <c r="BJ607" t="s">
        <v>423</v>
      </c>
      <c r="BK607" t="s">
        <v>423</v>
      </c>
      <c r="BL607" t="s">
        <v>431</v>
      </c>
      <c r="BM607" t="s">
        <v>423</v>
      </c>
      <c r="BN607" t="s">
        <v>423</v>
      </c>
      <c r="BO607" t="s">
        <v>423</v>
      </c>
      <c r="BP607" t="s">
        <v>431</v>
      </c>
      <c r="BR607" t="s">
        <v>432</v>
      </c>
      <c r="BS607" t="s">
        <v>432</v>
      </c>
      <c r="BT607" t="s">
        <v>432</v>
      </c>
      <c r="BU607" t="s">
        <v>432</v>
      </c>
      <c r="BV607" t="s">
        <v>431</v>
      </c>
      <c r="BW607" t="s">
        <v>423</v>
      </c>
      <c r="BX607" t="s">
        <v>423</v>
      </c>
      <c r="BY607" t="s">
        <v>423</v>
      </c>
      <c r="BZ607" t="s">
        <v>423</v>
      </c>
      <c r="CA607" t="s">
        <v>432</v>
      </c>
      <c r="CB607" t="s">
        <v>432</v>
      </c>
      <c r="CC607" t="s">
        <v>432</v>
      </c>
      <c r="CD607" t="s">
        <v>432</v>
      </c>
      <c r="CE607" t="s">
        <v>431</v>
      </c>
      <c r="CF607" t="s">
        <v>423</v>
      </c>
      <c r="CG607" t="s">
        <v>423</v>
      </c>
      <c r="CH607" t="s">
        <v>423</v>
      </c>
      <c r="CI607" t="s">
        <v>423</v>
      </c>
      <c r="CJ607" t="s">
        <v>423</v>
      </c>
      <c r="CK607" t="s">
        <v>431</v>
      </c>
      <c r="CL607" t="s">
        <v>423</v>
      </c>
      <c r="CM607" t="s">
        <v>423</v>
      </c>
      <c r="CN607" t="s">
        <v>423</v>
      </c>
      <c r="CO607" t="s">
        <v>432</v>
      </c>
      <c r="CP607" t="s">
        <v>432</v>
      </c>
      <c r="CQ607" t="s">
        <v>432</v>
      </c>
      <c r="CR607" t="s">
        <v>432</v>
      </c>
      <c r="CT607" t="s">
        <v>432</v>
      </c>
      <c r="CU607" t="s">
        <v>423</v>
      </c>
      <c r="CV607" t="s">
        <v>423</v>
      </c>
      <c r="CW607" t="s">
        <v>431</v>
      </c>
      <c r="CX607" t="s">
        <v>423</v>
      </c>
      <c r="CY607" t="s">
        <v>423</v>
      </c>
      <c r="CZ607" t="s">
        <v>423</v>
      </c>
      <c r="DA607" t="s">
        <v>423</v>
      </c>
      <c r="DB607" t="s">
        <v>431</v>
      </c>
      <c r="DC607" t="s">
        <v>423</v>
      </c>
      <c r="DD607" t="s">
        <v>423</v>
      </c>
      <c r="DE607" t="s">
        <v>431</v>
      </c>
      <c r="DF607" t="s">
        <v>423</v>
      </c>
      <c r="DG607" t="s">
        <v>423</v>
      </c>
      <c r="DH607" t="s">
        <v>423</v>
      </c>
      <c r="DI607" t="s">
        <v>431</v>
      </c>
      <c r="DJ607" t="s">
        <v>423</v>
      </c>
      <c r="DK607" t="s">
        <v>423</v>
      </c>
      <c r="DL607" t="s">
        <v>423</v>
      </c>
      <c r="DM607" t="s">
        <v>423</v>
      </c>
      <c r="DN607" t="s">
        <v>431</v>
      </c>
      <c r="DO607" t="s">
        <v>423</v>
      </c>
      <c r="DP607" t="s">
        <v>423</v>
      </c>
      <c r="DQ607" t="s">
        <v>423</v>
      </c>
      <c r="DR607" t="s">
        <v>423</v>
      </c>
      <c r="DS607" t="s">
        <v>423</v>
      </c>
      <c r="DT607" t="s">
        <v>423</v>
      </c>
      <c r="DU607" t="s">
        <v>423</v>
      </c>
      <c r="DV607" t="s">
        <v>431</v>
      </c>
      <c r="DW607" t="s">
        <v>423</v>
      </c>
      <c r="DX607" t="s">
        <v>423</v>
      </c>
      <c r="DY607" t="s">
        <v>423</v>
      </c>
      <c r="DZ607" t="s">
        <v>431</v>
      </c>
      <c r="EA607" t="s">
        <v>423</v>
      </c>
      <c r="EB607" t="s">
        <v>431</v>
      </c>
      <c r="EC607" t="s">
        <v>423</v>
      </c>
      <c r="ED607" t="s">
        <v>423</v>
      </c>
      <c r="EE607" t="s">
        <v>423</v>
      </c>
      <c r="EF607" t="s">
        <v>437</v>
      </c>
      <c r="EG607" t="s">
        <v>434</v>
      </c>
      <c r="EH607" t="s">
        <v>438</v>
      </c>
      <c r="EI607" t="s">
        <v>436</v>
      </c>
      <c r="EJ607" t="s">
        <v>435</v>
      </c>
      <c r="EK607" t="s">
        <v>433</v>
      </c>
      <c r="EL607" t="s">
        <v>425</v>
      </c>
      <c r="EM607" t="s">
        <v>425</v>
      </c>
      <c r="EN607" t="s">
        <v>425</v>
      </c>
      <c r="EO607" t="s">
        <v>427</v>
      </c>
      <c r="EP607" t="s">
        <v>440</v>
      </c>
      <c r="EQ607" t="s">
        <v>428</v>
      </c>
      <c r="ER607" t="s">
        <v>430</v>
      </c>
      <c r="ES607" t="s">
        <v>424</v>
      </c>
      <c r="ET607" t="s">
        <v>424</v>
      </c>
      <c r="EU607" t="s">
        <v>424</v>
      </c>
      <c r="EV607" t="s">
        <v>425</v>
      </c>
      <c r="EW607" t="s">
        <v>424</v>
      </c>
      <c r="EX607" t="s">
        <v>423</v>
      </c>
      <c r="EY607" t="s">
        <v>431</v>
      </c>
      <c r="EZ607" t="s">
        <v>423</v>
      </c>
      <c r="FA607" t="s">
        <v>423</v>
      </c>
      <c r="FB607" t="s">
        <v>423</v>
      </c>
      <c r="FC607" t="s">
        <v>423</v>
      </c>
      <c r="FD607" t="s">
        <v>423</v>
      </c>
      <c r="FE607" t="s">
        <v>431</v>
      </c>
      <c r="FF607" t="s">
        <v>423</v>
      </c>
      <c r="FG607" t="s">
        <v>423</v>
      </c>
      <c r="FH607" t="s">
        <v>431</v>
      </c>
      <c r="FI607" t="s">
        <v>423</v>
      </c>
      <c r="FJ607" t="s">
        <v>423</v>
      </c>
      <c r="FK607" t="s">
        <v>423</v>
      </c>
      <c r="FL607" t="s">
        <v>431</v>
      </c>
      <c r="FM607" t="s">
        <v>423</v>
      </c>
      <c r="FN607" t="s">
        <v>423</v>
      </c>
      <c r="FO607" t="s">
        <v>423</v>
      </c>
      <c r="FP607" t="s">
        <v>423</v>
      </c>
      <c r="FQ607" t="s">
        <v>431</v>
      </c>
      <c r="FR607" t="s">
        <v>423</v>
      </c>
      <c r="FS607" t="s">
        <v>423</v>
      </c>
      <c r="FT607" t="s">
        <v>431</v>
      </c>
      <c r="FU607" t="s">
        <v>423</v>
      </c>
      <c r="FV607" t="s">
        <v>423</v>
      </c>
      <c r="FW607" t="s">
        <v>423</v>
      </c>
      <c r="FX607" t="s">
        <v>423</v>
      </c>
      <c r="FZ607" t="s">
        <v>423</v>
      </c>
      <c r="GB607" t="s">
        <v>423</v>
      </c>
      <c r="GD607" t="s">
        <v>431</v>
      </c>
      <c r="GF607" t="s">
        <v>431</v>
      </c>
      <c r="GG607" t="s">
        <v>423</v>
      </c>
      <c r="GH607" t="s">
        <v>423</v>
      </c>
      <c r="GI607" t="s">
        <v>423</v>
      </c>
      <c r="GJ607" t="s">
        <v>423</v>
      </c>
      <c r="GK607" t="s">
        <v>431</v>
      </c>
      <c r="GL607" t="s">
        <v>423</v>
      </c>
      <c r="GM607" t="s">
        <v>423</v>
      </c>
      <c r="GN607" t="s">
        <v>423</v>
      </c>
      <c r="GO607" t="s">
        <v>423</v>
      </c>
      <c r="GP607" t="s">
        <v>431</v>
      </c>
      <c r="GQ607" t="s">
        <v>423</v>
      </c>
      <c r="GR607" t="s">
        <v>431</v>
      </c>
      <c r="GS607" t="s">
        <v>423</v>
      </c>
      <c r="GT607" t="s">
        <v>423</v>
      </c>
      <c r="GU607" t="s">
        <v>423</v>
      </c>
      <c r="GV607" t="s">
        <v>423</v>
      </c>
      <c r="GW607" t="s">
        <v>423</v>
      </c>
      <c r="GX607" t="s">
        <v>431</v>
      </c>
      <c r="GY607" t="s">
        <v>423</v>
      </c>
      <c r="GZ607" t="s">
        <v>423</v>
      </c>
      <c r="HA607" t="s">
        <v>431</v>
      </c>
      <c r="HB607" t="s">
        <v>423</v>
      </c>
      <c r="HC607" t="s">
        <v>423</v>
      </c>
      <c r="HD607" t="s">
        <v>431</v>
      </c>
      <c r="HE607" t="s">
        <v>423</v>
      </c>
      <c r="HF607" t="s">
        <v>423</v>
      </c>
      <c r="HG607" t="s">
        <v>423</v>
      </c>
      <c r="HH607" t="s">
        <v>423</v>
      </c>
      <c r="HI607" t="s">
        <v>423</v>
      </c>
      <c r="HJ607" t="s">
        <v>423</v>
      </c>
      <c r="HK607" t="s">
        <v>431</v>
      </c>
      <c r="HL607" t="s">
        <v>423</v>
      </c>
      <c r="HM607" t="s">
        <v>423</v>
      </c>
      <c r="HN607" t="s">
        <v>423</v>
      </c>
      <c r="HP607" t="s">
        <v>423</v>
      </c>
      <c r="HR607" t="s">
        <v>431</v>
      </c>
      <c r="HT607" t="s">
        <v>423</v>
      </c>
      <c r="HV607" t="s">
        <v>423</v>
      </c>
      <c r="HW607" t="s">
        <v>431</v>
      </c>
      <c r="HX607" t="s">
        <v>423</v>
      </c>
      <c r="HY607" t="s">
        <v>423</v>
      </c>
      <c r="HZ607" t="s">
        <v>423</v>
      </c>
      <c r="IA607" t="s">
        <v>423</v>
      </c>
      <c r="IB607" t="s">
        <v>423</v>
      </c>
      <c r="IC607" t="s">
        <v>423</v>
      </c>
      <c r="ID607" t="s">
        <v>431</v>
      </c>
      <c r="IE607" t="s">
        <v>423</v>
      </c>
      <c r="IF607" t="s">
        <v>431</v>
      </c>
      <c r="IG607" t="s">
        <v>423</v>
      </c>
      <c r="IH607" t="s">
        <v>423</v>
      </c>
      <c r="II607" t="s">
        <v>423</v>
      </c>
      <c r="IJ607" t="s">
        <v>423</v>
      </c>
      <c r="IK607" t="s">
        <v>431</v>
      </c>
      <c r="IL607" t="s">
        <v>423</v>
      </c>
      <c r="IM607" t="s">
        <v>423</v>
      </c>
      <c r="IN607" t="s">
        <v>423</v>
      </c>
      <c r="IO607" t="s">
        <v>431</v>
      </c>
      <c r="IP607" t="s">
        <v>423</v>
      </c>
      <c r="IQ607" t="s">
        <v>423</v>
      </c>
      <c r="IR607" t="s">
        <v>423</v>
      </c>
      <c r="IS607" t="s">
        <v>431</v>
      </c>
      <c r="IT607" t="s">
        <v>423</v>
      </c>
      <c r="IU607" t="s">
        <v>423</v>
      </c>
      <c r="IV607" t="s">
        <v>423</v>
      </c>
      <c r="IX607" t="s">
        <v>431</v>
      </c>
      <c r="IZ607" t="s">
        <v>423</v>
      </c>
      <c r="JB607" t="s">
        <v>423</v>
      </c>
      <c r="JI607" t="s">
        <v>423</v>
      </c>
      <c r="JJ607" t="s">
        <v>423</v>
      </c>
      <c r="JK607" t="s">
        <v>431</v>
      </c>
      <c r="JL607" t="s">
        <v>423</v>
      </c>
      <c r="JM607" t="s">
        <v>423</v>
      </c>
      <c r="JN607" t="s">
        <v>423</v>
      </c>
      <c r="JO607" t="s">
        <v>423</v>
      </c>
      <c r="JP607" t="s">
        <v>431</v>
      </c>
      <c r="JQ607" t="s">
        <v>423</v>
      </c>
      <c r="JR607" t="s">
        <v>423</v>
      </c>
      <c r="JS607" t="s">
        <v>423</v>
      </c>
      <c r="JT607" t="s">
        <v>423</v>
      </c>
      <c r="JU607" t="s">
        <v>423</v>
      </c>
      <c r="JV607" t="s">
        <v>423</v>
      </c>
      <c r="JW607" t="s">
        <v>423</v>
      </c>
      <c r="JX607" t="s">
        <v>423</v>
      </c>
      <c r="JY607" t="s">
        <v>423</v>
      </c>
      <c r="JZ607" t="s">
        <v>423</v>
      </c>
      <c r="KA607" t="s">
        <v>423</v>
      </c>
      <c r="KB607" t="s">
        <v>423</v>
      </c>
      <c r="KC607" t="s">
        <v>423</v>
      </c>
      <c r="KD607" t="s">
        <v>423</v>
      </c>
      <c r="KE607" t="s">
        <v>423</v>
      </c>
      <c r="KF607" t="s">
        <v>423</v>
      </c>
      <c r="KG607" t="s">
        <v>423</v>
      </c>
      <c r="KH607" t="s">
        <v>423</v>
      </c>
      <c r="KI607" t="s">
        <v>423</v>
      </c>
      <c r="KJ607" t="s">
        <v>423</v>
      </c>
      <c r="KK607" t="s">
        <v>423</v>
      </c>
      <c r="KL607" t="s">
        <v>423</v>
      </c>
      <c r="KM607" t="s">
        <v>423</v>
      </c>
      <c r="KN607" t="s">
        <v>423</v>
      </c>
      <c r="KO607" t="s">
        <v>423</v>
      </c>
      <c r="KP607" t="s">
        <v>423</v>
      </c>
      <c r="KQ607" t="s">
        <v>431</v>
      </c>
      <c r="KR607" t="s">
        <v>423</v>
      </c>
      <c r="KS607" t="s">
        <v>423</v>
      </c>
      <c r="KT607" t="s">
        <v>423</v>
      </c>
      <c r="KU607" t="s">
        <v>423</v>
      </c>
      <c r="KV607" t="s">
        <v>423</v>
      </c>
      <c r="KW607" t="s">
        <v>431</v>
      </c>
      <c r="KY607" t="s">
        <v>423</v>
      </c>
      <c r="KZ607" t="s">
        <v>423</v>
      </c>
      <c r="LA607" t="s">
        <v>423</v>
      </c>
      <c r="LB607" t="s">
        <v>431</v>
      </c>
      <c r="LC607" t="s">
        <v>423</v>
      </c>
      <c r="LD607" t="s">
        <v>423</v>
      </c>
      <c r="LE607" t="s">
        <v>423</v>
      </c>
      <c r="LF607" t="s">
        <v>431</v>
      </c>
      <c r="LG607" t="s">
        <v>423</v>
      </c>
      <c r="LH607" t="s">
        <v>423</v>
      </c>
      <c r="LI607" t="s">
        <v>423</v>
      </c>
      <c r="LK607" t="s">
        <v>431</v>
      </c>
      <c r="LL607" t="s">
        <v>423</v>
      </c>
      <c r="LM607" t="s">
        <v>423</v>
      </c>
      <c r="LN607" t="s">
        <v>423</v>
      </c>
      <c r="LO607" t="s">
        <v>718</v>
      </c>
      <c r="LP607" t="s">
        <v>432</v>
      </c>
      <c r="LQ607" t="s">
        <v>432</v>
      </c>
      <c r="LR607" t="s">
        <v>432</v>
      </c>
      <c r="LS607" t="s">
        <v>432</v>
      </c>
      <c r="LT607" t="s">
        <v>432</v>
      </c>
      <c r="LU607" t="s">
        <v>432</v>
      </c>
      <c r="LV607" t="s">
        <v>432</v>
      </c>
      <c r="LW607" t="s">
        <v>432</v>
      </c>
      <c r="LX607" t="s">
        <v>432</v>
      </c>
      <c r="LY607" t="s">
        <v>432</v>
      </c>
      <c r="LZ607" t="s">
        <v>432</v>
      </c>
      <c r="MA607" t="s">
        <v>432</v>
      </c>
      <c r="MB607" t="s">
        <v>431</v>
      </c>
      <c r="MC607" t="s">
        <v>423</v>
      </c>
      <c r="MD607" t="s">
        <v>423</v>
      </c>
      <c r="ME607" t="s">
        <v>423</v>
      </c>
      <c r="MF607" t="s">
        <v>423</v>
      </c>
      <c r="MG607" t="s">
        <v>423</v>
      </c>
      <c r="MH607" t="s">
        <v>423</v>
      </c>
      <c r="MI607" t="s">
        <v>423</v>
      </c>
      <c r="MJ607" t="s">
        <v>423</v>
      </c>
      <c r="MK607" t="s">
        <v>423</v>
      </c>
      <c r="ML607" t="s">
        <v>431</v>
      </c>
      <c r="MN607">
        <v>392.65</v>
      </c>
      <c r="MO607">
        <v>40.119999999999997</v>
      </c>
      <c r="NE607">
        <v>160.88</v>
      </c>
      <c r="NT607">
        <v>100.98</v>
      </c>
      <c r="OJ607">
        <v>25.57</v>
      </c>
      <c r="OT607">
        <v>65.099999999999994</v>
      </c>
    </row>
    <row r="608" spans="1:410" ht="12.75" customHeight="1" x14ac:dyDescent="0.2">
      <c r="A608">
        <v>749</v>
      </c>
      <c r="B608" t="str">
        <f t="shared" si="414"/>
        <v>+30min</v>
      </c>
      <c r="C608" t="str">
        <f t="shared" si="415"/>
        <v>colocation</v>
      </c>
      <c r="D608" t="str">
        <f t="shared" si="416"/>
        <v>coloc ou foyer familial</v>
      </c>
      <c r="E608" t="str">
        <f t="shared" si="417"/>
        <v>plutôt oui</v>
      </c>
      <c r="F608" t="str">
        <f t="shared" si="418"/>
        <v>aucune</v>
      </c>
      <c r="G608" t="str">
        <f t="shared" si="419"/>
        <v>non</v>
      </c>
      <c r="H608" t="str">
        <f t="shared" si="420"/>
        <v>non</v>
      </c>
      <c r="I608" t="s">
        <v>431</v>
      </c>
      <c r="J608" t="str">
        <f t="shared" si="421"/>
        <v>parfois</v>
      </c>
      <c r="K608" t="str">
        <f t="shared" si="422"/>
        <v>souvent</v>
      </c>
      <c r="L608" t="str">
        <f t="shared" si="423"/>
        <v>tout à fait</v>
      </c>
      <c r="M608" t="str">
        <f t="shared" si="424"/>
        <v>0-1h</v>
      </c>
      <c r="N608" t="str">
        <f t="shared" si="425"/>
        <v>1-2h</v>
      </c>
      <c r="O608" t="str">
        <f t="shared" si="426"/>
        <v>parfois</v>
      </c>
      <c r="P608" t="str">
        <f t="shared" si="427"/>
        <v>parfois</v>
      </c>
      <c r="Q608" t="str">
        <f t="shared" si="428"/>
        <v>toujours</v>
      </c>
      <c r="R608" t="s">
        <v>425</v>
      </c>
      <c r="S608" t="s">
        <v>425</v>
      </c>
      <c r="T608" t="s">
        <v>425</v>
      </c>
      <c r="U608" t="s">
        <v>428</v>
      </c>
      <c r="V608" t="s">
        <v>440</v>
      </c>
      <c r="W608" t="s">
        <v>440</v>
      </c>
      <c r="X608" t="s">
        <v>429</v>
      </c>
      <c r="Y608" t="s">
        <v>430</v>
      </c>
      <c r="Z608" t="s">
        <v>424</v>
      </c>
      <c r="AA608" t="s">
        <v>425</v>
      </c>
      <c r="AB608" t="s">
        <v>425</v>
      </c>
      <c r="AC608" t="s">
        <v>425</v>
      </c>
      <c r="AD608" t="str">
        <f t="shared" si="429"/>
        <v>3-4 jours avant</v>
      </c>
      <c r="AE608" t="str">
        <f t="shared" si="430"/>
        <v>très</v>
      </c>
      <c r="AF608" t="str">
        <f t="shared" si="431"/>
        <v>très bonnes</v>
      </c>
      <c r="AG608" t="str">
        <f t="shared" si="432"/>
        <v>parfois</v>
      </c>
      <c r="AH608" t="str">
        <f t="shared" si="433"/>
        <v>très souvent</v>
      </c>
      <c r="AI608" t="str">
        <f t="shared" si="434"/>
        <v>très souvent</v>
      </c>
      <c r="AJ608" t="str">
        <f t="shared" si="435"/>
        <v>jamais</v>
      </c>
      <c r="AK608" t="str">
        <f t="shared" si="436"/>
        <v>1-5h</v>
      </c>
      <c r="AL608" t="str">
        <f t="shared" si="437"/>
        <v>plutôt oui</v>
      </c>
      <c r="AM608" t="str">
        <f t="shared" si="438"/>
        <v>plutôt non</v>
      </c>
      <c r="AN608" t="str">
        <f t="shared" si="439"/>
        <v>3-6h</v>
      </c>
      <c r="AO608" t="str">
        <f t="shared" si="440"/>
        <v>1/mois</v>
      </c>
      <c r="AP608" t="str">
        <f t="shared" si="441"/>
        <v>tout à fait</v>
      </c>
      <c r="AQ608" t="str">
        <f t="shared" si="442"/>
        <v>1/semaine</v>
      </c>
      <c r="AR608" t="str">
        <f t="shared" si="443"/>
        <v>très souvent</v>
      </c>
      <c r="AS608" t="str">
        <f t="shared" si="444"/>
        <v>2-4h</v>
      </c>
      <c r="AT608" t="str">
        <f t="shared" si="445"/>
        <v>plutôt satisfaisante</v>
      </c>
      <c r="AU608" t="str">
        <f t="shared" si="446"/>
        <v>plutôt non</v>
      </c>
      <c r="AV608" t="str">
        <f t="shared" si="447"/>
        <v>plutôt non</v>
      </c>
      <c r="AW608" t="str">
        <f t="shared" si="448"/>
        <v>plutôt oui</v>
      </c>
      <c r="AX608" t="str">
        <f t="shared" si="449"/>
        <v>plutôt oui</v>
      </c>
      <c r="AY608" t="str">
        <f t="shared" si="450"/>
        <v>plutôt oui</v>
      </c>
      <c r="AZ608" t="str">
        <f t="shared" si="451"/>
        <v>3A</v>
      </c>
      <c r="BA608" t="str">
        <f t="shared" si="452"/>
        <v>GC</v>
      </c>
      <c r="BB608" t="str">
        <f t="shared" si="453"/>
        <v>classique</v>
      </c>
      <c r="BC608" t="str">
        <f t="shared" si="454"/>
        <v>oui</v>
      </c>
      <c r="BD608" t="str">
        <f t="shared" si="455"/>
        <v>1A</v>
      </c>
      <c r="BE608" t="str">
        <f t="shared" si="456"/>
        <v>Fr</v>
      </c>
      <c r="BF608" t="str">
        <f t="shared" si="457"/>
        <v>25-50%</v>
      </c>
      <c r="BG608" t="str">
        <f t="shared" si="458"/>
        <v>jsp</v>
      </c>
      <c r="BH608" t="s">
        <v>423</v>
      </c>
      <c r="BI608" t="str">
        <f t="shared" si="459"/>
        <v>aucun</v>
      </c>
      <c r="BJ608" t="s">
        <v>423</v>
      </c>
      <c r="BK608" t="s">
        <v>423</v>
      </c>
      <c r="BL608" t="s">
        <v>423</v>
      </c>
      <c r="BM608" t="s">
        <v>431</v>
      </c>
      <c r="BN608" t="s">
        <v>423</v>
      </c>
      <c r="BO608" t="s">
        <v>431</v>
      </c>
      <c r="BP608" t="s">
        <v>423</v>
      </c>
      <c r="BR608" t="s">
        <v>432</v>
      </c>
      <c r="BS608" t="s">
        <v>432</v>
      </c>
      <c r="BT608" t="s">
        <v>432</v>
      </c>
      <c r="BU608" t="s">
        <v>432</v>
      </c>
      <c r="BV608" t="s">
        <v>423</v>
      </c>
      <c r="BW608" t="s">
        <v>431</v>
      </c>
      <c r="BX608" t="s">
        <v>423</v>
      </c>
      <c r="BY608" t="s">
        <v>423</v>
      </c>
      <c r="BZ608" t="s">
        <v>423</v>
      </c>
      <c r="CA608" t="s">
        <v>432</v>
      </c>
      <c r="CB608" t="s">
        <v>432</v>
      </c>
      <c r="CC608" t="s">
        <v>432</v>
      </c>
      <c r="CD608" t="s">
        <v>432</v>
      </c>
      <c r="CE608" t="s">
        <v>423</v>
      </c>
      <c r="CF608" t="s">
        <v>432</v>
      </c>
      <c r="CG608" t="s">
        <v>432</v>
      </c>
      <c r="CH608" t="s">
        <v>432</v>
      </c>
      <c r="CI608" t="s">
        <v>432</v>
      </c>
      <c r="CJ608" t="s">
        <v>432</v>
      </c>
      <c r="CK608" t="s">
        <v>432</v>
      </c>
      <c r="CL608" t="s">
        <v>432</v>
      </c>
      <c r="CM608" t="s">
        <v>432</v>
      </c>
      <c r="CN608" t="s">
        <v>423</v>
      </c>
      <c r="CO608" t="s">
        <v>432</v>
      </c>
      <c r="CP608" t="s">
        <v>432</v>
      </c>
      <c r="CQ608" t="s">
        <v>432</v>
      </c>
      <c r="CR608" t="s">
        <v>432</v>
      </c>
      <c r="CT608" t="s">
        <v>432</v>
      </c>
      <c r="CU608" t="s">
        <v>431</v>
      </c>
      <c r="CV608" t="s">
        <v>423</v>
      </c>
      <c r="CW608" t="s">
        <v>423</v>
      </c>
      <c r="CX608" t="s">
        <v>431</v>
      </c>
      <c r="CY608" t="s">
        <v>423</v>
      </c>
      <c r="CZ608" t="s">
        <v>423</v>
      </c>
      <c r="DA608" t="s">
        <v>431</v>
      </c>
      <c r="DB608" t="s">
        <v>423</v>
      </c>
      <c r="DC608" t="s">
        <v>423</v>
      </c>
      <c r="DD608" t="s">
        <v>431</v>
      </c>
      <c r="DE608" t="s">
        <v>423</v>
      </c>
      <c r="DF608" t="s">
        <v>423</v>
      </c>
      <c r="DG608" t="s">
        <v>423</v>
      </c>
      <c r="DH608" t="s">
        <v>423</v>
      </c>
      <c r="DI608" t="s">
        <v>423</v>
      </c>
      <c r="DJ608" t="s">
        <v>423</v>
      </c>
      <c r="DK608" t="s">
        <v>431</v>
      </c>
      <c r="DL608" t="s">
        <v>423</v>
      </c>
      <c r="DM608" t="s">
        <v>423</v>
      </c>
      <c r="DN608" t="s">
        <v>423</v>
      </c>
      <c r="DO608" t="s">
        <v>423</v>
      </c>
      <c r="DP608" t="s">
        <v>423</v>
      </c>
      <c r="DQ608" t="s">
        <v>431</v>
      </c>
      <c r="DR608" t="s">
        <v>423</v>
      </c>
      <c r="DS608" t="s">
        <v>423</v>
      </c>
      <c r="DT608" t="s">
        <v>423</v>
      </c>
      <c r="DU608" t="s">
        <v>423</v>
      </c>
      <c r="DV608" t="s">
        <v>431</v>
      </c>
      <c r="DW608" t="s">
        <v>423</v>
      </c>
      <c r="DX608" t="s">
        <v>423</v>
      </c>
      <c r="DY608" t="s">
        <v>423</v>
      </c>
      <c r="DZ608" t="s">
        <v>431</v>
      </c>
      <c r="EA608" t="s">
        <v>423</v>
      </c>
      <c r="EB608" t="s">
        <v>431</v>
      </c>
      <c r="EC608" t="s">
        <v>423</v>
      </c>
      <c r="ED608" t="s">
        <v>423</v>
      </c>
      <c r="EE608" t="s">
        <v>423</v>
      </c>
      <c r="EF608" t="s">
        <v>437</v>
      </c>
      <c r="EG608" t="s">
        <v>438</v>
      </c>
      <c r="EH608" t="s">
        <v>434</v>
      </c>
      <c r="EI608" t="s">
        <v>436</v>
      </c>
      <c r="EJ608" t="s">
        <v>435</v>
      </c>
      <c r="EK608" t="s">
        <v>433</v>
      </c>
      <c r="EL608" t="s">
        <v>425</v>
      </c>
      <c r="EM608" t="s">
        <v>425</v>
      </c>
      <c r="EN608" t="s">
        <v>425</v>
      </c>
      <c r="EO608" t="s">
        <v>428</v>
      </c>
      <c r="EP608" t="s">
        <v>440</v>
      </c>
      <c r="EQ608" t="s">
        <v>440</v>
      </c>
      <c r="ER608" t="s">
        <v>429</v>
      </c>
      <c r="ES608" t="s">
        <v>430</v>
      </c>
      <c r="ET608" t="s">
        <v>424</v>
      </c>
      <c r="EU608" t="s">
        <v>425</v>
      </c>
      <c r="EV608" t="s">
        <v>425</v>
      </c>
      <c r="EW608" t="s">
        <v>425</v>
      </c>
      <c r="EX608" t="s">
        <v>423</v>
      </c>
      <c r="EY608" t="s">
        <v>423</v>
      </c>
      <c r="EZ608" t="s">
        <v>423</v>
      </c>
      <c r="FA608" t="s">
        <v>423</v>
      </c>
      <c r="FB608" t="s">
        <v>431</v>
      </c>
      <c r="FC608" t="s">
        <v>423</v>
      </c>
      <c r="FD608" t="s">
        <v>431</v>
      </c>
      <c r="FE608" t="s">
        <v>423</v>
      </c>
      <c r="FF608" t="s">
        <v>423</v>
      </c>
      <c r="FG608" t="s">
        <v>423</v>
      </c>
      <c r="FH608" t="s">
        <v>431</v>
      </c>
      <c r="FI608" t="s">
        <v>423</v>
      </c>
      <c r="FJ608" t="s">
        <v>423</v>
      </c>
      <c r="FK608" t="s">
        <v>423</v>
      </c>
      <c r="FL608" t="s">
        <v>423</v>
      </c>
      <c r="FM608" t="s">
        <v>423</v>
      </c>
      <c r="FN608" t="s">
        <v>431</v>
      </c>
      <c r="FO608" t="s">
        <v>423</v>
      </c>
      <c r="FP608" t="s">
        <v>431</v>
      </c>
      <c r="FQ608" t="s">
        <v>423</v>
      </c>
      <c r="FR608" t="s">
        <v>423</v>
      </c>
      <c r="FS608" t="s">
        <v>423</v>
      </c>
      <c r="FT608" t="s">
        <v>431</v>
      </c>
      <c r="FU608" t="s">
        <v>423</v>
      </c>
      <c r="FV608" t="s">
        <v>423</v>
      </c>
      <c r="FW608" t="s">
        <v>423</v>
      </c>
      <c r="FX608" t="s">
        <v>423</v>
      </c>
      <c r="FZ608" t="s">
        <v>423</v>
      </c>
      <c r="GB608" t="s">
        <v>423</v>
      </c>
      <c r="GD608" t="s">
        <v>431</v>
      </c>
      <c r="GE608" t="s">
        <v>2251</v>
      </c>
      <c r="GF608" t="s">
        <v>431</v>
      </c>
      <c r="GG608" t="s">
        <v>423</v>
      </c>
      <c r="GH608" t="s">
        <v>423</v>
      </c>
      <c r="GI608" t="s">
        <v>423</v>
      </c>
      <c r="GJ608" t="s">
        <v>423</v>
      </c>
      <c r="GK608" t="s">
        <v>431</v>
      </c>
      <c r="GL608" t="s">
        <v>423</v>
      </c>
      <c r="GM608" t="s">
        <v>423</v>
      </c>
      <c r="GN608" t="s">
        <v>431</v>
      </c>
      <c r="GO608" t="s">
        <v>423</v>
      </c>
      <c r="GP608" t="s">
        <v>423</v>
      </c>
      <c r="GQ608" t="s">
        <v>423</v>
      </c>
      <c r="GR608" t="s">
        <v>423</v>
      </c>
      <c r="GS608" t="s">
        <v>431</v>
      </c>
      <c r="GT608" t="s">
        <v>423</v>
      </c>
      <c r="GU608" t="s">
        <v>423</v>
      </c>
      <c r="GV608" t="s">
        <v>423</v>
      </c>
      <c r="GW608" t="s">
        <v>431</v>
      </c>
      <c r="GX608" t="s">
        <v>423</v>
      </c>
      <c r="GY608" t="s">
        <v>423</v>
      </c>
      <c r="GZ608" t="s">
        <v>423</v>
      </c>
      <c r="HA608" t="s">
        <v>431</v>
      </c>
      <c r="HB608" t="s">
        <v>423</v>
      </c>
      <c r="HC608" t="s">
        <v>423</v>
      </c>
      <c r="HD608" t="s">
        <v>431</v>
      </c>
      <c r="HE608" t="s">
        <v>423</v>
      </c>
      <c r="HF608" t="s">
        <v>423</v>
      </c>
      <c r="HG608" t="s">
        <v>423</v>
      </c>
      <c r="HH608" t="s">
        <v>423</v>
      </c>
      <c r="HI608" t="s">
        <v>423</v>
      </c>
      <c r="HJ608" t="s">
        <v>431</v>
      </c>
      <c r="HK608" t="s">
        <v>423</v>
      </c>
      <c r="HL608" t="s">
        <v>423</v>
      </c>
      <c r="HM608" t="s">
        <v>423</v>
      </c>
      <c r="HN608" t="s">
        <v>431</v>
      </c>
      <c r="HO608" t="s">
        <v>2252</v>
      </c>
      <c r="HP608" t="s">
        <v>423</v>
      </c>
      <c r="HR608" t="s">
        <v>423</v>
      </c>
      <c r="HT608" t="s">
        <v>423</v>
      </c>
      <c r="HV608" t="s">
        <v>423</v>
      </c>
      <c r="HW608" t="s">
        <v>423</v>
      </c>
      <c r="HX608" t="s">
        <v>431</v>
      </c>
      <c r="HY608" t="s">
        <v>423</v>
      </c>
      <c r="HZ608" t="s">
        <v>423</v>
      </c>
      <c r="IA608" t="s">
        <v>423</v>
      </c>
      <c r="IB608" t="s">
        <v>423</v>
      </c>
      <c r="IC608" t="s">
        <v>431</v>
      </c>
      <c r="ID608" t="s">
        <v>423</v>
      </c>
      <c r="IE608" t="s">
        <v>423</v>
      </c>
      <c r="IF608" t="s">
        <v>423</v>
      </c>
      <c r="IG608" t="s">
        <v>423</v>
      </c>
      <c r="IH608" t="s">
        <v>431</v>
      </c>
      <c r="II608" t="s">
        <v>423</v>
      </c>
      <c r="IJ608" t="s">
        <v>423</v>
      </c>
      <c r="IK608" t="s">
        <v>423</v>
      </c>
      <c r="IL608" t="s">
        <v>431</v>
      </c>
      <c r="IM608" t="s">
        <v>423</v>
      </c>
      <c r="IN608" t="s">
        <v>423</v>
      </c>
      <c r="IO608" t="s">
        <v>431</v>
      </c>
      <c r="IP608" t="s">
        <v>423</v>
      </c>
      <c r="IQ608" t="s">
        <v>423</v>
      </c>
      <c r="IR608" t="s">
        <v>423</v>
      </c>
      <c r="IS608" t="s">
        <v>431</v>
      </c>
      <c r="IT608" t="s">
        <v>423</v>
      </c>
      <c r="IU608" t="s">
        <v>423</v>
      </c>
      <c r="IV608" t="s">
        <v>423</v>
      </c>
      <c r="IX608" t="s">
        <v>431</v>
      </c>
      <c r="IY608" t="s">
        <v>2253</v>
      </c>
      <c r="IZ608" t="s">
        <v>423</v>
      </c>
      <c r="JB608" t="s">
        <v>423</v>
      </c>
      <c r="JD608" t="s">
        <v>2254</v>
      </c>
      <c r="JE608" t="s">
        <v>2255</v>
      </c>
      <c r="JF608" t="s">
        <v>2256</v>
      </c>
      <c r="JG608" t="s">
        <v>2257</v>
      </c>
      <c r="JH608" t="s">
        <v>2258</v>
      </c>
      <c r="JI608" t="s">
        <v>423</v>
      </c>
      <c r="JJ608" t="s">
        <v>423</v>
      </c>
      <c r="JK608" t="s">
        <v>431</v>
      </c>
      <c r="JL608" t="s">
        <v>423</v>
      </c>
      <c r="JM608" t="s">
        <v>423</v>
      </c>
      <c r="JN608" t="s">
        <v>423</v>
      </c>
      <c r="JO608" t="s">
        <v>423</v>
      </c>
      <c r="JP608" t="s">
        <v>423</v>
      </c>
      <c r="JQ608" t="s">
        <v>423</v>
      </c>
      <c r="JR608" t="s">
        <v>423</v>
      </c>
      <c r="JS608" t="s">
        <v>423</v>
      </c>
      <c r="JT608" t="s">
        <v>423</v>
      </c>
      <c r="JU608" t="s">
        <v>423</v>
      </c>
      <c r="JV608" t="s">
        <v>423</v>
      </c>
      <c r="JW608" t="s">
        <v>423</v>
      </c>
      <c r="JX608" t="s">
        <v>431</v>
      </c>
      <c r="JY608" t="s">
        <v>423</v>
      </c>
      <c r="JZ608" t="s">
        <v>423</v>
      </c>
      <c r="KA608" t="s">
        <v>423</v>
      </c>
      <c r="KB608" t="s">
        <v>423</v>
      </c>
      <c r="KC608" t="s">
        <v>423</v>
      </c>
      <c r="KD608" t="s">
        <v>423</v>
      </c>
      <c r="KE608" t="s">
        <v>423</v>
      </c>
      <c r="KF608" t="s">
        <v>423</v>
      </c>
      <c r="KG608" t="s">
        <v>423</v>
      </c>
      <c r="KH608" t="s">
        <v>423</v>
      </c>
      <c r="KI608" t="s">
        <v>423</v>
      </c>
      <c r="KJ608" t="s">
        <v>423</v>
      </c>
      <c r="KK608" t="s">
        <v>423</v>
      </c>
      <c r="KL608" t="s">
        <v>423</v>
      </c>
      <c r="KM608" t="s">
        <v>423</v>
      </c>
      <c r="KN608" t="s">
        <v>423</v>
      </c>
      <c r="KO608" t="s">
        <v>423</v>
      </c>
      <c r="KP608" t="s">
        <v>423</v>
      </c>
      <c r="KQ608" t="s">
        <v>431</v>
      </c>
      <c r="KR608" t="s">
        <v>423</v>
      </c>
      <c r="KS608" t="s">
        <v>423</v>
      </c>
      <c r="KT608" t="s">
        <v>423</v>
      </c>
      <c r="KU608" t="s">
        <v>423</v>
      </c>
      <c r="KV608" t="s">
        <v>431</v>
      </c>
      <c r="KW608" t="s">
        <v>423</v>
      </c>
      <c r="KY608" t="s">
        <v>423</v>
      </c>
      <c r="KZ608" t="s">
        <v>431</v>
      </c>
      <c r="LA608" t="s">
        <v>423</v>
      </c>
      <c r="LB608" t="s">
        <v>423</v>
      </c>
      <c r="LC608" t="s">
        <v>423</v>
      </c>
      <c r="LD608" t="s">
        <v>423</v>
      </c>
      <c r="LE608" t="s">
        <v>423</v>
      </c>
      <c r="LF608" t="s">
        <v>423</v>
      </c>
      <c r="LG608" t="s">
        <v>423</v>
      </c>
      <c r="LH608" t="s">
        <v>431</v>
      </c>
      <c r="LI608" t="s">
        <v>423</v>
      </c>
      <c r="LK608" t="s">
        <v>431</v>
      </c>
      <c r="LL608" t="s">
        <v>423</v>
      </c>
      <c r="LM608" t="s">
        <v>423</v>
      </c>
      <c r="LN608" t="s">
        <v>423</v>
      </c>
      <c r="LO608" t="s">
        <v>439</v>
      </c>
      <c r="LP608" t="s">
        <v>432</v>
      </c>
      <c r="LQ608" t="s">
        <v>432</v>
      </c>
      <c r="LR608" t="s">
        <v>432</v>
      </c>
      <c r="LS608" t="s">
        <v>432</v>
      </c>
      <c r="LT608" t="s">
        <v>432</v>
      </c>
      <c r="LU608" t="s">
        <v>423</v>
      </c>
      <c r="LV608" t="s">
        <v>423</v>
      </c>
      <c r="LW608" t="s">
        <v>431</v>
      </c>
      <c r="LX608" t="s">
        <v>423</v>
      </c>
      <c r="LY608" t="s">
        <v>423</v>
      </c>
      <c r="LZ608" t="s">
        <v>423</v>
      </c>
      <c r="MA608" t="s">
        <v>423</v>
      </c>
      <c r="MB608" t="s">
        <v>423</v>
      </c>
      <c r="MC608" t="s">
        <v>423</v>
      </c>
      <c r="MD608" t="s">
        <v>423</v>
      </c>
      <c r="ME608" t="s">
        <v>423</v>
      </c>
      <c r="MF608" t="s">
        <v>423</v>
      </c>
      <c r="MG608" t="s">
        <v>431</v>
      </c>
      <c r="MH608" t="s">
        <v>423</v>
      </c>
      <c r="MI608" t="s">
        <v>423</v>
      </c>
      <c r="MJ608" t="s">
        <v>423</v>
      </c>
      <c r="MK608" t="s">
        <v>423</v>
      </c>
      <c r="ML608" t="s">
        <v>431</v>
      </c>
      <c r="MN608">
        <v>670.1</v>
      </c>
      <c r="MO608">
        <v>67.61</v>
      </c>
      <c r="NE608">
        <v>119.38</v>
      </c>
      <c r="NT608">
        <v>124.35</v>
      </c>
      <c r="OJ608">
        <v>218.65</v>
      </c>
      <c r="OT608">
        <v>140.11000000000001</v>
      </c>
    </row>
    <row r="609" spans="1:410" ht="12.75" customHeight="1" x14ac:dyDescent="0.2">
      <c r="A609">
        <v>751</v>
      </c>
      <c r="B609" t="str">
        <f t="shared" si="414"/>
        <v>5-15min</v>
      </c>
      <c r="C609" t="str">
        <f t="shared" si="415"/>
        <v>seul</v>
      </c>
      <c r="D609" t="str">
        <f t="shared" si="416"/>
        <v>10-20m2</v>
      </c>
      <c r="E609" t="str">
        <f t="shared" si="417"/>
        <v>tout à fait</v>
      </c>
      <c r="F609" t="str">
        <f t="shared" si="418"/>
        <v>aucune</v>
      </c>
      <c r="G609" t="str">
        <f t="shared" si="419"/>
        <v>non</v>
      </c>
      <c r="H609" t="str">
        <f t="shared" si="420"/>
        <v>non</v>
      </c>
      <c r="I609" t="s">
        <v>423</v>
      </c>
      <c r="J609" t="str">
        <f t="shared" si="421"/>
        <v>souvent</v>
      </c>
      <c r="K609" t="str">
        <f t="shared" si="422"/>
        <v>parfois</v>
      </c>
      <c r="L609" t="str">
        <f t="shared" si="423"/>
        <v>plutôt non</v>
      </c>
      <c r="M609" t="str">
        <f t="shared" si="424"/>
        <v>0-1h</v>
      </c>
      <c r="N609" t="str">
        <f t="shared" si="425"/>
        <v>1-2h</v>
      </c>
      <c r="O609" t="str">
        <f t="shared" si="426"/>
        <v>souvent</v>
      </c>
      <c r="P609" t="str">
        <f t="shared" si="427"/>
        <v>souvent</v>
      </c>
      <c r="Q609" t="str">
        <f t="shared" si="428"/>
        <v>parfois</v>
      </c>
      <c r="R609" t="s">
        <v>424</v>
      </c>
      <c r="S609" t="s">
        <v>424</v>
      </c>
      <c r="T609" t="s">
        <v>425</v>
      </c>
      <c r="U609" t="s">
        <v>440</v>
      </c>
      <c r="V609" t="s">
        <v>440</v>
      </c>
      <c r="W609" t="s">
        <v>440</v>
      </c>
      <c r="X609" t="s">
        <v>429</v>
      </c>
      <c r="Y609" t="s">
        <v>429</v>
      </c>
      <c r="Z609" t="s">
        <v>429</v>
      </c>
      <c r="AA609" t="s">
        <v>430</v>
      </c>
      <c r="AB609" t="s">
        <v>424</v>
      </c>
      <c r="AC609" t="s">
        <v>424</v>
      </c>
      <c r="AD609" t="str">
        <f t="shared" si="429"/>
        <v>3-4 jours avant</v>
      </c>
      <c r="AE609" t="str">
        <f t="shared" si="430"/>
        <v xml:space="preserve">moyennement </v>
      </c>
      <c r="AF609" t="str">
        <f t="shared" si="431"/>
        <v>plutôt bonnes</v>
      </c>
      <c r="AG609" t="str">
        <f t="shared" si="432"/>
        <v>jamais</v>
      </c>
      <c r="AH609" t="str">
        <f t="shared" si="433"/>
        <v>parfois</v>
      </c>
      <c r="AI609" t="str">
        <f t="shared" si="434"/>
        <v>jamais</v>
      </c>
      <c r="AJ609" t="str">
        <f t="shared" si="435"/>
        <v>jamais</v>
      </c>
      <c r="AK609" t="str">
        <f t="shared" si="436"/>
        <v>non</v>
      </c>
      <c r="AL609" t="str">
        <f t="shared" si="437"/>
        <v>pas d'asso</v>
      </c>
      <c r="AM609" t="str">
        <f t="shared" si="438"/>
        <v>pas d'asso</v>
      </c>
      <c r="AN609" t="str">
        <f t="shared" si="439"/>
        <v>0-1h</v>
      </c>
      <c r="AO609" t="str">
        <f t="shared" si="440"/>
        <v>rarement</v>
      </c>
      <c r="AP609" t="str">
        <f t="shared" si="441"/>
        <v>plutôt non</v>
      </c>
      <c r="AQ609" t="str">
        <f t="shared" si="442"/>
        <v>jamais</v>
      </c>
      <c r="AR609" t="str">
        <f t="shared" si="443"/>
        <v>très souvent</v>
      </c>
      <c r="AS609" t="str">
        <f t="shared" si="444"/>
        <v>4-6h</v>
      </c>
      <c r="AT609" t="str">
        <f t="shared" si="445"/>
        <v>très satisfaisante</v>
      </c>
      <c r="AU609" t="str">
        <f t="shared" si="446"/>
        <v>tout à fait</v>
      </c>
      <c r="AV609" t="str">
        <f t="shared" si="447"/>
        <v>tout à fait</v>
      </c>
      <c r="AW609" t="str">
        <f t="shared" si="448"/>
        <v>plutôt oui</v>
      </c>
      <c r="AX609" t="str">
        <f t="shared" si="449"/>
        <v>tout à fait</v>
      </c>
      <c r="AY609" t="str">
        <f t="shared" si="450"/>
        <v>tout à fait</v>
      </c>
      <c r="AZ609" t="str">
        <f t="shared" si="451"/>
        <v>5A</v>
      </c>
      <c r="BA609" t="str">
        <f t="shared" si="452"/>
        <v>GMM</v>
      </c>
      <c r="BB609" t="str">
        <f t="shared" si="453"/>
        <v>classique</v>
      </c>
      <c r="BC609" t="str">
        <f t="shared" si="454"/>
        <v>oui</v>
      </c>
      <c r="BD609" t="str">
        <f t="shared" si="455"/>
        <v>3A</v>
      </c>
      <c r="BE609" t="str">
        <f t="shared" si="456"/>
        <v>Fr</v>
      </c>
      <c r="BF609" t="str">
        <f t="shared" si="457"/>
        <v>pas de classement</v>
      </c>
      <c r="BG609" t="str">
        <f t="shared" si="458"/>
        <v>jsp</v>
      </c>
      <c r="BH609" t="s">
        <v>423</v>
      </c>
      <c r="BI609" t="str">
        <f t="shared" si="459"/>
        <v>1 par semestre</v>
      </c>
      <c r="BJ609" t="s">
        <v>423</v>
      </c>
      <c r="BK609" t="s">
        <v>431</v>
      </c>
      <c r="BL609" t="s">
        <v>423</v>
      </c>
      <c r="BM609" t="s">
        <v>423</v>
      </c>
      <c r="BN609" t="s">
        <v>431</v>
      </c>
      <c r="BO609" t="s">
        <v>423</v>
      </c>
      <c r="BP609" t="s">
        <v>423</v>
      </c>
      <c r="BR609" t="s">
        <v>423</v>
      </c>
      <c r="BS609" t="s">
        <v>431</v>
      </c>
      <c r="BT609" t="s">
        <v>423</v>
      </c>
      <c r="BU609" t="s">
        <v>423</v>
      </c>
      <c r="BV609" t="s">
        <v>431</v>
      </c>
      <c r="BW609" t="s">
        <v>423</v>
      </c>
      <c r="BX609" t="s">
        <v>423</v>
      </c>
      <c r="BY609" t="s">
        <v>423</v>
      </c>
      <c r="BZ609" t="s">
        <v>423</v>
      </c>
      <c r="CA609" t="s">
        <v>432</v>
      </c>
      <c r="CB609" t="s">
        <v>432</v>
      </c>
      <c r="CC609" t="s">
        <v>432</v>
      </c>
      <c r="CD609" t="s">
        <v>432</v>
      </c>
      <c r="CE609" t="s">
        <v>423</v>
      </c>
      <c r="CF609" t="s">
        <v>432</v>
      </c>
      <c r="CG609" t="s">
        <v>432</v>
      </c>
      <c r="CH609" t="s">
        <v>432</v>
      </c>
      <c r="CI609" t="s">
        <v>432</v>
      </c>
      <c r="CJ609" t="s">
        <v>432</v>
      </c>
      <c r="CK609" t="s">
        <v>432</v>
      </c>
      <c r="CL609" t="s">
        <v>432</v>
      </c>
      <c r="CM609" t="s">
        <v>432</v>
      </c>
      <c r="CN609" t="s">
        <v>423</v>
      </c>
      <c r="CO609" t="s">
        <v>432</v>
      </c>
      <c r="CP609" t="s">
        <v>432</v>
      </c>
      <c r="CQ609" t="s">
        <v>432</v>
      </c>
      <c r="CR609" t="s">
        <v>432</v>
      </c>
      <c r="CT609" t="s">
        <v>432</v>
      </c>
      <c r="CU609" t="s">
        <v>423</v>
      </c>
      <c r="CV609" t="s">
        <v>423</v>
      </c>
      <c r="CW609" t="s">
        <v>431</v>
      </c>
      <c r="CX609" t="s">
        <v>423</v>
      </c>
      <c r="CY609" t="s">
        <v>423</v>
      </c>
      <c r="CZ609" t="s">
        <v>423</v>
      </c>
      <c r="DA609" t="s">
        <v>423</v>
      </c>
      <c r="DB609" t="s">
        <v>431</v>
      </c>
      <c r="DC609" t="s">
        <v>423</v>
      </c>
      <c r="DD609" t="s">
        <v>423</v>
      </c>
      <c r="DE609" t="s">
        <v>423</v>
      </c>
      <c r="DF609" t="s">
        <v>431</v>
      </c>
      <c r="DG609" t="s">
        <v>423</v>
      </c>
      <c r="DH609" t="s">
        <v>423</v>
      </c>
      <c r="DI609" t="s">
        <v>423</v>
      </c>
      <c r="DJ609" t="s">
        <v>423</v>
      </c>
      <c r="DK609" t="s">
        <v>431</v>
      </c>
      <c r="DL609" t="s">
        <v>423</v>
      </c>
      <c r="DM609" t="s">
        <v>423</v>
      </c>
      <c r="DN609" t="s">
        <v>423</v>
      </c>
      <c r="DO609" t="s">
        <v>423</v>
      </c>
      <c r="DP609" t="s">
        <v>423</v>
      </c>
      <c r="DQ609" t="s">
        <v>431</v>
      </c>
      <c r="DR609" t="s">
        <v>423</v>
      </c>
      <c r="DS609" t="s">
        <v>423</v>
      </c>
      <c r="DT609" t="s">
        <v>423</v>
      </c>
      <c r="DU609" t="s">
        <v>431</v>
      </c>
      <c r="DV609" t="s">
        <v>423</v>
      </c>
      <c r="DW609" t="s">
        <v>423</v>
      </c>
      <c r="DX609" t="s">
        <v>423</v>
      </c>
      <c r="DY609" t="s">
        <v>431</v>
      </c>
      <c r="DZ609" t="s">
        <v>423</v>
      </c>
      <c r="EA609" t="s">
        <v>423</v>
      </c>
      <c r="EB609" t="s">
        <v>423</v>
      </c>
      <c r="EC609" t="s">
        <v>423</v>
      </c>
      <c r="ED609" t="s">
        <v>431</v>
      </c>
      <c r="EE609" t="s">
        <v>423</v>
      </c>
      <c r="EF609" t="s">
        <v>434</v>
      </c>
      <c r="EG609" t="s">
        <v>436</v>
      </c>
      <c r="EH609" t="s">
        <v>437</v>
      </c>
      <c r="EI609" t="s">
        <v>435</v>
      </c>
      <c r="EJ609" t="s">
        <v>438</v>
      </c>
      <c r="EK609" t="s">
        <v>433</v>
      </c>
      <c r="EL609" t="s">
        <v>424</v>
      </c>
      <c r="EM609" t="s">
        <v>424</v>
      </c>
      <c r="EN609" t="s">
        <v>425</v>
      </c>
      <c r="EO609" t="s">
        <v>440</v>
      </c>
      <c r="EP609" t="s">
        <v>440</v>
      </c>
      <c r="EQ609" t="s">
        <v>440</v>
      </c>
      <c r="ER609" t="s">
        <v>429</v>
      </c>
      <c r="ES609" t="s">
        <v>429</v>
      </c>
      <c r="ET609" t="s">
        <v>429</v>
      </c>
      <c r="EU609" t="s">
        <v>430</v>
      </c>
      <c r="EV609" t="s">
        <v>424</v>
      </c>
      <c r="EW609" t="s">
        <v>424</v>
      </c>
      <c r="EX609" t="s">
        <v>423</v>
      </c>
      <c r="EY609" t="s">
        <v>423</v>
      </c>
      <c r="EZ609" t="s">
        <v>423</v>
      </c>
      <c r="FA609" t="s">
        <v>423</v>
      </c>
      <c r="FB609" t="s">
        <v>431</v>
      </c>
      <c r="FC609" t="s">
        <v>423</v>
      </c>
      <c r="FD609" t="s">
        <v>423</v>
      </c>
      <c r="FE609" t="s">
        <v>423</v>
      </c>
      <c r="FF609" t="s">
        <v>431</v>
      </c>
      <c r="FG609" t="s">
        <v>423</v>
      </c>
      <c r="FH609" t="s">
        <v>423</v>
      </c>
      <c r="FI609" t="s">
        <v>431</v>
      </c>
      <c r="FJ609" t="s">
        <v>423</v>
      </c>
      <c r="FK609" t="s">
        <v>423</v>
      </c>
      <c r="FL609" t="s">
        <v>423</v>
      </c>
      <c r="FM609" t="s">
        <v>423</v>
      </c>
      <c r="FN609" t="s">
        <v>423</v>
      </c>
      <c r="FO609" t="s">
        <v>431</v>
      </c>
      <c r="FP609" t="s">
        <v>423</v>
      </c>
      <c r="FQ609" t="s">
        <v>423</v>
      </c>
      <c r="FR609" t="s">
        <v>431</v>
      </c>
      <c r="FS609" t="s">
        <v>423</v>
      </c>
      <c r="FT609" t="s">
        <v>423</v>
      </c>
      <c r="FU609" t="s">
        <v>423</v>
      </c>
      <c r="FV609" t="s">
        <v>423</v>
      </c>
      <c r="FW609" t="s">
        <v>431</v>
      </c>
      <c r="FX609" t="s">
        <v>423</v>
      </c>
      <c r="FZ609" t="s">
        <v>423</v>
      </c>
      <c r="GB609" t="s">
        <v>423</v>
      </c>
      <c r="GD609" t="s">
        <v>431</v>
      </c>
      <c r="GF609" t="s">
        <v>423</v>
      </c>
      <c r="GG609" t="s">
        <v>432</v>
      </c>
      <c r="GH609" t="s">
        <v>432</v>
      </c>
      <c r="GI609" t="s">
        <v>432</v>
      </c>
      <c r="GJ609" t="s">
        <v>432</v>
      </c>
      <c r="GK609" t="s">
        <v>432</v>
      </c>
      <c r="GL609" t="s">
        <v>432</v>
      </c>
      <c r="GM609" t="s">
        <v>432</v>
      </c>
      <c r="GN609" t="s">
        <v>432</v>
      </c>
      <c r="GO609" t="s">
        <v>432</v>
      </c>
      <c r="GP609" t="s">
        <v>432</v>
      </c>
      <c r="GQ609" t="s">
        <v>432</v>
      </c>
      <c r="GR609" t="s">
        <v>432</v>
      </c>
      <c r="GS609" t="s">
        <v>432</v>
      </c>
      <c r="GT609" t="s">
        <v>432</v>
      </c>
      <c r="GU609" t="s">
        <v>423</v>
      </c>
      <c r="GV609" t="s">
        <v>423</v>
      </c>
      <c r="GW609" t="s">
        <v>423</v>
      </c>
      <c r="GX609" t="s">
        <v>423</v>
      </c>
      <c r="GY609" t="s">
        <v>431</v>
      </c>
      <c r="GZ609" t="s">
        <v>423</v>
      </c>
      <c r="HA609" t="s">
        <v>423</v>
      </c>
      <c r="HB609" t="s">
        <v>431</v>
      </c>
      <c r="HC609" t="s">
        <v>423</v>
      </c>
      <c r="HD609" t="s">
        <v>423</v>
      </c>
      <c r="HE609" t="s">
        <v>423</v>
      </c>
      <c r="HF609" t="s">
        <v>431</v>
      </c>
      <c r="HG609" t="s">
        <v>423</v>
      </c>
      <c r="HH609" t="s">
        <v>423</v>
      </c>
      <c r="HI609" t="s">
        <v>423</v>
      </c>
      <c r="HJ609" t="s">
        <v>423</v>
      </c>
      <c r="HK609" t="s">
        <v>423</v>
      </c>
      <c r="HL609" t="s">
        <v>423</v>
      </c>
      <c r="HM609" t="s">
        <v>431</v>
      </c>
      <c r="HN609" t="s">
        <v>431</v>
      </c>
      <c r="HP609" t="s">
        <v>423</v>
      </c>
      <c r="HR609" t="s">
        <v>423</v>
      </c>
      <c r="HT609" t="s">
        <v>423</v>
      </c>
      <c r="HV609" t="s">
        <v>423</v>
      </c>
      <c r="HW609" t="s">
        <v>423</v>
      </c>
      <c r="HX609" t="s">
        <v>423</v>
      </c>
      <c r="HY609" t="s">
        <v>431</v>
      </c>
      <c r="HZ609" t="s">
        <v>423</v>
      </c>
      <c r="IA609" t="s">
        <v>423</v>
      </c>
      <c r="IB609" t="s">
        <v>431</v>
      </c>
      <c r="IC609" t="s">
        <v>423</v>
      </c>
      <c r="ID609" t="s">
        <v>423</v>
      </c>
      <c r="IE609" t="s">
        <v>423</v>
      </c>
      <c r="IF609" t="s">
        <v>431</v>
      </c>
      <c r="IG609" t="s">
        <v>423</v>
      </c>
      <c r="IH609" t="s">
        <v>423</v>
      </c>
      <c r="II609" t="s">
        <v>423</v>
      </c>
      <c r="IJ609" t="s">
        <v>431</v>
      </c>
      <c r="IK609" t="s">
        <v>423</v>
      </c>
      <c r="IL609" t="s">
        <v>423</v>
      </c>
      <c r="IM609" t="s">
        <v>423</v>
      </c>
      <c r="IN609" t="s">
        <v>423</v>
      </c>
      <c r="IO609" t="s">
        <v>431</v>
      </c>
      <c r="IP609" t="s">
        <v>423</v>
      </c>
      <c r="IQ609" t="s">
        <v>423</v>
      </c>
      <c r="IR609" t="s">
        <v>431</v>
      </c>
      <c r="IS609" t="s">
        <v>423</v>
      </c>
      <c r="IT609" t="s">
        <v>423</v>
      </c>
      <c r="IU609" t="s">
        <v>423</v>
      </c>
      <c r="IV609" t="s">
        <v>431</v>
      </c>
      <c r="IX609" t="s">
        <v>423</v>
      </c>
      <c r="IZ609" t="s">
        <v>423</v>
      </c>
      <c r="JB609" t="s">
        <v>423</v>
      </c>
      <c r="JD609" t="s">
        <v>2259</v>
      </c>
      <c r="JE609" t="s">
        <v>2260</v>
      </c>
      <c r="JI609" t="s">
        <v>423</v>
      </c>
      <c r="JJ609" t="s">
        <v>423</v>
      </c>
      <c r="JK609" t="s">
        <v>423</v>
      </c>
      <c r="JL609" t="s">
        <v>423</v>
      </c>
      <c r="JM609" t="s">
        <v>431</v>
      </c>
      <c r="JN609" t="s">
        <v>423</v>
      </c>
      <c r="JO609" t="s">
        <v>423</v>
      </c>
      <c r="JP609" t="s">
        <v>423</v>
      </c>
      <c r="JQ609" t="s">
        <v>423</v>
      </c>
      <c r="JR609" t="s">
        <v>423</v>
      </c>
      <c r="JS609" t="s">
        <v>423</v>
      </c>
      <c r="JT609" t="s">
        <v>423</v>
      </c>
      <c r="JU609" t="s">
        <v>423</v>
      </c>
      <c r="JV609" t="s">
        <v>431</v>
      </c>
      <c r="JW609" t="s">
        <v>423</v>
      </c>
      <c r="JX609" t="s">
        <v>423</v>
      </c>
      <c r="JY609" t="s">
        <v>423</v>
      </c>
      <c r="JZ609" t="s">
        <v>423</v>
      </c>
      <c r="KA609" t="s">
        <v>423</v>
      </c>
      <c r="KB609" t="s">
        <v>423</v>
      </c>
      <c r="KC609" t="s">
        <v>423</v>
      </c>
      <c r="KD609" t="s">
        <v>423</v>
      </c>
      <c r="KE609" t="s">
        <v>423</v>
      </c>
      <c r="KF609" t="s">
        <v>423</v>
      </c>
      <c r="KG609" t="s">
        <v>423</v>
      </c>
      <c r="KH609" t="s">
        <v>423</v>
      </c>
      <c r="KI609" t="s">
        <v>423</v>
      </c>
      <c r="KJ609" t="s">
        <v>423</v>
      </c>
      <c r="KK609" t="s">
        <v>423</v>
      </c>
      <c r="KL609" t="s">
        <v>423</v>
      </c>
      <c r="KM609" t="s">
        <v>423</v>
      </c>
      <c r="KN609" t="s">
        <v>423</v>
      </c>
      <c r="KO609" t="s">
        <v>423</v>
      </c>
      <c r="KP609" t="s">
        <v>423</v>
      </c>
      <c r="KQ609" t="s">
        <v>431</v>
      </c>
      <c r="KR609" t="s">
        <v>423</v>
      </c>
      <c r="KS609" t="s">
        <v>423</v>
      </c>
      <c r="KT609" t="s">
        <v>423</v>
      </c>
      <c r="KU609" t="s">
        <v>423</v>
      </c>
      <c r="KV609" t="s">
        <v>423</v>
      </c>
      <c r="KW609" t="s">
        <v>423</v>
      </c>
      <c r="KX609" t="s">
        <v>2261</v>
      </c>
      <c r="KY609" t="s">
        <v>423</v>
      </c>
      <c r="KZ609" t="s">
        <v>423</v>
      </c>
      <c r="LA609" t="s">
        <v>423</v>
      </c>
      <c r="LB609" t="s">
        <v>431</v>
      </c>
      <c r="LC609" t="s">
        <v>423</v>
      </c>
      <c r="LD609" t="s">
        <v>423</v>
      </c>
      <c r="LE609" t="s">
        <v>431</v>
      </c>
      <c r="LF609" t="s">
        <v>423</v>
      </c>
      <c r="LG609" t="s">
        <v>423</v>
      </c>
      <c r="LH609" t="s">
        <v>423</v>
      </c>
      <c r="LI609" t="s">
        <v>423</v>
      </c>
      <c r="LK609" t="s">
        <v>431</v>
      </c>
      <c r="LL609" t="s">
        <v>423</v>
      </c>
      <c r="LM609" t="s">
        <v>423</v>
      </c>
      <c r="LN609" t="s">
        <v>423</v>
      </c>
      <c r="LO609" t="s">
        <v>439</v>
      </c>
      <c r="LP609" t="s">
        <v>432</v>
      </c>
      <c r="LQ609" t="s">
        <v>432</v>
      </c>
      <c r="LR609" t="s">
        <v>432</v>
      </c>
      <c r="LS609" t="s">
        <v>432</v>
      </c>
      <c r="LT609" t="s">
        <v>432</v>
      </c>
      <c r="LU609" t="s">
        <v>432</v>
      </c>
      <c r="LV609" t="s">
        <v>432</v>
      </c>
      <c r="LW609" t="s">
        <v>432</v>
      </c>
      <c r="LX609" t="s">
        <v>432</v>
      </c>
      <c r="LY609" t="s">
        <v>432</v>
      </c>
      <c r="LZ609" t="s">
        <v>432</v>
      </c>
      <c r="MA609" t="s">
        <v>432</v>
      </c>
      <c r="MB609" t="s">
        <v>423</v>
      </c>
      <c r="MC609" t="s">
        <v>423</v>
      </c>
      <c r="MD609" t="s">
        <v>423</v>
      </c>
      <c r="ME609" t="s">
        <v>423</v>
      </c>
      <c r="MF609" t="s">
        <v>423</v>
      </c>
      <c r="MG609" t="s">
        <v>431</v>
      </c>
      <c r="MH609" t="s">
        <v>423</v>
      </c>
      <c r="MI609" t="s">
        <v>423</v>
      </c>
      <c r="MJ609" t="s">
        <v>423</v>
      </c>
      <c r="MK609" t="s">
        <v>431</v>
      </c>
      <c r="ML609" t="s">
        <v>423</v>
      </c>
      <c r="MN609">
        <v>713.67</v>
      </c>
      <c r="MO609">
        <v>55.62</v>
      </c>
      <c r="NE609">
        <v>170.4</v>
      </c>
      <c r="NT609">
        <v>78.11</v>
      </c>
      <c r="OJ609">
        <v>333.51</v>
      </c>
      <c r="OT609">
        <v>76.03</v>
      </c>
    </row>
    <row r="610" spans="1:410" ht="12.75" customHeight="1" x14ac:dyDescent="0.2">
      <c r="A610">
        <v>752</v>
      </c>
      <c r="B610" t="str">
        <f t="shared" si="414"/>
        <v>5-15min</v>
      </c>
      <c r="C610" t="str">
        <f t="shared" si="415"/>
        <v>colocation</v>
      </c>
      <c r="D610" t="str">
        <f t="shared" si="416"/>
        <v>coloc ou foyer familial</v>
      </c>
      <c r="E610" t="str">
        <f t="shared" si="417"/>
        <v>tout à fait</v>
      </c>
      <c r="F610" t="str">
        <f t="shared" si="418"/>
        <v>aucune</v>
      </c>
      <c r="G610" t="str">
        <f t="shared" si="419"/>
        <v>non</v>
      </c>
      <c r="H610" t="str">
        <f t="shared" si="420"/>
        <v>non</v>
      </c>
      <c r="I610" t="s">
        <v>423</v>
      </c>
      <c r="J610" t="str">
        <f t="shared" si="421"/>
        <v>parfois</v>
      </c>
      <c r="K610" t="str">
        <f t="shared" si="422"/>
        <v>parfois</v>
      </c>
      <c r="L610" t="str">
        <f t="shared" si="423"/>
        <v>plutôt oui</v>
      </c>
      <c r="M610" t="str">
        <f t="shared" si="424"/>
        <v>1-2h</v>
      </c>
      <c r="N610" t="str">
        <f t="shared" si="425"/>
        <v>4-6h</v>
      </c>
      <c r="O610" t="str">
        <f t="shared" si="426"/>
        <v>jamais</v>
      </c>
      <c r="P610" t="str">
        <f t="shared" si="427"/>
        <v>jamais</v>
      </c>
      <c r="Q610" t="str">
        <f t="shared" si="428"/>
        <v>toujours</v>
      </c>
      <c r="R610" t="s">
        <v>424</v>
      </c>
      <c r="S610" t="s">
        <v>425</v>
      </c>
      <c r="T610" t="s">
        <v>425</v>
      </c>
      <c r="U610" t="s">
        <v>427</v>
      </c>
      <c r="V610" t="s">
        <v>428</v>
      </c>
      <c r="W610" t="s">
        <v>440</v>
      </c>
      <c r="X610" t="s">
        <v>429</v>
      </c>
      <c r="Y610" t="s">
        <v>430</v>
      </c>
      <c r="Z610" t="s">
        <v>424</v>
      </c>
      <c r="AA610" t="s">
        <v>425</v>
      </c>
      <c r="AB610" t="s">
        <v>425</v>
      </c>
      <c r="AC610" t="s">
        <v>425</v>
      </c>
      <c r="AD610" t="str">
        <f t="shared" si="429"/>
        <v>1 mois avant</v>
      </c>
      <c r="AE610" t="str">
        <f t="shared" si="430"/>
        <v>très</v>
      </c>
      <c r="AF610" t="str">
        <f t="shared" si="431"/>
        <v>très bonnes</v>
      </c>
      <c r="AG610" t="str">
        <f t="shared" si="432"/>
        <v>régulièrement</v>
      </c>
      <c r="AH610" t="str">
        <f t="shared" si="433"/>
        <v>régulièrement</v>
      </c>
      <c r="AI610" t="str">
        <f t="shared" si="434"/>
        <v>parfois</v>
      </c>
      <c r="AJ610" t="str">
        <f t="shared" si="435"/>
        <v>jamais</v>
      </c>
      <c r="AK610" t="str">
        <f t="shared" si="436"/>
        <v>5-10h</v>
      </c>
      <c r="AL610" t="str">
        <f t="shared" si="437"/>
        <v>plutôt oui</v>
      </c>
      <c r="AM610" t="str">
        <f t="shared" si="438"/>
        <v>plutôt oui</v>
      </c>
      <c r="AN610" t="str">
        <f t="shared" si="439"/>
        <v>3-6h</v>
      </c>
      <c r="AO610" t="str">
        <f t="shared" si="440"/>
        <v>rarement</v>
      </c>
      <c r="AP610" t="str">
        <f t="shared" si="441"/>
        <v>plutôt oui</v>
      </c>
      <c r="AQ610" t="str">
        <f t="shared" si="442"/>
        <v>1/semaine</v>
      </c>
      <c r="AR610" t="str">
        <f t="shared" si="443"/>
        <v>régulièrement</v>
      </c>
      <c r="AS610" t="str">
        <f t="shared" si="444"/>
        <v>2-4h</v>
      </c>
      <c r="AT610" t="str">
        <f t="shared" si="445"/>
        <v>très satisfaisante</v>
      </c>
      <c r="AU610" t="str">
        <f t="shared" si="446"/>
        <v>plutôt oui</v>
      </c>
      <c r="AV610" t="str">
        <f t="shared" si="447"/>
        <v>plutôt oui</v>
      </c>
      <c r="AW610" t="str">
        <f t="shared" si="448"/>
        <v>plutôt oui</v>
      </c>
      <c r="AX610" t="str">
        <f t="shared" si="449"/>
        <v>plutôt oui</v>
      </c>
      <c r="AY610" t="str">
        <f t="shared" si="450"/>
        <v>plutôt oui</v>
      </c>
      <c r="AZ610" t="str">
        <f t="shared" si="451"/>
        <v>3A</v>
      </c>
      <c r="BA610" t="str">
        <f t="shared" si="452"/>
        <v>GMM</v>
      </c>
      <c r="BB610" t="str">
        <f t="shared" si="453"/>
        <v>classique</v>
      </c>
      <c r="BC610" t="str">
        <f t="shared" si="454"/>
        <v>non</v>
      </c>
      <c r="BD610" t="str">
        <f t="shared" si="455"/>
        <v>post-bac</v>
      </c>
      <c r="BE610" t="str">
        <f t="shared" si="456"/>
        <v>Fr_etranger</v>
      </c>
      <c r="BF610" t="str">
        <f t="shared" si="457"/>
        <v>25-50%</v>
      </c>
      <c r="BG610" t="str">
        <f t="shared" si="458"/>
        <v>25-50%</v>
      </c>
      <c r="BH610" t="s">
        <v>423</v>
      </c>
      <c r="BI610" t="str">
        <f t="shared" si="459"/>
        <v>aucun</v>
      </c>
      <c r="BJ610" t="s">
        <v>423</v>
      </c>
      <c r="BK610" t="s">
        <v>431</v>
      </c>
      <c r="BL610" t="s">
        <v>423</v>
      </c>
      <c r="BM610" t="s">
        <v>423</v>
      </c>
      <c r="BN610" t="s">
        <v>423</v>
      </c>
      <c r="BO610" t="s">
        <v>431</v>
      </c>
      <c r="BP610" t="s">
        <v>423</v>
      </c>
      <c r="BR610" t="s">
        <v>432</v>
      </c>
      <c r="BS610" t="s">
        <v>432</v>
      </c>
      <c r="BT610" t="s">
        <v>432</v>
      </c>
      <c r="BU610" t="s">
        <v>432</v>
      </c>
      <c r="BV610" t="s">
        <v>431</v>
      </c>
      <c r="BW610" t="s">
        <v>423</v>
      </c>
      <c r="BX610" t="s">
        <v>423</v>
      </c>
      <c r="BY610" t="s">
        <v>423</v>
      </c>
      <c r="BZ610" t="s">
        <v>423</v>
      </c>
      <c r="CA610" t="s">
        <v>432</v>
      </c>
      <c r="CB610" t="s">
        <v>432</v>
      </c>
      <c r="CC610" t="s">
        <v>432</v>
      </c>
      <c r="CD610" t="s">
        <v>432</v>
      </c>
      <c r="CE610" t="s">
        <v>423</v>
      </c>
      <c r="CF610" t="s">
        <v>432</v>
      </c>
      <c r="CG610" t="s">
        <v>432</v>
      </c>
      <c r="CH610" t="s">
        <v>432</v>
      </c>
      <c r="CI610" t="s">
        <v>432</v>
      </c>
      <c r="CJ610" t="s">
        <v>432</v>
      </c>
      <c r="CK610" t="s">
        <v>432</v>
      </c>
      <c r="CL610" t="s">
        <v>432</v>
      </c>
      <c r="CM610" t="s">
        <v>432</v>
      </c>
      <c r="CN610" t="s">
        <v>423</v>
      </c>
      <c r="CO610" t="s">
        <v>432</v>
      </c>
      <c r="CP610" t="s">
        <v>432</v>
      </c>
      <c r="CQ610" t="s">
        <v>432</v>
      </c>
      <c r="CR610" t="s">
        <v>432</v>
      </c>
      <c r="CT610" t="s">
        <v>432</v>
      </c>
      <c r="CU610" t="s">
        <v>423</v>
      </c>
      <c r="CV610" t="s">
        <v>423</v>
      </c>
      <c r="CW610" t="s">
        <v>423</v>
      </c>
      <c r="CX610" t="s">
        <v>431</v>
      </c>
      <c r="CY610" t="s">
        <v>423</v>
      </c>
      <c r="CZ610" t="s">
        <v>423</v>
      </c>
      <c r="DA610" t="s">
        <v>423</v>
      </c>
      <c r="DB610" t="s">
        <v>431</v>
      </c>
      <c r="DC610" t="s">
        <v>423</v>
      </c>
      <c r="DD610" t="s">
        <v>423</v>
      </c>
      <c r="DE610" t="s">
        <v>431</v>
      </c>
      <c r="DF610" t="s">
        <v>423</v>
      </c>
      <c r="DG610" t="s">
        <v>423</v>
      </c>
      <c r="DH610" t="s">
        <v>423</v>
      </c>
      <c r="DI610" t="s">
        <v>423</v>
      </c>
      <c r="DJ610" t="s">
        <v>431</v>
      </c>
      <c r="DK610" t="s">
        <v>423</v>
      </c>
      <c r="DL610" t="s">
        <v>423</v>
      </c>
      <c r="DM610" t="s">
        <v>423</v>
      </c>
      <c r="DN610" t="s">
        <v>423</v>
      </c>
      <c r="DO610" t="s">
        <v>431</v>
      </c>
      <c r="DP610" t="s">
        <v>423</v>
      </c>
      <c r="DQ610" t="s">
        <v>423</v>
      </c>
      <c r="DR610" t="s">
        <v>423</v>
      </c>
      <c r="DS610" t="s">
        <v>423</v>
      </c>
      <c r="DT610" t="s">
        <v>423</v>
      </c>
      <c r="DU610" t="s">
        <v>423</v>
      </c>
      <c r="DV610" t="s">
        <v>423</v>
      </c>
      <c r="DW610" t="s">
        <v>431</v>
      </c>
      <c r="DX610" t="s">
        <v>423</v>
      </c>
      <c r="DY610" t="s">
        <v>423</v>
      </c>
      <c r="DZ610" t="s">
        <v>423</v>
      </c>
      <c r="EA610" t="s">
        <v>431</v>
      </c>
      <c r="EB610" t="s">
        <v>431</v>
      </c>
      <c r="EC610" t="s">
        <v>423</v>
      </c>
      <c r="ED610" t="s">
        <v>423</v>
      </c>
      <c r="EE610" t="s">
        <v>423</v>
      </c>
      <c r="EF610" t="s">
        <v>437</v>
      </c>
      <c r="EG610" t="s">
        <v>438</v>
      </c>
      <c r="EH610" t="s">
        <v>435</v>
      </c>
      <c r="EI610" t="s">
        <v>436</v>
      </c>
      <c r="EJ610" t="s">
        <v>434</v>
      </c>
      <c r="EK610" t="s">
        <v>433</v>
      </c>
      <c r="EL610" t="s">
        <v>424</v>
      </c>
      <c r="EM610" t="s">
        <v>425</v>
      </c>
      <c r="EN610" t="s">
        <v>425</v>
      </c>
      <c r="EO610" t="s">
        <v>427</v>
      </c>
      <c r="EP610" t="s">
        <v>428</v>
      </c>
      <c r="EQ610" t="s">
        <v>440</v>
      </c>
      <c r="ER610" t="s">
        <v>429</v>
      </c>
      <c r="ES610" t="s">
        <v>430</v>
      </c>
      <c r="ET610" t="s">
        <v>424</v>
      </c>
      <c r="EU610" t="s">
        <v>425</v>
      </c>
      <c r="EV610" t="s">
        <v>425</v>
      </c>
      <c r="EW610" t="s">
        <v>425</v>
      </c>
      <c r="EX610" t="s">
        <v>423</v>
      </c>
      <c r="EY610" t="s">
        <v>431</v>
      </c>
      <c r="EZ610" t="s">
        <v>423</v>
      </c>
      <c r="FA610" t="s">
        <v>423</v>
      </c>
      <c r="FB610" t="s">
        <v>423</v>
      </c>
      <c r="FC610" t="s">
        <v>423</v>
      </c>
      <c r="FD610" t="s">
        <v>431</v>
      </c>
      <c r="FE610" t="s">
        <v>423</v>
      </c>
      <c r="FF610" t="s">
        <v>423</v>
      </c>
      <c r="FG610" t="s">
        <v>423</v>
      </c>
      <c r="FH610" t="s">
        <v>431</v>
      </c>
      <c r="FI610" t="s">
        <v>423</v>
      </c>
      <c r="FJ610" t="s">
        <v>423</v>
      </c>
      <c r="FK610" t="s">
        <v>423</v>
      </c>
      <c r="FL610" t="s">
        <v>423</v>
      </c>
      <c r="FM610" t="s">
        <v>431</v>
      </c>
      <c r="FN610" t="s">
        <v>423</v>
      </c>
      <c r="FO610" t="s">
        <v>423</v>
      </c>
      <c r="FP610" t="s">
        <v>423</v>
      </c>
      <c r="FQ610" t="s">
        <v>431</v>
      </c>
      <c r="FR610" t="s">
        <v>423</v>
      </c>
      <c r="FS610" t="s">
        <v>423</v>
      </c>
      <c r="FT610" t="s">
        <v>423</v>
      </c>
      <c r="FU610" t="s">
        <v>423</v>
      </c>
      <c r="FV610" t="s">
        <v>431</v>
      </c>
      <c r="FW610" t="s">
        <v>423</v>
      </c>
      <c r="FX610" t="s">
        <v>423</v>
      </c>
      <c r="FZ610" t="s">
        <v>423</v>
      </c>
      <c r="GB610" t="s">
        <v>423</v>
      </c>
      <c r="GD610" t="s">
        <v>431</v>
      </c>
      <c r="GF610" t="s">
        <v>431</v>
      </c>
      <c r="GG610" t="s">
        <v>423</v>
      </c>
      <c r="GH610" t="s">
        <v>423</v>
      </c>
      <c r="GI610" t="s">
        <v>423</v>
      </c>
      <c r="GJ610" t="s">
        <v>431</v>
      </c>
      <c r="GK610" t="s">
        <v>423</v>
      </c>
      <c r="GL610" t="s">
        <v>423</v>
      </c>
      <c r="GM610" t="s">
        <v>423</v>
      </c>
      <c r="GN610" t="s">
        <v>431</v>
      </c>
      <c r="GO610" t="s">
        <v>423</v>
      </c>
      <c r="GP610" t="s">
        <v>423</v>
      </c>
      <c r="GQ610" t="s">
        <v>423</v>
      </c>
      <c r="GR610" t="s">
        <v>431</v>
      </c>
      <c r="GS610" t="s">
        <v>423</v>
      </c>
      <c r="GT610" t="s">
        <v>423</v>
      </c>
      <c r="GU610" t="s">
        <v>423</v>
      </c>
      <c r="GV610" t="s">
        <v>423</v>
      </c>
      <c r="GW610" t="s">
        <v>431</v>
      </c>
      <c r="GX610" t="s">
        <v>423</v>
      </c>
      <c r="GY610" t="s">
        <v>423</v>
      </c>
      <c r="GZ610" t="s">
        <v>423</v>
      </c>
      <c r="HA610" t="s">
        <v>423</v>
      </c>
      <c r="HB610" t="s">
        <v>431</v>
      </c>
      <c r="HC610" t="s">
        <v>423</v>
      </c>
      <c r="HD610" t="s">
        <v>423</v>
      </c>
      <c r="HE610" t="s">
        <v>431</v>
      </c>
      <c r="HF610" t="s">
        <v>423</v>
      </c>
      <c r="HG610" t="s">
        <v>423</v>
      </c>
      <c r="HH610" t="s">
        <v>423</v>
      </c>
      <c r="HI610" t="s">
        <v>423</v>
      </c>
      <c r="HJ610" t="s">
        <v>431</v>
      </c>
      <c r="HK610" t="s">
        <v>423</v>
      </c>
      <c r="HL610" t="s">
        <v>423</v>
      </c>
      <c r="HM610" t="s">
        <v>423</v>
      </c>
      <c r="HN610" t="s">
        <v>423</v>
      </c>
      <c r="HP610" t="s">
        <v>431</v>
      </c>
      <c r="HR610" t="s">
        <v>423</v>
      </c>
      <c r="HT610" t="s">
        <v>423</v>
      </c>
      <c r="HV610" t="s">
        <v>423</v>
      </c>
      <c r="HW610" t="s">
        <v>423</v>
      </c>
      <c r="HX610" t="s">
        <v>431</v>
      </c>
      <c r="HY610" t="s">
        <v>423</v>
      </c>
      <c r="HZ610" t="s">
        <v>423</v>
      </c>
      <c r="IA610" t="s">
        <v>423</v>
      </c>
      <c r="IB610" t="s">
        <v>431</v>
      </c>
      <c r="IC610" t="s">
        <v>423</v>
      </c>
      <c r="ID610" t="s">
        <v>423</v>
      </c>
      <c r="IE610" t="s">
        <v>423</v>
      </c>
      <c r="IF610" t="s">
        <v>423</v>
      </c>
      <c r="IG610" t="s">
        <v>431</v>
      </c>
      <c r="IH610" t="s">
        <v>423</v>
      </c>
      <c r="II610" t="s">
        <v>423</v>
      </c>
      <c r="IJ610" t="s">
        <v>423</v>
      </c>
      <c r="IK610" t="s">
        <v>431</v>
      </c>
      <c r="IL610" t="s">
        <v>423</v>
      </c>
      <c r="IM610" t="s">
        <v>423</v>
      </c>
      <c r="IN610" t="s">
        <v>423</v>
      </c>
      <c r="IO610" t="s">
        <v>431</v>
      </c>
      <c r="IP610" t="s">
        <v>423</v>
      </c>
      <c r="IQ610" t="s">
        <v>423</v>
      </c>
      <c r="IR610" t="s">
        <v>423</v>
      </c>
      <c r="IS610" t="s">
        <v>431</v>
      </c>
      <c r="IT610" t="s">
        <v>423</v>
      </c>
      <c r="IU610" t="s">
        <v>423</v>
      </c>
      <c r="IV610" t="s">
        <v>423</v>
      </c>
      <c r="IX610" t="s">
        <v>431</v>
      </c>
      <c r="IZ610" t="s">
        <v>423</v>
      </c>
      <c r="JB610" t="s">
        <v>423</v>
      </c>
      <c r="JE610" t="s">
        <v>2262</v>
      </c>
      <c r="JI610" t="s">
        <v>423</v>
      </c>
      <c r="JJ610" t="s">
        <v>423</v>
      </c>
      <c r="JK610" t="s">
        <v>431</v>
      </c>
      <c r="JL610" t="s">
        <v>423</v>
      </c>
      <c r="JM610" t="s">
        <v>423</v>
      </c>
      <c r="JN610" t="s">
        <v>423</v>
      </c>
      <c r="JO610" t="s">
        <v>423</v>
      </c>
      <c r="JP610" t="s">
        <v>423</v>
      </c>
      <c r="JQ610" t="s">
        <v>423</v>
      </c>
      <c r="JR610" t="s">
        <v>423</v>
      </c>
      <c r="JS610" t="s">
        <v>423</v>
      </c>
      <c r="JT610" t="s">
        <v>423</v>
      </c>
      <c r="JU610" t="s">
        <v>423</v>
      </c>
      <c r="JV610" t="s">
        <v>431</v>
      </c>
      <c r="JW610" t="s">
        <v>423</v>
      </c>
      <c r="JX610" t="s">
        <v>423</v>
      </c>
      <c r="JY610" t="s">
        <v>423</v>
      </c>
      <c r="JZ610" t="s">
        <v>423</v>
      </c>
      <c r="KA610" t="s">
        <v>423</v>
      </c>
      <c r="KB610" t="s">
        <v>423</v>
      </c>
      <c r="KC610" t="s">
        <v>423</v>
      </c>
      <c r="KD610" t="s">
        <v>423</v>
      </c>
      <c r="KE610" t="s">
        <v>423</v>
      </c>
      <c r="KF610" t="s">
        <v>423</v>
      </c>
      <c r="KG610" t="s">
        <v>423</v>
      </c>
      <c r="KH610" t="s">
        <v>423</v>
      </c>
      <c r="KI610" t="s">
        <v>423</v>
      </c>
      <c r="KJ610" t="s">
        <v>423</v>
      </c>
      <c r="KK610" t="s">
        <v>423</v>
      </c>
      <c r="KL610" t="s">
        <v>423</v>
      </c>
      <c r="KM610" t="s">
        <v>423</v>
      </c>
      <c r="KN610" t="s">
        <v>423</v>
      </c>
      <c r="KO610" t="s">
        <v>423</v>
      </c>
      <c r="KP610" t="s">
        <v>423</v>
      </c>
      <c r="KQ610" t="s">
        <v>431</v>
      </c>
      <c r="KR610" t="s">
        <v>423</v>
      </c>
      <c r="KS610" t="s">
        <v>423</v>
      </c>
      <c r="KT610" t="s">
        <v>423</v>
      </c>
      <c r="KU610" t="s">
        <v>423</v>
      </c>
      <c r="KV610" t="s">
        <v>423</v>
      </c>
      <c r="KW610" t="s">
        <v>431</v>
      </c>
      <c r="KY610" t="s">
        <v>431</v>
      </c>
      <c r="KZ610" t="s">
        <v>432</v>
      </c>
      <c r="LA610" t="s">
        <v>432</v>
      </c>
      <c r="LB610" t="s">
        <v>432</v>
      </c>
      <c r="LC610" t="s">
        <v>432</v>
      </c>
      <c r="LD610" t="s">
        <v>432</v>
      </c>
      <c r="LE610" t="s">
        <v>432</v>
      </c>
      <c r="LF610" t="s">
        <v>432</v>
      </c>
      <c r="LG610" t="s">
        <v>432</v>
      </c>
      <c r="LH610" t="s">
        <v>432</v>
      </c>
      <c r="LI610" t="s">
        <v>432</v>
      </c>
      <c r="LK610" t="s">
        <v>423</v>
      </c>
      <c r="LL610" t="s">
        <v>431</v>
      </c>
      <c r="LM610" t="s">
        <v>423</v>
      </c>
      <c r="LN610" t="s">
        <v>423</v>
      </c>
      <c r="LO610" t="s">
        <v>439</v>
      </c>
      <c r="LP610" t="s">
        <v>432</v>
      </c>
      <c r="LQ610" t="s">
        <v>432</v>
      </c>
      <c r="LR610" t="s">
        <v>432</v>
      </c>
      <c r="LS610" t="s">
        <v>432</v>
      </c>
      <c r="LT610" t="s">
        <v>432</v>
      </c>
      <c r="LU610" t="s">
        <v>423</v>
      </c>
      <c r="LV610" t="s">
        <v>423</v>
      </c>
      <c r="LW610" t="s">
        <v>431</v>
      </c>
      <c r="LX610" t="s">
        <v>423</v>
      </c>
      <c r="LY610" t="s">
        <v>423</v>
      </c>
      <c r="LZ610" t="s">
        <v>423</v>
      </c>
      <c r="MA610" t="s">
        <v>423</v>
      </c>
      <c r="MB610" t="s">
        <v>423</v>
      </c>
      <c r="MC610" t="s">
        <v>423</v>
      </c>
      <c r="MD610" t="s">
        <v>431</v>
      </c>
      <c r="ME610" t="s">
        <v>423</v>
      </c>
      <c r="MF610" t="s">
        <v>423</v>
      </c>
      <c r="MG610" t="s">
        <v>423</v>
      </c>
      <c r="MH610" t="s">
        <v>423</v>
      </c>
      <c r="MI610" t="s">
        <v>423</v>
      </c>
      <c r="MJ610" t="s">
        <v>423</v>
      </c>
      <c r="MK610" t="s">
        <v>423</v>
      </c>
      <c r="ML610" t="s">
        <v>431</v>
      </c>
      <c r="MN610">
        <v>370.86</v>
      </c>
      <c r="MO610">
        <v>40.4</v>
      </c>
      <c r="NE610">
        <v>112.18</v>
      </c>
      <c r="NT610">
        <v>79.37</v>
      </c>
      <c r="OJ610">
        <v>71.64</v>
      </c>
      <c r="OT610">
        <v>67.27</v>
      </c>
    </row>
    <row r="611" spans="1:410" ht="12.75" customHeight="1" x14ac:dyDescent="0.2">
      <c r="A611">
        <v>754</v>
      </c>
      <c r="B611" t="str">
        <f t="shared" si="414"/>
        <v>15-30min</v>
      </c>
      <c r="C611" t="str">
        <f t="shared" si="415"/>
        <v>seul</v>
      </c>
      <c r="D611" t="str">
        <f t="shared" si="416"/>
        <v>10-20m2</v>
      </c>
      <c r="E611" t="str">
        <f t="shared" si="417"/>
        <v>plutôt oui</v>
      </c>
      <c r="F611" t="str">
        <f t="shared" si="418"/>
        <v>aucune</v>
      </c>
      <c r="G611" t="str">
        <f t="shared" si="419"/>
        <v>echelon 1-3</v>
      </c>
      <c r="H611" t="str">
        <f t="shared" si="420"/>
        <v>non</v>
      </c>
      <c r="I611" t="s">
        <v>423</v>
      </c>
      <c r="J611" t="str">
        <f t="shared" si="421"/>
        <v>toujours</v>
      </c>
      <c r="K611" t="str">
        <f t="shared" si="422"/>
        <v>souvent</v>
      </c>
      <c r="L611" t="str">
        <f t="shared" si="423"/>
        <v>plutôt oui</v>
      </c>
      <c r="M611" t="str">
        <f t="shared" si="424"/>
        <v>1-2h</v>
      </c>
      <c r="N611" t="str">
        <f t="shared" si="425"/>
        <v>2-4h</v>
      </c>
      <c r="O611" t="str">
        <f t="shared" si="426"/>
        <v>parfois</v>
      </c>
      <c r="P611" t="str">
        <f t="shared" si="427"/>
        <v>souvent</v>
      </c>
      <c r="Q611" t="str">
        <f t="shared" si="428"/>
        <v>parfois</v>
      </c>
      <c r="R611" t="s">
        <v>424</v>
      </c>
      <c r="S611" t="s">
        <v>425</v>
      </c>
      <c r="T611" t="s">
        <v>425</v>
      </c>
      <c r="U611" t="s">
        <v>427</v>
      </c>
      <c r="V611" t="s">
        <v>428</v>
      </c>
      <c r="W611" t="s">
        <v>428</v>
      </c>
      <c r="X611" t="s">
        <v>429</v>
      </c>
      <c r="Y611" t="s">
        <v>424</v>
      </c>
      <c r="Z611" t="s">
        <v>430</v>
      </c>
      <c r="AA611" t="s">
        <v>425</v>
      </c>
      <c r="AB611" t="s">
        <v>425</v>
      </c>
      <c r="AC611" t="s">
        <v>424</v>
      </c>
      <c r="AD611" t="str">
        <f t="shared" si="429"/>
        <v>1 semaine avant</v>
      </c>
      <c r="AE611" t="str">
        <f t="shared" si="430"/>
        <v>plutôt oui</v>
      </c>
      <c r="AF611" t="str">
        <f t="shared" si="431"/>
        <v>plutôt bonnes</v>
      </c>
      <c r="AG611" t="str">
        <f t="shared" si="432"/>
        <v>parfois</v>
      </c>
      <c r="AH611" t="str">
        <f t="shared" si="433"/>
        <v>régulièrement</v>
      </c>
      <c r="AI611" t="str">
        <f t="shared" si="434"/>
        <v>très souvent</v>
      </c>
      <c r="AJ611" t="str">
        <f t="shared" si="435"/>
        <v>parfois</v>
      </c>
      <c r="AK611" t="str">
        <f t="shared" si="436"/>
        <v>0-1h</v>
      </c>
      <c r="AL611" t="str">
        <f t="shared" si="437"/>
        <v>plutôt oui</v>
      </c>
      <c r="AM611" t="str">
        <f t="shared" si="438"/>
        <v>pas du tout</v>
      </c>
      <c r="AN611" t="str">
        <f t="shared" si="439"/>
        <v>6-10h</v>
      </c>
      <c r="AO611" t="str">
        <f t="shared" si="440"/>
        <v>jamais</v>
      </c>
      <c r="AP611" t="str">
        <f t="shared" si="441"/>
        <v>pas de spectacles</v>
      </c>
      <c r="AQ611" t="str">
        <f t="shared" si="442"/>
        <v>1/mois</v>
      </c>
      <c r="AR611" t="str">
        <f t="shared" si="443"/>
        <v>régulièrement</v>
      </c>
      <c r="AS611" t="str">
        <f t="shared" si="444"/>
        <v>2-4h</v>
      </c>
      <c r="AT611" t="str">
        <f t="shared" si="445"/>
        <v>plutôt satisfaisante</v>
      </c>
      <c r="AU611" t="str">
        <f t="shared" si="446"/>
        <v>plutôt oui</v>
      </c>
      <c r="AV611" t="str">
        <f t="shared" si="447"/>
        <v>tout à fait</v>
      </c>
      <c r="AW611" t="str">
        <f t="shared" si="448"/>
        <v>plutôt oui</v>
      </c>
      <c r="AX611" t="str">
        <f t="shared" si="449"/>
        <v>tout à fait</v>
      </c>
      <c r="AY611" t="str">
        <f t="shared" si="450"/>
        <v>plutôt oui</v>
      </c>
      <c r="AZ611" t="str">
        <f t="shared" si="451"/>
        <v>1A</v>
      </c>
      <c r="BA611" t="str">
        <f t="shared" si="452"/>
        <v>1A</v>
      </c>
      <c r="BB611" t="str">
        <f t="shared" si="453"/>
        <v>classique</v>
      </c>
      <c r="BC611" t="str">
        <f t="shared" si="454"/>
        <v>non</v>
      </c>
      <c r="BD611" t="str">
        <f t="shared" si="455"/>
        <v>post-bac</v>
      </c>
      <c r="BE611" t="str">
        <f t="shared" si="456"/>
        <v>Fr</v>
      </c>
      <c r="BF611" t="str">
        <f t="shared" si="457"/>
        <v>redoubl</v>
      </c>
      <c r="BG611" t="str">
        <f t="shared" si="458"/>
        <v>75-100%</v>
      </c>
      <c r="BH611" t="s">
        <v>431</v>
      </c>
      <c r="BI611" t="str">
        <f t="shared" si="459"/>
        <v>aucun</v>
      </c>
      <c r="BJ611" t="s">
        <v>423</v>
      </c>
      <c r="BK611" t="s">
        <v>423</v>
      </c>
      <c r="BL611" t="s">
        <v>431</v>
      </c>
      <c r="BM611" t="s">
        <v>423</v>
      </c>
      <c r="BN611" t="s">
        <v>431</v>
      </c>
      <c r="BO611" t="s">
        <v>423</v>
      </c>
      <c r="BP611" t="s">
        <v>423</v>
      </c>
      <c r="BR611" t="s">
        <v>423</v>
      </c>
      <c r="BS611" t="s">
        <v>431</v>
      </c>
      <c r="BT611" t="s">
        <v>423</v>
      </c>
      <c r="BU611" t="s">
        <v>423</v>
      </c>
      <c r="BV611" t="s">
        <v>423</v>
      </c>
      <c r="BW611" t="s">
        <v>431</v>
      </c>
      <c r="BX611" t="s">
        <v>423</v>
      </c>
      <c r="BY611" t="s">
        <v>423</v>
      </c>
      <c r="BZ611" t="s">
        <v>423</v>
      </c>
      <c r="CA611" t="s">
        <v>432</v>
      </c>
      <c r="CB611" t="s">
        <v>432</v>
      </c>
      <c r="CC611" t="s">
        <v>432</v>
      </c>
      <c r="CD611" t="s">
        <v>432</v>
      </c>
      <c r="CE611" t="s">
        <v>431</v>
      </c>
      <c r="CF611" t="s">
        <v>423</v>
      </c>
      <c r="CG611" t="s">
        <v>431</v>
      </c>
      <c r="CH611" t="s">
        <v>423</v>
      </c>
      <c r="CI611" t="s">
        <v>423</v>
      </c>
      <c r="CJ611" t="s">
        <v>423</v>
      </c>
      <c r="CK611" t="s">
        <v>423</v>
      </c>
      <c r="CL611" t="s">
        <v>423</v>
      </c>
      <c r="CM611" t="s">
        <v>423</v>
      </c>
      <c r="CN611" t="s">
        <v>423</v>
      </c>
      <c r="CO611" t="s">
        <v>432</v>
      </c>
      <c r="CP611" t="s">
        <v>432</v>
      </c>
      <c r="CQ611" t="s">
        <v>432</v>
      </c>
      <c r="CR611" t="s">
        <v>432</v>
      </c>
      <c r="CT611" t="s">
        <v>432</v>
      </c>
      <c r="CU611" t="s">
        <v>423</v>
      </c>
      <c r="CV611" t="s">
        <v>431</v>
      </c>
      <c r="CW611" t="s">
        <v>423</v>
      </c>
      <c r="CX611" t="s">
        <v>423</v>
      </c>
      <c r="CY611" t="s">
        <v>423</v>
      </c>
      <c r="CZ611" t="s">
        <v>423</v>
      </c>
      <c r="DA611" t="s">
        <v>431</v>
      </c>
      <c r="DB611" t="s">
        <v>423</v>
      </c>
      <c r="DC611" t="s">
        <v>423</v>
      </c>
      <c r="DD611" t="s">
        <v>423</v>
      </c>
      <c r="DE611" t="s">
        <v>431</v>
      </c>
      <c r="DF611" t="s">
        <v>423</v>
      </c>
      <c r="DG611" t="s">
        <v>423</v>
      </c>
      <c r="DH611" t="s">
        <v>423</v>
      </c>
      <c r="DI611" t="s">
        <v>423</v>
      </c>
      <c r="DJ611" t="s">
        <v>431</v>
      </c>
      <c r="DK611" t="s">
        <v>423</v>
      </c>
      <c r="DL611" t="s">
        <v>423</v>
      </c>
      <c r="DM611" t="s">
        <v>423</v>
      </c>
      <c r="DN611" t="s">
        <v>423</v>
      </c>
      <c r="DO611" t="s">
        <v>423</v>
      </c>
      <c r="DP611" t="s">
        <v>431</v>
      </c>
      <c r="DQ611" t="s">
        <v>423</v>
      </c>
      <c r="DR611" t="s">
        <v>423</v>
      </c>
      <c r="DS611" t="s">
        <v>423</v>
      </c>
      <c r="DT611" t="s">
        <v>423</v>
      </c>
      <c r="DU611" t="s">
        <v>423</v>
      </c>
      <c r="DV611" t="s">
        <v>431</v>
      </c>
      <c r="DW611" t="s">
        <v>423</v>
      </c>
      <c r="DX611" t="s">
        <v>423</v>
      </c>
      <c r="DY611" t="s">
        <v>431</v>
      </c>
      <c r="DZ611" t="s">
        <v>423</v>
      </c>
      <c r="EA611" t="s">
        <v>423</v>
      </c>
      <c r="EB611" t="s">
        <v>423</v>
      </c>
      <c r="EC611" t="s">
        <v>423</v>
      </c>
      <c r="ED611" t="s">
        <v>431</v>
      </c>
      <c r="EE611" t="s">
        <v>423</v>
      </c>
      <c r="EF611" t="s">
        <v>438</v>
      </c>
      <c r="EG611" t="s">
        <v>437</v>
      </c>
      <c r="EH611" t="s">
        <v>434</v>
      </c>
      <c r="EI611" t="s">
        <v>436</v>
      </c>
      <c r="EJ611" t="s">
        <v>435</v>
      </c>
      <c r="EK611" t="s">
        <v>433</v>
      </c>
      <c r="EL611" t="s">
        <v>424</v>
      </c>
      <c r="EM611" t="s">
        <v>425</v>
      </c>
      <c r="EN611" t="s">
        <v>425</v>
      </c>
      <c r="EO611" t="s">
        <v>427</v>
      </c>
      <c r="EP611" t="s">
        <v>428</v>
      </c>
      <c r="EQ611" t="s">
        <v>428</v>
      </c>
      <c r="ER611" t="s">
        <v>429</v>
      </c>
      <c r="ES611" t="s">
        <v>424</v>
      </c>
      <c r="ET611" t="s">
        <v>430</v>
      </c>
      <c r="EU611" t="s">
        <v>425</v>
      </c>
      <c r="EV611" t="s">
        <v>425</v>
      </c>
      <c r="EW611" t="s">
        <v>424</v>
      </c>
      <c r="EX611" t="s">
        <v>423</v>
      </c>
      <c r="EY611" t="s">
        <v>423</v>
      </c>
      <c r="EZ611" t="s">
        <v>423</v>
      </c>
      <c r="FA611" t="s">
        <v>431</v>
      </c>
      <c r="FB611" t="s">
        <v>423</v>
      </c>
      <c r="FC611" t="s">
        <v>423</v>
      </c>
      <c r="FD611" t="s">
        <v>423</v>
      </c>
      <c r="FE611" t="s">
        <v>431</v>
      </c>
      <c r="FF611" t="s">
        <v>423</v>
      </c>
      <c r="FG611" t="s">
        <v>423</v>
      </c>
      <c r="FH611" t="s">
        <v>423</v>
      </c>
      <c r="FI611" t="s">
        <v>431</v>
      </c>
      <c r="FJ611" t="s">
        <v>423</v>
      </c>
      <c r="FK611" t="s">
        <v>423</v>
      </c>
      <c r="FL611" t="s">
        <v>423</v>
      </c>
      <c r="FM611" t="s">
        <v>423</v>
      </c>
      <c r="FN611" t="s">
        <v>431</v>
      </c>
      <c r="FO611" t="s">
        <v>423</v>
      </c>
      <c r="FP611" t="s">
        <v>423</v>
      </c>
      <c r="FQ611" t="s">
        <v>431</v>
      </c>
      <c r="FR611" t="s">
        <v>423</v>
      </c>
      <c r="FS611" t="s">
        <v>423</v>
      </c>
      <c r="FT611" t="s">
        <v>431</v>
      </c>
      <c r="FU611" t="s">
        <v>423</v>
      </c>
      <c r="FV611" t="s">
        <v>423</v>
      </c>
      <c r="FW611" t="s">
        <v>423</v>
      </c>
      <c r="FX611" t="s">
        <v>423</v>
      </c>
      <c r="FZ611" t="s">
        <v>423</v>
      </c>
      <c r="GB611" t="s">
        <v>431</v>
      </c>
      <c r="GD611" t="s">
        <v>423</v>
      </c>
      <c r="GF611" t="s">
        <v>431</v>
      </c>
      <c r="GG611" t="s">
        <v>423</v>
      </c>
      <c r="GH611" t="s">
        <v>423</v>
      </c>
      <c r="GI611" t="s">
        <v>423</v>
      </c>
      <c r="GJ611" t="s">
        <v>423</v>
      </c>
      <c r="GK611" t="s">
        <v>423</v>
      </c>
      <c r="GL611" t="s">
        <v>431</v>
      </c>
      <c r="GM611" t="s">
        <v>423</v>
      </c>
      <c r="GN611" t="s">
        <v>431</v>
      </c>
      <c r="GO611" t="s">
        <v>423</v>
      </c>
      <c r="GP611" t="s">
        <v>423</v>
      </c>
      <c r="GQ611" t="s">
        <v>423</v>
      </c>
      <c r="GR611" t="s">
        <v>423</v>
      </c>
      <c r="GS611" t="s">
        <v>423</v>
      </c>
      <c r="GT611" t="s">
        <v>431</v>
      </c>
      <c r="GU611" t="s">
        <v>423</v>
      </c>
      <c r="GV611" t="s">
        <v>431</v>
      </c>
      <c r="GW611" t="s">
        <v>423</v>
      </c>
      <c r="GX611" t="s">
        <v>423</v>
      </c>
      <c r="GY611" t="s">
        <v>423</v>
      </c>
      <c r="GZ611" t="s">
        <v>423</v>
      </c>
      <c r="HA611" t="s">
        <v>423</v>
      </c>
      <c r="HB611" t="s">
        <v>423</v>
      </c>
      <c r="HC611" t="s">
        <v>431</v>
      </c>
      <c r="HD611" t="s">
        <v>432</v>
      </c>
      <c r="HE611" t="s">
        <v>432</v>
      </c>
      <c r="HF611" t="s">
        <v>432</v>
      </c>
      <c r="HG611" t="s">
        <v>432</v>
      </c>
      <c r="HH611" t="s">
        <v>423</v>
      </c>
      <c r="HI611" t="s">
        <v>423</v>
      </c>
      <c r="HJ611" t="s">
        <v>423</v>
      </c>
      <c r="HK611" t="s">
        <v>431</v>
      </c>
      <c r="HL611" t="s">
        <v>423</v>
      </c>
      <c r="HM611" t="s">
        <v>423</v>
      </c>
      <c r="HN611" t="s">
        <v>423</v>
      </c>
      <c r="HP611" t="s">
        <v>431</v>
      </c>
      <c r="HR611" t="s">
        <v>423</v>
      </c>
      <c r="HT611" t="s">
        <v>423</v>
      </c>
      <c r="HV611" t="s">
        <v>423</v>
      </c>
      <c r="HW611" t="s">
        <v>423</v>
      </c>
      <c r="HX611" t="s">
        <v>431</v>
      </c>
      <c r="HY611" t="s">
        <v>423</v>
      </c>
      <c r="HZ611" t="s">
        <v>423</v>
      </c>
      <c r="IA611" t="s">
        <v>423</v>
      </c>
      <c r="IB611" t="s">
        <v>423</v>
      </c>
      <c r="IC611" t="s">
        <v>431</v>
      </c>
      <c r="ID611" t="s">
        <v>423</v>
      </c>
      <c r="IE611" t="s">
        <v>423</v>
      </c>
      <c r="IF611" t="s">
        <v>423</v>
      </c>
      <c r="IG611" t="s">
        <v>431</v>
      </c>
      <c r="IH611" t="s">
        <v>423</v>
      </c>
      <c r="II611" t="s">
        <v>423</v>
      </c>
      <c r="IJ611" t="s">
        <v>431</v>
      </c>
      <c r="IK611" t="s">
        <v>423</v>
      </c>
      <c r="IL611" t="s">
        <v>423</v>
      </c>
      <c r="IM611" t="s">
        <v>423</v>
      </c>
      <c r="IN611" t="s">
        <v>423</v>
      </c>
      <c r="IO611" t="s">
        <v>431</v>
      </c>
      <c r="IP611" t="s">
        <v>423</v>
      </c>
      <c r="IQ611" t="s">
        <v>423</v>
      </c>
      <c r="IR611" t="s">
        <v>431</v>
      </c>
      <c r="IS611" t="s">
        <v>423</v>
      </c>
      <c r="IT611" t="s">
        <v>423</v>
      </c>
      <c r="IU611" t="s">
        <v>423</v>
      </c>
      <c r="IV611" t="s">
        <v>423</v>
      </c>
      <c r="IX611" t="s">
        <v>431</v>
      </c>
      <c r="IZ611" t="s">
        <v>423</v>
      </c>
      <c r="JB611" t="s">
        <v>423</v>
      </c>
      <c r="JD611" t="s">
        <v>2263</v>
      </c>
      <c r="JE611" t="s">
        <v>2264</v>
      </c>
      <c r="JI611" t="s">
        <v>431</v>
      </c>
      <c r="JJ611" t="s">
        <v>423</v>
      </c>
      <c r="JK611" t="s">
        <v>423</v>
      </c>
      <c r="JL611" t="s">
        <v>423</v>
      </c>
      <c r="JM611" t="s">
        <v>423</v>
      </c>
      <c r="JN611" t="s">
        <v>432</v>
      </c>
      <c r="JO611" t="s">
        <v>432</v>
      </c>
      <c r="JP611" t="s">
        <v>432</v>
      </c>
      <c r="JQ611" t="s">
        <v>432</v>
      </c>
      <c r="JR611" t="s">
        <v>432</v>
      </c>
      <c r="JS611" t="s">
        <v>432</v>
      </c>
      <c r="JT611" t="s">
        <v>432</v>
      </c>
      <c r="JU611" t="s">
        <v>432</v>
      </c>
      <c r="JV611" t="s">
        <v>432</v>
      </c>
      <c r="JW611" t="s">
        <v>432</v>
      </c>
      <c r="JX611" t="s">
        <v>432</v>
      </c>
      <c r="JY611" t="s">
        <v>432</v>
      </c>
      <c r="JZ611" t="s">
        <v>432</v>
      </c>
      <c r="KA611" t="s">
        <v>432</v>
      </c>
      <c r="KB611" t="s">
        <v>432</v>
      </c>
      <c r="KC611" t="s">
        <v>432</v>
      </c>
      <c r="KD611" t="s">
        <v>423</v>
      </c>
      <c r="KE611" t="s">
        <v>423</v>
      </c>
      <c r="KF611" t="s">
        <v>423</v>
      </c>
      <c r="KG611" t="s">
        <v>423</v>
      </c>
      <c r="KH611" t="s">
        <v>423</v>
      </c>
      <c r="KI611" t="s">
        <v>423</v>
      </c>
      <c r="KJ611" t="s">
        <v>423</v>
      </c>
      <c r="KK611" t="s">
        <v>423</v>
      </c>
      <c r="KL611" t="s">
        <v>423</v>
      </c>
      <c r="KM611" t="s">
        <v>423</v>
      </c>
      <c r="KN611" t="s">
        <v>423</v>
      </c>
      <c r="KO611" t="s">
        <v>423</v>
      </c>
      <c r="KP611" t="s">
        <v>423</v>
      </c>
      <c r="KQ611" t="s">
        <v>431</v>
      </c>
      <c r="KR611" t="s">
        <v>423</v>
      </c>
      <c r="KS611" t="s">
        <v>423</v>
      </c>
      <c r="KT611" t="s">
        <v>423</v>
      </c>
      <c r="KU611" t="s">
        <v>423</v>
      </c>
      <c r="KV611" t="s">
        <v>423</v>
      </c>
      <c r="KW611" t="s">
        <v>431</v>
      </c>
      <c r="KY611" t="s">
        <v>431</v>
      </c>
      <c r="KZ611" t="s">
        <v>432</v>
      </c>
      <c r="LA611" t="s">
        <v>432</v>
      </c>
      <c r="LB611" t="s">
        <v>432</v>
      </c>
      <c r="LC611" t="s">
        <v>432</v>
      </c>
      <c r="LD611" t="s">
        <v>432</v>
      </c>
      <c r="LE611" t="s">
        <v>432</v>
      </c>
      <c r="LF611" t="s">
        <v>432</v>
      </c>
      <c r="LG611" t="s">
        <v>432</v>
      </c>
      <c r="LH611" t="s">
        <v>432</v>
      </c>
      <c r="LI611" t="s">
        <v>432</v>
      </c>
      <c r="LK611" t="s">
        <v>431</v>
      </c>
      <c r="LL611" t="s">
        <v>423</v>
      </c>
      <c r="LM611" t="s">
        <v>423</v>
      </c>
      <c r="LN611" t="s">
        <v>423</v>
      </c>
      <c r="LO611" t="s">
        <v>1402</v>
      </c>
      <c r="LP611" t="s">
        <v>432</v>
      </c>
      <c r="LQ611" t="s">
        <v>432</v>
      </c>
      <c r="LR611" t="s">
        <v>432</v>
      </c>
      <c r="LS611" t="s">
        <v>432</v>
      </c>
      <c r="LT611" t="s">
        <v>432</v>
      </c>
      <c r="LU611" t="s">
        <v>423</v>
      </c>
      <c r="LV611" t="s">
        <v>423</v>
      </c>
      <c r="LW611" t="s">
        <v>423</v>
      </c>
      <c r="LX611" t="s">
        <v>423</v>
      </c>
      <c r="LY611" t="s">
        <v>423</v>
      </c>
      <c r="LZ611" t="s">
        <v>431</v>
      </c>
      <c r="MA611" t="s">
        <v>423</v>
      </c>
      <c r="MB611" t="s">
        <v>423</v>
      </c>
      <c r="MC611" t="s">
        <v>423</v>
      </c>
      <c r="MD611" t="s">
        <v>423</v>
      </c>
      <c r="ME611" t="s">
        <v>423</v>
      </c>
      <c r="MF611" t="s">
        <v>431</v>
      </c>
      <c r="MG611" t="s">
        <v>423</v>
      </c>
      <c r="MH611" t="s">
        <v>431</v>
      </c>
      <c r="MI611" t="s">
        <v>423</v>
      </c>
      <c r="MJ611" t="s">
        <v>423</v>
      </c>
      <c r="MK611" t="s">
        <v>423</v>
      </c>
      <c r="ML611" t="s">
        <v>431</v>
      </c>
      <c r="MM611" t="s">
        <v>2265</v>
      </c>
      <c r="MN611">
        <v>867.74</v>
      </c>
      <c r="MO611">
        <v>63.42</v>
      </c>
      <c r="NE611">
        <v>305.06</v>
      </c>
      <c r="NT611">
        <v>136.88</v>
      </c>
      <c r="OJ611">
        <v>129.47999999999999</v>
      </c>
      <c r="OT611">
        <v>232.9</v>
      </c>
    </row>
    <row r="612" spans="1:410" ht="12.75" customHeight="1" x14ac:dyDescent="0.2">
      <c r="A612">
        <v>755</v>
      </c>
      <c r="B612" t="str">
        <f t="shared" si="414"/>
        <v>0-5min</v>
      </c>
      <c r="C612" t="str">
        <f t="shared" si="415"/>
        <v>seul</v>
      </c>
      <c r="D612" t="str">
        <f t="shared" si="416"/>
        <v>10-20m2</v>
      </c>
      <c r="E612" t="str">
        <f t="shared" si="417"/>
        <v>tout à fait</v>
      </c>
      <c r="F612" t="str">
        <f t="shared" si="418"/>
        <v>aucune</v>
      </c>
      <c r="G612" t="str">
        <f t="shared" si="419"/>
        <v>non</v>
      </c>
      <c r="H612" t="str">
        <f t="shared" si="420"/>
        <v>non</v>
      </c>
      <c r="I612" t="s">
        <v>423</v>
      </c>
      <c r="J612" t="str">
        <f t="shared" si="421"/>
        <v>parfois</v>
      </c>
      <c r="K612" t="str">
        <f t="shared" si="422"/>
        <v>parfois</v>
      </c>
      <c r="L612" t="str">
        <f t="shared" si="423"/>
        <v>tout à fait</v>
      </c>
      <c r="M612" t="str">
        <f t="shared" si="424"/>
        <v>1-2h</v>
      </c>
      <c r="N612" t="str">
        <f t="shared" si="425"/>
        <v>4-6h</v>
      </c>
      <c r="O612" t="str">
        <f t="shared" si="426"/>
        <v>souvent</v>
      </c>
      <c r="P612" t="str">
        <f t="shared" si="427"/>
        <v>souvent</v>
      </c>
      <c r="Q612" t="str">
        <f t="shared" si="428"/>
        <v>toujours</v>
      </c>
      <c r="R612" t="s">
        <v>425</v>
      </c>
      <c r="S612" t="s">
        <v>425</v>
      </c>
      <c r="T612" t="s">
        <v>425</v>
      </c>
      <c r="U612" t="s">
        <v>427</v>
      </c>
      <c r="V612" t="s">
        <v>440</v>
      </c>
      <c r="W612" t="s">
        <v>440</v>
      </c>
      <c r="X612" t="s">
        <v>430</v>
      </c>
      <c r="Y612" t="s">
        <v>430</v>
      </c>
      <c r="Z612" t="s">
        <v>424</v>
      </c>
      <c r="AA612" t="s">
        <v>424</v>
      </c>
      <c r="AB612" t="s">
        <v>425</v>
      </c>
      <c r="AC612" t="s">
        <v>425</v>
      </c>
      <c r="AD612" t="str">
        <f t="shared" si="429"/>
        <v>1 semaine avant</v>
      </c>
      <c r="AE612" t="str">
        <f t="shared" si="430"/>
        <v>plutôt oui</v>
      </c>
      <c r="AF612" t="str">
        <f t="shared" si="431"/>
        <v>très bonnes</v>
      </c>
      <c r="AG612" t="str">
        <f t="shared" si="432"/>
        <v>parfois</v>
      </c>
      <c r="AH612" t="str">
        <f t="shared" si="433"/>
        <v>très souvent</v>
      </c>
      <c r="AI612" t="str">
        <f t="shared" si="434"/>
        <v>très souvent</v>
      </c>
      <c r="AJ612" t="str">
        <f t="shared" si="435"/>
        <v>jamais</v>
      </c>
      <c r="AK612" t="str">
        <f t="shared" si="436"/>
        <v>non</v>
      </c>
      <c r="AL612" t="str">
        <f t="shared" si="437"/>
        <v>pas d'asso</v>
      </c>
      <c r="AM612" t="str">
        <f t="shared" si="438"/>
        <v>pas d'asso</v>
      </c>
      <c r="AN612" t="str">
        <f t="shared" si="439"/>
        <v>1-3h</v>
      </c>
      <c r="AO612" t="str">
        <f t="shared" si="440"/>
        <v>jamais</v>
      </c>
      <c r="AP612" t="str">
        <f t="shared" si="441"/>
        <v>pas de spectacles</v>
      </c>
      <c r="AQ612" t="str">
        <f t="shared" si="442"/>
        <v>1/semaine</v>
      </c>
      <c r="AR612" t="str">
        <f t="shared" si="443"/>
        <v>très souvent</v>
      </c>
      <c r="AS612" t="str">
        <f t="shared" si="444"/>
        <v>2-4h</v>
      </c>
      <c r="AT612" t="str">
        <f t="shared" si="445"/>
        <v>plutôt satisfaisante</v>
      </c>
      <c r="AU612" t="str">
        <f t="shared" si="446"/>
        <v>plutôt oui</v>
      </c>
      <c r="AV612" t="str">
        <f t="shared" si="447"/>
        <v>plutôt oui</v>
      </c>
      <c r="AW612" t="str">
        <f t="shared" si="448"/>
        <v>plutôt oui</v>
      </c>
      <c r="AX612" t="str">
        <f t="shared" si="449"/>
        <v>plutôt oui</v>
      </c>
      <c r="AY612" t="str">
        <f t="shared" si="450"/>
        <v>plutôt oui</v>
      </c>
      <c r="AZ612" t="str">
        <f t="shared" si="451"/>
        <v>1A</v>
      </c>
      <c r="BA612" t="str">
        <f t="shared" si="452"/>
        <v>1A</v>
      </c>
      <c r="BB612" t="str">
        <f t="shared" si="453"/>
        <v>classique</v>
      </c>
      <c r="BC612" t="str">
        <f t="shared" si="454"/>
        <v>non</v>
      </c>
      <c r="BD612" t="str">
        <f t="shared" si="455"/>
        <v>post-bac</v>
      </c>
      <c r="BE612" t="str">
        <f t="shared" si="456"/>
        <v>Fr</v>
      </c>
      <c r="BF612" t="str">
        <f t="shared" si="457"/>
        <v>amenag</v>
      </c>
      <c r="BG612" t="str">
        <f t="shared" si="458"/>
        <v>jsp</v>
      </c>
      <c r="BH612" t="s">
        <v>423</v>
      </c>
      <c r="BI612" t="str">
        <f t="shared" si="459"/>
        <v>aucun</v>
      </c>
      <c r="BJ612" t="s">
        <v>431</v>
      </c>
      <c r="BK612" t="s">
        <v>423</v>
      </c>
      <c r="BL612" t="s">
        <v>423</v>
      </c>
      <c r="BM612" t="s">
        <v>423</v>
      </c>
      <c r="BN612" t="s">
        <v>431</v>
      </c>
      <c r="BO612" t="s">
        <v>423</v>
      </c>
      <c r="BP612" t="s">
        <v>423</v>
      </c>
      <c r="BR612" t="s">
        <v>423</v>
      </c>
      <c r="BS612" t="s">
        <v>431</v>
      </c>
      <c r="BT612" t="s">
        <v>423</v>
      </c>
      <c r="BU612" t="s">
        <v>423</v>
      </c>
      <c r="BV612" t="s">
        <v>431</v>
      </c>
      <c r="BW612" t="s">
        <v>423</v>
      </c>
      <c r="BX612" t="s">
        <v>423</v>
      </c>
      <c r="BY612" t="s">
        <v>423</v>
      </c>
      <c r="BZ612" t="s">
        <v>423</v>
      </c>
      <c r="CA612" t="s">
        <v>432</v>
      </c>
      <c r="CB612" t="s">
        <v>432</v>
      </c>
      <c r="CC612" t="s">
        <v>432</v>
      </c>
      <c r="CD612" t="s">
        <v>432</v>
      </c>
      <c r="CE612" t="s">
        <v>423</v>
      </c>
      <c r="CF612" t="s">
        <v>432</v>
      </c>
      <c r="CG612" t="s">
        <v>432</v>
      </c>
      <c r="CH612" t="s">
        <v>432</v>
      </c>
      <c r="CI612" t="s">
        <v>432</v>
      </c>
      <c r="CJ612" t="s">
        <v>432</v>
      </c>
      <c r="CK612" t="s">
        <v>432</v>
      </c>
      <c r="CL612" t="s">
        <v>432</v>
      </c>
      <c r="CM612" t="s">
        <v>432</v>
      </c>
      <c r="CN612" t="s">
        <v>423</v>
      </c>
      <c r="CO612" t="s">
        <v>432</v>
      </c>
      <c r="CP612" t="s">
        <v>432</v>
      </c>
      <c r="CQ612" t="s">
        <v>432</v>
      </c>
      <c r="CR612" t="s">
        <v>432</v>
      </c>
      <c r="CT612" t="s">
        <v>432</v>
      </c>
      <c r="CU612" t="s">
        <v>423</v>
      </c>
      <c r="CV612" t="s">
        <v>423</v>
      </c>
      <c r="CW612" t="s">
        <v>423</v>
      </c>
      <c r="CX612" t="s">
        <v>431</v>
      </c>
      <c r="CY612" t="s">
        <v>423</v>
      </c>
      <c r="CZ612" t="s">
        <v>423</v>
      </c>
      <c r="DA612" t="s">
        <v>423</v>
      </c>
      <c r="DB612" t="s">
        <v>431</v>
      </c>
      <c r="DC612" t="s">
        <v>423</v>
      </c>
      <c r="DD612" t="s">
        <v>431</v>
      </c>
      <c r="DE612" t="s">
        <v>423</v>
      </c>
      <c r="DF612" t="s">
        <v>423</v>
      </c>
      <c r="DG612" t="s">
        <v>423</v>
      </c>
      <c r="DH612" t="s">
        <v>423</v>
      </c>
      <c r="DI612" t="s">
        <v>423</v>
      </c>
      <c r="DJ612" t="s">
        <v>431</v>
      </c>
      <c r="DK612" t="s">
        <v>423</v>
      </c>
      <c r="DL612" t="s">
        <v>423</v>
      </c>
      <c r="DM612" t="s">
        <v>423</v>
      </c>
      <c r="DN612" t="s">
        <v>423</v>
      </c>
      <c r="DO612" t="s">
        <v>431</v>
      </c>
      <c r="DP612" t="s">
        <v>423</v>
      </c>
      <c r="DQ612" t="s">
        <v>423</v>
      </c>
      <c r="DR612" t="s">
        <v>423</v>
      </c>
      <c r="DS612" t="s">
        <v>423</v>
      </c>
      <c r="DT612" t="s">
        <v>423</v>
      </c>
      <c r="DU612" t="s">
        <v>431</v>
      </c>
      <c r="DV612" t="s">
        <v>423</v>
      </c>
      <c r="DW612" t="s">
        <v>423</v>
      </c>
      <c r="DX612" t="s">
        <v>423</v>
      </c>
      <c r="DY612" t="s">
        <v>431</v>
      </c>
      <c r="DZ612" t="s">
        <v>423</v>
      </c>
      <c r="EA612" t="s">
        <v>423</v>
      </c>
      <c r="EB612" t="s">
        <v>431</v>
      </c>
      <c r="EC612" t="s">
        <v>423</v>
      </c>
      <c r="ED612" t="s">
        <v>423</v>
      </c>
      <c r="EE612" t="s">
        <v>423</v>
      </c>
      <c r="EF612" t="s">
        <v>437</v>
      </c>
      <c r="EG612" t="s">
        <v>438</v>
      </c>
      <c r="EH612" t="s">
        <v>435</v>
      </c>
      <c r="EI612" t="s">
        <v>434</v>
      </c>
      <c r="EJ612" t="s">
        <v>436</v>
      </c>
      <c r="EK612" t="s">
        <v>433</v>
      </c>
      <c r="EL612" t="s">
        <v>425</v>
      </c>
      <c r="EM612" t="s">
        <v>425</v>
      </c>
      <c r="EN612" t="s">
        <v>425</v>
      </c>
      <c r="EO612" t="s">
        <v>427</v>
      </c>
      <c r="EP612" t="s">
        <v>440</v>
      </c>
      <c r="EQ612" t="s">
        <v>440</v>
      </c>
      <c r="ER612" t="s">
        <v>430</v>
      </c>
      <c r="ES612" t="s">
        <v>430</v>
      </c>
      <c r="ET612" t="s">
        <v>424</v>
      </c>
      <c r="EU612" t="s">
        <v>424</v>
      </c>
      <c r="EV612" t="s">
        <v>425</v>
      </c>
      <c r="EW612" t="s">
        <v>425</v>
      </c>
      <c r="EX612" t="s">
        <v>423</v>
      </c>
      <c r="EY612" t="s">
        <v>423</v>
      </c>
      <c r="EZ612" t="s">
        <v>423</v>
      </c>
      <c r="FA612" t="s">
        <v>431</v>
      </c>
      <c r="FB612" t="s">
        <v>423</v>
      </c>
      <c r="FC612" t="s">
        <v>423</v>
      </c>
      <c r="FD612" t="s">
        <v>423</v>
      </c>
      <c r="FE612" t="s">
        <v>431</v>
      </c>
      <c r="FF612" t="s">
        <v>423</v>
      </c>
      <c r="FG612" t="s">
        <v>423</v>
      </c>
      <c r="FH612" t="s">
        <v>431</v>
      </c>
      <c r="FI612" t="s">
        <v>423</v>
      </c>
      <c r="FJ612" t="s">
        <v>423</v>
      </c>
      <c r="FK612" t="s">
        <v>423</v>
      </c>
      <c r="FL612" t="s">
        <v>423</v>
      </c>
      <c r="FM612" t="s">
        <v>423</v>
      </c>
      <c r="FN612" t="s">
        <v>431</v>
      </c>
      <c r="FO612" t="s">
        <v>423</v>
      </c>
      <c r="FP612" t="s">
        <v>431</v>
      </c>
      <c r="FQ612" t="s">
        <v>423</v>
      </c>
      <c r="FR612" t="s">
        <v>423</v>
      </c>
      <c r="FS612" t="s">
        <v>423</v>
      </c>
      <c r="FT612" t="s">
        <v>431</v>
      </c>
      <c r="FU612" t="s">
        <v>423</v>
      </c>
      <c r="FV612" t="s">
        <v>423</v>
      </c>
      <c r="FW612" t="s">
        <v>423</v>
      </c>
      <c r="FX612" t="s">
        <v>423</v>
      </c>
      <c r="FZ612" t="s">
        <v>423</v>
      </c>
      <c r="GB612" t="s">
        <v>423</v>
      </c>
      <c r="GD612" t="s">
        <v>431</v>
      </c>
      <c r="GF612" t="s">
        <v>423</v>
      </c>
      <c r="GG612" t="s">
        <v>432</v>
      </c>
      <c r="GH612" t="s">
        <v>432</v>
      </c>
      <c r="GI612" t="s">
        <v>432</v>
      </c>
      <c r="GJ612" t="s">
        <v>432</v>
      </c>
      <c r="GK612" t="s">
        <v>432</v>
      </c>
      <c r="GL612" t="s">
        <v>432</v>
      </c>
      <c r="GM612" t="s">
        <v>432</v>
      </c>
      <c r="GN612" t="s">
        <v>432</v>
      </c>
      <c r="GO612" t="s">
        <v>432</v>
      </c>
      <c r="GP612" t="s">
        <v>432</v>
      </c>
      <c r="GQ612" t="s">
        <v>432</v>
      </c>
      <c r="GR612" t="s">
        <v>432</v>
      </c>
      <c r="GS612" t="s">
        <v>432</v>
      </c>
      <c r="GT612" t="s">
        <v>432</v>
      </c>
      <c r="GU612" t="s">
        <v>423</v>
      </c>
      <c r="GV612" t="s">
        <v>423</v>
      </c>
      <c r="GW612" t="s">
        <v>423</v>
      </c>
      <c r="GX612" t="s">
        <v>431</v>
      </c>
      <c r="GY612" t="s">
        <v>423</v>
      </c>
      <c r="GZ612" t="s">
        <v>423</v>
      </c>
      <c r="HA612" t="s">
        <v>423</v>
      </c>
      <c r="HB612" t="s">
        <v>423</v>
      </c>
      <c r="HC612" t="s">
        <v>431</v>
      </c>
      <c r="HD612" t="s">
        <v>432</v>
      </c>
      <c r="HE612" t="s">
        <v>432</v>
      </c>
      <c r="HF612" t="s">
        <v>432</v>
      </c>
      <c r="HG612" t="s">
        <v>432</v>
      </c>
      <c r="HH612" t="s">
        <v>423</v>
      </c>
      <c r="HI612" t="s">
        <v>423</v>
      </c>
      <c r="HJ612" t="s">
        <v>431</v>
      </c>
      <c r="HK612" t="s">
        <v>423</v>
      </c>
      <c r="HL612" t="s">
        <v>423</v>
      </c>
      <c r="HM612" t="s">
        <v>423</v>
      </c>
      <c r="HN612" t="s">
        <v>431</v>
      </c>
      <c r="HP612" t="s">
        <v>423</v>
      </c>
      <c r="HR612" t="s">
        <v>423</v>
      </c>
      <c r="HT612" t="s">
        <v>423</v>
      </c>
      <c r="HV612" t="s">
        <v>423</v>
      </c>
      <c r="HW612" t="s">
        <v>423</v>
      </c>
      <c r="HX612" t="s">
        <v>431</v>
      </c>
      <c r="HY612" t="s">
        <v>423</v>
      </c>
      <c r="HZ612" t="s">
        <v>423</v>
      </c>
      <c r="IA612" t="s">
        <v>423</v>
      </c>
      <c r="IB612" t="s">
        <v>423</v>
      </c>
      <c r="IC612" t="s">
        <v>431</v>
      </c>
      <c r="ID612" t="s">
        <v>423</v>
      </c>
      <c r="IE612" t="s">
        <v>423</v>
      </c>
      <c r="IF612" t="s">
        <v>423</v>
      </c>
      <c r="IG612" t="s">
        <v>431</v>
      </c>
      <c r="IH612" t="s">
        <v>423</v>
      </c>
      <c r="II612" t="s">
        <v>423</v>
      </c>
      <c r="IJ612" t="s">
        <v>423</v>
      </c>
      <c r="IK612" t="s">
        <v>431</v>
      </c>
      <c r="IL612" t="s">
        <v>423</v>
      </c>
      <c r="IM612" t="s">
        <v>423</v>
      </c>
      <c r="IN612" t="s">
        <v>423</v>
      </c>
      <c r="IO612" t="s">
        <v>431</v>
      </c>
      <c r="IP612" t="s">
        <v>423</v>
      </c>
      <c r="IQ612" t="s">
        <v>423</v>
      </c>
      <c r="IR612" t="s">
        <v>423</v>
      </c>
      <c r="IS612" t="s">
        <v>431</v>
      </c>
      <c r="IT612" t="s">
        <v>423</v>
      </c>
      <c r="IU612" t="s">
        <v>423</v>
      </c>
      <c r="IV612" t="s">
        <v>423</v>
      </c>
      <c r="IX612" t="s">
        <v>431</v>
      </c>
      <c r="IZ612" t="s">
        <v>423</v>
      </c>
      <c r="JB612" t="s">
        <v>423</v>
      </c>
      <c r="JI612" t="s">
        <v>431</v>
      </c>
      <c r="JJ612" t="s">
        <v>423</v>
      </c>
      <c r="JK612" t="s">
        <v>423</v>
      </c>
      <c r="JL612" t="s">
        <v>423</v>
      </c>
      <c r="JM612" t="s">
        <v>423</v>
      </c>
      <c r="JN612" t="s">
        <v>432</v>
      </c>
      <c r="JO612" t="s">
        <v>432</v>
      </c>
      <c r="JP612" t="s">
        <v>432</v>
      </c>
      <c r="JQ612" t="s">
        <v>432</v>
      </c>
      <c r="JR612" t="s">
        <v>432</v>
      </c>
      <c r="JS612" t="s">
        <v>432</v>
      </c>
      <c r="JT612" t="s">
        <v>432</v>
      </c>
      <c r="JU612" t="s">
        <v>432</v>
      </c>
      <c r="JV612" t="s">
        <v>432</v>
      </c>
      <c r="JW612" t="s">
        <v>432</v>
      </c>
      <c r="JX612" t="s">
        <v>432</v>
      </c>
      <c r="JY612" t="s">
        <v>432</v>
      </c>
      <c r="JZ612" t="s">
        <v>432</v>
      </c>
      <c r="KA612" t="s">
        <v>432</v>
      </c>
      <c r="KB612" t="s">
        <v>432</v>
      </c>
      <c r="KC612" t="s">
        <v>432</v>
      </c>
      <c r="KD612" t="s">
        <v>423</v>
      </c>
      <c r="KE612" t="s">
        <v>423</v>
      </c>
      <c r="KF612" t="s">
        <v>423</v>
      </c>
      <c r="KG612" t="s">
        <v>423</v>
      </c>
      <c r="KH612" t="s">
        <v>423</v>
      </c>
      <c r="KI612" t="s">
        <v>423</v>
      </c>
      <c r="KJ612" t="s">
        <v>423</v>
      </c>
      <c r="KK612" t="s">
        <v>423</v>
      </c>
      <c r="KL612" t="s">
        <v>423</v>
      </c>
      <c r="KM612" t="s">
        <v>423</v>
      </c>
      <c r="KN612" t="s">
        <v>423</v>
      </c>
      <c r="KO612" t="s">
        <v>423</v>
      </c>
      <c r="KP612" t="s">
        <v>423</v>
      </c>
      <c r="KQ612" t="s">
        <v>431</v>
      </c>
      <c r="KR612" t="s">
        <v>423</v>
      </c>
      <c r="KS612" t="s">
        <v>423</v>
      </c>
      <c r="KT612" t="s">
        <v>423</v>
      </c>
      <c r="KU612" t="s">
        <v>423</v>
      </c>
      <c r="KV612" t="s">
        <v>423</v>
      </c>
      <c r="KW612" t="s">
        <v>431</v>
      </c>
      <c r="KY612" t="s">
        <v>431</v>
      </c>
      <c r="KZ612" t="s">
        <v>432</v>
      </c>
      <c r="LA612" t="s">
        <v>432</v>
      </c>
      <c r="LB612" t="s">
        <v>432</v>
      </c>
      <c r="LC612" t="s">
        <v>432</v>
      </c>
      <c r="LD612" t="s">
        <v>432</v>
      </c>
      <c r="LE612" t="s">
        <v>432</v>
      </c>
      <c r="LF612" t="s">
        <v>432</v>
      </c>
      <c r="LG612" t="s">
        <v>432</v>
      </c>
      <c r="LH612" t="s">
        <v>432</v>
      </c>
      <c r="LI612" t="s">
        <v>432</v>
      </c>
      <c r="LK612" t="s">
        <v>431</v>
      </c>
      <c r="LL612" t="s">
        <v>423</v>
      </c>
      <c r="LM612" t="s">
        <v>423</v>
      </c>
      <c r="LN612" t="s">
        <v>423</v>
      </c>
      <c r="LO612" t="s">
        <v>439</v>
      </c>
      <c r="LP612" t="s">
        <v>432</v>
      </c>
      <c r="LQ612" t="s">
        <v>432</v>
      </c>
      <c r="LR612" t="s">
        <v>432</v>
      </c>
      <c r="LS612" t="s">
        <v>432</v>
      </c>
      <c r="LT612" t="s">
        <v>432</v>
      </c>
      <c r="LU612" t="s">
        <v>423</v>
      </c>
      <c r="LV612" t="s">
        <v>423</v>
      </c>
      <c r="LW612" t="s">
        <v>423</v>
      </c>
      <c r="LX612" t="s">
        <v>423</v>
      </c>
      <c r="LY612" t="s">
        <v>423</v>
      </c>
      <c r="LZ612" t="s">
        <v>423</v>
      </c>
      <c r="MA612" t="s">
        <v>431</v>
      </c>
      <c r="MB612" t="s">
        <v>423</v>
      </c>
      <c r="MC612" t="s">
        <v>423</v>
      </c>
      <c r="MD612" t="s">
        <v>423</v>
      </c>
      <c r="ME612" t="s">
        <v>423</v>
      </c>
      <c r="MF612" t="s">
        <v>423</v>
      </c>
      <c r="MG612" t="s">
        <v>431</v>
      </c>
      <c r="MH612" t="s">
        <v>423</v>
      </c>
      <c r="MI612" t="s">
        <v>423</v>
      </c>
      <c r="MJ612" t="s">
        <v>423</v>
      </c>
      <c r="MK612" t="s">
        <v>423</v>
      </c>
      <c r="ML612" t="s">
        <v>431</v>
      </c>
      <c r="MN612">
        <v>260.7</v>
      </c>
      <c r="MO612">
        <v>31.39</v>
      </c>
      <c r="NE612">
        <v>86.13</v>
      </c>
      <c r="NT612">
        <v>45.85</v>
      </c>
      <c r="OJ612">
        <v>24.75</v>
      </c>
      <c r="OT612">
        <v>72.58</v>
      </c>
    </row>
    <row r="613" spans="1:410" ht="12.75" customHeight="1" x14ac:dyDescent="0.2">
      <c r="A613">
        <v>756</v>
      </c>
      <c r="B613" t="str">
        <f t="shared" si="414"/>
        <v>5-15min</v>
      </c>
      <c r="C613" t="str">
        <f t="shared" si="415"/>
        <v>seul</v>
      </c>
      <c r="D613" t="str">
        <f t="shared" si="416"/>
        <v>10-20m2</v>
      </c>
      <c r="E613" t="str">
        <f t="shared" si="417"/>
        <v>plutôt oui</v>
      </c>
      <c r="F613" t="str">
        <f t="shared" si="418"/>
        <v>aucune</v>
      </c>
      <c r="G613" t="str">
        <f t="shared" si="419"/>
        <v>non</v>
      </c>
      <c r="H613" t="str">
        <f t="shared" si="420"/>
        <v>non</v>
      </c>
      <c r="I613" t="s">
        <v>423</v>
      </c>
      <c r="J613" t="str">
        <f t="shared" si="421"/>
        <v>parfois</v>
      </c>
      <c r="K613" t="str">
        <f t="shared" si="422"/>
        <v>parfois</v>
      </c>
      <c r="L613" t="str">
        <f t="shared" si="423"/>
        <v>tout à fait</v>
      </c>
      <c r="M613" t="str">
        <f t="shared" si="424"/>
        <v>0-1h</v>
      </c>
      <c r="N613" t="str">
        <f t="shared" si="425"/>
        <v>1-2h</v>
      </c>
      <c r="O613" t="str">
        <f t="shared" si="426"/>
        <v>jamais</v>
      </c>
      <c r="P613" t="str">
        <f t="shared" si="427"/>
        <v>parfois</v>
      </c>
      <c r="Q613" t="str">
        <f t="shared" si="428"/>
        <v>souvent</v>
      </c>
      <c r="R613" t="s">
        <v>425</v>
      </c>
      <c r="S613" t="s">
        <v>425</v>
      </c>
      <c r="T613" t="s">
        <v>425</v>
      </c>
      <c r="U613" t="s">
        <v>428</v>
      </c>
      <c r="V613" t="s">
        <v>428</v>
      </c>
      <c r="W613" t="s">
        <v>428</v>
      </c>
      <c r="X613" t="s">
        <v>430</v>
      </c>
      <c r="Y613" t="s">
        <v>430</v>
      </c>
      <c r="Z613" t="s">
        <v>424</v>
      </c>
      <c r="AA613" t="s">
        <v>425</v>
      </c>
      <c r="AB613" t="s">
        <v>425</v>
      </c>
      <c r="AC613" t="s">
        <v>425</v>
      </c>
      <c r="AD613" t="str">
        <f t="shared" si="429"/>
        <v>2 semaines avant</v>
      </c>
      <c r="AE613" t="str">
        <f t="shared" si="430"/>
        <v>très</v>
      </c>
      <c r="AF613" t="str">
        <f t="shared" si="431"/>
        <v>très bonnes</v>
      </c>
      <c r="AG613" t="str">
        <f t="shared" si="432"/>
        <v>parfois</v>
      </c>
      <c r="AH613" t="str">
        <f t="shared" si="433"/>
        <v>parfois</v>
      </c>
      <c r="AI613" t="str">
        <f t="shared" si="434"/>
        <v>parfois</v>
      </c>
      <c r="AJ613" t="str">
        <f t="shared" si="435"/>
        <v>jamais</v>
      </c>
      <c r="AK613" t="str">
        <f t="shared" si="436"/>
        <v>non</v>
      </c>
      <c r="AL613" t="str">
        <f t="shared" si="437"/>
        <v>pas d'asso</v>
      </c>
      <c r="AM613" t="str">
        <f t="shared" si="438"/>
        <v>pas d'asso</v>
      </c>
      <c r="AN613" t="str">
        <f t="shared" si="439"/>
        <v>6-10h</v>
      </c>
      <c r="AO613" t="str">
        <f t="shared" si="440"/>
        <v>rarement</v>
      </c>
      <c r="AP613" t="str">
        <f t="shared" si="441"/>
        <v>plutôt oui</v>
      </c>
      <c r="AQ613" t="str">
        <f t="shared" si="442"/>
        <v>rarement</v>
      </c>
      <c r="AR613" t="str">
        <f t="shared" si="443"/>
        <v>régulièrement</v>
      </c>
      <c r="AS613" t="str">
        <f t="shared" si="444"/>
        <v>1-2h</v>
      </c>
      <c r="AT613" t="str">
        <f t="shared" si="445"/>
        <v>très satisfaisante</v>
      </c>
      <c r="AU613" t="str">
        <f t="shared" si="446"/>
        <v>tout à fait</v>
      </c>
      <c r="AV613" t="str">
        <f t="shared" si="447"/>
        <v>tout à fait</v>
      </c>
      <c r="AW613" t="str">
        <f t="shared" si="448"/>
        <v>plutôt oui</v>
      </c>
      <c r="AX613" t="str">
        <f t="shared" si="449"/>
        <v>plutôt oui</v>
      </c>
      <c r="AY613" t="str">
        <f t="shared" si="450"/>
        <v>plutôt oui</v>
      </c>
      <c r="AZ613" t="str">
        <f t="shared" si="451"/>
        <v>5A</v>
      </c>
      <c r="BA613" t="str">
        <f t="shared" si="452"/>
        <v>GP</v>
      </c>
      <c r="BB613" t="str">
        <f t="shared" si="453"/>
        <v>classique</v>
      </c>
      <c r="BC613" t="str">
        <f t="shared" si="454"/>
        <v>non</v>
      </c>
      <c r="BD613" t="str">
        <f t="shared" si="455"/>
        <v>post-bac</v>
      </c>
      <c r="BE613" t="str">
        <f t="shared" si="456"/>
        <v>etranger</v>
      </c>
      <c r="BF613" t="str">
        <f t="shared" si="457"/>
        <v>50-75%</v>
      </c>
      <c r="BG613" t="str">
        <f t="shared" si="458"/>
        <v>jsp</v>
      </c>
      <c r="BH613" t="s">
        <v>431</v>
      </c>
      <c r="BI613" t="str">
        <f t="shared" si="459"/>
        <v>2/3 par semestre</v>
      </c>
      <c r="BJ613" t="s">
        <v>423</v>
      </c>
      <c r="BK613" t="s">
        <v>431</v>
      </c>
      <c r="BL613" t="s">
        <v>423</v>
      </c>
      <c r="BM613" t="s">
        <v>423</v>
      </c>
      <c r="BN613" t="s">
        <v>431</v>
      </c>
      <c r="BO613" t="s">
        <v>423</v>
      </c>
      <c r="BP613" t="s">
        <v>423</v>
      </c>
      <c r="BR613" t="s">
        <v>423</v>
      </c>
      <c r="BS613" t="s">
        <v>431</v>
      </c>
      <c r="BT613" t="s">
        <v>423</v>
      </c>
      <c r="BU613" t="s">
        <v>423</v>
      </c>
      <c r="BV613" t="s">
        <v>423</v>
      </c>
      <c r="BW613" t="s">
        <v>431</v>
      </c>
      <c r="BX613" t="s">
        <v>423</v>
      </c>
      <c r="BY613" t="s">
        <v>423</v>
      </c>
      <c r="BZ613" t="s">
        <v>423</v>
      </c>
      <c r="CA613" t="s">
        <v>432</v>
      </c>
      <c r="CB613" t="s">
        <v>432</v>
      </c>
      <c r="CC613" t="s">
        <v>432</v>
      </c>
      <c r="CD613" t="s">
        <v>432</v>
      </c>
      <c r="CE613" t="s">
        <v>423</v>
      </c>
      <c r="CF613" t="s">
        <v>432</v>
      </c>
      <c r="CG613" t="s">
        <v>432</v>
      </c>
      <c r="CH613" t="s">
        <v>432</v>
      </c>
      <c r="CI613" t="s">
        <v>432</v>
      </c>
      <c r="CJ613" t="s">
        <v>432</v>
      </c>
      <c r="CK613" t="s">
        <v>432</v>
      </c>
      <c r="CL613" t="s">
        <v>432</v>
      </c>
      <c r="CM613" t="s">
        <v>432</v>
      </c>
      <c r="CN613" t="s">
        <v>423</v>
      </c>
      <c r="CO613" t="s">
        <v>432</v>
      </c>
      <c r="CP613" t="s">
        <v>432</v>
      </c>
      <c r="CQ613" t="s">
        <v>432</v>
      </c>
      <c r="CR613" t="s">
        <v>432</v>
      </c>
      <c r="CT613" t="s">
        <v>432</v>
      </c>
      <c r="CU613" t="s">
        <v>423</v>
      </c>
      <c r="CV613" t="s">
        <v>423</v>
      </c>
      <c r="CW613" t="s">
        <v>423</v>
      </c>
      <c r="CX613" t="s">
        <v>431</v>
      </c>
      <c r="CY613" t="s">
        <v>423</v>
      </c>
      <c r="CZ613" t="s">
        <v>423</v>
      </c>
      <c r="DA613" t="s">
        <v>423</v>
      </c>
      <c r="DB613" t="s">
        <v>431</v>
      </c>
      <c r="DC613" t="s">
        <v>423</v>
      </c>
      <c r="DD613" t="s">
        <v>431</v>
      </c>
      <c r="DE613" t="s">
        <v>423</v>
      </c>
      <c r="DF613" t="s">
        <v>423</v>
      </c>
      <c r="DG613" t="s">
        <v>423</v>
      </c>
      <c r="DH613" t="s">
        <v>423</v>
      </c>
      <c r="DI613" t="s">
        <v>423</v>
      </c>
      <c r="DJ613" t="s">
        <v>423</v>
      </c>
      <c r="DK613" t="s">
        <v>431</v>
      </c>
      <c r="DL613" t="s">
        <v>423</v>
      </c>
      <c r="DM613" t="s">
        <v>423</v>
      </c>
      <c r="DN613" t="s">
        <v>423</v>
      </c>
      <c r="DO613" t="s">
        <v>423</v>
      </c>
      <c r="DP613" t="s">
        <v>423</v>
      </c>
      <c r="DQ613" t="s">
        <v>431</v>
      </c>
      <c r="DR613" t="s">
        <v>423</v>
      </c>
      <c r="DS613" t="s">
        <v>423</v>
      </c>
      <c r="DT613" t="s">
        <v>423</v>
      </c>
      <c r="DU613" t="s">
        <v>423</v>
      </c>
      <c r="DV613" t="s">
        <v>423</v>
      </c>
      <c r="DW613" t="s">
        <v>431</v>
      </c>
      <c r="DX613" t="s">
        <v>423</v>
      </c>
      <c r="DY613" t="s">
        <v>423</v>
      </c>
      <c r="DZ613" t="s">
        <v>431</v>
      </c>
      <c r="EA613" t="s">
        <v>423</v>
      </c>
      <c r="EB613" t="s">
        <v>423</v>
      </c>
      <c r="EC613" t="s">
        <v>431</v>
      </c>
      <c r="ED613" t="s">
        <v>423</v>
      </c>
      <c r="EE613" t="s">
        <v>423</v>
      </c>
      <c r="EF613" t="s">
        <v>437</v>
      </c>
      <c r="EG613" t="s">
        <v>438</v>
      </c>
      <c r="EH613" t="s">
        <v>436</v>
      </c>
      <c r="EI613" t="s">
        <v>434</v>
      </c>
      <c r="EJ613" t="s">
        <v>435</v>
      </c>
      <c r="EK613" t="s">
        <v>433</v>
      </c>
      <c r="EL613" t="s">
        <v>425</v>
      </c>
      <c r="EM613" t="s">
        <v>425</v>
      </c>
      <c r="EN613" t="s">
        <v>425</v>
      </c>
      <c r="EO613" t="s">
        <v>428</v>
      </c>
      <c r="EP613" t="s">
        <v>428</v>
      </c>
      <c r="EQ613" t="s">
        <v>428</v>
      </c>
      <c r="ER613" t="s">
        <v>430</v>
      </c>
      <c r="ES613" t="s">
        <v>430</v>
      </c>
      <c r="ET613" t="s">
        <v>424</v>
      </c>
      <c r="EU613" t="s">
        <v>425</v>
      </c>
      <c r="EV613" t="s">
        <v>425</v>
      </c>
      <c r="EW613" t="s">
        <v>425</v>
      </c>
      <c r="EX613" t="s">
        <v>423</v>
      </c>
      <c r="EY613" t="s">
        <v>423</v>
      </c>
      <c r="EZ613" t="s">
        <v>431</v>
      </c>
      <c r="FA613" t="s">
        <v>423</v>
      </c>
      <c r="FB613" t="s">
        <v>423</v>
      </c>
      <c r="FC613" t="s">
        <v>423</v>
      </c>
      <c r="FD613" t="s">
        <v>431</v>
      </c>
      <c r="FE613" t="s">
        <v>423</v>
      </c>
      <c r="FF613" t="s">
        <v>423</v>
      </c>
      <c r="FG613" t="s">
        <v>423</v>
      </c>
      <c r="FH613" t="s">
        <v>431</v>
      </c>
      <c r="FI613" t="s">
        <v>423</v>
      </c>
      <c r="FJ613" t="s">
        <v>423</v>
      </c>
      <c r="FK613" t="s">
        <v>423</v>
      </c>
      <c r="FL613" t="s">
        <v>423</v>
      </c>
      <c r="FM613" t="s">
        <v>423</v>
      </c>
      <c r="FN613" t="s">
        <v>431</v>
      </c>
      <c r="FO613" t="s">
        <v>423</v>
      </c>
      <c r="FP613" t="s">
        <v>423</v>
      </c>
      <c r="FQ613" t="s">
        <v>423</v>
      </c>
      <c r="FR613" t="s">
        <v>431</v>
      </c>
      <c r="FS613" t="s">
        <v>423</v>
      </c>
      <c r="FT613" t="s">
        <v>423</v>
      </c>
      <c r="FU613" t="s">
        <v>423</v>
      </c>
      <c r="FV613" t="s">
        <v>431</v>
      </c>
      <c r="FW613" t="s">
        <v>423</v>
      </c>
      <c r="FX613" t="s">
        <v>423</v>
      </c>
      <c r="FZ613" t="s">
        <v>423</v>
      </c>
      <c r="GB613" t="s">
        <v>423</v>
      </c>
      <c r="GD613" t="s">
        <v>431</v>
      </c>
      <c r="GF613" t="s">
        <v>423</v>
      </c>
      <c r="GG613" t="s">
        <v>432</v>
      </c>
      <c r="GH613" t="s">
        <v>432</v>
      </c>
      <c r="GI613" t="s">
        <v>432</v>
      </c>
      <c r="GJ613" t="s">
        <v>432</v>
      </c>
      <c r="GK613" t="s">
        <v>432</v>
      </c>
      <c r="GL613" t="s">
        <v>432</v>
      </c>
      <c r="GM613" t="s">
        <v>432</v>
      </c>
      <c r="GN613" t="s">
        <v>432</v>
      </c>
      <c r="GO613" t="s">
        <v>432</v>
      </c>
      <c r="GP613" t="s">
        <v>432</v>
      </c>
      <c r="GQ613" t="s">
        <v>432</v>
      </c>
      <c r="GR613" t="s">
        <v>432</v>
      </c>
      <c r="GS613" t="s">
        <v>432</v>
      </c>
      <c r="GT613" t="s">
        <v>432</v>
      </c>
      <c r="GU613" t="s">
        <v>423</v>
      </c>
      <c r="GV613" t="s">
        <v>431</v>
      </c>
      <c r="GW613" t="s">
        <v>423</v>
      </c>
      <c r="GX613" t="s">
        <v>423</v>
      </c>
      <c r="GY613" t="s">
        <v>423</v>
      </c>
      <c r="GZ613" t="s">
        <v>423</v>
      </c>
      <c r="HA613" t="s">
        <v>423</v>
      </c>
      <c r="HB613" t="s">
        <v>431</v>
      </c>
      <c r="HC613" t="s">
        <v>423</v>
      </c>
      <c r="HD613" t="s">
        <v>423</v>
      </c>
      <c r="HE613" t="s">
        <v>431</v>
      </c>
      <c r="HF613" t="s">
        <v>423</v>
      </c>
      <c r="HG613" t="s">
        <v>423</v>
      </c>
      <c r="HH613" t="s">
        <v>423</v>
      </c>
      <c r="HI613" t="s">
        <v>423</v>
      </c>
      <c r="HJ613" t="s">
        <v>423</v>
      </c>
      <c r="HK613" t="s">
        <v>423</v>
      </c>
      <c r="HL613" t="s">
        <v>431</v>
      </c>
      <c r="HM613" t="s">
        <v>423</v>
      </c>
      <c r="HN613" t="s">
        <v>423</v>
      </c>
      <c r="HP613" t="s">
        <v>431</v>
      </c>
      <c r="HR613" t="s">
        <v>423</v>
      </c>
      <c r="HT613" t="s">
        <v>423</v>
      </c>
      <c r="HV613" t="s">
        <v>423</v>
      </c>
      <c r="HW613" t="s">
        <v>431</v>
      </c>
      <c r="HX613" t="s">
        <v>423</v>
      </c>
      <c r="HY613" t="s">
        <v>423</v>
      </c>
      <c r="HZ613" t="s">
        <v>423</v>
      </c>
      <c r="IA613" t="s">
        <v>423</v>
      </c>
      <c r="IB613" t="s">
        <v>431</v>
      </c>
      <c r="IC613" t="s">
        <v>423</v>
      </c>
      <c r="ID613" t="s">
        <v>423</v>
      </c>
      <c r="IE613" t="s">
        <v>423</v>
      </c>
      <c r="IF613" t="s">
        <v>431</v>
      </c>
      <c r="IG613" t="s">
        <v>423</v>
      </c>
      <c r="IH613" t="s">
        <v>423</v>
      </c>
      <c r="II613" t="s">
        <v>423</v>
      </c>
      <c r="IJ613" t="s">
        <v>431</v>
      </c>
      <c r="IK613" t="s">
        <v>423</v>
      </c>
      <c r="IL613" t="s">
        <v>423</v>
      </c>
      <c r="IM613" t="s">
        <v>423</v>
      </c>
      <c r="IN613" t="s">
        <v>423</v>
      </c>
      <c r="IO613" t="s">
        <v>431</v>
      </c>
      <c r="IP613" t="s">
        <v>423</v>
      </c>
      <c r="IQ613" t="s">
        <v>423</v>
      </c>
      <c r="IR613" t="s">
        <v>423</v>
      </c>
      <c r="IS613" t="s">
        <v>431</v>
      </c>
      <c r="IT613" t="s">
        <v>423</v>
      </c>
      <c r="IU613" t="s">
        <v>423</v>
      </c>
      <c r="IV613" t="s">
        <v>423</v>
      </c>
      <c r="IX613" t="s">
        <v>431</v>
      </c>
      <c r="IZ613" t="s">
        <v>423</v>
      </c>
      <c r="JB613" t="s">
        <v>423</v>
      </c>
      <c r="JI613" t="s">
        <v>423</v>
      </c>
      <c r="JJ613" t="s">
        <v>423</v>
      </c>
      <c r="JK613" t="s">
        <v>423</v>
      </c>
      <c r="JL613" t="s">
        <v>423</v>
      </c>
      <c r="JM613" t="s">
        <v>431</v>
      </c>
      <c r="JN613" t="s">
        <v>423</v>
      </c>
      <c r="JO613" t="s">
        <v>423</v>
      </c>
      <c r="JP613" t="s">
        <v>423</v>
      </c>
      <c r="JQ613" t="s">
        <v>423</v>
      </c>
      <c r="JR613" t="s">
        <v>423</v>
      </c>
      <c r="JS613" t="s">
        <v>423</v>
      </c>
      <c r="JT613" t="s">
        <v>431</v>
      </c>
      <c r="JU613" t="s">
        <v>423</v>
      </c>
      <c r="JV613" t="s">
        <v>423</v>
      </c>
      <c r="JW613" t="s">
        <v>423</v>
      </c>
      <c r="JX613" t="s">
        <v>423</v>
      </c>
      <c r="JY613" t="s">
        <v>423</v>
      </c>
      <c r="JZ613" t="s">
        <v>423</v>
      </c>
      <c r="KA613" t="s">
        <v>423</v>
      </c>
      <c r="KB613" t="s">
        <v>423</v>
      </c>
      <c r="KC613" t="s">
        <v>423</v>
      </c>
      <c r="KD613" t="s">
        <v>423</v>
      </c>
      <c r="KE613" t="s">
        <v>423</v>
      </c>
      <c r="KF613" t="s">
        <v>423</v>
      </c>
      <c r="KG613" t="s">
        <v>423</v>
      </c>
      <c r="KH613" t="s">
        <v>423</v>
      </c>
      <c r="KI613" t="s">
        <v>423</v>
      </c>
      <c r="KJ613" t="s">
        <v>423</v>
      </c>
      <c r="KK613" t="s">
        <v>423</v>
      </c>
      <c r="KL613" t="s">
        <v>423</v>
      </c>
      <c r="KM613" t="s">
        <v>423</v>
      </c>
      <c r="KN613" t="s">
        <v>423</v>
      </c>
      <c r="KO613" t="s">
        <v>423</v>
      </c>
      <c r="KP613" t="s">
        <v>423</v>
      </c>
      <c r="KQ613" t="s">
        <v>431</v>
      </c>
      <c r="KR613" t="s">
        <v>423</v>
      </c>
      <c r="KS613" t="s">
        <v>423</v>
      </c>
      <c r="KT613" t="s">
        <v>423</v>
      </c>
      <c r="KU613" t="s">
        <v>423</v>
      </c>
      <c r="KV613" t="s">
        <v>423</v>
      </c>
      <c r="KW613" t="s">
        <v>431</v>
      </c>
      <c r="KY613" t="s">
        <v>431</v>
      </c>
      <c r="KZ613" t="s">
        <v>432</v>
      </c>
      <c r="LA613" t="s">
        <v>432</v>
      </c>
      <c r="LB613" t="s">
        <v>432</v>
      </c>
      <c r="LC613" t="s">
        <v>432</v>
      </c>
      <c r="LD613" t="s">
        <v>432</v>
      </c>
      <c r="LE613" t="s">
        <v>432</v>
      </c>
      <c r="LF613" t="s">
        <v>432</v>
      </c>
      <c r="LG613" t="s">
        <v>432</v>
      </c>
      <c r="LH613" t="s">
        <v>432</v>
      </c>
      <c r="LI613" t="s">
        <v>432</v>
      </c>
      <c r="LK613" t="s">
        <v>423</v>
      </c>
      <c r="LL613" t="s">
        <v>423</v>
      </c>
      <c r="LM613" t="s">
        <v>423</v>
      </c>
      <c r="LN613" t="s">
        <v>431</v>
      </c>
      <c r="LO613" t="s">
        <v>439</v>
      </c>
      <c r="LP613" t="s">
        <v>432</v>
      </c>
      <c r="LQ613" t="s">
        <v>432</v>
      </c>
      <c r="LR613" t="s">
        <v>432</v>
      </c>
      <c r="LS613" t="s">
        <v>432</v>
      </c>
      <c r="LT613" t="s">
        <v>432</v>
      </c>
      <c r="LU613" t="s">
        <v>423</v>
      </c>
      <c r="LV613" t="s">
        <v>423</v>
      </c>
      <c r="LW613" t="s">
        <v>423</v>
      </c>
      <c r="LX613" t="s">
        <v>431</v>
      </c>
      <c r="LY613" t="s">
        <v>423</v>
      </c>
      <c r="LZ613" t="s">
        <v>423</v>
      </c>
      <c r="MA613" t="s">
        <v>423</v>
      </c>
      <c r="MB613" t="s">
        <v>423</v>
      </c>
      <c r="MC613" t="s">
        <v>423</v>
      </c>
      <c r="MD613" t="s">
        <v>423</v>
      </c>
      <c r="ME613" t="s">
        <v>423</v>
      </c>
      <c r="MF613" t="s">
        <v>423</v>
      </c>
      <c r="MG613" t="s">
        <v>431</v>
      </c>
      <c r="MH613" t="s">
        <v>431</v>
      </c>
      <c r="MI613" t="s">
        <v>423</v>
      </c>
      <c r="MJ613" t="s">
        <v>431</v>
      </c>
      <c r="MK613" t="s">
        <v>423</v>
      </c>
      <c r="ML613" t="s">
        <v>423</v>
      </c>
      <c r="MN613">
        <v>314.24</v>
      </c>
      <c r="MO613">
        <v>33.42</v>
      </c>
      <c r="NE613">
        <v>109.84</v>
      </c>
      <c r="NT613">
        <v>59.71</v>
      </c>
      <c r="OJ613">
        <v>24.98</v>
      </c>
      <c r="OT613">
        <v>86.29</v>
      </c>
    </row>
    <row r="614" spans="1:410" ht="12.75" customHeight="1" x14ac:dyDescent="0.2">
      <c r="A614">
        <v>758</v>
      </c>
      <c r="B614" t="str">
        <f t="shared" si="414"/>
        <v>0-5min</v>
      </c>
      <c r="C614" t="str">
        <f t="shared" si="415"/>
        <v>seul</v>
      </c>
      <c r="D614" t="str">
        <f t="shared" si="416"/>
        <v>10-20m2</v>
      </c>
      <c r="E614" t="str">
        <f t="shared" si="417"/>
        <v>tout à fait</v>
      </c>
      <c r="F614" t="str">
        <f t="shared" si="418"/>
        <v>aucune</v>
      </c>
      <c r="G614" t="str">
        <f t="shared" si="419"/>
        <v>non</v>
      </c>
      <c r="H614" t="str">
        <f t="shared" si="420"/>
        <v>non</v>
      </c>
      <c r="I614" t="s">
        <v>423</v>
      </c>
      <c r="J614" t="str">
        <f t="shared" si="421"/>
        <v>souvent</v>
      </c>
      <c r="K614" t="str">
        <f t="shared" si="422"/>
        <v>jamais</v>
      </c>
      <c r="L614" t="str">
        <f t="shared" si="423"/>
        <v>pas commentaire</v>
      </c>
      <c r="M614" t="str">
        <f t="shared" si="424"/>
        <v>0-1h</v>
      </c>
      <c r="N614" t="str">
        <f t="shared" si="425"/>
        <v>1-2h</v>
      </c>
      <c r="O614" t="str">
        <f t="shared" si="426"/>
        <v>parfois</v>
      </c>
      <c r="P614" t="str">
        <f t="shared" si="427"/>
        <v>jamais</v>
      </c>
      <c r="Q614" t="str">
        <f t="shared" si="428"/>
        <v>toujours</v>
      </c>
      <c r="R614" t="s">
        <v>430</v>
      </c>
      <c r="S614" t="s">
        <v>424</v>
      </c>
      <c r="T614" t="s">
        <v>425</v>
      </c>
      <c r="U614" t="s">
        <v>426</v>
      </c>
      <c r="V614" t="s">
        <v>427</v>
      </c>
      <c r="W614" t="s">
        <v>427</v>
      </c>
      <c r="X614" t="s">
        <v>429</v>
      </c>
      <c r="Y614" t="s">
        <v>429</v>
      </c>
      <c r="Z614" t="s">
        <v>430</v>
      </c>
      <c r="AA614" t="s">
        <v>430</v>
      </c>
      <c r="AB614" t="s">
        <v>429</v>
      </c>
      <c r="AC614" t="s">
        <v>429</v>
      </c>
      <c r="AD614" t="str">
        <f t="shared" si="429"/>
        <v>3-4 jours avant</v>
      </c>
      <c r="AE614" t="str">
        <f t="shared" si="430"/>
        <v>pas du tout</v>
      </c>
      <c r="AF614" t="str">
        <f t="shared" si="431"/>
        <v>très bonnes</v>
      </c>
      <c r="AG614" t="str">
        <f t="shared" si="432"/>
        <v>régulièrement</v>
      </c>
      <c r="AH614" t="str">
        <f t="shared" si="433"/>
        <v>très souvent</v>
      </c>
      <c r="AI614" t="str">
        <f t="shared" si="434"/>
        <v>jamais</v>
      </c>
      <c r="AJ614" t="str">
        <f t="shared" si="435"/>
        <v>parfois</v>
      </c>
      <c r="AK614" t="str">
        <f t="shared" si="436"/>
        <v>0-1h</v>
      </c>
      <c r="AL614" t="str">
        <f t="shared" si="437"/>
        <v>plutôt non</v>
      </c>
      <c r="AM614" t="str">
        <f t="shared" si="438"/>
        <v>plutôt oui</v>
      </c>
      <c r="AN614" t="str">
        <f t="shared" si="439"/>
        <v>+10h</v>
      </c>
      <c r="AO614" t="str">
        <f t="shared" si="440"/>
        <v>jamais</v>
      </c>
      <c r="AP614" t="str">
        <f t="shared" si="441"/>
        <v>pas de spectacles</v>
      </c>
      <c r="AQ614" t="str">
        <f t="shared" si="442"/>
        <v>jamais</v>
      </c>
      <c r="AR614" t="str">
        <f t="shared" si="443"/>
        <v>très souvent</v>
      </c>
      <c r="AS614" t="str">
        <f t="shared" si="444"/>
        <v>+8h</v>
      </c>
      <c r="AT614" t="str">
        <f t="shared" si="445"/>
        <v>plutôt satisfaisante</v>
      </c>
      <c r="AU614" t="str">
        <f t="shared" si="446"/>
        <v>tout à fait</v>
      </c>
      <c r="AV614" t="str">
        <f t="shared" si="447"/>
        <v>plutôt oui</v>
      </c>
      <c r="AW614" t="str">
        <f t="shared" si="448"/>
        <v>plutôt non</v>
      </c>
      <c r="AX614" t="str">
        <f t="shared" si="449"/>
        <v>plutôt oui</v>
      </c>
      <c r="AY614" t="str">
        <f t="shared" si="450"/>
        <v>plutôt oui</v>
      </c>
      <c r="AZ614" t="str">
        <f t="shared" si="451"/>
        <v>3A</v>
      </c>
      <c r="BA614" t="str">
        <f t="shared" si="452"/>
        <v>MIC</v>
      </c>
      <c r="BB614" t="str">
        <f t="shared" si="453"/>
        <v>classique</v>
      </c>
      <c r="BC614" t="str">
        <f t="shared" si="454"/>
        <v>non</v>
      </c>
      <c r="BD614" t="str">
        <f t="shared" si="455"/>
        <v>3A</v>
      </c>
      <c r="BE614" t="str">
        <f t="shared" si="456"/>
        <v>etranger</v>
      </c>
      <c r="BF614" t="str">
        <f t="shared" si="457"/>
        <v>pas de classement</v>
      </c>
      <c r="BG614" t="str">
        <f t="shared" si="458"/>
        <v>jsp</v>
      </c>
      <c r="BH614" t="s">
        <v>423</v>
      </c>
      <c r="BI614" t="str">
        <f t="shared" si="459"/>
        <v>2/3 par semestre</v>
      </c>
      <c r="BJ614" t="s">
        <v>431</v>
      </c>
      <c r="BK614" t="s">
        <v>423</v>
      </c>
      <c r="BL614" t="s">
        <v>423</v>
      </c>
      <c r="BM614" t="s">
        <v>423</v>
      </c>
      <c r="BN614" t="s">
        <v>431</v>
      </c>
      <c r="BO614" t="s">
        <v>423</v>
      </c>
      <c r="BP614" t="s">
        <v>423</v>
      </c>
      <c r="BR614" t="s">
        <v>423</v>
      </c>
      <c r="BS614" t="s">
        <v>431</v>
      </c>
      <c r="BT614" t="s">
        <v>423</v>
      </c>
      <c r="BU614" t="s">
        <v>423</v>
      </c>
      <c r="BV614" t="s">
        <v>431</v>
      </c>
      <c r="BW614" t="s">
        <v>423</v>
      </c>
      <c r="BX614" t="s">
        <v>423</v>
      </c>
      <c r="BY614" t="s">
        <v>423</v>
      </c>
      <c r="BZ614" t="s">
        <v>423</v>
      </c>
      <c r="CA614" t="s">
        <v>432</v>
      </c>
      <c r="CB614" t="s">
        <v>432</v>
      </c>
      <c r="CC614" t="s">
        <v>432</v>
      </c>
      <c r="CD614" t="s">
        <v>432</v>
      </c>
      <c r="CE614" t="s">
        <v>423</v>
      </c>
      <c r="CF614" t="s">
        <v>432</v>
      </c>
      <c r="CG614" t="s">
        <v>432</v>
      </c>
      <c r="CH614" t="s">
        <v>432</v>
      </c>
      <c r="CI614" t="s">
        <v>432</v>
      </c>
      <c r="CJ614" t="s">
        <v>432</v>
      </c>
      <c r="CK614" t="s">
        <v>432</v>
      </c>
      <c r="CL614" t="s">
        <v>432</v>
      </c>
      <c r="CM614" t="s">
        <v>432</v>
      </c>
      <c r="CN614" t="s">
        <v>423</v>
      </c>
      <c r="CO614" t="s">
        <v>432</v>
      </c>
      <c r="CP614" t="s">
        <v>432</v>
      </c>
      <c r="CQ614" t="s">
        <v>432</v>
      </c>
      <c r="CR614" t="s">
        <v>432</v>
      </c>
      <c r="CT614" t="s">
        <v>432</v>
      </c>
      <c r="CU614" t="s">
        <v>423</v>
      </c>
      <c r="CV614" t="s">
        <v>423</v>
      </c>
      <c r="CW614" t="s">
        <v>431</v>
      </c>
      <c r="CX614" t="s">
        <v>423</v>
      </c>
      <c r="CY614" t="s">
        <v>423</v>
      </c>
      <c r="CZ614" t="s">
        <v>423</v>
      </c>
      <c r="DA614" t="s">
        <v>423</v>
      </c>
      <c r="DB614" t="s">
        <v>423</v>
      </c>
      <c r="DC614" t="s">
        <v>431</v>
      </c>
      <c r="DD614" t="s">
        <v>432</v>
      </c>
      <c r="DE614" t="s">
        <v>432</v>
      </c>
      <c r="DF614" t="s">
        <v>432</v>
      </c>
      <c r="DG614" t="s">
        <v>432</v>
      </c>
      <c r="DH614" t="s">
        <v>423</v>
      </c>
      <c r="DI614" t="s">
        <v>423</v>
      </c>
      <c r="DJ614" t="s">
        <v>423</v>
      </c>
      <c r="DK614" t="s">
        <v>431</v>
      </c>
      <c r="DL614" t="s">
        <v>423</v>
      </c>
      <c r="DM614" t="s">
        <v>423</v>
      </c>
      <c r="DN614" t="s">
        <v>423</v>
      </c>
      <c r="DO614" t="s">
        <v>423</v>
      </c>
      <c r="DP614" t="s">
        <v>423</v>
      </c>
      <c r="DQ614" t="s">
        <v>431</v>
      </c>
      <c r="DR614" t="s">
        <v>423</v>
      </c>
      <c r="DS614" t="s">
        <v>423</v>
      </c>
      <c r="DT614" t="s">
        <v>423</v>
      </c>
      <c r="DU614" t="s">
        <v>423</v>
      </c>
      <c r="DV614" t="s">
        <v>431</v>
      </c>
      <c r="DW614" t="s">
        <v>423</v>
      </c>
      <c r="DX614" t="s">
        <v>423</v>
      </c>
      <c r="DY614" t="s">
        <v>423</v>
      </c>
      <c r="DZ614" t="s">
        <v>423</v>
      </c>
      <c r="EA614" t="s">
        <v>431</v>
      </c>
      <c r="EB614" t="s">
        <v>431</v>
      </c>
      <c r="EC614" t="s">
        <v>423</v>
      </c>
      <c r="ED614" t="s">
        <v>423</v>
      </c>
      <c r="EE614" t="s">
        <v>423</v>
      </c>
      <c r="EF614" t="s">
        <v>437</v>
      </c>
      <c r="EG614" t="s">
        <v>438</v>
      </c>
      <c r="EH614" t="s">
        <v>435</v>
      </c>
      <c r="EI614" t="s">
        <v>433</v>
      </c>
      <c r="EJ614" t="s">
        <v>434</v>
      </c>
      <c r="EK614" t="s">
        <v>436</v>
      </c>
      <c r="EL614" t="s">
        <v>430</v>
      </c>
      <c r="EM614" t="s">
        <v>424</v>
      </c>
      <c r="EN614" t="s">
        <v>425</v>
      </c>
      <c r="EO614" t="s">
        <v>426</v>
      </c>
      <c r="EP614" t="s">
        <v>427</v>
      </c>
      <c r="EQ614" t="s">
        <v>427</v>
      </c>
      <c r="ER614" t="s">
        <v>429</v>
      </c>
      <c r="ES614" t="s">
        <v>429</v>
      </c>
      <c r="ET614" t="s">
        <v>430</v>
      </c>
      <c r="EU614" t="s">
        <v>430</v>
      </c>
      <c r="EV614" t="s">
        <v>429</v>
      </c>
      <c r="EW614" t="s">
        <v>429</v>
      </c>
      <c r="EX614" t="s">
        <v>423</v>
      </c>
      <c r="EY614" t="s">
        <v>423</v>
      </c>
      <c r="EZ614" t="s">
        <v>423</v>
      </c>
      <c r="FA614" t="s">
        <v>423</v>
      </c>
      <c r="FB614" t="s">
        <v>431</v>
      </c>
      <c r="FC614" t="s">
        <v>423</v>
      </c>
      <c r="FD614" t="s">
        <v>423</v>
      </c>
      <c r="FE614" t="s">
        <v>423</v>
      </c>
      <c r="FF614" t="s">
        <v>423</v>
      </c>
      <c r="FG614" t="s">
        <v>431</v>
      </c>
      <c r="FH614" t="s">
        <v>431</v>
      </c>
      <c r="FI614" t="s">
        <v>423</v>
      </c>
      <c r="FJ614" t="s">
        <v>423</v>
      </c>
      <c r="FK614" t="s">
        <v>423</v>
      </c>
      <c r="FL614" t="s">
        <v>423</v>
      </c>
      <c r="FM614" t="s">
        <v>431</v>
      </c>
      <c r="FN614" t="s">
        <v>423</v>
      </c>
      <c r="FO614" t="s">
        <v>423</v>
      </c>
      <c r="FP614" t="s">
        <v>431</v>
      </c>
      <c r="FQ614" t="s">
        <v>423</v>
      </c>
      <c r="FR614" t="s">
        <v>423</v>
      </c>
      <c r="FS614" t="s">
        <v>423</v>
      </c>
      <c r="FT614" t="s">
        <v>423</v>
      </c>
      <c r="FU614" t="s">
        <v>423</v>
      </c>
      <c r="FV614" t="s">
        <v>423</v>
      </c>
      <c r="FW614" t="s">
        <v>431</v>
      </c>
      <c r="FX614" t="s">
        <v>423</v>
      </c>
      <c r="FZ614" t="s">
        <v>423</v>
      </c>
      <c r="GB614" t="s">
        <v>431</v>
      </c>
      <c r="GD614" t="s">
        <v>423</v>
      </c>
      <c r="GF614" t="s">
        <v>431</v>
      </c>
      <c r="GG614" t="s">
        <v>423</v>
      </c>
      <c r="GH614" t="s">
        <v>423</v>
      </c>
      <c r="GI614" t="s">
        <v>423</v>
      </c>
      <c r="GJ614" t="s">
        <v>423</v>
      </c>
      <c r="GK614" t="s">
        <v>423</v>
      </c>
      <c r="GL614" t="s">
        <v>431</v>
      </c>
      <c r="GM614" t="s">
        <v>423</v>
      </c>
      <c r="GN614" t="s">
        <v>423</v>
      </c>
      <c r="GO614" t="s">
        <v>431</v>
      </c>
      <c r="GP614" t="s">
        <v>423</v>
      </c>
      <c r="GQ614" t="s">
        <v>423</v>
      </c>
      <c r="GR614" t="s">
        <v>431</v>
      </c>
      <c r="GS614" t="s">
        <v>423</v>
      </c>
      <c r="GT614" t="s">
        <v>423</v>
      </c>
      <c r="GU614" t="s">
        <v>431</v>
      </c>
      <c r="GV614" t="s">
        <v>423</v>
      </c>
      <c r="GW614" t="s">
        <v>423</v>
      </c>
      <c r="GX614" t="s">
        <v>423</v>
      </c>
      <c r="GY614" t="s">
        <v>423</v>
      </c>
      <c r="GZ614" t="s">
        <v>423</v>
      </c>
      <c r="HA614" t="s">
        <v>423</v>
      </c>
      <c r="HB614" t="s">
        <v>423</v>
      </c>
      <c r="HC614" t="s">
        <v>431</v>
      </c>
      <c r="HD614" t="s">
        <v>432</v>
      </c>
      <c r="HE614" t="s">
        <v>432</v>
      </c>
      <c r="HF614" t="s">
        <v>432</v>
      </c>
      <c r="HG614" t="s">
        <v>432</v>
      </c>
      <c r="HH614" t="s">
        <v>423</v>
      </c>
      <c r="HI614" t="s">
        <v>423</v>
      </c>
      <c r="HJ614" t="s">
        <v>423</v>
      </c>
      <c r="HK614" t="s">
        <v>423</v>
      </c>
      <c r="HL614" t="s">
        <v>423</v>
      </c>
      <c r="HM614" t="s">
        <v>431</v>
      </c>
      <c r="HN614" t="s">
        <v>431</v>
      </c>
      <c r="HP614" t="s">
        <v>423</v>
      </c>
      <c r="HR614" t="s">
        <v>423</v>
      </c>
      <c r="HT614" t="s">
        <v>423</v>
      </c>
      <c r="HV614" t="s">
        <v>423</v>
      </c>
      <c r="HW614" t="s">
        <v>423</v>
      </c>
      <c r="HX614" t="s">
        <v>423</v>
      </c>
      <c r="HY614" t="s">
        <v>423</v>
      </c>
      <c r="HZ614" t="s">
        <v>423</v>
      </c>
      <c r="IA614" t="s">
        <v>431</v>
      </c>
      <c r="IB614" t="s">
        <v>423</v>
      </c>
      <c r="IC614" t="s">
        <v>431</v>
      </c>
      <c r="ID614" t="s">
        <v>423</v>
      </c>
      <c r="IE614" t="s">
        <v>423</v>
      </c>
      <c r="IF614" t="s">
        <v>431</v>
      </c>
      <c r="IG614" t="s">
        <v>423</v>
      </c>
      <c r="IH614" t="s">
        <v>423</v>
      </c>
      <c r="II614" t="s">
        <v>423</v>
      </c>
      <c r="IJ614" t="s">
        <v>423</v>
      </c>
      <c r="IK614" t="s">
        <v>431</v>
      </c>
      <c r="IL614" t="s">
        <v>423</v>
      </c>
      <c r="IM614" t="s">
        <v>423</v>
      </c>
      <c r="IN614" t="s">
        <v>423</v>
      </c>
      <c r="IO614" t="s">
        <v>423</v>
      </c>
      <c r="IP614" t="s">
        <v>431</v>
      </c>
      <c r="IQ614" t="s">
        <v>423</v>
      </c>
      <c r="IR614" t="s">
        <v>423</v>
      </c>
      <c r="IS614" t="s">
        <v>431</v>
      </c>
      <c r="IT614" t="s">
        <v>423</v>
      </c>
      <c r="IU614" t="s">
        <v>423</v>
      </c>
      <c r="IV614" t="s">
        <v>423</v>
      </c>
      <c r="IX614" t="s">
        <v>431</v>
      </c>
      <c r="IZ614" t="s">
        <v>423</v>
      </c>
      <c r="JB614" t="s">
        <v>423</v>
      </c>
      <c r="JI614" t="s">
        <v>423</v>
      </c>
      <c r="JJ614" t="s">
        <v>423</v>
      </c>
      <c r="JK614" t="s">
        <v>431</v>
      </c>
      <c r="JL614" t="s">
        <v>423</v>
      </c>
      <c r="JM614" t="s">
        <v>423</v>
      </c>
      <c r="JN614" t="s">
        <v>423</v>
      </c>
      <c r="JO614" t="s">
        <v>423</v>
      </c>
      <c r="JP614" t="s">
        <v>431</v>
      </c>
      <c r="JQ614" t="s">
        <v>423</v>
      </c>
      <c r="JR614" t="s">
        <v>423</v>
      </c>
      <c r="JS614" t="s">
        <v>423</v>
      </c>
      <c r="JT614" t="s">
        <v>423</v>
      </c>
      <c r="JU614" t="s">
        <v>423</v>
      </c>
      <c r="JV614" t="s">
        <v>423</v>
      </c>
      <c r="JW614" t="s">
        <v>423</v>
      </c>
      <c r="JX614" t="s">
        <v>423</v>
      </c>
      <c r="JY614" t="s">
        <v>423</v>
      </c>
      <c r="JZ614" t="s">
        <v>423</v>
      </c>
      <c r="KA614" t="s">
        <v>423</v>
      </c>
      <c r="KB614" t="s">
        <v>423</v>
      </c>
      <c r="KC614" t="s">
        <v>423</v>
      </c>
      <c r="KD614" t="s">
        <v>423</v>
      </c>
      <c r="KE614" t="s">
        <v>423</v>
      </c>
      <c r="KF614" t="s">
        <v>423</v>
      </c>
      <c r="KG614" t="s">
        <v>423</v>
      </c>
      <c r="KH614" t="s">
        <v>423</v>
      </c>
      <c r="KI614" t="s">
        <v>423</v>
      </c>
      <c r="KJ614" t="s">
        <v>423</v>
      </c>
      <c r="KK614" t="s">
        <v>423</v>
      </c>
      <c r="KL614" t="s">
        <v>423</v>
      </c>
      <c r="KM614" t="s">
        <v>423</v>
      </c>
      <c r="KN614" t="s">
        <v>423</v>
      </c>
      <c r="KO614" t="s">
        <v>423</v>
      </c>
      <c r="KP614" t="s">
        <v>423</v>
      </c>
      <c r="KQ614" t="s">
        <v>431</v>
      </c>
      <c r="KR614" t="s">
        <v>423</v>
      </c>
      <c r="KS614" t="s">
        <v>423</v>
      </c>
      <c r="KT614" t="s">
        <v>423</v>
      </c>
      <c r="KU614" t="s">
        <v>423</v>
      </c>
      <c r="KV614" t="s">
        <v>423</v>
      </c>
      <c r="KW614" t="s">
        <v>431</v>
      </c>
      <c r="KY614" t="s">
        <v>423</v>
      </c>
      <c r="KZ614" t="s">
        <v>423</v>
      </c>
      <c r="LA614" t="s">
        <v>423</v>
      </c>
      <c r="LB614" t="s">
        <v>431</v>
      </c>
      <c r="LC614" t="s">
        <v>423</v>
      </c>
      <c r="LD614" t="s">
        <v>423</v>
      </c>
      <c r="LE614" t="s">
        <v>431</v>
      </c>
      <c r="LF614" t="s">
        <v>423</v>
      </c>
      <c r="LG614" t="s">
        <v>423</v>
      </c>
      <c r="LH614" t="s">
        <v>423</v>
      </c>
      <c r="LI614" t="s">
        <v>423</v>
      </c>
      <c r="LK614" t="s">
        <v>423</v>
      </c>
      <c r="LL614" t="s">
        <v>423</v>
      </c>
      <c r="LM614" t="s">
        <v>423</v>
      </c>
      <c r="LN614" t="s">
        <v>431</v>
      </c>
      <c r="LO614" t="s">
        <v>936</v>
      </c>
      <c r="LP614" t="s">
        <v>432</v>
      </c>
      <c r="LQ614" t="s">
        <v>432</v>
      </c>
      <c r="LR614" t="s">
        <v>432</v>
      </c>
      <c r="LS614" t="s">
        <v>432</v>
      </c>
      <c r="LT614" t="s">
        <v>432</v>
      </c>
      <c r="LU614" t="s">
        <v>432</v>
      </c>
      <c r="LV614" t="s">
        <v>432</v>
      </c>
      <c r="LW614" t="s">
        <v>432</v>
      </c>
      <c r="LX614" t="s">
        <v>432</v>
      </c>
      <c r="LY614" t="s">
        <v>432</v>
      </c>
      <c r="LZ614" t="s">
        <v>432</v>
      </c>
      <c r="MA614" t="s">
        <v>432</v>
      </c>
      <c r="MB614" t="s">
        <v>423</v>
      </c>
      <c r="MC614" t="s">
        <v>423</v>
      </c>
      <c r="MD614" t="s">
        <v>423</v>
      </c>
      <c r="ME614" t="s">
        <v>423</v>
      </c>
      <c r="MF614" t="s">
        <v>423</v>
      </c>
      <c r="MG614" t="s">
        <v>431</v>
      </c>
      <c r="MH614" t="s">
        <v>423</v>
      </c>
      <c r="MI614" t="s">
        <v>423</v>
      </c>
      <c r="MJ614" t="s">
        <v>431</v>
      </c>
      <c r="MK614" t="s">
        <v>423</v>
      </c>
      <c r="ML614" t="s">
        <v>423</v>
      </c>
      <c r="MM614" t="s">
        <v>2266</v>
      </c>
      <c r="MN614">
        <v>701.57</v>
      </c>
      <c r="MO614">
        <v>53.04</v>
      </c>
      <c r="NE614">
        <v>274.55</v>
      </c>
      <c r="NT614">
        <v>151.31</v>
      </c>
      <c r="OJ614">
        <v>103.67</v>
      </c>
      <c r="OT614">
        <v>119</v>
      </c>
    </row>
    <row r="615" spans="1:410" ht="12.75" customHeight="1" x14ac:dyDescent="0.2">
      <c r="A615">
        <v>759</v>
      </c>
      <c r="B615" t="str">
        <f t="shared" si="414"/>
        <v>5-15min</v>
      </c>
      <c r="C615" t="str">
        <f t="shared" si="415"/>
        <v>colocation</v>
      </c>
      <c r="D615" t="str">
        <f t="shared" si="416"/>
        <v>coloc ou foyer familial</v>
      </c>
      <c r="E615" t="str">
        <f t="shared" si="417"/>
        <v>plutôt non</v>
      </c>
      <c r="F615" t="str">
        <f t="shared" si="418"/>
        <v>aucune</v>
      </c>
      <c r="G615" t="str">
        <f t="shared" si="419"/>
        <v>non</v>
      </c>
      <c r="H615" t="str">
        <f t="shared" si="420"/>
        <v>non</v>
      </c>
      <c r="I615" t="s">
        <v>423</v>
      </c>
      <c r="J615" t="str">
        <f t="shared" si="421"/>
        <v>souvent</v>
      </c>
      <c r="K615" t="str">
        <f t="shared" si="422"/>
        <v>parfois</v>
      </c>
      <c r="L615" t="str">
        <f t="shared" si="423"/>
        <v>tout à fait</v>
      </c>
      <c r="M615" t="str">
        <f t="shared" si="424"/>
        <v>0-1h</v>
      </c>
      <c r="N615" t="str">
        <f t="shared" si="425"/>
        <v>1-2h</v>
      </c>
      <c r="O615" t="str">
        <f t="shared" si="426"/>
        <v>jamais</v>
      </c>
      <c r="P615" t="str">
        <f t="shared" si="427"/>
        <v>parfois</v>
      </c>
      <c r="Q615" t="str">
        <f t="shared" si="428"/>
        <v>souvent</v>
      </c>
      <c r="R615" t="s">
        <v>424</v>
      </c>
      <c r="S615" t="s">
        <v>424</v>
      </c>
      <c r="T615" t="s">
        <v>425</v>
      </c>
      <c r="U615" t="s">
        <v>427</v>
      </c>
      <c r="V615" t="s">
        <v>440</v>
      </c>
      <c r="W615" t="s">
        <v>428</v>
      </c>
      <c r="X615" t="s">
        <v>430</v>
      </c>
      <c r="Y615" t="s">
        <v>424</v>
      </c>
      <c r="Z615" t="s">
        <v>424</v>
      </c>
      <c r="AA615" t="s">
        <v>425</v>
      </c>
      <c r="AB615" t="s">
        <v>424</v>
      </c>
      <c r="AC615" t="s">
        <v>430</v>
      </c>
      <c r="AD615" t="str">
        <f t="shared" si="429"/>
        <v>2 semaines avant</v>
      </c>
      <c r="AE615" t="str">
        <f t="shared" si="430"/>
        <v xml:space="preserve">moyennement </v>
      </c>
      <c r="AF615" t="str">
        <f t="shared" si="431"/>
        <v>plutôt bonnes</v>
      </c>
      <c r="AG615" t="str">
        <f t="shared" si="432"/>
        <v>régulièrement</v>
      </c>
      <c r="AH615" t="str">
        <f t="shared" si="433"/>
        <v>parfois</v>
      </c>
      <c r="AI615" t="str">
        <f t="shared" si="434"/>
        <v>régulièrement</v>
      </c>
      <c r="AJ615" t="str">
        <f t="shared" si="435"/>
        <v>parfois</v>
      </c>
      <c r="AK615" t="str">
        <f t="shared" si="436"/>
        <v>non</v>
      </c>
      <c r="AL615" t="str">
        <f t="shared" si="437"/>
        <v>pas d'asso</v>
      </c>
      <c r="AM615" t="str">
        <f t="shared" si="438"/>
        <v>pas d'asso</v>
      </c>
      <c r="AN615" t="str">
        <f t="shared" si="439"/>
        <v>+10h</v>
      </c>
      <c r="AO615" t="str">
        <f t="shared" si="440"/>
        <v>rarement</v>
      </c>
      <c r="AP615" t="str">
        <f t="shared" si="441"/>
        <v>pas du tout</v>
      </c>
      <c r="AQ615" t="str">
        <f t="shared" si="442"/>
        <v>1/mois</v>
      </c>
      <c r="AR615" t="str">
        <f t="shared" si="443"/>
        <v>régulièrement</v>
      </c>
      <c r="AS615" t="str">
        <f t="shared" si="444"/>
        <v>2-4h</v>
      </c>
      <c r="AT615" t="str">
        <f t="shared" si="445"/>
        <v>très insatisfaisante</v>
      </c>
      <c r="AU615" t="str">
        <f t="shared" si="446"/>
        <v>tout à fait</v>
      </c>
      <c r="AV615" t="str">
        <f t="shared" si="447"/>
        <v>plutôt non</v>
      </c>
      <c r="AW615" t="str">
        <f t="shared" si="448"/>
        <v>pas du tout</v>
      </c>
      <c r="AX615" t="str">
        <f t="shared" si="449"/>
        <v>plutôt oui</v>
      </c>
      <c r="AY615" t="str">
        <f t="shared" si="450"/>
        <v>plutôt oui</v>
      </c>
      <c r="AZ615" t="str">
        <f t="shared" si="451"/>
        <v>2A</v>
      </c>
      <c r="BA615" t="str">
        <f t="shared" si="452"/>
        <v>IC</v>
      </c>
      <c r="BB615" t="str">
        <f t="shared" si="453"/>
        <v>SHN</v>
      </c>
      <c r="BC615" t="str">
        <f t="shared" si="454"/>
        <v>non</v>
      </c>
      <c r="BD615" t="str">
        <f t="shared" si="455"/>
        <v>post-bac</v>
      </c>
      <c r="BE615" t="str">
        <f t="shared" si="456"/>
        <v>Fr</v>
      </c>
      <c r="BF615" t="str">
        <f t="shared" si="457"/>
        <v>amenag</v>
      </c>
      <c r="BG615" t="str">
        <f t="shared" si="458"/>
        <v>jsp</v>
      </c>
      <c r="BH615" t="s">
        <v>423</v>
      </c>
      <c r="BI615" t="str">
        <f t="shared" si="459"/>
        <v>2/3 par semestre</v>
      </c>
      <c r="BJ615" t="s">
        <v>423</v>
      </c>
      <c r="BK615" t="s">
        <v>431</v>
      </c>
      <c r="BL615" t="s">
        <v>423</v>
      </c>
      <c r="BM615" t="s">
        <v>423</v>
      </c>
      <c r="BN615" t="s">
        <v>423</v>
      </c>
      <c r="BO615" t="s">
        <v>431</v>
      </c>
      <c r="BP615" t="s">
        <v>423</v>
      </c>
      <c r="BR615" t="s">
        <v>432</v>
      </c>
      <c r="BS615" t="s">
        <v>432</v>
      </c>
      <c r="BT615" t="s">
        <v>432</v>
      </c>
      <c r="BU615" t="s">
        <v>432</v>
      </c>
      <c r="BV615" t="s">
        <v>423</v>
      </c>
      <c r="BW615" t="s">
        <v>423</v>
      </c>
      <c r="BX615" t="s">
        <v>431</v>
      </c>
      <c r="BY615" t="s">
        <v>423</v>
      </c>
      <c r="BZ615" t="s">
        <v>423</v>
      </c>
      <c r="CA615" t="s">
        <v>432</v>
      </c>
      <c r="CB615" t="s">
        <v>432</v>
      </c>
      <c r="CC615" t="s">
        <v>432</v>
      </c>
      <c r="CD615" t="s">
        <v>432</v>
      </c>
      <c r="CE615" t="s">
        <v>423</v>
      </c>
      <c r="CF615" t="s">
        <v>432</v>
      </c>
      <c r="CG615" t="s">
        <v>432</v>
      </c>
      <c r="CH615" t="s">
        <v>432</v>
      </c>
      <c r="CI615" t="s">
        <v>432</v>
      </c>
      <c r="CJ615" t="s">
        <v>432</v>
      </c>
      <c r="CK615" t="s">
        <v>432</v>
      </c>
      <c r="CL615" t="s">
        <v>432</v>
      </c>
      <c r="CM615" t="s">
        <v>432</v>
      </c>
      <c r="CN615" t="s">
        <v>423</v>
      </c>
      <c r="CO615" t="s">
        <v>432</v>
      </c>
      <c r="CP615" t="s">
        <v>432</v>
      </c>
      <c r="CQ615" t="s">
        <v>432</v>
      </c>
      <c r="CR615" t="s">
        <v>432</v>
      </c>
      <c r="CT615" t="s">
        <v>432</v>
      </c>
      <c r="CU615" t="s">
        <v>423</v>
      </c>
      <c r="CV615" t="s">
        <v>423</v>
      </c>
      <c r="CW615" t="s">
        <v>431</v>
      </c>
      <c r="CX615" t="s">
        <v>423</v>
      </c>
      <c r="CY615" t="s">
        <v>423</v>
      </c>
      <c r="CZ615" t="s">
        <v>423</v>
      </c>
      <c r="DA615" t="s">
        <v>423</v>
      </c>
      <c r="DB615" t="s">
        <v>431</v>
      </c>
      <c r="DC615" t="s">
        <v>423</v>
      </c>
      <c r="DD615" t="s">
        <v>431</v>
      </c>
      <c r="DE615" t="s">
        <v>423</v>
      </c>
      <c r="DF615" t="s">
        <v>423</v>
      </c>
      <c r="DG615" t="s">
        <v>423</v>
      </c>
      <c r="DH615" t="s">
        <v>423</v>
      </c>
      <c r="DI615" t="s">
        <v>423</v>
      </c>
      <c r="DJ615" t="s">
        <v>423</v>
      </c>
      <c r="DK615" t="s">
        <v>431</v>
      </c>
      <c r="DL615" t="s">
        <v>423</v>
      </c>
      <c r="DM615" t="s">
        <v>423</v>
      </c>
      <c r="DN615" t="s">
        <v>423</v>
      </c>
      <c r="DO615" t="s">
        <v>423</v>
      </c>
      <c r="DP615" t="s">
        <v>423</v>
      </c>
      <c r="DQ615" t="s">
        <v>431</v>
      </c>
      <c r="DR615" t="s">
        <v>423</v>
      </c>
      <c r="DS615" t="s">
        <v>423</v>
      </c>
      <c r="DT615" t="s">
        <v>423</v>
      </c>
      <c r="DU615" t="s">
        <v>423</v>
      </c>
      <c r="DV615" t="s">
        <v>423</v>
      </c>
      <c r="DW615" t="s">
        <v>431</v>
      </c>
      <c r="DX615" t="s">
        <v>423</v>
      </c>
      <c r="DY615" t="s">
        <v>423</v>
      </c>
      <c r="DZ615" t="s">
        <v>431</v>
      </c>
      <c r="EA615" t="s">
        <v>423</v>
      </c>
      <c r="EB615" t="s">
        <v>423</v>
      </c>
      <c r="EC615" t="s">
        <v>431</v>
      </c>
      <c r="ED615" t="s">
        <v>423</v>
      </c>
      <c r="EE615" t="s">
        <v>423</v>
      </c>
      <c r="EF615" t="s">
        <v>434</v>
      </c>
      <c r="EG615" t="s">
        <v>438</v>
      </c>
      <c r="EH615" t="s">
        <v>437</v>
      </c>
      <c r="EI615" t="s">
        <v>436</v>
      </c>
      <c r="EJ615" t="s">
        <v>433</v>
      </c>
      <c r="EK615" t="s">
        <v>435</v>
      </c>
      <c r="EL615" t="s">
        <v>424</v>
      </c>
      <c r="EM615" t="s">
        <v>424</v>
      </c>
      <c r="EN615" t="s">
        <v>425</v>
      </c>
      <c r="EO615" t="s">
        <v>427</v>
      </c>
      <c r="EP615" t="s">
        <v>440</v>
      </c>
      <c r="EQ615" t="s">
        <v>428</v>
      </c>
      <c r="ER615" t="s">
        <v>430</v>
      </c>
      <c r="ES615" t="s">
        <v>424</v>
      </c>
      <c r="ET615" t="s">
        <v>424</v>
      </c>
      <c r="EU615" t="s">
        <v>425</v>
      </c>
      <c r="EV615" t="s">
        <v>424</v>
      </c>
      <c r="EW615" t="s">
        <v>430</v>
      </c>
      <c r="EX615" t="s">
        <v>423</v>
      </c>
      <c r="EY615" t="s">
        <v>423</v>
      </c>
      <c r="EZ615" t="s">
        <v>431</v>
      </c>
      <c r="FA615" t="s">
        <v>423</v>
      </c>
      <c r="FB615" t="s">
        <v>423</v>
      </c>
      <c r="FC615" t="s">
        <v>423</v>
      </c>
      <c r="FD615" t="s">
        <v>423</v>
      </c>
      <c r="FE615" t="s">
        <v>423</v>
      </c>
      <c r="FF615" t="s">
        <v>431</v>
      </c>
      <c r="FG615" t="s">
        <v>423</v>
      </c>
      <c r="FH615" t="s">
        <v>423</v>
      </c>
      <c r="FI615" t="s">
        <v>431</v>
      </c>
      <c r="FJ615" t="s">
        <v>423</v>
      </c>
      <c r="FK615" t="s">
        <v>423</v>
      </c>
      <c r="FL615" t="s">
        <v>423</v>
      </c>
      <c r="FM615" t="s">
        <v>431</v>
      </c>
      <c r="FN615" t="s">
        <v>423</v>
      </c>
      <c r="FO615" t="s">
        <v>423</v>
      </c>
      <c r="FP615" t="s">
        <v>423</v>
      </c>
      <c r="FQ615" t="s">
        <v>423</v>
      </c>
      <c r="FR615" t="s">
        <v>431</v>
      </c>
      <c r="FS615" t="s">
        <v>423</v>
      </c>
      <c r="FT615" t="s">
        <v>423</v>
      </c>
      <c r="FU615" t="s">
        <v>431</v>
      </c>
      <c r="FV615" t="s">
        <v>423</v>
      </c>
      <c r="FW615" t="s">
        <v>423</v>
      </c>
      <c r="FX615" t="s">
        <v>423</v>
      </c>
      <c r="FZ615" t="s">
        <v>423</v>
      </c>
      <c r="GB615" t="s">
        <v>431</v>
      </c>
      <c r="GD615" t="s">
        <v>423</v>
      </c>
      <c r="GF615" t="s">
        <v>423</v>
      </c>
      <c r="GG615" t="s">
        <v>432</v>
      </c>
      <c r="GH615" t="s">
        <v>432</v>
      </c>
      <c r="GI615" t="s">
        <v>432</v>
      </c>
      <c r="GJ615" t="s">
        <v>432</v>
      </c>
      <c r="GK615" t="s">
        <v>432</v>
      </c>
      <c r="GL615" t="s">
        <v>432</v>
      </c>
      <c r="GM615" t="s">
        <v>432</v>
      </c>
      <c r="GN615" t="s">
        <v>432</v>
      </c>
      <c r="GO615" t="s">
        <v>432</v>
      </c>
      <c r="GP615" t="s">
        <v>432</v>
      </c>
      <c r="GQ615" t="s">
        <v>432</v>
      </c>
      <c r="GR615" t="s">
        <v>432</v>
      </c>
      <c r="GS615" t="s">
        <v>432</v>
      </c>
      <c r="GT615" t="s">
        <v>432</v>
      </c>
      <c r="GU615" t="s">
        <v>431</v>
      </c>
      <c r="GV615" t="s">
        <v>423</v>
      </c>
      <c r="GW615" t="s">
        <v>423</v>
      </c>
      <c r="GX615" t="s">
        <v>423</v>
      </c>
      <c r="GY615" t="s">
        <v>423</v>
      </c>
      <c r="GZ615" t="s">
        <v>423</v>
      </c>
      <c r="HA615" t="s">
        <v>423</v>
      </c>
      <c r="HB615" t="s">
        <v>431</v>
      </c>
      <c r="HC615" t="s">
        <v>423</v>
      </c>
      <c r="HD615" t="s">
        <v>423</v>
      </c>
      <c r="HE615" t="s">
        <v>423</v>
      </c>
      <c r="HF615" t="s">
        <v>423</v>
      </c>
      <c r="HG615" t="s">
        <v>431</v>
      </c>
      <c r="HH615" t="s">
        <v>423</v>
      </c>
      <c r="HI615" t="s">
        <v>423</v>
      </c>
      <c r="HJ615" t="s">
        <v>423</v>
      </c>
      <c r="HK615" t="s">
        <v>431</v>
      </c>
      <c r="HL615" t="s">
        <v>423</v>
      </c>
      <c r="HM615" t="s">
        <v>423</v>
      </c>
      <c r="HN615" t="s">
        <v>423</v>
      </c>
      <c r="HP615" t="s">
        <v>431</v>
      </c>
      <c r="HR615" t="s">
        <v>423</v>
      </c>
      <c r="HT615" t="s">
        <v>423</v>
      </c>
      <c r="HV615" t="s">
        <v>423</v>
      </c>
      <c r="HW615" t="s">
        <v>423</v>
      </c>
      <c r="HX615" t="s">
        <v>431</v>
      </c>
      <c r="HY615" t="s">
        <v>423</v>
      </c>
      <c r="HZ615" t="s">
        <v>423</v>
      </c>
      <c r="IA615" t="s">
        <v>423</v>
      </c>
      <c r="IB615" t="s">
        <v>423</v>
      </c>
      <c r="IC615" t="s">
        <v>423</v>
      </c>
      <c r="ID615" t="s">
        <v>423</v>
      </c>
      <c r="IE615" t="s">
        <v>431</v>
      </c>
      <c r="IF615" t="s">
        <v>431</v>
      </c>
      <c r="IG615" t="s">
        <v>423</v>
      </c>
      <c r="IH615" t="s">
        <v>423</v>
      </c>
      <c r="II615" t="s">
        <v>423</v>
      </c>
      <c r="IJ615" t="s">
        <v>423</v>
      </c>
      <c r="IK615" t="s">
        <v>423</v>
      </c>
      <c r="IL615" t="s">
        <v>431</v>
      </c>
      <c r="IM615" t="s">
        <v>423</v>
      </c>
      <c r="IN615" t="s">
        <v>423</v>
      </c>
      <c r="IO615" t="s">
        <v>423</v>
      </c>
      <c r="IP615" t="s">
        <v>423</v>
      </c>
      <c r="IQ615" t="s">
        <v>431</v>
      </c>
      <c r="IR615" t="s">
        <v>423</v>
      </c>
      <c r="IS615" t="s">
        <v>431</v>
      </c>
      <c r="IT615" t="s">
        <v>423</v>
      </c>
      <c r="IU615" t="s">
        <v>423</v>
      </c>
      <c r="IV615" t="s">
        <v>423</v>
      </c>
      <c r="IX615" t="s">
        <v>431</v>
      </c>
      <c r="IZ615" t="s">
        <v>423</v>
      </c>
      <c r="JB615" t="s">
        <v>423</v>
      </c>
      <c r="JF615" t="s">
        <v>2267</v>
      </c>
      <c r="JI615" t="s">
        <v>423</v>
      </c>
      <c r="JJ615" t="s">
        <v>431</v>
      </c>
      <c r="JK615" t="s">
        <v>423</v>
      </c>
      <c r="JL615" t="s">
        <v>423</v>
      </c>
      <c r="JM615" t="s">
        <v>423</v>
      </c>
      <c r="JN615" t="s">
        <v>423</v>
      </c>
      <c r="JO615" t="s">
        <v>423</v>
      </c>
      <c r="JP615" t="s">
        <v>423</v>
      </c>
      <c r="JQ615" t="s">
        <v>431</v>
      </c>
      <c r="JR615" t="s">
        <v>423</v>
      </c>
      <c r="JS615" t="s">
        <v>423</v>
      </c>
      <c r="JT615" t="s">
        <v>423</v>
      </c>
      <c r="JU615" t="s">
        <v>423</v>
      </c>
      <c r="JV615" t="s">
        <v>423</v>
      </c>
      <c r="JW615" t="s">
        <v>423</v>
      </c>
      <c r="JX615" t="s">
        <v>423</v>
      </c>
      <c r="JY615" t="s">
        <v>423</v>
      </c>
      <c r="JZ615" t="s">
        <v>423</v>
      </c>
      <c r="KA615" t="s">
        <v>423</v>
      </c>
      <c r="KB615" t="s">
        <v>423</v>
      </c>
      <c r="KC615" t="s">
        <v>423</v>
      </c>
      <c r="KD615" t="s">
        <v>423</v>
      </c>
      <c r="KE615" t="s">
        <v>423</v>
      </c>
      <c r="KF615" t="s">
        <v>423</v>
      </c>
      <c r="KG615" t="s">
        <v>423</v>
      </c>
      <c r="KH615" t="s">
        <v>423</v>
      </c>
      <c r="KI615" t="s">
        <v>423</v>
      </c>
      <c r="KJ615" t="s">
        <v>423</v>
      </c>
      <c r="KK615" t="s">
        <v>423</v>
      </c>
      <c r="KL615" t="s">
        <v>431</v>
      </c>
      <c r="KM615" t="s">
        <v>423</v>
      </c>
      <c r="KN615" t="s">
        <v>423</v>
      </c>
      <c r="KO615" t="s">
        <v>423</v>
      </c>
      <c r="KP615" t="s">
        <v>423</v>
      </c>
      <c r="KQ615" t="s">
        <v>423</v>
      </c>
      <c r="KR615" t="s">
        <v>423</v>
      </c>
      <c r="KS615" t="s">
        <v>423</v>
      </c>
      <c r="KT615" t="s">
        <v>423</v>
      </c>
      <c r="KU615" t="s">
        <v>423</v>
      </c>
      <c r="KV615" t="s">
        <v>423</v>
      </c>
      <c r="KW615" t="s">
        <v>431</v>
      </c>
      <c r="KY615" t="s">
        <v>431</v>
      </c>
      <c r="KZ615" t="s">
        <v>432</v>
      </c>
      <c r="LA615" t="s">
        <v>432</v>
      </c>
      <c r="LB615" t="s">
        <v>432</v>
      </c>
      <c r="LC615" t="s">
        <v>432</v>
      </c>
      <c r="LD615" t="s">
        <v>432</v>
      </c>
      <c r="LE615" t="s">
        <v>432</v>
      </c>
      <c r="LF615" t="s">
        <v>432</v>
      </c>
      <c r="LG615" t="s">
        <v>432</v>
      </c>
      <c r="LH615" t="s">
        <v>432</v>
      </c>
      <c r="LI615" t="s">
        <v>432</v>
      </c>
      <c r="LK615" t="s">
        <v>431</v>
      </c>
      <c r="LL615" t="s">
        <v>423</v>
      </c>
      <c r="LM615" t="s">
        <v>423</v>
      </c>
      <c r="LN615" t="s">
        <v>423</v>
      </c>
      <c r="LO615" t="s">
        <v>439</v>
      </c>
      <c r="LP615" t="s">
        <v>432</v>
      </c>
      <c r="LQ615" t="s">
        <v>432</v>
      </c>
      <c r="LR615" t="s">
        <v>432</v>
      </c>
      <c r="LS615" t="s">
        <v>432</v>
      </c>
      <c r="LT615" t="s">
        <v>432</v>
      </c>
      <c r="LU615" t="s">
        <v>423</v>
      </c>
      <c r="LV615" t="s">
        <v>423</v>
      </c>
      <c r="LW615" t="s">
        <v>423</v>
      </c>
      <c r="LX615" t="s">
        <v>423</v>
      </c>
      <c r="LY615" t="s">
        <v>423</v>
      </c>
      <c r="LZ615" t="s">
        <v>423</v>
      </c>
      <c r="MA615" t="s">
        <v>431</v>
      </c>
      <c r="MB615" t="s">
        <v>423</v>
      </c>
      <c r="MC615" t="s">
        <v>423</v>
      </c>
      <c r="MD615" t="s">
        <v>423</v>
      </c>
      <c r="ME615" t="s">
        <v>423</v>
      </c>
      <c r="MF615" t="s">
        <v>423</v>
      </c>
      <c r="MG615" t="s">
        <v>431</v>
      </c>
      <c r="MH615" t="s">
        <v>423</v>
      </c>
      <c r="MI615" t="s">
        <v>423</v>
      </c>
      <c r="MJ615" t="s">
        <v>431</v>
      </c>
      <c r="MK615" t="s">
        <v>423</v>
      </c>
      <c r="ML615" t="s">
        <v>423</v>
      </c>
      <c r="MN615">
        <v>474.2</v>
      </c>
      <c r="MO615">
        <v>44.43</v>
      </c>
      <c r="NE615">
        <v>135.88999999999999</v>
      </c>
      <c r="NT615">
        <v>99.37</v>
      </c>
      <c r="OJ615">
        <v>123.75</v>
      </c>
      <c r="OT615">
        <v>70.760000000000005</v>
      </c>
    </row>
    <row r="616" spans="1:410" ht="12.75" customHeight="1" x14ac:dyDescent="0.2">
      <c r="A616">
        <v>760</v>
      </c>
      <c r="B616" t="str">
        <f t="shared" si="414"/>
        <v>15-30min</v>
      </c>
      <c r="C616" t="str">
        <f t="shared" si="415"/>
        <v>seul</v>
      </c>
      <c r="D616" t="str">
        <f t="shared" si="416"/>
        <v>10-20m2</v>
      </c>
      <c r="E616" t="str">
        <f t="shared" si="417"/>
        <v>tout à fait</v>
      </c>
      <c r="F616" t="str">
        <f t="shared" si="418"/>
        <v>aucune</v>
      </c>
      <c r="G616" t="str">
        <f t="shared" si="419"/>
        <v>echelon 0bis</v>
      </c>
      <c r="H616" t="str">
        <f t="shared" si="420"/>
        <v>non</v>
      </c>
      <c r="I616" t="s">
        <v>423</v>
      </c>
      <c r="J616" t="str">
        <f t="shared" si="421"/>
        <v>parfois</v>
      </c>
      <c r="K616" t="str">
        <f t="shared" si="422"/>
        <v>parfois</v>
      </c>
      <c r="L616" t="str">
        <f t="shared" si="423"/>
        <v>tout à fait</v>
      </c>
      <c r="M616" t="str">
        <f t="shared" si="424"/>
        <v>1-2h</v>
      </c>
      <c r="N616" t="str">
        <f t="shared" si="425"/>
        <v>2-4h</v>
      </c>
      <c r="O616" t="str">
        <f t="shared" si="426"/>
        <v>parfois</v>
      </c>
      <c r="P616" t="str">
        <f t="shared" si="427"/>
        <v>souvent</v>
      </c>
      <c r="Q616" t="str">
        <f t="shared" si="428"/>
        <v>souvent</v>
      </c>
      <c r="R616" t="s">
        <v>424</v>
      </c>
      <c r="S616" t="s">
        <v>424</v>
      </c>
      <c r="T616" t="s">
        <v>425</v>
      </c>
      <c r="U616" t="s">
        <v>440</v>
      </c>
      <c r="V616" t="s">
        <v>428</v>
      </c>
      <c r="W616" t="s">
        <v>440</v>
      </c>
      <c r="X616" t="s">
        <v>429</v>
      </c>
      <c r="Y616" t="s">
        <v>424</v>
      </c>
      <c r="Z616" t="s">
        <v>430</v>
      </c>
      <c r="AA616" t="s">
        <v>425</v>
      </c>
      <c r="AB616" t="s">
        <v>424</v>
      </c>
      <c r="AC616" t="s">
        <v>424</v>
      </c>
      <c r="AD616" t="str">
        <f t="shared" si="429"/>
        <v>2 semaines avant</v>
      </c>
      <c r="AE616" t="str">
        <f t="shared" si="430"/>
        <v>très</v>
      </c>
      <c r="AF616" t="str">
        <f t="shared" si="431"/>
        <v>très bonnes</v>
      </c>
      <c r="AG616" t="str">
        <f t="shared" si="432"/>
        <v>parfois</v>
      </c>
      <c r="AH616" t="str">
        <f t="shared" si="433"/>
        <v>régulièrement</v>
      </c>
      <c r="AI616" t="str">
        <f t="shared" si="434"/>
        <v>régulièrement</v>
      </c>
      <c r="AJ616" t="str">
        <f t="shared" si="435"/>
        <v>parfois</v>
      </c>
      <c r="AK616" t="str">
        <f t="shared" si="436"/>
        <v>1-5h</v>
      </c>
      <c r="AL616" t="str">
        <f t="shared" si="437"/>
        <v>tout à fait</v>
      </c>
      <c r="AM616" t="str">
        <f t="shared" si="438"/>
        <v>plutôt oui</v>
      </c>
      <c r="AN616" t="str">
        <f t="shared" si="439"/>
        <v>1-3h</v>
      </c>
      <c r="AO616" t="str">
        <f t="shared" si="440"/>
        <v>1/mois</v>
      </c>
      <c r="AP616" t="str">
        <f t="shared" si="441"/>
        <v>plutôt oui</v>
      </c>
      <c r="AQ616" t="str">
        <f t="shared" si="442"/>
        <v>rarement</v>
      </c>
      <c r="AR616" t="str">
        <f t="shared" si="443"/>
        <v>très souvent</v>
      </c>
      <c r="AS616" t="str">
        <f t="shared" si="444"/>
        <v>2-4h</v>
      </c>
      <c r="AT616" t="str">
        <f t="shared" si="445"/>
        <v>plutôt insatisfaisante</v>
      </c>
      <c r="AU616" t="str">
        <f t="shared" si="446"/>
        <v>plutôt oui</v>
      </c>
      <c r="AV616" t="str">
        <f t="shared" si="447"/>
        <v>plutôt oui</v>
      </c>
      <c r="AW616" t="str">
        <f t="shared" si="448"/>
        <v>plutôt oui</v>
      </c>
      <c r="AX616" t="str">
        <f t="shared" si="449"/>
        <v>plutôt oui</v>
      </c>
      <c r="AY616" t="str">
        <f t="shared" si="450"/>
        <v>plutôt oui</v>
      </c>
      <c r="AZ616" t="str">
        <f t="shared" si="451"/>
        <v>2A</v>
      </c>
      <c r="BA616" t="str">
        <f t="shared" si="452"/>
        <v>MIC</v>
      </c>
      <c r="BB616" t="str">
        <f t="shared" si="453"/>
        <v>classique</v>
      </c>
      <c r="BC616" t="str">
        <f t="shared" si="454"/>
        <v>non</v>
      </c>
      <c r="BD616" t="str">
        <f t="shared" si="455"/>
        <v>post-bac</v>
      </c>
      <c r="BE616" t="str">
        <f t="shared" si="456"/>
        <v>Fr</v>
      </c>
      <c r="BF616" t="str">
        <f t="shared" si="457"/>
        <v>10-25%</v>
      </c>
      <c r="BG616" t="str">
        <f t="shared" si="458"/>
        <v>10-25%</v>
      </c>
      <c r="BH616" t="s">
        <v>423</v>
      </c>
      <c r="BI616" t="str">
        <f t="shared" si="459"/>
        <v>aucun</v>
      </c>
      <c r="BJ616" t="s">
        <v>423</v>
      </c>
      <c r="BK616" t="s">
        <v>423</v>
      </c>
      <c r="BL616" t="s">
        <v>431</v>
      </c>
      <c r="BM616" t="s">
        <v>423</v>
      </c>
      <c r="BN616" t="s">
        <v>431</v>
      </c>
      <c r="BO616" t="s">
        <v>423</v>
      </c>
      <c r="BP616" t="s">
        <v>423</v>
      </c>
      <c r="BR616" t="s">
        <v>423</v>
      </c>
      <c r="BS616" t="s">
        <v>431</v>
      </c>
      <c r="BT616" t="s">
        <v>423</v>
      </c>
      <c r="BU616" t="s">
        <v>423</v>
      </c>
      <c r="BV616" t="s">
        <v>431</v>
      </c>
      <c r="BW616" t="s">
        <v>423</v>
      </c>
      <c r="BX616" t="s">
        <v>423</v>
      </c>
      <c r="BY616" t="s">
        <v>423</v>
      </c>
      <c r="BZ616" t="s">
        <v>423</v>
      </c>
      <c r="CA616" t="s">
        <v>432</v>
      </c>
      <c r="CB616" t="s">
        <v>432</v>
      </c>
      <c r="CC616" t="s">
        <v>432</v>
      </c>
      <c r="CD616" t="s">
        <v>432</v>
      </c>
      <c r="CE616" t="s">
        <v>431</v>
      </c>
      <c r="CF616" t="s">
        <v>431</v>
      </c>
      <c r="CG616" t="s">
        <v>423</v>
      </c>
      <c r="CH616" t="s">
        <v>423</v>
      </c>
      <c r="CI616" t="s">
        <v>423</v>
      </c>
      <c r="CJ616" t="s">
        <v>423</v>
      </c>
      <c r="CK616" t="s">
        <v>423</v>
      </c>
      <c r="CL616" t="s">
        <v>423</v>
      </c>
      <c r="CM616" t="s">
        <v>423</v>
      </c>
      <c r="CN616" t="s">
        <v>423</v>
      </c>
      <c r="CO616" t="s">
        <v>432</v>
      </c>
      <c r="CP616" t="s">
        <v>432</v>
      </c>
      <c r="CQ616" t="s">
        <v>432</v>
      </c>
      <c r="CR616" t="s">
        <v>432</v>
      </c>
      <c r="CT616" t="s">
        <v>432</v>
      </c>
      <c r="CU616" t="s">
        <v>423</v>
      </c>
      <c r="CV616" t="s">
        <v>423</v>
      </c>
      <c r="CW616" t="s">
        <v>423</v>
      </c>
      <c r="CX616" t="s">
        <v>431</v>
      </c>
      <c r="CY616" t="s">
        <v>423</v>
      </c>
      <c r="CZ616" t="s">
        <v>423</v>
      </c>
      <c r="DA616" t="s">
        <v>423</v>
      </c>
      <c r="DB616" t="s">
        <v>431</v>
      </c>
      <c r="DC616" t="s">
        <v>423</v>
      </c>
      <c r="DD616" t="s">
        <v>431</v>
      </c>
      <c r="DE616" t="s">
        <v>423</v>
      </c>
      <c r="DF616" t="s">
        <v>423</v>
      </c>
      <c r="DG616" t="s">
        <v>423</v>
      </c>
      <c r="DH616" t="s">
        <v>423</v>
      </c>
      <c r="DI616" t="s">
        <v>423</v>
      </c>
      <c r="DJ616" t="s">
        <v>431</v>
      </c>
      <c r="DK616" t="s">
        <v>423</v>
      </c>
      <c r="DL616" t="s">
        <v>423</v>
      </c>
      <c r="DM616" t="s">
        <v>423</v>
      </c>
      <c r="DN616" t="s">
        <v>423</v>
      </c>
      <c r="DO616" t="s">
        <v>423</v>
      </c>
      <c r="DP616" t="s">
        <v>431</v>
      </c>
      <c r="DQ616" t="s">
        <v>423</v>
      </c>
      <c r="DR616" t="s">
        <v>423</v>
      </c>
      <c r="DS616" t="s">
        <v>423</v>
      </c>
      <c r="DT616" t="s">
        <v>423</v>
      </c>
      <c r="DU616" t="s">
        <v>423</v>
      </c>
      <c r="DV616" t="s">
        <v>431</v>
      </c>
      <c r="DW616" t="s">
        <v>423</v>
      </c>
      <c r="DX616" t="s">
        <v>423</v>
      </c>
      <c r="DY616" t="s">
        <v>431</v>
      </c>
      <c r="DZ616" t="s">
        <v>423</v>
      </c>
      <c r="EA616" t="s">
        <v>423</v>
      </c>
      <c r="EB616" t="s">
        <v>423</v>
      </c>
      <c r="EC616" t="s">
        <v>431</v>
      </c>
      <c r="ED616" t="s">
        <v>423</v>
      </c>
      <c r="EE616" t="s">
        <v>423</v>
      </c>
      <c r="EF616" t="s">
        <v>438</v>
      </c>
      <c r="EG616" t="s">
        <v>437</v>
      </c>
      <c r="EH616" t="s">
        <v>435</v>
      </c>
      <c r="EI616" t="s">
        <v>434</v>
      </c>
      <c r="EJ616" t="s">
        <v>436</v>
      </c>
      <c r="EK616" t="s">
        <v>433</v>
      </c>
      <c r="EL616" t="s">
        <v>424</v>
      </c>
      <c r="EM616" t="s">
        <v>424</v>
      </c>
      <c r="EN616" t="s">
        <v>425</v>
      </c>
      <c r="EO616" t="s">
        <v>440</v>
      </c>
      <c r="EP616" t="s">
        <v>428</v>
      </c>
      <c r="EQ616" t="s">
        <v>440</v>
      </c>
      <c r="ER616" t="s">
        <v>429</v>
      </c>
      <c r="ES616" t="s">
        <v>424</v>
      </c>
      <c r="ET616" t="s">
        <v>430</v>
      </c>
      <c r="EU616" t="s">
        <v>425</v>
      </c>
      <c r="EV616" t="s">
        <v>424</v>
      </c>
      <c r="EW616" t="s">
        <v>424</v>
      </c>
      <c r="EX616" t="s">
        <v>423</v>
      </c>
      <c r="EY616" t="s">
        <v>423</v>
      </c>
      <c r="EZ616" t="s">
        <v>431</v>
      </c>
      <c r="FA616" t="s">
        <v>423</v>
      </c>
      <c r="FB616" t="s">
        <v>423</v>
      </c>
      <c r="FC616" t="s">
        <v>423</v>
      </c>
      <c r="FD616" t="s">
        <v>431</v>
      </c>
      <c r="FE616" t="s">
        <v>423</v>
      </c>
      <c r="FF616" t="s">
        <v>423</v>
      </c>
      <c r="FG616" t="s">
        <v>423</v>
      </c>
      <c r="FH616" t="s">
        <v>431</v>
      </c>
      <c r="FI616" t="s">
        <v>423</v>
      </c>
      <c r="FJ616" t="s">
        <v>423</v>
      </c>
      <c r="FK616" t="s">
        <v>423</v>
      </c>
      <c r="FL616" t="s">
        <v>423</v>
      </c>
      <c r="FM616" t="s">
        <v>423</v>
      </c>
      <c r="FN616" t="s">
        <v>431</v>
      </c>
      <c r="FO616" t="s">
        <v>423</v>
      </c>
      <c r="FP616" t="s">
        <v>423</v>
      </c>
      <c r="FQ616" t="s">
        <v>431</v>
      </c>
      <c r="FR616" t="s">
        <v>423</v>
      </c>
      <c r="FS616" t="s">
        <v>423</v>
      </c>
      <c r="FT616" t="s">
        <v>423</v>
      </c>
      <c r="FU616" t="s">
        <v>431</v>
      </c>
      <c r="FV616" t="s">
        <v>423</v>
      </c>
      <c r="FW616" t="s">
        <v>423</v>
      </c>
      <c r="FX616" t="s">
        <v>423</v>
      </c>
      <c r="FZ616" t="s">
        <v>423</v>
      </c>
      <c r="GB616" t="s">
        <v>431</v>
      </c>
      <c r="GC616" t="s">
        <v>2268</v>
      </c>
      <c r="GD616" t="s">
        <v>423</v>
      </c>
      <c r="GF616" t="s">
        <v>431</v>
      </c>
      <c r="GG616" t="s">
        <v>423</v>
      </c>
      <c r="GH616" t="s">
        <v>423</v>
      </c>
      <c r="GI616" t="s">
        <v>423</v>
      </c>
      <c r="GJ616" t="s">
        <v>423</v>
      </c>
      <c r="GK616" t="s">
        <v>431</v>
      </c>
      <c r="GL616" t="s">
        <v>423</v>
      </c>
      <c r="GM616" t="s">
        <v>431</v>
      </c>
      <c r="GN616" t="s">
        <v>423</v>
      </c>
      <c r="GO616" t="s">
        <v>423</v>
      </c>
      <c r="GP616" t="s">
        <v>423</v>
      </c>
      <c r="GQ616" t="s">
        <v>423</v>
      </c>
      <c r="GR616" t="s">
        <v>431</v>
      </c>
      <c r="GS616" t="s">
        <v>423</v>
      </c>
      <c r="GT616" t="s">
        <v>423</v>
      </c>
      <c r="GU616" t="s">
        <v>423</v>
      </c>
      <c r="GV616" t="s">
        <v>423</v>
      </c>
      <c r="GW616" t="s">
        <v>423</v>
      </c>
      <c r="GX616" t="s">
        <v>431</v>
      </c>
      <c r="GY616" t="s">
        <v>423</v>
      </c>
      <c r="GZ616" t="s">
        <v>423</v>
      </c>
      <c r="HA616" t="s">
        <v>431</v>
      </c>
      <c r="HB616" t="s">
        <v>423</v>
      </c>
      <c r="HC616" t="s">
        <v>423</v>
      </c>
      <c r="HD616" t="s">
        <v>423</v>
      </c>
      <c r="HE616" t="s">
        <v>431</v>
      </c>
      <c r="HF616" t="s">
        <v>423</v>
      </c>
      <c r="HG616" t="s">
        <v>423</v>
      </c>
      <c r="HH616" t="s">
        <v>423</v>
      </c>
      <c r="HI616" t="s">
        <v>423</v>
      </c>
      <c r="HJ616" t="s">
        <v>423</v>
      </c>
      <c r="HK616" t="s">
        <v>423</v>
      </c>
      <c r="HL616" t="s">
        <v>431</v>
      </c>
      <c r="HM616" t="s">
        <v>423</v>
      </c>
      <c r="HN616" t="s">
        <v>431</v>
      </c>
      <c r="HP616" t="s">
        <v>423</v>
      </c>
      <c r="HR616" t="s">
        <v>423</v>
      </c>
      <c r="HT616" t="s">
        <v>423</v>
      </c>
      <c r="HV616" t="s">
        <v>423</v>
      </c>
      <c r="HW616" t="s">
        <v>423</v>
      </c>
      <c r="HX616" t="s">
        <v>431</v>
      </c>
      <c r="HY616" t="s">
        <v>423</v>
      </c>
      <c r="HZ616" t="s">
        <v>423</v>
      </c>
      <c r="IA616" t="s">
        <v>423</v>
      </c>
      <c r="IB616" t="s">
        <v>423</v>
      </c>
      <c r="IC616" t="s">
        <v>423</v>
      </c>
      <c r="ID616" t="s">
        <v>431</v>
      </c>
      <c r="IE616" t="s">
        <v>423</v>
      </c>
      <c r="IF616" t="s">
        <v>423</v>
      </c>
      <c r="IG616" t="s">
        <v>431</v>
      </c>
      <c r="IH616" t="s">
        <v>423</v>
      </c>
      <c r="II616" t="s">
        <v>423</v>
      </c>
      <c r="IJ616" t="s">
        <v>423</v>
      </c>
      <c r="IK616" t="s">
        <v>431</v>
      </c>
      <c r="IL616" t="s">
        <v>423</v>
      </c>
      <c r="IM616" t="s">
        <v>423</v>
      </c>
      <c r="IN616" t="s">
        <v>423</v>
      </c>
      <c r="IO616" t="s">
        <v>431</v>
      </c>
      <c r="IP616" t="s">
        <v>423</v>
      </c>
      <c r="IQ616" t="s">
        <v>423</v>
      </c>
      <c r="IR616" t="s">
        <v>423</v>
      </c>
      <c r="IS616" t="s">
        <v>431</v>
      </c>
      <c r="IT616" t="s">
        <v>423</v>
      </c>
      <c r="IU616" t="s">
        <v>423</v>
      </c>
      <c r="IV616" t="s">
        <v>423</v>
      </c>
      <c r="IX616" t="s">
        <v>431</v>
      </c>
      <c r="IZ616" t="s">
        <v>423</v>
      </c>
      <c r="JB616" t="s">
        <v>423</v>
      </c>
      <c r="JI616" t="s">
        <v>423</v>
      </c>
      <c r="JJ616" t="s">
        <v>431</v>
      </c>
      <c r="JK616" t="s">
        <v>423</v>
      </c>
      <c r="JL616" t="s">
        <v>423</v>
      </c>
      <c r="JM616" t="s">
        <v>423</v>
      </c>
      <c r="JN616" t="s">
        <v>423</v>
      </c>
      <c r="JO616" t="s">
        <v>423</v>
      </c>
      <c r="JP616" t="s">
        <v>431</v>
      </c>
      <c r="JQ616" t="s">
        <v>423</v>
      </c>
      <c r="JR616" t="s">
        <v>423</v>
      </c>
      <c r="JS616" t="s">
        <v>423</v>
      </c>
      <c r="JT616" t="s">
        <v>423</v>
      </c>
      <c r="JU616" t="s">
        <v>423</v>
      </c>
      <c r="JV616" t="s">
        <v>423</v>
      </c>
      <c r="JW616" t="s">
        <v>423</v>
      </c>
      <c r="JX616" t="s">
        <v>423</v>
      </c>
      <c r="JY616" t="s">
        <v>423</v>
      </c>
      <c r="JZ616" t="s">
        <v>423</v>
      </c>
      <c r="KA616" t="s">
        <v>423</v>
      </c>
      <c r="KB616" t="s">
        <v>423</v>
      </c>
      <c r="KC616" t="s">
        <v>423</v>
      </c>
      <c r="KD616" t="s">
        <v>423</v>
      </c>
      <c r="KE616" t="s">
        <v>423</v>
      </c>
      <c r="KF616" t="s">
        <v>423</v>
      </c>
      <c r="KG616" t="s">
        <v>423</v>
      </c>
      <c r="KH616" t="s">
        <v>423</v>
      </c>
      <c r="KI616" t="s">
        <v>423</v>
      </c>
      <c r="KJ616" t="s">
        <v>423</v>
      </c>
      <c r="KK616" t="s">
        <v>423</v>
      </c>
      <c r="KL616" t="s">
        <v>423</v>
      </c>
      <c r="KM616" t="s">
        <v>423</v>
      </c>
      <c r="KN616" t="s">
        <v>423</v>
      </c>
      <c r="KO616" t="s">
        <v>423</v>
      </c>
      <c r="KP616" t="s">
        <v>423</v>
      </c>
      <c r="KQ616" t="s">
        <v>431</v>
      </c>
      <c r="KR616" t="s">
        <v>423</v>
      </c>
      <c r="KS616" t="s">
        <v>423</v>
      </c>
      <c r="KT616" t="s">
        <v>423</v>
      </c>
      <c r="KU616" t="s">
        <v>423</v>
      </c>
      <c r="KV616" t="s">
        <v>423</v>
      </c>
      <c r="KW616" t="s">
        <v>431</v>
      </c>
      <c r="KY616" t="s">
        <v>431</v>
      </c>
      <c r="KZ616" t="s">
        <v>432</v>
      </c>
      <c r="LA616" t="s">
        <v>432</v>
      </c>
      <c r="LB616" t="s">
        <v>432</v>
      </c>
      <c r="LC616" t="s">
        <v>432</v>
      </c>
      <c r="LD616" t="s">
        <v>432</v>
      </c>
      <c r="LE616" t="s">
        <v>432</v>
      </c>
      <c r="LF616" t="s">
        <v>432</v>
      </c>
      <c r="LG616" t="s">
        <v>432</v>
      </c>
      <c r="LH616" t="s">
        <v>432</v>
      </c>
      <c r="LI616" t="s">
        <v>432</v>
      </c>
      <c r="LK616" t="s">
        <v>431</v>
      </c>
      <c r="LL616" t="s">
        <v>423</v>
      </c>
      <c r="LM616" t="s">
        <v>423</v>
      </c>
      <c r="LN616" t="s">
        <v>423</v>
      </c>
      <c r="LO616" t="s">
        <v>439</v>
      </c>
      <c r="LP616" t="s">
        <v>432</v>
      </c>
      <c r="LQ616" t="s">
        <v>432</v>
      </c>
      <c r="LR616" t="s">
        <v>432</v>
      </c>
      <c r="LS616" t="s">
        <v>432</v>
      </c>
      <c r="LT616" t="s">
        <v>432</v>
      </c>
      <c r="LU616" t="s">
        <v>423</v>
      </c>
      <c r="LV616" t="s">
        <v>431</v>
      </c>
      <c r="LW616" t="s">
        <v>423</v>
      </c>
      <c r="LX616" t="s">
        <v>423</v>
      </c>
      <c r="LY616" t="s">
        <v>423</v>
      </c>
      <c r="LZ616" t="s">
        <v>423</v>
      </c>
      <c r="MA616" t="s">
        <v>423</v>
      </c>
      <c r="MB616" t="s">
        <v>423</v>
      </c>
      <c r="MC616" t="s">
        <v>431</v>
      </c>
      <c r="MD616" t="s">
        <v>423</v>
      </c>
      <c r="ME616" t="s">
        <v>423</v>
      </c>
      <c r="MF616" t="s">
        <v>423</v>
      </c>
      <c r="MG616" t="s">
        <v>423</v>
      </c>
      <c r="MH616" t="s">
        <v>423</v>
      </c>
      <c r="MI616" t="s">
        <v>423</v>
      </c>
      <c r="MJ616" t="s">
        <v>423</v>
      </c>
      <c r="MK616" t="s">
        <v>423</v>
      </c>
      <c r="ML616" t="s">
        <v>431</v>
      </c>
      <c r="MN616">
        <v>1057.76</v>
      </c>
      <c r="MO616">
        <v>86.51</v>
      </c>
      <c r="NE616">
        <v>239.13</v>
      </c>
      <c r="NT616">
        <v>295.36</v>
      </c>
      <c r="OJ616">
        <v>361.09</v>
      </c>
      <c r="OT616">
        <v>75.67</v>
      </c>
    </row>
    <row r="617" spans="1:410" ht="12.75" customHeight="1" x14ac:dyDescent="0.2">
      <c r="A617">
        <v>761</v>
      </c>
      <c r="B617" t="str">
        <f t="shared" si="414"/>
        <v>15-30min</v>
      </c>
      <c r="C617" t="str">
        <f t="shared" si="415"/>
        <v>seul</v>
      </c>
      <c r="D617" t="str">
        <f t="shared" si="416"/>
        <v>20-30m2</v>
      </c>
      <c r="E617" t="str">
        <f t="shared" si="417"/>
        <v>plutôt oui</v>
      </c>
      <c r="F617" t="str">
        <f t="shared" si="418"/>
        <v>aucune</v>
      </c>
      <c r="G617" t="str">
        <f t="shared" si="419"/>
        <v>echelon 0bis</v>
      </c>
      <c r="H617" t="str">
        <f t="shared" si="420"/>
        <v>non</v>
      </c>
      <c r="I617" t="s">
        <v>423</v>
      </c>
      <c r="J617" t="str">
        <f t="shared" si="421"/>
        <v>parfois</v>
      </c>
      <c r="K617" t="str">
        <f t="shared" si="422"/>
        <v>parfois</v>
      </c>
      <c r="L617" t="str">
        <f t="shared" si="423"/>
        <v>plutôt oui</v>
      </c>
      <c r="M617" t="str">
        <f t="shared" si="424"/>
        <v>0-1h</v>
      </c>
      <c r="N617" t="str">
        <f t="shared" si="425"/>
        <v>1-2h</v>
      </c>
      <c r="O617" t="str">
        <f t="shared" si="426"/>
        <v>jamais</v>
      </c>
      <c r="P617" t="str">
        <f t="shared" si="427"/>
        <v>jamais</v>
      </c>
      <c r="Q617" t="str">
        <f t="shared" si="428"/>
        <v>souvent</v>
      </c>
      <c r="R617" t="s">
        <v>424</v>
      </c>
      <c r="S617" t="s">
        <v>425</v>
      </c>
      <c r="T617" t="s">
        <v>425</v>
      </c>
      <c r="U617" t="s">
        <v>427</v>
      </c>
      <c r="V617" t="s">
        <v>428</v>
      </c>
      <c r="W617" t="s">
        <v>428</v>
      </c>
      <c r="X617" t="s">
        <v>430</v>
      </c>
      <c r="Y617" t="s">
        <v>424</v>
      </c>
      <c r="Z617" t="s">
        <v>430</v>
      </c>
      <c r="AA617" t="s">
        <v>424</v>
      </c>
      <c r="AB617" t="s">
        <v>425</v>
      </c>
      <c r="AC617" t="s">
        <v>424</v>
      </c>
      <c r="AD617" t="str">
        <f t="shared" si="429"/>
        <v>3-4 jours avant</v>
      </c>
      <c r="AE617" t="str">
        <f t="shared" si="430"/>
        <v xml:space="preserve">moyennement </v>
      </c>
      <c r="AF617" t="str">
        <f t="shared" si="431"/>
        <v>plutôt bonnes</v>
      </c>
      <c r="AG617" t="str">
        <f t="shared" si="432"/>
        <v>parfois</v>
      </c>
      <c r="AH617" t="str">
        <f t="shared" si="433"/>
        <v>régulièrement</v>
      </c>
      <c r="AI617" t="str">
        <f t="shared" si="434"/>
        <v>parfois</v>
      </c>
      <c r="AJ617" t="str">
        <f t="shared" si="435"/>
        <v>jamais</v>
      </c>
      <c r="AK617" t="str">
        <f t="shared" si="436"/>
        <v>1-5h</v>
      </c>
      <c r="AL617" t="str">
        <f t="shared" si="437"/>
        <v>plutôt oui</v>
      </c>
      <c r="AM617" t="str">
        <f t="shared" si="438"/>
        <v>plutôt oui</v>
      </c>
      <c r="AN617" t="str">
        <f t="shared" si="439"/>
        <v>3-6h</v>
      </c>
      <c r="AO617" t="str">
        <f t="shared" si="440"/>
        <v>rarement</v>
      </c>
      <c r="AP617" t="str">
        <f t="shared" si="441"/>
        <v>plutôt oui</v>
      </c>
      <c r="AQ617" t="str">
        <f t="shared" si="442"/>
        <v>1/mois</v>
      </c>
      <c r="AR617" t="str">
        <f t="shared" si="443"/>
        <v>très souvent</v>
      </c>
      <c r="AS617" t="str">
        <f t="shared" si="444"/>
        <v>4-6h</v>
      </c>
      <c r="AT617" t="str">
        <f t="shared" si="445"/>
        <v>plutôt satisfaisante</v>
      </c>
      <c r="AU617" t="str">
        <f t="shared" si="446"/>
        <v>plutôt oui</v>
      </c>
      <c r="AV617" t="str">
        <f t="shared" si="447"/>
        <v>plutôt oui</v>
      </c>
      <c r="AW617" t="str">
        <f t="shared" si="448"/>
        <v>plutôt oui</v>
      </c>
      <c r="AX617" t="str">
        <f t="shared" si="449"/>
        <v>plutôt oui</v>
      </c>
      <c r="AY617" t="str">
        <f t="shared" si="450"/>
        <v>plutôt oui</v>
      </c>
      <c r="AZ617" t="str">
        <f t="shared" si="451"/>
        <v>3A</v>
      </c>
      <c r="BA617" t="str">
        <f t="shared" si="452"/>
        <v>IC</v>
      </c>
      <c r="BB617" t="str">
        <f t="shared" si="453"/>
        <v>classique</v>
      </c>
      <c r="BC617" t="str">
        <f t="shared" si="454"/>
        <v>non</v>
      </c>
      <c r="BD617" t="str">
        <f t="shared" si="455"/>
        <v>3A</v>
      </c>
      <c r="BE617" t="str">
        <f t="shared" si="456"/>
        <v>Fr</v>
      </c>
      <c r="BF617" t="str">
        <f t="shared" si="457"/>
        <v>pas de classement</v>
      </c>
      <c r="BG617" t="str">
        <f t="shared" si="458"/>
        <v>jsp</v>
      </c>
      <c r="BH617" t="s">
        <v>423</v>
      </c>
      <c r="BI617" t="str">
        <f t="shared" si="459"/>
        <v>aucun</v>
      </c>
      <c r="BJ617" t="s">
        <v>423</v>
      </c>
      <c r="BK617" t="s">
        <v>423</v>
      </c>
      <c r="BL617" t="s">
        <v>431</v>
      </c>
      <c r="BM617" t="s">
        <v>423</v>
      </c>
      <c r="BN617" t="s">
        <v>431</v>
      </c>
      <c r="BO617" t="s">
        <v>423</v>
      </c>
      <c r="BP617" t="s">
        <v>423</v>
      </c>
      <c r="BR617" t="s">
        <v>423</v>
      </c>
      <c r="BS617" t="s">
        <v>423</v>
      </c>
      <c r="BT617" t="s">
        <v>431</v>
      </c>
      <c r="BU617" t="s">
        <v>423</v>
      </c>
      <c r="BV617" t="s">
        <v>423</v>
      </c>
      <c r="BW617" t="s">
        <v>431</v>
      </c>
      <c r="BX617" t="s">
        <v>423</v>
      </c>
      <c r="BY617" t="s">
        <v>423</v>
      </c>
      <c r="BZ617" t="s">
        <v>423</v>
      </c>
      <c r="CA617" t="s">
        <v>432</v>
      </c>
      <c r="CB617" t="s">
        <v>432</v>
      </c>
      <c r="CC617" t="s">
        <v>432</v>
      </c>
      <c r="CD617" t="s">
        <v>432</v>
      </c>
      <c r="CE617" t="s">
        <v>431</v>
      </c>
      <c r="CF617" t="s">
        <v>431</v>
      </c>
      <c r="CG617" t="s">
        <v>423</v>
      </c>
      <c r="CH617" t="s">
        <v>423</v>
      </c>
      <c r="CI617" t="s">
        <v>423</v>
      </c>
      <c r="CJ617" t="s">
        <v>423</v>
      </c>
      <c r="CK617" t="s">
        <v>423</v>
      </c>
      <c r="CL617" t="s">
        <v>423</v>
      </c>
      <c r="CM617" t="s">
        <v>423</v>
      </c>
      <c r="CN617" t="s">
        <v>423</v>
      </c>
      <c r="CO617" t="s">
        <v>432</v>
      </c>
      <c r="CP617" t="s">
        <v>432</v>
      </c>
      <c r="CQ617" t="s">
        <v>432</v>
      </c>
      <c r="CR617" t="s">
        <v>432</v>
      </c>
      <c r="CT617" t="s">
        <v>432</v>
      </c>
      <c r="CU617" t="s">
        <v>423</v>
      </c>
      <c r="CV617" t="s">
        <v>423</v>
      </c>
      <c r="CW617" t="s">
        <v>423</v>
      </c>
      <c r="CX617" t="s">
        <v>431</v>
      </c>
      <c r="CY617" t="s">
        <v>423</v>
      </c>
      <c r="CZ617" t="s">
        <v>423</v>
      </c>
      <c r="DA617" t="s">
        <v>423</v>
      </c>
      <c r="DB617" t="s">
        <v>431</v>
      </c>
      <c r="DC617" t="s">
        <v>423</v>
      </c>
      <c r="DD617" t="s">
        <v>423</v>
      </c>
      <c r="DE617" t="s">
        <v>431</v>
      </c>
      <c r="DF617" t="s">
        <v>423</v>
      </c>
      <c r="DG617" t="s">
        <v>423</v>
      </c>
      <c r="DH617" t="s">
        <v>423</v>
      </c>
      <c r="DI617" t="s">
        <v>423</v>
      </c>
      <c r="DJ617" t="s">
        <v>423</v>
      </c>
      <c r="DK617" t="s">
        <v>431</v>
      </c>
      <c r="DL617" t="s">
        <v>423</v>
      </c>
      <c r="DM617" t="s">
        <v>423</v>
      </c>
      <c r="DN617" t="s">
        <v>423</v>
      </c>
      <c r="DO617" t="s">
        <v>423</v>
      </c>
      <c r="DP617" t="s">
        <v>423</v>
      </c>
      <c r="DQ617" t="s">
        <v>431</v>
      </c>
      <c r="DR617" t="s">
        <v>423</v>
      </c>
      <c r="DS617" t="s">
        <v>423</v>
      </c>
      <c r="DT617" t="s">
        <v>423</v>
      </c>
      <c r="DU617" t="s">
        <v>423</v>
      </c>
      <c r="DV617" t="s">
        <v>423</v>
      </c>
      <c r="DW617" t="s">
        <v>431</v>
      </c>
      <c r="DX617" t="s">
        <v>423</v>
      </c>
      <c r="DY617" t="s">
        <v>423</v>
      </c>
      <c r="DZ617" t="s">
        <v>423</v>
      </c>
      <c r="EA617" t="s">
        <v>431</v>
      </c>
      <c r="EB617" t="s">
        <v>423</v>
      </c>
      <c r="EC617" t="s">
        <v>431</v>
      </c>
      <c r="ED617" t="s">
        <v>423</v>
      </c>
      <c r="EE617" t="s">
        <v>423</v>
      </c>
      <c r="EF617" t="s">
        <v>437</v>
      </c>
      <c r="EG617" t="s">
        <v>434</v>
      </c>
      <c r="EH617" t="s">
        <v>438</v>
      </c>
      <c r="EI617" t="s">
        <v>435</v>
      </c>
      <c r="EJ617" t="s">
        <v>436</v>
      </c>
      <c r="EK617" t="s">
        <v>433</v>
      </c>
      <c r="EL617" t="s">
        <v>424</v>
      </c>
      <c r="EM617" t="s">
        <v>425</v>
      </c>
      <c r="EN617" t="s">
        <v>425</v>
      </c>
      <c r="EO617" t="s">
        <v>427</v>
      </c>
      <c r="EP617" t="s">
        <v>428</v>
      </c>
      <c r="EQ617" t="s">
        <v>428</v>
      </c>
      <c r="ER617" t="s">
        <v>430</v>
      </c>
      <c r="ES617" t="s">
        <v>424</v>
      </c>
      <c r="ET617" t="s">
        <v>430</v>
      </c>
      <c r="EU617" t="s">
        <v>424</v>
      </c>
      <c r="EV617" t="s">
        <v>425</v>
      </c>
      <c r="EW617" t="s">
        <v>424</v>
      </c>
      <c r="EX617" t="s">
        <v>423</v>
      </c>
      <c r="EY617" t="s">
        <v>423</v>
      </c>
      <c r="EZ617" t="s">
        <v>423</v>
      </c>
      <c r="FA617" t="s">
        <v>423</v>
      </c>
      <c r="FB617" t="s">
        <v>431</v>
      </c>
      <c r="FC617" t="s">
        <v>423</v>
      </c>
      <c r="FD617" t="s">
        <v>423</v>
      </c>
      <c r="FE617" t="s">
        <v>423</v>
      </c>
      <c r="FF617" t="s">
        <v>431</v>
      </c>
      <c r="FG617" t="s">
        <v>423</v>
      </c>
      <c r="FH617" t="s">
        <v>423</v>
      </c>
      <c r="FI617" t="s">
        <v>431</v>
      </c>
      <c r="FJ617" t="s">
        <v>423</v>
      </c>
      <c r="FK617" t="s">
        <v>423</v>
      </c>
      <c r="FL617" t="s">
        <v>423</v>
      </c>
      <c r="FM617" t="s">
        <v>423</v>
      </c>
      <c r="FN617" t="s">
        <v>431</v>
      </c>
      <c r="FO617" t="s">
        <v>423</v>
      </c>
      <c r="FP617" t="s">
        <v>423</v>
      </c>
      <c r="FQ617" t="s">
        <v>431</v>
      </c>
      <c r="FR617" t="s">
        <v>423</v>
      </c>
      <c r="FS617" t="s">
        <v>423</v>
      </c>
      <c r="FT617" t="s">
        <v>423</v>
      </c>
      <c r="FU617" t="s">
        <v>423</v>
      </c>
      <c r="FV617" t="s">
        <v>431</v>
      </c>
      <c r="FW617" t="s">
        <v>423</v>
      </c>
      <c r="FX617" t="s">
        <v>423</v>
      </c>
      <c r="FZ617" t="s">
        <v>423</v>
      </c>
      <c r="GB617" t="s">
        <v>423</v>
      </c>
      <c r="GD617" t="s">
        <v>431</v>
      </c>
      <c r="GF617" t="s">
        <v>431</v>
      </c>
      <c r="GG617" t="s">
        <v>423</v>
      </c>
      <c r="GH617" t="s">
        <v>423</v>
      </c>
      <c r="GI617" t="s">
        <v>423</v>
      </c>
      <c r="GJ617" t="s">
        <v>423</v>
      </c>
      <c r="GK617" t="s">
        <v>431</v>
      </c>
      <c r="GL617" t="s">
        <v>423</v>
      </c>
      <c r="GM617" t="s">
        <v>423</v>
      </c>
      <c r="GN617" t="s">
        <v>431</v>
      </c>
      <c r="GO617" t="s">
        <v>423</v>
      </c>
      <c r="GP617" t="s">
        <v>423</v>
      </c>
      <c r="GQ617" t="s">
        <v>423</v>
      </c>
      <c r="GR617" t="s">
        <v>431</v>
      </c>
      <c r="GS617" t="s">
        <v>423</v>
      </c>
      <c r="GT617" t="s">
        <v>423</v>
      </c>
      <c r="GU617" t="s">
        <v>423</v>
      </c>
      <c r="GV617" t="s">
        <v>423</v>
      </c>
      <c r="GW617" t="s">
        <v>431</v>
      </c>
      <c r="GX617" t="s">
        <v>423</v>
      </c>
      <c r="GY617" t="s">
        <v>423</v>
      </c>
      <c r="GZ617" t="s">
        <v>423</v>
      </c>
      <c r="HA617" t="s">
        <v>423</v>
      </c>
      <c r="HB617" t="s">
        <v>431</v>
      </c>
      <c r="HC617" t="s">
        <v>423</v>
      </c>
      <c r="HD617" t="s">
        <v>423</v>
      </c>
      <c r="HE617" t="s">
        <v>431</v>
      </c>
      <c r="HF617" t="s">
        <v>423</v>
      </c>
      <c r="HG617" t="s">
        <v>423</v>
      </c>
      <c r="HH617" t="s">
        <v>423</v>
      </c>
      <c r="HI617" t="s">
        <v>423</v>
      </c>
      <c r="HJ617" t="s">
        <v>423</v>
      </c>
      <c r="HK617" t="s">
        <v>431</v>
      </c>
      <c r="HL617" t="s">
        <v>423</v>
      </c>
      <c r="HM617" t="s">
        <v>423</v>
      </c>
      <c r="HN617" t="s">
        <v>431</v>
      </c>
      <c r="HP617" t="s">
        <v>423</v>
      </c>
      <c r="HR617" t="s">
        <v>423</v>
      </c>
      <c r="HT617" t="s">
        <v>423</v>
      </c>
      <c r="HV617" t="s">
        <v>423</v>
      </c>
      <c r="HW617" t="s">
        <v>423</v>
      </c>
      <c r="HX617" t="s">
        <v>423</v>
      </c>
      <c r="HY617" t="s">
        <v>431</v>
      </c>
      <c r="HZ617" t="s">
        <v>423</v>
      </c>
      <c r="IA617" t="s">
        <v>423</v>
      </c>
      <c r="IB617" t="s">
        <v>423</v>
      </c>
      <c r="IC617" t="s">
        <v>431</v>
      </c>
      <c r="ID617" t="s">
        <v>423</v>
      </c>
      <c r="IE617" t="s">
        <v>423</v>
      </c>
      <c r="IF617" t="s">
        <v>423</v>
      </c>
      <c r="IG617" t="s">
        <v>431</v>
      </c>
      <c r="IH617" t="s">
        <v>423</v>
      </c>
      <c r="II617" t="s">
        <v>423</v>
      </c>
      <c r="IJ617" t="s">
        <v>423</v>
      </c>
      <c r="IK617" t="s">
        <v>431</v>
      </c>
      <c r="IL617" t="s">
        <v>423</v>
      </c>
      <c r="IM617" t="s">
        <v>423</v>
      </c>
      <c r="IN617" t="s">
        <v>423</v>
      </c>
      <c r="IO617" t="s">
        <v>431</v>
      </c>
      <c r="IP617" t="s">
        <v>423</v>
      </c>
      <c r="IQ617" t="s">
        <v>423</v>
      </c>
      <c r="IR617" t="s">
        <v>423</v>
      </c>
      <c r="IS617" t="s">
        <v>431</v>
      </c>
      <c r="IT617" t="s">
        <v>423</v>
      </c>
      <c r="IU617" t="s">
        <v>423</v>
      </c>
      <c r="IV617" t="s">
        <v>423</v>
      </c>
      <c r="IX617" t="s">
        <v>431</v>
      </c>
      <c r="IZ617" t="s">
        <v>423</v>
      </c>
      <c r="JB617" t="s">
        <v>423</v>
      </c>
      <c r="JI617" t="s">
        <v>423</v>
      </c>
      <c r="JJ617" t="s">
        <v>423</v>
      </c>
      <c r="JK617" t="s">
        <v>431</v>
      </c>
      <c r="JL617" t="s">
        <v>423</v>
      </c>
      <c r="JM617" t="s">
        <v>423</v>
      </c>
      <c r="JN617" t="s">
        <v>423</v>
      </c>
      <c r="JO617" t="s">
        <v>423</v>
      </c>
      <c r="JP617" t="s">
        <v>423</v>
      </c>
      <c r="JQ617" t="s">
        <v>431</v>
      </c>
      <c r="JR617" t="s">
        <v>423</v>
      </c>
      <c r="JS617" t="s">
        <v>423</v>
      </c>
      <c r="JT617" t="s">
        <v>423</v>
      </c>
      <c r="JU617" t="s">
        <v>423</v>
      </c>
      <c r="JV617" t="s">
        <v>423</v>
      </c>
      <c r="JW617" t="s">
        <v>423</v>
      </c>
      <c r="JX617" t="s">
        <v>423</v>
      </c>
      <c r="JY617" t="s">
        <v>423</v>
      </c>
      <c r="JZ617" t="s">
        <v>423</v>
      </c>
      <c r="KA617" t="s">
        <v>423</v>
      </c>
      <c r="KB617" t="s">
        <v>423</v>
      </c>
      <c r="KC617" t="s">
        <v>423</v>
      </c>
      <c r="KD617" t="s">
        <v>423</v>
      </c>
      <c r="KE617" t="s">
        <v>423</v>
      </c>
      <c r="KF617" t="s">
        <v>423</v>
      </c>
      <c r="KG617" t="s">
        <v>423</v>
      </c>
      <c r="KH617" t="s">
        <v>423</v>
      </c>
      <c r="KI617" t="s">
        <v>423</v>
      </c>
      <c r="KJ617" t="s">
        <v>423</v>
      </c>
      <c r="KK617" t="s">
        <v>423</v>
      </c>
      <c r="KL617" t="s">
        <v>423</v>
      </c>
      <c r="KM617" t="s">
        <v>423</v>
      </c>
      <c r="KN617" t="s">
        <v>423</v>
      </c>
      <c r="KO617" t="s">
        <v>423</v>
      </c>
      <c r="KP617" t="s">
        <v>423</v>
      </c>
      <c r="KQ617" t="s">
        <v>431</v>
      </c>
      <c r="KR617" t="s">
        <v>423</v>
      </c>
      <c r="KS617" t="s">
        <v>423</v>
      </c>
      <c r="KT617" t="s">
        <v>423</v>
      </c>
      <c r="KU617" t="s">
        <v>423</v>
      </c>
      <c r="KV617" t="s">
        <v>423</v>
      </c>
      <c r="KW617" t="s">
        <v>431</v>
      </c>
      <c r="KY617" t="s">
        <v>423</v>
      </c>
      <c r="KZ617" t="s">
        <v>423</v>
      </c>
      <c r="LA617" t="s">
        <v>423</v>
      </c>
      <c r="LB617" t="s">
        <v>431</v>
      </c>
      <c r="LC617" t="s">
        <v>423</v>
      </c>
      <c r="LD617" t="s">
        <v>423</v>
      </c>
      <c r="LE617" t="s">
        <v>431</v>
      </c>
      <c r="LF617" t="s">
        <v>423</v>
      </c>
      <c r="LG617" t="s">
        <v>423</v>
      </c>
      <c r="LH617" t="s">
        <v>423</v>
      </c>
      <c r="LI617" t="s">
        <v>423</v>
      </c>
      <c r="LK617" t="s">
        <v>431</v>
      </c>
      <c r="LL617" t="s">
        <v>423</v>
      </c>
      <c r="LM617" t="s">
        <v>423</v>
      </c>
      <c r="LN617" t="s">
        <v>423</v>
      </c>
      <c r="LO617" t="s">
        <v>484</v>
      </c>
      <c r="LP617" t="s">
        <v>432</v>
      </c>
      <c r="LQ617" t="s">
        <v>432</v>
      </c>
      <c r="LR617" t="s">
        <v>432</v>
      </c>
      <c r="LS617" t="s">
        <v>432</v>
      </c>
      <c r="LT617" t="s">
        <v>432</v>
      </c>
      <c r="LU617" t="s">
        <v>432</v>
      </c>
      <c r="LV617" t="s">
        <v>432</v>
      </c>
      <c r="LW617" t="s">
        <v>432</v>
      </c>
      <c r="LX617" t="s">
        <v>432</v>
      </c>
      <c r="LY617" t="s">
        <v>432</v>
      </c>
      <c r="LZ617" t="s">
        <v>432</v>
      </c>
      <c r="MA617" t="s">
        <v>432</v>
      </c>
      <c r="MB617" t="s">
        <v>423</v>
      </c>
      <c r="MC617" t="s">
        <v>423</v>
      </c>
      <c r="MD617" t="s">
        <v>423</v>
      </c>
      <c r="ME617" t="s">
        <v>423</v>
      </c>
      <c r="MF617" t="s">
        <v>423</v>
      </c>
      <c r="MG617" t="s">
        <v>431</v>
      </c>
      <c r="MH617" t="s">
        <v>423</v>
      </c>
      <c r="MI617" t="s">
        <v>423</v>
      </c>
      <c r="MJ617" t="s">
        <v>423</v>
      </c>
      <c r="MK617" t="s">
        <v>423</v>
      </c>
      <c r="ML617" t="s">
        <v>431</v>
      </c>
      <c r="MN617">
        <v>341.34</v>
      </c>
      <c r="MO617">
        <v>38.08</v>
      </c>
      <c r="NE617">
        <v>140.62</v>
      </c>
      <c r="NT617">
        <v>81.069999999999993</v>
      </c>
      <c r="OJ617">
        <v>26.6</v>
      </c>
      <c r="OT617">
        <v>54.97</v>
      </c>
    </row>
    <row r="618" spans="1:410" ht="12.75" customHeight="1" x14ac:dyDescent="0.2">
      <c r="A618">
        <v>762</v>
      </c>
      <c r="B618" t="str">
        <f t="shared" si="414"/>
        <v>0-5min</v>
      </c>
      <c r="C618" t="str">
        <f t="shared" si="415"/>
        <v>seul</v>
      </c>
      <c r="D618" t="str">
        <f t="shared" si="416"/>
        <v>20-30m2</v>
      </c>
      <c r="E618" t="str">
        <f t="shared" si="417"/>
        <v>tout à fait</v>
      </c>
      <c r="F618" t="str">
        <f t="shared" si="418"/>
        <v>oui 1-5h</v>
      </c>
      <c r="G618" t="str">
        <f t="shared" si="419"/>
        <v>echelon 0bis</v>
      </c>
      <c r="H618" t="str">
        <f t="shared" si="420"/>
        <v>non</v>
      </c>
      <c r="I618" t="s">
        <v>423</v>
      </c>
      <c r="J618" t="str">
        <f t="shared" si="421"/>
        <v>toujours</v>
      </c>
      <c r="K618" t="str">
        <f t="shared" si="422"/>
        <v>parfois</v>
      </c>
      <c r="L618" t="str">
        <f t="shared" si="423"/>
        <v>plutôt oui</v>
      </c>
      <c r="M618" t="str">
        <f t="shared" si="424"/>
        <v>1-2h</v>
      </c>
      <c r="N618" t="str">
        <f t="shared" si="425"/>
        <v>+8h</v>
      </c>
      <c r="O618" t="str">
        <f t="shared" si="426"/>
        <v>souvent</v>
      </c>
      <c r="P618" t="str">
        <f t="shared" si="427"/>
        <v>toujours</v>
      </c>
      <c r="Q618" t="str">
        <f t="shared" si="428"/>
        <v>parfois</v>
      </c>
      <c r="R618" t="s">
        <v>425</v>
      </c>
      <c r="S618" t="s">
        <v>425</v>
      </c>
      <c r="T618" t="s">
        <v>425</v>
      </c>
      <c r="U618" t="s">
        <v>428</v>
      </c>
      <c r="V618" t="s">
        <v>427</v>
      </c>
      <c r="W618" t="s">
        <v>426</v>
      </c>
      <c r="X618" t="s">
        <v>430</v>
      </c>
      <c r="Y618" t="s">
        <v>424</v>
      </c>
      <c r="Z618" t="s">
        <v>430</v>
      </c>
      <c r="AA618" t="s">
        <v>425</v>
      </c>
      <c r="AB618" t="s">
        <v>425</v>
      </c>
      <c r="AC618" t="s">
        <v>425</v>
      </c>
      <c r="AD618" t="str">
        <f t="shared" si="429"/>
        <v>3-4 jours avant</v>
      </c>
      <c r="AE618" t="str">
        <f t="shared" si="430"/>
        <v>très</v>
      </c>
      <c r="AF618" t="str">
        <f t="shared" si="431"/>
        <v>plutôt bonnes</v>
      </c>
      <c r="AG618" t="str">
        <f t="shared" si="432"/>
        <v>régulièrement</v>
      </c>
      <c r="AH618" t="str">
        <f t="shared" si="433"/>
        <v>parfois</v>
      </c>
      <c r="AI618" t="str">
        <f t="shared" si="434"/>
        <v>parfois</v>
      </c>
      <c r="AJ618" t="str">
        <f t="shared" si="435"/>
        <v>parfois</v>
      </c>
      <c r="AK618" t="str">
        <f t="shared" si="436"/>
        <v>non</v>
      </c>
      <c r="AL618" t="str">
        <f t="shared" si="437"/>
        <v>pas d'asso</v>
      </c>
      <c r="AM618" t="str">
        <f t="shared" si="438"/>
        <v>pas d'asso</v>
      </c>
      <c r="AN618" t="str">
        <f t="shared" si="439"/>
        <v>3-6h</v>
      </c>
      <c r="AO618" t="str">
        <f t="shared" si="440"/>
        <v>rarement</v>
      </c>
      <c r="AP618" t="str">
        <f t="shared" si="441"/>
        <v>plutôt oui</v>
      </c>
      <c r="AQ618" t="str">
        <f t="shared" si="442"/>
        <v>1/mois</v>
      </c>
      <c r="AR618" t="str">
        <f t="shared" si="443"/>
        <v>jamais</v>
      </c>
      <c r="AS618" t="str">
        <f t="shared" si="444"/>
        <v>1-2h</v>
      </c>
      <c r="AT618" t="str">
        <f t="shared" si="445"/>
        <v>plutôt insatisfaisante</v>
      </c>
      <c r="AU618" t="str">
        <f t="shared" si="446"/>
        <v>plutôt oui</v>
      </c>
      <c r="AV618" t="str">
        <f t="shared" si="447"/>
        <v>plutôt non</v>
      </c>
      <c r="AW618" t="str">
        <f t="shared" si="448"/>
        <v>plutôt oui</v>
      </c>
      <c r="AX618" t="str">
        <f t="shared" si="449"/>
        <v>plutôt oui</v>
      </c>
      <c r="AY618" t="str">
        <f t="shared" si="450"/>
        <v>plutôt oui</v>
      </c>
      <c r="AZ618" t="str">
        <f t="shared" si="451"/>
        <v>1A</v>
      </c>
      <c r="BA618" t="str">
        <f t="shared" si="452"/>
        <v>1A</v>
      </c>
      <c r="BB618" t="str">
        <f t="shared" si="453"/>
        <v>classique</v>
      </c>
      <c r="BC618" t="str">
        <f t="shared" si="454"/>
        <v>non</v>
      </c>
      <c r="BD618" t="str">
        <f t="shared" si="455"/>
        <v>post-bac</v>
      </c>
      <c r="BE618" t="str">
        <f t="shared" si="456"/>
        <v>Fr</v>
      </c>
      <c r="BF618" t="str">
        <f t="shared" si="457"/>
        <v>amenag</v>
      </c>
      <c r="BG618" t="str">
        <f t="shared" si="458"/>
        <v>jsp</v>
      </c>
      <c r="BH618" t="s">
        <v>423</v>
      </c>
      <c r="BI618" t="str">
        <f t="shared" si="459"/>
        <v>aucun</v>
      </c>
      <c r="BJ618" t="s">
        <v>431</v>
      </c>
      <c r="BK618" t="s">
        <v>423</v>
      </c>
      <c r="BL618" t="s">
        <v>423</v>
      </c>
      <c r="BM618" t="s">
        <v>423</v>
      </c>
      <c r="BN618" t="s">
        <v>431</v>
      </c>
      <c r="BO618" t="s">
        <v>423</v>
      </c>
      <c r="BP618" t="s">
        <v>423</v>
      </c>
      <c r="BR618" t="s">
        <v>423</v>
      </c>
      <c r="BS618" t="s">
        <v>423</v>
      </c>
      <c r="BT618" t="s">
        <v>431</v>
      </c>
      <c r="BU618" t="s">
        <v>423</v>
      </c>
      <c r="BV618" t="s">
        <v>431</v>
      </c>
      <c r="BW618" t="s">
        <v>423</v>
      </c>
      <c r="BX618" t="s">
        <v>423</v>
      </c>
      <c r="BY618" t="s">
        <v>423</v>
      </c>
      <c r="BZ618" t="s">
        <v>431</v>
      </c>
      <c r="CA618" t="s">
        <v>431</v>
      </c>
      <c r="CB618" t="s">
        <v>423</v>
      </c>
      <c r="CC618" t="s">
        <v>423</v>
      </c>
      <c r="CD618" t="s">
        <v>423</v>
      </c>
      <c r="CE618" t="s">
        <v>431</v>
      </c>
      <c r="CF618" t="s">
        <v>431</v>
      </c>
      <c r="CG618" t="s">
        <v>423</v>
      </c>
      <c r="CH618" t="s">
        <v>423</v>
      </c>
      <c r="CI618" t="s">
        <v>423</v>
      </c>
      <c r="CJ618" t="s">
        <v>423</v>
      </c>
      <c r="CK618" t="s">
        <v>423</v>
      </c>
      <c r="CL618" t="s">
        <v>423</v>
      </c>
      <c r="CM618" t="s">
        <v>423</v>
      </c>
      <c r="CN618" t="s">
        <v>423</v>
      </c>
      <c r="CO618" t="s">
        <v>432</v>
      </c>
      <c r="CP618" t="s">
        <v>432</v>
      </c>
      <c r="CQ618" t="s">
        <v>432</v>
      </c>
      <c r="CR618" t="s">
        <v>432</v>
      </c>
      <c r="CT618" t="s">
        <v>432</v>
      </c>
      <c r="CU618" t="s">
        <v>423</v>
      </c>
      <c r="CV618" t="s">
        <v>431</v>
      </c>
      <c r="CW618" t="s">
        <v>423</v>
      </c>
      <c r="CX618" t="s">
        <v>423</v>
      </c>
      <c r="CY618" t="s">
        <v>423</v>
      </c>
      <c r="CZ618" t="s">
        <v>423</v>
      </c>
      <c r="DA618" t="s">
        <v>423</v>
      </c>
      <c r="DB618" t="s">
        <v>431</v>
      </c>
      <c r="DC618" t="s">
        <v>423</v>
      </c>
      <c r="DD618" t="s">
        <v>423</v>
      </c>
      <c r="DE618" t="s">
        <v>431</v>
      </c>
      <c r="DF618" t="s">
        <v>423</v>
      </c>
      <c r="DG618" t="s">
        <v>423</v>
      </c>
      <c r="DH618" t="s">
        <v>423</v>
      </c>
      <c r="DI618" t="s">
        <v>423</v>
      </c>
      <c r="DJ618" t="s">
        <v>431</v>
      </c>
      <c r="DK618" t="s">
        <v>423</v>
      </c>
      <c r="DL618" t="s">
        <v>423</v>
      </c>
      <c r="DM618" t="s">
        <v>431</v>
      </c>
      <c r="DN618" t="s">
        <v>423</v>
      </c>
      <c r="DO618" t="s">
        <v>423</v>
      </c>
      <c r="DP618" t="s">
        <v>423</v>
      </c>
      <c r="DQ618" t="s">
        <v>423</v>
      </c>
      <c r="DR618" t="s">
        <v>423</v>
      </c>
      <c r="DS618" t="s">
        <v>423</v>
      </c>
      <c r="DT618" t="s">
        <v>423</v>
      </c>
      <c r="DU618" t="s">
        <v>431</v>
      </c>
      <c r="DV618" t="s">
        <v>423</v>
      </c>
      <c r="DW618" t="s">
        <v>423</v>
      </c>
      <c r="DX618" t="s">
        <v>431</v>
      </c>
      <c r="DY618" t="s">
        <v>423</v>
      </c>
      <c r="DZ618" t="s">
        <v>423</v>
      </c>
      <c r="EA618" t="s">
        <v>423</v>
      </c>
      <c r="EB618" t="s">
        <v>423</v>
      </c>
      <c r="EC618" t="s">
        <v>423</v>
      </c>
      <c r="ED618" t="s">
        <v>431</v>
      </c>
      <c r="EE618" t="s">
        <v>423</v>
      </c>
      <c r="EF618" t="s">
        <v>438</v>
      </c>
      <c r="EG618" t="s">
        <v>434</v>
      </c>
      <c r="EH618" t="s">
        <v>435</v>
      </c>
      <c r="EI618" t="s">
        <v>433</v>
      </c>
      <c r="EJ618" t="s">
        <v>437</v>
      </c>
      <c r="EK618" t="s">
        <v>436</v>
      </c>
      <c r="EL618" t="s">
        <v>425</v>
      </c>
      <c r="EM618" t="s">
        <v>425</v>
      </c>
      <c r="EN618" t="s">
        <v>425</v>
      </c>
      <c r="EO618" t="s">
        <v>428</v>
      </c>
      <c r="EP618" t="s">
        <v>427</v>
      </c>
      <c r="EQ618" t="s">
        <v>426</v>
      </c>
      <c r="ER618" t="s">
        <v>430</v>
      </c>
      <c r="ES618" t="s">
        <v>424</v>
      </c>
      <c r="ET618" t="s">
        <v>430</v>
      </c>
      <c r="EU618" t="s">
        <v>425</v>
      </c>
      <c r="EV618" t="s">
        <v>425</v>
      </c>
      <c r="EW618" t="s">
        <v>425</v>
      </c>
      <c r="EX618" t="s">
        <v>423</v>
      </c>
      <c r="EY618" t="s">
        <v>423</v>
      </c>
      <c r="EZ618" t="s">
        <v>423</v>
      </c>
      <c r="FA618" t="s">
        <v>423</v>
      </c>
      <c r="FB618" t="s">
        <v>431</v>
      </c>
      <c r="FC618" t="s">
        <v>423</v>
      </c>
      <c r="FD618" t="s">
        <v>431</v>
      </c>
      <c r="FE618" t="s">
        <v>423</v>
      </c>
      <c r="FF618" t="s">
        <v>423</v>
      </c>
      <c r="FG618" t="s">
        <v>423</v>
      </c>
      <c r="FH618" t="s">
        <v>423</v>
      </c>
      <c r="FI618" t="s">
        <v>431</v>
      </c>
      <c r="FJ618" t="s">
        <v>423</v>
      </c>
      <c r="FK618" t="s">
        <v>423</v>
      </c>
      <c r="FL618" t="s">
        <v>423</v>
      </c>
      <c r="FM618" t="s">
        <v>431</v>
      </c>
      <c r="FN618" t="s">
        <v>423</v>
      </c>
      <c r="FO618" t="s">
        <v>423</v>
      </c>
      <c r="FP618" t="s">
        <v>423</v>
      </c>
      <c r="FQ618" t="s">
        <v>423</v>
      </c>
      <c r="FR618" t="s">
        <v>431</v>
      </c>
      <c r="FS618" t="s">
        <v>423</v>
      </c>
      <c r="FT618" t="s">
        <v>423</v>
      </c>
      <c r="FU618" t="s">
        <v>423</v>
      </c>
      <c r="FV618" t="s">
        <v>431</v>
      </c>
      <c r="FW618" t="s">
        <v>423</v>
      </c>
      <c r="FX618" t="s">
        <v>423</v>
      </c>
      <c r="FZ618" t="s">
        <v>423</v>
      </c>
      <c r="GB618" t="s">
        <v>431</v>
      </c>
      <c r="GD618" t="s">
        <v>423</v>
      </c>
      <c r="GF618" t="s">
        <v>423</v>
      </c>
      <c r="GG618" t="s">
        <v>432</v>
      </c>
      <c r="GH618" t="s">
        <v>432</v>
      </c>
      <c r="GI618" t="s">
        <v>432</v>
      </c>
      <c r="GJ618" t="s">
        <v>432</v>
      </c>
      <c r="GK618" t="s">
        <v>432</v>
      </c>
      <c r="GL618" t="s">
        <v>432</v>
      </c>
      <c r="GM618" t="s">
        <v>432</v>
      </c>
      <c r="GN618" t="s">
        <v>432</v>
      </c>
      <c r="GO618" t="s">
        <v>432</v>
      </c>
      <c r="GP618" t="s">
        <v>432</v>
      </c>
      <c r="GQ618" t="s">
        <v>432</v>
      </c>
      <c r="GR618" t="s">
        <v>432</v>
      </c>
      <c r="GS618" t="s">
        <v>432</v>
      </c>
      <c r="GT618" t="s">
        <v>432</v>
      </c>
      <c r="GU618" t="s">
        <v>423</v>
      </c>
      <c r="GV618" t="s">
        <v>423</v>
      </c>
      <c r="GW618" t="s">
        <v>431</v>
      </c>
      <c r="GX618" t="s">
        <v>423</v>
      </c>
      <c r="GY618" t="s">
        <v>423</v>
      </c>
      <c r="GZ618" t="s">
        <v>423</v>
      </c>
      <c r="HA618" t="s">
        <v>423</v>
      </c>
      <c r="HB618" t="s">
        <v>431</v>
      </c>
      <c r="HC618" t="s">
        <v>423</v>
      </c>
      <c r="HD618" t="s">
        <v>423</v>
      </c>
      <c r="HE618" t="s">
        <v>431</v>
      </c>
      <c r="HF618" t="s">
        <v>423</v>
      </c>
      <c r="HG618" t="s">
        <v>423</v>
      </c>
      <c r="HH618" t="s">
        <v>423</v>
      </c>
      <c r="HI618" t="s">
        <v>423</v>
      </c>
      <c r="HJ618" t="s">
        <v>423</v>
      </c>
      <c r="HK618" t="s">
        <v>431</v>
      </c>
      <c r="HL618" t="s">
        <v>423</v>
      </c>
      <c r="HM618" t="s">
        <v>423</v>
      </c>
      <c r="HN618" t="s">
        <v>423</v>
      </c>
      <c r="HP618" t="s">
        <v>423</v>
      </c>
      <c r="HR618" t="s">
        <v>423</v>
      </c>
      <c r="HT618" t="s">
        <v>431</v>
      </c>
      <c r="HU618" t="s">
        <v>2269</v>
      </c>
      <c r="HV618" t="s">
        <v>423</v>
      </c>
      <c r="HW618" t="s">
        <v>431</v>
      </c>
      <c r="HX618" t="s">
        <v>423</v>
      </c>
      <c r="HY618" t="s">
        <v>423</v>
      </c>
      <c r="HZ618" t="s">
        <v>423</v>
      </c>
      <c r="IA618" t="s">
        <v>423</v>
      </c>
      <c r="IB618" t="s">
        <v>423</v>
      </c>
      <c r="IC618" t="s">
        <v>423</v>
      </c>
      <c r="ID618" t="s">
        <v>431</v>
      </c>
      <c r="IE618" t="s">
        <v>423</v>
      </c>
      <c r="IF618" t="s">
        <v>423</v>
      </c>
      <c r="IG618" t="s">
        <v>431</v>
      </c>
      <c r="IH618" t="s">
        <v>423</v>
      </c>
      <c r="II618" t="s">
        <v>423</v>
      </c>
      <c r="IJ618" t="s">
        <v>423</v>
      </c>
      <c r="IK618" t="s">
        <v>423</v>
      </c>
      <c r="IL618" t="s">
        <v>431</v>
      </c>
      <c r="IM618" t="s">
        <v>423</v>
      </c>
      <c r="IN618" t="s">
        <v>423</v>
      </c>
      <c r="IO618" t="s">
        <v>431</v>
      </c>
      <c r="IP618" t="s">
        <v>423</v>
      </c>
      <c r="IQ618" t="s">
        <v>423</v>
      </c>
      <c r="IR618" t="s">
        <v>423</v>
      </c>
      <c r="IS618" t="s">
        <v>431</v>
      </c>
      <c r="IT618" t="s">
        <v>423</v>
      </c>
      <c r="IU618" t="s">
        <v>423</v>
      </c>
      <c r="IV618" t="s">
        <v>423</v>
      </c>
      <c r="IX618" t="s">
        <v>431</v>
      </c>
      <c r="IY618" t="s">
        <v>2270</v>
      </c>
      <c r="IZ618" t="s">
        <v>423</v>
      </c>
      <c r="JB618" t="s">
        <v>423</v>
      </c>
      <c r="JD618" s="1" t="s">
        <v>2271</v>
      </c>
      <c r="JE618" s="1" t="s">
        <v>2272</v>
      </c>
      <c r="JF618" s="1" t="s">
        <v>2273</v>
      </c>
      <c r="JG618" s="1" t="s">
        <v>2274</v>
      </c>
      <c r="JH618" t="s">
        <v>789</v>
      </c>
      <c r="JI618" t="s">
        <v>431</v>
      </c>
      <c r="JJ618" t="s">
        <v>423</v>
      </c>
      <c r="JK618" t="s">
        <v>423</v>
      </c>
      <c r="JL618" t="s">
        <v>423</v>
      </c>
      <c r="JM618" t="s">
        <v>423</v>
      </c>
      <c r="JN618" t="s">
        <v>432</v>
      </c>
      <c r="JO618" t="s">
        <v>432</v>
      </c>
      <c r="JP618" t="s">
        <v>432</v>
      </c>
      <c r="JQ618" t="s">
        <v>432</v>
      </c>
      <c r="JR618" t="s">
        <v>432</v>
      </c>
      <c r="JS618" t="s">
        <v>432</v>
      </c>
      <c r="JT618" t="s">
        <v>432</v>
      </c>
      <c r="JU618" t="s">
        <v>432</v>
      </c>
      <c r="JV618" t="s">
        <v>432</v>
      </c>
      <c r="JW618" t="s">
        <v>432</v>
      </c>
      <c r="JX618" t="s">
        <v>432</v>
      </c>
      <c r="JY618" t="s">
        <v>432</v>
      </c>
      <c r="JZ618" t="s">
        <v>432</v>
      </c>
      <c r="KA618" t="s">
        <v>432</v>
      </c>
      <c r="KB618" t="s">
        <v>432</v>
      </c>
      <c r="KC618" t="s">
        <v>432</v>
      </c>
      <c r="KD618" t="s">
        <v>423</v>
      </c>
      <c r="KE618" t="s">
        <v>423</v>
      </c>
      <c r="KF618" t="s">
        <v>423</v>
      </c>
      <c r="KG618" t="s">
        <v>423</v>
      </c>
      <c r="KH618" t="s">
        <v>423</v>
      </c>
      <c r="KI618" t="s">
        <v>423</v>
      </c>
      <c r="KJ618" t="s">
        <v>423</v>
      </c>
      <c r="KK618" t="s">
        <v>423</v>
      </c>
      <c r="KL618" t="s">
        <v>423</v>
      </c>
      <c r="KM618" t="s">
        <v>423</v>
      </c>
      <c r="KN618" t="s">
        <v>423</v>
      </c>
      <c r="KO618" t="s">
        <v>423</v>
      </c>
      <c r="KP618" t="s">
        <v>423</v>
      </c>
      <c r="KQ618" t="s">
        <v>431</v>
      </c>
      <c r="KR618" t="s">
        <v>423</v>
      </c>
      <c r="KS618" t="s">
        <v>423</v>
      </c>
      <c r="KT618" t="s">
        <v>423</v>
      </c>
      <c r="KU618" t="s">
        <v>423</v>
      </c>
      <c r="KV618" t="s">
        <v>423</v>
      </c>
      <c r="KW618" t="s">
        <v>431</v>
      </c>
      <c r="KY618" t="s">
        <v>431</v>
      </c>
      <c r="KZ618" t="s">
        <v>432</v>
      </c>
      <c r="LA618" t="s">
        <v>432</v>
      </c>
      <c r="LB618" t="s">
        <v>432</v>
      </c>
      <c r="LC618" t="s">
        <v>432</v>
      </c>
      <c r="LD618" t="s">
        <v>432</v>
      </c>
      <c r="LE618" t="s">
        <v>432</v>
      </c>
      <c r="LF618" t="s">
        <v>432</v>
      </c>
      <c r="LG618" t="s">
        <v>432</v>
      </c>
      <c r="LH618" t="s">
        <v>432</v>
      </c>
      <c r="LI618" t="s">
        <v>432</v>
      </c>
      <c r="LK618" t="s">
        <v>431</v>
      </c>
      <c r="LL618" t="s">
        <v>423</v>
      </c>
      <c r="LM618" t="s">
        <v>423</v>
      </c>
      <c r="LN618" t="s">
        <v>423</v>
      </c>
      <c r="LO618" t="s">
        <v>484</v>
      </c>
      <c r="LP618" t="s">
        <v>432</v>
      </c>
      <c r="LQ618" t="s">
        <v>432</v>
      </c>
      <c r="LR618" t="s">
        <v>432</v>
      </c>
      <c r="LS618" t="s">
        <v>432</v>
      </c>
      <c r="LT618" t="s">
        <v>432</v>
      </c>
      <c r="LU618" t="s">
        <v>423</v>
      </c>
      <c r="LV618" t="s">
        <v>423</v>
      </c>
      <c r="LW618" t="s">
        <v>423</v>
      </c>
      <c r="LX618" t="s">
        <v>423</v>
      </c>
      <c r="LY618" t="s">
        <v>423</v>
      </c>
      <c r="LZ618" t="s">
        <v>423</v>
      </c>
      <c r="MA618" t="s">
        <v>431</v>
      </c>
      <c r="MB618" t="s">
        <v>423</v>
      </c>
      <c r="MC618" t="s">
        <v>423</v>
      </c>
      <c r="MD618" t="s">
        <v>423</v>
      </c>
      <c r="ME618" t="s">
        <v>423</v>
      </c>
      <c r="MF618" t="s">
        <v>423</v>
      </c>
      <c r="MG618" t="s">
        <v>431</v>
      </c>
      <c r="MH618" t="s">
        <v>423</v>
      </c>
      <c r="MI618" t="s">
        <v>423</v>
      </c>
      <c r="MJ618" t="s">
        <v>423</v>
      </c>
      <c r="MK618" t="s">
        <v>423</v>
      </c>
      <c r="ML618" t="s">
        <v>431</v>
      </c>
      <c r="MN618">
        <v>1674.21</v>
      </c>
      <c r="MO618">
        <v>59.04</v>
      </c>
      <c r="NE618">
        <v>181.03</v>
      </c>
      <c r="NT618">
        <v>233.42</v>
      </c>
      <c r="OJ618">
        <v>1073.45</v>
      </c>
      <c r="OT618">
        <v>127.27</v>
      </c>
    </row>
    <row r="619" spans="1:410" ht="12.75" customHeight="1" x14ac:dyDescent="0.2">
      <c r="A619">
        <v>763</v>
      </c>
      <c r="B619" t="str">
        <f t="shared" si="414"/>
        <v>5-15min</v>
      </c>
      <c r="C619" t="str">
        <f t="shared" si="415"/>
        <v>seul</v>
      </c>
      <c r="D619" t="str">
        <f t="shared" si="416"/>
        <v>10-20m2</v>
      </c>
      <c r="E619" t="str">
        <f t="shared" si="417"/>
        <v>plutôt oui</v>
      </c>
      <c r="F619" t="str">
        <f t="shared" si="418"/>
        <v>aucune</v>
      </c>
      <c r="G619" t="str">
        <f t="shared" si="419"/>
        <v>echelon 4-7</v>
      </c>
      <c r="H619" t="str">
        <f t="shared" si="420"/>
        <v>non</v>
      </c>
      <c r="I619" t="s">
        <v>423</v>
      </c>
      <c r="J619" t="str">
        <f t="shared" si="421"/>
        <v>parfois</v>
      </c>
      <c r="K619" t="str">
        <f t="shared" si="422"/>
        <v>parfois</v>
      </c>
      <c r="L619" t="str">
        <f t="shared" si="423"/>
        <v>tout à fait</v>
      </c>
      <c r="M619" t="str">
        <f t="shared" si="424"/>
        <v>2-4h</v>
      </c>
      <c r="N619" t="str">
        <f t="shared" si="425"/>
        <v>1-2h</v>
      </c>
      <c r="O619" t="str">
        <f t="shared" si="426"/>
        <v>parfois</v>
      </c>
      <c r="P619" t="str">
        <f t="shared" si="427"/>
        <v>parfois</v>
      </c>
      <c r="Q619" t="str">
        <f t="shared" si="428"/>
        <v>parfois</v>
      </c>
      <c r="R619" t="s">
        <v>430</v>
      </c>
      <c r="S619" t="s">
        <v>425</v>
      </c>
      <c r="T619" t="s">
        <v>425</v>
      </c>
      <c r="U619" t="s">
        <v>440</v>
      </c>
      <c r="V619" t="s">
        <v>440</v>
      </c>
      <c r="W619" t="s">
        <v>440</v>
      </c>
      <c r="X619" t="s">
        <v>430</v>
      </c>
      <c r="Y619" t="s">
        <v>424</v>
      </c>
      <c r="Z619" t="s">
        <v>425</v>
      </c>
      <c r="AA619" t="s">
        <v>425</v>
      </c>
      <c r="AB619" t="s">
        <v>425</v>
      </c>
      <c r="AC619" t="s">
        <v>425</v>
      </c>
      <c r="AD619" t="str">
        <f t="shared" si="429"/>
        <v>2 semaines avant</v>
      </c>
      <c r="AE619" t="str">
        <f t="shared" si="430"/>
        <v>très</v>
      </c>
      <c r="AF619" t="str">
        <f t="shared" si="431"/>
        <v>très bonnes</v>
      </c>
      <c r="AG619" t="str">
        <f t="shared" si="432"/>
        <v>régulièrement</v>
      </c>
      <c r="AH619" t="str">
        <f t="shared" si="433"/>
        <v>très souvent</v>
      </c>
      <c r="AI619" t="str">
        <f t="shared" si="434"/>
        <v>très souvent</v>
      </c>
      <c r="AJ619" t="str">
        <f t="shared" si="435"/>
        <v>souvent</v>
      </c>
      <c r="AK619" t="str">
        <f t="shared" si="436"/>
        <v>5-10h</v>
      </c>
      <c r="AL619" t="str">
        <f t="shared" si="437"/>
        <v>plutôt oui</v>
      </c>
      <c r="AM619" t="str">
        <f t="shared" si="438"/>
        <v>plutôt oui</v>
      </c>
      <c r="AN619" t="str">
        <f t="shared" si="439"/>
        <v>3-6h</v>
      </c>
      <c r="AO619" t="str">
        <f t="shared" si="440"/>
        <v>jamais</v>
      </c>
      <c r="AP619" t="str">
        <f t="shared" si="441"/>
        <v>pas de spectacles</v>
      </c>
      <c r="AQ619" t="str">
        <f t="shared" si="442"/>
        <v>1/semaine</v>
      </c>
      <c r="AR619" t="str">
        <f t="shared" si="443"/>
        <v>très souvent</v>
      </c>
      <c r="AS619" t="str">
        <f t="shared" si="444"/>
        <v>2-4h</v>
      </c>
      <c r="AT619" t="str">
        <f t="shared" si="445"/>
        <v>plutôt satisfaisante</v>
      </c>
      <c r="AU619" t="str">
        <f t="shared" si="446"/>
        <v>plutôt non</v>
      </c>
      <c r="AV619" t="str">
        <f t="shared" si="447"/>
        <v>tout à fait</v>
      </c>
      <c r="AW619" t="str">
        <f t="shared" si="448"/>
        <v>tout à fait</v>
      </c>
      <c r="AX619" t="str">
        <f t="shared" si="449"/>
        <v>tout à fait</v>
      </c>
      <c r="AY619" t="str">
        <f t="shared" si="450"/>
        <v>tout à fait</v>
      </c>
      <c r="AZ619" t="str">
        <f t="shared" si="451"/>
        <v>5A</v>
      </c>
      <c r="BA619" t="str">
        <f t="shared" si="452"/>
        <v>GM</v>
      </c>
      <c r="BB619" t="str">
        <f t="shared" si="453"/>
        <v>classique</v>
      </c>
      <c r="BC619" t="str">
        <f t="shared" si="454"/>
        <v>non</v>
      </c>
      <c r="BD619" t="str">
        <f t="shared" si="455"/>
        <v>3A</v>
      </c>
      <c r="BE619" t="str">
        <f t="shared" si="456"/>
        <v>Fr</v>
      </c>
      <c r="BF619" t="str">
        <f t="shared" si="457"/>
        <v>pas de classement</v>
      </c>
      <c r="BG619" t="str">
        <f t="shared" si="458"/>
        <v>50-75%</v>
      </c>
      <c r="BH619" t="s">
        <v>423</v>
      </c>
      <c r="BI619" t="str">
        <f t="shared" si="459"/>
        <v>aucun</v>
      </c>
      <c r="BJ619" t="s">
        <v>423</v>
      </c>
      <c r="BK619" t="s">
        <v>431</v>
      </c>
      <c r="BL619" t="s">
        <v>423</v>
      </c>
      <c r="BM619" t="s">
        <v>423</v>
      </c>
      <c r="BN619" t="s">
        <v>431</v>
      </c>
      <c r="BO619" t="s">
        <v>423</v>
      </c>
      <c r="BP619" t="s">
        <v>423</v>
      </c>
      <c r="BR619" t="s">
        <v>423</v>
      </c>
      <c r="BS619" t="s">
        <v>431</v>
      </c>
      <c r="BT619" t="s">
        <v>423</v>
      </c>
      <c r="BU619" t="s">
        <v>423</v>
      </c>
      <c r="BV619" t="s">
        <v>423</v>
      </c>
      <c r="BW619" t="s">
        <v>431</v>
      </c>
      <c r="BX619" t="s">
        <v>423</v>
      </c>
      <c r="BY619" t="s">
        <v>423</v>
      </c>
      <c r="BZ619" t="s">
        <v>423</v>
      </c>
      <c r="CA619" t="s">
        <v>432</v>
      </c>
      <c r="CB619" t="s">
        <v>432</v>
      </c>
      <c r="CC619" t="s">
        <v>432</v>
      </c>
      <c r="CD619" t="s">
        <v>432</v>
      </c>
      <c r="CE619" t="s">
        <v>431</v>
      </c>
      <c r="CF619" t="s">
        <v>423</v>
      </c>
      <c r="CG619" t="s">
        <v>423</v>
      </c>
      <c r="CH619" t="s">
        <v>423</v>
      </c>
      <c r="CI619" t="s">
        <v>423</v>
      </c>
      <c r="CJ619" t="s">
        <v>423</v>
      </c>
      <c r="CK619" t="s">
        <v>423</v>
      </c>
      <c r="CL619" t="s">
        <v>431</v>
      </c>
      <c r="CM619" t="s">
        <v>423</v>
      </c>
      <c r="CN619" t="s">
        <v>423</v>
      </c>
      <c r="CO619" t="s">
        <v>432</v>
      </c>
      <c r="CP619" t="s">
        <v>432</v>
      </c>
      <c r="CQ619" t="s">
        <v>432</v>
      </c>
      <c r="CR619" t="s">
        <v>432</v>
      </c>
      <c r="CT619" t="s">
        <v>432</v>
      </c>
      <c r="CU619" t="s">
        <v>423</v>
      </c>
      <c r="CV619" t="s">
        <v>423</v>
      </c>
      <c r="CW619" t="s">
        <v>423</v>
      </c>
      <c r="CX619" t="s">
        <v>431</v>
      </c>
      <c r="CY619" t="s">
        <v>423</v>
      </c>
      <c r="CZ619" t="s">
        <v>423</v>
      </c>
      <c r="DA619" t="s">
        <v>423</v>
      </c>
      <c r="DB619" t="s">
        <v>431</v>
      </c>
      <c r="DC619" t="s">
        <v>423</v>
      </c>
      <c r="DD619" t="s">
        <v>431</v>
      </c>
      <c r="DE619" t="s">
        <v>423</v>
      </c>
      <c r="DF619" t="s">
        <v>423</v>
      </c>
      <c r="DG619" t="s">
        <v>423</v>
      </c>
      <c r="DH619" t="s">
        <v>423</v>
      </c>
      <c r="DI619" t="s">
        <v>431</v>
      </c>
      <c r="DJ619" t="s">
        <v>423</v>
      </c>
      <c r="DK619" t="s">
        <v>423</v>
      </c>
      <c r="DL619" t="s">
        <v>423</v>
      </c>
      <c r="DM619" t="s">
        <v>423</v>
      </c>
      <c r="DN619" t="s">
        <v>423</v>
      </c>
      <c r="DO619" t="s">
        <v>423</v>
      </c>
      <c r="DP619" t="s">
        <v>423</v>
      </c>
      <c r="DQ619" t="s">
        <v>431</v>
      </c>
      <c r="DR619" t="s">
        <v>423</v>
      </c>
      <c r="DS619" t="s">
        <v>423</v>
      </c>
      <c r="DT619" t="s">
        <v>423</v>
      </c>
      <c r="DU619" t="s">
        <v>423</v>
      </c>
      <c r="DV619" t="s">
        <v>431</v>
      </c>
      <c r="DW619" t="s">
        <v>423</v>
      </c>
      <c r="DX619" t="s">
        <v>423</v>
      </c>
      <c r="DY619" t="s">
        <v>423</v>
      </c>
      <c r="DZ619" t="s">
        <v>431</v>
      </c>
      <c r="EA619" t="s">
        <v>423</v>
      </c>
      <c r="EB619" t="s">
        <v>423</v>
      </c>
      <c r="EC619" t="s">
        <v>423</v>
      </c>
      <c r="ED619" t="s">
        <v>431</v>
      </c>
      <c r="EE619" t="s">
        <v>423</v>
      </c>
      <c r="EF619" t="s">
        <v>437</v>
      </c>
      <c r="EG619" t="s">
        <v>438</v>
      </c>
      <c r="EH619" t="s">
        <v>436</v>
      </c>
      <c r="EI619" t="s">
        <v>435</v>
      </c>
      <c r="EJ619" t="s">
        <v>433</v>
      </c>
      <c r="EK619" t="s">
        <v>434</v>
      </c>
      <c r="EL619" t="s">
        <v>430</v>
      </c>
      <c r="EM619" t="s">
        <v>425</v>
      </c>
      <c r="EN619" t="s">
        <v>425</v>
      </c>
      <c r="EO619" t="s">
        <v>440</v>
      </c>
      <c r="EP619" t="s">
        <v>440</v>
      </c>
      <c r="EQ619" t="s">
        <v>440</v>
      </c>
      <c r="ER619" t="s">
        <v>430</v>
      </c>
      <c r="ES619" t="s">
        <v>424</v>
      </c>
      <c r="ET619" t="s">
        <v>425</v>
      </c>
      <c r="EU619" t="s">
        <v>425</v>
      </c>
      <c r="EV619" t="s">
        <v>425</v>
      </c>
      <c r="EW619" t="s">
        <v>425</v>
      </c>
      <c r="EX619" t="s">
        <v>423</v>
      </c>
      <c r="EY619" t="s">
        <v>423</v>
      </c>
      <c r="EZ619" t="s">
        <v>431</v>
      </c>
      <c r="FA619" t="s">
        <v>423</v>
      </c>
      <c r="FB619" t="s">
        <v>423</v>
      </c>
      <c r="FC619" t="s">
        <v>423</v>
      </c>
      <c r="FD619" t="s">
        <v>431</v>
      </c>
      <c r="FE619" t="s">
        <v>423</v>
      </c>
      <c r="FF619" t="s">
        <v>423</v>
      </c>
      <c r="FG619" t="s">
        <v>423</v>
      </c>
      <c r="FH619" t="s">
        <v>431</v>
      </c>
      <c r="FI619" t="s">
        <v>423</v>
      </c>
      <c r="FJ619" t="s">
        <v>423</v>
      </c>
      <c r="FK619" t="s">
        <v>423</v>
      </c>
      <c r="FL619" t="s">
        <v>423</v>
      </c>
      <c r="FM619" t="s">
        <v>431</v>
      </c>
      <c r="FN619" t="s">
        <v>423</v>
      </c>
      <c r="FO619" t="s">
        <v>423</v>
      </c>
      <c r="FP619" t="s">
        <v>431</v>
      </c>
      <c r="FQ619" t="s">
        <v>423</v>
      </c>
      <c r="FR619" t="s">
        <v>423</v>
      </c>
      <c r="FS619" t="s">
        <v>423</v>
      </c>
      <c r="FT619" t="s">
        <v>431</v>
      </c>
      <c r="FU619" t="s">
        <v>423</v>
      </c>
      <c r="FV619" t="s">
        <v>423</v>
      </c>
      <c r="FW619" t="s">
        <v>423</v>
      </c>
      <c r="FX619" t="s">
        <v>423</v>
      </c>
      <c r="FZ619" t="s">
        <v>431</v>
      </c>
      <c r="GB619" t="s">
        <v>423</v>
      </c>
      <c r="GD619" t="s">
        <v>423</v>
      </c>
      <c r="GF619" t="s">
        <v>431</v>
      </c>
      <c r="GG619" t="s">
        <v>423</v>
      </c>
      <c r="GH619" t="s">
        <v>423</v>
      </c>
      <c r="GI619" t="s">
        <v>423</v>
      </c>
      <c r="GJ619" t="s">
        <v>431</v>
      </c>
      <c r="GK619" t="s">
        <v>423</v>
      </c>
      <c r="GL619" t="s">
        <v>423</v>
      </c>
      <c r="GM619" t="s">
        <v>423</v>
      </c>
      <c r="GN619" t="s">
        <v>431</v>
      </c>
      <c r="GO619" t="s">
        <v>423</v>
      </c>
      <c r="GP619" t="s">
        <v>423</v>
      </c>
      <c r="GQ619" t="s">
        <v>423</v>
      </c>
      <c r="GR619" t="s">
        <v>431</v>
      </c>
      <c r="GS619" t="s">
        <v>423</v>
      </c>
      <c r="GT619" t="s">
        <v>423</v>
      </c>
      <c r="GU619" t="s">
        <v>423</v>
      </c>
      <c r="GV619" t="s">
        <v>423</v>
      </c>
      <c r="GW619" t="s">
        <v>431</v>
      </c>
      <c r="GX619" t="s">
        <v>423</v>
      </c>
      <c r="GY619" t="s">
        <v>423</v>
      </c>
      <c r="GZ619" t="s">
        <v>423</v>
      </c>
      <c r="HA619" t="s">
        <v>423</v>
      </c>
      <c r="HB619" t="s">
        <v>423</v>
      </c>
      <c r="HC619" t="s">
        <v>431</v>
      </c>
      <c r="HD619" t="s">
        <v>432</v>
      </c>
      <c r="HE619" t="s">
        <v>432</v>
      </c>
      <c r="HF619" t="s">
        <v>432</v>
      </c>
      <c r="HG619" t="s">
        <v>432</v>
      </c>
      <c r="HH619" t="s">
        <v>423</v>
      </c>
      <c r="HI619" t="s">
        <v>423</v>
      </c>
      <c r="HJ619" t="s">
        <v>431</v>
      </c>
      <c r="HK619" t="s">
        <v>423</v>
      </c>
      <c r="HL619" t="s">
        <v>423</v>
      </c>
      <c r="HM619" t="s">
        <v>423</v>
      </c>
      <c r="HN619" t="s">
        <v>431</v>
      </c>
      <c r="HP619" t="s">
        <v>423</v>
      </c>
      <c r="HR619" t="s">
        <v>423</v>
      </c>
      <c r="HT619" t="s">
        <v>423</v>
      </c>
      <c r="HV619" t="s">
        <v>423</v>
      </c>
      <c r="HW619" t="s">
        <v>423</v>
      </c>
      <c r="HX619" t="s">
        <v>431</v>
      </c>
      <c r="HY619" t="s">
        <v>423</v>
      </c>
      <c r="HZ619" t="s">
        <v>423</v>
      </c>
      <c r="IA619" t="s">
        <v>423</v>
      </c>
      <c r="IB619" t="s">
        <v>423</v>
      </c>
      <c r="IC619" t="s">
        <v>431</v>
      </c>
      <c r="ID619" t="s">
        <v>423</v>
      </c>
      <c r="IE619" t="s">
        <v>423</v>
      </c>
      <c r="IF619" t="s">
        <v>423</v>
      </c>
      <c r="IG619" t="s">
        <v>423</v>
      </c>
      <c r="IH619" t="s">
        <v>431</v>
      </c>
      <c r="II619" t="s">
        <v>423</v>
      </c>
      <c r="IJ619" t="s">
        <v>431</v>
      </c>
      <c r="IK619" t="s">
        <v>423</v>
      </c>
      <c r="IL619" t="s">
        <v>423</v>
      </c>
      <c r="IM619" t="s">
        <v>423</v>
      </c>
      <c r="IN619" t="s">
        <v>431</v>
      </c>
      <c r="IO619" t="s">
        <v>423</v>
      </c>
      <c r="IP619" t="s">
        <v>423</v>
      </c>
      <c r="IQ619" t="s">
        <v>423</v>
      </c>
      <c r="IR619" t="s">
        <v>431</v>
      </c>
      <c r="IS619" t="s">
        <v>423</v>
      </c>
      <c r="IT619" t="s">
        <v>423</v>
      </c>
      <c r="IU619" t="s">
        <v>423</v>
      </c>
      <c r="IV619" t="s">
        <v>431</v>
      </c>
      <c r="IX619" t="s">
        <v>423</v>
      </c>
      <c r="IZ619" t="s">
        <v>423</v>
      </c>
      <c r="JB619" t="s">
        <v>423</v>
      </c>
      <c r="JI619" t="s">
        <v>423</v>
      </c>
      <c r="JJ619" t="s">
        <v>423</v>
      </c>
      <c r="JK619" t="s">
        <v>423</v>
      </c>
      <c r="JL619" t="s">
        <v>423</v>
      </c>
      <c r="JM619" t="s">
        <v>431</v>
      </c>
      <c r="JN619" t="s">
        <v>423</v>
      </c>
      <c r="JO619" t="s">
        <v>423</v>
      </c>
      <c r="JP619" t="s">
        <v>423</v>
      </c>
      <c r="JQ619" t="s">
        <v>423</v>
      </c>
      <c r="JR619" t="s">
        <v>423</v>
      </c>
      <c r="JS619" t="s">
        <v>423</v>
      </c>
      <c r="JT619" t="s">
        <v>423</v>
      </c>
      <c r="JU619" t="s">
        <v>423</v>
      </c>
      <c r="JV619" t="s">
        <v>423</v>
      </c>
      <c r="JW619" t="s">
        <v>423</v>
      </c>
      <c r="JX619" t="s">
        <v>423</v>
      </c>
      <c r="JY619" t="s">
        <v>431</v>
      </c>
      <c r="JZ619" t="s">
        <v>423</v>
      </c>
      <c r="KA619" t="s">
        <v>423</v>
      </c>
      <c r="KB619" t="s">
        <v>423</v>
      </c>
      <c r="KC619" t="s">
        <v>423</v>
      </c>
      <c r="KD619" t="s">
        <v>423</v>
      </c>
      <c r="KE619" t="s">
        <v>423</v>
      </c>
      <c r="KF619" t="s">
        <v>423</v>
      </c>
      <c r="KG619" t="s">
        <v>423</v>
      </c>
      <c r="KH619" t="s">
        <v>423</v>
      </c>
      <c r="KI619" t="s">
        <v>423</v>
      </c>
      <c r="KJ619" t="s">
        <v>423</v>
      </c>
      <c r="KK619" t="s">
        <v>423</v>
      </c>
      <c r="KL619" t="s">
        <v>423</v>
      </c>
      <c r="KM619" t="s">
        <v>423</v>
      </c>
      <c r="KN619" t="s">
        <v>423</v>
      </c>
      <c r="KO619" t="s">
        <v>423</v>
      </c>
      <c r="KP619" t="s">
        <v>423</v>
      </c>
      <c r="KQ619" t="s">
        <v>431</v>
      </c>
      <c r="KR619" t="s">
        <v>423</v>
      </c>
      <c r="KS619" t="s">
        <v>423</v>
      </c>
      <c r="KT619" t="s">
        <v>423</v>
      </c>
      <c r="KU619" t="s">
        <v>423</v>
      </c>
      <c r="KV619" t="s">
        <v>423</v>
      </c>
      <c r="KW619" t="s">
        <v>431</v>
      </c>
      <c r="KY619" t="s">
        <v>423</v>
      </c>
      <c r="KZ619" t="s">
        <v>423</v>
      </c>
      <c r="LA619" t="s">
        <v>423</v>
      </c>
      <c r="LB619" t="s">
        <v>431</v>
      </c>
      <c r="LC619" t="s">
        <v>423</v>
      </c>
      <c r="LD619" t="s">
        <v>423</v>
      </c>
      <c r="LE619" t="s">
        <v>423</v>
      </c>
      <c r="LF619" t="s">
        <v>423</v>
      </c>
      <c r="LG619" t="s">
        <v>423</v>
      </c>
      <c r="LH619" t="s">
        <v>423</v>
      </c>
      <c r="LI619" t="s">
        <v>423</v>
      </c>
      <c r="LJ619" t="s">
        <v>2275</v>
      </c>
      <c r="LK619" t="s">
        <v>431</v>
      </c>
      <c r="LL619" t="s">
        <v>423</v>
      </c>
      <c r="LM619" t="s">
        <v>423</v>
      </c>
      <c r="LN619" t="s">
        <v>423</v>
      </c>
      <c r="LO619" t="s">
        <v>439</v>
      </c>
      <c r="LP619" t="s">
        <v>432</v>
      </c>
      <c r="LQ619" t="s">
        <v>432</v>
      </c>
      <c r="LR619" t="s">
        <v>432</v>
      </c>
      <c r="LS619" t="s">
        <v>432</v>
      </c>
      <c r="LT619" t="s">
        <v>432</v>
      </c>
      <c r="LU619" t="s">
        <v>432</v>
      </c>
      <c r="LV619" t="s">
        <v>432</v>
      </c>
      <c r="LW619" t="s">
        <v>432</v>
      </c>
      <c r="LX619" t="s">
        <v>432</v>
      </c>
      <c r="LY619" t="s">
        <v>432</v>
      </c>
      <c r="LZ619" t="s">
        <v>432</v>
      </c>
      <c r="MA619" t="s">
        <v>432</v>
      </c>
      <c r="MB619" t="s">
        <v>423</v>
      </c>
      <c r="MC619" t="s">
        <v>423</v>
      </c>
      <c r="MD619" t="s">
        <v>423</v>
      </c>
      <c r="ME619" t="s">
        <v>431</v>
      </c>
      <c r="MF619" t="s">
        <v>423</v>
      </c>
      <c r="MG619" t="s">
        <v>423</v>
      </c>
      <c r="MH619" t="s">
        <v>423</v>
      </c>
      <c r="MI619" t="s">
        <v>423</v>
      </c>
      <c r="MJ619" t="s">
        <v>423</v>
      </c>
      <c r="MK619" t="s">
        <v>423</v>
      </c>
      <c r="ML619" t="s">
        <v>431</v>
      </c>
      <c r="MN619">
        <v>988.3</v>
      </c>
      <c r="MO619">
        <v>172.65</v>
      </c>
      <c r="NE619">
        <v>265.89999999999998</v>
      </c>
      <c r="NT619">
        <v>129.37</v>
      </c>
      <c r="OJ619">
        <v>175.58</v>
      </c>
      <c r="OT619">
        <v>244.8</v>
      </c>
    </row>
    <row r="620" spans="1:410" ht="12.75" customHeight="1" x14ac:dyDescent="0.2">
      <c r="A620">
        <v>764</v>
      </c>
      <c r="B620" t="str">
        <f t="shared" si="414"/>
        <v>0-5min</v>
      </c>
      <c r="C620" t="str">
        <f t="shared" si="415"/>
        <v>seul</v>
      </c>
      <c r="D620" t="str">
        <f t="shared" si="416"/>
        <v>10-20m2</v>
      </c>
      <c r="E620" t="str">
        <f t="shared" si="417"/>
        <v>plutôt non</v>
      </c>
      <c r="F620" t="str">
        <f t="shared" si="418"/>
        <v>oui +15h</v>
      </c>
      <c r="G620" t="str">
        <f t="shared" si="419"/>
        <v>non</v>
      </c>
      <c r="H620" t="str">
        <f t="shared" si="420"/>
        <v>non</v>
      </c>
      <c r="I620" t="s">
        <v>423</v>
      </c>
      <c r="J620" t="str">
        <f t="shared" si="421"/>
        <v>toujours</v>
      </c>
      <c r="K620" t="str">
        <f t="shared" si="422"/>
        <v>parfois</v>
      </c>
      <c r="L620" t="str">
        <f t="shared" si="423"/>
        <v>plutôt oui</v>
      </c>
      <c r="M620" t="str">
        <f t="shared" si="424"/>
        <v>0-1h</v>
      </c>
      <c r="N620" t="str">
        <f t="shared" si="425"/>
        <v>4-6h</v>
      </c>
      <c r="O620" t="str">
        <f t="shared" si="426"/>
        <v>parfois</v>
      </c>
      <c r="P620" t="str">
        <f t="shared" si="427"/>
        <v>parfois</v>
      </c>
      <c r="Q620" t="str">
        <f t="shared" si="428"/>
        <v>souvent</v>
      </c>
      <c r="R620" t="s">
        <v>424</v>
      </c>
      <c r="S620" t="s">
        <v>424</v>
      </c>
      <c r="T620" t="s">
        <v>424</v>
      </c>
      <c r="U620" t="s">
        <v>427</v>
      </c>
      <c r="V620" t="s">
        <v>427</v>
      </c>
      <c r="W620" t="s">
        <v>428</v>
      </c>
      <c r="X620" t="s">
        <v>430</v>
      </c>
      <c r="Y620" t="s">
        <v>430</v>
      </c>
      <c r="Z620" t="s">
        <v>430</v>
      </c>
      <c r="AA620" t="s">
        <v>425</v>
      </c>
      <c r="AB620" t="s">
        <v>425</v>
      </c>
      <c r="AC620" t="s">
        <v>425</v>
      </c>
      <c r="AD620" t="str">
        <f t="shared" si="429"/>
        <v>2 semaines avant</v>
      </c>
      <c r="AE620" t="str">
        <f t="shared" si="430"/>
        <v xml:space="preserve">moyennement </v>
      </c>
      <c r="AF620" t="str">
        <f t="shared" si="431"/>
        <v>mauvaises</v>
      </c>
      <c r="AG620" t="str">
        <f t="shared" si="432"/>
        <v>régulièrement</v>
      </c>
      <c r="AH620" t="str">
        <f t="shared" si="433"/>
        <v>parfois</v>
      </c>
      <c r="AI620" t="str">
        <f t="shared" si="434"/>
        <v>jamais</v>
      </c>
      <c r="AJ620" t="str">
        <f t="shared" si="435"/>
        <v>parfois</v>
      </c>
      <c r="AK620" t="str">
        <f t="shared" si="436"/>
        <v>non</v>
      </c>
      <c r="AL620" t="str">
        <f t="shared" si="437"/>
        <v>pas d'asso</v>
      </c>
      <c r="AM620" t="str">
        <f t="shared" si="438"/>
        <v>pas d'asso</v>
      </c>
      <c r="AN620" t="str">
        <f t="shared" si="439"/>
        <v>3-6h</v>
      </c>
      <c r="AO620" t="str">
        <f t="shared" si="440"/>
        <v>jamais</v>
      </c>
      <c r="AP620" t="str">
        <f t="shared" si="441"/>
        <v>pas de spectacles</v>
      </c>
      <c r="AQ620" t="str">
        <f t="shared" si="442"/>
        <v>rarement</v>
      </c>
      <c r="AR620" t="str">
        <f t="shared" si="443"/>
        <v>régulièrement</v>
      </c>
      <c r="AS620" t="str">
        <f t="shared" si="444"/>
        <v>6-8h</v>
      </c>
      <c r="AT620" t="str">
        <f t="shared" si="445"/>
        <v>plutôt insatisfaisante</v>
      </c>
      <c r="AU620" t="str">
        <f t="shared" si="446"/>
        <v>pas du tout</v>
      </c>
      <c r="AV620" t="str">
        <f t="shared" si="447"/>
        <v>tout à fait</v>
      </c>
      <c r="AW620" t="str">
        <f t="shared" si="448"/>
        <v>plutôt oui</v>
      </c>
      <c r="AX620" t="str">
        <f t="shared" si="449"/>
        <v>tout à fait</v>
      </c>
      <c r="AY620" t="str">
        <f t="shared" si="450"/>
        <v>plutôt oui</v>
      </c>
      <c r="AZ620" t="str">
        <f t="shared" si="451"/>
        <v>3A</v>
      </c>
      <c r="BA620" t="str">
        <f t="shared" si="452"/>
        <v>MIC</v>
      </c>
      <c r="BB620" t="str">
        <f t="shared" si="453"/>
        <v>classique</v>
      </c>
      <c r="BC620" t="str">
        <f t="shared" si="454"/>
        <v>non</v>
      </c>
      <c r="BD620" t="str">
        <f t="shared" si="455"/>
        <v>3A</v>
      </c>
      <c r="BE620" t="str">
        <f t="shared" si="456"/>
        <v>etranger</v>
      </c>
      <c r="BF620" t="str">
        <f t="shared" si="457"/>
        <v>pas de classement</v>
      </c>
      <c r="BG620" t="str">
        <f t="shared" si="458"/>
        <v>0-10%</v>
      </c>
      <c r="BH620" t="s">
        <v>431</v>
      </c>
      <c r="BI620" t="str">
        <f t="shared" si="459"/>
        <v>2/3 par semestre</v>
      </c>
      <c r="BJ620" t="s">
        <v>431</v>
      </c>
      <c r="BK620" t="s">
        <v>423</v>
      </c>
      <c r="BL620" t="s">
        <v>423</v>
      </c>
      <c r="BM620" t="s">
        <v>423</v>
      </c>
      <c r="BN620" t="s">
        <v>431</v>
      </c>
      <c r="BO620" t="s">
        <v>423</v>
      </c>
      <c r="BP620" t="s">
        <v>423</v>
      </c>
      <c r="BR620" t="s">
        <v>423</v>
      </c>
      <c r="BS620" t="s">
        <v>431</v>
      </c>
      <c r="BT620" t="s">
        <v>423</v>
      </c>
      <c r="BU620" t="s">
        <v>423</v>
      </c>
      <c r="BV620" t="s">
        <v>423</v>
      </c>
      <c r="BW620" t="s">
        <v>423</v>
      </c>
      <c r="BX620" t="s">
        <v>431</v>
      </c>
      <c r="BY620" t="s">
        <v>423</v>
      </c>
      <c r="BZ620" t="s">
        <v>431</v>
      </c>
      <c r="CA620" t="s">
        <v>423</v>
      </c>
      <c r="CB620" t="s">
        <v>423</v>
      </c>
      <c r="CC620" t="s">
        <v>423</v>
      </c>
      <c r="CD620" t="s">
        <v>431</v>
      </c>
      <c r="CE620" t="s">
        <v>423</v>
      </c>
      <c r="CF620" t="s">
        <v>432</v>
      </c>
      <c r="CG620" t="s">
        <v>432</v>
      </c>
      <c r="CH620" t="s">
        <v>432</v>
      </c>
      <c r="CI620" t="s">
        <v>432</v>
      </c>
      <c r="CJ620" t="s">
        <v>432</v>
      </c>
      <c r="CK620" t="s">
        <v>432</v>
      </c>
      <c r="CL620" t="s">
        <v>432</v>
      </c>
      <c r="CM620" t="s">
        <v>432</v>
      </c>
      <c r="CN620" t="s">
        <v>423</v>
      </c>
      <c r="CO620" t="s">
        <v>432</v>
      </c>
      <c r="CP620" t="s">
        <v>432</v>
      </c>
      <c r="CQ620" t="s">
        <v>432</v>
      </c>
      <c r="CR620" t="s">
        <v>432</v>
      </c>
      <c r="CT620" t="s">
        <v>432</v>
      </c>
      <c r="CU620" t="s">
        <v>423</v>
      </c>
      <c r="CV620" t="s">
        <v>431</v>
      </c>
      <c r="CW620" t="s">
        <v>423</v>
      </c>
      <c r="CX620" t="s">
        <v>423</v>
      </c>
      <c r="CY620" t="s">
        <v>423</v>
      </c>
      <c r="CZ620" t="s">
        <v>423</v>
      </c>
      <c r="DA620" t="s">
        <v>423</v>
      </c>
      <c r="DB620" t="s">
        <v>431</v>
      </c>
      <c r="DC620" t="s">
        <v>423</v>
      </c>
      <c r="DD620" t="s">
        <v>423</v>
      </c>
      <c r="DE620" t="s">
        <v>431</v>
      </c>
      <c r="DF620" t="s">
        <v>423</v>
      </c>
      <c r="DG620" t="s">
        <v>423</v>
      </c>
      <c r="DH620" t="s">
        <v>423</v>
      </c>
      <c r="DI620" t="s">
        <v>423</v>
      </c>
      <c r="DJ620" t="s">
        <v>423</v>
      </c>
      <c r="DK620" t="s">
        <v>431</v>
      </c>
      <c r="DL620" t="s">
        <v>423</v>
      </c>
      <c r="DM620" t="s">
        <v>423</v>
      </c>
      <c r="DN620" t="s">
        <v>423</v>
      </c>
      <c r="DO620" t="s">
        <v>431</v>
      </c>
      <c r="DP620" t="s">
        <v>423</v>
      </c>
      <c r="DQ620" t="s">
        <v>423</v>
      </c>
      <c r="DR620" t="s">
        <v>423</v>
      </c>
      <c r="DS620" t="s">
        <v>423</v>
      </c>
      <c r="DT620" t="s">
        <v>423</v>
      </c>
      <c r="DU620" t="s">
        <v>423</v>
      </c>
      <c r="DV620" t="s">
        <v>431</v>
      </c>
      <c r="DW620" t="s">
        <v>423</v>
      </c>
      <c r="DX620" t="s">
        <v>423</v>
      </c>
      <c r="DY620" t="s">
        <v>423</v>
      </c>
      <c r="DZ620" t="s">
        <v>431</v>
      </c>
      <c r="EA620" t="s">
        <v>423</v>
      </c>
      <c r="EB620" t="s">
        <v>423</v>
      </c>
      <c r="EC620" t="s">
        <v>431</v>
      </c>
      <c r="ED620" t="s">
        <v>423</v>
      </c>
      <c r="EE620" t="s">
        <v>423</v>
      </c>
      <c r="EF620" t="s">
        <v>437</v>
      </c>
      <c r="EG620" t="s">
        <v>434</v>
      </c>
      <c r="EH620" t="s">
        <v>438</v>
      </c>
      <c r="EI620" t="s">
        <v>436</v>
      </c>
      <c r="EJ620" t="s">
        <v>435</v>
      </c>
      <c r="EK620" t="s">
        <v>433</v>
      </c>
      <c r="EL620" t="s">
        <v>424</v>
      </c>
      <c r="EM620" t="s">
        <v>424</v>
      </c>
      <c r="EN620" t="s">
        <v>424</v>
      </c>
      <c r="EO620" t="s">
        <v>427</v>
      </c>
      <c r="EP620" t="s">
        <v>427</v>
      </c>
      <c r="EQ620" t="s">
        <v>428</v>
      </c>
      <c r="ER620" t="s">
        <v>430</v>
      </c>
      <c r="ES620" t="s">
        <v>430</v>
      </c>
      <c r="ET620" t="s">
        <v>430</v>
      </c>
      <c r="EU620" t="s">
        <v>425</v>
      </c>
      <c r="EV620" t="s">
        <v>425</v>
      </c>
      <c r="EW620" t="s">
        <v>425</v>
      </c>
      <c r="EX620" t="s">
        <v>423</v>
      </c>
      <c r="EY620" t="s">
        <v>423</v>
      </c>
      <c r="EZ620" t="s">
        <v>431</v>
      </c>
      <c r="FA620" t="s">
        <v>423</v>
      </c>
      <c r="FB620" t="s">
        <v>423</v>
      </c>
      <c r="FC620" t="s">
        <v>423</v>
      </c>
      <c r="FD620" t="s">
        <v>423</v>
      </c>
      <c r="FE620" t="s">
        <v>423</v>
      </c>
      <c r="FF620" t="s">
        <v>431</v>
      </c>
      <c r="FG620" t="s">
        <v>423</v>
      </c>
      <c r="FH620" t="s">
        <v>423</v>
      </c>
      <c r="FI620" t="s">
        <v>423</v>
      </c>
      <c r="FJ620" t="s">
        <v>423</v>
      </c>
      <c r="FK620" t="s">
        <v>431</v>
      </c>
      <c r="FL620" t="s">
        <v>423</v>
      </c>
      <c r="FM620" t="s">
        <v>431</v>
      </c>
      <c r="FN620" t="s">
        <v>423</v>
      </c>
      <c r="FO620" t="s">
        <v>423</v>
      </c>
      <c r="FP620" t="s">
        <v>423</v>
      </c>
      <c r="FQ620" t="s">
        <v>423</v>
      </c>
      <c r="FR620" t="s">
        <v>431</v>
      </c>
      <c r="FS620" t="s">
        <v>423</v>
      </c>
      <c r="FT620" t="s">
        <v>423</v>
      </c>
      <c r="FU620" t="s">
        <v>423</v>
      </c>
      <c r="FV620" t="s">
        <v>423</v>
      </c>
      <c r="FW620" t="s">
        <v>431</v>
      </c>
      <c r="FX620" t="s">
        <v>423</v>
      </c>
      <c r="FZ620" t="s">
        <v>423</v>
      </c>
      <c r="GB620" t="s">
        <v>431</v>
      </c>
      <c r="GD620" t="s">
        <v>423</v>
      </c>
      <c r="GF620" t="s">
        <v>423</v>
      </c>
      <c r="GG620" t="s">
        <v>432</v>
      </c>
      <c r="GH620" t="s">
        <v>432</v>
      </c>
      <c r="GI620" t="s">
        <v>432</v>
      </c>
      <c r="GJ620" t="s">
        <v>432</v>
      </c>
      <c r="GK620" t="s">
        <v>432</v>
      </c>
      <c r="GL620" t="s">
        <v>432</v>
      </c>
      <c r="GM620" t="s">
        <v>432</v>
      </c>
      <c r="GN620" t="s">
        <v>432</v>
      </c>
      <c r="GO620" t="s">
        <v>432</v>
      </c>
      <c r="GP620" t="s">
        <v>432</v>
      </c>
      <c r="GQ620" t="s">
        <v>432</v>
      </c>
      <c r="GR620" t="s">
        <v>432</v>
      </c>
      <c r="GS620" t="s">
        <v>432</v>
      </c>
      <c r="GT620" t="s">
        <v>432</v>
      </c>
      <c r="GU620" t="s">
        <v>423</v>
      </c>
      <c r="GV620" t="s">
        <v>423</v>
      </c>
      <c r="GW620" t="s">
        <v>431</v>
      </c>
      <c r="GX620" t="s">
        <v>423</v>
      </c>
      <c r="GY620" t="s">
        <v>423</v>
      </c>
      <c r="GZ620" t="s">
        <v>423</v>
      </c>
      <c r="HA620" t="s">
        <v>423</v>
      </c>
      <c r="HB620" t="s">
        <v>423</v>
      </c>
      <c r="HC620" t="s">
        <v>431</v>
      </c>
      <c r="HD620" t="s">
        <v>432</v>
      </c>
      <c r="HE620" t="s">
        <v>432</v>
      </c>
      <c r="HF620" t="s">
        <v>432</v>
      </c>
      <c r="HG620" t="s">
        <v>432</v>
      </c>
      <c r="HH620" t="s">
        <v>423</v>
      </c>
      <c r="HI620" t="s">
        <v>423</v>
      </c>
      <c r="HJ620" t="s">
        <v>423</v>
      </c>
      <c r="HK620" t="s">
        <v>423</v>
      </c>
      <c r="HL620" t="s">
        <v>431</v>
      </c>
      <c r="HM620" t="s">
        <v>423</v>
      </c>
      <c r="HN620" t="s">
        <v>423</v>
      </c>
      <c r="HP620" t="s">
        <v>431</v>
      </c>
      <c r="HR620" t="s">
        <v>423</v>
      </c>
      <c r="HT620" t="s">
        <v>423</v>
      </c>
      <c r="HV620" t="s">
        <v>423</v>
      </c>
      <c r="HW620" t="s">
        <v>423</v>
      </c>
      <c r="HX620" t="s">
        <v>423</v>
      </c>
      <c r="HY620" t="s">
        <v>423</v>
      </c>
      <c r="HZ620" t="s">
        <v>431</v>
      </c>
      <c r="IA620" t="s">
        <v>423</v>
      </c>
      <c r="IB620" t="s">
        <v>423</v>
      </c>
      <c r="IC620" t="s">
        <v>423</v>
      </c>
      <c r="ID620" t="s">
        <v>431</v>
      </c>
      <c r="IE620" t="s">
        <v>423</v>
      </c>
      <c r="IF620" t="s">
        <v>423</v>
      </c>
      <c r="IG620" t="s">
        <v>423</v>
      </c>
      <c r="IH620" t="s">
        <v>423</v>
      </c>
      <c r="II620" t="s">
        <v>431</v>
      </c>
      <c r="IJ620" t="s">
        <v>431</v>
      </c>
      <c r="IK620" t="s">
        <v>423</v>
      </c>
      <c r="IL620" t="s">
        <v>423</v>
      </c>
      <c r="IM620" t="s">
        <v>423</v>
      </c>
      <c r="IN620" t="s">
        <v>423</v>
      </c>
      <c r="IO620" t="s">
        <v>431</v>
      </c>
      <c r="IP620" t="s">
        <v>423</v>
      </c>
      <c r="IQ620" t="s">
        <v>423</v>
      </c>
      <c r="IR620" t="s">
        <v>431</v>
      </c>
      <c r="IS620" t="s">
        <v>423</v>
      </c>
      <c r="IT620" t="s">
        <v>423</v>
      </c>
      <c r="IU620" t="s">
        <v>423</v>
      </c>
      <c r="IV620" t="s">
        <v>423</v>
      </c>
      <c r="IX620" t="s">
        <v>431</v>
      </c>
      <c r="IZ620" t="s">
        <v>423</v>
      </c>
      <c r="JB620" t="s">
        <v>423</v>
      </c>
      <c r="JI620" t="s">
        <v>423</v>
      </c>
      <c r="JJ620" t="s">
        <v>423</v>
      </c>
      <c r="JK620" t="s">
        <v>431</v>
      </c>
      <c r="JL620" t="s">
        <v>423</v>
      </c>
      <c r="JM620" t="s">
        <v>423</v>
      </c>
      <c r="JN620" t="s">
        <v>423</v>
      </c>
      <c r="JO620" t="s">
        <v>423</v>
      </c>
      <c r="JP620" t="s">
        <v>431</v>
      </c>
      <c r="JQ620" t="s">
        <v>423</v>
      </c>
      <c r="JR620" t="s">
        <v>423</v>
      </c>
      <c r="JS620" t="s">
        <v>423</v>
      </c>
      <c r="JT620" t="s">
        <v>423</v>
      </c>
      <c r="JU620" t="s">
        <v>423</v>
      </c>
      <c r="JV620" t="s">
        <v>423</v>
      </c>
      <c r="JW620" t="s">
        <v>423</v>
      </c>
      <c r="JX620" t="s">
        <v>423</v>
      </c>
      <c r="JY620" t="s">
        <v>423</v>
      </c>
      <c r="JZ620" t="s">
        <v>423</v>
      </c>
      <c r="KA620" t="s">
        <v>423</v>
      </c>
      <c r="KB620" t="s">
        <v>423</v>
      </c>
      <c r="KC620" t="s">
        <v>423</v>
      </c>
      <c r="KD620" t="s">
        <v>423</v>
      </c>
      <c r="KE620" t="s">
        <v>423</v>
      </c>
      <c r="KF620" t="s">
        <v>423</v>
      </c>
      <c r="KG620" t="s">
        <v>423</v>
      </c>
      <c r="KH620" t="s">
        <v>423</v>
      </c>
      <c r="KI620" t="s">
        <v>423</v>
      </c>
      <c r="KJ620" t="s">
        <v>423</v>
      </c>
      <c r="KK620" t="s">
        <v>423</v>
      </c>
      <c r="KL620" t="s">
        <v>423</v>
      </c>
      <c r="KM620" t="s">
        <v>423</v>
      </c>
      <c r="KN620" t="s">
        <v>423</v>
      </c>
      <c r="KO620" t="s">
        <v>423</v>
      </c>
      <c r="KP620" t="s">
        <v>423</v>
      </c>
      <c r="KQ620" t="s">
        <v>431</v>
      </c>
      <c r="KR620" t="s">
        <v>423</v>
      </c>
      <c r="KS620" t="s">
        <v>423</v>
      </c>
      <c r="KT620" t="s">
        <v>423</v>
      </c>
      <c r="KU620" t="s">
        <v>423</v>
      </c>
      <c r="KV620" t="s">
        <v>423</v>
      </c>
      <c r="KW620" t="s">
        <v>431</v>
      </c>
      <c r="KY620" t="s">
        <v>423</v>
      </c>
      <c r="KZ620" t="s">
        <v>423</v>
      </c>
      <c r="LA620" t="s">
        <v>423</v>
      </c>
      <c r="LB620" t="s">
        <v>431</v>
      </c>
      <c r="LC620" t="s">
        <v>423</v>
      </c>
      <c r="LD620" t="s">
        <v>423</v>
      </c>
      <c r="LE620" t="s">
        <v>423</v>
      </c>
      <c r="LF620" t="s">
        <v>423</v>
      </c>
      <c r="LG620" t="s">
        <v>423</v>
      </c>
      <c r="LH620" t="s">
        <v>431</v>
      </c>
      <c r="LI620" t="s">
        <v>423</v>
      </c>
      <c r="LK620" t="s">
        <v>423</v>
      </c>
      <c r="LL620" t="s">
        <v>423</v>
      </c>
      <c r="LM620" t="s">
        <v>423</v>
      </c>
      <c r="LN620" t="s">
        <v>431</v>
      </c>
      <c r="LO620" t="s">
        <v>2276</v>
      </c>
      <c r="LP620" t="s">
        <v>432</v>
      </c>
      <c r="LQ620" t="s">
        <v>432</v>
      </c>
      <c r="LR620" t="s">
        <v>432</v>
      </c>
      <c r="LS620" t="s">
        <v>432</v>
      </c>
      <c r="LT620" t="s">
        <v>432</v>
      </c>
      <c r="LU620" t="s">
        <v>432</v>
      </c>
      <c r="LV620" t="s">
        <v>432</v>
      </c>
      <c r="LW620" t="s">
        <v>432</v>
      </c>
      <c r="LX620" t="s">
        <v>432</v>
      </c>
      <c r="LY620" t="s">
        <v>432</v>
      </c>
      <c r="LZ620" t="s">
        <v>432</v>
      </c>
      <c r="MA620" t="s">
        <v>432</v>
      </c>
      <c r="MB620" t="s">
        <v>431</v>
      </c>
      <c r="MC620" t="s">
        <v>423</v>
      </c>
      <c r="MD620" t="s">
        <v>423</v>
      </c>
      <c r="ME620" t="s">
        <v>423</v>
      </c>
      <c r="MF620" t="s">
        <v>423</v>
      </c>
      <c r="MG620" t="s">
        <v>423</v>
      </c>
      <c r="MH620" t="s">
        <v>431</v>
      </c>
      <c r="MI620" t="s">
        <v>423</v>
      </c>
      <c r="MJ620" t="s">
        <v>431</v>
      </c>
      <c r="MK620" t="s">
        <v>423</v>
      </c>
      <c r="ML620" t="s">
        <v>423</v>
      </c>
      <c r="MN620">
        <v>442.28</v>
      </c>
      <c r="MO620">
        <v>67.55</v>
      </c>
      <c r="NE620">
        <v>169.85</v>
      </c>
      <c r="NT620">
        <v>85.15</v>
      </c>
      <c r="OJ620">
        <v>40.36</v>
      </c>
      <c r="OT620">
        <v>79.37</v>
      </c>
    </row>
    <row r="621" spans="1:410" ht="12.75" customHeight="1" x14ac:dyDescent="0.2">
      <c r="A621">
        <v>765</v>
      </c>
      <c r="B621" t="str">
        <f t="shared" si="414"/>
        <v>0-5min</v>
      </c>
      <c r="C621" t="str">
        <f t="shared" si="415"/>
        <v>seul</v>
      </c>
      <c r="D621" t="str">
        <f t="shared" si="416"/>
        <v>10-20m2</v>
      </c>
      <c r="E621" t="str">
        <f t="shared" si="417"/>
        <v>plutôt oui</v>
      </c>
      <c r="F621" t="str">
        <f t="shared" si="418"/>
        <v>oui 10-15h</v>
      </c>
      <c r="G621" t="str">
        <f t="shared" si="419"/>
        <v>echelon 4-7</v>
      </c>
      <c r="H621" t="str">
        <f t="shared" si="420"/>
        <v>non</v>
      </c>
      <c r="I621" t="s">
        <v>423</v>
      </c>
      <c r="J621" t="str">
        <f t="shared" si="421"/>
        <v>jamais</v>
      </c>
      <c r="K621" t="str">
        <f t="shared" si="422"/>
        <v>parfois</v>
      </c>
      <c r="L621" t="str">
        <f t="shared" si="423"/>
        <v>plutôt non</v>
      </c>
      <c r="M621" t="str">
        <f t="shared" si="424"/>
        <v>0-1h</v>
      </c>
      <c r="N621" t="str">
        <f t="shared" si="425"/>
        <v>0-1h</v>
      </c>
      <c r="O621" t="str">
        <f t="shared" si="426"/>
        <v>parfois</v>
      </c>
      <c r="P621" t="str">
        <f t="shared" si="427"/>
        <v>parfois</v>
      </c>
      <c r="Q621" t="str">
        <f t="shared" si="428"/>
        <v>parfois</v>
      </c>
      <c r="R621" t="s">
        <v>424</v>
      </c>
      <c r="S621" t="s">
        <v>425</v>
      </c>
      <c r="T621" t="s">
        <v>425</v>
      </c>
      <c r="U621" t="s">
        <v>440</v>
      </c>
      <c r="V621" t="s">
        <v>440</v>
      </c>
      <c r="W621" t="s">
        <v>440</v>
      </c>
      <c r="X621" t="s">
        <v>430</v>
      </c>
      <c r="Y621" t="s">
        <v>430</v>
      </c>
      <c r="Z621" t="s">
        <v>430</v>
      </c>
      <c r="AA621" t="s">
        <v>425</v>
      </c>
      <c r="AB621" t="s">
        <v>425</v>
      </c>
      <c r="AC621" t="s">
        <v>425</v>
      </c>
      <c r="AD621" t="str">
        <f t="shared" si="429"/>
        <v>3-4 jours avant</v>
      </c>
      <c r="AE621" t="str">
        <f t="shared" si="430"/>
        <v>très</v>
      </c>
      <c r="AF621" t="str">
        <f t="shared" si="431"/>
        <v>plutôt bonnes</v>
      </c>
      <c r="AG621" t="str">
        <f t="shared" si="432"/>
        <v>très souvent</v>
      </c>
      <c r="AH621" t="str">
        <f t="shared" si="433"/>
        <v>régulièrement</v>
      </c>
      <c r="AI621" t="str">
        <f t="shared" si="434"/>
        <v>parfois</v>
      </c>
      <c r="AJ621" t="str">
        <f t="shared" si="435"/>
        <v>parfois</v>
      </c>
      <c r="AK621" t="str">
        <f t="shared" si="436"/>
        <v>non</v>
      </c>
      <c r="AL621" t="str">
        <f t="shared" si="437"/>
        <v>pas d'asso</v>
      </c>
      <c r="AM621" t="str">
        <f t="shared" si="438"/>
        <v>pas d'asso</v>
      </c>
      <c r="AN621" t="str">
        <f t="shared" si="439"/>
        <v>1-3h</v>
      </c>
      <c r="AO621" t="str">
        <f t="shared" si="440"/>
        <v>rarement</v>
      </c>
      <c r="AP621" t="str">
        <f t="shared" si="441"/>
        <v>plutôt non</v>
      </c>
      <c r="AQ621" t="str">
        <f t="shared" si="442"/>
        <v>jamais</v>
      </c>
      <c r="AR621" t="str">
        <f t="shared" si="443"/>
        <v>très souvent</v>
      </c>
      <c r="AS621" t="str">
        <f t="shared" si="444"/>
        <v>2-4h</v>
      </c>
      <c r="AT621" t="str">
        <f t="shared" si="445"/>
        <v>plutôt insatisfaisante</v>
      </c>
      <c r="AU621" t="str">
        <f t="shared" si="446"/>
        <v>plutôt oui</v>
      </c>
      <c r="AV621" t="str">
        <f t="shared" si="447"/>
        <v>plutôt oui</v>
      </c>
      <c r="AW621" t="str">
        <f t="shared" si="448"/>
        <v>plutôt oui</v>
      </c>
      <c r="AX621" t="str">
        <f t="shared" si="449"/>
        <v>plutôt oui</v>
      </c>
      <c r="AY621" t="str">
        <f t="shared" si="450"/>
        <v>plutôt oui</v>
      </c>
      <c r="AZ621" t="str">
        <f t="shared" si="451"/>
        <v>2A</v>
      </c>
      <c r="BA621" t="str">
        <f t="shared" si="452"/>
        <v>IC</v>
      </c>
      <c r="BB621" t="str">
        <f t="shared" si="453"/>
        <v>FAS</v>
      </c>
      <c r="BC621" t="str">
        <f t="shared" si="454"/>
        <v>non</v>
      </c>
      <c r="BD621" t="str">
        <f t="shared" si="455"/>
        <v>2A</v>
      </c>
      <c r="BE621" t="str">
        <f t="shared" si="456"/>
        <v>Fr</v>
      </c>
      <c r="BF621" t="str">
        <f t="shared" si="457"/>
        <v>pas de classement</v>
      </c>
      <c r="BG621" t="str">
        <f t="shared" si="458"/>
        <v>50-75%</v>
      </c>
      <c r="BH621" t="s">
        <v>423</v>
      </c>
      <c r="BI621" t="str">
        <f t="shared" si="459"/>
        <v>aucun</v>
      </c>
      <c r="BJ621" t="s">
        <v>431</v>
      </c>
      <c r="BK621" t="s">
        <v>423</v>
      </c>
      <c r="BL621" t="s">
        <v>423</v>
      </c>
      <c r="BM621" t="s">
        <v>423</v>
      </c>
      <c r="BN621" t="s">
        <v>431</v>
      </c>
      <c r="BO621" t="s">
        <v>423</v>
      </c>
      <c r="BP621" t="s">
        <v>423</v>
      </c>
      <c r="BR621" t="s">
        <v>423</v>
      </c>
      <c r="BS621" t="s">
        <v>431</v>
      </c>
      <c r="BT621" t="s">
        <v>423</v>
      </c>
      <c r="BU621" t="s">
        <v>423</v>
      </c>
      <c r="BV621" t="s">
        <v>423</v>
      </c>
      <c r="BW621" t="s">
        <v>431</v>
      </c>
      <c r="BX621" t="s">
        <v>423</v>
      </c>
      <c r="BY621" t="s">
        <v>423</v>
      </c>
      <c r="BZ621" t="s">
        <v>431</v>
      </c>
      <c r="CA621" t="s">
        <v>423</v>
      </c>
      <c r="CB621" t="s">
        <v>423</v>
      </c>
      <c r="CC621" t="s">
        <v>431</v>
      </c>
      <c r="CD621" t="s">
        <v>423</v>
      </c>
      <c r="CE621" t="s">
        <v>431</v>
      </c>
      <c r="CF621" t="s">
        <v>423</v>
      </c>
      <c r="CG621" t="s">
        <v>423</v>
      </c>
      <c r="CH621" t="s">
        <v>423</v>
      </c>
      <c r="CI621" t="s">
        <v>423</v>
      </c>
      <c r="CJ621" t="s">
        <v>423</v>
      </c>
      <c r="CK621" t="s">
        <v>423</v>
      </c>
      <c r="CL621" t="s">
        <v>423</v>
      </c>
      <c r="CM621" t="s">
        <v>431</v>
      </c>
      <c r="CN621" t="s">
        <v>423</v>
      </c>
      <c r="CO621" t="s">
        <v>432</v>
      </c>
      <c r="CP621" t="s">
        <v>432</v>
      </c>
      <c r="CQ621" t="s">
        <v>432</v>
      </c>
      <c r="CR621" t="s">
        <v>432</v>
      </c>
      <c r="CT621" t="s">
        <v>432</v>
      </c>
      <c r="CU621" t="s">
        <v>423</v>
      </c>
      <c r="CV621" t="s">
        <v>423</v>
      </c>
      <c r="CW621" t="s">
        <v>423</v>
      </c>
      <c r="CX621" t="s">
        <v>423</v>
      </c>
      <c r="CY621" t="s">
        <v>431</v>
      </c>
      <c r="CZ621" t="s">
        <v>423</v>
      </c>
      <c r="DA621" t="s">
        <v>423</v>
      </c>
      <c r="DB621" t="s">
        <v>431</v>
      </c>
      <c r="DC621" t="s">
        <v>423</v>
      </c>
      <c r="DD621" t="s">
        <v>423</v>
      </c>
      <c r="DE621" t="s">
        <v>423</v>
      </c>
      <c r="DF621" t="s">
        <v>431</v>
      </c>
      <c r="DG621" t="s">
        <v>423</v>
      </c>
      <c r="DH621" t="s">
        <v>423</v>
      </c>
      <c r="DI621" t="s">
        <v>423</v>
      </c>
      <c r="DJ621" t="s">
        <v>423</v>
      </c>
      <c r="DK621" t="s">
        <v>431</v>
      </c>
      <c r="DL621" t="s">
        <v>423</v>
      </c>
      <c r="DM621" t="s">
        <v>423</v>
      </c>
      <c r="DN621" t="s">
        <v>423</v>
      </c>
      <c r="DO621" t="s">
        <v>423</v>
      </c>
      <c r="DP621" t="s">
        <v>423</v>
      </c>
      <c r="DQ621" t="s">
        <v>423</v>
      </c>
      <c r="DR621" t="s">
        <v>431</v>
      </c>
      <c r="DS621" t="s">
        <v>423</v>
      </c>
      <c r="DT621" t="s">
        <v>423</v>
      </c>
      <c r="DU621" t="s">
        <v>423</v>
      </c>
      <c r="DV621" t="s">
        <v>431</v>
      </c>
      <c r="DW621" t="s">
        <v>423</v>
      </c>
      <c r="DX621" t="s">
        <v>423</v>
      </c>
      <c r="DY621" t="s">
        <v>423</v>
      </c>
      <c r="DZ621" t="s">
        <v>431</v>
      </c>
      <c r="EA621" t="s">
        <v>423</v>
      </c>
      <c r="EB621" t="s">
        <v>423</v>
      </c>
      <c r="EC621" t="s">
        <v>423</v>
      </c>
      <c r="ED621" t="s">
        <v>431</v>
      </c>
      <c r="EE621" t="s">
        <v>423</v>
      </c>
      <c r="EF621" t="s">
        <v>437</v>
      </c>
      <c r="EG621" t="s">
        <v>434</v>
      </c>
      <c r="EH621" t="s">
        <v>435</v>
      </c>
      <c r="EI621" t="s">
        <v>433</v>
      </c>
      <c r="EJ621" t="s">
        <v>438</v>
      </c>
      <c r="EK621" t="s">
        <v>436</v>
      </c>
      <c r="EL621" t="s">
        <v>424</v>
      </c>
      <c r="EM621" t="s">
        <v>425</v>
      </c>
      <c r="EN621" t="s">
        <v>425</v>
      </c>
      <c r="EO621" t="s">
        <v>440</v>
      </c>
      <c r="EP621" t="s">
        <v>440</v>
      </c>
      <c r="EQ621" t="s">
        <v>440</v>
      </c>
      <c r="ER621" t="s">
        <v>430</v>
      </c>
      <c r="ES621" t="s">
        <v>430</v>
      </c>
      <c r="ET621" t="s">
        <v>430</v>
      </c>
      <c r="EU621" t="s">
        <v>425</v>
      </c>
      <c r="EV621" t="s">
        <v>425</v>
      </c>
      <c r="EW621" t="s">
        <v>425</v>
      </c>
      <c r="EX621" t="s">
        <v>423</v>
      </c>
      <c r="EY621" t="s">
        <v>423</v>
      </c>
      <c r="EZ621" t="s">
        <v>423</v>
      </c>
      <c r="FA621" t="s">
        <v>423</v>
      </c>
      <c r="FB621" t="s">
        <v>431</v>
      </c>
      <c r="FC621" t="s">
        <v>423</v>
      </c>
      <c r="FD621" t="s">
        <v>431</v>
      </c>
      <c r="FE621" t="s">
        <v>423</v>
      </c>
      <c r="FF621" t="s">
        <v>423</v>
      </c>
      <c r="FG621" t="s">
        <v>423</v>
      </c>
      <c r="FH621" t="s">
        <v>423</v>
      </c>
      <c r="FI621" t="s">
        <v>431</v>
      </c>
      <c r="FJ621" t="s">
        <v>423</v>
      </c>
      <c r="FK621" t="s">
        <v>423</v>
      </c>
      <c r="FL621" t="s">
        <v>431</v>
      </c>
      <c r="FM621" t="s">
        <v>423</v>
      </c>
      <c r="FN621" t="s">
        <v>423</v>
      </c>
      <c r="FO621" t="s">
        <v>423</v>
      </c>
      <c r="FP621" t="s">
        <v>423</v>
      </c>
      <c r="FQ621" t="s">
        <v>431</v>
      </c>
      <c r="FR621" t="s">
        <v>423</v>
      </c>
      <c r="FS621" t="s">
        <v>423</v>
      </c>
      <c r="FT621" t="s">
        <v>423</v>
      </c>
      <c r="FU621" t="s">
        <v>423</v>
      </c>
      <c r="FV621" t="s">
        <v>431</v>
      </c>
      <c r="FW621" t="s">
        <v>423</v>
      </c>
      <c r="FX621" t="s">
        <v>423</v>
      </c>
      <c r="FZ621" t="s">
        <v>423</v>
      </c>
      <c r="GB621" t="s">
        <v>431</v>
      </c>
      <c r="GD621" t="s">
        <v>423</v>
      </c>
      <c r="GF621" t="s">
        <v>423</v>
      </c>
      <c r="GG621" t="s">
        <v>432</v>
      </c>
      <c r="GH621" t="s">
        <v>432</v>
      </c>
      <c r="GI621" t="s">
        <v>432</v>
      </c>
      <c r="GJ621" t="s">
        <v>432</v>
      </c>
      <c r="GK621" t="s">
        <v>432</v>
      </c>
      <c r="GL621" t="s">
        <v>432</v>
      </c>
      <c r="GM621" t="s">
        <v>432</v>
      </c>
      <c r="GN621" t="s">
        <v>432</v>
      </c>
      <c r="GO621" t="s">
        <v>432</v>
      </c>
      <c r="GP621" t="s">
        <v>432</v>
      </c>
      <c r="GQ621" t="s">
        <v>432</v>
      </c>
      <c r="GR621" t="s">
        <v>432</v>
      </c>
      <c r="GS621" t="s">
        <v>432</v>
      </c>
      <c r="GT621" t="s">
        <v>432</v>
      </c>
      <c r="GU621" t="s">
        <v>423</v>
      </c>
      <c r="GV621" t="s">
        <v>423</v>
      </c>
      <c r="GW621" t="s">
        <v>423</v>
      </c>
      <c r="GX621" t="s">
        <v>431</v>
      </c>
      <c r="GY621" t="s">
        <v>423</v>
      </c>
      <c r="GZ621" t="s">
        <v>423</v>
      </c>
      <c r="HA621" t="s">
        <v>423</v>
      </c>
      <c r="HB621" t="s">
        <v>431</v>
      </c>
      <c r="HC621" t="s">
        <v>423</v>
      </c>
      <c r="HD621" t="s">
        <v>423</v>
      </c>
      <c r="HE621" t="s">
        <v>423</v>
      </c>
      <c r="HF621" t="s">
        <v>431</v>
      </c>
      <c r="HG621" t="s">
        <v>423</v>
      </c>
      <c r="HH621" t="s">
        <v>423</v>
      </c>
      <c r="HI621" t="s">
        <v>423</v>
      </c>
      <c r="HJ621" t="s">
        <v>423</v>
      </c>
      <c r="HK621" t="s">
        <v>423</v>
      </c>
      <c r="HL621" t="s">
        <v>423</v>
      </c>
      <c r="HM621" t="s">
        <v>431</v>
      </c>
      <c r="HN621" t="s">
        <v>431</v>
      </c>
      <c r="HP621" t="s">
        <v>423</v>
      </c>
      <c r="HR621" t="s">
        <v>423</v>
      </c>
      <c r="HT621" t="s">
        <v>423</v>
      </c>
      <c r="HV621" t="s">
        <v>423</v>
      </c>
      <c r="HW621" t="s">
        <v>423</v>
      </c>
      <c r="HX621" t="s">
        <v>431</v>
      </c>
      <c r="HY621" t="s">
        <v>423</v>
      </c>
      <c r="HZ621" t="s">
        <v>423</v>
      </c>
      <c r="IA621" t="s">
        <v>423</v>
      </c>
      <c r="IB621" t="s">
        <v>423</v>
      </c>
      <c r="IC621" t="s">
        <v>423</v>
      </c>
      <c r="ID621" t="s">
        <v>431</v>
      </c>
      <c r="IE621" t="s">
        <v>423</v>
      </c>
      <c r="IF621" t="s">
        <v>423</v>
      </c>
      <c r="IG621" t="s">
        <v>431</v>
      </c>
      <c r="IH621" t="s">
        <v>423</v>
      </c>
      <c r="II621" t="s">
        <v>423</v>
      </c>
      <c r="IJ621" t="s">
        <v>423</v>
      </c>
      <c r="IK621" t="s">
        <v>431</v>
      </c>
      <c r="IL621" t="s">
        <v>423</v>
      </c>
      <c r="IM621" t="s">
        <v>423</v>
      </c>
      <c r="IN621" t="s">
        <v>423</v>
      </c>
      <c r="IO621" t="s">
        <v>431</v>
      </c>
      <c r="IP621" t="s">
        <v>423</v>
      </c>
      <c r="IQ621" t="s">
        <v>423</v>
      </c>
      <c r="IR621" t="s">
        <v>423</v>
      </c>
      <c r="IS621" t="s">
        <v>431</v>
      </c>
      <c r="IT621" t="s">
        <v>423</v>
      </c>
      <c r="IU621" t="s">
        <v>423</v>
      </c>
      <c r="IV621" t="s">
        <v>423</v>
      </c>
      <c r="IX621" t="s">
        <v>431</v>
      </c>
      <c r="IZ621" t="s">
        <v>423</v>
      </c>
      <c r="JB621" t="s">
        <v>423</v>
      </c>
      <c r="JI621" t="s">
        <v>423</v>
      </c>
      <c r="JJ621" t="s">
        <v>431</v>
      </c>
      <c r="JK621" t="s">
        <v>423</v>
      </c>
      <c r="JL621" t="s">
        <v>423</v>
      </c>
      <c r="JM621" t="s">
        <v>423</v>
      </c>
      <c r="JN621" t="s">
        <v>423</v>
      </c>
      <c r="JO621" t="s">
        <v>423</v>
      </c>
      <c r="JP621" t="s">
        <v>423</v>
      </c>
      <c r="JQ621" t="s">
        <v>431</v>
      </c>
      <c r="JR621" t="s">
        <v>423</v>
      </c>
      <c r="JS621" t="s">
        <v>423</v>
      </c>
      <c r="JT621" t="s">
        <v>423</v>
      </c>
      <c r="JU621" t="s">
        <v>423</v>
      </c>
      <c r="JV621" t="s">
        <v>423</v>
      </c>
      <c r="JW621" t="s">
        <v>423</v>
      </c>
      <c r="JX621" t="s">
        <v>423</v>
      </c>
      <c r="JY621" t="s">
        <v>423</v>
      </c>
      <c r="JZ621" t="s">
        <v>423</v>
      </c>
      <c r="KA621" t="s">
        <v>423</v>
      </c>
      <c r="KB621" t="s">
        <v>423</v>
      </c>
      <c r="KC621" t="s">
        <v>423</v>
      </c>
      <c r="KD621" t="s">
        <v>431</v>
      </c>
      <c r="KE621" t="s">
        <v>423</v>
      </c>
      <c r="KF621" t="s">
        <v>423</v>
      </c>
      <c r="KG621" t="s">
        <v>423</v>
      </c>
      <c r="KH621" t="s">
        <v>423</v>
      </c>
      <c r="KI621" t="s">
        <v>423</v>
      </c>
      <c r="KJ621" t="s">
        <v>423</v>
      </c>
      <c r="KK621" t="s">
        <v>423</v>
      </c>
      <c r="KL621" t="s">
        <v>423</v>
      </c>
      <c r="KM621" t="s">
        <v>423</v>
      </c>
      <c r="KN621" t="s">
        <v>423</v>
      </c>
      <c r="KO621" t="s">
        <v>423</v>
      </c>
      <c r="KP621" t="s">
        <v>423</v>
      </c>
      <c r="KQ621" t="s">
        <v>423</v>
      </c>
      <c r="KR621" t="s">
        <v>423</v>
      </c>
      <c r="KS621" t="s">
        <v>423</v>
      </c>
      <c r="KT621" t="s">
        <v>423</v>
      </c>
      <c r="KU621" t="s">
        <v>423</v>
      </c>
      <c r="KV621" t="s">
        <v>423</v>
      </c>
      <c r="KW621" t="s">
        <v>431</v>
      </c>
      <c r="KY621" t="s">
        <v>423</v>
      </c>
      <c r="KZ621" t="s">
        <v>423</v>
      </c>
      <c r="LA621" t="s">
        <v>431</v>
      </c>
      <c r="LB621" t="s">
        <v>423</v>
      </c>
      <c r="LC621" t="s">
        <v>423</v>
      </c>
      <c r="LD621" t="s">
        <v>423</v>
      </c>
      <c r="LE621" t="s">
        <v>431</v>
      </c>
      <c r="LF621" t="s">
        <v>423</v>
      </c>
      <c r="LG621" t="s">
        <v>423</v>
      </c>
      <c r="LH621" t="s">
        <v>423</v>
      </c>
      <c r="LI621" t="s">
        <v>423</v>
      </c>
      <c r="LK621" t="s">
        <v>431</v>
      </c>
      <c r="LL621" t="s">
        <v>423</v>
      </c>
      <c r="LM621" t="s">
        <v>423</v>
      </c>
      <c r="LN621" t="s">
        <v>423</v>
      </c>
      <c r="LO621" t="s">
        <v>2277</v>
      </c>
      <c r="LP621" t="s">
        <v>432</v>
      </c>
      <c r="LQ621" t="s">
        <v>432</v>
      </c>
      <c r="LR621" t="s">
        <v>432</v>
      </c>
      <c r="LS621" t="s">
        <v>432</v>
      </c>
      <c r="LT621" t="s">
        <v>432</v>
      </c>
      <c r="LU621" t="s">
        <v>432</v>
      </c>
      <c r="LV621" t="s">
        <v>432</v>
      </c>
      <c r="LW621" t="s">
        <v>432</v>
      </c>
      <c r="LX621" t="s">
        <v>432</v>
      </c>
      <c r="LY621" t="s">
        <v>432</v>
      </c>
      <c r="LZ621" t="s">
        <v>432</v>
      </c>
      <c r="MA621" t="s">
        <v>432</v>
      </c>
      <c r="MB621" t="s">
        <v>423</v>
      </c>
      <c r="MC621" t="s">
        <v>423</v>
      </c>
      <c r="MD621" t="s">
        <v>423</v>
      </c>
      <c r="ME621" t="s">
        <v>431</v>
      </c>
      <c r="MF621" t="s">
        <v>423</v>
      </c>
      <c r="MG621" t="s">
        <v>423</v>
      </c>
      <c r="MH621" t="s">
        <v>423</v>
      </c>
      <c r="MI621" t="s">
        <v>423</v>
      </c>
      <c r="MJ621" t="s">
        <v>423</v>
      </c>
      <c r="MK621" t="s">
        <v>423</v>
      </c>
      <c r="ML621" t="s">
        <v>431</v>
      </c>
      <c r="MN621">
        <v>628.22</v>
      </c>
      <c r="MO621">
        <v>96.33</v>
      </c>
      <c r="NE621">
        <v>205.29</v>
      </c>
      <c r="NT621">
        <v>169.87</v>
      </c>
      <c r="OJ621">
        <v>57.1</v>
      </c>
      <c r="OT621">
        <v>99.63</v>
      </c>
    </row>
    <row r="622" spans="1:410" ht="12.75" customHeight="1" x14ac:dyDescent="0.2">
      <c r="A622">
        <v>766</v>
      </c>
      <c r="B622" t="str">
        <f t="shared" si="414"/>
        <v>5-15min</v>
      </c>
      <c r="C622" t="str">
        <f t="shared" si="415"/>
        <v>seul</v>
      </c>
      <c r="D622" t="str">
        <f t="shared" si="416"/>
        <v>20-30m2</v>
      </c>
      <c r="E622" t="str">
        <f t="shared" si="417"/>
        <v>tout à fait</v>
      </c>
      <c r="F622" t="str">
        <f t="shared" si="418"/>
        <v>oui +15h</v>
      </c>
      <c r="G622" t="str">
        <f t="shared" si="419"/>
        <v>non</v>
      </c>
      <c r="H622" t="str">
        <f t="shared" si="420"/>
        <v>non</v>
      </c>
      <c r="I622" t="s">
        <v>423</v>
      </c>
      <c r="J622" t="str">
        <f t="shared" si="421"/>
        <v>parfois</v>
      </c>
      <c r="K622" t="str">
        <f t="shared" si="422"/>
        <v>parfois</v>
      </c>
      <c r="L622" t="str">
        <f t="shared" si="423"/>
        <v>plutôt non</v>
      </c>
      <c r="M622" t="str">
        <f t="shared" si="424"/>
        <v>2-4h</v>
      </c>
      <c r="N622" t="str">
        <f t="shared" si="425"/>
        <v>2-4h</v>
      </c>
      <c r="O622" t="str">
        <f t="shared" si="426"/>
        <v>parfois</v>
      </c>
      <c r="P622" t="str">
        <f t="shared" si="427"/>
        <v>souvent</v>
      </c>
      <c r="Q622" t="str">
        <f t="shared" si="428"/>
        <v>parfois</v>
      </c>
      <c r="R622" t="s">
        <v>429</v>
      </c>
      <c r="S622" t="s">
        <v>425</v>
      </c>
      <c r="T622" t="s">
        <v>425</v>
      </c>
      <c r="U622" t="s">
        <v>427</v>
      </c>
      <c r="V622" t="s">
        <v>440</v>
      </c>
      <c r="W622" t="s">
        <v>427</v>
      </c>
      <c r="X622" t="s">
        <v>429</v>
      </c>
      <c r="Y622" t="s">
        <v>430</v>
      </c>
      <c r="Z622" t="s">
        <v>430</v>
      </c>
      <c r="AA622" t="s">
        <v>424</v>
      </c>
      <c r="AB622" t="s">
        <v>425</v>
      </c>
      <c r="AC622" t="s">
        <v>424</v>
      </c>
      <c r="AD622" t="str">
        <f t="shared" si="429"/>
        <v>2 semaines avant</v>
      </c>
      <c r="AE622" t="str">
        <f t="shared" si="430"/>
        <v>très</v>
      </c>
      <c r="AF622" t="str">
        <f t="shared" si="431"/>
        <v>plutôt bonnes</v>
      </c>
      <c r="AG622" t="str">
        <f t="shared" si="432"/>
        <v>jamais</v>
      </c>
      <c r="AH622" t="str">
        <f t="shared" si="433"/>
        <v>parfois</v>
      </c>
      <c r="AI622" t="str">
        <f t="shared" si="434"/>
        <v>parfois</v>
      </c>
      <c r="AJ622" t="str">
        <f t="shared" si="435"/>
        <v>jamais</v>
      </c>
      <c r="AK622" t="str">
        <f t="shared" si="436"/>
        <v>non</v>
      </c>
      <c r="AL622" t="str">
        <f t="shared" si="437"/>
        <v>pas d'asso</v>
      </c>
      <c r="AM622" t="str">
        <f t="shared" si="438"/>
        <v>pas d'asso</v>
      </c>
      <c r="AN622" t="str">
        <f t="shared" si="439"/>
        <v>+10h</v>
      </c>
      <c r="AO622" t="str">
        <f t="shared" si="440"/>
        <v>jamais</v>
      </c>
      <c r="AP622" t="str">
        <f t="shared" si="441"/>
        <v>pas de spectacles</v>
      </c>
      <c r="AQ622" t="str">
        <f t="shared" si="442"/>
        <v>1/mois</v>
      </c>
      <c r="AR622" t="str">
        <f t="shared" si="443"/>
        <v>régulièrement</v>
      </c>
      <c r="AS622" t="str">
        <f t="shared" si="444"/>
        <v>2-4h</v>
      </c>
      <c r="AT622" t="str">
        <f t="shared" si="445"/>
        <v>plutôt satisfaisante</v>
      </c>
      <c r="AU622" t="str">
        <f t="shared" si="446"/>
        <v>tout à fait</v>
      </c>
      <c r="AV622" t="str">
        <f t="shared" si="447"/>
        <v>plutôt oui</v>
      </c>
      <c r="AW622" t="str">
        <f t="shared" si="448"/>
        <v>plutôt oui</v>
      </c>
      <c r="AX622" t="str">
        <f t="shared" si="449"/>
        <v>plutôt oui</v>
      </c>
      <c r="AY622" t="str">
        <f t="shared" si="450"/>
        <v>plutôt non</v>
      </c>
      <c r="AZ622" t="str">
        <f t="shared" si="451"/>
        <v>2A</v>
      </c>
      <c r="BA622" t="str">
        <f t="shared" si="452"/>
        <v>IC</v>
      </c>
      <c r="BB622" t="str">
        <f t="shared" si="453"/>
        <v>SHN</v>
      </c>
      <c r="BC622" t="str">
        <f t="shared" si="454"/>
        <v>non</v>
      </c>
      <c r="BD622" t="str">
        <f t="shared" si="455"/>
        <v>post-bac</v>
      </c>
      <c r="BE622" t="str">
        <f t="shared" si="456"/>
        <v>Fr</v>
      </c>
      <c r="BF622" t="str">
        <f t="shared" si="457"/>
        <v>amenag</v>
      </c>
      <c r="BG622" t="str">
        <f t="shared" si="458"/>
        <v>jsp</v>
      </c>
      <c r="BH622" t="s">
        <v>423</v>
      </c>
      <c r="BI622" t="str">
        <f t="shared" si="459"/>
        <v>aucun</v>
      </c>
      <c r="BJ622" t="s">
        <v>423</v>
      </c>
      <c r="BK622" t="s">
        <v>431</v>
      </c>
      <c r="BL622" t="s">
        <v>423</v>
      </c>
      <c r="BM622" t="s">
        <v>423</v>
      </c>
      <c r="BN622" t="s">
        <v>431</v>
      </c>
      <c r="BO622" t="s">
        <v>423</v>
      </c>
      <c r="BP622" t="s">
        <v>423</v>
      </c>
      <c r="BR622" t="s">
        <v>423</v>
      </c>
      <c r="BS622" t="s">
        <v>423</v>
      </c>
      <c r="BT622" t="s">
        <v>431</v>
      </c>
      <c r="BU622" t="s">
        <v>423</v>
      </c>
      <c r="BV622" t="s">
        <v>431</v>
      </c>
      <c r="BW622" t="s">
        <v>423</v>
      </c>
      <c r="BX622" t="s">
        <v>423</v>
      </c>
      <c r="BY622" t="s">
        <v>423</v>
      </c>
      <c r="BZ622" t="s">
        <v>431</v>
      </c>
      <c r="CA622" t="s">
        <v>423</v>
      </c>
      <c r="CB622" t="s">
        <v>423</v>
      </c>
      <c r="CC622" t="s">
        <v>423</v>
      </c>
      <c r="CD622" t="s">
        <v>431</v>
      </c>
      <c r="CE622" t="s">
        <v>423</v>
      </c>
      <c r="CF622" t="s">
        <v>432</v>
      </c>
      <c r="CG622" t="s">
        <v>432</v>
      </c>
      <c r="CH622" t="s">
        <v>432</v>
      </c>
      <c r="CI622" t="s">
        <v>432</v>
      </c>
      <c r="CJ622" t="s">
        <v>432</v>
      </c>
      <c r="CK622" t="s">
        <v>432</v>
      </c>
      <c r="CL622" t="s">
        <v>432</v>
      </c>
      <c r="CM622" t="s">
        <v>432</v>
      </c>
      <c r="CN622" t="s">
        <v>423</v>
      </c>
      <c r="CO622" t="s">
        <v>432</v>
      </c>
      <c r="CP622" t="s">
        <v>432</v>
      </c>
      <c r="CQ622" t="s">
        <v>432</v>
      </c>
      <c r="CR622" t="s">
        <v>432</v>
      </c>
      <c r="CT622" t="s">
        <v>432</v>
      </c>
      <c r="CU622" t="s">
        <v>423</v>
      </c>
      <c r="CV622" t="s">
        <v>423</v>
      </c>
      <c r="CW622" t="s">
        <v>423</v>
      </c>
      <c r="CX622" t="s">
        <v>431</v>
      </c>
      <c r="CY622" t="s">
        <v>423</v>
      </c>
      <c r="CZ622" t="s">
        <v>423</v>
      </c>
      <c r="DA622" t="s">
        <v>423</v>
      </c>
      <c r="DB622" t="s">
        <v>431</v>
      </c>
      <c r="DC622" t="s">
        <v>423</v>
      </c>
      <c r="DD622" t="s">
        <v>423</v>
      </c>
      <c r="DE622" t="s">
        <v>423</v>
      </c>
      <c r="DF622" t="s">
        <v>431</v>
      </c>
      <c r="DG622" t="s">
        <v>423</v>
      </c>
      <c r="DH622" t="s">
        <v>423</v>
      </c>
      <c r="DI622" t="s">
        <v>431</v>
      </c>
      <c r="DJ622" t="s">
        <v>423</v>
      </c>
      <c r="DK622" t="s">
        <v>423</v>
      </c>
      <c r="DL622" t="s">
        <v>423</v>
      </c>
      <c r="DM622" t="s">
        <v>423</v>
      </c>
      <c r="DN622" t="s">
        <v>423</v>
      </c>
      <c r="DO622" t="s">
        <v>423</v>
      </c>
      <c r="DP622" t="s">
        <v>431</v>
      </c>
      <c r="DQ622" t="s">
        <v>423</v>
      </c>
      <c r="DR622" t="s">
        <v>423</v>
      </c>
      <c r="DS622" t="s">
        <v>423</v>
      </c>
      <c r="DT622" t="s">
        <v>423</v>
      </c>
      <c r="DU622" t="s">
        <v>423</v>
      </c>
      <c r="DV622" t="s">
        <v>431</v>
      </c>
      <c r="DW622" t="s">
        <v>423</v>
      </c>
      <c r="DX622" t="s">
        <v>423</v>
      </c>
      <c r="DY622" t="s">
        <v>431</v>
      </c>
      <c r="DZ622" t="s">
        <v>423</v>
      </c>
      <c r="EA622" t="s">
        <v>423</v>
      </c>
      <c r="EB622" t="s">
        <v>423</v>
      </c>
      <c r="EC622" t="s">
        <v>423</v>
      </c>
      <c r="ED622" t="s">
        <v>431</v>
      </c>
      <c r="EE622" t="s">
        <v>423</v>
      </c>
      <c r="EF622" t="s">
        <v>438</v>
      </c>
      <c r="EG622" t="s">
        <v>434</v>
      </c>
      <c r="EH622" t="s">
        <v>437</v>
      </c>
      <c r="EI622" t="s">
        <v>436</v>
      </c>
      <c r="EJ622" t="s">
        <v>433</v>
      </c>
      <c r="EK622" t="s">
        <v>435</v>
      </c>
      <c r="EL622" t="s">
        <v>429</v>
      </c>
      <c r="EM622" t="s">
        <v>425</v>
      </c>
      <c r="EN622" t="s">
        <v>425</v>
      </c>
      <c r="EO622" t="s">
        <v>427</v>
      </c>
      <c r="EP622" t="s">
        <v>440</v>
      </c>
      <c r="EQ622" t="s">
        <v>427</v>
      </c>
      <c r="ER622" t="s">
        <v>429</v>
      </c>
      <c r="ES622" t="s">
        <v>430</v>
      </c>
      <c r="ET622" t="s">
        <v>430</v>
      </c>
      <c r="EU622" t="s">
        <v>424</v>
      </c>
      <c r="EV622" t="s">
        <v>425</v>
      </c>
      <c r="EW622" t="s">
        <v>424</v>
      </c>
      <c r="EX622" t="s">
        <v>423</v>
      </c>
      <c r="EY622" t="s">
        <v>423</v>
      </c>
      <c r="EZ622" t="s">
        <v>431</v>
      </c>
      <c r="FA622" t="s">
        <v>423</v>
      </c>
      <c r="FB622" t="s">
        <v>423</v>
      </c>
      <c r="FC622" t="s">
        <v>423</v>
      </c>
      <c r="FD622" t="s">
        <v>431</v>
      </c>
      <c r="FE622" t="s">
        <v>423</v>
      </c>
      <c r="FF622" t="s">
        <v>423</v>
      </c>
      <c r="FG622" t="s">
        <v>423</v>
      </c>
      <c r="FH622" t="s">
        <v>423</v>
      </c>
      <c r="FI622" t="s">
        <v>431</v>
      </c>
      <c r="FJ622" t="s">
        <v>423</v>
      </c>
      <c r="FK622" t="s">
        <v>423</v>
      </c>
      <c r="FL622" t="s">
        <v>423</v>
      </c>
      <c r="FM622" t="s">
        <v>423</v>
      </c>
      <c r="FN622" t="s">
        <v>423</v>
      </c>
      <c r="FO622" t="s">
        <v>431</v>
      </c>
      <c r="FP622" t="s">
        <v>423</v>
      </c>
      <c r="FQ622" t="s">
        <v>423</v>
      </c>
      <c r="FR622" t="s">
        <v>431</v>
      </c>
      <c r="FS622" t="s">
        <v>423</v>
      </c>
      <c r="FT622" t="s">
        <v>423</v>
      </c>
      <c r="FU622" t="s">
        <v>423</v>
      </c>
      <c r="FV622" t="s">
        <v>431</v>
      </c>
      <c r="FW622" t="s">
        <v>423</v>
      </c>
      <c r="FX622" t="s">
        <v>423</v>
      </c>
      <c r="FZ622" t="s">
        <v>423</v>
      </c>
      <c r="GB622" t="s">
        <v>423</v>
      </c>
      <c r="GD622" t="s">
        <v>431</v>
      </c>
      <c r="GF622" t="s">
        <v>423</v>
      </c>
      <c r="GG622" t="s">
        <v>432</v>
      </c>
      <c r="GH622" t="s">
        <v>432</v>
      </c>
      <c r="GI622" t="s">
        <v>432</v>
      </c>
      <c r="GJ622" t="s">
        <v>432</v>
      </c>
      <c r="GK622" t="s">
        <v>432</v>
      </c>
      <c r="GL622" t="s">
        <v>432</v>
      </c>
      <c r="GM622" t="s">
        <v>432</v>
      </c>
      <c r="GN622" t="s">
        <v>432</v>
      </c>
      <c r="GO622" t="s">
        <v>432</v>
      </c>
      <c r="GP622" t="s">
        <v>432</v>
      </c>
      <c r="GQ622" t="s">
        <v>432</v>
      </c>
      <c r="GR622" t="s">
        <v>432</v>
      </c>
      <c r="GS622" t="s">
        <v>432</v>
      </c>
      <c r="GT622" t="s">
        <v>432</v>
      </c>
      <c r="GU622" t="s">
        <v>431</v>
      </c>
      <c r="GV622" t="s">
        <v>423</v>
      </c>
      <c r="GW622" t="s">
        <v>423</v>
      </c>
      <c r="GX622" t="s">
        <v>423</v>
      </c>
      <c r="GY622" t="s">
        <v>423</v>
      </c>
      <c r="GZ622" t="s">
        <v>423</v>
      </c>
      <c r="HA622" t="s">
        <v>423</v>
      </c>
      <c r="HB622" t="s">
        <v>423</v>
      </c>
      <c r="HC622" t="s">
        <v>431</v>
      </c>
      <c r="HD622" t="s">
        <v>432</v>
      </c>
      <c r="HE622" t="s">
        <v>432</v>
      </c>
      <c r="HF622" t="s">
        <v>432</v>
      </c>
      <c r="HG622" t="s">
        <v>432</v>
      </c>
      <c r="HH622" t="s">
        <v>423</v>
      </c>
      <c r="HI622" t="s">
        <v>423</v>
      </c>
      <c r="HJ622" t="s">
        <v>423</v>
      </c>
      <c r="HK622" t="s">
        <v>431</v>
      </c>
      <c r="HL622" t="s">
        <v>423</v>
      </c>
      <c r="HM622" t="s">
        <v>423</v>
      </c>
      <c r="HN622" t="s">
        <v>423</v>
      </c>
      <c r="HP622" t="s">
        <v>431</v>
      </c>
      <c r="HQ622" t="s">
        <v>2278</v>
      </c>
      <c r="HR622" t="s">
        <v>423</v>
      </c>
      <c r="HT622" t="s">
        <v>423</v>
      </c>
      <c r="HV622" t="s">
        <v>423</v>
      </c>
      <c r="HW622" t="s">
        <v>423</v>
      </c>
      <c r="HX622" t="s">
        <v>431</v>
      </c>
      <c r="HY622" t="s">
        <v>423</v>
      </c>
      <c r="HZ622" t="s">
        <v>423</v>
      </c>
      <c r="IA622" t="s">
        <v>423</v>
      </c>
      <c r="IB622" t="s">
        <v>423</v>
      </c>
      <c r="IC622" t="s">
        <v>431</v>
      </c>
      <c r="ID622" t="s">
        <v>423</v>
      </c>
      <c r="IE622" t="s">
        <v>423</v>
      </c>
      <c r="IF622" t="s">
        <v>431</v>
      </c>
      <c r="IG622" t="s">
        <v>423</v>
      </c>
      <c r="IH622" t="s">
        <v>423</v>
      </c>
      <c r="II622" t="s">
        <v>423</v>
      </c>
      <c r="IJ622" t="s">
        <v>423</v>
      </c>
      <c r="IK622" t="s">
        <v>431</v>
      </c>
      <c r="IL622" t="s">
        <v>423</v>
      </c>
      <c r="IM622" t="s">
        <v>423</v>
      </c>
      <c r="IN622" t="s">
        <v>423</v>
      </c>
      <c r="IO622" t="s">
        <v>431</v>
      </c>
      <c r="IP622" t="s">
        <v>423</v>
      </c>
      <c r="IQ622" t="s">
        <v>423</v>
      </c>
      <c r="IR622" t="s">
        <v>423</v>
      </c>
      <c r="IS622" t="s">
        <v>431</v>
      </c>
      <c r="IT622" t="s">
        <v>423</v>
      </c>
      <c r="IU622" t="s">
        <v>423</v>
      </c>
      <c r="IV622" t="s">
        <v>423</v>
      </c>
      <c r="IX622" t="s">
        <v>423</v>
      </c>
      <c r="IZ622" t="s">
        <v>431</v>
      </c>
      <c r="JA622" t="s">
        <v>2279</v>
      </c>
      <c r="JB622" t="s">
        <v>423</v>
      </c>
      <c r="JE622" t="s">
        <v>2280</v>
      </c>
      <c r="JF622" t="s">
        <v>2281</v>
      </c>
      <c r="JH622" t="s">
        <v>2282</v>
      </c>
      <c r="JI622" t="s">
        <v>423</v>
      </c>
      <c r="JJ622" t="s">
        <v>431</v>
      </c>
      <c r="JK622" t="s">
        <v>423</v>
      </c>
      <c r="JL622" t="s">
        <v>423</v>
      </c>
      <c r="JM622" t="s">
        <v>423</v>
      </c>
      <c r="JN622" t="s">
        <v>423</v>
      </c>
      <c r="JO622" t="s">
        <v>423</v>
      </c>
      <c r="JP622" t="s">
        <v>423</v>
      </c>
      <c r="JQ622" t="s">
        <v>431</v>
      </c>
      <c r="JR622" t="s">
        <v>423</v>
      </c>
      <c r="JS622" t="s">
        <v>423</v>
      </c>
      <c r="JT622" t="s">
        <v>423</v>
      </c>
      <c r="JU622" t="s">
        <v>423</v>
      </c>
      <c r="JV622" t="s">
        <v>423</v>
      </c>
      <c r="JW622" t="s">
        <v>423</v>
      </c>
      <c r="JX622" t="s">
        <v>423</v>
      </c>
      <c r="JY622" t="s">
        <v>423</v>
      </c>
      <c r="JZ622" t="s">
        <v>423</v>
      </c>
      <c r="KA622" t="s">
        <v>423</v>
      </c>
      <c r="KB622" t="s">
        <v>423</v>
      </c>
      <c r="KC622" t="s">
        <v>423</v>
      </c>
      <c r="KD622" t="s">
        <v>423</v>
      </c>
      <c r="KE622" t="s">
        <v>423</v>
      </c>
      <c r="KF622" t="s">
        <v>423</v>
      </c>
      <c r="KG622" t="s">
        <v>423</v>
      </c>
      <c r="KH622" t="s">
        <v>423</v>
      </c>
      <c r="KI622" t="s">
        <v>423</v>
      </c>
      <c r="KJ622" t="s">
        <v>423</v>
      </c>
      <c r="KK622" t="s">
        <v>423</v>
      </c>
      <c r="KL622" t="s">
        <v>431</v>
      </c>
      <c r="KM622" t="s">
        <v>423</v>
      </c>
      <c r="KN622" t="s">
        <v>423</v>
      </c>
      <c r="KO622" t="s">
        <v>423</v>
      </c>
      <c r="KP622" t="s">
        <v>423</v>
      </c>
      <c r="KQ622" t="s">
        <v>423</v>
      </c>
      <c r="KR622" t="s">
        <v>423</v>
      </c>
      <c r="KS622" t="s">
        <v>423</v>
      </c>
      <c r="KT622" t="s">
        <v>423</v>
      </c>
      <c r="KU622" t="s">
        <v>423</v>
      </c>
      <c r="KV622" t="s">
        <v>423</v>
      </c>
      <c r="KW622" t="s">
        <v>431</v>
      </c>
      <c r="KY622" t="s">
        <v>431</v>
      </c>
      <c r="KZ622" t="s">
        <v>432</v>
      </c>
      <c r="LA622" t="s">
        <v>432</v>
      </c>
      <c r="LB622" t="s">
        <v>432</v>
      </c>
      <c r="LC622" t="s">
        <v>432</v>
      </c>
      <c r="LD622" t="s">
        <v>432</v>
      </c>
      <c r="LE622" t="s">
        <v>432</v>
      </c>
      <c r="LF622" t="s">
        <v>432</v>
      </c>
      <c r="LG622" t="s">
        <v>432</v>
      </c>
      <c r="LH622" t="s">
        <v>432</v>
      </c>
      <c r="LI622" t="s">
        <v>432</v>
      </c>
      <c r="LK622" t="s">
        <v>431</v>
      </c>
      <c r="LL622" t="s">
        <v>423</v>
      </c>
      <c r="LM622" t="s">
        <v>423</v>
      </c>
      <c r="LN622" t="s">
        <v>423</v>
      </c>
      <c r="LO622" t="s">
        <v>484</v>
      </c>
      <c r="LP622" t="s">
        <v>432</v>
      </c>
      <c r="LQ622" t="s">
        <v>432</v>
      </c>
      <c r="LR622" t="s">
        <v>432</v>
      </c>
      <c r="LS622" t="s">
        <v>432</v>
      </c>
      <c r="LT622" t="s">
        <v>432</v>
      </c>
      <c r="LU622" t="s">
        <v>423</v>
      </c>
      <c r="LV622" t="s">
        <v>423</v>
      </c>
      <c r="LW622" t="s">
        <v>423</v>
      </c>
      <c r="LX622" t="s">
        <v>423</v>
      </c>
      <c r="LY622" t="s">
        <v>423</v>
      </c>
      <c r="LZ622" t="s">
        <v>423</v>
      </c>
      <c r="MA622" t="s">
        <v>431</v>
      </c>
      <c r="MB622" t="s">
        <v>423</v>
      </c>
      <c r="MC622" t="s">
        <v>423</v>
      </c>
      <c r="MD622" t="s">
        <v>423</v>
      </c>
      <c r="ME622" t="s">
        <v>423</v>
      </c>
      <c r="MF622" t="s">
        <v>423</v>
      </c>
      <c r="MG622" t="s">
        <v>431</v>
      </c>
      <c r="MH622" t="s">
        <v>423</v>
      </c>
      <c r="MI622" t="s">
        <v>423</v>
      </c>
      <c r="MJ622" t="s">
        <v>423</v>
      </c>
      <c r="MK622" t="s">
        <v>423</v>
      </c>
      <c r="ML622" t="s">
        <v>431</v>
      </c>
      <c r="MN622">
        <v>533.41</v>
      </c>
      <c r="MO622">
        <v>46.85</v>
      </c>
      <c r="NE622">
        <v>120.53</v>
      </c>
      <c r="NT622">
        <v>51.91</v>
      </c>
      <c r="OJ622">
        <v>252.9</v>
      </c>
      <c r="OT622">
        <v>61.22</v>
      </c>
    </row>
    <row r="623" spans="1:410" ht="12.75" customHeight="1" x14ac:dyDescent="0.2">
      <c r="A623">
        <v>767</v>
      </c>
      <c r="B623" t="str">
        <f t="shared" si="414"/>
        <v>5-15min</v>
      </c>
      <c r="C623" t="str">
        <f t="shared" si="415"/>
        <v>colocation</v>
      </c>
      <c r="D623" t="str">
        <f t="shared" si="416"/>
        <v>coloc ou foyer familial</v>
      </c>
      <c r="E623" t="str">
        <f t="shared" si="417"/>
        <v>tout à fait</v>
      </c>
      <c r="F623" t="str">
        <f t="shared" si="418"/>
        <v>aucune</v>
      </c>
      <c r="G623" t="str">
        <f t="shared" si="419"/>
        <v>echelon 0bis</v>
      </c>
      <c r="H623" t="str">
        <f t="shared" si="420"/>
        <v>non</v>
      </c>
      <c r="I623" t="s">
        <v>423</v>
      </c>
      <c r="J623" t="str">
        <f t="shared" si="421"/>
        <v>souvent</v>
      </c>
      <c r="K623" t="str">
        <f t="shared" si="422"/>
        <v>parfois</v>
      </c>
      <c r="L623" t="str">
        <f t="shared" si="423"/>
        <v>plutôt non</v>
      </c>
      <c r="M623" t="str">
        <f t="shared" si="424"/>
        <v>2-4h</v>
      </c>
      <c r="N623" t="str">
        <f t="shared" si="425"/>
        <v>6-8h</v>
      </c>
      <c r="O623" t="str">
        <f t="shared" si="426"/>
        <v>souvent</v>
      </c>
      <c r="P623" t="str">
        <f t="shared" si="427"/>
        <v>souvent</v>
      </c>
      <c r="Q623" t="str">
        <f t="shared" si="428"/>
        <v>parfois</v>
      </c>
      <c r="R623" t="s">
        <v>424</v>
      </c>
      <c r="S623" t="s">
        <v>425</v>
      </c>
      <c r="T623" t="s">
        <v>425</v>
      </c>
      <c r="U623" t="s">
        <v>427</v>
      </c>
      <c r="V623" t="s">
        <v>427</v>
      </c>
      <c r="W623" t="s">
        <v>427</v>
      </c>
      <c r="X623" t="s">
        <v>429</v>
      </c>
      <c r="Y623" t="s">
        <v>429</v>
      </c>
      <c r="Z623" t="s">
        <v>429</v>
      </c>
      <c r="AA623" t="s">
        <v>424</v>
      </c>
      <c r="AB623" t="s">
        <v>425</v>
      </c>
      <c r="AC623" t="s">
        <v>424</v>
      </c>
      <c r="AD623" t="str">
        <f t="shared" si="429"/>
        <v>1 semaine avant</v>
      </c>
      <c r="AE623" t="str">
        <f t="shared" si="430"/>
        <v xml:space="preserve">moyennement </v>
      </c>
      <c r="AF623" t="str">
        <f t="shared" si="431"/>
        <v>plutôt bonnes</v>
      </c>
      <c r="AG623" t="str">
        <f t="shared" si="432"/>
        <v>régulièrement</v>
      </c>
      <c r="AH623" t="str">
        <f t="shared" si="433"/>
        <v>régulièrement</v>
      </c>
      <c r="AI623" t="str">
        <f t="shared" si="434"/>
        <v>parfois</v>
      </c>
      <c r="AJ623" t="str">
        <f t="shared" si="435"/>
        <v>parfois</v>
      </c>
      <c r="AK623" t="str">
        <f t="shared" si="436"/>
        <v>0-1h</v>
      </c>
      <c r="AL623" t="str">
        <f t="shared" si="437"/>
        <v>plutôt oui</v>
      </c>
      <c r="AM623" t="str">
        <f t="shared" si="438"/>
        <v>plutôt oui</v>
      </c>
      <c r="AN623" t="str">
        <f t="shared" si="439"/>
        <v>6-10h</v>
      </c>
      <c r="AO623" t="str">
        <f t="shared" si="440"/>
        <v>rarement</v>
      </c>
      <c r="AP623" t="str">
        <f t="shared" si="441"/>
        <v>tout à fait</v>
      </c>
      <c r="AQ623" t="str">
        <f t="shared" si="442"/>
        <v>1/semaine</v>
      </c>
      <c r="AR623" t="str">
        <f t="shared" si="443"/>
        <v>parfois</v>
      </c>
      <c r="AS623" t="str">
        <f t="shared" si="444"/>
        <v>1-2h</v>
      </c>
      <c r="AT623" t="str">
        <f t="shared" si="445"/>
        <v>plutôt satisfaisante</v>
      </c>
      <c r="AU623" t="str">
        <f t="shared" si="446"/>
        <v>tout à fait</v>
      </c>
      <c r="AV623" t="str">
        <f t="shared" si="447"/>
        <v>plutôt non</v>
      </c>
      <c r="AW623" t="str">
        <f t="shared" si="448"/>
        <v>plutôt oui</v>
      </c>
      <c r="AX623" t="str">
        <f t="shared" si="449"/>
        <v>plutôt non</v>
      </c>
      <c r="AY623" t="str">
        <f t="shared" si="450"/>
        <v>plutôt non</v>
      </c>
      <c r="AZ623" t="str">
        <f t="shared" si="451"/>
        <v>2A</v>
      </c>
      <c r="BA623" t="str">
        <f t="shared" si="452"/>
        <v>IC</v>
      </c>
      <c r="BB623" t="str">
        <f t="shared" si="453"/>
        <v>Danse-etude</v>
      </c>
      <c r="BC623" t="str">
        <f t="shared" si="454"/>
        <v>oui</v>
      </c>
      <c r="BD623" t="str">
        <f t="shared" si="455"/>
        <v>post-bac</v>
      </c>
      <c r="BE623" t="str">
        <f t="shared" si="456"/>
        <v>Fr</v>
      </c>
      <c r="BF623" t="str">
        <f t="shared" si="457"/>
        <v>25-50%</v>
      </c>
      <c r="BG623" t="str">
        <f t="shared" si="458"/>
        <v>jsp</v>
      </c>
      <c r="BH623" t="s">
        <v>423</v>
      </c>
      <c r="BI623" t="str">
        <f t="shared" si="459"/>
        <v>aucun</v>
      </c>
      <c r="BJ623" t="s">
        <v>423</v>
      </c>
      <c r="BK623" t="s">
        <v>431</v>
      </c>
      <c r="BL623" t="s">
        <v>423</v>
      </c>
      <c r="BM623" t="s">
        <v>423</v>
      </c>
      <c r="BN623" t="s">
        <v>423</v>
      </c>
      <c r="BO623" t="s">
        <v>431</v>
      </c>
      <c r="BP623" t="s">
        <v>423</v>
      </c>
      <c r="BR623" t="s">
        <v>432</v>
      </c>
      <c r="BS623" t="s">
        <v>432</v>
      </c>
      <c r="BT623" t="s">
        <v>432</v>
      </c>
      <c r="BU623" t="s">
        <v>432</v>
      </c>
      <c r="BV623" t="s">
        <v>431</v>
      </c>
      <c r="BW623" t="s">
        <v>423</v>
      </c>
      <c r="BX623" t="s">
        <v>423</v>
      </c>
      <c r="BY623" t="s">
        <v>423</v>
      </c>
      <c r="BZ623" t="s">
        <v>423</v>
      </c>
      <c r="CA623" t="s">
        <v>432</v>
      </c>
      <c r="CB623" t="s">
        <v>432</v>
      </c>
      <c r="CC623" t="s">
        <v>432</v>
      </c>
      <c r="CD623" t="s">
        <v>432</v>
      </c>
      <c r="CE623" t="s">
        <v>431</v>
      </c>
      <c r="CF623" t="s">
        <v>431</v>
      </c>
      <c r="CG623" t="s">
        <v>423</v>
      </c>
      <c r="CH623" t="s">
        <v>423</v>
      </c>
      <c r="CI623" t="s">
        <v>423</v>
      </c>
      <c r="CJ623" t="s">
        <v>423</v>
      </c>
      <c r="CK623" t="s">
        <v>423</v>
      </c>
      <c r="CL623" t="s">
        <v>423</v>
      </c>
      <c r="CM623" t="s">
        <v>423</v>
      </c>
      <c r="CN623" t="s">
        <v>423</v>
      </c>
      <c r="CO623" t="s">
        <v>432</v>
      </c>
      <c r="CP623" t="s">
        <v>432</v>
      </c>
      <c r="CQ623" t="s">
        <v>432</v>
      </c>
      <c r="CR623" t="s">
        <v>432</v>
      </c>
      <c r="CT623" t="s">
        <v>432</v>
      </c>
      <c r="CU623" t="s">
        <v>423</v>
      </c>
      <c r="CV623" t="s">
        <v>423</v>
      </c>
      <c r="CW623" t="s">
        <v>431</v>
      </c>
      <c r="CX623" t="s">
        <v>423</v>
      </c>
      <c r="CY623" t="s">
        <v>423</v>
      </c>
      <c r="CZ623" t="s">
        <v>423</v>
      </c>
      <c r="DA623" t="s">
        <v>423</v>
      </c>
      <c r="DB623" t="s">
        <v>431</v>
      </c>
      <c r="DC623" t="s">
        <v>423</v>
      </c>
      <c r="DD623" t="s">
        <v>423</v>
      </c>
      <c r="DE623" t="s">
        <v>423</v>
      </c>
      <c r="DF623" t="s">
        <v>431</v>
      </c>
      <c r="DG623" t="s">
        <v>423</v>
      </c>
      <c r="DH623" t="s">
        <v>423</v>
      </c>
      <c r="DI623" t="s">
        <v>431</v>
      </c>
      <c r="DJ623" t="s">
        <v>423</v>
      </c>
      <c r="DK623" t="s">
        <v>423</v>
      </c>
      <c r="DL623" t="s">
        <v>423</v>
      </c>
      <c r="DM623" t="s">
        <v>423</v>
      </c>
      <c r="DN623" t="s">
        <v>431</v>
      </c>
      <c r="DO623" t="s">
        <v>423</v>
      </c>
      <c r="DP623" t="s">
        <v>423</v>
      </c>
      <c r="DQ623" t="s">
        <v>423</v>
      </c>
      <c r="DR623" t="s">
        <v>423</v>
      </c>
      <c r="DS623" t="s">
        <v>423</v>
      </c>
      <c r="DT623" t="s">
        <v>423</v>
      </c>
      <c r="DU623" t="s">
        <v>431</v>
      </c>
      <c r="DV623" t="s">
        <v>423</v>
      </c>
      <c r="DW623" t="s">
        <v>423</v>
      </c>
      <c r="DX623" t="s">
        <v>423</v>
      </c>
      <c r="DY623" t="s">
        <v>431</v>
      </c>
      <c r="DZ623" t="s">
        <v>423</v>
      </c>
      <c r="EA623" t="s">
        <v>423</v>
      </c>
      <c r="EB623" t="s">
        <v>423</v>
      </c>
      <c r="EC623" t="s">
        <v>423</v>
      </c>
      <c r="ED623" t="s">
        <v>431</v>
      </c>
      <c r="EE623" t="s">
        <v>423</v>
      </c>
      <c r="EF623" t="s">
        <v>438</v>
      </c>
      <c r="EG623" t="s">
        <v>434</v>
      </c>
      <c r="EH623" t="s">
        <v>437</v>
      </c>
      <c r="EI623" t="s">
        <v>435</v>
      </c>
      <c r="EJ623" t="s">
        <v>436</v>
      </c>
      <c r="EK623" t="s">
        <v>433</v>
      </c>
      <c r="EL623" t="s">
        <v>424</v>
      </c>
      <c r="EM623" t="s">
        <v>425</v>
      </c>
      <c r="EN623" t="s">
        <v>425</v>
      </c>
      <c r="EO623" t="s">
        <v>427</v>
      </c>
      <c r="EP623" t="s">
        <v>427</v>
      </c>
      <c r="EQ623" t="s">
        <v>427</v>
      </c>
      <c r="ER623" t="s">
        <v>429</v>
      </c>
      <c r="ES623" t="s">
        <v>429</v>
      </c>
      <c r="ET623" t="s">
        <v>429</v>
      </c>
      <c r="EU623" t="s">
        <v>424</v>
      </c>
      <c r="EV623" t="s">
        <v>425</v>
      </c>
      <c r="EW623" t="s">
        <v>424</v>
      </c>
      <c r="EX623" t="s">
        <v>423</v>
      </c>
      <c r="EY623" t="s">
        <v>423</v>
      </c>
      <c r="EZ623" t="s">
        <v>423</v>
      </c>
      <c r="FA623" t="s">
        <v>431</v>
      </c>
      <c r="FB623" t="s">
        <v>423</v>
      </c>
      <c r="FC623" t="s">
        <v>423</v>
      </c>
      <c r="FD623" t="s">
        <v>423</v>
      </c>
      <c r="FE623" t="s">
        <v>423</v>
      </c>
      <c r="FF623" t="s">
        <v>431</v>
      </c>
      <c r="FG623" t="s">
        <v>423</v>
      </c>
      <c r="FH623" t="s">
        <v>423</v>
      </c>
      <c r="FI623" t="s">
        <v>431</v>
      </c>
      <c r="FJ623" t="s">
        <v>423</v>
      </c>
      <c r="FK623" t="s">
        <v>423</v>
      </c>
      <c r="FL623" t="s">
        <v>423</v>
      </c>
      <c r="FM623" t="s">
        <v>431</v>
      </c>
      <c r="FN623" t="s">
        <v>423</v>
      </c>
      <c r="FO623" t="s">
        <v>423</v>
      </c>
      <c r="FP623" t="s">
        <v>423</v>
      </c>
      <c r="FQ623" t="s">
        <v>431</v>
      </c>
      <c r="FR623" t="s">
        <v>423</v>
      </c>
      <c r="FS623" t="s">
        <v>423</v>
      </c>
      <c r="FT623" t="s">
        <v>423</v>
      </c>
      <c r="FU623" t="s">
        <v>423</v>
      </c>
      <c r="FV623" t="s">
        <v>431</v>
      </c>
      <c r="FW623" t="s">
        <v>423</v>
      </c>
      <c r="FX623" t="s">
        <v>423</v>
      </c>
      <c r="FZ623" t="s">
        <v>423</v>
      </c>
      <c r="GB623" t="s">
        <v>431</v>
      </c>
      <c r="GD623" t="s">
        <v>423</v>
      </c>
      <c r="GF623" t="s">
        <v>431</v>
      </c>
      <c r="GG623" t="s">
        <v>423</v>
      </c>
      <c r="GH623" t="s">
        <v>423</v>
      </c>
      <c r="GI623" t="s">
        <v>423</v>
      </c>
      <c r="GJ623" t="s">
        <v>423</v>
      </c>
      <c r="GK623" t="s">
        <v>423</v>
      </c>
      <c r="GL623" t="s">
        <v>431</v>
      </c>
      <c r="GM623" t="s">
        <v>423</v>
      </c>
      <c r="GN623" t="s">
        <v>431</v>
      </c>
      <c r="GO623" t="s">
        <v>423</v>
      </c>
      <c r="GP623" t="s">
        <v>423</v>
      </c>
      <c r="GQ623" t="s">
        <v>423</v>
      </c>
      <c r="GR623" t="s">
        <v>431</v>
      </c>
      <c r="GS623" t="s">
        <v>423</v>
      </c>
      <c r="GT623" t="s">
        <v>423</v>
      </c>
      <c r="GU623" t="s">
        <v>423</v>
      </c>
      <c r="GV623" t="s">
        <v>431</v>
      </c>
      <c r="GW623" t="s">
        <v>423</v>
      </c>
      <c r="GX623" t="s">
        <v>423</v>
      </c>
      <c r="GY623" t="s">
        <v>423</v>
      </c>
      <c r="GZ623" t="s">
        <v>423</v>
      </c>
      <c r="HA623" t="s">
        <v>423</v>
      </c>
      <c r="HB623" t="s">
        <v>431</v>
      </c>
      <c r="HC623" t="s">
        <v>423</v>
      </c>
      <c r="HD623" t="s">
        <v>431</v>
      </c>
      <c r="HE623" t="s">
        <v>423</v>
      </c>
      <c r="HF623" t="s">
        <v>423</v>
      </c>
      <c r="HG623" t="s">
        <v>423</v>
      </c>
      <c r="HH623" t="s">
        <v>423</v>
      </c>
      <c r="HI623" t="s">
        <v>423</v>
      </c>
      <c r="HJ623" t="s">
        <v>431</v>
      </c>
      <c r="HK623" t="s">
        <v>423</v>
      </c>
      <c r="HL623" t="s">
        <v>423</v>
      </c>
      <c r="HM623" t="s">
        <v>423</v>
      </c>
      <c r="HN623" t="s">
        <v>423</v>
      </c>
      <c r="HP623" t="s">
        <v>423</v>
      </c>
      <c r="HR623" t="s">
        <v>431</v>
      </c>
      <c r="HS623" t="s">
        <v>2283</v>
      </c>
      <c r="HT623" t="s">
        <v>423</v>
      </c>
      <c r="HV623" t="s">
        <v>423</v>
      </c>
      <c r="HW623" t="s">
        <v>431</v>
      </c>
      <c r="HX623" t="s">
        <v>423</v>
      </c>
      <c r="HY623" t="s">
        <v>423</v>
      </c>
      <c r="HZ623" t="s">
        <v>423</v>
      </c>
      <c r="IA623" t="s">
        <v>423</v>
      </c>
      <c r="IB623" t="s">
        <v>423</v>
      </c>
      <c r="IC623" t="s">
        <v>431</v>
      </c>
      <c r="ID623" t="s">
        <v>423</v>
      </c>
      <c r="IE623" t="s">
        <v>423</v>
      </c>
      <c r="IF623" t="s">
        <v>431</v>
      </c>
      <c r="IG623" t="s">
        <v>423</v>
      </c>
      <c r="IH623" t="s">
        <v>423</v>
      </c>
      <c r="II623" t="s">
        <v>423</v>
      </c>
      <c r="IJ623" t="s">
        <v>423</v>
      </c>
      <c r="IK623" t="s">
        <v>423</v>
      </c>
      <c r="IL623" t="s">
        <v>431</v>
      </c>
      <c r="IM623" t="s">
        <v>423</v>
      </c>
      <c r="IN623" t="s">
        <v>423</v>
      </c>
      <c r="IO623" t="s">
        <v>431</v>
      </c>
      <c r="IP623" t="s">
        <v>423</v>
      </c>
      <c r="IQ623" t="s">
        <v>423</v>
      </c>
      <c r="IR623" t="s">
        <v>423</v>
      </c>
      <c r="IS623" t="s">
        <v>423</v>
      </c>
      <c r="IT623" t="s">
        <v>431</v>
      </c>
      <c r="IU623" t="s">
        <v>423</v>
      </c>
      <c r="IV623" t="s">
        <v>423</v>
      </c>
      <c r="IX623" t="s">
        <v>423</v>
      </c>
      <c r="IZ623" t="s">
        <v>431</v>
      </c>
      <c r="JA623" t="s">
        <v>2284</v>
      </c>
      <c r="JB623" t="s">
        <v>423</v>
      </c>
      <c r="JD623" t="s">
        <v>2285</v>
      </c>
      <c r="JE623" t="s">
        <v>2286</v>
      </c>
      <c r="JF623" t="s">
        <v>2287</v>
      </c>
      <c r="JG623" t="s">
        <v>2288</v>
      </c>
      <c r="JH623" t="s">
        <v>2289</v>
      </c>
      <c r="JI623" t="s">
        <v>423</v>
      </c>
      <c r="JJ623" t="s">
        <v>431</v>
      </c>
      <c r="JK623" t="s">
        <v>423</v>
      </c>
      <c r="JL623" t="s">
        <v>423</v>
      </c>
      <c r="JM623" t="s">
        <v>423</v>
      </c>
      <c r="JN623" t="s">
        <v>423</v>
      </c>
      <c r="JO623" t="s">
        <v>423</v>
      </c>
      <c r="JP623" t="s">
        <v>423</v>
      </c>
      <c r="JQ623" t="s">
        <v>431</v>
      </c>
      <c r="JR623" t="s">
        <v>423</v>
      </c>
      <c r="JS623" t="s">
        <v>423</v>
      </c>
      <c r="JT623" t="s">
        <v>423</v>
      </c>
      <c r="JU623" t="s">
        <v>423</v>
      </c>
      <c r="JV623" t="s">
        <v>423</v>
      </c>
      <c r="JW623" t="s">
        <v>423</v>
      </c>
      <c r="JX623" t="s">
        <v>423</v>
      </c>
      <c r="JY623" t="s">
        <v>423</v>
      </c>
      <c r="JZ623" t="s">
        <v>423</v>
      </c>
      <c r="KA623" t="s">
        <v>423</v>
      </c>
      <c r="KB623" t="s">
        <v>423</v>
      </c>
      <c r="KC623" t="s">
        <v>423</v>
      </c>
      <c r="KD623" t="s">
        <v>423</v>
      </c>
      <c r="KE623" t="s">
        <v>423</v>
      </c>
      <c r="KF623" t="s">
        <v>423</v>
      </c>
      <c r="KG623" t="s">
        <v>423</v>
      </c>
      <c r="KH623" t="s">
        <v>423</v>
      </c>
      <c r="KI623" t="s">
        <v>423</v>
      </c>
      <c r="KJ623" t="s">
        <v>423</v>
      </c>
      <c r="KK623" t="s">
        <v>423</v>
      </c>
      <c r="KL623" t="s">
        <v>423</v>
      </c>
      <c r="KM623" t="s">
        <v>431</v>
      </c>
      <c r="KN623" t="s">
        <v>423</v>
      </c>
      <c r="KO623" t="s">
        <v>423</v>
      </c>
      <c r="KP623" t="s">
        <v>423</v>
      </c>
      <c r="KQ623" t="s">
        <v>423</v>
      </c>
      <c r="KR623" t="s">
        <v>431</v>
      </c>
      <c r="KS623" t="s">
        <v>423</v>
      </c>
      <c r="KT623" t="s">
        <v>423</v>
      </c>
      <c r="KU623" t="s">
        <v>423</v>
      </c>
      <c r="KV623" t="s">
        <v>423</v>
      </c>
      <c r="KW623" t="s">
        <v>423</v>
      </c>
      <c r="KY623" t="s">
        <v>431</v>
      </c>
      <c r="KZ623" t="s">
        <v>432</v>
      </c>
      <c r="LA623" t="s">
        <v>432</v>
      </c>
      <c r="LB623" t="s">
        <v>432</v>
      </c>
      <c r="LC623" t="s">
        <v>432</v>
      </c>
      <c r="LD623" t="s">
        <v>432</v>
      </c>
      <c r="LE623" t="s">
        <v>432</v>
      </c>
      <c r="LF623" t="s">
        <v>432</v>
      </c>
      <c r="LG623" t="s">
        <v>432</v>
      </c>
      <c r="LH623" t="s">
        <v>432</v>
      </c>
      <c r="LI623" t="s">
        <v>432</v>
      </c>
      <c r="LK623" t="s">
        <v>431</v>
      </c>
      <c r="LL623" t="s">
        <v>423</v>
      </c>
      <c r="LM623" t="s">
        <v>423</v>
      </c>
      <c r="LN623" t="s">
        <v>423</v>
      </c>
      <c r="LO623" t="s">
        <v>439</v>
      </c>
      <c r="LP623" t="s">
        <v>432</v>
      </c>
      <c r="LQ623" t="s">
        <v>432</v>
      </c>
      <c r="LR623" t="s">
        <v>432</v>
      </c>
      <c r="LS623" t="s">
        <v>432</v>
      </c>
      <c r="LT623" t="s">
        <v>432</v>
      </c>
      <c r="LU623" t="s">
        <v>423</v>
      </c>
      <c r="LV623" t="s">
        <v>423</v>
      </c>
      <c r="LW623" t="s">
        <v>431</v>
      </c>
      <c r="LX623" t="s">
        <v>423</v>
      </c>
      <c r="LY623" t="s">
        <v>423</v>
      </c>
      <c r="LZ623" t="s">
        <v>423</v>
      </c>
      <c r="MA623" t="s">
        <v>423</v>
      </c>
      <c r="MB623" t="s">
        <v>423</v>
      </c>
      <c r="MC623" t="s">
        <v>423</v>
      </c>
      <c r="MD623" t="s">
        <v>423</v>
      </c>
      <c r="ME623" t="s">
        <v>423</v>
      </c>
      <c r="MF623" t="s">
        <v>423</v>
      </c>
      <c r="MG623" t="s">
        <v>431</v>
      </c>
      <c r="MH623" t="s">
        <v>423</v>
      </c>
      <c r="MI623" t="s">
        <v>423</v>
      </c>
      <c r="MJ623" t="s">
        <v>423</v>
      </c>
      <c r="MK623" t="s">
        <v>423</v>
      </c>
      <c r="ML623" t="s">
        <v>431</v>
      </c>
      <c r="MN623">
        <v>1219.3</v>
      </c>
      <c r="MO623">
        <v>59.36</v>
      </c>
      <c r="NE623">
        <v>211.01</v>
      </c>
      <c r="NT623">
        <v>158.66</v>
      </c>
      <c r="OJ623">
        <v>723.32</v>
      </c>
      <c r="OT623">
        <v>66.95</v>
      </c>
    </row>
    <row r="624" spans="1:410" ht="12.75" customHeight="1" x14ac:dyDescent="0.2">
      <c r="A624">
        <v>768</v>
      </c>
      <c r="B624" t="str">
        <f t="shared" si="414"/>
        <v>0-5min</v>
      </c>
      <c r="C624" t="str">
        <f t="shared" si="415"/>
        <v>seul</v>
      </c>
      <c r="D624" t="str">
        <f t="shared" si="416"/>
        <v>20-30m2</v>
      </c>
      <c r="E624" t="str">
        <f t="shared" si="417"/>
        <v>plutôt non</v>
      </c>
      <c r="F624" t="str">
        <f t="shared" si="418"/>
        <v>aucune</v>
      </c>
      <c r="G624" t="str">
        <f t="shared" si="419"/>
        <v>non</v>
      </c>
      <c r="H624" t="str">
        <f t="shared" si="420"/>
        <v>non</v>
      </c>
      <c r="I624" t="s">
        <v>423</v>
      </c>
      <c r="J624" t="str">
        <f t="shared" si="421"/>
        <v>toujours</v>
      </c>
      <c r="K624" t="str">
        <f t="shared" si="422"/>
        <v>parfois</v>
      </c>
      <c r="L624" t="str">
        <f t="shared" si="423"/>
        <v>plutôt oui</v>
      </c>
      <c r="M624" t="str">
        <f t="shared" si="424"/>
        <v>2-4h</v>
      </c>
      <c r="N624" t="str">
        <f t="shared" si="425"/>
        <v>6-8h</v>
      </c>
      <c r="O624" t="str">
        <f t="shared" si="426"/>
        <v>souvent</v>
      </c>
      <c r="P624" t="str">
        <f t="shared" si="427"/>
        <v>toujours</v>
      </c>
      <c r="Q624" t="str">
        <f t="shared" si="428"/>
        <v>parfois</v>
      </c>
      <c r="R624" t="s">
        <v>424</v>
      </c>
      <c r="S624" t="s">
        <v>425</v>
      </c>
      <c r="T624" t="s">
        <v>425</v>
      </c>
      <c r="U624" t="s">
        <v>427</v>
      </c>
      <c r="V624" t="s">
        <v>428</v>
      </c>
      <c r="W624" t="s">
        <v>428</v>
      </c>
      <c r="X624" t="s">
        <v>430</v>
      </c>
      <c r="Y624" t="s">
        <v>430</v>
      </c>
      <c r="Z624" t="s">
        <v>424</v>
      </c>
      <c r="AA624" t="s">
        <v>424</v>
      </c>
      <c r="AB624" t="s">
        <v>425</v>
      </c>
      <c r="AC624" t="s">
        <v>425</v>
      </c>
      <c r="AD624" t="str">
        <f t="shared" si="429"/>
        <v>semestre</v>
      </c>
      <c r="AE624" t="str">
        <f t="shared" si="430"/>
        <v>plutôt oui</v>
      </c>
      <c r="AF624" t="str">
        <f t="shared" si="431"/>
        <v>très bonnes</v>
      </c>
      <c r="AG624" t="str">
        <f t="shared" si="432"/>
        <v>très souvent</v>
      </c>
      <c r="AH624" t="str">
        <f t="shared" si="433"/>
        <v>régulièrement</v>
      </c>
      <c r="AI624" t="str">
        <f t="shared" si="434"/>
        <v>régulièrement</v>
      </c>
      <c r="AJ624" t="str">
        <f t="shared" si="435"/>
        <v>jamais</v>
      </c>
      <c r="AK624" t="str">
        <f t="shared" si="436"/>
        <v>1-5h</v>
      </c>
      <c r="AL624" t="str">
        <f t="shared" si="437"/>
        <v>tout à fait</v>
      </c>
      <c r="AM624" t="str">
        <f t="shared" si="438"/>
        <v>plutôt oui</v>
      </c>
      <c r="AN624" t="str">
        <f t="shared" si="439"/>
        <v>1-3h</v>
      </c>
      <c r="AO624" t="str">
        <f t="shared" si="440"/>
        <v>rarement</v>
      </c>
      <c r="AP624" t="str">
        <f t="shared" si="441"/>
        <v>plutôt oui</v>
      </c>
      <c r="AQ624" t="str">
        <f t="shared" si="442"/>
        <v>1/semaine</v>
      </c>
      <c r="AR624" t="str">
        <f t="shared" si="443"/>
        <v>régulièrement</v>
      </c>
      <c r="AS624" t="str">
        <f t="shared" si="444"/>
        <v>1-2h</v>
      </c>
      <c r="AT624" t="str">
        <f t="shared" si="445"/>
        <v>plutôt satisfaisante</v>
      </c>
      <c r="AU624" t="str">
        <f t="shared" si="446"/>
        <v>plutôt oui</v>
      </c>
      <c r="AV624" t="str">
        <f t="shared" si="447"/>
        <v>plutôt oui</v>
      </c>
      <c r="AW624" t="str">
        <f t="shared" si="448"/>
        <v>plutôt non</v>
      </c>
      <c r="AX624" t="str">
        <f t="shared" si="449"/>
        <v>plutôt oui</v>
      </c>
      <c r="AY624" t="str">
        <f t="shared" si="450"/>
        <v>plutôt oui</v>
      </c>
      <c r="AZ624" t="str">
        <f t="shared" si="451"/>
        <v>2A</v>
      </c>
      <c r="BA624" t="str">
        <f t="shared" si="452"/>
        <v>MIC</v>
      </c>
      <c r="BB624" t="str">
        <f t="shared" si="453"/>
        <v>classique</v>
      </c>
      <c r="BC624" t="str">
        <f t="shared" si="454"/>
        <v>oui</v>
      </c>
      <c r="BD624" t="str">
        <f t="shared" si="455"/>
        <v>post-bac</v>
      </c>
      <c r="BE624" t="str">
        <f t="shared" si="456"/>
        <v>Fr</v>
      </c>
      <c r="BF624" t="str">
        <f t="shared" si="457"/>
        <v>25-50%</v>
      </c>
      <c r="BG624" t="str">
        <f t="shared" si="458"/>
        <v>10-25%</v>
      </c>
      <c r="BH624" t="s">
        <v>423</v>
      </c>
      <c r="BI624" t="str">
        <f t="shared" si="459"/>
        <v>2/3 par semestre</v>
      </c>
      <c r="BJ624" t="s">
        <v>431</v>
      </c>
      <c r="BK624" t="s">
        <v>423</v>
      </c>
      <c r="BL624" t="s">
        <v>423</v>
      </c>
      <c r="BM624" t="s">
        <v>423</v>
      </c>
      <c r="BN624" t="s">
        <v>431</v>
      </c>
      <c r="BO624" t="s">
        <v>423</v>
      </c>
      <c r="BP624" t="s">
        <v>423</v>
      </c>
      <c r="BR624" t="s">
        <v>423</v>
      </c>
      <c r="BS624" t="s">
        <v>423</v>
      </c>
      <c r="BT624" t="s">
        <v>431</v>
      </c>
      <c r="BU624" t="s">
        <v>423</v>
      </c>
      <c r="BV624" t="s">
        <v>423</v>
      </c>
      <c r="BW624" t="s">
        <v>423</v>
      </c>
      <c r="BX624" t="s">
        <v>431</v>
      </c>
      <c r="BY624" t="s">
        <v>423</v>
      </c>
      <c r="BZ624" t="s">
        <v>423</v>
      </c>
      <c r="CA624" t="s">
        <v>432</v>
      </c>
      <c r="CB624" t="s">
        <v>432</v>
      </c>
      <c r="CC624" t="s">
        <v>432</v>
      </c>
      <c r="CD624" t="s">
        <v>432</v>
      </c>
      <c r="CE624" t="s">
        <v>423</v>
      </c>
      <c r="CF624" t="s">
        <v>432</v>
      </c>
      <c r="CG624" t="s">
        <v>432</v>
      </c>
      <c r="CH624" t="s">
        <v>432</v>
      </c>
      <c r="CI624" t="s">
        <v>432</v>
      </c>
      <c r="CJ624" t="s">
        <v>432</v>
      </c>
      <c r="CK624" t="s">
        <v>432</v>
      </c>
      <c r="CL624" t="s">
        <v>432</v>
      </c>
      <c r="CM624" t="s">
        <v>432</v>
      </c>
      <c r="CN624" t="s">
        <v>423</v>
      </c>
      <c r="CO624" t="s">
        <v>432</v>
      </c>
      <c r="CP624" t="s">
        <v>432</v>
      </c>
      <c r="CQ624" t="s">
        <v>432</v>
      </c>
      <c r="CR624" t="s">
        <v>432</v>
      </c>
      <c r="CT624" t="s">
        <v>432</v>
      </c>
      <c r="CU624" t="s">
        <v>423</v>
      </c>
      <c r="CV624" t="s">
        <v>431</v>
      </c>
      <c r="CW624" t="s">
        <v>423</v>
      </c>
      <c r="CX624" t="s">
        <v>423</v>
      </c>
      <c r="CY624" t="s">
        <v>423</v>
      </c>
      <c r="CZ624" t="s">
        <v>423</v>
      </c>
      <c r="DA624" t="s">
        <v>423</v>
      </c>
      <c r="DB624" t="s">
        <v>431</v>
      </c>
      <c r="DC624" t="s">
        <v>423</v>
      </c>
      <c r="DD624" t="s">
        <v>423</v>
      </c>
      <c r="DE624" t="s">
        <v>431</v>
      </c>
      <c r="DF624" t="s">
        <v>423</v>
      </c>
      <c r="DG624" t="s">
        <v>423</v>
      </c>
      <c r="DH624" t="s">
        <v>423</v>
      </c>
      <c r="DI624" t="s">
        <v>431</v>
      </c>
      <c r="DJ624" t="s">
        <v>423</v>
      </c>
      <c r="DK624" t="s">
        <v>423</v>
      </c>
      <c r="DL624" t="s">
        <v>423</v>
      </c>
      <c r="DM624" t="s">
        <v>423</v>
      </c>
      <c r="DN624" t="s">
        <v>431</v>
      </c>
      <c r="DO624" t="s">
        <v>423</v>
      </c>
      <c r="DP624" t="s">
        <v>423</v>
      </c>
      <c r="DQ624" t="s">
        <v>423</v>
      </c>
      <c r="DR624" t="s">
        <v>423</v>
      </c>
      <c r="DS624" t="s">
        <v>423</v>
      </c>
      <c r="DT624" t="s">
        <v>423</v>
      </c>
      <c r="DU624" t="s">
        <v>431</v>
      </c>
      <c r="DV624" t="s">
        <v>423</v>
      </c>
      <c r="DW624" t="s">
        <v>423</v>
      </c>
      <c r="DX624" t="s">
        <v>431</v>
      </c>
      <c r="DY624" t="s">
        <v>423</v>
      </c>
      <c r="DZ624" t="s">
        <v>423</v>
      </c>
      <c r="EA624" t="s">
        <v>423</v>
      </c>
      <c r="EB624" t="s">
        <v>423</v>
      </c>
      <c r="EC624" t="s">
        <v>423</v>
      </c>
      <c r="ED624" t="s">
        <v>431</v>
      </c>
      <c r="EE624" t="s">
        <v>423</v>
      </c>
      <c r="EF624" t="s">
        <v>438</v>
      </c>
      <c r="EG624" t="s">
        <v>434</v>
      </c>
      <c r="EH624" t="s">
        <v>436</v>
      </c>
      <c r="EI624" t="s">
        <v>437</v>
      </c>
      <c r="EJ624" t="s">
        <v>435</v>
      </c>
      <c r="EK624" t="s">
        <v>433</v>
      </c>
      <c r="EL624" t="s">
        <v>424</v>
      </c>
      <c r="EM624" t="s">
        <v>425</v>
      </c>
      <c r="EN624" t="s">
        <v>425</v>
      </c>
      <c r="EO624" t="s">
        <v>427</v>
      </c>
      <c r="EP624" t="s">
        <v>428</v>
      </c>
      <c r="EQ624" t="s">
        <v>428</v>
      </c>
      <c r="ER624" t="s">
        <v>430</v>
      </c>
      <c r="ES624" t="s">
        <v>430</v>
      </c>
      <c r="ET624" t="s">
        <v>424</v>
      </c>
      <c r="EU624" t="s">
        <v>424</v>
      </c>
      <c r="EV624" t="s">
        <v>425</v>
      </c>
      <c r="EW624" t="s">
        <v>425</v>
      </c>
      <c r="EX624" t="s">
        <v>431</v>
      </c>
      <c r="EY624" t="s">
        <v>423</v>
      </c>
      <c r="EZ624" t="s">
        <v>423</v>
      </c>
      <c r="FA624" t="s">
        <v>423</v>
      </c>
      <c r="FB624" t="s">
        <v>423</v>
      </c>
      <c r="FC624" t="s">
        <v>423</v>
      </c>
      <c r="FD624" t="s">
        <v>423</v>
      </c>
      <c r="FE624" t="s">
        <v>431</v>
      </c>
      <c r="FF624" t="s">
        <v>423</v>
      </c>
      <c r="FG624" t="s">
        <v>423</v>
      </c>
      <c r="FH624" t="s">
        <v>431</v>
      </c>
      <c r="FI624" t="s">
        <v>423</v>
      </c>
      <c r="FJ624" t="s">
        <v>423</v>
      </c>
      <c r="FK624" t="s">
        <v>423</v>
      </c>
      <c r="FL624" t="s">
        <v>431</v>
      </c>
      <c r="FM624" t="s">
        <v>423</v>
      </c>
      <c r="FN624" t="s">
        <v>423</v>
      </c>
      <c r="FO624" t="s">
        <v>423</v>
      </c>
      <c r="FP624" t="s">
        <v>423</v>
      </c>
      <c r="FQ624" t="s">
        <v>431</v>
      </c>
      <c r="FR624" t="s">
        <v>423</v>
      </c>
      <c r="FS624" t="s">
        <v>423</v>
      </c>
      <c r="FT624" t="s">
        <v>423</v>
      </c>
      <c r="FU624" t="s">
        <v>431</v>
      </c>
      <c r="FV624" t="s">
        <v>423</v>
      </c>
      <c r="FW624" t="s">
        <v>423</v>
      </c>
      <c r="FX624" t="s">
        <v>423</v>
      </c>
      <c r="FZ624" t="s">
        <v>423</v>
      </c>
      <c r="GB624" t="s">
        <v>423</v>
      </c>
      <c r="GD624" t="s">
        <v>431</v>
      </c>
      <c r="GF624" t="s">
        <v>431</v>
      </c>
      <c r="GG624" t="s">
        <v>423</v>
      </c>
      <c r="GH624" t="s">
        <v>423</v>
      </c>
      <c r="GI624" t="s">
        <v>423</v>
      </c>
      <c r="GJ624" t="s">
        <v>423</v>
      </c>
      <c r="GK624" t="s">
        <v>431</v>
      </c>
      <c r="GL624" t="s">
        <v>423</v>
      </c>
      <c r="GM624" t="s">
        <v>431</v>
      </c>
      <c r="GN624" t="s">
        <v>423</v>
      </c>
      <c r="GO624" t="s">
        <v>423</v>
      </c>
      <c r="GP624" t="s">
        <v>423</v>
      </c>
      <c r="GQ624" t="s">
        <v>423</v>
      </c>
      <c r="GR624" t="s">
        <v>431</v>
      </c>
      <c r="GS624" t="s">
        <v>423</v>
      </c>
      <c r="GT624" t="s">
        <v>423</v>
      </c>
      <c r="GU624" t="s">
        <v>423</v>
      </c>
      <c r="GV624" t="s">
        <v>423</v>
      </c>
      <c r="GW624" t="s">
        <v>423</v>
      </c>
      <c r="GX624" t="s">
        <v>431</v>
      </c>
      <c r="GY624" t="s">
        <v>423</v>
      </c>
      <c r="GZ624" t="s">
        <v>423</v>
      </c>
      <c r="HA624" t="s">
        <v>423</v>
      </c>
      <c r="HB624" t="s">
        <v>431</v>
      </c>
      <c r="HC624" t="s">
        <v>423</v>
      </c>
      <c r="HD624" t="s">
        <v>423</v>
      </c>
      <c r="HE624" t="s">
        <v>431</v>
      </c>
      <c r="HF624" t="s">
        <v>423</v>
      </c>
      <c r="HG624" t="s">
        <v>423</v>
      </c>
      <c r="HH624" t="s">
        <v>423</v>
      </c>
      <c r="HI624" t="s">
        <v>423</v>
      </c>
      <c r="HJ624" t="s">
        <v>431</v>
      </c>
      <c r="HK624" t="s">
        <v>423</v>
      </c>
      <c r="HL624" t="s">
        <v>423</v>
      </c>
      <c r="HM624" t="s">
        <v>423</v>
      </c>
      <c r="HN624" t="s">
        <v>423</v>
      </c>
      <c r="HP624" t="s">
        <v>431</v>
      </c>
      <c r="HQ624" t="s">
        <v>2290</v>
      </c>
      <c r="HR624" t="s">
        <v>423</v>
      </c>
      <c r="HT624" t="s">
        <v>423</v>
      </c>
      <c r="HV624" t="s">
        <v>423</v>
      </c>
      <c r="HW624" t="s">
        <v>431</v>
      </c>
      <c r="HX624" t="s">
        <v>423</v>
      </c>
      <c r="HY624" t="s">
        <v>423</v>
      </c>
      <c r="HZ624" t="s">
        <v>423</v>
      </c>
      <c r="IA624" t="s">
        <v>423</v>
      </c>
      <c r="IB624" t="s">
        <v>423</v>
      </c>
      <c r="IC624" t="s">
        <v>431</v>
      </c>
      <c r="ID624" t="s">
        <v>423</v>
      </c>
      <c r="IE624" t="s">
        <v>423</v>
      </c>
      <c r="IF624" t="s">
        <v>423</v>
      </c>
      <c r="IG624" t="s">
        <v>431</v>
      </c>
      <c r="IH624" t="s">
        <v>423</v>
      </c>
      <c r="II624" t="s">
        <v>423</v>
      </c>
      <c r="IJ624" t="s">
        <v>423</v>
      </c>
      <c r="IK624" t="s">
        <v>431</v>
      </c>
      <c r="IL624" t="s">
        <v>423</v>
      </c>
      <c r="IM624" t="s">
        <v>423</v>
      </c>
      <c r="IN624" t="s">
        <v>423</v>
      </c>
      <c r="IO624" t="s">
        <v>423</v>
      </c>
      <c r="IP624" t="s">
        <v>431</v>
      </c>
      <c r="IQ624" t="s">
        <v>423</v>
      </c>
      <c r="IR624" t="s">
        <v>423</v>
      </c>
      <c r="IS624" t="s">
        <v>431</v>
      </c>
      <c r="IT624" t="s">
        <v>423</v>
      </c>
      <c r="IU624" t="s">
        <v>423</v>
      </c>
      <c r="IV624" t="s">
        <v>423</v>
      </c>
      <c r="IX624" t="s">
        <v>431</v>
      </c>
      <c r="IY624" t="s">
        <v>2291</v>
      </c>
      <c r="IZ624" t="s">
        <v>423</v>
      </c>
      <c r="JB624" t="s">
        <v>423</v>
      </c>
      <c r="JD624" t="s">
        <v>2292</v>
      </c>
      <c r="JE624" t="s">
        <v>2293</v>
      </c>
      <c r="JF624" t="s">
        <v>2294</v>
      </c>
      <c r="JG624" t="s">
        <v>2295</v>
      </c>
      <c r="JI624" t="s">
        <v>423</v>
      </c>
      <c r="JJ624" t="s">
        <v>431</v>
      </c>
      <c r="JK624" t="s">
        <v>423</v>
      </c>
      <c r="JL624" t="s">
        <v>423</v>
      </c>
      <c r="JM624" t="s">
        <v>423</v>
      </c>
      <c r="JN624" t="s">
        <v>423</v>
      </c>
      <c r="JO624" t="s">
        <v>423</v>
      </c>
      <c r="JP624" t="s">
        <v>431</v>
      </c>
      <c r="JQ624" t="s">
        <v>423</v>
      </c>
      <c r="JR624" t="s">
        <v>423</v>
      </c>
      <c r="JS624" t="s">
        <v>423</v>
      </c>
      <c r="JT624" t="s">
        <v>423</v>
      </c>
      <c r="JU624" t="s">
        <v>423</v>
      </c>
      <c r="JV624" t="s">
        <v>423</v>
      </c>
      <c r="JW624" t="s">
        <v>423</v>
      </c>
      <c r="JX624" t="s">
        <v>423</v>
      </c>
      <c r="JY624" t="s">
        <v>423</v>
      </c>
      <c r="JZ624" t="s">
        <v>423</v>
      </c>
      <c r="KA624" t="s">
        <v>423</v>
      </c>
      <c r="KB624" t="s">
        <v>423</v>
      </c>
      <c r="KC624" t="s">
        <v>423</v>
      </c>
      <c r="KD624" t="s">
        <v>423</v>
      </c>
      <c r="KE624" t="s">
        <v>423</v>
      </c>
      <c r="KF624" t="s">
        <v>423</v>
      </c>
      <c r="KG624" t="s">
        <v>423</v>
      </c>
      <c r="KH624" t="s">
        <v>423</v>
      </c>
      <c r="KI624" t="s">
        <v>423</v>
      </c>
      <c r="KJ624" t="s">
        <v>423</v>
      </c>
      <c r="KK624" t="s">
        <v>423</v>
      </c>
      <c r="KL624" t="s">
        <v>423</v>
      </c>
      <c r="KM624" t="s">
        <v>423</v>
      </c>
      <c r="KN624" t="s">
        <v>423</v>
      </c>
      <c r="KO624" t="s">
        <v>423</v>
      </c>
      <c r="KP624" t="s">
        <v>423</v>
      </c>
      <c r="KQ624" t="s">
        <v>431</v>
      </c>
      <c r="KR624" t="s">
        <v>431</v>
      </c>
      <c r="KS624" t="s">
        <v>423</v>
      </c>
      <c r="KT624" t="s">
        <v>423</v>
      </c>
      <c r="KU624" t="s">
        <v>423</v>
      </c>
      <c r="KV624" t="s">
        <v>423</v>
      </c>
      <c r="KW624" t="s">
        <v>423</v>
      </c>
      <c r="KY624" t="s">
        <v>431</v>
      </c>
      <c r="KZ624" t="s">
        <v>432</v>
      </c>
      <c r="LA624" t="s">
        <v>432</v>
      </c>
      <c r="LB624" t="s">
        <v>432</v>
      </c>
      <c r="LC624" t="s">
        <v>432</v>
      </c>
      <c r="LD624" t="s">
        <v>432</v>
      </c>
      <c r="LE624" t="s">
        <v>432</v>
      </c>
      <c r="LF624" t="s">
        <v>432</v>
      </c>
      <c r="LG624" t="s">
        <v>432</v>
      </c>
      <c r="LH624" t="s">
        <v>432</v>
      </c>
      <c r="LI624" t="s">
        <v>432</v>
      </c>
      <c r="LK624" t="s">
        <v>431</v>
      </c>
      <c r="LL624" t="s">
        <v>423</v>
      </c>
      <c r="LM624" t="s">
        <v>423</v>
      </c>
      <c r="LN624" t="s">
        <v>423</v>
      </c>
      <c r="LO624" t="s">
        <v>439</v>
      </c>
      <c r="LP624" t="s">
        <v>432</v>
      </c>
      <c r="LQ624" t="s">
        <v>432</v>
      </c>
      <c r="LR624" t="s">
        <v>432</v>
      </c>
      <c r="LS624" t="s">
        <v>432</v>
      </c>
      <c r="LT624" t="s">
        <v>432</v>
      </c>
      <c r="LU624" t="s">
        <v>423</v>
      </c>
      <c r="LV624" t="s">
        <v>423</v>
      </c>
      <c r="LW624" t="s">
        <v>431</v>
      </c>
      <c r="LX624" t="s">
        <v>423</v>
      </c>
      <c r="LY624" t="s">
        <v>423</v>
      </c>
      <c r="LZ624" t="s">
        <v>423</v>
      </c>
      <c r="MA624" t="s">
        <v>423</v>
      </c>
      <c r="MB624" t="s">
        <v>423</v>
      </c>
      <c r="MC624" t="s">
        <v>431</v>
      </c>
      <c r="MD624" t="s">
        <v>423</v>
      </c>
      <c r="ME624" t="s">
        <v>423</v>
      </c>
      <c r="MF624" t="s">
        <v>423</v>
      </c>
      <c r="MG624" t="s">
        <v>423</v>
      </c>
      <c r="MH624" t="s">
        <v>423</v>
      </c>
      <c r="MI624" t="s">
        <v>423</v>
      </c>
      <c r="MJ624" t="s">
        <v>431</v>
      </c>
      <c r="MK624" t="s">
        <v>423</v>
      </c>
      <c r="ML624" t="s">
        <v>423</v>
      </c>
      <c r="MN624">
        <v>756.01</v>
      </c>
      <c r="MO624">
        <v>73.209999999999994</v>
      </c>
      <c r="NE624">
        <v>189.57</v>
      </c>
      <c r="NT624">
        <v>205.37</v>
      </c>
      <c r="OJ624">
        <v>185.74</v>
      </c>
      <c r="OT624">
        <v>102.12</v>
      </c>
    </row>
    <row r="625" spans="1:410" ht="12.75" customHeight="1" x14ac:dyDescent="0.2">
      <c r="A625">
        <v>769</v>
      </c>
      <c r="B625" t="str">
        <f t="shared" si="414"/>
        <v>0-5min</v>
      </c>
      <c r="C625" t="str">
        <f t="shared" si="415"/>
        <v>seul</v>
      </c>
      <c r="D625" t="str">
        <f t="shared" si="416"/>
        <v>10-20m2</v>
      </c>
      <c r="E625" t="str">
        <f t="shared" si="417"/>
        <v>plutôt oui</v>
      </c>
      <c r="F625" t="str">
        <f t="shared" si="418"/>
        <v>aucune</v>
      </c>
      <c r="G625" t="str">
        <f t="shared" si="419"/>
        <v>echelon 4-7</v>
      </c>
      <c r="H625" t="str">
        <f t="shared" si="420"/>
        <v>non</v>
      </c>
      <c r="I625" t="s">
        <v>431</v>
      </c>
      <c r="J625" t="str">
        <f t="shared" si="421"/>
        <v>parfois</v>
      </c>
      <c r="K625" t="str">
        <f t="shared" si="422"/>
        <v>parfois</v>
      </c>
      <c r="L625" t="str">
        <f t="shared" si="423"/>
        <v>plutôt oui</v>
      </c>
      <c r="M625" t="str">
        <f t="shared" si="424"/>
        <v>0-1h</v>
      </c>
      <c r="N625" t="str">
        <f t="shared" si="425"/>
        <v>0-1h</v>
      </c>
      <c r="O625" t="str">
        <f t="shared" si="426"/>
        <v>parfois</v>
      </c>
      <c r="P625" t="str">
        <f t="shared" si="427"/>
        <v>parfois</v>
      </c>
      <c r="Q625" t="str">
        <f t="shared" si="428"/>
        <v>parfois</v>
      </c>
      <c r="R625" t="s">
        <v>430</v>
      </c>
      <c r="S625" t="s">
        <v>424</v>
      </c>
      <c r="T625" t="s">
        <v>425</v>
      </c>
      <c r="U625" t="s">
        <v>428</v>
      </c>
      <c r="V625" t="s">
        <v>428</v>
      </c>
      <c r="W625" t="s">
        <v>428</v>
      </c>
      <c r="X625" t="s">
        <v>429</v>
      </c>
      <c r="Y625" t="s">
        <v>430</v>
      </c>
      <c r="Z625" t="s">
        <v>424</v>
      </c>
      <c r="AA625" t="s">
        <v>425</v>
      </c>
      <c r="AB625" t="s">
        <v>425</v>
      </c>
      <c r="AC625" t="s">
        <v>425</v>
      </c>
      <c r="AD625" t="str">
        <f t="shared" si="429"/>
        <v>la veille</v>
      </c>
      <c r="AE625" t="str">
        <f t="shared" si="430"/>
        <v xml:space="preserve">moyennement </v>
      </c>
      <c r="AF625" t="str">
        <f t="shared" si="431"/>
        <v>plutôt bonnes</v>
      </c>
      <c r="AG625" t="str">
        <f t="shared" si="432"/>
        <v>parfois</v>
      </c>
      <c r="AH625" t="str">
        <f t="shared" si="433"/>
        <v>jamais</v>
      </c>
      <c r="AI625" t="str">
        <f t="shared" si="434"/>
        <v>parfois</v>
      </c>
      <c r="AJ625" t="str">
        <f t="shared" si="435"/>
        <v>jamais</v>
      </c>
      <c r="AK625" t="str">
        <f t="shared" si="436"/>
        <v>non</v>
      </c>
      <c r="AL625" t="str">
        <f t="shared" si="437"/>
        <v>pas d'asso</v>
      </c>
      <c r="AM625" t="str">
        <f t="shared" si="438"/>
        <v>pas d'asso</v>
      </c>
      <c r="AN625" t="str">
        <f t="shared" si="439"/>
        <v>3-6h</v>
      </c>
      <c r="AO625" t="str">
        <f t="shared" si="440"/>
        <v>rarement</v>
      </c>
      <c r="AP625" t="str">
        <f t="shared" si="441"/>
        <v>plutôt oui</v>
      </c>
      <c r="AQ625" t="str">
        <f t="shared" si="442"/>
        <v>jamais</v>
      </c>
      <c r="AR625" t="str">
        <f t="shared" si="443"/>
        <v>régulièrement</v>
      </c>
      <c r="AS625" t="str">
        <f t="shared" si="444"/>
        <v>+8h</v>
      </c>
      <c r="AT625" t="str">
        <f t="shared" si="445"/>
        <v>plutôt insatisfaisante</v>
      </c>
      <c r="AU625" t="str">
        <f t="shared" si="446"/>
        <v>plutôt non</v>
      </c>
      <c r="AV625" t="str">
        <f t="shared" si="447"/>
        <v>plutôt oui</v>
      </c>
      <c r="AW625" t="str">
        <f t="shared" si="448"/>
        <v>plutôt oui</v>
      </c>
      <c r="AX625" t="str">
        <f t="shared" si="449"/>
        <v>plutôt oui</v>
      </c>
      <c r="AY625" t="str">
        <f t="shared" si="450"/>
        <v>plutôt oui</v>
      </c>
      <c r="AZ625" t="str">
        <f t="shared" si="451"/>
        <v>2A</v>
      </c>
      <c r="BA625" t="str">
        <f t="shared" si="452"/>
        <v>IC</v>
      </c>
      <c r="BB625" t="str">
        <f t="shared" si="453"/>
        <v>classique</v>
      </c>
      <c r="BC625" t="str">
        <f t="shared" si="454"/>
        <v>non</v>
      </c>
      <c r="BD625" t="str">
        <f t="shared" si="455"/>
        <v>post-bac</v>
      </c>
      <c r="BE625" t="str">
        <f t="shared" si="456"/>
        <v>Fr</v>
      </c>
      <c r="BF625" t="str">
        <f t="shared" si="457"/>
        <v>redoubl</v>
      </c>
      <c r="BG625" t="str">
        <f t="shared" si="458"/>
        <v>jsp</v>
      </c>
      <c r="BH625" t="s">
        <v>431</v>
      </c>
      <c r="BI625" t="str">
        <f t="shared" si="459"/>
        <v>2/3 par semestre</v>
      </c>
      <c r="BJ625" t="s">
        <v>431</v>
      </c>
      <c r="BK625" t="s">
        <v>423</v>
      </c>
      <c r="BL625" t="s">
        <v>423</v>
      </c>
      <c r="BM625" t="s">
        <v>423</v>
      </c>
      <c r="BN625" t="s">
        <v>431</v>
      </c>
      <c r="BO625" t="s">
        <v>423</v>
      </c>
      <c r="BP625" t="s">
        <v>423</v>
      </c>
      <c r="BR625" t="s">
        <v>423</v>
      </c>
      <c r="BS625" t="s">
        <v>431</v>
      </c>
      <c r="BT625" t="s">
        <v>423</v>
      </c>
      <c r="BU625" t="s">
        <v>423</v>
      </c>
      <c r="BV625" t="s">
        <v>423</v>
      </c>
      <c r="BW625" t="s">
        <v>431</v>
      </c>
      <c r="BX625" t="s">
        <v>423</v>
      </c>
      <c r="BY625" t="s">
        <v>423</v>
      </c>
      <c r="BZ625" t="s">
        <v>423</v>
      </c>
      <c r="CA625" t="s">
        <v>432</v>
      </c>
      <c r="CB625" t="s">
        <v>432</v>
      </c>
      <c r="CC625" t="s">
        <v>432</v>
      </c>
      <c r="CD625" t="s">
        <v>432</v>
      </c>
      <c r="CE625" t="s">
        <v>431</v>
      </c>
      <c r="CF625" t="s">
        <v>423</v>
      </c>
      <c r="CG625" t="s">
        <v>423</v>
      </c>
      <c r="CH625" t="s">
        <v>423</v>
      </c>
      <c r="CI625" t="s">
        <v>423</v>
      </c>
      <c r="CJ625" t="s">
        <v>423</v>
      </c>
      <c r="CK625" t="s">
        <v>431</v>
      </c>
      <c r="CL625" t="s">
        <v>423</v>
      </c>
      <c r="CM625" t="s">
        <v>423</v>
      </c>
      <c r="CN625" t="s">
        <v>423</v>
      </c>
      <c r="CO625" t="s">
        <v>432</v>
      </c>
      <c r="CP625" t="s">
        <v>432</v>
      </c>
      <c r="CQ625" t="s">
        <v>432</v>
      </c>
      <c r="CR625" t="s">
        <v>432</v>
      </c>
      <c r="CT625" t="s">
        <v>432</v>
      </c>
      <c r="CU625" t="s">
        <v>431</v>
      </c>
      <c r="CV625" t="s">
        <v>423</v>
      </c>
      <c r="CW625" t="s">
        <v>423</v>
      </c>
      <c r="CX625" t="s">
        <v>431</v>
      </c>
      <c r="CY625" t="s">
        <v>423</v>
      </c>
      <c r="CZ625" t="s">
        <v>423</v>
      </c>
      <c r="DA625" t="s">
        <v>423</v>
      </c>
      <c r="DB625" t="s">
        <v>431</v>
      </c>
      <c r="DC625" t="s">
        <v>423</v>
      </c>
      <c r="DD625" t="s">
        <v>423</v>
      </c>
      <c r="DE625" t="s">
        <v>431</v>
      </c>
      <c r="DF625" t="s">
        <v>423</v>
      </c>
      <c r="DG625" t="s">
        <v>423</v>
      </c>
      <c r="DH625" t="s">
        <v>423</v>
      </c>
      <c r="DI625" t="s">
        <v>423</v>
      </c>
      <c r="DJ625" t="s">
        <v>423</v>
      </c>
      <c r="DK625" t="s">
        <v>431</v>
      </c>
      <c r="DL625" t="s">
        <v>423</v>
      </c>
      <c r="DM625" t="s">
        <v>423</v>
      </c>
      <c r="DN625" t="s">
        <v>423</v>
      </c>
      <c r="DO625" t="s">
        <v>423</v>
      </c>
      <c r="DP625" t="s">
        <v>423</v>
      </c>
      <c r="DQ625" t="s">
        <v>423</v>
      </c>
      <c r="DR625" t="s">
        <v>431</v>
      </c>
      <c r="DS625" t="s">
        <v>423</v>
      </c>
      <c r="DT625" t="s">
        <v>423</v>
      </c>
      <c r="DU625" t="s">
        <v>423</v>
      </c>
      <c r="DV625" t="s">
        <v>431</v>
      </c>
      <c r="DW625" t="s">
        <v>423</v>
      </c>
      <c r="DX625" t="s">
        <v>423</v>
      </c>
      <c r="DY625" t="s">
        <v>423</v>
      </c>
      <c r="DZ625" t="s">
        <v>431</v>
      </c>
      <c r="EA625" t="s">
        <v>423</v>
      </c>
      <c r="EB625" t="s">
        <v>423</v>
      </c>
      <c r="EC625" t="s">
        <v>423</v>
      </c>
      <c r="ED625" t="s">
        <v>431</v>
      </c>
      <c r="EE625" t="s">
        <v>423</v>
      </c>
      <c r="EF625" t="s">
        <v>438</v>
      </c>
      <c r="EG625" t="s">
        <v>434</v>
      </c>
      <c r="EH625" t="s">
        <v>436</v>
      </c>
      <c r="EI625" t="s">
        <v>433</v>
      </c>
      <c r="EJ625" t="s">
        <v>435</v>
      </c>
      <c r="EK625" t="s">
        <v>437</v>
      </c>
      <c r="EL625" t="s">
        <v>430</v>
      </c>
      <c r="EM625" t="s">
        <v>424</v>
      </c>
      <c r="EN625" t="s">
        <v>425</v>
      </c>
      <c r="EO625" t="s">
        <v>428</v>
      </c>
      <c r="EP625" t="s">
        <v>428</v>
      </c>
      <c r="EQ625" t="s">
        <v>428</v>
      </c>
      <c r="ER625" t="s">
        <v>429</v>
      </c>
      <c r="ES625" t="s">
        <v>430</v>
      </c>
      <c r="ET625" t="s">
        <v>424</v>
      </c>
      <c r="EU625" t="s">
        <v>425</v>
      </c>
      <c r="EV625" t="s">
        <v>425</v>
      </c>
      <c r="EW625" t="s">
        <v>425</v>
      </c>
      <c r="EX625" t="s">
        <v>423</v>
      </c>
      <c r="EY625" t="s">
        <v>423</v>
      </c>
      <c r="EZ625" t="s">
        <v>423</v>
      </c>
      <c r="FA625" t="s">
        <v>423</v>
      </c>
      <c r="FB625" t="s">
        <v>423</v>
      </c>
      <c r="FC625" t="s">
        <v>431</v>
      </c>
      <c r="FD625" t="s">
        <v>423</v>
      </c>
      <c r="FE625" t="s">
        <v>423</v>
      </c>
      <c r="FF625" t="s">
        <v>431</v>
      </c>
      <c r="FG625" t="s">
        <v>423</v>
      </c>
      <c r="FH625" t="s">
        <v>423</v>
      </c>
      <c r="FI625" t="s">
        <v>431</v>
      </c>
      <c r="FJ625" t="s">
        <v>423</v>
      </c>
      <c r="FK625" t="s">
        <v>423</v>
      </c>
      <c r="FL625" t="s">
        <v>423</v>
      </c>
      <c r="FM625" t="s">
        <v>423</v>
      </c>
      <c r="FN625" t="s">
        <v>431</v>
      </c>
      <c r="FO625" t="s">
        <v>423</v>
      </c>
      <c r="FP625" t="s">
        <v>423</v>
      </c>
      <c r="FQ625" t="s">
        <v>423</v>
      </c>
      <c r="FR625" t="s">
        <v>423</v>
      </c>
      <c r="FS625" t="s">
        <v>431</v>
      </c>
      <c r="FT625" t="s">
        <v>423</v>
      </c>
      <c r="FU625" t="s">
        <v>423</v>
      </c>
      <c r="FV625" t="s">
        <v>431</v>
      </c>
      <c r="FW625" t="s">
        <v>423</v>
      </c>
      <c r="FX625" t="s">
        <v>423</v>
      </c>
      <c r="FZ625" t="s">
        <v>423</v>
      </c>
      <c r="GB625" t="s">
        <v>423</v>
      </c>
      <c r="GD625" t="s">
        <v>431</v>
      </c>
      <c r="GF625" t="s">
        <v>423</v>
      </c>
      <c r="GG625" t="s">
        <v>432</v>
      </c>
      <c r="GH625" t="s">
        <v>432</v>
      </c>
      <c r="GI625" t="s">
        <v>432</v>
      </c>
      <c r="GJ625" t="s">
        <v>432</v>
      </c>
      <c r="GK625" t="s">
        <v>432</v>
      </c>
      <c r="GL625" t="s">
        <v>432</v>
      </c>
      <c r="GM625" t="s">
        <v>432</v>
      </c>
      <c r="GN625" t="s">
        <v>432</v>
      </c>
      <c r="GO625" t="s">
        <v>432</v>
      </c>
      <c r="GP625" t="s">
        <v>432</v>
      </c>
      <c r="GQ625" t="s">
        <v>432</v>
      </c>
      <c r="GR625" t="s">
        <v>432</v>
      </c>
      <c r="GS625" t="s">
        <v>432</v>
      </c>
      <c r="GT625" t="s">
        <v>432</v>
      </c>
      <c r="GU625" t="s">
        <v>423</v>
      </c>
      <c r="GV625" t="s">
        <v>423</v>
      </c>
      <c r="GW625" t="s">
        <v>431</v>
      </c>
      <c r="GX625" t="s">
        <v>423</v>
      </c>
      <c r="GY625" t="s">
        <v>423</v>
      </c>
      <c r="GZ625" t="s">
        <v>423</v>
      </c>
      <c r="HA625" t="s">
        <v>423</v>
      </c>
      <c r="HB625" t="s">
        <v>431</v>
      </c>
      <c r="HC625" t="s">
        <v>423</v>
      </c>
      <c r="HD625" t="s">
        <v>423</v>
      </c>
      <c r="HE625" t="s">
        <v>431</v>
      </c>
      <c r="HF625" t="s">
        <v>423</v>
      </c>
      <c r="HG625" t="s">
        <v>423</v>
      </c>
      <c r="HH625" t="s">
        <v>423</v>
      </c>
      <c r="HI625" t="s">
        <v>423</v>
      </c>
      <c r="HJ625" t="s">
        <v>423</v>
      </c>
      <c r="HK625" t="s">
        <v>423</v>
      </c>
      <c r="HL625" t="s">
        <v>423</v>
      </c>
      <c r="HM625" t="s">
        <v>431</v>
      </c>
      <c r="HN625" t="s">
        <v>423</v>
      </c>
      <c r="HP625" t="s">
        <v>431</v>
      </c>
      <c r="HR625" t="s">
        <v>423</v>
      </c>
      <c r="HT625" t="s">
        <v>423</v>
      </c>
      <c r="HV625" t="s">
        <v>423</v>
      </c>
      <c r="HW625" t="s">
        <v>423</v>
      </c>
      <c r="HX625" t="s">
        <v>423</v>
      </c>
      <c r="HY625" t="s">
        <v>423</v>
      </c>
      <c r="HZ625" t="s">
        <v>423</v>
      </c>
      <c r="IA625" t="s">
        <v>431</v>
      </c>
      <c r="IB625" t="s">
        <v>423</v>
      </c>
      <c r="IC625" t="s">
        <v>423</v>
      </c>
      <c r="ID625" t="s">
        <v>431</v>
      </c>
      <c r="IE625" t="s">
        <v>423</v>
      </c>
      <c r="IF625" t="s">
        <v>423</v>
      </c>
      <c r="IG625" t="s">
        <v>423</v>
      </c>
      <c r="IH625" t="s">
        <v>431</v>
      </c>
      <c r="II625" t="s">
        <v>423</v>
      </c>
      <c r="IJ625" t="s">
        <v>423</v>
      </c>
      <c r="IK625" t="s">
        <v>431</v>
      </c>
      <c r="IL625" t="s">
        <v>423</v>
      </c>
      <c r="IM625" t="s">
        <v>423</v>
      </c>
      <c r="IN625" t="s">
        <v>423</v>
      </c>
      <c r="IO625" t="s">
        <v>431</v>
      </c>
      <c r="IP625" t="s">
        <v>423</v>
      </c>
      <c r="IQ625" t="s">
        <v>423</v>
      </c>
      <c r="IR625" t="s">
        <v>423</v>
      </c>
      <c r="IS625" t="s">
        <v>431</v>
      </c>
      <c r="IT625" t="s">
        <v>423</v>
      </c>
      <c r="IU625" t="s">
        <v>423</v>
      </c>
      <c r="IV625" t="s">
        <v>423</v>
      </c>
      <c r="IX625" t="s">
        <v>431</v>
      </c>
      <c r="IZ625" t="s">
        <v>423</v>
      </c>
      <c r="JB625" t="s">
        <v>423</v>
      </c>
      <c r="JI625" t="s">
        <v>423</v>
      </c>
      <c r="JJ625" t="s">
        <v>431</v>
      </c>
      <c r="JK625" t="s">
        <v>423</v>
      </c>
      <c r="JL625" t="s">
        <v>423</v>
      </c>
      <c r="JM625" t="s">
        <v>423</v>
      </c>
      <c r="JN625" t="s">
        <v>423</v>
      </c>
      <c r="JO625" t="s">
        <v>423</v>
      </c>
      <c r="JP625" t="s">
        <v>423</v>
      </c>
      <c r="JQ625" t="s">
        <v>431</v>
      </c>
      <c r="JR625" t="s">
        <v>423</v>
      </c>
      <c r="JS625" t="s">
        <v>423</v>
      </c>
      <c r="JT625" t="s">
        <v>423</v>
      </c>
      <c r="JU625" t="s">
        <v>423</v>
      </c>
      <c r="JV625" t="s">
        <v>423</v>
      </c>
      <c r="JW625" t="s">
        <v>423</v>
      </c>
      <c r="JX625" t="s">
        <v>423</v>
      </c>
      <c r="JY625" t="s">
        <v>423</v>
      </c>
      <c r="JZ625" t="s">
        <v>423</v>
      </c>
      <c r="KA625" t="s">
        <v>423</v>
      </c>
      <c r="KB625" t="s">
        <v>423</v>
      </c>
      <c r="KC625" t="s">
        <v>423</v>
      </c>
      <c r="KD625" t="s">
        <v>423</v>
      </c>
      <c r="KE625" t="s">
        <v>423</v>
      </c>
      <c r="KF625" t="s">
        <v>423</v>
      </c>
      <c r="KG625" t="s">
        <v>423</v>
      </c>
      <c r="KH625" t="s">
        <v>423</v>
      </c>
      <c r="KI625" t="s">
        <v>423</v>
      </c>
      <c r="KJ625" t="s">
        <v>423</v>
      </c>
      <c r="KK625" t="s">
        <v>423</v>
      </c>
      <c r="KL625" t="s">
        <v>423</v>
      </c>
      <c r="KM625" t="s">
        <v>423</v>
      </c>
      <c r="KN625" t="s">
        <v>423</v>
      </c>
      <c r="KO625" t="s">
        <v>423</v>
      </c>
      <c r="KP625" t="s">
        <v>423</v>
      </c>
      <c r="KQ625" t="s">
        <v>431</v>
      </c>
      <c r="KR625" t="s">
        <v>423</v>
      </c>
      <c r="KS625" t="s">
        <v>423</v>
      </c>
      <c r="KT625" t="s">
        <v>423</v>
      </c>
      <c r="KU625" t="s">
        <v>423</v>
      </c>
      <c r="KV625" t="s">
        <v>423</v>
      </c>
      <c r="KW625" t="s">
        <v>431</v>
      </c>
      <c r="KY625" t="s">
        <v>431</v>
      </c>
      <c r="KZ625" t="s">
        <v>432</v>
      </c>
      <c r="LA625" t="s">
        <v>432</v>
      </c>
      <c r="LB625" t="s">
        <v>432</v>
      </c>
      <c r="LC625" t="s">
        <v>432</v>
      </c>
      <c r="LD625" t="s">
        <v>432</v>
      </c>
      <c r="LE625" t="s">
        <v>432</v>
      </c>
      <c r="LF625" t="s">
        <v>432</v>
      </c>
      <c r="LG625" t="s">
        <v>432</v>
      </c>
      <c r="LH625" t="s">
        <v>432</v>
      </c>
      <c r="LI625" t="s">
        <v>432</v>
      </c>
      <c r="LK625" t="s">
        <v>431</v>
      </c>
      <c r="LL625" t="s">
        <v>423</v>
      </c>
      <c r="LM625" t="s">
        <v>423</v>
      </c>
      <c r="LN625" t="s">
        <v>423</v>
      </c>
      <c r="LO625" t="s">
        <v>484</v>
      </c>
      <c r="LP625" t="s">
        <v>432</v>
      </c>
      <c r="LQ625" t="s">
        <v>432</v>
      </c>
      <c r="LR625" t="s">
        <v>432</v>
      </c>
      <c r="LS625" t="s">
        <v>432</v>
      </c>
      <c r="LT625" t="s">
        <v>432</v>
      </c>
      <c r="LU625" t="s">
        <v>423</v>
      </c>
      <c r="LV625" t="s">
        <v>423</v>
      </c>
      <c r="LW625" t="s">
        <v>423</v>
      </c>
      <c r="LX625" t="s">
        <v>423</v>
      </c>
      <c r="LY625" t="s">
        <v>423</v>
      </c>
      <c r="LZ625" t="s">
        <v>431</v>
      </c>
      <c r="MA625" t="s">
        <v>423</v>
      </c>
      <c r="MB625" t="s">
        <v>423</v>
      </c>
      <c r="MC625" t="s">
        <v>423</v>
      </c>
      <c r="MD625" t="s">
        <v>423</v>
      </c>
      <c r="ME625" t="s">
        <v>423</v>
      </c>
      <c r="MF625" t="s">
        <v>423</v>
      </c>
      <c r="MG625" t="s">
        <v>431</v>
      </c>
      <c r="MH625" t="s">
        <v>431</v>
      </c>
      <c r="MI625" t="s">
        <v>423</v>
      </c>
      <c r="MJ625" t="s">
        <v>431</v>
      </c>
      <c r="MK625" t="s">
        <v>423</v>
      </c>
      <c r="ML625" t="s">
        <v>423</v>
      </c>
      <c r="MN625">
        <v>330.29</v>
      </c>
      <c r="MO625">
        <v>37.46</v>
      </c>
      <c r="NE625">
        <v>151.72999999999999</v>
      </c>
      <c r="NT625">
        <v>61.56</v>
      </c>
      <c r="OJ625">
        <v>21.6</v>
      </c>
      <c r="OT625">
        <v>57.94</v>
      </c>
    </row>
    <row r="626" spans="1:410" ht="12.75" customHeight="1" x14ac:dyDescent="0.2">
      <c r="A626">
        <v>770</v>
      </c>
      <c r="B626" t="str">
        <f t="shared" si="414"/>
        <v>15-30min</v>
      </c>
      <c r="C626" t="str">
        <f t="shared" si="415"/>
        <v>seul</v>
      </c>
      <c r="D626" t="str">
        <f t="shared" si="416"/>
        <v>20-30m2</v>
      </c>
      <c r="E626" t="str">
        <f t="shared" si="417"/>
        <v>plutôt oui</v>
      </c>
      <c r="F626" t="str">
        <f t="shared" si="418"/>
        <v>aucune</v>
      </c>
      <c r="G626" t="str">
        <f t="shared" si="419"/>
        <v>non</v>
      </c>
      <c r="H626" t="str">
        <f t="shared" si="420"/>
        <v>non</v>
      </c>
      <c r="I626" t="s">
        <v>423</v>
      </c>
      <c r="J626" t="str">
        <f t="shared" si="421"/>
        <v>souvent</v>
      </c>
      <c r="K626" t="str">
        <f t="shared" si="422"/>
        <v>parfois</v>
      </c>
      <c r="L626" t="str">
        <f t="shared" si="423"/>
        <v>plutôt oui</v>
      </c>
      <c r="M626" t="str">
        <f t="shared" si="424"/>
        <v>1-2h</v>
      </c>
      <c r="N626" t="str">
        <f t="shared" si="425"/>
        <v>4-6h</v>
      </c>
      <c r="O626" t="str">
        <f t="shared" si="426"/>
        <v>parfois</v>
      </c>
      <c r="P626" t="str">
        <f t="shared" si="427"/>
        <v>souvent</v>
      </c>
      <c r="Q626" t="str">
        <f t="shared" si="428"/>
        <v>souvent</v>
      </c>
      <c r="R626" t="s">
        <v>424</v>
      </c>
      <c r="S626" t="s">
        <v>425</v>
      </c>
      <c r="T626" t="s">
        <v>425</v>
      </c>
      <c r="U626" t="s">
        <v>427</v>
      </c>
      <c r="V626" t="s">
        <v>428</v>
      </c>
      <c r="W626" t="s">
        <v>440</v>
      </c>
      <c r="X626" t="s">
        <v>429</v>
      </c>
      <c r="Y626" t="s">
        <v>430</v>
      </c>
      <c r="Z626" t="s">
        <v>425</v>
      </c>
      <c r="AA626" t="s">
        <v>424</v>
      </c>
      <c r="AB626" t="s">
        <v>425</v>
      </c>
      <c r="AC626" t="s">
        <v>425</v>
      </c>
      <c r="AD626" t="str">
        <f t="shared" si="429"/>
        <v>2 semaines avant</v>
      </c>
      <c r="AE626" t="str">
        <f t="shared" si="430"/>
        <v xml:space="preserve">moyennement </v>
      </c>
      <c r="AF626" t="str">
        <f t="shared" si="431"/>
        <v>plutôt bonnes</v>
      </c>
      <c r="AG626" t="str">
        <f t="shared" si="432"/>
        <v>régulièrement</v>
      </c>
      <c r="AH626" t="str">
        <f t="shared" si="433"/>
        <v>régulièrement</v>
      </c>
      <c r="AI626" t="str">
        <f t="shared" si="434"/>
        <v>régulièrement</v>
      </c>
      <c r="AJ626" t="str">
        <f t="shared" si="435"/>
        <v>parfois</v>
      </c>
      <c r="AK626" t="str">
        <f t="shared" si="436"/>
        <v>1-5h</v>
      </c>
      <c r="AL626" t="str">
        <f t="shared" si="437"/>
        <v>plutôt oui</v>
      </c>
      <c r="AM626" t="str">
        <f t="shared" si="438"/>
        <v>plutôt non</v>
      </c>
      <c r="AN626" t="str">
        <f t="shared" si="439"/>
        <v>1-3h</v>
      </c>
      <c r="AO626" t="str">
        <f t="shared" si="440"/>
        <v>rarement</v>
      </c>
      <c r="AP626" t="str">
        <f t="shared" si="441"/>
        <v>plutôt oui</v>
      </c>
      <c r="AQ626" t="str">
        <f t="shared" si="442"/>
        <v>1/semaine</v>
      </c>
      <c r="AR626" t="str">
        <f t="shared" si="443"/>
        <v>régulièrement</v>
      </c>
      <c r="AS626" t="str">
        <f t="shared" si="444"/>
        <v>2-4h</v>
      </c>
      <c r="AT626" t="str">
        <f t="shared" si="445"/>
        <v>plutôt satisfaisante</v>
      </c>
      <c r="AU626" t="str">
        <f t="shared" si="446"/>
        <v>plutôt oui</v>
      </c>
      <c r="AV626" t="str">
        <f t="shared" si="447"/>
        <v>plutôt oui</v>
      </c>
      <c r="AW626" t="str">
        <f t="shared" si="448"/>
        <v>plutôt non</v>
      </c>
      <c r="AX626" t="str">
        <f t="shared" si="449"/>
        <v>plutôt oui</v>
      </c>
      <c r="AY626" t="str">
        <f t="shared" si="450"/>
        <v>plutôt oui</v>
      </c>
      <c r="AZ626" t="str">
        <f t="shared" si="451"/>
        <v>2A</v>
      </c>
      <c r="BA626" t="str">
        <f t="shared" si="452"/>
        <v>IC</v>
      </c>
      <c r="BB626" t="str">
        <f t="shared" si="453"/>
        <v>classique</v>
      </c>
      <c r="BC626" t="str">
        <f t="shared" si="454"/>
        <v>non</v>
      </c>
      <c r="BD626" t="str">
        <f t="shared" si="455"/>
        <v>post-bac</v>
      </c>
      <c r="BE626" t="str">
        <f t="shared" si="456"/>
        <v>Fr</v>
      </c>
      <c r="BF626" t="str">
        <f t="shared" si="457"/>
        <v>25-50%</v>
      </c>
      <c r="BG626" t="str">
        <f t="shared" si="458"/>
        <v>25-50%</v>
      </c>
      <c r="BH626" t="s">
        <v>423</v>
      </c>
      <c r="BI626" t="str">
        <f t="shared" si="459"/>
        <v>aucun</v>
      </c>
      <c r="BJ626" t="s">
        <v>423</v>
      </c>
      <c r="BK626" t="s">
        <v>423</v>
      </c>
      <c r="BL626" t="s">
        <v>431</v>
      </c>
      <c r="BM626" t="s">
        <v>423</v>
      </c>
      <c r="BN626" t="s">
        <v>431</v>
      </c>
      <c r="BO626" t="s">
        <v>423</v>
      </c>
      <c r="BP626" t="s">
        <v>423</v>
      </c>
      <c r="BR626" t="s">
        <v>423</v>
      </c>
      <c r="BS626" t="s">
        <v>423</v>
      </c>
      <c r="BT626" t="s">
        <v>431</v>
      </c>
      <c r="BU626" t="s">
        <v>423</v>
      </c>
      <c r="BV626" t="s">
        <v>423</v>
      </c>
      <c r="BW626" t="s">
        <v>431</v>
      </c>
      <c r="BX626" t="s">
        <v>423</v>
      </c>
      <c r="BY626" t="s">
        <v>423</v>
      </c>
      <c r="BZ626" t="s">
        <v>423</v>
      </c>
      <c r="CA626" t="s">
        <v>432</v>
      </c>
      <c r="CB626" t="s">
        <v>432</v>
      </c>
      <c r="CC626" t="s">
        <v>432</v>
      </c>
      <c r="CD626" t="s">
        <v>432</v>
      </c>
      <c r="CE626" t="s">
        <v>423</v>
      </c>
      <c r="CF626" t="s">
        <v>432</v>
      </c>
      <c r="CG626" t="s">
        <v>432</v>
      </c>
      <c r="CH626" t="s">
        <v>432</v>
      </c>
      <c r="CI626" t="s">
        <v>432</v>
      </c>
      <c r="CJ626" t="s">
        <v>432</v>
      </c>
      <c r="CK626" t="s">
        <v>432</v>
      </c>
      <c r="CL626" t="s">
        <v>432</v>
      </c>
      <c r="CM626" t="s">
        <v>432</v>
      </c>
      <c r="CN626" t="s">
        <v>423</v>
      </c>
      <c r="CO626" t="s">
        <v>432</v>
      </c>
      <c r="CP626" t="s">
        <v>432</v>
      </c>
      <c r="CQ626" t="s">
        <v>432</v>
      </c>
      <c r="CR626" t="s">
        <v>432</v>
      </c>
      <c r="CT626" t="s">
        <v>432</v>
      </c>
      <c r="CU626" t="s">
        <v>423</v>
      </c>
      <c r="CV626" t="s">
        <v>423</v>
      </c>
      <c r="CW626" t="s">
        <v>431</v>
      </c>
      <c r="CX626" t="s">
        <v>423</v>
      </c>
      <c r="CY626" t="s">
        <v>423</v>
      </c>
      <c r="CZ626" t="s">
        <v>423</v>
      </c>
      <c r="DA626" t="s">
        <v>423</v>
      </c>
      <c r="DB626" t="s">
        <v>431</v>
      </c>
      <c r="DC626" t="s">
        <v>423</v>
      </c>
      <c r="DD626" t="s">
        <v>423</v>
      </c>
      <c r="DE626" t="s">
        <v>431</v>
      </c>
      <c r="DF626" t="s">
        <v>423</v>
      </c>
      <c r="DG626" t="s">
        <v>423</v>
      </c>
      <c r="DH626" t="s">
        <v>423</v>
      </c>
      <c r="DI626" t="s">
        <v>423</v>
      </c>
      <c r="DJ626" t="s">
        <v>431</v>
      </c>
      <c r="DK626" t="s">
        <v>423</v>
      </c>
      <c r="DL626" t="s">
        <v>423</v>
      </c>
      <c r="DM626" t="s">
        <v>423</v>
      </c>
      <c r="DN626" t="s">
        <v>423</v>
      </c>
      <c r="DO626" t="s">
        <v>431</v>
      </c>
      <c r="DP626" t="s">
        <v>423</v>
      </c>
      <c r="DQ626" t="s">
        <v>423</v>
      </c>
      <c r="DR626" t="s">
        <v>423</v>
      </c>
      <c r="DS626" t="s">
        <v>423</v>
      </c>
      <c r="DT626" t="s">
        <v>423</v>
      </c>
      <c r="DU626" t="s">
        <v>423</v>
      </c>
      <c r="DV626" t="s">
        <v>431</v>
      </c>
      <c r="DW626" t="s">
        <v>423</v>
      </c>
      <c r="DX626" t="s">
        <v>423</v>
      </c>
      <c r="DY626" t="s">
        <v>431</v>
      </c>
      <c r="DZ626" t="s">
        <v>423</v>
      </c>
      <c r="EA626" t="s">
        <v>423</v>
      </c>
      <c r="EB626" t="s">
        <v>423</v>
      </c>
      <c r="EC626" t="s">
        <v>431</v>
      </c>
      <c r="ED626" t="s">
        <v>423</v>
      </c>
      <c r="EE626" t="s">
        <v>423</v>
      </c>
      <c r="EF626" t="s">
        <v>438</v>
      </c>
      <c r="EG626" t="s">
        <v>437</v>
      </c>
      <c r="EH626" t="s">
        <v>434</v>
      </c>
      <c r="EI626" t="s">
        <v>435</v>
      </c>
      <c r="EJ626" t="s">
        <v>433</v>
      </c>
      <c r="EK626" t="s">
        <v>436</v>
      </c>
      <c r="EL626" t="s">
        <v>424</v>
      </c>
      <c r="EM626" t="s">
        <v>425</v>
      </c>
      <c r="EN626" t="s">
        <v>425</v>
      </c>
      <c r="EO626" t="s">
        <v>427</v>
      </c>
      <c r="EP626" t="s">
        <v>428</v>
      </c>
      <c r="EQ626" t="s">
        <v>440</v>
      </c>
      <c r="ER626" t="s">
        <v>429</v>
      </c>
      <c r="ES626" t="s">
        <v>430</v>
      </c>
      <c r="ET626" t="s">
        <v>425</v>
      </c>
      <c r="EU626" t="s">
        <v>424</v>
      </c>
      <c r="EV626" t="s">
        <v>425</v>
      </c>
      <c r="EW626" t="s">
        <v>425</v>
      </c>
      <c r="EX626" t="s">
        <v>423</v>
      </c>
      <c r="EY626" t="s">
        <v>423</v>
      </c>
      <c r="EZ626" t="s">
        <v>431</v>
      </c>
      <c r="FA626" t="s">
        <v>423</v>
      </c>
      <c r="FB626" t="s">
        <v>423</v>
      </c>
      <c r="FC626" t="s">
        <v>423</v>
      </c>
      <c r="FD626" t="s">
        <v>423</v>
      </c>
      <c r="FE626" t="s">
        <v>423</v>
      </c>
      <c r="FF626" t="s">
        <v>431</v>
      </c>
      <c r="FG626" t="s">
        <v>423</v>
      </c>
      <c r="FH626" t="s">
        <v>423</v>
      </c>
      <c r="FI626" t="s">
        <v>431</v>
      </c>
      <c r="FJ626" t="s">
        <v>423</v>
      </c>
      <c r="FK626" t="s">
        <v>423</v>
      </c>
      <c r="FL626" t="s">
        <v>423</v>
      </c>
      <c r="FM626" t="s">
        <v>431</v>
      </c>
      <c r="FN626" t="s">
        <v>423</v>
      </c>
      <c r="FO626" t="s">
        <v>423</v>
      </c>
      <c r="FP626" t="s">
        <v>423</v>
      </c>
      <c r="FQ626" t="s">
        <v>431</v>
      </c>
      <c r="FR626" t="s">
        <v>423</v>
      </c>
      <c r="FS626" t="s">
        <v>423</v>
      </c>
      <c r="FT626" t="s">
        <v>423</v>
      </c>
      <c r="FU626" t="s">
        <v>431</v>
      </c>
      <c r="FV626" t="s">
        <v>423</v>
      </c>
      <c r="FW626" t="s">
        <v>423</v>
      </c>
      <c r="FX626" t="s">
        <v>423</v>
      </c>
      <c r="FZ626" t="s">
        <v>423</v>
      </c>
      <c r="GB626" t="s">
        <v>431</v>
      </c>
      <c r="GD626" t="s">
        <v>423</v>
      </c>
      <c r="GF626" t="s">
        <v>431</v>
      </c>
      <c r="GG626" t="s">
        <v>423</v>
      </c>
      <c r="GH626" t="s">
        <v>423</v>
      </c>
      <c r="GI626" t="s">
        <v>423</v>
      </c>
      <c r="GJ626" t="s">
        <v>423</v>
      </c>
      <c r="GK626" t="s">
        <v>431</v>
      </c>
      <c r="GL626" t="s">
        <v>423</v>
      </c>
      <c r="GM626" t="s">
        <v>423</v>
      </c>
      <c r="GN626" t="s">
        <v>431</v>
      </c>
      <c r="GO626" t="s">
        <v>423</v>
      </c>
      <c r="GP626" t="s">
        <v>423</v>
      </c>
      <c r="GQ626" t="s">
        <v>423</v>
      </c>
      <c r="GR626" t="s">
        <v>423</v>
      </c>
      <c r="GS626" t="s">
        <v>431</v>
      </c>
      <c r="GT626" t="s">
        <v>423</v>
      </c>
      <c r="GU626" t="s">
        <v>423</v>
      </c>
      <c r="GV626" t="s">
        <v>423</v>
      </c>
      <c r="GW626" t="s">
        <v>423</v>
      </c>
      <c r="GX626" t="s">
        <v>431</v>
      </c>
      <c r="GY626" t="s">
        <v>423</v>
      </c>
      <c r="GZ626" t="s">
        <v>423</v>
      </c>
      <c r="HA626" t="s">
        <v>423</v>
      </c>
      <c r="HB626" t="s">
        <v>431</v>
      </c>
      <c r="HC626" t="s">
        <v>423</v>
      </c>
      <c r="HD626" t="s">
        <v>423</v>
      </c>
      <c r="HE626" t="s">
        <v>431</v>
      </c>
      <c r="HF626" t="s">
        <v>423</v>
      </c>
      <c r="HG626" t="s">
        <v>423</v>
      </c>
      <c r="HH626" t="s">
        <v>423</v>
      </c>
      <c r="HI626" t="s">
        <v>423</v>
      </c>
      <c r="HJ626" t="s">
        <v>431</v>
      </c>
      <c r="HK626" t="s">
        <v>423</v>
      </c>
      <c r="HL626" t="s">
        <v>423</v>
      </c>
      <c r="HM626" t="s">
        <v>423</v>
      </c>
      <c r="HN626" t="s">
        <v>423</v>
      </c>
      <c r="HP626" t="s">
        <v>431</v>
      </c>
      <c r="HR626" t="s">
        <v>423</v>
      </c>
      <c r="HT626" t="s">
        <v>423</v>
      </c>
      <c r="HV626" t="s">
        <v>423</v>
      </c>
      <c r="HW626" t="s">
        <v>423</v>
      </c>
      <c r="HX626" t="s">
        <v>431</v>
      </c>
      <c r="HY626" t="s">
        <v>423</v>
      </c>
      <c r="HZ626" t="s">
        <v>423</v>
      </c>
      <c r="IA626" t="s">
        <v>423</v>
      </c>
      <c r="IB626" t="s">
        <v>423</v>
      </c>
      <c r="IC626" t="s">
        <v>431</v>
      </c>
      <c r="ID626" t="s">
        <v>423</v>
      </c>
      <c r="IE626" t="s">
        <v>423</v>
      </c>
      <c r="IF626" t="s">
        <v>423</v>
      </c>
      <c r="IG626" t="s">
        <v>431</v>
      </c>
      <c r="IH626" t="s">
        <v>423</v>
      </c>
      <c r="II626" t="s">
        <v>423</v>
      </c>
      <c r="IJ626" t="s">
        <v>423</v>
      </c>
      <c r="IK626" t="s">
        <v>431</v>
      </c>
      <c r="IL626" t="s">
        <v>423</v>
      </c>
      <c r="IM626" t="s">
        <v>423</v>
      </c>
      <c r="IN626" t="s">
        <v>423</v>
      </c>
      <c r="IO626" t="s">
        <v>423</v>
      </c>
      <c r="IP626" t="s">
        <v>431</v>
      </c>
      <c r="IQ626" t="s">
        <v>423</v>
      </c>
      <c r="IR626" t="s">
        <v>423</v>
      </c>
      <c r="IS626" t="s">
        <v>431</v>
      </c>
      <c r="IT626" t="s">
        <v>423</v>
      </c>
      <c r="IU626" t="s">
        <v>423</v>
      </c>
      <c r="IV626" t="s">
        <v>423</v>
      </c>
      <c r="IX626" t="s">
        <v>431</v>
      </c>
      <c r="IZ626" t="s">
        <v>423</v>
      </c>
      <c r="JB626" t="s">
        <v>423</v>
      </c>
      <c r="JI626" t="s">
        <v>423</v>
      </c>
      <c r="JJ626" t="s">
        <v>431</v>
      </c>
      <c r="JK626" t="s">
        <v>423</v>
      </c>
      <c r="JL626" t="s">
        <v>423</v>
      </c>
      <c r="JM626" t="s">
        <v>423</v>
      </c>
      <c r="JN626" t="s">
        <v>423</v>
      </c>
      <c r="JO626" t="s">
        <v>423</v>
      </c>
      <c r="JP626" t="s">
        <v>423</v>
      </c>
      <c r="JQ626" t="s">
        <v>431</v>
      </c>
      <c r="JR626" t="s">
        <v>423</v>
      </c>
      <c r="JS626" t="s">
        <v>423</v>
      </c>
      <c r="JT626" t="s">
        <v>423</v>
      </c>
      <c r="JU626" t="s">
        <v>423</v>
      </c>
      <c r="JV626" t="s">
        <v>423</v>
      </c>
      <c r="JW626" t="s">
        <v>423</v>
      </c>
      <c r="JX626" t="s">
        <v>423</v>
      </c>
      <c r="JY626" t="s">
        <v>423</v>
      </c>
      <c r="JZ626" t="s">
        <v>423</v>
      </c>
      <c r="KA626" t="s">
        <v>423</v>
      </c>
      <c r="KB626" t="s">
        <v>423</v>
      </c>
      <c r="KC626" t="s">
        <v>423</v>
      </c>
      <c r="KD626" t="s">
        <v>423</v>
      </c>
      <c r="KE626" t="s">
        <v>423</v>
      </c>
      <c r="KF626" t="s">
        <v>423</v>
      </c>
      <c r="KG626" t="s">
        <v>423</v>
      </c>
      <c r="KH626" t="s">
        <v>423</v>
      </c>
      <c r="KI626" t="s">
        <v>423</v>
      </c>
      <c r="KJ626" t="s">
        <v>423</v>
      </c>
      <c r="KK626" t="s">
        <v>423</v>
      </c>
      <c r="KL626" t="s">
        <v>423</v>
      </c>
      <c r="KM626" t="s">
        <v>423</v>
      </c>
      <c r="KN626" t="s">
        <v>423</v>
      </c>
      <c r="KO626" t="s">
        <v>423</v>
      </c>
      <c r="KP626" t="s">
        <v>423</v>
      </c>
      <c r="KQ626" t="s">
        <v>431</v>
      </c>
      <c r="KR626" t="s">
        <v>423</v>
      </c>
      <c r="KS626" t="s">
        <v>423</v>
      </c>
      <c r="KT626" t="s">
        <v>423</v>
      </c>
      <c r="KU626" t="s">
        <v>423</v>
      </c>
      <c r="KV626" t="s">
        <v>423</v>
      </c>
      <c r="KW626" t="s">
        <v>431</v>
      </c>
      <c r="KY626" t="s">
        <v>431</v>
      </c>
      <c r="KZ626" t="s">
        <v>432</v>
      </c>
      <c r="LA626" t="s">
        <v>432</v>
      </c>
      <c r="LB626" t="s">
        <v>432</v>
      </c>
      <c r="LC626" t="s">
        <v>432</v>
      </c>
      <c r="LD626" t="s">
        <v>432</v>
      </c>
      <c r="LE626" t="s">
        <v>432</v>
      </c>
      <c r="LF626" t="s">
        <v>432</v>
      </c>
      <c r="LG626" t="s">
        <v>432</v>
      </c>
      <c r="LH626" t="s">
        <v>432</v>
      </c>
      <c r="LI626" t="s">
        <v>432</v>
      </c>
      <c r="LK626" t="s">
        <v>431</v>
      </c>
      <c r="LL626" t="s">
        <v>423</v>
      </c>
      <c r="LM626" t="s">
        <v>423</v>
      </c>
      <c r="LN626" t="s">
        <v>423</v>
      </c>
      <c r="LO626" t="s">
        <v>439</v>
      </c>
      <c r="LP626" t="s">
        <v>432</v>
      </c>
      <c r="LQ626" t="s">
        <v>432</v>
      </c>
      <c r="LR626" t="s">
        <v>432</v>
      </c>
      <c r="LS626" t="s">
        <v>432</v>
      </c>
      <c r="LT626" t="s">
        <v>432</v>
      </c>
      <c r="LU626" t="s">
        <v>423</v>
      </c>
      <c r="LV626" t="s">
        <v>423</v>
      </c>
      <c r="LW626" t="s">
        <v>431</v>
      </c>
      <c r="LX626" t="s">
        <v>423</v>
      </c>
      <c r="LY626" t="s">
        <v>423</v>
      </c>
      <c r="LZ626" t="s">
        <v>423</v>
      </c>
      <c r="MA626" t="s">
        <v>423</v>
      </c>
      <c r="MB626" t="s">
        <v>423</v>
      </c>
      <c r="MC626" t="s">
        <v>423</v>
      </c>
      <c r="MD626" t="s">
        <v>431</v>
      </c>
      <c r="ME626" t="s">
        <v>423</v>
      </c>
      <c r="MF626" t="s">
        <v>423</v>
      </c>
      <c r="MG626" t="s">
        <v>423</v>
      </c>
      <c r="MH626" t="s">
        <v>423</v>
      </c>
      <c r="MI626" t="s">
        <v>423</v>
      </c>
      <c r="MJ626" t="s">
        <v>423</v>
      </c>
      <c r="MK626" t="s">
        <v>423</v>
      </c>
      <c r="ML626" t="s">
        <v>431</v>
      </c>
      <c r="MN626">
        <v>301.54000000000002</v>
      </c>
      <c r="MO626">
        <v>37.58</v>
      </c>
      <c r="NE626">
        <v>102.44</v>
      </c>
      <c r="NT626">
        <v>82.19</v>
      </c>
      <c r="OJ626">
        <v>20.18</v>
      </c>
      <c r="OT626">
        <v>59.15</v>
      </c>
    </row>
    <row r="627" spans="1:410" ht="12.75" customHeight="1" x14ac:dyDescent="0.2">
      <c r="A627">
        <v>772</v>
      </c>
      <c r="B627" t="str">
        <f t="shared" si="414"/>
        <v>+30min</v>
      </c>
      <c r="C627" t="str">
        <f t="shared" si="415"/>
        <v>foyer familial</v>
      </c>
      <c r="D627" t="str">
        <f t="shared" si="416"/>
        <v>coloc ou foyer familial</v>
      </c>
      <c r="E627" t="str">
        <f t="shared" si="417"/>
        <v>plutôt oui</v>
      </c>
      <c r="F627" t="str">
        <f t="shared" si="418"/>
        <v>aucune</v>
      </c>
      <c r="G627" t="str">
        <f t="shared" si="419"/>
        <v>non</v>
      </c>
      <c r="H627" t="str">
        <f t="shared" si="420"/>
        <v>non</v>
      </c>
      <c r="I627" t="s">
        <v>423</v>
      </c>
      <c r="J627" t="str">
        <f t="shared" si="421"/>
        <v>souvent</v>
      </c>
      <c r="K627" t="str">
        <f t="shared" si="422"/>
        <v>parfois</v>
      </c>
      <c r="L627" t="str">
        <f t="shared" si="423"/>
        <v>plutôt oui</v>
      </c>
      <c r="M627" t="str">
        <f t="shared" si="424"/>
        <v>1-2h</v>
      </c>
      <c r="N627" t="str">
        <f t="shared" si="425"/>
        <v>6-8h</v>
      </c>
      <c r="O627" t="str">
        <f t="shared" si="426"/>
        <v>parfois</v>
      </c>
      <c r="P627" t="str">
        <f t="shared" si="427"/>
        <v>parfois</v>
      </c>
      <c r="Q627" t="str">
        <f t="shared" si="428"/>
        <v>souvent</v>
      </c>
      <c r="R627" t="s">
        <v>425</v>
      </c>
      <c r="S627" t="s">
        <v>425</v>
      </c>
      <c r="T627" t="s">
        <v>425</v>
      </c>
      <c r="U627" t="s">
        <v>427</v>
      </c>
      <c r="V627" t="s">
        <v>440</v>
      </c>
      <c r="W627" t="s">
        <v>428</v>
      </c>
      <c r="X627" t="s">
        <v>429</v>
      </c>
      <c r="Y627" t="s">
        <v>424</v>
      </c>
      <c r="Z627" t="s">
        <v>430</v>
      </c>
      <c r="AA627" t="s">
        <v>425</v>
      </c>
      <c r="AB627" t="s">
        <v>425</v>
      </c>
      <c r="AC627" t="s">
        <v>425</v>
      </c>
      <c r="AD627" t="str">
        <f t="shared" si="429"/>
        <v>2 semaines avant</v>
      </c>
      <c r="AE627" t="str">
        <f t="shared" si="430"/>
        <v>plutôt oui</v>
      </c>
      <c r="AF627" t="str">
        <f t="shared" si="431"/>
        <v>moyennes</v>
      </c>
      <c r="AG627" t="str">
        <f t="shared" si="432"/>
        <v>parfois</v>
      </c>
      <c r="AH627" t="str">
        <f t="shared" si="433"/>
        <v>régulièrement</v>
      </c>
      <c r="AI627" t="str">
        <f t="shared" si="434"/>
        <v>régulièrement</v>
      </c>
      <c r="AJ627" t="str">
        <f t="shared" si="435"/>
        <v>jamais</v>
      </c>
      <c r="AK627" t="str">
        <f t="shared" si="436"/>
        <v>non</v>
      </c>
      <c r="AL627" t="str">
        <f t="shared" si="437"/>
        <v>pas d'asso</v>
      </c>
      <c r="AM627" t="str">
        <f t="shared" si="438"/>
        <v>pas d'asso</v>
      </c>
      <c r="AN627" t="str">
        <f t="shared" si="439"/>
        <v>1-3h</v>
      </c>
      <c r="AO627" t="str">
        <f t="shared" si="440"/>
        <v>jamais</v>
      </c>
      <c r="AP627" t="str">
        <f t="shared" si="441"/>
        <v>pas de spectacles</v>
      </c>
      <c r="AQ627" t="str">
        <f t="shared" si="442"/>
        <v>1/mois</v>
      </c>
      <c r="AR627" t="str">
        <f t="shared" si="443"/>
        <v>parfois</v>
      </c>
      <c r="AS627" t="str">
        <f t="shared" si="444"/>
        <v>0-1h</v>
      </c>
      <c r="AT627" t="str">
        <f t="shared" si="445"/>
        <v>plutôt insatisfaisante</v>
      </c>
      <c r="AU627" t="str">
        <f t="shared" si="446"/>
        <v>plutôt oui</v>
      </c>
      <c r="AV627" t="str">
        <f t="shared" si="447"/>
        <v>plutôt oui</v>
      </c>
      <c r="AW627" t="str">
        <f t="shared" si="448"/>
        <v>plutôt oui</v>
      </c>
      <c r="AX627" t="str">
        <f t="shared" si="449"/>
        <v>plutôt non</v>
      </c>
      <c r="AY627" t="str">
        <f t="shared" si="450"/>
        <v>plutôt oui</v>
      </c>
      <c r="AZ627" t="str">
        <f t="shared" si="451"/>
        <v>1A</v>
      </c>
      <c r="BA627" t="str">
        <f t="shared" si="452"/>
        <v>1A</v>
      </c>
      <c r="BB627" t="str">
        <f t="shared" si="453"/>
        <v>classique</v>
      </c>
      <c r="BC627" t="str">
        <f t="shared" si="454"/>
        <v>non</v>
      </c>
      <c r="BD627" t="str">
        <f t="shared" si="455"/>
        <v>post-bac</v>
      </c>
      <c r="BE627" t="str">
        <f t="shared" si="456"/>
        <v>Fr</v>
      </c>
      <c r="BF627" t="str">
        <f t="shared" si="457"/>
        <v>25-50%</v>
      </c>
      <c r="BG627" t="str">
        <f t="shared" si="458"/>
        <v>jsp</v>
      </c>
      <c r="BH627" t="s">
        <v>423</v>
      </c>
      <c r="BI627" t="str">
        <f t="shared" si="459"/>
        <v>aucun</v>
      </c>
      <c r="BJ627" t="s">
        <v>423</v>
      </c>
      <c r="BK627" t="s">
        <v>423</v>
      </c>
      <c r="BL627" t="s">
        <v>423</v>
      </c>
      <c r="BM627" t="s">
        <v>431</v>
      </c>
      <c r="BN627" t="s">
        <v>423</v>
      </c>
      <c r="BO627" t="s">
        <v>423</v>
      </c>
      <c r="BP627" t="s">
        <v>431</v>
      </c>
      <c r="BR627" t="s">
        <v>432</v>
      </c>
      <c r="BS627" t="s">
        <v>432</v>
      </c>
      <c r="BT627" t="s">
        <v>432</v>
      </c>
      <c r="BU627" t="s">
        <v>432</v>
      </c>
      <c r="BV627" t="s">
        <v>423</v>
      </c>
      <c r="BW627" t="s">
        <v>431</v>
      </c>
      <c r="BX627" t="s">
        <v>423</v>
      </c>
      <c r="BY627" t="s">
        <v>423</v>
      </c>
      <c r="BZ627" t="s">
        <v>423</v>
      </c>
      <c r="CA627" t="s">
        <v>432</v>
      </c>
      <c r="CB627" t="s">
        <v>432</v>
      </c>
      <c r="CC627" t="s">
        <v>432</v>
      </c>
      <c r="CD627" t="s">
        <v>432</v>
      </c>
      <c r="CE627" t="s">
        <v>423</v>
      </c>
      <c r="CF627" t="s">
        <v>432</v>
      </c>
      <c r="CG627" t="s">
        <v>432</v>
      </c>
      <c r="CH627" t="s">
        <v>432</v>
      </c>
      <c r="CI627" t="s">
        <v>432</v>
      </c>
      <c r="CJ627" t="s">
        <v>432</v>
      </c>
      <c r="CK627" t="s">
        <v>432</v>
      </c>
      <c r="CL627" t="s">
        <v>432</v>
      </c>
      <c r="CM627" t="s">
        <v>432</v>
      </c>
      <c r="CN627" t="s">
        <v>423</v>
      </c>
      <c r="CO627" t="s">
        <v>432</v>
      </c>
      <c r="CP627" t="s">
        <v>432</v>
      </c>
      <c r="CQ627" t="s">
        <v>432</v>
      </c>
      <c r="CR627" t="s">
        <v>432</v>
      </c>
      <c r="CT627" t="s">
        <v>432</v>
      </c>
      <c r="CU627" t="s">
        <v>423</v>
      </c>
      <c r="CV627" t="s">
        <v>423</v>
      </c>
      <c r="CW627" t="s">
        <v>431</v>
      </c>
      <c r="CX627" t="s">
        <v>423</v>
      </c>
      <c r="CY627" t="s">
        <v>423</v>
      </c>
      <c r="CZ627" t="s">
        <v>423</v>
      </c>
      <c r="DA627" t="s">
        <v>423</v>
      </c>
      <c r="DB627" t="s">
        <v>431</v>
      </c>
      <c r="DC627" t="s">
        <v>423</v>
      </c>
      <c r="DD627" t="s">
        <v>423</v>
      </c>
      <c r="DE627" t="s">
        <v>431</v>
      </c>
      <c r="DF627" t="s">
        <v>423</v>
      </c>
      <c r="DG627" t="s">
        <v>423</v>
      </c>
      <c r="DH627" t="s">
        <v>423</v>
      </c>
      <c r="DI627" t="s">
        <v>423</v>
      </c>
      <c r="DJ627" t="s">
        <v>431</v>
      </c>
      <c r="DK627" t="s">
        <v>423</v>
      </c>
      <c r="DL627" t="s">
        <v>423</v>
      </c>
      <c r="DM627" t="s">
        <v>423</v>
      </c>
      <c r="DN627" t="s">
        <v>431</v>
      </c>
      <c r="DO627" t="s">
        <v>423</v>
      </c>
      <c r="DP627" t="s">
        <v>423</v>
      </c>
      <c r="DQ627" t="s">
        <v>423</v>
      </c>
      <c r="DR627" t="s">
        <v>423</v>
      </c>
      <c r="DS627" t="s">
        <v>423</v>
      </c>
      <c r="DT627" t="s">
        <v>423</v>
      </c>
      <c r="DU627" t="s">
        <v>423</v>
      </c>
      <c r="DV627" t="s">
        <v>431</v>
      </c>
      <c r="DW627" t="s">
        <v>423</v>
      </c>
      <c r="DX627" t="s">
        <v>423</v>
      </c>
      <c r="DY627" t="s">
        <v>423</v>
      </c>
      <c r="DZ627" t="s">
        <v>431</v>
      </c>
      <c r="EA627" t="s">
        <v>423</v>
      </c>
      <c r="EB627" t="s">
        <v>423</v>
      </c>
      <c r="EC627" t="s">
        <v>431</v>
      </c>
      <c r="ED627" t="s">
        <v>423</v>
      </c>
      <c r="EE627" t="s">
        <v>423</v>
      </c>
      <c r="EF627" t="s">
        <v>438</v>
      </c>
      <c r="EG627" t="s">
        <v>437</v>
      </c>
      <c r="EH627" t="s">
        <v>435</v>
      </c>
      <c r="EI627" t="s">
        <v>434</v>
      </c>
      <c r="EJ627" t="s">
        <v>436</v>
      </c>
      <c r="EK627" t="s">
        <v>433</v>
      </c>
      <c r="EL627" t="s">
        <v>425</v>
      </c>
      <c r="EM627" t="s">
        <v>425</v>
      </c>
      <c r="EN627" t="s">
        <v>425</v>
      </c>
      <c r="EO627" t="s">
        <v>427</v>
      </c>
      <c r="EP627" t="s">
        <v>440</v>
      </c>
      <c r="EQ627" t="s">
        <v>428</v>
      </c>
      <c r="ER627" t="s">
        <v>429</v>
      </c>
      <c r="ES627" t="s">
        <v>424</v>
      </c>
      <c r="ET627" t="s">
        <v>430</v>
      </c>
      <c r="EU627" t="s">
        <v>425</v>
      </c>
      <c r="EV627" t="s">
        <v>425</v>
      </c>
      <c r="EW627" t="s">
        <v>425</v>
      </c>
      <c r="EX627" t="s">
        <v>423</v>
      </c>
      <c r="EY627" t="s">
        <v>423</v>
      </c>
      <c r="EZ627" t="s">
        <v>431</v>
      </c>
      <c r="FA627" t="s">
        <v>423</v>
      </c>
      <c r="FB627" t="s">
        <v>423</v>
      </c>
      <c r="FC627" t="s">
        <v>423</v>
      </c>
      <c r="FD627" t="s">
        <v>423</v>
      </c>
      <c r="FE627" t="s">
        <v>431</v>
      </c>
      <c r="FF627" t="s">
        <v>423</v>
      </c>
      <c r="FG627" t="s">
        <v>423</v>
      </c>
      <c r="FH627" t="s">
        <v>423</v>
      </c>
      <c r="FI627" t="s">
        <v>423</v>
      </c>
      <c r="FJ627" t="s">
        <v>431</v>
      </c>
      <c r="FK627" t="s">
        <v>423</v>
      </c>
      <c r="FL627" t="s">
        <v>423</v>
      </c>
      <c r="FM627" t="s">
        <v>423</v>
      </c>
      <c r="FN627" t="s">
        <v>431</v>
      </c>
      <c r="FO627" t="s">
        <v>423</v>
      </c>
      <c r="FP627" t="s">
        <v>423</v>
      </c>
      <c r="FQ627" t="s">
        <v>431</v>
      </c>
      <c r="FR627" t="s">
        <v>423</v>
      </c>
      <c r="FS627" t="s">
        <v>423</v>
      </c>
      <c r="FT627" t="s">
        <v>423</v>
      </c>
      <c r="FU627" t="s">
        <v>431</v>
      </c>
      <c r="FV627" t="s">
        <v>423</v>
      </c>
      <c r="FW627" t="s">
        <v>423</v>
      </c>
      <c r="FX627" t="s">
        <v>423</v>
      </c>
      <c r="FZ627" t="s">
        <v>423</v>
      </c>
      <c r="GB627" t="s">
        <v>423</v>
      </c>
      <c r="GD627" t="s">
        <v>431</v>
      </c>
      <c r="GE627" t="s">
        <v>2296</v>
      </c>
      <c r="GF627" t="s">
        <v>423</v>
      </c>
      <c r="GG627" t="s">
        <v>432</v>
      </c>
      <c r="GH627" t="s">
        <v>432</v>
      </c>
      <c r="GI627" t="s">
        <v>432</v>
      </c>
      <c r="GJ627" t="s">
        <v>432</v>
      </c>
      <c r="GK627" t="s">
        <v>432</v>
      </c>
      <c r="GL627" t="s">
        <v>432</v>
      </c>
      <c r="GM627" t="s">
        <v>432</v>
      </c>
      <c r="GN627" t="s">
        <v>432</v>
      </c>
      <c r="GO627" t="s">
        <v>432</v>
      </c>
      <c r="GP627" t="s">
        <v>432</v>
      </c>
      <c r="GQ627" t="s">
        <v>432</v>
      </c>
      <c r="GR627" t="s">
        <v>432</v>
      </c>
      <c r="GS627" t="s">
        <v>432</v>
      </c>
      <c r="GT627" t="s">
        <v>432</v>
      </c>
      <c r="GU627" t="s">
        <v>423</v>
      </c>
      <c r="GV627" t="s">
        <v>423</v>
      </c>
      <c r="GW627" t="s">
        <v>423</v>
      </c>
      <c r="GX627" t="s">
        <v>431</v>
      </c>
      <c r="GY627" t="s">
        <v>423</v>
      </c>
      <c r="GZ627" t="s">
        <v>423</v>
      </c>
      <c r="HA627" t="s">
        <v>423</v>
      </c>
      <c r="HB627" t="s">
        <v>423</v>
      </c>
      <c r="HC627" t="s">
        <v>431</v>
      </c>
      <c r="HD627" t="s">
        <v>432</v>
      </c>
      <c r="HE627" t="s">
        <v>432</v>
      </c>
      <c r="HF627" t="s">
        <v>432</v>
      </c>
      <c r="HG627" t="s">
        <v>432</v>
      </c>
      <c r="HH627" t="s">
        <v>423</v>
      </c>
      <c r="HI627" t="s">
        <v>423</v>
      </c>
      <c r="HJ627" t="s">
        <v>423</v>
      </c>
      <c r="HK627" t="s">
        <v>431</v>
      </c>
      <c r="HL627" t="s">
        <v>423</v>
      </c>
      <c r="HM627" t="s">
        <v>423</v>
      </c>
      <c r="HN627" t="s">
        <v>423</v>
      </c>
      <c r="HP627" t="s">
        <v>423</v>
      </c>
      <c r="HR627" t="s">
        <v>431</v>
      </c>
      <c r="HT627" t="s">
        <v>423</v>
      </c>
      <c r="HV627" t="s">
        <v>431</v>
      </c>
      <c r="HW627" t="s">
        <v>423</v>
      </c>
      <c r="HX627" t="s">
        <v>423</v>
      </c>
      <c r="HY627" t="s">
        <v>423</v>
      </c>
      <c r="HZ627" t="s">
        <v>423</v>
      </c>
      <c r="IA627" t="s">
        <v>423</v>
      </c>
      <c r="IB627" t="s">
        <v>423</v>
      </c>
      <c r="IC627" t="s">
        <v>423</v>
      </c>
      <c r="ID627" t="s">
        <v>431</v>
      </c>
      <c r="IE627" t="s">
        <v>423</v>
      </c>
      <c r="IF627" t="s">
        <v>423</v>
      </c>
      <c r="IG627" t="s">
        <v>431</v>
      </c>
      <c r="IH627" t="s">
        <v>423</v>
      </c>
      <c r="II627" t="s">
        <v>423</v>
      </c>
      <c r="IJ627" t="s">
        <v>423</v>
      </c>
      <c r="IK627" t="s">
        <v>431</v>
      </c>
      <c r="IL627" t="s">
        <v>423</v>
      </c>
      <c r="IM627" t="s">
        <v>423</v>
      </c>
      <c r="IN627" t="s">
        <v>423</v>
      </c>
      <c r="IO627" t="s">
        <v>431</v>
      </c>
      <c r="IP627" t="s">
        <v>423</v>
      </c>
      <c r="IQ627" t="s">
        <v>423</v>
      </c>
      <c r="IR627" t="s">
        <v>423</v>
      </c>
      <c r="IS627" t="s">
        <v>423</v>
      </c>
      <c r="IT627" t="s">
        <v>431</v>
      </c>
      <c r="IU627" t="s">
        <v>423</v>
      </c>
      <c r="IV627" t="s">
        <v>423</v>
      </c>
      <c r="IX627" t="s">
        <v>431</v>
      </c>
      <c r="IZ627" t="s">
        <v>423</v>
      </c>
      <c r="JB627" t="s">
        <v>423</v>
      </c>
      <c r="JG627" t="s">
        <v>2297</v>
      </c>
      <c r="JI627" t="s">
        <v>431</v>
      </c>
      <c r="JJ627" t="s">
        <v>423</v>
      </c>
      <c r="JK627" t="s">
        <v>423</v>
      </c>
      <c r="JL627" t="s">
        <v>423</v>
      </c>
      <c r="JM627" t="s">
        <v>423</v>
      </c>
      <c r="JN627" t="s">
        <v>432</v>
      </c>
      <c r="JO627" t="s">
        <v>432</v>
      </c>
      <c r="JP627" t="s">
        <v>432</v>
      </c>
      <c r="JQ627" t="s">
        <v>432</v>
      </c>
      <c r="JR627" t="s">
        <v>432</v>
      </c>
      <c r="JS627" t="s">
        <v>432</v>
      </c>
      <c r="JT627" t="s">
        <v>432</v>
      </c>
      <c r="JU627" t="s">
        <v>432</v>
      </c>
      <c r="JV627" t="s">
        <v>432</v>
      </c>
      <c r="JW627" t="s">
        <v>432</v>
      </c>
      <c r="JX627" t="s">
        <v>432</v>
      </c>
      <c r="JY627" t="s">
        <v>432</v>
      </c>
      <c r="JZ627" t="s">
        <v>432</v>
      </c>
      <c r="KA627" t="s">
        <v>432</v>
      </c>
      <c r="KB627" t="s">
        <v>432</v>
      </c>
      <c r="KC627" t="s">
        <v>432</v>
      </c>
      <c r="KD627" t="s">
        <v>423</v>
      </c>
      <c r="KE627" t="s">
        <v>423</v>
      </c>
      <c r="KF627" t="s">
        <v>423</v>
      </c>
      <c r="KG627" t="s">
        <v>423</v>
      </c>
      <c r="KH627" t="s">
        <v>423</v>
      </c>
      <c r="KI627" t="s">
        <v>423</v>
      </c>
      <c r="KJ627" t="s">
        <v>423</v>
      </c>
      <c r="KK627" t="s">
        <v>423</v>
      </c>
      <c r="KL627" t="s">
        <v>423</v>
      </c>
      <c r="KM627" t="s">
        <v>423</v>
      </c>
      <c r="KN627" t="s">
        <v>423</v>
      </c>
      <c r="KO627" t="s">
        <v>423</v>
      </c>
      <c r="KP627" t="s">
        <v>423</v>
      </c>
      <c r="KQ627" t="s">
        <v>431</v>
      </c>
      <c r="KR627" t="s">
        <v>423</v>
      </c>
      <c r="KS627" t="s">
        <v>423</v>
      </c>
      <c r="KT627" t="s">
        <v>423</v>
      </c>
      <c r="KU627" t="s">
        <v>423</v>
      </c>
      <c r="KV627" t="s">
        <v>423</v>
      </c>
      <c r="KW627" t="s">
        <v>431</v>
      </c>
      <c r="KY627" t="s">
        <v>431</v>
      </c>
      <c r="KZ627" t="s">
        <v>432</v>
      </c>
      <c r="LA627" t="s">
        <v>432</v>
      </c>
      <c r="LB627" t="s">
        <v>432</v>
      </c>
      <c r="LC627" t="s">
        <v>432</v>
      </c>
      <c r="LD627" t="s">
        <v>432</v>
      </c>
      <c r="LE627" t="s">
        <v>432</v>
      </c>
      <c r="LF627" t="s">
        <v>432</v>
      </c>
      <c r="LG627" t="s">
        <v>432</v>
      </c>
      <c r="LH627" t="s">
        <v>432</v>
      </c>
      <c r="LI627" t="s">
        <v>432</v>
      </c>
      <c r="LK627" t="s">
        <v>431</v>
      </c>
      <c r="LL627" t="s">
        <v>423</v>
      </c>
      <c r="LM627" t="s">
        <v>423</v>
      </c>
      <c r="LN627" t="s">
        <v>423</v>
      </c>
      <c r="LO627" t="s">
        <v>439</v>
      </c>
      <c r="LP627" t="s">
        <v>432</v>
      </c>
      <c r="LQ627" t="s">
        <v>432</v>
      </c>
      <c r="LR627" t="s">
        <v>432</v>
      </c>
      <c r="LS627" t="s">
        <v>432</v>
      </c>
      <c r="LT627" t="s">
        <v>432</v>
      </c>
      <c r="LU627" t="s">
        <v>423</v>
      </c>
      <c r="LV627" t="s">
        <v>423</v>
      </c>
      <c r="LW627" t="s">
        <v>431</v>
      </c>
      <c r="LX627" t="s">
        <v>423</v>
      </c>
      <c r="LY627" t="s">
        <v>423</v>
      </c>
      <c r="LZ627" t="s">
        <v>423</v>
      </c>
      <c r="MA627" t="s">
        <v>423</v>
      </c>
      <c r="MB627" t="s">
        <v>423</v>
      </c>
      <c r="MC627" t="s">
        <v>423</v>
      </c>
      <c r="MD627" t="s">
        <v>423</v>
      </c>
      <c r="ME627" t="s">
        <v>423</v>
      </c>
      <c r="MF627" t="s">
        <v>423</v>
      </c>
      <c r="MG627" t="s">
        <v>431</v>
      </c>
      <c r="MH627" t="s">
        <v>423</v>
      </c>
      <c r="MI627" t="s">
        <v>423</v>
      </c>
      <c r="MJ627" t="s">
        <v>423</v>
      </c>
      <c r="MK627" t="s">
        <v>423</v>
      </c>
      <c r="ML627" t="s">
        <v>431</v>
      </c>
      <c r="MN627">
        <v>484.64</v>
      </c>
      <c r="MO627">
        <v>42.35</v>
      </c>
      <c r="NE627">
        <v>147.69999999999999</v>
      </c>
      <c r="NT627">
        <v>92.62</v>
      </c>
      <c r="OJ627">
        <v>112.79</v>
      </c>
      <c r="OT627">
        <v>89.18</v>
      </c>
    </row>
    <row r="628" spans="1:410" ht="12.75" customHeight="1" x14ac:dyDescent="0.2">
      <c r="A628">
        <v>773</v>
      </c>
      <c r="B628" t="str">
        <f t="shared" si="414"/>
        <v>15-30min</v>
      </c>
      <c r="C628" t="str">
        <f t="shared" si="415"/>
        <v>seul</v>
      </c>
      <c r="D628" t="str">
        <f t="shared" si="416"/>
        <v>+ 30m2</v>
      </c>
      <c r="E628" t="str">
        <f t="shared" si="417"/>
        <v>tout à fait</v>
      </c>
      <c r="F628" t="str">
        <f t="shared" si="418"/>
        <v>aucune</v>
      </c>
      <c r="G628" t="str">
        <f t="shared" si="419"/>
        <v>non</v>
      </c>
      <c r="H628" t="str">
        <f t="shared" si="420"/>
        <v>non</v>
      </c>
      <c r="I628" t="s">
        <v>423</v>
      </c>
      <c r="J628" t="str">
        <f t="shared" si="421"/>
        <v>toujours</v>
      </c>
      <c r="K628" t="str">
        <f t="shared" si="422"/>
        <v>jamais</v>
      </c>
      <c r="L628" t="str">
        <f t="shared" si="423"/>
        <v>pas commentaire</v>
      </c>
      <c r="M628" t="str">
        <f t="shared" si="424"/>
        <v>2-4h</v>
      </c>
      <c r="N628" t="str">
        <f t="shared" si="425"/>
        <v>4-6h</v>
      </c>
      <c r="O628" t="str">
        <f t="shared" si="426"/>
        <v>souvent</v>
      </c>
      <c r="P628" t="str">
        <f t="shared" si="427"/>
        <v>parfois</v>
      </c>
      <c r="Q628" t="str">
        <f t="shared" si="428"/>
        <v>toujours</v>
      </c>
      <c r="R628" t="s">
        <v>424</v>
      </c>
      <c r="S628" t="s">
        <v>425</v>
      </c>
      <c r="T628" t="s">
        <v>425</v>
      </c>
      <c r="U628" t="s">
        <v>426</v>
      </c>
      <c r="V628" t="s">
        <v>428</v>
      </c>
      <c r="W628" t="s">
        <v>428</v>
      </c>
      <c r="X628" t="s">
        <v>429</v>
      </c>
      <c r="Y628" t="s">
        <v>430</v>
      </c>
      <c r="Z628" t="s">
        <v>429</v>
      </c>
      <c r="AA628" t="s">
        <v>430</v>
      </c>
      <c r="AB628" t="s">
        <v>425</v>
      </c>
      <c r="AC628" t="s">
        <v>430</v>
      </c>
      <c r="AD628" t="str">
        <f t="shared" si="429"/>
        <v>1 semaine avant</v>
      </c>
      <c r="AE628" t="str">
        <f t="shared" si="430"/>
        <v>plutôt oui</v>
      </c>
      <c r="AF628" t="str">
        <f t="shared" si="431"/>
        <v>plutôt bonnes</v>
      </c>
      <c r="AG628" t="str">
        <f t="shared" si="432"/>
        <v>parfois</v>
      </c>
      <c r="AH628" t="str">
        <f t="shared" si="433"/>
        <v>régulièrement</v>
      </c>
      <c r="AI628" t="str">
        <f t="shared" si="434"/>
        <v>parfois</v>
      </c>
      <c r="AJ628" t="str">
        <f t="shared" si="435"/>
        <v>parfois</v>
      </c>
      <c r="AK628" t="str">
        <f t="shared" si="436"/>
        <v>non</v>
      </c>
      <c r="AL628" t="str">
        <f t="shared" si="437"/>
        <v>pas d'asso</v>
      </c>
      <c r="AM628" t="str">
        <f t="shared" si="438"/>
        <v>pas d'asso</v>
      </c>
      <c r="AN628" t="str">
        <f t="shared" si="439"/>
        <v>0-1h</v>
      </c>
      <c r="AO628" t="str">
        <f t="shared" si="440"/>
        <v>jamais</v>
      </c>
      <c r="AP628" t="str">
        <f t="shared" si="441"/>
        <v>pas de spectacles</v>
      </c>
      <c r="AQ628" t="str">
        <f t="shared" si="442"/>
        <v>rarement</v>
      </c>
      <c r="AR628" t="str">
        <f t="shared" si="443"/>
        <v>parfois</v>
      </c>
      <c r="AS628" t="str">
        <f t="shared" si="444"/>
        <v>2-4h</v>
      </c>
      <c r="AT628" t="str">
        <f t="shared" si="445"/>
        <v>plutôt insatisfaisante</v>
      </c>
      <c r="AU628" t="str">
        <f t="shared" si="446"/>
        <v>plutôt oui</v>
      </c>
      <c r="AV628" t="str">
        <f t="shared" si="447"/>
        <v>pas du tout</v>
      </c>
      <c r="AW628" t="str">
        <f t="shared" si="448"/>
        <v>plutôt non</v>
      </c>
      <c r="AX628" t="str">
        <f t="shared" si="449"/>
        <v>plutôt non</v>
      </c>
      <c r="AY628" t="str">
        <f t="shared" si="450"/>
        <v>plutôt non</v>
      </c>
      <c r="AZ628" t="str">
        <f t="shared" si="451"/>
        <v>1A</v>
      </c>
      <c r="BA628" t="str">
        <f t="shared" si="452"/>
        <v>1A</v>
      </c>
      <c r="BB628" t="str">
        <f t="shared" si="453"/>
        <v>classique</v>
      </c>
      <c r="BC628" t="str">
        <f t="shared" si="454"/>
        <v>non</v>
      </c>
      <c r="BD628" t="str">
        <f t="shared" si="455"/>
        <v>post-bac</v>
      </c>
      <c r="BE628" t="str">
        <f t="shared" si="456"/>
        <v>Fr_etranger</v>
      </c>
      <c r="BF628" t="str">
        <f t="shared" si="457"/>
        <v>amenag</v>
      </c>
      <c r="BG628" t="str">
        <f t="shared" si="458"/>
        <v>jsp</v>
      </c>
      <c r="BH628" t="s">
        <v>423</v>
      </c>
      <c r="BI628" t="str">
        <f t="shared" si="459"/>
        <v>aucun</v>
      </c>
      <c r="BJ628" t="s">
        <v>423</v>
      </c>
      <c r="BK628" t="s">
        <v>423</v>
      </c>
      <c r="BL628" t="s">
        <v>431</v>
      </c>
      <c r="BM628" t="s">
        <v>423</v>
      </c>
      <c r="BN628" t="s">
        <v>431</v>
      </c>
      <c r="BO628" t="s">
        <v>423</v>
      </c>
      <c r="BP628" t="s">
        <v>423</v>
      </c>
      <c r="BR628" t="s">
        <v>423</v>
      </c>
      <c r="BS628" t="s">
        <v>423</v>
      </c>
      <c r="BT628" t="s">
        <v>423</v>
      </c>
      <c r="BU628" t="s">
        <v>431</v>
      </c>
      <c r="BV628" t="s">
        <v>431</v>
      </c>
      <c r="BW628" t="s">
        <v>423</v>
      </c>
      <c r="BX628" t="s">
        <v>423</v>
      </c>
      <c r="BY628" t="s">
        <v>423</v>
      </c>
      <c r="BZ628" t="s">
        <v>423</v>
      </c>
      <c r="CA628" t="s">
        <v>432</v>
      </c>
      <c r="CB628" t="s">
        <v>432</v>
      </c>
      <c r="CC628" t="s">
        <v>432</v>
      </c>
      <c r="CD628" t="s">
        <v>432</v>
      </c>
      <c r="CE628" t="s">
        <v>423</v>
      </c>
      <c r="CF628" t="s">
        <v>432</v>
      </c>
      <c r="CG628" t="s">
        <v>432</v>
      </c>
      <c r="CH628" t="s">
        <v>432</v>
      </c>
      <c r="CI628" t="s">
        <v>432</v>
      </c>
      <c r="CJ628" t="s">
        <v>432</v>
      </c>
      <c r="CK628" t="s">
        <v>432</v>
      </c>
      <c r="CL628" t="s">
        <v>432</v>
      </c>
      <c r="CM628" t="s">
        <v>432</v>
      </c>
      <c r="CN628" t="s">
        <v>423</v>
      </c>
      <c r="CO628" t="s">
        <v>432</v>
      </c>
      <c r="CP628" t="s">
        <v>432</v>
      </c>
      <c r="CQ628" t="s">
        <v>432</v>
      </c>
      <c r="CR628" t="s">
        <v>432</v>
      </c>
      <c r="CT628" t="s">
        <v>432</v>
      </c>
      <c r="CU628" t="s">
        <v>423</v>
      </c>
      <c r="CV628" t="s">
        <v>431</v>
      </c>
      <c r="CW628" t="s">
        <v>423</v>
      </c>
      <c r="CX628" t="s">
        <v>423</v>
      </c>
      <c r="CY628" t="s">
        <v>423</v>
      </c>
      <c r="CZ628" t="s">
        <v>423</v>
      </c>
      <c r="DA628" t="s">
        <v>423</v>
      </c>
      <c r="DB628" t="s">
        <v>423</v>
      </c>
      <c r="DC628" t="s">
        <v>431</v>
      </c>
      <c r="DD628" t="s">
        <v>432</v>
      </c>
      <c r="DE628" t="s">
        <v>432</v>
      </c>
      <c r="DF628" t="s">
        <v>432</v>
      </c>
      <c r="DG628" t="s">
        <v>432</v>
      </c>
      <c r="DH628" t="s">
        <v>423</v>
      </c>
      <c r="DI628" t="s">
        <v>431</v>
      </c>
      <c r="DJ628" t="s">
        <v>423</v>
      </c>
      <c r="DK628" t="s">
        <v>423</v>
      </c>
      <c r="DL628" t="s">
        <v>423</v>
      </c>
      <c r="DM628" t="s">
        <v>423</v>
      </c>
      <c r="DN628" t="s">
        <v>423</v>
      </c>
      <c r="DO628" t="s">
        <v>431</v>
      </c>
      <c r="DP628" t="s">
        <v>423</v>
      </c>
      <c r="DQ628" t="s">
        <v>423</v>
      </c>
      <c r="DR628" t="s">
        <v>423</v>
      </c>
      <c r="DS628" t="s">
        <v>423</v>
      </c>
      <c r="DT628" t="s">
        <v>423</v>
      </c>
      <c r="DU628" t="s">
        <v>431</v>
      </c>
      <c r="DV628" t="s">
        <v>423</v>
      </c>
      <c r="DW628" t="s">
        <v>423</v>
      </c>
      <c r="DX628" t="s">
        <v>423</v>
      </c>
      <c r="DY628" t="s">
        <v>423</v>
      </c>
      <c r="DZ628" t="s">
        <v>431</v>
      </c>
      <c r="EA628" t="s">
        <v>423</v>
      </c>
      <c r="EB628" t="s">
        <v>431</v>
      </c>
      <c r="EC628" t="s">
        <v>423</v>
      </c>
      <c r="ED628" t="s">
        <v>423</v>
      </c>
      <c r="EE628" t="s">
        <v>423</v>
      </c>
      <c r="EF628" t="s">
        <v>437</v>
      </c>
      <c r="EG628" t="s">
        <v>434</v>
      </c>
      <c r="EH628" t="s">
        <v>438</v>
      </c>
      <c r="EI628" t="s">
        <v>435</v>
      </c>
      <c r="EJ628" t="s">
        <v>433</v>
      </c>
      <c r="EK628" t="s">
        <v>436</v>
      </c>
      <c r="EL628" t="s">
        <v>424</v>
      </c>
      <c r="EM628" t="s">
        <v>425</v>
      </c>
      <c r="EN628" t="s">
        <v>425</v>
      </c>
      <c r="EO628" t="s">
        <v>426</v>
      </c>
      <c r="EP628" t="s">
        <v>428</v>
      </c>
      <c r="EQ628" t="s">
        <v>428</v>
      </c>
      <c r="ER628" t="s">
        <v>429</v>
      </c>
      <c r="ES628" t="s">
        <v>430</v>
      </c>
      <c r="ET628" t="s">
        <v>429</v>
      </c>
      <c r="EU628" t="s">
        <v>430</v>
      </c>
      <c r="EV628" t="s">
        <v>425</v>
      </c>
      <c r="EW628" t="s">
        <v>430</v>
      </c>
      <c r="EX628" t="s">
        <v>423</v>
      </c>
      <c r="EY628" t="s">
        <v>423</v>
      </c>
      <c r="EZ628" t="s">
        <v>423</v>
      </c>
      <c r="FA628" t="s">
        <v>431</v>
      </c>
      <c r="FB628" t="s">
        <v>423</v>
      </c>
      <c r="FC628" t="s">
        <v>423</v>
      </c>
      <c r="FD628" t="s">
        <v>423</v>
      </c>
      <c r="FE628" t="s">
        <v>431</v>
      </c>
      <c r="FF628" t="s">
        <v>423</v>
      </c>
      <c r="FG628" t="s">
        <v>423</v>
      </c>
      <c r="FH628" t="s">
        <v>423</v>
      </c>
      <c r="FI628" t="s">
        <v>431</v>
      </c>
      <c r="FJ628" t="s">
        <v>423</v>
      </c>
      <c r="FK628" t="s">
        <v>423</v>
      </c>
      <c r="FL628" t="s">
        <v>423</v>
      </c>
      <c r="FM628" t="s">
        <v>423</v>
      </c>
      <c r="FN628" t="s">
        <v>431</v>
      </c>
      <c r="FO628" t="s">
        <v>423</v>
      </c>
      <c r="FP628" t="s">
        <v>423</v>
      </c>
      <c r="FQ628" t="s">
        <v>431</v>
      </c>
      <c r="FR628" t="s">
        <v>423</v>
      </c>
      <c r="FS628" t="s">
        <v>423</v>
      </c>
      <c r="FT628" t="s">
        <v>423</v>
      </c>
      <c r="FU628" t="s">
        <v>423</v>
      </c>
      <c r="FV628" t="s">
        <v>431</v>
      </c>
      <c r="FW628" t="s">
        <v>423</v>
      </c>
      <c r="FX628" t="s">
        <v>423</v>
      </c>
      <c r="FZ628" t="s">
        <v>423</v>
      </c>
      <c r="GB628" t="s">
        <v>431</v>
      </c>
      <c r="GD628" t="s">
        <v>423</v>
      </c>
      <c r="GF628" t="s">
        <v>423</v>
      </c>
      <c r="GG628" t="s">
        <v>432</v>
      </c>
      <c r="GH628" t="s">
        <v>432</v>
      </c>
      <c r="GI628" t="s">
        <v>432</v>
      </c>
      <c r="GJ628" t="s">
        <v>432</v>
      </c>
      <c r="GK628" t="s">
        <v>432</v>
      </c>
      <c r="GL628" t="s">
        <v>432</v>
      </c>
      <c r="GM628" t="s">
        <v>432</v>
      </c>
      <c r="GN628" t="s">
        <v>432</v>
      </c>
      <c r="GO628" t="s">
        <v>432</v>
      </c>
      <c r="GP628" t="s">
        <v>432</v>
      </c>
      <c r="GQ628" t="s">
        <v>432</v>
      </c>
      <c r="GR628" t="s">
        <v>432</v>
      </c>
      <c r="GS628" t="s">
        <v>432</v>
      </c>
      <c r="GT628" t="s">
        <v>432</v>
      </c>
      <c r="GU628" t="s">
        <v>423</v>
      </c>
      <c r="GV628" t="s">
        <v>423</v>
      </c>
      <c r="GW628" t="s">
        <v>423</v>
      </c>
      <c r="GX628" t="s">
        <v>423</v>
      </c>
      <c r="GY628" t="s">
        <v>431</v>
      </c>
      <c r="GZ628" t="s">
        <v>423</v>
      </c>
      <c r="HA628" t="s">
        <v>423</v>
      </c>
      <c r="HB628" t="s">
        <v>423</v>
      </c>
      <c r="HC628" t="s">
        <v>431</v>
      </c>
      <c r="HD628" t="s">
        <v>432</v>
      </c>
      <c r="HE628" t="s">
        <v>432</v>
      </c>
      <c r="HF628" t="s">
        <v>432</v>
      </c>
      <c r="HG628" t="s">
        <v>432</v>
      </c>
      <c r="HH628" t="s">
        <v>423</v>
      </c>
      <c r="HI628" t="s">
        <v>423</v>
      </c>
      <c r="HJ628" t="s">
        <v>423</v>
      </c>
      <c r="HK628" t="s">
        <v>423</v>
      </c>
      <c r="HL628" t="s">
        <v>431</v>
      </c>
      <c r="HM628" t="s">
        <v>423</v>
      </c>
      <c r="HN628" t="s">
        <v>423</v>
      </c>
      <c r="HP628" t="s">
        <v>423</v>
      </c>
      <c r="HR628" t="s">
        <v>431</v>
      </c>
      <c r="HT628" t="s">
        <v>423</v>
      </c>
      <c r="HV628" t="s">
        <v>423</v>
      </c>
      <c r="HW628" t="s">
        <v>423</v>
      </c>
      <c r="HX628" t="s">
        <v>431</v>
      </c>
      <c r="HY628" t="s">
        <v>423</v>
      </c>
      <c r="HZ628" t="s">
        <v>423</v>
      </c>
      <c r="IA628" t="s">
        <v>423</v>
      </c>
      <c r="IB628" t="s">
        <v>423</v>
      </c>
      <c r="IC628" t="s">
        <v>423</v>
      </c>
      <c r="ID628" t="s">
        <v>431</v>
      </c>
      <c r="IE628" t="s">
        <v>423</v>
      </c>
      <c r="IF628" t="s">
        <v>423</v>
      </c>
      <c r="IG628" t="s">
        <v>431</v>
      </c>
      <c r="IH628" t="s">
        <v>423</v>
      </c>
      <c r="II628" t="s">
        <v>423</v>
      </c>
      <c r="IJ628" t="s">
        <v>423</v>
      </c>
      <c r="IK628" t="s">
        <v>423</v>
      </c>
      <c r="IL628" t="s">
        <v>423</v>
      </c>
      <c r="IM628" t="s">
        <v>431</v>
      </c>
      <c r="IN628" t="s">
        <v>423</v>
      </c>
      <c r="IO628" t="s">
        <v>423</v>
      </c>
      <c r="IP628" t="s">
        <v>431</v>
      </c>
      <c r="IQ628" t="s">
        <v>423</v>
      </c>
      <c r="IR628" t="s">
        <v>423</v>
      </c>
      <c r="IS628" t="s">
        <v>423</v>
      </c>
      <c r="IT628" t="s">
        <v>431</v>
      </c>
      <c r="IU628" t="s">
        <v>423</v>
      </c>
      <c r="IV628" t="s">
        <v>423</v>
      </c>
      <c r="IX628" t="s">
        <v>423</v>
      </c>
      <c r="IZ628" t="s">
        <v>431</v>
      </c>
      <c r="JB628" t="s">
        <v>423</v>
      </c>
      <c r="JI628" t="s">
        <v>431</v>
      </c>
      <c r="JJ628" t="s">
        <v>423</v>
      </c>
      <c r="JK628" t="s">
        <v>423</v>
      </c>
      <c r="JL628" t="s">
        <v>423</v>
      </c>
      <c r="JM628" t="s">
        <v>423</v>
      </c>
      <c r="JN628" t="s">
        <v>432</v>
      </c>
      <c r="JO628" t="s">
        <v>432</v>
      </c>
      <c r="JP628" t="s">
        <v>432</v>
      </c>
      <c r="JQ628" t="s">
        <v>432</v>
      </c>
      <c r="JR628" t="s">
        <v>432</v>
      </c>
      <c r="JS628" t="s">
        <v>432</v>
      </c>
      <c r="JT628" t="s">
        <v>432</v>
      </c>
      <c r="JU628" t="s">
        <v>432</v>
      </c>
      <c r="JV628" t="s">
        <v>432</v>
      </c>
      <c r="JW628" t="s">
        <v>432</v>
      </c>
      <c r="JX628" t="s">
        <v>432</v>
      </c>
      <c r="JY628" t="s">
        <v>432</v>
      </c>
      <c r="JZ628" t="s">
        <v>432</v>
      </c>
      <c r="KA628" t="s">
        <v>432</v>
      </c>
      <c r="KB628" t="s">
        <v>432</v>
      </c>
      <c r="KC628" t="s">
        <v>432</v>
      </c>
      <c r="KD628" t="s">
        <v>423</v>
      </c>
      <c r="KE628" t="s">
        <v>423</v>
      </c>
      <c r="KF628" t="s">
        <v>423</v>
      </c>
      <c r="KG628" t="s">
        <v>423</v>
      </c>
      <c r="KH628" t="s">
        <v>423</v>
      </c>
      <c r="KI628" t="s">
        <v>423</v>
      </c>
      <c r="KJ628" t="s">
        <v>423</v>
      </c>
      <c r="KK628" t="s">
        <v>423</v>
      </c>
      <c r="KL628" t="s">
        <v>423</v>
      </c>
      <c r="KM628" t="s">
        <v>423</v>
      </c>
      <c r="KN628" t="s">
        <v>423</v>
      </c>
      <c r="KO628" t="s">
        <v>423</v>
      </c>
      <c r="KP628" t="s">
        <v>423</v>
      </c>
      <c r="KQ628" t="s">
        <v>431</v>
      </c>
      <c r="KR628" t="s">
        <v>423</v>
      </c>
      <c r="KS628" t="s">
        <v>423</v>
      </c>
      <c r="KT628" t="s">
        <v>423</v>
      </c>
      <c r="KU628" t="s">
        <v>423</v>
      </c>
      <c r="KV628" t="s">
        <v>423</v>
      </c>
      <c r="KW628" t="s">
        <v>431</v>
      </c>
      <c r="KY628" t="s">
        <v>431</v>
      </c>
      <c r="KZ628" t="s">
        <v>432</v>
      </c>
      <c r="LA628" t="s">
        <v>432</v>
      </c>
      <c r="LB628" t="s">
        <v>432</v>
      </c>
      <c r="LC628" t="s">
        <v>432</v>
      </c>
      <c r="LD628" t="s">
        <v>432</v>
      </c>
      <c r="LE628" t="s">
        <v>432</v>
      </c>
      <c r="LF628" t="s">
        <v>432</v>
      </c>
      <c r="LG628" t="s">
        <v>432</v>
      </c>
      <c r="LH628" t="s">
        <v>432</v>
      </c>
      <c r="LI628" t="s">
        <v>432</v>
      </c>
      <c r="LK628" t="s">
        <v>423</v>
      </c>
      <c r="LL628" t="s">
        <v>431</v>
      </c>
      <c r="LM628" t="s">
        <v>423</v>
      </c>
      <c r="LN628" t="s">
        <v>423</v>
      </c>
      <c r="LO628" t="s">
        <v>439</v>
      </c>
      <c r="LP628" t="s">
        <v>432</v>
      </c>
      <c r="LQ628" t="s">
        <v>432</v>
      </c>
      <c r="LR628" t="s">
        <v>432</v>
      </c>
      <c r="LS628" t="s">
        <v>432</v>
      </c>
      <c r="LT628" t="s">
        <v>432</v>
      </c>
      <c r="LU628" t="s">
        <v>423</v>
      </c>
      <c r="LV628" t="s">
        <v>423</v>
      </c>
      <c r="LW628" t="s">
        <v>423</v>
      </c>
      <c r="LX628" t="s">
        <v>423</v>
      </c>
      <c r="LY628" t="s">
        <v>423</v>
      </c>
      <c r="LZ628" t="s">
        <v>423</v>
      </c>
      <c r="MA628" t="s">
        <v>431</v>
      </c>
      <c r="MB628" t="s">
        <v>423</v>
      </c>
      <c r="MC628" t="s">
        <v>423</v>
      </c>
      <c r="MD628" t="s">
        <v>423</v>
      </c>
      <c r="ME628" t="s">
        <v>423</v>
      </c>
      <c r="MF628" t="s">
        <v>423</v>
      </c>
      <c r="MG628" t="s">
        <v>431</v>
      </c>
      <c r="MH628" t="s">
        <v>423</v>
      </c>
      <c r="MI628" t="s">
        <v>423</v>
      </c>
      <c r="MJ628" t="s">
        <v>423</v>
      </c>
      <c r="MK628" t="s">
        <v>423</v>
      </c>
      <c r="ML628" t="s">
        <v>431</v>
      </c>
      <c r="MN628">
        <v>411.81</v>
      </c>
      <c r="MO628">
        <v>58.3</v>
      </c>
      <c r="NE628">
        <v>148.38999999999999</v>
      </c>
      <c r="NT628">
        <v>75.97</v>
      </c>
      <c r="OJ628">
        <v>29.67</v>
      </c>
      <c r="OT628">
        <v>99.48</v>
      </c>
    </row>
    <row r="629" spans="1:410" ht="12.75" customHeight="1" x14ac:dyDescent="0.2">
      <c r="A629">
        <v>774</v>
      </c>
      <c r="B629" t="str">
        <f t="shared" si="414"/>
        <v>+30min</v>
      </c>
      <c r="C629" t="str">
        <f t="shared" si="415"/>
        <v>seul</v>
      </c>
      <c r="D629" t="str">
        <f t="shared" si="416"/>
        <v>+ 30m2</v>
      </c>
      <c r="E629" t="str">
        <f t="shared" si="417"/>
        <v>plutôt oui</v>
      </c>
      <c r="F629" t="str">
        <f t="shared" si="418"/>
        <v>aucune</v>
      </c>
      <c r="G629" t="str">
        <f t="shared" si="419"/>
        <v>echelon 0bis</v>
      </c>
      <c r="H629" t="str">
        <f t="shared" si="420"/>
        <v>non</v>
      </c>
      <c r="I629" t="s">
        <v>423</v>
      </c>
      <c r="J629" t="str">
        <f t="shared" si="421"/>
        <v>parfois</v>
      </c>
      <c r="K629" t="str">
        <f t="shared" si="422"/>
        <v>jamais</v>
      </c>
      <c r="L629" t="str">
        <f t="shared" si="423"/>
        <v>pas commentaire</v>
      </c>
      <c r="M629" t="str">
        <f t="shared" si="424"/>
        <v>1-2h</v>
      </c>
      <c r="N629" t="str">
        <f t="shared" si="425"/>
        <v>4-6h</v>
      </c>
      <c r="O629" t="str">
        <f t="shared" si="426"/>
        <v>jamais</v>
      </c>
      <c r="P629" t="str">
        <f t="shared" si="427"/>
        <v>jamais</v>
      </c>
      <c r="Q629" t="str">
        <f t="shared" si="428"/>
        <v>toujours</v>
      </c>
      <c r="R629" t="s">
        <v>424</v>
      </c>
      <c r="S629" t="s">
        <v>425</v>
      </c>
      <c r="T629" t="s">
        <v>425</v>
      </c>
      <c r="U629" t="s">
        <v>426</v>
      </c>
      <c r="V629" t="s">
        <v>426</v>
      </c>
      <c r="W629" t="s">
        <v>427</v>
      </c>
      <c r="X629" t="s">
        <v>429</v>
      </c>
      <c r="Y629" t="s">
        <v>429</v>
      </c>
      <c r="Z629" t="s">
        <v>430</v>
      </c>
      <c r="AA629" t="s">
        <v>425</v>
      </c>
      <c r="AB629" t="s">
        <v>425</v>
      </c>
      <c r="AC629" t="s">
        <v>425</v>
      </c>
      <c r="AD629" t="str">
        <f t="shared" si="429"/>
        <v>3-4 jours avant</v>
      </c>
      <c r="AE629" t="str">
        <f t="shared" si="430"/>
        <v>très</v>
      </c>
      <c r="AF629" t="str">
        <f t="shared" si="431"/>
        <v>très bonnes</v>
      </c>
      <c r="AG629" t="str">
        <f t="shared" si="432"/>
        <v>très souvent</v>
      </c>
      <c r="AH629" t="str">
        <f t="shared" si="433"/>
        <v>très souvent</v>
      </c>
      <c r="AI629" t="str">
        <f t="shared" si="434"/>
        <v>régulièrement</v>
      </c>
      <c r="AJ629" t="str">
        <f t="shared" si="435"/>
        <v>souvent</v>
      </c>
      <c r="AK629" t="str">
        <f t="shared" si="436"/>
        <v>non</v>
      </c>
      <c r="AL629" t="str">
        <f t="shared" si="437"/>
        <v>pas d'asso</v>
      </c>
      <c r="AM629" t="str">
        <f t="shared" si="438"/>
        <v>pas d'asso</v>
      </c>
      <c r="AN629" t="str">
        <f t="shared" si="439"/>
        <v>3-6h</v>
      </c>
      <c r="AO629" t="str">
        <f t="shared" si="440"/>
        <v>jamais</v>
      </c>
      <c r="AP629" t="str">
        <f t="shared" si="441"/>
        <v>pas de spectacles</v>
      </c>
      <c r="AQ629" t="str">
        <f t="shared" si="442"/>
        <v>jamais</v>
      </c>
      <c r="AR629" t="str">
        <f t="shared" si="443"/>
        <v>régulièrement</v>
      </c>
      <c r="AS629" t="str">
        <f t="shared" si="444"/>
        <v>4-6h</v>
      </c>
      <c r="AT629" t="str">
        <f t="shared" si="445"/>
        <v>plutôt insatisfaisante</v>
      </c>
      <c r="AU629" t="str">
        <f t="shared" si="446"/>
        <v>plutôt oui</v>
      </c>
      <c r="AV629" t="str">
        <f t="shared" si="447"/>
        <v>plutôt non</v>
      </c>
      <c r="AW629" t="str">
        <f t="shared" si="448"/>
        <v>tout à fait</v>
      </c>
      <c r="AX629" t="str">
        <f t="shared" si="449"/>
        <v>plutôt oui</v>
      </c>
      <c r="AY629" t="str">
        <f t="shared" si="450"/>
        <v>tout à fait</v>
      </c>
      <c r="AZ629" t="str">
        <f t="shared" si="451"/>
        <v>5A</v>
      </c>
      <c r="BA629" t="str">
        <f t="shared" si="452"/>
        <v>GM</v>
      </c>
      <c r="BB629" t="str">
        <f t="shared" si="453"/>
        <v>FAS</v>
      </c>
      <c r="BC629" t="str">
        <f t="shared" si="454"/>
        <v>non</v>
      </c>
      <c r="BD629" t="str">
        <f t="shared" si="455"/>
        <v>2A</v>
      </c>
      <c r="BE629" t="str">
        <f t="shared" si="456"/>
        <v>Fr</v>
      </c>
      <c r="BF629" t="str">
        <f t="shared" si="457"/>
        <v>pas de classement</v>
      </c>
      <c r="BG629" t="str">
        <f t="shared" si="458"/>
        <v>50-75%</v>
      </c>
      <c r="BH629" t="s">
        <v>423</v>
      </c>
      <c r="BI629" t="str">
        <f t="shared" si="459"/>
        <v>2/3 par semestre</v>
      </c>
      <c r="BJ629" t="s">
        <v>423</v>
      </c>
      <c r="BK629" t="s">
        <v>423</v>
      </c>
      <c r="BL629" t="s">
        <v>423</v>
      </c>
      <c r="BM629" t="s">
        <v>431</v>
      </c>
      <c r="BN629" t="s">
        <v>431</v>
      </c>
      <c r="BO629" t="s">
        <v>423</v>
      </c>
      <c r="BP629" t="s">
        <v>423</v>
      </c>
      <c r="BR629" t="s">
        <v>423</v>
      </c>
      <c r="BS629" t="s">
        <v>423</v>
      </c>
      <c r="BT629" t="s">
        <v>423</v>
      </c>
      <c r="BU629" t="s">
        <v>431</v>
      </c>
      <c r="BV629" t="s">
        <v>423</v>
      </c>
      <c r="BW629" t="s">
        <v>431</v>
      </c>
      <c r="BX629" t="s">
        <v>423</v>
      </c>
      <c r="BY629" t="s">
        <v>423</v>
      </c>
      <c r="BZ629" t="s">
        <v>423</v>
      </c>
      <c r="CA629" t="s">
        <v>432</v>
      </c>
      <c r="CB629" t="s">
        <v>432</v>
      </c>
      <c r="CC629" t="s">
        <v>432</v>
      </c>
      <c r="CD629" t="s">
        <v>432</v>
      </c>
      <c r="CE629" t="s">
        <v>431</v>
      </c>
      <c r="CF629" t="s">
        <v>431</v>
      </c>
      <c r="CG629" t="s">
        <v>423</v>
      </c>
      <c r="CH629" t="s">
        <v>423</v>
      </c>
      <c r="CI629" t="s">
        <v>423</v>
      </c>
      <c r="CJ629" t="s">
        <v>423</v>
      </c>
      <c r="CK629" t="s">
        <v>423</v>
      </c>
      <c r="CL629" t="s">
        <v>423</v>
      </c>
      <c r="CM629" t="s">
        <v>423</v>
      </c>
      <c r="CN629" t="s">
        <v>423</v>
      </c>
      <c r="CO629" t="s">
        <v>432</v>
      </c>
      <c r="CP629" t="s">
        <v>432</v>
      </c>
      <c r="CQ629" t="s">
        <v>432</v>
      </c>
      <c r="CR629" t="s">
        <v>432</v>
      </c>
      <c r="CT629" t="s">
        <v>432</v>
      </c>
      <c r="CU629" t="s">
        <v>423</v>
      </c>
      <c r="CV629" t="s">
        <v>423</v>
      </c>
      <c r="CW629" t="s">
        <v>423</v>
      </c>
      <c r="CX629" t="s">
        <v>431</v>
      </c>
      <c r="CY629" t="s">
        <v>423</v>
      </c>
      <c r="CZ629" t="s">
        <v>423</v>
      </c>
      <c r="DA629" t="s">
        <v>423</v>
      </c>
      <c r="DB629" t="s">
        <v>423</v>
      </c>
      <c r="DC629" t="s">
        <v>431</v>
      </c>
      <c r="DD629" t="s">
        <v>432</v>
      </c>
      <c r="DE629" t="s">
        <v>432</v>
      </c>
      <c r="DF629" t="s">
        <v>432</v>
      </c>
      <c r="DG629" t="s">
        <v>432</v>
      </c>
      <c r="DH629" t="s">
        <v>423</v>
      </c>
      <c r="DI629" t="s">
        <v>423</v>
      </c>
      <c r="DJ629" t="s">
        <v>431</v>
      </c>
      <c r="DK629" t="s">
        <v>423</v>
      </c>
      <c r="DL629" t="s">
        <v>423</v>
      </c>
      <c r="DM629" t="s">
        <v>423</v>
      </c>
      <c r="DN629" t="s">
        <v>423</v>
      </c>
      <c r="DO629" t="s">
        <v>431</v>
      </c>
      <c r="DP629" t="s">
        <v>423</v>
      </c>
      <c r="DQ629" t="s">
        <v>423</v>
      </c>
      <c r="DR629" t="s">
        <v>423</v>
      </c>
      <c r="DS629" t="s">
        <v>423</v>
      </c>
      <c r="DT629" t="s">
        <v>423</v>
      </c>
      <c r="DU629" t="s">
        <v>423</v>
      </c>
      <c r="DV629" t="s">
        <v>423</v>
      </c>
      <c r="DW629" t="s">
        <v>431</v>
      </c>
      <c r="DX629" t="s">
        <v>423</v>
      </c>
      <c r="DY629" t="s">
        <v>423</v>
      </c>
      <c r="DZ629" t="s">
        <v>423</v>
      </c>
      <c r="EA629" t="s">
        <v>431</v>
      </c>
      <c r="EB629" t="s">
        <v>431</v>
      </c>
      <c r="EC629" t="s">
        <v>423</v>
      </c>
      <c r="ED629" t="s">
        <v>423</v>
      </c>
      <c r="EE629" t="s">
        <v>423</v>
      </c>
      <c r="EF629" t="s">
        <v>437</v>
      </c>
      <c r="EG629" t="s">
        <v>438</v>
      </c>
      <c r="EH629" t="s">
        <v>434</v>
      </c>
      <c r="EI629" t="s">
        <v>435</v>
      </c>
      <c r="EJ629" t="s">
        <v>433</v>
      </c>
      <c r="EK629" t="s">
        <v>436</v>
      </c>
      <c r="EL629" t="s">
        <v>424</v>
      </c>
      <c r="EM629" t="s">
        <v>425</v>
      </c>
      <c r="EN629" t="s">
        <v>425</v>
      </c>
      <c r="EO629" t="s">
        <v>426</v>
      </c>
      <c r="EP629" t="s">
        <v>426</v>
      </c>
      <c r="EQ629" t="s">
        <v>427</v>
      </c>
      <c r="ER629" t="s">
        <v>429</v>
      </c>
      <c r="ES629" t="s">
        <v>429</v>
      </c>
      <c r="ET629" t="s">
        <v>430</v>
      </c>
      <c r="EU629" t="s">
        <v>425</v>
      </c>
      <c r="EV629" t="s">
        <v>425</v>
      </c>
      <c r="EW629" t="s">
        <v>425</v>
      </c>
      <c r="EX629" t="s">
        <v>423</v>
      </c>
      <c r="EY629" t="s">
        <v>423</v>
      </c>
      <c r="EZ629" t="s">
        <v>423</v>
      </c>
      <c r="FA629" t="s">
        <v>423</v>
      </c>
      <c r="FB629" t="s">
        <v>431</v>
      </c>
      <c r="FC629" t="s">
        <v>423</v>
      </c>
      <c r="FD629" t="s">
        <v>431</v>
      </c>
      <c r="FE629" t="s">
        <v>423</v>
      </c>
      <c r="FF629" t="s">
        <v>423</v>
      </c>
      <c r="FG629" t="s">
        <v>423</v>
      </c>
      <c r="FH629" t="s">
        <v>431</v>
      </c>
      <c r="FI629" t="s">
        <v>423</v>
      </c>
      <c r="FJ629" t="s">
        <v>423</v>
      </c>
      <c r="FK629" t="s">
        <v>423</v>
      </c>
      <c r="FL629" t="s">
        <v>431</v>
      </c>
      <c r="FM629" t="s">
        <v>423</v>
      </c>
      <c r="FN629" t="s">
        <v>423</v>
      </c>
      <c r="FO629" t="s">
        <v>423</v>
      </c>
      <c r="FP629" t="s">
        <v>431</v>
      </c>
      <c r="FQ629" t="s">
        <v>423</v>
      </c>
      <c r="FR629" t="s">
        <v>423</v>
      </c>
      <c r="FS629" t="s">
        <v>423</v>
      </c>
      <c r="FT629" t="s">
        <v>423</v>
      </c>
      <c r="FU629" t="s">
        <v>431</v>
      </c>
      <c r="FV629" t="s">
        <v>423</v>
      </c>
      <c r="FW629" t="s">
        <v>423</v>
      </c>
      <c r="FX629" t="s">
        <v>423</v>
      </c>
      <c r="FZ629" t="s">
        <v>431</v>
      </c>
      <c r="GB629" t="s">
        <v>423</v>
      </c>
      <c r="GD629" t="s">
        <v>423</v>
      </c>
      <c r="GF629" t="s">
        <v>423</v>
      </c>
      <c r="GG629" t="s">
        <v>432</v>
      </c>
      <c r="GH629" t="s">
        <v>432</v>
      </c>
      <c r="GI629" t="s">
        <v>432</v>
      </c>
      <c r="GJ629" t="s">
        <v>432</v>
      </c>
      <c r="GK629" t="s">
        <v>432</v>
      </c>
      <c r="GL629" t="s">
        <v>432</v>
      </c>
      <c r="GM629" t="s">
        <v>432</v>
      </c>
      <c r="GN629" t="s">
        <v>432</v>
      </c>
      <c r="GO629" t="s">
        <v>432</v>
      </c>
      <c r="GP629" t="s">
        <v>432</v>
      </c>
      <c r="GQ629" t="s">
        <v>432</v>
      </c>
      <c r="GR629" t="s">
        <v>432</v>
      </c>
      <c r="GS629" t="s">
        <v>432</v>
      </c>
      <c r="GT629" t="s">
        <v>432</v>
      </c>
      <c r="GU629" t="s">
        <v>423</v>
      </c>
      <c r="GV629" t="s">
        <v>423</v>
      </c>
      <c r="GW629" t="s">
        <v>431</v>
      </c>
      <c r="GX629" t="s">
        <v>423</v>
      </c>
      <c r="GY629" t="s">
        <v>423</v>
      </c>
      <c r="GZ629" t="s">
        <v>423</v>
      </c>
      <c r="HA629" t="s">
        <v>423</v>
      </c>
      <c r="HB629" t="s">
        <v>423</v>
      </c>
      <c r="HC629" t="s">
        <v>431</v>
      </c>
      <c r="HD629" t="s">
        <v>432</v>
      </c>
      <c r="HE629" t="s">
        <v>432</v>
      </c>
      <c r="HF629" t="s">
        <v>432</v>
      </c>
      <c r="HG629" t="s">
        <v>432</v>
      </c>
      <c r="HH629" t="s">
        <v>423</v>
      </c>
      <c r="HI629" t="s">
        <v>423</v>
      </c>
      <c r="HJ629" t="s">
        <v>423</v>
      </c>
      <c r="HK629" t="s">
        <v>423</v>
      </c>
      <c r="HL629" t="s">
        <v>423</v>
      </c>
      <c r="HM629" t="s">
        <v>431</v>
      </c>
      <c r="HN629" t="s">
        <v>423</v>
      </c>
      <c r="HP629" t="s">
        <v>431</v>
      </c>
      <c r="HR629" t="s">
        <v>423</v>
      </c>
      <c r="HT629" t="s">
        <v>423</v>
      </c>
      <c r="HV629" t="s">
        <v>423</v>
      </c>
      <c r="HW629" t="s">
        <v>423</v>
      </c>
      <c r="HX629" t="s">
        <v>423</v>
      </c>
      <c r="HY629" t="s">
        <v>431</v>
      </c>
      <c r="HZ629" t="s">
        <v>423</v>
      </c>
      <c r="IA629" t="s">
        <v>423</v>
      </c>
      <c r="IB629" t="s">
        <v>423</v>
      </c>
      <c r="IC629" t="s">
        <v>423</v>
      </c>
      <c r="ID629" t="s">
        <v>431</v>
      </c>
      <c r="IE629" t="s">
        <v>423</v>
      </c>
      <c r="IF629" t="s">
        <v>423</v>
      </c>
      <c r="IG629" t="s">
        <v>431</v>
      </c>
      <c r="IH629" t="s">
        <v>423</v>
      </c>
      <c r="II629" t="s">
        <v>423</v>
      </c>
      <c r="IJ629" t="s">
        <v>423</v>
      </c>
      <c r="IK629" t="s">
        <v>423</v>
      </c>
      <c r="IL629" t="s">
        <v>431</v>
      </c>
      <c r="IM629" t="s">
        <v>423</v>
      </c>
      <c r="IN629" t="s">
        <v>431</v>
      </c>
      <c r="IO629" t="s">
        <v>423</v>
      </c>
      <c r="IP629" t="s">
        <v>423</v>
      </c>
      <c r="IQ629" t="s">
        <v>423</v>
      </c>
      <c r="IR629" t="s">
        <v>423</v>
      </c>
      <c r="IS629" t="s">
        <v>431</v>
      </c>
      <c r="IT629" t="s">
        <v>423</v>
      </c>
      <c r="IU629" t="s">
        <v>423</v>
      </c>
      <c r="IV629" t="s">
        <v>431</v>
      </c>
      <c r="IX629" t="s">
        <v>423</v>
      </c>
      <c r="IZ629" t="s">
        <v>423</v>
      </c>
      <c r="JB629" t="s">
        <v>423</v>
      </c>
      <c r="JD629" t="s">
        <v>2298</v>
      </c>
      <c r="JE629" t="s">
        <v>2299</v>
      </c>
      <c r="JF629" t="s">
        <v>2300</v>
      </c>
      <c r="JG629" t="s">
        <v>2301</v>
      </c>
      <c r="JH629" t="s">
        <v>2302</v>
      </c>
      <c r="JI629" t="s">
        <v>423</v>
      </c>
      <c r="JJ629" t="s">
        <v>423</v>
      </c>
      <c r="JK629" t="s">
        <v>423</v>
      </c>
      <c r="JL629" t="s">
        <v>423</v>
      </c>
      <c r="JM629" t="s">
        <v>431</v>
      </c>
      <c r="JN629" t="s">
        <v>423</v>
      </c>
      <c r="JO629" t="s">
        <v>423</v>
      </c>
      <c r="JP629" t="s">
        <v>423</v>
      </c>
      <c r="JQ629" t="s">
        <v>423</v>
      </c>
      <c r="JR629" t="s">
        <v>423</v>
      </c>
      <c r="JS629" t="s">
        <v>423</v>
      </c>
      <c r="JT629" t="s">
        <v>423</v>
      </c>
      <c r="JU629" t="s">
        <v>423</v>
      </c>
      <c r="JV629" t="s">
        <v>423</v>
      </c>
      <c r="JW629" t="s">
        <v>423</v>
      </c>
      <c r="JX629" t="s">
        <v>423</v>
      </c>
      <c r="JY629" t="s">
        <v>431</v>
      </c>
      <c r="JZ629" t="s">
        <v>423</v>
      </c>
      <c r="KA629" t="s">
        <v>423</v>
      </c>
      <c r="KB629" t="s">
        <v>423</v>
      </c>
      <c r="KC629" t="s">
        <v>423</v>
      </c>
      <c r="KD629" t="s">
        <v>431</v>
      </c>
      <c r="KE629" t="s">
        <v>423</v>
      </c>
      <c r="KF629" t="s">
        <v>423</v>
      </c>
      <c r="KG629" t="s">
        <v>423</v>
      </c>
      <c r="KH629" t="s">
        <v>423</v>
      </c>
      <c r="KI629" t="s">
        <v>423</v>
      </c>
      <c r="KJ629" t="s">
        <v>423</v>
      </c>
      <c r="KK629" t="s">
        <v>423</v>
      </c>
      <c r="KL629" t="s">
        <v>423</v>
      </c>
      <c r="KM629" t="s">
        <v>423</v>
      </c>
      <c r="KN629" t="s">
        <v>423</v>
      </c>
      <c r="KO629" t="s">
        <v>423</v>
      </c>
      <c r="KP629" t="s">
        <v>423</v>
      </c>
      <c r="KQ629" t="s">
        <v>423</v>
      </c>
      <c r="KR629" t="s">
        <v>423</v>
      </c>
      <c r="KS629" t="s">
        <v>423</v>
      </c>
      <c r="KT629" t="s">
        <v>423</v>
      </c>
      <c r="KU629" t="s">
        <v>423</v>
      </c>
      <c r="KV629" t="s">
        <v>423</v>
      </c>
      <c r="KW629" t="s">
        <v>431</v>
      </c>
      <c r="KY629" t="s">
        <v>423</v>
      </c>
      <c r="KZ629" t="s">
        <v>423</v>
      </c>
      <c r="LA629" t="s">
        <v>431</v>
      </c>
      <c r="LB629" t="s">
        <v>423</v>
      </c>
      <c r="LC629" t="s">
        <v>423</v>
      </c>
      <c r="LD629" t="s">
        <v>423</v>
      </c>
      <c r="LE629" t="s">
        <v>431</v>
      </c>
      <c r="LF629" t="s">
        <v>423</v>
      </c>
      <c r="LG629" t="s">
        <v>423</v>
      </c>
      <c r="LH629" t="s">
        <v>423</v>
      </c>
      <c r="LI629" t="s">
        <v>423</v>
      </c>
      <c r="LK629" t="s">
        <v>431</v>
      </c>
      <c r="LL629" t="s">
        <v>423</v>
      </c>
      <c r="LM629" t="s">
        <v>423</v>
      </c>
      <c r="LN629" t="s">
        <v>423</v>
      </c>
      <c r="LO629" t="s">
        <v>2303</v>
      </c>
      <c r="LP629" t="s">
        <v>432</v>
      </c>
      <c r="LQ629" t="s">
        <v>432</v>
      </c>
      <c r="LR629" t="s">
        <v>432</v>
      </c>
      <c r="LS629" t="s">
        <v>432</v>
      </c>
      <c r="LT629" t="s">
        <v>432</v>
      </c>
      <c r="LU629" t="s">
        <v>432</v>
      </c>
      <c r="LV629" t="s">
        <v>432</v>
      </c>
      <c r="LW629" t="s">
        <v>432</v>
      </c>
      <c r="LX629" t="s">
        <v>432</v>
      </c>
      <c r="LY629" t="s">
        <v>432</v>
      </c>
      <c r="LZ629" t="s">
        <v>432</v>
      </c>
      <c r="MA629" t="s">
        <v>432</v>
      </c>
      <c r="MB629" t="s">
        <v>423</v>
      </c>
      <c r="MC629" t="s">
        <v>423</v>
      </c>
      <c r="MD629" t="s">
        <v>423</v>
      </c>
      <c r="ME629" t="s">
        <v>431</v>
      </c>
      <c r="MF629" t="s">
        <v>423</v>
      </c>
      <c r="MG629" t="s">
        <v>423</v>
      </c>
      <c r="MH629" t="s">
        <v>423</v>
      </c>
      <c r="MI629" t="s">
        <v>423</v>
      </c>
      <c r="MJ629" t="s">
        <v>431</v>
      </c>
      <c r="MK629" t="s">
        <v>423</v>
      </c>
      <c r="ML629" t="s">
        <v>423</v>
      </c>
      <c r="MN629">
        <v>749.42</v>
      </c>
      <c r="MO629">
        <v>96.16</v>
      </c>
      <c r="NE629">
        <v>158.84</v>
      </c>
      <c r="NT629">
        <v>125.07</v>
      </c>
      <c r="OJ629">
        <v>241.34</v>
      </c>
      <c r="OT629">
        <v>128.01</v>
      </c>
    </row>
    <row r="630" spans="1:410" ht="12.75" customHeight="1" x14ac:dyDescent="0.2">
      <c r="A630">
        <v>775</v>
      </c>
      <c r="B630" t="str">
        <f t="shared" si="414"/>
        <v>0-5min</v>
      </c>
      <c r="C630" t="str">
        <f t="shared" si="415"/>
        <v>seul</v>
      </c>
      <c r="D630" t="str">
        <f t="shared" si="416"/>
        <v>- 10m2</v>
      </c>
      <c r="E630" t="str">
        <f t="shared" si="417"/>
        <v>tout à fait</v>
      </c>
      <c r="F630" t="str">
        <f t="shared" si="418"/>
        <v>aucune</v>
      </c>
      <c r="G630" t="str">
        <f t="shared" si="419"/>
        <v>echelon 4-7</v>
      </c>
      <c r="H630" t="str">
        <f t="shared" si="420"/>
        <v>non</v>
      </c>
      <c r="I630" t="s">
        <v>423</v>
      </c>
      <c r="J630" t="str">
        <f t="shared" si="421"/>
        <v>souvent</v>
      </c>
      <c r="K630" t="str">
        <f t="shared" si="422"/>
        <v>parfois</v>
      </c>
      <c r="L630" t="str">
        <f t="shared" si="423"/>
        <v>plutôt oui</v>
      </c>
      <c r="M630" t="str">
        <f t="shared" si="424"/>
        <v>0-1h</v>
      </c>
      <c r="N630" t="str">
        <f t="shared" si="425"/>
        <v>4-6h</v>
      </c>
      <c r="O630" t="str">
        <f t="shared" si="426"/>
        <v>parfois</v>
      </c>
      <c r="P630" t="str">
        <f t="shared" si="427"/>
        <v>parfois</v>
      </c>
      <c r="Q630" t="str">
        <f t="shared" si="428"/>
        <v>souvent</v>
      </c>
      <c r="R630" t="s">
        <v>425</v>
      </c>
      <c r="S630" t="s">
        <v>425</v>
      </c>
      <c r="T630" t="s">
        <v>425</v>
      </c>
      <c r="U630" t="s">
        <v>427</v>
      </c>
      <c r="V630" t="s">
        <v>428</v>
      </c>
      <c r="W630" t="s">
        <v>440</v>
      </c>
      <c r="X630" t="s">
        <v>429</v>
      </c>
      <c r="Y630" t="s">
        <v>430</v>
      </c>
      <c r="Z630" t="s">
        <v>430</v>
      </c>
      <c r="AA630" t="s">
        <v>425</v>
      </c>
      <c r="AB630" t="s">
        <v>425</v>
      </c>
      <c r="AC630" t="s">
        <v>425</v>
      </c>
      <c r="AD630" t="str">
        <f t="shared" si="429"/>
        <v>3-4 jours avant</v>
      </c>
      <c r="AE630" t="str">
        <f t="shared" si="430"/>
        <v>plutôt oui</v>
      </c>
      <c r="AF630" t="str">
        <f t="shared" si="431"/>
        <v>très bonnes</v>
      </c>
      <c r="AG630" t="str">
        <f t="shared" si="432"/>
        <v>parfois</v>
      </c>
      <c r="AH630" t="str">
        <f t="shared" si="433"/>
        <v>parfois</v>
      </c>
      <c r="AI630" t="str">
        <f t="shared" si="434"/>
        <v>régulièrement</v>
      </c>
      <c r="AJ630" t="str">
        <f t="shared" si="435"/>
        <v>parfois</v>
      </c>
      <c r="AK630" t="str">
        <f t="shared" si="436"/>
        <v>non</v>
      </c>
      <c r="AL630" t="str">
        <f t="shared" si="437"/>
        <v>pas d'asso</v>
      </c>
      <c r="AM630" t="str">
        <f t="shared" si="438"/>
        <v>pas d'asso</v>
      </c>
      <c r="AN630" t="str">
        <f t="shared" si="439"/>
        <v>0-1h</v>
      </c>
      <c r="AO630" t="str">
        <f t="shared" si="440"/>
        <v>1/mois</v>
      </c>
      <c r="AP630" t="str">
        <f t="shared" si="441"/>
        <v>plutôt oui</v>
      </c>
      <c r="AQ630" t="str">
        <f t="shared" si="442"/>
        <v>rarement</v>
      </c>
      <c r="AR630" t="str">
        <f t="shared" si="443"/>
        <v>parfois</v>
      </c>
      <c r="AS630" t="str">
        <f t="shared" si="444"/>
        <v>2-4h</v>
      </c>
      <c r="AT630" t="str">
        <f t="shared" si="445"/>
        <v>très satisfaisante</v>
      </c>
      <c r="AU630" t="str">
        <f t="shared" si="446"/>
        <v>plutôt oui</v>
      </c>
      <c r="AV630" t="str">
        <f t="shared" si="447"/>
        <v>plutôt oui</v>
      </c>
      <c r="AW630" t="str">
        <f t="shared" si="448"/>
        <v>plutôt oui</v>
      </c>
      <c r="AX630" t="str">
        <f t="shared" si="449"/>
        <v>plutôt oui</v>
      </c>
      <c r="AY630" t="str">
        <f t="shared" si="450"/>
        <v>plutôt oui</v>
      </c>
      <c r="AZ630" t="str">
        <f t="shared" si="451"/>
        <v>1A</v>
      </c>
      <c r="BA630" t="str">
        <f t="shared" si="452"/>
        <v>1A</v>
      </c>
      <c r="BB630" t="str">
        <f t="shared" si="453"/>
        <v>Musique-etude</v>
      </c>
      <c r="BC630" t="str">
        <f t="shared" si="454"/>
        <v>non</v>
      </c>
      <c r="BD630" t="str">
        <f t="shared" si="455"/>
        <v>post-bac</v>
      </c>
      <c r="BE630" t="str">
        <f t="shared" si="456"/>
        <v>Fr</v>
      </c>
      <c r="BF630" t="str">
        <f t="shared" si="457"/>
        <v>50-75%</v>
      </c>
      <c r="BG630" t="str">
        <f t="shared" si="458"/>
        <v>jsp</v>
      </c>
      <c r="BH630" t="s">
        <v>423</v>
      </c>
      <c r="BI630" t="str">
        <f t="shared" si="459"/>
        <v>aucun</v>
      </c>
      <c r="BJ630" t="s">
        <v>431</v>
      </c>
      <c r="BK630" t="s">
        <v>423</v>
      </c>
      <c r="BL630" t="s">
        <v>423</v>
      </c>
      <c r="BM630" t="s">
        <v>423</v>
      </c>
      <c r="BN630" t="s">
        <v>431</v>
      </c>
      <c r="BO630" t="s">
        <v>423</v>
      </c>
      <c r="BP630" t="s">
        <v>423</v>
      </c>
      <c r="BR630" t="s">
        <v>431</v>
      </c>
      <c r="BS630" t="s">
        <v>423</v>
      </c>
      <c r="BT630" t="s">
        <v>423</v>
      </c>
      <c r="BU630" t="s">
        <v>423</v>
      </c>
      <c r="BV630" t="s">
        <v>431</v>
      </c>
      <c r="BW630" t="s">
        <v>423</v>
      </c>
      <c r="BX630" t="s">
        <v>423</v>
      </c>
      <c r="BY630" t="s">
        <v>423</v>
      </c>
      <c r="BZ630" t="s">
        <v>423</v>
      </c>
      <c r="CA630" t="s">
        <v>432</v>
      </c>
      <c r="CB630" t="s">
        <v>432</v>
      </c>
      <c r="CC630" t="s">
        <v>432</v>
      </c>
      <c r="CD630" t="s">
        <v>432</v>
      </c>
      <c r="CE630" t="s">
        <v>431</v>
      </c>
      <c r="CF630" t="s">
        <v>423</v>
      </c>
      <c r="CG630" t="s">
        <v>423</v>
      </c>
      <c r="CH630" t="s">
        <v>423</v>
      </c>
      <c r="CI630" t="s">
        <v>423</v>
      </c>
      <c r="CJ630" t="s">
        <v>423</v>
      </c>
      <c r="CK630" t="s">
        <v>431</v>
      </c>
      <c r="CL630" t="s">
        <v>423</v>
      </c>
      <c r="CM630" t="s">
        <v>423</v>
      </c>
      <c r="CN630" t="s">
        <v>423</v>
      </c>
      <c r="CO630" t="s">
        <v>432</v>
      </c>
      <c r="CP630" t="s">
        <v>432</v>
      </c>
      <c r="CQ630" t="s">
        <v>432</v>
      </c>
      <c r="CR630" t="s">
        <v>432</v>
      </c>
      <c r="CT630" t="s">
        <v>432</v>
      </c>
      <c r="CU630" t="s">
        <v>423</v>
      </c>
      <c r="CV630" t="s">
        <v>423</v>
      </c>
      <c r="CW630" t="s">
        <v>431</v>
      </c>
      <c r="CX630" t="s">
        <v>423</v>
      </c>
      <c r="CY630" t="s">
        <v>423</v>
      </c>
      <c r="CZ630" t="s">
        <v>423</v>
      </c>
      <c r="DA630" t="s">
        <v>423</v>
      </c>
      <c r="DB630" t="s">
        <v>431</v>
      </c>
      <c r="DC630" t="s">
        <v>423</v>
      </c>
      <c r="DD630" t="s">
        <v>423</v>
      </c>
      <c r="DE630" t="s">
        <v>431</v>
      </c>
      <c r="DF630" t="s">
        <v>423</v>
      </c>
      <c r="DG630" t="s">
        <v>423</v>
      </c>
      <c r="DH630" t="s">
        <v>423</v>
      </c>
      <c r="DI630" t="s">
        <v>423</v>
      </c>
      <c r="DJ630" t="s">
        <v>423</v>
      </c>
      <c r="DK630" t="s">
        <v>431</v>
      </c>
      <c r="DL630" t="s">
        <v>423</v>
      </c>
      <c r="DM630" t="s">
        <v>423</v>
      </c>
      <c r="DN630" t="s">
        <v>423</v>
      </c>
      <c r="DO630" t="s">
        <v>431</v>
      </c>
      <c r="DP630" t="s">
        <v>423</v>
      </c>
      <c r="DQ630" t="s">
        <v>423</v>
      </c>
      <c r="DR630" t="s">
        <v>423</v>
      </c>
      <c r="DS630" t="s">
        <v>423</v>
      </c>
      <c r="DT630" t="s">
        <v>423</v>
      </c>
      <c r="DU630" t="s">
        <v>423</v>
      </c>
      <c r="DV630" t="s">
        <v>431</v>
      </c>
      <c r="DW630" t="s">
        <v>423</v>
      </c>
      <c r="DX630" t="s">
        <v>423</v>
      </c>
      <c r="DY630" t="s">
        <v>423</v>
      </c>
      <c r="DZ630" t="s">
        <v>431</v>
      </c>
      <c r="EA630" t="s">
        <v>423</v>
      </c>
      <c r="EB630" t="s">
        <v>423</v>
      </c>
      <c r="EC630" t="s">
        <v>431</v>
      </c>
      <c r="ED630" t="s">
        <v>423</v>
      </c>
      <c r="EE630" t="s">
        <v>423</v>
      </c>
      <c r="EF630" t="s">
        <v>437</v>
      </c>
      <c r="EG630" t="s">
        <v>434</v>
      </c>
      <c r="EH630" t="s">
        <v>438</v>
      </c>
      <c r="EI630" t="s">
        <v>435</v>
      </c>
      <c r="EJ630" t="s">
        <v>436</v>
      </c>
      <c r="EK630" t="s">
        <v>433</v>
      </c>
      <c r="EL630" t="s">
        <v>425</v>
      </c>
      <c r="EM630" t="s">
        <v>425</v>
      </c>
      <c r="EN630" t="s">
        <v>425</v>
      </c>
      <c r="EO630" t="s">
        <v>427</v>
      </c>
      <c r="EP630" t="s">
        <v>428</v>
      </c>
      <c r="EQ630" t="s">
        <v>440</v>
      </c>
      <c r="ER630" t="s">
        <v>429</v>
      </c>
      <c r="ES630" t="s">
        <v>430</v>
      </c>
      <c r="ET630" t="s">
        <v>430</v>
      </c>
      <c r="EU630" t="s">
        <v>425</v>
      </c>
      <c r="EV630" t="s">
        <v>425</v>
      </c>
      <c r="EW630" t="s">
        <v>425</v>
      </c>
      <c r="EX630" t="s">
        <v>423</v>
      </c>
      <c r="EY630" t="s">
        <v>423</v>
      </c>
      <c r="EZ630" t="s">
        <v>423</v>
      </c>
      <c r="FA630" t="s">
        <v>423</v>
      </c>
      <c r="FB630" t="s">
        <v>431</v>
      </c>
      <c r="FC630" t="s">
        <v>423</v>
      </c>
      <c r="FD630" t="s">
        <v>423</v>
      </c>
      <c r="FE630" t="s">
        <v>431</v>
      </c>
      <c r="FF630" t="s">
        <v>423</v>
      </c>
      <c r="FG630" t="s">
        <v>423</v>
      </c>
      <c r="FH630" t="s">
        <v>431</v>
      </c>
      <c r="FI630" t="s">
        <v>423</v>
      </c>
      <c r="FJ630" t="s">
        <v>423</v>
      </c>
      <c r="FK630" t="s">
        <v>423</v>
      </c>
      <c r="FL630" t="s">
        <v>423</v>
      </c>
      <c r="FM630" t="s">
        <v>423</v>
      </c>
      <c r="FN630" t="s">
        <v>431</v>
      </c>
      <c r="FO630" t="s">
        <v>423</v>
      </c>
      <c r="FP630" t="s">
        <v>423</v>
      </c>
      <c r="FQ630" t="s">
        <v>423</v>
      </c>
      <c r="FR630" t="s">
        <v>431</v>
      </c>
      <c r="FS630" t="s">
        <v>423</v>
      </c>
      <c r="FT630" t="s">
        <v>423</v>
      </c>
      <c r="FU630" t="s">
        <v>431</v>
      </c>
      <c r="FV630" t="s">
        <v>423</v>
      </c>
      <c r="FW630" t="s">
        <v>423</v>
      </c>
      <c r="FX630" t="s">
        <v>423</v>
      </c>
      <c r="FZ630" t="s">
        <v>423</v>
      </c>
      <c r="GB630" t="s">
        <v>431</v>
      </c>
      <c r="GD630" t="s">
        <v>423</v>
      </c>
      <c r="GF630" t="s">
        <v>423</v>
      </c>
      <c r="GG630" t="s">
        <v>432</v>
      </c>
      <c r="GH630" t="s">
        <v>432</v>
      </c>
      <c r="GI630" t="s">
        <v>432</v>
      </c>
      <c r="GJ630" t="s">
        <v>432</v>
      </c>
      <c r="GK630" t="s">
        <v>432</v>
      </c>
      <c r="GL630" t="s">
        <v>432</v>
      </c>
      <c r="GM630" t="s">
        <v>432</v>
      </c>
      <c r="GN630" t="s">
        <v>432</v>
      </c>
      <c r="GO630" t="s">
        <v>432</v>
      </c>
      <c r="GP630" t="s">
        <v>432</v>
      </c>
      <c r="GQ630" t="s">
        <v>432</v>
      </c>
      <c r="GR630" t="s">
        <v>432</v>
      </c>
      <c r="GS630" t="s">
        <v>432</v>
      </c>
      <c r="GT630" t="s">
        <v>432</v>
      </c>
      <c r="GU630" t="s">
        <v>423</v>
      </c>
      <c r="GV630" t="s">
        <v>423</v>
      </c>
      <c r="GW630" t="s">
        <v>423</v>
      </c>
      <c r="GX630" t="s">
        <v>423</v>
      </c>
      <c r="GY630" t="s">
        <v>431</v>
      </c>
      <c r="GZ630" t="s">
        <v>423</v>
      </c>
      <c r="HA630" t="s">
        <v>431</v>
      </c>
      <c r="HB630" t="s">
        <v>423</v>
      </c>
      <c r="HC630" t="s">
        <v>423</v>
      </c>
      <c r="HD630" t="s">
        <v>423</v>
      </c>
      <c r="HE630" t="s">
        <v>431</v>
      </c>
      <c r="HF630" t="s">
        <v>423</v>
      </c>
      <c r="HG630" t="s">
        <v>423</v>
      </c>
      <c r="HH630" t="s">
        <v>423</v>
      </c>
      <c r="HI630" t="s">
        <v>423</v>
      </c>
      <c r="HJ630" t="s">
        <v>423</v>
      </c>
      <c r="HK630" t="s">
        <v>423</v>
      </c>
      <c r="HL630" t="s">
        <v>431</v>
      </c>
      <c r="HM630" t="s">
        <v>423</v>
      </c>
      <c r="HN630" t="s">
        <v>423</v>
      </c>
      <c r="HP630" t="s">
        <v>423</v>
      </c>
      <c r="HR630" t="s">
        <v>431</v>
      </c>
      <c r="HT630" t="s">
        <v>423</v>
      </c>
      <c r="HV630" t="s">
        <v>423</v>
      </c>
      <c r="HW630" t="s">
        <v>423</v>
      </c>
      <c r="HX630" t="s">
        <v>431</v>
      </c>
      <c r="HY630" t="s">
        <v>423</v>
      </c>
      <c r="HZ630" t="s">
        <v>423</v>
      </c>
      <c r="IA630" t="s">
        <v>423</v>
      </c>
      <c r="IB630" t="s">
        <v>431</v>
      </c>
      <c r="IC630" t="s">
        <v>423</v>
      </c>
      <c r="ID630" t="s">
        <v>423</v>
      </c>
      <c r="IE630" t="s">
        <v>423</v>
      </c>
      <c r="IF630" t="s">
        <v>423</v>
      </c>
      <c r="IG630" t="s">
        <v>431</v>
      </c>
      <c r="IH630" t="s">
        <v>423</v>
      </c>
      <c r="II630" t="s">
        <v>423</v>
      </c>
      <c r="IJ630" t="s">
        <v>423</v>
      </c>
      <c r="IK630" t="s">
        <v>431</v>
      </c>
      <c r="IL630" t="s">
        <v>423</v>
      </c>
      <c r="IM630" t="s">
        <v>423</v>
      </c>
      <c r="IN630" t="s">
        <v>423</v>
      </c>
      <c r="IO630" t="s">
        <v>431</v>
      </c>
      <c r="IP630" t="s">
        <v>423</v>
      </c>
      <c r="IQ630" t="s">
        <v>423</v>
      </c>
      <c r="IR630" t="s">
        <v>423</v>
      </c>
      <c r="IS630" t="s">
        <v>431</v>
      </c>
      <c r="IT630" t="s">
        <v>423</v>
      </c>
      <c r="IU630" t="s">
        <v>423</v>
      </c>
      <c r="IV630" t="s">
        <v>423</v>
      </c>
      <c r="IX630" t="s">
        <v>431</v>
      </c>
      <c r="IZ630" t="s">
        <v>423</v>
      </c>
      <c r="JB630" t="s">
        <v>423</v>
      </c>
      <c r="JI630" t="s">
        <v>431</v>
      </c>
      <c r="JJ630" t="s">
        <v>423</v>
      </c>
      <c r="JK630" t="s">
        <v>423</v>
      </c>
      <c r="JL630" t="s">
        <v>423</v>
      </c>
      <c r="JM630" t="s">
        <v>423</v>
      </c>
      <c r="JN630" t="s">
        <v>432</v>
      </c>
      <c r="JO630" t="s">
        <v>432</v>
      </c>
      <c r="JP630" t="s">
        <v>432</v>
      </c>
      <c r="JQ630" t="s">
        <v>432</v>
      </c>
      <c r="JR630" t="s">
        <v>432</v>
      </c>
      <c r="JS630" t="s">
        <v>432</v>
      </c>
      <c r="JT630" t="s">
        <v>432</v>
      </c>
      <c r="JU630" t="s">
        <v>432</v>
      </c>
      <c r="JV630" t="s">
        <v>432</v>
      </c>
      <c r="JW630" t="s">
        <v>432</v>
      </c>
      <c r="JX630" t="s">
        <v>432</v>
      </c>
      <c r="JY630" t="s">
        <v>432</v>
      </c>
      <c r="JZ630" t="s">
        <v>432</v>
      </c>
      <c r="KA630" t="s">
        <v>432</v>
      </c>
      <c r="KB630" t="s">
        <v>432</v>
      </c>
      <c r="KC630" t="s">
        <v>432</v>
      </c>
      <c r="KD630" t="s">
        <v>423</v>
      </c>
      <c r="KE630" t="s">
        <v>423</v>
      </c>
      <c r="KF630" t="s">
        <v>423</v>
      </c>
      <c r="KG630" t="s">
        <v>423</v>
      </c>
      <c r="KH630" t="s">
        <v>423</v>
      </c>
      <c r="KI630" t="s">
        <v>423</v>
      </c>
      <c r="KJ630" t="s">
        <v>423</v>
      </c>
      <c r="KK630" t="s">
        <v>423</v>
      </c>
      <c r="KL630" t="s">
        <v>423</v>
      </c>
      <c r="KM630" t="s">
        <v>423</v>
      </c>
      <c r="KN630" t="s">
        <v>431</v>
      </c>
      <c r="KO630" t="s">
        <v>423</v>
      </c>
      <c r="KP630" t="s">
        <v>423</v>
      </c>
      <c r="KQ630" t="s">
        <v>423</v>
      </c>
      <c r="KR630" t="s">
        <v>423</v>
      </c>
      <c r="KS630" t="s">
        <v>423</v>
      </c>
      <c r="KT630" t="s">
        <v>423</v>
      </c>
      <c r="KU630" t="s">
        <v>423</v>
      </c>
      <c r="KV630" t="s">
        <v>423</v>
      </c>
      <c r="KW630" t="s">
        <v>431</v>
      </c>
      <c r="KY630" t="s">
        <v>431</v>
      </c>
      <c r="KZ630" t="s">
        <v>432</v>
      </c>
      <c r="LA630" t="s">
        <v>432</v>
      </c>
      <c r="LB630" t="s">
        <v>432</v>
      </c>
      <c r="LC630" t="s">
        <v>432</v>
      </c>
      <c r="LD630" t="s">
        <v>432</v>
      </c>
      <c r="LE630" t="s">
        <v>432</v>
      </c>
      <c r="LF630" t="s">
        <v>432</v>
      </c>
      <c r="LG630" t="s">
        <v>432</v>
      </c>
      <c r="LH630" t="s">
        <v>432</v>
      </c>
      <c r="LI630" t="s">
        <v>432</v>
      </c>
      <c r="LK630" t="s">
        <v>431</v>
      </c>
      <c r="LL630" t="s">
        <v>423</v>
      </c>
      <c r="LM630" t="s">
        <v>423</v>
      </c>
      <c r="LN630" t="s">
        <v>423</v>
      </c>
      <c r="LO630" t="s">
        <v>439</v>
      </c>
      <c r="LP630" t="s">
        <v>432</v>
      </c>
      <c r="LQ630" t="s">
        <v>432</v>
      </c>
      <c r="LR630" t="s">
        <v>432</v>
      </c>
      <c r="LS630" t="s">
        <v>432</v>
      </c>
      <c r="LT630" t="s">
        <v>432</v>
      </c>
      <c r="LU630" t="s">
        <v>423</v>
      </c>
      <c r="LV630" t="s">
        <v>423</v>
      </c>
      <c r="LW630" t="s">
        <v>423</v>
      </c>
      <c r="LX630" t="s">
        <v>431</v>
      </c>
      <c r="LY630" t="s">
        <v>423</v>
      </c>
      <c r="LZ630" t="s">
        <v>423</v>
      </c>
      <c r="MA630" t="s">
        <v>423</v>
      </c>
      <c r="MB630" t="s">
        <v>423</v>
      </c>
      <c r="MC630" t="s">
        <v>423</v>
      </c>
      <c r="MD630" t="s">
        <v>423</v>
      </c>
      <c r="ME630" t="s">
        <v>423</v>
      </c>
      <c r="MF630" t="s">
        <v>423</v>
      </c>
      <c r="MG630" t="s">
        <v>431</v>
      </c>
      <c r="MH630" t="s">
        <v>423</v>
      </c>
      <c r="MI630" t="s">
        <v>423</v>
      </c>
      <c r="MJ630" t="s">
        <v>423</v>
      </c>
      <c r="MK630" t="s">
        <v>423</v>
      </c>
      <c r="ML630" t="s">
        <v>431</v>
      </c>
      <c r="MN630">
        <v>582.88</v>
      </c>
      <c r="MO630">
        <v>73.08</v>
      </c>
      <c r="NE630">
        <v>221.93</v>
      </c>
      <c r="NT630">
        <v>124.79</v>
      </c>
      <c r="OJ630">
        <v>48.2</v>
      </c>
      <c r="OT630">
        <v>114.88</v>
      </c>
    </row>
    <row r="631" spans="1:410" ht="12.75" customHeight="1" x14ac:dyDescent="0.2">
      <c r="A631">
        <v>776</v>
      </c>
      <c r="B631" t="str">
        <f t="shared" si="414"/>
        <v>0-5min</v>
      </c>
      <c r="C631" t="str">
        <f t="shared" si="415"/>
        <v>seul</v>
      </c>
      <c r="D631" t="str">
        <f t="shared" si="416"/>
        <v>20-30m2</v>
      </c>
      <c r="E631" t="str">
        <f t="shared" si="417"/>
        <v>plutôt oui</v>
      </c>
      <c r="F631" t="str">
        <f t="shared" si="418"/>
        <v>aucune</v>
      </c>
      <c r="G631" t="str">
        <f t="shared" si="419"/>
        <v>non</v>
      </c>
      <c r="H631" t="str">
        <f t="shared" si="420"/>
        <v>non</v>
      </c>
      <c r="I631" t="s">
        <v>423</v>
      </c>
      <c r="J631" t="str">
        <f t="shared" si="421"/>
        <v>souvent</v>
      </c>
      <c r="K631" t="str">
        <f t="shared" si="422"/>
        <v>parfois</v>
      </c>
      <c r="L631" t="str">
        <f t="shared" si="423"/>
        <v>plutôt oui</v>
      </c>
      <c r="M631" t="str">
        <f t="shared" si="424"/>
        <v>1-2h</v>
      </c>
      <c r="N631" t="str">
        <f t="shared" si="425"/>
        <v>6-8h</v>
      </c>
      <c r="O631" t="str">
        <f t="shared" si="426"/>
        <v>parfois</v>
      </c>
      <c r="P631" t="str">
        <f t="shared" si="427"/>
        <v>parfois</v>
      </c>
      <c r="Q631" t="str">
        <f t="shared" si="428"/>
        <v>souvent</v>
      </c>
      <c r="R631" t="s">
        <v>425</v>
      </c>
      <c r="S631" t="s">
        <v>425</v>
      </c>
      <c r="T631" t="s">
        <v>425</v>
      </c>
      <c r="U631" t="s">
        <v>427</v>
      </c>
      <c r="V631" t="s">
        <v>428</v>
      </c>
      <c r="W631" t="s">
        <v>428</v>
      </c>
      <c r="X631" t="s">
        <v>430</v>
      </c>
      <c r="Y631" t="s">
        <v>425</v>
      </c>
      <c r="Z631" t="s">
        <v>424</v>
      </c>
      <c r="AA631" t="s">
        <v>425</v>
      </c>
      <c r="AB631" t="s">
        <v>425</v>
      </c>
      <c r="AC631" t="s">
        <v>425</v>
      </c>
      <c r="AD631" t="str">
        <f t="shared" si="429"/>
        <v>2 semaines avant</v>
      </c>
      <c r="AE631" t="str">
        <f t="shared" si="430"/>
        <v>plutôt oui</v>
      </c>
      <c r="AF631" t="str">
        <f t="shared" si="431"/>
        <v>très bonnes</v>
      </c>
      <c r="AG631" t="str">
        <f t="shared" si="432"/>
        <v>régulièrement</v>
      </c>
      <c r="AH631" t="str">
        <f t="shared" si="433"/>
        <v>parfois</v>
      </c>
      <c r="AI631" t="str">
        <f t="shared" si="434"/>
        <v>parfois</v>
      </c>
      <c r="AJ631" t="str">
        <f t="shared" si="435"/>
        <v>souvent</v>
      </c>
      <c r="AK631" t="str">
        <f t="shared" si="436"/>
        <v>5-10h</v>
      </c>
      <c r="AL631" t="str">
        <f t="shared" si="437"/>
        <v>tout à fait</v>
      </c>
      <c r="AM631" t="str">
        <f t="shared" si="438"/>
        <v>pas du tout</v>
      </c>
      <c r="AN631" t="str">
        <f t="shared" si="439"/>
        <v>6-10h</v>
      </c>
      <c r="AO631" t="str">
        <f t="shared" si="440"/>
        <v>rarement</v>
      </c>
      <c r="AP631" t="str">
        <f t="shared" si="441"/>
        <v>plutôt non</v>
      </c>
      <c r="AQ631" t="str">
        <f t="shared" si="442"/>
        <v>rarement</v>
      </c>
      <c r="AR631" t="str">
        <f t="shared" si="443"/>
        <v>régulièrement</v>
      </c>
      <c r="AS631" t="str">
        <f t="shared" si="444"/>
        <v>2-4h</v>
      </c>
      <c r="AT631" t="str">
        <f t="shared" si="445"/>
        <v>plutôt insatisfaisante</v>
      </c>
      <c r="AU631" t="str">
        <f t="shared" si="446"/>
        <v>tout à fait</v>
      </c>
      <c r="AV631" t="str">
        <f t="shared" si="447"/>
        <v>plutôt oui</v>
      </c>
      <c r="AW631" t="str">
        <f t="shared" si="448"/>
        <v>plutôt non</v>
      </c>
      <c r="AX631" t="str">
        <f t="shared" si="449"/>
        <v>plutôt oui</v>
      </c>
      <c r="AY631" t="str">
        <f t="shared" si="450"/>
        <v>tout à fait</v>
      </c>
      <c r="AZ631" t="str">
        <f t="shared" si="451"/>
        <v>1A</v>
      </c>
      <c r="BA631" t="str">
        <f t="shared" si="452"/>
        <v>1A</v>
      </c>
      <c r="BB631" t="str">
        <f t="shared" si="453"/>
        <v>classique</v>
      </c>
      <c r="BC631" t="str">
        <f t="shared" si="454"/>
        <v>non</v>
      </c>
      <c r="BD631" t="str">
        <f t="shared" si="455"/>
        <v>post-bac</v>
      </c>
      <c r="BE631" t="str">
        <f t="shared" si="456"/>
        <v>Fr</v>
      </c>
      <c r="BF631" t="str">
        <f t="shared" si="457"/>
        <v>amenag</v>
      </c>
      <c r="BG631" t="str">
        <f t="shared" si="458"/>
        <v>jsp</v>
      </c>
      <c r="BH631" t="s">
        <v>423</v>
      </c>
      <c r="BI631" t="str">
        <f t="shared" si="459"/>
        <v>aucun</v>
      </c>
      <c r="BJ631" t="s">
        <v>431</v>
      </c>
      <c r="BK631" t="s">
        <v>423</v>
      </c>
      <c r="BL631" t="s">
        <v>423</v>
      </c>
      <c r="BM631" t="s">
        <v>423</v>
      </c>
      <c r="BN631" t="s">
        <v>431</v>
      </c>
      <c r="BO631" t="s">
        <v>423</v>
      </c>
      <c r="BP631" t="s">
        <v>423</v>
      </c>
      <c r="BR631" t="s">
        <v>423</v>
      </c>
      <c r="BS631" t="s">
        <v>423</v>
      </c>
      <c r="BT631" t="s">
        <v>431</v>
      </c>
      <c r="BU631" t="s">
        <v>423</v>
      </c>
      <c r="BV631" t="s">
        <v>423</v>
      </c>
      <c r="BW631" t="s">
        <v>431</v>
      </c>
      <c r="BX631" t="s">
        <v>423</v>
      </c>
      <c r="BY631" t="s">
        <v>423</v>
      </c>
      <c r="BZ631" t="s">
        <v>423</v>
      </c>
      <c r="CA631" t="s">
        <v>432</v>
      </c>
      <c r="CB631" t="s">
        <v>432</v>
      </c>
      <c r="CC631" t="s">
        <v>432</v>
      </c>
      <c r="CD631" t="s">
        <v>432</v>
      </c>
      <c r="CE631" t="s">
        <v>423</v>
      </c>
      <c r="CF631" t="s">
        <v>432</v>
      </c>
      <c r="CG631" t="s">
        <v>432</v>
      </c>
      <c r="CH631" t="s">
        <v>432</v>
      </c>
      <c r="CI631" t="s">
        <v>432</v>
      </c>
      <c r="CJ631" t="s">
        <v>432</v>
      </c>
      <c r="CK631" t="s">
        <v>432</v>
      </c>
      <c r="CL631" t="s">
        <v>432</v>
      </c>
      <c r="CM631" t="s">
        <v>432</v>
      </c>
      <c r="CN631" t="s">
        <v>423</v>
      </c>
      <c r="CO631" t="s">
        <v>432</v>
      </c>
      <c r="CP631" t="s">
        <v>432</v>
      </c>
      <c r="CQ631" t="s">
        <v>432</v>
      </c>
      <c r="CR631" t="s">
        <v>432</v>
      </c>
      <c r="CT631" t="s">
        <v>432</v>
      </c>
      <c r="CU631" t="s">
        <v>423</v>
      </c>
      <c r="CV631" t="s">
        <v>423</v>
      </c>
      <c r="CW631" t="s">
        <v>431</v>
      </c>
      <c r="CX631" t="s">
        <v>423</v>
      </c>
      <c r="CY631" t="s">
        <v>423</v>
      </c>
      <c r="CZ631" t="s">
        <v>423</v>
      </c>
      <c r="DA631" t="s">
        <v>423</v>
      </c>
      <c r="DB631" t="s">
        <v>431</v>
      </c>
      <c r="DC631" t="s">
        <v>423</v>
      </c>
      <c r="DD631" t="s">
        <v>423</v>
      </c>
      <c r="DE631" t="s">
        <v>431</v>
      </c>
      <c r="DF631" t="s">
        <v>423</v>
      </c>
      <c r="DG631" t="s">
        <v>423</v>
      </c>
      <c r="DH631" t="s">
        <v>423</v>
      </c>
      <c r="DI631" t="s">
        <v>423</v>
      </c>
      <c r="DJ631" t="s">
        <v>431</v>
      </c>
      <c r="DK631" t="s">
        <v>423</v>
      </c>
      <c r="DL631" t="s">
        <v>423</v>
      </c>
      <c r="DM631" t="s">
        <v>423</v>
      </c>
      <c r="DN631" t="s">
        <v>431</v>
      </c>
      <c r="DO631" t="s">
        <v>423</v>
      </c>
      <c r="DP631" t="s">
        <v>423</v>
      </c>
      <c r="DQ631" t="s">
        <v>423</v>
      </c>
      <c r="DR631" t="s">
        <v>423</v>
      </c>
      <c r="DS631" t="s">
        <v>423</v>
      </c>
      <c r="DT631" t="s">
        <v>423</v>
      </c>
      <c r="DU631" t="s">
        <v>423</v>
      </c>
      <c r="DV631" t="s">
        <v>431</v>
      </c>
      <c r="DW631" t="s">
        <v>423</v>
      </c>
      <c r="DX631" t="s">
        <v>423</v>
      </c>
      <c r="DY631" t="s">
        <v>423</v>
      </c>
      <c r="DZ631" t="s">
        <v>431</v>
      </c>
      <c r="EA631" t="s">
        <v>423</v>
      </c>
      <c r="EB631" t="s">
        <v>423</v>
      </c>
      <c r="EC631" t="s">
        <v>431</v>
      </c>
      <c r="ED631" t="s">
        <v>423</v>
      </c>
      <c r="EE631" t="s">
        <v>423</v>
      </c>
      <c r="EF631" t="s">
        <v>437</v>
      </c>
      <c r="EG631" t="s">
        <v>434</v>
      </c>
      <c r="EH631" t="s">
        <v>435</v>
      </c>
      <c r="EI631" t="s">
        <v>438</v>
      </c>
      <c r="EJ631" t="s">
        <v>433</v>
      </c>
      <c r="EK631" t="s">
        <v>436</v>
      </c>
      <c r="EL631" t="s">
        <v>425</v>
      </c>
      <c r="EM631" t="s">
        <v>425</v>
      </c>
      <c r="EN631" t="s">
        <v>425</v>
      </c>
      <c r="EO631" t="s">
        <v>427</v>
      </c>
      <c r="EP631" t="s">
        <v>428</v>
      </c>
      <c r="EQ631" t="s">
        <v>428</v>
      </c>
      <c r="ER631" t="s">
        <v>430</v>
      </c>
      <c r="ES631" t="s">
        <v>425</v>
      </c>
      <c r="ET631" t="s">
        <v>424</v>
      </c>
      <c r="EU631" t="s">
        <v>425</v>
      </c>
      <c r="EV631" t="s">
        <v>425</v>
      </c>
      <c r="EW631" t="s">
        <v>425</v>
      </c>
      <c r="EX631" t="s">
        <v>423</v>
      </c>
      <c r="EY631" t="s">
        <v>423</v>
      </c>
      <c r="EZ631" t="s">
        <v>431</v>
      </c>
      <c r="FA631" t="s">
        <v>423</v>
      </c>
      <c r="FB631" t="s">
        <v>423</v>
      </c>
      <c r="FC631" t="s">
        <v>423</v>
      </c>
      <c r="FD631" t="s">
        <v>423</v>
      </c>
      <c r="FE631" t="s">
        <v>431</v>
      </c>
      <c r="FF631" t="s">
        <v>423</v>
      </c>
      <c r="FG631" t="s">
        <v>423</v>
      </c>
      <c r="FH631" t="s">
        <v>431</v>
      </c>
      <c r="FI631" t="s">
        <v>423</v>
      </c>
      <c r="FJ631" t="s">
        <v>423</v>
      </c>
      <c r="FK631" t="s">
        <v>423</v>
      </c>
      <c r="FL631" t="s">
        <v>423</v>
      </c>
      <c r="FM631" t="s">
        <v>431</v>
      </c>
      <c r="FN631" t="s">
        <v>423</v>
      </c>
      <c r="FO631" t="s">
        <v>423</v>
      </c>
      <c r="FP631" t="s">
        <v>423</v>
      </c>
      <c r="FQ631" t="s">
        <v>423</v>
      </c>
      <c r="FR631" t="s">
        <v>431</v>
      </c>
      <c r="FS631" t="s">
        <v>423</v>
      </c>
      <c r="FT631" t="s">
        <v>423</v>
      </c>
      <c r="FU631" t="s">
        <v>423</v>
      </c>
      <c r="FV631" t="s">
        <v>431</v>
      </c>
      <c r="FW631" t="s">
        <v>423</v>
      </c>
      <c r="FX631" t="s">
        <v>423</v>
      </c>
      <c r="FZ631" t="s">
        <v>431</v>
      </c>
      <c r="GA631" t="s">
        <v>2304</v>
      </c>
      <c r="GB631" t="s">
        <v>423</v>
      </c>
      <c r="GD631" t="s">
        <v>423</v>
      </c>
      <c r="GF631" t="s">
        <v>431</v>
      </c>
      <c r="GG631" t="s">
        <v>423</v>
      </c>
      <c r="GH631" t="s">
        <v>423</v>
      </c>
      <c r="GI631" t="s">
        <v>423</v>
      </c>
      <c r="GJ631" t="s">
        <v>431</v>
      </c>
      <c r="GK631" t="s">
        <v>423</v>
      </c>
      <c r="GL631" t="s">
        <v>423</v>
      </c>
      <c r="GM631" t="s">
        <v>431</v>
      </c>
      <c r="GN631" t="s">
        <v>423</v>
      </c>
      <c r="GO631" t="s">
        <v>423</v>
      </c>
      <c r="GP631" t="s">
        <v>423</v>
      </c>
      <c r="GQ631" t="s">
        <v>423</v>
      </c>
      <c r="GR631" t="s">
        <v>423</v>
      </c>
      <c r="GS631" t="s">
        <v>423</v>
      </c>
      <c r="GT631" t="s">
        <v>431</v>
      </c>
      <c r="GU631" t="s">
        <v>423</v>
      </c>
      <c r="GV631" t="s">
        <v>431</v>
      </c>
      <c r="GW631" t="s">
        <v>423</v>
      </c>
      <c r="GX631" t="s">
        <v>423</v>
      </c>
      <c r="GY631" t="s">
        <v>423</v>
      </c>
      <c r="GZ631" t="s">
        <v>423</v>
      </c>
      <c r="HA631" t="s">
        <v>423</v>
      </c>
      <c r="HB631" t="s">
        <v>431</v>
      </c>
      <c r="HC631" t="s">
        <v>423</v>
      </c>
      <c r="HD631" t="s">
        <v>423</v>
      </c>
      <c r="HE631" t="s">
        <v>423</v>
      </c>
      <c r="HF631" t="s">
        <v>431</v>
      </c>
      <c r="HG631" t="s">
        <v>423</v>
      </c>
      <c r="HH631" t="s">
        <v>423</v>
      </c>
      <c r="HI631" t="s">
        <v>423</v>
      </c>
      <c r="HJ631" t="s">
        <v>423</v>
      </c>
      <c r="HK631" t="s">
        <v>423</v>
      </c>
      <c r="HL631" t="s">
        <v>431</v>
      </c>
      <c r="HM631" t="s">
        <v>423</v>
      </c>
      <c r="HN631" t="s">
        <v>423</v>
      </c>
      <c r="HP631" t="s">
        <v>431</v>
      </c>
      <c r="HR631" t="s">
        <v>423</v>
      </c>
      <c r="HT631" t="s">
        <v>423</v>
      </c>
      <c r="HV631" t="s">
        <v>423</v>
      </c>
      <c r="HW631" t="s">
        <v>423</v>
      </c>
      <c r="HX631" t="s">
        <v>431</v>
      </c>
      <c r="HY631" t="s">
        <v>423</v>
      </c>
      <c r="HZ631" t="s">
        <v>423</v>
      </c>
      <c r="IA631" t="s">
        <v>423</v>
      </c>
      <c r="IB631" t="s">
        <v>423</v>
      </c>
      <c r="IC631" t="s">
        <v>423</v>
      </c>
      <c r="ID631" t="s">
        <v>431</v>
      </c>
      <c r="IE631" t="s">
        <v>423</v>
      </c>
      <c r="IF631" t="s">
        <v>431</v>
      </c>
      <c r="IG631" t="s">
        <v>423</v>
      </c>
      <c r="IH631" t="s">
        <v>423</v>
      </c>
      <c r="II631" t="s">
        <v>423</v>
      </c>
      <c r="IJ631" t="s">
        <v>423</v>
      </c>
      <c r="IK631" t="s">
        <v>431</v>
      </c>
      <c r="IL631" t="s">
        <v>423</v>
      </c>
      <c r="IM631" t="s">
        <v>423</v>
      </c>
      <c r="IN631" t="s">
        <v>423</v>
      </c>
      <c r="IO631" t="s">
        <v>423</v>
      </c>
      <c r="IP631" t="s">
        <v>431</v>
      </c>
      <c r="IQ631" t="s">
        <v>423</v>
      </c>
      <c r="IR631" t="s">
        <v>423</v>
      </c>
      <c r="IS631" t="s">
        <v>431</v>
      </c>
      <c r="IT631" t="s">
        <v>423</v>
      </c>
      <c r="IU631" t="s">
        <v>423</v>
      </c>
      <c r="IV631" t="s">
        <v>431</v>
      </c>
      <c r="IX631" t="s">
        <v>423</v>
      </c>
      <c r="IZ631" t="s">
        <v>423</v>
      </c>
      <c r="JB631" t="s">
        <v>423</v>
      </c>
      <c r="JD631" t="s">
        <v>2305</v>
      </c>
      <c r="JE631" t="s">
        <v>2306</v>
      </c>
      <c r="JF631" t="s">
        <v>2307</v>
      </c>
      <c r="JG631" t="s">
        <v>2308</v>
      </c>
      <c r="JH631" t="s">
        <v>2309</v>
      </c>
      <c r="JI631" t="s">
        <v>431</v>
      </c>
      <c r="JJ631" t="s">
        <v>423</v>
      </c>
      <c r="JK631" t="s">
        <v>423</v>
      </c>
      <c r="JL631" t="s">
        <v>423</v>
      </c>
      <c r="JM631" t="s">
        <v>423</v>
      </c>
      <c r="JN631" t="s">
        <v>432</v>
      </c>
      <c r="JO631" t="s">
        <v>432</v>
      </c>
      <c r="JP631" t="s">
        <v>432</v>
      </c>
      <c r="JQ631" t="s">
        <v>432</v>
      </c>
      <c r="JR631" t="s">
        <v>432</v>
      </c>
      <c r="JS631" t="s">
        <v>432</v>
      </c>
      <c r="JT631" t="s">
        <v>432</v>
      </c>
      <c r="JU631" t="s">
        <v>432</v>
      </c>
      <c r="JV631" t="s">
        <v>432</v>
      </c>
      <c r="JW631" t="s">
        <v>432</v>
      </c>
      <c r="JX631" t="s">
        <v>432</v>
      </c>
      <c r="JY631" t="s">
        <v>432</v>
      </c>
      <c r="JZ631" t="s">
        <v>432</v>
      </c>
      <c r="KA631" t="s">
        <v>432</v>
      </c>
      <c r="KB631" t="s">
        <v>432</v>
      </c>
      <c r="KC631" t="s">
        <v>432</v>
      </c>
      <c r="KD631" t="s">
        <v>423</v>
      </c>
      <c r="KE631" t="s">
        <v>423</v>
      </c>
      <c r="KF631" t="s">
        <v>423</v>
      </c>
      <c r="KG631" t="s">
        <v>423</v>
      </c>
      <c r="KH631" t="s">
        <v>423</v>
      </c>
      <c r="KI631" t="s">
        <v>423</v>
      </c>
      <c r="KJ631" t="s">
        <v>423</v>
      </c>
      <c r="KK631" t="s">
        <v>423</v>
      </c>
      <c r="KL631" t="s">
        <v>423</v>
      </c>
      <c r="KM631" t="s">
        <v>423</v>
      </c>
      <c r="KN631" t="s">
        <v>423</v>
      </c>
      <c r="KO631" t="s">
        <v>423</v>
      </c>
      <c r="KP631" t="s">
        <v>423</v>
      </c>
      <c r="KQ631" t="s">
        <v>431</v>
      </c>
      <c r="KR631" t="s">
        <v>423</v>
      </c>
      <c r="KS631" t="s">
        <v>423</v>
      </c>
      <c r="KT631" t="s">
        <v>423</v>
      </c>
      <c r="KU631" t="s">
        <v>423</v>
      </c>
      <c r="KV631" t="s">
        <v>423</v>
      </c>
      <c r="KW631" t="s">
        <v>431</v>
      </c>
      <c r="KY631" t="s">
        <v>431</v>
      </c>
      <c r="KZ631" t="s">
        <v>432</v>
      </c>
      <c r="LA631" t="s">
        <v>432</v>
      </c>
      <c r="LB631" t="s">
        <v>432</v>
      </c>
      <c r="LC631" t="s">
        <v>432</v>
      </c>
      <c r="LD631" t="s">
        <v>432</v>
      </c>
      <c r="LE631" t="s">
        <v>432</v>
      </c>
      <c r="LF631" t="s">
        <v>432</v>
      </c>
      <c r="LG631" t="s">
        <v>432</v>
      </c>
      <c r="LH631" t="s">
        <v>432</v>
      </c>
      <c r="LI631" t="s">
        <v>432</v>
      </c>
      <c r="LK631" t="s">
        <v>431</v>
      </c>
      <c r="LL631" t="s">
        <v>423</v>
      </c>
      <c r="LM631" t="s">
        <v>423</v>
      </c>
      <c r="LN631" t="s">
        <v>423</v>
      </c>
      <c r="LO631" t="s">
        <v>687</v>
      </c>
      <c r="LP631" t="s">
        <v>432</v>
      </c>
      <c r="LQ631" t="s">
        <v>432</v>
      </c>
      <c r="LR631" t="s">
        <v>432</v>
      </c>
      <c r="LS631" t="s">
        <v>432</v>
      </c>
      <c r="LT631" t="s">
        <v>432</v>
      </c>
      <c r="LU631" t="s">
        <v>423</v>
      </c>
      <c r="LV631" t="s">
        <v>423</v>
      </c>
      <c r="LW631" t="s">
        <v>423</v>
      </c>
      <c r="LX631" t="s">
        <v>423</v>
      </c>
      <c r="LY631" t="s">
        <v>423</v>
      </c>
      <c r="LZ631" t="s">
        <v>423</v>
      </c>
      <c r="MA631" t="s">
        <v>431</v>
      </c>
      <c r="MB631" t="s">
        <v>423</v>
      </c>
      <c r="MC631" t="s">
        <v>423</v>
      </c>
      <c r="MD631" t="s">
        <v>423</v>
      </c>
      <c r="ME631" t="s">
        <v>423</v>
      </c>
      <c r="MF631" t="s">
        <v>423</v>
      </c>
      <c r="MG631" t="s">
        <v>431</v>
      </c>
      <c r="MH631" t="s">
        <v>423</v>
      </c>
      <c r="MI631" t="s">
        <v>423</v>
      </c>
      <c r="MJ631" t="s">
        <v>423</v>
      </c>
      <c r="MK631" t="s">
        <v>423</v>
      </c>
      <c r="ML631" t="s">
        <v>431</v>
      </c>
      <c r="MN631">
        <v>593.54999999999995</v>
      </c>
      <c r="MO631">
        <v>37.99</v>
      </c>
      <c r="NE631">
        <v>113.7</v>
      </c>
      <c r="NT631">
        <v>94.58</v>
      </c>
      <c r="OJ631">
        <v>264.5</v>
      </c>
      <c r="OT631">
        <v>82.78</v>
      </c>
    </row>
    <row r="632" spans="1:410" ht="12.75" customHeight="1" x14ac:dyDescent="0.2">
      <c r="A632">
        <v>779</v>
      </c>
      <c r="B632" t="str">
        <f t="shared" si="414"/>
        <v>0-5min</v>
      </c>
      <c r="C632" t="str">
        <f t="shared" si="415"/>
        <v>seul</v>
      </c>
      <c r="D632" t="str">
        <f t="shared" si="416"/>
        <v>10-20m2</v>
      </c>
      <c r="E632" t="str">
        <f t="shared" si="417"/>
        <v>tout à fait</v>
      </c>
      <c r="F632" t="str">
        <f t="shared" si="418"/>
        <v>aucune</v>
      </c>
      <c r="G632" t="str">
        <f t="shared" si="419"/>
        <v>non</v>
      </c>
      <c r="H632" t="str">
        <f t="shared" si="420"/>
        <v>non</v>
      </c>
      <c r="I632" t="s">
        <v>423</v>
      </c>
      <c r="J632" t="str">
        <f t="shared" si="421"/>
        <v>souvent</v>
      </c>
      <c r="K632" t="str">
        <f t="shared" si="422"/>
        <v>parfois</v>
      </c>
      <c r="L632" t="str">
        <f t="shared" si="423"/>
        <v>plutôt oui</v>
      </c>
      <c r="M632" t="str">
        <f t="shared" si="424"/>
        <v>2-4h</v>
      </c>
      <c r="N632" t="str">
        <f t="shared" si="425"/>
        <v>6-8h</v>
      </c>
      <c r="O632" t="str">
        <f t="shared" si="426"/>
        <v>souvent</v>
      </c>
      <c r="P632" t="str">
        <f t="shared" si="427"/>
        <v>parfois</v>
      </c>
      <c r="Q632" t="str">
        <f t="shared" si="428"/>
        <v>souvent</v>
      </c>
      <c r="R632" t="s">
        <v>425</v>
      </c>
      <c r="S632" t="s">
        <v>425</v>
      </c>
      <c r="T632" t="s">
        <v>425</v>
      </c>
      <c r="U632" t="s">
        <v>427</v>
      </c>
      <c r="V632" t="s">
        <v>440</v>
      </c>
      <c r="W632" t="s">
        <v>426</v>
      </c>
      <c r="X632" t="s">
        <v>429</v>
      </c>
      <c r="Y632" t="s">
        <v>424</v>
      </c>
      <c r="Z632" t="s">
        <v>430</v>
      </c>
      <c r="AA632" t="s">
        <v>425</v>
      </c>
      <c r="AB632" t="s">
        <v>425</v>
      </c>
      <c r="AC632" t="s">
        <v>430</v>
      </c>
      <c r="AD632" t="str">
        <f t="shared" si="429"/>
        <v>1 semaine avant</v>
      </c>
      <c r="AE632" t="str">
        <f t="shared" si="430"/>
        <v xml:space="preserve">moyennement </v>
      </c>
      <c r="AF632" t="str">
        <f t="shared" si="431"/>
        <v>très bonnes</v>
      </c>
      <c r="AG632" t="str">
        <f t="shared" si="432"/>
        <v>parfois</v>
      </c>
      <c r="AH632" t="str">
        <f t="shared" si="433"/>
        <v>très souvent</v>
      </c>
      <c r="AI632" t="str">
        <f t="shared" si="434"/>
        <v>parfois</v>
      </c>
      <c r="AJ632" t="str">
        <f t="shared" si="435"/>
        <v>jamais</v>
      </c>
      <c r="AK632" t="str">
        <f t="shared" si="436"/>
        <v>5-10h</v>
      </c>
      <c r="AL632" t="str">
        <f t="shared" si="437"/>
        <v>tout à fait</v>
      </c>
      <c r="AM632" t="str">
        <f t="shared" si="438"/>
        <v>plutôt oui</v>
      </c>
      <c r="AN632" t="str">
        <f t="shared" si="439"/>
        <v>3-6h</v>
      </c>
      <c r="AO632" t="str">
        <f t="shared" si="440"/>
        <v>rarement</v>
      </c>
      <c r="AP632" t="str">
        <f t="shared" si="441"/>
        <v>plutôt oui</v>
      </c>
      <c r="AQ632" t="str">
        <f t="shared" si="442"/>
        <v>1/semaine</v>
      </c>
      <c r="AR632" t="str">
        <f t="shared" si="443"/>
        <v>régulièrement</v>
      </c>
      <c r="AS632" t="str">
        <f t="shared" si="444"/>
        <v>2-4h</v>
      </c>
      <c r="AT632" t="str">
        <f t="shared" si="445"/>
        <v>plutôt insatisfaisante</v>
      </c>
      <c r="AU632" t="str">
        <f t="shared" si="446"/>
        <v>tout à fait</v>
      </c>
      <c r="AV632" t="str">
        <f t="shared" si="447"/>
        <v>tout à fait</v>
      </c>
      <c r="AW632" t="str">
        <f t="shared" si="448"/>
        <v>plutôt oui</v>
      </c>
      <c r="AX632" t="str">
        <f t="shared" si="449"/>
        <v>tout à fait</v>
      </c>
      <c r="AY632" t="str">
        <f t="shared" si="450"/>
        <v>tout à fait</v>
      </c>
      <c r="AZ632" t="str">
        <f t="shared" si="451"/>
        <v>1A</v>
      </c>
      <c r="BA632" t="str">
        <f t="shared" si="452"/>
        <v>1A</v>
      </c>
      <c r="BB632" t="str">
        <f t="shared" si="453"/>
        <v>classique</v>
      </c>
      <c r="BC632" t="str">
        <f t="shared" si="454"/>
        <v>non</v>
      </c>
      <c r="BD632" t="str">
        <f t="shared" si="455"/>
        <v>1A</v>
      </c>
      <c r="BE632" t="str">
        <f t="shared" si="456"/>
        <v>Fr</v>
      </c>
      <c r="BF632" t="str">
        <f t="shared" si="457"/>
        <v>amenag</v>
      </c>
      <c r="BG632" t="str">
        <f t="shared" si="458"/>
        <v>jsp</v>
      </c>
      <c r="BH632" t="s">
        <v>423</v>
      </c>
      <c r="BI632" t="str">
        <f t="shared" si="459"/>
        <v>1 par semestre</v>
      </c>
      <c r="BJ632" t="s">
        <v>431</v>
      </c>
      <c r="BK632" t="s">
        <v>423</v>
      </c>
      <c r="BL632" t="s">
        <v>423</v>
      </c>
      <c r="BM632" t="s">
        <v>423</v>
      </c>
      <c r="BN632" t="s">
        <v>431</v>
      </c>
      <c r="BO632" t="s">
        <v>423</v>
      </c>
      <c r="BP632" t="s">
        <v>423</v>
      </c>
      <c r="BR632" t="s">
        <v>423</v>
      </c>
      <c r="BS632" t="s">
        <v>431</v>
      </c>
      <c r="BT632" t="s">
        <v>423</v>
      </c>
      <c r="BU632" t="s">
        <v>423</v>
      </c>
      <c r="BV632" t="s">
        <v>431</v>
      </c>
      <c r="BW632" t="s">
        <v>423</v>
      </c>
      <c r="BX632" t="s">
        <v>423</v>
      </c>
      <c r="BY632" t="s">
        <v>423</v>
      </c>
      <c r="BZ632" t="s">
        <v>423</v>
      </c>
      <c r="CA632" t="s">
        <v>432</v>
      </c>
      <c r="CB632" t="s">
        <v>432</v>
      </c>
      <c r="CC632" t="s">
        <v>432</v>
      </c>
      <c r="CD632" t="s">
        <v>432</v>
      </c>
      <c r="CE632" t="s">
        <v>423</v>
      </c>
      <c r="CF632" t="s">
        <v>432</v>
      </c>
      <c r="CG632" t="s">
        <v>432</v>
      </c>
      <c r="CH632" t="s">
        <v>432</v>
      </c>
      <c r="CI632" t="s">
        <v>432</v>
      </c>
      <c r="CJ632" t="s">
        <v>432</v>
      </c>
      <c r="CK632" t="s">
        <v>432</v>
      </c>
      <c r="CL632" t="s">
        <v>432</v>
      </c>
      <c r="CM632" t="s">
        <v>432</v>
      </c>
      <c r="CN632" t="s">
        <v>423</v>
      </c>
      <c r="CO632" t="s">
        <v>432</v>
      </c>
      <c r="CP632" t="s">
        <v>432</v>
      </c>
      <c r="CQ632" t="s">
        <v>432</v>
      </c>
      <c r="CR632" t="s">
        <v>432</v>
      </c>
      <c r="CT632" t="s">
        <v>432</v>
      </c>
      <c r="CU632" t="s">
        <v>423</v>
      </c>
      <c r="CV632" t="s">
        <v>423</v>
      </c>
      <c r="CW632" t="s">
        <v>431</v>
      </c>
      <c r="CX632" t="s">
        <v>423</v>
      </c>
      <c r="CY632" t="s">
        <v>423</v>
      </c>
      <c r="CZ632" t="s">
        <v>423</v>
      </c>
      <c r="DA632" t="s">
        <v>423</v>
      </c>
      <c r="DB632" t="s">
        <v>431</v>
      </c>
      <c r="DC632" t="s">
        <v>423</v>
      </c>
      <c r="DD632" t="s">
        <v>423</v>
      </c>
      <c r="DE632" t="s">
        <v>431</v>
      </c>
      <c r="DF632" t="s">
        <v>423</v>
      </c>
      <c r="DG632" t="s">
        <v>423</v>
      </c>
      <c r="DH632" t="s">
        <v>423</v>
      </c>
      <c r="DI632" t="s">
        <v>431</v>
      </c>
      <c r="DJ632" t="s">
        <v>423</v>
      </c>
      <c r="DK632" t="s">
        <v>423</v>
      </c>
      <c r="DL632" t="s">
        <v>423</v>
      </c>
      <c r="DM632" t="s">
        <v>423</v>
      </c>
      <c r="DN632" t="s">
        <v>431</v>
      </c>
      <c r="DO632" t="s">
        <v>423</v>
      </c>
      <c r="DP632" t="s">
        <v>423</v>
      </c>
      <c r="DQ632" t="s">
        <v>423</v>
      </c>
      <c r="DR632" t="s">
        <v>423</v>
      </c>
      <c r="DS632" t="s">
        <v>423</v>
      </c>
      <c r="DT632" t="s">
        <v>423</v>
      </c>
      <c r="DU632" t="s">
        <v>431</v>
      </c>
      <c r="DV632" t="s">
        <v>423</v>
      </c>
      <c r="DW632" t="s">
        <v>423</v>
      </c>
      <c r="DX632" t="s">
        <v>423</v>
      </c>
      <c r="DY632" t="s">
        <v>423</v>
      </c>
      <c r="DZ632" t="s">
        <v>431</v>
      </c>
      <c r="EA632" t="s">
        <v>423</v>
      </c>
      <c r="EB632" t="s">
        <v>423</v>
      </c>
      <c r="EC632" t="s">
        <v>431</v>
      </c>
      <c r="ED632" t="s">
        <v>423</v>
      </c>
      <c r="EE632" t="s">
        <v>423</v>
      </c>
      <c r="EF632" t="s">
        <v>437</v>
      </c>
      <c r="EG632" t="s">
        <v>434</v>
      </c>
      <c r="EH632" t="s">
        <v>435</v>
      </c>
      <c r="EI632" t="s">
        <v>438</v>
      </c>
      <c r="EJ632" t="s">
        <v>436</v>
      </c>
      <c r="EK632" t="s">
        <v>433</v>
      </c>
      <c r="EL632" t="s">
        <v>425</v>
      </c>
      <c r="EM632" t="s">
        <v>425</v>
      </c>
      <c r="EN632" t="s">
        <v>425</v>
      </c>
      <c r="EO632" t="s">
        <v>427</v>
      </c>
      <c r="EP632" t="s">
        <v>440</v>
      </c>
      <c r="EQ632" t="s">
        <v>426</v>
      </c>
      <c r="ER632" t="s">
        <v>429</v>
      </c>
      <c r="ES632" t="s">
        <v>424</v>
      </c>
      <c r="ET632" t="s">
        <v>430</v>
      </c>
      <c r="EU632" t="s">
        <v>425</v>
      </c>
      <c r="EV632" t="s">
        <v>425</v>
      </c>
      <c r="EW632" t="s">
        <v>430</v>
      </c>
      <c r="EX632" t="s">
        <v>423</v>
      </c>
      <c r="EY632" t="s">
        <v>423</v>
      </c>
      <c r="EZ632" t="s">
        <v>423</v>
      </c>
      <c r="FA632" t="s">
        <v>431</v>
      </c>
      <c r="FB632" t="s">
        <v>423</v>
      </c>
      <c r="FC632" t="s">
        <v>423</v>
      </c>
      <c r="FD632" t="s">
        <v>423</v>
      </c>
      <c r="FE632" t="s">
        <v>423</v>
      </c>
      <c r="FF632" t="s">
        <v>431</v>
      </c>
      <c r="FG632" t="s">
        <v>423</v>
      </c>
      <c r="FH632" t="s">
        <v>431</v>
      </c>
      <c r="FI632" t="s">
        <v>423</v>
      </c>
      <c r="FJ632" t="s">
        <v>423</v>
      </c>
      <c r="FK632" t="s">
        <v>423</v>
      </c>
      <c r="FL632" t="s">
        <v>423</v>
      </c>
      <c r="FM632" t="s">
        <v>423</v>
      </c>
      <c r="FN632" t="s">
        <v>431</v>
      </c>
      <c r="FO632" t="s">
        <v>423</v>
      </c>
      <c r="FP632" t="s">
        <v>431</v>
      </c>
      <c r="FQ632" t="s">
        <v>423</v>
      </c>
      <c r="FR632" t="s">
        <v>423</v>
      </c>
      <c r="FS632" t="s">
        <v>423</v>
      </c>
      <c r="FT632" t="s">
        <v>423</v>
      </c>
      <c r="FU632" t="s">
        <v>423</v>
      </c>
      <c r="FV632" t="s">
        <v>431</v>
      </c>
      <c r="FW632" t="s">
        <v>423</v>
      </c>
      <c r="FX632" t="s">
        <v>423</v>
      </c>
      <c r="FZ632" t="s">
        <v>423</v>
      </c>
      <c r="GB632" t="s">
        <v>423</v>
      </c>
      <c r="GD632" t="s">
        <v>431</v>
      </c>
      <c r="GF632" t="s">
        <v>431</v>
      </c>
      <c r="GG632" t="s">
        <v>423</v>
      </c>
      <c r="GH632" t="s">
        <v>423</v>
      </c>
      <c r="GI632" t="s">
        <v>423</v>
      </c>
      <c r="GJ632" t="s">
        <v>431</v>
      </c>
      <c r="GK632" t="s">
        <v>423</v>
      </c>
      <c r="GL632" t="s">
        <v>423</v>
      </c>
      <c r="GM632" t="s">
        <v>431</v>
      </c>
      <c r="GN632" t="s">
        <v>423</v>
      </c>
      <c r="GO632" t="s">
        <v>423</v>
      </c>
      <c r="GP632" t="s">
        <v>423</v>
      </c>
      <c r="GQ632" t="s">
        <v>423</v>
      </c>
      <c r="GR632" t="s">
        <v>431</v>
      </c>
      <c r="GS632" t="s">
        <v>423</v>
      </c>
      <c r="GT632" t="s">
        <v>423</v>
      </c>
      <c r="GU632" t="s">
        <v>423</v>
      </c>
      <c r="GV632" t="s">
        <v>423</v>
      </c>
      <c r="GW632" t="s">
        <v>431</v>
      </c>
      <c r="GX632" t="s">
        <v>423</v>
      </c>
      <c r="GY632" t="s">
        <v>423</v>
      </c>
      <c r="GZ632" t="s">
        <v>423</v>
      </c>
      <c r="HA632" t="s">
        <v>423</v>
      </c>
      <c r="HB632" t="s">
        <v>431</v>
      </c>
      <c r="HC632" t="s">
        <v>423</v>
      </c>
      <c r="HD632" t="s">
        <v>423</v>
      </c>
      <c r="HE632" t="s">
        <v>431</v>
      </c>
      <c r="HF632" t="s">
        <v>423</v>
      </c>
      <c r="HG632" t="s">
        <v>423</v>
      </c>
      <c r="HH632" t="s">
        <v>423</v>
      </c>
      <c r="HI632" t="s">
        <v>423</v>
      </c>
      <c r="HJ632" t="s">
        <v>431</v>
      </c>
      <c r="HK632" t="s">
        <v>423</v>
      </c>
      <c r="HL632" t="s">
        <v>423</v>
      </c>
      <c r="HM632" t="s">
        <v>423</v>
      </c>
      <c r="HN632" t="s">
        <v>423</v>
      </c>
      <c r="HP632" t="s">
        <v>431</v>
      </c>
      <c r="HR632" t="s">
        <v>423</v>
      </c>
      <c r="HT632" t="s">
        <v>423</v>
      </c>
      <c r="HV632" t="s">
        <v>423</v>
      </c>
      <c r="HW632" t="s">
        <v>423</v>
      </c>
      <c r="HX632" t="s">
        <v>431</v>
      </c>
      <c r="HY632" t="s">
        <v>423</v>
      </c>
      <c r="HZ632" t="s">
        <v>423</v>
      </c>
      <c r="IA632" t="s">
        <v>423</v>
      </c>
      <c r="IB632" t="s">
        <v>423</v>
      </c>
      <c r="IC632" t="s">
        <v>423</v>
      </c>
      <c r="ID632" t="s">
        <v>431</v>
      </c>
      <c r="IE632" t="s">
        <v>423</v>
      </c>
      <c r="IF632" t="s">
        <v>431</v>
      </c>
      <c r="IG632" t="s">
        <v>423</v>
      </c>
      <c r="IH632" t="s">
        <v>423</v>
      </c>
      <c r="II632" t="s">
        <v>423</v>
      </c>
      <c r="IJ632" t="s">
        <v>431</v>
      </c>
      <c r="IK632" t="s">
        <v>423</v>
      </c>
      <c r="IL632" t="s">
        <v>423</v>
      </c>
      <c r="IM632" t="s">
        <v>423</v>
      </c>
      <c r="IN632" t="s">
        <v>423</v>
      </c>
      <c r="IO632" t="s">
        <v>431</v>
      </c>
      <c r="IP632" t="s">
        <v>423</v>
      </c>
      <c r="IQ632" t="s">
        <v>423</v>
      </c>
      <c r="IR632" t="s">
        <v>431</v>
      </c>
      <c r="IS632" t="s">
        <v>423</v>
      </c>
      <c r="IT632" t="s">
        <v>423</v>
      </c>
      <c r="IU632" t="s">
        <v>423</v>
      </c>
      <c r="IV632" t="s">
        <v>431</v>
      </c>
      <c r="IX632" t="s">
        <v>423</v>
      </c>
      <c r="IZ632" t="s">
        <v>423</v>
      </c>
      <c r="JB632" t="s">
        <v>423</v>
      </c>
      <c r="JD632" s="1" t="s">
        <v>2310</v>
      </c>
      <c r="JE632" s="1" t="s">
        <v>2311</v>
      </c>
      <c r="JF632" t="s">
        <v>2312</v>
      </c>
      <c r="JI632" t="s">
        <v>431</v>
      </c>
      <c r="JJ632" t="s">
        <v>423</v>
      </c>
      <c r="JK632" t="s">
        <v>423</v>
      </c>
      <c r="JL632" t="s">
        <v>423</v>
      </c>
      <c r="JM632" t="s">
        <v>423</v>
      </c>
      <c r="JN632" t="s">
        <v>432</v>
      </c>
      <c r="JO632" t="s">
        <v>432</v>
      </c>
      <c r="JP632" t="s">
        <v>432</v>
      </c>
      <c r="JQ632" t="s">
        <v>432</v>
      </c>
      <c r="JR632" t="s">
        <v>432</v>
      </c>
      <c r="JS632" t="s">
        <v>432</v>
      </c>
      <c r="JT632" t="s">
        <v>432</v>
      </c>
      <c r="JU632" t="s">
        <v>432</v>
      </c>
      <c r="JV632" t="s">
        <v>432</v>
      </c>
      <c r="JW632" t="s">
        <v>432</v>
      </c>
      <c r="JX632" t="s">
        <v>432</v>
      </c>
      <c r="JY632" t="s">
        <v>432</v>
      </c>
      <c r="JZ632" t="s">
        <v>432</v>
      </c>
      <c r="KA632" t="s">
        <v>432</v>
      </c>
      <c r="KB632" t="s">
        <v>432</v>
      </c>
      <c r="KC632" t="s">
        <v>432</v>
      </c>
      <c r="KD632" t="s">
        <v>423</v>
      </c>
      <c r="KE632" t="s">
        <v>423</v>
      </c>
      <c r="KF632" t="s">
        <v>423</v>
      </c>
      <c r="KG632" t="s">
        <v>423</v>
      </c>
      <c r="KH632" t="s">
        <v>423</v>
      </c>
      <c r="KI632" t="s">
        <v>423</v>
      </c>
      <c r="KJ632" t="s">
        <v>423</v>
      </c>
      <c r="KK632" t="s">
        <v>423</v>
      </c>
      <c r="KL632" t="s">
        <v>423</v>
      </c>
      <c r="KM632" t="s">
        <v>423</v>
      </c>
      <c r="KN632" t="s">
        <v>423</v>
      </c>
      <c r="KO632" t="s">
        <v>423</v>
      </c>
      <c r="KP632" t="s">
        <v>423</v>
      </c>
      <c r="KQ632" t="s">
        <v>431</v>
      </c>
      <c r="KR632" t="s">
        <v>423</v>
      </c>
      <c r="KS632" t="s">
        <v>423</v>
      </c>
      <c r="KT632" t="s">
        <v>423</v>
      </c>
      <c r="KU632" t="s">
        <v>423</v>
      </c>
      <c r="KV632" t="s">
        <v>423</v>
      </c>
      <c r="KW632" t="s">
        <v>431</v>
      </c>
      <c r="KY632" t="s">
        <v>423</v>
      </c>
      <c r="KZ632" t="s">
        <v>431</v>
      </c>
      <c r="LA632" t="s">
        <v>423</v>
      </c>
      <c r="LB632" t="s">
        <v>423</v>
      </c>
      <c r="LC632" t="s">
        <v>423</v>
      </c>
      <c r="LD632" t="s">
        <v>423</v>
      </c>
      <c r="LE632" t="s">
        <v>423</v>
      </c>
      <c r="LF632" t="s">
        <v>423</v>
      </c>
      <c r="LG632" t="s">
        <v>423</v>
      </c>
      <c r="LH632" t="s">
        <v>423</v>
      </c>
      <c r="LI632" t="s">
        <v>423</v>
      </c>
      <c r="LJ632" t="s">
        <v>2313</v>
      </c>
      <c r="LK632" t="s">
        <v>431</v>
      </c>
      <c r="LL632" t="s">
        <v>423</v>
      </c>
      <c r="LM632" t="s">
        <v>423</v>
      </c>
      <c r="LN632" t="s">
        <v>423</v>
      </c>
      <c r="LO632" t="s">
        <v>2314</v>
      </c>
      <c r="LP632" t="s">
        <v>432</v>
      </c>
      <c r="LQ632" t="s">
        <v>432</v>
      </c>
      <c r="LR632" t="s">
        <v>432</v>
      </c>
      <c r="LS632" t="s">
        <v>432</v>
      </c>
      <c r="LT632" t="s">
        <v>432</v>
      </c>
      <c r="LU632" t="s">
        <v>423</v>
      </c>
      <c r="LV632" t="s">
        <v>423</v>
      </c>
      <c r="LW632" t="s">
        <v>423</v>
      </c>
      <c r="LX632" t="s">
        <v>423</v>
      </c>
      <c r="LY632" t="s">
        <v>423</v>
      </c>
      <c r="LZ632" t="s">
        <v>423</v>
      </c>
      <c r="MA632" t="s">
        <v>431</v>
      </c>
      <c r="MB632" t="s">
        <v>423</v>
      </c>
      <c r="MC632" t="s">
        <v>423</v>
      </c>
      <c r="MD632" t="s">
        <v>423</v>
      </c>
      <c r="ME632" t="s">
        <v>423</v>
      </c>
      <c r="MF632" t="s">
        <v>423</v>
      </c>
      <c r="MG632" t="s">
        <v>431</v>
      </c>
      <c r="MH632" t="s">
        <v>423</v>
      </c>
      <c r="MI632" t="s">
        <v>423</v>
      </c>
      <c r="MJ632" t="s">
        <v>423</v>
      </c>
      <c r="MK632" t="s">
        <v>431</v>
      </c>
      <c r="ML632" t="s">
        <v>423</v>
      </c>
      <c r="MN632">
        <v>517.80999999999995</v>
      </c>
      <c r="MO632">
        <v>44.65</v>
      </c>
      <c r="NE632">
        <v>154.66</v>
      </c>
      <c r="NT632">
        <v>88.75</v>
      </c>
      <c r="OJ632">
        <v>129.69999999999999</v>
      </c>
      <c r="OT632">
        <v>100.05</v>
      </c>
    </row>
    <row r="633" spans="1:410" ht="12.75" customHeight="1" x14ac:dyDescent="0.2">
      <c r="A633">
        <v>780</v>
      </c>
      <c r="B633" t="str">
        <f t="shared" si="414"/>
        <v>0-5min</v>
      </c>
      <c r="C633" t="str">
        <f t="shared" si="415"/>
        <v>seul</v>
      </c>
      <c r="D633" t="str">
        <f t="shared" si="416"/>
        <v>20-30m2</v>
      </c>
      <c r="E633" t="str">
        <f t="shared" si="417"/>
        <v>tout à fait</v>
      </c>
      <c r="F633" t="str">
        <f t="shared" si="418"/>
        <v>aucune</v>
      </c>
      <c r="G633" t="str">
        <f t="shared" si="419"/>
        <v>non</v>
      </c>
      <c r="H633" t="str">
        <f t="shared" si="420"/>
        <v>non</v>
      </c>
      <c r="I633" t="s">
        <v>431</v>
      </c>
      <c r="J633" t="str">
        <f t="shared" si="421"/>
        <v>souvent</v>
      </c>
      <c r="K633" t="str">
        <f t="shared" si="422"/>
        <v>jamais</v>
      </c>
      <c r="L633" t="str">
        <f t="shared" si="423"/>
        <v>pas commentaire</v>
      </c>
      <c r="M633" t="str">
        <f t="shared" si="424"/>
        <v>0h</v>
      </c>
      <c r="N633" t="str">
        <f t="shared" si="425"/>
        <v>0-1h</v>
      </c>
      <c r="O633" t="str">
        <f t="shared" si="426"/>
        <v>jamais</v>
      </c>
      <c r="P633" t="str">
        <f t="shared" si="427"/>
        <v>jamais</v>
      </c>
      <c r="Q633" t="str">
        <f t="shared" si="428"/>
        <v>jamais</v>
      </c>
      <c r="R633" t="s">
        <v>425</v>
      </c>
      <c r="S633" t="s">
        <v>425</v>
      </c>
      <c r="T633" t="s">
        <v>425</v>
      </c>
      <c r="U633" t="s">
        <v>440</v>
      </c>
      <c r="V633" t="s">
        <v>440</v>
      </c>
      <c r="W633" t="s">
        <v>427</v>
      </c>
      <c r="X633" t="s">
        <v>429</v>
      </c>
      <c r="Y633" t="s">
        <v>429</v>
      </c>
      <c r="Z633" t="s">
        <v>430</v>
      </c>
      <c r="AA633" t="s">
        <v>425</v>
      </c>
      <c r="AB633" t="s">
        <v>425</v>
      </c>
      <c r="AC633" t="s">
        <v>424</v>
      </c>
      <c r="AD633" t="str">
        <f t="shared" si="429"/>
        <v>la veille</v>
      </c>
      <c r="AE633" t="str">
        <f t="shared" si="430"/>
        <v>plutôt oui</v>
      </c>
      <c r="AF633" t="str">
        <f t="shared" si="431"/>
        <v>plutôt bonnes</v>
      </c>
      <c r="AG633" t="str">
        <f t="shared" si="432"/>
        <v>très souvent</v>
      </c>
      <c r="AH633" t="str">
        <f t="shared" si="433"/>
        <v>jamais</v>
      </c>
      <c r="AI633" t="str">
        <f t="shared" si="434"/>
        <v>jamais</v>
      </c>
      <c r="AJ633" t="str">
        <f t="shared" si="435"/>
        <v>souvent</v>
      </c>
      <c r="AK633" t="str">
        <f t="shared" si="436"/>
        <v>non</v>
      </c>
      <c r="AL633" t="str">
        <f t="shared" si="437"/>
        <v>pas d'asso</v>
      </c>
      <c r="AM633" t="str">
        <f t="shared" si="438"/>
        <v>pas d'asso</v>
      </c>
      <c r="AN633" t="str">
        <f t="shared" si="439"/>
        <v>0-1h</v>
      </c>
      <c r="AO633" t="str">
        <f t="shared" si="440"/>
        <v>jamais</v>
      </c>
      <c r="AP633" t="str">
        <f t="shared" si="441"/>
        <v>pas de spectacles</v>
      </c>
      <c r="AQ633" t="str">
        <f t="shared" si="442"/>
        <v>jamais</v>
      </c>
      <c r="AR633" t="str">
        <f t="shared" si="443"/>
        <v>très souvent</v>
      </c>
      <c r="AS633" t="str">
        <f t="shared" si="444"/>
        <v>+8h</v>
      </c>
      <c r="AT633" t="str">
        <f t="shared" si="445"/>
        <v>plutôt insatisfaisante</v>
      </c>
      <c r="AU633" t="str">
        <f t="shared" si="446"/>
        <v>pas du tout</v>
      </c>
      <c r="AV633" t="str">
        <f t="shared" si="447"/>
        <v>plutôt non</v>
      </c>
      <c r="AW633" t="str">
        <f t="shared" si="448"/>
        <v>plutôt oui</v>
      </c>
      <c r="AX633" t="str">
        <f t="shared" si="449"/>
        <v>plutôt oui</v>
      </c>
      <c r="AY633" t="str">
        <f t="shared" si="450"/>
        <v>plutôt non</v>
      </c>
      <c r="AZ633" t="str">
        <f t="shared" si="451"/>
        <v>2A</v>
      </c>
      <c r="BA633" t="str">
        <f t="shared" si="452"/>
        <v>IC</v>
      </c>
      <c r="BB633" t="str">
        <f t="shared" si="453"/>
        <v>ENG</v>
      </c>
      <c r="BC633" t="str">
        <f t="shared" si="454"/>
        <v>non</v>
      </c>
      <c r="BD633" t="str">
        <f t="shared" si="455"/>
        <v>post-bac</v>
      </c>
      <c r="BE633" t="str">
        <f t="shared" si="456"/>
        <v>etranger</v>
      </c>
      <c r="BF633" t="str">
        <f t="shared" si="457"/>
        <v>25-50%</v>
      </c>
      <c r="BG633" t="str">
        <f t="shared" si="458"/>
        <v>25-50%</v>
      </c>
      <c r="BH633" t="s">
        <v>423</v>
      </c>
      <c r="BI633" t="str">
        <f t="shared" si="459"/>
        <v>aucun</v>
      </c>
      <c r="BJ633" t="s">
        <v>431</v>
      </c>
      <c r="BK633" t="s">
        <v>423</v>
      </c>
      <c r="BL633" t="s">
        <v>423</v>
      </c>
      <c r="BM633" t="s">
        <v>423</v>
      </c>
      <c r="BN633" t="s">
        <v>431</v>
      </c>
      <c r="BO633" t="s">
        <v>423</v>
      </c>
      <c r="BP633" t="s">
        <v>423</v>
      </c>
      <c r="BR633" t="s">
        <v>423</v>
      </c>
      <c r="BS633" t="s">
        <v>423</v>
      </c>
      <c r="BT633" t="s">
        <v>431</v>
      </c>
      <c r="BU633" t="s">
        <v>423</v>
      </c>
      <c r="BV633" t="s">
        <v>431</v>
      </c>
      <c r="BW633" t="s">
        <v>423</v>
      </c>
      <c r="BX633" t="s">
        <v>423</v>
      </c>
      <c r="BY633" t="s">
        <v>423</v>
      </c>
      <c r="BZ633" t="s">
        <v>423</v>
      </c>
      <c r="CA633" t="s">
        <v>432</v>
      </c>
      <c r="CB633" t="s">
        <v>432</v>
      </c>
      <c r="CC633" t="s">
        <v>432</v>
      </c>
      <c r="CD633" t="s">
        <v>432</v>
      </c>
      <c r="CE633" t="s">
        <v>423</v>
      </c>
      <c r="CF633" t="s">
        <v>432</v>
      </c>
      <c r="CG633" t="s">
        <v>432</v>
      </c>
      <c r="CH633" t="s">
        <v>432</v>
      </c>
      <c r="CI633" t="s">
        <v>432</v>
      </c>
      <c r="CJ633" t="s">
        <v>432</v>
      </c>
      <c r="CK633" t="s">
        <v>432</v>
      </c>
      <c r="CL633" t="s">
        <v>432</v>
      </c>
      <c r="CM633" t="s">
        <v>432</v>
      </c>
      <c r="CN633" t="s">
        <v>423</v>
      </c>
      <c r="CO633" t="s">
        <v>432</v>
      </c>
      <c r="CP633" t="s">
        <v>432</v>
      </c>
      <c r="CQ633" t="s">
        <v>432</v>
      </c>
      <c r="CR633" t="s">
        <v>432</v>
      </c>
      <c r="CT633" t="s">
        <v>432</v>
      </c>
      <c r="CU633" t="s">
        <v>431</v>
      </c>
      <c r="CV633" t="s">
        <v>423</v>
      </c>
      <c r="CW633" t="s">
        <v>431</v>
      </c>
      <c r="CX633" t="s">
        <v>423</v>
      </c>
      <c r="CY633" t="s">
        <v>423</v>
      </c>
      <c r="CZ633" t="s">
        <v>423</v>
      </c>
      <c r="DA633" t="s">
        <v>423</v>
      </c>
      <c r="DB633" t="s">
        <v>423</v>
      </c>
      <c r="DC633" t="s">
        <v>431</v>
      </c>
      <c r="DD633" t="s">
        <v>432</v>
      </c>
      <c r="DE633" t="s">
        <v>432</v>
      </c>
      <c r="DF633" t="s">
        <v>432</v>
      </c>
      <c r="DG633" t="s">
        <v>432</v>
      </c>
      <c r="DH633" t="s">
        <v>423</v>
      </c>
      <c r="DI633" t="s">
        <v>423</v>
      </c>
      <c r="DJ633" t="s">
        <v>423</v>
      </c>
      <c r="DK633" t="s">
        <v>423</v>
      </c>
      <c r="DL633" t="s">
        <v>431</v>
      </c>
      <c r="DM633" t="s">
        <v>423</v>
      </c>
      <c r="DN633" t="s">
        <v>423</v>
      </c>
      <c r="DO633" t="s">
        <v>423</v>
      </c>
      <c r="DP633" t="s">
        <v>423</v>
      </c>
      <c r="DQ633" t="s">
        <v>423</v>
      </c>
      <c r="DR633" t="s">
        <v>431</v>
      </c>
      <c r="DS633" t="s">
        <v>423</v>
      </c>
      <c r="DT633" t="s">
        <v>423</v>
      </c>
      <c r="DU633" t="s">
        <v>423</v>
      </c>
      <c r="DV633" t="s">
        <v>423</v>
      </c>
      <c r="DW633" t="s">
        <v>431</v>
      </c>
      <c r="DX633" t="s">
        <v>423</v>
      </c>
      <c r="DY633" t="s">
        <v>423</v>
      </c>
      <c r="DZ633" t="s">
        <v>423</v>
      </c>
      <c r="EA633" t="s">
        <v>431</v>
      </c>
      <c r="EB633" t="s">
        <v>423</v>
      </c>
      <c r="EC633" t="s">
        <v>423</v>
      </c>
      <c r="ED633" t="s">
        <v>423</v>
      </c>
      <c r="EE633" t="s">
        <v>431</v>
      </c>
      <c r="EF633" t="s">
        <v>437</v>
      </c>
      <c r="EG633" t="s">
        <v>434</v>
      </c>
      <c r="EH633" t="s">
        <v>438</v>
      </c>
      <c r="EI633" t="s">
        <v>435</v>
      </c>
      <c r="EJ633" t="s">
        <v>436</v>
      </c>
      <c r="EK633" t="s">
        <v>433</v>
      </c>
      <c r="EL633" t="s">
        <v>425</v>
      </c>
      <c r="EM633" t="s">
        <v>425</v>
      </c>
      <c r="EN633" t="s">
        <v>425</v>
      </c>
      <c r="EO633" t="s">
        <v>440</v>
      </c>
      <c r="EP633" t="s">
        <v>440</v>
      </c>
      <c r="EQ633" t="s">
        <v>427</v>
      </c>
      <c r="ER633" t="s">
        <v>429</v>
      </c>
      <c r="ES633" t="s">
        <v>429</v>
      </c>
      <c r="ET633" t="s">
        <v>430</v>
      </c>
      <c r="EU633" t="s">
        <v>425</v>
      </c>
      <c r="EV633" t="s">
        <v>425</v>
      </c>
      <c r="EW633" t="s">
        <v>424</v>
      </c>
      <c r="EX633" t="s">
        <v>423</v>
      </c>
      <c r="EY633" t="s">
        <v>423</v>
      </c>
      <c r="EZ633" t="s">
        <v>423</v>
      </c>
      <c r="FA633" t="s">
        <v>423</v>
      </c>
      <c r="FB633" t="s">
        <v>423</v>
      </c>
      <c r="FC633" t="s">
        <v>431</v>
      </c>
      <c r="FD633" t="s">
        <v>423</v>
      </c>
      <c r="FE633" t="s">
        <v>431</v>
      </c>
      <c r="FF633" t="s">
        <v>423</v>
      </c>
      <c r="FG633" t="s">
        <v>423</v>
      </c>
      <c r="FH633" t="s">
        <v>423</v>
      </c>
      <c r="FI633" t="s">
        <v>431</v>
      </c>
      <c r="FJ633" t="s">
        <v>423</v>
      </c>
      <c r="FK633" t="s">
        <v>423</v>
      </c>
      <c r="FL633" t="s">
        <v>431</v>
      </c>
      <c r="FM633" t="s">
        <v>423</v>
      </c>
      <c r="FN633" t="s">
        <v>423</v>
      </c>
      <c r="FO633" t="s">
        <v>423</v>
      </c>
      <c r="FP633" t="s">
        <v>423</v>
      </c>
      <c r="FQ633" t="s">
        <v>423</v>
      </c>
      <c r="FR633" t="s">
        <v>423</v>
      </c>
      <c r="FS633" t="s">
        <v>431</v>
      </c>
      <c r="FT633" t="s">
        <v>423</v>
      </c>
      <c r="FU633" t="s">
        <v>423</v>
      </c>
      <c r="FV633" t="s">
        <v>423</v>
      </c>
      <c r="FW633" t="s">
        <v>431</v>
      </c>
      <c r="FX633" t="s">
        <v>423</v>
      </c>
      <c r="FZ633" t="s">
        <v>431</v>
      </c>
      <c r="GB633" t="s">
        <v>423</v>
      </c>
      <c r="GD633" t="s">
        <v>423</v>
      </c>
      <c r="GF633" t="s">
        <v>423</v>
      </c>
      <c r="GG633" t="s">
        <v>432</v>
      </c>
      <c r="GH633" t="s">
        <v>432</v>
      </c>
      <c r="GI633" t="s">
        <v>432</v>
      </c>
      <c r="GJ633" t="s">
        <v>432</v>
      </c>
      <c r="GK633" t="s">
        <v>432</v>
      </c>
      <c r="GL633" t="s">
        <v>432</v>
      </c>
      <c r="GM633" t="s">
        <v>432</v>
      </c>
      <c r="GN633" t="s">
        <v>432</v>
      </c>
      <c r="GO633" t="s">
        <v>432</v>
      </c>
      <c r="GP633" t="s">
        <v>432</v>
      </c>
      <c r="GQ633" t="s">
        <v>432</v>
      </c>
      <c r="GR633" t="s">
        <v>432</v>
      </c>
      <c r="GS633" t="s">
        <v>432</v>
      </c>
      <c r="GT633" t="s">
        <v>432</v>
      </c>
      <c r="GU633" t="s">
        <v>423</v>
      </c>
      <c r="GV633" t="s">
        <v>423</v>
      </c>
      <c r="GW633" t="s">
        <v>423</v>
      </c>
      <c r="GX633" t="s">
        <v>423</v>
      </c>
      <c r="GY633" t="s">
        <v>431</v>
      </c>
      <c r="GZ633" t="s">
        <v>423</v>
      </c>
      <c r="HA633" t="s">
        <v>423</v>
      </c>
      <c r="HB633" t="s">
        <v>423</v>
      </c>
      <c r="HC633" t="s">
        <v>431</v>
      </c>
      <c r="HD633" t="s">
        <v>432</v>
      </c>
      <c r="HE633" t="s">
        <v>432</v>
      </c>
      <c r="HF633" t="s">
        <v>432</v>
      </c>
      <c r="HG633" t="s">
        <v>432</v>
      </c>
      <c r="HH633" t="s">
        <v>423</v>
      </c>
      <c r="HI633" t="s">
        <v>423</v>
      </c>
      <c r="HJ633" t="s">
        <v>423</v>
      </c>
      <c r="HK633" t="s">
        <v>423</v>
      </c>
      <c r="HL633" t="s">
        <v>423</v>
      </c>
      <c r="HM633" t="s">
        <v>431</v>
      </c>
      <c r="HN633" t="s">
        <v>431</v>
      </c>
      <c r="HO633" t="s">
        <v>2315</v>
      </c>
      <c r="HP633" t="s">
        <v>423</v>
      </c>
      <c r="HR633" t="s">
        <v>423</v>
      </c>
      <c r="HT633" t="s">
        <v>423</v>
      </c>
      <c r="HV633" t="s">
        <v>423</v>
      </c>
      <c r="HW633" t="s">
        <v>423</v>
      </c>
      <c r="HX633" t="s">
        <v>423</v>
      </c>
      <c r="HY633" t="s">
        <v>423</v>
      </c>
      <c r="HZ633" t="s">
        <v>423</v>
      </c>
      <c r="IA633" t="s">
        <v>431</v>
      </c>
      <c r="IB633" t="s">
        <v>423</v>
      </c>
      <c r="IC633" t="s">
        <v>423</v>
      </c>
      <c r="ID633" t="s">
        <v>431</v>
      </c>
      <c r="IE633" t="s">
        <v>423</v>
      </c>
      <c r="IF633" t="s">
        <v>423</v>
      </c>
      <c r="IG633" t="s">
        <v>423</v>
      </c>
      <c r="IH633" t="s">
        <v>423</v>
      </c>
      <c r="II633" t="s">
        <v>431</v>
      </c>
      <c r="IJ633" t="s">
        <v>423</v>
      </c>
      <c r="IK633" t="s">
        <v>423</v>
      </c>
      <c r="IL633" t="s">
        <v>431</v>
      </c>
      <c r="IM633" t="s">
        <v>423</v>
      </c>
      <c r="IN633" t="s">
        <v>423</v>
      </c>
      <c r="IO633" t="s">
        <v>431</v>
      </c>
      <c r="IP633" t="s">
        <v>423</v>
      </c>
      <c r="IQ633" t="s">
        <v>423</v>
      </c>
      <c r="IR633" t="s">
        <v>423</v>
      </c>
      <c r="IS633" t="s">
        <v>431</v>
      </c>
      <c r="IT633" t="s">
        <v>423</v>
      </c>
      <c r="IU633" t="s">
        <v>423</v>
      </c>
      <c r="IV633" t="s">
        <v>423</v>
      </c>
      <c r="IX633" t="s">
        <v>423</v>
      </c>
      <c r="IZ633" t="s">
        <v>431</v>
      </c>
      <c r="JA633" t="s">
        <v>2316</v>
      </c>
      <c r="JB633" t="s">
        <v>423</v>
      </c>
      <c r="JI633" t="s">
        <v>423</v>
      </c>
      <c r="JJ633" t="s">
        <v>431</v>
      </c>
      <c r="JK633" t="s">
        <v>423</v>
      </c>
      <c r="JL633" t="s">
        <v>423</v>
      </c>
      <c r="JM633" t="s">
        <v>423</v>
      </c>
      <c r="JN633" t="s">
        <v>423</v>
      </c>
      <c r="JO633" t="s">
        <v>423</v>
      </c>
      <c r="JP633" t="s">
        <v>423</v>
      </c>
      <c r="JQ633" t="s">
        <v>431</v>
      </c>
      <c r="JR633" t="s">
        <v>423</v>
      </c>
      <c r="JS633" t="s">
        <v>423</v>
      </c>
      <c r="JT633" t="s">
        <v>423</v>
      </c>
      <c r="JU633" t="s">
        <v>423</v>
      </c>
      <c r="JV633" t="s">
        <v>423</v>
      </c>
      <c r="JW633" t="s">
        <v>423</v>
      </c>
      <c r="JX633" t="s">
        <v>423</v>
      </c>
      <c r="JY633" t="s">
        <v>423</v>
      </c>
      <c r="JZ633" t="s">
        <v>423</v>
      </c>
      <c r="KA633" t="s">
        <v>423</v>
      </c>
      <c r="KB633" t="s">
        <v>423</v>
      </c>
      <c r="KC633" t="s">
        <v>423</v>
      </c>
      <c r="KD633" t="s">
        <v>423</v>
      </c>
      <c r="KE633" t="s">
        <v>423</v>
      </c>
      <c r="KF633" t="s">
        <v>423</v>
      </c>
      <c r="KG633" t="s">
        <v>423</v>
      </c>
      <c r="KH633" t="s">
        <v>431</v>
      </c>
      <c r="KI633" t="s">
        <v>423</v>
      </c>
      <c r="KJ633" t="s">
        <v>423</v>
      </c>
      <c r="KK633" t="s">
        <v>423</v>
      </c>
      <c r="KL633" t="s">
        <v>423</v>
      </c>
      <c r="KM633" t="s">
        <v>423</v>
      </c>
      <c r="KN633" t="s">
        <v>423</v>
      </c>
      <c r="KO633" t="s">
        <v>423</v>
      </c>
      <c r="KP633" t="s">
        <v>423</v>
      </c>
      <c r="KQ633" t="s">
        <v>423</v>
      </c>
      <c r="KR633" t="s">
        <v>423</v>
      </c>
      <c r="KS633" t="s">
        <v>423</v>
      </c>
      <c r="KT633" t="s">
        <v>423</v>
      </c>
      <c r="KU633" t="s">
        <v>423</v>
      </c>
      <c r="KV633" t="s">
        <v>423</v>
      </c>
      <c r="KW633" t="s">
        <v>431</v>
      </c>
      <c r="KY633" t="s">
        <v>431</v>
      </c>
      <c r="KZ633" t="s">
        <v>432</v>
      </c>
      <c r="LA633" t="s">
        <v>432</v>
      </c>
      <c r="LB633" t="s">
        <v>432</v>
      </c>
      <c r="LC633" t="s">
        <v>432</v>
      </c>
      <c r="LD633" t="s">
        <v>432</v>
      </c>
      <c r="LE633" t="s">
        <v>432</v>
      </c>
      <c r="LF633" t="s">
        <v>432</v>
      </c>
      <c r="LG633" t="s">
        <v>432</v>
      </c>
      <c r="LH633" t="s">
        <v>432</v>
      </c>
      <c r="LI633" t="s">
        <v>432</v>
      </c>
      <c r="LK633" t="s">
        <v>423</v>
      </c>
      <c r="LL633" t="s">
        <v>423</v>
      </c>
      <c r="LM633" t="s">
        <v>423</v>
      </c>
      <c r="LN633" t="s">
        <v>431</v>
      </c>
      <c r="LO633" t="s">
        <v>2317</v>
      </c>
      <c r="LP633" t="s">
        <v>432</v>
      </c>
      <c r="LQ633" t="s">
        <v>432</v>
      </c>
      <c r="LR633" t="s">
        <v>432</v>
      </c>
      <c r="LS633" t="s">
        <v>432</v>
      </c>
      <c r="LT633" t="s">
        <v>432</v>
      </c>
      <c r="LU633" t="s">
        <v>423</v>
      </c>
      <c r="LV633" t="s">
        <v>423</v>
      </c>
      <c r="LW633" t="s">
        <v>431</v>
      </c>
      <c r="LX633" t="s">
        <v>423</v>
      </c>
      <c r="LY633" t="s">
        <v>423</v>
      </c>
      <c r="LZ633" t="s">
        <v>423</v>
      </c>
      <c r="MA633" t="s">
        <v>423</v>
      </c>
      <c r="MB633" t="s">
        <v>423</v>
      </c>
      <c r="MC633" t="s">
        <v>423</v>
      </c>
      <c r="MD633" t="s">
        <v>431</v>
      </c>
      <c r="ME633" t="s">
        <v>423</v>
      </c>
      <c r="MF633" t="s">
        <v>423</v>
      </c>
      <c r="MG633" t="s">
        <v>423</v>
      </c>
      <c r="MH633" t="s">
        <v>423</v>
      </c>
      <c r="MI633" t="s">
        <v>423</v>
      </c>
      <c r="MJ633" t="s">
        <v>423</v>
      </c>
      <c r="MK633" t="s">
        <v>423</v>
      </c>
      <c r="ML633" t="s">
        <v>431</v>
      </c>
      <c r="MN633">
        <v>542.42999999999995</v>
      </c>
      <c r="MO633">
        <v>59.08</v>
      </c>
      <c r="NE633">
        <v>170.22</v>
      </c>
      <c r="NT633">
        <v>123.75</v>
      </c>
      <c r="OJ633">
        <v>99.51</v>
      </c>
      <c r="OT633">
        <v>89.87</v>
      </c>
    </row>
    <row r="634" spans="1:410" ht="12.75" customHeight="1" x14ac:dyDescent="0.2">
      <c r="A634">
        <v>781</v>
      </c>
      <c r="B634" t="str">
        <f t="shared" si="414"/>
        <v>5-15min</v>
      </c>
      <c r="C634" t="str">
        <f t="shared" si="415"/>
        <v>seul</v>
      </c>
      <c r="D634" t="str">
        <f t="shared" si="416"/>
        <v>10-20m2</v>
      </c>
      <c r="E634" t="str">
        <f t="shared" si="417"/>
        <v>tout à fait</v>
      </c>
      <c r="F634" t="str">
        <f t="shared" si="418"/>
        <v>aucune</v>
      </c>
      <c r="G634" t="str">
        <f t="shared" si="419"/>
        <v>echelon 4-7</v>
      </c>
      <c r="H634" t="str">
        <f t="shared" si="420"/>
        <v>non</v>
      </c>
      <c r="I634" t="s">
        <v>423</v>
      </c>
      <c r="J634" t="str">
        <f t="shared" si="421"/>
        <v>souvent</v>
      </c>
      <c r="K634" t="str">
        <f t="shared" si="422"/>
        <v>parfois</v>
      </c>
      <c r="L634" t="str">
        <f t="shared" si="423"/>
        <v>plutôt oui</v>
      </c>
      <c r="M634" t="str">
        <f t="shared" si="424"/>
        <v>1-2h</v>
      </c>
      <c r="N634" t="str">
        <f t="shared" si="425"/>
        <v>+8h</v>
      </c>
      <c r="O634" t="str">
        <f t="shared" si="426"/>
        <v>jamais</v>
      </c>
      <c r="P634" t="str">
        <f t="shared" si="427"/>
        <v>jamais</v>
      </c>
      <c r="Q634" t="str">
        <f t="shared" si="428"/>
        <v>toujours</v>
      </c>
      <c r="R634" t="s">
        <v>424</v>
      </c>
      <c r="S634" t="s">
        <v>425</v>
      </c>
      <c r="T634" t="s">
        <v>425</v>
      </c>
      <c r="U634" t="s">
        <v>426</v>
      </c>
      <c r="V634" t="s">
        <v>440</v>
      </c>
      <c r="W634" t="s">
        <v>440</v>
      </c>
      <c r="X634" t="s">
        <v>430</v>
      </c>
      <c r="Y634" t="s">
        <v>424</v>
      </c>
      <c r="Z634" t="s">
        <v>424</v>
      </c>
      <c r="AA634" t="s">
        <v>430</v>
      </c>
      <c r="AB634" t="s">
        <v>425</v>
      </c>
      <c r="AC634" t="s">
        <v>425</v>
      </c>
      <c r="AD634" t="str">
        <f t="shared" si="429"/>
        <v>2 semaines avant</v>
      </c>
      <c r="AE634" t="str">
        <f t="shared" si="430"/>
        <v>plutôt oui</v>
      </c>
      <c r="AF634" t="str">
        <f t="shared" si="431"/>
        <v>très bonnes</v>
      </c>
      <c r="AG634" t="str">
        <f t="shared" si="432"/>
        <v>très souvent</v>
      </c>
      <c r="AH634" t="str">
        <f t="shared" si="433"/>
        <v>parfois</v>
      </c>
      <c r="AI634" t="str">
        <f t="shared" si="434"/>
        <v>parfois</v>
      </c>
      <c r="AJ634" t="str">
        <f t="shared" si="435"/>
        <v>jamais</v>
      </c>
      <c r="AK634" t="str">
        <f t="shared" si="436"/>
        <v>non</v>
      </c>
      <c r="AL634" t="str">
        <f t="shared" si="437"/>
        <v>pas d'asso</v>
      </c>
      <c r="AM634" t="str">
        <f t="shared" si="438"/>
        <v>pas d'asso</v>
      </c>
      <c r="AN634" t="str">
        <f t="shared" si="439"/>
        <v>1-3h</v>
      </c>
      <c r="AO634" t="str">
        <f t="shared" si="440"/>
        <v>rarement</v>
      </c>
      <c r="AP634" t="str">
        <f t="shared" si="441"/>
        <v>plutôt oui</v>
      </c>
      <c r="AQ634" t="str">
        <f t="shared" si="442"/>
        <v>jamais</v>
      </c>
      <c r="AR634" t="str">
        <f t="shared" si="443"/>
        <v>régulièrement</v>
      </c>
      <c r="AS634" t="str">
        <f t="shared" si="444"/>
        <v>1-2h</v>
      </c>
      <c r="AT634" t="str">
        <f t="shared" si="445"/>
        <v>plutôt satisfaisante</v>
      </c>
      <c r="AU634" t="str">
        <f t="shared" si="446"/>
        <v>plutôt oui</v>
      </c>
      <c r="AV634" t="str">
        <f t="shared" si="447"/>
        <v>plutôt oui</v>
      </c>
      <c r="AW634" t="str">
        <f t="shared" si="448"/>
        <v>plutôt oui</v>
      </c>
      <c r="AX634" t="str">
        <f t="shared" si="449"/>
        <v>plutôt oui</v>
      </c>
      <c r="AY634" t="str">
        <f t="shared" si="450"/>
        <v>plutôt oui</v>
      </c>
      <c r="AZ634" t="str">
        <f t="shared" si="451"/>
        <v>1A</v>
      </c>
      <c r="BA634" t="str">
        <f t="shared" si="452"/>
        <v>1A</v>
      </c>
      <c r="BB634" t="str">
        <f t="shared" si="453"/>
        <v>classique</v>
      </c>
      <c r="BC634" t="str">
        <f t="shared" si="454"/>
        <v>non</v>
      </c>
      <c r="BD634" t="str">
        <f t="shared" si="455"/>
        <v>post-bac</v>
      </c>
      <c r="BE634" t="str">
        <f t="shared" si="456"/>
        <v>Fr</v>
      </c>
      <c r="BF634" t="str">
        <f t="shared" si="457"/>
        <v>75-100%</v>
      </c>
      <c r="BG634" t="str">
        <f t="shared" si="458"/>
        <v>75-100%</v>
      </c>
      <c r="BH634" t="s">
        <v>423</v>
      </c>
      <c r="BI634" t="str">
        <f t="shared" si="459"/>
        <v>aucun</v>
      </c>
      <c r="BJ634" t="s">
        <v>423</v>
      </c>
      <c r="BK634" t="s">
        <v>431</v>
      </c>
      <c r="BL634" t="s">
        <v>423</v>
      </c>
      <c r="BM634" t="s">
        <v>423</v>
      </c>
      <c r="BN634" t="s">
        <v>431</v>
      </c>
      <c r="BO634" t="s">
        <v>423</v>
      </c>
      <c r="BP634" t="s">
        <v>423</v>
      </c>
      <c r="BR634" t="s">
        <v>423</v>
      </c>
      <c r="BS634" t="s">
        <v>431</v>
      </c>
      <c r="BT634" t="s">
        <v>423</v>
      </c>
      <c r="BU634" t="s">
        <v>423</v>
      </c>
      <c r="BV634" t="s">
        <v>431</v>
      </c>
      <c r="BW634" t="s">
        <v>423</v>
      </c>
      <c r="BX634" t="s">
        <v>423</v>
      </c>
      <c r="BY634" t="s">
        <v>423</v>
      </c>
      <c r="BZ634" t="s">
        <v>423</v>
      </c>
      <c r="CA634" t="s">
        <v>432</v>
      </c>
      <c r="CB634" t="s">
        <v>432</v>
      </c>
      <c r="CC634" t="s">
        <v>432</v>
      </c>
      <c r="CD634" t="s">
        <v>432</v>
      </c>
      <c r="CE634" t="s">
        <v>431</v>
      </c>
      <c r="CF634" t="s">
        <v>423</v>
      </c>
      <c r="CG634" t="s">
        <v>423</v>
      </c>
      <c r="CH634" t="s">
        <v>423</v>
      </c>
      <c r="CI634" t="s">
        <v>423</v>
      </c>
      <c r="CJ634" t="s">
        <v>423</v>
      </c>
      <c r="CK634" t="s">
        <v>431</v>
      </c>
      <c r="CL634" t="s">
        <v>423</v>
      </c>
      <c r="CM634" t="s">
        <v>423</v>
      </c>
      <c r="CN634" t="s">
        <v>423</v>
      </c>
      <c r="CO634" t="s">
        <v>432</v>
      </c>
      <c r="CP634" t="s">
        <v>432</v>
      </c>
      <c r="CQ634" t="s">
        <v>432</v>
      </c>
      <c r="CR634" t="s">
        <v>432</v>
      </c>
      <c r="CT634" t="s">
        <v>432</v>
      </c>
      <c r="CU634" t="s">
        <v>423</v>
      </c>
      <c r="CV634" t="s">
        <v>423</v>
      </c>
      <c r="CW634" t="s">
        <v>431</v>
      </c>
      <c r="CX634" t="s">
        <v>423</v>
      </c>
      <c r="CY634" t="s">
        <v>423</v>
      </c>
      <c r="CZ634" t="s">
        <v>423</v>
      </c>
      <c r="DA634" t="s">
        <v>423</v>
      </c>
      <c r="DB634" t="s">
        <v>431</v>
      </c>
      <c r="DC634" t="s">
        <v>423</v>
      </c>
      <c r="DD634" t="s">
        <v>423</v>
      </c>
      <c r="DE634" t="s">
        <v>431</v>
      </c>
      <c r="DF634" t="s">
        <v>423</v>
      </c>
      <c r="DG634" t="s">
        <v>423</v>
      </c>
      <c r="DH634" t="s">
        <v>423</v>
      </c>
      <c r="DI634" t="s">
        <v>423</v>
      </c>
      <c r="DJ634" t="s">
        <v>431</v>
      </c>
      <c r="DK634" t="s">
        <v>423</v>
      </c>
      <c r="DL634" t="s">
        <v>423</v>
      </c>
      <c r="DM634" t="s">
        <v>431</v>
      </c>
      <c r="DN634" t="s">
        <v>423</v>
      </c>
      <c r="DO634" t="s">
        <v>423</v>
      </c>
      <c r="DP634" t="s">
        <v>423</v>
      </c>
      <c r="DQ634" t="s">
        <v>423</v>
      </c>
      <c r="DR634" t="s">
        <v>423</v>
      </c>
      <c r="DS634" t="s">
        <v>423</v>
      </c>
      <c r="DT634" t="s">
        <v>423</v>
      </c>
      <c r="DU634" t="s">
        <v>423</v>
      </c>
      <c r="DV634" t="s">
        <v>423</v>
      </c>
      <c r="DW634" t="s">
        <v>431</v>
      </c>
      <c r="DX634" t="s">
        <v>423</v>
      </c>
      <c r="DY634" t="s">
        <v>423</v>
      </c>
      <c r="DZ634" t="s">
        <v>423</v>
      </c>
      <c r="EA634" t="s">
        <v>431</v>
      </c>
      <c r="EB634" t="s">
        <v>431</v>
      </c>
      <c r="EC634" t="s">
        <v>423</v>
      </c>
      <c r="ED634" t="s">
        <v>423</v>
      </c>
      <c r="EE634" t="s">
        <v>423</v>
      </c>
      <c r="EF634" t="s">
        <v>437</v>
      </c>
      <c r="EG634" t="s">
        <v>438</v>
      </c>
      <c r="EH634" t="s">
        <v>434</v>
      </c>
      <c r="EI634" t="s">
        <v>433</v>
      </c>
      <c r="EJ634" t="s">
        <v>436</v>
      </c>
      <c r="EK634" t="s">
        <v>435</v>
      </c>
      <c r="EL634" t="s">
        <v>424</v>
      </c>
      <c r="EM634" t="s">
        <v>425</v>
      </c>
      <c r="EN634" t="s">
        <v>425</v>
      </c>
      <c r="EO634" t="s">
        <v>426</v>
      </c>
      <c r="EP634" t="s">
        <v>440</v>
      </c>
      <c r="EQ634" t="s">
        <v>440</v>
      </c>
      <c r="ER634" t="s">
        <v>430</v>
      </c>
      <c r="ES634" t="s">
        <v>424</v>
      </c>
      <c r="ET634" t="s">
        <v>424</v>
      </c>
      <c r="EU634" t="s">
        <v>430</v>
      </c>
      <c r="EV634" t="s">
        <v>425</v>
      </c>
      <c r="EW634" t="s">
        <v>425</v>
      </c>
      <c r="EX634" t="s">
        <v>423</v>
      </c>
      <c r="EY634" t="s">
        <v>423</v>
      </c>
      <c r="EZ634" t="s">
        <v>431</v>
      </c>
      <c r="FA634" t="s">
        <v>423</v>
      </c>
      <c r="FB634" t="s">
        <v>423</v>
      </c>
      <c r="FC634" t="s">
        <v>423</v>
      </c>
      <c r="FD634" t="s">
        <v>423</v>
      </c>
      <c r="FE634" t="s">
        <v>431</v>
      </c>
      <c r="FF634" t="s">
        <v>423</v>
      </c>
      <c r="FG634" t="s">
        <v>423</v>
      </c>
      <c r="FH634" t="s">
        <v>431</v>
      </c>
      <c r="FI634" t="s">
        <v>423</v>
      </c>
      <c r="FJ634" t="s">
        <v>423</v>
      </c>
      <c r="FK634" t="s">
        <v>423</v>
      </c>
      <c r="FL634" t="s">
        <v>431</v>
      </c>
      <c r="FM634" t="s">
        <v>423</v>
      </c>
      <c r="FN634" t="s">
        <v>423</v>
      </c>
      <c r="FO634" t="s">
        <v>423</v>
      </c>
      <c r="FP634" t="s">
        <v>423</v>
      </c>
      <c r="FQ634" t="s">
        <v>423</v>
      </c>
      <c r="FR634" t="s">
        <v>431</v>
      </c>
      <c r="FS634" t="s">
        <v>423</v>
      </c>
      <c r="FT634" t="s">
        <v>423</v>
      </c>
      <c r="FU634" t="s">
        <v>423</v>
      </c>
      <c r="FV634" t="s">
        <v>431</v>
      </c>
      <c r="FW634" t="s">
        <v>423</v>
      </c>
      <c r="FX634" t="s">
        <v>423</v>
      </c>
      <c r="FZ634" t="s">
        <v>423</v>
      </c>
      <c r="GB634" t="s">
        <v>423</v>
      </c>
      <c r="GD634" t="s">
        <v>431</v>
      </c>
      <c r="GF634" t="s">
        <v>423</v>
      </c>
      <c r="GG634" t="s">
        <v>432</v>
      </c>
      <c r="GH634" t="s">
        <v>432</v>
      </c>
      <c r="GI634" t="s">
        <v>432</v>
      </c>
      <c r="GJ634" t="s">
        <v>432</v>
      </c>
      <c r="GK634" t="s">
        <v>432</v>
      </c>
      <c r="GL634" t="s">
        <v>432</v>
      </c>
      <c r="GM634" t="s">
        <v>432</v>
      </c>
      <c r="GN634" t="s">
        <v>432</v>
      </c>
      <c r="GO634" t="s">
        <v>432</v>
      </c>
      <c r="GP634" t="s">
        <v>432</v>
      </c>
      <c r="GQ634" t="s">
        <v>432</v>
      </c>
      <c r="GR634" t="s">
        <v>432</v>
      </c>
      <c r="GS634" t="s">
        <v>432</v>
      </c>
      <c r="GT634" t="s">
        <v>432</v>
      </c>
      <c r="GU634" t="s">
        <v>423</v>
      </c>
      <c r="GV634" t="s">
        <v>423</v>
      </c>
      <c r="GW634" t="s">
        <v>423</v>
      </c>
      <c r="GX634" t="s">
        <v>431</v>
      </c>
      <c r="GY634" t="s">
        <v>423</v>
      </c>
      <c r="GZ634" t="s">
        <v>423</v>
      </c>
      <c r="HA634" t="s">
        <v>423</v>
      </c>
      <c r="HB634" t="s">
        <v>431</v>
      </c>
      <c r="HC634" t="s">
        <v>423</v>
      </c>
      <c r="HD634" t="s">
        <v>423</v>
      </c>
      <c r="HE634" t="s">
        <v>431</v>
      </c>
      <c r="HF634" t="s">
        <v>423</v>
      </c>
      <c r="HG634" t="s">
        <v>423</v>
      </c>
      <c r="HH634" t="s">
        <v>423</v>
      </c>
      <c r="HI634" t="s">
        <v>423</v>
      </c>
      <c r="HJ634" t="s">
        <v>423</v>
      </c>
      <c r="HK634" t="s">
        <v>423</v>
      </c>
      <c r="HL634" t="s">
        <v>423</v>
      </c>
      <c r="HM634" t="s">
        <v>431</v>
      </c>
      <c r="HN634" t="s">
        <v>423</v>
      </c>
      <c r="HP634" t="s">
        <v>431</v>
      </c>
      <c r="HR634" t="s">
        <v>423</v>
      </c>
      <c r="HT634" t="s">
        <v>423</v>
      </c>
      <c r="HV634" t="s">
        <v>423</v>
      </c>
      <c r="HW634" t="s">
        <v>431</v>
      </c>
      <c r="HX634" t="s">
        <v>423</v>
      </c>
      <c r="HY634" t="s">
        <v>423</v>
      </c>
      <c r="HZ634" t="s">
        <v>423</v>
      </c>
      <c r="IA634" t="s">
        <v>423</v>
      </c>
      <c r="IB634" t="s">
        <v>423</v>
      </c>
      <c r="IC634" t="s">
        <v>431</v>
      </c>
      <c r="ID634" t="s">
        <v>423</v>
      </c>
      <c r="IE634" t="s">
        <v>423</v>
      </c>
      <c r="IF634" t="s">
        <v>423</v>
      </c>
      <c r="IG634" t="s">
        <v>431</v>
      </c>
      <c r="IH634" t="s">
        <v>423</v>
      </c>
      <c r="II634" t="s">
        <v>423</v>
      </c>
      <c r="IJ634" t="s">
        <v>423</v>
      </c>
      <c r="IK634" t="s">
        <v>431</v>
      </c>
      <c r="IL634" t="s">
        <v>423</v>
      </c>
      <c r="IM634" t="s">
        <v>423</v>
      </c>
      <c r="IN634" t="s">
        <v>423</v>
      </c>
      <c r="IO634" t="s">
        <v>431</v>
      </c>
      <c r="IP634" t="s">
        <v>423</v>
      </c>
      <c r="IQ634" t="s">
        <v>423</v>
      </c>
      <c r="IR634" t="s">
        <v>423</v>
      </c>
      <c r="IS634" t="s">
        <v>431</v>
      </c>
      <c r="IT634" t="s">
        <v>423</v>
      </c>
      <c r="IU634" t="s">
        <v>423</v>
      </c>
      <c r="IV634" t="s">
        <v>423</v>
      </c>
      <c r="IX634" t="s">
        <v>431</v>
      </c>
      <c r="IZ634" t="s">
        <v>423</v>
      </c>
      <c r="JB634" t="s">
        <v>423</v>
      </c>
      <c r="JI634" t="s">
        <v>431</v>
      </c>
      <c r="JJ634" t="s">
        <v>423</v>
      </c>
      <c r="JK634" t="s">
        <v>423</v>
      </c>
      <c r="JL634" t="s">
        <v>423</v>
      </c>
      <c r="JM634" t="s">
        <v>423</v>
      </c>
      <c r="JN634" t="s">
        <v>432</v>
      </c>
      <c r="JO634" t="s">
        <v>432</v>
      </c>
      <c r="JP634" t="s">
        <v>432</v>
      </c>
      <c r="JQ634" t="s">
        <v>432</v>
      </c>
      <c r="JR634" t="s">
        <v>432</v>
      </c>
      <c r="JS634" t="s">
        <v>432</v>
      </c>
      <c r="JT634" t="s">
        <v>432</v>
      </c>
      <c r="JU634" t="s">
        <v>432</v>
      </c>
      <c r="JV634" t="s">
        <v>432</v>
      </c>
      <c r="JW634" t="s">
        <v>432</v>
      </c>
      <c r="JX634" t="s">
        <v>432</v>
      </c>
      <c r="JY634" t="s">
        <v>432</v>
      </c>
      <c r="JZ634" t="s">
        <v>432</v>
      </c>
      <c r="KA634" t="s">
        <v>432</v>
      </c>
      <c r="KB634" t="s">
        <v>432</v>
      </c>
      <c r="KC634" t="s">
        <v>432</v>
      </c>
      <c r="KD634" t="s">
        <v>423</v>
      </c>
      <c r="KE634" t="s">
        <v>423</v>
      </c>
      <c r="KF634" t="s">
        <v>423</v>
      </c>
      <c r="KG634" t="s">
        <v>423</v>
      </c>
      <c r="KH634" t="s">
        <v>423</v>
      </c>
      <c r="KI634" t="s">
        <v>423</v>
      </c>
      <c r="KJ634" t="s">
        <v>423</v>
      </c>
      <c r="KK634" t="s">
        <v>423</v>
      </c>
      <c r="KL634" t="s">
        <v>423</v>
      </c>
      <c r="KM634" t="s">
        <v>423</v>
      </c>
      <c r="KN634" t="s">
        <v>423</v>
      </c>
      <c r="KO634" t="s">
        <v>423</v>
      </c>
      <c r="KP634" t="s">
        <v>423</v>
      </c>
      <c r="KQ634" t="s">
        <v>431</v>
      </c>
      <c r="KR634" t="s">
        <v>423</v>
      </c>
      <c r="KS634" t="s">
        <v>423</v>
      </c>
      <c r="KT634" t="s">
        <v>423</v>
      </c>
      <c r="KU634" t="s">
        <v>423</v>
      </c>
      <c r="KV634" t="s">
        <v>423</v>
      </c>
      <c r="KW634" t="s">
        <v>431</v>
      </c>
      <c r="KY634" t="s">
        <v>431</v>
      </c>
      <c r="KZ634" t="s">
        <v>432</v>
      </c>
      <c r="LA634" t="s">
        <v>432</v>
      </c>
      <c r="LB634" t="s">
        <v>432</v>
      </c>
      <c r="LC634" t="s">
        <v>432</v>
      </c>
      <c r="LD634" t="s">
        <v>432</v>
      </c>
      <c r="LE634" t="s">
        <v>432</v>
      </c>
      <c r="LF634" t="s">
        <v>432</v>
      </c>
      <c r="LG634" t="s">
        <v>432</v>
      </c>
      <c r="LH634" t="s">
        <v>432</v>
      </c>
      <c r="LI634" t="s">
        <v>432</v>
      </c>
      <c r="LK634" t="s">
        <v>431</v>
      </c>
      <c r="LL634" t="s">
        <v>423</v>
      </c>
      <c r="LM634" t="s">
        <v>423</v>
      </c>
      <c r="LN634" t="s">
        <v>423</v>
      </c>
      <c r="LO634" t="s">
        <v>533</v>
      </c>
      <c r="LP634" t="s">
        <v>432</v>
      </c>
      <c r="LQ634" t="s">
        <v>432</v>
      </c>
      <c r="LR634" t="s">
        <v>432</v>
      </c>
      <c r="LS634" t="s">
        <v>432</v>
      </c>
      <c r="LT634" t="s">
        <v>432</v>
      </c>
      <c r="LU634" t="s">
        <v>423</v>
      </c>
      <c r="LV634" t="s">
        <v>423</v>
      </c>
      <c r="LW634" t="s">
        <v>423</v>
      </c>
      <c r="LX634" t="s">
        <v>423</v>
      </c>
      <c r="LY634" t="s">
        <v>431</v>
      </c>
      <c r="LZ634" t="s">
        <v>423</v>
      </c>
      <c r="MA634" t="s">
        <v>423</v>
      </c>
      <c r="MB634" t="s">
        <v>423</v>
      </c>
      <c r="MC634" t="s">
        <v>423</v>
      </c>
      <c r="MD634" t="s">
        <v>423</v>
      </c>
      <c r="ME634" t="s">
        <v>423</v>
      </c>
      <c r="MF634" t="s">
        <v>431</v>
      </c>
      <c r="MG634" t="s">
        <v>423</v>
      </c>
      <c r="MH634" t="s">
        <v>423</v>
      </c>
      <c r="MI634" t="s">
        <v>423</v>
      </c>
      <c r="MJ634" t="s">
        <v>423</v>
      </c>
      <c r="MK634" t="s">
        <v>423</v>
      </c>
      <c r="ML634" t="s">
        <v>431</v>
      </c>
      <c r="MN634">
        <v>486.34</v>
      </c>
      <c r="MO634">
        <v>63.37</v>
      </c>
      <c r="NE634">
        <v>160.16</v>
      </c>
      <c r="NT634">
        <v>109.98</v>
      </c>
      <c r="OJ634">
        <v>28.24</v>
      </c>
      <c r="OT634">
        <v>124.59</v>
      </c>
    </row>
    <row r="635" spans="1:410" ht="12.75" customHeight="1" x14ac:dyDescent="0.2">
      <c r="A635">
        <v>782</v>
      </c>
      <c r="B635" t="str">
        <f t="shared" si="414"/>
        <v>5-15min</v>
      </c>
      <c r="C635" t="str">
        <f t="shared" si="415"/>
        <v>colocation</v>
      </c>
      <c r="D635" t="str">
        <f t="shared" si="416"/>
        <v>coloc ou foyer familial</v>
      </c>
      <c r="E635" t="str">
        <f t="shared" si="417"/>
        <v>tout à fait</v>
      </c>
      <c r="F635" t="str">
        <f t="shared" si="418"/>
        <v>oui 1-5h</v>
      </c>
      <c r="G635" t="str">
        <f t="shared" si="419"/>
        <v>non</v>
      </c>
      <c r="H635" t="str">
        <f t="shared" si="420"/>
        <v>non</v>
      </c>
      <c r="I635" t="s">
        <v>423</v>
      </c>
      <c r="J635" t="str">
        <f t="shared" si="421"/>
        <v>souvent</v>
      </c>
      <c r="K635" t="str">
        <f t="shared" si="422"/>
        <v>parfois</v>
      </c>
      <c r="L635" t="str">
        <f t="shared" si="423"/>
        <v>plutôt oui</v>
      </c>
      <c r="M635" t="str">
        <f t="shared" si="424"/>
        <v>2-4h</v>
      </c>
      <c r="N635" t="str">
        <f t="shared" si="425"/>
        <v>6-8h</v>
      </c>
      <c r="O635" t="str">
        <f t="shared" si="426"/>
        <v>souvent</v>
      </c>
      <c r="P635" t="str">
        <f t="shared" si="427"/>
        <v>toujours</v>
      </c>
      <c r="Q635" t="str">
        <f t="shared" si="428"/>
        <v>parfois</v>
      </c>
      <c r="R635" t="s">
        <v>424</v>
      </c>
      <c r="S635" t="s">
        <v>424</v>
      </c>
      <c r="T635" t="s">
        <v>425</v>
      </c>
      <c r="U635" t="s">
        <v>427</v>
      </c>
      <c r="V635" t="s">
        <v>428</v>
      </c>
      <c r="W635" t="s">
        <v>440</v>
      </c>
      <c r="X635" t="s">
        <v>429</v>
      </c>
      <c r="Y635" t="s">
        <v>430</v>
      </c>
      <c r="Z635" t="s">
        <v>425</v>
      </c>
      <c r="AA635" t="s">
        <v>425</v>
      </c>
      <c r="AB635" t="s">
        <v>425</v>
      </c>
      <c r="AC635" t="s">
        <v>425</v>
      </c>
      <c r="AD635" t="str">
        <f t="shared" si="429"/>
        <v>2 semaines avant</v>
      </c>
      <c r="AE635" t="str">
        <f t="shared" si="430"/>
        <v>très</v>
      </c>
      <c r="AF635" t="str">
        <f t="shared" si="431"/>
        <v>très bonnes</v>
      </c>
      <c r="AG635" t="str">
        <f t="shared" si="432"/>
        <v>très souvent</v>
      </c>
      <c r="AH635" t="str">
        <f t="shared" si="433"/>
        <v>très souvent</v>
      </c>
      <c r="AI635" t="str">
        <f t="shared" si="434"/>
        <v>parfois</v>
      </c>
      <c r="AJ635" t="str">
        <f t="shared" si="435"/>
        <v>parfois</v>
      </c>
      <c r="AK635" t="str">
        <f t="shared" si="436"/>
        <v>5-10h</v>
      </c>
      <c r="AL635" t="str">
        <f t="shared" si="437"/>
        <v>tout à fait</v>
      </c>
      <c r="AM635" t="str">
        <f t="shared" si="438"/>
        <v>tout à fait</v>
      </c>
      <c r="AN635" t="str">
        <f t="shared" si="439"/>
        <v>3-6h</v>
      </c>
      <c r="AO635" t="str">
        <f t="shared" si="440"/>
        <v>rarement</v>
      </c>
      <c r="AP635" t="str">
        <f t="shared" si="441"/>
        <v>tout à fait</v>
      </c>
      <c r="AQ635" t="str">
        <f t="shared" si="442"/>
        <v>1/mois</v>
      </c>
      <c r="AR635" t="str">
        <f t="shared" si="443"/>
        <v>régulièrement</v>
      </c>
      <c r="AS635" t="str">
        <f t="shared" si="444"/>
        <v>1-2h</v>
      </c>
      <c r="AT635" t="str">
        <f t="shared" si="445"/>
        <v>très satisfaisante</v>
      </c>
      <c r="AU635" t="str">
        <f t="shared" si="446"/>
        <v>tout à fait</v>
      </c>
      <c r="AV635" t="str">
        <f t="shared" si="447"/>
        <v>plutôt oui</v>
      </c>
      <c r="AW635" t="str">
        <f t="shared" si="448"/>
        <v>plutôt oui</v>
      </c>
      <c r="AX635" t="str">
        <f t="shared" si="449"/>
        <v>plutôt oui</v>
      </c>
      <c r="AY635" t="str">
        <f t="shared" si="450"/>
        <v>plutôt oui</v>
      </c>
      <c r="AZ635" t="str">
        <f t="shared" si="451"/>
        <v>2A</v>
      </c>
      <c r="BA635" t="str">
        <f t="shared" si="452"/>
        <v>IC</v>
      </c>
      <c r="BB635" t="str">
        <f t="shared" si="453"/>
        <v>classique</v>
      </c>
      <c r="BC635" t="str">
        <f t="shared" si="454"/>
        <v>oui</v>
      </c>
      <c r="BD635" t="str">
        <f t="shared" si="455"/>
        <v>post-bac</v>
      </c>
      <c r="BE635" t="str">
        <f t="shared" si="456"/>
        <v>Fr</v>
      </c>
      <c r="BF635" t="str">
        <f t="shared" si="457"/>
        <v>25-50%</v>
      </c>
      <c r="BG635" t="str">
        <f t="shared" si="458"/>
        <v>25-50%</v>
      </c>
      <c r="BH635" t="s">
        <v>423</v>
      </c>
      <c r="BI635" t="str">
        <f t="shared" si="459"/>
        <v>aucun</v>
      </c>
      <c r="BJ635" t="s">
        <v>423</v>
      </c>
      <c r="BK635" t="s">
        <v>431</v>
      </c>
      <c r="BL635" t="s">
        <v>423</v>
      </c>
      <c r="BM635" t="s">
        <v>423</v>
      </c>
      <c r="BN635" t="s">
        <v>423</v>
      </c>
      <c r="BO635" t="s">
        <v>431</v>
      </c>
      <c r="BP635" t="s">
        <v>423</v>
      </c>
      <c r="BR635" t="s">
        <v>432</v>
      </c>
      <c r="BS635" t="s">
        <v>432</v>
      </c>
      <c r="BT635" t="s">
        <v>432</v>
      </c>
      <c r="BU635" t="s">
        <v>432</v>
      </c>
      <c r="BV635" t="s">
        <v>431</v>
      </c>
      <c r="BW635" t="s">
        <v>423</v>
      </c>
      <c r="BX635" t="s">
        <v>423</v>
      </c>
      <c r="BY635" t="s">
        <v>423</v>
      </c>
      <c r="BZ635" t="s">
        <v>431</v>
      </c>
      <c r="CA635" t="s">
        <v>431</v>
      </c>
      <c r="CB635" t="s">
        <v>423</v>
      </c>
      <c r="CC635" t="s">
        <v>423</v>
      </c>
      <c r="CD635" t="s">
        <v>423</v>
      </c>
      <c r="CE635" t="s">
        <v>423</v>
      </c>
      <c r="CF635" t="s">
        <v>432</v>
      </c>
      <c r="CG635" t="s">
        <v>432</v>
      </c>
      <c r="CH635" t="s">
        <v>432</v>
      </c>
      <c r="CI635" t="s">
        <v>432</v>
      </c>
      <c r="CJ635" t="s">
        <v>432</v>
      </c>
      <c r="CK635" t="s">
        <v>432</v>
      </c>
      <c r="CL635" t="s">
        <v>432</v>
      </c>
      <c r="CM635" t="s">
        <v>432</v>
      </c>
      <c r="CN635" t="s">
        <v>423</v>
      </c>
      <c r="CO635" t="s">
        <v>432</v>
      </c>
      <c r="CP635" t="s">
        <v>432</v>
      </c>
      <c r="CQ635" t="s">
        <v>432</v>
      </c>
      <c r="CR635" t="s">
        <v>432</v>
      </c>
      <c r="CT635" t="s">
        <v>432</v>
      </c>
      <c r="CU635" t="s">
        <v>423</v>
      </c>
      <c r="CV635" t="s">
        <v>423</v>
      </c>
      <c r="CW635" t="s">
        <v>431</v>
      </c>
      <c r="CX635" t="s">
        <v>423</v>
      </c>
      <c r="CY635" t="s">
        <v>423</v>
      </c>
      <c r="CZ635" t="s">
        <v>423</v>
      </c>
      <c r="DA635" t="s">
        <v>423</v>
      </c>
      <c r="DB635" t="s">
        <v>431</v>
      </c>
      <c r="DC635" t="s">
        <v>423</v>
      </c>
      <c r="DD635" t="s">
        <v>423</v>
      </c>
      <c r="DE635" t="s">
        <v>431</v>
      </c>
      <c r="DF635" t="s">
        <v>423</v>
      </c>
      <c r="DG635" t="s">
        <v>423</v>
      </c>
      <c r="DH635" t="s">
        <v>423</v>
      </c>
      <c r="DI635" t="s">
        <v>431</v>
      </c>
      <c r="DJ635" t="s">
        <v>423</v>
      </c>
      <c r="DK635" t="s">
        <v>423</v>
      </c>
      <c r="DL635" t="s">
        <v>423</v>
      </c>
      <c r="DM635" t="s">
        <v>423</v>
      </c>
      <c r="DN635" t="s">
        <v>431</v>
      </c>
      <c r="DO635" t="s">
        <v>423</v>
      </c>
      <c r="DP635" t="s">
        <v>423</v>
      </c>
      <c r="DQ635" t="s">
        <v>423</v>
      </c>
      <c r="DR635" t="s">
        <v>423</v>
      </c>
      <c r="DS635" t="s">
        <v>423</v>
      </c>
      <c r="DT635" t="s">
        <v>423</v>
      </c>
      <c r="DU635" t="s">
        <v>431</v>
      </c>
      <c r="DV635" t="s">
        <v>423</v>
      </c>
      <c r="DW635" t="s">
        <v>423</v>
      </c>
      <c r="DX635" t="s">
        <v>431</v>
      </c>
      <c r="DY635" t="s">
        <v>423</v>
      </c>
      <c r="DZ635" t="s">
        <v>423</v>
      </c>
      <c r="EA635" t="s">
        <v>423</v>
      </c>
      <c r="EB635" t="s">
        <v>423</v>
      </c>
      <c r="EC635" t="s">
        <v>423</v>
      </c>
      <c r="ED635" t="s">
        <v>431</v>
      </c>
      <c r="EE635" t="s">
        <v>423</v>
      </c>
      <c r="EF635" t="s">
        <v>438</v>
      </c>
      <c r="EG635" t="s">
        <v>433</v>
      </c>
      <c r="EH635" t="s">
        <v>435</v>
      </c>
      <c r="EI635" t="s">
        <v>437</v>
      </c>
      <c r="EJ635" t="s">
        <v>436</v>
      </c>
      <c r="EK635" t="s">
        <v>434</v>
      </c>
      <c r="EL635" t="s">
        <v>424</v>
      </c>
      <c r="EM635" t="s">
        <v>424</v>
      </c>
      <c r="EN635" t="s">
        <v>425</v>
      </c>
      <c r="EO635" t="s">
        <v>427</v>
      </c>
      <c r="EP635" t="s">
        <v>428</v>
      </c>
      <c r="EQ635" t="s">
        <v>440</v>
      </c>
      <c r="ER635" t="s">
        <v>429</v>
      </c>
      <c r="ES635" t="s">
        <v>430</v>
      </c>
      <c r="ET635" t="s">
        <v>425</v>
      </c>
      <c r="EU635" t="s">
        <v>425</v>
      </c>
      <c r="EV635" t="s">
        <v>425</v>
      </c>
      <c r="EW635" t="s">
        <v>425</v>
      </c>
      <c r="EX635" t="s">
        <v>423</v>
      </c>
      <c r="EY635" t="s">
        <v>423</v>
      </c>
      <c r="EZ635" t="s">
        <v>431</v>
      </c>
      <c r="FA635" t="s">
        <v>423</v>
      </c>
      <c r="FB635" t="s">
        <v>423</v>
      </c>
      <c r="FC635" t="s">
        <v>423</v>
      </c>
      <c r="FD635" t="s">
        <v>431</v>
      </c>
      <c r="FE635" t="s">
        <v>423</v>
      </c>
      <c r="FF635" t="s">
        <v>423</v>
      </c>
      <c r="FG635" t="s">
        <v>423</v>
      </c>
      <c r="FH635" t="s">
        <v>431</v>
      </c>
      <c r="FI635" t="s">
        <v>423</v>
      </c>
      <c r="FJ635" t="s">
        <v>423</v>
      </c>
      <c r="FK635" t="s">
        <v>423</v>
      </c>
      <c r="FL635" t="s">
        <v>431</v>
      </c>
      <c r="FM635" t="s">
        <v>423</v>
      </c>
      <c r="FN635" t="s">
        <v>423</v>
      </c>
      <c r="FO635" t="s">
        <v>423</v>
      </c>
      <c r="FP635" t="s">
        <v>431</v>
      </c>
      <c r="FQ635" t="s">
        <v>423</v>
      </c>
      <c r="FR635" t="s">
        <v>423</v>
      </c>
      <c r="FS635" t="s">
        <v>423</v>
      </c>
      <c r="FT635" t="s">
        <v>423</v>
      </c>
      <c r="FU635" t="s">
        <v>423</v>
      </c>
      <c r="FV635" t="s">
        <v>431</v>
      </c>
      <c r="FW635" t="s">
        <v>423</v>
      </c>
      <c r="FX635" t="s">
        <v>423</v>
      </c>
      <c r="FZ635" t="s">
        <v>423</v>
      </c>
      <c r="GB635" t="s">
        <v>431</v>
      </c>
      <c r="GC635" t="s">
        <v>2318</v>
      </c>
      <c r="GD635" t="s">
        <v>423</v>
      </c>
      <c r="GF635" t="s">
        <v>431</v>
      </c>
      <c r="GG635" t="s">
        <v>423</v>
      </c>
      <c r="GH635" t="s">
        <v>423</v>
      </c>
      <c r="GI635" t="s">
        <v>423</v>
      </c>
      <c r="GJ635" t="s">
        <v>431</v>
      </c>
      <c r="GK635" t="s">
        <v>423</v>
      </c>
      <c r="GL635" t="s">
        <v>423</v>
      </c>
      <c r="GM635" t="s">
        <v>431</v>
      </c>
      <c r="GN635" t="s">
        <v>423</v>
      </c>
      <c r="GO635" t="s">
        <v>423</v>
      </c>
      <c r="GP635" t="s">
        <v>423</v>
      </c>
      <c r="GQ635" t="s">
        <v>431</v>
      </c>
      <c r="GR635" t="s">
        <v>423</v>
      </c>
      <c r="GS635" t="s">
        <v>423</v>
      </c>
      <c r="GT635" t="s">
        <v>423</v>
      </c>
      <c r="GU635" t="s">
        <v>423</v>
      </c>
      <c r="GV635" t="s">
        <v>423</v>
      </c>
      <c r="GW635" t="s">
        <v>431</v>
      </c>
      <c r="GX635" t="s">
        <v>423</v>
      </c>
      <c r="GY635" t="s">
        <v>423</v>
      </c>
      <c r="GZ635" t="s">
        <v>423</v>
      </c>
      <c r="HA635" t="s">
        <v>423</v>
      </c>
      <c r="HB635" t="s">
        <v>431</v>
      </c>
      <c r="HC635" t="s">
        <v>423</v>
      </c>
      <c r="HD635" t="s">
        <v>431</v>
      </c>
      <c r="HE635" t="s">
        <v>423</v>
      </c>
      <c r="HF635" t="s">
        <v>423</v>
      </c>
      <c r="HG635" t="s">
        <v>423</v>
      </c>
      <c r="HH635" t="s">
        <v>423</v>
      </c>
      <c r="HI635" t="s">
        <v>423</v>
      </c>
      <c r="HJ635" t="s">
        <v>423</v>
      </c>
      <c r="HK635" t="s">
        <v>431</v>
      </c>
      <c r="HL635" t="s">
        <v>423</v>
      </c>
      <c r="HM635" t="s">
        <v>423</v>
      </c>
      <c r="HN635" t="s">
        <v>423</v>
      </c>
      <c r="HP635" t="s">
        <v>431</v>
      </c>
      <c r="HQ635" t="s">
        <v>2319</v>
      </c>
      <c r="HR635" t="s">
        <v>423</v>
      </c>
      <c r="HT635" t="s">
        <v>423</v>
      </c>
      <c r="HV635" t="s">
        <v>423</v>
      </c>
      <c r="HW635" t="s">
        <v>431</v>
      </c>
      <c r="HX635" t="s">
        <v>423</v>
      </c>
      <c r="HY635" t="s">
        <v>423</v>
      </c>
      <c r="HZ635" t="s">
        <v>423</v>
      </c>
      <c r="IA635" t="s">
        <v>423</v>
      </c>
      <c r="IB635" t="s">
        <v>431</v>
      </c>
      <c r="IC635" t="s">
        <v>423</v>
      </c>
      <c r="ID635" t="s">
        <v>423</v>
      </c>
      <c r="IE635" t="s">
        <v>423</v>
      </c>
      <c r="IF635" t="s">
        <v>431</v>
      </c>
      <c r="IG635" t="s">
        <v>423</v>
      </c>
      <c r="IH635" t="s">
        <v>423</v>
      </c>
      <c r="II635" t="s">
        <v>423</v>
      </c>
      <c r="IJ635" t="s">
        <v>423</v>
      </c>
      <c r="IK635" t="s">
        <v>431</v>
      </c>
      <c r="IL635" t="s">
        <v>423</v>
      </c>
      <c r="IM635" t="s">
        <v>423</v>
      </c>
      <c r="IN635" t="s">
        <v>423</v>
      </c>
      <c r="IO635" t="s">
        <v>431</v>
      </c>
      <c r="IP635" t="s">
        <v>423</v>
      </c>
      <c r="IQ635" t="s">
        <v>423</v>
      </c>
      <c r="IR635" t="s">
        <v>423</v>
      </c>
      <c r="IS635" t="s">
        <v>431</v>
      </c>
      <c r="IT635" t="s">
        <v>423</v>
      </c>
      <c r="IU635" t="s">
        <v>423</v>
      </c>
      <c r="IV635" t="s">
        <v>423</v>
      </c>
      <c r="IX635" t="s">
        <v>431</v>
      </c>
      <c r="IZ635" t="s">
        <v>423</v>
      </c>
      <c r="JB635" t="s">
        <v>423</v>
      </c>
      <c r="JD635" t="s">
        <v>2320</v>
      </c>
      <c r="JE635" t="s">
        <v>2321</v>
      </c>
      <c r="JF635" t="s">
        <v>2322</v>
      </c>
      <c r="JG635" t="s">
        <v>2323</v>
      </c>
      <c r="JH635" t="s">
        <v>2324</v>
      </c>
      <c r="JI635" t="s">
        <v>423</v>
      </c>
      <c r="JJ635" t="s">
        <v>431</v>
      </c>
      <c r="JK635" t="s">
        <v>423</v>
      </c>
      <c r="JL635" t="s">
        <v>423</v>
      </c>
      <c r="JM635" t="s">
        <v>423</v>
      </c>
      <c r="JN635" t="s">
        <v>423</v>
      </c>
      <c r="JO635" t="s">
        <v>423</v>
      </c>
      <c r="JP635" t="s">
        <v>423</v>
      </c>
      <c r="JQ635" t="s">
        <v>431</v>
      </c>
      <c r="JR635" t="s">
        <v>423</v>
      </c>
      <c r="JS635" t="s">
        <v>423</v>
      </c>
      <c r="JT635" t="s">
        <v>423</v>
      </c>
      <c r="JU635" t="s">
        <v>423</v>
      </c>
      <c r="JV635" t="s">
        <v>423</v>
      </c>
      <c r="JW635" t="s">
        <v>423</v>
      </c>
      <c r="JX635" t="s">
        <v>423</v>
      </c>
      <c r="JY635" t="s">
        <v>423</v>
      </c>
      <c r="JZ635" t="s">
        <v>423</v>
      </c>
      <c r="KA635" t="s">
        <v>423</v>
      </c>
      <c r="KB635" t="s">
        <v>423</v>
      </c>
      <c r="KC635" t="s">
        <v>423</v>
      </c>
      <c r="KD635" t="s">
        <v>423</v>
      </c>
      <c r="KE635" t="s">
        <v>423</v>
      </c>
      <c r="KF635" t="s">
        <v>423</v>
      </c>
      <c r="KG635" t="s">
        <v>423</v>
      </c>
      <c r="KH635" t="s">
        <v>423</v>
      </c>
      <c r="KI635" t="s">
        <v>423</v>
      </c>
      <c r="KJ635" t="s">
        <v>423</v>
      </c>
      <c r="KK635" t="s">
        <v>423</v>
      </c>
      <c r="KL635" t="s">
        <v>423</v>
      </c>
      <c r="KM635" t="s">
        <v>423</v>
      </c>
      <c r="KN635" t="s">
        <v>423</v>
      </c>
      <c r="KO635" t="s">
        <v>423</v>
      </c>
      <c r="KP635" t="s">
        <v>423</v>
      </c>
      <c r="KQ635" t="s">
        <v>431</v>
      </c>
      <c r="KR635" t="s">
        <v>431</v>
      </c>
      <c r="KS635" t="s">
        <v>423</v>
      </c>
      <c r="KT635" t="s">
        <v>423</v>
      </c>
      <c r="KU635" t="s">
        <v>423</v>
      </c>
      <c r="KV635" t="s">
        <v>423</v>
      </c>
      <c r="KW635" t="s">
        <v>423</v>
      </c>
      <c r="KY635" t="s">
        <v>431</v>
      </c>
      <c r="KZ635" t="s">
        <v>432</v>
      </c>
      <c r="LA635" t="s">
        <v>432</v>
      </c>
      <c r="LB635" t="s">
        <v>432</v>
      </c>
      <c r="LC635" t="s">
        <v>432</v>
      </c>
      <c r="LD635" t="s">
        <v>432</v>
      </c>
      <c r="LE635" t="s">
        <v>432</v>
      </c>
      <c r="LF635" t="s">
        <v>432</v>
      </c>
      <c r="LG635" t="s">
        <v>432</v>
      </c>
      <c r="LH635" t="s">
        <v>432</v>
      </c>
      <c r="LI635" t="s">
        <v>432</v>
      </c>
      <c r="LK635" t="s">
        <v>431</v>
      </c>
      <c r="LL635" t="s">
        <v>423</v>
      </c>
      <c r="LM635" t="s">
        <v>423</v>
      </c>
      <c r="LN635" t="s">
        <v>423</v>
      </c>
      <c r="LO635" t="s">
        <v>439</v>
      </c>
      <c r="LP635" t="s">
        <v>432</v>
      </c>
      <c r="LQ635" t="s">
        <v>432</v>
      </c>
      <c r="LR635" t="s">
        <v>432</v>
      </c>
      <c r="LS635" t="s">
        <v>432</v>
      </c>
      <c r="LT635" t="s">
        <v>432</v>
      </c>
      <c r="LU635" t="s">
        <v>423</v>
      </c>
      <c r="LV635" t="s">
        <v>423</v>
      </c>
      <c r="LW635" t="s">
        <v>431</v>
      </c>
      <c r="LX635" t="s">
        <v>423</v>
      </c>
      <c r="LY635" t="s">
        <v>423</v>
      </c>
      <c r="LZ635" t="s">
        <v>423</v>
      </c>
      <c r="MA635" t="s">
        <v>423</v>
      </c>
      <c r="MB635" t="s">
        <v>423</v>
      </c>
      <c r="MC635" t="s">
        <v>423</v>
      </c>
      <c r="MD635" t="s">
        <v>431</v>
      </c>
      <c r="ME635" t="s">
        <v>423</v>
      </c>
      <c r="MF635" t="s">
        <v>423</v>
      </c>
      <c r="MG635" t="s">
        <v>423</v>
      </c>
      <c r="MH635" t="s">
        <v>423</v>
      </c>
      <c r="MI635" t="s">
        <v>423</v>
      </c>
      <c r="MJ635" t="s">
        <v>423</v>
      </c>
      <c r="MK635" t="s">
        <v>423</v>
      </c>
      <c r="ML635" t="s">
        <v>431</v>
      </c>
      <c r="MN635">
        <v>961.32</v>
      </c>
      <c r="MO635">
        <v>36.840000000000003</v>
      </c>
      <c r="NE635">
        <v>123.93</v>
      </c>
      <c r="NT635">
        <v>156.16999999999999</v>
      </c>
      <c r="OJ635">
        <v>565.33000000000004</v>
      </c>
      <c r="OT635">
        <v>79.05</v>
      </c>
    </row>
    <row r="636" spans="1:410" ht="12.75" customHeight="1" x14ac:dyDescent="0.2">
      <c r="A636">
        <v>783</v>
      </c>
      <c r="B636" t="str">
        <f t="shared" si="414"/>
        <v>5-15min</v>
      </c>
      <c r="C636" t="str">
        <f t="shared" si="415"/>
        <v>seul</v>
      </c>
      <c r="D636" t="str">
        <f t="shared" si="416"/>
        <v>10-20m2</v>
      </c>
      <c r="E636" t="str">
        <f t="shared" si="417"/>
        <v>tout à fait</v>
      </c>
      <c r="F636" t="str">
        <f t="shared" si="418"/>
        <v>aucune</v>
      </c>
      <c r="G636" t="str">
        <f t="shared" si="419"/>
        <v>non</v>
      </c>
      <c r="H636" t="str">
        <f t="shared" si="420"/>
        <v>non</v>
      </c>
      <c r="I636" t="s">
        <v>423</v>
      </c>
      <c r="J636" t="str">
        <f t="shared" si="421"/>
        <v>parfois</v>
      </c>
      <c r="K636" t="str">
        <f t="shared" si="422"/>
        <v>souvent</v>
      </c>
      <c r="L636" t="str">
        <f t="shared" si="423"/>
        <v>tout à fait</v>
      </c>
      <c r="M636" t="str">
        <f t="shared" si="424"/>
        <v>2-4h</v>
      </c>
      <c r="N636" t="str">
        <f t="shared" si="425"/>
        <v>6-8h</v>
      </c>
      <c r="O636" t="str">
        <f t="shared" si="426"/>
        <v>jamais</v>
      </c>
      <c r="P636" t="str">
        <f t="shared" si="427"/>
        <v>jamais</v>
      </c>
      <c r="Q636" t="str">
        <f t="shared" si="428"/>
        <v>toujours</v>
      </c>
      <c r="R636" t="s">
        <v>424</v>
      </c>
      <c r="S636" t="s">
        <v>425</v>
      </c>
      <c r="T636" t="s">
        <v>425</v>
      </c>
      <c r="U636" t="s">
        <v>428</v>
      </c>
      <c r="V636" t="s">
        <v>440</v>
      </c>
      <c r="W636" t="s">
        <v>440</v>
      </c>
      <c r="X636" t="s">
        <v>429</v>
      </c>
      <c r="Y636" t="s">
        <v>430</v>
      </c>
      <c r="Z636" t="s">
        <v>425</v>
      </c>
      <c r="AA636" t="s">
        <v>425</v>
      </c>
      <c r="AB636" t="s">
        <v>425</v>
      </c>
      <c r="AC636" t="s">
        <v>425</v>
      </c>
      <c r="AD636" t="str">
        <f t="shared" si="429"/>
        <v>1 semaine avant</v>
      </c>
      <c r="AE636" t="str">
        <f t="shared" si="430"/>
        <v>plutôt oui</v>
      </c>
      <c r="AF636" t="str">
        <f t="shared" si="431"/>
        <v>plutôt bonnes</v>
      </c>
      <c r="AG636" t="str">
        <f t="shared" si="432"/>
        <v>parfois</v>
      </c>
      <c r="AH636" t="str">
        <f t="shared" si="433"/>
        <v>jamais</v>
      </c>
      <c r="AI636" t="str">
        <f t="shared" si="434"/>
        <v>jamais</v>
      </c>
      <c r="AJ636" t="str">
        <f t="shared" si="435"/>
        <v>parfois</v>
      </c>
      <c r="AK636" t="str">
        <f t="shared" si="436"/>
        <v>non</v>
      </c>
      <c r="AL636" t="str">
        <f t="shared" si="437"/>
        <v>pas d'asso</v>
      </c>
      <c r="AM636" t="str">
        <f t="shared" si="438"/>
        <v>pas d'asso</v>
      </c>
      <c r="AN636" t="str">
        <f t="shared" si="439"/>
        <v>1-3h</v>
      </c>
      <c r="AO636" t="str">
        <f t="shared" si="440"/>
        <v>jamais</v>
      </c>
      <c r="AP636" t="str">
        <f t="shared" si="441"/>
        <v>pas de spectacles</v>
      </c>
      <c r="AQ636" t="str">
        <f t="shared" si="442"/>
        <v>jamais</v>
      </c>
      <c r="AR636" t="str">
        <f t="shared" si="443"/>
        <v>parfois</v>
      </c>
      <c r="AS636" t="str">
        <f t="shared" si="444"/>
        <v>2-4h</v>
      </c>
      <c r="AT636" t="str">
        <f t="shared" si="445"/>
        <v>très insatisfaisante</v>
      </c>
      <c r="AU636" t="str">
        <f t="shared" si="446"/>
        <v>plutôt non</v>
      </c>
      <c r="AV636" t="str">
        <f t="shared" si="447"/>
        <v>tout à fait</v>
      </c>
      <c r="AW636" t="str">
        <f t="shared" si="448"/>
        <v>plutôt oui</v>
      </c>
      <c r="AX636" t="str">
        <f t="shared" si="449"/>
        <v>plutôt oui</v>
      </c>
      <c r="AY636" t="str">
        <f t="shared" si="450"/>
        <v>plutôt oui</v>
      </c>
      <c r="AZ636" t="str">
        <f t="shared" si="451"/>
        <v>2A</v>
      </c>
      <c r="BA636" t="str">
        <f t="shared" si="452"/>
        <v>MIC</v>
      </c>
      <c r="BB636" t="str">
        <f t="shared" si="453"/>
        <v>classique</v>
      </c>
      <c r="BC636" t="str">
        <f t="shared" si="454"/>
        <v>non</v>
      </c>
      <c r="BD636" t="str">
        <f t="shared" si="455"/>
        <v>post-bac</v>
      </c>
      <c r="BE636" t="str">
        <f t="shared" si="456"/>
        <v>Fr</v>
      </c>
      <c r="BF636" t="str">
        <f t="shared" si="457"/>
        <v>25-50%</v>
      </c>
      <c r="BG636" t="str">
        <f t="shared" si="458"/>
        <v>25-50%</v>
      </c>
      <c r="BH636" t="s">
        <v>423</v>
      </c>
      <c r="BI636" t="str">
        <f t="shared" si="459"/>
        <v>2/3 par semestre</v>
      </c>
      <c r="BJ636" t="s">
        <v>423</v>
      </c>
      <c r="BK636" t="s">
        <v>431</v>
      </c>
      <c r="BL636" t="s">
        <v>423</v>
      </c>
      <c r="BM636" t="s">
        <v>423</v>
      </c>
      <c r="BN636" t="s">
        <v>431</v>
      </c>
      <c r="BO636" t="s">
        <v>423</v>
      </c>
      <c r="BP636" t="s">
        <v>423</v>
      </c>
      <c r="BR636" t="s">
        <v>423</v>
      </c>
      <c r="BS636" t="s">
        <v>431</v>
      </c>
      <c r="BT636" t="s">
        <v>423</v>
      </c>
      <c r="BU636" t="s">
        <v>423</v>
      </c>
      <c r="BV636" t="s">
        <v>431</v>
      </c>
      <c r="BW636" t="s">
        <v>423</v>
      </c>
      <c r="BX636" t="s">
        <v>423</v>
      </c>
      <c r="BY636" t="s">
        <v>423</v>
      </c>
      <c r="BZ636" t="s">
        <v>423</v>
      </c>
      <c r="CA636" t="s">
        <v>432</v>
      </c>
      <c r="CB636" t="s">
        <v>432</v>
      </c>
      <c r="CC636" t="s">
        <v>432</v>
      </c>
      <c r="CD636" t="s">
        <v>432</v>
      </c>
      <c r="CE636" t="s">
        <v>423</v>
      </c>
      <c r="CF636" t="s">
        <v>432</v>
      </c>
      <c r="CG636" t="s">
        <v>432</v>
      </c>
      <c r="CH636" t="s">
        <v>432</v>
      </c>
      <c r="CI636" t="s">
        <v>432</v>
      </c>
      <c r="CJ636" t="s">
        <v>432</v>
      </c>
      <c r="CK636" t="s">
        <v>432</v>
      </c>
      <c r="CL636" t="s">
        <v>432</v>
      </c>
      <c r="CM636" t="s">
        <v>432</v>
      </c>
      <c r="CN636" t="s">
        <v>423</v>
      </c>
      <c r="CO636" t="s">
        <v>432</v>
      </c>
      <c r="CP636" t="s">
        <v>432</v>
      </c>
      <c r="CQ636" t="s">
        <v>432</v>
      </c>
      <c r="CR636" t="s">
        <v>432</v>
      </c>
      <c r="CT636" t="s">
        <v>432</v>
      </c>
      <c r="CU636" t="s">
        <v>423</v>
      </c>
      <c r="CV636" t="s">
        <v>423</v>
      </c>
      <c r="CW636" t="s">
        <v>423</v>
      </c>
      <c r="CX636" t="s">
        <v>431</v>
      </c>
      <c r="CY636" t="s">
        <v>423</v>
      </c>
      <c r="CZ636" t="s">
        <v>423</v>
      </c>
      <c r="DA636" t="s">
        <v>431</v>
      </c>
      <c r="DB636" t="s">
        <v>423</v>
      </c>
      <c r="DC636" t="s">
        <v>423</v>
      </c>
      <c r="DD636" t="s">
        <v>431</v>
      </c>
      <c r="DE636" t="s">
        <v>423</v>
      </c>
      <c r="DF636" t="s">
        <v>423</v>
      </c>
      <c r="DG636" t="s">
        <v>423</v>
      </c>
      <c r="DH636" t="s">
        <v>423</v>
      </c>
      <c r="DI636" t="s">
        <v>431</v>
      </c>
      <c r="DJ636" t="s">
        <v>423</v>
      </c>
      <c r="DK636" t="s">
        <v>423</v>
      </c>
      <c r="DL636" t="s">
        <v>423</v>
      </c>
      <c r="DM636" t="s">
        <v>423</v>
      </c>
      <c r="DN636" t="s">
        <v>431</v>
      </c>
      <c r="DO636" t="s">
        <v>423</v>
      </c>
      <c r="DP636" t="s">
        <v>423</v>
      </c>
      <c r="DQ636" t="s">
        <v>423</v>
      </c>
      <c r="DR636" t="s">
        <v>423</v>
      </c>
      <c r="DS636" t="s">
        <v>423</v>
      </c>
      <c r="DT636" t="s">
        <v>423</v>
      </c>
      <c r="DU636" t="s">
        <v>423</v>
      </c>
      <c r="DV636" t="s">
        <v>423</v>
      </c>
      <c r="DW636" t="s">
        <v>431</v>
      </c>
      <c r="DX636" t="s">
        <v>423</v>
      </c>
      <c r="DY636" t="s">
        <v>423</v>
      </c>
      <c r="DZ636" t="s">
        <v>423</v>
      </c>
      <c r="EA636" t="s">
        <v>431</v>
      </c>
      <c r="EB636" t="s">
        <v>431</v>
      </c>
      <c r="EC636" t="s">
        <v>423</v>
      </c>
      <c r="ED636" t="s">
        <v>423</v>
      </c>
      <c r="EE636" t="s">
        <v>423</v>
      </c>
      <c r="EF636" t="s">
        <v>437</v>
      </c>
      <c r="EG636" t="s">
        <v>434</v>
      </c>
      <c r="EH636" t="s">
        <v>438</v>
      </c>
      <c r="EI636" t="s">
        <v>436</v>
      </c>
      <c r="EJ636" t="s">
        <v>435</v>
      </c>
      <c r="EK636" t="s">
        <v>433</v>
      </c>
      <c r="EL636" t="s">
        <v>424</v>
      </c>
      <c r="EM636" t="s">
        <v>425</v>
      </c>
      <c r="EN636" t="s">
        <v>425</v>
      </c>
      <c r="EO636" t="s">
        <v>428</v>
      </c>
      <c r="EP636" t="s">
        <v>440</v>
      </c>
      <c r="EQ636" t="s">
        <v>440</v>
      </c>
      <c r="ER636" t="s">
        <v>429</v>
      </c>
      <c r="ES636" t="s">
        <v>430</v>
      </c>
      <c r="ET636" t="s">
        <v>425</v>
      </c>
      <c r="EU636" t="s">
        <v>425</v>
      </c>
      <c r="EV636" t="s">
        <v>425</v>
      </c>
      <c r="EW636" t="s">
        <v>425</v>
      </c>
      <c r="EX636" t="s">
        <v>423</v>
      </c>
      <c r="EY636" t="s">
        <v>423</v>
      </c>
      <c r="EZ636" t="s">
        <v>423</v>
      </c>
      <c r="FA636" t="s">
        <v>431</v>
      </c>
      <c r="FB636" t="s">
        <v>423</v>
      </c>
      <c r="FC636" t="s">
        <v>423</v>
      </c>
      <c r="FD636" t="s">
        <v>423</v>
      </c>
      <c r="FE636" t="s">
        <v>431</v>
      </c>
      <c r="FF636" t="s">
        <v>423</v>
      </c>
      <c r="FG636" t="s">
        <v>423</v>
      </c>
      <c r="FH636" t="s">
        <v>423</v>
      </c>
      <c r="FI636" t="s">
        <v>431</v>
      </c>
      <c r="FJ636" t="s">
        <v>423</v>
      </c>
      <c r="FK636" t="s">
        <v>423</v>
      </c>
      <c r="FL636" t="s">
        <v>423</v>
      </c>
      <c r="FM636" t="s">
        <v>423</v>
      </c>
      <c r="FN636" t="s">
        <v>431</v>
      </c>
      <c r="FO636" t="s">
        <v>423</v>
      </c>
      <c r="FP636" t="s">
        <v>423</v>
      </c>
      <c r="FQ636" t="s">
        <v>423</v>
      </c>
      <c r="FR636" t="s">
        <v>423</v>
      </c>
      <c r="FS636" t="s">
        <v>431</v>
      </c>
      <c r="FT636" t="s">
        <v>423</v>
      </c>
      <c r="FU636" t="s">
        <v>423</v>
      </c>
      <c r="FV636" t="s">
        <v>423</v>
      </c>
      <c r="FW636" t="s">
        <v>431</v>
      </c>
      <c r="FX636" t="s">
        <v>423</v>
      </c>
      <c r="FZ636" t="s">
        <v>423</v>
      </c>
      <c r="GB636" t="s">
        <v>431</v>
      </c>
      <c r="GD636" t="s">
        <v>423</v>
      </c>
      <c r="GF636" t="s">
        <v>423</v>
      </c>
      <c r="GG636" t="s">
        <v>432</v>
      </c>
      <c r="GH636" t="s">
        <v>432</v>
      </c>
      <c r="GI636" t="s">
        <v>432</v>
      </c>
      <c r="GJ636" t="s">
        <v>432</v>
      </c>
      <c r="GK636" t="s">
        <v>432</v>
      </c>
      <c r="GL636" t="s">
        <v>432</v>
      </c>
      <c r="GM636" t="s">
        <v>432</v>
      </c>
      <c r="GN636" t="s">
        <v>432</v>
      </c>
      <c r="GO636" t="s">
        <v>432</v>
      </c>
      <c r="GP636" t="s">
        <v>432</v>
      </c>
      <c r="GQ636" t="s">
        <v>432</v>
      </c>
      <c r="GR636" t="s">
        <v>432</v>
      </c>
      <c r="GS636" t="s">
        <v>432</v>
      </c>
      <c r="GT636" t="s">
        <v>432</v>
      </c>
      <c r="GU636" t="s">
        <v>423</v>
      </c>
      <c r="GV636" t="s">
        <v>423</v>
      </c>
      <c r="GW636" t="s">
        <v>423</v>
      </c>
      <c r="GX636" t="s">
        <v>431</v>
      </c>
      <c r="GY636" t="s">
        <v>423</v>
      </c>
      <c r="GZ636" t="s">
        <v>423</v>
      </c>
      <c r="HA636" t="s">
        <v>423</v>
      </c>
      <c r="HB636" t="s">
        <v>423</v>
      </c>
      <c r="HC636" t="s">
        <v>431</v>
      </c>
      <c r="HD636" t="s">
        <v>432</v>
      </c>
      <c r="HE636" t="s">
        <v>432</v>
      </c>
      <c r="HF636" t="s">
        <v>432</v>
      </c>
      <c r="HG636" t="s">
        <v>432</v>
      </c>
      <c r="HH636" t="s">
        <v>423</v>
      </c>
      <c r="HI636" t="s">
        <v>423</v>
      </c>
      <c r="HJ636" t="s">
        <v>423</v>
      </c>
      <c r="HK636" t="s">
        <v>423</v>
      </c>
      <c r="HL636" t="s">
        <v>423</v>
      </c>
      <c r="HM636" t="s">
        <v>431</v>
      </c>
      <c r="HN636" t="s">
        <v>423</v>
      </c>
      <c r="HP636" t="s">
        <v>423</v>
      </c>
      <c r="HR636" t="s">
        <v>431</v>
      </c>
      <c r="HT636" t="s">
        <v>423</v>
      </c>
      <c r="HV636" t="s">
        <v>423</v>
      </c>
      <c r="HW636" t="s">
        <v>423</v>
      </c>
      <c r="HX636" t="s">
        <v>431</v>
      </c>
      <c r="HY636" t="s">
        <v>423</v>
      </c>
      <c r="HZ636" t="s">
        <v>423</v>
      </c>
      <c r="IA636" t="s">
        <v>423</v>
      </c>
      <c r="IB636" t="s">
        <v>423</v>
      </c>
      <c r="IC636" t="s">
        <v>423</v>
      </c>
      <c r="ID636" t="s">
        <v>423</v>
      </c>
      <c r="IE636" t="s">
        <v>431</v>
      </c>
      <c r="IF636" t="s">
        <v>423</v>
      </c>
      <c r="IG636" t="s">
        <v>423</v>
      </c>
      <c r="IH636" t="s">
        <v>431</v>
      </c>
      <c r="II636" t="s">
        <v>423</v>
      </c>
      <c r="IJ636" t="s">
        <v>431</v>
      </c>
      <c r="IK636" t="s">
        <v>423</v>
      </c>
      <c r="IL636" t="s">
        <v>423</v>
      </c>
      <c r="IM636" t="s">
        <v>423</v>
      </c>
      <c r="IN636" t="s">
        <v>423</v>
      </c>
      <c r="IO636" t="s">
        <v>431</v>
      </c>
      <c r="IP636" t="s">
        <v>423</v>
      </c>
      <c r="IQ636" t="s">
        <v>423</v>
      </c>
      <c r="IR636" t="s">
        <v>423</v>
      </c>
      <c r="IS636" t="s">
        <v>431</v>
      </c>
      <c r="IT636" t="s">
        <v>423</v>
      </c>
      <c r="IU636" t="s">
        <v>423</v>
      </c>
      <c r="IV636" t="s">
        <v>423</v>
      </c>
      <c r="IX636" t="s">
        <v>431</v>
      </c>
      <c r="IZ636" t="s">
        <v>423</v>
      </c>
      <c r="JB636" t="s">
        <v>423</v>
      </c>
      <c r="JI636" t="s">
        <v>423</v>
      </c>
      <c r="JJ636" t="s">
        <v>431</v>
      </c>
      <c r="JK636" t="s">
        <v>423</v>
      </c>
      <c r="JL636" t="s">
        <v>423</v>
      </c>
      <c r="JM636" t="s">
        <v>423</v>
      </c>
      <c r="JN636" t="s">
        <v>423</v>
      </c>
      <c r="JO636" t="s">
        <v>423</v>
      </c>
      <c r="JP636" t="s">
        <v>431</v>
      </c>
      <c r="JQ636" t="s">
        <v>423</v>
      </c>
      <c r="JR636" t="s">
        <v>423</v>
      </c>
      <c r="JS636" t="s">
        <v>423</v>
      </c>
      <c r="JT636" t="s">
        <v>423</v>
      </c>
      <c r="JU636" t="s">
        <v>423</v>
      </c>
      <c r="JV636" t="s">
        <v>423</v>
      </c>
      <c r="JW636" t="s">
        <v>423</v>
      </c>
      <c r="JX636" t="s">
        <v>423</v>
      </c>
      <c r="JY636" t="s">
        <v>423</v>
      </c>
      <c r="JZ636" t="s">
        <v>423</v>
      </c>
      <c r="KA636" t="s">
        <v>423</v>
      </c>
      <c r="KB636" t="s">
        <v>423</v>
      </c>
      <c r="KC636" t="s">
        <v>423</v>
      </c>
      <c r="KD636" t="s">
        <v>423</v>
      </c>
      <c r="KE636" t="s">
        <v>423</v>
      </c>
      <c r="KF636" t="s">
        <v>423</v>
      </c>
      <c r="KG636" t="s">
        <v>423</v>
      </c>
      <c r="KH636" t="s">
        <v>423</v>
      </c>
      <c r="KI636" t="s">
        <v>423</v>
      </c>
      <c r="KJ636" t="s">
        <v>423</v>
      </c>
      <c r="KK636" t="s">
        <v>423</v>
      </c>
      <c r="KL636" t="s">
        <v>423</v>
      </c>
      <c r="KM636" t="s">
        <v>423</v>
      </c>
      <c r="KN636" t="s">
        <v>423</v>
      </c>
      <c r="KO636" t="s">
        <v>423</v>
      </c>
      <c r="KP636" t="s">
        <v>423</v>
      </c>
      <c r="KQ636" t="s">
        <v>431</v>
      </c>
      <c r="KR636" t="s">
        <v>423</v>
      </c>
      <c r="KS636" t="s">
        <v>423</v>
      </c>
      <c r="KT636" t="s">
        <v>423</v>
      </c>
      <c r="KU636" t="s">
        <v>423</v>
      </c>
      <c r="KV636" t="s">
        <v>423</v>
      </c>
      <c r="KW636" t="s">
        <v>431</v>
      </c>
      <c r="KY636" t="s">
        <v>431</v>
      </c>
      <c r="KZ636" t="s">
        <v>432</v>
      </c>
      <c r="LA636" t="s">
        <v>432</v>
      </c>
      <c r="LB636" t="s">
        <v>432</v>
      </c>
      <c r="LC636" t="s">
        <v>432</v>
      </c>
      <c r="LD636" t="s">
        <v>432</v>
      </c>
      <c r="LE636" t="s">
        <v>432</v>
      </c>
      <c r="LF636" t="s">
        <v>432</v>
      </c>
      <c r="LG636" t="s">
        <v>432</v>
      </c>
      <c r="LH636" t="s">
        <v>432</v>
      </c>
      <c r="LI636" t="s">
        <v>432</v>
      </c>
      <c r="LK636" t="s">
        <v>431</v>
      </c>
      <c r="LL636" t="s">
        <v>423</v>
      </c>
      <c r="LM636" t="s">
        <v>423</v>
      </c>
      <c r="LN636" t="s">
        <v>423</v>
      </c>
      <c r="LO636" t="s">
        <v>537</v>
      </c>
      <c r="LP636" t="s">
        <v>432</v>
      </c>
      <c r="LQ636" t="s">
        <v>432</v>
      </c>
      <c r="LR636" t="s">
        <v>432</v>
      </c>
      <c r="LS636" t="s">
        <v>432</v>
      </c>
      <c r="LT636" t="s">
        <v>432</v>
      </c>
      <c r="LU636" t="s">
        <v>423</v>
      </c>
      <c r="LV636" t="s">
        <v>423</v>
      </c>
      <c r="LW636" t="s">
        <v>431</v>
      </c>
      <c r="LX636" t="s">
        <v>423</v>
      </c>
      <c r="LY636" t="s">
        <v>423</v>
      </c>
      <c r="LZ636" t="s">
        <v>423</v>
      </c>
      <c r="MA636" t="s">
        <v>423</v>
      </c>
      <c r="MB636" t="s">
        <v>423</v>
      </c>
      <c r="MC636" t="s">
        <v>423</v>
      </c>
      <c r="MD636" t="s">
        <v>431</v>
      </c>
      <c r="ME636" t="s">
        <v>423</v>
      </c>
      <c r="MF636" t="s">
        <v>423</v>
      </c>
      <c r="MG636" t="s">
        <v>423</v>
      </c>
      <c r="MH636" t="s">
        <v>423</v>
      </c>
      <c r="MI636" t="s">
        <v>423</v>
      </c>
      <c r="MJ636" t="s">
        <v>431</v>
      </c>
      <c r="MK636" t="s">
        <v>423</v>
      </c>
      <c r="ML636" t="s">
        <v>423</v>
      </c>
      <c r="MN636">
        <v>673.23</v>
      </c>
      <c r="MO636">
        <v>157.33000000000001</v>
      </c>
      <c r="NE636">
        <v>188.56</v>
      </c>
      <c r="NT636">
        <v>110.12</v>
      </c>
      <c r="OJ636">
        <v>119.01</v>
      </c>
      <c r="OT636">
        <v>98.21</v>
      </c>
    </row>
    <row r="637" spans="1:410" ht="12.75" customHeight="1" x14ac:dyDescent="0.2">
      <c r="A637">
        <v>784</v>
      </c>
      <c r="B637" t="str">
        <f t="shared" si="414"/>
        <v>5-15min</v>
      </c>
      <c r="C637" t="str">
        <f t="shared" si="415"/>
        <v>seul</v>
      </c>
      <c r="D637" t="str">
        <f t="shared" si="416"/>
        <v/>
      </c>
      <c r="E637" t="str">
        <f t="shared" si="417"/>
        <v>plutôt oui</v>
      </c>
      <c r="F637" t="str">
        <f t="shared" si="418"/>
        <v>aucune</v>
      </c>
      <c r="G637" t="str">
        <f t="shared" si="419"/>
        <v>non</v>
      </c>
      <c r="H637" t="str">
        <f t="shared" si="420"/>
        <v>non</v>
      </c>
      <c r="I637" t="s">
        <v>423</v>
      </c>
      <c r="J637" t="str">
        <f t="shared" si="421"/>
        <v>toujours</v>
      </c>
      <c r="K637" t="str">
        <f t="shared" si="422"/>
        <v>souvent</v>
      </c>
      <c r="L637" t="str">
        <f t="shared" si="423"/>
        <v>plutôt oui</v>
      </c>
      <c r="M637" t="str">
        <f t="shared" si="424"/>
        <v>1-2h</v>
      </c>
      <c r="N637" t="str">
        <f t="shared" si="425"/>
        <v>6-8h</v>
      </c>
      <c r="O637" t="str">
        <f t="shared" si="426"/>
        <v>souvent</v>
      </c>
      <c r="P637" t="str">
        <f t="shared" si="427"/>
        <v>souvent</v>
      </c>
      <c r="Q637" t="str">
        <f t="shared" si="428"/>
        <v>souvent</v>
      </c>
      <c r="R637" t="s">
        <v>425</v>
      </c>
      <c r="S637" t="s">
        <v>425</v>
      </c>
      <c r="T637" t="s">
        <v>425</v>
      </c>
      <c r="U637" t="s">
        <v>427</v>
      </c>
      <c r="V637" t="s">
        <v>440</v>
      </c>
      <c r="W637" t="s">
        <v>440</v>
      </c>
      <c r="X637" t="s">
        <v>430</v>
      </c>
      <c r="Y637" t="s">
        <v>424</v>
      </c>
      <c r="Z637" t="s">
        <v>425</v>
      </c>
      <c r="AA637" t="s">
        <v>424</v>
      </c>
      <c r="AB637" t="s">
        <v>425</v>
      </c>
      <c r="AC637" t="s">
        <v>425</v>
      </c>
      <c r="AD637" t="str">
        <f t="shared" si="429"/>
        <v>2 semaines avant</v>
      </c>
      <c r="AE637" t="str">
        <f t="shared" si="430"/>
        <v>plutôt oui</v>
      </c>
      <c r="AF637" t="str">
        <f t="shared" si="431"/>
        <v>moyennes</v>
      </c>
      <c r="AG637" t="str">
        <f t="shared" si="432"/>
        <v>très souvent</v>
      </c>
      <c r="AH637" t="str">
        <f t="shared" si="433"/>
        <v>très souvent</v>
      </c>
      <c r="AI637" t="str">
        <f t="shared" si="434"/>
        <v>jamais</v>
      </c>
      <c r="AJ637" t="str">
        <f t="shared" si="435"/>
        <v>jamais</v>
      </c>
      <c r="AK637" t="str">
        <f t="shared" si="436"/>
        <v>5-10h</v>
      </c>
      <c r="AL637" t="str">
        <f t="shared" si="437"/>
        <v>plutôt oui</v>
      </c>
      <c r="AM637" t="str">
        <f t="shared" si="438"/>
        <v>plutôt oui</v>
      </c>
      <c r="AN637" t="str">
        <f t="shared" si="439"/>
        <v>1-3h</v>
      </c>
      <c r="AO637" t="str">
        <f t="shared" si="440"/>
        <v>rarement</v>
      </c>
      <c r="AP637" t="str">
        <f t="shared" si="441"/>
        <v>plutôt non</v>
      </c>
      <c r="AQ637" t="str">
        <f t="shared" si="442"/>
        <v>rarement</v>
      </c>
      <c r="AR637" t="str">
        <f t="shared" si="443"/>
        <v>très souvent</v>
      </c>
      <c r="AS637" t="str">
        <f t="shared" si="444"/>
        <v>2-4h</v>
      </c>
      <c r="AT637" t="str">
        <f t="shared" si="445"/>
        <v>plutôt insatisfaisante</v>
      </c>
      <c r="AU637" t="str">
        <f t="shared" si="446"/>
        <v>plutôt oui</v>
      </c>
      <c r="AV637" t="str">
        <f t="shared" si="447"/>
        <v>plutôt non</v>
      </c>
      <c r="AW637" t="str">
        <f t="shared" si="448"/>
        <v>plutôt non</v>
      </c>
      <c r="AX637" t="str">
        <f t="shared" si="449"/>
        <v>plutôt oui</v>
      </c>
      <c r="AY637" t="str">
        <f t="shared" si="450"/>
        <v>plutôt non</v>
      </c>
      <c r="AZ637" t="str">
        <f t="shared" si="451"/>
        <v>2A</v>
      </c>
      <c r="BA637" t="str">
        <f t="shared" si="452"/>
        <v>IC</v>
      </c>
      <c r="BB637" t="str">
        <f t="shared" si="453"/>
        <v>FAS</v>
      </c>
      <c r="BC637" t="str">
        <f t="shared" si="454"/>
        <v>non</v>
      </c>
      <c r="BD637" t="str">
        <f t="shared" si="455"/>
        <v>post-bac</v>
      </c>
      <c r="BE637" t="str">
        <f t="shared" si="456"/>
        <v>Fr</v>
      </c>
      <c r="BF637" t="str">
        <f t="shared" si="457"/>
        <v>25-50%</v>
      </c>
      <c r="BG637" t="str">
        <f t="shared" si="458"/>
        <v>10-25%</v>
      </c>
      <c r="BH637" t="s">
        <v>431</v>
      </c>
      <c r="BI637" t="str">
        <f t="shared" si="459"/>
        <v>2/3 par semestre</v>
      </c>
      <c r="BJ637" t="s">
        <v>423</v>
      </c>
      <c r="BK637" t="s">
        <v>431</v>
      </c>
      <c r="BL637" t="s">
        <v>423</v>
      </c>
      <c r="BM637" t="s">
        <v>423</v>
      </c>
      <c r="BN637" t="s">
        <v>431</v>
      </c>
      <c r="BO637" t="s">
        <v>423</v>
      </c>
      <c r="BP637" t="s">
        <v>423</v>
      </c>
      <c r="BQ637" t="s">
        <v>2325</v>
      </c>
      <c r="BR637" t="s">
        <v>432</v>
      </c>
      <c r="BS637" t="s">
        <v>432</v>
      </c>
      <c r="BT637" t="s">
        <v>432</v>
      </c>
      <c r="BU637" t="s">
        <v>432</v>
      </c>
      <c r="BV637" t="s">
        <v>423</v>
      </c>
      <c r="BW637" t="s">
        <v>431</v>
      </c>
      <c r="BX637" t="s">
        <v>423</v>
      </c>
      <c r="BY637" t="s">
        <v>423</v>
      </c>
      <c r="BZ637" t="s">
        <v>423</v>
      </c>
      <c r="CA637" t="s">
        <v>432</v>
      </c>
      <c r="CB637" t="s">
        <v>432</v>
      </c>
      <c r="CC637" t="s">
        <v>432</v>
      </c>
      <c r="CD637" t="s">
        <v>432</v>
      </c>
      <c r="CE637" t="s">
        <v>423</v>
      </c>
      <c r="CF637" t="s">
        <v>432</v>
      </c>
      <c r="CG637" t="s">
        <v>432</v>
      </c>
      <c r="CH637" t="s">
        <v>432</v>
      </c>
      <c r="CI637" t="s">
        <v>432</v>
      </c>
      <c r="CJ637" t="s">
        <v>432</v>
      </c>
      <c r="CK637" t="s">
        <v>432</v>
      </c>
      <c r="CL637" t="s">
        <v>432</v>
      </c>
      <c r="CM637" t="s">
        <v>432</v>
      </c>
      <c r="CN637" t="s">
        <v>423</v>
      </c>
      <c r="CO637" t="s">
        <v>432</v>
      </c>
      <c r="CP637" t="s">
        <v>432</v>
      </c>
      <c r="CQ637" t="s">
        <v>432</v>
      </c>
      <c r="CR637" t="s">
        <v>432</v>
      </c>
      <c r="CT637" t="s">
        <v>432</v>
      </c>
      <c r="CU637" t="s">
        <v>423</v>
      </c>
      <c r="CV637" t="s">
        <v>431</v>
      </c>
      <c r="CW637" t="s">
        <v>423</v>
      </c>
      <c r="CX637" t="s">
        <v>423</v>
      </c>
      <c r="CY637" t="s">
        <v>423</v>
      </c>
      <c r="CZ637" t="s">
        <v>423</v>
      </c>
      <c r="DA637" t="s">
        <v>431</v>
      </c>
      <c r="DB637" t="s">
        <v>423</v>
      </c>
      <c r="DC637" t="s">
        <v>423</v>
      </c>
      <c r="DD637" t="s">
        <v>423</v>
      </c>
      <c r="DE637" t="s">
        <v>431</v>
      </c>
      <c r="DF637" t="s">
        <v>423</v>
      </c>
      <c r="DG637" t="s">
        <v>423</v>
      </c>
      <c r="DH637" t="s">
        <v>423</v>
      </c>
      <c r="DI637" t="s">
        <v>423</v>
      </c>
      <c r="DJ637" t="s">
        <v>431</v>
      </c>
      <c r="DK637" t="s">
        <v>423</v>
      </c>
      <c r="DL637" t="s">
        <v>423</v>
      </c>
      <c r="DM637" t="s">
        <v>423</v>
      </c>
      <c r="DN637" t="s">
        <v>431</v>
      </c>
      <c r="DO637" t="s">
        <v>423</v>
      </c>
      <c r="DP637" t="s">
        <v>423</v>
      </c>
      <c r="DQ637" t="s">
        <v>423</v>
      </c>
      <c r="DR637" t="s">
        <v>423</v>
      </c>
      <c r="DS637" t="s">
        <v>423</v>
      </c>
      <c r="DT637" t="s">
        <v>423</v>
      </c>
      <c r="DU637" t="s">
        <v>431</v>
      </c>
      <c r="DV637" t="s">
        <v>423</v>
      </c>
      <c r="DW637" t="s">
        <v>423</v>
      </c>
      <c r="DX637" t="s">
        <v>423</v>
      </c>
      <c r="DY637" t="s">
        <v>431</v>
      </c>
      <c r="DZ637" t="s">
        <v>423</v>
      </c>
      <c r="EA637" t="s">
        <v>423</v>
      </c>
      <c r="EB637" t="s">
        <v>423</v>
      </c>
      <c r="EC637" t="s">
        <v>431</v>
      </c>
      <c r="ED637" t="s">
        <v>423</v>
      </c>
      <c r="EE637" t="s">
        <v>423</v>
      </c>
      <c r="EF637" t="s">
        <v>438</v>
      </c>
      <c r="EG637" t="s">
        <v>437</v>
      </c>
      <c r="EH637" t="s">
        <v>434</v>
      </c>
      <c r="EI637" t="s">
        <v>435</v>
      </c>
      <c r="EJ637" t="s">
        <v>436</v>
      </c>
      <c r="EK637" t="s">
        <v>433</v>
      </c>
      <c r="EL637" t="s">
        <v>425</v>
      </c>
      <c r="EM637" t="s">
        <v>425</v>
      </c>
      <c r="EN637" t="s">
        <v>425</v>
      </c>
      <c r="EO637" t="s">
        <v>427</v>
      </c>
      <c r="EP637" t="s">
        <v>440</v>
      </c>
      <c r="EQ637" t="s">
        <v>440</v>
      </c>
      <c r="ER637" t="s">
        <v>430</v>
      </c>
      <c r="ES637" t="s">
        <v>424</v>
      </c>
      <c r="ET637" t="s">
        <v>425</v>
      </c>
      <c r="EU637" t="s">
        <v>424</v>
      </c>
      <c r="EV637" t="s">
        <v>425</v>
      </c>
      <c r="EW637" t="s">
        <v>425</v>
      </c>
      <c r="EX637" t="s">
        <v>423</v>
      </c>
      <c r="EY637" t="s">
        <v>423</v>
      </c>
      <c r="EZ637" t="s">
        <v>431</v>
      </c>
      <c r="FA637" t="s">
        <v>423</v>
      </c>
      <c r="FB637" t="s">
        <v>423</v>
      </c>
      <c r="FC637" t="s">
        <v>423</v>
      </c>
      <c r="FD637" t="s">
        <v>423</v>
      </c>
      <c r="FE637" t="s">
        <v>431</v>
      </c>
      <c r="FF637" t="s">
        <v>423</v>
      </c>
      <c r="FG637" t="s">
        <v>423</v>
      </c>
      <c r="FH637" t="s">
        <v>423</v>
      </c>
      <c r="FI637" t="s">
        <v>423</v>
      </c>
      <c r="FJ637" t="s">
        <v>431</v>
      </c>
      <c r="FK637" t="s">
        <v>423</v>
      </c>
      <c r="FL637" t="s">
        <v>431</v>
      </c>
      <c r="FM637" t="s">
        <v>423</v>
      </c>
      <c r="FN637" t="s">
        <v>423</v>
      </c>
      <c r="FO637" t="s">
        <v>423</v>
      </c>
      <c r="FP637" t="s">
        <v>431</v>
      </c>
      <c r="FQ637" t="s">
        <v>423</v>
      </c>
      <c r="FR637" t="s">
        <v>423</v>
      </c>
      <c r="FS637" t="s">
        <v>423</v>
      </c>
      <c r="FT637" t="s">
        <v>423</v>
      </c>
      <c r="FU637" t="s">
        <v>423</v>
      </c>
      <c r="FV637" t="s">
        <v>423</v>
      </c>
      <c r="FW637" t="s">
        <v>431</v>
      </c>
      <c r="FX637" t="s">
        <v>423</v>
      </c>
      <c r="FZ637" t="s">
        <v>423</v>
      </c>
      <c r="GB637" t="s">
        <v>423</v>
      </c>
      <c r="GD637" t="s">
        <v>431</v>
      </c>
      <c r="GF637" t="s">
        <v>431</v>
      </c>
      <c r="GG637" t="s">
        <v>423</v>
      </c>
      <c r="GH637" t="s">
        <v>423</v>
      </c>
      <c r="GI637" t="s">
        <v>423</v>
      </c>
      <c r="GJ637" t="s">
        <v>431</v>
      </c>
      <c r="GK637" t="s">
        <v>423</v>
      </c>
      <c r="GL637" t="s">
        <v>423</v>
      </c>
      <c r="GM637" t="s">
        <v>423</v>
      </c>
      <c r="GN637" t="s">
        <v>431</v>
      </c>
      <c r="GO637" t="s">
        <v>423</v>
      </c>
      <c r="GP637" t="s">
        <v>423</v>
      </c>
      <c r="GQ637" t="s">
        <v>423</v>
      </c>
      <c r="GR637" t="s">
        <v>431</v>
      </c>
      <c r="GS637" t="s">
        <v>423</v>
      </c>
      <c r="GT637" t="s">
        <v>423</v>
      </c>
      <c r="GU637" t="s">
        <v>423</v>
      </c>
      <c r="GV637" t="s">
        <v>423</v>
      </c>
      <c r="GW637" t="s">
        <v>423</v>
      </c>
      <c r="GX637" t="s">
        <v>431</v>
      </c>
      <c r="GY637" t="s">
        <v>423</v>
      </c>
      <c r="GZ637" t="s">
        <v>423</v>
      </c>
      <c r="HA637" t="s">
        <v>423</v>
      </c>
      <c r="HB637" t="s">
        <v>431</v>
      </c>
      <c r="HC637" t="s">
        <v>423</v>
      </c>
      <c r="HD637" t="s">
        <v>423</v>
      </c>
      <c r="HE637" t="s">
        <v>423</v>
      </c>
      <c r="HF637" t="s">
        <v>431</v>
      </c>
      <c r="HG637" t="s">
        <v>423</v>
      </c>
      <c r="HH637" t="s">
        <v>423</v>
      </c>
      <c r="HI637" t="s">
        <v>423</v>
      </c>
      <c r="HJ637" t="s">
        <v>423</v>
      </c>
      <c r="HK637" t="s">
        <v>423</v>
      </c>
      <c r="HL637" t="s">
        <v>431</v>
      </c>
      <c r="HM637" t="s">
        <v>423</v>
      </c>
      <c r="HN637" t="s">
        <v>431</v>
      </c>
      <c r="HP637" t="s">
        <v>423</v>
      </c>
      <c r="HR637" t="s">
        <v>423</v>
      </c>
      <c r="HT637" t="s">
        <v>423</v>
      </c>
      <c r="HV637" t="s">
        <v>423</v>
      </c>
      <c r="HW637" t="s">
        <v>423</v>
      </c>
      <c r="HX637" t="s">
        <v>431</v>
      </c>
      <c r="HY637" t="s">
        <v>423</v>
      </c>
      <c r="HZ637" t="s">
        <v>423</v>
      </c>
      <c r="IA637" t="s">
        <v>423</v>
      </c>
      <c r="IB637" t="s">
        <v>423</v>
      </c>
      <c r="IC637" t="s">
        <v>423</v>
      </c>
      <c r="ID637" t="s">
        <v>431</v>
      </c>
      <c r="IE637" t="s">
        <v>423</v>
      </c>
      <c r="IF637" t="s">
        <v>423</v>
      </c>
      <c r="IG637" t="s">
        <v>431</v>
      </c>
      <c r="IH637" t="s">
        <v>423</v>
      </c>
      <c r="II637" t="s">
        <v>423</v>
      </c>
      <c r="IJ637" t="s">
        <v>423</v>
      </c>
      <c r="IK637" t="s">
        <v>423</v>
      </c>
      <c r="IL637" t="s">
        <v>431</v>
      </c>
      <c r="IM637" t="s">
        <v>423</v>
      </c>
      <c r="IN637" t="s">
        <v>423</v>
      </c>
      <c r="IO637" t="s">
        <v>423</v>
      </c>
      <c r="IP637" t="s">
        <v>431</v>
      </c>
      <c r="IQ637" t="s">
        <v>423</v>
      </c>
      <c r="IR637" t="s">
        <v>423</v>
      </c>
      <c r="IS637" t="s">
        <v>431</v>
      </c>
      <c r="IT637" t="s">
        <v>423</v>
      </c>
      <c r="IU637" t="s">
        <v>423</v>
      </c>
      <c r="IV637" t="s">
        <v>423</v>
      </c>
      <c r="IX637" t="s">
        <v>423</v>
      </c>
      <c r="IZ637" t="s">
        <v>431</v>
      </c>
      <c r="JB637" t="s">
        <v>423</v>
      </c>
      <c r="JI637" t="s">
        <v>423</v>
      </c>
      <c r="JJ637" t="s">
        <v>431</v>
      </c>
      <c r="JK637" t="s">
        <v>423</v>
      </c>
      <c r="JL637" t="s">
        <v>423</v>
      </c>
      <c r="JM637" t="s">
        <v>423</v>
      </c>
      <c r="JN637" t="s">
        <v>423</v>
      </c>
      <c r="JO637" t="s">
        <v>423</v>
      </c>
      <c r="JP637" t="s">
        <v>423</v>
      </c>
      <c r="JQ637" t="s">
        <v>431</v>
      </c>
      <c r="JR637" t="s">
        <v>423</v>
      </c>
      <c r="JS637" t="s">
        <v>423</v>
      </c>
      <c r="JT637" t="s">
        <v>423</v>
      </c>
      <c r="JU637" t="s">
        <v>423</v>
      </c>
      <c r="JV637" t="s">
        <v>423</v>
      </c>
      <c r="JW637" t="s">
        <v>423</v>
      </c>
      <c r="JX637" t="s">
        <v>423</v>
      </c>
      <c r="JY637" t="s">
        <v>423</v>
      </c>
      <c r="JZ637" t="s">
        <v>423</v>
      </c>
      <c r="KA637" t="s">
        <v>423</v>
      </c>
      <c r="KB637" t="s">
        <v>423</v>
      </c>
      <c r="KC637" t="s">
        <v>423</v>
      </c>
      <c r="KD637" t="s">
        <v>431</v>
      </c>
      <c r="KE637" t="s">
        <v>423</v>
      </c>
      <c r="KF637" t="s">
        <v>423</v>
      </c>
      <c r="KG637" t="s">
        <v>423</v>
      </c>
      <c r="KH637" t="s">
        <v>423</v>
      </c>
      <c r="KI637" t="s">
        <v>423</v>
      </c>
      <c r="KJ637" t="s">
        <v>423</v>
      </c>
      <c r="KK637" t="s">
        <v>423</v>
      </c>
      <c r="KL637" t="s">
        <v>423</v>
      </c>
      <c r="KM637" t="s">
        <v>423</v>
      </c>
      <c r="KN637" t="s">
        <v>423</v>
      </c>
      <c r="KO637" t="s">
        <v>423</v>
      </c>
      <c r="KP637" t="s">
        <v>423</v>
      </c>
      <c r="KQ637" t="s">
        <v>423</v>
      </c>
      <c r="KR637" t="s">
        <v>423</v>
      </c>
      <c r="KS637" t="s">
        <v>423</v>
      </c>
      <c r="KT637" t="s">
        <v>423</v>
      </c>
      <c r="KU637" t="s">
        <v>423</v>
      </c>
      <c r="KV637" t="s">
        <v>423</v>
      </c>
      <c r="KW637" t="s">
        <v>431</v>
      </c>
      <c r="KY637" t="s">
        <v>431</v>
      </c>
      <c r="KZ637" t="s">
        <v>432</v>
      </c>
      <c r="LA637" t="s">
        <v>432</v>
      </c>
      <c r="LB637" t="s">
        <v>432</v>
      </c>
      <c r="LC637" t="s">
        <v>432</v>
      </c>
      <c r="LD637" t="s">
        <v>432</v>
      </c>
      <c r="LE637" t="s">
        <v>432</v>
      </c>
      <c r="LF637" t="s">
        <v>432</v>
      </c>
      <c r="LG637" t="s">
        <v>432</v>
      </c>
      <c r="LH637" t="s">
        <v>432</v>
      </c>
      <c r="LI637" t="s">
        <v>432</v>
      </c>
      <c r="LK637" t="s">
        <v>431</v>
      </c>
      <c r="LL637" t="s">
        <v>423</v>
      </c>
      <c r="LM637" t="s">
        <v>423</v>
      </c>
      <c r="LN637" t="s">
        <v>423</v>
      </c>
      <c r="LO637" t="s">
        <v>520</v>
      </c>
      <c r="LP637" t="s">
        <v>432</v>
      </c>
      <c r="LQ637" t="s">
        <v>432</v>
      </c>
      <c r="LR637" t="s">
        <v>432</v>
      </c>
      <c r="LS637" t="s">
        <v>432</v>
      </c>
      <c r="LT637" t="s">
        <v>432</v>
      </c>
      <c r="LU637" t="s">
        <v>423</v>
      </c>
      <c r="LV637" t="s">
        <v>423</v>
      </c>
      <c r="LW637" t="s">
        <v>431</v>
      </c>
      <c r="LX637" t="s">
        <v>423</v>
      </c>
      <c r="LY637" t="s">
        <v>423</v>
      </c>
      <c r="LZ637" t="s">
        <v>423</v>
      </c>
      <c r="MA637" t="s">
        <v>423</v>
      </c>
      <c r="MB637" t="s">
        <v>423</v>
      </c>
      <c r="MC637" t="s">
        <v>431</v>
      </c>
      <c r="MD637" t="s">
        <v>423</v>
      </c>
      <c r="ME637" t="s">
        <v>423</v>
      </c>
      <c r="MF637" t="s">
        <v>423</v>
      </c>
      <c r="MG637" t="s">
        <v>423</v>
      </c>
      <c r="MH637" t="s">
        <v>431</v>
      </c>
      <c r="MI637" t="s">
        <v>423</v>
      </c>
      <c r="MJ637" t="s">
        <v>431</v>
      </c>
      <c r="MK637" t="s">
        <v>423</v>
      </c>
      <c r="ML637" t="s">
        <v>423</v>
      </c>
      <c r="MN637">
        <v>373.35</v>
      </c>
      <c r="MO637">
        <v>80.75</v>
      </c>
      <c r="NE637">
        <v>114.1</v>
      </c>
      <c r="NT637">
        <v>83.31</v>
      </c>
      <c r="OJ637">
        <v>31.6</v>
      </c>
      <c r="OT637">
        <v>63.59</v>
      </c>
    </row>
    <row r="638" spans="1:410" ht="12.75" customHeight="1" x14ac:dyDescent="0.2">
      <c r="A638">
        <v>787</v>
      </c>
      <c r="B638" t="str">
        <f t="shared" si="414"/>
        <v>+30min</v>
      </c>
      <c r="C638" t="str">
        <f t="shared" si="415"/>
        <v>seul</v>
      </c>
      <c r="D638" t="str">
        <f t="shared" si="416"/>
        <v>+ 30m2</v>
      </c>
      <c r="E638" t="str">
        <f t="shared" si="417"/>
        <v>tout à fait</v>
      </c>
      <c r="F638" t="str">
        <f t="shared" si="418"/>
        <v>oui +15h</v>
      </c>
      <c r="G638" t="str">
        <f t="shared" si="419"/>
        <v>non</v>
      </c>
      <c r="H638" t="str">
        <f t="shared" si="420"/>
        <v>non</v>
      </c>
      <c r="I638" t="s">
        <v>423</v>
      </c>
      <c r="J638" t="str">
        <f t="shared" si="421"/>
        <v>toujours</v>
      </c>
      <c r="K638" t="str">
        <f t="shared" si="422"/>
        <v>jamais</v>
      </c>
      <c r="L638" t="str">
        <f t="shared" si="423"/>
        <v>pas commentaire</v>
      </c>
      <c r="M638" t="str">
        <f t="shared" si="424"/>
        <v>2-4h</v>
      </c>
      <c r="N638" t="str">
        <f t="shared" si="425"/>
        <v>6-8h</v>
      </c>
      <c r="O638" t="str">
        <f t="shared" si="426"/>
        <v>souvent</v>
      </c>
      <c r="P638" t="str">
        <f t="shared" si="427"/>
        <v>souvent</v>
      </c>
      <c r="Q638" t="str">
        <f t="shared" si="428"/>
        <v>souvent</v>
      </c>
      <c r="R638" t="s">
        <v>425</v>
      </c>
      <c r="S638" t="s">
        <v>425</v>
      </c>
      <c r="T638" t="s">
        <v>425</v>
      </c>
      <c r="U638" t="s">
        <v>427</v>
      </c>
      <c r="V638" t="s">
        <v>428</v>
      </c>
      <c r="W638" t="s">
        <v>428</v>
      </c>
      <c r="X638" t="s">
        <v>429</v>
      </c>
      <c r="Y638" t="s">
        <v>430</v>
      </c>
      <c r="Z638" t="s">
        <v>424</v>
      </c>
      <c r="AA638" t="s">
        <v>425</v>
      </c>
      <c r="AB638" t="s">
        <v>425</v>
      </c>
      <c r="AC638" t="s">
        <v>425</v>
      </c>
      <c r="AD638" t="str">
        <f t="shared" si="429"/>
        <v>2 semaines avant</v>
      </c>
      <c r="AE638" t="str">
        <f t="shared" si="430"/>
        <v>plutôt oui</v>
      </c>
      <c r="AF638" t="str">
        <f t="shared" si="431"/>
        <v>plutôt bonnes</v>
      </c>
      <c r="AG638" t="str">
        <f t="shared" si="432"/>
        <v>régulièrement</v>
      </c>
      <c r="AH638" t="str">
        <f t="shared" si="433"/>
        <v>régulièrement</v>
      </c>
      <c r="AI638" t="str">
        <f t="shared" si="434"/>
        <v>régulièrement</v>
      </c>
      <c r="AJ638" t="str">
        <f t="shared" si="435"/>
        <v>parfois</v>
      </c>
      <c r="AK638" t="str">
        <f t="shared" si="436"/>
        <v>non</v>
      </c>
      <c r="AL638" t="str">
        <f t="shared" si="437"/>
        <v>pas d'asso</v>
      </c>
      <c r="AM638" t="str">
        <f t="shared" si="438"/>
        <v>pas d'asso</v>
      </c>
      <c r="AN638" t="str">
        <f t="shared" si="439"/>
        <v>0-1h</v>
      </c>
      <c r="AO638" t="str">
        <f t="shared" si="440"/>
        <v>rarement</v>
      </c>
      <c r="AP638" t="str">
        <f t="shared" si="441"/>
        <v>tout à fait</v>
      </c>
      <c r="AQ638" t="str">
        <f t="shared" si="442"/>
        <v>rarement</v>
      </c>
      <c r="AR638" t="str">
        <f t="shared" si="443"/>
        <v>parfois</v>
      </c>
      <c r="AS638" t="str">
        <f t="shared" si="444"/>
        <v>1-2h</v>
      </c>
      <c r="AT638" t="str">
        <f t="shared" si="445"/>
        <v>plutôt insatisfaisante</v>
      </c>
      <c r="AU638" t="str">
        <f t="shared" si="446"/>
        <v>plutôt non</v>
      </c>
      <c r="AV638" t="str">
        <f t="shared" si="447"/>
        <v>plutôt oui</v>
      </c>
      <c r="AW638" t="str">
        <f t="shared" si="448"/>
        <v>plutôt oui</v>
      </c>
      <c r="AX638" t="str">
        <f t="shared" si="449"/>
        <v>plutôt oui</v>
      </c>
      <c r="AY638" t="str">
        <f t="shared" si="450"/>
        <v>plutôt oui</v>
      </c>
      <c r="AZ638" t="str">
        <f t="shared" si="451"/>
        <v>3A</v>
      </c>
      <c r="BA638" t="str">
        <f t="shared" si="452"/>
        <v>MIC</v>
      </c>
      <c r="BB638" t="str">
        <f t="shared" si="453"/>
        <v>classique</v>
      </c>
      <c r="BC638" t="str">
        <f t="shared" si="454"/>
        <v>non</v>
      </c>
      <c r="BD638" t="str">
        <f t="shared" si="455"/>
        <v>2A</v>
      </c>
      <c r="BE638" t="str">
        <f t="shared" si="456"/>
        <v>Fr</v>
      </c>
      <c r="BF638" t="str">
        <f t="shared" si="457"/>
        <v>pas de classement</v>
      </c>
      <c r="BG638" t="str">
        <f t="shared" si="458"/>
        <v>0-10%</v>
      </c>
      <c r="BH638" t="s">
        <v>423</v>
      </c>
      <c r="BI638" t="str">
        <f t="shared" si="459"/>
        <v>aucun</v>
      </c>
      <c r="BJ638" t="s">
        <v>423</v>
      </c>
      <c r="BK638" t="s">
        <v>423</v>
      </c>
      <c r="BL638" t="s">
        <v>423</v>
      </c>
      <c r="BM638" t="s">
        <v>431</v>
      </c>
      <c r="BN638" t="s">
        <v>431</v>
      </c>
      <c r="BO638" t="s">
        <v>423</v>
      </c>
      <c r="BP638" t="s">
        <v>423</v>
      </c>
      <c r="BR638" t="s">
        <v>423</v>
      </c>
      <c r="BS638" t="s">
        <v>423</v>
      </c>
      <c r="BT638" t="s">
        <v>423</v>
      </c>
      <c r="BU638" t="s">
        <v>431</v>
      </c>
      <c r="BV638" t="s">
        <v>431</v>
      </c>
      <c r="BW638" t="s">
        <v>423</v>
      </c>
      <c r="BX638" t="s">
        <v>423</v>
      </c>
      <c r="BY638" t="s">
        <v>423</v>
      </c>
      <c r="BZ638" t="s">
        <v>431</v>
      </c>
      <c r="CA638" t="s">
        <v>423</v>
      </c>
      <c r="CB638" t="s">
        <v>423</v>
      </c>
      <c r="CC638" t="s">
        <v>423</v>
      </c>
      <c r="CD638" t="s">
        <v>431</v>
      </c>
      <c r="CE638" t="s">
        <v>423</v>
      </c>
      <c r="CF638" t="s">
        <v>432</v>
      </c>
      <c r="CG638" t="s">
        <v>432</v>
      </c>
      <c r="CH638" t="s">
        <v>432</v>
      </c>
      <c r="CI638" t="s">
        <v>432</v>
      </c>
      <c r="CJ638" t="s">
        <v>432</v>
      </c>
      <c r="CK638" t="s">
        <v>432</v>
      </c>
      <c r="CL638" t="s">
        <v>432</v>
      </c>
      <c r="CM638" t="s">
        <v>432</v>
      </c>
      <c r="CN638" t="s">
        <v>423</v>
      </c>
      <c r="CO638" t="s">
        <v>432</v>
      </c>
      <c r="CP638" t="s">
        <v>432</v>
      </c>
      <c r="CQ638" t="s">
        <v>432</v>
      </c>
      <c r="CR638" t="s">
        <v>432</v>
      </c>
      <c r="CT638" t="s">
        <v>432</v>
      </c>
      <c r="CU638" t="s">
        <v>423</v>
      </c>
      <c r="CV638" t="s">
        <v>431</v>
      </c>
      <c r="CW638" t="s">
        <v>423</v>
      </c>
      <c r="CX638" t="s">
        <v>423</v>
      </c>
      <c r="CY638" t="s">
        <v>423</v>
      </c>
      <c r="CZ638" t="s">
        <v>423</v>
      </c>
      <c r="DA638" t="s">
        <v>423</v>
      </c>
      <c r="DB638" t="s">
        <v>423</v>
      </c>
      <c r="DC638" t="s">
        <v>431</v>
      </c>
      <c r="DD638" t="s">
        <v>432</v>
      </c>
      <c r="DE638" t="s">
        <v>432</v>
      </c>
      <c r="DF638" t="s">
        <v>432</v>
      </c>
      <c r="DG638" t="s">
        <v>432</v>
      </c>
      <c r="DH638" t="s">
        <v>423</v>
      </c>
      <c r="DI638" t="s">
        <v>431</v>
      </c>
      <c r="DJ638" t="s">
        <v>423</v>
      </c>
      <c r="DK638" t="s">
        <v>423</v>
      </c>
      <c r="DL638" t="s">
        <v>423</v>
      </c>
      <c r="DM638" t="s">
        <v>423</v>
      </c>
      <c r="DN638" t="s">
        <v>431</v>
      </c>
      <c r="DO638" t="s">
        <v>423</v>
      </c>
      <c r="DP638" t="s">
        <v>423</v>
      </c>
      <c r="DQ638" t="s">
        <v>423</v>
      </c>
      <c r="DR638" t="s">
        <v>423</v>
      </c>
      <c r="DS638" t="s">
        <v>423</v>
      </c>
      <c r="DT638" t="s">
        <v>423</v>
      </c>
      <c r="DU638" t="s">
        <v>431</v>
      </c>
      <c r="DV638" t="s">
        <v>423</v>
      </c>
      <c r="DW638" t="s">
        <v>423</v>
      </c>
      <c r="DX638" t="s">
        <v>423</v>
      </c>
      <c r="DY638" t="s">
        <v>431</v>
      </c>
      <c r="DZ638" t="s">
        <v>423</v>
      </c>
      <c r="EA638" t="s">
        <v>423</v>
      </c>
      <c r="EB638" t="s">
        <v>423</v>
      </c>
      <c r="EC638" t="s">
        <v>431</v>
      </c>
      <c r="ED638" t="s">
        <v>423</v>
      </c>
      <c r="EE638" t="s">
        <v>423</v>
      </c>
      <c r="EF638" t="s">
        <v>434</v>
      </c>
      <c r="EG638" t="s">
        <v>437</v>
      </c>
      <c r="EH638" t="s">
        <v>438</v>
      </c>
      <c r="EI638" t="s">
        <v>433</v>
      </c>
      <c r="EJ638" t="s">
        <v>436</v>
      </c>
      <c r="EK638" t="s">
        <v>435</v>
      </c>
      <c r="EL638" t="s">
        <v>425</v>
      </c>
      <c r="EM638" t="s">
        <v>425</v>
      </c>
      <c r="EN638" t="s">
        <v>425</v>
      </c>
      <c r="EO638" t="s">
        <v>427</v>
      </c>
      <c r="EP638" t="s">
        <v>428</v>
      </c>
      <c r="EQ638" t="s">
        <v>428</v>
      </c>
      <c r="ER638" t="s">
        <v>429</v>
      </c>
      <c r="ES638" t="s">
        <v>430</v>
      </c>
      <c r="ET638" t="s">
        <v>424</v>
      </c>
      <c r="EU638" t="s">
        <v>425</v>
      </c>
      <c r="EV638" t="s">
        <v>425</v>
      </c>
      <c r="EW638" t="s">
        <v>425</v>
      </c>
      <c r="EX638" t="s">
        <v>423</v>
      </c>
      <c r="EY638" t="s">
        <v>423</v>
      </c>
      <c r="EZ638" t="s">
        <v>431</v>
      </c>
      <c r="FA638" t="s">
        <v>423</v>
      </c>
      <c r="FB638" t="s">
        <v>423</v>
      </c>
      <c r="FC638" t="s">
        <v>423</v>
      </c>
      <c r="FD638" t="s">
        <v>423</v>
      </c>
      <c r="FE638" t="s">
        <v>431</v>
      </c>
      <c r="FF638" t="s">
        <v>423</v>
      </c>
      <c r="FG638" t="s">
        <v>423</v>
      </c>
      <c r="FH638" t="s">
        <v>423</v>
      </c>
      <c r="FI638" t="s">
        <v>431</v>
      </c>
      <c r="FJ638" t="s">
        <v>423</v>
      </c>
      <c r="FK638" t="s">
        <v>423</v>
      </c>
      <c r="FL638" t="s">
        <v>423</v>
      </c>
      <c r="FM638" t="s">
        <v>431</v>
      </c>
      <c r="FN638" t="s">
        <v>423</v>
      </c>
      <c r="FO638" t="s">
        <v>423</v>
      </c>
      <c r="FP638" t="s">
        <v>423</v>
      </c>
      <c r="FQ638" t="s">
        <v>431</v>
      </c>
      <c r="FR638" t="s">
        <v>423</v>
      </c>
      <c r="FS638" t="s">
        <v>423</v>
      </c>
      <c r="FT638" t="s">
        <v>423</v>
      </c>
      <c r="FU638" t="s">
        <v>431</v>
      </c>
      <c r="FV638" t="s">
        <v>423</v>
      </c>
      <c r="FW638" t="s">
        <v>423</v>
      </c>
      <c r="FX638" t="s">
        <v>423</v>
      </c>
      <c r="FZ638" t="s">
        <v>423</v>
      </c>
      <c r="GB638" t="s">
        <v>431</v>
      </c>
      <c r="GD638" t="s">
        <v>423</v>
      </c>
      <c r="GF638" t="s">
        <v>423</v>
      </c>
      <c r="GG638" t="s">
        <v>432</v>
      </c>
      <c r="GH638" t="s">
        <v>432</v>
      </c>
      <c r="GI638" t="s">
        <v>432</v>
      </c>
      <c r="GJ638" t="s">
        <v>432</v>
      </c>
      <c r="GK638" t="s">
        <v>432</v>
      </c>
      <c r="GL638" t="s">
        <v>432</v>
      </c>
      <c r="GM638" t="s">
        <v>432</v>
      </c>
      <c r="GN638" t="s">
        <v>432</v>
      </c>
      <c r="GO638" t="s">
        <v>432</v>
      </c>
      <c r="GP638" t="s">
        <v>432</v>
      </c>
      <c r="GQ638" t="s">
        <v>432</v>
      </c>
      <c r="GR638" t="s">
        <v>432</v>
      </c>
      <c r="GS638" t="s">
        <v>432</v>
      </c>
      <c r="GT638" t="s">
        <v>432</v>
      </c>
      <c r="GU638" t="s">
        <v>423</v>
      </c>
      <c r="GV638" t="s">
        <v>423</v>
      </c>
      <c r="GW638" t="s">
        <v>423</v>
      </c>
      <c r="GX638" t="s">
        <v>423</v>
      </c>
      <c r="GY638" t="s">
        <v>431</v>
      </c>
      <c r="GZ638" t="s">
        <v>423</v>
      </c>
      <c r="HA638" t="s">
        <v>423</v>
      </c>
      <c r="HB638" t="s">
        <v>431</v>
      </c>
      <c r="HC638" t="s">
        <v>423</v>
      </c>
      <c r="HD638" t="s">
        <v>431</v>
      </c>
      <c r="HE638" t="s">
        <v>423</v>
      </c>
      <c r="HF638" t="s">
        <v>423</v>
      </c>
      <c r="HG638" t="s">
        <v>423</v>
      </c>
      <c r="HH638" t="s">
        <v>423</v>
      </c>
      <c r="HI638" t="s">
        <v>423</v>
      </c>
      <c r="HJ638" t="s">
        <v>423</v>
      </c>
      <c r="HK638" t="s">
        <v>423</v>
      </c>
      <c r="HL638" t="s">
        <v>431</v>
      </c>
      <c r="HM638" t="s">
        <v>423</v>
      </c>
      <c r="HN638" t="s">
        <v>423</v>
      </c>
      <c r="HP638" t="s">
        <v>423</v>
      </c>
      <c r="HR638" t="s">
        <v>431</v>
      </c>
      <c r="HT638" t="s">
        <v>423</v>
      </c>
      <c r="HV638" t="s">
        <v>423</v>
      </c>
      <c r="HW638" t="s">
        <v>431</v>
      </c>
      <c r="HX638" t="s">
        <v>423</v>
      </c>
      <c r="HY638" t="s">
        <v>423</v>
      </c>
      <c r="HZ638" t="s">
        <v>423</v>
      </c>
      <c r="IA638" t="s">
        <v>423</v>
      </c>
      <c r="IB638" t="s">
        <v>423</v>
      </c>
      <c r="IC638" t="s">
        <v>423</v>
      </c>
      <c r="ID638" t="s">
        <v>431</v>
      </c>
      <c r="IE638" t="s">
        <v>423</v>
      </c>
      <c r="IF638" t="s">
        <v>423</v>
      </c>
      <c r="IG638" t="s">
        <v>423</v>
      </c>
      <c r="IH638" t="s">
        <v>431</v>
      </c>
      <c r="II638" t="s">
        <v>423</v>
      </c>
      <c r="IJ638" t="s">
        <v>423</v>
      </c>
      <c r="IK638" t="s">
        <v>431</v>
      </c>
      <c r="IL638" t="s">
        <v>423</v>
      </c>
      <c r="IM638" t="s">
        <v>423</v>
      </c>
      <c r="IN638" t="s">
        <v>423</v>
      </c>
      <c r="IO638" t="s">
        <v>431</v>
      </c>
      <c r="IP638" t="s">
        <v>423</v>
      </c>
      <c r="IQ638" t="s">
        <v>423</v>
      </c>
      <c r="IR638" t="s">
        <v>423</v>
      </c>
      <c r="IS638" t="s">
        <v>431</v>
      </c>
      <c r="IT638" t="s">
        <v>423</v>
      </c>
      <c r="IU638" t="s">
        <v>423</v>
      </c>
      <c r="IV638" t="s">
        <v>423</v>
      </c>
      <c r="IX638" t="s">
        <v>431</v>
      </c>
      <c r="IZ638" t="s">
        <v>423</v>
      </c>
      <c r="JB638" t="s">
        <v>423</v>
      </c>
      <c r="JI638" t="s">
        <v>423</v>
      </c>
      <c r="JJ638" t="s">
        <v>423</v>
      </c>
      <c r="JK638" t="s">
        <v>431</v>
      </c>
      <c r="JL638" t="s">
        <v>423</v>
      </c>
      <c r="JM638" t="s">
        <v>423</v>
      </c>
      <c r="JN638" t="s">
        <v>423</v>
      </c>
      <c r="JO638" t="s">
        <v>423</v>
      </c>
      <c r="JP638" t="s">
        <v>431</v>
      </c>
      <c r="JQ638" t="s">
        <v>423</v>
      </c>
      <c r="JR638" t="s">
        <v>423</v>
      </c>
      <c r="JS638" t="s">
        <v>423</v>
      </c>
      <c r="JT638" t="s">
        <v>423</v>
      </c>
      <c r="JU638" t="s">
        <v>423</v>
      </c>
      <c r="JV638" t="s">
        <v>423</v>
      </c>
      <c r="JW638" t="s">
        <v>423</v>
      </c>
      <c r="JX638" t="s">
        <v>423</v>
      </c>
      <c r="JY638" t="s">
        <v>423</v>
      </c>
      <c r="JZ638" t="s">
        <v>423</v>
      </c>
      <c r="KA638" t="s">
        <v>423</v>
      </c>
      <c r="KB638" t="s">
        <v>423</v>
      </c>
      <c r="KC638" t="s">
        <v>423</v>
      </c>
      <c r="KD638" t="s">
        <v>423</v>
      </c>
      <c r="KE638" t="s">
        <v>423</v>
      </c>
      <c r="KF638" t="s">
        <v>423</v>
      </c>
      <c r="KG638" t="s">
        <v>423</v>
      </c>
      <c r="KH638" t="s">
        <v>423</v>
      </c>
      <c r="KI638" t="s">
        <v>423</v>
      </c>
      <c r="KJ638" t="s">
        <v>423</v>
      </c>
      <c r="KK638" t="s">
        <v>423</v>
      </c>
      <c r="KL638" t="s">
        <v>423</v>
      </c>
      <c r="KM638" t="s">
        <v>423</v>
      </c>
      <c r="KN638" t="s">
        <v>423</v>
      </c>
      <c r="KO638" t="s">
        <v>423</v>
      </c>
      <c r="KP638" t="s">
        <v>423</v>
      </c>
      <c r="KQ638" t="s">
        <v>431</v>
      </c>
      <c r="KR638" t="s">
        <v>423</v>
      </c>
      <c r="KS638" t="s">
        <v>423</v>
      </c>
      <c r="KT638" t="s">
        <v>423</v>
      </c>
      <c r="KU638" t="s">
        <v>423</v>
      </c>
      <c r="KV638" t="s">
        <v>423</v>
      </c>
      <c r="KW638" t="s">
        <v>431</v>
      </c>
      <c r="KY638" t="s">
        <v>423</v>
      </c>
      <c r="KZ638" t="s">
        <v>423</v>
      </c>
      <c r="LA638" t="s">
        <v>431</v>
      </c>
      <c r="LB638" t="s">
        <v>423</v>
      </c>
      <c r="LC638" t="s">
        <v>423</v>
      </c>
      <c r="LD638" t="s">
        <v>423</v>
      </c>
      <c r="LE638" t="s">
        <v>423</v>
      </c>
      <c r="LF638" t="s">
        <v>423</v>
      </c>
      <c r="LG638" t="s">
        <v>423</v>
      </c>
      <c r="LH638" t="s">
        <v>431</v>
      </c>
      <c r="LI638" t="s">
        <v>423</v>
      </c>
      <c r="LK638" t="s">
        <v>431</v>
      </c>
      <c r="LL638" t="s">
        <v>423</v>
      </c>
      <c r="LM638" t="s">
        <v>423</v>
      </c>
      <c r="LN638" t="s">
        <v>423</v>
      </c>
      <c r="LO638" t="s">
        <v>2326</v>
      </c>
      <c r="LP638" t="s">
        <v>432</v>
      </c>
      <c r="LQ638" t="s">
        <v>432</v>
      </c>
      <c r="LR638" t="s">
        <v>432</v>
      </c>
      <c r="LS638" t="s">
        <v>432</v>
      </c>
      <c r="LT638" t="s">
        <v>432</v>
      </c>
      <c r="LU638" t="s">
        <v>432</v>
      </c>
      <c r="LV638" t="s">
        <v>432</v>
      </c>
      <c r="LW638" t="s">
        <v>432</v>
      </c>
      <c r="LX638" t="s">
        <v>432</v>
      </c>
      <c r="LY638" t="s">
        <v>432</v>
      </c>
      <c r="LZ638" t="s">
        <v>432</v>
      </c>
      <c r="MA638" t="s">
        <v>432</v>
      </c>
      <c r="MB638" t="s">
        <v>431</v>
      </c>
      <c r="MC638" t="s">
        <v>423</v>
      </c>
      <c r="MD638" t="s">
        <v>423</v>
      </c>
      <c r="ME638" t="s">
        <v>423</v>
      </c>
      <c r="MF638" t="s">
        <v>423</v>
      </c>
      <c r="MG638" t="s">
        <v>423</v>
      </c>
      <c r="MH638" t="s">
        <v>423</v>
      </c>
      <c r="MI638" t="s">
        <v>423</v>
      </c>
      <c r="MJ638" t="s">
        <v>423</v>
      </c>
      <c r="MK638" t="s">
        <v>423</v>
      </c>
      <c r="ML638" t="s">
        <v>431</v>
      </c>
      <c r="MN638">
        <v>393.53</v>
      </c>
      <c r="MO638">
        <v>58.59</v>
      </c>
      <c r="NE638">
        <v>156.12</v>
      </c>
      <c r="NT638">
        <v>94.84</v>
      </c>
      <c r="OJ638">
        <v>29.87</v>
      </c>
      <c r="OT638">
        <v>54.11</v>
      </c>
    </row>
    <row r="639" spans="1:410" ht="12.75" customHeight="1" x14ac:dyDescent="0.2">
      <c r="A639">
        <v>788</v>
      </c>
      <c r="B639" t="str">
        <f t="shared" si="414"/>
        <v>0-5min</v>
      </c>
      <c r="C639" t="str">
        <f t="shared" si="415"/>
        <v>seul</v>
      </c>
      <c r="D639" t="str">
        <f t="shared" si="416"/>
        <v>10-20m2</v>
      </c>
      <c r="E639" t="str">
        <f t="shared" si="417"/>
        <v>plutôt oui</v>
      </c>
      <c r="F639" t="str">
        <f t="shared" si="418"/>
        <v>aucune</v>
      </c>
      <c r="G639" t="str">
        <f t="shared" si="419"/>
        <v>non</v>
      </c>
      <c r="H639" t="str">
        <f t="shared" si="420"/>
        <v>non</v>
      </c>
      <c r="I639" t="s">
        <v>423</v>
      </c>
      <c r="J639" t="str">
        <f t="shared" si="421"/>
        <v>toujours</v>
      </c>
      <c r="K639" t="str">
        <f t="shared" si="422"/>
        <v>jamais</v>
      </c>
      <c r="L639" t="str">
        <f t="shared" si="423"/>
        <v>pas commentaire</v>
      </c>
      <c r="M639" t="str">
        <f t="shared" si="424"/>
        <v>1-2h</v>
      </c>
      <c r="N639" t="str">
        <f t="shared" si="425"/>
        <v>6-8h</v>
      </c>
      <c r="O639" t="str">
        <f t="shared" si="426"/>
        <v>parfois</v>
      </c>
      <c r="P639" t="str">
        <f t="shared" si="427"/>
        <v>souvent</v>
      </c>
      <c r="Q639" t="str">
        <f t="shared" si="428"/>
        <v>parfois</v>
      </c>
      <c r="R639" t="s">
        <v>424</v>
      </c>
      <c r="S639" t="s">
        <v>425</v>
      </c>
      <c r="T639" t="s">
        <v>425</v>
      </c>
      <c r="U639" t="s">
        <v>426</v>
      </c>
      <c r="V639" t="s">
        <v>427</v>
      </c>
      <c r="W639" t="s">
        <v>428</v>
      </c>
      <c r="X639" t="s">
        <v>429</v>
      </c>
      <c r="Y639" t="s">
        <v>430</v>
      </c>
      <c r="Z639" t="s">
        <v>429</v>
      </c>
      <c r="AA639" t="s">
        <v>425</v>
      </c>
      <c r="AB639" t="s">
        <v>425</v>
      </c>
      <c r="AC639" t="s">
        <v>425</v>
      </c>
      <c r="AD639" t="str">
        <f t="shared" si="429"/>
        <v>3-4 jours avant</v>
      </c>
      <c r="AE639" t="str">
        <f t="shared" si="430"/>
        <v xml:space="preserve">moyennement </v>
      </c>
      <c r="AF639" t="str">
        <f t="shared" si="431"/>
        <v>très bonnes</v>
      </c>
      <c r="AG639" t="str">
        <f t="shared" si="432"/>
        <v>parfois</v>
      </c>
      <c r="AH639" t="str">
        <f t="shared" si="433"/>
        <v>parfois</v>
      </c>
      <c r="AI639" t="str">
        <f t="shared" si="434"/>
        <v>parfois</v>
      </c>
      <c r="AJ639" t="str">
        <f t="shared" si="435"/>
        <v>parfois</v>
      </c>
      <c r="AK639" t="str">
        <f t="shared" si="436"/>
        <v>0-1h</v>
      </c>
      <c r="AL639" t="str">
        <f t="shared" si="437"/>
        <v>plutôt oui</v>
      </c>
      <c r="AM639" t="str">
        <f t="shared" si="438"/>
        <v>plutôt non</v>
      </c>
      <c r="AN639" t="str">
        <f t="shared" si="439"/>
        <v>3-6h</v>
      </c>
      <c r="AO639" t="str">
        <f t="shared" si="440"/>
        <v>rarement</v>
      </c>
      <c r="AP639" t="str">
        <f t="shared" si="441"/>
        <v>tout à fait</v>
      </c>
      <c r="AQ639" t="str">
        <f t="shared" si="442"/>
        <v>1/mois</v>
      </c>
      <c r="AR639" t="str">
        <f t="shared" si="443"/>
        <v>régulièrement</v>
      </c>
      <c r="AS639" t="str">
        <f t="shared" si="444"/>
        <v>2-4h</v>
      </c>
      <c r="AT639" t="str">
        <f t="shared" si="445"/>
        <v>très insatisfaisante</v>
      </c>
      <c r="AU639" t="str">
        <f t="shared" si="446"/>
        <v>plutôt non</v>
      </c>
      <c r="AV639" t="str">
        <f t="shared" si="447"/>
        <v>plutôt non</v>
      </c>
      <c r="AW639" t="str">
        <f t="shared" si="448"/>
        <v>pas du tout</v>
      </c>
      <c r="AX639" t="str">
        <f t="shared" si="449"/>
        <v>plutôt oui</v>
      </c>
      <c r="AY639" t="str">
        <f t="shared" si="450"/>
        <v>plutôt oui</v>
      </c>
      <c r="AZ639" t="str">
        <f t="shared" si="451"/>
        <v>3A</v>
      </c>
      <c r="BA639" t="str">
        <f t="shared" si="452"/>
        <v>GMM</v>
      </c>
      <c r="BB639" t="str">
        <f t="shared" si="453"/>
        <v>classique</v>
      </c>
      <c r="BC639" t="str">
        <f t="shared" si="454"/>
        <v>oui</v>
      </c>
      <c r="BD639" t="str">
        <f t="shared" si="455"/>
        <v>post-bac</v>
      </c>
      <c r="BE639" t="str">
        <f t="shared" si="456"/>
        <v>Fr</v>
      </c>
      <c r="BF639" t="str">
        <f t="shared" si="457"/>
        <v>50-75%</v>
      </c>
      <c r="BG639" t="str">
        <f t="shared" si="458"/>
        <v>jsp</v>
      </c>
      <c r="BH639" t="s">
        <v>423</v>
      </c>
      <c r="BI639" t="str">
        <f t="shared" si="459"/>
        <v>2/3 par semestre</v>
      </c>
      <c r="BJ639" t="s">
        <v>431</v>
      </c>
      <c r="BK639" t="s">
        <v>423</v>
      </c>
      <c r="BL639" t="s">
        <v>423</v>
      </c>
      <c r="BM639" t="s">
        <v>423</v>
      </c>
      <c r="BN639" t="s">
        <v>431</v>
      </c>
      <c r="BO639" t="s">
        <v>423</v>
      </c>
      <c r="BP639" t="s">
        <v>423</v>
      </c>
      <c r="BR639" t="s">
        <v>423</v>
      </c>
      <c r="BS639" t="s">
        <v>431</v>
      </c>
      <c r="BT639" t="s">
        <v>423</v>
      </c>
      <c r="BU639" t="s">
        <v>423</v>
      </c>
      <c r="BV639" t="s">
        <v>423</v>
      </c>
      <c r="BW639" t="s">
        <v>431</v>
      </c>
      <c r="BX639" t="s">
        <v>423</v>
      </c>
      <c r="BY639" t="s">
        <v>423</v>
      </c>
      <c r="BZ639" t="s">
        <v>423</v>
      </c>
      <c r="CA639" t="s">
        <v>432</v>
      </c>
      <c r="CB639" t="s">
        <v>432</v>
      </c>
      <c r="CC639" t="s">
        <v>432</v>
      </c>
      <c r="CD639" t="s">
        <v>432</v>
      </c>
      <c r="CE639" t="s">
        <v>423</v>
      </c>
      <c r="CF639" t="s">
        <v>432</v>
      </c>
      <c r="CG639" t="s">
        <v>432</v>
      </c>
      <c r="CH639" t="s">
        <v>432</v>
      </c>
      <c r="CI639" t="s">
        <v>432</v>
      </c>
      <c r="CJ639" t="s">
        <v>432</v>
      </c>
      <c r="CK639" t="s">
        <v>432</v>
      </c>
      <c r="CL639" t="s">
        <v>432</v>
      </c>
      <c r="CM639" t="s">
        <v>432</v>
      </c>
      <c r="CN639" t="s">
        <v>423</v>
      </c>
      <c r="CO639" t="s">
        <v>432</v>
      </c>
      <c r="CP639" t="s">
        <v>432</v>
      </c>
      <c r="CQ639" t="s">
        <v>432</v>
      </c>
      <c r="CR639" t="s">
        <v>432</v>
      </c>
      <c r="CT639" t="s">
        <v>432</v>
      </c>
      <c r="CU639" t="s">
        <v>423</v>
      </c>
      <c r="CV639" t="s">
        <v>431</v>
      </c>
      <c r="CW639" t="s">
        <v>423</v>
      </c>
      <c r="CX639" t="s">
        <v>423</v>
      </c>
      <c r="CY639" t="s">
        <v>423</v>
      </c>
      <c r="CZ639" t="s">
        <v>423</v>
      </c>
      <c r="DA639" t="s">
        <v>423</v>
      </c>
      <c r="DB639" t="s">
        <v>423</v>
      </c>
      <c r="DC639" t="s">
        <v>431</v>
      </c>
      <c r="DD639" t="s">
        <v>432</v>
      </c>
      <c r="DE639" t="s">
        <v>432</v>
      </c>
      <c r="DF639" t="s">
        <v>432</v>
      </c>
      <c r="DG639" t="s">
        <v>432</v>
      </c>
      <c r="DH639" t="s">
        <v>423</v>
      </c>
      <c r="DI639" t="s">
        <v>423</v>
      </c>
      <c r="DJ639" t="s">
        <v>431</v>
      </c>
      <c r="DK639" t="s">
        <v>423</v>
      </c>
      <c r="DL639" t="s">
        <v>423</v>
      </c>
      <c r="DM639" t="s">
        <v>423</v>
      </c>
      <c r="DN639" t="s">
        <v>431</v>
      </c>
      <c r="DO639" t="s">
        <v>423</v>
      </c>
      <c r="DP639" t="s">
        <v>423</v>
      </c>
      <c r="DQ639" t="s">
        <v>423</v>
      </c>
      <c r="DR639" t="s">
        <v>423</v>
      </c>
      <c r="DS639" t="s">
        <v>423</v>
      </c>
      <c r="DT639" t="s">
        <v>423</v>
      </c>
      <c r="DU639" t="s">
        <v>423</v>
      </c>
      <c r="DV639" t="s">
        <v>431</v>
      </c>
      <c r="DW639" t="s">
        <v>423</v>
      </c>
      <c r="DX639" t="s">
        <v>423</v>
      </c>
      <c r="DY639" t="s">
        <v>431</v>
      </c>
      <c r="DZ639" t="s">
        <v>423</v>
      </c>
      <c r="EA639" t="s">
        <v>423</v>
      </c>
      <c r="EB639" t="s">
        <v>423</v>
      </c>
      <c r="EC639" t="s">
        <v>423</v>
      </c>
      <c r="ED639" t="s">
        <v>431</v>
      </c>
      <c r="EE639" t="s">
        <v>423</v>
      </c>
      <c r="EF639" t="s">
        <v>438</v>
      </c>
      <c r="EG639" t="s">
        <v>436</v>
      </c>
      <c r="EH639" t="s">
        <v>434</v>
      </c>
      <c r="EI639" t="s">
        <v>437</v>
      </c>
      <c r="EJ639" t="s">
        <v>433</v>
      </c>
      <c r="EK639" t="s">
        <v>435</v>
      </c>
      <c r="EL639" t="s">
        <v>424</v>
      </c>
      <c r="EM639" t="s">
        <v>425</v>
      </c>
      <c r="EN639" t="s">
        <v>425</v>
      </c>
      <c r="EO639" t="s">
        <v>426</v>
      </c>
      <c r="EP639" t="s">
        <v>427</v>
      </c>
      <c r="EQ639" t="s">
        <v>428</v>
      </c>
      <c r="ER639" t="s">
        <v>429</v>
      </c>
      <c r="ES639" t="s">
        <v>430</v>
      </c>
      <c r="ET639" t="s">
        <v>429</v>
      </c>
      <c r="EU639" t="s">
        <v>425</v>
      </c>
      <c r="EV639" t="s">
        <v>425</v>
      </c>
      <c r="EW639" t="s">
        <v>425</v>
      </c>
      <c r="EX639" t="s">
        <v>423</v>
      </c>
      <c r="EY639" t="s">
        <v>423</v>
      </c>
      <c r="EZ639" t="s">
        <v>423</v>
      </c>
      <c r="FA639" t="s">
        <v>423</v>
      </c>
      <c r="FB639" t="s">
        <v>431</v>
      </c>
      <c r="FC639" t="s">
        <v>423</v>
      </c>
      <c r="FD639" t="s">
        <v>423</v>
      </c>
      <c r="FE639" t="s">
        <v>423</v>
      </c>
      <c r="FF639" t="s">
        <v>431</v>
      </c>
      <c r="FG639" t="s">
        <v>423</v>
      </c>
      <c r="FH639" t="s">
        <v>431</v>
      </c>
      <c r="FI639" t="s">
        <v>423</v>
      </c>
      <c r="FJ639" t="s">
        <v>423</v>
      </c>
      <c r="FK639" t="s">
        <v>423</v>
      </c>
      <c r="FL639" t="s">
        <v>423</v>
      </c>
      <c r="FM639" t="s">
        <v>423</v>
      </c>
      <c r="FN639" t="s">
        <v>431</v>
      </c>
      <c r="FO639" t="s">
        <v>423</v>
      </c>
      <c r="FP639" t="s">
        <v>423</v>
      </c>
      <c r="FQ639" t="s">
        <v>423</v>
      </c>
      <c r="FR639" t="s">
        <v>431</v>
      </c>
      <c r="FS639" t="s">
        <v>423</v>
      </c>
      <c r="FT639" t="s">
        <v>423</v>
      </c>
      <c r="FU639" t="s">
        <v>423</v>
      </c>
      <c r="FV639" t="s">
        <v>431</v>
      </c>
      <c r="FW639" t="s">
        <v>423</v>
      </c>
      <c r="FX639" t="s">
        <v>423</v>
      </c>
      <c r="FZ639" t="s">
        <v>423</v>
      </c>
      <c r="GB639" t="s">
        <v>431</v>
      </c>
      <c r="GC639" t="s">
        <v>2327</v>
      </c>
      <c r="GD639" t="s">
        <v>423</v>
      </c>
      <c r="GF639" t="s">
        <v>431</v>
      </c>
      <c r="GG639" t="s">
        <v>423</v>
      </c>
      <c r="GH639" t="s">
        <v>423</v>
      </c>
      <c r="GI639" t="s">
        <v>423</v>
      </c>
      <c r="GJ639" t="s">
        <v>423</v>
      </c>
      <c r="GK639" t="s">
        <v>423</v>
      </c>
      <c r="GL639" t="s">
        <v>431</v>
      </c>
      <c r="GM639" t="s">
        <v>423</v>
      </c>
      <c r="GN639" t="s">
        <v>431</v>
      </c>
      <c r="GO639" t="s">
        <v>423</v>
      </c>
      <c r="GP639" t="s">
        <v>423</v>
      </c>
      <c r="GQ639" t="s">
        <v>423</v>
      </c>
      <c r="GR639" t="s">
        <v>423</v>
      </c>
      <c r="GS639" t="s">
        <v>431</v>
      </c>
      <c r="GT639" t="s">
        <v>423</v>
      </c>
      <c r="GU639" t="s">
        <v>423</v>
      </c>
      <c r="GV639" t="s">
        <v>423</v>
      </c>
      <c r="GW639" t="s">
        <v>431</v>
      </c>
      <c r="GX639" t="s">
        <v>423</v>
      </c>
      <c r="GY639" t="s">
        <v>423</v>
      </c>
      <c r="GZ639" t="s">
        <v>423</v>
      </c>
      <c r="HA639" t="s">
        <v>423</v>
      </c>
      <c r="HB639" t="s">
        <v>431</v>
      </c>
      <c r="HC639" t="s">
        <v>423</v>
      </c>
      <c r="HD639" t="s">
        <v>431</v>
      </c>
      <c r="HE639" t="s">
        <v>423</v>
      </c>
      <c r="HF639" t="s">
        <v>423</v>
      </c>
      <c r="HG639" t="s">
        <v>423</v>
      </c>
      <c r="HH639" t="s">
        <v>423</v>
      </c>
      <c r="HI639" t="s">
        <v>423</v>
      </c>
      <c r="HJ639" t="s">
        <v>423</v>
      </c>
      <c r="HK639" t="s">
        <v>431</v>
      </c>
      <c r="HL639" t="s">
        <v>423</v>
      </c>
      <c r="HM639" t="s">
        <v>423</v>
      </c>
      <c r="HN639" t="s">
        <v>423</v>
      </c>
      <c r="HP639" t="s">
        <v>431</v>
      </c>
      <c r="HQ639" t="s">
        <v>2328</v>
      </c>
      <c r="HR639" t="s">
        <v>423</v>
      </c>
      <c r="HT639" t="s">
        <v>423</v>
      </c>
      <c r="HV639" t="s">
        <v>423</v>
      </c>
      <c r="HW639" t="s">
        <v>423</v>
      </c>
      <c r="HX639" t="s">
        <v>431</v>
      </c>
      <c r="HY639" t="s">
        <v>423</v>
      </c>
      <c r="HZ639" t="s">
        <v>423</v>
      </c>
      <c r="IA639" t="s">
        <v>423</v>
      </c>
      <c r="IB639" t="s">
        <v>423</v>
      </c>
      <c r="IC639" t="s">
        <v>423</v>
      </c>
      <c r="ID639" t="s">
        <v>423</v>
      </c>
      <c r="IE639" t="s">
        <v>431</v>
      </c>
      <c r="IF639" t="s">
        <v>423</v>
      </c>
      <c r="IG639" t="s">
        <v>423</v>
      </c>
      <c r="IH639" t="s">
        <v>431</v>
      </c>
      <c r="II639" t="s">
        <v>423</v>
      </c>
      <c r="IJ639" t="s">
        <v>423</v>
      </c>
      <c r="IK639" t="s">
        <v>423</v>
      </c>
      <c r="IL639" t="s">
        <v>431</v>
      </c>
      <c r="IM639" t="s">
        <v>423</v>
      </c>
      <c r="IN639" t="s">
        <v>423</v>
      </c>
      <c r="IO639" t="s">
        <v>423</v>
      </c>
      <c r="IP639" t="s">
        <v>423</v>
      </c>
      <c r="IQ639" t="s">
        <v>431</v>
      </c>
      <c r="IR639" t="s">
        <v>423</v>
      </c>
      <c r="IS639" t="s">
        <v>431</v>
      </c>
      <c r="IT639" t="s">
        <v>423</v>
      </c>
      <c r="IU639" t="s">
        <v>423</v>
      </c>
      <c r="IV639" t="s">
        <v>423</v>
      </c>
      <c r="IX639" t="s">
        <v>431</v>
      </c>
      <c r="IY639" t="s">
        <v>2329</v>
      </c>
      <c r="IZ639" t="s">
        <v>423</v>
      </c>
      <c r="JB639" t="s">
        <v>423</v>
      </c>
      <c r="JD639" t="s">
        <v>2330</v>
      </c>
      <c r="JE639" t="s">
        <v>2331</v>
      </c>
      <c r="JI639" t="s">
        <v>423</v>
      </c>
      <c r="JJ639" t="s">
        <v>423</v>
      </c>
      <c r="JK639" t="s">
        <v>431</v>
      </c>
      <c r="JL639" t="s">
        <v>423</v>
      </c>
      <c r="JM639" t="s">
        <v>423</v>
      </c>
      <c r="JN639" t="s">
        <v>423</v>
      </c>
      <c r="JO639" t="s">
        <v>423</v>
      </c>
      <c r="JP639" t="s">
        <v>423</v>
      </c>
      <c r="JQ639" t="s">
        <v>423</v>
      </c>
      <c r="JR639" t="s">
        <v>423</v>
      </c>
      <c r="JS639" t="s">
        <v>423</v>
      </c>
      <c r="JT639" t="s">
        <v>423</v>
      </c>
      <c r="JU639" t="s">
        <v>423</v>
      </c>
      <c r="JV639" t="s">
        <v>431</v>
      </c>
      <c r="JW639" t="s">
        <v>423</v>
      </c>
      <c r="JX639" t="s">
        <v>423</v>
      </c>
      <c r="JY639" t="s">
        <v>423</v>
      </c>
      <c r="JZ639" t="s">
        <v>423</v>
      </c>
      <c r="KA639" t="s">
        <v>423</v>
      </c>
      <c r="KB639" t="s">
        <v>423</v>
      </c>
      <c r="KC639" t="s">
        <v>423</v>
      </c>
      <c r="KD639" t="s">
        <v>423</v>
      </c>
      <c r="KE639" t="s">
        <v>423</v>
      </c>
      <c r="KF639" t="s">
        <v>423</v>
      </c>
      <c r="KG639" t="s">
        <v>423</v>
      </c>
      <c r="KH639" t="s">
        <v>423</v>
      </c>
      <c r="KI639" t="s">
        <v>423</v>
      </c>
      <c r="KJ639" t="s">
        <v>423</v>
      </c>
      <c r="KK639" t="s">
        <v>423</v>
      </c>
      <c r="KL639" t="s">
        <v>423</v>
      </c>
      <c r="KM639" t="s">
        <v>423</v>
      </c>
      <c r="KN639" t="s">
        <v>423</v>
      </c>
      <c r="KO639" t="s">
        <v>423</v>
      </c>
      <c r="KP639" t="s">
        <v>423</v>
      </c>
      <c r="KQ639" t="s">
        <v>431</v>
      </c>
      <c r="KR639" t="s">
        <v>431</v>
      </c>
      <c r="KS639" t="s">
        <v>423</v>
      </c>
      <c r="KT639" t="s">
        <v>423</v>
      </c>
      <c r="KU639" t="s">
        <v>423</v>
      </c>
      <c r="KV639" t="s">
        <v>423</v>
      </c>
      <c r="KW639" t="s">
        <v>423</v>
      </c>
      <c r="KY639" t="s">
        <v>431</v>
      </c>
      <c r="KZ639" t="s">
        <v>432</v>
      </c>
      <c r="LA639" t="s">
        <v>432</v>
      </c>
      <c r="LB639" t="s">
        <v>432</v>
      </c>
      <c r="LC639" t="s">
        <v>432</v>
      </c>
      <c r="LD639" t="s">
        <v>432</v>
      </c>
      <c r="LE639" t="s">
        <v>432</v>
      </c>
      <c r="LF639" t="s">
        <v>432</v>
      </c>
      <c r="LG639" t="s">
        <v>432</v>
      </c>
      <c r="LH639" t="s">
        <v>432</v>
      </c>
      <c r="LI639" t="s">
        <v>432</v>
      </c>
      <c r="LK639" t="s">
        <v>431</v>
      </c>
      <c r="LL639" t="s">
        <v>423</v>
      </c>
      <c r="LM639" t="s">
        <v>423</v>
      </c>
      <c r="LN639" t="s">
        <v>423</v>
      </c>
      <c r="LO639" t="s">
        <v>439</v>
      </c>
      <c r="LP639" t="s">
        <v>432</v>
      </c>
      <c r="LQ639" t="s">
        <v>432</v>
      </c>
      <c r="LR639" t="s">
        <v>432</v>
      </c>
      <c r="LS639" t="s">
        <v>432</v>
      </c>
      <c r="LT639" t="s">
        <v>432</v>
      </c>
      <c r="LU639" t="s">
        <v>423</v>
      </c>
      <c r="LV639" t="s">
        <v>423</v>
      </c>
      <c r="LW639" t="s">
        <v>423</v>
      </c>
      <c r="LX639" t="s">
        <v>431</v>
      </c>
      <c r="LY639" t="s">
        <v>423</v>
      </c>
      <c r="LZ639" t="s">
        <v>423</v>
      </c>
      <c r="MA639" t="s">
        <v>423</v>
      </c>
      <c r="MB639" t="s">
        <v>423</v>
      </c>
      <c r="MC639" t="s">
        <v>423</v>
      </c>
      <c r="MD639" t="s">
        <v>423</v>
      </c>
      <c r="ME639" t="s">
        <v>423</v>
      </c>
      <c r="MF639" t="s">
        <v>423</v>
      </c>
      <c r="MG639" t="s">
        <v>431</v>
      </c>
      <c r="MH639" t="s">
        <v>423</v>
      </c>
      <c r="MI639" t="s">
        <v>423</v>
      </c>
      <c r="MJ639" t="s">
        <v>431</v>
      </c>
      <c r="MK639" t="s">
        <v>423</v>
      </c>
      <c r="ML639" t="s">
        <v>423</v>
      </c>
      <c r="MN639">
        <v>1506.38</v>
      </c>
      <c r="MO639">
        <v>92.02</v>
      </c>
      <c r="NE639">
        <v>275.67</v>
      </c>
      <c r="NT639">
        <v>430.49</v>
      </c>
      <c r="OJ639">
        <v>546.91</v>
      </c>
      <c r="OT639">
        <v>161.29</v>
      </c>
    </row>
    <row r="640" spans="1:410" ht="12.75" customHeight="1" x14ac:dyDescent="0.2">
      <c r="A640">
        <v>789</v>
      </c>
      <c r="B640" t="str">
        <f t="shared" si="414"/>
        <v>0-5min</v>
      </c>
      <c r="C640" t="str">
        <f t="shared" si="415"/>
        <v>seul</v>
      </c>
      <c r="D640" t="str">
        <f t="shared" si="416"/>
        <v>10-20m2</v>
      </c>
      <c r="E640" t="str">
        <f t="shared" si="417"/>
        <v>plutôt oui</v>
      </c>
      <c r="F640" t="str">
        <f t="shared" si="418"/>
        <v>aucune</v>
      </c>
      <c r="G640" t="str">
        <f t="shared" si="419"/>
        <v>echelon 4-7</v>
      </c>
      <c r="H640" t="str">
        <f t="shared" si="420"/>
        <v>non</v>
      </c>
      <c r="I640" t="s">
        <v>423</v>
      </c>
      <c r="J640" t="str">
        <f t="shared" si="421"/>
        <v>souvent</v>
      </c>
      <c r="K640" t="str">
        <f t="shared" si="422"/>
        <v>jamais</v>
      </c>
      <c r="L640" t="str">
        <f t="shared" si="423"/>
        <v>pas commentaire</v>
      </c>
      <c r="M640" t="str">
        <f t="shared" si="424"/>
        <v>1-2h</v>
      </c>
      <c r="N640" t="str">
        <f t="shared" si="425"/>
        <v>2-4h</v>
      </c>
      <c r="O640" t="str">
        <f t="shared" si="426"/>
        <v>parfois</v>
      </c>
      <c r="P640" t="str">
        <f t="shared" si="427"/>
        <v>parfois</v>
      </c>
      <c r="Q640" t="str">
        <f t="shared" si="428"/>
        <v>souvent</v>
      </c>
      <c r="R640" t="s">
        <v>429</v>
      </c>
      <c r="S640" t="s">
        <v>425</v>
      </c>
      <c r="T640" t="s">
        <v>425</v>
      </c>
      <c r="U640" t="s">
        <v>426</v>
      </c>
      <c r="V640" t="s">
        <v>428</v>
      </c>
      <c r="W640" t="s">
        <v>427</v>
      </c>
      <c r="X640" t="s">
        <v>429</v>
      </c>
      <c r="Y640" t="s">
        <v>424</v>
      </c>
      <c r="Z640" t="s">
        <v>430</v>
      </c>
      <c r="AA640" t="s">
        <v>429</v>
      </c>
      <c r="AB640" t="s">
        <v>425</v>
      </c>
      <c r="AC640" t="s">
        <v>429</v>
      </c>
      <c r="AD640" t="str">
        <f t="shared" si="429"/>
        <v>1 semaine avant</v>
      </c>
      <c r="AE640" t="str">
        <f t="shared" si="430"/>
        <v xml:space="preserve">moyennement </v>
      </c>
      <c r="AF640" t="str">
        <f t="shared" si="431"/>
        <v>moyennes</v>
      </c>
      <c r="AG640" t="str">
        <f t="shared" si="432"/>
        <v>régulièrement</v>
      </c>
      <c r="AH640" t="str">
        <f t="shared" si="433"/>
        <v>très souvent</v>
      </c>
      <c r="AI640" t="str">
        <f t="shared" si="434"/>
        <v>jamais</v>
      </c>
      <c r="AJ640" t="str">
        <f t="shared" si="435"/>
        <v>jamais</v>
      </c>
      <c r="AK640" t="str">
        <f t="shared" si="436"/>
        <v>non</v>
      </c>
      <c r="AL640" t="str">
        <f t="shared" si="437"/>
        <v>pas d'asso</v>
      </c>
      <c r="AM640" t="str">
        <f t="shared" si="438"/>
        <v>pas d'asso</v>
      </c>
      <c r="AN640" t="str">
        <f t="shared" si="439"/>
        <v>1-3h</v>
      </c>
      <c r="AO640" t="str">
        <f t="shared" si="440"/>
        <v>rarement</v>
      </c>
      <c r="AP640" t="str">
        <f t="shared" si="441"/>
        <v>plutôt oui</v>
      </c>
      <c r="AQ640" t="str">
        <f t="shared" si="442"/>
        <v>1/semaine</v>
      </c>
      <c r="AR640" t="str">
        <f t="shared" si="443"/>
        <v>régulièrement</v>
      </c>
      <c r="AS640" t="str">
        <f t="shared" si="444"/>
        <v>6-8h</v>
      </c>
      <c r="AT640" t="str">
        <f t="shared" si="445"/>
        <v>plutôt satisfaisante</v>
      </c>
      <c r="AU640" t="str">
        <f t="shared" si="446"/>
        <v>plutôt oui</v>
      </c>
      <c r="AV640" t="str">
        <f t="shared" si="447"/>
        <v>plutôt oui</v>
      </c>
      <c r="AW640" t="str">
        <f t="shared" si="448"/>
        <v>pas du tout</v>
      </c>
      <c r="AX640" t="str">
        <f t="shared" si="449"/>
        <v>plutôt oui</v>
      </c>
      <c r="AY640" t="str">
        <f t="shared" si="450"/>
        <v>plutôt oui</v>
      </c>
      <c r="AZ640" t="str">
        <f t="shared" si="451"/>
        <v>1A</v>
      </c>
      <c r="BA640" t="str">
        <f t="shared" si="452"/>
        <v>1A</v>
      </c>
      <c r="BB640" t="str">
        <f t="shared" si="453"/>
        <v>SupENR</v>
      </c>
      <c r="BC640" t="str">
        <f t="shared" si="454"/>
        <v>non</v>
      </c>
      <c r="BD640" t="str">
        <f t="shared" si="455"/>
        <v>post-bac</v>
      </c>
      <c r="BE640" t="str">
        <f t="shared" si="456"/>
        <v>Fr</v>
      </c>
      <c r="BF640" t="str">
        <f t="shared" si="457"/>
        <v>redoubl</v>
      </c>
      <c r="BG640" t="str">
        <f t="shared" si="458"/>
        <v>jsp</v>
      </c>
      <c r="BH640" t="s">
        <v>423</v>
      </c>
      <c r="BI640" t="str">
        <f t="shared" si="459"/>
        <v>2/3 par semestre</v>
      </c>
      <c r="BJ640" t="s">
        <v>431</v>
      </c>
      <c r="BK640" t="s">
        <v>423</v>
      </c>
      <c r="BL640" t="s">
        <v>423</v>
      </c>
      <c r="BM640" t="s">
        <v>423</v>
      </c>
      <c r="BN640" t="s">
        <v>431</v>
      </c>
      <c r="BO640" t="s">
        <v>423</v>
      </c>
      <c r="BP640" t="s">
        <v>423</v>
      </c>
      <c r="BR640" t="s">
        <v>423</v>
      </c>
      <c r="BS640" t="s">
        <v>431</v>
      </c>
      <c r="BT640" t="s">
        <v>423</v>
      </c>
      <c r="BU640" t="s">
        <v>423</v>
      </c>
      <c r="BV640" t="s">
        <v>423</v>
      </c>
      <c r="BW640" t="s">
        <v>431</v>
      </c>
      <c r="BX640" t="s">
        <v>423</v>
      </c>
      <c r="BY640" t="s">
        <v>423</v>
      </c>
      <c r="BZ640" t="s">
        <v>423</v>
      </c>
      <c r="CA640" t="s">
        <v>432</v>
      </c>
      <c r="CB640" t="s">
        <v>432</v>
      </c>
      <c r="CC640" t="s">
        <v>432</v>
      </c>
      <c r="CD640" t="s">
        <v>432</v>
      </c>
      <c r="CE640" t="s">
        <v>431</v>
      </c>
      <c r="CF640" t="s">
        <v>423</v>
      </c>
      <c r="CG640" t="s">
        <v>423</v>
      </c>
      <c r="CH640" t="s">
        <v>423</v>
      </c>
      <c r="CI640" t="s">
        <v>423</v>
      </c>
      <c r="CJ640" t="s">
        <v>423</v>
      </c>
      <c r="CK640" t="s">
        <v>423</v>
      </c>
      <c r="CL640" t="s">
        <v>423</v>
      </c>
      <c r="CM640" t="s">
        <v>431</v>
      </c>
      <c r="CN640" t="s">
        <v>423</v>
      </c>
      <c r="CO640" t="s">
        <v>432</v>
      </c>
      <c r="CP640" t="s">
        <v>432</v>
      </c>
      <c r="CQ640" t="s">
        <v>432</v>
      </c>
      <c r="CR640" t="s">
        <v>432</v>
      </c>
      <c r="CT640" t="s">
        <v>432</v>
      </c>
      <c r="CU640" t="s">
        <v>423</v>
      </c>
      <c r="CV640" t="s">
        <v>423</v>
      </c>
      <c r="CW640" t="s">
        <v>431</v>
      </c>
      <c r="CX640" t="s">
        <v>423</v>
      </c>
      <c r="CY640" t="s">
        <v>423</v>
      </c>
      <c r="CZ640" t="s">
        <v>423</v>
      </c>
      <c r="DA640" t="s">
        <v>423</v>
      </c>
      <c r="DB640" t="s">
        <v>423</v>
      </c>
      <c r="DC640" t="s">
        <v>431</v>
      </c>
      <c r="DD640" t="s">
        <v>432</v>
      </c>
      <c r="DE640" t="s">
        <v>432</v>
      </c>
      <c r="DF640" t="s">
        <v>432</v>
      </c>
      <c r="DG640" t="s">
        <v>432</v>
      </c>
      <c r="DH640" t="s">
        <v>423</v>
      </c>
      <c r="DI640" t="s">
        <v>423</v>
      </c>
      <c r="DJ640" t="s">
        <v>431</v>
      </c>
      <c r="DK640" t="s">
        <v>423</v>
      </c>
      <c r="DL640" t="s">
        <v>423</v>
      </c>
      <c r="DM640" t="s">
        <v>423</v>
      </c>
      <c r="DN640" t="s">
        <v>423</v>
      </c>
      <c r="DO640" t="s">
        <v>423</v>
      </c>
      <c r="DP640" t="s">
        <v>431</v>
      </c>
      <c r="DQ640" t="s">
        <v>423</v>
      </c>
      <c r="DR640" t="s">
        <v>423</v>
      </c>
      <c r="DS640" t="s">
        <v>423</v>
      </c>
      <c r="DT640" t="s">
        <v>423</v>
      </c>
      <c r="DU640" t="s">
        <v>423</v>
      </c>
      <c r="DV640" t="s">
        <v>431</v>
      </c>
      <c r="DW640" t="s">
        <v>423</v>
      </c>
      <c r="DX640" t="s">
        <v>423</v>
      </c>
      <c r="DY640" t="s">
        <v>423</v>
      </c>
      <c r="DZ640" t="s">
        <v>431</v>
      </c>
      <c r="EA640" t="s">
        <v>423</v>
      </c>
      <c r="EB640" t="s">
        <v>423</v>
      </c>
      <c r="EC640" t="s">
        <v>431</v>
      </c>
      <c r="ED640" t="s">
        <v>423</v>
      </c>
      <c r="EE640" t="s">
        <v>423</v>
      </c>
      <c r="EF640" t="s">
        <v>434</v>
      </c>
      <c r="EG640" t="s">
        <v>437</v>
      </c>
      <c r="EH640" t="s">
        <v>438</v>
      </c>
      <c r="EI640" t="s">
        <v>435</v>
      </c>
      <c r="EJ640" t="s">
        <v>433</v>
      </c>
      <c r="EK640" t="s">
        <v>436</v>
      </c>
      <c r="EL640" t="s">
        <v>429</v>
      </c>
      <c r="EM640" t="s">
        <v>425</v>
      </c>
      <c r="EN640" t="s">
        <v>425</v>
      </c>
      <c r="EO640" t="s">
        <v>426</v>
      </c>
      <c r="EP640" t="s">
        <v>428</v>
      </c>
      <c r="EQ640" t="s">
        <v>427</v>
      </c>
      <c r="ER640" t="s">
        <v>429</v>
      </c>
      <c r="ES640" t="s">
        <v>424</v>
      </c>
      <c r="ET640" t="s">
        <v>430</v>
      </c>
      <c r="EU640" t="s">
        <v>429</v>
      </c>
      <c r="EV640" t="s">
        <v>425</v>
      </c>
      <c r="EW640" t="s">
        <v>429</v>
      </c>
      <c r="EX640" t="s">
        <v>423</v>
      </c>
      <c r="EY640" t="s">
        <v>423</v>
      </c>
      <c r="EZ640" t="s">
        <v>423</v>
      </c>
      <c r="FA640" t="s">
        <v>431</v>
      </c>
      <c r="FB640" t="s">
        <v>423</v>
      </c>
      <c r="FC640" t="s">
        <v>423</v>
      </c>
      <c r="FD640" t="s">
        <v>423</v>
      </c>
      <c r="FE640" t="s">
        <v>423</v>
      </c>
      <c r="FF640" t="s">
        <v>431</v>
      </c>
      <c r="FG640" t="s">
        <v>423</v>
      </c>
      <c r="FH640" t="s">
        <v>423</v>
      </c>
      <c r="FI640" t="s">
        <v>423</v>
      </c>
      <c r="FJ640" t="s">
        <v>431</v>
      </c>
      <c r="FK640" t="s">
        <v>423</v>
      </c>
      <c r="FL640" t="s">
        <v>423</v>
      </c>
      <c r="FM640" t="s">
        <v>431</v>
      </c>
      <c r="FN640" t="s">
        <v>423</v>
      </c>
      <c r="FO640" t="s">
        <v>423</v>
      </c>
      <c r="FP640" t="s">
        <v>431</v>
      </c>
      <c r="FQ640" t="s">
        <v>423</v>
      </c>
      <c r="FR640" t="s">
        <v>423</v>
      </c>
      <c r="FS640" t="s">
        <v>423</v>
      </c>
      <c r="FT640" t="s">
        <v>423</v>
      </c>
      <c r="FU640" t="s">
        <v>423</v>
      </c>
      <c r="FV640" t="s">
        <v>423</v>
      </c>
      <c r="FW640" t="s">
        <v>431</v>
      </c>
      <c r="FX640" t="s">
        <v>423</v>
      </c>
      <c r="FZ640" t="s">
        <v>423</v>
      </c>
      <c r="GB640" t="s">
        <v>423</v>
      </c>
      <c r="GD640" t="s">
        <v>431</v>
      </c>
      <c r="GE640" t="s">
        <v>2332</v>
      </c>
      <c r="GF640" t="s">
        <v>423</v>
      </c>
      <c r="GG640" t="s">
        <v>432</v>
      </c>
      <c r="GH640" t="s">
        <v>432</v>
      </c>
      <c r="GI640" t="s">
        <v>432</v>
      </c>
      <c r="GJ640" t="s">
        <v>432</v>
      </c>
      <c r="GK640" t="s">
        <v>432</v>
      </c>
      <c r="GL640" t="s">
        <v>432</v>
      </c>
      <c r="GM640" t="s">
        <v>432</v>
      </c>
      <c r="GN640" t="s">
        <v>432</v>
      </c>
      <c r="GO640" t="s">
        <v>432</v>
      </c>
      <c r="GP640" t="s">
        <v>432</v>
      </c>
      <c r="GQ640" t="s">
        <v>432</v>
      </c>
      <c r="GR640" t="s">
        <v>432</v>
      </c>
      <c r="GS640" t="s">
        <v>432</v>
      </c>
      <c r="GT640" t="s">
        <v>432</v>
      </c>
      <c r="GU640" t="s">
        <v>423</v>
      </c>
      <c r="GV640" t="s">
        <v>423</v>
      </c>
      <c r="GW640" t="s">
        <v>423</v>
      </c>
      <c r="GX640" t="s">
        <v>431</v>
      </c>
      <c r="GY640" t="s">
        <v>423</v>
      </c>
      <c r="GZ640" t="s">
        <v>423</v>
      </c>
      <c r="HA640" t="s">
        <v>423</v>
      </c>
      <c r="HB640" t="s">
        <v>431</v>
      </c>
      <c r="HC640" t="s">
        <v>423</v>
      </c>
      <c r="HD640" t="s">
        <v>423</v>
      </c>
      <c r="HE640" t="s">
        <v>431</v>
      </c>
      <c r="HF640" t="s">
        <v>423</v>
      </c>
      <c r="HG640" t="s">
        <v>423</v>
      </c>
      <c r="HH640" t="s">
        <v>423</v>
      </c>
      <c r="HI640" t="s">
        <v>423</v>
      </c>
      <c r="HJ640" t="s">
        <v>431</v>
      </c>
      <c r="HK640" t="s">
        <v>423</v>
      </c>
      <c r="HL640" t="s">
        <v>423</v>
      </c>
      <c r="HM640" t="s">
        <v>423</v>
      </c>
      <c r="HN640" t="s">
        <v>423</v>
      </c>
      <c r="HP640" t="s">
        <v>431</v>
      </c>
      <c r="HQ640" t="s">
        <v>2333</v>
      </c>
      <c r="HR640" t="s">
        <v>423</v>
      </c>
      <c r="HT640" t="s">
        <v>423</v>
      </c>
      <c r="HV640" t="s">
        <v>423</v>
      </c>
      <c r="HW640" t="s">
        <v>423</v>
      </c>
      <c r="HX640" t="s">
        <v>423</v>
      </c>
      <c r="HY640" t="s">
        <v>423</v>
      </c>
      <c r="HZ640" t="s">
        <v>431</v>
      </c>
      <c r="IA640" t="s">
        <v>423</v>
      </c>
      <c r="IB640" t="s">
        <v>423</v>
      </c>
      <c r="IC640" t="s">
        <v>431</v>
      </c>
      <c r="ID640" t="s">
        <v>423</v>
      </c>
      <c r="IE640" t="s">
        <v>423</v>
      </c>
      <c r="IF640" t="s">
        <v>423</v>
      </c>
      <c r="IG640" t="s">
        <v>431</v>
      </c>
      <c r="IH640" t="s">
        <v>423</v>
      </c>
      <c r="II640" t="s">
        <v>423</v>
      </c>
      <c r="IJ640" t="s">
        <v>423</v>
      </c>
      <c r="IK640" t="s">
        <v>431</v>
      </c>
      <c r="IL640" t="s">
        <v>423</v>
      </c>
      <c r="IM640" t="s">
        <v>423</v>
      </c>
      <c r="IN640" t="s">
        <v>423</v>
      </c>
      <c r="IO640" t="s">
        <v>423</v>
      </c>
      <c r="IP640" t="s">
        <v>423</v>
      </c>
      <c r="IQ640" t="s">
        <v>431</v>
      </c>
      <c r="IR640" t="s">
        <v>423</v>
      </c>
      <c r="IS640" t="s">
        <v>431</v>
      </c>
      <c r="IT640" t="s">
        <v>423</v>
      </c>
      <c r="IU640" t="s">
        <v>423</v>
      </c>
      <c r="IV640" t="s">
        <v>423</v>
      </c>
      <c r="IX640" t="s">
        <v>431</v>
      </c>
      <c r="IZ640" t="s">
        <v>423</v>
      </c>
      <c r="JB640" t="s">
        <v>423</v>
      </c>
      <c r="JD640" t="s">
        <v>2334</v>
      </c>
      <c r="JE640" t="s">
        <v>2335</v>
      </c>
      <c r="JF640" t="s">
        <v>2336</v>
      </c>
      <c r="JG640" t="s">
        <v>2337</v>
      </c>
      <c r="JH640" t="s">
        <v>2338</v>
      </c>
      <c r="JI640" t="s">
        <v>431</v>
      </c>
      <c r="JJ640" t="s">
        <v>423</v>
      </c>
      <c r="JK640" t="s">
        <v>423</v>
      </c>
      <c r="JL640" t="s">
        <v>423</v>
      </c>
      <c r="JM640" t="s">
        <v>423</v>
      </c>
      <c r="JN640" t="s">
        <v>432</v>
      </c>
      <c r="JO640" t="s">
        <v>432</v>
      </c>
      <c r="JP640" t="s">
        <v>432</v>
      </c>
      <c r="JQ640" t="s">
        <v>432</v>
      </c>
      <c r="JR640" t="s">
        <v>432</v>
      </c>
      <c r="JS640" t="s">
        <v>432</v>
      </c>
      <c r="JT640" t="s">
        <v>432</v>
      </c>
      <c r="JU640" t="s">
        <v>432</v>
      </c>
      <c r="JV640" t="s">
        <v>432</v>
      </c>
      <c r="JW640" t="s">
        <v>432</v>
      </c>
      <c r="JX640" t="s">
        <v>432</v>
      </c>
      <c r="JY640" t="s">
        <v>432</v>
      </c>
      <c r="JZ640" t="s">
        <v>432</v>
      </c>
      <c r="KA640" t="s">
        <v>432</v>
      </c>
      <c r="KB640" t="s">
        <v>432</v>
      </c>
      <c r="KC640" t="s">
        <v>432</v>
      </c>
      <c r="KD640" t="s">
        <v>423</v>
      </c>
      <c r="KE640" t="s">
        <v>423</v>
      </c>
      <c r="KF640" t="s">
        <v>423</v>
      </c>
      <c r="KG640" t="s">
        <v>423</v>
      </c>
      <c r="KH640" t="s">
        <v>423</v>
      </c>
      <c r="KI640" t="s">
        <v>423</v>
      </c>
      <c r="KJ640" t="s">
        <v>423</v>
      </c>
      <c r="KK640" t="s">
        <v>423</v>
      </c>
      <c r="KL640" t="s">
        <v>423</v>
      </c>
      <c r="KM640" t="s">
        <v>423</v>
      </c>
      <c r="KN640" t="s">
        <v>423</v>
      </c>
      <c r="KO640" t="s">
        <v>423</v>
      </c>
      <c r="KP640" t="s">
        <v>431</v>
      </c>
      <c r="KQ640" t="s">
        <v>423</v>
      </c>
      <c r="KR640" t="s">
        <v>423</v>
      </c>
      <c r="KS640" t="s">
        <v>423</v>
      </c>
      <c r="KT640" t="s">
        <v>423</v>
      </c>
      <c r="KU640" t="s">
        <v>423</v>
      </c>
      <c r="KV640" t="s">
        <v>423</v>
      </c>
      <c r="KW640" t="s">
        <v>431</v>
      </c>
      <c r="KY640" t="s">
        <v>431</v>
      </c>
      <c r="KZ640" t="s">
        <v>432</v>
      </c>
      <c r="LA640" t="s">
        <v>432</v>
      </c>
      <c r="LB640" t="s">
        <v>432</v>
      </c>
      <c r="LC640" t="s">
        <v>432</v>
      </c>
      <c r="LD640" t="s">
        <v>432</v>
      </c>
      <c r="LE640" t="s">
        <v>432</v>
      </c>
      <c r="LF640" t="s">
        <v>432</v>
      </c>
      <c r="LG640" t="s">
        <v>432</v>
      </c>
      <c r="LH640" t="s">
        <v>432</v>
      </c>
      <c r="LI640" t="s">
        <v>432</v>
      </c>
      <c r="LK640" t="s">
        <v>431</v>
      </c>
      <c r="LL640" t="s">
        <v>423</v>
      </c>
      <c r="LM640" t="s">
        <v>423</v>
      </c>
      <c r="LN640" t="s">
        <v>423</v>
      </c>
      <c r="LO640" t="s">
        <v>655</v>
      </c>
      <c r="LP640" t="s">
        <v>432</v>
      </c>
      <c r="LQ640" t="s">
        <v>432</v>
      </c>
      <c r="LR640" t="s">
        <v>432</v>
      </c>
      <c r="LS640" t="s">
        <v>432</v>
      </c>
      <c r="LT640" t="s">
        <v>432</v>
      </c>
      <c r="LU640" t="s">
        <v>423</v>
      </c>
      <c r="LV640" t="s">
        <v>423</v>
      </c>
      <c r="LW640" t="s">
        <v>423</v>
      </c>
      <c r="LX640" t="s">
        <v>423</v>
      </c>
      <c r="LY640" t="s">
        <v>423</v>
      </c>
      <c r="LZ640" t="s">
        <v>431</v>
      </c>
      <c r="MA640" t="s">
        <v>423</v>
      </c>
      <c r="MB640" t="s">
        <v>423</v>
      </c>
      <c r="MC640" t="s">
        <v>423</v>
      </c>
      <c r="MD640" t="s">
        <v>423</v>
      </c>
      <c r="ME640" t="s">
        <v>423</v>
      </c>
      <c r="MF640" t="s">
        <v>423</v>
      </c>
      <c r="MG640" t="s">
        <v>431</v>
      </c>
      <c r="MH640" t="s">
        <v>423</v>
      </c>
      <c r="MI640" t="s">
        <v>423</v>
      </c>
      <c r="MJ640" t="s">
        <v>431</v>
      </c>
      <c r="MK640" t="s">
        <v>423</v>
      </c>
      <c r="ML640" t="s">
        <v>423</v>
      </c>
      <c r="MN640">
        <v>1753.68</v>
      </c>
      <c r="MO640">
        <v>35.840000000000003</v>
      </c>
      <c r="NE640">
        <v>184.39</v>
      </c>
      <c r="NT640">
        <v>355.27</v>
      </c>
      <c r="OJ640">
        <v>1112.4000000000001</v>
      </c>
      <c r="OT640">
        <v>65.78</v>
      </c>
    </row>
    <row r="641" spans="1:410" ht="12.75" customHeight="1" x14ac:dyDescent="0.2">
      <c r="A641">
        <v>790</v>
      </c>
      <c r="B641" t="str">
        <f t="shared" si="414"/>
        <v>5-15min</v>
      </c>
      <c r="C641" t="str">
        <f t="shared" si="415"/>
        <v>colocation</v>
      </c>
      <c r="D641" t="str">
        <f t="shared" si="416"/>
        <v>coloc ou foyer familial</v>
      </c>
      <c r="E641" t="str">
        <f t="shared" si="417"/>
        <v>plutôt oui</v>
      </c>
      <c r="F641" t="str">
        <f t="shared" si="418"/>
        <v>aucune</v>
      </c>
      <c r="G641" t="str">
        <f t="shared" si="419"/>
        <v>non</v>
      </c>
      <c r="H641" t="str">
        <f t="shared" si="420"/>
        <v>non</v>
      </c>
      <c r="I641" t="s">
        <v>423</v>
      </c>
      <c r="J641" t="str">
        <f t="shared" si="421"/>
        <v>souvent</v>
      </c>
      <c r="K641" t="str">
        <f t="shared" si="422"/>
        <v>jamais</v>
      </c>
      <c r="L641" t="str">
        <f t="shared" si="423"/>
        <v>pas commentaire</v>
      </c>
      <c r="M641" t="str">
        <f t="shared" si="424"/>
        <v>1-2h</v>
      </c>
      <c r="N641" t="str">
        <f t="shared" si="425"/>
        <v>4-6h</v>
      </c>
      <c r="O641" t="str">
        <f t="shared" si="426"/>
        <v>parfois</v>
      </c>
      <c r="P641" t="str">
        <f t="shared" si="427"/>
        <v>parfois</v>
      </c>
      <c r="Q641" t="str">
        <f t="shared" si="428"/>
        <v>souvent</v>
      </c>
      <c r="R641" t="s">
        <v>424</v>
      </c>
      <c r="S641" t="s">
        <v>425</v>
      </c>
      <c r="T641" t="s">
        <v>425</v>
      </c>
      <c r="U641" t="s">
        <v>427</v>
      </c>
      <c r="V641" t="s">
        <v>428</v>
      </c>
      <c r="W641" t="s">
        <v>427</v>
      </c>
      <c r="X641" t="s">
        <v>429</v>
      </c>
      <c r="Y641" t="s">
        <v>430</v>
      </c>
      <c r="Z641" t="s">
        <v>430</v>
      </c>
      <c r="AA641" t="s">
        <v>425</v>
      </c>
      <c r="AB641" t="s">
        <v>425</v>
      </c>
      <c r="AC641" t="s">
        <v>424</v>
      </c>
      <c r="AD641" t="str">
        <f t="shared" si="429"/>
        <v>2 semaines avant</v>
      </c>
      <c r="AE641" t="str">
        <f t="shared" si="430"/>
        <v>plutôt oui</v>
      </c>
      <c r="AF641" t="str">
        <f t="shared" si="431"/>
        <v>plutôt bonnes</v>
      </c>
      <c r="AG641" t="str">
        <f t="shared" si="432"/>
        <v>très souvent</v>
      </c>
      <c r="AH641" t="str">
        <f t="shared" si="433"/>
        <v>régulièrement</v>
      </c>
      <c r="AI641" t="str">
        <f t="shared" si="434"/>
        <v>parfois</v>
      </c>
      <c r="AJ641" t="str">
        <f t="shared" si="435"/>
        <v>parfois</v>
      </c>
      <c r="AK641" t="str">
        <f t="shared" si="436"/>
        <v>non</v>
      </c>
      <c r="AL641" t="str">
        <f t="shared" si="437"/>
        <v>pas d'asso</v>
      </c>
      <c r="AM641" t="str">
        <f t="shared" si="438"/>
        <v>pas d'asso</v>
      </c>
      <c r="AN641" t="str">
        <f t="shared" si="439"/>
        <v>1-3h</v>
      </c>
      <c r="AO641" t="str">
        <f t="shared" si="440"/>
        <v>rarement</v>
      </c>
      <c r="AP641" t="str">
        <f t="shared" si="441"/>
        <v>plutôt oui</v>
      </c>
      <c r="AQ641" t="str">
        <f t="shared" si="442"/>
        <v>1/semaine</v>
      </c>
      <c r="AR641" t="str">
        <f t="shared" si="443"/>
        <v>très souvent</v>
      </c>
      <c r="AS641" t="str">
        <f t="shared" si="444"/>
        <v>4-6h</v>
      </c>
      <c r="AT641" t="str">
        <f t="shared" si="445"/>
        <v>plutôt satisfaisante</v>
      </c>
      <c r="AU641" t="str">
        <f t="shared" si="446"/>
        <v>plutôt oui</v>
      </c>
      <c r="AV641" t="str">
        <f t="shared" si="447"/>
        <v>pas du tout</v>
      </c>
      <c r="AW641" t="str">
        <f t="shared" si="448"/>
        <v>plutôt non</v>
      </c>
      <c r="AX641" t="str">
        <f t="shared" si="449"/>
        <v>pas du tout</v>
      </c>
      <c r="AY641" t="str">
        <f t="shared" si="450"/>
        <v>pas du tout</v>
      </c>
      <c r="AZ641" t="str">
        <f t="shared" si="451"/>
        <v>5A</v>
      </c>
      <c r="BA641" t="str">
        <f t="shared" si="452"/>
        <v>GP</v>
      </c>
      <c r="BB641" t="str">
        <f t="shared" si="453"/>
        <v>classique</v>
      </c>
      <c r="BC641" t="str">
        <f t="shared" si="454"/>
        <v>non</v>
      </c>
      <c r="BD641" t="str">
        <f t="shared" si="455"/>
        <v>2A</v>
      </c>
      <c r="BE641" t="str">
        <f t="shared" si="456"/>
        <v>Fr</v>
      </c>
      <c r="BF641" t="str">
        <f t="shared" si="457"/>
        <v>pas de classement</v>
      </c>
      <c r="BG641" t="str">
        <f t="shared" si="458"/>
        <v>jsp</v>
      </c>
      <c r="BH641" t="s">
        <v>423</v>
      </c>
      <c r="BI641" t="str">
        <f t="shared" si="459"/>
        <v>aucun</v>
      </c>
      <c r="BJ641" t="s">
        <v>423</v>
      </c>
      <c r="BK641" t="s">
        <v>431</v>
      </c>
      <c r="BL641" t="s">
        <v>423</v>
      </c>
      <c r="BM641" t="s">
        <v>423</v>
      </c>
      <c r="BN641" t="s">
        <v>423</v>
      </c>
      <c r="BO641" t="s">
        <v>431</v>
      </c>
      <c r="BP641" t="s">
        <v>423</v>
      </c>
      <c r="BR641" t="s">
        <v>432</v>
      </c>
      <c r="BS641" t="s">
        <v>432</v>
      </c>
      <c r="BT641" t="s">
        <v>432</v>
      </c>
      <c r="BU641" t="s">
        <v>432</v>
      </c>
      <c r="BV641" t="s">
        <v>423</v>
      </c>
      <c r="BW641" t="s">
        <v>431</v>
      </c>
      <c r="BX641" t="s">
        <v>423</v>
      </c>
      <c r="BY641" t="s">
        <v>423</v>
      </c>
      <c r="BZ641" t="s">
        <v>423</v>
      </c>
      <c r="CA641" t="s">
        <v>432</v>
      </c>
      <c r="CB641" t="s">
        <v>432</v>
      </c>
      <c r="CC641" t="s">
        <v>432</v>
      </c>
      <c r="CD641" t="s">
        <v>432</v>
      </c>
      <c r="CE641" t="s">
        <v>423</v>
      </c>
      <c r="CF641" t="s">
        <v>432</v>
      </c>
      <c r="CG641" t="s">
        <v>432</v>
      </c>
      <c r="CH641" t="s">
        <v>432</v>
      </c>
      <c r="CI641" t="s">
        <v>432</v>
      </c>
      <c r="CJ641" t="s">
        <v>432</v>
      </c>
      <c r="CK641" t="s">
        <v>432</v>
      </c>
      <c r="CL641" t="s">
        <v>432</v>
      </c>
      <c r="CM641" t="s">
        <v>432</v>
      </c>
      <c r="CN641" t="s">
        <v>423</v>
      </c>
      <c r="CO641" t="s">
        <v>432</v>
      </c>
      <c r="CP641" t="s">
        <v>432</v>
      </c>
      <c r="CQ641" t="s">
        <v>432</v>
      </c>
      <c r="CR641" t="s">
        <v>432</v>
      </c>
      <c r="CT641" t="s">
        <v>432</v>
      </c>
      <c r="CU641" t="s">
        <v>423</v>
      </c>
      <c r="CV641" t="s">
        <v>423</v>
      </c>
      <c r="CW641" t="s">
        <v>431</v>
      </c>
      <c r="CX641" t="s">
        <v>423</v>
      </c>
      <c r="CY641" t="s">
        <v>423</v>
      </c>
      <c r="CZ641" t="s">
        <v>423</v>
      </c>
      <c r="DA641" t="s">
        <v>423</v>
      </c>
      <c r="DB641" t="s">
        <v>423</v>
      </c>
      <c r="DC641" t="s">
        <v>431</v>
      </c>
      <c r="DD641" t="s">
        <v>432</v>
      </c>
      <c r="DE641" t="s">
        <v>432</v>
      </c>
      <c r="DF641" t="s">
        <v>432</v>
      </c>
      <c r="DG641" t="s">
        <v>432</v>
      </c>
      <c r="DH641" t="s">
        <v>423</v>
      </c>
      <c r="DI641" t="s">
        <v>423</v>
      </c>
      <c r="DJ641" t="s">
        <v>431</v>
      </c>
      <c r="DK641" t="s">
        <v>423</v>
      </c>
      <c r="DL641" t="s">
        <v>423</v>
      </c>
      <c r="DM641" t="s">
        <v>423</v>
      </c>
      <c r="DN641" t="s">
        <v>423</v>
      </c>
      <c r="DO641" t="s">
        <v>431</v>
      </c>
      <c r="DP641" t="s">
        <v>423</v>
      </c>
      <c r="DQ641" t="s">
        <v>423</v>
      </c>
      <c r="DR641" t="s">
        <v>423</v>
      </c>
      <c r="DS641" t="s">
        <v>423</v>
      </c>
      <c r="DT641" t="s">
        <v>423</v>
      </c>
      <c r="DU641" t="s">
        <v>423</v>
      </c>
      <c r="DV641" t="s">
        <v>431</v>
      </c>
      <c r="DW641" t="s">
        <v>423</v>
      </c>
      <c r="DX641" t="s">
        <v>423</v>
      </c>
      <c r="DY641" t="s">
        <v>423</v>
      </c>
      <c r="DZ641" t="s">
        <v>431</v>
      </c>
      <c r="EA641" t="s">
        <v>423</v>
      </c>
      <c r="EB641" t="s">
        <v>423</v>
      </c>
      <c r="EC641" t="s">
        <v>431</v>
      </c>
      <c r="ED641" t="s">
        <v>423</v>
      </c>
      <c r="EE641" t="s">
        <v>423</v>
      </c>
      <c r="EF641" t="s">
        <v>437</v>
      </c>
      <c r="EG641" t="s">
        <v>438</v>
      </c>
      <c r="EH641" t="s">
        <v>434</v>
      </c>
      <c r="EI641" t="s">
        <v>436</v>
      </c>
      <c r="EJ641" t="s">
        <v>435</v>
      </c>
      <c r="EK641" t="s">
        <v>433</v>
      </c>
      <c r="EL641" t="s">
        <v>424</v>
      </c>
      <c r="EM641" t="s">
        <v>425</v>
      </c>
      <c r="EN641" t="s">
        <v>425</v>
      </c>
      <c r="EO641" t="s">
        <v>427</v>
      </c>
      <c r="EP641" t="s">
        <v>428</v>
      </c>
      <c r="EQ641" t="s">
        <v>427</v>
      </c>
      <c r="ER641" t="s">
        <v>429</v>
      </c>
      <c r="ES641" t="s">
        <v>430</v>
      </c>
      <c r="ET641" t="s">
        <v>430</v>
      </c>
      <c r="EU641" t="s">
        <v>425</v>
      </c>
      <c r="EV641" t="s">
        <v>425</v>
      </c>
      <c r="EW641" t="s">
        <v>424</v>
      </c>
      <c r="EX641" t="s">
        <v>423</v>
      </c>
      <c r="EY641" t="s">
        <v>423</v>
      </c>
      <c r="EZ641" t="s">
        <v>431</v>
      </c>
      <c r="FA641" t="s">
        <v>423</v>
      </c>
      <c r="FB641" t="s">
        <v>423</v>
      </c>
      <c r="FC641" t="s">
        <v>423</v>
      </c>
      <c r="FD641" t="s">
        <v>423</v>
      </c>
      <c r="FE641" t="s">
        <v>431</v>
      </c>
      <c r="FF641" t="s">
        <v>423</v>
      </c>
      <c r="FG641" t="s">
        <v>423</v>
      </c>
      <c r="FH641" t="s">
        <v>423</v>
      </c>
      <c r="FI641" t="s">
        <v>431</v>
      </c>
      <c r="FJ641" t="s">
        <v>423</v>
      </c>
      <c r="FK641" t="s">
        <v>423</v>
      </c>
      <c r="FL641" t="s">
        <v>431</v>
      </c>
      <c r="FM641" t="s">
        <v>423</v>
      </c>
      <c r="FN641" t="s">
        <v>423</v>
      </c>
      <c r="FO641" t="s">
        <v>423</v>
      </c>
      <c r="FP641" t="s">
        <v>423</v>
      </c>
      <c r="FQ641" t="s">
        <v>431</v>
      </c>
      <c r="FR641" t="s">
        <v>423</v>
      </c>
      <c r="FS641" t="s">
        <v>423</v>
      </c>
      <c r="FT641" t="s">
        <v>423</v>
      </c>
      <c r="FU641" t="s">
        <v>423</v>
      </c>
      <c r="FV641" t="s">
        <v>431</v>
      </c>
      <c r="FW641" t="s">
        <v>423</v>
      </c>
      <c r="FX641" t="s">
        <v>423</v>
      </c>
      <c r="FZ641" t="s">
        <v>423</v>
      </c>
      <c r="GB641" t="s">
        <v>431</v>
      </c>
      <c r="GD641" t="s">
        <v>423</v>
      </c>
      <c r="GF641" t="s">
        <v>423</v>
      </c>
      <c r="GG641" t="s">
        <v>432</v>
      </c>
      <c r="GH641" t="s">
        <v>432</v>
      </c>
      <c r="GI641" t="s">
        <v>432</v>
      </c>
      <c r="GJ641" t="s">
        <v>432</v>
      </c>
      <c r="GK641" t="s">
        <v>432</v>
      </c>
      <c r="GL641" t="s">
        <v>432</v>
      </c>
      <c r="GM641" t="s">
        <v>432</v>
      </c>
      <c r="GN641" t="s">
        <v>432</v>
      </c>
      <c r="GO641" t="s">
        <v>432</v>
      </c>
      <c r="GP641" t="s">
        <v>432</v>
      </c>
      <c r="GQ641" t="s">
        <v>432</v>
      </c>
      <c r="GR641" t="s">
        <v>432</v>
      </c>
      <c r="GS641" t="s">
        <v>432</v>
      </c>
      <c r="GT641" t="s">
        <v>432</v>
      </c>
      <c r="GU641" t="s">
        <v>423</v>
      </c>
      <c r="GV641" t="s">
        <v>423</v>
      </c>
      <c r="GW641" t="s">
        <v>423</v>
      </c>
      <c r="GX641" t="s">
        <v>431</v>
      </c>
      <c r="GY641" t="s">
        <v>423</v>
      </c>
      <c r="GZ641" t="s">
        <v>423</v>
      </c>
      <c r="HA641" t="s">
        <v>423</v>
      </c>
      <c r="HB641" t="s">
        <v>431</v>
      </c>
      <c r="HC641" t="s">
        <v>423</v>
      </c>
      <c r="HD641" t="s">
        <v>423</v>
      </c>
      <c r="HE641" t="s">
        <v>431</v>
      </c>
      <c r="HF641" t="s">
        <v>423</v>
      </c>
      <c r="HG641" t="s">
        <v>423</v>
      </c>
      <c r="HH641" t="s">
        <v>423</v>
      </c>
      <c r="HI641" t="s">
        <v>423</v>
      </c>
      <c r="HJ641" t="s">
        <v>431</v>
      </c>
      <c r="HK641" t="s">
        <v>423</v>
      </c>
      <c r="HL641" t="s">
        <v>423</v>
      </c>
      <c r="HM641" t="s">
        <v>423</v>
      </c>
      <c r="HN641" t="s">
        <v>431</v>
      </c>
      <c r="HP641" t="s">
        <v>423</v>
      </c>
      <c r="HR641" t="s">
        <v>423</v>
      </c>
      <c r="HT641" t="s">
        <v>423</v>
      </c>
      <c r="HV641" t="s">
        <v>423</v>
      </c>
      <c r="HW641" t="s">
        <v>423</v>
      </c>
      <c r="HX641" t="s">
        <v>423</v>
      </c>
      <c r="HY641" t="s">
        <v>431</v>
      </c>
      <c r="HZ641" t="s">
        <v>423</v>
      </c>
      <c r="IA641" t="s">
        <v>423</v>
      </c>
      <c r="IB641" t="s">
        <v>423</v>
      </c>
      <c r="IC641" t="s">
        <v>431</v>
      </c>
      <c r="ID641" t="s">
        <v>423</v>
      </c>
      <c r="IE641" t="s">
        <v>423</v>
      </c>
      <c r="IF641" t="s">
        <v>423</v>
      </c>
      <c r="IG641" t="s">
        <v>431</v>
      </c>
      <c r="IH641" t="s">
        <v>423</v>
      </c>
      <c r="II641" t="s">
        <v>423</v>
      </c>
      <c r="IJ641" t="s">
        <v>423</v>
      </c>
      <c r="IK641" t="s">
        <v>423</v>
      </c>
      <c r="IL641" t="s">
        <v>423</v>
      </c>
      <c r="IM641" t="s">
        <v>431</v>
      </c>
      <c r="IN641" t="s">
        <v>423</v>
      </c>
      <c r="IO641" t="s">
        <v>423</v>
      </c>
      <c r="IP641" t="s">
        <v>431</v>
      </c>
      <c r="IQ641" t="s">
        <v>423</v>
      </c>
      <c r="IR641" t="s">
        <v>423</v>
      </c>
      <c r="IS641" t="s">
        <v>423</v>
      </c>
      <c r="IT641" t="s">
        <v>423</v>
      </c>
      <c r="IU641" t="s">
        <v>431</v>
      </c>
      <c r="IV641" t="s">
        <v>423</v>
      </c>
      <c r="IX641" t="s">
        <v>423</v>
      </c>
      <c r="IZ641" t="s">
        <v>423</v>
      </c>
      <c r="JB641" t="s">
        <v>431</v>
      </c>
      <c r="JC641" t="s">
        <v>2339</v>
      </c>
      <c r="JI641" t="s">
        <v>423</v>
      </c>
      <c r="JJ641" t="s">
        <v>423</v>
      </c>
      <c r="JK641" t="s">
        <v>423</v>
      </c>
      <c r="JL641" t="s">
        <v>423</v>
      </c>
      <c r="JM641" t="s">
        <v>431</v>
      </c>
      <c r="JN641" t="s">
        <v>423</v>
      </c>
      <c r="JO641" t="s">
        <v>423</v>
      </c>
      <c r="JP641" t="s">
        <v>423</v>
      </c>
      <c r="JQ641" t="s">
        <v>423</v>
      </c>
      <c r="JR641" t="s">
        <v>423</v>
      </c>
      <c r="JS641" t="s">
        <v>423</v>
      </c>
      <c r="JT641" t="s">
        <v>431</v>
      </c>
      <c r="JU641" t="s">
        <v>423</v>
      </c>
      <c r="JV641" t="s">
        <v>423</v>
      </c>
      <c r="JW641" t="s">
        <v>423</v>
      </c>
      <c r="JX641" t="s">
        <v>423</v>
      </c>
      <c r="JY641" t="s">
        <v>423</v>
      </c>
      <c r="JZ641" t="s">
        <v>423</v>
      </c>
      <c r="KA641" t="s">
        <v>423</v>
      </c>
      <c r="KB641" t="s">
        <v>423</v>
      </c>
      <c r="KC641" t="s">
        <v>423</v>
      </c>
      <c r="KD641" t="s">
        <v>423</v>
      </c>
      <c r="KE641" t="s">
        <v>423</v>
      </c>
      <c r="KF641" t="s">
        <v>423</v>
      </c>
      <c r="KG641" t="s">
        <v>423</v>
      </c>
      <c r="KH641" t="s">
        <v>423</v>
      </c>
      <c r="KI641" t="s">
        <v>423</v>
      </c>
      <c r="KJ641" t="s">
        <v>423</v>
      </c>
      <c r="KK641" t="s">
        <v>423</v>
      </c>
      <c r="KL641" t="s">
        <v>423</v>
      </c>
      <c r="KM641" t="s">
        <v>423</v>
      </c>
      <c r="KN641" t="s">
        <v>423</v>
      </c>
      <c r="KO641" t="s">
        <v>423</v>
      </c>
      <c r="KP641" t="s">
        <v>423</v>
      </c>
      <c r="KQ641" t="s">
        <v>431</v>
      </c>
      <c r="KR641" t="s">
        <v>423</v>
      </c>
      <c r="KS641" t="s">
        <v>423</v>
      </c>
      <c r="KT641" t="s">
        <v>423</v>
      </c>
      <c r="KU641" t="s">
        <v>423</v>
      </c>
      <c r="KV641" t="s">
        <v>423</v>
      </c>
      <c r="KW641" t="s">
        <v>431</v>
      </c>
      <c r="KY641" t="s">
        <v>423</v>
      </c>
      <c r="KZ641" t="s">
        <v>423</v>
      </c>
      <c r="LA641" t="s">
        <v>431</v>
      </c>
      <c r="LB641" t="s">
        <v>423</v>
      </c>
      <c r="LC641" t="s">
        <v>423</v>
      </c>
      <c r="LD641" t="s">
        <v>423</v>
      </c>
      <c r="LE641" t="s">
        <v>431</v>
      </c>
      <c r="LF641" t="s">
        <v>423</v>
      </c>
      <c r="LG641" t="s">
        <v>423</v>
      </c>
      <c r="LH641" t="s">
        <v>423</v>
      </c>
      <c r="LI641" t="s">
        <v>423</v>
      </c>
      <c r="LK641" t="s">
        <v>431</v>
      </c>
      <c r="LL641" t="s">
        <v>423</v>
      </c>
      <c r="LM641" t="s">
        <v>423</v>
      </c>
      <c r="LN641" t="s">
        <v>423</v>
      </c>
      <c r="LO641" t="s">
        <v>439</v>
      </c>
      <c r="LP641" t="s">
        <v>432</v>
      </c>
      <c r="LQ641" t="s">
        <v>432</v>
      </c>
      <c r="LR641" t="s">
        <v>432</v>
      </c>
      <c r="LS641" t="s">
        <v>432</v>
      </c>
      <c r="LT641" t="s">
        <v>432</v>
      </c>
      <c r="LU641" t="s">
        <v>432</v>
      </c>
      <c r="LV641" t="s">
        <v>432</v>
      </c>
      <c r="LW641" t="s">
        <v>432</v>
      </c>
      <c r="LX641" t="s">
        <v>432</v>
      </c>
      <c r="LY641" t="s">
        <v>432</v>
      </c>
      <c r="LZ641" t="s">
        <v>432</v>
      </c>
      <c r="MA641" t="s">
        <v>432</v>
      </c>
      <c r="MB641" t="s">
        <v>423</v>
      </c>
      <c r="MC641" t="s">
        <v>423</v>
      </c>
      <c r="MD641" t="s">
        <v>423</v>
      </c>
      <c r="ME641" t="s">
        <v>423</v>
      </c>
      <c r="MF641" t="s">
        <v>423</v>
      </c>
      <c r="MG641" t="s">
        <v>431</v>
      </c>
      <c r="MH641" t="s">
        <v>423</v>
      </c>
      <c r="MI641" t="s">
        <v>423</v>
      </c>
      <c r="MJ641" t="s">
        <v>423</v>
      </c>
      <c r="MK641" t="s">
        <v>423</v>
      </c>
      <c r="ML641" t="s">
        <v>431</v>
      </c>
      <c r="MM641" t="s">
        <v>2340</v>
      </c>
      <c r="MN641">
        <v>507.55</v>
      </c>
      <c r="MO641">
        <v>39.75</v>
      </c>
      <c r="NE641">
        <v>163.24</v>
      </c>
      <c r="NT641">
        <v>141.01</v>
      </c>
      <c r="OJ641">
        <v>64.489999999999995</v>
      </c>
      <c r="OT641">
        <v>99.06</v>
      </c>
    </row>
    <row r="642" spans="1:410" ht="12.75" customHeight="1" x14ac:dyDescent="0.2">
      <c r="A642">
        <v>791</v>
      </c>
      <c r="B642" t="str">
        <f t="shared" ref="B642:B705" si="460">IF(BJ642="oui","0-5min",IF(BK642="oui","5-15min",IF(BL642="oui","15-30min",IF(BM642="oui","+30min",""))))</f>
        <v>15-30min</v>
      </c>
      <c r="C642" t="str">
        <f t="shared" ref="C642:C705" si="461">IF(BN642="oui","seul",IF(BO642="oui","colocation",IF(BP642="oui","foyer familial","")))</f>
        <v>seul</v>
      </c>
      <c r="D642" t="str">
        <f t="shared" ref="D642:D705" si="462">IF(BR642="oui","- 10m2",IF(BS642="oui","10-20m2",IF(BT642="oui","20-30m2",IF(BU642="oui","+ 30m2",IF(AND(BR642="N/A", BS642="N/A", BT642="N/A", BU642="N/A", BN642 = "Non"),"coloc ou foyer familial","")))))</f>
        <v>20-30m2</v>
      </c>
      <c r="E642" t="str">
        <f t="shared" ref="E642:E705" si="463">IF(BV642="oui","tout à fait",IF(BW642="oui","plutôt oui",IF(BX642="oui","plutôt non",IF(BY642="oui","pas du tout",""))))</f>
        <v>tout à fait</v>
      </c>
      <c r="F642" t="str">
        <f t="shared" ref="F642:F705" si="464">IF(BZ642="non","aucune",IF(CA642="oui","oui 1-5h",IF(CB642="oui","oui 5-10h",IF(CC642="oui","oui 10-15h",IF(CD642="oui","oui +15h","")))))</f>
        <v>aucune</v>
      </c>
      <c r="G642" t="str">
        <f t="shared" ref="G642:G705" si="465">IF(CE642="Non","non",IF(CF642="oui","echelon 0bis",IF(OR(CG642="oui",CH642="oui",CI642="oui"),"echelon 1-3",IF(OR(CJ642="oui",CK642="oui",CL642="oui",CM642="oui"),"echelon 4-7",""))))</f>
        <v>non</v>
      </c>
      <c r="H642" t="str">
        <f t="shared" ref="H642:H705" si="466">IF(CN642="Non","non","oui")</f>
        <v>non</v>
      </c>
      <c r="I642" t="s">
        <v>423</v>
      </c>
      <c r="J642" t="str">
        <f t="shared" ref="J642:J705" si="467">IF(CV642="oui","toujours",IF(CW642="oui","souvent",IF(CX642="oui","parfois",IF(CY642="oui","jamais",""))))</f>
        <v>souvent</v>
      </c>
      <c r="K642" t="str">
        <f t="shared" ref="K642:K705" si="468">IF(CZ642="oui","toujours",IF(DA642="oui","souvent",IF(DB642="oui","parfois",IF(DC642="oui","jamais",""))))</f>
        <v>parfois</v>
      </c>
      <c r="L642" t="str">
        <f t="shared" ref="L642:L705" si="469">IF(DD642="oui","tout à fait",IF(DE642="oui","plutôt oui",IF(DF642="oui","plutôt non",IF(DG642="oui","non","pas commentaire"))))</f>
        <v>plutôt oui</v>
      </c>
      <c r="M642" t="str">
        <f t="shared" ref="M642:M705" si="470">IF(DH642="oui","+4h",IF(DI642="oui","2-4h",IF(DJ642="oui","1-2h",IF(DK642="oui","0-1h",IF(DL642="oui","0h","")))))</f>
        <v>1-2h</v>
      </c>
      <c r="N642" t="str">
        <f t="shared" ref="N642:N705" si="471">IF(DM642="oui","+8h",IF(DN642="oui","6-8h",IF(DO642="oui","4-6h",IF(DP642="oui","2-4h",IF(DQ642="oui","1-2h",IF(DR642="oui","0-1h",IF(DS642="oui","0h")))))))</f>
        <v>4-6h</v>
      </c>
      <c r="O642" t="str">
        <f t="shared" ref="O642:O705" si="472">IF(DT642="oui","toujours",IF(DU642="oui","souvent",IF(DV642="oui","parfois",IF(DW642="oui","jamais",""))))</f>
        <v>souvent</v>
      </c>
      <c r="P642" t="str">
        <f t="shared" ref="P642:P705" si="473">IF(DX642="oui","toujours",IF(DY642="oui","souvent",IF(DZ642="oui","parfois",IF(EA642="oui","jamais",""))))</f>
        <v>souvent</v>
      </c>
      <c r="Q642" t="str">
        <f t="shared" ref="Q642:Q705" si="474">IF(EB642="oui","toujours",IF(EC642="oui","souvent",IF(ED642="oui","parfois",IF(EE642="oui","jamais",""))))</f>
        <v>souvent</v>
      </c>
      <c r="R642" t="s">
        <v>425</v>
      </c>
      <c r="S642" t="s">
        <v>425</v>
      </c>
      <c r="T642" t="s">
        <v>425</v>
      </c>
      <c r="U642" t="s">
        <v>427</v>
      </c>
      <c r="V642" t="s">
        <v>428</v>
      </c>
      <c r="W642" t="s">
        <v>428</v>
      </c>
      <c r="X642" t="s">
        <v>430</v>
      </c>
      <c r="Y642" t="s">
        <v>430</v>
      </c>
      <c r="Z642" t="s">
        <v>424</v>
      </c>
      <c r="AA642" t="s">
        <v>425</v>
      </c>
      <c r="AB642" t="s">
        <v>425</v>
      </c>
      <c r="AC642" t="s">
        <v>425</v>
      </c>
      <c r="AD642" t="str">
        <f t="shared" ref="AD642:AD705" si="475">IF(EX642="oui","semestre",IF(EY642="oui","1 mois avant",IF(EZ642="oui","2 semaines avant",IF(FA642="oui","1 semaine avant",IF(FB642="oui","3-4 jours avant",IF(FC642="oui","la veille",""))))))</f>
        <v>semestre</v>
      </c>
      <c r="AE642" t="str">
        <f t="shared" ref="AE642:AE705" si="476">IF(FD642="oui","très",IF(FE642="oui","plutôt oui",IF(FF642="oui","moyennement ",IF(FG642="oui","pas du tout",""))))</f>
        <v>plutôt oui</v>
      </c>
      <c r="AF642" t="str">
        <f t="shared" ref="AF642:AF705" si="477">IF(FH642="oui","très bonnes",IF(FI642="oui","plutôt bonnes",IF(FJ642="oui","moyennes",IF(FK642="oui","mauvaises",""))))</f>
        <v>très bonnes</v>
      </c>
      <c r="AG642" t="str">
        <f t="shared" ref="AG642:AG705" si="478">IF(FL642="oui","très souvent",IF(FM642="oui","régulièrement",IF(FN642="oui","parfois",IF(FO642="oui","jamais",""))))</f>
        <v>régulièrement</v>
      </c>
      <c r="AH642" t="str">
        <f t="shared" ref="AH642:AH705" si="479">IF(FP642="oui","très souvent",IF(FQ642="oui","régulièrement",IF(FR642="oui","parfois",IF(FS642="oui","jamais",""))))</f>
        <v>régulièrement</v>
      </c>
      <c r="AI642" t="str">
        <f t="shared" ref="AI642:AI705" si="480">IF(FT642="oui","très souvent",IF(FU642="oui","régulièrement",IF(FV642="oui","parfois",IF(FW642="oui","jamais",""))))</f>
        <v>parfois</v>
      </c>
      <c r="AJ642" t="str">
        <f t="shared" ref="AJ642:AJ705" si="481">IF(FX642="oui","toujours",IF(FZ642="oui","souvent",IF(GB642="oui","parfois",IF(GD642="oui","jamais",""))))</f>
        <v>parfois</v>
      </c>
      <c r="AK642" t="str">
        <f t="shared" ref="AK642:AK705" si="482">IF(GG642="oui","+20h",IF(GH642="oui","15-20h",IF(GI642="oui","10-15h",IF(GJ642="oui","5-10h",IF(GK642="oui","1-5h",IF(GL642="oui","0-1h","non"))))))</f>
        <v>non</v>
      </c>
      <c r="AL642" t="str">
        <f t="shared" ref="AL642:AL705" si="483">IF(GM642="oui","tout à fait",IF(GN642="oui","plutôt oui",IF(GO642="oui","plutôt non",IF(GP642="oui","pas du tout","pas d'asso"))))</f>
        <v>pas d'asso</v>
      </c>
      <c r="AM642" t="str">
        <f t="shared" ref="AM642:AM705" si="484">IF(GQ642="oui","tout à fait",IF(GR642="oui","plutôt oui",IF(GS642="oui","plutôt non",IF(GT642="oui","pas du tout","pas d'asso"))))</f>
        <v>pas d'asso</v>
      </c>
      <c r="AN642" t="str">
        <f t="shared" ref="AN642:AN705" si="485">IF(GU642="oui","+10h",IF(GV642="oui","6-10h",IF(GW642="oui","3-6h",IF(GX642="oui","1-3h","0-1h"))))</f>
        <v>6-10h</v>
      </c>
      <c r="AO642" t="str">
        <f t="shared" ref="AO642:AO705" si="486">IF(GZ642="oui","1/semaine",IF(HA642="oui","1/mois",IF(HB642="oui","rarement",IF(HC642="oui","jamais",""))))</f>
        <v>rarement</v>
      </c>
      <c r="AP642" t="str">
        <f t="shared" ref="AP642:AP705" si="487">IF(HD642="oui","tout à fait",IF(HE642="oui","plutôt oui",IF(HF642="oui","plutôt non",IF(HG642="oui","pas du tout","pas de spectacles"))))</f>
        <v>plutôt non</v>
      </c>
      <c r="AQ642" t="str">
        <f t="shared" ref="AQ642:AQ705" si="488">IF(HH642="oui","tous les jours",IF(HI642="oui","plusieurs fois/semaine",IF(HJ642="oui","1/semaine",IF(HK642="oui","1/mois",IF(HL642="oui","rarement","jamais")))))</f>
        <v>1/mois</v>
      </c>
      <c r="AR642" t="str">
        <f t="shared" ref="AR642:AR705" si="489">IF(HN642="Oui","très souvent",IF(HP642="Oui","régulièrement",IF(HR642="Oui","parfois",IF(HT642="Oui","jamais",""))))</f>
        <v>régulièrement</v>
      </c>
      <c r="AS642" t="str">
        <f t="shared" ref="AS642:AS705" si="490">IF(HV642="oui","0-1h",IF(HW642="oui","1-2h",IF(HX642="oui","2-4h",IF(HY642="oui","4-6h",IF(HZ642="oui","6-8h","+8h")))))</f>
        <v>1-2h</v>
      </c>
      <c r="AT642" t="str">
        <f t="shared" ref="AT642:AT705" si="491">IF(IB642="oui","très satisfaisante",IF(IC642="oui","plutôt satisfaisante",IF(ID642="oui","plutôt insatisfaisante",IF(IE642="oui","très insatisfaisante",""))))</f>
        <v>plutôt insatisfaisante</v>
      </c>
      <c r="AU642" t="str">
        <f t="shared" ref="AU642:AU705" si="492">IF(IF642="oui","tout à fait",IF(IG642="oui","plutôt oui",IF(IH642="oui","plutôt non",IF(II642="oui","pas du tout",""))))</f>
        <v>plutôt oui</v>
      </c>
      <c r="AV642" t="str">
        <f t="shared" ref="AV642:AV705" si="493">IF(IJ642="oui","tout à fait",IF(IK642="oui","plutôt oui",IF(IL642="oui","plutôt non",IF(IM642="oui","pas du tout",""))))</f>
        <v>plutôt oui</v>
      </c>
      <c r="AW642" t="str">
        <f t="shared" ref="AW642:AW705" si="494">IF(IN642="oui","tout à fait",IF(IO642="oui","plutôt oui",IF(IP642="oui","plutôt non",IF(IQ642="oui","pas du tout",""))))</f>
        <v>plutôt oui</v>
      </c>
      <c r="AX642" t="str">
        <f t="shared" ref="AX642:AX705" si="495">IF(IR642="oui","tout à fait",IF(IS642="oui","plutôt oui",IF(IT642="oui","plutôt non",IF(IU642="oui","pas du tout",""))))</f>
        <v>plutôt oui</v>
      </c>
      <c r="AY642" t="str">
        <f t="shared" ref="AY642:AY705" si="496">IF(IV642="oui","tout à fait",IF(IX642="oui","plutôt oui",IF(IZ642="oui","plutôt non",IF(JB642="oui","pas du tout",""))))</f>
        <v>plutôt oui</v>
      </c>
      <c r="AZ642" t="str">
        <f t="shared" ref="AZ642:AZ705" si="497">IF(JI642="oui","1A",IF(JJ642="oui","2A",IF(JK642="oui","3A",IF(JL642="oui","4A",IF(JM642="oui","5A","")))))</f>
        <v>3A</v>
      </c>
      <c r="BA642" t="str">
        <f t="shared" ref="BA642:BA705" si="498">IF(JN642="oui","ICBE",IF(JO642="oui","IMACS",IF(JP642="oui","MIC",IF(JQ642="oui","IC",IF(JR642="oui","GB",IF(JS642="oui","GP3E",IF(JT642="oui","GP",IF(JU642="oui","AE",IF(JV642="oui","GMM",IF(JW642="oui","IR",IF(JX642="oui","GC",IF(JY642="oui","GM",IF(OR(JZ642="oui",KA642="oui",KB642="oui",KC642="oui"),"apprentissage","1A")))))))))))))</f>
        <v>IC</v>
      </c>
      <c r="BB642" t="str">
        <f t="shared" ref="BB642:BB705" si="499">IF(KD642="oui","FAS",IF(KE642="oui","NORG",IF(KF642="oui","IBER",IF(KG642="oui","IBER_Fr",IF(KH642="oui","ENG",IF(KI642="oui","ENG_Fr",IF(KJ642="oui","AS_Hue",IF(KK642="oui","AS_Fr",IF(KL642="oui","SHN",IF(KM642="oui","Danse-etude",IF(KN642="oui","Musique-etude",IF(KO642="oui","Theatre-etude",IF(KP642="oui","SupENR","classique")))))))))))))</f>
        <v>classique</v>
      </c>
      <c r="BC642" t="str">
        <f t="shared" ref="BC642:BC705" si="500">IF(KW642="oui","non","oui")</f>
        <v>non</v>
      </c>
      <c r="BD642" t="str">
        <f t="shared" ref="BD642:BD705" si="501">IF(KY642="oui","post-bac",IF(KZ642="oui","1A",IF(LA642="oui","2A",IF(LB642="oui","3A",IF(LC642="oui","4A",IF(LD642="oui","5A",""))))))</f>
        <v>3A</v>
      </c>
      <c r="BE642" t="str">
        <f t="shared" ref="BE642:BE705" si="502">IF(LK642="oui","Fr",IF(LL642="oui","Fr_etranger",IF(LM642="oui","equi_Fr","etranger")))</f>
        <v>Fr</v>
      </c>
      <c r="BF642" t="str">
        <f t="shared" ref="BF642:BF705" si="503">IF(LU642="oui","0-10%",IF(LV642="oui","10-25%",IF(LW642="oui","25-50%",IF(LX642="oui","50-75%",IF(LY642="oui","75-100%",IF(LZ642="oui","redoubl",IF(MA642="oui","amenag","pas de classement")))))))</f>
        <v>pas de classement</v>
      </c>
      <c r="BG642" t="str">
        <f t="shared" ref="BG642:BG705" si="504">IF(MB642="oui","0-10%",IF(MC642="oui","10-25%",IF(MD642="oui","25-50%",IF(ME642="oui","50-75%",IF(MF642="oui","75-100%","jsp")))))</f>
        <v>jsp</v>
      </c>
      <c r="BH642" t="s">
        <v>423</v>
      </c>
      <c r="BI642" t="str">
        <f t="shared" ref="BI642:BI705" si="505">IF(MI642="oui","+ de 4 par semestre",IF(MJ642="oui","2/3 par semestre",IF(MK642="oui","1 par semestre",IF(ML642="oui","aucun",""))))</f>
        <v>aucun</v>
      </c>
      <c r="BJ642" t="s">
        <v>423</v>
      </c>
      <c r="BK642" t="s">
        <v>423</v>
      </c>
      <c r="BL642" t="s">
        <v>431</v>
      </c>
      <c r="BM642" t="s">
        <v>423</v>
      </c>
      <c r="BN642" t="s">
        <v>431</v>
      </c>
      <c r="BO642" t="s">
        <v>423</v>
      </c>
      <c r="BP642" t="s">
        <v>423</v>
      </c>
      <c r="BR642" t="s">
        <v>423</v>
      </c>
      <c r="BS642" t="s">
        <v>423</v>
      </c>
      <c r="BT642" t="s">
        <v>431</v>
      </c>
      <c r="BU642" t="s">
        <v>423</v>
      </c>
      <c r="BV642" t="s">
        <v>431</v>
      </c>
      <c r="BW642" t="s">
        <v>423</v>
      </c>
      <c r="BX642" t="s">
        <v>423</v>
      </c>
      <c r="BY642" t="s">
        <v>423</v>
      </c>
      <c r="BZ642" t="s">
        <v>423</v>
      </c>
      <c r="CA642" t="s">
        <v>432</v>
      </c>
      <c r="CB642" t="s">
        <v>432</v>
      </c>
      <c r="CC642" t="s">
        <v>432</v>
      </c>
      <c r="CD642" t="s">
        <v>432</v>
      </c>
      <c r="CE642" t="s">
        <v>423</v>
      </c>
      <c r="CF642" t="s">
        <v>432</v>
      </c>
      <c r="CG642" t="s">
        <v>432</v>
      </c>
      <c r="CH642" t="s">
        <v>432</v>
      </c>
      <c r="CI642" t="s">
        <v>432</v>
      </c>
      <c r="CJ642" t="s">
        <v>432</v>
      </c>
      <c r="CK642" t="s">
        <v>432</v>
      </c>
      <c r="CL642" t="s">
        <v>432</v>
      </c>
      <c r="CM642" t="s">
        <v>432</v>
      </c>
      <c r="CN642" t="s">
        <v>423</v>
      </c>
      <c r="CO642" t="s">
        <v>432</v>
      </c>
      <c r="CP642" t="s">
        <v>432</v>
      </c>
      <c r="CQ642" t="s">
        <v>432</v>
      </c>
      <c r="CR642" t="s">
        <v>432</v>
      </c>
      <c r="CT642" t="s">
        <v>432</v>
      </c>
      <c r="CU642" t="s">
        <v>423</v>
      </c>
      <c r="CV642" t="s">
        <v>423</v>
      </c>
      <c r="CW642" t="s">
        <v>431</v>
      </c>
      <c r="CX642" t="s">
        <v>423</v>
      </c>
      <c r="CY642" t="s">
        <v>423</v>
      </c>
      <c r="CZ642" t="s">
        <v>423</v>
      </c>
      <c r="DA642" t="s">
        <v>423</v>
      </c>
      <c r="DB642" t="s">
        <v>431</v>
      </c>
      <c r="DC642" t="s">
        <v>423</v>
      </c>
      <c r="DD642" t="s">
        <v>423</v>
      </c>
      <c r="DE642" t="s">
        <v>431</v>
      </c>
      <c r="DF642" t="s">
        <v>423</v>
      </c>
      <c r="DG642" t="s">
        <v>423</v>
      </c>
      <c r="DH642" t="s">
        <v>423</v>
      </c>
      <c r="DI642" t="s">
        <v>423</v>
      </c>
      <c r="DJ642" t="s">
        <v>431</v>
      </c>
      <c r="DK642" t="s">
        <v>423</v>
      </c>
      <c r="DL642" t="s">
        <v>423</v>
      </c>
      <c r="DM642" t="s">
        <v>423</v>
      </c>
      <c r="DN642" t="s">
        <v>423</v>
      </c>
      <c r="DO642" t="s">
        <v>431</v>
      </c>
      <c r="DP642" t="s">
        <v>423</v>
      </c>
      <c r="DQ642" t="s">
        <v>423</v>
      </c>
      <c r="DR642" t="s">
        <v>423</v>
      </c>
      <c r="DS642" t="s">
        <v>423</v>
      </c>
      <c r="DT642" t="s">
        <v>423</v>
      </c>
      <c r="DU642" t="s">
        <v>431</v>
      </c>
      <c r="DV642" t="s">
        <v>423</v>
      </c>
      <c r="DW642" t="s">
        <v>423</v>
      </c>
      <c r="DX642" t="s">
        <v>423</v>
      </c>
      <c r="DY642" t="s">
        <v>431</v>
      </c>
      <c r="DZ642" t="s">
        <v>423</v>
      </c>
      <c r="EA642" t="s">
        <v>423</v>
      </c>
      <c r="EB642" t="s">
        <v>423</v>
      </c>
      <c r="EC642" t="s">
        <v>431</v>
      </c>
      <c r="ED642" t="s">
        <v>423</v>
      </c>
      <c r="EE642" t="s">
        <v>423</v>
      </c>
      <c r="EF642" t="s">
        <v>437</v>
      </c>
      <c r="EG642" t="s">
        <v>434</v>
      </c>
      <c r="EH642" t="s">
        <v>438</v>
      </c>
      <c r="EI642" t="s">
        <v>435</v>
      </c>
      <c r="EJ642" t="s">
        <v>433</v>
      </c>
      <c r="EK642" t="s">
        <v>436</v>
      </c>
      <c r="EL642" t="s">
        <v>425</v>
      </c>
      <c r="EM642" t="s">
        <v>425</v>
      </c>
      <c r="EN642" t="s">
        <v>425</v>
      </c>
      <c r="EO642" t="s">
        <v>427</v>
      </c>
      <c r="EP642" t="s">
        <v>428</v>
      </c>
      <c r="EQ642" t="s">
        <v>428</v>
      </c>
      <c r="ER642" t="s">
        <v>430</v>
      </c>
      <c r="ES642" t="s">
        <v>430</v>
      </c>
      <c r="ET642" t="s">
        <v>424</v>
      </c>
      <c r="EU642" t="s">
        <v>425</v>
      </c>
      <c r="EV642" t="s">
        <v>425</v>
      </c>
      <c r="EW642" t="s">
        <v>425</v>
      </c>
      <c r="EX642" t="s">
        <v>431</v>
      </c>
      <c r="EY642" t="s">
        <v>423</v>
      </c>
      <c r="EZ642" t="s">
        <v>423</v>
      </c>
      <c r="FA642" t="s">
        <v>423</v>
      </c>
      <c r="FB642" t="s">
        <v>423</v>
      </c>
      <c r="FC642" t="s">
        <v>423</v>
      </c>
      <c r="FD642" t="s">
        <v>423</v>
      </c>
      <c r="FE642" t="s">
        <v>431</v>
      </c>
      <c r="FF642" t="s">
        <v>423</v>
      </c>
      <c r="FG642" t="s">
        <v>423</v>
      </c>
      <c r="FH642" t="s">
        <v>431</v>
      </c>
      <c r="FI642" t="s">
        <v>423</v>
      </c>
      <c r="FJ642" t="s">
        <v>423</v>
      </c>
      <c r="FK642" t="s">
        <v>423</v>
      </c>
      <c r="FL642" t="s">
        <v>423</v>
      </c>
      <c r="FM642" t="s">
        <v>431</v>
      </c>
      <c r="FN642" t="s">
        <v>423</v>
      </c>
      <c r="FO642" t="s">
        <v>423</v>
      </c>
      <c r="FP642" t="s">
        <v>423</v>
      </c>
      <c r="FQ642" t="s">
        <v>431</v>
      </c>
      <c r="FR642" t="s">
        <v>423</v>
      </c>
      <c r="FS642" t="s">
        <v>423</v>
      </c>
      <c r="FT642" t="s">
        <v>423</v>
      </c>
      <c r="FU642" t="s">
        <v>423</v>
      </c>
      <c r="FV642" t="s">
        <v>431</v>
      </c>
      <c r="FW642" t="s">
        <v>423</v>
      </c>
      <c r="FX642" t="s">
        <v>423</v>
      </c>
      <c r="FZ642" t="s">
        <v>423</v>
      </c>
      <c r="GB642" t="s">
        <v>431</v>
      </c>
      <c r="GD642" t="s">
        <v>423</v>
      </c>
      <c r="GF642" t="s">
        <v>423</v>
      </c>
      <c r="GG642" t="s">
        <v>432</v>
      </c>
      <c r="GH642" t="s">
        <v>432</v>
      </c>
      <c r="GI642" t="s">
        <v>432</v>
      </c>
      <c r="GJ642" t="s">
        <v>432</v>
      </c>
      <c r="GK642" t="s">
        <v>432</v>
      </c>
      <c r="GL642" t="s">
        <v>432</v>
      </c>
      <c r="GM642" t="s">
        <v>432</v>
      </c>
      <c r="GN642" t="s">
        <v>432</v>
      </c>
      <c r="GO642" t="s">
        <v>432</v>
      </c>
      <c r="GP642" t="s">
        <v>432</v>
      </c>
      <c r="GQ642" t="s">
        <v>432</v>
      </c>
      <c r="GR642" t="s">
        <v>432</v>
      </c>
      <c r="GS642" t="s">
        <v>432</v>
      </c>
      <c r="GT642" t="s">
        <v>432</v>
      </c>
      <c r="GU642" t="s">
        <v>423</v>
      </c>
      <c r="GV642" t="s">
        <v>431</v>
      </c>
      <c r="GW642" t="s">
        <v>423</v>
      </c>
      <c r="GX642" t="s">
        <v>423</v>
      </c>
      <c r="GY642" t="s">
        <v>423</v>
      </c>
      <c r="GZ642" t="s">
        <v>423</v>
      </c>
      <c r="HA642" t="s">
        <v>423</v>
      </c>
      <c r="HB642" t="s">
        <v>431</v>
      </c>
      <c r="HC642" t="s">
        <v>423</v>
      </c>
      <c r="HD642" t="s">
        <v>423</v>
      </c>
      <c r="HE642" t="s">
        <v>423</v>
      </c>
      <c r="HF642" t="s">
        <v>431</v>
      </c>
      <c r="HG642" t="s">
        <v>423</v>
      </c>
      <c r="HH642" t="s">
        <v>423</v>
      </c>
      <c r="HI642" t="s">
        <v>423</v>
      </c>
      <c r="HJ642" t="s">
        <v>423</v>
      </c>
      <c r="HK642" t="s">
        <v>431</v>
      </c>
      <c r="HL642" t="s">
        <v>423</v>
      </c>
      <c r="HM642" t="s">
        <v>423</v>
      </c>
      <c r="HN642" t="s">
        <v>423</v>
      </c>
      <c r="HP642" t="s">
        <v>431</v>
      </c>
      <c r="HR642" t="s">
        <v>423</v>
      </c>
      <c r="HT642" t="s">
        <v>423</v>
      </c>
      <c r="HV642" t="s">
        <v>423</v>
      </c>
      <c r="HW642" t="s">
        <v>431</v>
      </c>
      <c r="HX642" t="s">
        <v>423</v>
      </c>
      <c r="HY642" t="s">
        <v>423</v>
      </c>
      <c r="HZ642" t="s">
        <v>423</v>
      </c>
      <c r="IA642" t="s">
        <v>423</v>
      </c>
      <c r="IB642" t="s">
        <v>423</v>
      </c>
      <c r="IC642" t="s">
        <v>423</v>
      </c>
      <c r="ID642" t="s">
        <v>431</v>
      </c>
      <c r="IE642" t="s">
        <v>423</v>
      </c>
      <c r="IF642" t="s">
        <v>423</v>
      </c>
      <c r="IG642" t="s">
        <v>431</v>
      </c>
      <c r="IH642" t="s">
        <v>423</v>
      </c>
      <c r="II642" t="s">
        <v>423</v>
      </c>
      <c r="IJ642" t="s">
        <v>423</v>
      </c>
      <c r="IK642" t="s">
        <v>431</v>
      </c>
      <c r="IL642" t="s">
        <v>423</v>
      </c>
      <c r="IM642" t="s">
        <v>423</v>
      </c>
      <c r="IN642" t="s">
        <v>423</v>
      </c>
      <c r="IO642" t="s">
        <v>431</v>
      </c>
      <c r="IP642" t="s">
        <v>423</v>
      </c>
      <c r="IQ642" t="s">
        <v>423</v>
      </c>
      <c r="IR642" t="s">
        <v>423</v>
      </c>
      <c r="IS642" t="s">
        <v>431</v>
      </c>
      <c r="IT642" t="s">
        <v>423</v>
      </c>
      <c r="IU642" t="s">
        <v>423</v>
      </c>
      <c r="IV642" t="s">
        <v>423</v>
      </c>
      <c r="IX642" t="s">
        <v>431</v>
      </c>
      <c r="IZ642" t="s">
        <v>423</v>
      </c>
      <c r="JB642" t="s">
        <v>423</v>
      </c>
      <c r="JI642" t="s">
        <v>423</v>
      </c>
      <c r="JJ642" t="s">
        <v>423</v>
      </c>
      <c r="JK642" t="s">
        <v>431</v>
      </c>
      <c r="JL642" t="s">
        <v>423</v>
      </c>
      <c r="JM642" t="s">
        <v>423</v>
      </c>
      <c r="JN642" t="s">
        <v>423</v>
      </c>
      <c r="JO642" t="s">
        <v>423</v>
      </c>
      <c r="JP642" t="s">
        <v>423</v>
      </c>
      <c r="JQ642" t="s">
        <v>431</v>
      </c>
      <c r="JR642" t="s">
        <v>423</v>
      </c>
      <c r="JS642" t="s">
        <v>423</v>
      </c>
      <c r="JT642" t="s">
        <v>423</v>
      </c>
      <c r="JU642" t="s">
        <v>423</v>
      </c>
      <c r="JV642" t="s">
        <v>423</v>
      </c>
      <c r="JW642" t="s">
        <v>423</v>
      </c>
      <c r="JX642" t="s">
        <v>423</v>
      </c>
      <c r="JY642" t="s">
        <v>423</v>
      </c>
      <c r="JZ642" t="s">
        <v>423</v>
      </c>
      <c r="KA642" t="s">
        <v>423</v>
      </c>
      <c r="KB642" t="s">
        <v>423</v>
      </c>
      <c r="KC642" t="s">
        <v>423</v>
      </c>
      <c r="KD642" t="s">
        <v>423</v>
      </c>
      <c r="KE642" t="s">
        <v>423</v>
      </c>
      <c r="KF642" t="s">
        <v>423</v>
      </c>
      <c r="KG642" t="s">
        <v>423</v>
      </c>
      <c r="KH642" t="s">
        <v>423</v>
      </c>
      <c r="KI642" t="s">
        <v>423</v>
      </c>
      <c r="KJ642" t="s">
        <v>423</v>
      </c>
      <c r="KK642" t="s">
        <v>423</v>
      </c>
      <c r="KL642" t="s">
        <v>423</v>
      </c>
      <c r="KM642" t="s">
        <v>423</v>
      </c>
      <c r="KN642" t="s">
        <v>423</v>
      </c>
      <c r="KO642" t="s">
        <v>423</v>
      </c>
      <c r="KP642" t="s">
        <v>423</v>
      </c>
      <c r="KQ642" t="s">
        <v>431</v>
      </c>
      <c r="KR642" t="s">
        <v>423</v>
      </c>
      <c r="KS642" t="s">
        <v>423</v>
      </c>
      <c r="KT642" t="s">
        <v>423</v>
      </c>
      <c r="KU642" t="s">
        <v>423</v>
      </c>
      <c r="KV642" t="s">
        <v>423</v>
      </c>
      <c r="KW642" t="s">
        <v>431</v>
      </c>
      <c r="KY642" t="s">
        <v>423</v>
      </c>
      <c r="KZ642" t="s">
        <v>423</v>
      </c>
      <c r="LA642" t="s">
        <v>423</v>
      </c>
      <c r="LB642" t="s">
        <v>431</v>
      </c>
      <c r="LC642" t="s">
        <v>423</v>
      </c>
      <c r="LD642" t="s">
        <v>423</v>
      </c>
      <c r="LE642" t="s">
        <v>423</v>
      </c>
      <c r="LF642" t="s">
        <v>431</v>
      </c>
      <c r="LG642" t="s">
        <v>423</v>
      </c>
      <c r="LH642" t="s">
        <v>423</v>
      </c>
      <c r="LI642" t="s">
        <v>423</v>
      </c>
      <c r="LK642" t="s">
        <v>431</v>
      </c>
      <c r="LL642" t="s">
        <v>423</v>
      </c>
      <c r="LM642" t="s">
        <v>423</v>
      </c>
      <c r="LN642" t="s">
        <v>423</v>
      </c>
      <c r="LO642" t="s">
        <v>439</v>
      </c>
      <c r="LP642" t="s">
        <v>432</v>
      </c>
      <c r="LQ642" t="s">
        <v>432</v>
      </c>
      <c r="LR642" t="s">
        <v>432</v>
      </c>
      <c r="LS642" t="s">
        <v>432</v>
      </c>
      <c r="LT642" t="s">
        <v>432</v>
      </c>
      <c r="LU642" t="s">
        <v>432</v>
      </c>
      <c r="LV642" t="s">
        <v>432</v>
      </c>
      <c r="LW642" t="s">
        <v>432</v>
      </c>
      <c r="LX642" t="s">
        <v>432</v>
      </c>
      <c r="LY642" t="s">
        <v>432</v>
      </c>
      <c r="LZ642" t="s">
        <v>432</v>
      </c>
      <c r="MA642" t="s">
        <v>432</v>
      </c>
      <c r="MB642" t="s">
        <v>423</v>
      </c>
      <c r="MC642" t="s">
        <v>423</v>
      </c>
      <c r="MD642" t="s">
        <v>423</v>
      </c>
      <c r="ME642" t="s">
        <v>423</v>
      </c>
      <c r="MF642" t="s">
        <v>423</v>
      </c>
      <c r="MG642" t="s">
        <v>431</v>
      </c>
      <c r="MH642" t="s">
        <v>423</v>
      </c>
      <c r="MI642" t="s">
        <v>423</v>
      </c>
      <c r="MJ642" t="s">
        <v>423</v>
      </c>
      <c r="MK642" t="s">
        <v>423</v>
      </c>
      <c r="ML642" t="s">
        <v>431</v>
      </c>
      <c r="MN642">
        <v>522.4</v>
      </c>
      <c r="MO642">
        <v>83.84</v>
      </c>
      <c r="NE642">
        <v>147.87</v>
      </c>
      <c r="NT642">
        <v>112.71</v>
      </c>
      <c r="OJ642">
        <v>76.13</v>
      </c>
      <c r="OT642">
        <v>101.85</v>
      </c>
    </row>
    <row r="643" spans="1:410" ht="12.75" customHeight="1" x14ac:dyDescent="0.2">
      <c r="A643">
        <v>792</v>
      </c>
      <c r="B643" t="str">
        <f t="shared" si="460"/>
        <v>0-5min</v>
      </c>
      <c r="C643" t="str">
        <f t="shared" si="461"/>
        <v>seul</v>
      </c>
      <c r="D643" t="str">
        <f t="shared" si="462"/>
        <v>10-20m2</v>
      </c>
      <c r="E643" t="str">
        <f t="shared" si="463"/>
        <v>plutôt oui</v>
      </c>
      <c r="F643" t="str">
        <f t="shared" si="464"/>
        <v>aucune</v>
      </c>
      <c r="G643" t="str">
        <f t="shared" si="465"/>
        <v>non</v>
      </c>
      <c r="H643" t="str">
        <f t="shared" si="466"/>
        <v>non</v>
      </c>
      <c r="I643" t="s">
        <v>431</v>
      </c>
      <c r="J643" t="str">
        <f t="shared" si="467"/>
        <v>parfois</v>
      </c>
      <c r="K643" t="str">
        <f t="shared" si="468"/>
        <v>parfois</v>
      </c>
      <c r="L643" t="str">
        <f t="shared" si="469"/>
        <v>plutôt oui</v>
      </c>
      <c r="M643" t="str">
        <f t="shared" si="470"/>
        <v>2-4h</v>
      </c>
      <c r="N643" t="str">
        <f t="shared" si="471"/>
        <v>4-6h</v>
      </c>
      <c r="O643" t="str">
        <f t="shared" si="472"/>
        <v>parfois</v>
      </c>
      <c r="P643" t="str">
        <f t="shared" si="473"/>
        <v>parfois</v>
      </c>
      <c r="Q643" t="str">
        <f t="shared" si="474"/>
        <v>souvent</v>
      </c>
      <c r="R643" t="s">
        <v>425</v>
      </c>
      <c r="S643" t="s">
        <v>425</v>
      </c>
      <c r="T643" t="s">
        <v>425</v>
      </c>
      <c r="U643" t="s">
        <v>427</v>
      </c>
      <c r="V643" t="s">
        <v>440</v>
      </c>
      <c r="W643" t="s">
        <v>428</v>
      </c>
      <c r="X643" t="s">
        <v>424</v>
      </c>
      <c r="Y643" t="s">
        <v>425</v>
      </c>
      <c r="Z643" t="s">
        <v>425</v>
      </c>
      <c r="AA643" t="s">
        <v>424</v>
      </c>
      <c r="AB643" t="s">
        <v>425</v>
      </c>
      <c r="AC643" t="s">
        <v>425</v>
      </c>
      <c r="AD643" t="str">
        <f t="shared" si="475"/>
        <v>semestre</v>
      </c>
      <c r="AE643" t="str">
        <f t="shared" si="476"/>
        <v>très</v>
      </c>
      <c r="AF643" t="str">
        <f t="shared" si="477"/>
        <v>plutôt bonnes</v>
      </c>
      <c r="AG643" t="str">
        <f t="shared" si="478"/>
        <v>régulièrement</v>
      </c>
      <c r="AH643" t="str">
        <f t="shared" si="479"/>
        <v>régulièrement</v>
      </c>
      <c r="AI643" t="str">
        <f t="shared" si="480"/>
        <v>parfois</v>
      </c>
      <c r="AJ643" t="str">
        <f t="shared" si="481"/>
        <v>parfois</v>
      </c>
      <c r="AK643" t="str">
        <f t="shared" si="482"/>
        <v>0-1h</v>
      </c>
      <c r="AL643" t="str">
        <f t="shared" si="483"/>
        <v>plutôt oui</v>
      </c>
      <c r="AM643" t="str">
        <f t="shared" si="484"/>
        <v>plutôt non</v>
      </c>
      <c r="AN643" t="str">
        <f t="shared" si="485"/>
        <v>3-6h</v>
      </c>
      <c r="AO643" t="str">
        <f t="shared" si="486"/>
        <v>jamais</v>
      </c>
      <c r="AP643" t="str">
        <f t="shared" si="487"/>
        <v>pas de spectacles</v>
      </c>
      <c r="AQ643" t="str">
        <f t="shared" si="488"/>
        <v>1/mois</v>
      </c>
      <c r="AR643" t="str">
        <f t="shared" si="489"/>
        <v>parfois</v>
      </c>
      <c r="AS643" t="str">
        <f t="shared" si="490"/>
        <v>1-2h</v>
      </c>
      <c r="AT643" t="str">
        <f t="shared" si="491"/>
        <v>très satisfaisante</v>
      </c>
      <c r="AU643" t="str">
        <f t="shared" si="492"/>
        <v>tout à fait</v>
      </c>
      <c r="AV643" t="str">
        <f t="shared" si="493"/>
        <v>plutôt oui</v>
      </c>
      <c r="AW643" t="str">
        <f t="shared" si="494"/>
        <v>plutôt non</v>
      </c>
      <c r="AX643" t="str">
        <f t="shared" si="495"/>
        <v>tout à fait</v>
      </c>
      <c r="AY643" t="str">
        <f t="shared" si="496"/>
        <v>plutôt non</v>
      </c>
      <c r="AZ643" t="str">
        <f t="shared" si="497"/>
        <v>4A</v>
      </c>
      <c r="BA643" t="str">
        <f t="shared" si="498"/>
        <v>GC</v>
      </c>
      <c r="BB643" t="str">
        <f t="shared" si="499"/>
        <v>FAS</v>
      </c>
      <c r="BC643" t="str">
        <f t="shared" si="500"/>
        <v>non</v>
      </c>
      <c r="BD643" t="str">
        <f t="shared" si="501"/>
        <v>post-bac</v>
      </c>
      <c r="BE643" t="str">
        <f t="shared" si="502"/>
        <v>Fr</v>
      </c>
      <c r="BF643" t="str">
        <f t="shared" si="503"/>
        <v>0-10%</v>
      </c>
      <c r="BG643" t="str">
        <f t="shared" si="504"/>
        <v>10-25%</v>
      </c>
      <c r="BH643" t="s">
        <v>423</v>
      </c>
      <c r="BI643" t="str">
        <f t="shared" si="505"/>
        <v>aucun</v>
      </c>
      <c r="BJ643" t="s">
        <v>431</v>
      </c>
      <c r="BK643" t="s">
        <v>423</v>
      </c>
      <c r="BL643" t="s">
        <v>423</v>
      </c>
      <c r="BM643" t="s">
        <v>423</v>
      </c>
      <c r="BN643" t="s">
        <v>431</v>
      </c>
      <c r="BO643" t="s">
        <v>423</v>
      </c>
      <c r="BP643" t="s">
        <v>423</v>
      </c>
      <c r="BR643" t="s">
        <v>423</v>
      </c>
      <c r="BS643" t="s">
        <v>431</v>
      </c>
      <c r="BT643" t="s">
        <v>423</v>
      </c>
      <c r="BU643" t="s">
        <v>423</v>
      </c>
      <c r="BV643" t="s">
        <v>423</v>
      </c>
      <c r="BW643" t="s">
        <v>431</v>
      </c>
      <c r="BX643" t="s">
        <v>423</v>
      </c>
      <c r="BY643" t="s">
        <v>423</v>
      </c>
      <c r="BZ643" t="s">
        <v>423</v>
      </c>
      <c r="CA643" t="s">
        <v>432</v>
      </c>
      <c r="CB643" t="s">
        <v>432</v>
      </c>
      <c r="CC643" t="s">
        <v>432</v>
      </c>
      <c r="CD643" t="s">
        <v>432</v>
      </c>
      <c r="CE643" t="s">
        <v>423</v>
      </c>
      <c r="CF643" t="s">
        <v>432</v>
      </c>
      <c r="CG643" t="s">
        <v>432</v>
      </c>
      <c r="CH643" t="s">
        <v>432</v>
      </c>
      <c r="CI643" t="s">
        <v>432</v>
      </c>
      <c r="CJ643" t="s">
        <v>432</v>
      </c>
      <c r="CK643" t="s">
        <v>432</v>
      </c>
      <c r="CL643" t="s">
        <v>432</v>
      </c>
      <c r="CM643" t="s">
        <v>432</v>
      </c>
      <c r="CN643" t="s">
        <v>423</v>
      </c>
      <c r="CO643" t="s">
        <v>432</v>
      </c>
      <c r="CP643" t="s">
        <v>432</v>
      </c>
      <c r="CQ643" t="s">
        <v>432</v>
      </c>
      <c r="CR643" t="s">
        <v>432</v>
      </c>
      <c r="CT643" t="s">
        <v>432</v>
      </c>
      <c r="CU643" t="s">
        <v>431</v>
      </c>
      <c r="CV643" t="s">
        <v>423</v>
      </c>
      <c r="CW643" t="s">
        <v>423</v>
      </c>
      <c r="CX643" t="s">
        <v>431</v>
      </c>
      <c r="CY643" t="s">
        <v>423</v>
      </c>
      <c r="CZ643" t="s">
        <v>423</v>
      </c>
      <c r="DA643" t="s">
        <v>423</v>
      </c>
      <c r="DB643" t="s">
        <v>431</v>
      </c>
      <c r="DC643" t="s">
        <v>423</v>
      </c>
      <c r="DD643" t="s">
        <v>423</v>
      </c>
      <c r="DE643" t="s">
        <v>431</v>
      </c>
      <c r="DF643" t="s">
        <v>423</v>
      </c>
      <c r="DG643" t="s">
        <v>423</v>
      </c>
      <c r="DH643" t="s">
        <v>423</v>
      </c>
      <c r="DI643" t="s">
        <v>431</v>
      </c>
      <c r="DJ643" t="s">
        <v>423</v>
      </c>
      <c r="DK643" t="s">
        <v>423</v>
      </c>
      <c r="DL643" t="s">
        <v>423</v>
      </c>
      <c r="DM643" t="s">
        <v>423</v>
      </c>
      <c r="DN643" t="s">
        <v>423</v>
      </c>
      <c r="DO643" t="s">
        <v>431</v>
      </c>
      <c r="DP643" t="s">
        <v>423</v>
      </c>
      <c r="DQ643" t="s">
        <v>423</v>
      </c>
      <c r="DR643" t="s">
        <v>423</v>
      </c>
      <c r="DS643" t="s">
        <v>423</v>
      </c>
      <c r="DT643" t="s">
        <v>423</v>
      </c>
      <c r="DU643" t="s">
        <v>423</v>
      </c>
      <c r="DV643" t="s">
        <v>431</v>
      </c>
      <c r="DW643" t="s">
        <v>423</v>
      </c>
      <c r="DX643" t="s">
        <v>423</v>
      </c>
      <c r="DY643" t="s">
        <v>423</v>
      </c>
      <c r="DZ643" t="s">
        <v>431</v>
      </c>
      <c r="EA643" t="s">
        <v>423</v>
      </c>
      <c r="EB643" t="s">
        <v>423</v>
      </c>
      <c r="EC643" t="s">
        <v>431</v>
      </c>
      <c r="ED643" t="s">
        <v>423</v>
      </c>
      <c r="EE643" t="s">
        <v>423</v>
      </c>
      <c r="EF643" t="s">
        <v>437</v>
      </c>
      <c r="EG643" t="s">
        <v>438</v>
      </c>
      <c r="EH643" t="s">
        <v>434</v>
      </c>
      <c r="EI643" t="s">
        <v>436</v>
      </c>
      <c r="EJ643" t="s">
        <v>435</v>
      </c>
      <c r="EK643" t="s">
        <v>433</v>
      </c>
      <c r="EL643" t="s">
        <v>425</v>
      </c>
      <c r="EM643" t="s">
        <v>425</v>
      </c>
      <c r="EN643" t="s">
        <v>425</v>
      </c>
      <c r="EO643" t="s">
        <v>427</v>
      </c>
      <c r="EP643" t="s">
        <v>440</v>
      </c>
      <c r="EQ643" t="s">
        <v>428</v>
      </c>
      <c r="ER643" t="s">
        <v>424</v>
      </c>
      <c r="ES643" t="s">
        <v>425</v>
      </c>
      <c r="ET643" t="s">
        <v>425</v>
      </c>
      <c r="EU643" t="s">
        <v>424</v>
      </c>
      <c r="EV643" t="s">
        <v>425</v>
      </c>
      <c r="EW643" t="s">
        <v>425</v>
      </c>
      <c r="EX643" t="s">
        <v>431</v>
      </c>
      <c r="EY643" t="s">
        <v>423</v>
      </c>
      <c r="EZ643" t="s">
        <v>423</v>
      </c>
      <c r="FA643" t="s">
        <v>423</v>
      </c>
      <c r="FB643" t="s">
        <v>423</v>
      </c>
      <c r="FC643" t="s">
        <v>423</v>
      </c>
      <c r="FD643" t="s">
        <v>431</v>
      </c>
      <c r="FE643" t="s">
        <v>423</v>
      </c>
      <c r="FF643" t="s">
        <v>423</v>
      </c>
      <c r="FG643" t="s">
        <v>423</v>
      </c>
      <c r="FH643" t="s">
        <v>423</v>
      </c>
      <c r="FI643" t="s">
        <v>431</v>
      </c>
      <c r="FJ643" t="s">
        <v>423</v>
      </c>
      <c r="FK643" t="s">
        <v>423</v>
      </c>
      <c r="FL643" t="s">
        <v>423</v>
      </c>
      <c r="FM643" t="s">
        <v>431</v>
      </c>
      <c r="FN643" t="s">
        <v>423</v>
      </c>
      <c r="FO643" t="s">
        <v>423</v>
      </c>
      <c r="FP643" t="s">
        <v>423</v>
      </c>
      <c r="FQ643" t="s">
        <v>431</v>
      </c>
      <c r="FR643" t="s">
        <v>423</v>
      </c>
      <c r="FS643" t="s">
        <v>423</v>
      </c>
      <c r="FT643" t="s">
        <v>423</v>
      </c>
      <c r="FU643" t="s">
        <v>423</v>
      </c>
      <c r="FV643" t="s">
        <v>431</v>
      </c>
      <c r="FW643" t="s">
        <v>423</v>
      </c>
      <c r="FX643" t="s">
        <v>423</v>
      </c>
      <c r="FZ643" t="s">
        <v>423</v>
      </c>
      <c r="GB643" t="s">
        <v>431</v>
      </c>
      <c r="GD643" t="s">
        <v>423</v>
      </c>
      <c r="GF643" t="s">
        <v>431</v>
      </c>
      <c r="GG643" t="s">
        <v>423</v>
      </c>
      <c r="GH643" t="s">
        <v>423</v>
      </c>
      <c r="GI643" t="s">
        <v>423</v>
      </c>
      <c r="GJ643" t="s">
        <v>423</v>
      </c>
      <c r="GK643" t="s">
        <v>423</v>
      </c>
      <c r="GL643" t="s">
        <v>431</v>
      </c>
      <c r="GM643" t="s">
        <v>423</v>
      </c>
      <c r="GN643" t="s">
        <v>431</v>
      </c>
      <c r="GO643" t="s">
        <v>423</v>
      </c>
      <c r="GP643" t="s">
        <v>423</v>
      </c>
      <c r="GQ643" t="s">
        <v>423</v>
      </c>
      <c r="GR643" t="s">
        <v>423</v>
      </c>
      <c r="GS643" t="s">
        <v>431</v>
      </c>
      <c r="GT643" t="s">
        <v>423</v>
      </c>
      <c r="GU643" t="s">
        <v>423</v>
      </c>
      <c r="GV643" t="s">
        <v>423</v>
      </c>
      <c r="GW643" t="s">
        <v>431</v>
      </c>
      <c r="GX643" t="s">
        <v>423</v>
      </c>
      <c r="GY643" t="s">
        <v>423</v>
      </c>
      <c r="GZ643" t="s">
        <v>423</v>
      </c>
      <c r="HA643" t="s">
        <v>423</v>
      </c>
      <c r="HB643" t="s">
        <v>423</v>
      </c>
      <c r="HC643" t="s">
        <v>431</v>
      </c>
      <c r="HD643" t="s">
        <v>432</v>
      </c>
      <c r="HE643" t="s">
        <v>432</v>
      </c>
      <c r="HF643" t="s">
        <v>432</v>
      </c>
      <c r="HG643" t="s">
        <v>432</v>
      </c>
      <c r="HH643" t="s">
        <v>423</v>
      </c>
      <c r="HI643" t="s">
        <v>423</v>
      </c>
      <c r="HJ643" t="s">
        <v>423</v>
      </c>
      <c r="HK643" t="s">
        <v>431</v>
      </c>
      <c r="HL643" t="s">
        <v>423</v>
      </c>
      <c r="HM643" t="s">
        <v>423</v>
      </c>
      <c r="HN643" t="s">
        <v>423</v>
      </c>
      <c r="HP643" t="s">
        <v>423</v>
      </c>
      <c r="HR643" t="s">
        <v>431</v>
      </c>
      <c r="HT643" t="s">
        <v>423</v>
      </c>
      <c r="HV643" t="s">
        <v>423</v>
      </c>
      <c r="HW643" t="s">
        <v>431</v>
      </c>
      <c r="HX643" t="s">
        <v>423</v>
      </c>
      <c r="HY643" t="s">
        <v>423</v>
      </c>
      <c r="HZ643" t="s">
        <v>423</v>
      </c>
      <c r="IA643" t="s">
        <v>423</v>
      </c>
      <c r="IB643" t="s">
        <v>431</v>
      </c>
      <c r="IC643" t="s">
        <v>423</v>
      </c>
      <c r="ID643" t="s">
        <v>423</v>
      </c>
      <c r="IE643" t="s">
        <v>423</v>
      </c>
      <c r="IF643" t="s">
        <v>431</v>
      </c>
      <c r="IG643" t="s">
        <v>423</v>
      </c>
      <c r="IH643" t="s">
        <v>423</v>
      </c>
      <c r="II643" t="s">
        <v>423</v>
      </c>
      <c r="IJ643" t="s">
        <v>423</v>
      </c>
      <c r="IK643" t="s">
        <v>431</v>
      </c>
      <c r="IL643" t="s">
        <v>423</v>
      </c>
      <c r="IM643" t="s">
        <v>423</v>
      </c>
      <c r="IN643" t="s">
        <v>423</v>
      </c>
      <c r="IO643" t="s">
        <v>423</v>
      </c>
      <c r="IP643" t="s">
        <v>431</v>
      </c>
      <c r="IQ643" t="s">
        <v>423</v>
      </c>
      <c r="IR643" t="s">
        <v>431</v>
      </c>
      <c r="IS643" t="s">
        <v>423</v>
      </c>
      <c r="IT643" t="s">
        <v>423</v>
      </c>
      <c r="IU643" t="s">
        <v>423</v>
      </c>
      <c r="IV643" t="s">
        <v>423</v>
      </c>
      <c r="IX643" t="s">
        <v>423</v>
      </c>
      <c r="IZ643" t="s">
        <v>431</v>
      </c>
      <c r="JB643" t="s">
        <v>423</v>
      </c>
      <c r="JI643" t="s">
        <v>423</v>
      </c>
      <c r="JJ643" t="s">
        <v>423</v>
      </c>
      <c r="JK643" t="s">
        <v>423</v>
      </c>
      <c r="JL643" t="s">
        <v>431</v>
      </c>
      <c r="JM643" t="s">
        <v>423</v>
      </c>
      <c r="JN643" t="s">
        <v>423</v>
      </c>
      <c r="JO643" t="s">
        <v>423</v>
      </c>
      <c r="JP643" t="s">
        <v>423</v>
      </c>
      <c r="JQ643" t="s">
        <v>423</v>
      </c>
      <c r="JR643" t="s">
        <v>423</v>
      </c>
      <c r="JS643" t="s">
        <v>423</v>
      </c>
      <c r="JT643" t="s">
        <v>423</v>
      </c>
      <c r="JU643" t="s">
        <v>423</v>
      </c>
      <c r="JV643" t="s">
        <v>423</v>
      </c>
      <c r="JW643" t="s">
        <v>423</v>
      </c>
      <c r="JX643" t="s">
        <v>431</v>
      </c>
      <c r="JY643" t="s">
        <v>423</v>
      </c>
      <c r="JZ643" t="s">
        <v>423</v>
      </c>
      <c r="KA643" t="s">
        <v>423</v>
      </c>
      <c r="KB643" t="s">
        <v>423</v>
      </c>
      <c r="KC643" t="s">
        <v>423</v>
      </c>
      <c r="KD643" t="s">
        <v>431</v>
      </c>
      <c r="KE643" t="s">
        <v>423</v>
      </c>
      <c r="KF643" t="s">
        <v>423</v>
      </c>
      <c r="KG643" t="s">
        <v>423</v>
      </c>
      <c r="KH643" t="s">
        <v>423</v>
      </c>
      <c r="KI643" t="s">
        <v>423</v>
      </c>
      <c r="KJ643" t="s">
        <v>423</v>
      </c>
      <c r="KK643" t="s">
        <v>423</v>
      </c>
      <c r="KL643" t="s">
        <v>423</v>
      </c>
      <c r="KM643" t="s">
        <v>423</v>
      </c>
      <c r="KN643" t="s">
        <v>423</v>
      </c>
      <c r="KO643" t="s">
        <v>423</v>
      </c>
      <c r="KP643" t="s">
        <v>423</v>
      </c>
      <c r="KQ643" t="s">
        <v>423</v>
      </c>
      <c r="KR643" t="s">
        <v>423</v>
      </c>
      <c r="KS643" t="s">
        <v>423</v>
      </c>
      <c r="KT643" t="s">
        <v>423</v>
      </c>
      <c r="KU643" t="s">
        <v>423</v>
      </c>
      <c r="KV643" t="s">
        <v>423</v>
      </c>
      <c r="KW643" t="s">
        <v>431</v>
      </c>
      <c r="KY643" t="s">
        <v>431</v>
      </c>
      <c r="KZ643" t="s">
        <v>432</v>
      </c>
      <c r="LA643" t="s">
        <v>432</v>
      </c>
      <c r="LB643" t="s">
        <v>432</v>
      </c>
      <c r="LC643" t="s">
        <v>432</v>
      </c>
      <c r="LD643" t="s">
        <v>432</v>
      </c>
      <c r="LE643" t="s">
        <v>432</v>
      </c>
      <c r="LF643" t="s">
        <v>432</v>
      </c>
      <c r="LG643" t="s">
        <v>432</v>
      </c>
      <c r="LH643" t="s">
        <v>432</v>
      </c>
      <c r="LI643" t="s">
        <v>432</v>
      </c>
      <c r="LK643" t="s">
        <v>431</v>
      </c>
      <c r="LL643" t="s">
        <v>423</v>
      </c>
      <c r="LM643" t="s">
        <v>423</v>
      </c>
      <c r="LN643" t="s">
        <v>423</v>
      </c>
      <c r="LO643" t="s">
        <v>1185</v>
      </c>
      <c r="LP643" t="s">
        <v>432</v>
      </c>
      <c r="LQ643" t="s">
        <v>432</v>
      </c>
      <c r="LR643" t="s">
        <v>432</v>
      </c>
      <c r="LS643" t="s">
        <v>432</v>
      </c>
      <c r="LT643" t="s">
        <v>432</v>
      </c>
      <c r="LU643" t="s">
        <v>431</v>
      </c>
      <c r="LV643" t="s">
        <v>423</v>
      </c>
      <c r="LW643" t="s">
        <v>423</v>
      </c>
      <c r="LX643" t="s">
        <v>423</v>
      </c>
      <c r="LY643" t="s">
        <v>423</v>
      </c>
      <c r="LZ643" t="s">
        <v>423</v>
      </c>
      <c r="MA643" t="s">
        <v>423</v>
      </c>
      <c r="MB643" t="s">
        <v>423</v>
      </c>
      <c r="MC643" t="s">
        <v>431</v>
      </c>
      <c r="MD643" t="s">
        <v>423</v>
      </c>
      <c r="ME643" t="s">
        <v>423</v>
      </c>
      <c r="MF643" t="s">
        <v>423</v>
      </c>
      <c r="MG643" t="s">
        <v>423</v>
      </c>
      <c r="MH643" t="s">
        <v>423</v>
      </c>
      <c r="MI643" t="s">
        <v>423</v>
      </c>
      <c r="MJ643" t="s">
        <v>423</v>
      </c>
      <c r="MK643" t="s">
        <v>423</v>
      </c>
      <c r="ML643" t="s">
        <v>431</v>
      </c>
      <c r="MN643">
        <v>350.26</v>
      </c>
      <c r="MO643">
        <v>43.35</v>
      </c>
      <c r="NE643">
        <v>99.09</v>
      </c>
      <c r="NT643">
        <v>105.87</v>
      </c>
      <c r="OJ643">
        <v>42.85</v>
      </c>
      <c r="OT643">
        <v>59.1</v>
      </c>
    </row>
    <row r="644" spans="1:410" ht="12.75" customHeight="1" x14ac:dyDescent="0.2">
      <c r="A644">
        <v>793</v>
      </c>
      <c r="B644" t="str">
        <f t="shared" si="460"/>
        <v>5-15min</v>
      </c>
      <c r="C644" t="str">
        <f t="shared" si="461"/>
        <v>seul</v>
      </c>
      <c r="D644" t="str">
        <f t="shared" si="462"/>
        <v>10-20m2</v>
      </c>
      <c r="E644" t="str">
        <f t="shared" si="463"/>
        <v>plutôt oui</v>
      </c>
      <c r="F644" t="str">
        <f t="shared" si="464"/>
        <v>aucune</v>
      </c>
      <c r="G644" t="str">
        <f t="shared" si="465"/>
        <v>echelon 4-7</v>
      </c>
      <c r="H644" t="str">
        <f t="shared" si="466"/>
        <v>non</v>
      </c>
      <c r="I644" t="s">
        <v>423</v>
      </c>
      <c r="J644" t="str">
        <f t="shared" si="467"/>
        <v>parfois</v>
      </c>
      <c r="K644" t="str">
        <f t="shared" si="468"/>
        <v>jamais</v>
      </c>
      <c r="L644" t="str">
        <f t="shared" si="469"/>
        <v>pas commentaire</v>
      </c>
      <c r="M644" t="str">
        <f t="shared" si="470"/>
        <v>1-2h</v>
      </c>
      <c r="N644" t="str">
        <f t="shared" si="471"/>
        <v>4-6h</v>
      </c>
      <c r="O644" t="str">
        <f t="shared" si="472"/>
        <v>parfois</v>
      </c>
      <c r="P644" t="str">
        <f t="shared" si="473"/>
        <v>jamais</v>
      </c>
      <c r="Q644" t="str">
        <f t="shared" si="474"/>
        <v>toujours</v>
      </c>
      <c r="R644" t="s">
        <v>424</v>
      </c>
      <c r="S644" t="s">
        <v>425</v>
      </c>
      <c r="T644" t="s">
        <v>425</v>
      </c>
      <c r="U644" t="s">
        <v>428</v>
      </c>
      <c r="V644" t="s">
        <v>440</v>
      </c>
      <c r="W644" t="s">
        <v>440</v>
      </c>
      <c r="X644" t="s">
        <v>429</v>
      </c>
      <c r="Y644" t="s">
        <v>424</v>
      </c>
      <c r="Z644" t="s">
        <v>425</v>
      </c>
      <c r="AA644" t="s">
        <v>424</v>
      </c>
      <c r="AB644" t="s">
        <v>425</v>
      </c>
      <c r="AC644" t="s">
        <v>425</v>
      </c>
      <c r="AD644" t="str">
        <f t="shared" si="475"/>
        <v>1 semaine avant</v>
      </c>
      <c r="AE644" t="str">
        <f t="shared" si="476"/>
        <v>plutôt oui</v>
      </c>
      <c r="AF644" t="str">
        <f t="shared" si="477"/>
        <v>plutôt bonnes</v>
      </c>
      <c r="AG644" t="str">
        <f t="shared" si="478"/>
        <v>parfois</v>
      </c>
      <c r="AH644" t="str">
        <f t="shared" si="479"/>
        <v>régulièrement</v>
      </c>
      <c r="AI644" t="str">
        <f t="shared" si="480"/>
        <v>parfois</v>
      </c>
      <c r="AJ644" t="str">
        <f t="shared" si="481"/>
        <v>jamais</v>
      </c>
      <c r="AK644" t="str">
        <f t="shared" si="482"/>
        <v>1-5h</v>
      </c>
      <c r="AL644" t="str">
        <f t="shared" si="483"/>
        <v>plutôt non</v>
      </c>
      <c r="AM644" t="str">
        <f t="shared" si="484"/>
        <v>plutôt non</v>
      </c>
      <c r="AN644" t="str">
        <f t="shared" si="485"/>
        <v>1-3h</v>
      </c>
      <c r="AO644" t="str">
        <f t="shared" si="486"/>
        <v>rarement</v>
      </c>
      <c r="AP644" t="str">
        <f t="shared" si="487"/>
        <v>plutôt oui</v>
      </c>
      <c r="AQ644" t="str">
        <f t="shared" si="488"/>
        <v>1/mois</v>
      </c>
      <c r="AR644" t="str">
        <f t="shared" si="489"/>
        <v>parfois</v>
      </c>
      <c r="AS644" t="str">
        <f t="shared" si="490"/>
        <v>6-8h</v>
      </c>
      <c r="AT644" t="str">
        <f t="shared" si="491"/>
        <v>plutôt satisfaisante</v>
      </c>
      <c r="AU644" t="str">
        <f t="shared" si="492"/>
        <v>plutôt oui</v>
      </c>
      <c r="AV644" t="str">
        <f t="shared" si="493"/>
        <v>tout à fait</v>
      </c>
      <c r="AW644" t="str">
        <f t="shared" si="494"/>
        <v>plutôt oui</v>
      </c>
      <c r="AX644" t="str">
        <f t="shared" si="495"/>
        <v>plutôt oui</v>
      </c>
      <c r="AY644" t="str">
        <f t="shared" si="496"/>
        <v>plutôt oui</v>
      </c>
      <c r="AZ644" t="str">
        <f t="shared" si="497"/>
        <v>4A</v>
      </c>
      <c r="BA644" t="str">
        <f t="shared" si="498"/>
        <v>GC</v>
      </c>
      <c r="BB644" t="str">
        <f t="shared" si="499"/>
        <v>classique</v>
      </c>
      <c r="BC644" t="str">
        <f t="shared" si="500"/>
        <v>oui</v>
      </c>
      <c r="BD644" t="str">
        <f t="shared" si="501"/>
        <v>post-bac</v>
      </c>
      <c r="BE644" t="str">
        <f t="shared" si="502"/>
        <v>Fr</v>
      </c>
      <c r="BF644" t="str">
        <f t="shared" si="503"/>
        <v>25-50%</v>
      </c>
      <c r="BG644" t="str">
        <f t="shared" si="504"/>
        <v>25-50%</v>
      </c>
      <c r="BH644" t="s">
        <v>423</v>
      </c>
      <c r="BI644" t="str">
        <f t="shared" si="505"/>
        <v>aucun</v>
      </c>
      <c r="BJ644" t="s">
        <v>423</v>
      </c>
      <c r="BK644" t="s">
        <v>431</v>
      </c>
      <c r="BL644" t="s">
        <v>423</v>
      </c>
      <c r="BM644" t="s">
        <v>423</v>
      </c>
      <c r="BN644" t="s">
        <v>431</v>
      </c>
      <c r="BO644" t="s">
        <v>423</v>
      </c>
      <c r="BP644" t="s">
        <v>423</v>
      </c>
      <c r="BR644" t="s">
        <v>423</v>
      </c>
      <c r="BS644" t="s">
        <v>431</v>
      </c>
      <c r="BT644" t="s">
        <v>423</v>
      </c>
      <c r="BU644" t="s">
        <v>423</v>
      </c>
      <c r="BV644" t="s">
        <v>423</v>
      </c>
      <c r="BW644" t="s">
        <v>431</v>
      </c>
      <c r="BX644" t="s">
        <v>423</v>
      </c>
      <c r="BY644" t="s">
        <v>423</v>
      </c>
      <c r="BZ644" t="s">
        <v>423</v>
      </c>
      <c r="CA644" t="s">
        <v>432</v>
      </c>
      <c r="CB644" t="s">
        <v>432</v>
      </c>
      <c r="CC644" t="s">
        <v>432</v>
      </c>
      <c r="CD644" t="s">
        <v>432</v>
      </c>
      <c r="CE644" t="s">
        <v>431</v>
      </c>
      <c r="CF644" t="s">
        <v>423</v>
      </c>
      <c r="CG644" t="s">
        <v>423</v>
      </c>
      <c r="CH644" t="s">
        <v>423</v>
      </c>
      <c r="CI644" t="s">
        <v>423</v>
      </c>
      <c r="CJ644" t="s">
        <v>431</v>
      </c>
      <c r="CK644" t="s">
        <v>423</v>
      </c>
      <c r="CL644" t="s">
        <v>423</v>
      </c>
      <c r="CM644" t="s">
        <v>423</v>
      </c>
      <c r="CN644" t="s">
        <v>423</v>
      </c>
      <c r="CO644" t="s">
        <v>432</v>
      </c>
      <c r="CP644" t="s">
        <v>432</v>
      </c>
      <c r="CQ644" t="s">
        <v>432</v>
      </c>
      <c r="CR644" t="s">
        <v>432</v>
      </c>
      <c r="CT644" t="s">
        <v>432</v>
      </c>
      <c r="CU644" t="s">
        <v>423</v>
      </c>
      <c r="CV644" t="s">
        <v>423</v>
      </c>
      <c r="CW644" t="s">
        <v>423</v>
      </c>
      <c r="CX644" t="s">
        <v>431</v>
      </c>
      <c r="CY644" t="s">
        <v>423</v>
      </c>
      <c r="CZ644" t="s">
        <v>423</v>
      </c>
      <c r="DA644" t="s">
        <v>423</v>
      </c>
      <c r="DB644" t="s">
        <v>423</v>
      </c>
      <c r="DC644" t="s">
        <v>431</v>
      </c>
      <c r="DD644" t="s">
        <v>432</v>
      </c>
      <c r="DE644" t="s">
        <v>432</v>
      </c>
      <c r="DF644" t="s">
        <v>432</v>
      </c>
      <c r="DG644" t="s">
        <v>432</v>
      </c>
      <c r="DH644" t="s">
        <v>423</v>
      </c>
      <c r="DI644" t="s">
        <v>423</v>
      </c>
      <c r="DJ644" t="s">
        <v>431</v>
      </c>
      <c r="DK644" t="s">
        <v>423</v>
      </c>
      <c r="DL644" t="s">
        <v>423</v>
      </c>
      <c r="DM644" t="s">
        <v>423</v>
      </c>
      <c r="DN644" t="s">
        <v>423</v>
      </c>
      <c r="DO644" t="s">
        <v>431</v>
      </c>
      <c r="DP644" t="s">
        <v>423</v>
      </c>
      <c r="DQ644" t="s">
        <v>423</v>
      </c>
      <c r="DR644" t="s">
        <v>423</v>
      </c>
      <c r="DS644" t="s">
        <v>423</v>
      </c>
      <c r="DT644" t="s">
        <v>423</v>
      </c>
      <c r="DU644" t="s">
        <v>423</v>
      </c>
      <c r="DV644" t="s">
        <v>431</v>
      </c>
      <c r="DW644" t="s">
        <v>423</v>
      </c>
      <c r="DX644" t="s">
        <v>423</v>
      </c>
      <c r="DY644" t="s">
        <v>423</v>
      </c>
      <c r="DZ644" t="s">
        <v>423</v>
      </c>
      <c r="EA644" t="s">
        <v>431</v>
      </c>
      <c r="EB644" t="s">
        <v>431</v>
      </c>
      <c r="EC644" t="s">
        <v>423</v>
      </c>
      <c r="ED644" t="s">
        <v>423</v>
      </c>
      <c r="EE644" t="s">
        <v>423</v>
      </c>
      <c r="EF644" t="s">
        <v>437</v>
      </c>
      <c r="EG644" t="s">
        <v>434</v>
      </c>
      <c r="EH644" t="s">
        <v>435</v>
      </c>
      <c r="EI644" t="s">
        <v>438</v>
      </c>
      <c r="EJ644" t="s">
        <v>436</v>
      </c>
      <c r="EK644" t="s">
        <v>433</v>
      </c>
      <c r="EL644" t="s">
        <v>424</v>
      </c>
      <c r="EM644" t="s">
        <v>425</v>
      </c>
      <c r="EN644" t="s">
        <v>425</v>
      </c>
      <c r="EO644" t="s">
        <v>428</v>
      </c>
      <c r="EP644" t="s">
        <v>440</v>
      </c>
      <c r="EQ644" t="s">
        <v>440</v>
      </c>
      <c r="ER644" t="s">
        <v>429</v>
      </c>
      <c r="ES644" t="s">
        <v>424</v>
      </c>
      <c r="ET644" t="s">
        <v>425</v>
      </c>
      <c r="EU644" t="s">
        <v>424</v>
      </c>
      <c r="EV644" t="s">
        <v>425</v>
      </c>
      <c r="EW644" t="s">
        <v>425</v>
      </c>
      <c r="EX644" t="s">
        <v>423</v>
      </c>
      <c r="EY644" t="s">
        <v>423</v>
      </c>
      <c r="EZ644" t="s">
        <v>423</v>
      </c>
      <c r="FA644" t="s">
        <v>431</v>
      </c>
      <c r="FB644" t="s">
        <v>423</v>
      </c>
      <c r="FC644" t="s">
        <v>423</v>
      </c>
      <c r="FD644" t="s">
        <v>423</v>
      </c>
      <c r="FE644" t="s">
        <v>431</v>
      </c>
      <c r="FF644" t="s">
        <v>423</v>
      </c>
      <c r="FG644" t="s">
        <v>423</v>
      </c>
      <c r="FH644" t="s">
        <v>423</v>
      </c>
      <c r="FI644" t="s">
        <v>431</v>
      </c>
      <c r="FJ644" t="s">
        <v>423</v>
      </c>
      <c r="FK644" t="s">
        <v>423</v>
      </c>
      <c r="FL644" t="s">
        <v>423</v>
      </c>
      <c r="FM644" t="s">
        <v>423</v>
      </c>
      <c r="FN644" t="s">
        <v>431</v>
      </c>
      <c r="FO644" t="s">
        <v>423</v>
      </c>
      <c r="FP644" t="s">
        <v>423</v>
      </c>
      <c r="FQ644" t="s">
        <v>431</v>
      </c>
      <c r="FR644" t="s">
        <v>423</v>
      </c>
      <c r="FS644" t="s">
        <v>423</v>
      </c>
      <c r="FT644" t="s">
        <v>423</v>
      </c>
      <c r="FU644" t="s">
        <v>423</v>
      </c>
      <c r="FV644" t="s">
        <v>431</v>
      </c>
      <c r="FW644" t="s">
        <v>423</v>
      </c>
      <c r="FX644" t="s">
        <v>423</v>
      </c>
      <c r="FZ644" t="s">
        <v>423</v>
      </c>
      <c r="GB644" t="s">
        <v>423</v>
      </c>
      <c r="GD644" t="s">
        <v>431</v>
      </c>
      <c r="GF644" t="s">
        <v>431</v>
      </c>
      <c r="GG644" t="s">
        <v>423</v>
      </c>
      <c r="GH644" t="s">
        <v>423</v>
      </c>
      <c r="GI644" t="s">
        <v>423</v>
      </c>
      <c r="GJ644" t="s">
        <v>423</v>
      </c>
      <c r="GK644" t="s">
        <v>431</v>
      </c>
      <c r="GL644" t="s">
        <v>423</v>
      </c>
      <c r="GM644" t="s">
        <v>423</v>
      </c>
      <c r="GN644" t="s">
        <v>423</v>
      </c>
      <c r="GO644" t="s">
        <v>431</v>
      </c>
      <c r="GP644" t="s">
        <v>423</v>
      </c>
      <c r="GQ644" t="s">
        <v>423</v>
      </c>
      <c r="GR644" t="s">
        <v>423</v>
      </c>
      <c r="GS644" t="s">
        <v>431</v>
      </c>
      <c r="GT644" t="s">
        <v>423</v>
      </c>
      <c r="GU644" t="s">
        <v>423</v>
      </c>
      <c r="GV644" t="s">
        <v>423</v>
      </c>
      <c r="GW644" t="s">
        <v>423</v>
      </c>
      <c r="GX644" t="s">
        <v>431</v>
      </c>
      <c r="GY644" t="s">
        <v>423</v>
      </c>
      <c r="GZ644" t="s">
        <v>423</v>
      </c>
      <c r="HA644" t="s">
        <v>423</v>
      </c>
      <c r="HB644" t="s">
        <v>431</v>
      </c>
      <c r="HC644" t="s">
        <v>423</v>
      </c>
      <c r="HD644" t="s">
        <v>423</v>
      </c>
      <c r="HE644" t="s">
        <v>431</v>
      </c>
      <c r="HF644" t="s">
        <v>423</v>
      </c>
      <c r="HG644" t="s">
        <v>423</v>
      </c>
      <c r="HH644" t="s">
        <v>423</v>
      </c>
      <c r="HI644" t="s">
        <v>423</v>
      </c>
      <c r="HJ644" t="s">
        <v>423</v>
      </c>
      <c r="HK644" t="s">
        <v>431</v>
      </c>
      <c r="HL644" t="s">
        <v>423</v>
      </c>
      <c r="HM644" t="s">
        <v>423</v>
      </c>
      <c r="HN644" t="s">
        <v>423</v>
      </c>
      <c r="HP644" t="s">
        <v>423</v>
      </c>
      <c r="HR644" t="s">
        <v>431</v>
      </c>
      <c r="HS644" t="s">
        <v>2341</v>
      </c>
      <c r="HT644" t="s">
        <v>423</v>
      </c>
      <c r="HV644" t="s">
        <v>423</v>
      </c>
      <c r="HW644" t="s">
        <v>423</v>
      </c>
      <c r="HX644" t="s">
        <v>423</v>
      </c>
      <c r="HY644" t="s">
        <v>423</v>
      </c>
      <c r="HZ644" t="s">
        <v>431</v>
      </c>
      <c r="IA644" t="s">
        <v>423</v>
      </c>
      <c r="IB644" t="s">
        <v>423</v>
      </c>
      <c r="IC644" t="s">
        <v>431</v>
      </c>
      <c r="ID644" t="s">
        <v>423</v>
      </c>
      <c r="IE644" t="s">
        <v>423</v>
      </c>
      <c r="IF644" t="s">
        <v>423</v>
      </c>
      <c r="IG644" t="s">
        <v>431</v>
      </c>
      <c r="IH644" t="s">
        <v>423</v>
      </c>
      <c r="II644" t="s">
        <v>423</v>
      </c>
      <c r="IJ644" t="s">
        <v>431</v>
      </c>
      <c r="IK644" t="s">
        <v>423</v>
      </c>
      <c r="IL644" t="s">
        <v>423</v>
      </c>
      <c r="IM644" t="s">
        <v>423</v>
      </c>
      <c r="IN644" t="s">
        <v>423</v>
      </c>
      <c r="IO644" t="s">
        <v>431</v>
      </c>
      <c r="IP644" t="s">
        <v>423</v>
      </c>
      <c r="IQ644" t="s">
        <v>423</v>
      </c>
      <c r="IR644" t="s">
        <v>423</v>
      </c>
      <c r="IS644" t="s">
        <v>431</v>
      </c>
      <c r="IT644" t="s">
        <v>423</v>
      </c>
      <c r="IU644" t="s">
        <v>423</v>
      </c>
      <c r="IV644" t="s">
        <v>423</v>
      </c>
      <c r="IX644" t="s">
        <v>431</v>
      </c>
      <c r="IZ644" t="s">
        <v>423</v>
      </c>
      <c r="JB644" t="s">
        <v>423</v>
      </c>
      <c r="JD644" t="s">
        <v>2342</v>
      </c>
      <c r="JF644" t="s">
        <v>2343</v>
      </c>
      <c r="JH644" t="s">
        <v>2344</v>
      </c>
      <c r="JI644" t="s">
        <v>423</v>
      </c>
      <c r="JJ644" t="s">
        <v>423</v>
      </c>
      <c r="JK644" t="s">
        <v>423</v>
      </c>
      <c r="JL644" t="s">
        <v>431</v>
      </c>
      <c r="JM644" t="s">
        <v>423</v>
      </c>
      <c r="JN644" t="s">
        <v>423</v>
      </c>
      <c r="JO644" t="s">
        <v>423</v>
      </c>
      <c r="JP644" t="s">
        <v>423</v>
      </c>
      <c r="JQ644" t="s">
        <v>423</v>
      </c>
      <c r="JR644" t="s">
        <v>423</v>
      </c>
      <c r="JS644" t="s">
        <v>423</v>
      </c>
      <c r="JT644" t="s">
        <v>423</v>
      </c>
      <c r="JU644" t="s">
        <v>423</v>
      </c>
      <c r="JV644" t="s">
        <v>423</v>
      </c>
      <c r="JW644" t="s">
        <v>423</v>
      </c>
      <c r="JX644" t="s">
        <v>431</v>
      </c>
      <c r="JY644" t="s">
        <v>423</v>
      </c>
      <c r="JZ644" t="s">
        <v>423</v>
      </c>
      <c r="KA644" t="s">
        <v>423</v>
      </c>
      <c r="KB644" t="s">
        <v>423</v>
      </c>
      <c r="KC644" t="s">
        <v>423</v>
      </c>
      <c r="KD644" t="s">
        <v>423</v>
      </c>
      <c r="KE644" t="s">
        <v>423</v>
      </c>
      <c r="KF644" t="s">
        <v>423</v>
      </c>
      <c r="KG644" t="s">
        <v>423</v>
      </c>
      <c r="KH644" t="s">
        <v>423</v>
      </c>
      <c r="KI644" t="s">
        <v>423</v>
      </c>
      <c r="KJ644" t="s">
        <v>423</v>
      </c>
      <c r="KK644" t="s">
        <v>423</v>
      </c>
      <c r="KL644" t="s">
        <v>423</v>
      </c>
      <c r="KM644" t="s">
        <v>423</v>
      </c>
      <c r="KN644" t="s">
        <v>423</v>
      </c>
      <c r="KO644" t="s">
        <v>423</v>
      </c>
      <c r="KP644" t="s">
        <v>423</v>
      </c>
      <c r="KQ644" t="s">
        <v>431</v>
      </c>
      <c r="KR644" t="s">
        <v>423</v>
      </c>
      <c r="KS644" t="s">
        <v>423</v>
      </c>
      <c r="KT644" t="s">
        <v>423</v>
      </c>
      <c r="KU644" t="s">
        <v>423</v>
      </c>
      <c r="KV644" t="s">
        <v>431</v>
      </c>
      <c r="KW644" t="s">
        <v>423</v>
      </c>
      <c r="KY644" t="s">
        <v>431</v>
      </c>
      <c r="KZ644" t="s">
        <v>432</v>
      </c>
      <c r="LA644" t="s">
        <v>432</v>
      </c>
      <c r="LB644" t="s">
        <v>432</v>
      </c>
      <c r="LC644" t="s">
        <v>432</v>
      </c>
      <c r="LD644" t="s">
        <v>432</v>
      </c>
      <c r="LE644" t="s">
        <v>432</v>
      </c>
      <c r="LF644" t="s">
        <v>432</v>
      </c>
      <c r="LG644" t="s">
        <v>432</v>
      </c>
      <c r="LH644" t="s">
        <v>432</v>
      </c>
      <c r="LI644" t="s">
        <v>432</v>
      </c>
      <c r="LK644" t="s">
        <v>431</v>
      </c>
      <c r="LL644" t="s">
        <v>423</v>
      </c>
      <c r="LM644" t="s">
        <v>423</v>
      </c>
      <c r="LN644" t="s">
        <v>423</v>
      </c>
      <c r="LO644" t="s">
        <v>439</v>
      </c>
      <c r="LP644" t="s">
        <v>432</v>
      </c>
      <c r="LQ644" t="s">
        <v>432</v>
      </c>
      <c r="LR644" t="s">
        <v>432</v>
      </c>
      <c r="LS644" t="s">
        <v>432</v>
      </c>
      <c r="LT644" t="s">
        <v>432</v>
      </c>
      <c r="LU644" t="s">
        <v>423</v>
      </c>
      <c r="LV644" t="s">
        <v>423</v>
      </c>
      <c r="LW644" t="s">
        <v>431</v>
      </c>
      <c r="LX644" t="s">
        <v>423</v>
      </c>
      <c r="LY644" t="s">
        <v>423</v>
      </c>
      <c r="LZ644" t="s">
        <v>423</v>
      </c>
      <c r="MA644" t="s">
        <v>423</v>
      </c>
      <c r="MB644" t="s">
        <v>423</v>
      </c>
      <c r="MC644" t="s">
        <v>423</v>
      </c>
      <c r="MD644" t="s">
        <v>431</v>
      </c>
      <c r="ME644" t="s">
        <v>423</v>
      </c>
      <c r="MF644" t="s">
        <v>423</v>
      </c>
      <c r="MG644" t="s">
        <v>423</v>
      </c>
      <c r="MH644" t="s">
        <v>423</v>
      </c>
      <c r="MI644" t="s">
        <v>423</v>
      </c>
      <c r="MJ644" t="s">
        <v>423</v>
      </c>
      <c r="MK644" t="s">
        <v>423</v>
      </c>
      <c r="ML644" t="s">
        <v>431</v>
      </c>
      <c r="MN644">
        <v>732.55</v>
      </c>
      <c r="MO644">
        <v>92.24</v>
      </c>
      <c r="NE644">
        <v>197.7</v>
      </c>
      <c r="NT644">
        <v>177.07</v>
      </c>
      <c r="OJ644">
        <v>167.65</v>
      </c>
      <c r="OT644">
        <v>97.89</v>
      </c>
    </row>
    <row r="645" spans="1:410" ht="12.75" customHeight="1" x14ac:dyDescent="0.2">
      <c r="A645">
        <v>794</v>
      </c>
      <c r="B645" t="str">
        <f t="shared" si="460"/>
        <v>+30min</v>
      </c>
      <c r="C645" t="str">
        <f t="shared" si="461"/>
        <v>foyer familial</v>
      </c>
      <c r="D645" t="str">
        <f t="shared" si="462"/>
        <v>coloc ou foyer familial</v>
      </c>
      <c r="E645" t="str">
        <f t="shared" si="463"/>
        <v>tout à fait</v>
      </c>
      <c r="F645" t="str">
        <f t="shared" si="464"/>
        <v>aucune</v>
      </c>
      <c r="G645" t="str">
        <f t="shared" si="465"/>
        <v>non</v>
      </c>
      <c r="H645" t="str">
        <f t="shared" si="466"/>
        <v>non</v>
      </c>
      <c r="I645" t="s">
        <v>423</v>
      </c>
      <c r="J645" t="str">
        <f t="shared" si="467"/>
        <v>parfois</v>
      </c>
      <c r="K645" t="str">
        <f t="shared" si="468"/>
        <v>jamais</v>
      </c>
      <c r="L645" t="str">
        <f t="shared" si="469"/>
        <v>pas commentaire</v>
      </c>
      <c r="M645" t="str">
        <f t="shared" si="470"/>
        <v>0-1h</v>
      </c>
      <c r="N645" t="str">
        <f t="shared" si="471"/>
        <v>2-4h</v>
      </c>
      <c r="O645" t="str">
        <f t="shared" si="472"/>
        <v>parfois</v>
      </c>
      <c r="P645" t="str">
        <f t="shared" si="473"/>
        <v>souvent</v>
      </c>
      <c r="Q645" t="str">
        <f t="shared" si="474"/>
        <v>souvent</v>
      </c>
      <c r="R645" t="s">
        <v>425</v>
      </c>
      <c r="S645" t="s">
        <v>425</v>
      </c>
      <c r="T645" t="s">
        <v>425</v>
      </c>
      <c r="U645" t="s">
        <v>427</v>
      </c>
      <c r="V645" t="s">
        <v>428</v>
      </c>
      <c r="W645" t="s">
        <v>428</v>
      </c>
      <c r="X645" t="s">
        <v>429</v>
      </c>
      <c r="Y645" t="s">
        <v>424</v>
      </c>
      <c r="Z645" t="s">
        <v>424</v>
      </c>
      <c r="AA645" t="s">
        <v>430</v>
      </c>
      <c r="AB645" t="s">
        <v>425</v>
      </c>
      <c r="AC645" t="s">
        <v>425</v>
      </c>
      <c r="AD645" t="str">
        <f t="shared" si="475"/>
        <v>2 semaines avant</v>
      </c>
      <c r="AE645" t="str">
        <f t="shared" si="476"/>
        <v>plutôt oui</v>
      </c>
      <c r="AF645" t="str">
        <f t="shared" si="477"/>
        <v>très bonnes</v>
      </c>
      <c r="AG645" t="str">
        <f t="shared" si="478"/>
        <v>parfois</v>
      </c>
      <c r="AH645" t="str">
        <f t="shared" si="479"/>
        <v>régulièrement</v>
      </c>
      <c r="AI645" t="str">
        <f t="shared" si="480"/>
        <v>très souvent</v>
      </c>
      <c r="AJ645" t="str">
        <f t="shared" si="481"/>
        <v>jamais</v>
      </c>
      <c r="AK645" t="str">
        <f t="shared" si="482"/>
        <v>non</v>
      </c>
      <c r="AL645" t="str">
        <f t="shared" si="483"/>
        <v>pas d'asso</v>
      </c>
      <c r="AM645" t="str">
        <f t="shared" si="484"/>
        <v>pas d'asso</v>
      </c>
      <c r="AN645" t="str">
        <f t="shared" si="485"/>
        <v>+10h</v>
      </c>
      <c r="AO645" t="str">
        <f t="shared" si="486"/>
        <v>rarement</v>
      </c>
      <c r="AP645" t="str">
        <f t="shared" si="487"/>
        <v>plutôt non</v>
      </c>
      <c r="AQ645" t="str">
        <f t="shared" si="488"/>
        <v>rarement</v>
      </c>
      <c r="AR645" t="str">
        <f t="shared" si="489"/>
        <v>régulièrement</v>
      </c>
      <c r="AS645" t="str">
        <f t="shared" si="490"/>
        <v>2-4h</v>
      </c>
      <c r="AT645" t="str">
        <f t="shared" si="491"/>
        <v>plutôt satisfaisante</v>
      </c>
      <c r="AU645" t="str">
        <f t="shared" si="492"/>
        <v>plutôt oui</v>
      </c>
      <c r="AV645" t="str">
        <f t="shared" si="493"/>
        <v>plutôt oui</v>
      </c>
      <c r="AW645" t="str">
        <f t="shared" si="494"/>
        <v>plutôt oui</v>
      </c>
      <c r="AX645" t="str">
        <f t="shared" si="495"/>
        <v>plutôt oui</v>
      </c>
      <c r="AY645" t="str">
        <f t="shared" si="496"/>
        <v>plutôt oui</v>
      </c>
      <c r="AZ645" t="str">
        <f t="shared" si="497"/>
        <v>4A</v>
      </c>
      <c r="BA645" t="str">
        <f t="shared" si="498"/>
        <v>GC</v>
      </c>
      <c r="BB645" t="str">
        <f t="shared" si="499"/>
        <v>SHN</v>
      </c>
      <c r="BC645" t="str">
        <f t="shared" si="500"/>
        <v>non</v>
      </c>
      <c r="BD645" t="str">
        <f t="shared" si="501"/>
        <v>post-bac</v>
      </c>
      <c r="BE645" t="str">
        <f t="shared" si="502"/>
        <v>Fr</v>
      </c>
      <c r="BF645" t="str">
        <f t="shared" si="503"/>
        <v>10-25%</v>
      </c>
      <c r="BG645" t="str">
        <f t="shared" si="504"/>
        <v>10-25%</v>
      </c>
      <c r="BH645" t="s">
        <v>423</v>
      </c>
      <c r="BI645" t="str">
        <f t="shared" si="505"/>
        <v>aucun</v>
      </c>
      <c r="BJ645" t="s">
        <v>423</v>
      </c>
      <c r="BK645" t="s">
        <v>423</v>
      </c>
      <c r="BL645" t="s">
        <v>423</v>
      </c>
      <c r="BM645" t="s">
        <v>431</v>
      </c>
      <c r="BN645" t="s">
        <v>423</v>
      </c>
      <c r="BO645" t="s">
        <v>423</v>
      </c>
      <c r="BP645" t="s">
        <v>431</v>
      </c>
      <c r="BR645" t="s">
        <v>432</v>
      </c>
      <c r="BS645" t="s">
        <v>432</v>
      </c>
      <c r="BT645" t="s">
        <v>432</v>
      </c>
      <c r="BU645" t="s">
        <v>432</v>
      </c>
      <c r="BV645" t="s">
        <v>431</v>
      </c>
      <c r="BW645" t="s">
        <v>423</v>
      </c>
      <c r="BX645" t="s">
        <v>423</v>
      </c>
      <c r="BY645" t="s">
        <v>423</v>
      </c>
      <c r="BZ645" t="s">
        <v>423</v>
      </c>
      <c r="CA645" t="s">
        <v>432</v>
      </c>
      <c r="CB645" t="s">
        <v>432</v>
      </c>
      <c r="CC645" t="s">
        <v>432</v>
      </c>
      <c r="CD645" t="s">
        <v>432</v>
      </c>
      <c r="CE645" t="s">
        <v>423</v>
      </c>
      <c r="CF645" t="s">
        <v>432</v>
      </c>
      <c r="CG645" t="s">
        <v>432</v>
      </c>
      <c r="CH645" t="s">
        <v>432</v>
      </c>
      <c r="CI645" t="s">
        <v>432</v>
      </c>
      <c r="CJ645" t="s">
        <v>432</v>
      </c>
      <c r="CK645" t="s">
        <v>432</v>
      </c>
      <c r="CL645" t="s">
        <v>432</v>
      </c>
      <c r="CM645" t="s">
        <v>432</v>
      </c>
      <c r="CN645" t="s">
        <v>423</v>
      </c>
      <c r="CO645" t="s">
        <v>432</v>
      </c>
      <c r="CP645" t="s">
        <v>432</v>
      </c>
      <c r="CQ645" t="s">
        <v>432</v>
      </c>
      <c r="CR645" t="s">
        <v>432</v>
      </c>
      <c r="CT645" t="s">
        <v>432</v>
      </c>
      <c r="CU645" t="s">
        <v>423</v>
      </c>
      <c r="CV645" t="s">
        <v>423</v>
      </c>
      <c r="CW645" t="s">
        <v>423</v>
      </c>
      <c r="CX645" t="s">
        <v>431</v>
      </c>
      <c r="CY645" t="s">
        <v>423</v>
      </c>
      <c r="CZ645" t="s">
        <v>423</v>
      </c>
      <c r="DA645" t="s">
        <v>423</v>
      </c>
      <c r="DB645" t="s">
        <v>423</v>
      </c>
      <c r="DC645" t="s">
        <v>431</v>
      </c>
      <c r="DD645" t="s">
        <v>432</v>
      </c>
      <c r="DE645" t="s">
        <v>432</v>
      </c>
      <c r="DF645" t="s">
        <v>432</v>
      </c>
      <c r="DG645" t="s">
        <v>432</v>
      </c>
      <c r="DH645" t="s">
        <v>423</v>
      </c>
      <c r="DI645" t="s">
        <v>423</v>
      </c>
      <c r="DJ645" t="s">
        <v>423</v>
      </c>
      <c r="DK645" t="s">
        <v>431</v>
      </c>
      <c r="DL645" t="s">
        <v>423</v>
      </c>
      <c r="DM645" t="s">
        <v>423</v>
      </c>
      <c r="DN645" t="s">
        <v>423</v>
      </c>
      <c r="DO645" t="s">
        <v>423</v>
      </c>
      <c r="DP645" t="s">
        <v>431</v>
      </c>
      <c r="DQ645" t="s">
        <v>423</v>
      </c>
      <c r="DR645" t="s">
        <v>423</v>
      </c>
      <c r="DS645" t="s">
        <v>423</v>
      </c>
      <c r="DT645" t="s">
        <v>423</v>
      </c>
      <c r="DU645" t="s">
        <v>423</v>
      </c>
      <c r="DV645" t="s">
        <v>431</v>
      </c>
      <c r="DW645" t="s">
        <v>423</v>
      </c>
      <c r="DX645" t="s">
        <v>423</v>
      </c>
      <c r="DY645" t="s">
        <v>431</v>
      </c>
      <c r="DZ645" t="s">
        <v>423</v>
      </c>
      <c r="EA645" t="s">
        <v>423</v>
      </c>
      <c r="EB645" t="s">
        <v>423</v>
      </c>
      <c r="EC645" t="s">
        <v>431</v>
      </c>
      <c r="ED645" t="s">
        <v>423</v>
      </c>
      <c r="EE645" t="s">
        <v>423</v>
      </c>
      <c r="EF645" t="s">
        <v>437</v>
      </c>
      <c r="EG645" t="s">
        <v>434</v>
      </c>
      <c r="EH645" t="s">
        <v>438</v>
      </c>
      <c r="EI645" t="s">
        <v>436</v>
      </c>
      <c r="EJ645" t="s">
        <v>435</v>
      </c>
      <c r="EK645" t="s">
        <v>433</v>
      </c>
      <c r="EL645" t="s">
        <v>425</v>
      </c>
      <c r="EM645" t="s">
        <v>425</v>
      </c>
      <c r="EN645" t="s">
        <v>425</v>
      </c>
      <c r="EO645" t="s">
        <v>427</v>
      </c>
      <c r="EP645" t="s">
        <v>428</v>
      </c>
      <c r="EQ645" t="s">
        <v>428</v>
      </c>
      <c r="ER645" t="s">
        <v>429</v>
      </c>
      <c r="ES645" t="s">
        <v>424</v>
      </c>
      <c r="ET645" t="s">
        <v>424</v>
      </c>
      <c r="EU645" t="s">
        <v>430</v>
      </c>
      <c r="EV645" t="s">
        <v>425</v>
      </c>
      <c r="EW645" t="s">
        <v>425</v>
      </c>
      <c r="EX645" t="s">
        <v>423</v>
      </c>
      <c r="EY645" t="s">
        <v>423</v>
      </c>
      <c r="EZ645" t="s">
        <v>431</v>
      </c>
      <c r="FA645" t="s">
        <v>423</v>
      </c>
      <c r="FB645" t="s">
        <v>423</v>
      </c>
      <c r="FC645" t="s">
        <v>423</v>
      </c>
      <c r="FD645" t="s">
        <v>423</v>
      </c>
      <c r="FE645" t="s">
        <v>431</v>
      </c>
      <c r="FF645" t="s">
        <v>423</v>
      </c>
      <c r="FG645" t="s">
        <v>423</v>
      </c>
      <c r="FH645" t="s">
        <v>431</v>
      </c>
      <c r="FI645" t="s">
        <v>423</v>
      </c>
      <c r="FJ645" t="s">
        <v>423</v>
      </c>
      <c r="FK645" t="s">
        <v>423</v>
      </c>
      <c r="FL645" t="s">
        <v>423</v>
      </c>
      <c r="FM645" t="s">
        <v>423</v>
      </c>
      <c r="FN645" t="s">
        <v>431</v>
      </c>
      <c r="FO645" t="s">
        <v>423</v>
      </c>
      <c r="FP645" t="s">
        <v>423</v>
      </c>
      <c r="FQ645" t="s">
        <v>431</v>
      </c>
      <c r="FR645" t="s">
        <v>423</v>
      </c>
      <c r="FS645" t="s">
        <v>423</v>
      </c>
      <c r="FT645" t="s">
        <v>431</v>
      </c>
      <c r="FU645" t="s">
        <v>423</v>
      </c>
      <c r="FV645" t="s">
        <v>423</v>
      </c>
      <c r="FW645" t="s">
        <v>423</v>
      </c>
      <c r="FX645" t="s">
        <v>423</v>
      </c>
      <c r="FZ645" t="s">
        <v>423</v>
      </c>
      <c r="GB645" t="s">
        <v>423</v>
      </c>
      <c r="GD645" t="s">
        <v>431</v>
      </c>
      <c r="GE645" t="s">
        <v>2345</v>
      </c>
      <c r="GF645" t="s">
        <v>423</v>
      </c>
      <c r="GG645" t="s">
        <v>432</v>
      </c>
      <c r="GH645" t="s">
        <v>432</v>
      </c>
      <c r="GI645" t="s">
        <v>432</v>
      </c>
      <c r="GJ645" t="s">
        <v>432</v>
      </c>
      <c r="GK645" t="s">
        <v>432</v>
      </c>
      <c r="GL645" t="s">
        <v>432</v>
      </c>
      <c r="GM645" t="s">
        <v>432</v>
      </c>
      <c r="GN645" t="s">
        <v>432</v>
      </c>
      <c r="GO645" t="s">
        <v>432</v>
      </c>
      <c r="GP645" t="s">
        <v>432</v>
      </c>
      <c r="GQ645" t="s">
        <v>432</v>
      </c>
      <c r="GR645" t="s">
        <v>432</v>
      </c>
      <c r="GS645" t="s">
        <v>432</v>
      </c>
      <c r="GT645" t="s">
        <v>432</v>
      </c>
      <c r="GU645" t="s">
        <v>431</v>
      </c>
      <c r="GV645" t="s">
        <v>423</v>
      </c>
      <c r="GW645" t="s">
        <v>423</v>
      </c>
      <c r="GX645" t="s">
        <v>423</v>
      </c>
      <c r="GY645" t="s">
        <v>423</v>
      </c>
      <c r="GZ645" t="s">
        <v>423</v>
      </c>
      <c r="HA645" t="s">
        <v>423</v>
      </c>
      <c r="HB645" t="s">
        <v>431</v>
      </c>
      <c r="HC645" t="s">
        <v>423</v>
      </c>
      <c r="HD645" t="s">
        <v>423</v>
      </c>
      <c r="HE645" t="s">
        <v>423</v>
      </c>
      <c r="HF645" t="s">
        <v>431</v>
      </c>
      <c r="HG645" t="s">
        <v>423</v>
      </c>
      <c r="HH645" t="s">
        <v>423</v>
      </c>
      <c r="HI645" t="s">
        <v>423</v>
      </c>
      <c r="HJ645" t="s">
        <v>423</v>
      </c>
      <c r="HK645" t="s">
        <v>423</v>
      </c>
      <c r="HL645" t="s">
        <v>431</v>
      </c>
      <c r="HM645" t="s">
        <v>423</v>
      </c>
      <c r="HN645" t="s">
        <v>423</v>
      </c>
      <c r="HP645" t="s">
        <v>431</v>
      </c>
      <c r="HQ645" t="s">
        <v>2346</v>
      </c>
      <c r="HR645" t="s">
        <v>423</v>
      </c>
      <c r="HT645" t="s">
        <v>423</v>
      </c>
      <c r="HV645" t="s">
        <v>423</v>
      </c>
      <c r="HW645" t="s">
        <v>423</v>
      </c>
      <c r="HX645" t="s">
        <v>431</v>
      </c>
      <c r="HY645" t="s">
        <v>423</v>
      </c>
      <c r="HZ645" t="s">
        <v>423</v>
      </c>
      <c r="IA645" t="s">
        <v>423</v>
      </c>
      <c r="IB645" t="s">
        <v>423</v>
      </c>
      <c r="IC645" t="s">
        <v>431</v>
      </c>
      <c r="ID645" t="s">
        <v>423</v>
      </c>
      <c r="IE645" t="s">
        <v>423</v>
      </c>
      <c r="IF645" t="s">
        <v>423</v>
      </c>
      <c r="IG645" t="s">
        <v>431</v>
      </c>
      <c r="IH645" t="s">
        <v>423</v>
      </c>
      <c r="II645" t="s">
        <v>423</v>
      </c>
      <c r="IJ645" t="s">
        <v>423</v>
      </c>
      <c r="IK645" t="s">
        <v>431</v>
      </c>
      <c r="IL645" t="s">
        <v>423</v>
      </c>
      <c r="IM645" t="s">
        <v>423</v>
      </c>
      <c r="IN645" t="s">
        <v>423</v>
      </c>
      <c r="IO645" t="s">
        <v>431</v>
      </c>
      <c r="IP645" t="s">
        <v>423</v>
      </c>
      <c r="IQ645" t="s">
        <v>423</v>
      </c>
      <c r="IR645" t="s">
        <v>423</v>
      </c>
      <c r="IS645" t="s">
        <v>431</v>
      </c>
      <c r="IT645" t="s">
        <v>423</v>
      </c>
      <c r="IU645" t="s">
        <v>423</v>
      </c>
      <c r="IV645" t="s">
        <v>423</v>
      </c>
      <c r="IX645" t="s">
        <v>431</v>
      </c>
      <c r="IY645" t="s">
        <v>2347</v>
      </c>
      <c r="IZ645" t="s">
        <v>423</v>
      </c>
      <c r="JB645" t="s">
        <v>423</v>
      </c>
      <c r="JI645" t="s">
        <v>423</v>
      </c>
      <c r="JJ645" t="s">
        <v>423</v>
      </c>
      <c r="JK645" t="s">
        <v>423</v>
      </c>
      <c r="JL645" t="s">
        <v>431</v>
      </c>
      <c r="JM645" t="s">
        <v>423</v>
      </c>
      <c r="JN645" t="s">
        <v>423</v>
      </c>
      <c r="JO645" t="s">
        <v>423</v>
      </c>
      <c r="JP645" t="s">
        <v>423</v>
      </c>
      <c r="JQ645" t="s">
        <v>423</v>
      </c>
      <c r="JR645" t="s">
        <v>423</v>
      </c>
      <c r="JS645" t="s">
        <v>423</v>
      </c>
      <c r="JT645" t="s">
        <v>423</v>
      </c>
      <c r="JU645" t="s">
        <v>423</v>
      </c>
      <c r="JV645" t="s">
        <v>423</v>
      </c>
      <c r="JW645" t="s">
        <v>423</v>
      </c>
      <c r="JX645" t="s">
        <v>431</v>
      </c>
      <c r="JY645" t="s">
        <v>423</v>
      </c>
      <c r="JZ645" t="s">
        <v>423</v>
      </c>
      <c r="KA645" t="s">
        <v>423</v>
      </c>
      <c r="KB645" t="s">
        <v>423</v>
      </c>
      <c r="KC645" t="s">
        <v>423</v>
      </c>
      <c r="KD645" t="s">
        <v>423</v>
      </c>
      <c r="KE645" t="s">
        <v>423</v>
      </c>
      <c r="KF645" t="s">
        <v>423</v>
      </c>
      <c r="KG645" t="s">
        <v>423</v>
      </c>
      <c r="KH645" t="s">
        <v>423</v>
      </c>
      <c r="KI645" t="s">
        <v>423</v>
      </c>
      <c r="KJ645" t="s">
        <v>423</v>
      </c>
      <c r="KK645" t="s">
        <v>423</v>
      </c>
      <c r="KL645" t="s">
        <v>431</v>
      </c>
      <c r="KM645" t="s">
        <v>423</v>
      </c>
      <c r="KN645" t="s">
        <v>423</v>
      </c>
      <c r="KO645" t="s">
        <v>423</v>
      </c>
      <c r="KP645" t="s">
        <v>423</v>
      </c>
      <c r="KQ645" t="s">
        <v>423</v>
      </c>
      <c r="KR645" t="s">
        <v>423</v>
      </c>
      <c r="KS645" t="s">
        <v>423</v>
      </c>
      <c r="KT645" t="s">
        <v>423</v>
      </c>
      <c r="KU645" t="s">
        <v>423</v>
      </c>
      <c r="KV645" t="s">
        <v>423</v>
      </c>
      <c r="KW645" t="s">
        <v>431</v>
      </c>
      <c r="KY645" t="s">
        <v>431</v>
      </c>
      <c r="KZ645" t="s">
        <v>432</v>
      </c>
      <c r="LA645" t="s">
        <v>432</v>
      </c>
      <c r="LB645" t="s">
        <v>432</v>
      </c>
      <c r="LC645" t="s">
        <v>432</v>
      </c>
      <c r="LD645" t="s">
        <v>432</v>
      </c>
      <c r="LE645" t="s">
        <v>432</v>
      </c>
      <c r="LF645" t="s">
        <v>432</v>
      </c>
      <c r="LG645" t="s">
        <v>432</v>
      </c>
      <c r="LH645" t="s">
        <v>432</v>
      </c>
      <c r="LI645" t="s">
        <v>432</v>
      </c>
      <c r="LK645" t="s">
        <v>431</v>
      </c>
      <c r="LL645" t="s">
        <v>423</v>
      </c>
      <c r="LM645" t="s">
        <v>423</v>
      </c>
      <c r="LN645" t="s">
        <v>423</v>
      </c>
      <c r="LO645" t="s">
        <v>439</v>
      </c>
      <c r="LP645" t="s">
        <v>432</v>
      </c>
      <c r="LQ645" t="s">
        <v>432</v>
      </c>
      <c r="LR645" t="s">
        <v>432</v>
      </c>
      <c r="LS645" t="s">
        <v>432</v>
      </c>
      <c r="LT645" t="s">
        <v>432</v>
      </c>
      <c r="LU645" t="s">
        <v>423</v>
      </c>
      <c r="LV645" t="s">
        <v>431</v>
      </c>
      <c r="LW645" t="s">
        <v>423</v>
      </c>
      <c r="LX645" t="s">
        <v>423</v>
      </c>
      <c r="LY645" t="s">
        <v>423</v>
      </c>
      <c r="LZ645" t="s">
        <v>423</v>
      </c>
      <c r="MA645" t="s">
        <v>423</v>
      </c>
      <c r="MB645" t="s">
        <v>423</v>
      </c>
      <c r="MC645" t="s">
        <v>431</v>
      </c>
      <c r="MD645" t="s">
        <v>423</v>
      </c>
      <c r="ME645" t="s">
        <v>423</v>
      </c>
      <c r="MF645" t="s">
        <v>423</v>
      </c>
      <c r="MG645" t="s">
        <v>423</v>
      </c>
      <c r="MH645" t="s">
        <v>423</v>
      </c>
      <c r="MI645" t="s">
        <v>423</v>
      </c>
      <c r="MJ645" t="s">
        <v>423</v>
      </c>
      <c r="MK645" t="s">
        <v>423</v>
      </c>
      <c r="ML645" t="s">
        <v>431</v>
      </c>
      <c r="MN645">
        <v>611.98</v>
      </c>
      <c r="MO645">
        <v>54.09</v>
      </c>
      <c r="NE645">
        <v>198.39</v>
      </c>
      <c r="NT645">
        <v>191.79</v>
      </c>
      <c r="OJ645">
        <v>86.21</v>
      </c>
      <c r="OT645">
        <v>81.5</v>
      </c>
    </row>
    <row r="646" spans="1:410" ht="12.75" customHeight="1" x14ac:dyDescent="0.2">
      <c r="A646">
        <v>795</v>
      </c>
      <c r="B646" t="str">
        <f t="shared" si="460"/>
        <v>5-15min</v>
      </c>
      <c r="C646" t="str">
        <f t="shared" si="461"/>
        <v>seul</v>
      </c>
      <c r="D646" t="str">
        <f t="shared" si="462"/>
        <v>10-20m2</v>
      </c>
      <c r="E646" t="str">
        <f t="shared" si="463"/>
        <v>plutôt oui</v>
      </c>
      <c r="F646" t="str">
        <f t="shared" si="464"/>
        <v>oui 5-10h</v>
      </c>
      <c r="G646" t="str">
        <f t="shared" si="465"/>
        <v>echelon 1-3</v>
      </c>
      <c r="H646" t="str">
        <f t="shared" si="466"/>
        <v>non</v>
      </c>
      <c r="I646" t="s">
        <v>423</v>
      </c>
      <c r="J646" t="str">
        <f t="shared" si="467"/>
        <v>parfois</v>
      </c>
      <c r="K646" t="str">
        <f t="shared" si="468"/>
        <v>jamais</v>
      </c>
      <c r="L646" t="str">
        <f t="shared" si="469"/>
        <v>pas commentaire</v>
      </c>
      <c r="M646" t="str">
        <f t="shared" si="470"/>
        <v>1-2h</v>
      </c>
      <c r="N646" t="str">
        <f t="shared" si="471"/>
        <v>2-4h</v>
      </c>
      <c r="O646" t="str">
        <f t="shared" si="472"/>
        <v>parfois</v>
      </c>
      <c r="P646" t="str">
        <f t="shared" si="473"/>
        <v>jamais</v>
      </c>
      <c r="Q646" t="str">
        <f t="shared" si="474"/>
        <v>toujours</v>
      </c>
      <c r="R646" t="s">
        <v>424</v>
      </c>
      <c r="S646" t="s">
        <v>425</v>
      </c>
      <c r="T646" t="s">
        <v>425</v>
      </c>
      <c r="U646" t="s">
        <v>427</v>
      </c>
      <c r="V646" t="s">
        <v>440</v>
      </c>
      <c r="W646" t="s">
        <v>440</v>
      </c>
      <c r="X646" t="s">
        <v>429</v>
      </c>
      <c r="Y646" t="s">
        <v>430</v>
      </c>
      <c r="Z646" t="s">
        <v>429</v>
      </c>
      <c r="AA646" t="s">
        <v>430</v>
      </c>
      <c r="AB646" t="s">
        <v>425</v>
      </c>
      <c r="AC646" t="s">
        <v>424</v>
      </c>
      <c r="AD646" t="str">
        <f t="shared" si="475"/>
        <v>1 semaine avant</v>
      </c>
      <c r="AE646" t="str">
        <f t="shared" si="476"/>
        <v>très</v>
      </c>
      <c r="AF646" t="str">
        <f t="shared" si="477"/>
        <v>très bonnes</v>
      </c>
      <c r="AG646" t="str">
        <f t="shared" si="478"/>
        <v>jamais</v>
      </c>
      <c r="AH646" t="str">
        <f t="shared" si="479"/>
        <v>très souvent</v>
      </c>
      <c r="AI646" t="str">
        <f t="shared" si="480"/>
        <v>régulièrement</v>
      </c>
      <c r="AJ646" t="str">
        <f t="shared" si="481"/>
        <v>jamais</v>
      </c>
      <c r="AK646" t="str">
        <f t="shared" si="482"/>
        <v>non</v>
      </c>
      <c r="AL646" t="str">
        <f t="shared" si="483"/>
        <v>pas d'asso</v>
      </c>
      <c r="AM646" t="str">
        <f t="shared" si="484"/>
        <v>pas d'asso</v>
      </c>
      <c r="AN646" t="str">
        <f t="shared" si="485"/>
        <v>6-10h</v>
      </c>
      <c r="AO646" t="str">
        <f t="shared" si="486"/>
        <v>rarement</v>
      </c>
      <c r="AP646" t="str">
        <f t="shared" si="487"/>
        <v>plutôt oui</v>
      </c>
      <c r="AQ646" t="str">
        <f t="shared" si="488"/>
        <v>plusieurs fois/semaine</v>
      </c>
      <c r="AR646" t="str">
        <f t="shared" si="489"/>
        <v>régulièrement</v>
      </c>
      <c r="AS646" t="str">
        <f t="shared" si="490"/>
        <v>2-4h</v>
      </c>
      <c r="AT646" t="str">
        <f t="shared" si="491"/>
        <v>plutôt satisfaisante</v>
      </c>
      <c r="AU646" t="str">
        <f t="shared" si="492"/>
        <v>tout à fait</v>
      </c>
      <c r="AV646" t="str">
        <f t="shared" si="493"/>
        <v>plutôt oui</v>
      </c>
      <c r="AW646" t="str">
        <f t="shared" si="494"/>
        <v>plutôt oui</v>
      </c>
      <c r="AX646" t="str">
        <f t="shared" si="495"/>
        <v>plutôt oui</v>
      </c>
      <c r="AY646" t="str">
        <f t="shared" si="496"/>
        <v>plutôt oui</v>
      </c>
      <c r="AZ646" t="str">
        <f t="shared" si="497"/>
        <v>4A</v>
      </c>
      <c r="BA646" t="str">
        <f t="shared" si="498"/>
        <v>GC</v>
      </c>
      <c r="BB646" t="str">
        <f t="shared" si="499"/>
        <v>classique</v>
      </c>
      <c r="BC646" t="str">
        <f t="shared" si="500"/>
        <v>non</v>
      </c>
      <c r="BD646" t="str">
        <f t="shared" si="501"/>
        <v>post-bac</v>
      </c>
      <c r="BE646" t="str">
        <f t="shared" si="502"/>
        <v>Fr</v>
      </c>
      <c r="BF646" t="str">
        <f t="shared" si="503"/>
        <v>10-25%</v>
      </c>
      <c r="BG646" t="str">
        <f t="shared" si="504"/>
        <v>10-25%</v>
      </c>
      <c r="BH646" t="s">
        <v>423</v>
      </c>
      <c r="BI646" t="str">
        <f t="shared" si="505"/>
        <v>aucun</v>
      </c>
      <c r="BJ646" t="s">
        <v>423</v>
      </c>
      <c r="BK646" t="s">
        <v>431</v>
      </c>
      <c r="BL646" t="s">
        <v>423</v>
      </c>
      <c r="BM646" t="s">
        <v>423</v>
      </c>
      <c r="BN646" t="s">
        <v>431</v>
      </c>
      <c r="BO646" t="s">
        <v>423</v>
      </c>
      <c r="BP646" t="s">
        <v>423</v>
      </c>
      <c r="BR646" t="s">
        <v>423</v>
      </c>
      <c r="BS646" t="s">
        <v>431</v>
      </c>
      <c r="BT646" t="s">
        <v>423</v>
      </c>
      <c r="BU646" t="s">
        <v>423</v>
      </c>
      <c r="BV646" t="s">
        <v>423</v>
      </c>
      <c r="BW646" t="s">
        <v>431</v>
      </c>
      <c r="BX646" t="s">
        <v>423</v>
      </c>
      <c r="BY646" t="s">
        <v>423</v>
      </c>
      <c r="BZ646" t="s">
        <v>431</v>
      </c>
      <c r="CA646" t="s">
        <v>423</v>
      </c>
      <c r="CB646" t="s">
        <v>431</v>
      </c>
      <c r="CC646" t="s">
        <v>423</v>
      </c>
      <c r="CD646" t="s">
        <v>423</v>
      </c>
      <c r="CE646" t="s">
        <v>431</v>
      </c>
      <c r="CF646" t="s">
        <v>423</v>
      </c>
      <c r="CG646" t="s">
        <v>431</v>
      </c>
      <c r="CH646" t="s">
        <v>423</v>
      </c>
      <c r="CI646" t="s">
        <v>423</v>
      </c>
      <c r="CJ646" t="s">
        <v>423</v>
      </c>
      <c r="CK646" t="s">
        <v>423</v>
      </c>
      <c r="CL646" t="s">
        <v>423</v>
      </c>
      <c r="CM646" t="s">
        <v>423</v>
      </c>
      <c r="CN646" t="s">
        <v>423</v>
      </c>
      <c r="CO646" t="s">
        <v>432</v>
      </c>
      <c r="CP646" t="s">
        <v>432</v>
      </c>
      <c r="CQ646" t="s">
        <v>432</v>
      </c>
      <c r="CR646" t="s">
        <v>432</v>
      </c>
      <c r="CT646" t="s">
        <v>432</v>
      </c>
      <c r="CU646" t="s">
        <v>423</v>
      </c>
      <c r="CV646" t="s">
        <v>423</v>
      </c>
      <c r="CW646" t="s">
        <v>423</v>
      </c>
      <c r="CX646" t="s">
        <v>431</v>
      </c>
      <c r="CY646" t="s">
        <v>423</v>
      </c>
      <c r="CZ646" t="s">
        <v>423</v>
      </c>
      <c r="DA646" t="s">
        <v>423</v>
      </c>
      <c r="DB646" t="s">
        <v>423</v>
      </c>
      <c r="DC646" t="s">
        <v>431</v>
      </c>
      <c r="DD646" t="s">
        <v>432</v>
      </c>
      <c r="DE646" t="s">
        <v>432</v>
      </c>
      <c r="DF646" t="s">
        <v>432</v>
      </c>
      <c r="DG646" t="s">
        <v>432</v>
      </c>
      <c r="DH646" t="s">
        <v>423</v>
      </c>
      <c r="DI646" t="s">
        <v>423</v>
      </c>
      <c r="DJ646" t="s">
        <v>431</v>
      </c>
      <c r="DK646" t="s">
        <v>423</v>
      </c>
      <c r="DL646" t="s">
        <v>423</v>
      </c>
      <c r="DM646" t="s">
        <v>423</v>
      </c>
      <c r="DN646" t="s">
        <v>423</v>
      </c>
      <c r="DO646" t="s">
        <v>423</v>
      </c>
      <c r="DP646" t="s">
        <v>431</v>
      </c>
      <c r="DQ646" t="s">
        <v>423</v>
      </c>
      <c r="DR646" t="s">
        <v>423</v>
      </c>
      <c r="DS646" t="s">
        <v>423</v>
      </c>
      <c r="DT646" t="s">
        <v>423</v>
      </c>
      <c r="DU646" t="s">
        <v>423</v>
      </c>
      <c r="DV646" t="s">
        <v>431</v>
      </c>
      <c r="DW646" t="s">
        <v>423</v>
      </c>
      <c r="DX646" t="s">
        <v>423</v>
      </c>
      <c r="DY646" t="s">
        <v>423</v>
      </c>
      <c r="DZ646" t="s">
        <v>423</v>
      </c>
      <c r="EA646" t="s">
        <v>431</v>
      </c>
      <c r="EB646" t="s">
        <v>431</v>
      </c>
      <c r="EC646" t="s">
        <v>423</v>
      </c>
      <c r="ED646" t="s">
        <v>423</v>
      </c>
      <c r="EE646" t="s">
        <v>423</v>
      </c>
      <c r="EF646" t="s">
        <v>437</v>
      </c>
      <c r="EG646" t="s">
        <v>435</v>
      </c>
      <c r="EH646" t="s">
        <v>434</v>
      </c>
      <c r="EI646" t="s">
        <v>438</v>
      </c>
      <c r="EJ646" t="s">
        <v>436</v>
      </c>
      <c r="EK646" t="s">
        <v>433</v>
      </c>
      <c r="EL646" t="s">
        <v>424</v>
      </c>
      <c r="EM646" t="s">
        <v>425</v>
      </c>
      <c r="EN646" t="s">
        <v>425</v>
      </c>
      <c r="EO646" t="s">
        <v>427</v>
      </c>
      <c r="EP646" t="s">
        <v>440</v>
      </c>
      <c r="EQ646" t="s">
        <v>440</v>
      </c>
      <c r="ER646" t="s">
        <v>429</v>
      </c>
      <c r="ES646" t="s">
        <v>430</v>
      </c>
      <c r="ET646" t="s">
        <v>429</v>
      </c>
      <c r="EU646" t="s">
        <v>430</v>
      </c>
      <c r="EV646" t="s">
        <v>425</v>
      </c>
      <c r="EW646" t="s">
        <v>424</v>
      </c>
      <c r="EX646" t="s">
        <v>423</v>
      </c>
      <c r="EY646" t="s">
        <v>423</v>
      </c>
      <c r="EZ646" t="s">
        <v>423</v>
      </c>
      <c r="FA646" t="s">
        <v>431</v>
      </c>
      <c r="FB646" t="s">
        <v>423</v>
      </c>
      <c r="FC646" t="s">
        <v>423</v>
      </c>
      <c r="FD646" t="s">
        <v>431</v>
      </c>
      <c r="FE646" t="s">
        <v>423</v>
      </c>
      <c r="FF646" t="s">
        <v>423</v>
      </c>
      <c r="FG646" t="s">
        <v>423</v>
      </c>
      <c r="FH646" t="s">
        <v>431</v>
      </c>
      <c r="FI646" t="s">
        <v>423</v>
      </c>
      <c r="FJ646" t="s">
        <v>423</v>
      </c>
      <c r="FK646" t="s">
        <v>423</v>
      </c>
      <c r="FL646" t="s">
        <v>423</v>
      </c>
      <c r="FM646" t="s">
        <v>423</v>
      </c>
      <c r="FN646" t="s">
        <v>423</v>
      </c>
      <c r="FO646" t="s">
        <v>431</v>
      </c>
      <c r="FP646" t="s">
        <v>431</v>
      </c>
      <c r="FQ646" t="s">
        <v>423</v>
      </c>
      <c r="FR646" t="s">
        <v>423</v>
      </c>
      <c r="FS646" t="s">
        <v>423</v>
      </c>
      <c r="FT646" t="s">
        <v>423</v>
      </c>
      <c r="FU646" t="s">
        <v>431</v>
      </c>
      <c r="FV646" t="s">
        <v>423</v>
      </c>
      <c r="FW646" t="s">
        <v>423</v>
      </c>
      <c r="FX646" t="s">
        <v>423</v>
      </c>
      <c r="FZ646" t="s">
        <v>423</v>
      </c>
      <c r="GB646" t="s">
        <v>423</v>
      </c>
      <c r="GD646" t="s">
        <v>431</v>
      </c>
      <c r="GF646" t="s">
        <v>423</v>
      </c>
      <c r="GG646" t="s">
        <v>432</v>
      </c>
      <c r="GH646" t="s">
        <v>432</v>
      </c>
      <c r="GI646" t="s">
        <v>432</v>
      </c>
      <c r="GJ646" t="s">
        <v>432</v>
      </c>
      <c r="GK646" t="s">
        <v>432</v>
      </c>
      <c r="GL646" t="s">
        <v>432</v>
      </c>
      <c r="GM646" t="s">
        <v>432</v>
      </c>
      <c r="GN646" t="s">
        <v>432</v>
      </c>
      <c r="GO646" t="s">
        <v>432</v>
      </c>
      <c r="GP646" t="s">
        <v>432</v>
      </c>
      <c r="GQ646" t="s">
        <v>432</v>
      </c>
      <c r="GR646" t="s">
        <v>432</v>
      </c>
      <c r="GS646" t="s">
        <v>432</v>
      </c>
      <c r="GT646" t="s">
        <v>432</v>
      </c>
      <c r="GU646" t="s">
        <v>423</v>
      </c>
      <c r="GV646" t="s">
        <v>431</v>
      </c>
      <c r="GW646" t="s">
        <v>423</v>
      </c>
      <c r="GX646" t="s">
        <v>423</v>
      </c>
      <c r="GY646" t="s">
        <v>423</v>
      </c>
      <c r="GZ646" t="s">
        <v>423</v>
      </c>
      <c r="HA646" t="s">
        <v>423</v>
      </c>
      <c r="HB646" t="s">
        <v>431</v>
      </c>
      <c r="HC646" t="s">
        <v>423</v>
      </c>
      <c r="HD646" t="s">
        <v>423</v>
      </c>
      <c r="HE646" t="s">
        <v>431</v>
      </c>
      <c r="HF646" t="s">
        <v>423</v>
      </c>
      <c r="HG646" t="s">
        <v>423</v>
      </c>
      <c r="HH646" t="s">
        <v>423</v>
      </c>
      <c r="HI646" t="s">
        <v>431</v>
      </c>
      <c r="HJ646" t="s">
        <v>423</v>
      </c>
      <c r="HK646" t="s">
        <v>423</v>
      </c>
      <c r="HL646" t="s">
        <v>423</v>
      </c>
      <c r="HM646" t="s">
        <v>423</v>
      </c>
      <c r="HN646" t="s">
        <v>423</v>
      </c>
      <c r="HP646" t="s">
        <v>431</v>
      </c>
      <c r="HR646" t="s">
        <v>423</v>
      </c>
      <c r="HT646" t="s">
        <v>423</v>
      </c>
      <c r="HV646" t="s">
        <v>423</v>
      </c>
      <c r="HW646" t="s">
        <v>423</v>
      </c>
      <c r="HX646" t="s">
        <v>431</v>
      </c>
      <c r="HY646" t="s">
        <v>423</v>
      </c>
      <c r="HZ646" t="s">
        <v>423</v>
      </c>
      <c r="IA646" t="s">
        <v>423</v>
      </c>
      <c r="IB646" t="s">
        <v>423</v>
      </c>
      <c r="IC646" t="s">
        <v>431</v>
      </c>
      <c r="ID646" t="s">
        <v>423</v>
      </c>
      <c r="IE646" t="s">
        <v>423</v>
      </c>
      <c r="IF646" t="s">
        <v>431</v>
      </c>
      <c r="IG646" t="s">
        <v>423</v>
      </c>
      <c r="IH646" t="s">
        <v>423</v>
      </c>
      <c r="II646" t="s">
        <v>423</v>
      </c>
      <c r="IJ646" t="s">
        <v>423</v>
      </c>
      <c r="IK646" t="s">
        <v>431</v>
      </c>
      <c r="IL646" t="s">
        <v>423</v>
      </c>
      <c r="IM646" t="s">
        <v>423</v>
      </c>
      <c r="IN646" t="s">
        <v>423</v>
      </c>
      <c r="IO646" t="s">
        <v>431</v>
      </c>
      <c r="IP646" t="s">
        <v>423</v>
      </c>
      <c r="IQ646" t="s">
        <v>423</v>
      </c>
      <c r="IR646" t="s">
        <v>423</v>
      </c>
      <c r="IS646" t="s">
        <v>431</v>
      </c>
      <c r="IT646" t="s">
        <v>423</v>
      </c>
      <c r="IU646" t="s">
        <v>423</v>
      </c>
      <c r="IV646" t="s">
        <v>423</v>
      </c>
      <c r="IX646" t="s">
        <v>431</v>
      </c>
      <c r="IZ646" t="s">
        <v>423</v>
      </c>
      <c r="JB646" t="s">
        <v>423</v>
      </c>
      <c r="JG646" t="s">
        <v>2348</v>
      </c>
      <c r="JI646" t="s">
        <v>423</v>
      </c>
      <c r="JJ646" t="s">
        <v>423</v>
      </c>
      <c r="JK646" t="s">
        <v>423</v>
      </c>
      <c r="JL646" t="s">
        <v>431</v>
      </c>
      <c r="JM646" t="s">
        <v>423</v>
      </c>
      <c r="JN646" t="s">
        <v>423</v>
      </c>
      <c r="JO646" t="s">
        <v>423</v>
      </c>
      <c r="JP646" t="s">
        <v>423</v>
      </c>
      <c r="JQ646" t="s">
        <v>423</v>
      </c>
      <c r="JR646" t="s">
        <v>423</v>
      </c>
      <c r="JS646" t="s">
        <v>423</v>
      </c>
      <c r="JT646" t="s">
        <v>423</v>
      </c>
      <c r="JU646" t="s">
        <v>423</v>
      </c>
      <c r="JV646" t="s">
        <v>423</v>
      </c>
      <c r="JW646" t="s">
        <v>423</v>
      </c>
      <c r="JX646" t="s">
        <v>431</v>
      </c>
      <c r="JY646" t="s">
        <v>423</v>
      </c>
      <c r="JZ646" t="s">
        <v>423</v>
      </c>
      <c r="KA646" t="s">
        <v>423</v>
      </c>
      <c r="KB646" t="s">
        <v>423</v>
      </c>
      <c r="KC646" t="s">
        <v>423</v>
      </c>
      <c r="KD646" t="s">
        <v>423</v>
      </c>
      <c r="KE646" t="s">
        <v>423</v>
      </c>
      <c r="KF646" t="s">
        <v>423</v>
      </c>
      <c r="KG646" t="s">
        <v>423</v>
      </c>
      <c r="KH646" t="s">
        <v>423</v>
      </c>
      <c r="KI646" t="s">
        <v>423</v>
      </c>
      <c r="KJ646" t="s">
        <v>423</v>
      </c>
      <c r="KK646" t="s">
        <v>423</v>
      </c>
      <c r="KL646" t="s">
        <v>423</v>
      </c>
      <c r="KM646" t="s">
        <v>423</v>
      </c>
      <c r="KN646" t="s">
        <v>423</v>
      </c>
      <c r="KO646" t="s">
        <v>423</v>
      </c>
      <c r="KP646" t="s">
        <v>423</v>
      </c>
      <c r="KQ646" t="s">
        <v>431</v>
      </c>
      <c r="KR646" t="s">
        <v>423</v>
      </c>
      <c r="KS646" t="s">
        <v>423</v>
      </c>
      <c r="KT646" t="s">
        <v>423</v>
      </c>
      <c r="KU646" t="s">
        <v>423</v>
      </c>
      <c r="KV646" t="s">
        <v>423</v>
      </c>
      <c r="KW646" t="s">
        <v>431</v>
      </c>
      <c r="KY646" t="s">
        <v>431</v>
      </c>
      <c r="KZ646" t="s">
        <v>432</v>
      </c>
      <c r="LA646" t="s">
        <v>432</v>
      </c>
      <c r="LB646" t="s">
        <v>432</v>
      </c>
      <c r="LC646" t="s">
        <v>432</v>
      </c>
      <c r="LD646" t="s">
        <v>432</v>
      </c>
      <c r="LE646" t="s">
        <v>432</v>
      </c>
      <c r="LF646" t="s">
        <v>432</v>
      </c>
      <c r="LG646" t="s">
        <v>432</v>
      </c>
      <c r="LH646" t="s">
        <v>432</v>
      </c>
      <c r="LI646" t="s">
        <v>432</v>
      </c>
      <c r="LK646" t="s">
        <v>431</v>
      </c>
      <c r="LL646" t="s">
        <v>423</v>
      </c>
      <c r="LM646" t="s">
        <v>423</v>
      </c>
      <c r="LN646" t="s">
        <v>423</v>
      </c>
      <c r="LO646" t="s">
        <v>960</v>
      </c>
      <c r="LP646" t="s">
        <v>432</v>
      </c>
      <c r="LQ646" t="s">
        <v>432</v>
      </c>
      <c r="LR646" t="s">
        <v>432</v>
      </c>
      <c r="LS646" t="s">
        <v>432</v>
      </c>
      <c r="LT646" t="s">
        <v>432</v>
      </c>
      <c r="LU646" t="s">
        <v>423</v>
      </c>
      <c r="LV646" t="s">
        <v>431</v>
      </c>
      <c r="LW646" t="s">
        <v>423</v>
      </c>
      <c r="LX646" t="s">
        <v>423</v>
      </c>
      <c r="LY646" t="s">
        <v>423</v>
      </c>
      <c r="LZ646" t="s">
        <v>423</v>
      </c>
      <c r="MA646" t="s">
        <v>423</v>
      </c>
      <c r="MB646" t="s">
        <v>423</v>
      </c>
      <c r="MC646" t="s">
        <v>431</v>
      </c>
      <c r="MD646" t="s">
        <v>423</v>
      </c>
      <c r="ME646" t="s">
        <v>423</v>
      </c>
      <c r="MF646" t="s">
        <v>423</v>
      </c>
      <c r="MG646" t="s">
        <v>423</v>
      </c>
      <c r="MH646" t="s">
        <v>423</v>
      </c>
      <c r="MI646" t="s">
        <v>423</v>
      </c>
      <c r="MJ646" t="s">
        <v>423</v>
      </c>
      <c r="MK646" t="s">
        <v>423</v>
      </c>
      <c r="ML646" t="s">
        <v>431</v>
      </c>
      <c r="MN646">
        <v>452.49</v>
      </c>
      <c r="MO646">
        <v>57.8</v>
      </c>
      <c r="NE646">
        <v>129</v>
      </c>
      <c r="NT646">
        <v>92.2</v>
      </c>
      <c r="OJ646">
        <v>118.45</v>
      </c>
      <c r="OT646">
        <v>55.04</v>
      </c>
    </row>
    <row r="647" spans="1:410" ht="12.75" customHeight="1" x14ac:dyDescent="0.2">
      <c r="A647">
        <v>796</v>
      </c>
      <c r="B647" t="str">
        <f t="shared" si="460"/>
        <v>5-15min</v>
      </c>
      <c r="C647" t="str">
        <f t="shared" si="461"/>
        <v>seul</v>
      </c>
      <c r="D647" t="str">
        <f t="shared" si="462"/>
        <v>20-30m2</v>
      </c>
      <c r="E647" t="str">
        <f t="shared" si="463"/>
        <v>tout à fait</v>
      </c>
      <c r="F647" t="str">
        <f t="shared" si="464"/>
        <v>aucune</v>
      </c>
      <c r="G647" t="str">
        <f t="shared" si="465"/>
        <v>non</v>
      </c>
      <c r="H647" t="str">
        <f t="shared" si="466"/>
        <v>non</v>
      </c>
      <c r="I647" t="s">
        <v>423</v>
      </c>
      <c r="J647" t="str">
        <f t="shared" si="467"/>
        <v>souvent</v>
      </c>
      <c r="K647" t="str">
        <f t="shared" si="468"/>
        <v>parfois</v>
      </c>
      <c r="L647" t="str">
        <f t="shared" si="469"/>
        <v>plutôt oui</v>
      </c>
      <c r="M647" t="str">
        <f t="shared" si="470"/>
        <v>0-1h</v>
      </c>
      <c r="N647" t="str">
        <f t="shared" si="471"/>
        <v>6-8h</v>
      </c>
      <c r="O647" t="str">
        <f t="shared" si="472"/>
        <v>jamais</v>
      </c>
      <c r="P647" t="str">
        <f t="shared" si="473"/>
        <v>jamais</v>
      </c>
      <c r="Q647" t="str">
        <f t="shared" si="474"/>
        <v>toujours</v>
      </c>
      <c r="R647" t="s">
        <v>424</v>
      </c>
      <c r="S647" t="s">
        <v>425</v>
      </c>
      <c r="T647" t="s">
        <v>425</v>
      </c>
      <c r="U647" t="s">
        <v>428</v>
      </c>
      <c r="V647" t="s">
        <v>440</v>
      </c>
      <c r="W647" t="s">
        <v>428</v>
      </c>
      <c r="X647" t="s">
        <v>429</v>
      </c>
      <c r="Y647" t="s">
        <v>430</v>
      </c>
      <c r="Z647" t="s">
        <v>430</v>
      </c>
      <c r="AA647" t="s">
        <v>424</v>
      </c>
      <c r="AB647" t="s">
        <v>425</v>
      </c>
      <c r="AC647" t="s">
        <v>430</v>
      </c>
      <c r="AD647" t="str">
        <f t="shared" si="475"/>
        <v>1 mois avant</v>
      </c>
      <c r="AE647" t="str">
        <f t="shared" si="476"/>
        <v xml:space="preserve">moyennement </v>
      </c>
      <c r="AF647" t="str">
        <f t="shared" si="477"/>
        <v>très bonnes</v>
      </c>
      <c r="AG647" t="str">
        <f t="shared" si="478"/>
        <v>parfois</v>
      </c>
      <c r="AH647" t="str">
        <f t="shared" si="479"/>
        <v>régulièrement</v>
      </c>
      <c r="AI647" t="str">
        <f t="shared" si="480"/>
        <v>très souvent</v>
      </c>
      <c r="AJ647" t="str">
        <f t="shared" si="481"/>
        <v>parfois</v>
      </c>
      <c r="AK647" t="str">
        <f t="shared" si="482"/>
        <v>non</v>
      </c>
      <c r="AL647" t="str">
        <f t="shared" si="483"/>
        <v>pas d'asso</v>
      </c>
      <c r="AM647" t="str">
        <f t="shared" si="484"/>
        <v>pas d'asso</v>
      </c>
      <c r="AN647" t="str">
        <f t="shared" si="485"/>
        <v>+10h</v>
      </c>
      <c r="AO647" t="str">
        <f t="shared" si="486"/>
        <v>rarement</v>
      </c>
      <c r="AP647" t="str">
        <f t="shared" si="487"/>
        <v>plutôt oui</v>
      </c>
      <c r="AQ647" t="str">
        <f t="shared" si="488"/>
        <v>1/mois</v>
      </c>
      <c r="AR647" t="str">
        <f t="shared" si="489"/>
        <v>parfois</v>
      </c>
      <c r="AS647" t="str">
        <f t="shared" si="490"/>
        <v>2-4h</v>
      </c>
      <c r="AT647" t="str">
        <f t="shared" si="491"/>
        <v>plutôt satisfaisante</v>
      </c>
      <c r="AU647" t="str">
        <f t="shared" si="492"/>
        <v>tout à fait</v>
      </c>
      <c r="AV647" t="str">
        <f t="shared" si="493"/>
        <v>plutôt oui</v>
      </c>
      <c r="AW647" t="str">
        <f t="shared" si="494"/>
        <v>plutôt oui</v>
      </c>
      <c r="AX647" t="str">
        <f t="shared" si="495"/>
        <v>plutôt oui</v>
      </c>
      <c r="AY647" t="str">
        <f t="shared" si="496"/>
        <v>plutôt oui</v>
      </c>
      <c r="AZ647" t="str">
        <f t="shared" si="497"/>
        <v>4A</v>
      </c>
      <c r="BA647" t="str">
        <f t="shared" si="498"/>
        <v>IC</v>
      </c>
      <c r="BB647" t="str">
        <f t="shared" si="499"/>
        <v>SHN</v>
      </c>
      <c r="BC647" t="str">
        <f t="shared" si="500"/>
        <v>non</v>
      </c>
      <c r="BD647" t="str">
        <f t="shared" si="501"/>
        <v>post-bac</v>
      </c>
      <c r="BE647" t="str">
        <f t="shared" si="502"/>
        <v>Fr</v>
      </c>
      <c r="BF647" t="str">
        <f t="shared" si="503"/>
        <v>amenag</v>
      </c>
      <c r="BG647" t="str">
        <f t="shared" si="504"/>
        <v>50-75%</v>
      </c>
      <c r="BH647" t="s">
        <v>423</v>
      </c>
      <c r="BI647" t="str">
        <f t="shared" si="505"/>
        <v>2/3 par semestre</v>
      </c>
      <c r="BJ647" t="s">
        <v>423</v>
      </c>
      <c r="BK647" t="s">
        <v>431</v>
      </c>
      <c r="BL647" t="s">
        <v>423</v>
      </c>
      <c r="BM647" t="s">
        <v>423</v>
      </c>
      <c r="BN647" t="s">
        <v>431</v>
      </c>
      <c r="BO647" t="s">
        <v>423</v>
      </c>
      <c r="BP647" t="s">
        <v>423</v>
      </c>
      <c r="BR647" t="s">
        <v>423</v>
      </c>
      <c r="BS647" t="s">
        <v>423</v>
      </c>
      <c r="BT647" t="s">
        <v>431</v>
      </c>
      <c r="BU647" t="s">
        <v>423</v>
      </c>
      <c r="BV647" t="s">
        <v>431</v>
      </c>
      <c r="BW647" t="s">
        <v>423</v>
      </c>
      <c r="BX647" t="s">
        <v>423</v>
      </c>
      <c r="BY647" t="s">
        <v>423</v>
      </c>
      <c r="BZ647" t="s">
        <v>423</v>
      </c>
      <c r="CA647" t="s">
        <v>432</v>
      </c>
      <c r="CB647" t="s">
        <v>432</v>
      </c>
      <c r="CC647" t="s">
        <v>432</v>
      </c>
      <c r="CD647" t="s">
        <v>432</v>
      </c>
      <c r="CE647" t="s">
        <v>423</v>
      </c>
      <c r="CF647" t="s">
        <v>432</v>
      </c>
      <c r="CG647" t="s">
        <v>432</v>
      </c>
      <c r="CH647" t="s">
        <v>432</v>
      </c>
      <c r="CI647" t="s">
        <v>432</v>
      </c>
      <c r="CJ647" t="s">
        <v>432</v>
      </c>
      <c r="CK647" t="s">
        <v>432</v>
      </c>
      <c r="CL647" t="s">
        <v>432</v>
      </c>
      <c r="CM647" t="s">
        <v>432</v>
      </c>
      <c r="CN647" t="s">
        <v>423</v>
      </c>
      <c r="CO647" t="s">
        <v>432</v>
      </c>
      <c r="CP647" t="s">
        <v>432</v>
      </c>
      <c r="CQ647" t="s">
        <v>432</v>
      </c>
      <c r="CR647" t="s">
        <v>432</v>
      </c>
      <c r="CT647" t="s">
        <v>432</v>
      </c>
      <c r="CU647" t="s">
        <v>423</v>
      </c>
      <c r="CV647" t="s">
        <v>423</v>
      </c>
      <c r="CW647" t="s">
        <v>431</v>
      </c>
      <c r="CX647" t="s">
        <v>423</v>
      </c>
      <c r="CY647" t="s">
        <v>423</v>
      </c>
      <c r="CZ647" t="s">
        <v>423</v>
      </c>
      <c r="DA647" t="s">
        <v>423</v>
      </c>
      <c r="DB647" t="s">
        <v>431</v>
      </c>
      <c r="DC647" t="s">
        <v>423</v>
      </c>
      <c r="DD647" t="s">
        <v>423</v>
      </c>
      <c r="DE647" t="s">
        <v>431</v>
      </c>
      <c r="DF647" t="s">
        <v>423</v>
      </c>
      <c r="DG647" t="s">
        <v>423</v>
      </c>
      <c r="DH647" t="s">
        <v>423</v>
      </c>
      <c r="DI647" t="s">
        <v>423</v>
      </c>
      <c r="DJ647" t="s">
        <v>423</v>
      </c>
      <c r="DK647" t="s">
        <v>431</v>
      </c>
      <c r="DL647" t="s">
        <v>423</v>
      </c>
      <c r="DM647" t="s">
        <v>423</v>
      </c>
      <c r="DN647" t="s">
        <v>431</v>
      </c>
      <c r="DO647" t="s">
        <v>423</v>
      </c>
      <c r="DP647" t="s">
        <v>423</v>
      </c>
      <c r="DQ647" t="s">
        <v>423</v>
      </c>
      <c r="DR647" t="s">
        <v>423</v>
      </c>
      <c r="DS647" t="s">
        <v>423</v>
      </c>
      <c r="DT647" t="s">
        <v>423</v>
      </c>
      <c r="DU647" t="s">
        <v>423</v>
      </c>
      <c r="DV647" t="s">
        <v>423</v>
      </c>
      <c r="DW647" t="s">
        <v>431</v>
      </c>
      <c r="DX647" t="s">
        <v>423</v>
      </c>
      <c r="DY647" t="s">
        <v>423</v>
      </c>
      <c r="DZ647" t="s">
        <v>423</v>
      </c>
      <c r="EA647" t="s">
        <v>431</v>
      </c>
      <c r="EB647" t="s">
        <v>431</v>
      </c>
      <c r="EC647" t="s">
        <v>423</v>
      </c>
      <c r="ED647" t="s">
        <v>423</v>
      </c>
      <c r="EE647" t="s">
        <v>423</v>
      </c>
      <c r="EF647" t="s">
        <v>437</v>
      </c>
      <c r="EG647" t="s">
        <v>434</v>
      </c>
      <c r="EH647" t="s">
        <v>438</v>
      </c>
      <c r="EI647" t="s">
        <v>433</v>
      </c>
      <c r="EJ647" t="s">
        <v>435</v>
      </c>
      <c r="EK647" t="s">
        <v>436</v>
      </c>
      <c r="EL647" t="s">
        <v>424</v>
      </c>
      <c r="EM647" t="s">
        <v>425</v>
      </c>
      <c r="EN647" t="s">
        <v>425</v>
      </c>
      <c r="EO647" t="s">
        <v>428</v>
      </c>
      <c r="EP647" t="s">
        <v>440</v>
      </c>
      <c r="EQ647" t="s">
        <v>428</v>
      </c>
      <c r="ER647" t="s">
        <v>429</v>
      </c>
      <c r="ES647" t="s">
        <v>430</v>
      </c>
      <c r="ET647" t="s">
        <v>430</v>
      </c>
      <c r="EU647" t="s">
        <v>424</v>
      </c>
      <c r="EV647" t="s">
        <v>425</v>
      </c>
      <c r="EW647" t="s">
        <v>430</v>
      </c>
      <c r="EX647" t="s">
        <v>423</v>
      </c>
      <c r="EY647" t="s">
        <v>431</v>
      </c>
      <c r="EZ647" t="s">
        <v>423</v>
      </c>
      <c r="FA647" t="s">
        <v>423</v>
      </c>
      <c r="FB647" t="s">
        <v>423</v>
      </c>
      <c r="FC647" t="s">
        <v>423</v>
      </c>
      <c r="FD647" t="s">
        <v>423</v>
      </c>
      <c r="FE647" t="s">
        <v>423</v>
      </c>
      <c r="FF647" t="s">
        <v>431</v>
      </c>
      <c r="FG647" t="s">
        <v>423</v>
      </c>
      <c r="FH647" t="s">
        <v>431</v>
      </c>
      <c r="FI647" t="s">
        <v>423</v>
      </c>
      <c r="FJ647" t="s">
        <v>423</v>
      </c>
      <c r="FK647" t="s">
        <v>423</v>
      </c>
      <c r="FL647" t="s">
        <v>423</v>
      </c>
      <c r="FM647" t="s">
        <v>423</v>
      </c>
      <c r="FN647" t="s">
        <v>431</v>
      </c>
      <c r="FO647" t="s">
        <v>423</v>
      </c>
      <c r="FP647" t="s">
        <v>423</v>
      </c>
      <c r="FQ647" t="s">
        <v>431</v>
      </c>
      <c r="FR647" t="s">
        <v>423</v>
      </c>
      <c r="FS647" t="s">
        <v>423</v>
      </c>
      <c r="FT647" t="s">
        <v>431</v>
      </c>
      <c r="FU647" t="s">
        <v>423</v>
      </c>
      <c r="FV647" t="s">
        <v>423</v>
      </c>
      <c r="FW647" t="s">
        <v>423</v>
      </c>
      <c r="FX647" t="s">
        <v>423</v>
      </c>
      <c r="FZ647" t="s">
        <v>423</v>
      </c>
      <c r="GB647" t="s">
        <v>431</v>
      </c>
      <c r="GD647" t="s">
        <v>423</v>
      </c>
      <c r="GF647" t="s">
        <v>423</v>
      </c>
      <c r="GG647" t="s">
        <v>432</v>
      </c>
      <c r="GH647" t="s">
        <v>432</v>
      </c>
      <c r="GI647" t="s">
        <v>432</v>
      </c>
      <c r="GJ647" t="s">
        <v>432</v>
      </c>
      <c r="GK647" t="s">
        <v>432</v>
      </c>
      <c r="GL647" t="s">
        <v>432</v>
      </c>
      <c r="GM647" t="s">
        <v>432</v>
      </c>
      <c r="GN647" t="s">
        <v>432</v>
      </c>
      <c r="GO647" t="s">
        <v>432</v>
      </c>
      <c r="GP647" t="s">
        <v>432</v>
      </c>
      <c r="GQ647" t="s">
        <v>432</v>
      </c>
      <c r="GR647" t="s">
        <v>432</v>
      </c>
      <c r="GS647" t="s">
        <v>432</v>
      </c>
      <c r="GT647" t="s">
        <v>432</v>
      </c>
      <c r="GU647" t="s">
        <v>431</v>
      </c>
      <c r="GV647" t="s">
        <v>423</v>
      </c>
      <c r="GW647" t="s">
        <v>423</v>
      </c>
      <c r="GX647" t="s">
        <v>423</v>
      </c>
      <c r="GY647" t="s">
        <v>423</v>
      </c>
      <c r="GZ647" t="s">
        <v>423</v>
      </c>
      <c r="HA647" t="s">
        <v>423</v>
      </c>
      <c r="HB647" t="s">
        <v>431</v>
      </c>
      <c r="HC647" t="s">
        <v>423</v>
      </c>
      <c r="HD647" t="s">
        <v>423</v>
      </c>
      <c r="HE647" t="s">
        <v>431</v>
      </c>
      <c r="HF647" t="s">
        <v>423</v>
      </c>
      <c r="HG647" t="s">
        <v>423</v>
      </c>
      <c r="HH647" t="s">
        <v>423</v>
      </c>
      <c r="HI647" t="s">
        <v>423</v>
      </c>
      <c r="HJ647" t="s">
        <v>423</v>
      </c>
      <c r="HK647" t="s">
        <v>431</v>
      </c>
      <c r="HL647" t="s">
        <v>423</v>
      </c>
      <c r="HM647" t="s">
        <v>423</v>
      </c>
      <c r="HN647" t="s">
        <v>423</v>
      </c>
      <c r="HP647" t="s">
        <v>423</v>
      </c>
      <c r="HR647" t="s">
        <v>431</v>
      </c>
      <c r="HT647" t="s">
        <v>423</v>
      </c>
      <c r="HV647" t="s">
        <v>423</v>
      </c>
      <c r="HW647" t="s">
        <v>423</v>
      </c>
      <c r="HX647" t="s">
        <v>431</v>
      </c>
      <c r="HY647" t="s">
        <v>423</v>
      </c>
      <c r="HZ647" t="s">
        <v>423</v>
      </c>
      <c r="IA647" t="s">
        <v>423</v>
      </c>
      <c r="IB647" t="s">
        <v>423</v>
      </c>
      <c r="IC647" t="s">
        <v>431</v>
      </c>
      <c r="ID647" t="s">
        <v>423</v>
      </c>
      <c r="IE647" t="s">
        <v>423</v>
      </c>
      <c r="IF647" t="s">
        <v>431</v>
      </c>
      <c r="IG647" t="s">
        <v>423</v>
      </c>
      <c r="IH647" t="s">
        <v>423</v>
      </c>
      <c r="II647" t="s">
        <v>423</v>
      </c>
      <c r="IJ647" t="s">
        <v>423</v>
      </c>
      <c r="IK647" t="s">
        <v>431</v>
      </c>
      <c r="IL647" t="s">
        <v>423</v>
      </c>
      <c r="IM647" t="s">
        <v>423</v>
      </c>
      <c r="IN647" t="s">
        <v>423</v>
      </c>
      <c r="IO647" t="s">
        <v>431</v>
      </c>
      <c r="IP647" t="s">
        <v>423</v>
      </c>
      <c r="IQ647" t="s">
        <v>423</v>
      </c>
      <c r="IR647" t="s">
        <v>423</v>
      </c>
      <c r="IS647" t="s">
        <v>431</v>
      </c>
      <c r="IT647" t="s">
        <v>423</v>
      </c>
      <c r="IU647" t="s">
        <v>423</v>
      </c>
      <c r="IV647" t="s">
        <v>423</v>
      </c>
      <c r="IX647" t="s">
        <v>431</v>
      </c>
      <c r="IZ647" t="s">
        <v>423</v>
      </c>
      <c r="JB647" t="s">
        <v>423</v>
      </c>
      <c r="JI647" t="s">
        <v>423</v>
      </c>
      <c r="JJ647" t="s">
        <v>423</v>
      </c>
      <c r="JK647" t="s">
        <v>423</v>
      </c>
      <c r="JL647" t="s">
        <v>431</v>
      </c>
      <c r="JM647" t="s">
        <v>423</v>
      </c>
      <c r="JN647" t="s">
        <v>423</v>
      </c>
      <c r="JO647" t="s">
        <v>423</v>
      </c>
      <c r="JP647" t="s">
        <v>423</v>
      </c>
      <c r="JQ647" t="s">
        <v>431</v>
      </c>
      <c r="JR647" t="s">
        <v>423</v>
      </c>
      <c r="JS647" t="s">
        <v>423</v>
      </c>
      <c r="JT647" t="s">
        <v>423</v>
      </c>
      <c r="JU647" t="s">
        <v>423</v>
      </c>
      <c r="JV647" t="s">
        <v>423</v>
      </c>
      <c r="JW647" t="s">
        <v>423</v>
      </c>
      <c r="JX647" t="s">
        <v>423</v>
      </c>
      <c r="JY647" t="s">
        <v>423</v>
      </c>
      <c r="JZ647" t="s">
        <v>423</v>
      </c>
      <c r="KA647" t="s">
        <v>423</v>
      </c>
      <c r="KB647" t="s">
        <v>423</v>
      </c>
      <c r="KC647" t="s">
        <v>423</v>
      </c>
      <c r="KD647" t="s">
        <v>423</v>
      </c>
      <c r="KE647" t="s">
        <v>423</v>
      </c>
      <c r="KF647" t="s">
        <v>423</v>
      </c>
      <c r="KG647" t="s">
        <v>423</v>
      </c>
      <c r="KH647" t="s">
        <v>423</v>
      </c>
      <c r="KI647" t="s">
        <v>423</v>
      </c>
      <c r="KJ647" t="s">
        <v>423</v>
      </c>
      <c r="KK647" t="s">
        <v>423</v>
      </c>
      <c r="KL647" t="s">
        <v>431</v>
      </c>
      <c r="KM647" t="s">
        <v>423</v>
      </c>
      <c r="KN647" t="s">
        <v>423</v>
      </c>
      <c r="KO647" t="s">
        <v>423</v>
      </c>
      <c r="KP647" t="s">
        <v>423</v>
      </c>
      <c r="KQ647" t="s">
        <v>423</v>
      </c>
      <c r="KR647" t="s">
        <v>423</v>
      </c>
      <c r="KS647" t="s">
        <v>423</v>
      </c>
      <c r="KT647" t="s">
        <v>423</v>
      </c>
      <c r="KU647" t="s">
        <v>423</v>
      </c>
      <c r="KV647" t="s">
        <v>423</v>
      </c>
      <c r="KW647" t="s">
        <v>431</v>
      </c>
      <c r="KY647" t="s">
        <v>431</v>
      </c>
      <c r="KZ647" t="s">
        <v>432</v>
      </c>
      <c r="LA647" t="s">
        <v>432</v>
      </c>
      <c r="LB647" t="s">
        <v>432</v>
      </c>
      <c r="LC647" t="s">
        <v>432</v>
      </c>
      <c r="LD647" t="s">
        <v>432</v>
      </c>
      <c r="LE647" t="s">
        <v>432</v>
      </c>
      <c r="LF647" t="s">
        <v>432</v>
      </c>
      <c r="LG647" t="s">
        <v>432</v>
      </c>
      <c r="LH647" t="s">
        <v>432</v>
      </c>
      <c r="LI647" t="s">
        <v>432</v>
      </c>
      <c r="LK647" t="s">
        <v>431</v>
      </c>
      <c r="LL647" t="s">
        <v>423</v>
      </c>
      <c r="LM647" t="s">
        <v>423</v>
      </c>
      <c r="LN647" t="s">
        <v>423</v>
      </c>
      <c r="LO647" t="s">
        <v>439</v>
      </c>
      <c r="LP647" t="s">
        <v>432</v>
      </c>
      <c r="LQ647" t="s">
        <v>432</v>
      </c>
      <c r="LR647" t="s">
        <v>432</v>
      </c>
      <c r="LS647" t="s">
        <v>432</v>
      </c>
      <c r="LT647" t="s">
        <v>432</v>
      </c>
      <c r="LU647" t="s">
        <v>423</v>
      </c>
      <c r="LV647" t="s">
        <v>423</v>
      </c>
      <c r="LW647" t="s">
        <v>423</v>
      </c>
      <c r="LX647" t="s">
        <v>423</v>
      </c>
      <c r="LY647" t="s">
        <v>423</v>
      </c>
      <c r="LZ647" t="s">
        <v>423</v>
      </c>
      <c r="MA647" t="s">
        <v>431</v>
      </c>
      <c r="MB647" t="s">
        <v>423</v>
      </c>
      <c r="MC647" t="s">
        <v>423</v>
      </c>
      <c r="MD647" t="s">
        <v>423</v>
      </c>
      <c r="ME647" t="s">
        <v>431</v>
      </c>
      <c r="MF647" t="s">
        <v>423</v>
      </c>
      <c r="MG647" t="s">
        <v>423</v>
      </c>
      <c r="MH647" t="s">
        <v>423</v>
      </c>
      <c r="MI647" t="s">
        <v>423</v>
      </c>
      <c r="MJ647" t="s">
        <v>431</v>
      </c>
      <c r="MK647" t="s">
        <v>423</v>
      </c>
      <c r="ML647" t="s">
        <v>423</v>
      </c>
      <c r="MN647">
        <v>437.93</v>
      </c>
      <c r="MO647">
        <v>65.989999999999995</v>
      </c>
      <c r="NE647">
        <v>169.09</v>
      </c>
      <c r="NT647">
        <v>128.11000000000001</v>
      </c>
      <c r="OJ647">
        <v>28.85</v>
      </c>
      <c r="OT647">
        <v>45.89</v>
      </c>
    </row>
    <row r="648" spans="1:410" ht="12.75" customHeight="1" x14ac:dyDescent="0.2">
      <c r="A648">
        <v>797</v>
      </c>
      <c r="B648" t="str">
        <f t="shared" si="460"/>
        <v>15-30min</v>
      </c>
      <c r="C648" t="str">
        <f t="shared" si="461"/>
        <v>seul</v>
      </c>
      <c r="D648" t="str">
        <f t="shared" si="462"/>
        <v>20-30m2</v>
      </c>
      <c r="E648" t="str">
        <f t="shared" si="463"/>
        <v>tout à fait</v>
      </c>
      <c r="F648" t="str">
        <f t="shared" si="464"/>
        <v>oui 1-5h</v>
      </c>
      <c r="G648" t="str">
        <f t="shared" si="465"/>
        <v>non</v>
      </c>
      <c r="H648" t="str">
        <f t="shared" si="466"/>
        <v>non</v>
      </c>
      <c r="I648" t="s">
        <v>423</v>
      </c>
      <c r="J648" t="str">
        <f t="shared" si="467"/>
        <v>parfois</v>
      </c>
      <c r="K648" t="str">
        <f t="shared" si="468"/>
        <v>jamais</v>
      </c>
      <c r="L648" t="str">
        <f t="shared" si="469"/>
        <v>pas commentaire</v>
      </c>
      <c r="M648" t="str">
        <f t="shared" si="470"/>
        <v>0-1h</v>
      </c>
      <c r="N648" t="str">
        <f t="shared" si="471"/>
        <v>2-4h</v>
      </c>
      <c r="O648" t="str">
        <f t="shared" si="472"/>
        <v>souvent</v>
      </c>
      <c r="P648" t="str">
        <f t="shared" si="473"/>
        <v>souvent</v>
      </c>
      <c r="Q648" t="str">
        <f t="shared" si="474"/>
        <v>parfois</v>
      </c>
      <c r="R648" t="s">
        <v>424</v>
      </c>
      <c r="S648" t="s">
        <v>425</v>
      </c>
      <c r="T648" t="s">
        <v>425</v>
      </c>
      <c r="U648" t="s">
        <v>427</v>
      </c>
      <c r="V648" t="s">
        <v>440</v>
      </c>
      <c r="W648" t="s">
        <v>440</v>
      </c>
      <c r="X648" t="s">
        <v>429</v>
      </c>
      <c r="Y648" t="s">
        <v>429</v>
      </c>
      <c r="Z648" t="s">
        <v>424</v>
      </c>
      <c r="AA648" t="s">
        <v>424</v>
      </c>
      <c r="AB648" t="s">
        <v>425</v>
      </c>
      <c r="AC648" t="s">
        <v>424</v>
      </c>
      <c r="AD648" t="str">
        <f t="shared" si="475"/>
        <v>1 semaine avant</v>
      </c>
      <c r="AE648" t="str">
        <f t="shared" si="476"/>
        <v>plutôt oui</v>
      </c>
      <c r="AF648" t="str">
        <f t="shared" si="477"/>
        <v>plutôt bonnes</v>
      </c>
      <c r="AG648" t="str">
        <f t="shared" si="478"/>
        <v>parfois</v>
      </c>
      <c r="AH648" t="str">
        <f t="shared" si="479"/>
        <v>très souvent</v>
      </c>
      <c r="AI648" t="str">
        <f t="shared" si="480"/>
        <v>régulièrement</v>
      </c>
      <c r="AJ648" t="str">
        <f t="shared" si="481"/>
        <v>jamais</v>
      </c>
      <c r="AK648" t="str">
        <f t="shared" si="482"/>
        <v>non</v>
      </c>
      <c r="AL648" t="str">
        <f t="shared" si="483"/>
        <v>pas d'asso</v>
      </c>
      <c r="AM648" t="str">
        <f t="shared" si="484"/>
        <v>pas d'asso</v>
      </c>
      <c r="AN648" t="str">
        <f t="shared" si="485"/>
        <v>3-6h</v>
      </c>
      <c r="AO648" t="str">
        <f t="shared" si="486"/>
        <v>rarement</v>
      </c>
      <c r="AP648" t="str">
        <f t="shared" si="487"/>
        <v>plutôt oui</v>
      </c>
      <c r="AQ648" t="str">
        <f t="shared" si="488"/>
        <v>rarement</v>
      </c>
      <c r="AR648" t="str">
        <f t="shared" si="489"/>
        <v>régulièrement</v>
      </c>
      <c r="AS648" t="str">
        <f t="shared" si="490"/>
        <v>2-4h</v>
      </c>
      <c r="AT648" t="str">
        <f t="shared" si="491"/>
        <v>plutôt insatisfaisante</v>
      </c>
      <c r="AU648" t="str">
        <f t="shared" si="492"/>
        <v>plutôt oui</v>
      </c>
      <c r="AV648" t="str">
        <f t="shared" si="493"/>
        <v>plutôt oui</v>
      </c>
      <c r="AW648" t="str">
        <f t="shared" si="494"/>
        <v>plutôt oui</v>
      </c>
      <c r="AX648" t="str">
        <f t="shared" si="495"/>
        <v>plutôt non</v>
      </c>
      <c r="AY648" t="str">
        <f t="shared" si="496"/>
        <v>plutôt non</v>
      </c>
      <c r="AZ648" t="str">
        <f t="shared" si="497"/>
        <v>4A</v>
      </c>
      <c r="BA648" t="str">
        <f t="shared" si="498"/>
        <v>GC</v>
      </c>
      <c r="BB648" t="str">
        <f t="shared" si="499"/>
        <v>classique</v>
      </c>
      <c r="BC648" t="str">
        <f t="shared" si="500"/>
        <v>non</v>
      </c>
      <c r="BD648" t="str">
        <f t="shared" si="501"/>
        <v>post-bac</v>
      </c>
      <c r="BE648" t="str">
        <f t="shared" si="502"/>
        <v>Fr</v>
      </c>
      <c r="BF648" t="str">
        <f t="shared" si="503"/>
        <v>0-10%</v>
      </c>
      <c r="BG648" t="str">
        <f t="shared" si="504"/>
        <v>0-10%</v>
      </c>
      <c r="BH648" t="s">
        <v>423</v>
      </c>
      <c r="BI648" t="str">
        <f t="shared" si="505"/>
        <v>aucun</v>
      </c>
      <c r="BJ648" t="s">
        <v>423</v>
      </c>
      <c r="BK648" t="s">
        <v>423</v>
      </c>
      <c r="BL648" t="s">
        <v>431</v>
      </c>
      <c r="BM648" t="s">
        <v>423</v>
      </c>
      <c r="BN648" t="s">
        <v>431</v>
      </c>
      <c r="BO648" t="s">
        <v>423</v>
      </c>
      <c r="BP648" t="s">
        <v>423</v>
      </c>
      <c r="BR648" t="s">
        <v>423</v>
      </c>
      <c r="BS648" t="s">
        <v>423</v>
      </c>
      <c r="BT648" t="s">
        <v>431</v>
      </c>
      <c r="BU648" t="s">
        <v>423</v>
      </c>
      <c r="BV648" t="s">
        <v>431</v>
      </c>
      <c r="BW648" t="s">
        <v>423</v>
      </c>
      <c r="BX648" t="s">
        <v>423</v>
      </c>
      <c r="BY648" t="s">
        <v>423</v>
      </c>
      <c r="BZ648" t="s">
        <v>431</v>
      </c>
      <c r="CA648" t="s">
        <v>431</v>
      </c>
      <c r="CB648" t="s">
        <v>423</v>
      </c>
      <c r="CC648" t="s">
        <v>423</v>
      </c>
      <c r="CD648" t="s">
        <v>423</v>
      </c>
      <c r="CE648" t="s">
        <v>423</v>
      </c>
      <c r="CF648" t="s">
        <v>432</v>
      </c>
      <c r="CG648" t="s">
        <v>432</v>
      </c>
      <c r="CH648" t="s">
        <v>432</v>
      </c>
      <c r="CI648" t="s">
        <v>432</v>
      </c>
      <c r="CJ648" t="s">
        <v>432</v>
      </c>
      <c r="CK648" t="s">
        <v>432</v>
      </c>
      <c r="CL648" t="s">
        <v>432</v>
      </c>
      <c r="CM648" t="s">
        <v>432</v>
      </c>
      <c r="CN648" t="s">
        <v>423</v>
      </c>
      <c r="CO648" t="s">
        <v>432</v>
      </c>
      <c r="CP648" t="s">
        <v>432</v>
      </c>
      <c r="CQ648" t="s">
        <v>432</v>
      </c>
      <c r="CR648" t="s">
        <v>432</v>
      </c>
      <c r="CT648" t="s">
        <v>432</v>
      </c>
      <c r="CU648" t="s">
        <v>423</v>
      </c>
      <c r="CV648" t="s">
        <v>423</v>
      </c>
      <c r="CW648" t="s">
        <v>423</v>
      </c>
      <c r="CX648" t="s">
        <v>431</v>
      </c>
      <c r="CY648" t="s">
        <v>423</v>
      </c>
      <c r="CZ648" t="s">
        <v>423</v>
      </c>
      <c r="DA648" t="s">
        <v>423</v>
      </c>
      <c r="DB648" t="s">
        <v>423</v>
      </c>
      <c r="DC648" t="s">
        <v>431</v>
      </c>
      <c r="DD648" t="s">
        <v>432</v>
      </c>
      <c r="DE648" t="s">
        <v>432</v>
      </c>
      <c r="DF648" t="s">
        <v>432</v>
      </c>
      <c r="DG648" t="s">
        <v>432</v>
      </c>
      <c r="DH648" t="s">
        <v>423</v>
      </c>
      <c r="DI648" t="s">
        <v>423</v>
      </c>
      <c r="DJ648" t="s">
        <v>423</v>
      </c>
      <c r="DK648" t="s">
        <v>431</v>
      </c>
      <c r="DL648" t="s">
        <v>423</v>
      </c>
      <c r="DM648" t="s">
        <v>423</v>
      </c>
      <c r="DN648" t="s">
        <v>423</v>
      </c>
      <c r="DO648" t="s">
        <v>423</v>
      </c>
      <c r="DP648" t="s">
        <v>431</v>
      </c>
      <c r="DQ648" t="s">
        <v>423</v>
      </c>
      <c r="DR648" t="s">
        <v>423</v>
      </c>
      <c r="DS648" t="s">
        <v>423</v>
      </c>
      <c r="DT648" t="s">
        <v>423</v>
      </c>
      <c r="DU648" t="s">
        <v>431</v>
      </c>
      <c r="DV648" t="s">
        <v>423</v>
      </c>
      <c r="DW648" t="s">
        <v>423</v>
      </c>
      <c r="DX648" t="s">
        <v>423</v>
      </c>
      <c r="DY648" t="s">
        <v>431</v>
      </c>
      <c r="DZ648" t="s">
        <v>423</v>
      </c>
      <c r="EA648" t="s">
        <v>423</v>
      </c>
      <c r="EB648" t="s">
        <v>423</v>
      </c>
      <c r="EC648" t="s">
        <v>423</v>
      </c>
      <c r="ED648" t="s">
        <v>431</v>
      </c>
      <c r="EE648" t="s">
        <v>423</v>
      </c>
      <c r="EF648" t="s">
        <v>434</v>
      </c>
      <c r="EG648" t="s">
        <v>438</v>
      </c>
      <c r="EH648" t="s">
        <v>435</v>
      </c>
      <c r="EI648" t="s">
        <v>437</v>
      </c>
      <c r="EJ648" t="s">
        <v>436</v>
      </c>
      <c r="EK648" t="s">
        <v>433</v>
      </c>
      <c r="EL648" t="s">
        <v>424</v>
      </c>
      <c r="EM648" t="s">
        <v>425</v>
      </c>
      <c r="EN648" t="s">
        <v>425</v>
      </c>
      <c r="EO648" t="s">
        <v>427</v>
      </c>
      <c r="EP648" t="s">
        <v>440</v>
      </c>
      <c r="EQ648" t="s">
        <v>440</v>
      </c>
      <c r="ER648" t="s">
        <v>429</v>
      </c>
      <c r="ES648" t="s">
        <v>429</v>
      </c>
      <c r="ET648" t="s">
        <v>424</v>
      </c>
      <c r="EU648" t="s">
        <v>424</v>
      </c>
      <c r="EV648" t="s">
        <v>425</v>
      </c>
      <c r="EW648" t="s">
        <v>424</v>
      </c>
      <c r="EX648" t="s">
        <v>423</v>
      </c>
      <c r="EY648" t="s">
        <v>423</v>
      </c>
      <c r="EZ648" t="s">
        <v>423</v>
      </c>
      <c r="FA648" t="s">
        <v>431</v>
      </c>
      <c r="FB648" t="s">
        <v>423</v>
      </c>
      <c r="FC648" t="s">
        <v>423</v>
      </c>
      <c r="FD648" t="s">
        <v>423</v>
      </c>
      <c r="FE648" t="s">
        <v>431</v>
      </c>
      <c r="FF648" t="s">
        <v>423</v>
      </c>
      <c r="FG648" t="s">
        <v>423</v>
      </c>
      <c r="FH648" t="s">
        <v>423</v>
      </c>
      <c r="FI648" t="s">
        <v>431</v>
      </c>
      <c r="FJ648" t="s">
        <v>423</v>
      </c>
      <c r="FK648" t="s">
        <v>423</v>
      </c>
      <c r="FL648" t="s">
        <v>423</v>
      </c>
      <c r="FM648" t="s">
        <v>423</v>
      </c>
      <c r="FN648" t="s">
        <v>431</v>
      </c>
      <c r="FO648" t="s">
        <v>423</v>
      </c>
      <c r="FP648" t="s">
        <v>431</v>
      </c>
      <c r="FQ648" t="s">
        <v>423</v>
      </c>
      <c r="FR648" t="s">
        <v>423</v>
      </c>
      <c r="FS648" t="s">
        <v>423</v>
      </c>
      <c r="FT648" t="s">
        <v>423</v>
      </c>
      <c r="FU648" t="s">
        <v>431</v>
      </c>
      <c r="FV648" t="s">
        <v>423</v>
      </c>
      <c r="FW648" t="s">
        <v>423</v>
      </c>
      <c r="FX648" t="s">
        <v>423</v>
      </c>
      <c r="FZ648" t="s">
        <v>423</v>
      </c>
      <c r="GB648" t="s">
        <v>423</v>
      </c>
      <c r="GD648" t="s">
        <v>431</v>
      </c>
      <c r="GF648" t="s">
        <v>423</v>
      </c>
      <c r="GG648" t="s">
        <v>432</v>
      </c>
      <c r="GH648" t="s">
        <v>432</v>
      </c>
      <c r="GI648" t="s">
        <v>432</v>
      </c>
      <c r="GJ648" t="s">
        <v>432</v>
      </c>
      <c r="GK648" t="s">
        <v>432</v>
      </c>
      <c r="GL648" t="s">
        <v>432</v>
      </c>
      <c r="GM648" t="s">
        <v>432</v>
      </c>
      <c r="GN648" t="s">
        <v>432</v>
      </c>
      <c r="GO648" t="s">
        <v>432</v>
      </c>
      <c r="GP648" t="s">
        <v>432</v>
      </c>
      <c r="GQ648" t="s">
        <v>432</v>
      </c>
      <c r="GR648" t="s">
        <v>432</v>
      </c>
      <c r="GS648" t="s">
        <v>432</v>
      </c>
      <c r="GT648" t="s">
        <v>432</v>
      </c>
      <c r="GU648" t="s">
        <v>423</v>
      </c>
      <c r="GV648" t="s">
        <v>423</v>
      </c>
      <c r="GW648" t="s">
        <v>431</v>
      </c>
      <c r="GX648" t="s">
        <v>423</v>
      </c>
      <c r="GY648" t="s">
        <v>423</v>
      </c>
      <c r="GZ648" t="s">
        <v>423</v>
      </c>
      <c r="HA648" t="s">
        <v>423</v>
      </c>
      <c r="HB648" t="s">
        <v>431</v>
      </c>
      <c r="HC648" t="s">
        <v>423</v>
      </c>
      <c r="HD648" t="s">
        <v>423</v>
      </c>
      <c r="HE648" t="s">
        <v>431</v>
      </c>
      <c r="HF648" t="s">
        <v>423</v>
      </c>
      <c r="HG648" t="s">
        <v>423</v>
      </c>
      <c r="HH648" t="s">
        <v>423</v>
      </c>
      <c r="HI648" t="s">
        <v>423</v>
      </c>
      <c r="HJ648" t="s">
        <v>423</v>
      </c>
      <c r="HK648" t="s">
        <v>423</v>
      </c>
      <c r="HL648" t="s">
        <v>431</v>
      </c>
      <c r="HM648" t="s">
        <v>423</v>
      </c>
      <c r="HN648" t="s">
        <v>423</v>
      </c>
      <c r="HP648" t="s">
        <v>431</v>
      </c>
      <c r="HR648" t="s">
        <v>423</v>
      </c>
      <c r="HT648" t="s">
        <v>423</v>
      </c>
      <c r="HV648" t="s">
        <v>423</v>
      </c>
      <c r="HW648" t="s">
        <v>423</v>
      </c>
      <c r="HX648" t="s">
        <v>431</v>
      </c>
      <c r="HY648" t="s">
        <v>423</v>
      </c>
      <c r="HZ648" t="s">
        <v>423</v>
      </c>
      <c r="IA648" t="s">
        <v>423</v>
      </c>
      <c r="IB648" t="s">
        <v>423</v>
      </c>
      <c r="IC648" t="s">
        <v>423</v>
      </c>
      <c r="ID648" t="s">
        <v>431</v>
      </c>
      <c r="IE648" t="s">
        <v>423</v>
      </c>
      <c r="IF648" t="s">
        <v>423</v>
      </c>
      <c r="IG648" t="s">
        <v>431</v>
      </c>
      <c r="IH648" t="s">
        <v>423</v>
      </c>
      <c r="II648" t="s">
        <v>423</v>
      </c>
      <c r="IJ648" t="s">
        <v>423</v>
      </c>
      <c r="IK648" t="s">
        <v>431</v>
      </c>
      <c r="IL648" t="s">
        <v>423</v>
      </c>
      <c r="IM648" t="s">
        <v>423</v>
      </c>
      <c r="IN648" t="s">
        <v>423</v>
      </c>
      <c r="IO648" t="s">
        <v>431</v>
      </c>
      <c r="IP648" t="s">
        <v>423</v>
      </c>
      <c r="IQ648" t="s">
        <v>423</v>
      </c>
      <c r="IR648" t="s">
        <v>423</v>
      </c>
      <c r="IS648" t="s">
        <v>423</v>
      </c>
      <c r="IT648" t="s">
        <v>431</v>
      </c>
      <c r="IU648" t="s">
        <v>423</v>
      </c>
      <c r="IV648" t="s">
        <v>423</v>
      </c>
      <c r="IX648" t="s">
        <v>423</v>
      </c>
      <c r="IZ648" t="s">
        <v>431</v>
      </c>
      <c r="JA648" t="s">
        <v>2349</v>
      </c>
      <c r="JB648" t="s">
        <v>423</v>
      </c>
      <c r="JD648" t="s">
        <v>2350</v>
      </c>
      <c r="JE648" t="s">
        <v>2351</v>
      </c>
      <c r="JG648" t="s">
        <v>2352</v>
      </c>
      <c r="JH648" t="s">
        <v>2353</v>
      </c>
      <c r="JI648" t="s">
        <v>423</v>
      </c>
      <c r="JJ648" t="s">
        <v>423</v>
      </c>
      <c r="JK648" t="s">
        <v>423</v>
      </c>
      <c r="JL648" t="s">
        <v>431</v>
      </c>
      <c r="JM648" t="s">
        <v>423</v>
      </c>
      <c r="JN648" t="s">
        <v>423</v>
      </c>
      <c r="JO648" t="s">
        <v>423</v>
      </c>
      <c r="JP648" t="s">
        <v>423</v>
      </c>
      <c r="JQ648" t="s">
        <v>423</v>
      </c>
      <c r="JR648" t="s">
        <v>423</v>
      </c>
      <c r="JS648" t="s">
        <v>423</v>
      </c>
      <c r="JT648" t="s">
        <v>423</v>
      </c>
      <c r="JU648" t="s">
        <v>423</v>
      </c>
      <c r="JV648" t="s">
        <v>423</v>
      </c>
      <c r="JW648" t="s">
        <v>423</v>
      </c>
      <c r="JX648" t="s">
        <v>431</v>
      </c>
      <c r="JY648" t="s">
        <v>423</v>
      </c>
      <c r="JZ648" t="s">
        <v>423</v>
      </c>
      <c r="KA648" t="s">
        <v>423</v>
      </c>
      <c r="KB648" t="s">
        <v>423</v>
      </c>
      <c r="KC648" t="s">
        <v>423</v>
      </c>
      <c r="KD648" t="s">
        <v>423</v>
      </c>
      <c r="KE648" t="s">
        <v>423</v>
      </c>
      <c r="KF648" t="s">
        <v>423</v>
      </c>
      <c r="KG648" t="s">
        <v>423</v>
      </c>
      <c r="KH648" t="s">
        <v>423</v>
      </c>
      <c r="KI648" t="s">
        <v>423</v>
      </c>
      <c r="KJ648" t="s">
        <v>423</v>
      </c>
      <c r="KK648" t="s">
        <v>423</v>
      </c>
      <c r="KL648" t="s">
        <v>423</v>
      </c>
      <c r="KM648" t="s">
        <v>423</v>
      </c>
      <c r="KN648" t="s">
        <v>423</v>
      </c>
      <c r="KO648" t="s">
        <v>423</v>
      </c>
      <c r="KP648" t="s">
        <v>423</v>
      </c>
      <c r="KQ648" t="s">
        <v>431</v>
      </c>
      <c r="KR648" t="s">
        <v>423</v>
      </c>
      <c r="KS648" t="s">
        <v>423</v>
      </c>
      <c r="KT648" t="s">
        <v>423</v>
      </c>
      <c r="KU648" t="s">
        <v>423</v>
      </c>
      <c r="KV648" t="s">
        <v>423</v>
      </c>
      <c r="KW648" t="s">
        <v>431</v>
      </c>
      <c r="KY648" t="s">
        <v>431</v>
      </c>
      <c r="KZ648" t="s">
        <v>432</v>
      </c>
      <c r="LA648" t="s">
        <v>432</v>
      </c>
      <c r="LB648" t="s">
        <v>432</v>
      </c>
      <c r="LC648" t="s">
        <v>432</v>
      </c>
      <c r="LD648" t="s">
        <v>432</v>
      </c>
      <c r="LE648" t="s">
        <v>432</v>
      </c>
      <c r="LF648" t="s">
        <v>432</v>
      </c>
      <c r="LG648" t="s">
        <v>432</v>
      </c>
      <c r="LH648" t="s">
        <v>432</v>
      </c>
      <c r="LI648" t="s">
        <v>432</v>
      </c>
      <c r="LK648" t="s">
        <v>431</v>
      </c>
      <c r="LL648" t="s">
        <v>423</v>
      </c>
      <c r="LM648" t="s">
        <v>423</v>
      </c>
      <c r="LN648" t="s">
        <v>423</v>
      </c>
      <c r="LO648" t="s">
        <v>439</v>
      </c>
      <c r="LP648" t="s">
        <v>432</v>
      </c>
      <c r="LQ648" t="s">
        <v>432</v>
      </c>
      <c r="LR648" t="s">
        <v>432</v>
      </c>
      <c r="LS648" t="s">
        <v>432</v>
      </c>
      <c r="LT648" t="s">
        <v>432</v>
      </c>
      <c r="LU648" t="s">
        <v>431</v>
      </c>
      <c r="LV648" t="s">
        <v>423</v>
      </c>
      <c r="LW648" t="s">
        <v>423</v>
      </c>
      <c r="LX648" t="s">
        <v>423</v>
      </c>
      <c r="LY648" t="s">
        <v>423</v>
      </c>
      <c r="LZ648" t="s">
        <v>423</v>
      </c>
      <c r="MA648" t="s">
        <v>423</v>
      </c>
      <c r="MB648" t="s">
        <v>431</v>
      </c>
      <c r="MC648" t="s">
        <v>423</v>
      </c>
      <c r="MD648" t="s">
        <v>423</v>
      </c>
      <c r="ME648" t="s">
        <v>423</v>
      </c>
      <c r="MF648" t="s">
        <v>423</v>
      </c>
      <c r="MG648" t="s">
        <v>423</v>
      </c>
      <c r="MH648" t="s">
        <v>423</v>
      </c>
      <c r="MI648" t="s">
        <v>423</v>
      </c>
      <c r="MJ648" t="s">
        <v>423</v>
      </c>
      <c r="MK648" t="s">
        <v>423</v>
      </c>
      <c r="ML648" t="s">
        <v>431</v>
      </c>
      <c r="MN648">
        <v>579.57000000000005</v>
      </c>
      <c r="MO648">
        <v>64.209999999999994</v>
      </c>
      <c r="NE648">
        <v>145.93</v>
      </c>
      <c r="NT648">
        <v>90.98</v>
      </c>
      <c r="OJ648">
        <v>237.01</v>
      </c>
      <c r="OT648">
        <v>41.44</v>
      </c>
    </row>
    <row r="649" spans="1:410" ht="12.75" customHeight="1" x14ac:dyDescent="0.2">
      <c r="A649">
        <v>798</v>
      </c>
      <c r="B649" t="str">
        <f t="shared" si="460"/>
        <v>15-30min</v>
      </c>
      <c r="C649" t="str">
        <f t="shared" si="461"/>
        <v>colocation</v>
      </c>
      <c r="D649" t="str">
        <f t="shared" si="462"/>
        <v>coloc ou foyer familial</v>
      </c>
      <c r="E649" t="str">
        <f t="shared" si="463"/>
        <v>plutôt non</v>
      </c>
      <c r="F649" t="str">
        <f t="shared" si="464"/>
        <v>aucune</v>
      </c>
      <c r="G649" t="str">
        <f t="shared" si="465"/>
        <v>echelon 4-7</v>
      </c>
      <c r="H649" t="str">
        <f t="shared" si="466"/>
        <v>non</v>
      </c>
      <c r="I649" t="s">
        <v>423</v>
      </c>
      <c r="J649" t="str">
        <f t="shared" si="467"/>
        <v>parfois</v>
      </c>
      <c r="K649" t="str">
        <f t="shared" si="468"/>
        <v>jamais</v>
      </c>
      <c r="L649" t="str">
        <f t="shared" si="469"/>
        <v>pas commentaire</v>
      </c>
      <c r="M649" t="str">
        <f t="shared" si="470"/>
        <v>1-2h</v>
      </c>
      <c r="N649" t="str">
        <f t="shared" si="471"/>
        <v>1-2h</v>
      </c>
      <c r="O649" t="str">
        <f t="shared" si="472"/>
        <v>souvent</v>
      </c>
      <c r="P649" t="str">
        <f t="shared" si="473"/>
        <v>jamais</v>
      </c>
      <c r="Q649" t="str">
        <f t="shared" si="474"/>
        <v>toujours</v>
      </c>
      <c r="R649" t="s">
        <v>429</v>
      </c>
      <c r="S649" t="s">
        <v>425</v>
      </c>
      <c r="T649" t="s">
        <v>425</v>
      </c>
      <c r="U649" t="s">
        <v>426</v>
      </c>
      <c r="V649" t="s">
        <v>428</v>
      </c>
      <c r="W649" t="s">
        <v>428</v>
      </c>
      <c r="X649" t="s">
        <v>429</v>
      </c>
      <c r="Y649" t="s">
        <v>429</v>
      </c>
      <c r="Z649" t="s">
        <v>429</v>
      </c>
      <c r="AA649" t="s">
        <v>429</v>
      </c>
      <c r="AB649" t="s">
        <v>425</v>
      </c>
      <c r="AC649" t="s">
        <v>425</v>
      </c>
      <c r="AD649" t="str">
        <f t="shared" si="475"/>
        <v>3-4 jours avant</v>
      </c>
      <c r="AE649" t="str">
        <f t="shared" si="476"/>
        <v>très</v>
      </c>
      <c r="AF649" t="str">
        <f t="shared" si="477"/>
        <v>très bonnes</v>
      </c>
      <c r="AG649" t="str">
        <f t="shared" si="478"/>
        <v>régulièrement</v>
      </c>
      <c r="AH649" t="str">
        <f t="shared" si="479"/>
        <v>régulièrement</v>
      </c>
      <c r="AI649" t="str">
        <f t="shared" si="480"/>
        <v>régulièrement</v>
      </c>
      <c r="AJ649" t="str">
        <f t="shared" si="481"/>
        <v>jamais</v>
      </c>
      <c r="AK649" t="str">
        <f t="shared" si="482"/>
        <v>1-5h</v>
      </c>
      <c r="AL649" t="str">
        <f t="shared" si="483"/>
        <v>plutôt oui</v>
      </c>
      <c r="AM649" t="str">
        <f t="shared" si="484"/>
        <v>plutôt oui</v>
      </c>
      <c r="AN649" t="str">
        <f t="shared" si="485"/>
        <v>1-3h</v>
      </c>
      <c r="AO649" t="str">
        <f t="shared" si="486"/>
        <v>jamais</v>
      </c>
      <c r="AP649" t="str">
        <f t="shared" si="487"/>
        <v>pas de spectacles</v>
      </c>
      <c r="AQ649" t="str">
        <f t="shared" si="488"/>
        <v>1/semaine</v>
      </c>
      <c r="AR649" t="str">
        <f t="shared" si="489"/>
        <v>très souvent</v>
      </c>
      <c r="AS649" t="str">
        <f t="shared" si="490"/>
        <v>2-4h</v>
      </c>
      <c r="AT649" t="str">
        <f t="shared" si="491"/>
        <v>plutôt insatisfaisante</v>
      </c>
      <c r="AU649" t="str">
        <f t="shared" si="492"/>
        <v>plutôt non</v>
      </c>
      <c r="AV649" t="str">
        <f t="shared" si="493"/>
        <v>plutôt non</v>
      </c>
      <c r="AW649" t="str">
        <f t="shared" si="494"/>
        <v>plutôt oui</v>
      </c>
      <c r="AX649" t="str">
        <f t="shared" si="495"/>
        <v>plutôt non</v>
      </c>
      <c r="AY649" t="str">
        <f t="shared" si="496"/>
        <v>plutôt oui</v>
      </c>
      <c r="AZ649" t="str">
        <f t="shared" si="497"/>
        <v>4A</v>
      </c>
      <c r="BA649" t="str">
        <f t="shared" si="498"/>
        <v>GC</v>
      </c>
      <c r="BB649" t="str">
        <f t="shared" si="499"/>
        <v>classique</v>
      </c>
      <c r="BC649" t="str">
        <f t="shared" si="500"/>
        <v>non</v>
      </c>
      <c r="BD649" t="str">
        <f t="shared" si="501"/>
        <v>3A</v>
      </c>
      <c r="BE649" t="str">
        <f t="shared" si="502"/>
        <v>Fr</v>
      </c>
      <c r="BF649" t="str">
        <f t="shared" si="503"/>
        <v>pas de classement</v>
      </c>
      <c r="BG649" t="str">
        <f t="shared" si="504"/>
        <v>25-50%</v>
      </c>
      <c r="BH649" t="s">
        <v>423</v>
      </c>
      <c r="BI649" t="str">
        <f t="shared" si="505"/>
        <v>aucun</v>
      </c>
      <c r="BJ649" t="s">
        <v>423</v>
      </c>
      <c r="BK649" t="s">
        <v>423</v>
      </c>
      <c r="BL649" t="s">
        <v>431</v>
      </c>
      <c r="BM649" t="s">
        <v>423</v>
      </c>
      <c r="BN649" t="s">
        <v>423</v>
      </c>
      <c r="BO649" t="s">
        <v>431</v>
      </c>
      <c r="BP649" t="s">
        <v>423</v>
      </c>
      <c r="BR649" t="s">
        <v>432</v>
      </c>
      <c r="BS649" t="s">
        <v>432</v>
      </c>
      <c r="BT649" t="s">
        <v>432</v>
      </c>
      <c r="BU649" t="s">
        <v>432</v>
      </c>
      <c r="BV649" t="s">
        <v>423</v>
      </c>
      <c r="BW649" t="s">
        <v>423</v>
      </c>
      <c r="BX649" t="s">
        <v>431</v>
      </c>
      <c r="BY649" t="s">
        <v>423</v>
      </c>
      <c r="BZ649" t="s">
        <v>423</v>
      </c>
      <c r="CA649" t="s">
        <v>432</v>
      </c>
      <c r="CB649" t="s">
        <v>432</v>
      </c>
      <c r="CC649" t="s">
        <v>432</v>
      </c>
      <c r="CD649" t="s">
        <v>432</v>
      </c>
      <c r="CE649" t="s">
        <v>431</v>
      </c>
      <c r="CF649" t="s">
        <v>423</v>
      </c>
      <c r="CG649" t="s">
        <v>423</v>
      </c>
      <c r="CH649" t="s">
        <v>423</v>
      </c>
      <c r="CI649" t="s">
        <v>423</v>
      </c>
      <c r="CJ649" t="s">
        <v>431</v>
      </c>
      <c r="CK649" t="s">
        <v>423</v>
      </c>
      <c r="CL649" t="s">
        <v>423</v>
      </c>
      <c r="CM649" t="s">
        <v>423</v>
      </c>
      <c r="CN649" t="s">
        <v>423</v>
      </c>
      <c r="CO649" t="s">
        <v>432</v>
      </c>
      <c r="CP649" t="s">
        <v>432</v>
      </c>
      <c r="CQ649" t="s">
        <v>432</v>
      </c>
      <c r="CR649" t="s">
        <v>432</v>
      </c>
      <c r="CT649" t="s">
        <v>432</v>
      </c>
      <c r="CU649" t="s">
        <v>423</v>
      </c>
      <c r="CV649" t="s">
        <v>423</v>
      </c>
      <c r="CW649" t="s">
        <v>423</v>
      </c>
      <c r="CX649" t="s">
        <v>431</v>
      </c>
      <c r="CY649" t="s">
        <v>423</v>
      </c>
      <c r="CZ649" t="s">
        <v>423</v>
      </c>
      <c r="DA649" t="s">
        <v>423</v>
      </c>
      <c r="DB649" t="s">
        <v>423</v>
      </c>
      <c r="DC649" t="s">
        <v>431</v>
      </c>
      <c r="DD649" t="s">
        <v>432</v>
      </c>
      <c r="DE649" t="s">
        <v>432</v>
      </c>
      <c r="DF649" t="s">
        <v>432</v>
      </c>
      <c r="DG649" t="s">
        <v>432</v>
      </c>
      <c r="DH649" t="s">
        <v>423</v>
      </c>
      <c r="DI649" t="s">
        <v>423</v>
      </c>
      <c r="DJ649" t="s">
        <v>431</v>
      </c>
      <c r="DK649" t="s">
        <v>423</v>
      </c>
      <c r="DL649" t="s">
        <v>423</v>
      </c>
      <c r="DM649" t="s">
        <v>423</v>
      </c>
      <c r="DN649" t="s">
        <v>423</v>
      </c>
      <c r="DO649" t="s">
        <v>423</v>
      </c>
      <c r="DP649" t="s">
        <v>423</v>
      </c>
      <c r="DQ649" t="s">
        <v>431</v>
      </c>
      <c r="DR649" t="s">
        <v>423</v>
      </c>
      <c r="DS649" t="s">
        <v>423</v>
      </c>
      <c r="DT649" t="s">
        <v>423</v>
      </c>
      <c r="DU649" t="s">
        <v>431</v>
      </c>
      <c r="DV649" t="s">
        <v>423</v>
      </c>
      <c r="DW649" t="s">
        <v>423</v>
      </c>
      <c r="DX649" t="s">
        <v>423</v>
      </c>
      <c r="DY649" t="s">
        <v>423</v>
      </c>
      <c r="DZ649" t="s">
        <v>423</v>
      </c>
      <c r="EA649" t="s">
        <v>431</v>
      </c>
      <c r="EB649" t="s">
        <v>431</v>
      </c>
      <c r="EC649" t="s">
        <v>423</v>
      </c>
      <c r="ED649" t="s">
        <v>423</v>
      </c>
      <c r="EE649" t="s">
        <v>423</v>
      </c>
      <c r="EF649" t="s">
        <v>437</v>
      </c>
      <c r="EG649" t="s">
        <v>435</v>
      </c>
      <c r="EH649" t="s">
        <v>438</v>
      </c>
      <c r="EI649" t="s">
        <v>436</v>
      </c>
      <c r="EJ649" t="s">
        <v>434</v>
      </c>
      <c r="EK649" t="s">
        <v>433</v>
      </c>
      <c r="EL649" t="s">
        <v>429</v>
      </c>
      <c r="EM649" t="s">
        <v>425</v>
      </c>
      <c r="EN649" t="s">
        <v>425</v>
      </c>
      <c r="EO649" t="s">
        <v>426</v>
      </c>
      <c r="EP649" t="s">
        <v>428</v>
      </c>
      <c r="EQ649" t="s">
        <v>428</v>
      </c>
      <c r="ER649" t="s">
        <v>429</v>
      </c>
      <c r="ES649" t="s">
        <v>429</v>
      </c>
      <c r="ET649" t="s">
        <v>429</v>
      </c>
      <c r="EU649" t="s">
        <v>429</v>
      </c>
      <c r="EV649" t="s">
        <v>425</v>
      </c>
      <c r="EW649" t="s">
        <v>425</v>
      </c>
      <c r="EX649" t="s">
        <v>423</v>
      </c>
      <c r="EY649" t="s">
        <v>423</v>
      </c>
      <c r="EZ649" t="s">
        <v>423</v>
      </c>
      <c r="FA649" t="s">
        <v>423</v>
      </c>
      <c r="FB649" t="s">
        <v>431</v>
      </c>
      <c r="FC649" t="s">
        <v>423</v>
      </c>
      <c r="FD649" t="s">
        <v>431</v>
      </c>
      <c r="FE649" t="s">
        <v>423</v>
      </c>
      <c r="FF649" t="s">
        <v>423</v>
      </c>
      <c r="FG649" t="s">
        <v>423</v>
      </c>
      <c r="FH649" t="s">
        <v>431</v>
      </c>
      <c r="FI649" t="s">
        <v>423</v>
      </c>
      <c r="FJ649" t="s">
        <v>423</v>
      </c>
      <c r="FK649" t="s">
        <v>423</v>
      </c>
      <c r="FL649" t="s">
        <v>423</v>
      </c>
      <c r="FM649" t="s">
        <v>431</v>
      </c>
      <c r="FN649" t="s">
        <v>423</v>
      </c>
      <c r="FO649" t="s">
        <v>423</v>
      </c>
      <c r="FP649" t="s">
        <v>423</v>
      </c>
      <c r="FQ649" t="s">
        <v>431</v>
      </c>
      <c r="FR649" t="s">
        <v>423</v>
      </c>
      <c r="FS649" t="s">
        <v>423</v>
      </c>
      <c r="FT649" t="s">
        <v>423</v>
      </c>
      <c r="FU649" t="s">
        <v>431</v>
      </c>
      <c r="FV649" t="s">
        <v>423</v>
      </c>
      <c r="FW649" t="s">
        <v>423</v>
      </c>
      <c r="FX649" t="s">
        <v>423</v>
      </c>
      <c r="FZ649" t="s">
        <v>423</v>
      </c>
      <c r="GB649" t="s">
        <v>423</v>
      </c>
      <c r="GD649" t="s">
        <v>431</v>
      </c>
      <c r="GE649" t="s">
        <v>2354</v>
      </c>
      <c r="GF649" t="s">
        <v>431</v>
      </c>
      <c r="GG649" t="s">
        <v>423</v>
      </c>
      <c r="GH649" t="s">
        <v>423</v>
      </c>
      <c r="GI649" t="s">
        <v>423</v>
      </c>
      <c r="GJ649" t="s">
        <v>423</v>
      </c>
      <c r="GK649" t="s">
        <v>431</v>
      </c>
      <c r="GL649" t="s">
        <v>423</v>
      </c>
      <c r="GM649" t="s">
        <v>423</v>
      </c>
      <c r="GN649" t="s">
        <v>431</v>
      </c>
      <c r="GO649" t="s">
        <v>423</v>
      </c>
      <c r="GP649" t="s">
        <v>423</v>
      </c>
      <c r="GQ649" t="s">
        <v>423</v>
      </c>
      <c r="GR649" t="s">
        <v>431</v>
      </c>
      <c r="GS649" t="s">
        <v>423</v>
      </c>
      <c r="GT649" t="s">
        <v>423</v>
      </c>
      <c r="GU649" t="s">
        <v>423</v>
      </c>
      <c r="GV649" t="s">
        <v>423</v>
      </c>
      <c r="GW649" t="s">
        <v>423</v>
      </c>
      <c r="GX649" t="s">
        <v>431</v>
      </c>
      <c r="GY649" t="s">
        <v>423</v>
      </c>
      <c r="GZ649" t="s">
        <v>423</v>
      </c>
      <c r="HA649" t="s">
        <v>423</v>
      </c>
      <c r="HB649" t="s">
        <v>423</v>
      </c>
      <c r="HC649" t="s">
        <v>431</v>
      </c>
      <c r="HD649" t="s">
        <v>432</v>
      </c>
      <c r="HE649" t="s">
        <v>432</v>
      </c>
      <c r="HF649" t="s">
        <v>432</v>
      </c>
      <c r="HG649" t="s">
        <v>432</v>
      </c>
      <c r="HH649" t="s">
        <v>423</v>
      </c>
      <c r="HI649" t="s">
        <v>423</v>
      </c>
      <c r="HJ649" t="s">
        <v>431</v>
      </c>
      <c r="HK649" t="s">
        <v>423</v>
      </c>
      <c r="HL649" t="s">
        <v>423</v>
      </c>
      <c r="HM649" t="s">
        <v>423</v>
      </c>
      <c r="HN649" t="s">
        <v>431</v>
      </c>
      <c r="HO649" t="s">
        <v>2355</v>
      </c>
      <c r="HP649" t="s">
        <v>423</v>
      </c>
      <c r="HR649" t="s">
        <v>423</v>
      </c>
      <c r="HT649" t="s">
        <v>423</v>
      </c>
      <c r="HV649" t="s">
        <v>423</v>
      </c>
      <c r="HW649" t="s">
        <v>423</v>
      </c>
      <c r="HX649" t="s">
        <v>431</v>
      </c>
      <c r="HY649" t="s">
        <v>423</v>
      </c>
      <c r="HZ649" t="s">
        <v>423</v>
      </c>
      <c r="IA649" t="s">
        <v>423</v>
      </c>
      <c r="IB649" t="s">
        <v>423</v>
      </c>
      <c r="IC649" t="s">
        <v>423</v>
      </c>
      <c r="ID649" t="s">
        <v>431</v>
      </c>
      <c r="IE649" t="s">
        <v>423</v>
      </c>
      <c r="IF649" t="s">
        <v>423</v>
      </c>
      <c r="IG649" t="s">
        <v>423</v>
      </c>
      <c r="IH649" t="s">
        <v>431</v>
      </c>
      <c r="II649" t="s">
        <v>423</v>
      </c>
      <c r="IJ649" t="s">
        <v>423</v>
      </c>
      <c r="IK649" t="s">
        <v>423</v>
      </c>
      <c r="IL649" t="s">
        <v>431</v>
      </c>
      <c r="IM649" t="s">
        <v>423</v>
      </c>
      <c r="IN649" t="s">
        <v>423</v>
      </c>
      <c r="IO649" t="s">
        <v>431</v>
      </c>
      <c r="IP649" t="s">
        <v>423</v>
      </c>
      <c r="IQ649" t="s">
        <v>423</v>
      </c>
      <c r="IR649" t="s">
        <v>423</v>
      </c>
      <c r="IS649" t="s">
        <v>423</v>
      </c>
      <c r="IT649" t="s">
        <v>431</v>
      </c>
      <c r="IU649" t="s">
        <v>423</v>
      </c>
      <c r="IV649" t="s">
        <v>423</v>
      </c>
      <c r="IX649" t="s">
        <v>431</v>
      </c>
      <c r="IZ649" t="s">
        <v>423</v>
      </c>
      <c r="JB649" t="s">
        <v>423</v>
      </c>
      <c r="JI649" t="s">
        <v>423</v>
      </c>
      <c r="JJ649" t="s">
        <v>423</v>
      </c>
      <c r="JK649" t="s">
        <v>423</v>
      </c>
      <c r="JL649" t="s">
        <v>431</v>
      </c>
      <c r="JM649" t="s">
        <v>423</v>
      </c>
      <c r="JN649" t="s">
        <v>423</v>
      </c>
      <c r="JO649" t="s">
        <v>423</v>
      </c>
      <c r="JP649" t="s">
        <v>423</v>
      </c>
      <c r="JQ649" t="s">
        <v>423</v>
      </c>
      <c r="JR649" t="s">
        <v>423</v>
      </c>
      <c r="JS649" t="s">
        <v>423</v>
      </c>
      <c r="JT649" t="s">
        <v>423</v>
      </c>
      <c r="JU649" t="s">
        <v>423</v>
      </c>
      <c r="JV649" t="s">
        <v>423</v>
      </c>
      <c r="JW649" t="s">
        <v>423</v>
      </c>
      <c r="JX649" t="s">
        <v>431</v>
      </c>
      <c r="JY649" t="s">
        <v>423</v>
      </c>
      <c r="JZ649" t="s">
        <v>423</v>
      </c>
      <c r="KA649" t="s">
        <v>423</v>
      </c>
      <c r="KB649" t="s">
        <v>423</v>
      </c>
      <c r="KC649" t="s">
        <v>423</v>
      </c>
      <c r="KD649" t="s">
        <v>423</v>
      </c>
      <c r="KE649" t="s">
        <v>423</v>
      </c>
      <c r="KF649" t="s">
        <v>423</v>
      </c>
      <c r="KG649" t="s">
        <v>423</v>
      </c>
      <c r="KH649" t="s">
        <v>423</v>
      </c>
      <c r="KI649" t="s">
        <v>423</v>
      </c>
      <c r="KJ649" t="s">
        <v>423</v>
      </c>
      <c r="KK649" t="s">
        <v>423</v>
      </c>
      <c r="KL649" t="s">
        <v>423</v>
      </c>
      <c r="KM649" t="s">
        <v>423</v>
      </c>
      <c r="KN649" t="s">
        <v>423</v>
      </c>
      <c r="KO649" t="s">
        <v>423</v>
      </c>
      <c r="KP649" t="s">
        <v>423</v>
      </c>
      <c r="KQ649" t="s">
        <v>431</v>
      </c>
      <c r="KR649" t="s">
        <v>423</v>
      </c>
      <c r="KS649" t="s">
        <v>423</v>
      </c>
      <c r="KT649" t="s">
        <v>423</v>
      </c>
      <c r="KU649" t="s">
        <v>423</v>
      </c>
      <c r="KV649" t="s">
        <v>423</v>
      </c>
      <c r="KW649" t="s">
        <v>431</v>
      </c>
      <c r="KY649" t="s">
        <v>423</v>
      </c>
      <c r="KZ649" t="s">
        <v>423</v>
      </c>
      <c r="LA649" t="s">
        <v>423</v>
      </c>
      <c r="LB649" t="s">
        <v>431</v>
      </c>
      <c r="LC649" t="s">
        <v>423</v>
      </c>
      <c r="LD649" t="s">
        <v>423</v>
      </c>
      <c r="LE649" t="s">
        <v>423</v>
      </c>
      <c r="LF649" t="s">
        <v>423</v>
      </c>
      <c r="LG649" t="s">
        <v>431</v>
      </c>
      <c r="LH649" t="s">
        <v>423</v>
      </c>
      <c r="LI649" t="s">
        <v>423</v>
      </c>
      <c r="LK649" t="s">
        <v>431</v>
      </c>
      <c r="LL649" t="s">
        <v>423</v>
      </c>
      <c r="LM649" t="s">
        <v>423</v>
      </c>
      <c r="LN649" t="s">
        <v>423</v>
      </c>
      <c r="LO649" t="s">
        <v>439</v>
      </c>
      <c r="LP649" t="s">
        <v>432</v>
      </c>
      <c r="LQ649" t="s">
        <v>432</v>
      </c>
      <c r="LR649" t="s">
        <v>432</v>
      </c>
      <c r="LS649" t="s">
        <v>432</v>
      </c>
      <c r="LT649" t="s">
        <v>432</v>
      </c>
      <c r="LU649" t="s">
        <v>432</v>
      </c>
      <c r="LV649" t="s">
        <v>432</v>
      </c>
      <c r="LW649" t="s">
        <v>432</v>
      </c>
      <c r="LX649" t="s">
        <v>432</v>
      </c>
      <c r="LY649" t="s">
        <v>432</v>
      </c>
      <c r="LZ649" t="s">
        <v>432</v>
      </c>
      <c r="MA649" t="s">
        <v>432</v>
      </c>
      <c r="MB649" t="s">
        <v>423</v>
      </c>
      <c r="MC649" t="s">
        <v>423</v>
      </c>
      <c r="MD649" t="s">
        <v>431</v>
      </c>
      <c r="ME649" t="s">
        <v>423</v>
      </c>
      <c r="MF649" t="s">
        <v>423</v>
      </c>
      <c r="MG649" t="s">
        <v>423</v>
      </c>
      <c r="MH649" t="s">
        <v>423</v>
      </c>
      <c r="MI649" t="s">
        <v>423</v>
      </c>
      <c r="MJ649" t="s">
        <v>423</v>
      </c>
      <c r="MK649" t="s">
        <v>423</v>
      </c>
      <c r="ML649" t="s">
        <v>431</v>
      </c>
      <c r="MN649">
        <v>649.85</v>
      </c>
      <c r="MO649">
        <v>63.43</v>
      </c>
      <c r="NE649">
        <v>235.26</v>
      </c>
      <c r="NT649">
        <v>242.75</v>
      </c>
      <c r="OJ649">
        <v>38.15</v>
      </c>
      <c r="OT649">
        <v>70.260000000000005</v>
      </c>
    </row>
    <row r="650" spans="1:410" ht="12.75" customHeight="1" x14ac:dyDescent="0.2">
      <c r="A650">
        <v>799</v>
      </c>
      <c r="B650" t="str">
        <f t="shared" si="460"/>
        <v>5-15min</v>
      </c>
      <c r="C650" t="str">
        <f t="shared" si="461"/>
        <v>seul</v>
      </c>
      <c r="D650" t="str">
        <f t="shared" si="462"/>
        <v>20-30m2</v>
      </c>
      <c r="E650" t="str">
        <f t="shared" si="463"/>
        <v>plutôt oui</v>
      </c>
      <c r="F650" t="str">
        <f t="shared" si="464"/>
        <v>aucune</v>
      </c>
      <c r="G650" t="str">
        <f t="shared" si="465"/>
        <v>non</v>
      </c>
      <c r="H650" t="str">
        <f t="shared" si="466"/>
        <v>non</v>
      </c>
      <c r="I650" t="s">
        <v>423</v>
      </c>
      <c r="J650" t="str">
        <f t="shared" si="467"/>
        <v>souvent</v>
      </c>
      <c r="K650" t="str">
        <f t="shared" si="468"/>
        <v>parfois</v>
      </c>
      <c r="L650" t="str">
        <f t="shared" si="469"/>
        <v>plutôt oui</v>
      </c>
      <c r="M650" t="str">
        <f t="shared" si="470"/>
        <v>1-2h</v>
      </c>
      <c r="N650" t="str">
        <f t="shared" si="471"/>
        <v>4-6h</v>
      </c>
      <c r="O650" t="str">
        <f t="shared" si="472"/>
        <v>parfois</v>
      </c>
      <c r="P650" t="str">
        <f t="shared" si="473"/>
        <v>parfois</v>
      </c>
      <c r="Q650" t="str">
        <f t="shared" si="474"/>
        <v>souvent</v>
      </c>
      <c r="R650" t="s">
        <v>425</v>
      </c>
      <c r="S650" t="s">
        <v>425</v>
      </c>
      <c r="T650" t="s">
        <v>425</v>
      </c>
      <c r="U650" t="s">
        <v>427</v>
      </c>
      <c r="V650" t="s">
        <v>440</v>
      </c>
      <c r="W650" t="s">
        <v>428</v>
      </c>
      <c r="X650" t="s">
        <v>429</v>
      </c>
      <c r="Y650" t="s">
        <v>429</v>
      </c>
      <c r="Z650" t="s">
        <v>429</v>
      </c>
      <c r="AA650" t="s">
        <v>424</v>
      </c>
      <c r="AB650" t="s">
        <v>425</v>
      </c>
      <c r="AC650" t="s">
        <v>424</v>
      </c>
      <c r="AD650" t="str">
        <f t="shared" si="475"/>
        <v>2 semaines avant</v>
      </c>
      <c r="AE650" t="str">
        <f t="shared" si="476"/>
        <v>plutôt oui</v>
      </c>
      <c r="AF650" t="str">
        <f t="shared" si="477"/>
        <v>très bonnes</v>
      </c>
      <c r="AG650" t="str">
        <f t="shared" si="478"/>
        <v>parfois</v>
      </c>
      <c r="AH650" t="str">
        <f t="shared" si="479"/>
        <v>régulièrement</v>
      </c>
      <c r="AI650" t="str">
        <f t="shared" si="480"/>
        <v>très souvent</v>
      </c>
      <c r="AJ650" t="str">
        <f t="shared" si="481"/>
        <v>jamais</v>
      </c>
      <c r="AK650" t="str">
        <f t="shared" si="482"/>
        <v>0-1h</v>
      </c>
      <c r="AL650" t="str">
        <f t="shared" si="483"/>
        <v>plutôt oui</v>
      </c>
      <c r="AM650" t="str">
        <f t="shared" si="484"/>
        <v>plutôt non</v>
      </c>
      <c r="AN650" t="str">
        <f t="shared" si="485"/>
        <v>1-3h</v>
      </c>
      <c r="AO650" t="str">
        <f t="shared" si="486"/>
        <v>1/mois</v>
      </c>
      <c r="AP650" t="str">
        <f t="shared" si="487"/>
        <v>tout à fait</v>
      </c>
      <c r="AQ650" t="str">
        <f t="shared" si="488"/>
        <v>1/semaine</v>
      </c>
      <c r="AR650" t="str">
        <f t="shared" si="489"/>
        <v>régulièrement</v>
      </c>
      <c r="AS650" t="str">
        <f t="shared" si="490"/>
        <v>4-6h</v>
      </c>
      <c r="AT650" t="str">
        <f t="shared" si="491"/>
        <v>plutôt insatisfaisante</v>
      </c>
      <c r="AU650" t="str">
        <f t="shared" si="492"/>
        <v>tout à fait</v>
      </c>
      <c r="AV650" t="str">
        <f t="shared" si="493"/>
        <v>plutôt oui</v>
      </c>
      <c r="AW650" t="str">
        <f t="shared" si="494"/>
        <v>plutôt oui</v>
      </c>
      <c r="AX650" t="str">
        <f t="shared" si="495"/>
        <v>tout à fait</v>
      </c>
      <c r="AY650" t="str">
        <f t="shared" si="496"/>
        <v>tout à fait</v>
      </c>
      <c r="AZ650" t="str">
        <f t="shared" si="497"/>
        <v>4A</v>
      </c>
      <c r="BA650" t="str">
        <f t="shared" si="498"/>
        <v>GC</v>
      </c>
      <c r="BB650" t="str">
        <f t="shared" si="499"/>
        <v>classique</v>
      </c>
      <c r="BC650" t="str">
        <f t="shared" si="500"/>
        <v>oui</v>
      </c>
      <c r="BD650" t="str">
        <f t="shared" si="501"/>
        <v>4A</v>
      </c>
      <c r="BE650" t="str">
        <f t="shared" si="502"/>
        <v>Fr</v>
      </c>
      <c r="BF650" t="str">
        <f t="shared" si="503"/>
        <v>pas de classement</v>
      </c>
      <c r="BG650" t="str">
        <f t="shared" si="504"/>
        <v>jsp</v>
      </c>
      <c r="BH650" t="s">
        <v>423</v>
      </c>
      <c r="BI650" t="str">
        <f t="shared" si="505"/>
        <v>2/3 par semestre</v>
      </c>
      <c r="BJ650" t="s">
        <v>423</v>
      </c>
      <c r="BK650" t="s">
        <v>431</v>
      </c>
      <c r="BL650" t="s">
        <v>423</v>
      </c>
      <c r="BM650" t="s">
        <v>423</v>
      </c>
      <c r="BN650" t="s">
        <v>431</v>
      </c>
      <c r="BO650" t="s">
        <v>423</v>
      </c>
      <c r="BP650" t="s">
        <v>423</v>
      </c>
      <c r="BR650" t="s">
        <v>423</v>
      </c>
      <c r="BS650" t="s">
        <v>423</v>
      </c>
      <c r="BT650" t="s">
        <v>431</v>
      </c>
      <c r="BU650" t="s">
        <v>423</v>
      </c>
      <c r="BV650" t="s">
        <v>423</v>
      </c>
      <c r="BW650" t="s">
        <v>431</v>
      </c>
      <c r="BX650" t="s">
        <v>423</v>
      </c>
      <c r="BY650" t="s">
        <v>423</v>
      </c>
      <c r="BZ650" t="s">
        <v>423</v>
      </c>
      <c r="CA650" t="s">
        <v>432</v>
      </c>
      <c r="CB650" t="s">
        <v>432</v>
      </c>
      <c r="CC650" t="s">
        <v>432</v>
      </c>
      <c r="CD650" t="s">
        <v>432</v>
      </c>
      <c r="CE650" t="s">
        <v>423</v>
      </c>
      <c r="CF650" t="s">
        <v>432</v>
      </c>
      <c r="CG650" t="s">
        <v>432</v>
      </c>
      <c r="CH650" t="s">
        <v>432</v>
      </c>
      <c r="CI650" t="s">
        <v>432</v>
      </c>
      <c r="CJ650" t="s">
        <v>432</v>
      </c>
      <c r="CK650" t="s">
        <v>432</v>
      </c>
      <c r="CL650" t="s">
        <v>432</v>
      </c>
      <c r="CM650" t="s">
        <v>432</v>
      </c>
      <c r="CN650" t="s">
        <v>423</v>
      </c>
      <c r="CO650" t="s">
        <v>432</v>
      </c>
      <c r="CP650" t="s">
        <v>432</v>
      </c>
      <c r="CQ650" t="s">
        <v>432</v>
      </c>
      <c r="CR650" t="s">
        <v>432</v>
      </c>
      <c r="CT650" t="s">
        <v>432</v>
      </c>
      <c r="CU650" t="s">
        <v>423</v>
      </c>
      <c r="CV650" t="s">
        <v>423</v>
      </c>
      <c r="CW650" t="s">
        <v>431</v>
      </c>
      <c r="CX650" t="s">
        <v>423</v>
      </c>
      <c r="CY650" t="s">
        <v>423</v>
      </c>
      <c r="CZ650" t="s">
        <v>423</v>
      </c>
      <c r="DA650" t="s">
        <v>423</v>
      </c>
      <c r="DB650" t="s">
        <v>431</v>
      </c>
      <c r="DC650" t="s">
        <v>423</v>
      </c>
      <c r="DD650" t="s">
        <v>423</v>
      </c>
      <c r="DE650" t="s">
        <v>431</v>
      </c>
      <c r="DF650" t="s">
        <v>423</v>
      </c>
      <c r="DG650" t="s">
        <v>423</v>
      </c>
      <c r="DH650" t="s">
        <v>423</v>
      </c>
      <c r="DI650" t="s">
        <v>423</v>
      </c>
      <c r="DJ650" t="s">
        <v>431</v>
      </c>
      <c r="DK650" t="s">
        <v>423</v>
      </c>
      <c r="DL650" t="s">
        <v>423</v>
      </c>
      <c r="DM650" t="s">
        <v>423</v>
      </c>
      <c r="DN650" t="s">
        <v>423</v>
      </c>
      <c r="DO650" t="s">
        <v>431</v>
      </c>
      <c r="DP650" t="s">
        <v>423</v>
      </c>
      <c r="DQ650" t="s">
        <v>423</v>
      </c>
      <c r="DR650" t="s">
        <v>423</v>
      </c>
      <c r="DS650" t="s">
        <v>423</v>
      </c>
      <c r="DT650" t="s">
        <v>423</v>
      </c>
      <c r="DU650" t="s">
        <v>423</v>
      </c>
      <c r="DV650" t="s">
        <v>431</v>
      </c>
      <c r="DW650" t="s">
        <v>423</v>
      </c>
      <c r="DX650" t="s">
        <v>423</v>
      </c>
      <c r="DY650" t="s">
        <v>423</v>
      </c>
      <c r="DZ650" t="s">
        <v>431</v>
      </c>
      <c r="EA650" t="s">
        <v>423</v>
      </c>
      <c r="EB650" t="s">
        <v>423</v>
      </c>
      <c r="EC650" t="s">
        <v>431</v>
      </c>
      <c r="ED650" t="s">
        <v>423</v>
      </c>
      <c r="EE650" t="s">
        <v>423</v>
      </c>
      <c r="EF650" t="s">
        <v>437</v>
      </c>
      <c r="EG650" t="s">
        <v>434</v>
      </c>
      <c r="EH650" t="s">
        <v>438</v>
      </c>
      <c r="EI650" t="s">
        <v>436</v>
      </c>
      <c r="EJ650" t="s">
        <v>435</v>
      </c>
      <c r="EK650" t="s">
        <v>433</v>
      </c>
      <c r="EL650" t="s">
        <v>425</v>
      </c>
      <c r="EM650" t="s">
        <v>425</v>
      </c>
      <c r="EN650" t="s">
        <v>425</v>
      </c>
      <c r="EO650" t="s">
        <v>427</v>
      </c>
      <c r="EP650" t="s">
        <v>440</v>
      </c>
      <c r="EQ650" t="s">
        <v>428</v>
      </c>
      <c r="ER650" t="s">
        <v>429</v>
      </c>
      <c r="ES650" t="s">
        <v>429</v>
      </c>
      <c r="ET650" t="s">
        <v>429</v>
      </c>
      <c r="EU650" t="s">
        <v>424</v>
      </c>
      <c r="EV650" t="s">
        <v>425</v>
      </c>
      <c r="EW650" t="s">
        <v>424</v>
      </c>
      <c r="EX650" t="s">
        <v>423</v>
      </c>
      <c r="EY650" t="s">
        <v>423</v>
      </c>
      <c r="EZ650" t="s">
        <v>431</v>
      </c>
      <c r="FA650" t="s">
        <v>423</v>
      </c>
      <c r="FB650" t="s">
        <v>423</v>
      </c>
      <c r="FC650" t="s">
        <v>423</v>
      </c>
      <c r="FD650" t="s">
        <v>423</v>
      </c>
      <c r="FE650" t="s">
        <v>431</v>
      </c>
      <c r="FF650" t="s">
        <v>423</v>
      </c>
      <c r="FG650" t="s">
        <v>423</v>
      </c>
      <c r="FH650" t="s">
        <v>431</v>
      </c>
      <c r="FI650" t="s">
        <v>423</v>
      </c>
      <c r="FJ650" t="s">
        <v>423</v>
      </c>
      <c r="FK650" t="s">
        <v>423</v>
      </c>
      <c r="FL650" t="s">
        <v>423</v>
      </c>
      <c r="FM650" t="s">
        <v>423</v>
      </c>
      <c r="FN650" t="s">
        <v>431</v>
      </c>
      <c r="FO650" t="s">
        <v>423</v>
      </c>
      <c r="FP650" t="s">
        <v>423</v>
      </c>
      <c r="FQ650" t="s">
        <v>431</v>
      </c>
      <c r="FR650" t="s">
        <v>423</v>
      </c>
      <c r="FS650" t="s">
        <v>423</v>
      </c>
      <c r="FT650" t="s">
        <v>431</v>
      </c>
      <c r="FU650" t="s">
        <v>423</v>
      </c>
      <c r="FV650" t="s">
        <v>423</v>
      </c>
      <c r="FW650" t="s">
        <v>423</v>
      </c>
      <c r="FX650" t="s">
        <v>423</v>
      </c>
      <c r="FZ650" t="s">
        <v>423</v>
      </c>
      <c r="GB650" t="s">
        <v>423</v>
      </c>
      <c r="GD650" t="s">
        <v>431</v>
      </c>
      <c r="GE650" t="s">
        <v>2356</v>
      </c>
      <c r="GF650" t="s">
        <v>431</v>
      </c>
      <c r="GG650" t="s">
        <v>423</v>
      </c>
      <c r="GH650" t="s">
        <v>423</v>
      </c>
      <c r="GI650" t="s">
        <v>423</v>
      </c>
      <c r="GJ650" t="s">
        <v>423</v>
      </c>
      <c r="GK650" t="s">
        <v>423</v>
      </c>
      <c r="GL650" t="s">
        <v>431</v>
      </c>
      <c r="GM650" t="s">
        <v>423</v>
      </c>
      <c r="GN650" t="s">
        <v>431</v>
      </c>
      <c r="GO650" t="s">
        <v>423</v>
      </c>
      <c r="GP650" t="s">
        <v>423</v>
      </c>
      <c r="GQ650" t="s">
        <v>423</v>
      </c>
      <c r="GR650" t="s">
        <v>423</v>
      </c>
      <c r="GS650" t="s">
        <v>431</v>
      </c>
      <c r="GT650" t="s">
        <v>423</v>
      </c>
      <c r="GU650" t="s">
        <v>423</v>
      </c>
      <c r="GV650" t="s">
        <v>423</v>
      </c>
      <c r="GW650" t="s">
        <v>423</v>
      </c>
      <c r="GX650" t="s">
        <v>431</v>
      </c>
      <c r="GY650" t="s">
        <v>423</v>
      </c>
      <c r="GZ650" t="s">
        <v>423</v>
      </c>
      <c r="HA650" t="s">
        <v>431</v>
      </c>
      <c r="HB650" t="s">
        <v>423</v>
      </c>
      <c r="HC650" t="s">
        <v>423</v>
      </c>
      <c r="HD650" t="s">
        <v>431</v>
      </c>
      <c r="HE650" t="s">
        <v>423</v>
      </c>
      <c r="HF650" t="s">
        <v>423</v>
      </c>
      <c r="HG650" t="s">
        <v>423</v>
      </c>
      <c r="HH650" t="s">
        <v>423</v>
      </c>
      <c r="HI650" t="s">
        <v>423</v>
      </c>
      <c r="HJ650" t="s">
        <v>431</v>
      </c>
      <c r="HK650" t="s">
        <v>423</v>
      </c>
      <c r="HL650" t="s">
        <v>423</v>
      </c>
      <c r="HM650" t="s">
        <v>423</v>
      </c>
      <c r="HN650" t="s">
        <v>423</v>
      </c>
      <c r="HP650" t="s">
        <v>431</v>
      </c>
      <c r="HQ650" t="s">
        <v>2357</v>
      </c>
      <c r="HR650" t="s">
        <v>423</v>
      </c>
      <c r="HT650" t="s">
        <v>423</v>
      </c>
      <c r="HV650" t="s">
        <v>423</v>
      </c>
      <c r="HW650" t="s">
        <v>423</v>
      </c>
      <c r="HX650" t="s">
        <v>423</v>
      </c>
      <c r="HY650" t="s">
        <v>431</v>
      </c>
      <c r="HZ650" t="s">
        <v>423</v>
      </c>
      <c r="IA650" t="s">
        <v>423</v>
      </c>
      <c r="IB650" t="s">
        <v>423</v>
      </c>
      <c r="IC650" t="s">
        <v>423</v>
      </c>
      <c r="ID650" t="s">
        <v>431</v>
      </c>
      <c r="IE650" t="s">
        <v>423</v>
      </c>
      <c r="IF650" t="s">
        <v>431</v>
      </c>
      <c r="IG650" t="s">
        <v>423</v>
      </c>
      <c r="IH650" t="s">
        <v>423</v>
      </c>
      <c r="II650" t="s">
        <v>423</v>
      </c>
      <c r="IJ650" t="s">
        <v>423</v>
      </c>
      <c r="IK650" t="s">
        <v>431</v>
      </c>
      <c r="IL650" t="s">
        <v>423</v>
      </c>
      <c r="IM650" t="s">
        <v>423</v>
      </c>
      <c r="IN650" t="s">
        <v>423</v>
      </c>
      <c r="IO650" t="s">
        <v>431</v>
      </c>
      <c r="IP650" t="s">
        <v>423</v>
      </c>
      <c r="IQ650" t="s">
        <v>423</v>
      </c>
      <c r="IR650" t="s">
        <v>431</v>
      </c>
      <c r="IS650" t="s">
        <v>423</v>
      </c>
      <c r="IT650" t="s">
        <v>423</v>
      </c>
      <c r="IU650" t="s">
        <v>423</v>
      </c>
      <c r="IV650" t="s">
        <v>431</v>
      </c>
      <c r="IW650" t="s">
        <v>2358</v>
      </c>
      <c r="IX650" t="s">
        <v>423</v>
      </c>
      <c r="IZ650" t="s">
        <v>423</v>
      </c>
      <c r="JB650" t="s">
        <v>423</v>
      </c>
      <c r="JI650" t="s">
        <v>423</v>
      </c>
      <c r="JJ650" t="s">
        <v>423</v>
      </c>
      <c r="JK650" t="s">
        <v>423</v>
      </c>
      <c r="JL650" t="s">
        <v>431</v>
      </c>
      <c r="JM650" t="s">
        <v>423</v>
      </c>
      <c r="JN650" t="s">
        <v>423</v>
      </c>
      <c r="JO650" t="s">
        <v>423</v>
      </c>
      <c r="JP650" t="s">
        <v>423</v>
      </c>
      <c r="JQ650" t="s">
        <v>423</v>
      </c>
      <c r="JR650" t="s">
        <v>423</v>
      </c>
      <c r="JS650" t="s">
        <v>423</v>
      </c>
      <c r="JT650" t="s">
        <v>423</v>
      </c>
      <c r="JU650" t="s">
        <v>423</v>
      </c>
      <c r="JV650" t="s">
        <v>423</v>
      </c>
      <c r="JW650" t="s">
        <v>423</v>
      </c>
      <c r="JX650" t="s">
        <v>431</v>
      </c>
      <c r="JY650" t="s">
        <v>423</v>
      </c>
      <c r="JZ650" t="s">
        <v>423</v>
      </c>
      <c r="KA650" t="s">
        <v>423</v>
      </c>
      <c r="KB650" t="s">
        <v>423</v>
      </c>
      <c r="KC650" t="s">
        <v>423</v>
      </c>
      <c r="KD650" t="s">
        <v>423</v>
      </c>
      <c r="KE650" t="s">
        <v>423</v>
      </c>
      <c r="KF650" t="s">
        <v>423</v>
      </c>
      <c r="KG650" t="s">
        <v>423</v>
      </c>
      <c r="KH650" t="s">
        <v>423</v>
      </c>
      <c r="KI650" t="s">
        <v>423</v>
      </c>
      <c r="KJ650" t="s">
        <v>423</v>
      </c>
      <c r="KK650" t="s">
        <v>423</v>
      </c>
      <c r="KL650" t="s">
        <v>423</v>
      </c>
      <c r="KM650" t="s">
        <v>423</v>
      </c>
      <c r="KN650" t="s">
        <v>423</v>
      </c>
      <c r="KO650" t="s">
        <v>423</v>
      </c>
      <c r="KP650" t="s">
        <v>423</v>
      </c>
      <c r="KQ650" t="s">
        <v>431</v>
      </c>
      <c r="KR650" t="s">
        <v>423</v>
      </c>
      <c r="KS650" t="s">
        <v>423</v>
      </c>
      <c r="KT650" t="s">
        <v>423</v>
      </c>
      <c r="KU650" t="s">
        <v>423</v>
      </c>
      <c r="KV650" t="s">
        <v>431</v>
      </c>
      <c r="KW650" t="s">
        <v>423</v>
      </c>
      <c r="KY650" t="s">
        <v>423</v>
      </c>
      <c r="KZ650" t="s">
        <v>423</v>
      </c>
      <c r="LA650" t="s">
        <v>423</v>
      </c>
      <c r="LB650" t="s">
        <v>423</v>
      </c>
      <c r="LC650" t="s">
        <v>431</v>
      </c>
      <c r="LD650" t="s">
        <v>423</v>
      </c>
      <c r="LE650" t="s">
        <v>423</v>
      </c>
      <c r="LF650" t="s">
        <v>423</v>
      </c>
      <c r="LG650" t="s">
        <v>423</v>
      </c>
      <c r="LH650" t="s">
        <v>423</v>
      </c>
      <c r="LI650" t="s">
        <v>423</v>
      </c>
      <c r="LJ650" t="s">
        <v>2359</v>
      </c>
      <c r="LK650" t="s">
        <v>431</v>
      </c>
      <c r="LL650" t="s">
        <v>423</v>
      </c>
      <c r="LM650" t="s">
        <v>423</v>
      </c>
      <c r="LN650" t="s">
        <v>423</v>
      </c>
      <c r="LO650" t="s">
        <v>439</v>
      </c>
      <c r="LP650" t="s">
        <v>432</v>
      </c>
      <c r="LQ650" t="s">
        <v>432</v>
      </c>
      <c r="LR650" t="s">
        <v>432</v>
      </c>
      <c r="LS650" t="s">
        <v>432</v>
      </c>
      <c r="LT650" t="s">
        <v>432</v>
      </c>
      <c r="LU650" t="s">
        <v>432</v>
      </c>
      <c r="LV650" t="s">
        <v>432</v>
      </c>
      <c r="LW650" t="s">
        <v>432</v>
      </c>
      <c r="LX650" t="s">
        <v>432</v>
      </c>
      <c r="LY650" t="s">
        <v>432</v>
      </c>
      <c r="LZ650" t="s">
        <v>432</v>
      </c>
      <c r="MA650" t="s">
        <v>432</v>
      </c>
      <c r="MB650" t="s">
        <v>423</v>
      </c>
      <c r="MC650" t="s">
        <v>423</v>
      </c>
      <c r="MD650" t="s">
        <v>423</v>
      </c>
      <c r="ME650" t="s">
        <v>423</v>
      </c>
      <c r="MF650" t="s">
        <v>423</v>
      </c>
      <c r="MG650" t="s">
        <v>431</v>
      </c>
      <c r="MH650" t="s">
        <v>423</v>
      </c>
      <c r="MI650" t="s">
        <v>423</v>
      </c>
      <c r="MJ650" t="s">
        <v>431</v>
      </c>
      <c r="MK650" t="s">
        <v>423</v>
      </c>
      <c r="ML650" t="s">
        <v>423</v>
      </c>
      <c r="MN650">
        <v>697.82</v>
      </c>
      <c r="MO650">
        <v>55.54</v>
      </c>
      <c r="NE650">
        <v>225.9</v>
      </c>
      <c r="NT650">
        <v>243.45</v>
      </c>
      <c r="OJ650">
        <v>49.76</v>
      </c>
      <c r="OT650">
        <v>123.17</v>
      </c>
    </row>
    <row r="651" spans="1:410" ht="12.75" customHeight="1" x14ac:dyDescent="0.2">
      <c r="A651">
        <v>800</v>
      </c>
      <c r="B651" t="str">
        <f t="shared" si="460"/>
        <v>5-15min</v>
      </c>
      <c r="C651" t="str">
        <f t="shared" si="461"/>
        <v>seul</v>
      </c>
      <c r="D651" t="str">
        <f t="shared" si="462"/>
        <v>10-20m2</v>
      </c>
      <c r="E651" t="str">
        <f t="shared" si="463"/>
        <v>tout à fait</v>
      </c>
      <c r="F651" t="str">
        <f t="shared" si="464"/>
        <v>aucune</v>
      </c>
      <c r="G651" t="str">
        <f t="shared" si="465"/>
        <v>non</v>
      </c>
      <c r="H651" t="str">
        <f t="shared" si="466"/>
        <v>non</v>
      </c>
      <c r="I651" t="s">
        <v>423</v>
      </c>
      <c r="J651" t="str">
        <f t="shared" si="467"/>
        <v>souvent</v>
      </c>
      <c r="K651" t="str">
        <f t="shared" si="468"/>
        <v>parfois</v>
      </c>
      <c r="L651" t="str">
        <f t="shared" si="469"/>
        <v>plutôt oui</v>
      </c>
      <c r="M651" t="str">
        <f t="shared" si="470"/>
        <v>1-2h</v>
      </c>
      <c r="N651" t="str">
        <f t="shared" si="471"/>
        <v>2-4h</v>
      </c>
      <c r="O651" t="str">
        <f t="shared" si="472"/>
        <v>parfois</v>
      </c>
      <c r="P651" t="str">
        <f t="shared" si="473"/>
        <v>parfois</v>
      </c>
      <c r="Q651" t="str">
        <f t="shared" si="474"/>
        <v>souvent</v>
      </c>
      <c r="R651" t="s">
        <v>424</v>
      </c>
      <c r="S651" t="s">
        <v>425</v>
      </c>
      <c r="T651" t="s">
        <v>425</v>
      </c>
      <c r="U651" t="s">
        <v>427</v>
      </c>
      <c r="V651" t="s">
        <v>440</v>
      </c>
      <c r="W651" t="s">
        <v>440</v>
      </c>
      <c r="X651" t="s">
        <v>429</v>
      </c>
      <c r="Y651" t="s">
        <v>430</v>
      </c>
      <c r="Z651" t="s">
        <v>424</v>
      </c>
      <c r="AA651" t="s">
        <v>424</v>
      </c>
      <c r="AB651" t="s">
        <v>425</v>
      </c>
      <c r="AC651" t="s">
        <v>425</v>
      </c>
      <c r="AD651" t="str">
        <f t="shared" si="475"/>
        <v>semestre</v>
      </c>
      <c r="AE651" t="str">
        <f t="shared" si="476"/>
        <v>très</v>
      </c>
      <c r="AF651" t="str">
        <f t="shared" si="477"/>
        <v>très bonnes</v>
      </c>
      <c r="AG651" t="str">
        <f t="shared" si="478"/>
        <v>jamais</v>
      </c>
      <c r="AH651" t="str">
        <f t="shared" si="479"/>
        <v>très souvent</v>
      </c>
      <c r="AI651" t="str">
        <f t="shared" si="480"/>
        <v>parfois</v>
      </c>
      <c r="AJ651" t="str">
        <f t="shared" si="481"/>
        <v>jamais</v>
      </c>
      <c r="AK651" t="str">
        <f t="shared" si="482"/>
        <v>1-5h</v>
      </c>
      <c r="AL651" t="str">
        <f t="shared" si="483"/>
        <v>tout à fait</v>
      </c>
      <c r="AM651" t="str">
        <f t="shared" si="484"/>
        <v>plutôt non</v>
      </c>
      <c r="AN651" t="str">
        <f t="shared" si="485"/>
        <v>6-10h</v>
      </c>
      <c r="AO651" t="str">
        <f t="shared" si="486"/>
        <v>rarement</v>
      </c>
      <c r="AP651" t="str">
        <f t="shared" si="487"/>
        <v>plutôt non</v>
      </c>
      <c r="AQ651" t="str">
        <f t="shared" si="488"/>
        <v>1/semaine</v>
      </c>
      <c r="AR651" t="str">
        <f t="shared" si="489"/>
        <v>très souvent</v>
      </c>
      <c r="AS651" t="str">
        <f t="shared" si="490"/>
        <v>2-4h</v>
      </c>
      <c r="AT651" t="str">
        <f t="shared" si="491"/>
        <v>très satisfaisante</v>
      </c>
      <c r="AU651" t="str">
        <f t="shared" si="492"/>
        <v>tout à fait</v>
      </c>
      <c r="AV651" t="str">
        <f t="shared" si="493"/>
        <v>tout à fait</v>
      </c>
      <c r="AW651" t="str">
        <f t="shared" si="494"/>
        <v>tout à fait</v>
      </c>
      <c r="AX651" t="str">
        <f t="shared" si="495"/>
        <v>tout à fait</v>
      </c>
      <c r="AY651" t="str">
        <f t="shared" si="496"/>
        <v>tout à fait</v>
      </c>
      <c r="AZ651" t="str">
        <f t="shared" si="497"/>
        <v>4A</v>
      </c>
      <c r="BA651" t="str">
        <f t="shared" si="498"/>
        <v>GC</v>
      </c>
      <c r="BB651" t="str">
        <f t="shared" si="499"/>
        <v>classique</v>
      </c>
      <c r="BC651" t="str">
        <f t="shared" si="500"/>
        <v>non</v>
      </c>
      <c r="BD651" t="str">
        <f t="shared" si="501"/>
        <v>post-bac</v>
      </c>
      <c r="BE651" t="str">
        <f t="shared" si="502"/>
        <v>Fr</v>
      </c>
      <c r="BF651" t="str">
        <f t="shared" si="503"/>
        <v>50-75%</v>
      </c>
      <c r="BG651" t="str">
        <f t="shared" si="504"/>
        <v>10-25%</v>
      </c>
      <c r="BH651" t="s">
        <v>423</v>
      </c>
      <c r="BI651" t="str">
        <f t="shared" si="505"/>
        <v>aucun</v>
      </c>
      <c r="BJ651" t="s">
        <v>423</v>
      </c>
      <c r="BK651" t="s">
        <v>431</v>
      </c>
      <c r="BL651" t="s">
        <v>423</v>
      </c>
      <c r="BM651" t="s">
        <v>423</v>
      </c>
      <c r="BN651" t="s">
        <v>431</v>
      </c>
      <c r="BO651" t="s">
        <v>423</v>
      </c>
      <c r="BP651" t="s">
        <v>423</v>
      </c>
      <c r="BR651" t="s">
        <v>423</v>
      </c>
      <c r="BS651" t="s">
        <v>431</v>
      </c>
      <c r="BT651" t="s">
        <v>423</v>
      </c>
      <c r="BU651" t="s">
        <v>423</v>
      </c>
      <c r="BV651" t="s">
        <v>431</v>
      </c>
      <c r="BW651" t="s">
        <v>423</v>
      </c>
      <c r="BX651" t="s">
        <v>423</v>
      </c>
      <c r="BY651" t="s">
        <v>423</v>
      </c>
      <c r="BZ651" t="s">
        <v>423</v>
      </c>
      <c r="CA651" t="s">
        <v>432</v>
      </c>
      <c r="CB651" t="s">
        <v>432</v>
      </c>
      <c r="CC651" t="s">
        <v>432</v>
      </c>
      <c r="CD651" t="s">
        <v>432</v>
      </c>
      <c r="CE651" t="s">
        <v>423</v>
      </c>
      <c r="CF651" t="s">
        <v>432</v>
      </c>
      <c r="CG651" t="s">
        <v>432</v>
      </c>
      <c r="CH651" t="s">
        <v>432</v>
      </c>
      <c r="CI651" t="s">
        <v>432</v>
      </c>
      <c r="CJ651" t="s">
        <v>432</v>
      </c>
      <c r="CK651" t="s">
        <v>432</v>
      </c>
      <c r="CL651" t="s">
        <v>432</v>
      </c>
      <c r="CM651" t="s">
        <v>432</v>
      </c>
      <c r="CN651" t="s">
        <v>423</v>
      </c>
      <c r="CO651" t="s">
        <v>432</v>
      </c>
      <c r="CP651" t="s">
        <v>432</v>
      </c>
      <c r="CQ651" t="s">
        <v>432</v>
      </c>
      <c r="CR651" t="s">
        <v>432</v>
      </c>
      <c r="CT651" t="s">
        <v>432</v>
      </c>
      <c r="CU651" t="s">
        <v>423</v>
      </c>
      <c r="CV651" t="s">
        <v>423</v>
      </c>
      <c r="CW651" t="s">
        <v>431</v>
      </c>
      <c r="CX651" t="s">
        <v>423</v>
      </c>
      <c r="CY651" t="s">
        <v>423</v>
      </c>
      <c r="CZ651" t="s">
        <v>423</v>
      </c>
      <c r="DA651" t="s">
        <v>423</v>
      </c>
      <c r="DB651" t="s">
        <v>431</v>
      </c>
      <c r="DC651" t="s">
        <v>423</v>
      </c>
      <c r="DD651" t="s">
        <v>423</v>
      </c>
      <c r="DE651" t="s">
        <v>431</v>
      </c>
      <c r="DF651" t="s">
        <v>423</v>
      </c>
      <c r="DG651" t="s">
        <v>423</v>
      </c>
      <c r="DH651" t="s">
        <v>423</v>
      </c>
      <c r="DI651" t="s">
        <v>423</v>
      </c>
      <c r="DJ651" t="s">
        <v>431</v>
      </c>
      <c r="DK651" t="s">
        <v>423</v>
      </c>
      <c r="DL651" t="s">
        <v>423</v>
      </c>
      <c r="DM651" t="s">
        <v>423</v>
      </c>
      <c r="DN651" t="s">
        <v>423</v>
      </c>
      <c r="DO651" t="s">
        <v>423</v>
      </c>
      <c r="DP651" t="s">
        <v>431</v>
      </c>
      <c r="DQ651" t="s">
        <v>423</v>
      </c>
      <c r="DR651" t="s">
        <v>423</v>
      </c>
      <c r="DS651" t="s">
        <v>423</v>
      </c>
      <c r="DT651" t="s">
        <v>423</v>
      </c>
      <c r="DU651" t="s">
        <v>423</v>
      </c>
      <c r="DV651" t="s">
        <v>431</v>
      </c>
      <c r="DW651" t="s">
        <v>423</v>
      </c>
      <c r="DX651" t="s">
        <v>423</v>
      </c>
      <c r="DY651" t="s">
        <v>423</v>
      </c>
      <c r="DZ651" t="s">
        <v>431</v>
      </c>
      <c r="EA651" t="s">
        <v>423</v>
      </c>
      <c r="EB651" t="s">
        <v>423</v>
      </c>
      <c r="EC651" t="s">
        <v>431</v>
      </c>
      <c r="ED651" t="s">
        <v>423</v>
      </c>
      <c r="EE651" t="s">
        <v>423</v>
      </c>
      <c r="EF651" t="s">
        <v>437</v>
      </c>
      <c r="EG651" t="s">
        <v>438</v>
      </c>
      <c r="EH651" t="s">
        <v>434</v>
      </c>
      <c r="EI651" t="s">
        <v>436</v>
      </c>
      <c r="EJ651" t="s">
        <v>433</v>
      </c>
      <c r="EK651" t="s">
        <v>435</v>
      </c>
      <c r="EL651" t="s">
        <v>424</v>
      </c>
      <c r="EM651" t="s">
        <v>425</v>
      </c>
      <c r="EN651" t="s">
        <v>425</v>
      </c>
      <c r="EO651" t="s">
        <v>427</v>
      </c>
      <c r="EP651" t="s">
        <v>440</v>
      </c>
      <c r="EQ651" t="s">
        <v>440</v>
      </c>
      <c r="ER651" t="s">
        <v>429</v>
      </c>
      <c r="ES651" t="s">
        <v>430</v>
      </c>
      <c r="ET651" t="s">
        <v>424</v>
      </c>
      <c r="EU651" t="s">
        <v>424</v>
      </c>
      <c r="EV651" t="s">
        <v>425</v>
      </c>
      <c r="EW651" t="s">
        <v>425</v>
      </c>
      <c r="EX651" t="s">
        <v>431</v>
      </c>
      <c r="EY651" t="s">
        <v>423</v>
      </c>
      <c r="EZ651" t="s">
        <v>423</v>
      </c>
      <c r="FA651" t="s">
        <v>423</v>
      </c>
      <c r="FB651" t="s">
        <v>423</v>
      </c>
      <c r="FC651" t="s">
        <v>423</v>
      </c>
      <c r="FD651" t="s">
        <v>431</v>
      </c>
      <c r="FE651" t="s">
        <v>423</v>
      </c>
      <c r="FF651" t="s">
        <v>423</v>
      </c>
      <c r="FG651" t="s">
        <v>423</v>
      </c>
      <c r="FH651" t="s">
        <v>431</v>
      </c>
      <c r="FI651" t="s">
        <v>423</v>
      </c>
      <c r="FJ651" t="s">
        <v>423</v>
      </c>
      <c r="FK651" t="s">
        <v>423</v>
      </c>
      <c r="FL651" t="s">
        <v>423</v>
      </c>
      <c r="FM651" t="s">
        <v>423</v>
      </c>
      <c r="FN651" t="s">
        <v>423</v>
      </c>
      <c r="FO651" t="s">
        <v>431</v>
      </c>
      <c r="FP651" t="s">
        <v>431</v>
      </c>
      <c r="FQ651" t="s">
        <v>423</v>
      </c>
      <c r="FR651" t="s">
        <v>423</v>
      </c>
      <c r="FS651" t="s">
        <v>423</v>
      </c>
      <c r="FT651" t="s">
        <v>423</v>
      </c>
      <c r="FU651" t="s">
        <v>423</v>
      </c>
      <c r="FV651" t="s">
        <v>431</v>
      </c>
      <c r="FW651" t="s">
        <v>423</v>
      </c>
      <c r="FX651" t="s">
        <v>423</v>
      </c>
      <c r="FZ651" t="s">
        <v>423</v>
      </c>
      <c r="GB651" t="s">
        <v>423</v>
      </c>
      <c r="GD651" t="s">
        <v>431</v>
      </c>
      <c r="GF651" t="s">
        <v>431</v>
      </c>
      <c r="GG651" t="s">
        <v>423</v>
      </c>
      <c r="GH651" t="s">
        <v>423</v>
      </c>
      <c r="GI651" t="s">
        <v>423</v>
      </c>
      <c r="GJ651" t="s">
        <v>423</v>
      </c>
      <c r="GK651" t="s">
        <v>431</v>
      </c>
      <c r="GL651" t="s">
        <v>423</v>
      </c>
      <c r="GM651" t="s">
        <v>431</v>
      </c>
      <c r="GN651" t="s">
        <v>423</v>
      </c>
      <c r="GO651" t="s">
        <v>423</v>
      </c>
      <c r="GP651" t="s">
        <v>423</v>
      </c>
      <c r="GQ651" t="s">
        <v>423</v>
      </c>
      <c r="GR651" t="s">
        <v>423</v>
      </c>
      <c r="GS651" t="s">
        <v>431</v>
      </c>
      <c r="GT651" t="s">
        <v>423</v>
      </c>
      <c r="GU651" t="s">
        <v>423</v>
      </c>
      <c r="GV651" t="s">
        <v>431</v>
      </c>
      <c r="GW651" t="s">
        <v>423</v>
      </c>
      <c r="GX651" t="s">
        <v>423</v>
      </c>
      <c r="GY651" t="s">
        <v>423</v>
      </c>
      <c r="GZ651" t="s">
        <v>423</v>
      </c>
      <c r="HA651" t="s">
        <v>423</v>
      </c>
      <c r="HB651" t="s">
        <v>431</v>
      </c>
      <c r="HC651" t="s">
        <v>423</v>
      </c>
      <c r="HD651" t="s">
        <v>423</v>
      </c>
      <c r="HE651" t="s">
        <v>423</v>
      </c>
      <c r="HF651" t="s">
        <v>431</v>
      </c>
      <c r="HG651" t="s">
        <v>423</v>
      </c>
      <c r="HH651" t="s">
        <v>423</v>
      </c>
      <c r="HI651" t="s">
        <v>423</v>
      </c>
      <c r="HJ651" t="s">
        <v>431</v>
      </c>
      <c r="HK651" t="s">
        <v>423</v>
      </c>
      <c r="HL651" t="s">
        <v>423</v>
      </c>
      <c r="HM651" t="s">
        <v>423</v>
      </c>
      <c r="HN651" t="s">
        <v>431</v>
      </c>
      <c r="HP651" t="s">
        <v>423</v>
      </c>
      <c r="HR651" t="s">
        <v>423</v>
      </c>
      <c r="HT651" t="s">
        <v>423</v>
      </c>
      <c r="HV651" t="s">
        <v>423</v>
      </c>
      <c r="HW651" t="s">
        <v>423</v>
      </c>
      <c r="HX651" t="s">
        <v>431</v>
      </c>
      <c r="HY651" t="s">
        <v>423</v>
      </c>
      <c r="HZ651" t="s">
        <v>423</v>
      </c>
      <c r="IA651" t="s">
        <v>423</v>
      </c>
      <c r="IB651" t="s">
        <v>431</v>
      </c>
      <c r="IC651" t="s">
        <v>423</v>
      </c>
      <c r="ID651" t="s">
        <v>423</v>
      </c>
      <c r="IE651" t="s">
        <v>423</v>
      </c>
      <c r="IF651" t="s">
        <v>431</v>
      </c>
      <c r="IG651" t="s">
        <v>423</v>
      </c>
      <c r="IH651" t="s">
        <v>423</v>
      </c>
      <c r="II651" t="s">
        <v>423</v>
      </c>
      <c r="IJ651" t="s">
        <v>431</v>
      </c>
      <c r="IK651" t="s">
        <v>423</v>
      </c>
      <c r="IL651" t="s">
        <v>423</v>
      </c>
      <c r="IM651" t="s">
        <v>423</v>
      </c>
      <c r="IN651" t="s">
        <v>431</v>
      </c>
      <c r="IO651" t="s">
        <v>423</v>
      </c>
      <c r="IP651" t="s">
        <v>423</v>
      </c>
      <c r="IQ651" t="s">
        <v>423</v>
      </c>
      <c r="IR651" t="s">
        <v>431</v>
      </c>
      <c r="IS651" t="s">
        <v>423</v>
      </c>
      <c r="IT651" t="s">
        <v>423</v>
      </c>
      <c r="IU651" t="s">
        <v>423</v>
      </c>
      <c r="IV651" t="s">
        <v>431</v>
      </c>
      <c r="IX651" t="s">
        <v>423</v>
      </c>
      <c r="IZ651" t="s">
        <v>423</v>
      </c>
      <c r="JB651" t="s">
        <v>423</v>
      </c>
      <c r="JD651" t="s">
        <v>1145</v>
      </c>
      <c r="JI651" t="s">
        <v>423</v>
      </c>
      <c r="JJ651" t="s">
        <v>423</v>
      </c>
      <c r="JK651" t="s">
        <v>423</v>
      </c>
      <c r="JL651" t="s">
        <v>431</v>
      </c>
      <c r="JM651" t="s">
        <v>423</v>
      </c>
      <c r="JN651" t="s">
        <v>423</v>
      </c>
      <c r="JO651" t="s">
        <v>423</v>
      </c>
      <c r="JP651" t="s">
        <v>423</v>
      </c>
      <c r="JQ651" t="s">
        <v>423</v>
      </c>
      <c r="JR651" t="s">
        <v>423</v>
      </c>
      <c r="JS651" t="s">
        <v>423</v>
      </c>
      <c r="JT651" t="s">
        <v>423</v>
      </c>
      <c r="JU651" t="s">
        <v>423</v>
      </c>
      <c r="JV651" t="s">
        <v>423</v>
      </c>
      <c r="JW651" t="s">
        <v>423</v>
      </c>
      <c r="JX651" t="s">
        <v>431</v>
      </c>
      <c r="JY651" t="s">
        <v>423</v>
      </c>
      <c r="JZ651" t="s">
        <v>423</v>
      </c>
      <c r="KA651" t="s">
        <v>423</v>
      </c>
      <c r="KB651" t="s">
        <v>423</v>
      </c>
      <c r="KC651" t="s">
        <v>423</v>
      </c>
      <c r="KD651" t="s">
        <v>423</v>
      </c>
      <c r="KE651" t="s">
        <v>423</v>
      </c>
      <c r="KF651" t="s">
        <v>423</v>
      </c>
      <c r="KG651" t="s">
        <v>423</v>
      </c>
      <c r="KH651" t="s">
        <v>423</v>
      </c>
      <c r="KI651" t="s">
        <v>423</v>
      </c>
      <c r="KJ651" t="s">
        <v>423</v>
      </c>
      <c r="KK651" t="s">
        <v>423</v>
      </c>
      <c r="KL651" t="s">
        <v>423</v>
      </c>
      <c r="KM651" t="s">
        <v>423</v>
      </c>
      <c r="KN651" t="s">
        <v>423</v>
      </c>
      <c r="KO651" t="s">
        <v>423</v>
      </c>
      <c r="KP651" t="s">
        <v>423</v>
      </c>
      <c r="KQ651" t="s">
        <v>431</v>
      </c>
      <c r="KR651" t="s">
        <v>423</v>
      </c>
      <c r="KS651" t="s">
        <v>423</v>
      </c>
      <c r="KT651" t="s">
        <v>423</v>
      </c>
      <c r="KU651" t="s">
        <v>423</v>
      </c>
      <c r="KV651" t="s">
        <v>423</v>
      </c>
      <c r="KW651" t="s">
        <v>431</v>
      </c>
      <c r="KY651" t="s">
        <v>431</v>
      </c>
      <c r="KZ651" t="s">
        <v>432</v>
      </c>
      <c r="LA651" t="s">
        <v>432</v>
      </c>
      <c r="LB651" t="s">
        <v>432</v>
      </c>
      <c r="LC651" t="s">
        <v>432</v>
      </c>
      <c r="LD651" t="s">
        <v>432</v>
      </c>
      <c r="LE651" t="s">
        <v>432</v>
      </c>
      <c r="LF651" t="s">
        <v>432</v>
      </c>
      <c r="LG651" t="s">
        <v>432</v>
      </c>
      <c r="LH651" t="s">
        <v>432</v>
      </c>
      <c r="LI651" t="s">
        <v>432</v>
      </c>
      <c r="LK651" t="s">
        <v>431</v>
      </c>
      <c r="LL651" t="s">
        <v>423</v>
      </c>
      <c r="LM651" t="s">
        <v>423</v>
      </c>
      <c r="LN651" t="s">
        <v>423</v>
      </c>
      <c r="LO651" t="s">
        <v>439</v>
      </c>
      <c r="LP651" t="s">
        <v>432</v>
      </c>
      <c r="LQ651" t="s">
        <v>432</v>
      </c>
      <c r="LR651" t="s">
        <v>432</v>
      </c>
      <c r="LS651" t="s">
        <v>432</v>
      </c>
      <c r="LT651" t="s">
        <v>432</v>
      </c>
      <c r="LU651" t="s">
        <v>423</v>
      </c>
      <c r="LV651" t="s">
        <v>423</v>
      </c>
      <c r="LW651" t="s">
        <v>423</v>
      </c>
      <c r="LX651" t="s">
        <v>431</v>
      </c>
      <c r="LY651" t="s">
        <v>423</v>
      </c>
      <c r="LZ651" t="s">
        <v>423</v>
      </c>
      <c r="MA651" t="s">
        <v>423</v>
      </c>
      <c r="MB651" t="s">
        <v>423</v>
      </c>
      <c r="MC651" t="s">
        <v>431</v>
      </c>
      <c r="MD651" t="s">
        <v>423</v>
      </c>
      <c r="ME651" t="s">
        <v>423</v>
      </c>
      <c r="MF651" t="s">
        <v>423</v>
      </c>
      <c r="MG651" t="s">
        <v>423</v>
      </c>
      <c r="MH651" t="s">
        <v>423</v>
      </c>
      <c r="MI651" t="s">
        <v>423</v>
      </c>
      <c r="MJ651" t="s">
        <v>423</v>
      </c>
      <c r="MK651" t="s">
        <v>423</v>
      </c>
      <c r="ML651" t="s">
        <v>431</v>
      </c>
      <c r="MN651">
        <v>390.85</v>
      </c>
      <c r="MO651">
        <v>45.55</v>
      </c>
      <c r="NE651">
        <v>118.54</v>
      </c>
      <c r="NT651">
        <v>107.94</v>
      </c>
      <c r="OJ651">
        <v>65.08</v>
      </c>
      <c r="OT651">
        <v>53.74</v>
      </c>
    </row>
    <row r="652" spans="1:410" ht="12.75" customHeight="1" x14ac:dyDescent="0.2">
      <c r="A652">
        <v>801</v>
      </c>
      <c r="B652" t="str">
        <f t="shared" si="460"/>
        <v>5-15min</v>
      </c>
      <c r="C652" t="str">
        <f t="shared" si="461"/>
        <v>seul</v>
      </c>
      <c r="D652" t="str">
        <f t="shared" si="462"/>
        <v>20-30m2</v>
      </c>
      <c r="E652" t="str">
        <f t="shared" si="463"/>
        <v>plutôt oui</v>
      </c>
      <c r="F652" t="str">
        <f t="shared" si="464"/>
        <v>aucune</v>
      </c>
      <c r="G652" t="str">
        <f t="shared" si="465"/>
        <v>non</v>
      </c>
      <c r="H652" t="str">
        <f t="shared" si="466"/>
        <v>non</v>
      </c>
      <c r="I652" t="s">
        <v>423</v>
      </c>
      <c r="J652" t="str">
        <f t="shared" si="467"/>
        <v>souvent</v>
      </c>
      <c r="K652" t="str">
        <f t="shared" si="468"/>
        <v>jamais</v>
      </c>
      <c r="L652" t="str">
        <f t="shared" si="469"/>
        <v>pas commentaire</v>
      </c>
      <c r="M652" t="str">
        <f t="shared" si="470"/>
        <v>2-4h</v>
      </c>
      <c r="N652" t="str">
        <f t="shared" si="471"/>
        <v>4-6h</v>
      </c>
      <c r="O652" t="str">
        <f t="shared" si="472"/>
        <v>parfois</v>
      </c>
      <c r="P652" t="str">
        <f t="shared" si="473"/>
        <v>parfois</v>
      </c>
      <c r="Q652" t="str">
        <f t="shared" si="474"/>
        <v>souvent</v>
      </c>
      <c r="R652" t="s">
        <v>425</v>
      </c>
      <c r="S652" t="s">
        <v>425</v>
      </c>
      <c r="T652" t="s">
        <v>425</v>
      </c>
      <c r="U652" t="s">
        <v>427</v>
      </c>
      <c r="V652" t="s">
        <v>440</v>
      </c>
      <c r="W652" t="s">
        <v>440</v>
      </c>
      <c r="X652" t="s">
        <v>429</v>
      </c>
      <c r="Y652" t="s">
        <v>424</v>
      </c>
      <c r="Z652" t="s">
        <v>429</v>
      </c>
      <c r="AA652" t="s">
        <v>425</v>
      </c>
      <c r="AB652" t="s">
        <v>425</v>
      </c>
      <c r="AC652" t="s">
        <v>425</v>
      </c>
      <c r="AD652" t="str">
        <f t="shared" si="475"/>
        <v>2 semaines avant</v>
      </c>
      <c r="AE652" t="str">
        <f t="shared" si="476"/>
        <v xml:space="preserve">moyennement </v>
      </c>
      <c r="AF652" t="str">
        <f t="shared" si="477"/>
        <v>mauvaises</v>
      </c>
      <c r="AG652" t="str">
        <f t="shared" si="478"/>
        <v>jamais</v>
      </c>
      <c r="AH652" t="str">
        <f t="shared" si="479"/>
        <v>parfois</v>
      </c>
      <c r="AI652" t="str">
        <f t="shared" si="480"/>
        <v>parfois</v>
      </c>
      <c r="AJ652" t="str">
        <f t="shared" si="481"/>
        <v>parfois</v>
      </c>
      <c r="AK652" t="str">
        <f t="shared" si="482"/>
        <v>1-5h</v>
      </c>
      <c r="AL652" t="str">
        <f t="shared" si="483"/>
        <v>tout à fait</v>
      </c>
      <c r="AM652" t="str">
        <f t="shared" si="484"/>
        <v>plutôt oui</v>
      </c>
      <c r="AN652" t="str">
        <f t="shared" si="485"/>
        <v>0-1h</v>
      </c>
      <c r="AO652" t="str">
        <f t="shared" si="486"/>
        <v>rarement</v>
      </c>
      <c r="AP652" t="str">
        <f t="shared" si="487"/>
        <v>plutôt oui</v>
      </c>
      <c r="AQ652" t="str">
        <f t="shared" si="488"/>
        <v>rarement</v>
      </c>
      <c r="AR652" t="str">
        <f t="shared" si="489"/>
        <v>parfois</v>
      </c>
      <c r="AS652" t="str">
        <f t="shared" si="490"/>
        <v>1-2h</v>
      </c>
      <c r="AT652" t="str">
        <f t="shared" si="491"/>
        <v>plutôt insatisfaisante</v>
      </c>
      <c r="AU652" t="str">
        <f t="shared" si="492"/>
        <v>plutôt oui</v>
      </c>
      <c r="AV652" t="str">
        <f t="shared" si="493"/>
        <v>plutôt oui</v>
      </c>
      <c r="AW652" t="str">
        <f t="shared" si="494"/>
        <v>plutôt oui</v>
      </c>
      <c r="AX652" t="str">
        <f t="shared" si="495"/>
        <v>plutôt oui</v>
      </c>
      <c r="AY652" t="str">
        <f t="shared" si="496"/>
        <v>plutôt oui</v>
      </c>
      <c r="AZ652" t="str">
        <f t="shared" si="497"/>
        <v>4A</v>
      </c>
      <c r="BA652" t="str">
        <f t="shared" si="498"/>
        <v>GC</v>
      </c>
      <c r="BB652" t="str">
        <f t="shared" si="499"/>
        <v>classique</v>
      </c>
      <c r="BC652" t="str">
        <f t="shared" si="500"/>
        <v>non</v>
      </c>
      <c r="BD652" t="str">
        <f t="shared" si="501"/>
        <v>post-bac</v>
      </c>
      <c r="BE652" t="str">
        <f t="shared" si="502"/>
        <v>Fr</v>
      </c>
      <c r="BF652" t="str">
        <f t="shared" si="503"/>
        <v>25-50%</v>
      </c>
      <c r="BG652" t="str">
        <f t="shared" si="504"/>
        <v>0-10%</v>
      </c>
      <c r="BH652" t="s">
        <v>423</v>
      </c>
      <c r="BI652" t="str">
        <f t="shared" si="505"/>
        <v>aucun</v>
      </c>
      <c r="BJ652" t="s">
        <v>423</v>
      </c>
      <c r="BK652" t="s">
        <v>431</v>
      </c>
      <c r="BL652" t="s">
        <v>423</v>
      </c>
      <c r="BM652" t="s">
        <v>423</v>
      </c>
      <c r="BN652" t="s">
        <v>431</v>
      </c>
      <c r="BO652" t="s">
        <v>423</v>
      </c>
      <c r="BP652" t="s">
        <v>423</v>
      </c>
      <c r="BR652" t="s">
        <v>423</v>
      </c>
      <c r="BS652" t="s">
        <v>423</v>
      </c>
      <c r="BT652" t="s">
        <v>431</v>
      </c>
      <c r="BU652" t="s">
        <v>423</v>
      </c>
      <c r="BV652" t="s">
        <v>423</v>
      </c>
      <c r="BW652" t="s">
        <v>431</v>
      </c>
      <c r="BX652" t="s">
        <v>423</v>
      </c>
      <c r="BY652" t="s">
        <v>423</v>
      </c>
      <c r="BZ652" t="s">
        <v>423</v>
      </c>
      <c r="CA652" t="s">
        <v>432</v>
      </c>
      <c r="CB652" t="s">
        <v>432</v>
      </c>
      <c r="CC652" t="s">
        <v>432</v>
      </c>
      <c r="CD652" t="s">
        <v>432</v>
      </c>
      <c r="CE652" t="s">
        <v>423</v>
      </c>
      <c r="CF652" t="s">
        <v>432</v>
      </c>
      <c r="CG652" t="s">
        <v>432</v>
      </c>
      <c r="CH652" t="s">
        <v>432</v>
      </c>
      <c r="CI652" t="s">
        <v>432</v>
      </c>
      <c r="CJ652" t="s">
        <v>432</v>
      </c>
      <c r="CK652" t="s">
        <v>432</v>
      </c>
      <c r="CL652" t="s">
        <v>432</v>
      </c>
      <c r="CM652" t="s">
        <v>432</v>
      </c>
      <c r="CN652" t="s">
        <v>423</v>
      </c>
      <c r="CO652" t="s">
        <v>432</v>
      </c>
      <c r="CP652" t="s">
        <v>432</v>
      </c>
      <c r="CQ652" t="s">
        <v>432</v>
      </c>
      <c r="CR652" t="s">
        <v>432</v>
      </c>
      <c r="CT652" t="s">
        <v>432</v>
      </c>
      <c r="CU652" t="s">
        <v>423</v>
      </c>
      <c r="CV652" t="s">
        <v>423</v>
      </c>
      <c r="CW652" t="s">
        <v>431</v>
      </c>
      <c r="CX652" t="s">
        <v>423</v>
      </c>
      <c r="CY652" t="s">
        <v>423</v>
      </c>
      <c r="CZ652" t="s">
        <v>423</v>
      </c>
      <c r="DA652" t="s">
        <v>423</v>
      </c>
      <c r="DB652" t="s">
        <v>423</v>
      </c>
      <c r="DC652" t="s">
        <v>431</v>
      </c>
      <c r="DD652" t="s">
        <v>432</v>
      </c>
      <c r="DE652" t="s">
        <v>432</v>
      </c>
      <c r="DF652" t="s">
        <v>432</v>
      </c>
      <c r="DG652" t="s">
        <v>432</v>
      </c>
      <c r="DH652" t="s">
        <v>423</v>
      </c>
      <c r="DI652" t="s">
        <v>431</v>
      </c>
      <c r="DJ652" t="s">
        <v>423</v>
      </c>
      <c r="DK652" t="s">
        <v>423</v>
      </c>
      <c r="DL652" t="s">
        <v>423</v>
      </c>
      <c r="DM652" t="s">
        <v>423</v>
      </c>
      <c r="DN652" t="s">
        <v>423</v>
      </c>
      <c r="DO652" t="s">
        <v>431</v>
      </c>
      <c r="DP652" t="s">
        <v>423</v>
      </c>
      <c r="DQ652" t="s">
        <v>423</v>
      </c>
      <c r="DR652" t="s">
        <v>423</v>
      </c>
      <c r="DS652" t="s">
        <v>423</v>
      </c>
      <c r="DT652" t="s">
        <v>423</v>
      </c>
      <c r="DU652" t="s">
        <v>423</v>
      </c>
      <c r="DV652" t="s">
        <v>431</v>
      </c>
      <c r="DW652" t="s">
        <v>423</v>
      </c>
      <c r="DX652" t="s">
        <v>423</v>
      </c>
      <c r="DY652" t="s">
        <v>423</v>
      </c>
      <c r="DZ652" t="s">
        <v>431</v>
      </c>
      <c r="EA652" t="s">
        <v>423</v>
      </c>
      <c r="EB652" t="s">
        <v>423</v>
      </c>
      <c r="EC652" t="s">
        <v>431</v>
      </c>
      <c r="ED652" t="s">
        <v>423</v>
      </c>
      <c r="EE652" t="s">
        <v>423</v>
      </c>
      <c r="EF652" t="s">
        <v>437</v>
      </c>
      <c r="EG652" t="s">
        <v>438</v>
      </c>
      <c r="EH652" t="s">
        <v>434</v>
      </c>
      <c r="EI652" t="s">
        <v>436</v>
      </c>
      <c r="EJ652" t="s">
        <v>435</v>
      </c>
      <c r="EK652" t="s">
        <v>433</v>
      </c>
      <c r="EL652" t="s">
        <v>425</v>
      </c>
      <c r="EM652" t="s">
        <v>425</v>
      </c>
      <c r="EN652" t="s">
        <v>425</v>
      </c>
      <c r="EO652" t="s">
        <v>427</v>
      </c>
      <c r="EP652" t="s">
        <v>440</v>
      </c>
      <c r="EQ652" t="s">
        <v>440</v>
      </c>
      <c r="ER652" t="s">
        <v>429</v>
      </c>
      <c r="ES652" t="s">
        <v>424</v>
      </c>
      <c r="ET652" t="s">
        <v>429</v>
      </c>
      <c r="EU652" t="s">
        <v>425</v>
      </c>
      <c r="EV652" t="s">
        <v>425</v>
      </c>
      <c r="EW652" t="s">
        <v>425</v>
      </c>
      <c r="EX652" t="s">
        <v>423</v>
      </c>
      <c r="EY652" t="s">
        <v>423</v>
      </c>
      <c r="EZ652" t="s">
        <v>431</v>
      </c>
      <c r="FA652" t="s">
        <v>423</v>
      </c>
      <c r="FB652" t="s">
        <v>423</v>
      </c>
      <c r="FC652" t="s">
        <v>423</v>
      </c>
      <c r="FD652" t="s">
        <v>423</v>
      </c>
      <c r="FE652" t="s">
        <v>423</v>
      </c>
      <c r="FF652" t="s">
        <v>431</v>
      </c>
      <c r="FG652" t="s">
        <v>423</v>
      </c>
      <c r="FH652" t="s">
        <v>423</v>
      </c>
      <c r="FI652" t="s">
        <v>423</v>
      </c>
      <c r="FJ652" t="s">
        <v>423</v>
      </c>
      <c r="FK652" t="s">
        <v>431</v>
      </c>
      <c r="FL652" t="s">
        <v>423</v>
      </c>
      <c r="FM652" t="s">
        <v>423</v>
      </c>
      <c r="FN652" t="s">
        <v>423</v>
      </c>
      <c r="FO652" t="s">
        <v>431</v>
      </c>
      <c r="FP652" t="s">
        <v>423</v>
      </c>
      <c r="FQ652" t="s">
        <v>423</v>
      </c>
      <c r="FR652" t="s">
        <v>431</v>
      </c>
      <c r="FS652" t="s">
        <v>423</v>
      </c>
      <c r="FT652" t="s">
        <v>423</v>
      </c>
      <c r="FU652" t="s">
        <v>423</v>
      </c>
      <c r="FV652" t="s">
        <v>431</v>
      </c>
      <c r="FW652" t="s">
        <v>423</v>
      </c>
      <c r="FX652" t="s">
        <v>423</v>
      </c>
      <c r="FZ652" t="s">
        <v>423</v>
      </c>
      <c r="GB652" t="s">
        <v>431</v>
      </c>
      <c r="GD652" t="s">
        <v>423</v>
      </c>
      <c r="GF652" t="s">
        <v>431</v>
      </c>
      <c r="GG652" t="s">
        <v>423</v>
      </c>
      <c r="GH652" t="s">
        <v>423</v>
      </c>
      <c r="GI652" t="s">
        <v>423</v>
      </c>
      <c r="GJ652" t="s">
        <v>423</v>
      </c>
      <c r="GK652" t="s">
        <v>431</v>
      </c>
      <c r="GL652" t="s">
        <v>423</v>
      </c>
      <c r="GM652" t="s">
        <v>431</v>
      </c>
      <c r="GN652" t="s">
        <v>423</v>
      </c>
      <c r="GO652" t="s">
        <v>423</v>
      </c>
      <c r="GP652" t="s">
        <v>423</v>
      </c>
      <c r="GQ652" t="s">
        <v>423</v>
      </c>
      <c r="GR652" t="s">
        <v>431</v>
      </c>
      <c r="GS652" t="s">
        <v>423</v>
      </c>
      <c r="GT652" t="s">
        <v>423</v>
      </c>
      <c r="GU652" t="s">
        <v>423</v>
      </c>
      <c r="GV652" t="s">
        <v>423</v>
      </c>
      <c r="GW652" t="s">
        <v>423</v>
      </c>
      <c r="GX652" t="s">
        <v>423</v>
      </c>
      <c r="GY652" t="s">
        <v>431</v>
      </c>
      <c r="GZ652" t="s">
        <v>423</v>
      </c>
      <c r="HA652" t="s">
        <v>423</v>
      </c>
      <c r="HB652" t="s">
        <v>431</v>
      </c>
      <c r="HC652" t="s">
        <v>423</v>
      </c>
      <c r="HD652" t="s">
        <v>423</v>
      </c>
      <c r="HE652" t="s">
        <v>431</v>
      </c>
      <c r="HF652" t="s">
        <v>423</v>
      </c>
      <c r="HG652" t="s">
        <v>423</v>
      </c>
      <c r="HH652" t="s">
        <v>423</v>
      </c>
      <c r="HI652" t="s">
        <v>423</v>
      </c>
      <c r="HJ652" t="s">
        <v>423</v>
      </c>
      <c r="HK652" t="s">
        <v>423</v>
      </c>
      <c r="HL652" t="s">
        <v>431</v>
      </c>
      <c r="HM652" t="s">
        <v>423</v>
      </c>
      <c r="HN652" t="s">
        <v>423</v>
      </c>
      <c r="HP652" t="s">
        <v>423</v>
      </c>
      <c r="HR652" t="s">
        <v>431</v>
      </c>
      <c r="HT652" t="s">
        <v>423</v>
      </c>
      <c r="HV652" t="s">
        <v>423</v>
      </c>
      <c r="HW652" t="s">
        <v>431</v>
      </c>
      <c r="HX652" t="s">
        <v>423</v>
      </c>
      <c r="HY652" t="s">
        <v>423</v>
      </c>
      <c r="HZ652" t="s">
        <v>423</v>
      </c>
      <c r="IA652" t="s">
        <v>423</v>
      </c>
      <c r="IB652" t="s">
        <v>423</v>
      </c>
      <c r="IC652" t="s">
        <v>423</v>
      </c>
      <c r="ID652" t="s">
        <v>431</v>
      </c>
      <c r="IE652" t="s">
        <v>423</v>
      </c>
      <c r="IF652" t="s">
        <v>423</v>
      </c>
      <c r="IG652" t="s">
        <v>431</v>
      </c>
      <c r="IH652" t="s">
        <v>423</v>
      </c>
      <c r="II652" t="s">
        <v>423</v>
      </c>
      <c r="IJ652" t="s">
        <v>423</v>
      </c>
      <c r="IK652" t="s">
        <v>431</v>
      </c>
      <c r="IL652" t="s">
        <v>423</v>
      </c>
      <c r="IM652" t="s">
        <v>423</v>
      </c>
      <c r="IN652" t="s">
        <v>423</v>
      </c>
      <c r="IO652" t="s">
        <v>431</v>
      </c>
      <c r="IP652" t="s">
        <v>423</v>
      </c>
      <c r="IQ652" t="s">
        <v>423</v>
      </c>
      <c r="IR652" t="s">
        <v>423</v>
      </c>
      <c r="IS652" t="s">
        <v>431</v>
      </c>
      <c r="IT652" t="s">
        <v>423</v>
      </c>
      <c r="IU652" t="s">
        <v>423</v>
      </c>
      <c r="IV652" t="s">
        <v>423</v>
      </c>
      <c r="IX652" t="s">
        <v>431</v>
      </c>
      <c r="IZ652" t="s">
        <v>423</v>
      </c>
      <c r="JB652" t="s">
        <v>423</v>
      </c>
      <c r="JF652" t="s">
        <v>2360</v>
      </c>
      <c r="JG652" t="s">
        <v>2361</v>
      </c>
      <c r="JH652" t="s">
        <v>2362</v>
      </c>
      <c r="JI652" t="s">
        <v>423</v>
      </c>
      <c r="JJ652" t="s">
        <v>423</v>
      </c>
      <c r="JK652" t="s">
        <v>423</v>
      </c>
      <c r="JL652" t="s">
        <v>431</v>
      </c>
      <c r="JM652" t="s">
        <v>423</v>
      </c>
      <c r="JN652" t="s">
        <v>423</v>
      </c>
      <c r="JO652" t="s">
        <v>423</v>
      </c>
      <c r="JP652" t="s">
        <v>423</v>
      </c>
      <c r="JQ652" t="s">
        <v>423</v>
      </c>
      <c r="JR652" t="s">
        <v>423</v>
      </c>
      <c r="JS652" t="s">
        <v>423</v>
      </c>
      <c r="JT652" t="s">
        <v>423</v>
      </c>
      <c r="JU652" t="s">
        <v>423</v>
      </c>
      <c r="JV652" t="s">
        <v>423</v>
      </c>
      <c r="JW652" t="s">
        <v>423</v>
      </c>
      <c r="JX652" t="s">
        <v>431</v>
      </c>
      <c r="JY652" t="s">
        <v>423</v>
      </c>
      <c r="JZ652" t="s">
        <v>423</v>
      </c>
      <c r="KA652" t="s">
        <v>423</v>
      </c>
      <c r="KB652" t="s">
        <v>423</v>
      </c>
      <c r="KC652" t="s">
        <v>423</v>
      </c>
      <c r="KD652" t="s">
        <v>423</v>
      </c>
      <c r="KE652" t="s">
        <v>423</v>
      </c>
      <c r="KF652" t="s">
        <v>423</v>
      </c>
      <c r="KG652" t="s">
        <v>423</v>
      </c>
      <c r="KH652" t="s">
        <v>423</v>
      </c>
      <c r="KI652" t="s">
        <v>423</v>
      </c>
      <c r="KJ652" t="s">
        <v>423</v>
      </c>
      <c r="KK652" t="s">
        <v>423</v>
      </c>
      <c r="KL652" t="s">
        <v>423</v>
      </c>
      <c r="KM652" t="s">
        <v>423</v>
      </c>
      <c r="KN652" t="s">
        <v>423</v>
      </c>
      <c r="KO652" t="s">
        <v>423</v>
      </c>
      <c r="KP652" t="s">
        <v>423</v>
      </c>
      <c r="KQ652" t="s">
        <v>431</v>
      </c>
      <c r="KR652" t="s">
        <v>423</v>
      </c>
      <c r="KS652" t="s">
        <v>423</v>
      </c>
      <c r="KT652" t="s">
        <v>423</v>
      </c>
      <c r="KU652" t="s">
        <v>423</v>
      </c>
      <c r="KV652" t="s">
        <v>423</v>
      </c>
      <c r="KW652" t="s">
        <v>431</v>
      </c>
      <c r="KY652" t="s">
        <v>431</v>
      </c>
      <c r="KZ652" t="s">
        <v>432</v>
      </c>
      <c r="LA652" t="s">
        <v>432</v>
      </c>
      <c r="LB652" t="s">
        <v>432</v>
      </c>
      <c r="LC652" t="s">
        <v>432</v>
      </c>
      <c r="LD652" t="s">
        <v>432</v>
      </c>
      <c r="LE652" t="s">
        <v>432</v>
      </c>
      <c r="LF652" t="s">
        <v>432</v>
      </c>
      <c r="LG652" t="s">
        <v>432</v>
      </c>
      <c r="LH652" t="s">
        <v>432</v>
      </c>
      <c r="LI652" t="s">
        <v>432</v>
      </c>
      <c r="LK652" t="s">
        <v>431</v>
      </c>
      <c r="LL652" t="s">
        <v>423</v>
      </c>
      <c r="LM652" t="s">
        <v>423</v>
      </c>
      <c r="LN652" t="s">
        <v>423</v>
      </c>
      <c r="LO652" t="s">
        <v>439</v>
      </c>
      <c r="LP652" t="s">
        <v>432</v>
      </c>
      <c r="LQ652" t="s">
        <v>432</v>
      </c>
      <c r="LR652" t="s">
        <v>432</v>
      </c>
      <c r="LS652" t="s">
        <v>432</v>
      </c>
      <c r="LT652" t="s">
        <v>432</v>
      </c>
      <c r="LU652" t="s">
        <v>423</v>
      </c>
      <c r="LV652" t="s">
        <v>423</v>
      </c>
      <c r="LW652" t="s">
        <v>431</v>
      </c>
      <c r="LX652" t="s">
        <v>423</v>
      </c>
      <c r="LY652" t="s">
        <v>423</v>
      </c>
      <c r="LZ652" t="s">
        <v>423</v>
      </c>
      <c r="MA652" t="s">
        <v>423</v>
      </c>
      <c r="MB652" t="s">
        <v>431</v>
      </c>
      <c r="MC652" t="s">
        <v>423</v>
      </c>
      <c r="MD652" t="s">
        <v>423</v>
      </c>
      <c r="ME652" t="s">
        <v>423</v>
      </c>
      <c r="MF652" t="s">
        <v>423</v>
      </c>
      <c r="MG652" t="s">
        <v>423</v>
      </c>
      <c r="MH652" t="s">
        <v>423</v>
      </c>
      <c r="MI652" t="s">
        <v>423</v>
      </c>
      <c r="MJ652" t="s">
        <v>423</v>
      </c>
      <c r="MK652" t="s">
        <v>423</v>
      </c>
      <c r="ML652" t="s">
        <v>431</v>
      </c>
      <c r="MN652">
        <v>496.82</v>
      </c>
      <c r="MO652">
        <v>78.45</v>
      </c>
      <c r="NE652">
        <v>135.12</v>
      </c>
      <c r="NT652">
        <v>97.73</v>
      </c>
      <c r="OJ652">
        <v>124.13</v>
      </c>
      <c r="OT652">
        <v>61.39</v>
      </c>
    </row>
    <row r="653" spans="1:410" ht="12.75" customHeight="1" x14ac:dyDescent="0.2">
      <c r="A653">
        <v>802</v>
      </c>
      <c r="B653" t="str">
        <f t="shared" si="460"/>
        <v>+30min</v>
      </c>
      <c r="C653" t="str">
        <f t="shared" si="461"/>
        <v>foyer familial</v>
      </c>
      <c r="D653" t="str">
        <f t="shared" si="462"/>
        <v>coloc ou foyer familial</v>
      </c>
      <c r="E653" t="str">
        <f t="shared" si="463"/>
        <v>tout à fait</v>
      </c>
      <c r="F653" t="str">
        <f t="shared" si="464"/>
        <v>aucune</v>
      </c>
      <c r="G653" t="str">
        <f t="shared" si="465"/>
        <v>non</v>
      </c>
      <c r="H653" t="str">
        <f t="shared" si="466"/>
        <v>non</v>
      </c>
      <c r="I653" t="s">
        <v>423</v>
      </c>
      <c r="J653" t="str">
        <f t="shared" si="467"/>
        <v>souvent</v>
      </c>
      <c r="K653" t="str">
        <f t="shared" si="468"/>
        <v>parfois</v>
      </c>
      <c r="L653" t="str">
        <f t="shared" si="469"/>
        <v>plutôt oui</v>
      </c>
      <c r="M653" t="str">
        <f t="shared" si="470"/>
        <v>2-4h</v>
      </c>
      <c r="N653" t="str">
        <f t="shared" si="471"/>
        <v>+8h</v>
      </c>
      <c r="O653" t="str">
        <f t="shared" si="472"/>
        <v>souvent</v>
      </c>
      <c r="P653" t="str">
        <f t="shared" si="473"/>
        <v>parfois</v>
      </c>
      <c r="Q653" t="str">
        <f t="shared" si="474"/>
        <v>toujours</v>
      </c>
      <c r="R653" t="s">
        <v>425</v>
      </c>
      <c r="S653" t="s">
        <v>425</v>
      </c>
      <c r="T653" t="s">
        <v>425</v>
      </c>
      <c r="U653" t="s">
        <v>427</v>
      </c>
      <c r="V653" t="s">
        <v>440</v>
      </c>
      <c r="W653" t="s">
        <v>440</v>
      </c>
      <c r="X653" t="s">
        <v>429</v>
      </c>
      <c r="Y653" t="s">
        <v>430</v>
      </c>
      <c r="Z653" t="s">
        <v>429</v>
      </c>
      <c r="AA653" t="s">
        <v>425</v>
      </c>
      <c r="AB653" t="s">
        <v>425</v>
      </c>
      <c r="AC653" t="s">
        <v>425</v>
      </c>
      <c r="AD653" t="str">
        <f t="shared" si="475"/>
        <v>1 semaine avant</v>
      </c>
      <c r="AE653" t="str">
        <f t="shared" si="476"/>
        <v>plutôt oui</v>
      </c>
      <c r="AF653" t="str">
        <f t="shared" si="477"/>
        <v>très bonnes</v>
      </c>
      <c r="AG653" t="str">
        <f t="shared" si="478"/>
        <v>régulièrement</v>
      </c>
      <c r="AH653" t="str">
        <f t="shared" si="479"/>
        <v>régulièrement</v>
      </c>
      <c r="AI653" t="str">
        <f t="shared" si="480"/>
        <v>très souvent</v>
      </c>
      <c r="AJ653" t="str">
        <f t="shared" si="481"/>
        <v>jamais</v>
      </c>
      <c r="AK653" t="str">
        <f t="shared" si="482"/>
        <v>non</v>
      </c>
      <c r="AL653" t="str">
        <f t="shared" si="483"/>
        <v>pas d'asso</v>
      </c>
      <c r="AM653" t="str">
        <f t="shared" si="484"/>
        <v>pas d'asso</v>
      </c>
      <c r="AN653" t="str">
        <f t="shared" si="485"/>
        <v>3-6h</v>
      </c>
      <c r="AO653" t="str">
        <f t="shared" si="486"/>
        <v>rarement</v>
      </c>
      <c r="AP653" t="str">
        <f t="shared" si="487"/>
        <v>plutôt oui</v>
      </c>
      <c r="AQ653" t="str">
        <f t="shared" si="488"/>
        <v>1/mois</v>
      </c>
      <c r="AR653" t="str">
        <f t="shared" si="489"/>
        <v>régulièrement</v>
      </c>
      <c r="AS653" t="str">
        <f t="shared" si="490"/>
        <v>2-4h</v>
      </c>
      <c r="AT653" t="str">
        <f t="shared" si="491"/>
        <v>plutôt satisfaisante</v>
      </c>
      <c r="AU653" t="str">
        <f t="shared" si="492"/>
        <v>tout à fait</v>
      </c>
      <c r="AV653" t="str">
        <f t="shared" si="493"/>
        <v>plutôt oui</v>
      </c>
      <c r="AW653" t="str">
        <f t="shared" si="494"/>
        <v>plutôt oui</v>
      </c>
      <c r="AX653" t="str">
        <f t="shared" si="495"/>
        <v>plutôt oui</v>
      </c>
      <c r="AY653" t="str">
        <f t="shared" si="496"/>
        <v>plutôt oui</v>
      </c>
      <c r="AZ653" t="str">
        <f t="shared" si="497"/>
        <v>4A</v>
      </c>
      <c r="BA653" t="str">
        <f t="shared" si="498"/>
        <v>GC</v>
      </c>
      <c r="BB653" t="str">
        <f t="shared" si="499"/>
        <v>classique</v>
      </c>
      <c r="BC653" t="str">
        <f t="shared" si="500"/>
        <v>oui</v>
      </c>
      <c r="BD653" t="str">
        <f t="shared" si="501"/>
        <v>4A</v>
      </c>
      <c r="BE653" t="str">
        <f t="shared" si="502"/>
        <v>Fr</v>
      </c>
      <c r="BF653" t="str">
        <f t="shared" si="503"/>
        <v>pas de classement</v>
      </c>
      <c r="BG653" t="str">
        <f t="shared" si="504"/>
        <v>jsp</v>
      </c>
      <c r="BH653" t="s">
        <v>423</v>
      </c>
      <c r="BI653" t="str">
        <f t="shared" si="505"/>
        <v>1 par semestre</v>
      </c>
      <c r="BJ653" t="s">
        <v>423</v>
      </c>
      <c r="BK653" t="s">
        <v>423</v>
      </c>
      <c r="BL653" t="s">
        <v>423</v>
      </c>
      <c r="BM653" t="s">
        <v>431</v>
      </c>
      <c r="BN653" t="s">
        <v>423</v>
      </c>
      <c r="BO653" t="s">
        <v>423</v>
      </c>
      <c r="BP653" t="s">
        <v>431</v>
      </c>
      <c r="BR653" t="s">
        <v>432</v>
      </c>
      <c r="BS653" t="s">
        <v>432</v>
      </c>
      <c r="BT653" t="s">
        <v>432</v>
      </c>
      <c r="BU653" t="s">
        <v>432</v>
      </c>
      <c r="BV653" t="s">
        <v>431</v>
      </c>
      <c r="BW653" t="s">
        <v>423</v>
      </c>
      <c r="BX653" t="s">
        <v>423</v>
      </c>
      <c r="BY653" t="s">
        <v>423</v>
      </c>
      <c r="BZ653" t="s">
        <v>423</v>
      </c>
      <c r="CA653" t="s">
        <v>432</v>
      </c>
      <c r="CB653" t="s">
        <v>432</v>
      </c>
      <c r="CC653" t="s">
        <v>432</v>
      </c>
      <c r="CD653" t="s">
        <v>432</v>
      </c>
      <c r="CE653" t="s">
        <v>423</v>
      </c>
      <c r="CF653" t="s">
        <v>432</v>
      </c>
      <c r="CG653" t="s">
        <v>432</v>
      </c>
      <c r="CH653" t="s">
        <v>432</v>
      </c>
      <c r="CI653" t="s">
        <v>432</v>
      </c>
      <c r="CJ653" t="s">
        <v>432</v>
      </c>
      <c r="CK653" t="s">
        <v>432</v>
      </c>
      <c r="CL653" t="s">
        <v>432</v>
      </c>
      <c r="CM653" t="s">
        <v>432</v>
      </c>
      <c r="CN653" t="s">
        <v>423</v>
      </c>
      <c r="CO653" t="s">
        <v>432</v>
      </c>
      <c r="CP653" t="s">
        <v>432</v>
      </c>
      <c r="CQ653" t="s">
        <v>432</v>
      </c>
      <c r="CR653" t="s">
        <v>432</v>
      </c>
      <c r="CT653" t="s">
        <v>432</v>
      </c>
      <c r="CU653" t="s">
        <v>423</v>
      </c>
      <c r="CV653" t="s">
        <v>423</v>
      </c>
      <c r="CW653" t="s">
        <v>431</v>
      </c>
      <c r="CX653" t="s">
        <v>423</v>
      </c>
      <c r="CY653" t="s">
        <v>423</v>
      </c>
      <c r="CZ653" t="s">
        <v>423</v>
      </c>
      <c r="DA653" t="s">
        <v>423</v>
      </c>
      <c r="DB653" t="s">
        <v>431</v>
      </c>
      <c r="DC653" t="s">
        <v>423</v>
      </c>
      <c r="DD653" t="s">
        <v>423</v>
      </c>
      <c r="DE653" t="s">
        <v>431</v>
      </c>
      <c r="DF653" t="s">
        <v>423</v>
      </c>
      <c r="DG653" t="s">
        <v>423</v>
      </c>
      <c r="DH653" t="s">
        <v>423</v>
      </c>
      <c r="DI653" t="s">
        <v>431</v>
      </c>
      <c r="DJ653" t="s">
        <v>423</v>
      </c>
      <c r="DK653" t="s">
        <v>423</v>
      </c>
      <c r="DL653" t="s">
        <v>423</v>
      </c>
      <c r="DM653" t="s">
        <v>431</v>
      </c>
      <c r="DN653" t="s">
        <v>423</v>
      </c>
      <c r="DO653" t="s">
        <v>423</v>
      </c>
      <c r="DP653" t="s">
        <v>423</v>
      </c>
      <c r="DQ653" t="s">
        <v>423</v>
      </c>
      <c r="DR653" t="s">
        <v>423</v>
      </c>
      <c r="DS653" t="s">
        <v>423</v>
      </c>
      <c r="DT653" t="s">
        <v>423</v>
      </c>
      <c r="DU653" t="s">
        <v>431</v>
      </c>
      <c r="DV653" t="s">
        <v>423</v>
      </c>
      <c r="DW653" t="s">
        <v>423</v>
      </c>
      <c r="DX653" t="s">
        <v>423</v>
      </c>
      <c r="DY653" t="s">
        <v>423</v>
      </c>
      <c r="DZ653" t="s">
        <v>431</v>
      </c>
      <c r="EA653" t="s">
        <v>423</v>
      </c>
      <c r="EB653" t="s">
        <v>431</v>
      </c>
      <c r="EC653" t="s">
        <v>423</v>
      </c>
      <c r="ED653" t="s">
        <v>423</v>
      </c>
      <c r="EE653" t="s">
        <v>423</v>
      </c>
      <c r="EF653" t="s">
        <v>437</v>
      </c>
      <c r="EG653" t="s">
        <v>438</v>
      </c>
      <c r="EH653" t="s">
        <v>436</v>
      </c>
      <c r="EI653" t="s">
        <v>434</v>
      </c>
      <c r="EJ653" t="s">
        <v>433</v>
      </c>
      <c r="EK653" t="s">
        <v>435</v>
      </c>
      <c r="EL653" t="s">
        <v>425</v>
      </c>
      <c r="EM653" t="s">
        <v>425</v>
      </c>
      <c r="EN653" t="s">
        <v>425</v>
      </c>
      <c r="EO653" t="s">
        <v>427</v>
      </c>
      <c r="EP653" t="s">
        <v>440</v>
      </c>
      <c r="EQ653" t="s">
        <v>440</v>
      </c>
      <c r="ER653" t="s">
        <v>429</v>
      </c>
      <c r="ES653" t="s">
        <v>430</v>
      </c>
      <c r="ET653" t="s">
        <v>429</v>
      </c>
      <c r="EU653" t="s">
        <v>425</v>
      </c>
      <c r="EV653" t="s">
        <v>425</v>
      </c>
      <c r="EW653" t="s">
        <v>425</v>
      </c>
      <c r="EX653" t="s">
        <v>423</v>
      </c>
      <c r="EY653" t="s">
        <v>423</v>
      </c>
      <c r="EZ653" t="s">
        <v>423</v>
      </c>
      <c r="FA653" t="s">
        <v>431</v>
      </c>
      <c r="FB653" t="s">
        <v>423</v>
      </c>
      <c r="FC653" t="s">
        <v>423</v>
      </c>
      <c r="FD653" t="s">
        <v>423</v>
      </c>
      <c r="FE653" t="s">
        <v>431</v>
      </c>
      <c r="FF653" t="s">
        <v>423</v>
      </c>
      <c r="FG653" t="s">
        <v>423</v>
      </c>
      <c r="FH653" t="s">
        <v>431</v>
      </c>
      <c r="FI653" t="s">
        <v>423</v>
      </c>
      <c r="FJ653" t="s">
        <v>423</v>
      </c>
      <c r="FK653" t="s">
        <v>423</v>
      </c>
      <c r="FL653" t="s">
        <v>423</v>
      </c>
      <c r="FM653" t="s">
        <v>431</v>
      </c>
      <c r="FN653" t="s">
        <v>423</v>
      </c>
      <c r="FO653" t="s">
        <v>423</v>
      </c>
      <c r="FP653" t="s">
        <v>423</v>
      </c>
      <c r="FQ653" t="s">
        <v>431</v>
      </c>
      <c r="FR653" t="s">
        <v>423</v>
      </c>
      <c r="FS653" t="s">
        <v>423</v>
      </c>
      <c r="FT653" t="s">
        <v>431</v>
      </c>
      <c r="FU653" t="s">
        <v>423</v>
      </c>
      <c r="FV653" t="s">
        <v>423</v>
      </c>
      <c r="FW653" t="s">
        <v>423</v>
      </c>
      <c r="FX653" t="s">
        <v>423</v>
      </c>
      <c r="FZ653" t="s">
        <v>423</v>
      </c>
      <c r="GB653" t="s">
        <v>423</v>
      </c>
      <c r="GD653" t="s">
        <v>431</v>
      </c>
      <c r="GE653" t="s">
        <v>2363</v>
      </c>
      <c r="GF653" t="s">
        <v>423</v>
      </c>
      <c r="GG653" t="s">
        <v>432</v>
      </c>
      <c r="GH653" t="s">
        <v>432</v>
      </c>
      <c r="GI653" t="s">
        <v>432</v>
      </c>
      <c r="GJ653" t="s">
        <v>432</v>
      </c>
      <c r="GK653" t="s">
        <v>432</v>
      </c>
      <c r="GL653" t="s">
        <v>432</v>
      </c>
      <c r="GM653" t="s">
        <v>432</v>
      </c>
      <c r="GN653" t="s">
        <v>432</v>
      </c>
      <c r="GO653" t="s">
        <v>432</v>
      </c>
      <c r="GP653" t="s">
        <v>432</v>
      </c>
      <c r="GQ653" t="s">
        <v>432</v>
      </c>
      <c r="GR653" t="s">
        <v>432</v>
      </c>
      <c r="GS653" t="s">
        <v>432</v>
      </c>
      <c r="GT653" t="s">
        <v>432</v>
      </c>
      <c r="GU653" t="s">
        <v>423</v>
      </c>
      <c r="GV653" t="s">
        <v>423</v>
      </c>
      <c r="GW653" t="s">
        <v>431</v>
      </c>
      <c r="GX653" t="s">
        <v>423</v>
      </c>
      <c r="GY653" t="s">
        <v>423</v>
      </c>
      <c r="GZ653" t="s">
        <v>423</v>
      </c>
      <c r="HA653" t="s">
        <v>423</v>
      </c>
      <c r="HB653" t="s">
        <v>431</v>
      </c>
      <c r="HC653" t="s">
        <v>423</v>
      </c>
      <c r="HD653" t="s">
        <v>423</v>
      </c>
      <c r="HE653" t="s">
        <v>431</v>
      </c>
      <c r="HF653" t="s">
        <v>423</v>
      </c>
      <c r="HG653" t="s">
        <v>423</v>
      </c>
      <c r="HH653" t="s">
        <v>423</v>
      </c>
      <c r="HI653" t="s">
        <v>423</v>
      </c>
      <c r="HJ653" t="s">
        <v>423</v>
      </c>
      <c r="HK653" t="s">
        <v>431</v>
      </c>
      <c r="HL653" t="s">
        <v>423</v>
      </c>
      <c r="HM653" t="s">
        <v>423</v>
      </c>
      <c r="HN653" t="s">
        <v>423</v>
      </c>
      <c r="HP653" t="s">
        <v>431</v>
      </c>
      <c r="HQ653" t="s">
        <v>2364</v>
      </c>
      <c r="HR653" t="s">
        <v>423</v>
      </c>
      <c r="HT653" t="s">
        <v>423</v>
      </c>
      <c r="HV653" t="s">
        <v>423</v>
      </c>
      <c r="HW653" t="s">
        <v>423</v>
      </c>
      <c r="HX653" t="s">
        <v>431</v>
      </c>
      <c r="HY653" t="s">
        <v>423</v>
      </c>
      <c r="HZ653" t="s">
        <v>423</v>
      </c>
      <c r="IA653" t="s">
        <v>423</v>
      </c>
      <c r="IB653" t="s">
        <v>423</v>
      </c>
      <c r="IC653" t="s">
        <v>431</v>
      </c>
      <c r="ID653" t="s">
        <v>423</v>
      </c>
      <c r="IE653" t="s">
        <v>423</v>
      </c>
      <c r="IF653" t="s">
        <v>431</v>
      </c>
      <c r="IG653" t="s">
        <v>423</v>
      </c>
      <c r="IH653" t="s">
        <v>423</v>
      </c>
      <c r="II653" t="s">
        <v>423</v>
      </c>
      <c r="IJ653" t="s">
        <v>423</v>
      </c>
      <c r="IK653" t="s">
        <v>431</v>
      </c>
      <c r="IL653" t="s">
        <v>423</v>
      </c>
      <c r="IM653" t="s">
        <v>423</v>
      </c>
      <c r="IN653" t="s">
        <v>423</v>
      </c>
      <c r="IO653" t="s">
        <v>431</v>
      </c>
      <c r="IP653" t="s">
        <v>423</v>
      </c>
      <c r="IQ653" t="s">
        <v>423</v>
      </c>
      <c r="IR653" t="s">
        <v>423</v>
      </c>
      <c r="IS653" t="s">
        <v>431</v>
      </c>
      <c r="IT653" t="s">
        <v>423</v>
      </c>
      <c r="IU653" t="s">
        <v>423</v>
      </c>
      <c r="IV653" t="s">
        <v>423</v>
      </c>
      <c r="IX653" t="s">
        <v>431</v>
      </c>
      <c r="IY653" t="s">
        <v>2365</v>
      </c>
      <c r="IZ653" t="s">
        <v>423</v>
      </c>
      <c r="JB653" t="s">
        <v>423</v>
      </c>
      <c r="JD653" s="1" t="s">
        <v>2366</v>
      </c>
      <c r="JE653" t="s">
        <v>1240</v>
      </c>
      <c r="JF653" t="s">
        <v>2367</v>
      </c>
      <c r="JH653" t="s">
        <v>2368</v>
      </c>
      <c r="JI653" t="s">
        <v>423</v>
      </c>
      <c r="JJ653" t="s">
        <v>423</v>
      </c>
      <c r="JK653" t="s">
        <v>423</v>
      </c>
      <c r="JL653" t="s">
        <v>431</v>
      </c>
      <c r="JM653" t="s">
        <v>423</v>
      </c>
      <c r="JN653" t="s">
        <v>423</v>
      </c>
      <c r="JO653" t="s">
        <v>423</v>
      </c>
      <c r="JP653" t="s">
        <v>423</v>
      </c>
      <c r="JQ653" t="s">
        <v>423</v>
      </c>
      <c r="JR653" t="s">
        <v>423</v>
      </c>
      <c r="JS653" t="s">
        <v>423</v>
      </c>
      <c r="JT653" t="s">
        <v>423</v>
      </c>
      <c r="JU653" t="s">
        <v>423</v>
      </c>
      <c r="JV653" t="s">
        <v>423</v>
      </c>
      <c r="JW653" t="s">
        <v>423</v>
      </c>
      <c r="JX653" t="s">
        <v>431</v>
      </c>
      <c r="JY653" t="s">
        <v>423</v>
      </c>
      <c r="JZ653" t="s">
        <v>423</v>
      </c>
      <c r="KA653" t="s">
        <v>423</v>
      </c>
      <c r="KB653" t="s">
        <v>423</v>
      </c>
      <c r="KC653" t="s">
        <v>423</v>
      </c>
      <c r="KD653" t="s">
        <v>423</v>
      </c>
      <c r="KE653" t="s">
        <v>423</v>
      </c>
      <c r="KF653" t="s">
        <v>423</v>
      </c>
      <c r="KG653" t="s">
        <v>423</v>
      </c>
      <c r="KH653" t="s">
        <v>423</v>
      </c>
      <c r="KI653" t="s">
        <v>423</v>
      </c>
      <c r="KJ653" t="s">
        <v>423</v>
      </c>
      <c r="KK653" t="s">
        <v>423</v>
      </c>
      <c r="KL653" t="s">
        <v>423</v>
      </c>
      <c r="KM653" t="s">
        <v>423</v>
      </c>
      <c r="KN653" t="s">
        <v>423</v>
      </c>
      <c r="KO653" t="s">
        <v>423</v>
      </c>
      <c r="KP653" t="s">
        <v>423</v>
      </c>
      <c r="KQ653" t="s">
        <v>431</v>
      </c>
      <c r="KR653" t="s">
        <v>423</v>
      </c>
      <c r="KS653" t="s">
        <v>423</v>
      </c>
      <c r="KT653" t="s">
        <v>423</v>
      </c>
      <c r="KU653" t="s">
        <v>423</v>
      </c>
      <c r="KV653" t="s">
        <v>431</v>
      </c>
      <c r="KW653" t="s">
        <v>423</v>
      </c>
      <c r="KY653" t="s">
        <v>423</v>
      </c>
      <c r="KZ653" t="s">
        <v>423</v>
      </c>
      <c r="LA653" t="s">
        <v>423</v>
      </c>
      <c r="LB653" t="s">
        <v>423</v>
      </c>
      <c r="LC653" t="s">
        <v>431</v>
      </c>
      <c r="LD653" t="s">
        <v>423</v>
      </c>
      <c r="LE653" t="s">
        <v>423</v>
      </c>
      <c r="LF653" t="s">
        <v>423</v>
      </c>
      <c r="LG653" t="s">
        <v>423</v>
      </c>
      <c r="LH653" t="s">
        <v>423</v>
      </c>
      <c r="LI653" t="s">
        <v>423</v>
      </c>
      <c r="LJ653" t="s">
        <v>2369</v>
      </c>
      <c r="LK653" t="s">
        <v>431</v>
      </c>
      <c r="LL653" t="s">
        <v>423</v>
      </c>
      <c r="LM653" t="s">
        <v>423</v>
      </c>
      <c r="LN653" t="s">
        <v>423</v>
      </c>
      <c r="LO653" t="s">
        <v>439</v>
      </c>
      <c r="LP653" t="s">
        <v>432</v>
      </c>
      <c r="LQ653" t="s">
        <v>432</v>
      </c>
      <c r="LR653" t="s">
        <v>432</v>
      </c>
      <c r="LS653" t="s">
        <v>432</v>
      </c>
      <c r="LT653" t="s">
        <v>432</v>
      </c>
      <c r="LU653" t="s">
        <v>432</v>
      </c>
      <c r="LV653" t="s">
        <v>432</v>
      </c>
      <c r="LW653" t="s">
        <v>432</v>
      </c>
      <c r="LX653" t="s">
        <v>432</v>
      </c>
      <c r="LY653" t="s">
        <v>432</v>
      </c>
      <c r="LZ653" t="s">
        <v>432</v>
      </c>
      <c r="MA653" t="s">
        <v>432</v>
      </c>
      <c r="MB653" t="s">
        <v>423</v>
      </c>
      <c r="MC653" t="s">
        <v>423</v>
      </c>
      <c r="MD653" t="s">
        <v>423</v>
      </c>
      <c r="ME653" t="s">
        <v>423</v>
      </c>
      <c r="MF653" t="s">
        <v>423</v>
      </c>
      <c r="MG653" t="s">
        <v>431</v>
      </c>
      <c r="MH653" t="s">
        <v>423</v>
      </c>
      <c r="MI653" t="s">
        <v>423</v>
      </c>
      <c r="MJ653" t="s">
        <v>423</v>
      </c>
      <c r="MK653" t="s">
        <v>431</v>
      </c>
      <c r="ML653" t="s">
        <v>423</v>
      </c>
      <c r="MN653">
        <v>991.07</v>
      </c>
      <c r="MO653">
        <v>120.36</v>
      </c>
      <c r="NE653">
        <v>250.3</v>
      </c>
      <c r="NT653">
        <v>201.85</v>
      </c>
      <c r="OJ653">
        <v>296.57</v>
      </c>
      <c r="OT653">
        <v>121.99</v>
      </c>
    </row>
    <row r="654" spans="1:410" ht="12.75" customHeight="1" x14ac:dyDescent="0.2">
      <c r="A654">
        <v>803</v>
      </c>
      <c r="B654" t="str">
        <f t="shared" si="460"/>
        <v>15-30min</v>
      </c>
      <c r="C654" t="str">
        <f t="shared" si="461"/>
        <v>seul</v>
      </c>
      <c r="D654" t="str">
        <f t="shared" si="462"/>
        <v>10-20m2</v>
      </c>
      <c r="E654" t="str">
        <f t="shared" si="463"/>
        <v>tout à fait</v>
      </c>
      <c r="F654" t="str">
        <f t="shared" si="464"/>
        <v>aucune</v>
      </c>
      <c r="G654" t="str">
        <f t="shared" si="465"/>
        <v>non</v>
      </c>
      <c r="H654" t="str">
        <f t="shared" si="466"/>
        <v>non</v>
      </c>
      <c r="I654" t="s">
        <v>423</v>
      </c>
      <c r="J654" t="str">
        <f t="shared" si="467"/>
        <v>parfois</v>
      </c>
      <c r="K654" t="str">
        <f t="shared" si="468"/>
        <v>parfois</v>
      </c>
      <c r="L654" t="str">
        <f t="shared" si="469"/>
        <v>plutôt oui</v>
      </c>
      <c r="M654" t="str">
        <f t="shared" si="470"/>
        <v>1-2h</v>
      </c>
      <c r="N654" t="str">
        <f t="shared" si="471"/>
        <v>4-6h</v>
      </c>
      <c r="O654" t="str">
        <f t="shared" si="472"/>
        <v>souvent</v>
      </c>
      <c r="P654" t="str">
        <f t="shared" si="473"/>
        <v>souvent</v>
      </c>
      <c r="Q654" t="str">
        <f t="shared" si="474"/>
        <v>parfois</v>
      </c>
      <c r="R654" t="s">
        <v>424</v>
      </c>
      <c r="S654" t="s">
        <v>425</v>
      </c>
      <c r="T654" t="s">
        <v>425</v>
      </c>
      <c r="U654" t="s">
        <v>427</v>
      </c>
      <c r="V654" t="s">
        <v>428</v>
      </c>
      <c r="W654" t="s">
        <v>428</v>
      </c>
      <c r="X654" t="s">
        <v>429</v>
      </c>
      <c r="Y654" t="s">
        <v>429</v>
      </c>
      <c r="Z654" t="s">
        <v>429</v>
      </c>
      <c r="AA654" t="s">
        <v>425</v>
      </c>
      <c r="AB654" t="s">
        <v>425</v>
      </c>
      <c r="AC654" t="s">
        <v>425</v>
      </c>
      <c r="AD654" t="str">
        <f t="shared" si="475"/>
        <v>3-4 jours avant</v>
      </c>
      <c r="AE654" t="str">
        <f t="shared" si="476"/>
        <v>plutôt oui</v>
      </c>
      <c r="AF654" t="str">
        <f t="shared" si="477"/>
        <v>très bonnes</v>
      </c>
      <c r="AG654" t="str">
        <f t="shared" si="478"/>
        <v>régulièrement</v>
      </c>
      <c r="AH654" t="str">
        <f t="shared" si="479"/>
        <v>très souvent</v>
      </c>
      <c r="AI654" t="str">
        <f t="shared" si="480"/>
        <v>jamais</v>
      </c>
      <c r="AJ654" t="str">
        <f t="shared" si="481"/>
        <v>jamais</v>
      </c>
      <c r="AK654" t="str">
        <f t="shared" si="482"/>
        <v>non</v>
      </c>
      <c r="AL654" t="str">
        <f t="shared" si="483"/>
        <v>pas d'asso</v>
      </c>
      <c r="AM654" t="str">
        <f t="shared" si="484"/>
        <v>pas d'asso</v>
      </c>
      <c r="AN654" t="str">
        <f t="shared" si="485"/>
        <v>1-3h</v>
      </c>
      <c r="AO654" t="str">
        <f t="shared" si="486"/>
        <v>rarement</v>
      </c>
      <c r="AP654" t="str">
        <f t="shared" si="487"/>
        <v>tout à fait</v>
      </c>
      <c r="AQ654" t="str">
        <f t="shared" si="488"/>
        <v>1/mois</v>
      </c>
      <c r="AR654" t="str">
        <f t="shared" si="489"/>
        <v>très souvent</v>
      </c>
      <c r="AS654" t="str">
        <f t="shared" si="490"/>
        <v>2-4h</v>
      </c>
      <c r="AT654" t="str">
        <f t="shared" si="491"/>
        <v>plutôt satisfaisante</v>
      </c>
      <c r="AU654" t="str">
        <f t="shared" si="492"/>
        <v>plutôt oui</v>
      </c>
      <c r="AV654" t="str">
        <f t="shared" si="493"/>
        <v>plutôt oui</v>
      </c>
      <c r="AW654" t="str">
        <f t="shared" si="494"/>
        <v>plutôt oui</v>
      </c>
      <c r="AX654" t="str">
        <f t="shared" si="495"/>
        <v>plutôt oui</v>
      </c>
      <c r="AY654" t="str">
        <f t="shared" si="496"/>
        <v>plutôt oui</v>
      </c>
      <c r="AZ654" t="str">
        <f t="shared" si="497"/>
        <v>4A</v>
      </c>
      <c r="BA654" t="str">
        <f t="shared" si="498"/>
        <v>GC</v>
      </c>
      <c r="BB654" t="str">
        <f t="shared" si="499"/>
        <v>classique</v>
      </c>
      <c r="BC654" t="str">
        <f t="shared" si="500"/>
        <v>oui</v>
      </c>
      <c r="BD654" t="str">
        <f t="shared" si="501"/>
        <v>3A</v>
      </c>
      <c r="BE654" t="str">
        <f t="shared" si="502"/>
        <v>Fr</v>
      </c>
      <c r="BF654" t="str">
        <f t="shared" si="503"/>
        <v>pas de classement</v>
      </c>
      <c r="BG654" t="str">
        <f t="shared" si="504"/>
        <v>jsp</v>
      </c>
      <c r="BH654" t="s">
        <v>423</v>
      </c>
      <c r="BI654" t="str">
        <f t="shared" si="505"/>
        <v>aucun</v>
      </c>
      <c r="BJ654" t="s">
        <v>423</v>
      </c>
      <c r="BK654" t="s">
        <v>423</v>
      </c>
      <c r="BL654" t="s">
        <v>431</v>
      </c>
      <c r="BM654" t="s">
        <v>423</v>
      </c>
      <c r="BN654" t="s">
        <v>431</v>
      </c>
      <c r="BO654" t="s">
        <v>423</v>
      </c>
      <c r="BP654" t="s">
        <v>423</v>
      </c>
      <c r="BR654" t="s">
        <v>423</v>
      </c>
      <c r="BS654" t="s">
        <v>431</v>
      </c>
      <c r="BT654" t="s">
        <v>423</v>
      </c>
      <c r="BU654" t="s">
        <v>423</v>
      </c>
      <c r="BV654" t="s">
        <v>431</v>
      </c>
      <c r="BW654" t="s">
        <v>423</v>
      </c>
      <c r="BX654" t="s">
        <v>423</v>
      </c>
      <c r="BY654" t="s">
        <v>423</v>
      </c>
      <c r="BZ654" t="s">
        <v>423</v>
      </c>
      <c r="CA654" t="s">
        <v>432</v>
      </c>
      <c r="CB654" t="s">
        <v>432</v>
      </c>
      <c r="CC654" t="s">
        <v>432</v>
      </c>
      <c r="CD654" t="s">
        <v>432</v>
      </c>
      <c r="CE654" t="s">
        <v>423</v>
      </c>
      <c r="CF654" t="s">
        <v>432</v>
      </c>
      <c r="CG654" t="s">
        <v>432</v>
      </c>
      <c r="CH654" t="s">
        <v>432</v>
      </c>
      <c r="CI654" t="s">
        <v>432</v>
      </c>
      <c r="CJ654" t="s">
        <v>432</v>
      </c>
      <c r="CK654" t="s">
        <v>432</v>
      </c>
      <c r="CL654" t="s">
        <v>432</v>
      </c>
      <c r="CM654" t="s">
        <v>432</v>
      </c>
      <c r="CN654" t="s">
        <v>423</v>
      </c>
      <c r="CO654" t="s">
        <v>432</v>
      </c>
      <c r="CP654" t="s">
        <v>432</v>
      </c>
      <c r="CQ654" t="s">
        <v>432</v>
      </c>
      <c r="CR654" t="s">
        <v>432</v>
      </c>
      <c r="CT654" t="s">
        <v>432</v>
      </c>
      <c r="CU654" t="s">
        <v>423</v>
      </c>
      <c r="CV654" t="s">
        <v>423</v>
      </c>
      <c r="CW654" t="s">
        <v>423</v>
      </c>
      <c r="CX654" t="s">
        <v>431</v>
      </c>
      <c r="CY654" t="s">
        <v>423</v>
      </c>
      <c r="CZ654" t="s">
        <v>423</v>
      </c>
      <c r="DA654" t="s">
        <v>423</v>
      </c>
      <c r="DB654" t="s">
        <v>431</v>
      </c>
      <c r="DC654" t="s">
        <v>423</v>
      </c>
      <c r="DD654" t="s">
        <v>423</v>
      </c>
      <c r="DE654" t="s">
        <v>431</v>
      </c>
      <c r="DF654" t="s">
        <v>423</v>
      </c>
      <c r="DG654" t="s">
        <v>423</v>
      </c>
      <c r="DH654" t="s">
        <v>423</v>
      </c>
      <c r="DI654" t="s">
        <v>423</v>
      </c>
      <c r="DJ654" t="s">
        <v>431</v>
      </c>
      <c r="DK654" t="s">
        <v>423</v>
      </c>
      <c r="DL654" t="s">
        <v>423</v>
      </c>
      <c r="DM654" t="s">
        <v>423</v>
      </c>
      <c r="DN654" t="s">
        <v>423</v>
      </c>
      <c r="DO654" t="s">
        <v>431</v>
      </c>
      <c r="DP654" t="s">
        <v>423</v>
      </c>
      <c r="DQ654" t="s">
        <v>423</v>
      </c>
      <c r="DR654" t="s">
        <v>423</v>
      </c>
      <c r="DS654" t="s">
        <v>423</v>
      </c>
      <c r="DT654" t="s">
        <v>423</v>
      </c>
      <c r="DU654" t="s">
        <v>431</v>
      </c>
      <c r="DV654" t="s">
        <v>423</v>
      </c>
      <c r="DW654" t="s">
        <v>423</v>
      </c>
      <c r="DX654" t="s">
        <v>423</v>
      </c>
      <c r="DY654" t="s">
        <v>431</v>
      </c>
      <c r="DZ654" t="s">
        <v>423</v>
      </c>
      <c r="EA654" t="s">
        <v>423</v>
      </c>
      <c r="EB654" t="s">
        <v>423</v>
      </c>
      <c r="EC654" t="s">
        <v>423</v>
      </c>
      <c r="ED654" t="s">
        <v>431</v>
      </c>
      <c r="EE654" t="s">
        <v>423</v>
      </c>
      <c r="EF654" t="s">
        <v>437</v>
      </c>
      <c r="EG654" t="s">
        <v>438</v>
      </c>
      <c r="EH654" t="s">
        <v>434</v>
      </c>
      <c r="EI654" t="s">
        <v>436</v>
      </c>
      <c r="EJ654" t="s">
        <v>435</v>
      </c>
      <c r="EK654" t="s">
        <v>433</v>
      </c>
      <c r="EL654" t="s">
        <v>424</v>
      </c>
      <c r="EM654" t="s">
        <v>425</v>
      </c>
      <c r="EN654" t="s">
        <v>425</v>
      </c>
      <c r="EO654" t="s">
        <v>427</v>
      </c>
      <c r="EP654" t="s">
        <v>428</v>
      </c>
      <c r="EQ654" t="s">
        <v>428</v>
      </c>
      <c r="ER654" t="s">
        <v>429</v>
      </c>
      <c r="ES654" t="s">
        <v>429</v>
      </c>
      <c r="ET654" t="s">
        <v>429</v>
      </c>
      <c r="EU654" t="s">
        <v>425</v>
      </c>
      <c r="EV654" t="s">
        <v>425</v>
      </c>
      <c r="EW654" t="s">
        <v>425</v>
      </c>
      <c r="EX654" t="s">
        <v>423</v>
      </c>
      <c r="EY654" t="s">
        <v>423</v>
      </c>
      <c r="EZ654" t="s">
        <v>423</v>
      </c>
      <c r="FA654" t="s">
        <v>423</v>
      </c>
      <c r="FB654" t="s">
        <v>431</v>
      </c>
      <c r="FC654" t="s">
        <v>423</v>
      </c>
      <c r="FD654" t="s">
        <v>423</v>
      </c>
      <c r="FE654" t="s">
        <v>431</v>
      </c>
      <c r="FF654" t="s">
        <v>423</v>
      </c>
      <c r="FG654" t="s">
        <v>423</v>
      </c>
      <c r="FH654" t="s">
        <v>431</v>
      </c>
      <c r="FI654" t="s">
        <v>423</v>
      </c>
      <c r="FJ654" t="s">
        <v>423</v>
      </c>
      <c r="FK654" t="s">
        <v>423</v>
      </c>
      <c r="FL654" t="s">
        <v>423</v>
      </c>
      <c r="FM654" t="s">
        <v>431</v>
      </c>
      <c r="FN654" t="s">
        <v>423</v>
      </c>
      <c r="FO654" t="s">
        <v>423</v>
      </c>
      <c r="FP654" t="s">
        <v>431</v>
      </c>
      <c r="FQ654" t="s">
        <v>423</v>
      </c>
      <c r="FR654" t="s">
        <v>423</v>
      </c>
      <c r="FS654" t="s">
        <v>423</v>
      </c>
      <c r="FT654" t="s">
        <v>423</v>
      </c>
      <c r="FU654" t="s">
        <v>423</v>
      </c>
      <c r="FV654" t="s">
        <v>423</v>
      </c>
      <c r="FW654" t="s">
        <v>431</v>
      </c>
      <c r="FX654" t="s">
        <v>423</v>
      </c>
      <c r="FZ654" t="s">
        <v>423</v>
      </c>
      <c r="GB654" t="s">
        <v>423</v>
      </c>
      <c r="GD654" t="s">
        <v>431</v>
      </c>
      <c r="GE654" t="s">
        <v>2370</v>
      </c>
      <c r="GF654" t="s">
        <v>423</v>
      </c>
      <c r="GG654" t="s">
        <v>432</v>
      </c>
      <c r="GH654" t="s">
        <v>432</v>
      </c>
      <c r="GI654" t="s">
        <v>432</v>
      </c>
      <c r="GJ654" t="s">
        <v>432</v>
      </c>
      <c r="GK654" t="s">
        <v>432</v>
      </c>
      <c r="GL654" t="s">
        <v>432</v>
      </c>
      <c r="GM654" t="s">
        <v>432</v>
      </c>
      <c r="GN654" t="s">
        <v>432</v>
      </c>
      <c r="GO654" t="s">
        <v>432</v>
      </c>
      <c r="GP654" t="s">
        <v>432</v>
      </c>
      <c r="GQ654" t="s">
        <v>432</v>
      </c>
      <c r="GR654" t="s">
        <v>432</v>
      </c>
      <c r="GS654" t="s">
        <v>432</v>
      </c>
      <c r="GT654" t="s">
        <v>432</v>
      </c>
      <c r="GU654" t="s">
        <v>423</v>
      </c>
      <c r="GV654" t="s">
        <v>423</v>
      </c>
      <c r="GW654" t="s">
        <v>423</v>
      </c>
      <c r="GX654" t="s">
        <v>431</v>
      </c>
      <c r="GY654" t="s">
        <v>423</v>
      </c>
      <c r="GZ654" t="s">
        <v>423</v>
      </c>
      <c r="HA654" t="s">
        <v>423</v>
      </c>
      <c r="HB654" t="s">
        <v>431</v>
      </c>
      <c r="HC654" t="s">
        <v>423</v>
      </c>
      <c r="HD654" t="s">
        <v>431</v>
      </c>
      <c r="HE654" t="s">
        <v>423</v>
      </c>
      <c r="HF654" t="s">
        <v>423</v>
      </c>
      <c r="HG654" t="s">
        <v>423</v>
      </c>
      <c r="HH654" t="s">
        <v>423</v>
      </c>
      <c r="HI654" t="s">
        <v>423</v>
      </c>
      <c r="HJ654" t="s">
        <v>423</v>
      </c>
      <c r="HK654" t="s">
        <v>431</v>
      </c>
      <c r="HL654" t="s">
        <v>423</v>
      </c>
      <c r="HM654" t="s">
        <v>423</v>
      </c>
      <c r="HN654" t="s">
        <v>431</v>
      </c>
      <c r="HP654" t="s">
        <v>423</v>
      </c>
      <c r="HR654" t="s">
        <v>423</v>
      </c>
      <c r="HT654" t="s">
        <v>423</v>
      </c>
      <c r="HV654" t="s">
        <v>423</v>
      </c>
      <c r="HW654" t="s">
        <v>423</v>
      </c>
      <c r="HX654" t="s">
        <v>431</v>
      </c>
      <c r="HY654" t="s">
        <v>423</v>
      </c>
      <c r="HZ654" t="s">
        <v>423</v>
      </c>
      <c r="IA654" t="s">
        <v>423</v>
      </c>
      <c r="IB654" t="s">
        <v>423</v>
      </c>
      <c r="IC654" t="s">
        <v>431</v>
      </c>
      <c r="ID654" t="s">
        <v>423</v>
      </c>
      <c r="IE654" t="s">
        <v>423</v>
      </c>
      <c r="IF654" t="s">
        <v>423</v>
      </c>
      <c r="IG654" t="s">
        <v>431</v>
      </c>
      <c r="IH654" t="s">
        <v>423</v>
      </c>
      <c r="II654" t="s">
        <v>423</v>
      </c>
      <c r="IJ654" t="s">
        <v>423</v>
      </c>
      <c r="IK654" t="s">
        <v>431</v>
      </c>
      <c r="IL654" t="s">
        <v>423</v>
      </c>
      <c r="IM654" t="s">
        <v>423</v>
      </c>
      <c r="IN654" t="s">
        <v>423</v>
      </c>
      <c r="IO654" t="s">
        <v>431</v>
      </c>
      <c r="IP654" t="s">
        <v>423</v>
      </c>
      <c r="IQ654" t="s">
        <v>423</v>
      </c>
      <c r="IR654" t="s">
        <v>423</v>
      </c>
      <c r="IS654" t="s">
        <v>431</v>
      </c>
      <c r="IT654" t="s">
        <v>423</v>
      </c>
      <c r="IU654" t="s">
        <v>423</v>
      </c>
      <c r="IV654" t="s">
        <v>423</v>
      </c>
      <c r="IX654" t="s">
        <v>431</v>
      </c>
      <c r="IZ654" t="s">
        <v>423</v>
      </c>
      <c r="JB654" t="s">
        <v>423</v>
      </c>
      <c r="JI654" t="s">
        <v>423</v>
      </c>
      <c r="JJ654" t="s">
        <v>423</v>
      </c>
      <c r="JK654" t="s">
        <v>423</v>
      </c>
      <c r="JL654" t="s">
        <v>431</v>
      </c>
      <c r="JM654" t="s">
        <v>423</v>
      </c>
      <c r="JN654" t="s">
        <v>423</v>
      </c>
      <c r="JO654" t="s">
        <v>423</v>
      </c>
      <c r="JP654" t="s">
        <v>423</v>
      </c>
      <c r="JQ654" t="s">
        <v>423</v>
      </c>
      <c r="JR654" t="s">
        <v>423</v>
      </c>
      <c r="JS654" t="s">
        <v>423</v>
      </c>
      <c r="JT654" t="s">
        <v>423</v>
      </c>
      <c r="JU654" t="s">
        <v>423</v>
      </c>
      <c r="JV654" t="s">
        <v>423</v>
      </c>
      <c r="JW654" t="s">
        <v>423</v>
      </c>
      <c r="JX654" t="s">
        <v>431</v>
      </c>
      <c r="JY654" t="s">
        <v>423</v>
      </c>
      <c r="JZ654" t="s">
        <v>423</v>
      </c>
      <c r="KA654" t="s">
        <v>423</v>
      </c>
      <c r="KB654" t="s">
        <v>423</v>
      </c>
      <c r="KC654" t="s">
        <v>423</v>
      </c>
      <c r="KD654" t="s">
        <v>423</v>
      </c>
      <c r="KE654" t="s">
        <v>423</v>
      </c>
      <c r="KF654" t="s">
        <v>423</v>
      </c>
      <c r="KG654" t="s">
        <v>423</v>
      </c>
      <c r="KH654" t="s">
        <v>423</v>
      </c>
      <c r="KI654" t="s">
        <v>423</v>
      </c>
      <c r="KJ654" t="s">
        <v>423</v>
      </c>
      <c r="KK654" t="s">
        <v>423</v>
      </c>
      <c r="KL654" t="s">
        <v>423</v>
      </c>
      <c r="KM654" t="s">
        <v>423</v>
      </c>
      <c r="KN654" t="s">
        <v>423</v>
      </c>
      <c r="KO654" t="s">
        <v>423</v>
      </c>
      <c r="KP654" t="s">
        <v>423</v>
      </c>
      <c r="KQ654" t="s">
        <v>431</v>
      </c>
      <c r="KR654" t="s">
        <v>423</v>
      </c>
      <c r="KS654" t="s">
        <v>423</v>
      </c>
      <c r="KT654" t="s">
        <v>423</v>
      </c>
      <c r="KU654" t="s">
        <v>423</v>
      </c>
      <c r="KV654" t="s">
        <v>431</v>
      </c>
      <c r="KW654" t="s">
        <v>423</v>
      </c>
      <c r="KY654" t="s">
        <v>423</v>
      </c>
      <c r="KZ654" t="s">
        <v>423</v>
      </c>
      <c r="LA654" t="s">
        <v>423</v>
      </c>
      <c r="LB654" t="s">
        <v>431</v>
      </c>
      <c r="LC654" t="s">
        <v>423</v>
      </c>
      <c r="LD654" t="s">
        <v>423</v>
      </c>
      <c r="LE654" t="s">
        <v>423</v>
      </c>
      <c r="LF654" t="s">
        <v>423</v>
      </c>
      <c r="LG654" t="s">
        <v>423</v>
      </c>
      <c r="LH654" t="s">
        <v>423</v>
      </c>
      <c r="LI654" t="s">
        <v>423</v>
      </c>
      <c r="LJ654" t="s">
        <v>2371</v>
      </c>
      <c r="LK654" t="s">
        <v>431</v>
      </c>
      <c r="LL654" t="s">
        <v>423</v>
      </c>
      <c r="LM654" t="s">
        <v>423</v>
      </c>
      <c r="LN654" t="s">
        <v>423</v>
      </c>
      <c r="LO654" t="s">
        <v>439</v>
      </c>
      <c r="LP654" t="s">
        <v>432</v>
      </c>
      <c r="LQ654" t="s">
        <v>432</v>
      </c>
      <c r="LR654" t="s">
        <v>432</v>
      </c>
      <c r="LS654" t="s">
        <v>432</v>
      </c>
      <c r="LT654" t="s">
        <v>432</v>
      </c>
      <c r="LU654" t="s">
        <v>432</v>
      </c>
      <c r="LV654" t="s">
        <v>432</v>
      </c>
      <c r="LW654" t="s">
        <v>432</v>
      </c>
      <c r="LX654" t="s">
        <v>432</v>
      </c>
      <c r="LY654" t="s">
        <v>432</v>
      </c>
      <c r="LZ654" t="s">
        <v>432</v>
      </c>
      <c r="MA654" t="s">
        <v>432</v>
      </c>
      <c r="MB654" t="s">
        <v>423</v>
      </c>
      <c r="MC654" t="s">
        <v>423</v>
      </c>
      <c r="MD654" t="s">
        <v>423</v>
      </c>
      <c r="ME654" t="s">
        <v>423</v>
      </c>
      <c r="MF654" t="s">
        <v>423</v>
      </c>
      <c r="MG654" t="s">
        <v>431</v>
      </c>
      <c r="MH654" t="s">
        <v>423</v>
      </c>
      <c r="MI654" t="s">
        <v>423</v>
      </c>
      <c r="MJ654" t="s">
        <v>423</v>
      </c>
      <c r="MK654" t="s">
        <v>423</v>
      </c>
      <c r="ML654" t="s">
        <v>431</v>
      </c>
      <c r="MN654">
        <v>434.96</v>
      </c>
      <c r="MO654">
        <v>81.47</v>
      </c>
      <c r="NE654">
        <v>142.6</v>
      </c>
      <c r="NT654">
        <v>96.05</v>
      </c>
      <c r="OJ654">
        <v>24.93</v>
      </c>
      <c r="OT654">
        <v>89.91</v>
      </c>
    </row>
    <row r="655" spans="1:410" ht="12.75" customHeight="1" x14ac:dyDescent="0.2">
      <c r="A655">
        <v>804</v>
      </c>
      <c r="B655" t="str">
        <f t="shared" si="460"/>
        <v>5-15min</v>
      </c>
      <c r="C655" t="str">
        <f t="shared" si="461"/>
        <v>seul</v>
      </c>
      <c r="D655" t="str">
        <f t="shared" si="462"/>
        <v>+ 30m2</v>
      </c>
      <c r="E655" t="str">
        <f t="shared" si="463"/>
        <v>tout à fait</v>
      </c>
      <c r="F655" t="str">
        <f t="shared" si="464"/>
        <v>aucune</v>
      </c>
      <c r="G655" t="str">
        <f t="shared" si="465"/>
        <v>non</v>
      </c>
      <c r="H655" t="str">
        <f t="shared" si="466"/>
        <v>non</v>
      </c>
      <c r="I655" t="s">
        <v>423</v>
      </c>
      <c r="J655" t="str">
        <f t="shared" si="467"/>
        <v>parfois</v>
      </c>
      <c r="K655" t="str">
        <f t="shared" si="468"/>
        <v>souvent</v>
      </c>
      <c r="L655" t="str">
        <f t="shared" si="469"/>
        <v>plutôt oui</v>
      </c>
      <c r="M655" t="str">
        <f t="shared" si="470"/>
        <v>1-2h</v>
      </c>
      <c r="N655" t="str">
        <f t="shared" si="471"/>
        <v>2-4h</v>
      </c>
      <c r="O655" t="str">
        <f t="shared" si="472"/>
        <v>souvent</v>
      </c>
      <c r="P655" t="str">
        <f t="shared" si="473"/>
        <v>jamais</v>
      </c>
      <c r="Q655" t="str">
        <f t="shared" si="474"/>
        <v>toujours</v>
      </c>
      <c r="R655" t="s">
        <v>425</v>
      </c>
      <c r="S655" t="s">
        <v>425</v>
      </c>
      <c r="T655" t="s">
        <v>425</v>
      </c>
      <c r="U655" t="s">
        <v>427</v>
      </c>
      <c r="V655" t="s">
        <v>428</v>
      </c>
      <c r="W655" t="s">
        <v>440</v>
      </c>
      <c r="X655" t="s">
        <v>429</v>
      </c>
      <c r="Y655" t="s">
        <v>430</v>
      </c>
      <c r="Z655" t="s">
        <v>425</v>
      </c>
      <c r="AA655" t="s">
        <v>425</v>
      </c>
      <c r="AB655" t="s">
        <v>425</v>
      </c>
      <c r="AC655" t="s">
        <v>425</v>
      </c>
      <c r="AD655" t="str">
        <f t="shared" si="475"/>
        <v>2 semaines avant</v>
      </c>
      <c r="AE655" t="str">
        <f t="shared" si="476"/>
        <v>très</v>
      </c>
      <c r="AF655" t="str">
        <f t="shared" si="477"/>
        <v>très bonnes</v>
      </c>
      <c r="AG655" t="str">
        <f t="shared" si="478"/>
        <v>très souvent</v>
      </c>
      <c r="AH655" t="str">
        <f t="shared" si="479"/>
        <v>régulièrement</v>
      </c>
      <c r="AI655" t="str">
        <f t="shared" si="480"/>
        <v>parfois</v>
      </c>
      <c r="AJ655" t="str">
        <f t="shared" si="481"/>
        <v>jamais</v>
      </c>
      <c r="AK655" t="str">
        <f t="shared" si="482"/>
        <v>non</v>
      </c>
      <c r="AL655" t="str">
        <f t="shared" si="483"/>
        <v>pas d'asso</v>
      </c>
      <c r="AM655" t="str">
        <f t="shared" si="484"/>
        <v>pas d'asso</v>
      </c>
      <c r="AN655" t="str">
        <f t="shared" si="485"/>
        <v>3-6h</v>
      </c>
      <c r="AO655" t="str">
        <f t="shared" si="486"/>
        <v>rarement</v>
      </c>
      <c r="AP655" t="str">
        <f t="shared" si="487"/>
        <v>plutôt non</v>
      </c>
      <c r="AQ655" t="str">
        <f t="shared" si="488"/>
        <v>1/mois</v>
      </c>
      <c r="AR655" t="str">
        <f t="shared" si="489"/>
        <v>régulièrement</v>
      </c>
      <c r="AS655" t="str">
        <f t="shared" si="490"/>
        <v>4-6h</v>
      </c>
      <c r="AT655" t="str">
        <f t="shared" si="491"/>
        <v>plutôt satisfaisante</v>
      </c>
      <c r="AU655" t="str">
        <f t="shared" si="492"/>
        <v>plutôt oui</v>
      </c>
      <c r="AV655" t="str">
        <f t="shared" si="493"/>
        <v>plutôt oui</v>
      </c>
      <c r="AW655" t="str">
        <f t="shared" si="494"/>
        <v>plutôt oui</v>
      </c>
      <c r="AX655" t="str">
        <f t="shared" si="495"/>
        <v>plutôt oui</v>
      </c>
      <c r="AY655" t="str">
        <f t="shared" si="496"/>
        <v>plutôt oui</v>
      </c>
      <c r="AZ655" t="str">
        <f t="shared" si="497"/>
        <v>4A</v>
      </c>
      <c r="BA655" t="str">
        <f t="shared" si="498"/>
        <v>GC</v>
      </c>
      <c r="BB655" t="str">
        <f t="shared" si="499"/>
        <v>classique</v>
      </c>
      <c r="BC655" t="str">
        <f t="shared" si="500"/>
        <v>oui</v>
      </c>
      <c r="BD655" t="str">
        <f t="shared" si="501"/>
        <v>post-bac</v>
      </c>
      <c r="BE655" t="str">
        <f t="shared" si="502"/>
        <v>Fr</v>
      </c>
      <c r="BF655" t="str">
        <f t="shared" si="503"/>
        <v>75-100%</v>
      </c>
      <c r="BG655" t="str">
        <f t="shared" si="504"/>
        <v>jsp</v>
      </c>
      <c r="BH655" t="s">
        <v>423</v>
      </c>
      <c r="BI655" t="str">
        <f t="shared" si="505"/>
        <v>aucun</v>
      </c>
      <c r="BJ655" t="s">
        <v>423</v>
      </c>
      <c r="BK655" t="s">
        <v>431</v>
      </c>
      <c r="BL655" t="s">
        <v>423</v>
      </c>
      <c r="BM655" t="s">
        <v>423</v>
      </c>
      <c r="BN655" t="s">
        <v>431</v>
      </c>
      <c r="BO655" t="s">
        <v>423</v>
      </c>
      <c r="BP655" t="s">
        <v>423</v>
      </c>
      <c r="BR655" t="s">
        <v>423</v>
      </c>
      <c r="BS655" t="s">
        <v>423</v>
      </c>
      <c r="BT655" t="s">
        <v>423</v>
      </c>
      <c r="BU655" t="s">
        <v>431</v>
      </c>
      <c r="BV655" t="s">
        <v>431</v>
      </c>
      <c r="BW655" t="s">
        <v>423</v>
      </c>
      <c r="BX655" t="s">
        <v>423</v>
      </c>
      <c r="BY655" t="s">
        <v>423</v>
      </c>
      <c r="BZ655" t="s">
        <v>423</v>
      </c>
      <c r="CA655" t="s">
        <v>432</v>
      </c>
      <c r="CB655" t="s">
        <v>432</v>
      </c>
      <c r="CC655" t="s">
        <v>432</v>
      </c>
      <c r="CD655" t="s">
        <v>432</v>
      </c>
      <c r="CE655" t="s">
        <v>423</v>
      </c>
      <c r="CF655" t="s">
        <v>432</v>
      </c>
      <c r="CG655" t="s">
        <v>432</v>
      </c>
      <c r="CH655" t="s">
        <v>432</v>
      </c>
      <c r="CI655" t="s">
        <v>432</v>
      </c>
      <c r="CJ655" t="s">
        <v>432</v>
      </c>
      <c r="CK655" t="s">
        <v>432</v>
      </c>
      <c r="CL655" t="s">
        <v>432</v>
      </c>
      <c r="CM655" t="s">
        <v>432</v>
      </c>
      <c r="CN655" t="s">
        <v>423</v>
      </c>
      <c r="CO655" t="s">
        <v>432</v>
      </c>
      <c r="CP655" t="s">
        <v>432</v>
      </c>
      <c r="CQ655" t="s">
        <v>432</v>
      </c>
      <c r="CR655" t="s">
        <v>432</v>
      </c>
      <c r="CT655" t="s">
        <v>432</v>
      </c>
      <c r="CU655" t="s">
        <v>423</v>
      </c>
      <c r="CV655" t="s">
        <v>423</v>
      </c>
      <c r="CW655" t="s">
        <v>423</v>
      </c>
      <c r="CX655" t="s">
        <v>431</v>
      </c>
      <c r="CY655" t="s">
        <v>423</v>
      </c>
      <c r="CZ655" t="s">
        <v>423</v>
      </c>
      <c r="DA655" t="s">
        <v>431</v>
      </c>
      <c r="DB655" t="s">
        <v>423</v>
      </c>
      <c r="DC655" t="s">
        <v>423</v>
      </c>
      <c r="DD655" t="s">
        <v>423</v>
      </c>
      <c r="DE655" t="s">
        <v>431</v>
      </c>
      <c r="DF655" t="s">
        <v>423</v>
      </c>
      <c r="DG655" t="s">
        <v>423</v>
      </c>
      <c r="DH655" t="s">
        <v>423</v>
      </c>
      <c r="DI655" t="s">
        <v>423</v>
      </c>
      <c r="DJ655" t="s">
        <v>431</v>
      </c>
      <c r="DK655" t="s">
        <v>423</v>
      </c>
      <c r="DL655" t="s">
        <v>423</v>
      </c>
      <c r="DM655" t="s">
        <v>423</v>
      </c>
      <c r="DN655" t="s">
        <v>423</v>
      </c>
      <c r="DO655" t="s">
        <v>423</v>
      </c>
      <c r="DP655" t="s">
        <v>431</v>
      </c>
      <c r="DQ655" t="s">
        <v>423</v>
      </c>
      <c r="DR655" t="s">
        <v>423</v>
      </c>
      <c r="DS655" t="s">
        <v>423</v>
      </c>
      <c r="DT655" t="s">
        <v>423</v>
      </c>
      <c r="DU655" t="s">
        <v>431</v>
      </c>
      <c r="DV655" t="s">
        <v>423</v>
      </c>
      <c r="DW655" t="s">
        <v>423</v>
      </c>
      <c r="DX655" t="s">
        <v>423</v>
      </c>
      <c r="DY655" t="s">
        <v>423</v>
      </c>
      <c r="DZ655" t="s">
        <v>423</v>
      </c>
      <c r="EA655" t="s">
        <v>431</v>
      </c>
      <c r="EB655" t="s">
        <v>431</v>
      </c>
      <c r="EC655" t="s">
        <v>423</v>
      </c>
      <c r="ED655" t="s">
        <v>423</v>
      </c>
      <c r="EE655" t="s">
        <v>423</v>
      </c>
      <c r="EF655" t="s">
        <v>437</v>
      </c>
      <c r="EG655" t="s">
        <v>434</v>
      </c>
      <c r="EH655" t="s">
        <v>438</v>
      </c>
      <c r="EI655" t="s">
        <v>436</v>
      </c>
      <c r="EJ655" t="s">
        <v>433</v>
      </c>
      <c r="EK655" t="s">
        <v>435</v>
      </c>
      <c r="EL655" t="s">
        <v>425</v>
      </c>
      <c r="EM655" t="s">
        <v>425</v>
      </c>
      <c r="EN655" t="s">
        <v>425</v>
      </c>
      <c r="EO655" t="s">
        <v>427</v>
      </c>
      <c r="EP655" t="s">
        <v>428</v>
      </c>
      <c r="EQ655" t="s">
        <v>440</v>
      </c>
      <c r="ER655" t="s">
        <v>429</v>
      </c>
      <c r="ES655" t="s">
        <v>430</v>
      </c>
      <c r="ET655" t="s">
        <v>425</v>
      </c>
      <c r="EU655" t="s">
        <v>425</v>
      </c>
      <c r="EV655" t="s">
        <v>425</v>
      </c>
      <c r="EW655" t="s">
        <v>425</v>
      </c>
      <c r="EX655" t="s">
        <v>423</v>
      </c>
      <c r="EY655" t="s">
        <v>423</v>
      </c>
      <c r="EZ655" t="s">
        <v>431</v>
      </c>
      <c r="FA655" t="s">
        <v>423</v>
      </c>
      <c r="FB655" t="s">
        <v>423</v>
      </c>
      <c r="FC655" t="s">
        <v>423</v>
      </c>
      <c r="FD655" t="s">
        <v>431</v>
      </c>
      <c r="FE655" t="s">
        <v>423</v>
      </c>
      <c r="FF655" t="s">
        <v>423</v>
      </c>
      <c r="FG655" t="s">
        <v>423</v>
      </c>
      <c r="FH655" t="s">
        <v>431</v>
      </c>
      <c r="FI655" t="s">
        <v>423</v>
      </c>
      <c r="FJ655" t="s">
        <v>423</v>
      </c>
      <c r="FK655" t="s">
        <v>423</v>
      </c>
      <c r="FL655" t="s">
        <v>431</v>
      </c>
      <c r="FM655" t="s">
        <v>423</v>
      </c>
      <c r="FN655" t="s">
        <v>423</v>
      </c>
      <c r="FO655" t="s">
        <v>423</v>
      </c>
      <c r="FP655" t="s">
        <v>423</v>
      </c>
      <c r="FQ655" t="s">
        <v>431</v>
      </c>
      <c r="FR655" t="s">
        <v>423</v>
      </c>
      <c r="FS655" t="s">
        <v>423</v>
      </c>
      <c r="FT655" t="s">
        <v>423</v>
      </c>
      <c r="FU655" t="s">
        <v>423</v>
      </c>
      <c r="FV655" t="s">
        <v>431</v>
      </c>
      <c r="FW655" t="s">
        <v>423</v>
      </c>
      <c r="FX655" t="s">
        <v>423</v>
      </c>
      <c r="FZ655" t="s">
        <v>423</v>
      </c>
      <c r="GB655" t="s">
        <v>423</v>
      </c>
      <c r="GD655" t="s">
        <v>431</v>
      </c>
      <c r="GF655" t="s">
        <v>423</v>
      </c>
      <c r="GG655" t="s">
        <v>432</v>
      </c>
      <c r="GH655" t="s">
        <v>432</v>
      </c>
      <c r="GI655" t="s">
        <v>432</v>
      </c>
      <c r="GJ655" t="s">
        <v>432</v>
      </c>
      <c r="GK655" t="s">
        <v>432</v>
      </c>
      <c r="GL655" t="s">
        <v>432</v>
      </c>
      <c r="GM655" t="s">
        <v>432</v>
      </c>
      <c r="GN655" t="s">
        <v>432</v>
      </c>
      <c r="GO655" t="s">
        <v>432</v>
      </c>
      <c r="GP655" t="s">
        <v>432</v>
      </c>
      <c r="GQ655" t="s">
        <v>432</v>
      </c>
      <c r="GR655" t="s">
        <v>432</v>
      </c>
      <c r="GS655" t="s">
        <v>432</v>
      </c>
      <c r="GT655" t="s">
        <v>432</v>
      </c>
      <c r="GU655" t="s">
        <v>423</v>
      </c>
      <c r="GV655" t="s">
        <v>423</v>
      </c>
      <c r="GW655" t="s">
        <v>431</v>
      </c>
      <c r="GX655" t="s">
        <v>423</v>
      </c>
      <c r="GY655" t="s">
        <v>423</v>
      </c>
      <c r="GZ655" t="s">
        <v>423</v>
      </c>
      <c r="HA655" t="s">
        <v>423</v>
      </c>
      <c r="HB655" t="s">
        <v>431</v>
      </c>
      <c r="HC655" t="s">
        <v>423</v>
      </c>
      <c r="HD655" t="s">
        <v>423</v>
      </c>
      <c r="HE655" t="s">
        <v>423</v>
      </c>
      <c r="HF655" t="s">
        <v>431</v>
      </c>
      <c r="HG655" t="s">
        <v>423</v>
      </c>
      <c r="HH655" t="s">
        <v>423</v>
      </c>
      <c r="HI655" t="s">
        <v>423</v>
      </c>
      <c r="HJ655" t="s">
        <v>423</v>
      </c>
      <c r="HK655" t="s">
        <v>431</v>
      </c>
      <c r="HL655" t="s">
        <v>423</v>
      </c>
      <c r="HM655" t="s">
        <v>423</v>
      </c>
      <c r="HN655" t="s">
        <v>423</v>
      </c>
      <c r="HP655" t="s">
        <v>431</v>
      </c>
      <c r="HR655" t="s">
        <v>423</v>
      </c>
      <c r="HT655" t="s">
        <v>423</v>
      </c>
      <c r="HV655" t="s">
        <v>423</v>
      </c>
      <c r="HW655" t="s">
        <v>423</v>
      </c>
      <c r="HX655" t="s">
        <v>423</v>
      </c>
      <c r="HY655" t="s">
        <v>431</v>
      </c>
      <c r="HZ655" t="s">
        <v>423</v>
      </c>
      <c r="IA655" t="s">
        <v>423</v>
      </c>
      <c r="IB655" t="s">
        <v>423</v>
      </c>
      <c r="IC655" t="s">
        <v>431</v>
      </c>
      <c r="ID655" t="s">
        <v>423</v>
      </c>
      <c r="IE655" t="s">
        <v>423</v>
      </c>
      <c r="IF655" t="s">
        <v>423</v>
      </c>
      <c r="IG655" t="s">
        <v>431</v>
      </c>
      <c r="IH655" t="s">
        <v>423</v>
      </c>
      <c r="II655" t="s">
        <v>423</v>
      </c>
      <c r="IJ655" t="s">
        <v>423</v>
      </c>
      <c r="IK655" t="s">
        <v>431</v>
      </c>
      <c r="IL655" t="s">
        <v>423</v>
      </c>
      <c r="IM655" t="s">
        <v>423</v>
      </c>
      <c r="IN655" t="s">
        <v>423</v>
      </c>
      <c r="IO655" t="s">
        <v>431</v>
      </c>
      <c r="IP655" t="s">
        <v>423</v>
      </c>
      <c r="IQ655" t="s">
        <v>423</v>
      </c>
      <c r="IR655" t="s">
        <v>423</v>
      </c>
      <c r="IS655" t="s">
        <v>431</v>
      </c>
      <c r="IT655" t="s">
        <v>423</v>
      </c>
      <c r="IU655" t="s">
        <v>423</v>
      </c>
      <c r="IV655" t="s">
        <v>423</v>
      </c>
      <c r="IX655" t="s">
        <v>431</v>
      </c>
      <c r="IZ655" t="s">
        <v>423</v>
      </c>
      <c r="JB655" t="s">
        <v>423</v>
      </c>
      <c r="JI655" t="s">
        <v>423</v>
      </c>
      <c r="JJ655" t="s">
        <v>423</v>
      </c>
      <c r="JK655" t="s">
        <v>423</v>
      </c>
      <c r="JL655" t="s">
        <v>431</v>
      </c>
      <c r="JM655" t="s">
        <v>423</v>
      </c>
      <c r="JN655" t="s">
        <v>423</v>
      </c>
      <c r="JO655" t="s">
        <v>423</v>
      </c>
      <c r="JP655" t="s">
        <v>423</v>
      </c>
      <c r="JQ655" t="s">
        <v>423</v>
      </c>
      <c r="JR655" t="s">
        <v>423</v>
      </c>
      <c r="JS655" t="s">
        <v>423</v>
      </c>
      <c r="JT655" t="s">
        <v>423</v>
      </c>
      <c r="JU655" t="s">
        <v>423</v>
      </c>
      <c r="JV655" t="s">
        <v>423</v>
      </c>
      <c r="JW655" t="s">
        <v>423</v>
      </c>
      <c r="JX655" t="s">
        <v>431</v>
      </c>
      <c r="JY655" t="s">
        <v>423</v>
      </c>
      <c r="JZ655" t="s">
        <v>423</v>
      </c>
      <c r="KA655" t="s">
        <v>423</v>
      </c>
      <c r="KB655" t="s">
        <v>423</v>
      </c>
      <c r="KC655" t="s">
        <v>423</v>
      </c>
      <c r="KD655" t="s">
        <v>423</v>
      </c>
      <c r="KE655" t="s">
        <v>423</v>
      </c>
      <c r="KF655" t="s">
        <v>423</v>
      </c>
      <c r="KG655" t="s">
        <v>423</v>
      </c>
      <c r="KH655" t="s">
        <v>423</v>
      </c>
      <c r="KI655" t="s">
        <v>423</v>
      </c>
      <c r="KJ655" t="s">
        <v>423</v>
      </c>
      <c r="KK655" t="s">
        <v>423</v>
      </c>
      <c r="KL655" t="s">
        <v>423</v>
      </c>
      <c r="KM655" t="s">
        <v>423</v>
      </c>
      <c r="KN655" t="s">
        <v>423</v>
      </c>
      <c r="KO655" t="s">
        <v>423</v>
      </c>
      <c r="KP655" t="s">
        <v>423</v>
      </c>
      <c r="KQ655" t="s">
        <v>431</v>
      </c>
      <c r="KR655" t="s">
        <v>423</v>
      </c>
      <c r="KS655" t="s">
        <v>423</v>
      </c>
      <c r="KT655" t="s">
        <v>423</v>
      </c>
      <c r="KU655" t="s">
        <v>423</v>
      </c>
      <c r="KV655" t="s">
        <v>431</v>
      </c>
      <c r="KW655" t="s">
        <v>423</v>
      </c>
      <c r="KY655" t="s">
        <v>431</v>
      </c>
      <c r="KZ655" t="s">
        <v>432</v>
      </c>
      <c r="LA655" t="s">
        <v>432</v>
      </c>
      <c r="LB655" t="s">
        <v>432</v>
      </c>
      <c r="LC655" t="s">
        <v>432</v>
      </c>
      <c r="LD655" t="s">
        <v>432</v>
      </c>
      <c r="LE655" t="s">
        <v>432</v>
      </c>
      <c r="LF655" t="s">
        <v>432</v>
      </c>
      <c r="LG655" t="s">
        <v>432</v>
      </c>
      <c r="LH655" t="s">
        <v>432</v>
      </c>
      <c r="LI655" t="s">
        <v>432</v>
      </c>
      <c r="LK655" t="s">
        <v>431</v>
      </c>
      <c r="LL655" t="s">
        <v>423</v>
      </c>
      <c r="LM655" t="s">
        <v>423</v>
      </c>
      <c r="LN655" t="s">
        <v>423</v>
      </c>
      <c r="LO655" t="s">
        <v>1914</v>
      </c>
      <c r="LP655" t="s">
        <v>432</v>
      </c>
      <c r="LQ655" t="s">
        <v>432</v>
      </c>
      <c r="LR655" t="s">
        <v>432</v>
      </c>
      <c r="LS655" t="s">
        <v>432</v>
      </c>
      <c r="LT655" t="s">
        <v>432</v>
      </c>
      <c r="LU655" t="s">
        <v>423</v>
      </c>
      <c r="LV655" t="s">
        <v>423</v>
      </c>
      <c r="LW655" t="s">
        <v>423</v>
      </c>
      <c r="LX655" t="s">
        <v>423</v>
      </c>
      <c r="LY655" t="s">
        <v>431</v>
      </c>
      <c r="LZ655" t="s">
        <v>423</v>
      </c>
      <c r="MA655" t="s">
        <v>423</v>
      </c>
      <c r="MB655" t="s">
        <v>423</v>
      </c>
      <c r="MC655" t="s">
        <v>423</v>
      </c>
      <c r="MD655" t="s">
        <v>423</v>
      </c>
      <c r="ME655" t="s">
        <v>423</v>
      </c>
      <c r="MF655" t="s">
        <v>423</v>
      </c>
      <c r="MG655" t="s">
        <v>431</v>
      </c>
      <c r="MH655" t="s">
        <v>423</v>
      </c>
      <c r="MI655" t="s">
        <v>423</v>
      </c>
      <c r="MJ655" t="s">
        <v>423</v>
      </c>
      <c r="MK655" t="s">
        <v>423</v>
      </c>
      <c r="ML655" t="s">
        <v>431</v>
      </c>
      <c r="MN655">
        <v>406.66</v>
      </c>
      <c r="MO655">
        <v>60.7</v>
      </c>
      <c r="NE655">
        <v>172.89</v>
      </c>
      <c r="NT655">
        <v>82.35</v>
      </c>
      <c r="OJ655">
        <v>19.93</v>
      </c>
      <c r="OT655">
        <v>70.790000000000006</v>
      </c>
    </row>
    <row r="656" spans="1:410" ht="12.75" customHeight="1" x14ac:dyDescent="0.2">
      <c r="A656">
        <v>806</v>
      </c>
      <c r="B656" t="str">
        <f t="shared" si="460"/>
        <v>5-15min</v>
      </c>
      <c r="C656" t="str">
        <f t="shared" si="461"/>
        <v>colocation</v>
      </c>
      <c r="D656" t="str">
        <f t="shared" si="462"/>
        <v>coloc ou foyer familial</v>
      </c>
      <c r="E656" t="str">
        <f t="shared" si="463"/>
        <v>tout à fait</v>
      </c>
      <c r="F656" t="str">
        <f t="shared" si="464"/>
        <v>aucune</v>
      </c>
      <c r="G656" t="str">
        <f t="shared" si="465"/>
        <v>non</v>
      </c>
      <c r="H656" t="str">
        <f t="shared" si="466"/>
        <v>non</v>
      </c>
      <c r="I656" t="s">
        <v>423</v>
      </c>
      <c r="J656" t="str">
        <f t="shared" si="467"/>
        <v>parfois</v>
      </c>
      <c r="K656" t="str">
        <f t="shared" si="468"/>
        <v>parfois</v>
      </c>
      <c r="L656" t="str">
        <f t="shared" si="469"/>
        <v>plutôt oui</v>
      </c>
      <c r="M656" t="str">
        <f t="shared" si="470"/>
        <v>0-1h</v>
      </c>
      <c r="N656" t="str">
        <f t="shared" si="471"/>
        <v>1-2h</v>
      </c>
      <c r="O656" t="str">
        <f t="shared" si="472"/>
        <v>parfois</v>
      </c>
      <c r="P656" t="str">
        <f t="shared" si="473"/>
        <v>souvent</v>
      </c>
      <c r="Q656" t="str">
        <f t="shared" si="474"/>
        <v>parfois</v>
      </c>
      <c r="R656" t="s">
        <v>430</v>
      </c>
      <c r="S656" t="s">
        <v>425</v>
      </c>
      <c r="T656" t="s">
        <v>425</v>
      </c>
      <c r="U656" t="s">
        <v>426</v>
      </c>
      <c r="V656" t="s">
        <v>428</v>
      </c>
      <c r="W656" t="s">
        <v>428</v>
      </c>
      <c r="X656" t="s">
        <v>429</v>
      </c>
      <c r="Y656" t="s">
        <v>429</v>
      </c>
      <c r="Z656" t="s">
        <v>430</v>
      </c>
      <c r="AA656" t="s">
        <v>430</v>
      </c>
      <c r="AB656" t="s">
        <v>425</v>
      </c>
      <c r="AC656" t="s">
        <v>425</v>
      </c>
      <c r="AD656" t="str">
        <f t="shared" si="475"/>
        <v>1 semaine avant</v>
      </c>
      <c r="AE656" t="str">
        <f t="shared" si="476"/>
        <v>plutôt oui</v>
      </c>
      <c r="AF656" t="str">
        <f t="shared" si="477"/>
        <v>plutôt bonnes</v>
      </c>
      <c r="AG656" t="str">
        <f t="shared" si="478"/>
        <v>très souvent</v>
      </c>
      <c r="AH656" t="str">
        <f t="shared" si="479"/>
        <v>très souvent</v>
      </c>
      <c r="AI656" t="str">
        <f t="shared" si="480"/>
        <v>parfois</v>
      </c>
      <c r="AJ656" t="str">
        <f t="shared" si="481"/>
        <v>jamais</v>
      </c>
      <c r="AK656" t="str">
        <f t="shared" si="482"/>
        <v>1-5h</v>
      </c>
      <c r="AL656" t="str">
        <f t="shared" si="483"/>
        <v>plutôt oui</v>
      </c>
      <c r="AM656" t="str">
        <f t="shared" si="484"/>
        <v>plutôt non</v>
      </c>
      <c r="AN656" t="str">
        <f t="shared" si="485"/>
        <v>6-10h</v>
      </c>
      <c r="AO656" t="str">
        <f t="shared" si="486"/>
        <v>rarement</v>
      </c>
      <c r="AP656" t="str">
        <f t="shared" si="487"/>
        <v>plutôt non</v>
      </c>
      <c r="AQ656" t="str">
        <f t="shared" si="488"/>
        <v>1/semaine</v>
      </c>
      <c r="AR656" t="str">
        <f t="shared" si="489"/>
        <v>très souvent</v>
      </c>
      <c r="AS656" t="str">
        <f t="shared" si="490"/>
        <v>4-6h</v>
      </c>
      <c r="AT656" t="str">
        <f t="shared" si="491"/>
        <v>plutôt satisfaisante</v>
      </c>
      <c r="AU656" t="str">
        <f t="shared" si="492"/>
        <v>plutôt oui</v>
      </c>
      <c r="AV656" t="str">
        <f t="shared" si="493"/>
        <v>pas du tout</v>
      </c>
      <c r="AW656" t="str">
        <f t="shared" si="494"/>
        <v>pas du tout</v>
      </c>
      <c r="AX656" t="str">
        <f t="shared" si="495"/>
        <v>plutôt non</v>
      </c>
      <c r="AY656" t="str">
        <f t="shared" si="496"/>
        <v>plutôt non</v>
      </c>
      <c r="AZ656" t="str">
        <f t="shared" si="497"/>
        <v>4A</v>
      </c>
      <c r="BA656" t="str">
        <f t="shared" si="498"/>
        <v>GC</v>
      </c>
      <c r="BB656" t="str">
        <f t="shared" si="499"/>
        <v>classique</v>
      </c>
      <c r="BC656" t="str">
        <f t="shared" si="500"/>
        <v>non</v>
      </c>
      <c r="BD656" t="str">
        <f t="shared" si="501"/>
        <v>post-bac</v>
      </c>
      <c r="BE656" t="str">
        <f t="shared" si="502"/>
        <v>Fr</v>
      </c>
      <c r="BF656" t="str">
        <f t="shared" si="503"/>
        <v>50-75%</v>
      </c>
      <c r="BG656" t="str">
        <f t="shared" si="504"/>
        <v>25-50%</v>
      </c>
      <c r="BH656" t="s">
        <v>423</v>
      </c>
      <c r="BI656" t="str">
        <f t="shared" si="505"/>
        <v>aucun</v>
      </c>
      <c r="BJ656" t="s">
        <v>423</v>
      </c>
      <c r="BK656" t="s">
        <v>431</v>
      </c>
      <c r="BL656" t="s">
        <v>423</v>
      </c>
      <c r="BM656" t="s">
        <v>423</v>
      </c>
      <c r="BN656" t="s">
        <v>423</v>
      </c>
      <c r="BO656" t="s">
        <v>431</v>
      </c>
      <c r="BP656" t="s">
        <v>423</v>
      </c>
      <c r="BR656" t="s">
        <v>432</v>
      </c>
      <c r="BS656" t="s">
        <v>432</v>
      </c>
      <c r="BT656" t="s">
        <v>432</v>
      </c>
      <c r="BU656" t="s">
        <v>432</v>
      </c>
      <c r="BV656" t="s">
        <v>431</v>
      </c>
      <c r="BW656" t="s">
        <v>423</v>
      </c>
      <c r="BX656" t="s">
        <v>423</v>
      </c>
      <c r="BY656" t="s">
        <v>423</v>
      </c>
      <c r="BZ656" t="s">
        <v>423</v>
      </c>
      <c r="CA656" t="s">
        <v>432</v>
      </c>
      <c r="CB656" t="s">
        <v>432</v>
      </c>
      <c r="CC656" t="s">
        <v>432</v>
      </c>
      <c r="CD656" t="s">
        <v>432</v>
      </c>
      <c r="CE656" t="s">
        <v>423</v>
      </c>
      <c r="CF656" t="s">
        <v>432</v>
      </c>
      <c r="CG656" t="s">
        <v>432</v>
      </c>
      <c r="CH656" t="s">
        <v>432</v>
      </c>
      <c r="CI656" t="s">
        <v>432</v>
      </c>
      <c r="CJ656" t="s">
        <v>432</v>
      </c>
      <c r="CK656" t="s">
        <v>432</v>
      </c>
      <c r="CL656" t="s">
        <v>432</v>
      </c>
      <c r="CM656" t="s">
        <v>432</v>
      </c>
      <c r="CN656" t="s">
        <v>423</v>
      </c>
      <c r="CO656" t="s">
        <v>432</v>
      </c>
      <c r="CP656" t="s">
        <v>432</v>
      </c>
      <c r="CQ656" t="s">
        <v>432</v>
      </c>
      <c r="CR656" t="s">
        <v>432</v>
      </c>
      <c r="CT656" t="s">
        <v>432</v>
      </c>
      <c r="CU656" t="s">
        <v>423</v>
      </c>
      <c r="CV656" t="s">
        <v>423</v>
      </c>
      <c r="CW656" t="s">
        <v>423</v>
      </c>
      <c r="CX656" t="s">
        <v>431</v>
      </c>
      <c r="CY656" t="s">
        <v>423</v>
      </c>
      <c r="CZ656" t="s">
        <v>423</v>
      </c>
      <c r="DA656" t="s">
        <v>423</v>
      </c>
      <c r="DB656" t="s">
        <v>431</v>
      </c>
      <c r="DC656" t="s">
        <v>423</v>
      </c>
      <c r="DD656" t="s">
        <v>423</v>
      </c>
      <c r="DE656" t="s">
        <v>431</v>
      </c>
      <c r="DF656" t="s">
        <v>423</v>
      </c>
      <c r="DG656" t="s">
        <v>423</v>
      </c>
      <c r="DH656" t="s">
        <v>423</v>
      </c>
      <c r="DI656" t="s">
        <v>423</v>
      </c>
      <c r="DJ656" t="s">
        <v>423</v>
      </c>
      <c r="DK656" t="s">
        <v>431</v>
      </c>
      <c r="DL656" t="s">
        <v>423</v>
      </c>
      <c r="DM656" t="s">
        <v>423</v>
      </c>
      <c r="DN656" t="s">
        <v>423</v>
      </c>
      <c r="DO656" t="s">
        <v>423</v>
      </c>
      <c r="DP656" t="s">
        <v>423</v>
      </c>
      <c r="DQ656" t="s">
        <v>431</v>
      </c>
      <c r="DR656" t="s">
        <v>423</v>
      </c>
      <c r="DS656" t="s">
        <v>423</v>
      </c>
      <c r="DT656" t="s">
        <v>423</v>
      </c>
      <c r="DU656" t="s">
        <v>423</v>
      </c>
      <c r="DV656" t="s">
        <v>431</v>
      </c>
      <c r="DW656" t="s">
        <v>423</v>
      </c>
      <c r="DX656" t="s">
        <v>423</v>
      </c>
      <c r="DY656" t="s">
        <v>431</v>
      </c>
      <c r="DZ656" t="s">
        <v>423</v>
      </c>
      <c r="EA656" t="s">
        <v>423</v>
      </c>
      <c r="EB656" t="s">
        <v>423</v>
      </c>
      <c r="EC656" t="s">
        <v>423</v>
      </c>
      <c r="ED656" t="s">
        <v>431</v>
      </c>
      <c r="EE656" t="s">
        <v>423</v>
      </c>
      <c r="EF656" t="s">
        <v>434</v>
      </c>
      <c r="EG656" t="s">
        <v>438</v>
      </c>
      <c r="EH656" t="s">
        <v>435</v>
      </c>
      <c r="EI656" t="s">
        <v>436</v>
      </c>
      <c r="EJ656" t="s">
        <v>437</v>
      </c>
      <c r="EK656" t="s">
        <v>433</v>
      </c>
      <c r="EL656" t="s">
        <v>430</v>
      </c>
      <c r="EM656" t="s">
        <v>425</v>
      </c>
      <c r="EN656" t="s">
        <v>425</v>
      </c>
      <c r="EO656" t="s">
        <v>426</v>
      </c>
      <c r="EP656" t="s">
        <v>428</v>
      </c>
      <c r="EQ656" t="s">
        <v>428</v>
      </c>
      <c r="ER656" t="s">
        <v>429</v>
      </c>
      <c r="ES656" t="s">
        <v>429</v>
      </c>
      <c r="ET656" t="s">
        <v>430</v>
      </c>
      <c r="EU656" t="s">
        <v>430</v>
      </c>
      <c r="EV656" t="s">
        <v>425</v>
      </c>
      <c r="EW656" t="s">
        <v>425</v>
      </c>
      <c r="EX656" t="s">
        <v>423</v>
      </c>
      <c r="EY656" t="s">
        <v>423</v>
      </c>
      <c r="EZ656" t="s">
        <v>423</v>
      </c>
      <c r="FA656" t="s">
        <v>431</v>
      </c>
      <c r="FB656" t="s">
        <v>423</v>
      </c>
      <c r="FC656" t="s">
        <v>423</v>
      </c>
      <c r="FD656" t="s">
        <v>423</v>
      </c>
      <c r="FE656" t="s">
        <v>431</v>
      </c>
      <c r="FF656" t="s">
        <v>423</v>
      </c>
      <c r="FG656" t="s">
        <v>423</v>
      </c>
      <c r="FH656" t="s">
        <v>423</v>
      </c>
      <c r="FI656" t="s">
        <v>431</v>
      </c>
      <c r="FJ656" t="s">
        <v>423</v>
      </c>
      <c r="FK656" t="s">
        <v>423</v>
      </c>
      <c r="FL656" t="s">
        <v>431</v>
      </c>
      <c r="FM656" t="s">
        <v>423</v>
      </c>
      <c r="FN656" t="s">
        <v>423</v>
      </c>
      <c r="FO656" t="s">
        <v>423</v>
      </c>
      <c r="FP656" t="s">
        <v>431</v>
      </c>
      <c r="FQ656" t="s">
        <v>423</v>
      </c>
      <c r="FR656" t="s">
        <v>423</v>
      </c>
      <c r="FS656" t="s">
        <v>423</v>
      </c>
      <c r="FT656" t="s">
        <v>423</v>
      </c>
      <c r="FU656" t="s">
        <v>423</v>
      </c>
      <c r="FV656" t="s">
        <v>431</v>
      </c>
      <c r="FW656" t="s">
        <v>423</v>
      </c>
      <c r="FX656" t="s">
        <v>423</v>
      </c>
      <c r="FZ656" t="s">
        <v>423</v>
      </c>
      <c r="GB656" t="s">
        <v>423</v>
      </c>
      <c r="GD656" t="s">
        <v>431</v>
      </c>
      <c r="GF656" t="s">
        <v>431</v>
      </c>
      <c r="GG656" t="s">
        <v>423</v>
      </c>
      <c r="GH656" t="s">
        <v>423</v>
      </c>
      <c r="GI656" t="s">
        <v>423</v>
      </c>
      <c r="GJ656" t="s">
        <v>423</v>
      </c>
      <c r="GK656" t="s">
        <v>431</v>
      </c>
      <c r="GL656" t="s">
        <v>423</v>
      </c>
      <c r="GM656" t="s">
        <v>423</v>
      </c>
      <c r="GN656" t="s">
        <v>431</v>
      </c>
      <c r="GO656" t="s">
        <v>423</v>
      </c>
      <c r="GP656" t="s">
        <v>423</v>
      </c>
      <c r="GQ656" t="s">
        <v>423</v>
      </c>
      <c r="GR656" t="s">
        <v>423</v>
      </c>
      <c r="GS656" t="s">
        <v>431</v>
      </c>
      <c r="GT656" t="s">
        <v>423</v>
      </c>
      <c r="GU656" t="s">
        <v>423</v>
      </c>
      <c r="GV656" t="s">
        <v>431</v>
      </c>
      <c r="GW656" t="s">
        <v>423</v>
      </c>
      <c r="GX656" t="s">
        <v>423</v>
      </c>
      <c r="GY656" t="s">
        <v>423</v>
      </c>
      <c r="GZ656" t="s">
        <v>423</v>
      </c>
      <c r="HA656" t="s">
        <v>423</v>
      </c>
      <c r="HB656" t="s">
        <v>431</v>
      </c>
      <c r="HC656" t="s">
        <v>423</v>
      </c>
      <c r="HD656" t="s">
        <v>423</v>
      </c>
      <c r="HE656" t="s">
        <v>423</v>
      </c>
      <c r="HF656" t="s">
        <v>431</v>
      </c>
      <c r="HG656" t="s">
        <v>423</v>
      </c>
      <c r="HH656" t="s">
        <v>423</v>
      </c>
      <c r="HI656" t="s">
        <v>423</v>
      </c>
      <c r="HJ656" t="s">
        <v>431</v>
      </c>
      <c r="HK656" t="s">
        <v>423</v>
      </c>
      <c r="HL656" t="s">
        <v>423</v>
      </c>
      <c r="HM656" t="s">
        <v>423</v>
      </c>
      <c r="HN656" t="s">
        <v>431</v>
      </c>
      <c r="HO656" t="s">
        <v>2372</v>
      </c>
      <c r="HP656" t="s">
        <v>423</v>
      </c>
      <c r="HR656" t="s">
        <v>423</v>
      </c>
      <c r="HT656" t="s">
        <v>423</v>
      </c>
      <c r="HV656" t="s">
        <v>423</v>
      </c>
      <c r="HW656" t="s">
        <v>423</v>
      </c>
      <c r="HX656" t="s">
        <v>423</v>
      </c>
      <c r="HY656" t="s">
        <v>431</v>
      </c>
      <c r="HZ656" t="s">
        <v>423</v>
      </c>
      <c r="IA656" t="s">
        <v>423</v>
      </c>
      <c r="IB656" t="s">
        <v>423</v>
      </c>
      <c r="IC656" t="s">
        <v>431</v>
      </c>
      <c r="ID656" t="s">
        <v>423</v>
      </c>
      <c r="IE656" t="s">
        <v>423</v>
      </c>
      <c r="IF656" t="s">
        <v>423</v>
      </c>
      <c r="IG656" t="s">
        <v>431</v>
      </c>
      <c r="IH656" t="s">
        <v>423</v>
      </c>
      <c r="II656" t="s">
        <v>423</v>
      </c>
      <c r="IJ656" t="s">
        <v>423</v>
      </c>
      <c r="IK656" t="s">
        <v>423</v>
      </c>
      <c r="IL656" t="s">
        <v>423</v>
      </c>
      <c r="IM656" t="s">
        <v>431</v>
      </c>
      <c r="IN656" t="s">
        <v>423</v>
      </c>
      <c r="IO656" t="s">
        <v>423</v>
      </c>
      <c r="IP656" t="s">
        <v>423</v>
      </c>
      <c r="IQ656" t="s">
        <v>431</v>
      </c>
      <c r="IR656" t="s">
        <v>423</v>
      </c>
      <c r="IS656" t="s">
        <v>423</v>
      </c>
      <c r="IT656" t="s">
        <v>431</v>
      </c>
      <c r="IU656" t="s">
        <v>423</v>
      </c>
      <c r="IV656" t="s">
        <v>423</v>
      </c>
      <c r="IX656" t="s">
        <v>423</v>
      </c>
      <c r="IZ656" t="s">
        <v>431</v>
      </c>
      <c r="JB656" t="s">
        <v>423</v>
      </c>
      <c r="JD656" t="s">
        <v>2373</v>
      </c>
      <c r="JE656" t="s">
        <v>2374</v>
      </c>
      <c r="JF656" t="s">
        <v>2375</v>
      </c>
      <c r="JG656" t="s">
        <v>2376</v>
      </c>
      <c r="JH656" t="s">
        <v>2377</v>
      </c>
      <c r="JI656" t="s">
        <v>423</v>
      </c>
      <c r="JJ656" t="s">
        <v>423</v>
      </c>
      <c r="JK656" t="s">
        <v>423</v>
      </c>
      <c r="JL656" t="s">
        <v>431</v>
      </c>
      <c r="JM656" t="s">
        <v>423</v>
      </c>
      <c r="JN656" t="s">
        <v>423</v>
      </c>
      <c r="JO656" t="s">
        <v>423</v>
      </c>
      <c r="JP656" t="s">
        <v>423</v>
      </c>
      <c r="JQ656" t="s">
        <v>423</v>
      </c>
      <c r="JR656" t="s">
        <v>423</v>
      </c>
      <c r="JS656" t="s">
        <v>423</v>
      </c>
      <c r="JT656" t="s">
        <v>423</v>
      </c>
      <c r="JU656" t="s">
        <v>423</v>
      </c>
      <c r="JV656" t="s">
        <v>423</v>
      </c>
      <c r="JW656" t="s">
        <v>423</v>
      </c>
      <c r="JX656" t="s">
        <v>431</v>
      </c>
      <c r="JY656" t="s">
        <v>423</v>
      </c>
      <c r="JZ656" t="s">
        <v>423</v>
      </c>
      <c r="KA656" t="s">
        <v>423</v>
      </c>
      <c r="KB656" t="s">
        <v>423</v>
      </c>
      <c r="KC656" t="s">
        <v>423</v>
      </c>
      <c r="KD656" t="s">
        <v>423</v>
      </c>
      <c r="KE656" t="s">
        <v>423</v>
      </c>
      <c r="KF656" t="s">
        <v>423</v>
      </c>
      <c r="KG656" t="s">
        <v>423</v>
      </c>
      <c r="KH656" t="s">
        <v>423</v>
      </c>
      <c r="KI656" t="s">
        <v>423</v>
      </c>
      <c r="KJ656" t="s">
        <v>423</v>
      </c>
      <c r="KK656" t="s">
        <v>423</v>
      </c>
      <c r="KL656" t="s">
        <v>423</v>
      </c>
      <c r="KM656" t="s">
        <v>423</v>
      </c>
      <c r="KN656" t="s">
        <v>423</v>
      </c>
      <c r="KO656" t="s">
        <v>423</v>
      </c>
      <c r="KP656" t="s">
        <v>423</v>
      </c>
      <c r="KQ656" t="s">
        <v>431</v>
      </c>
      <c r="KR656" t="s">
        <v>423</v>
      </c>
      <c r="KS656" t="s">
        <v>423</v>
      </c>
      <c r="KT656" t="s">
        <v>423</v>
      </c>
      <c r="KU656" t="s">
        <v>423</v>
      </c>
      <c r="KV656" t="s">
        <v>423</v>
      </c>
      <c r="KW656" t="s">
        <v>431</v>
      </c>
      <c r="KY656" t="s">
        <v>431</v>
      </c>
      <c r="KZ656" t="s">
        <v>432</v>
      </c>
      <c r="LA656" t="s">
        <v>432</v>
      </c>
      <c r="LB656" t="s">
        <v>432</v>
      </c>
      <c r="LC656" t="s">
        <v>432</v>
      </c>
      <c r="LD656" t="s">
        <v>432</v>
      </c>
      <c r="LE656" t="s">
        <v>432</v>
      </c>
      <c r="LF656" t="s">
        <v>432</v>
      </c>
      <c r="LG656" t="s">
        <v>432</v>
      </c>
      <c r="LH656" t="s">
        <v>432</v>
      </c>
      <c r="LI656" t="s">
        <v>432</v>
      </c>
      <c r="LK656" t="s">
        <v>431</v>
      </c>
      <c r="LL656" t="s">
        <v>423</v>
      </c>
      <c r="LM656" t="s">
        <v>423</v>
      </c>
      <c r="LN656" t="s">
        <v>423</v>
      </c>
      <c r="LO656" t="s">
        <v>439</v>
      </c>
      <c r="LP656" t="s">
        <v>432</v>
      </c>
      <c r="LQ656" t="s">
        <v>432</v>
      </c>
      <c r="LR656" t="s">
        <v>432</v>
      </c>
      <c r="LS656" t="s">
        <v>432</v>
      </c>
      <c r="LT656" t="s">
        <v>432</v>
      </c>
      <c r="LU656" t="s">
        <v>423</v>
      </c>
      <c r="LV656" t="s">
        <v>423</v>
      </c>
      <c r="LW656" t="s">
        <v>423</v>
      </c>
      <c r="LX656" t="s">
        <v>431</v>
      </c>
      <c r="LY656" t="s">
        <v>423</v>
      </c>
      <c r="LZ656" t="s">
        <v>423</v>
      </c>
      <c r="MA656" t="s">
        <v>423</v>
      </c>
      <c r="MB656" t="s">
        <v>423</v>
      </c>
      <c r="MC656" t="s">
        <v>423</v>
      </c>
      <c r="MD656" t="s">
        <v>431</v>
      </c>
      <c r="ME656" t="s">
        <v>423</v>
      </c>
      <c r="MF656" t="s">
        <v>423</v>
      </c>
      <c r="MG656" t="s">
        <v>423</v>
      </c>
      <c r="MH656" t="s">
        <v>423</v>
      </c>
      <c r="MI656" t="s">
        <v>423</v>
      </c>
      <c r="MJ656" t="s">
        <v>423</v>
      </c>
      <c r="MK656" t="s">
        <v>423</v>
      </c>
      <c r="ML656" t="s">
        <v>431</v>
      </c>
      <c r="MN656">
        <v>682.56</v>
      </c>
      <c r="MO656">
        <v>38.89</v>
      </c>
      <c r="NE656">
        <v>140.22</v>
      </c>
      <c r="NT656">
        <v>208.63</v>
      </c>
      <c r="OJ656">
        <v>246.61</v>
      </c>
      <c r="OT656">
        <v>48.21</v>
      </c>
    </row>
    <row r="657" spans="1:410" ht="12.75" customHeight="1" x14ac:dyDescent="0.2">
      <c r="A657">
        <v>807</v>
      </c>
      <c r="B657" t="str">
        <f t="shared" si="460"/>
        <v>5-15min</v>
      </c>
      <c r="C657" t="str">
        <f t="shared" si="461"/>
        <v>colocation</v>
      </c>
      <c r="D657" t="str">
        <f t="shared" si="462"/>
        <v>coloc ou foyer familial</v>
      </c>
      <c r="E657" t="str">
        <f t="shared" si="463"/>
        <v>tout à fait</v>
      </c>
      <c r="F657" t="str">
        <f t="shared" si="464"/>
        <v>aucune</v>
      </c>
      <c r="G657" t="str">
        <f t="shared" si="465"/>
        <v>non</v>
      </c>
      <c r="H657" t="str">
        <f t="shared" si="466"/>
        <v>non</v>
      </c>
      <c r="I657" t="s">
        <v>423</v>
      </c>
      <c r="J657" t="str">
        <f t="shared" si="467"/>
        <v>souvent</v>
      </c>
      <c r="K657" t="str">
        <f t="shared" si="468"/>
        <v>parfois</v>
      </c>
      <c r="L657" t="str">
        <f t="shared" si="469"/>
        <v>plutôt oui</v>
      </c>
      <c r="M657" t="str">
        <f t="shared" si="470"/>
        <v>1-2h</v>
      </c>
      <c r="N657" t="str">
        <f t="shared" si="471"/>
        <v>6-8h</v>
      </c>
      <c r="O657" t="str">
        <f t="shared" si="472"/>
        <v>jamais</v>
      </c>
      <c r="P657" t="str">
        <f t="shared" si="473"/>
        <v>parfois</v>
      </c>
      <c r="Q657" t="str">
        <f t="shared" si="474"/>
        <v>toujours</v>
      </c>
      <c r="R657" t="s">
        <v>430</v>
      </c>
      <c r="S657" t="s">
        <v>425</v>
      </c>
      <c r="T657" t="s">
        <v>425</v>
      </c>
      <c r="U657" t="s">
        <v>426</v>
      </c>
      <c r="V657" t="s">
        <v>428</v>
      </c>
      <c r="W657" t="s">
        <v>428</v>
      </c>
      <c r="X657" t="s">
        <v>429</v>
      </c>
      <c r="Y657" t="s">
        <v>430</v>
      </c>
      <c r="Z657" t="s">
        <v>430</v>
      </c>
      <c r="AA657" t="s">
        <v>430</v>
      </c>
      <c r="AB657" t="s">
        <v>425</v>
      </c>
      <c r="AC657" t="s">
        <v>425</v>
      </c>
      <c r="AD657" t="str">
        <f t="shared" si="475"/>
        <v>2 semaines avant</v>
      </c>
      <c r="AE657" t="str">
        <f t="shared" si="476"/>
        <v>plutôt oui</v>
      </c>
      <c r="AF657" t="str">
        <f t="shared" si="477"/>
        <v>très bonnes</v>
      </c>
      <c r="AG657" t="str">
        <f t="shared" si="478"/>
        <v>jamais</v>
      </c>
      <c r="AH657" t="str">
        <f t="shared" si="479"/>
        <v>parfois</v>
      </c>
      <c r="AI657" t="str">
        <f t="shared" si="480"/>
        <v>régulièrement</v>
      </c>
      <c r="AJ657" t="str">
        <f t="shared" si="481"/>
        <v>parfois</v>
      </c>
      <c r="AK657" t="str">
        <f t="shared" si="482"/>
        <v>non</v>
      </c>
      <c r="AL657" t="str">
        <f t="shared" si="483"/>
        <v>pas d'asso</v>
      </c>
      <c r="AM657" t="str">
        <f t="shared" si="484"/>
        <v>pas d'asso</v>
      </c>
      <c r="AN657" t="str">
        <f t="shared" si="485"/>
        <v>6-10h</v>
      </c>
      <c r="AO657" t="str">
        <f t="shared" si="486"/>
        <v>rarement</v>
      </c>
      <c r="AP657" t="str">
        <f t="shared" si="487"/>
        <v>plutôt oui</v>
      </c>
      <c r="AQ657" t="str">
        <f t="shared" si="488"/>
        <v>1/mois</v>
      </c>
      <c r="AR657" t="str">
        <f t="shared" si="489"/>
        <v>parfois</v>
      </c>
      <c r="AS657" t="str">
        <f t="shared" si="490"/>
        <v>2-4h</v>
      </c>
      <c r="AT657" t="str">
        <f t="shared" si="491"/>
        <v>plutôt satisfaisante</v>
      </c>
      <c r="AU657" t="str">
        <f t="shared" si="492"/>
        <v>plutôt oui</v>
      </c>
      <c r="AV657" t="str">
        <f t="shared" si="493"/>
        <v>plutôt non</v>
      </c>
      <c r="AW657" t="str">
        <f t="shared" si="494"/>
        <v>plutôt oui</v>
      </c>
      <c r="AX657" t="str">
        <f t="shared" si="495"/>
        <v>plutôt oui</v>
      </c>
      <c r="AY657" t="str">
        <f t="shared" si="496"/>
        <v>plutôt oui</v>
      </c>
      <c r="AZ657" t="str">
        <f t="shared" si="497"/>
        <v>4A</v>
      </c>
      <c r="BA657" t="str">
        <f t="shared" si="498"/>
        <v>GC</v>
      </c>
      <c r="BB657" t="str">
        <f t="shared" si="499"/>
        <v>SHN</v>
      </c>
      <c r="BC657" t="str">
        <f t="shared" si="500"/>
        <v>oui</v>
      </c>
      <c r="BD657" t="str">
        <f t="shared" si="501"/>
        <v>post-bac</v>
      </c>
      <c r="BE657" t="str">
        <f t="shared" si="502"/>
        <v>Fr</v>
      </c>
      <c r="BF657" t="str">
        <f t="shared" si="503"/>
        <v>10-25%</v>
      </c>
      <c r="BG657" t="str">
        <f t="shared" si="504"/>
        <v>10-25%</v>
      </c>
      <c r="BH657" t="s">
        <v>423</v>
      </c>
      <c r="BI657" t="str">
        <f t="shared" si="505"/>
        <v>aucun</v>
      </c>
      <c r="BJ657" t="s">
        <v>423</v>
      </c>
      <c r="BK657" t="s">
        <v>431</v>
      </c>
      <c r="BL657" t="s">
        <v>423</v>
      </c>
      <c r="BM657" t="s">
        <v>423</v>
      </c>
      <c r="BN657" t="s">
        <v>423</v>
      </c>
      <c r="BO657" t="s">
        <v>431</v>
      </c>
      <c r="BP657" t="s">
        <v>423</v>
      </c>
      <c r="BQ657" t="s">
        <v>1960</v>
      </c>
      <c r="BR657" t="s">
        <v>432</v>
      </c>
      <c r="BS657" t="s">
        <v>432</v>
      </c>
      <c r="BT657" t="s">
        <v>432</v>
      </c>
      <c r="BU657" t="s">
        <v>432</v>
      </c>
      <c r="BV657" t="s">
        <v>431</v>
      </c>
      <c r="BW657" t="s">
        <v>423</v>
      </c>
      <c r="BX657" t="s">
        <v>423</v>
      </c>
      <c r="BY657" t="s">
        <v>423</v>
      </c>
      <c r="BZ657" t="s">
        <v>423</v>
      </c>
      <c r="CA657" t="s">
        <v>432</v>
      </c>
      <c r="CB657" t="s">
        <v>432</v>
      </c>
      <c r="CC657" t="s">
        <v>432</v>
      </c>
      <c r="CD657" t="s">
        <v>432</v>
      </c>
      <c r="CE657" t="s">
        <v>423</v>
      </c>
      <c r="CF657" t="s">
        <v>432</v>
      </c>
      <c r="CG657" t="s">
        <v>432</v>
      </c>
      <c r="CH657" t="s">
        <v>432</v>
      </c>
      <c r="CI657" t="s">
        <v>432</v>
      </c>
      <c r="CJ657" t="s">
        <v>432</v>
      </c>
      <c r="CK657" t="s">
        <v>432</v>
      </c>
      <c r="CL657" t="s">
        <v>432</v>
      </c>
      <c r="CM657" t="s">
        <v>432</v>
      </c>
      <c r="CN657" t="s">
        <v>423</v>
      </c>
      <c r="CO657" t="s">
        <v>432</v>
      </c>
      <c r="CP657" t="s">
        <v>432</v>
      </c>
      <c r="CQ657" t="s">
        <v>432</v>
      </c>
      <c r="CR657" t="s">
        <v>432</v>
      </c>
      <c r="CT657" t="s">
        <v>432</v>
      </c>
      <c r="CU657" t="s">
        <v>423</v>
      </c>
      <c r="CV657" t="s">
        <v>423</v>
      </c>
      <c r="CW657" t="s">
        <v>431</v>
      </c>
      <c r="CX657" t="s">
        <v>423</v>
      </c>
      <c r="CY657" t="s">
        <v>423</v>
      </c>
      <c r="CZ657" t="s">
        <v>423</v>
      </c>
      <c r="DA657" t="s">
        <v>423</v>
      </c>
      <c r="DB657" t="s">
        <v>431</v>
      </c>
      <c r="DC657" t="s">
        <v>423</v>
      </c>
      <c r="DD657" t="s">
        <v>423</v>
      </c>
      <c r="DE657" t="s">
        <v>431</v>
      </c>
      <c r="DF657" t="s">
        <v>423</v>
      </c>
      <c r="DG657" t="s">
        <v>423</v>
      </c>
      <c r="DH657" t="s">
        <v>423</v>
      </c>
      <c r="DI657" t="s">
        <v>423</v>
      </c>
      <c r="DJ657" t="s">
        <v>431</v>
      </c>
      <c r="DK657" t="s">
        <v>423</v>
      </c>
      <c r="DL657" t="s">
        <v>423</v>
      </c>
      <c r="DM657" t="s">
        <v>423</v>
      </c>
      <c r="DN657" t="s">
        <v>431</v>
      </c>
      <c r="DO657" t="s">
        <v>423</v>
      </c>
      <c r="DP657" t="s">
        <v>423</v>
      </c>
      <c r="DQ657" t="s">
        <v>423</v>
      </c>
      <c r="DR657" t="s">
        <v>423</v>
      </c>
      <c r="DS657" t="s">
        <v>423</v>
      </c>
      <c r="DT657" t="s">
        <v>423</v>
      </c>
      <c r="DU657" t="s">
        <v>423</v>
      </c>
      <c r="DV657" t="s">
        <v>423</v>
      </c>
      <c r="DW657" t="s">
        <v>431</v>
      </c>
      <c r="DX657" t="s">
        <v>423</v>
      </c>
      <c r="DY657" t="s">
        <v>423</v>
      </c>
      <c r="DZ657" t="s">
        <v>431</v>
      </c>
      <c r="EA657" t="s">
        <v>423</v>
      </c>
      <c r="EB657" t="s">
        <v>431</v>
      </c>
      <c r="EC657" t="s">
        <v>423</v>
      </c>
      <c r="ED657" t="s">
        <v>423</v>
      </c>
      <c r="EE657" t="s">
        <v>423</v>
      </c>
      <c r="EF657" t="s">
        <v>437</v>
      </c>
      <c r="EG657" t="s">
        <v>438</v>
      </c>
      <c r="EH657" t="s">
        <v>434</v>
      </c>
      <c r="EI657" t="s">
        <v>436</v>
      </c>
      <c r="EJ657" t="s">
        <v>435</v>
      </c>
      <c r="EK657" t="s">
        <v>433</v>
      </c>
      <c r="EL657" t="s">
        <v>430</v>
      </c>
      <c r="EM657" t="s">
        <v>425</v>
      </c>
      <c r="EN657" t="s">
        <v>425</v>
      </c>
      <c r="EO657" t="s">
        <v>426</v>
      </c>
      <c r="EP657" t="s">
        <v>428</v>
      </c>
      <c r="EQ657" t="s">
        <v>428</v>
      </c>
      <c r="ER657" t="s">
        <v>429</v>
      </c>
      <c r="ES657" t="s">
        <v>430</v>
      </c>
      <c r="ET657" t="s">
        <v>430</v>
      </c>
      <c r="EU657" t="s">
        <v>430</v>
      </c>
      <c r="EV657" t="s">
        <v>425</v>
      </c>
      <c r="EW657" t="s">
        <v>425</v>
      </c>
      <c r="EX657" t="s">
        <v>423</v>
      </c>
      <c r="EY657" t="s">
        <v>423</v>
      </c>
      <c r="EZ657" t="s">
        <v>431</v>
      </c>
      <c r="FA657" t="s">
        <v>423</v>
      </c>
      <c r="FB657" t="s">
        <v>423</v>
      </c>
      <c r="FC657" t="s">
        <v>423</v>
      </c>
      <c r="FD657" t="s">
        <v>423</v>
      </c>
      <c r="FE657" t="s">
        <v>431</v>
      </c>
      <c r="FF657" t="s">
        <v>423</v>
      </c>
      <c r="FG657" t="s">
        <v>423</v>
      </c>
      <c r="FH657" t="s">
        <v>431</v>
      </c>
      <c r="FI657" t="s">
        <v>423</v>
      </c>
      <c r="FJ657" t="s">
        <v>423</v>
      </c>
      <c r="FK657" t="s">
        <v>423</v>
      </c>
      <c r="FL657" t="s">
        <v>423</v>
      </c>
      <c r="FM657" t="s">
        <v>423</v>
      </c>
      <c r="FN657" t="s">
        <v>423</v>
      </c>
      <c r="FO657" t="s">
        <v>431</v>
      </c>
      <c r="FP657" t="s">
        <v>423</v>
      </c>
      <c r="FQ657" t="s">
        <v>423</v>
      </c>
      <c r="FR657" t="s">
        <v>431</v>
      </c>
      <c r="FS657" t="s">
        <v>423</v>
      </c>
      <c r="FT657" t="s">
        <v>423</v>
      </c>
      <c r="FU657" t="s">
        <v>431</v>
      </c>
      <c r="FV657" t="s">
        <v>423</v>
      </c>
      <c r="FW657" t="s">
        <v>423</v>
      </c>
      <c r="FX657" t="s">
        <v>423</v>
      </c>
      <c r="FZ657" t="s">
        <v>423</v>
      </c>
      <c r="GB657" t="s">
        <v>431</v>
      </c>
      <c r="GD657" t="s">
        <v>423</v>
      </c>
      <c r="GF657" t="s">
        <v>423</v>
      </c>
      <c r="GG657" t="s">
        <v>432</v>
      </c>
      <c r="GH657" t="s">
        <v>432</v>
      </c>
      <c r="GI657" t="s">
        <v>432</v>
      </c>
      <c r="GJ657" t="s">
        <v>432</v>
      </c>
      <c r="GK657" t="s">
        <v>432</v>
      </c>
      <c r="GL657" t="s">
        <v>432</v>
      </c>
      <c r="GM657" t="s">
        <v>432</v>
      </c>
      <c r="GN657" t="s">
        <v>432</v>
      </c>
      <c r="GO657" t="s">
        <v>432</v>
      </c>
      <c r="GP657" t="s">
        <v>432</v>
      </c>
      <c r="GQ657" t="s">
        <v>432</v>
      </c>
      <c r="GR657" t="s">
        <v>432</v>
      </c>
      <c r="GS657" t="s">
        <v>432</v>
      </c>
      <c r="GT657" t="s">
        <v>432</v>
      </c>
      <c r="GU657" t="s">
        <v>423</v>
      </c>
      <c r="GV657" t="s">
        <v>431</v>
      </c>
      <c r="GW657" t="s">
        <v>423</v>
      </c>
      <c r="GX657" t="s">
        <v>423</v>
      </c>
      <c r="GY657" t="s">
        <v>423</v>
      </c>
      <c r="GZ657" t="s">
        <v>423</v>
      </c>
      <c r="HA657" t="s">
        <v>423</v>
      </c>
      <c r="HB657" t="s">
        <v>431</v>
      </c>
      <c r="HC657" t="s">
        <v>423</v>
      </c>
      <c r="HD657" t="s">
        <v>423</v>
      </c>
      <c r="HE657" t="s">
        <v>431</v>
      </c>
      <c r="HF657" t="s">
        <v>423</v>
      </c>
      <c r="HG657" t="s">
        <v>423</v>
      </c>
      <c r="HH657" t="s">
        <v>423</v>
      </c>
      <c r="HI657" t="s">
        <v>423</v>
      </c>
      <c r="HJ657" t="s">
        <v>423</v>
      </c>
      <c r="HK657" t="s">
        <v>431</v>
      </c>
      <c r="HL657" t="s">
        <v>423</v>
      </c>
      <c r="HM657" t="s">
        <v>423</v>
      </c>
      <c r="HN657" t="s">
        <v>423</v>
      </c>
      <c r="HP657" t="s">
        <v>423</v>
      </c>
      <c r="HR657" t="s">
        <v>431</v>
      </c>
      <c r="HT657" t="s">
        <v>423</v>
      </c>
      <c r="HV657" t="s">
        <v>423</v>
      </c>
      <c r="HW657" t="s">
        <v>423</v>
      </c>
      <c r="HX657" t="s">
        <v>431</v>
      </c>
      <c r="HY657" t="s">
        <v>423</v>
      </c>
      <c r="HZ657" t="s">
        <v>423</v>
      </c>
      <c r="IA657" t="s">
        <v>423</v>
      </c>
      <c r="IB657" t="s">
        <v>423</v>
      </c>
      <c r="IC657" t="s">
        <v>431</v>
      </c>
      <c r="ID657" t="s">
        <v>423</v>
      </c>
      <c r="IE657" t="s">
        <v>423</v>
      </c>
      <c r="IF657" t="s">
        <v>423</v>
      </c>
      <c r="IG657" t="s">
        <v>431</v>
      </c>
      <c r="IH657" t="s">
        <v>423</v>
      </c>
      <c r="II657" t="s">
        <v>423</v>
      </c>
      <c r="IJ657" t="s">
        <v>423</v>
      </c>
      <c r="IK657" t="s">
        <v>423</v>
      </c>
      <c r="IL657" t="s">
        <v>431</v>
      </c>
      <c r="IM657" t="s">
        <v>423</v>
      </c>
      <c r="IN657" t="s">
        <v>423</v>
      </c>
      <c r="IO657" t="s">
        <v>431</v>
      </c>
      <c r="IP657" t="s">
        <v>423</v>
      </c>
      <c r="IQ657" t="s">
        <v>423</v>
      </c>
      <c r="IR657" t="s">
        <v>423</v>
      </c>
      <c r="IS657" t="s">
        <v>431</v>
      </c>
      <c r="IT657" t="s">
        <v>423</v>
      </c>
      <c r="IU657" t="s">
        <v>423</v>
      </c>
      <c r="IV657" t="s">
        <v>423</v>
      </c>
      <c r="IX657" t="s">
        <v>431</v>
      </c>
      <c r="IZ657" t="s">
        <v>423</v>
      </c>
      <c r="JB657" t="s">
        <v>423</v>
      </c>
      <c r="JI657" t="s">
        <v>423</v>
      </c>
      <c r="JJ657" t="s">
        <v>423</v>
      </c>
      <c r="JK657" t="s">
        <v>423</v>
      </c>
      <c r="JL657" t="s">
        <v>431</v>
      </c>
      <c r="JM657" t="s">
        <v>423</v>
      </c>
      <c r="JN657" t="s">
        <v>423</v>
      </c>
      <c r="JO657" t="s">
        <v>423</v>
      </c>
      <c r="JP657" t="s">
        <v>423</v>
      </c>
      <c r="JQ657" t="s">
        <v>423</v>
      </c>
      <c r="JR657" t="s">
        <v>423</v>
      </c>
      <c r="JS657" t="s">
        <v>423</v>
      </c>
      <c r="JT657" t="s">
        <v>423</v>
      </c>
      <c r="JU657" t="s">
        <v>423</v>
      </c>
      <c r="JV657" t="s">
        <v>423</v>
      </c>
      <c r="JW657" t="s">
        <v>423</v>
      </c>
      <c r="JX657" t="s">
        <v>431</v>
      </c>
      <c r="JY657" t="s">
        <v>423</v>
      </c>
      <c r="JZ657" t="s">
        <v>423</v>
      </c>
      <c r="KA657" t="s">
        <v>423</v>
      </c>
      <c r="KB657" t="s">
        <v>423</v>
      </c>
      <c r="KC657" t="s">
        <v>423</v>
      </c>
      <c r="KD657" t="s">
        <v>423</v>
      </c>
      <c r="KE657" t="s">
        <v>423</v>
      </c>
      <c r="KF657" t="s">
        <v>423</v>
      </c>
      <c r="KG657" t="s">
        <v>423</v>
      </c>
      <c r="KH657" t="s">
        <v>423</v>
      </c>
      <c r="KI657" t="s">
        <v>423</v>
      </c>
      <c r="KJ657" t="s">
        <v>423</v>
      </c>
      <c r="KK657" t="s">
        <v>423</v>
      </c>
      <c r="KL657" t="s">
        <v>431</v>
      </c>
      <c r="KM657" t="s">
        <v>423</v>
      </c>
      <c r="KN657" t="s">
        <v>423</v>
      </c>
      <c r="KO657" t="s">
        <v>423</v>
      </c>
      <c r="KP657" t="s">
        <v>423</v>
      </c>
      <c r="KQ657" t="s">
        <v>423</v>
      </c>
      <c r="KR657" t="s">
        <v>423</v>
      </c>
      <c r="KS657" t="s">
        <v>423</v>
      </c>
      <c r="KT657" t="s">
        <v>423</v>
      </c>
      <c r="KU657" t="s">
        <v>423</v>
      </c>
      <c r="KV657" t="s">
        <v>431</v>
      </c>
      <c r="KW657" t="s">
        <v>423</v>
      </c>
      <c r="KY657" t="s">
        <v>431</v>
      </c>
      <c r="KZ657" t="s">
        <v>432</v>
      </c>
      <c r="LA657" t="s">
        <v>432</v>
      </c>
      <c r="LB657" t="s">
        <v>432</v>
      </c>
      <c r="LC657" t="s">
        <v>432</v>
      </c>
      <c r="LD657" t="s">
        <v>432</v>
      </c>
      <c r="LE657" t="s">
        <v>432</v>
      </c>
      <c r="LF657" t="s">
        <v>432</v>
      </c>
      <c r="LG657" t="s">
        <v>432</v>
      </c>
      <c r="LH657" t="s">
        <v>432</v>
      </c>
      <c r="LI657" t="s">
        <v>432</v>
      </c>
      <c r="LK657" t="s">
        <v>431</v>
      </c>
      <c r="LL657" t="s">
        <v>423</v>
      </c>
      <c r="LM657" t="s">
        <v>423</v>
      </c>
      <c r="LN657" t="s">
        <v>423</v>
      </c>
      <c r="LO657" t="s">
        <v>439</v>
      </c>
      <c r="LP657" t="s">
        <v>432</v>
      </c>
      <c r="LQ657" t="s">
        <v>432</v>
      </c>
      <c r="LR657" t="s">
        <v>432</v>
      </c>
      <c r="LS657" t="s">
        <v>432</v>
      </c>
      <c r="LT657" t="s">
        <v>432</v>
      </c>
      <c r="LU657" t="s">
        <v>423</v>
      </c>
      <c r="LV657" t="s">
        <v>431</v>
      </c>
      <c r="LW657" t="s">
        <v>423</v>
      </c>
      <c r="LX657" t="s">
        <v>423</v>
      </c>
      <c r="LY657" t="s">
        <v>423</v>
      </c>
      <c r="LZ657" t="s">
        <v>423</v>
      </c>
      <c r="MA657" t="s">
        <v>423</v>
      </c>
      <c r="MB657" t="s">
        <v>423</v>
      </c>
      <c r="MC657" t="s">
        <v>431</v>
      </c>
      <c r="MD657" t="s">
        <v>423</v>
      </c>
      <c r="ME657" t="s">
        <v>423</v>
      </c>
      <c r="MF657" t="s">
        <v>423</v>
      </c>
      <c r="MG657" t="s">
        <v>423</v>
      </c>
      <c r="MH657" t="s">
        <v>423</v>
      </c>
      <c r="MI657" t="s">
        <v>423</v>
      </c>
      <c r="MJ657" t="s">
        <v>423</v>
      </c>
      <c r="MK657" t="s">
        <v>423</v>
      </c>
      <c r="ML657" t="s">
        <v>431</v>
      </c>
      <c r="MN657">
        <v>332.19</v>
      </c>
      <c r="MO657">
        <v>52.92</v>
      </c>
      <c r="NE657">
        <v>122.22</v>
      </c>
      <c r="NT657">
        <v>61.01</v>
      </c>
      <c r="OJ657">
        <v>36.82</v>
      </c>
      <c r="OT657">
        <v>59.22</v>
      </c>
    </row>
    <row r="658" spans="1:410" ht="12.75" customHeight="1" x14ac:dyDescent="0.2">
      <c r="A658">
        <v>808</v>
      </c>
      <c r="B658" t="str">
        <f t="shared" si="460"/>
        <v>5-15min</v>
      </c>
      <c r="C658" t="str">
        <f t="shared" si="461"/>
        <v>colocation</v>
      </c>
      <c r="D658" t="str">
        <f t="shared" si="462"/>
        <v>coloc ou foyer familial</v>
      </c>
      <c r="E658" t="str">
        <f t="shared" si="463"/>
        <v>plutôt oui</v>
      </c>
      <c r="F658" t="str">
        <f t="shared" si="464"/>
        <v>aucune</v>
      </c>
      <c r="G658" t="str">
        <f t="shared" si="465"/>
        <v>echelon 0bis</v>
      </c>
      <c r="H658" t="str">
        <f t="shared" si="466"/>
        <v>non</v>
      </c>
      <c r="I658" t="s">
        <v>423</v>
      </c>
      <c r="J658" t="str">
        <f t="shared" si="467"/>
        <v>souvent</v>
      </c>
      <c r="K658" t="str">
        <f t="shared" si="468"/>
        <v>parfois</v>
      </c>
      <c r="L658" t="str">
        <f t="shared" si="469"/>
        <v>plutôt oui</v>
      </c>
      <c r="M658" t="str">
        <f t="shared" si="470"/>
        <v>0-1h</v>
      </c>
      <c r="N658" t="str">
        <f t="shared" si="471"/>
        <v>2-4h</v>
      </c>
      <c r="O658" t="str">
        <f t="shared" si="472"/>
        <v>souvent</v>
      </c>
      <c r="P658" t="str">
        <f t="shared" si="473"/>
        <v>parfois</v>
      </c>
      <c r="Q658" t="str">
        <f t="shared" si="474"/>
        <v>souvent</v>
      </c>
      <c r="R658" t="s">
        <v>424</v>
      </c>
      <c r="S658" t="s">
        <v>425</v>
      </c>
      <c r="T658" t="s">
        <v>425</v>
      </c>
      <c r="U658" t="s">
        <v>427</v>
      </c>
      <c r="V658" t="s">
        <v>428</v>
      </c>
      <c r="W658" t="s">
        <v>428</v>
      </c>
      <c r="X658" t="s">
        <v>430</v>
      </c>
      <c r="Y658" t="s">
        <v>430</v>
      </c>
      <c r="Z658" t="s">
        <v>430</v>
      </c>
      <c r="AA658" t="s">
        <v>424</v>
      </c>
      <c r="AB658" t="s">
        <v>425</v>
      </c>
      <c r="AC658" t="s">
        <v>430</v>
      </c>
      <c r="AD658" t="str">
        <f t="shared" si="475"/>
        <v>2 semaines avant</v>
      </c>
      <c r="AE658" t="str">
        <f t="shared" si="476"/>
        <v>plutôt oui</v>
      </c>
      <c r="AF658" t="str">
        <f t="shared" si="477"/>
        <v>plutôt bonnes</v>
      </c>
      <c r="AG658" t="str">
        <f t="shared" si="478"/>
        <v>parfois</v>
      </c>
      <c r="AH658" t="str">
        <f t="shared" si="479"/>
        <v>très souvent</v>
      </c>
      <c r="AI658" t="str">
        <f t="shared" si="480"/>
        <v>parfois</v>
      </c>
      <c r="AJ658" t="str">
        <f t="shared" si="481"/>
        <v>souvent</v>
      </c>
      <c r="AK658" t="str">
        <f t="shared" si="482"/>
        <v>1-5h</v>
      </c>
      <c r="AL658" t="str">
        <f t="shared" si="483"/>
        <v>plutôt oui</v>
      </c>
      <c r="AM658" t="str">
        <f t="shared" si="484"/>
        <v>plutôt non</v>
      </c>
      <c r="AN658" t="str">
        <f t="shared" si="485"/>
        <v>3-6h</v>
      </c>
      <c r="AO658" t="str">
        <f t="shared" si="486"/>
        <v>1/mois</v>
      </c>
      <c r="AP658" t="str">
        <f t="shared" si="487"/>
        <v>plutôt oui</v>
      </c>
      <c r="AQ658" t="str">
        <f t="shared" si="488"/>
        <v>1/mois</v>
      </c>
      <c r="AR658" t="str">
        <f t="shared" si="489"/>
        <v>régulièrement</v>
      </c>
      <c r="AS658" t="str">
        <f t="shared" si="490"/>
        <v>2-4h</v>
      </c>
      <c r="AT658" t="str">
        <f t="shared" si="491"/>
        <v>très insatisfaisante</v>
      </c>
      <c r="AU658" t="str">
        <f t="shared" si="492"/>
        <v>plutôt oui</v>
      </c>
      <c r="AV658" t="str">
        <f t="shared" si="493"/>
        <v>tout à fait</v>
      </c>
      <c r="AW658" t="str">
        <f t="shared" si="494"/>
        <v>plutôt oui</v>
      </c>
      <c r="AX658" t="str">
        <f t="shared" si="495"/>
        <v>tout à fait</v>
      </c>
      <c r="AY658" t="str">
        <f t="shared" si="496"/>
        <v>plutôt oui</v>
      </c>
      <c r="AZ658" t="str">
        <f t="shared" si="497"/>
        <v>4A</v>
      </c>
      <c r="BA658" t="str">
        <f t="shared" si="498"/>
        <v>GC</v>
      </c>
      <c r="BB658" t="str">
        <f t="shared" si="499"/>
        <v>classique</v>
      </c>
      <c r="BC658" t="str">
        <f t="shared" si="500"/>
        <v>non</v>
      </c>
      <c r="BD658" t="str">
        <f t="shared" si="501"/>
        <v>post-bac</v>
      </c>
      <c r="BE658" t="str">
        <f t="shared" si="502"/>
        <v>Fr</v>
      </c>
      <c r="BF658" t="str">
        <f t="shared" si="503"/>
        <v>25-50%</v>
      </c>
      <c r="BG658" t="str">
        <f t="shared" si="504"/>
        <v>25-50%</v>
      </c>
      <c r="BH658" t="s">
        <v>423</v>
      </c>
      <c r="BI658" t="str">
        <f t="shared" si="505"/>
        <v>aucun</v>
      </c>
      <c r="BJ658" t="s">
        <v>423</v>
      </c>
      <c r="BK658" t="s">
        <v>431</v>
      </c>
      <c r="BL658" t="s">
        <v>423</v>
      </c>
      <c r="BM658" t="s">
        <v>423</v>
      </c>
      <c r="BN658" t="s">
        <v>423</v>
      </c>
      <c r="BO658" t="s">
        <v>431</v>
      </c>
      <c r="BP658" t="s">
        <v>423</v>
      </c>
      <c r="BR658" t="s">
        <v>432</v>
      </c>
      <c r="BS658" t="s">
        <v>432</v>
      </c>
      <c r="BT658" t="s">
        <v>432</v>
      </c>
      <c r="BU658" t="s">
        <v>432</v>
      </c>
      <c r="BV658" t="s">
        <v>423</v>
      </c>
      <c r="BW658" t="s">
        <v>431</v>
      </c>
      <c r="BX658" t="s">
        <v>423</v>
      </c>
      <c r="BY658" t="s">
        <v>423</v>
      </c>
      <c r="BZ658" t="s">
        <v>423</v>
      </c>
      <c r="CA658" t="s">
        <v>432</v>
      </c>
      <c r="CB658" t="s">
        <v>432</v>
      </c>
      <c r="CC658" t="s">
        <v>432</v>
      </c>
      <c r="CD658" t="s">
        <v>432</v>
      </c>
      <c r="CE658" t="s">
        <v>431</v>
      </c>
      <c r="CF658" t="s">
        <v>431</v>
      </c>
      <c r="CG658" t="s">
        <v>423</v>
      </c>
      <c r="CH658" t="s">
        <v>423</v>
      </c>
      <c r="CI658" t="s">
        <v>423</v>
      </c>
      <c r="CJ658" t="s">
        <v>423</v>
      </c>
      <c r="CK658" t="s">
        <v>423</v>
      </c>
      <c r="CL658" t="s">
        <v>423</v>
      </c>
      <c r="CM658" t="s">
        <v>423</v>
      </c>
      <c r="CN658" t="s">
        <v>423</v>
      </c>
      <c r="CO658" t="s">
        <v>432</v>
      </c>
      <c r="CP658" t="s">
        <v>432</v>
      </c>
      <c r="CQ658" t="s">
        <v>432</v>
      </c>
      <c r="CR658" t="s">
        <v>432</v>
      </c>
      <c r="CT658" t="s">
        <v>432</v>
      </c>
      <c r="CU658" t="s">
        <v>423</v>
      </c>
      <c r="CV658" t="s">
        <v>423</v>
      </c>
      <c r="CW658" t="s">
        <v>431</v>
      </c>
      <c r="CX658" t="s">
        <v>423</v>
      </c>
      <c r="CY658" t="s">
        <v>423</v>
      </c>
      <c r="CZ658" t="s">
        <v>423</v>
      </c>
      <c r="DA658" t="s">
        <v>423</v>
      </c>
      <c r="DB658" t="s">
        <v>431</v>
      </c>
      <c r="DC658" t="s">
        <v>423</v>
      </c>
      <c r="DD658" t="s">
        <v>423</v>
      </c>
      <c r="DE658" t="s">
        <v>431</v>
      </c>
      <c r="DF658" t="s">
        <v>423</v>
      </c>
      <c r="DG658" t="s">
        <v>423</v>
      </c>
      <c r="DH658" t="s">
        <v>423</v>
      </c>
      <c r="DI658" t="s">
        <v>423</v>
      </c>
      <c r="DJ658" t="s">
        <v>423</v>
      </c>
      <c r="DK658" t="s">
        <v>431</v>
      </c>
      <c r="DL658" t="s">
        <v>423</v>
      </c>
      <c r="DM658" t="s">
        <v>423</v>
      </c>
      <c r="DN658" t="s">
        <v>423</v>
      </c>
      <c r="DO658" t="s">
        <v>423</v>
      </c>
      <c r="DP658" t="s">
        <v>431</v>
      </c>
      <c r="DQ658" t="s">
        <v>423</v>
      </c>
      <c r="DR658" t="s">
        <v>423</v>
      </c>
      <c r="DS658" t="s">
        <v>423</v>
      </c>
      <c r="DT658" t="s">
        <v>423</v>
      </c>
      <c r="DU658" t="s">
        <v>431</v>
      </c>
      <c r="DV658" t="s">
        <v>423</v>
      </c>
      <c r="DW658" t="s">
        <v>423</v>
      </c>
      <c r="DX658" t="s">
        <v>423</v>
      </c>
      <c r="DY658" t="s">
        <v>423</v>
      </c>
      <c r="DZ658" t="s">
        <v>431</v>
      </c>
      <c r="EA658" t="s">
        <v>423</v>
      </c>
      <c r="EB658" t="s">
        <v>423</v>
      </c>
      <c r="EC658" t="s">
        <v>431</v>
      </c>
      <c r="ED658" t="s">
        <v>423</v>
      </c>
      <c r="EE658" t="s">
        <v>423</v>
      </c>
      <c r="EF658" t="s">
        <v>437</v>
      </c>
      <c r="EG658" t="s">
        <v>435</v>
      </c>
      <c r="EH658" t="s">
        <v>433</v>
      </c>
      <c r="EI658" t="s">
        <v>436</v>
      </c>
      <c r="EJ658" t="s">
        <v>434</v>
      </c>
      <c r="EK658" t="s">
        <v>438</v>
      </c>
      <c r="EL658" t="s">
        <v>424</v>
      </c>
      <c r="EM658" t="s">
        <v>425</v>
      </c>
      <c r="EN658" t="s">
        <v>425</v>
      </c>
      <c r="EO658" t="s">
        <v>427</v>
      </c>
      <c r="EP658" t="s">
        <v>428</v>
      </c>
      <c r="EQ658" t="s">
        <v>428</v>
      </c>
      <c r="ER658" t="s">
        <v>430</v>
      </c>
      <c r="ES658" t="s">
        <v>430</v>
      </c>
      <c r="ET658" t="s">
        <v>430</v>
      </c>
      <c r="EU658" t="s">
        <v>424</v>
      </c>
      <c r="EV658" t="s">
        <v>425</v>
      </c>
      <c r="EW658" t="s">
        <v>430</v>
      </c>
      <c r="EX658" t="s">
        <v>423</v>
      </c>
      <c r="EY658" t="s">
        <v>423</v>
      </c>
      <c r="EZ658" t="s">
        <v>431</v>
      </c>
      <c r="FA658" t="s">
        <v>423</v>
      </c>
      <c r="FB658" t="s">
        <v>423</v>
      </c>
      <c r="FC658" t="s">
        <v>423</v>
      </c>
      <c r="FD658" t="s">
        <v>423</v>
      </c>
      <c r="FE658" t="s">
        <v>431</v>
      </c>
      <c r="FF658" t="s">
        <v>423</v>
      </c>
      <c r="FG658" t="s">
        <v>423</v>
      </c>
      <c r="FH658" t="s">
        <v>423</v>
      </c>
      <c r="FI658" t="s">
        <v>431</v>
      </c>
      <c r="FJ658" t="s">
        <v>423</v>
      </c>
      <c r="FK658" t="s">
        <v>423</v>
      </c>
      <c r="FL658" t="s">
        <v>423</v>
      </c>
      <c r="FM658" t="s">
        <v>423</v>
      </c>
      <c r="FN658" t="s">
        <v>431</v>
      </c>
      <c r="FO658" t="s">
        <v>423</v>
      </c>
      <c r="FP658" t="s">
        <v>431</v>
      </c>
      <c r="FQ658" t="s">
        <v>423</v>
      </c>
      <c r="FR658" t="s">
        <v>423</v>
      </c>
      <c r="FS658" t="s">
        <v>423</v>
      </c>
      <c r="FT658" t="s">
        <v>423</v>
      </c>
      <c r="FU658" t="s">
        <v>423</v>
      </c>
      <c r="FV658" t="s">
        <v>431</v>
      </c>
      <c r="FW658" t="s">
        <v>423</v>
      </c>
      <c r="FX658" t="s">
        <v>423</v>
      </c>
      <c r="FZ658" t="s">
        <v>431</v>
      </c>
      <c r="GA658" t="s">
        <v>2378</v>
      </c>
      <c r="GB658" t="s">
        <v>423</v>
      </c>
      <c r="GD658" t="s">
        <v>423</v>
      </c>
      <c r="GF658" t="s">
        <v>431</v>
      </c>
      <c r="GG658" t="s">
        <v>423</v>
      </c>
      <c r="GH658" t="s">
        <v>423</v>
      </c>
      <c r="GI658" t="s">
        <v>423</v>
      </c>
      <c r="GJ658" t="s">
        <v>423</v>
      </c>
      <c r="GK658" t="s">
        <v>431</v>
      </c>
      <c r="GL658" t="s">
        <v>423</v>
      </c>
      <c r="GM658" t="s">
        <v>423</v>
      </c>
      <c r="GN658" t="s">
        <v>431</v>
      </c>
      <c r="GO658" t="s">
        <v>423</v>
      </c>
      <c r="GP658" t="s">
        <v>423</v>
      </c>
      <c r="GQ658" t="s">
        <v>423</v>
      </c>
      <c r="GR658" t="s">
        <v>423</v>
      </c>
      <c r="GS658" t="s">
        <v>431</v>
      </c>
      <c r="GT658" t="s">
        <v>423</v>
      </c>
      <c r="GU658" t="s">
        <v>423</v>
      </c>
      <c r="GV658" t="s">
        <v>423</v>
      </c>
      <c r="GW658" t="s">
        <v>431</v>
      </c>
      <c r="GX658" t="s">
        <v>423</v>
      </c>
      <c r="GY658" t="s">
        <v>423</v>
      </c>
      <c r="GZ658" t="s">
        <v>423</v>
      </c>
      <c r="HA658" t="s">
        <v>431</v>
      </c>
      <c r="HB658" t="s">
        <v>423</v>
      </c>
      <c r="HC658" t="s">
        <v>423</v>
      </c>
      <c r="HD658" t="s">
        <v>423</v>
      </c>
      <c r="HE658" t="s">
        <v>431</v>
      </c>
      <c r="HF658" t="s">
        <v>423</v>
      </c>
      <c r="HG658" t="s">
        <v>423</v>
      </c>
      <c r="HH658" t="s">
        <v>423</v>
      </c>
      <c r="HI658" t="s">
        <v>423</v>
      </c>
      <c r="HJ658" t="s">
        <v>423</v>
      </c>
      <c r="HK658" t="s">
        <v>431</v>
      </c>
      <c r="HL658" t="s">
        <v>423</v>
      </c>
      <c r="HM658" t="s">
        <v>423</v>
      </c>
      <c r="HN658" t="s">
        <v>423</v>
      </c>
      <c r="HP658" t="s">
        <v>431</v>
      </c>
      <c r="HQ658" t="s">
        <v>2379</v>
      </c>
      <c r="HR658" t="s">
        <v>423</v>
      </c>
      <c r="HT658" t="s">
        <v>423</v>
      </c>
      <c r="HV658" t="s">
        <v>423</v>
      </c>
      <c r="HW658" t="s">
        <v>423</v>
      </c>
      <c r="HX658" t="s">
        <v>431</v>
      </c>
      <c r="HY658" t="s">
        <v>423</v>
      </c>
      <c r="HZ658" t="s">
        <v>423</v>
      </c>
      <c r="IA658" t="s">
        <v>423</v>
      </c>
      <c r="IB658" t="s">
        <v>423</v>
      </c>
      <c r="IC658" t="s">
        <v>423</v>
      </c>
      <c r="ID658" t="s">
        <v>423</v>
      </c>
      <c r="IE658" t="s">
        <v>431</v>
      </c>
      <c r="IF658" t="s">
        <v>423</v>
      </c>
      <c r="IG658" t="s">
        <v>431</v>
      </c>
      <c r="IH658" t="s">
        <v>423</v>
      </c>
      <c r="II658" t="s">
        <v>423</v>
      </c>
      <c r="IJ658" t="s">
        <v>431</v>
      </c>
      <c r="IK658" t="s">
        <v>423</v>
      </c>
      <c r="IL658" t="s">
        <v>423</v>
      </c>
      <c r="IM658" t="s">
        <v>423</v>
      </c>
      <c r="IN658" t="s">
        <v>423</v>
      </c>
      <c r="IO658" t="s">
        <v>431</v>
      </c>
      <c r="IP658" t="s">
        <v>423</v>
      </c>
      <c r="IQ658" t="s">
        <v>423</v>
      </c>
      <c r="IR658" t="s">
        <v>431</v>
      </c>
      <c r="IS658" t="s">
        <v>423</v>
      </c>
      <c r="IT658" t="s">
        <v>423</v>
      </c>
      <c r="IU658" t="s">
        <v>423</v>
      </c>
      <c r="IV658" t="s">
        <v>423</v>
      </c>
      <c r="IX658" t="s">
        <v>431</v>
      </c>
      <c r="IZ658" t="s">
        <v>423</v>
      </c>
      <c r="JB658" t="s">
        <v>423</v>
      </c>
      <c r="JD658" t="s">
        <v>2380</v>
      </c>
      <c r="JE658" t="s">
        <v>2381</v>
      </c>
      <c r="JG658" t="s">
        <v>2382</v>
      </c>
      <c r="JI658" t="s">
        <v>423</v>
      </c>
      <c r="JJ658" t="s">
        <v>423</v>
      </c>
      <c r="JK658" t="s">
        <v>423</v>
      </c>
      <c r="JL658" t="s">
        <v>431</v>
      </c>
      <c r="JM658" t="s">
        <v>423</v>
      </c>
      <c r="JN658" t="s">
        <v>423</v>
      </c>
      <c r="JO658" t="s">
        <v>423</v>
      </c>
      <c r="JP658" t="s">
        <v>423</v>
      </c>
      <c r="JQ658" t="s">
        <v>423</v>
      </c>
      <c r="JR658" t="s">
        <v>423</v>
      </c>
      <c r="JS658" t="s">
        <v>423</v>
      </c>
      <c r="JT658" t="s">
        <v>423</v>
      </c>
      <c r="JU658" t="s">
        <v>423</v>
      </c>
      <c r="JV658" t="s">
        <v>423</v>
      </c>
      <c r="JW658" t="s">
        <v>423</v>
      </c>
      <c r="JX658" t="s">
        <v>431</v>
      </c>
      <c r="JY658" t="s">
        <v>423</v>
      </c>
      <c r="JZ658" t="s">
        <v>423</v>
      </c>
      <c r="KA658" t="s">
        <v>423</v>
      </c>
      <c r="KB658" t="s">
        <v>423</v>
      </c>
      <c r="KC658" t="s">
        <v>423</v>
      </c>
      <c r="KD658" t="s">
        <v>423</v>
      </c>
      <c r="KE658" t="s">
        <v>423</v>
      </c>
      <c r="KF658" t="s">
        <v>423</v>
      </c>
      <c r="KG658" t="s">
        <v>423</v>
      </c>
      <c r="KH658" t="s">
        <v>423</v>
      </c>
      <c r="KI658" t="s">
        <v>423</v>
      </c>
      <c r="KJ658" t="s">
        <v>423</v>
      </c>
      <c r="KK658" t="s">
        <v>423</v>
      </c>
      <c r="KL658" t="s">
        <v>423</v>
      </c>
      <c r="KM658" t="s">
        <v>423</v>
      </c>
      <c r="KN658" t="s">
        <v>423</v>
      </c>
      <c r="KO658" t="s">
        <v>423</v>
      </c>
      <c r="KP658" t="s">
        <v>423</v>
      </c>
      <c r="KQ658" t="s">
        <v>431</v>
      </c>
      <c r="KR658" t="s">
        <v>423</v>
      </c>
      <c r="KS658" t="s">
        <v>423</v>
      </c>
      <c r="KT658" t="s">
        <v>423</v>
      </c>
      <c r="KU658" t="s">
        <v>423</v>
      </c>
      <c r="KV658" t="s">
        <v>423</v>
      </c>
      <c r="KW658" t="s">
        <v>431</v>
      </c>
      <c r="KY658" t="s">
        <v>431</v>
      </c>
      <c r="KZ658" t="s">
        <v>432</v>
      </c>
      <c r="LA658" t="s">
        <v>432</v>
      </c>
      <c r="LB658" t="s">
        <v>432</v>
      </c>
      <c r="LC658" t="s">
        <v>432</v>
      </c>
      <c r="LD658" t="s">
        <v>432</v>
      </c>
      <c r="LE658" t="s">
        <v>432</v>
      </c>
      <c r="LF658" t="s">
        <v>432</v>
      </c>
      <c r="LG658" t="s">
        <v>432</v>
      </c>
      <c r="LH658" t="s">
        <v>432</v>
      </c>
      <c r="LI658" t="s">
        <v>432</v>
      </c>
      <c r="LK658" t="s">
        <v>431</v>
      </c>
      <c r="LL658" t="s">
        <v>423</v>
      </c>
      <c r="LM658" t="s">
        <v>423</v>
      </c>
      <c r="LN658" t="s">
        <v>423</v>
      </c>
      <c r="LO658" t="s">
        <v>439</v>
      </c>
      <c r="LP658" t="s">
        <v>432</v>
      </c>
      <c r="LQ658" t="s">
        <v>432</v>
      </c>
      <c r="LR658" t="s">
        <v>432</v>
      </c>
      <c r="LS658" t="s">
        <v>432</v>
      </c>
      <c r="LT658" t="s">
        <v>432</v>
      </c>
      <c r="LU658" t="s">
        <v>423</v>
      </c>
      <c r="LV658" t="s">
        <v>423</v>
      </c>
      <c r="LW658" t="s">
        <v>431</v>
      </c>
      <c r="LX658" t="s">
        <v>423</v>
      </c>
      <c r="LY658" t="s">
        <v>423</v>
      </c>
      <c r="LZ658" t="s">
        <v>423</v>
      </c>
      <c r="MA658" t="s">
        <v>423</v>
      </c>
      <c r="MB658" t="s">
        <v>423</v>
      </c>
      <c r="MC658" t="s">
        <v>423</v>
      </c>
      <c r="MD658" t="s">
        <v>431</v>
      </c>
      <c r="ME658" t="s">
        <v>423</v>
      </c>
      <c r="MF658" t="s">
        <v>423</v>
      </c>
      <c r="MG658" t="s">
        <v>423</v>
      </c>
      <c r="MH658" t="s">
        <v>423</v>
      </c>
      <c r="MI658" t="s">
        <v>423</v>
      </c>
      <c r="MJ658" t="s">
        <v>423</v>
      </c>
      <c r="MK658" t="s">
        <v>423</v>
      </c>
      <c r="ML658" t="s">
        <v>431</v>
      </c>
      <c r="MN658">
        <v>439.57</v>
      </c>
      <c r="MO658">
        <v>33.11</v>
      </c>
      <c r="NE658">
        <v>112.4</v>
      </c>
      <c r="NT658">
        <v>141.82</v>
      </c>
      <c r="OJ658">
        <v>104.8</v>
      </c>
      <c r="OT658">
        <v>47.44</v>
      </c>
    </row>
    <row r="659" spans="1:410" ht="12.75" customHeight="1" x14ac:dyDescent="0.2">
      <c r="A659">
        <v>809</v>
      </c>
      <c r="B659" t="str">
        <f t="shared" si="460"/>
        <v>5-15min</v>
      </c>
      <c r="C659" t="str">
        <f t="shared" si="461"/>
        <v>colocation</v>
      </c>
      <c r="D659" t="str">
        <f t="shared" si="462"/>
        <v>coloc ou foyer familial</v>
      </c>
      <c r="E659" t="str">
        <f t="shared" si="463"/>
        <v>tout à fait</v>
      </c>
      <c r="F659" t="str">
        <f t="shared" si="464"/>
        <v>aucune</v>
      </c>
      <c r="G659" t="str">
        <f t="shared" si="465"/>
        <v>non</v>
      </c>
      <c r="H659" t="str">
        <f t="shared" si="466"/>
        <v>non</v>
      </c>
      <c r="I659" t="s">
        <v>423</v>
      </c>
      <c r="J659" t="str">
        <f t="shared" si="467"/>
        <v>souvent</v>
      </c>
      <c r="K659" t="str">
        <f t="shared" si="468"/>
        <v>jamais</v>
      </c>
      <c r="L659" t="str">
        <f t="shared" si="469"/>
        <v>pas commentaire</v>
      </c>
      <c r="M659" t="str">
        <f t="shared" si="470"/>
        <v>1-2h</v>
      </c>
      <c r="N659" t="str">
        <f t="shared" si="471"/>
        <v>+8h</v>
      </c>
      <c r="O659" t="str">
        <f t="shared" si="472"/>
        <v>souvent</v>
      </c>
      <c r="P659" t="str">
        <f t="shared" si="473"/>
        <v>souvent</v>
      </c>
      <c r="Q659" t="str">
        <f t="shared" si="474"/>
        <v>souvent</v>
      </c>
      <c r="R659" t="s">
        <v>430</v>
      </c>
      <c r="S659" t="s">
        <v>425</v>
      </c>
      <c r="T659" t="s">
        <v>425</v>
      </c>
      <c r="U659" t="s">
        <v>426</v>
      </c>
      <c r="V659" t="s">
        <v>428</v>
      </c>
      <c r="W659" t="s">
        <v>428</v>
      </c>
      <c r="X659" t="s">
        <v>430</v>
      </c>
      <c r="Y659" t="s">
        <v>424</v>
      </c>
      <c r="Z659" t="s">
        <v>429</v>
      </c>
      <c r="AA659" t="s">
        <v>430</v>
      </c>
      <c r="AB659" t="s">
        <v>425</v>
      </c>
      <c r="AC659" t="s">
        <v>425</v>
      </c>
      <c r="AD659" t="str">
        <f t="shared" si="475"/>
        <v>1 semaine avant</v>
      </c>
      <c r="AE659" t="str">
        <f t="shared" si="476"/>
        <v>plutôt oui</v>
      </c>
      <c r="AF659" t="str">
        <f t="shared" si="477"/>
        <v>plutôt bonnes</v>
      </c>
      <c r="AG659" t="str">
        <f t="shared" si="478"/>
        <v>parfois</v>
      </c>
      <c r="AH659" t="str">
        <f t="shared" si="479"/>
        <v>très souvent</v>
      </c>
      <c r="AI659" t="str">
        <f t="shared" si="480"/>
        <v>parfois</v>
      </c>
      <c r="AJ659" t="str">
        <f t="shared" si="481"/>
        <v>jamais</v>
      </c>
      <c r="AK659" t="str">
        <f t="shared" si="482"/>
        <v>5-10h</v>
      </c>
      <c r="AL659" t="str">
        <f t="shared" si="483"/>
        <v>tout à fait</v>
      </c>
      <c r="AM659" t="str">
        <f t="shared" si="484"/>
        <v>plutôt oui</v>
      </c>
      <c r="AN659" t="str">
        <f t="shared" si="485"/>
        <v>6-10h</v>
      </c>
      <c r="AO659" t="str">
        <f t="shared" si="486"/>
        <v>rarement</v>
      </c>
      <c r="AP659" t="str">
        <f t="shared" si="487"/>
        <v>plutôt non</v>
      </c>
      <c r="AQ659" t="str">
        <f t="shared" si="488"/>
        <v>1/mois</v>
      </c>
      <c r="AR659" t="str">
        <f t="shared" si="489"/>
        <v>régulièrement</v>
      </c>
      <c r="AS659" t="str">
        <f t="shared" si="490"/>
        <v>2-4h</v>
      </c>
      <c r="AT659" t="str">
        <f t="shared" si="491"/>
        <v>plutôt insatisfaisante</v>
      </c>
      <c r="AU659" t="str">
        <f t="shared" si="492"/>
        <v>plutôt oui</v>
      </c>
      <c r="AV659" t="str">
        <f t="shared" si="493"/>
        <v>plutôt oui</v>
      </c>
      <c r="AW659" t="str">
        <f t="shared" si="494"/>
        <v>plutôt oui</v>
      </c>
      <c r="AX659" t="str">
        <f t="shared" si="495"/>
        <v>plutôt oui</v>
      </c>
      <c r="AY659" t="str">
        <f t="shared" si="496"/>
        <v>plutôt oui</v>
      </c>
      <c r="AZ659" t="str">
        <f t="shared" si="497"/>
        <v>4A</v>
      </c>
      <c r="BA659" t="str">
        <f t="shared" si="498"/>
        <v>GC</v>
      </c>
      <c r="BB659" t="str">
        <f t="shared" si="499"/>
        <v>classique</v>
      </c>
      <c r="BC659" t="str">
        <f t="shared" si="500"/>
        <v>oui</v>
      </c>
      <c r="BD659" t="str">
        <f t="shared" si="501"/>
        <v>post-bac</v>
      </c>
      <c r="BE659" t="str">
        <f t="shared" si="502"/>
        <v>Fr</v>
      </c>
      <c r="BF659" t="str">
        <f t="shared" si="503"/>
        <v>25-50%</v>
      </c>
      <c r="BG659" t="str">
        <f t="shared" si="504"/>
        <v>10-25%</v>
      </c>
      <c r="BH659" t="s">
        <v>423</v>
      </c>
      <c r="BI659" t="str">
        <f t="shared" si="505"/>
        <v>aucun</v>
      </c>
      <c r="BJ659" t="s">
        <v>423</v>
      </c>
      <c r="BK659" t="s">
        <v>431</v>
      </c>
      <c r="BL659" t="s">
        <v>423</v>
      </c>
      <c r="BM659" t="s">
        <v>423</v>
      </c>
      <c r="BN659" t="s">
        <v>423</v>
      </c>
      <c r="BO659" t="s">
        <v>431</v>
      </c>
      <c r="BP659" t="s">
        <v>423</v>
      </c>
      <c r="BR659" t="s">
        <v>432</v>
      </c>
      <c r="BS659" t="s">
        <v>432</v>
      </c>
      <c r="BT659" t="s">
        <v>432</v>
      </c>
      <c r="BU659" t="s">
        <v>432</v>
      </c>
      <c r="BV659" t="s">
        <v>431</v>
      </c>
      <c r="BW659" t="s">
        <v>423</v>
      </c>
      <c r="BX659" t="s">
        <v>423</v>
      </c>
      <c r="BY659" t="s">
        <v>423</v>
      </c>
      <c r="BZ659" t="s">
        <v>423</v>
      </c>
      <c r="CA659" t="s">
        <v>432</v>
      </c>
      <c r="CB659" t="s">
        <v>432</v>
      </c>
      <c r="CC659" t="s">
        <v>432</v>
      </c>
      <c r="CD659" t="s">
        <v>432</v>
      </c>
      <c r="CE659" t="s">
        <v>423</v>
      </c>
      <c r="CF659" t="s">
        <v>432</v>
      </c>
      <c r="CG659" t="s">
        <v>432</v>
      </c>
      <c r="CH659" t="s">
        <v>432</v>
      </c>
      <c r="CI659" t="s">
        <v>432</v>
      </c>
      <c r="CJ659" t="s">
        <v>432</v>
      </c>
      <c r="CK659" t="s">
        <v>432</v>
      </c>
      <c r="CL659" t="s">
        <v>432</v>
      </c>
      <c r="CM659" t="s">
        <v>432</v>
      </c>
      <c r="CN659" t="s">
        <v>423</v>
      </c>
      <c r="CO659" t="s">
        <v>432</v>
      </c>
      <c r="CP659" t="s">
        <v>432</v>
      </c>
      <c r="CQ659" t="s">
        <v>432</v>
      </c>
      <c r="CR659" t="s">
        <v>432</v>
      </c>
      <c r="CT659" t="s">
        <v>432</v>
      </c>
      <c r="CU659" t="s">
        <v>423</v>
      </c>
      <c r="CV659" t="s">
        <v>423</v>
      </c>
      <c r="CW659" t="s">
        <v>431</v>
      </c>
      <c r="CX659" t="s">
        <v>423</v>
      </c>
      <c r="CY659" t="s">
        <v>423</v>
      </c>
      <c r="CZ659" t="s">
        <v>423</v>
      </c>
      <c r="DA659" t="s">
        <v>423</v>
      </c>
      <c r="DB659" t="s">
        <v>423</v>
      </c>
      <c r="DC659" t="s">
        <v>431</v>
      </c>
      <c r="DD659" t="s">
        <v>432</v>
      </c>
      <c r="DE659" t="s">
        <v>432</v>
      </c>
      <c r="DF659" t="s">
        <v>432</v>
      </c>
      <c r="DG659" t="s">
        <v>432</v>
      </c>
      <c r="DH659" t="s">
        <v>423</v>
      </c>
      <c r="DI659" t="s">
        <v>423</v>
      </c>
      <c r="DJ659" t="s">
        <v>431</v>
      </c>
      <c r="DK659" t="s">
        <v>423</v>
      </c>
      <c r="DL659" t="s">
        <v>423</v>
      </c>
      <c r="DM659" t="s">
        <v>431</v>
      </c>
      <c r="DN659" t="s">
        <v>423</v>
      </c>
      <c r="DO659" t="s">
        <v>423</v>
      </c>
      <c r="DP659" t="s">
        <v>423</v>
      </c>
      <c r="DQ659" t="s">
        <v>423</v>
      </c>
      <c r="DR659" t="s">
        <v>423</v>
      </c>
      <c r="DS659" t="s">
        <v>423</v>
      </c>
      <c r="DT659" t="s">
        <v>423</v>
      </c>
      <c r="DU659" t="s">
        <v>431</v>
      </c>
      <c r="DV659" t="s">
        <v>423</v>
      </c>
      <c r="DW659" t="s">
        <v>423</v>
      </c>
      <c r="DX659" t="s">
        <v>423</v>
      </c>
      <c r="DY659" t="s">
        <v>431</v>
      </c>
      <c r="DZ659" t="s">
        <v>423</v>
      </c>
      <c r="EA659" t="s">
        <v>423</v>
      </c>
      <c r="EB659" t="s">
        <v>423</v>
      </c>
      <c r="EC659" t="s">
        <v>431</v>
      </c>
      <c r="ED659" t="s">
        <v>423</v>
      </c>
      <c r="EE659" t="s">
        <v>423</v>
      </c>
      <c r="EF659" t="s">
        <v>437</v>
      </c>
      <c r="EG659" t="s">
        <v>438</v>
      </c>
      <c r="EH659" t="s">
        <v>434</v>
      </c>
      <c r="EI659" t="s">
        <v>435</v>
      </c>
      <c r="EJ659" t="s">
        <v>436</v>
      </c>
      <c r="EK659" t="s">
        <v>433</v>
      </c>
      <c r="EL659" t="s">
        <v>430</v>
      </c>
      <c r="EM659" t="s">
        <v>425</v>
      </c>
      <c r="EN659" t="s">
        <v>425</v>
      </c>
      <c r="EO659" t="s">
        <v>426</v>
      </c>
      <c r="EP659" t="s">
        <v>428</v>
      </c>
      <c r="EQ659" t="s">
        <v>428</v>
      </c>
      <c r="ER659" t="s">
        <v>430</v>
      </c>
      <c r="ES659" t="s">
        <v>424</v>
      </c>
      <c r="ET659" t="s">
        <v>429</v>
      </c>
      <c r="EU659" t="s">
        <v>430</v>
      </c>
      <c r="EV659" t="s">
        <v>425</v>
      </c>
      <c r="EW659" t="s">
        <v>425</v>
      </c>
      <c r="EX659" t="s">
        <v>423</v>
      </c>
      <c r="EY659" t="s">
        <v>423</v>
      </c>
      <c r="EZ659" t="s">
        <v>423</v>
      </c>
      <c r="FA659" t="s">
        <v>431</v>
      </c>
      <c r="FB659" t="s">
        <v>423</v>
      </c>
      <c r="FC659" t="s">
        <v>423</v>
      </c>
      <c r="FD659" t="s">
        <v>423</v>
      </c>
      <c r="FE659" t="s">
        <v>431</v>
      </c>
      <c r="FF659" t="s">
        <v>423</v>
      </c>
      <c r="FG659" t="s">
        <v>423</v>
      </c>
      <c r="FH659" t="s">
        <v>423</v>
      </c>
      <c r="FI659" t="s">
        <v>431</v>
      </c>
      <c r="FJ659" t="s">
        <v>423</v>
      </c>
      <c r="FK659" t="s">
        <v>423</v>
      </c>
      <c r="FL659" t="s">
        <v>423</v>
      </c>
      <c r="FM659" t="s">
        <v>423</v>
      </c>
      <c r="FN659" t="s">
        <v>431</v>
      </c>
      <c r="FO659" t="s">
        <v>423</v>
      </c>
      <c r="FP659" t="s">
        <v>431</v>
      </c>
      <c r="FQ659" t="s">
        <v>423</v>
      </c>
      <c r="FR659" t="s">
        <v>423</v>
      </c>
      <c r="FS659" t="s">
        <v>423</v>
      </c>
      <c r="FT659" t="s">
        <v>423</v>
      </c>
      <c r="FU659" t="s">
        <v>423</v>
      </c>
      <c r="FV659" t="s">
        <v>431</v>
      </c>
      <c r="FW659" t="s">
        <v>423</v>
      </c>
      <c r="FX659" t="s">
        <v>423</v>
      </c>
      <c r="FZ659" t="s">
        <v>423</v>
      </c>
      <c r="GB659" t="s">
        <v>423</v>
      </c>
      <c r="GD659" t="s">
        <v>431</v>
      </c>
      <c r="GF659" t="s">
        <v>431</v>
      </c>
      <c r="GG659" t="s">
        <v>423</v>
      </c>
      <c r="GH659" t="s">
        <v>423</v>
      </c>
      <c r="GI659" t="s">
        <v>423</v>
      </c>
      <c r="GJ659" t="s">
        <v>431</v>
      </c>
      <c r="GK659" t="s">
        <v>423</v>
      </c>
      <c r="GL659" t="s">
        <v>423</v>
      </c>
      <c r="GM659" t="s">
        <v>431</v>
      </c>
      <c r="GN659" t="s">
        <v>423</v>
      </c>
      <c r="GO659" t="s">
        <v>423</v>
      </c>
      <c r="GP659" t="s">
        <v>423</v>
      </c>
      <c r="GQ659" t="s">
        <v>423</v>
      </c>
      <c r="GR659" t="s">
        <v>431</v>
      </c>
      <c r="GS659" t="s">
        <v>423</v>
      </c>
      <c r="GT659" t="s">
        <v>423</v>
      </c>
      <c r="GU659" t="s">
        <v>423</v>
      </c>
      <c r="GV659" t="s">
        <v>431</v>
      </c>
      <c r="GW659" t="s">
        <v>423</v>
      </c>
      <c r="GX659" t="s">
        <v>423</v>
      </c>
      <c r="GY659" t="s">
        <v>423</v>
      </c>
      <c r="GZ659" t="s">
        <v>423</v>
      </c>
      <c r="HA659" t="s">
        <v>423</v>
      </c>
      <c r="HB659" t="s">
        <v>431</v>
      </c>
      <c r="HC659" t="s">
        <v>423</v>
      </c>
      <c r="HD659" t="s">
        <v>423</v>
      </c>
      <c r="HE659" t="s">
        <v>423</v>
      </c>
      <c r="HF659" t="s">
        <v>431</v>
      </c>
      <c r="HG659" t="s">
        <v>423</v>
      </c>
      <c r="HH659" t="s">
        <v>423</v>
      </c>
      <c r="HI659" t="s">
        <v>423</v>
      </c>
      <c r="HJ659" t="s">
        <v>423</v>
      </c>
      <c r="HK659" t="s">
        <v>431</v>
      </c>
      <c r="HL659" t="s">
        <v>423</v>
      </c>
      <c r="HM659" t="s">
        <v>423</v>
      </c>
      <c r="HN659" t="s">
        <v>423</v>
      </c>
      <c r="HP659" t="s">
        <v>431</v>
      </c>
      <c r="HR659" t="s">
        <v>423</v>
      </c>
      <c r="HT659" t="s">
        <v>423</v>
      </c>
      <c r="HV659" t="s">
        <v>423</v>
      </c>
      <c r="HW659" t="s">
        <v>423</v>
      </c>
      <c r="HX659" t="s">
        <v>431</v>
      </c>
      <c r="HY659" t="s">
        <v>423</v>
      </c>
      <c r="HZ659" t="s">
        <v>423</v>
      </c>
      <c r="IA659" t="s">
        <v>423</v>
      </c>
      <c r="IB659" t="s">
        <v>423</v>
      </c>
      <c r="IC659" t="s">
        <v>423</v>
      </c>
      <c r="ID659" t="s">
        <v>431</v>
      </c>
      <c r="IE659" t="s">
        <v>423</v>
      </c>
      <c r="IF659" t="s">
        <v>423</v>
      </c>
      <c r="IG659" t="s">
        <v>431</v>
      </c>
      <c r="IH659" t="s">
        <v>423</v>
      </c>
      <c r="II659" t="s">
        <v>423</v>
      </c>
      <c r="IJ659" t="s">
        <v>423</v>
      </c>
      <c r="IK659" t="s">
        <v>431</v>
      </c>
      <c r="IL659" t="s">
        <v>423</v>
      </c>
      <c r="IM659" t="s">
        <v>423</v>
      </c>
      <c r="IN659" t="s">
        <v>423</v>
      </c>
      <c r="IO659" t="s">
        <v>431</v>
      </c>
      <c r="IP659" t="s">
        <v>423</v>
      </c>
      <c r="IQ659" t="s">
        <v>423</v>
      </c>
      <c r="IR659" t="s">
        <v>423</v>
      </c>
      <c r="IS659" t="s">
        <v>431</v>
      </c>
      <c r="IT659" t="s">
        <v>423</v>
      </c>
      <c r="IU659" t="s">
        <v>423</v>
      </c>
      <c r="IV659" t="s">
        <v>423</v>
      </c>
      <c r="IX659" t="s">
        <v>431</v>
      </c>
      <c r="IZ659" t="s">
        <v>423</v>
      </c>
      <c r="JB659" t="s">
        <v>423</v>
      </c>
      <c r="JD659" t="s">
        <v>2383</v>
      </c>
      <c r="JE659" t="s">
        <v>2384</v>
      </c>
      <c r="JI659" t="s">
        <v>423</v>
      </c>
      <c r="JJ659" t="s">
        <v>423</v>
      </c>
      <c r="JK659" t="s">
        <v>423</v>
      </c>
      <c r="JL659" t="s">
        <v>431</v>
      </c>
      <c r="JM659" t="s">
        <v>423</v>
      </c>
      <c r="JN659" t="s">
        <v>423</v>
      </c>
      <c r="JO659" t="s">
        <v>423</v>
      </c>
      <c r="JP659" t="s">
        <v>423</v>
      </c>
      <c r="JQ659" t="s">
        <v>423</v>
      </c>
      <c r="JR659" t="s">
        <v>423</v>
      </c>
      <c r="JS659" t="s">
        <v>423</v>
      </c>
      <c r="JT659" t="s">
        <v>423</v>
      </c>
      <c r="JU659" t="s">
        <v>423</v>
      </c>
      <c r="JV659" t="s">
        <v>423</v>
      </c>
      <c r="JW659" t="s">
        <v>423</v>
      </c>
      <c r="JX659" t="s">
        <v>431</v>
      </c>
      <c r="JY659" t="s">
        <v>423</v>
      </c>
      <c r="JZ659" t="s">
        <v>423</v>
      </c>
      <c r="KA659" t="s">
        <v>423</v>
      </c>
      <c r="KB659" t="s">
        <v>423</v>
      </c>
      <c r="KC659" t="s">
        <v>423</v>
      </c>
      <c r="KD659" t="s">
        <v>423</v>
      </c>
      <c r="KE659" t="s">
        <v>423</v>
      </c>
      <c r="KF659" t="s">
        <v>423</v>
      </c>
      <c r="KG659" t="s">
        <v>423</v>
      </c>
      <c r="KH659" t="s">
        <v>423</v>
      </c>
      <c r="KI659" t="s">
        <v>423</v>
      </c>
      <c r="KJ659" t="s">
        <v>423</v>
      </c>
      <c r="KK659" t="s">
        <v>423</v>
      </c>
      <c r="KL659" t="s">
        <v>423</v>
      </c>
      <c r="KM659" t="s">
        <v>423</v>
      </c>
      <c r="KN659" t="s">
        <v>423</v>
      </c>
      <c r="KO659" t="s">
        <v>423</v>
      </c>
      <c r="KP659" t="s">
        <v>423</v>
      </c>
      <c r="KQ659" t="s">
        <v>431</v>
      </c>
      <c r="KR659" t="s">
        <v>423</v>
      </c>
      <c r="KS659" t="s">
        <v>423</v>
      </c>
      <c r="KT659" t="s">
        <v>423</v>
      </c>
      <c r="KU659" t="s">
        <v>423</v>
      </c>
      <c r="KV659" t="s">
        <v>431</v>
      </c>
      <c r="KW659" t="s">
        <v>423</v>
      </c>
      <c r="KY659" t="s">
        <v>431</v>
      </c>
      <c r="KZ659" t="s">
        <v>432</v>
      </c>
      <c r="LA659" t="s">
        <v>432</v>
      </c>
      <c r="LB659" t="s">
        <v>432</v>
      </c>
      <c r="LC659" t="s">
        <v>432</v>
      </c>
      <c r="LD659" t="s">
        <v>432</v>
      </c>
      <c r="LE659" t="s">
        <v>432</v>
      </c>
      <c r="LF659" t="s">
        <v>432</v>
      </c>
      <c r="LG659" t="s">
        <v>432</v>
      </c>
      <c r="LH659" t="s">
        <v>432</v>
      </c>
      <c r="LI659" t="s">
        <v>432</v>
      </c>
      <c r="LK659" t="s">
        <v>431</v>
      </c>
      <c r="LL659" t="s">
        <v>423</v>
      </c>
      <c r="LM659" t="s">
        <v>423</v>
      </c>
      <c r="LN659" t="s">
        <v>423</v>
      </c>
      <c r="LO659" t="s">
        <v>439</v>
      </c>
      <c r="LP659" t="s">
        <v>432</v>
      </c>
      <c r="LQ659" t="s">
        <v>432</v>
      </c>
      <c r="LR659" t="s">
        <v>432</v>
      </c>
      <c r="LS659" t="s">
        <v>432</v>
      </c>
      <c r="LT659" t="s">
        <v>432</v>
      </c>
      <c r="LU659" t="s">
        <v>423</v>
      </c>
      <c r="LV659" t="s">
        <v>423</v>
      </c>
      <c r="LW659" t="s">
        <v>431</v>
      </c>
      <c r="LX659" t="s">
        <v>423</v>
      </c>
      <c r="LY659" t="s">
        <v>423</v>
      </c>
      <c r="LZ659" t="s">
        <v>423</v>
      </c>
      <c r="MA659" t="s">
        <v>423</v>
      </c>
      <c r="MB659" t="s">
        <v>423</v>
      </c>
      <c r="MC659" t="s">
        <v>431</v>
      </c>
      <c r="MD659" t="s">
        <v>423</v>
      </c>
      <c r="ME659" t="s">
        <v>423</v>
      </c>
      <c r="MF659" t="s">
        <v>423</v>
      </c>
      <c r="MG659" t="s">
        <v>423</v>
      </c>
      <c r="MH659" t="s">
        <v>423</v>
      </c>
      <c r="MI659" t="s">
        <v>423</v>
      </c>
      <c r="MJ659" t="s">
        <v>423</v>
      </c>
      <c r="MK659" t="s">
        <v>423</v>
      </c>
      <c r="ML659" t="s">
        <v>431</v>
      </c>
      <c r="MN659">
        <v>746.41</v>
      </c>
      <c r="MO659">
        <v>105.25</v>
      </c>
      <c r="NE659">
        <v>227.67</v>
      </c>
      <c r="NT659">
        <v>160</v>
      </c>
      <c r="OJ659">
        <v>200.56</v>
      </c>
      <c r="OT659">
        <v>52.93</v>
      </c>
    </row>
    <row r="660" spans="1:410" ht="12.75" customHeight="1" x14ac:dyDescent="0.2">
      <c r="A660">
        <v>811</v>
      </c>
      <c r="B660" t="str">
        <f t="shared" si="460"/>
        <v>+30min</v>
      </c>
      <c r="C660" t="str">
        <f t="shared" si="461"/>
        <v>seul</v>
      </c>
      <c r="D660" t="str">
        <f t="shared" si="462"/>
        <v>20-30m2</v>
      </c>
      <c r="E660" t="str">
        <f t="shared" si="463"/>
        <v>plutôt oui</v>
      </c>
      <c r="F660" t="str">
        <f t="shared" si="464"/>
        <v>aucune</v>
      </c>
      <c r="G660" t="str">
        <f t="shared" si="465"/>
        <v>echelon 1-3</v>
      </c>
      <c r="H660" t="str">
        <f t="shared" si="466"/>
        <v>non</v>
      </c>
      <c r="I660" t="s">
        <v>423</v>
      </c>
      <c r="J660" t="str">
        <f t="shared" si="467"/>
        <v>parfois</v>
      </c>
      <c r="K660" t="str">
        <f t="shared" si="468"/>
        <v>jamais</v>
      </c>
      <c r="L660" t="str">
        <f t="shared" si="469"/>
        <v>pas commentaire</v>
      </c>
      <c r="M660" t="str">
        <f t="shared" si="470"/>
        <v>0-1h</v>
      </c>
      <c r="N660" t="str">
        <f t="shared" si="471"/>
        <v>1-2h</v>
      </c>
      <c r="O660" t="str">
        <f t="shared" si="472"/>
        <v>souvent</v>
      </c>
      <c r="P660" t="str">
        <f t="shared" si="473"/>
        <v>souvent</v>
      </c>
      <c r="Q660" t="str">
        <f t="shared" si="474"/>
        <v>parfois</v>
      </c>
      <c r="R660" t="s">
        <v>430</v>
      </c>
      <c r="S660" t="s">
        <v>425</v>
      </c>
      <c r="T660" t="s">
        <v>425</v>
      </c>
      <c r="U660" t="s">
        <v>427</v>
      </c>
      <c r="V660" t="s">
        <v>428</v>
      </c>
      <c r="W660" t="s">
        <v>440</v>
      </c>
      <c r="X660" t="s">
        <v>429</v>
      </c>
      <c r="Y660" t="s">
        <v>429</v>
      </c>
      <c r="Z660" t="s">
        <v>430</v>
      </c>
      <c r="AA660" t="s">
        <v>430</v>
      </c>
      <c r="AB660" t="s">
        <v>425</v>
      </c>
      <c r="AC660" t="s">
        <v>424</v>
      </c>
      <c r="AD660" t="str">
        <f t="shared" si="475"/>
        <v>la veille</v>
      </c>
      <c r="AE660" t="str">
        <f t="shared" si="476"/>
        <v xml:space="preserve">moyennement </v>
      </c>
      <c r="AF660" t="str">
        <f t="shared" si="477"/>
        <v>plutôt bonnes</v>
      </c>
      <c r="AG660" t="str">
        <f t="shared" si="478"/>
        <v>parfois</v>
      </c>
      <c r="AH660" t="str">
        <f t="shared" si="479"/>
        <v>très souvent</v>
      </c>
      <c r="AI660" t="str">
        <f t="shared" si="480"/>
        <v>jamais</v>
      </c>
      <c r="AJ660" t="str">
        <f t="shared" si="481"/>
        <v>jamais</v>
      </c>
      <c r="AK660" t="str">
        <f t="shared" si="482"/>
        <v>non</v>
      </c>
      <c r="AL660" t="str">
        <f t="shared" si="483"/>
        <v>pas d'asso</v>
      </c>
      <c r="AM660" t="str">
        <f t="shared" si="484"/>
        <v>pas d'asso</v>
      </c>
      <c r="AN660" t="str">
        <f t="shared" si="485"/>
        <v>1-3h</v>
      </c>
      <c r="AO660" t="str">
        <f t="shared" si="486"/>
        <v>rarement</v>
      </c>
      <c r="AP660" t="str">
        <f t="shared" si="487"/>
        <v>plutôt oui</v>
      </c>
      <c r="AQ660" t="str">
        <f t="shared" si="488"/>
        <v>1/mois</v>
      </c>
      <c r="AR660" t="str">
        <f t="shared" si="489"/>
        <v>jamais</v>
      </c>
      <c r="AS660" t="str">
        <f t="shared" si="490"/>
        <v>4-6h</v>
      </c>
      <c r="AT660" t="str">
        <f t="shared" si="491"/>
        <v>plutôt insatisfaisante</v>
      </c>
      <c r="AU660" t="str">
        <f t="shared" si="492"/>
        <v>plutôt non</v>
      </c>
      <c r="AV660" t="str">
        <f t="shared" si="493"/>
        <v>pas du tout</v>
      </c>
      <c r="AW660" t="str">
        <f t="shared" si="494"/>
        <v>pas du tout</v>
      </c>
      <c r="AX660" t="str">
        <f t="shared" si="495"/>
        <v>plutôt non</v>
      </c>
      <c r="AY660" t="str">
        <f t="shared" si="496"/>
        <v>pas du tout</v>
      </c>
      <c r="AZ660" t="str">
        <f t="shared" si="497"/>
        <v>4A</v>
      </c>
      <c r="BA660" t="str">
        <f t="shared" si="498"/>
        <v>GC</v>
      </c>
      <c r="BB660" t="str">
        <f t="shared" si="499"/>
        <v>classique</v>
      </c>
      <c r="BC660" t="str">
        <f t="shared" si="500"/>
        <v>non</v>
      </c>
      <c r="BD660" t="str">
        <f t="shared" si="501"/>
        <v>3A</v>
      </c>
      <c r="BE660" t="str">
        <f t="shared" si="502"/>
        <v>Fr</v>
      </c>
      <c r="BF660" t="str">
        <f t="shared" si="503"/>
        <v>pas de classement</v>
      </c>
      <c r="BG660" t="str">
        <f t="shared" si="504"/>
        <v>75-100%</v>
      </c>
      <c r="BH660" t="s">
        <v>423</v>
      </c>
      <c r="BI660" t="str">
        <f t="shared" si="505"/>
        <v>+ de 4 par semestre</v>
      </c>
      <c r="BJ660" t="s">
        <v>423</v>
      </c>
      <c r="BK660" t="s">
        <v>423</v>
      </c>
      <c r="BL660" t="s">
        <v>423</v>
      </c>
      <c r="BM660" t="s">
        <v>431</v>
      </c>
      <c r="BN660" t="s">
        <v>431</v>
      </c>
      <c r="BO660" t="s">
        <v>423</v>
      </c>
      <c r="BP660" t="s">
        <v>423</v>
      </c>
      <c r="BR660" t="s">
        <v>423</v>
      </c>
      <c r="BS660" t="s">
        <v>423</v>
      </c>
      <c r="BT660" t="s">
        <v>431</v>
      </c>
      <c r="BU660" t="s">
        <v>423</v>
      </c>
      <c r="BV660" t="s">
        <v>423</v>
      </c>
      <c r="BW660" t="s">
        <v>431</v>
      </c>
      <c r="BX660" t="s">
        <v>423</v>
      </c>
      <c r="BY660" t="s">
        <v>423</v>
      </c>
      <c r="BZ660" t="s">
        <v>423</v>
      </c>
      <c r="CA660" t="s">
        <v>432</v>
      </c>
      <c r="CB660" t="s">
        <v>432</v>
      </c>
      <c r="CC660" t="s">
        <v>432</v>
      </c>
      <c r="CD660" t="s">
        <v>432</v>
      </c>
      <c r="CE660" t="s">
        <v>431</v>
      </c>
      <c r="CF660" t="s">
        <v>423</v>
      </c>
      <c r="CG660" t="s">
        <v>423</v>
      </c>
      <c r="CH660" t="s">
        <v>423</v>
      </c>
      <c r="CI660" t="s">
        <v>431</v>
      </c>
      <c r="CJ660" t="s">
        <v>423</v>
      </c>
      <c r="CK660" t="s">
        <v>423</v>
      </c>
      <c r="CL660" t="s">
        <v>423</v>
      </c>
      <c r="CM660" t="s">
        <v>423</v>
      </c>
      <c r="CN660" t="s">
        <v>423</v>
      </c>
      <c r="CO660" t="s">
        <v>432</v>
      </c>
      <c r="CP660" t="s">
        <v>432</v>
      </c>
      <c r="CQ660" t="s">
        <v>432</v>
      </c>
      <c r="CR660" t="s">
        <v>432</v>
      </c>
      <c r="CT660" t="s">
        <v>432</v>
      </c>
      <c r="CU660" t="s">
        <v>423</v>
      </c>
      <c r="CV660" t="s">
        <v>423</v>
      </c>
      <c r="CW660" t="s">
        <v>423</v>
      </c>
      <c r="CX660" t="s">
        <v>431</v>
      </c>
      <c r="CY660" t="s">
        <v>423</v>
      </c>
      <c r="CZ660" t="s">
        <v>423</v>
      </c>
      <c r="DA660" t="s">
        <v>423</v>
      </c>
      <c r="DB660" t="s">
        <v>423</v>
      </c>
      <c r="DC660" t="s">
        <v>431</v>
      </c>
      <c r="DD660" t="s">
        <v>432</v>
      </c>
      <c r="DE660" t="s">
        <v>432</v>
      </c>
      <c r="DF660" t="s">
        <v>432</v>
      </c>
      <c r="DG660" t="s">
        <v>432</v>
      </c>
      <c r="DH660" t="s">
        <v>423</v>
      </c>
      <c r="DI660" t="s">
        <v>423</v>
      </c>
      <c r="DJ660" t="s">
        <v>423</v>
      </c>
      <c r="DK660" t="s">
        <v>431</v>
      </c>
      <c r="DL660" t="s">
        <v>423</v>
      </c>
      <c r="DM660" t="s">
        <v>423</v>
      </c>
      <c r="DN660" t="s">
        <v>423</v>
      </c>
      <c r="DO660" t="s">
        <v>423</v>
      </c>
      <c r="DP660" t="s">
        <v>423</v>
      </c>
      <c r="DQ660" t="s">
        <v>431</v>
      </c>
      <c r="DR660" t="s">
        <v>423</v>
      </c>
      <c r="DS660" t="s">
        <v>423</v>
      </c>
      <c r="DT660" t="s">
        <v>423</v>
      </c>
      <c r="DU660" t="s">
        <v>431</v>
      </c>
      <c r="DV660" t="s">
        <v>423</v>
      </c>
      <c r="DW660" t="s">
        <v>423</v>
      </c>
      <c r="DX660" t="s">
        <v>423</v>
      </c>
      <c r="DY660" t="s">
        <v>431</v>
      </c>
      <c r="DZ660" t="s">
        <v>423</v>
      </c>
      <c r="EA660" t="s">
        <v>423</v>
      </c>
      <c r="EB660" t="s">
        <v>423</v>
      </c>
      <c r="EC660" t="s">
        <v>423</v>
      </c>
      <c r="ED660" t="s">
        <v>431</v>
      </c>
      <c r="EE660" t="s">
        <v>423</v>
      </c>
      <c r="EF660" t="s">
        <v>436</v>
      </c>
      <c r="EG660" t="s">
        <v>434</v>
      </c>
      <c r="EH660" t="s">
        <v>438</v>
      </c>
      <c r="EI660" t="s">
        <v>437</v>
      </c>
      <c r="EJ660" t="s">
        <v>435</v>
      </c>
      <c r="EK660" t="s">
        <v>433</v>
      </c>
      <c r="EL660" t="s">
        <v>430</v>
      </c>
      <c r="EM660" t="s">
        <v>425</v>
      </c>
      <c r="EN660" t="s">
        <v>425</v>
      </c>
      <c r="EO660" t="s">
        <v>427</v>
      </c>
      <c r="EP660" t="s">
        <v>428</v>
      </c>
      <c r="EQ660" t="s">
        <v>440</v>
      </c>
      <c r="ER660" t="s">
        <v>429</v>
      </c>
      <c r="ES660" t="s">
        <v>429</v>
      </c>
      <c r="ET660" t="s">
        <v>430</v>
      </c>
      <c r="EU660" t="s">
        <v>430</v>
      </c>
      <c r="EV660" t="s">
        <v>425</v>
      </c>
      <c r="EW660" t="s">
        <v>424</v>
      </c>
      <c r="EX660" t="s">
        <v>423</v>
      </c>
      <c r="EY660" t="s">
        <v>423</v>
      </c>
      <c r="EZ660" t="s">
        <v>423</v>
      </c>
      <c r="FA660" t="s">
        <v>423</v>
      </c>
      <c r="FB660" t="s">
        <v>423</v>
      </c>
      <c r="FC660" t="s">
        <v>431</v>
      </c>
      <c r="FD660" t="s">
        <v>423</v>
      </c>
      <c r="FE660" t="s">
        <v>423</v>
      </c>
      <c r="FF660" t="s">
        <v>431</v>
      </c>
      <c r="FG660" t="s">
        <v>423</v>
      </c>
      <c r="FH660" t="s">
        <v>423</v>
      </c>
      <c r="FI660" t="s">
        <v>431</v>
      </c>
      <c r="FJ660" t="s">
        <v>423</v>
      </c>
      <c r="FK660" t="s">
        <v>423</v>
      </c>
      <c r="FL660" t="s">
        <v>423</v>
      </c>
      <c r="FM660" t="s">
        <v>423</v>
      </c>
      <c r="FN660" t="s">
        <v>431</v>
      </c>
      <c r="FO660" t="s">
        <v>423</v>
      </c>
      <c r="FP660" t="s">
        <v>431</v>
      </c>
      <c r="FQ660" t="s">
        <v>423</v>
      </c>
      <c r="FR660" t="s">
        <v>423</v>
      </c>
      <c r="FS660" t="s">
        <v>423</v>
      </c>
      <c r="FT660" t="s">
        <v>423</v>
      </c>
      <c r="FU660" t="s">
        <v>423</v>
      </c>
      <c r="FV660" t="s">
        <v>423</v>
      </c>
      <c r="FW660" t="s">
        <v>431</v>
      </c>
      <c r="FX660" t="s">
        <v>423</v>
      </c>
      <c r="FZ660" t="s">
        <v>423</v>
      </c>
      <c r="GB660" t="s">
        <v>423</v>
      </c>
      <c r="GD660" t="s">
        <v>431</v>
      </c>
      <c r="GF660" t="s">
        <v>423</v>
      </c>
      <c r="GG660" t="s">
        <v>432</v>
      </c>
      <c r="GH660" t="s">
        <v>432</v>
      </c>
      <c r="GI660" t="s">
        <v>432</v>
      </c>
      <c r="GJ660" t="s">
        <v>432</v>
      </c>
      <c r="GK660" t="s">
        <v>432</v>
      </c>
      <c r="GL660" t="s">
        <v>432</v>
      </c>
      <c r="GM660" t="s">
        <v>432</v>
      </c>
      <c r="GN660" t="s">
        <v>432</v>
      </c>
      <c r="GO660" t="s">
        <v>432</v>
      </c>
      <c r="GP660" t="s">
        <v>432</v>
      </c>
      <c r="GQ660" t="s">
        <v>432</v>
      </c>
      <c r="GR660" t="s">
        <v>432</v>
      </c>
      <c r="GS660" t="s">
        <v>432</v>
      </c>
      <c r="GT660" t="s">
        <v>432</v>
      </c>
      <c r="GU660" t="s">
        <v>423</v>
      </c>
      <c r="GV660" t="s">
        <v>423</v>
      </c>
      <c r="GW660" t="s">
        <v>423</v>
      </c>
      <c r="GX660" t="s">
        <v>431</v>
      </c>
      <c r="GY660" t="s">
        <v>423</v>
      </c>
      <c r="GZ660" t="s">
        <v>423</v>
      </c>
      <c r="HA660" t="s">
        <v>423</v>
      </c>
      <c r="HB660" t="s">
        <v>431</v>
      </c>
      <c r="HC660" t="s">
        <v>423</v>
      </c>
      <c r="HD660" t="s">
        <v>423</v>
      </c>
      <c r="HE660" t="s">
        <v>431</v>
      </c>
      <c r="HF660" t="s">
        <v>423</v>
      </c>
      <c r="HG660" t="s">
        <v>423</v>
      </c>
      <c r="HH660" t="s">
        <v>423</v>
      </c>
      <c r="HI660" t="s">
        <v>423</v>
      </c>
      <c r="HJ660" t="s">
        <v>423</v>
      </c>
      <c r="HK660" t="s">
        <v>431</v>
      </c>
      <c r="HL660" t="s">
        <v>423</v>
      </c>
      <c r="HM660" t="s">
        <v>423</v>
      </c>
      <c r="HN660" t="s">
        <v>423</v>
      </c>
      <c r="HP660" t="s">
        <v>423</v>
      </c>
      <c r="HR660" t="s">
        <v>423</v>
      </c>
      <c r="HT660" t="s">
        <v>431</v>
      </c>
      <c r="HV660" t="s">
        <v>423</v>
      </c>
      <c r="HW660" t="s">
        <v>423</v>
      </c>
      <c r="HX660" t="s">
        <v>423</v>
      </c>
      <c r="HY660" t="s">
        <v>431</v>
      </c>
      <c r="HZ660" t="s">
        <v>423</v>
      </c>
      <c r="IA660" t="s">
        <v>423</v>
      </c>
      <c r="IB660" t="s">
        <v>423</v>
      </c>
      <c r="IC660" t="s">
        <v>423</v>
      </c>
      <c r="ID660" t="s">
        <v>431</v>
      </c>
      <c r="IE660" t="s">
        <v>423</v>
      </c>
      <c r="IF660" t="s">
        <v>423</v>
      </c>
      <c r="IG660" t="s">
        <v>423</v>
      </c>
      <c r="IH660" t="s">
        <v>431</v>
      </c>
      <c r="II660" t="s">
        <v>423</v>
      </c>
      <c r="IJ660" t="s">
        <v>423</v>
      </c>
      <c r="IK660" t="s">
        <v>423</v>
      </c>
      <c r="IL660" t="s">
        <v>423</v>
      </c>
      <c r="IM660" t="s">
        <v>431</v>
      </c>
      <c r="IN660" t="s">
        <v>423</v>
      </c>
      <c r="IO660" t="s">
        <v>423</v>
      </c>
      <c r="IP660" t="s">
        <v>423</v>
      </c>
      <c r="IQ660" t="s">
        <v>431</v>
      </c>
      <c r="IR660" t="s">
        <v>423</v>
      </c>
      <c r="IS660" t="s">
        <v>423</v>
      </c>
      <c r="IT660" t="s">
        <v>431</v>
      </c>
      <c r="IU660" t="s">
        <v>423</v>
      </c>
      <c r="IV660" t="s">
        <v>423</v>
      </c>
      <c r="IX660" t="s">
        <v>423</v>
      </c>
      <c r="IZ660" t="s">
        <v>423</v>
      </c>
      <c r="JB660" t="s">
        <v>431</v>
      </c>
      <c r="JD660" t="s">
        <v>2385</v>
      </c>
      <c r="JE660" t="s">
        <v>2386</v>
      </c>
      <c r="JI660" t="s">
        <v>423</v>
      </c>
      <c r="JJ660" t="s">
        <v>423</v>
      </c>
      <c r="JK660" t="s">
        <v>423</v>
      </c>
      <c r="JL660" t="s">
        <v>431</v>
      </c>
      <c r="JM660" t="s">
        <v>423</v>
      </c>
      <c r="JN660" t="s">
        <v>423</v>
      </c>
      <c r="JO660" t="s">
        <v>423</v>
      </c>
      <c r="JP660" t="s">
        <v>423</v>
      </c>
      <c r="JQ660" t="s">
        <v>423</v>
      </c>
      <c r="JR660" t="s">
        <v>423</v>
      </c>
      <c r="JS660" t="s">
        <v>423</v>
      </c>
      <c r="JT660" t="s">
        <v>423</v>
      </c>
      <c r="JU660" t="s">
        <v>423</v>
      </c>
      <c r="JV660" t="s">
        <v>423</v>
      </c>
      <c r="JW660" t="s">
        <v>423</v>
      </c>
      <c r="JX660" t="s">
        <v>431</v>
      </c>
      <c r="JY660" t="s">
        <v>423</v>
      </c>
      <c r="JZ660" t="s">
        <v>423</v>
      </c>
      <c r="KA660" t="s">
        <v>423</v>
      </c>
      <c r="KB660" t="s">
        <v>423</v>
      </c>
      <c r="KC660" t="s">
        <v>423</v>
      </c>
      <c r="KD660" t="s">
        <v>423</v>
      </c>
      <c r="KE660" t="s">
        <v>423</v>
      </c>
      <c r="KF660" t="s">
        <v>423</v>
      </c>
      <c r="KG660" t="s">
        <v>423</v>
      </c>
      <c r="KH660" t="s">
        <v>423</v>
      </c>
      <c r="KI660" t="s">
        <v>423</v>
      </c>
      <c r="KJ660" t="s">
        <v>423</v>
      </c>
      <c r="KK660" t="s">
        <v>423</v>
      </c>
      <c r="KL660" t="s">
        <v>423</v>
      </c>
      <c r="KM660" t="s">
        <v>423</v>
      </c>
      <c r="KN660" t="s">
        <v>423</v>
      </c>
      <c r="KO660" t="s">
        <v>423</v>
      </c>
      <c r="KP660" t="s">
        <v>423</v>
      </c>
      <c r="KQ660" t="s">
        <v>431</v>
      </c>
      <c r="KR660" t="s">
        <v>423</v>
      </c>
      <c r="KS660" t="s">
        <v>423</v>
      </c>
      <c r="KT660" t="s">
        <v>423</v>
      </c>
      <c r="KU660" t="s">
        <v>423</v>
      </c>
      <c r="KV660" t="s">
        <v>423</v>
      </c>
      <c r="KW660" t="s">
        <v>431</v>
      </c>
      <c r="KY660" t="s">
        <v>423</v>
      </c>
      <c r="KZ660" t="s">
        <v>423</v>
      </c>
      <c r="LA660" t="s">
        <v>423</v>
      </c>
      <c r="LB660" t="s">
        <v>431</v>
      </c>
      <c r="LC660" t="s">
        <v>423</v>
      </c>
      <c r="LD660" t="s">
        <v>423</v>
      </c>
      <c r="LE660" t="s">
        <v>423</v>
      </c>
      <c r="LF660" t="s">
        <v>423</v>
      </c>
      <c r="LG660" t="s">
        <v>431</v>
      </c>
      <c r="LH660" t="s">
        <v>423</v>
      </c>
      <c r="LI660" t="s">
        <v>423</v>
      </c>
      <c r="LK660" t="s">
        <v>431</v>
      </c>
      <c r="LL660" t="s">
        <v>423</v>
      </c>
      <c r="LM660" t="s">
        <v>423</v>
      </c>
      <c r="LN660" t="s">
        <v>423</v>
      </c>
      <c r="LO660" t="s">
        <v>439</v>
      </c>
      <c r="LP660" t="s">
        <v>432</v>
      </c>
      <c r="LQ660" t="s">
        <v>432</v>
      </c>
      <c r="LR660" t="s">
        <v>432</v>
      </c>
      <c r="LS660" t="s">
        <v>432</v>
      </c>
      <c r="LT660" t="s">
        <v>432</v>
      </c>
      <c r="LU660" t="s">
        <v>432</v>
      </c>
      <c r="LV660" t="s">
        <v>432</v>
      </c>
      <c r="LW660" t="s">
        <v>432</v>
      </c>
      <c r="LX660" t="s">
        <v>432</v>
      </c>
      <c r="LY660" t="s">
        <v>432</v>
      </c>
      <c r="LZ660" t="s">
        <v>432</v>
      </c>
      <c r="MA660" t="s">
        <v>432</v>
      </c>
      <c r="MB660" t="s">
        <v>423</v>
      </c>
      <c r="MC660" t="s">
        <v>423</v>
      </c>
      <c r="MD660" t="s">
        <v>423</v>
      </c>
      <c r="ME660" t="s">
        <v>423</v>
      </c>
      <c r="MF660" t="s">
        <v>431</v>
      </c>
      <c r="MG660" t="s">
        <v>423</v>
      </c>
      <c r="MH660" t="s">
        <v>423</v>
      </c>
      <c r="MI660" t="s">
        <v>431</v>
      </c>
      <c r="MJ660" t="s">
        <v>423</v>
      </c>
      <c r="MK660" t="s">
        <v>423</v>
      </c>
      <c r="ML660" t="s">
        <v>423</v>
      </c>
      <c r="MN660">
        <v>390.58</v>
      </c>
      <c r="MO660">
        <v>44.37</v>
      </c>
      <c r="NE660">
        <v>120.17</v>
      </c>
      <c r="NT660">
        <v>75.36</v>
      </c>
      <c r="OJ660">
        <v>89.73</v>
      </c>
      <c r="OT660">
        <v>60.95</v>
      </c>
    </row>
    <row r="661" spans="1:410" ht="12.75" customHeight="1" x14ac:dyDescent="0.2">
      <c r="A661">
        <v>812</v>
      </c>
      <c r="B661" t="str">
        <f t="shared" si="460"/>
        <v>5-15min</v>
      </c>
      <c r="C661" t="str">
        <f t="shared" si="461"/>
        <v>colocation</v>
      </c>
      <c r="D661" t="str">
        <f t="shared" si="462"/>
        <v>coloc ou foyer familial</v>
      </c>
      <c r="E661" t="str">
        <f t="shared" si="463"/>
        <v>tout à fait</v>
      </c>
      <c r="F661" t="str">
        <f t="shared" si="464"/>
        <v>aucune</v>
      </c>
      <c r="G661" t="str">
        <f t="shared" si="465"/>
        <v>non</v>
      </c>
      <c r="H661" t="str">
        <f t="shared" si="466"/>
        <v>non</v>
      </c>
      <c r="I661" t="s">
        <v>423</v>
      </c>
      <c r="J661" t="str">
        <f t="shared" si="467"/>
        <v>parfois</v>
      </c>
      <c r="K661" t="str">
        <f t="shared" si="468"/>
        <v>jamais</v>
      </c>
      <c r="L661" t="str">
        <f t="shared" si="469"/>
        <v>pas commentaire</v>
      </c>
      <c r="M661" t="str">
        <f t="shared" si="470"/>
        <v>0-1h</v>
      </c>
      <c r="N661" t="str">
        <f t="shared" si="471"/>
        <v>1-2h</v>
      </c>
      <c r="O661" t="str">
        <f t="shared" si="472"/>
        <v>souvent</v>
      </c>
      <c r="P661" t="str">
        <f t="shared" si="473"/>
        <v>parfois</v>
      </c>
      <c r="Q661" t="str">
        <f t="shared" si="474"/>
        <v>souvent</v>
      </c>
      <c r="R661" t="s">
        <v>424</v>
      </c>
      <c r="S661" t="s">
        <v>425</v>
      </c>
      <c r="T661" t="s">
        <v>425</v>
      </c>
      <c r="U661" t="s">
        <v>427</v>
      </c>
      <c r="V661" t="s">
        <v>428</v>
      </c>
      <c r="W661" t="s">
        <v>428</v>
      </c>
      <c r="X661" t="s">
        <v>429</v>
      </c>
      <c r="Y661" t="s">
        <v>429</v>
      </c>
      <c r="Z661" t="s">
        <v>429</v>
      </c>
      <c r="AA661" t="s">
        <v>430</v>
      </c>
      <c r="AB661" t="s">
        <v>425</v>
      </c>
      <c r="AC661" t="s">
        <v>424</v>
      </c>
      <c r="AD661" t="str">
        <f t="shared" si="475"/>
        <v>2 semaines avant</v>
      </c>
      <c r="AE661" t="str">
        <f t="shared" si="476"/>
        <v>très</v>
      </c>
      <c r="AF661" t="str">
        <f t="shared" si="477"/>
        <v>très bonnes</v>
      </c>
      <c r="AG661" t="str">
        <f t="shared" si="478"/>
        <v>jamais</v>
      </c>
      <c r="AH661" t="str">
        <f t="shared" si="479"/>
        <v>très souvent</v>
      </c>
      <c r="AI661" t="str">
        <f t="shared" si="480"/>
        <v>jamais</v>
      </c>
      <c r="AJ661" t="str">
        <f t="shared" si="481"/>
        <v>jamais</v>
      </c>
      <c r="AK661" t="str">
        <f t="shared" si="482"/>
        <v>5-10h</v>
      </c>
      <c r="AL661" t="str">
        <f t="shared" si="483"/>
        <v>plutôt oui</v>
      </c>
      <c r="AM661" t="str">
        <f t="shared" si="484"/>
        <v>tout à fait</v>
      </c>
      <c r="AN661" t="str">
        <f t="shared" si="485"/>
        <v>3-6h</v>
      </c>
      <c r="AO661" t="str">
        <f t="shared" si="486"/>
        <v>1/semaine</v>
      </c>
      <c r="AP661" t="str">
        <f t="shared" si="487"/>
        <v>tout à fait</v>
      </c>
      <c r="AQ661" t="str">
        <f t="shared" si="488"/>
        <v>plusieurs fois/semaine</v>
      </c>
      <c r="AR661" t="str">
        <f t="shared" si="489"/>
        <v>parfois</v>
      </c>
      <c r="AS661" t="str">
        <f t="shared" si="490"/>
        <v>1-2h</v>
      </c>
      <c r="AT661" t="str">
        <f t="shared" si="491"/>
        <v>plutôt insatisfaisante</v>
      </c>
      <c r="AU661" t="str">
        <f t="shared" si="492"/>
        <v>plutôt oui</v>
      </c>
      <c r="AV661" t="str">
        <f t="shared" si="493"/>
        <v>plutôt oui</v>
      </c>
      <c r="AW661" t="str">
        <f t="shared" si="494"/>
        <v>plutôt oui</v>
      </c>
      <c r="AX661" t="str">
        <f t="shared" si="495"/>
        <v>plutôt oui</v>
      </c>
      <c r="AY661" t="str">
        <f t="shared" si="496"/>
        <v>plutôt oui</v>
      </c>
      <c r="AZ661" t="str">
        <f t="shared" si="497"/>
        <v>4A</v>
      </c>
      <c r="BA661" t="str">
        <f t="shared" si="498"/>
        <v>GC</v>
      </c>
      <c r="BB661" t="str">
        <f t="shared" si="499"/>
        <v>classique</v>
      </c>
      <c r="BC661" t="str">
        <f t="shared" si="500"/>
        <v>oui</v>
      </c>
      <c r="BD661" t="str">
        <f t="shared" si="501"/>
        <v>post-bac</v>
      </c>
      <c r="BE661" t="str">
        <f t="shared" si="502"/>
        <v>Fr</v>
      </c>
      <c r="BF661" t="str">
        <f t="shared" si="503"/>
        <v>25-50%</v>
      </c>
      <c r="BG661" t="str">
        <f t="shared" si="504"/>
        <v>10-25%</v>
      </c>
      <c r="BH661" t="s">
        <v>423</v>
      </c>
      <c r="BI661" t="str">
        <f t="shared" si="505"/>
        <v>aucun</v>
      </c>
      <c r="BJ661" t="s">
        <v>423</v>
      </c>
      <c r="BK661" t="s">
        <v>431</v>
      </c>
      <c r="BL661" t="s">
        <v>423</v>
      </c>
      <c r="BM661" t="s">
        <v>423</v>
      </c>
      <c r="BN661" t="s">
        <v>423</v>
      </c>
      <c r="BO661" t="s">
        <v>431</v>
      </c>
      <c r="BP661" t="s">
        <v>423</v>
      </c>
      <c r="BR661" t="s">
        <v>432</v>
      </c>
      <c r="BS661" t="s">
        <v>432</v>
      </c>
      <c r="BT661" t="s">
        <v>432</v>
      </c>
      <c r="BU661" t="s">
        <v>432</v>
      </c>
      <c r="BV661" t="s">
        <v>431</v>
      </c>
      <c r="BW661" t="s">
        <v>423</v>
      </c>
      <c r="BX661" t="s">
        <v>423</v>
      </c>
      <c r="BY661" t="s">
        <v>423</v>
      </c>
      <c r="BZ661" t="s">
        <v>423</v>
      </c>
      <c r="CA661" t="s">
        <v>432</v>
      </c>
      <c r="CB661" t="s">
        <v>432</v>
      </c>
      <c r="CC661" t="s">
        <v>432</v>
      </c>
      <c r="CD661" t="s">
        <v>432</v>
      </c>
      <c r="CE661" t="s">
        <v>423</v>
      </c>
      <c r="CF661" t="s">
        <v>432</v>
      </c>
      <c r="CG661" t="s">
        <v>432</v>
      </c>
      <c r="CH661" t="s">
        <v>432</v>
      </c>
      <c r="CI661" t="s">
        <v>432</v>
      </c>
      <c r="CJ661" t="s">
        <v>432</v>
      </c>
      <c r="CK661" t="s">
        <v>432</v>
      </c>
      <c r="CL661" t="s">
        <v>432</v>
      </c>
      <c r="CM661" t="s">
        <v>432</v>
      </c>
      <c r="CN661" t="s">
        <v>423</v>
      </c>
      <c r="CO661" t="s">
        <v>432</v>
      </c>
      <c r="CP661" t="s">
        <v>432</v>
      </c>
      <c r="CQ661" t="s">
        <v>432</v>
      </c>
      <c r="CR661" t="s">
        <v>432</v>
      </c>
      <c r="CT661" t="s">
        <v>432</v>
      </c>
      <c r="CU661" t="s">
        <v>423</v>
      </c>
      <c r="CV661" t="s">
        <v>423</v>
      </c>
      <c r="CW661" t="s">
        <v>423</v>
      </c>
      <c r="CX661" t="s">
        <v>431</v>
      </c>
      <c r="CY661" t="s">
        <v>423</v>
      </c>
      <c r="CZ661" t="s">
        <v>423</v>
      </c>
      <c r="DA661" t="s">
        <v>423</v>
      </c>
      <c r="DB661" t="s">
        <v>423</v>
      </c>
      <c r="DC661" t="s">
        <v>431</v>
      </c>
      <c r="DD661" t="s">
        <v>432</v>
      </c>
      <c r="DE661" t="s">
        <v>432</v>
      </c>
      <c r="DF661" t="s">
        <v>432</v>
      </c>
      <c r="DG661" t="s">
        <v>432</v>
      </c>
      <c r="DH661" t="s">
        <v>423</v>
      </c>
      <c r="DI661" t="s">
        <v>423</v>
      </c>
      <c r="DJ661" t="s">
        <v>423</v>
      </c>
      <c r="DK661" t="s">
        <v>431</v>
      </c>
      <c r="DL661" t="s">
        <v>423</v>
      </c>
      <c r="DM661" t="s">
        <v>423</v>
      </c>
      <c r="DN661" t="s">
        <v>423</v>
      </c>
      <c r="DO661" t="s">
        <v>423</v>
      </c>
      <c r="DP661" t="s">
        <v>423</v>
      </c>
      <c r="DQ661" t="s">
        <v>431</v>
      </c>
      <c r="DR661" t="s">
        <v>423</v>
      </c>
      <c r="DS661" t="s">
        <v>423</v>
      </c>
      <c r="DT661" t="s">
        <v>423</v>
      </c>
      <c r="DU661" t="s">
        <v>431</v>
      </c>
      <c r="DV661" t="s">
        <v>423</v>
      </c>
      <c r="DW661" t="s">
        <v>423</v>
      </c>
      <c r="DX661" t="s">
        <v>423</v>
      </c>
      <c r="DY661" t="s">
        <v>423</v>
      </c>
      <c r="DZ661" t="s">
        <v>431</v>
      </c>
      <c r="EA661" t="s">
        <v>423</v>
      </c>
      <c r="EB661" t="s">
        <v>423</v>
      </c>
      <c r="EC661" t="s">
        <v>431</v>
      </c>
      <c r="ED661" t="s">
        <v>423</v>
      </c>
      <c r="EE661" t="s">
        <v>423</v>
      </c>
      <c r="EF661" t="s">
        <v>438</v>
      </c>
      <c r="EG661" t="s">
        <v>437</v>
      </c>
      <c r="EH661" t="s">
        <v>434</v>
      </c>
      <c r="EI661" t="s">
        <v>436</v>
      </c>
      <c r="EJ661" t="s">
        <v>433</v>
      </c>
      <c r="EK661" t="s">
        <v>435</v>
      </c>
      <c r="EL661" t="s">
        <v>424</v>
      </c>
      <c r="EM661" t="s">
        <v>425</v>
      </c>
      <c r="EN661" t="s">
        <v>425</v>
      </c>
      <c r="EO661" t="s">
        <v>427</v>
      </c>
      <c r="EP661" t="s">
        <v>428</v>
      </c>
      <c r="EQ661" t="s">
        <v>428</v>
      </c>
      <c r="ER661" t="s">
        <v>429</v>
      </c>
      <c r="ES661" t="s">
        <v>429</v>
      </c>
      <c r="ET661" t="s">
        <v>429</v>
      </c>
      <c r="EU661" t="s">
        <v>430</v>
      </c>
      <c r="EV661" t="s">
        <v>425</v>
      </c>
      <c r="EW661" t="s">
        <v>424</v>
      </c>
      <c r="EX661" t="s">
        <v>423</v>
      </c>
      <c r="EY661" t="s">
        <v>423</v>
      </c>
      <c r="EZ661" t="s">
        <v>431</v>
      </c>
      <c r="FA661" t="s">
        <v>423</v>
      </c>
      <c r="FB661" t="s">
        <v>423</v>
      </c>
      <c r="FC661" t="s">
        <v>423</v>
      </c>
      <c r="FD661" t="s">
        <v>431</v>
      </c>
      <c r="FE661" t="s">
        <v>423</v>
      </c>
      <c r="FF661" t="s">
        <v>423</v>
      </c>
      <c r="FG661" t="s">
        <v>423</v>
      </c>
      <c r="FH661" t="s">
        <v>431</v>
      </c>
      <c r="FI661" t="s">
        <v>423</v>
      </c>
      <c r="FJ661" t="s">
        <v>423</v>
      </c>
      <c r="FK661" t="s">
        <v>423</v>
      </c>
      <c r="FL661" t="s">
        <v>423</v>
      </c>
      <c r="FM661" t="s">
        <v>423</v>
      </c>
      <c r="FN661" t="s">
        <v>423</v>
      </c>
      <c r="FO661" t="s">
        <v>431</v>
      </c>
      <c r="FP661" t="s">
        <v>431</v>
      </c>
      <c r="FQ661" t="s">
        <v>423</v>
      </c>
      <c r="FR661" t="s">
        <v>423</v>
      </c>
      <c r="FS661" t="s">
        <v>423</v>
      </c>
      <c r="FT661" t="s">
        <v>423</v>
      </c>
      <c r="FU661" t="s">
        <v>423</v>
      </c>
      <c r="FV661" t="s">
        <v>423</v>
      </c>
      <c r="FW661" t="s">
        <v>431</v>
      </c>
      <c r="FX661" t="s">
        <v>423</v>
      </c>
      <c r="FZ661" t="s">
        <v>423</v>
      </c>
      <c r="GB661" t="s">
        <v>423</v>
      </c>
      <c r="GD661" t="s">
        <v>431</v>
      </c>
      <c r="GF661" t="s">
        <v>431</v>
      </c>
      <c r="GG661" t="s">
        <v>423</v>
      </c>
      <c r="GH661" t="s">
        <v>423</v>
      </c>
      <c r="GI661" t="s">
        <v>423</v>
      </c>
      <c r="GJ661" t="s">
        <v>431</v>
      </c>
      <c r="GK661" t="s">
        <v>423</v>
      </c>
      <c r="GL661" t="s">
        <v>423</v>
      </c>
      <c r="GM661" t="s">
        <v>423</v>
      </c>
      <c r="GN661" t="s">
        <v>431</v>
      </c>
      <c r="GO661" t="s">
        <v>423</v>
      </c>
      <c r="GP661" t="s">
        <v>423</v>
      </c>
      <c r="GQ661" t="s">
        <v>431</v>
      </c>
      <c r="GR661" t="s">
        <v>423</v>
      </c>
      <c r="GS661" t="s">
        <v>423</v>
      </c>
      <c r="GT661" t="s">
        <v>423</v>
      </c>
      <c r="GU661" t="s">
        <v>423</v>
      </c>
      <c r="GV661" t="s">
        <v>423</v>
      </c>
      <c r="GW661" t="s">
        <v>431</v>
      </c>
      <c r="GX661" t="s">
        <v>423</v>
      </c>
      <c r="GY661" t="s">
        <v>423</v>
      </c>
      <c r="GZ661" t="s">
        <v>431</v>
      </c>
      <c r="HA661" t="s">
        <v>423</v>
      </c>
      <c r="HB661" t="s">
        <v>423</v>
      </c>
      <c r="HC661" t="s">
        <v>423</v>
      </c>
      <c r="HD661" t="s">
        <v>431</v>
      </c>
      <c r="HE661" t="s">
        <v>423</v>
      </c>
      <c r="HF661" t="s">
        <v>423</v>
      </c>
      <c r="HG661" t="s">
        <v>423</v>
      </c>
      <c r="HH661" t="s">
        <v>423</v>
      </c>
      <c r="HI661" t="s">
        <v>431</v>
      </c>
      <c r="HJ661" t="s">
        <v>423</v>
      </c>
      <c r="HK661" t="s">
        <v>423</v>
      </c>
      <c r="HL661" t="s">
        <v>423</v>
      </c>
      <c r="HM661" t="s">
        <v>423</v>
      </c>
      <c r="HN661" t="s">
        <v>423</v>
      </c>
      <c r="HP661" t="s">
        <v>423</v>
      </c>
      <c r="HR661" t="s">
        <v>431</v>
      </c>
      <c r="HT661" t="s">
        <v>423</v>
      </c>
      <c r="HV661" t="s">
        <v>423</v>
      </c>
      <c r="HW661" t="s">
        <v>431</v>
      </c>
      <c r="HX661" t="s">
        <v>423</v>
      </c>
      <c r="HY661" t="s">
        <v>423</v>
      </c>
      <c r="HZ661" t="s">
        <v>423</v>
      </c>
      <c r="IA661" t="s">
        <v>423</v>
      </c>
      <c r="IB661" t="s">
        <v>423</v>
      </c>
      <c r="IC661" t="s">
        <v>423</v>
      </c>
      <c r="ID661" t="s">
        <v>431</v>
      </c>
      <c r="IE661" t="s">
        <v>423</v>
      </c>
      <c r="IF661" t="s">
        <v>423</v>
      </c>
      <c r="IG661" t="s">
        <v>431</v>
      </c>
      <c r="IH661" t="s">
        <v>423</v>
      </c>
      <c r="II661" t="s">
        <v>423</v>
      </c>
      <c r="IJ661" t="s">
        <v>423</v>
      </c>
      <c r="IK661" t="s">
        <v>431</v>
      </c>
      <c r="IL661" t="s">
        <v>423</v>
      </c>
      <c r="IM661" t="s">
        <v>423</v>
      </c>
      <c r="IN661" t="s">
        <v>423</v>
      </c>
      <c r="IO661" t="s">
        <v>431</v>
      </c>
      <c r="IP661" t="s">
        <v>423</v>
      </c>
      <c r="IQ661" t="s">
        <v>423</v>
      </c>
      <c r="IR661" t="s">
        <v>423</v>
      </c>
      <c r="IS661" t="s">
        <v>431</v>
      </c>
      <c r="IT661" t="s">
        <v>423</v>
      </c>
      <c r="IU661" t="s">
        <v>423</v>
      </c>
      <c r="IV661" t="s">
        <v>423</v>
      </c>
      <c r="IX661" t="s">
        <v>431</v>
      </c>
      <c r="IZ661" t="s">
        <v>423</v>
      </c>
      <c r="JB661" t="s">
        <v>423</v>
      </c>
      <c r="JD661" t="s">
        <v>2387</v>
      </c>
      <c r="JE661" t="s">
        <v>2388</v>
      </c>
      <c r="JF661" t="s">
        <v>2389</v>
      </c>
      <c r="JG661" t="s">
        <v>2390</v>
      </c>
      <c r="JH661" t="s">
        <v>2391</v>
      </c>
      <c r="JI661" t="s">
        <v>423</v>
      </c>
      <c r="JJ661" t="s">
        <v>423</v>
      </c>
      <c r="JK661" t="s">
        <v>423</v>
      </c>
      <c r="JL661" t="s">
        <v>431</v>
      </c>
      <c r="JM661" t="s">
        <v>423</v>
      </c>
      <c r="JN661" t="s">
        <v>423</v>
      </c>
      <c r="JO661" t="s">
        <v>423</v>
      </c>
      <c r="JP661" t="s">
        <v>423</v>
      </c>
      <c r="JQ661" t="s">
        <v>423</v>
      </c>
      <c r="JR661" t="s">
        <v>423</v>
      </c>
      <c r="JS661" t="s">
        <v>423</v>
      </c>
      <c r="JT661" t="s">
        <v>423</v>
      </c>
      <c r="JU661" t="s">
        <v>423</v>
      </c>
      <c r="JV661" t="s">
        <v>423</v>
      </c>
      <c r="JW661" t="s">
        <v>423</v>
      </c>
      <c r="JX661" t="s">
        <v>431</v>
      </c>
      <c r="JY661" t="s">
        <v>423</v>
      </c>
      <c r="JZ661" t="s">
        <v>423</v>
      </c>
      <c r="KA661" t="s">
        <v>423</v>
      </c>
      <c r="KB661" t="s">
        <v>423</v>
      </c>
      <c r="KC661" t="s">
        <v>423</v>
      </c>
      <c r="KD661" t="s">
        <v>423</v>
      </c>
      <c r="KE661" t="s">
        <v>423</v>
      </c>
      <c r="KF661" t="s">
        <v>423</v>
      </c>
      <c r="KG661" t="s">
        <v>423</v>
      </c>
      <c r="KH661" t="s">
        <v>423</v>
      </c>
      <c r="KI661" t="s">
        <v>423</v>
      </c>
      <c r="KJ661" t="s">
        <v>423</v>
      </c>
      <c r="KK661" t="s">
        <v>423</v>
      </c>
      <c r="KL661" t="s">
        <v>423</v>
      </c>
      <c r="KM661" t="s">
        <v>423</v>
      </c>
      <c r="KN661" t="s">
        <v>423</v>
      </c>
      <c r="KO661" t="s">
        <v>423</v>
      </c>
      <c r="KP661" t="s">
        <v>423</v>
      </c>
      <c r="KQ661" t="s">
        <v>431</v>
      </c>
      <c r="KR661" t="s">
        <v>423</v>
      </c>
      <c r="KS661" t="s">
        <v>423</v>
      </c>
      <c r="KT661" t="s">
        <v>423</v>
      </c>
      <c r="KU661" t="s">
        <v>423</v>
      </c>
      <c r="KV661" t="s">
        <v>431</v>
      </c>
      <c r="KW661" t="s">
        <v>423</v>
      </c>
      <c r="KY661" t="s">
        <v>431</v>
      </c>
      <c r="KZ661" t="s">
        <v>432</v>
      </c>
      <c r="LA661" t="s">
        <v>432</v>
      </c>
      <c r="LB661" t="s">
        <v>432</v>
      </c>
      <c r="LC661" t="s">
        <v>432</v>
      </c>
      <c r="LD661" t="s">
        <v>432</v>
      </c>
      <c r="LE661" t="s">
        <v>432</v>
      </c>
      <c r="LF661" t="s">
        <v>432</v>
      </c>
      <c r="LG661" t="s">
        <v>432</v>
      </c>
      <c r="LH661" t="s">
        <v>432</v>
      </c>
      <c r="LI661" t="s">
        <v>432</v>
      </c>
      <c r="LK661" t="s">
        <v>431</v>
      </c>
      <c r="LL661" t="s">
        <v>423</v>
      </c>
      <c r="LM661" t="s">
        <v>423</v>
      </c>
      <c r="LN661" t="s">
        <v>423</v>
      </c>
      <c r="LO661" t="s">
        <v>439</v>
      </c>
      <c r="LP661" t="s">
        <v>432</v>
      </c>
      <c r="LQ661" t="s">
        <v>432</v>
      </c>
      <c r="LR661" t="s">
        <v>432</v>
      </c>
      <c r="LS661" t="s">
        <v>432</v>
      </c>
      <c r="LT661" t="s">
        <v>432</v>
      </c>
      <c r="LU661" t="s">
        <v>423</v>
      </c>
      <c r="LV661" t="s">
        <v>423</v>
      </c>
      <c r="LW661" t="s">
        <v>431</v>
      </c>
      <c r="LX661" t="s">
        <v>423</v>
      </c>
      <c r="LY661" t="s">
        <v>423</v>
      </c>
      <c r="LZ661" t="s">
        <v>423</v>
      </c>
      <c r="MA661" t="s">
        <v>423</v>
      </c>
      <c r="MB661" t="s">
        <v>423</v>
      </c>
      <c r="MC661" t="s">
        <v>431</v>
      </c>
      <c r="MD661" t="s">
        <v>423</v>
      </c>
      <c r="ME661" t="s">
        <v>423</v>
      </c>
      <c r="MF661" t="s">
        <v>423</v>
      </c>
      <c r="MG661" t="s">
        <v>423</v>
      </c>
      <c r="MH661" t="s">
        <v>423</v>
      </c>
      <c r="MI661" t="s">
        <v>423</v>
      </c>
      <c r="MJ661" t="s">
        <v>423</v>
      </c>
      <c r="MK661" t="s">
        <v>423</v>
      </c>
      <c r="ML661" t="s">
        <v>431</v>
      </c>
      <c r="MN661">
        <v>1051.4000000000001</v>
      </c>
      <c r="MO661">
        <v>40.51</v>
      </c>
      <c r="NE661">
        <v>143.32</v>
      </c>
      <c r="NT661">
        <v>208.02</v>
      </c>
      <c r="OJ661">
        <v>580.26</v>
      </c>
      <c r="OT661">
        <v>79.290000000000006</v>
      </c>
    </row>
    <row r="662" spans="1:410" ht="12.75" customHeight="1" x14ac:dyDescent="0.2">
      <c r="A662">
        <v>813</v>
      </c>
      <c r="B662" t="str">
        <f t="shared" si="460"/>
        <v>0-5min</v>
      </c>
      <c r="C662" t="str">
        <f t="shared" si="461"/>
        <v>seul</v>
      </c>
      <c r="D662" t="str">
        <f t="shared" si="462"/>
        <v>10-20m2</v>
      </c>
      <c r="E662" t="str">
        <f t="shared" si="463"/>
        <v>plutôt oui</v>
      </c>
      <c r="F662" t="str">
        <f t="shared" si="464"/>
        <v>aucune</v>
      </c>
      <c r="G662" t="str">
        <f t="shared" si="465"/>
        <v>echelon 4-7</v>
      </c>
      <c r="H662" t="str">
        <f t="shared" si="466"/>
        <v>non</v>
      </c>
      <c r="I662" t="s">
        <v>423</v>
      </c>
      <c r="J662" t="str">
        <f t="shared" si="467"/>
        <v>souvent</v>
      </c>
      <c r="K662" t="str">
        <f t="shared" si="468"/>
        <v>souvent</v>
      </c>
      <c r="L662" t="str">
        <f t="shared" si="469"/>
        <v>plutôt oui</v>
      </c>
      <c r="M662" t="str">
        <f t="shared" si="470"/>
        <v>2-4h</v>
      </c>
      <c r="N662" t="str">
        <f t="shared" si="471"/>
        <v>4-6h</v>
      </c>
      <c r="O662" t="str">
        <f t="shared" si="472"/>
        <v>parfois</v>
      </c>
      <c r="P662" t="str">
        <f t="shared" si="473"/>
        <v>parfois</v>
      </c>
      <c r="Q662" t="str">
        <f t="shared" si="474"/>
        <v>souvent</v>
      </c>
      <c r="R662" t="s">
        <v>425</v>
      </c>
      <c r="S662" t="s">
        <v>425</v>
      </c>
      <c r="T662" t="s">
        <v>425</v>
      </c>
      <c r="U662" t="s">
        <v>428</v>
      </c>
      <c r="V662" t="s">
        <v>440</v>
      </c>
      <c r="W662" t="s">
        <v>440</v>
      </c>
      <c r="X662" t="s">
        <v>429</v>
      </c>
      <c r="Y662" t="s">
        <v>430</v>
      </c>
      <c r="Z662" t="s">
        <v>424</v>
      </c>
      <c r="AA662" t="s">
        <v>424</v>
      </c>
      <c r="AB662" t="s">
        <v>425</v>
      </c>
      <c r="AC662" t="s">
        <v>425</v>
      </c>
      <c r="AD662" t="str">
        <f t="shared" si="475"/>
        <v>2 semaines avant</v>
      </c>
      <c r="AE662" t="str">
        <f t="shared" si="476"/>
        <v>plutôt oui</v>
      </c>
      <c r="AF662" t="str">
        <f t="shared" si="477"/>
        <v>plutôt bonnes</v>
      </c>
      <c r="AG662" t="str">
        <f t="shared" si="478"/>
        <v>parfois</v>
      </c>
      <c r="AH662" t="str">
        <f t="shared" si="479"/>
        <v>régulièrement</v>
      </c>
      <c r="AI662" t="str">
        <f t="shared" si="480"/>
        <v>régulièrement</v>
      </c>
      <c r="AJ662" t="str">
        <f t="shared" si="481"/>
        <v>jamais</v>
      </c>
      <c r="AK662" t="str">
        <f t="shared" si="482"/>
        <v>1-5h</v>
      </c>
      <c r="AL662" t="str">
        <f t="shared" si="483"/>
        <v>plutôt oui</v>
      </c>
      <c r="AM662" t="str">
        <f t="shared" si="484"/>
        <v>plutôt non</v>
      </c>
      <c r="AN662" t="str">
        <f t="shared" si="485"/>
        <v>1-3h</v>
      </c>
      <c r="AO662" t="str">
        <f t="shared" si="486"/>
        <v>rarement</v>
      </c>
      <c r="AP662" t="str">
        <f t="shared" si="487"/>
        <v>plutôt oui</v>
      </c>
      <c r="AQ662" t="str">
        <f t="shared" si="488"/>
        <v>1/mois</v>
      </c>
      <c r="AR662" t="str">
        <f t="shared" si="489"/>
        <v>régulièrement</v>
      </c>
      <c r="AS662" t="str">
        <f t="shared" si="490"/>
        <v>2-4h</v>
      </c>
      <c r="AT662" t="str">
        <f t="shared" si="491"/>
        <v>plutôt satisfaisante</v>
      </c>
      <c r="AU662" t="str">
        <f t="shared" si="492"/>
        <v>plutôt oui</v>
      </c>
      <c r="AV662" t="str">
        <f t="shared" si="493"/>
        <v>plutôt oui</v>
      </c>
      <c r="AW662" t="str">
        <f t="shared" si="494"/>
        <v>plutôt oui</v>
      </c>
      <c r="AX662" t="str">
        <f t="shared" si="495"/>
        <v>plutôt oui</v>
      </c>
      <c r="AY662" t="str">
        <f t="shared" si="496"/>
        <v>tout à fait</v>
      </c>
      <c r="AZ662" t="str">
        <f t="shared" si="497"/>
        <v>4A</v>
      </c>
      <c r="BA662" t="str">
        <f t="shared" si="498"/>
        <v>GC</v>
      </c>
      <c r="BB662" t="str">
        <f t="shared" si="499"/>
        <v>classique</v>
      </c>
      <c r="BC662" t="str">
        <f t="shared" si="500"/>
        <v>non</v>
      </c>
      <c r="BD662" t="str">
        <f t="shared" si="501"/>
        <v>post-bac</v>
      </c>
      <c r="BE662" t="str">
        <f t="shared" si="502"/>
        <v>Fr</v>
      </c>
      <c r="BF662" t="str">
        <f t="shared" si="503"/>
        <v>50-75%</v>
      </c>
      <c r="BG662" t="str">
        <f t="shared" si="504"/>
        <v>25-50%</v>
      </c>
      <c r="BH662" t="s">
        <v>423</v>
      </c>
      <c r="BI662" t="str">
        <f t="shared" si="505"/>
        <v>1 par semestre</v>
      </c>
      <c r="BJ662" t="s">
        <v>431</v>
      </c>
      <c r="BK662" t="s">
        <v>423</v>
      </c>
      <c r="BL662" t="s">
        <v>423</v>
      </c>
      <c r="BM662" t="s">
        <v>423</v>
      </c>
      <c r="BN662" t="s">
        <v>431</v>
      </c>
      <c r="BO662" t="s">
        <v>423</v>
      </c>
      <c r="BP662" t="s">
        <v>423</v>
      </c>
      <c r="BR662" t="s">
        <v>423</v>
      </c>
      <c r="BS662" t="s">
        <v>431</v>
      </c>
      <c r="BT662" t="s">
        <v>423</v>
      </c>
      <c r="BU662" t="s">
        <v>423</v>
      </c>
      <c r="BV662" t="s">
        <v>423</v>
      </c>
      <c r="BW662" t="s">
        <v>431</v>
      </c>
      <c r="BX662" t="s">
        <v>423</v>
      </c>
      <c r="BY662" t="s">
        <v>423</v>
      </c>
      <c r="BZ662" t="s">
        <v>423</v>
      </c>
      <c r="CA662" t="s">
        <v>432</v>
      </c>
      <c r="CB662" t="s">
        <v>432</v>
      </c>
      <c r="CC662" t="s">
        <v>432</v>
      </c>
      <c r="CD662" t="s">
        <v>432</v>
      </c>
      <c r="CE662" t="s">
        <v>431</v>
      </c>
      <c r="CF662" t="s">
        <v>423</v>
      </c>
      <c r="CG662" t="s">
        <v>423</v>
      </c>
      <c r="CH662" t="s">
        <v>423</v>
      </c>
      <c r="CI662" t="s">
        <v>423</v>
      </c>
      <c r="CJ662" t="s">
        <v>423</v>
      </c>
      <c r="CK662" t="s">
        <v>423</v>
      </c>
      <c r="CL662" t="s">
        <v>431</v>
      </c>
      <c r="CM662" t="s">
        <v>423</v>
      </c>
      <c r="CN662" t="s">
        <v>423</v>
      </c>
      <c r="CO662" t="s">
        <v>432</v>
      </c>
      <c r="CP662" t="s">
        <v>432</v>
      </c>
      <c r="CQ662" t="s">
        <v>432</v>
      </c>
      <c r="CR662" t="s">
        <v>432</v>
      </c>
      <c r="CT662" t="s">
        <v>432</v>
      </c>
      <c r="CU662" t="s">
        <v>423</v>
      </c>
      <c r="CV662" t="s">
        <v>423</v>
      </c>
      <c r="CW662" t="s">
        <v>431</v>
      </c>
      <c r="CX662" t="s">
        <v>423</v>
      </c>
      <c r="CY662" t="s">
        <v>423</v>
      </c>
      <c r="CZ662" t="s">
        <v>423</v>
      </c>
      <c r="DA662" t="s">
        <v>431</v>
      </c>
      <c r="DB662" t="s">
        <v>423</v>
      </c>
      <c r="DC662" t="s">
        <v>423</v>
      </c>
      <c r="DD662" t="s">
        <v>423</v>
      </c>
      <c r="DE662" t="s">
        <v>431</v>
      </c>
      <c r="DF662" t="s">
        <v>423</v>
      </c>
      <c r="DG662" t="s">
        <v>423</v>
      </c>
      <c r="DH662" t="s">
        <v>423</v>
      </c>
      <c r="DI662" t="s">
        <v>431</v>
      </c>
      <c r="DJ662" t="s">
        <v>423</v>
      </c>
      <c r="DK662" t="s">
        <v>423</v>
      </c>
      <c r="DL662" t="s">
        <v>423</v>
      </c>
      <c r="DM662" t="s">
        <v>423</v>
      </c>
      <c r="DN662" t="s">
        <v>423</v>
      </c>
      <c r="DO662" t="s">
        <v>431</v>
      </c>
      <c r="DP662" t="s">
        <v>423</v>
      </c>
      <c r="DQ662" t="s">
        <v>423</v>
      </c>
      <c r="DR662" t="s">
        <v>423</v>
      </c>
      <c r="DS662" t="s">
        <v>423</v>
      </c>
      <c r="DT662" t="s">
        <v>423</v>
      </c>
      <c r="DU662" t="s">
        <v>423</v>
      </c>
      <c r="DV662" t="s">
        <v>431</v>
      </c>
      <c r="DW662" t="s">
        <v>423</v>
      </c>
      <c r="DX662" t="s">
        <v>423</v>
      </c>
      <c r="DY662" t="s">
        <v>423</v>
      </c>
      <c r="DZ662" t="s">
        <v>431</v>
      </c>
      <c r="EA662" t="s">
        <v>423</v>
      </c>
      <c r="EB662" t="s">
        <v>423</v>
      </c>
      <c r="EC662" t="s">
        <v>431</v>
      </c>
      <c r="ED662" t="s">
        <v>423</v>
      </c>
      <c r="EE662" t="s">
        <v>423</v>
      </c>
      <c r="EF662" t="s">
        <v>437</v>
      </c>
      <c r="EG662" t="s">
        <v>438</v>
      </c>
      <c r="EH662" t="s">
        <v>434</v>
      </c>
      <c r="EI662" t="s">
        <v>436</v>
      </c>
      <c r="EJ662" t="s">
        <v>433</v>
      </c>
      <c r="EK662" t="s">
        <v>435</v>
      </c>
      <c r="EL662" t="s">
        <v>425</v>
      </c>
      <c r="EM662" t="s">
        <v>425</v>
      </c>
      <c r="EN662" t="s">
        <v>425</v>
      </c>
      <c r="EO662" t="s">
        <v>428</v>
      </c>
      <c r="EP662" t="s">
        <v>440</v>
      </c>
      <c r="EQ662" t="s">
        <v>440</v>
      </c>
      <c r="ER662" t="s">
        <v>429</v>
      </c>
      <c r="ES662" t="s">
        <v>430</v>
      </c>
      <c r="ET662" t="s">
        <v>424</v>
      </c>
      <c r="EU662" t="s">
        <v>424</v>
      </c>
      <c r="EV662" t="s">
        <v>425</v>
      </c>
      <c r="EW662" t="s">
        <v>425</v>
      </c>
      <c r="EX662" t="s">
        <v>423</v>
      </c>
      <c r="EY662" t="s">
        <v>423</v>
      </c>
      <c r="EZ662" t="s">
        <v>431</v>
      </c>
      <c r="FA662" t="s">
        <v>423</v>
      </c>
      <c r="FB662" t="s">
        <v>423</v>
      </c>
      <c r="FC662" t="s">
        <v>423</v>
      </c>
      <c r="FD662" t="s">
        <v>423</v>
      </c>
      <c r="FE662" t="s">
        <v>431</v>
      </c>
      <c r="FF662" t="s">
        <v>423</v>
      </c>
      <c r="FG662" t="s">
        <v>423</v>
      </c>
      <c r="FH662" t="s">
        <v>423</v>
      </c>
      <c r="FI662" t="s">
        <v>431</v>
      </c>
      <c r="FJ662" t="s">
        <v>423</v>
      </c>
      <c r="FK662" t="s">
        <v>423</v>
      </c>
      <c r="FL662" t="s">
        <v>423</v>
      </c>
      <c r="FM662" t="s">
        <v>423</v>
      </c>
      <c r="FN662" t="s">
        <v>431</v>
      </c>
      <c r="FO662" t="s">
        <v>423</v>
      </c>
      <c r="FP662" t="s">
        <v>423</v>
      </c>
      <c r="FQ662" t="s">
        <v>431</v>
      </c>
      <c r="FR662" t="s">
        <v>423</v>
      </c>
      <c r="FS662" t="s">
        <v>423</v>
      </c>
      <c r="FT662" t="s">
        <v>423</v>
      </c>
      <c r="FU662" t="s">
        <v>431</v>
      </c>
      <c r="FV662" t="s">
        <v>423</v>
      </c>
      <c r="FW662" t="s">
        <v>423</v>
      </c>
      <c r="FX662" t="s">
        <v>423</v>
      </c>
      <c r="FZ662" t="s">
        <v>423</v>
      </c>
      <c r="GB662" t="s">
        <v>423</v>
      </c>
      <c r="GD662" t="s">
        <v>431</v>
      </c>
      <c r="GF662" t="s">
        <v>431</v>
      </c>
      <c r="GG662" t="s">
        <v>423</v>
      </c>
      <c r="GH662" t="s">
        <v>423</v>
      </c>
      <c r="GI662" t="s">
        <v>423</v>
      </c>
      <c r="GJ662" t="s">
        <v>423</v>
      </c>
      <c r="GK662" t="s">
        <v>431</v>
      </c>
      <c r="GL662" t="s">
        <v>423</v>
      </c>
      <c r="GM662" t="s">
        <v>423</v>
      </c>
      <c r="GN662" t="s">
        <v>431</v>
      </c>
      <c r="GO662" t="s">
        <v>423</v>
      </c>
      <c r="GP662" t="s">
        <v>423</v>
      </c>
      <c r="GQ662" t="s">
        <v>423</v>
      </c>
      <c r="GR662" t="s">
        <v>423</v>
      </c>
      <c r="GS662" t="s">
        <v>431</v>
      </c>
      <c r="GT662" t="s">
        <v>423</v>
      </c>
      <c r="GU662" t="s">
        <v>423</v>
      </c>
      <c r="GV662" t="s">
        <v>423</v>
      </c>
      <c r="GW662" t="s">
        <v>423</v>
      </c>
      <c r="GX662" t="s">
        <v>431</v>
      </c>
      <c r="GY662" t="s">
        <v>423</v>
      </c>
      <c r="GZ662" t="s">
        <v>423</v>
      </c>
      <c r="HA662" t="s">
        <v>423</v>
      </c>
      <c r="HB662" t="s">
        <v>431</v>
      </c>
      <c r="HC662" t="s">
        <v>423</v>
      </c>
      <c r="HD662" t="s">
        <v>423</v>
      </c>
      <c r="HE662" t="s">
        <v>431</v>
      </c>
      <c r="HF662" t="s">
        <v>423</v>
      </c>
      <c r="HG662" t="s">
        <v>423</v>
      </c>
      <c r="HH662" t="s">
        <v>423</v>
      </c>
      <c r="HI662" t="s">
        <v>423</v>
      </c>
      <c r="HJ662" t="s">
        <v>423</v>
      </c>
      <c r="HK662" t="s">
        <v>431</v>
      </c>
      <c r="HL662" t="s">
        <v>423</v>
      </c>
      <c r="HM662" t="s">
        <v>423</v>
      </c>
      <c r="HN662" t="s">
        <v>423</v>
      </c>
      <c r="HP662" t="s">
        <v>431</v>
      </c>
      <c r="HR662" t="s">
        <v>423</v>
      </c>
      <c r="HT662" t="s">
        <v>423</v>
      </c>
      <c r="HV662" t="s">
        <v>423</v>
      </c>
      <c r="HW662" t="s">
        <v>423</v>
      </c>
      <c r="HX662" t="s">
        <v>431</v>
      </c>
      <c r="HY662" t="s">
        <v>423</v>
      </c>
      <c r="HZ662" t="s">
        <v>423</v>
      </c>
      <c r="IA662" t="s">
        <v>423</v>
      </c>
      <c r="IB662" t="s">
        <v>423</v>
      </c>
      <c r="IC662" t="s">
        <v>431</v>
      </c>
      <c r="ID662" t="s">
        <v>423</v>
      </c>
      <c r="IE662" t="s">
        <v>423</v>
      </c>
      <c r="IF662" t="s">
        <v>423</v>
      </c>
      <c r="IG662" t="s">
        <v>431</v>
      </c>
      <c r="IH662" t="s">
        <v>423</v>
      </c>
      <c r="II662" t="s">
        <v>423</v>
      </c>
      <c r="IJ662" t="s">
        <v>423</v>
      </c>
      <c r="IK662" t="s">
        <v>431</v>
      </c>
      <c r="IL662" t="s">
        <v>423</v>
      </c>
      <c r="IM662" t="s">
        <v>423</v>
      </c>
      <c r="IN662" t="s">
        <v>423</v>
      </c>
      <c r="IO662" t="s">
        <v>431</v>
      </c>
      <c r="IP662" t="s">
        <v>423</v>
      </c>
      <c r="IQ662" t="s">
        <v>423</v>
      </c>
      <c r="IR662" t="s">
        <v>423</v>
      </c>
      <c r="IS662" t="s">
        <v>431</v>
      </c>
      <c r="IT662" t="s">
        <v>423</v>
      </c>
      <c r="IU662" t="s">
        <v>423</v>
      </c>
      <c r="IV662" t="s">
        <v>431</v>
      </c>
      <c r="IX662" t="s">
        <v>423</v>
      </c>
      <c r="IZ662" t="s">
        <v>423</v>
      </c>
      <c r="JB662" t="s">
        <v>423</v>
      </c>
      <c r="JI662" t="s">
        <v>423</v>
      </c>
      <c r="JJ662" t="s">
        <v>423</v>
      </c>
      <c r="JK662" t="s">
        <v>423</v>
      </c>
      <c r="JL662" t="s">
        <v>431</v>
      </c>
      <c r="JM662" t="s">
        <v>423</v>
      </c>
      <c r="JN662" t="s">
        <v>423</v>
      </c>
      <c r="JO662" t="s">
        <v>423</v>
      </c>
      <c r="JP662" t="s">
        <v>423</v>
      </c>
      <c r="JQ662" t="s">
        <v>423</v>
      </c>
      <c r="JR662" t="s">
        <v>423</v>
      </c>
      <c r="JS662" t="s">
        <v>423</v>
      </c>
      <c r="JT662" t="s">
        <v>423</v>
      </c>
      <c r="JU662" t="s">
        <v>423</v>
      </c>
      <c r="JV662" t="s">
        <v>423</v>
      </c>
      <c r="JW662" t="s">
        <v>423</v>
      </c>
      <c r="JX662" t="s">
        <v>431</v>
      </c>
      <c r="JY662" t="s">
        <v>423</v>
      </c>
      <c r="JZ662" t="s">
        <v>423</v>
      </c>
      <c r="KA662" t="s">
        <v>423</v>
      </c>
      <c r="KB662" t="s">
        <v>423</v>
      </c>
      <c r="KC662" t="s">
        <v>423</v>
      </c>
      <c r="KD662" t="s">
        <v>423</v>
      </c>
      <c r="KE662" t="s">
        <v>423</v>
      </c>
      <c r="KF662" t="s">
        <v>423</v>
      </c>
      <c r="KG662" t="s">
        <v>423</v>
      </c>
      <c r="KH662" t="s">
        <v>423</v>
      </c>
      <c r="KI662" t="s">
        <v>423</v>
      </c>
      <c r="KJ662" t="s">
        <v>423</v>
      </c>
      <c r="KK662" t="s">
        <v>423</v>
      </c>
      <c r="KL662" t="s">
        <v>423</v>
      </c>
      <c r="KM662" t="s">
        <v>423</v>
      </c>
      <c r="KN662" t="s">
        <v>423</v>
      </c>
      <c r="KO662" t="s">
        <v>423</v>
      </c>
      <c r="KP662" t="s">
        <v>423</v>
      </c>
      <c r="KQ662" t="s">
        <v>431</v>
      </c>
      <c r="KR662" t="s">
        <v>423</v>
      </c>
      <c r="KS662" t="s">
        <v>423</v>
      </c>
      <c r="KT662" t="s">
        <v>423</v>
      </c>
      <c r="KU662" t="s">
        <v>423</v>
      </c>
      <c r="KV662" t="s">
        <v>423</v>
      </c>
      <c r="KW662" t="s">
        <v>431</v>
      </c>
      <c r="KY662" t="s">
        <v>431</v>
      </c>
      <c r="KZ662" t="s">
        <v>432</v>
      </c>
      <c r="LA662" t="s">
        <v>432</v>
      </c>
      <c r="LB662" t="s">
        <v>432</v>
      </c>
      <c r="LC662" t="s">
        <v>432</v>
      </c>
      <c r="LD662" t="s">
        <v>432</v>
      </c>
      <c r="LE662" t="s">
        <v>432</v>
      </c>
      <c r="LF662" t="s">
        <v>432</v>
      </c>
      <c r="LG662" t="s">
        <v>432</v>
      </c>
      <c r="LH662" t="s">
        <v>432</v>
      </c>
      <c r="LI662" t="s">
        <v>432</v>
      </c>
      <c r="LK662" t="s">
        <v>431</v>
      </c>
      <c r="LL662" t="s">
        <v>423</v>
      </c>
      <c r="LM662" t="s">
        <v>423</v>
      </c>
      <c r="LN662" t="s">
        <v>423</v>
      </c>
      <c r="LO662" t="s">
        <v>439</v>
      </c>
      <c r="LP662" t="s">
        <v>432</v>
      </c>
      <c r="LQ662" t="s">
        <v>432</v>
      </c>
      <c r="LR662" t="s">
        <v>432</v>
      </c>
      <c r="LS662" t="s">
        <v>432</v>
      </c>
      <c r="LT662" t="s">
        <v>432</v>
      </c>
      <c r="LU662" t="s">
        <v>423</v>
      </c>
      <c r="LV662" t="s">
        <v>423</v>
      </c>
      <c r="LW662" t="s">
        <v>423</v>
      </c>
      <c r="LX662" t="s">
        <v>431</v>
      </c>
      <c r="LY662" t="s">
        <v>423</v>
      </c>
      <c r="LZ662" t="s">
        <v>423</v>
      </c>
      <c r="MA662" t="s">
        <v>423</v>
      </c>
      <c r="MB662" t="s">
        <v>423</v>
      </c>
      <c r="MC662" t="s">
        <v>423</v>
      </c>
      <c r="MD662" t="s">
        <v>431</v>
      </c>
      <c r="ME662" t="s">
        <v>423</v>
      </c>
      <c r="MF662" t="s">
        <v>423</v>
      </c>
      <c r="MG662" t="s">
        <v>423</v>
      </c>
      <c r="MH662" t="s">
        <v>423</v>
      </c>
      <c r="MI662" t="s">
        <v>423</v>
      </c>
      <c r="MJ662" t="s">
        <v>423</v>
      </c>
      <c r="MK662" t="s">
        <v>431</v>
      </c>
      <c r="ML662" t="s">
        <v>423</v>
      </c>
      <c r="MN662">
        <v>435.81</v>
      </c>
      <c r="MO662">
        <v>55</v>
      </c>
      <c r="NE662">
        <v>116.98</v>
      </c>
      <c r="NT662">
        <v>108.46</v>
      </c>
      <c r="OJ662">
        <v>59.05</v>
      </c>
      <c r="OT662">
        <v>96.32</v>
      </c>
    </row>
    <row r="663" spans="1:410" ht="12.75" customHeight="1" x14ac:dyDescent="0.2">
      <c r="A663">
        <v>814</v>
      </c>
      <c r="B663" t="str">
        <f t="shared" si="460"/>
        <v>15-30min</v>
      </c>
      <c r="C663" t="str">
        <f t="shared" si="461"/>
        <v>foyer familial</v>
      </c>
      <c r="D663" t="str">
        <f t="shared" si="462"/>
        <v>coloc ou foyer familial</v>
      </c>
      <c r="E663" t="str">
        <f t="shared" si="463"/>
        <v>plutôt oui</v>
      </c>
      <c r="F663" t="str">
        <f t="shared" si="464"/>
        <v>aucune</v>
      </c>
      <c r="G663" t="str">
        <f t="shared" si="465"/>
        <v>non</v>
      </c>
      <c r="H663" t="str">
        <f t="shared" si="466"/>
        <v>non</v>
      </c>
      <c r="I663" t="s">
        <v>423</v>
      </c>
      <c r="J663" t="str">
        <f t="shared" si="467"/>
        <v>parfois</v>
      </c>
      <c r="K663" t="str">
        <f t="shared" si="468"/>
        <v>parfois</v>
      </c>
      <c r="L663" t="str">
        <f t="shared" si="469"/>
        <v>plutôt oui</v>
      </c>
      <c r="M663" t="str">
        <f t="shared" si="470"/>
        <v>1-2h</v>
      </c>
      <c r="N663" t="str">
        <f t="shared" si="471"/>
        <v>1-2h</v>
      </c>
      <c r="O663" t="str">
        <f t="shared" si="472"/>
        <v>souvent</v>
      </c>
      <c r="P663" t="str">
        <f t="shared" si="473"/>
        <v>souvent</v>
      </c>
      <c r="Q663" t="str">
        <f t="shared" si="474"/>
        <v>souvent</v>
      </c>
      <c r="R663" t="s">
        <v>430</v>
      </c>
      <c r="S663" t="s">
        <v>424</v>
      </c>
      <c r="T663" t="s">
        <v>425</v>
      </c>
      <c r="U663" t="s">
        <v>426</v>
      </c>
      <c r="V663" t="s">
        <v>427</v>
      </c>
      <c r="W663" t="s">
        <v>428</v>
      </c>
      <c r="X663" t="s">
        <v>429</v>
      </c>
      <c r="Y663" t="s">
        <v>429</v>
      </c>
      <c r="Z663" t="s">
        <v>424</v>
      </c>
      <c r="AA663" t="s">
        <v>424</v>
      </c>
      <c r="AB663" t="s">
        <v>425</v>
      </c>
      <c r="AC663" t="s">
        <v>430</v>
      </c>
      <c r="AD663" t="str">
        <f t="shared" si="475"/>
        <v>1 semaine avant</v>
      </c>
      <c r="AE663" t="str">
        <f t="shared" si="476"/>
        <v>plutôt oui</v>
      </c>
      <c r="AF663" t="str">
        <f t="shared" si="477"/>
        <v>très bonnes</v>
      </c>
      <c r="AG663" t="str">
        <f t="shared" si="478"/>
        <v>parfois</v>
      </c>
      <c r="AH663" t="str">
        <f t="shared" si="479"/>
        <v>régulièrement</v>
      </c>
      <c r="AI663" t="str">
        <f t="shared" si="480"/>
        <v>très souvent</v>
      </c>
      <c r="AJ663" t="str">
        <f t="shared" si="481"/>
        <v>jamais</v>
      </c>
      <c r="AK663" t="str">
        <f t="shared" si="482"/>
        <v>non</v>
      </c>
      <c r="AL663" t="str">
        <f t="shared" si="483"/>
        <v>pas d'asso</v>
      </c>
      <c r="AM663" t="str">
        <f t="shared" si="484"/>
        <v>pas d'asso</v>
      </c>
      <c r="AN663" t="str">
        <f t="shared" si="485"/>
        <v>3-6h</v>
      </c>
      <c r="AO663" t="str">
        <f t="shared" si="486"/>
        <v>rarement</v>
      </c>
      <c r="AP663" t="str">
        <f t="shared" si="487"/>
        <v>plutôt non</v>
      </c>
      <c r="AQ663" t="str">
        <f t="shared" si="488"/>
        <v>1/semaine</v>
      </c>
      <c r="AR663" t="str">
        <f t="shared" si="489"/>
        <v>régulièrement</v>
      </c>
      <c r="AS663" t="str">
        <f t="shared" si="490"/>
        <v>6-8h</v>
      </c>
      <c r="AT663" t="str">
        <f t="shared" si="491"/>
        <v>plutôt satisfaisante</v>
      </c>
      <c r="AU663" t="str">
        <f t="shared" si="492"/>
        <v>plutôt oui</v>
      </c>
      <c r="AV663" t="str">
        <f t="shared" si="493"/>
        <v>plutôt oui</v>
      </c>
      <c r="AW663" t="str">
        <f t="shared" si="494"/>
        <v>plutôt oui</v>
      </c>
      <c r="AX663" t="str">
        <f t="shared" si="495"/>
        <v>plutôt oui</v>
      </c>
      <c r="AY663" t="str">
        <f t="shared" si="496"/>
        <v>plutôt oui</v>
      </c>
      <c r="AZ663" t="str">
        <f t="shared" si="497"/>
        <v>4A</v>
      </c>
      <c r="BA663" t="str">
        <f t="shared" si="498"/>
        <v>GC</v>
      </c>
      <c r="BB663" t="str">
        <f t="shared" si="499"/>
        <v>classique</v>
      </c>
      <c r="BC663" t="str">
        <f t="shared" si="500"/>
        <v>non</v>
      </c>
      <c r="BD663" t="str">
        <f t="shared" si="501"/>
        <v>3A</v>
      </c>
      <c r="BE663" t="str">
        <f t="shared" si="502"/>
        <v>Fr</v>
      </c>
      <c r="BF663" t="str">
        <f t="shared" si="503"/>
        <v>pas de classement</v>
      </c>
      <c r="BG663" t="str">
        <f t="shared" si="504"/>
        <v>50-75%</v>
      </c>
      <c r="BH663" t="s">
        <v>423</v>
      </c>
      <c r="BI663" t="str">
        <f t="shared" si="505"/>
        <v>aucun</v>
      </c>
      <c r="BJ663" t="s">
        <v>423</v>
      </c>
      <c r="BK663" t="s">
        <v>423</v>
      </c>
      <c r="BL663" t="s">
        <v>431</v>
      </c>
      <c r="BM663" t="s">
        <v>423</v>
      </c>
      <c r="BN663" t="s">
        <v>423</v>
      </c>
      <c r="BO663" t="s">
        <v>423</v>
      </c>
      <c r="BP663" t="s">
        <v>431</v>
      </c>
      <c r="BR663" t="s">
        <v>432</v>
      </c>
      <c r="BS663" t="s">
        <v>432</v>
      </c>
      <c r="BT663" t="s">
        <v>432</v>
      </c>
      <c r="BU663" t="s">
        <v>432</v>
      </c>
      <c r="BV663" t="s">
        <v>423</v>
      </c>
      <c r="BW663" t="s">
        <v>431</v>
      </c>
      <c r="BX663" t="s">
        <v>423</v>
      </c>
      <c r="BY663" t="s">
        <v>423</v>
      </c>
      <c r="BZ663" t="s">
        <v>423</v>
      </c>
      <c r="CA663" t="s">
        <v>432</v>
      </c>
      <c r="CB663" t="s">
        <v>432</v>
      </c>
      <c r="CC663" t="s">
        <v>432</v>
      </c>
      <c r="CD663" t="s">
        <v>432</v>
      </c>
      <c r="CE663" t="s">
        <v>423</v>
      </c>
      <c r="CF663" t="s">
        <v>432</v>
      </c>
      <c r="CG663" t="s">
        <v>432</v>
      </c>
      <c r="CH663" t="s">
        <v>432</v>
      </c>
      <c r="CI663" t="s">
        <v>432</v>
      </c>
      <c r="CJ663" t="s">
        <v>432</v>
      </c>
      <c r="CK663" t="s">
        <v>432</v>
      </c>
      <c r="CL663" t="s">
        <v>432</v>
      </c>
      <c r="CM663" t="s">
        <v>432</v>
      </c>
      <c r="CN663" t="s">
        <v>423</v>
      </c>
      <c r="CO663" t="s">
        <v>432</v>
      </c>
      <c r="CP663" t="s">
        <v>432</v>
      </c>
      <c r="CQ663" t="s">
        <v>432</v>
      </c>
      <c r="CR663" t="s">
        <v>432</v>
      </c>
      <c r="CT663" t="s">
        <v>432</v>
      </c>
      <c r="CU663" t="s">
        <v>423</v>
      </c>
      <c r="CV663" t="s">
        <v>423</v>
      </c>
      <c r="CW663" t="s">
        <v>423</v>
      </c>
      <c r="CX663" t="s">
        <v>431</v>
      </c>
      <c r="CY663" t="s">
        <v>423</v>
      </c>
      <c r="CZ663" t="s">
        <v>423</v>
      </c>
      <c r="DA663" t="s">
        <v>423</v>
      </c>
      <c r="DB663" t="s">
        <v>431</v>
      </c>
      <c r="DC663" t="s">
        <v>423</v>
      </c>
      <c r="DD663" t="s">
        <v>423</v>
      </c>
      <c r="DE663" t="s">
        <v>431</v>
      </c>
      <c r="DF663" t="s">
        <v>423</v>
      </c>
      <c r="DG663" t="s">
        <v>423</v>
      </c>
      <c r="DH663" t="s">
        <v>423</v>
      </c>
      <c r="DI663" t="s">
        <v>423</v>
      </c>
      <c r="DJ663" t="s">
        <v>431</v>
      </c>
      <c r="DK663" t="s">
        <v>423</v>
      </c>
      <c r="DL663" t="s">
        <v>423</v>
      </c>
      <c r="DM663" t="s">
        <v>423</v>
      </c>
      <c r="DN663" t="s">
        <v>423</v>
      </c>
      <c r="DO663" t="s">
        <v>423</v>
      </c>
      <c r="DP663" t="s">
        <v>423</v>
      </c>
      <c r="DQ663" t="s">
        <v>431</v>
      </c>
      <c r="DR663" t="s">
        <v>423</v>
      </c>
      <c r="DS663" t="s">
        <v>423</v>
      </c>
      <c r="DT663" t="s">
        <v>423</v>
      </c>
      <c r="DU663" t="s">
        <v>431</v>
      </c>
      <c r="DV663" t="s">
        <v>423</v>
      </c>
      <c r="DW663" t="s">
        <v>423</v>
      </c>
      <c r="DX663" t="s">
        <v>423</v>
      </c>
      <c r="DY663" t="s">
        <v>431</v>
      </c>
      <c r="DZ663" t="s">
        <v>423</v>
      </c>
      <c r="EA663" t="s">
        <v>423</v>
      </c>
      <c r="EB663" t="s">
        <v>423</v>
      </c>
      <c r="EC663" t="s">
        <v>431</v>
      </c>
      <c r="ED663" t="s">
        <v>423</v>
      </c>
      <c r="EE663" t="s">
        <v>423</v>
      </c>
      <c r="EF663" t="s">
        <v>434</v>
      </c>
      <c r="EG663" t="s">
        <v>437</v>
      </c>
      <c r="EH663" t="s">
        <v>436</v>
      </c>
      <c r="EI663" t="s">
        <v>438</v>
      </c>
      <c r="EJ663" t="s">
        <v>435</v>
      </c>
      <c r="EK663" t="s">
        <v>433</v>
      </c>
      <c r="EL663" t="s">
        <v>430</v>
      </c>
      <c r="EM663" t="s">
        <v>424</v>
      </c>
      <c r="EN663" t="s">
        <v>425</v>
      </c>
      <c r="EO663" t="s">
        <v>426</v>
      </c>
      <c r="EP663" t="s">
        <v>427</v>
      </c>
      <c r="EQ663" t="s">
        <v>428</v>
      </c>
      <c r="ER663" t="s">
        <v>429</v>
      </c>
      <c r="ES663" t="s">
        <v>429</v>
      </c>
      <c r="ET663" t="s">
        <v>424</v>
      </c>
      <c r="EU663" t="s">
        <v>424</v>
      </c>
      <c r="EV663" t="s">
        <v>425</v>
      </c>
      <c r="EW663" t="s">
        <v>430</v>
      </c>
      <c r="EX663" t="s">
        <v>423</v>
      </c>
      <c r="EY663" t="s">
        <v>423</v>
      </c>
      <c r="EZ663" t="s">
        <v>423</v>
      </c>
      <c r="FA663" t="s">
        <v>431</v>
      </c>
      <c r="FB663" t="s">
        <v>423</v>
      </c>
      <c r="FC663" t="s">
        <v>423</v>
      </c>
      <c r="FD663" t="s">
        <v>423</v>
      </c>
      <c r="FE663" t="s">
        <v>431</v>
      </c>
      <c r="FF663" t="s">
        <v>423</v>
      </c>
      <c r="FG663" t="s">
        <v>423</v>
      </c>
      <c r="FH663" t="s">
        <v>431</v>
      </c>
      <c r="FI663" t="s">
        <v>423</v>
      </c>
      <c r="FJ663" t="s">
        <v>423</v>
      </c>
      <c r="FK663" t="s">
        <v>423</v>
      </c>
      <c r="FL663" t="s">
        <v>423</v>
      </c>
      <c r="FM663" t="s">
        <v>423</v>
      </c>
      <c r="FN663" t="s">
        <v>431</v>
      </c>
      <c r="FO663" t="s">
        <v>423</v>
      </c>
      <c r="FP663" t="s">
        <v>423</v>
      </c>
      <c r="FQ663" t="s">
        <v>431</v>
      </c>
      <c r="FR663" t="s">
        <v>423</v>
      </c>
      <c r="FS663" t="s">
        <v>423</v>
      </c>
      <c r="FT663" t="s">
        <v>431</v>
      </c>
      <c r="FU663" t="s">
        <v>423</v>
      </c>
      <c r="FV663" t="s">
        <v>423</v>
      </c>
      <c r="FW663" t="s">
        <v>423</v>
      </c>
      <c r="FX663" t="s">
        <v>423</v>
      </c>
      <c r="FZ663" t="s">
        <v>423</v>
      </c>
      <c r="GB663" t="s">
        <v>423</v>
      </c>
      <c r="GD663" t="s">
        <v>431</v>
      </c>
      <c r="GF663" t="s">
        <v>423</v>
      </c>
      <c r="GG663" t="s">
        <v>432</v>
      </c>
      <c r="GH663" t="s">
        <v>432</v>
      </c>
      <c r="GI663" t="s">
        <v>432</v>
      </c>
      <c r="GJ663" t="s">
        <v>432</v>
      </c>
      <c r="GK663" t="s">
        <v>432</v>
      </c>
      <c r="GL663" t="s">
        <v>432</v>
      </c>
      <c r="GM663" t="s">
        <v>432</v>
      </c>
      <c r="GN663" t="s">
        <v>432</v>
      </c>
      <c r="GO663" t="s">
        <v>432</v>
      </c>
      <c r="GP663" t="s">
        <v>432</v>
      </c>
      <c r="GQ663" t="s">
        <v>432</v>
      </c>
      <c r="GR663" t="s">
        <v>432</v>
      </c>
      <c r="GS663" t="s">
        <v>432</v>
      </c>
      <c r="GT663" t="s">
        <v>432</v>
      </c>
      <c r="GU663" t="s">
        <v>423</v>
      </c>
      <c r="GV663" t="s">
        <v>423</v>
      </c>
      <c r="GW663" t="s">
        <v>431</v>
      </c>
      <c r="GX663" t="s">
        <v>423</v>
      </c>
      <c r="GY663" t="s">
        <v>423</v>
      </c>
      <c r="GZ663" t="s">
        <v>423</v>
      </c>
      <c r="HA663" t="s">
        <v>423</v>
      </c>
      <c r="HB663" t="s">
        <v>431</v>
      </c>
      <c r="HC663" t="s">
        <v>423</v>
      </c>
      <c r="HD663" t="s">
        <v>423</v>
      </c>
      <c r="HE663" t="s">
        <v>423</v>
      </c>
      <c r="HF663" t="s">
        <v>431</v>
      </c>
      <c r="HG663" t="s">
        <v>423</v>
      </c>
      <c r="HH663" t="s">
        <v>423</v>
      </c>
      <c r="HI663" t="s">
        <v>423</v>
      </c>
      <c r="HJ663" t="s">
        <v>431</v>
      </c>
      <c r="HK663" t="s">
        <v>423</v>
      </c>
      <c r="HL663" t="s">
        <v>423</v>
      </c>
      <c r="HM663" t="s">
        <v>423</v>
      </c>
      <c r="HN663" t="s">
        <v>423</v>
      </c>
      <c r="HP663" t="s">
        <v>431</v>
      </c>
      <c r="HR663" t="s">
        <v>423</v>
      </c>
      <c r="HT663" t="s">
        <v>423</v>
      </c>
      <c r="HV663" t="s">
        <v>423</v>
      </c>
      <c r="HW663" t="s">
        <v>423</v>
      </c>
      <c r="HX663" t="s">
        <v>423</v>
      </c>
      <c r="HY663" t="s">
        <v>423</v>
      </c>
      <c r="HZ663" t="s">
        <v>431</v>
      </c>
      <c r="IA663" t="s">
        <v>423</v>
      </c>
      <c r="IB663" t="s">
        <v>423</v>
      </c>
      <c r="IC663" t="s">
        <v>431</v>
      </c>
      <c r="ID663" t="s">
        <v>423</v>
      </c>
      <c r="IE663" t="s">
        <v>423</v>
      </c>
      <c r="IF663" t="s">
        <v>423</v>
      </c>
      <c r="IG663" t="s">
        <v>431</v>
      </c>
      <c r="IH663" t="s">
        <v>423</v>
      </c>
      <c r="II663" t="s">
        <v>423</v>
      </c>
      <c r="IJ663" t="s">
        <v>423</v>
      </c>
      <c r="IK663" t="s">
        <v>431</v>
      </c>
      <c r="IL663" t="s">
        <v>423</v>
      </c>
      <c r="IM663" t="s">
        <v>423</v>
      </c>
      <c r="IN663" t="s">
        <v>423</v>
      </c>
      <c r="IO663" t="s">
        <v>431</v>
      </c>
      <c r="IP663" t="s">
        <v>423</v>
      </c>
      <c r="IQ663" t="s">
        <v>423</v>
      </c>
      <c r="IR663" t="s">
        <v>423</v>
      </c>
      <c r="IS663" t="s">
        <v>431</v>
      </c>
      <c r="IT663" t="s">
        <v>423</v>
      </c>
      <c r="IU663" t="s">
        <v>423</v>
      </c>
      <c r="IV663" t="s">
        <v>423</v>
      </c>
      <c r="IX663" t="s">
        <v>431</v>
      </c>
      <c r="IZ663" t="s">
        <v>423</v>
      </c>
      <c r="JB663" t="s">
        <v>423</v>
      </c>
      <c r="JI663" t="s">
        <v>423</v>
      </c>
      <c r="JJ663" t="s">
        <v>423</v>
      </c>
      <c r="JK663" t="s">
        <v>423</v>
      </c>
      <c r="JL663" t="s">
        <v>431</v>
      </c>
      <c r="JM663" t="s">
        <v>423</v>
      </c>
      <c r="JN663" t="s">
        <v>423</v>
      </c>
      <c r="JO663" t="s">
        <v>423</v>
      </c>
      <c r="JP663" t="s">
        <v>423</v>
      </c>
      <c r="JQ663" t="s">
        <v>423</v>
      </c>
      <c r="JR663" t="s">
        <v>423</v>
      </c>
      <c r="JS663" t="s">
        <v>423</v>
      </c>
      <c r="JT663" t="s">
        <v>423</v>
      </c>
      <c r="JU663" t="s">
        <v>423</v>
      </c>
      <c r="JV663" t="s">
        <v>423</v>
      </c>
      <c r="JW663" t="s">
        <v>423</v>
      </c>
      <c r="JX663" t="s">
        <v>431</v>
      </c>
      <c r="JY663" t="s">
        <v>423</v>
      </c>
      <c r="JZ663" t="s">
        <v>423</v>
      </c>
      <c r="KA663" t="s">
        <v>423</v>
      </c>
      <c r="KB663" t="s">
        <v>423</v>
      </c>
      <c r="KC663" t="s">
        <v>423</v>
      </c>
      <c r="KD663" t="s">
        <v>423</v>
      </c>
      <c r="KE663" t="s">
        <v>423</v>
      </c>
      <c r="KF663" t="s">
        <v>423</v>
      </c>
      <c r="KG663" t="s">
        <v>423</v>
      </c>
      <c r="KH663" t="s">
        <v>423</v>
      </c>
      <c r="KI663" t="s">
        <v>423</v>
      </c>
      <c r="KJ663" t="s">
        <v>423</v>
      </c>
      <c r="KK663" t="s">
        <v>423</v>
      </c>
      <c r="KL663" t="s">
        <v>423</v>
      </c>
      <c r="KM663" t="s">
        <v>423</v>
      </c>
      <c r="KN663" t="s">
        <v>423</v>
      </c>
      <c r="KO663" t="s">
        <v>423</v>
      </c>
      <c r="KP663" t="s">
        <v>423</v>
      </c>
      <c r="KQ663" t="s">
        <v>431</v>
      </c>
      <c r="KR663" t="s">
        <v>423</v>
      </c>
      <c r="KS663" t="s">
        <v>423</v>
      </c>
      <c r="KT663" t="s">
        <v>423</v>
      </c>
      <c r="KU663" t="s">
        <v>423</v>
      </c>
      <c r="KV663" t="s">
        <v>423</v>
      </c>
      <c r="KW663" t="s">
        <v>431</v>
      </c>
      <c r="KY663" t="s">
        <v>423</v>
      </c>
      <c r="KZ663" t="s">
        <v>423</v>
      </c>
      <c r="LA663" t="s">
        <v>423</v>
      </c>
      <c r="LB663" t="s">
        <v>431</v>
      </c>
      <c r="LC663" t="s">
        <v>423</v>
      </c>
      <c r="LD663" t="s">
        <v>423</v>
      </c>
      <c r="LE663" t="s">
        <v>423</v>
      </c>
      <c r="LF663" t="s">
        <v>423</v>
      </c>
      <c r="LG663" t="s">
        <v>431</v>
      </c>
      <c r="LH663" t="s">
        <v>423</v>
      </c>
      <c r="LI663" t="s">
        <v>423</v>
      </c>
      <c r="LK663" t="s">
        <v>431</v>
      </c>
      <c r="LL663" t="s">
        <v>423</v>
      </c>
      <c r="LM663" t="s">
        <v>423</v>
      </c>
      <c r="LN663" t="s">
        <v>423</v>
      </c>
      <c r="LO663" t="s">
        <v>439</v>
      </c>
      <c r="LP663" t="s">
        <v>432</v>
      </c>
      <c r="LQ663" t="s">
        <v>432</v>
      </c>
      <c r="LR663" t="s">
        <v>432</v>
      </c>
      <c r="LS663" t="s">
        <v>432</v>
      </c>
      <c r="LT663" t="s">
        <v>432</v>
      </c>
      <c r="LU663" t="s">
        <v>432</v>
      </c>
      <c r="LV663" t="s">
        <v>432</v>
      </c>
      <c r="LW663" t="s">
        <v>432</v>
      </c>
      <c r="LX663" t="s">
        <v>432</v>
      </c>
      <c r="LY663" t="s">
        <v>432</v>
      </c>
      <c r="LZ663" t="s">
        <v>432</v>
      </c>
      <c r="MA663" t="s">
        <v>432</v>
      </c>
      <c r="MB663" t="s">
        <v>423</v>
      </c>
      <c r="MC663" t="s">
        <v>423</v>
      </c>
      <c r="MD663" t="s">
        <v>423</v>
      </c>
      <c r="ME663" t="s">
        <v>431</v>
      </c>
      <c r="MF663" t="s">
        <v>423</v>
      </c>
      <c r="MG663" t="s">
        <v>423</v>
      </c>
      <c r="MH663" t="s">
        <v>423</v>
      </c>
      <c r="MI663" t="s">
        <v>423</v>
      </c>
      <c r="MJ663" t="s">
        <v>423</v>
      </c>
      <c r="MK663" t="s">
        <v>423</v>
      </c>
      <c r="ML663" t="s">
        <v>431</v>
      </c>
      <c r="MN663">
        <v>319.66000000000003</v>
      </c>
      <c r="MO663">
        <v>41.78</v>
      </c>
      <c r="NE663">
        <v>109.88</v>
      </c>
      <c r="NT663">
        <v>90.24</v>
      </c>
      <c r="OJ663">
        <v>32.22</v>
      </c>
      <c r="OT663">
        <v>45.54</v>
      </c>
    </row>
    <row r="664" spans="1:410" ht="12.75" customHeight="1" x14ac:dyDescent="0.2">
      <c r="A664">
        <v>815</v>
      </c>
      <c r="B664" t="str">
        <f t="shared" si="460"/>
        <v>5-15min</v>
      </c>
      <c r="C664" t="str">
        <f t="shared" si="461"/>
        <v>seul</v>
      </c>
      <c r="D664" t="str">
        <f t="shared" si="462"/>
        <v>20-30m2</v>
      </c>
      <c r="E664" t="str">
        <f t="shared" si="463"/>
        <v>tout à fait</v>
      </c>
      <c r="F664" t="str">
        <f t="shared" si="464"/>
        <v>aucune</v>
      </c>
      <c r="G664" t="str">
        <f t="shared" si="465"/>
        <v>non</v>
      </c>
      <c r="H664" t="str">
        <f t="shared" si="466"/>
        <v>non</v>
      </c>
      <c r="I664" t="s">
        <v>423</v>
      </c>
      <c r="J664" t="str">
        <f t="shared" si="467"/>
        <v>souvent</v>
      </c>
      <c r="K664" t="str">
        <f t="shared" si="468"/>
        <v>parfois</v>
      </c>
      <c r="L664" t="str">
        <f t="shared" si="469"/>
        <v>plutôt non</v>
      </c>
      <c r="M664" t="str">
        <f t="shared" si="470"/>
        <v>0-1h</v>
      </c>
      <c r="N664" t="str">
        <f t="shared" si="471"/>
        <v>4-6h</v>
      </c>
      <c r="O664" t="str">
        <f t="shared" si="472"/>
        <v>parfois</v>
      </c>
      <c r="P664" t="str">
        <f t="shared" si="473"/>
        <v>parfois</v>
      </c>
      <c r="Q664" t="str">
        <f t="shared" si="474"/>
        <v>souvent</v>
      </c>
      <c r="R664" t="s">
        <v>424</v>
      </c>
      <c r="S664" t="s">
        <v>425</v>
      </c>
      <c r="T664" t="s">
        <v>425</v>
      </c>
      <c r="U664" t="s">
        <v>427</v>
      </c>
      <c r="V664" t="s">
        <v>428</v>
      </c>
      <c r="W664" t="s">
        <v>440</v>
      </c>
      <c r="X664" t="s">
        <v>429</v>
      </c>
      <c r="Y664" t="s">
        <v>430</v>
      </c>
      <c r="Z664" t="s">
        <v>430</v>
      </c>
      <c r="AA664" t="s">
        <v>424</v>
      </c>
      <c r="AB664" t="s">
        <v>424</v>
      </c>
      <c r="AC664" t="s">
        <v>424</v>
      </c>
      <c r="AD664" t="str">
        <f t="shared" si="475"/>
        <v>2 semaines avant</v>
      </c>
      <c r="AE664" t="str">
        <f t="shared" si="476"/>
        <v>plutôt oui</v>
      </c>
      <c r="AF664" t="str">
        <f t="shared" si="477"/>
        <v>très bonnes</v>
      </c>
      <c r="AG664" t="str">
        <f t="shared" si="478"/>
        <v>jamais</v>
      </c>
      <c r="AH664" t="str">
        <f t="shared" si="479"/>
        <v>régulièrement</v>
      </c>
      <c r="AI664" t="str">
        <f t="shared" si="480"/>
        <v>régulièrement</v>
      </c>
      <c r="AJ664" t="str">
        <f t="shared" si="481"/>
        <v>jamais</v>
      </c>
      <c r="AK664" t="str">
        <f t="shared" si="482"/>
        <v>0-1h</v>
      </c>
      <c r="AL664" t="str">
        <f t="shared" si="483"/>
        <v>plutôt oui</v>
      </c>
      <c r="AM664" t="str">
        <f t="shared" si="484"/>
        <v>pas du tout</v>
      </c>
      <c r="AN664" t="str">
        <f t="shared" si="485"/>
        <v>1-3h</v>
      </c>
      <c r="AO664" t="str">
        <f t="shared" si="486"/>
        <v>rarement</v>
      </c>
      <c r="AP664" t="str">
        <f t="shared" si="487"/>
        <v>plutôt non</v>
      </c>
      <c r="AQ664" t="str">
        <f t="shared" si="488"/>
        <v>1/semaine</v>
      </c>
      <c r="AR664" t="str">
        <f t="shared" si="489"/>
        <v>régulièrement</v>
      </c>
      <c r="AS664" t="str">
        <f t="shared" si="490"/>
        <v>2-4h</v>
      </c>
      <c r="AT664" t="str">
        <f t="shared" si="491"/>
        <v>plutôt satisfaisante</v>
      </c>
      <c r="AU664" t="str">
        <f t="shared" si="492"/>
        <v>plutôt oui</v>
      </c>
      <c r="AV664" t="str">
        <f t="shared" si="493"/>
        <v>plutôt oui</v>
      </c>
      <c r="AW664" t="str">
        <f t="shared" si="494"/>
        <v>plutôt oui</v>
      </c>
      <c r="AX664" t="str">
        <f t="shared" si="495"/>
        <v>plutôt oui</v>
      </c>
      <c r="AY664" t="str">
        <f t="shared" si="496"/>
        <v>plutôt oui</v>
      </c>
      <c r="AZ664" t="str">
        <f t="shared" si="497"/>
        <v>4A</v>
      </c>
      <c r="BA664" t="str">
        <f t="shared" si="498"/>
        <v>GC</v>
      </c>
      <c r="BB664" t="str">
        <f t="shared" si="499"/>
        <v>classique</v>
      </c>
      <c r="BC664" t="str">
        <f t="shared" si="500"/>
        <v>non</v>
      </c>
      <c r="BD664" t="str">
        <f t="shared" si="501"/>
        <v>3A</v>
      </c>
      <c r="BE664" t="str">
        <f t="shared" si="502"/>
        <v>Fr</v>
      </c>
      <c r="BF664" t="str">
        <f t="shared" si="503"/>
        <v>pas de classement</v>
      </c>
      <c r="BG664" t="str">
        <f t="shared" si="504"/>
        <v>50-75%</v>
      </c>
      <c r="BH664" t="s">
        <v>423</v>
      </c>
      <c r="BI664" t="str">
        <f t="shared" si="505"/>
        <v>1 par semestre</v>
      </c>
      <c r="BJ664" t="s">
        <v>423</v>
      </c>
      <c r="BK664" t="s">
        <v>431</v>
      </c>
      <c r="BL664" t="s">
        <v>423</v>
      </c>
      <c r="BM664" t="s">
        <v>423</v>
      </c>
      <c r="BN664" t="s">
        <v>431</v>
      </c>
      <c r="BO664" t="s">
        <v>423</v>
      </c>
      <c r="BP664" t="s">
        <v>423</v>
      </c>
      <c r="BR664" t="s">
        <v>423</v>
      </c>
      <c r="BS664" t="s">
        <v>423</v>
      </c>
      <c r="BT664" t="s">
        <v>431</v>
      </c>
      <c r="BU664" t="s">
        <v>423</v>
      </c>
      <c r="BV664" t="s">
        <v>431</v>
      </c>
      <c r="BW664" t="s">
        <v>423</v>
      </c>
      <c r="BX664" t="s">
        <v>423</v>
      </c>
      <c r="BY664" t="s">
        <v>423</v>
      </c>
      <c r="BZ664" t="s">
        <v>423</v>
      </c>
      <c r="CA664" t="s">
        <v>432</v>
      </c>
      <c r="CB664" t="s">
        <v>432</v>
      </c>
      <c r="CC664" t="s">
        <v>432</v>
      </c>
      <c r="CD664" t="s">
        <v>432</v>
      </c>
      <c r="CE664" t="s">
        <v>423</v>
      </c>
      <c r="CF664" t="s">
        <v>432</v>
      </c>
      <c r="CG664" t="s">
        <v>432</v>
      </c>
      <c r="CH664" t="s">
        <v>432</v>
      </c>
      <c r="CI664" t="s">
        <v>432</v>
      </c>
      <c r="CJ664" t="s">
        <v>432</v>
      </c>
      <c r="CK664" t="s">
        <v>432</v>
      </c>
      <c r="CL664" t="s">
        <v>432</v>
      </c>
      <c r="CM664" t="s">
        <v>432</v>
      </c>
      <c r="CN664" t="s">
        <v>423</v>
      </c>
      <c r="CO664" t="s">
        <v>432</v>
      </c>
      <c r="CP664" t="s">
        <v>432</v>
      </c>
      <c r="CQ664" t="s">
        <v>432</v>
      </c>
      <c r="CR664" t="s">
        <v>432</v>
      </c>
      <c r="CT664" t="s">
        <v>432</v>
      </c>
      <c r="CU664" t="s">
        <v>423</v>
      </c>
      <c r="CV664" t="s">
        <v>423</v>
      </c>
      <c r="CW664" t="s">
        <v>431</v>
      </c>
      <c r="CX664" t="s">
        <v>423</v>
      </c>
      <c r="CY664" t="s">
        <v>423</v>
      </c>
      <c r="CZ664" t="s">
        <v>423</v>
      </c>
      <c r="DA664" t="s">
        <v>423</v>
      </c>
      <c r="DB664" t="s">
        <v>431</v>
      </c>
      <c r="DC664" t="s">
        <v>423</v>
      </c>
      <c r="DD664" t="s">
        <v>423</v>
      </c>
      <c r="DE664" t="s">
        <v>423</v>
      </c>
      <c r="DF664" t="s">
        <v>431</v>
      </c>
      <c r="DG664" t="s">
        <v>423</v>
      </c>
      <c r="DH664" t="s">
        <v>423</v>
      </c>
      <c r="DI664" t="s">
        <v>423</v>
      </c>
      <c r="DJ664" t="s">
        <v>423</v>
      </c>
      <c r="DK664" t="s">
        <v>431</v>
      </c>
      <c r="DL664" t="s">
        <v>423</v>
      </c>
      <c r="DM664" t="s">
        <v>423</v>
      </c>
      <c r="DN664" t="s">
        <v>423</v>
      </c>
      <c r="DO664" t="s">
        <v>431</v>
      </c>
      <c r="DP664" t="s">
        <v>423</v>
      </c>
      <c r="DQ664" t="s">
        <v>423</v>
      </c>
      <c r="DR664" t="s">
        <v>423</v>
      </c>
      <c r="DS664" t="s">
        <v>423</v>
      </c>
      <c r="DT664" t="s">
        <v>423</v>
      </c>
      <c r="DU664" t="s">
        <v>423</v>
      </c>
      <c r="DV664" t="s">
        <v>431</v>
      </c>
      <c r="DW664" t="s">
        <v>423</v>
      </c>
      <c r="DX664" t="s">
        <v>423</v>
      </c>
      <c r="DY664" t="s">
        <v>423</v>
      </c>
      <c r="DZ664" t="s">
        <v>431</v>
      </c>
      <c r="EA664" t="s">
        <v>423</v>
      </c>
      <c r="EB664" t="s">
        <v>423</v>
      </c>
      <c r="EC664" t="s">
        <v>431</v>
      </c>
      <c r="ED664" t="s">
        <v>423</v>
      </c>
      <c r="EE664" t="s">
        <v>423</v>
      </c>
      <c r="EF664" t="s">
        <v>437</v>
      </c>
      <c r="EG664" t="s">
        <v>438</v>
      </c>
      <c r="EH664" t="s">
        <v>434</v>
      </c>
      <c r="EI664" t="s">
        <v>433</v>
      </c>
      <c r="EJ664" t="s">
        <v>436</v>
      </c>
      <c r="EK664" t="s">
        <v>435</v>
      </c>
      <c r="EL664" t="s">
        <v>424</v>
      </c>
      <c r="EM664" t="s">
        <v>425</v>
      </c>
      <c r="EN664" t="s">
        <v>425</v>
      </c>
      <c r="EO664" t="s">
        <v>427</v>
      </c>
      <c r="EP664" t="s">
        <v>428</v>
      </c>
      <c r="EQ664" t="s">
        <v>440</v>
      </c>
      <c r="ER664" t="s">
        <v>429</v>
      </c>
      <c r="ES664" t="s">
        <v>430</v>
      </c>
      <c r="ET664" t="s">
        <v>430</v>
      </c>
      <c r="EU664" t="s">
        <v>424</v>
      </c>
      <c r="EV664" t="s">
        <v>424</v>
      </c>
      <c r="EW664" t="s">
        <v>424</v>
      </c>
      <c r="EX664" t="s">
        <v>423</v>
      </c>
      <c r="EY664" t="s">
        <v>423</v>
      </c>
      <c r="EZ664" t="s">
        <v>431</v>
      </c>
      <c r="FA664" t="s">
        <v>423</v>
      </c>
      <c r="FB664" t="s">
        <v>423</v>
      </c>
      <c r="FC664" t="s">
        <v>423</v>
      </c>
      <c r="FD664" t="s">
        <v>423</v>
      </c>
      <c r="FE664" t="s">
        <v>431</v>
      </c>
      <c r="FF664" t="s">
        <v>423</v>
      </c>
      <c r="FG664" t="s">
        <v>423</v>
      </c>
      <c r="FH664" t="s">
        <v>431</v>
      </c>
      <c r="FI664" t="s">
        <v>423</v>
      </c>
      <c r="FJ664" t="s">
        <v>423</v>
      </c>
      <c r="FK664" t="s">
        <v>423</v>
      </c>
      <c r="FL664" t="s">
        <v>423</v>
      </c>
      <c r="FM664" t="s">
        <v>423</v>
      </c>
      <c r="FN664" t="s">
        <v>423</v>
      </c>
      <c r="FO664" t="s">
        <v>431</v>
      </c>
      <c r="FP664" t="s">
        <v>423</v>
      </c>
      <c r="FQ664" t="s">
        <v>431</v>
      </c>
      <c r="FR664" t="s">
        <v>423</v>
      </c>
      <c r="FS664" t="s">
        <v>423</v>
      </c>
      <c r="FT664" t="s">
        <v>423</v>
      </c>
      <c r="FU664" t="s">
        <v>431</v>
      </c>
      <c r="FV664" t="s">
        <v>423</v>
      </c>
      <c r="FW664" t="s">
        <v>423</v>
      </c>
      <c r="FX664" t="s">
        <v>423</v>
      </c>
      <c r="FZ664" t="s">
        <v>423</v>
      </c>
      <c r="GB664" t="s">
        <v>423</v>
      </c>
      <c r="GD664" t="s">
        <v>431</v>
      </c>
      <c r="GF664" t="s">
        <v>431</v>
      </c>
      <c r="GG664" t="s">
        <v>423</v>
      </c>
      <c r="GH664" t="s">
        <v>423</v>
      </c>
      <c r="GI664" t="s">
        <v>423</v>
      </c>
      <c r="GJ664" t="s">
        <v>423</v>
      </c>
      <c r="GK664" t="s">
        <v>423</v>
      </c>
      <c r="GL664" t="s">
        <v>431</v>
      </c>
      <c r="GM664" t="s">
        <v>423</v>
      </c>
      <c r="GN664" t="s">
        <v>431</v>
      </c>
      <c r="GO664" t="s">
        <v>423</v>
      </c>
      <c r="GP664" t="s">
        <v>423</v>
      </c>
      <c r="GQ664" t="s">
        <v>423</v>
      </c>
      <c r="GR664" t="s">
        <v>423</v>
      </c>
      <c r="GS664" t="s">
        <v>423</v>
      </c>
      <c r="GT664" t="s">
        <v>431</v>
      </c>
      <c r="GU664" t="s">
        <v>423</v>
      </c>
      <c r="GV664" t="s">
        <v>423</v>
      </c>
      <c r="GW664" t="s">
        <v>423</v>
      </c>
      <c r="GX664" t="s">
        <v>431</v>
      </c>
      <c r="GY664" t="s">
        <v>423</v>
      </c>
      <c r="GZ664" t="s">
        <v>423</v>
      </c>
      <c r="HA664" t="s">
        <v>423</v>
      </c>
      <c r="HB664" t="s">
        <v>431</v>
      </c>
      <c r="HC664" t="s">
        <v>423</v>
      </c>
      <c r="HD664" t="s">
        <v>423</v>
      </c>
      <c r="HE664" t="s">
        <v>423</v>
      </c>
      <c r="HF664" t="s">
        <v>431</v>
      </c>
      <c r="HG664" t="s">
        <v>423</v>
      </c>
      <c r="HH664" t="s">
        <v>423</v>
      </c>
      <c r="HI664" t="s">
        <v>423</v>
      </c>
      <c r="HJ664" t="s">
        <v>431</v>
      </c>
      <c r="HK664" t="s">
        <v>423</v>
      </c>
      <c r="HL664" t="s">
        <v>423</v>
      </c>
      <c r="HM664" t="s">
        <v>423</v>
      </c>
      <c r="HN664" t="s">
        <v>423</v>
      </c>
      <c r="HP664" t="s">
        <v>431</v>
      </c>
      <c r="HR664" t="s">
        <v>423</v>
      </c>
      <c r="HT664" t="s">
        <v>423</v>
      </c>
      <c r="HV664" t="s">
        <v>423</v>
      </c>
      <c r="HW664" t="s">
        <v>423</v>
      </c>
      <c r="HX664" t="s">
        <v>431</v>
      </c>
      <c r="HY664" t="s">
        <v>423</v>
      </c>
      <c r="HZ664" t="s">
        <v>423</v>
      </c>
      <c r="IA664" t="s">
        <v>423</v>
      </c>
      <c r="IB664" t="s">
        <v>423</v>
      </c>
      <c r="IC664" t="s">
        <v>431</v>
      </c>
      <c r="ID664" t="s">
        <v>423</v>
      </c>
      <c r="IE664" t="s">
        <v>423</v>
      </c>
      <c r="IF664" t="s">
        <v>423</v>
      </c>
      <c r="IG664" t="s">
        <v>431</v>
      </c>
      <c r="IH664" t="s">
        <v>423</v>
      </c>
      <c r="II664" t="s">
        <v>423</v>
      </c>
      <c r="IJ664" t="s">
        <v>423</v>
      </c>
      <c r="IK664" t="s">
        <v>431</v>
      </c>
      <c r="IL664" t="s">
        <v>423</v>
      </c>
      <c r="IM664" t="s">
        <v>423</v>
      </c>
      <c r="IN664" t="s">
        <v>423</v>
      </c>
      <c r="IO664" t="s">
        <v>431</v>
      </c>
      <c r="IP664" t="s">
        <v>423</v>
      </c>
      <c r="IQ664" t="s">
        <v>423</v>
      </c>
      <c r="IR664" t="s">
        <v>423</v>
      </c>
      <c r="IS664" t="s">
        <v>431</v>
      </c>
      <c r="IT664" t="s">
        <v>423</v>
      </c>
      <c r="IU664" t="s">
        <v>423</v>
      </c>
      <c r="IV664" t="s">
        <v>423</v>
      </c>
      <c r="IX664" t="s">
        <v>431</v>
      </c>
      <c r="IZ664" t="s">
        <v>423</v>
      </c>
      <c r="JB664" t="s">
        <v>423</v>
      </c>
      <c r="JD664" t="s">
        <v>2361</v>
      </c>
      <c r="JE664" t="s">
        <v>2392</v>
      </c>
      <c r="JF664" t="s">
        <v>2393</v>
      </c>
      <c r="JG664" t="s">
        <v>2394</v>
      </c>
      <c r="JH664" t="s">
        <v>2395</v>
      </c>
      <c r="JI664" t="s">
        <v>423</v>
      </c>
      <c r="JJ664" t="s">
        <v>423</v>
      </c>
      <c r="JK664" t="s">
        <v>423</v>
      </c>
      <c r="JL664" t="s">
        <v>431</v>
      </c>
      <c r="JM664" t="s">
        <v>423</v>
      </c>
      <c r="JN664" t="s">
        <v>423</v>
      </c>
      <c r="JO664" t="s">
        <v>423</v>
      </c>
      <c r="JP664" t="s">
        <v>423</v>
      </c>
      <c r="JQ664" t="s">
        <v>423</v>
      </c>
      <c r="JR664" t="s">
        <v>423</v>
      </c>
      <c r="JS664" t="s">
        <v>423</v>
      </c>
      <c r="JT664" t="s">
        <v>423</v>
      </c>
      <c r="JU664" t="s">
        <v>423</v>
      </c>
      <c r="JV664" t="s">
        <v>423</v>
      </c>
      <c r="JW664" t="s">
        <v>423</v>
      </c>
      <c r="JX664" t="s">
        <v>431</v>
      </c>
      <c r="JY664" t="s">
        <v>423</v>
      </c>
      <c r="JZ664" t="s">
        <v>423</v>
      </c>
      <c r="KA664" t="s">
        <v>423</v>
      </c>
      <c r="KB664" t="s">
        <v>423</v>
      </c>
      <c r="KC664" t="s">
        <v>423</v>
      </c>
      <c r="KD664" t="s">
        <v>423</v>
      </c>
      <c r="KE664" t="s">
        <v>423</v>
      </c>
      <c r="KF664" t="s">
        <v>423</v>
      </c>
      <c r="KG664" t="s">
        <v>423</v>
      </c>
      <c r="KH664" t="s">
        <v>423</v>
      </c>
      <c r="KI664" t="s">
        <v>423</v>
      </c>
      <c r="KJ664" t="s">
        <v>423</v>
      </c>
      <c r="KK664" t="s">
        <v>423</v>
      </c>
      <c r="KL664" t="s">
        <v>423</v>
      </c>
      <c r="KM664" t="s">
        <v>423</v>
      </c>
      <c r="KN664" t="s">
        <v>423</v>
      </c>
      <c r="KO664" t="s">
        <v>423</v>
      </c>
      <c r="KP664" t="s">
        <v>423</v>
      </c>
      <c r="KQ664" t="s">
        <v>431</v>
      </c>
      <c r="KR664" t="s">
        <v>423</v>
      </c>
      <c r="KS664" t="s">
        <v>423</v>
      </c>
      <c r="KT664" t="s">
        <v>423</v>
      </c>
      <c r="KU664" t="s">
        <v>423</v>
      </c>
      <c r="KV664" t="s">
        <v>423</v>
      </c>
      <c r="KW664" t="s">
        <v>431</v>
      </c>
      <c r="KY664" t="s">
        <v>423</v>
      </c>
      <c r="KZ664" t="s">
        <v>423</v>
      </c>
      <c r="LA664" t="s">
        <v>423</v>
      </c>
      <c r="LB664" t="s">
        <v>431</v>
      </c>
      <c r="LC664" t="s">
        <v>423</v>
      </c>
      <c r="LD664" t="s">
        <v>423</v>
      </c>
      <c r="LE664" t="s">
        <v>423</v>
      </c>
      <c r="LF664" t="s">
        <v>423</v>
      </c>
      <c r="LG664" t="s">
        <v>431</v>
      </c>
      <c r="LH664" t="s">
        <v>423</v>
      </c>
      <c r="LI664" t="s">
        <v>423</v>
      </c>
      <c r="LK664" t="s">
        <v>431</v>
      </c>
      <c r="LL664" t="s">
        <v>423</v>
      </c>
      <c r="LM664" t="s">
        <v>423</v>
      </c>
      <c r="LN664" t="s">
        <v>423</v>
      </c>
      <c r="LO664" t="s">
        <v>439</v>
      </c>
      <c r="LP664" t="s">
        <v>432</v>
      </c>
      <c r="LQ664" t="s">
        <v>432</v>
      </c>
      <c r="LR664" t="s">
        <v>432</v>
      </c>
      <c r="LS664" t="s">
        <v>432</v>
      </c>
      <c r="LT664" t="s">
        <v>432</v>
      </c>
      <c r="LU664" t="s">
        <v>432</v>
      </c>
      <c r="LV664" t="s">
        <v>432</v>
      </c>
      <c r="LW664" t="s">
        <v>432</v>
      </c>
      <c r="LX664" t="s">
        <v>432</v>
      </c>
      <c r="LY664" t="s">
        <v>432</v>
      </c>
      <c r="LZ664" t="s">
        <v>432</v>
      </c>
      <c r="MA664" t="s">
        <v>432</v>
      </c>
      <c r="MB664" t="s">
        <v>423</v>
      </c>
      <c r="MC664" t="s">
        <v>423</v>
      </c>
      <c r="MD664" t="s">
        <v>423</v>
      </c>
      <c r="ME664" t="s">
        <v>431</v>
      </c>
      <c r="MF664" t="s">
        <v>423</v>
      </c>
      <c r="MG664" t="s">
        <v>423</v>
      </c>
      <c r="MH664" t="s">
        <v>423</v>
      </c>
      <c r="MI664" t="s">
        <v>423</v>
      </c>
      <c r="MJ664" t="s">
        <v>423</v>
      </c>
      <c r="MK664" t="s">
        <v>431</v>
      </c>
      <c r="ML664" t="s">
        <v>423</v>
      </c>
      <c r="MN664">
        <v>397.26</v>
      </c>
      <c r="MO664">
        <v>65.099999999999994</v>
      </c>
      <c r="NE664">
        <v>103.4</v>
      </c>
      <c r="NT664">
        <v>87.79</v>
      </c>
      <c r="OJ664">
        <v>86.67</v>
      </c>
      <c r="OT664">
        <v>54.3</v>
      </c>
    </row>
    <row r="665" spans="1:410" ht="12.75" customHeight="1" x14ac:dyDescent="0.2">
      <c r="A665">
        <v>816</v>
      </c>
      <c r="B665" t="str">
        <f t="shared" si="460"/>
        <v>5-15min</v>
      </c>
      <c r="C665" t="str">
        <f t="shared" si="461"/>
        <v>seul</v>
      </c>
      <c r="D665" t="str">
        <f t="shared" si="462"/>
        <v>+ 30m2</v>
      </c>
      <c r="E665" t="str">
        <f t="shared" si="463"/>
        <v>tout à fait</v>
      </c>
      <c r="F665" t="str">
        <f t="shared" si="464"/>
        <v>aucune</v>
      </c>
      <c r="G665" t="str">
        <f t="shared" si="465"/>
        <v>non</v>
      </c>
      <c r="H665" t="str">
        <f t="shared" si="466"/>
        <v>non</v>
      </c>
      <c r="I665" t="s">
        <v>423</v>
      </c>
      <c r="J665" t="str">
        <f t="shared" si="467"/>
        <v>parfois</v>
      </c>
      <c r="K665" t="str">
        <f t="shared" si="468"/>
        <v>jamais</v>
      </c>
      <c r="L665" t="str">
        <f t="shared" si="469"/>
        <v>pas commentaire</v>
      </c>
      <c r="M665" t="str">
        <f t="shared" si="470"/>
        <v>1-2h</v>
      </c>
      <c r="N665" t="str">
        <f t="shared" si="471"/>
        <v>6-8h</v>
      </c>
      <c r="O665" t="str">
        <f t="shared" si="472"/>
        <v>souvent</v>
      </c>
      <c r="P665" t="str">
        <f t="shared" si="473"/>
        <v>souvent</v>
      </c>
      <c r="Q665" t="str">
        <f t="shared" si="474"/>
        <v>toujours</v>
      </c>
      <c r="R665" t="s">
        <v>425</v>
      </c>
      <c r="S665" t="s">
        <v>425</v>
      </c>
      <c r="T665" t="s">
        <v>425</v>
      </c>
      <c r="U665" t="s">
        <v>427</v>
      </c>
      <c r="V665" t="s">
        <v>428</v>
      </c>
      <c r="W665" t="s">
        <v>440</v>
      </c>
      <c r="X665" t="s">
        <v>429</v>
      </c>
      <c r="Y665" t="s">
        <v>429</v>
      </c>
      <c r="Z665" t="s">
        <v>429</v>
      </c>
      <c r="AA665" t="s">
        <v>424</v>
      </c>
      <c r="AB665" t="s">
        <v>425</v>
      </c>
      <c r="AC665" t="s">
        <v>425</v>
      </c>
      <c r="AD665" t="str">
        <f t="shared" si="475"/>
        <v>1 semaine avant</v>
      </c>
      <c r="AE665" t="str">
        <f t="shared" si="476"/>
        <v>plutôt oui</v>
      </c>
      <c r="AF665" t="str">
        <f t="shared" si="477"/>
        <v>très bonnes</v>
      </c>
      <c r="AG665" t="str">
        <f t="shared" si="478"/>
        <v>parfois</v>
      </c>
      <c r="AH665" t="str">
        <f t="shared" si="479"/>
        <v>parfois</v>
      </c>
      <c r="AI665" t="str">
        <f t="shared" si="480"/>
        <v>régulièrement</v>
      </c>
      <c r="AJ665" t="str">
        <f t="shared" si="481"/>
        <v>parfois</v>
      </c>
      <c r="AK665" t="str">
        <f t="shared" si="482"/>
        <v>non</v>
      </c>
      <c r="AL665" t="str">
        <f t="shared" si="483"/>
        <v>pas d'asso</v>
      </c>
      <c r="AM665" t="str">
        <f t="shared" si="484"/>
        <v>pas d'asso</v>
      </c>
      <c r="AN665" t="str">
        <f t="shared" si="485"/>
        <v>1-3h</v>
      </c>
      <c r="AO665" t="str">
        <f t="shared" si="486"/>
        <v>rarement</v>
      </c>
      <c r="AP665" t="str">
        <f t="shared" si="487"/>
        <v>plutôt oui</v>
      </c>
      <c r="AQ665" t="str">
        <f t="shared" si="488"/>
        <v>1/mois</v>
      </c>
      <c r="AR665" t="str">
        <f t="shared" si="489"/>
        <v>régulièrement</v>
      </c>
      <c r="AS665" t="str">
        <f t="shared" si="490"/>
        <v>1-2h</v>
      </c>
      <c r="AT665" t="str">
        <f t="shared" si="491"/>
        <v>plutôt satisfaisante</v>
      </c>
      <c r="AU665" t="str">
        <f t="shared" si="492"/>
        <v>plutôt oui</v>
      </c>
      <c r="AV665" t="str">
        <f t="shared" si="493"/>
        <v>tout à fait</v>
      </c>
      <c r="AW665" t="str">
        <f t="shared" si="494"/>
        <v>plutôt oui</v>
      </c>
      <c r="AX665" t="str">
        <f t="shared" si="495"/>
        <v>tout à fait</v>
      </c>
      <c r="AY665" t="str">
        <f t="shared" si="496"/>
        <v>tout à fait</v>
      </c>
      <c r="AZ665" t="str">
        <f t="shared" si="497"/>
        <v>4A</v>
      </c>
      <c r="BA665" t="str">
        <f t="shared" si="498"/>
        <v>GC</v>
      </c>
      <c r="BB665" t="str">
        <f t="shared" si="499"/>
        <v>classique</v>
      </c>
      <c r="BC665" t="str">
        <f t="shared" si="500"/>
        <v>oui</v>
      </c>
      <c r="BD665" t="str">
        <f t="shared" si="501"/>
        <v>3A</v>
      </c>
      <c r="BE665" t="str">
        <f t="shared" si="502"/>
        <v>Fr</v>
      </c>
      <c r="BF665" t="str">
        <f t="shared" si="503"/>
        <v>pas de classement</v>
      </c>
      <c r="BG665" t="str">
        <f t="shared" si="504"/>
        <v>50-75%</v>
      </c>
      <c r="BH665" t="s">
        <v>423</v>
      </c>
      <c r="BI665" t="str">
        <f t="shared" si="505"/>
        <v>1 par semestre</v>
      </c>
      <c r="BJ665" t="s">
        <v>423</v>
      </c>
      <c r="BK665" t="s">
        <v>431</v>
      </c>
      <c r="BL665" t="s">
        <v>423</v>
      </c>
      <c r="BM665" t="s">
        <v>423</v>
      </c>
      <c r="BN665" t="s">
        <v>431</v>
      </c>
      <c r="BO665" t="s">
        <v>423</v>
      </c>
      <c r="BP665" t="s">
        <v>423</v>
      </c>
      <c r="BR665" t="s">
        <v>423</v>
      </c>
      <c r="BS665" t="s">
        <v>423</v>
      </c>
      <c r="BT665" t="s">
        <v>423</v>
      </c>
      <c r="BU665" t="s">
        <v>431</v>
      </c>
      <c r="BV665" t="s">
        <v>431</v>
      </c>
      <c r="BW665" t="s">
        <v>423</v>
      </c>
      <c r="BX665" t="s">
        <v>423</v>
      </c>
      <c r="BY665" t="s">
        <v>423</v>
      </c>
      <c r="BZ665" t="s">
        <v>423</v>
      </c>
      <c r="CA665" t="s">
        <v>432</v>
      </c>
      <c r="CB665" t="s">
        <v>432</v>
      </c>
      <c r="CC665" t="s">
        <v>432</v>
      </c>
      <c r="CD665" t="s">
        <v>432</v>
      </c>
      <c r="CE665" t="s">
        <v>423</v>
      </c>
      <c r="CF665" t="s">
        <v>432</v>
      </c>
      <c r="CG665" t="s">
        <v>432</v>
      </c>
      <c r="CH665" t="s">
        <v>432</v>
      </c>
      <c r="CI665" t="s">
        <v>432</v>
      </c>
      <c r="CJ665" t="s">
        <v>432</v>
      </c>
      <c r="CK665" t="s">
        <v>432</v>
      </c>
      <c r="CL665" t="s">
        <v>432</v>
      </c>
      <c r="CM665" t="s">
        <v>432</v>
      </c>
      <c r="CN665" t="s">
        <v>423</v>
      </c>
      <c r="CO665" t="s">
        <v>432</v>
      </c>
      <c r="CP665" t="s">
        <v>432</v>
      </c>
      <c r="CQ665" t="s">
        <v>432</v>
      </c>
      <c r="CR665" t="s">
        <v>432</v>
      </c>
      <c r="CT665" t="s">
        <v>432</v>
      </c>
      <c r="CU665" t="s">
        <v>423</v>
      </c>
      <c r="CV665" t="s">
        <v>423</v>
      </c>
      <c r="CW665" t="s">
        <v>423</v>
      </c>
      <c r="CX665" t="s">
        <v>431</v>
      </c>
      <c r="CY665" t="s">
        <v>423</v>
      </c>
      <c r="CZ665" t="s">
        <v>423</v>
      </c>
      <c r="DA665" t="s">
        <v>423</v>
      </c>
      <c r="DB665" t="s">
        <v>423</v>
      </c>
      <c r="DC665" t="s">
        <v>431</v>
      </c>
      <c r="DD665" t="s">
        <v>432</v>
      </c>
      <c r="DE665" t="s">
        <v>432</v>
      </c>
      <c r="DF665" t="s">
        <v>432</v>
      </c>
      <c r="DG665" t="s">
        <v>432</v>
      </c>
      <c r="DH665" t="s">
        <v>423</v>
      </c>
      <c r="DI665" t="s">
        <v>423</v>
      </c>
      <c r="DJ665" t="s">
        <v>431</v>
      </c>
      <c r="DK665" t="s">
        <v>423</v>
      </c>
      <c r="DL665" t="s">
        <v>423</v>
      </c>
      <c r="DM665" t="s">
        <v>423</v>
      </c>
      <c r="DN665" t="s">
        <v>431</v>
      </c>
      <c r="DO665" t="s">
        <v>423</v>
      </c>
      <c r="DP665" t="s">
        <v>423</v>
      </c>
      <c r="DQ665" t="s">
        <v>423</v>
      </c>
      <c r="DR665" t="s">
        <v>423</v>
      </c>
      <c r="DS665" t="s">
        <v>423</v>
      </c>
      <c r="DT665" t="s">
        <v>423</v>
      </c>
      <c r="DU665" t="s">
        <v>431</v>
      </c>
      <c r="DV665" t="s">
        <v>423</v>
      </c>
      <c r="DW665" t="s">
        <v>423</v>
      </c>
      <c r="DX665" t="s">
        <v>423</v>
      </c>
      <c r="DY665" t="s">
        <v>431</v>
      </c>
      <c r="DZ665" t="s">
        <v>423</v>
      </c>
      <c r="EA665" t="s">
        <v>423</v>
      </c>
      <c r="EB665" t="s">
        <v>431</v>
      </c>
      <c r="EC665" t="s">
        <v>423</v>
      </c>
      <c r="ED665" t="s">
        <v>423</v>
      </c>
      <c r="EE665" t="s">
        <v>423</v>
      </c>
      <c r="EF665" t="s">
        <v>437</v>
      </c>
      <c r="EG665" t="s">
        <v>438</v>
      </c>
      <c r="EH665" t="s">
        <v>434</v>
      </c>
      <c r="EI665" t="s">
        <v>436</v>
      </c>
      <c r="EJ665" t="s">
        <v>433</v>
      </c>
      <c r="EK665" t="s">
        <v>435</v>
      </c>
      <c r="EL665" t="s">
        <v>425</v>
      </c>
      <c r="EM665" t="s">
        <v>425</v>
      </c>
      <c r="EN665" t="s">
        <v>425</v>
      </c>
      <c r="EO665" t="s">
        <v>427</v>
      </c>
      <c r="EP665" t="s">
        <v>428</v>
      </c>
      <c r="EQ665" t="s">
        <v>440</v>
      </c>
      <c r="ER665" t="s">
        <v>429</v>
      </c>
      <c r="ES665" t="s">
        <v>429</v>
      </c>
      <c r="ET665" t="s">
        <v>429</v>
      </c>
      <c r="EU665" t="s">
        <v>424</v>
      </c>
      <c r="EV665" t="s">
        <v>425</v>
      </c>
      <c r="EW665" t="s">
        <v>425</v>
      </c>
      <c r="EX665" t="s">
        <v>423</v>
      </c>
      <c r="EY665" t="s">
        <v>423</v>
      </c>
      <c r="EZ665" t="s">
        <v>423</v>
      </c>
      <c r="FA665" t="s">
        <v>431</v>
      </c>
      <c r="FB665" t="s">
        <v>423</v>
      </c>
      <c r="FC665" t="s">
        <v>423</v>
      </c>
      <c r="FD665" t="s">
        <v>423</v>
      </c>
      <c r="FE665" t="s">
        <v>431</v>
      </c>
      <c r="FF665" t="s">
        <v>423</v>
      </c>
      <c r="FG665" t="s">
        <v>423</v>
      </c>
      <c r="FH665" t="s">
        <v>431</v>
      </c>
      <c r="FI665" t="s">
        <v>423</v>
      </c>
      <c r="FJ665" t="s">
        <v>423</v>
      </c>
      <c r="FK665" t="s">
        <v>423</v>
      </c>
      <c r="FL665" t="s">
        <v>423</v>
      </c>
      <c r="FM665" t="s">
        <v>423</v>
      </c>
      <c r="FN665" t="s">
        <v>431</v>
      </c>
      <c r="FO665" t="s">
        <v>423</v>
      </c>
      <c r="FP665" t="s">
        <v>423</v>
      </c>
      <c r="FQ665" t="s">
        <v>423</v>
      </c>
      <c r="FR665" t="s">
        <v>431</v>
      </c>
      <c r="FS665" t="s">
        <v>423</v>
      </c>
      <c r="FT665" t="s">
        <v>423</v>
      </c>
      <c r="FU665" t="s">
        <v>431</v>
      </c>
      <c r="FV665" t="s">
        <v>423</v>
      </c>
      <c r="FW665" t="s">
        <v>423</v>
      </c>
      <c r="FX665" t="s">
        <v>423</v>
      </c>
      <c r="FZ665" t="s">
        <v>423</v>
      </c>
      <c r="GB665" t="s">
        <v>431</v>
      </c>
      <c r="GC665" t="s">
        <v>2396</v>
      </c>
      <c r="GD665" t="s">
        <v>423</v>
      </c>
      <c r="GF665" t="s">
        <v>423</v>
      </c>
      <c r="GG665" t="s">
        <v>432</v>
      </c>
      <c r="GH665" t="s">
        <v>432</v>
      </c>
      <c r="GI665" t="s">
        <v>432</v>
      </c>
      <c r="GJ665" t="s">
        <v>432</v>
      </c>
      <c r="GK665" t="s">
        <v>432</v>
      </c>
      <c r="GL665" t="s">
        <v>432</v>
      </c>
      <c r="GM665" t="s">
        <v>432</v>
      </c>
      <c r="GN665" t="s">
        <v>432</v>
      </c>
      <c r="GO665" t="s">
        <v>432</v>
      </c>
      <c r="GP665" t="s">
        <v>432</v>
      </c>
      <c r="GQ665" t="s">
        <v>432</v>
      </c>
      <c r="GR665" t="s">
        <v>432</v>
      </c>
      <c r="GS665" t="s">
        <v>432</v>
      </c>
      <c r="GT665" t="s">
        <v>432</v>
      </c>
      <c r="GU665" t="s">
        <v>423</v>
      </c>
      <c r="GV665" t="s">
        <v>423</v>
      </c>
      <c r="GW665" t="s">
        <v>423</v>
      </c>
      <c r="GX665" t="s">
        <v>431</v>
      </c>
      <c r="GY665" t="s">
        <v>423</v>
      </c>
      <c r="GZ665" t="s">
        <v>423</v>
      </c>
      <c r="HA665" t="s">
        <v>423</v>
      </c>
      <c r="HB665" t="s">
        <v>431</v>
      </c>
      <c r="HC665" t="s">
        <v>423</v>
      </c>
      <c r="HD665" t="s">
        <v>423</v>
      </c>
      <c r="HE665" t="s">
        <v>431</v>
      </c>
      <c r="HF665" t="s">
        <v>423</v>
      </c>
      <c r="HG665" t="s">
        <v>423</v>
      </c>
      <c r="HH665" t="s">
        <v>423</v>
      </c>
      <c r="HI665" t="s">
        <v>423</v>
      </c>
      <c r="HJ665" t="s">
        <v>423</v>
      </c>
      <c r="HK665" t="s">
        <v>431</v>
      </c>
      <c r="HL665" t="s">
        <v>423</v>
      </c>
      <c r="HM665" t="s">
        <v>423</v>
      </c>
      <c r="HN665" t="s">
        <v>423</v>
      </c>
      <c r="HP665" t="s">
        <v>431</v>
      </c>
      <c r="HQ665" t="s">
        <v>2397</v>
      </c>
      <c r="HR665" t="s">
        <v>423</v>
      </c>
      <c r="HT665" t="s">
        <v>423</v>
      </c>
      <c r="HV665" t="s">
        <v>423</v>
      </c>
      <c r="HW665" t="s">
        <v>431</v>
      </c>
      <c r="HX665" t="s">
        <v>423</v>
      </c>
      <c r="HY665" t="s">
        <v>423</v>
      </c>
      <c r="HZ665" t="s">
        <v>423</v>
      </c>
      <c r="IA665" t="s">
        <v>423</v>
      </c>
      <c r="IB665" t="s">
        <v>423</v>
      </c>
      <c r="IC665" t="s">
        <v>431</v>
      </c>
      <c r="ID665" t="s">
        <v>423</v>
      </c>
      <c r="IE665" t="s">
        <v>423</v>
      </c>
      <c r="IF665" t="s">
        <v>423</v>
      </c>
      <c r="IG665" t="s">
        <v>431</v>
      </c>
      <c r="IH665" t="s">
        <v>423</v>
      </c>
      <c r="II665" t="s">
        <v>423</v>
      </c>
      <c r="IJ665" t="s">
        <v>431</v>
      </c>
      <c r="IK665" t="s">
        <v>423</v>
      </c>
      <c r="IL665" t="s">
        <v>423</v>
      </c>
      <c r="IM665" t="s">
        <v>423</v>
      </c>
      <c r="IN665" t="s">
        <v>423</v>
      </c>
      <c r="IO665" t="s">
        <v>431</v>
      </c>
      <c r="IP665" t="s">
        <v>423</v>
      </c>
      <c r="IQ665" t="s">
        <v>423</v>
      </c>
      <c r="IR665" t="s">
        <v>431</v>
      </c>
      <c r="IS665" t="s">
        <v>423</v>
      </c>
      <c r="IT665" t="s">
        <v>423</v>
      </c>
      <c r="IU665" t="s">
        <v>423</v>
      </c>
      <c r="IV665" t="s">
        <v>431</v>
      </c>
      <c r="IW665" t="s">
        <v>2398</v>
      </c>
      <c r="IX665" t="s">
        <v>423</v>
      </c>
      <c r="IZ665" t="s">
        <v>423</v>
      </c>
      <c r="JB665" t="s">
        <v>423</v>
      </c>
      <c r="JE665" t="s">
        <v>2399</v>
      </c>
      <c r="JI665" t="s">
        <v>423</v>
      </c>
      <c r="JJ665" t="s">
        <v>423</v>
      </c>
      <c r="JK665" t="s">
        <v>423</v>
      </c>
      <c r="JL665" t="s">
        <v>431</v>
      </c>
      <c r="JM665" t="s">
        <v>423</v>
      </c>
      <c r="JN665" t="s">
        <v>423</v>
      </c>
      <c r="JO665" t="s">
        <v>423</v>
      </c>
      <c r="JP665" t="s">
        <v>423</v>
      </c>
      <c r="JQ665" t="s">
        <v>423</v>
      </c>
      <c r="JR665" t="s">
        <v>423</v>
      </c>
      <c r="JS665" t="s">
        <v>423</v>
      </c>
      <c r="JT665" t="s">
        <v>423</v>
      </c>
      <c r="JU665" t="s">
        <v>423</v>
      </c>
      <c r="JV665" t="s">
        <v>423</v>
      </c>
      <c r="JW665" t="s">
        <v>423</v>
      </c>
      <c r="JX665" t="s">
        <v>431</v>
      </c>
      <c r="JY665" t="s">
        <v>423</v>
      </c>
      <c r="JZ665" t="s">
        <v>423</v>
      </c>
      <c r="KA665" t="s">
        <v>423</v>
      </c>
      <c r="KB665" t="s">
        <v>423</v>
      </c>
      <c r="KC665" t="s">
        <v>423</v>
      </c>
      <c r="KD665" t="s">
        <v>423</v>
      </c>
      <c r="KE665" t="s">
        <v>423</v>
      </c>
      <c r="KF665" t="s">
        <v>423</v>
      </c>
      <c r="KG665" t="s">
        <v>423</v>
      </c>
      <c r="KH665" t="s">
        <v>423</v>
      </c>
      <c r="KI665" t="s">
        <v>423</v>
      </c>
      <c r="KJ665" t="s">
        <v>423</v>
      </c>
      <c r="KK665" t="s">
        <v>423</v>
      </c>
      <c r="KL665" t="s">
        <v>423</v>
      </c>
      <c r="KM665" t="s">
        <v>423</v>
      </c>
      <c r="KN665" t="s">
        <v>423</v>
      </c>
      <c r="KO665" t="s">
        <v>423</v>
      </c>
      <c r="KP665" t="s">
        <v>423</v>
      </c>
      <c r="KQ665" t="s">
        <v>431</v>
      </c>
      <c r="KR665" t="s">
        <v>423</v>
      </c>
      <c r="KS665" t="s">
        <v>423</v>
      </c>
      <c r="KT665" t="s">
        <v>423</v>
      </c>
      <c r="KU665" t="s">
        <v>423</v>
      </c>
      <c r="KV665" t="s">
        <v>431</v>
      </c>
      <c r="KW665" t="s">
        <v>423</v>
      </c>
      <c r="KY665" t="s">
        <v>423</v>
      </c>
      <c r="KZ665" t="s">
        <v>423</v>
      </c>
      <c r="LA665" t="s">
        <v>423</v>
      </c>
      <c r="LB665" t="s">
        <v>431</v>
      </c>
      <c r="LC665" t="s">
        <v>423</v>
      </c>
      <c r="LD665" t="s">
        <v>423</v>
      </c>
      <c r="LE665" t="s">
        <v>423</v>
      </c>
      <c r="LF665" t="s">
        <v>423</v>
      </c>
      <c r="LG665" t="s">
        <v>423</v>
      </c>
      <c r="LH665" t="s">
        <v>423</v>
      </c>
      <c r="LI665" t="s">
        <v>431</v>
      </c>
      <c r="LK665" t="s">
        <v>431</v>
      </c>
      <c r="LL665" t="s">
        <v>423</v>
      </c>
      <c r="LM665" t="s">
        <v>423</v>
      </c>
      <c r="LN665" t="s">
        <v>423</v>
      </c>
      <c r="LO665" t="s">
        <v>439</v>
      </c>
      <c r="LP665" t="s">
        <v>432</v>
      </c>
      <c r="LQ665" t="s">
        <v>432</v>
      </c>
      <c r="LR665" t="s">
        <v>432</v>
      </c>
      <c r="LS665" t="s">
        <v>432</v>
      </c>
      <c r="LT665" t="s">
        <v>432</v>
      </c>
      <c r="LU665" t="s">
        <v>432</v>
      </c>
      <c r="LV665" t="s">
        <v>432</v>
      </c>
      <c r="LW665" t="s">
        <v>432</v>
      </c>
      <c r="LX665" t="s">
        <v>432</v>
      </c>
      <c r="LY665" t="s">
        <v>432</v>
      </c>
      <c r="LZ665" t="s">
        <v>432</v>
      </c>
      <c r="MA665" t="s">
        <v>432</v>
      </c>
      <c r="MB665" t="s">
        <v>423</v>
      </c>
      <c r="MC665" t="s">
        <v>423</v>
      </c>
      <c r="MD665" t="s">
        <v>423</v>
      </c>
      <c r="ME665" t="s">
        <v>431</v>
      </c>
      <c r="MF665" t="s">
        <v>423</v>
      </c>
      <c r="MG665" t="s">
        <v>423</v>
      </c>
      <c r="MH665" t="s">
        <v>423</v>
      </c>
      <c r="MI665" t="s">
        <v>423</v>
      </c>
      <c r="MJ665" t="s">
        <v>423</v>
      </c>
      <c r="MK665" t="s">
        <v>431</v>
      </c>
      <c r="ML665" t="s">
        <v>423</v>
      </c>
      <c r="MN665">
        <v>548.71</v>
      </c>
      <c r="MO665">
        <v>48.42</v>
      </c>
      <c r="NE665">
        <v>188.08</v>
      </c>
      <c r="NT665">
        <v>105.78</v>
      </c>
      <c r="OJ665">
        <v>90.8</v>
      </c>
      <c r="OT665">
        <v>115.63</v>
      </c>
    </row>
    <row r="666" spans="1:410" ht="12.75" customHeight="1" x14ac:dyDescent="0.2">
      <c r="A666">
        <v>817</v>
      </c>
      <c r="B666" t="str">
        <f t="shared" si="460"/>
        <v>5-15min</v>
      </c>
      <c r="C666" t="str">
        <f t="shared" si="461"/>
        <v>seul</v>
      </c>
      <c r="D666" t="str">
        <f t="shared" si="462"/>
        <v/>
      </c>
      <c r="E666" t="str">
        <f t="shared" si="463"/>
        <v>tout à fait</v>
      </c>
      <c r="F666" t="str">
        <f t="shared" si="464"/>
        <v>aucune</v>
      </c>
      <c r="G666" t="str">
        <f t="shared" si="465"/>
        <v>echelon 1-3</v>
      </c>
      <c r="H666" t="str">
        <f t="shared" si="466"/>
        <v>non</v>
      </c>
      <c r="I666" t="s">
        <v>431</v>
      </c>
      <c r="J666" t="str">
        <f t="shared" si="467"/>
        <v>souvent</v>
      </c>
      <c r="K666" t="str">
        <f t="shared" si="468"/>
        <v>parfois</v>
      </c>
      <c r="L666" t="str">
        <f t="shared" si="469"/>
        <v>plutôt oui</v>
      </c>
      <c r="M666" t="str">
        <f t="shared" si="470"/>
        <v>2-4h</v>
      </c>
      <c r="N666" t="str">
        <f t="shared" si="471"/>
        <v>+8h</v>
      </c>
      <c r="O666" t="str">
        <f t="shared" si="472"/>
        <v>parfois</v>
      </c>
      <c r="P666" t="str">
        <f t="shared" si="473"/>
        <v>parfois</v>
      </c>
      <c r="Q666" t="str">
        <f t="shared" si="474"/>
        <v>toujours</v>
      </c>
      <c r="R666" t="s">
        <v>425</v>
      </c>
      <c r="S666" t="s">
        <v>425</v>
      </c>
      <c r="T666" t="s">
        <v>425</v>
      </c>
      <c r="U666" t="s">
        <v>428</v>
      </c>
      <c r="V666" t="s">
        <v>428</v>
      </c>
      <c r="W666" t="s">
        <v>428</v>
      </c>
      <c r="X666" t="s">
        <v>430</v>
      </c>
      <c r="Y666" t="s">
        <v>424</v>
      </c>
      <c r="Z666" t="s">
        <v>424</v>
      </c>
      <c r="AA666" t="s">
        <v>425</v>
      </c>
      <c r="AB666" t="s">
        <v>425</v>
      </c>
      <c r="AC666" t="s">
        <v>424</v>
      </c>
      <c r="AD666" t="str">
        <f t="shared" si="475"/>
        <v>1 semaine avant</v>
      </c>
      <c r="AE666" t="str">
        <f t="shared" si="476"/>
        <v xml:space="preserve">moyennement </v>
      </c>
      <c r="AF666" t="str">
        <f t="shared" si="477"/>
        <v>très bonnes</v>
      </c>
      <c r="AG666" t="str">
        <f t="shared" si="478"/>
        <v>parfois</v>
      </c>
      <c r="AH666" t="str">
        <f t="shared" si="479"/>
        <v>parfois</v>
      </c>
      <c r="AI666" t="str">
        <f t="shared" si="480"/>
        <v>jamais</v>
      </c>
      <c r="AJ666" t="str">
        <f t="shared" si="481"/>
        <v>parfois</v>
      </c>
      <c r="AK666" t="str">
        <f t="shared" si="482"/>
        <v>non</v>
      </c>
      <c r="AL666" t="str">
        <f t="shared" si="483"/>
        <v>pas d'asso</v>
      </c>
      <c r="AM666" t="str">
        <f t="shared" si="484"/>
        <v>pas d'asso</v>
      </c>
      <c r="AN666" t="str">
        <f t="shared" si="485"/>
        <v>1-3h</v>
      </c>
      <c r="AO666" t="str">
        <f t="shared" si="486"/>
        <v>jamais</v>
      </c>
      <c r="AP666" t="str">
        <f t="shared" si="487"/>
        <v>pas de spectacles</v>
      </c>
      <c r="AQ666" t="str">
        <f t="shared" si="488"/>
        <v>1/mois</v>
      </c>
      <c r="AR666" t="str">
        <f t="shared" si="489"/>
        <v>parfois</v>
      </c>
      <c r="AS666" t="str">
        <f t="shared" si="490"/>
        <v>4-6h</v>
      </c>
      <c r="AT666" t="str">
        <f t="shared" si="491"/>
        <v>plutôt satisfaisante</v>
      </c>
      <c r="AU666" t="str">
        <f t="shared" si="492"/>
        <v>plutôt oui</v>
      </c>
      <c r="AV666" t="str">
        <f t="shared" si="493"/>
        <v>plutôt non</v>
      </c>
      <c r="AW666" t="str">
        <f t="shared" si="494"/>
        <v>plutôt oui</v>
      </c>
      <c r="AX666" t="str">
        <f t="shared" si="495"/>
        <v>plutôt oui</v>
      </c>
      <c r="AY666" t="str">
        <f t="shared" si="496"/>
        <v>plutôt oui</v>
      </c>
      <c r="AZ666" t="str">
        <f t="shared" si="497"/>
        <v>4A</v>
      </c>
      <c r="BA666" t="str">
        <f t="shared" si="498"/>
        <v>GC</v>
      </c>
      <c r="BB666" t="str">
        <f t="shared" si="499"/>
        <v>classique</v>
      </c>
      <c r="BC666" t="str">
        <f t="shared" si="500"/>
        <v>oui</v>
      </c>
      <c r="BD666" t="str">
        <f t="shared" si="501"/>
        <v>4A</v>
      </c>
      <c r="BE666" t="str">
        <f t="shared" si="502"/>
        <v>etranger</v>
      </c>
      <c r="BF666" t="str">
        <f t="shared" si="503"/>
        <v>pas de classement</v>
      </c>
      <c r="BG666" t="str">
        <f t="shared" si="504"/>
        <v>10-25%</v>
      </c>
      <c r="BH666" t="s">
        <v>423</v>
      </c>
      <c r="BI666" t="str">
        <f t="shared" si="505"/>
        <v>aucun</v>
      </c>
      <c r="BJ666" t="s">
        <v>423</v>
      </c>
      <c r="BK666" t="s">
        <v>431</v>
      </c>
      <c r="BL666" t="s">
        <v>423</v>
      </c>
      <c r="BM666" t="s">
        <v>423</v>
      </c>
      <c r="BN666" t="s">
        <v>431</v>
      </c>
      <c r="BO666" t="s">
        <v>423</v>
      </c>
      <c r="BP666" t="s">
        <v>423</v>
      </c>
      <c r="BQ666" t="s">
        <v>2400</v>
      </c>
      <c r="BR666" t="s">
        <v>432</v>
      </c>
      <c r="BS666" t="s">
        <v>432</v>
      </c>
      <c r="BT666" t="s">
        <v>432</v>
      </c>
      <c r="BU666" t="s">
        <v>432</v>
      </c>
      <c r="BV666" t="s">
        <v>431</v>
      </c>
      <c r="BW666" t="s">
        <v>423</v>
      </c>
      <c r="BX666" t="s">
        <v>423</v>
      </c>
      <c r="BY666" t="s">
        <v>423</v>
      </c>
      <c r="BZ666" t="s">
        <v>423</v>
      </c>
      <c r="CA666" t="s">
        <v>432</v>
      </c>
      <c r="CB666" t="s">
        <v>432</v>
      </c>
      <c r="CC666" t="s">
        <v>432</v>
      </c>
      <c r="CD666" t="s">
        <v>432</v>
      </c>
      <c r="CE666" t="s">
        <v>431</v>
      </c>
      <c r="CF666" t="s">
        <v>423</v>
      </c>
      <c r="CG666" t="s">
        <v>423</v>
      </c>
      <c r="CH666" t="s">
        <v>431</v>
      </c>
      <c r="CI666" t="s">
        <v>423</v>
      </c>
      <c r="CJ666" t="s">
        <v>423</v>
      </c>
      <c r="CK666" t="s">
        <v>423</v>
      </c>
      <c r="CL666" t="s">
        <v>423</v>
      </c>
      <c r="CM666" t="s">
        <v>423</v>
      </c>
      <c r="CN666" t="s">
        <v>423</v>
      </c>
      <c r="CO666" t="s">
        <v>432</v>
      </c>
      <c r="CP666" t="s">
        <v>432</v>
      </c>
      <c r="CQ666" t="s">
        <v>432</v>
      </c>
      <c r="CR666" t="s">
        <v>432</v>
      </c>
      <c r="CT666" t="s">
        <v>432</v>
      </c>
      <c r="CU666" t="s">
        <v>431</v>
      </c>
      <c r="CV666" t="s">
        <v>423</v>
      </c>
      <c r="CW666" t="s">
        <v>431</v>
      </c>
      <c r="CX666" t="s">
        <v>423</v>
      </c>
      <c r="CY666" t="s">
        <v>423</v>
      </c>
      <c r="CZ666" t="s">
        <v>423</v>
      </c>
      <c r="DA666" t="s">
        <v>423</v>
      </c>
      <c r="DB666" t="s">
        <v>431</v>
      </c>
      <c r="DC666" t="s">
        <v>423</v>
      </c>
      <c r="DD666" t="s">
        <v>423</v>
      </c>
      <c r="DE666" t="s">
        <v>431</v>
      </c>
      <c r="DF666" t="s">
        <v>423</v>
      </c>
      <c r="DG666" t="s">
        <v>423</v>
      </c>
      <c r="DH666" t="s">
        <v>423</v>
      </c>
      <c r="DI666" t="s">
        <v>431</v>
      </c>
      <c r="DJ666" t="s">
        <v>423</v>
      </c>
      <c r="DK666" t="s">
        <v>423</v>
      </c>
      <c r="DL666" t="s">
        <v>423</v>
      </c>
      <c r="DM666" t="s">
        <v>431</v>
      </c>
      <c r="DN666" t="s">
        <v>423</v>
      </c>
      <c r="DO666" t="s">
        <v>423</v>
      </c>
      <c r="DP666" t="s">
        <v>423</v>
      </c>
      <c r="DQ666" t="s">
        <v>423</v>
      </c>
      <c r="DR666" t="s">
        <v>423</v>
      </c>
      <c r="DS666" t="s">
        <v>423</v>
      </c>
      <c r="DT666" t="s">
        <v>423</v>
      </c>
      <c r="DU666" t="s">
        <v>423</v>
      </c>
      <c r="DV666" t="s">
        <v>431</v>
      </c>
      <c r="DW666" t="s">
        <v>423</v>
      </c>
      <c r="DX666" t="s">
        <v>423</v>
      </c>
      <c r="DY666" t="s">
        <v>423</v>
      </c>
      <c r="DZ666" t="s">
        <v>431</v>
      </c>
      <c r="EA666" t="s">
        <v>423</v>
      </c>
      <c r="EB666" t="s">
        <v>431</v>
      </c>
      <c r="EC666" t="s">
        <v>423</v>
      </c>
      <c r="ED666" t="s">
        <v>423</v>
      </c>
      <c r="EE666" t="s">
        <v>423</v>
      </c>
      <c r="EF666" t="s">
        <v>437</v>
      </c>
      <c r="EG666" t="s">
        <v>438</v>
      </c>
      <c r="EH666" t="s">
        <v>436</v>
      </c>
      <c r="EI666" t="s">
        <v>434</v>
      </c>
      <c r="EJ666" t="s">
        <v>435</v>
      </c>
      <c r="EK666" t="s">
        <v>433</v>
      </c>
      <c r="EL666" t="s">
        <v>425</v>
      </c>
      <c r="EM666" t="s">
        <v>425</v>
      </c>
      <c r="EN666" t="s">
        <v>425</v>
      </c>
      <c r="EO666" t="s">
        <v>428</v>
      </c>
      <c r="EP666" t="s">
        <v>428</v>
      </c>
      <c r="EQ666" t="s">
        <v>428</v>
      </c>
      <c r="ER666" t="s">
        <v>430</v>
      </c>
      <c r="ES666" t="s">
        <v>424</v>
      </c>
      <c r="ET666" t="s">
        <v>424</v>
      </c>
      <c r="EU666" t="s">
        <v>425</v>
      </c>
      <c r="EV666" t="s">
        <v>425</v>
      </c>
      <c r="EW666" t="s">
        <v>424</v>
      </c>
      <c r="EX666" t="s">
        <v>423</v>
      </c>
      <c r="EY666" t="s">
        <v>423</v>
      </c>
      <c r="EZ666" t="s">
        <v>423</v>
      </c>
      <c r="FA666" t="s">
        <v>431</v>
      </c>
      <c r="FB666" t="s">
        <v>423</v>
      </c>
      <c r="FC666" t="s">
        <v>423</v>
      </c>
      <c r="FD666" t="s">
        <v>423</v>
      </c>
      <c r="FE666" t="s">
        <v>423</v>
      </c>
      <c r="FF666" t="s">
        <v>431</v>
      </c>
      <c r="FG666" t="s">
        <v>423</v>
      </c>
      <c r="FH666" t="s">
        <v>431</v>
      </c>
      <c r="FI666" t="s">
        <v>423</v>
      </c>
      <c r="FJ666" t="s">
        <v>423</v>
      </c>
      <c r="FK666" t="s">
        <v>423</v>
      </c>
      <c r="FL666" t="s">
        <v>423</v>
      </c>
      <c r="FM666" t="s">
        <v>423</v>
      </c>
      <c r="FN666" t="s">
        <v>431</v>
      </c>
      <c r="FO666" t="s">
        <v>423</v>
      </c>
      <c r="FP666" t="s">
        <v>423</v>
      </c>
      <c r="FQ666" t="s">
        <v>423</v>
      </c>
      <c r="FR666" t="s">
        <v>431</v>
      </c>
      <c r="FS666" t="s">
        <v>423</v>
      </c>
      <c r="FT666" t="s">
        <v>423</v>
      </c>
      <c r="FU666" t="s">
        <v>423</v>
      </c>
      <c r="FV666" t="s">
        <v>423</v>
      </c>
      <c r="FW666" t="s">
        <v>431</v>
      </c>
      <c r="FX666" t="s">
        <v>423</v>
      </c>
      <c r="FZ666" t="s">
        <v>423</v>
      </c>
      <c r="GB666" t="s">
        <v>431</v>
      </c>
      <c r="GD666" t="s">
        <v>423</v>
      </c>
      <c r="GF666" t="s">
        <v>423</v>
      </c>
      <c r="GG666" t="s">
        <v>432</v>
      </c>
      <c r="GH666" t="s">
        <v>432</v>
      </c>
      <c r="GI666" t="s">
        <v>432</v>
      </c>
      <c r="GJ666" t="s">
        <v>432</v>
      </c>
      <c r="GK666" t="s">
        <v>432</v>
      </c>
      <c r="GL666" t="s">
        <v>432</v>
      </c>
      <c r="GM666" t="s">
        <v>432</v>
      </c>
      <c r="GN666" t="s">
        <v>432</v>
      </c>
      <c r="GO666" t="s">
        <v>432</v>
      </c>
      <c r="GP666" t="s">
        <v>432</v>
      </c>
      <c r="GQ666" t="s">
        <v>432</v>
      </c>
      <c r="GR666" t="s">
        <v>432</v>
      </c>
      <c r="GS666" t="s">
        <v>432</v>
      </c>
      <c r="GT666" t="s">
        <v>432</v>
      </c>
      <c r="GU666" t="s">
        <v>423</v>
      </c>
      <c r="GV666" t="s">
        <v>423</v>
      </c>
      <c r="GW666" t="s">
        <v>423</v>
      </c>
      <c r="GX666" t="s">
        <v>431</v>
      </c>
      <c r="GY666" t="s">
        <v>423</v>
      </c>
      <c r="GZ666" t="s">
        <v>423</v>
      </c>
      <c r="HA666" t="s">
        <v>423</v>
      </c>
      <c r="HB666" t="s">
        <v>423</v>
      </c>
      <c r="HC666" t="s">
        <v>431</v>
      </c>
      <c r="HD666" t="s">
        <v>432</v>
      </c>
      <c r="HE666" t="s">
        <v>432</v>
      </c>
      <c r="HF666" t="s">
        <v>432</v>
      </c>
      <c r="HG666" t="s">
        <v>432</v>
      </c>
      <c r="HH666" t="s">
        <v>423</v>
      </c>
      <c r="HI666" t="s">
        <v>423</v>
      </c>
      <c r="HJ666" t="s">
        <v>423</v>
      </c>
      <c r="HK666" t="s">
        <v>431</v>
      </c>
      <c r="HL666" t="s">
        <v>423</v>
      </c>
      <c r="HM666" t="s">
        <v>423</v>
      </c>
      <c r="HN666" t="s">
        <v>423</v>
      </c>
      <c r="HP666" t="s">
        <v>423</v>
      </c>
      <c r="HR666" t="s">
        <v>431</v>
      </c>
      <c r="HT666" t="s">
        <v>423</v>
      </c>
      <c r="HV666" t="s">
        <v>423</v>
      </c>
      <c r="HW666" t="s">
        <v>423</v>
      </c>
      <c r="HX666" t="s">
        <v>423</v>
      </c>
      <c r="HY666" t="s">
        <v>431</v>
      </c>
      <c r="HZ666" t="s">
        <v>423</v>
      </c>
      <c r="IA666" t="s">
        <v>423</v>
      </c>
      <c r="IB666" t="s">
        <v>423</v>
      </c>
      <c r="IC666" t="s">
        <v>431</v>
      </c>
      <c r="ID666" t="s">
        <v>423</v>
      </c>
      <c r="IE666" t="s">
        <v>423</v>
      </c>
      <c r="IF666" t="s">
        <v>423</v>
      </c>
      <c r="IG666" t="s">
        <v>431</v>
      </c>
      <c r="IH666" t="s">
        <v>423</v>
      </c>
      <c r="II666" t="s">
        <v>423</v>
      </c>
      <c r="IJ666" t="s">
        <v>423</v>
      </c>
      <c r="IK666" t="s">
        <v>423</v>
      </c>
      <c r="IL666" t="s">
        <v>431</v>
      </c>
      <c r="IM666" t="s">
        <v>423</v>
      </c>
      <c r="IN666" t="s">
        <v>423</v>
      </c>
      <c r="IO666" t="s">
        <v>431</v>
      </c>
      <c r="IP666" t="s">
        <v>423</v>
      </c>
      <c r="IQ666" t="s">
        <v>423</v>
      </c>
      <c r="IR666" t="s">
        <v>423</v>
      </c>
      <c r="IS666" t="s">
        <v>431</v>
      </c>
      <c r="IT666" t="s">
        <v>423</v>
      </c>
      <c r="IU666" t="s">
        <v>423</v>
      </c>
      <c r="IV666" t="s">
        <v>423</v>
      </c>
      <c r="IX666" t="s">
        <v>431</v>
      </c>
      <c r="IZ666" t="s">
        <v>423</v>
      </c>
      <c r="JB666" t="s">
        <v>423</v>
      </c>
      <c r="JI666" t="s">
        <v>423</v>
      </c>
      <c r="JJ666" t="s">
        <v>423</v>
      </c>
      <c r="JK666" t="s">
        <v>423</v>
      </c>
      <c r="JL666" t="s">
        <v>431</v>
      </c>
      <c r="JM666" t="s">
        <v>423</v>
      </c>
      <c r="JN666" t="s">
        <v>423</v>
      </c>
      <c r="JO666" t="s">
        <v>423</v>
      </c>
      <c r="JP666" t="s">
        <v>423</v>
      </c>
      <c r="JQ666" t="s">
        <v>423</v>
      </c>
      <c r="JR666" t="s">
        <v>423</v>
      </c>
      <c r="JS666" t="s">
        <v>423</v>
      </c>
      <c r="JT666" t="s">
        <v>423</v>
      </c>
      <c r="JU666" t="s">
        <v>423</v>
      </c>
      <c r="JV666" t="s">
        <v>423</v>
      </c>
      <c r="JW666" t="s">
        <v>423</v>
      </c>
      <c r="JX666" t="s">
        <v>431</v>
      </c>
      <c r="JY666" t="s">
        <v>423</v>
      </c>
      <c r="JZ666" t="s">
        <v>423</v>
      </c>
      <c r="KA666" t="s">
        <v>423</v>
      </c>
      <c r="KB666" t="s">
        <v>423</v>
      </c>
      <c r="KC666" t="s">
        <v>423</v>
      </c>
      <c r="KD666" t="s">
        <v>423</v>
      </c>
      <c r="KE666" t="s">
        <v>423</v>
      </c>
      <c r="KF666" t="s">
        <v>423</v>
      </c>
      <c r="KG666" t="s">
        <v>423</v>
      </c>
      <c r="KH666" t="s">
        <v>423</v>
      </c>
      <c r="KI666" t="s">
        <v>423</v>
      </c>
      <c r="KJ666" t="s">
        <v>423</v>
      </c>
      <c r="KK666" t="s">
        <v>423</v>
      </c>
      <c r="KL666" t="s">
        <v>423</v>
      </c>
      <c r="KM666" t="s">
        <v>423</v>
      </c>
      <c r="KN666" t="s">
        <v>423</v>
      </c>
      <c r="KO666" t="s">
        <v>423</v>
      </c>
      <c r="KP666" t="s">
        <v>423</v>
      </c>
      <c r="KQ666" t="s">
        <v>431</v>
      </c>
      <c r="KR666" t="s">
        <v>423</v>
      </c>
      <c r="KS666" t="s">
        <v>423</v>
      </c>
      <c r="KT666" t="s">
        <v>423</v>
      </c>
      <c r="KU666" t="s">
        <v>423</v>
      </c>
      <c r="KV666" t="s">
        <v>423</v>
      </c>
      <c r="KW666" t="s">
        <v>423</v>
      </c>
      <c r="KX666" t="s">
        <v>2401</v>
      </c>
      <c r="KY666" t="s">
        <v>423</v>
      </c>
      <c r="KZ666" t="s">
        <v>423</v>
      </c>
      <c r="LA666" t="s">
        <v>423</v>
      </c>
      <c r="LB666" t="s">
        <v>423</v>
      </c>
      <c r="LC666" t="s">
        <v>431</v>
      </c>
      <c r="LD666" t="s">
        <v>423</v>
      </c>
      <c r="LE666" t="s">
        <v>423</v>
      </c>
      <c r="LF666" t="s">
        <v>423</v>
      </c>
      <c r="LG666" t="s">
        <v>423</v>
      </c>
      <c r="LH666" t="s">
        <v>423</v>
      </c>
      <c r="LI666" t="s">
        <v>431</v>
      </c>
      <c r="LK666" t="s">
        <v>423</v>
      </c>
      <c r="LL666" t="s">
        <v>423</v>
      </c>
      <c r="LM666" t="s">
        <v>423</v>
      </c>
      <c r="LN666" t="s">
        <v>431</v>
      </c>
      <c r="LO666" t="s">
        <v>2402</v>
      </c>
      <c r="LP666" t="s">
        <v>432</v>
      </c>
      <c r="LQ666" t="s">
        <v>432</v>
      </c>
      <c r="LR666" t="s">
        <v>432</v>
      </c>
      <c r="LS666" t="s">
        <v>432</v>
      </c>
      <c r="LT666" t="s">
        <v>432</v>
      </c>
      <c r="LU666" t="s">
        <v>432</v>
      </c>
      <c r="LV666" t="s">
        <v>432</v>
      </c>
      <c r="LW666" t="s">
        <v>432</v>
      </c>
      <c r="LX666" t="s">
        <v>432</v>
      </c>
      <c r="LY666" t="s">
        <v>432</v>
      </c>
      <c r="LZ666" t="s">
        <v>432</v>
      </c>
      <c r="MA666" t="s">
        <v>432</v>
      </c>
      <c r="MB666" t="s">
        <v>423</v>
      </c>
      <c r="MC666" t="s">
        <v>431</v>
      </c>
      <c r="MD666" t="s">
        <v>423</v>
      </c>
      <c r="ME666" t="s">
        <v>423</v>
      </c>
      <c r="MF666" t="s">
        <v>423</v>
      </c>
      <c r="MG666" t="s">
        <v>423</v>
      </c>
      <c r="MH666" t="s">
        <v>423</v>
      </c>
      <c r="MI666" t="s">
        <v>423</v>
      </c>
      <c r="MJ666" t="s">
        <v>423</v>
      </c>
      <c r="MK666" t="s">
        <v>423</v>
      </c>
      <c r="ML666" t="s">
        <v>431</v>
      </c>
      <c r="MN666">
        <v>685.47</v>
      </c>
      <c r="MO666">
        <v>156.05000000000001</v>
      </c>
      <c r="NE666">
        <v>200.35</v>
      </c>
      <c r="NT666">
        <v>135.58000000000001</v>
      </c>
      <c r="OJ666">
        <v>34.97</v>
      </c>
      <c r="OT666">
        <v>158.52000000000001</v>
      </c>
    </row>
    <row r="667" spans="1:410" ht="12.75" customHeight="1" x14ac:dyDescent="0.2">
      <c r="A667">
        <v>819</v>
      </c>
      <c r="B667" t="str">
        <f t="shared" si="460"/>
        <v>0-5min</v>
      </c>
      <c r="C667" t="str">
        <f t="shared" si="461"/>
        <v>seul</v>
      </c>
      <c r="D667" t="str">
        <f t="shared" si="462"/>
        <v>20-30m2</v>
      </c>
      <c r="E667" t="str">
        <f t="shared" si="463"/>
        <v>tout à fait</v>
      </c>
      <c r="F667" t="str">
        <f t="shared" si="464"/>
        <v>aucune</v>
      </c>
      <c r="G667" t="str">
        <f t="shared" si="465"/>
        <v>non</v>
      </c>
      <c r="H667" t="str">
        <f t="shared" si="466"/>
        <v>non</v>
      </c>
      <c r="I667" t="s">
        <v>423</v>
      </c>
      <c r="J667" t="str">
        <f t="shared" si="467"/>
        <v>parfois</v>
      </c>
      <c r="K667" t="str">
        <f t="shared" si="468"/>
        <v>jamais</v>
      </c>
      <c r="L667" t="str">
        <f t="shared" si="469"/>
        <v>pas commentaire</v>
      </c>
      <c r="M667" t="str">
        <f t="shared" si="470"/>
        <v>0-1h</v>
      </c>
      <c r="N667" t="str">
        <f t="shared" si="471"/>
        <v>2-4h</v>
      </c>
      <c r="O667" t="str">
        <f t="shared" si="472"/>
        <v>parfois</v>
      </c>
      <c r="P667" t="str">
        <f t="shared" si="473"/>
        <v>parfois</v>
      </c>
      <c r="Q667" t="str">
        <f t="shared" si="474"/>
        <v>souvent</v>
      </c>
      <c r="R667" t="s">
        <v>424</v>
      </c>
      <c r="S667" t="s">
        <v>425</v>
      </c>
      <c r="T667" t="s">
        <v>425</v>
      </c>
      <c r="U667" t="s">
        <v>427</v>
      </c>
      <c r="V667" t="s">
        <v>427</v>
      </c>
      <c r="W667" t="s">
        <v>428</v>
      </c>
      <c r="X667" t="s">
        <v>429</v>
      </c>
      <c r="Y667" t="s">
        <v>430</v>
      </c>
      <c r="Z667" t="s">
        <v>430</v>
      </c>
      <c r="AA667" t="s">
        <v>430</v>
      </c>
      <c r="AB667" t="s">
        <v>425</v>
      </c>
      <c r="AC667" t="s">
        <v>425</v>
      </c>
      <c r="AD667" t="str">
        <f t="shared" si="475"/>
        <v>2 semaines avant</v>
      </c>
      <c r="AE667" t="str">
        <f t="shared" si="476"/>
        <v>plutôt oui</v>
      </c>
      <c r="AF667" t="str">
        <f t="shared" si="477"/>
        <v>très bonnes</v>
      </c>
      <c r="AG667" t="str">
        <f t="shared" si="478"/>
        <v>parfois</v>
      </c>
      <c r="AH667" t="str">
        <f t="shared" si="479"/>
        <v>régulièrement</v>
      </c>
      <c r="AI667" t="str">
        <f t="shared" si="480"/>
        <v>parfois</v>
      </c>
      <c r="AJ667" t="str">
        <f t="shared" si="481"/>
        <v>parfois</v>
      </c>
      <c r="AK667" t="str">
        <f t="shared" si="482"/>
        <v>non</v>
      </c>
      <c r="AL667" t="str">
        <f t="shared" si="483"/>
        <v>pas d'asso</v>
      </c>
      <c r="AM667" t="str">
        <f t="shared" si="484"/>
        <v>pas d'asso</v>
      </c>
      <c r="AN667" t="str">
        <f t="shared" si="485"/>
        <v>1-3h</v>
      </c>
      <c r="AO667" t="str">
        <f t="shared" si="486"/>
        <v>rarement</v>
      </c>
      <c r="AP667" t="str">
        <f t="shared" si="487"/>
        <v>plutôt non</v>
      </c>
      <c r="AQ667" t="str">
        <f t="shared" si="488"/>
        <v>1/semaine</v>
      </c>
      <c r="AR667" t="str">
        <f t="shared" si="489"/>
        <v>régulièrement</v>
      </c>
      <c r="AS667" t="str">
        <f t="shared" si="490"/>
        <v>4-6h</v>
      </c>
      <c r="AT667" t="str">
        <f t="shared" si="491"/>
        <v>plutôt insatisfaisante</v>
      </c>
      <c r="AU667" t="str">
        <f t="shared" si="492"/>
        <v>plutôt oui</v>
      </c>
      <c r="AV667" t="str">
        <f t="shared" si="493"/>
        <v>plutôt oui</v>
      </c>
      <c r="AW667" t="str">
        <f t="shared" si="494"/>
        <v>plutôt oui</v>
      </c>
      <c r="AX667" t="str">
        <f t="shared" si="495"/>
        <v>plutôt oui</v>
      </c>
      <c r="AY667" t="str">
        <f t="shared" si="496"/>
        <v>plutôt oui</v>
      </c>
      <c r="AZ667" t="str">
        <f t="shared" si="497"/>
        <v>4A</v>
      </c>
      <c r="BA667" t="str">
        <f t="shared" si="498"/>
        <v>GC</v>
      </c>
      <c r="BB667" t="str">
        <f t="shared" si="499"/>
        <v>classique</v>
      </c>
      <c r="BC667" t="str">
        <f t="shared" si="500"/>
        <v>non</v>
      </c>
      <c r="BD667" t="str">
        <f t="shared" si="501"/>
        <v>3A</v>
      </c>
      <c r="BE667" t="str">
        <f t="shared" si="502"/>
        <v>Fr</v>
      </c>
      <c r="BF667" t="str">
        <f t="shared" si="503"/>
        <v>pas de classement</v>
      </c>
      <c r="BG667" t="str">
        <f t="shared" si="504"/>
        <v>0-10%</v>
      </c>
      <c r="BH667" t="s">
        <v>423</v>
      </c>
      <c r="BI667" t="str">
        <f t="shared" si="505"/>
        <v>aucun</v>
      </c>
      <c r="BJ667" t="s">
        <v>431</v>
      </c>
      <c r="BK667" t="s">
        <v>423</v>
      </c>
      <c r="BL667" t="s">
        <v>423</v>
      </c>
      <c r="BM667" t="s">
        <v>423</v>
      </c>
      <c r="BN667" t="s">
        <v>431</v>
      </c>
      <c r="BO667" t="s">
        <v>423</v>
      </c>
      <c r="BP667" t="s">
        <v>423</v>
      </c>
      <c r="BR667" t="s">
        <v>423</v>
      </c>
      <c r="BS667" t="s">
        <v>423</v>
      </c>
      <c r="BT667" t="s">
        <v>431</v>
      </c>
      <c r="BU667" t="s">
        <v>423</v>
      </c>
      <c r="BV667" t="s">
        <v>431</v>
      </c>
      <c r="BW667" t="s">
        <v>423</v>
      </c>
      <c r="BX667" t="s">
        <v>423</v>
      </c>
      <c r="BY667" t="s">
        <v>423</v>
      </c>
      <c r="BZ667" t="s">
        <v>423</v>
      </c>
      <c r="CA667" t="s">
        <v>432</v>
      </c>
      <c r="CB667" t="s">
        <v>432</v>
      </c>
      <c r="CC667" t="s">
        <v>432</v>
      </c>
      <c r="CD667" t="s">
        <v>432</v>
      </c>
      <c r="CE667" t="s">
        <v>423</v>
      </c>
      <c r="CF667" t="s">
        <v>432</v>
      </c>
      <c r="CG667" t="s">
        <v>432</v>
      </c>
      <c r="CH667" t="s">
        <v>432</v>
      </c>
      <c r="CI667" t="s">
        <v>432</v>
      </c>
      <c r="CJ667" t="s">
        <v>432</v>
      </c>
      <c r="CK667" t="s">
        <v>432</v>
      </c>
      <c r="CL667" t="s">
        <v>432</v>
      </c>
      <c r="CM667" t="s">
        <v>432</v>
      </c>
      <c r="CN667" t="s">
        <v>423</v>
      </c>
      <c r="CO667" t="s">
        <v>432</v>
      </c>
      <c r="CP667" t="s">
        <v>432</v>
      </c>
      <c r="CQ667" t="s">
        <v>432</v>
      </c>
      <c r="CR667" t="s">
        <v>432</v>
      </c>
      <c r="CT667" t="s">
        <v>432</v>
      </c>
      <c r="CU667" t="s">
        <v>423</v>
      </c>
      <c r="CV667" t="s">
        <v>423</v>
      </c>
      <c r="CW667" t="s">
        <v>423</v>
      </c>
      <c r="CX667" t="s">
        <v>431</v>
      </c>
      <c r="CY667" t="s">
        <v>423</v>
      </c>
      <c r="CZ667" t="s">
        <v>423</v>
      </c>
      <c r="DA667" t="s">
        <v>423</v>
      </c>
      <c r="DB667" t="s">
        <v>423</v>
      </c>
      <c r="DC667" t="s">
        <v>431</v>
      </c>
      <c r="DD667" t="s">
        <v>432</v>
      </c>
      <c r="DE667" t="s">
        <v>432</v>
      </c>
      <c r="DF667" t="s">
        <v>432</v>
      </c>
      <c r="DG667" t="s">
        <v>432</v>
      </c>
      <c r="DH667" t="s">
        <v>423</v>
      </c>
      <c r="DI667" t="s">
        <v>423</v>
      </c>
      <c r="DJ667" t="s">
        <v>423</v>
      </c>
      <c r="DK667" t="s">
        <v>431</v>
      </c>
      <c r="DL667" t="s">
        <v>423</v>
      </c>
      <c r="DM667" t="s">
        <v>423</v>
      </c>
      <c r="DN667" t="s">
        <v>423</v>
      </c>
      <c r="DO667" t="s">
        <v>423</v>
      </c>
      <c r="DP667" t="s">
        <v>431</v>
      </c>
      <c r="DQ667" t="s">
        <v>423</v>
      </c>
      <c r="DR667" t="s">
        <v>423</v>
      </c>
      <c r="DS667" t="s">
        <v>423</v>
      </c>
      <c r="DT667" t="s">
        <v>423</v>
      </c>
      <c r="DU667" t="s">
        <v>423</v>
      </c>
      <c r="DV667" t="s">
        <v>431</v>
      </c>
      <c r="DW667" t="s">
        <v>423</v>
      </c>
      <c r="DX667" t="s">
        <v>423</v>
      </c>
      <c r="DY667" t="s">
        <v>423</v>
      </c>
      <c r="DZ667" t="s">
        <v>431</v>
      </c>
      <c r="EA667" t="s">
        <v>423</v>
      </c>
      <c r="EB667" t="s">
        <v>423</v>
      </c>
      <c r="EC667" t="s">
        <v>431</v>
      </c>
      <c r="ED667" t="s">
        <v>423</v>
      </c>
      <c r="EE667" t="s">
        <v>423</v>
      </c>
      <c r="EF667" t="s">
        <v>437</v>
      </c>
      <c r="EG667" t="s">
        <v>438</v>
      </c>
      <c r="EH667" t="s">
        <v>434</v>
      </c>
      <c r="EI667" t="s">
        <v>436</v>
      </c>
      <c r="EJ667" t="s">
        <v>433</v>
      </c>
      <c r="EK667" t="s">
        <v>435</v>
      </c>
      <c r="EL667" t="s">
        <v>424</v>
      </c>
      <c r="EM667" t="s">
        <v>425</v>
      </c>
      <c r="EN667" t="s">
        <v>425</v>
      </c>
      <c r="EO667" t="s">
        <v>427</v>
      </c>
      <c r="EP667" t="s">
        <v>427</v>
      </c>
      <c r="EQ667" t="s">
        <v>428</v>
      </c>
      <c r="ER667" t="s">
        <v>429</v>
      </c>
      <c r="ES667" t="s">
        <v>430</v>
      </c>
      <c r="ET667" t="s">
        <v>430</v>
      </c>
      <c r="EU667" t="s">
        <v>430</v>
      </c>
      <c r="EV667" t="s">
        <v>425</v>
      </c>
      <c r="EW667" t="s">
        <v>425</v>
      </c>
      <c r="EX667" t="s">
        <v>423</v>
      </c>
      <c r="EY667" t="s">
        <v>423</v>
      </c>
      <c r="EZ667" t="s">
        <v>431</v>
      </c>
      <c r="FA667" t="s">
        <v>423</v>
      </c>
      <c r="FB667" t="s">
        <v>423</v>
      </c>
      <c r="FC667" t="s">
        <v>423</v>
      </c>
      <c r="FD667" t="s">
        <v>423</v>
      </c>
      <c r="FE667" t="s">
        <v>431</v>
      </c>
      <c r="FF667" t="s">
        <v>423</v>
      </c>
      <c r="FG667" t="s">
        <v>423</v>
      </c>
      <c r="FH667" t="s">
        <v>431</v>
      </c>
      <c r="FI667" t="s">
        <v>423</v>
      </c>
      <c r="FJ667" t="s">
        <v>423</v>
      </c>
      <c r="FK667" t="s">
        <v>423</v>
      </c>
      <c r="FL667" t="s">
        <v>423</v>
      </c>
      <c r="FM667" t="s">
        <v>423</v>
      </c>
      <c r="FN667" t="s">
        <v>431</v>
      </c>
      <c r="FO667" t="s">
        <v>423</v>
      </c>
      <c r="FP667" t="s">
        <v>423</v>
      </c>
      <c r="FQ667" t="s">
        <v>431</v>
      </c>
      <c r="FR667" t="s">
        <v>423</v>
      </c>
      <c r="FS667" t="s">
        <v>423</v>
      </c>
      <c r="FT667" t="s">
        <v>423</v>
      </c>
      <c r="FU667" t="s">
        <v>423</v>
      </c>
      <c r="FV667" t="s">
        <v>431</v>
      </c>
      <c r="FW667" t="s">
        <v>423</v>
      </c>
      <c r="FX667" t="s">
        <v>423</v>
      </c>
      <c r="FZ667" t="s">
        <v>423</v>
      </c>
      <c r="GB667" t="s">
        <v>431</v>
      </c>
      <c r="GD667" t="s">
        <v>423</v>
      </c>
      <c r="GF667" t="s">
        <v>423</v>
      </c>
      <c r="GG667" t="s">
        <v>432</v>
      </c>
      <c r="GH667" t="s">
        <v>432</v>
      </c>
      <c r="GI667" t="s">
        <v>432</v>
      </c>
      <c r="GJ667" t="s">
        <v>432</v>
      </c>
      <c r="GK667" t="s">
        <v>432</v>
      </c>
      <c r="GL667" t="s">
        <v>432</v>
      </c>
      <c r="GM667" t="s">
        <v>432</v>
      </c>
      <c r="GN667" t="s">
        <v>432</v>
      </c>
      <c r="GO667" t="s">
        <v>432</v>
      </c>
      <c r="GP667" t="s">
        <v>432</v>
      </c>
      <c r="GQ667" t="s">
        <v>432</v>
      </c>
      <c r="GR667" t="s">
        <v>432</v>
      </c>
      <c r="GS667" t="s">
        <v>432</v>
      </c>
      <c r="GT667" t="s">
        <v>432</v>
      </c>
      <c r="GU667" t="s">
        <v>423</v>
      </c>
      <c r="GV667" t="s">
        <v>423</v>
      </c>
      <c r="GW667" t="s">
        <v>423</v>
      </c>
      <c r="GX667" t="s">
        <v>431</v>
      </c>
      <c r="GY667" t="s">
        <v>423</v>
      </c>
      <c r="GZ667" t="s">
        <v>423</v>
      </c>
      <c r="HA667" t="s">
        <v>423</v>
      </c>
      <c r="HB667" t="s">
        <v>431</v>
      </c>
      <c r="HC667" t="s">
        <v>423</v>
      </c>
      <c r="HD667" t="s">
        <v>423</v>
      </c>
      <c r="HE667" t="s">
        <v>423</v>
      </c>
      <c r="HF667" t="s">
        <v>431</v>
      </c>
      <c r="HG667" t="s">
        <v>423</v>
      </c>
      <c r="HH667" t="s">
        <v>423</v>
      </c>
      <c r="HI667" t="s">
        <v>423</v>
      </c>
      <c r="HJ667" t="s">
        <v>431</v>
      </c>
      <c r="HK667" t="s">
        <v>423</v>
      </c>
      <c r="HL667" t="s">
        <v>423</v>
      </c>
      <c r="HM667" t="s">
        <v>423</v>
      </c>
      <c r="HN667" t="s">
        <v>423</v>
      </c>
      <c r="HP667" t="s">
        <v>431</v>
      </c>
      <c r="HR667" t="s">
        <v>423</v>
      </c>
      <c r="HT667" t="s">
        <v>423</v>
      </c>
      <c r="HV667" t="s">
        <v>423</v>
      </c>
      <c r="HW667" t="s">
        <v>423</v>
      </c>
      <c r="HX667" t="s">
        <v>423</v>
      </c>
      <c r="HY667" t="s">
        <v>431</v>
      </c>
      <c r="HZ667" t="s">
        <v>423</v>
      </c>
      <c r="IA667" t="s">
        <v>423</v>
      </c>
      <c r="IB667" t="s">
        <v>423</v>
      </c>
      <c r="IC667" t="s">
        <v>423</v>
      </c>
      <c r="ID667" t="s">
        <v>431</v>
      </c>
      <c r="IE667" t="s">
        <v>423</v>
      </c>
      <c r="IF667" t="s">
        <v>423</v>
      </c>
      <c r="IG667" t="s">
        <v>431</v>
      </c>
      <c r="IH667" t="s">
        <v>423</v>
      </c>
      <c r="II667" t="s">
        <v>423</v>
      </c>
      <c r="IJ667" t="s">
        <v>423</v>
      </c>
      <c r="IK667" t="s">
        <v>431</v>
      </c>
      <c r="IL667" t="s">
        <v>423</v>
      </c>
      <c r="IM667" t="s">
        <v>423</v>
      </c>
      <c r="IN667" t="s">
        <v>423</v>
      </c>
      <c r="IO667" t="s">
        <v>431</v>
      </c>
      <c r="IP667" t="s">
        <v>423</v>
      </c>
      <c r="IQ667" t="s">
        <v>423</v>
      </c>
      <c r="IR667" t="s">
        <v>423</v>
      </c>
      <c r="IS667" t="s">
        <v>431</v>
      </c>
      <c r="IT667" t="s">
        <v>423</v>
      </c>
      <c r="IU667" t="s">
        <v>423</v>
      </c>
      <c r="IV667" t="s">
        <v>423</v>
      </c>
      <c r="IX667" t="s">
        <v>431</v>
      </c>
      <c r="IZ667" t="s">
        <v>423</v>
      </c>
      <c r="JB667" t="s">
        <v>423</v>
      </c>
      <c r="JI667" t="s">
        <v>423</v>
      </c>
      <c r="JJ667" t="s">
        <v>423</v>
      </c>
      <c r="JK667" t="s">
        <v>423</v>
      </c>
      <c r="JL667" t="s">
        <v>431</v>
      </c>
      <c r="JM667" t="s">
        <v>423</v>
      </c>
      <c r="JN667" t="s">
        <v>423</v>
      </c>
      <c r="JO667" t="s">
        <v>423</v>
      </c>
      <c r="JP667" t="s">
        <v>423</v>
      </c>
      <c r="JQ667" t="s">
        <v>423</v>
      </c>
      <c r="JR667" t="s">
        <v>423</v>
      </c>
      <c r="JS667" t="s">
        <v>423</v>
      </c>
      <c r="JT667" t="s">
        <v>423</v>
      </c>
      <c r="JU667" t="s">
        <v>423</v>
      </c>
      <c r="JV667" t="s">
        <v>423</v>
      </c>
      <c r="JW667" t="s">
        <v>423</v>
      </c>
      <c r="JX667" t="s">
        <v>431</v>
      </c>
      <c r="JY667" t="s">
        <v>423</v>
      </c>
      <c r="JZ667" t="s">
        <v>423</v>
      </c>
      <c r="KA667" t="s">
        <v>423</v>
      </c>
      <c r="KB667" t="s">
        <v>423</v>
      </c>
      <c r="KC667" t="s">
        <v>423</v>
      </c>
      <c r="KD667" t="s">
        <v>423</v>
      </c>
      <c r="KE667" t="s">
        <v>423</v>
      </c>
      <c r="KF667" t="s">
        <v>423</v>
      </c>
      <c r="KG667" t="s">
        <v>423</v>
      </c>
      <c r="KH667" t="s">
        <v>423</v>
      </c>
      <c r="KI667" t="s">
        <v>423</v>
      </c>
      <c r="KJ667" t="s">
        <v>423</v>
      </c>
      <c r="KK667" t="s">
        <v>423</v>
      </c>
      <c r="KL667" t="s">
        <v>423</v>
      </c>
      <c r="KM667" t="s">
        <v>423</v>
      </c>
      <c r="KN667" t="s">
        <v>423</v>
      </c>
      <c r="KO667" t="s">
        <v>423</v>
      </c>
      <c r="KP667" t="s">
        <v>423</v>
      </c>
      <c r="KQ667" t="s">
        <v>431</v>
      </c>
      <c r="KR667" t="s">
        <v>423</v>
      </c>
      <c r="KS667" t="s">
        <v>423</v>
      </c>
      <c r="KT667" t="s">
        <v>423</v>
      </c>
      <c r="KU667" t="s">
        <v>423</v>
      </c>
      <c r="KV667" t="s">
        <v>423</v>
      </c>
      <c r="KW667" t="s">
        <v>431</v>
      </c>
      <c r="KY667" t="s">
        <v>423</v>
      </c>
      <c r="KZ667" t="s">
        <v>423</v>
      </c>
      <c r="LA667" t="s">
        <v>423</v>
      </c>
      <c r="LB667" t="s">
        <v>431</v>
      </c>
      <c r="LC667" t="s">
        <v>423</v>
      </c>
      <c r="LD667" t="s">
        <v>423</v>
      </c>
      <c r="LE667" t="s">
        <v>423</v>
      </c>
      <c r="LF667" t="s">
        <v>423</v>
      </c>
      <c r="LG667" t="s">
        <v>423</v>
      </c>
      <c r="LH667" t="s">
        <v>423</v>
      </c>
      <c r="LI667" t="s">
        <v>423</v>
      </c>
      <c r="LJ667" t="s">
        <v>2403</v>
      </c>
      <c r="LK667" t="s">
        <v>431</v>
      </c>
      <c r="LL667" t="s">
        <v>423</v>
      </c>
      <c r="LM667" t="s">
        <v>423</v>
      </c>
      <c r="LN667" t="s">
        <v>423</v>
      </c>
      <c r="LO667" t="s">
        <v>439</v>
      </c>
      <c r="LP667" t="s">
        <v>432</v>
      </c>
      <c r="LQ667" t="s">
        <v>432</v>
      </c>
      <c r="LR667" t="s">
        <v>432</v>
      </c>
      <c r="LS667" t="s">
        <v>432</v>
      </c>
      <c r="LT667" t="s">
        <v>432</v>
      </c>
      <c r="LU667" t="s">
        <v>432</v>
      </c>
      <c r="LV667" t="s">
        <v>432</v>
      </c>
      <c r="LW667" t="s">
        <v>432</v>
      </c>
      <c r="LX667" t="s">
        <v>432</v>
      </c>
      <c r="LY667" t="s">
        <v>432</v>
      </c>
      <c r="LZ667" t="s">
        <v>432</v>
      </c>
      <c r="MA667" t="s">
        <v>432</v>
      </c>
      <c r="MB667" t="s">
        <v>431</v>
      </c>
      <c r="MC667" t="s">
        <v>423</v>
      </c>
      <c r="MD667" t="s">
        <v>423</v>
      </c>
      <c r="ME667" t="s">
        <v>423</v>
      </c>
      <c r="MF667" t="s">
        <v>423</v>
      </c>
      <c r="MG667" t="s">
        <v>423</v>
      </c>
      <c r="MH667" t="s">
        <v>423</v>
      </c>
      <c r="MI667" t="s">
        <v>423</v>
      </c>
      <c r="MJ667" t="s">
        <v>423</v>
      </c>
      <c r="MK667" t="s">
        <v>423</v>
      </c>
      <c r="ML667" t="s">
        <v>431</v>
      </c>
      <c r="MN667">
        <v>417.79</v>
      </c>
      <c r="MO667">
        <v>34.89</v>
      </c>
      <c r="NE667">
        <v>186.95</v>
      </c>
      <c r="NT667">
        <v>86.88</v>
      </c>
      <c r="OJ667">
        <v>47.14</v>
      </c>
      <c r="OT667">
        <v>61.93</v>
      </c>
    </row>
    <row r="668" spans="1:410" ht="12.75" customHeight="1" x14ac:dyDescent="0.2">
      <c r="A668">
        <v>820</v>
      </c>
      <c r="B668" t="str">
        <f t="shared" si="460"/>
        <v>0-5min</v>
      </c>
      <c r="C668" t="str">
        <f t="shared" si="461"/>
        <v>seul</v>
      </c>
      <c r="D668" t="str">
        <f t="shared" si="462"/>
        <v>10-20m2</v>
      </c>
      <c r="E668" t="str">
        <f t="shared" si="463"/>
        <v>tout à fait</v>
      </c>
      <c r="F668" t="str">
        <f t="shared" si="464"/>
        <v>aucune</v>
      </c>
      <c r="G668" t="str">
        <f t="shared" si="465"/>
        <v>non</v>
      </c>
      <c r="H668" t="str">
        <f t="shared" si="466"/>
        <v>non</v>
      </c>
      <c r="I668" t="s">
        <v>423</v>
      </c>
      <c r="J668" t="str">
        <f t="shared" si="467"/>
        <v>parfois</v>
      </c>
      <c r="K668" t="str">
        <f t="shared" si="468"/>
        <v>parfois</v>
      </c>
      <c r="L668" t="str">
        <f t="shared" si="469"/>
        <v>plutôt oui</v>
      </c>
      <c r="M668" t="str">
        <f t="shared" si="470"/>
        <v>0-1h</v>
      </c>
      <c r="N668" t="str">
        <f t="shared" si="471"/>
        <v>1-2h</v>
      </c>
      <c r="O668" t="str">
        <f t="shared" si="472"/>
        <v>parfois</v>
      </c>
      <c r="P668" t="str">
        <f t="shared" si="473"/>
        <v>parfois</v>
      </c>
      <c r="Q668" t="str">
        <f t="shared" si="474"/>
        <v>souvent</v>
      </c>
      <c r="R668" t="s">
        <v>424</v>
      </c>
      <c r="S668" t="s">
        <v>425</v>
      </c>
      <c r="T668" t="s">
        <v>425</v>
      </c>
      <c r="U668" t="s">
        <v>428</v>
      </c>
      <c r="V668" t="s">
        <v>440</v>
      </c>
      <c r="W668" t="s">
        <v>440</v>
      </c>
      <c r="X668" t="s">
        <v>429</v>
      </c>
      <c r="Y668" t="s">
        <v>424</v>
      </c>
      <c r="Z668" t="s">
        <v>424</v>
      </c>
      <c r="AA668" t="s">
        <v>424</v>
      </c>
      <c r="AB668" t="s">
        <v>424</v>
      </c>
      <c r="AC668" t="s">
        <v>424</v>
      </c>
      <c r="AD668" t="str">
        <f t="shared" si="475"/>
        <v>1 semaine avant</v>
      </c>
      <c r="AE668" t="str">
        <f t="shared" si="476"/>
        <v>plutôt oui</v>
      </c>
      <c r="AF668" t="str">
        <f t="shared" si="477"/>
        <v>très bonnes</v>
      </c>
      <c r="AG668" t="str">
        <f t="shared" si="478"/>
        <v>régulièrement</v>
      </c>
      <c r="AH668" t="str">
        <f t="shared" si="479"/>
        <v>régulièrement</v>
      </c>
      <c r="AI668" t="str">
        <f t="shared" si="480"/>
        <v>très souvent</v>
      </c>
      <c r="AJ668" t="str">
        <f t="shared" si="481"/>
        <v>jamais</v>
      </c>
      <c r="AK668" t="str">
        <f t="shared" si="482"/>
        <v>1-5h</v>
      </c>
      <c r="AL668" t="str">
        <f t="shared" si="483"/>
        <v>plutôt oui</v>
      </c>
      <c r="AM668" t="str">
        <f t="shared" si="484"/>
        <v>plutôt oui</v>
      </c>
      <c r="AN668" t="str">
        <f t="shared" si="485"/>
        <v>3-6h</v>
      </c>
      <c r="AO668" t="str">
        <f t="shared" si="486"/>
        <v>jamais</v>
      </c>
      <c r="AP668" t="str">
        <f t="shared" si="487"/>
        <v>pas de spectacles</v>
      </c>
      <c r="AQ668" t="str">
        <f t="shared" si="488"/>
        <v>1/semaine</v>
      </c>
      <c r="AR668" t="str">
        <f t="shared" si="489"/>
        <v>régulièrement</v>
      </c>
      <c r="AS668" t="str">
        <f t="shared" si="490"/>
        <v>4-6h</v>
      </c>
      <c r="AT668" t="str">
        <f t="shared" si="491"/>
        <v>plutôt satisfaisante</v>
      </c>
      <c r="AU668" t="str">
        <f t="shared" si="492"/>
        <v>plutôt non</v>
      </c>
      <c r="AV668" t="str">
        <f t="shared" si="493"/>
        <v>plutôt oui</v>
      </c>
      <c r="AW668" t="str">
        <f t="shared" si="494"/>
        <v>tout à fait</v>
      </c>
      <c r="AX668" t="str">
        <f t="shared" si="495"/>
        <v>plutôt oui</v>
      </c>
      <c r="AY668" t="str">
        <f t="shared" si="496"/>
        <v>tout à fait</v>
      </c>
      <c r="AZ668" t="str">
        <f t="shared" si="497"/>
        <v>1A</v>
      </c>
      <c r="BA668" t="str">
        <f t="shared" si="498"/>
        <v>1A</v>
      </c>
      <c r="BB668" t="str">
        <f t="shared" si="499"/>
        <v>classique</v>
      </c>
      <c r="BC668" t="str">
        <f t="shared" si="500"/>
        <v>non</v>
      </c>
      <c r="BD668" t="str">
        <f t="shared" si="501"/>
        <v>post-bac</v>
      </c>
      <c r="BE668" t="str">
        <f t="shared" si="502"/>
        <v>Fr</v>
      </c>
      <c r="BF668" t="str">
        <f t="shared" si="503"/>
        <v>amenag</v>
      </c>
      <c r="BG668" t="str">
        <f t="shared" si="504"/>
        <v>jsp</v>
      </c>
      <c r="BH668" t="s">
        <v>423</v>
      </c>
      <c r="BI668" t="str">
        <f t="shared" si="505"/>
        <v>1 par semestre</v>
      </c>
      <c r="BJ668" t="s">
        <v>431</v>
      </c>
      <c r="BK668" t="s">
        <v>423</v>
      </c>
      <c r="BL668" t="s">
        <v>423</v>
      </c>
      <c r="BM668" t="s">
        <v>423</v>
      </c>
      <c r="BN668" t="s">
        <v>431</v>
      </c>
      <c r="BO668" t="s">
        <v>423</v>
      </c>
      <c r="BP668" t="s">
        <v>423</v>
      </c>
      <c r="BR668" t="s">
        <v>423</v>
      </c>
      <c r="BS668" t="s">
        <v>431</v>
      </c>
      <c r="BT668" t="s">
        <v>423</v>
      </c>
      <c r="BU668" t="s">
        <v>423</v>
      </c>
      <c r="BV668" t="s">
        <v>431</v>
      </c>
      <c r="BW668" t="s">
        <v>423</v>
      </c>
      <c r="BX668" t="s">
        <v>423</v>
      </c>
      <c r="BY668" t="s">
        <v>423</v>
      </c>
      <c r="BZ668" t="s">
        <v>423</v>
      </c>
      <c r="CA668" t="s">
        <v>432</v>
      </c>
      <c r="CB668" t="s">
        <v>432</v>
      </c>
      <c r="CC668" t="s">
        <v>432</v>
      </c>
      <c r="CD668" t="s">
        <v>432</v>
      </c>
      <c r="CE668" t="s">
        <v>423</v>
      </c>
      <c r="CF668" t="s">
        <v>432</v>
      </c>
      <c r="CG668" t="s">
        <v>432</v>
      </c>
      <c r="CH668" t="s">
        <v>432</v>
      </c>
      <c r="CI668" t="s">
        <v>432</v>
      </c>
      <c r="CJ668" t="s">
        <v>432</v>
      </c>
      <c r="CK668" t="s">
        <v>432</v>
      </c>
      <c r="CL668" t="s">
        <v>432</v>
      </c>
      <c r="CM668" t="s">
        <v>432</v>
      </c>
      <c r="CN668" t="s">
        <v>423</v>
      </c>
      <c r="CO668" t="s">
        <v>432</v>
      </c>
      <c r="CP668" t="s">
        <v>432</v>
      </c>
      <c r="CQ668" t="s">
        <v>432</v>
      </c>
      <c r="CR668" t="s">
        <v>432</v>
      </c>
      <c r="CT668" t="s">
        <v>432</v>
      </c>
      <c r="CU668" t="s">
        <v>423</v>
      </c>
      <c r="CV668" t="s">
        <v>423</v>
      </c>
      <c r="CW668" t="s">
        <v>423</v>
      </c>
      <c r="CX668" t="s">
        <v>431</v>
      </c>
      <c r="CY668" t="s">
        <v>423</v>
      </c>
      <c r="CZ668" t="s">
        <v>423</v>
      </c>
      <c r="DA668" t="s">
        <v>423</v>
      </c>
      <c r="DB668" t="s">
        <v>431</v>
      </c>
      <c r="DC668" t="s">
        <v>423</v>
      </c>
      <c r="DD668" t="s">
        <v>423</v>
      </c>
      <c r="DE668" t="s">
        <v>431</v>
      </c>
      <c r="DF668" t="s">
        <v>423</v>
      </c>
      <c r="DG668" t="s">
        <v>423</v>
      </c>
      <c r="DH668" t="s">
        <v>423</v>
      </c>
      <c r="DI668" t="s">
        <v>423</v>
      </c>
      <c r="DJ668" t="s">
        <v>423</v>
      </c>
      <c r="DK668" t="s">
        <v>431</v>
      </c>
      <c r="DL668" t="s">
        <v>423</v>
      </c>
      <c r="DM668" t="s">
        <v>423</v>
      </c>
      <c r="DN668" t="s">
        <v>423</v>
      </c>
      <c r="DO668" t="s">
        <v>423</v>
      </c>
      <c r="DP668" t="s">
        <v>423</v>
      </c>
      <c r="DQ668" t="s">
        <v>431</v>
      </c>
      <c r="DR668" t="s">
        <v>423</v>
      </c>
      <c r="DS668" t="s">
        <v>423</v>
      </c>
      <c r="DT668" t="s">
        <v>423</v>
      </c>
      <c r="DU668" t="s">
        <v>423</v>
      </c>
      <c r="DV668" t="s">
        <v>431</v>
      </c>
      <c r="DW668" t="s">
        <v>423</v>
      </c>
      <c r="DX668" t="s">
        <v>423</v>
      </c>
      <c r="DY668" t="s">
        <v>423</v>
      </c>
      <c r="DZ668" t="s">
        <v>431</v>
      </c>
      <c r="EA668" t="s">
        <v>423</v>
      </c>
      <c r="EB668" t="s">
        <v>423</v>
      </c>
      <c r="EC668" t="s">
        <v>431</v>
      </c>
      <c r="ED668" t="s">
        <v>423</v>
      </c>
      <c r="EE668" t="s">
        <v>423</v>
      </c>
      <c r="EF668" t="s">
        <v>437</v>
      </c>
      <c r="EG668" t="s">
        <v>438</v>
      </c>
      <c r="EH668" t="s">
        <v>435</v>
      </c>
      <c r="EI668" t="s">
        <v>433</v>
      </c>
      <c r="EJ668" t="s">
        <v>434</v>
      </c>
      <c r="EK668" t="s">
        <v>436</v>
      </c>
      <c r="EL668" t="s">
        <v>424</v>
      </c>
      <c r="EM668" t="s">
        <v>425</v>
      </c>
      <c r="EN668" t="s">
        <v>425</v>
      </c>
      <c r="EO668" t="s">
        <v>428</v>
      </c>
      <c r="EP668" t="s">
        <v>440</v>
      </c>
      <c r="EQ668" t="s">
        <v>440</v>
      </c>
      <c r="ER668" t="s">
        <v>429</v>
      </c>
      <c r="ES668" t="s">
        <v>424</v>
      </c>
      <c r="ET668" t="s">
        <v>424</v>
      </c>
      <c r="EU668" t="s">
        <v>424</v>
      </c>
      <c r="EV668" t="s">
        <v>424</v>
      </c>
      <c r="EW668" t="s">
        <v>424</v>
      </c>
      <c r="EX668" t="s">
        <v>423</v>
      </c>
      <c r="EY668" t="s">
        <v>423</v>
      </c>
      <c r="EZ668" t="s">
        <v>423</v>
      </c>
      <c r="FA668" t="s">
        <v>431</v>
      </c>
      <c r="FB668" t="s">
        <v>423</v>
      </c>
      <c r="FC668" t="s">
        <v>423</v>
      </c>
      <c r="FD668" t="s">
        <v>423</v>
      </c>
      <c r="FE668" t="s">
        <v>431</v>
      </c>
      <c r="FF668" t="s">
        <v>423</v>
      </c>
      <c r="FG668" t="s">
        <v>423</v>
      </c>
      <c r="FH668" t="s">
        <v>431</v>
      </c>
      <c r="FI668" t="s">
        <v>423</v>
      </c>
      <c r="FJ668" t="s">
        <v>423</v>
      </c>
      <c r="FK668" t="s">
        <v>423</v>
      </c>
      <c r="FL668" t="s">
        <v>423</v>
      </c>
      <c r="FM668" t="s">
        <v>431</v>
      </c>
      <c r="FN668" t="s">
        <v>423</v>
      </c>
      <c r="FO668" t="s">
        <v>423</v>
      </c>
      <c r="FP668" t="s">
        <v>423</v>
      </c>
      <c r="FQ668" t="s">
        <v>431</v>
      </c>
      <c r="FR668" t="s">
        <v>423</v>
      </c>
      <c r="FS668" t="s">
        <v>423</v>
      </c>
      <c r="FT668" t="s">
        <v>431</v>
      </c>
      <c r="FU668" t="s">
        <v>423</v>
      </c>
      <c r="FV668" t="s">
        <v>423</v>
      </c>
      <c r="FW668" t="s">
        <v>423</v>
      </c>
      <c r="FX668" t="s">
        <v>423</v>
      </c>
      <c r="FZ668" t="s">
        <v>423</v>
      </c>
      <c r="GB668" t="s">
        <v>423</v>
      </c>
      <c r="GD668" t="s">
        <v>431</v>
      </c>
      <c r="GF668" t="s">
        <v>431</v>
      </c>
      <c r="GG668" t="s">
        <v>423</v>
      </c>
      <c r="GH668" t="s">
        <v>423</v>
      </c>
      <c r="GI668" t="s">
        <v>423</v>
      </c>
      <c r="GJ668" t="s">
        <v>423</v>
      </c>
      <c r="GK668" t="s">
        <v>431</v>
      </c>
      <c r="GL668" t="s">
        <v>423</v>
      </c>
      <c r="GM668" t="s">
        <v>423</v>
      </c>
      <c r="GN668" t="s">
        <v>431</v>
      </c>
      <c r="GO668" t="s">
        <v>423</v>
      </c>
      <c r="GP668" t="s">
        <v>423</v>
      </c>
      <c r="GQ668" t="s">
        <v>423</v>
      </c>
      <c r="GR668" t="s">
        <v>431</v>
      </c>
      <c r="GS668" t="s">
        <v>423</v>
      </c>
      <c r="GT668" t="s">
        <v>423</v>
      </c>
      <c r="GU668" t="s">
        <v>423</v>
      </c>
      <c r="GV668" t="s">
        <v>423</v>
      </c>
      <c r="GW668" t="s">
        <v>431</v>
      </c>
      <c r="GX668" t="s">
        <v>423</v>
      </c>
      <c r="GY668" t="s">
        <v>423</v>
      </c>
      <c r="GZ668" t="s">
        <v>423</v>
      </c>
      <c r="HA668" t="s">
        <v>423</v>
      </c>
      <c r="HB668" t="s">
        <v>423</v>
      </c>
      <c r="HC668" t="s">
        <v>431</v>
      </c>
      <c r="HD668" t="s">
        <v>432</v>
      </c>
      <c r="HE668" t="s">
        <v>432</v>
      </c>
      <c r="HF668" t="s">
        <v>432</v>
      </c>
      <c r="HG668" t="s">
        <v>432</v>
      </c>
      <c r="HH668" t="s">
        <v>423</v>
      </c>
      <c r="HI668" t="s">
        <v>423</v>
      </c>
      <c r="HJ668" t="s">
        <v>431</v>
      </c>
      <c r="HK668" t="s">
        <v>423</v>
      </c>
      <c r="HL668" t="s">
        <v>423</v>
      </c>
      <c r="HM668" t="s">
        <v>423</v>
      </c>
      <c r="HN668" t="s">
        <v>423</v>
      </c>
      <c r="HP668" t="s">
        <v>431</v>
      </c>
      <c r="HR668" t="s">
        <v>423</v>
      </c>
      <c r="HT668" t="s">
        <v>423</v>
      </c>
      <c r="HV668" t="s">
        <v>423</v>
      </c>
      <c r="HW668" t="s">
        <v>423</v>
      </c>
      <c r="HX668" t="s">
        <v>423</v>
      </c>
      <c r="HY668" t="s">
        <v>431</v>
      </c>
      <c r="HZ668" t="s">
        <v>423</v>
      </c>
      <c r="IA668" t="s">
        <v>423</v>
      </c>
      <c r="IB668" t="s">
        <v>423</v>
      </c>
      <c r="IC668" t="s">
        <v>431</v>
      </c>
      <c r="ID668" t="s">
        <v>423</v>
      </c>
      <c r="IE668" t="s">
        <v>423</v>
      </c>
      <c r="IF668" t="s">
        <v>423</v>
      </c>
      <c r="IG668" t="s">
        <v>423</v>
      </c>
      <c r="IH668" t="s">
        <v>431</v>
      </c>
      <c r="II668" t="s">
        <v>423</v>
      </c>
      <c r="IJ668" t="s">
        <v>423</v>
      </c>
      <c r="IK668" t="s">
        <v>431</v>
      </c>
      <c r="IL668" t="s">
        <v>423</v>
      </c>
      <c r="IM668" t="s">
        <v>423</v>
      </c>
      <c r="IN668" t="s">
        <v>431</v>
      </c>
      <c r="IO668" t="s">
        <v>423</v>
      </c>
      <c r="IP668" t="s">
        <v>423</v>
      </c>
      <c r="IQ668" t="s">
        <v>423</v>
      </c>
      <c r="IR668" t="s">
        <v>423</v>
      </c>
      <c r="IS668" t="s">
        <v>431</v>
      </c>
      <c r="IT668" t="s">
        <v>423</v>
      </c>
      <c r="IU668" t="s">
        <v>423</v>
      </c>
      <c r="IV668" t="s">
        <v>431</v>
      </c>
      <c r="IX668" t="s">
        <v>431</v>
      </c>
      <c r="IZ668" t="s">
        <v>423</v>
      </c>
      <c r="JB668" t="s">
        <v>423</v>
      </c>
      <c r="JD668" t="s">
        <v>518</v>
      </c>
      <c r="JE668" t="s">
        <v>857</v>
      </c>
      <c r="JF668" t="s">
        <v>2404</v>
      </c>
      <c r="JG668" t="s">
        <v>2405</v>
      </c>
      <c r="JH668" t="s">
        <v>2406</v>
      </c>
      <c r="JI668" t="s">
        <v>431</v>
      </c>
      <c r="JJ668" t="s">
        <v>423</v>
      </c>
      <c r="JK668" t="s">
        <v>423</v>
      </c>
      <c r="JL668" t="s">
        <v>423</v>
      </c>
      <c r="JM668" t="s">
        <v>423</v>
      </c>
      <c r="JN668" t="s">
        <v>432</v>
      </c>
      <c r="JO668" t="s">
        <v>432</v>
      </c>
      <c r="JP668" t="s">
        <v>432</v>
      </c>
      <c r="JQ668" t="s">
        <v>432</v>
      </c>
      <c r="JR668" t="s">
        <v>432</v>
      </c>
      <c r="JS668" t="s">
        <v>432</v>
      </c>
      <c r="JT668" t="s">
        <v>432</v>
      </c>
      <c r="JU668" t="s">
        <v>432</v>
      </c>
      <c r="JV668" t="s">
        <v>432</v>
      </c>
      <c r="JW668" t="s">
        <v>432</v>
      </c>
      <c r="JX668" t="s">
        <v>432</v>
      </c>
      <c r="JY668" t="s">
        <v>432</v>
      </c>
      <c r="JZ668" t="s">
        <v>432</v>
      </c>
      <c r="KA668" t="s">
        <v>432</v>
      </c>
      <c r="KB668" t="s">
        <v>432</v>
      </c>
      <c r="KC668" t="s">
        <v>432</v>
      </c>
      <c r="KD668" t="s">
        <v>423</v>
      </c>
      <c r="KE668" t="s">
        <v>423</v>
      </c>
      <c r="KF668" t="s">
        <v>423</v>
      </c>
      <c r="KG668" t="s">
        <v>423</v>
      </c>
      <c r="KH668" t="s">
        <v>423</v>
      </c>
      <c r="KI668" t="s">
        <v>423</v>
      </c>
      <c r="KJ668" t="s">
        <v>423</v>
      </c>
      <c r="KK668" t="s">
        <v>423</v>
      </c>
      <c r="KL668" t="s">
        <v>423</v>
      </c>
      <c r="KM668" t="s">
        <v>423</v>
      </c>
      <c r="KN668" t="s">
        <v>423</v>
      </c>
      <c r="KO668" t="s">
        <v>423</v>
      </c>
      <c r="KP668" t="s">
        <v>423</v>
      </c>
      <c r="KQ668" t="s">
        <v>431</v>
      </c>
      <c r="KR668" t="s">
        <v>423</v>
      </c>
      <c r="KS668" t="s">
        <v>423</v>
      </c>
      <c r="KT668" t="s">
        <v>423</v>
      </c>
      <c r="KU668" t="s">
        <v>423</v>
      </c>
      <c r="KV668" t="s">
        <v>423</v>
      </c>
      <c r="KW668" t="s">
        <v>431</v>
      </c>
      <c r="KY668" t="s">
        <v>431</v>
      </c>
      <c r="KZ668" t="s">
        <v>432</v>
      </c>
      <c r="LA668" t="s">
        <v>432</v>
      </c>
      <c r="LB668" t="s">
        <v>432</v>
      </c>
      <c r="LC668" t="s">
        <v>432</v>
      </c>
      <c r="LD668" t="s">
        <v>432</v>
      </c>
      <c r="LE668" t="s">
        <v>432</v>
      </c>
      <c r="LF668" t="s">
        <v>432</v>
      </c>
      <c r="LG668" t="s">
        <v>432</v>
      </c>
      <c r="LH668" t="s">
        <v>432</v>
      </c>
      <c r="LI668" t="s">
        <v>432</v>
      </c>
      <c r="LK668" t="s">
        <v>431</v>
      </c>
      <c r="LL668" t="s">
        <v>423</v>
      </c>
      <c r="LM668" t="s">
        <v>423</v>
      </c>
      <c r="LN668" t="s">
        <v>423</v>
      </c>
      <c r="LO668" t="s">
        <v>439</v>
      </c>
      <c r="LP668" t="s">
        <v>432</v>
      </c>
      <c r="LQ668" t="s">
        <v>432</v>
      </c>
      <c r="LR668" t="s">
        <v>432</v>
      </c>
      <c r="LS668" t="s">
        <v>432</v>
      </c>
      <c r="LT668" t="s">
        <v>432</v>
      </c>
      <c r="LU668" t="s">
        <v>423</v>
      </c>
      <c r="LV668" t="s">
        <v>423</v>
      </c>
      <c r="LW668" t="s">
        <v>423</v>
      </c>
      <c r="LX668" t="s">
        <v>423</v>
      </c>
      <c r="LY668" t="s">
        <v>423</v>
      </c>
      <c r="LZ668" t="s">
        <v>423</v>
      </c>
      <c r="MA668" t="s">
        <v>431</v>
      </c>
      <c r="MB668" t="s">
        <v>423</v>
      </c>
      <c r="MC668" t="s">
        <v>423</v>
      </c>
      <c r="MD668" t="s">
        <v>423</v>
      </c>
      <c r="ME668" t="s">
        <v>423</v>
      </c>
      <c r="MF668" t="s">
        <v>423</v>
      </c>
      <c r="MG668" t="s">
        <v>431</v>
      </c>
      <c r="MH668" t="s">
        <v>423</v>
      </c>
      <c r="MI668" t="s">
        <v>423</v>
      </c>
      <c r="MJ668" t="s">
        <v>423</v>
      </c>
      <c r="MK668" t="s">
        <v>431</v>
      </c>
      <c r="ML668" t="s">
        <v>423</v>
      </c>
      <c r="MN668">
        <v>482.1</v>
      </c>
      <c r="MO668">
        <v>54.39</v>
      </c>
      <c r="NE668">
        <v>157.38</v>
      </c>
      <c r="NT668">
        <v>99.26</v>
      </c>
      <c r="OJ668">
        <v>95.47</v>
      </c>
      <c r="OT668">
        <v>75.599999999999994</v>
      </c>
    </row>
    <row r="669" spans="1:410" ht="12.75" customHeight="1" x14ac:dyDescent="0.2">
      <c r="A669">
        <v>822</v>
      </c>
      <c r="B669" t="str">
        <f t="shared" si="460"/>
        <v>0-5min</v>
      </c>
      <c r="C669" t="str">
        <f t="shared" si="461"/>
        <v>seul</v>
      </c>
      <c r="D669" t="str">
        <f t="shared" si="462"/>
        <v>10-20m2</v>
      </c>
      <c r="E669" t="str">
        <f t="shared" si="463"/>
        <v>plutôt oui</v>
      </c>
      <c r="F669" t="str">
        <f t="shared" si="464"/>
        <v>aucune</v>
      </c>
      <c r="G669" t="str">
        <f t="shared" si="465"/>
        <v>echelon 0bis</v>
      </c>
      <c r="H669" t="str">
        <f t="shared" si="466"/>
        <v>non</v>
      </c>
      <c r="I669" t="s">
        <v>423</v>
      </c>
      <c r="J669" t="str">
        <f t="shared" si="467"/>
        <v>souvent</v>
      </c>
      <c r="K669" t="str">
        <f t="shared" si="468"/>
        <v>souvent</v>
      </c>
      <c r="L669" t="str">
        <f t="shared" si="469"/>
        <v>plutôt oui</v>
      </c>
      <c r="M669" t="str">
        <f t="shared" si="470"/>
        <v>0-1h</v>
      </c>
      <c r="N669" t="str">
        <f t="shared" si="471"/>
        <v>4-6h</v>
      </c>
      <c r="O669" t="str">
        <f t="shared" si="472"/>
        <v>parfois</v>
      </c>
      <c r="P669" t="str">
        <f t="shared" si="473"/>
        <v>parfois</v>
      </c>
      <c r="Q669" t="str">
        <f t="shared" si="474"/>
        <v>souvent</v>
      </c>
      <c r="R669" t="s">
        <v>425</v>
      </c>
      <c r="S669" t="s">
        <v>425</v>
      </c>
      <c r="T669" t="s">
        <v>425</v>
      </c>
      <c r="U669" t="s">
        <v>427</v>
      </c>
      <c r="V669" t="s">
        <v>428</v>
      </c>
      <c r="W669" t="s">
        <v>428</v>
      </c>
      <c r="X669" t="s">
        <v>430</v>
      </c>
      <c r="Y669" t="s">
        <v>424</v>
      </c>
      <c r="Z669" t="s">
        <v>424</v>
      </c>
      <c r="AA669" t="s">
        <v>424</v>
      </c>
      <c r="AB669" t="s">
        <v>425</v>
      </c>
      <c r="AC669" t="s">
        <v>425</v>
      </c>
      <c r="AD669" t="str">
        <f t="shared" si="475"/>
        <v>1 semaine avant</v>
      </c>
      <c r="AE669" t="str">
        <f t="shared" si="476"/>
        <v>plutôt oui</v>
      </c>
      <c r="AF669" t="str">
        <f t="shared" si="477"/>
        <v>moyennes</v>
      </c>
      <c r="AG669" t="str">
        <f t="shared" si="478"/>
        <v>parfois</v>
      </c>
      <c r="AH669" t="str">
        <f t="shared" si="479"/>
        <v>très souvent</v>
      </c>
      <c r="AI669" t="str">
        <f t="shared" si="480"/>
        <v>parfois</v>
      </c>
      <c r="AJ669" t="str">
        <f t="shared" si="481"/>
        <v>parfois</v>
      </c>
      <c r="AK669" t="str">
        <f t="shared" si="482"/>
        <v>5-10h</v>
      </c>
      <c r="AL669" t="str">
        <f t="shared" si="483"/>
        <v>tout à fait</v>
      </c>
      <c r="AM669" t="str">
        <f t="shared" si="484"/>
        <v>plutôt oui</v>
      </c>
      <c r="AN669" t="str">
        <f t="shared" si="485"/>
        <v>0-1h</v>
      </c>
      <c r="AO669" t="str">
        <f t="shared" si="486"/>
        <v>jamais</v>
      </c>
      <c r="AP669" t="str">
        <f t="shared" si="487"/>
        <v>pas de spectacles</v>
      </c>
      <c r="AQ669" t="str">
        <f t="shared" si="488"/>
        <v>rarement</v>
      </c>
      <c r="AR669" t="str">
        <f t="shared" si="489"/>
        <v>très souvent</v>
      </c>
      <c r="AS669" t="str">
        <f t="shared" si="490"/>
        <v>1-2h</v>
      </c>
      <c r="AT669" t="str">
        <f t="shared" si="491"/>
        <v>plutôt satisfaisante</v>
      </c>
      <c r="AU669" t="str">
        <f t="shared" si="492"/>
        <v>plutôt oui</v>
      </c>
      <c r="AV669" t="str">
        <f t="shared" si="493"/>
        <v>plutôt oui</v>
      </c>
      <c r="AW669" t="str">
        <f t="shared" si="494"/>
        <v>plutôt oui</v>
      </c>
      <c r="AX669" t="str">
        <f t="shared" si="495"/>
        <v>plutôt oui</v>
      </c>
      <c r="AY669" t="str">
        <f t="shared" si="496"/>
        <v>plutôt oui</v>
      </c>
      <c r="AZ669" t="str">
        <f t="shared" si="497"/>
        <v>4A</v>
      </c>
      <c r="BA669" t="str">
        <f t="shared" si="498"/>
        <v>GC</v>
      </c>
      <c r="BB669" t="str">
        <f t="shared" si="499"/>
        <v>classique</v>
      </c>
      <c r="BC669" t="str">
        <f t="shared" si="500"/>
        <v>non</v>
      </c>
      <c r="BD669" t="str">
        <f t="shared" si="501"/>
        <v>post-bac</v>
      </c>
      <c r="BE669" t="str">
        <f t="shared" si="502"/>
        <v>Fr</v>
      </c>
      <c r="BF669" t="str">
        <f t="shared" si="503"/>
        <v>0-10%</v>
      </c>
      <c r="BG669" t="str">
        <f t="shared" si="504"/>
        <v>0-10%</v>
      </c>
      <c r="BH669" t="s">
        <v>423</v>
      </c>
      <c r="BI669" t="str">
        <f t="shared" si="505"/>
        <v>aucun</v>
      </c>
      <c r="BJ669" t="s">
        <v>431</v>
      </c>
      <c r="BK669" t="s">
        <v>423</v>
      </c>
      <c r="BL669" t="s">
        <v>423</v>
      </c>
      <c r="BM669" t="s">
        <v>423</v>
      </c>
      <c r="BN669" t="s">
        <v>431</v>
      </c>
      <c r="BO669" t="s">
        <v>423</v>
      </c>
      <c r="BP669" t="s">
        <v>423</v>
      </c>
      <c r="BR669" t="s">
        <v>423</v>
      </c>
      <c r="BS669" t="s">
        <v>431</v>
      </c>
      <c r="BT669" t="s">
        <v>423</v>
      </c>
      <c r="BU669" t="s">
        <v>423</v>
      </c>
      <c r="BV669" t="s">
        <v>423</v>
      </c>
      <c r="BW669" t="s">
        <v>431</v>
      </c>
      <c r="BX669" t="s">
        <v>423</v>
      </c>
      <c r="BY669" t="s">
        <v>423</v>
      </c>
      <c r="BZ669" t="s">
        <v>423</v>
      </c>
      <c r="CA669" t="s">
        <v>432</v>
      </c>
      <c r="CB669" t="s">
        <v>432</v>
      </c>
      <c r="CC669" t="s">
        <v>432</v>
      </c>
      <c r="CD669" t="s">
        <v>432</v>
      </c>
      <c r="CE669" t="s">
        <v>431</v>
      </c>
      <c r="CF669" t="s">
        <v>431</v>
      </c>
      <c r="CG669" t="s">
        <v>423</v>
      </c>
      <c r="CH669" t="s">
        <v>423</v>
      </c>
      <c r="CI669" t="s">
        <v>423</v>
      </c>
      <c r="CJ669" t="s">
        <v>423</v>
      </c>
      <c r="CK669" t="s">
        <v>423</v>
      </c>
      <c r="CL669" t="s">
        <v>423</v>
      </c>
      <c r="CM669" t="s">
        <v>423</v>
      </c>
      <c r="CN669" t="s">
        <v>423</v>
      </c>
      <c r="CO669" t="s">
        <v>432</v>
      </c>
      <c r="CP669" t="s">
        <v>432</v>
      </c>
      <c r="CQ669" t="s">
        <v>432</v>
      </c>
      <c r="CR669" t="s">
        <v>432</v>
      </c>
      <c r="CT669" t="s">
        <v>432</v>
      </c>
      <c r="CU669" t="s">
        <v>423</v>
      </c>
      <c r="CV669" t="s">
        <v>423</v>
      </c>
      <c r="CW669" t="s">
        <v>431</v>
      </c>
      <c r="CX669" t="s">
        <v>423</v>
      </c>
      <c r="CY669" t="s">
        <v>423</v>
      </c>
      <c r="CZ669" t="s">
        <v>423</v>
      </c>
      <c r="DA669" t="s">
        <v>431</v>
      </c>
      <c r="DB669" t="s">
        <v>423</v>
      </c>
      <c r="DC669" t="s">
        <v>423</v>
      </c>
      <c r="DD669" t="s">
        <v>423</v>
      </c>
      <c r="DE669" t="s">
        <v>431</v>
      </c>
      <c r="DF669" t="s">
        <v>423</v>
      </c>
      <c r="DG669" t="s">
        <v>423</v>
      </c>
      <c r="DH669" t="s">
        <v>423</v>
      </c>
      <c r="DI669" t="s">
        <v>423</v>
      </c>
      <c r="DJ669" t="s">
        <v>423</v>
      </c>
      <c r="DK669" t="s">
        <v>431</v>
      </c>
      <c r="DL669" t="s">
        <v>423</v>
      </c>
      <c r="DM669" t="s">
        <v>423</v>
      </c>
      <c r="DN669" t="s">
        <v>423</v>
      </c>
      <c r="DO669" t="s">
        <v>431</v>
      </c>
      <c r="DP669" t="s">
        <v>423</v>
      </c>
      <c r="DQ669" t="s">
        <v>423</v>
      </c>
      <c r="DR669" t="s">
        <v>423</v>
      </c>
      <c r="DS669" t="s">
        <v>423</v>
      </c>
      <c r="DT669" t="s">
        <v>423</v>
      </c>
      <c r="DU669" t="s">
        <v>423</v>
      </c>
      <c r="DV669" t="s">
        <v>431</v>
      </c>
      <c r="DW669" t="s">
        <v>423</v>
      </c>
      <c r="DX669" t="s">
        <v>423</v>
      </c>
      <c r="DY669" t="s">
        <v>423</v>
      </c>
      <c r="DZ669" t="s">
        <v>431</v>
      </c>
      <c r="EA669" t="s">
        <v>423</v>
      </c>
      <c r="EB669" t="s">
        <v>423</v>
      </c>
      <c r="EC669" t="s">
        <v>431</v>
      </c>
      <c r="ED669" t="s">
        <v>423</v>
      </c>
      <c r="EE669" t="s">
        <v>423</v>
      </c>
      <c r="EF669" t="s">
        <v>437</v>
      </c>
      <c r="EG669" t="s">
        <v>434</v>
      </c>
      <c r="EH669" t="s">
        <v>433</v>
      </c>
      <c r="EI669" t="s">
        <v>438</v>
      </c>
      <c r="EJ669" t="s">
        <v>435</v>
      </c>
      <c r="EK669" t="s">
        <v>436</v>
      </c>
      <c r="EL669" t="s">
        <v>425</v>
      </c>
      <c r="EM669" t="s">
        <v>425</v>
      </c>
      <c r="EN669" t="s">
        <v>425</v>
      </c>
      <c r="EO669" t="s">
        <v>427</v>
      </c>
      <c r="EP669" t="s">
        <v>428</v>
      </c>
      <c r="EQ669" t="s">
        <v>428</v>
      </c>
      <c r="ER669" t="s">
        <v>430</v>
      </c>
      <c r="ES669" t="s">
        <v>424</v>
      </c>
      <c r="ET669" t="s">
        <v>424</v>
      </c>
      <c r="EU669" t="s">
        <v>424</v>
      </c>
      <c r="EV669" t="s">
        <v>425</v>
      </c>
      <c r="EW669" t="s">
        <v>425</v>
      </c>
      <c r="EX669" t="s">
        <v>423</v>
      </c>
      <c r="EY669" t="s">
        <v>423</v>
      </c>
      <c r="EZ669" t="s">
        <v>423</v>
      </c>
      <c r="FA669" t="s">
        <v>431</v>
      </c>
      <c r="FB669" t="s">
        <v>423</v>
      </c>
      <c r="FC669" t="s">
        <v>423</v>
      </c>
      <c r="FD669" t="s">
        <v>423</v>
      </c>
      <c r="FE669" t="s">
        <v>431</v>
      </c>
      <c r="FF669" t="s">
        <v>423</v>
      </c>
      <c r="FG669" t="s">
        <v>423</v>
      </c>
      <c r="FH669" t="s">
        <v>423</v>
      </c>
      <c r="FI669" t="s">
        <v>423</v>
      </c>
      <c r="FJ669" t="s">
        <v>431</v>
      </c>
      <c r="FK669" t="s">
        <v>423</v>
      </c>
      <c r="FL669" t="s">
        <v>423</v>
      </c>
      <c r="FM669" t="s">
        <v>423</v>
      </c>
      <c r="FN669" t="s">
        <v>431</v>
      </c>
      <c r="FO669" t="s">
        <v>423</v>
      </c>
      <c r="FP669" t="s">
        <v>431</v>
      </c>
      <c r="FQ669" t="s">
        <v>423</v>
      </c>
      <c r="FR669" t="s">
        <v>423</v>
      </c>
      <c r="FS669" t="s">
        <v>423</v>
      </c>
      <c r="FT669" t="s">
        <v>423</v>
      </c>
      <c r="FU669" t="s">
        <v>423</v>
      </c>
      <c r="FV669" t="s">
        <v>431</v>
      </c>
      <c r="FW669" t="s">
        <v>423</v>
      </c>
      <c r="FX669" t="s">
        <v>423</v>
      </c>
      <c r="FZ669" t="s">
        <v>423</v>
      </c>
      <c r="GB669" t="s">
        <v>431</v>
      </c>
      <c r="GD669" t="s">
        <v>423</v>
      </c>
      <c r="GF669" t="s">
        <v>431</v>
      </c>
      <c r="GG669" t="s">
        <v>423</v>
      </c>
      <c r="GH669" t="s">
        <v>423</v>
      </c>
      <c r="GI669" t="s">
        <v>423</v>
      </c>
      <c r="GJ669" t="s">
        <v>431</v>
      </c>
      <c r="GK669" t="s">
        <v>423</v>
      </c>
      <c r="GL669" t="s">
        <v>423</v>
      </c>
      <c r="GM669" t="s">
        <v>431</v>
      </c>
      <c r="GN669" t="s">
        <v>423</v>
      </c>
      <c r="GO669" t="s">
        <v>423</v>
      </c>
      <c r="GP669" t="s">
        <v>423</v>
      </c>
      <c r="GQ669" t="s">
        <v>423</v>
      </c>
      <c r="GR669" t="s">
        <v>431</v>
      </c>
      <c r="GS669" t="s">
        <v>423</v>
      </c>
      <c r="GT669" t="s">
        <v>423</v>
      </c>
      <c r="GU669" t="s">
        <v>423</v>
      </c>
      <c r="GV669" t="s">
        <v>423</v>
      </c>
      <c r="GW669" t="s">
        <v>423</v>
      </c>
      <c r="GX669" t="s">
        <v>423</v>
      </c>
      <c r="GY669" t="s">
        <v>431</v>
      </c>
      <c r="GZ669" t="s">
        <v>423</v>
      </c>
      <c r="HA669" t="s">
        <v>423</v>
      </c>
      <c r="HB669" t="s">
        <v>423</v>
      </c>
      <c r="HC669" t="s">
        <v>431</v>
      </c>
      <c r="HD669" t="s">
        <v>432</v>
      </c>
      <c r="HE669" t="s">
        <v>432</v>
      </c>
      <c r="HF669" t="s">
        <v>432</v>
      </c>
      <c r="HG669" t="s">
        <v>432</v>
      </c>
      <c r="HH669" t="s">
        <v>423</v>
      </c>
      <c r="HI669" t="s">
        <v>423</v>
      </c>
      <c r="HJ669" t="s">
        <v>423</v>
      </c>
      <c r="HK669" t="s">
        <v>423</v>
      </c>
      <c r="HL669" t="s">
        <v>431</v>
      </c>
      <c r="HM669" t="s">
        <v>423</v>
      </c>
      <c r="HN669" t="s">
        <v>431</v>
      </c>
      <c r="HP669" t="s">
        <v>423</v>
      </c>
      <c r="HR669" t="s">
        <v>423</v>
      </c>
      <c r="HT669" t="s">
        <v>423</v>
      </c>
      <c r="HV669" t="s">
        <v>423</v>
      </c>
      <c r="HW669" t="s">
        <v>431</v>
      </c>
      <c r="HX669" t="s">
        <v>423</v>
      </c>
      <c r="HY669" t="s">
        <v>423</v>
      </c>
      <c r="HZ669" t="s">
        <v>423</v>
      </c>
      <c r="IA669" t="s">
        <v>423</v>
      </c>
      <c r="IB669" t="s">
        <v>423</v>
      </c>
      <c r="IC669" t="s">
        <v>431</v>
      </c>
      <c r="ID669" t="s">
        <v>423</v>
      </c>
      <c r="IE669" t="s">
        <v>423</v>
      </c>
      <c r="IF669" t="s">
        <v>423</v>
      </c>
      <c r="IG669" t="s">
        <v>431</v>
      </c>
      <c r="IH669" t="s">
        <v>423</v>
      </c>
      <c r="II669" t="s">
        <v>423</v>
      </c>
      <c r="IJ669" t="s">
        <v>423</v>
      </c>
      <c r="IK669" t="s">
        <v>431</v>
      </c>
      <c r="IL669" t="s">
        <v>423</v>
      </c>
      <c r="IM669" t="s">
        <v>423</v>
      </c>
      <c r="IN669" t="s">
        <v>423</v>
      </c>
      <c r="IO669" t="s">
        <v>431</v>
      </c>
      <c r="IP669" t="s">
        <v>423</v>
      </c>
      <c r="IQ669" t="s">
        <v>423</v>
      </c>
      <c r="IR669" t="s">
        <v>423</v>
      </c>
      <c r="IS669" t="s">
        <v>431</v>
      </c>
      <c r="IT669" t="s">
        <v>423</v>
      </c>
      <c r="IU669" t="s">
        <v>423</v>
      </c>
      <c r="IV669" t="s">
        <v>423</v>
      </c>
      <c r="IX669" t="s">
        <v>431</v>
      </c>
      <c r="IZ669" t="s">
        <v>423</v>
      </c>
      <c r="JB669" t="s">
        <v>423</v>
      </c>
      <c r="JD669" t="s">
        <v>2407</v>
      </c>
      <c r="JE669" t="s">
        <v>2408</v>
      </c>
      <c r="JF669" t="s">
        <v>2409</v>
      </c>
      <c r="JG669" t="s">
        <v>2410</v>
      </c>
      <c r="JH669" t="s">
        <v>2411</v>
      </c>
      <c r="JI669" t="s">
        <v>423</v>
      </c>
      <c r="JJ669" t="s">
        <v>423</v>
      </c>
      <c r="JK669" t="s">
        <v>423</v>
      </c>
      <c r="JL669" t="s">
        <v>431</v>
      </c>
      <c r="JM669" t="s">
        <v>423</v>
      </c>
      <c r="JN669" t="s">
        <v>423</v>
      </c>
      <c r="JO669" t="s">
        <v>423</v>
      </c>
      <c r="JP669" t="s">
        <v>423</v>
      </c>
      <c r="JQ669" t="s">
        <v>423</v>
      </c>
      <c r="JR669" t="s">
        <v>423</v>
      </c>
      <c r="JS669" t="s">
        <v>423</v>
      </c>
      <c r="JT669" t="s">
        <v>423</v>
      </c>
      <c r="JU669" t="s">
        <v>423</v>
      </c>
      <c r="JV669" t="s">
        <v>423</v>
      </c>
      <c r="JW669" t="s">
        <v>423</v>
      </c>
      <c r="JX669" t="s">
        <v>431</v>
      </c>
      <c r="JY669" t="s">
        <v>423</v>
      </c>
      <c r="JZ669" t="s">
        <v>423</v>
      </c>
      <c r="KA669" t="s">
        <v>423</v>
      </c>
      <c r="KB669" t="s">
        <v>423</v>
      </c>
      <c r="KC669" t="s">
        <v>423</v>
      </c>
      <c r="KD669" t="s">
        <v>423</v>
      </c>
      <c r="KE669" t="s">
        <v>423</v>
      </c>
      <c r="KF669" t="s">
        <v>423</v>
      </c>
      <c r="KG669" t="s">
        <v>423</v>
      </c>
      <c r="KH669" t="s">
        <v>423</v>
      </c>
      <c r="KI669" t="s">
        <v>423</v>
      </c>
      <c r="KJ669" t="s">
        <v>423</v>
      </c>
      <c r="KK669" t="s">
        <v>423</v>
      </c>
      <c r="KL669" t="s">
        <v>423</v>
      </c>
      <c r="KM669" t="s">
        <v>423</v>
      </c>
      <c r="KN669" t="s">
        <v>423</v>
      </c>
      <c r="KO669" t="s">
        <v>423</v>
      </c>
      <c r="KP669" t="s">
        <v>423</v>
      </c>
      <c r="KQ669" t="s">
        <v>431</v>
      </c>
      <c r="KR669" t="s">
        <v>423</v>
      </c>
      <c r="KS669" t="s">
        <v>423</v>
      </c>
      <c r="KT669" t="s">
        <v>423</v>
      </c>
      <c r="KU669" t="s">
        <v>423</v>
      </c>
      <c r="KV669" t="s">
        <v>423</v>
      </c>
      <c r="KW669" t="s">
        <v>431</v>
      </c>
      <c r="KY669" t="s">
        <v>431</v>
      </c>
      <c r="KZ669" t="s">
        <v>432</v>
      </c>
      <c r="LA669" t="s">
        <v>432</v>
      </c>
      <c r="LB669" t="s">
        <v>432</v>
      </c>
      <c r="LC669" t="s">
        <v>432</v>
      </c>
      <c r="LD669" t="s">
        <v>432</v>
      </c>
      <c r="LE669" t="s">
        <v>432</v>
      </c>
      <c r="LF669" t="s">
        <v>432</v>
      </c>
      <c r="LG669" t="s">
        <v>432</v>
      </c>
      <c r="LH669" t="s">
        <v>432</v>
      </c>
      <c r="LI669" t="s">
        <v>432</v>
      </c>
      <c r="LK669" t="s">
        <v>431</v>
      </c>
      <c r="LL669" t="s">
        <v>423</v>
      </c>
      <c r="LM669" t="s">
        <v>423</v>
      </c>
      <c r="LN669" t="s">
        <v>423</v>
      </c>
      <c r="LO669" t="s">
        <v>439</v>
      </c>
      <c r="LP669" t="s">
        <v>432</v>
      </c>
      <c r="LQ669" t="s">
        <v>432</v>
      </c>
      <c r="LR669" t="s">
        <v>432</v>
      </c>
      <c r="LS669" t="s">
        <v>432</v>
      </c>
      <c r="LT669" t="s">
        <v>432</v>
      </c>
      <c r="LU669" t="s">
        <v>431</v>
      </c>
      <c r="LV669" t="s">
        <v>423</v>
      </c>
      <c r="LW669" t="s">
        <v>423</v>
      </c>
      <c r="LX669" t="s">
        <v>423</v>
      </c>
      <c r="LY669" t="s">
        <v>423</v>
      </c>
      <c r="LZ669" t="s">
        <v>423</v>
      </c>
      <c r="MA669" t="s">
        <v>423</v>
      </c>
      <c r="MB669" t="s">
        <v>431</v>
      </c>
      <c r="MC669" t="s">
        <v>423</v>
      </c>
      <c r="MD669" t="s">
        <v>423</v>
      </c>
      <c r="ME669" t="s">
        <v>423</v>
      </c>
      <c r="MF669" t="s">
        <v>423</v>
      </c>
      <c r="MG669" t="s">
        <v>423</v>
      </c>
      <c r="MH669" t="s">
        <v>423</v>
      </c>
      <c r="MI669" t="s">
        <v>423</v>
      </c>
      <c r="MJ669" t="s">
        <v>423</v>
      </c>
      <c r="MK669" t="s">
        <v>423</v>
      </c>
      <c r="ML669" t="s">
        <v>431</v>
      </c>
      <c r="MN669">
        <v>806.73</v>
      </c>
      <c r="MO669">
        <v>37.130000000000003</v>
      </c>
      <c r="NE669">
        <v>144.07</v>
      </c>
      <c r="NT669">
        <v>115.92</v>
      </c>
      <c r="OJ669">
        <v>446.75</v>
      </c>
      <c r="OT669">
        <v>62.86</v>
      </c>
    </row>
    <row r="670" spans="1:410" ht="12.75" customHeight="1" x14ac:dyDescent="0.2">
      <c r="A670">
        <v>823</v>
      </c>
      <c r="B670" t="str">
        <f t="shared" si="460"/>
        <v>5-15min</v>
      </c>
      <c r="C670" t="str">
        <f t="shared" si="461"/>
        <v>seul</v>
      </c>
      <c r="D670" t="str">
        <f t="shared" si="462"/>
        <v>10-20m2</v>
      </c>
      <c r="E670" t="str">
        <f t="shared" si="463"/>
        <v>tout à fait</v>
      </c>
      <c r="F670" t="str">
        <f t="shared" si="464"/>
        <v>aucune</v>
      </c>
      <c r="G670" t="str">
        <f t="shared" si="465"/>
        <v>non</v>
      </c>
      <c r="H670" t="str">
        <f t="shared" si="466"/>
        <v>non</v>
      </c>
      <c r="I670" t="s">
        <v>431</v>
      </c>
      <c r="J670" t="str">
        <f t="shared" si="467"/>
        <v>souvent</v>
      </c>
      <c r="K670" t="str">
        <f t="shared" si="468"/>
        <v>parfois</v>
      </c>
      <c r="L670" t="str">
        <f t="shared" si="469"/>
        <v>plutôt oui</v>
      </c>
      <c r="M670" t="str">
        <f t="shared" si="470"/>
        <v>2-4h</v>
      </c>
      <c r="N670" t="str">
        <f t="shared" si="471"/>
        <v>4-6h</v>
      </c>
      <c r="O670" t="str">
        <f t="shared" si="472"/>
        <v>parfois</v>
      </c>
      <c r="P670" t="str">
        <f t="shared" si="473"/>
        <v>parfois</v>
      </c>
      <c r="Q670" t="str">
        <f t="shared" si="474"/>
        <v>toujours</v>
      </c>
      <c r="R670" t="s">
        <v>425</v>
      </c>
      <c r="S670" t="s">
        <v>425</v>
      </c>
      <c r="T670" t="s">
        <v>425</v>
      </c>
      <c r="U670" t="s">
        <v>427</v>
      </c>
      <c r="V670" t="s">
        <v>440</v>
      </c>
      <c r="W670" t="s">
        <v>440</v>
      </c>
      <c r="X670" t="s">
        <v>430</v>
      </c>
      <c r="Y670" t="s">
        <v>430</v>
      </c>
      <c r="Z670" t="s">
        <v>430</v>
      </c>
      <c r="AA670" t="s">
        <v>425</v>
      </c>
      <c r="AB670" t="s">
        <v>425</v>
      </c>
      <c r="AC670" t="s">
        <v>425</v>
      </c>
      <c r="AD670" t="str">
        <f t="shared" si="475"/>
        <v>1 semaine avant</v>
      </c>
      <c r="AE670" t="str">
        <f t="shared" si="476"/>
        <v>plutôt oui</v>
      </c>
      <c r="AF670" t="str">
        <f t="shared" si="477"/>
        <v>plutôt bonnes</v>
      </c>
      <c r="AG670" t="str">
        <f t="shared" si="478"/>
        <v>régulièrement</v>
      </c>
      <c r="AH670" t="str">
        <f t="shared" si="479"/>
        <v>régulièrement</v>
      </c>
      <c r="AI670" t="str">
        <f t="shared" si="480"/>
        <v>jamais</v>
      </c>
      <c r="AJ670" t="str">
        <f t="shared" si="481"/>
        <v>toujours</v>
      </c>
      <c r="AK670" t="str">
        <f t="shared" si="482"/>
        <v>non</v>
      </c>
      <c r="AL670" t="str">
        <f t="shared" si="483"/>
        <v>pas d'asso</v>
      </c>
      <c r="AM670" t="str">
        <f t="shared" si="484"/>
        <v>pas d'asso</v>
      </c>
      <c r="AN670" t="str">
        <f t="shared" si="485"/>
        <v>1-3h</v>
      </c>
      <c r="AO670" t="str">
        <f t="shared" si="486"/>
        <v>rarement</v>
      </c>
      <c r="AP670" t="str">
        <f t="shared" si="487"/>
        <v>plutôt oui</v>
      </c>
      <c r="AQ670" t="str">
        <f t="shared" si="488"/>
        <v>1/mois</v>
      </c>
      <c r="AR670" t="str">
        <f t="shared" si="489"/>
        <v>régulièrement</v>
      </c>
      <c r="AS670" t="str">
        <f t="shared" si="490"/>
        <v>2-4h</v>
      </c>
      <c r="AT670" t="str">
        <f t="shared" si="491"/>
        <v>plutôt satisfaisante</v>
      </c>
      <c r="AU670" t="str">
        <f t="shared" si="492"/>
        <v>plutôt oui</v>
      </c>
      <c r="AV670" t="str">
        <f t="shared" si="493"/>
        <v>plutôt non</v>
      </c>
      <c r="AW670" t="str">
        <f t="shared" si="494"/>
        <v>plutôt oui</v>
      </c>
      <c r="AX670" t="str">
        <f t="shared" si="495"/>
        <v>plutôt oui</v>
      </c>
      <c r="AY670" t="str">
        <f t="shared" si="496"/>
        <v>plutôt oui</v>
      </c>
      <c r="AZ670" t="str">
        <f t="shared" si="497"/>
        <v>4A</v>
      </c>
      <c r="BA670" t="str">
        <f t="shared" si="498"/>
        <v>GC</v>
      </c>
      <c r="BB670" t="str">
        <f t="shared" si="499"/>
        <v>classique</v>
      </c>
      <c r="BC670" t="str">
        <f t="shared" si="500"/>
        <v>oui</v>
      </c>
      <c r="BD670" t="str">
        <f t="shared" si="501"/>
        <v>4A</v>
      </c>
      <c r="BE670" t="str">
        <f t="shared" si="502"/>
        <v>etranger</v>
      </c>
      <c r="BF670" t="str">
        <f t="shared" si="503"/>
        <v>pas de classement</v>
      </c>
      <c r="BG670" t="str">
        <f t="shared" si="504"/>
        <v>75-100%</v>
      </c>
      <c r="BH670" t="s">
        <v>423</v>
      </c>
      <c r="BI670" t="str">
        <f t="shared" si="505"/>
        <v>aucun</v>
      </c>
      <c r="BJ670" t="s">
        <v>423</v>
      </c>
      <c r="BK670" t="s">
        <v>431</v>
      </c>
      <c r="BL670" t="s">
        <v>423</v>
      </c>
      <c r="BM670" t="s">
        <v>423</v>
      </c>
      <c r="BN670" t="s">
        <v>431</v>
      </c>
      <c r="BO670" t="s">
        <v>423</v>
      </c>
      <c r="BP670" t="s">
        <v>423</v>
      </c>
      <c r="BR670" t="s">
        <v>423</v>
      </c>
      <c r="BS670" t="s">
        <v>431</v>
      </c>
      <c r="BT670" t="s">
        <v>423</v>
      </c>
      <c r="BU670" t="s">
        <v>423</v>
      </c>
      <c r="BV670" t="s">
        <v>431</v>
      </c>
      <c r="BW670" t="s">
        <v>423</v>
      </c>
      <c r="BX670" t="s">
        <v>423</v>
      </c>
      <c r="BY670" t="s">
        <v>423</v>
      </c>
      <c r="BZ670" t="s">
        <v>423</v>
      </c>
      <c r="CA670" t="s">
        <v>432</v>
      </c>
      <c r="CB670" t="s">
        <v>432</v>
      </c>
      <c r="CC670" t="s">
        <v>432</v>
      </c>
      <c r="CD670" t="s">
        <v>432</v>
      </c>
      <c r="CE670" t="s">
        <v>423</v>
      </c>
      <c r="CF670" t="s">
        <v>432</v>
      </c>
      <c r="CG670" t="s">
        <v>432</v>
      </c>
      <c r="CH670" t="s">
        <v>432</v>
      </c>
      <c r="CI670" t="s">
        <v>432</v>
      </c>
      <c r="CJ670" t="s">
        <v>432</v>
      </c>
      <c r="CK670" t="s">
        <v>432</v>
      </c>
      <c r="CL670" t="s">
        <v>432</v>
      </c>
      <c r="CM670" t="s">
        <v>432</v>
      </c>
      <c r="CN670" t="s">
        <v>423</v>
      </c>
      <c r="CO670" t="s">
        <v>432</v>
      </c>
      <c r="CP670" t="s">
        <v>432</v>
      </c>
      <c r="CQ670" t="s">
        <v>432</v>
      </c>
      <c r="CR670" t="s">
        <v>432</v>
      </c>
      <c r="CT670" t="s">
        <v>432</v>
      </c>
      <c r="CU670" t="s">
        <v>431</v>
      </c>
      <c r="CV670" t="s">
        <v>423</v>
      </c>
      <c r="CW670" t="s">
        <v>431</v>
      </c>
      <c r="CX670" t="s">
        <v>423</v>
      </c>
      <c r="CY670" t="s">
        <v>423</v>
      </c>
      <c r="CZ670" t="s">
        <v>423</v>
      </c>
      <c r="DA670" t="s">
        <v>423</v>
      </c>
      <c r="DB670" t="s">
        <v>431</v>
      </c>
      <c r="DC670" t="s">
        <v>423</v>
      </c>
      <c r="DD670" t="s">
        <v>423</v>
      </c>
      <c r="DE670" t="s">
        <v>431</v>
      </c>
      <c r="DF670" t="s">
        <v>423</v>
      </c>
      <c r="DG670" t="s">
        <v>423</v>
      </c>
      <c r="DH670" t="s">
        <v>423</v>
      </c>
      <c r="DI670" t="s">
        <v>431</v>
      </c>
      <c r="DJ670" t="s">
        <v>423</v>
      </c>
      <c r="DK670" t="s">
        <v>423</v>
      </c>
      <c r="DL670" t="s">
        <v>423</v>
      </c>
      <c r="DM670" t="s">
        <v>423</v>
      </c>
      <c r="DN670" t="s">
        <v>423</v>
      </c>
      <c r="DO670" t="s">
        <v>431</v>
      </c>
      <c r="DP670" t="s">
        <v>423</v>
      </c>
      <c r="DQ670" t="s">
        <v>423</v>
      </c>
      <c r="DR670" t="s">
        <v>423</v>
      </c>
      <c r="DS670" t="s">
        <v>423</v>
      </c>
      <c r="DT670" t="s">
        <v>423</v>
      </c>
      <c r="DU670" t="s">
        <v>423</v>
      </c>
      <c r="DV670" t="s">
        <v>431</v>
      </c>
      <c r="DW670" t="s">
        <v>423</v>
      </c>
      <c r="DX670" t="s">
        <v>423</v>
      </c>
      <c r="DY670" t="s">
        <v>423</v>
      </c>
      <c r="DZ670" t="s">
        <v>431</v>
      </c>
      <c r="EA670" t="s">
        <v>423</v>
      </c>
      <c r="EB670" t="s">
        <v>431</v>
      </c>
      <c r="EC670" t="s">
        <v>423</v>
      </c>
      <c r="ED670" t="s">
        <v>423</v>
      </c>
      <c r="EE670" t="s">
        <v>423</v>
      </c>
      <c r="EF670" t="s">
        <v>437</v>
      </c>
      <c r="EG670" t="s">
        <v>438</v>
      </c>
      <c r="EH670" t="s">
        <v>436</v>
      </c>
      <c r="EI670" t="s">
        <v>434</v>
      </c>
      <c r="EJ670" t="s">
        <v>435</v>
      </c>
      <c r="EK670" t="s">
        <v>433</v>
      </c>
      <c r="EL670" t="s">
        <v>425</v>
      </c>
      <c r="EM670" t="s">
        <v>425</v>
      </c>
      <c r="EN670" t="s">
        <v>425</v>
      </c>
      <c r="EO670" t="s">
        <v>427</v>
      </c>
      <c r="EP670" t="s">
        <v>440</v>
      </c>
      <c r="EQ670" t="s">
        <v>440</v>
      </c>
      <c r="ER670" t="s">
        <v>430</v>
      </c>
      <c r="ES670" t="s">
        <v>430</v>
      </c>
      <c r="ET670" t="s">
        <v>430</v>
      </c>
      <c r="EU670" t="s">
        <v>425</v>
      </c>
      <c r="EV670" t="s">
        <v>425</v>
      </c>
      <c r="EW670" t="s">
        <v>425</v>
      </c>
      <c r="EX670" t="s">
        <v>423</v>
      </c>
      <c r="EY670" t="s">
        <v>423</v>
      </c>
      <c r="EZ670" t="s">
        <v>423</v>
      </c>
      <c r="FA670" t="s">
        <v>431</v>
      </c>
      <c r="FB670" t="s">
        <v>423</v>
      </c>
      <c r="FC670" t="s">
        <v>423</v>
      </c>
      <c r="FD670" t="s">
        <v>423</v>
      </c>
      <c r="FE670" t="s">
        <v>431</v>
      </c>
      <c r="FF670" t="s">
        <v>423</v>
      </c>
      <c r="FG670" t="s">
        <v>423</v>
      </c>
      <c r="FH670" t="s">
        <v>423</v>
      </c>
      <c r="FI670" t="s">
        <v>431</v>
      </c>
      <c r="FJ670" t="s">
        <v>423</v>
      </c>
      <c r="FK670" t="s">
        <v>423</v>
      </c>
      <c r="FL670" t="s">
        <v>423</v>
      </c>
      <c r="FM670" t="s">
        <v>431</v>
      </c>
      <c r="FN670" t="s">
        <v>423</v>
      </c>
      <c r="FO670" t="s">
        <v>423</v>
      </c>
      <c r="FP670" t="s">
        <v>423</v>
      </c>
      <c r="FQ670" t="s">
        <v>431</v>
      </c>
      <c r="FR670" t="s">
        <v>423</v>
      </c>
      <c r="FS670" t="s">
        <v>423</v>
      </c>
      <c r="FT670" t="s">
        <v>423</v>
      </c>
      <c r="FU670" t="s">
        <v>423</v>
      </c>
      <c r="FV670" t="s">
        <v>423</v>
      </c>
      <c r="FW670" t="s">
        <v>431</v>
      </c>
      <c r="FX670" t="s">
        <v>431</v>
      </c>
      <c r="FZ670" t="s">
        <v>423</v>
      </c>
      <c r="GB670" t="s">
        <v>423</v>
      </c>
      <c r="GD670" t="s">
        <v>423</v>
      </c>
      <c r="GF670" t="s">
        <v>423</v>
      </c>
      <c r="GG670" t="s">
        <v>432</v>
      </c>
      <c r="GH670" t="s">
        <v>432</v>
      </c>
      <c r="GI670" t="s">
        <v>432</v>
      </c>
      <c r="GJ670" t="s">
        <v>432</v>
      </c>
      <c r="GK670" t="s">
        <v>432</v>
      </c>
      <c r="GL670" t="s">
        <v>432</v>
      </c>
      <c r="GM670" t="s">
        <v>432</v>
      </c>
      <c r="GN670" t="s">
        <v>432</v>
      </c>
      <c r="GO670" t="s">
        <v>432</v>
      </c>
      <c r="GP670" t="s">
        <v>432</v>
      </c>
      <c r="GQ670" t="s">
        <v>432</v>
      </c>
      <c r="GR670" t="s">
        <v>432</v>
      </c>
      <c r="GS670" t="s">
        <v>432</v>
      </c>
      <c r="GT670" t="s">
        <v>432</v>
      </c>
      <c r="GU670" t="s">
        <v>423</v>
      </c>
      <c r="GV670" t="s">
        <v>423</v>
      </c>
      <c r="GW670" t="s">
        <v>423</v>
      </c>
      <c r="GX670" t="s">
        <v>431</v>
      </c>
      <c r="GY670" t="s">
        <v>423</v>
      </c>
      <c r="GZ670" t="s">
        <v>423</v>
      </c>
      <c r="HA670" t="s">
        <v>423</v>
      </c>
      <c r="HB670" t="s">
        <v>431</v>
      </c>
      <c r="HC670" t="s">
        <v>423</v>
      </c>
      <c r="HD670" t="s">
        <v>423</v>
      </c>
      <c r="HE670" t="s">
        <v>431</v>
      </c>
      <c r="HF670" t="s">
        <v>423</v>
      </c>
      <c r="HG670" t="s">
        <v>423</v>
      </c>
      <c r="HH670" t="s">
        <v>423</v>
      </c>
      <c r="HI670" t="s">
        <v>423</v>
      </c>
      <c r="HJ670" t="s">
        <v>423</v>
      </c>
      <c r="HK670" t="s">
        <v>431</v>
      </c>
      <c r="HL670" t="s">
        <v>423</v>
      </c>
      <c r="HM670" t="s">
        <v>423</v>
      </c>
      <c r="HN670" t="s">
        <v>423</v>
      </c>
      <c r="HP670" t="s">
        <v>431</v>
      </c>
      <c r="HR670" t="s">
        <v>423</v>
      </c>
      <c r="HT670" t="s">
        <v>423</v>
      </c>
      <c r="HV670" t="s">
        <v>423</v>
      </c>
      <c r="HW670" t="s">
        <v>423</v>
      </c>
      <c r="HX670" t="s">
        <v>431</v>
      </c>
      <c r="HY670" t="s">
        <v>423</v>
      </c>
      <c r="HZ670" t="s">
        <v>423</v>
      </c>
      <c r="IA670" t="s">
        <v>423</v>
      </c>
      <c r="IB670" t="s">
        <v>423</v>
      </c>
      <c r="IC670" t="s">
        <v>431</v>
      </c>
      <c r="ID670" t="s">
        <v>423</v>
      </c>
      <c r="IE670" t="s">
        <v>423</v>
      </c>
      <c r="IF670" t="s">
        <v>423</v>
      </c>
      <c r="IG670" t="s">
        <v>431</v>
      </c>
      <c r="IH670" t="s">
        <v>423</v>
      </c>
      <c r="II670" t="s">
        <v>423</v>
      </c>
      <c r="IJ670" t="s">
        <v>423</v>
      </c>
      <c r="IK670" t="s">
        <v>423</v>
      </c>
      <c r="IL670" t="s">
        <v>431</v>
      </c>
      <c r="IM670" t="s">
        <v>423</v>
      </c>
      <c r="IN670" t="s">
        <v>423</v>
      </c>
      <c r="IO670" t="s">
        <v>431</v>
      </c>
      <c r="IP670" t="s">
        <v>423</v>
      </c>
      <c r="IQ670" t="s">
        <v>423</v>
      </c>
      <c r="IR670" t="s">
        <v>423</v>
      </c>
      <c r="IS670" t="s">
        <v>431</v>
      </c>
      <c r="IT670" t="s">
        <v>423</v>
      </c>
      <c r="IU670" t="s">
        <v>423</v>
      </c>
      <c r="IV670" t="s">
        <v>423</v>
      </c>
      <c r="IX670" t="s">
        <v>431</v>
      </c>
      <c r="IY670" t="s">
        <v>2412</v>
      </c>
      <c r="IZ670" t="s">
        <v>423</v>
      </c>
      <c r="JB670" t="s">
        <v>423</v>
      </c>
      <c r="JE670" t="s">
        <v>2413</v>
      </c>
      <c r="JF670" t="s">
        <v>2414</v>
      </c>
      <c r="JI670" t="s">
        <v>423</v>
      </c>
      <c r="JJ670" t="s">
        <v>423</v>
      </c>
      <c r="JK670" t="s">
        <v>423</v>
      </c>
      <c r="JL670" t="s">
        <v>431</v>
      </c>
      <c r="JM670" t="s">
        <v>423</v>
      </c>
      <c r="JN670" t="s">
        <v>423</v>
      </c>
      <c r="JO670" t="s">
        <v>423</v>
      </c>
      <c r="JP670" t="s">
        <v>423</v>
      </c>
      <c r="JQ670" t="s">
        <v>423</v>
      </c>
      <c r="JR670" t="s">
        <v>423</v>
      </c>
      <c r="JS670" t="s">
        <v>423</v>
      </c>
      <c r="JT670" t="s">
        <v>423</v>
      </c>
      <c r="JU670" t="s">
        <v>423</v>
      </c>
      <c r="JV670" t="s">
        <v>423</v>
      </c>
      <c r="JW670" t="s">
        <v>423</v>
      </c>
      <c r="JX670" t="s">
        <v>431</v>
      </c>
      <c r="JY670" t="s">
        <v>423</v>
      </c>
      <c r="JZ670" t="s">
        <v>423</v>
      </c>
      <c r="KA670" t="s">
        <v>423</v>
      </c>
      <c r="KB670" t="s">
        <v>423</v>
      </c>
      <c r="KC670" t="s">
        <v>423</v>
      </c>
      <c r="KD670" t="s">
        <v>423</v>
      </c>
      <c r="KE670" t="s">
        <v>423</v>
      </c>
      <c r="KF670" t="s">
        <v>423</v>
      </c>
      <c r="KG670" t="s">
        <v>423</v>
      </c>
      <c r="KH670" t="s">
        <v>423</v>
      </c>
      <c r="KI670" t="s">
        <v>423</v>
      </c>
      <c r="KJ670" t="s">
        <v>423</v>
      </c>
      <c r="KK670" t="s">
        <v>423</v>
      </c>
      <c r="KL670" t="s">
        <v>423</v>
      </c>
      <c r="KM670" t="s">
        <v>423</v>
      </c>
      <c r="KN670" t="s">
        <v>423</v>
      </c>
      <c r="KO670" t="s">
        <v>423</v>
      </c>
      <c r="KP670" t="s">
        <v>423</v>
      </c>
      <c r="KQ670" t="s">
        <v>431</v>
      </c>
      <c r="KR670" t="s">
        <v>423</v>
      </c>
      <c r="KS670" t="s">
        <v>423</v>
      </c>
      <c r="KT670" t="s">
        <v>423</v>
      </c>
      <c r="KU670" t="s">
        <v>423</v>
      </c>
      <c r="KV670" t="s">
        <v>423</v>
      </c>
      <c r="KW670" t="s">
        <v>423</v>
      </c>
      <c r="KX670" t="s">
        <v>2415</v>
      </c>
      <c r="KY670" t="s">
        <v>423</v>
      </c>
      <c r="KZ670" t="s">
        <v>423</v>
      </c>
      <c r="LA670" t="s">
        <v>423</v>
      </c>
      <c r="LB670" t="s">
        <v>423</v>
      </c>
      <c r="LC670" t="s">
        <v>431</v>
      </c>
      <c r="LD670" t="s">
        <v>423</v>
      </c>
      <c r="LE670" t="s">
        <v>423</v>
      </c>
      <c r="LF670" t="s">
        <v>423</v>
      </c>
      <c r="LG670" t="s">
        <v>423</v>
      </c>
      <c r="LH670" t="s">
        <v>423</v>
      </c>
      <c r="LI670" t="s">
        <v>423</v>
      </c>
      <c r="LJ670" t="s">
        <v>2416</v>
      </c>
      <c r="LK670" t="s">
        <v>423</v>
      </c>
      <c r="LL670" t="s">
        <v>423</v>
      </c>
      <c r="LM670" t="s">
        <v>423</v>
      </c>
      <c r="LN670" t="s">
        <v>431</v>
      </c>
      <c r="LO670" t="s">
        <v>2417</v>
      </c>
      <c r="LP670" t="s">
        <v>432</v>
      </c>
      <c r="LQ670" t="s">
        <v>432</v>
      </c>
      <c r="LR670" t="s">
        <v>432</v>
      </c>
      <c r="LS670" t="s">
        <v>432</v>
      </c>
      <c r="LT670" t="s">
        <v>432</v>
      </c>
      <c r="LU670" t="s">
        <v>432</v>
      </c>
      <c r="LV670" t="s">
        <v>432</v>
      </c>
      <c r="LW670" t="s">
        <v>432</v>
      </c>
      <c r="LX670" t="s">
        <v>432</v>
      </c>
      <c r="LY670" t="s">
        <v>432</v>
      </c>
      <c r="LZ670" t="s">
        <v>432</v>
      </c>
      <c r="MA670" t="s">
        <v>432</v>
      </c>
      <c r="MB670" t="s">
        <v>423</v>
      </c>
      <c r="MC670" t="s">
        <v>423</v>
      </c>
      <c r="MD670" t="s">
        <v>423</v>
      </c>
      <c r="ME670" t="s">
        <v>423</v>
      </c>
      <c r="MF670" t="s">
        <v>431</v>
      </c>
      <c r="MG670" t="s">
        <v>423</v>
      </c>
      <c r="MH670" t="s">
        <v>423</v>
      </c>
      <c r="MI670" t="s">
        <v>423</v>
      </c>
      <c r="MJ670" t="s">
        <v>423</v>
      </c>
      <c r="MK670" t="s">
        <v>423</v>
      </c>
      <c r="ML670" t="s">
        <v>431</v>
      </c>
      <c r="MN670">
        <v>730.49</v>
      </c>
      <c r="MO670">
        <v>71.739999999999995</v>
      </c>
      <c r="NE670">
        <v>147.99</v>
      </c>
      <c r="NT670">
        <v>101.43</v>
      </c>
      <c r="OJ670">
        <v>292.39</v>
      </c>
      <c r="OT670">
        <v>116.94</v>
      </c>
    </row>
    <row r="671" spans="1:410" ht="12.75" customHeight="1" x14ac:dyDescent="0.2">
      <c r="A671">
        <v>824</v>
      </c>
      <c r="B671" t="str">
        <f t="shared" si="460"/>
        <v>5-15min</v>
      </c>
      <c r="C671" t="str">
        <f t="shared" si="461"/>
        <v>seul</v>
      </c>
      <c r="D671" t="str">
        <f t="shared" si="462"/>
        <v>10-20m2</v>
      </c>
      <c r="E671" t="str">
        <f t="shared" si="463"/>
        <v>plutôt non</v>
      </c>
      <c r="F671" t="str">
        <f t="shared" si="464"/>
        <v>aucune</v>
      </c>
      <c r="G671" t="str">
        <f t="shared" si="465"/>
        <v>non</v>
      </c>
      <c r="H671" t="str">
        <f t="shared" si="466"/>
        <v>non</v>
      </c>
      <c r="I671" t="s">
        <v>423</v>
      </c>
      <c r="J671" t="str">
        <f t="shared" si="467"/>
        <v>souvent</v>
      </c>
      <c r="K671" t="str">
        <f t="shared" si="468"/>
        <v>parfois</v>
      </c>
      <c r="L671" t="str">
        <f t="shared" si="469"/>
        <v>plutôt oui</v>
      </c>
      <c r="M671" t="str">
        <f t="shared" si="470"/>
        <v>2-4h</v>
      </c>
      <c r="N671" t="str">
        <f t="shared" si="471"/>
        <v>4-6h</v>
      </c>
      <c r="O671" t="str">
        <f t="shared" si="472"/>
        <v>parfois</v>
      </c>
      <c r="P671" t="str">
        <f t="shared" si="473"/>
        <v>jamais</v>
      </c>
      <c r="Q671" t="str">
        <f t="shared" si="474"/>
        <v>toujours</v>
      </c>
      <c r="R671" t="s">
        <v>425</v>
      </c>
      <c r="S671" t="s">
        <v>425</v>
      </c>
      <c r="T671" t="s">
        <v>425</v>
      </c>
      <c r="U671" t="s">
        <v>428</v>
      </c>
      <c r="V671" t="s">
        <v>428</v>
      </c>
      <c r="W671" t="s">
        <v>428</v>
      </c>
      <c r="X671" t="s">
        <v>430</v>
      </c>
      <c r="Y671" t="s">
        <v>430</v>
      </c>
      <c r="Z671" t="s">
        <v>424</v>
      </c>
      <c r="AA671" t="s">
        <v>425</v>
      </c>
      <c r="AB671" t="s">
        <v>425</v>
      </c>
      <c r="AC671" t="s">
        <v>425</v>
      </c>
      <c r="AD671" t="str">
        <f t="shared" si="475"/>
        <v>1 mois avant</v>
      </c>
      <c r="AE671" t="str">
        <f t="shared" si="476"/>
        <v>plutôt oui</v>
      </c>
      <c r="AF671" t="str">
        <f t="shared" si="477"/>
        <v>plutôt bonnes</v>
      </c>
      <c r="AG671" t="str">
        <f t="shared" si="478"/>
        <v>parfois</v>
      </c>
      <c r="AH671" t="str">
        <f t="shared" si="479"/>
        <v>régulièrement</v>
      </c>
      <c r="AI671" t="str">
        <f t="shared" si="480"/>
        <v>parfois</v>
      </c>
      <c r="AJ671" t="str">
        <f t="shared" si="481"/>
        <v>souvent</v>
      </c>
      <c r="AK671" t="str">
        <f t="shared" si="482"/>
        <v>5-10h</v>
      </c>
      <c r="AL671" t="str">
        <f t="shared" si="483"/>
        <v>tout à fait</v>
      </c>
      <c r="AM671" t="str">
        <f t="shared" si="484"/>
        <v>plutôt non</v>
      </c>
      <c r="AN671" t="str">
        <f t="shared" si="485"/>
        <v>6-10h</v>
      </c>
      <c r="AO671" t="str">
        <f t="shared" si="486"/>
        <v>rarement</v>
      </c>
      <c r="AP671" t="str">
        <f t="shared" si="487"/>
        <v>plutôt non</v>
      </c>
      <c r="AQ671" t="str">
        <f t="shared" si="488"/>
        <v>1/semaine</v>
      </c>
      <c r="AR671" t="str">
        <f t="shared" si="489"/>
        <v>parfois</v>
      </c>
      <c r="AS671" t="str">
        <f t="shared" si="490"/>
        <v>1-2h</v>
      </c>
      <c r="AT671" t="str">
        <f t="shared" si="491"/>
        <v>plutôt insatisfaisante</v>
      </c>
      <c r="AU671" t="str">
        <f t="shared" si="492"/>
        <v>plutôt oui</v>
      </c>
      <c r="AV671" t="str">
        <f t="shared" si="493"/>
        <v>plutôt oui</v>
      </c>
      <c r="AW671" t="str">
        <f t="shared" si="494"/>
        <v>plutôt non</v>
      </c>
      <c r="AX671" t="str">
        <f t="shared" si="495"/>
        <v>tout à fait</v>
      </c>
      <c r="AY671" t="str">
        <f t="shared" si="496"/>
        <v>plutôt non</v>
      </c>
      <c r="AZ671" t="str">
        <f t="shared" si="497"/>
        <v>3A</v>
      </c>
      <c r="BA671" t="str">
        <f t="shared" si="498"/>
        <v>IC</v>
      </c>
      <c r="BB671" t="str">
        <f t="shared" si="499"/>
        <v>classique</v>
      </c>
      <c r="BC671" t="str">
        <f t="shared" si="500"/>
        <v>non</v>
      </c>
      <c r="BD671" t="str">
        <f t="shared" si="501"/>
        <v>2A</v>
      </c>
      <c r="BE671" t="str">
        <f t="shared" si="502"/>
        <v>Fr</v>
      </c>
      <c r="BF671" t="str">
        <f t="shared" si="503"/>
        <v>pas de classement</v>
      </c>
      <c r="BG671" t="str">
        <f t="shared" si="504"/>
        <v>50-75%</v>
      </c>
      <c r="BH671" t="s">
        <v>431</v>
      </c>
      <c r="BI671" t="str">
        <f t="shared" si="505"/>
        <v>2/3 par semestre</v>
      </c>
      <c r="BJ671" t="s">
        <v>423</v>
      </c>
      <c r="BK671" t="s">
        <v>431</v>
      </c>
      <c r="BL671" t="s">
        <v>423</v>
      </c>
      <c r="BM671" t="s">
        <v>423</v>
      </c>
      <c r="BN671" t="s">
        <v>431</v>
      </c>
      <c r="BO671" t="s">
        <v>423</v>
      </c>
      <c r="BP671" t="s">
        <v>423</v>
      </c>
      <c r="BR671" t="s">
        <v>423</v>
      </c>
      <c r="BS671" t="s">
        <v>431</v>
      </c>
      <c r="BT671" t="s">
        <v>423</v>
      </c>
      <c r="BU671" t="s">
        <v>423</v>
      </c>
      <c r="BV671" t="s">
        <v>423</v>
      </c>
      <c r="BW671" t="s">
        <v>423</v>
      </c>
      <c r="BX671" t="s">
        <v>431</v>
      </c>
      <c r="BY671" t="s">
        <v>423</v>
      </c>
      <c r="BZ671" t="s">
        <v>423</v>
      </c>
      <c r="CA671" t="s">
        <v>432</v>
      </c>
      <c r="CB671" t="s">
        <v>432</v>
      </c>
      <c r="CC671" t="s">
        <v>432</v>
      </c>
      <c r="CD671" t="s">
        <v>432</v>
      </c>
      <c r="CE671" t="s">
        <v>423</v>
      </c>
      <c r="CF671" t="s">
        <v>432</v>
      </c>
      <c r="CG671" t="s">
        <v>432</v>
      </c>
      <c r="CH671" t="s">
        <v>432</v>
      </c>
      <c r="CI671" t="s">
        <v>432</v>
      </c>
      <c r="CJ671" t="s">
        <v>432</v>
      </c>
      <c r="CK671" t="s">
        <v>432</v>
      </c>
      <c r="CL671" t="s">
        <v>432</v>
      </c>
      <c r="CM671" t="s">
        <v>432</v>
      </c>
      <c r="CN671" t="s">
        <v>423</v>
      </c>
      <c r="CO671" t="s">
        <v>432</v>
      </c>
      <c r="CP671" t="s">
        <v>432</v>
      </c>
      <c r="CQ671" t="s">
        <v>432</v>
      </c>
      <c r="CR671" t="s">
        <v>432</v>
      </c>
      <c r="CT671" t="s">
        <v>432</v>
      </c>
      <c r="CU671" t="s">
        <v>423</v>
      </c>
      <c r="CV671" t="s">
        <v>423</v>
      </c>
      <c r="CW671" t="s">
        <v>431</v>
      </c>
      <c r="CX671" t="s">
        <v>423</v>
      </c>
      <c r="CY671" t="s">
        <v>423</v>
      </c>
      <c r="CZ671" t="s">
        <v>423</v>
      </c>
      <c r="DA671" t="s">
        <v>423</v>
      </c>
      <c r="DB671" t="s">
        <v>431</v>
      </c>
      <c r="DC671" t="s">
        <v>423</v>
      </c>
      <c r="DD671" t="s">
        <v>423</v>
      </c>
      <c r="DE671" t="s">
        <v>431</v>
      </c>
      <c r="DF671" t="s">
        <v>423</v>
      </c>
      <c r="DG671" t="s">
        <v>423</v>
      </c>
      <c r="DH671" t="s">
        <v>423</v>
      </c>
      <c r="DI671" t="s">
        <v>431</v>
      </c>
      <c r="DJ671" t="s">
        <v>423</v>
      </c>
      <c r="DK671" t="s">
        <v>423</v>
      </c>
      <c r="DL671" t="s">
        <v>423</v>
      </c>
      <c r="DM671" t="s">
        <v>423</v>
      </c>
      <c r="DN671" t="s">
        <v>423</v>
      </c>
      <c r="DO671" t="s">
        <v>431</v>
      </c>
      <c r="DP671" t="s">
        <v>423</v>
      </c>
      <c r="DQ671" t="s">
        <v>423</v>
      </c>
      <c r="DR671" t="s">
        <v>423</v>
      </c>
      <c r="DS671" t="s">
        <v>423</v>
      </c>
      <c r="DT671" t="s">
        <v>423</v>
      </c>
      <c r="DU671" t="s">
        <v>423</v>
      </c>
      <c r="DV671" t="s">
        <v>431</v>
      </c>
      <c r="DW671" t="s">
        <v>423</v>
      </c>
      <c r="DX671" t="s">
        <v>423</v>
      </c>
      <c r="DY671" t="s">
        <v>423</v>
      </c>
      <c r="DZ671" t="s">
        <v>423</v>
      </c>
      <c r="EA671" t="s">
        <v>431</v>
      </c>
      <c r="EB671" t="s">
        <v>431</v>
      </c>
      <c r="EC671" t="s">
        <v>423</v>
      </c>
      <c r="ED671" t="s">
        <v>423</v>
      </c>
      <c r="EE671" t="s">
        <v>423</v>
      </c>
      <c r="EF671" t="s">
        <v>437</v>
      </c>
      <c r="EG671" t="s">
        <v>435</v>
      </c>
      <c r="EH671" t="s">
        <v>433</v>
      </c>
      <c r="EI671" t="s">
        <v>438</v>
      </c>
      <c r="EJ671" t="s">
        <v>434</v>
      </c>
      <c r="EK671" t="s">
        <v>436</v>
      </c>
      <c r="EL671" t="s">
        <v>425</v>
      </c>
      <c r="EM671" t="s">
        <v>425</v>
      </c>
      <c r="EN671" t="s">
        <v>425</v>
      </c>
      <c r="EO671" t="s">
        <v>428</v>
      </c>
      <c r="EP671" t="s">
        <v>428</v>
      </c>
      <c r="EQ671" t="s">
        <v>428</v>
      </c>
      <c r="ER671" t="s">
        <v>430</v>
      </c>
      <c r="ES671" t="s">
        <v>430</v>
      </c>
      <c r="ET671" t="s">
        <v>424</v>
      </c>
      <c r="EU671" t="s">
        <v>425</v>
      </c>
      <c r="EV671" t="s">
        <v>425</v>
      </c>
      <c r="EW671" t="s">
        <v>425</v>
      </c>
      <c r="EX671" t="s">
        <v>423</v>
      </c>
      <c r="EY671" t="s">
        <v>431</v>
      </c>
      <c r="EZ671" t="s">
        <v>423</v>
      </c>
      <c r="FA671" t="s">
        <v>423</v>
      </c>
      <c r="FB671" t="s">
        <v>423</v>
      </c>
      <c r="FC671" t="s">
        <v>423</v>
      </c>
      <c r="FD671" t="s">
        <v>423</v>
      </c>
      <c r="FE671" t="s">
        <v>431</v>
      </c>
      <c r="FF671" t="s">
        <v>423</v>
      </c>
      <c r="FG671" t="s">
        <v>423</v>
      </c>
      <c r="FH671" t="s">
        <v>423</v>
      </c>
      <c r="FI671" t="s">
        <v>431</v>
      </c>
      <c r="FJ671" t="s">
        <v>423</v>
      </c>
      <c r="FK671" t="s">
        <v>423</v>
      </c>
      <c r="FL671" t="s">
        <v>423</v>
      </c>
      <c r="FM671" t="s">
        <v>423</v>
      </c>
      <c r="FN671" t="s">
        <v>431</v>
      </c>
      <c r="FO671" t="s">
        <v>423</v>
      </c>
      <c r="FP671" t="s">
        <v>423</v>
      </c>
      <c r="FQ671" t="s">
        <v>431</v>
      </c>
      <c r="FR671" t="s">
        <v>423</v>
      </c>
      <c r="FS671" t="s">
        <v>423</v>
      </c>
      <c r="FT671" t="s">
        <v>423</v>
      </c>
      <c r="FU671" t="s">
        <v>423</v>
      </c>
      <c r="FV671" t="s">
        <v>431</v>
      </c>
      <c r="FW671" t="s">
        <v>423</v>
      </c>
      <c r="FX671" t="s">
        <v>423</v>
      </c>
      <c r="FZ671" t="s">
        <v>431</v>
      </c>
      <c r="GB671" t="s">
        <v>423</v>
      </c>
      <c r="GD671" t="s">
        <v>423</v>
      </c>
      <c r="GF671" t="s">
        <v>431</v>
      </c>
      <c r="GG671" t="s">
        <v>423</v>
      </c>
      <c r="GH671" t="s">
        <v>423</v>
      </c>
      <c r="GI671" t="s">
        <v>423</v>
      </c>
      <c r="GJ671" t="s">
        <v>431</v>
      </c>
      <c r="GK671" t="s">
        <v>423</v>
      </c>
      <c r="GL671" t="s">
        <v>423</v>
      </c>
      <c r="GM671" t="s">
        <v>431</v>
      </c>
      <c r="GN671" t="s">
        <v>423</v>
      </c>
      <c r="GO671" t="s">
        <v>423</v>
      </c>
      <c r="GP671" t="s">
        <v>423</v>
      </c>
      <c r="GQ671" t="s">
        <v>423</v>
      </c>
      <c r="GR671" t="s">
        <v>423</v>
      </c>
      <c r="GS671" t="s">
        <v>431</v>
      </c>
      <c r="GT671" t="s">
        <v>423</v>
      </c>
      <c r="GU671" t="s">
        <v>423</v>
      </c>
      <c r="GV671" t="s">
        <v>431</v>
      </c>
      <c r="GW671" t="s">
        <v>423</v>
      </c>
      <c r="GX671" t="s">
        <v>423</v>
      </c>
      <c r="GY671" t="s">
        <v>423</v>
      </c>
      <c r="GZ671" t="s">
        <v>423</v>
      </c>
      <c r="HA671" t="s">
        <v>423</v>
      </c>
      <c r="HB671" t="s">
        <v>431</v>
      </c>
      <c r="HC671" t="s">
        <v>423</v>
      </c>
      <c r="HD671" t="s">
        <v>423</v>
      </c>
      <c r="HE671" t="s">
        <v>423</v>
      </c>
      <c r="HF671" t="s">
        <v>431</v>
      </c>
      <c r="HG671" t="s">
        <v>423</v>
      </c>
      <c r="HH671" t="s">
        <v>423</v>
      </c>
      <c r="HI671" t="s">
        <v>423</v>
      </c>
      <c r="HJ671" t="s">
        <v>431</v>
      </c>
      <c r="HK671" t="s">
        <v>423</v>
      </c>
      <c r="HL671" t="s">
        <v>423</v>
      </c>
      <c r="HM671" t="s">
        <v>423</v>
      </c>
      <c r="HN671" t="s">
        <v>423</v>
      </c>
      <c r="HP671" t="s">
        <v>423</v>
      </c>
      <c r="HR671" t="s">
        <v>431</v>
      </c>
      <c r="HT671" t="s">
        <v>423</v>
      </c>
      <c r="HV671" t="s">
        <v>423</v>
      </c>
      <c r="HW671" t="s">
        <v>431</v>
      </c>
      <c r="HX671" t="s">
        <v>423</v>
      </c>
      <c r="HY671" t="s">
        <v>423</v>
      </c>
      <c r="HZ671" t="s">
        <v>423</v>
      </c>
      <c r="IA671" t="s">
        <v>423</v>
      </c>
      <c r="IB671" t="s">
        <v>423</v>
      </c>
      <c r="IC671" t="s">
        <v>423</v>
      </c>
      <c r="ID671" t="s">
        <v>431</v>
      </c>
      <c r="IE671" t="s">
        <v>423</v>
      </c>
      <c r="IF671" t="s">
        <v>423</v>
      </c>
      <c r="IG671" t="s">
        <v>431</v>
      </c>
      <c r="IH671" t="s">
        <v>423</v>
      </c>
      <c r="II671" t="s">
        <v>423</v>
      </c>
      <c r="IJ671" t="s">
        <v>423</v>
      </c>
      <c r="IK671" t="s">
        <v>431</v>
      </c>
      <c r="IL671" t="s">
        <v>423</v>
      </c>
      <c r="IM671" t="s">
        <v>423</v>
      </c>
      <c r="IN671" t="s">
        <v>423</v>
      </c>
      <c r="IO671" t="s">
        <v>423</v>
      </c>
      <c r="IP671" t="s">
        <v>431</v>
      </c>
      <c r="IQ671" t="s">
        <v>423</v>
      </c>
      <c r="IR671" t="s">
        <v>431</v>
      </c>
      <c r="IS671" t="s">
        <v>423</v>
      </c>
      <c r="IT671" t="s">
        <v>423</v>
      </c>
      <c r="IU671" t="s">
        <v>423</v>
      </c>
      <c r="IV671" t="s">
        <v>423</v>
      </c>
      <c r="IX671" t="s">
        <v>423</v>
      </c>
      <c r="IZ671" t="s">
        <v>431</v>
      </c>
      <c r="JB671" t="s">
        <v>423</v>
      </c>
      <c r="JI671" t="s">
        <v>423</v>
      </c>
      <c r="JJ671" t="s">
        <v>423</v>
      </c>
      <c r="JK671" t="s">
        <v>431</v>
      </c>
      <c r="JL671" t="s">
        <v>423</v>
      </c>
      <c r="JM671" t="s">
        <v>423</v>
      </c>
      <c r="JN671" t="s">
        <v>423</v>
      </c>
      <c r="JO671" t="s">
        <v>423</v>
      </c>
      <c r="JP671" t="s">
        <v>423</v>
      </c>
      <c r="JQ671" t="s">
        <v>431</v>
      </c>
      <c r="JR671" t="s">
        <v>423</v>
      </c>
      <c r="JS671" t="s">
        <v>423</v>
      </c>
      <c r="JT671" t="s">
        <v>423</v>
      </c>
      <c r="JU671" t="s">
        <v>423</v>
      </c>
      <c r="JV671" t="s">
        <v>423</v>
      </c>
      <c r="JW671" t="s">
        <v>423</v>
      </c>
      <c r="JX671" t="s">
        <v>423</v>
      </c>
      <c r="JY671" t="s">
        <v>423</v>
      </c>
      <c r="JZ671" t="s">
        <v>423</v>
      </c>
      <c r="KA671" t="s">
        <v>423</v>
      </c>
      <c r="KB671" t="s">
        <v>423</v>
      </c>
      <c r="KC671" t="s">
        <v>423</v>
      </c>
      <c r="KD671" t="s">
        <v>423</v>
      </c>
      <c r="KE671" t="s">
        <v>423</v>
      </c>
      <c r="KF671" t="s">
        <v>423</v>
      </c>
      <c r="KG671" t="s">
        <v>423</v>
      </c>
      <c r="KH671" t="s">
        <v>423</v>
      </c>
      <c r="KI671" t="s">
        <v>423</v>
      </c>
      <c r="KJ671" t="s">
        <v>423</v>
      </c>
      <c r="KK671" t="s">
        <v>423</v>
      </c>
      <c r="KL671" t="s">
        <v>423</v>
      </c>
      <c r="KM671" t="s">
        <v>423</v>
      </c>
      <c r="KN671" t="s">
        <v>423</v>
      </c>
      <c r="KO671" t="s">
        <v>423</v>
      </c>
      <c r="KP671" t="s">
        <v>423</v>
      </c>
      <c r="KQ671" t="s">
        <v>431</v>
      </c>
      <c r="KR671" t="s">
        <v>423</v>
      </c>
      <c r="KS671" t="s">
        <v>423</v>
      </c>
      <c r="KT671" t="s">
        <v>423</v>
      </c>
      <c r="KU671" t="s">
        <v>423</v>
      </c>
      <c r="KV671" t="s">
        <v>423</v>
      </c>
      <c r="KW671" t="s">
        <v>431</v>
      </c>
      <c r="KY671" t="s">
        <v>423</v>
      </c>
      <c r="KZ671" t="s">
        <v>423</v>
      </c>
      <c r="LA671" t="s">
        <v>431</v>
      </c>
      <c r="LB671" t="s">
        <v>423</v>
      </c>
      <c r="LC671" t="s">
        <v>423</v>
      </c>
      <c r="LD671" t="s">
        <v>423</v>
      </c>
      <c r="LE671" t="s">
        <v>431</v>
      </c>
      <c r="LF671" t="s">
        <v>423</v>
      </c>
      <c r="LG671" t="s">
        <v>423</v>
      </c>
      <c r="LH671" t="s">
        <v>423</v>
      </c>
      <c r="LI671" t="s">
        <v>423</v>
      </c>
      <c r="LK671" t="s">
        <v>431</v>
      </c>
      <c r="LL671" t="s">
        <v>423</v>
      </c>
      <c r="LM671" t="s">
        <v>423</v>
      </c>
      <c r="LN671" t="s">
        <v>423</v>
      </c>
      <c r="LO671" t="s">
        <v>439</v>
      </c>
      <c r="LP671" t="s">
        <v>432</v>
      </c>
      <c r="LQ671" t="s">
        <v>432</v>
      </c>
      <c r="LR671" t="s">
        <v>432</v>
      </c>
      <c r="LS671" t="s">
        <v>432</v>
      </c>
      <c r="LT671" t="s">
        <v>432</v>
      </c>
      <c r="LU671" t="s">
        <v>432</v>
      </c>
      <c r="LV671" t="s">
        <v>432</v>
      </c>
      <c r="LW671" t="s">
        <v>432</v>
      </c>
      <c r="LX671" t="s">
        <v>432</v>
      </c>
      <c r="LY671" t="s">
        <v>432</v>
      </c>
      <c r="LZ671" t="s">
        <v>432</v>
      </c>
      <c r="MA671" t="s">
        <v>432</v>
      </c>
      <c r="MB671" t="s">
        <v>423</v>
      </c>
      <c r="MC671" t="s">
        <v>423</v>
      </c>
      <c r="MD671" t="s">
        <v>423</v>
      </c>
      <c r="ME671" t="s">
        <v>431</v>
      </c>
      <c r="MF671" t="s">
        <v>423</v>
      </c>
      <c r="MG671" t="s">
        <v>423</v>
      </c>
      <c r="MH671" t="s">
        <v>431</v>
      </c>
      <c r="MI671" t="s">
        <v>423</v>
      </c>
      <c r="MJ671" t="s">
        <v>431</v>
      </c>
      <c r="MK671" t="s">
        <v>423</v>
      </c>
      <c r="ML671" t="s">
        <v>423</v>
      </c>
      <c r="MN671">
        <v>359.51</v>
      </c>
      <c r="MO671">
        <v>46.92</v>
      </c>
      <c r="NE671">
        <v>109.78</v>
      </c>
      <c r="NT671">
        <v>95.62</v>
      </c>
      <c r="OJ671">
        <v>37.26</v>
      </c>
      <c r="OT671">
        <v>69.930000000000007</v>
      </c>
    </row>
    <row r="672" spans="1:410" ht="12.75" customHeight="1" x14ac:dyDescent="0.2">
      <c r="A672">
        <v>825</v>
      </c>
      <c r="B672" t="str">
        <f t="shared" si="460"/>
        <v>15-30min</v>
      </c>
      <c r="C672" t="str">
        <f t="shared" si="461"/>
        <v>colocation</v>
      </c>
      <c r="D672" t="str">
        <f t="shared" si="462"/>
        <v>coloc ou foyer familial</v>
      </c>
      <c r="E672" t="str">
        <f t="shared" si="463"/>
        <v>tout à fait</v>
      </c>
      <c r="F672" t="str">
        <f t="shared" si="464"/>
        <v>aucune</v>
      </c>
      <c r="G672" t="str">
        <f t="shared" si="465"/>
        <v>non</v>
      </c>
      <c r="H672" t="str">
        <f t="shared" si="466"/>
        <v>non</v>
      </c>
      <c r="I672" t="s">
        <v>423</v>
      </c>
      <c r="J672" t="str">
        <f t="shared" si="467"/>
        <v>souvent</v>
      </c>
      <c r="K672" t="str">
        <f t="shared" si="468"/>
        <v>jamais</v>
      </c>
      <c r="L672" t="str">
        <f t="shared" si="469"/>
        <v>pas commentaire</v>
      </c>
      <c r="M672" t="str">
        <f t="shared" si="470"/>
        <v>1-2h</v>
      </c>
      <c r="N672" t="str">
        <f t="shared" si="471"/>
        <v>4-6h</v>
      </c>
      <c r="O672" t="str">
        <f t="shared" si="472"/>
        <v>souvent</v>
      </c>
      <c r="P672" t="str">
        <f t="shared" si="473"/>
        <v>souvent</v>
      </c>
      <c r="Q672" t="str">
        <f t="shared" si="474"/>
        <v>souvent</v>
      </c>
      <c r="R672" t="s">
        <v>430</v>
      </c>
      <c r="S672" t="s">
        <v>425</v>
      </c>
      <c r="T672" t="s">
        <v>425</v>
      </c>
      <c r="U672" t="s">
        <v>426</v>
      </c>
      <c r="V672" t="s">
        <v>440</v>
      </c>
      <c r="W672" t="s">
        <v>440</v>
      </c>
      <c r="X672" t="s">
        <v>429</v>
      </c>
      <c r="Y672" t="s">
        <v>429</v>
      </c>
      <c r="Z672" t="s">
        <v>430</v>
      </c>
      <c r="AA672" t="s">
        <v>424</v>
      </c>
      <c r="AB672" t="s">
        <v>425</v>
      </c>
      <c r="AC672" t="s">
        <v>425</v>
      </c>
      <c r="AD672" t="str">
        <f t="shared" si="475"/>
        <v>1 semaine avant</v>
      </c>
      <c r="AE672" t="str">
        <f t="shared" si="476"/>
        <v>très</v>
      </c>
      <c r="AF672" t="str">
        <f t="shared" si="477"/>
        <v>plutôt bonnes</v>
      </c>
      <c r="AG672" t="str">
        <f t="shared" si="478"/>
        <v>parfois</v>
      </c>
      <c r="AH672" t="str">
        <f t="shared" si="479"/>
        <v>très souvent</v>
      </c>
      <c r="AI672" t="str">
        <f t="shared" si="480"/>
        <v>parfois</v>
      </c>
      <c r="AJ672" t="str">
        <f t="shared" si="481"/>
        <v>jamais</v>
      </c>
      <c r="AK672" t="str">
        <f t="shared" si="482"/>
        <v>1-5h</v>
      </c>
      <c r="AL672" t="str">
        <f t="shared" si="483"/>
        <v>plutôt oui</v>
      </c>
      <c r="AM672" t="str">
        <f t="shared" si="484"/>
        <v>plutôt oui</v>
      </c>
      <c r="AN672" t="str">
        <f t="shared" si="485"/>
        <v>6-10h</v>
      </c>
      <c r="AO672" t="str">
        <f t="shared" si="486"/>
        <v>jamais</v>
      </c>
      <c r="AP672" t="str">
        <f t="shared" si="487"/>
        <v>pas de spectacles</v>
      </c>
      <c r="AQ672" t="str">
        <f t="shared" si="488"/>
        <v>1/semaine</v>
      </c>
      <c r="AR672" t="str">
        <f t="shared" si="489"/>
        <v>régulièrement</v>
      </c>
      <c r="AS672" t="str">
        <f t="shared" si="490"/>
        <v>2-4h</v>
      </c>
      <c r="AT672" t="str">
        <f t="shared" si="491"/>
        <v>plutôt satisfaisante</v>
      </c>
      <c r="AU672" t="str">
        <f t="shared" si="492"/>
        <v>plutôt oui</v>
      </c>
      <c r="AV672" t="str">
        <f t="shared" si="493"/>
        <v>plutôt oui</v>
      </c>
      <c r="AW672" t="str">
        <f t="shared" si="494"/>
        <v>plutôt oui</v>
      </c>
      <c r="AX672" t="str">
        <f t="shared" si="495"/>
        <v>plutôt oui</v>
      </c>
      <c r="AY672" t="str">
        <f t="shared" si="496"/>
        <v>plutôt oui</v>
      </c>
      <c r="AZ672" t="str">
        <f t="shared" si="497"/>
        <v>4A</v>
      </c>
      <c r="BA672" t="str">
        <f t="shared" si="498"/>
        <v>GC</v>
      </c>
      <c r="BB672" t="str">
        <f t="shared" si="499"/>
        <v>classique</v>
      </c>
      <c r="BC672" t="str">
        <f t="shared" si="500"/>
        <v>non</v>
      </c>
      <c r="BD672" t="str">
        <f t="shared" si="501"/>
        <v>3A</v>
      </c>
      <c r="BE672" t="str">
        <f t="shared" si="502"/>
        <v>Fr</v>
      </c>
      <c r="BF672" t="str">
        <f t="shared" si="503"/>
        <v>pas de classement</v>
      </c>
      <c r="BG672" t="str">
        <f t="shared" si="504"/>
        <v>25-50%</v>
      </c>
      <c r="BH672" t="s">
        <v>423</v>
      </c>
      <c r="BI672" t="str">
        <f t="shared" si="505"/>
        <v>aucun</v>
      </c>
      <c r="BJ672" t="s">
        <v>423</v>
      </c>
      <c r="BK672" t="s">
        <v>423</v>
      </c>
      <c r="BL672" t="s">
        <v>431</v>
      </c>
      <c r="BM672" t="s">
        <v>423</v>
      </c>
      <c r="BN672" t="s">
        <v>423</v>
      </c>
      <c r="BO672" t="s">
        <v>431</v>
      </c>
      <c r="BP672" t="s">
        <v>423</v>
      </c>
      <c r="BR672" t="s">
        <v>432</v>
      </c>
      <c r="BS672" t="s">
        <v>432</v>
      </c>
      <c r="BT672" t="s">
        <v>432</v>
      </c>
      <c r="BU672" t="s">
        <v>432</v>
      </c>
      <c r="BV672" t="s">
        <v>431</v>
      </c>
      <c r="BW672" t="s">
        <v>423</v>
      </c>
      <c r="BX672" t="s">
        <v>423</v>
      </c>
      <c r="BY672" t="s">
        <v>423</v>
      </c>
      <c r="BZ672" t="s">
        <v>423</v>
      </c>
      <c r="CA672" t="s">
        <v>432</v>
      </c>
      <c r="CB672" t="s">
        <v>432</v>
      </c>
      <c r="CC672" t="s">
        <v>432</v>
      </c>
      <c r="CD672" t="s">
        <v>432</v>
      </c>
      <c r="CE672" t="s">
        <v>423</v>
      </c>
      <c r="CF672" t="s">
        <v>432</v>
      </c>
      <c r="CG672" t="s">
        <v>432</v>
      </c>
      <c r="CH672" t="s">
        <v>432</v>
      </c>
      <c r="CI672" t="s">
        <v>432</v>
      </c>
      <c r="CJ672" t="s">
        <v>432</v>
      </c>
      <c r="CK672" t="s">
        <v>432</v>
      </c>
      <c r="CL672" t="s">
        <v>432</v>
      </c>
      <c r="CM672" t="s">
        <v>432</v>
      </c>
      <c r="CN672" t="s">
        <v>423</v>
      </c>
      <c r="CO672" t="s">
        <v>432</v>
      </c>
      <c r="CP672" t="s">
        <v>432</v>
      </c>
      <c r="CQ672" t="s">
        <v>432</v>
      </c>
      <c r="CR672" t="s">
        <v>432</v>
      </c>
      <c r="CT672" t="s">
        <v>432</v>
      </c>
      <c r="CU672" t="s">
        <v>423</v>
      </c>
      <c r="CV672" t="s">
        <v>423</v>
      </c>
      <c r="CW672" t="s">
        <v>431</v>
      </c>
      <c r="CX672" t="s">
        <v>423</v>
      </c>
      <c r="CY672" t="s">
        <v>423</v>
      </c>
      <c r="CZ672" t="s">
        <v>423</v>
      </c>
      <c r="DA672" t="s">
        <v>423</v>
      </c>
      <c r="DB672" t="s">
        <v>423</v>
      </c>
      <c r="DC672" t="s">
        <v>431</v>
      </c>
      <c r="DD672" t="s">
        <v>432</v>
      </c>
      <c r="DE672" t="s">
        <v>432</v>
      </c>
      <c r="DF672" t="s">
        <v>432</v>
      </c>
      <c r="DG672" t="s">
        <v>432</v>
      </c>
      <c r="DH672" t="s">
        <v>423</v>
      </c>
      <c r="DI672" t="s">
        <v>423</v>
      </c>
      <c r="DJ672" t="s">
        <v>431</v>
      </c>
      <c r="DK672" t="s">
        <v>423</v>
      </c>
      <c r="DL672" t="s">
        <v>423</v>
      </c>
      <c r="DM672" t="s">
        <v>423</v>
      </c>
      <c r="DN672" t="s">
        <v>423</v>
      </c>
      <c r="DO672" t="s">
        <v>431</v>
      </c>
      <c r="DP672" t="s">
        <v>423</v>
      </c>
      <c r="DQ672" t="s">
        <v>423</v>
      </c>
      <c r="DR672" t="s">
        <v>423</v>
      </c>
      <c r="DS672" t="s">
        <v>423</v>
      </c>
      <c r="DT672" t="s">
        <v>423</v>
      </c>
      <c r="DU672" t="s">
        <v>431</v>
      </c>
      <c r="DV672" t="s">
        <v>423</v>
      </c>
      <c r="DW672" t="s">
        <v>423</v>
      </c>
      <c r="DX672" t="s">
        <v>423</v>
      </c>
      <c r="DY672" t="s">
        <v>431</v>
      </c>
      <c r="DZ672" t="s">
        <v>423</v>
      </c>
      <c r="EA672" t="s">
        <v>423</v>
      </c>
      <c r="EB672" t="s">
        <v>423</v>
      </c>
      <c r="EC672" t="s">
        <v>431</v>
      </c>
      <c r="ED672" t="s">
        <v>423</v>
      </c>
      <c r="EE672" t="s">
        <v>423</v>
      </c>
      <c r="EF672" t="s">
        <v>438</v>
      </c>
      <c r="EG672" t="s">
        <v>437</v>
      </c>
      <c r="EH672" t="s">
        <v>434</v>
      </c>
      <c r="EI672" t="s">
        <v>436</v>
      </c>
      <c r="EJ672" t="s">
        <v>433</v>
      </c>
      <c r="EK672" t="s">
        <v>435</v>
      </c>
      <c r="EL672" t="s">
        <v>430</v>
      </c>
      <c r="EM672" t="s">
        <v>425</v>
      </c>
      <c r="EN672" t="s">
        <v>425</v>
      </c>
      <c r="EO672" t="s">
        <v>426</v>
      </c>
      <c r="EP672" t="s">
        <v>440</v>
      </c>
      <c r="EQ672" t="s">
        <v>440</v>
      </c>
      <c r="ER672" t="s">
        <v>429</v>
      </c>
      <c r="ES672" t="s">
        <v>429</v>
      </c>
      <c r="ET672" t="s">
        <v>430</v>
      </c>
      <c r="EU672" t="s">
        <v>424</v>
      </c>
      <c r="EV672" t="s">
        <v>425</v>
      </c>
      <c r="EW672" t="s">
        <v>425</v>
      </c>
      <c r="EX672" t="s">
        <v>423</v>
      </c>
      <c r="EY672" t="s">
        <v>423</v>
      </c>
      <c r="EZ672" t="s">
        <v>423</v>
      </c>
      <c r="FA672" t="s">
        <v>431</v>
      </c>
      <c r="FB672" t="s">
        <v>423</v>
      </c>
      <c r="FC672" t="s">
        <v>423</v>
      </c>
      <c r="FD672" t="s">
        <v>431</v>
      </c>
      <c r="FE672" t="s">
        <v>423</v>
      </c>
      <c r="FF672" t="s">
        <v>423</v>
      </c>
      <c r="FG672" t="s">
        <v>423</v>
      </c>
      <c r="FH672" t="s">
        <v>423</v>
      </c>
      <c r="FI672" t="s">
        <v>431</v>
      </c>
      <c r="FJ672" t="s">
        <v>423</v>
      </c>
      <c r="FK672" t="s">
        <v>423</v>
      </c>
      <c r="FL672" t="s">
        <v>423</v>
      </c>
      <c r="FM672" t="s">
        <v>423</v>
      </c>
      <c r="FN672" t="s">
        <v>431</v>
      </c>
      <c r="FO672" t="s">
        <v>423</v>
      </c>
      <c r="FP672" t="s">
        <v>431</v>
      </c>
      <c r="FQ672" t="s">
        <v>423</v>
      </c>
      <c r="FR672" t="s">
        <v>423</v>
      </c>
      <c r="FS672" t="s">
        <v>423</v>
      </c>
      <c r="FT672" t="s">
        <v>423</v>
      </c>
      <c r="FU672" t="s">
        <v>423</v>
      </c>
      <c r="FV672" t="s">
        <v>431</v>
      </c>
      <c r="FW672" t="s">
        <v>423</v>
      </c>
      <c r="FX672" t="s">
        <v>423</v>
      </c>
      <c r="FZ672" t="s">
        <v>423</v>
      </c>
      <c r="GB672" t="s">
        <v>423</v>
      </c>
      <c r="GD672" t="s">
        <v>431</v>
      </c>
      <c r="GF672" t="s">
        <v>431</v>
      </c>
      <c r="GG672" t="s">
        <v>423</v>
      </c>
      <c r="GH672" t="s">
        <v>423</v>
      </c>
      <c r="GI672" t="s">
        <v>423</v>
      </c>
      <c r="GJ672" t="s">
        <v>423</v>
      </c>
      <c r="GK672" t="s">
        <v>431</v>
      </c>
      <c r="GL672" t="s">
        <v>423</v>
      </c>
      <c r="GM672" t="s">
        <v>423</v>
      </c>
      <c r="GN672" t="s">
        <v>431</v>
      </c>
      <c r="GO672" t="s">
        <v>423</v>
      </c>
      <c r="GP672" t="s">
        <v>423</v>
      </c>
      <c r="GQ672" t="s">
        <v>423</v>
      </c>
      <c r="GR672" t="s">
        <v>431</v>
      </c>
      <c r="GS672" t="s">
        <v>423</v>
      </c>
      <c r="GT672" t="s">
        <v>423</v>
      </c>
      <c r="GU672" t="s">
        <v>423</v>
      </c>
      <c r="GV672" t="s">
        <v>431</v>
      </c>
      <c r="GW672" t="s">
        <v>423</v>
      </c>
      <c r="GX672" t="s">
        <v>423</v>
      </c>
      <c r="GY672" t="s">
        <v>423</v>
      </c>
      <c r="GZ672" t="s">
        <v>423</v>
      </c>
      <c r="HA672" t="s">
        <v>423</v>
      </c>
      <c r="HB672" t="s">
        <v>423</v>
      </c>
      <c r="HC672" t="s">
        <v>431</v>
      </c>
      <c r="HD672" t="s">
        <v>432</v>
      </c>
      <c r="HE672" t="s">
        <v>432</v>
      </c>
      <c r="HF672" t="s">
        <v>432</v>
      </c>
      <c r="HG672" t="s">
        <v>432</v>
      </c>
      <c r="HH672" t="s">
        <v>423</v>
      </c>
      <c r="HI672" t="s">
        <v>423</v>
      </c>
      <c r="HJ672" t="s">
        <v>431</v>
      </c>
      <c r="HK672" t="s">
        <v>423</v>
      </c>
      <c r="HL672" t="s">
        <v>423</v>
      </c>
      <c r="HM672" t="s">
        <v>423</v>
      </c>
      <c r="HN672" t="s">
        <v>423</v>
      </c>
      <c r="HP672" t="s">
        <v>431</v>
      </c>
      <c r="HR672" t="s">
        <v>423</v>
      </c>
      <c r="HT672" t="s">
        <v>423</v>
      </c>
      <c r="HV672" t="s">
        <v>423</v>
      </c>
      <c r="HW672" t="s">
        <v>423</v>
      </c>
      <c r="HX672" t="s">
        <v>431</v>
      </c>
      <c r="HY672" t="s">
        <v>423</v>
      </c>
      <c r="HZ672" t="s">
        <v>423</v>
      </c>
      <c r="IA672" t="s">
        <v>423</v>
      </c>
      <c r="IB672" t="s">
        <v>423</v>
      </c>
      <c r="IC672" t="s">
        <v>431</v>
      </c>
      <c r="ID672" t="s">
        <v>423</v>
      </c>
      <c r="IE672" t="s">
        <v>423</v>
      </c>
      <c r="IF672" t="s">
        <v>423</v>
      </c>
      <c r="IG672" t="s">
        <v>431</v>
      </c>
      <c r="IH672" t="s">
        <v>423</v>
      </c>
      <c r="II672" t="s">
        <v>423</v>
      </c>
      <c r="IJ672" t="s">
        <v>423</v>
      </c>
      <c r="IK672" t="s">
        <v>431</v>
      </c>
      <c r="IL672" t="s">
        <v>423</v>
      </c>
      <c r="IM672" t="s">
        <v>423</v>
      </c>
      <c r="IN672" t="s">
        <v>423</v>
      </c>
      <c r="IO672" t="s">
        <v>431</v>
      </c>
      <c r="IP672" t="s">
        <v>423</v>
      </c>
      <c r="IQ672" t="s">
        <v>423</v>
      </c>
      <c r="IR672" t="s">
        <v>423</v>
      </c>
      <c r="IS672" t="s">
        <v>431</v>
      </c>
      <c r="IT672" t="s">
        <v>423</v>
      </c>
      <c r="IU672" t="s">
        <v>423</v>
      </c>
      <c r="IV672" t="s">
        <v>423</v>
      </c>
      <c r="IX672" t="s">
        <v>431</v>
      </c>
      <c r="IZ672" t="s">
        <v>423</v>
      </c>
      <c r="JB672" t="s">
        <v>423</v>
      </c>
      <c r="JD672" t="s">
        <v>2418</v>
      </c>
      <c r="JE672" t="s">
        <v>2419</v>
      </c>
      <c r="JI672" t="s">
        <v>423</v>
      </c>
      <c r="JJ672" t="s">
        <v>423</v>
      </c>
      <c r="JK672" t="s">
        <v>423</v>
      </c>
      <c r="JL672" t="s">
        <v>431</v>
      </c>
      <c r="JM672" t="s">
        <v>423</v>
      </c>
      <c r="JN672" t="s">
        <v>423</v>
      </c>
      <c r="JO672" t="s">
        <v>423</v>
      </c>
      <c r="JP672" t="s">
        <v>423</v>
      </c>
      <c r="JQ672" t="s">
        <v>423</v>
      </c>
      <c r="JR672" t="s">
        <v>423</v>
      </c>
      <c r="JS672" t="s">
        <v>423</v>
      </c>
      <c r="JT672" t="s">
        <v>423</v>
      </c>
      <c r="JU672" t="s">
        <v>423</v>
      </c>
      <c r="JV672" t="s">
        <v>423</v>
      </c>
      <c r="JW672" t="s">
        <v>423</v>
      </c>
      <c r="JX672" t="s">
        <v>431</v>
      </c>
      <c r="JY672" t="s">
        <v>423</v>
      </c>
      <c r="JZ672" t="s">
        <v>423</v>
      </c>
      <c r="KA672" t="s">
        <v>423</v>
      </c>
      <c r="KB672" t="s">
        <v>423</v>
      </c>
      <c r="KC672" t="s">
        <v>423</v>
      </c>
      <c r="KD672" t="s">
        <v>423</v>
      </c>
      <c r="KE672" t="s">
        <v>423</v>
      </c>
      <c r="KF672" t="s">
        <v>423</v>
      </c>
      <c r="KG672" t="s">
        <v>423</v>
      </c>
      <c r="KH672" t="s">
        <v>423</v>
      </c>
      <c r="KI672" t="s">
        <v>423</v>
      </c>
      <c r="KJ672" t="s">
        <v>423</v>
      </c>
      <c r="KK672" t="s">
        <v>423</v>
      </c>
      <c r="KL672" t="s">
        <v>423</v>
      </c>
      <c r="KM672" t="s">
        <v>423</v>
      </c>
      <c r="KN672" t="s">
        <v>423</v>
      </c>
      <c r="KO672" t="s">
        <v>423</v>
      </c>
      <c r="KP672" t="s">
        <v>423</v>
      </c>
      <c r="KQ672" t="s">
        <v>431</v>
      </c>
      <c r="KR672" t="s">
        <v>423</v>
      </c>
      <c r="KS672" t="s">
        <v>423</v>
      </c>
      <c r="KT672" t="s">
        <v>423</v>
      </c>
      <c r="KU672" t="s">
        <v>423</v>
      </c>
      <c r="KV672" t="s">
        <v>423</v>
      </c>
      <c r="KW672" t="s">
        <v>431</v>
      </c>
      <c r="KY672" t="s">
        <v>423</v>
      </c>
      <c r="KZ672" t="s">
        <v>423</v>
      </c>
      <c r="LA672" t="s">
        <v>423</v>
      </c>
      <c r="LB672" t="s">
        <v>431</v>
      </c>
      <c r="LC672" t="s">
        <v>423</v>
      </c>
      <c r="LD672" t="s">
        <v>423</v>
      </c>
      <c r="LE672" t="s">
        <v>431</v>
      </c>
      <c r="LF672" t="s">
        <v>423</v>
      </c>
      <c r="LG672" t="s">
        <v>423</v>
      </c>
      <c r="LH672" t="s">
        <v>423</v>
      </c>
      <c r="LI672" t="s">
        <v>423</v>
      </c>
      <c r="LK672" t="s">
        <v>431</v>
      </c>
      <c r="LL672" t="s">
        <v>423</v>
      </c>
      <c r="LM672" t="s">
        <v>423</v>
      </c>
      <c r="LN672" t="s">
        <v>423</v>
      </c>
      <c r="LO672" t="s">
        <v>439</v>
      </c>
      <c r="LP672" t="s">
        <v>432</v>
      </c>
      <c r="LQ672" t="s">
        <v>432</v>
      </c>
      <c r="LR672" t="s">
        <v>432</v>
      </c>
      <c r="LS672" t="s">
        <v>432</v>
      </c>
      <c r="LT672" t="s">
        <v>432</v>
      </c>
      <c r="LU672" t="s">
        <v>432</v>
      </c>
      <c r="LV672" t="s">
        <v>432</v>
      </c>
      <c r="LW672" t="s">
        <v>432</v>
      </c>
      <c r="LX672" t="s">
        <v>432</v>
      </c>
      <c r="LY672" t="s">
        <v>432</v>
      </c>
      <c r="LZ672" t="s">
        <v>432</v>
      </c>
      <c r="MA672" t="s">
        <v>432</v>
      </c>
      <c r="MB672" t="s">
        <v>423</v>
      </c>
      <c r="MC672" t="s">
        <v>423</v>
      </c>
      <c r="MD672" t="s">
        <v>431</v>
      </c>
      <c r="ME672" t="s">
        <v>423</v>
      </c>
      <c r="MF672" t="s">
        <v>423</v>
      </c>
      <c r="MG672" t="s">
        <v>423</v>
      </c>
      <c r="MH672" t="s">
        <v>423</v>
      </c>
      <c r="MI672" t="s">
        <v>423</v>
      </c>
      <c r="MJ672" t="s">
        <v>423</v>
      </c>
      <c r="MK672" t="s">
        <v>423</v>
      </c>
      <c r="ML672" t="s">
        <v>431</v>
      </c>
      <c r="MN672">
        <v>704.13</v>
      </c>
      <c r="MO672">
        <v>50.56</v>
      </c>
      <c r="NE672">
        <v>241.48</v>
      </c>
      <c r="NT672">
        <v>131.30000000000001</v>
      </c>
      <c r="OJ672">
        <v>177.1</v>
      </c>
      <c r="OT672">
        <v>103.69</v>
      </c>
    </row>
    <row r="673" spans="1:410" ht="12.75" customHeight="1" x14ac:dyDescent="0.2">
      <c r="A673">
        <v>826</v>
      </c>
      <c r="B673" t="str">
        <f t="shared" si="460"/>
        <v>5-15min</v>
      </c>
      <c r="C673" t="str">
        <f t="shared" si="461"/>
        <v>seul</v>
      </c>
      <c r="D673" t="str">
        <f t="shared" si="462"/>
        <v>10-20m2</v>
      </c>
      <c r="E673" t="str">
        <f t="shared" si="463"/>
        <v>plutôt oui</v>
      </c>
      <c r="F673" t="str">
        <f t="shared" si="464"/>
        <v>aucune</v>
      </c>
      <c r="G673" t="str">
        <f t="shared" si="465"/>
        <v>non</v>
      </c>
      <c r="H673" t="str">
        <f t="shared" si="466"/>
        <v>non</v>
      </c>
      <c r="I673" t="s">
        <v>423</v>
      </c>
      <c r="J673" t="str">
        <f t="shared" si="467"/>
        <v>souvent</v>
      </c>
      <c r="K673" t="str">
        <f t="shared" si="468"/>
        <v>jamais</v>
      </c>
      <c r="L673" t="str">
        <f t="shared" si="469"/>
        <v>pas commentaire</v>
      </c>
      <c r="M673" t="str">
        <f t="shared" si="470"/>
        <v>1-2h</v>
      </c>
      <c r="N673" t="str">
        <f t="shared" si="471"/>
        <v>1-2h</v>
      </c>
      <c r="O673" t="str">
        <f t="shared" si="472"/>
        <v>souvent</v>
      </c>
      <c r="P673" t="str">
        <f t="shared" si="473"/>
        <v>parfois</v>
      </c>
      <c r="Q673" t="str">
        <f t="shared" si="474"/>
        <v>souvent</v>
      </c>
      <c r="R673" t="s">
        <v>424</v>
      </c>
      <c r="S673" t="s">
        <v>425</v>
      </c>
      <c r="T673" t="s">
        <v>425</v>
      </c>
      <c r="U673" t="s">
        <v>427</v>
      </c>
      <c r="V673" t="s">
        <v>428</v>
      </c>
      <c r="W673" t="s">
        <v>440</v>
      </c>
      <c r="X673" t="s">
        <v>429</v>
      </c>
      <c r="Y673" t="s">
        <v>429</v>
      </c>
      <c r="Z673" t="s">
        <v>429</v>
      </c>
      <c r="AA673" t="s">
        <v>424</v>
      </c>
      <c r="AB673" t="s">
        <v>425</v>
      </c>
      <c r="AC673" t="s">
        <v>425</v>
      </c>
      <c r="AD673" t="str">
        <f t="shared" si="475"/>
        <v>1 mois avant</v>
      </c>
      <c r="AE673" t="str">
        <f t="shared" si="476"/>
        <v>plutôt oui</v>
      </c>
      <c r="AF673" t="str">
        <f t="shared" si="477"/>
        <v>plutôt bonnes</v>
      </c>
      <c r="AG673" t="str">
        <f t="shared" si="478"/>
        <v>jamais</v>
      </c>
      <c r="AH673" t="str">
        <f t="shared" si="479"/>
        <v>régulièrement</v>
      </c>
      <c r="AI673" t="str">
        <f t="shared" si="480"/>
        <v>jamais</v>
      </c>
      <c r="AJ673" t="str">
        <f t="shared" si="481"/>
        <v>jamais</v>
      </c>
      <c r="AK673" t="str">
        <f t="shared" si="482"/>
        <v>1-5h</v>
      </c>
      <c r="AL673" t="str">
        <f t="shared" si="483"/>
        <v>tout à fait</v>
      </c>
      <c r="AM673" t="str">
        <f t="shared" si="484"/>
        <v>plutôt oui</v>
      </c>
      <c r="AN673" t="str">
        <f t="shared" si="485"/>
        <v>1-3h</v>
      </c>
      <c r="AO673" t="str">
        <f t="shared" si="486"/>
        <v>rarement</v>
      </c>
      <c r="AP673" t="str">
        <f t="shared" si="487"/>
        <v>tout à fait</v>
      </c>
      <c r="AQ673" t="str">
        <f t="shared" si="488"/>
        <v>1/mois</v>
      </c>
      <c r="AR673" t="str">
        <f t="shared" si="489"/>
        <v>régulièrement</v>
      </c>
      <c r="AS673" t="str">
        <f t="shared" si="490"/>
        <v>2-4h</v>
      </c>
      <c r="AT673" t="str">
        <f t="shared" si="491"/>
        <v>plutôt satisfaisante</v>
      </c>
      <c r="AU673" t="str">
        <f t="shared" si="492"/>
        <v>plutôt oui</v>
      </c>
      <c r="AV673" t="str">
        <f t="shared" si="493"/>
        <v>plutôt non</v>
      </c>
      <c r="AW673" t="str">
        <f t="shared" si="494"/>
        <v>plutôt oui</v>
      </c>
      <c r="AX673" t="str">
        <f t="shared" si="495"/>
        <v>tout à fait</v>
      </c>
      <c r="AY673" t="str">
        <f t="shared" si="496"/>
        <v>plutôt oui</v>
      </c>
      <c r="AZ673" t="str">
        <f t="shared" si="497"/>
        <v>4A</v>
      </c>
      <c r="BA673" t="str">
        <f t="shared" si="498"/>
        <v>GC</v>
      </c>
      <c r="BB673" t="str">
        <f t="shared" si="499"/>
        <v>Musique-etude</v>
      </c>
      <c r="BC673" t="str">
        <f t="shared" si="500"/>
        <v>non</v>
      </c>
      <c r="BD673" t="str">
        <f t="shared" si="501"/>
        <v>3A</v>
      </c>
      <c r="BE673" t="str">
        <f t="shared" si="502"/>
        <v>Fr</v>
      </c>
      <c r="BF673" t="str">
        <f t="shared" si="503"/>
        <v>pas de classement</v>
      </c>
      <c r="BG673" t="str">
        <f t="shared" si="504"/>
        <v>25-50%</v>
      </c>
      <c r="BH673" t="s">
        <v>423</v>
      </c>
      <c r="BI673" t="str">
        <f t="shared" si="505"/>
        <v>aucun</v>
      </c>
      <c r="BJ673" t="s">
        <v>423</v>
      </c>
      <c r="BK673" t="s">
        <v>431</v>
      </c>
      <c r="BL673" t="s">
        <v>423</v>
      </c>
      <c r="BM673" t="s">
        <v>423</v>
      </c>
      <c r="BN673" t="s">
        <v>431</v>
      </c>
      <c r="BO673" t="s">
        <v>423</v>
      </c>
      <c r="BP673" t="s">
        <v>423</v>
      </c>
      <c r="BR673" t="s">
        <v>423</v>
      </c>
      <c r="BS673" t="s">
        <v>431</v>
      </c>
      <c r="BT673" t="s">
        <v>423</v>
      </c>
      <c r="BU673" t="s">
        <v>423</v>
      </c>
      <c r="BV673" t="s">
        <v>423</v>
      </c>
      <c r="BW673" t="s">
        <v>431</v>
      </c>
      <c r="BX673" t="s">
        <v>423</v>
      </c>
      <c r="BY673" t="s">
        <v>423</v>
      </c>
      <c r="BZ673" t="s">
        <v>423</v>
      </c>
      <c r="CA673" t="s">
        <v>432</v>
      </c>
      <c r="CB673" t="s">
        <v>432</v>
      </c>
      <c r="CC673" t="s">
        <v>432</v>
      </c>
      <c r="CD673" t="s">
        <v>432</v>
      </c>
      <c r="CE673" t="s">
        <v>423</v>
      </c>
      <c r="CF673" t="s">
        <v>432</v>
      </c>
      <c r="CG673" t="s">
        <v>432</v>
      </c>
      <c r="CH673" t="s">
        <v>432</v>
      </c>
      <c r="CI673" t="s">
        <v>432</v>
      </c>
      <c r="CJ673" t="s">
        <v>432</v>
      </c>
      <c r="CK673" t="s">
        <v>432</v>
      </c>
      <c r="CL673" t="s">
        <v>432</v>
      </c>
      <c r="CM673" t="s">
        <v>432</v>
      </c>
      <c r="CN673" t="s">
        <v>423</v>
      </c>
      <c r="CO673" t="s">
        <v>432</v>
      </c>
      <c r="CP673" t="s">
        <v>432</v>
      </c>
      <c r="CQ673" t="s">
        <v>432</v>
      </c>
      <c r="CR673" t="s">
        <v>432</v>
      </c>
      <c r="CT673" t="s">
        <v>432</v>
      </c>
      <c r="CU673" t="s">
        <v>423</v>
      </c>
      <c r="CV673" t="s">
        <v>423</v>
      </c>
      <c r="CW673" t="s">
        <v>431</v>
      </c>
      <c r="CX673" t="s">
        <v>423</v>
      </c>
      <c r="CY673" t="s">
        <v>423</v>
      </c>
      <c r="CZ673" t="s">
        <v>423</v>
      </c>
      <c r="DA673" t="s">
        <v>423</v>
      </c>
      <c r="DB673" t="s">
        <v>423</v>
      </c>
      <c r="DC673" t="s">
        <v>431</v>
      </c>
      <c r="DD673" t="s">
        <v>432</v>
      </c>
      <c r="DE673" t="s">
        <v>432</v>
      </c>
      <c r="DF673" t="s">
        <v>432</v>
      </c>
      <c r="DG673" t="s">
        <v>432</v>
      </c>
      <c r="DH673" t="s">
        <v>423</v>
      </c>
      <c r="DI673" t="s">
        <v>423</v>
      </c>
      <c r="DJ673" t="s">
        <v>431</v>
      </c>
      <c r="DK673" t="s">
        <v>423</v>
      </c>
      <c r="DL673" t="s">
        <v>423</v>
      </c>
      <c r="DM673" t="s">
        <v>423</v>
      </c>
      <c r="DN673" t="s">
        <v>423</v>
      </c>
      <c r="DO673" t="s">
        <v>423</v>
      </c>
      <c r="DP673" t="s">
        <v>423</v>
      </c>
      <c r="DQ673" t="s">
        <v>431</v>
      </c>
      <c r="DR673" t="s">
        <v>423</v>
      </c>
      <c r="DS673" t="s">
        <v>423</v>
      </c>
      <c r="DT673" t="s">
        <v>423</v>
      </c>
      <c r="DU673" t="s">
        <v>431</v>
      </c>
      <c r="DV673" t="s">
        <v>423</v>
      </c>
      <c r="DW673" t="s">
        <v>423</v>
      </c>
      <c r="DX673" t="s">
        <v>423</v>
      </c>
      <c r="DY673" t="s">
        <v>423</v>
      </c>
      <c r="DZ673" t="s">
        <v>431</v>
      </c>
      <c r="EA673" t="s">
        <v>423</v>
      </c>
      <c r="EB673" t="s">
        <v>423</v>
      </c>
      <c r="EC673" t="s">
        <v>431</v>
      </c>
      <c r="ED673" t="s">
        <v>423</v>
      </c>
      <c r="EE673" t="s">
        <v>423</v>
      </c>
      <c r="EF673" t="s">
        <v>437</v>
      </c>
      <c r="EG673" t="s">
        <v>438</v>
      </c>
      <c r="EH673" t="s">
        <v>434</v>
      </c>
      <c r="EI673" t="s">
        <v>436</v>
      </c>
      <c r="EJ673" t="s">
        <v>435</v>
      </c>
      <c r="EK673" t="s">
        <v>433</v>
      </c>
      <c r="EL673" t="s">
        <v>424</v>
      </c>
      <c r="EM673" t="s">
        <v>425</v>
      </c>
      <c r="EN673" t="s">
        <v>425</v>
      </c>
      <c r="EO673" t="s">
        <v>427</v>
      </c>
      <c r="EP673" t="s">
        <v>428</v>
      </c>
      <c r="EQ673" t="s">
        <v>440</v>
      </c>
      <c r="ER673" t="s">
        <v>429</v>
      </c>
      <c r="ES673" t="s">
        <v>429</v>
      </c>
      <c r="ET673" t="s">
        <v>429</v>
      </c>
      <c r="EU673" t="s">
        <v>424</v>
      </c>
      <c r="EV673" t="s">
        <v>425</v>
      </c>
      <c r="EW673" t="s">
        <v>425</v>
      </c>
      <c r="EX673" t="s">
        <v>423</v>
      </c>
      <c r="EY673" t="s">
        <v>431</v>
      </c>
      <c r="EZ673" t="s">
        <v>423</v>
      </c>
      <c r="FA673" t="s">
        <v>423</v>
      </c>
      <c r="FB673" t="s">
        <v>423</v>
      </c>
      <c r="FC673" t="s">
        <v>423</v>
      </c>
      <c r="FD673" t="s">
        <v>423</v>
      </c>
      <c r="FE673" t="s">
        <v>431</v>
      </c>
      <c r="FF673" t="s">
        <v>423</v>
      </c>
      <c r="FG673" t="s">
        <v>423</v>
      </c>
      <c r="FH673" t="s">
        <v>423</v>
      </c>
      <c r="FI673" t="s">
        <v>431</v>
      </c>
      <c r="FJ673" t="s">
        <v>423</v>
      </c>
      <c r="FK673" t="s">
        <v>423</v>
      </c>
      <c r="FL673" t="s">
        <v>423</v>
      </c>
      <c r="FM673" t="s">
        <v>423</v>
      </c>
      <c r="FN673" t="s">
        <v>423</v>
      </c>
      <c r="FO673" t="s">
        <v>431</v>
      </c>
      <c r="FP673" t="s">
        <v>423</v>
      </c>
      <c r="FQ673" t="s">
        <v>431</v>
      </c>
      <c r="FR673" t="s">
        <v>423</v>
      </c>
      <c r="FS673" t="s">
        <v>423</v>
      </c>
      <c r="FT673" t="s">
        <v>423</v>
      </c>
      <c r="FU673" t="s">
        <v>423</v>
      </c>
      <c r="FV673" t="s">
        <v>423</v>
      </c>
      <c r="FW673" t="s">
        <v>431</v>
      </c>
      <c r="FX673" t="s">
        <v>423</v>
      </c>
      <c r="FZ673" t="s">
        <v>423</v>
      </c>
      <c r="GB673" t="s">
        <v>423</v>
      </c>
      <c r="GD673" t="s">
        <v>431</v>
      </c>
      <c r="GF673" t="s">
        <v>431</v>
      </c>
      <c r="GG673" t="s">
        <v>423</v>
      </c>
      <c r="GH673" t="s">
        <v>423</v>
      </c>
      <c r="GI673" t="s">
        <v>423</v>
      </c>
      <c r="GJ673" t="s">
        <v>423</v>
      </c>
      <c r="GK673" t="s">
        <v>431</v>
      </c>
      <c r="GL673" t="s">
        <v>423</v>
      </c>
      <c r="GM673" t="s">
        <v>431</v>
      </c>
      <c r="GN673" t="s">
        <v>423</v>
      </c>
      <c r="GO673" t="s">
        <v>423</v>
      </c>
      <c r="GP673" t="s">
        <v>423</v>
      </c>
      <c r="GQ673" t="s">
        <v>423</v>
      </c>
      <c r="GR673" t="s">
        <v>431</v>
      </c>
      <c r="GS673" t="s">
        <v>423</v>
      </c>
      <c r="GT673" t="s">
        <v>423</v>
      </c>
      <c r="GU673" t="s">
        <v>423</v>
      </c>
      <c r="GV673" t="s">
        <v>423</v>
      </c>
      <c r="GW673" t="s">
        <v>423</v>
      </c>
      <c r="GX673" t="s">
        <v>431</v>
      </c>
      <c r="GY673" t="s">
        <v>423</v>
      </c>
      <c r="GZ673" t="s">
        <v>423</v>
      </c>
      <c r="HA673" t="s">
        <v>423</v>
      </c>
      <c r="HB673" t="s">
        <v>431</v>
      </c>
      <c r="HC673" t="s">
        <v>423</v>
      </c>
      <c r="HD673" t="s">
        <v>431</v>
      </c>
      <c r="HE673" t="s">
        <v>423</v>
      </c>
      <c r="HF673" t="s">
        <v>423</v>
      </c>
      <c r="HG673" t="s">
        <v>423</v>
      </c>
      <c r="HH673" t="s">
        <v>423</v>
      </c>
      <c r="HI673" t="s">
        <v>423</v>
      </c>
      <c r="HJ673" t="s">
        <v>423</v>
      </c>
      <c r="HK673" t="s">
        <v>431</v>
      </c>
      <c r="HL673" t="s">
        <v>423</v>
      </c>
      <c r="HM673" t="s">
        <v>423</v>
      </c>
      <c r="HN673" t="s">
        <v>423</v>
      </c>
      <c r="HP673" t="s">
        <v>431</v>
      </c>
      <c r="HR673" t="s">
        <v>423</v>
      </c>
      <c r="HT673" t="s">
        <v>423</v>
      </c>
      <c r="HV673" t="s">
        <v>423</v>
      </c>
      <c r="HW673" t="s">
        <v>423</v>
      </c>
      <c r="HX673" t="s">
        <v>431</v>
      </c>
      <c r="HY673" t="s">
        <v>423</v>
      </c>
      <c r="HZ673" t="s">
        <v>423</v>
      </c>
      <c r="IA673" t="s">
        <v>423</v>
      </c>
      <c r="IB673" t="s">
        <v>423</v>
      </c>
      <c r="IC673" t="s">
        <v>431</v>
      </c>
      <c r="ID673" t="s">
        <v>423</v>
      </c>
      <c r="IE673" t="s">
        <v>423</v>
      </c>
      <c r="IF673" t="s">
        <v>423</v>
      </c>
      <c r="IG673" t="s">
        <v>431</v>
      </c>
      <c r="IH673" t="s">
        <v>423</v>
      </c>
      <c r="II673" t="s">
        <v>423</v>
      </c>
      <c r="IJ673" t="s">
        <v>423</v>
      </c>
      <c r="IK673" t="s">
        <v>423</v>
      </c>
      <c r="IL673" t="s">
        <v>431</v>
      </c>
      <c r="IM673" t="s">
        <v>423</v>
      </c>
      <c r="IN673" t="s">
        <v>423</v>
      </c>
      <c r="IO673" t="s">
        <v>431</v>
      </c>
      <c r="IP673" t="s">
        <v>423</v>
      </c>
      <c r="IQ673" t="s">
        <v>423</v>
      </c>
      <c r="IR673" t="s">
        <v>431</v>
      </c>
      <c r="IS673" t="s">
        <v>423</v>
      </c>
      <c r="IT673" t="s">
        <v>423</v>
      </c>
      <c r="IU673" t="s">
        <v>423</v>
      </c>
      <c r="IV673" t="s">
        <v>423</v>
      </c>
      <c r="IX673" t="s">
        <v>431</v>
      </c>
      <c r="IZ673" t="s">
        <v>423</v>
      </c>
      <c r="JB673" t="s">
        <v>423</v>
      </c>
      <c r="JD673" t="s">
        <v>2420</v>
      </c>
      <c r="JE673" t="s">
        <v>2421</v>
      </c>
      <c r="JF673" t="s">
        <v>2422</v>
      </c>
      <c r="JG673" t="s">
        <v>2423</v>
      </c>
      <c r="JH673" t="s">
        <v>2424</v>
      </c>
      <c r="JI673" t="s">
        <v>423</v>
      </c>
      <c r="JJ673" t="s">
        <v>423</v>
      </c>
      <c r="JK673" t="s">
        <v>423</v>
      </c>
      <c r="JL673" t="s">
        <v>431</v>
      </c>
      <c r="JM673" t="s">
        <v>423</v>
      </c>
      <c r="JN673" t="s">
        <v>423</v>
      </c>
      <c r="JO673" t="s">
        <v>423</v>
      </c>
      <c r="JP673" t="s">
        <v>423</v>
      </c>
      <c r="JQ673" t="s">
        <v>423</v>
      </c>
      <c r="JR673" t="s">
        <v>423</v>
      </c>
      <c r="JS673" t="s">
        <v>423</v>
      </c>
      <c r="JT673" t="s">
        <v>423</v>
      </c>
      <c r="JU673" t="s">
        <v>423</v>
      </c>
      <c r="JV673" t="s">
        <v>423</v>
      </c>
      <c r="JW673" t="s">
        <v>423</v>
      </c>
      <c r="JX673" t="s">
        <v>431</v>
      </c>
      <c r="JY673" t="s">
        <v>423</v>
      </c>
      <c r="JZ673" t="s">
        <v>423</v>
      </c>
      <c r="KA673" t="s">
        <v>423</v>
      </c>
      <c r="KB673" t="s">
        <v>423</v>
      </c>
      <c r="KC673" t="s">
        <v>423</v>
      </c>
      <c r="KD673" t="s">
        <v>423</v>
      </c>
      <c r="KE673" t="s">
        <v>423</v>
      </c>
      <c r="KF673" t="s">
        <v>423</v>
      </c>
      <c r="KG673" t="s">
        <v>423</v>
      </c>
      <c r="KH673" t="s">
        <v>423</v>
      </c>
      <c r="KI673" t="s">
        <v>423</v>
      </c>
      <c r="KJ673" t="s">
        <v>423</v>
      </c>
      <c r="KK673" t="s">
        <v>423</v>
      </c>
      <c r="KL673" t="s">
        <v>423</v>
      </c>
      <c r="KM673" t="s">
        <v>423</v>
      </c>
      <c r="KN673" t="s">
        <v>431</v>
      </c>
      <c r="KO673" t="s">
        <v>423</v>
      </c>
      <c r="KP673" t="s">
        <v>423</v>
      </c>
      <c r="KQ673" t="s">
        <v>423</v>
      </c>
      <c r="KR673" t="s">
        <v>423</v>
      </c>
      <c r="KS673" t="s">
        <v>423</v>
      </c>
      <c r="KT673" t="s">
        <v>423</v>
      </c>
      <c r="KU673" t="s">
        <v>423</v>
      </c>
      <c r="KV673" t="s">
        <v>423</v>
      </c>
      <c r="KW673" t="s">
        <v>431</v>
      </c>
      <c r="KY673" t="s">
        <v>423</v>
      </c>
      <c r="KZ673" t="s">
        <v>423</v>
      </c>
      <c r="LA673" t="s">
        <v>423</v>
      </c>
      <c r="LB673" t="s">
        <v>431</v>
      </c>
      <c r="LC673" t="s">
        <v>423</v>
      </c>
      <c r="LD673" t="s">
        <v>423</v>
      </c>
      <c r="LE673" t="s">
        <v>423</v>
      </c>
      <c r="LF673" t="s">
        <v>423</v>
      </c>
      <c r="LG673" t="s">
        <v>431</v>
      </c>
      <c r="LH673" t="s">
        <v>423</v>
      </c>
      <c r="LI673" t="s">
        <v>423</v>
      </c>
      <c r="LK673" t="s">
        <v>431</v>
      </c>
      <c r="LL673" t="s">
        <v>423</v>
      </c>
      <c r="LM673" t="s">
        <v>423</v>
      </c>
      <c r="LN673" t="s">
        <v>423</v>
      </c>
      <c r="LO673" t="s">
        <v>439</v>
      </c>
      <c r="LP673" t="s">
        <v>432</v>
      </c>
      <c r="LQ673" t="s">
        <v>432</v>
      </c>
      <c r="LR673" t="s">
        <v>432</v>
      </c>
      <c r="LS673" t="s">
        <v>432</v>
      </c>
      <c r="LT673" t="s">
        <v>432</v>
      </c>
      <c r="LU673" t="s">
        <v>432</v>
      </c>
      <c r="LV673" t="s">
        <v>432</v>
      </c>
      <c r="LW673" t="s">
        <v>432</v>
      </c>
      <c r="LX673" t="s">
        <v>432</v>
      </c>
      <c r="LY673" t="s">
        <v>432</v>
      </c>
      <c r="LZ673" t="s">
        <v>432</v>
      </c>
      <c r="MA673" t="s">
        <v>432</v>
      </c>
      <c r="MB673" t="s">
        <v>423</v>
      </c>
      <c r="MC673" t="s">
        <v>423</v>
      </c>
      <c r="MD673" t="s">
        <v>431</v>
      </c>
      <c r="ME673" t="s">
        <v>423</v>
      </c>
      <c r="MF673" t="s">
        <v>423</v>
      </c>
      <c r="MG673" t="s">
        <v>423</v>
      </c>
      <c r="MH673" t="s">
        <v>423</v>
      </c>
      <c r="MI673" t="s">
        <v>423</v>
      </c>
      <c r="MJ673" t="s">
        <v>423</v>
      </c>
      <c r="MK673" t="s">
        <v>423</v>
      </c>
      <c r="ML673" t="s">
        <v>431</v>
      </c>
      <c r="MN673">
        <v>660.78</v>
      </c>
      <c r="MO673">
        <v>62.9</v>
      </c>
      <c r="NE673">
        <v>185.55</v>
      </c>
      <c r="NT673">
        <v>116.54</v>
      </c>
      <c r="OJ673">
        <v>235.01</v>
      </c>
      <c r="OT673">
        <v>60.78</v>
      </c>
    </row>
    <row r="674" spans="1:410" ht="12.75" customHeight="1" x14ac:dyDescent="0.2">
      <c r="A674">
        <v>827</v>
      </c>
      <c r="B674" t="str">
        <f t="shared" si="460"/>
        <v>0-5min</v>
      </c>
      <c r="C674" t="str">
        <f t="shared" si="461"/>
        <v>seul</v>
      </c>
      <c r="D674" t="str">
        <f t="shared" si="462"/>
        <v>20-30m2</v>
      </c>
      <c r="E674" t="str">
        <f t="shared" si="463"/>
        <v>tout à fait</v>
      </c>
      <c r="F674" t="str">
        <f t="shared" si="464"/>
        <v>aucune</v>
      </c>
      <c r="G674" t="str">
        <f t="shared" si="465"/>
        <v>non</v>
      </c>
      <c r="H674" t="str">
        <f t="shared" si="466"/>
        <v>non</v>
      </c>
      <c r="I674" t="s">
        <v>423</v>
      </c>
      <c r="J674" t="str">
        <f t="shared" si="467"/>
        <v>parfois</v>
      </c>
      <c r="K674" t="str">
        <f t="shared" si="468"/>
        <v>parfois</v>
      </c>
      <c r="L674" t="str">
        <f t="shared" si="469"/>
        <v>plutôt non</v>
      </c>
      <c r="M674" t="str">
        <f t="shared" si="470"/>
        <v>0-1h</v>
      </c>
      <c r="N674" t="str">
        <f t="shared" si="471"/>
        <v>2-4h</v>
      </c>
      <c r="O674" t="str">
        <f t="shared" si="472"/>
        <v>parfois</v>
      </c>
      <c r="P674" t="str">
        <f t="shared" si="473"/>
        <v>parfois</v>
      </c>
      <c r="Q674" t="str">
        <f t="shared" si="474"/>
        <v>souvent</v>
      </c>
      <c r="R674" t="s">
        <v>430</v>
      </c>
      <c r="S674" t="s">
        <v>425</v>
      </c>
      <c r="T674" t="s">
        <v>425</v>
      </c>
      <c r="U674" t="s">
        <v>427</v>
      </c>
      <c r="V674" t="s">
        <v>428</v>
      </c>
      <c r="W674" t="s">
        <v>440</v>
      </c>
      <c r="X674" t="s">
        <v>429</v>
      </c>
      <c r="Y674" t="s">
        <v>430</v>
      </c>
      <c r="Z674" t="s">
        <v>425</v>
      </c>
      <c r="AA674" t="s">
        <v>430</v>
      </c>
      <c r="AB674" t="s">
        <v>425</v>
      </c>
      <c r="AC674" t="s">
        <v>425</v>
      </c>
      <c r="AD674" t="str">
        <f t="shared" si="475"/>
        <v>2 semaines avant</v>
      </c>
      <c r="AE674" t="str">
        <f t="shared" si="476"/>
        <v>plutôt oui</v>
      </c>
      <c r="AF674" t="str">
        <f t="shared" si="477"/>
        <v>très bonnes</v>
      </c>
      <c r="AG674" t="str">
        <f t="shared" si="478"/>
        <v>régulièrement</v>
      </c>
      <c r="AH674" t="str">
        <f t="shared" si="479"/>
        <v>très souvent</v>
      </c>
      <c r="AI674" t="str">
        <f t="shared" si="480"/>
        <v>parfois</v>
      </c>
      <c r="AJ674" t="str">
        <f t="shared" si="481"/>
        <v>jamais</v>
      </c>
      <c r="AK674" t="str">
        <f t="shared" si="482"/>
        <v>1-5h</v>
      </c>
      <c r="AL674" t="str">
        <f t="shared" si="483"/>
        <v>plutôt oui</v>
      </c>
      <c r="AM674" t="str">
        <f t="shared" si="484"/>
        <v>plutôt oui</v>
      </c>
      <c r="AN674" t="str">
        <f t="shared" si="485"/>
        <v>3-6h</v>
      </c>
      <c r="AO674" t="str">
        <f t="shared" si="486"/>
        <v>rarement</v>
      </c>
      <c r="AP674" t="str">
        <f t="shared" si="487"/>
        <v>plutôt oui</v>
      </c>
      <c r="AQ674" t="str">
        <f t="shared" si="488"/>
        <v>1/semaine</v>
      </c>
      <c r="AR674" t="str">
        <f t="shared" si="489"/>
        <v>très souvent</v>
      </c>
      <c r="AS674" t="str">
        <f t="shared" si="490"/>
        <v>1-2h</v>
      </c>
      <c r="AT674" t="str">
        <f t="shared" si="491"/>
        <v>plutôt satisfaisante</v>
      </c>
      <c r="AU674" t="str">
        <f t="shared" si="492"/>
        <v>tout à fait</v>
      </c>
      <c r="AV674" t="str">
        <f t="shared" si="493"/>
        <v>plutôt oui</v>
      </c>
      <c r="AW674" t="str">
        <f t="shared" si="494"/>
        <v>plutôt oui</v>
      </c>
      <c r="AX674" t="str">
        <f t="shared" si="495"/>
        <v>tout à fait</v>
      </c>
      <c r="AY674" t="str">
        <f t="shared" si="496"/>
        <v>plutôt oui</v>
      </c>
      <c r="AZ674" t="str">
        <f t="shared" si="497"/>
        <v>4A</v>
      </c>
      <c r="BA674" t="str">
        <f t="shared" si="498"/>
        <v>GC</v>
      </c>
      <c r="BB674" t="str">
        <f t="shared" si="499"/>
        <v>classique</v>
      </c>
      <c r="BC674" t="str">
        <f t="shared" si="500"/>
        <v>non</v>
      </c>
      <c r="BD674" t="str">
        <f t="shared" si="501"/>
        <v>2A</v>
      </c>
      <c r="BE674" t="str">
        <f t="shared" si="502"/>
        <v>Fr</v>
      </c>
      <c r="BF674" t="str">
        <f t="shared" si="503"/>
        <v>pas de classement</v>
      </c>
      <c r="BG674" t="str">
        <f t="shared" si="504"/>
        <v>10-25%</v>
      </c>
      <c r="BH674" t="s">
        <v>423</v>
      </c>
      <c r="BI674" t="str">
        <f t="shared" si="505"/>
        <v>1 par semestre</v>
      </c>
      <c r="BJ674" t="s">
        <v>431</v>
      </c>
      <c r="BK674" t="s">
        <v>423</v>
      </c>
      <c r="BL674" t="s">
        <v>423</v>
      </c>
      <c r="BM674" t="s">
        <v>423</v>
      </c>
      <c r="BN674" t="s">
        <v>431</v>
      </c>
      <c r="BO674" t="s">
        <v>423</v>
      </c>
      <c r="BP674" t="s">
        <v>423</v>
      </c>
      <c r="BR674" t="s">
        <v>423</v>
      </c>
      <c r="BS674" t="s">
        <v>423</v>
      </c>
      <c r="BT674" t="s">
        <v>431</v>
      </c>
      <c r="BU674" t="s">
        <v>423</v>
      </c>
      <c r="BV674" t="s">
        <v>431</v>
      </c>
      <c r="BW674" t="s">
        <v>423</v>
      </c>
      <c r="BX674" t="s">
        <v>423</v>
      </c>
      <c r="BY674" t="s">
        <v>423</v>
      </c>
      <c r="BZ674" t="s">
        <v>423</v>
      </c>
      <c r="CA674" t="s">
        <v>432</v>
      </c>
      <c r="CB674" t="s">
        <v>432</v>
      </c>
      <c r="CC674" t="s">
        <v>432</v>
      </c>
      <c r="CD674" t="s">
        <v>432</v>
      </c>
      <c r="CE674" t="s">
        <v>423</v>
      </c>
      <c r="CF674" t="s">
        <v>432</v>
      </c>
      <c r="CG674" t="s">
        <v>432</v>
      </c>
      <c r="CH674" t="s">
        <v>432</v>
      </c>
      <c r="CI674" t="s">
        <v>432</v>
      </c>
      <c r="CJ674" t="s">
        <v>432</v>
      </c>
      <c r="CK674" t="s">
        <v>432</v>
      </c>
      <c r="CL674" t="s">
        <v>432</v>
      </c>
      <c r="CM674" t="s">
        <v>432</v>
      </c>
      <c r="CN674" t="s">
        <v>423</v>
      </c>
      <c r="CO674" t="s">
        <v>432</v>
      </c>
      <c r="CP674" t="s">
        <v>432</v>
      </c>
      <c r="CQ674" t="s">
        <v>432</v>
      </c>
      <c r="CR674" t="s">
        <v>432</v>
      </c>
      <c r="CT674" t="s">
        <v>432</v>
      </c>
      <c r="CU674" t="s">
        <v>423</v>
      </c>
      <c r="CV674" t="s">
        <v>423</v>
      </c>
      <c r="CW674" t="s">
        <v>423</v>
      </c>
      <c r="CX674" t="s">
        <v>431</v>
      </c>
      <c r="CY674" t="s">
        <v>423</v>
      </c>
      <c r="CZ674" t="s">
        <v>423</v>
      </c>
      <c r="DA674" t="s">
        <v>423</v>
      </c>
      <c r="DB674" t="s">
        <v>431</v>
      </c>
      <c r="DC674" t="s">
        <v>423</v>
      </c>
      <c r="DD674" t="s">
        <v>423</v>
      </c>
      <c r="DE674" t="s">
        <v>423</v>
      </c>
      <c r="DF674" t="s">
        <v>431</v>
      </c>
      <c r="DG674" t="s">
        <v>423</v>
      </c>
      <c r="DH674" t="s">
        <v>423</v>
      </c>
      <c r="DI674" t="s">
        <v>423</v>
      </c>
      <c r="DJ674" t="s">
        <v>423</v>
      </c>
      <c r="DK674" t="s">
        <v>431</v>
      </c>
      <c r="DL674" t="s">
        <v>423</v>
      </c>
      <c r="DM674" t="s">
        <v>423</v>
      </c>
      <c r="DN674" t="s">
        <v>423</v>
      </c>
      <c r="DO674" t="s">
        <v>423</v>
      </c>
      <c r="DP674" t="s">
        <v>431</v>
      </c>
      <c r="DQ674" t="s">
        <v>423</v>
      </c>
      <c r="DR674" t="s">
        <v>423</v>
      </c>
      <c r="DS674" t="s">
        <v>423</v>
      </c>
      <c r="DT674" t="s">
        <v>423</v>
      </c>
      <c r="DU674" t="s">
        <v>423</v>
      </c>
      <c r="DV674" t="s">
        <v>431</v>
      </c>
      <c r="DW674" t="s">
        <v>423</v>
      </c>
      <c r="DX674" t="s">
        <v>423</v>
      </c>
      <c r="DY674" t="s">
        <v>423</v>
      </c>
      <c r="DZ674" t="s">
        <v>431</v>
      </c>
      <c r="EA674" t="s">
        <v>423</v>
      </c>
      <c r="EB674" t="s">
        <v>423</v>
      </c>
      <c r="EC674" t="s">
        <v>431</v>
      </c>
      <c r="ED674" t="s">
        <v>423</v>
      </c>
      <c r="EE674" t="s">
        <v>423</v>
      </c>
      <c r="EF674" t="s">
        <v>438</v>
      </c>
      <c r="EG674" t="s">
        <v>437</v>
      </c>
      <c r="EH674" t="s">
        <v>433</v>
      </c>
      <c r="EI674" t="s">
        <v>435</v>
      </c>
      <c r="EJ674" t="s">
        <v>436</v>
      </c>
      <c r="EK674" t="s">
        <v>434</v>
      </c>
      <c r="EL674" t="s">
        <v>430</v>
      </c>
      <c r="EM674" t="s">
        <v>425</v>
      </c>
      <c r="EN674" t="s">
        <v>425</v>
      </c>
      <c r="EO674" t="s">
        <v>427</v>
      </c>
      <c r="EP674" t="s">
        <v>428</v>
      </c>
      <c r="EQ674" t="s">
        <v>440</v>
      </c>
      <c r="ER674" t="s">
        <v>429</v>
      </c>
      <c r="ES674" t="s">
        <v>430</v>
      </c>
      <c r="ET674" t="s">
        <v>425</v>
      </c>
      <c r="EU674" t="s">
        <v>430</v>
      </c>
      <c r="EV674" t="s">
        <v>425</v>
      </c>
      <c r="EW674" t="s">
        <v>425</v>
      </c>
      <c r="EX674" t="s">
        <v>423</v>
      </c>
      <c r="EY674" t="s">
        <v>423</v>
      </c>
      <c r="EZ674" t="s">
        <v>431</v>
      </c>
      <c r="FA674" t="s">
        <v>423</v>
      </c>
      <c r="FB674" t="s">
        <v>423</v>
      </c>
      <c r="FC674" t="s">
        <v>423</v>
      </c>
      <c r="FD674" t="s">
        <v>423</v>
      </c>
      <c r="FE674" t="s">
        <v>431</v>
      </c>
      <c r="FF674" t="s">
        <v>423</v>
      </c>
      <c r="FG674" t="s">
        <v>423</v>
      </c>
      <c r="FH674" t="s">
        <v>431</v>
      </c>
      <c r="FI674" t="s">
        <v>423</v>
      </c>
      <c r="FJ674" t="s">
        <v>423</v>
      </c>
      <c r="FK674" t="s">
        <v>423</v>
      </c>
      <c r="FL674" t="s">
        <v>423</v>
      </c>
      <c r="FM674" t="s">
        <v>431</v>
      </c>
      <c r="FN674" t="s">
        <v>423</v>
      </c>
      <c r="FO674" t="s">
        <v>423</v>
      </c>
      <c r="FP674" t="s">
        <v>431</v>
      </c>
      <c r="FQ674" t="s">
        <v>423</v>
      </c>
      <c r="FR674" t="s">
        <v>423</v>
      </c>
      <c r="FS674" t="s">
        <v>423</v>
      </c>
      <c r="FT674" t="s">
        <v>423</v>
      </c>
      <c r="FU674" t="s">
        <v>423</v>
      </c>
      <c r="FV674" t="s">
        <v>431</v>
      </c>
      <c r="FW674" t="s">
        <v>423</v>
      </c>
      <c r="FX674" t="s">
        <v>423</v>
      </c>
      <c r="FZ674" t="s">
        <v>423</v>
      </c>
      <c r="GB674" t="s">
        <v>423</v>
      </c>
      <c r="GD674" t="s">
        <v>431</v>
      </c>
      <c r="GE674" t="s">
        <v>2425</v>
      </c>
      <c r="GF674" t="s">
        <v>431</v>
      </c>
      <c r="GG674" t="s">
        <v>423</v>
      </c>
      <c r="GH674" t="s">
        <v>423</v>
      </c>
      <c r="GI674" t="s">
        <v>423</v>
      </c>
      <c r="GJ674" t="s">
        <v>423</v>
      </c>
      <c r="GK674" t="s">
        <v>431</v>
      </c>
      <c r="GL674" t="s">
        <v>423</v>
      </c>
      <c r="GM674" t="s">
        <v>423</v>
      </c>
      <c r="GN674" t="s">
        <v>431</v>
      </c>
      <c r="GO674" t="s">
        <v>423</v>
      </c>
      <c r="GP674" t="s">
        <v>423</v>
      </c>
      <c r="GQ674" t="s">
        <v>423</v>
      </c>
      <c r="GR674" t="s">
        <v>431</v>
      </c>
      <c r="GS674" t="s">
        <v>423</v>
      </c>
      <c r="GT674" t="s">
        <v>423</v>
      </c>
      <c r="GU674" t="s">
        <v>423</v>
      </c>
      <c r="GV674" t="s">
        <v>423</v>
      </c>
      <c r="GW674" t="s">
        <v>431</v>
      </c>
      <c r="GX674" t="s">
        <v>423</v>
      </c>
      <c r="GY674" t="s">
        <v>423</v>
      </c>
      <c r="GZ674" t="s">
        <v>423</v>
      </c>
      <c r="HA674" t="s">
        <v>423</v>
      </c>
      <c r="HB674" t="s">
        <v>431</v>
      </c>
      <c r="HC674" t="s">
        <v>423</v>
      </c>
      <c r="HD674" t="s">
        <v>423</v>
      </c>
      <c r="HE674" t="s">
        <v>431</v>
      </c>
      <c r="HF674" t="s">
        <v>423</v>
      </c>
      <c r="HG674" t="s">
        <v>423</v>
      </c>
      <c r="HH674" t="s">
        <v>423</v>
      </c>
      <c r="HI674" t="s">
        <v>423</v>
      </c>
      <c r="HJ674" t="s">
        <v>431</v>
      </c>
      <c r="HK674" t="s">
        <v>423</v>
      </c>
      <c r="HL674" t="s">
        <v>423</v>
      </c>
      <c r="HM674" t="s">
        <v>423</v>
      </c>
      <c r="HN674" t="s">
        <v>431</v>
      </c>
      <c r="HO674" t="s">
        <v>2426</v>
      </c>
      <c r="HP674" t="s">
        <v>423</v>
      </c>
      <c r="HR674" t="s">
        <v>423</v>
      </c>
      <c r="HT674" t="s">
        <v>423</v>
      </c>
      <c r="HV674" t="s">
        <v>423</v>
      </c>
      <c r="HW674" t="s">
        <v>431</v>
      </c>
      <c r="HX674" t="s">
        <v>423</v>
      </c>
      <c r="HY674" t="s">
        <v>423</v>
      </c>
      <c r="HZ674" t="s">
        <v>423</v>
      </c>
      <c r="IA674" t="s">
        <v>423</v>
      </c>
      <c r="IB674" t="s">
        <v>423</v>
      </c>
      <c r="IC674" t="s">
        <v>431</v>
      </c>
      <c r="ID674" t="s">
        <v>423</v>
      </c>
      <c r="IE674" t="s">
        <v>423</v>
      </c>
      <c r="IF674" t="s">
        <v>431</v>
      </c>
      <c r="IG674" t="s">
        <v>423</v>
      </c>
      <c r="IH674" t="s">
        <v>423</v>
      </c>
      <c r="II674" t="s">
        <v>423</v>
      </c>
      <c r="IJ674" t="s">
        <v>423</v>
      </c>
      <c r="IK674" t="s">
        <v>431</v>
      </c>
      <c r="IL674" t="s">
        <v>423</v>
      </c>
      <c r="IM674" t="s">
        <v>423</v>
      </c>
      <c r="IN674" t="s">
        <v>423</v>
      </c>
      <c r="IO674" t="s">
        <v>431</v>
      </c>
      <c r="IP674" t="s">
        <v>423</v>
      </c>
      <c r="IQ674" t="s">
        <v>423</v>
      </c>
      <c r="IR674" t="s">
        <v>431</v>
      </c>
      <c r="IS674" t="s">
        <v>423</v>
      </c>
      <c r="IT674" t="s">
        <v>423</v>
      </c>
      <c r="IU674" t="s">
        <v>423</v>
      </c>
      <c r="IV674" t="s">
        <v>423</v>
      </c>
      <c r="IX674" t="s">
        <v>431</v>
      </c>
      <c r="IY674" t="s">
        <v>2427</v>
      </c>
      <c r="IZ674" t="s">
        <v>423</v>
      </c>
      <c r="JB674" t="s">
        <v>423</v>
      </c>
      <c r="JD674" s="1" t="s">
        <v>2428</v>
      </c>
      <c r="JE674" s="1" t="s">
        <v>2429</v>
      </c>
      <c r="JF674" s="1" t="s">
        <v>2430</v>
      </c>
      <c r="JH674" s="1" t="s">
        <v>2431</v>
      </c>
      <c r="JI674" t="s">
        <v>423</v>
      </c>
      <c r="JJ674" t="s">
        <v>423</v>
      </c>
      <c r="JK674" t="s">
        <v>423</v>
      </c>
      <c r="JL674" t="s">
        <v>431</v>
      </c>
      <c r="JM674" t="s">
        <v>423</v>
      </c>
      <c r="JN674" t="s">
        <v>423</v>
      </c>
      <c r="JO674" t="s">
        <v>423</v>
      </c>
      <c r="JP674" t="s">
        <v>423</v>
      </c>
      <c r="JQ674" t="s">
        <v>423</v>
      </c>
      <c r="JR674" t="s">
        <v>423</v>
      </c>
      <c r="JS674" t="s">
        <v>423</v>
      </c>
      <c r="JT674" t="s">
        <v>423</v>
      </c>
      <c r="JU674" t="s">
        <v>423</v>
      </c>
      <c r="JV674" t="s">
        <v>423</v>
      </c>
      <c r="JW674" t="s">
        <v>423</v>
      </c>
      <c r="JX674" t="s">
        <v>431</v>
      </c>
      <c r="JY674" t="s">
        <v>423</v>
      </c>
      <c r="JZ674" t="s">
        <v>423</v>
      </c>
      <c r="KA674" t="s">
        <v>423</v>
      </c>
      <c r="KB674" t="s">
        <v>423</v>
      </c>
      <c r="KC674" t="s">
        <v>423</v>
      </c>
      <c r="KD674" t="s">
        <v>423</v>
      </c>
      <c r="KE674" t="s">
        <v>423</v>
      </c>
      <c r="KF674" t="s">
        <v>423</v>
      </c>
      <c r="KG674" t="s">
        <v>423</v>
      </c>
      <c r="KH674" t="s">
        <v>423</v>
      </c>
      <c r="KI674" t="s">
        <v>423</v>
      </c>
      <c r="KJ674" t="s">
        <v>423</v>
      </c>
      <c r="KK674" t="s">
        <v>423</v>
      </c>
      <c r="KL674" t="s">
        <v>423</v>
      </c>
      <c r="KM674" t="s">
        <v>423</v>
      </c>
      <c r="KN674" t="s">
        <v>423</v>
      </c>
      <c r="KO674" t="s">
        <v>423</v>
      </c>
      <c r="KP674" t="s">
        <v>423</v>
      </c>
      <c r="KQ674" t="s">
        <v>431</v>
      </c>
      <c r="KR674" t="s">
        <v>423</v>
      </c>
      <c r="KS674" t="s">
        <v>423</v>
      </c>
      <c r="KT674" t="s">
        <v>423</v>
      </c>
      <c r="KU674" t="s">
        <v>423</v>
      </c>
      <c r="KV674" t="s">
        <v>423</v>
      </c>
      <c r="KW674" t="s">
        <v>431</v>
      </c>
      <c r="KY674" t="s">
        <v>423</v>
      </c>
      <c r="KZ674" t="s">
        <v>423</v>
      </c>
      <c r="LA674" t="s">
        <v>431</v>
      </c>
      <c r="LB674" t="s">
        <v>423</v>
      </c>
      <c r="LC674" t="s">
        <v>423</v>
      </c>
      <c r="LD674" t="s">
        <v>423</v>
      </c>
      <c r="LE674" t="s">
        <v>431</v>
      </c>
      <c r="LF674" t="s">
        <v>423</v>
      </c>
      <c r="LG674" t="s">
        <v>423</v>
      </c>
      <c r="LH674" t="s">
        <v>423</v>
      </c>
      <c r="LI674" t="s">
        <v>423</v>
      </c>
      <c r="LK674" t="s">
        <v>431</v>
      </c>
      <c r="LL674" t="s">
        <v>423</v>
      </c>
      <c r="LM674" t="s">
        <v>423</v>
      </c>
      <c r="LN674" t="s">
        <v>423</v>
      </c>
      <c r="LO674" t="s">
        <v>439</v>
      </c>
      <c r="LP674" t="s">
        <v>432</v>
      </c>
      <c r="LQ674" t="s">
        <v>432</v>
      </c>
      <c r="LR674" t="s">
        <v>432</v>
      </c>
      <c r="LS674" t="s">
        <v>432</v>
      </c>
      <c r="LT674" t="s">
        <v>432</v>
      </c>
      <c r="LU674" t="s">
        <v>432</v>
      </c>
      <c r="LV674" t="s">
        <v>432</v>
      </c>
      <c r="LW674" t="s">
        <v>432</v>
      </c>
      <c r="LX674" t="s">
        <v>432</v>
      </c>
      <c r="LY674" t="s">
        <v>432</v>
      </c>
      <c r="LZ674" t="s">
        <v>432</v>
      </c>
      <c r="MA674" t="s">
        <v>432</v>
      </c>
      <c r="MB674" t="s">
        <v>423</v>
      </c>
      <c r="MC674" t="s">
        <v>431</v>
      </c>
      <c r="MD674" t="s">
        <v>423</v>
      </c>
      <c r="ME674" t="s">
        <v>423</v>
      </c>
      <c r="MF674" t="s">
        <v>423</v>
      </c>
      <c r="MG674" t="s">
        <v>423</v>
      </c>
      <c r="MH674" t="s">
        <v>423</v>
      </c>
      <c r="MI674" t="s">
        <v>423</v>
      </c>
      <c r="MJ674" t="s">
        <v>423</v>
      </c>
      <c r="MK674" t="s">
        <v>431</v>
      </c>
      <c r="ML674" t="s">
        <v>423</v>
      </c>
      <c r="MN674">
        <v>1092.27</v>
      </c>
      <c r="MO674">
        <v>45.62</v>
      </c>
      <c r="NE674">
        <v>172.38</v>
      </c>
      <c r="NT674">
        <v>194.24</v>
      </c>
      <c r="OJ674">
        <v>626.32000000000005</v>
      </c>
      <c r="OT674">
        <v>53.71</v>
      </c>
    </row>
    <row r="675" spans="1:410" ht="12.75" customHeight="1" x14ac:dyDescent="0.2">
      <c r="A675">
        <v>828</v>
      </c>
      <c r="B675" t="str">
        <f t="shared" si="460"/>
        <v>5-15min</v>
      </c>
      <c r="C675" t="str">
        <f t="shared" si="461"/>
        <v>seul</v>
      </c>
      <c r="D675" t="str">
        <f t="shared" si="462"/>
        <v>10-20m2</v>
      </c>
      <c r="E675" t="str">
        <f t="shared" si="463"/>
        <v>plutôt oui</v>
      </c>
      <c r="F675" t="str">
        <f t="shared" si="464"/>
        <v>aucune</v>
      </c>
      <c r="G675" t="str">
        <f t="shared" si="465"/>
        <v>non</v>
      </c>
      <c r="H675" t="str">
        <f t="shared" si="466"/>
        <v>non</v>
      </c>
      <c r="I675" t="s">
        <v>423</v>
      </c>
      <c r="J675" t="str">
        <f t="shared" si="467"/>
        <v>toujours</v>
      </c>
      <c r="K675" t="str">
        <f t="shared" si="468"/>
        <v>parfois</v>
      </c>
      <c r="L675" t="str">
        <f t="shared" si="469"/>
        <v>plutôt oui</v>
      </c>
      <c r="M675" t="str">
        <f t="shared" si="470"/>
        <v>0-1h</v>
      </c>
      <c r="N675" t="str">
        <f t="shared" si="471"/>
        <v>4-6h</v>
      </c>
      <c r="O675" t="str">
        <f t="shared" si="472"/>
        <v>jamais</v>
      </c>
      <c r="P675" t="str">
        <f t="shared" si="473"/>
        <v>souvent</v>
      </c>
      <c r="Q675" t="str">
        <f t="shared" si="474"/>
        <v>parfois</v>
      </c>
      <c r="R675" t="s">
        <v>424</v>
      </c>
      <c r="S675" t="s">
        <v>425</v>
      </c>
      <c r="T675" t="s">
        <v>425</v>
      </c>
      <c r="U675" t="s">
        <v>428</v>
      </c>
      <c r="V675" t="s">
        <v>428</v>
      </c>
      <c r="W675" t="s">
        <v>428</v>
      </c>
      <c r="X675" t="s">
        <v>430</v>
      </c>
      <c r="Y675" t="s">
        <v>424</v>
      </c>
      <c r="Z675" t="s">
        <v>430</v>
      </c>
      <c r="AA675" t="s">
        <v>425</v>
      </c>
      <c r="AB675" t="s">
        <v>425</v>
      </c>
      <c r="AC675" t="s">
        <v>425</v>
      </c>
      <c r="AD675" t="str">
        <f t="shared" si="475"/>
        <v>3-4 jours avant</v>
      </c>
      <c r="AE675" t="str">
        <f t="shared" si="476"/>
        <v xml:space="preserve">moyennement </v>
      </c>
      <c r="AF675" t="str">
        <f t="shared" si="477"/>
        <v>plutôt bonnes</v>
      </c>
      <c r="AG675" t="str">
        <f t="shared" si="478"/>
        <v>jamais</v>
      </c>
      <c r="AH675" t="str">
        <f t="shared" si="479"/>
        <v>régulièrement</v>
      </c>
      <c r="AI675" t="str">
        <f t="shared" si="480"/>
        <v>régulièrement</v>
      </c>
      <c r="AJ675" t="str">
        <f t="shared" si="481"/>
        <v>jamais</v>
      </c>
      <c r="AK675" t="str">
        <f t="shared" si="482"/>
        <v>1-5h</v>
      </c>
      <c r="AL675" t="str">
        <f t="shared" si="483"/>
        <v>plutôt oui</v>
      </c>
      <c r="AM675" t="str">
        <f t="shared" si="484"/>
        <v>plutôt oui</v>
      </c>
      <c r="AN675" t="str">
        <f t="shared" si="485"/>
        <v>0-1h</v>
      </c>
      <c r="AO675" t="str">
        <f t="shared" si="486"/>
        <v>rarement</v>
      </c>
      <c r="AP675" t="str">
        <f t="shared" si="487"/>
        <v>tout à fait</v>
      </c>
      <c r="AQ675" t="str">
        <f t="shared" si="488"/>
        <v>rarement</v>
      </c>
      <c r="AR675" t="str">
        <f t="shared" si="489"/>
        <v>régulièrement</v>
      </c>
      <c r="AS675" t="str">
        <f t="shared" si="490"/>
        <v>2-4h</v>
      </c>
      <c r="AT675" t="str">
        <f t="shared" si="491"/>
        <v>plutôt insatisfaisante</v>
      </c>
      <c r="AU675" t="str">
        <f t="shared" si="492"/>
        <v>plutôt oui</v>
      </c>
      <c r="AV675" t="str">
        <f t="shared" si="493"/>
        <v>plutôt oui</v>
      </c>
      <c r="AW675" t="str">
        <f t="shared" si="494"/>
        <v>plutôt oui</v>
      </c>
      <c r="AX675" t="str">
        <f t="shared" si="495"/>
        <v>plutôt oui</v>
      </c>
      <c r="AY675" t="str">
        <f t="shared" si="496"/>
        <v>plutôt oui</v>
      </c>
      <c r="AZ675" t="str">
        <f t="shared" si="497"/>
        <v>4A</v>
      </c>
      <c r="BA675" t="str">
        <f t="shared" si="498"/>
        <v>GC</v>
      </c>
      <c r="BB675" t="str">
        <f t="shared" si="499"/>
        <v>classique</v>
      </c>
      <c r="BC675" t="str">
        <f t="shared" si="500"/>
        <v>oui</v>
      </c>
      <c r="BD675" t="str">
        <f t="shared" si="501"/>
        <v>post-bac</v>
      </c>
      <c r="BE675" t="str">
        <f t="shared" si="502"/>
        <v>Fr</v>
      </c>
      <c r="BF675" t="str">
        <f t="shared" si="503"/>
        <v>25-50%</v>
      </c>
      <c r="BG675" t="str">
        <f t="shared" si="504"/>
        <v>25-50%</v>
      </c>
      <c r="BH675" t="s">
        <v>423</v>
      </c>
      <c r="BI675" t="str">
        <f t="shared" si="505"/>
        <v>aucun</v>
      </c>
      <c r="BJ675" t="s">
        <v>423</v>
      </c>
      <c r="BK675" t="s">
        <v>431</v>
      </c>
      <c r="BL675" t="s">
        <v>423</v>
      </c>
      <c r="BM675" t="s">
        <v>423</v>
      </c>
      <c r="BN675" t="s">
        <v>431</v>
      </c>
      <c r="BO675" t="s">
        <v>423</v>
      </c>
      <c r="BP675" t="s">
        <v>423</v>
      </c>
      <c r="BR675" t="s">
        <v>423</v>
      </c>
      <c r="BS675" t="s">
        <v>431</v>
      </c>
      <c r="BT675" t="s">
        <v>423</v>
      </c>
      <c r="BU675" t="s">
        <v>423</v>
      </c>
      <c r="BV675" t="s">
        <v>423</v>
      </c>
      <c r="BW675" t="s">
        <v>431</v>
      </c>
      <c r="BX675" t="s">
        <v>423</v>
      </c>
      <c r="BY675" t="s">
        <v>423</v>
      </c>
      <c r="BZ675" t="s">
        <v>423</v>
      </c>
      <c r="CA675" t="s">
        <v>432</v>
      </c>
      <c r="CB675" t="s">
        <v>432</v>
      </c>
      <c r="CC675" t="s">
        <v>432</v>
      </c>
      <c r="CD675" t="s">
        <v>432</v>
      </c>
      <c r="CE675" t="s">
        <v>423</v>
      </c>
      <c r="CF675" t="s">
        <v>432</v>
      </c>
      <c r="CG675" t="s">
        <v>432</v>
      </c>
      <c r="CH675" t="s">
        <v>432</v>
      </c>
      <c r="CI675" t="s">
        <v>432</v>
      </c>
      <c r="CJ675" t="s">
        <v>432</v>
      </c>
      <c r="CK675" t="s">
        <v>432</v>
      </c>
      <c r="CL675" t="s">
        <v>432</v>
      </c>
      <c r="CM675" t="s">
        <v>432</v>
      </c>
      <c r="CN675" t="s">
        <v>423</v>
      </c>
      <c r="CO675" t="s">
        <v>432</v>
      </c>
      <c r="CP675" t="s">
        <v>432</v>
      </c>
      <c r="CQ675" t="s">
        <v>432</v>
      </c>
      <c r="CR675" t="s">
        <v>432</v>
      </c>
      <c r="CT675" t="s">
        <v>432</v>
      </c>
      <c r="CU675" t="s">
        <v>423</v>
      </c>
      <c r="CV675" t="s">
        <v>431</v>
      </c>
      <c r="CW675" t="s">
        <v>423</v>
      </c>
      <c r="CX675" t="s">
        <v>423</v>
      </c>
      <c r="CY675" t="s">
        <v>423</v>
      </c>
      <c r="CZ675" t="s">
        <v>423</v>
      </c>
      <c r="DA675" t="s">
        <v>423</v>
      </c>
      <c r="DB675" t="s">
        <v>431</v>
      </c>
      <c r="DC675" t="s">
        <v>423</v>
      </c>
      <c r="DD675" t="s">
        <v>423</v>
      </c>
      <c r="DE675" t="s">
        <v>431</v>
      </c>
      <c r="DF675" t="s">
        <v>423</v>
      </c>
      <c r="DG675" t="s">
        <v>423</v>
      </c>
      <c r="DH675" t="s">
        <v>423</v>
      </c>
      <c r="DI675" t="s">
        <v>423</v>
      </c>
      <c r="DJ675" t="s">
        <v>423</v>
      </c>
      <c r="DK675" t="s">
        <v>431</v>
      </c>
      <c r="DL675" t="s">
        <v>423</v>
      </c>
      <c r="DM675" t="s">
        <v>423</v>
      </c>
      <c r="DN675" t="s">
        <v>423</v>
      </c>
      <c r="DO675" t="s">
        <v>431</v>
      </c>
      <c r="DP675" t="s">
        <v>423</v>
      </c>
      <c r="DQ675" t="s">
        <v>423</v>
      </c>
      <c r="DR675" t="s">
        <v>423</v>
      </c>
      <c r="DS675" t="s">
        <v>423</v>
      </c>
      <c r="DT675" t="s">
        <v>423</v>
      </c>
      <c r="DU675" t="s">
        <v>423</v>
      </c>
      <c r="DV675" t="s">
        <v>423</v>
      </c>
      <c r="DW675" t="s">
        <v>431</v>
      </c>
      <c r="DX675" t="s">
        <v>423</v>
      </c>
      <c r="DY675" t="s">
        <v>431</v>
      </c>
      <c r="DZ675" t="s">
        <v>423</v>
      </c>
      <c r="EA675" t="s">
        <v>423</v>
      </c>
      <c r="EB675" t="s">
        <v>423</v>
      </c>
      <c r="EC675" t="s">
        <v>423</v>
      </c>
      <c r="ED675" t="s">
        <v>431</v>
      </c>
      <c r="EE675" t="s">
        <v>423</v>
      </c>
      <c r="EF675" t="s">
        <v>438</v>
      </c>
      <c r="EG675" t="s">
        <v>436</v>
      </c>
      <c r="EH675" t="s">
        <v>434</v>
      </c>
      <c r="EI675" t="s">
        <v>437</v>
      </c>
      <c r="EJ675" t="s">
        <v>435</v>
      </c>
      <c r="EK675" t="s">
        <v>433</v>
      </c>
      <c r="EL675" t="s">
        <v>424</v>
      </c>
      <c r="EM675" t="s">
        <v>425</v>
      </c>
      <c r="EN675" t="s">
        <v>425</v>
      </c>
      <c r="EO675" t="s">
        <v>428</v>
      </c>
      <c r="EP675" t="s">
        <v>428</v>
      </c>
      <c r="EQ675" t="s">
        <v>428</v>
      </c>
      <c r="ER675" t="s">
        <v>430</v>
      </c>
      <c r="ES675" t="s">
        <v>424</v>
      </c>
      <c r="ET675" t="s">
        <v>430</v>
      </c>
      <c r="EU675" t="s">
        <v>425</v>
      </c>
      <c r="EV675" t="s">
        <v>425</v>
      </c>
      <c r="EW675" t="s">
        <v>425</v>
      </c>
      <c r="EX675" t="s">
        <v>423</v>
      </c>
      <c r="EY675" t="s">
        <v>423</v>
      </c>
      <c r="EZ675" t="s">
        <v>423</v>
      </c>
      <c r="FA675" t="s">
        <v>423</v>
      </c>
      <c r="FB675" t="s">
        <v>431</v>
      </c>
      <c r="FC675" t="s">
        <v>423</v>
      </c>
      <c r="FD675" t="s">
        <v>423</v>
      </c>
      <c r="FE675" t="s">
        <v>423</v>
      </c>
      <c r="FF675" t="s">
        <v>431</v>
      </c>
      <c r="FG675" t="s">
        <v>423</v>
      </c>
      <c r="FH675" t="s">
        <v>423</v>
      </c>
      <c r="FI675" t="s">
        <v>431</v>
      </c>
      <c r="FJ675" t="s">
        <v>423</v>
      </c>
      <c r="FK675" t="s">
        <v>423</v>
      </c>
      <c r="FL675" t="s">
        <v>423</v>
      </c>
      <c r="FM675" t="s">
        <v>423</v>
      </c>
      <c r="FN675" t="s">
        <v>423</v>
      </c>
      <c r="FO675" t="s">
        <v>431</v>
      </c>
      <c r="FP675" t="s">
        <v>423</v>
      </c>
      <c r="FQ675" t="s">
        <v>431</v>
      </c>
      <c r="FR675" t="s">
        <v>423</v>
      </c>
      <c r="FS675" t="s">
        <v>423</v>
      </c>
      <c r="FT675" t="s">
        <v>423</v>
      </c>
      <c r="FU675" t="s">
        <v>431</v>
      </c>
      <c r="FV675" t="s">
        <v>423</v>
      </c>
      <c r="FW675" t="s">
        <v>423</v>
      </c>
      <c r="FX675" t="s">
        <v>423</v>
      </c>
      <c r="FZ675" t="s">
        <v>423</v>
      </c>
      <c r="GB675" t="s">
        <v>423</v>
      </c>
      <c r="GD675" t="s">
        <v>431</v>
      </c>
      <c r="GF675" t="s">
        <v>431</v>
      </c>
      <c r="GG675" t="s">
        <v>423</v>
      </c>
      <c r="GH675" t="s">
        <v>423</v>
      </c>
      <c r="GI675" t="s">
        <v>423</v>
      </c>
      <c r="GJ675" t="s">
        <v>423</v>
      </c>
      <c r="GK675" t="s">
        <v>431</v>
      </c>
      <c r="GL675" t="s">
        <v>423</v>
      </c>
      <c r="GM675" t="s">
        <v>423</v>
      </c>
      <c r="GN675" t="s">
        <v>431</v>
      </c>
      <c r="GO675" t="s">
        <v>423</v>
      </c>
      <c r="GP675" t="s">
        <v>423</v>
      </c>
      <c r="GQ675" t="s">
        <v>423</v>
      </c>
      <c r="GR675" t="s">
        <v>431</v>
      </c>
      <c r="GS675" t="s">
        <v>423</v>
      </c>
      <c r="GT675" t="s">
        <v>423</v>
      </c>
      <c r="GU675" t="s">
        <v>423</v>
      </c>
      <c r="GV675" t="s">
        <v>423</v>
      </c>
      <c r="GW675" t="s">
        <v>423</v>
      </c>
      <c r="GX675" t="s">
        <v>423</v>
      </c>
      <c r="GY675" t="s">
        <v>431</v>
      </c>
      <c r="GZ675" t="s">
        <v>423</v>
      </c>
      <c r="HA675" t="s">
        <v>423</v>
      </c>
      <c r="HB675" t="s">
        <v>431</v>
      </c>
      <c r="HC675" t="s">
        <v>423</v>
      </c>
      <c r="HD675" t="s">
        <v>431</v>
      </c>
      <c r="HE675" t="s">
        <v>423</v>
      </c>
      <c r="HF675" t="s">
        <v>423</v>
      </c>
      <c r="HG675" t="s">
        <v>423</v>
      </c>
      <c r="HH675" t="s">
        <v>423</v>
      </c>
      <c r="HI675" t="s">
        <v>423</v>
      </c>
      <c r="HJ675" t="s">
        <v>423</v>
      </c>
      <c r="HK675" t="s">
        <v>423</v>
      </c>
      <c r="HL675" t="s">
        <v>431</v>
      </c>
      <c r="HM675" t="s">
        <v>423</v>
      </c>
      <c r="HN675" t="s">
        <v>423</v>
      </c>
      <c r="HP675" t="s">
        <v>431</v>
      </c>
      <c r="HR675" t="s">
        <v>423</v>
      </c>
      <c r="HT675" t="s">
        <v>423</v>
      </c>
      <c r="HV675" t="s">
        <v>423</v>
      </c>
      <c r="HW675" t="s">
        <v>423</v>
      </c>
      <c r="HX675" t="s">
        <v>431</v>
      </c>
      <c r="HY675" t="s">
        <v>423</v>
      </c>
      <c r="HZ675" t="s">
        <v>423</v>
      </c>
      <c r="IA675" t="s">
        <v>423</v>
      </c>
      <c r="IB675" t="s">
        <v>423</v>
      </c>
      <c r="IC675" t="s">
        <v>423</v>
      </c>
      <c r="ID675" t="s">
        <v>431</v>
      </c>
      <c r="IE675" t="s">
        <v>423</v>
      </c>
      <c r="IF675" t="s">
        <v>423</v>
      </c>
      <c r="IG675" t="s">
        <v>431</v>
      </c>
      <c r="IH675" t="s">
        <v>423</v>
      </c>
      <c r="II675" t="s">
        <v>423</v>
      </c>
      <c r="IJ675" t="s">
        <v>423</v>
      </c>
      <c r="IK675" t="s">
        <v>431</v>
      </c>
      <c r="IL675" t="s">
        <v>423</v>
      </c>
      <c r="IM675" t="s">
        <v>423</v>
      </c>
      <c r="IN675" t="s">
        <v>423</v>
      </c>
      <c r="IO675" t="s">
        <v>431</v>
      </c>
      <c r="IP675" t="s">
        <v>423</v>
      </c>
      <c r="IQ675" t="s">
        <v>423</v>
      </c>
      <c r="IR675" t="s">
        <v>423</v>
      </c>
      <c r="IS675" t="s">
        <v>431</v>
      </c>
      <c r="IT675" t="s">
        <v>423</v>
      </c>
      <c r="IU675" t="s">
        <v>423</v>
      </c>
      <c r="IV675" t="s">
        <v>423</v>
      </c>
      <c r="IX675" t="s">
        <v>431</v>
      </c>
      <c r="IZ675" t="s">
        <v>423</v>
      </c>
      <c r="JB675" t="s">
        <v>423</v>
      </c>
      <c r="JD675" t="s">
        <v>2432</v>
      </c>
      <c r="JE675" s="1" t="s">
        <v>2433</v>
      </c>
      <c r="JF675" t="s">
        <v>2434</v>
      </c>
      <c r="JG675" t="s">
        <v>2435</v>
      </c>
      <c r="JH675" t="s">
        <v>2436</v>
      </c>
      <c r="JI675" t="s">
        <v>423</v>
      </c>
      <c r="JJ675" t="s">
        <v>423</v>
      </c>
      <c r="JK675" t="s">
        <v>423</v>
      </c>
      <c r="JL675" t="s">
        <v>431</v>
      </c>
      <c r="JM675" t="s">
        <v>423</v>
      </c>
      <c r="JN675" t="s">
        <v>423</v>
      </c>
      <c r="JO675" t="s">
        <v>423</v>
      </c>
      <c r="JP675" t="s">
        <v>423</v>
      </c>
      <c r="JQ675" t="s">
        <v>423</v>
      </c>
      <c r="JR675" t="s">
        <v>423</v>
      </c>
      <c r="JS675" t="s">
        <v>423</v>
      </c>
      <c r="JT675" t="s">
        <v>423</v>
      </c>
      <c r="JU675" t="s">
        <v>423</v>
      </c>
      <c r="JV675" t="s">
        <v>423</v>
      </c>
      <c r="JW675" t="s">
        <v>423</v>
      </c>
      <c r="JX675" t="s">
        <v>431</v>
      </c>
      <c r="JY675" t="s">
        <v>423</v>
      </c>
      <c r="JZ675" t="s">
        <v>423</v>
      </c>
      <c r="KA675" t="s">
        <v>423</v>
      </c>
      <c r="KB675" t="s">
        <v>423</v>
      </c>
      <c r="KC675" t="s">
        <v>423</v>
      </c>
      <c r="KD675" t="s">
        <v>423</v>
      </c>
      <c r="KE675" t="s">
        <v>423</v>
      </c>
      <c r="KF675" t="s">
        <v>423</v>
      </c>
      <c r="KG675" t="s">
        <v>423</v>
      </c>
      <c r="KH675" t="s">
        <v>423</v>
      </c>
      <c r="KI675" t="s">
        <v>423</v>
      </c>
      <c r="KJ675" t="s">
        <v>423</v>
      </c>
      <c r="KK675" t="s">
        <v>423</v>
      </c>
      <c r="KL675" t="s">
        <v>423</v>
      </c>
      <c r="KM675" t="s">
        <v>423</v>
      </c>
      <c r="KN675" t="s">
        <v>423</v>
      </c>
      <c r="KO675" t="s">
        <v>423</v>
      </c>
      <c r="KP675" t="s">
        <v>423</v>
      </c>
      <c r="KQ675" t="s">
        <v>431</v>
      </c>
      <c r="KR675" t="s">
        <v>423</v>
      </c>
      <c r="KS675" t="s">
        <v>423</v>
      </c>
      <c r="KT675" t="s">
        <v>423</v>
      </c>
      <c r="KU675" t="s">
        <v>423</v>
      </c>
      <c r="KV675" t="s">
        <v>431</v>
      </c>
      <c r="KW675" t="s">
        <v>423</v>
      </c>
      <c r="KY675" t="s">
        <v>431</v>
      </c>
      <c r="KZ675" t="s">
        <v>432</v>
      </c>
      <c r="LA675" t="s">
        <v>432</v>
      </c>
      <c r="LB675" t="s">
        <v>432</v>
      </c>
      <c r="LC675" t="s">
        <v>432</v>
      </c>
      <c r="LD675" t="s">
        <v>432</v>
      </c>
      <c r="LE675" t="s">
        <v>432</v>
      </c>
      <c r="LF675" t="s">
        <v>432</v>
      </c>
      <c r="LG675" t="s">
        <v>432</v>
      </c>
      <c r="LH675" t="s">
        <v>432</v>
      </c>
      <c r="LI675" t="s">
        <v>432</v>
      </c>
      <c r="LK675" t="s">
        <v>431</v>
      </c>
      <c r="LL675" t="s">
        <v>423</v>
      </c>
      <c r="LM675" t="s">
        <v>423</v>
      </c>
      <c r="LN675" t="s">
        <v>423</v>
      </c>
      <c r="LO675" t="s">
        <v>439</v>
      </c>
      <c r="LP675" t="s">
        <v>432</v>
      </c>
      <c r="LQ675" t="s">
        <v>432</v>
      </c>
      <c r="LR675" t="s">
        <v>432</v>
      </c>
      <c r="LS675" t="s">
        <v>432</v>
      </c>
      <c r="LT675" t="s">
        <v>432</v>
      </c>
      <c r="LU675" t="s">
        <v>423</v>
      </c>
      <c r="LV675" t="s">
        <v>423</v>
      </c>
      <c r="LW675" t="s">
        <v>431</v>
      </c>
      <c r="LX675" t="s">
        <v>423</v>
      </c>
      <c r="LY675" t="s">
        <v>423</v>
      </c>
      <c r="LZ675" t="s">
        <v>423</v>
      </c>
      <c r="MA675" t="s">
        <v>423</v>
      </c>
      <c r="MB675" t="s">
        <v>423</v>
      </c>
      <c r="MC675" t="s">
        <v>423</v>
      </c>
      <c r="MD675" t="s">
        <v>431</v>
      </c>
      <c r="ME675" t="s">
        <v>423</v>
      </c>
      <c r="MF675" t="s">
        <v>423</v>
      </c>
      <c r="MG675" t="s">
        <v>423</v>
      </c>
      <c r="MH675" t="s">
        <v>423</v>
      </c>
      <c r="MI675" t="s">
        <v>423</v>
      </c>
      <c r="MJ675" t="s">
        <v>423</v>
      </c>
      <c r="MK675" t="s">
        <v>423</v>
      </c>
      <c r="ML675" t="s">
        <v>431</v>
      </c>
      <c r="MN675">
        <v>732.8</v>
      </c>
      <c r="MO675">
        <v>38.11</v>
      </c>
      <c r="NE675">
        <v>119.21</v>
      </c>
      <c r="NT675">
        <v>70.53</v>
      </c>
      <c r="OJ675">
        <v>454.43</v>
      </c>
      <c r="OT675">
        <v>50.52</v>
      </c>
    </row>
    <row r="676" spans="1:410" ht="12.75" customHeight="1" x14ac:dyDescent="0.2">
      <c r="A676">
        <v>829</v>
      </c>
      <c r="B676" t="str">
        <f t="shared" si="460"/>
        <v>15-30min</v>
      </c>
      <c r="C676" t="str">
        <f t="shared" si="461"/>
        <v>colocation</v>
      </c>
      <c r="D676" t="str">
        <f t="shared" si="462"/>
        <v>coloc ou foyer familial</v>
      </c>
      <c r="E676" t="str">
        <f t="shared" si="463"/>
        <v>tout à fait</v>
      </c>
      <c r="F676" t="str">
        <f t="shared" si="464"/>
        <v>aucune</v>
      </c>
      <c r="G676" t="str">
        <f t="shared" si="465"/>
        <v>non</v>
      </c>
      <c r="H676" t="str">
        <f t="shared" si="466"/>
        <v>non</v>
      </c>
      <c r="I676" t="s">
        <v>423</v>
      </c>
      <c r="J676" t="str">
        <f t="shared" si="467"/>
        <v>souvent</v>
      </c>
      <c r="K676" t="str">
        <f t="shared" si="468"/>
        <v>parfois</v>
      </c>
      <c r="L676" t="str">
        <f t="shared" si="469"/>
        <v>plutôt non</v>
      </c>
      <c r="M676" t="str">
        <f t="shared" si="470"/>
        <v>2-4h</v>
      </c>
      <c r="N676" t="str">
        <f t="shared" si="471"/>
        <v>+8h</v>
      </c>
      <c r="O676" t="str">
        <f t="shared" si="472"/>
        <v>toujours</v>
      </c>
      <c r="P676" t="str">
        <f t="shared" si="473"/>
        <v>parfois</v>
      </c>
      <c r="Q676" t="str">
        <f t="shared" si="474"/>
        <v>souvent</v>
      </c>
      <c r="R676" t="s">
        <v>430</v>
      </c>
      <c r="S676" t="s">
        <v>424</v>
      </c>
      <c r="T676" t="s">
        <v>425</v>
      </c>
      <c r="U676" t="s">
        <v>426</v>
      </c>
      <c r="V676" t="s">
        <v>428</v>
      </c>
      <c r="W676" t="s">
        <v>428</v>
      </c>
      <c r="X676" t="s">
        <v>429</v>
      </c>
      <c r="Y676" t="s">
        <v>430</v>
      </c>
      <c r="Z676" t="s">
        <v>424</v>
      </c>
      <c r="AA676" t="s">
        <v>430</v>
      </c>
      <c r="AB676" t="s">
        <v>425</v>
      </c>
      <c r="AC676" t="s">
        <v>425</v>
      </c>
      <c r="AD676" t="str">
        <f t="shared" si="475"/>
        <v>1 semaine avant</v>
      </c>
      <c r="AE676" t="str">
        <f t="shared" si="476"/>
        <v xml:space="preserve">moyennement </v>
      </c>
      <c r="AF676" t="str">
        <f t="shared" si="477"/>
        <v>plutôt bonnes</v>
      </c>
      <c r="AG676" t="str">
        <f t="shared" si="478"/>
        <v>parfois</v>
      </c>
      <c r="AH676" t="str">
        <f t="shared" si="479"/>
        <v>régulièrement</v>
      </c>
      <c r="AI676" t="str">
        <f t="shared" si="480"/>
        <v>jamais</v>
      </c>
      <c r="AJ676" t="str">
        <f t="shared" si="481"/>
        <v>souvent</v>
      </c>
      <c r="AK676" t="str">
        <f t="shared" si="482"/>
        <v>1-5h</v>
      </c>
      <c r="AL676" t="str">
        <f t="shared" si="483"/>
        <v>plutôt oui</v>
      </c>
      <c r="AM676" t="str">
        <f t="shared" si="484"/>
        <v>plutôt oui</v>
      </c>
      <c r="AN676" t="str">
        <f t="shared" si="485"/>
        <v>1-3h</v>
      </c>
      <c r="AO676" t="str">
        <f t="shared" si="486"/>
        <v>rarement</v>
      </c>
      <c r="AP676" t="str">
        <f t="shared" si="487"/>
        <v>plutôt oui</v>
      </c>
      <c r="AQ676" t="str">
        <f t="shared" si="488"/>
        <v>1/semaine</v>
      </c>
      <c r="AR676" t="str">
        <f t="shared" si="489"/>
        <v>parfois</v>
      </c>
      <c r="AS676" t="str">
        <f t="shared" si="490"/>
        <v>2-4h</v>
      </c>
      <c r="AT676" t="str">
        <f t="shared" si="491"/>
        <v>plutôt insatisfaisante</v>
      </c>
      <c r="AU676" t="str">
        <f t="shared" si="492"/>
        <v>plutôt non</v>
      </c>
      <c r="AV676" t="str">
        <f t="shared" si="493"/>
        <v>plutôt oui</v>
      </c>
      <c r="AW676" t="str">
        <f t="shared" si="494"/>
        <v>tout à fait</v>
      </c>
      <c r="AX676" t="str">
        <f t="shared" si="495"/>
        <v>tout à fait</v>
      </c>
      <c r="AY676" t="str">
        <f t="shared" si="496"/>
        <v>plutôt oui</v>
      </c>
      <c r="AZ676" t="str">
        <f t="shared" si="497"/>
        <v>4A</v>
      </c>
      <c r="BA676" t="str">
        <f t="shared" si="498"/>
        <v>GC</v>
      </c>
      <c r="BB676" t="str">
        <f t="shared" si="499"/>
        <v>classique</v>
      </c>
      <c r="BC676" t="str">
        <f t="shared" si="500"/>
        <v>oui</v>
      </c>
      <c r="BD676" t="str">
        <f t="shared" si="501"/>
        <v>post-bac</v>
      </c>
      <c r="BE676" t="str">
        <f t="shared" si="502"/>
        <v>Fr</v>
      </c>
      <c r="BF676" t="str">
        <f t="shared" si="503"/>
        <v>10-25%</v>
      </c>
      <c r="BG676" t="str">
        <f t="shared" si="504"/>
        <v>25-50%</v>
      </c>
      <c r="BH676" t="s">
        <v>423</v>
      </c>
      <c r="BI676" t="str">
        <f t="shared" si="505"/>
        <v>aucun</v>
      </c>
      <c r="BJ676" t="s">
        <v>423</v>
      </c>
      <c r="BK676" t="s">
        <v>423</v>
      </c>
      <c r="BL676" t="s">
        <v>431</v>
      </c>
      <c r="BM676" t="s">
        <v>423</v>
      </c>
      <c r="BN676" t="s">
        <v>423</v>
      </c>
      <c r="BO676" t="s">
        <v>431</v>
      </c>
      <c r="BP676" t="s">
        <v>423</v>
      </c>
      <c r="BQ676" t="s">
        <v>2437</v>
      </c>
      <c r="BR676" t="s">
        <v>432</v>
      </c>
      <c r="BS676" t="s">
        <v>432</v>
      </c>
      <c r="BT676" t="s">
        <v>432</v>
      </c>
      <c r="BU676" t="s">
        <v>432</v>
      </c>
      <c r="BV676" t="s">
        <v>431</v>
      </c>
      <c r="BW676" t="s">
        <v>423</v>
      </c>
      <c r="BX676" t="s">
        <v>423</v>
      </c>
      <c r="BY676" t="s">
        <v>423</v>
      </c>
      <c r="BZ676" t="s">
        <v>423</v>
      </c>
      <c r="CA676" t="s">
        <v>432</v>
      </c>
      <c r="CB676" t="s">
        <v>432</v>
      </c>
      <c r="CC676" t="s">
        <v>432</v>
      </c>
      <c r="CD676" t="s">
        <v>432</v>
      </c>
      <c r="CE676" t="s">
        <v>423</v>
      </c>
      <c r="CF676" t="s">
        <v>432</v>
      </c>
      <c r="CG676" t="s">
        <v>432</v>
      </c>
      <c r="CH676" t="s">
        <v>432</v>
      </c>
      <c r="CI676" t="s">
        <v>432</v>
      </c>
      <c r="CJ676" t="s">
        <v>432</v>
      </c>
      <c r="CK676" t="s">
        <v>432</v>
      </c>
      <c r="CL676" t="s">
        <v>432</v>
      </c>
      <c r="CM676" t="s">
        <v>432</v>
      </c>
      <c r="CN676" t="s">
        <v>423</v>
      </c>
      <c r="CO676" t="s">
        <v>432</v>
      </c>
      <c r="CP676" t="s">
        <v>432</v>
      </c>
      <c r="CQ676" t="s">
        <v>432</v>
      </c>
      <c r="CR676" t="s">
        <v>432</v>
      </c>
      <c r="CT676" t="s">
        <v>432</v>
      </c>
      <c r="CU676" t="s">
        <v>423</v>
      </c>
      <c r="CV676" t="s">
        <v>423</v>
      </c>
      <c r="CW676" t="s">
        <v>431</v>
      </c>
      <c r="CX676" t="s">
        <v>423</v>
      </c>
      <c r="CY676" t="s">
        <v>423</v>
      </c>
      <c r="CZ676" t="s">
        <v>423</v>
      </c>
      <c r="DA676" t="s">
        <v>423</v>
      </c>
      <c r="DB676" t="s">
        <v>431</v>
      </c>
      <c r="DC676" t="s">
        <v>423</v>
      </c>
      <c r="DD676" t="s">
        <v>423</v>
      </c>
      <c r="DE676" t="s">
        <v>423</v>
      </c>
      <c r="DF676" t="s">
        <v>431</v>
      </c>
      <c r="DG676" t="s">
        <v>423</v>
      </c>
      <c r="DH676" t="s">
        <v>423</v>
      </c>
      <c r="DI676" t="s">
        <v>431</v>
      </c>
      <c r="DJ676" t="s">
        <v>423</v>
      </c>
      <c r="DK676" t="s">
        <v>423</v>
      </c>
      <c r="DL676" t="s">
        <v>423</v>
      </c>
      <c r="DM676" t="s">
        <v>431</v>
      </c>
      <c r="DN676" t="s">
        <v>423</v>
      </c>
      <c r="DO676" t="s">
        <v>423</v>
      </c>
      <c r="DP676" t="s">
        <v>423</v>
      </c>
      <c r="DQ676" t="s">
        <v>423</v>
      </c>
      <c r="DR676" t="s">
        <v>423</v>
      </c>
      <c r="DS676" t="s">
        <v>423</v>
      </c>
      <c r="DT676" t="s">
        <v>431</v>
      </c>
      <c r="DU676" t="s">
        <v>423</v>
      </c>
      <c r="DV676" t="s">
        <v>423</v>
      </c>
      <c r="DW676" t="s">
        <v>423</v>
      </c>
      <c r="DX676" t="s">
        <v>423</v>
      </c>
      <c r="DY676" t="s">
        <v>423</v>
      </c>
      <c r="DZ676" t="s">
        <v>431</v>
      </c>
      <c r="EA676" t="s">
        <v>423</v>
      </c>
      <c r="EB676" t="s">
        <v>423</v>
      </c>
      <c r="EC676" t="s">
        <v>431</v>
      </c>
      <c r="ED676" t="s">
        <v>423</v>
      </c>
      <c r="EE676" t="s">
        <v>423</v>
      </c>
      <c r="EF676" t="s">
        <v>434</v>
      </c>
      <c r="EG676" t="s">
        <v>438</v>
      </c>
      <c r="EH676" t="s">
        <v>437</v>
      </c>
      <c r="EI676" t="s">
        <v>436</v>
      </c>
      <c r="EJ676" t="s">
        <v>435</v>
      </c>
      <c r="EK676" t="s">
        <v>433</v>
      </c>
      <c r="EL676" t="s">
        <v>430</v>
      </c>
      <c r="EM676" t="s">
        <v>424</v>
      </c>
      <c r="EN676" t="s">
        <v>425</v>
      </c>
      <c r="EO676" t="s">
        <v>426</v>
      </c>
      <c r="EP676" t="s">
        <v>428</v>
      </c>
      <c r="EQ676" t="s">
        <v>428</v>
      </c>
      <c r="ER676" t="s">
        <v>429</v>
      </c>
      <c r="ES676" t="s">
        <v>430</v>
      </c>
      <c r="ET676" t="s">
        <v>424</v>
      </c>
      <c r="EU676" t="s">
        <v>430</v>
      </c>
      <c r="EV676" t="s">
        <v>425</v>
      </c>
      <c r="EW676" t="s">
        <v>425</v>
      </c>
      <c r="EX676" t="s">
        <v>423</v>
      </c>
      <c r="EY676" t="s">
        <v>423</v>
      </c>
      <c r="EZ676" t="s">
        <v>423</v>
      </c>
      <c r="FA676" t="s">
        <v>431</v>
      </c>
      <c r="FB676" t="s">
        <v>423</v>
      </c>
      <c r="FC676" t="s">
        <v>423</v>
      </c>
      <c r="FD676" t="s">
        <v>423</v>
      </c>
      <c r="FE676" t="s">
        <v>423</v>
      </c>
      <c r="FF676" t="s">
        <v>431</v>
      </c>
      <c r="FG676" t="s">
        <v>423</v>
      </c>
      <c r="FH676" t="s">
        <v>423</v>
      </c>
      <c r="FI676" t="s">
        <v>431</v>
      </c>
      <c r="FJ676" t="s">
        <v>423</v>
      </c>
      <c r="FK676" t="s">
        <v>423</v>
      </c>
      <c r="FL676" t="s">
        <v>423</v>
      </c>
      <c r="FM676" t="s">
        <v>423</v>
      </c>
      <c r="FN676" t="s">
        <v>431</v>
      </c>
      <c r="FO676" t="s">
        <v>423</v>
      </c>
      <c r="FP676" t="s">
        <v>423</v>
      </c>
      <c r="FQ676" t="s">
        <v>431</v>
      </c>
      <c r="FR676" t="s">
        <v>423</v>
      </c>
      <c r="FS676" t="s">
        <v>423</v>
      </c>
      <c r="FT676" t="s">
        <v>423</v>
      </c>
      <c r="FU676" t="s">
        <v>423</v>
      </c>
      <c r="FV676" t="s">
        <v>423</v>
      </c>
      <c r="FW676" t="s">
        <v>431</v>
      </c>
      <c r="FX676" t="s">
        <v>423</v>
      </c>
      <c r="FZ676" t="s">
        <v>431</v>
      </c>
      <c r="GB676" t="s">
        <v>423</v>
      </c>
      <c r="GD676" t="s">
        <v>423</v>
      </c>
      <c r="GF676" t="s">
        <v>431</v>
      </c>
      <c r="GG676" t="s">
        <v>423</v>
      </c>
      <c r="GH676" t="s">
        <v>423</v>
      </c>
      <c r="GI676" t="s">
        <v>423</v>
      </c>
      <c r="GJ676" t="s">
        <v>423</v>
      </c>
      <c r="GK676" t="s">
        <v>431</v>
      </c>
      <c r="GL676" t="s">
        <v>423</v>
      </c>
      <c r="GM676" t="s">
        <v>423</v>
      </c>
      <c r="GN676" t="s">
        <v>431</v>
      </c>
      <c r="GO676" t="s">
        <v>423</v>
      </c>
      <c r="GP676" t="s">
        <v>423</v>
      </c>
      <c r="GQ676" t="s">
        <v>423</v>
      </c>
      <c r="GR676" t="s">
        <v>431</v>
      </c>
      <c r="GS676" t="s">
        <v>423</v>
      </c>
      <c r="GT676" t="s">
        <v>423</v>
      </c>
      <c r="GU676" t="s">
        <v>423</v>
      </c>
      <c r="GV676" t="s">
        <v>423</v>
      </c>
      <c r="GW676" t="s">
        <v>423</v>
      </c>
      <c r="GX676" t="s">
        <v>431</v>
      </c>
      <c r="GY676" t="s">
        <v>423</v>
      </c>
      <c r="GZ676" t="s">
        <v>423</v>
      </c>
      <c r="HA676" t="s">
        <v>423</v>
      </c>
      <c r="HB676" t="s">
        <v>431</v>
      </c>
      <c r="HC676" t="s">
        <v>423</v>
      </c>
      <c r="HD676" t="s">
        <v>423</v>
      </c>
      <c r="HE676" t="s">
        <v>431</v>
      </c>
      <c r="HF676" t="s">
        <v>423</v>
      </c>
      <c r="HG676" t="s">
        <v>423</v>
      </c>
      <c r="HH676" t="s">
        <v>423</v>
      </c>
      <c r="HI676" t="s">
        <v>423</v>
      </c>
      <c r="HJ676" t="s">
        <v>431</v>
      </c>
      <c r="HK676" t="s">
        <v>423</v>
      </c>
      <c r="HL676" t="s">
        <v>423</v>
      </c>
      <c r="HM676" t="s">
        <v>423</v>
      </c>
      <c r="HN676" t="s">
        <v>423</v>
      </c>
      <c r="HP676" t="s">
        <v>423</v>
      </c>
      <c r="HR676" t="s">
        <v>431</v>
      </c>
      <c r="HT676" t="s">
        <v>423</v>
      </c>
      <c r="HV676" t="s">
        <v>423</v>
      </c>
      <c r="HW676" t="s">
        <v>423</v>
      </c>
      <c r="HX676" t="s">
        <v>431</v>
      </c>
      <c r="HY676" t="s">
        <v>423</v>
      </c>
      <c r="HZ676" t="s">
        <v>423</v>
      </c>
      <c r="IA676" t="s">
        <v>423</v>
      </c>
      <c r="IB676" t="s">
        <v>423</v>
      </c>
      <c r="IC676" t="s">
        <v>423</v>
      </c>
      <c r="ID676" t="s">
        <v>431</v>
      </c>
      <c r="IE676" t="s">
        <v>423</v>
      </c>
      <c r="IF676" t="s">
        <v>423</v>
      </c>
      <c r="IG676" t="s">
        <v>423</v>
      </c>
      <c r="IH676" t="s">
        <v>431</v>
      </c>
      <c r="II676" t="s">
        <v>423</v>
      </c>
      <c r="IJ676" t="s">
        <v>423</v>
      </c>
      <c r="IK676" t="s">
        <v>431</v>
      </c>
      <c r="IL676" t="s">
        <v>423</v>
      </c>
      <c r="IM676" t="s">
        <v>423</v>
      </c>
      <c r="IN676" t="s">
        <v>431</v>
      </c>
      <c r="IO676" t="s">
        <v>423</v>
      </c>
      <c r="IP676" t="s">
        <v>423</v>
      </c>
      <c r="IQ676" t="s">
        <v>423</v>
      </c>
      <c r="IR676" t="s">
        <v>431</v>
      </c>
      <c r="IS676" t="s">
        <v>423</v>
      </c>
      <c r="IT676" t="s">
        <v>423</v>
      </c>
      <c r="IU676" t="s">
        <v>423</v>
      </c>
      <c r="IV676" t="s">
        <v>423</v>
      </c>
      <c r="IX676" t="s">
        <v>431</v>
      </c>
      <c r="IZ676" t="s">
        <v>423</v>
      </c>
      <c r="JB676" t="s">
        <v>423</v>
      </c>
      <c r="JI676" t="s">
        <v>423</v>
      </c>
      <c r="JJ676" t="s">
        <v>423</v>
      </c>
      <c r="JK676" t="s">
        <v>423</v>
      </c>
      <c r="JL676" t="s">
        <v>431</v>
      </c>
      <c r="JM676" t="s">
        <v>423</v>
      </c>
      <c r="JN676" t="s">
        <v>423</v>
      </c>
      <c r="JO676" t="s">
        <v>423</v>
      </c>
      <c r="JP676" t="s">
        <v>423</v>
      </c>
      <c r="JQ676" t="s">
        <v>423</v>
      </c>
      <c r="JR676" t="s">
        <v>423</v>
      </c>
      <c r="JS676" t="s">
        <v>423</v>
      </c>
      <c r="JT676" t="s">
        <v>423</v>
      </c>
      <c r="JU676" t="s">
        <v>423</v>
      </c>
      <c r="JV676" t="s">
        <v>423</v>
      </c>
      <c r="JW676" t="s">
        <v>423</v>
      </c>
      <c r="JX676" t="s">
        <v>431</v>
      </c>
      <c r="JY676" t="s">
        <v>423</v>
      </c>
      <c r="JZ676" t="s">
        <v>423</v>
      </c>
      <c r="KA676" t="s">
        <v>423</v>
      </c>
      <c r="KB676" t="s">
        <v>423</v>
      </c>
      <c r="KC676" t="s">
        <v>423</v>
      </c>
      <c r="KD676" t="s">
        <v>423</v>
      </c>
      <c r="KE676" t="s">
        <v>423</v>
      </c>
      <c r="KF676" t="s">
        <v>423</v>
      </c>
      <c r="KG676" t="s">
        <v>423</v>
      </c>
      <c r="KH676" t="s">
        <v>423</v>
      </c>
      <c r="KI676" t="s">
        <v>423</v>
      </c>
      <c r="KJ676" t="s">
        <v>423</v>
      </c>
      <c r="KK676" t="s">
        <v>423</v>
      </c>
      <c r="KL676" t="s">
        <v>423</v>
      </c>
      <c r="KM676" t="s">
        <v>423</v>
      </c>
      <c r="KN676" t="s">
        <v>423</v>
      </c>
      <c r="KO676" t="s">
        <v>423</v>
      </c>
      <c r="KP676" t="s">
        <v>423</v>
      </c>
      <c r="KQ676" t="s">
        <v>431</v>
      </c>
      <c r="KR676" t="s">
        <v>423</v>
      </c>
      <c r="KS676" t="s">
        <v>423</v>
      </c>
      <c r="KT676" t="s">
        <v>423</v>
      </c>
      <c r="KU676" t="s">
        <v>423</v>
      </c>
      <c r="KV676" t="s">
        <v>431</v>
      </c>
      <c r="KW676" t="s">
        <v>423</v>
      </c>
      <c r="KY676" t="s">
        <v>431</v>
      </c>
      <c r="KZ676" t="s">
        <v>432</v>
      </c>
      <c r="LA676" t="s">
        <v>432</v>
      </c>
      <c r="LB676" t="s">
        <v>432</v>
      </c>
      <c r="LC676" t="s">
        <v>432</v>
      </c>
      <c r="LD676" t="s">
        <v>432</v>
      </c>
      <c r="LE676" t="s">
        <v>432</v>
      </c>
      <c r="LF676" t="s">
        <v>432</v>
      </c>
      <c r="LG676" t="s">
        <v>432</v>
      </c>
      <c r="LH676" t="s">
        <v>432</v>
      </c>
      <c r="LI676" t="s">
        <v>432</v>
      </c>
      <c r="LK676" t="s">
        <v>431</v>
      </c>
      <c r="LL676" t="s">
        <v>423</v>
      </c>
      <c r="LM676" t="s">
        <v>423</v>
      </c>
      <c r="LN676" t="s">
        <v>423</v>
      </c>
      <c r="LO676" t="s">
        <v>439</v>
      </c>
      <c r="LP676" t="s">
        <v>432</v>
      </c>
      <c r="LQ676" t="s">
        <v>432</v>
      </c>
      <c r="LR676" t="s">
        <v>432</v>
      </c>
      <c r="LS676" t="s">
        <v>432</v>
      </c>
      <c r="LT676" t="s">
        <v>432</v>
      </c>
      <c r="LU676" t="s">
        <v>423</v>
      </c>
      <c r="LV676" t="s">
        <v>431</v>
      </c>
      <c r="LW676" t="s">
        <v>423</v>
      </c>
      <c r="LX676" t="s">
        <v>423</v>
      </c>
      <c r="LY676" t="s">
        <v>423</v>
      </c>
      <c r="LZ676" t="s">
        <v>423</v>
      </c>
      <c r="MA676" t="s">
        <v>423</v>
      </c>
      <c r="MB676" t="s">
        <v>423</v>
      </c>
      <c r="MC676" t="s">
        <v>423</v>
      </c>
      <c r="MD676" t="s">
        <v>431</v>
      </c>
      <c r="ME676" t="s">
        <v>423</v>
      </c>
      <c r="MF676" t="s">
        <v>423</v>
      </c>
      <c r="MG676" t="s">
        <v>423</v>
      </c>
      <c r="MH676" t="s">
        <v>423</v>
      </c>
      <c r="MI676" t="s">
        <v>423</v>
      </c>
      <c r="MJ676" t="s">
        <v>423</v>
      </c>
      <c r="MK676" t="s">
        <v>423</v>
      </c>
      <c r="ML676" t="s">
        <v>431</v>
      </c>
      <c r="MN676">
        <v>419.62</v>
      </c>
      <c r="MO676">
        <v>49.55</v>
      </c>
      <c r="NE676">
        <v>149.28</v>
      </c>
      <c r="NT676">
        <v>117.67</v>
      </c>
      <c r="OJ676">
        <v>37.979999999999997</v>
      </c>
      <c r="OT676">
        <v>65.14</v>
      </c>
    </row>
    <row r="677" spans="1:410" ht="12.75" customHeight="1" x14ac:dyDescent="0.2">
      <c r="A677">
        <v>830</v>
      </c>
      <c r="B677" t="str">
        <f t="shared" si="460"/>
        <v>+30min</v>
      </c>
      <c r="C677" t="str">
        <f t="shared" si="461"/>
        <v>foyer familial</v>
      </c>
      <c r="D677" t="str">
        <f t="shared" si="462"/>
        <v>coloc ou foyer familial</v>
      </c>
      <c r="E677" t="str">
        <f t="shared" si="463"/>
        <v>tout à fait</v>
      </c>
      <c r="F677" t="str">
        <f t="shared" si="464"/>
        <v>aucune</v>
      </c>
      <c r="G677" t="str">
        <f t="shared" si="465"/>
        <v>non</v>
      </c>
      <c r="H677" t="str">
        <f t="shared" si="466"/>
        <v>non</v>
      </c>
      <c r="I677" t="s">
        <v>423</v>
      </c>
      <c r="J677" t="str">
        <f t="shared" si="467"/>
        <v>parfois</v>
      </c>
      <c r="K677" t="str">
        <f t="shared" si="468"/>
        <v>souvent</v>
      </c>
      <c r="L677" t="str">
        <f t="shared" si="469"/>
        <v>plutôt oui</v>
      </c>
      <c r="M677" t="str">
        <f t="shared" si="470"/>
        <v>1-2h</v>
      </c>
      <c r="N677" t="str">
        <f t="shared" si="471"/>
        <v>4-6h</v>
      </c>
      <c r="O677" t="str">
        <f t="shared" si="472"/>
        <v>souvent</v>
      </c>
      <c r="P677" t="str">
        <f t="shared" si="473"/>
        <v>jamais</v>
      </c>
      <c r="Q677" t="str">
        <f t="shared" si="474"/>
        <v>souvent</v>
      </c>
      <c r="R677" t="s">
        <v>424</v>
      </c>
      <c r="S677" t="s">
        <v>425</v>
      </c>
      <c r="T677" t="s">
        <v>425</v>
      </c>
      <c r="U677" t="s">
        <v>427</v>
      </c>
      <c r="V677" t="s">
        <v>440</v>
      </c>
      <c r="W677" t="s">
        <v>440</v>
      </c>
      <c r="X677" t="s">
        <v>430</v>
      </c>
      <c r="Y677" t="s">
        <v>424</v>
      </c>
      <c r="Z677" t="s">
        <v>424</v>
      </c>
      <c r="AA677" t="s">
        <v>424</v>
      </c>
      <c r="AB677" t="s">
        <v>425</v>
      </c>
      <c r="AC677" t="s">
        <v>425</v>
      </c>
      <c r="AD677" t="str">
        <f t="shared" si="475"/>
        <v>2 semaines avant</v>
      </c>
      <c r="AE677" t="str">
        <f t="shared" si="476"/>
        <v xml:space="preserve">moyennement </v>
      </c>
      <c r="AF677" t="str">
        <f t="shared" si="477"/>
        <v>plutôt bonnes</v>
      </c>
      <c r="AG677" t="str">
        <f t="shared" si="478"/>
        <v>parfois</v>
      </c>
      <c r="AH677" t="str">
        <f t="shared" si="479"/>
        <v>régulièrement</v>
      </c>
      <c r="AI677" t="str">
        <f t="shared" si="480"/>
        <v>régulièrement</v>
      </c>
      <c r="AJ677" t="str">
        <f t="shared" si="481"/>
        <v>jamais</v>
      </c>
      <c r="AK677" t="str">
        <f t="shared" si="482"/>
        <v>non</v>
      </c>
      <c r="AL677" t="str">
        <f t="shared" si="483"/>
        <v>pas d'asso</v>
      </c>
      <c r="AM677" t="str">
        <f t="shared" si="484"/>
        <v>pas d'asso</v>
      </c>
      <c r="AN677" t="str">
        <f t="shared" si="485"/>
        <v>3-6h</v>
      </c>
      <c r="AO677" t="str">
        <f t="shared" si="486"/>
        <v>rarement</v>
      </c>
      <c r="AP677" t="str">
        <f t="shared" si="487"/>
        <v>plutôt non</v>
      </c>
      <c r="AQ677" t="str">
        <f t="shared" si="488"/>
        <v>1/mois</v>
      </c>
      <c r="AR677" t="str">
        <f t="shared" si="489"/>
        <v>régulièrement</v>
      </c>
      <c r="AS677" t="str">
        <f t="shared" si="490"/>
        <v>2-4h</v>
      </c>
      <c r="AT677" t="str">
        <f t="shared" si="491"/>
        <v>plutôt satisfaisante</v>
      </c>
      <c r="AU677" t="str">
        <f t="shared" si="492"/>
        <v>plutôt oui</v>
      </c>
      <c r="AV677" t="str">
        <f t="shared" si="493"/>
        <v>plutôt non</v>
      </c>
      <c r="AW677" t="str">
        <f t="shared" si="494"/>
        <v>plutôt oui</v>
      </c>
      <c r="AX677" t="str">
        <f t="shared" si="495"/>
        <v>plutôt oui</v>
      </c>
      <c r="AY677" t="str">
        <f t="shared" si="496"/>
        <v>plutôt oui</v>
      </c>
      <c r="AZ677" t="str">
        <f t="shared" si="497"/>
        <v>4A</v>
      </c>
      <c r="BA677" t="str">
        <f t="shared" si="498"/>
        <v>GC</v>
      </c>
      <c r="BB677" t="str">
        <f t="shared" si="499"/>
        <v>classique</v>
      </c>
      <c r="BC677" t="str">
        <f t="shared" si="500"/>
        <v>oui</v>
      </c>
      <c r="BD677" t="str">
        <f t="shared" si="501"/>
        <v>4A</v>
      </c>
      <c r="BE677" t="str">
        <f t="shared" si="502"/>
        <v>Fr</v>
      </c>
      <c r="BF677" t="str">
        <f t="shared" si="503"/>
        <v>pas de classement</v>
      </c>
      <c r="BG677" t="str">
        <f t="shared" si="504"/>
        <v>jsp</v>
      </c>
      <c r="BH677" t="s">
        <v>423</v>
      </c>
      <c r="BI677" t="str">
        <f t="shared" si="505"/>
        <v>1 par semestre</v>
      </c>
      <c r="BJ677" t="s">
        <v>423</v>
      </c>
      <c r="BK677" t="s">
        <v>423</v>
      </c>
      <c r="BL677" t="s">
        <v>423</v>
      </c>
      <c r="BM677" t="s">
        <v>431</v>
      </c>
      <c r="BN677" t="s">
        <v>423</v>
      </c>
      <c r="BO677" t="s">
        <v>423</v>
      </c>
      <c r="BP677" t="s">
        <v>431</v>
      </c>
      <c r="BR677" t="s">
        <v>432</v>
      </c>
      <c r="BS677" t="s">
        <v>432</v>
      </c>
      <c r="BT677" t="s">
        <v>432</v>
      </c>
      <c r="BU677" t="s">
        <v>432</v>
      </c>
      <c r="BV677" t="s">
        <v>431</v>
      </c>
      <c r="BW677" t="s">
        <v>423</v>
      </c>
      <c r="BX677" t="s">
        <v>423</v>
      </c>
      <c r="BY677" t="s">
        <v>423</v>
      </c>
      <c r="BZ677" t="s">
        <v>423</v>
      </c>
      <c r="CA677" t="s">
        <v>432</v>
      </c>
      <c r="CB677" t="s">
        <v>432</v>
      </c>
      <c r="CC677" t="s">
        <v>432</v>
      </c>
      <c r="CD677" t="s">
        <v>432</v>
      </c>
      <c r="CE677" t="s">
        <v>423</v>
      </c>
      <c r="CF677" t="s">
        <v>432</v>
      </c>
      <c r="CG677" t="s">
        <v>432</v>
      </c>
      <c r="CH677" t="s">
        <v>432</v>
      </c>
      <c r="CI677" t="s">
        <v>432</v>
      </c>
      <c r="CJ677" t="s">
        <v>432</v>
      </c>
      <c r="CK677" t="s">
        <v>432</v>
      </c>
      <c r="CL677" t="s">
        <v>432</v>
      </c>
      <c r="CM677" t="s">
        <v>432</v>
      </c>
      <c r="CN677" t="s">
        <v>423</v>
      </c>
      <c r="CO677" t="s">
        <v>432</v>
      </c>
      <c r="CP677" t="s">
        <v>432</v>
      </c>
      <c r="CQ677" t="s">
        <v>432</v>
      </c>
      <c r="CR677" t="s">
        <v>432</v>
      </c>
      <c r="CT677" t="s">
        <v>432</v>
      </c>
      <c r="CU677" t="s">
        <v>423</v>
      </c>
      <c r="CV677" t="s">
        <v>423</v>
      </c>
      <c r="CW677" t="s">
        <v>423</v>
      </c>
      <c r="CX677" t="s">
        <v>431</v>
      </c>
      <c r="CY677" t="s">
        <v>423</v>
      </c>
      <c r="CZ677" t="s">
        <v>423</v>
      </c>
      <c r="DA677" t="s">
        <v>431</v>
      </c>
      <c r="DB677" t="s">
        <v>423</v>
      </c>
      <c r="DC677" t="s">
        <v>423</v>
      </c>
      <c r="DD677" t="s">
        <v>423</v>
      </c>
      <c r="DE677" t="s">
        <v>431</v>
      </c>
      <c r="DF677" t="s">
        <v>423</v>
      </c>
      <c r="DG677" t="s">
        <v>423</v>
      </c>
      <c r="DH677" t="s">
        <v>423</v>
      </c>
      <c r="DI677" t="s">
        <v>423</v>
      </c>
      <c r="DJ677" t="s">
        <v>431</v>
      </c>
      <c r="DK677" t="s">
        <v>423</v>
      </c>
      <c r="DL677" t="s">
        <v>423</v>
      </c>
      <c r="DM677" t="s">
        <v>423</v>
      </c>
      <c r="DN677" t="s">
        <v>423</v>
      </c>
      <c r="DO677" t="s">
        <v>431</v>
      </c>
      <c r="DP677" t="s">
        <v>423</v>
      </c>
      <c r="DQ677" t="s">
        <v>423</v>
      </c>
      <c r="DR677" t="s">
        <v>423</v>
      </c>
      <c r="DS677" t="s">
        <v>423</v>
      </c>
      <c r="DT677" t="s">
        <v>423</v>
      </c>
      <c r="DU677" t="s">
        <v>431</v>
      </c>
      <c r="DV677" t="s">
        <v>423</v>
      </c>
      <c r="DW677" t="s">
        <v>423</v>
      </c>
      <c r="DX677" t="s">
        <v>423</v>
      </c>
      <c r="DY677" t="s">
        <v>423</v>
      </c>
      <c r="DZ677" t="s">
        <v>423</v>
      </c>
      <c r="EA677" t="s">
        <v>431</v>
      </c>
      <c r="EB677" t="s">
        <v>423</v>
      </c>
      <c r="EC677" t="s">
        <v>431</v>
      </c>
      <c r="ED677" t="s">
        <v>423</v>
      </c>
      <c r="EE677" t="s">
        <v>423</v>
      </c>
      <c r="EF677" t="s">
        <v>437</v>
      </c>
      <c r="EG677" t="s">
        <v>434</v>
      </c>
      <c r="EH677" t="s">
        <v>438</v>
      </c>
      <c r="EI677" t="s">
        <v>436</v>
      </c>
      <c r="EJ677" t="s">
        <v>433</v>
      </c>
      <c r="EK677" t="s">
        <v>435</v>
      </c>
      <c r="EL677" t="s">
        <v>424</v>
      </c>
      <c r="EM677" t="s">
        <v>425</v>
      </c>
      <c r="EN677" t="s">
        <v>425</v>
      </c>
      <c r="EO677" t="s">
        <v>427</v>
      </c>
      <c r="EP677" t="s">
        <v>440</v>
      </c>
      <c r="EQ677" t="s">
        <v>440</v>
      </c>
      <c r="ER677" t="s">
        <v>430</v>
      </c>
      <c r="ES677" t="s">
        <v>424</v>
      </c>
      <c r="ET677" t="s">
        <v>424</v>
      </c>
      <c r="EU677" t="s">
        <v>424</v>
      </c>
      <c r="EV677" t="s">
        <v>425</v>
      </c>
      <c r="EW677" t="s">
        <v>425</v>
      </c>
      <c r="EX677" t="s">
        <v>423</v>
      </c>
      <c r="EY677" t="s">
        <v>423</v>
      </c>
      <c r="EZ677" t="s">
        <v>431</v>
      </c>
      <c r="FA677" t="s">
        <v>423</v>
      </c>
      <c r="FB677" t="s">
        <v>423</v>
      </c>
      <c r="FC677" t="s">
        <v>423</v>
      </c>
      <c r="FD677" t="s">
        <v>423</v>
      </c>
      <c r="FE677" t="s">
        <v>423</v>
      </c>
      <c r="FF677" t="s">
        <v>431</v>
      </c>
      <c r="FG677" t="s">
        <v>423</v>
      </c>
      <c r="FH677" t="s">
        <v>423</v>
      </c>
      <c r="FI677" t="s">
        <v>431</v>
      </c>
      <c r="FJ677" t="s">
        <v>423</v>
      </c>
      <c r="FK677" t="s">
        <v>423</v>
      </c>
      <c r="FL677" t="s">
        <v>423</v>
      </c>
      <c r="FM677" t="s">
        <v>423</v>
      </c>
      <c r="FN677" t="s">
        <v>431</v>
      </c>
      <c r="FO677" t="s">
        <v>423</v>
      </c>
      <c r="FP677" t="s">
        <v>423</v>
      </c>
      <c r="FQ677" t="s">
        <v>431</v>
      </c>
      <c r="FR677" t="s">
        <v>423</v>
      </c>
      <c r="FS677" t="s">
        <v>423</v>
      </c>
      <c r="FT677" t="s">
        <v>423</v>
      </c>
      <c r="FU677" t="s">
        <v>431</v>
      </c>
      <c r="FV677" t="s">
        <v>423</v>
      </c>
      <c r="FW677" t="s">
        <v>423</v>
      </c>
      <c r="FX677" t="s">
        <v>423</v>
      </c>
      <c r="FZ677" t="s">
        <v>423</v>
      </c>
      <c r="GB677" t="s">
        <v>423</v>
      </c>
      <c r="GD677" t="s">
        <v>431</v>
      </c>
      <c r="GF677" t="s">
        <v>423</v>
      </c>
      <c r="GG677" t="s">
        <v>432</v>
      </c>
      <c r="GH677" t="s">
        <v>432</v>
      </c>
      <c r="GI677" t="s">
        <v>432</v>
      </c>
      <c r="GJ677" t="s">
        <v>432</v>
      </c>
      <c r="GK677" t="s">
        <v>432</v>
      </c>
      <c r="GL677" t="s">
        <v>432</v>
      </c>
      <c r="GM677" t="s">
        <v>432</v>
      </c>
      <c r="GN677" t="s">
        <v>432</v>
      </c>
      <c r="GO677" t="s">
        <v>432</v>
      </c>
      <c r="GP677" t="s">
        <v>432</v>
      </c>
      <c r="GQ677" t="s">
        <v>432</v>
      </c>
      <c r="GR677" t="s">
        <v>432</v>
      </c>
      <c r="GS677" t="s">
        <v>432</v>
      </c>
      <c r="GT677" t="s">
        <v>432</v>
      </c>
      <c r="GU677" t="s">
        <v>423</v>
      </c>
      <c r="GV677" t="s">
        <v>423</v>
      </c>
      <c r="GW677" t="s">
        <v>431</v>
      </c>
      <c r="GX677" t="s">
        <v>423</v>
      </c>
      <c r="GY677" t="s">
        <v>423</v>
      </c>
      <c r="GZ677" t="s">
        <v>423</v>
      </c>
      <c r="HA677" t="s">
        <v>423</v>
      </c>
      <c r="HB677" t="s">
        <v>431</v>
      </c>
      <c r="HC677" t="s">
        <v>423</v>
      </c>
      <c r="HD677" t="s">
        <v>423</v>
      </c>
      <c r="HE677" t="s">
        <v>423</v>
      </c>
      <c r="HF677" t="s">
        <v>431</v>
      </c>
      <c r="HG677" t="s">
        <v>423</v>
      </c>
      <c r="HH677" t="s">
        <v>423</v>
      </c>
      <c r="HI677" t="s">
        <v>423</v>
      </c>
      <c r="HJ677" t="s">
        <v>423</v>
      </c>
      <c r="HK677" t="s">
        <v>431</v>
      </c>
      <c r="HL677" t="s">
        <v>423</v>
      </c>
      <c r="HM677" t="s">
        <v>423</v>
      </c>
      <c r="HN677" t="s">
        <v>423</v>
      </c>
      <c r="HP677" t="s">
        <v>431</v>
      </c>
      <c r="HR677" t="s">
        <v>423</v>
      </c>
      <c r="HT677" t="s">
        <v>423</v>
      </c>
      <c r="HV677" t="s">
        <v>423</v>
      </c>
      <c r="HW677" t="s">
        <v>423</v>
      </c>
      <c r="HX677" t="s">
        <v>431</v>
      </c>
      <c r="HY677" t="s">
        <v>423</v>
      </c>
      <c r="HZ677" t="s">
        <v>423</v>
      </c>
      <c r="IA677" t="s">
        <v>423</v>
      </c>
      <c r="IB677" t="s">
        <v>423</v>
      </c>
      <c r="IC677" t="s">
        <v>431</v>
      </c>
      <c r="ID677" t="s">
        <v>423</v>
      </c>
      <c r="IE677" t="s">
        <v>423</v>
      </c>
      <c r="IF677" t="s">
        <v>423</v>
      </c>
      <c r="IG677" t="s">
        <v>431</v>
      </c>
      <c r="IH677" t="s">
        <v>423</v>
      </c>
      <c r="II677" t="s">
        <v>423</v>
      </c>
      <c r="IJ677" t="s">
        <v>423</v>
      </c>
      <c r="IK677" t="s">
        <v>423</v>
      </c>
      <c r="IL677" t="s">
        <v>431</v>
      </c>
      <c r="IM677" t="s">
        <v>423</v>
      </c>
      <c r="IN677" t="s">
        <v>423</v>
      </c>
      <c r="IO677" t="s">
        <v>431</v>
      </c>
      <c r="IP677" t="s">
        <v>423</v>
      </c>
      <c r="IQ677" t="s">
        <v>423</v>
      </c>
      <c r="IR677" t="s">
        <v>423</v>
      </c>
      <c r="IS677" t="s">
        <v>431</v>
      </c>
      <c r="IT677" t="s">
        <v>423</v>
      </c>
      <c r="IU677" t="s">
        <v>423</v>
      </c>
      <c r="IV677" t="s">
        <v>423</v>
      </c>
      <c r="IX677" t="s">
        <v>431</v>
      </c>
      <c r="IZ677" t="s">
        <v>423</v>
      </c>
      <c r="JB677" t="s">
        <v>423</v>
      </c>
      <c r="JI677" t="s">
        <v>423</v>
      </c>
      <c r="JJ677" t="s">
        <v>423</v>
      </c>
      <c r="JK677" t="s">
        <v>423</v>
      </c>
      <c r="JL677" t="s">
        <v>431</v>
      </c>
      <c r="JM677" t="s">
        <v>423</v>
      </c>
      <c r="JN677" t="s">
        <v>423</v>
      </c>
      <c r="JO677" t="s">
        <v>423</v>
      </c>
      <c r="JP677" t="s">
        <v>423</v>
      </c>
      <c r="JQ677" t="s">
        <v>423</v>
      </c>
      <c r="JR677" t="s">
        <v>423</v>
      </c>
      <c r="JS677" t="s">
        <v>423</v>
      </c>
      <c r="JT677" t="s">
        <v>423</v>
      </c>
      <c r="JU677" t="s">
        <v>423</v>
      </c>
      <c r="JV677" t="s">
        <v>423</v>
      </c>
      <c r="JW677" t="s">
        <v>423</v>
      </c>
      <c r="JX677" t="s">
        <v>431</v>
      </c>
      <c r="JY677" t="s">
        <v>423</v>
      </c>
      <c r="JZ677" t="s">
        <v>423</v>
      </c>
      <c r="KA677" t="s">
        <v>423</v>
      </c>
      <c r="KB677" t="s">
        <v>423</v>
      </c>
      <c r="KC677" t="s">
        <v>423</v>
      </c>
      <c r="KD677" t="s">
        <v>423</v>
      </c>
      <c r="KE677" t="s">
        <v>423</v>
      </c>
      <c r="KF677" t="s">
        <v>423</v>
      </c>
      <c r="KG677" t="s">
        <v>423</v>
      </c>
      <c r="KH677" t="s">
        <v>423</v>
      </c>
      <c r="KI677" t="s">
        <v>423</v>
      </c>
      <c r="KJ677" t="s">
        <v>423</v>
      </c>
      <c r="KK677" t="s">
        <v>423</v>
      </c>
      <c r="KL677" t="s">
        <v>423</v>
      </c>
      <c r="KM677" t="s">
        <v>423</v>
      </c>
      <c r="KN677" t="s">
        <v>423</v>
      </c>
      <c r="KO677" t="s">
        <v>423</v>
      </c>
      <c r="KP677" t="s">
        <v>423</v>
      </c>
      <c r="KQ677" t="s">
        <v>431</v>
      </c>
      <c r="KR677" t="s">
        <v>423</v>
      </c>
      <c r="KS677" t="s">
        <v>423</v>
      </c>
      <c r="KT677" t="s">
        <v>423</v>
      </c>
      <c r="KU677" t="s">
        <v>423</v>
      </c>
      <c r="KV677" t="s">
        <v>431</v>
      </c>
      <c r="KW677" t="s">
        <v>423</v>
      </c>
      <c r="KY677" t="s">
        <v>423</v>
      </c>
      <c r="KZ677" t="s">
        <v>423</v>
      </c>
      <c r="LA677" t="s">
        <v>423</v>
      </c>
      <c r="LB677" t="s">
        <v>423</v>
      </c>
      <c r="LC677" t="s">
        <v>431</v>
      </c>
      <c r="LD677" t="s">
        <v>423</v>
      </c>
      <c r="LE677" t="s">
        <v>423</v>
      </c>
      <c r="LF677" t="s">
        <v>423</v>
      </c>
      <c r="LG677" t="s">
        <v>423</v>
      </c>
      <c r="LH677" t="s">
        <v>423</v>
      </c>
      <c r="LI677" t="s">
        <v>423</v>
      </c>
      <c r="LJ677" t="s">
        <v>2369</v>
      </c>
      <c r="LK677" t="s">
        <v>431</v>
      </c>
      <c r="LL677" t="s">
        <v>423</v>
      </c>
      <c r="LM677" t="s">
        <v>423</v>
      </c>
      <c r="LN677" t="s">
        <v>423</v>
      </c>
      <c r="LO677" t="s">
        <v>537</v>
      </c>
      <c r="LP677" t="s">
        <v>432</v>
      </c>
      <c r="LQ677" t="s">
        <v>432</v>
      </c>
      <c r="LR677" t="s">
        <v>432</v>
      </c>
      <c r="LS677" t="s">
        <v>432</v>
      </c>
      <c r="LT677" t="s">
        <v>432</v>
      </c>
      <c r="LU677" t="s">
        <v>432</v>
      </c>
      <c r="LV677" t="s">
        <v>432</v>
      </c>
      <c r="LW677" t="s">
        <v>432</v>
      </c>
      <c r="LX677" t="s">
        <v>432</v>
      </c>
      <c r="LY677" t="s">
        <v>432</v>
      </c>
      <c r="LZ677" t="s">
        <v>432</v>
      </c>
      <c r="MA677" t="s">
        <v>432</v>
      </c>
      <c r="MB677" t="s">
        <v>423</v>
      </c>
      <c r="MC677" t="s">
        <v>423</v>
      </c>
      <c r="MD677" t="s">
        <v>423</v>
      </c>
      <c r="ME677" t="s">
        <v>423</v>
      </c>
      <c r="MF677" t="s">
        <v>423</v>
      </c>
      <c r="MG677" t="s">
        <v>431</v>
      </c>
      <c r="MH677" t="s">
        <v>423</v>
      </c>
      <c r="MI677" t="s">
        <v>423</v>
      </c>
      <c r="MJ677" t="s">
        <v>423</v>
      </c>
      <c r="MK677" t="s">
        <v>431</v>
      </c>
      <c r="ML677" t="s">
        <v>423</v>
      </c>
      <c r="MN677">
        <v>552.9</v>
      </c>
      <c r="MO677">
        <v>76.27</v>
      </c>
      <c r="NE677">
        <v>159.01</v>
      </c>
      <c r="NT677">
        <v>149.30000000000001</v>
      </c>
      <c r="OJ677">
        <v>27.89</v>
      </c>
      <c r="OT677">
        <v>140.43</v>
      </c>
    </row>
    <row r="678" spans="1:410" ht="12.75" customHeight="1" x14ac:dyDescent="0.2">
      <c r="A678">
        <v>831</v>
      </c>
      <c r="B678" t="str">
        <f t="shared" si="460"/>
        <v>+30min</v>
      </c>
      <c r="C678" t="str">
        <f t="shared" si="461"/>
        <v>foyer familial</v>
      </c>
      <c r="D678" t="str">
        <f t="shared" si="462"/>
        <v>coloc ou foyer familial</v>
      </c>
      <c r="E678" t="str">
        <f t="shared" si="463"/>
        <v>tout à fait</v>
      </c>
      <c r="F678" t="str">
        <f t="shared" si="464"/>
        <v>oui 5-10h</v>
      </c>
      <c r="G678" t="str">
        <f t="shared" si="465"/>
        <v>echelon 0bis</v>
      </c>
      <c r="H678" t="str">
        <f t="shared" si="466"/>
        <v>non</v>
      </c>
      <c r="I678" t="s">
        <v>423</v>
      </c>
      <c r="J678" t="str">
        <f t="shared" si="467"/>
        <v>parfois</v>
      </c>
      <c r="K678" t="str">
        <f t="shared" si="468"/>
        <v>jamais</v>
      </c>
      <c r="L678" t="str">
        <f t="shared" si="469"/>
        <v>pas commentaire</v>
      </c>
      <c r="M678" t="str">
        <f t="shared" si="470"/>
        <v>1-2h</v>
      </c>
      <c r="N678" t="str">
        <f t="shared" si="471"/>
        <v>+8h</v>
      </c>
      <c r="O678" t="str">
        <f t="shared" si="472"/>
        <v>souvent</v>
      </c>
      <c r="P678" t="str">
        <f t="shared" si="473"/>
        <v>souvent</v>
      </c>
      <c r="Q678" t="str">
        <f t="shared" si="474"/>
        <v>souvent</v>
      </c>
      <c r="R678" t="s">
        <v>425</v>
      </c>
      <c r="S678" t="s">
        <v>425</v>
      </c>
      <c r="T678" t="s">
        <v>425</v>
      </c>
      <c r="U678" t="s">
        <v>427</v>
      </c>
      <c r="V678" t="s">
        <v>428</v>
      </c>
      <c r="W678" t="s">
        <v>440</v>
      </c>
      <c r="X678" t="s">
        <v>429</v>
      </c>
      <c r="Y678" t="s">
        <v>430</v>
      </c>
      <c r="Z678" t="s">
        <v>425</v>
      </c>
      <c r="AA678" t="s">
        <v>424</v>
      </c>
      <c r="AB678" t="s">
        <v>425</v>
      </c>
      <c r="AC678" t="s">
        <v>425</v>
      </c>
      <c r="AD678" t="str">
        <f t="shared" si="475"/>
        <v>semestre</v>
      </c>
      <c r="AE678" t="str">
        <f t="shared" si="476"/>
        <v>plutôt oui</v>
      </c>
      <c r="AF678" t="str">
        <f t="shared" si="477"/>
        <v>très bonnes</v>
      </c>
      <c r="AG678" t="str">
        <f t="shared" si="478"/>
        <v>régulièrement</v>
      </c>
      <c r="AH678" t="str">
        <f t="shared" si="479"/>
        <v>parfois</v>
      </c>
      <c r="AI678" t="str">
        <f t="shared" si="480"/>
        <v>régulièrement</v>
      </c>
      <c r="AJ678" t="str">
        <f t="shared" si="481"/>
        <v>jamais</v>
      </c>
      <c r="AK678" t="str">
        <f t="shared" si="482"/>
        <v>non</v>
      </c>
      <c r="AL678" t="str">
        <f t="shared" si="483"/>
        <v>pas d'asso</v>
      </c>
      <c r="AM678" t="str">
        <f t="shared" si="484"/>
        <v>pas d'asso</v>
      </c>
      <c r="AN678" t="str">
        <f t="shared" si="485"/>
        <v>3-6h</v>
      </c>
      <c r="AO678" t="str">
        <f t="shared" si="486"/>
        <v>rarement</v>
      </c>
      <c r="AP678" t="str">
        <f t="shared" si="487"/>
        <v>tout à fait</v>
      </c>
      <c r="AQ678" t="str">
        <f t="shared" si="488"/>
        <v>rarement</v>
      </c>
      <c r="AR678" t="str">
        <f t="shared" si="489"/>
        <v>régulièrement</v>
      </c>
      <c r="AS678" t="str">
        <f t="shared" si="490"/>
        <v>2-4h</v>
      </c>
      <c r="AT678" t="str">
        <f t="shared" si="491"/>
        <v>très satisfaisante</v>
      </c>
      <c r="AU678" t="str">
        <f t="shared" si="492"/>
        <v>tout à fait</v>
      </c>
      <c r="AV678" t="str">
        <f t="shared" si="493"/>
        <v>tout à fait</v>
      </c>
      <c r="AW678" t="str">
        <f t="shared" si="494"/>
        <v>tout à fait</v>
      </c>
      <c r="AX678" t="str">
        <f t="shared" si="495"/>
        <v>tout à fait</v>
      </c>
      <c r="AY678" t="str">
        <f t="shared" si="496"/>
        <v>plutôt oui</v>
      </c>
      <c r="AZ678" t="str">
        <f t="shared" si="497"/>
        <v>4A</v>
      </c>
      <c r="BA678" t="str">
        <f t="shared" si="498"/>
        <v>GC</v>
      </c>
      <c r="BB678" t="str">
        <f t="shared" si="499"/>
        <v>classique</v>
      </c>
      <c r="BC678" t="str">
        <f t="shared" si="500"/>
        <v>oui</v>
      </c>
      <c r="BD678" t="str">
        <f t="shared" si="501"/>
        <v>4A</v>
      </c>
      <c r="BE678" t="str">
        <f t="shared" si="502"/>
        <v>Fr</v>
      </c>
      <c r="BF678" t="str">
        <f t="shared" si="503"/>
        <v>pas de classement</v>
      </c>
      <c r="BG678" t="str">
        <f t="shared" si="504"/>
        <v>jsp</v>
      </c>
      <c r="BH678" t="s">
        <v>423</v>
      </c>
      <c r="BI678" t="str">
        <f t="shared" si="505"/>
        <v>aucun</v>
      </c>
      <c r="BJ678" t="s">
        <v>423</v>
      </c>
      <c r="BK678" t="s">
        <v>423</v>
      </c>
      <c r="BL678" t="s">
        <v>423</v>
      </c>
      <c r="BM678" t="s">
        <v>431</v>
      </c>
      <c r="BN678" t="s">
        <v>423</v>
      </c>
      <c r="BO678" t="s">
        <v>423</v>
      </c>
      <c r="BP678" t="s">
        <v>431</v>
      </c>
      <c r="BR678" t="s">
        <v>432</v>
      </c>
      <c r="BS678" t="s">
        <v>432</v>
      </c>
      <c r="BT678" t="s">
        <v>432</v>
      </c>
      <c r="BU678" t="s">
        <v>432</v>
      </c>
      <c r="BV678" t="s">
        <v>431</v>
      </c>
      <c r="BW678" t="s">
        <v>423</v>
      </c>
      <c r="BX678" t="s">
        <v>423</v>
      </c>
      <c r="BY678" t="s">
        <v>423</v>
      </c>
      <c r="BZ678" t="s">
        <v>431</v>
      </c>
      <c r="CA678" t="s">
        <v>423</v>
      </c>
      <c r="CB678" t="s">
        <v>431</v>
      </c>
      <c r="CC678" t="s">
        <v>423</v>
      </c>
      <c r="CD678" t="s">
        <v>423</v>
      </c>
      <c r="CE678" t="s">
        <v>431</v>
      </c>
      <c r="CF678" t="s">
        <v>431</v>
      </c>
      <c r="CG678" t="s">
        <v>423</v>
      </c>
      <c r="CH678" t="s">
        <v>423</v>
      </c>
      <c r="CI678" t="s">
        <v>423</v>
      </c>
      <c r="CJ678" t="s">
        <v>423</v>
      </c>
      <c r="CK678" t="s">
        <v>423</v>
      </c>
      <c r="CL678" t="s">
        <v>423</v>
      </c>
      <c r="CM678" t="s">
        <v>423</v>
      </c>
      <c r="CN678" t="s">
        <v>423</v>
      </c>
      <c r="CO678" t="s">
        <v>432</v>
      </c>
      <c r="CP678" t="s">
        <v>432</v>
      </c>
      <c r="CQ678" t="s">
        <v>432</v>
      </c>
      <c r="CR678" t="s">
        <v>432</v>
      </c>
      <c r="CT678" t="s">
        <v>432</v>
      </c>
      <c r="CU678" t="s">
        <v>423</v>
      </c>
      <c r="CV678" t="s">
        <v>423</v>
      </c>
      <c r="CW678" t="s">
        <v>423</v>
      </c>
      <c r="CX678" t="s">
        <v>431</v>
      </c>
      <c r="CY678" t="s">
        <v>423</v>
      </c>
      <c r="CZ678" t="s">
        <v>423</v>
      </c>
      <c r="DA678" t="s">
        <v>423</v>
      </c>
      <c r="DB678" t="s">
        <v>423</v>
      </c>
      <c r="DC678" t="s">
        <v>431</v>
      </c>
      <c r="DD678" t="s">
        <v>432</v>
      </c>
      <c r="DE678" t="s">
        <v>432</v>
      </c>
      <c r="DF678" t="s">
        <v>432</v>
      </c>
      <c r="DG678" t="s">
        <v>432</v>
      </c>
      <c r="DH678" t="s">
        <v>423</v>
      </c>
      <c r="DI678" t="s">
        <v>423</v>
      </c>
      <c r="DJ678" t="s">
        <v>431</v>
      </c>
      <c r="DK678" t="s">
        <v>423</v>
      </c>
      <c r="DL678" t="s">
        <v>423</v>
      </c>
      <c r="DM678" t="s">
        <v>431</v>
      </c>
      <c r="DN678" t="s">
        <v>423</v>
      </c>
      <c r="DO678" t="s">
        <v>423</v>
      </c>
      <c r="DP678" t="s">
        <v>423</v>
      </c>
      <c r="DQ678" t="s">
        <v>423</v>
      </c>
      <c r="DR678" t="s">
        <v>423</v>
      </c>
      <c r="DS678" t="s">
        <v>423</v>
      </c>
      <c r="DT678" t="s">
        <v>423</v>
      </c>
      <c r="DU678" t="s">
        <v>431</v>
      </c>
      <c r="DV678" t="s">
        <v>423</v>
      </c>
      <c r="DW678" t="s">
        <v>423</v>
      </c>
      <c r="DX678" t="s">
        <v>423</v>
      </c>
      <c r="DY678" t="s">
        <v>431</v>
      </c>
      <c r="DZ678" t="s">
        <v>423</v>
      </c>
      <c r="EA678" t="s">
        <v>423</v>
      </c>
      <c r="EB678" t="s">
        <v>423</v>
      </c>
      <c r="EC678" t="s">
        <v>431</v>
      </c>
      <c r="ED678" t="s">
        <v>423</v>
      </c>
      <c r="EE678" t="s">
        <v>423</v>
      </c>
      <c r="EF678" t="s">
        <v>437</v>
      </c>
      <c r="EG678" t="s">
        <v>438</v>
      </c>
      <c r="EH678" t="s">
        <v>436</v>
      </c>
      <c r="EI678" t="s">
        <v>434</v>
      </c>
      <c r="EJ678" t="s">
        <v>435</v>
      </c>
      <c r="EK678" t="s">
        <v>433</v>
      </c>
      <c r="EL678" t="s">
        <v>425</v>
      </c>
      <c r="EM678" t="s">
        <v>425</v>
      </c>
      <c r="EN678" t="s">
        <v>425</v>
      </c>
      <c r="EO678" t="s">
        <v>427</v>
      </c>
      <c r="EP678" t="s">
        <v>428</v>
      </c>
      <c r="EQ678" t="s">
        <v>440</v>
      </c>
      <c r="ER678" t="s">
        <v>429</v>
      </c>
      <c r="ES678" t="s">
        <v>430</v>
      </c>
      <c r="ET678" t="s">
        <v>425</v>
      </c>
      <c r="EU678" t="s">
        <v>424</v>
      </c>
      <c r="EV678" t="s">
        <v>425</v>
      </c>
      <c r="EW678" t="s">
        <v>425</v>
      </c>
      <c r="EX678" t="s">
        <v>431</v>
      </c>
      <c r="EY678" t="s">
        <v>423</v>
      </c>
      <c r="EZ678" t="s">
        <v>423</v>
      </c>
      <c r="FA678" t="s">
        <v>423</v>
      </c>
      <c r="FB678" t="s">
        <v>423</v>
      </c>
      <c r="FC678" t="s">
        <v>423</v>
      </c>
      <c r="FD678" t="s">
        <v>423</v>
      </c>
      <c r="FE678" t="s">
        <v>431</v>
      </c>
      <c r="FF678" t="s">
        <v>423</v>
      </c>
      <c r="FG678" t="s">
        <v>423</v>
      </c>
      <c r="FH678" t="s">
        <v>431</v>
      </c>
      <c r="FI678" t="s">
        <v>423</v>
      </c>
      <c r="FJ678" t="s">
        <v>423</v>
      </c>
      <c r="FK678" t="s">
        <v>423</v>
      </c>
      <c r="FL678" t="s">
        <v>423</v>
      </c>
      <c r="FM678" t="s">
        <v>431</v>
      </c>
      <c r="FN678" t="s">
        <v>423</v>
      </c>
      <c r="FO678" t="s">
        <v>423</v>
      </c>
      <c r="FP678" t="s">
        <v>423</v>
      </c>
      <c r="FQ678" t="s">
        <v>423</v>
      </c>
      <c r="FR678" t="s">
        <v>431</v>
      </c>
      <c r="FS678" t="s">
        <v>423</v>
      </c>
      <c r="FT678" t="s">
        <v>423</v>
      </c>
      <c r="FU678" t="s">
        <v>431</v>
      </c>
      <c r="FV678" t="s">
        <v>423</v>
      </c>
      <c r="FW678" t="s">
        <v>423</v>
      </c>
      <c r="FX678" t="s">
        <v>423</v>
      </c>
      <c r="FZ678" t="s">
        <v>423</v>
      </c>
      <c r="GB678" t="s">
        <v>423</v>
      </c>
      <c r="GD678" t="s">
        <v>431</v>
      </c>
      <c r="GE678" t="s">
        <v>2438</v>
      </c>
      <c r="GF678" t="s">
        <v>423</v>
      </c>
      <c r="GG678" t="s">
        <v>432</v>
      </c>
      <c r="GH678" t="s">
        <v>432</v>
      </c>
      <c r="GI678" t="s">
        <v>432</v>
      </c>
      <c r="GJ678" t="s">
        <v>432</v>
      </c>
      <c r="GK678" t="s">
        <v>432</v>
      </c>
      <c r="GL678" t="s">
        <v>432</v>
      </c>
      <c r="GM678" t="s">
        <v>432</v>
      </c>
      <c r="GN678" t="s">
        <v>432</v>
      </c>
      <c r="GO678" t="s">
        <v>432</v>
      </c>
      <c r="GP678" t="s">
        <v>432</v>
      </c>
      <c r="GQ678" t="s">
        <v>432</v>
      </c>
      <c r="GR678" t="s">
        <v>432</v>
      </c>
      <c r="GS678" t="s">
        <v>432</v>
      </c>
      <c r="GT678" t="s">
        <v>432</v>
      </c>
      <c r="GU678" t="s">
        <v>423</v>
      </c>
      <c r="GV678" t="s">
        <v>423</v>
      </c>
      <c r="GW678" t="s">
        <v>431</v>
      </c>
      <c r="GX678" t="s">
        <v>423</v>
      </c>
      <c r="GY678" t="s">
        <v>423</v>
      </c>
      <c r="GZ678" t="s">
        <v>423</v>
      </c>
      <c r="HA678" t="s">
        <v>423</v>
      </c>
      <c r="HB678" t="s">
        <v>431</v>
      </c>
      <c r="HC678" t="s">
        <v>423</v>
      </c>
      <c r="HD678" t="s">
        <v>431</v>
      </c>
      <c r="HE678" t="s">
        <v>423</v>
      </c>
      <c r="HF678" t="s">
        <v>423</v>
      </c>
      <c r="HG678" t="s">
        <v>423</v>
      </c>
      <c r="HH678" t="s">
        <v>423</v>
      </c>
      <c r="HI678" t="s">
        <v>423</v>
      </c>
      <c r="HJ678" t="s">
        <v>423</v>
      </c>
      <c r="HK678" t="s">
        <v>423</v>
      </c>
      <c r="HL678" t="s">
        <v>431</v>
      </c>
      <c r="HM678" t="s">
        <v>423</v>
      </c>
      <c r="HN678" t="s">
        <v>423</v>
      </c>
      <c r="HP678" t="s">
        <v>431</v>
      </c>
      <c r="HR678" t="s">
        <v>423</v>
      </c>
      <c r="HT678" t="s">
        <v>423</v>
      </c>
      <c r="HV678" t="s">
        <v>423</v>
      </c>
      <c r="HW678" t="s">
        <v>423</v>
      </c>
      <c r="HX678" t="s">
        <v>431</v>
      </c>
      <c r="HY678" t="s">
        <v>423</v>
      </c>
      <c r="HZ678" t="s">
        <v>423</v>
      </c>
      <c r="IA678" t="s">
        <v>423</v>
      </c>
      <c r="IB678" t="s">
        <v>431</v>
      </c>
      <c r="IC678" t="s">
        <v>423</v>
      </c>
      <c r="ID678" t="s">
        <v>423</v>
      </c>
      <c r="IE678" t="s">
        <v>423</v>
      </c>
      <c r="IF678" t="s">
        <v>431</v>
      </c>
      <c r="IG678" t="s">
        <v>423</v>
      </c>
      <c r="IH678" t="s">
        <v>423</v>
      </c>
      <c r="II678" t="s">
        <v>423</v>
      </c>
      <c r="IJ678" t="s">
        <v>431</v>
      </c>
      <c r="IK678" t="s">
        <v>423</v>
      </c>
      <c r="IL678" t="s">
        <v>423</v>
      </c>
      <c r="IM678" t="s">
        <v>423</v>
      </c>
      <c r="IN678" t="s">
        <v>431</v>
      </c>
      <c r="IO678" t="s">
        <v>423</v>
      </c>
      <c r="IP678" t="s">
        <v>423</v>
      </c>
      <c r="IQ678" t="s">
        <v>423</v>
      </c>
      <c r="IR678" t="s">
        <v>431</v>
      </c>
      <c r="IS678" t="s">
        <v>423</v>
      </c>
      <c r="IT678" t="s">
        <v>423</v>
      </c>
      <c r="IU678" t="s">
        <v>423</v>
      </c>
      <c r="IV678" t="s">
        <v>423</v>
      </c>
      <c r="IX678" t="s">
        <v>431</v>
      </c>
      <c r="IZ678" t="s">
        <v>423</v>
      </c>
      <c r="JB678" t="s">
        <v>423</v>
      </c>
      <c r="JI678" t="s">
        <v>423</v>
      </c>
      <c r="JJ678" t="s">
        <v>423</v>
      </c>
      <c r="JK678" t="s">
        <v>423</v>
      </c>
      <c r="JL678" t="s">
        <v>431</v>
      </c>
      <c r="JM678" t="s">
        <v>423</v>
      </c>
      <c r="JN678" t="s">
        <v>423</v>
      </c>
      <c r="JO678" t="s">
        <v>423</v>
      </c>
      <c r="JP678" t="s">
        <v>423</v>
      </c>
      <c r="JQ678" t="s">
        <v>423</v>
      </c>
      <c r="JR678" t="s">
        <v>423</v>
      </c>
      <c r="JS678" t="s">
        <v>423</v>
      </c>
      <c r="JT678" t="s">
        <v>423</v>
      </c>
      <c r="JU678" t="s">
        <v>423</v>
      </c>
      <c r="JV678" t="s">
        <v>423</v>
      </c>
      <c r="JW678" t="s">
        <v>423</v>
      </c>
      <c r="JX678" t="s">
        <v>431</v>
      </c>
      <c r="JY678" t="s">
        <v>423</v>
      </c>
      <c r="JZ678" t="s">
        <v>423</v>
      </c>
      <c r="KA678" t="s">
        <v>423</v>
      </c>
      <c r="KB678" t="s">
        <v>423</v>
      </c>
      <c r="KC678" t="s">
        <v>423</v>
      </c>
      <c r="KD678" t="s">
        <v>423</v>
      </c>
      <c r="KE678" t="s">
        <v>423</v>
      </c>
      <c r="KF678" t="s">
        <v>423</v>
      </c>
      <c r="KG678" t="s">
        <v>423</v>
      </c>
      <c r="KH678" t="s">
        <v>423</v>
      </c>
      <c r="KI678" t="s">
        <v>423</v>
      </c>
      <c r="KJ678" t="s">
        <v>423</v>
      </c>
      <c r="KK678" t="s">
        <v>423</v>
      </c>
      <c r="KL678" t="s">
        <v>423</v>
      </c>
      <c r="KM678" t="s">
        <v>423</v>
      </c>
      <c r="KN678" t="s">
        <v>423</v>
      </c>
      <c r="KO678" t="s">
        <v>423</v>
      </c>
      <c r="KP678" t="s">
        <v>423</v>
      </c>
      <c r="KQ678" t="s">
        <v>431</v>
      </c>
      <c r="KR678" t="s">
        <v>423</v>
      </c>
      <c r="KS678" t="s">
        <v>423</v>
      </c>
      <c r="KT678" t="s">
        <v>423</v>
      </c>
      <c r="KU678" t="s">
        <v>423</v>
      </c>
      <c r="KV678" t="s">
        <v>431</v>
      </c>
      <c r="KW678" t="s">
        <v>423</v>
      </c>
      <c r="KY678" t="s">
        <v>423</v>
      </c>
      <c r="KZ678" t="s">
        <v>423</v>
      </c>
      <c r="LA678" t="s">
        <v>423</v>
      </c>
      <c r="LB678" t="s">
        <v>423</v>
      </c>
      <c r="LC678" t="s">
        <v>431</v>
      </c>
      <c r="LD678" t="s">
        <v>423</v>
      </c>
      <c r="LE678" t="s">
        <v>423</v>
      </c>
      <c r="LF678" t="s">
        <v>423</v>
      </c>
      <c r="LG678" t="s">
        <v>423</v>
      </c>
      <c r="LH678" t="s">
        <v>423</v>
      </c>
      <c r="LI678" t="s">
        <v>431</v>
      </c>
      <c r="LK678" t="s">
        <v>431</v>
      </c>
      <c r="LL678" t="s">
        <v>423</v>
      </c>
      <c r="LM678" t="s">
        <v>423</v>
      </c>
      <c r="LN678" t="s">
        <v>423</v>
      </c>
      <c r="LO678" t="s">
        <v>439</v>
      </c>
      <c r="LP678" t="s">
        <v>432</v>
      </c>
      <c r="LQ678" t="s">
        <v>432</v>
      </c>
      <c r="LR678" t="s">
        <v>432</v>
      </c>
      <c r="LS678" t="s">
        <v>432</v>
      </c>
      <c r="LT678" t="s">
        <v>432</v>
      </c>
      <c r="LU678" t="s">
        <v>432</v>
      </c>
      <c r="LV678" t="s">
        <v>432</v>
      </c>
      <c r="LW678" t="s">
        <v>432</v>
      </c>
      <c r="LX678" t="s">
        <v>432</v>
      </c>
      <c r="LY678" t="s">
        <v>432</v>
      </c>
      <c r="LZ678" t="s">
        <v>432</v>
      </c>
      <c r="MA678" t="s">
        <v>432</v>
      </c>
      <c r="MB678" t="s">
        <v>423</v>
      </c>
      <c r="MC678" t="s">
        <v>423</v>
      </c>
      <c r="MD678" t="s">
        <v>423</v>
      </c>
      <c r="ME678" t="s">
        <v>423</v>
      </c>
      <c r="MF678" t="s">
        <v>423</v>
      </c>
      <c r="MG678" t="s">
        <v>431</v>
      </c>
      <c r="MH678" t="s">
        <v>423</v>
      </c>
      <c r="MI678" t="s">
        <v>423</v>
      </c>
      <c r="MJ678" t="s">
        <v>423</v>
      </c>
      <c r="MK678" t="s">
        <v>423</v>
      </c>
      <c r="ML678" t="s">
        <v>431</v>
      </c>
      <c r="MN678">
        <v>408.3</v>
      </c>
      <c r="MO678">
        <v>55.72</v>
      </c>
      <c r="NE678">
        <v>136.19</v>
      </c>
      <c r="NT678">
        <v>91.21</v>
      </c>
      <c r="OJ678">
        <v>42.98</v>
      </c>
      <c r="OT678">
        <v>82.2</v>
      </c>
    </row>
    <row r="679" spans="1:410" ht="12.75" customHeight="1" x14ac:dyDescent="0.2">
      <c r="A679">
        <v>832</v>
      </c>
      <c r="B679" t="str">
        <f t="shared" si="460"/>
        <v>5-15min</v>
      </c>
      <c r="C679" t="str">
        <f t="shared" si="461"/>
        <v>colocation</v>
      </c>
      <c r="D679" t="str">
        <f t="shared" si="462"/>
        <v>coloc ou foyer familial</v>
      </c>
      <c r="E679" t="str">
        <f t="shared" si="463"/>
        <v>plutôt oui</v>
      </c>
      <c r="F679" t="str">
        <f t="shared" si="464"/>
        <v>aucune</v>
      </c>
      <c r="G679" t="str">
        <f t="shared" si="465"/>
        <v>non</v>
      </c>
      <c r="H679" t="str">
        <f t="shared" si="466"/>
        <v>non</v>
      </c>
      <c r="I679" t="s">
        <v>423</v>
      </c>
      <c r="J679" t="str">
        <f t="shared" si="467"/>
        <v>souvent</v>
      </c>
      <c r="K679" t="str">
        <f t="shared" si="468"/>
        <v>parfois</v>
      </c>
      <c r="L679" t="str">
        <f t="shared" si="469"/>
        <v>plutôt oui</v>
      </c>
      <c r="M679" t="str">
        <f t="shared" si="470"/>
        <v>0-1h</v>
      </c>
      <c r="N679" t="str">
        <f t="shared" si="471"/>
        <v>2-4h</v>
      </c>
      <c r="O679" t="str">
        <f t="shared" si="472"/>
        <v>souvent</v>
      </c>
      <c r="P679" t="str">
        <f t="shared" si="473"/>
        <v>souvent</v>
      </c>
      <c r="Q679" t="str">
        <f t="shared" si="474"/>
        <v>parfois</v>
      </c>
      <c r="R679" t="s">
        <v>430</v>
      </c>
      <c r="S679" t="s">
        <v>424</v>
      </c>
      <c r="T679" t="s">
        <v>425</v>
      </c>
      <c r="U679" t="s">
        <v>426</v>
      </c>
      <c r="V679" t="s">
        <v>428</v>
      </c>
      <c r="W679" t="s">
        <v>428</v>
      </c>
      <c r="X679" t="s">
        <v>430</v>
      </c>
      <c r="Y679" t="s">
        <v>424</v>
      </c>
      <c r="Z679" t="s">
        <v>425</v>
      </c>
      <c r="AA679" t="s">
        <v>424</v>
      </c>
      <c r="AB679" t="s">
        <v>425</v>
      </c>
      <c r="AC679" t="s">
        <v>425</v>
      </c>
      <c r="AD679" t="str">
        <f t="shared" si="475"/>
        <v>1 mois avant</v>
      </c>
      <c r="AE679" t="str">
        <f t="shared" si="476"/>
        <v>plutôt oui</v>
      </c>
      <c r="AF679" t="str">
        <f t="shared" si="477"/>
        <v>très bonnes</v>
      </c>
      <c r="AG679" t="str">
        <f t="shared" si="478"/>
        <v>régulièrement</v>
      </c>
      <c r="AH679" t="str">
        <f t="shared" si="479"/>
        <v>très souvent</v>
      </c>
      <c r="AI679" t="str">
        <f t="shared" si="480"/>
        <v>parfois</v>
      </c>
      <c r="AJ679" t="str">
        <f t="shared" si="481"/>
        <v>jamais</v>
      </c>
      <c r="AK679" t="str">
        <f t="shared" si="482"/>
        <v>15-20h</v>
      </c>
      <c r="AL679" t="str">
        <f t="shared" si="483"/>
        <v>plutôt oui</v>
      </c>
      <c r="AM679" t="str">
        <f t="shared" si="484"/>
        <v>tout à fait</v>
      </c>
      <c r="AN679" t="str">
        <f t="shared" si="485"/>
        <v>3-6h</v>
      </c>
      <c r="AO679" t="str">
        <f t="shared" si="486"/>
        <v>1/mois</v>
      </c>
      <c r="AP679" t="str">
        <f t="shared" si="487"/>
        <v>tout à fait</v>
      </c>
      <c r="AQ679" t="str">
        <f t="shared" si="488"/>
        <v>1/semaine</v>
      </c>
      <c r="AR679" t="str">
        <f t="shared" si="489"/>
        <v>régulièrement</v>
      </c>
      <c r="AS679" t="str">
        <f t="shared" si="490"/>
        <v>2-4h</v>
      </c>
      <c r="AT679" t="str">
        <f t="shared" si="491"/>
        <v>plutôt satisfaisante</v>
      </c>
      <c r="AU679" t="str">
        <f t="shared" si="492"/>
        <v>plutôt oui</v>
      </c>
      <c r="AV679" t="str">
        <f t="shared" si="493"/>
        <v>plutôt oui</v>
      </c>
      <c r="AW679" t="str">
        <f t="shared" si="494"/>
        <v>plutôt oui</v>
      </c>
      <c r="AX679" t="str">
        <f t="shared" si="495"/>
        <v>plutôt oui</v>
      </c>
      <c r="AY679" t="str">
        <f t="shared" si="496"/>
        <v>plutôt oui</v>
      </c>
      <c r="AZ679" t="str">
        <f t="shared" si="497"/>
        <v>4A</v>
      </c>
      <c r="BA679" t="str">
        <f t="shared" si="498"/>
        <v>GC</v>
      </c>
      <c r="BB679" t="str">
        <f t="shared" si="499"/>
        <v>Danse-etude</v>
      </c>
      <c r="BC679" t="str">
        <f t="shared" si="500"/>
        <v>non</v>
      </c>
      <c r="BD679" t="str">
        <f t="shared" si="501"/>
        <v>post-bac</v>
      </c>
      <c r="BE679" t="str">
        <f t="shared" si="502"/>
        <v>Fr</v>
      </c>
      <c r="BF679" t="str">
        <f t="shared" si="503"/>
        <v>50-75%</v>
      </c>
      <c r="BG679" t="str">
        <f t="shared" si="504"/>
        <v>25-50%</v>
      </c>
      <c r="BH679" t="s">
        <v>423</v>
      </c>
      <c r="BI679" t="str">
        <f t="shared" si="505"/>
        <v>aucun</v>
      </c>
      <c r="BJ679" t="s">
        <v>423</v>
      </c>
      <c r="BK679" t="s">
        <v>431</v>
      </c>
      <c r="BL679" t="s">
        <v>423</v>
      </c>
      <c r="BM679" t="s">
        <v>423</v>
      </c>
      <c r="BN679" t="s">
        <v>423</v>
      </c>
      <c r="BO679" t="s">
        <v>431</v>
      </c>
      <c r="BP679" t="s">
        <v>423</v>
      </c>
      <c r="BR679" t="s">
        <v>432</v>
      </c>
      <c r="BS679" t="s">
        <v>432</v>
      </c>
      <c r="BT679" t="s">
        <v>432</v>
      </c>
      <c r="BU679" t="s">
        <v>432</v>
      </c>
      <c r="BV679" t="s">
        <v>423</v>
      </c>
      <c r="BW679" t="s">
        <v>431</v>
      </c>
      <c r="BX679" t="s">
        <v>423</v>
      </c>
      <c r="BY679" t="s">
        <v>423</v>
      </c>
      <c r="BZ679" t="s">
        <v>423</v>
      </c>
      <c r="CA679" t="s">
        <v>432</v>
      </c>
      <c r="CB679" t="s">
        <v>432</v>
      </c>
      <c r="CC679" t="s">
        <v>432</v>
      </c>
      <c r="CD679" t="s">
        <v>432</v>
      </c>
      <c r="CE679" t="s">
        <v>423</v>
      </c>
      <c r="CF679" t="s">
        <v>432</v>
      </c>
      <c r="CG679" t="s">
        <v>432</v>
      </c>
      <c r="CH679" t="s">
        <v>432</v>
      </c>
      <c r="CI679" t="s">
        <v>432</v>
      </c>
      <c r="CJ679" t="s">
        <v>432</v>
      </c>
      <c r="CK679" t="s">
        <v>432</v>
      </c>
      <c r="CL679" t="s">
        <v>432</v>
      </c>
      <c r="CM679" t="s">
        <v>432</v>
      </c>
      <c r="CN679" t="s">
        <v>423</v>
      </c>
      <c r="CO679" t="s">
        <v>432</v>
      </c>
      <c r="CP679" t="s">
        <v>432</v>
      </c>
      <c r="CQ679" t="s">
        <v>432</v>
      </c>
      <c r="CR679" t="s">
        <v>432</v>
      </c>
      <c r="CT679" t="s">
        <v>432</v>
      </c>
      <c r="CU679" t="s">
        <v>423</v>
      </c>
      <c r="CV679" t="s">
        <v>423</v>
      </c>
      <c r="CW679" t="s">
        <v>431</v>
      </c>
      <c r="CX679" t="s">
        <v>423</v>
      </c>
      <c r="CY679" t="s">
        <v>423</v>
      </c>
      <c r="CZ679" t="s">
        <v>423</v>
      </c>
      <c r="DA679" t="s">
        <v>423</v>
      </c>
      <c r="DB679" t="s">
        <v>431</v>
      </c>
      <c r="DC679" t="s">
        <v>423</v>
      </c>
      <c r="DD679" t="s">
        <v>423</v>
      </c>
      <c r="DE679" t="s">
        <v>431</v>
      </c>
      <c r="DF679" t="s">
        <v>423</v>
      </c>
      <c r="DG679" t="s">
        <v>423</v>
      </c>
      <c r="DH679" t="s">
        <v>423</v>
      </c>
      <c r="DI679" t="s">
        <v>423</v>
      </c>
      <c r="DJ679" t="s">
        <v>423</v>
      </c>
      <c r="DK679" t="s">
        <v>431</v>
      </c>
      <c r="DL679" t="s">
        <v>423</v>
      </c>
      <c r="DM679" t="s">
        <v>423</v>
      </c>
      <c r="DN679" t="s">
        <v>423</v>
      </c>
      <c r="DO679" t="s">
        <v>423</v>
      </c>
      <c r="DP679" t="s">
        <v>431</v>
      </c>
      <c r="DQ679" t="s">
        <v>423</v>
      </c>
      <c r="DR679" t="s">
        <v>423</v>
      </c>
      <c r="DS679" t="s">
        <v>423</v>
      </c>
      <c r="DT679" t="s">
        <v>423</v>
      </c>
      <c r="DU679" t="s">
        <v>431</v>
      </c>
      <c r="DV679" t="s">
        <v>423</v>
      </c>
      <c r="DW679" t="s">
        <v>423</v>
      </c>
      <c r="DX679" t="s">
        <v>423</v>
      </c>
      <c r="DY679" t="s">
        <v>431</v>
      </c>
      <c r="DZ679" t="s">
        <v>423</v>
      </c>
      <c r="EA679" t="s">
        <v>423</v>
      </c>
      <c r="EB679" t="s">
        <v>423</v>
      </c>
      <c r="EC679" t="s">
        <v>423</v>
      </c>
      <c r="ED679" t="s">
        <v>431</v>
      </c>
      <c r="EE679" t="s">
        <v>423</v>
      </c>
      <c r="EF679" t="s">
        <v>438</v>
      </c>
      <c r="EG679" t="s">
        <v>436</v>
      </c>
      <c r="EH679" t="s">
        <v>437</v>
      </c>
      <c r="EI679" t="s">
        <v>434</v>
      </c>
      <c r="EJ679" t="s">
        <v>435</v>
      </c>
      <c r="EK679" t="s">
        <v>433</v>
      </c>
      <c r="EL679" t="s">
        <v>430</v>
      </c>
      <c r="EM679" t="s">
        <v>424</v>
      </c>
      <c r="EN679" t="s">
        <v>425</v>
      </c>
      <c r="EO679" t="s">
        <v>426</v>
      </c>
      <c r="EP679" t="s">
        <v>428</v>
      </c>
      <c r="EQ679" t="s">
        <v>428</v>
      </c>
      <c r="ER679" t="s">
        <v>430</v>
      </c>
      <c r="ES679" t="s">
        <v>424</v>
      </c>
      <c r="ET679" t="s">
        <v>425</v>
      </c>
      <c r="EU679" t="s">
        <v>424</v>
      </c>
      <c r="EV679" t="s">
        <v>425</v>
      </c>
      <c r="EW679" t="s">
        <v>425</v>
      </c>
      <c r="EX679" t="s">
        <v>423</v>
      </c>
      <c r="EY679" t="s">
        <v>431</v>
      </c>
      <c r="EZ679" t="s">
        <v>423</v>
      </c>
      <c r="FA679" t="s">
        <v>423</v>
      </c>
      <c r="FB679" t="s">
        <v>423</v>
      </c>
      <c r="FC679" t="s">
        <v>423</v>
      </c>
      <c r="FD679" t="s">
        <v>423</v>
      </c>
      <c r="FE679" t="s">
        <v>431</v>
      </c>
      <c r="FF679" t="s">
        <v>423</v>
      </c>
      <c r="FG679" t="s">
        <v>423</v>
      </c>
      <c r="FH679" t="s">
        <v>431</v>
      </c>
      <c r="FI679" t="s">
        <v>423</v>
      </c>
      <c r="FJ679" t="s">
        <v>423</v>
      </c>
      <c r="FK679" t="s">
        <v>423</v>
      </c>
      <c r="FL679" t="s">
        <v>423</v>
      </c>
      <c r="FM679" t="s">
        <v>431</v>
      </c>
      <c r="FN679" t="s">
        <v>423</v>
      </c>
      <c r="FO679" t="s">
        <v>423</v>
      </c>
      <c r="FP679" t="s">
        <v>431</v>
      </c>
      <c r="FQ679" t="s">
        <v>423</v>
      </c>
      <c r="FR679" t="s">
        <v>423</v>
      </c>
      <c r="FS679" t="s">
        <v>423</v>
      </c>
      <c r="FT679" t="s">
        <v>423</v>
      </c>
      <c r="FU679" t="s">
        <v>423</v>
      </c>
      <c r="FV679" t="s">
        <v>431</v>
      </c>
      <c r="FW679" t="s">
        <v>423</v>
      </c>
      <c r="FX679" t="s">
        <v>423</v>
      </c>
      <c r="FZ679" t="s">
        <v>423</v>
      </c>
      <c r="GB679" t="s">
        <v>423</v>
      </c>
      <c r="GD679" t="s">
        <v>431</v>
      </c>
      <c r="GF679" t="s">
        <v>431</v>
      </c>
      <c r="GG679" t="s">
        <v>423</v>
      </c>
      <c r="GH679" t="s">
        <v>431</v>
      </c>
      <c r="GI679" t="s">
        <v>423</v>
      </c>
      <c r="GJ679" t="s">
        <v>423</v>
      </c>
      <c r="GK679" t="s">
        <v>423</v>
      </c>
      <c r="GL679" t="s">
        <v>423</v>
      </c>
      <c r="GM679" t="s">
        <v>423</v>
      </c>
      <c r="GN679" t="s">
        <v>431</v>
      </c>
      <c r="GO679" t="s">
        <v>423</v>
      </c>
      <c r="GP679" t="s">
        <v>423</v>
      </c>
      <c r="GQ679" t="s">
        <v>431</v>
      </c>
      <c r="GR679" t="s">
        <v>423</v>
      </c>
      <c r="GS679" t="s">
        <v>423</v>
      </c>
      <c r="GT679" t="s">
        <v>423</v>
      </c>
      <c r="GU679" t="s">
        <v>423</v>
      </c>
      <c r="GV679" t="s">
        <v>423</v>
      </c>
      <c r="GW679" t="s">
        <v>431</v>
      </c>
      <c r="GX679" t="s">
        <v>423</v>
      </c>
      <c r="GY679" t="s">
        <v>423</v>
      </c>
      <c r="GZ679" t="s">
        <v>423</v>
      </c>
      <c r="HA679" t="s">
        <v>431</v>
      </c>
      <c r="HB679" t="s">
        <v>423</v>
      </c>
      <c r="HC679" t="s">
        <v>423</v>
      </c>
      <c r="HD679" t="s">
        <v>431</v>
      </c>
      <c r="HE679" t="s">
        <v>423</v>
      </c>
      <c r="HF679" t="s">
        <v>423</v>
      </c>
      <c r="HG679" t="s">
        <v>423</v>
      </c>
      <c r="HH679" t="s">
        <v>423</v>
      </c>
      <c r="HI679" t="s">
        <v>423</v>
      </c>
      <c r="HJ679" t="s">
        <v>431</v>
      </c>
      <c r="HK679" t="s">
        <v>423</v>
      </c>
      <c r="HL679" t="s">
        <v>423</v>
      </c>
      <c r="HM679" t="s">
        <v>423</v>
      </c>
      <c r="HN679" t="s">
        <v>423</v>
      </c>
      <c r="HP679" t="s">
        <v>431</v>
      </c>
      <c r="HQ679" t="s">
        <v>2439</v>
      </c>
      <c r="HR679" t="s">
        <v>423</v>
      </c>
      <c r="HT679" t="s">
        <v>423</v>
      </c>
      <c r="HV679" t="s">
        <v>423</v>
      </c>
      <c r="HW679" t="s">
        <v>423</v>
      </c>
      <c r="HX679" t="s">
        <v>431</v>
      </c>
      <c r="HY679" t="s">
        <v>423</v>
      </c>
      <c r="HZ679" t="s">
        <v>423</v>
      </c>
      <c r="IA679" t="s">
        <v>423</v>
      </c>
      <c r="IB679" t="s">
        <v>423</v>
      </c>
      <c r="IC679" t="s">
        <v>431</v>
      </c>
      <c r="ID679" t="s">
        <v>423</v>
      </c>
      <c r="IE679" t="s">
        <v>423</v>
      </c>
      <c r="IF679" t="s">
        <v>423</v>
      </c>
      <c r="IG679" t="s">
        <v>431</v>
      </c>
      <c r="IH679" t="s">
        <v>423</v>
      </c>
      <c r="II679" t="s">
        <v>423</v>
      </c>
      <c r="IJ679" t="s">
        <v>423</v>
      </c>
      <c r="IK679" t="s">
        <v>431</v>
      </c>
      <c r="IL679" t="s">
        <v>423</v>
      </c>
      <c r="IM679" t="s">
        <v>423</v>
      </c>
      <c r="IN679" t="s">
        <v>423</v>
      </c>
      <c r="IO679" t="s">
        <v>431</v>
      </c>
      <c r="IP679" t="s">
        <v>423</v>
      </c>
      <c r="IQ679" t="s">
        <v>423</v>
      </c>
      <c r="IR679" t="s">
        <v>423</v>
      </c>
      <c r="IS679" t="s">
        <v>431</v>
      </c>
      <c r="IT679" t="s">
        <v>423</v>
      </c>
      <c r="IU679" t="s">
        <v>423</v>
      </c>
      <c r="IV679" t="s">
        <v>423</v>
      </c>
      <c r="IX679" t="s">
        <v>431</v>
      </c>
      <c r="IZ679" t="s">
        <v>423</v>
      </c>
      <c r="JB679" t="s">
        <v>423</v>
      </c>
      <c r="JD679" t="s">
        <v>1145</v>
      </c>
      <c r="JE679" t="s">
        <v>2440</v>
      </c>
      <c r="JF679" t="s">
        <v>2441</v>
      </c>
      <c r="JG679" t="s">
        <v>2442</v>
      </c>
      <c r="JI679" t="s">
        <v>423</v>
      </c>
      <c r="JJ679" t="s">
        <v>423</v>
      </c>
      <c r="JK679" t="s">
        <v>423</v>
      </c>
      <c r="JL679" t="s">
        <v>431</v>
      </c>
      <c r="JM679" t="s">
        <v>423</v>
      </c>
      <c r="JN679" t="s">
        <v>423</v>
      </c>
      <c r="JO679" t="s">
        <v>423</v>
      </c>
      <c r="JP679" t="s">
        <v>423</v>
      </c>
      <c r="JQ679" t="s">
        <v>423</v>
      </c>
      <c r="JR679" t="s">
        <v>423</v>
      </c>
      <c r="JS679" t="s">
        <v>423</v>
      </c>
      <c r="JT679" t="s">
        <v>423</v>
      </c>
      <c r="JU679" t="s">
        <v>423</v>
      </c>
      <c r="JV679" t="s">
        <v>423</v>
      </c>
      <c r="JW679" t="s">
        <v>423</v>
      </c>
      <c r="JX679" t="s">
        <v>431</v>
      </c>
      <c r="JY679" t="s">
        <v>423</v>
      </c>
      <c r="JZ679" t="s">
        <v>423</v>
      </c>
      <c r="KA679" t="s">
        <v>423</v>
      </c>
      <c r="KB679" t="s">
        <v>423</v>
      </c>
      <c r="KC679" t="s">
        <v>423</v>
      </c>
      <c r="KD679" t="s">
        <v>423</v>
      </c>
      <c r="KE679" t="s">
        <v>423</v>
      </c>
      <c r="KF679" t="s">
        <v>423</v>
      </c>
      <c r="KG679" t="s">
        <v>423</v>
      </c>
      <c r="KH679" t="s">
        <v>423</v>
      </c>
      <c r="KI679" t="s">
        <v>423</v>
      </c>
      <c r="KJ679" t="s">
        <v>423</v>
      </c>
      <c r="KK679" t="s">
        <v>423</v>
      </c>
      <c r="KL679" t="s">
        <v>423</v>
      </c>
      <c r="KM679" t="s">
        <v>431</v>
      </c>
      <c r="KN679" t="s">
        <v>423</v>
      </c>
      <c r="KO679" t="s">
        <v>423</v>
      </c>
      <c r="KP679" t="s">
        <v>423</v>
      </c>
      <c r="KQ679" t="s">
        <v>423</v>
      </c>
      <c r="KR679" t="s">
        <v>423</v>
      </c>
      <c r="KS679" t="s">
        <v>423</v>
      </c>
      <c r="KT679" t="s">
        <v>423</v>
      </c>
      <c r="KU679" t="s">
        <v>423</v>
      </c>
      <c r="KV679" t="s">
        <v>423</v>
      </c>
      <c r="KW679" t="s">
        <v>431</v>
      </c>
      <c r="KY679" t="s">
        <v>431</v>
      </c>
      <c r="KZ679" t="s">
        <v>432</v>
      </c>
      <c r="LA679" t="s">
        <v>432</v>
      </c>
      <c r="LB679" t="s">
        <v>432</v>
      </c>
      <c r="LC679" t="s">
        <v>432</v>
      </c>
      <c r="LD679" t="s">
        <v>432</v>
      </c>
      <c r="LE679" t="s">
        <v>432</v>
      </c>
      <c r="LF679" t="s">
        <v>432</v>
      </c>
      <c r="LG679" t="s">
        <v>432</v>
      </c>
      <c r="LH679" t="s">
        <v>432</v>
      </c>
      <c r="LI679" t="s">
        <v>432</v>
      </c>
      <c r="LK679" t="s">
        <v>431</v>
      </c>
      <c r="LL679" t="s">
        <v>423</v>
      </c>
      <c r="LM679" t="s">
        <v>423</v>
      </c>
      <c r="LN679" t="s">
        <v>423</v>
      </c>
      <c r="LO679" t="s">
        <v>439</v>
      </c>
      <c r="LP679" t="s">
        <v>432</v>
      </c>
      <c r="LQ679" t="s">
        <v>432</v>
      </c>
      <c r="LR679" t="s">
        <v>432</v>
      </c>
      <c r="LS679" t="s">
        <v>432</v>
      </c>
      <c r="LT679" t="s">
        <v>432</v>
      </c>
      <c r="LU679" t="s">
        <v>423</v>
      </c>
      <c r="LV679" t="s">
        <v>423</v>
      </c>
      <c r="LW679" t="s">
        <v>423</v>
      </c>
      <c r="LX679" t="s">
        <v>431</v>
      </c>
      <c r="LY679" t="s">
        <v>423</v>
      </c>
      <c r="LZ679" t="s">
        <v>423</v>
      </c>
      <c r="MA679" t="s">
        <v>423</v>
      </c>
      <c r="MB679" t="s">
        <v>423</v>
      </c>
      <c r="MC679" t="s">
        <v>423</v>
      </c>
      <c r="MD679" t="s">
        <v>431</v>
      </c>
      <c r="ME679" t="s">
        <v>423</v>
      </c>
      <c r="MF679" t="s">
        <v>423</v>
      </c>
      <c r="MG679" t="s">
        <v>423</v>
      </c>
      <c r="MH679" t="s">
        <v>423</v>
      </c>
      <c r="MI679" t="s">
        <v>423</v>
      </c>
      <c r="MJ679" t="s">
        <v>423</v>
      </c>
      <c r="MK679" t="s">
        <v>423</v>
      </c>
      <c r="ML679" t="s">
        <v>431</v>
      </c>
      <c r="MN679">
        <v>513.48</v>
      </c>
      <c r="MO679">
        <v>44.49</v>
      </c>
      <c r="NE679">
        <v>212.72</v>
      </c>
      <c r="NT679">
        <v>128.68</v>
      </c>
      <c r="OJ679">
        <v>88.51</v>
      </c>
      <c r="OT679">
        <v>39.08</v>
      </c>
    </row>
    <row r="680" spans="1:410" ht="12.75" customHeight="1" x14ac:dyDescent="0.2">
      <c r="A680">
        <v>833</v>
      </c>
      <c r="B680" t="str">
        <f t="shared" si="460"/>
        <v>0-5min</v>
      </c>
      <c r="C680" t="str">
        <f t="shared" si="461"/>
        <v>seul</v>
      </c>
      <c r="D680" t="str">
        <f t="shared" si="462"/>
        <v>10-20m2</v>
      </c>
      <c r="E680" t="str">
        <f t="shared" si="463"/>
        <v>plutôt oui</v>
      </c>
      <c r="F680" t="str">
        <f t="shared" si="464"/>
        <v>oui 5-10h</v>
      </c>
      <c r="G680" t="str">
        <f t="shared" si="465"/>
        <v>non</v>
      </c>
      <c r="H680" t="str">
        <f t="shared" si="466"/>
        <v>non</v>
      </c>
      <c r="I680" t="s">
        <v>423</v>
      </c>
      <c r="J680" t="str">
        <f t="shared" si="467"/>
        <v>parfois</v>
      </c>
      <c r="K680" t="str">
        <f t="shared" si="468"/>
        <v>parfois</v>
      </c>
      <c r="L680" t="str">
        <f t="shared" si="469"/>
        <v>plutôt non</v>
      </c>
      <c r="M680" t="str">
        <f t="shared" si="470"/>
        <v>0-1h</v>
      </c>
      <c r="N680" t="str">
        <f t="shared" si="471"/>
        <v>2-4h</v>
      </c>
      <c r="O680" t="str">
        <f t="shared" si="472"/>
        <v>parfois</v>
      </c>
      <c r="P680" t="str">
        <f t="shared" si="473"/>
        <v>parfois</v>
      </c>
      <c r="Q680" t="str">
        <f t="shared" si="474"/>
        <v>souvent</v>
      </c>
      <c r="R680" t="s">
        <v>430</v>
      </c>
      <c r="S680" t="s">
        <v>424</v>
      </c>
      <c r="T680" t="s">
        <v>425</v>
      </c>
      <c r="U680" t="s">
        <v>426</v>
      </c>
      <c r="V680" t="s">
        <v>440</v>
      </c>
      <c r="W680" t="s">
        <v>440</v>
      </c>
      <c r="X680" t="s">
        <v>429</v>
      </c>
      <c r="Y680" t="s">
        <v>429</v>
      </c>
      <c r="Z680" t="s">
        <v>424</v>
      </c>
      <c r="AA680" t="s">
        <v>424</v>
      </c>
      <c r="AB680" t="s">
        <v>425</v>
      </c>
      <c r="AC680" t="s">
        <v>425</v>
      </c>
      <c r="AD680" t="str">
        <f t="shared" si="475"/>
        <v>2 semaines avant</v>
      </c>
      <c r="AE680" t="str">
        <f t="shared" si="476"/>
        <v>plutôt oui</v>
      </c>
      <c r="AF680" t="str">
        <f t="shared" si="477"/>
        <v>plutôt bonnes</v>
      </c>
      <c r="AG680" t="str">
        <f t="shared" si="478"/>
        <v>parfois</v>
      </c>
      <c r="AH680" t="str">
        <f t="shared" si="479"/>
        <v>régulièrement</v>
      </c>
      <c r="AI680" t="str">
        <f t="shared" si="480"/>
        <v>régulièrement</v>
      </c>
      <c r="AJ680" t="str">
        <f t="shared" si="481"/>
        <v>jamais</v>
      </c>
      <c r="AK680" t="str">
        <f t="shared" si="482"/>
        <v>10-15h</v>
      </c>
      <c r="AL680" t="str">
        <f t="shared" si="483"/>
        <v>plutôt oui</v>
      </c>
      <c r="AM680" t="str">
        <f t="shared" si="484"/>
        <v>tout à fait</v>
      </c>
      <c r="AN680" t="str">
        <f t="shared" si="485"/>
        <v>+10h</v>
      </c>
      <c r="AO680" t="str">
        <f t="shared" si="486"/>
        <v>rarement</v>
      </c>
      <c r="AP680" t="str">
        <f t="shared" si="487"/>
        <v>plutôt oui</v>
      </c>
      <c r="AQ680" t="str">
        <f t="shared" si="488"/>
        <v>1/semaine</v>
      </c>
      <c r="AR680" t="str">
        <f t="shared" si="489"/>
        <v>parfois</v>
      </c>
      <c r="AS680" t="str">
        <f t="shared" si="490"/>
        <v>1-2h</v>
      </c>
      <c r="AT680" t="str">
        <f t="shared" si="491"/>
        <v>plutôt satisfaisante</v>
      </c>
      <c r="AU680" t="str">
        <f t="shared" si="492"/>
        <v>tout à fait</v>
      </c>
      <c r="AV680" t="str">
        <f t="shared" si="493"/>
        <v>plutôt oui</v>
      </c>
      <c r="AW680" t="str">
        <f t="shared" si="494"/>
        <v>tout à fait</v>
      </c>
      <c r="AX680" t="str">
        <f t="shared" si="495"/>
        <v>plutôt oui</v>
      </c>
      <c r="AY680" t="str">
        <f t="shared" si="496"/>
        <v>plutôt non</v>
      </c>
      <c r="AZ680" t="str">
        <f t="shared" si="497"/>
        <v>4A</v>
      </c>
      <c r="BA680" t="str">
        <f t="shared" si="498"/>
        <v>GC</v>
      </c>
      <c r="BB680" t="str">
        <f t="shared" si="499"/>
        <v>classique</v>
      </c>
      <c r="BC680" t="str">
        <f t="shared" si="500"/>
        <v>non</v>
      </c>
      <c r="BD680" t="str">
        <f t="shared" si="501"/>
        <v>2A</v>
      </c>
      <c r="BE680" t="str">
        <f t="shared" si="502"/>
        <v>Fr</v>
      </c>
      <c r="BF680" t="str">
        <f t="shared" si="503"/>
        <v>pas de classement</v>
      </c>
      <c r="BG680" t="str">
        <f t="shared" si="504"/>
        <v>25-50%</v>
      </c>
      <c r="BH680" t="s">
        <v>423</v>
      </c>
      <c r="BI680" t="str">
        <f t="shared" si="505"/>
        <v>aucun</v>
      </c>
      <c r="BJ680" t="s">
        <v>431</v>
      </c>
      <c r="BK680" t="s">
        <v>423</v>
      </c>
      <c r="BL680" t="s">
        <v>423</v>
      </c>
      <c r="BM680" t="s">
        <v>423</v>
      </c>
      <c r="BN680" t="s">
        <v>431</v>
      </c>
      <c r="BO680" t="s">
        <v>423</v>
      </c>
      <c r="BP680" t="s">
        <v>423</v>
      </c>
      <c r="BR680" t="s">
        <v>423</v>
      </c>
      <c r="BS680" t="s">
        <v>431</v>
      </c>
      <c r="BT680" t="s">
        <v>423</v>
      </c>
      <c r="BU680" t="s">
        <v>423</v>
      </c>
      <c r="BV680" t="s">
        <v>423</v>
      </c>
      <c r="BW680" t="s">
        <v>431</v>
      </c>
      <c r="BX680" t="s">
        <v>423</v>
      </c>
      <c r="BY680" t="s">
        <v>423</v>
      </c>
      <c r="BZ680" t="s">
        <v>431</v>
      </c>
      <c r="CA680" t="s">
        <v>423</v>
      </c>
      <c r="CB680" t="s">
        <v>431</v>
      </c>
      <c r="CC680" t="s">
        <v>423</v>
      </c>
      <c r="CD680" t="s">
        <v>423</v>
      </c>
      <c r="CE680" t="s">
        <v>423</v>
      </c>
      <c r="CF680" t="s">
        <v>432</v>
      </c>
      <c r="CG680" t="s">
        <v>432</v>
      </c>
      <c r="CH680" t="s">
        <v>432</v>
      </c>
      <c r="CI680" t="s">
        <v>432</v>
      </c>
      <c r="CJ680" t="s">
        <v>432</v>
      </c>
      <c r="CK680" t="s">
        <v>432</v>
      </c>
      <c r="CL680" t="s">
        <v>432</v>
      </c>
      <c r="CM680" t="s">
        <v>432</v>
      </c>
      <c r="CN680" t="s">
        <v>423</v>
      </c>
      <c r="CO680" t="s">
        <v>432</v>
      </c>
      <c r="CP680" t="s">
        <v>432</v>
      </c>
      <c r="CQ680" t="s">
        <v>432</v>
      </c>
      <c r="CR680" t="s">
        <v>432</v>
      </c>
      <c r="CT680" t="s">
        <v>432</v>
      </c>
      <c r="CU680" t="s">
        <v>423</v>
      </c>
      <c r="CV680" t="s">
        <v>423</v>
      </c>
      <c r="CW680" t="s">
        <v>423</v>
      </c>
      <c r="CX680" t="s">
        <v>431</v>
      </c>
      <c r="CY680" t="s">
        <v>423</v>
      </c>
      <c r="CZ680" t="s">
        <v>423</v>
      </c>
      <c r="DA680" t="s">
        <v>423</v>
      </c>
      <c r="DB680" t="s">
        <v>431</v>
      </c>
      <c r="DC680" t="s">
        <v>423</v>
      </c>
      <c r="DD680" t="s">
        <v>423</v>
      </c>
      <c r="DE680" t="s">
        <v>423</v>
      </c>
      <c r="DF680" t="s">
        <v>431</v>
      </c>
      <c r="DG680" t="s">
        <v>423</v>
      </c>
      <c r="DH680" t="s">
        <v>423</v>
      </c>
      <c r="DI680" t="s">
        <v>423</v>
      </c>
      <c r="DJ680" t="s">
        <v>423</v>
      </c>
      <c r="DK680" t="s">
        <v>431</v>
      </c>
      <c r="DL680" t="s">
        <v>423</v>
      </c>
      <c r="DM680" t="s">
        <v>423</v>
      </c>
      <c r="DN680" t="s">
        <v>423</v>
      </c>
      <c r="DO680" t="s">
        <v>423</v>
      </c>
      <c r="DP680" t="s">
        <v>431</v>
      </c>
      <c r="DQ680" t="s">
        <v>423</v>
      </c>
      <c r="DR680" t="s">
        <v>423</v>
      </c>
      <c r="DS680" t="s">
        <v>423</v>
      </c>
      <c r="DT680" t="s">
        <v>423</v>
      </c>
      <c r="DU680" t="s">
        <v>423</v>
      </c>
      <c r="DV680" t="s">
        <v>431</v>
      </c>
      <c r="DW680" t="s">
        <v>423</v>
      </c>
      <c r="DX680" t="s">
        <v>423</v>
      </c>
      <c r="DY680" t="s">
        <v>423</v>
      </c>
      <c r="DZ680" t="s">
        <v>431</v>
      </c>
      <c r="EA680" t="s">
        <v>423</v>
      </c>
      <c r="EB680" t="s">
        <v>423</v>
      </c>
      <c r="EC680" t="s">
        <v>431</v>
      </c>
      <c r="ED680" t="s">
        <v>423</v>
      </c>
      <c r="EE680" t="s">
        <v>423</v>
      </c>
      <c r="EF680" t="s">
        <v>437</v>
      </c>
      <c r="EG680" t="s">
        <v>438</v>
      </c>
      <c r="EH680" t="s">
        <v>434</v>
      </c>
      <c r="EI680" t="s">
        <v>435</v>
      </c>
      <c r="EJ680" t="s">
        <v>433</v>
      </c>
      <c r="EK680" t="s">
        <v>436</v>
      </c>
      <c r="EL680" t="s">
        <v>430</v>
      </c>
      <c r="EM680" t="s">
        <v>424</v>
      </c>
      <c r="EN680" t="s">
        <v>425</v>
      </c>
      <c r="EO680" t="s">
        <v>426</v>
      </c>
      <c r="EP680" t="s">
        <v>440</v>
      </c>
      <c r="EQ680" t="s">
        <v>440</v>
      </c>
      <c r="ER680" t="s">
        <v>429</v>
      </c>
      <c r="ES680" t="s">
        <v>429</v>
      </c>
      <c r="ET680" t="s">
        <v>424</v>
      </c>
      <c r="EU680" t="s">
        <v>424</v>
      </c>
      <c r="EV680" t="s">
        <v>425</v>
      </c>
      <c r="EW680" t="s">
        <v>425</v>
      </c>
      <c r="EX680" t="s">
        <v>423</v>
      </c>
      <c r="EY680" t="s">
        <v>423</v>
      </c>
      <c r="EZ680" t="s">
        <v>431</v>
      </c>
      <c r="FA680" t="s">
        <v>423</v>
      </c>
      <c r="FB680" t="s">
        <v>423</v>
      </c>
      <c r="FC680" t="s">
        <v>423</v>
      </c>
      <c r="FD680" t="s">
        <v>423</v>
      </c>
      <c r="FE680" t="s">
        <v>431</v>
      </c>
      <c r="FF680" t="s">
        <v>423</v>
      </c>
      <c r="FG680" t="s">
        <v>423</v>
      </c>
      <c r="FH680" t="s">
        <v>423</v>
      </c>
      <c r="FI680" t="s">
        <v>431</v>
      </c>
      <c r="FJ680" t="s">
        <v>423</v>
      </c>
      <c r="FK680" t="s">
        <v>423</v>
      </c>
      <c r="FL680" t="s">
        <v>423</v>
      </c>
      <c r="FM680" t="s">
        <v>423</v>
      </c>
      <c r="FN680" t="s">
        <v>431</v>
      </c>
      <c r="FO680" t="s">
        <v>423</v>
      </c>
      <c r="FP680" t="s">
        <v>423</v>
      </c>
      <c r="FQ680" t="s">
        <v>431</v>
      </c>
      <c r="FR680" t="s">
        <v>423</v>
      </c>
      <c r="FS680" t="s">
        <v>423</v>
      </c>
      <c r="FT680" t="s">
        <v>423</v>
      </c>
      <c r="FU680" t="s">
        <v>431</v>
      </c>
      <c r="FV680" t="s">
        <v>423</v>
      </c>
      <c r="FW680" t="s">
        <v>423</v>
      </c>
      <c r="FX680" t="s">
        <v>423</v>
      </c>
      <c r="FZ680" t="s">
        <v>423</v>
      </c>
      <c r="GB680" t="s">
        <v>423</v>
      </c>
      <c r="GD680" t="s">
        <v>431</v>
      </c>
      <c r="GF680" t="s">
        <v>431</v>
      </c>
      <c r="GG680" t="s">
        <v>423</v>
      </c>
      <c r="GH680" t="s">
        <v>423</v>
      </c>
      <c r="GI680" t="s">
        <v>431</v>
      </c>
      <c r="GJ680" t="s">
        <v>423</v>
      </c>
      <c r="GK680" t="s">
        <v>423</v>
      </c>
      <c r="GL680" t="s">
        <v>423</v>
      </c>
      <c r="GM680" t="s">
        <v>423</v>
      </c>
      <c r="GN680" t="s">
        <v>431</v>
      </c>
      <c r="GO680" t="s">
        <v>423</v>
      </c>
      <c r="GP680" t="s">
        <v>423</v>
      </c>
      <c r="GQ680" t="s">
        <v>431</v>
      </c>
      <c r="GR680" t="s">
        <v>423</v>
      </c>
      <c r="GS680" t="s">
        <v>423</v>
      </c>
      <c r="GT680" t="s">
        <v>423</v>
      </c>
      <c r="GU680" t="s">
        <v>431</v>
      </c>
      <c r="GV680" t="s">
        <v>423</v>
      </c>
      <c r="GW680" t="s">
        <v>423</v>
      </c>
      <c r="GX680" t="s">
        <v>423</v>
      </c>
      <c r="GY680" t="s">
        <v>423</v>
      </c>
      <c r="GZ680" t="s">
        <v>423</v>
      </c>
      <c r="HA680" t="s">
        <v>423</v>
      </c>
      <c r="HB680" t="s">
        <v>431</v>
      </c>
      <c r="HC680" t="s">
        <v>423</v>
      </c>
      <c r="HD680" t="s">
        <v>423</v>
      </c>
      <c r="HE680" t="s">
        <v>431</v>
      </c>
      <c r="HF680" t="s">
        <v>423</v>
      </c>
      <c r="HG680" t="s">
        <v>423</v>
      </c>
      <c r="HH680" t="s">
        <v>423</v>
      </c>
      <c r="HI680" t="s">
        <v>423</v>
      </c>
      <c r="HJ680" t="s">
        <v>431</v>
      </c>
      <c r="HK680" t="s">
        <v>423</v>
      </c>
      <c r="HL680" t="s">
        <v>423</v>
      </c>
      <c r="HM680" t="s">
        <v>423</v>
      </c>
      <c r="HN680" t="s">
        <v>423</v>
      </c>
      <c r="HP680" t="s">
        <v>423</v>
      </c>
      <c r="HR680" t="s">
        <v>431</v>
      </c>
      <c r="HT680" t="s">
        <v>423</v>
      </c>
      <c r="HV680" t="s">
        <v>423</v>
      </c>
      <c r="HW680" t="s">
        <v>431</v>
      </c>
      <c r="HX680" t="s">
        <v>423</v>
      </c>
      <c r="HY680" t="s">
        <v>423</v>
      </c>
      <c r="HZ680" t="s">
        <v>423</v>
      </c>
      <c r="IA680" t="s">
        <v>423</v>
      </c>
      <c r="IB680" t="s">
        <v>423</v>
      </c>
      <c r="IC680" t="s">
        <v>431</v>
      </c>
      <c r="ID680" t="s">
        <v>423</v>
      </c>
      <c r="IE680" t="s">
        <v>423</v>
      </c>
      <c r="IF680" t="s">
        <v>431</v>
      </c>
      <c r="IG680" t="s">
        <v>423</v>
      </c>
      <c r="IH680" t="s">
        <v>423</v>
      </c>
      <c r="II680" t="s">
        <v>423</v>
      </c>
      <c r="IJ680" t="s">
        <v>423</v>
      </c>
      <c r="IK680" t="s">
        <v>431</v>
      </c>
      <c r="IL680" t="s">
        <v>423</v>
      </c>
      <c r="IM680" t="s">
        <v>423</v>
      </c>
      <c r="IN680" t="s">
        <v>431</v>
      </c>
      <c r="IO680" t="s">
        <v>423</v>
      </c>
      <c r="IP680" t="s">
        <v>423</v>
      </c>
      <c r="IQ680" t="s">
        <v>423</v>
      </c>
      <c r="IR680" t="s">
        <v>423</v>
      </c>
      <c r="IS680" t="s">
        <v>431</v>
      </c>
      <c r="IT680" t="s">
        <v>423</v>
      </c>
      <c r="IU680" t="s">
        <v>423</v>
      </c>
      <c r="IV680" t="s">
        <v>423</v>
      </c>
      <c r="IX680" t="s">
        <v>423</v>
      </c>
      <c r="IZ680" t="s">
        <v>431</v>
      </c>
      <c r="JA680" t="s">
        <v>2443</v>
      </c>
      <c r="JB680" t="s">
        <v>423</v>
      </c>
      <c r="JD680" t="s">
        <v>2444</v>
      </c>
      <c r="JE680" t="s">
        <v>2445</v>
      </c>
      <c r="JF680" t="s">
        <v>2446</v>
      </c>
      <c r="JG680" t="s">
        <v>2447</v>
      </c>
      <c r="JH680" t="s">
        <v>2448</v>
      </c>
      <c r="JI680" t="s">
        <v>423</v>
      </c>
      <c r="JJ680" t="s">
        <v>423</v>
      </c>
      <c r="JK680" t="s">
        <v>423</v>
      </c>
      <c r="JL680" t="s">
        <v>431</v>
      </c>
      <c r="JM680" t="s">
        <v>423</v>
      </c>
      <c r="JN680" t="s">
        <v>423</v>
      </c>
      <c r="JO680" t="s">
        <v>423</v>
      </c>
      <c r="JP680" t="s">
        <v>423</v>
      </c>
      <c r="JQ680" t="s">
        <v>423</v>
      </c>
      <c r="JR680" t="s">
        <v>423</v>
      </c>
      <c r="JS680" t="s">
        <v>423</v>
      </c>
      <c r="JT680" t="s">
        <v>423</v>
      </c>
      <c r="JU680" t="s">
        <v>423</v>
      </c>
      <c r="JV680" t="s">
        <v>423</v>
      </c>
      <c r="JW680" t="s">
        <v>423</v>
      </c>
      <c r="JX680" t="s">
        <v>431</v>
      </c>
      <c r="JY680" t="s">
        <v>423</v>
      </c>
      <c r="JZ680" t="s">
        <v>423</v>
      </c>
      <c r="KA680" t="s">
        <v>423</v>
      </c>
      <c r="KB680" t="s">
        <v>423</v>
      </c>
      <c r="KC680" t="s">
        <v>423</v>
      </c>
      <c r="KD680" t="s">
        <v>423</v>
      </c>
      <c r="KE680" t="s">
        <v>423</v>
      </c>
      <c r="KF680" t="s">
        <v>423</v>
      </c>
      <c r="KG680" t="s">
        <v>423</v>
      </c>
      <c r="KH680" t="s">
        <v>423</v>
      </c>
      <c r="KI680" t="s">
        <v>423</v>
      </c>
      <c r="KJ680" t="s">
        <v>423</v>
      </c>
      <c r="KK680" t="s">
        <v>423</v>
      </c>
      <c r="KL680" t="s">
        <v>423</v>
      </c>
      <c r="KM680" t="s">
        <v>423</v>
      </c>
      <c r="KN680" t="s">
        <v>423</v>
      </c>
      <c r="KO680" t="s">
        <v>423</v>
      </c>
      <c r="KP680" t="s">
        <v>423</v>
      </c>
      <c r="KQ680" t="s">
        <v>431</v>
      </c>
      <c r="KR680" t="s">
        <v>423</v>
      </c>
      <c r="KS680" t="s">
        <v>423</v>
      </c>
      <c r="KT680" t="s">
        <v>423</v>
      </c>
      <c r="KU680" t="s">
        <v>423</v>
      </c>
      <c r="KV680" t="s">
        <v>423</v>
      </c>
      <c r="KW680" t="s">
        <v>431</v>
      </c>
      <c r="KY680" t="s">
        <v>423</v>
      </c>
      <c r="KZ680" t="s">
        <v>423</v>
      </c>
      <c r="LA680" t="s">
        <v>431</v>
      </c>
      <c r="LB680" t="s">
        <v>423</v>
      </c>
      <c r="LC680" t="s">
        <v>423</v>
      </c>
      <c r="LD680" t="s">
        <v>423</v>
      </c>
      <c r="LE680" t="s">
        <v>431</v>
      </c>
      <c r="LF680" t="s">
        <v>423</v>
      </c>
      <c r="LG680" t="s">
        <v>423</v>
      </c>
      <c r="LH680" t="s">
        <v>423</v>
      </c>
      <c r="LI680" t="s">
        <v>423</v>
      </c>
      <c r="LK680" t="s">
        <v>431</v>
      </c>
      <c r="LL680" t="s">
        <v>423</v>
      </c>
      <c r="LM680" t="s">
        <v>423</v>
      </c>
      <c r="LN680" t="s">
        <v>423</v>
      </c>
      <c r="LO680" t="s">
        <v>439</v>
      </c>
      <c r="LP680" t="s">
        <v>432</v>
      </c>
      <c r="LQ680" t="s">
        <v>432</v>
      </c>
      <c r="LR680" t="s">
        <v>432</v>
      </c>
      <c r="LS680" t="s">
        <v>432</v>
      </c>
      <c r="LT680" t="s">
        <v>432</v>
      </c>
      <c r="LU680" t="s">
        <v>432</v>
      </c>
      <c r="LV680" t="s">
        <v>432</v>
      </c>
      <c r="LW680" t="s">
        <v>432</v>
      </c>
      <c r="LX680" t="s">
        <v>432</v>
      </c>
      <c r="LY680" t="s">
        <v>432</v>
      </c>
      <c r="LZ680" t="s">
        <v>432</v>
      </c>
      <c r="MA680" t="s">
        <v>432</v>
      </c>
      <c r="MB680" t="s">
        <v>423</v>
      </c>
      <c r="MC680" t="s">
        <v>423</v>
      </c>
      <c r="MD680" t="s">
        <v>431</v>
      </c>
      <c r="ME680" t="s">
        <v>423</v>
      </c>
      <c r="MF680" t="s">
        <v>423</v>
      </c>
      <c r="MG680" t="s">
        <v>423</v>
      </c>
      <c r="MH680" t="s">
        <v>423</v>
      </c>
      <c r="MI680" t="s">
        <v>423</v>
      </c>
      <c r="MJ680" t="s">
        <v>423</v>
      </c>
      <c r="MK680" t="s">
        <v>423</v>
      </c>
      <c r="ML680" t="s">
        <v>431</v>
      </c>
      <c r="MN680">
        <v>926.31</v>
      </c>
      <c r="MO680">
        <v>110.06</v>
      </c>
      <c r="NE680">
        <v>129.5</v>
      </c>
      <c r="NT680">
        <v>102.67</v>
      </c>
      <c r="OJ680">
        <v>503.63</v>
      </c>
      <c r="OT680">
        <v>80.45</v>
      </c>
    </row>
    <row r="681" spans="1:410" ht="12.75" customHeight="1" x14ac:dyDescent="0.2">
      <c r="A681">
        <v>834</v>
      </c>
      <c r="B681" t="str">
        <f t="shared" si="460"/>
        <v>0-5min</v>
      </c>
      <c r="C681" t="str">
        <f t="shared" si="461"/>
        <v>seul</v>
      </c>
      <c r="D681" t="str">
        <f t="shared" si="462"/>
        <v>- 10m2</v>
      </c>
      <c r="E681" t="str">
        <f t="shared" si="463"/>
        <v>plutôt oui</v>
      </c>
      <c r="F681" t="str">
        <f t="shared" si="464"/>
        <v>aucune</v>
      </c>
      <c r="G681" t="str">
        <f t="shared" si="465"/>
        <v>echelon 1-3</v>
      </c>
      <c r="H681" t="str">
        <f t="shared" si="466"/>
        <v>non</v>
      </c>
      <c r="I681" t="s">
        <v>423</v>
      </c>
      <c r="J681" t="str">
        <f t="shared" si="467"/>
        <v>parfois</v>
      </c>
      <c r="K681" t="str">
        <f t="shared" si="468"/>
        <v>parfois</v>
      </c>
      <c r="L681" t="str">
        <f t="shared" si="469"/>
        <v>plutôt oui</v>
      </c>
      <c r="M681" t="str">
        <f t="shared" si="470"/>
        <v>1-2h</v>
      </c>
      <c r="N681" t="str">
        <f t="shared" si="471"/>
        <v>4-6h</v>
      </c>
      <c r="O681" t="str">
        <f t="shared" si="472"/>
        <v>parfois</v>
      </c>
      <c r="P681" t="str">
        <f t="shared" si="473"/>
        <v>parfois</v>
      </c>
      <c r="Q681" t="str">
        <f t="shared" si="474"/>
        <v>souvent</v>
      </c>
      <c r="R681" t="s">
        <v>425</v>
      </c>
      <c r="S681" t="s">
        <v>425</v>
      </c>
      <c r="T681" t="s">
        <v>425</v>
      </c>
      <c r="U681" t="s">
        <v>428</v>
      </c>
      <c r="V681" t="s">
        <v>440</v>
      </c>
      <c r="W681" t="s">
        <v>428</v>
      </c>
      <c r="X681" t="s">
        <v>430</v>
      </c>
      <c r="Y681" t="s">
        <v>424</v>
      </c>
      <c r="Z681" t="s">
        <v>430</v>
      </c>
      <c r="AA681" t="s">
        <v>425</v>
      </c>
      <c r="AB681" t="s">
        <v>425</v>
      </c>
      <c r="AC681" t="s">
        <v>424</v>
      </c>
      <c r="AD681" t="str">
        <f t="shared" si="475"/>
        <v>3-4 jours avant</v>
      </c>
      <c r="AE681" t="str">
        <f t="shared" si="476"/>
        <v>très</v>
      </c>
      <c r="AF681" t="str">
        <f t="shared" si="477"/>
        <v>plutôt bonnes</v>
      </c>
      <c r="AG681" t="str">
        <f t="shared" si="478"/>
        <v>parfois</v>
      </c>
      <c r="AH681" t="str">
        <f t="shared" si="479"/>
        <v>régulièrement</v>
      </c>
      <c r="AI681" t="str">
        <f t="shared" si="480"/>
        <v>régulièrement</v>
      </c>
      <c r="AJ681" t="str">
        <f t="shared" si="481"/>
        <v>jamais</v>
      </c>
      <c r="AK681" t="str">
        <f t="shared" si="482"/>
        <v>non</v>
      </c>
      <c r="AL681" t="str">
        <f t="shared" si="483"/>
        <v>pas d'asso</v>
      </c>
      <c r="AM681" t="str">
        <f t="shared" si="484"/>
        <v>pas d'asso</v>
      </c>
      <c r="AN681" t="str">
        <f t="shared" si="485"/>
        <v>1-3h</v>
      </c>
      <c r="AO681" t="str">
        <f t="shared" si="486"/>
        <v>rarement</v>
      </c>
      <c r="AP681" t="str">
        <f t="shared" si="487"/>
        <v>plutôt oui</v>
      </c>
      <c r="AQ681" t="str">
        <f t="shared" si="488"/>
        <v>1/semaine</v>
      </c>
      <c r="AR681" t="str">
        <f t="shared" si="489"/>
        <v>régulièrement</v>
      </c>
      <c r="AS681" t="str">
        <f t="shared" si="490"/>
        <v>2-4h</v>
      </c>
      <c r="AT681" t="str">
        <f t="shared" si="491"/>
        <v>plutôt satisfaisante</v>
      </c>
      <c r="AU681" t="str">
        <f t="shared" si="492"/>
        <v>plutôt oui</v>
      </c>
      <c r="AV681" t="str">
        <f t="shared" si="493"/>
        <v>plutôt oui</v>
      </c>
      <c r="AW681" t="str">
        <f t="shared" si="494"/>
        <v>plutôt oui</v>
      </c>
      <c r="AX681" t="str">
        <f t="shared" si="495"/>
        <v>tout à fait</v>
      </c>
      <c r="AY681" t="str">
        <f t="shared" si="496"/>
        <v>plutôt oui</v>
      </c>
      <c r="AZ681" t="str">
        <f t="shared" si="497"/>
        <v>1A</v>
      </c>
      <c r="BA681" t="str">
        <f t="shared" si="498"/>
        <v>1A</v>
      </c>
      <c r="BB681" t="str">
        <f t="shared" si="499"/>
        <v>classique</v>
      </c>
      <c r="BC681" t="str">
        <f t="shared" si="500"/>
        <v>non</v>
      </c>
      <c r="BD681" t="str">
        <f t="shared" si="501"/>
        <v>post-bac</v>
      </c>
      <c r="BE681" t="str">
        <f t="shared" si="502"/>
        <v>Fr</v>
      </c>
      <c r="BF681" t="str">
        <f t="shared" si="503"/>
        <v>0-10%</v>
      </c>
      <c r="BG681" t="str">
        <f t="shared" si="504"/>
        <v>jsp</v>
      </c>
      <c r="BH681" t="s">
        <v>423</v>
      </c>
      <c r="BI681" t="str">
        <f t="shared" si="505"/>
        <v>aucun</v>
      </c>
      <c r="BJ681" t="s">
        <v>431</v>
      </c>
      <c r="BK681" t="s">
        <v>423</v>
      </c>
      <c r="BL681" t="s">
        <v>423</v>
      </c>
      <c r="BM681" t="s">
        <v>423</v>
      </c>
      <c r="BN681" t="s">
        <v>431</v>
      </c>
      <c r="BO681" t="s">
        <v>423</v>
      </c>
      <c r="BP681" t="s">
        <v>423</v>
      </c>
      <c r="BR681" t="s">
        <v>431</v>
      </c>
      <c r="BS681" t="s">
        <v>423</v>
      </c>
      <c r="BT681" t="s">
        <v>423</v>
      </c>
      <c r="BU681" t="s">
        <v>423</v>
      </c>
      <c r="BV681" t="s">
        <v>423</v>
      </c>
      <c r="BW681" t="s">
        <v>431</v>
      </c>
      <c r="BX681" t="s">
        <v>423</v>
      </c>
      <c r="BY681" t="s">
        <v>423</v>
      </c>
      <c r="BZ681" t="s">
        <v>423</v>
      </c>
      <c r="CA681" t="s">
        <v>432</v>
      </c>
      <c r="CB681" t="s">
        <v>432</v>
      </c>
      <c r="CC681" t="s">
        <v>432</v>
      </c>
      <c r="CD681" t="s">
        <v>432</v>
      </c>
      <c r="CE681" t="s">
        <v>431</v>
      </c>
      <c r="CF681" t="s">
        <v>423</v>
      </c>
      <c r="CG681" t="s">
        <v>423</v>
      </c>
      <c r="CH681" t="s">
        <v>423</v>
      </c>
      <c r="CI681" t="s">
        <v>431</v>
      </c>
      <c r="CJ681" t="s">
        <v>423</v>
      </c>
      <c r="CK681" t="s">
        <v>423</v>
      </c>
      <c r="CL681" t="s">
        <v>423</v>
      </c>
      <c r="CM681" t="s">
        <v>423</v>
      </c>
      <c r="CN681" t="s">
        <v>423</v>
      </c>
      <c r="CO681" t="s">
        <v>432</v>
      </c>
      <c r="CP681" t="s">
        <v>432</v>
      </c>
      <c r="CQ681" t="s">
        <v>432</v>
      </c>
      <c r="CR681" t="s">
        <v>432</v>
      </c>
      <c r="CT681" t="s">
        <v>432</v>
      </c>
      <c r="CU681" t="s">
        <v>423</v>
      </c>
      <c r="CV681" t="s">
        <v>423</v>
      </c>
      <c r="CW681" t="s">
        <v>423</v>
      </c>
      <c r="CX681" t="s">
        <v>431</v>
      </c>
      <c r="CY681" t="s">
        <v>423</v>
      </c>
      <c r="CZ681" t="s">
        <v>423</v>
      </c>
      <c r="DA681" t="s">
        <v>423</v>
      </c>
      <c r="DB681" t="s">
        <v>431</v>
      </c>
      <c r="DC681" t="s">
        <v>423</v>
      </c>
      <c r="DD681" t="s">
        <v>423</v>
      </c>
      <c r="DE681" t="s">
        <v>431</v>
      </c>
      <c r="DF681" t="s">
        <v>423</v>
      </c>
      <c r="DG681" t="s">
        <v>423</v>
      </c>
      <c r="DH681" t="s">
        <v>423</v>
      </c>
      <c r="DI681" t="s">
        <v>423</v>
      </c>
      <c r="DJ681" t="s">
        <v>431</v>
      </c>
      <c r="DK681" t="s">
        <v>423</v>
      </c>
      <c r="DL681" t="s">
        <v>423</v>
      </c>
      <c r="DM681" t="s">
        <v>423</v>
      </c>
      <c r="DN681" t="s">
        <v>423</v>
      </c>
      <c r="DO681" t="s">
        <v>431</v>
      </c>
      <c r="DP681" t="s">
        <v>423</v>
      </c>
      <c r="DQ681" t="s">
        <v>423</v>
      </c>
      <c r="DR681" t="s">
        <v>423</v>
      </c>
      <c r="DS681" t="s">
        <v>423</v>
      </c>
      <c r="DT681" t="s">
        <v>423</v>
      </c>
      <c r="DU681" t="s">
        <v>423</v>
      </c>
      <c r="DV681" t="s">
        <v>431</v>
      </c>
      <c r="DW681" t="s">
        <v>423</v>
      </c>
      <c r="DX681" t="s">
        <v>423</v>
      </c>
      <c r="DY681" t="s">
        <v>423</v>
      </c>
      <c r="DZ681" t="s">
        <v>431</v>
      </c>
      <c r="EA681" t="s">
        <v>423</v>
      </c>
      <c r="EB681" t="s">
        <v>423</v>
      </c>
      <c r="EC681" t="s">
        <v>431</v>
      </c>
      <c r="ED681" t="s">
        <v>423</v>
      </c>
      <c r="EE681" t="s">
        <v>423</v>
      </c>
      <c r="EF681" t="s">
        <v>437</v>
      </c>
      <c r="EG681" t="s">
        <v>438</v>
      </c>
      <c r="EH681" t="s">
        <v>435</v>
      </c>
      <c r="EI681" t="s">
        <v>434</v>
      </c>
      <c r="EJ681" t="s">
        <v>436</v>
      </c>
      <c r="EK681" t="s">
        <v>433</v>
      </c>
      <c r="EL681" t="s">
        <v>425</v>
      </c>
      <c r="EM681" t="s">
        <v>425</v>
      </c>
      <c r="EN681" t="s">
        <v>425</v>
      </c>
      <c r="EO681" t="s">
        <v>428</v>
      </c>
      <c r="EP681" t="s">
        <v>440</v>
      </c>
      <c r="EQ681" t="s">
        <v>428</v>
      </c>
      <c r="ER681" t="s">
        <v>430</v>
      </c>
      <c r="ES681" t="s">
        <v>424</v>
      </c>
      <c r="ET681" t="s">
        <v>430</v>
      </c>
      <c r="EU681" t="s">
        <v>425</v>
      </c>
      <c r="EV681" t="s">
        <v>425</v>
      </c>
      <c r="EW681" t="s">
        <v>424</v>
      </c>
      <c r="EX681" t="s">
        <v>423</v>
      </c>
      <c r="EY681" t="s">
        <v>423</v>
      </c>
      <c r="EZ681" t="s">
        <v>423</v>
      </c>
      <c r="FA681" t="s">
        <v>423</v>
      </c>
      <c r="FB681" t="s">
        <v>431</v>
      </c>
      <c r="FC681" t="s">
        <v>423</v>
      </c>
      <c r="FD681" t="s">
        <v>431</v>
      </c>
      <c r="FE681" t="s">
        <v>423</v>
      </c>
      <c r="FF681" t="s">
        <v>423</v>
      </c>
      <c r="FG681" t="s">
        <v>423</v>
      </c>
      <c r="FH681" t="s">
        <v>423</v>
      </c>
      <c r="FI681" t="s">
        <v>431</v>
      </c>
      <c r="FJ681" t="s">
        <v>423</v>
      </c>
      <c r="FK681" t="s">
        <v>423</v>
      </c>
      <c r="FL681" t="s">
        <v>423</v>
      </c>
      <c r="FM681" t="s">
        <v>423</v>
      </c>
      <c r="FN681" t="s">
        <v>431</v>
      </c>
      <c r="FO681" t="s">
        <v>423</v>
      </c>
      <c r="FP681" t="s">
        <v>423</v>
      </c>
      <c r="FQ681" t="s">
        <v>431</v>
      </c>
      <c r="FR681" t="s">
        <v>423</v>
      </c>
      <c r="FS681" t="s">
        <v>423</v>
      </c>
      <c r="FT681" t="s">
        <v>423</v>
      </c>
      <c r="FU681" t="s">
        <v>431</v>
      </c>
      <c r="FV681" t="s">
        <v>423</v>
      </c>
      <c r="FW681" t="s">
        <v>423</v>
      </c>
      <c r="FX681" t="s">
        <v>423</v>
      </c>
      <c r="FZ681" t="s">
        <v>423</v>
      </c>
      <c r="GB681" t="s">
        <v>423</v>
      </c>
      <c r="GD681" t="s">
        <v>431</v>
      </c>
      <c r="GF681" t="s">
        <v>423</v>
      </c>
      <c r="GG681" t="s">
        <v>432</v>
      </c>
      <c r="GH681" t="s">
        <v>432</v>
      </c>
      <c r="GI681" t="s">
        <v>432</v>
      </c>
      <c r="GJ681" t="s">
        <v>432</v>
      </c>
      <c r="GK681" t="s">
        <v>432</v>
      </c>
      <c r="GL681" t="s">
        <v>432</v>
      </c>
      <c r="GM681" t="s">
        <v>432</v>
      </c>
      <c r="GN681" t="s">
        <v>432</v>
      </c>
      <c r="GO681" t="s">
        <v>432</v>
      </c>
      <c r="GP681" t="s">
        <v>432</v>
      </c>
      <c r="GQ681" t="s">
        <v>432</v>
      </c>
      <c r="GR681" t="s">
        <v>432</v>
      </c>
      <c r="GS681" t="s">
        <v>432</v>
      </c>
      <c r="GT681" t="s">
        <v>432</v>
      </c>
      <c r="GU681" t="s">
        <v>423</v>
      </c>
      <c r="GV681" t="s">
        <v>423</v>
      </c>
      <c r="GW681" t="s">
        <v>423</v>
      </c>
      <c r="GX681" t="s">
        <v>431</v>
      </c>
      <c r="GY681" t="s">
        <v>423</v>
      </c>
      <c r="GZ681" t="s">
        <v>423</v>
      </c>
      <c r="HA681" t="s">
        <v>423</v>
      </c>
      <c r="HB681" t="s">
        <v>431</v>
      </c>
      <c r="HC681" t="s">
        <v>423</v>
      </c>
      <c r="HD681" t="s">
        <v>423</v>
      </c>
      <c r="HE681" t="s">
        <v>431</v>
      </c>
      <c r="HF681" t="s">
        <v>423</v>
      </c>
      <c r="HG681" t="s">
        <v>423</v>
      </c>
      <c r="HH681" t="s">
        <v>423</v>
      </c>
      <c r="HI681" t="s">
        <v>423</v>
      </c>
      <c r="HJ681" t="s">
        <v>431</v>
      </c>
      <c r="HK681" t="s">
        <v>423</v>
      </c>
      <c r="HL681" t="s">
        <v>423</v>
      </c>
      <c r="HM681" t="s">
        <v>423</v>
      </c>
      <c r="HN681" t="s">
        <v>423</v>
      </c>
      <c r="HP681" t="s">
        <v>431</v>
      </c>
      <c r="HR681" t="s">
        <v>423</v>
      </c>
      <c r="HT681" t="s">
        <v>423</v>
      </c>
      <c r="HV681" t="s">
        <v>423</v>
      </c>
      <c r="HW681" t="s">
        <v>423</v>
      </c>
      <c r="HX681" t="s">
        <v>431</v>
      </c>
      <c r="HY681" t="s">
        <v>423</v>
      </c>
      <c r="HZ681" t="s">
        <v>423</v>
      </c>
      <c r="IA681" t="s">
        <v>423</v>
      </c>
      <c r="IB681" t="s">
        <v>423</v>
      </c>
      <c r="IC681" t="s">
        <v>431</v>
      </c>
      <c r="ID681" t="s">
        <v>423</v>
      </c>
      <c r="IE681" t="s">
        <v>423</v>
      </c>
      <c r="IF681" t="s">
        <v>423</v>
      </c>
      <c r="IG681" t="s">
        <v>431</v>
      </c>
      <c r="IH681" t="s">
        <v>423</v>
      </c>
      <c r="II681" t="s">
        <v>423</v>
      </c>
      <c r="IJ681" t="s">
        <v>423</v>
      </c>
      <c r="IK681" t="s">
        <v>431</v>
      </c>
      <c r="IL681" t="s">
        <v>423</v>
      </c>
      <c r="IM681" t="s">
        <v>423</v>
      </c>
      <c r="IN681" t="s">
        <v>423</v>
      </c>
      <c r="IO681" t="s">
        <v>431</v>
      </c>
      <c r="IP681" t="s">
        <v>423</v>
      </c>
      <c r="IQ681" t="s">
        <v>423</v>
      </c>
      <c r="IR681" t="s">
        <v>431</v>
      </c>
      <c r="IS681" t="s">
        <v>423</v>
      </c>
      <c r="IT681" t="s">
        <v>423</v>
      </c>
      <c r="IU681" t="s">
        <v>423</v>
      </c>
      <c r="IV681" t="s">
        <v>423</v>
      </c>
      <c r="IX681" t="s">
        <v>431</v>
      </c>
      <c r="IZ681" t="s">
        <v>423</v>
      </c>
      <c r="JB681" t="s">
        <v>423</v>
      </c>
      <c r="JD681" t="s">
        <v>2449</v>
      </c>
      <c r="JE681" t="s">
        <v>2450</v>
      </c>
      <c r="JG681" t="s">
        <v>2451</v>
      </c>
      <c r="JI681" t="s">
        <v>431</v>
      </c>
      <c r="JJ681" t="s">
        <v>423</v>
      </c>
      <c r="JK681" t="s">
        <v>423</v>
      </c>
      <c r="JL681" t="s">
        <v>423</v>
      </c>
      <c r="JM681" t="s">
        <v>423</v>
      </c>
      <c r="JN681" t="s">
        <v>432</v>
      </c>
      <c r="JO681" t="s">
        <v>432</v>
      </c>
      <c r="JP681" t="s">
        <v>432</v>
      </c>
      <c r="JQ681" t="s">
        <v>432</v>
      </c>
      <c r="JR681" t="s">
        <v>432</v>
      </c>
      <c r="JS681" t="s">
        <v>432</v>
      </c>
      <c r="JT681" t="s">
        <v>432</v>
      </c>
      <c r="JU681" t="s">
        <v>432</v>
      </c>
      <c r="JV681" t="s">
        <v>432</v>
      </c>
      <c r="JW681" t="s">
        <v>432</v>
      </c>
      <c r="JX681" t="s">
        <v>432</v>
      </c>
      <c r="JY681" t="s">
        <v>432</v>
      </c>
      <c r="JZ681" t="s">
        <v>432</v>
      </c>
      <c r="KA681" t="s">
        <v>432</v>
      </c>
      <c r="KB681" t="s">
        <v>432</v>
      </c>
      <c r="KC681" t="s">
        <v>432</v>
      </c>
      <c r="KD681" t="s">
        <v>423</v>
      </c>
      <c r="KE681" t="s">
        <v>423</v>
      </c>
      <c r="KF681" t="s">
        <v>423</v>
      </c>
      <c r="KG681" t="s">
        <v>423</v>
      </c>
      <c r="KH681" t="s">
        <v>423</v>
      </c>
      <c r="KI681" t="s">
        <v>423</v>
      </c>
      <c r="KJ681" t="s">
        <v>423</v>
      </c>
      <c r="KK681" t="s">
        <v>423</v>
      </c>
      <c r="KL681" t="s">
        <v>423</v>
      </c>
      <c r="KM681" t="s">
        <v>423</v>
      </c>
      <c r="KN681" t="s">
        <v>423</v>
      </c>
      <c r="KO681" t="s">
        <v>423</v>
      </c>
      <c r="KP681" t="s">
        <v>423</v>
      </c>
      <c r="KQ681" t="s">
        <v>431</v>
      </c>
      <c r="KR681" t="s">
        <v>423</v>
      </c>
      <c r="KS681" t="s">
        <v>423</v>
      </c>
      <c r="KT681" t="s">
        <v>423</v>
      </c>
      <c r="KU681" t="s">
        <v>423</v>
      </c>
      <c r="KV681" t="s">
        <v>423</v>
      </c>
      <c r="KW681" t="s">
        <v>431</v>
      </c>
      <c r="KY681" t="s">
        <v>431</v>
      </c>
      <c r="KZ681" t="s">
        <v>432</v>
      </c>
      <c r="LA681" t="s">
        <v>432</v>
      </c>
      <c r="LB681" t="s">
        <v>432</v>
      </c>
      <c r="LC681" t="s">
        <v>432</v>
      </c>
      <c r="LD681" t="s">
        <v>432</v>
      </c>
      <c r="LE681" t="s">
        <v>432</v>
      </c>
      <c r="LF681" t="s">
        <v>432</v>
      </c>
      <c r="LG681" t="s">
        <v>432</v>
      </c>
      <c r="LH681" t="s">
        <v>432</v>
      </c>
      <c r="LI681" t="s">
        <v>432</v>
      </c>
      <c r="LK681" t="s">
        <v>431</v>
      </c>
      <c r="LL681" t="s">
        <v>423</v>
      </c>
      <c r="LM681" t="s">
        <v>423</v>
      </c>
      <c r="LN681" t="s">
        <v>423</v>
      </c>
      <c r="LO681" t="s">
        <v>439</v>
      </c>
      <c r="LP681" t="s">
        <v>432</v>
      </c>
      <c r="LQ681" t="s">
        <v>432</v>
      </c>
      <c r="LR681" t="s">
        <v>432</v>
      </c>
      <c r="LS681" t="s">
        <v>432</v>
      </c>
      <c r="LT681" t="s">
        <v>432</v>
      </c>
      <c r="LU681" t="s">
        <v>431</v>
      </c>
      <c r="LV681" t="s">
        <v>423</v>
      </c>
      <c r="LW681" t="s">
        <v>423</v>
      </c>
      <c r="LX681" t="s">
        <v>423</v>
      </c>
      <c r="LY681" t="s">
        <v>423</v>
      </c>
      <c r="LZ681" t="s">
        <v>423</v>
      </c>
      <c r="MA681" t="s">
        <v>423</v>
      </c>
      <c r="MB681" t="s">
        <v>423</v>
      </c>
      <c r="MC681" t="s">
        <v>423</v>
      </c>
      <c r="MD681" t="s">
        <v>423</v>
      </c>
      <c r="ME681" t="s">
        <v>423</v>
      </c>
      <c r="MF681" t="s">
        <v>423</v>
      </c>
      <c r="MG681" t="s">
        <v>431</v>
      </c>
      <c r="MH681" t="s">
        <v>423</v>
      </c>
      <c r="MI681" t="s">
        <v>423</v>
      </c>
      <c r="MJ681" t="s">
        <v>423</v>
      </c>
      <c r="MK681" t="s">
        <v>423</v>
      </c>
      <c r="ML681" t="s">
        <v>431</v>
      </c>
      <c r="MN681">
        <v>1702.98</v>
      </c>
      <c r="MO681">
        <v>128.54</v>
      </c>
      <c r="NE681">
        <v>290.45999999999998</v>
      </c>
      <c r="NT681">
        <v>417.18</v>
      </c>
      <c r="OJ681">
        <v>708.34</v>
      </c>
      <c r="OT681">
        <v>158.46</v>
      </c>
    </row>
    <row r="682" spans="1:410" ht="12.75" customHeight="1" x14ac:dyDescent="0.2">
      <c r="A682">
        <v>835</v>
      </c>
      <c r="B682" t="str">
        <f t="shared" si="460"/>
        <v>+30min</v>
      </c>
      <c r="C682" t="str">
        <f t="shared" si="461"/>
        <v>colocation</v>
      </c>
      <c r="D682" t="str">
        <f t="shared" si="462"/>
        <v>coloc ou foyer familial</v>
      </c>
      <c r="E682" t="str">
        <f t="shared" si="463"/>
        <v>plutôt oui</v>
      </c>
      <c r="F682" t="str">
        <f t="shared" si="464"/>
        <v>aucune</v>
      </c>
      <c r="G682" t="str">
        <f t="shared" si="465"/>
        <v>non</v>
      </c>
      <c r="H682" t="str">
        <f t="shared" si="466"/>
        <v>non</v>
      </c>
      <c r="I682" t="s">
        <v>423</v>
      </c>
      <c r="J682" t="str">
        <f t="shared" si="467"/>
        <v>parfois</v>
      </c>
      <c r="K682" t="str">
        <f t="shared" si="468"/>
        <v>parfois</v>
      </c>
      <c r="L682" t="str">
        <f t="shared" si="469"/>
        <v>plutôt oui</v>
      </c>
      <c r="M682" t="str">
        <f t="shared" si="470"/>
        <v>0-1h</v>
      </c>
      <c r="N682" t="str">
        <f t="shared" si="471"/>
        <v>1-2h</v>
      </c>
      <c r="O682" t="str">
        <f t="shared" si="472"/>
        <v>souvent</v>
      </c>
      <c r="P682" t="str">
        <f t="shared" si="473"/>
        <v>souvent</v>
      </c>
      <c r="Q682" t="str">
        <f t="shared" si="474"/>
        <v>parfois</v>
      </c>
      <c r="R682" t="s">
        <v>430</v>
      </c>
      <c r="S682" t="s">
        <v>425</v>
      </c>
      <c r="T682" t="s">
        <v>425</v>
      </c>
      <c r="U682" t="s">
        <v>426</v>
      </c>
      <c r="V682" t="s">
        <v>428</v>
      </c>
      <c r="W682" t="s">
        <v>428</v>
      </c>
      <c r="X682" t="s">
        <v>429</v>
      </c>
      <c r="Y682" t="s">
        <v>429</v>
      </c>
      <c r="Z682" t="s">
        <v>429</v>
      </c>
      <c r="AA682" t="s">
        <v>430</v>
      </c>
      <c r="AB682" t="s">
        <v>425</v>
      </c>
      <c r="AC682" t="s">
        <v>424</v>
      </c>
      <c r="AD682" t="str">
        <f t="shared" si="475"/>
        <v>3-4 jours avant</v>
      </c>
      <c r="AE682" t="str">
        <f t="shared" si="476"/>
        <v>plutôt oui</v>
      </c>
      <c r="AF682" t="str">
        <f t="shared" si="477"/>
        <v>plutôt bonnes</v>
      </c>
      <c r="AG682" t="str">
        <f t="shared" si="478"/>
        <v>parfois</v>
      </c>
      <c r="AH682" t="str">
        <f t="shared" si="479"/>
        <v>régulièrement</v>
      </c>
      <c r="AI682" t="str">
        <f t="shared" si="480"/>
        <v>parfois</v>
      </c>
      <c r="AJ682" t="str">
        <f t="shared" si="481"/>
        <v>jamais</v>
      </c>
      <c r="AK682" t="str">
        <f t="shared" si="482"/>
        <v>non</v>
      </c>
      <c r="AL682" t="str">
        <f t="shared" si="483"/>
        <v>pas d'asso</v>
      </c>
      <c r="AM682" t="str">
        <f t="shared" si="484"/>
        <v>pas d'asso</v>
      </c>
      <c r="AN682" t="str">
        <f t="shared" si="485"/>
        <v>6-10h</v>
      </c>
      <c r="AO682" t="str">
        <f t="shared" si="486"/>
        <v>rarement</v>
      </c>
      <c r="AP682" t="str">
        <f t="shared" si="487"/>
        <v>plutôt oui</v>
      </c>
      <c r="AQ682" t="str">
        <f t="shared" si="488"/>
        <v>1/semaine</v>
      </c>
      <c r="AR682" t="str">
        <f t="shared" si="489"/>
        <v>parfois</v>
      </c>
      <c r="AS682" t="str">
        <f t="shared" si="490"/>
        <v>2-4h</v>
      </c>
      <c r="AT682" t="str">
        <f t="shared" si="491"/>
        <v>plutôt satisfaisante</v>
      </c>
      <c r="AU682" t="str">
        <f t="shared" si="492"/>
        <v>plutôt non</v>
      </c>
      <c r="AV682" t="str">
        <f t="shared" si="493"/>
        <v>plutôt non</v>
      </c>
      <c r="AW682" t="str">
        <f t="shared" si="494"/>
        <v>plutôt oui</v>
      </c>
      <c r="AX682" t="str">
        <f t="shared" si="495"/>
        <v>plutôt oui</v>
      </c>
      <c r="AY682" t="str">
        <f t="shared" si="496"/>
        <v>plutôt non</v>
      </c>
      <c r="AZ682" t="str">
        <f t="shared" si="497"/>
        <v>4A</v>
      </c>
      <c r="BA682" t="str">
        <f t="shared" si="498"/>
        <v>GC</v>
      </c>
      <c r="BB682" t="str">
        <f t="shared" si="499"/>
        <v>classique</v>
      </c>
      <c r="BC682" t="str">
        <f t="shared" si="500"/>
        <v>non</v>
      </c>
      <c r="BD682" t="str">
        <f t="shared" si="501"/>
        <v>3A</v>
      </c>
      <c r="BE682" t="str">
        <f t="shared" si="502"/>
        <v>Fr</v>
      </c>
      <c r="BF682" t="str">
        <f t="shared" si="503"/>
        <v>pas de classement</v>
      </c>
      <c r="BG682" t="str">
        <f t="shared" si="504"/>
        <v>25-50%</v>
      </c>
      <c r="BH682" t="s">
        <v>431</v>
      </c>
      <c r="BI682" t="str">
        <f t="shared" si="505"/>
        <v>aucun</v>
      </c>
      <c r="BJ682" t="s">
        <v>423</v>
      </c>
      <c r="BK682" t="s">
        <v>423</v>
      </c>
      <c r="BL682" t="s">
        <v>423</v>
      </c>
      <c r="BM682" t="s">
        <v>431</v>
      </c>
      <c r="BN682" t="s">
        <v>423</v>
      </c>
      <c r="BO682" t="s">
        <v>431</v>
      </c>
      <c r="BP682" t="s">
        <v>423</v>
      </c>
      <c r="BR682" t="s">
        <v>432</v>
      </c>
      <c r="BS682" t="s">
        <v>432</v>
      </c>
      <c r="BT682" t="s">
        <v>432</v>
      </c>
      <c r="BU682" t="s">
        <v>432</v>
      </c>
      <c r="BV682" t="s">
        <v>423</v>
      </c>
      <c r="BW682" t="s">
        <v>431</v>
      </c>
      <c r="BX682" t="s">
        <v>423</v>
      </c>
      <c r="BY682" t="s">
        <v>423</v>
      </c>
      <c r="BZ682" t="s">
        <v>423</v>
      </c>
      <c r="CA682" t="s">
        <v>432</v>
      </c>
      <c r="CB682" t="s">
        <v>432</v>
      </c>
      <c r="CC682" t="s">
        <v>432</v>
      </c>
      <c r="CD682" t="s">
        <v>432</v>
      </c>
      <c r="CE682" t="s">
        <v>423</v>
      </c>
      <c r="CF682" t="s">
        <v>432</v>
      </c>
      <c r="CG682" t="s">
        <v>432</v>
      </c>
      <c r="CH682" t="s">
        <v>432</v>
      </c>
      <c r="CI682" t="s">
        <v>432</v>
      </c>
      <c r="CJ682" t="s">
        <v>432</v>
      </c>
      <c r="CK682" t="s">
        <v>432</v>
      </c>
      <c r="CL682" t="s">
        <v>432</v>
      </c>
      <c r="CM682" t="s">
        <v>432</v>
      </c>
      <c r="CN682" t="s">
        <v>423</v>
      </c>
      <c r="CO682" t="s">
        <v>432</v>
      </c>
      <c r="CP682" t="s">
        <v>432</v>
      </c>
      <c r="CQ682" t="s">
        <v>432</v>
      </c>
      <c r="CR682" t="s">
        <v>432</v>
      </c>
      <c r="CT682" t="s">
        <v>432</v>
      </c>
      <c r="CU682" t="s">
        <v>423</v>
      </c>
      <c r="CV682" t="s">
        <v>423</v>
      </c>
      <c r="CW682" t="s">
        <v>423</v>
      </c>
      <c r="CX682" t="s">
        <v>431</v>
      </c>
      <c r="CY682" t="s">
        <v>423</v>
      </c>
      <c r="CZ682" t="s">
        <v>423</v>
      </c>
      <c r="DA682" t="s">
        <v>423</v>
      </c>
      <c r="DB682" t="s">
        <v>431</v>
      </c>
      <c r="DC682" t="s">
        <v>423</v>
      </c>
      <c r="DD682" t="s">
        <v>423</v>
      </c>
      <c r="DE682" t="s">
        <v>431</v>
      </c>
      <c r="DF682" t="s">
        <v>423</v>
      </c>
      <c r="DG682" t="s">
        <v>423</v>
      </c>
      <c r="DH682" t="s">
        <v>423</v>
      </c>
      <c r="DI682" t="s">
        <v>423</v>
      </c>
      <c r="DJ682" t="s">
        <v>423</v>
      </c>
      <c r="DK682" t="s">
        <v>431</v>
      </c>
      <c r="DL682" t="s">
        <v>423</v>
      </c>
      <c r="DM682" t="s">
        <v>423</v>
      </c>
      <c r="DN682" t="s">
        <v>423</v>
      </c>
      <c r="DO682" t="s">
        <v>423</v>
      </c>
      <c r="DP682" t="s">
        <v>423</v>
      </c>
      <c r="DQ682" t="s">
        <v>431</v>
      </c>
      <c r="DR682" t="s">
        <v>423</v>
      </c>
      <c r="DS682" t="s">
        <v>423</v>
      </c>
      <c r="DT682" t="s">
        <v>423</v>
      </c>
      <c r="DU682" t="s">
        <v>431</v>
      </c>
      <c r="DV682" t="s">
        <v>423</v>
      </c>
      <c r="DW682" t="s">
        <v>423</v>
      </c>
      <c r="DX682" t="s">
        <v>423</v>
      </c>
      <c r="DY682" t="s">
        <v>431</v>
      </c>
      <c r="DZ682" t="s">
        <v>423</v>
      </c>
      <c r="EA682" t="s">
        <v>423</v>
      </c>
      <c r="EB682" t="s">
        <v>423</v>
      </c>
      <c r="EC682" t="s">
        <v>423</v>
      </c>
      <c r="ED682" t="s">
        <v>431</v>
      </c>
      <c r="EE682" t="s">
        <v>423</v>
      </c>
      <c r="EF682" t="s">
        <v>434</v>
      </c>
      <c r="EG682" t="s">
        <v>436</v>
      </c>
      <c r="EH682" t="s">
        <v>437</v>
      </c>
      <c r="EI682" t="s">
        <v>438</v>
      </c>
      <c r="EJ682" t="s">
        <v>435</v>
      </c>
      <c r="EK682" t="s">
        <v>433</v>
      </c>
      <c r="EL682" t="s">
        <v>430</v>
      </c>
      <c r="EM682" t="s">
        <v>425</v>
      </c>
      <c r="EN682" t="s">
        <v>425</v>
      </c>
      <c r="EO682" t="s">
        <v>426</v>
      </c>
      <c r="EP682" t="s">
        <v>428</v>
      </c>
      <c r="EQ682" t="s">
        <v>428</v>
      </c>
      <c r="ER682" t="s">
        <v>429</v>
      </c>
      <c r="ES682" t="s">
        <v>429</v>
      </c>
      <c r="ET682" t="s">
        <v>429</v>
      </c>
      <c r="EU682" t="s">
        <v>430</v>
      </c>
      <c r="EV682" t="s">
        <v>425</v>
      </c>
      <c r="EW682" t="s">
        <v>424</v>
      </c>
      <c r="EX682" t="s">
        <v>423</v>
      </c>
      <c r="EY682" t="s">
        <v>423</v>
      </c>
      <c r="EZ682" t="s">
        <v>423</v>
      </c>
      <c r="FA682" t="s">
        <v>423</v>
      </c>
      <c r="FB682" t="s">
        <v>431</v>
      </c>
      <c r="FC682" t="s">
        <v>423</v>
      </c>
      <c r="FD682" t="s">
        <v>423</v>
      </c>
      <c r="FE682" t="s">
        <v>431</v>
      </c>
      <c r="FF682" t="s">
        <v>423</v>
      </c>
      <c r="FG682" t="s">
        <v>423</v>
      </c>
      <c r="FH682" t="s">
        <v>423</v>
      </c>
      <c r="FI682" t="s">
        <v>431</v>
      </c>
      <c r="FJ682" t="s">
        <v>423</v>
      </c>
      <c r="FK682" t="s">
        <v>423</v>
      </c>
      <c r="FL682" t="s">
        <v>423</v>
      </c>
      <c r="FM682" t="s">
        <v>423</v>
      </c>
      <c r="FN682" t="s">
        <v>431</v>
      </c>
      <c r="FO682" t="s">
        <v>423</v>
      </c>
      <c r="FP682" t="s">
        <v>423</v>
      </c>
      <c r="FQ682" t="s">
        <v>431</v>
      </c>
      <c r="FR682" t="s">
        <v>423</v>
      </c>
      <c r="FS682" t="s">
        <v>423</v>
      </c>
      <c r="FT682" t="s">
        <v>423</v>
      </c>
      <c r="FU682" t="s">
        <v>423</v>
      </c>
      <c r="FV682" t="s">
        <v>431</v>
      </c>
      <c r="FW682" t="s">
        <v>423</v>
      </c>
      <c r="FX682" t="s">
        <v>423</v>
      </c>
      <c r="FZ682" t="s">
        <v>423</v>
      </c>
      <c r="GB682" t="s">
        <v>423</v>
      </c>
      <c r="GD682" t="s">
        <v>431</v>
      </c>
      <c r="GE682" t="s">
        <v>2452</v>
      </c>
      <c r="GF682" t="s">
        <v>423</v>
      </c>
      <c r="GG682" t="s">
        <v>432</v>
      </c>
      <c r="GH682" t="s">
        <v>432</v>
      </c>
      <c r="GI682" t="s">
        <v>432</v>
      </c>
      <c r="GJ682" t="s">
        <v>432</v>
      </c>
      <c r="GK682" t="s">
        <v>432</v>
      </c>
      <c r="GL682" t="s">
        <v>432</v>
      </c>
      <c r="GM682" t="s">
        <v>432</v>
      </c>
      <c r="GN682" t="s">
        <v>432</v>
      </c>
      <c r="GO682" t="s">
        <v>432</v>
      </c>
      <c r="GP682" t="s">
        <v>432</v>
      </c>
      <c r="GQ682" t="s">
        <v>432</v>
      </c>
      <c r="GR682" t="s">
        <v>432</v>
      </c>
      <c r="GS682" t="s">
        <v>432</v>
      </c>
      <c r="GT682" t="s">
        <v>432</v>
      </c>
      <c r="GU682" t="s">
        <v>423</v>
      </c>
      <c r="GV682" t="s">
        <v>431</v>
      </c>
      <c r="GW682" t="s">
        <v>423</v>
      </c>
      <c r="GX682" t="s">
        <v>423</v>
      </c>
      <c r="GY682" t="s">
        <v>423</v>
      </c>
      <c r="GZ682" t="s">
        <v>423</v>
      </c>
      <c r="HA682" t="s">
        <v>423</v>
      </c>
      <c r="HB682" t="s">
        <v>431</v>
      </c>
      <c r="HC682" t="s">
        <v>423</v>
      </c>
      <c r="HD682" t="s">
        <v>423</v>
      </c>
      <c r="HE682" t="s">
        <v>431</v>
      </c>
      <c r="HF682" t="s">
        <v>423</v>
      </c>
      <c r="HG682" t="s">
        <v>423</v>
      </c>
      <c r="HH682" t="s">
        <v>423</v>
      </c>
      <c r="HI682" t="s">
        <v>423</v>
      </c>
      <c r="HJ682" t="s">
        <v>431</v>
      </c>
      <c r="HK682" t="s">
        <v>423</v>
      </c>
      <c r="HL682" t="s">
        <v>423</v>
      </c>
      <c r="HM682" t="s">
        <v>423</v>
      </c>
      <c r="HN682" t="s">
        <v>423</v>
      </c>
      <c r="HP682" t="s">
        <v>423</v>
      </c>
      <c r="HR682" t="s">
        <v>431</v>
      </c>
      <c r="HT682" t="s">
        <v>423</v>
      </c>
      <c r="HV682" t="s">
        <v>423</v>
      </c>
      <c r="HW682" t="s">
        <v>423</v>
      </c>
      <c r="HX682" t="s">
        <v>431</v>
      </c>
      <c r="HY682" t="s">
        <v>423</v>
      </c>
      <c r="HZ682" t="s">
        <v>423</v>
      </c>
      <c r="IA682" t="s">
        <v>423</v>
      </c>
      <c r="IB682" t="s">
        <v>423</v>
      </c>
      <c r="IC682" t="s">
        <v>431</v>
      </c>
      <c r="ID682" t="s">
        <v>423</v>
      </c>
      <c r="IE682" t="s">
        <v>423</v>
      </c>
      <c r="IF682" t="s">
        <v>423</v>
      </c>
      <c r="IG682" t="s">
        <v>423</v>
      </c>
      <c r="IH682" t="s">
        <v>431</v>
      </c>
      <c r="II682" t="s">
        <v>423</v>
      </c>
      <c r="IJ682" t="s">
        <v>423</v>
      </c>
      <c r="IK682" t="s">
        <v>423</v>
      </c>
      <c r="IL682" t="s">
        <v>431</v>
      </c>
      <c r="IM682" t="s">
        <v>423</v>
      </c>
      <c r="IN682" t="s">
        <v>423</v>
      </c>
      <c r="IO682" t="s">
        <v>431</v>
      </c>
      <c r="IP682" t="s">
        <v>423</v>
      </c>
      <c r="IQ682" t="s">
        <v>423</v>
      </c>
      <c r="IR682" t="s">
        <v>423</v>
      </c>
      <c r="IS682" t="s">
        <v>431</v>
      </c>
      <c r="IT682" t="s">
        <v>423</v>
      </c>
      <c r="IU682" t="s">
        <v>423</v>
      </c>
      <c r="IV682" t="s">
        <v>423</v>
      </c>
      <c r="IX682" t="s">
        <v>423</v>
      </c>
      <c r="IZ682" t="s">
        <v>431</v>
      </c>
      <c r="JA682" t="s">
        <v>2453</v>
      </c>
      <c r="JB682" t="s">
        <v>423</v>
      </c>
      <c r="JI682" t="s">
        <v>423</v>
      </c>
      <c r="JJ682" t="s">
        <v>423</v>
      </c>
      <c r="JK682" t="s">
        <v>423</v>
      </c>
      <c r="JL682" t="s">
        <v>431</v>
      </c>
      <c r="JM682" t="s">
        <v>423</v>
      </c>
      <c r="JN682" t="s">
        <v>423</v>
      </c>
      <c r="JO682" t="s">
        <v>423</v>
      </c>
      <c r="JP682" t="s">
        <v>423</v>
      </c>
      <c r="JQ682" t="s">
        <v>423</v>
      </c>
      <c r="JR682" t="s">
        <v>423</v>
      </c>
      <c r="JS682" t="s">
        <v>423</v>
      </c>
      <c r="JT682" t="s">
        <v>423</v>
      </c>
      <c r="JU682" t="s">
        <v>423</v>
      </c>
      <c r="JV682" t="s">
        <v>423</v>
      </c>
      <c r="JW682" t="s">
        <v>423</v>
      </c>
      <c r="JX682" t="s">
        <v>431</v>
      </c>
      <c r="JY682" t="s">
        <v>423</v>
      </c>
      <c r="JZ682" t="s">
        <v>423</v>
      </c>
      <c r="KA682" t="s">
        <v>423</v>
      </c>
      <c r="KB682" t="s">
        <v>423</v>
      </c>
      <c r="KC682" t="s">
        <v>423</v>
      </c>
      <c r="KD682" t="s">
        <v>423</v>
      </c>
      <c r="KE682" t="s">
        <v>423</v>
      </c>
      <c r="KF682" t="s">
        <v>423</v>
      </c>
      <c r="KG682" t="s">
        <v>423</v>
      </c>
      <c r="KH682" t="s">
        <v>423</v>
      </c>
      <c r="KI682" t="s">
        <v>423</v>
      </c>
      <c r="KJ682" t="s">
        <v>423</v>
      </c>
      <c r="KK682" t="s">
        <v>423</v>
      </c>
      <c r="KL682" t="s">
        <v>423</v>
      </c>
      <c r="KM682" t="s">
        <v>423</v>
      </c>
      <c r="KN682" t="s">
        <v>423</v>
      </c>
      <c r="KO682" t="s">
        <v>423</v>
      </c>
      <c r="KP682" t="s">
        <v>423</v>
      </c>
      <c r="KQ682" t="s">
        <v>431</v>
      </c>
      <c r="KR682" t="s">
        <v>423</v>
      </c>
      <c r="KS682" t="s">
        <v>423</v>
      </c>
      <c r="KT682" t="s">
        <v>423</v>
      </c>
      <c r="KU682" t="s">
        <v>423</v>
      </c>
      <c r="KV682" t="s">
        <v>423</v>
      </c>
      <c r="KW682" t="s">
        <v>431</v>
      </c>
      <c r="KY682" t="s">
        <v>423</v>
      </c>
      <c r="KZ682" t="s">
        <v>423</v>
      </c>
      <c r="LA682" t="s">
        <v>423</v>
      </c>
      <c r="LB682" t="s">
        <v>431</v>
      </c>
      <c r="LC682" t="s">
        <v>423</v>
      </c>
      <c r="LD682" t="s">
        <v>423</v>
      </c>
      <c r="LE682" t="s">
        <v>423</v>
      </c>
      <c r="LF682" t="s">
        <v>423</v>
      </c>
      <c r="LG682" t="s">
        <v>423</v>
      </c>
      <c r="LH682" t="s">
        <v>423</v>
      </c>
      <c r="LI682" t="s">
        <v>423</v>
      </c>
      <c r="LJ682" t="s">
        <v>2454</v>
      </c>
      <c r="LK682" t="s">
        <v>431</v>
      </c>
      <c r="LL682" t="s">
        <v>423</v>
      </c>
      <c r="LM682" t="s">
        <v>423</v>
      </c>
      <c r="LN682" t="s">
        <v>423</v>
      </c>
      <c r="LO682" t="s">
        <v>439</v>
      </c>
      <c r="LP682" t="s">
        <v>432</v>
      </c>
      <c r="LQ682" t="s">
        <v>432</v>
      </c>
      <c r="LR682" t="s">
        <v>432</v>
      </c>
      <c r="LS682" t="s">
        <v>432</v>
      </c>
      <c r="LT682" t="s">
        <v>432</v>
      </c>
      <c r="LU682" t="s">
        <v>432</v>
      </c>
      <c r="LV682" t="s">
        <v>432</v>
      </c>
      <c r="LW682" t="s">
        <v>432</v>
      </c>
      <c r="LX682" t="s">
        <v>432</v>
      </c>
      <c r="LY682" t="s">
        <v>432</v>
      </c>
      <c r="LZ682" t="s">
        <v>432</v>
      </c>
      <c r="MA682" t="s">
        <v>432</v>
      </c>
      <c r="MB682" t="s">
        <v>423</v>
      </c>
      <c r="MC682" t="s">
        <v>423</v>
      </c>
      <c r="MD682" t="s">
        <v>431</v>
      </c>
      <c r="ME682" t="s">
        <v>423</v>
      </c>
      <c r="MF682" t="s">
        <v>423</v>
      </c>
      <c r="MG682" t="s">
        <v>423</v>
      </c>
      <c r="MH682" t="s">
        <v>431</v>
      </c>
      <c r="MI682" t="s">
        <v>423</v>
      </c>
      <c r="MJ682" t="s">
        <v>423</v>
      </c>
      <c r="MK682" t="s">
        <v>423</v>
      </c>
      <c r="ML682" t="s">
        <v>431</v>
      </c>
      <c r="MN682">
        <v>793.55</v>
      </c>
      <c r="MO682">
        <v>61.83</v>
      </c>
      <c r="NE682">
        <v>199.38</v>
      </c>
      <c r="NT682">
        <v>182.41</v>
      </c>
      <c r="OJ682">
        <v>265.52999999999997</v>
      </c>
      <c r="OT682">
        <v>84.4</v>
      </c>
    </row>
    <row r="683" spans="1:410" ht="12.75" customHeight="1" x14ac:dyDescent="0.2">
      <c r="A683">
        <v>836</v>
      </c>
      <c r="B683" t="str">
        <f t="shared" si="460"/>
        <v>15-30min</v>
      </c>
      <c r="C683" t="str">
        <f t="shared" si="461"/>
        <v>colocation</v>
      </c>
      <c r="D683" t="str">
        <f t="shared" si="462"/>
        <v>coloc ou foyer familial</v>
      </c>
      <c r="E683" t="str">
        <f t="shared" si="463"/>
        <v>plutôt oui</v>
      </c>
      <c r="F683" t="str">
        <f t="shared" si="464"/>
        <v>aucune</v>
      </c>
      <c r="G683" t="str">
        <f t="shared" si="465"/>
        <v>echelon 1-3</v>
      </c>
      <c r="H683" t="str">
        <f t="shared" si="466"/>
        <v>non</v>
      </c>
      <c r="I683" t="s">
        <v>423</v>
      </c>
      <c r="J683" t="str">
        <f t="shared" si="467"/>
        <v>parfois</v>
      </c>
      <c r="K683" t="str">
        <f t="shared" si="468"/>
        <v>parfois</v>
      </c>
      <c r="L683" t="str">
        <f t="shared" si="469"/>
        <v>plutôt oui</v>
      </c>
      <c r="M683" t="str">
        <f t="shared" si="470"/>
        <v>0-1h</v>
      </c>
      <c r="N683" t="str">
        <f t="shared" si="471"/>
        <v>2-4h</v>
      </c>
      <c r="O683" t="str">
        <f t="shared" si="472"/>
        <v>souvent</v>
      </c>
      <c r="P683" t="str">
        <f t="shared" si="473"/>
        <v>souvent</v>
      </c>
      <c r="Q683" t="str">
        <f t="shared" si="474"/>
        <v>parfois</v>
      </c>
      <c r="R683" t="s">
        <v>424</v>
      </c>
      <c r="S683" t="s">
        <v>425</v>
      </c>
      <c r="T683" t="s">
        <v>425</v>
      </c>
      <c r="U683" t="s">
        <v>426</v>
      </c>
      <c r="V683" t="s">
        <v>428</v>
      </c>
      <c r="W683" t="s">
        <v>440</v>
      </c>
      <c r="X683" t="s">
        <v>429</v>
      </c>
      <c r="Y683" t="s">
        <v>430</v>
      </c>
      <c r="Z683" t="s">
        <v>424</v>
      </c>
      <c r="AA683" t="s">
        <v>424</v>
      </c>
      <c r="AB683" t="s">
        <v>425</v>
      </c>
      <c r="AC683" t="s">
        <v>430</v>
      </c>
      <c r="AD683" t="str">
        <f t="shared" si="475"/>
        <v>3-4 jours avant</v>
      </c>
      <c r="AE683" t="str">
        <f t="shared" si="476"/>
        <v>très</v>
      </c>
      <c r="AF683" t="str">
        <f t="shared" si="477"/>
        <v>très bonnes</v>
      </c>
      <c r="AG683" t="str">
        <f t="shared" si="478"/>
        <v>régulièrement</v>
      </c>
      <c r="AH683" t="str">
        <f t="shared" si="479"/>
        <v>très souvent</v>
      </c>
      <c r="AI683" t="str">
        <f t="shared" si="480"/>
        <v>régulièrement</v>
      </c>
      <c r="AJ683" t="str">
        <f t="shared" si="481"/>
        <v>jamais</v>
      </c>
      <c r="AK683" t="str">
        <f t="shared" si="482"/>
        <v>1-5h</v>
      </c>
      <c r="AL683" t="str">
        <f t="shared" si="483"/>
        <v>plutôt oui</v>
      </c>
      <c r="AM683" t="str">
        <f t="shared" si="484"/>
        <v>plutôt non</v>
      </c>
      <c r="AN683" t="str">
        <f t="shared" si="485"/>
        <v>1-3h</v>
      </c>
      <c r="AO683" t="str">
        <f t="shared" si="486"/>
        <v>rarement</v>
      </c>
      <c r="AP683" t="str">
        <f t="shared" si="487"/>
        <v>plutôt oui</v>
      </c>
      <c r="AQ683" t="str">
        <f t="shared" si="488"/>
        <v>rarement</v>
      </c>
      <c r="AR683" t="str">
        <f t="shared" si="489"/>
        <v>régulièrement</v>
      </c>
      <c r="AS683" t="str">
        <f t="shared" si="490"/>
        <v>2-4h</v>
      </c>
      <c r="AT683" t="str">
        <f t="shared" si="491"/>
        <v>plutôt satisfaisante</v>
      </c>
      <c r="AU683" t="str">
        <f t="shared" si="492"/>
        <v>plutôt non</v>
      </c>
      <c r="AV683" t="str">
        <f t="shared" si="493"/>
        <v>plutôt oui</v>
      </c>
      <c r="AW683" t="str">
        <f t="shared" si="494"/>
        <v>plutôt oui</v>
      </c>
      <c r="AX683" t="str">
        <f t="shared" si="495"/>
        <v>plutôt oui</v>
      </c>
      <c r="AY683" t="str">
        <f t="shared" si="496"/>
        <v>plutôt oui</v>
      </c>
      <c r="AZ683" t="str">
        <f t="shared" si="497"/>
        <v>4A</v>
      </c>
      <c r="BA683" t="str">
        <f t="shared" si="498"/>
        <v>GB</v>
      </c>
      <c r="BB683" t="str">
        <f t="shared" si="499"/>
        <v>classique</v>
      </c>
      <c r="BC683" t="str">
        <f t="shared" si="500"/>
        <v>non</v>
      </c>
      <c r="BD683" t="str">
        <f t="shared" si="501"/>
        <v>post-bac</v>
      </c>
      <c r="BE683" t="str">
        <f t="shared" si="502"/>
        <v>Fr</v>
      </c>
      <c r="BF683" t="str">
        <f t="shared" si="503"/>
        <v>50-75%</v>
      </c>
      <c r="BG683" t="str">
        <f t="shared" si="504"/>
        <v>25-50%</v>
      </c>
      <c r="BH683" t="s">
        <v>423</v>
      </c>
      <c r="BI683" t="str">
        <f t="shared" si="505"/>
        <v>aucun</v>
      </c>
      <c r="BJ683" t="s">
        <v>423</v>
      </c>
      <c r="BK683" t="s">
        <v>423</v>
      </c>
      <c r="BL683" t="s">
        <v>431</v>
      </c>
      <c r="BM683" t="s">
        <v>423</v>
      </c>
      <c r="BN683" t="s">
        <v>423</v>
      </c>
      <c r="BO683" t="s">
        <v>431</v>
      </c>
      <c r="BP683" t="s">
        <v>423</v>
      </c>
      <c r="BQ683" t="s">
        <v>2455</v>
      </c>
      <c r="BR683" t="s">
        <v>432</v>
      </c>
      <c r="BS683" t="s">
        <v>432</v>
      </c>
      <c r="BT683" t="s">
        <v>432</v>
      </c>
      <c r="BU683" t="s">
        <v>432</v>
      </c>
      <c r="BV683" t="s">
        <v>423</v>
      </c>
      <c r="BW683" t="s">
        <v>431</v>
      </c>
      <c r="BX683" t="s">
        <v>423</v>
      </c>
      <c r="BY683" t="s">
        <v>423</v>
      </c>
      <c r="BZ683" t="s">
        <v>423</v>
      </c>
      <c r="CA683" t="s">
        <v>432</v>
      </c>
      <c r="CB683" t="s">
        <v>432</v>
      </c>
      <c r="CC683" t="s">
        <v>432</v>
      </c>
      <c r="CD683" t="s">
        <v>432</v>
      </c>
      <c r="CE683" t="s">
        <v>431</v>
      </c>
      <c r="CF683" t="s">
        <v>423</v>
      </c>
      <c r="CG683" t="s">
        <v>431</v>
      </c>
      <c r="CH683" t="s">
        <v>423</v>
      </c>
      <c r="CI683" t="s">
        <v>423</v>
      </c>
      <c r="CJ683" t="s">
        <v>423</v>
      </c>
      <c r="CK683" t="s">
        <v>423</v>
      </c>
      <c r="CL683" t="s">
        <v>423</v>
      </c>
      <c r="CM683" t="s">
        <v>423</v>
      </c>
      <c r="CN683" t="s">
        <v>423</v>
      </c>
      <c r="CO683" t="s">
        <v>432</v>
      </c>
      <c r="CP683" t="s">
        <v>432</v>
      </c>
      <c r="CQ683" t="s">
        <v>432</v>
      </c>
      <c r="CR683" t="s">
        <v>432</v>
      </c>
      <c r="CT683" t="s">
        <v>432</v>
      </c>
      <c r="CU683" t="s">
        <v>423</v>
      </c>
      <c r="CV683" t="s">
        <v>423</v>
      </c>
      <c r="CW683" t="s">
        <v>423</v>
      </c>
      <c r="CX683" t="s">
        <v>431</v>
      </c>
      <c r="CY683" t="s">
        <v>423</v>
      </c>
      <c r="CZ683" t="s">
        <v>423</v>
      </c>
      <c r="DA683" t="s">
        <v>423</v>
      </c>
      <c r="DB683" t="s">
        <v>431</v>
      </c>
      <c r="DC683" t="s">
        <v>423</v>
      </c>
      <c r="DD683" t="s">
        <v>423</v>
      </c>
      <c r="DE683" t="s">
        <v>431</v>
      </c>
      <c r="DF683" t="s">
        <v>423</v>
      </c>
      <c r="DG683" t="s">
        <v>423</v>
      </c>
      <c r="DH683" t="s">
        <v>423</v>
      </c>
      <c r="DI683" t="s">
        <v>423</v>
      </c>
      <c r="DJ683" t="s">
        <v>423</v>
      </c>
      <c r="DK683" t="s">
        <v>431</v>
      </c>
      <c r="DL683" t="s">
        <v>423</v>
      </c>
      <c r="DM683" t="s">
        <v>423</v>
      </c>
      <c r="DN683" t="s">
        <v>423</v>
      </c>
      <c r="DO683" t="s">
        <v>423</v>
      </c>
      <c r="DP683" t="s">
        <v>431</v>
      </c>
      <c r="DQ683" t="s">
        <v>423</v>
      </c>
      <c r="DR683" t="s">
        <v>423</v>
      </c>
      <c r="DS683" t="s">
        <v>423</v>
      </c>
      <c r="DT683" t="s">
        <v>423</v>
      </c>
      <c r="DU683" t="s">
        <v>431</v>
      </c>
      <c r="DV683" t="s">
        <v>423</v>
      </c>
      <c r="DW683" t="s">
        <v>423</v>
      </c>
      <c r="DX683" t="s">
        <v>423</v>
      </c>
      <c r="DY683" t="s">
        <v>431</v>
      </c>
      <c r="DZ683" t="s">
        <v>423</v>
      </c>
      <c r="EA683" t="s">
        <v>423</v>
      </c>
      <c r="EB683" t="s">
        <v>423</v>
      </c>
      <c r="EC683" t="s">
        <v>423</v>
      </c>
      <c r="ED683" t="s">
        <v>431</v>
      </c>
      <c r="EE683" t="s">
        <v>423</v>
      </c>
      <c r="EF683" t="s">
        <v>434</v>
      </c>
      <c r="EG683" t="s">
        <v>437</v>
      </c>
      <c r="EH683" t="s">
        <v>435</v>
      </c>
      <c r="EI683" t="s">
        <v>438</v>
      </c>
      <c r="EJ683" t="s">
        <v>436</v>
      </c>
      <c r="EK683" t="s">
        <v>433</v>
      </c>
      <c r="EL683" t="s">
        <v>424</v>
      </c>
      <c r="EM683" t="s">
        <v>425</v>
      </c>
      <c r="EN683" t="s">
        <v>425</v>
      </c>
      <c r="EO683" t="s">
        <v>426</v>
      </c>
      <c r="EP683" t="s">
        <v>428</v>
      </c>
      <c r="EQ683" t="s">
        <v>440</v>
      </c>
      <c r="ER683" t="s">
        <v>429</v>
      </c>
      <c r="ES683" t="s">
        <v>430</v>
      </c>
      <c r="ET683" t="s">
        <v>424</v>
      </c>
      <c r="EU683" t="s">
        <v>424</v>
      </c>
      <c r="EV683" t="s">
        <v>425</v>
      </c>
      <c r="EW683" t="s">
        <v>430</v>
      </c>
      <c r="EX683" t="s">
        <v>423</v>
      </c>
      <c r="EY683" t="s">
        <v>423</v>
      </c>
      <c r="EZ683" t="s">
        <v>423</v>
      </c>
      <c r="FA683" t="s">
        <v>423</v>
      </c>
      <c r="FB683" t="s">
        <v>431</v>
      </c>
      <c r="FC683" t="s">
        <v>423</v>
      </c>
      <c r="FD683" t="s">
        <v>431</v>
      </c>
      <c r="FE683" t="s">
        <v>423</v>
      </c>
      <c r="FF683" t="s">
        <v>423</v>
      </c>
      <c r="FG683" t="s">
        <v>423</v>
      </c>
      <c r="FH683" t="s">
        <v>431</v>
      </c>
      <c r="FI683" t="s">
        <v>423</v>
      </c>
      <c r="FJ683" t="s">
        <v>423</v>
      </c>
      <c r="FK683" t="s">
        <v>423</v>
      </c>
      <c r="FL683" t="s">
        <v>423</v>
      </c>
      <c r="FM683" t="s">
        <v>431</v>
      </c>
      <c r="FN683" t="s">
        <v>423</v>
      </c>
      <c r="FO683" t="s">
        <v>423</v>
      </c>
      <c r="FP683" t="s">
        <v>431</v>
      </c>
      <c r="FQ683" t="s">
        <v>423</v>
      </c>
      <c r="FR683" t="s">
        <v>423</v>
      </c>
      <c r="FS683" t="s">
        <v>423</v>
      </c>
      <c r="FT683" t="s">
        <v>423</v>
      </c>
      <c r="FU683" t="s">
        <v>431</v>
      </c>
      <c r="FV683" t="s">
        <v>423</v>
      </c>
      <c r="FW683" t="s">
        <v>423</v>
      </c>
      <c r="FX683" t="s">
        <v>423</v>
      </c>
      <c r="FZ683" t="s">
        <v>423</v>
      </c>
      <c r="GB683" t="s">
        <v>423</v>
      </c>
      <c r="GD683" t="s">
        <v>431</v>
      </c>
      <c r="GF683" t="s">
        <v>431</v>
      </c>
      <c r="GG683" t="s">
        <v>423</v>
      </c>
      <c r="GH683" t="s">
        <v>423</v>
      </c>
      <c r="GI683" t="s">
        <v>423</v>
      </c>
      <c r="GJ683" t="s">
        <v>423</v>
      </c>
      <c r="GK683" t="s">
        <v>431</v>
      </c>
      <c r="GL683" t="s">
        <v>423</v>
      </c>
      <c r="GM683" t="s">
        <v>423</v>
      </c>
      <c r="GN683" t="s">
        <v>431</v>
      </c>
      <c r="GO683" t="s">
        <v>423</v>
      </c>
      <c r="GP683" t="s">
        <v>423</v>
      </c>
      <c r="GQ683" t="s">
        <v>423</v>
      </c>
      <c r="GR683" t="s">
        <v>423</v>
      </c>
      <c r="GS683" t="s">
        <v>431</v>
      </c>
      <c r="GT683" t="s">
        <v>423</v>
      </c>
      <c r="GU683" t="s">
        <v>423</v>
      </c>
      <c r="GV683" t="s">
        <v>423</v>
      </c>
      <c r="GW683" t="s">
        <v>423</v>
      </c>
      <c r="GX683" t="s">
        <v>431</v>
      </c>
      <c r="GY683" t="s">
        <v>423</v>
      </c>
      <c r="GZ683" t="s">
        <v>423</v>
      </c>
      <c r="HA683" t="s">
        <v>423</v>
      </c>
      <c r="HB683" t="s">
        <v>431</v>
      </c>
      <c r="HC683" t="s">
        <v>423</v>
      </c>
      <c r="HD683" t="s">
        <v>423</v>
      </c>
      <c r="HE683" t="s">
        <v>431</v>
      </c>
      <c r="HF683" t="s">
        <v>423</v>
      </c>
      <c r="HG683" t="s">
        <v>423</v>
      </c>
      <c r="HH683" t="s">
        <v>423</v>
      </c>
      <c r="HI683" t="s">
        <v>423</v>
      </c>
      <c r="HJ683" t="s">
        <v>423</v>
      </c>
      <c r="HK683" t="s">
        <v>423</v>
      </c>
      <c r="HL683" t="s">
        <v>431</v>
      </c>
      <c r="HM683" t="s">
        <v>423</v>
      </c>
      <c r="HN683" t="s">
        <v>423</v>
      </c>
      <c r="HP683" t="s">
        <v>431</v>
      </c>
      <c r="HR683" t="s">
        <v>423</v>
      </c>
      <c r="HT683" t="s">
        <v>423</v>
      </c>
      <c r="HV683" t="s">
        <v>423</v>
      </c>
      <c r="HW683" t="s">
        <v>423</v>
      </c>
      <c r="HX683" t="s">
        <v>431</v>
      </c>
      <c r="HY683" t="s">
        <v>423</v>
      </c>
      <c r="HZ683" t="s">
        <v>423</v>
      </c>
      <c r="IA683" t="s">
        <v>423</v>
      </c>
      <c r="IB683" t="s">
        <v>423</v>
      </c>
      <c r="IC683" t="s">
        <v>431</v>
      </c>
      <c r="ID683" t="s">
        <v>423</v>
      </c>
      <c r="IE683" t="s">
        <v>423</v>
      </c>
      <c r="IF683" t="s">
        <v>423</v>
      </c>
      <c r="IG683" t="s">
        <v>423</v>
      </c>
      <c r="IH683" t="s">
        <v>431</v>
      </c>
      <c r="II683" t="s">
        <v>423</v>
      </c>
      <c r="IJ683" t="s">
        <v>423</v>
      </c>
      <c r="IK683" t="s">
        <v>431</v>
      </c>
      <c r="IL683" t="s">
        <v>423</v>
      </c>
      <c r="IM683" t="s">
        <v>423</v>
      </c>
      <c r="IN683" t="s">
        <v>423</v>
      </c>
      <c r="IO683" t="s">
        <v>431</v>
      </c>
      <c r="IP683" t="s">
        <v>423</v>
      </c>
      <c r="IQ683" t="s">
        <v>423</v>
      </c>
      <c r="IR683" t="s">
        <v>423</v>
      </c>
      <c r="IS683" t="s">
        <v>431</v>
      </c>
      <c r="IT683" t="s">
        <v>423</v>
      </c>
      <c r="IU683" t="s">
        <v>423</v>
      </c>
      <c r="IV683" t="s">
        <v>423</v>
      </c>
      <c r="IX683" t="s">
        <v>431</v>
      </c>
      <c r="IZ683" t="s">
        <v>423</v>
      </c>
      <c r="JB683" t="s">
        <v>423</v>
      </c>
      <c r="JD683" t="s">
        <v>523</v>
      </c>
      <c r="JE683" t="s">
        <v>2456</v>
      </c>
      <c r="JF683" t="s">
        <v>2457</v>
      </c>
      <c r="JG683" t="s">
        <v>2458</v>
      </c>
      <c r="JH683" t="s">
        <v>2459</v>
      </c>
      <c r="JI683" t="s">
        <v>423</v>
      </c>
      <c r="JJ683" t="s">
        <v>423</v>
      </c>
      <c r="JK683" t="s">
        <v>423</v>
      </c>
      <c r="JL683" t="s">
        <v>431</v>
      </c>
      <c r="JM683" t="s">
        <v>423</v>
      </c>
      <c r="JN683" t="s">
        <v>423</v>
      </c>
      <c r="JO683" t="s">
        <v>423</v>
      </c>
      <c r="JP683" t="s">
        <v>423</v>
      </c>
      <c r="JQ683" t="s">
        <v>423</v>
      </c>
      <c r="JR683" t="s">
        <v>431</v>
      </c>
      <c r="JS683" t="s">
        <v>423</v>
      </c>
      <c r="JT683" t="s">
        <v>423</v>
      </c>
      <c r="JU683" t="s">
        <v>423</v>
      </c>
      <c r="JV683" t="s">
        <v>423</v>
      </c>
      <c r="JW683" t="s">
        <v>423</v>
      </c>
      <c r="JX683" t="s">
        <v>423</v>
      </c>
      <c r="JY683" t="s">
        <v>423</v>
      </c>
      <c r="JZ683" t="s">
        <v>423</v>
      </c>
      <c r="KA683" t="s">
        <v>423</v>
      </c>
      <c r="KB683" t="s">
        <v>423</v>
      </c>
      <c r="KC683" t="s">
        <v>423</v>
      </c>
      <c r="KD683" t="s">
        <v>423</v>
      </c>
      <c r="KE683" t="s">
        <v>423</v>
      </c>
      <c r="KF683" t="s">
        <v>423</v>
      </c>
      <c r="KG683" t="s">
        <v>423</v>
      </c>
      <c r="KH683" t="s">
        <v>423</v>
      </c>
      <c r="KI683" t="s">
        <v>423</v>
      </c>
      <c r="KJ683" t="s">
        <v>423</v>
      </c>
      <c r="KK683" t="s">
        <v>423</v>
      </c>
      <c r="KL683" t="s">
        <v>423</v>
      </c>
      <c r="KM683" t="s">
        <v>423</v>
      </c>
      <c r="KN683" t="s">
        <v>423</v>
      </c>
      <c r="KO683" t="s">
        <v>423</v>
      </c>
      <c r="KP683" t="s">
        <v>423</v>
      </c>
      <c r="KQ683" t="s">
        <v>431</v>
      </c>
      <c r="KR683" t="s">
        <v>423</v>
      </c>
      <c r="KS683" t="s">
        <v>423</v>
      </c>
      <c r="KT683" t="s">
        <v>423</v>
      </c>
      <c r="KU683" t="s">
        <v>423</v>
      </c>
      <c r="KV683" t="s">
        <v>423</v>
      </c>
      <c r="KW683" t="s">
        <v>431</v>
      </c>
      <c r="KY683" t="s">
        <v>431</v>
      </c>
      <c r="KZ683" t="s">
        <v>432</v>
      </c>
      <c r="LA683" t="s">
        <v>432</v>
      </c>
      <c r="LB683" t="s">
        <v>432</v>
      </c>
      <c r="LC683" t="s">
        <v>432</v>
      </c>
      <c r="LD683" t="s">
        <v>432</v>
      </c>
      <c r="LE683" t="s">
        <v>432</v>
      </c>
      <c r="LF683" t="s">
        <v>432</v>
      </c>
      <c r="LG683" t="s">
        <v>432</v>
      </c>
      <c r="LH683" t="s">
        <v>432</v>
      </c>
      <c r="LI683" t="s">
        <v>432</v>
      </c>
      <c r="LK683" t="s">
        <v>431</v>
      </c>
      <c r="LL683" t="s">
        <v>423</v>
      </c>
      <c r="LM683" t="s">
        <v>423</v>
      </c>
      <c r="LN683" t="s">
        <v>423</v>
      </c>
      <c r="LO683" t="s">
        <v>439</v>
      </c>
      <c r="LP683" t="s">
        <v>432</v>
      </c>
      <c r="LQ683" t="s">
        <v>432</v>
      </c>
      <c r="LR683" t="s">
        <v>432</v>
      </c>
      <c r="LS683" t="s">
        <v>432</v>
      </c>
      <c r="LT683" t="s">
        <v>432</v>
      </c>
      <c r="LU683" t="s">
        <v>423</v>
      </c>
      <c r="LV683" t="s">
        <v>423</v>
      </c>
      <c r="LW683" t="s">
        <v>423</v>
      </c>
      <c r="LX683" t="s">
        <v>431</v>
      </c>
      <c r="LY683" t="s">
        <v>423</v>
      </c>
      <c r="LZ683" t="s">
        <v>423</v>
      </c>
      <c r="MA683" t="s">
        <v>423</v>
      </c>
      <c r="MB683" t="s">
        <v>423</v>
      </c>
      <c r="MC683" t="s">
        <v>423</v>
      </c>
      <c r="MD683" t="s">
        <v>431</v>
      </c>
      <c r="ME683" t="s">
        <v>423</v>
      </c>
      <c r="MF683" t="s">
        <v>423</v>
      </c>
      <c r="MG683" t="s">
        <v>423</v>
      </c>
      <c r="MH683" t="s">
        <v>423</v>
      </c>
      <c r="MI683" t="s">
        <v>423</v>
      </c>
      <c r="MJ683" t="s">
        <v>423</v>
      </c>
      <c r="MK683" t="s">
        <v>423</v>
      </c>
      <c r="ML683" t="s">
        <v>431</v>
      </c>
      <c r="MN683">
        <v>888.63</v>
      </c>
      <c r="MO683">
        <v>128.24</v>
      </c>
      <c r="NE683">
        <v>164.58</v>
      </c>
      <c r="NT683">
        <v>99.55</v>
      </c>
      <c r="OJ683">
        <v>388.2</v>
      </c>
      <c r="OT683">
        <v>108.06</v>
      </c>
    </row>
    <row r="684" spans="1:410" ht="12.75" customHeight="1" x14ac:dyDescent="0.2">
      <c r="A684">
        <v>837</v>
      </c>
      <c r="B684" t="str">
        <f t="shared" si="460"/>
        <v>15-30min</v>
      </c>
      <c r="C684" t="str">
        <f t="shared" si="461"/>
        <v>colocation</v>
      </c>
      <c r="D684" t="str">
        <f t="shared" si="462"/>
        <v>coloc ou foyer familial</v>
      </c>
      <c r="E684" t="str">
        <f t="shared" si="463"/>
        <v>tout à fait</v>
      </c>
      <c r="F684" t="str">
        <f t="shared" si="464"/>
        <v>aucune</v>
      </c>
      <c r="G684" t="str">
        <f t="shared" si="465"/>
        <v>non</v>
      </c>
      <c r="H684" t="str">
        <f t="shared" si="466"/>
        <v>non</v>
      </c>
      <c r="I684" t="s">
        <v>423</v>
      </c>
      <c r="J684" t="str">
        <f t="shared" si="467"/>
        <v>parfois</v>
      </c>
      <c r="K684" t="str">
        <f t="shared" si="468"/>
        <v>jamais</v>
      </c>
      <c r="L684" t="str">
        <f t="shared" si="469"/>
        <v>pas commentaire</v>
      </c>
      <c r="M684" t="str">
        <f t="shared" si="470"/>
        <v>1-2h</v>
      </c>
      <c r="N684" t="str">
        <f t="shared" si="471"/>
        <v>2-4h</v>
      </c>
      <c r="O684" t="str">
        <f t="shared" si="472"/>
        <v>jamais</v>
      </c>
      <c r="P684" t="str">
        <f t="shared" si="473"/>
        <v>souvent</v>
      </c>
      <c r="Q684" t="str">
        <f t="shared" si="474"/>
        <v>souvent</v>
      </c>
      <c r="R684" t="s">
        <v>425</v>
      </c>
      <c r="S684" t="s">
        <v>425</v>
      </c>
      <c r="T684" t="s">
        <v>425</v>
      </c>
      <c r="U684" t="s">
        <v>440</v>
      </c>
      <c r="V684" t="s">
        <v>440</v>
      </c>
      <c r="W684" t="s">
        <v>440</v>
      </c>
      <c r="X684" t="s">
        <v>429</v>
      </c>
      <c r="Y684" t="s">
        <v>424</v>
      </c>
      <c r="Z684" t="s">
        <v>425</v>
      </c>
      <c r="AA684" t="s">
        <v>425</v>
      </c>
      <c r="AB684" t="s">
        <v>425</v>
      </c>
      <c r="AC684" t="s">
        <v>425</v>
      </c>
      <c r="AD684" t="str">
        <f t="shared" si="475"/>
        <v>2 semaines avant</v>
      </c>
      <c r="AE684" t="str">
        <f t="shared" si="476"/>
        <v>très</v>
      </c>
      <c r="AF684" t="str">
        <f t="shared" si="477"/>
        <v>très bonnes</v>
      </c>
      <c r="AG684" t="str">
        <f t="shared" si="478"/>
        <v>régulièrement</v>
      </c>
      <c r="AH684" t="str">
        <f t="shared" si="479"/>
        <v>parfois</v>
      </c>
      <c r="AI684" t="str">
        <f t="shared" si="480"/>
        <v>régulièrement</v>
      </c>
      <c r="AJ684" t="str">
        <f t="shared" si="481"/>
        <v>parfois</v>
      </c>
      <c r="AK684" t="str">
        <f t="shared" si="482"/>
        <v>1-5h</v>
      </c>
      <c r="AL684" t="str">
        <f t="shared" si="483"/>
        <v>plutôt oui</v>
      </c>
      <c r="AM684" t="str">
        <f t="shared" si="484"/>
        <v>pas du tout</v>
      </c>
      <c r="AN684" t="str">
        <f t="shared" si="485"/>
        <v>1-3h</v>
      </c>
      <c r="AO684" t="str">
        <f t="shared" si="486"/>
        <v>1/mois</v>
      </c>
      <c r="AP684" t="str">
        <f t="shared" si="487"/>
        <v>tout à fait</v>
      </c>
      <c r="AQ684" t="str">
        <f t="shared" si="488"/>
        <v>jamais</v>
      </c>
      <c r="AR684" t="str">
        <f t="shared" si="489"/>
        <v>régulièrement</v>
      </c>
      <c r="AS684" t="str">
        <f t="shared" si="490"/>
        <v>4-6h</v>
      </c>
      <c r="AT684" t="str">
        <f t="shared" si="491"/>
        <v>très satisfaisante</v>
      </c>
      <c r="AU684" t="str">
        <f t="shared" si="492"/>
        <v>plutôt oui</v>
      </c>
      <c r="AV684" t="str">
        <f t="shared" si="493"/>
        <v>tout à fait</v>
      </c>
      <c r="AW684" t="str">
        <f t="shared" si="494"/>
        <v>tout à fait</v>
      </c>
      <c r="AX684" t="str">
        <f t="shared" si="495"/>
        <v>tout à fait</v>
      </c>
      <c r="AY684" t="str">
        <f t="shared" si="496"/>
        <v>tout à fait</v>
      </c>
      <c r="AZ684" t="str">
        <f t="shared" si="497"/>
        <v>4A</v>
      </c>
      <c r="BA684" t="str">
        <f t="shared" si="498"/>
        <v>GC</v>
      </c>
      <c r="BB684" t="str">
        <f t="shared" si="499"/>
        <v>classique</v>
      </c>
      <c r="BC684" t="str">
        <f t="shared" si="500"/>
        <v>non</v>
      </c>
      <c r="BD684" t="str">
        <f t="shared" si="501"/>
        <v>3A</v>
      </c>
      <c r="BE684" t="str">
        <f t="shared" si="502"/>
        <v>Fr</v>
      </c>
      <c r="BF684" t="str">
        <f t="shared" si="503"/>
        <v>pas de classement</v>
      </c>
      <c r="BG684" t="str">
        <f t="shared" si="504"/>
        <v>25-50%</v>
      </c>
      <c r="BH684" t="s">
        <v>423</v>
      </c>
      <c r="BI684" t="str">
        <f t="shared" si="505"/>
        <v>aucun</v>
      </c>
      <c r="BJ684" t="s">
        <v>423</v>
      </c>
      <c r="BK684" t="s">
        <v>423</v>
      </c>
      <c r="BL684" t="s">
        <v>431</v>
      </c>
      <c r="BM684" t="s">
        <v>423</v>
      </c>
      <c r="BN684" t="s">
        <v>423</v>
      </c>
      <c r="BO684" t="s">
        <v>431</v>
      </c>
      <c r="BP684" t="s">
        <v>423</v>
      </c>
      <c r="BR684" t="s">
        <v>432</v>
      </c>
      <c r="BS684" t="s">
        <v>432</v>
      </c>
      <c r="BT684" t="s">
        <v>432</v>
      </c>
      <c r="BU684" t="s">
        <v>432</v>
      </c>
      <c r="BV684" t="s">
        <v>431</v>
      </c>
      <c r="BW684" t="s">
        <v>423</v>
      </c>
      <c r="BX684" t="s">
        <v>423</v>
      </c>
      <c r="BY684" t="s">
        <v>423</v>
      </c>
      <c r="BZ684" t="s">
        <v>423</v>
      </c>
      <c r="CA684" t="s">
        <v>432</v>
      </c>
      <c r="CB684" t="s">
        <v>432</v>
      </c>
      <c r="CC684" t="s">
        <v>432</v>
      </c>
      <c r="CD684" t="s">
        <v>432</v>
      </c>
      <c r="CE684" t="s">
        <v>423</v>
      </c>
      <c r="CF684" t="s">
        <v>432</v>
      </c>
      <c r="CG684" t="s">
        <v>432</v>
      </c>
      <c r="CH684" t="s">
        <v>432</v>
      </c>
      <c r="CI684" t="s">
        <v>432</v>
      </c>
      <c r="CJ684" t="s">
        <v>432</v>
      </c>
      <c r="CK684" t="s">
        <v>432</v>
      </c>
      <c r="CL684" t="s">
        <v>432</v>
      </c>
      <c r="CM684" t="s">
        <v>432</v>
      </c>
      <c r="CN684" t="s">
        <v>423</v>
      </c>
      <c r="CO684" t="s">
        <v>432</v>
      </c>
      <c r="CP684" t="s">
        <v>432</v>
      </c>
      <c r="CQ684" t="s">
        <v>432</v>
      </c>
      <c r="CR684" t="s">
        <v>432</v>
      </c>
      <c r="CT684" t="s">
        <v>432</v>
      </c>
      <c r="CU684" t="s">
        <v>423</v>
      </c>
      <c r="CV684" t="s">
        <v>423</v>
      </c>
      <c r="CW684" t="s">
        <v>423</v>
      </c>
      <c r="CX684" t="s">
        <v>431</v>
      </c>
      <c r="CY684" t="s">
        <v>423</v>
      </c>
      <c r="CZ684" t="s">
        <v>423</v>
      </c>
      <c r="DA684" t="s">
        <v>423</v>
      </c>
      <c r="DB684" t="s">
        <v>423</v>
      </c>
      <c r="DC684" t="s">
        <v>431</v>
      </c>
      <c r="DD684" t="s">
        <v>432</v>
      </c>
      <c r="DE684" t="s">
        <v>432</v>
      </c>
      <c r="DF684" t="s">
        <v>432</v>
      </c>
      <c r="DG684" t="s">
        <v>432</v>
      </c>
      <c r="DH684" t="s">
        <v>423</v>
      </c>
      <c r="DI684" t="s">
        <v>423</v>
      </c>
      <c r="DJ684" t="s">
        <v>431</v>
      </c>
      <c r="DK684" t="s">
        <v>423</v>
      </c>
      <c r="DL684" t="s">
        <v>423</v>
      </c>
      <c r="DM684" t="s">
        <v>423</v>
      </c>
      <c r="DN684" t="s">
        <v>423</v>
      </c>
      <c r="DO684" t="s">
        <v>423</v>
      </c>
      <c r="DP684" t="s">
        <v>431</v>
      </c>
      <c r="DQ684" t="s">
        <v>423</v>
      </c>
      <c r="DR684" t="s">
        <v>423</v>
      </c>
      <c r="DS684" t="s">
        <v>423</v>
      </c>
      <c r="DT684" t="s">
        <v>423</v>
      </c>
      <c r="DU684" t="s">
        <v>423</v>
      </c>
      <c r="DV684" t="s">
        <v>423</v>
      </c>
      <c r="DW684" t="s">
        <v>431</v>
      </c>
      <c r="DX684" t="s">
        <v>423</v>
      </c>
      <c r="DY684" t="s">
        <v>431</v>
      </c>
      <c r="DZ684" t="s">
        <v>423</v>
      </c>
      <c r="EA684" t="s">
        <v>423</v>
      </c>
      <c r="EB684" t="s">
        <v>423</v>
      </c>
      <c r="EC684" t="s">
        <v>431</v>
      </c>
      <c r="ED684" t="s">
        <v>423</v>
      </c>
      <c r="EE684" t="s">
        <v>423</v>
      </c>
      <c r="EF684" t="s">
        <v>437</v>
      </c>
      <c r="EG684" t="s">
        <v>438</v>
      </c>
      <c r="EH684" t="s">
        <v>434</v>
      </c>
      <c r="EI684" t="s">
        <v>436</v>
      </c>
      <c r="EJ684" t="s">
        <v>433</v>
      </c>
      <c r="EK684" t="s">
        <v>435</v>
      </c>
      <c r="EL684" t="s">
        <v>425</v>
      </c>
      <c r="EM684" t="s">
        <v>425</v>
      </c>
      <c r="EN684" t="s">
        <v>425</v>
      </c>
      <c r="EO684" t="s">
        <v>440</v>
      </c>
      <c r="EP684" t="s">
        <v>440</v>
      </c>
      <c r="EQ684" t="s">
        <v>440</v>
      </c>
      <c r="ER684" t="s">
        <v>429</v>
      </c>
      <c r="ES684" t="s">
        <v>424</v>
      </c>
      <c r="ET684" t="s">
        <v>425</v>
      </c>
      <c r="EU684" t="s">
        <v>425</v>
      </c>
      <c r="EV684" t="s">
        <v>425</v>
      </c>
      <c r="EW684" t="s">
        <v>425</v>
      </c>
      <c r="EX684" t="s">
        <v>423</v>
      </c>
      <c r="EY684" t="s">
        <v>423</v>
      </c>
      <c r="EZ684" t="s">
        <v>431</v>
      </c>
      <c r="FA684" t="s">
        <v>423</v>
      </c>
      <c r="FB684" t="s">
        <v>423</v>
      </c>
      <c r="FC684" t="s">
        <v>423</v>
      </c>
      <c r="FD684" t="s">
        <v>431</v>
      </c>
      <c r="FE684" t="s">
        <v>423</v>
      </c>
      <c r="FF684" t="s">
        <v>423</v>
      </c>
      <c r="FG684" t="s">
        <v>423</v>
      </c>
      <c r="FH684" t="s">
        <v>431</v>
      </c>
      <c r="FI684" t="s">
        <v>423</v>
      </c>
      <c r="FJ684" t="s">
        <v>423</v>
      </c>
      <c r="FK684" t="s">
        <v>423</v>
      </c>
      <c r="FL684" t="s">
        <v>423</v>
      </c>
      <c r="FM684" t="s">
        <v>431</v>
      </c>
      <c r="FN684" t="s">
        <v>423</v>
      </c>
      <c r="FO684" t="s">
        <v>423</v>
      </c>
      <c r="FP684" t="s">
        <v>423</v>
      </c>
      <c r="FQ684" t="s">
        <v>423</v>
      </c>
      <c r="FR684" t="s">
        <v>431</v>
      </c>
      <c r="FS684" t="s">
        <v>423</v>
      </c>
      <c r="FT684" t="s">
        <v>423</v>
      </c>
      <c r="FU684" t="s">
        <v>431</v>
      </c>
      <c r="FV684" t="s">
        <v>423</v>
      </c>
      <c r="FW684" t="s">
        <v>423</v>
      </c>
      <c r="FX684" t="s">
        <v>423</v>
      </c>
      <c r="FZ684" t="s">
        <v>423</v>
      </c>
      <c r="GB684" t="s">
        <v>431</v>
      </c>
      <c r="GC684" t="s">
        <v>2460</v>
      </c>
      <c r="GD684" t="s">
        <v>423</v>
      </c>
      <c r="GF684" t="s">
        <v>431</v>
      </c>
      <c r="GG684" t="s">
        <v>423</v>
      </c>
      <c r="GH684" t="s">
        <v>423</v>
      </c>
      <c r="GI684" t="s">
        <v>423</v>
      </c>
      <c r="GJ684" t="s">
        <v>423</v>
      </c>
      <c r="GK684" t="s">
        <v>431</v>
      </c>
      <c r="GL684" t="s">
        <v>423</v>
      </c>
      <c r="GM684" t="s">
        <v>423</v>
      </c>
      <c r="GN684" t="s">
        <v>431</v>
      </c>
      <c r="GO684" t="s">
        <v>423</v>
      </c>
      <c r="GP684" t="s">
        <v>423</v>
      </c>
      <c r="GQ684" t="s">
        <v>423</v>
      </c>
      <c r="GR684" t="s">
        <v>423</v>
      </c>
      <c r="GS684" t="s">
        <v>423</v>
      </c>
      <c r="GT684" t="s">
        <v>431</v>
      </c>
      <c r="GU684" t="s">
        <v>423</v>
      </c>
      <c r="GV684" t="s">
        <v>423</v>
      </c>
      <c r="GW684" t="s">
        <v>423</v>
      </c>
      <c r="GX684" t="s">
        <v>431</v>
      </c>
      <c r="GY684" t="s">
        <v>423</v>
      </c>
      <c r="GZ684" t="s">
        <v>423</v>
      </c>
      <c r="HA684" t="s">
        <v>431</v>
      </c>
      <c r="HB684" t="s">
        <v>423</v>
      </c>
      <c r="HC684" t="s">
        <v>423</v>
      </c>
      <c r="HD684" t="s">
        <v>431</v>
      </c>
      <c r="HE684" t="s">
        <v>423</v>
      </c>
      <c r="HF684" t="s">
        <v>423</v>
      </c>
      <c r="HG684" t="s">
        <v>423</v>
      </c>
      <c r="HH684" t="s">
        <v>423</v>
      </c>
      <c r="HI684" t="s">
        <v>423</v>
      </c>
      <c r="HJ684" t="s">
        <v>423</v>
      </c>
      <c r="HK684" t="s">
        <v>423</v>
      </c>
      <c r="HL684" t="s">
        <v>423</v>
      </c>
      <c r="HM684" t="s">
        <v>431</v>
      </c>
      <c r="HN684" t="s">
        <v>423</v>
      </c>
      <c r="HP684" t="s">
        <v>431</v>
      </c>
      <c r="HR684" t="s">
        <v>423</v>
      </c>
      <c r="HT684" t="s">
        <v>423</v>
      </c>
      <c r="HV684" t="s">
        <v>423</v>
      </c>
      <c r="HW684" t="s">
        <v>423</v>
      </c>
      <c r="HX684" t="s">
        <v>423</v>
      </c>
      <c r="HY684" t="s">
        <v>431</v>
      </c>
      <c r="HZ684" t="s">
        <v>423</v>
      </c>
      <c r="IA684" t="s">
        <v>423</v>
      </c>
      <c r="IB684" t="s">
        <v>431</v>
      </c>
      <c r="IC684" t="s">
        <v>423</v>
      </c>
      <c r="ID684" t="s">
        <v>423</v>
      </c>
      <c r="IE684" t="s">
        <v>423</v>
      </c>
      <c r="IF684" t="s">
        <v>423</v>
      </c>
      <c r="IG684" t="s">
        <v>431</v>
      </c>
      <c r="IH684" t="s">
        <v>423</v>
      </c>
      <c r="II684" t="s">
        <v>423</v>
      </c>
      <c r="IJ684" t="s">
        <v>431</v>
      </c>
      <c r="IK684" t="s">
        <v>423</v>
      </c>
      <c r="IL684" t="s">
        <v>423</v>
      </c>
      <c r="IM684" t="s">
        <v>423</v>
      </c>
      <c r="IN684" t="s">
        <v>431</v>
      </c>
      <c r="IO684" t="s">
        <v>423</v>
      </c>
      <c r="IP684" t="s">
        <v>423</v>
      </c>
      <c r="IQ684" t="s">
        <v>423</v>
      </c>
      <c r="IR684" t="s">
        <v>431</v>
      </c>
      <c r="IS684" t="s">
        <v>423</v>
      </c>
      <c r="IT684" t="s">
        <v>423</v>
      </c>
      <c r="IU684" t="s">
        <v>423</v>
      </c>
      <c r="IV684" t="s">
        <v>431</v>
      </c>
      <c r="IW684" t="s">
        <v>2461</v>
      </c>
      <c r="IX684" t="s">
        <v>423</v>
      </c>
      <c r="IZ684" t="s">
        <v>423</v>
      </c>
      <c r="JB684" t="s">
        <v>423</v>
      </c>
      <c r="JD684" t="s">
        <v>2462</v>
      </c>
      <c r="JE684" t="s">
        <v>2463</v>
      </c>
      <c r="JF684" t="s">
        <v>2464</v>
      </c>
      <c r="JG684" t="s">
        <v>2465</v>
      </c>
      <c r="JH684" t="s">
        <v>2466</v>
      </c>
      <c r="JI684" t="s">
        <v>423</v>
      </c>
      <c r="JJ684" t="s">
        <v>423</v>
      </c>
      <c r="JK684" t="s">
        <v>423</v>
      </c>
      <c r="JL684" t="s">
        <v>431</v>
      </c>
      <c r="JM684" t="s">
        <v>423</v>
      </c>
      <c r="JN684" t="s">
        <v>423</v>
      </c>
      <c r="JO684" t="s">
        <v>423</v>
      </c>
      <c r="JP684" t="s">
        <v>423</v>
      </c>
      <c r="JQ684" t="s">
        <v>423</v>
      </c>
      <c r="JR684" t="s">
        <v>423</v>
      </c>
      <c r="JS684" t="s">
        <v>423</v>
      </c>
      <c r="JT684" t="s">
        <v>423</v>
      </c>
      <c r="JU684" t="s">
        <v>423</v>
      </c>
      <c r="JV684" t="s">
        <v>423</v>
      </c>
      <c r="JW684" t="s">
        <v>423</v>
      </c>
      <c r="JX684" t="s">
        <v>431</v>
      </c>
      <c r="JY684" t="s">
        <v>423</v>
      </c>
      <c r="JZ684" t="s">
        <v>423</v>
      </c>
      <c r="KA684" t="s">
        <v>423</v>
      </c>
      <c r="KB684" t="s">
        <v>423</v>
      </c>
      <c r="KC684" t="s">
        <v>423</v>
      </c>
      <c r="KD684" t="s">
        <v>423</v>
      </c>
      <c r="KE684" t="s">
        <v>423</v>
      </c>
      <c r="KF684" t="s">
        <v>423</v>
      </c>
      <c r="KG684" t="s">
        <v>423</v>
      </c>
      <c r="KH684" t="s">
        <v>423</v>
      </c>
      <c r="KI684" t="s">
        <v>423</v>
      </c>
      <c r="KJ684" t="s">
        <v>423</v>
      </c>
      <c r="KK684" t="s">
        <v>423</v>
      </c>
      <c r="KL684" t="s">
        <v>423</v>
      </c>
      <c r="KM684" t="s">
        <v>423</v>
      </c>
      <c r="KN684" t="s">
        <v>423</v>
      </c>
      <c r="KO684" t="s">
        <v>423</v>
      </c>
      <c r="KP684" t="s">
        <v>423</v>
      </c>
      <c r="KQ684" t="s">
        <v>431</v>
      </c>
      <c r="KR684" t="s">
        <v>423</v>
      </c>
      <c r="KS684" t="s">
        <v>423</v>
      </c>
      <c r="KT684" t="s">
        <v>423</v>
      </c>
      <c r="KU684" t="s">
        <v>423</v>
      </c>
      <c r="KV684" t="s">
        <v>423</v>
      </c>
      <c r="KW684" t="s">
        <v>431</v>
      </c>
      <c r="KY684" t="s">
        <v>423</v>
      </c>
      <c r="KZ684" t="s">
        <v>423</v>
      </c>
      <c r="LA684" t="s">
        <v>423</v>
      </c>
      <c r="LB684" t="s">
        <v>431</v>
      </c>
      <c r="LC684" t="s">
        <v>423</v>
      </c>
      <c r="LD684" t="s">
        <v>423</v>
      </c>
      <c r="LE684" t="s">
        <v>431</v>
      </c>
      <c r="LF684" t="s">
        <v>423</v>
      </c>
      <c r="LG684" t="s">
        <v>423</v>
      </c>
      <c r="LH684" t="s">
        <v>423</v>
      </c>
      <c r="LI684" t="s">
        <v>423</v>
      </c>
      <c r="LK684" t="s">
        <v>431</v>
      </c>
      <c r="LL684" t="s">
        <v>423</v>
      </c>
      <c r="LM684" t="s">
        <v>423</v>
      </c>
      <c r="LN684" t="s">
        <v>423</v>
      </c>
      <c r="LO684" t="s">
        <v>439</v>
      </c>
      <c r="LP684" t="s">
        <v>432</v>
      </c>
      <c r="LQ684" t="s">
        <v>432</v>
      </c>
      <c r="LR684" t="s">
        <v>432</v>
      </c>
      <c r="LS684" t="s">
        <v>432</v>
      </c>
      <c r="LT684" t="s">
        <v>432</v>
      </c>
      <c r="LU684" t="s">
        <v>432</v>
      </c>
      <c r="LV684" t="s">
        <v>432</v>
      </c>
      <c r="LW684" t="s">
        <v>432</v>
      </c>
      <c r="LX684" t="s">
        <v>432</v>
      </c>
      <c r="LY684" t="s">
        <v>432</v>
      </c>
      <c r="LZ684" t="s">
        <v>432</v>
      </c>
      <c r="MA684" t="s">
        <v>432</v>
      </c>
      <c r="MB684" t="s">
        <v>423</v>
      </c>
      <c r="MC684" t="s">
        <v>423</v>
      </c>
      <c r="MD684" t="s">
        <v>431</v>
      </c>
      <c r="ME684" t="s">
        <v>423</v>
      </c>
      <c r="MF684" t="s">
        <v>423</v>
      </c>
      <c r="MG684" t="s">
        <v>423</v>
      </c>
      <c r="MH684" t="s">
        <v>423</v>
      </c>
      <c r="MI684" t="s">
        <v>423</v>
      </c>
      <c r="MJ684" t="s">
        <v>423</v>
      </c>
      <c r="MK684" t="s">
        <v>423</v>
      </c>
      <c r="ML684" t="s">
        <v>431</v>
      </c>
      <c r="MN684">
        <v>1223.3599999999999</v>
      </c>
      <c r="MO684">
        <v>39.53</v>
      </c>
      <c r="NE684">
        <v>111.02</v>
      </c>
      <c r="NT684">
        <v>99.27</v>
      </c>
      <c r="OJ684">
        <v>896.47</v>
      </c>
      <c r="OT684">
        <v>77.069999999999993</v>
      </c>
    </row>
    <row r="685" spans="1:410" ht="12.75" customHeight="1" x14ac:dyDescent="0.2">
      <c r="A685">
        <v>838</v>
      </c>
      <c r="B685" t="str">
        <f t="shared" si="460"/>
        <v>15-30min</v>
      </c>
      <c r="C685" t="str">
        <f t="shared" si="461"/>
        <v>colocation</v>
      </c>
      <c r="D685" t="str">
        <f t="shared" si="462"/>
        <v>coloc ou foyer familial</v>
      </c>
      <c r="E685" t="str">
        <f t="shared" si="463"/>
        <v>plutôt oui</v>
      </c>
      <c r="F685" t="str">
        <f t="shared" si="464"/>
        <v>aucune</v>
      </c>
      <c r="G685" t="str">
        <f t="shared" si="465"/>
        <v>echelon 1-3</v>
      </c>
      <c r="H685" t="str">
        <f t="shared" si="466"/>
        <v>non</v>
      </c>
      <c r="I685" t="s">
        <v>423</v>
      </c>
      <c r="J685" t="str">
        <f t="shared" si="467"/>
        <v>souvent</v>
      </c>
      <c r="K685" t="str">
        <f t="shared" si="468"/>
        <v>parfois</v>
      </c>
      <c r="L685" t="str">
        <f t="shared" si="469"/>
        <v>plutôt oui</v>
      </c>
      <c r="M685" t="str">
        <f t="shared" si="470"/>
        <v>1-2h</v>
      </c>
      <c r="N685" t="str">
        <f t="shared" si="471"/>
        <v>4-6h</v>
      </c>
      <c r="O685" t="str">
        <f t="shared" si="472"/>
        <v>jamais</v>
      </c>
      <c r="P685" t="str">
        <f t="shared" si="473"/>
        <v>parfois</v>
      </c>
      <c r="Q685" t="str">
        <f t="shared" si="474"/>
        <v>souvent</v>
      </c>
      <c r="R685" t="s">
        <v>424</v>
      </c>
      <c r="S685" t="s">
        <v>425</v>
      </c>
      <c r="T685" t="s">
        <v>425</v>
      </c>
      <c r="U685" t="s">
        <v>427</v>
      </c>
      <c r="V685" t="s">
        <v>440</v>
      </c>
      <c r="W685" t="s">
        <v>440</v>
      </c>
      <c r="X685" t="s">
        <v>429</v>
      </c>
      <c r="Y685" t="s">
        <v>425</v>
      </c>
      <c r="Z685" t="s">
        <v>424</v>
      </c>
      <c r="AA685" t="s">
        <v>425</v>
      </c>
      <c r="AB685" t="s">
        <v>425</v>
      </c>
      <c r="AC685" t="s">
        <v>425</v>
      </c>
      <c r="AD685" t="str">
        <f t="shared" si="475"/>
        <v>1 semaine avant</v>
      </c>
      <c r="AE685" t="str">
        <f t="shared" si="476"/>
        <v>plutôt oui</v>
      </c>
      <c r="AF685" t="str">
        <f t="shared" si="477"/>
        <v>plutôt bonnes</v>
      </c>
      <c r="AG685" t="str">
        <f t="shared" si="478"/>
        <v>parfois</v>
      </c>
      <c r="AH685" t="str">
        <f t="shared" si="479"/>
        <v>parfois</v>
      </c>
      <c r="AI685" t="str">
        <f t="shared" si="480"/>
        <v>jamais</v>
      </c>
      <c r="AJ685" t="str">
        <f t="shared" si="481"/>
        <v>souvent</v>
      </c>
      <c r="AK685" t="str">
        <f t="shared" si="482"/>
        <v>non</v>
      </c>
      <c r="AL685" t="str">
        <f t="shared" si="483"/>
        <v>pas d'asso</v>
      </c>
      <c r="AM685" t="str">
        <f t="shared" si="484"/>
        <v>pas d'asso</v>
      </c>
      <c r="AN685" t="str">
        <f t="shared" si="485"/>
        <v>0-1h</v>
      </c>
      <c r="AO685" t="str">
        <f t="shared" si="486"/>
        <v>1/mois</v>
      </c>
      <c r="AP685" t="str">
        <f t="shared" si="487"/>
        <v>tout à fait</v>
      </c>
      <c r="AQ685" t="str">
        <f t="shared" si="488"/>
        <v>jamais</v>
      </c>
      <c r="AR685" t="str">
        <f t="shared" si="489"/>
        <v>régulièrement</v>
      </c>
      <c r="AS685" t="str">
        <f t="shared" si="490"/>
        <v>4-6h</v>
      </c>
      <c r="AT685" t="str">
        <f t="shared" si="491"/>
        <v>plutôt satisfaisante</v>
      </c>
      <c r="AU685" t="str">
        <f t="shared" si="492"/>
        <v>plutôt non</v>
      </c>
      <c r="AV685" t="str">
        <f t="shared" si="493"/>
        <v>plutôt oui</v>
      </c>
      <c r="AW685" t="str">
        <f t="shared" si="494"/>
        <v>plutôt non</v>
      </c>
      <c r="AX685" t="str">
        <f t="shared" si="495"/>
        <v>tout à fait</v>
      </c>
      <c r="AY685" t="str">
        <f t="shared" si="496"/>
        <v>tout à fait</v>
      </c>
      <c r="AZ685" t="str">
        <f t="shared" si="497"/>
        <v>4A</v>
      </c>
      <c r="BA685" t="str">
        <f t="shared" si="498"/>
        <v>GC</v>
      </c>
      <c r="BB685" t="str">
        <f t="shared" si="499"/>
        <v>Theatre-etude</v>
      </c>
      <c r="BC685" t="str">
        <f t="shared" si="500"/>
        <v>non</v>
      </c>
      <c r="BD685" t="str">
        <f t="shared" si="501"/>
        <v>post-bac</v>
      </c>
      <c r="BE685" t="str">
        <f t="shared" si="502"/>
        <v>Fr</v>
      </c>
      <c r="BF685" t="str">
        <f t="shared" si="503"/>
        <v>25-50%</v>
      </c>
      <c r="BG685" t="str">
        <f t="shared" si="504"/>
        <v>25-50%</v>
      </c>
      <c r="BH685" t="s">
        <v>423</v>
      </c>
      <c r="BI685" t="str">
        <f t="shared" si="505"/>
        <v>aucun</v>
      </c>
      <c r="BJ685" t="s">
        <v>423</v>
      </c>
      <c r="BK685" t="s">
        <v>423</v>
      </c>
      <c r="BL685" t="s">
        <v>431</v>
      </c>
      <c r="BM685" t="s">
        <v>423</v>
      </c>
      <c r="BN685" t="s">
        <v>423</v>
      </c>
      <c r="BO685" t="s">
        <v>431</v>
      </c>
      <c r="BP685" t="s">
        <v>423</v>
      </c>
      <c r="BR685" t="s">
        <v>432</v>
      </c>
      <c r="BS685" t="s">
        <v>432</v>
      </c>
      <c r="BT685" t="s">
        <v>432</v>
      </c>
      <c r="BU685" t="s">
        <v>432</v>
      </c>
      <c r="BV685" t="s">
        <v>423</v>
      </c>
      <c r="BW685" t="s">
        <v>431</v>
      </c>
      <c r="BX685" t="s">
        <v>423</v>
      </c>
      <c r="BY685" t="s">
        <v>423</v>
      </c>
      <c r="BZ685" t="s">
        <v>423</v>
      </c>
      <c r="CA685" t="s">
        <v>432</v>
      </c>
      <c r="CB685" t="s">
        <v>432</v>
      </c>
      <c r="CC685" t="s">
        <v>432</v>
      </c>
      <c r="CD685" t="s">
        <v>432</v>
      </c>
      <c r="CE685" t="s">
        <v>431</v>
      </c>
      <c r="CF685" t="s">
        <v>423</v>
      </c>
      <c r="CG685" t="s">
        <v>431</v>
      </c>
      <c r="CH685" t="s">
        <v>423</v>
      </c>
      <c r="CI685" t="s">
        <v>423</v>
      </c>
      <c r="CJ685" t="s">
        <v>423</v>
      </c>
      <c r="CK685" t="s">
        <v>423</v>
      </c>
      <c r="CL685" t="s">
        <v>423</v>
      </c>
      <c r="CM685" t="s">
        <v>423</v>
      </c>
      <c r="CN685" t="s">
        <v>423</v>
      </c>
      <c r="CO685" t="s">
        <v>432</v>
      </c>
      <c r="CP685" t="s">
        <v>432</v>
      </c>
      <c r="CQ685" t="s">
        <v>432</v>
      </c>
      <c r="CR685" t="s">
        <v>432</v>
      </c>
      <c r="CT685" t="s">
        <v>432</v>
      </c>
      <c r="CU685" t="s">
        <v>423</v>
      </c>
      <c r="CV685" t="s">
        <v>423</v>
      </c>
      <c r="CW685" t="s">
        <v>431</v>
      </c>
      <c r="CX685" t="s">
        <v>423</v>
      </c>
      <c r="CY685" t="s">
        <v>423</v>
      </c>
      <c r="CZ685" t="s">
        <v>423</v>
      </c>
      <c r="DA685" t="s">
        <v>423</v>
      </c>
      <c r="DB685" t="s">
        <v>431</v>
      </c>
      <c r="DC685" t="s">
        <v>423</v>
      </c>
      <c r="DD685" t="s">
        <v>423</v>
      </c>
      <c r="DE685" t="s">
        <v>431</v>
      </c>
      <c r="DF685" t="s">
        <v>423</v>
      </c>
      <c r="DG685" t="s">
        <v>423</v>
      </c>
      <c r="DH685" t="s">
        <v>423</v>
      </c>
      <c r="DI685" t="s">
        <v>423</v>
      </c>
      <c r="DJ685" t="s">
        <v>431</v>
      </c>
      <c r="DK685" t="s">
        <v>423</v>
      </c>
      <c r="DL685" t="s">
        <v>423</v>
      </c>
      <c r="DM685" t="s">
        <v>423</v>
      </c>
      <c r="DN685" t="s">
        <v>423</v>
      </c>
      <c r="DO685" t="s">
        <v>431</v>
      </c>
      <c r="DP685" t="s">
        <v>423</v>
      </c>
      <c r="DQ685" t="s">
        <v>423</v>
      </c>
      <c r="DR685" t="s">
        <v>423</v>
      </c>
      <c r="DS685" t="s">
        <v>423</v>
      </c>
      <c r="DT685" t="s">
        <v>423</v>
      </c>
      <c r="DU685" t="s">
        <v>423</v>
      </c>
      <c r="DV685" t="s">
        <v>423</v>
      </c>
      <c r="DW685" t="s">
        <v>431</v>
      </c>
      <c r="DX685" t="s">
        <v>423</v>
      </c>
      <c r="DY685" t="s">
        <v>423</v>
      </c>
      <c r="DZ685" t="s">
        <v>431</v>
      </c>
      <c r="EA685" t="s">
        <v>423</v>
      </c>
      <c r="EB685" t="s">
        <v>423</v>
      </c>
      <c r="EC685" t="s">
        <v>431</v>
      </c>
      <c r="ED685" t="s">
        <v>423</v>
      </c>
      <c r="EE685" t="s">
        <v>423</v>
      </c>
      <c r="EF685" t="s">
        <v>437</v>
      </c>
      <c r="EG685" t="s">
        <v>438</v>
      </c>
      <c r="EH685" t="s">
        <v>434</v>
      </c>
      <c r="EI685" t="s">
        <v>436</v>
      </c>
      <c r="EJ685" t="s">
        <v>435</v>
      </c>
      <c r="EK685" t="s">
        <v>433</v>
      </c>
      <c r="EL685" t="s">
        <v>424</v>
      </c>
      <c r="EM685" t="s">
        <v>425</v>
      </c>
      <c r="EN685" t="s">
        <v>425</v>
      </c>
      <c r="EO685" t="s">
        <v>427</v>
      </c>
      <c r="EP685" t="s">
        <v>440</v>
      </c>
      <c r="EQ685" t="s">
        <v>440</v>
      </c>
      <c r="ER685" t="s">
        <v>429</v>
      </c>
      <c r="ES685" t="s">
        <v>425</v>
      </c>
      <c r="ET685" t="s">
        <v>424</v>
      </c>
      <c r="EU685" t="s">
        <v>425</v>
      </c>
      <c r="EV685" t="s">
        <v>425</v>
      </c>
      <c r="EW685" t="s">
        <v>425</v>
      </c>
      <c r="EX685" t="s">
        <v>423</v>
      </c>
      <c r="EY685" t="s">
        <v>423</v>
      </c>
      <c r="EZ685" t="s">
        <v>423</v>
      </c>
      <c r="FA685" t="s">
        <v>431</v>
      </c>
      <c r="FB685" t="s">
        <v>423</v>
      </c>
      <c r="FC685" t="s">
        <v>423</v>
      </c>
      <c r="FD685" t="s">
        <v>423</v>
      </c>
      <c r="FE685" t="s">
        <v>431</v>
      </c>
      <c r="FF685" t="s">
        <v>423</v>
      </c>
      <c r="FG685" t="s">
        <v>423</v>
      </c>
      <c r="FH685" t="s">
        <v>423</v>
      </c>
      <c r="FI685" t="s">
        <v>431</v>
      </c>
      <c r="FJ685" t="s">
        <v>423</v>
      </c>
      <c r="FK685" t="s">
        <v>423</v>
      </c>
      <c r="FL685" t="s">
        <v>423</v>
      </c>
      <c r="FM685" t="s">
        <v>423</v>
      </c>
      <c r="FN685" t="s">
        <v>431</v>
      </c>
      <c r="FO685" t="s">
        <v>423</v>
      </c>
      <c r="FP685" t="s">
        <v>423</v>
      </c>
      <c r="FQ685" t="s">
        <v>423</v>
      </c>
      <c r="FR685" t="s">
        <v>431</v>
      </c>
      <c r="FS685" t="s">
        <v>423</v>
      </c>
      <c r="FT685" t="s">
        <v>423</v>
      </c>
      <c r="FU685" t="s">
        <v>423</v>
      </c>
      <c r="FV685" t="s">
        <v>423</v>
      </c>
      <c r="FW685" t="s">
        <v>431</v>
      </c>
      <c r="FX685" t="s">
        <v>423</v>
      </c>
      <c r="FZ685" t="s">
        <v>431</v>
      </c>
      <c r="GA685" t="s">
        <v>2467</v>
      </c>
      <c r="GB685" t="s">
        <v>423</v>
      </c>
      <c r="GD685" t="s">
        <v>423</v>
      </c>
      <c r="GF685" t="s">
        <v>423</v>
      </c>
      <c r="GG685" t="s">
        <v>432</v>
      </c>
      <c r="GH685" t="s">
        <v>432</v>
      </c>
      <c r="GI685" t="s">
        <v>432</v>
      </c>
      <c r="GJ685" t="s">
        <v>432</v>
      </c>
      <c r="GK685" t="s">
        <v>432</v>
      </c>
      <c r="GL685" t="s">
        <v>432</v>
      </c>
      <c r="GM685" t="s">
        <v>432</v>
      </c>
      <c r="GN685" t="s">
        <v>432</v>
      </c>
      <c r="GO685" t="s">
        <v>432</v>
      </c>
      <c r="GP685" t="s">
        <v>432</v>
      </c>
      <c r="GQ685" t="s">
        <v>432</v>
      </c>
      <c r="GR685" t="s">
        <v>432</v>
      </c>
      <c r="GS685" t="s">
        <v>432</v>
      </c>
      <c r="GT685" t="s">
        <v>432</v>
      </c>
      <c r="GU685" t="s">
        <v>423</v>
      </c>
      <c r="GV685" t="s">
        <v>423</v>
      </c>
      <c r="GW685" t="s">
        <v>423</v>
      </c>
      <c r="GX685" t="s">
        <v>423</v>
      </c>
      <c r="GY685" t="s">
        <v>431</v>
      </c>
      <c r="GZ685" t="s">
        <v>423</v>
      </c>
      <c r="HA685" t="s">
        <v>431</v>
      </c>
      <c r="HB685" t="s">
        <v>423</v>
      </c>
      <c r="HC685" t="s">
        <v>423</v>
      </c>
      <c r="HD685" t="s">
        <v>431</v>
      </c>
      <c r="HE685" t="s">
        <v>423</v>
      </c>
      <c r="HF685" t="s">
        <v>423</v>
      </c>
      <c r="HG685" t="s">
        <v>423</v>
      </c>
      <c r="HH685" t="s">
        <v>423</v>
      </c>
      <c r="HI685" t="s">
        <v>423</v>
      </c>
      <c r="HJ685" t="s">
        <v>423</v>
      </c>
      <c r="HK685" t="s">
        <v>423</v>
      </c>
      <c r="HL685" t="s">
        <v>423</v>
      </c>
      <c r="HM685" t="s">
        <v>431</v>
      </c>
      <c r="HN685" t="s">
        <v>423</v>
      </c>
      <c r="HP685" t="s">
        <v>431</v>
      </c>
      <c r="HQ685" t="s">
        <v>2468</v>
      </c>
      <c r="HR685" t="s">
        <v>423</v>
      </c>
      <c r="HT685" t="s">
        <v>423</v>
      </c>
      <c r="HV685" t="s">
        <v>423</v>
      </c>
      <c r="HW685" t="s">
        <v>423</v>
      </c>
      <c r="HX685" t="s">
        <v>423</v>
      </c>
      <c r="HY685" t="s">
        <v>431</v>
      </c>
      <c r="HZ685" t="s">
        <v>423</v>
      </c>
      <c r="IA685" t="s">
        <v>423</v>
      </c>
      <c r="IB685" t="s">
        <v>423</v>
      </c>
      <c r="IC685" t="s">
        <v>431</v>
      </c>
      <c r="ID685" t="s">
        <v>423</v>
      </c>
      <c r="IE685" t="s">
        <v>423</v>
      </c>
      <c r="IF685" t="s">
        <v>423</v>
      </c>
      <c r="IG685" t="s">
        <v>423</v>
      </c>
      <c r="IH685" t="s">
        <v>431</v>
      </c>
      <c r="II685" t="s">
        <v>423</v>
      </c>
      <c r="IJ685" t="s">
        <v>423</v>
      </c>
      <c r="IK685" t="s">
        <v>431</v>
      </c>
      <c r="IL685" t="s">
        <v>423</v>
      </c>
      <c r="IM685" t="s">
        <v>423</v>
      </c>
      <c r="IN685" t="s">
        <v>423</v>
      </c>
      <c r="IO685" t="s">
        <v>423</v>
      </c>
      <c r="IP685" t="s">
        <v>431</v>
      </c>
      <c r="IQ685" t="s">
        <v>423</v>
      </c>
      <c r="IR685" t="s">
        <v>431</v>
      </c>
      <c r="IS685" t="s">
        <v>423</v>
      </c>
      <c r="IT685" t="s">
        <v>423</v>
      </c>
      <c r="IU685" t="s">
        <v>423</v>
      </c>
      <c r="IV685" t="s">
        <v>431</v>
      </c>
      <c r="IW685" t="s">
        <v>2469</v>
      </c>
      <c r="IX685" t="s">
        <v>423</v>
      </c>
      <c r="IZ685" t="s">
        <v>423</v>
      </c>
      <c r="JB685" t="s">
        <v>423</v>
      </c>
      <c r="JD685" t="s">
        <v>2470</v>
      </c>
      <c r="JE685" t="s">
        <v>2471</v>
      </c>
      <c r="JF685" t="s">
        <v>2472</v>
      </c>
      <c r="JG685" t="s">
        <v>2473</v>
      </c>
      <c r="JH685" t="s">
        <v>2474</v>
      </c>
      <c r="JI685" t="s">
        <v>423</v>
      </c>
      <c r="JJ685" t="s">
        <v>423</v>
      </c>
      <c r="JK685" t="s">
        <v>423</v>
      </c>
      <c r="JL685" t="s">
        <v>431</v>
      </c>
      <c r="JM685" t="s">
        <v>423</v>
      </c>
      <c r="JN685" t="s">
        <v>423</v>
      </c>
      <c r="JO685" t="s">
        <v>423</v>
      </c>
      <c r="JP685" t="s">
        <v>423</v>
      </c>
      <c r="JQ685" t="s">
        <v>423</v>
      </c>
      <c r="JR685" t="s">
        <v>423</v>
      </c>
      <c r="JS685" t="s">
        <v>423</v>
      </c>
      <c r="JT685" t="s">
        <v>423</v>
      </c>
      <c r="JU685" t="s">
        <v>423</v>
      </c>
      <c r="JV685" t="s">
        <v>423</v>
      </c>
      <c r="JW685" t="s">
        <v>423</v>
      </c>
      <c r="JX685" t="s">
        <v>431</v>
      </c>
      <c r="JY685" t="s">
        <v>423</v>
      </c>
      <c r="JZ685" t="s">
        <v>423</v>
      </c>
      <c r="KA685" t="s">
        <v>423</v>
      </c>
      <c r="KB685" t="s">
        <v>423</v>
      </c>
      <c r="KC685" t="s">
        <v>423</v>
      </c>
      <c r="KD685" t="s">
        <v>423</v>
      </c>
      <c r="KE685" t="s">
        <v>423</v>
      </c>
      <c r="KF685" t="s">
        <v>423</v>
      </c>
      <c r="KG685" t="s">
        <v>423</v>
      </c>
      <c r="KH685" t="s">
        <v>423</v>
      </c>
      <c r="KI685" t="s">
        <v>423</v>
      </c>
      <c r="KJ685" t="s">
        <v>423</v>
      </c>
      <c r="KK685" t="s">
        <v>423</v>
      </c>
      <c r="KL685" t="s">
        <v>423</v>
      </c>
      <c r="KM685" t="s">
        <v>423</v>
      </c>
      <c r="KN685" t="s">
        <v>423</v>
      </c>
      <c r="KO685" t="s">
        <v>431</v>
      </c>
      <c r="KP685" t="s">
        <v>423</v>
      </c>
      <c r="KQ685" t="s">
        <v>423</v>
      </c>
      <c r="KR685" t="s">
        <v>423</v>
      </c>
      <c r="KS685" t="s">
        <v>423</v>
      </c>
      <c r="KT685" t="s">
        <v>423</v>
      </c>
      <c r="KU685" t="s">
        <v>423</v>
      </c>
      <c r="KV685" t="s">
        <v>423</v>
      </c>
      <c r="KW685" t="s">
        <v>431</v>
      </c>
      <c r="KY685" t="s">
        <v>431</v>
      </c>
      <c r="KZ685" t="s">
        <v>432</v>
      </c>
      <c r="LA685" t="s">
        <v>432</v>
      </c>
      <c r="LB685" t="s">
        <v>432</v>
      </c>
      <c r="LC685" t="s">
        <v>432</v>
      </c>
      <c r="LD685" t="s">
        <v>432</v>
      </c>
      <c r="LE685" t="s">
        <v>432</v>
      </c>
      <c r="LF685" t="s">
        <v>432</v>
      </c>
      <c r="LG685" t="s">
        <v>432</v>
      </c>
      <c r="LH685" t="s">
        <v>432</v>
      </c>
      <c r="LI685" t="s">
        <v>432</v>
      </c>
      <c r="LK685" t="s">
        <v>431</v>
      </c>
      <c r="LL685" t="s">
        <v>423</v>
      </c>
      <c r="LM685" t="s">
        <v>423</v>
      </c>
      <c r="LN685" t="s">
        <v>423</v>
      </c>
      <c r="LO685" t="s">
        <v>439</v>
      </c>
      <c r="LP685" t="s">
        <v>432</v>
      </c>
      <c r="LQ685" t="s">
        <v>432</v>
      </c>
      <c r="LR685" t="s">
        <v>432</v>
      </c>
      <c r="LS685" t="s">
        <v>432</v>
      </c>
      <c r="LT685" t="s">
        <v>432</v>
      </c>
      <c r="LU685" t="s">
        <v>423</v>
      </c>
      <c r="LV685" t="s">
        <v>423</v>
      </c>
      <c r="LW685" t="s">
        <v>431</v>
      </c>
      <c r="LX685" t="s">
        <v>423</v>
      </c>
      <c r="LY685" t="s">
        <v>423</v>
      </c>
      <c r="LZ685" t="s">
        <v>423</v>
      </c>
      <c r="MA685" t="s">
        <v>423</v>
      </c>
      <c r="MB685" t="s">
        <v>423</v>
      </c>
      <c r="MC685" t="s">
        <v>423</v>
      </c>
      <c r="MD685" t="s">
        <v>431</v>
      </c>
      <c r="ME685" t="s">
        <v>423</v>
      </c>
      <c r="MF685" t="s">
        <v>423</v>
      </c>
      <c r="MG685" t="s">
        <v>423</v>
      </c>
      <c r="MH685" t="s">
        <v>423</v>
      </c>
      <c r="MI685" t="s">
        <v>423</v>
      </c>
      <c r="MJ685" t="s">
        <v>423</v>
      </c>
      <c r="MK685" t="s">
        <v>423</v>
      </c>
      <c r="ML685" t="s">
        <v>431</v>
      </c>
      <c r="MN685">
        <v>820.2</v>
      </c>
      <c r="MO685">
        <v>41.2</v>
      </c>
      <c r="NE685">
        <v>168.56</v>
      </c>
      <c r="NT685">
        <v>189.92</v>
      </c>
      <c r="OJ685">
        <v>341.05</v>
      </c>
      <c r="OT685">
        <v>79.47</v>
      </c>
    </row>
    <row r="686" spans="1:410" ht="12.75" customHeight="1" x14ac:dyDescent="0.2">
      <c r="A686">
        <v>839</v>
      </c>
      <c r="B686" t="str">
        <f t="shared" si="460"/>
        <v>5-15min</v>
      </c>
      <c r="C686" t="str">
        <f t="shared" si="461"/>
        <v>colocation</v>
      </c>
      <c r="D686" t="str">
        <f t="shared" si="462"/>
        <v>coloc ou foyer familial</v>
      </c>
      <c r="E686" t="str">
        <f t="shared" si="463"/>
        <v>plutôt oui</v>
      </c>
      <c r="F686" t="str">
        <f t="shared" si="464"/>
        <v>aucune</v>
      </c>
      <c r="G686" t="str">
        <f t="shared" si="465"/>
        <v>non</v>
      </c>
      <c r="H686" t="str">
        <f t="shared" si="466"/>
        <v>non</v>
      </c>
      <c r="I686" t="s">
        <v>423</v>
      </c>
      <c r="J686" t="str">
        <f t="shared" si="467"/>
        <v>souvent</v>
      </c>
      <c r="K686" t="str">
        <f t="shared" si="468"/>
        <v>jamais</v>
      </c>
      <c r="L686" t="str">
        <f t="shared" si="469"/>
        <v>pas commentaire</v>
      </c>
      <c r="M686" t="str">
        <f t="shared" si="470"/>
        <v>0-1h</v>
      </c>
      <c r="N686" t="str">
        <f t="shared" si="471"/>
        <v>1-2h</v>
      </c>
      <c r="O686" t="str">
        <f t="shared" si="472"/>
        <v>parfois</v>
      </c>
      <c r="P686" t="str">
        <f t="shared" si="473"/>
        <v>jamais</v>
      </c>
      <c r="Q686" t="str">
        <f t="shared" si="474"/>
        <v>toujours</v>
      </c>
      <c r="R686" t="s">
        <v>424</v>
      </c>
      <c r="S686" t="s">
        <v>425</v>
      </c>
      <c r="T686" t="s">
        <v>425</v>
      </c>
      <c r="U686" t="s">
        <v>427</v>
      </c>
      <c r="V686" t="s">
        <v>440</v>
      </c>
      <c r="W686" t="s">
        <v>440</v>
      </c>
      <c r="X686" t="s">
        <v>429</v>
      </c>
      <c r="Y686" t="s">
        <v>429</v>
      </c>
      <c r="Z686" t="s">
        <v>425</v>
      </c>
      <c r="AA686" t="s">
        <v>430</v>
      </c>
      <c r="AB686" t="s">
        <v>425</v>
      </c>
      <c r="AC686" t="s">
        <v>425</v>
      </c>
      <c r="AD686" t="str">
        <f t="shared" si="475"/>
        <v>3-4 jours avant</v>
      </c>
      <c r="AE686" t="str">
        <f t="shared" si="476"/>
        <v>très</v>
      </c>
      <c r="AF686" t="str">
        <f t="shared" si="477"/>
        <v>plutôt bonnes</v>
      </c>
      <c r="AG686" t="str">
        <f t="shared" si="478"/>
        <v>jamais</v>
      </c>
      <c r="AH686" t="str">
        <f t="shared" si="479"/>
        <v>régulièrement</v>
      </c>
      <c r="AI686" t="str">
        <f t="shared" si="480"/>
        <v>parfois</v>
      </c>
      <c r="AJ686" t="str">
        <f t="shared" si="481"/>
        <v>jamais</v>
      </c>
      <c r="AK686" t="str">
        <f t="shared" si="482"/>
        <v>15-20h</v>
      </c>
      <c r="AL686" t="str">
        <f t="shared" si="483"/>
        <v>plutôt non</v>
      </c>
      <c r="AM686" t="str">
        <f t="shared" si="484"/>
        <v>tout à fait</v>
      </c>
      <c r="AN686" t="str">
        <f t="shared" si="485"/>
        <v>1-3h</v>
      </c>
      <c r="AO686" t="str">
        <f t="shared" si="486"/>
        <v>1/mois</v>
      </c>
      <c r="AP686" t="str">
        <f t="shared" si="487"/>
        <v>tout à fait</v>
      </c>
      <c r="AQ686" t="str">
        <f t="shared" si="488"/>
        <v>jamais</v>
      </c>
      <c r="AR686" t="str">
        <f t="shared" si="489"/>
        <v>parfois</v>
      </c>
      <c r="AS686" t="str">
        <f t="shared" si="490"/>
        <v>2-4h</v>
      </c>
      <c r="AT686" t="str">
        <f t="shared" si="491"/>
        <v>plutôt satisfaisante</v>
      </c>
      <c r="AU686" t="str">
        <f t="shared" si="492"/>
        <v>tout à fait</v>
      </c>
      <c r="AV686" t="str">
        <f t="shared" si="493"/>
        <v>plutôt non</v>
      </c>
      <c r="AW686" t="str">
        <f t="shared" si="494"/>
        <v>tout à fait</v>
      </c>
      <c r="AX686" t="str">
        <f t="shared" si="495"/>
        <v>plutôt oui</v>
      </c>
      <c r="AY686" t="str">
        <f t="shared" si="496"/>
        <v>tout à fait</v>
      </c>
      <c r="AZ686" t="str">
        <f t="shared" si="497"/>
        <v>4A</v>
      </c>
      <c r="BA686" t="str">
        <f t="shared" si="498"/>
        <v>GC</v>
      </c>
      <c r="BB686" t="str">
        <f t="shared" si="499"/>
        <v>classique</v>
      </c>
      <c r="BC686" t="str">
        <f t="shared" si="500"/>
        <v>non</v>
      </c>
      <c r="BD686" t="str">
        <f t="shared" si="501"/>
        <v>post-bac</v>
      </c>
      <c r="BE686" t="str">
        <f t="shared" si="502"/>
        <v>Fr</v>
      </c>
      <c r="BF686" t="str">
        <f t="shared" si="503"/>
        <v>0-10%</v>
      </c>
      <c r="BG686" t="str">
        <f t="shared" si="504"/>
        <v>0-10%</v>
      </c>
      <c r="BH686" t="s">
        <v>423</v>
      </c>
      <c r="BI686" t="str">
        <f t="shared" si="505"/>
        <v>aucun</v>
      </c>
      <c r="BJ686" t="s">
        <v>423</v>
      </c>
      <c r="BK686" t="s">
        <v>431</v>
      </c>
      <c r="BL686" t="s">
        <v>423</v>
      </c>
      <c r="BM686" t="s">
        <v>423</v>
      </c>
      <c r="BN686" t="s">
        <v>423</v>
      </c>
      <c r="BO686" t="s">
        <v>431</v>
      </c>
      <c r="BP686" t="s">
        <v>423</v>
      </c>
      <c r="BQ686" t="s">
        <v>1960</v>
      </c>
      <c r="BR686" t="s">
        <v>432</v>
      </c>
      <c r="BS686" t="s">
        <v>432</v>
      </c>
      <c r="BT686" t="s">
        <v>432</v>
      </c>
      <c r="BU686" t="s">
        <v>432</v>
      </c>
      <c r="BV686" t="s">
        <v>423</v>
      </c>
      <c r="BW686" t="s">
        <v>431</v>
      </c>
      <c r="BX686" t="s">
        <v>423</v>
      </c>
      <c r="BY686" t="s">
        <v>423</v>
      </c>
      <c r="BZ686" t="s">
        <v>423</v>
      </c>
      <c r="CA686" t="s">
        <v>432</v>
      </c>
      <c r="CB686" t="s">
        <v>432</v>
      </c>
      <c r="CC686" t="s">
        <v>432</v>
      </c>
      <c r="CD686" t="s">
        <v>432</v>
      </c>
      <c r="CE686" t="s">
        <v>423</v>
      </c>
      <c r="CF686" t="s">
        <v>432</v>
      </c>
      <c r="CG686" t="s">
        <v>432</v>
      </c>
      <c r="CH686" t="s">
        <v>432</v>
      </c>
      <c r="CI686" t="s">
        <v>432</v>
      </c>
      <c r="CJ686" t="s">
        <v>432</v>
      </c>
      <c r="CK686" t="s">
        <v>432</v>
      </c>
      <c r="CL686" t="s">
        <v>432</v>
      </c>
      <c r="CM686" t="s">
        <v>432</v>
      </c>
      <c r="CN686" t="s">
        <v>423</v>
      </c>
      <c r="CO686" t="s">
        <v>432</v>
      </c>
      <c r="CP686" t="s">
        <v>432</v>
      </c>
      <c r="CQ686" t="s">
        <v>432</v>
      </c>
      <c r="CR686" t="s">
        <v>432</v>
      </c>
      <c r="CT686" t="s">
        <v>432</v>
      </c>
      <c r="CU686" t="s">
        <v>423</v>
      </c>
      <c r="CV686" t="s">
        <v>423</v>
      </c>
      <c r="CW686" t="s">
        <v>431</v>
      </c>
      <c r="CX686" t="s">
        <v>423</v>
      </c>
      <c r="CY686" t="s">
        <v>423</v>
      </c>
      <c r="CZ686" t="s">
        <v>423</v>
      </c>
      <c r="DA686" t="s">
        <v>423</v>
      </c>
      <c r="DB686" t="s">
        <v>423</v>
      </c>
      <c r="DC686" t="s">
        <v>431</v>
      </c>
      <c r="DD686" t="s">
        <v>432</v>
      </c>
      <c r="DE686" t="s">
        <v>432</v>
      </c>
      <c r="DF686" t="s">
        <v>432</v>
      </c>
      <c r="DG686" t="s">
        <v>432</v>
      </c>
      <c r="DH686" t="s">
        <v>423</v>
      </c>
      <c r="DI686" t="s">
        <v>423</v>
      </c>
      <c r="DJ686" t="s">
        <v>423</v>
      </c>
      <c r="DK686" t="s">
        <v>431</v>
      </c>
      <c r="DL686" t="s">
        <v>423</v>
      </c>
      <c r="DM686" t="s">
        <v>423</v>
      </c>
      <c r="DN686" t="s">
        <v>423</v>
      </c>
      <c r="DO686" t="s">
        <v>423</v>
      </c>
      <c r="DP686" t="s">
        <v>423</v>
      </c>
      <c r="DQ686" t="s">
        <v>431</v>
      </c>
      <c r="DR686" t="s">
        <v>423</v>
      </c>
      <c r="DS686" t="s">
        <v>423</v>
      </c>
      <c r="DT686" t="s">
        <v>423</v>
      </c>
      <c r="DU686" t="s">
        <v>423</v>
      </c>
      <c r="DV686" t="s">
        <v>431</v>
      </c>
      <c r="DW686" t="s">
        <v>423</v>
      </c>
      <c r="DX686" t="s">
        <v>423</v>
      </c>
      <c r="DY686" t="s">
        <v>423</v>
      </c>
      <c r="DZ686" t="s">
        <v>423</v>
      </c>
      <c r="EA686" t="s">
        <v>431</v>
      </c>
      <c r="EB686" t="s">
        <v>431</v>
      </c>
      <c r="EC686" t="s">
        <v>423</v>
      </c>
      <c r="ED686" t="s">
        <v>423</v>
      </c>
      <c r="EE686" t="s">
        <v>423</v>
      </c>
      <c r="EF686" t="s">
        <v>437</v>
      </c>
      <c r="EG686" t="s">
        <v>438</v>
      </c>
      <c r="EH686" t="s">
        <v>436</v>
      </c>
      <c r="EI686" t="s">
        <v>434</v>
      </c>
      <c r="EJ686" t="s">
        <v>435</v>
      </c>
      <c r="EK686" t="s">
        <v>433</v>
      </c>
      <c r="EL686" t="s">
        <v>424</v>
      </c>
      <c r="EM686" t="s">
        <v>425</v>
      </c>
      <c r="EN686" t="s">
        <v>425</v>
      </c>
      <c r="EO686" t="s">
        <v>427</v>
      </c>
      <c r="EP686" t="s">
        <v>440</v>
      </c>
      <c r="EQ686" t="s">
        <v>440</v>
      </c>
      <c r="ER686" t="s">
        <v>429</v>
      </c>
      <c r="ES686" t="s">
        <v>429</v>
      </c>
      <c r="ET686" t="s">
        <v>425</v>
      </c>
      <c r="EU686" t="s">
        <v>430</v>
      </c>
      <c r="EV686" t="s">
        <v>425</v>
      </c>
      <c r="EW686" t="s">
        <v>425</v>
      </c>
      <c r="EX686" t="s">
        <v>423</v>
      </c>
      <c r="EY686" t="s">
        <v>423</v>
      </c>
      <c r="EZ686" t="s">
        <v>423</v>
      </c>
      <c r="FA686" t="s">
        <v>423</v>
      </c>
      <c r="FB686" t="s">
        <v>431</v>
      </c>
      <c r="FC686" t="s">
        <v>423</v>
      </c>
      <c r="FD686" t="s">
        <v>431</v>
      </c>
      <c r="FE686" t="s">
        <v>423</v>
      </c>
      <c r="FF686" t="s">
        <v>423</v>
      </c>
      <c r="FG686" t="s">
        <v>423</v>
      </c>
      <c r="FH686" t="s">
        <v>423</v>
      </c>
      <c r="FI686" t="s">
        <v>431</v>
      </c>
      <c r="FJ686" t="s">
        <v>423</v>
      </c>
      <c r="FK686" t="s">
        <v>423</v>
      </c>
      <c r="FL686" t="s">
        <v>423</v>
      </c>
      <c r="FM686" t="s">
        <v>423</v>
      </c>
      <c r="FN686" t="s">
        <v>423</v>
      </c>
      <c r="FO686" t="s">
        <v>431</v>
      </c>
      <c r="FP686" t="s">
        <v>423</v>
      </c>
      <c r="FQ686" t="s">
        <v>431</v>
      </c>
      <c r="FR686" t="s">
        <v>423</v>
      </c>
      <c r="FS686" t="s">
        <v>423</v>
      </c>
      <c r="FT686" t="s">
        <v>423</v>
      </c>
      <c r="FU686" t="s">
        <v>423</v>
      </c>
      <c r="FV686" t="s">
        <v>431</v>
      </c>
      <c r="FW686" t="s">
        <v>423</v>
      </c>
      <c r="FX686" t="s">
        <v>423</v>
      </c>
      <c r="FZ686" t="s">
        <v>423</v>
      </c>
      <c r="GB686" t="s">
        <v>423</v>
      </c>
      <c r="GD686" t="s">
        <v>431</v>
      </c>
      <c r="GE686" t="s">
        <v>2475</v>
      </c>
      <c r="GF686" t="s">
        <v>431</v>
      </c>
      <c r="GG686" t="s">
        <v>423</v>
      </c>
      <c r="GH686" t="s">
        <v>431</v>
      </c>
      <c r="GI686" t="s">
        <v>423</v>
      </c>
      <c r="GJ686" t="s">
        <v>423</v>
      </c>
      <c r="GK686" t="s">
        <v>423</v>
      </c>
      <c r="GL686" t="s">
        <v>423</v>
      </c>
      <c r="GM686" t="s">
        <v>423</v>
      </c>
      <c r="GN686" t="s">
        <v>423</v>
      </c>
      <c r="GO686" t="s">
        <v>431</v>
      </c>
      <c r="GP686" t="s">
        <v>423</v>
      </c>
      <c r="GQ686" t="s">
        <v>431</v>
      </c>
      <c r="GR686" t="s">
        <v>423</v>
      </c>
      <c r="GS686" t="s">
        <v>423</v>
      </c>
      <c r="GT686" t="s">
        <v>423</v>
      </c>
      <c r="GU686" t="s">
        <v>423</v>
      </c>
      <c r="GV686" t="s">
        <v>423</v>
      </c>
      <c r="GW686" t="s">
        <v>423</v>
      </c>
      <c r="GX686" t="s">
        <v>431</v>
      </c>
      <c r="GY686" t="s">
        <v>423</v>
      </c>
      <c r="GZ686" t="s">
        <v>423</v>
      </c>
      <c r="HA686" t="s">
        <v>431</v>
      </c>
      <c r="HB686" t="s">
        <v>423</v>
      </c>
      <c r="HC686" t="s">
        <v>423</v>
      </c>
      <c r="HD686" t="s">
        <v>431</v>
      </c>
      <c r="HE686" t="s">
        <v>423</v>
      </c>
      <c r="HF686" t="s">
        <v>423</v>
      </c>
      <c r="HG686" t="s">
        <v>423</v>
      </c>
      <c r="HH686" t="s">
        <v>423</v>
      </c>
      <c r="HI686" t="s">
        <v>423</v>
      </c>
      <c r="HJ686" t="s">
        <v>423</v>
      </c>
      <c r="HK686" t="s">
        <v>423</v>
      </c>
      <c r="HL686" t="s">
        <v>423</v>
      </c>
      <c r="HM686" t="s">
        <v>431</v>
      </c>
      <c r="HN686" t="s">
        <v>423</v>
      </c>
      <c r="HP686" t="s">
        <v>423</v>
      </c>
      <c r="HR686" t="s">
        <v>431</v>
      </c>
      <c r="HS686" t="s">
        <v>2476</v>
      </c>
      <c r="HT686" t="s">
        <v>423</v>
      </c>
      <c r="HV686" t="s">
        <v>423</v>
      </c>
      <c r="HW686" t="s">
        <v>423</v>
      </c>
      <c r="HX686" t="s">
        <v>431</v>
      </c>
      <c r="HY686" t="s">
        <v>423</v>
      </c>
      <c r="HZ686" t="s">
        <v>423</v>
      </c>
      <c r="IA686" t="s">
        <v>423</v>
      </c>
      <c r="IB686" t="s">
        <v>423</v>
      </c>
      <c r="IC686" t="s">
        <v>431</v>
      </c>
      <c r="ID686" t="s">
        <v>423</v>
      </c>
      <c r="IE686" t="s">
        <v>423</v>
      </c>
      <c r="IF686" t="s">
        <v>431</v>
      </c>
      <c r="IG686" t="s">
        <v>423</v>
      </c>
      <c r="IH686" t="s">
        <v>423</v>
      </c>
      <c r="II686" t="s">
        <v>423</v>
      </c>
      <c r="IJ686" t="s">
        <v>423</v>
      </c>
      <c r="IK686" t="s">
        <v>423</v>
      </c>
      <c r="IL686" t="s">
        <v>431</v>
      </c>
      <c r="IM686" t="s">
        <v>423</v>
      </c>
      <c r="IN686" t="s">
        <v>431</v>
      </c>
      <c r="IO686" t="s">
        <v>423</v>
      </c>
      <c r="IP686" t="s">
        <v>423</v>
      </c>
      <c r="IQ686" t="s">
        <v>423</v>
      </c>
      <c r="IR686" t="s">
        <v>423</v>
      </c>
      <c r="IS686" t="s">
        <v>431</v>
      </c>
      <c r="IT686" t="s">
        <v>423</v>
      </c>
      <c r="IU686" t="s">
        <v>423</v>
      </c>
      <c r="IV686" t="s">
        <v>431</v>
      </c>
      <c r="IX686" t="s">
        <v>423</v>
      </c>
      <c r="IZ686" t="s">
        <v>423</v>
      </c>
      <c r="JB686" t="s">
        <v>423</v>
      </c>
      <c r="JD686" t="s">
        <v>2477</v>
      </c>
      <c r="JE686" t="s">
        <v>2478</v>
      </c>
      <c r="JF686" t="s">
        <v>2479</v>
      </c>
      <c r="JG686" t="s">
        <v>2480</v>
      </c>
      <c r="JH686" t="s">
        <v>2481</v>
      </c>
      <c r="JI686" t="s">
        <v>423</v>
      </c>
      <c r="JJ686" t="s">
        <v>423</v>
      </c>
      <c r="JK686" t="s">
        <v>423</v>
      </c>
      <c r="JL686" t="s">
        <v>431</v>
      </c>
      <c r="JM686" t="s">
        <v>423</v>
      </c>
      <c r="JN686" t="s">
        <v>423</v>
      </c>
      <c r="JO686" t="s">
        <v>423</v>
      </c>
      <c r="JP686" t="s">
        <v>423</v>
      </c>
      <c r="JQ686" t="s">
        <v>423</v>
      </c>
      <c r="JR686" t="s">
        <v>423</v>
      </c>
      <c r="JS686" t="s">
        <v>423</v>
      </c>
      <c r="JT686" t="s">
        <v>423</v>
      </c>
      <c r="JU686" t="s">
        <v>423</v>
      </c>
      <c r="JV686" t="s">
        <v>423</v>
      </c>
      <c r="JW686" t="s">
        <v>423</v>
      </c>
      <c r="JX686" t="s">
        <v>431</v>
      </c>
      <c r="JY686" t="s">
        <v>423</v>
      </c>
      <c r="JZ686" t="s">
        <v>423</v>
      </c>
      <c r="KA686" t="s">
        <v>423</v>
      </c>
      <c r="KB686" t="s">
        <v>423</v>
      </c>
      <c r="KC686" t="s">
        <v>423</v>
      </c>
      <c r="KD686" t="s">
        <v>423</v>
      </c>
      <c r="KE686" t="s">
        <v>423</v>
      </c>
      <c r="KF686" t="s">
        <v>423</v>
      </c>
      <c r="KG686" t="s">
        <v>423</v>
      </c>
      <c r="KH686" t="s">
        <v>423</v>
      </c>
      <c r="KI686" t="s">
        <v>423</v>
      </c>
      <c r="KJ686" t="s">
        <v>423</v>
      </c>
      <c r="KK686" t="s">
        <v>423</v>
      </c>
      <c r="KL686" t="s">
        <v>423</v>
      </c>
      <c r="KM686" t="s">
        <v>423</v>
      </c>
      <c r="KN686" t="s">
        <v>423</v>
      </c>
      <c r="KO686" t="s">
        <v>423</v>
      </c>
      <c r="KP686" t="s">
        <v>423</v>
      </c>
      <c r="KQ686" t="s">
        <v>431</v>
      </c>
      <c r="KR686" t="s">
        <v>423</v>
      </c>
      <c r="KS686" t="s">
        <v>423</v>
      </c>
      <c r="KT686" t="s">
        <v>423</v>
      </c>
      <c r="KU686" t="s">
        <v>423</v>
      </c>
      <c r="KV686" t="s">
        <v>423</v>
      </c>
      <c r="KW686" t="s">
        <v>431</v>
      </c>
      <c r="KY686" t="s">
        <v>431</v>
      </c>
      <c r="KZ686" t="s">
        <v>432</v>
      </c>
      <c r="LA686" t="s">
        <v>432</v>
      </c>
      <c r="LB686" t="s">
        <v>432</v>
      </c>
      <c r="LC686" t="s">
        <v>432</v>
      </c>
      <c r="LD686" t="s">
        <v>432</v>
      </c>
      <c r="LE686" t="s">
        <v>432</v>
      </c>
      <c r="LF686" t="s">
        <v>432</v>
      </c>
      <c r="LG686" t="s">
        <v>432</v>
      </c>
      <c r="LH686" t="s">
        <v>432</v>
      </c>
      <c r="LI686" t="s">
        <v>432</v>
      </c>
      <c r="LK686" t="s">
        <v>431</v>
      </c>
      <c r="LL686" t="s">
        <v>423</v>
      </c>
      <c r="LM686" t="s">
        <v>423</v>
      </c>
      <c r="LN686" t="s">
        <v>423</v>
      </c>
      <c r="LO686" t="s">
        <v>439</v>
      </c>
      <c r="LP686" t="s">
        <v>432</v>
      </c>
      <c r="LQ686" t="s">
        <v>432</v>
      </c>
      <c r="LR686" t="s">
        <v>432</v>
      </c>
      <c r="LS686" t="s">
        <v>432</v>
      </c>
      <c r="LT686" t="s">
        <v>432</v>
      </c>
      <c r="LU686" t="s">
        <v>431</v>
      </c>
      <c r="LV686" t="s">
        <v>423</v>
      </c>
      <c r="LW686" t="s">
        <v>423</v>
      </c>
      <c r="LX686" t="s">
        <v>423</v>
      </c>
      <c r="LY686" t="s">
        <v>423</v>
      </c>
      <c r="LZ686" t="s">
        <v>423</v>
      </c>
      <c r="MA686" t="s">
        <v>423</v>
      </c>
      <c r="MB686" t="s">
        <v>431</v>
      </c>
      <c r="MC686" t="s">
        <v>423</v>
      </c>
      <c r="MD686" t="s">
        <v>423</v>
      </c>
      <c r="ME686" t="s">
        <v>423</v>
      </c>
      <c r="MF686" t="s">
        <v>423</v>
      </c>
      <c r="MG686" t="s">
        <v>423</v>
      </c>
      <c r="MH686" t="s">
        <v>423</v>
      </c>
      <c r="MI686" t="s">
        <v>423</v>
      </c>
      <c r="MJ686" t="s">
        <v>423</v>
      </c>
      <c r="MK686" t="s">
        <v>423</v>
      </c>
      <c r="ML686" t="s">
        <v>431</v>
      </c>
      <c r="MN686">
        <v>879.11</v>
      </c>
      <c r="MO686">
        <v>157.72</v>
      </c>
      <c r="NE686">
        <v>115.99</v>
      </c>
      <c r="NT686">
        <v>133.83000000000001</v>
      </c>
      <c r="OJ686">
        <v>333.3</v>
      </c>
      <c r="OT686">
        <v>138.27000000000001</v>
      </c>
    </row>
    <row r="687" spans="1:410" ht="12.75" customHeight="1" x14ac:dyDescent="0.2">
      <c r="A687">
        <v>840</v>
      </c>
      <c r="B687" t="str">
        <f t="shared" si="460"/>
        <v>+30min</v>
      </c>
      <c r="C687" t="str">
        <f t="shared" si="461"/>
        <v>seul</v>
      </c>
      <c r="D687" t="str">
        <f t="shared" si="462"/>
        <v>20-30m2</v>
      </c>
      <c r="E687" t="str">
        <f t="shared" si="463"/>
        <v>tout à fait</v>
      </c>
      <c r="F687" t="str">
        <f t="shared" si="464"/>
        <v>aucune</v>
      </c>
      <c r="G687" t="str">
        <f t="shared" si="465"/>
        <v>non</v>
      </c>
      <c r="H687" t="str">
        <f t="shared" si="466"/>
        <v>non</v>
      </c>
      <c r="I687" t="s">
        <v>423</v>
      </c>
      <c r="J687" t="str">
        <f t="shared" si="467"/>
        <v>jamais</v>
      </c>
      <c r="K687" t="str">
        <f t="shared" si="468"/>
        <v>parfois</v>
      </c>
      <c r="L687" t="str">
        <f t="shared" si="469"/>
        <v>plutôt non</v>
      </c>
      <c r="M687" t="str">
        <f t="shared" si="470"/>
        <v>1-2h</v>
      </c>
      <c r="N687" t="str">
        <f t="shared" si="471"/>
        <v>2-4h</v>
      </c>
      <c r="O687" t="str">
        <f t="shared" si="472"/>
        <v>souvent</v>
      </c>
      <c r="P687" t="str">
        <f t="shared" si="473"/>
        <v>souvent</v>
      </c>
      <c r="Q687" t="str">
        <f t="shared" si="474"/>
        <v>parfois</v>
      </c>
      <c r="R687" t="s">
        <v>424</v>
      </c>
      <c r="S687" t="s">
        <v>425</v>
      </c>
      <c r="T687" t="s">
        <v>425</v>
      </c>
      <c r="U687" t="s">
        <v>428</v>
      </c>
      <c r="V687" t="s">
        <v>440</v>
      </c>
      <c r="W687" t="s">
        <v>440</v>
      </c>
      <c r="X687" t="s">
        <v>430</v>
      </c>
      <c r="Y687" t="s">
        <v>430</v>
      </c>
      <c r="Z687" t="s">
        <v>430</v>
      </c>
      <c r="AA687" t="s">
        <v>425</v>
      </c>
      <c r="AB687" t="s">
        <v>425</v>
      </c>
      <c r="AC687" t="s">
        <v>425</v>
      </c>
      <c r="AD687" t="str">
        <f t="shared" si="475"/>
        <v>3-4 jours avant</v>
      </c>
      <c r="AE687" t="str">
        <f t="shared" si="476"/>
        <v>très</v>
      </c>
      <c r="AF687" t="str">
        <f t="shared" si="477"/>
        <v>très bonnes</v>
      </c>
      <c r="AG687" t="str">
        <f t="shared" si="478"/>
        <v>parfois</v>
      </c>
      <c r="AH687" t="str">
        <f t="shared" si="479"/>
        <v>régulièrement</v>
      </c>
      <c r="AI687" t="str">
        <f t="shared" si="480"/>
        <v>parfois</v>
      </c>
      <c r="AJ687" t="str">
        <f t="shared" si="481"/>
        <v>jamais</v>
      </c>
      <c r="AK687" t="str">
        <f t="shared" si="482"/>
        <v>non</v>
      </c>
      <c r="AL687" t="str">
        <f t="shared" si="483"/>
        <v>pas d'asso</v>
      </c>
      <c r="AM687" t="str">
        <f t="shared" si="484"/>
        <v>pas d'asso</v>
      </c>
      <c r="AN687" t="str">
        <f t="shared" si="485"/>
        <v>3-6h</v>
      </c>
      <c r="AO687" t="str">
        <f t="shared" si="486"/>
        <v>1/mois</v>
      </c>
      <c r="AP687" t="str">
        <f t="shared" si="487"/>
        <v>tout à fait</v>
      </c>
      <c r="AQ687" t="str">
        <f t="shared" si="488"/>
        <v>1/semaine</v>
      </c>
      <c r="AR687" t="str">
        <f t="shared" si="489"/>
        <v>régulièrement</v>
      </c>
      <c r="AS687" t="str">
        <f t="shared" si="490"/>
        <v>4-6h</v>
      </c>
      <c r="AT687" t="str">
        <f t="shared" si="491"/>
        <v>plutôt satisfaisante</v>
      </c>
      <c r="AU687" t="str">
        <f t="shared" si="492"/>
        <v>plutôt oui</v>
      </c>
      <c r="AV687" t="str">
        <f t="shared" si="493"/>
        <v>plutôt oui</v>
      </c>
      <c r="AW687" t="str">
        <f t="shared" si="494"/>
        <v>tout à fait</v>
      </c>
      <c r="AX687" t="str">
        <f t="shared" si="495"/>
        <v>tout à fait</v>
      </c>
      <c r="AY687" t="str">
        <f t="shared" si="496"/>
        <v>plutôt oui</v>
      </c>
      <c r="AZ687" t="str">
        <f t="shared" si="497"/>
        <v>4A</v>
      </c>
      <c r="BA687" t="str">
        <f t="shared" si="498"/>
        <v>GC</v>
      </c>
      <c r="BB687" t="str">
        <f t="shared" si="499"/>
        <v>classique</v>
      </c>
      <c r="BC687" t="str">
        <f t="shared" si="500"/>
        <v>oui</v>
      </c>
      <c r="BD687" t="str">
        <f t="shared" si="501"/>
        <v>4A</v>
      </c>
      <c r="BE687" t="str">
        <f t="shared" si="502"/>
        <v>Fr</v>
      </c>
      <c r="BF687" t="str">
        <f t="shared" si="503"/>
        <v>pas de classement</v>
      </c>
      <c r="BG687" t="str">
        <f t="shared" si="504"/>
        <v>jsp</v>
      </c>
      <c r="BH687" t="s">
        <v>423</v>
      </c>
      <c r="BI687" t="str">
        <f t="shared" si="505"/>
        <v>aucun</v>
      </c>
      <c r="BJ687" t="s">
        <v>423</v>
      </c>
      <c r="BK687" t="s">
        <v>423</v>
      </c>
      <c r="BL687" t="s">
        <v>423</v>
      </c>
      <c r="BM687" t="s">
        <v>431</v>
      </c>
      <c r="BN687" t="s">
        <v>431</v>
      </c>
      <c r="BO687" t="s">
        <v>423</v>
      </c>
      <c r="BP687" t="s">
        <v>423</v>
      </c>
      <c r="BR687" t="s">
        <v>423</v>
      </c>
      <c r="BS687" t="s">
        <v>423</v>
      </c>
      <c r="BT687" t="s">
        <v>431</v>
      </c>
      <c r="BU687" t="s">
        <v>423</v>
      </c>
      <c r="BV687" t="s">
        <v>431</v>
      </c>
      <c r="BW687" t="s">
        <v>423</v>
      </c>
      <c r="BX687" t="s">
        <v>423</v>
      </c>
      <c r="BY687" t="s">
        <v>423</v>
      </c>
      <c r="BZ687" t="s">
        <v>423</v>
      </c>
      <c r="CA687" t="s">
        <v>432</v>
      </c>
      <c r="CB687" t="s">
        <v>432</v>
      </c>
      <c r="CC687" t="s">
        <v>432</v>
      </c>
      <c r="CD687" t="s">
        <v>432</v>
      </c>
      <c r="CE687" t="s">
        <v>423</v>
      </c>
      <c r="CF687" t="s">
        <v>432</v>
      </c>
      <c r="CG687" t="s">
        <v>432</v>
      </c>
      <c r="CH687" t="s">
        <v>432</v>
      </c>
      <c r="CI687" t="s">
        <v>432</v>
      </c>
      <c r="CJ687" t="s">
        <v>432</v>
      </c>
      <c r="CK687" t="s">
        <v>432</v>
      </c>
      <c r="CL687" t="s">
        <v>432</v>
      </c>
      <c r="CM687" t="s">
        <v>432</v>
      </c>
      <c r="CN687" t="s">
        <v>423</v>
      </c>
      <c r="CO687" t="s">
        <v>432</v>
      </c>
      <c r="CP687" t="s">
        <v>432</v>
      </c>
      <c r="CQ687" t="s">
        <v>432</v>
      </c>
      <c r="CR687" t="s">
        <v>432</v>
      </c>
      <c r="CT687" t="s">
        <v>432</v>
      </c>
      <c r="CU687" t="s">
        <v>423</v>
      </c>
      <c r="CV687" t="s">
        <v>423</v>
      </c>
      <c r="CW687" t="s">
        <v>423</v>
      </c>
      <c r="CX687" t="s">
        <v>423</v>
      </c>
      <c r="CY687" t="s">
        <v>431</v>
      </c>
      <c r="CZ687" t="s">
        <v>423</v>
      </c>
      <c r="DA687" t="s">
        <v>423</v>
      </c>
      <c r="DB687" t="s">
        <v>431</v>
      </c>
      <c r="DC687" t="s">
        <v>423</v>
      </c>
      <c r="DD687" t="s">
        <v>423</v>
      </c>
      <c r="DE687" t="s">
        <v>423</v>
      </c>
      <c r="DF687" t="s">
        <v>431</v>
      </c>
      <c r="DG687" t="s">
        <v>423</v>
      </c>
      <c r="DH687" t="s">
        <v>423</v>
      </c>
      <c r="DI687" t="s">
        <v>423</v>
      </c>
      <c r="DJ687" t="s">
        <v>431</v>
      </c>
      <c r="DK687" t="s">
        <v>423</v>
      </c>
      <c r="DL687" t="s">
        <v>423</v>
      </c>
      <c r="DM687" t="s">
        <v>423</v>
      </c>
      <c r="DN687" t="s">
        <v>423</v>
      </c>
      <c r="DO687" t="s">
        <v>423</v>
      </c>
      <c r="DP687" t="s">
        <v>431</v>
      </c>
      <c r="DQ687" t="s">
        <v>423</v>
      </c>
      <c r="DR687" t="s">
        <v>423</v>
      </c>
      <c r="DS687" t="s">
        <v>423</v>
      </c>
      <c r="DT687" t="s">
        <v>423</v>
      </c>
      <c r="DU687" t="s">
        <v>431</v>
      </c>
      <c r="DV687" t="s">
        <v>423</v>
      </c>
      <c r="DW687" t="s">
        <v>423</v>
      </c>
      <c r="DX687" t="s">
        <v>423</v>
      </c>
      <c r="DY687" t="s">
        <v>431</v>
      </c>
      <c r="DZ687" t="s">
        <v>423</v>
      </c>
      <c r="EA687" t="s">
        <v>423</v>
      </c>
      <c r="EB687" t="s">
        <v>423</v>
      </c>
      <c r="EC687" t="s">
        <v>423</v>
      </c>
      <c r="ED687" t="s">
        <v>431</v>
      </c>
      <c r="EE687" t="s">
        <v>423</v>
      </c>
      <c r="EF687" t="s">
        <v>434</v>
      </c>
      <c r="EG687" t="s">
        <v>438</v>
      </c>
      <c r="EH687" t="s">
        <v>436</v>
      </c>
      <c r="EI687" t="s">
        <v>437</v>
      </c>
      <c r="EJ687" t="s">
        <v>435</v>
      </c>
      <c r="EK687" t="s">
        <v>433</v>
      </c>
      <c r="EL687" t="s">
        <v>424</v>
      </c>
      <c r="EM687" t="s">
        <v>425</v>
      </c>
      <c r="EN687" t="s">
        <v>425</v>
      </c>
      <c r="EO687" t="s">
        <v>428</v>
      </c>
      <c r="EP687" t="s">
        <v>440</v>
      </c>
      <c r="EQ687" t="s">
        <v>440</v>
      </c>
      <c r="ER687" t="s">
        <v>430</v>
      </c>
      <c r="ES687" t="s">
        <v>430</v>
      </c>
      <c r="ET687" t="s">
        <v>430</v>
      </c>
      <c r="EU687" t="s">
        <v>425</v>
      </c>
      <c r="EV687" t="s">
        <v>425</v>
      </c>
      <c r="EW687" t="s">
        <v>425</v>
      </c>
      <c r="EX687" t="s">
        <v>423</v>
      </c>
      <c r="EY687" t="s">
        <v>423</v>
      </c>
      <c r="EZ687" t="s">
        <v>423</v>
      </c>
      <c r="FA687" t="s">
        <v>423</v>
      </c>
      <c r="FB687" t="s">
        <v>431</v>
      </c>
      <c r="FC687" t="s">
        <v>423</v>
      </c>
      <c r="FD687" t="s">
        <v>431</v>
      </c>
      <c r="FE687" t="s">
        <v>423</v>
      </c>
      <c r="FF687" t="s">
        <v>423</v>
      </c>
      <c r="FG687" t="s">
        <v>423</v>
      </c>
      <c r="FH687" t="s">
        <v>431</v>
      </c>
      <c r="FI687" t="s">
        <v>423</v>
      </c>
      <c r="FJ687" t="s">
        <v>423</v>
      </c>
      <c r="FK687" t="s">
        <v>423</v>
      </c>
      <c r="FL687" t="s">
        <v>423</v>
      </c>
      <c r="FM687" t="s">
        <v>423</v>
      </c>
      <c r="FN687" t="s">
        <v>431</v>
      </c>
      <c r="FO687" t="s">
        <v>423</v>
      </c>
      <c r="FP687" t="s">
        <v>423</v>
      </c>
      <c r="FQ687" t="s">
        <v>431</v>
      </c>
      <c r="FR687" t="s">
        <v>423</v>
      </c>
      <c r="FS687" t="s">
        <v>423</v>
      </c>
      <c r="FT687" t="s">
        <v>423</v>
      </c>
      <c r="FU687" t="s">
        <v>423</v>
      </c>
      <c r="FV687" t="s">
        <v>431</v>
      </c>
      <c r="FW687" t="s">
        <v>423</v>
      </c>
      <c r="FX687" t="s">
        <v>423</v>
      </c>
      <c r="FZ687" t="s">
        <v>423</v>
      </c>
      <c r="GB687" t="s">
        <v>423</v>
      </c>
      <c r="GD687" t="s">
        <v>431</v>
      </c>
      <c r="GF687" t="s">
        <v>423</v>
      </c>
      <c r="GG687" t="s">
        <v>432</v>
      </c>
      <c r="GH687" t="s">
        <v>432</v>
      </c>
      <c r="GI687" t="s">
        <v>432</v>
      </c>
      <c r="GJ687" t="s">
        <v>432</v>
      </c>
      <c r="GK687" t="s">
        <v>432</v>
      </c>
      <c r="GL687" t="s">
        <v>432</v>
      </c>
      <c r="GM687" t="s">
        <v>432</v>
      </c>
      <c r="GN687" t="s">
        <v>432</v>
      </c>
      <c r="GO687" t="s">
        <v>432</v>
      </c>
      <c r="GP687" t="s">
        <v>432</v>
      </c>
      <c r="GQ687" t="s">
        <v>432</v>
      </c>
      <c r="GR687" t="s">
        <v>432</v>
      </c>
      <c r="GS687" t="s">
        <v>432</v>
      </c>
      <c r="GT687" t="s">
        <v>432</v>
      </c>
      <c r="GU687" t="s">
        <v>423</v>
      </c>
      <c r="GV687" t="s">
        <v>423</v>
      </c>
      <c r="GW687" t="s">
        <v>431</v>
      </c>
      <c r="GX687" t="s">
        <v>423</v>
      </c>
      <c r="GY687" t="s">
        <v>423</v>
      </c>
      <c r="GZ687" t="s">
        <v>423</v>
      </c>
      <c r="HA687" t="s">
        <v>431</v>
      </c>
      <c r="HB687" t="s">
        <v>423</v>
      </c>
      <c r="HC687" t="s">
        <v>423</v>
      </c>
      <c r="HD687" t="s">
        <v>431</v>
      </c>
      <c r="HE687" t="s">
        <v>423</v>
      </c>
      <c r="HF687" t="s">
        <v>423</v>
      </c>
      <c r="HG687" t="s">
        <v>423</v>
      </c>
      <c r="HH687" t="s">
        <v>423</v>
      </c>
      <c r="HI687" t="s">
        <v>423</v>
      </c>
      <c r="HJ687" t="s">
        <v>431</v>
      </c>
      <c r="HK687" t="s">
        <v>423</v>
      </c>
      <c r="HL687" t="s">
        <v>423</v>
      </c>
      <c r="HM687" t="s">
        <v>423</v>
      </c>
      <c r="HN687" t="s">
        <v>423</v>
      </c>
      <c r="HP687" t="s">
        <v>431</v>
      </c>
      <c r="HR687" t="s">
        <v>423</v>
      </c>
      <c r="HT687" t="s">
        <v>423</v>
      </c>
      <c r="HV687" t="s">
        <v>423</v>
      </c>
      <c r="HW687" t="s">
        <v>423</v>
      </c>
      <c r="HX687" t="s">
        <v>423</v>
      </c>
      <c r="HY687" t="s">
        <v>431</v>
      </c>
      <c r="HZ687" t="s">
        <v>423</v>
      </c>
      <c r="IA687" t="s">
        <v>423</v>
      </c>
      <c r="IB687" t="s">
        <v>423</v>
      </c>
      <c r="IC687" t="s">
        <v>431</v>
      </c>
      <c r="ID687" t="s">
        <v>423</v>
      </c>
      <c r="IE687" t="s">
        <v>423</v>
      </c>
      <c r="IF687" t="s">
        <v>423</v>
      </c>
      <c r="IG687" t="s">
        <v>431</v>
      </c>
      <c r="IH687" t="s">
        <v>423</v>
      </c>
      <c r="II687" t="s">
        <v>423</v>
      </c>
      <c r="IJ687" t="s">
        <v>423</v>
      </c>
      <c r="IK687" t="s">
        <v>431</v>
      </c>
      <c r="IL687" t="s">
        <v>423</v>
      </c>
      <c r="IM687" t="s">
        <v>423</v>
      </c>
      <c r="IN687" t="s">
        <v>431</v>
      </c>
      <c r="IO687" t="s">
        <v>423</v>
      </c>
      <c r="IP687" t="s">
        <v>423</v>
      </c>
      <c r="IQ687" t="s">
        <v>423</v>
      </c>
      <c r="IR687" t="s">
        <v>431</v>
      </c>
      <c r="IS687" t="s">
        <v>423</v>
      </c>
      <c r="IT687" t="s">
        <v>423</v>
      </c>
      <c r="IU687" t="s">
        <v>423</v>
      </c>
      <c r="IV687" t="s">
        <v>423</v>
      </c>
      <c r="IX687" t="s">
        <v>431</v>
      </c>
      <c r="IZ687" t="s">
        <v>423</v>
      </c>
      <c r="JB687" t="s">
        <v>423</v>
      </c>
      <c r="JH687" t="s">
        <v>2482</v>
      </c>
      <c r="JI687" t="s">
        <v>423</v>
      </c>
      <c r="JJ687" t="s">
        <v>423</v>
      </c>
      <c r="JK687" t="s">
        <v>423</v>
      </c>
      <c r="JL687" t="s">
        <v>431</v>
      </c>
      <c r="JM687" t="s">
        <v>423</v>
      </c>
      <c r="JN687" t="s">
        <v>423</v>
      </c>
      <c r="JO687" t="s">
        <v>423</v>
      </c>
      <c r="JP687" t="s">
        <v>423</v>
      </c>
      <c r="JQ687" t="s">
        <v>423</v>
      </c>
      <c r="JR687" t="s">
        <v>423</v>
      </c>
      <c r="JS687" t="s">
        <v>423</v>
      </c>
      <c r="JT687" t="s">
        <v>423</v>
      </c>
      <c r="JU687" t="s">
        <v>423</v>
      </c>
      <c r="JV687" t="s">
        <v>423</v>
      </c>
      <c r="JW687" t="s">
        <v>423</v>
      </c>
      <c r="JX687" t="s">
        <v>431</v>
      </c>
      <c r="JY687" t="s">
        <v>423</v>
      </c>
      <c r="JZ687" t="s">
        <v>423</v>
      </c>
      <c r="KA687" t="s">
        <v>423</v>
      </c>
      <c r="KB687" t="s">
        <v>423</v>
      </c>
      <c r="KC687" t="s">
        <v>423</v>
      </c>
      <c r="KD687" t="s">
        <v>423</v>
      </c>
      <c r="KE687" t="s">
        <v>423</v>
      </c>
      <c r="KF687" t="s">
        <v>423</v>
      </c>
      <c r="KG687" t="s">
        <v>423</v>
      </c>
      <c r="KH687" t="s">
        <v>423</v>
      </c>
      <c r="KI687" t="s">
        <v>423</v>
      </c>
      <c r="KJ687" t="s">
        <v>423</v>
      </c>
      <c r="KK687" t="s">
        <v>423</v>
      </c>
      <c r="KL687" t="s">
        <v>423</v>
      </c>
      <c r="KM687" t="s">
        <v>423</v>
      </c>
      <c r="KN687" t="s">
        <v>423</v>
      </c>
      <c r="KO687" t="s">
        <v>423</v>
      </c>
      <c r="KP687" t="s">
        <v>423</v>
      </c>
      <c r="KQ687" t="s">
        <v>431</v>
      </c>
      <c r="KR687" t="s">
        <v>423</v>
      </c>
      <c r="KS687" t="s">
        <v>423</v>
      </c>
      <c r="KT687" t="s">
        <v>423</v>
      </c>
      <c r="KU687" t="s">
        <v>423</v>
      </c>
      <c r="KV687" t="s">
        <v>431</v>
      </c>
      <c r="KW687" t="s">
        <v>423</v>
      </c>
      <c r="KY687" t="s">
        <v>423</v>
      </c>
      <c r="KZ687" t="s">
        <v>423</v>
      </c>
      <c r="LA687" t="s">
        <v>423</v>
      </c>
      <c r="LB687" t="s">
        <v>423</v>
      </c>
      <c r="LC687" t="s">
        <v>431</v>
      </c>
      <c r="LD687" t="s">
        <v>423</v>
      </c>
      <c r="LE687" t="s">
        <v>423</v>
      </c>
      <c r="LF687" t="s">
        <v>423</v>
      </c>
      <c r="LG687" t="s">
        <v>423</v>
      </c>
      <c r="LH687" t="s">
        <v>423</v>
      </c>
      <c r="LI687" t="s">
        <v>423</v>
      </c>
      <c r="LJ687" t="s">
        <v>2483</v>
      </c>
      <c r="LK687" t="s">
        <v>431</v>
      </c>
      <c r="LL687" t="s">
        <v>423</v>
      </c>
      <c r="LM687" t="s">
        <v>423</v>
      </c>
      <c r="LN687" t="s">
        <v>423</v>
      </c>
      <c r="LO687" t="s">
        <v>439</v>
      </c>
      <c r="LP687" t="s">
        <v>432</v>
      </c>
      <c r="LQ687" t="s">
        <v>432</v>
      </c>
      <c r="LR687" t="s">
        <v>432</v>
      </c>
      <c r="LS687" t="s">
        <v>432</v>
      </c>
      <c r="LT687" t="s">
        <v>432</v>
      </c>
      <c r="LU687" t="s">
        <v>432</v>
      </c>
      <c r="LV687" t="s">
        <v>432</v>
      </c>
      <c r="LW687" t="s">
        <v>432</v>
      </c>
      <c r="LX687" t="s">
        <v>432</v>
      </c>
      <c r="LY687" t="s">
        <v>432</v>
      </c>
      <c r="LZ687" t="s">
        <v>432</v>
      </c>
      <c r="MA687" t="s">
        <v>432</v>
      </c>
      <c r="MB687" t="s">
        <v>423</v>
      </c>
      <c r="MC687" t="s">
        <v>423</v>
      </c>
      <c r="MD687" t="s">
        <v>423</v>
      </c>
      <c r="ME687" t="s">
        <v>423</v>
      </c>
      <c r="MF687" t="s">
        <v>423</v>
      </c>
      <c r="MG687" t="s">
        <v>431</v>
      </c>
      <c r="MH687" t="s">
        <v>423</v>
      </c>
      <c r="MI687" t="s">
        <v>423</v>
      </c>
      <c r="MJ687" t="s">
        <v>423</v>
      </c>
      <c r="MK687" t="s">
        <v>423</v>
      </c>
      <c r="ML687" t="s">
        <v>431</v>
      </c>
      <c r="MN687">
        <v>658.73</v>
      </c>
      <c r="MO687">
        <v>65.650000000000006</v>
      </c>
      <c r="NE687">
        <v>196.31</v>
      </c>
      <c r="NT687">
        <v>148.06</v>
      </c>
      <c r="OJ687">
        <v>156.15</v>
      </c>
      <c r="OT687">
        <v>92.56</v>
      </c>
    </row>
    <row r="688" spans="1:410" ht="12.75" customHeight="1" x14ac:dyDescent="0.2">
      <c r="A688">
        <v>841</v>
      </c>
      <c r="B688" t="str">
        <f t="shared" si="460"/>
        <v>15-30min</v>
      </c>
      <c r="C688" t="str">
        <f t="shared" si="461"/>
        <v>colocation</v>
      </c>
      <c r="D688" t="str">
        <f t="shared" si="462"/>
        <v>coloc ou foyer familial</v>
      </c>
      <c r="E688" t="str">
        <f t="shared" si="463"/>
        <v>tout à fait</v>
      </c>
      <c r="F688" t="str">
        <f t="shared" si="464"/>
        <v>aucune</v>
      </c>
      <c r="G688" t="str">
        <f t="shared" si="465"/>
        <v>non</v>
      </c>
      <c r="H688" t="str">
        <f t="shared" si="466"/>
        <v>non</v>
      </c>
      <c r="I688" t="s">
        <v>423</v>
      </c>
      <c r="J688" t="str">
        <f t="shared" si="467"/>
        <v>parfois</v>
      </c>
      <c r="K688" t="str">
        <f t="shared" si="468"/>
        <v>jamais</v>
      </c>
      <c r="L688" t="str">
        <f t="shared" si="469"/>
        <v>pas commentaire</v>
      </c>
      <c r="M688" t="str">
        <f t="shared" si="470"/>
        <v>0-1h</v>
      </c>
      <c r="N688" t="str">
        <f t="shared" si="471"/>
        <v>0-1h</v>
      </c>
      <c r="O688" t="str">
        <f t="shared" si="472"/>
        <v>souvent</v>
      </c>
      <c r="P688" t="str">
        <f t="shared" si="473"/>
        <v>jamais</v>
      </c>
      <c r="Q688" t="str">
        <f t="shared" si="474"/>
        <v>souvent</v>
      </c>
      <c r="R688" t="s">
        <v>430</v>
      </c>
      <c r="S688" t="s">
        <v>425</v>
      </c>
      <c r="T688" t="s">
        <v>425</v>
      </c>
      <c r="U688" t="s">
        <v>427</v>
      </c>
      <c r="V688" t="s">
        <v>428</v>
      </c>
      <c r="W688" t="s">
        <v>440</v>
      </c>
      <c r="X688" t="s">
        <v>429</v>
      </c>
      <c r="Y688" t="s">
        <v>430</v>
      </c>
      <c r="Z688" t="s">
        <v>424</v>
      </c>
      <c r="AA688" t="s">
        <v>430</v>
      </c>
      <c r="AB688" t="s">
        <v>425</v>
      </c>
      <c r="AC688" t="s">
        <v>425</v>
      </c>
      <c r="AD688" t="str">
        <f t="shared" si="475"/>
        <v>2 semaines avant</v>
      </c>
      <c r="AE688" t="str">
        <f t="shared" si="476"/>
        <v>plutôt oui</v>
      </c>
      <c r="AF688" t="str">
        <f t="shared" si="477"/>
        <v>très bonnes</v>
      </c>
      <c r="AG688" t="str">
        <f t="shared" si="478"/>
        <v>régulièrement</v>
      </c>
      <c r="AH688" t="str">
        <f t="shared" si="479"/>
        <v>très souvent</v>
      </c>
      <c r="AI688" t="str">
        <f t="shared" si="480"/>
        <v>régulièrement</v>
      </c>
      <c r="AJ688" t="str">
        <f t="shared" si="481"/>
        <v>jamais</v>
      </c>
      <c r="AK688" t="str">
        <f t="shared" si="482"/>
        <v>5-10h</v>
      </c>
      <c r="AL688" t="str">
        <f t="shared" si="483"/>
        <v>plutôt oui</v>
      </c>
      <c r="AM688" t="str">
        <f t="shared" si="484"/>
        <v>plutôt non</v>
      </c>
      <c r="AN688" t="str">
        <f t="shared" si="485"/>
        <v>3-6h</v>
      </c>
      <c r="AO688" t="str">
        <f t="shared" si="486"/>
        <v>rarement</v>
      </c>
      <c r="AP688" t="str">
        <f t="shared" si="487"/>
        <v>plutôt oui</v>
      </c>
      <c r="AQ688" t="str">
        <f t="shared" si="488"/>
        <v>plusieurs fois/semaine</v>
      </c>
      <c r="AR688" t="str">
        <f t="shared" si="489"/>
        <v>très souvent</v>
      </c>
      <c r="AS688" t="str">
        <f t="shared" si="490"/>
        <v>4-6h</v>
      </c>
      <c r="AT688" t="str">
        <f t="shared" si="491"/>
        <v>plutôt insatisfaisante</v>
      </c>
      <c r="AU688" t="str">
        <f t="shared" si="492"/>
        <v>plutôt oui</v>
      </c>
      <c r="AV688" t="str">
        <f t="shared" si="493"/>
        <v>plutôt non</v>
      </c>
      <c r="AW688" t="str">
        <f t="shared" si="494"/>
        <v>plutôt oui</v>
      </c>
      <c r="AX688" t="str">
        <f t="shared" si="495"/>
        <v>plutôt non</v>
      </c>
      <c r="AY688" t="str">
        <f t="shared" si="496"/>
        <v>plutôt non</v>
      </c>
      <c r="AZ688" t="str">
        <f t="shared" si="497"/>
        <v>4A</v>
      </c>
      <c r="BA688" t="str">
        <f t="shared" si="498"/>
        <v>GC</v>
      </c>
      <c r="BB688" t="str">
        <f t="shared" si="499"/>
        <v>classique</v>
      </c>
      <c r="BC688" t="str">
        <f t="shared" si="500"/>
        <v>oui</v>
      </c>
      <c r="BD688" t="str">
        <f t="shared" si="501"/>
        <v>2A</v>
      </c>
      <c r="BE688" t="str">
        <f t="shared" si="502"/>
        <v>Fr</v>
      </c>
      <c r="BF688" t="str">
        <f t="shared" si="503"/>
        <v>pas de classement</v>
      </c>
      <c r="BG688" t="str">
        <f t="shared" si="504"/>
        <v>75-100%</v>
      </c>
      <c r="BH688" t="s">
        <v>423</v>
      </c>
      <c r="BI688" t="str">
        <f t="shared" si="505"/>
        <v>aucun</v>
      </c>
      <c r="BJ688" t="s">
        <v>423</v>
      </c>
      <c r="BK688" t="s">
        <v>423</v>
      </c>
      <c r="BL688" t="s">
        <v>431</v>
      </c>
      <c r="BM688" t="s">
        <v>423</v>
      </c>
      <c r="BN688" t="s">
        <v>423</v>
      </c>
      <c r="BO688" t="s">
        <v>431</v>
      </c>
      <c r="BP688" t="s">
        <v>423</v>
      </c>
      <c r="BR688" t="s">
        <v>432</v>
      </c>
      <c r="BS688" t="s">
        <v>432</v>
      </c>
      <c r="BT688" t="s">
        <v>432</v>
      </c>
      <c r="BU688" t="s">
        <v>432</v>
      </c>
      <c r="BV688" t="s">
        <v>431</v>
      </c>
      <c r="BW688" t="s">
        <v>423</v>
      </c>
      <c r="BX688" t="s">
        <v>423</v>
      </c>
      <c r="BY688" t="s">
        <v>423</v>
      </c>
      <c r="BZ688" t="s">
        <v>423</v>
      </c>
      <c r="CA688" t="s">
        <v>432</v>
      </c>
      <c r="CB688" t="s">
        <v>432</v>
      </c>
      <c r="CC688" t="s">
        <v>432</v>
      </c>
      <c r="CD688" t="s">
        <v>432</v>
      </c>
      <c r="CE688" t="s">
        <v>423</v>
      </c>
      <c r="CF688" t="s">
        <v>432</v>
      </c>
      <c r="CG688" t="s">
        <v>432</v>
      </c>
      <c r="CH688" t="s">
        <v>432</v>
      </c>
      <c r="CI688" t="s">
        <v>432</v>
      </c>
      <c r="CJ688" t="s">
        <v>432</v>
      </c>
      <c r="CK688" t="s">
        <v>432</v>
      </c>
      <c r="CL688" t="s">
        <v>432</v>
      </c>
      <c r="CM688" t="s">
        <v>432</v>
      </c>
      <c r="CN688" t="s">
        <v>423</v>
      </c>
      <c r="CO688" t="s">
        <v>432</v>
      </c>
      <c r="CP688" t="s">
        <v>432</v>
      </c>
      <c r="CQ688" t="s">
        <v>432</v>
      </c>
      <c r="CR688" t="s">
        <v>432</v>
      </c>
      <c r="CT688" t="s">
        <v>432</v>
      </c>
      <c r="CU688" t="s">
        <v>423</v>
      </c>
      <c r="CV688" t="s">
        <v>423</v>
      </c>
      <c r="CW688" t="s">
        <v>423</v>
      </c>
      <c r="CX688" t="s">
        <v>431</v>
      </c>
      <c r="CY688" t="s">
        <v>423</v>
      </c>
      <c r="CZ688" t="s">
        <v>423</v>
      </c>
      <c r="DA688" t="s">
        <v>423</v>
      </c>
      <c r="DB688" t="s">
        <v>423</v>
      </c>
      <c r="DC688" t="s">
        <v>431</v>
      </c>
      <c r="DD688" t="s">
        <v>432</v>
      </c>
      <c r="DE688" t="s">
        <v>432</v>
      </c>
      <c r="DF688" t="s">
        <v>432</v>
      </c>
      <c r="DG688" t="s">
        <v>432</v>
      </c>
      <c r="DH688" t="s">
        <v>423</v>
      </c>
      <c r="DI688" t="s">
        <v>423</v>
      </c>
      <c r="DJ688" t="s">
        <v>423</v>
      </c>
      <c r="DK688" t="s">
        <v>431</v>
      </c>
      <c r="DL688" t="s">
        <v>423</v>
      </c>
      <c r="DM688" t="s">
        <v>423</v>
      </c>
      <c r="DN688" t="s">
        <v>423</v>
      </c>
      <c r="DO688" t="s">
        <v>423</v>
      </c>
      <c r="DP688" t="s">
        <v>423</v>
      </c>
      <c r="DQ688" t="s">
        <v>423</v>
      </c>
      <c r="DR688" t="s">
        <v>431</v>
      </c>
      <c r="DS688" t="s">
        <v>423</v>
      </c>
      <c r="DT688" t="s">
        <v>423</v>
      </c>
      <c r="DU688" t="s">
        <v>431</v>
      </c>
      <c r="DV688" t="s">
        <v>423</v>
      </c>
      <c r="DW688" t="s">
        <v>423</v>
      </c>
      <c r="DX688" t="s">
        <v>423</v>
      </c>
      <c r="DY688" t="s">
        <v>423</v>
      </c>
      <c r="DZ688" t="s">
        <v>423</v>
      </c>
      <c r="EA688" t="s">
        <v>431</v>
      </c>
      <c r="EB688" t="s">
        <v>423</v>
      </c>
      <c r="EC688" t="s">
        <v>431</v>
      </c>
      <c r="ED688" t="s">
        <v>423</v>
      </c>
      <c r="EE688" t="s">
        <v>423</v>
      </c>
      <c r="EF688" t="s">
        <v>437</v>
      </c>
      <c r="EG688" t="s">
        <v>434</v>
      </c>
      <c r="EH688" t="s">
        <v>438</v>
      </c>
      <c r="EI688" t="s">
        <v>436</v>
      </c>
      <c r="EJ688" t="s">
        <v>435</v>
      </c>
      <c r="EK688" t="s">
        <v>433</v>
      </c>
      <c r="EL688" t="s">
        <v>430</v>
      </c>
      <c r="EM688" t="s">
        <v>425</v>
      </c>
      <c r="EN688" t="s">
        <v>425</v>
      </c>
      <c r="EO688" t="s">
        <v>427</v>
      </c>
      <c r="EP688" t="s">
        <v>428</v>
      </c>
      <c r="EQ688" t="s">
        <v>440</v>
      </c>
      <c r="ER688" t="s">
        <v>429</v>
      </c>
      <c r="ES688" t="s">
        <v>430</v>
      </c>
      <c r="ET688" t="s">
        <v>424</v>
      </c>
      <c r="EU688" t="s">
        <v>430</v>
      </c>
      <c r="EV688" t="s">
        <v>425</v>
      </c>
      <c r="EW688" t="s">
        <v>425</v>
      </c>
      <c r="EX688" t="s">
        <v>423</v>
      </c>
      <c r="EY688" t="s">
        <v>423</v>
      </c>
      <c r="EZ688" t="s">
        <v>431</v>
      </c>
      <c r="FA688" t="s">
        <v>423</v>
      </c>
      <c r="FB688" t="s">
        <v>423</v>
      </c>
      <c r="FC688" t="s">
        <v>423</v>
      </c>
      <c r="FD688" t="s">
        <v>423</v>
      </c>
      <c r="FE688" t="s">
        <v>431</v>
      </c>
      <c r="FF688" t="s">
        <v>423</v>
      </c>
      <c r="FG688" t="s">
        <v>423</v>
      </c>
      <c r="FH688" t="s">
        <v>431</v>
      </c>
      <c r="FI688" t="s">
        <v>423</v>
      </c>
      <c r="FJ688" t="s">
        <v>423</v>
      </c>
      <c r="FK688" t="s">
        <v>423</v>
      </c>
      <c r="FL688" t="s">
        <v>423</v>
      </c>
      <c r="FM688" t="s">
        <v>431</v>
      </c>
      <c r="FN688" t="s">
        <v>423</v>
      </c>
      <c r="FO688" t="s">
        <v>423</v>
      </c>
      <c r="FP688" t="s">
        <v>431</v>
      </c>
      <c r="FQ688" t="s">
        <v>423</v>
      </c>
      <c r="FR688" t="s">
        <v>423</v>
      </c>
      <c r="FS688" t="s">
        <v>423</v>
      </c>
      <c r="FT688" t="s">
        <v>423</v>
      </c>
      <c r="FU688" t="s">
        <v>431</v>
      </c>
      <c r="FV688" t="s">
        <v>423</v>
      </c>
      <c r="FW688" t="s">
        <v>423</v>
      </c>
      <c r="FX688" t="s">
        <v>423</v>
      </c>
      <c r="FZ688" t="s">
        <v>423</v>
      </c>
      <c r="GB688" t="s">
        <v>423</v>
      </c>
      <c r="GD688" t="s">
        <v>431</v>
      </c>
      <c r="GF688" t="s">
        <v>431</v>
      </c>
      <c r="GG688" t="s">
        <v>423</v>
      </c>
      <c r="GH688" t="s">
        <v>423</v>
      </c>
      <c r="GI688" t="s">
        <v>423</v>
      </c>
      <c r="GJ688" t="s">
        <v>431</v>
      </c>
      <c r="GK688" t="s">
        <v>423</v>
      </c>
      <c r="GL688" t="s">
        <v>423</v>
      </c>
      <c r="GM688" t="s">
        <v>423</v>
      </c>
      <c r="GN688" t="s">
        <v>431</v>
      </c>
      <c r="GO688" t="s">
        <v>423</v>
      </c>
      <c r="GP688" t="s">
        <v>423</v>
      </c>
      <c r="GQ688" t="s">
        <v>423</v>
      </c>
      <c r="GR688" t="s">
        <v>423</v>
      </c>
      <c r="GS688" t="s">
        <v>431</v>
      </c>
      <c r="GT688" t="s">
        <v>423</v>
      </c>
      <c r="GU688" t="s">
        <v>423</v>
      </c>
      <c r="GV688" t="s">
        <v>423</v>
      </c>
      <c r="GW688" t="s">
        <v>431</v>
      </c>
      <c r="GX688" t="s">
        <v>423</v>
      </c>
      <c r="GY688" t="s">
        <v>423</v>
      </c>
      <c r="GZ688" t="s">
        <v>423</v>
      </c>
      <c r="HA688" t="s">
        <v>423</v>
      </c>
      <c r="HB688" t="s">
        <v>431</v>
      </c>
      <c r="HC688" t="s">
        <v>423</v>
      </c>
      <c r="HD688" t="s">
        <v>423</v>
      </c>
      <c r="HE688" t="s">
        <v>431</v>
      </c>
      <c r="HF688" t="s">
        <v>423</v>
      </c>
      <c r="HG688" t="s">
        <v>423</v>
      </c>
      <c r="HH688" t="s">
        <v>423</v>
      </c>
      <c r="HI688" t="s">
        <v>431</v>
      </c>
      <c r="HJ688" t="s">
        <v>423</v>
      </c>
      <c r="HK688" t="s">
        <v>423</v>
      </c>
      <c r="HL688" t="s">
        <v>423</v>
      </c>
      <c r="HM688" t="s">
        <v>423</v>
      </c>
      <c r="HN688" t="s">
        <v>431</v>
      </c>
      <c r="HP688" t="s">
        <v>423</v>
      </c>
      <c r="HR688" t="s">
        <v>423</v>
      </c>
      <c r="HT688" t="s">
        <v>423</v>
      </c>
      <c r="HV688" t="s">
        <v>423</v>
      </c>
      <c r="HW688" t="s">
        <v>423</v>
      </c>
      <c r="HX688" t="s">
        <v>423</v>
      </c>
      <c r="HY688" t="s">
        <v>431</v>
      </c>
      <c r="HZ688" t="s">
        <v>423</v>
      </c>
      <c r="IA688" t="s">
        <v>423</v>
      </c>
      <c r="IB688" t="s">
        <v>423</v>
      </c>
      <c r="IC688" t="s">
        <v>423</v>
      </c>
      <c r="ID688" t="s">
        <v>431</v>
      </c>
      <c r="IE688" t="s">
        <v>423</v>
      </c>
      <c r="IF688" t="s">
        <v>423</v>
      </c>
      <c r="IG688" t="s">
        <v>431</v>
      </c>
      <c r="IH688" t="s">
        <v>423</v>
      </c>
      <c r="II688" t="s">
        <v>423</v>
      </c>
      <c r="IJ688" t="s">
        <v>423</v>
      </c>
      <c r="IK688" t="s">
        <v>423</v>
      </c>
      <c r="IL688" t="s">
        <v>431</v>
      </c>
      <c r="IM688" t="s">
        <v>423</v>
      </c>
      <c r="IN688" t="s">
        <v>423</v>
      </c>
      <c r="IO688" t="s">
        <v>431</v>
      </c>
      <c r="IP688" t="s">
        <v>423</v>
      </c>
      <c r="IQ688" t="s">
        <v>423</v>
      </c>
      <c r="IR688" t="s">
        <v>423</v>
      </c>
      <c r="IS688" t="s">
        <v>423</v>
      </c>
      <c r="IT688" t="s">
        <v>431</v>
      </c>
      <c r="IU688" t="s">
        <v>423</v>
      </c>
      <c r="IV688" t="s">
        <v>423</v>
      </c>
      <c r="IX688" t="s">
        <v>423</v>
      </c>
      <c r="IZ688" t="s">
        <v>431</v>
      </c>
      <c r="JB688" t="s">
        <v>423</v>
      </c>
      <c r="JI688" t="s">
        <v>423</v>
      </c>
      <c r="JJ688" t="s">
        <v>423</v>
      </c>
      <c r="JK688" t="s">
        <v>423</v>
      </c>
      <c r="JL688" t="s">
        <v>431</v>
      </c>
      <c r="JM688" t="s">
        <v>423</v>
      </c>
      <c r="JN688" t="s">
        <v>423</v>
      </c>
      <c r="JO688" t="s">
        <v>423</v>
      </c>
      <c r="JP688" t="s">
        <v>423</v>
      </c>
      <c r="JQ688" t="s">
        <v>423</v>
      </c>
      <c r="JR688" t="s">
        <v>423</v>
      </c>
      <c r="JS688" t="s">
        <v>423</v>
      </c>
      <c r="JT688" t="s">
        <v>423</v>
      </c>
      <c r="JU688" t="s">
        <v>423</v>
      </c>
      <c r="JV688" t="s">
        <v>423</v>
      </c>
      <c r="JW688" t="s">
        <v>423</v>
      </c>
      <c r="JX688" t="s">
        <v>431</v>
      </c>
      <c r="JY688" t="s">
        <v>423</v>
      </c>
      <c r="JZ688" t="s">
        <v>423</v>
      </c>
      <c r="KA688" t="s">
        <v>423</v>
      </c>
      <c r="KB688" t="s">
        <v>423</v>
      </c>
      <c r="KC688" t="s">
        <v>423</v>
      </c>
      <c r="KD688" t="s">
        <v>423</v>
      </c>
      <c r="KE688" t="s">
        <v>423</v>
      </c>
      <c r="KF688" t="s">
        <v>423</v>
      </c>
      <c r="KG688" t="s">
        <v>423</v>
      </c>
      <c r="KH688" t="s">
        <v>423</v>
      </c>
      <c r="KI688" t="s">
        <v>423</v>
      </c>
      <c r="KJ688" t="s">
        <v>423</v>
      </c>
      <c r="KK688" t="s">
        <v>423</v>
      </c>
      <c r="KL688" t="s">
        <v>423</v>
      </c>
      <c r="KM688" t="s">
        <v>423</v>
      </c>
      <c r="KN688" t="s">
        <v>423</v>
      </c>
      <c r="KO688" t="s">
        <v>423</v>
      </c>
      <c r="KP688" t="s">
        <v>423</v>
      </c>
      <c r="KQ688" t="s">
        <v>431</v>
      </c>
      <c r="KR688" t="s">
        <v>423</v>
      </c>
      <c r="KS688" t="s">
        <v>431</v>
      </c>
      <c r="KT688" t="s">
        <v>423</v>
      </c>
      <c r="KU688" t="s">
        <v>423</v>
      </c>
      <c r="KV688" t="s">
        <v>423</v>
      </c>
      <c r="KW688" t="s">
        <v>423</v>
      </c>
      <c r="KY688" t="s">
        <v>423</v>
      </c>
      <c r="KZ688" t="s">
        <v>423</v>
      </c>
      <c r="LA688" t="s">
        <v>431</v>
      </c>
      <c r="LB688" t="s">
        <v>423</v>
      </c>
      <c r="LC688" t="s">
        <v>423</v>
      </c>
      <c r="LD688" t="s">
        <v>423</v>
      </c>
      <c r="LE688" t="s">
        <v>423</v>
      </c>
      <c r="LF688" t="s">
        <v>423</v>
      </c>
      <c r="LG688" t="s">
        <v>423</v>
      </c>
      <c r="LH688" t="s">
        <v>423</v>
      </c>
      <c r="LI688" t="s">
        <v>423</v>
      </c>
      <c r="LJ688" t="s">
        <v>1225</v>
      </c>
      <c r="LK688" t="s">
        <v>431</v>
      </c>
      <c r="LL688" t="s">
        <v>423</v>
      </c>
      <c r="LM688" t="s">
        <v>423</v>
      </c>
      <c r="LN688" t="s">
        <v>423</v>
      </c>
      <c r="LO688" t="s">
        <v>960</v>
      </c>
      <c r="LP688" t="s">
        <v>432</v>
      </c>
      <c r="LQ688" t="s">
        <v>432</v>
      </c>
      <c r="LR688" t="s">
        <v>432</v>
      </c>
      <c r="LS688" t="s">
        <v>432</v>
      </c>
      <c r="LT688" t="s">
        <v>432</v>
      </c>
      <c r="LU688" t="s">
        <v>432</v>
      </c>
      <c r="LV688" t="s">
        <v>432</v>
      </c>
      <c r="LW688" t="s">
        <v>432</v>
      </c>
      <c r="LX688" t="s">
        <v>432</v>
      </c>
      <c r="LY688" t="s">
        <v>432</v>
      </c>
      <c r="LZ688" t="s">
        <v>432</v>
      </c>
      <c r="MA688" t="s">
        <v>432</v>
      </c>
      <c r="MB688" t="s">
        <v>423</v>
      </c>
      <c r="MC688" t="s">
        <v>423</v>
      </c>
      <c r="MD688" t="s">
        <v>423</v>
      </c>
      <c r="ME688" t="s">
        <v>423</v>
      </c>
      <c r="MF688" t="s">
        <v>431</v>
      </c>
      <c r="MG688" t="s">
        <v>423</v>
      </c>
      <c r="MH688" t="s">
        <v>423</v>
      </c>
      <c r="MI688" t="s">
        <v>423</v>
      </c>
      <c r="MJ688" t="s">
        <v>423</v>
      </c>
      <c r="MK688" t="s">
        <v>423</v>
      </c>
      <c r="ML688" t="s">
        <v>431</v>
      </c>
      <c r="MN688">
        <v>531.92999999999995</v>
      </c>
      <c r="MO688">
        <v>61.36</v>
      </c>
      <c r="NE688">
        <v>161.91</v>
      </c>
      <c r="NT688">
        <v>196.79</v>
      </c>
      <c r="OJ688">
        <v>30.44</v>
      </c>
      <c r="OT688">
        <v>81.430000000000007</v>
      </c>
    </row>
    <row r="689" spans="1:410" ht="12.75" customHeight="1" x14ac:dyDescent="0.2">
      <c r="A689">
        <v>842</v>
      </c>
      <c r="B689" t="str">
        <f t="shared" si="460"/>
        <v>+30min</v>
      </c>
      <c r="C689" t="str">
        <f t="shared" si="461"/>
        <v>seul</v>
      </c>
      <c r="D689" t="str">
        <f t="shared" si="462"/>
        <v>10-20m2</v>
      </c>
      <c r="E689" t="str">
        <f t="shared" si="463"/>
        <v>plutôt non</v>
      </c>
      <c r="F689" t="str">
        <f t="shared" si="464"/>
        <v>aucune</v>
      </c>
      <c r="G689" t="str">
        <f t="shared" si="465"/>
        <v>non</v>
      </c>
      <c r="H689" t="str">
        <f t="shared" si="466"/>
        <v>non</v>
      </c>
      <c r="I689" t="s">
        <v>431</v>
      </c>
      <c r="J689" t="str">
        <f t="shared" si="467"/>
        <v>souvent</v>
      </c>
      <c r="K689" t="str">
        <f t="shared" si="468"/>
        <v>parfois</v>
      </c>
      <c r="L689" t="str">
        <f t="shared" si="469"/>
        <v>plutôt oui</v>
      </c>
      <c r="M689" t="str">
        <f t="shared" si="470"/>
        <v>2-4h</v>
      </c>
      <c r="N689" t="str">
        <f t="shared" si="471"/>
        <v>4-6h</v>
      </c>
      <c r="O689" t="str">
        <f t="shared" si="472"/>
        <v>souvent</v>
      </c>
      <c r="P689" t="str">
        <f t="shared" si="473"/>
        <v>souvent</v>
      </c>
      <c r="Q689" t="str">
        <f t="shared" si="474"/>
        <v>toujours</v>
      </c>
      <c r="R689" t="s">
        <v>425</v>
      </c>
      <c r="S689" t="s">
        <v>425</v>
      </c>
      <c r="T689" t="s">
        <v>425</v>
      </c>
      <c r="U689" t="s">
        <v>428</v>
      </c>
      <c r="V689" t="s">
        <v>428</v>
      </c>
      <c r="W689" t="s">
        <v>428</v>
      </c>
      <c r="X689" t="s">
        <v>424</v>
      </c>
      <c r="Y689" t="s">
        <v>424</v>
      </c>
      <c r="Z689" t="s">
        <v>424</v>
      </c>
      <c r="AA689" t="s">
        <v>425</v>
      </c>
      <c r="AB689" t="s">
        <v>425</v>
      </c>
      <c r="AC689" t="s">
        <v>425</v>
      </c>
      <c r="AD689" t="str">
        <f t="shared" si="475"/>
        <v>2 semaines avant</v>
      </c>
      <c r="AE689" t="str">
        <f t="shared" si="476"/>
        <v>plutôt oui</v>
      </c>
      <c r="AF689" t="str">
        <f t="shared" si="477"/>
        <v>plutôt bonnes</v>
      </c>
      <c r="AG689" t="str">
        <f t="shared" si="478"/>
        <v>régulièrement</v>
      </c>
      <c r="AH689" t="str">
        <f t="shared" si="479"/>
        <v>parfois</v>
      </c>
      <c r="AI689" t="str">
        <f t="shared" si="480"/>
        <v>jamais</v>
      </c>
      <c r="AJ689" t="str">
        <f t="shared" si="481"/>
        <v>parfois</v>
      </c>
      <c r="AK689" t="str">
        <f t="shared" si="482"/>
        <v>non</v>
      </c>
      <c r="AL689" t="str">
        <f t="shared" si="483"/>
        <v>pas d'asso</v>
      </c>
      <c r="AM689" t="str">
        <f t="shared" si="484"/>
        <v>pas d'asso</v>
      </c>
      <c r="AN689" t="str">
        <f t="shared" si="485"/>
        <v>1-3h</v>
      </c>
      <c r="AO689" t="str">
        <f t="shared" si="486"/>
        <v>rarement</v>
      </c>
      <c r="AP689" t="str">
        <f t="shared" si="487"/>
        <v>tout à fait</v>
      </c>
      <c r="AQ689" t="str">
        <f t="shared" si="488"/>
        <v>1/mois</v>
      </c>
      <c r="AR689" t="str">
        <f t="shared" si="489"/>
        <v>parfois</v>
      </c>
      <c r="AS689" t="str">
        <f t="shared" si="490"/>
        <v>2-4h</v>
      </c>
      <c r="AT689" t="str">
        <f t="shared" si="491"/>
        <v>plutôt insatisfaisante</v>
      </c>
      <c r="AU689" t="str">
        <f t="shared" si="492"/>
        <v>plutôt oui</v>
      </c>
      <c r="AV689" t="str">
        <f t="shared" si="493"/>
        <v>plutôt oui</v>
      </c>
      <c r="AW689" t="str">
        <f t="shared" si="494"/>
        <v>plutôt oui</v>
      </c>
      <c r="AX689" t="str">
        <f t="shared" si="495"/>
        <v>tout à fait</v>
      </c>
      <c r="AY689" t="str">
        <f t="shared" si="496"/>
        <v>plutôt oui</v>
      </c>
      <c r="AZ689" t="str">
        <f t="shared" si="497"/>
        <v>4A</v>
      </c>
      <c r="BA689" t="str">
        <f t="shared" si="498"/>
        <v>GC</v>
      </c>
      <c r="BB689" t="str">
        <f t="shared" si="499"/>
        <v>classique</v>
      </c>
      <c r="BC689" t="str">
        <f t="shared" si="500"/>
        <v>non</v>
      </c>
      <c r="BD689" t="str">
        <f t="shared" si="501"/>
        <v>4A</v>
      </c>
      <c r="BE689" t="str">
        <f t="shared" si="502"/>
        <v>etranger</v>
      </c>
      <c r="BF689" t="str">
        <f t="shared" si="503"/>
        <v>pas de classement</v>
      </c>
      <c r="BG689" t="str">
        <f t="shared" si="504"/>
        <v>jsp</v>
      </c>
      <c r="BH689" t="s">
        <v>423</v>
      </c>
      <c r="BI689" t="str">
        <f t="shared" si="505"/>
        <v>aucun</v>
      </c>
      <c r="BJ689" t="s">
        <v>423</v>
      </c>
      <c r="BK689" t="s">
        <v>423</v>
      </c>
      <c r="BL689" t="s">
        <v>423</v>
      </c>
      <c r="BM689" t="s">
        <v>431</v>
      </c>
      <c r="BN689" t="s">
        <v>431</v>
      </c>
      <c r="BO689" t="s">
        <v>423</v>
      </c>
      <c r="BP689" t="s">
        <v>423</v>
      </c>
      <c r="BR689" t="s">
        <v>423</v>
      </c>
      <c r="BS689" t="s">
        <v>431</v>
      </c>
      <c r="BT689" t="s">
        <v>423</v>
      </c>
      <c r="BU689" t="s">
        <v>423</v>
      </c>
      <c r="BV689" t="s">
        <v>423</v>
      </c>
      <c r="BW689" t="s">
        <v>423</v>
      </c>
      <c r="BX689" t="s">
        <v>431</v>
      </c>
      <c r="BY689" t="s">
        <v>423</v>
      </c>
      <c r="BZ689" t="s">
        <v>423</v>
      </c>
      <c r="CA689" t="s">
        <v>432</v>
      </c>
      <c r="CB689" t="s">
        <v>432</v>
      </c>
      <c r="CC689" t="s">
        <v>432</v>
      </c>
      <c r="CD689" t="s">
        <v>432</v>
      </c>
      <c r="CE689" t="s">
        <v>423</v>
      </c>
      <c r="CF689" t="s">
        <v>432</v>
      </c>
      <c r="CG689" t="s">
        <v>432</v>
      </c>
      <c r="CH689" t="s">
        <v>432</v>
      </c>
      <c r="CI689" t="s">
        <v>432</v>
      </c>
      <c r="CJ689" t="s">
        <v>432</v>
      </c>
      <c r="CK689" t="s">
        <v>432</v>
      </c>
      <c r="CL689" t="s">
        <v>432</v>
      </c>
      <c r="CM689" t="s">
        <v>432</v>
      </c>
      <c r="CN689" t="s">
        <v>423</v>
      </c>
      <c r="CO689" t="s">
        <v>432</v>
      </c>
      <c r="CP689" t="s">
        <v>432</v>
      </c>
      <c r="CQ689" t="s">
        <v>432</v>
      </c>
      <c r="CR689" t="s">
        <v>432</v>
      </c>
      <c r="CT689" t="s">
        <v>432</v>
      </c>
      <c r="CU689" t="s">
        <v>431</v>
      </c>
      <c r="CV689" t="s">
        <v>423</v>
      </c>
      <c r="CW689" t="s">
        <v>431</v>
      </c>
      <c r="CX689" t="s">
        <v>423</v>
      </c>
      <c r="CY689" t="s">
        <v>423</v>
      </c>
      <c r="CZ689" t="s">
        <v>423</v>
      </c>
      <c r="DA689" t="s">
        <v>423</v>
      </c>
      <c r="DB689" t="s">
        <v>431</v>
      </c>
      <c r="DC689" t="s">
        <v>423</v>
      </c>
      <c r="DD689" t="s">
        <v>423</v>
      </c>
      <c r="DE689" t="s">
        <v>431</v>
      </c>
      <c r="DF689" t="s">
        <v>423</v>
      </c>
      <c r="DG689" t="s">
        <v>423</v>
      </c>
      <c r="DH689" t="s">
        <v>423</v>
      </c>
      <c r="DI689" t="s">
        <v>431</v>
      </c>
      <c r="DJ689" t="s">
        <v>423</v>
      </c>
      <c r="DK689" t="s">
        <v>423</v>
      </c>
      <c r="DL689" t="s">
        <v>423</v>
      </c>
      <c r="DM689" t="s">
        <v>423</v>
      </c>
      <c r="DN689" t="s">
        <v>423</v>
      </c>
      <c r="DO689" t="s">
        <v>431</v>
      </c>
      <c r="DP689" t="s">
        <v>423</v>
      </c>
      <c r="DQ689" t="s">
        <v>423</v>
      </c>
      <c r="DR689" t="s">
        <v>423</v>
      </c>
      <c r="DS689" t="s">
        <v>423</v>
      </c>
      <c r="DT689" t="s">
        <v>423</v>
      </c>
      <c r="DU689" t="s">
        <v>431</v>
      </c>
      <c r="DV689" t="s">
        <v>423</v>
      </c>
      <c r="DW689" t="s">
        <v>423</v>
      </c>
      <c r="DX689" t="s">
        <v>423</v>
      </c>
      <c r="DY689" t="s">
        <v>431</v>
      </c>
      <c r="DZ689" t="s">
        <v>423</v>
      </c>
      <c r="EA689" t="s">
        <v>423</v>
      </c>
      <c r="EB689" t="s">
        <v>431</v>
      </c>
      <c r="EC689" t="s">
        <v>423</v>
      </c>
      <c r="ED689" t="s">
        <v>423</v>
      </c>
      <c r="EE689" t="s">
        <v>423</v>
      </c>
      <c r="EF689" t="s">
        <v>437</v>
      </c>
      <c r="EG689" t="s">
        <v>436</v>
      </c>
      <c r="EH689" t="s">
        <v>438</v>
      </c>
      <c r="EI689" t="s">
        <v>434</v>
      </c>
      <c r="EJ689" t="s">
        <v>433</v>
      </c>
      <c r="EK689" t="s">
        <v>435</v>
      </c>
      <c r="EL689" t="s">
        <v>425</v>
      </c>
      <c r="EM689" t="s">
        <v>425</v>
      </c>
      <c r="EN689" t="s">
        <v>425</v>
      </c>
      <c r="EO689" t="s">
        <v>428</v>
      </c>
      <c r="EP689" t="s">
        <v>428</v>
      </c>
      <c r="EQ689" t="s">
        <v>428</v>
      </c>
      <c r="ER689" t="s">
        <v>424</v>
      </c>
      <c r="ES689" t="s">
        <v>424</v>
      </c>
      <c r="ET689" t="s">
        <v>424</v>
      </c>
      <c r="EU689" t="s">
        <v>425</v>
      </c>
      <c r="EV689" t="s">
        <v>425</v>
      </c>
      <c r="EW689" t="s">
        <v>425</v>
      </c>
      <c r="EX689" t="s">
        <v>423</v>
      </c>
      <c r="EY689" t="s">
        <v>423</v>
      </c>
      <c r="EZ689" t="s">
        <v>431</v>
      </c>
      <c r="FA689" t="s">
        <v>423</v>
      </c>
      <c r="FB689" t="s">
        <v>423</v>
      </c>
      <c r="FC689" t="s">
        <v>423</v>
      </c>
      <c r="FD689" t="s">
        <v>423</v>
      </c>
      <c r="FE689" t="s">
        <v>431</v>
      </c>
      <c r="FF689" t="s">
        <v>423</v>
      </c>
      <c r="FG689" t="s">
        <v>423</v>
      </c>
      <c r="FH689" t="s">
        <v>423</v>
      </c>
      <c r="FI689" t="s">
        <v>431</v>
      </c>
      <c r="FJ689" t="s">
        <v>423</v>
      </c>
      <c r="FK689" t="s">
        <v>423</v>
      </c>
      <c r="FL689" t="s">
        <v>423</v>
      </c>
      <c r="FM689" t="s">
        <v>431</v>
      </c>
      <c r="FN689" t="s">
        <v>423</v>
      </c>
      <c r="FO689" t="s">
        <v>423</v>
      </c>
      <c r="FP689" t="s">
        <v>423</v>
      </c>
      <c r="FQ689" t="s">
        <v>423</v>
      </c>
      <c r="FR689" t="s">
        <v>431</v>
      </c>
      <c r="FS689" t="s">
        <v>423</v>
      </c>
      <c r="FT689" t="s">
        <v>423</v>
      </c>
      <c r="FU689" t="s">
        <v>423</v>
      </c>
      <c r="FV689" t="s">
        <v>423</v>
      </c>
      <c r="FW689" t="s">
        <v>431</v>
      </c>
      <c r="FX689" t="s">
        <v>423</v>
      </c>
      <c r="FZ689" t="s">
        <v>423</v>
      </c>
      <c r="GB689" t="s">
        <v>431</v>
      </c>
      <c r="GC689" t="s">
        <v>2484</v>
      </c>
      <c r="GD689" t="s">
        <v>423</v>
      </c>
      <c r="GF689" t="s">
        <v>423</v>
      </c>
      <c r="GG689" t="s">
        <v>432</v>
      </c>
      <c r="GH689" t="s">
        <v>432</v>
      </c>
      <c r="GI689" t="s">
        <v>432</v>
      </c>
      <c r="GJ689" t="s">
        <v>432</v>
      </c>
      <c r="GK689" t="s">
        <v>432</v>
      </c>
      <c r="GL689" t="s">
        <v>432</v>
      </c>
      <c r="GM689" t="s">
        <v>432</v>
      </c>
      <c r="GN689" t="s">
        <v>432</v>
      </c>
      <c r="GO689" t="s">
        <v>432</v>
      </c>
      <c r="GP689" t="s">
        <v>432</v>
      </c>
      <c r="GQ689" t="s">
        <v>432</v>
      </c>
      <c r="GR689" t="s">
        <v>432</v>
      </c>
      <c r="GS689" t="s">
        <v>432</v>
      </c>
      <c r="GT689" t="s">
        <v>432</v>
      </c>
      <c r="GU689" t="s">
        <v>423</v>
      </c>
      <c r="GV689" t="s">
        <v>423</v>
      </c>
      <c r="GW689" t="s">
        <v>423</v>
      </c>
      <c r="GX689" t="s">
        <v>431</v>
      </c>
      <c r="GY689" t="s">
        <v>423</v>
      </c>
      <c r="GZ689" t="s">
        <v>423</v>
      </c>
      <c r="HA689" t="s">
        <v>423</v>
      </c>
      <c r="HB689" t="s">
        <v>431</v>
      </c>
      <c r="HC689" t="s">
        <v>423</v>
      </c>
      <c r="HD689" t="s">
        <v>431</v>
      </c>
      <c r="HE689" t="s">
        <v>423</v>
      </c>
      <c r="HF689" t="s">
        <v>423</v>
      </c>
      <c r="HG689" t="s">
        <v>423</v>
      </c>
      <c r="HH689" t="s">
        <v>423</v>
      </c>
      <c r="HI689" t="s">
        <v>423</v>
      </c>
      <c r="HJ689" t="s">
        <v>423</v>
      </c>
      <c r="HK689" t="s">
        <v>431</v>
      </c>
      <c r="HL689" t="s">
        <v>423</v>
      </c>
      <c r="HM689" t="s">
        <v>423</v>
      </c>
      <c r="HN689" t="s">
        <v>423</v>
      </c>
      <c r="HP689" t="s">
        <v>423</v>
      </c>
      <c r="HR689" t="s">
        <v>431</v>
      </c>
      <c r="HS689" t="s">
        <v>2485</v>
      </c>
      <c r="HT689" t="s">
        <v>423</v>
      </c>
      <c r="HV689" t="s">
        <v>423</v>
      </c>
      <c r="HW689" t="s">
        <v>423</v>
      </c>
      <c r="HX689" t="s">
        <v>431</v>
      </c>
      <c r="HY689" t="s">
        <v>423</v>
      </c>
      <c r="HZ689" t="s">
        <v>423</v>
      </c>
      <c r="IA689" t="s">
        <v>423</v>
      </c>
      <c r="IB689" t="s">
        <v>423</v>
      </c>
      <c r="IC689" t="s">
        <v>423</v>
      </c>
      <c r="ID689" t="s">
        <v>431</v>
      </c>
      <c r="IE689" t="s">
        <v>423</v>
      </c>
      <c r="IF689" t="s">
        <v>423</v>
      </c>
      <c r="IG689" t="s">
        <v>431</v>
      </c>
      <c r="IH689" t="s">
        <v>423</v>
      </c>
      <c r="II689" t="s">
        <v>423</v>
      </c>
      <c r="IJ689" t="s">
        <v>423</v>
      </c>
      <c r="IK689" t="s">
        <v>431</v>
      </c>
      <c r="IL689" t="s">
        <v>423</v>
      </c>
      <c r="IM689" t="s">
        <v>423</v>
      </c>
      <c r="IN689" t="s">
        <v>423</v>
      </c>
      <c r="IO689" t="s">
        <v>431</v>
      </c>
      <c r="IP689" t="s">
        <v>423</v>
      </c>
      <c r="IQ689" t="s">
        <v>423</v>
      </c>
      <c r="IR689" t="s">
        <v>431</v>
      </c>
      <c r="IS689" t="s">
        <v>423</v>
      </c>
      <c r="IT689" t="s">
        <v>423</v>
      </c>
      <c r="IU689" t="s">
        <v>423</v>
      </c>
      <c r="IV689" t="s">
        <v>423</v>
      </c>
      <c r="IX689" t="s">
        <v>431</v>
      </c>
      <c r="IZ689" t="s">
        <v>423</v>
      </c>
      <c r="JB689" t="s">
        <v>423</v>
      </c>
      <c r="JD689" t="s">
        <v>2486</v>
      </c>
      <c r="JE689" t="s">
        <v>2487</v>
      </c>
      <c r="JF689" t="s">
        <v>2488</v>
      </c>
      <c r="JG689" t="s">
        <v>2489</v>
      </c>
      <c r="JI689" t="s">
        <v>423</v>
      </c>
      <c r="JJ689" t="s">
        <v>423</v>
      </c>
      <c r="JK689" t="s">
        <v>423</v>
      </c>
      <c r="JL689" t="s">
        <v>431</v>
      </c>
      <c r="JM689" t="s">
        <v>423</v>
      </c>
      <c r="JN689" t="s">
        <v>423</v>
      </c>
      <c r="JO689" t="s">
        <v>423</v>
      </c>
      <c r="JP689" t="s">
        <v>423</v>
      </c>
      <c r="JQ689" t="s">
        <v>423</v>
      </c>
      <c r="JR689" t="s">
        <v>423</v>
      </c>
      <c r="JS689" t="s">
        <v>423</v>
      </c>
      <c r="JT689" t="s">
        <v>423</v>
      </c>
      <c r="JU689" t="s">
        <v>423</v>
      </c>
      <c r="JV689" t="s">
        <v>423</v>
      </c>
      <c r="JW689" t="s">
        <v>423</v>
      </c>
      <c r="JX689" t="s">
        <v>431</v>
      </c>
      <c r="JY689" t="s">
        <v>423</v>
      </c>
      <c r="JZ689" t="s">
        <v>423</v>
      </c>
      <c r="KA689" t="s">
        <v>423</v>
      </c>
      <c r="KB689" t="s">
        <v>423</v>
      </c>
      <c r="KC689" t="s">
        <v>423</v>
      </c>
      <c r="KD689" t="s">
        <v>423</v>
      </c>
      <c r="KE689" t="s">
        <v>423</v>
      </c>
      <c r="KF689" t="s">
        <v>423</v>
      </c>
      <c r="KG689" t="s">
        <v>423</v>
      </c>
      <c r="KH689" t="s">
        <v>423</v>
      </c>
      <c r="KI689" t="s">
        <v>423</v>
      </c>
      <c r="KJ689" t="s">
        <v>423</v>
      </c>
      <c r="KK689" t="s">
        <v>423</v>
      </c>
      <c r="KL689" t="s">
        <v>423</v>
      </c>
      <c r="KM689" t="s">
        <v>423</v>
      </c>
      <c r="KN689" t="s">
        <v>423</v>
      </c>
      <c r="KO689" t="s">
        <v>423</v>
      </c>
      <c r="KP689" t="s">
        <v>423</v>
      </c>
      <c r="KQ689" t="s">
        <v>431</v>
      </c>
      <c r="KR689" t="s">
        <v>423</v>
      </c>
      <c r="KS689" t="s">
        <v>423</v>
      </c>
      <c r="KT689" t="s">
        <v>423</v>
      </c>
      <c r="KU689" t="s">
        <v>423</v>
      </c>
      <c r="KV689" t="s">
        <v>423</v>
      </c>
      <c r="KW689" t="s">
        <v>431</v>
      </c>
      <c r="KY689" t="s">
        <v>423</v>
      </c>
      <c r="KZ689" t="s">
        <v>423</v>
      </c>
      <c r="LA689" t="s">
        <v>423</v>
      </c>
      <c r="LB689" t="s">
        <v>423</v>
      </c>
      <c r="LC689" t="s">
        <v>431</v>
      </c>
      <c r="LD689" t="s">
        <v>423</v>
      </c>
      <c r="LE689" t="s">
        <v>423</v>
      </c>
      <c r="LF689" t="s">
        <v>423</v>
      </c>
      <c r="LG689" t="s">
        <v>423</v>
      </c>
      <c r="LH689" t="s">
        <v>431</v>
      </c>
      <c r="LI689" t="s">
        <v>423</v>
      </c>
      <c r="LK689" t="s">
        <v>423</v>
      </c>
      <c r="LL689" t="s">
        <v>423</v>
      </c>
      <c r="LM689" t="s">
        <v>423</v>
      </c>
      <c r="LN689" t="s">
        <v>431</v>
      </c>
      <c r="LO689" t="s">
        <v>2490</v>
      </c>
      <c r="LP689" t="s">
        <v>432</v>
      </c>
      <c r="LQ689" t="s">
        <v>432</v>
      </c>
      <c r="LR689" t="s">
        <v>432</v>
      </c>
      <c r="LS689" t="s">
        <v>432</v>
      </c>
      <c r="LT689" t="s">
        <v>432</v>
      </c>
      <c r="LU689" t="s">
        <v>432</v>
      </c>
      <c r="LV689" t="s">
        <v>432</v>
      </c>
      <c r="LW689" t="s">
        <v>432</v>
      </c>
      <c r="LX689" t="s">
        <v>432</v>
      </c>
      <c r="LY689" t="s">
        <v>432</v>
      </c>
      <c r="LZ689" t="s">
        <v>432</v>
      </c>
      <c r="MA689" t="s">
        <v>432</v>
      </c>
      <c r="MB689" t="s">
        <v>423</v>
      </c>
      <c r="MC689" t="s">
        <v>423</v>
      </c>
      <c r="MD689" t="s">
        <v>423</v>
      </c>
      <c r="ME689" t="s">
        <v>423</v>
      </c>
      <c r="MF689" t="s">
        <v>423</v>
      </c>
      <c r="MG689" t="s">
        <v>431</v>
      </c>
      <c r="MH689" t="s">
        <v>423</v>
      </c>
      <c r="MI689" t="s">
        <v>423</v>
      </c>
      <c r="MJ689" t="s">
        <v>423</v>
      </c>
      <c r="MK689" t="s">
        <v>423</v>
      </c>
      <c r="ML689" t="s">
        <v>431</v>
      </c>
      <c r="MN689">
        <v>691.35</v>
      </c>
      <c r="MO689">
        <v>78.03</v>
      </c>
      <c r="NE689">
        <v>157.63999999999999</v>
      </c>
      <c r="NT689">
        <v>146.96</v>
      </c>
      <c r="OJ689">
        <v>219.21</v>
      </c>
      <c r="OT689">
        <v>89.51</v>
      </c>
    </row>
    <row r="690" spans="1:410" ht="12.75" customHeight="1" x14ac:dyDescent="0.2">
      <c r="A690">
        <v>843</v>
      </c>
      <c r="B690" t="str">
        <f t="shared" si="460"/>
        <v>5-15min</v>
      </c>
      <c r="C690" t="str">
        <f t="shared" si="461"/>
        <v>foyer familial</v>
      </c>
      <c r="D690" t="str">
        <f t="shared" si="462"/>
        <v>coloc ou foyer familial</v>
      </c>
      <c r="E690" t="str">
        <f t="shared" si="463"/>
        <v>tout à fait</v>
      </c>
      <c r="F690" t="str">
        <f t="shared" si="464"/>
        <v>oui 1-5h</v>
      </c>
      <c r="G690" t="str">
        <f t="shared" si="465"/>
        <v>echelon 4-7</v>
      </c>
      <c r="H690" t="str">
        <f t="shared" si="466"/>
        <v>non</v>
      </c>
      <c r="I690" t="s">
        <v>423</v>
      </c>
      <c r="J690" t="str">
        <f t="shared" si="467"/>
        <v>souvent</v>
      </c>
      <c r="K690" t="str">
        <f t="shared" si="468"/>
        <v>parfois</v>
      </c>
      <c r="L690" t="str">
        <f t="shared" si="469"/>
        <v>plutôt oui</v>
      </c>
      <c r="M690" t="str">
        <f t="shared" si="470"/>
        <v>0-1h</v>
      </c>
      <c r="N690" t="str">
        <f t="shared" si="471"/>
        <v>2-4h</v>
      </c>
      <c r="O690" t="str">
        <f t="shared" si="472"/>
        <v>souvent</v>
      </c>
      <c r="P690" t="str">
        <f t="shared" si="473"/>
        <v>parfois</v>
      </c>
      <c r="Q690" t="str">
        <f t="shared" si="474"/>
        <v>souvent</v>
      </c>
      <c r="R690" t="s">
        <v>425</v>
      </c>
      <c r="S690" t="s">
        <v>425</v>
      </c>
      <c r="T690" t="s">
        <v>425</v>
      </c>
      <c r="U690" t="s">
        <v>427</v>
      </c>
      <c r="V690" t="s">
        <v>428</v>
      </c>
      <c r="W690" t="s">
        <v>428</v>
      </c>
      <c r="X690" t="s">
        <v>429</v>
      </c>
      <c r="Y690" t="s">
        <v>430</v>
      </c>
      <c r="Z690" t="s">
        <v>424</v>
      </c>
      <c r="AA690" t="s">
        <v>424</v>
      </c>
      <c r="AB690" t="s">
        <v>425</v>
      </c>
      <c r="AC690" t="s">
        <v>424</v>
      </c>
      <c r="AD690" t="str">
        <f t="shared" si="475"/>
        <v>1 semaine avant</v>
      </c>
      <c r="AE690" t="str">
        <f t="shared" si="476"/>
        <v>plutôt oui</v>
      </c>
      <c r="AF690" t="str">
        <f t="shared" si="477"/>
        <v>très bonnes</v>
      </c>
      <c r="AG690" t="str">
        <f t="shared" si="478"/>
        <v>parfois</v>
      </c>
      <c r="AH690" t="str">
        <f t="shared" si="479"/>
        <v>très souvent</v>
      </c>
      <c r="AI690" t="str">
        <f t="shared" si="480"/>
        <v>très souvent</v>
      </c>
      <c r="AJ690" t="str">
        <f t="shared" si="481"/>
        <v>parfois</v>
      </c>
      <c r="AK690" t="str">
        <f t="shared" si="482"/>
        <v>non</v>
      </c>
      <c r="AL690" t="str">
        <f t="shared" si="483"/>
        <v>pas d'asso</v>
      </c>
      <c r="AM690" t="str">
        <f t="shared" si="484"/>
        <v>pas d'asso</v>
      </c>
      <c r="AN690" t="str">
        <f t="shared" si="485"/>
        <v>0-1h</v>
      </c>
      <c r="AO690" t="str">
        <f t="shared" si="486"/>
        <v>1/semaine</v>
      </c>
      <c r="AP690" t="str">
        <f t="shared" si="487"/>
        <v>tout à fait</v>
      </c>
      <c r="AQ690" t="str">
        <f t="shared" si="488"/>
        <v>1/mois</v>
      </c>
      <c r="AR690" t="str">
        <f t="shared" si="489"/>
        <v>parfois</v>
      </c>
      <c r="AS690" t="str">
        <f t="shared" si="490"/>
        <v>2-4h</v>
      </c>
      <c r="AT690" t="str">
        <f t="shared" si="491"/>
        <v>plutôt satisfaisante</v>
      </c>
      <c r="AU690" t="str">
        <f t="shared" si="492"/>
        <v>plutôt oui</v>
      </c>
      <c r="AV690" t="str">
        <f t="shared" si="493"/>
        <v>plutôt non</v>
      </c>
      <c r="AW690" t="str">
        <f t="shared" si="494"/>
        <v>plutôt oui</v>
      </c>
      <c r="AX690" t="str">
        <f t="shared" si="495"/>
        <v>plutôt non</v>
      </c>
      <c r="AY690" t="str">
        <f t="shared" si="496"/>
        <v>plutôt non</v>
      </c>
      <c r="AZ690" t="str">
        <f t="shared" si="497"/>
        <v>4A</v>
      </c>
      <c r="BA690" t="str">
        <f t="shared" si="498"/>
        <v>GC</v>
      </c>
      <c r="BB690" t="str">
        <f t="shared" si="499"/>
        <v>Theatre-etude</v>
      </c>
      <c r="BC690" t="str">
        <f t="shared" si="500"/>
        <v>oui</v>
      </c>
      <c r="BD690" t="str">
        <f t="shared" si="501"/>
        <v>post-bac</v>
      </c>
      <c r="BE690" t="str">
        <f t="shared" si="502"/>
        <v>Fr</v>
      </c>
      <c r="BF690" t="str">
        <f t="shared" si="503"/>
        <v>50-75%</v>
      </c>
      <c r="BG690" t="str">
        <f t="shared" si="504"/>
        <v>25-50%</v>
      </c>
      <c r="BH690" t="s">
        <v>423</v>
      </c>
      <c r="BI690" t="str">
        <f t="shared" si="505"/>
        <v>aucun</v>
      </c>
      <c r="BJ690" t="s">
        <v>423</v>
      </c>
      <c r="BK690" t="s">
        <v>431</v>
      </c>
      <c r="BL690" t="s">
        <v>423</v>
      </c>
      <c r="BM690" t="s">
        <v>423</v>
      </c>
      <c r="BN690" t="s">
        <v>423</v>
      </c>
      <c r="BO690" t="s">
        <v>423</v>
      </c>
      <c r="BP690" t="s">
        <v>431</v>
      </c>
      <c r="BR690" t="s">
        <v>432</v>
      </c>
      <c r="BS690" t="s">
        <v>432</v>
      </c>
      <c r="BT690" t="s">
        <v>432</v>
      </c>
      <c r="BU690" t="s">
        <v>432</v>
      </c>
      <c r="BV690" t="s">
        <v>431</v>
      </c>
      <c r="BW690" t="s">
        <v>423</v>
      </c>
      <c r="BX690" t="s">
        <v>423</v>
      </c>
      <c r="BY690" t="s">
        <v>423</v>
      </c>
      <c r="BZ690" t="s">
        <v>431</v>
      </c>
      <c r="CA690" t="s">
        <v>431</v>
      </c>
      <c r="CB690" t="s">
        <v>423</v>
      </c>
      <c r="CC690" t="s">
        <v>423</v>
      </c>
      <c r="CD690" t="s">
        <v>423</v>
      </c>
      <c r="CE690" t="s">
        <v>431</v>
      </c>
      <c r="CF690" t="s">
        <v>423</v>
      </c>
      <c r="CG690" t="s">
        <v>423</v>
      </c>
      <c r="CH690" t="s">
        <v>423</v>
      </c>
      <c r="CI690" t="s">
        <v>423</v>
      </c>
      <c r="CJ690" t="s">
        <v>423</v>
      </c>
      <c r="CK690" t="s">
        <v>431</v>
      </c>
      <c r="CL690" t="s">
        <v>423</v>
      </c>
      <c r="CM690" t="s">
        <v>423</v>
      </c>
      <c r="CN690" t="s">
        <v>423</v>
      </c>
      <c r="CO690" t="s">
        <v>432</v>
      </c>
      <c r="CP690" t="s">
        <v>432</v>
      </c>
      <c r="CQ690" t="s">
        <v>432</v>
      </c>
      <c r="CR690" t="s">
        <v>432</v>
      </c>
      <c r="CT690" t="s">
        <v>432</v>
      </c>
      <c r="CU690" t="s">
        <v>423</v>
      </c>
      <c r="CV690" t="s">
        <v>423</v>
      </c>
      <c r="CW690" t="s">
        <v>431</v>
      </c>
      <c r="CX690" t="s">
        <v>423</v>
      </c>
      <c r="CY690" t="s">
        <v>423</v>
      </c>
      <c r="CZ690" t="s">
        <v>423</v>
      </c>
      <c r="DA690" t="s">
        <v>423</v>
      </c>
      <c r="DB690" t="s">
        <v>431</v>
      </c>
      <c r="DC690" t="s">
        <v>423</v>
      </c>
      <c r="DD690" t="s">
        <v>423</v>
      </c>
      <c r="DE690" t="s">
        <v>431</v>
      </c>
      <c r="DF690" t="s">
        <v>423</v>
      </c>
      <c r="DG690" t="s">
        <v>423</v>
      </c>
      <c r="DH690" t="s">
        <v>423</v>
      </c>
      <c r="DI690" t="s">
        <v>423</v>
      </c>
      <c r="DJ690" t="s">
        <v>423</v>
      </c>
      <c r="DK690" t="s">
        <v>431</v>
      </c>
      <c r="DL690" t="s">
        <v>423</v>
      </c>
      <c r="DM690" t="s">
        <v>423</v>
      </c>
      <c r="DN690" t="s">
        <v>423</v>
      </c>
      <c r="DO690" t="s">
        <v>423</v>
      </c>
      <c r="DP690" t="s">
        <v>431</v>
      </c>
      <c r="DQ690" t="s">
        <v>423</v>
      </c>
      <c r="DR690" t="s">
        <v>423</v>
      </c>
      <c r="DS690" t="s">
        <v>423</v>
      </c>
      <c r="DT690" t="s">
        <v>423</v>
      </c>
      <c r="DU690" t="s">
        <v>431</v>
      </c>
      <c r="DV690" t="s">
        <v>423</v>
      </c>
      <c r="DW690" t="s">
        <v>423</v>
      </c>
      <c r="DX690" t="s">
        <v>423</v>
      </c>
      <c r="DY690" t="s">
        <v>423</v>
      </c>
      <c r="DZ690" t="s">
        <v>431</v>
      </c>
      <c r="EA690" t="s">
        <v>423</v>
      </c>
      <c r="EB690" t="s">
        <v>423</v>
      </c>
      <c r="EC690" t="s">
        <v>431</v>
      </c>
      <c r="ED690" t="s">
        <v>423</v>
      </c>
      <c r="EE690" t="s">
        <v>423</v>
      </c>
      <c r="EF690" t="s">
        <v>438</v>
      </c>
      <c r="EG690" t="s">
        <v>436</v>
      </c>
      <c r="EH690" t="s">
        <v>437</v>
      </c>
      <c r="EI690" t="s">
        <v>434</v>
      </c>
      <c r="EJ690" t="s">
        <v>435</v>
      </c>
      <c r="EK690" t="s">
        <v>433</v>
      </c>
      <c r="EL690" t="s">
        <v>425</v>
      </c>
      <c r="EM690" t="s">
        <v>425</v>
      </c>
      <c r="EN690" t="s">
        <v>425</v>
      </c>
      <c r="EO690" t="s">
        <v>427</v>
      </c>
      <c r="EP690" t="s">
        <v>428</v>
      </c>
      <c r="EQ690" t="s">
        <v>428</v>
      </c>
      <c r="ER690" t="s">
        <v>429</v>
      </c>
      <c r="ES690" t="s">
        <v>430</v>
      </c>
      <c r="ET690" t="s">
        <v>424</v>
      </c>
      <c r="EU690" t="s">
        <v>424</v>
      </c>
      <c r="EV690" t="s">
        <v>425</v>
      </c>
      <c r="EW690" t="s">
        <v>424</v>
      </c>
      <c r="EX690" t="s">
        <v>423</v>
      </c>
      <c r="EY690" t="s">
        <v>423</v>
      </c>
      <c r="EZ690" t="s">
        <v>423</v>
      </c>
      <c r="FA690" t="s">
        <v>431</v>
      </c>
      <c r="FB690" t="s">
        <v>423</v>
      </c>
      <c r="FC690" t="s">
        <v>423</v>
      </c>
      <c r="FD690" t="s">
        <v>423</v>
      </c>
      <c r="FE690" t="s">
        <v>431</v>
      </c>
      <c r="FF690" t="s">
        <v>423</v>
      </c>
      <c r="FG690" t="s">
        <v>423</v>
      </c>
      <c r="FH690" t="s">
        <v>431</v>
      </c>
      <c r="FI690" t="s">
        <v>423</v>
      </c>
      <c r="FJ690" t="s">
        <v>423</v>
      </c>
      <c r="FK690" t="s">
        <v>423</v>
      </c>
      <c r="FL690" t="s">
        <v>423</v>
      </c>
      <c r="FM690" t="s">
        <v>423</v>
      </c>
      <c r="FN690" t="s">
        <v>431</v>
      </c>
      <c r="FO690" t="s">
        <v>423</v>
      </c>
      <c r="FP690" t="s">
        <v>431</v>
      </c>
      <c r="FQ690" t="s">
        <v>423</v>
      </c>
      <c r="FR690" t="s">
        <v>423</v>
      </c>
      <c r="FS690" t="s">
        <v>423</v>
      </c>
      <c r="FT690" t="s">
        <v>431</v>
      </c>
      <c r="FU690" t="s">
        <v>423</v>
      </c>
      <c r="FV690" t="s">
        <v>423</v>
      </c>
      <c r="FW690" t="s">
        <v>423</v>
      </c>
      <c r="FX690" t="s">
        <v>423</v>
      </c>
      <c r="FZ690" t="s">
        <v>423</v>
      </c>
      <c r="GB690" t="s">
        <v>431</v>
      </c>
      <c r="GC690" t="s">
        <v>2491</v>
      </c>
      <c r="GD690" t="s">
        <v>423</v>
      </c>
      <c r="GF690" t="s">
        <v>423</v>
      </c>
      <c r="GG690" t="s">
        <v>432</v>
      </c>
      <c r="GH690" t="s">
        <v>432</v>
      </c>
      <c r="GI690" t="s">
        <v>432</v>
      </c>
      <c r="GJ690" t="s">
        <v>432</v>
      </c>
      <c r="GK690" t="s">
        <v>432</v>
      </c>
      <c r="GL690" t="s">
        <v>432</v>
      </c>
      <c r="GM690" t="s">
        <v>432</v>
      </c>
      <c r="GN690" t="s">
        <v>432</v>
      </c>
      <c r="GO690" t="s">
        <v>432</v>
      </c>
      <c r="GP690" t="s">
        <v>432</v>
      </c>
      <c r="GQ690" t="s">
        <v>432</v>
      </c>
      <c r="GR690" t="s">
        <v>432</v>
      </c>
      <c r="GS690" t="s">
        <v>432</v>
      </c>
      <c r="GT690" t="s">
        <v>432</v>
      </c>
      <c r="GU690" t="s">
        <v>423</v>
      </c>
      <c r="GV690" t="s">
        <v>423</v>
      </c>
      <c r="GW690" t="s">
        <v>423</v>
      </c>
      <c r="GX690" t="s">
        <v>423</v>
      </c>
      <c r="GY690" t="s">
        <v>431</v>
      </c>
      <c r="GZ690" t="s">
        <v>431</v>
      </c>
      <c r="HA690" t="s">
        <v>423</v>
      </c>
      <c r="HB690" t="s">
        <v>423</v>
      </c>
      <c r="HC690" t="s">
        <v>423</v>
      </c>
      <c r="HD690" t="s">
        <v>431</v>
      </c>
      <c r="HE690" t="s">
        <v>423</v>
      </c>
      <c r="HF690" t="s">
        <v>423</v>
      </c>
      <c r="HG690" t="s">
        <v>423</v>
      </c>
      <c r="HH690" t="s">
        <v>423</v>
      </c>
      <c r="HI690" t="s">
        <v>423</v>
      </c>
      <c r="HJ690" t="s">
        <v>423</v>
      </c>
      <c r="HK690" t="s">
        <v>431</v>
      </c>
      <c r="HL690" t="s">
        <v>423</v>
      </c>
      <c r="HM690" t="s">
        <v>423</v>
      </c>
      <c r="HN690" t="s">
        <v>423</v>
      </c>
      <c r="HP690" t="s">
        <v>423</v>
      </c>
      <c r="HR690" t="s">
        <v>431</v>
      </c>
      <c r="HS690" t="s">
        <v>2492</v>
      </c>
      <c r="HT690" t="s">
        <v>423</v>
      </c>
      <c r="HV690" t="s">
        <v>423</v>
      </c>
      <c r="HW690" t="s">
        <v>423</v>
      </c>
      <c r="HX690" t="s">
        <v>431</v>
      </c>
      <c r="HY690" t="s">
        <v>423</v>
      </c>
      <c r="HZ690" t="s">
        <v>423</v>
      </c>
      <c r="IA690" t="s">
        <v>423</v>
      </c>
      <c r="IB690" t="s">
        <v>423</v>
      </c>
      <c r="IC690" t="s">
        <v>431</v>
      </c>
      <c r="ID690" t="s">
        <v>423</v>
      </c>
      <c r="IE690" t="s">
        <v>423</v>
      </c>
      <c r="IF690" t="s">
        <v>423</v>
      </c>
      <c r="IG690" t="s">
        <v>431</v>
      </c>
      <c r="IH690" t="s">
        <v>423</v>
      </c>
      <c r="II690" t="s">
        <v>423</v>
      </c>
      <c r="IJ690" t="s">
        <v>423</v>
      </c>
      <c r="IK690" t="s">
        <v>423</v>
      </c>
      <c r="IL690" t="s">
        <v>431</v>
      </c>
      <c r="IM690" t="s">
        <v>423</v>
      </c>
      <c r="IN690" t="s">
        <v>423</v>
      </c>
      <c r="IO690" t="s">
        <v>431</v>
      </c>
      <c r="IP690" t="s">
        <v>423</v>
      </c>
      <c r="IQ690" t="s">
        <v>423</v>
      </c>
      <c r="IR690" t="s">
        <v>423</v>
      </c>
      <c r="IS690" t="s">
        <v>423</v>
      </c>
      <c r="IT690" t="s">
        <v>431</v>
      </c>
      <c r="IU690" t="s">
        <v>423</v>
      </c>
      <c r="IV690" t="s">
        <v>423</v>
      </c>
      <c r="IX690" t="s">
        <v>423</v>
      </c>
      <c r="IZ690" t="s">
        <v>431</v>
      </c>
      <c r="JA690" t="s">
        <v>2493</v>
      </c>
      <c r="JB690" t="s">
        <v>423</v>
      </c>
      <c r="JD690" t="s">
        <v>2494</v>
      </c>
      <c r="JE690" t="s">
        <v>2495</v>
      </c>
      <c r="JF690" t="s">
        <v>2496</v>
      </c>
      <c r="JG690" t="s">
        <v>2497</v>
      </c>
      <c r="JH690" t="s">
        <v>2498</v>
      </c>
      <c r="JI690" t="s">
        <v>423</v>
      </c>
      <c r="JJ690" t="s">
        <v>423</v>
      </c>
      <c r="JK690" t="s">
        <v>423</v>
      </c>
      <c r="JL690" t="s">
        <v>431</v>
      </c>
      <c r="JM690" t="s">
        <v>423</v>
      </c>
      <c r="JN690" t="s">
        <v>423</v>
      </c>
      <c r="JO690" t="s">
        <v>423</v>
      </c>
      <c r="JP690" t="s">
        <v>423</v>
      </c>
      <c r="JQ690" t="s">
        <v>423</v>
      </c>
      <c r="JR690" t="s">
        <v>423</v>
      </c>
      <c r="JS690" t="s">
        <v>423</v>
      </c>
      <c r="JT690" t="s">
        <v>423</v>
      </c>
      <c r="JU690" t="s">
        <v>423</v>
      </c>
      <c r="JV690" t="s">
        <v>423</v>
      </c>
      <c r="JW690" t="s">
        <v>423</v>
      </c>
      <c r="JX690" t="s">
        <v>431</v>
      </c>
      <c r="JY690" t="s">
        <v>423</v>
      </c>
      <c r="JZ690" t="s">
        <v>423</v>
      </c>
      <c r="KA690" t="s">
        <v>423</v>
      </c>
      <c r="KB690" t="s">
        <v>423</v>
      </c>
      <c r="KC690" t="s">
        <v>423</v>
      </c>
      <c r="KD690" t="s">
        <v>423</v>
      </c>
      <c r="KE690" t="s">
        <v>423</v>
      </c>
      <c r="KF690" t="s">
        <v>423</v>
      </c>
      <c r="KG690" t="s">
        <v>423</v>
      </c>
      <c r="KH690" t="s">
        <v>423</v>
      </c>
      <c r="KI690" t="s">
        <v>423</v>
      </c>
      <c r="KJ690" t="s">
        <v>423</v>
      </c>
      <c r="KK690" t="s">
        <v>423</v>
      </c>
      <c r="KL690" t="s">
        <v>423</v>
      </c>
      <c r="KM690" t="s">
        <v>423</v>
      </c>
      <c r="KN690" t="s">
        <v>423</v>
      </c>
      <c r="KO690" t="s">
        <v>431</v>
      </c>
      <c r="KP690" t="s">
        <v>423</v>
      </c>
      <c r="KQ690" t="s">
        <v>423</v>
      </c>
      <c r="KR690" t="s">
        <v>423</v>
      </c>
      <c r="KS690" t="s">
        <v>423</v>
      </c>
      <c r="KT690" t="s">
        <v>423</v>
      </c>
      <c r="KU690" t="s">
        <v>423</v>
      </c>
      <c r="KV690" t="s">
        <v>431</v>
      </c>
      <c r="KW690" t="s">
        <v>423</v>
      </c>
      <c r="KY690" t="s">
        <v>431</v>
      </c>
      <c r="KZ690" t="s">
        <v>432</v>
      </c>
      <c r="LA690" t="s">
        <v>432</v>
      </c>
      <c r="LB690" t="s">
        <v>432</v>
      </c>
      <c r="LC690" t="s">
        <v>432</v>
      </c>
      <c r="LD690" t="s">
        <v>432</v>
      </c>
      <c r="LE690" t="s">
        <v>432</v>
      </c>
      <c r="LF690" t="s">
        <v>432</v>
      </c>
      <c r="LG690" t="s">
        <v>432</v>
      </c>
      <c r="LH690" t="s">
        <v>432</v>
      </c>
      <c r="LI690" t="s">
        <v>432</v>
      </c>
      <c r="LK690" t="s">
        <v>431</v>
      </c>
      <c r="LL690" t="s">
        <v>423</v>
      </c>
      <c r="LM690" t="s">
        <v>423</v>
      </c>
      <c r="LN690" t="s">
        <v>423</v>
      </c>
      <c r="LO690" t="s">
        <v>2499</v>
      </c>
      <c r="LP690" t="s">
        <v>432</v>
      </c>
      <c r="LQ690" t="s">
        <v>432</v>
      </c>
      <c r="LR690" t="s">
        <v>432</v>
      </c>
      <c r="LS690" t="s">
        <v>432</v>
      </c>
      <c r="LT690" t="s">
        <v>432</v>
      </c>
      <c r="LU690" t="s">
        <v>423</v>
      </c>
      <c r="LV690" t="s">
        <v>423</v>
      </c>
      <c r="LW690" t="s">
        <v>423</v>
      </c>
      <c r="LX690" t="s">
        <v>431</v>
      </c>
      <c r="LY690" t="s">
        <v>423</v>
      </c>
      <c r="LZ690" t="s">
        <v>423</v>
      </c>
      <c r="MA690" t="s">
        <v>423</v>
      </c>
      <c r="MB690" t="s">
        <v>423</v>
      </c>
      <c r="MC690" t="s">
        <v>423</v>
      </c>
      <c r="MD690" t="s">
        <v>431</v>
      </c>
      <c r="ME690" t="s">
        <v>423</v>
      </c>
      <c r="MF690" t="s">
        <v>423</v>
      </c>
      <c r="MG690" t="s">
        <v>423</v>
      </c>
      <c r="MH690" t="s">
        <v>423</v>
      </c>
      <c r="MI690" t="s">
        <v>423</v>
      </c>
      <c r="MJ690" t="s">
        <v>423</v>
      </c>
      <c r="MK690" t="s">
        <v>423</v>
      </c>
      <c r="ML690" t="s">
        <v>431</v>
      </c>
      <c r="MN690">
        <v>1278.57</v>
      </c>
      <c r="MO690">
        <v>130.5</v>
      </c>
      <c r="NE690">
        <v>208.4</v>
      </c>
      <c r="NT690">
        <v>191.75</v>
      </c>
      <c r="OJ690">
        <v>548.09</v>
      </c>
      <c r="OT690">
        <v>199.83</v>
      </c>
    </row>
    <row r="691" spans="1:410" ht="12.75" customHeight="1" x14ac:dyDescent="0.2">
      <c r="A691">
        <v>845</v>
      </c>
      <c r="B691" t="str">
        <f t="shared" si="460"/>
        <v>15-30min</v>
      </c>
      <c r="C691" t="str">
        <f t="shared" si="461"/>
        <v>seul</v>
      </c>
      <c r="D691" t="str">
        <f t="shared" si="462"/>
        <v>+ 30m2</v>
      </c>
      <c r="E691" t="str">
        <f t="shared" si="463"/>
        <v>plutôt oui</v>
      </c>
      <c r="F691" t="str">
        <f t="shared" si="464"/>
        <v>aucune</v>
      </c>
      <c r="G691" t="str">
        <f t="shared" si="465"/>
        <v>echelon 4-7</v>
      </c>
      <c r="H691" t="str">
        <f t="shared" si="466"/>
        <v>non</v>
      </c>
      <c r="I691" t="s">
        <v>423</v>
      </c>
      <c r="J691" t="str">
        <f t="shared" si="467"/>
        <v>souvent</v>
      </c>
      <c r="K691" t="str">
        <f t="shared" si="468"/>
        <v>parfois</v>
      </c>
      <c r="L691" t="str">
        <f t="shared" si="469"/>
        <v>plutôt oui</v>
      </c>
      <c r="M691" t="str">
        <f t="shared" si="470"/>
        <v>0h</v>
      </c>
      <c r="N691" t="str">
        <f t="shared" si="471"/>
        <v>2-4h</v>
      </c>
      <c r="O691" t="str">
        <f t="shared" si="472"/>
        <v>souvent</v>
      </c>
      <c r="P691" t="str">
        <f t="shared" si="473"/>
        <v>souvent</v>
      </c>
      <c r="Q691" t="str">
        <f t="shared" si="474"/>
        <v>parfois</v>
      </c>
      <c r="R691" t="s">
        <v>424</v>
      </c>
      <c r="S691" t="s">
        <v>425</v>
      </c>
      <c r="T691" t="s">
        <v>425</v>
      </c>
      <c r="U691" t="s">
        <v>426</v>
      </c>
      <c r="V691" t="s">
        <v>427</v>
      </c>
      <c r="W691" t="s">
        <v>428</v>
      </c>
      <c r="X691" t="s">
        <v>429</v>
      </c>
      <c r="Y691" t="s">
        <v>429</v>
      </c>
      <c r="Z691" t="s">
        <v>430</v>
      </c>
      <c r="AA691" t="s">
        <v>424</v>
      </c>
      <c r="AB691" t="s">
        <v>425</v>
      </c>
      <c r="AC691" t="s">
        <v>425</v>
      </c>
      <c r="AD691" t="str">
        <f t="shared" si="475"/>
        <v>la veille</v>
      </c>
      <c r="AE691" t="str">
        <f t="shared" si="476"/>
        <v xml:space="preserve">moyennement </v>
      </c>
      <c r="AF691" t="str">
        <f t="shared" si="477"/>
        <v>plutôt bonnes</v>
      </c>
      <c r="AG691" t="str">
        <f t="shared" si="478"/>
        <v>parfois</v>
      </c>
      <c r="AH691" t="str">
        <f t="shared" si="479"/>
        <v>régulièrement</v>
      </c>
      <c r="AI691" t="str">
        <f t="shared" si="480"/>
        <v>parfois</v>
      </c>
      <c r="AJ691" t="str">
        <f t="shared" si="481"/>
        <v>parfois</v>
      </c>
      <c r="AK691" t="str">
        <f t="shared" si="482"/>
        <v>5-10h</v>
      </c>
      <c r="AL691" t="str">
        <f t="shared" si="483"/>
        <v>plutôt oui</v>
      </c>
      <c r="AM691" t="str">
        <f t="shared" si="484"/>
        <v>plutôt oui</v>
      </c>
      <c r="AN691" t="str">
        <f t="shared" si="485"/>
        <v>3-6h</v>
      </c>
      <c r="AO691" t="str">
        <f t="shared" si="486"/>
        <v>rarement</v>
      </c>
      <c r="AP691" t="str">
        <f t="shared" si="487"/>
        <v>tout à fait</v>
      </c>
      <c r="AQ691" t="str">
        <f t="shared" si="488"/>
        <v>1/semaine</v>
      </c>
      <c r="AR691" t="str">
        <f t="shared" si="489"/>
        <v>très souvent</v>
      </c>
      <c r="AS691" t="str">
        <f t="shared" si="490"/>
        <v>6-8h</v>
      </c>
      <c r="AT691" t="str">
        <f t="shared" si="491"/>
        <v>plutôt satisfaisante</v>
      </c>
      <c r="AU691" t="str">
        <f t="shared" si="492"/>
        <v>plutôt oui</v>
      </c>
      <c r="AV691" t="str">
        <f t="shared" si="493"/>
        <v>plutôt non</v>
      </c>
      <c r="AW691" t="str">
        <f t="shared" si="494"/>
        <v>plutôt non</v>
      </c>
      <c r="AX691" t="str">
        <f t="shared" si="495"/>
        <v>plutôt non</v>
      </c>
      <c r="AY691" t="str">
        <f t="shared" si="496"/>
        <v>plutôt oui</v>
      </c>
      <c r="AZ691" t="str">
        <f t="shared" si="497"/>
        <v>4A</v>
      </c>
      <c r="BA691" t="str">
        <f t="shared" si="498"/>
        <v>GC</v>
      </c>
      <c r="BB691" t="str">
        <f t="shared" si="499"/>
        <v>classique</v>
      </c>
      <c r="BC691" t="str">
        <f t="shared" si="500"/>
        <v>oui</v>
      </c>
      <c r="BD691" t="str">
        <f t="shared" si="501"/>
        <v>post-bac</v>
      </c>
      <c r="BE691" t="str">
        <f t="shared" si="502"/>
        <v>Fr</v>
      </c>
      <c r="BF691" t="str">
        <f t="shared" si="503"/>
        <v>50-75%</v>
      </c>
      <c r="BG691" t="str">
        <f t="shared" si="504"/>
        <v>25-50%</v>
      </c>
      <c r="BH691" t="s">
        <v>423</v>
      </c>
      <c r="BI691" t="str">
        <f t="shared" si="505"/>
        <v>1 par semestre</v>
      </c>
      <c r="BJ691" t="s">
        <v>423</v>
      </c>
      <c r="BK691" t="s">
        <v>423</v>
      </c>
      <c r="BL691" t="s">
        <v>431</v>
      </c>
      <c r="BM691" t="s">
        <v>423</v>
      </c>
      <c r="BN691" t="s">
        <v>431</v>
      </c>
      <c r="BO691" t="s">
        <v>423</v>
      </c>
      <c r="BP691" t="s">
        <v>423</v>
      </c>
      <c r="BR691" t="s">
        <v>423</v>
      </c>
      <c r="BS691" t="s">
        <v>423</v>
      </c>
      <c r="BT691" t="s">
        <v>423</v>
      </c>
      <c r="BU691" t="s">
        <v>431</v>
      </c>
      <c r="BV691" t="s">
        <v>423</v>
      </c>
      <c r="BW691" t="s">
        <v>431</v>
      </c>
      <c r="BX691" t="s">
        <v>423</v>
      </c>
      <c r="BY691" t="s">
        <v>423</v>
      </c>
      <c r="BZ691" t="s">
        <v>423</v>
      </c>
      <c r="CA691" t="s">
        <v>432</v>
      </c>
      <c r="CB691" t="s">
        <v>432</v>
      </c>
      <c r="CC691" t="s">
        <v>432</v>
      </c>
      <c r="CD691" t="s">
        <v>432</v>
      </c>
      <c r="CE691" t="s">
        <v>431</v>
      </c>
      <c r="CF691" t="s">
        <v>423</v>
      </c>
      <c r="CG691" t="s">
        <v>423</v>
      </c>
      <c r="CH691" t="s">
        <v>423</v>
      </c>
      <c r="CI691" t="s">
        <v>423</v>
      </c>
      <c r="CJ691" t="s">
        <v>423</v>
      </c>
      <c r="CK691" t="s">
        <v>431</v>
      </c>
      <c r="CL691" t="s">
        <v>423</v>
      </c>
      <c r="CM691" t="s">
        <v>423</v>
      </c>
      <c r="CN691" t="s">
        <v>423</v>
      </c>
      <c r="CO691" t="s">
        <v>432</v>
      </c>
      <c r="CP691" t="s">
        <v>432</v>
      </c>
      <c r="CQ691" t="s">
        <v>432</v>
      </c>
      <c r="CR691" t="s">
        <v>432</v>
      </c>
      <c r="CT691" t="s">
        <v>432</v>
      </c>
      <c r="CU691" t="s">
        <v>423</v>
      </c>
      <c r="CV691" t="s">
        <v>423</v>
      </c>
      <c r="CW691" t="s">
        <v>431</v>
      </c>
      <c r="CX691" t="s">
        <v>423</v>
      </c>
      <c r="CY691" t="s">
        <v>423</v>
      </c>
      <c r="CZ691" t="s">
        <v>423</v>
      </c>
      <c r="DA691" t="s">
        <v>423</v>
      </c>
      <c r="DB691" t="s">
        <v>431</v>
      </c>
      <c r="DC691" t="s">
        <v>423</v>
      </c>
      <c r="DD691" t="s">
        <v>423</v>
      </c>
      <c r="DE691" t="s">
        <v>431</v>
      </c>
      <c r="DF691" t="s">
        <v>423</v>
      </c>
      <c r="DG691" t="s">
        <v>423</v>
      </c>
      <c r="DH691" t="s">
        <v>423</v>
      </c>
      <c r="DI691" t="s">
        <v>423</v>
      </c>
      <c r="DJ691" t="s">
        <v>423</v>
      </c>
      <c r="DK691" t="s">
        <v>423</v>
      </c>
      <c r="DL691" t="s">
        <v>431</v>
      </c>
      <c r="DM691" t="s">
        <v>423</v>
      </c>
      <c r="DN691" t="s">
        <v>423</v>
      </c>
      <c r="DO691" t="s">
        <v>423</v>
      </c>
      <c r="DP691" t="s">
        <v>431</v>
      </c>
      <c r="DQ691" t="s">
        <v>423</v>
      </c>
      <c r="DR691" t="s">
        <v>423</v>
      </c>
      <c r="DS691" t="s">
        <v>423</v>
      </c>
      <c r="DT691" t="s">
        <v>423</v>
      </c>
      <c r="DU691" t="s">
        <v>431</v>
      </c>
      <c r="DV691" t="s">
        <v>423</v>
      </c>
      <c r="DW691" t="s">
        <v>423</v>
      </c>
      <c r="DX691" t="s">
        <v>423</v>
      </c>
      <c r="DY691" t="s">
        <v>431</v>
      </c>
      <c r="DZ691" t="s">
        <v>423</v>
      </c>
      <c r="EA691" t="s">
        <v>423</v>
      </c>
      <c r="EB691" t="s">
        <v>423</v>
      </c>
      <c r="EC691" t="s">
        <v>423</v>
      </c>
      <c r="ED691" t="s">
        <v>431</v>
      </c>
      <c r="EE691" t="s">
        <v>423</v>
      </c>
      <c r="EF691" t="s">
        <v>438</v>
      </c>
      <c r="EG691" t="s">
        <v>436</v>
      </c>
      <c r="EH691" t="s">
        <v>434</v>
      </c>
      <c r="EI691" t="s">
        <v>433</v>
      </c>
      <c r="EJ691" t="s">
        <v>435</v>
      </c>
      <c r="EK691" t="s">
        <v>437</v>
      </c>
      <c r="EL691" t="s">
        <v>424</v>
      </c>
      <c r="EM691" t="s">
        <v>425</v>
      </c>
      <c r="EN691" t="s">
        <v>425</v>
      </c>
      <c r="EO691" t="s">
        <v>426</v>
      </c>
      <c r="EP691" t="s">
        <v>427</v>
      </c>
      <c r="EQ691" t="s">
        <v>428</v>
      </c>
      <c r="ER691" t="s">
        <v>429</v>
      </c>
      <c r="ES691" t="s">
        <v>429</v>
      </c>
      <c r="ET691" t="s">
        <v>430</v>
      </c>
      <c r="EU691" t="s">
        <v>424</v>
      </c>
      <c r="EV691" t="s">
        <v>425</v>
      </c>
      <c r="EW691" t="s">
        <v>425</v>
      </c>
      <c r="EX691" t="s">
        <v>423</v>
      </c>
      <c r="EY691" t="s">
        <v>423</v>
      </c>
      <c r="EZ691" t="s">
        <v>423</v>
      </c>
      <c r="FA691" t="s">
        <v>423</v>
      </c>
      <c r="FB691" t="s">
        <v>423</v>
      </c>
      <c r="FC691" t="s">
        <v>431</v>
      </c>
      <c r="FD691" t="s">
        <v>423</v>
      </c>
      <c r="FE691" t="s">
        <v>423</v>
      </c>
      <c r="FF691" t="s">
        <v>431</v>
      </c>
      <c r="FG691" t="s">
        <v>423</v>
      </c>
      <c r="FH691" t="s">
        <v>423</v>
      </c>
      <c r="FI691" t="s">
        <v>431</v>
      </c>
      <c r="FJ691" t="s">
        <v>423</v>
      </c>
      <c r="FK691" t="s">
        <v>423</v>
      </c>
      <c r="FL691" t="s">
        <v>423</v>
      </c>
      <c r="FM691" t="s">
        <v>423</v>
      </c>
      <c r="FN691" t="s">
        <v>431</v>
      </c>
      <c r="FO691" t="s">
        <v>423</v>
      </c>
      <c r="FP691" t="s">
        <v>423</v>
      </c>
      <c r="FQ691" t="s">
        <v>431</v>
      </c>
      <c r="FR691" t="s">
        <v>423</v>
      </c>
      <c r="FS691" t="s">
        <v>423</v>
      </c>
      <c r="FT691" t="s">
        <v>423</v>
      </c>
      <c r="FU691" t="s">
        <v>423</v>
      </c>
      <c r="FV691" t="s">
        <v>431</v>
      </c>
      <c r="FW691" t="s">
        <v>423</v>
      </c>
      <c r="FX691" t="s">
        <v>423</v>
      </c>
      <c r="FZ691" t="s">
        <v>423</v>
      </c>
      <c r="GB691" t="s">
        <v>431</v>
      </c>
      <c r="GC691" t="s">
        <v>2500</v>
      </c>
      <c r="GD691" t="s">
        <v>423</v>
      </c>
      <c r="GF691" t="s">
        <v>431</v>
      </c>
      <c r="GG691" t="s">
        <v>423</v>
      </c>
      <c r="GH691" t="s">
        <v>423</v>
      </c>
      <c r="GI691" t="s">
        <v>423</v>
      </c>
      <c r="GJ691" t="s">
        <v>431</v>
      </c>
      <c r="GK691" t="s">
        <v>423</v>
      </c>
      <c r="GL691" t="s">
        <v>423</v>
      </c>
      <c r="GM691" t="s">
        <v>423</v>
      </c>
      <c r="GN691" t="s">
        <v>431</v>
      </c>
      <c r="GO691" t="s">
        <v>423</v>
      </c>
      <c r="GP691" t="s">
        <v>423</v>
      </c>
      <c r="GQ691" t="s">
        <v>423</v>
      </c>
      <c r="GR691" t="s">
        <v>431</v>
      </c>
      <c r="GS691" t="s">
        <v>423</v>
      </c>
      <c r="GT691" t="s">
        <v>423</v>
      </c>
      <c r="GU691" t="s">
        <v>423</v>
      </c>
      <c r="GV691" t="s">
        <v>423</v>
      </c>
      <c r="GW691" t="s">
        <v>431</v>
      </c>
      <c r="GX691" t="s">
        <v>423</v>
      </c>
      <c r="GY691" t="s">
        <v>423</v>
      </c>
      <c r="GZ691" t="s">
        <v>423</v>
      </c>
      <c r="HA691" t="s">
        <v>423</v>
      </c>
      <c r="HB691" t="s">
        <v>431</v>
      </c>
      <c r="HC691" t="s">
        <v>423</v>
      </c>
      <c r="HD691" t="s">
        <v>431</v>
      </c>
      <c r="HE691" t="s">
        <v>423</v>
      </c>
      <c r="HF691" t="s">
        <v>423</v>
      </c>
      <c r="HG691" t="s">
        <v>423</v>
      </c>
      <c r="HH691" t="s">
        <v>423</v>
      </c>
      <c r="HI691" t="s">
        <v>423</v>
      </c>
      <c r="HJ691" t="s">
        <v>431</v>
      </c>
      <c r="HK691" t="s">
        <v>423</v>
      </c>
      <c r="HL691" t="s">
        <v>423</v>
      </c>
      <c r="HM691" t="s">
        <v>423</v>
      </c>
      <c r="HN691" t="s">
        <v>431</v>
      </c>
      <c r="HO691" t="s">
        <v>2501</v>
      </c>
      <c r="HP691" t="s">
        <v>423</v>
      </c>
      <c r="HR691" t="s">
        <v>423</v>
      </c>
      <c r="HT691" t="s">
        <v>423</v>
      </c>
      <c r="HV691" t="s">
        <v>423</v>
      </c>
      <c r="HW691" t="s">
        <v>423</v>
      </c>
      <c r="HX691" t="s">
        <v>423</v>
      </c>
      <c r="HY691" t="s">
        <v>423</v>
      </c>
      <c r="HZ691" t="s">
        <v>431</v>
      </c>
      <c r="IA691" t="s">
        <v>423</v>
      </c>
      <c r="IB691" t="s">
        <v>423</v>
      </c>
      <c r="IC691" t="s">
        <v>431</v>
      </c>
      <c r="ID691" t="s">
        <v>423</v>
      </c>
      <c r="IE691" t="s">
        <v>423</v>
      </c>
      <c r="IF691" t="s">
        <v>423</v>
      </c>
      <c r="IG691" t="s">
        <v>431</v>
      </c>
      <c r="IH691" t="s">
        <v>423</v>
      </c>
      <c r="II691" t="s">
        <v>423</v>
      </c>
      <c r="IJ691" t="s">
        <v>423</v>
      </c>
      <c r="IK691" t="s">
        <v>423</v>
      </c>
      <c r="IL691" t="s">
        <v>431</v>
      </c>
      <c r="IM691" t="s">
        <v>423</v>
      </c>
      <c r="IN691" t="s">
        <v>423</v>
      </c>
      <c r="IO691" t="s">
        <v>423</v>
      </c>
      <c r="IP691" t="s">
        <v>431</v>
      </c>
      <c r="IQ691" t="s">
        <v>423</v>
      </c>
      <c r="IR691" t="s">
        <v>423</v>
      </c>
      <c r="IS691" t="s">
        <v>423</v>
      </c>
      <c r="IT691" t="s">
        <v>431</v>
      </c>
      <c r="IU691" t="s">
        <v>423</v>
      </c>
      <c r="IV691" t="s">
        <v>423</v>
      </c>
      <c r="IX691" t="s">
        <v>431</v>
      </c>
      <c r="IY691" t="s">
        <v>2502</v>
      </c>
      <c r="IZ691" t="s">
        <v>423</v>
      </c>
      <c r="JB691" t="s">
        <v>423</v>
      </c>
      <c r="JD691" t="s">
        <v>2503</v>
      </c>
      <c r="JE691" t="s">
        <v>2504</v>
      </c>
      <c r="JF691" t="s">
        <v>2505</v>
      </c>
      <c r="JG691" t="s">
        <v>2506</v>
      </c>
      <c r="JH691" t="s">
        <v>2507</v>
      </c>
      <c r="JI691" t="s">
        <v>423</v>
      </c>
      <c r="JJ691" t="s">
        <v>423</v>
      </c>
      <c r="JK691" t="s">
        <v>423</v>
      </c>
      <c r="JL691" t="s">
        <v>431</v>
      </c>
      <c r="JM691" t="s">
        <v>423</v>
      </c>
      <c r="JN691" t="s">
        <v>423</v>
      </c>
      <c r="JO691" t="s">
        <v>423</v>
      </c>
      <c r="JP691" t="s">
        <v>423</v>
      </c>
      <c r="JQ691" t="s">
        <v>423</v>
      </c>
      <c r="JR691" t="s">
        <v>423</v>
      </c>
      <c r="JS691" t="s">
        <v>423</v>
      </c>
      <c r="JT691" t="s">
        <v>423</v>
      </c>
      <c r="JU691" t="s">
        <v>423</v>
      </c>
      <c r="JV691" t="s">
        <v>423</v>
      </c>
      <c r="JW691" t="s">
        <v>423</v>
      </c>
      <c r="JX691" t="s">
        <v>431</v>
      </c>
      <c r="JY691" t="s">
        <v>423</v>
      </c>
      <c r="JZ691" t="s">
        <v>423</v>
      </c>
      <c r="KA691" t="s">
        <v>423</v>
      </c>
      <c r="KB691" t="s">
        <v>423</v>
      </c>
      <c r="KC691" t="s">
        <v>423</v>
      </c>
      <c r="KD691" t="s">
        <v>423</v>
      </c>
      <c r="KE691" t="s">
        <v>423</v>
      </c>
      <c r="KF691" t="s">
        <v>423</v>
      </c>
      <c r="KG691" t="s">
        <v>423</v>
      </c>
      <c r="KH691" t="s">
        <v>423</v>
      </c>
      <c r="KI691" t="s">
        <v>423</v>
      </c>
      <c r="KJ691" t="s">
        <v>423</v>
      </c>
      <c r="KK691" t="s">
        <v>423</v>
      </c>
      <c r="KL691" t="s">
        <v>423</v>
      </c>
      <c r="KM691" t="s">
        <v>423</v>
      </c>
      <c r="KN691" t="s">
        <v>423</v>
      </c>
      <c r="KO691" t="s">
        <v>423</v>
      </c>
      <c r="KP691" t="s">
        <v>423</v>
      </c>
      <c r="KQ691" t="s">
        <v>431</v>
      </c>
      <c r="KR691" t="s">
        <v>423</v>
      </c>
      <c r="KS691" t="s">
        <v>423</v>
      </c>
      <c r="KT691" t="s">
        <v>431</v>
      </c>
      <c r="KU691" t="s">
        <v>423</v>
      </c>
      <c r="KV691" t="s">
        <v>423</v>
      </c>
      <c r="KW691" t="s">
        <v>423</v>
      </c>
      <c r="KY691" t="s">
        <v>431</v>
      </c>
      <c r="KZ691" t="s">
        <v>432</v>
      </c>
      <c r="LA691" t="s">
        <v>432</v>
      </c>
      <c r="LB691" t="s">
        <v>432</v>
      </c>
      <c r="LC691" t="s">
        <v>432</v>
      </c>
      <c r="LD691" t="s">
        <v>432</v>
      </c>
      <c r="LE691" t="s">
        <v>432</v>
      </c>
      <c r="LF691" t="s">
        <v>432</v>
      </c>
      <c r="LG691" t="s">
        <v>432</v>
      </c>
      <c r="LH691" t="s">
        <v>432</v>
      </c>
      <c r="LI691" t="s">
        <v>432</v>
      </c>
      <c r="LK691" t="s">
        <v>431</v>
      </c>
      <c r="LL691" t="s">
        <v>423</v>
      </c>
      <c r="LM691" t="s">
        <v>423</v>
      </c>
      <c r="LN691" t="s">
        <v>423</v>
      </c>
      <c r="LO691" t="s">
        <v>439</v>
      </c>
      <c r="LP691" t="s">
        <v>432</v>
      </c>
      <c r="LQ691" t="s">
        <v>432</v>
      </c>
      <c r="LR691" t="s">
        <v>432</v>
      </c>
      <c r="LS691" t="s">
        <v>432</v>
      </c>
      <c r="LT691" t="s">
        <v>432</v>
      </c>
      <c r="LU691" t="s">
        <v>423</v>
      </c>
      <c r="LV691" t="s">
        <v>423</v>
      </c>
      <c r="LW691" t="s">
        <v>423</v>
      </c>
      <c r="LX691" t="s">
        <v>431</v>
      </c>
      <c r="LY691" t="s">
        <v>423</v>
      </c>
      <c r="LZ691" t="s">
        <v>423</v>
      </c>
      <c r="MA691" t="s">
        <v>423</v>
      </c>
      <c r="MB691" t="s">
        <v>423</v>
      </c>
      <c r="MC691" t="s">
        <v>423</v>
      </c>
      <c r="MD691" t="s">
        <v>431</v>
      </c>
      <c r="ME691" t="s">
        <v>423</v>
      </c>
      <c r="MF691" t="s">
        <v>423</v>
      </c>
      <c r="MG691" t="s">
        <v>423</v>
      </c>
      <c r="MH691" t="s">
        <v>423</v>
      </c>
      <c r="MI691" t="s">
        <v>423</v>
      </c>
      <c r="MJ691" t="s">
        <v>423</v>
      </c>
      <c r="MK691" t="s">
        <v>431</v>
      </c>
      <c r="ML691" t="s">
        <v>423</v>
      </c>
      <c r="MN691">
        <v>480.69</v>
      </c>
      <c r="MO691">
        <v>41.34</v>
      </c>
      <c r="NE691">
        <v>126.34</v>
      </c>
      <c r="NT691">
        <v>88.53</v>
      </c>
      <c r="OJ691">
        <v>170.54</v>
      </c>
      <c r="OT691">
        <v>53.94</v>
      </c>
    </row>
    <row r="692" spans="1:410" ht="12.75" customHeight="1" x14ac:dyDescent="0.2">
      <c r="A692">
        <v>846</v>
      </c>
      <c r="B692" t="str">
        <f t="shared" si="460"/>
        <v>0-5min</v>
      </c>
      <c r="C692" t="str">
        <f t="shared" si="461"/>
        <v>seul</v>
      </c>
      <c r="D692" t="str">
        <f t="shared" si="462"/>
        <v>20-30m2</v>
      </c>
      <c r="E692" t="str">
        <f t="shared" si="463"/>
        <v>plutôt oui</v>
      </c>
      <c r="F692" t="str">
        <f t="shared" si="464"/>
        <v>aucune</v>
      </c>
      <c r="G692" t="str">
        <f t="shared" si="465"/>
        <v>non</v>
      </c>
      <c r="H692" t="str">
        <f t="shared" si="466"/>
        <v>non</v>
      </c>
      <c r="I692" t="s">
        <v>423</v>
      </c>
      <c r="J692" t="str">
        <f t="shared" si="467"/>
        <v>souvent</v>
      </c>
      <c r="K692" t="str">
        <f t="shared" si="468"/>
        <v>souvent</v>
      </c>
      <c r="L692" t="str">
        <f t="shared" si="469"/>
        <v>plutôt oui</v>
      </c>
      <c r="M692" t="str">
        <f t="shared" si="470"/>
        <v>+4h</v>
      </c>
      <c r="N692" t="str">
        <f t="shared" si="471"/>
        <v>6-8h</v>
      </c>
      <c r="O692" t="str">
        <f t="shared" si="472"/>
        <v>souvent</v>
      </c>
      <c r="P692" t="str">
        <f t="shared" si="473"/>
        <v>souvent</v>
      </c>
      <c r="Q692" t="str">
        <f t="shared" si="474"/>
        <v>souvent</v>
      </c>
      <c r="R692" t="s">
        <v>429</v>
      </c>
      <c r="S692" t="s">
        <v>425</v>
      </c>
      <c r="T692" t="s">
        <v>425</v>
      </c>
      <c r="U692" t="s">
        <v>426</v>
      </c>
      <c r="V692" t="s">
        <v>427</v>
      </c>
      <c r="W692" t="s">
        <v>428</v>
      </c>
      <c r="X692" t="s">
        <v>429</v>
      </c>
      <c r="Y692" t="s">
        <v>429</v>
      </c>
      <c r="Z692" t="s">
        <v>429</v>
      </c>
      <c r="AA692" t="s">
        <v>429</v>
      </c>
      <c r="AB692" t="s">
        <v>425</v>
      </c>
      <c r="AC692" t="s">
        <v>425</v>
      </c>
      <c r="AD692" t="str">
        <f t="shared" si="475"/>
        <v>2 semaines avant</v>
      </c>
      <c r="AE692" t="str">
        <f t="shared" si="476"/>
        <v>plutôt oui</v>
      </c>
      <c r="AF692" t="str">
        <f t="shared" si="477"/>
        <v>plutôt bonnes</v>
      </c>
      <c r="AG692" t="str">
        <f t="shared" si="478"/>
        <v>parfois</v>
      </c>
      <c r="AH692" t="str">
        <f t="shared" si="479"/>
        <v>très souvent</v>
      </c>
      <c r="AI692" t="str">
        <f t="shared" si="480"/>
        <v>régulièrement</v>
      </c>
      <c r="AJ692" t="str">
        <f t="shared" si="481"/>
        <v>jamais</v>
      </c>
      <c r="AK692" t="str">
        <f t="shared" si="482"/>
        <v>1-5h</v>
      </c>
      <c r="AL692" t="str">
        <f t="shared" si="483"/>
        <v>plutôt oui</v>
      </c>
      <c r="AM692" t="str">
        <f t="shared" si="484"/>
        <v>pas du tout</v>
      </c>
      <c r="AN692" t="str">
        <f t="shared" si="485"/>
        <v>3-6h</v>
      </c>
      <c r="AO692" t="str">
        <f t="shared" si="486"/>
        <v>rarement</v>
      </c>
      <c r="AP692" t="str">
        <f t="shared" si="487"/>
        <v>plutôt oui</v>
      </c>
      <c r="AQ692" t="str">
        <f t="shared" si="488"/>
        <v>1/semaine</v>
      </c>
      <c r="AR692" t="str">
        <f t="shared" si="489"/>
        <v>régulièrement</v>
      </c>
      <c r="AS692" t="str">
        <f t="shared" si="490"/>
        <v>4-6h</v>
      </c>
      <c r="AT692" t="str">
        <f t="shared" si="491"/>
        <v>plutôt satisfaisante</v>
      </c>
      <c r="AU692" t="str">
        <f t="shared" si="492"/>
        <v>plutôt oui</v>
      </c>
      <c r="AV692" t="str">
        <f t="shared" si="493"/>
        <v>plutôt oui</v>
      </c>
      <c r="AW692" t="str">
        <f t="shared" si="494"/>
        <v>plutôt oui</v>
      </c>
      <c r="AX692" t="str">
        <f t="shared" si="495"/>
        <v>plutôt oui</v>
      </c>
      <c r="AY692" t="str">
        <f t="shared" si="496"/>
        <v>plutôt oui</v>
      </c>
      <c r="AZ692" t="str">
        <f t="shared" si="497"/>
        <v>4A</v>
      </c>
      <c r="BA692" t="str">
        <f t="shared" si="498"/>
        <v>GC</v>
      </c>
      <c r="BB692" t="str">
        <f t="shared" si="499"/>
        <v>classique</v>
      </c>
      <c r="BC692" t="str">
        <f t="shared" si="500"/>
        <v>oui</v>
      </c>
      <c r="BD692" t="str">
        <f t="shared" si="501"/>
        <v>post-bac</v>
      </c>
      <c r="BE692" t="str">
        <f t="shared" si="502"/>
        <v>Fr</v>
      </c>
      <c r="BF692" t="str">
        <f t="shared" si="503"/>
        <v>50-75%</v>
      </c>
      <c r="BG692" t="str">
        <f t="shared" si="504"/>
        <v>25-50%</v>
      </c>
      <c r="BH692" t="s">
        <v>423</v>
      </c>
      <c r="BI692" t="str">
        <f t="shared" si="505"/>
        <v>aucun</v>
      </c>
      <c r="BJ692" t="s">
        <v>431</v>
      </c>
      <c r="BK692" t="s">
        <v>423</v>
      </c>
      <c r="BL692" t="s">
        <v>423</v>
      </c>
      <c r="BM692" t="s">
        <v>423</v>
      </c>
      <c r="BN692" t="s">
        <v>431</v>
      </c>
      <c r="BO692" t="s">
        <v>423</v>
      </c>
      <c r="BP692" t="s">
        <v>423</v>
      </c>
      <c r="BR692" t="s">
        <v>423</v>
      </c>
      <c r="BS692" t="s">
        <v>423</v>
      </c>
      <c r="BT692" t="s">
        <v>431</v>
      </c>
      <c r="BU692" t="s">
        <v>423</v>
      </c>
      <c r="BV692" t="s">
        <v>423</v>
      </c>
      <c r="BW692" t="s">
        <v>431</v>
      </c>
      <c r="BX692" t="s">
        <v>423</v>
      </c>
      <c r="BY692" t="s">
        <v>423</v>
      </c>
      <c r="BZ692" t="s">
        <v>423</v>
      </c>
      <c r="CA692" t="s">
        <v>432</v>
      </c>
      <c r="CB692" t="s">
        <v>432</v>
      </c>
      <c r="CC692" t="s">
        <v>432</v>
      </c>
      <c r="CD692" t="s">
        <v>432</v>
      </c>
      <c r="CE692" t="s">
        <v>423</v>
      </c>
      <c r="CF692" t="s">
        <v>432</v>
      </c>
      <c r="CG692" t="s">
        <v>432</v>
      </c>
      <c r="CH692" t="s">
        <v>432</v>
      </c>
      <c r="CI692" t="s">
        <v>432</v>
      </c>
      <c r="CJ692" t="s">
        <v>432</v>
      </c>
      <c r="CK692" t="s">
        <v>432</v>
      </c>
      <c r="CL692" t="s">
        <v>432</v>
      </c>
      <c r="CM692" t="s">
        <v>432</v>
      </c>
      <c r="CN692" t="s">
        <v>423</v>
      </c>
      <c r="CO692" t="s">
        <v>432</v>
      </c>
      <c r="CP692" t="s">
        <v>432</v>
      </c>
      <c r="CQ692" t="s">
        <v>432</v>
      </c>
      <c r="CR692" t="s">
        <v>432</v>
      </c>
      <c r="CT692" t="s">
        <v>432</v>
      </c>
      <c r="CU692" t="s">
        <v>423</v>
      </c>
      <c r="CV692" t="s">
        <v>423</v>
      </c>
      <c r="CW692" t="s">
        <v>431</v>
      </c>
      <c r="CX692" t="s">
        <v>423</v>
      </c>
      <c r="CY692" t="s">
        <v>423</v>
      </c>
      <c r="CZ692" t="s">
        <v>423</v>
      </c>
      <c r="DA692" t="s">
        <v>431</v>
      </c>
      <c r="DB692" t="s">
        <v>423</v>
      </c>
      <c r="DC692" t="s">
        <v>423</v>
      </c>
      <c r="DD692" t="s">
        <v>423</v>
      </c>
      <c r="DE692" t="s">
        <v>431</v>
      </c>
      <c r="DF692" t="s">
        <v>423</v>
      </c>
      <c r="DG692" t="s">
        <v>423</v>
      </c>
      <c r="DH692" t="s">
        <v>431</v>
      </c>
      <c r="DI692" t="s">
        <v>423</v>
      </c>
      <c r="DJ692" t="s">
        <v>423</v>
      </c>
      <c r="DK692" t="s">
        <v>423</v>
      </c>
      <c r="DL692" t="s">
        <v>423</v>
      </c>
      <c r="DM692" t="s">
        <v>423</v>
      </c>
      <c r="DN692" t="s">
        <v>431</v>
      </c>
      <c r="DO692" t="s">
        <v>423</v>
      </c>
      <c r="DP692" t="s">
        <v>423</v>
      </c>
      <c r="DQ692" t="s">
        <v>423</v>
      </c>
      <c r="DR692" t="s">
        <v>423</v>
      </c>
      <c r="DS692" t="s">
        <v>423</v>
      </c>
      <c r="DT692" t="s">
        <v>423</v>
      </c>
      <c r="DU692" t="s">
        <v>431</v>
      </c>
      <c r="DV692" t="s">
        <v>423</v>
      </c>
      <c r="DW692" t="s">
        <v>423</v>
      </c>
      <c r="DX692" t="s">
        <v>423</v>
      </c>
      <c r="DY692" t="s">
        <v>431</v>
      </c>
      <c r="DZ692" t="s">
        <v>423</v>
      </c>
      <c r="EA692" t="s">
        <v>423</v>
      </c>
      <c r="EB692" t="s">
        <v>423</v>
      </c>
      <c r="EC692" t="s">
        <v>431</v>
      </c>
      <c r="ED692" t="s">
        <v>423</v>
      </c>
      <c r="EE692" t="s">
        <v>423</v>
      </c>
      <c r="EF692" t="s">
        <v>438</v>
      </c>
      <c r="EG692" t="s">
        <v>434</v>
      </c>
      <c r="EH692" t="s">
        <v>437</v>
      </c>
      <c r="EI692" t="s">
        <v>436</v>
      </c>
      <c r="EJ692" t="s">
        <v>435</v>
      </c>
      <c r="EK692" t="s">
        <v>433</v>
      </c>
      <c r="EL692" t="s">
        <v>429</v>
      </c>
      <c r="EM692" t="s">
        <v>425</v>
      </c>
      <c r="EN692" t="s">
        <v>425</v>
      </c>
      <c r="EO692" t="s">
        <v>426</v>
      </c>
      <c r="EP692" t="s">
        <v>427</v>
      </c>
      <c r="EQ692" t="s">
        <v>428</v>
      </c>
      <c r="ER692" t="s">
        <v>429</v>
      </c>
      <c r="ES692" t="s">
        <v>429</v>
      </c>
      <c r="ET692" t="s">
        <v>429</v>
      </c>
      <c r="EU692" t="s">
        <v>429</v>
      </c>
      <c r="EV692" t="s">
        <v>425</v>
      </c>
      <c r="EW692" t="s">
        <v>425</v>
      </c>
      <c r="EX692" t="s">
        <v>423</v>
      </c>
      <c r="EY692" t="s">
        <v>423</v>
      </c>
      <c r="EZ692" t="s">
        <v>431</v>
      </c>
      <c r="FA692" t="s">
        <v>423</v>
      </c>
      <c r="FB692" t="s">
        <v>423</v>
      </c>
      <c r="FC692" t="s">
        <v>423</v>
      </c>
      <c r="FD692" t="s">
        <v>423</v>
      </c>
      <c r="FE692" t="s">
        <v>431</v>
      </c>
      <c r="FF692" t="s">
        <v>423</v>
      </c>
      <c r="FG692" t="s">
        <v>423</v>
      </c>
      <c r="FH692" t="s">
        <v>423</v>
      </c>
      <c r="FI692" t="s">
        <v>431</v>
      </c>
      <c r="FJ692" t="s">
        <v>423</v>
      </c>
      <c r="FK692" t="s">
        <v>423</v>
      </c>
      <c r="FL692" t="s">
        <v>423</v>
      </c>
      <c r="FM692" t="s">
        <v>423</v>
      </c>
      <c r="FN692" t="s">
        <v>431</v>
      </c>
      <c r="FO692" t="s">
        <v>423</v>
      </c>
      <c r="FP692" t="s">
        <v>431</v>
      </c>
      <c r="FQ692" t="s">
        <v>423</v>
      </c>
      <c r="FR692" t="s">
        <v>423</v>
      </c>
      <c r="FS692" t="s">
        <v>423</v>
      </c>
      <c r="FT692" t="s">
        <v>423</v>
      </c>
      <c r="FU692" t="s">
        <v>431</v>
      </c>
      <c r="FV692" t="s">
        <v>423</v>
      </c>
      <c r="FW692" t="s">
        <v>423</v>
      </c>
      <c r="FX692" t="s">
        <v>423</v>
      </c>
      <c r="FZ692" t="s">
        <v>423</v>
      </c>
      <c r="GB692" t="s">
        <v>423</v>
      </c>
      <c r="GD692" t="s">
        <v>431</v>
      </c>
      <c r="GF692" t="s">
        <v>431</v>
      </c>
      <c r="GG692" t="s">
        <v>423</v>
      </c>
      <c r="GH692" t="s">
        <v>423</v>
      </c>
      <c r="GI692" t="s">
        <v>423</v>
      </c>
      <c r="GJ692" t="s">
        <v>423</v>
      </c>
      <c r="GK692" t="s">
        <v>431</v>
      </c>
      <c r="GL692" t="s">
        <v>423</v>
      </c>
      <c r="GM692" t="s">
        <v>423</v>
      </c>
      <c r="GN692" t="s">
        <v>431</v>
      </c>
      <c r="GO692" t="s">
        <v>423</v>
      </c>
      <c r="GP692" t="s">
        <v>423</v>
      </c>
      <c r="GQ692" t="s">
        <v>423</v>
      </c>
      <c r="GR692" t="s">
        <v>423</v>
      </c>
      <c r="GS692" t="s">
        <v>423</v>
      </c>
      <c r="GT692" t="s">
        <v>431</v>
      </c>
      <c r="GU692" t="s">
        <v>423</v>
      </c>
      <c r="GV692" t="s">
        <v>423</v>
      </c>
      <c r="GW692" t="s">
        <v>431</v>
      </c>
      <c r="GX692" t="s">
        <v>423</v>
      </c>
      <c r="GY692" t="s">
        <v>423</v>
      </c>
      <c r="GZ692" t="s">
        <v>423</v>
      </c>
      <c r="HA692" t="s">
        <v>423</v>
      </c>
      <c r="HB692" t="s">
        <v>431</v>
      </c>
      <c r="HC692" t="s">
        <v>423</v>
      </c>
      <c r="HD692" t="s">
        <v>423</v>
      </c>
      <c r="HE692" t="s">
        <v>431</v>
      </c>
      <c r="HF692" t="s">
        <v>423</v>
      </c>
      <c r="HG692" t="s">
        <v>423</v>
      </c>
      <c r="HH692" t="s">
        <v>423</v>
      </c>
      <c r="HI692" t="s">
        <v>423</v>
      </c>
      <c r="HJ692" t="s">
        <v>431</v>
      </c>
      <c r="HK692" t="s">
        <v>423</v>
      </c>
      <c r="HL692" t="s">
        <v>423</v>
      </c>
      <c r="HM692" t="s">
        <v>423</v>
      </c>
      <c r="HN692" t="s">
        <v>423</v>
      </c>
      <c r="HP692" t="s">
        <v>431</v>
      </c>
      <c r="HR692" t="s">
        <v>423</v>
      </c>
      <c r="HT692" t="s">
        <v>423</v>
      </c>
      <c r="HV692" t="s">
        <v>423</v>
      </c>
      <c r="HW692" t="s">
        <v>423</v>
      </c>
      <c r="HX692" t="s">
        <v>423</v>
      </c>
      <c r="HY692" t="s">
        <v>431</v>
      </c>
      <c r="HZ692" t="s">
        <v>423</v>
      </c>
      <c r="IA692" t="s">
        <v>423</v>
      </c>
      <c r="IB692" t="s">
        <v>423</v>
      </c>
      <c r="IC692" t="s">
        <v>431</v>
      </c>
      <c r="ID692" t="s">
        <v>423</v>
      </c>
      <c r="IE692" t="s">
        <v>423</v>
      </c>
      <c r="IF692" t="s">
        <v>423</v>
      </c>
      <c r="IG692" t="s">
        <v>431</v>
      </c>
      <c r="IH692" t="s">
        <v>423</v>
      </c>
      <c r="II692" t="s">
        <v>423</v>
      </c>
      <c r="IJ692" t="s">
        <v>423</v>
      </c>
      <c r="IK692" t="s">
        <v>431</v>
      </c>
      <c r="IL692" t="s">
        <v>423</v>
      </c>
      <c r="IM692" t="s">
        <v>423</v>
      </c>
      <c r="IN692" t="s">
        <v>423</v>
      </c>
      <c r="IO692" t="s">
        <v>431</v>
      </c>
      <c r="IP692" t="s">
        <v>423</v>
      </c>
      <c r="IQ692" t="s">
        <v>423</v>
      </c>
      <c r="IR692" t="s">
        <v>423</v>
      </c>
      <c r="IS692" t="s">
        <v>431</v>
      </c>
      <c r="IT692" t="s">
        <v>423</v>
      </c>
      <c r="IU692" t="s">
        <v>423</v>
      </c>
      <c r="IV692" t="s">
        <v>423</v>
      </c>
      <c r="IX692" t="s">
        <v>431</v>
      </c>
      <c r="IZ692" t="s">
        <v>423</v>
      </c>
      <c r="JB692" t="s">
        <v>423</v>
      </c>
      <c r="JF692" t="s">
        <v>2508</v>
      </c>
      <c r="JG692" t="s">
        <v>2509</v>
      </c>
      <c r="JI692" t="s">
        <v>423</v>
      </c>
      <c r="JJ692" t="s">
        <v>423</v>
      </c>
      <c r="JK692" t="s">
        <v>423</v>
      </c>
      <c r="JL692" t="s">
        <v>431</v>
      </c>
      <c r="JM692" t="s">
        <v>423</v>
      </c>
      <c r="JN692" t="s">
        <v>423</v>
      </c>
      <c r="JO692" t="s">
        <v>423</v>
      </c>
      <c r="JP692" t="s">
        <v>423</v>
      </c>
      <c r="JQ692" t="s">
        <v>423</v>
      </c>
      <c r="JR692" t="s">
        <v>423</v>
      </c>
      <c r="JS692" t="s">
        <v>423</v>
      </c>
      <c r="JT692" t="s">
        <v>423</v>
      </c>
      <c r="JU692" t="s">
        <v>423</v>
      </c>
      <c r="JV692" t="s">
        <v>423</v>
      </c>
      <c r="JW692" t="s">
        <v>423</v>
      </c>
      <c r="JX692" t="s">
        <v>431</v>
      </c>
      <c r="JY692" t="s">
        <v>423</v>
      </c>
      <c r="JZ692" t="s">
        <v>423</v>
      </c>
      <c r="KA692" t="s">
        <v>423</v>
      </c>
      <c r="KB692" t="s">
        <v>423</v>
      </c>
      <c r="KC692" t="s">
        <v>423</v>
      </c>
      <c r="KD692" t="s">
        <v>423</v>
      </c>
      <c r="KE692" t="s">
        <v>423</v>
      </c>
      <c r="KF692" t="s">
        <v>423</v>
      </c>
      <c r="KG692" t="s">
        <v>423</v>
      </c>
      <c r="KH692" t="s">
        <v>423</v>
      </c>
      <c r="KI692" t="s">
        <v>423</v>
      </c>
      <c r="KJ692" t="s">
        <v>423</v>
      </c>
      <c r="KK692" t="s">
        <v>423</v>
      </c>
      <c r="KL692" t="s">
        <v>423</v>
      </c>
      <c r="KM692" t="s">
        <v>423</v>
      </c>
      <c r="KN692" t="s">
        <v>423</v>
      </c>
      <c r="KO692" t="s">
        <v>423</v>
      </c>
      <c r="KP692" t="s">
        <v>423</v>
      </c>
      <c r="KQ692" t="s">
        <v>431</v>
      </c>
      <c r="KR692" t="s">
        <v>423</v>
      </c>
      <c r="KS692" t="s">
        <v>423</v>
      </c>
      <c r="KT692" t="s">
        <v>423</v>
      </c>
      <c r="KU692" t="s">
        <v>423</v>
      </c>
      <c r="KV692" t="s">
        <v>431</v>
      </c>
      <c r="KW692" t="s">
        <v>423</v>
      </c>
      <c r="KY692" t="s">
        <v>431</v>
      </c>
      <c r="KZ692" t="s">
        <v>432</v>
      </c>
      <c r="LA692" t="s">
        <v>432</v>
      </c>
      <c r="LB692" t="s">
        <v>432</v>
      </c>
      <c r="LC692" t="s">
        <v>432</v>
      </c>
      <c r="LD692" t="s">
        <v>432</v>
      </c>
      <c r="LE692" t="s">
        <v>432</v>
      </c>
      <c r="LF692" t="s">
        <v>432</v>
      </c>
      <c r="LG692" t="s">
        <v>432</v>
      </c>
      <c r="LH692" t="s">
        <v>432</v>
      </c>
      <c r="LI692" t="s">
        <v>432</v>
      </c>
      <c r="LK692" t="s">
        <v>431</v>
      </c>
      <c r="LL692" t="s">
        <v>423</v>
      </c>
      <c r="LM692" t="s">
        <v>423</v>
      </c>
      <c r="LN692" t="s">
        <v>423</v>
      </c>
      <c r="LO692" t="s">
        <v>441</v>
      </c>
      <c r="LP692" t="s">
        <v>432</v>
      </c>
      <c r="LQ692" t="s">
        <v>432</v>
      </c>
      <c r="LR692" t="s">
        <v>432</v>
      </c>
      <c r="LS692" t="s">
        <v>432</v>
      </c>
      <c r="LT692" t="s">
        <v>432</v>
      </c>
      <c r="LU692" t="s">
        <v>423</v>
      </c>
      <c r="LV692" t="s">
        <v>423</v>
      </c>
      <c r="LW692" t="s">
        <v>423</v>
      </c>
      <c r="LX692" t="s">
        <v>431</v>
      </c>
      <c r="LY692" t="s">
        <v>423</v>
      </c>
      <c r="LZ692" t="s">
        <v>423</v>
      </c>
      <c r="MA692" t="s">
        <v>423</v>
      </c>
      <c r="MB692" t="s">
        <v>423</v>
      </c>
      <c r="MC692" t="s">
        <v>423</v>
      </c>
      <c r="MD692" t="s">
        <v>431</v>
      </c>
      <c r="ME692" t="s">
        <v>423</v>
      </c>
      <c r="MF692" t="s">
        <v>423</v>
      </c>
      <c r="MG692" t="s">
        <v>423</v>
      </c>
      <c r="MH692" t="s">
        <v>423</v>
      </c>
      <c r="MI692" t="s">
        <v>423</v>
      </c>
      <c r="MJ692" t="s">
        <v>423</v>
      </c>
      <c r="MK692" t="s">
        <v>423</v>
      </c>
      <c r="ML692" t="s">
        <v>431</v>
      </c>
      <c r="MN692">
        <v>401.43</v>
      </c>
      <c r="MO692">
        <v>38.53</v>
      </c>
      <c r="NE692">
        <v>105.79</v>
      </c>
      <c r="NT692">
        <v>108.91</v>
      </c>
      <c r="OJ692">
        <v>96.74</v>
      </c>
      <c r="OT692">
        <v>51.46</v>
      </c>
    </row>
    <row r="693" spans="1:410" ht="12.75" customHeight="1" x14ac:dyDescent="0.2">
      <c r="A693">
        <v>847</v>
      </c>
      <c r="B693" t="str">
        <f t="shared" si="460"/>
        <v>5-15min</v>
      </c>
      <c r="C693" t="str">
        <f t="shared" si="461"/>
        <v>colocation</v>
      </c>
      <c r="D693" t="str">
        <f t="shared" si="462"/>
        <v>coloc ou foyer familial</v>
      </c>
      <c r="E693" t="str">
        <f t="shared" si="463"/>
        <v>tout à fait</v>
      </c>
      <c r="F693" t="str">
        <f t="shared" si="464"/>
        <v>aucune</v>
      </c>
      <c r="G693" t="str">
        <f t="shared" si="465"/>
        <v>non</v>
      </c>
      <c r="H693" t="str">
        <f t="shared" si="466"/>
        <v>non</v>
      </c>
      <c r="I693" t="s">
        <v>423</v>
      </c>
      <c r="J693" t="str">
        <f t="shared" si="467"/>
        <v>souvent</v>
      </c>
      <c r="K693" t="str">
        <f t="shared" si="468"/>
        <v>souvent</v>
      </c>
      <c r="L693" t="str">
        <f t="shared" si="469"/>
        <v>tout à fait</v>
      </c>
      <c r="M693" t="str">
        <f t="shared" si="470"/>
        <v>1-2h</v>
      </c>
      <c r="N693" t="str">
        <f t="shared" si="471"/>
        <v>4-6h</v>
      </c>
      <c r="O693" t="str">
        <f t="shared" si="472"/>
        <v>souvent</v>
      </c>
      <c r="P693" t="str">
        <f t="shared" si="473"/>
        <v>parfois</v>
      </c>
      <c r="Q693" t="str">
        <f t="shared" si="474"/>
        <v>souvent</v>
      </c>
      <c r="R693" t="s">
        <v>424</v>
      </c>
      <c r="S693" t="s">
        <v>425</v>
      </c>
      <c r="T693" t="s">
        <v>425</v>
      </c>
      <c r="U693" t="s">
        <v>428</v>
      </c>
      <c r="V693" t="s">
        <v>428</v>
      </c>
      <c r="W693" t="s">
        <v>428</v>
      </c>
      <c r="X693" t="s">
        <v>424</v>
      </c>
      <c r="Y693" t="s">
        <v>425</v>
      </c>
      <c r="Z693" t="s">
        <v>425</v>
      </c>
      <c r="AA693" t="s">
        <v>425</v>
      </c>
      <c r="AB693" t="s">
        <v>425</v>
      </c>
      <c r="AC693" t="s">
        <v>425</v>
      </c>
      <c r="AD693" t="str">
        <f t="shared" si="475"/>
        <v>semestre</v>
      </c>
      <c r="AE693" t="str">
        <f t="shared" si="476"/>
        <v>très</v>
      </c>
      <c r="AF693" t="str">
        <f t="shared" si="477"/>
        <v>très bonnes</v>
      </c>
      <c r="AG693" t="str">
        <f t="shared" si="478"/>
        <v>très souvent</v>
      </c>
      <c r="AH693" t="str">
        <f t="shared" si="479"/>
        <v>très souvent</v>
      </c>
      <c r="AI693" t="str">
        <f t="shared" si="480"/>
        <v>parfois</v>
      </c>
      <c r="AJ693" t="str">
        <f t="shared" si="481"/>
        <v>jamais</v>
      </c>
      <c r="AK693" t="str">
        <f t="shared" si="482"/>
        <v>1-5h</v>
      </c>
      <c r="AL693" t="str">
        <f t="shared" si="483"/>
        <v>tout à fait</v>
      </c>
      <c r="AM693" t="str">
        <f t="shared" si="484"/>
        <v>plutôt non</v>
      </c>
      <c r="AN693" t="str">
        <f t="shared" si="485"/>
        <v>3-6h</v>
      </c>
      <c r="AO693" t="str">
        <f t="shared" si="486"/>
        <v>rarement</v>
      </c>
      <c r="AP693" t="str">
        <f t="shared" si="487"/>
        <v>plutôt non</v>
      </c>
      <c r="AQ693" t="str">
        <f t="shared" si="488"/>
        <v>1/semaine</v>
      </c>
      <c r="AR693" t="str">
        <f t="shared" si="489"/>
        <v>très souvent</v>
      </c>
      <c r="AS693" t="str">
        <f t="shared" si="490"/>
        <v>1-2h</v>
      </c>
      <c r="AT693" t="str">
        <f t="shared" si="491"/>
        <v>très satisfaisante</v>
      </c>
      <c r="AU693" t="str">
        <f t="shared" si="492"/>
        <v>tout à fait</v>
      </c>
      <c r="AV693" t="str">
        <f t="shared" si="493"/>
        <v>tout à fait</v>
      </c>
      <c r="AW693" t="str">
        <f t="shared" si="494"/>
        <v>plutôt oui</v>
      </c>
      <c r="AX693" t="str">
        <f t="shared" si="495"/>
        <v>tout à fait</v>
      </c>
      <c r="AY693" t="str">
        <f t="shared" si="496"/>
        <v>tout à fait</v>
      </c>
      <c r="AZ693" t="str">
        <f t="shared" si="497"/>
        <v>1A</v>
      </c>
      <c r="BA693" t="str">
        <f t="shared" si="498"/>
        <v>1A</v>
      </c>
      <c r="BB693" t="str">
        <f t="shared" si="499"/>
        <v>classique</v>
      </c>
      <c r="BC693" t="str">
        <f t="shared" si="500"/>
        <v>non</v>
      </c>
      <c r="BD693" t="str">
        <f t="shared" si="501"/>
        <v>post-bac</v>
      </c>
      <c r="BE693" t="str">
        <f t="shared" si="502"/>
        <v>Fr</v>
      </c>
      <c r="BF693" t="str">
        <f t="shared" si="503"/>
        <v>25-50%</v>
      </c>
      <c r="BG693" t="str">
        <f t="shared" si="504"/>
        <v>jsp</v>
      </c>
      <c r="BH693" t="s">
        <v>423</v>
      </c>
      <c r="BI693" t="str">
        <f t="shared" si="505"/>
        <v>aucun</v>
      </c>
      <c r="BJ693" t="s">
        <v>423</v>
      </c>
      <c r="BK693" t="s">
        <v>431</v>
      </c>
      <c r="BL693" t="s">
        <v>423</v>
      </c>
      <c r="BM693" t="s">
        <v>423</v>
      </c>
      <c r="BN693" t="s">
        <v>423</v>
      </c>
      <c r="BO693" t="s">
        <v>431</v>
      </c>
      <c r="BP693" t="s">
        <v>423</v>
      </c>
      <c r="BQ693" t="s">
        <v>2437</v>
      </c>
      <c r="BR693" t="s">
        <v>432</v>
      </c>
      <c r="BS693" t="s">
        <v>432</v>
      </c>
      <c r="BT693" t="s">
        <v>432</v>
      </c>
      <c r="BU693" t="s">
        <v>432</v>
      </c>
      <c r="BV693" t="s">
        <v>431</v>
      </c>
      <c r="BW693" t="s">
        <v>423</v>
      </c>
      <c r="BX693" t="s">
        <v>423</v>
      </c>
      <c r="BY693" t="s">
        <v>423</v>
      </c>
      <c r="BZ693" t="s">
        <v>423</v>
      </c>
      <c r="CA693" t="s">
        <v>432</v>
      </c>
      <c r="CB693" t="s">
        <v>432</v>
      </c>
      <c r="CC693" t="s">
        <v>432</v>
      </c>
      <c r="CD693" t="s">
        <v>432</v>
      </c>
      <c r="CE693" t="s">
        <v>423</v>
      </c>
      <c r="CF693" t="s">
        <v>432</v>
      </c>
      <c r="CG693" t="s">
        <v>432</v>
      </c>
      <c r="CH693" t="s">
        <v>432</v>
      </c>
      <c r="CI693" t="s">
        <v>432</v>
      </c>
      <c r="CJ693" t="s">
        <v>432</v>
      </c>
      <c r="CK693" t="s">
        <v>432</v>
      </c>
      <c r="CL693" t="s">
        <v>432</v>
      </c>
      <c r="CM693" t="s">
        <v>432</v>
      </c>
      <c r="CN693" t="s">
        <v>423</v>
      </c>
      <c r="CO693" t="s">
        <v>432</v>
      </c>
      <c r="CP693" t="s">
        <v>432</v>
      </c>
      <c r="CQ693" t="s">
        <v>432</v>
      </c>
      <c r="CR693" t="s">
        <v>432</v>
      </c>
      <c r="CT693" t="s">
        <v>432</v>
      </c>
      <c r="CU693" t="s">
        <v>423</v>
      </c>
      <c r="CV693" t="s">
        <v>423</v>
      </c>
      <c r="CW693" t="s">
        <v>431</v>
      </c>
      <c r="CX693" t="s">
        <v>423</v>
      </c>
      <c r="CY693" t="s">
        <v>423</v>
      </c>
      <c r="CZ693" t="s">
        <v>423</v>
      </c>
      <c r="DA693" t="s">
        <v>431</v>
      </c>
      <c r="DB693" t="s">
        <v>423</v>
      </c>
      <c r="DC693" t="s">
        <v>423</v>
      </c>
      <c r="DD693" t="s">
        <v>431</v>
      </c>
      <c r="DE693" t="s">
        <v>423</v>
      </c>
      <c r="DF693" t="s">
        <v>423</v>
      </c>
      <c r="DG693" t="s">
        <v>423</v>
      </c>
      <c r="DH693" t="s">
        <v>423</v>
      </c>
      <c r="DI693" t="s">
        <v>423</v>
      </c>
      <c r="DJ693" t="s">
        <v>431</v>
      </c>
      <c r="DK693" t="s">
        <v>423</v>
      </c>
      <c r="DL693" t="s">
        <v>423</v>
      </c>
      <c r="DM693" t="s">
        <v>423</v>
      </c>
      <c r="DN693" t="s">
        <v>423</v>
      </c>
      <c r="DO693" t="s">
        <v>431</v>
      </c>
      <c r="DP693" t="s">
        <v>423</v>
      </c>
      <c r="DQ693" t="s">
        <v>423</v>
      </c>
      <c r="DR693" t="s">
        <v>423</v>
      </c>
      <c r="DS693" t="s">
        <v>423</v>
      </c>
      <c r="DT693" t="s">
        <v>423</v>
      </c>
      <c r="DU693" t="s">
        <v>431</v>
      </c>
      <c r="DV693" t="s">
        <v>423</v>
      </c>
      <c r="DW693" t="s">
        <v>423</v>
      </c>
      <c r="DX693" t="s">
        <v>423</v>
      </c>
      <c r="DY693" t="s">
        <v>423</v>
      </c>
      <c r="DZ693" t="s">
        <v>431</v>
      </c>
      <c r="EA693" t="s">
        <v>423</v>
      </c>
      <c r="EB693" t="s">
        <v>423</v>
      </c>
      <c r="EC693" t="s">
        <v>431</v>
      </c>
      <c r="ED693" t="s">
        <v>423</v>
      </c>
      <c r="EE693" t="s">
        <v>423</v>
      </c>
      <c r="EF693" t="s">
        <v>437</v>
      </c>
      <c r="EG693" t="s">
        <v>438</v>
      </c>
      <c r="EH693" t="s">
        <v>434</v>
      </c>
      <c r="EI693" t="s">
        <v>436</v>
      </c>
      <c r="EJ693" t="s">
        <v>435</v>
      </c>
      <c r="EK693" t="s">
        <v>433</v>
      </c>
      <c r="EL693" t="s">
        <v>424</v>
      </c>
      <c r="EM693" t="s">
        <v>425</v>
      </c>
      <c r="EN693" t="s">
        <v>425</v>
      </c>
      <c r="EO693" t="s">
        <v>428</v>
      </c>
      <c r="EP693" t="s">
        <v>428</v>
      </c>
      <c r="EQ693" t="s">
        <v>428</v>
      </c>
      <c r="ER693" t="s">
        <v>424</v>
      </c>
      <c r="ES693" t="s">
        <v>425</v>
      </c>
      <c r="ET693" t="s">
        <v>425</v>
      </c>
      <c r="EU693" t="s">
        <v>425</v>
      </c>
      <c r="EV693" t="s">
        <v>425</v>
      </c>
      <c r="EW693" t="s">
        <v>425</v>
      </c>
      <c r="EX693" t="s">
        <v>431</v>
      </c>
      <c r="EY693" t="s">
        <v>423</v>
      </c>
      <c r="EZ693" t="s">
        <v>423</v>
      </c>
      <c r="FA693" t="s">
        <v>423</v>
      </c>
      <c r="FB693" t="s">
        <v>423</v>
      </c>
      <c r="FC693" t="s">
        <v>423</v>
      </c>
      <c r="FD693" t="s">
        <v>431</v>
      </c>
      <c r="FE693" t="s">
        <v>423</v>
      </c>
      <c r="FF693" t="s">
        <v>423</v>
      </c>
      <c r="FG693" t="s">
        <v>423</v>
      </c>
      <c r="FH693" t="s">
        <v>431</v>
      </c>
      <c r="FI693" t="s">
        <v>423</v>
      </c>
      <c r="FJ693" t="s">
        <v>423</v>
      </c>
      <c r="FK693" t="s">
        <v>423</v>
      </c>
      <c r="FL693" t="s">
        <v>431</v>
      </c>
      <c r="FM693" t="s">
        <v>423</v>
      </c>
      <c r="FN693" t="s">
        <v>423</v>
      </c>
      <c r="FO693" t="s">
        <v>423</v>
      </c>
      <c r="FP693" t="s">
        <v>431</v>
      </c>
      <c r="FQ693" t="s">
        <v>423</v>
      </c>
      <c r="FR693" t="s">
        <v>423</v>
      </c>
      <c r="FS693" t="s">
        <v>423</v>
      </c>
      <c r="FT693" t="s">
        <v>423</v>
      </c>
      <c r="FU693" t="s">
        <v>423</v>
      </c>
      <c r="FV693" t="s">
        <v>431</v>
      </c>
      <c r="FW693" t="s">
        <v>423</v>
      </c>
      <c r="FX693" t="s">
        <v>423</v>
      </c>
      <c r="FZ693" t="s">
        <v>423</v>
      </c>
      <c r="GB693" t="s">
        <v>423</v>
      </c>
      <c r="GD693" t="s">
        <v>431</v>
      </c>
      <c r="GE693" t="s">
        <v>2510</v>
      </c>
      <c r="GF693" t="s">
        <v>431</v>
      </c>
      <c r="GG693" t="s">
        <v>423</v>
      </c>
      <c r="GH693" t="s">
        <v>423</v>
      </c>
      <c r="GI693" t="s">
        <v>423</v>
      </c>
      <c r="GJ693" t="s">
        <v>423</v>
      </c>
      <c r="GK693" t="s">
        <v>431</v>
      </c>
      <c r="GL693" t="s">
        <v>423</v>
      </c>
      <c r="GM693" t="s">
        <v>431</v>
      </c>
      <c r="GN693" t="s">
        <v>423</v>
      </c>
      <c r="GO693" t="s">
        <v>423</v>
      </c>
      <c r="GP693" t="s">
        <v>423</v>
      </c>
      <c r="GQ693" t="s">
        <v>423</v>
      </c>
      <c r="GR693" t="s">
        <v>423</v>
      </c>
      <c r="GS693" t="s">
        <v>431</v>
      </c>
      <c r="GT693" t="s">
        <v>423</v>
      </c>
      <c r="GU693" t="s">
        <v>423</v>
      </c>
      <c r="GV693" t="s">
        <v>423</v>
      </c>
      <c r="GW693" t="s">
        <v>431</v>
      </c>
      <c r="GX693" t="s">
        <v>423</v>
      </c>
      <c r="GY693" t="s">
        <v>423</v>
      </c>
      <c r="GZ693" t="s">
        <v>423</v>
      </c>
      <c r="HA693" t="s">
        <v>423</v>
      </c>
      <c r="HB693" t="s">
        <v>431</v>
      </c>
      <c r="HC693" t="s">
        <v>423</v>
      </c>
      <c r="HD693" t="s">
        <v>423</v>
      </c>
      <c r="HE693" t="s">
        <v>423</v>
      </c>
      <c r="HF693" t="s">
        <v>431</v>
      </c>
      <c r="HG693" t="s">
        <v>423</v>
      </c>
      <c r="HH693" t="s">
        <v>423</v>
      </c>
      <c r="HI693" t="s">
        <v>423</v>
      </c>
      <c r="HJ693" t="s">
        <v>431</v>
      </c>
      <c r="HK693" t="s">
        <v>423</v>
      </c>
      <c r="HL693" t="s">
        <v>423</v>
      </c>
      <c r="HM693" t="s">
        <v>423</v>
      </c>
      <c r="HN693" t="s">
        <v>431</v>
      </c>
      <c r="HO693" t="s">
        <v>2511</v>
      </c>
      <c r="HP693" t="s">
        <v>423</v>
      </c>
      <c r="HR693" t="s">
        <v>423</v>
      </c>
      <c r="HT693" t="s">
        <v>423</v>
      </c>
      <c r="HV693" t="s">
        <v>423</v>
      </c>
      <c r="HW693" t="s">
        <v>431</v>
      </c>
      <c r="HX693" t="s">
        <v>423</v>
      </c>
      <c r="HY693" t="s">
        <v>423</v>
      </c>
      <c r="HZ693" t="s">
        <v>423</v>
      </c>
      <c r="IA693" t="s">
        <v>423</v>
      </c>
      <c r="IB693" t="s">
        <v>431</v>
      </c>
      <c r="IC693" t="s">
        <v>423</v>
      </c>
      <c r="ID693" t="s">
        <v>423</v>
      </c>
      <c r="IE693" t="s">
        <v>423</v>
      </c>
      <c r="IF693" t="s">
        <v>431</v>
      </c>
      <c r="IG693" t="s">
        <v>423</v>
      </c>
      <c r="IH693" t="s">
        <v>423</v>
      </c>
      <c r="II693" t="s">
        <v>423</v>
      </c>
      <c r="IJ693" t="s">
        <v>431</v>
      </c>
      <c r="IK693" t="s">
        <v>423</v>
      </c>
      <c r="IL693" t="s">
        <v>423</v>
      </c>
      <c r="IM693" t="s">
        <v>423</v>
      </c>
      <c r="IN693" t="s">
        <v>423</v>
      </c>
      <c r="IO693" t="s">
        <v>431</v>
      </c>
      <c r="IP693" t="s">
        <v>423</v>
      </c>
      <c r="IQ693" t="s">
        <v>423</v>
      </c>
      <c r="IR693" t="s">
        <v>431</v>
      </c>
      <c r="IS693" t="s">
        <v>423</v>
      </c>
      <c r="IT693" t="s">
        <v>423</v>
      </c>
      <c r="IU693" t="s">
        <v>423</v>
      </c>
      <c r="IV693" t="s">
        <v>431</v>
      </c>
      <c r="IW693" t="s">
        <v>2512</v>
      </c>
      <c r="IX693" t="s">
        <v>423</v>
      </c>
      <c r="IZ693" t="s">
        <v>423</v>
      </c>
      <c r="JB693" t="s">
        <v>423</v>
      </c>
      <c r="JI693" t="s">
        <v>431</v>
      </c>
      <c r="JJ693" t="s">
        <v>423</v>
      </c>
      <c r="JK693" t="s">
        <v>423</v>
      </c>
      <c r="JL693" t="s">
        <v>423</v>
      </c>
      <c r="JM693" t="s">
        <v>423</v>
      </c>
      <c r="JN693" t="s">
        <v>432</v>
      </c>
      <c r="JO693" t="s">
        <v>432</v>
      </c>
      <c r="JP693" t="s">
        <v>432</v>
      </c>
      <c r="JQ693" t="s">
        <v>432</v>
      </c>
      <c r="JR693" t="s">
        <v>432</v>
      </c>
      <c r="JS693" t="s">
        <v>432</v>
      </c>
      <c r="JT693" t="s">
        <v>432</v>
      </c>
      <c r="JU693" t="s">
        <v>432</v>
      </c>
      <c r="JV693" t="s">
        <v>432</v>
      </c>
      <c r="JW693" t="s">
        <v>432</v>
      </c>
      <c r="JX693" t="s">
        <v>432</v>
      </c>
      <c r="JY693" t="s">
        <v>432</v>
      </c>
      <c r="JZ693" t="s">
        <v>432</v>
      </c>
      <c r="KA693" t="s">
        <v>432</v>
      </c>
      <c r="KB693" t="s">
        <v>432</v>
      </c>
      <c r="KC693" t="s">
        <v>432</v>
      </c>
      <c r="KD693" t="s">
        <v>423</v>
      </c>
      <c r="KE693" t="s">
        <v>423</v>
      </c>
      <c r="KF693" t="s">
        <v>423</v>
      </c>
      <c r="KG693" t="s">
        <v>423</v>
      </c>
      <c r="KH693" t="s">
        <v>423</v>
      </c>
      <c r="KI693" t="s">
        <v>423</v>
      </c>
      <c r="KJ693" t="s">
        <v>423</v>
      </c>
      <c r="KK693" t="s">
        <v>423</v>
      </c>
      <c r="KL693" t="s">
        <v>423</v>
      </c>
      <c r="KM693" t="s">
        <v>423</v>
      </c>
      <c r="KN693" t="s">
        <v>423</v>
      </c>
      <c r="KO693" t="s">
        <v>423</v>
      </c>
      <c r="KP693" t="s">
        <v>423</v>
      </c>
      <c r="KQ693" t="s">
        <v>431</v>
      </c>
      <c r="KR693" t="s">
        <v>423</v>
      </c>
      <c r="KS693" t="s">
        <v>423</v>
      </c>
      <c r="KT693" t="s">
        <v>423</v>
      </c>
      <c r="KU693" t="s">
        <v>423</v>
      </c>
      <c r="KV693" t="s">
        <v>423</v>
      </c>
      <c r="KW693" t="s">
        <v>431</v>
      </c>
      <c r="KY693" t="s">
        <v>431</v>
      </c>
      <c r="KZ693" t="s">
        <v>432</v>
      </c>
      <c r="LA693" t="s">
        <v>432</v>
      </c>
      <c r="LB693" t="s">
        <v>432</v>
      </c>
      <c r="LC693" t="s">
        <v>432</v>
      </c>
      <c r="LD693" t="s">
        <v>432</v>
      </c>
      <c r="LE693" t="s">
        <v>432</v>
      </c>
      <c r="LF693" t="s">
        <v>432</v>
      </c>
      <c r="LG693" t="s">
        <v>432</v>
      </c>
      <c r="LH693" t="s">
        <v>432</v>
      </c>
      <c r="LI693" t="s">
        <v>432</v>
      </c>
      <c r="LK693" t="s">
        <v>431</v>
      </c>
      <c r="LL693" t="s">
        <v>423</v>
      </c>
      <c r="LM693" t="s">
        <v>423</v>
      </c>
      <c r="LN693" t="s">
        <v>423</v>
      </c>
      <c r="LO693" t="s">
        <v>439</v>
      </c>
      <c r="LP693" t="s">
        <v>432</v>
      </c>
      <c r="LQ693" t="s">
        <v>432</v>
      </c>
      <c r="LR693" t="s">
        <v>432</v>
      </c>
      <c r="LS693" t="s">
        <v>432</v>
      </c>
      <c r="LT693" t="s">
        <v>432</v>
      </c>
      <c r="LU693" t="s">
        <v>423</v>
      </c>
      <c r="LV693" t="s">
        <v>423</v>
      </c>
      <c r="LW693" t="s">
        <v>431</v>
      </c>
      <c r="LX693" t="s">
        <v>423</v>
      </c>
      <c r="LY693" t="s">
        <v>423</v>
      </c>
      <c r="LZ693" t="s">
        <v>423</v>
      </c>
      <c r="MA693" t="s">
        <v>423</v>
      </c>
      <c r="MB693" t="s">
        <v>423</v>
      </c>
      <c r="MC693" t="s">
        <v>423</v>
      </c>
      <c r="MD693" t="s">
        <v>423</v>
      </c>
      <c r="ME693" t="s">
        <v>423</v>
      </c>
      <c r="MF693" t="s">
        <v>423</v>
      </c>
      <c r="MG693" t="s">
        <v>431</v>
      </c>
      <c r="MH693" t="s">
        <v>423</v>
      </c>
      <c r="MI693" t="s">
        <v>423</v>
      </c>
      <c r="MJ693" t="s">
        <v>423</v>
      </c>
      <c r="MK693" t="s">
        <v>423</v>
      </c>
      <c r="ML693" t="s">
        <v>431</v>
      </c>
      <c r="MN693">
        <v>478.01</v>
      </c>
      <c r="MO693">
        <v>88.84</v>
      </c>
      <c r="NE693">
        <v>125.6</v>
      </c>
      <c r="NT693">
        <v>135.88</v>
      </c>
      <c r="OJ693">
        <v>70.38</v>
      </c>
      <c r="OT693">
        <v>57.31</v>
      </c>
    </row>
    <row r="694" spans="1:410" ht="12.75" customHeight="1" x14ac:dyDescent="0.2">
      <c r="A694">
        <v>848</v>
      </c>
      <c r="B694" t="str">
        <f t="shared" si="460"/>
        <v>5-15min</v>
      </c>
      <c r="C694" t="str">
        <f t="shared" si="461"/>
        <v>seul</v>
      </c>
      <c r="D694" t="str">
        <f t="shared" si="462"/>
        <v>10-20m2</v>
      </c>
      <c r="E694" t="str">
        <f t="shared" si="463"/>
        <v>plutôt non</v>
      </c>
      <c r="F694" t="str">
        <f t="shared" si="464"/>
        <v>aucune</v>
      </c>
      <c r="G694" t="str">
        <f t="shared" si="465"/>
        <v>echelon 4-7</v>
      </c>
      <c r="H694" t="str">
        <f t="shared" si="466"/>
        <v>non</v>
      </c>
      <c r="I694" t="s">
        <v>423</v>
      </c>
      <c r="J694" t="str">
        <f t="shared" si="467"/>
        <v>toujours</v>
      </c>
      <c r="K694" t="str">
        <f t="shared" si="468"/>
        <v>parfois</v>
      </c>
      <c r="L694" t="str">
        <f t="shared" si="469"/>
        <v>plutôt non</v>
      </c>
      <c r="M694" t="str">
        <f t="shared" si="470"/>
        <v>+4h</v>
      </c>
      <c r="N694" t="str">
        <f t="shared" si="471"/>
        <v>4-6h</v>
      </c>
      <c r="O694" t="str">
        <f t="shared" si="472"/>
        <v>parfois</v>
      </c>
      <c r="P694" t="str">
        <f t="shared" si="473"/>
        <v>jamais</v>
      </c>
      <c r="Q694" t="str">
        <f t="shared" si="474"/>
        <v>toujours</v>
      </c>
      <c r="R694" t="s">
        <v>424</v>
      </c>
      <c r="S694" t="s">
        <v>425</v>
      </c>
      <c r="T694" t="s">
        <v>425</v>
      </c>
      <c r="U694" t="s">
        <v>428</v>
      </c>
      <c r="V694" t="s">
        <v>440</v>
      </c>
      <c r="W694" t="s">
        <v>428</v>
      </c>
      <c r="X694" t="s">
        <v>430</v>
      </c>
      <c r="Y694" t="s">
        <v>424</v>
      </c>
      <c r="Z694" t="s">
        <v>430</v>
      </c>
      <c r="AA694" t="s">
        <v>425</v>
      </c>
      <c r="AB694" t="s">
        <v>425</v>
      </c>
      <c r="AC694" t="s">
        <v>425</v>
      </c>
      <c r="AD694" t="str">
        <f t="shared" si="475"/>
        <v>2 semaines avant</v>
      </c>
      <c r="AE694" t="str">
        <f t="shared" si="476"/>
        <v>plutôt oui</v>
      </c>
      <c r="AF694" t="str">
        <f t="shared" si="477"/>
        <v>très bonnes</v>
      </c>
      <c r="AG694" t="str">
        <f t="shared" si="478"/>
        <v>régulièrement</v>
      </c>
      <c r="AH694" t="str">
        <f t="shared" si="479"/>
        <v>jamais</v>
      </c>
      <c r="AI694" t="str">
        <f t="shared" si="480"/>
        <v>jamais</v>
      </c>
      <c r="AJ694" t="str">
        <f t="shared" si="481"/>
        <v>toujours</v>
      </c>
      <c r="AK694" t="str">
        <f t="shared" si="482"/>
        <v>non</v>
      </c>
      <c r="AL694" t="str">
        <f t="shared" si="483"/>
        <v>pas d'asso</v>
      </c>
      <c r="AM694" t="str">
        <f t="shared" si="484"/>
        <v>pas d'asso</v>
      </c>
      <c r="AN694" t="str">
        <f t="shared" si="485"/>
        <v>0-1h</v>
      </c>
      <c r="AO694" t="str">
        <f t="shared" si="486"/>
        <v>jamais</v>
      </c>
      <c r="AP694" t="str">
        <f t="shared" si="487"/>
        <v>pas de spectacles</v>
      </c>
      <c r="AQ694" t="str">
        <f t="shared" si="488"/>
        <v>jamais</v>
      </c>
      <c r="AR694" t="str">
        <f t="shared" si="489"/>
        <v>régulièrement</v>
      </c>
      <c r="AS694" t="str">
        <f t="shared" si="490"/>
        <v>2-4h</v>
      </c>
      <c r="AT694" t="str">
        <f t="shared" si="491"/>
        <v>plutôt insatisfaisante</v>
      </c>
      <c r="AU694" t="str">
        <f t="shared" si="492"/>
        <v>pas du tout</v>
      </c>
      <c r="AV694" t="str">
        <f t="shared" si="493"/>
        <v>plutôt non</v>
      </c>
      <c r="AW694" t="str">
        <f t="shared" si="494"/>
        <v>plutôt non</v>
      </c>
      <c r="AX694" t="str">
        <f t="shared" si="495"/>
        <v>tout à fait</v>
      </c>
      <c r="AY694" t="str">
        <f t="shared" si="496"/>
        <v>plutôt oui</v>
      </c>
      <c r="AZ694" t="str">
        <f t="shared" si="497"/>
        <v>4A</v>
      </c>
      <c r="BA694" t="str">
        <f t="shared" si="498"/>
        <v>GC</v>
      </c>
      <c r="BB694" t="str">
        <f t="shared" si="499"/>
        <v>classique</v>
      </c>
      <c r="BC694" t="str">
        <f t="shared" si="500"/>
        <v>non</v>
      </c>
      <c r="BD694" t="str">
        <f t="shared" si="501"/>
        <v>3A</v>
      </c>
      <c r="BE694" t="str">
        <f t="shared" si="502"/>
        <v>Fr</v>
      </c>
      <c r="BF694" t="str">
        <f t="shared" si="503"/>
        <v>pas de classement</v>
      </c>
      <c r="BG694" t="str">
        <f t="shared" si="504"/>
        <v>jsp</v>
      </c>
      <c r="BH694" t="s">
        <v>431</v>
      </c>
      <c r="BI694" t="str">
        <f t="shared" si="505"/>
        <v>1 par semestre</v>
      </c>
      <c r="BJ694" t="s">
        <v>423</v>
      </c>
      <c r="BK694" t="s">
        <v>431</v>
      </c>
      <c r="BL694" t="s">
        <v>423</v>
      </c>
      <c r="BM694" t="s">
        <v>423</v>
      </c>
      <c r="BN694" t="s">
        <v>431</v>
      </c>
      <c r="BO694" t="s">
        <v>423</v>
      </c>
      <c r="BP694" t="s">
        <v>423</v>
      </c>
      <c r="BR694" t="s">
        <v>423</v>
      </c>
      <c r="BS694" t="s">
        <v>431</v>
      </c>
      <c r="BT694" t="s">
        <v>423</v>
      </c>
      <c r="BU694" t="s">
        <v>423</v>
      </c>
      <c r="BV694" t="s">
        <v>423</v>
      </c>
      <c r="BW694" t="s">
        <v>423</v>
      </c>
      <c r="BX694" t="s">
        <v>431</v>
      </c>
      <c r="BY694" t="s">
        <v>423</v>
      </c>
      <c r="BZ694" t="s">
        <v>423</v>
      </c>
      <c r="CA694" t="s">
        <v>432</v>
      </c>
      <c r="CB694" t="s">
        <v>432</v>
      </c>
      <c r="CC694" t="s">
        <v>432</v>
      </c>
      <c r="CD694" t="s">
        <v>432</v>
      </c>
      <c r="CE694" t="s">
        <v>431</v>
      </c>
      <c r="CF694" t="s">
        <v>423</v>
      </c>
      <c r="CG694" t="s">
        <v>423</v>
      </c>
      <c r="CH694" t="s">
        <v>423</v>
      </c>
      <c r="CI694" t="s">
        <v>423</v>
      </c>
      <c r="CJ694" t="s">
        <v>423</v>
      </c>
      <c r="CK694" t="s">
        <v>423</v>
      </c>
      <c r="CL694" t="s">
        <v>423</v>
      </c>
      <c r="CM694" t="s">
        <v>431</v>
      </c>
      <c r="CN694" t="s">
        <v>423</v>
      </c>
      <c r="CO694" t="s">
        <v>432</v>
      </c>
      <c r="CP694" t="s">
        <v>432</v>
      </c>
      <c r="CQ694" t="s">
        <v>432</v>
      </c>
      <c r="CR694" t="s">
        <v>432</v>
      </c>
      <c r="CT694" t="s">
        <v>432</v>
      </c>
      <c r="CU694" t="s">
        <v>423</v>
      </c>
      <c r="CV694" t="s">
        <v>431</v>
      </c>
      <c r="CW694" t="s">
        <v>423</v>
      </c>
      <c r="CX694" t="s">
        <v>423</v>
      </c>
      <c r="CY694" t="s">
        <v>423</v>
      </c>
      <c r="CZ694" t="s">
        <v>423</v>
      </c>
      <c r="DA694" t="s">
        <v>423</v>
      </c>
      <c r="DB694" t="s">
        <v>431</v>
      </c>
      <c r="DC694" t="s">
        <v>423</v>
      </c>
      <c r="DD694" t="s">
        <v>423</v>
      </c>
      <c r="DE694" t="s">
        <v>423</v>
      </c>
      <c r="DF694" t="s">
        <v>431</v>
      </c>
      <c r="DG694" t="s">
        <v>423</v>
      </c>
      <c r="DH694" t="s">
        <v>431</v>
      </c>
      <c r="DI694" t="s">
        <v>423</v>
      </c>
      <c r="DJ694" t="s">
        <v>423</v>
      </c>
      <c r="DK694" t="s">
        <v>423</v>
      </c>
      <c r="DL694" t="s">
        <v>423</v>
      </c>
      <c r="DM694" t="s">
        <v>423</v>
      </c>
      <c r="DN694" t="s">
        <v>423</v>
      </c>
      <c r="DO694" t="s">
        <v>431</v>
      </c>
      <c r="DP694" t="s">
        <v>423</v>
      </c>
      <c r="DQ694" t="s">
        <v>423</v>
      </c>
      <c r="DR694" t="s">
        <v>423</v>
      </c>
      <c r="DS694" t="s">
        <v>423</v>
      </c>
      <c r="DT694" t="s">
        <v>423</v>
      </c>
      <c r="DU694" t="s">
        <v>423</v>
      </c>
      <c r="DV694" t="s">
        <v>431</v>
      </c>
      <c r="DW694" t="s">
        <v>423</v>
      </c>
      <c r="DX694" t="s">
        <v>423</v>
      </c>
      <c r="DY694" t="s">
        <v>423</v>
      </c>
      <c r="DZ694" t="s">
        <v>423</v>
      </c>
      <c r="EA694" t="s">
        <v>431</v>
      </c>
      <c r="EB694" t="s">
        <v>431</v>
      </c>
      <c r="EC694" t="s">
        <v>423</v>
      </c>
      <c r="ED694" t="s">
        <v>423</v>
      </c>
      <c r="EE694" t="s">
        <v>423</v>
      </c>
      <c r="EF694" t="s">
        <v>437</v>
      </c>
      <c r="EG694" t="s">
        <v>438</v>
      </c>
      <c r="EH694" t="s">
        <v>434</v>
      </c>
      <c r="EI694" t="s">
        <v>436</v>
      </c>
      <c r="EJ694" t="s">
        <v>435</v>
      </c>
      <c r="EK694" t="s">
        <v>433</v>
      </c>
      <c r="EL694" t="s">
        <v>424</v>
      </c>
      <c r="EM694" t="s">
        <v>425</v>
      </c>
      <c r="EN694" t="s">
        <v>425</v>
      </c>
      <c r="EO694" t="s">
        <v>428</v>
      </c>
      <c r="EP694" t="s">
        <v>440</v>
      </c>
      <c r="EQ694" t="s">
        <v>428</v>
      </c>
      <c r="ER694" t="s">
        <v>430</v>
      </c>
      <c r="ES694" t="s">
        <v>424</v>
      </c>
      <c r="ET694" t="s">
        <v>430</v>
      </c>
      <c r="EU694" t="s">
        <v>425</v>
      </c>
      <c r="EV694" t="s">
        <v>425</v>
      </c>
      <c r="EW694" t="s">
        <v>425</v>
      </c>
      <c r="EX694" t="s">
        <v>423</v>
      </c>
      <c r="EY694" t="s">
        <v>423</v>
      </c>
      <c r="EZ694" t="s">
        <v>431</v>
      </c>
      <c r="FA694" t="s">
        <v>423</v>
      </c>
      <c r="FB694" t="s">
        <v>423</v>
      </c>
      <c r="FC694" t="s">
        <v>423</v>
      </c>
      <c r="FD694" t="s">
        <v>423</v>
      </c>
      <c r="FE694" t="s">
        <v>431</v>
      </c>
      <c r="FF694" t="s">
        <v>423</v>
      </c>
      <c r="FG694" t="s">
        <v>423</v>
      </c>
      <c r="FH694" t="s">
        <v>431</v>
      </c>
      <c r="FI694" t="s">
        <v>423</v>
      </c>
      <c r="FJ694" t="s">
        <v>423</v>
      </c>
      <c r="FK694" t="s">
        <v>423</v>
      </c>
      <c r="FL694" t="s">
        <v>423</v>
      </c>
      <c r="FM694" t="s">
        <v>431</v>
      </c>
      <c r="FN694" t="s">
        <v>423</v>
      </c>
      <c r="FO694" t="s">
        <v>423</v>
      </c>
      <c r="FP694" t="s">
        <v>423</v>
      </c>
      <c r="FQ694" t="s">
        <v>423</v>
      </c>
      <c r="FR694" t="s">
        <v>423</v>
      </c>
      <c r="FS694" t="s">
        <v>431</v>
      </c>
      <c r="FT694" t="s">
        <v>423</v>
      </c>
      <c r="FU694" t="s">
        <v>423</v>
      </c>
      <c r="FV694" t="s">
        <v>423</v>
      </c>
      <c r="FW694" t="s">
        <v>431</v>
      </c>
      <c r="FX694" t="s">
        <v>431</v>
      </c>
      <c r="FZ694" t="s">
        <v>423</v>
      </c>
      <c r="GB694" t="s">
        <v>423</v>
      </c>
      <c r="GD694" t="s">
        <v>423</v>
      </c>
      <c r="GF694" t="s">
        <v>423</v>
      </c>
      <c r="GG694" t="s">
        <v>432</v>
      </c>
      <c r="GH694" t="s">
        <v>432</v>
      </c>
      <c r="GI694" t="s">
        <v>432</v>
      </c>
      <c r="GJ694" t="s">
        <v>432</v>
      </c>
      <c r="GK694" t="s">
        <v>432</v>
      </c>
      <c r="GL694" t="s">
        <v>432</v>
      </c>
      <c r="GM694" t="s">
        <v>432</v>
      </c>
      <c r="GN694" t="s">
        <v>432</v>
      </c>
      <c r="GO694" t="s">
        <v>432</v>
      </c>
      <c r="GP694" t="s">
        <v>432</v>
      </c>
      <c r="GQ694" t="s">
        <v>432</v>
      </c>
      <c r="GR694" t="s">
        <v>432</v>
      </c>
      <c r="GS694" t="s">
        <v>432</v>
      </c>
      <c r="GT694" t="s">
        <v>432</v>
      </c>
      <c r="GU694" t="s">
        <v>423</v>
      </c>
      <c r="GV694" t="s">
        <v>423</v>
      </c>
      <c r="GW694" t="s">
        <v>423</v>
      </c>
      <c r="GX694" t="s">
        <v>423</v>
      </c>
      <c r="GY694" t="s">
        <v>431</v>
      </c>
      <c r="GZ694" t="s">
        <v>423</v>
      </c>
      <c r="HA694" t="s">
        <v>423</v>
      </c>
      <c r="HB694" t="s">
        <v>423</v>
      </c>
      <c r="HC694" t="s">
        <v>431</v>
      </c>
      <c r="HD694" t="s">
        <v>432</v>
      </c>
      <c r="HE694" t="s">
        <v>432</v>
      </c>
      <c r="HF694" t="s">
        <v>432</v>
      </c>
      <c r="HG694" t="s">
        <v>432</v>
      </c>
      <c r="HH694" t="s">
        <v>423</v>
      </c>
      <c r="HI694" t="s">
        <v>423</v>
      </c>
      <c r="HJ694" t="s">
        <v>423</v>
      </c>
      <c r="HK694" t="s">
        <v>423</v>
      </c>
      <c r="HL694" t="s">
        <v>423</v>
      </c>
      <c r="HM694" t="s">
        <v>431</v>
      </c>
      <c r="HN694" t="s">
        <v>423</v>
      </c>
      <c r="HP694" t="s">
        <v>431</v>
      </c>
      <c r="HR694" t="s">
        <v>423</v>
      </c>
      <c r="HT694" t="s">
        <v>423</v>
      </c>
      <c r="HV694" t="s">
        <v>423</v>
      </c>
      <c r="HW694" t="s">
        <v>423</v>
      </c>
      <c r="HX694" t="s">
        <v>431</v>
      </c>
      <c r="HY694" t="s">
        <v>423</v>
      </c>
      <c r="HZ694" t="s">
        <v>423</v>
      </c>
      <c r="IA694" t="s">
        <v>423</v>
      </c>
      <c r="IB694" t="s">
        <v>423</v>
      </c>
      <c r="IC694" t="s">
        <v>423</v>
      </c>
      <c r="ID694" t="s">
        <v>431</v>
      </c>
      <c r="IE694" t="s">
        <v>423</v>
      </c>
      <c r="IF694" t="s">
        <v>423</v>
      </c>
      <c r="IG694" t="s">
        <v>423</v>
      </c>
      <c r="IH694" t="s">
        <v>423</v>
      </c>
      <c r="II694" t="s">
        <v>431</v>
      </c>
      <c r="IJ694" t="s">
        <v>423</v>
      </c>
      <c r="IK694" t="s">
        <v>423</v>
      </c>
      <c r="IL694" t="s">
        <v>431</v>
      </c>
      <c r="IM694" t="s">
        <v>423</v>
      </c>
      <c r="IN694" t="s">
        <v>423</v>
      </c>
      <c r="IO694" t="s">
        <v>423</v>
      </c>
      <c r="IP694" t="s">
        <v>431</v>
      </c>
      <c r="IQ694" t="s">
        <v>423</v>
      </c>
      <c r="IR694" t="s">
        <v>431</v>
      </c>
      <c r="IS694" t="s">
        <v>423</v>
      </c>
      <c r="IT694" t="s">
        <v>423</v>
      </c>
      <c r="IU694" t="s">
        <v>423</v>
      </c>
      <c r="IV694" t="s">
        <v>423</v>
      </c>
      <c r="IX694" t="s">
        <v>431</v>
      </c>
      <c r="IZ694" t="s">
        <v>423</v>
      </c>
      <c r="JB694" t="s">
        <v>423</v>
      </c>
      <c r="JI694" t="s">
        <v>423</v>
      </c>
      <c r="JJ694" t="s">
        <v>423</v>
      </c>
      <c r="JK694" t="s">
        <v>423</v>
      </c>
      <c r="JL694" t="s">
        <v>431</v>
      </c>
      <c r="JM694" t="s">
        <v>423</v>
      </c>
      <c r="JN694" t="s">
        <v>423</v>
      </c>
      <c r="JO694" t="s">
        <v>423</v>
      </c>
      <c r="JP694" t="s">
        <v>423</v>
      </c>
      <c r="JQ694" t="s">
        <v>423</v>
      </c>
      <c r="JR694" t="s">
        <v>423</v>
      </c>
      <c r="JS694" t="s">
        <v>423</v>
      </c>
      <c r="JT694" t="s">
        <v>423</v>
      </c>
      <c r="JU694" t="s">
        <v>423</v>
      </c>
      <c r="JV694" t="s">
        <v>423</v>
      </c>
      <c r="JW694" t="s">
        <v>423</v>
      </c>
      <c r="JX694" t="s">
        <v>431</v>
      </c>
      <c r="JY694" t="s">
        <v>423</v>
      </c>
      <c r="JZ694" t="s">
        <v>423</v>
      </c>
      <c r="KA694" t="s">
        <v>423</v>
      </c>
      <c r="KB694" t="s">
        <v>423</v>
      </c>
      <c r="KC694" t="s">
        <v>423</v>
      </c>
      <c r="KD694" t="s">
        <v>423</v>
      </c>
      <c r="KE694" t="s">
        <v>423</v>
      </c>
      <c r="KF694" t="s">
        <v>423</v>
      </c>
      <c r="KG694" t="s">
        <v>423</v>
      </c>
      <c r="KH694" t="s">
        <v>423</v>
      </c>
      <c r="KI694" t="s">
        <v>423</v>
      </c>
      <c r="KJ694" t="s">
        <v>423</v>
      </c>
      <c r="KK694" t="s">
        <v>423</v>
      </c>
      <c r="KL694" t="s">
        <v>423</v>
      </c>
      <c r="KM694" t="s">
        <v>423</v>
      </c>
      <c r="KN694" t="s">
        <v>423</v>
      </c>
      <c r="KO694" t="s">
        <v>423</v>
      </c>
      <c r="KP694" t="s">
        <v>423</v>
      </c>
      <c r="KQ694" t="s">
        <v>431</v>
      </c>
      <c r="KR694" t="s">
        <v>423</v>
      </c>
      <c r="KS694" t="s">
        <v>423</v>
      </c>
      <c r="KT694" t="s">
        <v>423</v>
      </c>
      <c r="KU694" t="s">
        <v>423</v>
      </c>
      <c r="KV694" t="s">
        <v>423</v>
      </c>
      <c r="KW694" t="s">
        <v>431</v>
      </c>
      <c r="KY694" t="s">
        <v>423</v>
      </c>
      <c r="KZ694" t="s">
        <v>423</v>
      </c>
      <c r="LA694" t="s">
        <v>423</v>
      </c>
      <c r="LB694" t="s">
        <v>431</v>
      </c>
      <c r="LC694" t="s">
        <v>423</v>
      </c>
      <c r="LD694" t="s">
        <v>423</v>
      </c>
      <c r="LE694" t="s">
        <v>423</v>
      </c>
      <c r="LF694" t="s">
        <v>423</v>
      </c>
      <c r="LG694" t="s">
        <v>431</v>
      </c>
      <c r="LH694" t="s">
        <v>423</v>
      </c>
      <c r="LI694" t="s">
        <v>423</v>
      </c>
      <c r="LK694" t="s">
        <v>431</v>
      </c>
      <c r="LL694" t="s">
        <v>423</v>
      </c>
      <c r="LM694" t="s">
        <v>423</v>
      </c>
      <c r="LN694" t="s">
        <v>423</v>
      </c>
      <c r="LO694" t="s">
        <v>698</v>
      </c>
      <c r="LP694" t="s">
        <v>432</v>
      </c>
      <c r="LQ694" t="s">
        <v>432</v>
      </c>
      <c r="LR694" t="s">
        <v>432</v>
      </c>
      <c r="LS694" t="s">
        <v>432</v>
      </c>
      <c r="LT694" t="s">
        <v>432</v>
      </c>
      <c r="LU694" t="s">
        <v>432</v>
      </c>
      <c r="LV694" t="s">
        <v>432</v>
      </c>
      <c r="LW694" t="s">
        <v>432</v>
      </c>
      <c r="LX694" t="s">
        <v>432</v>
      </c>
      <c r="LY694" t="s">
        <v>432</v>
      </c>
      <c r="LZ694" t="s">
        <v>432</v>
      </c>
      <c r="MA694" t="s">
        <v>432</v>
      </c>
      <c r="MB694" t="s">
        <v>423</v>
      </c>
      <c r="MC694" t="s">
        <v>423</v>
      </c>
      <c r="MD694" t="s">
        <v>423</v>
      </c>
      <c r="ME694" t="s">
        <v>423</v>
      </c>
      <c r="MF694" t="s">
        <v>423</v>
      </c>
      <c r="MG694" t="s">
        <v>431</v>
      </c>
      <c r="MH694" t="s">
        <v>431</v>
      </c>
      <c r="MI694" t="s">
        <v>423</v>
      </c>
      <c r="MJ694" t="s">
        <v>423</v>
      </c>
      <c r="MK694" t="s">
        <v>431</v>
      </c>
      <c r="ML694" t="s">
        <v>423</v>
      </c>
      <c r="MN694">
        <v>248.17</v>
      </c>
      <c r="MO694">
        <v>52.05</v>
      </c>
      <c r="NE694">
        <v>86.7</v>
      </c>
      <c r="NT694">
        <v>45.93</v>
      </c>
      <c r="OJ694">
        <v>21.27</v>
      </c>
      <c r="OT694">
        <v>42.22</v>
      </c>
    </row>
    <row r="695" spans="1:410" ht="12.75" customHeight="1" x14ac:dyDescent="0.2">
      <c r="A695">
        <v>849</v>
      </c>
      <c r="B695" t="str">
        <f t="shared" si="460"/>
        <v>15-30min</v>
      </c>
      <c r="C695" t="str">
        <f t="shared" si="461"/>
        <v>seul</v>
      </c>
      <c r="D695" t="str">
        <f t="shared" si="462"/>
        <v>20-30m2</v>
      </c>
      <c r="E695" t="str">
        <f t="shared" si="463"/>
        <v>plutôt oui</v>
      </c>
      <c r="F695" t="str">
        <f t="shared" si="464"/>
        <v>oui 1-5h</v>
      </c>
      <c r="G695" t="str">
        <f t="shared" si="465"/>
        <v>non</v>
      </c>
      <c r="H695" t="str">
        <f t="shared" si="466"/>
        <v>non</v>
      </c>
      <c r="I695" t="s">
        <v>423</v>
      </c>
      <c r="J695" t="str">
        <f t="shared" si="467"/>
        <v>parfois</v>
      </c>
      <c r="K695" t="str">
        <f t="shared" si="468"/>
        <v>parfois</v>
      </c>
      <c r="L695" t="str">
        <f t="shared" si="469"/>
        <v>plutôt non</v>
      </c>
      <c r="M695" t="str">
        <f t="shared" si="470"/>
        <v>0-1h</v>
      </c>
      <c r="N695" t="str">
        <f t="shared" si="471"/>
        <v>0-1h</v>
      </c>
      <c r="O695" t="str">
        <f t="shared" si="472"/>
        <v>parfois</v>
      </c>
      <c r="P695" t="str">
        <f t="shared" si="473"/>
        <v>jamais</v>
      </c>
      <c r="Q695" t="str">
        <f t="shared" si="474"/>
        <v>toujours</v>
      </c>
      <c r="R695" t="s">
        <v>430</v>
      </c>
      <c r="S695" t="s">
        <v>425</v>
      </c>
      <c r="T695" t="s">
        <v>425</v>
      </c>
      <c r="U695" t="s">
        <v>426</v>
      </c>
      <c r="V695" t="s">
        <v>428</v>
      </c>
      <c r="W695" t="s">
        <v>440</v>
      </c>
      <c r="X695" t="s">
        <v>429</v>
      </c>
      <c r="Y695" t="s">
        <v>430</v>
      </c>
      <c r="Z695" t="s">
        <v>424</v>
      </c>
      <c r="AA695" t="s">
        <v>429</v>
      </c>
      <c r="AB695" t="s">
        <v>425</v>
      </c>
      <c r="AC695" t="s">
        <v>425</v>
      </c>
      <c r="AD695" t="str">
        <f t="shared" si="475"/>
        <v>2 semaines avant</v>
      </c>
      <c r="AE695" t="str">
        <f t="shared" si="476"/>
        <v>très</v>
      </c>
      <c r="AF695" t="str">
        <f t="shared" si="477"/>
        <v>plutôt bonnes</v>
      </c>
      <c r="AG695" t="str">
        <f t="shared" si="478"/>
        <v>parfois</v>
      </c>
      <c r="AH695" t="str">
        <f t="shared" si="479"/>
        <v>parfois</v>
      </c>
      <c r="AI695" t="str">
        <f t="shared" si="480"/>
        <v>parfois</v>
      </c>
      <c r="AJ695" t="str">
        <f t="shared" si="481"/>
        <v>jamais</v>
      </c>
      <c r="AK695" t="str">
        <f t="shared" si="482"/>
        <v>1-5h</v>
      </c>
      <c r="AL695" t="str">
        <f t="shared" si="483"/>
        <v>plutôt oui</v>
      </c>
      <c r="AM695" t="str">
        <f t="shared" si="484"/>
        <v>plutôt oui</v>
      </c>
      <c r="AN695" t="str">
        <f t="shared" si="485"/>
        <v>+10h</v>
      </c>
      <c r="AO695" t="str">
        <f t="shared" si="486"/>
        <v>1/mois</v>
      </c>
      <c r="AP695" t="str">
        <f t="shared" si="487"/>
        <v>pas du tout</v>
      </c>
      <c r="AQ695" t="str">
        <f t="shared" si="488"/>
        <v>rarement</v>
      </c>
      <c r="AR695" t="str">
        <f t="shared" si="489"/>
        <v>parfois</v>
      </c>
      <c r="AS695" t="str">
        <f t="shared" si="490"/>
        <v>2-4h</v>
      </c>
      <c r="AT695" t="str">
        <f t="shared" si="491"/>
        <v>plutôt satisfaisante</v>
      </c>
      <c r="AU695" t="str">
        <f t="shared" si="492"/>
        <v>tout à fait</v>
      </c>
      <c r="AV695" t="str">
        <f t="shared" si="493"/>
        <v>tout à fait</v>
      </c>
      <c r="AW695" t="str">
        <f t="shared" si="494"/>
        <v>tout à fait</v>
      </c>
      <c r="AX695" t="str">
        <f t="shared" si="495"/>
        <v>tout à fait</v>
      </c>
      <c r="AY695" t="str">
        <f t="shared" si="496"/>
        <v>plutôt oui</v>
      </c>
      <c r="AZ695" t="str">
        <f t="shared" si="497"/>
        <v>4A</v>
      </c>
      <c r="BA695" t="str">
        <f t="shared" si="498"/>
        <v>GC</v>
      </c>
      <c r="BB695" t="str">
        <f t="shared" si="499"/>
        <v>classique</v>
      </c>
      <c r="BC695" t="str">
        <f t="shared" si="500"/>
        <v>non</v>
      </c>
      <c r="BD695" t="str">
        <f t="shared" si="501"/>
        <v>2A</v>
      </c>
      <c r="BE695" t="str">
        <f t="shared" si="502"/>
        <v>Fr</v>
      </c>
      <c r="BF695" t="str">
        <f t="shared" si="503"/>
        <v>pas de classement</v>
      </c>
      <c r="BG695" t="str">
        <f t="shared" si="504"/>
        <v>25-50%</v>
      </c>
      <c r="BH695" t="s">
        <v>423</v>
      </c>
      <c r="BI695" t="str">
        <f t="shared" si="505"/>
        <v>aucun</v>
      </c>
      <c r="BJ695" t="s">
        <v>423</v>
      </c>
      <c r="BK695" t="s">
        <v>423</v>
      </c>
      <c r="BL695" t="s">
        <v>431</v>
      </c>
      <c r="BM695" t="s">
        <v>423</v>
      </c>
      <c r="BN695" t="s">
        <v>431</v>
      </c>
      <c r="BO695" t="s">
        <v>423</v>
      </c>
      <c r="BP695" t="s">
        <v>423</v>
      </c>
      <c r="BR695" t="s">
        <v>423</v>
      </c>
      <c r="BS695" t="s">
        <v>423</v>
      </c>
      <c r="BT695" t="s">
        <v>431</v>
      </c>
      <c r="BU695" t="s">
        <v>423</v>
      </c>
      <c r="BV695" t="s">
        <v>423</v>
      </c>
      <c r="BW695" t="s">
        <v>431</v>
      </c>
      <c r="BX695" t="s">
        <v>423</v>
      </c>
      <c r="BY695" t="s">
        <v>423</v>
      </c>
      <c r="BZ695" t="s">
        <v>431</v>
      </c>
      <c r="CA695" t="s">
        <v>431</v>
      </c>
      <c r="CB695" t="s">
        <v>423</v>
      </c>
      <c r="CC695" t="s">
        <v>423</v>
      </c>
      <c r="CD695" t="s">
        <v>423</v>
      </c>
      <c r="CE695" t="s">
        <v>423</v>
      </c>
      <c r="CF695" t="s">
        <v>432</v>
      </c>
      <c r="CG695" t="s">
        <v>432</v>
      </c>
      <c r="CH695" t="s">
        <v>432</v>
      </c>
      <c r="CI695" t="s">
        <v>432</v>
      </c>
      <c r="CJ695" t="s">
        <v>432</v>
      </c>
      <c r="CK695" t="s">
        <v>432</v>
      </c>
      <c r="CL695" t="s">
        <v>432</v>
      </c>
      <c r="CM695" t="s">
        <v>432</v>
      </c>
      <c r="CN695" t="s">
        <v>423</v>
      </c>
      <c r="CO695" t="s">
        <v>432</v>
      </c>
      <c r="CP695" t="s">
        <v>432</v>
      </c>
      <c r="CQ695" t="s">
        <v>432</v>
      </c>
      <c r="CR695" t="s">
        <v>432</v>
      </c>
      <c r="CT695" t="s">
        <v>432</v>
      </c>
      <c r="CU695" t="s">
        <v>423</v>
      </c>
      <c r="CV695" t="s">
        <v>423</v>
      </c>
      <c r="CW695" t="s">
        <v>423</v>
      </c>
      <c r="CX695" t="s">
        <v>431</v>
      </c>
      <c r="CY695" t="s">
        <v>423</v>
      </c>
      <c r="CZ695" t="s">
        <v>423</v>
      </c>
      <c r="DA695" t="s">
        <v>423</v>
      </c>
      <c r="DB695" t="s">
        <v>431</v>
      </c>
      <c r="DC695" t="s">
        <v>423</v>
      </c>
      <c r="DD695" t="s">
        <v>423</v>
      </c>
      <c r="DE695" t="s">
        <v>423</v>
      </c>
      <c r="DF695" t="s">
        <v>431</v>
      </c>
      <c r="DG695" t="s">
        <v>423</v>
      </c>
      <c r="DH695" t="s">
        <v>423</v>
      </c>
      <c r="DI695" t="s">
        <v>423</v>
      </c>
      <c r="DJ695" t="s">
        <v>423</v>
      </c>
      <c r="DK695" t="s">
        <v>431</v>
      </c>
      <c r="DL695" t="s">
        <v>423</v>
      </c>
      <c r="DM695" t="s">
        <v>423</v>
      </c>
      <c r="DN695" t="s">
        <v>423</v>
      </c>
      <c r="DO695" t="s">
        <v>423</v>
      </c>
      <c r="DP695" t="s">
        <v>423</v>
      </c>
      <c r="DQ695" t="s">
        <v>423</v>
      </c>
      <c r="DR695" t="s">
        <v>431</v>
      </c>
      <c r="DS695" t="s">
        <v>423</v>
      </c>
      <c r="DT695" t="s">
        <v>423</v>
      </c>
      <c r="DU695" t="s">
        <v>423</v>
      </c>
      <c r="DV695" t="s">
        <v>431</v>
      </c>
      <c r="DW695" t="s">
        <v>423</v>
      </c>
      <c r="DX695" t="s">
        <v>423</v>
      </c>
      <c r="DY695" t="s">
        <v>423</v>
      </c>
      <c r="DZ695" t="s">
        <v>423</v>
      </c>
      <c r="EA695" t="s">
        <v>431</v>
      </c>
      <c r="EB695" t="s">
        <v>431</v>
      </c>
      <c r="EC695" t="s">
        <v>423</v>
      </c>
      <c r="ED695" t="s">
        <v>423</v>
      </c>
      <c r="EE695" t="s">
        <v>423</v>
      </c>
      <c r="EF695" t="s">
        <v>437</v>
      </c>
      <c r="EG695" t="s">
        <v>434</v>
      </c>
      <c r="EH695" t="s">
        <v>438</v>
      </c>
      <c r="EI695" t="s">
        <v>436</v>
      </c>
      <c r="EJ695" t="s">
        <v>435</v>
      </c>
      <c r="EK695" t="s">
        <v>433</v>
      </c>
      <c r="EL695" t="s">
        <v>430</v>
      </c>
      <c r="EM695" t="s">
        <v>425</v>
      </c>
      <c r="EN695" t="s">
        <v>425</v>
      </c>
      <c r="EO695" t="s">
        <v>426</v>
      </c>
      <c r="EP695" t="s">
        <v>428</v>
      </c>
      <c r="EQ695" t="s">
        <v>440</v>
      </c>
      <c r="ER695" t="s">
        <v>429</v>
      </c>
      <c r="ES695" t="s">
        <v>430</v>
      </c>
      <c r="ET695" t="s">
        <v>424</v>
      </c>
      <c r="EU695" t="s">
        <v>429</v>
      </c>
      <c r="EV695" t="s">
        <v>425</v>
      </c>
      <c r="EW695" t="s">
        <v>425</v>
      </c>
      <c r="EX695" t="s">
        <v>423</v>
      </c>
      <c r="EY695" t="s">
        <v>423</v>
      </c>
      <c r="EZ695" t="s">
        <v>431</v>
      </c>
      <c r="FA695" t="s">
        <v>423</v>
      </c>
      <c r="FB695" t="s">
        <v>423</v>
      </c>
      <c r="FC695" t="s">
        <v>423</v>
      </c>
      <c r="FD695" t="s">
        <v>431</v>
      </c>
      <c r="FE695" t="s">
        <v>423</v>
      </c>
      <c r="FF695" t="s">
        <v>423</v>
      </c>
      <c r="FG695" t="s">
        <v>423</v>
      </c>
      <c r="FH695" t="s">
        <v>423</v>
      </c>
      <c r="FI695" t="s">
        <v>431</v>
      </c>
      <c r="FJ695" t="s">
        <v>423</v>
      </c>
      <c r="FK695" t="s">
        <v>423</v>
      </c>
      <c r="FL695" t="s">
        <v>423</v>
      </c>
      <c r="FM695" t="s">
        <v>423</v>
      </c>
      <c r="FN695" t="s">
        <v>431</v>
      </c>
      <c r="FO695" t="s">
        <v>423</v>
      </c>
      <c r="FP695" t="s">
        <v>423</v>
      </c>
      <c r="FQ695" t="s">
        <v>423</v>
      </c>
      <c r="FR695" t="s">
        <v>431</v>
      </c>
      <c r="FS695" t="s">
        <v>423</v>
      </c>
      <c r="FT695" t="s">
        <v>423</v>
      </c>
      <c r="FU695" t="s">
        <v>423</v>
      </c>
      <c r="FV695" t="s">
        <v>431</v>
      </c>
      <c r="FW695" t="s">
        <v>423</v>
      </c>
      <c r="FX695" t="s">
        <v>423</v>
      </c>
      <c r="FZ695" t="s">
        <v>423</v>
      </c>
      <c r="GB695" t="s">
        <v>423</v>
      </c>
      <c r="GD695" t="s">
        <v>431</v>
      </c>
      <c r="GF695" t="s">
        <v>431</v>
      </c>
      <c r="GG695" t="s">
        <v>423</v>
      </c>
      <c r="GH695" t="s">
        <v>423</v>
      </c>
      <c r="GI695" t="s">
        <v>423</v>
      </c>
      <c r="GJ695" t="s">
        <v>423</v>
      </c>
      <c r="GK695" t="s">
        <v>431</v>
      </c>
      <c r="GL695" t="s">
        <v>423</v>
      </c>
      <c r="GM695" t="s">
        <v>423</v>
      </c>
      <c r="GN695" t="s">
        <v>431</v>
      </c>
      <c r="GO695" t="s">
        <v>423</v>
      </c>
      <c r="GP695" t="s">
        <v>423</v>
      </c>
      <c r="GQ695" t="s">
        <v>423</v>
      </c>
      <c r="GR695" t="s">
        <v>431</v>
      </c>
      <c r="GS695" t="s">
        <v>423</v>
      </c>
      <c r="GT695" t="s">
        <v>423</v>
      </c>
      <c r="GU695" t="s">
        <v>431</v>
      </c>
      <c r="GV695" t="s">
        <v>423</v>
      </c>
      <c r="GW695" t="s">
        <v>423</v>
      </c>
      <c r="GX695" t="s">
        <v>423</v>
      </c>
      <c r="GY695" t="s">
        <v>423</v>
      </c>
      <c r="GZ695" t="s">
        <v>423</v>
      </c>
      <c r="HA695" t="s">
        <v>431</v>
      </c>
      <c r="HB695" t="s">
        <v>423</v>
      </c>
      <c r="HC695" t="s">
        <v>423</v>
      </c>
      <c r="HD695" t="s">
        <v>423</v>
      </c>
      <c r="HE695" t="s">
        <v>423</v>
      </c>
      <c r="HF695" t="s">
        <v>423</v>
      </c>
      <c r="HG695" t="s">
        <v>431</v>
      </c>
      <c r="HH695" t="s">
        <v>423</v>
      </c>
      <c r="HI695" t="s">
        <v>423</v>
      </c>
      <c r="HJ695" t="s">
        <v>423</v>
      </c>
      <c r="HK695" t="s">
        <v>423</v>
      </c>
      <c r="HL695" t="s">
        <v>431</v>
      </c>
      <c r="HM695" t="s">
        <v>423</v>
      </c>
      <c r="HN695" t="s">
        <v>423</v>
      </c>
      <c r="HP695" t="s">
        <v>423</v>
      </c>
      <c r="HR695" t="s">
        <v>431</v>
      </c>
      <c r="HT695" t="s">
        <v>423</v>
      </c>
      <c r="HV695" t="s">
        <v>423</v>
      </c>
      <c r="HW695" t="s">
        <v>423</v>
      </c>
      <c r="HX695" t="s">
        <v>431</v>
      </c>
      <c r="HY695" t="s">
        <v>423</v>
      </c>
      <c r="HZ695" t="s">
        <v>423</v>
      </c>
      <c r="IA695" t="s">
        <v>423</v>
      </c>
      <c r="IB695" t="s">
        <v>423</v>
      </c>
      <c r="IC695" t="s">
        <v>431</v>
      </c>
      <c r="ID695" t="s">
        <v>423</v>
      </c>
      <c r="IE695" t="s">
        <v>423</v>
      </c>
      <c r="IF695" t="s">
        <v>431</v>
      </c>
      <c r="IG695" t="s">
        <v>423</v>
      </c>
      <c r="IH695" t="s">
        <v>423</v>
      </c>
      <c r="II695" t="s">
        <v>423</v>
      </c>
      <c r="IJ695" t="s">
        <v>431</v>
      </c>
      <c r="IK695" t="s">
        <v>423</v>
      </c>
      <c r="IL695" t="s">
        <v>423</v>
      </c>
      <c r="IM695" t="s">
        <v>423</v>
      </c>
      <c r="IN695" t="s">
        <v>431</v>
      </c>
      <c r="IO695" t="s">
        <v>423</v>
      </c>
      <c r="IP695" t="s">
        <v>423</v>
      </c>
      <c r="IQ695" t="s">
        <v>423</v>
      </c>
      <c r="IR695" t="s">
        <v>431</v>
      </c>
      <c r="IS695" t="s">
        <v>423</v>
      </c>
      <c r="IT695" t="s">
        <v>423</v>
      </c>
      <c r="IU695" t="s">
        <v>423</v>
      </c>
      <c r="IV695" t="s">
        <v>423</v>
      </c>
      <c r="IX695" t="s">
        <v>431</v>
      </c>
      <c r="IZ695" t="s">
        <v>423</v>
      </c>
      <c r="JB695" t="s">
        <v>423</v>
      </c>
      <c r="JI695" t="s">
        <v>423</v>
      </c>
      <c r="JJ695" t="s">
        <v>423</v>
      </c>
      <c r="JK695" t="s">
        <v>423</v>
      </c>
      <c r="JL695" t="s">
        <v>431</v>
      </c>
      <c r="JM695" t="s">
        <v>423</v>
      </c>
      <c r="JN695" t="s">
        <v>423</v>
      </c>
      <c r="JO695" t="s">
        <v>423</v>
      </c>
      <c r="JP695" t="s">
        <v>423</v>
      </c>
      <c r="JQ695" t="s">
        <v>423</v>
      </c>
      <c r="JR695" t="s">
        <v>423</v>
      </c>
      <c r="JS695" t="s">
        <v>423</v>
      </c>
      <c r="JT695" t="s">
        <v>423</v>
      </c>
      <c r="JU695" t="s">
        <v>423</v>
      </c>
      <c r="JV695" t="s">
        <v>423</v>
      </c>
      <c r="JW695" t="s">
        <v>423</v>
      </c>
      <c r="JX695" t="s">
        <v>431</v>
      </c>
      <c r="JY695" t="s">
        <v>423</v>
      </c>
      <c r="JZ695" t="s">
        <v>423</v>
      </c>
      <c r="KA695" t="s">
        <v>423</v>
      </c>
      <c r="KB695" t="s">
        <v>423</v>
      </c>
      <c r="KC695" t="s">
        <v>423</v>
      </c>
      <c r="KD695" t="s">
        <v>423</v>
      </c>
      <c r="KE695" t="s">
        <v>423</v>
      </c>
      <c r="KF695" t="s">
        <v>423</v>
      </c>
      <c r="KG695" t="s">
        <v>423</v>
      </c>
      <c r="KH695" t="s">
        <v>423</v>
      </c>
      <c r="KI695" t="s">
        <v>423</v>
      </c>
      <c r="KJ695" t="s">
        <v>423</v>
      </c>
      <c r="KK695" t="s">
        <v>423</v>
      </c>
      <c r="KL695" t="s">
        <v>423</v>
      </c>
      <c r="KM695" t="s">
        <v>423</v>
      </c>
      <c r="KN695" t="s">
        <v>423</v>
      </c>
      <c r="KO695" t="s">
        <v>423</v>
      </c>
      <c r="KP695" t="s">
        <v>423</v>
      </c>
      <c r="KQ695" t="s">
        <v>431</v>
      </c>
      <c r="KR695" t="s">
        <v>423</v>
      </c>
      <c r="KS695" t="s">
        <v>423</v>
      </c>
      <c r="KT695" t="s">
        <v>423</v>
      </c>
      <c r="KU695" t="s">
        <v>423</v>
      </c>
      <c r="KV695" t="s">
        <v>423</v>
      </c>
      <c r="KW695" t="s">
        <v>431</v>
      </c>
      <c r="KY695" t="s">
        <v>423</v>
      </c>
      <c r="KZ695" t="s">
        <v>423</v>
      </c>
      <c r="LA695" t="s">
        <v>431</v>
      </c>
      <c r="LB695" t="s">
        <v>423</v>
      </c>
      <c r="LC695" t="s">
        <v>423</v>
      </c>
      <c r="LD695" t="s">
        <v>423</v>
      </c>
      <c r="LE695" t="s">
        <v>423</v>
      </c>
      <c r="LF695" t="s">
        <v>423</v>
      </c>
      <c r="LG695" t="s">
        <v>423</v>
      </c>
      <c r="LH695" t="s">
        <v>423</v>
      </c>
      <c r="LI695" t="s">
        <v>423</v>
      </c>
      <c r="LJ695" t="s">
        <v>2513</v>
      </c>
      <c r="LK695" t="s">
        <v>431</v>
      </c>
      <c r="LL695" t="s">
        <v>423</v>
      </c>
      <c r="LM695" t="s">
        <v>423</v>
      </c>
      <c r="LN695" t="s">
        <v>423</v>
      </c>
      <c r="LO695" t="s">
        <v>537</v>
      </c>
      <c r="LP695" t="s">
        <v>432</v>
      </c>
      <c r="LQ695" t="s">
        <v>432</v>
      </c>
      <c r="LR695" t="s">
        <v>432</v>
      </c>
      <c r="LS695" t="s">
        <v>432</v>
      </c>
      <c r="LT695" t="s">
        <v>432</v>
      </c>
      <c r="LU695" t="s">
        <v>432</v>
      </c>
      <c r="LV695" t="s">
        <v>432</v>
      </c>
      <c r="LW695" t="s">
        <v>432</v>
      </c>
      <c r="LX695" t="s">
        <v>432</v>
      </c>
      <c r="LY695" t="s">
        <v>432</v>
      </c>
      <c r="LZ695" t="s">
        <v>432</v>
      </c>
      <c r="MA695" t="s">
        <v>432</v>
      </c>
      <c r="MB695" t="s">
        <v>423</v>
      </c>
      <c r="MC695" t="s">
        <v>423</v>
      </c>
      <c r="MD695" t="s">
        <v>431</v>
      </c>
      <c r="ME695" t="s">
        <v>423</v>
      </c>
      <c r="MF695" t="s">
        <v>423</v>
      </c>
      <c r="MG695" t="s">
        <v>423</v>
      </c>
      <c r="MH695" t="s">
        <v>423</v>
      </c>
      <c r="MI695" t="s">
        <v>423</v>
      </c>
      <c r="MJ695" t="s">
        <v>423</v>
      </c>
      <c r="MK695" t="s">
        <v>423</v>
      </c>
      <c r="ML695" t="s">
        <v>431</v>
      </c>
      <c r="MN695">
        <v>469.88</v>
      </c>
      <c r="MO695">
        <v>85.35</v>
      </c>
      <c r="NE695">
        <v>117.78</v>
      </c>
      <c r="NT695">
        <v>108.94</v>
      </c>
      <c r="OJ695">
        <v>48.1</v>
      </c>
      <c r="OT695">
        <v>109.71</v>
      </c>
    </row>
    <row r="696" spans="1:410" ht="12.75" customHeight="1" x14ac:dyDescent="0.2">
      <c r="A696">
        <v>850</v>
      </c>
      <c r="B696" t="str">
        <f t="shared" si="460"/>
        <v>5-15min</v>
      </c>
      <c r="C696" t="str">
        <f t="shared" si="461"/>
        <v>seul</v>
      </c>
      <c r="D696" t="str">
        <f t="shared" si="462"/>
        <v>20-30m2</v>
      </c>
      <c r="E696" t="str">
        <f t="shared" si="463"/>
        <v>plutôt oui</v>
      </c>
      <c r="F696" t="str">
        <f t="shared" si="464"/>
        <v>aucune</v>
      </c>
      <c r="G696" t="str">
        <f t="shared" si="465"/>
        <v>non</v>
      </c>
      <c r="H696" t="str">
        <f t="shared" si="466"/>
        <v>non</v>
      </c>
      <c r="I696" t="s">
        <v>423</v>
      </c>
      <c r="J696" t="str">
        <f t="shared" si="467"/>
        <v>souvent</v>
      </c>
      <c r="K696" t="str">
        <f t="shared" si="468"/>
        <v>parfois</v>
      </c>
      <c r="L696" t="str">
        <f t="shared" si="469"/>
        <v>plutôt oui</v>
      </c>
      <c r="M696" t="str">
        <f t="shared" si="470"/>
        <v>0-1h</v>
      </c>
      <c r="N696" t="str">
        <f t="shared" si="471"/>
        <v>2-4h</v>
      </c>
      <c r="O696" t="str">
        <f t="shared" si="472"/>
        <v>parfois</v>
      </c>
      <c r="P696" t="str">
        <f t="shared" si="473"/>
        <v>parfois</v>
      </c>
      <c r="Q696" t="str">
        <f t="shared" si="474"/>
        <v>parfois</v>
      </c>
      <c r="R696" t="s">
        <v>430</v>
      </c>
      <c r="S696" t="s">
        <v>425</v>
      </c>
      <c r="T696" t="s">
        <v>425</v>
      </c>
      <c r="U696" t="s">
        <v>426</v>
      </c>
      <c r="V696" t="s">
        <v>427</v>
      </c>
      <c r="W696" t="s">
        <v>428</v>
      </c>
      <c r="X696" t="s">
        <v>429</v>
      </c>
      <c r="Y696" t="s">
        <v>430</v>
      </c>
      <c r="Z696" t="s">
        <v>425</v>
      </c>
      <c r="AA696" t="s">
        <v>430</v>
      </c>
      <c r="AB696" t="s">
        <v>425</v>
      </c>
      <c r="AC696" t="s">
        <v>425</v>
      </c>
      <c r="AD696" t="str">
        <f t="shared" si="475"/>
        <v>1 semaine avant</v>
      </c>
      <c r="AE696" t="str">
        <f t="shared" si="476"/>
        <v xml:space="preserve">moyennement </v>
      </c>
      <c r="AF696" t="str">
        <f t="shared" si="477"/>
        <v>plutôt bonnes</v>
      </c>
      <c r="AG696" t="str">
        <f t="shared" si="478"/>
        <v>parfois</v>
      </c>
      <c r="AH696" t="str">
        <f t="shared" si="479"/>
        <v>parfois</v>
      </c>
      <c r="AI696" t="str">
        <f t="shared" si="480"/>
        <v>parfois</v>
      </c>
      <c r="AJ696" t="str">
        <f t="shared" si="481"/>
        <v>souvent</v>
      </c>
      <c r="AK696" t="str">
        <f t="shared" si="482"/>
        <v>1-5h</v>
      </c>
      <c r="AL696" t="str">
        <f t="shared" si="483"/>
        <v>plutôt oui</v>
      </c>
      <c r="AM696" t="str">
        <f t="shared" si="484"/>
        <v>tout à fait</v>
      </c>
      <c r="AN696" t="str">
        <f t="shared" si="485"/>
        <v>1-3h</v>
      </c>
      <c r="AO696" t="str">
        <f t="shared" si="486"/>
        <v>jamais</v>
      </c>
      <c r="AP696" t="str">
        <f t="shared" si="487"/>
        <v>pas de spectacles</v>
      </c>
      <c r="AQ696" t="str">
        <f t="shared" si="488"/>
        <v>1/semaine</v>
      </c>
      <c r="AR696" t="str">
        <f t="shared" si="489"/>
        <v>régulièrement</v>
      </c>
      <c r="AS696" t="str">
        <f t="shared" si="490"/>
        <v>4-6h</v>
      </c>
      <c r="AT696" t="str">
        <f t="shared" si="491"/>
        <v>plutôt insatisfaisante</v>
      </c>
      <c r="AU696" t="str">
        <f t="shared" si="492"/>
        <v>plutôt non</v>
      </c>
      <c r="AV696" t="str">
        <f t="shared" si="493"/>
        <v>plutôt non</v>
      </c>
      <c r="AW696" t="str">
        <f t="shared" si="494"/>
        <v>plutôt oui</v>
      </c>
      <c r="AX696" t="str">
        <f t="shared" si="495"/>
        <v>plutôt oui</v>
      </c>
      <c r="AY696" t="str">
        <f t="shared" si="496"/>
        <v>plutôt oui</v>
      </c>
      <c r="AZ696" t="str">
        <f t="shared" si="497"/>
        <v>4A</v>
      </c>
      <c r="BA696" t="str">
        <f t="shared" si="498"/>
        <v>GC</v>
      </c>
      <c r="BB696" t="str">
        <f t="shared" si="499"/>
        <v>IBER</v>
      </c>
      <c r="BC696" t="str">
        <f t="shared" si="500"/>
        <v>non</v>
      </c>
      <c r="BD696" t="str">
        <f t="shared" si="501"/>
        <v>post-bac</v>
      </c>
      <c r="BE696" t="str">
        <f t="shared" si="502"/>
        <v>Fr_etranger</v>
      </c>
      <c r="BF696" t="str">
        <f t="shared" si="503"/>
        <v>0-10%</v>
      </c>
      <c r="BG696" t="str">
        <f t="shared" si="504"/>
        <v>0-10%</v>
      </c>
      <c r="BH696" t="s">
        <v>423</v>
      </c>
      <c r="BI696" t="str">
        <f t="shared" si="505"/>
        <v>aucun</v>
      </c>
      <c r="BJ696" t="s">
        <v>423</v>
      </c>
      <c r="BK696" t="s">
        <v>431</v>
      </c>
      <c r="BL696" t="s">
        <v>423</v>
      </c>
      <c r="BM696" t="s">
        <v>423</v>
      </c>
      <c r="BN696" t="s">
        <v>431</v>
      </c>
      <c r="BO696" t="s">
        <v>423</v>
      </c>
      <c r="BP696" t="s">
        <v>423</v>
      </c>
      <c r="BR696" t="s">
        <v>423</v>
      </c>
      <c r="BS696" t="s">
        <v>423</v>
      </c>
      <c r="BT696" t="s">
        <v>431</v>
      </c>
      <c r="BU696" t="s">
        <v>423</v>
      </c>
      <c r="BV696" t="s">
        <v>423</v>
      </c>
      <c r="BW696" t="s">
        <v>431</v>
      </c>
      <c r="BX696" t="s">
        <v>423</v>
      </c>
      <c r="BY696" t="s">
        <v>423</v>
      </c>
      <c r="BZ696" t="s">
        <v>423</v>
      </c>
      <c r="CA696" t="s">
        <v>432</v>
      </c>
      <c r="CB696" t="s">
        <v>432</v>
      </c>
      <c r="CC696" t="s">
        <v>432</v>
      </c>
      <c r="CD696" t="s">
        <v>432</v>
      </c>
      <c r="CE696" t="s">
        <v>423</v>
      </c>
      <c r="CF696" t="s">
        <v>432</v>
      </c>
      <c r="CG696" t="s">
        <v>432</v>
      </c>
      <c r="CH696" t="s">
        <v>432</v>
      </c>
      <c r="CI696" t="s">
        <v>432</v>
      </c>
      <c r="CJ696" t="s">
        <v>432</v>
      </c>
      <c r="CK696" t="s">
        <v>432</v>
      </c>
      <c r="CL696" t="s">
        <v>432</v>
      </c>
      <c r="CM696" t="s">
        <v>432</v>
      </c>
      <c r="CN696" t="s">
        <v>423</v>
      </c>
      <c r="CO696" t="s">
        <v>432</v>
      </c>
      <c r="CP696" t="s">
        <v>432</v>
      </c>
      <c r="CQ696" t="s">
        <v>432</v>
      </c>
      <c r="CR696" t="s">
        <v>432</v>
      </c>
      <c r="CT696" t="s">
        <v>432</v>
      </c>
      <c r="CU696" t="s">
        <v>423</v>
      </c>
      <c r="CV696" t="s">
        <v>423</v>
      </c>
      <c r="CW696" t="s">
        <v>431</v>
      </c>
      <c r="CX696" t="s">
        <v>423</v>
      </c>
      <c r="CY696" t="s">
        <v>423</v>
      </c>
      <c r="CZ696" t="s">
        <v>423</v>
      </c>
      <c r="DA696" t="s">
        <v>423</v>
      </c>
      <c r="DB696" t="s">
        <v>431</v>
      </c>
      <c r="DC696" t="s">
        <v>423</v>
      </c>
      <c r="DD696" t="s">
        <v>423</v>
      </c>
      <c r="DE696" t="s">
        <v>431</v>
      </c>
      <c r="DF696" t="s">
        <v>423</v>
      </c>
      <c r="DG696" t="s">
        <v>423</v>
      </c>
      <c r="DH696" t="s">
        <v>423</v>
      </c>
      <c r="DI696" t="s">
        <v>423</v>
      </c>
      <c r="DJ696" t="s">
        <v>423</v>
      </c>
      <c r="DK696" t="s">
        <v>431</v>
      </c>
      <c r="DL696" t="s">
        <v>423</v>
      </c>
      <c r="DM696" t="s">
        <v>423</v>
      </c>
      <c r="DN696" t="s">
        <v>423</v>
      </c>
      <c r="DO696" t="s">
        <v>423</v>
      </c>
      <c r="DP696" t="s">
        <v>431</v>
      </c>
      <c r="DQ696" t="s">
        <v>423</v>
      </c>
      <c r="DR696" t="s">
        <v>423</v>
      </c>
      <c r="DS696" t="s">
        <v>423</v>
      </c>
      <c r="DT696" t="s">
        <v>423</v>
      </c>
      <c r="DU696" t="s">
        <v>423</v>
      </c>
      <c r="DV696" t="s">
        <v>431</v>
      </c>
      <c r="DW696" t="s">
        <v>423</v>
      </c>
      <c r="DX696" t="s">
        <v>423</v>
      </c>
      <c r="DY696" t="s">
        <v>423</v>
      </c>
      <c r="DZ696" t="s">
        <v>431</v>
      </c>
      <c r="EA696" t="s">
        <v>423</v>
      </c>
      <c r="EB696" t="s">
        <v>423</v>
      </c>
      <c r="EC696" t="s">
        <v>423</v>
      </c>
      <c r="ED696" t="s">
        <v>431</v>
      </c>
      <c r="EE696" t="s">
        <v>423</v>
      </c>
      <c r="EF696" t="s">
        <v>437</v>
      </c>
      <c r="EG696" t="s">
        <v>434</v>
      </c>
      <c r="EH696" t="s">
        <v>438</v>
      </c>
      <c r="EI696" t="s">
        <v>436</v>
      </c>
      <c r="EJ696" t="s">
        <v>435</v>
      </c>
      <c r="EK696" t="s">
        <v>433</v>
      </c>
      <c r="EL696" t="s">
        <v>430</v>
      </c>
      <c r="EM696" t="s">
        <v>425</v>
      </c>
      <c r="EN696" t="s">
        <v>425</v>
      </c>
      <c r="EO696" t="s">
        <v>426</v>
      </c>
      <c r="EP696" t="s">
        <v>427</v>
      </c>
      <c r="EQ696" t="s">
        <v>428</v>
      </c>
      <c r="ER696" t="s">
        <v>429</v>
      </c>
      <c r="ES696" t="s">
        <v>430</v>
      </c>
      <c r="ET696" t="s">
        <v>425</v>
      </c>
      <c r="EU696" t="s">
        <v>430</v>
      </c>
      <c r="EV696" t="s">
        <v>425</v>
      </c>
      <c r="EW696" t="s">
        <v>425</v>
      </c>
      <c r="EX696" t="s">
        <v>423</v>
      </c>
      <c r="EY696" t="s">
        <v>423</v>
      </c>
      <c r="EZ696" t="s">
        <v>423</v>
      </c>
      <c r="FA696" t="s">
        <v>431</v>
      </c>
      <c r="FB696" t="s">
        <v>423</v>
      </c>
      <c r="FC696" t="s">
        <v>423</v>
      </c>
      <c r="FD696" t="s">
        <v>423</v>
      </c>
      <c r="FE696" t="s">
        <v>423</v>
      </c>
      <c r="FF696" t="s">
        <v>431</v>
      </c>
      <c r="FG696" t="s">
        <v>423</v>
      </c>
      <c r="FH696" t="s">
        <v>423</v>
      </c>
      <c r="FI696" t="s">
        <v>431</v>
      </c>
      <c r="FJ696" t="s">
        <v>423</v>
      </c>
      <c r="FK696" t="s">
        <v>423</v>
      </c>
      <c r="FL696" t="s">
        <v>423</v>
      </c>
      <c r="FM696" t="s">
        <v>423</v>
      </c>
      <c r="FN696" t="s">
        <v>431</v>
      </c>
      <c r="FO696" t="s">
        <v>423</v>
      </c>
      <c r="FP696" t="s">
        <v>423</v>
      </c>
      <c r="FQ696" t="s">
        <v>423</v>
      </c>
      <c r="FR696" t="s">
        <v>431</v>
      </c>
      <c r="FS696" t="s">
        <v>423</v>
      </c>
      <c r="FT696" t="s">
        <v>423</v>
      </c>
      <c r="FU696" t="s">
        <v>423</v>
      </c>
      <c r="FV696" t="s">
        <v>431</v>
      </c>
      <c r="FW696" t="s">
        <v>423</v>
      </c>
      <c r="FX696" t="s">
        <v>423</v>
      </c>
      <c r="FZ696" t="s">
        <v>431</v>
      </c>
      <c r="GB696" t="s">
        <v>423</v>
      </c>
      <c r="GD696" t="s">
        <v>423</v>
      </c>
      <c r="GF696" t="s">
        <v>431</v>
      </c>
      <c r="GG696" t="s">
        <v>423</v>
      </c>
      <c r="GH696" t="s">
        <v>423</v>
      </c>
      <c r="GI696" t="s">
        <v>423</v>
      </c>
      <c r="GJ696" t="s">
        <v>423</v>
      </c>
      <c r="GK696" t="s">
        <v>431</v>
      </c>
      <c r="GL696" t="s">
        <v>423</v>
      </c>
      <c r="GM696" t="s">
        <v>423</v>
      </c>
      <c r="GN696" t="s">
        <v>431</v>
      </c>
      <c r="GO696" t="s">
        <v>423</v>
      </c>
      <c r="GP696" t="s">
        <v>423</v>
      </c>
      <c r="GQ696" t="s">
        <v>431</v>
      </c>
      <c r="GR696" t="s">
        <v>423</v>
      </c>
      <c r="GS696" t="s">
        <v>423</v>
      </c>
      <c r="GT696" t="s">
        <v>423</v>
      </c>
      <c r="GU696" t="s">
        <v>423</v>
      </c>
      <c r="GV696" t="s">
        <v>423</v>
      </c>
      <c r="GW696" t="s">
        <v>423</v>
      </c>
      <c r="GX696" t="s">
        <v>431</v>
      </c>
      <c r="GY696" t="s">
        <v>423</v>
      </c>
      <c r="GZ696" t="s">
        <v>423</v>
      </c>
      <c r="HA696" t="s">
        <v>423</v>
      </c>
      <c r="HB696" t="s">
        <v>423</v>
      </c>
      <c r="HC696" t="s">
        <v>431</v>
      </c>
      <c r="HD696" t="s">
        <v>432</v>
      </c>
      <c r="HE696" t="s">
        <v>432</v>
      </c>
      <c r="HF696" t="s">
        <v>432</v>
      </c>
      <c r="HG696" t="s">
        <v>432</v>
      </c>
      <c r="HH696" t="s">
        <v>423</v>
      </c>
      <c r="HI696" t="s">
        <v>423</v>
      </c>
      <c r="HJ696" t="s">
        <v>431</v>
      </c>
      <c r="HK696" t="s">
        <v>423</v>
      </c>
      <c r="HL696" t="s">
        <v>423</v>
      </c>
      <c r="HM696" t="s">
        <v>423</v>
      </c>
      <c r="HN696" t="s">
        <v>423</v>
      </c>
      <c r="HP696" t="s">
        <v>431</v>
      </c>
      <c r="HR696" t="s">
        <v>423</v>
      </c>
      <c r="HT696" t="s">
        <v>423</v>
      </c>
      <c r="HV696" t="s">
        <v>423</v>
      </c>
      <c r="HW696" t="s">
        <v>423</v>
      </c>
      <c r="HX696" t="s">
        <v>423</v>
      </c>
      <c r="HY696" t="s">
        <v>431</v>
      </c>
      <c r="HZ696" t="s">
        <v>423</v>
      </c>
      <c r="IA696" t="s">
        <v>423</v>
      </c>
      <c r="IB696" t="s">
        <v>423</v>
      </c>
      <c r="IC696" t="s">
        <v>423</v>
      </c>
      <c r="ID696" t="s">
        <v>431</v>
      </c>
      <c r="IE696" t="s">
        <v>423</v>
      </c>
      <c r="IF696" t="s">
        <v>423</v>
      </c>
      <c r="IG696" t="s">
        <v>423</v>
      </c>
      <c r="IH696" t="s">
        <v>431</v>
      </c>
      <c r="II696" t="s">
        <v>423</v>
      </c>
      <c r="IJ696" t="s">
        <v>423</v>
      </c>
      <c r="IK696" t="s">
        <v>423</v>
      </c>
      <c r="IL696" t="s">
        <v>431</v>
      </c>
      <c r="IM696" t="s">
        <v>423</v>
      </c>
      <c r="IN696" t="s">
        <v>423</v>
      </c>
      <c r="IO696" t="s">
        <v>431</v>
      </c>
      <c r="IP696" t="s">
        <v>423</v>
      </c>
      <c r="IQ696" t="s">
        <v>423</v>
      </c>
      <c r="IR696" t="s">
        <v>423</v>
      </c>
      <c r="IS696" t="s">
        <v>431</v>
      </c>
      <c r="IT696" t="s">
        <v>423</v>
      </c>
      <c r="IU696" t="s">
        <v>423</v>
      </c>
      <c r="IV696" t="s">
        <v>423</v>
      </c>
      <c r="IX696" t="s">
        <v>431</v>
      </c>
      <c r="IZ696" t="s">
        <v>423</v>
      </c>
      <c r="JB696" t="s">
        <v>423</v>
      </c>
      <c r="JD696" t="s">
        <v>2514</v>
      </c>
      <c r="JE696" t="s">
        <v>2515</v>
      </c>
      <c r="JF696" t="s">
        <v>2516</v>
      </c>
      <c r="JG696" t="s">
        <v>2517</v>
      </c>
      <c r="JI696" t="s">
        <v>423</v>
      </c>
      <c r="JJ696" t="s">
        <v>423</v>
      </c>
      <c r="JK696" t="s">
        <v>423</v>
      </c>
      <c r="JL696" t="s">
        <v>431</v>
      </c>
      <c r="JM696" t="s">
        <v>423</v>
      </c>
      <c r="JN696" t="s">
        <v>423</v>
      </c>
      <c r="JO696" t="s">
        <v>423</v>
      </c>
      <c r="JP696" t="s">
        <v>423</v>
      </c>
      <c r="JQ696" t="s">
        <v>423</v>
      </c>
      <c r="JR696" t="s">
        <v>423</v>
      </c>
      <c r="JS696" t="s">
        <v>423</v>
      </c>
      <c r="JT696" t="s">
        <v>423</v>
      </c>
      <c r="JU696" t="s">
        <v>423</v>
      </c>
      <c r="JV696" t="s">
        <v>423</v>
      </c>
      <c r="JW696" t="s">
        <v>423</v>
      </c>
      <c r="JX696" t="s">
        <v>431</v>
      </c>
      <c r="JY696" t="s">
        <v>423</v>
      </c>
      <c r="JZ696" t="s">
        <v>423</v>
      </c>
      <c r="KA696" t="s">
        <v>423</v>
      </c>
      <c r="KB696" t="s">
        <v>423</v>
      </c>
      <c r="KC696" t="s">
        <v>423</v>
      </c>
      <c r="KD696" t="s">
        <v>423</v>
      </c>
      <c r="KE696" t="s">
        <v>423</v>
      </c>
      <c r="KF696" t="s">
        <v>431</v>
      </c>
      <c r="KG696" t="s">
        <v>423</v>
      </c>
      <c r="KH696" t="s">
        <v>423</v>
      </c>
      <c r="KI696" t="s">
        <v>423</v>
      </c>
      <c r="KJ696" t="s">
        <v>423</v>
      </c>
      <c r="KK696" t="s">
        <v>423</v>
      </c>
      <c r="KL696" t="s">
        <v>423</v>
      </c>
      <c r="KM696" t="s">
        <v>423</v>
      </c>
      <c r="KN696" t="s">
        <v>423</v>
      </c>
      <c r="KO696" t="s">
        <v>423</v>
      </c>
      <c r="KP696" t="s">
        <v>423</v>
      </c>
      <c r="KQ696" t="s">
        <v>423</v>
      </c>
      <c r="KR696" t="s">
        <v>423</v>
      </c>
      <c r="KS696" t="s">
        <v>423</v>
      </c>
      <c r="KT696" t="s">
        <v>423</v>
      </c>
      <c r="KU696" t="s">
        <v>423</v>
      </c>
      <c r="KV696" t="s">
        <v>423</v>
      </c>
      <c r="KW696" t="s">
        <v>431</v>
      </c>
      <c r="KY696" t="s">
        <v>431</v>
      </c>
      <c r="KZ696" t="s">
        <v>432</v>
      </c>
      <c r="LA696" t="s">
        <v>432</v>
      </c>
      <c r="LB696" t="s">
        <v>432</v>
      </c>
      <c r="LC696" t="s">
        <v>432</v>
      </c>
      <c r="LD696" t="s">
        <v>432</v>
      </c>
      <c r="LE696" t="s">
        <v>432</v>
      </c>
      <c r="LF696" t="s">
        <v>432</v>
      </c>
      <c r="LG696" t="s">
        <v>432</v>
      </c>
      <c r="LH696" t="s">
        <v>432</v>
      </c>
      <c r="LI696" t="s">
        <v>432</v>
      </c>
      <c r="LK696" t="s">
        <v>423</v>
      </c>
      <c r="LL696" t="s">
        <v>431</v>
      </c>
      <c r="LM696" t="s">
        <v>423</v>
      </c>
      <c r="LN696" t="s">
        <v>423</v>
      </c>
      <c r="LO696" t="s">
        <v>2518</v>
      </c>
      <c r="LP696" t="s">
        <v>432</v>
      </c>
      <c r="LQ696" t="s">
        <v>432</v>
      </c>
      <c r="LR696" t="s">
        <v>432</v>
      </c>
      <c r="LS696" t="s">
        <v>432</v>
      </c>
      <c r="LT696" t="s">
        <v>432</v>
      </c>
      <c r="LU696" t="s">
        <v>431</v>
      </c>
      <c r="LV696" t="s">
        <v>423</v>
      </c>
      <c r="LW696" t="s">
        <v>423</v>
      </c>
      <c r="LX696" t="s">
        <v>423</v>
      </c>
      <c r="LY696" t="s">
        <v>423</v>
      </c>
      <c r="LZ696" t="s">
        <v>423</v>
      </c>
      <c r="MA696" t="s">
        <v>423</v>
      </c>
      <c r="MB696" t="s">
        <v>431</v>
      </c>
      <c r="MC696" t="s">
        <v>423</v>
      </c>
      <c r="MD696" t="s">
        <v>423</v>
      </c>
      <c r="ME696" t="s">
        <v>423</v>
      </c>
      <c r="MF696" t="s">
        <v>423</v>
      </c>
      <c r="MG696" t="s">
        <v>423</v>
      </c>
      <c r="MH696" t="s">
        <v>423</v>
      </c>
      <c r="MI696" t="s">
        <v>423</v>
      </c>
      <c r="MJ696" t="s">
        <v>423</v>
      </c>
      <c r="MK696" t="s">
        <v>423</v>
      </c>
      <c r="ML696" t="s">
        <v>431</v>
      </c>
      <c r="MN696">
        <v>993.64</v>
      </c>
      <c r="MO696">
        <v>46.66</v>
      </c>
      <c r="NE696">
        <v>238.59</v>
      </c>
      <c r="NT696">
        <v>122.32</v>
      </c>
      <c r="OJ696">
        <v>533.89</v>
      </c>
      <c r="OT696">
        <v>52.18</v>
      </c>
    </row>
    <row r="697" spans="1:410" ht="12.75" customHeight="1" x14ac:dyDescent="0.2">
      <c r="A697">
        <v>851</v>
      </c>
      <c r="B697" t="str">
        <f t="shared" si="460"/>
        <v>5-15min</v>
      </c>
      <c r="C697" t="str">
        <f t="shared" si="461"/>
        <v>seul</v>
      </c>
      <c r="D697" t="str">
        <f t="shared" si="462"/>
        <v>10-20m2</v>
      </c>
      <c r="E697" t="str">
        <f t="shared" si="463"/>
        <v>plutôt oui</v>
      </c>
      <c r="F697" t="str">
        <f t="shared" si="464"/>
        <v>aucune</v>
      </c>
      <c r="G697" t="str">
        <f t="shared" si="465"/>
        <v>non</v>
      </c>
      <c r="H697" t="str">
        <f t="shared" si="466"/>
        <v>non</v>
      </c>
      <c r="I697" t="s">
        <v>423</v>
      </c>
      <c r="J697" t="str">
        <f t="shared" si="467"/>
        <v>parfois</v>
      </c>
      <c r="K697" t="str">
        <f t="shared" si="468"/>
        <v>jamais</v>
      </c>
      <c r="L697" t="str">
        <f t="shared" si="469"/>
        <v>pas commentaire</v>
      </c>
      <c r="M697" t="str">
        <f t="shared" si="470"/>
        <v>0-1h</v>
      </c>
      <c r="N697" t="str">
        <f t="shared" si="471"/>
        <v>1-2h</v>
      </c>
      <c r="O697" t="str">
        <f t="shared" si="472"/>
        <v>jamais</v>
      </c>
      <c r="P697" t="str">
        <f t="shared" si="473"/>
        <v>jamais</v>
      </c>
      <c r="Q697" t="str">
        <f t="shared" si="474"/>
        <v>toujours</v>
      </c>
      <c r="R697" t="s">
        <v>430</v>
      </c>
      <c r="S697" t="s">
        <v>425</v>
      </c>
      <c r="T697" t="s">
        <v>425</v>
      </c>
      <c r="U697" t="s">
        <v>426</v>
      </c>
      <c r="V697" t="s">
        <v>428</v>
      </c>
      <c r="W697" t="s">
        <v>428</v>
      </c>
      <c r="X697" t="s">
        <v>429</v>
      </c>
      <c r="Y697" t="s">
        <v>429</v>
      </c>
      <c r="Z697" t="s">
        <v>430</v>
      </c>
      <c r="AA697" t="s">
        <v>424</v>
      </c>
      <c r="AB697" t="s">
        <v>425</v>
      </c>
      <c r="AC697" t="s">
        <v>425</v>
      </c>
      <c r="AD697" t="str">
        <f t="shared" si="475"/>
        <v>3-4 jours avant</v>
      </c>
      <c r="AE697" t="str">
        <f t="shared" si="476"/>
        <v>plutôt oui</v>
      </c>
      <c r="AF697" t="str">
        <f t="shared" si="477"/>
        <v>plutôt bonnes</v>
      </c>
      <c r="AG697" t="str">
        <f t="shared" si="478"/>
        <v>très souvent</v>
      </c>
      <c r="AH697" t="str">
        <f t="shared" si="479"/>
        <v>parfois</v>
      </c>
      <c r="AI697" t="str">
        <f t="shared" si="480"/>
        <v>régulièrement</v>
      </c>
      <c r="AJ697" t="str">
        <f t="shared" si="481"/>
        <v>parfois</v>
      </c>
      <c r="AK697" t="str">
        <f t="shared" si="482"/>
        <v>non</v>
      </c>
      <c r="AL697" t="str">
        <f t="shared" si="483"/>
        <v>pas d'asso</v>
      </c>
      <c r="AM697" t="str">
        <f t="shared" si="484"/>
        <v>pas d'asso</v>
      </c>
      <c r="AN697" t="str">
        <f t="shared" si="485"/>
        <v>1-3h</v>
      </c>
      <c r="AO697" t="str">
        <f t="shared" si="486"/>
        <v>rarement</v>
      </c>
      <c r="AP697" t="str">
        <f t="shared" si="487"/>
        <v>plutôt non</v>
      </c>
      <c r="AQ697" t="str">
        <f t="shared" si="488"/>
        <v>rarement</v>
      </c>
      <c r="AR697" t="str">
        <f t="shared" si="489"/>
        <v>régulièrement</v>
      </c>
      <c r="AS697" t="str">
        <f t="shared" si="490"/>
        <v>2-4h</v>
      </c>
      <c r="AT697" t="str">
        <f t="shared" si="491"/>
        <v>plutôt insatisfaisante</v>
      </c>
      <c r="AU697" t="str">
        <f t="shared" si="492"/>
        <v>plutôt oui</v>
      </c>
      <c r="AV697" t="str">
        <f t="shared" si="493"/>
        <v>plutôt oui</v>
      </c>
      <c r="AW697" t="str">
        <f t="shared" si="494"/>
        <v>plutôt oui</v>
      </c>
      <c r="AX697" t="str">
        <f t="shared" si="495"/>
        <v>plutôt oui</v>
      </c>
      <c r="AY697" t="str">
        <f t="shared" si="496"/>
        <v>plutôt oui</v>
      </c>
      <c r="AZ697" t="str">
        <f t="shared" si="497"/>
        <v>4A</v>
      </c>
      <c r="BA697" t="str">
        <f t="shared" si="498"/>
        <v>GC</v>
      </c>
      <c r="BB697" t="str">
        <f t="shared" si="499"/>
        <v>classique</v>
      </c>
      <c r="BC697" t="str">
        <f t="shared" si="500"/>
        <v>non</v>
      </c>
      <c r="BD697" t="str">
        <f t="shared" si="501"/>
        <v>3A</v>
      </c>
      <c r="BE697" t="str">
        <f t="shared" si="502"/>
        <v>Fr</v>
      </c>
      <c r="BF697" t="str">
        <f t="shared" si="503"/>
        <v>pas de classement</v>
      </c>
      <c r="BG697" t="str">
        <f t="shared" si="504"/>
        <v>25-50%</v>
      </c>
      <c r="BH697" t="s">
        <v>423</v>
      </c>
      <c r="BI697" t="str">
        <f t="shared" si="505"/>
        <v>1 par semestre</v>
      </c>
      <c r="BJ697" t="s">
        <v>423</v>
      </c>
      <c r="BK697" t="s">
        <v>431</v>
      </c>
      <c r="BL697" t="s">
        <v>423</v>
      </c>
      <c r="BM697" t="s">
        <v>423</v>
      </c>
      <c r="BN697" t="s">
        <v>431</v>
      </c>
      <c r="BO697" t="s">
        <v>423</v>
      </c>
      <c r="BP697" t="s">
        <v>423</v>
      </c>
      <c r="BR697" t="s">
        <v>423</v>
      </c>
      <c r="BS697" t="s">
        <v>431</v>
      </c>
      <c r="BT697" t="s">
        <v>423</v>
      </c>
      <c r="BU697" t="s">
        <v>423</v>
      </c>
      <c r="BV697" t="s">
        <v>423</v>
      </c>
      <c r="BW697" t="s">
        <v>431</v>
      </c>
      <c r="BX697" t="s">
        <v>423</v>
      </c>
      <c r="BY697" t="s">
        <v>423</v>
      </c>
      <c r="BZ697" t="s">
        <v>423</v>
      </c>
      <c r="CA697" t="s">
        <v>432</v>
      </c>
      <c r="CB697" t="s">
        <v>432</v>
      </c>
      <c r="CC697" t="s">
        <v>432</v>
      </c>
      <c r="CD697" t="s">
        <v>432</v>
      </c>
      <c r="CE697" t="s">
        <v>423</v>
      </c>
      <c r="CF697" t="s">
        <v>432</v>
      </c>
      <c r="CG697" t="s">
        <v>432</v>
      </c>
      <c r="CH697" t="s">
        <v>432</v>
      </c>
      <c r="CI697" t="s">
        <v>432</v>
      </c>
      <c r="CJ697" t="s">
        <v>432</v>
      </c>
      <c r="CK697" t="s">
        <v>432</v>
      </c>
      <c r="CL697" t="s">
        <v>432</v>
      </c>
      <c r="CM697" t="s">
        <v>432</v>
      </c>
      <c r="CN697" t="s">
        <v>423</v>
      </c>
      <c r="CO697" t="s">
        <v>432</v>
      </c>
      <c r="CP697" t="s">
        <v>432</v>
      </c>
      <c r="CQ697" t="s">
        <v>432</v>
      </c>
      <c r="CR697" t="s">
        <v>432</v>
      </c>
      <c r="CT697" t="s">
        <v>432</v>
      </c>
      <c r="CU697" t="s">
        <v>423</v>
      </c>
      <c r="CV697" t="s">
        <v>423</v>
      </c>
      <c r="CW697" t="s">
        <v>423</v>
      </c>
      <c r="CX697" t="s">
        <v>431</v>
      </c>
      <c r="CY697" t="s">
        <v>423</v>
      </c>
      <c r="CZ697" t="s">
        <v>423</v>
      </c>
      <c r="DA697" t="s">
        <v>423</v>
      </c>
      <c r="DB697" t="s">
        <v>423</v>
      </c>
      <c r="DC697" t="s">
        <v>431</v>
      </c>
      <c r="DD697" t="s">
        <v>432</v>
      </c>
      <c r="DE697" t="s">
        <v>432</v>
      </c>
      <c r="DF697" t="s">
        <v>432</v>
      </c>
      <c r="DG697" t="s">
        <v>432</v>
      </c>
      <c r="DH697" t="s">
        <v>423</v>
      </c>
      <c r="DI697" t="s">
        <v>423</v>
      </c>
      <c r="DJ697" t="s">
        <v>423</v>
      </c>
      <c r="DK697" t="s">
        <v>431</v>
      </c>
      <c r="DL697" t="s">
        <v>423</v>
      </c>
      <c r="DM697" t="s">
        <v>423</v>
      </c>
      <c r="DN697" t="s">
        <v>423</v>
      </c>
      <c r="DO697" t="s">
        <v>423</v>
      </c>
      <c r="DP697" t="s">
        <v>423</v>
      </c>
      <c r="DQ697" t="s">
        <v>431</v>
      </c>
      <c r="DR697" t="s">
        <v>423</v>
      </c>
      <c r="DS697" t="s">
        <v>423</v>
      </c>
      <c r="DT697" t="s">
        <v>423</v>
      </c>
      <c r="DU697" t="s">
        <v>423</v>
      </c>
      <c r="DV697" t="s">
        <v>423</v>
      </c>
      <c r="DW697" t="s">
        <v>431</v>
      </c>
      <c r="DX697" t="s">
        <v>423</v>
      </c>
      <c r="DY697" t="s">
        <v>423</v>
      </c>
      <c r="DZ697" t="s">
        <v>423</v>
      </c>
      <c r="EA697" t="s">
        <v>431</v>
      </c>
      <c r="EB697" t="s">
        <v>431</v>
      </c>
      <c r="EC697" t="s">
        <v>423</v>
      </c>
      <c r="ED697" t="s">
        <v>423</v>
      </c>
      <c r="EE697" t="s">
        <v>423</v>
      </c>
      <c r="EF697" t="s">
        <v>437</v>
      </c>
      <c r="EG697" t="s">
        <v>434</v>
      </c>
      <c r="EH697" t="s">
        <v>438</v>
      </c>
      <c r="EI697" t="s">
        <v>435</v>
      </c>
      <c r="EJ697" t="s">
        <v>436</v>
      </c>
      <c r="EK697" t="s">
        <v>433</v>
      </c>
      <c r="EL697" t="s">
        <v>430</v>
      </c>
      <c r="EM697" t="s">
        <v>425</v>
      </c>
      <c r="EN697" t="s">
        <v>425</v>
      </c>
      <c r="EO697" t="s">
        <v>426</v>
      </c>
      <c r="EP697" t="s">
        <v>428</v>
      </c>
      <c r="EQ697" t="s">
        <v>428</v>
      </c>
      <c r="ER697" t="s">
        <v>429</v>
      </c>
      <c r="ES697" t="s">
        <v>429</v>
      </c>
      <c r="ET697" t="s">
        <v>430</v>
      </c>
      <c r="EU697" t="s">
        <v>424</v>
      </c>
      <c r="EV697" t="s">
        <v>425</v>
      </c>
      <c r="EW697" t="s">
        <v>425</v>
      </c>
      <c r="EX697" t="s">
        <v>423</v>
      </c>
      <c r="EY697" t="s">
        <v>423</v>
      </c>
      <c r="EZ697" t="s">
        <v>423</v>
      </c>
      <c r="FA697" t="s">
        <v>423</v>
      </c>
      <c r="FB697" t="s">
        <v>431</v>
      </c>
      <c r="FC697" t="s">
        <v>423</v>
      </c>
      <c r="FD697" t="s">
        <v>423</v>
      </c>
      <c r="FE697" t="s">
        <v>431</v>
      </c>
      <c r="FF697" t="s">
        <v>423</v>
      </c>
      <c r="FG697" t="s">
        <v>423</v>
      </c>
      <c r="FH697" t="s">
        <v>423</v>
      </c>
      <c r="FI697" t="s">
        <v>431</v>
      </c>
      <c r="FJ697" t="s">
        <v>423</v>
      </c>
      <c r="FK697" t="s">
        <v>423</v>
      </c>
      <c r="FL697" t="s">
        <v>431</v>
      </c>
      <c r="FM697" t="s">
        <v>423</v>
      </c>
      <c r="FN697" t="s">
        <v>423</v>
      </c>
      <c r="FO697" t="s">
        <v>423</v>
      </c>
      <c r="FP697" t="s">
        <v>423</v>
      </c>
      <c r="FQ697" t="s">
        <v>423</v>
      </c>
      <c r="FR697" t="s">
        <v>431</v>
      </c>
      <c r="FS697" t="s">
        <v>423</v>
      </c>
      <c r="FT697" t="s">
        <v>423</v>
      </c>
      <c r="FU697" t="s">
        <v>431</v>
      </c>
      <c r="FV697" t="s">
        <v>423</v>
      </c>
      <c r="FW697" t="s">
        <v>423</v>
      </c>
      <c r="FX697" t="s">
        <v>423</v>
      </c>
      <c r="FZ697" t="s">
        <v>423</v>
      </c>
      <c r="GB697" t="s">
        <v>431</v>
      </c>
      <c r="GD697" t="s">
        <v>423</v>
      </c>
      <c r="GF697" t="s">
        <v>423</v>
      </c>
      <c r="GG697" t="s">
        <v>432</v>
      </c>
      <c r="GH697" t="s">
        <v>432</v>
      </c>
      <c r="GI697" t="s">
        <v>432</v>
      </c>
      <c r="GJ697" t="s">
        <v>432</v>
      </c>
      <c r="GK697" t="s">
        <v>432</v>
      </c>
      <c r="GL697" t="s">
        <v>432</v>
      </c>
      <c r="GM697" t="s">
        <v>432</v>
      </c>
      <c r="GN697" t="s">
        <v>432</v>
      </c>
      <c r="GO697" t="s">
        <v>432</v>
      </c>
      <c r="GP697" t="s">
        <v>432</v>
      </c>
      <c r="GQ697" t="s">
        <v>432</v>
      </c>
      <c r="GR697" t="s">
        <v>432</v>
      </c>
      <c r="GS697" t="s">
        <v>432</v>
      </c>
      <c r="GT697" t="s">
        <v>432</v>
      </c>
      <c r="GU697" t="s">
        <v>423</v>
      </c>
      <c r="GV697" t="s">
        <v>423</v>
      </c>
      <c r="GW697" t="s">
        <v>423</v>
      </c>
      <c r="GX697" t="s">
        <v>431</v>
      </c>
      <c r="GY697" t="s">
        <v>423</v>
      </c>
      <c r="GZ697" t="s">
        <v>423</v>
      </c>
      <c r="HA697" t="s">
        <v>423</v>
      </c>
      <c r="HB697" t="s">
        <v>431</v>
      </c>
      <c r="HC697" t="s">
        <v>423</v>
      </c>
      <c r="HD697" t="s">
        <v>423</v>
      </c>
      <c r="HE697" t="s">
        <v>423</v>
      </c>
      <c r="HF697" t="s">
        <v>431</v>
      </c>
      <c r="HG697" t="s">
        <v>423</v>
      </c>
      <c r="HH697" t="s">
        <v>423</v>
      </c>
      <c r="HI697" t="s">
        <v>423</v>
      </c>
      <c r="HJ697" t="s">
        <v>423</v>
      </c>
      <c r="HK697" t="s">
        <v>423</v>
      </c>
      <c r="HL697" t="s">
        <v>431</v>
      </c>
      <c r="HM697" t="s">
        <v>423</v>
      </c>
      <c r="HN697" t="s">
        <v>423</v>
      </c>
      <c r="HP697" t="s">
        <v>431</v>
      </c>
      <c r="HR697" t="s">
        <v>423</v>
      </c>
      <c r="HT697" t="s">
        <v>423</v>
      </c>
      <c r="HV697" t="s">
        <v>423</v>
      </c>
      <c r="HW697" t="s">
        <v>423</v>
      </c>
      <c r="HX697" t="s">
        <v>431</v>
      </c>
      <c r="HY697" t="s">
        <v>423</v>
      </c>
      <c r="HZ697" t="s">
        <v>423</v>
      </c>
      <c r="IA697" t="s">
        <v>423</v>
      </c>
      <c r="IB697" t="s">
        <v>423</v>
      </c>
      <c r="IC697" t="s">
        <v>423</v>
      </c>
      <c r="ID697" t="s">
        <v>431</v>
      </c>
      <c r="IE697" t="s">
        <v>423</v>
      </c>
      <c r="IF697" t="s">
        <v>423</v>
      </c>
      <c r="IG697" t="s">
        <v>431</v>
      </c>
      <c r="IH697" t="s">
        <v>423</v>
      </c>
      <c r="II697" t="s">
        <v>423</v>
      </c>
      <c r="IJ697" t="s">
        <v>423</v>
      </c>
      <c r="IK697" t="s">
        <v>431</v>
      </c>
      <c r="IL697" t="s">
        <v>423</v>
      </c>
      <c r="IM697" t="s">
        <v>423</v>
      </c>
      <c r="IN697" t="s">
        <v>423</v>
      </c>
      <c r="IO697" t="s">
        <v>431</v>
      </c>
      <c r="IP697" t="s">
        <v>423</v>
      </c>
      <c r="IQ697" t="s">
        <v>423</v>
      </c>
      <c r="IR697" t="s">
        <v>423</v>
      </c>
      <c r="IS697" t="s">
        <v>431</v>
      </c>
      <c r="IT697" t="s">
        <v>423</v>
      </c>
      <c r="IU697" t="s">
        <v>423</v>
      </c>
      <c r="IV697" t="s">
        <v>423</v>
      </c>
      <c r="IX697" t="s">
        <v>431</v>
      </c>
      <c r="IZ697" t="s">
        <v>423</v>
      </c>
      <c r="JB697" t="s">
        <v>423</v>
      </c>
      <c r="JE697" t="s">
        <v>2519</v>
      </c>
      <c r="JI697" t="s">
        <v>423</v>
      </c>
      <c r="JJ697" t="s">
        <v>423</v>
      </c>
      <c r="JK697" t="s">
        <v>423</v>
      </c>
      <c r="JL697" t="s">
        <v>431</v>
      </c>
      <c r="JM697" t="s">
        <v>423</v>
      </c>
      <c r="JN697" t="s">
        <v>423</v>
      </c>
      <c r="JO697" t="s">
        <v>423</v>
      </c>
      <c r="JP697" t="s">
        <v>423</v>
      </c>
      <c r="JQ697" t="s">
        <v>423</v>
      </c>
      <c r="JR697" t="s">
        <v>423</v>
      </c>
      <c r="JS697" t="s">
        <v>423</v>
      </c>
      <c r="JT697" t="s">
        <v>423</v>
      </c>
      <c r="JU697" t="s">
        <v>423</v>
      </c>
      <c r="JV697" t="s">
        <v>423</v>
      </c>
      <c r="JW697" t="s">
        <v>423</v>
      </c>
      <c r="JX697" t="s">
        <v>431</v>
      </c>
      <c r="JY697" t="s">
        <v>423</v>
      </c>
      <c r="JZ697" t="s">
        <v>423</v>
      </c>
      <c r="KA697" t="s">
        <v>423</v>
      </c>
      <c r="KB697" t="s">
        <v>423</v>
      </c>
      <c r="KC697" t="s">
        <v>423</v>
      </c>
      <c r="KD697" t="s">
        <v>423</v>
      </c>
      <c r="KE697" t="s">
        <v>423</v>
      </c>
      <c r="KF697" t="s">
        <v>423</v>
      </c>
      <c r="KG697" t="s">
        <v>423</v>
      </c>
      <c r="KH697" t="s">
        <v>423</v>
      </c>
      <c r="KI697" t="s">
        <v>423</v>
      </c>
      <c r="KJ697" t="s">
        <v>423</v>
      </c>
      <c r="KK697" t="s">
        <v>423</v>
      </c>
      <c r="KL697" t="s">
        <v>423</v>
      </c>
      <c r="KM697" t="s">
        <v>423</v>
      </c>
      <c r="KN697" t="s">
        <v>423</v>
      </c>
      <c r="KO697" t="s">
        <v>423</v>
      </c>
      <c r="KP697" t="s">
        <v>423</v>
      </c>
      <c r="KQ697" t="s">
        <v>431</v>
      </c>
      <c r="KR697" t="s">
        <v>423</v>
      </c>
      <c r="KS697" t="s">
        <v>423</v>
      </c>
      <c r="KT697" t="s">
        <v>423</v>
      </c>
      <c r="KU697" t="s">
        <v>423</v>
      </c>
      <c r="KV697" t="s">
        <v>423</v>
      </c>
      <c r="KW697" t="s">
        <v>431</v>
      </c>
      <c r="KY697" t="s">
        <v>423</v>
      </c>
      <c r="KZ697" t="s">
        <v>423</v>
      </c>
      <c r="LA697" t="s">
        <v>423</v>
      </c>
      <c r="LB697" t="s">
        <v>431</v>
      </c>
      <c r="LC697" t="s">
        <v>423</v>
      </c>
      <c r="LD697" t="s">
        <v>423</v>
      </c>
      <c r="LE697" t="s">
        <v>431</v>
      </c>
      <c r="LF697" t="s">
        <v>423</v>
      </c>
      <c r="LG697" t="s">
        <v>423</v>
      </c>
      <c r="LH697" t="s">
        <v>423</v>
      </c>
      <c r="LI697" t="s">
        <v>423</v>
      </c>
      <c r="LK697" t="s">
        <v>431</v>
      </c>
      <c r="LL697" t="s">
        <v>423</v>
      </c>
      <c r="LM697" t="s">
        <v>423</v>
      </c>
      <c r="LN697" t="s">
        <v>423</v>
      </c>
      <c r="LO697" t="s">
        <v>439</v>
      </c>
      <c r="LP697" t="s">
        <v>432</v>
      </c>
      <c r="LQ697" t="s">
        <v>432</v>
      </c>
      <c r="LR697" t="s">
        <v>432</v>
      </c>
      <c r="LS697" t="s">
        <v>432</v>
      </c>
      <c r="LT697" t="s">
        <v>432</v>
      </c>
      <c r="LU697" t="s">
        <v>432</v>
      </c>
      <c r="LV697" t="s">
        <v>432</v>
      </c>
      <c r="LW697" t="s">
        <v>432</v>
      </c>
      <c r="LX697" t="s">
        <v>432</v>
      </c>
      <c r="LY697" t="s">
        <v>432</v>
      </c>
      <c r="LZ697" t="s">
        <v>432</v>
      </c>
      <c r="MA697" t="s">
        <v>432</v>
      </c>
      <c r="MB697" t="s">
        <v>423</v>
      </c>
      <c r="MC697" t="s">
        <v>423</v>
      </c>
      <c r="MD697" t="s">
        <v>431</v>
      </c>
      <c r="ME697" t="s">
        <v>423</v>
      </c>
      <c r="MF697" t="s">
        <v>423</v>
      </c>
      <c r="MG697" t="s">
        <v>423</v>
      </c>
      <c r="MH697" t="s">
        <v>423</v>
      </c>
      <c r="MI697" t="s">
        <v>423</v>
      </c>
      <c r="MJ697" t="s">
        <v>423</v>
      </c>
      <c r="MK697" t="s">
        <v>431</v>
      </c>
      <c r="ML697" t="s">
        <v>423</v>
      </c>
      <c r="MN697">
        <v>679.8</v>
      </c>
      <c r="MO697">
        <v>78.709999999999994</v>
      </c>
      <c r="NE697">
        <v>227.08</v>
      </c>
      <c r="NT697">
        <v>121.67</v>
      </c>
      <c r="OJ697">
        <v>106.33</v>
      </c>
      <c r="OT697">
        <v>146.01</v>
      </c>
    </row>
    <row r="698" spans="1:410" ht="12.75" customHeight="1" x14ac:dyDescent="0.2">
      <c r="A698">
        <v>852</v>
      </c>
      <c r="B698" t="str">
        <f t="shared" si="460"/>
        <v>+30min</v>
      </c>
      <c r="C698" t="str">
        <f t="shared" si="461"/>
        <v>colocation</v>
      </c>
      <c r="D698" t="str">
        <f t="shared" si="462"/>
        <v>coloc ou foyer familial</v>
      </c>
      <c r="E698" t="str">
        <f t="shared" si="463"/>
        <v>plutôt oui</v>
      </c>
      <c r="F698" t="str">
        <f t="shared" si="464"/>
        <v>aucune</v>
      </c>
      <c r="G698" t="str">
        <f t="shared" si="465"/>
        <v>non</v>
      </c>
      <c r="H698" t="str">
        <f t="shared" si="466"/>
        <v>non</v>
      </c>
      <c r="I698" t="s">
        <v>423</v>
      </c>
      <c r="J698" t="str">
        <f t="shared" si="467"/>
        <v>jamais</v>
      </c>
      <c r="K698" t="str">
        <f t="shared" si="468"/>
        <v>jamais</v>
      </c>
      <c r="L698" t="str">
        <f t="shared" si="469"/>
        <v>pas commentaire</v>
      </c>
      <c r="M698" t="str">
        <f t="shared" si="470"/>
        <v>0-1h</v>
      </c>
      <c r="N698" t="str">
        <f t="shared" si="471"/>
        <v>0-1h</v>
      </c>
      <c r="O698" t="str">
        <f t="shared" si="472"/>
        <v>parfois</v>
      </c>
      <c r="P698" t="str">
        <f t="shared" si="473"/>
        <v>souvent</v>
      </c>
      <c r="Q698" t="str">
        <f t="shared" si="474"/>
        <v>parfois</v>
      </c>
      <c r="R698" t="s">
        <v>424</v>
      </c>
      <c r="S698" t="s">
        <v>425</v>
      </c>
      <c r="T698" t="s">
        <v>425</v>
      </c>
      <c r="U698" t="s">
        <v>426</v>
      </c>
      <c r="V698" t="s">
        <v>440</v>
      </c>
      <c r="W698" t="s">
        <v>427</v>
      </c>
      <c r="X698" t="s">
        <v>429</v>
      </c>
      <c r="Y698" t="s">
        <v>429</v>
      </c>
      <c r="Z698" t="s">
        <v>429</v>
      </c>
      <c r="AA698" t="s">
        <v>424</v>
      </c>
      <c r="AB698" t="s">
        <v>425</v>
      </c>
      <c r="AC698" t="s">
        <v>430</v>
      </c>
      <c r="AD698" t="str">
        <f t="shared" si="475"/>
        <v>3-4 jours avant</v>
      </c>
      <c r="AE698" t="str">
        <f t="shared" si="476"/>
        <v>très</v>
      </c>
      <c r="AF698" t="str">
        <f t="shared" si="477"/>
        <v>plutôt bonnes</v>
      </c>
      <c r="AG698" t="str">
        <f t="shared" si="478"/>
        <v>jamais</v>
      </c>
      <c r="AH698" t="str">
        <f t="shared" si="479"/>
        <v>régulièrement</v>
      </c>
      <c r="AI698" t="str">
        <f t="shared" si="480"/>
        <v>jamais</v>
      </c>
      <c r="AJ698" t="str">
        <f t="shared" si="481"/>
        <v>jamais</v>
      </c>
      <c r="AK698" t="str">
        <f t="shared" si="482"/>
        <v>non</v>
      </c>
      <c r="AL698" t="str">
        <f t="shared" si="483"/>
        <v>pas d'asso</v>
      </c>
      <c r="AM698" t="str">
        <f t="shared" si="484"/>
        <v>pas d'asso</v>
      </c>
      <c r="AN698" t="str">
        <f t="shared" si="485"/>
        <v>1-3h</v>
      </c>
      <c r="AO698" t="str">
        <f t="shared" si="486"/>
        <v>jamais</v>
      </c>
      <c r="AP698" t="str">
        <f t="shared" si="487"/>
        <v>pas de spectacles</v>
      </c>
      <c r="AQ698" t="str">
        <f t="shared" si="488"/>
        <v>jamais</v>
      </c>
      <c r="AR698" t="str">
        <f t="shared" si="489"/>
        <v>très souvent</v>
      </c>
      <c r="AS698" t="str">
        <f t="shared" si="490"/>
        <v>4-6h</v>
      </c>
      <c r="AT698" t="str">
        <f t="shared" si="491"/>
        <v>plutôt satisfaisante</v>
      </c>
      <c r="AU698" t="str">
        <f t="shared" si="492"/>
        <v>pas du tout</v>
      </c>
      <c r="AV698" t="str">
        <f t="shared" si="493"/>
        <v>plutôt oui</v>
      </c>
      <c r="AW698" t="str">
        <f t="shared" si="494"/>
        <v>plutôt oui</v>
      </c>
      <c r="AX698" t="str">
        <f t="shared" si="495"/>
        <v>plutôt non</v>
      </c>
      <c r="AY698" t="str">
        <f t="shared" si="496"/>
        <v>plutôt oui</v>
      </c>
      <c r="AZ698" t="str">
        <f t="shared" si="497"/>
        <v>4A</v>
      </c>
      <c r="BA698" t="str">
        <f t="shared" si="498"/>
        <v>GC</v>
      </c>
      <c r="BB698" t="str">
        <f t="shared" si="499"/>
        <v>classique</v>
      </c>
      <c r="BC698" t="str">
        <f t="shared" si="500"/>
        <v>non</v>
      </c>
      <c r="BD698" t="str">
        <f t="shared" si="501"/>
        <v>3A</v>
      </c>
      <c r="BE698" t="str">
        <f t="shared" si="502"/>
        <v>Fr_etranger</v>
      </c>
      <c r="BF698" t="str">
        <f t="shared" si="503"/>
        <v>pas de classement</v>
      </c>
      <c r="BG698" t="str">
        <f t="shared" si="504"/>
        <v>25-50%</v>
      </c>
      <c r="BH698" t="s">
        <v>423</v>
      </c>
      <c r="BI698" t="str">
        <f t="shared" si="505"/>
        <v>2/3 par semestre</v>
      </c>
      <c r="BJ698" t="s">
        <v>423</v>
      </c>
      <c r="BK698" t="s">
        <v>423</v>
      </c>
      <c r="BL698" t="s">
        <v>423</v>
      </c>
      <c r="BM698" t="s">
        <v>431</v>
      </c>
      <c r="BN698" t="s">
        <v>423</v>
      </c>
      <c r="BO698" t="s">
        <v>431</v>
      </c>
      <c r="BP698" t="s">
        <v>423</v>
      </c>
      <c r="BR698" t="s">
        <v>432</v>
      </c>
      <c r="BS698" t="s">
        <v>432</v>
      </c>
      <c r="BT698" t="s">
        <v>432</v>
      </c>
      <c r="BU698" t="s">
        <v>432</v>
      </c>
      <c r="BV698" t="s">
        <v>423</v>
      </c>
      <c r="BW698" t="s">
        <v>431</v>
      </c>
      <c r="BX698" t="s">
        <v>423</v>
      </c>
      <c r="BY698" t="s">
        <v>423</v>
      </c>
      <c r="BZ698" t="s">
        <v>423</v>
      </c>
      <c r="CA698" t="s">
        <v>432</v>
      </c>
      <c r="CB698" t="s">
        <v>432</v>
      </c>
      <c r="CC698" t="s">
        <v>432</v>
      </c>
      <c r="CD698" t="s">
        <v>432</v>
      </c>
      <c r="CE698" t="s">
        <v>423</v>
      </c>
      <c r="CF698" t="s">
        <v>432</v>
      </c>
      <c r="CG698" t="s">
        <v>432</v>
      </c>
      <c r="CH698" t="s">
        <v>432</v>
      </c>
      <c r="CI698" t="s">
        <v>432</v>
      </c>
      <c r="CJ698" t="s">
        <v>432</v>
      </c>
      <c r="CK698" t="s">
        <v>432</v>
      </c>
      <c r="CL698" t="s">
        <v>432</v>
      </c>
      <c r="CM698" t="s">
        <v>432</v>
      </c>
      <c r="CN698" t="s">
        <v>423</v>
      </c>
      <c r="CO698" t="s">
        <v>432</v>
      </c>
      <c r="CP698" t="s">
        <v>432</v>
      </c>
      <c r="CQ698" t="s">
        <v>432</v>
      </c>
      <c r="CR698" t="s">
        <v>432</v>
      </c>
      <c r="CT698" t="s">
        <v>432</v>
      </c>
      <c r="CU698" t="s">
        <v>423</v>
      </c>
      <c r="CV698" t="s">
        <v>423</v>
      </c>
      <c r="CW698" t="s">
        <v>423</v>
      </c>
      <c r="CX698" t="s">
        <v>423</v>
      </c>
      <c r="CY698" t="s">
        <v>431</v>
      </c>
      <c r="CZ698" t="s">
        <v>423</v>
      </c>
      <c r="DA698" t="s">
        <v>423</v>
      </c>
      <c r="DB698" t="s">
        <v>423</v>
      </c>
      <c r="DC698" t="s">
        <v>431</v>
      </c>
      <c r="DD698" t="s">
        <v>432</v>
      </c>
      <c r="DE698" t="s">
        <v>432</v>
      </c>
      <c r="DF698" t="s">
        <v>432</v>
      </c>
      <c r="DG698" t="s">
        <v>432</v>
      </c>
      <c r="DH698" t="s">
        <v>423</v>
      </c>
      <c r="DI698" t="s">
        <v>423</v>
      </c>
      <c r="DJ698" t="s">
        <v>423</v>
      </c>
      <c r="DK698" t="s">
        <v>431</v>
      </c>
      <c r="DL698" t="s">
        <v>423</v>
      </c>
      <c r="DM698" t="s">
        <v>423</v>
      </c>
      <c r="DN698" t="s">
        <v>423</v>
      </c>
      <c r="DO698" t="s">
        <v>423</v>
      </c>
      <c r="DP698" t="s">
        <v>423</v>
      </c>
      <c r="DQ698" t="s">
        <v>423</v>
      </c>
      <c r="DR698" t="s">
        <v>431</v>
      </c>
      <c r="DS698" t="s">
        <v>423</v>
      </c>
      <c r="DT698" t="s">
        <v>423</v>
      </c>
      <c r="DU698" t="s">
        <v>423</v>
      </c>
      <c r="DV698" t="s">
        <v>431</v>
      </c>
      <c r="DW698" t="s">
        <v>423</v>
      </c>
      <c r="DX698" t="s">
        <v>423</v>
      </c>
      <c r="DY698" t="s">
        <v>431</v>
      </c>
      <c r="DZ698" t="s">
        <v>423</v>
      </c>
      <c r="EA698" t="s">
        <v>423</v>
      </c>
      <c r="EB698" t="s">
        <v>423</v>
      </c>
      <c r="EC698" t="s">
        <v>423</v>
      </c>
      <c r="ED698" t="s">
        <v>431</v>
      </c>
      <c r="EE698" t="s">
        <v>423</v>
      </c>
      <c r="EF698" t="s">
        <v>438</v>
      </c>
      <c r="EG698" t="s">
        <v>437</v>
      </c>
      <c r="EH698" t="s">
        <v>434</v>
      </c>
      <c r="EI698" t="s">
        <v>433</v>
      </c>
      <c r="EJ698" t="s">
        <v>435</v>
      </c>
      <c r="EK698" t="s">
        <v>436</v>
      </c>
      <c r="EL698" t="s">
        <v>424</v>
      </c>
      <c r="EM698" t="s">
        <v>425</v>
      </c>
      <c r="EN698" t="s">
        <v>425</v>
      </c>
      <c r="EO698" t="s">
        <v>426</v>
      </c>
      <c r="EP698" t="s">
        <v>440</v>
      </c>
      <c r="EQ698" t="s">
        <v>427</v>
      </c>
      <c r="ER698" t="s">
        <v>429</v>
      </c>
      <c r="ES698" t="s">
        <v>429</v>
      </c>
      <c r="ET698" t="s">
        <v>429</v>
      </c>
      <c r="EU698" t="s">
        <v>424</v>
      </c>
      <c r="EV698" t="s">
        <v>425</v>
      </c>
      <c r="EW698" t="s">
        <v>430</v>
      </c>
      <c r="EX698" t="s">
        <v>423</v>
      </c>
      <c r="EY698" t="s">
        <v>423</v>
      </c>
      <c r="EZ698" t="s">
        <v>423</v>
      </c>
      <c r="FA698" t="s">
        <v>423</v>
      </c>
      <c r="FB698" t="s">
        <v>431</v>
      </c>
      <c r="FC698" t="s">
        <v>423</v>
      </c>
      <c r="FD698" t="s">
        <v>431</v>
      </c>
      <c r="FE698" t="s">
        <v>423</v>
      </c>
      <c r="FF698" t="s">
        <v>423</v>
      </c>
      <c r="FG698" t="s">
        <v>423</v>
      </c>
      <c r="FH698" t="s">
        <v>423</v>
      </c>
      <c r="FI698" t="s">
        <v>431</v>
      </c>
      <c r="FJ698" t="s">
        <v>423</v>
      </c>
      <c r="FK698" t="s">
        <v>423</v>
      </c>
      <c r="FL698" t="s">
        <v>423</v>
      </c>
      <c r="FM698" t="s">
        <v>423</v>
      </c>
      <c r="FN698" t="s">
        <v>423</v>
      </c>
      <c r="FO698" t="s">
        <v>431</v>
      </c>
      <c r="FP698" t="s">
        <v>423</v>
      </c>
      <c r="FQ698" t="s">
        <v>431</v>
      </c>
      <c r="FR698" t="s">
        <v>423</v>
      </c>
      <c r="FS698" t="s">
        <v>423</v>
      </c>
      <c r="FT698" t="s">
        <v>423</v>
      </c>
      <c r="FU698" t="s">
        <v>423</v>
      </c>
      <c r="FV698" t="s">
        <v>423</v>
      </c>
      <c r="FW698" t="s">
        <v>431</v>
      </c>
      <c r="FX698" t="s">
        <v>423</v>
      </c>
      <c r="FZ698" t="s">
        <v>423</v>
      </c>
      <c r="GB698" t="s">
        <v>423</v>
      </c>
      <c r="GD698" t="s">
        <v>431</v>
      </c>
      <c r="GF698" t="s">
        <v>423</v>
      </c>
      <c r="GG698" t="s">
        <v>432</v>
      </c>
      <c r="GH698" t="s">
        <v>432</v>
      </c>
      <c r="GI698" t="s">
        <v>432</v>
      </c>
      <c r="GJ698" t="s">
        <v>432</v>
      </c>
      <c r="GK698" t="s">
        <v>432</v>
      </c>
      <c r="GL698" t="s">
        <v>432</v>
      </c>
      <c r="GM698" t="s">
        <v>432</v>
      </c>
      <c r="GN698" t="s">
        <v>432</v>
      </c>
      <c r="GO698" t="s">
        <v>432</v>
      </c>
      <c r="GP698" t="s">
        <v>432</v>
      </c>
      <c r="GQ698" t="s">
        <v>432</v>
      </c>
      <c r="GR698" t="s">
        <v>432</v>
      </c>
      <c r="GS698" t="s">
        <v>432</v>
      </c>
      <c r="GT698" t="s">
        <v>432</v>
      </c>
      <c r="GU698" t="s">
        <v>423</v>
      </c>
      <c r="GV698" t="s">
        <v>423</v>
      </c>
      <c r="GW698" t="s">
        <v>423</v>
      </c>
      <c r="GX698" t="s">
        <v>431</v>
      </c>
      <c r="GY698" t="s">
        <v>423</v>
      </c>
      <c r="GZ698" t="s">
        <v>423</v>
      </c>
      <c r="HA698" t="s">
        <v>423</v>
      </c>
      <c r="HB698" t="s">
        <v>423</v>
      </c>
      <c r="HC698" t="s">
        <v>431</v>
      </c>
      <c r="HD698" t="s">
        <v>432</v>
      </c>
      <c r="HE698" t="s">
        <v>432</v>
      </c>
      <c r="HF698" t="s">
        <v>432</v>
      </c>
      <c r="HG698" t="s">
        <v>432</v>
      </c>
      <c r="HH698" t="s">
        <v>423</v>
      </c>
      <c r="HI698" t="s">
        <v>423</v>
      </c>
      <c r="HJ698" t="s">
        <v>423</v>
      </c>
      <c r="HK698" t="s">
        <v>423</v>
      </c>
      <c r="HL698" t="s">
        <v>423</v>
      </c>
      <c r="HM698" t="s">
        <v>431</v>
      </c>
      <c r="HN698" t="s">
        <v>431</v>
      </c>
      <c r="HP698" t="s">
        <v>423</v>
      </c>
      <c r="HR698" t="s">
        <v>423</v>
      </c>
      <c r="HT698" t="s">
        <v>423</v>
      </c>
      <c r="HV698" t="s">
        <v>423</v>
      </c>
      <c r="HW698" t="s">
        <v>423</v>
      </c>
      <c r="HX698" t="s">
        <v>423</v>
      </c>
      <c r="HY698" t="s">
        <v>431</v>
      </c>
      <c r="HZ698" t="s">
        <v>423</v>
      </c>
      <c r="IA698" t="s">
        <v>423</v>
      </c>
      <c r="IB698" t="s">
        <v>423</v>
      </c>
      <c r="IC698" t="s">
        <v>431</v>
      </c>
      <c r="ID698" t="s">
        <v>423</v>
      </c>
      <c r="IE698" t="s">
        <v>423</v>
      </c>
      <c r="IF698" t="s">
        <v>423</v>
      </c>
      <c r="IG698" t="s">
        <v>423</v>
      </c>
      <c r="IH698" t="s">
        <v>423</v>
      </c>
      <c r="II698" t="s">
        <v>431</v>
      </c>
      <c r="IJ698" t="s">
        <v>423</v>
      </c>
      <c r="IK698" t="s">
        <v>431</v>
      </c>
      <c r="IL698" t="s">
        <v>423</v>
      </c>
      <c r="IM698" t="s">
        <v>423</v>
      </c>
      <c r="IN698" t="s">
        <v>423</v>
      </c>
      <c r="IO698" t="s">
        <v>431</v>
      </c>
      <c r="IP698" t="s">
        <v>423</v>
      </c>
      <c r="IQ698" t="s">
        <v>423</v>
      </c>
      <c r="IR698" t="s">
        <v>423</v>
      </c>
      <c r="IS698" t="s">
        <v>423</v>
      </c>
      <c r="IT698" t="s">
        <v>431</v>
      </c>
      <c r="IU698" t="s">
        <v>423</v>
      </c>
      <c r="IV698" t="s">
        <v>423</v>
      </c>
      <c r="IX698" t="s">
        <v>431</v>
      </c>
      <c r="IZ698" t="s">
        <v>423</v>
      </c>
      <c r="JB698" t="s">
        <v>423</v>
      </c>
      <c r="JI698" t="s">
        <v>423</v>
      </c>
      <c r="JJ698" t="s">
        <v>423</v>
      </c>
      <c r="JK698" t="s">
        <v>423</v>
      </c>
      <c r="JL698" t="s">
        <v>431</v>
      </c>
      <c r="JM698" t="s">
        <v>423</v>
      </c>
      <c r="JN698" t="s">
        <v>423</v>
      </c>
      <c r="JO698" t="s">
        <v>423</v>
      </c>
      <c r="JP698" t="s">
        <v>423</v>
      </c>
      <c r="JQ698" t="s">
        <v>423</v>
      </c>
      <c r="JR698" t="s">
        <v>423</v>
      </c>
      <c r="JS698" t="s">
        <v>423</v>
      </c>
      <c r="JT698" t="s">
        <v>423</v>
      </c>
      <c r="JU698" t="s">
        <v>423</v>
      </c>
      <c r="JV698" t="s">
        <v>423</v>
      </c>
      <c r="JW698" t="s">
        <v>423</v>
      </c>
      <c r="JX698" t="s">
        <v>431</v>
      </c>
      <c r="JY698" t="s">
        <v>423</v>
      </c>
      <c r="JZ698" t="s">
        <v>423</v>
      </c>
      <c r="KA698" t="s">
        <v>423</v>
      </c>
      <c r="KB698" t="s">
        <v>423</v>
      </c>
      <c r="KC698" t="s">
        <v>423</v>
      </c>
      <c r="KD698" t="s">
        <v>423</v>
      </c>
      <c r="KE698" t="s">
        <v>423</v>
      </c>
      <c r="KF698" t="s">
        <v>423</v>
      </c>
      <c r="KG698" t="s">
        <v>423</v>
      </c>
      <c r="KH698" t="s">
        <v>423</v>
      </c>
      <c r="KI698" t="s">
        <v>423</v>
      </c>
      <c r="KJ698" t="s">
        <v>423</v>
      </c>
      <c r="KK698" t="s">
        <v>423</v>
      </c>
      <c r="KL698" t="s">
        <v>423</v>
      </c>
      <c r="KM698" t="s">
        <v>423</v>
      </c>
      <c r="KN698" t="s">
        <v>423</v>
      </c>
      <c r="KO698" t="s">
        <v>423</v>
      </c>
      <c r="KP698" t="s">
        <v>423</v>
      </c>
      <c r="KQ698" t="s">
        <v>431</v>
      </c>
      <c r="KR698" t="s">
        <v>423</v>
      </c>
      <c r="KS698" t="s">
        <v>423</v>
      </c>
      <c r="KT698" t="s">
        <v>423</v>
      </c>
      <c r="KU698" t="s">
        <v>423</v>
      </c>
      <c r="KV698" t="s">
        <v>423</v>
      </c>
      <c r="KW698" t="s">
        <v>431</v>
      </c>
      <c r="KY698" t="s">
        <v>423</v>
      </c>
      <c r="KZ698" t="s">
        <v>423</v>
      </c>
      <c r="LA698" t="s">
        <v>423</v>
      </c>
      <c r="LB698" t="s">
        <v>431</v>
      </c>
      <c r="LC698" t="s">
        <v>423</v>
      </c>
      <c r="LD698" t="s">
        <v>423</v>
      </c>
      <c r="LE698" t="s">
        <v>431</v>
      </c>
      <c r="LF698" t="s">
        <v>423</v>
      </c>
      <c r="LG698" t="s">
        <v>423</v>
      </c>
      <c r="LH698" t="s">
        <v>423</v>
      </c>
      <c r="LI698" t="s">
        <v>423</v>
      </c>
      <c r="LK698" t="s">
        <v>423</v>
      </c>
      <c r="LL698" t="s">
        <v>431</v>
      </c>
      <c r="LM698" t="s">
        <v>423</v>
      </c>
      <c r="LN698" t="s">
        <v>423</v>
      </c>
      <c r="LO698" t="s">
        <v>2520</v>
      </c>
      <c r="LP698" t="s">
        <v>432</v>
      </c>
      <c r="LQ698" t="s">
        <v>432</v>
      </c>
      <c r="LR698" t="s">
        <v>432</v>
      </c>
      <c r="LS698" t="s">
        <v>432</v>
      </c>
      <c r="LT698" t="s">
        <v>432</v>
      </c>
      <c r="LU698" t="s">
        <v>432</v>
      </c>
      <c r="LV698" t="s">
        <v>432</v>
      </c>
      <c r="LW698" t="s">
        <v>432</v>
      </c>
      <c r="LX698" t="s">
        <v>432</v>
      </c>
      <c r="LY698" t="s">
        <v>432</v>
      </c>
      <c r="LZ698" t="s">
        <v>432</v>
      </c>
      <c r="MA698" t="s">
        <v>432</v>
      </c>
      <c r="MB698" t="s">
        <v>423</v>
      </c>
      <c r="MC698" t="s">
        <v>423</v>
      </c>
      <c r="MD698" t="s">
        <v>431</v>
      </c>
      <c r="ME698" t="s">
        <v>423</v>
      </c>
      <c r="MF698" t="s">
        <v>423</v>
      </c>
      <c r="MG698" t="s">
        <v>423</v>
      </c>
      <c r="MH698" t="s">
        <v>423</v>
      </c>
      <c r="MI698" t="s">
        <v>423</v>
      </c>
      <c r="MJ698" t="s">
        <v>431</v>
      </c>
      <c r="MK698" t="s">
        <v>423</v>
      </c>
      <c r="ML698" t="s">
        <v>423</v>
      </c>
      <c r="MN698">
        <v>803.2</v>
      </c>
      <c r="MO698">
        <v>66.17</v>
      </c>
      <c r="NE698">
        <v>335.2</v>
      </c>
      <c r="NT698">
        <v>292.94</v>
      </c>
      <c r="OJ698">
        <v>65.19</v>
      </c>
      <c r="OT698">
        <v>43.7</v>
      </c>
    </row>
    <row r="699" spans="1:410" ht="12.75" customHeight="1" x14ac:dyDescent="0.2">
      <c r="A699">
        <v>853</v>
      </c>
      <c r="B699" t="str">
        <f t="shared" si="460"/>
        <v>5-15min</v>
      </c>
      <c r="C699" t="str">
        <f t="shared" si="461"/>
        <v>seul</v>
      </c>
      <c r="D699" t="str">
        <f t="shared" si="462"/>
        <v>10-20m2</v>
      </c>
      <c r="E699" t="str">
        <f t="shared" si="463"/>
        <v>plutôt oui</v>
      </c>
      <c r="F699" t="str">
        <f t="shared" si="464"/>
        <v>oui 1-5h</v>
      </c>
      <c r="G699" t="str">
        <f t="shared" si="465"/>
        <v>echelon 0bis</v>
      </c>
      <c r="H699" t="str">
        <f t="shared" si="466"/>
        <v>non</v>
      </c>
      <c r="I699" t="s">
        <v>423</v>
      </c>
      <c r="J699" t="str">
        <f t="shared" si="467"/>
        <v>jamais</v>
      </c>
      <c r="K699" t="str">
        <f t="shared" si="468"/>
        <v>jamais</v>
      </c>
      <c r="L699" t="str">
        <f t="shared" si="469"/>
        <v>pas commentaire</v>
      </c>
      <c r="M699" t="str">
        <f t="shared" si="470"/>
        <v>0-1h</v>
      </c>
      <c r="N699" t="str">
        <f t="shared" si="471"/>
        <v>1-2h</v>
      </c>
      <c r="O699" t="str">
        <f t="shared" si="472"/>
        <v>parfois</v>
      </c>
      <c r="P699" t="str">
        <f t="shared" si="473"/>
        <v>parfois</v>
      </c>
      <c r="Q699" t="str">
        <f t="shared" si="474"/>
        <v>souvent</v>
      </c>
      <c r="R699" t="s">
        <v>430</v>
      </c>
      <c r="S699" t="s">
        <v>425</v>
      </c>
      <c r="T699" t="s">
        <v>425</v>
      </c>
      <c r="U699" t="s">
        <v>426</v>
      </c>
      <c r="V699" t="s">
        <v>427</v>
      </c>
      <c r="W699" t="s">
        <v>428</v>
      </c>
      <c r="X699" t="s">
        <v>429</v>
      </c>
      <c r="Y699" t="s">
        <v>429</v>
      </c>
      <c r="Z699" t="s">
        <v>430</v>
      </c>
      <c r="AA699" t="s">
        <v>429</v>
      </c>
      <c r="AB699" t="s">
        <v>425</v>
      </c>
      <c r="AC699" t="s">
        <v>424</v>
      </c>
      <c r="AD699" t="str">
        <f t="shared" si="475"/>
        <v>3-4 jours avant</v>
      </c>
      <c r="AE699" t="str">
        <f t="shared" si="476"/>
        <v>très</v>
      </c>
      <c r="AF699" t="str">
        <f t="shared" si="477"/>
        <v>plutôt bonnes</v>
      </c>
      <c r="AG699" t="str">
        <f t="shared" si="478"/>
        <v>jamais</v>
      </c>
      <c r="AH699" t="str">
        <f t="shared" si="479"/>
        <v>très souvent</v>
      </c>
      <c r="AI699" t="str">
        <f t="shared" si="480"/>
        <v>régulièrement</v>
      </c>
      <c r="AJ699" t="str">
        <f t="shared" si="481"/>
        <v>jamais</v>
      </c>
      <c r="AK699" t="str">
        <f t="shared" si="482"/>
        <v>1-5h</v>
      </c>
      <c r="AL699" t="str">
        <f t="shared" si="483"/>
        <v>plutôt non</v>
      </c>
      <c r="AM699" t="str">
        <f t="shared" si="484"/>
        <v>plutôt non</v>
      </c>
      <c r="AN699" t="str">
        <f t="shared" si="485"/>
        <v>3-6h</v>
      </c>
      <c r="AO699" t="str">
        <f t="shared" si="486"/>
        <v>rarement</v>
      </c>
      <c r="AP699" t="str">
        <f t="shared" si="487"/>
        <v>plutôt oui</v>
      </c>
      <c r="AQ699" t="str">
        <f t="shared" si="488"/>
        <v>1/semaine</v>
      </c>
      <c r="AR699" t="str">
        <f t="shared" si="489"/>
        <v>très souvent</v>
      </c>
      <c r="AS699" t="str">
        <f t="shared" si="490"/>
        <v>2-4h</v>
      </c>
      <c r="AT699" t="str">
        <f t="shared" si="491"/>
        <v>plutôt satisfaisante</v>
      </c>
      <c r="AU699" t="str">
        <f t="shared" si="492"/>
        <v>plutôt oui</v>
      </c>
      <c r="AV699" t="str">
        <f t="shared" si="493"/>
        <v>plutôt non</v>
      </c>
      <c r="AW699" t="str">
        <f t="shared" si="494"/>
        <v>plutôt oui</v>
      </c>
      <c r="AX699" t="str">
        <f t="shared" si="495"/>
        <v>plutôt oui</v>
      </c>
      <c r="AY699" t="str">
        <f t="shared" si="496"/>
        <v>plutôt non</v>
      </c>
      <c r="AZ699" t="str">
        <f t="shared" si="497"/>
        <v>4A</v>
      </c>
      <c r="BA699" t="str">
        <f t="shared" si="498"/>
        <v>GC</v>
      </c>
      <c r="BB699" t="str">
        <f t="shared" si="499"/>
        <v>classique</v>
      </c>
      <c r="BC699" t="str">
        <f t="shared" si="500"/>
        <v>non</v>
      </c>
      <c r="BD699" t="str">
        <f t="shared" si="501"/>
        <v>post-bac</v>
      </c>
      <c r="BE699" t="str">
        <f t="shared" si="502"/>
        <v>Fr</v>
      </c>
      <c r="BF699" t="str">
        <f t="shared" si="503"/>
        <v>25-50%</v>
      </c>
      <c r="BG699" t="str">
        <f t="shared" si="504"/>
        <v>10-25%</v>
      </c>
      <c r="BH699" t="s">
        <v>423</v>
      </c>
      <c r="BI699" t="str">
        <f t="shared" si="505"/>
        <v>aucun</v>
      </c>
      <c r="BJ699" t="s">
        <v>423</v>
      </c>
      <c r="BK699" t="s">
        <v>431</v>
      </c>
      <c r="BL699" t="s">
        <v>423</v>
      </c>
      <c r="BM699" t="s">
        <v>423</v>
      </c>
      <c r="BN699" t="s">
        <v>431</v>
      </c>
      <c r="BO699" t="s">
        <v>423</v>
      </c>
      <c r="BP699" t="s">
        <v>423</v>
      </c>
      <c r="BR699" t="s">
        <v>423</v>
      </c>
      <c r="BS699" t="s">
        <v>431</v>
      </c>
      <c r="BT699" t="s">
        <v>423</v>
      </c>
      <c r="BU699" t="s">
        <v>423</v>
      </c>
      <c r="BV699" t="s">
        <v>423</v>
      </c>
      <c r="BW699" t="s">
        <v>431</v>
      </c>
      <c r="BX699" t="s">
        <v>423</v>
      </c>
      <c r="BY699" t="s">
        <v>423</v>
      </c>
      <c r="BZ699" t="s">
        <v>431</v>
      </c>
      <c r="CA699" t="s">
        <v>431</v>
      </c>
      <c r="CB699" t="s">
        <v>423</v>
      </c>
      <c r="CC699" t="s">
        <v>423</v>
      </c>
      <c r="CD699" t="s">
        <v>423</v>
      </c>
      <c r="CE699" t="s">
        <v>431</v>
      </c>
      <c r="CF699" t="s">
        <v>431</v>
      </c>
      <c r="CG699" t="s">
        <v>423</v>
      </c>
      <c r="CH699" t="s">
        <v>423</v>
      </c>
      <c r="CI699" t="s">
        <v>423</v>
      </c>
      <c r="CJ699" t="s">
        <v>423</v>
      </c>
      <c r="CK699" t="s">
        <v>423</v>
      </c>
      <c r="CL699" t="s">
        <v>423</v>
      </c>
      <c r="CM699" t="s">
        <v>423</v>
      </c>
      <c r="CN699" t="s">
        <v>423</v>
      </c>
      <c r="CO699" t="s">
        <v>432</v>
      </c>
      <c r="CP699" t="s">
        <v>432</v>
      </c>
      <c r="CQ699" t="s">
        <v>432</v>
      </c>
      <c r="CR699" t="s">
        <v>432</v>
      </c>
      <c r="CT699" t="s">
        <v>432</v>
      </c>
      <c r="CU699" t="s">
        <v>423</v>
      </c>
      <c r="CV699" t="s">
        <v>423</v>
      </c>
      <c r="CW699" t="s">
        <v>423</v>
      </c>
      <c r="CX699" t="s">
        <v>423</v>
      </c>
      <c r="CY699" t="s">
        <v>431</v>
      </c>
      <c r="CZ699" t="s">
        <v>423</v>
      </c>
      <c r="DA699" t="s">
        <v>423</v>
      </c>
      <c r="DB699" t="s">
        <v>423</v>
      </c>
      <c r="DC699" t="s">
        <v>431</v>
      </c>
      <c r="DD699" t="s">
        <v>432</v>
      </c>
      <c r="DE699" t="s">
        <v>432</v>
      </c>
      <c r="DF699" t="s">
        <v>432</v>
      </c>
      <c r="DG699" t="s">
        <v>432</v>
      </c>
      <c r="DH699" t="s">
        <v>423</v>
      </c>
      <c r="DI699" t="s">
        <v>423</v>
      </c>
      <c r="DJ699" t="s">
        <v>423</v>
      </c>
      <c r="DK699" t="s">
        <v>431</v>
      </c>
      <c r="DL699" t="s">
        <v>423</v>
      </c>
      <c r="DM699" t="s">
        <v>423</v>
      </c>
      <c r="DN699" t="s">
        <v>423</v>
      </c>
      <c r="DO699" t="s">
        <v>423</v>
      </c>
      <c r="DP699" t="s">
        <v>423</v>
      </c>
      <c r="DQ699" t="s">
        <v>431</v>
      </c>
      <c r="DR699" t="s">
        <v>423</v>
      </c>
      <c r="DS699" t="s">
        <v>423</v>
      </c>
      <c r="DT699" t="s">
        <v>423</v>
      </c>
      <c r="DU699" t="s">
        <v>423</v>
      </c>
      <c r="DV699" t="s">
        <v>431</v>
      </c>
      <c r="DW699" t="s">
        <v>423</v>
      </c>
      <c r="DX699" t="s">
        <v>423</v>
      </c>
      <c r="DY699" t="s">
        <v>423</v>
      </c>
      <c r="DZ699" t="s">
        <v>431</v>
      </c>
      <c r="EA699" t="s">
        <v>423</v>
      </c>
      <c r="EB699" t="s">
        <v>423</v>
      </c>
      <c r="EC699" t="s">
        <v>431</v>
      </c>
      <c r="ED699" t="s">
        <v>423</v>
      </c>
      <c r="EE699" t="s">
        <v>423</v>
      </c>
      <c r="EF699" t="s">
        <v>437</v>
      </c>
      <c r="EG699" t="s">
        <v>433</v>
      </c>
      <c r="EH699" t="s">
        <v>438</v>
      </c>
      <c r="EI699" t="s">
        <v>435</v>
      </c>
      <c r="EJ699" t="s">
        <v>436</v>
      </c>
      <c r="EK699" t="s">
        <v>434</v>
      </c>
      <c r="EL699" t="s">
        <v>430</v>
      </c>
      <c r="EM699" t="s">
        <v>425</v>
      </c>
      <c r="EN699" t="s">
        <v>425</v>
      </c>
      <c r="EO699" t="s">
        <v>426</v>
      </c>
      <c r="EP699" t="s">
        <v>427</v>
      </c>
      <c r="EQ699" t="s">
        <v>428</v>
      </c>
      <c r="ER699" t="s">
        <v>429</v>
      </c>
      <c r="ES699" t="s">
        <v>429</v>
      </c>
      <c r="ET699" t="s">
        <v>430</v>
      </c>
      <c r="EU699" t="s">
        <v>429</v>
      </c>
      <c r="EV699" t="s">
        <v>425</v>
      </c>
      <c r="EW699" t="s">
        <v>424</v>
      </c>
      <c r="EX699" t="s">
        <v>423</v>
      </c>
      <c r="EY699" t="s">
        <v>423</v>
      </c>
      <c r="EZ699" t="s">
        <v>423</v>
      </c>
      <c r="FA699" t="s">
        <v>423</v>
      </c>
      <c r="FB699" t="s">
        <v>431</v>
      </c>
      <c r="FC699" t="s">
        <v>423</v>
      </c>
      <c r="FD699" t="s">
        <v>431</v>
      </c>
      <c r="FE699" t="s">
        <v>423</v>
      </c>
      <c r="FF699" t="s">
        <v>423</v>
      </c>
      <c r="FG699" t="s">
        <v>423</v>
      </c>
      <c r="FH699" t="s">
        <v>423</v>
      </c>
      <c r="FI699" t="s">
        <v>431</v>
      </c>
      <c r="FJ699" t="s">
        <v>423</v>
      </c>
      <c r="FK699" t="s">
        <v>423</v>
      </c>
      <c r="FL699" t="s">
        <v>423</v>
      </c>
      <c r="FM699" t="s">
        <v>423</v>
      </c>
      <c r="FN699" t="s">
        <v>423</v>
      </c>
      <c r="FO699" t="s">
        <v>431</v>
      </c>
      <c r="FP699" t="s">
        <v>431</v>
      </c>
      <c r="FQ699" t="s">
        <v>423</v>
      </c>
      <c r="FR699" t="s">
        <v>423</v>
      </c>
      <c r="FS699" t="s">
        <v>423</v>
      </c>
      <c r="FT699" t="s">
        <v>423</v>
      </c>
      <c r="FU699" t="s">
        <v>431</v>
      </c>
      <c r="FV699" t="s">
        <v>423</v>
      </c>
      <c r="FW699" t="s">
        <v>423</v>
      </c>
      <c r="FX699" t="s">
        <v>423</v>
      </c>
      <c r="FZ699" t="s">
        <v>423</v>
      </c>
      <c r="GB699" t="s">
        <v>423</v>
      </c>
      <c r="GD699" t="s">
        <v>431</v>
      </c>
      <c r="GF699" t="s">
        <v>431</v>
      </c>
      <c r="GG699" t="s">
        <v>423</v>
      </c>
      <c r="GH699" t="s">
        <v>423</v>
      </c>
      <c r="GI699" t="s">
        <v>423</v>
      </c>
      <c r="GJ699" t="s">
        <v>423</v>
      </c>
      <c r="GK699" t="s">
        <v>431</v>
      </c>
      <c r="GL699" t="s">
        <v>423</v>
      </c>
      <c r="GM699" t="s">
        <v>423</v>
      </c>
      <c r="GN699" t="s">
        <v>423</v>
      </c>
      <c r="GO699" t="s">
        <v>431</v>
      </c>
      <c r="GP699" t="s">
        <v>423</v>
      </c>
      <c r="GQ699" t="s">
        <v>423</v>
      </c>
      <c r="GR699" t="s">
        <v>423</v>
      </c>
      <c r="GS699" t="s">
        <v>431</v>
      </c>
      <c r="GT699" t="s">
        <v>423</v>
      </c>
      <c r="GU699" t="s">
        <v>423</v>
      </c>
      <c r="GV699" t="s">
        <v>423</v>
      </c>
      <c r="GW699" t="s">
        <v>431</v>
      </c>
      <c r="GX699" t="s">
        <v>423</v>
      </c>
      <c r="GY699" t="s">
        <v>423</v>
      </c>
      <c r="GZ699" t="s">
        <v>423</v>
      </c>
      <c r="HA699" t="s">
        <v>423</v>
      </c>
      <c r="HB699" t="s">
        <v>431</v>
      </c>
      <c r="HC699" t="s">
        <v>423</v>
      </c>
      <c r="HD699" t="s">
        <v>423</v>
      </c>
      <c r="HE699" t="s">
        <v>431</v>
      </c>
      <c r="HF699" t="s">
        <v>423</v>
      </c>
      <c r="HG699" t="s">
        <v>423</v>
      </c>
      <c r="HH699" t="s">
        <v>423</v>
      </c>
      <c r="HI699" t="s">
        <v>423</v>
      </c>
      <c r="HJ699" t="s">
        <v>431</v>
      </c>
      <c r="HK699" t="s">
        <v>423</v>
      </c>
      <c r="HL699" t="s">
        <v>423</v>
      </c>
      <c r="HM699" t="s">
        <v>423</v>
      </c>
      <c r="HN699" t="s">
        <v>431</v>
      </c>
      <c r="HP699" t="s">
        <v>423</v>
      </c>
      <c r="HR699" t="s">
        <v>423</v>
      </c>
      <c r="HT699" t="s">
        <v>423</v>
      </c>
      <c r="HV699" t="s">
        <v>423</v>
      </c>
      <c r="HW699" t="s">
        <v>423</v>
      </c>
      <c r="HX699" t="s">
        <v>431</v>
      </c>
      <c r="HY699" t="s">
        <v>423</v>
      </c>
      <c r="HZ699" t="s">
        <v>423</v>
      </c>
      <c r="IA699" t="s">
        <v>423</v>
      </c>
      <c r="IB699" t="s">
        <v>423</v>
      </c>
      <c r="IC699" t="s">
        <v>431</v>
      </c>
      <c r="ID699" t="s">
        <v>423</v>
      </c>
      <c r="IE699" t="s">
        <v>423</v>
      </c>
      <c r="IF699" t="s">
        <v>423</v>
      </c>
      <c r="IG699" t="s">
        <v>431</v>
      </c>
      <c r="IH699" t="s">
        <v>423</v>
      </c>
      <c r="II699" t="s">
        <v>423</v>
      </c>
      <c r="IJ699" t="s">
        <v>423</v>
      </c>
      <c r="IK699" t="s">
        <v>423</v>
      </c>
      <c r="IL699" t="s">
        <v>431</v>
      </c>
      <c r="IM699" t="s">
        <v>423</v>
      </c>
      <c r="IN699" t="s">
        <v>423</v>
      </c>
      <c r="IO699" t="s">
        <v>431</v>
      </c>
      <c r="IP699" t="s">
        <v>423</v>
      </c>
      <c r="IQ699" t="s">
        <v>423</v>
      </c>
      <c r="IR699" t="s">
        <v>423</v>
      </c>
      <c r="IS699" t="s">
        <v>431</v>
      </c>
      <c r="IT699" t="s">
        <v>423</v>
      </c>
      <c r="IU699" t="s">
        <v>423</v>
      </c>
      <c r="IV699" t="s">
        <v>423</v>
      </c>
      <c r="IX699" t="s">
        <v>423</v>
      </c>
      <c r="IZ699" t="s">
        <v>431</v>
      </c>
      <c r="JA699" t="s">
        <v>2521</v>
      </c>
      <c r="JB699" t="s">
        <v>423</v>
      </c>
      <c r="JD699" t="s">
        <v>2522</v>
      </c>
      <c r="JE699" t="s">
        <v>2523</v>
      </c>
      <c r="JF699" t="s">
        <v>2524</v>
      </c>
      <c r="JG699" t="s">
        <v>2525</v>
      </c>
      <c r="JH699" t="s">
        <v>2526</v>
      </c>
      <c r="JI699" t="s">
        <v>423</v>
      </c>
      <c r="JJ699" t="s">
        <v>423</v>
      </c>
      <c r="JK699" t="s">
        <v>423</v>
      </c>
      <c r="JL699" t="s">
        <v>431</v>
      </c>
      <c r="JM699" t="s">
        <v>423</v>
      </c>
      <c r="JN699" t="s">
        <v>423</v>
      </c>
      <c r="JO699" t="s">
        <v>423</v>
      </c>
      <c r="JP699" t="s">
        <v>423</v>
      </c>
      <c r="JQ699" t="s">
        <v>423</v>
      </c>
      <c r="JR699" t="s">
        <v>423</v>
      </c>
      <c r="JS699" t="s">
        <v>423</v>
      </c>
      <c r="JT699" t="s">
        <v>423</v>
      </c>
      <c r="JU699" t="s">
        <v>423</v>
      </c>
      <c r="JV699" t="s">
        <v>423</v>
      </c>
      <c r="JW699" t="s">
        <v>423</v>
      </c>
      <c r="JX699" t="s">
        <v>431</v>
      </c>
      <c r="JY699" t="s">
        <v>423</v>
      </c>
      <c r="JZ699" t="s">
        <v>423</v>
      </c>
      <c r="KA699" t="s">
        <v>423</v>
      </c>
      <c r="KB699" t="s">
        <v>423</v>
      </c>
      <c r="KC699" t="s">
        <v>423</v>
      </c>
      <c r="KD699" t="s">
        <v>423</v>
      </c>
      <c r="KE699" t="s">
        <v>423</v>
      </c>
      <c r="KF699" t="s">
        <v>423</v>
      </c>
      <c r="KG699" t="s">
        <v>423</v>
      </c>
      <c r="KH699" t="s">
        <v>423</v>
      </c>
      <c r="KI699" t="s">
        <v>423</v>
      </c>
      <c r="KJ699" t="s">
        <v>423</v>
      </c>
      <c r="KK699" t="s">
        <v>423</v>
      </c>
      <c r="KL699" t="s">
        <v>423</v>
      </c>
      <c r="KM699" t="s">
        <v>423</v>
      </c>
      <c r="KN699" t="s">
        <v>423</v>
      </c>
      <c r="KO699" t="s">
        <v>423</v>
      </c>
      <c r="KP699" t="s">
        <v>423</v>
      </c>
      <c r="KQ699" t="s">
        <v>431</v>
      </c>
      <c r="KR699" t="s">
        <v>423</v>
      </c>
      <c r="KS699" t="s">
        <v>423</v>
      </c>
      <c r="KT699" t="s">
        <v>423</v>
      </c>
      <c r="KU699" t="s">
        <v>423</v>
      </c>
      <c r="KV699" t="s">
        <v>423</v>
      </c>
      <c r="KW699" t="s">
        <v>431</v>
      </c>
      <c r="KY699" t="s">
        <v>431</v>
      </c>
      <c r="KZ699" t="s">
        <v>432</v>
      </c>
      <c r="LA699" t="s">
        <v>432</v>
      </c>
      <c r="LB699" t="s">
        <v>432</v>
      </c>
      <c r="LC699" t="s">
        <v>432</v>
      </c>
      <c r="LD699" t="s">
        <v>432</v>
      </c>
      <c r="LE699" t="s">
        <v>432</v>
      </c>
      <c r="LF699" t="s">
        <v>432</v>
      </c>
      <c r="LG699" t="s">
        <v>432</v>
      </c>
      <c r="LH699" t="s">
        <v>432</v>
      </c>
      <c r="LI699" t="s">
        <v>432</v>
      </c>
      <c r="LK699" t="s">
        <v>431</v>
      </c>
      <c r="LL699" t="s">
        <v>423</v>
      </c>
      <c r="LM699" t="s">
        <v>423</v>
      </c>
      <c r="LN699" t="s">
        <v>423</v>
      </c>
      <c r="LO699" t="s">
        <v>439</v>
      </c>
      <c r="LP699" t="s">
        <v>432</v>
      </c>
      <c r="LQ699" t="s">
        <v>432</v>
      </c>
      <c r="LR699" t="s">
        <v>432</v>
      </c>
      <c r="LS699" t="s">
        <v>432</v>
      </c>
      <c r="LT699" t="s">
        <v>432</v>
      </c>
      <c r="LU699" t="s">
        <v>423</v>
      </c>
      <c r="LV699" t="s">
        <v>423</v>
      </c>
      <c r="LW699" t="s">
        <v>431</v>
      </c>
      <c r="LX699" t="s">
        <v>423</v>
      </c>
      <c r="LY699" t="s">
        <v>423</v>
      </c>
      <c r="LZ699" t="s">
        <v>423</v>
      </c>
      <c r="MA699" t="s">
        <v>423</v>
      </c>
      <c r="MB699" t="s">
        <v>423</v>
      </c>
      <c r="MC699" t="s">
        <v>431</v>
      </c>
      <c r="MD699" t="s">
        <v>423</v>
      </c>
      <c r="ME699" t="s">
        <v>423</v>
      </c>
      <c r="MF699" t="s">
        <v>423</v>
      </c>
      <c r="MG699" t="s">
        <v>423</v>
      </c>
      <c r="MH699" t="s">
        <v>423</v>
      </c>
      <c r="MI699" t="s">
        <v>423</v>
      </c>
      <c r="MJ699" t="s">
        <v>423</v>
      </c>
      <c r="MK699" t="s">
        <v>423</v>
      </c>
      <c r="ML699" t="s">
        <v>431</v>
      </c>
      <c r="MN699">
        <v>616.5</v>
      </c>
      <c r="MO699">
        <v>39.46</v>
      </c>
      <c r="NE699">
        <v>141.63</v>
      </c>
      <c r="NT699">
        <v>78.17</v>
      </c>
      <c r="OJ699">
        <v>291.29000000000002</v>
      </c>
      <c r="OT699">
        <v>65.95</v>
      </c>
    </row>
    <row r="700" spans="1:410" ht="12.75" customHeight="1" x14ac:dyDescent="0.2">
      <c r="A700">
        <v>856</v>
      </c>
      <c r="B700" t="str">
        <f t="shared" si="460"/>
        <v>5-15min</v>
      </c>
      <c r="C700" t="str">
        <f t="shared" si="461"/>
        <v>seul</v>
      </c>
      <c r="D700" t="str">
        <f t="shared" si="462"/>
        <v>20-30m2</v>
      </c>
      <c r="E700" t="str">
        <f t="shared" si="463"/>
        <v>tout à fait</v>
      </c>
      <c r="F700" t="str">
        <f t="shared" si="464"/>
        <v>aucune</v>
      </c>
      <c r="G700" t="str">
        <f t="shared" si="465"/>
        <v>echelon 1-3</v>
      </c>
      <c r="H700" t="str">
        <f t="shared" si="466"/>
        <v>non</v>
      </c>
      <c r="I700" t="s">
        <v>423</v>
      </c>
      <c r="J700" t="str">
        <f t="shared" si="467"/>
        <v>parfois</v>
      </c>
      <c r="K700" t="str">
        <f t="shared" si="468"/>
        <v>parfois</v>
      </c>
      <c r="L700" t="str">
        <f t="shared" si="469"/>
        <v>plutôt non</v>
      </c>
      <c r="M700" t="str">
        <f t="shared" si="470"/>
        <v>0-1h</v>
      </c>
      <c r="N700" t="str">
        <f t="shared" si="471"/>
        <v>0-1h</v>
      </c>
      <c r="O700" t="str">
        <f t="shared" si="472"/>
        <v>parfois</v>
      </c>
      <c r="P700" t="str">
        <f t="shared" si="473"/>
        <v>jamais</v>
      </c>
      <c r="Q700" t="str">
        <f t="shared" si="474"/>
        <v>toujours</v>
      </c>
      <c r="R700" t="s">
        <v>425</v>
      </c>
      <c r="S700" t="s">
        <v>425</v>
      </c>
      <c r="T700" t="s">
        <v>425</v>
      </c>
      <c r="U700" t="s">
        <v>428</v>
      </c>
      <c r="V700" t="s">
        <v>440</v>
      </c>
      <c r="W700" t="s">
        <v>428</v>
      </c>
      <c r="X700" t="s">
        <v>430</v>
      </c>
      <c r="Y700" t="s">
        <v>430</v>
      </c>
      <c r="Z700" t="s">
        <v>430</v>
      </c>
      <c r="AA700" t="s">
        <v>425</v>
      </c>
      <c r="AB700" t="s">
        <v>425</v>
      </c>
      <c r="AC700" t="s">
        <v>424</v>
      </c>
      <c r="AD700" t="str">
        <f t="shared" si="475"/>
        <v>1 semaine avant</v>
      </c>
      <c r="AE700" t="str">
        <f t="shared" si="476"/>
        <v>très</v>
      </c>
      <c r="AF700" t="str">
        <f t="shared" si="477"/>
        <v>très bonnes</v>
      </c>
      <c r="AG700" t="str">
        <f t="shared" si="478"/>
        <v>jamais</v>
      </c>
      <c r="AH700" t="str">
        <f t="shared" si="479"/>
        <v>jamais</v>
      </c>
      <c r="AI700" t="str">
        <f t="shared" si="480"/>
        <v>parfois</v>
      </c>
      <c r="AJ700" t="str">
        <f t="shared" si="481"/>
        <v>parfois</v>
      </c>
      <c r="AK700" t="str">
        <f t="shared" si="482"/>
        <v>non</v>
      </c>
      <c r="AL700" t="str">
        <f t="shared" si="483"/>
        <v>pas d'asso</v>
      </c>
      <c r="AM700" t="str">
        <f t="shared" si="484"/>
        <v>pas d'asso</v>
      </c>
      <c r="AN700" t="str">
        <f t="shared" si="485"/>
        <v>0-1h</v>
      </c>
      <c r="AO700" t="str">
        <f t="shared" si="486"/>
        <v>jamais</v>
      </c>
      <c r="AP700" t="str">
        <f t="shared" si="487"/>
        <v>pas de spectacles</v>
      </c>
      <c r="AQ700" t="str">
        <f t="shared" si="488"/>
        <v>jamais</v>
      </c>
      <c r="AR700" t="str">
        <f t="shared" si="489"/>
        <v>très souvent</v>
      </c>
      <c r="AS700" t="str">
        <f t="shared" si="490"/>
        <v>+8h</v>
      </c>
      <c r="AT700" t="str">
        <f t="shared" si="491"/>
        <v>plutôt insatisfaisante</v>
      </c>
      <c r="AU700" t="str">
        <f t="shared" si="492"/>
        <v>plutôt oui</v>
      </c>
      <c r="AV700" t="str">
        <f t="shared" si="493"/>
        <v>tout à fait</v>
      </c>
      <c r="AW700" t="str">
        <f t="shared" si="494"/>
        <v>tout à fait</v>
      </c>
      <c r="AX700" t="str">
        <f t="shared" si="495"/>
        <v>plutôt oui</v>
      </c>
      <c r="AY700" t="str">
        <f t="shared" si="496"/>
        <v>plutôt oui</v>
      </c>
      <c r="AZ700" t="str">
        <f t="shared" si="497"/>
        <v>4A</v>
      </c>
      <c r="BA700" t="str">
        <f t="shared" si="498"/>
        <v>GC</v>
      </c>
      <c r="BB700" t="str">
        <f t="shared" si="499"/>
        <v>classique</v>
      </c>
      <c r="BC700" t="str">
        <f t="shared" si="500"/>
        <v>non</v>
      </c>
      <c r="BD700" t="str">
        <f t="shared" si="501"/>
        <v>3A</v>
      </c>
      <c r="BE700" t="str">
        <f t="shared" si="502"/>
        <v>Fr</v>
      </c>
      <c r="BF700" t="str">
        <f t="shared" si="503"/>
        <v>pas de classement</v>
      </c>
      <c r="BG700" t="str">
        <f t="shared" si="504"/>
        <v>50-75%</v>
      </c>
      <c r="BH700" t="s">
        <v>423</v>
      </c>
      <c r="BI700" t="str">
        <f t="shared" si="505"/>
        <v>aucun</v>
      </c>
      <c r="BJ700" t="s">
        <v>423</v>
      </c>
      <c r="BK700" t="s">
        <v>431</v>
      </c>
      <c r="BL700" t="s">
        <v>423</v>
      </c>
      <c r="BM700" t="s">
        <v>423</v>
      </c>
      <c r="BN700" t="s">
        <v>431</v>
      </c>
      <c r="BO700" t="s">
        <v>423</v>
      </c>
      <c r="BP700" t="s">
        <v>423</v>
      </c>
      <c r="BR700" t="s">
        <v>423</v>
      </c>
      <c r="BS700" t="s">
        <v>423</v>
      </c>
      <c r="BT700" t="s">
        <v>431</v>
      </c>
      <c r="BU700" t="s">
        <v>423</v>
      </c>
      <c r="BV700" t="s">
        <v>431</v>
      </c>
      <c r="BW700" t="s">
        <v>423</v>
      </c>
      <c r="BX700" t="s">
        <v>423</v>
      </c>
      <c r="BY700" t="s">
        <v>423</v>
      </c>
      <c r="BZ700" t="s">
        <v>423</v>
      </c>
      <c r="CA700" t="s">
        <v>432</v>
      </c>
      <c r="CB700" t="s">
        <v>432</v>
      </c>
      <c r="CC700" t="s">
        <v>432</v>
      </c>
      <c r="CD700" t="s">
        <v>432</v>
      </c>
      <c r="CE700" t="s">
        <v>431</v>
      </c>
      <c r="CF700" t="s">
        <v>423</v>
      </c>
      <c r="CG700" t="s">
        <v>431</v>
      </c>
      <c r="CH700" t="s">
        <v>423</v>
      </c>
      <c r="CI700" t="s">
        <v>423</v>
      </c>
      <c r="CJ700" t="s">
        <v>423</v>
      </c>
      <c r="CK700" t="s">
        <v>423</v>
      </c>
      <c r="CL700" t="s">
        <v>423</v>
      </c>
      <c r="CM700" t="s">
        <v>423</v>
      </c>
      <c r="CN700" t="s">
        <v>423</v>
      </c>
      <c r="CO700" t="s">
        <v>432</v>
      </c>
      <c r="CP700" t="s">
        <v>432</v>
      </c>
      <c r="CQ700" t="s">
        <v>432</v>
      </c>
      <c r="CR700" t="s">
        <v>432</v>
      </c>
      <c r="CT700" t="s">
        <v>432</v>
      </c>
      <c r="CU700" t="s">
        <v>423</v>
      </c>
      <c r="CV700" t="s">
        <v>423</v>
      </c>
      <c r="CW700" t="s">
        <v>423</v>
      </c>
      <c r="CX700" t="s">
        <v>431</v>
      </c>
      <c r="CY700" t="s">
        <v>423</v>
      </c>
      <c r="CZ700" t="s">
        <v>423</v>
      </c>
      <c r="DA700" t="s">
        <v>423</v>
      </c>
      <c r="DB700" t="s">
        <v>431</v>
      </c>
      <c r="DC700" t="s">
        <v>423</v>
      </c>
      <c r="DD700" t="s">
        <v>423</v>
      </c>
      <c r="DE700" t="s">
        <v>423</v>
      </c>
      <c r="DF700" t="s">
        <v>431</v>
      </c>
      <c r="DG700" t="s">
        <v>423</v>
      </c>
      <c r="DH700" t="s">
        <v>423</v>
      </c>
      <c r="DI700" t="s">
        <v>423</v>
      </c>
      <c r="DJ700" t="s">
        <v>423</v>
      </c>
      <c r="DK700" t="s">
        <v>431</v>
      </c>
      <c r="DL700" t="s">
        <v>423</v>
      </c>
      <c r="DM700" t="s">
        <v>423</v>
      </c>
      <c r="DN700" t="s">
        <v>423</v>
      </c>
      <c r="DO700" t="s">
        <v>423</v>
      </c>
      <c r="DP700" t="s">
        <v>423</v>
      </c>
      <c r="DQ700" t="s">
        <v>423</v>
      </c>
      <c r="DR700" t="s">
        <v>431</v>
      </c>
      <c r="DS700" t="s">
        <v>423</v>
      </c>
      <c r="DT700" t="s">
        <v>423</v>
      </c>
      <c r="DU700" t="s">
        <v>423</v>
      </c>
      <c r="DV700" t="s">
        <v>431</v>
      </c>
      <c r="DW700" t="s">
        <v>423</v>
      </c>
      <c r="DX700" t="s">
        <v>423</v>
      </c>
      <c r="DY700" t="s">
        <v>423</v>
      </c>
      <c r="DZ700" t="s">
        <v>423</v>
      </c>
      <c r="EA700" t="s">
        <v>431</v>
      </c>
      <c r="EB700" t="s">
        <v>431</v>
      </c>
      <c r="EC700" t="s">
        <v>423</v>
      </c>
      <c r="ED700" t="s">
        <v>423</v>
      </c>
      <c r="EE700" t="s">
        <v>423</v>
      </c>
      <c r="EF700" t="s">
        <v>437</v>
      </c>
      <c r="EG700" t="s">
        <v>438</v>
      </c>
      <c r="EH700" t="s">
        <v>434</v>
      </c>
      <c r="EI700" t="s">
        <v>436</v>
      </c>
      <c r="EJ700" t="s">
        <v>433</v>
      </c>
      <c r="EK700" t="s">
        <v>435</v>
      </c>
      <c r="EL700" t="s">
        <v>425</v>
      </c>
      <c r="EM700" t="s">
        <v>425</v>
      </c>
      <c r="EN700" t="s">
        <v>425</v>
      </c>
      <c r="EO700" t="s">
        <v>428</v>
      </c>
      <c r="EP700" t="s">
        <v>440</v>
      </c>
      <c r="EQ700" t="s">
        <v>428</v>
      </c>
      <c r="ER700" t="s">
        <v>430</v>
      </c>
      <c r="ES700" t="s">
        <v>430</v>
      </c>
      <c r="ET700" t="s">
        <v>430</v>
      </c>
      <c r="EU700" t="s">
        <v>425</v>
      </c>
      <c r="EV700" t="s">
        <v>425</v>
      </c>
      <c r="EW700" t="s">
        <v>424</v>
      </c>
      <c r="EX700" t="s">
        <v>423</v>
      </c>
      <c r="EY700" t="s">
        <v>423</v>
      </c>
      <c r="EZ700" t="s">
        <v>423</v>
      </c>
      <c r="FA700" t="s">
        <v>431</v>
      </c>
      <c r="FB700" t="s">
        <v>423</v>
      </c>
      <c r="FC700" t="s">
        <v>423</v>
      </c>
      <c r="FD700" t="s">
        <v>431</v>
      </c>
      <c r="FE700" t="s">
        <v>423</v>
      </c>
      <c r="FF700" t="s">
        <v>423</v>
      </c>
      <c r="FG700" t="s">
        <v>423</v>
      </c>
      <c r="FH700" t="s">
        <v>431</v>
      </c>
      <c r="FI700" t="s">
        <v>423</v>
      </c>
      <c r="FJ700" t="s">
        <v>423</v>
      </c>
      <c r="FK700" t="s">
        <v>423</v>
      </c>
      <c r="FL700" t="s">
        <v>423</v>
      </c>
      <c r="FM700" t="s">
        <v>423</v>
      </c>
      <c r="FN700" t="s">
        <v>423</v>
      </c>
      <c r="FO700" t="s">
        <v>431</v>
      </c>
      <c r="FP700" t="s">
        <v>423</v>
      </c>
      <c r="FQ700" t="s">
        <v>423</v>
      </c>
      <c r="FR700" t="s">
        <v>423</v>
      </c>
      <c r="FS700" t="s">
        <v>431</v>
      </c>
      <c r="FT700" t="s">
        <v>423</v>
      </c>
      <c r="FU700" t="s">
        <v>423</v>
      </c>
      <c r="FV700" t="s">
        <v>431</v>
      </c>
      <c r="FW700" t="s">
        <v>423</v>
      </c>
      <c r="FX700" t="s">
        <v>423</v>
      </c>
      <c r="FZ700" t="s">
        <v>423</v>
      </c>
      <c r="GB700" t="s">
        <v>431</v>
      </c>
      <c r="GC700" t="s">
        <v>430</v>
      </c>
      <c r="GD700" t="s">
        <v>423</v>
      </c>
      <c r="GF700" t="s">
        <v>423</v>
      </c>
      <c r="GG700" t="s">
        <v>432</v>
      </c>
      <c r="GH700" t="s">
        <v>432</v>
      </c>
      <c r="GI700" t="s">
        <v>432</v>
      </c>
      <c r="GJ700" t="s">
        <v>432</v>
      </c>
      <c r="GK700" t="s">
        <v>432</v>
      </c>
      <c r="GL700" t="s">
        <v>432</v>
      </c>
      <c r="GM700" t="s">
        <v>432</v>
      </c>
      <c r="GN700" t="s">
        <v>432</v>
      </c>
      <c r="GO700" t="s">
        <v>432</v>
      </c>
      <c r="GP700" t="s">
        <v>432</v>
      </c>
      <c r="GQ700" t="s">
        <v>432</v>
      </c>
      <c r="GR700" t="s">
        <v>432</v>
      </c>
      <c r="GS700" t="s">
        <v>432</v>
      </c>
      <c r="GT700" t="s">
        <v>432</v>
      </c>
      <c r="GU700" t="s">
        <v>423</v>
      </c>
      <c r="GV700" t="s">
        <v>423</v>
      </c>
      <c r="GW700" t="s">
        <v>423</v>
      </c>
      <c r="GX700" t="s">
        <v>423</v>
      </c>
      <c r="GY700" t="s">
        <v>431</v>
      </c>
      <c r="GZ700" t="s">
        <v>423</v>
      </c>
      <c r="HA700" t="s">
        <v>423</v>
      </c>
      <c r="HB700" t="s">
        <v>423</v>
      </c>
      <c r="HC700" t="s">
        <v>431</v>
      </c>
      <c r="HD700" t="s">
        <v>432</v>
      </c>
      <c r="HE700" t="s">
        <v>432</v>
      </c>
      <c r="HF700" t="s">
        <v>432</v>
      </c>
      <c r="HG700" t="s">
        <v>432</v>
      </c>
      <c r="HH700" t="s">
        <v>423</v>
      </c>
      <c r="HI700" t="s">
        <v>423</v>
      </c>
      <c r="HJ700" t="s">
        <v>423</v>
      </c>
      <c r="HK700" t="s">
        <v>423</v>
      </c>
      <c r="HL700" t="s">
        <v>423</v>
      </c>
      <c r="HM700" t="s">
        <v>431</v>
      </c>
      <c r="HN700" t="s">
        <v>431</v>
      </c>
      <c r="HO700" t="s">
        <v>2527</v>
      </c>
      <c r="HP700" t="s">
        <v>423</v>
      </c>
      <c r="HR700" t="s">
        <v>423</v>
      </c>
      <c r="HT700" t="s">
        <v>423</v>
      </c>
      <c r="HV700" t="s">
        <v>423</v>
      </c>
      <c r="HW700" t="s">
        <v>423</v>
      </c>
      <c r="HX700" t="s">
        <v>423</v>
      </c>
      <c r="HY700" t="s">
        <v>423</v>
      </c>
      <c r="HZ700" t="s">
        <v>423</v>
      </c>
      <c r="IA700" t="s">
        <v>431</v>
      </c>
      <c r="IB700" t="s">
        <v>423</v>
      </c>
      <c r="IC700" t="s">
        <v>423</v>
      </c>
      <c r="ID700" t="s">
        <v>431</v>
      </c>
      <c r="IE700" t="s">
        <v>423</v>
      </c>
      <c r="IF700" t="s">
        <v>423</v>
      </c>
      <c r="IG700" t="s">
        <v>431</v>
      </c>
      <c r="IH700" t="s">
        <v>423</v>
      </c>
      <c r="II700" t="s">
        <v>423</v>
      </c>
      <c r="IJ700" t="s">
        <v>431</v>
      </c>
      <c r="IK700" t="s">
        <v>423</v>
      </c>
      <c r="IL700" t="s">
        <v>423</v>
      </c>
      <c r="IM700" t="s">
        <v>423</v>
      </c>
      <c r="IN700" t="s">
        <v>431</v>
      </c>
      <c r="IO700" t="s">
        <v>423</v>
      </c>
      <c r="IP700" t="s">
        <v>423</v>
      </c>
      <c r="IQ700" t="s">
        <v>423</v>
      </c>
      <c r="IR700" t="s">
        <v>423</v>
      </c>
      <c r="IS700" t="s">
        <v>431</v>
      </c>
      <c r="IT700" t="s">
        <v>423</v>
      </c>
      <c r="IU700" t="s">
        <v>423</v>
      </c>
      <c r="IV700" t="s">
        <v>423</v>
      </c>
      <c r="IX700" t="s">
        <v>431</v>
      </c>
      <c r="IY700" t="s">
        <v>1283</v>
      </c>
      <c r="IZ700" t="s">
        <v>423</v>
      </c>
      <c r="JB700" t="s">
        <v>423</v>
      </c>
      <c r="JD700" t="s">
        <v>2528</v>
      </c>
      <c r="JE700" t="s">
        <v>2529</v>
      </c>
      <c r="JF700" t="s">
        <v>2530</v>
      </c>
      <c r="JG700" t="s">
        <v>2531</v>
      </c>
      <c r="JH700" t="s">
        <v>2532</v>
      </c>
      <c r="JI700" t="s">
        <v>423</v>
      </c>
      <c r="JJ700" t="s">
        <v>423</v>
      </c>
      <c r="JK700" t="s">
        <v>423</v>
      </c>
      <c r="JL700" t="s">
        <v>431</v>
      </c>
      <c r="JM700" t="s">
        <v>423</v>
      </c>
      <c r="JN700" t="s">
        <v>423</v>
      </c>
      <c r="JO700" t="s">
        <v>423</v>
      </c>
      <c r="JP700" t="s">
        <v>423</v>
      </c>
      <c r="JQ700" t="s">
        <v>423</v>
      </c>
      <c r="JR700" t="s">
        <v>423</v>
      </c>
      <c r="JS700" t="s">
        <v>423</v>
      </c>
      <c r="JT700" t="s">
        <v>423</v>
      </c>
      <c r="JU700" t="s">
        <v>423</v>
      </c>
      <c r="JV700" t="s">
        <v>423</v>
      </c>
      <c r="JW700" t="s">
        <v>423</v>
      </c>
      <c r="JX700" t="s">
        <v>431</v>
      </c>
      <c r="JY700" t="s">
        <v>423</v>
      </c>
      <c r="JZ700" t="s">
        <v>423</v>
      </c>
      <c r="KA700" t="s">
        <v>423</v>
      </c>
      <c r="KB700" t="s">
        <v>423</v>
      </c>
      <c r="KC700" t="s">
        <v>423</v>
      </c>
      <c r="KD700" t="s">
        <v>423</v>
      </c>
      <c r="KE700" t="s">
        <v>423</v>
      </c>
      <c r="KF700" t="s">
        <v>423</v>
      </c>
      <c r="KG700" t="s">
        <v>423</v>
      </c>
      <c r="KH700" t="s">
        <v>423</v>
      </c>
      <c r="KI700" t="s">
        <v>423</v>
      </c>
      <c r="KJ700" t="s">
        <v>423</v>
      </c>
      <c r="KK700" t="s">
        <v>423</v>
      </c>
      <c r="KL700" t="s">
        <v>423</v>
      </c>
      <c r="KM700" t="s">
        <v>423</v>
      </c>
      <c r="KN700" t="s">
        <v>423</v>
      </c>
      <c r="KO700" t="s">
        <v>423</v>
      </c>
      <c r="KP700" t="s">
        <v>423</v>
      </c>
      <c r="KQ700" t="s">
        <v>431</v>
      </c>
      <c r="KR700" t="s">
        <v>423</v>
      </c>
      <c r="KS700" t="s">
        <v>423</v>
      </c>
      <c r="KT700" t="s">
        <v>423</v>
      </c>
      <c r="KU700" t="s">
        <v>423</v>
      </c>
      <c r="KV700" t="s">
        <v>423</v>
      </c>
      <c r="KW700" t="s">
        <v>431</v>
      </c>
      <c r="KY700" t="s">
        <v>423</v>
      </c>
      <c r="KZ700" t="s">
        <v>423</v>
      </c>
      <c r="LA700" t="s">
        <v>423</v>
      </c>
      <c r="LB700" t="s">
        <v>431</v>
      </c>
      <c r="LC700" t="s">
        <v>423</v>
      </c>
      <c r="LD700" t="s">
        <v>423</v>
      </c>
      <c r="LE700" t="s">
        <v>431</v>
      </c>
      <c r="LF700" t="s">
        <v>423</v>
      </c>
      <c r="LG700" t="s">
        <v>423</v>
      </c>
      <c r="LH700" t="s">
        <v>423</v>
      </c>
      <c r="LI700" t="s">
        <v>423</v>
      </c>
      <c r="LK700" t="s">
        <v>431</v>
      </c>
      <c r="LL700" t="s">
        <v>423</v>
      </c>
      <c r="LM700" t="s">
        <v>423</v>
      </c>
      <c r="LN700" t="s">
        <v>423</v>
      </c>
      <c r="LO700" t="s">
        <v>439</v>
      </c>
      <c r="LP700" t="s">
        <v>432</v>
      </c>
      <c r="LQ700" t="s">
        <v>432</v>
      </c>
      <c r="LR700" t="s">
        <v>432</v>
      </c>
      <c r="LS700" t="s">
        <v>432</v>
      </c>
      <c r="LT700" t="s">
        <v>432</v>
      </c>
      <c r="LU700" t="s">
        <v>432</v>
      </c>
      <c r="LV700" t="s">
        <v>432</v>
      </c>
      <c r="LW700" t="s">
        <v>432</v>
      </c>
      <c r="LX700" t="s">
        <v>432</v>
      </c>
      <c r="LY700" t="s">
        <v>432</v>
      </c>
      <c r="LZ700" t="s">
        <v>432</v>
      </c>
      <c r="MA700" t="s">
        <v>432</v>
      </c>
      <c r="MB700" t="s">
        <v>423</v>
      </c>
      <c r="MC700" t="s">
        <v>423</v>
      </c>
      <c r="MD700" t="s">
        <v>423</v>
      </c>
      <c r="ME700" t="s">
        <v>431</v>
      </c>
      <c r="MF700" t="s">
        <v>423</v>
      </c>
      <c r="MG700" t="s">
        <v>423</v>
      </c>
      <c r="MH700" t="s">
        <v>423</v>
      </c>
      <c r="MI700" t="s">
        <v>423</v>
      </c>
      <c r="MJ700" t="s">
        <v>423</v>
      </c>
      <c r="MK700" t="s">
        <v>423</v>
      </c>
      <c r="ML700" t="s">
        <v>431</v>
      </c>
      <c r="MN700">
        <v>506.76</v>
      </c>
      <c r="MO700">
        <v>46.8</v>
      </c>
      <c r="NE700">
        <v>96.1</v>
      </c>
      <c r="NT700">
        <v>77.91</v>
      </c>
      <c r="OJ700">
        <v>196.49</v>
      </c>
      <c r="OT700">
        <v>89.46</v>
      </c>
    </row>
    <row r="701" spans="1:410" ht="12.75" customHeight="1" x14ac:dyDescent="0.2">
      <c r="A701">
        <v>857</v>
      </c>
      <c r="B701" t="str">
        <f t="shared" si="460"/>
        <v>0-5min</v>
      </c>
      <c r="C701" t="str">
        <f t="shared" si="461"/>
        <v>seul</v>
      </c>
      <c r="D701" t="str">
        <f t="shared" si="462"/>
        <v>10-20m2</v>
      </c>
      <c r="E701" t="str">
        <f t="shared" si="463"/>
        <v>plutôt oui</v>
      </c>
      <c r="F701" t="str">
        <f t="shared" si="464"/>
        <v>aucune</v>
      </c>
      <c r="G701" t="str">
        <f t="shared" si="465"/>
        <v>non</v>
      </c>
      <c r="H701" t="str">
        <f t="shared" si="466"/>
        <v>non</v>
      </c>
      <c r="I701" t="s">
        <v>423</v>
      </c>
      <c r="J701" t="str">
        <f t="shared" si="467"/>
        <v>souvent</v>
      </c>
      <c r="K701" t="str">
        <f t="shared" si="468"/>
        <v>parfois</v>
      </c>
      <c r="L701" t="str">
        <f t="shared" si="469"/>
        <v>plutôt oui</v>
      </c>
      <c r="M701" t="str">
        <f t="shared" si="470"/>
        <v>1-2h</v>
      </c>
      <c r="N701" t="str">
        <f t="shared" si="471"/>
        <v>2-4h</v>
      </c>
      <c r="O701" t="str">
        <f t="shared" si="472"/>
        <v>parfois</v>
      </c>
      <c r="P701" t="str">
        <f t="shared" si="473"/>
        <v>souvent</v>
      </c>
      <c r="Q701" t="str">
        <f t="shared" si="474"/>
        <v>souvent</v>
      </c>
      <c r="R701" t="s">
        <v>424</v>
      </c>
      <c r="S701" t="s">
        <v>425</v>
      </c>
      <c r="T701" t="s">
        <v>425</v>
      </c>
      <c r="U701" t="s">
        <v>427</v>
      </c>
      <c r="V701" t="s">
        <v>440</v>
      </c>
      <c r="W701" t="s">
        <v>428</v>
      </c>
      <c r="X701" t="s">
        <v>430</v>
      </c>
      <c r="Y701" t="s">
        <v>424</v>
      </c>
      <c r="Z701" t="s">
        <v>424</v>
      </c>
      <c r="AA701" t="s">
        <v>424</v>
      </c>
      <c r="AB701" t="s">
        <v>425</v>
      </c>
      <c r="AC701" t="s">
        <v>424</v>
      </c>
      <c r="AD701" t="str">
        <f t="shared" si="475"/>
        <v>2 semaines avant</v>
      </c>
      <c r="AE701" t="str">
        <f t="shared" si="476"/>
        <v>plutôt oui</v>
      </c>
      <c r="AF701" t="str">
        <f t="shared" si="477"/>
        <v>plutôt bonnes</v>
      </c>
      <c r="AG701" t="str">
        <f t="shared" si="478"/>
        <v>régulièrement</v>
      </c>
      <c r="AH701" t="str">
        <f t="shared" si="479"/>
        <v>régulièrement</v>
      </c>
      <c r="AI701" t="str">
        <f t="shared" si="480"/>
        <v>régulièrement</v>
      </c>
      <c r="AJ701" t="str">
        <f t="shared" si="481"/>
        <v>parfois</v>
      </c>
      <c r="AK701" t="str">
        <f t="shared" si="482"/>
        <v>0-1h</v>
      </c>
      <c r="AL701" t="str">
        <f t="shared" si="483"/>
        <v>plutôt oui</v>
      </c>
      <c r="AM701" t="str">
        <f t="shared" si="484"/>
        <v>plutôt non</v>
      </c>
      <c r="AN701" t="str">
        <f t="shared" si="485"/>
        <v>3-6h</v>
      </c>
      <c r="AO701" t="str">
        <f t="shared" si="486"/>
        <v>rarement</v>
      </c>
      <c r="AP701" t="str">
        <f t="shared" si="487"/>
        <v>plutôt oui</v>
      </c>
      <c r="AQ701" t="str">
        <f t="shared" si="488"/>
        <v>rarement</v>
      </c>
      <c r="AR701" t="str">
        <f t="shared" si="489"/>
        <v>très souvent</v>
      </c>
      <c r="AS701" t="str">
        <f t="shared" si="490"/>
        <v>4-6h</v>
      </c>
      <c r="AT701" t="str">
        <f t="shared" si="491"/>
        <v>plutôt satisfaisante</v>
      </c>
      <c r="AU701" t="str">
        <f t="shared" si="492"/>
        <v>plutôt oui</v>
      </c>
      <c r="AV701" t="str">
        <f t="shared" si="493"/>
        <v>plutôt oui</v>
      </c>
      <c r="AW701" t="str">
        <f t="shared" si="494"/>
        <v>plutôt oui</v>
      </c>
      <c r="AX701" t="str">
        <f t="shared" si="495"/>
        <v>plutôt oui</v>
      </c>
      <c r="AY701" t="str">
        <f t="shared" si="496"/>
        <v>plutôt oui</v>
      </c>
      <c r="AZ701" t="str">
        <f t="shared" si="497"/>
        <v>5A</v>
      </c>
      <c r="BA701" t="str">
        <f t="shared" si="498"/>
        <v>GC</v>
      </c>
      <c r="BB701" t="str">
        <f t="shared" si="499"/>
        <v>classique</v>
      </c>
      <c r="BC701" t="str">
        <f t="shared" si="500"/>
        <v>non</v>
      </c>
      <c r="BD701" t="str">
        <f t="shared" si="501"/>
        <v>post-bac</v>
      </c>
      <c r="BE701" t="str">
        <f t="shared" si="502"/>
        <v>Fr</v>
      </c>
      <c r="BF701" t="str">
        <f t="shared" si="503"/>
        <v>10-25%</v>
      </c>
      <c r="BG701" t="str">
        <f t="shared" si="504"/>
        <v>jsp</v>
      </c>
      <c r="BH701" t="s">
        <v>423</v>
      </c>
      <c r="BI701" t="str">
        <f t="shared" si="505"/>
        <v>aucun</v>
      </c>
      <c r="BJ701" t="s">
        <v>431</v>
      </c>
      <c r="BK701" t="s">
        <v>423</v>
      </c>
      <c r="BL701" t="s">
        <v>423</v>
      </c>
      <c r="BM701" t="s">
        <v>423</v>
      </c>
      <c r="BN701" t="s">
        <v>431</v>
      </c>
      <c r="BO701" t="s">
        <v>423</v>
      </c>
      <c r="BP701" t="s">
        <v>423</v>
      </c>
      <c r="BR701" t="s">
        <v>423</v>
      </c>
      <c r="BS701" t="s">
        <v>431</v>
      </c>
      <c r="BT701" t="s">
        <v>423</v>
      </c>
      <c r="BU701" t="s">
        <v>423</v>
      </c>
      <c r="BV701" t="s">
        <v>423</v>
      </c>
      <c r="BW701" t="s">
        <v>431</v>
      </c>
      <c r="BX701" t="s">
        <v>423</v>
      </c>
      <c r="BY701" t="s">
        <v>423</v>
      </c>
      <c r="BZ701" t="s">
        <v>423</v>
      </c>
      <c r="CA701" t="s">
        <v>432</v>
      </c>
      <c r="CB701" t="s">
        <v>432</v>
      </c>
      <c r="CC701" t="s">
        <v>432</v>
      </c>
      <c r="CD701" t="s">
        <v>432</v>
      </c>
      <c r="CE701" t="s">
        <v>423</v>
      </c>
      <c r="CF701" t="s">
        <v>432</v>
      </c>
      <c r="CG701" t="s">
        <v>432</v>
      </c>
      <c r="CH701" t="s">
        <v>432</v>
      </c>
      <c r="CI701" t="s">
        <v>432</v>
      </c>
      <c r="CJ701" t="s">
        <v>432</v>
      </c>
      <c r="CK701" t="s">
        <v>432</v>
      </c>
      <c r="CL701" t="s">
        <v>432</v>
      </c>
      <c r="CM701" t="s">
        <v>432</v>
      </c>
      <c r="CN701" t="s">
        <v>423</v>
      </c>
      <c r="CO701" t="s">
        <v>432</v>
      </c>
      <c r="CP701" t="s">
        <v>432</v>
      </c>
      <c r="CQ701" t="s">
        <v>432</v>
      </c>
      <c r="CR701" t="s">
        <v>432</v>
      </c>
      <c r="CT701" t="s">
        <v>432</v>
      </c>
      <c r="CU701" t="s">
        <v>423</v>
      </c>
      <c r="CV701" t="s">
        <v>423</v>
      </c>
      <c r="CW701" t="s">
        <v>431</v>
      </c>
      <c r="CX701" t="s">
        <v>423</v>
      </c>
      <c r="CY701" t="s">
        <v>423</v>
      </c>
      <c r="CZ701" t="s">
        <v>423</v>
      </c>
      <c r="DA701" t="s">
        <v>423</v>
      </c>
      <c r="DB701" t="s">
        <v>431</v>
      </c>
      <c r="DC701" t="s">
        <v>423</v>
      </c>
      <c r="DD701" t="s">
        <v>423</v>
      </c>
      <c r="DE701" t="s">
        <v>431</v>
      </c>
      <c r="DF701" t="s">
        <v>423</v>
      </c>
      <c r="DG701" t="s">
        <v>423</v>
      </c>
      <c r="DH701" t="s">
        <v>423</v>
      </c>
      <c r="DI701" t="s">
        <v>423</v>
      </c>
      <c r="DJ701" t="s">
        <v>431</v>
      </c>
      <c r="DK701" t="s">
        <v>423</v>
      </c>
      <c r="DL701" t="s">
        <v>423</v>
      </c>
      <c r="DM701" t="s">
        <v>423</v>
      </c>
      <c r="DN701" t="s">
        <v>423</v>
      </c>
      <c r="DO701" t="s">
        <v>423</v>
      </c>
      <c r="DP701" t="s">
        <v>431</v>
      </c>
      <c r="DQ701" t="s">
        <v>423</v>
      </c>
      <c r="DR701" t="s">
        <v>423</v>
      </c>
      <c r="DS701" t="s">
        <v>423</v>
      </c>
      <c r="DT701" t="s">
        <v>423</v>
      </c>
      <c r="DU701" t="s">
        <v>423</v>
      </c>
      <c r="DV701" t="s">
        <v>431</v>
      </c>
      <c r="DW701" t="s">
        <v>423</v>
      </c>
      <c r="DX701" t="s">
        <v>423</v>
      </c>
      <c r="DY701" t="s">
        <v>431</v>
      </c>
      <c r="DZ701" t="s">
        <v>423</v>
      </c>
      <c r="EA701" t="s">
        <v>423</v>
      </c>
      <c r="EB701" t="s">
        <v>423</v>
      </c>
      <c r="EC701" t="s">
        <v>431</v>
      </c>
      <c r="ED701" t="s">
        <v>423</v>
      </c>
      <c r="EE701" t="s">
        <v>423</v>
      </c>
      <c r="EF701" t="s">
        <v>438</v>
      </c>
      <c r="EG701" t="s">
        <v>437</v>
      </c>
      <c r="EH701" t="s">
        <v>435</v>
      </c>
      <c r="EI701" t="s">
        <v>434</v>
      </c>
      <c r="EJ701" t="s">
        <v>436</v>
      </c>
      <c r="EK701" t="s">
        <v>433</v>
      </c>
      <c r="EL701" t="s">
        <v>424</v>
      </c>
      <c r="EM701" t="s">
        <v>425</v>
      </c>
      <c r="EN701" t="s">
        <v>425</v>
      </c>
      <c r="EO701" t="s">
        <v>427</v>
      </c>
      <c r="EP701" t="s">
        <v>440</v>
      </c>
      <c r="EQ701" t="s">
        <v>428</v>
      </c>
      <c r="ER701" t="s">
        <v>430</v>
      </c>
      <c r="ES701" t="s">
        <v>424</v>
      </c>
      <c r="ET701" t="s">
        <v>424</v>
      </c>
      <c r="EU701" t="s">
        <v>424</v>
      </c>
      <c r="EV701" t="s">
        <v>425</v>
      </c>
      <c r="EW701" t="s">
        <v>424</v>
      </c>
      <c r="EX701" t="s">
        <v>423</v>
      </c>
      <c r="EY701" t="s">
        <v>423</v>
      </c>
      <c r="EZ701" t="s">
        <v>431</v>
      </c>
      <c r="FA701" t="s">
        <v>423</v>
      </c>
      <c r="FB701" t="s">
        <v>423</v>
      </c>
      <c r="FC701" t="s">
        <v>423</v>
      </c>
      <c r="FD701" t="s">
        <v>423</v>
      </c>
      <c r="FE701" t="s">
        <v>431</v>
      </c>
      <c r="FF701" t="s">
        <v>423</v>
      </c>
      <c r="FG701" t="s">
        <v>423</v>
      </c>
      <c r="FH701" t="s">
        <v>423</v>
      </c>
      <c r="FI701" t="s">
        <v>431</v>
      </c>
      <c r="FJ701" t="s">
        <v>423</v>
      </c>
      <c r="FK701" t="s">
        <v>423</v>
      </c>
      <c r="FL701" t="s">
        <v>423</v>
      </c>
      <c r="FM701" t="s">
        <v>431</v>
      </c>
      <c r="FN701" t="s">
        <v>423</v>
      </c>
      <c r="FO701" t="s">
        <v>423</v>
      </c>
      <c r="FP701" t="s">
        <v>423</v>
      </c>
      <c r="FQ701" t="s">
        <v>431</v>
      </c>
      <c r="FR701" t="s">
        <v>423</v>
      </c>
      <c r="FS701" t="s">
        <v>423</v>
      </c>
      <c r="FT701" t="s">
        <v>423</v>
      </c>
      <c r="FU701" t="s">
        <v>431</v>
      </c>
      <c r="FV701" t="s">
        <v>423</v>
      </c>
      <c r="FW701" t="s">
        <v>423</v>
      </c>
      <c r="FX701" t="s">
        <v>423</v>
      </c>
      <c r="FZ701" t="s">
        <v>423</v>
      </c>
      <c r="GB701" t="s">
        <v>431</v>
      </c>
      <c r="GD701" t="s">
        <v>423</v>
      </c>
      <c r="GF701" t="s">
        <v>431</v>
      </c>
      <c r="GG701" t="s">
        <v>423</v>
      </c>
      <c r="GH701" t="s">
        <v>423</v>
      </c>
      <c r="GI701" t="s">
        <v>423</v>
      </c>
      <c r="GJ701" t="s">
        <v>423</v>
      </c>
      <c r="GK701" t="s">
        <v>423</v>
      </c>
      <c r="GL701" t="s">
        <v>431</v>
      </c>
      <c r="GM701" t="s">
        <v>423</v>
      </c>
      <c r="GN701" t="s">
        <v>431</v>
      </c>
      <c r="GO701" t="s">
        <v>423</v>
      </c>
      <c r="GP701" t="s">
        <v>423</v>
      </c>
      <c r="GQ701" t="s">
        <v>423</v>
      </c>
      <c r="GR701" t="s">
        <v>423</v>
      </c>
      <c r="GS701" t="s">
        <v>431</v>
      </c>
      <c r="GT701" t="s">
        <v>423</v>
      </c>
      <c r="GU701" t="s">
        <v>423</v>
      </c>
      <c r="GV701" t="s">
        <v>423</v>
      </c>
      <c r="GW701" t="s">
        <v>431</v>
      </c>
      <c r="GX701" t="s">
        <v>423</v>
      </c>
      <c r="GY701" t="s">
        <v>423</v>
      </c>
      <c r="GZ701" t="s">
        <v>423</v>
      </c>
      <c r="HA701" t="s">
        <v>423</v>
      </c>
      <c r="HB701" t="s">
        <v>431</v>
      </c>
      <c r="HC701" t="s">
        <v>423</v>
      </c>
      <c r="HD701" t="s">
        <v>423</v>
      </c>
      <c r="HE701" t="s">
        <v>431</v>
      </c>
      <c r="HF701" t="s">
        <v>423</v>
      </c>
      <c r="HG701" t="s">
        <v>423</v>
      </c>
      <c r="HH701" t="s">
        <v>423</v>
      </c>
      <c r="HI701" t="s">
        <v>423</v>
      </c>
      <c r="HJ701" t="s">
        <v>423</v>
      </c>
      <c r="HK701" t="s">
        <v>423</v>
      </c>
      <c r="HL701" t="s">
        <v>431</v>
      </c>
      <c r="HM701" t="s">
        <v>423</v>
      </c>
      <c r="HN701" t="s">
        <v>431</v>
      </c>
      <c r="HP701" t="s">
        <v>423</v>
      </c>
      <c r="HR701" t="s">
        <v>423</v>
      </c>
      <c r="HT701" t="s">
        <v>423</v>
      </c>
      <c r="HV701" t="s">
        <v>423</v>
      </c>
      <c r="HW701" t="s">
        <v>423</v>
      </c>
      <c r="HX701" t="s">
        <v>423</v>
      </c>
      <c r="HY701" t="s">
        <v>431</v>
      </c>
      <c r="HZ701" t="s">
        <v>423</v>
      </c>
      <c r="IA701" t="s">
        <v>423</v>
      </c>
      <c r="IB701" t="s">
        <v>423</v>
      </c>
      <c r="IC701" t="s">
        <v>431</v>
      </c>
      <c r="ID701" t="s">
        <v>423</v>
      </c>
      <c r="IE701" t="s">
        <v>423</v>
      </c>
      <c r="IF701" t="s">
        <v>423</v>
      </c>
      <c r="IG701" t="s">
        <v>431</v>
      </c>
      <c r="IH701" t="s">
        <v>423</v>
      </c>
      <c r="II701" t="s">
        <v>423</v>
      </c>
      <c r="IJ701" t="s">
        <v>423</v>
      </c>
      <c r="IK701" t="s">
        <v>431</v>
      </c>
      <c r="IL701" t="s">
        <v>423</v>
      </c>
      <c r="IM701" t="s">
        <v>423</v>
      </c>
      <c r="IN701" t="s">
        <v>423</v>
      </c>
      <c r="IO701" t="s">
        <v>431</v>
      </c>
      <c r="IP701" t="s">
        <v>423</v>
      </c>
      <c r="IQ701" t="s">
        <v>423</v>
      </c>
      <c r="IR701" t="s">
        <v>423</v>
      </c>
      <c r="IS701" t="s">
        <v>431</v>
      </c>
      <c r="IT701" t="s">
        <v>423</v>
      </c>
      <c r="IU701" t="s">
        <v>423</v>
      </c>
      <c r="IV701" t="s">
        <v>423</v>
      </c>
      <c r="IX701" t="s">
        <v>431</v>
      </c>
      <c r="IZ701" t="s">
        <v>423</v>
      </c>
      <c r="JB701" t="s">
        <v>423</v>
      </c>
      <c r="JI701" t="s">
        <v>423</v>
      </c>
      <c r="JJ701" t="s">
        <v>423</v>
      </c>
      <c r="JK701" t="s">
        <v>423</v>
      </c>
      <c r="JL701" t="s">
        <v>423</v>
      </c>
      <c r="JM701" t="s">
        <v>431</v>
      </c>
      <c r="JN701" t="s">
        <v>423</v>
      </c>
      <c r="JO701" t="s">
        <v>423</v>
      </c>
      <c r="JP701" t="s">
        <v>423</v>
      </c>
      <c r="JQ701" t="s">
        <v>423</v>
      </c>
      <c r="JR701" t="s">
        <v>423</v>
      </c>
      <c r="JS701" t="s">
        <v>423</v>
      </c>
      <c r="JT701" t="s">
        <v>423</v>
      </c>
      <c r="JU701" t="s">
        <v>423</v>
      </c>
      <c r="JV701" t="s">
        <v>423</v>
      </c>
      <c r="JW701" t="s">
        <v>423</v>
      </c>
      <c r="JX701" t="s">
        <v>431</v>
      </c>
      <c r="JY701" t="s">
        <v>423</v>
      </c>
      <c r="JZ701" t="s">
        <v>423</v>
      </c>
      <c r="KA701" t="s">
        <v>423</v>
      </c>
      <c r="KB701" t="s">
        <v>423</v>
      </c>
      <c r="KC701" t="s">
        <v>423</v>
      </c>
      <c r="KD701" t="s">
        <v>423</v>
      </c>
      <c r="KE701" t="s">
        <v>423</v>
      </c>
      <c r="KF701" t="s">
        <v>423</v>
      </c>
      <c r="KG701" t="s">
        <v>423</v>
      </c>
      <c r="KH701" t="s">
        <v>423</v>
      </c>
      <c r="KI701" t="s">
        <v>423</v>
      </c>
      <c r="KJ701" t="s">
        <v>423</v>
      </c>
      <c r="KK701" t="s">
        <v>423</v>
      </c>
      <c r="KL701" t="s">
        <v>423</v>
      </c>
      <c r="KM701" t="s">
        <v>423</v>
      </c>
      <c r="KN701" t="s">
        <v>423</v>
      </c>
      <c r="KO701" t="s">
        <v>423</v>
      </c>
      <c r="KP701" t="s">
        <v>423</v>
      </c>
      <c r="KQ701" t="s">
        <v>431</v>
      </c>
      <c r="KR701" t="s">
        <v>423</v>
      </c>
      <c r="KS701" t="s">
        <v>423</v>
      </c>
      <c r="KT701" t="s">
        <v>423</v>
      </c>
      <c r="KU701" t="s">
        <v>423</v>
      </c>
      <c r="KV701" t="s">
        <v>423</v>
      </c>
      <c r="KW701" t="s">
        <v>431</v>
      </c>
      <c r="KY701" t="s">
        <v>431</v>
      </c>
      <c r="KZ701" t="s">
        <v>432</v>
      </c>
      <c r="LA701" t="s">
        <v>432</v>
      </c>
      <c r="LB701" t="s">
        <v>432</v>
      </c>
      <c r="LC701" t="s">
        <v>432</v>
      </c>
      <c r="LD701" t="s">
        <v>432</v>
      </c>
      <c r="LE701" t="s">
        <v>432</v>
      </c>
      <c r="LF701" t="s">
        <v>432</v>
      </c>
      <c r="LG701" t="s">
        <v>432</v>
      </c>
      <c r="LH701" t="s">
        <v>432</v>
      </c>
      <c r="LI701" t="s">
        <v>432</v>
      </c>
      <c r="LK701" t="s">
        <v>431</v>
      </c>
      <c r="LL701" t="s">
        <v>423</v>
      </c>
      <c r="LM701" t="s">
        <v>423</v>
      </c>
      <c r="LN701" t="s">
        <v>423</v>
      </c>
      <c r="LO701" t="s">
        <v>439</v>
      </c>
      <c r="LP701" t="s">
        <v>432</v>
      </c>
      <c r="LQ701" t="s">
        <v>432</v>
      </c>
      <c r="LR701" t="s">
        <v>432</v>
      </c>
      <c r="LS701" t="s">
        <v>432</v>
      </c>
      <c r="LT701" t="s">
        <v>432</v>
      </c>
      <c r="LU701" t="s">
        <v>423</v>
      </c>
      <c r="LV701" t="s">
        <v>431</v>
      </c>
      <c r="LW701" t="s">
        <v>423</v>
      </c>
      <c r="LX701" t="s">
        <v>423</v>
      </c>
      <c r="LY701" t="s">
        <v>423</v>
      </c>
      <c r="LZ701" t="s">
        <v>423</v>
      </c>
      <c r="MA701" t="s">
        <v>423</v>
      </c>
      <c r="MB701" t="s">
        <v>423</v>
      </c>
      <c r="MC701" t="s">
        <v>423</v>
      </c>
      <c r="MD701" t="s">
        <v>423</v>
      </c>
      <c r="ME701" t="s">
        <v>423</v>
      </c>
      <c r="MF701" t="s">
        <v>423</v>
      </c>
      <c r="MG701" t="s">
        <v>431</v>
      </c>
      <c r="MH701" t="s">
        <v>423</v>
      </c>
      <c r="MI701" t="s">
        <v>423</v>
      </c>
      <c r="MJ701" t="s">
        <v>423</v>
      </c>
      <c r="MK701" t="s">
        <v>423</v>
      </c>
      <c r="ML701" t="s">
        <v>431</v>
      </c>
      <c r="MN701">
        <v>332.13</v>
      </c>
      <c r="MO701">
        <v>37.22</v>
      </c>
      <c r="NE701">
        <v>124.01</v>
      </c>
      <c r="NT701">
        <v>101.06</v>
      </c>
      <c r="OJ701">
        <v>20.87</v>
      </c>
      <c r="OT701">
        <v>48.97</v>
      </c>
    </row>
    <row r="702" spans="1:410" ht="12.75" customHeight="1" x14ac:dyDescent="0.2">
      <c r="A702">
        <v>858</v>
      </c>
      <c r="B702" t="str">
        <f t="shared" si="460"/>
        <v>15-30min</v>
      </c>
      <c r="C702" t="str">
        <f t="shared" si="461"/>
        <v>seul</v>
      </c>
      <c r="D702" t="str">
        <f t="shared" si="462"/>
        <v>+ 30m2</v>
      </c>
      <c r="E702" t="str">
        <f t="shared" si="463"/>
        <v>tout à fait</v>
      </c>
      <c r="F702" t="str">
        <f t="shared" si="464"/>
        <v>oui 1-5h</v>
      </c>
      <c r="G702" t="str">
        <f t="shared" si="465"/>
        <v>non</v>
      </c>
      <c r="H702" t="str">
        <f t="shared" si="466"/>
        <v>non</v>
      </c>
      <c r="I702" t="s">
        <v>423</v>
      </c>
      <c r="J702" t="str">
        <f t="shared" si="467"/>
        <v>jamais</v>
      </c>
      <c r="K702" t="str">
        <f t="shared" si="468"/>
        <v>jamais</v>
      </c>
      <c r="L702" t="str">
        <f t="shared" si="469"/>
        <v>pas commentaire</v>
      </c>
      <c r="M702" t="str">
        <f t="shared" si="470"/>
        <v>0-1h</v>
      </c>
      <c r="N702" t="str">
        <f t="shared" si="471"/>
        <v>2-4h</v>
      </c>
      <c r="O702" t="str">
        <f t="shared" si="472"/>
        <v>souvent</v>
      </c>
      <c r="P702" t="str">
        <f t="shared" si="473"/>
        <v>souvent</v>
      </c>
      <c r="Q702" t="str">
        <f t="shared" si="474"/>
        <v>parfois</v>
      </c>
      <c r="R702" t="s">
        <v>424</v>
      </c>
      <c r="S702" t="s">
        <v>425</v>
      </c>
      <c r="T702" t="s">
        <v>425</v>
      </c>
      <c r="U702" t="s">
        <v>426</v>
      </c>
      <c r="V702" t="s">
        <v>428</v>
      </c>
      <c r="W702" t="s">
        <v>428</v>
      </c>
      <c r="X702" t="s">
        <v>429</v>
      </c>
      <c r="Y702" t="s">
        <v>430</v>
      </c>
      <c r="Z702" t="s">
        <v>424</v>
      </c>
      <c r="AA702" t="s">
        <v>430</v>
      </c>
      <c r="AB702" t="s">
        <v>425</v>
      </c>
      <c r="AC702" t="s">
        <v>424</v>
      </c>
      <c r="AD702" t="str">
        <f t="shared" si="475"/>
        <v>1 semaine avant</v>
      </c>
      <c r="AE702" t="str">
        <f t="shared" si="476"/>
        <v>plutôt oui</v>
      </c>
      <c r="AF702" t="str">
        <f t="shared" si="477"/>
        <v>très bonnes</v>
      </c>
      <c r="AG702" t="str">
        <f t="shared" si="478"/>
        <v>parfois</v>
      </c>
      <c r="AH702" t="str">
        <f t="shared" si="479"/>
        <v>régulièrement</v>
      </c>
      <c r="AI702" t="str">
        <f t="shared" si="480"/>
        <v>régulièrement</v>
      </c>
      <c r="AJ702" t="str">
        <f t="shared" si="481"/>
        <v>jamais</v>
      </c>
      <c r="AK702" t="str">
        <f t="shared" si="482"/>
        <v>1-5h</v>
      </c>
      <c r="AL702" t="str">
        <f t="shared" si="483"/>
        <v>tout à fait</v>
      </c>
      <c r="AM702" t="str">
        <f t="shared" si="484"/>
        <v>plutôt oui</v>
      </c>
      <c r="AN702" t="str">
        <f t="shared" si="485"/>
        <v>6-10h</v>
      </c>
      <c r="AO702" t="str">
        <f t="shared" si="486"/>
        <v>1/mois</v>
      </c>
      <c r="AP702" t="str">
        <f t="shared" si="487"/>
        <v>tout à fait</v>
      </c>
      <c r="AQ702" t="str">
        <f t="shared" si="488"/>
        <v>1/mois</v>
      </c>
      <c r="AR702" t="str">
        <f t="shared" si="489"/>
        <v>régulièrement</v>
      </c>
      <c r="AS702" t="str">
        <f t="shared" si="490"/>
        <v>2-4h</v>
      </c>
      <c r="AT702" t="str">
        <f t="shared" si="491"/>
        <v>plutôt satisfaisante</v>
      </c>
      <c r="AU702" t="str">
        <f t="shared" si="492"/>
        <v>plutôt oui</v>
      </c>
      <c r="AV702" t="str">
        <f t="shared" si="493"/>
        <v>plutôt oui</v>
      </c>
      <c r="AW702" t="str">
        <f t="shared" si="494"/>
        <v>plutôt oui</v>
      </c>
      <c r="AX702" t="str">
        <f t="shared" si="495"/>
        <v>plutôt non</v>
      </c>
      <c r="AY702" t="str">
        <f t="shared" si="496"/>
        <v>tout à fait</v>
      </c>
      <c r="AZ702" t="str">
        <f t="shared" si="497"/>
        <v>4A</v>
      </c>
      <c r="BA702" t="str">
        <f t="shared" si="498"/>
        <v>GC</v>
      </c>
      <c r="BB702" t="str">
        <f t="shared" si="499"/>
        <v>classique</v>
      </c>
      <c r="BC702" t="str">
        <f t="shared" si="500"/>
        <v>non</v>
      </c>
      <c r="BD702" t="str">
        <f t="shared" si="501"/>
        <v>post-bac</v>
      </c>
      <c r="BE702" t="str">
        <f t="shared" si="502"/>
        <v>Fr</v>
      </c>
      <c r="BF702" t="str">
        <f t="shared" si="503"/>
        <v>25-50%</v>
      </c>
      <c r="BG702" t="str">
        <f t="shared" si="504"/>
        <v>0-10%</v>
      </c>
      <c r="BH702" t="s">
        <v>423</v>
      </c>
      <c r="BI702" t="str">
        <f t="shared" si="505"/>
        <v>aucun</v>
      </c>
      <c r="BJ702" t="s">
        <v>423</v>
      </c>
      <c r="BK702" t="s">
        <v>423</v>
      </c>
      <c r="BL702" t="s">
        <v>431</v>
      </c>
      <c r="BM702" t="s">
        <v>423</v>
      </c>
      <c r="BN702" t="s">
        <v>431</v>
      </c>
      <c r="BO702" t="s">
        <v>423</v>
      </c>
      <c r="BP702" t="s">
        <v>423</v>
      </c>
      <c r="BR702" t="s">
        <v>423</v>
      </c>
      <c r="BS702" t="s">
        <v>423</v>
      </c>
      <c r="BT702" t="s">
        <v>423</v>
      </c>
      <c r="BU702" t="s">
        <v>431</v>
      </c>
      <c r="BV702" t="s">
        <v>431</v>
      </c>
      <c r="BW702" t="s">
        <v>423</v>
      </c>
      <c r="BX702" t="s">
        <v>423</v>
      </c>
      <c r="BY702" t="s">
        <v>423</v>
      </c>
      <c r="BZ702" t="s">
        <v>431</v>
      </c>
      <c r="CA702" t="s">
        <v>431</v>
      </c>
      <c r="CB702" t="s">
        <v>423</v>
      </c>
      <c r="CC702" t="s">
        <v>423</v>
      </c>
      <c r="CD702" t="s">
        <v>423</v>
      </c>
      <c r="CE702" t="s">
        <v>423</v>
      </c>
      <c r="CF702" t="s">
        <v>432</v>
      </c>
      <c r="CG702" t="s">
        <v>432</v>
      </c>
      <c r="CH702" t="s">
        <v>432</v>
      </c>
      <c r="CI702" t="s">
        <v>432</v>
      </c>
      <c r="CJ702" t="s">
        <v>432</v>
      </c>
      <c r="CK702" t="s">
        <v>432</v>
      </c>
      <c r="CL702" t="s">
        <v>432</v>
      </c>
      <c r="CM702" t="s">
        <v>432</v>
      </c>
      <c r="CN702" t="s">
        <v>423</v>
      </c>
      <c r="CO702" t="s">
        <v>432</v>
      </c>
      <c r="CP702" t="s">
        <v>432</v>
      </c>
      <c r="CQ702" t="s">
        <v>432</v>
      </c>
      <c r="CR702" t="s">
        <v>432</v>
      </c>
      <c r="CT702" t="s">
        <v>432</v>
      </c>
      <c r="CU702" t="s">
        <v>423</v>
      </c>
      <c r="CV702" t="s">
        <v>423</v>
      </c>
      <c r="CW702" t="s">
        <v>423</v>
      </c>
      <c r="CX702" t="s">
        <v>423</v>
      </c>
      <c r="CY702" t="s">
        <v>431</v>
      </c>
      <c r="CZ702" t="s">
        <v>423</v>
      </c>
      <c r="DA702" t="s">
        <v>423</v>
      </c>
      <c r="DB702" t="s">
        <v>423</v>
      </c>
      <c r="DC702" t="s">
        <v>431</v>
      </c>
      <c r="DD702" t="s">
        <v>432</v>
      </c>
      <c r="DE702" t="s">
        <v>432</v>
      </c>
      <c r="DF702" t="s">
        <v>432</v>
      </c>
      <c r="DG702" t="s">
        <v>432</v>
      </c>
      <c r="DH702" t="s">
        <v>423</v>
      </c>
      <c r="DI702" t="s">
        <v>423</v>
      </c>
      <c r="DJ702" t="s">
        <v>423</v>
      </c>
      <c r="DK702" t="s">
        <v>431</v>
      </c>
      <c r="DL702" t="s">
        <v>423</v>
      </c>
      <c r="DM702" t="s">
        <v>423</v>
      </c>
      <c r="DN702" t="s">
        <v>423</v>
      </c>
      <c r="DO702" t="s">
        <v>423</v>
      </c>
      <c r="DP702" t="s">
        <v>431</v>
      </c>
      <c r="DQ702" t="s">
        <v>423</v>
      </c>
      <c r="DR702" t="s">
        <v>423</v>
      </c>
      <c r="DS702" t="s">
        <v>423</v>
      </c>
      <c r="DT702" t="s">
        <v>423</v>
      </c>
      <c r="DU702" t="s">
        <v>431</v>
      </c>
      <c r="DV702" t="s">
        <v>423</v>
      </c>
      <c r="DW702" t="s">
        <v>423</v>
      </c>
      <c r="DX702" t="s">
        <v>423</v>
      </c>
      <c r="DY702" t="s">
        <v>431</v>
      </c>
      <c r="DZ702" t="s">
        <v>423</v>
      </c>
      <c r="EA702" t="s">
        <v>423</v>
      </c>
      <c r="EB702" t="s">
        <v>423</v>
      </c>
      <c r="EC702" t="s">
        <v>423</v>
      </c>
      <c r="ED702" t="s">
        <v>431</v>
      </c>
      <c r="EE702" t="s">
        <v>423</v>
      </c>
      <c r="EF702" t="s">
        <v>438</v>
      </c>
      <c r="EG702" t="s">
        <v>434</v>
      </c>
      <c r="EH702" t="s">
        <v>437</v>
      </c>
      <c r="EI702" t="s">
        <v>436</v>
      </c>
      <c r="EJ702" t="s">
        <v>435</v>
      </c>
      <c r="EK702" t="s">
        <v>433</v>
      </c>
      <c r="EL702" t="s">
        <v>424</v>
      </c>
      <c r="EM702" t="s">
        <v>425</v>
      </c>
      <c r="EN702" t="s">
        <v>425</v>
      </c>
      <c r="EO702" t="s">
        <v>426</v>
      </c>
      <c r="EP702" t="s">
        <v>428</v>
      </c>
      <c r="EQ702" t="s">
        <v>428</v>
      </c>
      <c r="ER702" t="s">
        <v>429</v>
      </c>
      <c r="ES702" t="s">
        <v>430</v>
      </c>
      <c r="ET702" t="s">
        <v>424</v>
      </c>
      <c r="EU702" t="s">
        <v>430</v>
      </c>
      <c r="EV702" t="s">
        <v>425</v>
      </c>
      <c r="EW702" t="s">
        <v>424</v>
      </c>
      <c r="EX702" t="s">
        <v>423</v>
      </c>
      <c r="EY702" t="s">
        <v>423</v>
      </c>
      <c r="EZ702" t="s">
        <v>423</v>
      </c>
      <c r="FA702" t="s">
        <v>431</v>
      </c>
      <c r="FB702" t="s">
        <v>423</v>
      </c>
      <c r="FC702" t="s">
        <v>423</v>
      </c>
      <c r="FD702" t="s">
        <v>423</v>
      </c>
      <c r="FE702" t="s">
        <v>431</v>
      </c>
      <c r="FF702" t="s">
        <v>423</v>
      </c>
      <c r="FG702" t="s">
        <v>423</v>
      </c>
      <c r="FH702" t="s">
        <v>431</v>
      </c>
      <c r="FI702" t="s">
        <v>423</v>
      </c>
      <c r="FJ702" t="s">
        <v>423</v>
      </c>
      <c r="FK702" t="s">
        <v>423</v>
      </c>
      <c r="FL702" t="s">
        <v>423</v>
      </c>
      <c r="FM702" t="s">
        <v>423</v>
      </c>
      <c r="FN702" t="s">
        <v>431</v>
      </c>
      <c r="FO702" t="s">
        <v>423</v>
      </c>
      <c r="FP702" t="s">
        <v>423</v>
      </c>
      <c r="FQ702" t="s">
        <v>431</v>
      </c>
      <c r="FR702" t="s">
        <v>423</v>
      </c>
      <c r="FS702" t="s">
        <v>423</v>
      </c>
      <c r="FT702" t="s">
        <v>423</v>
      </c>
      <c r="FU702" t="s">
        <v>431</v>
      </c>
      <c r="FV702" t="s">
        <v>423</v>
      </c>
      <c r="FW702" t="s">
        <v>423</v>
      </c>
      <c r="FX702" t="s">
        <v>423</v>
      </c>
      <c r="FZ702" t="s">
        <v>423</v>
      </c>
      <c r="GB702" t="s">
        <v>423</v>
      </c>
      <c r="GD702" t="s">
        <v>431</v>
      </c>
      <c r="GF702" t="s">
        <v>431</v>
      </c>
      <c r="GG702" t="s">
        <v>423</v>
      </c>
      <c r="GH702" t="s">
        <v>423</v>
      </c>
      <c r="GI702" t="s">
        <v>423</v>
      </c>
      <c r="GJ702" t="s">
        <v>423</v>
      </c>
      <c r="GK702" t="s">
        <v>431</v>
      </c>
      <c r="GL702" t="s">
        <v>423</v>
      </c>
      <c r="GM702" t="s">
        <v>431</v>
      </c>
      <c r="GN702" t="s">
        <v>423</v>
      </c>
      <c r="GO702" t="s">
        <v>423</v>
      </c>
      <c r="GP702" t="s">
        <v>423</v>
      </c>
      <c r="GQ702" t="s">
        <v>423</v>
      </c>
      <c r="GR702" t="s">
        <v>431</v>
      </c>
      <c r="GS702" t="s">
        <v>423</v>
      </c>
      <c r="GT702" t="s">
        <v>423</v>
      </c>
      <c r="GU702" t="s">
        <v>423</v>
      </c>
      <c r="GV702" t="s">
        <v>431</v>
      </c>
      <c r="GW702" t="s">
        <v>423</v>
      </c>
      <c r="GX702" t="s">
        <v>423</v>
      </c>
      <c r="GY702" t="s">
        <v>423</v>
      </c>
      <c r="GZ702" t="s">
        <v>423</v>
      </c>
      <c r="HA702" t="s">
        <v>431</v>
      </c>
      <c r="HB702" t="s">
        <v>423</v>
      </c>
      <c r="HC702" t="s">
        <v>423</v>
      </c>
      <c r="HD702" t="s">
        <v>431</v>
      </c>
      <c r="HE702" t="s">
        <v>423</v>
      </c>
      <c r="HF702" t="s">
        <v>423</v>
      </c>
      <c r="HG702" t="s">
        <v>423</v>
      </c>
      <c r="HH702" t="s">
        <v>423</v>
      </c>
      <c r="HI702" t="s">
        <v>423</v>
      </c>
      <c r="HJ702" t="s">
        <v>423</v>
      </c>
      <c r="HK702" t="s">
        <v>431</v>
      </c>
      <c r="HL702" t="s">
        <v>423</v>
      </c>
      <c r="HM702" t="s">
        <v>423</v>
      </c>
      <c r="HN702" t="s">
        <v>423</v>
      </c>
      <c r="HP702" t="s">
        <v>431</v>
      </c>
      <c r="HQ702" t="s">
        <v>2533</v>
      </c>
      <c r="HR702" t="s">
        <v>423</v>
      </c>
      <c r="HT702" t="s">
        <v>423</v>
      </c>
      <c r="HV702" t="s">
        <v>423</v>
      </c>
      <c r="HW702" t="s">
        <v>423</v>
      </c>
      <c r="HX702" t="s">
        <v>431</v>
      </c>
      <c r="HY702" t="s">
        <v>423</v>
      </c>
      <c r="HZ702" t="s">
        <v>423</v>
      </c>
      <c r="IA702" t="s">
        <v>423</v>
      </c>
      <c r="IB702" t="s">
        <v>423</v>
      </c>
      <c r="IC702" t="s">
        <v>431</v>
      </c>
      <c r="ID702" t="s">
        <v>423</v>
      </c>
      <c r="IE702" t="s">
        <v>423</v>
      </c>
      <c r="IF702" t="s">
        <v>423</v>
      </c>
      <c r="IG702" t="s">
        <v>431</v>
      </c>
      <c r="IH702" t="s">
        <v>423</v>
      </c>
      <c r="II702" t="s">
        <v>423</v>
      </c>
      <c r="IJ702" t="s">
        <v>423</v>
      </c>
      <c r="IK702" t="s">
        <v>431</v>
      </c>
      <c r="IL702" t="s">
        <v>423</v>
      </c>
      <c r="IM702" t="s">
        <v>423</v>
      </c>
      <c r="IN702" t="s">
        <v>423</v>
      </c>
      <c r="IO702" t="s">
        <v>431</v>
      </c>
      <c r="IP702" t="s">
        <v>423</v>
      </c>
      <c r="IQ702" t="s">
        <v>423</v>
      </c>
      <c r="IR702" t="s">
        <v>423</v>
      </c>
      <c r="IS702" t="s">
        <v>423</v>
      </c>
      <c r="IT702" t="s">
        <v>431</v>
      </c>
      <c r="IU702" t="s">
        <v>423</v>
      </c>
      <c r="IV702" t="s">
        <v>431</v>
      </c>
      <c r="IW702" t="s">
        <v>2534</v>
      </c>
      <c r="IX702" t="s">
        <v>423</v>
      </c>
      <c r="IZ702" t="s">
        <v>423</v>
      </c>
      <c r="JB702" t="s">
        <v>423</v>
      </c>
      <c r="JD702" t="s">
        <v>2535</v>
      </c>
      <c r="JE702" t="s">
        <v>2536</v>
      </c>
      <c r="JF702" t="s">
        <v>2537</v>
      </c>
      <c r="JG702" t="s">
        <v>2538</v>
      </c>
      <c r="JH702" s="1" t="s">
        <v>2539</v>
      </c>
      <c r="JI702" t="s">
        <v>423</v>
      </c>
      <c r="JJ702" t="s">
        <v>423</v>
      </c>
      <c r="JK702" t="s">
        <v>423</v>
      </c>
      <c r="JL702" t="s">
        <v>431</v>
      </c>
      <c r="JM702" t="s">
        <v>423</v>
      </c>
      <c r="JN702" t="s">
        <v>423</v>
      </c>
      <c r="JO702" t="s">
        <v>423</v>
      </c>
      <c r="JP702" t="s">
        <v>423</v>
      </c>
      <c r="JQ702" t="s">
        <v>423</v>
      </c>
      <c r="JR702" t="s">
        <v>423</v>
      </c>
      <c r="JS702" t="s">
        <v>423</v>
      </c>
      <c r="JT702" t="s">
        <v>423</v>
      </c>
      <c r="JU702" t="s">
        <v>423</v>
      </c>
      <c r="JV702" t="s">
        <v>423</v>
      </c>
      <c r="JW702" t="s">
        <v>423</v>
      </c>
      <c r="JX702" t="s">
        <v>431</v>
      </c>
      <c r="JY702" t="s">
        <v>423</v>
      </c>
      <c r="JZ702" t="s">
        <v>423</v>
      </c>
      <c r="KA702" t="s">
        <v>423</v>
      </c>
      <c r="KB702" t="s">
        <v>423</v>
      </c>
      <c r="KC702" t="s">
        <v>423</v>
      </c>
      <c r="KD702" t="s">
        <v>423</v>
      </c>
      <c r="KE702" t="s">
        <v>423</v>
      </c>
      <c r="KF702" t="s">
        <v>423</v>
      </c>
      <c r="KG702" t="s">
        <v>423</v>
      </c>
      <c r="KH702" t="s">
        <v>423</v>
      </c>
      <c r="KI702" t="s">
        <v>423</v>
      </c>
      <c r="KJ702" t="s">
        <v>423</v>
      </c>
      <c r="KK702" t="s">
        <v>423</v>
      </c>
      <c r="KL702" t="s">
        <v>423</v>
      </c>
      <c r="KM702" t="s">
        <v>423</v>
      </c>
      <c r="KN702" t="s">
        <v>423</v>
      </c>
      <c r="KO702" t="s">
        <v>423</v>
      </c>
      <c r="KP702" t="s">
        <v>423</v>
      </c>
      <c r="KQ702" t="s">
        <v>431</v>
      </c>
      <c r="KR702" t="s">
        <v>423</v>
      </c>
      <c r="KS702" t="s">
        <v>423</v>
      </c>
      <c r="KT702" t="s">
        <v>423</v>
      </c>
      <c r="KU702" t="s">
        <v>423</v>
      </c>
      <c r="KV702" t="s">
        <v>423</v>
      </c>
      <c r="KW702" t="s">
        <v>431</v>
      </c>
      <c r="KY702" t="s">
        <v>431</v>
      </c>
      <c r="KZ702" t="s">
        <v>432</v>
      </c>
      <c r="LA702" t="s">
        <v>432</v>
      </c>
      <c r="LB702" t="s">
        <v>432</v>
      </c>
      <c r="LC702" t="s">
        <v>432</v>
      </c>
      <c r="LD702" t="s">
        <v>432</v>
      </c>
      <c r="LE702" t="s">
        <v>432</v>
      </c>
      <c r="LF702" t="s">
        <v>432</v>
      </c>
      <c r="LG702" t="s">
        <v>432</v>
      </c>
      <c r="LH702" t="s">
        <v>432</v>
      </c>
      <c r="LI702" t="s">
        <v>432</v>
      </c>
      <c r="LK702" t="s">
        <v>431</v>
      </c>
      <c r="LL702" t="s">
        <v>423</v>
      </c>
      <c r="LM702" t="s">
        <v>423</v>
      </c>
      <c r="LN702" t="s">
        <v>423</v>
      </c>
      <c r="LO702" t="s">
        <v>439</v>
      </c>
      <c r="LP702" t="s">
        <v>432</v>
      </c>
      <c r="LQ702" t="s">
        <v>432</v>
      </c>
      <c r="LR702" t="s">
        <v>432</v>
      </c>
      <c r="LS702" t="s">
        <v>432</v>
      </c>
      <c r="LT702" t="s">
        <v>432</v>
      </c>
      <c r="LU702" t="s">
        <v>423</v>
      </c>
      <c r="LV702" t="s">
        <v>423</v>
      </c>
      <c r="LW702" t="s">
        <v>431</v>
      </c>
      <c r="LX702" t="s">
        <v>423</v>
      </c>
      <c r="LY702" t="s">
        <v>423</v>
      </c>
      <c r="LZ702" t="s">
        <v>423</v>
      </c>
      <c r="MA702" t="s">
        <v>423</v>
      </c>
      <c r="MB702" t="s">
        <v>431</v>
      </c>
      <c r="MC702" t="s">
        <v>423</v>
      </c>
      <c r="MD702" t="s">
        <v>423</v>
      </c>
      <c r="ME702" t="s">
        <v>423</v>
      </c>
      <c r="MF702" t="s">
        <v>423</v>
      </c>
      <c r="MG702" t="s">
        <v>423</v>
      </c>
      <c r="MH702" t="s">
        <v>423</v>
      </c>
      <c r="MI702" t="s">
        <v>423</v>
      </c>
      <c r="MJ702" t="s">
        <v>423</v>
      </c>
      <c r="MK702" t="s">
        <v>423</v>
      </c>
      <c r="ML702" t="s">
        <v>431</v>
      </c>
      <c r="MN702">
        <v>3410.98</v>
      </c>
      <c r="MO702">
        <v>103.51</v>
      </c>
      <c r="NE702">
        <v>662.12</v>
      </c>
      <c r="NT702">
        <v>641.89</v>
      </c>
      <c r="OJ702">
        <v>1777.58</v>
      </c>
      <c r="OT702">
        <v>225.88</v>
      </c>
    </row>
    <row r="703" spans="1:410" ht="12.75" customHeight="1" x14ac:dyDescent="0.2">
      <c r="A703">
        <v>859</v>
      </c>
      <c r="B703" t="str">
        <f t="shared" si="460"/>
        <v>5-15min</v>
      </c>
      <c r="C703" t="str">
        <f t="shared" si="461"/>
        <v>seul</v>
      </c>
      <c r="D703" t="str">
        <f t="shared" si="462"/>
        <v>10-20m2</v>
      </c>
      <c r="E703" t="str">
        <f t="shared" si="463"/>
        <v>tout à fait</v>
      </c>
      <c r="F703" t="str">
        <f t="shared" si="464"/>
        <v>aucune</v>
      </c>
      <c r="G703" t="str">
        <f t="shared" si="465"/>
        <v>echelon 0bis</v>
      </c>
      <c r="H703" t="str">
        <f t="shared" si="466"/>
        <v>non</v>
      </c>
      <c r="I703" t="s">
        <v>423</v>
      </c>
      <c r="J703" t="str">
        <f t="shared" si="467"/>
        <v>souvent</v>
      </c>
      <c r="K703" t="str">
        <f t="shared" si="468"/>
        <v>jamais</v>
      </c>
      <c r="L703" t="str">
        <f t="shared" si="469"/>
        <v>pas commentaire</v>
      </c>
      <c r="M703" t="str">
        <f t="shared" si="470"/>
        <v>0h</v>
      </c>
      <c r="N703" t="str">
        <f t="shared" si="471"/>
        <v>1-2h</v>
      </c>
      <c r="O703" t="str">
        <f t="shared" si="472"/>
        <v>souvent</v>
      </c>
      <c r="P703" t="str">
        <f t="shared" si="473"/>
        <v>toujours</v>
      </c>
      <c r="Q703" t="str">
        <f t="shared" si="474"/>
        <v>jamais</v>
      </c>
      <c r="R703" t="s">
        <v>430</v>
      </c>
      <c r="S703" t="s">
        <v>424</v>
      </c>
      <c r="T703" t="s">
        <v>425</v>
      </c>
      <c r="U703" t="s">
        <v>426</v>
      </c>
      <c r="V703" t="s">
        <v>428</v>
      </c>
      <c r="W703" t="s">
        <v>428</v>
      </c>
      <c r="X703" t="s">
        <v>429</v>
      </c>
      <c r="Y703" t="s">
        <v>429</v>
      </c>
      <c r="Z703" t="s">
        <v>424</v>
      </c>
      <c r="AA703" t="s">
        <v>430</v>
      </c>
      <c r="AB703" t="s">
        <v>425</v>
      </c>
      <c r="AC703" t="s">
        <v>425</v>
      </c>
      <c r="AD703" t="str">
        <f t="shared" si="475"/>
        <v>la veille</v>
      </c>
      <c r="AE703" t="str">
        <f t="shared" si="476"/>
        <v>pas du tout</v>
      </c>
      <c r="AF703" t="str">
        <f t="shared" si="477"/>
        <v>plutôt bonnes</v>
      </c>
      <c r="AG703" t="str">
        <f t="shared" si="478"/>
        <v>jamais</v>
      </c>
      <c r="AH703" t="str">
        <f t="shared" si="479"/>
        <v>très souvent</v>
      </c>
      <c r="AI703" t="str">
        <f t="shared" si="480"/>
        <v>parfois</v>
      </c>
      <c r="AJ703" t="str">
        <f t="shared" si="481"/>
        <v>jamais</v>
      </c>
      <c r="AK703" t="str">
        <f t="shared" si="482"/>
        <v>15-20h</v>
      </c>
      <c r="AL703" t="str">
        <f t="shared" si="483"/>
        <v>tout à fait</v>
      </c>
      <c r="AM703" t="str">
        <f t="shared" si="484"/>
        <v>plutôt oui</v>
      </c>
      <c r="AN703" t="str">
        <f t="shared" si="485"/>
        <v>0-1h</v>
      </c>
      <c r="AO703" t="str">
        <f t="shared" si="486"/>
        <v>1/mois</v>
      </c>
      <c r="AP703" t="str">
        <f t="shared" si="487"/>
        <v>tout à fait</v>
      </c>
      <c r="AQ703" t="str">
        <f t="shared" si="488"/>
        <v>rarement</v>
      </c>
      <c r="AR703" t="str">
        <f t="shared" si="489"/>
        <v>très souvent</v>
      </c>
      <c r="AS703" t="str">
        <f t="shared" si="490"/>
        <v>2-4h</v>
      </c>
      <c r="AT703" t="str">
        <f t="shared" si="491"/>
        <v>plutôt satisfaisante</v>
      </c>
      <c r="AU703" t="str">
        <f t="shared" si="492"/>
        <v>plutôt non</v>
      </c>
      <c r="AV703" t="str">
        <f t="shared" si="493"/>
        <v>pas du tout</v>
      </c>
      <c r="AW703" t="str">
        <f t="shared" si="494"/>
        <v>pas du tout</v>
      </c>
      <c r="AX703" t="str">
        <f t="shared" si="495"/>
        <v>pas du tout</v>
      </c>
      <c r="AY703" t="str">
        <f t="shared" si="496"/>
        <v>plutôt oui</v>
      </c>
      <c r="AZ703" t="str">
        <f t="shared" si="497"/>
        <v>4A</v>
      </c>
      <c r="BA703" t="str">
        <f t="shared" si="498"/>
        <v>GC</v>
      </c>
      <c r="BB703" t="str">
        <f t="shared" si="499"/>
        <v>classique</v>
      </c>
      <c r="BC703" t="str">
        <f t="shared" si="500"/>
        <v>non</v>
      </c>
      <c r="BD703" t="str">
        <f t="shared" si="501"/>
        <v>post-bac</v>
      </c>
      <c r="BE703" t="str">
        <f t="shared" si="502"/>
        <v>Fr</v>
      </c>
      <c r="BF703" t="str">
        <f t="shared" si="503"/>
        <v>75-100%</v>
      </c>
      <c r="BG703" t="str">
        <f t="shared" si="504"/>
        <v>50-75%</v>
      </c>
      <c r="BH703" t="s">
        <v>431</v>
      </c>
      <c r="BI703" t="str">
        <f t="shared" si="505"/>
        <v>2/3 par semestre</v>
      </c>
      <c r="BJ703" t="s">
        <v>423</v>
      </c>
      <c r="BK703" t="s">
        <v>431</v>
      </c>
      <c r="BL703" t="s">
        <v>423</v>
      </c>
      <c r="BM703" t="s">
        <v>423</v>
      </c>
      <c r="BN703" t="s">
        <v>431</v>
      </c>
      <c r="BO703" t="s">
        <v>423</v>
      </c>
      <c r="BP703" t="s">
        <v>423</v>
      </c>
      <c r="BR703" t="s">
        <v>423</v>
      </c>
      <c r="BS703" t="s">
        <v>431</v>
      </c>
      <c r="BT703" t="s">
        <v>423</v>
      </c>
      <c r="BU703" t="s">
        <v>423</v>
      </c>
      <c r="BV703" t="s">
        <v>431</v>
      </c>
      <c r="BW703" t="s">
        <v>423</v>
      </c>
      <c r="BX703" t="s">
        <v>423</v>
      </c>
      <c r="BY703" t="s">
        <v>423</v>
      </c>
      <c r="BZ703" t="s">
        <v>423</v>
      </c>
      <c r="CA703" t="s">
        <v>432</v>
      </c>
      <c r="CB703" t="s">
        <v>432</v>
      </c>
      <c r="CC703" t="s">
        <v>432</v>
      </c>
      <c r="CD703" t="s">
        <v>432</v>
      </c>
      <c r="CE703" t="s">
        <v>431</v>
      </c>
      <c r="CF703" t="s">
        <v>431</v>
      </c>
      <c r="CG703" t="s">
        <v>423</v>
      </c>
      <c r="CH703" t="s">
        <v>423</v>
      </c>
      <c r="CI703" t="s">
        <v>423</v>
      </c>
      <c r="CJ703" t="s">
        <v>423</v>
      </c>
      <c r="CK703" t="s">
        <v>423</v>
      </c>
      <c r="CL703" t="s">
        <v>423</v>
      </c>
      <c r="CM703" t="s">
        <v>423</v>
      </c>
      <c r="CN703" t="s">
        <v>423</v>
      </c>
      <c r="CO703" t="s">
        <v>432</v>
      </c>
      <c r="CP703" t="s">
        <v>432</v>
      </c>
      <c r="CQ703" t="s">
        <v>432</v>
      </c>
      <c r="CR703" t="s">
        <v>432</v>
      </c>
      <c r="CT703" t="s">
        <v>432</v>
      </c>
      <c r="CU703" t="s">
        <v>423</v>
      </c>
      <c r="CV703" t="s">
        <v>423</v>
      </c>
      <c r="CW703" t="s">
        <v>431</v>
      </c>
      <c r="CX703" t="s">
        <v>423</v>
      </c>
      <c r="CY703" t="s">
        <v>423</v>
      </c>
      <c r="CZ703" t="s">
        <v>423</v>
      </c>
      <c r="DA703" t="s">
        <v>423</v>
      </c>
      <c r="DB703" t="s">
        <v>423</v>
      </c>
      <c r="DC703" t="s">
        <v>431</v>
      </c>
      <c r="DD703" t="s">
        <v>432</v>
      </c>
      <c r="DE703" t="s">
        <v>432</v>
      </c>
      <c r="DF703" t="s">
        <v>432</v>
      </c>
      <c r="DG703" t="s">
        <v>432</v>
      </c>
      <c r="DH703" t="s">
        <v>423</v>
      </c>
      <c r="DI703" t="s">
        <v>423</v>
      </c>
      <c r="DJ703" t="s">
        <v>423</v>
      </c>
      <c r="DK703" t="s">
        <v>423</v>
      </c>
      <c r="DL703" t="s">
        <v>431</v>
      </c>
      <c r="DM703" t="s">
        <v>423</v>
      </c>
      <c r="DN703" t="s">
        <v>423</v>
      </c>
      <c r="DO703" t="s">
        <v>423</v>
      </c>
      <c r="DP703" t="s">
        <v>423</v>
      </c>
      <c r="DQ703" t="s">
        <v>431</v>
      </c>
      <c r="DR703" t="s">
        <v>423</v>
      </c>
      <c r="DS703" t="s">
        <v>423</v>
      </c>
      <c r="DT703" t="s">
        <v>423</v>
      </c>
      <c r="DU703" t="s">
        <v>431</v>
      </c>
      <c r="DV703" t="s">
        <v>423</v>
      </c>
      <c r="DW703" t="s">
        <v>423</v>
      </c>
      <c r="DX703" t="s">
        <v>431</v>
      </c>
      <c r="DY703" t="s">
        <v>423</v>
      </c>
      <c r="DZ703" t="s">
        <v>423</v>
      </c>
      <c r="EA703" t="s">
        <v>423</v>
      </c>
      <c r="EB703" t="s">
        <v>423</v>
      </c>
      <c r="EC703" t="s">
        <v>423</v>
      </c>
      <c r="ED703" t="s">
        <v>423</v>
      </c>
      <c r="EE703" t="s">
        <v>431</v>
      </c>
      <c r="EF703" t="s">
        <v>436</v>
      </c>
      <c r="EG703" t="s">
        <v>434</v>
      </c>
      <c r="EH703" t="s">
        <v>438</v>
      </c>
      <c r="EI703" t="s">
        <v>435</v>
      </c>
      <c r="EJ703" t="s">
        <v>437</v>
      </c>
      <c r="EK703" t="s">
        <v>433</v>
      </c>
      <c r="EL703" t="s">
        <v>430</v>
      </c>
      <c r="EM703" t="s">
        <v>424</v>
      </c>
      <c r="EN703" t="s">
        <v>425</v>
      </c>
      <c r="EO703" t="s">
        <v>426</v>
      </c>
      <c r="EP703" t="s">
        <v>428</v>
      </c>
      <c r="EQ703" t="s">
        <v>428</v>
      </c>
      <c r="ER703" t="s">
        <v>429</v>
      </c>
      <c r="ES703" t="s">
        <v>429</v>
      </c>
      <c r="ET703" t="s">
        <v>424</v>
      </c>
      <c r="EU703" t="s">
        <v>430</v>
      </c>
      <c r="EV703" t="s">
        <v>425</v>
      </c>
      <c r="EW703" t="s">
        <v>425</v>
      </c>
      <c r="EX703" t="s">
        <v>423</v>
      </c>
      <c r="EY703" t="s">
        <v>423</v>
      </c>
      <c r="EZ703" t="s">
        <v>423</v>
      </c>
      <c r="FA703" t="s">
        <v>423</v>
      </c>
      <c r="FB703" t="s">
        <v>423</v>
      </c>
      <c r="FC703" t="s">
        <v>431</v>
      </c>
      <c r="FD703" t="s">
        <v>423</v>
      </c>
      <c r="FE703" t="s">
        <v>423</v>
      </c>
      <c r="FF703" t="s">
        <v>423</v>
      </c>
      <c r="FG703" t="s">
        <v>431</v>
      </c>
      <c r="FH703" t="s">
        <v>423</v>
      </c>
      <c r="FI703" t="s">
        <v>431</v>
      </c>
      <c r="FJ703" t="s">
        <v>423</v>
      </c>
      <c r="FK703" t="s">
        <v>423</v>
      </c>
      <c r="FL703" t="s">
        <v>423</v>
      </c>
      <c r="FM703" t="s">
        <v>423</v>
      </c>
      <c r="FN703" t="s">
        <v>423</v>
      </c>
      <c r="FO703" t="s">
        <v>431</v>
      </c>
      <c r="FP703" t="s">
        <v>431</v>
      </c>
      <c r="FQ703" t="s">
        <v>423</v>
      </c>
      <c r="FR703" t="s">
        <v>423</v>
      </c>
      <c r="FS703" t="s">
        <v>423</v>
      </c>
      <c r="FT703" t="s">
        <v>423</v>
      </c>
      <c r="FU703" t="s">
        <v>423</v>
      </c>
      <c r="FV703" t="s">
        <v>431</v>
      </c>
      <c r="FW703" t="s">
        <v>423</v>
      </c>
      <c r="FX703" t="s">
        <v>423</v>
      </c>
      <c r="FZ703" t="s">
        <v>423</v>
      </c>
      <c r="GB703" t="s">
        <v>423</v>
      </c>
      <c r="GD703" t="s">
        <v>431</v>
      </c>
      <c r="GF703" t="s">
        <v>431</v>
      </c>
      <c r="GG703" t="s">
        <v>423</v>
      </c>
      <c r="GH703" t="s">
        <v>431</v>
      </c>
      <c r="GI703" t="s">
        <v>423</v>
      </c>
      <c r="GJ703" t="s">
        <v>423</v>
      </c>
      <c r="GK703" t="s">
        <v>423</v>
      </c>
      <c r="GL703" t="s">
        <v>423</v>
      </c>
      <c r="GM703" t="s">
        <v>431</v>
      </c>
      <c r="GN703" t="s">
        <v>423</v>
      </c>
      <c r="GO703" t="s">
        <v>423</v>
      </c>
      <c r="GP703" t="s">
        <v>423</v>
      </c>
      <c r="GQ703" t="s">
        <v>423</v>
      </c>
      <c r="GR703" t="s">
        <v>431</v>
      </c>
      <c r="GS703" t="s">
        <v>423</v>
      </c>
      <c r="GT703" t="s">
        <v>423</v>
      </c>
      <c r="GU703" t="s">
        <v>423</v>
      </c>
      <c r="GV703" t="s">
        <v>423</v>
      </c>
      <c r="GW703" t="s">
        <v>423</v>
      </c>
      <c r="GX703" t="s">
        <v>423</v>
      </c>
      <c r="GY703" t="s">
        <v>431</v>
      </c>
      <c r="GZ703" t="s">
        <v>423</v>
      </c>
      <c r="HA703" t="s">
        <v>431</v>
      </c>
      <c r="HB703" t="s">
        <v>423</v>
      </c>
      <c r="HC703" t="s">
        <v>423</v>
      </c>
      <c r="HD703" t="s">
        <v>431</v>
      </c>
      <c r="HE703" t="s">
        <v>423</v>
      </c>
      <c r="HF703" t="s">
        <v>423</v>
      </c>
      <c r="HG703" t="s">
        <v>423</v>
      </c>
      <c r="HH703" t="s">
        <v>423</v>
      </c>
      <c r="HI703" t="s">
        <v>423</v>
      </c>
      <c r="HJ703" t="s">
        <v>423</v>
      </c>
      <c r="HK703" t="s">
        <v>423</v>
      </c>
      <c r="HL703" t="s">
        <v>431</v>
      </c>
      <c r="HM703" t="s">
        <v>423</v>
      </c>
      <c r="HN703" t="s">
        <v>431</v>
      </c>
      <c r="HP703" t="s">
        <v>423</v>
      </c>
      <c r="HR703" t="s">
        <v>423</v>
      </c>
      <c r="HT703" t="s">
        <v>423</v>
      </c>
      <c r="HV703" t="s">
        <v>423</v>
      </c>
      <c r="HW703" t="s">
        <v>423</v>
      </c>
      <c r="HX703" t="s">
        <v>431</v>
      </c>
      <c r="HY703" t="s">
        <v>423</v>
      </c>
      <c r="HZ703" t="s">
        <v>423</v>
      </c>
      <c r="IA703" t="s">
        <v>423</v>
      </c>
      <c r="IB703" t="s">
        <v>423</v>
      </c>
      <c r="IC703" t="s">
        <v>431</v>
      </c>
      <c r="ID703" t="s">
        <v>423</v>
      </c>
      <c r="IE703" t="s">
        <v>423</v>
      </c>
      <c r="IF703" t="s">
        <v>423</v>
      </c>
      <c r="IG703" t="s">
        <v>423</v>
      </c>
      <c r="IH703" t="s">
        <v>431</v>
      </c>
      <c r="II703" t="s">
        <v>423</v>
      </c>
      <c r="IJ703" t="s">
        <v>423</v>
      </c>
      <c r="IK703" t="s">
        <v>423</v>
      </c>
      <c r="IL703" t="s">
        <v>423</v>
      </c>
      <c r="IM703" t="s">
        <v>431</v>
      </c>
      <c r="IN703" t="s">
        <v>423</v>
      </c>
      <c r="IO703" t="s">
        <v>423</v>
      </c>
      <c r="IP703" t="s">
        <v>423</v>
      </c>
      <c r="IQ703" t="s">
        <v>431</v>
      </c>
      <c r="IR703" t="s">
        <v>423</v>
      </c>
      <c r="IS703" t="s">
        <v>423</v>
      </c>
      <c r="IT703" t="s">
        <v>423</v>
      </c>
      <c r="IU703" t="s">
        <v>431</v>
      </c>
      <c r="IV703" t="s">
        <v>423</v>
      </c>
      <c r="IX703" t="s">
        <v>431</v>
      </c>
      <c r="IZ703" t="s">
        <v>423</v>
      </c>
      <c r="JB703" t="s">
        <v>423</v>
      </c>
      <c r="JD703" s="1" t="s">
        <v>2540</v>
      </c>
      <c r="JE703" s="1" t="s">
        <v>2541</v>
      </c>
      <c r="JF703" t="s">
        <v>2542</v>
      </c>
      <c r="JG703" s="1" t="s">
        <v>2543</v>
      </c>
      <c r="JH703" t="s">
        <v>2544</v>
      </c>
      <c r="JI703" t="s">
        <v>423</v>
      </c>
      <c r="JJ703" t="s">
        <v>423</v>
      </c>
      <c r="JK703" t="s">
        <v>423</v>
      </c>
      <c r="JL703" t="s">
        <v>431</v>
      </c>
      <c r="JM703" t="s">
        <v>423</v>
      </c>
      <c r="JN703" t="s">
        <v>423</v>
      </c>
      <c r="JO703" t="s">
        <v>423</v>
      </c>
      <c r="JP703" t="s">
        <v>423</v>
      </c>
      <c r="JQ703" t="s">
        <v>423</v>
      </c>
      <c r="JR703" t="s">
        <v>423</v>
      </c>
      <c r="JS703" t="s">
        <v>423</v>
      </c>
      <c r="JT703" t="s">
        <v>423</v>
      </c>
      <c r="JU703" t="s">
        <v>423</v>
      </c>
      <c r="JV703" t="s">
        <v>423</v>
      </c>
      <c r="JW703" t="s">
        <v>423</v>
      </c>
      <c r="JX703" t="s">
        <v>431</v>
      </c>
      <c r="JY703" t="s">
        <v>423</v>
      </c>
      <c r="JZ703" t="s">
        <v>423</v>
      </c>
      <c r="KA703" t="s">
        <v>423</v>
      </c>
      <c r="KB703" t="s">
        <v>423</v>
      </c>
      <c r="KC703" t="s">
        <v>423</v>
      </c>
      <c r="KD703" t="s">
        <v>423</v>
      </c>
      <c r="KE703" t="s">
        <v>423</v>
      </c>
      <c r="KF703" t="s">
        <v>423</v>
      </c>
      <c r="KG703" t="s">
        <v>423</v>
      </c>
      <c r="KH703" t="s">
        <v>423</v>
      </c>
      <c r="KI703" t="s">
        <v>423</v>
      </c>
      <c r="KJ703" t="s">
        <v>423</v>
      </c>
      <c r="KK703" t="s">
        <v>423</v>
      </c>
      <c r="KL703" t="s">
        <v>423</v>
      </c>
      <c r="KM703" t="s">
        <v>423</v>
      </c>
      <c r="KN703" t="s">
        <v>423</v>
      </c>
      <c r="KO703" t="s">
        <v>423</v>
      </c>
      <c r="KP703" t="s">
        <v>423</v>
      </c>
      <c r="KQ703" t="s">
        <v>431</v>
      </c>
      <c r="KR703" t="s">
        <v>423</v>
      </c>
      <c r="KS703" t="s">
        <v>423</v>
      </c>
      <c r="KT703" t="s">
        <v>423</v>
      </c>
      <c r="KU703" t="s">
        <v>423</v>
      </c>
      <c r="KV703" t="s">
        <v>423</v>
      </c>
      <c r="KW703" t="s">
        <v>431</v>
      </c>
      <c r="KY703" t="s">
        <v>431</v>
      </c>
      <c r="KZ703" t="s">
        <v>432</v>
      </c>
      <c r="LA703" t="s">
        <v>432</v>
      </c>
      <c r="LB703" t="s">
        <v>432</v>
      </c>
      <c r="LC703" t="s">
        <v>432</v>
      </c>
      <c r="LD703" t="s">
        <v>432</v>
      </c>
      <c r="LE703" t="s">
        <v>432</v>
      </c>
      <c r="LF703" t="s">
        <v>432</v>
      </c>
      <c r="LG703" t="s">
        <v>432</v>
      </c>
      <c r="LH703" t="s">
        <v>432</v>
      </c>
      <c r="LI703" t="s">
        <v>432</v>
      </c>
      <c r="LK703" t="s">
        <v>431</v>
      </c>
      <c r="LL703" t="s">
        <v>423</v>
      </c>
      <c r="LM703" t="s">
        <v>423</v>
      </c>
      <c r="LN703" t="s">
        <v>423</v>
      </c>
      <c r="LO703" t="s">
        <v>439</v>
      </c>
      <c r="LP703" t="s">
        <v>432</v>
      </c>
      <c r="LQ703" t="s">
        <v>432</v>
      </c>
      <c r="LR703" t="s">
        <v>432</v>
      </c>
      <c r="LS703" t="s">
        <v>432</v>
      </c>
      <c r="LT703" t="s">
        <v>432</v>
      </c>
      <c r="LU703" t="s">
        <v>423</v>
      </c>
      <c r="LV703" t="s">
        <v>423</v>
      </c>
      <c r="LW703" t="s">
        <v>423</v>
      </c>
      <c r="LX703" t="s">
        <v>423</v>
      </c>
      <c r="LY703" t="s">
        <v>431</v>
      </c>
      <c r="LZ703" t="s">
        <v>423</v>
      </c>
      <c r="MA703" t="s">
        <v>423</v>
      </c>
      <c r="MB703" t="s">
        <v>423</v>
      </c>
      <c r="MC703" t="s">
        <v>423</v>
      </c>
      <c r="MD703" t="s">
        <v>423</v>
      </c>
      <c r="ME703" t="s">
        <v>431</v>
      </c>
      <c r="MF703" t="s">
        <v>423</v>
      </c>
      <c r="MG703" t="s">
        <v>423</v>
      </c>
      <c r="MH703" t="s">
        <v>431</v>
      </c>
      <c r="MI703" t="s">
        <v>423</v>
      </c>
      <c r="MJ703" t="s">
        <v>431</v>
      </c>
      <c r="MK703" t="s">
        <v>423</v>
      </c>
      <c r="ML703" t="s">
        <v>423</v>
      </c>
      <c r="MN703">
        <v>1838.53</v>
      </c>
      <c r="MO703">
        <v>64.44</v>
      </c>
      <c r="NE703">
        <v>288.08999999999997</v>
      </c>
      <c r="NT703">
        <v>401.99</v>
      </c>
      <c r="OJ703">
        <v>1003.64</v>
      </c>
      <c r="OT703">
        <v>80.37</v>
      </c>
    </row>
    <row r="704" spans="1:410" ht="12.75" customHeight="1" x14ac:dyDescent="0.2">
      <c r="A704">
        <v>860</v>
      </c>
      <c r="B704" t="str">
        <f t="shared" si="460"/>
        <v>0-5min</v>
      </c>
      <c r="C704" t="str">
        <f t="shared" si="461"/>
        <v>seul</v>
      </c>
      <c r="D704" t="str">
        <f t="shared" si="462"/>
        <v>10-20m2</v>
      </c>
      <c r="E704" t="str">
        <f t="shared" si="463"/>
        <v>plutôt oui</v>
      </c>
      <c r="F704" t="str">
        <f t="shared" si="464"/>
        <v>aucune</v>
      </c>
      <c r="G704" t="str">
        <f t="shared" si="465"/>
        <v>echelon 4-7</v>
      </c>
      <c r="H704" t="str">
        <f t="shared" si="466"/>
        <v>non</v>
      </c>
      <c r="I704" t="s">
        <v>423</v>
      </c>
      <c r="J704" t="str">
        <f t="shared" si="467"/>
        <v>souvent</v>
      </c>
      <c r="K704" t="str">
        <f t="shared" si="468"/>
        <v>parfois</v>
      </c>
      <c r="L704" t="str">
        <f t="shared" si="469"/>
        <v>plutôt oui</v>
      </c>
      <c r="M704" t="str">
        <f t="shared" si="470"/>
        <v>2-4h</v>
      </c>
      <c r="N704" t="str">
        <f t="shared" si="471"/>
        <v>6-8h</v>
      </c>
      <c r="O704" t="str">
        <f t="shared" si="472"/>
        <v>souvent</v>
      </c>
      <c r="P704" t="str">
        <f t="shared" si="473"/>
        <v>parfois</v>
      </c>
      <c r="Q704" t="str">
        <f t="shared" si="474"/>
        <v>souvent</v>
      </c>
      <c r="R704" t="s">
        <v>424</v>
      </c>
      <c r="S704" t="s">
        <v>425</v>
      </c>
      <c r="T704" t="s">
        <v>425</v>
      </c>
      <c r="U704" t="s">
        <v>428</v>
      </c>
      <c r="V704" t="s">
        <v>428</v>
      </c>
      <c r="W704" t="s">
        <v>428</v>
      </c>
      <c r="X704" t="s">
        <v>430</v>
      </c>
      <c r="Y704" t="s">
        <v>424</v>
      </c>
      <c r="Z704" t="s">
        <v>425</v>
      </c>
      <c r="AA704" t="s">
        <v>425</v>
      </c>
      <c r="AB704" t="s">
        <v>425</v>
      </c>
      <c r="AC704" t="s">
        <v>425</v>
      </c>
      <c r="AD704" t="str">
        <f t="shared" si="475"/>
        <v>semestre</v>
      </c>
      <c r="AE704" t="str">
        <f t="shared" si="476"/>
        <v>plutôt oui</v>
      </c>
      <c r="AF704" t="str">
        <f t="shared" si="477"/>
        <v>plutôt bonnes</v>
      </c>
      <c r="AG704" t="str">
        <f t="shared" si="478"/>
        <v>régulièrement</v>
      </c>
      <c r="AH704" t="str">
        <f t="shared" si="479"/>
        <v>régulièrement</v>
      </c>
      <c r="AI704" t="str">
        <f t="shared" si="480"/>
        <v>régulièrement</v>
      </c>
      <c r="AJ704" t="str">
        <f t="shared" si="481"/>
        <v>jamais</v>
      </c>
      <c r="AK704" t="str">
        <f t="shared" si="482"/>
        <v>1-5h</v>
      </c>
      <c r="AL704" t="str">
        <f t="shared" si="483"/>
        <v>plutôt oui</v>
      </c>
      <c r="AM704" t="str">
        <f t="shared" si="484"/>
        <v>plutôt non</v>
      </c>
      <c r="AN704" t="str">
        <f t="shared" si="485"/>
        <v>0-1h</v>
      </c>
      <c r="AO704" t="str">
        <f t="shared" si="486"/>
        <v>rarement</v>
      </c>
      <c r="AP704" t="str">
        <f t="shared" si="487"/>
        <v>plutôt oui</v>
      </c>
      <c r="AQ704" t="str">
        <f t="shared" si="488"/>
        <v>1/semaine</v>
      </c>
      <c r="AR704" t="str">
        <f t="shared" si="489"/>
        <v>parfois</v>
      </c>
      <c r="AS704" t="str">
        <f t="shared" si="490"/>
        <v>1-2h</v>
      </c>
      <c r="AT704" t="str">
        <f t="shared" si="491"/>
        <v>très satisfaisante</v>
      </c>
      <c r="AU704" t="str">
        <f t="shared" si="492"/>
        <v>plutôt oui</v>
      </c>
      <c r="AV704" t="str">
        <f t="shared" si="493"/>
        <v>plutôt oui</v>
      </c>
      <c r="AW704" t="str">
        <f t="shared" si="494"/>
        <v>plutôt non</v>
      </c>
      <c r="AX704" t="str">
        <f t="shared" si="495"/>
        <v>plutôt oui</v>
      </c>
      <c r="AY704" t="str">
        <f t="shared" si="496"/>
        <v>plutôt oui</v>
      </c>
      <c r="AZ704" t="str">
        <f t="shared" si="497"/>
        <v>3A</v>
      </c>
      <c r="BA704" t="str">
        <f t="shared" si="498"/>
        <v>IC</v>
      </c>
      <c r="BB704" t="str">
        <f t="shared" si="499"/>
        <v>classique</v>
      </c>
      <c r="BC704" t="str">
        <f t="shared" si="500"/>
        <v>non</v>
      </c>
      <c r="BD704" t="str">
        <f t="shared" si="501"/>
        <v>post-bac</v>
      </c>
      <c r="BE704" t="str">
        <f t="shared" si="502"/>
        <v>Fr</v>
      </c>
      <c r="BF704" t="str">
        <f t="shared" si="503"/>
        <v>50-75%</v>
      </c>
      <c r="BG704" t="str">
        <f t="shared" si="504"/>
        <v>25-50%</v>
      </c>
      <c r="BH704" t="s">
        <v>423</v>
      </c>
      <c r="BI704" t="str">
        <f t="shared" si="505"/>
        <v>aucun</v>
      </c>
      <c r="BJ704" t="s">
        <v>431</v>
      </c>
      <c r="BK704" t="s">
        <v>423</v>
      </c>
      <c r="BL704" t="s">
        <v>423</v>
      </c>
      <c r="BM704" t="s">
        <v>423</v>
      </c>
      <c r="BN704" t="s">
        <v>431</v>
      </c>
      <c r="BO704" t="s">
        <v>423</v>
      </c>
      <c r="BP704" t="s">
        <v>423</v>
      </c>
      <c r="BR704" t="s">
        <v>423</v>
      </c>
      <c r="BS704" t="s">
        <v>431</v>
      </c>
      <c r="BT704" t="s">
        <v>423</v>
      </c>
      <c r="BU704" t="s">
        <v>423</v>
      </c>
      <c r="BV704" t="s">
        <v>423</v>
      </c>
      <c r="BW704" t="s">
        <v>431</v>
      </c>
      <c r="BX704" t="s">
        <v>423</v>
      </c>
      <c r="BY704" t="s">
        <v>423</v>
      </c>
      <c r="BZ704" t="s">
        <v>423</v>
      </c>
      <c r="CA704" t="s">
        <v>432</v>
      </c>
      <c r="CB704" t="s">
        <v>432</v>
      </c>
      <c r="CC704" t="s">
        <v>432</v>
      </c>
      <c r="CD704" t="s">
        <v>432</v>
      </c>
      <c r="CE704" t="s">
        <v>431</v>
      </c>
      <c r="CF704" t="s">
        <v>423</v>
      </c>
      <c r="CG704" t="s">
        <v>423</v>
      </c>
      <c r="CH704" t="s">
        <v>423</v>
      </c>
      <c r="CI704" t="s">
        <v>423</v>
      </c>
      <c r="CJ704" t="s">
        <v>423</v>
      </c>
      <c r="CK704" t="s">
        <v>431</v>
      </c>
      <c r="CL704" t="s">
        <v>423</v>
      </c>
      <c r="CM704" t="s">
        <v>423</v>
      </c>
      <c r="CN704" t="s">
        <v>423</v>
      </c>
      <c r="CO704" t="s">
        <v>432</v>
      </c>
      <c r="CP704" t="s">
        <v>432</v>
      </c>
      <c r="CQ704" t="s">
        <v>432</v>
      </c>
      <c r="CR704" t="s">
        <v>432</v>
      </c>
      <c r="CT704" t="s">
        <v>432</v>
      </c>
      <c r="CU704" t="s">
        <v>423</v>
      </c>
      <c r="CV704" t="s">
        <v>423</v>
      </c>
      <c r="CW704" t="s">
        <v>431</v>
      </c>
      <c r="CX704" t="s">
        <v>423</v>
      </c>
      <c r="CY704" t="s">
        <v>423</v>
      </c>
      <c r="CZ704" t="s">
        <v>423</v>
      </c>
      <c r="DA704" t="s">
        <v>423</v>
      </c>
      <c r="DB704" t="s">
        <v>431</v>
      </c>
      <c r="DC704" t="s">
        <v>423</v>
      </c>
      <c r="DD704" t="s">
        <v>423</v>
      </c>
      <c r="DE704" t="s">
        <v>431</v>
      </c>
      <c r="DF704" t="s">
        <v>423</v>
      </c>
      <c r="DG704" t="s">
        <v>423</v>
      </c>
      <c r="DH704" t="s">
        <v>423</v>
      </c>
      <c r="DI704" t="s">
        <v>431</v>
      </c>
      <c r="DJ704" t="s">
        <v>423</v>
      </c>
      <c r="DK704" t="s">
        <v>423</v>
      </c>
      <c r="DL704" t="s">
        <v>423</v>
      </c>
      <c r="DM704" t="s">
        <v>423</v>
      </c>
      <c r="DN704" t="s">
        <v>431</v>
      </c>
      <c r="DO704" t="s">
        <v>423</v>
      </c>
      <c r="DP704" t="s">
        <v>423</v>
      </c>
      <c r="DQ704" t="s">
        <v>423</v>
      </c>
      <c r="DR704" t="s">
        <v>423</v>
      </c>
      <c r="DS704" t="s">
        <v>423</v>
      </c>
      <c r="DT704" t="s">
        <v>423</v>
      </c>
      <c r="DU704" t="s">
        <v>431</v>
      </c>
      <c r="DV704" t="s">
        <v>423</v>
      </c>
      <c r="DW704" t="s">
        <v>423</v>
      </c>
      <c r="DX704" t="s">
        <v>423</v>
      </c>
      <c r="DY704" t="s">
        <v>423</v>
      </c>
      <c r="DZ704" t="s">
        <v>431</v>
      </c>
      <c r="EA704" t="s">
        <v>423</v>
      </c>
      <c r="EB704" t="s">
        <v>423</v>
      </c>
      <c r="EC704" t="s">
        <v>431</v>
      </c>
      <c r="ED704" t="s">
        <v>423</v>
      </c>
      <c r="EE704" t="s">
        <v>423</v>
      </c>
      <c r="EF704" t="s">
        <v>437</v>
      </c>
      <c r="EG704" t="s">
        <v>434</v>
      </c>
      <c r="EH704" t="s">
        <v>438</v>
      </c>
      <c r="EI704" t="s">
        <v>435</v>
      </c>
      <c r="EJ704" t="s">
        <v>433</v>
      </c>
      <c r="EK704" t="s">
        <v>436</v>
      </c>
      <c r="EL704" t="s">
        <v>424</v>
      </c>
      <c r="EM704" t="s">
        <v>425</v>
      </c>
      <c r="EN704" t="s">
        <v>425</v>
      </c>
      <c r="EO704" t="s">
        <v>428</v>
      </c>
      <c r="EP704" t="s">
        <v>428</v>
      </c>
      <c r="EQ704" t="s">
        <v>428</v>
      </c>
      <c r="ER704" t="s">
        <v>430</v>
      </c>
      <c r="ES704" t="s">
        <v>424</v>
      </c>
      <c r="ET704" t="s">
        <v>425</v>
      </c>
      <c r="EU704" t="s">
        <v>425</v>
      </c>
      <c r="EV704" t="s">
        <v>425</v>
      </c>
      <c r="EW704" t="s">
        <v>425</v>
      </c>
      <c r="EX704" t="s">
        <v>431</v>
      </c>
      <c r="EY704" t="s">
        <v>423</v>
      </c>
      <c r="EZ704" t="s">
        <v>423</v>
      </c>
      <c r="FA704" t="s">
        <v>423</v>
      </c>
      <c r="FB704" t="s">
        <v>423</v>
      </c>
      <c r="FC704" t="s">
        <v>423</v>
      </c>
      <c r="FD704" t="s">
        <v>423</v>
      </c>
      <c r="FE704" t="s">
        <v>431</v>
      </c>
      <c r="FF704" t="s">
        <v>423</v>
      </c>
      <c r="FG704" t="s">
        <v>423</v>
      </c>
      <c r="FH704" t="s">
        <v>423</v>
      </c>
      <c r="FI704" t="s">
        <v>431</v>
      </c>
      <c r="FJ704" t="s">
        <v>423</v>
      </c>
      <c r="FK704" t="s">
        <v>423</v>
      </c>
      <c r="FL704" t="s">
        <v>423</v>
      </c>
      <c r="FM704" t="s">
        <v>431</v>
      </c>
      <c r="FN704" t="s">
        <v>423</v>
      </c>
      <c r="FO704" t="s">
        <v>423</v>
      </c>
      <c r="FP704" t="s">
        <v>423</v>
      </c>
      <c r="FQ704" t="s">
        <v>431</v>
      </c>
      <c r="FR704" t="s">
        <v>423</v>
      </c>
      <c r="FS704" t="s">
        <v>423</v>
      </c>
      <c r="FT704" t="s">
        <v>423</v>
      </c>
      <c r="FU704" t="s">
        <v>431</v>
      </c>
      <c r="FV704" t="s">
        <v>423</v>
      </c>
      <c r="FW704" t="s">
        <v>423</v>
      </c>
      <c r="FX704" t="s">
        <v>423</v>
      </c>
      <c r="FZ704" t="s">
        <v>423</v>
      </c>
      <c r="GB704" t="s">
        <v>423</v>
      </c>
      <c r="GD704" t="s">
        <v>431</v>
      </c>
      <c r="GE704" t="s">
        <v>2545</v>
      </c>
      <c r="GF704" t="s">
        <v>431</v>
      </c>
      <c r="GG704" t="s">
        <v>423</v>
      </c>
      <c r="GH704" t="s">
        <v>423</v>
      </c>
      <c r="GI704" t="s">
        <v>423</v>
      </c>
      <c r="GJ704" t="s">
        <v>423</v>
      </c>
      <c r="GK704" t="s">
        <v>431</v>
      </c>
      <c r="GL704" t="s">
        <v>423</v>
      </c>
      <c r="GM704" t="s">
        <v>423</v>
      </c>
      <c r="GN704" t="s">
        <v>431</v>
      </c>
      <c r="GO704" t="s">
        <v>423</v>
      </c>
      <c r="GP704" t="s">
        <v>423</v>
      </c>
      <c r="GQ704" t="s">
        <v>423</v>
      </c>
      <c r="GR704" t="s">
        <v>423</v>
      </c>
      <c r="GS704" t="s">
        <v>431</v>
      </c>
      <c r="GT704" t="s">
        <v>423</v>
      </c>
      <c r="GU704" t="s">
        <v>423</v>
      </c>
      <c r="GV704" t="s">
        <v>423</v>
      </c>
      <c r="GW704" t="s">
        <v>423</v>
      </c>
      <c r="GX704" t="s">
        <v>423</v>
      </c>
      <c r="GY704" t="s">
        <v>431</v>
      </c>
      <c r="GZ704" t="s">
        <v>423</v>
      </c>
      <c r="HA704" t="s">
        <v>423</v>
      </c>
      <c r="HB704" t="s">
        <v>431</v>
      </c>
      <c r="HC704" t="s">
        <v>423</v>
      </c>
      <c r="HD704" t="s">
        <v>423</v>
      </c>
      <c r="HE704" t="s">
        <v>431</v>
      </c>
      <c r="HF704" t="s">
        <v>423</v>
      </c>
      <c r="HG704" t="s">
        <v>423</v>
      </c>
      <c r="HH704" t="s">
        <v>423</v>
      </c>
      <c r="HI704" t="s">
        <v>423</v>
      </c>
      <c r="HJ704" t="s">
        <v>431</v>
      </c>
      <c r="HK704" t="s">
        <v>423</v>
      </c>
      <c r="HL704" t="s">
        <v>423</v>
      </c>
      <c r="HM704" t="s">
        <v>423</v>
      </c>
      <c r="HN704" t="s">
        <v>423</v>
      </c>
      <c r="HP704" t="s">
        <v>423</v>
      </c>
      <c r="HR704" t="s">
        <v>431</v>
      </c>
      <c r="HS704" t="s">
        <v>2546</v>
      </c>
      <c r="HT704" t="s">
        <v>423</v>
      </c>
      <c r="HV704" t="s">
        <v>423</v>
      </c>
      <c r="HW704" t="s">
        <v>431</v>
      </c>
      <c r="HX704" t="s">
        <v>423</v>
      </c>
      <c r="HY704" t="s">
        <v>423</v>
      </c>
      <c r="HZ704" t="s">
        <v>423</v>
      </c>
      <c r="IA704" t="s">
        <v>423</v>
      </c>
      <c r="IB704" t="s">
        <v>431</v>
      </c>
      <c r="IC704" t="s">
        <v>423</v>
      </c>
      <c r="ID704" t="s">
        <v>423</v>
      </c>
      <c r="IE704" t="s">
        <v>423</v>
      </c>
      <c r="IF704" t="s">
        <v>423</v>
      </c>
      <c r="IG704" t="s">
        <v>431</v>
      </c>
      <c r="IH704" t="s">
        <v>423</v>
      </c>
      <c r="II704" t="s">
        <v>423</v>
      </c>
      <c r="IJ704" t="s">
        <v>423</v>
      </c>
      <c r="IK704" t="s">
        <v>431</v>
      </c>
      <c r="IL704" t="s">
        <v>423</v>
      </c>
      <c r="IM704" t="s">
        <v>423</v>
      </c>
      <c r="IN704" t="s">
        <v>423</v>
      </c>
      <c r="IO704" t="s">
        <v>423</v>
      </c>
      <c r="IP704" t="s">
        <v>431</v>
      </c>
      <c r="IQ704" t="s">
        <v>423</v>
      </c>
      <c r="IR704" t="s">
        <v>423</v>
      </c>
      <c r="IS704" t="s">
        <v>431</v>
      </c>
      <c r="IT704" t="s">
        <v>423</v>
      </c>
      <c r="IU704" t="s">
        <v>423</v>
      </c>
      <c r="IV704" t="s">
        <v>423</v>
      </c>
      <c r="IX704" t="s">
        <v>431</v>
      </c>
      <c r="IZ704" t="s">
        <v>423</v>
      </c>
      <c r="JB704" t="s">
        <v>423</v>
      </c>
      <c r="JI704" t="s">
        <v>423</v>
      </c>
      <c r="JJ704" t="s">
        <v>423</v>
      </c>
      <c r="JK704" t="s">
        <v>431</v>
      </c>
      <c r="JL704" t="s">
        <v>423</v>
      </c>
      <c r="JM704" t="s">
        <v>423</v>
      </c>
      <c r="JN704" t="s">
        <v>423</v>
      </c>
      <c r="JO704" t="s">
        <v>423</v>
      </c>
      <c r="JP704" t="s">
        <v>423</v>
      </c>
      <c r="JQ704" t="s">
        <v>431</v>
      </c>
      <c r="JR704" t="s">
        <v>423</v>
      </c>
      <c r="JS704" t="s">
        <v>423</v>
      </c>
      <c r="JT704" t="s">
        <v>423</v>
      </c>
      <c r="JU704" t="s">
        <v>423</v>
      </c>
      <c r="JV704" t="s">
        <v>423</v>
      </c>
      <c r="JW704" t="s">
        <v>423</v>
      </c>
      <c r="JX704" t="s">
        <v>423</v>
      </c>
      <c r="JY704" t="s">
        <v>423</v>
      </c>
      <c r="JZ704" t="s">
        <v>423</v>
      </c>
      <c r="KA704" t="s">
        <v>423</v>
      </c>
      <c r="KB704" t="s">
        <v>423</v>
      </c>
      <c r="KC704" t="s">
        <v>423</v>
      </c>
      <c r="KD704" t="s">
        <v>423</v>
      </c>
      <c r="KE704" t="s">
        <v>423</v>
      </c>
      <c r="KF704" t="s">
        <v>423</v>
      </c>
      <c r="KG704" t="s">
        <v>423</v>
      </c>
      <c r="KH704" t="s">
        <v>423</v>
      </c>
      <c r="KI704" t="s">
        <v>423</v>
      </c>
      <c r="KJ704" t="s">
        <v>423</v>
      </c>
      <c r="KK704" t="s">
        <v>423</v>
      </c>
      <c r="KL704" t="s">
        <v>423</v>
      </c>
      <c r="KM704" t="s">
        <v>423</v>
      </c>
      <c r="KN704" t="s">
        <v>423</v>
      </c>
      <c r="KO704" t="s">
        <v>423</v>
      </c>
      <c r="KP704" t="s">
        <v>423</v>
      </c>
      <c r="KQ704" t="s">
        <v>431</v>
      </c>
      <c r="KR704" t="s">
        <v>423</v>
      </c>
      <c r="KS704" t="s">
        <v>423</v>
      </c>
      <c r="KT704" t="s">
        <v>423</v>
      </c>
      <c r="KU704" t="s">
        <v>423</v>
      </c>
      <c r="KV704" t="s">
        <v>423</v>
      </c>
      <c r="KW704" t="s">
        <v>431</v>
      </c>
      <c r="KY704" t="s">
        <v>431</v>
      </c>
      <c r="KZ704" t="s">
        <v>432</v>
      </c>
      <c r="LA704" t="s">
        <v>432</v>
      </c>
      <c r="LB704" t="s">
        <v>432</v>
      </c>
      <c r="LC704" t="s">
        <v>432</v>
      </c>
      <c r="LD704" t="s">
        <v>432</v>
      </c>
      <c r="LE704" t="s">
        <v>432</v>
      </c>
      <c r="LF704" t="s">
        <v>432</v>
      </c>
      <c r="LG704" t="s">
        <v>432</v>
      </c>
      <c r="LH704" t="s">
        <v>432</v>
      </c>
      <c r="LI704" t="s">
        <v>432</v>
      </c>
      <c r="LK704" t="s">
        <v>431</v>
      </c>
      <c r="LL704" t="s">
        <v>423</v>
      </c>
      <c r="LM704" t="s">
        <v>423</v>
      </c>
      <c r="LN704" t="s">
        <v>423</v>
      </c>
      <c r="LO704" t="s">
        <v>439</v>
      </c>
      <c r="LP704" t="s">
        <v>432</v>
      </c>
      <c r="LQ704" t="s">
        <v>432</v>
      </c>
      <c r="LR704" t="s">
        <v>432</v>
      </c>
      <c r="LS704" t="s">
        <v>432</v>
      </c>
      <c r="LT704" t="s">
        <v>432</v>
      </c>
      <c r="LU704" t="s">
        <v>423</v>
      </c>
      <c r="LV704" t="s">
        <v>423</v>
      </c>
      <c r="LW704" t="s">
        <v>423</v>
      </c>
      <c r="LX704" t="s">
        <v>431</v>
      </c>
      <c r="LY704" t="s">
        <v>423</v>
      </c>
      <c r="LZ704" t="s">
        <v>423</v>
      </c>
      <c r="MA704" t="s">
        <v>423</v>
      </c>
      <c r="MB704" t="s">
        <v>423</v>
      </c>
      <c r="MC704" t="s">
        <v>423</v>
      </c>
      <c r="MD704" t="s">
        <v>431</v>
      </c>
      <c r="ME704" t="s">
        <v>423</v>
      </c>
      <c r="MF704" t="s">
        <v>423</v>
      </c>
      <c r="MG704" t="s">
        <v>423</v>
      </c>
      <c r="MH704" t="s">
        <v>423</v>
      </c>
      <c r="MI704" t="s">
        <v>423</v>
      </c>
      <c r="MJ704" t="s">
        <v>423</v>
      </c>
      <c r="MK704" t="s">
        <v>423</v>
      </c>
      <c r="ML704" t="s">
        <v>431</v>
      </c>
      <c r="MN704">
        <v>560.91999999999996</v>
      </c>
      <c r="MO704">
        <v>81.55</v>
      </c>
      <c r="NE704">
        <v>157.5</v>
      </c>
      <c r="NT704">
        <v>191.59</v>
      </c>
      <c r="OJ704">
        <v>36.950000000000003</v>
      </c>
      <c r="OT704">
        <v>93.33</v>
      </c>
    </row>
    <row r="705" spans="1:410" ht="12.75" customHeight="1" x14ac:dyDescent="0.2">
      <c r="A705">
        <v>861</v>
      </c>
      <c r="B705" t="str">
        <f t="shared" si="460"/>
        <v>15-30min</v>
      </c>
      <c r="C705" t="str">
        <f t="shared" si="461"/>
        <v>seul</v>
      </c>
      <c r="D705" t="str">
        <f t="shared" si="462"/>
        <v>+ 30m2</v>
      </c>
      <c r="E705" t="str">
        <f t="shared" si="463"/>
        <v>tout à fait</v>
      </c>
      <c r="F705" t="str">
        <f t="shared" si="464"/>
        <v>oui +15h</v>
      </c>
      <c r="G705" t="str">
        <f t="shared" si="465"/>
        <v>non</v>
      </c>
      <c r="H705" t="str">
        <f t="shared" si="466"/>
        <v>non</v>
      </c>
      <c r="I705" t="s">
        <v>423</v>
      </c>
      <c r="J705" t="str">
        <f t="shared" si="467"/>
        <v>jamais</v>
      </c>
      <c r="K705" t="str">
        <f t="shared" si="468"/>
        <v>parfois</v>
      </c>
      <c r="L705" t="str">
        <f t="shared" si="469"/>
        <v>plutôt oui</v>
      </c>
      <c r="M705" t="str">
        <f t="shared" si="470"/>
        <v>2-4h</v>
      </c>
      <c r="N705" t="str">
        <f t="shared" si="471"/>
        <v>2-4h</v>
      </c>
      <c r="O705" t="str">
        <f t="shared" si="472"/>
        <v>parfois</v>
      </c>
      <c r="P705" t="str">
        <f t="shared" si="473"/>
        <v>parfois</v>
      </c>
      <c r="Q705" t="str">
        <f t="shared" si="474"/>
        <v>parfois</v>
      </c>
      <c r="R705" t="s">
        <v>429</v>
      </c>
      <c r="S705" t="s">
        <v>430</v>
      </c>
      <c r="T705" t="s">
        <v>430</v>
      </c>
      <c r="U705" t="s">
        <v>426</v>
      </c>
      <c r="V705" t="s">
        <v>428</v>
      </c>
      <c r="W705" t="s">
        <v>428</v>
      </c>
      <c r="X705" t="s">
        <v>429</v>
      </c>
      <c r="Y705" t="s">
        <v>429</v>
      </c>
      <c r="Z705" t="s">
        <v>429</v>
      </c>
      <c r="AA705" t="s">
        <v>429</v>
      </c>
      <c r="AB705" t="s">
        <v>425</v>
      </c>
      <c r="AC705" t="s">
        <v>425</v>
      </c>
      <c r="AD705" t="str">
        <f t="shared" si="475"/>
        <v>1 semaine avant</v>
      </c>
      <c r="AE705" t="str">
        <f t="shared" si="476"/>
        <v xml:space="preserve">moyennement </v>
      </c>
      <c r="AF705" t="str">
        <f t="shared" si="477"/>
        <v>très bonnes</v>
      </c>
      <c r="AG705" t="str">
        <f t="shared" si="478"/>
        <v>régulièrement</v>
      </c>
      <c r="AH705" t="str">
        <f t="shared" si="479"/>
        <v>régulièrement</v>
      </c>
      <c r="AI705" t="str">
        <f t="shared" si="480"/>
        <v>régulièrement</v>
      </c>
      <c r="AJ705" t="str">
        <f t="shared" si="481"/>
        <v>parfois</v>
      </c>
      <c r="AK705" t="str">
        <f t="shared" si="482"/>
        <v>non</v>
      </c>
      <c r="AL705" t="str">
        <f t="shared" si="483"/>
        <v>pas d'asso</v>
      </c>
      <c r="AM705" t="str">
        <f t="shared" si="484"/>
        <v>pas d'asso</v>
      </c>
      <c r="AN705" t="str">
        <f t="shared" si="485"/>
        <v>+10h</v>
      </c>
      <c r="AO705" t="str">
        <f t="shared" si="486"/>
        <v>1/mois</v>
      </c>
      <c r="AP705" t="str">
        <f t="shared" si="487"/>
        <v>plutôt oui</v>
      </c>
      <c r="AQ705" t="str">
        <f t="shared" si="488"/>
        <v>1/mois</v>
      </c>
      <c r="AR705" t="str">
        <f t="shared" si="489"/>
        <v>régulièrement</v>
      </c>
      <c r="AS705" t="str">
        <f t="shared" si="490"/>
        <v>4-6h</v>
      </c>
      <c r="AT705" t="str">
        <f t="shared" si="491"/>
        <v>très satisfaisante</v>
      </c>
      <c r="AU705" t="str">
        <f t="shared" si="492"/>
        <v>tout à fait</v>
      </c>
      <c r="AV705" t="str">
        <f t="shared" si="493"/>
        <v>plutôt oui</v>
      </c>
      <c r="AW705" t="str">
        <f t="shared" si="494"/>
        <v>plutôt oui</v>
      </c>
      <c r="AX705" t="str">
        <f t="shared" si="495"/>
        <v>plutôt non</v>
      </c>
      <c r="AY705" t="str">
        <f t="shared" si="496"/>
        <v>tout à fait</v>
      </c>
      <c r="AZ705" t="str">
        <f t="shared" si="497"/>
        <v>4A</v>
      </c>
      <c r="BA705" t="str">
        <f t="shared" si="498"/>
        <v>GC</v>
      </c>
      <c r="BB705" t="str">
        <f t="shared" si="499"/>
        <v>SHN</v>
      </c>
      <c r="BC705" t="str">
        <f t="shared" si="500"/>
        <v>non</v>
      </c>
      <c r="BD705" t="str">
        <f t="shared" si="501"/>
        <v>post-bac</v>
      </c>
      <c r="BE705" t="str">
        <f t="shared" si="502"/>
        <v>Fr</v>
      </c>
      <c r="BF705" t="str">
        <f t="shared" si="503"/>
        <v>amenag</v>
      </c>
      <c r="BG705" t="str">
        <f t="shared" si="504"/>
        <v>50-75%</v>
      </c>
      <c r="BH705" t="s">
        <v>423</v>
      </c>
      <c r="BI705" t="str">
        <f t="shared" si="505"/>
        <v>aucun</v>
      </c>
      <c r="BJ705" t="s">
        <v>423</v>
      </c>
      <c r="BK705" t="s">
        <v>423</v>
      </c>
      <c r="BL705" t="s">
        <v>431</v>
      </c>
      <c r="BM705" t="s">
        <v>423</v>
      </c>
      <c r="BN705" t="s">
        <v>431</v>
      </c>
      <c r="BO705" t="s">
        <v>423</v>
      </c>
      <c r="BP705" t="s">
        <v>423</v>
      </c>
      <c r="BR705" t="s">
        <v>423</v>
      </c>
      <c r="BS705" t="s">
        <v>423</v>
      </c>
      <c r="BT705" t="s">
        <v>423</v>
      </c>
      <c r="BU705" t="s">
        <v>431</v>
      </c>
      <c r="BV705" t="s">
        <v>431</v>
      </c>
      <c r="BW705" t="s">
        <v>423</v>
      </c>
      <c r="BX705" t="s">
        <v>423</v>
      </c>
      <c r="BY705" t="s">
        <v>423</v>
      </c>
      <c r="BZ705" t="s">
        <v>431</v>
      </c>
      <c r="CA705" t="s">
        <v>423</v>
      </c>
      <c r="CB705" t="s">
        <v>423</v>
      </c>
      <c r="CC705" t="s">
        <v>423</v>
      </c>
      <c r="CD705" t="s">
        <v>431</v>
      </c>
      <c r="CE705" t="s">
        <v>423</v>
      </c>
      <c r="CF705" t="s">
        <v>432</v>
      </c>
      <c r="CG705" t="s">
        <v>432</v>
      </c>
      <c r="CH705" t="s">
        <v>432</v>
      </c>
      <c r="CI705" t="s">
        <v>432</v>
      </c>
      <c r="CJ705" t="s">
        <v>432</v>
      </c>
      <c r="CK705" t="s">
        <v>432</v>
      </c>
      <c r="CL705" t="s">
        <v>432</v>
      </c>
      <c r="CM705" t="s">
        <v>432</v>
      </c>
      <c r="CN705" t="s">
        <v>423</v>
      </c>
      <c r="CO705" t="s">
        <v>432</v>
      </c>
      <c r="CP705" t="s">
        <v>432</v>
      </c>
      <c r="CQ705" t="s">
        <v>432</v>
      </c>
      <c r="CR705" t="s">
        <v>432</v>
      </c>
      <c r="CT705" t="s">
        <v>432</v>
      </c>
      <c r="CU705" t="s">
        <v>423</v>
      </c>
      <c r="CV705" t="s">
        <v>423</v>
      </c>
      <c r="CW705" t="s">
        <v>423</v>
      </c>
      <c r="CX705" t="s">
        <v>423</v>
      </c>
      <c r="CY705" t="s">
        <v>431</v>
      </c>
      <c r="CZ705" t="s">
        <v>423</v>
      </c>
      <c r="DA705" t="s">
        <v>423</v>
      </c>
      <c r="DB705" t="s">
        <v>431</v>
      </c>
      <c r="DC705" t="s">
        <v>423</v>
      </c>
      <c r="DD705" t="s">
        <v>423</v>
      </c>
      <c r="DE705" t="s">
        <v>431</v>
      </c>
      <c r="DF705" t="s">
        <v>423</v>
      </c>
      <c r="DG705" t="s">
        <v>423</v>
      </c>
      <c r="DH705" t="s">
        <v>423</v>
      </c>
      <c r="DI705" t="s">
        <v>431</v>
      </c>
      <c r="DJ705" t="s">
        <v>423</v>
      </c>
      <c r="DK705" t="s">
        <v>423</v>
      </c>
      <c r="DL705" t="s">
        <v>423</v>
      </c>
      <c r="DM705" t="s">
        <v>423</v>
      </c>
      <c r="DN705" t="s">
        <v>423</v>
      </c>
      <c r="DO705" t="s">
        <v>423</v>
      </c>
      <c r="DP705" t="s">
        <v>431</v>
      </c>
      <c r="DQ705" t="s">
        <v>423</v>
      </c>
      <c r="DR705" t="s">
        <v>423</v>
      </c>
      <c r="DS705" t="s">
        <v>423</v>
      </c>
      <c r="DT705" t="s">
        <v>423</v>
      </c>
      <c r="DU705" t="s">
        <v>423</v>
      </c>
      <c r="DV705" t="s">
        <v>431</v>
      </c>
      <c r="DW705" t="s">
        <v>423</v>
      </c>
      <c r="DX705" t="s">
        <v>423</v>
      </c>
      <c r="DY705" t="s">
        <v>423</v>
      </c>
      <c r="DZ705" t="s">
        <v>431</v>
      </c>
      <c r="EA705" t="s">
        <v>423</v>
      </c>
      <c r="EB705" t="s">
        <v>423</v>
      </c>
      <c r="EC705" t="s">
        <v>423</v>
      </c>
      <c r="ED705" t="s">
        <v>431</v>
      </c>
      <c r="EE705" t="s">
        <v>423</v>
      </c>
      <c r="EF705" t="s">
        <v>438</v>
      </c>
      <c r="EG705" t="s">
        <v>437</v>
      </c>
      <c r="EH705" t="s">
        <v>436</v>
      </c>
      <c r="EI705" t="s">
        <v>435</v>
      </c>
      <c r="EJ705" t="s">
        <v>434</v>
      </c>
      <c r="EK705" t="s">
        <v>433</v>
      </c>
      <c r="EL705" t="s">
        <v>429</v>
      </c>
      <c r="EM705" t="s">
        <v>430</v>
      </c>
      <c r="EN705" t="s">
        <v>430</v>
      </c>
      <c r="EO705" t="s">
        <v>426</v>
      </c>
      <c r="EP705" t="s">
        <v>428</v>
      </c>
      <c r="EQ705" t="s">
        <v>428</v>
      </c>
      <c r="ER705" t="s">
        <v>429</v>
      </c>
      <c r="ES705" t="s">
        <v>429</v>
      </c>
      <c r="ET705" t="s">
        <v>429</v>
      </c>
      <c r="EU705" t="s">
        <v>429</v>
      </c>
      <c r="EV705" t="s">
        <v>425</v>
      </c>
      <c r="EW705" t="s">
        <v>425</v>
      </c>
      <c r="EX705" t="s">
        <v>423</v>
      </c>
      <c r="EY705" t="s">
        <v>423</v>
      </c>
      <c r="EZ705" t="s">
        <v>423</v>
      </c>
      <c r="FA705" t="s">
        <v>431</v>
      </c>
      <c r="FB705" t="s">
        <v>423</v>
      </c>
      <c r="FC705" t="s">
        <v>423</v>
      </c>
      <c r="FD705" t="s">
        <v>423</v>
      </c>
      <c r="FE705" t="s">
        <v>423</v>
      </c>
      <c r="FF705" t="s">
        <v>431</v>
      </c>
      <c r="FG705" t="s">
        <v>423</v>
      </c>
      <c r="FH705" t="s">
        <v>431</v>
      </c>
      <c r="FI705" t="s">
        <v>423</v>
      </c>
      <c r="FJ705" t="s">
        <v>423</v>
      </c>
      <c r="FK705" t="s">
        <v>423</v>
      </c>
      <c r="FL705" t="s">
        <v>423</v>
      </c>
      <c r="FM705" t="s">
        <v>431</v>
      </c>
      <c r="FN705" t="s">
        <v>423</v>
      </c>
      <c r="FO705" t="s">
        <v>423</v>
      </c>
      <c r="FP705" t="s">
        <v>423</v>
      </c>
      <c r="FQ705" t="s">
        <v>431</v>
      </c>
      <c r="FR705" t="s">
        <v>423</v>
      </c>
      <c r="FS705" t="s">
        <v>423</v>
      </c>
      <c r="FT705" t="s">
        <v>423</v>
      </c>
      <c r="FU705" t="s">
        <v>431</v>
      </c>
      <c r="FV705" t="s">
        <v>423</v>
      </c>
      <c r="FW705" t="s">
        <v>423</v>
      </c>
      <c r="FX705" t="s">
        <v>423</v>
      </c>
      <c r="FZ705" t="s">
        <v>423</v>
      </c>
      <c r="GB705" t="s">
        <v>431</v>
      </c>
      <c r="GD705" t="s">
        <v>423</v>
      </c>
      <c r="GF705" t="s">
        <v>423</v>
      </c>
      <c r="GG705" t="s">
        <v>432</v>
      </c>
      <c r="GH705" t="s">
        <v>432</v>
      </c>
      <c r="GI705" t="s">
        <v>432</v>
      </c>
      <c r="GJ705" t="s">
        <v>432</v>
      </c>
      <c r="GK705" t="s">
        <v>432</v>
      </c>
      <c r="GL705" t="s">
        <v>432</v>
      </c>
      <c r="GM705" t="s">
        <v>432</v>
      </c>
      <c r="GN705" t="s">
        <v>432</v>
      </c>
      <c r="GO705" t="s">
        <v>432</v>
      </c>
      <c r="GP705" t="s">
        <v>432</v>
      </c>
      <c r="GQ705" t="s">
        <v>432</v>
      </c>
      <c r="GR705" t="s">
        <v>432</v>
      </c>
      <c r="GS705" t="s">
        <v>432</v>
      </c>
      <c r="GT705" t="s">
        <v>432</v>
      </c>
      <c r="GU705" t="s">
        <v>431</v>
      </c>
      <c r="GV705" t="s">
        <v>423</v>
      </c>
      <c r="GW705" t="s">
        <v>423</v>
      </c>
      <c r="GX705" t="s">
        <v>423</v>
      </c>
      <c r="GY705" t="s">
        <v>423</v>
      </c>
      <c r="GZ705" t="s">
        <v>423</v>
      </c>
      <c r="HA705" t="s">
        <v>431</v>
      </c>
      <c r="HB705" t="s">
        <v>423</v>
      </c>
      <c r="HC705" t="s">
        <v>423</v>
      </c>
      <c r="HD705" t="s">
        <v>423</v>
      </c>
      <c r="HE705" t="s">
        <v>431</v>
      </c>
      <c r="HF705" t="s">
        <v>423</v>
      </c>
      <c r="HG705" t="s">
        <v>423</v>
      </c>
      <c r="HH705" t="s">
        <v>423</v>
      </c>
      <c r="HI705" t="s">
        <v>423</v>
      </c>
      <c r="HJ705" t="s">
        <v>423</v>
      </c>
      <c r="HK705" t="s">
        <v>431</v>
      </c>
      <c r="HL705" t="s">
        <v>423</v>
      </c>
      <c r="HM705" t="s">
        <v>423</v>
      </c>
      <c r="HN705" t="s">
        <v>423</v>
      </c>
      <c r="HP705" t="s">
        <v>431</v>
      </c>
      <c r="HR705" t="s">
        <v>423</v>
      </c>
      <c r="HT705" t="s">
        <v>423</v>
      </c>
      <c r="HV705" t="s">
        <v>423</v>
      </c>
      <c r="HW705" t="s">
        <v>423</v>
      </c>
      <c r="HX705" t="s">
        <v>423</v>
      </c>
      <c r="HY705" t="s">
        <v>431</v>
      </c>
      <c r="HZ705" t="s">
        <v>423</v>
      </c>
      <c r="IA705" t="s">
        <v>423</v>
      </c>
      <c r="IB705" t="s">
        <v>431</v>
      </c>
      <c r="IC705" t="s">
        <v>423</v>
      </c>
      <c r="ID705" t="s">
        <v>423</v>
      </c>
      <c r="IE705" t="s">
        <v>423</v>
      </c>
      <c r="IF705" t="s">
        <v>431</v>
      </c>
      <c r="IG705" t="s">
        <v>423</v>
      </c>
      <c r="IH705" t="s">
        <v>423</v>
      </c>
      <c r="II705" t="s">
        <v>423</v>
      </c>
      <c r="IJ705" t="s">
        <v>423</v>
      </c>
      <c r="IK705" t="s">
        <v>431</v>
      </c>
      <c r="IL705" t="s">
        <v>423</v>
      </c>
      <c r="IM705" t="s">
        <v>423</v>
      </c>
      <c r="IN705" t="s">
        <v>423</v>
      </c>
      <c r="IO705" t="s">
        <v>431</v>
      </c>
      <c r="IP705" t="s">
        <v>423</v>
      </c>
      <c r="IQ705" t="s">
        <v>423</v>
      </c>
      <c r="IR705" t="s">
        <v>423</v>
      </c>
      <c r="IS705" t="s">
        <v>423</v>
      </c>
      <c r="IT705" t="s">
        <v>431</v>
      </c>
      <c r="IU705" t="s">
        <v>423</v>
      </c>
      <c r="IV705" t="s">
        <v>431</v>
      </c>
      <c r="IX705" t="s">
        <v>423</v>
      </c>
      <c r="IZ705" t="s">
        <v>423</v>
      </c>
      <c r="JB705" t="s">
        <v>423</v>
      </c>
      <c r="JI705" t="s">
        <v>423</v>
      </c>
      <c r="JJ705" t="s">
        <v>423</v>
      </c>
      <c r="JK705" t="s">
        <v>423</v>
      </c>
      <c r="JL705" t="s">
        <v>431</v>
      </c>
      <c r="JM705" t="s">
        <v>423</v>
      </c>
      <c r="JN705" t="s">
        <v>423</v>
      </c>
      <c r="JO705" t="s">
        <v>423</v>
      </c>
      <c r="JP705" t="s">
        <v>423</v>
      </c>
      <c r="JQ705" t="s">
        <v>423</v>
      </c>
      <c r="JR705" t="s">
        <v>423</v>
      </c>
      <c r="JS705" t="s">
        <v>423</v>
      </c>
      <c r="JT705" t="s">
        <v>423</v>
      </c>
      <c r="JU705" t="s">
        <v>423</v>
      </c>
      <c r="JV705" t="s">
        <v>423</v>
      </c>
      <c r="JW705" t="s">
        <v>423</v>
      </c>
      <c r="JX705" t="s">
        <v>431</v>
      </c>
      <c r="JY705" t="s">
        <v>423</v>
      </c>
      <c r="JZ705" t="s">
        <v>423</v>
      </c>
      <c r="KA705" t="s">
        <v>423</v>
      </c>
      <c r="KB705" t="s">
        <v>423</v>
      </c>
      <c r="KC705" t="s">
        <v>423</v>
      </c>
      <c r="KD705" t="s">
        <v>423</v>
      </c>
      <c r="KE705" t="s">
        <v>423</v>
      </c>
      <c r="KF705" t="s">
        <v>423</v>
      </c>
      <c r="KG705" t="s">
        <v>423</v>
      </c>
      <c r="KH705" t="s">
        <v>423</v>
      </c>
      <c r="KI705" t="s">
        <v>423</v>
      </c>
      <c r="KJ705" t="s">
        <v>423</v>
      </c>
      <c r="KK705" t="s">
        <v>423</v>
      </c>
      <c r="KL705" t="s">
        <v>431</v>
      </c>
      <c r="KM705" t="s">
        <v>423</v>
      </c>
      <c r="KN705" t="s">
        <v>423</v>
      </c>
      <c r="KO705" t="s">
        <v>423</v>
      </c>
      <c r="KP705" t="s">
        <v>423</v>
      </c>
      <c r="KQ705" t="s">
        <v>423</v>
      </c>
      <c r="KR705" t="s">
        <v>423</v>
      </c>
      <c r="KS705" t="s">
        <v>423</v>
      </c>
      <c r="KT705" t="s">
        <v>423</v>
      </c>
      <c r="KU705" t="s">
        <v>423</v>
      </c>
      <c r="KV705" t="s">
        <v>423</v>
      </c>
      <c r="KW705" t="s">
        <v>431</v>
      </c>
      <c r="KY705" t="s">
        <v>431</v>
      </c>
      <c r="KZ705" t="s">
        <v>432</v>
      </c>
      <c r="LA705" t="s">
        <v>432</v>
      </c>
      <c r="LB705" t="s">
        <v>432</v>
      </c>
      <c r="LC705" t="s">
        <v>432</v>
      </c>
      <c r="LD705" t="s">
        <v>432</v>
      </c>
      <c r="LE705" t="s">
        <v>432</v>
      </c>
      <c r="LF705" t="s">
        <v>432</v>
      </c>
      <c r="LG705" t="s">
        <v>432</v>
      </c>
      <c r="LH705" t="s">
        <v>432</v>
      </c>
      <c r="LI705" t="s">
        <v>432</v>
      </c>
      <c r="LK705" t="s">
        <v>431</v>
      </c>
      <c r="LL705" t="s">
        <v>423</v>
      </c>
      <c r="LM705" t="s">
        <v>423</v>
      </c>
      <c r="LN705" t="s">
        <v>423</v>
      </c>
      <c r="LO705" t="s">
        <v>439</v>
      </c>
      <c r="LP705" t="s">
        <v>432</v>
      </c>
      <c r="LQ705" t="s">
        <v>432</v>
      </c>
      <c r="LR705" t="s">
        <v>432</v>
      </c>
      <c r="LS705" t="s">
        <v>432</v>
      </c>
      <c r="LT705" t="s">
        <v>432</v>
      </c>
      <c r="LU705" t="s">
        <v>423</v>
      </c>
      <c r="LV705" t="s">
        <v>423</v>
      </c>
      <c r="LW705" t="s">
        <v>423</v>
      </c>
      <c r="LX705" t="s">
        <v>423</v>
      </c>
      <c r="LY705" t="s">
        <v>423</v>
      </c>
      <c r="LZ705" t="s">
        <v>423</v>
      </c>
      <c r="MA705" t="s">
        <v>431</v>
      </c>
      <c r="MB705" t="s">
        <v>423</v>
      </c>
      <c r="MC705" t="s">
        <v>423</v>
      </c>
      <c r="MD705" t="s">
        <v>423</v>
      </c>
      <c r="ME705" t="s">
        <v>431</v>
      </c>
      <c r="MF705" t="s">
        <v>423</v>
      </c>
      <c r="MG705" t="s">
        <v>423</v>
      </c>
      <c r="MH705" t="s">
        <v>423</v>
      </c>
      <c r="MI705" t="s">
        <v>423</v>
      </c>
      <c r="MJ705" t="s">
        <v>423</v>
      </c>
      <c r="MK705" t="s">
        <v>423</v>
      </c>
      <c r="ML705" t="s">
        <v>431</v>
      </c>
      <c r="MM705" t="s">
        <v>2547</v>
      </c>
      <c r="MN705">
        <v>359.42</v>
      </c>
      <c r="MO705">
        <v>51.15</v>
      </c>
      <c r="NE705">
        <v>122.64</v>
      </c>
      <c r="NT705">
        <v>64.900000000000006</v>
      </c>
      <c r="OJ705">
        <v>38.159999999999997</v>
      </c>
      <c r="OT705">
        <v>82.57</v>
      </c>
    </row>
    <row r="706" spans="1:410" ht="12.75" customHeight="1" x14ac:dyDescent="0.2">
      <c r="A706">
        <v>862</v>
      </c>
      <c r="B706" t="str">
        <f t="shared" ref="B706:B769" si="506">IF(BJ706="oui","0-5min",IF(BK706="oui","5-15min",IF(BL706="oui","15-30min",IF(BM706="oui","+30min",""))))</f>
        <v>0-5min</v>
      </c>
      <c r="C706" t="str">
        <f t="shared" ref="C706:C769" si="507">IF(BN706="oui","seul",IF(BO706="oui","colocation",IF(BP706="oui","foyer familial","")))</f>
        <v>colocation</v>
      </c>
      <c r="D706" t="str">
        <f t="shared" ref="D706:D769" si="508">IF(BR706="oui","- 10m2",IF(BS706="oui","10-20m2",IF(BT706="oui","20-30m2",IF(BU706="oui","+ 30m2",IF(AND(BR706="N/A", BS706="N/A", BT706="N/A", BU706="N/A", BN706 = "Non"),"coloc ou foyer familial","")))))</f>
        <v>coloc ou foyer familial</v>
      </c>
      <c r="E706" t="str">
        <f t="shared" ref="E706:E769" si="509">IF(BV706="oui","tout à fait",IF(BW706="oui","plutôt oui",IF(BX706="oui","plutôt non",IF(BY706="oui","pas du tout",""))))</f>
        <v>tout à fait</v>
      </c>
      <c r="F706" t="str">
        <f t="shared" ref="F706:F769" si="510">IF(BZ706="non","aucune",IF(CA706="oui","oui 1-5h",IF(CB706="oui","oui 5-10h",IF(CC706="oui","oui 10-15h",IF(CD706="oui","oui +15h","")))))</f>
        <v>aucune</v>
      </c>
      <c r="G706" t="str">
        <f t="shared" ref="G706:G769" si="511">IF(CE706="Non","non",IF(CF706="oui","echelon 0bis",IF(OR(CG706="oui",CH706="oui",CI706="oui"),"echelon 1-3",IF(OR(CJ706="oui",CK706="oui",CL706="oui",CM706="oui"),"echelon 4-7",""))))</f>
        <v>non</v>
      </c>
      <c r="H706" t="str">
        <f t="shared" ref="H706:H769" si="512">IF(CN706="Non","non","oui")</f>
        <v>non</v>
      </c>
      <c r="I706" t="s">
        <v>423</v>
      </c>
      <c r="J706" t="str">
        <f t="shared" ref="J706:J769" si="513">IF(CV706="oui","toujours",IF(CW706="oui","souvent",IF(CX706="oui","parfois",IF(CY706="oui","jamais",""))))</f>
        <v>souvent</v>
      </c>
      <c r="K706" t="str">
        <f t="shared" ref="K706:K769" si="514">IF(CZ706="oui","toujours",IF(DA706="oui","souvent",IF(DB706="oui","parfois",IF(DC706="oui","jamais",""))))</f>
        <v>jamais</v>
      </c>
      <c r="L706" t="str">
        <f t="shared" ref="L706:L769" si="515">IF(DD706="oui","tout à fait",IF(DE706="oui","plutôt oui",IF(DF706="oui","plutôt non",IF(DG706="oui","non","pas commentaire"))))</f>
        <v>pas commentaire</v>
      </c>
      <c r="M706" t="str">
        <f t="shared" ref="M706:M769" si="516">IF(DH706="oui","+4h",IF(DI706="oui","2-4h",IF(DJ706="oui","1-2h",IF(DK706="oui","0-1h",IF(DL706="oui","0h","")))))</f>
        <v>1-2h</v>
      </c>
      <c r="N706" t="str">
        <f t="shared" ref="N706:N769" si="517">IF(DM706="oui","+8h",IF(DN706="oui","6-8h",IF(DO706="oui","4-6h",IF(DP706="oui","2-4h",IF(DQ706="oui","1-2h",IF(DR706="oui","0-1h",IF(DS706="oui","0h")))))))</f>
        <v>6-8h</v>
      </c>
      <c r="O706" t="str">
        <f t="shared" ref="O706:O769" si="518">IF(DT706="oui","toujours",IF(DU706="oui","souvent",IF(DV706="oui","parfois",IF(DW706="oui","jamais",""))))</f>
        <v>souvent</v>
      </c>
      <c r="P706" t="str">
        <f t="shared" ref="P706:P769" si="519">IF(DX706="oui","toujours",IF(DY706="oui","souvent",IF(DZ706="oui","parfois",IF(EA706="oui","jamais",""))))</f>
        <v>souvent</v>
      </c>
      <c r="Q706" t="str">
        <f t="shared" ref="Q706:Q769" si="520">IF(EB706="oui","toujours",IF(EC706="oui","souvent",IF(ED706="oui","parfois",IF(EE706="oui","jamais",""))))</f>
        <v>parfois</v>
      </c>
      <c r="R706" t="s">
        <v>424</v>
      </c>
      <c r="S706" t="s">
        <v>425</v>
      </c>
      <c r="T706" t="s">
        <v>425</v>
      </c>
      <c r="U706" t="s">
        <v>428</v>
      </c>
      <c r="V706" t="s">
        <v>428</v>
      </c>
      <c r="W706" t="s">
        <v>440</v>
      </c>
      <c r="X706" t="s">
        <v>424</v>
      </c>
      <c r="Y706" t="s">
        <v>430</v>
      </c>
      <c r="Z706" t="s">
        <v>425</v>
      </c>
      <c r="AA706" t="s">
        <v>425</v>
      </c>
      <c r="AB706" t="s">
        <v>425</v>
      </c>
      <c r="AC706" t="s">
        <v>425</v>
      </c>
      <c r="AD706" t="str">
        <f t="shared" ref="AD706:AD769" si="521">IF(EX706="oui","semestre",IF(EY706="oui","1 mois avant",IF(EZ706="oui","2 semaines avant",IF(FA706="oui","1 semaine avant",IF(FB706="oui","3-4 jours avant",IF(FC706="oui","la veille",""))))))</f>
        <v>2 semaines avant</v>
      </c>
      <c r="AE706" t="str">
        <f t="shared" ref="AE706:AE769" si="522">IF(FD706="oui","très",IF(FE706="oui","plutôt oui",IF(FF706="oui","moyennement ",IF(FG706="oui","pas du tout",""))))</f>
        <v>très</v>
      </c>
      <c r="AF706" t="str">
        <f t="shared" ref="AF706:AF769" si="523">IF(FH706="oui","très bonnes",IF(FI706="oui","plutôt bonnes",IF(FJ706="oui","moyennes",IF(FK706="oui","mauvaises",""))))</f>
        <v>très bonnes</v>
      </c>
      <c r="AG706" t="str">
        <f t="shared" ref="AG706:AG769" si="524">IF(FL706="oui","très souvent",IF(FM706="oui","régulièrement",IF(FN706="oui","parfois",IF(FO706="oui","jamais",""))))</f>
        <v>parfois</v>
      </c>
      <c r="AH706" t="str">
        <f t="shared" ref="AH706:AH769" si="525">IF(FP706="oui","très souvent",IF(FQ706="oui","régulièrement",IF(FR706="oui","parfois",IF(FS706="oui","jamais",""))))</f>
        <v>très souvent</v>
      </c>
      <c r="AI706" t="str">
        <f t="shared" ref="AI706:AI769" si="526">IF(FT706="oui","très souvent",IF(FU706="oui","régulièrement",IF(FV706="oui","parfois",IF(FW706="oui","jamais",""))))</f>
        <v>parfois</v>
      </c>
      <c r="AJ706" t="str">
        <f t="shared" ref="AJ706:AJ769" si="527">IF(FX706="oui","toujours",IF(FZ706="oui","souvent",IF(GB706="oui","parfois",IF(GD706="oui","jamais",""))))</f>
        <v>jamais</v>
      </c>
      <c r="AK706" t="str">
        <f t="shared" ref="AK706:AK769" si="528">IF(GG706="oui","+20h",IF(GH706="oui","15-20h",IF(GI706="oui","10-15h",IF(GJ706="oui","5-10h",IF(GK706="oui","1-5h",IF(GL706="oui","0-1h","non"))))))</f>
        <v>1-5h</v>
      </c>
      <c r="AL706" t="str">
        <f t="shared" ref="AL706:AL769" si="529">IF(GM706="oui","tout à fait",IF(GN706="oui","plutôt oui",IF(GO706="oui","plutôt non",IF(GP706="oui","pas du tout","pas d'asso"))))</f>
        <v>tout à fait</v>
      </c>
      <c r="AM706" t="str">
        <f t="shared" ref="AM706:AM769" si="530">IF(GQ706="oui","tout à fait",IF(GR706="oui","plutôt oui",IF(GS706="oui","plutôt non",IF(GT706="oui","pas du tout","pas d'asso"))))</f>
        <v>plutôt non</v>
      </c>
      <c r="AN706" t="str">
        <f t="shared" ref="AN706:AN769" si="531">IF(GU706="oui","+10h",IF(GV706="oui","6-10h",IF(GW706="oui","3-6h",IF(GX706="oui","1-3h","0-1h"))))</f>
        <v>3-6h</v>
      </c>
      <c r="AO706" t="str">
        <f t="shared" ref="AO706:AO769" si="532">IF(GZ706="oui","1/semaine",IF(HA706="oui","1/mois",IF(HB706="oui","rarement",IF(HC706="oui","jamais",""))))</f>
        <v>1/mois</v>
      </c>
      <c r="AP706" t="str">
        <f t="shared" ref="AP706:AP769" si="533">IF(HD706="oui","tout à fait",IF(HE706="oui","plutôt oui",IF(HF706="oui","plutôt non",IF(HG706="oui","pas du tout","pas de spectacles"))))</f>
        <v>tout à fait</v>
      </c>
      <c r="AQ706" t="str">
        <f t="shared" ref="AQ706:AQ769" si="534">IF(HH706="oui","tous les jours",IF(HI706="oui","plusieurs fois/semaine",IF(HJ706="oui","1/semaine",IF(HK706="oui","1/mois",IF(HL706="oui","rarement","jamais")))))</f>
        <v>1/mois</v>
      </c>
      <c r="AR706" t="str">
        <f t="shared" ref="AR706:AR769" si="535">IF(HN706="Oui","très souvent",IF(HP706="Oui","régulièrement",IF(HR706="Oui","parfois",IF(HT706="Oui","jamais",""))))</f>
        <v>régulièrement</v>
      </c>
      <c r="AS706" t="str">
        <f t="shared" ref="AS706:AS769" si="536">IF(HV706="oui","0-1h",IF(HW706="oui","1-2h",IF(HX706="oui","2-4h",IF(HY706="oui","4-6h",IF(HZ706="oui","6-8h","+8h")))))</f>
        <v>1-2h</v>
      </c>
      <c r="AT706" t="str">
        <f t="shared" ref="AT706:AT769" si="537">IF(IB706="oui","très satisfaisante",IF(IC706="oui","plutôt satisfaisante",IF(ID706="oui","plutôt insatisfaisante",IF(IE706="oui","très insatisfaisante",""))))</f>
        <v>très satisfaisante</v>
      </c>
      <c r="AU706" t="str">
        <f t="shared" ref="AU706:AU769" si="538">IF(IF706="oui","tout à fait",IF(IG706="oui","plutôt oui",IF(IH706="oui","plutôt non",IF(II706="oui","pas du tout",""))))</f>
        <v>tout à fait</v>
      </c>
      <c r="AV706" t="str">
        <f t="shared" ref="AV706:AV769" si="539">IF(IJ706="oui","tout à fait",IF(IK706="oui","plutôt oui",IF(IL706="oui","plutôt non",IF(IM706="oui","pas du tout",""))))</f>
        <v>plutôt oui</v>
      </c>
      <c r="AW706" t="str">
        <f t="shared" ref="AW706:AW769" si="540">IF(IN706="oui","tout à fait",IF(IO706="oui","plutôt oui",IF(IP706="oui","plutôt non",IF(IQ706="oui","pas du tout",""))))</f>
        <v>plutôt oui</v>
      </c>
      <c r="AX706" t="str">
        <f t="shared" ref="AX706:AX769" si="541">IF(IR706="oui","tout à fait",IF(IS706="oui","plutôt oui",IF(IT706="oui","plutôt non",IF(IU706="oui","pas du tout",""))))</f>
        <v>plutôt oui</v>
      </c>
      <c r="AY706" t="str">
        <f t="shared" ref="AY706:AY769" si="542">IF(IV706="oui","tout à fait",IF(IX706="oui","plutôt oui",IF(IZ706="oui","plutôt non",IF(JB706="oui","pas du tout",""))))</f>
        <v>plutôt oui</v>
      </c>
      <c r="AZ706" t="str">
        <f t="shared" ref="AZ706:AZ769" si="543">IF(JI706="oui","1A",IF(JJ706="oui","2A",IF(JK706="oui","3A",IF(JL706="oui","4A",IF(JM706="oui","5A","")))))</f>
        <v>2A</v>
      </c>
      <c r="BA706" t="str">
        <f t="shared" ref="BA706:BA769" si="544">IF(JN706="oui","ICBE",IF(JO706="oui","IMACS",IF(JP706="oui","MIC",IF(JQ706="oui","IC",IF(JR706="oui","GB",IF(JS706="oui","GP3E",IF(JT706="oui","GP",IF(JU706="oui","AE",IF(JV706="oui","GMM",IF(JW706="oui","IR",IF(JX706="oui","GC",IF(JY706="oui","GM",IF(OR(JZ706="oui",KA706="oui",KB706="oui",KC706="oui"),"apprentissage","1A")))))))))))))</f>
        <v>IC</v>
      </c>
      <c r="BB706" t="str">
        <f t="shared" ref="BB706:BB769" si="545">IF(KD706="oui","FAS",IF(KE706="oui","NORG",IF(KF706="oui","IBER",IF(KG706="oui","IBER_Fr",IF(KH706="oui","ENG",IF(KI706="oui","ENG_Fr",IF(KJ706="oui","AS_Hue",IF(KK706="oui","AS_Fr",IF(KL706="oui","SHN",IF(KM706="oui","Danse-etude",IF(KN706="oui","Musique-etude",IF(KO706="oui","Theatre-etude",IF(KP706="oui","SupENR","classique")))))))))))))</f>
        <v>classique</v>
      </c>
      <c r="BC706" t="str">
        <f t="shared" ref="BC706:BC769" si="546">IF(KW706="oui","non","oui")</f>
        <v>oui</v>
      </c>
      <c r="BD706" t="str">
        <f t="shared" ref="BD706:BD769" si="547">IF(KY706="oui","post-bac",IF(KZ706="oui","1A",IF(LA706="oui","2A",IF(LB706="oui","3A",IF(LC706="oui","4A",IF(LD706="oui","5A",""))))))</f>
        <v>post-bac</v>
      </c>
      <c r="BE706" t="str">
        <f t="shared" ref="BE706:BE769" si="548">IF(LK706="oui","Fr",IF(LL706="oui","Fr_etranger",IF(LM706="oui","equi_Fr","etranger")))</f>
        <v>Fr</v>
      </c>
      <c r="BF706" t="str">
        <f t="shared" ref="BF706:BF769" si="549">IF(LU706="oui","0-10%",IF(LV706="oui","10-25%",IF(LW706="oui","25-50%",IF(LX706="oui","50-75%",IF(LY706="oui","75-100%",IF(LZ706="oui","redoubl",IF(MA706="oui","amenag","pas de classement")))))))</f>
        <v>25-50%</v>
      </c>
      <c r="BG706" t="str">
        <f t="shared" ref="BG706:BG769" si="550">IF(MB706="oui","0-10%",IF(MC706="oui","10-25%",IF(MD706="oui","25-50%",IF(ME706="oui","50-75%",IF(MF706="oui","75-100%","jsp")))))</f>
        <v>25-50%</v>
      </c>
      <c r="BH706" t="s">
        <v>423</v>
      </c>
      <c r="BI706" t="str">
        <f t="shared" ref="BI706:BI769" si="551">IF(MI706="oui","+ de 4 par semestre",IF(MJ706="oui","2/3 par semestre",IF(MK706="oui","1 par semestre",IF(ML706="oui","aucun",""))))</f>
        <v>aucun</v>
      </c>
      <c r="BJ706" t="s">
        <v>431</v>
      </c>
      <c r="BK706" t="s">
        <v>423</v>
      </c>
      <c r="BL706" t="s">
        <v>423</v>
      </c>
      <c r="BM706" t="s">
        <v>423</v>
      </c>
      <c r="BN706" t="s">
        <v>423</v>
      </c>
      <c r="BO706" t="s">
        <v>431</v>
      </c>
      <c r="BP706" t="s">
        <v>423</v>
      </c>
      <c r="BR706" t="s">
        <v>432</v>
      </c>
      <c r="BS706" t="s">
        <v>432</v>
      </c>
      <c r="BT706" t="s">
        <v>432</v>
      </c>
      <c r="BU706" t="s">
        <v>432</v>
      </c>
      <c r="BV706" t="s">
        <v>431</v>
      </c>
      <c r="BW706" t="s">
        <v>423</v>
      </c>
      <c r="BX706" t="s">
        <v>423</v>
      </c>
      <c r="BY706" t="s">
        <v>423</v>
      </c>
      <c r="BZ706" t="s">
        <v>423</v>
      </c>
      <c r="CA706" t="s">
        <v>432</v>
      </c>
      <c r="CB706" t="s">
        <v>432</v>
      </c>
      <c r="CC706" t="s">
        <v>432</v>
      </c>
      <c r="CD706" t="s">
        <v>432</v>
      </c>
      <c r="CE706" t="s">
        <v>423</v>
      </c>
      <c r="CF706" t="s">
        <v>432</v>
      </c>
      <c r="CG706" t="s">
        <v>432</v>
      </c>
      <c r="CH706" t="s">
        <v>432</v>
      </c>
      <c r="CI706" t="s">
        <v>432</v>
      </c>
      <c r="CJ706" t="s">
        <v>432</v>
      </c>
      <c r="CK706" t="s">
        <v>432</v>
      </c>
      <c r="CL706" t="s">
        <v>432</v>
      </c>
      <c r="CM706" t="s">
        <v>432</v>
      </c>
      <c r="CN706" t="s">
        <v>423</v>
      </c>
      <c r="CO706" t="s">
        <v>432</v>
      </c>
      <c r="CP706" t="s">
        <v>432</v>
      </c>
      <c r="CQ706" t="s">
        <v>432</v>
      </c>
      <c r="CR706" t="s">
        <v>432</v>
      </c>
      <c r="CT706" t="s">
        <v>432</v>
      </c>
      <c r="CU706" t="s">
        <v>423</v>
      </c>
      <c r="CV706" t="s">
        <v>423</v>
      </c>
      <c r="CW706" t="s">
        <v>431</v>
      </c>
      <c r="CX706" t="s">
        <v>423</v>
      </c>
      <c r="CY706" t="s">
        <v>423</v>
      </c>
      <c r="CZ706" t="s">
        <v>423</v>
      </c>
      <c r="DA706" t="s">
        <v>423</v>
      </c>
      <c r="DB706" t="s">
        <v>423</v>
      </c>
      <c r="DC706" t="s">
        <v>431</v>
      </c>
      <c r="DD706" t="s">
        <v>432</v>
      </c>
      <c r="DE706" t="s">
        <v>432</v>
      </c>
      <c r="DF706" t="s">
        <v>432</v>
      </c>
      <c r="DG706" t="s">
        <v>432</v>
      </c>
      <c r="DH706" t="s">
        <v>423</v>
      </c>
      <c r="DI706" t="s">
        <v>423</v>
      </c>
      <c r="DJ706" t="s">
        <v>431</v>
      </c>
      <c r="DK706" t="s">
        <v>423</v>
      </c>
      <c r="DL706" t="s">
        <v>423</v>
      </c>
      <c r="DM706" t="s">
        <v>423</v>
      </c>
      <c r="DN706" t="s">
        <v>431</v>
      </c>
      <c r="DO706" t="s">
        <v>423</v>
      </c>
      <c r="DP706" t="s">
        <v>423</v>
      </c>
      <c r="DQ706" t="s">
        <v>423</v>
      </c>
      <c r="DR706" t="s">
        <v>423</v>
      </c>
      <c r="DS706" t="s">
        <v>423</v>
      </c>
      <c r="DT706" t="s">
        <v>423</v>
      </c>
      <c r="DU706" t="s">
        <v>431</v>
      </c>
      <c r="DV706" t="s">
        <v>423</v>
      </c>
      <c r="DW706" t="s">
        <v>423</v>
      </c>
      <c r="DX706" t="s">
        <v>423</v>
      </c>
      <c r="DY706" t="s">
        <v>431</v>
      </c>
      <c r="DZ706" t="s">
        <v>423</v>
      </c>
      <c r="EA706" t="s">
        <v>423</v>
      </c>
      <c r="EB706" t="s">
        <v>423</v>
      </c>
      <c r="EC706" t="s">
        <v>423</v>
      </c>
      <c r="ED706" t="s">
        <v>431</v>
      </c>
      <c r="EE706" t="s">
        <v>423</v>
      </c>
      <c r="EF706" t="s">
        <v>434</v>
      </c>
      <c r="EG706" t="s">
        <v>438</v>
      </c>
      <c r="EH706" t="s">
        <v>437</v>
      </c>
      <c r="EI706" t="s">
        <v>435</v>
      </c>
      <c r="EJ706" t="s">
        <v>436</v>
      </c>
      <c r="EK706" t="s">
        <v>433</v>
      </c>
      <c r="EL706" t="s">
        <v>424</v>
      </c>
      <c r="EM706" t="s">
        <v>425</v>
      </c>
      <c r="EN706" t="s">
        <v>425</v>
      </c>
      <c r="EO706" t="s">
        <v>428</v>
      </c>
      <c r="EP706" t="s">
        <v>428</v>
      </c>
      <c r="EQ706" t="s">
        <v>440</v>
      </c>
      <c r="ER706" t="s">
        <v>424</v>
      </c>
      <c r="ES706" t="s">
        <v>430</v>
      </c>
      <c r="ET706" t="s">
        <v>425</v>
      </c>
      <c r="EU706" t="s">
        <v>425</v>
      </c>
      <c r="EV706" t="s">
        <v>425</v>
      </c>
      <c r="EW706" t="s">
        <v>425</v>
      </c>
      <c r="EX706" t="s">
        <v>423</v>
      </c>
      <c r="EY706" t="s">
        <v>423</v>
      </c>
      <c r="EZ706" t="s">
        <v>431</v>
      </c>
      <c r="FA706" t="s">
        <v>423</v>
      </c>
      <c r="FB706" t="s">
        <v>423</v>
      </c>
      <c r="FC706" t="s">
        <v>423</v>
      </c>
      <c r="FD706" t="s">
        <v>431</v>
      </c>
      <c r="FE706" t="s">
        <v>423</v>
      </c>
      <c r="FF706" t="s">
        <v>423</v>
      </c>
      <c r="FG706" t="s">
        <v>423</v>
      </c>
      <c r="FH706" t="s">
        <v>431</v>
      </c>
      <c r="FI706" t="s">
        <v>423</v>
      </c>
      <c r="FJ706" t="s">
        <v>423</v>
      </c>
      <c r="FK706" t="s">
        <v>423</v>
      </c>
      <c r="FL706" t="s">
        <v>423</v>
      </c>
      <c r="FM706" t="s">
        <v>423</v>
      </c>
      <c r="FN706" t="s">
        <v>431</v>
      </c>
      <c r="FO706" t="s">
        <v>423</v>
      </c>
      <c r="FP706" t="s">
        <v>431</v>
      </c>
      <c r="FQ706" t="s">
        <v>423</v>
      </c>
      <c r="FR706" t="s">
        <v>423</v>
      </c>
      <c r="FS706" t="s">
        <v>423</v>
      </c>
      <c r="FT706" t="s">
        <v>423</v>
      </c>
      <c r="FU706" t="s">
        <v>423</v>
      </c>
      <c r="FV706" t="s">
        <v>431</v>
      </c>
      <c r="FW706" t="s">
        <v>423</v>
      </c>
      <c r="FX706" t="s">
        <v>423</v>
      </c>
      <c r="FZ706" t="s">
        <v>423</v>
      </c>
      <c r="GB706" t="s">
        <v>423</v>
      </c>
      <c r="GD706" t="s">
        <v>431</v>
      </c>
      <c r="GF706" t="s">
        <v>431</v>
      </c>
      <c r="GG706" t="s">
        <v>423</v>
      </c>
      <c r="GH706" t="s">
        <v>423</v>
      </c>
      <c r="GI706" t="s">
        <v>423</v>
      </c>
      <c r="GJ706" t="s">
        <v>423</v>
      </c>
      <c r="GK706" t="s">
        <v>431</v>
      </c>
      <c r="GL706" t="s">
        <v>423</v>
      </c>
      <c r="GM706" t="s">
        <v>431</v>
      </c>
      <c r="GN706" t="s">
        <v>423</v>
      </c>
      <c r="GO706" t="s">
        <v>423</v>
      </c>
      <c r="GP706" t="s">
        <v>423</v>
      </c>
      <c r="GQ706" t="s">
        <v>423</v>
      </c>
      <c r="GR706" t="s">
        <v>423</v>
      </c>
      <c r="GS706" t="s">
        <v>431</v>
      </c>
      <c r="GT706" t="s">
        <v>423</v>
      </c>
      <c r="GU706" t="s">
        <v>423</v>
      </c>
      <c r="GV706" t="s">
        <v>423</v>
      </c>
      <c r="GW706" t="s">
        <v>431</v>
      </c>
      <c r="GX706" t="s">
        <v>423</v>
      </c>
      <c r="GY706" t="s">
        <v>423</v>
      </c>
      <c r="GZ706" t="s">
        <v>423</v>
      </c>
      <c r="HA706" t="s">
        <v>431</v>
      </c>
      <c r="HB706" t="s">
        <v>423</v>
      </c>
      <c r="HC706" t="s">
        <v>423</v>
      </c>
      <c r="HD706" t="s">
        <v>431</v>
      </c>
      <c r="HE706" t="s">
        <v>423</v>
      </c>
      <c r="HF706" t="s">
        <v>423</v>
      </c>
      <c r="HG706" t="s">
        <v>423</v>
      </c>
      <c r="HH706" t="s">
        <v>423</v>
      </c>
      <c r="HI706" t="s">
        <v>423</v>
      </c>
      <c r="HJ706" t="s">
        <v>423</v>
      </c>
      <c r="HK706" t="s">
        <v>431</v>
      </c>
      <c r="HL706" t="s">
        <v>423</v>
      </c>
      <c r="HM706" t="s">
        <v>423</v>
      </c>
      <c r="HN706" t="s">
        <v>423</v>
      </c>
      <c r="HP706" t="s">
        <v>431</v>
      </c>
      <c r="HR706" t="s">
        <v>423</v>
      </c>
      <c r="HT706" t="s">
        <v>423</v>
      </c>
      <c r="HV706" t="s">
        <v>423</v>
      </c>
      <c r="HW706" t="s">
        <v>431</v>
      </c>
      <c r="HX706" t="s">
        <v>423</v>
      </c>
      <c r="HY706" t="s">
        <v>423</v>
      </c>
      <c r="HZ706" t="s">
        <v>423</v>
      </c>
      <c r="IA706" t="s">
        <v>423</v>
      </c>
      <c r="IB706" t="s">
        <v>431</v>
      </c>
      <c r="IC706" t="s">
        <v>423</v>
      </c>
      <c r="ID706" t="s">
        <v>423</v>
      </c>
      <c r="IE706" t="s">
        <v>423</v>
      </c>
      <c r="IF706" t="s">
        <v>431</v>
      </c>
      <c r="IG706" t="s">
        <v>423</v>
      </c>
      <c r="IH706" t="s">
        <v>423</v>
      </c>
      <c r="II706" t="s">
        <v>423</v>
      </c>
      <c r="IJ706" t="s">
        <v>423</v>
      </c>
      <c r="IK706" t="s">
        <v>431</v>
      </c>
      <c r="IL706" t="s">
        <v>423</v>
      </c>
      <c r="IM706" t="s">
        <v>423</v>
      </c>
      <c r="IN706" t="s">
        <v>423</v>
      </c>
      <c r="IO706" t="s">
        <v>431</v>
      </c>
      <c r="IP706" t="s">
        <v>423</v>
      </c>
      <c r="IQ706" t="s">
        <v>423</v>
      </c>
      <c r="IR706" t="s">
        <v>423</v>
      </c>
      <c r="IS706" t="s">
        <v>431</v>
      </c>
      <c r="IT706" t="s">
        <v>423</v>
      </c>
      <c r="IU706" t="s">
        <v>423</v>
      </c>
      <c r="IV706" t="s">
        <v>423</v>
      </c>
      <c r="IX706" t="s">
        <v>431</v>
      </c>
      <c r="IY706" t="s">
        <v>2548</v>
      </c>
      <c r="IZ706" t="s">
        <v>423</v>
      </c>
      <c r="JB706" t="s">
        <v>423</v>
      </c>
      <c r="JD706" s="1" t="s">
        <v>2549</v>
      </c>
      <c r="JE706" s="1" t="s">
        <v>2550</v>
      </c>
      <c r="JF706" s="1" t="s">
        <v>2551</v>
      </c>
      <c r="JG706" t="s">
        <v>2552</v>
      </c>
      <c r="JH706" t="s">
        <v>2553</v>
      </c>
      <c r="JI706" t="s">
        <v>423</v>
      </c>
      <c r="JJ706" t="s">
        <v>431</v>
      </c>
      <c r="JK706" t="s">
        <v>423</v>
      </c>
      <c r="JL706" t="s">
        <v>423</v>
      </c>
      <c r="JM706" t="s">
        <v>423</v>
      </c>
      <c r="JN706" t="s">
        <v>423</v>
      </c>
      <c r="JO706" t="s">
        <v>423</v>
      </c>
      <c r="JP706" t="s">
        <v>423</v>
      </c>
      <c r="JQ706" t="s">
        <v>431</v>
      </c>
      <c r="JR706" t="s">
        <v>423</v>
      </c>
      <c r="JS706" t="s">
        <v>423</v>
      </c>
      <c r="JT706" t="s">
        <v>423</v>
      </c>
      <c r="JU706" t="s">
        <v>423</v>
      </c>
      <c r="JV706" t="s">
        <v>423</v>
      </c>
      <c r="JW706" t="s">
        <v>423</v>
      </c>
      <c r="JX706" t="s">
        <v>423</v>
      </c>
      <c r="JY706" t="s">
        <v>423</v>
      </c>
      <c r="JZ706" t="s">
        <v>423</v>
      </c>
      <c r="KA706" t="s">
        <v>423</v>
      </c>
      <c r="KB706" t="s">
        <v>423</v>
      </c>
      <c r="KC706" t="s">
        <v>423</v>
      </c>
      <c r="KD706" t="s">
        <v>423</v>
      </c>
      <c r="KE706" t="s">
        <v>423</v>
      </c>
      <c r="KF706" t="s">
        <v>423</v>
      </c>
      <c r="KG706" t="s">
        <v>423</v>
      </c>
      <c r="KH706" t="s">
        <v>423</v>
      </c>
      <c r="KI706" t="s">
        <v>423</v>
      </c>
      <c r="KJ706" t="s">
        <v>423</v>
      </c>
      <c r="KK706" t="s">
        <v>423</v>
      </c>
      <c r="KL706" t="s">
        <v>423</v>
      </c>
      <c r="KM706" t="s">
        <v>423</v>
      </c>
      <c r="KN706" t="s">
        <v>423</v>
      </c>
      <c r="KO706" t="s">
        <v>423</v>
      </c>
      <c r="KP706" t="s">
        <v>423</v>
      </c>
      <c r="KQ706" t="s">
        <v>431</v>
      </c>
      <c r="KR706" t="s">
        <v>431</v>
      </c>
      <c r="KS706" t="s">
        <v>423</v>
      </c>
      <c r="KT706" t="s">
        <v>423</v>
      </c>
      <c r="KU706" t="s">
        <v>423</v>
      </c>
      <c r="KV706" t="s">
        <v>423</v>
      </c>
      <c r="KW706" t="s">
        <v>423</v>
      </c>
      <c r="KY706" t="s">
        <v>431</v>
      </c>
      <c r="KZ706" t="s">
        <v>432</v>
      </c>
      <c r="LA706" t="s">
        <v>432</v>
      </c>
      <c r="LB706" t="s">
        <v>432</v>
      </c>
      <c r="LC706" t="s">
        <v>432</v>
      </c>
      <c r="LD706" t="s">
        <v>432</v>
      </c>
      <c r="LE706" t="s">
        <v>432</v>
      </c>
      <c r="LF706" t="s">
        <v>432</v>
      </c>
      <c r="LG706" t="s">
        <v>432</v>
      </c>
      <c r="LH706" t="s">
        <v>432</v>
      </c>
      <c r="LI706" t="s">
        <v>432</v>
      </c>
      <c r="LK706" t="s">
        <v>431</v>
      </c>
      <c r="LL706" t="s">
        <v>423</v>
      </c>
      <c r="LM706" t="s">
        <v>423</v>
      </c>
      <c r="LN706" t="s">
        <v>423</v>
      </c>
      <c r="LO706" t="s">
        <v>439</v>
      </c>
      <c r="LP706" t="s">
        <v>432</v>
      </c>
      <c r="LQ706" t="s">
        <v>432</v>
      </c>
      <c r="LR706" t="s">
        <v>432</v>
      </c>
      <c r="LS706" t="s">
        <v>432</v>
      </c>
      <c r="LT706" t="s">
        <v>432</v>
      </c>
      <c r="LU706" t="s">
        <v>423</v>
      </c>
      <c r="LV706" t="s">
        <v>423</v>
      </c>
      <c r="LW706" t="s">
        <v>431</v>
      </c>
      <c r="LX706" t="s">
        <v>423</v>
      </c>
      <c r="LY706" t="s">
        <v>423</v>
      </c>
      <c r="LZ706" t="s">
        <v>423</v>
      </c>
      <c r="MA706" t="s">
        <v>423</v>
      </c>
      <c r="MB706" t="s">
        <v>423</v>
      </c>
      <c r="MC706" t="s">
        <v>423</v>
      </c>
      <c r="MD706" t="s">
        <v>431</v>
      </c>
      <c r="ME706" t="s">
        <v>423</v>
      </c>
      <c r="MF706" t="s">
        <v>423</v>
      </c>
      <c r="MG706" t="s">
        <v>423</v>
      </c>
      <c r="MH706" t="s">
        <v>423</v>
      </c>
      <c r="MI706" t="s">
        <v>423</v>
      </c>
      <c r="MJ706" t="s">
        <v>423</v>
      </c>
      <c r="MK706" t="s">
        <v>423</v>
      </c>
      <c r="ML706" t="s">
        <v>431</v>
      </c>
      <c r="MN706">
        <v>1256.3399999999999</v>
      </c>
      <c r="MO706">
        <v>57.84</v>
      </c>
      <c r="NE706">
        <v>173.75</v>
      </c>
      <c r="NT706">
        <v>135.4</v>
      </c>
      <c r="OJ706">
        <v>826.55</v>
      </c>
      <c r="OT706">
        <v>62.8</v>
      </c>
    </row>
    <row r="707" spans="1:410" ht="12.75" customHeight="1" x14ac:dyDescent="0.2">
      <c r="A707">
        <v>863</v>
      </c>
      <c r="B707" t="str">
        <f t="shared" si="506"/>
        <v>5-15min</v>
      </c>
      <c r="C707" t="str">
        <f t="shared" si="507"/>
        <v>seul</v>
      </c>
      <c r="D707" t="str">
        <f t="shared" si="508"/>
        <v>20-30m2</v>
      </c>
      <c r="E707" t="str">
        <f t="shared" si="509"/>
        <v>tout à fait</v>
      </c>
      <c r="F707" t="str">
        <f t="shared" si="510"/>
        <v>aucune</v>
      </c>
      <c r="G707" t="str">
        <f t="shared" si="511"/>
        <v>echelon 4-7</v>
      </c>
      <c r="H707" t="str">
        <f t="shared" si="512"/>
        <v>non</v>
      </c>
      <c r="I707" t="s">
        <v>423</v>
      </c>
      <c r="J707" t="str">
        <f t="shared" si="513"/>
        <v>jamais</v>
      </c>
      <c r="K707" t="str">
        <f t="shared" si="514"/>
        <v>parfois</v>
      </c>
      <c r="L707" t="str">
        <f t="shared" si="515"/>
        <v>plutôt oui</v>
      </c>
      <c r="M707" t="str">
        <f t="shared" si="516"/>
        <v>0h</v>
      </c>
      <c r="N707" t="str">
        <f t="shared" si="517"/>
        <v>1-2h</v>
      </c>
      <c r="O707" t="str">
        <f t="shared" si="518"/>
        <v>parfois</v>
      </c>
      <c r="P707" t="str">
        <f t="shared" si="519"/>
        <v>souvent</v>
      </c>
      <c r="Q707" t="str">
        <f t="shared" si="520"/>
        <v>souvent</v>
      </c>
      <c r="R707" t="s">
        <v>424</v>
      </c>
      <c r="S707" t="s">
        <v>425</v>
      </c>
      <c r="T707" t="s">
        <v>425</v>
      </c>
      <c r="U707" t="s">
        <v>427</v>
      </c>
      <c r="V707" t="s">
        <v>428</v>
      </c>
      <c r="W707" t="s">
        <v>440</v>
      </c>
      <c r="X707" t="s">
        <v>429</v>
      </c>
      <c r="Y707" t="s">
        <v>429</v>
      </c>
      <c r="Z707" t="s">
        <v>429</v>
      </c>
      <c r="AA707" t="s">
        <v>429</v>
      </c>
      <c r="AB707" t="s">
        <v>425</v>
      </c>
      <c r="AC707" t="s">
        <v>430</v>
      </c>
      <c r="AD707" t="str">
        <f t="shared" si="521"/>
        <v>3-4 jours avant</v>
      </c>
      <c r="AE707" t="str">
        <f t="shared" si="522"/>
        <v>plutôt oui</v>
      </c>
      <c r="AF707" t="str">
        <f t="shared" si="523"/>
        <v>moyennes</v>
      </c>
      <c r="AG707" t="str">
        <f t="shared" si="524"/>
        <v>très souvent</v>
      </c>
      <c r="AH707" t="str">
        <f t="shared" si="525"/>
        <v>régulièrement</v>
      </c>
      <c r="AI707" t="str">
        <f t="shared" si="526"/>
        <v>parfois</v>
      </c>
      <c r="AJ707" t="str">
        <f t="shared" si="527"/>
        <v>jamais</v>
      </c>
      <c r="AK707" t="str">
        <f t="shared" si="528"/>
        <v>0-1h</v>
      </c>
      <c r="AL707" t="str">
        <f t="shared" si="529"/>
        <v>plutôt oui</v>
      </c>
      <c r="AM707" t="str">
        <f t="shared" si="530"/>
        <v>plutôt non</v>
      </c>
      <c r="AN707" t="str">
        <f t="shared" si="531"/>
        <v>1-3h</v>
      </c>
      <c r="AO707" t="str">
        <f t="shared" si="532"/>
        <v>rarement</v>
      </c>
      <c r="AP707" t="str">
        <f t="shared" si="533"/>
        <v>plutôt oui</v>
      </c>
      <c r="AQ707" t="str">
        <f t="shared" si="534"/>
        <v>jamais</v>
      </c>
      <c r="AR707" t="str">
        <f t="shared" si="535"/>
        <v>très souvent</v>
      </c>
      <c r="AS707" t="str">
        <f t="shared" si="536"/>
        <v>+8h</v>
      </c>
      <c r="AT707" t="str">
        <f t="shared" si="537"/>
        <v>plutôt satisfaisante</v>
      </c>
      <c r="AU707" t="str">
        <f t="shared" si="538"/>
        <v>tout à fait</v>
      </c>
      <c r="AV707" t="str">
        <f t="shared" si="539"/>
        <v>tout à fait</v>
      </c>
      <c r="AW707" t="str">
        <f t="shared" si="540"/>
        <v>tout à fait</v>
      </c>
      <c r="AX707" t="str">
        <f t="shared" si="541"/>
        <v>tout à fait</v>
      </c>
      <c r="AY707" t="str">
        <f t="shared" si="542"/>
        <v>plutôt oui</v>
      </c>
      <c r="AZ707" t="str">
        <f t="shared" si="543"/>
        <v>3A</v>
      </c>
      <c r="BA707" t="str">
        <f t="shared" si="544"/>
        <v>IR</v>
      </c>
      <c r="BB707" t="str">
        <f t="shared" si="545"/>
        <v>classique</v>
      </c>
      <c r="BC707" t="str">
        <f t="shared" si="546"/>
        <v>non</v>
      </c>
      <c r="BD707" t="str">
        <f t="shared" si="547"/>
        <v>post-bac</v>
      </c>
      <c r="BE707" t="str">
        <f t="shared" si="548"/>
        <v>Fr</v>
      </c>
      <c r="BF707" t="str">
        <f t="shared" si="549"/>
        <v>50-75%</v>
      </c>
      <c r="BG707" t="str">
        <f t="shared" si="550"/>
        <v>0-10%</v>
      </c>
      <c r="BH707" t="s">
        <v>423</v>
      </c>
      <c r="BI707" t="str">
        <f t="shared" si="551"/>
        <v>aucun</v>
      </c>
      <c r="BJ707" t="s">
        <v>423</v>
      </c>
      <c r="BK707" t="s">
        <v>431</v>
      </c>
      <c r="BL707" t="s">
        <v>423</v>
      </c>
      <c r="BM707" t="s">
        <v>423</v>
      </c>
      <c r="BN707" t="s">
        <v>431</v>
      </c>
      <c r="BO707" t="s">
        <v>423</v>
      </c>
      <c r="BP707" t="s">
        <v>423</v>
      </c>
      <c r="BR707" t="s">
        <v>423</v>
      </c>
      <c r="BS707" t="s">
        <v>423</v>
      </c>
      <c r="BT707" t="s">
        <v>431</v>
      </c>
      <c r="BU707" t="s">
        <v>423</v>
      </c>
      <c r="BV707" t="s">
        <v>431</v>
      </c>
      <c r="BW707" t="s">
        <v>423</v>
      </c>
      <c r="BX707" t="s">
        <v>423</v>
      </c>
      <c r="BY707" t="s">
        <v>423</v>
      </c>
      <c r="BZ707" t="s">
        <v>423</v>
      </c>
      <c r="CA707" t="s">
        <v>432</v>
      </c>
      <c r="CB707" t="s">
        <v>432</v>
      </c>
      <c r="CC707" t="s">
        <v>432</v>
      </c>
      <c r="CD707" t="s">
        <v>432</v>
      </c>
      <c r="CE707" t="s">
        <v>431</v>
      </c>
      <c r="CF707" t="s">
        <v>423</v>
      </c>
      <c r="CG707" t="s">
        <v>423</v>
      </c>
      <c r="CH707" t="s">
        <v>423</v>
      </c>
      <c r="CI707" t="s">
        <v>423</v>
      </c>
      <c r="CJ707" t="s">
        <v>423</v>
      </c>
      <c r="CK707" t="s">
        <v>431</v>
      </c>
      <c r="CL707" t="s">
        <v>423</v>
      </c>
      <c r="CM707" t="s">
        <v>423</v>
      </c>
      <c r="CN707" t="s">
        <v>423</v>
      </c>
      <c r="CO707" t="s">
        <v>432</v>
      </c>
      <c r="CP707" t="s">
        <v>432</v>
      </c>
      <c r="CQ707" t="s">
        <v>432</v>
      </c>
      <c r="CR707" t="s">
        <v>432</v>
      </c>
      <c r="CT707" t="s">
        <v>432</v>
      </c>
      <c r="CU707" t="s">
        <v>423</v>
      </c>
      <c r="CV707" t="s">
        <v>423</v>
      </c>
      <c r="CW707" t="s">
        <v>423</v>
      </c>
      <c r="CX707" t="s">
        <v>423</v>
      </c>
      <c r="CY707" t="s">
        <v>431</v>
      </c>
      <c r="CZ707" t="s">
        <v>423</v>
      </c>
      <c r="DA707" t="s">
        <v>423</v>
      </c>
      <c r="DB707" t="s">
        <v>431</v>
      </c>
      <c r="DC707" t="s">
        <v>423</v>
      </c>
      <c r="DD707" t="s">
        <v>423</v>
      </c>
      <c r="DE707" t="s">
        <v>431</v>
      </c>
      <c r="DF707" t="s">
        <v>423</v>
      </c>
      <c r="DG707" t="s">
        <v>423</v>
      </c>
      <c r="DH707" t="s">
        <v>423</v>
      </c>
      <c r="DI707" t="s">
        <v>423</v>
      </c>
      <c r="DJ707" t="s">
        <v>423</v>
      </c>
      <c r="DK707" t="s">
        <v>423</v>
      </c>
      <c r="DL707" t="s">
        <v>431</v>
      </c>
      <c r="DM707" t="s">
        <v>423</v>
      </c>
      <c r="DN707" t="s">
        <v>423</v>
      </c>
      <c r="DO707" t="s">
        <v>423</v>
      </c>
      <c r="DP707" t="s">
        <v>423</v>
      </c>
      <c r="DQ707" t="s">
        <v>431</v>
      </c>
      <c r="DR707" t="s">
        <v>423</v>
      </c>
      <c r="DS707" t="s">
        <v>423</v>
      </c>
      <c r="DT707" t="s">
        <v>423</v>
      </c>
      <c r="DU707" t="s">
        <v>423</v>
      </c>
      <c r="DV707" t="s">
        <v>431</v>
      </c>
      <c r="DW707" t="s">
        <v>423</v>
      </c>
      <c r="DX707" t="s">
        <v>423</v>
      </c>
      <c r="DY707" t="s">
        <v>431</v>
      </c>
      <c r="DZ707" t="s">
        <v>423</v>
      </c>
      <c r="EA707" t="s">
        <v>423</v>
      </c>
      <c r="EB707" t="s">
        <v>423</v>
      </c>
      <c r="EC707" t="s">
        <v>431</v>
      </c>
      <c r="ED707" t="s">
        <v>423</v>
      </c>
      <c r="EE707" t="s">
        <v>423</v>
      </c>
      <c r="EF707" t="s">
        <v>437</v>
      </c>
      <c r="EG707" t="s">
        <v>438</v>
      </c>
      <c r="EH707" t="s">
        <v>434</v>
      </c>
      <c r="EI707" t="s">
        <v>436</v>
      </c>
      <c r="EJ707" t="s">
        <v>435</v>
      </c>
      <c r="EK707" t="s">
        <v>433</v>
      </c>
      <c r="EL707" t="s">
        <v>424</v>
      </c>
      <c r="EM707" t="s">
        <v>425</v>
      </c>
      <c r="EN707" t="s">
        <v>425</v>
      </c>
      <c r="EO707" t="s">
        <v>427</v>
      </c>
      <c r="EP707" t="s">
        <v>428</v>
      </c>
      <c r="EQ707" t="s">
        <v>440</v>
      </c>
      <c r="ER707" t="s">
        <v>429</v>
      </c>
      <c r="ES707" t="s">
        <v>429</v>
      </c>
      <c r="ET707" t="s">
        <v>429</v>
      </c>
      <c r="EU707" t="s">
        <v>429</v>
      </c>
      <c r="EV707" t="s">
        <v>425</v>
      </c>
      <c r="EW707" t="s">
        <v>430</v>
      </c>
      <c r="EX707" t="s">
        <v>423</v>
      </c>
      <c r="EY707" t="s">
        <v>423</v>
      </c>
      <c r="EZ707" t="s">
        <v>423</v>
      </c>
      <c r="FA707" t="s">
        <v>423</v>
      </c>
      <c r="FB707" t="s">
        <v>431</v>
      </c>
      <c r="FC707" t="s">
        <v>423</v>
      </c>
      <c r="FD707" t="s">
        <v>423</v>
      </c>
      <c r="FE707" t="s">
        <v>431</v>
      </c>
      <c r="FF707" t="s">
        <v>423</v>
      </c>
      <c r="FG707" t="s">
        <v>423</v>
      </c>
      <c r="FH707" t="s">
        <v>423</v>
      </c>
      <c r="FI707" t="s">
        <v>423</v>
      </c>
      <c r="FJ707" t="s">
        <v>431</v>
      </c>
      <c r="FK707" t="s">
        <v>423</v>
      </c>
      <c r="FL707" t="s">
        <v>431</v>
      </c>
      <c r="FM707" t="s">
        <v>423</v>
      </c>
      <c r="FN707" t="s">
        <v>423</v>
      </c>
      <c r="FO707" t="s">
        <v>423</v>
      </c>
      <c r="FP707" t="s">
        <v>423</v>
      </c>
      <c r="FQ707" t="s">
        <v>431</v>
      </c>
      <c r="FR707" t="s">
        <v>423</v>
      </c>
      <c r="FS707" t="s">
        <v>423</v>
      </c>
      <c r="FT707" t="s">
        <v>423</v>
      </c>
      <c r="FU707" t="s">
        <v>423</v>
      </c>
      <c r="FV707" t="s">
        <v>431</v>
      </c>
      <c r="FW707" t="s">
        <v>423</v>
      </c>
      <c r="FX707" t="s">
        <v>423</v>
      </c>
      <c r="FZ707" t="s">
        <v>423</v>
      </c>
      <c r="GB707" t="s">
        <v>423</v>
      </c>
      <c r="GD707" t="s">
        <v>431</v>
      </c>
      <c r="GF707" t="s">
        <v>431</v>
      </c>
      <c r="GG707" t="s">
        <v>423</v>
      </c>
      <c r="GH707" t="s">
        <v>423</v>
      </c>
      <c r="GI707" t="s">
        <v>423</v>
      </c>
      <c r="GJ707" t="s">
        <v>423</v>
      </c>
      <c r="GK707" t="s">
        <v>423</v>
      </c>
      <c r="GL707" t="s">
        <v>431</v>
      </c>
      <c r="GM707" t="s">
        <v>423</v>
      </c>
      <c r="GN707" t="s">
        <v>431</v>
      </c>
      <c r="GO707" t="s">
        <v>423</v>
      </c>
      <c r="GP707" t="s">
        <v>423</v>
      </c>
      <c r="GQ707" t="s">
        <v>423</v>
      </c>
      <c r="GR707" t="s">
        <v>423</v>
      </c>
      <c r="GS707" t="s">
        <v>431</v>
      </c>
      <c r="GT707" t="s">
        <v>423</v>
      </c>
      <c r="GU707" t="s">
        <v>423</v>
      </c>
      <c r="GV707" t="s">
        <v>423</v>
      </c>
      <c r="GW707" t="s">
        <v>423</v>
      </c>
      <c r="GX707" t="s">
        <v>431</v>
      </c>
      <c r="GY707" t="s">
        <v>423</v>
      </c>
      <c r="GZ707" t="s">
        <v>423</v>
      </c>
      <c r="HA707" t="s">
        <v>423</v>
      </c>
      <c r="HB707" t="s">
        <v>431</v>
      </c>
      <c r="HC707" t="s">
        <v>423</v>
      </c>
      <c r="HD707" t="s">
        <v>423</v>
      </c>
      <c r="HE707" t="s">
        <v>431</v>
      </c>
      <c r="HF707" t="s">
        <v>423</v>
      </c>
      <c r="HG707" t="s">
        <v>423</v>
      </c>
      <c r="HH707" t="s">
        <v>423</v>
      </c>
      <c r="HI707" t="s">
        <v>423</v>
      </c>
      <c r="HJ707" t="s">
        <v>423</v>
      </c>
      <c r="HK707" t="s">
        <v>423</v>
      </c>
      <c r="HL707" t="s">
        <v>423</v>
      </c>
      <c r="HM707" t="s">
        <v>431</v>
      </c>
      <c r="HN707" t="s">
        <v>431</v>
      </c>
      <c r="HP707" t="s">
        <v>423</v>
      </c>
      <c r="HR707" t="s">
        <v>423</v>
      </c>
      <c r="HT707" t="s">
        <v>423</v>
      </c>
      <c r="HV707" t="s">
        <v>423</v>
      </c>
      <c r="HW707" t="s">
        <v>423</v>
      </c>
      <c r="HX707" t="s">
        <v>423</v>
      </c>
      <c r="HY707" t="s">
        <v>423</v>
      </c>
      <c r="HZ707" t="s">
        <v>423</v>
      </c>
      <c r="IA707" t="s">
        <v>431</v>
      </c>
      <c r="IB707" t="s">
        <v>423</v>
      </c>
      <c r="IC707" t="s">
        <v>431</v>
      </c>
      <c r="ID707" t="s">
        <v>423</v>
      </c>
      <c r="IE707" t="s">
        <v>423</v>
      </c>
      <c r="IF707" t="s">
        <v>431</v>
      </c>
      <c r="IG707" t="s">
        <v>423</v>
      </c>
      <c r="IH707" t="s">
        <v>423</v>
      </c>
      <c r="II707" t="s">
        <v>423</v>
      </c>
      <c r="IJ707" t="s">
        <v>431</v>
      </c>
      <c r="IK707" t="s">
        <v>423</v>
      </c>
      <c r="IL707" t="s">
        <v>423</v>
      </c>
      <c r="IM707" t="s">
        <v>423</v>
      </c>
      <c r="IN707" t="s">
        <v>431</v>
      </c>
      <c r="IO707" t="s">
        <v>423</v>
      </c>
      <c r="IP707" t="s">
        <v>423</v>
      </c>
      <c r="IQ707" t="s">
        <v>423</v>
      </c>
      <c r="IR707" t="s">
        <v>431</v>
      </c>
      <c r="IS707" t="s">
        <v>423</v>
      </c>
      <c r="IT707" t="s">
        <v>423</v>
      </c>
      <c r="IU707" t="s">
        <v>423</v>
      </c>
      <c r="IV707" t="s">
        <v>423</v>
      </c>
      <c r="IX707" t="s">
        <v>431</v>
      </c>
      <c r="IZ707" t="s">
        <v>423</v>
      </c>
      <c r="JB707" t="s">
        <v>423</v>
      </c>
      <c r="JF707" t="s">
        <v>2554</v>
      </c>
      <c r="JG707" t="s">
        <v>2555</v>
      </c>
      <c r="JH707" t="s">
        <v>2556</v>
      </c>
      <c r="JI707" t="s">
        <v>423</v>
      </c>
      <c r="JJ707" t="s">
        <v>423</v>
      </c>
      <c r="JK707" t="s">
        <v>431</v>
      </c>
      <c r="JL707" t="s">
        <v>423</v>
      </c>
      <c r="JM707" t="s">
        <v>423</v>
      </c>
      <c r="JN707" t="s">
        <v>423</v>
      </c>
      <c r="JO707" t="s">
        <v>423</v>
      </c>
      <c r="JP707" t="s">
        <v>423</v>
      </c>
      <c r="JQ707" t="s">
        <v>423</v>
      </c>
      <c r="JR707" t="s">
        <v>423</v>
      </c>
      <c r="JS707" t="s">
        <v>423</v>
      </c>
      <c r="JT707" t="s">
        <v>423</v>
      </c>
      <c r="JU707" t="s">
        <v>423</v>
      </c>
      <c r="JV707" t="s">
        <v>423</v>
      </c>
      <c r="JW707" t="s">
        <v>431</v>
      </c>
      <c r="JX707" t="s">
        <v>423</v>
      </c>
      <c r="JY707" t="s">
        <v>423</v>
      </c>
      <c r="JZ707" t="s">
        <v>423</v>
      </c>
      <c r="KA707" t="s">
        <v>423</v>
      </c>
      <c r="KB707" t="s">
        <v>423</v>
      </c>
      <c r="KC707" t="s">
        <v>423</v>
      </c>
      <c r="KD707" t="s">
        <v>423</v>
      </c>
      <c r="KE707" t="s">
        <v>423</v>
      </c>
      <c r="KF707" t="s">
        <v>423</v>
      </c>
      <c r="KG707" t="s">
        <v>423</v>
      </c>
      <c r="KH707" t="s">
        <v>423</v>
      </c>
      <c r="KI707" t="s">
        <v>423</v>
      </c>
      <c r="KJ707" t="s">
        <v>423</v>
      </c>
      <c r="KK707" t="s">
        <v>423</v>
      </c>
      <c r="KL707" t="s">
        <v>423</v>
      </c>
      <c r="KM707" t="s">
        <v>423</v>
      </c>
      <c r="KN707" t="s">
        <v>423</v>
      </c>
      <c r="KO707" t="s">
        <v>423</v>
      </c>
      <c r="KP707" t="s">
        <v>423</v>
      </c>
      <c r="KQ707" t="s">
        <v>431</v>
      </c>
      <c r="KR707" t="s">
        <v>423</v>
      </c>
      <c r="KS707" t="s">
        <v>423</v>
      </c>
      <c r="KT707" t="s">
        <v>423</v>
      </c>
      <c r="KU707" t="s">
        <v>423</v>
      </c>
      <c r="KV707" t="s">
        <v>423</v>
      </c>
      <c r="KW707" t="s">
        <v>431</v>
      </c>
      <c r="KY707" t="s">
        <v>431</v>
      </c>
      <c r="KZ707" t="s">
        <v>432</v>
      </c>
      <c r="LA707" t="s">
        <v>432</v>
      </c>
      <c r="LB707" t="s">
        <v>432</v>
      </c>
      <c r="LC707" t="s">
        <v>432</v>
      </c>
      <c r="LD707" t="s">
        <v>432</v>
      </c>
      <c r="LE707" t="s">
        <v>432</v>
      </c>
      <c r="LF707" t="s">
        <v>432</v>
      </c>
      <c r="LG707" t="s">
        <v>432</v>
      </c>
      <c r="LH707" t="s">
        <v>432</v>
      </c>
      <c r="LI707" t="s">
        <v>432</v>
      </c>
      <c r="LK707" t="s">
        <v>431</v>
      </c>
      <c r="LL707" t="s">
        <v>423</v>
      </c>
      <c r="LM707" t="s">
        <v>423</v>
      </c>
      <c r="LN707" t="s">
        <v>423</v>
      </c>
      <c r="LO707" t="s">
        <v>2557</v>
      </c>
      <c r="LP707" t="s">
        <v>432</v>
      </c>
      <c r="LQ707" t="s">
        <v>432</v>
      </c>
      <c r="LR707" t="s">
        <v>432</v>
      </c>
      <c r="LS707" t="s">
        <v>432</v>
      </c>
      <c r="LT707" t="s">
        <v>432</v>
      </c>
      <c r="LU707" t="s">
        <v>423</v>
      </c>
      <c r="LV707" t="s">
        <v>423</v>
      </c>
      <c r="LW707" t="s">
        <v>423</v>
      </c>
      <c r="LX707" t="s">
        <v>431</v>
      </c>
      <c r="LY707" t="s">
        <v>423</v>
      </c>
      <c r="LZ707" t="s">
        <v>423</v>
      </c>
      <c r="MA707" t="s">
        <v>423</v>
      </c>
      <c r="MB707" t="s">
        <v>431</v>
      </c>
      <c r="MC707" t="s">
        <v>423</v>
      </c>
      <c r="MD707" t="s">
        <v>423</v>
      </c>
      <c r="ME707" t="s">
        <v>423</v>
      </c>
      <c r="MF707" t="s">
        <v>423</v>
      </c>
      <c r="MG707" t="s">
        <v>423</v>
      </c>
      <c r="MH707" t="s">
        <v>423</v>
      </c>
      <c r="MI707" t="s">
        <v>423</v>
      </c>
      <c r="MJ707" t="s">
        <v>423</v>
      </c>
      <c r="MK707" t="s">
        <v>423</v>
      </c>
      <c r="ML707" t="s">
        <v>431</v>
      </c>
      <c r="MN707">
        <v>386.8</v>
      </c>
      <c r="MO707">
        <v>42.11</v>
      </c>
      <c r="NE707">
        <v>133.38</v>
      </c>
      <c r="NT707">
        <v>76.83</v>
      </c>
      <c r="OJ707">
        <v>76.7</v>
      </c>
      <c r="OT707">
        <v>57.78</v>
      </c>
    </row>
    <row r="708" spans="1:410" ht="12.75" customHeight="1" x14ac:dyDescent="0.2">
      <c r="A708">
        <v>864</v>
      </c>
      <c r="B708" t="str">
        <f t="shared" si="506"/>
        <v>15-30min</v>
      </c>
      <c r="C708" t="str">
        <f t="shared" si="507"/>
        <v>colocation</v>
      </c>
      <c r="D708" t="str">
        <f t="shared" si="508"/>
        <v>coloc ou foyer familial</v>
      </c>
      <c r="E708" t="str">
        <f t="shared" si="509"/>
        <v>tout à fait</v>
      </c>
      <c r="F708" t="str">
        <f t="shared" si="510"/>
        <v>aucune</v>
      </c>
      <c r="G708" t="str">
        <f t="shared" si="511"/>
        <v>non</v>
      </c>
      <c r="H708" t="str">
        <f t="shared" si="512"/>
        <v>non</v>
      </c>
      <c r="I708" t="s">
        <v>423</v>
      </c>
      <c r="J708" t="str">
        <f t="shared" si="513"/>
        <v>parfois</v>
      </c>
      <c r="K708" t="str">
        <f t="shared" si="514"/>
        <v>jamais</v>
      </c>
      <c r="L708" t="str">
        <f t="shared" si="515"/>
        <v>pas commentaire</v>
      </c>
      <c r="M708" t="str">
        <f t="shared" si="516"/>
        <v>1-2h</v>
      </c>
      <c r="N708" t="str">
        <f t="shared" si="517"/>
        <v>2-4h</v>
      </c>
      <c r="O708" t="str">
        <f t="shared" si="518"/>
        <v>parfois</v>
      </c>
      <c r="P708" t="str">
        <f t="shared" si="519"/>
        <v>souvent</v>
      </c>
      <c r="Q708" t="str">
        <f t="shared" si="520"/>
        <v>parfois</v>
      </c>
      <c r="R708" t="s">
        <v>425</v>
      </c>
      <c r="S708" t="s">
        <v>425</v>
      </c>
      <c r="T708" t="s">
        <v>425</v>
      </c>
      <c r="U708" t="s">
        <v>440</v>
      </c>
      <c r="V708" t="s">
        <v>428</v>
      </c>
      <c r="W708" t="s">
        <v>427</v>
      </c>
      <c r="X708" t="s">
        <v>430</v>
      </c>
      <c r="Y708" t="s">
        <v>430</v>
      </c>
      <c r="Z708" t="s">
        <v>430</v>
      </c>
      <c r="AA708" t="s">
        <v>424</v>
      </c>
      <c r="AB708" t="s">
        <v>425</v>
      </c>
      <c r="AC708" t="s">
        <v>430</v>
      </c>
      <c r="AD708" t="str">
        <f t="shared" si="521"/>
        <v>3-4 jours avant</v>
      </c>
      <c r="AE708" t="str">
        <f t="shared" si="522"/>
        <v>plutôt oui</v>
      </c>
      <c r="AF708" t="str">
        <f t="shared" si="523"/>
        <v>très bonnes</v>
      </c>
      <c r="AG708" t="str">
        <f t="shared" si="524"/>
        <v>parfois</v>
      </c>
      <c r="AH708" t="str">
        <f t="shared" si="525"/>
        <v>régulièrement</v>
      </c>
      <c r="AI708" t="str">
        <f t="shared" si="526"/>
        <v>très souvent</v>
      </c>
      <c r="AJ708" t="str">
        <f t="shared" si="527"/>
        <v>jamais</v>
      </c>
      <c r="AK708" t="str">
        <f t="shared" si="528"/>
        <v>5-10h</v>
      </c>
      <c r="AL708" t="str">
        <f t="shared" si="529"/>
        <v>tout à fait</v>
      </c>
      <c r="AM708" t="str">
        <f t="shared" si="530"/>
        <v>plutôt non</v>
      </c>
      <c r="AN708" t="str">
        <f t="shared" si="531"/>
        <v>3-6h</v>
      </c>
      <c r="AO708" t="str">
        <f t="shared" si="532"/>
        <v>rarement</v>
      </c>
      <c r="AP708" t="str">
        <f t="shared" si="533"/>
        <v>plutôt oui</v>
      </c>
      <c r="AQ708" t="str">
        <f t="shared" si="534"/>
        <v>jamais</v>
      </c>
      <c r="AR708" t="str">
        <f t="shared" si="535"/>
        <v>très souvent</v>
      </c>
      <c r="AS708" t="str">
        <f t="shared" si="536"/>
        <v>6-8h</v>
      </c>
      <c r="AT708" t="str">
        <f t="shared" si="537"/>
        <v>très satisfaisante</v>
      </c>
      <c r="AU708" t="str">
        <f t="shared" si="538"/>
        <v>tout à fait</v>
      </c>
      <c r="AV708" t="str">
        <f t="shared" si="539"/>
        <v>plutôt oui</v>
      </c>
      <c r="AW708" t="str">
        <f t="shared" si="540"/>
        <v>tout à fait</v>
      </c>
      <c r="AX708" t="str">
        <f t="shared" si="541"/>
        <v>plutôt oui</v>
      </c>
      <c r="AY708" t="str">
        <f t="shared" si="542"/>
        <v>tout à fait</v>
      </c>
      <c r="AZ708" t="str">
        <f t="shared" si="543"/>
        <v>3A</v>
      </c>
      <c r="BA708" t="str">
        <f t="shared" si="544"/>
        <v>IR</v>
      </c>
      <c r="BB708" t="str">
        <f t="shared" si="545"/>
        <v>classique</v>
      </c>
      <c r="BC708" t="str">
        <f t="shared" si="546"/>
        <v>non</v>
      </c>
      <c r="BD708" t="str">
        <f t="shared" si="547"/>
        <v>post-bac</v>
      </c>
      <c r="BE708" t="str">
        <f t="shared" si="548"/>
        <v>Fr</v>
      </c>
      <c r="BF708" t="str">
        <f t="shared" si="549"/>
        <v>25-50%</v>
      </c>
      <c r="BG708" t="str">
        <f t="shared" si="550"/>
        <v>10-25%</v>
      </c>
      <c r="BH708" t="s">
        <v>423</v>
      </c>
      <c r="BI708" t="str">
        <f t="shared" si="551"/>
        <v>aucun</v>
      </c>
      <c r="BJ708" t="s">
        <v>423</v>
      </c>
      <c r="BK708" t="s">
        <v>423</v>
      </c>
      <c r="BL708" t="s">
        <v>431</v>
      </c>
      <c r="BM708" t="s">
        <v>423</v>
      </c>
      <c r="BN708" t="s">
        <v>423</v>
      </c>
      <c r="BO708" t="s">
        <v>431</v>
      </c>
      <c r="BP708" t="s">
        <v>423</v>
      </c>
      <c r="BR708" t="s">
        <v>432</v>
      </c>
      <c r="BS708" t="s">
        <v>432</v>
      </c>
      <c r="BT708" t="s">
        <v>432</v>
      </c>
      <c r="BU708" t="s">
        <v>432</v>
      </c>
      <c r="BV708" t="s">
        <v>431</v>
      </c>
      <c r="BW708" t="s">
        <v>423</v>
      </c>
      <c r="BX708" t="s">
        <v>423</v>
      </c>
      <c r="BY708" t="s">
        <v>423</v>
      </c>
      <c r="BZ708" t="s">
        <v>423</v>
      </c>
      <c r="CA708" t="s">
        <v>432</v>
      </c>
      <c r="CB708" t="s">
        <v>432</v>
      </c>
      <c r="CC708" t="s">
        <v>432</v>
      </c>
      <c r="CD708" t="s">
        <v>432</v>
      </c>
      <c r="CE708" t="s">
        <v>423</v>
      </c>
      <c r="CF708" t="s">
        <v>432</v>
      </c>
      <c r="CG708" t="s">
        <v>432</v>
      </c>
      <c r="CH708" t="s">
        <v>432</v>
      </c>
      <c r="CI708" t="s">
        <v>432</v>
      </c>
      <c r="CJ708" t="s">
        <v>432</v>
      </c>
      <c r="CK708" t="s">
        <v>432</v>
      </c>
      <c r="CL708" t="s">
        <v>432</v>
      </c>
      <c r="CM708" t="s">
        <v>432</v>
      </c>
      <c r="CN708" t="s">
        <v>423</v>
      </c>
      <c r="CO708" t="s">
        <v>432</v>
      </c>
      <c r="CP708" t="s">
        <v>432</v>
      </c>
      <c r="CQ708" t="s">
        <v>432</v>
      </c>
      <c r="CR708" t="s">
        <v>432</v>
      </c>
      <c r="CT708" t="s">
        <v>432</v>
      </c>
      <c r="CU708" t="s">
        <v>423</v>
      </c>
      <c r="CV708" t="s">
        <v>423</v>
      </c>
      <c r="CW708" t="s">
        <v>423</v>
      </c>
      <c r="CX708" t="s">
        <v>431</v>
      </c>
      <c r="CY708" t="s">
        <v>423</v>
      </c>
      <c r="CZ708" t="s">
        <v>423</v>
      </c>
      <c r="DA708" t="s">
        <v>423</v>
      </c>
      <c r="DB708" t="s">
        <v>423</v>
      </c>
      <c r="DC708" t="s">
        <v>431</v>
      </c>
      <c r="DD708" t="s">
        <v>432</v>
      </c>
      <c r="DE708" t="s">
        <v>432</v>
      </c>
      <c r="DF708" t="s">
        <v>432</v>
      </c>
      <c r="DG708" t="s">
        <v>432</v>
      </c>
      <c r="DH708" t="s">
        <v>423</v>
      </c>
      <c r="DI708" t="s">
        <v>423</v>
      </c>
      <c r="DJ708" t="s">
        <v>431</v>
      </c>
      <c r="DK708" t="s">
        <v>423</v>
      </c>
      <c r="DL708" t="s">
        <v>423</v>
      </c>
      <c r="DM708" t="s">
        <v>423</v>
      </c>
      <c r="DN708" t="s">
        <v>423</v>
      </c>
      <c r="DO708" t="s">
        <v>423</v>
      </c>
      <c r="DP708" t="s">
        <v>431</v>
      </c>
      <c r="DQ708" t="s">
        <v>423</v>
      </c>
      <c r="DR708" t="s">
        <v>423</v>
      </c>
      <c r="DS708" t="s">
        <v>423</v>
      </c>
      <c r="DT708" t="s">
        <v>423</v>
      </c>
      <c r="DU708" t="s">
        <v>423</v>
      </c>
      <c r="DV708" t="s">
        <v>431</v>
      </c>
      <c r="DW708" t="s">
        <v>423</v>
      </c>
      <c r="DX708" t="s">
        <v>423</v>
      </c>
      <c r="DY708" t="s">
        <v>431</v>
      </c>
      <c r="DZ708" t="s">
        <v>423</v>
      </c>
      <c r="EA708" t="s">
        <v>423</v>
      </c>
      <c r="EB708" t="s">
        <v>423</v>
      </c>
      <c r="EC708" t="s">
        <v>423</v>
      </c>
      <c r="ED708" t="s">
        <v>431</v>
      </c>
      <c r="EE708" t="s">
        <v>423</v>
      </c>
      <c r="EF708" t="s">
        <v>438</v>
      </c>
      <c r="EG708" t="s">
        <v>434</v>
      </c>
      <c r="EH708" t="s">
        <v>437</v>
      </c>
      <c r="EI708" t="s">
        <v>436</v>
      </c>
      <c r="EJ708" t="s">
        <v>435</v>
      </c>
      <c r="EK708" t="s">
        <v>433</v>
      </c>
      <c r="EL708" t="s">
        <v>425</v>
      </c>
      <c r="EM708" t="s">
        <v>425</v>
      </c>
      <c r="EN708" t="s">
        <v>425</v>
      </c>
      <c r="EO708" t="s">
        <v>440</v>
      </c>
      <c r="EP708" t="s">
        <v>428</v>
      </c>
      <c r="EQ708" t="s">
        <v>427</v>
      </c>
      <c r="ER708" t="s">
        <v>430</v>
      </c>
      <c r="ES708" t="s">
        <v>430</v>
      </c>
      <c r="ET708" t="s">
        <v>430</v>
      </c>
      <c r="EU708" t="s">
        <v>424</v>
      </c>
      <c r="EV708" t="s">
        <v>425</v>
      </c>
      <c r="EW708" t="s">
        <v>430</v>
      </c>
      <c r="EX708" t="s">
        <v>423</v>
      </c>
      <c r="EY708" t="s">
        <v>423</v>
      </c>
      <c r="EZ708" t="s">
        <v>423</v>
      </c>
      <c r="FA708" t="s">
        <v>423</v>
      </c>
      <c r="FB708" t="s">
        <v>431</v>
      </c>
      <c r="FC708" t="s">
        <v>423</v>
      </c>
      <c r="FD708" t="s">
        <v>423</v>
      </c>
      <c r="FE708" t="s">
        <v>431</v>
      </c>
      <c r="FF708" t="s">
        <v>423</v>
      </c>
      <c r="FG708" t="s">
        <v>423</v>
      </c>
      <c r="FH708" t="s">
        <v>431</v>
      </c>
      <c r="FI708" t="s">
        <v>423</v>
      </c>
      <c r="FJ708" t="s">
        <v>423</v>
      </c>
      <c r="FK708" t="s">
        <v>423</v>
      </c>
      <c r="FL708" t="s">
        <v>423</v>
      </c>
      <c r="FM708" t="s">
        <v>423</v>
      </c>
      <c r="FN708" t="s">
        <v>431</v>
      </c>
      <c r="FO708" t="s">
        <v>423</v>
      </c>
      <c r="FP708" t="s">
        <v>423</v>
      </c>
      <c r="FQ708" t="s">
        <v>431</v>
      </c>
      <c r="FR708" t="s">
        <v>423</v>
      </c>
      <c r="FS708" t="s">
        <v>423</v>
      </c>
      <c r="FT708" t="s">
        <v>431</v>
      </c>
      <c r="FU708" t="s">
        <v>423</v>
      </c>
      <c r="FV708" t="s">
        <v>423</v>
      </c>
      <c r="FW708" t="s">
        <v>423</v>
      </c>
      <c r="FX708" t="s">
        <v>423</v>
      </c>
      <c r="FZ708" t="s">
        <v>423</v>
      </c>
      <c r="GB708" t="s">
        <v>423</v>
      </c>
      <c r="GD708" t="s">
        <v>431</v>
      </c>
      <c r="GF708" t="s">
        <v>431</v>
      </c>
      <c r="GG708" t="s">
        <v>423</v>
      </c>
      <c r="GH708" t="s">
        <v>423</v>
      </c>
      <c r="GI708" t="s">
        <v>423</v>
      </c>
      <c r="GJ708" t="s">
        <v>431</v>
      </c>
      <c r="GK708" t="s">
        <v>423</v>
      </c>
      <c r="GL708" t="s">
        <v>423</v>
      </c>
      <c r="GM708" t="s">
        <v>431</v>
      </c>
      <c r="GN708" t="s">
        <v>423</v>
      </c>
      <c r="GO708" t="s">
        <v>423</v>
      </c>
      <c r="GP708" t="s">
        <v>423</v>
      </c>
      <c r="GQ708" t="s">
        <v>423</v>
      </c>
      <c r="GR708" t="s">
        <v>423</v>
      </c>
      <c r="GS708" t="s">
        <v>431</v>
      </c>
      <c r="GT708" t="s">
        <v>423</v>
      </c>
      <c r="GU708" t="s">
        <v>423</v>
      </c>
      <c r="GV708" t="s">
        <v>423</v>
      </c>
      <c r="GW708" t="s">
        <v>431</v>
      </c>
      <c r="GX708" t="s">
        <v>423</v>
      </c>
      <c r="GY708" t="s">
        <v>423</v>
      </c>
      <c r="GZ708" t="s">
        <v>423</v>
      </c>
      <c r="HA708" t="s">
        <v>423</v>
      </c>
      <c r="HB708" t="s">
        <v>431</v>
      </c>
      <c r="HC708" t="s">
        <v>423</v>
      </c>
      <c r="HD708" t="s">
        <v>423</v>
      </c>
      <c r="HE708" t="s">
        <v>431</v>
      </c>
      <c r="HF708" t="s">
        <v>423</v>
      </c>
      <c r="HG708" t="s">
        <v>423</v>
      </c>
      <c r="HH708" t="s">
        <v>423</v>
      </c>
      <c r="HI708" t="s">
        <v>423</v>
      </c>
      <c r="HJ708" t="s">
        <v>423</v>
      </c>
      <c r="HK708" t="s">
        <v>423</v>
      </c>
      <c r="HL708" t="s">
        <v>423</v>
      </c>
      <c r="HM708" t="s">
        <v>431</v>
      </c>
      <c r="HN708" t="s">
        <v>431</v>
      </c>
      <c r="HP708" t="s">
        <v>423</v>
      </c>
      <c r="HR708" t="s">
        <v>423</v>
      </c>
      <c r="HT708" t="s">
        <v>423</v>
      </c>
      <c r="HV708" t="s">
        <v>423</v>
      </c>
      <c r="HW708" t="s">
        <v>423</v>
      </c>
      <c r="HX708" t="s">
        <v>423</v>
      </c>
      <c r="HY708" t="s">
        <v>423</v>
      </c>
      <c r="HZ708" t="s">
        <v>431</v>
      </c>
      <c r="IA708" t="s">
        <v>423</v>
      </c>
      <c r="IB708" t="s">
        <v>431</v>
      </c>
      <c r="IC708" t="s">
        <v>423</v>
      </c>
      <c r="ID708" t="s">
        <v>423</v>
      </c>
      <c r="IE708" t="s">
        <v>423</v>
      </c>
      <c r="IF708" t="s">
        <v>431</v>
      </c>
      <c r="IG708" t="s">
        <v>423</v>
      </c>
      <c r="IH708" t="s">
        <v>423</v>
      </c>
      <c r="II708" t="s">
        <v>423</v>
      </c>
      <c r="IJ708" t="s">
        <v>423</v>
      </c>
      <c r="IK708" t="s">
        <v>431</v>
      </c>
      <c r="IL708" t="s">
        <v>423</v>
      </c>
      <c r="IM708" t="s">
        <v>423</v>
      </c>
      <c r="IN708" t="s">
        <v>431</v>
      </c>
      <c r="IO708" t="s">
        <v>423</v>
      </c>
      <c r="IP708" t="s">
        <v>423</v>
      </c>
      <c r="IQ708" t="s">
        <v>423</v>
      </c>
      <c r="IR708" t="s">
        <v>423</v>
      </c>
      <c r="IS708" t="s">
        <v>431</v>
      </c>
      <c r="IT708" t="s">
        <v>423</v>
      </c>
      <c r="IU708" t="s">
        <v>423</v>
      </c>
      <c r="IV708" t="s">
        <v>431</v>
      </c>
      <c r="IX708" t="s">
        <v>423</v>
      </c>
      <c r="IZ708" t="s">
        <v>423</v>
      </c>
      <c r="JB708" t="s">
        <v>423</v>
      </c>
      <c r="JF708" t="s">
        <v>2558</v>
      </c>
      <c r="JG708" t="s">
        <v>2559</v>
      </c>
      <c r="JI708" t="s">
        <v>423</v>
      </c>
      <c r="JJ708" t="s">
        <v>423</v>
      </c>
      <c r="JK708" t="s">
        <v>431</v>
      </c>
      <c r="JL708" t="s">
        <v>423</v>
      </c>
      <c r="JM708" t="s">
        <v>423</v>
      </c>
      <c r="JN708" t="s">
        <v>423</v>
      </c>
      <c r="JO708" t="s">
        <v>423</v>
      </c>
      <c r="JP708" t="s">
        <v>423</v>
      </c>
      <c r="JQ708" t="s">
        <v>423</v>
      </c>
      <c r="JR708" t="s">
        <v>423</v>
      </c>
      <c r="JS708" t="s">
        <v>423</v>
      </c>
      <c r="JT708" t="s">
        <v>423</v>
      </c>
      <c r="JU708" t="s">
        <v>423</v>
      </c>
      <c r="JV708" t="s">
        <v>423</v>
      </c>
      <c r="JW708" t="s">
        <v>431</v>
      </c>
      <c r="JX708" t="s">
        <v>423</v>
      </c>
      <c r="JY708" t="s">
        <v>423</v>
      </c>
      <c r="JZ708" t="s">
        <v>423</v>
      </c>
      <c r="KA708" t="s">
        <v>423</v>
      </c>
      <c r="KB708" t="s">
        <v>423</v>
      </c>
      <c r="KC708" t="s">
        <v>423</v>
      </c>
      <c r="KD708" t="s">
        <v>423</v>
      </c>
      <c r="KE708" t="s">
        <v>423</v>
      </c>
      <c r="KF708" t="s">
        <v>423</v>
      </c>
      <c r="KG708" t="s">
        <v>423</v>
      </c>
      <c r="KH708" t="s">
        <v>423</v>
      </c>
      <c r="KI708" t="s">
        <v>423</v>
      </c>
      <c r="KJ708" t="s">
        <v>423</v>
      </c>
      <c r="KK708" t="s">
        <v>423</v>
      </c>
      <c r="KL708" t="s">
        <v>423</v>
      </c>
      <c r="KM708" t="s">
        <v>423</v>
      </c>
      <c r="KN708" t="s">
        <v>423</v>
      </c>
      <c r="KO708" t="s">
        <v>423</v>
      </c>
      <c r="KP708" t="s">
        <v>423</v>
      </c>
      <c r="KQ708" t="s">
        <v>431</v>
      </c>
      <c r="KR708" t="s">
        <v>423</v>
      </c>
      <c r="KS708" t="s">
        <v>423</v>
      </c>
      <c r="KT708" t="s">
        <v>423</v>
      </c>
      <c r="KU708" t="s">
        <v>423</v>
      </c>
      <c r="KV708" t="s">
        <v>423</v>
      </c>
      <c r="KW708" t="s">
        <v>431</v>
      </c>
      <c r="KY708" t="s">
        <v>431</v>
      </c>
      <c r="KZ708" t="s">
        <v>432</v>
      </c>
      <c r="LA708" t="s">
        <v>432</v>
      </c>
      <c r="LB708" t="s">
        <v>432</v>
      </c>
      <c r="LC708" t="s">
        <v>432</v>
      </c>
      <c r="LD708" t="s">
        <v>432</v>
      </c>
      <c r="LE708" t="s">
        <v>432</v>
      </c>
      <c r="LF708" t="s">
        <v>432</v>
      </c>
      <c r="LG708" t="s">
        <v>432</v>
      </c>
      <c r="LH708" t="s">
        <v>432</v>
      </c>
      <c r="LI708" t="s">
        <v>432</v>
      </c>
      <c r="LK708" t="s">
        <v>431</v>
      </c>
      <c r="LL708" t="s">
        <v>423</v>
      </c>
      <c r="LM708" t="s">
        <v>423</v>
      </c>
      <c r="LN708" t="s">
        <v>423</v>
      </c>
      <c r="LO708" t="s">
        <v>439</v>
      </c>
      <c r="LP708" t="s">
        <v>432</v>
      </c>
      <c r="LQ708" t="s">
        <v>432</v>
      </c>
      <c r="LR708" t="s">
        <v>432</v>
      </c>
      <c r="LS708" t="s">
        <v>432</v>
      </c>
      <c r="LT708" t="s">
        <v>432</v>
      </c>
      <c r="LU708" t="s">
        <v>423</v>
      </c>
      <c r="LV708" t="s">
        <v>423</v>
      </c>
      <c r="LW708" t="s">
        <v>431</v>
      </c>
      <c r="LX708" t="s">
        <v>423</v>
      </c>
      <c r="LY708" t="s">
        <v>423</v>
      </c>
      <c r="LZ708" t="s">
        <v>423</v>
      </c>
      <c r="MA708" t="s">
        <v>423</v>
      </c>
      <c r="MB708" t="s">
        <v>423</v>
      </c>
      <c r="MC708" t="s">
        <v>431</v>
      </c>
      <c r="MD708" t="s">
        <v>423</v>
      </c>
      <c r="ME708" t="s">
        <v>423</v>
      </c>
      <c r="MF708" t="s">
        <v>423</v>
      </c>
      <c r="MG708" t="s">
        <v>423</v>
      </c>
      <c r="MH708" t="s">
        <v>423</v>
      </c>
      <c r="MI708" t="s">
        <v>423</v>
      </c>
      <c r="MJ708" t="s">
        <v>423</v>
      </c>
      <c r="MK708" t="s">
        <v>423</v>
      </c>
      <c r="ML708" t="s">
        <v>431</v>
      </c>
      <c r="MN708">
        <v>567.02</v>
      </c>
      <c r="MO708">
        <v>68.61</v>
      </c>
      <c r="NE708">
        <v>180.11</v>
      </c>
      <c r="NT708">
        <v>89.31</v>
      </c>
      <c r="OJ708">
        <v>166.05</v>
      </c>
      <c r="OT708">
        <v>62.94</v>
      </c>
    </row>
    <row r="709" spans="1:410" ht="12.75" customHeight="1" x14ac:dyDescent="0.2">
      <c r="A709">
        <v>865</v>
      </c>
      <c r="B709" t="str">
        <f t="shared" si="506"/>
        <v>0-5min</v>
      </c>
      <c r="C709" t="str">
        <f t="shared" si="507"/>
        <v>seul</v>
      </c>
      <c r="D709" t="str">
        <f t="shared" si="508"/>
        <v>20-30m2</v>
      </c>
      <c r="E709" t="str">
        <f t="shared" si="509"/>
        <v>plutôt oui</v>
      </c>
      <c r="F709" t="str">
        <f t="shared" si="510"/>
        <v>aucune</v>
      </c>
      <c r="G709" t="str">
        <f t="shared" si="511"/>
        <v>non</v>
      </c>
      <c r="H709" t="str">
        <f t="shared" si="512"/>
        <v>non</v>
      </c>
      <c r="I709" t="s">
        <v>423</v>
      </c>
      <c r="J709" t="str">
        <f t="shared" si="513"/>
        <v>souvent</v>
      </c>
      <c r="K709" t="str">
        <f t="shared" si="514"/>
        <v>jamais</v>
      </c>
      <c r="L709" t="str">
        <f t="shared" si="515"/>
        <v>pas commentaire</v>
      </c>
      <c r="M709" t="str">
        <f t="shared" si="516"/>
        <v>0-1h</v>
      </c>
      <c r="N709" t="str">
        <f t="shared" si="517"/>
        <v>1-2h</v>
      </c>
      <c r="O709" t="str">
        <f t="shared" si="518"/>
        <v>parfois</v>
      </c>
      <c r="P709" t="str">
        <f t="shared" si="519"/>
        <v>jamais</v>
      </c>
      <c r="Q709" t="str">
        <f t="shared" si="520"/>
        <v>toujours</v>
      </c>
      <c r="R709" t="s">
        <v>425</v>
      </c>
      <c r="S709" t="s">
        <v>425</v>
      </c>
      <c r="T709" t="s">
        <v>425</v>
      </c>
      <c r="U709" t="s">
        <v>427</v>
      </c>
      <c r="V709" t="s">
        <v>440</v>
      </c>
      <c r="W709" t="s">
        <v>440</v>
      </c>
      <c r="X709" t="s">
        <v>429</v>
      </c>
      <c r="Y709" t="s">
        <v>429</v>
      </c>
      <c r="Z709" t="s">
        <v>430</v>
      </c>
      <c r="AA709" t="s">
        <v>424</v>
      </c>
      <c r="AB709" t="s">
        <v>424</v>
      </c>
      <c r="AC709" t="s">
        <v>424</v>
      </c>
      <c r="AD709" t="str">
        <f t="shared" si="521"/>
        <v>1 semaine avant</v>
      </c>
      <c r="AE709" t="str">
        <f t="shared" si="522"/>
        <v>plutôt oui</v>
      </c>
      <c r="AF709" t="str">
        <f t="shared" si="523"/>
        <v>plutôt bonnes</v>
      </c>
      <c r="AG709" t="str">
        <f t="shared" si="524"/>
        <v>régulièrement</v>
      </c>
      <c r="AH709" t="str">
        <f t="shared" si="525"/>
        <v>régulièrement</v>
      </c>
      <c r="AI709" t="str">
        <f t="shared" si="526"/>
        <v>parfois</v>
      </c>
      <c r="AJ709" t="str">
        <f t="shared" si="527"/>
        <v>jamais</v>
      </c>
      <c r="AK709" t="str">
        <f t="shared" si="528"/>
        <v>5-10h</v>
      </c>
      <c r="AL709" t="str">
        <f t="shared" si="529"/>
        <v>plutôt non</v>
      </c>
      <c r="AM709" t="str">
        <f t="shared" si="530"/>
        <v>plutôt oui</v>
      </c>
      <c r="AN709" t="str">
        <f t="shared" si="531"/>
        <v>1-3h</v>
      </c>
      <c r="AO709" t="str">
        <f t="shared" si="532"/>
        <v>jamais</v>
      </c>
      <c r="AP709" t="str">
        <f t="shared" si="533"/>
        <v>pas de spectacles</v>
      </c>
      <c r="AQ709" t="str">
        <f t="shared" si="534"/>
        <v>jamais</v>
      </c>
      <c r="AR709" t="str">
        <f t="shared" si="535"/>
        <v>régulièrement</v>
      </c>
      <c r="AS709" t="str">
        <f t="shared" si="536"/>
        <v>2-4h</v>
      </c>
      <c r="AT709" t="str">
        <f t="shared" si="537"/>
        <v>plutôt satisfaisante</v>
      </c>
      <c r="AU709" t="str">
        <f t="shared" si="538"/>
        <v>plutôt oui</v>
      </c>
      <c r="AV709" t="str">
        <f t="shared" si="539"/>
        <v>plutôt oui</v>
      </c>
      <c r="AW709" t="str">
        <f t="shared" si="540"/>
        <v>plutôt oui</v>
      </c>
      <c r="AX709" t="str">
        <f t="shared" si="541"/>
        <v>plutôt oui</v>
      </c>
      <c r="AY709" t="str">
        <f t="shared" si="542"/>
        <v>plutôt non</v>
      </c>
      <c r="AZ709" t="str">
        <f t="shared" si="543"/>
        <v>3A</v>
      </c>
      <c r="BA709" t="str">
        <f t="shared" si="544"/>
        <v>MIC</v>
      </c>
      <c r="BB709" t="str">
        <f t="shared" si="545"/>
        <v>classique</v>
      </c>
      <c r="BC709" t="str">
        <f t="shared" si="546"/>
        <v>non</v>
      </c>
      <c r="BD709" t="str">
        <f t="shared" si="547"/>
        <v>post-bac</v>
      </c>
      <c r="BE709" t="str">
        <f t="shared" si="548"/>
        <v>Fr</v>
      </c>
      <c r="BF709" t="str">
        <f t="shared" si="549"/>
        <v>10-25%</v>
      </c>
      <c r="BG709" t="str">
        <f t="shared" si="550"/>
        <v>10-25%</v>
      </c>
      <c r="BH709" t="s">
        <v>423</v>
      </c>
      <c r="BI709" t="str">
        <f t="shared" si="551"/>
        <v>aucun</v>
      </c>
      <c r="BJ709" t="s">
        <v>431</v>
      </c>
      <c r="BK709" t="s">
        <v>423</v>
      </c>
      <c r="BL709" t="s">
        <v>423</v>
      </c>
      <c r="BM709" t="s">
        <v>423</v>
      </c>
      <c r="BN709" t="s">
        <v>431</v>
      </c>
      <c r="BO709" t="s">
        <v>423</v>
      </c>
      <c r="BP709" t="s">
        <v>423</v>
      </c>
      <c r="BR709" t="s">
        <v>423</v>
      </c>
      <c r="BS709" t="s">
        <v>423</v>
      </c>
      <c r="BT709" t="s">
        <v>431</v>
      </c>
      <c r="BU709" t="s">
        <v>423</v>
      </c>
      <c r="BV709" t="s">
        <v>423</v>
      </c>
      <c r="BW709" t="s">
        <v>431</v>
      </c>
      <c r="BX709" t="s">
        <v>423</v>
      </c>
      <c r="BY709" t="s">
        <v>423</v>
      </c>
      <c r="BZ709" t="s">
        <v>423</v>
      </c>
      <c r="CA709" t="s">
        <v>432</v>
      </c>
      <c r="CB709" t="s">
        <v>432</v>
      </c>
      <c r="CC709" t="s">
        <v>432</v>
      </c>
      <c r="CD709" t="s">
        <v>432</v>
      </c>
      <c r="CE709" t="s">
        <v>423</v>
      </c>
      <c r="CF709" t="s">
        <v>432</v>
      </c>
      <c r="CG709" t="s">
        <v>432</v>
      </c>
      <c r="CH709" t="s">
        <v>432</v>
      </c>
      <c r="CI709" t="s">
        <v>432</v>
      </c>
      <c r="CJ709" t="s">
        <v>432</v>
      </c>
      <c r="CK709" t="s">
        <v>432</v>
      </c>
      <c r="CL709" t="s">
        <v>432</v>
      </c>
      <c r="CM709" t="s">
        <v>432</v>
      </c>
      <c r="CN709" t="s">
        <v>423</v>
      </c>
      <c r="CO709" t="s">
        <v>432</v>
      </c>
      <c r="CP709" t="s">
        <v>432</v>
      </c>
      <c r="CQ709" t="s">
        <v>432</v>
      </c>
      <c r="CR709" t="s">
        <v>432</v>
      </c>
      <c r="CT709" t="s">
        <v>432</v>
      </c>
      <c r="CU709" t="s">
        <v>423</v>
      </c>
      <c r="CV709" t="s">
        <v>423</v>
      </c>
      <c r="CW709" t="s">
        <v>431</v>
      </c>
      <c r="CX709" t="s">
        <v>423</v>
      </c>
      <c r="CY709" t="s">
        <v>423</v>
      </c>
      <c r="CZ709" t="s">
        <v>423</v>
      </c>
      <c r="DA709" t="s">
        <v>423</v>
      </c>
      <c r="DB709" t="s">
        <v>423</v>
      </c>
      <c r="DC709" t="s">
        <v>431</v>
      </c>
      <c r="DD709" t="s">
        <v>432</v>
      </c>
      <c r="DE709" t="s">
        <v>432</v>
      </c>
      <c r="DF709" t="s">
        <v>432</v>
      </c>
      <c r="DG709" t="s">
        <v>432</v>
      </c>
      <c r="DH709" t="s">
        <v>423</v>
      </c>
      <c r="DI709" t="s">
        <v>423</v>
      </c>
      <c r="DJ709" t="s">
        <v>423</v>
      </c>
      <c r="DK709" t="s">
        <v>431</v>
      </c>
      <c r="DL709" t="s">
        <v>423</v>
      </c>
      <c r="DM709" t="s">
        <v>423</v>
      </c>
      <c r="DN709" t="s">
        <v>423</v>
      </c>
      <c r="DO709" t="s">
        <v>423</v>
      </c>
      <c r="DP709" t="s">
        <v>423</v>
      </c>
      <c r="DQ709" t="s">
        <v>431</v>
      </c>
      <c r="DR709" t="s">
        <v>423</v>
      </c>
      <c r="DS709" t="s">
        <v>423</v>
      </c>
      <c r="DT709" t="s">
        <v>423</v>
      </c>
      <c r="DU709" t="s">
        <v>423</v>
      </c>
      <c r="DV709" t="s">
        <v>431</v>
      </c>
      <c r="DW709" t="s">
        <v>423</v>
      </c>
      <c r="DX709" t="s">
        <v>423</v>
      </c>
      <c r="DY709" t="s">
        <v>423</v>
      </c>
      <c r="DZ709" t="s">
        <v>423</v>
      </c>
      <c r="EA709" t="s">
        <v>431</v>
      </c>
      <c r="EB709" t="s">
        <v>431</v>
      </c>
      <c r="EC709" t="s">
        <v>423</v>
      </c>
      <c r="ED709" t="s">
        <v>423</v>
      </c>
      <c r="EE709" t="s">
        <v>423</v>
      </c>
      <c r="EF709" t="s">
        <v>437</v>
      </c>
      <c r="EG709" t="s">
        <v>434</v>
      </c>
      <c r="EH709" t="s">
        <v>438</v>
      </c>
      <c r="EI709" t="s">
        <v>435</v>
      </c>
      <c r="EJ709" t="s">
        <v>436</v>
      </c>
      <c r="EK709" t="s">
        <v>433</v>
      </c>
      <c r="EL709" t="s">
        <v>425</v>
      </c>
      <c r="EM709" t="s">
        <v>425</v>
      </c>
      <c r="EN709" t="s">
        <v>425</v>
      </c>
      <c r="EO709" t="s">
        <v>427</v>
      </c>
      <c r="EP709" t="s">
        <v>440</v>
      </c>
      <c r="EQ709" t="s">
        <v>440</v>
      </c>
      <c r="ER709" t="s">
        <v>429</v>
      </c>
      <c r="ES709" t="s">
        <v>429</v>
      </c>
      <c r="ET709" t="s">
        <v>430</v>
      </c>
      <c r="EU709" t="s">
        <v>424</v>
      </c>
      <c r="EV709" t="s">
        <v>424</v>
      </c>
      <c r="EW709" t="s">
        <v>424</v>
      </c>
      <c r="EX709" t="s">
        <v>423</v>
      </c>
      <c r="EY709" t="s">
        <v>423</v>
      </c>
      <c r="EZ709" t="s">
        <v>423</v>
      </c>
      <c r="FA709" t="s">
        <v>431</v>
      </c>
      <c r="FB709" t="s">
        <v>423</v>
      </c>
      <c r="FC709" t="s">
        <v>423</v>
      </c>
      <c r="FD709" t="s">
        <v>423</v>
      </c>
      <c r="FE709" t="s">
        <v>431</v>
      </c>
      <c r="FF709" t="s">
        <v>423</v>
      </c>
      <c r="FG709" t="s">
        <v>423</v>
      </c>
      <c r="FH709" t="s">
        <v>423</v>
      </c>
      <c r="FI709" t="s">
        <v>431</v>
      </c>
      <c r="FJ709" t="s">
        <v>423</v>
      </c>
      <c r="FK709" t="s">
        <v>423</v>
      </c>
      <c r="FL709" t="s">
        <v>423</v>
      </c>
      <c r="FM709" t="s">
        <v>431</v>
      </c>
      <c r="FN709" t="s">
        <v>423</v>
      </c>
      <c r="FO709" t="s">
        <v>423</v>
      </c>
      <c r="FP709" t="s">
        <v>423</v>
      </c>
      <c r="FQ709" t="s">
        <v>431</v>
      </c>
      <c r="FR709" t="s">
        <v>423</v>
      </c>
      <c r="FS709" t="s">
        <v>423</v>
      </c>
      <c r="FT709" t="s">
        <v>423</v>
      </c>
      <c r="FU709" t="s">
        <v>423</v>
      </c>
      <c r="FV709" t="s">
        <v>431</v>
      </c>
      <c r="FW709" t="s">
        <v>423</v>
      </c>
      <c r="FX709" t="s">
        <v>423</v>
      </c>
      <c r="FZ709" t="s">
        <v>423</v>
      </c>
      <c r="GB709" t="s">
        <v>423</v>
      </c>
      <c r="GD709" t="s">
        <v>431</v>
      </c>
      <c r="GE709" t="s">
        <v>2560</v>
      </c>
      <c r="GF709" t="s">
        <v>431</v>
      </c>
      <c r="GG709" t="s">
        <v>423</v>
      </c>
      <c r="GH709" t="s">
        <v>423</v>
      </c>
      <c r="GI709" t="s">
        <v>423</v>
      </c>
      <c r="GJ709" t="s">
        <v>431</v>
      </c>
      <c r="GK709" t="s">
        <v>423</v>
      </c>
      <c r="GL709" t="s">
        <v>423</v>
      </c>
      <c r="GM709" t="s">
        <v>423</v>
      </c>
      <c r="GN709" t="s">
        <v>423</v>
      </c>
      <c r="GO709" t="s">
        <v>431</v>
      </c>
      <c r="GP709" t="s">
        <v>423</v>
      </c>
      <c r="GQ709" t="s">
        <v>423</v>
      </c>
      <c r="GR709" t="s">
        <v>431</v>
      </c>
      <c r="GS709" t="s">
        <v>423</v>
      </c>
      <c r="GT709" t="s">
        <v>423</v>
      </c>
      <c r="GU709" t="s">
        <v>423</v>
      </c>
      <c r="GV709" t="s">
        <v>423</v>
      </c>
      <c r="GW709" t="s">
        <v>423</v>
      </c>
      <c r="GX709" t="s">
        <v>431</v>
      </c>
      <c r="GY709" t="s">
        <v>423</v>
      </c>
      <c r="GZ709" t="s">
        <v>423</v>
      </c>
      <c r="HA709" t="s">
        <v>423</v>
      </c>
      <c r="HB709" t="s">
        <v>423</v>
      </c>
      <c r="HC709" t="s">
        <v>431</v>
      </c>
      <c r="HD709" t="s">
        <v>432</v>
      </c>
      <c r="HE709" t="s">
        <v>432</v>
      </c>
      <c r="HF709" t="s">
        <v>432</v>
      </c>
      <c r="HG709" t="s">
        <v>432</v>
      </c>
      <c r="HH709" t="s">
        <v>423</v>
      </c>
      <c r="HI709" t="s">
        <v>423</v>
      </c>
      <c r="HJ709" t="s">
        <v>423</v>
      </c>
      <c r="HK709" t="s">
        <v>423</v>
      </c>
      <c r="HL709" t="s">
        <v>423</v>
      </c>
      <c r="HM709" t="s">
        <v>431</v>
      </c>
      <c r="HN709" t="s">
        <v>423</v>
      </c>
      <c r="HP709" t="s">
        <v>431</v>
      </c>
      <c r="HQ709" t="s">
        <v>2561</v>
      </c>
      <c r="HR709" t="s">
        <v>423</v>
      </c>
      <c r="HT709" t="s">
        <v>423</v>
      </c>
      <c r="HV709" t="s">
        <v>423</v>
      </c>
      <c r="HW709" t="s">
        <v>423</v>
      </c>
      <c r="HX709" t="s">
        <v>431</v>
      </c>
      <c r="HY709" t="s">
        <v>423</v>
      </c>
      <c r="HZ709" t="s">
        <v>423</v>
      </c>
      <c r="IA709" t="s">
        <v>423</v>
      </c>
      <c r="IB709" t="s">
        <v>423</v>
      </c>
      <c r="IC709" t="s">
        <v>431</v>
      </c>
      <c r="ID709" t="s">
        <v>423</v>
      </c>
      <c r="IE709" t="s">
        <v>423</v>
      </c>
      <c r="IF709" t="s">
        <v>423</v>
      </c>
      <c r="IG709" t="s">
        <v>431</v>
      </c>
      <c r="IH709" t="s">
        <v>423</v>
      </c>
      <c r="II709" t="s">
        <v>423</v>
      </c>
      <c r="IJ709" t="s">
        <v>423</v>
      </c>
      <c r="IK709" t="s">
        <v>431</v>
      </c>
      <c r="IL709" t="s">
        <v>423</v>
      </c>
      <c r="IM709" t="s">
        <v>423</v>
      </c>
      <c r="IN709" t="s">
        <v>423</v>
      </c>
      <c r="IO709" t="s">
        <v>431</v>
      </c>
      <c r="IP709" t="s">
        <v>423</v>
      </c>
      <c r="IQ709" t="s">
        <v>423</v>
      </c>
      <c r="IR709" t="s">
        <v>423</v>
      </c>
      <c r="IS709" t="s">
        <v>431</v>
      </c>
      <c r="IT709" t="s">
        <v>423</v>
      </c>
      <c r="IU709" t="s">
        <v>423</v>
      </c>
      <c r="IV709" t="s">
        <v>423</v>
      </c>
      <c r="IX709" t="s">
        <v>423</v>
      </c>
      <c r="IZ709" t="s">
        <v>431</v>
      </c>
      <c r="JA709" t="s">
        <v>2562</v>
      </c>
      <c r="JB709" t="s">
        <v>423</v>
      </c>
      <c r="JD709" t="s">
        <v>2563</v>
      </c>
      <c r="JE709" t="s">
        <v>2564</v>
      </c>
      <c r="JF709" t="s">
        <v>2565</v>
      </c>
      <c r="JG709" t="s">
        <v>2566</v>
      </c>
      <c r="JH709" t="s">
        <v>2567</v>
      </c>
      <c r="JI709" t="s">
        <v>423</v>
      </c>
      <c r="JJ709" t="s">
        <v>423</v>
      </c>
      <c r="JK709" t="s">
        <v>431</v>
      </c>
      <c r="JL709" t="s">
        <v>423</v>
      </c>
      <c r="JM709" t="s">
        <v>423</v>
      </c>
      <c r="JN709" t="s">
        <v>423</v>
      </c>
      <c r="JO709" t="s">
        <v>423</v>
      </c>
      <c r="JP709" t="s">
        <v>431</v>
      </c>
      <c r="JQ709" t="s">
        <v>423</v>
      </c>
      <c r="JR709" t="s">
        <v>423</v>
      </c>
      <c r="JS709" t="s">
        <v>423</v>
      </c>
      <c r="JT709" t="s">
        <v>423</v>
      </c>
      <c r="JU709" t="s">
        <v>423</v>
      </c>
      <c r="JV709" t="s">
        <v>423</v>
      </c>
      <c r="JW709" t="s">
        <v>423</v>
      </c>
      <c r="JX709" t="s">
        <v>423</v>
      </c>
      <c r="JY709" t="s">
        <v>423</v>
      </c>
      <c r="JZ709" t="s">
        <v>423</v>
      </c>
      <c r="KA709" t="s">
        <v>423</v>
      </c>
      <c r="KB709" t="s">
        <v>423</v>
      </c>
      <c r="KC709" t="s">
        <v>423</v>
      </c>
      <c r="KD709" t="s">
        <v>423</v>
      </c>
      <c r="KE709" t="s">
        <v>423</v>
      </c>
      <c r="KF709" t="s">
        <v>423</v>
      </c>
      <c r="KG709" t="s">
        <v>423</v>
      </c>
      <c r="KH709" t="s">
        <v>423</v>
      </c>
      <c r="KI709" t="s">
        <v>423</v>
      </c>
      <c r="KJ709" t="s">
        <v>423</v>
      </c>
      <c r="KK709" t="s">
        <v>423</v>
      </c>
      <c r="KL709" t="s">
        <v>423</v>
      </c>
      <c r="KM709" t="s">
        <v>423</v>
      </c>
      <c r="KN709" t="s">
        <v>423</v>
      </c>
      <c r="KO709" t="s">
        <v>423</v>
      </c>
      <c r="KP709" t="s">
        <v>423</v>
      </c>
      <c r="KQ709" t="s">
        <v>431</v>
      </c>
      <c r="KR709" t="s">
        <v>423</v>
      </c>
      <c r="KS709" t="s">
        <v>423</v>
      </c>
      <c r="KT709" t="s">
        <v>423</v>
      </c>
      <c r="KU709" t="s">
        <v>423</v>
      </c>
      <c r="KV709" t="s">
        <v>423</v>
      </c>
      <c r="KW709" t="s">
        <v>431</v>
      </c>
      <c r="KX709" t="s">
        <v>2568</v>
      </c>
      <c r="KY709" t="s">
        <v>431</v>
      </c>
      <c r="KZ709" t="s">
        <v>432</v>
      </c>
      <c r="LA709" t="s">
        <v>432</v>
      </c>
      <c r="LB709" t="s">
        <v>432</v>
      </c>
      <c r="LC709" t="s">
        <v>432</v>
      </c>
      <c r="LD709" t="s">
        <v>432</v>
      </c>
      <c r="LE709" t="s">
        <v>432</v>
      </c>
      <c r="LF709" t="s">
        <v>432</v>
      </c>
      <c r="LG709" t="s">
        <v>432</v>
      </c>
      <c r="LH709" t="s">
        <v>432</v>
      </c>
      <c r="LI709" t="s">
        <v>432</v>
      </c>
      <c r="LK709" t="s">
        <v>431</v>
      </c>
      <c r="LL709" t="s">
        <v>423</v>
      </c>
      <c r="LM709" t="s">
        <v>423</v>
      </c>
      <c r="LN709" t="s">
        <v>423</v>
      </c>
      <c r="LO709" t="s">
        <v>2569</v>
      </c>
      <c r="LP709" t="s">
        <v>432</v>
      </c>
      <c r="LQ709" t="s">
        <v>432</v>
      </c>
      <c r="LR709" t="s">
        <v>432</v>
      </c>
      <c r="LS709" t="s">
        <v>432</v>
      </c>
      <c r="LT709" t="s">
        <v>432</v>
      </c>
      <c r="LU709" t="s">
        <v>423</v>
      </c>
      <c r="LV709" t="s">
        <v>431</v>
      </c>
      <c r="LW709" t="s">
        <v>423</v>
      </c>
      <c r="LX709" t="s">
        <v>423</v>
      </c>
      <c r="LY709" t="s">
        <v>423</v>
      </c>
      <c r="LZ709" t="s">
        <v>423</v>
      </c>
      <c r="MA709" t="s">
        <v>423</v>
      </c>
      <c r="MB709" t="s">
        <v>423</v>
      </c>
      <c r="MC709" t="s">
        <v>431</v>
      </c>
      <c r="MD709" t="s">
        <v>423</v>
      </c>
      <c r="ME709" t="s">
        <v>423</v>
      </c>
      <c r="MF709" t="s">
        <v>423</v>
      </c>
      <c r="MG709" t="s">
        <v>423</v>
      </c>
      <c r="MH709" t="s">
        <v>423</v>
      </c>
      <c r="MI709" t="s">
        <v>423</v>
      </c>
      <c r="MJ709" t="s">
        <v>423</v>
      </c>
      <c r="MK709" t="s">
        <v>423</v>
      </c>
      <c r="ML709" t="s">
        <v>431</v>
      </c>
      <c r="MN709">
        <v>1145.67</v>
      </c>
      <c r="MO709">
        <v>80.02</v>
      </c>
      <c r="NE709">
        <v>143.66999999999999</v>
      </c>
      <c r="NT709">
        <v>86.15</v>
      </c>
      <c r="OJ709">
        <v>756.66</v>
      </c>
      <c r="OT709">
        <v>79.17</v>
      </c>
    </row>
    <row r="710" spans="1:410" ht="12.75" customHeight="1" x14ac:dyDescent="0.2">
      <c r="A710">
        <v>866</v>
      </c>
      <c r="B710" t="str">
        <f t="shared" si="506"/>
        <v>0-5min</v>
      </c>
      <c r="C710" t="str">
        <f t="shared" si="507"/>
        <v>colocation</v>
      </c>
      <c r="D710" t="str">
        <f t="shared" si="508"/>
        <v>coloc ou foyer familial</v>
      </c>
      <c r="E710" t="str">
        <f t="shared" si="509"/>
        <v>tout à fait</v>
      </c>
      <c r="F710" t="str">
        <f t="shared" si="510"/>
        <v>aucune</v>
      </c>
      <c r="G710" t="str">
        <f t="shared" si="511"/>
        <v>non</v>
      </c>
      <c r="H710" t="str">
        <f t="shared" si="512"/>
        <v>non</v>
      </c>
      <c r="I710" t="s">
        <v>423</v>
      </c>
      <c r="J710" t="str">
        <f t="shared" si="513"/>
        <v>parfois</v>
      </c>
      <c r="K710" t="str">
        <f t="shared" si="514"/>
        <v>parfois</v>
      </c>
      <c r="L710" t="str">
        <f t="shared" si="515"/>
        <v>tout à fait</v>
      </c>
      <c r="M710" t="str">
        <f t="shared" si="516"/>
        <v>0-1h</v>
      </c>
      <c r="N710" t="str">
        <f t="shared" si="517"/>
        <v>2-4h</v>
      </c>
      <c r="O710" t="str">
        <f t="shared" si="518"/>
        <v>parfois</v>
      </c>
      <c r="P710" t="str">
        <f t="shared" si="519"/>
        <v>jamais</v>
      </c>
      <c r="Q710" t="str">
        <f t="shared" si="520"/>
        <v>toujours</v>
      </c>
      <c r="R710" t="s">
        <v>424</v>
      </c>
      <c r="S710" t="s">
        <v>425</v>
      </c>
      <c r="T710" t="s">
        <v>425</v>
      </c>
      <c r="U710" t="s">
        <v>426</v>
      </c>
      <c r="V710" t="s">
        <v>428</v>
      </c>
      <c r="W710" t="s">
        <v>440</v>
      </c>
      <c r="X710" t="s">
        <v>429</v>
      </c>
      <c r="Y710" t="s">
        <v>429</v>
      </c>
      <c r="Z710" t="s">
        <v>429</v>
      </c>
      <c r="AA710" t="s">
        <v>424</v>
      </c>
      <c r="AB710" t="s">
        <v>425</v>
      </c>
      <c r="AC710" t="s">
        <v>430</v>
      </c>
      <c r="AD710" t="str">
        <f t="shared" si="521"/>
        <v>3-4 jours avant</v>
      </c>
      <c r="AE710" t="str">
        <f t="shared" si="522"/>
        <v>très</v>
      </c>
      <c r="AF710" t="str">
        <f t="shared" si="523"/>
        <v>plutôt bonnes</v>
      </c>
      <c r="AG710" t="str">
        <f t="shared" si="524"/>
        <v>très souvent</v>
      </c>
      <c r="AH710" t="str">
        <f t="shared" si="525"/>
        <v>très souvent</v>
      </c>
      <c r="AI710" t="str">
        <f t="shared" si="526"/>
        <v>parfois</v>
      </c>
      <c r="AJ710" t="str">
        <f t="shared" si="527"/>
        <v>jamais</v>
      </c>
      <c r="AK710" t="str">
        <f t="shared" si="528"/>
        <v>1-5h</v>
      </c>
      <c r="AL710" t="str">
        <f t="shared" si="529"/>
        <v>plutôt oui</v>
      </c>
      <c r="AM710" t="str">
        <f t="shared" si="530"/>
        <v>tout à fait</v>
      </c>
      <c r="AN710" t="str">
        <f t="shared" si="531"/>
        <v>6-10h</v>
      </c>
      <c r="AO710" t="str">
        <f t="shared" si="532"/>
        <v>1/mois</v>
      </c>
      <c r="AP710" t="str">
        <f t="shared" si="533"/>
        <v>plutôt oui</v>
      </c>
      <c r="AQ710" t="str">
        <f t="shared" si="534"/>
        <v>1/semaine</v>
      </c>
      <c r="AR710" t="str">
        <f t="shared" si="535"/>
        <v>parfois</v>
      </c>
      <c r="AS710" t="str">
        <f t="shared" si="536"/>
        <v>2-4h</v>
      </c>
      <c r="AT710" t="str">
        <f t="shared" si="537"/>
        <v>plutôt insatisfaisante</v>
      </c>
      <c r="AU710" t="str">
        <f t="shared" si="538"/>
        <v>plutôt oui</v>
      </c>
      <c r="AV710" t="str">
        <f t="shared" si="539"/>
        <v>plutôt non</v>
      </c>
      <c r="AW710" t="str">
        <f t="shared" si="540"/>
        <v>plutôt oui</v>
      </c>
      <c r="AX710" t="str">
        <f t="shared" si="541"/>
        <v>plutôt non</v>
      </c>
      <c r="AY710" t="str">
        <f t="shared" si="542"/>
        <v>plutôt oui</v>
      </c>
      <c r="AZ710" t="str">
        <f t="shared" si="543"/>
        <v>4A</v>
      </c>
      <c r="BA710" t="str">
        <f t="shared" si="544"/>
        <v>GP</v>
      </c>
      <c r="BB710" t="str">
        <f t="shared" si="545"/>
        <v>classique</v>
      </c>
      <c r="BC710" t="str">
        <f t="shared" si="546"/>
        <v>non</v>
      </c>
      <c r="BD710" t="str">
        <f t="shared" si="547"/>
        <v>post-bac</v>
      </c>
      <c r="BE710" t="str">
        <f t="shared" si="548"/>
        <v>Fr</v>
      </c>
      <c r="BF710" t="str">
        <f t="shared" si="549"/>
        <v>10-25%</v>
      </c>
      <c r="BG710" t="str">
        <f t="shared" si="550"/>
        <v>0-10%</v>
      </c>
      <c r="BH710" t="s">
        <v>423</v>
      </c>
      <c r="BI710" t="str">
        <f t="shared" si="551"/>
        <v>aucun</v>
      </c>
      <c r="BJ710" t="s">
        <v>431</v>
      </c>
      <c r="BK710" t="s">
        <v>423</v>
      </c>
      <c r="BL710" t="s">
        <v>423</v>
      </c>
      <c r="BM710" t="s">
        <v>423</v>
      </c>
      <c r="BN710" t="s">
        <v>423</v>
      </c>
      <c r="BO710" t="s">
        <v>431</v>
      </c>
      <c r="BP710" t="s">
        <v>423</v>
      </c>
      <c r="BR710" t="s">
        <v>432</v>
      </c>
      <c r="BS710" t="s">
        <v>432</v>
      </c>
      <c r="BT710" t="s">
        <v>432</v>
      </c>
      <c r="BU710" t="s">
        <v>432</v>
      </c>
      <c r="BV710" t="s">
        <v>431</v>
      </c>
      <c r="BW710" t="s">
        <v>423</v>
      </c>
      <c r="BX710" t="s">
        <v>423</v>
      </c>
      <c r="BY710" t="s">
        <v>423</v>
      </c>
      <c r="BZ710" t="s">
        <v>423</v>
      </c>
      <c r="CA710" t="s">
        <v>432</v>
      </c>
      <c r="CB710" t="s">
        <v>432</v>
      </c>
      <c r="CC710" t="s">
        <v>432</v>
      </c>
      <c r="CD710" t="s">
        <v>432</v>
      </c>
      <c r="CE710" t="s">
        <v>423</v>
      </c>
      <c r="CF710" t="s">
        <v>432</v>
      </c>
      <c r="CG710" t="s">
        <v>432</v>
      </c>
      <c r="CH710" t="s">
        <v>432</v>
      </c>
      <c r="CI710" t="s">
        <v>432</v>
      </c>
      <c r="CJ710" t="s">
        <v>432</v>
      </c>
      <c r="CK710" t="s">
        <v>432</v>
      </c>
      <c r="CL710" t="s">
        <v>432</v>
      </c>
      <c r="CM710" t="s">
        <v>432</v>
      </c>
      <c r="CN710" t="s">
        <v>423</v>
      </c>
      <c r="CO710" t="s">
        <v>432</v>
      </c>
      <c r="CP710" t="s">
        <v>432</v>
      </c>
      <c r="CQ710" t="s">
        <v>432</v>
      </c>
      <c r="CR710" t="s">
        <v>432</v>
      </c>
      <c r="CT710" t="s">
        <v>432</v>
      </c>
      <c r="CU710" t="s">
        <v>423</v>
      </c>
      <c r="CV710" t="s">
        <v>423</v>
      </c>
      <c r="CW710" t="s">
        <v>423</v>
      </c>
      <c r="CX710" t="s">
        <v>431</v>
      </c>
      <c r="CY710" t="s">
        <v>423</v>
      </c>
      <c r="CZ710" t="s">
        <v>423</v>
      </c>
      <c r="DA710" t="s">
        <v>423</v>
      </c>
      <c r="DB710" t="s">
        <v>431</v>
      </c>
      <c r="DC710" t="s">
        <v>423</v>
      </c>
      <c r="DD710" t="s">
        <v>431</v>
      </c>
      <c r="DE710" t="s">
        <v>423</v>
      </c>
      <c r="DF710" t="s">
        <v>423</v>
      </c>
      <c r="DG710" t="s">
        <v>423</v>
      </c>
      <c r="DH710" t="s">
        <v>423</v>
      </c>
      <c r="DI710" t="s">
        <v>423</v>
      </c>
      <c r="DJ710" t="s">
        <v>423</v>
      </c>
      <c r="DK710" t="s">
        <v>431</v>
      </c>
      <c r="DL710" t="s">
        <v>423</v>
      </c>
      <c r="DM710" t="s">
        <v>423</v>
      </c>
      <c r="DN710" t="s">
        <v>423</v>
      </c>
      <c r="DO710" t="s">
        <v>423</v>
      </c>
      <c r="DP710" t="s">
        <v>431</v>
      </c>
      <c r="DQ710" t="s">
        <v>423</v>
      </c>
      <c r="DR710" t="s">
        <v>423</v>
      </c>
      <c r="DS710" t="s">
        <v>423</v>
      </c>
      <c r="DT710" t="s">
        <v>423</v>
      </c>
      <c r="DU710" t="s">
        <v>423</v>
      </c>
      <c r="DV710" t="s">
        <v>431</v>
      </c>
      <c r="DW710" t="s">
        <v>423</v>
      </c>
      <c r="DX710" t="s">
        <v>423</v>
      </c>
      <c r="DY710" t="s">
        <v>423</v>
      </c>
      <c r="DZ710" t="s">
        <v>423</v>
      </c>
      <c r="EA710" t="s">
        <v>431</v>
      </c>
      <c r="EB710" t="s">
        <v>431</v>
      </c>
      <c r="EC710" t="s">
        <v>423</v>
      </c>
      <c r="ED710" t="s">
        <v>423</v>
      </c>
      <c r="EE710" t="s">
        <v>423</v>
      </c>
      <c r="EF710" t="s">
        <v>437</v>
      </c>
      <c r="EG710" t="s">
        <v>438</v>
      </c>
      <c r="EH710" t="s">
        <v>435</v>
      </c>
      <c r="EI710" t="s">
        <v>434</v>
      </c>
      <c r="EJ710" t="s">
        <v>436</v>
      </c>
      <c r="EK710" t="s">
        <v>433</v>
      </c>
      <c r="EL710" t="s">
        <v>424</v>
      </c>
      <c r="EM710" t="s">
        <v>425</v>
      </c>
      <c r="EN710" t="s">
        <v>425</v>
      </c>
      <c r="EO710" t="s">
        <v>426</v>
      </c>
      <c r="EP710" t="s">
        <v>428</v>
      </c>
      <c r="EQ710" t="s">
        <v>440</v>
      </c>
      <c r="ER710" t="s">
        <v>429</v>
      </c>
      <c r="ES710" t="s">
        <v>429</v>
      </c>
      <c r="ET710" t="s">
        <v>429</v>
      </c>
      <c r="EU710" t="s">
        <v>424</v>
      </c>
      <c r="EV710" t="s">
        <v>425</v>
      </c>
      <c r="EW710" t="s">
        <v>430</v>
      </c>
      <c r="EX710" t="s">
        <v>423</v>
      </c>
      <c r="EY710" t="s">
        <v>423</v>
      </c>
      <c r="EZ710" t="s">
        <v>423</v>
      </c>
      <c r="FA710" t="s">
        <v>423</v>
      </c>
      <c r="FB710" t="s">
        <v>431</v>
      </c>
      <c r="FC710" t="s">
        <v>423</v>
      </c>
      <c r="FD710" t="s">
        <v>431</v>
      </c>
      <c r="FE710" t="s">
        <v>423</v>
      </c>
      <c r="FF710" t="s">
        <v>423</v>
      </c>
      <c r="FG710" t="s">
        <v>423</v>
      </c>
      <c r="FH710" t="s">
        <v>423</v>
      </c>
      <c r="FI710" t="s">
        <v>431</v>
      </c>
      <c r="FJ710" t="s">
        <v>423</v>
      </c>
      <c r="FK710" t="s">
        <v>423</v>
      </c>
      <c r="FL710" t="s">
        <v>431</v>
      </c>
      <c r="FM710" t="s">
        <v>423</v>
      </c>
      <c r="FN710" t="s">
        <v>423</v>
      </c>
      <c r="FO710" t="s">
        <v>423</v>
      </c>
      <c r="FP710" t="s">
        <v>431</v>
      </c>
      <c r="FQ710" t="s">
        <v>423</v>
      </c>
      <c r="FR710" t="s">
        <v>423</v>
      </c>
      <c r="FS710" t="s">
        <v>423</v>
      </c>
      <c r="FT710" t="s">
        <v>423</v>
      </c>
      <c r="FU710" t="s">
        <v>423</v>
      </c>
      <c r="FV710" t="s">
        <v>431</v>
      </c>
      <c r="FW710" t="s">
        <v>423</v>
      </c>
      <c r="FX710" t="s">
        <v>423</v>
      </c>
      <c r="FZ710" t="s">
        <v>423</v>
      </c>
      <c r="GB710" t="s">
        <v>423</v>
      </c>
      <c r="GD710" t="s">
        <v>431</v>
      </c>
      <c r="GF710" t="s">
        <v>431</v>
      </c>
      <c r="GG710" t="s">
        <v>423</v>
      </c>
      <c r="GH710" t="s">
        <v>423</v>
      </c>
      <c r="GI710" t="s">
        <v>423</v>
      </c>
      <c r="GJ710" t="s">
        <v>423</v>
      </c>
      <c r="GK710" t="s">
        <v>431</v>
      </c>
      <c r="GL710" t="s">
        <v>423</v>
      </c>
      <c r="GM710" t="s">
        <v>423</v>
      </c>
      <c r="GN710" t="s">
        <v>431</v>
      </c>
      <c r="GO710" t="s">
        <v>423</v>
      </c>
      <c r="GP710" t="s">
        <v>423</v>
      </c>
      <c r="GQ710" t="s">
        <v>431</v>
      </c>
      <c r="GR710" t="s">
        <v>423</v>
      </c>
      <c r="GS710" t="s">
        <v>423</v>
      </c>
      <c r="GT710" t="s">
        <v>423</v>
      </c>
      <c r="GU710" t="s">
        <v>423</v>
      </c>
      <c r="GV710" t="s">
        <v>431</v>
      </c>
      <c r="GW710" t="s">
        <v>423</v>
      </c>
      <c r="GX710" t="s">
        <v>423</v>
      </c>
      <c r="GY710" t="s">
        <v>423</v>
      </c>
      <c r="GZ710" t="s">
        <v>423</v>
      </c>
      <c r="HA710" t="s">
        <v>431</v>
      </c>
      <c r="HB710" t="s">
        <v>423</v>
      </c>
      <c r="HC710" t="s">
        <v>423</v>
      </c>
      <c r="HD710" t="s">
        <v>423</v>
      </c>
      <c r="HE710" t="s">
        <v>431</v>
      </c>
      <c r="HF710" t="s">
        <v>423</v>
      </c>
      <c r="HG710" t="s">
        <v>423</v>
      </c>
      <c r="HH710" t="s">
        <v>423</v>
      </c>
      <c r="HI710" t="s">
        <v>423</v>
      </c>
      <c r="HJ710" t="s">
        <v>431</v>
      </c>
      <c r="HK710" t="s">
        <v>423</v>
      </c>
      <c r="HL710" t="s">
        <v>423</v>
      </c>
      <c r="HM710" t="s">
        <v>423</v>
      </c>
      <c r="HN710" t="s">
        <v>423</v>
      </c>
      <c r="HP710" t="s">
        <v>423</v>
      </c>
      <c r="HR710" t="s">
        <v>431</v>
      </c>
      <c r="HT710" t="s">
        <v>423</v>
      </c>
      <c r="HV710" t="s">
        <v>423</v>
      </c>
      <c r="HW710" t="s">
        <v>423</v>
      </c>
      <c r="HX710" t="s">
        <v>431</v>
      </c>
      <c r="HY710" t="s">
        <v>423</v>
      </c>
      <c r="HZ710" t="s">
        <v>423</v>
      </c>
      <c r="IA710" t="s">
        <v>423</v>
      </c>
      <c r="IB710" t="s">
        <v>423</v>
      </c>
      <c r="IC710" t="s">
        <v>423</v>
      </c>
      <c r="ID710" t="s">
        <v>431</v>
      </c>
      <c r="IE710" t="s">
        <v>423</v>
      </c>
      <c r="IF710" t="s">
        <v>423</v>
      </c>
      <c r="IG710" t="s">
        <v>431</v>
      </c>
      <c r="IH710" t="s">
        <v>423</v>
      </c>
      <c r="II710" t="s">
        <v>423</v>
      </c>
      <c r="IJ710" t="s">
        <v>423</v>
      </c>
      <c r="IK710" t="s">
        <v>423</v>
      </c>
      <c r="IL710" t="s">
        <v>431</v>
      </c>
      <c r="IM710" t="s">
        <v>423</v>
      </c>
      <c r="IN710" t="s">
        <v>423</v>
      </c>
      <c r="IO710" t="s">
        <v>431</v>
      </c>
      <c r="IP710" t="s">
        <v>423</v>
      </c>
      <c r="IQ710" t="s">
        <v>423</v>
      </c>
      <c r="IR710" t="s">
        <v>423</v>
      </c>
      <c r="IS710" t="s">
        <v>423</v>
      </c>
      <c r="IT710" t="s">
        <v>431</v>
      </c>
      <c r="IU710" t="s">
        <v>423</v>
      </c>
      <c r="IV710" t="s">
        <v>423</v>
      </c>
      <c r="IX710" t="s">
        <v>431</v>
      </c>
      <c r="IZ710" t="s">
        <v>423</v>
      </c>
      <c r="JB710" t="s">
        <v>423</v>
      </c>
      <c r="JD710" t="s">
        <v>2570</v>
      </c>
      <c r="JE710" t="s">
        <v>2571</v>
      </c>
      <c r="JF710" t="s">
        <v>2572</v>
      </c>
      <c r="JG710" t="s">
        <v>2573</v>
      </c>
      <c r="JH710" t="s">
        <v>2574</v>
      </c>
      <c r="JI710" t="s">
        <v>423</v>
      </c>
      <c r="JJ710" t="s">
        <v>423</v>
      </c>
      <c r="JK710" t="s">
        <v>423</v>
      </c>
      <c r="JL710" t="s">
        <v>431</v>
      </c>
      <c r="JM710" t="s">
        <v>423</v>
      </c>
      <c r="JN710" t="s">
        <v>423</v>
      </c>
      <c r="JO710" t="s">
        <v>423</v>
      </c>
      <c r="JP710" t="s">
        <v>423</v>
      </c>
      <c r="JQ710" t="s">
        <v>423</v>
      </c>
      <c r="JR710" t="s">
        <v>423</v>
      </c>
      <c r="JS710" t="s">
        <v>423</v>
      </c>
      <c r="JT710" t="s">
        <v>431</v>
      </c>
      <c r="JU710" t="s">
        <v>423</v>
      </c>
      <c r="JV710" t="s">
        <v>423</v>
      </c>
      <c r="JW710" t="s">
        <v>423</v>
      </c>
      <c r="JX710" t="s">
        <v>423</v>
      </c>
      <c r="JY710" t="s">
        <v>423</v>
      </c>
      <c r="JZ710" t="s">
        <v>423</v>
      </c>
      <c r="KA710" t="s">
        <v>423</v>
      </c>
      <c r="KB710" t="s">
        <v>423</v>
      </c>
      <c r="KC710" t="s">
        <v>423</v>
      </c>
      <c r="KD710" t="s">
        <v>423</v>
      </c>
      <c r="KE710" t="s">
        <v>423</v>
      </c>
      <c r="KF710" t="s">
        <v>423</v>
      </c>
      <c r="KG710" t="s">
        <v>423</v>
      </c>
      <c r="KH710" t="s">
        <v>423</v>
      </c>
      <c r="KI710" t="s">
        <v>423</v>
      </c>
      <c r="KJ710" t="s">
        <v>423</v>
      </c>
      <c r="KK710" t="s">
        <v>423</v>
      </c>
      <c r="KL710" t="s">
        <v>423</v>
      </c>
      <c r="KM710" t="s">
        <v>423</v>
      </c>
      <c r="KN710" t="s">
        <v>423</v>
      </c>
      <c r="KO710" t="s">
        <v>423</v>
      </c>
      <c r="KP710" t="s">
        <v>423</v>
      </c>
      <c r="KQ710" t="s">
        <v>431</v>
      </c>
      <c r="KR710" t="s">
        <v>423</v>
      </c>
      <c r="KS710" t="s">
        <v>423</v>
      </c>
      <c r="KT710" t="s">
        <v>423</v>
      </c>
      <c r="KU710" t="s">
        <v>423</v>
      </c>
      <c r="KV710" t="s">
        <v>423</v>
      </c>
      <c r="KW710" t="s">
        <v>431</v>
      </c>
      <c r="KY710" t="s">
        <v>431</v>
      </c>
      <c r="KZ710" t="s">
        <v>432</v>
      </c>
      <c r="LA710" t="s">
        <v>432</v>
      </c>
      <c r="LB710" t="s">
        <v>432</v>
      </c>
      <c r="LC710" t="s">
        <v>432</v>
      </c>
      <c r="LD710" t="s">
        <v>432</v>
      </c>
      <c r="LE710" t="s">
        <v>432</v>
      </c>
      <c r="LF710" t="s">
        <v>432</v>
      </c>
      <c r="LG710" t="s">
        <v>432</v>
      </c>
      <c r="LH710" t="s">
        <v>432</v>
      </c>
      <c r="LI710" t="s">
        <v>432</v>
      </c>
      <c r="LK710" t="s">
        <v>431</v>
      </c>
      <c r="LL710" t="s">
        <v>423</v>
      </c>
      <c r="LM710" t="s">
        <v>423</v>
      </c>
      <c r="LN710" t="s">
        <v>423</v>
      </c>
      <c r="LO710" t="s">
        <v>439</v>
      </c>
      <c r="LP710" t="s">
        <v>432</v>
      </c>
      <c r="LQ710" t="s">
        <v>432</v>
      </c>
      <c r="LR710" t="s">
        <v>432</v>
      </c>
      <c r="LS710" t="s">
        <v>432</v>
      </c>
      <c r="LT710" t="s">
        <v>432</v>
      </c>
      <c r="LU710" t="s">
        <v>423</v>
      </c>
      <c r="LV710" t="s">
        <v>431</v>
      </c>
      <c r="LW710" t="s">
        <v>423</v>
      </c>
      <c r="LX710" t="s">
        <v>423</v>
      </c>
      <c r="LY710" t="s">
        <v>423</v>
      </c>
      <c r="LZ710" t="s">
        <v>423</v>
      </c>
      <c r="MA710" t="s">
        <v>423</v>
      </c>
      <c r="MB710" t="s">
        <v>431</v>
      </c>
      <c r="MC710" t="s">
        <v>423</v>
      </c>
      <c r="MD710" t="s">
        <v>423</v>
      </c>
      <c r="ME710" t="s">
        <v>423</v>
      </c>
      <c r="MF710" t="s">
        <v>423</v>
      </c>
      <c r="MG710" t="s">
        <v>423</v>
      </c>
      <c r="MH710" t="s">
        <v>423</v>
      </c>
      <c r="MI710" t="s">
        <v>423</v>
      </c>
      <c r="MJ710" t="s">
        <v>423</v>
      </c>
      <c r="MK710" t="s">
        <v>423</v>
      </c>
      <c r="ML710" t="s">
        <v>431</v>
      </c>
      <c r="MN710">
        <v>1540.21</v>
      </c>
      <c r="MO710">
        <v>133.61000000000001</v>
      </c>
      <c r="NE710">
        <v>321.68</v>
      </c>
      <c r="NT710">
        <v>425.6</v>
      </c>
      <c r="OJ710">
        <v>613.32000000000005</v>
      </c>
      <c r="OT710">
        <v>46</v>
      </c>
    </row>
    <row r="711" spans="1:410" ht="12.75" customHeight="1" x14ac:dyDescent="0.2">
      <c r="A711">
        <v>867</v>
      </c>
      <c r="B711" t="str">
        <f t="shared" si="506"/>
        <v>5-15min</v>
      </c>
      <c r="C711" t="str">
        <f t="shared" si="507"/>
        <v>seul</v>
      </c>
      <c r="D711" t="str">
        <f t="shared" si="508"/>
        <v>- 10m2</v>
      </c>
      <c r="E711" t="str">
        <f t="shared" si="509"/>
        <v>plutôt oui</v>
      </c>
      <c r="F711" t="str">
        <f t="shared" si="510"/>
        <v>aucune</v>
      </c>
      <c r="G711" t="str">
        <f t="shared" si="511"/>
        <v>non</v>
      </c>
      <c r="H711" t="str">
        <f t="shared" si="512"/>
        <v>non</v>
      </c>
      <c r="I711" t="s">
        <v>431</v>
      </c>
      <c r="J711" t="str">
        <f t="shared" si="513"/>
        <v>souvent</v>
      </c>
      <c r="K711" t="str">
        <f t="shared" si="514"/>
        <v>parfois</v>
      </c>
      <c r="L711" t="str">
        <f t="shared" si="515"/>
        <v>tout à fait</v>
      </c>
      <c r="M711" t="str">
        <f t="shared" si="516"/>
        <v>2-4h</v>
      </c>
      <c r="N711" t="str">
        <f t="shared" si="517"/>
        <v>6-8h</v>
      </c>
      <c r="O711" t="str">
        <f t="shared" si="518"/>
        <v>souvent</v>
      </c>
      <c r="P711" t="str">
        <f t="shared" si="519"/>
        <v>parfois</v>
      </c>
      <c r="Q711" t="str">
        <f t="shared" si="520"/>
        <v>souvent</v>
      </c>
      <c r="R711" t="s">
        <v>424</v>
      </c>
      <c r="S711" t="s">
        <v>425</v>
      </c>
      <c r="T711" t="s">
        <v>425</v>
      </c>
      <c r="U711" t="s">
        <v>427</v>
      </c>
      <c r="V711" t="s">
        <v>428</v>
      </c>
      <c r="W711" t="s">
        <v>428</v>
      </c>
      <c r="X711" t="s">
        <v>424</v>
      </c>
      <c r="Y711" t="s">
        <v>430</v>
      </c>
      <c r="Z711" t="s">
        <v>425</v>
      </c>
      <c r="AA711" t="s">
        <v>425</v>
      </c>
      <c r="AB711" t="s">
        <v>425</v>
      </c>
      <c r="AC711" t="s">
        <v>424</v>
      </c>
      <c r="AD711" t="str">
        <f t="shared" si="521"/>
        <v>2 semaines avant</v>
      </c>
      <c r="AE711" t="str">
        <f t="shared" si="522"/>
        <v>plutôt oui</v>
      </c>
      <c r="AF711" t="str">
        <f t="shared" si="523"/>
        <v>très bonnes</v>
      </c>
      <c r="AG711" t="str">
        <f t="shared" si="524"/>
        <v>régulièrement</v>
      </c>
      <c r="AH711" t="str">
        <f t="shared" si="525"/>
        <v>parfois</v>
      </c>
      <c r="AI711" t="str">
        <f t="shared" si="526"/>
        <v>jamais</v>
      </c>
      <c r="AJ711" t="str">
        <f t="shared" si="527"/>
        <v>parfois</v>
      </c>
      <c r="AK711" t="str">
        <f t="shared" si="528"/>
        <v>non</v>
      </c>
      <c r="AL711" t="str">
        <f t="shared" si="529"/>
        <v>pas d'asso</v>
      </c>
      <c r="AM711" t="str">
        <f t="shared" si="530"/>
        <v>pas d'asso</v>
      </c>
      <c r="AN711" t="str">
        <f t="shared" si="531"/>
        <v>1-3h</v>
      </c>
      <c r="AO711" t="str">
        <f t="shared" si="532"/>
        <v>rarement</v>
      </c>
      <c r="AP711" t="str">
        <f t="shared" si="533"/>
        <v>plutôt oui</v>
      </c>
      <c r="AQ711" t="str">
        <f t="shared" si="534"/>
        <v>jamais</v>
      </c>
      <c r="AR711" t="str">
        <f t="shared" si="535"/>
        <v>parfois</v>
      </c>
      <c r="AS711" t="str">
        <f t="shared" si="536"/>
        <v>0-1h</v>
      </c>
      <c r="AT711" t="str">
        <f t="shared" si="537"/>
        <v>plutôt insatisfaisante</v>
      </c>
      <c r="AU711" t="str">
        <f t="shared" si="538"/>
        <v>plutôt non</v>
      </c>
      <c r="AV711" t="str">
        <f t="shared" si="539"/>
        <v>plutôt non</v>
      </c>
      <c r="AW711" t="str">
        <f t="shared" si="540"/>
        <v>plutôt oui</v>
      </c>
      <c r="AX711" t="str">
        <f t="shared" si="541"/>
        <v>plutôt oui</v>
      </c>
      <c r="AY711" t="str">
        <f t="shared" si="542"/>
        <v>plutôt oui</v>
      </c>
      <c r="AZ711" t="str">
        <f t="shared" si="543"/>
        <v>4A</v>
      </c>
      <c r="BA711" t="str">
        <f t="shared" si="544"/>
        <v>GP</v>
      </c>
      <c r="BB711" t="str">
        <f t="shared" si="545"/>
        <v>classique</v>
      </c>
      <c r="BC711" t="str">
        <f t="shared" si="546"/>
        <v>non</v>
      </c>
      <c r="BD711" t="str">
        <f t="shared" si="547"/>
        <v>3A</v>
      </c>
      <c r="BE711" t="str">
        <f t="shared" si="548"/>
        <v>etranger</v>
      </c>
      <c r="BF711" t="str">
        <f t="shared" si="549"/>
        <v>pas de classement</v>
      </c>
      <c r="BG711" t="str">
        <f t="shared" si="550"/>
        <v>50-75%</v>
      </c>
      <c r="BH711" t="s">
        <v>423</v>
      </c>
      <c r="BI711" t="str">
        <f t="shared" si="551"/>
        <v>aucun</v>
      </c>
      <c r="BJ711" t="s">
        <v>423</v>
      </c>
      <c r="BK711" t="s">
        <v>431</v>
      </c>
      <c r="BL711" t="s">
        <v>423</v>
      </c>
      <c r="BM711" t="s">
        <v>423</v>
      </c>
      <c r="BN711" t="s">
        <v>431</v>
      </c>
      <c r="BO711" t="s">
        <v>423</v>
      </c>
      <c r="BP711" t="s">
        <v>423</v>
      </c>
      <c r="BR711" t="s">
        <v>431</v>
      </c>
      <c r="BS711" t="s">
        <v>423</v>
      </c>
      <c r="BT711" t="s">
        <v>423</v>
      </c>
      <c r="BU711" t="s">
        <v>423</v>
      </c>
      <c r="BV711" t="s">
        <v>423</v>
      </c>
      <c r="BW711" t="s">
        <v>431</v>
      </c>
      <c r="BX711" t="s">
        <v>423</v>
      </c>
      <c r="BY711" t="s">
        <v>423</v>
      </c>
      <c r="BZ711" t="s">
        <v>423</v>
      </c>
      <c r="CA711" t="s">
        <v>432</v>
      </c>
      <c r="CB711" t="s">
        <v>432</v>
      </c>
      <c r="CC711" t="s">
        <v>432</v>
      </c>
      <c r="CD711" t="s">
        <v>432</v>
      </c>
      <c r="CE711" t="s">
        <v>423</v>
      </c>
      <c r="CF711" t="s">
        <v>432</v>
      </c>
      <c r="CG711" t="s">
        <v>432</v>
      </c>
      <c r="CH711" t="s">
        <v>432</v>
      </c>
      <c r="CI711" t="s">
        <v>432</v>
      </c>
      <c r="CJ711" t="s">
        <v>432</v>
      </c>
      <c r="CK711" t="s">
        <v>432</v>
      </c>
      <c r="CL711" t="s">
        <v>432</v>
      </c>
      <c r="CM711" t="s">
        <v>432</v>
      </c>
      <c r="CN711" t="s">
        <v>423</v>
      </c>
      <c r="CO711" t="s">
        <v>432</v>
      </c>
      <c r="CP711" t="s">
        <v>432</v>
      </c>
      <c r="CQ711" t="s">
        <v>432</v>
      </c>
      <c r="CR711" t="s">
        <v>432</v>
      </c>
      <c r="CT711" t="s">
        <v>432</v>
      </c>
      <c r="CU711" t="s">
        <v>431</v>
      </c>
      <c r="CV711" t="s">
        <v>423</v>
      </c>
      <c r="CW711" t="s">
        <v>431</v>
      </c>
      <c r="CX711" t="s">
        <v>423</v>
      </c>
      <c r="CY711" t="s">
        <v>423</v>
      </c>
      <c r="CZ711" t="s">
        <v>423</v>
      </c>
      <c r="DA711" t="s">
        <v>423</v>
      </c>
      <c r="DB711" t="s">
        <v>431</v>
      </c>
      <c r="DC711" t="s">
        <v>423</v>
      </c>
      <c r="DD711" t="s">
        <v>431</v>
      </c>
      <c r="DE711" t="s">
        <v>423</v>
      </c>
      <c r="DF711" t="s">
        <v>423</v>
      </c>
      <c r="DG711" t="s">
        <v>423</v>
      </c>
      <c r="DH711" t="s">
        <v>423</v>
      </c>
      <c r="DI711" t="s">
        <v>431</v>
      </c>
      <c r="DJ711" t="s">
        <v>423</v>
      </c>
      <c r="DK711" t="s">
        <v>423</v>
      </c>
      <c r="DL711" t="s">
        <v>423</v>
      </c>
      <c r="DM711" t="s">
        <v>423</v>
      </c>
      <c r="DN711" t="s">
        <v>431</v>
      </c>
      <c r="DO711" t="s">
        <v>423</v>
      </c>
      <c r="DP711" t="s">
        <v>423</v>
      </c>
      <c r="DQ711" t="s">
        <v>423</v>
      </c>
      <c r="DR711" t="s">
        <v>423</v>
      </c>
      <c r="DS711" t="s">
        <v>423</v>
      </c>
      <c r="DT711" t="s">
        <v>423</v>
      </c>
      <c r="DU711" t="s">
        <v>431</v>
      </c>
      <c r="DV711" t="s">
        <v>423</v>
      </c>
      <c r="DW711" t="s">
        <v>423</v>
      </c>
      <c r="DX711" t="s">
        <v>423</v>
      </c>
      <c r="DY711" t="s">
        <v>423</v>
      </c>
      <c r="DZ711" t="s">
        <v>431</v>
      </c>
      <c r="EA711" t="s">
        <v>423</v>
      </c>
      <c r="EB711" t="s">
        <v>423</v>
      </c>
      <c r="EC711" t="s">
        <v>431</v>
      </c>
      <c r="ED711" t="s">
        <v>423</v>
      </c>
      <c r="EE711" t="s">
        <v>423</v>
      </c>
      <c r="EF711" t="s">
        <v>435</v>
      </c>
      <c r="EG711" t="s">
        <v>433</v>
      </c>
      <c r="EH711" t="s">
        <v>436</v>
      </c>
      <c r="EI711" t="s">
        <v>438</v>
      </c>
      <c r="EJ711" t="s">
        <v>437</v>
      </c>
      <c r="EK711" t="s">
        <v>434</v>
      </c>
      <c r="EL711" t="s">
        <v>424</v>
      </c>
      <c r="EM711" t="s">
        <v>425</v>
      </c>
      <c r="EN711" t="s">
        <v>425</v>
      </c>
      <c r="EO711" t="s">
        <v>427</v>
      </c>
      <c r="EP711" t="s">
        <v>428</v>
      </c>
      <c r="EQ711" t="s">
        <v>428</v>
      </c>
      <c r="ER711" t="s">
        <v>424</v>
      </c>
      <c r="ES711" t="s">
        <v>430</v>
      </c>
      <c r="ET711" t="s">
        <v>425</v>
      </c>
      <c r="EU711" t="s">
        <v>425</v>
      </c>
      <c r="EV711" t="s">
        <v>425</v>
      </c>
      <c r="EW711" t="s">
        <v>424</v>
      </c>
      <c r="EX711" t="s">
        <v>423</v>
      </c>
      <c r="EY711" t="s">
        <v>423</v>
      </c>
      <c r="EZ711" t="s">
        <v>431</v>
      </c>
      <c r="FA711" t="s">
        <v>423</v>
      </c>
      <c r="FB711" t="s">
        <v>423</v>
      </c>
      <c r="FC711" t="s">
        <v>423</v>
      </c>
      <c r="FD711" t="s">
        <v>423</v>
      </c>
      <c r="FE711" t="s">
        <v>431</v>
      </c>
      <c r="FF711" t="s">
        <v>423</v>
      </c>
      <c r="FG711" t="s">
        <v>423</v>
      </c>
      <c r="FH711" t="s">
        <v>431</v>
      </c>
      <c r="FI711" t="s">
        <v>423</v>
      </c>
      <c r="FJ711" t="s">
        <v>423</v>
      </c>
      <c r="FK711" t="s">
        <v>423</v>
      </c>
      <c r="FL711" t="s">
        <v>423</v>
      </c>
      <c r="FM711" t="s">
        <v>431</v>
      </c>
      <c r="FN711" t="s">
        <v>423</v>
      </c>
      <c r="FO711" t="s">
        <v>423</v>
      </c>
      <c r="FP711" t="s">
        <v>423</v>
      </c>
      <c r="FQ711" t="s">
        <v>423</v>
      </c>
      <c r="FR711" t="s">
        <v>431</v>
      </c>
      <c r="FS711" t="s">
        <v>423</v>
      </c>
      <c r="FT711" t="s">
        <v>423</v>
      </c>
      <c r="FU711" t="s">
        <v>423</v>
      </c>
      <c r="FV711" t="s">
        <v>423</v>
      </c>
      <c r="FW711" t="s">
        <v>431</v>
      </c>
      <c r="FX711" t="s">
        <v>423</v>
      </c>
      <c r="FZ711" t="s">
        <v>423</v>
      </c>
      <c r="GB711" t="s">
        <v>431</v>
      </c>
      <c r="GD711" t="s">
        <v>423</v>
      </c>
      <c r="GF711" t="s">
        <v>423</v>
      </c>
      <c r="GG711" t="s">
        <v>432</v>
      </c>
      <c r="GH711" t="s">
        <v>432</v>
      </c>
      <c r="GI711" t="s">
        <v>432</v>
      </c>
      <c r="GJ711" t="s">
        <v>432</v>
      </c>
      <c r="GK711" t="s">
        <v>432</v>
      </c>
      <c r="GL711" t="s">
        <v>432</v>
      </c>
      <c r="GM711" t="s">
        <v>432</v>
      </c>
      <c r="GN711" t="s">
        <v>432</v>
      </c>
      <c r="GO711" t="s">
        <v>432</v>
      </c>
      <c r="GP711" t="s">
        <v>432</v>
      </c>
      <c r="GQ711" t="s">
        <v>432</v>
      </c>
      <c r="GR711" t="s">
        <v>432</v>
      </c>
      <c r="GS711" t="s">
        <v>432</v>
      </c>
      <c r="GT711" t="s">
        <v>432</v>
      </c>
      <c r="GU711" t="s">
        <v>423</v>
      </c>
      <c r="GV711" t="s">
        <v>423</v>
      </c>
      <c r="GW711" t="s">
        <v>423</v>
      </c>
      <c r="GX711" t="s">
        <v>431</v>
      </c>
      <c r="GY711" t="s">
        <v>423</v>
      </c>
      <c r="GZ711" t="s">
        <v>423</v>
      </c>
      <c r="HA711" t="s">
        <v>423</v>
      </c>
      <c r="HB711" t="s">
        <v>431</v>
      </c>
      <c r="HC711" t="s">
        <v>423</v>
      </c>
      <c r="HD711" t="s">
        <v>423</v>
      </c>
      <c r="HE711" t="s">
        <v>431</v>
      </c>
      <c r="HF711" t="s">
        <v>423</v>
      </c>
      <c r="HG711" t="s">
        <v>423</v>
      </c>
      <c r="HH711" t="s">
        <v>423</v>
      </c>
      <c r="HI711" t="s">
        <v>423</v>
      </c>
      <c r="HJ711" t="s">
        <v>423</v>
      </c>
      <c r="HK711" t="s">
        <v>423</v>
      </c>
      <c r="HL711" t="s">
        <v>423</v>
      </c>
      <c r="HM711" t="s">
        <v>431</v>
      </c>
      <c r="HN711" t="s">
        <v>423</v>
      </c>
      <c r="HP711" t="s">
        <v>423</v>
      </c>
      <c r="HR711" t="s">
        <v>431</v>
      </c>
      <c r="HT711" t="s">
        <v>423</v>
      </c>
      <c r="HV711" t="s">
        <v>431</v>
      </c>
      <c r="HW711" t="s">
        <v>423</v>
      </c>
      <c r="HX711" t="s">
        <v>423</v>
      </c>
      <c r="HY711" t="s">
        <v>423</v>
      </c>
      <c r="HZ711" t="s">
        <v>423</v>
      </c>
      <c r="IA711" t="s">
        <v>423</v>
      </c>
      <c r="IB711" t="s">
        <v>423</v>
      </c>
      <c r="IC711" t="s">
        <v>423</v>
      </c>
      <c r="ID711" t="s">
        <v>431</v>
      </c>
      <c r="IE711" t="s">
        <v>423</v>
      </c>
      <c r="IF711" t="s">
        <v>423</v>
      </c>
      <c r="IG711" t="s">
        <v>423</v>
      </c>
      <c r="IH711" t="s">
        <v>431</v>
      </c>
      <c r="II711" t="s">
        <v>423</v>
      </c>
      <c r="IJ711" t="s">
        <v>423</v>
      </c>
      <c r="IK711" t="s">
        <v>423</v>
      </c>
      <c r="IL711" t="s">
        <v>431</v>
      </c>
      <c r="IM711" t="s">
        <v>423</v>
      </c>
      <c r="IN711" t="s">
        <v>423</v>
      </c>
      <c r="IO711" t="s">
        <v>431</v>
      </c>
      <c r="IP711" t="s">
        <v>423</v>
      </c>
      <c r="IQ711" t="s">
        <v>423</v>
      </c>
      <c r="IR711" t="s">
        <v>423</v>
      </c>
      <c r="IS711" t="s">
        <v>431</v>
      </c>
      <c r="IT711" t="s">
        <v>423</v>
      </c>
      <c r="IU711" t="s">
        <v>423</v>
      </c>
      <c r="IV711" t="s">
        <v>423</v>
      </c>
      <c r="IX711" t="s">
        <v>431</v>
      </c>
      <c r="IZ711" t="s">
        <v>423</v>
      </c>
      <c r="JB711" t="s">
        <v>423</v>
      </c>
      <c r="JI711" t="s">
        <v>423</v>
      </c>
      <c r="JJ711" t="s">
        <v>423</v>
      </c>
      <c r="JK711" t="s">
        <v>423</v>
      </c>
      <c r="JL711" t="s">
        <v>431</v>
      </c>
      <c r="JM711" t="s">
        <v>423</v>
      </c>
      <c r="JN711" t="s">
        <v>423</v>
      </c>
      <c r="JO711" t="s">
        <v>423</v>
      </c>
      <c r="JP711" t="s">
        <v>423</v>
      </c>
      <c r="JQ711" t="s">
        <v>423</v>
      </c>
      <c r="JR711" t="s">
        <v>423</v>
      </c>
      <c r="JS711" t="s">
        <v>423</v>
      </c>
      <c r="JT711" t="s">
        <v>431</v>
      </c>
      <c r="JU711" t="s">
        <v>423</v>
      </c>
      <c r="JV711" t="s">
        <v>423</v>
      </c>
      <c r="JW711" t="s">
        <v>423</v>
      </c>
      <c r="JX711" t="s">
        <v>423</v>
      </c>
      <c r="JY711" t="s">
        <v>423</v>
      </c>
      <c r="JZ711" t="s">
        <v>423</v>
      </c>
      <c r="KA711" t="s">
        <v>423</v>
      </c>
      <c r="KB711" t="s">
        <v>423</v>
      </c>
      <c r="KC711" t="s">
        <v>423</v>
      </c>
      <c r="KD711" t="s">
        <v>423</v>
      </c>
      <c r="KE711" t="s">
        <v>423</v>
      </c>
      <c r="KF711" t="s">
        <v>423</v>
      </c>
      <c r="KG711" t="s">
        <v>423</v>
      </c>
      <c r="KH711" t="s">
        <v>423</v>
      </c>
      <c r="KI711" t="s">
        <v>423</v>
      </c>
      <c r="KJ711" t="s">
        <v>423</v>
      </c>
      <c r="KK711" t="s">
        <v>423</v>
      </c>
      <c r="KL711" t="s">
        <v>423</v>
      </c>
      <c r="KM711" t="s">
        <v>423</v>
      </c>
      <c r="KN711" t="s">
        <v>423</v>
      </c>
      <c r="KO711" t="s">
        <v>423</v>
      </c>
      <c r="KP711" t="s">
        <v>423</v>
      </c>
      <c r="KQ711" t="s">
        <v>431</v>
      </c>
      <c r="KR711" t="s">
        <v>423</v>
      </c>
      <c r="KS711" t="s">
        <v>423</v>
      </c>
      <c r="KT711" t="s">
        <v>423</v>
      </c>
      <c r="KU711" t="s">
        <v>423</v>
      </c>
      <c r="KV711" t="s">
        <v>423</v>
      </c>
      <c r="KW711" t="s">
        <v>431</v>
      </c>
      <c r="KY711" t="s">
        <v>423</v>
      </c>
      <c r="KZ711" t="s">
        <v>423</v>
      </c>
      <c r="LA711" t="s">
        <v>423</v>
      </c>
      <c r="LB711" t="s">
        <v>431</v>
      </c>
      <c r="LC711" t="s">
        <v>423</v>
      </c>
      <c r="LD711" t="s">
        <v>423</v>
      </c>
      <c r="LE711" t="s">
        <v>423</v>
      </c>
      <c r="LF711" t="s">
        <v>431</v>
      </c>
      <c r="LG711" t="s">
        <v>423</v>
      </c>
      <c r="LH711" t="s">
        <v>423</v>
      </c>
      <c r="LI711" t="s">
        <v>423</v>
      </c>
      <c r="LK711" t="s">
        <v>423</v>
      </c>
      <c r="LL711" t="s">
        <v>423</v>
      </c>
      <c r="LM711" t="s">
        <v>423</v>
      </c>
      <c r="LN711" t="s">
        <v>431</v>
      </c>
      <c r="LO711" t="s">
        <v>2575</v>
      </c>
      <c r="LP711" t="s">
        <v>432</v>
      </c>
      <c r="LQ711" t="s">
        <v>432</v>
      </c>
      <c r="LR711" t="s">
        <v>432</v>
      </c>
      <c r="LS711" t="s">
        <v>432</v>
      </c>
      <c r="LT711" t="s">
        <v>432</v>
      </c>
      <c r="LU711" t="s">
        <v>432</v>
      </c>
      <c r="LV711" t="s">
        <v>432</v>
      </c>
      <c r="LW711" t="s">
        <v>432</v>
      </c>
      <c r="LX711" t="s">
        <v>432</v>
      </c>
      <c r="LY711" t="s">
        <v>432</v>
      </c>
      <c r="LZ711" t="s">
        <v>432</v>
      </c>
      <c r="MA711" t="s">
        <v>432</v>
      </c>
      <c r="MB711" t="s">
        <v>423</v>
      </c>
      <c r="MC711" t="s">
        <v>423</v>
      </c>
      <c r="MD711" t="s">
        <v>423</v>
      </c>
      <c r="ME711" t="s">
        <v>431</v>
      </c>
      <c r="MF711" t="s">
        <v>423</v>
      </c>
      <c r="MG711" t="s">
        <v>423</v>
      </c>
      <c r="MH711" t="s">
        <v>423</v>
      </c>
      <c r="MI711" t="s">
        <v>423</v>
      </c>
      <c r="MJ711" t="s">
        <v>423</v>
      </c>
      <c r="MK711" t="s">
        <v>423</v>
      </c>
      <c r="ML711" t="s">
        <v>431</v>
      </c>
      <c r="MN711">
        <v>550.03</v>
      </c>
      <c r="MO711">
        <v>72.86</v>
      </c>
      <c r="NE711">
        <v>130.88</v>
      </c>
      <c r="NT711">
        <v>113.24</v>
      </c>
      <c r="OJ711">
        <v>159.91</v>
      </c>
      <c r="OT711">
        <v>73.14</v>
      </c>
    </row>
    <row r="712" spans="1:410" ht="12.75" customHeight="1" x14ac:dyDescent="0.2">
      <c r="A712">
        <v>868</v>
      </c>
      <c r="B712" t="str">
        <f t="shared" si="506"/>
        <v>15-30min</v>
      </c>
      <c r="C712" t="str">
        <f t="shared" si="507"/>
        <v>seul</v>
      </c>
      <c r="D712" t="str">
        <f t="shared" si="508"/>
        <v>20-30m2</v>
      </c>
      <c r="E712" t="str">
        <f t="shared" si="509"/>
        <v>tout à fait</v>
      </c>
      <c r="F712" t="str">
        <f t="shared" si="510"/>
        <v>aucune</v>
      </c>
      <c r="G712" t="str">
        <f t="shared" si="511"/>
        <v>non</v>
      </c>
      <c r="H712" t="str">
        <f t="shared" si="512"/>
        <v>non</v>
      </c>
      <c r="I712" t="s">
        <v>423</v>
      </c>
      <c r="J712" t="str">
        <f t="shared" si="513"/>
        <v>souvent</v>
      </c>
      <c r="K712" t="str">
        <f t="shared" si="514"/>
        <v>parfois</v>
      </c>
      <c r="L712" t="str">
        <f t="shared" si="515"/>
        <v>plutôt oui</v>
      </c>
      <c r="M712" t="str">
        <f t="shared" si="516"/>
        <v>1-2h</v>
      </c>
      <c r="N712" t="str">
        <f t="shared" si="517"/>
        <v>2-4h</v>
      </c>
      <c r="O712" t="str">
        <f t="shared" si="518"/>
        <v>parfois</v>
      </c>
      <c r="P712" t="str">
        <f t="shared" si="519"/>
        <v>souvent</v>
      </c>
      <c r="Q712" t="str">
        <f t="shared" si="520"/>
        <v>parfois</v>
      </c>
      <c r="R712" t="s">
        <v>430</v>
      </c>
      <c r="S712" t="s">
        <v>424</v>
      </c>
      <c r="T712" t="s">
        <v>425</v>
      </c>
      <c r="U712" t="s">
        <v>427</v>
      </c>
      <c r="V712" t="s">
        <v>440</v>
      </c>
      <c r="W712" t="s">
        <v>440</v>
      </c>
      <c r="X712" t="s">
        <v>429</v>
      </c>
      <c r="Y712" t="s">
        <v>430</v>
      </c>
      <c r="Z712" t="s">
        <v>424</v>
      </c>
      <c r="AA712" t="s">
        <v>430</v>
      </c>
      <c r="AB712" t="s">
        <v>425</v>
      </c>
      <c r="AC712" t="s">
        <v>425</v>
      </c>
      <c r="AD712" t="str">
        <f t="shared" si="521"/>
        <v>3-4 jours avant</v>
      </c>
      <c r="AE712" t="str">
        <f t="shared" si="522"/>
        <v>très</v>
      </c>
      <c r="AF712" t="str">
        <f t="shared" si="523"/>
        <v>très bonnes</v>
      </c>
      <c r="AG712" t="str">
        <f t="shared" si="524"/>
        <v>parfois</v>
      </c>
      <c r="AH712" t="str">
        <f t="shared" si="525"/>
        <v>très souvent</v>
      </c>
      <c r="AI712" t="str">
        <f t="shared" si="526"/>
        <v>parfois</v>
      </c>
      <c r="AJ712" t="str">
        <f t="shared" si="527"/>
        <v>jamais</v>
      </c>
      <c r="AK712" t="str">
        <f t="shared" si="528"/>
        <v>15-20h</v>
      </c>
      <c r="AL712" t="str">
        <f t="shared" si="529"/>
        <v>tout à fait</v>
      </c>
      <c r="AM712" t="str">
        <f t="shared" si="530"/>
        <v>tout à fait</v>
      </c>
      <c r="AN712" t="str">
        <f t="shared" si="531"/>
        <v>0-1h</v>
      </c>
      <c r="AO712" t="str">
        <f t="shared" si="532"/>
        <v>1/mois</v>
      </c>
      <c r="AP712" t="str">
        <f t="shared" si="533"/>
        <v>tout à fait</v>
      </c>
      <c r="AQ712" t="str">
        <f t="shared" si="534"/>
        <v>1/semaine</v>
      </c>
      <c r="AR712" t="str">
        <f t="shared" si="535"/>
        <v>parfois</v>
      </c>
      <c r="AS712" t="str">
        <f t="shared" si="536"/>
        <v>4-6h</v>
      </c>
      <c r="AT712" t="str">
        <f t="shared" si="537"/>
        <v>plutôt satisfaisante</v>
      </c>
      <c r="AU712" t="str">
        <f t="shared" si="538"/>
        <v>tout à fait</v>
      </c>
      <c r="AV712" t="str">
        <f t="shared" si="539"/>
        <v>plutôt non</v>
      </c>
      <c r="AW712" t="str">
        <f t="shared" si="540"/>
        <v>plutôt oui</v>
      </c>
      <c r="AX712" t="str">
        <f t="shared" si="541"/>
        <v>plutôt non</v>
      </c>
      <c r="AY712" t="str">
        <f t="shared" si="542"/>
        <v>plutôt oui</v>
      </c>
      <c r="AZ712" t="str">
        <f t="shared" si="543"/>
        <v>4A</v>
      </c>
      <c r="BA712" t="str">
        <f t="shared" si="544"/>
        <v>GP</v>
      </c>
      <c r="BB712" t="str">
        <f t="shared" si="545"/>
        <v>classique</v>
      </c>
      <c r="BC712" t="str">
        <f t="shared" si="546"/>
        <v>non</v>
      </c>
      <c r="BD712" t="str">
        <f t="shared" si="547"/>
        <v>post-bac</v>
      </c>
      <c r="BE712" t="str">
        <f t="shared" si="548"/>
        <v>Fr</v>
      </c>
      <c r="BF712" t="str">
        <f t="shared" si="549"/>
        <v>25-50%</v>
      </c>
      <c r="BG712" t="str">
        <f t="shared" si="550"/>
        <v>0-10%</v>
      </c>
      <c r="BH712" t="s">
        <v>423</v>
      </c>
      <c r="BI712" t="str">
        <f t="shared" si="551"/>
        <v>aucun</v>
      </c>
      <c r="BJ712" t="s">
        <v>423</v>
      </c>
      <c r="BK712" t="s">
        <v>423</v>
      </c>
      <c r="BL712" t="s">
        <v>431</v>
      </c>
      <c r="BM712" t="s">
        <v>423</v>
      </c>
      <c r="BN712" t="s">
        <v>431</v>
      </c>
      <c r="BO712" t="s">
        <v>423</v>
      </c>
      <c r="BP712" t="s">
        <v>423</v>
      </c>
      <c r="BR712" t="s">
        <v>423</v>
      </c>
      <c r="BS712" t="s">
        <v>423</v>
      </c>
      <c r="BT712" t="s">
        <v>431</v>
      </c>
      <c r="BU712" t="s">
        <v>423</v>
      </c>
      <c r="BV712" t="s">
        <v>431</v>
      </c>
      <c r="BW712" t="s">
        <v>423</v>
      </c>
      <c r="BX712" t="s">
        <v>423</v>
      </c>
      <c r="BY712" t="s">
        <v>423</v>
      </c>
      <c r="BZ712" t="s">
        <v>423</v>
      </c>
      <c r="CA712" t="s">
        <v>432</v>
      </c>
      <c r="CB712" t="s">
        <v>432</v>
      </c>
      <c r="CC712" t="s">
        <v>432</v>
      </c>
      <c r="CD712" t="s">
        <v>432</v>
      </c>
      <c r="CE712" t="s">
        <v>423</v>
      </c>
      <c r="CF712" t="s">
        <v>432</v>
      </c>
      <c r="CG712" t="s">
        <v>432</v>
      </c>
      <c r="CH712" t="s">
        <v>432</v>
      </c>
      <c r="CI712" t="s">
        <v>432</v>
      </c>
      <c r="CJ712" t="s">
        <v>432</v>
      </c>
      <c r="CK712" t="s">
        <v>432</v>
      </c>
      <c r="CL712" t="s">
        <v>432</v>
      </c>
      <c r="CM712" t="s">
        <v>432</v>
      </c>
      <c r="CN712" t="s">
        <v>423</v>
      </c>
      <c r="CO712" t="s">
        <v>432</v>
      </c>
      <c r="CP712" t="s">
        <v>432</v>
      </c>
      <c r="CQ712" t="s">
        <v>432</v>
      </c>
      <c r="CR712" t="s">
        <v>432</v>
      </c>
      <c r="CT712" t="s">
        <v>432</v>
      </c>
      <c r="CU712" t="s">
        <v>423</v>
      </c>
      <c r="CV712" t="s">
        <v>423</v>
      </c>
      <c r="CW712" t="s">
        <v>431</v>
      </c>
      <c r="CX712" t="s">
        <v>423</v>
      </c>
      <c r="CY712" t="s">
        <v>423</v>
      </c>
      <c r="CZ712" t="s">
        <v>423</v>
      </c>
      <c r="DA712" t="s">
        <v>423</v>
      </c>
      <c r="DB712" t="s">
        <v>431</v>
      </c>
      <c r="DC712" t="s">
        <v>423</v>
      </c>
      <c r="DD712" t="s">
        <v>423</v>
      </c>
      <c r="DE712" t="s">
        <v>431</v>
      </c>
      <c r="DF712" t="s">
        <v>423</v>
      </c>
      <c r="DG712" t="s">
        <v>423</v>
      </c>
      <c r="DH712" t="s">
        <v>423</v>
      </c>
      <c r="DI712" t="s">
        <v>423</v>
      </c>
      <c r="DJ712" t="s">
        <v>431</v>
      </c>
      <c r="DK712" t="s">
        <v>423</v>
      </c>
      <c r="DL712" t="s">
        <v>423</v>
      </c>
      <c r="DM712" t="s">
        <v>423</v>
      </c>
      <c r="DN712" t="s">
        <v>423</v>
      </c>
      <c r="DO712" t="s">
        <v>423</v>
      </c>
      <c r="DP712" t="s">
        <v>431</v>
      </c>
      <c r="DQ712" t="s">
        <v>423</v>
      </c>
      <c r="DR712" t="s">
        <v>423</v>
      </c>
      <c r="DS712" t="s">
        <v>423</v>
      </c>
      <c r="DT712" t="s">
        <v>423</v>
      </c>
      <c r="DU712" t="s">
        <v>423</v>
      </c>
      <c r="DV712" t="s">
        <v>431</v>
      </c>
      <c r="DW712" t="s">
        <v>423</v>
      </c>
      <c r="DX712" t="s">
        <v>423</v>
      </c>
      <c r="DY712" t="s">
        <v>431</v>
      </c>
      <c r="DZ712" t="s">
        <v>423</v>
      </c>
      <c r="EA712" t="s">
        <v>423</v>
      </c>
      <c r="EB712" t="s">
        <v>423</v>
      </c>
      <c r="EC712" t="s">
        <v>423</v>
      </c>
      <c r="ED712" t="s">
        <v>431</v>
      </c>
      <c r="EE712" t="s">
        <v>423</v>
      </c>
      <c r="EF712" t="s">
        <v>438</v>
      </c>
      <c r="EG712" t="s">
        <v>434</v>
      </c>
      <c r="EH712" t="s">
        <v>437</v>
      </c>
      <c r="EI712" t="s">
        <v>435</v>
      </c>
      <c r="EJ712" t="s">
        <v>433</v>
      </c>
      <c r="EK712" t="s">
        <v>436</v>
      </c>
      <c r="EL712" t="s">
        <v>430</v>
      </c>
      <c r="EM712" t="s">
        <v>424</v>
      </c>
      <c r="EN712" t="s">
        <v>425</v>
      </c>
      <c r="EO712" t="s">
        <v>427</v>
      </c>
      <c r="EP712" t="s">
        <v>440</v>
      </c>
      <c r="EQ712" t="s">
        <v>440</v>
      </c>
      <c r="ER712" t="s">
        <v>429</v>
      </c>
      <c r="ES712" t="s">
        <v>430</v>
      </c>
      <c r="ET712" t="s">
        <v>424</v>
      </c>
      <c r="EU712" t="s">
        <v>430</v>
      </c>
      <c r="EV712" t="s">
        <v>425</v>
      </c>
      <c r="EW712" t="s">
        <v>425</v>
      </c>
      <c r="EX712" t="s">
        <v>423</v>
      </c>
      <c r="EY712" t="s">
        <v>423</v>
      </c>
      <c r="EZ712" t="s">
        <v>423</v>
      </c>
      <c r="FA712" t="s">
        <v>423</v>
      </c>
      <c r="FB712" t="s">
        <v>431</v>
      </c>
      <c r="FC712" t="s">
        <v>423</v>
      </c>
      <c r="FD712" t="s">
        <v>431</v>
      </c>
      <c r="FE712" t="s">
        <v>423</v>
      </c>
      <c r="FF712" t="s">
        <v>423</v>
      </c>
      <c r="FG712" t="s">
        <v>423</v>
      </c>
      <c r="FH712" t="s">
        <v>431</v>
      </c>
      <c r="FI712" t="s">
        <v>423</v>
      </c>
      <c r="FJ712" t="s">
        <v>423</v>
      </c>
      <c r="FK712" t="s">
        <v>423</v>
      </c>
      <c r="FL712" t="s">
        <v>423</v>
      </c>
      <c r="FM712" t="s">
        <v>423</v>
      </c>
      <c r="FN712" t="s">
        <v>431</v>
      </c>
      <c r="FO712" t="s">
        <v>423</v>
      </c>
      <c r="FP712" t="s">
        <v>431</v>
      </c>
      <c r="FQ712" t="s">
        <v>423</v>
      </c>
      <c r="FR712" t="s">
        <v>423</v>
      </c>
      <c r="FS712" t="s">
        <v>423</v>
      </c>
      <c r="FT712" t="s">
        <v>423</v>
      </c>
      <c r="FU712" t="s">
        <v>423</v>
      </c>
      <c r="FV712" t="s">
        <v>431</v>
      </c>
      <c r="FW712" t="s">
        <v>423</v>
      </c>
      <c r="FX712" t="s">
        <v>423</v>
      </c>
      <c r="FZ712" t="s">
        <v>423</v>
      </c>
      <c r="GB712" t="s">
        <v>423</v>
      </c>
      <c r="GD712" t="s">
        <v>431</v>
      </c>
      <c r="GE712" t="s">
        <v>2576</v>
      </c>
      <c r="GF712" t="s">
        <v>431</v>
      </c>
      <c r="GG712" t="s">
        <v>423</v>
      </c>
      <c r="GH712" t="s">
        <v>431</v>
      </c>
      <c r="GI712" t="s">
        <v>423</v>
      </c>
      <c r="GJ712" t="s">
        <v>423</v>
      </c>
      <c r="GK712" t="s">
        <v>423</v>
      </c>
      <c r="GL712" t="s">
        <v>423</v>
      </c>
      <c r="GM712" t="s">
        <v>431</v>
      </c>
      <c r="GN712" t="s">
        <v>423</v>
      </c>
      <c r="GO712" t="s">
        <v>423</v>
      </c>
      <c r="GP712" t="s">
        <v>423</v>
      </c>
      <c r="GQ712" t="s">
        <v>431</v>
      </c>
      <c r="GR712" t="s">
        <v>423</v>
      </c>
      <c r="GS712" t="s">
        <v>423</v>
      </c>
      <c r="GT712" t="s">
        <v>423</v>
      </c>
      <c r="GU712" t="s">
        <v>423</v>
      </c>
      <c r="GV712" t="s">
        <v>423</v>
      </c>
      <c r="GW712" t="s">
        <v>423</v>
      </c>
      <c r="GX712" t="s">
        <v>423</v>
      </c>
      <c r="GY712" t="s">
        <v>431</v>
      </c>
      <c r="GZ712" t="s">
        <v>423</v>
      </c>
      <c r="HA712" t="s">
        <v>431</v>
      </c>
      <c r="HB712" t="s">
        <v>423</v>
      </c>
      <c r="HC712" t="s">
        <v>423</v>
      </c>
      <c r="HD712" t="s">
        <v>431</v>
      </c>
      <c r="HE712" t="s">
        <v>423</v>
      </c>
      <c r="HF712" t="s">
        <v>423</v>
      </c>
      <c r="HG712" t="s">
        <v>423</v>
      </c>
      <c r="HH712" t="s">
        <v>423</v>
      </c>
      <c r="HI712" t="s">
        <v>423</v>
      </c>
      <c r="HJ712" t="s">
        <v>431</v>
      </c>
      <c r="HK712" t="s">
        <v>423</v>
      </c>
      <c r="HL712" t="s">
        <v>423</v>
      </c>
      <c r="HM712" t="s">
        <v>423</v>
      </c>
      <c r="HN712" t="s">
        <v>423</v>
      </c>
      <c r="HP712" t="s">
        <v>423</v>
      </c>
      <c r="HR712" t="s">
        <v>431</v>
      </c>
      <c r="HS712" t="s">
        <v>2577</v>
      </c>
      <c r="HT712" t="s">
        <v>423</v>
      </c>
      <c r="HV712" t="s">
        <v>423</v>
      </c>
      <c r="HW712" t="s">
        <v>423</v>
      </c>
      <c r="HX712" t="s">
        <v>423</v>
      </c>
      <c r="HY712" t="s">
        <v>431</v>
      </c>
      <c r="HZ712" t="s">
        <v>423</v>
      </c>
      <c r="IA712" t="s">
        <v>423</v>
      </c>
      <c r="IB712" t="s">
        <v>423</v>
      </c>
      <c r="IC712" t="s">
        <v>431</v>
      </c>
      <c r="ID712" t="s">
        <v>423</v>
      </c>
      <c r="IE712" t="s">
        <v>423</v>
      </c>
      <c r="IF712" t="s">
        <v>431</v>
      </c>
      <c r="IG712" t="s">
        <v>423</v>
      </c>
      <c r="IH712" t="s">
        <v>423</v>
      </c>
      <c r="II712" t="s">
        <v>423</v>
      </c>
      <c r="IJ712" t="s">
        <v>423</v>
      </c>
      <c r="IK712" t="s">
        <v>423</v>
      </c>
      <c r="IL712" t="s">
        <v>431</v>
      </c>
      <c r="IM712" t="s">
        <v>423</v>
      </c>
      <c r="IN712" t="s">
        <v>423</v>
      </c>
      <c r="IO712" t="s">
        <v>431</v>
      </c>
      <c r="IP712" t="s">
        <v>423</v>
      </c>
      <c r="IQ712" t="s">
        <v>423</v>
      </c>
      <c r="IR712" t="s">
        <v>423</v>
      </c>
      <c r="IS712" t="s">
        <v>423</v>
      </c>
      <c r="IT712" t="s">
        <v>431</v>
      </c>
      <c r="IU712" t="s">
        <v>423</v>
      </c>
      <c r="IV712" t="s">
        <v>423</v>
      </c>
      <c r="IX712" t="s">
        <v>431</v>
      </c>
      <c r="IY712" t="s">
        <v>2578</v>
      </c>
      <c r="IZ712" t="s">
        <v>423</v>
      </c>
      <c r="JB712" t="s">
        <v>423</v>
      </c>
      <c r="JD712" t="s">
        <v>2579</v>
      </c>
      <c r="JE712" t="s">
        <v>2580</v>
      </c>
      <c r="JF712" t="s">
        <v>2581</v>
      </c>
      <c r="JG712" t="s">
        <v>2582</v>
      </c>
      <c r="JH712" t="s">
        <v>2583</v>
      </c>
      <c r="JI712" t="s">
        <v>423</v>
      </c>
      <c r="JJ712" t="s">
        <v>423</v>
      </c>
      <c r="JK712" t="s">
        <v>423</v>
      </c>
      <c r="JL712" t="s">
        <v>431</v>
      </c>
      <c r="JM712" t="s">
        <v>423</v>
      </c>
      <c r="JN712" t="s">
        <v>423</v>
      </c>
      <c r="JO712" t="s">
        <v>423</v>
      </c>
      <c r="JP712" t="s">
        <v>423</v>
      </c>
      <c r="JQ712" t="s">
        <v>423</v>
      </c>
      <c r="JR712" t="s">
        <v>423</v>
      </c>
      <c r="JS712" t="s">
        <v>423</v>
      </c>
      <c r="JT712" t="s">
        <v>431</v>
      </c>
      <c r="JU712" t="s">
        <v>423</v>
      </c>
      <c r="JV712" t="s">
        <v>423</v>
      </c>
      <c r="JW712" t="s">
        <v>423</v>
      </c>
      <c r="JX712" t="s">
        <v>423</v>
      </c>
      <c r="JY712" t="s">
        <v>423</v>
      </c>
      <c r="JZ712" t="s">
        <v>423</v>
      </c>
      <c r="KA712" t="s">
        <v>423</v>
      </c>
      <c r="KB712" t="s">
        <v>423</v>
      </c>
      <c r="KC712" t="s">
        <v>423</v>
      </c>
      <c r="KD712" t="s">
        <v>423</v>
      </c>
      <c r="KE712" t="s">
        <v>423</v>
      </c>
      <c r="KF712" t="s">
        <v>423</v>
      </c>
      <c r="KG712" t="s">
        <v>423</v>
      </c>
      <c r="KH712" t="s">
        <v>423</v>
      </c>
      <c r="KI712" t="s">
        <v>423</v>
      </c>
      <c r="KJ712" t="s">
        <v>423</v>
      </c>
      <c r="KK712" t="s">
        <v>423</v>
      </c>
      <c r="KL712" t="s">
        <v>423</v>
      </c>
      <c r="KM712" t="s">
        <v>423</v>
      </c>
      <c r="KN712" t="s">
        <v>423</v>
      </c>
      <c r="KO712" t="s">
        <v>423</v>
      </c>
      <c r="KP712" t="s">
        <v>423</v>
      </c>
      <c r="KQ712" t="s">
        <v>431</v>
      </c>
      <c r="KR712" t="s">
        <v>423</v>
      </c>
      <c r="KS712" t="s">
        <v>423</v>
      </c>
      <c r="KT712" t="s">
        <v>423</v>
      </c>
      <c r="KU712" t="s">
        <v>423</v>
      </c>
      <c r="KV712" t="s">
        <v>423</v>
      </c>
      <c r="KW712" t="s">
        <v>431</v>
      </c>
      <c r="KY712" t="s">
        <v>431</v>
      </c>
      <c r="KZ712" t="s">
        <v>432</v>
      </c>
      <c r="LA712" t="s">
        <v>432</v>
      </c>
      <c r="LB712" t="s">
        <v>432</v>
      </c>
      <c r="LC712" t="s">
        <v>432</v>
      </c>
      <c r="LD712" t="s">
        <v>432</v>
      </c>
      <c r="LE712" t="s">
        <v>432</v>
      </c>
      <c r="LF712" t="s">
        <v>432</v>
      </c>
      <c r="LG712" t="s">
        <v>432</v>
      </c>
      <c r="LH712" t="s">
        <v>432</v>
      </c>
      <c r="LI712" t="s">
        <v>432</v>
      </c>
      <c r="LK712" t="s">
        <v>431</v>
      </c>
      <c r="LL712" t="s">
        <v>423</v>
      </c>
      <c r="LM712" t="s">
        <v>423</v>
      </c>
      <c r="LN712" t="s">
        <v>423</v>
      </c>
      <c r="LO712" t="s">
        <v>439</v>
      </c>
      <c r="LP712" t="s">
        <v>432</v>
      </c>
      <c r="LQ712" t="s">
        <v>432</v>
      </c>
      <c r="LR712" t="s">
        <v>432</v>
      </c>
      <c r="LS712" t="s">
        <v>432</v>
      </c>
      <c r="LT712" t="s">
        <v>432</v>
      </c>
      <c r="LU712" t="s">
        <v>423</v>
      </c>
      <c r="LV712" t="s">
        <v>423</v>
      </c>
      <c r="LW712" t="s">
        <v>431</v>
      </c>
      <c r="LX712" t="s">
        <v>423</v>
      </c>
      <c r="LY712" t="s">
        <v>423</v>
      </c>
      <c r="LZ712" t="s">
        <v>423</v>
      </c>
      <c r="MA712" t="s">
        <v>423</v>
      </c>
      <c r="MB712" t="s">
        <v>431</v>
      </c>
      <c r="MC712" t="s">
        <v>423</v>
      </c>
      <c r="MD712" t="s">
        <v>423</v>
      </c>
      <c r="ME712" t="s">
        <v>423</v>
      </c>
      <c r="MF712" t="s">
        <v>423</v>
      </c>
      <c r="MG712" t="s">
        <v>423</v>
      </c>
      <c r="MH712" t="s">
        <v>423</v>
      </c>
      <c r="MI712" t="s">
        <v>423</v>
      </c>
      <c r="MJ712" t="s">
        <v>423</v>
      </c>
      <c r="MK712" t="s">
        <v>423</v>
      </c>
      <c r="ML712" t="s">
        <v>431</v>
      </c>
      <c r="MN712">
        <v>1290.6400000000001</v>
      </c>
      <c r="MO712">
        <v>58.96</v>
      </c>
      <c r="NE712">
        <v>144.32</v>
      </c>
      <c r="NT712">
        <v>270.11</v>
      </c>
      <c r="OJ712">
        <v>693.99</v>
      </c>
      <c r="OT712">
        <v>123.26</v>
      </c>
    </row>
    <row r="713" spans="1:410" ht="12.75" customHeight="1" x14ac:dyDescent="0.2">
      <c r="A713">
        <v>869</v>
      </c>
      <c r="B713" t="str">
        <f t="shared" si="506"/>
        <v>0-5min</v>
      </c>
      <c r="C713" t="str">
        <f t="shared" si="507"/>
        <v>seul</v>
      </c>
      <c r="D713" t="str">
        <f t="shared" si="508"/>
        <v>- 10m2</v>
      </c>
      <c r="E713" t="str">
        <f t="shared" si="509"/>
        <v>plutôt oui</v>
      </c>
      <c r="F713" t="str">
        <f t="shared" si="510"/>
        <v>aucune</v>
      </c>
      <c r="G713" t="str">
        <f t="shared" si="511"/>
        <v>non</v>
      </c>
      <c r="H713" t="str">
        <f t="shared" si="512"/>
        <v>non</v>
      </c>
      <c r="I713" t="s">
        <v>431</v>
      </c>
      <c r="J713" t="str">
        <f t="shared" si="513"/>
        <v>jamais</v>
      </c>
      <c r="K713" t="str">
        <f t="shared" si="514"/>
        <v>parfois</v>
      </c>
      <c r="L713" t="str">
        <f t="shared" si="515"/>
        <v>tout à fait</v>
      </c>
      <c r="M713" t="str">
        <f t="shared" si="516"/>
        <v>1-2h</v>
      </c>
      <c r="N713" t="str">
        <f t="shared" si="517"/>
        <v>4-6h</v>
      </c>
      <c r="O713" t="str">
        <f t="shared" si="518"/>
        <v>jamais</v>
      </c>
      <c r="P713" t="str">
        <f t="shared" si="519"/>
        <v>parfois</v>
      </c>
      <c r="Q713" t="str">
        <f t="shared" si="520"/>
        <v>souvent</v>
      </c>
      <c r="R713" t="s">
        <v>424</v>
      </c>
      <c r="S713" t="s">
        <v>425</v>
      </c>
      <c r="T713" t="s">
        <v>425</v>
      </c>
      <c r="U713" t="s">
        <v>428</v>
      </c>
      <c r="V713" t="s">
        <v>427</v>
      </c>
      <c r="W713" t="s">
        <v>440</v>
      </c>
      <c r="X713" t="s">
        <v>430</v>
      </c>
      <c r="Y713" t="s">
        <v>430</v>
      </c>
      <c r="Z713" t="s">
        <v>430</v>
      </c>
      <c r="AA713" t="s">
        <v>429</v>
      </c>
      <c r="AB713" t="s">
        <v>429</v>
      </c>
      <c r="AC713" t="s">
        <v>429</v>
      </c>
      <c r="AD713" t="str">
        <f t="shared" si="521"/>
        <v>semestre</v>
      </c>
      <c r="AE713" t="str">
        <f t="shared" si="522"/>
        <v xml:space="preserve">moyennement </v>
      </c>
      <c r="AF713" t="str">
        <f t="shared" si="523"/>
        <v>très bonnes</v>
      </c>
      <c r="AG713" t="str">
        <f t="shared" si="524"/>
        <v>très souvent</v>
      </c>
      <c r="AH713" t="str">
        <f t="shared" si="525"/>
        <v>jamais</v>
      </c>
      <c r="AI713" t="str">
        <f t="shared" si="526"/>
        <v>jamais</v>
      </c>
      <c r="AJ713" t="str">
        <f t="shared" si="527"/>
        <v>toujours</v>
      </c>
      <c r="AK713" t="str">
        <f t="shared" si="528"/>
        <v>non</v>
      </c>
      <c r="AL713" t="str">
        <f t="shared" si="529"/>
        <v>pas d'asso</v>
      </c>
      <c r="AM713" t="str">
        <f t="shared" si="530"/>
        <v>pas d'asso</v>
      </c>
      <c r="AN713" t="str">
        <f t="shared" si="531"/>
        <v>1-3h</v>
      </c>
      <c r="AO713" t="str">
        <f t="shared" si="532"/>
        <v>rarement</v>
      </c>
      <c r="AP713" t="str">
        <f t="shared" si="533"/>
        <v>pas du tout</v>
      </c>
      <c r="AQ713" t="str">
        <f t="shared" si="534"/>
        <v>jamais</v>
      </c>
      <c r="AR713" t="str">
        <f t="shared" si="535"/>
        <v>très souvent</v>
      </c>
      <c r="AS713" t="str">
        <f t="shared" si="536"/>
        <v>2-4h</v>
      </c>
      <c r="AT713" t="str">
        <f t="shared" si="537"/>
        <v>très satisfaisante</v>
      </c>
      <c r="AU713" t="str">
        <f t="shared" si="538"/>
        <v>plutôt oui</v>
      </c>
      <c r="AV713" t="str">
        <f t="shared" si="539"/>
        <v>tout à fait</v>
      </c>
      <c r="AW713" t="str">
        <f t="shared" si="540"/>
        <v>tout à fait</v>
      </c>
      <c r="AX713" t="str">
        <f t="shared" si="541"/>
        <v>plutôt oui</v>
      </c>
      <c r="AY713" t="str">
        <f t="shared" si="542"/>
        <v>tout à fait</v>
      </c>
      <c r="AZ713" t="str">
        <f t="shared" si="543"/>
        <v>2A</v>
      </c>
      <c r="BA713" t="str">
        <f t="shared" si="544"/>
        <v>MIC</v>
      </c>
      <c r="BB713" t="str">
        <f t="shared" si="545"/>
        <v>classique</v>
      </c>
      <c r="BC713" t="str">
        <f t="shared" si="546"/>
        <v>non</v>
      </c>
      <c r="BD713" t="str">
        <f t="shared" si="547"/>
        <v>post-bac</v>
      </c>
      <c r="BE713" t="str">
        <f t="shared" si="548"/>
        <v>etranger</v>
      </c>
      <c r="BF713" t="str">
        <f t="shared" si="549"/>
        <v>amenag</v>
      </c>
      <c r="BG713" t="str">
        <f t="shared" si="550"/>
        <v>jsp</v>
      </c>
      <c r="BH713" t="s">
        <v>423</v>
      </c>
      <c r="BI713" t="str">
        <f t="shared" si="551"/>
        <v>aucun</v>
      </c>
      <c r="BJ713" t="s">
        <v>431</v>
      </c>
      <c r="BK713" t="s">
        <v>423</v>
      </c>
      <c r="BL713" t="s">
        <v>423</v>
      </c>
      <c r="BM713" t="s">
        <v>423</v>
      </c>
      <c r="BN713" t="s">
        <v>431</v>
      </c>
      <c r="BO713" t="s">
        <v>423</v>
      </c>
      <c r="BP713" t="s">
        <v>423</v>
      </c>
      <c r="BR713" t="s">
        <v>431</v>
      </c>
      <c r="BS713" t="s">
        <v>423</v>
      </c>
      <c r="BT713" t="s">
        <v>423</v>
      </c>
      <c r="BU713" t="s">
        <v>423</v>
      </c>
      <c r="BV713" t="s">
        <v>423</v>
      </c>
      <c r="BW713" t="s">
        <v>431</v>
      </c>
      <c r="BX713" t="s">
        <v>423</v>
      </c>
      <c r="BY713" t="s">
        <v>423</v>
      </c>
      <c r="BZ713" t="s">
        <v>423</v>
      </c>
      <c r="CA713" t="s">
        <v>432</v>
      </c>
      <c r="CB713" t="s">
        <v>432</v>
      </c>
      <c r="CC713" t="s">
        <v>432</v>
      </c>
      <c r="CD713" t="s">
        <v>432</v>
      </c>
      <c r="CE713" t="s">
        <v>423</v>
      </c>
      <c r="CF713" t="s">
        <v>432</v>
      </c>
      <c r="CG713" t="s">
        <v>432</v>
      </c>
      <c r="CH713" t="s">
        <v>432</v>
      </c>
      <c r="CI713" t="s">
        <v>432</v>
      </c>
      <c r="CJ713" t="s">
        <v>432</v>
      </c>
      <c r="CK713" t="s">
        <v>432</v>
      </c>
      <c r="CL713" t="s">
        <v>432</v>
      </c>
      <c r="CM713" t="s">
        <v>432</v>
      </c>
      <c r="CN713" t="s">
        <v>423</v>
      </c>
      <c r="CO713" t="s">
        <v>432</v>
      </c>
      <c r="CP713" t="s">
        <v>432</v>
      </c>
      <c r="CQ713" t="s">
        <v>432</v>
      </c>
      <c r="CR713" t="s">
        <v>432</v>
      </c>
      <c r="CT713" t="s">
        <v>432</v>
      </c>
      <c r="CU713" t="s">
        <v>431</v>
      </c>
      <c r="CV713" t="s">
        <v>423</v>
      </c>
      <c r="CW713" t="s">
        <v>423</v>
      </c>
      <c r="CX713" t="s">
        <v>423</v>
      </c>
      <c r="CY713" t="s">
        <v>431</v>
      </c>
      <c r="CZ713" t="s">
        <v>423</v>
      </c>
      <c r="DA713" t="s">
        <v>423</v>
      </c>
      <c r="DB713" t="s">
        <v>431</v>
      </c>
      <c r="DC713" t="s">
        <v>423</v>
      </c>
      <c r="DD713" t="s">
        <v>431</v>
      </c>
      <c r="DE713" t="s">
        <v>423</v>
      </c>
      <c r="DF713" t="s">
        <v>423</v>
      </c>
      <c r="DG713" t="s">
        <v>423</v>
      </c>
      <c r="DH713" t="s">
        <v>423</v>
      </c>
      <c r="DI713" t="s">
        <v>423</v>
      </c>
      <c r="DJ713" t="s">
        <v>431</v>
      </c>
      <c r="DK713" t="s">
        <v>423</v>
      </c>
      <c r="DL713" t="s">
        <v>423</v>
      </c>
      <c r="DM713" t="s">
        <v>423</v>
      </c>
      <c r="DN713" t="s">
        <v>423</v>
      </c>
      <c r="DO713" t="s">
        <v>431</v>
      </c>
      <c r="DP713" t="s">
        <v>423</v>
      </c>
      <c r="DQ713" t="s">
        <v>423</v>
      </c>
      <c r="DR713" t="s">
        <v>423</v>
      </c>
      <c r="DS713" t="s">
        <v>423</v>
      </c>
      <c r="DT713" t="s">
        <v>423</v>
      </c>
      <c r="DU713" t="s">
        <v>423</v>
      </c>
      <c r="DV713" t="s">
        <v>423</v>
      </c>
      <c r="DW713" t="s">
        <v>431</v>
      </c>
      <c r="DX713" t="s">
        <v>423</v>
      </c>
      <c r="DY713" t="s">
        <v>423</v>
      </c>
      <c r="DZ713" t="s">
        <v>431</v>
      </c>
      <c r="EA713" t="s">
        <v>423</v>
      </c>
      <c r="EB713" t="s">
        <v>423</v>
      </c>
      <c r="EC713" t="s">
        <v>431</v>
      </c>
      <c r="ED713" t="s">
        <v>423</v>
      </c>
      <c r="EE713" t="s">
        <v>423</v>
      </c>
      <c r="EF713" t="s">
        <v>438</v>
      </c>
      <c r="EG713" t="s">
        <v>437</v>
      </c>
      <c r="EH713" t="s">
        <v>434</v>
      </c>
      <c r="EI713" t="s">
        <v>436</v>
      </c>
      <c r="EJ713" t="s">
        <v>435</v>
      </c>
      <c r="EK713" t="s">
        <v>433</v>
      </c>
      <c r="EL713" t="s">
        <v>424</v>
      </c>
      <c r="EM713" t="s">
        <v>425</v>
      </c>
      <c r="EN713" t="s">
        <v>425</v>
      </c>
      <c r="EO713" t="s">
        <v>428</v>
      </c>
      <c r="EP713" t="s">
        <v>427</v>
      </c>
      <c r="EQ713" t="s">
        <v>440</v>
      </c>
      <c r="ER713" t="s">
        <v>430</v>
      </c>
      <c r="ES713" t="s">
        <v>430</v>
      </c>
      <c r="ET713" t="s">
        <v>430</v>
      </c>
      <c r="EU713" t="s">
        <v>429</v>
      </c>
      <c r="EV713" t="s">
        <v>429</v>
      </c>
      <c r="EW713" t="s">
        <v>429</v>
      </c>
      <c r="EX713" t="s">
        <v>431</v>
      </c>
      <c r="EY713" t="s">
        <v>423</v>
      </c>
      <c r="EZ713" t="s">
        <v>423</v>
      </c>
      <c r="FA713" t="s">
        <v>423</v>
      </c>
      <c r="FB713" t="s">
        <v>423</v>
      </c>
      <c r="FC713" t="s">
        <v>423</v>
      </c>
      <c r="FD713" t="s">
        <v>423</v>
      </c>
      <c r="FE713" t="s">
        <v>423</v>
      </c>
      <c r="FF713" t="s">
        <v>431</v>
      </c>
      <c r="FG713" t="s">
        <v>423</v>
      </c>
      <c r="FH713" t="s">
        <v>431</v>
      </c>
      <c r="FI713" t="s">
        <v>423</v>
      </c>
      <c r="FJ713" t="s">
        <v>423</v>
      </c>
      <c r="FK713" t="s">
        <v>423</v>
      </c>
      <c r="FL713" t="s">
        <v>431</v>
      </c>
      <c r="FM713" t="s">
        <v>423</v>
      </c>
      <c r="FN713" t="s">
        <v>423</v>
      </c>
      <c r="FO713" t="s">
        <v>423</v>
      </c>
      <c r="FP713" t="s">
        <v>423</v>
      </c>
      <c r="FQ713" t="s">
        <v>423</v>
      </c>
      <c r="FR713" t="s">
        <v>423</v>
      </c>
      <c r="FS713" t="s">
        <v>431</v>
      </c>
      <c r="FT713" t="s">
        <v>423</v>
      </c>
      <c r="FU713" t="s">
        <v>423</v>
      </c>
      <c r="FV713" t="s">
        <v>423</v>
      </c>
      <c r="FW713" t="s">
        <v>431</v>
      </c>
      <c r="FX713" t="s">
        <v>431</v>
      </c>
      <c r="FY713" t="s">
        <v>2584</v>
      </c>
      <c r="FZ713" t="s">
        <v>423</v>
      </c>
      <c r="GB713" t="s">
        <v>423</v>
      </c>
      <c r="GD713" t="s">
        <v>423</v>
      </c>
      <c r="GF713" t="s">
        <v>423</v>
      </c>
      <c r="GG713" t="s">
        <v>432</v>
      </c>
      <c r="GH713" t="s">
        <v>432</v>
      </c>
      <c r="GI713" t="s">
        <v>432</v>
      </c>
      <c r="GJ713" t="s">
        <v>432</v>
      </c>
      <c r="GK713" t="s">
        <v>432</v>
      </c>
      <c r="GL713" t="s">
        <v>432</v>
      </c>
      <c r="GM713" t="s">
        <v>432</v>
      </c>
      <c r="GN713" t="s">
        <v>432</v>
      </c>
      <c r="GO713" t="s">
        <v>432</v>
      </c>
      <c r="GP713" t="s">
        <v>432</v>
      </c>
      <c r="GQ713" t="s">
        <v>432</v>
      </c>
      <c r="GR713" t="s">
        <v>432</v>
      </c>
      <c r="GS713" t="s">
        <v>432</v>
      </c>
      <c r="GT713" t="s">
        <v>432</v>
      </c>
      <c r="GU713" t="s">
        <v>423</v>
      </c>
      <c r="GV713" t="s">
        <v>423</v>
      </c>
      <c r="GW713" t="s">
        <v>423</v>
      </c>
      <c r="GX713" t="s">
        <v>431</v>
      </c>
      <c r="GY713" t="s">
        <v>423</v>
      </c>
      <c r="GZ713" t="s">
        <v>423</v>
      </c>
      <c r="HA713" t="s">
        <v>423</v>
      </c>
      <c r="HB713" t="s">
        <v>431</v>
      </c>
      <c r="HC713" t="s">
        <v>423</v>
      </c>
      <c r="HD713" t="s">
        <v>423</v>
      </c>
      <c r="HE713" t="s">
        <v>423</v>
      </c>
      <c r="HF713" t="s">
        <v>423</v>
      </c>
      <c r="HG713" t="s">
        <v>431</v>
      </c>
      <c r="HH713" t="s">
        <v>423</v>
      </c>
      <c r="HI713" t="s">
        <v>423</v>
      </c>
      <c r="HJ713" t="s">
        <v>423</v>
      </c>
      <c r="HK713" t="s">
        <v>423</v>
      </c>
      <c r="HL713" t="s">
        <v>423</v>
      </c>
      <c r="HM713" t="s">
        <v>431</v>
      </c>
      <c r="HN713" t="s">
        <v>431</v>
      </c>
      <c r="HP713" t="s">
        <v>423</v>
      </c>
      <c r="HR713" t="s">
        <v>423</v>
      </c>
      <c r="HT713" t="s">
        <v>423</v>
      </c>
      <c r="HV713" t="s">
        <v>423</v>
      </c>
      <c r="HW713" t="s">
        <v>423</v>
      </c>
      <c r="HX713" t="s">
        <v>431</v>
      </c>
      <c r="HY713" t="s">
        <v>423</v>
      </c>
      <c r="HZ713" t="s">
        <v>423</v>
      </c>
      <c r="IA713" t="s">
        <v>423</v>
      </c>
      <c r="IB713" t="s">
        <v>431</v>
      </c>
      <c r="IC713" t="s">
        <v>423</v>
      </c>
      <c r="ID713" t="s">
        <v>423</v>
      </c>
      <c r="IE713" t="s">
        <v>423</v>
      </c>
      <c r="IF713" t="s">
        <v>423</v>
      </c>
      <c r="IG713" t="s">
        <v>431</v>
      </c>
      <c r="IH713" t="s">
        <v>423</v>
      </c>
      <c r="II713" t="s">
        <v>423</v>
      </c>
      <c r="IJ713" t="s">
        <v>431</v>
      </c>
      <c r="IK713" t="s">
        <v>423</v>
      </c>
      <c r="IL713" t="s">
        <v>423</v>
      </c>
      <c r="IM713" t="s">
        <v>423</v>
      </c>
      <c r="IN713" t="s">
        <v>431</v>
      </c>
      <c r="IO713" t="s">
        <v>423</v>
      </c>
      <c r="IP713" t="s">
        <v>423</v>
      </c>
      <c r="IQ713" t="s">
        <v>423</v>
      </c>
      <c r="IR713" t="s">
        <v>423</v>
      </c>
      <c r="IS713" t="s">
        <v>431</v>
      </c>
      <c r="IT713" t="s">
        <v>423</v>
      </c>
      <c r="IU713" t="s">
        <v>423</v>
      </c>
      <c r="IV713" t="s">
        <v>431</v>
      </c>
      <c r="IW713" t="s">
        <v>2585</v>
      </c>
      <c r="IX713" t="s">
        <v>423</v>
      </c>
      <c r="IZ713" t="s">
        <v>423</v>
      </c>
      <c r="JB713" t="s">
        <v>423</v>
      </c>
      <c r="JD713" t="s">
        <v>2586</v>
      </c>
      <c r="JE713" t="s">
        <v>2587</v>
      </c>
      <c r="JI713" t="s">
        <v>423</v>
      </c>
      <c r="JJ713" t="s">
        <v>431</v>
      </c>
      <c r="JK713" t="s">
        <v>423</v>
      </c>
      <c r="JL713" t="s">
        <v>423</v>
      </c>
      <c r="JM713" t="s">
        <v>423</v>
      </c>
      <c r="JN713" t="s">
        <v>423</v>
      </c>
      <c r="JO713" t="s">
        <v>423</v>
      </c>
      <c r="JP713" t="s">
        <v>431</v>
      </c>
      <c r="JQ713" t="s">
        <v>423</v>
      </c>
      <c r="JR713" t="s">
        <v>423</v>
      </c>
      <c r="JS713" t="s">
        <v>423</v>
      </c>
      <c r="JT713" t="s">
        <v>423</v>
      </c>
      <c r="JU713" t="s">
        <v>423</v>
      </c>
      <c r="JV713" t="s">
        <v>423</v>
      </c>
      <c r="JW713" t="s">
        <v>423</v>
      </c>
      <c r="JX713" t="s">
        <v>423</v>
      </c>
      <c r="JY713" t="s">
        <v>423</v>
      </c>
      <c r="JZ713" t="s">
        <v>423</v>
      </c>
      <c r="KA713" t="s">
        <v>423</v>
      </c>
      <c r="KB713" t="s">
        <v>423</v>
      </c>
      <c r="KC713" t="s">
        <v>423</v>
      </c>
      <c r="KD713" t="s">
        <v>423</v>
      </c>
      <c r="KE713" t="s">
        <v>423</v>
      </c>
      <c r="KF713" t="s">
        <v>423</v>
      </c>
      <c r="KG713" t="s">
        <v>423</v>
      </c>
      <c r="KH713" t="s">
        <v>423</v>
      </c>
      <c r="KI713" t="s">
        <v>423</v>
      </c>
      <c r="KJ713" t="s">
        <v>423</v>
      </c>
      <c r="KK713" t="s">
        <v>423</v>
      </c>
      <c r="KL713" t="s">
        <v>423</v>
      </c>
      <c r="KM713" t="s">
        <v>423</v>
      </c>
      <c r="KN713" t="s">
        <v>423</v>
      </c>
      <c r="KO713" t="s">
        <v>423</v>
      </c>
      <c r="KP713" t="s">
        <v>423</v>
      </c>
      <c r="KQ713" t="s">
        <v>431</v>
      </c>
      <c r="KR713" t="s">
        <v>423</v>
      </c>
      <c r="KS713" t="s">
        <v>423</v>
      </c>
      <c r="KT713" t="s">
        <v>423</v>
      </c>
      <c r="KU713" t="s">
        <v>423</v>
      </c>
      <c r="KV713" t="s">
        <v>423</v>
      </c>
      <c r="KW713" t="s">
        <v>431</v>
      </c>
      <c r="KY713" t="s">
        <v>431</v>
      </c>
      <c r="KZ713" t="s">
        <v>432</v>
      </c>
      <c r="LA713" t="s">
        <v>432</v>
      </c>
      <c r="LB713" t="s">
        <v>432</v>
      </c>
      <c r="LC713" t="s">
        <v>432</v>
      </c>
      <c r="LD713" t="s">
        <v>432</v>
      </c>
      <c r="LE713" t="s">
        <v>432</v>
      </c>
      <c r="LF713" t="s">
        <v>432</v>
      </c>
      <c r="LG713" t="s">
        <v>432</v>
      </c>
      <c r="LH713" t="s">
        <v>432</v>
      </c>
      <c r="LI713" t="s">
        <v>432</v>
      </c>
      <c r="LK713" t="s">
        <v>423</v>
      </c>
      <c r="LL713" t="s">
        <v>423</v>
      </c>
      <c r="LM713" t="s">
        <v>423</v>
      </c>
      <c r="LN713" t="s">
        <v>431</v>
      </c>
      <c r="LO713" t="s">
        <v>2588</v>
      </c>
      <c r="LP713" t="s">
        <v>432</v>
      </c>
      <c r="LQ713" t="s">
        <v>432</v>
      </c>
      <c r="LR713" t="s">
        <v>432</v>
      </c>
      <c r="LS713" t="s">
        <v>432</v>
      </c>
      <c r="LT713" t="s">
        <v>432</v>
      </c>
      <c r="LU713" t="s">
        <v>423</v>
      </c>
      <c r="LV713" t="s">
        <v>423</v>
      </c>
      <c r="LW713" t="s">
        <v>423</v>
      </c>
      <c r="LX713" t="s">
        <v>423</v>
      </c>
      <c r="LY713" t="s">
        <v>423</v>
      </c>
      <c r="LZ713" t="s">
        <v>423</v>
      </c>
      <c r="MA713" t="s">
        <v>431</v>
      </c>
      <c r="MB713" t="s">
        <v>423</v>
      </c>
      <c r="MC713" t="s">
        <v>423</v>
      </c>
      <c r="MD713" t="s">
        <v>423</v>
      </c>
      <c r="ME713" t="s">
        <v>423</v>
      </c>
      <c r="MF713" t="s">
        <v>423</v>
      </c>
      <c r="MG713" t="s">
        <v>431</v>
      </c>
      <c r="MH713" t="s">
        <v>423</v>
      </c>
      <c r="MI713" t="s">
        <v>423</v>
      </c>
      <c r="MJ713" t="s">
        <v>423</v>
      </c>
      <c r="MK713" t="s">
        <v>423</v>
      </c>
      <c r="ML713" t="s">
        <v>431</v>
      </c>
      <c r="MN713">
        <v>547.83000000000004</v>
      </c>
      <c r="MO713">
        <v>35.14</v>
      </c>
      <c r="NE713">
        <v>119.42</v>
      </c>
      <c r="NT713">
        <v>126.14</v>
      </c>
      <c r="OJ713">
        <v>190.92</v>
      </c>
      <c r="OT713">
        <v>76.209999999999994</v>
      </c>
    </row>
    <row r="714" spans="1:410" ht="12.75" customHeight="1" x14ac:dyDescent="0.2">
      <c r="A714">
        <v>870</v>
      </c>
      <c r="B714" t="str">
        <f t="shared" si="506"/>
        <v>5-15min</v>
      </c>
      <c r="C714" t="str">
        <f t="shared" si="507"/>
        <v>seul</v>
      </c>
      <c r="D714" t="str">
        <f t="shared" si="508"/>
        <v>20-30m2</v>
      </c>
      <c r="E714" t="str">
        <f t="shared" si="509"/>
        <v>tout à fait</v>
      </c>
      <c r="F714" t="str">
        <f t="shared" si="510"/>
        <v>aucune</v>
      </c>
      <c r="G714" t="str">
        <f t="shared" si="511"/>
        <v>non</v>
      </c>
      <c r="H714" t="str">
        <f t="shared" si="512"/>
        <v>non</v>
      </c>
      <c r="I714" t="s">
        <v>423</v>
      </c>
      <c r="J714" t="str">
        <f t="shared" si="513"/>
        <v>parfois</v>
      </c>
      <c r="K714" t="str">
        <f t="shared" si="514"/>
        <v>parfois</v>
      </c>
      <c r="L714" t="str">
        <f t="shared" si="515"/>
        <v>plutôt oui</v>
      </c>
      <c r="M714" t="str">
        <f t="shared" si="516"/>
        <v>1-2h</v>
      </c>
      <c r="N714" t="str">
        <f t="shared" si="517"/>
        <v>2-4h</v>
      </c>
      <c r="O714" t="str">
        <f t="shared" si="518"/>
        <v>jamais</v>
      </c>
      <c r="P714" t="str">
        <f t="shared" si="519"/>
        <v>souvent</v>
      </c>
      <c r="Q714" t="str">
        <f t="shared" si="520"/>
        <v>parfois</v>
      </c>
      <c r="R714" t="s">
        <v>424</v>
      </c>
      <c r="S714" t="s">
        <v>425</v>
      </c>
      <c r="T714" t="s">
        <v>425</v>
      </c>
      <c r="U714" t="s">
        <v>427</v>
      </c>
      <c r="V714" t="s">
        <v>428</v>
      </c>
      <c r="W714" t="s">
        <v>440</v>
      </c>
      <c r="X714" t="s">
        <v>429</v>
      </c>
      <c r="Y714" t="s">
        <v>430</v>
      </c>
      <c r="Z714" t="s">
        <v>430</v>
      </c>
      <c r="AA714" t="s">
        <v>430</v>
      </c>
      <c r="AB714" t="s">
        <v>425</v>
      </c>
      <c r="AC714" t="s">
        <v>424</v>
      </c>
      <c r="AD714" t="str">
        <f t="shared" si="521"/>
        <v>3-4 jours avant</v>
      </c>
      <c r="AE714" t="str">
        <f t="shared" si="522"/>
        <v>plutôt oui</v>
      </c>
      <c r="AF714" t="str">
        <f t="shared" si="523"/>
        <v>très bonnes</v>
      </c>
      <c r="AG714" t="str">
        <f t="shared" si="524"/>
        <v>parfois</v>
      </c>
      <c r="AH714" t="str">
        <f t="shared" si="525"/>
        <v>très souvent</v>
      </c>
      <c r="AI714" t="str">
        <f t="shared" si="526"/>
        <v>parfois</v>
      </c>
      <c r="AJ714" t="str">
        <f t="shared" si="527"/>
        <v>jamais</v>
      </c>
      <c r="AK714" t="str">
        <f t="shared" si="528"/>
        <v>+20h</v>
      </c>
      <c r="AL714" t="str">
        <f t="shared" si="529"/>
        <v>tout à fait</v>
      </c>
      <c r="AM714" t="str">
        <f t="shared" si="530"/>
        <v>plutôt oui</v>
      </c>
      <c r="AN714" t="str">
        <f t="shared" si="531"/>
        <v>3-6h</v>
      </c>
      <c r="AO714" t="str">
        <f t="shared" si="532"/>
        <v>1/mois</v>
      </c>
      <c r="AP714" t="str">
        <f t="shared" si="533"/>
        <v>tout à fait</v>
      </c>
      <c r="AQ714" t="str">
        <f t="shared" si="534"/>
        <v>1/semaine</v>
      </c>
      <c r="AR714" t="str">
        <f t="shared" si="535"/>
        <v>parfois</v>
      </c>
      <c r="AS714" t="str">
        <f t="shared" si="536"/>
        <v>2-4h</v>
      </c>
      <c r="AT714" t="str">
        <f t="shared" si="537"/>
        <v>plutôt satisfaisante</v>
      </c>
      <c r="AU714" t="str">
        <f t="shared" si="538"/>
        <v>tout à fait</v>
      </c>
      <c r="AV714" t="str">
        <f t="shared" si="539"/>
        <v>plutôt oui</v>
      </c>
      <c r="AW714" t="str">
        <f t="shared" si="540"/>
        <v>tout à fait</v>
      </c>
      <c r="AX714" t="str">
        <f t="shared" si="541"/>
        <v>plutôt oui</v>
      </c>
      <c r="AY714" t="str">
        <f t="shared" si="542"/>
        <v>plutôt oui</v>
      </c>
      <c r="AZ714" t="str">
        <f t="shared" si="543"/>
        <v>4A</v>
      </c>
      <c r="BA714" t="str">
        <f t="shared" si="544"/>
        <v>GP</v>
      </c>
      <c r="BB714" t="str">
        <f t="shared" si="545"/>
        <v>classique</v>
      </c>
      <c r="BC714" t="str">
        <f t="shared" si="546"/>
        <v>oui</v>
      </c>
      <c r="BD714" t="str">
        <f t="shared" si="547"/>
        <v>post-bac</v>
      </c>
      <c r="BE714" t="str">
        <f t="shared" si="548"/>
        <v>Fr</v>
      </c>
      <c r="BF714" t="str">
        <f t="shared" si="549"/>
        <v>0-10%</v>
      </c>
      <c r="BG714" t="str">
        <f t="shared" si="550"/>
        <v>0-10%</v>
      </c>
      <c r="BH714" t="s">
        <v>423</v>
      </c>
      <c r="BI714" t="str">
        <f t="shared" si="551"/>
        <v>aucun</v>
      </c>
      <c r="BJ714" t="s">
        <v>423</v>
      </c>
      <c r="BK714" t="s">
        <v>431</v>
      </c>
      <c r="BL714" t="s">
        <v>423</v>
      </c>
      <c r="BM714" t="s">
        <v>423</v>
      </c>
      <c r="BN714" t="s">
        <v>431</v>
      </c>
      <c r="BO714" t="s">
        <v>423</v>
      </c>
      <c r="BP714" t="s">
        <v>423</v>
      </c>
      <c r="BR714" t="s">
        <v>423</v>
      </c>
      <c r="BS714" t="s">
        <v>423</v>
      </c>
      <c r="BT714" t="s">
        <v>431</v>
      </c>
      <c r="BU714" t="s">
        <v>423</v>
      </c>
      <c r="BV714" t="s">
        <v>431</v>
      </c>
      <c r="BW714" t="s">
        <v>423</v>
      </c>
      <c r="BX714" t="s">
        <v>423</v>
      </c>
      <c r="BY714" t="s">
        <v>423</v>
      </c>
      <c r="BZ714" t="s">
        <v>423</v>
      </c>
      <c r="CA714" t="s">
        <v>432</v>
      </c>
      <c r="CB714" t="s">
        <v>432</v>
      </c>
      <c r="CC714" t="s">
        <v>432</v>
      </c>
      <c r="CD714" t="s">
        <v>432</v>
      </c>
      <c r="CE714" t="s">
        <v>423</v>
      </c>
      <c r="CF714" t="s">
        <v>432</v>
      </c>
      <c r="CG714" t="s">
        <v>432</v>
      </c>
      <c r="CH714" t="s">
        <v>432</v>
      </c>
      <c r="CI714" t="s">
        <v>432</v>
      </c>
      <c r="CJ714" t="s">
        <v>432</v>
      </c>
      <c r="CK714" t="s">
        <v>432</v>
      </c>
      <c r="CL714" t="s">
        <v>432</v>
      </c>
      <c r="CM714" t="s">
        <v>432</v>
      </c>
      <c r="CN714" t="s">
        <v>423</v>
      </c>
      <c r="CO714" t="s">
        <v>432</v>
      </c>
      <c r="CP714" t="s">
        <v>432</v>
      </c>
      <c r="CQ714" t="s">
        <v>432</v>
      </c>
      <c r="CR714" t="s">
        <v>432</v>
      </c>
      <c r="CT714" t="s">
        <v>432</v>
      </c>
      <c r="CU714" t="s">
        <v>423</v>
      </c>
      <c r="CV714" t="s">
        <v>423</v>
      </c>
      <c r="CW714" t="s">
        <v>423</v>
      </c>
      <c r="CX714" t="s">
        <v>431</v>
      </c>
      <c r="CY714" t="s">
        <v>423</v>
      </c>
      <c r="CZ714" t="s">
        <v>423</v>
      </c>
      <c r="DA714" t="s">
        <v>423</v>
      </c>
      <c r="DB714" t="s">
        <v>431</v>
      </c>
      <c r="DC714" t="s">
        <v>423</v>
      </c>
      <c r="DD714" t="s">
        <v>423</v>
      </c>
      <c r="DE714" t="s">
        <v>431</v>
      </c>
      <c r="DF714" t="s">
        <v>423</v>
      </c>
      <c r="DG714" t="s">
        <v>423</v>
      </c>
      <c r="DH714" t="s">
        <v>423</v>
      </c>
      <c r="DI714" t="s">
        <v>423</v>
      </c>
      <c r="DJ714" t="s">
        <v>431</v>
      </c>
      <c r="DK714" t="s">
        <v>423</v>
      </c>
      <c r="DL714" t="s">
        <v>423</v>
      </c>
      <c r="DM714" t="s">
        <v>423</v>
      </c>
      <c r="DN714" t="s">
        <v>423</v>
      </c>
      <c r="DO714" t="s">
        <v>423</v>
      </c>
      <c r="DP714" t="s">
        <v>431</v>
      </c>
      <c r="DQ714" t="s">
        <v>423</v>
      </c>
      <c r="DR714" t="s">
        <v>423</v>
      </c>
      <c r="DS714" t="s">
        <v>423</v>
      </c>
      <c r="DT714" t="s">
        <v>423</v>
      </c>
      <c r="DU714" t="s">
        <v>423</v>
      </c>
      <c r="DV714" t="s">
        <v>423</v>
      </c>
      <c r="DW714" t="s">
        <v>431</v>
      </c>
      <c r="DX714" t="s">
        <v>423</v>
      </c>
      <c r="DY714" t="s">
        <v>431</v>
      </c>
      <c r="DZ714" t="s">
        <v>423</v>
      </c>
      <c r="EA714" t="s">
        <v>423</v>
      </c>
      <c r="EB714" t="s">
        <v>423</v>
      </c>
      <c r="EC714" t="s">
        <v>423</v>
      </c>
      <c r="ED714" t="s">
        <v>431</v>
      </c>
      <c r="EE714" t="s">
        <v>423</v>
      </c>
      <c r="EF714" t="s">
        <v>434</v>
      </c>
      <c r="EG714" t="s">
        <v>438</v>
      </c>
      <c r="EH714" t="s">
        <v>437</v>
      </c>
      <c r="EI714" t="s">
        <v>435</v>
      </c>
      <c r="EJ714" t="s">
        <v>436</v>
      </c>
      <c r="EK714" t="s">
        <v>433</v>
      </c>
      <c r="EL714" t="s">
        <v>424</v>
      </c>
      <c r="EM714" t="s">
        <v>425</v>
      </c>
      <c r="EN714" t="s">
        <v>425</v>
      </c>
      <c r="EO714" t="s">
        <v>427</v>
      </c>
      <c r="EP714" t="s">
        <v>428</v>
      </c>
      <c r="EQ714" t="s">
        <v>440</v>
      </c>
      <c r="ER714" t="s">
        <v>429</v>
      </c>
      <c r="ES714" t="s">
        <v>430</v>
      </c>
      <c r="ET714" t="s">
        <v>430</v>
      </c>
      <c r="EU714" t="s">
        <v>430</v>
      </c>
      <c r="EV714" t="s">
        <v>425</v>
      </c>
      <c r="EW714" t="s">
        <v>424</v>
      </c>
      <c r="EX714" t="s">
        <v>423</v>
      </c>
      <c r="EY714" t="s">
        <v>423</v>
      </c>
      <c r="EZ714" t="s">
        <v>423</v>
      </c>
      <c r="FA714" t="s">
        <v>423</v>
      </c>
      <c r="FB714" t="s">
        <v>431</v>
      </c>
      <c r="FC714" t="s">
        <v>423</v>
      </c>
      <c r="FD714" t="s">
        <v>423</v>
      </c>
      <c r="FE714" t="s">
        <v>431</v>
      </c>
      <c r="FF714" t="s">
        <v>423</v>
      </c>
      <c r="FG714" t="s">
        <v>423</v>
      </c>
      <c r="FH714" t="s">
        <v>431</v>
      </c>
      <c r="FI714" t="s">
        <v>423</v>
      </c>
      <c r="FJ714" t="s">
        <v>423</v>
      </c>
      <c r="FK714" t="s">
        <v>423</v>
      </c>
      <c r="FL714" t="s">
        <v>423</v>
      </c>
      <c r="FM714" t="s">
        <v>423</v>
      </c>
      <c r="FN714" t="s">
        <v>431</v>
      </c>
      <c r="FO714" t="s">
        <v>423</v>
      </c>
      <c r="FP714" t="s">
        <v>431</v>
      </c>
      <c r="FQ714" t="s">
        <v>423</v>
      </c>
      <c r="FR714" t="s">
        <v>423</v>
      </c>
      <c r="FS714" t="s">
        <v>423</v>
      </c>
      <c r="FT714" t="s">
        <v>423</v>
      </c>
      <c r="FU714" t="s">
        <v>423</v>
      </c>
      <c r="FV714" t="s">
        <v>431</v>
      </c>
      <c r="FW714" t="s">
        <v>423</v>
      </c>
      <c r="FX714" t="s">
        <v>423</v>
      </c>
      <c r="FZ714" t="s">
        <v>423</v>
      </c>
      <c r="GB714" t="s">
        <v>423</v>
      </c>
      <c r="GD714" t="s">
        <v>431</v>
      </c>
      <c r="GF714" t="s">
        <v>431</v>
      </c>
      <c r="GG714" t="s">
        <v>431</v>
      </c>
      <c r="GH714" t="s">
        <v>423</v>
      </c>
      <c r="GI714" t="s">
        <v>423</v>
      </c>
      <c r="GJ714" t="s">
        <v>423</v>
      </c>
      <c r="GK714" t="s">
        <v>423</v>
      </c>
      <c r="GL714" t="s">
        <v>423</v>
      </c>
      <c r="GM714" t="s">
        <v>431</v>
      </c>
      <c r="GN714" t="s">
        <v>423</v>
      </c>
      <c r="GO714" t="s">
        <v>423</v>
      </c>
      <c r="GP714" t="s">
        <v>423</v>
      </c>
      <c r="GQ714" t="s">
        <v>423</v>
      </c>
      <c r="GR714" t="s">
        <v>431</v>
      </c>
      <c r="GS714" t="s">
        <v>423</v>
      </c>
      <c r="GT714" t="s">
        <v>423</v>
      </c>
      <c r="GU714" t="s">
        <v>423</v>
      </c>
      <c r="GV714" t="s">
        <v>423</v>
      </c>
      <c r="GW714" t="s">
        <v>431</v>
      </c>
      <c r="GX714" t="s">
        <v>423</v>
      </c>
      <c r="GY714" t="s">
        <v>423</v>
      </c>
      <c r="GZ714" t="s">
        <v>423</v>
      </c>
      <c r="HA714" t="s">
        <v>431</v>
      </c>
      <c r="HB714" t="s">
        <v>423</v>
      </c>
      <c r="HC714" t="s">
        <v>423</v>
      </c>
      <c r="HD714" t="s">
        <v>431</v>
      </c>
      <c r="HE714" t="s">
        <v>423</v>
      </c>
      <c r="HF714" t="s">
        <v>423</v>
      </c>
      <c r="HG714" t="s">
        <v>423</v>
      </c>
      <c r="HH714" t="s">
        <v>423</v>
      </c>
      <c r="HI714" t="s">
        <v>423</v>
      </c>
      <c r="HJ714" t="s">
        <v>431</v>
      </c>
      <c r="HK714" t="s">
        <v>423</v>
      </c>
      <c r="HL714" t="s">
        <v>423</v>
      </c>
      <c r="HM714" t="s">
        <v>423</v>
      </c>
      <c r="HN714" t="s">
        <v>423</v>
      </c>
      <c r="HP714" t="s">
        <v>423</v>
      </c>
      <c r="HR714" t="s">
        <v>431</v>
      </c>
      <c r="HT714" t="s">
        <v>423</v>
      </c>
      <c r="HV714" t="s">
        <v>423</v>
      </c>
      <c r="HW714" t="s">
        <v>423</v>
      </c>
      <c r="HX714" t="s">
        <v>431</v>
      </c>
      <c r="HY714" t="s">
        <v>423</v>
      </c>
      <c r="HZ714" t="s">
        <v>423</v>
      </c>
      <c r="IA714" t="s">
        <v>423</v>
      </c>
      <c r="IB714" t="s">
        <v>423</v>
      </c>
      <c r="IC714" t="s">
        <v>431</v>
      </c>
      <c r="ID714" t="s">
        <v>423</v>
      </c>
      <c r="IE714" t="s">
        <v>423</v>
      </c>
      <c r="IF714" t="s">
        <v>431</v>
      </c>
      <c r="IG714" t="s">
        <v>423</v>
      </c>
      <c r="IH714" t="s">
        <v>423</v>
      </c>
      <c r="II714" t="s">
        <v>423</v>
      </c>
      <c r="IJ714" t="s">
        <v>423</v>
      </c>
      <c r="IK714" t="s">
        <v>431</v>
      </c>
      <c r="IL714" t="s">
        <v>423</v>
      </c>
      <c r="IM714" t="s">
        <v>423</v>
      </c>
      <c r="IN714" t="s">
        <v>431</v>
      </c>
      <c r="IO714" t="s">
        <v>423</v>
      </c>
      <c r="IP714" t="s">
        <v>423</v>
      </c>
      <c r="IQ714" t="s">
        <v>423</v>
      </c>
      <c r="IR714" t="s">
        <v>423</v>
      </c>
      <c r="IS714" t="s">
        <v>431</v>
      </c>
      <c r="IT714" t="s">
        <v>423</v>
      </c>
      <c r="IU714" t="s">
        <v>423</v>
      </c>
      <c r="IV714" t="s">
        <v>423</v>
      </c>
      <c r="IX714" t="s">
        <v>431</v>
      </c>
      <c r="IY714" t="s">
        <v>2589</v>
      </c>
      <c r="IZ714" t="s">
        <v>423</v>
      </c>
      <c r="JB714" t="s">
        <v>423</v>
      </c>
      <c r="JI714" t="s">
        <v>423</v>
      </c>
      <c r="JJ714" t="s">
        <v>423</v>
      </c>
      <c r="JK714" t="s">
        <v>423</v>
      </c>
      <c r="JL714" t="s">
        <v>431</v>
      </c>
      <c r="JM714" t="s">
        <v>423</v>
      </c>
      <c r="JN714" t="s">
        <v>423</v>
      </c>
      <c r="JO714" t="s">
        <v>423</v>
      </c>
      <c r="JP714" t="s">
        <v>423</v>
      </c>
      <c r="JQ714" t="s">
        <v>423</v>
      </c>
      <c r="JR714" t="s">
        <v>423</v>
      </c>
      <c r="JS714" t="s">
        <v>423</v>
      </c>
      <c r="JT714" t="s">
        <v>431</v>
      </c>
      <c r="JU714" t="s">
        <v>423</v>
      </c>
      <c r="JV714" t="s">
        <v>423</v>
      </c>
      <c r="JW714" t="s">
        <v>423</v>
      </c>
      <c r="JX714" t="s">
        <v>423</v>
      </c>
      <c r="JY714" t="s">
        <v>423</v>
      </c>
      <c r="JZ714" t="s">
        <v>423</v>
      </c>
      <c r="KA714" t="s">
        <v>423</v>
      </c>
      <c r="KB714" t="s">
        <v>423</v>
      </c>
      <c r="KC714" t="s">
        <v>423</v>
      </c>
      <c r="KD714" t="s">
        <v>423</v>
      </c>
      <c r="KE714" t="s">
        <v>423</v>
      </c>
      <c r="KF714" t="s">
        <v>423</v>
      </c>
      <c r="KG714" t="s">
        <v>423</v>
      </c>
      <c r="KH714" t="s">
        <v>423</v>
      </c>
      <c r="KI714" t="s">
        <v>423</v>
      </c>
      <c r="KJ714" t="s">
        <v>423</v>
      </c>
      <c r="KK714" t="s">
        <v>423</v>
      </c>
      <c r="KL714" t="s">
        <v>423</v>
      </c>
      <c r="KM714" t="s">
        <v>423</v>
      </c>
      <c r="KN714" t="s">
        <v>423</v>
      </c>
      <c r="KO714" t="s">
        <v>423</v>
      </c>
      <c r="KP714" t="s">
        <v>423</v>
      </c>
      <c r="KQ714" t="s">
        <v>431</v>
      </c>
      <c r="KR714" t="s">
        <v>423</v>
      </c>
      <c r="KS714" t="s">
        <v>423</v>
      </c>
      <c r="KT714" t="s">
        <v>423</v>
      </c>
      <c r="KU714" t="s">
        <v>423</v>
      </c>
      <c r="KV714" t="s">
        <v>423</v>
      </c>
      <c r="KW714" t="s">
        <v>423</v>
      </c>
      <c r="KX714" t="s">
        <v>2590</v>
      </c>
      <c r="KY714" t="s">
        <v>431</v>
      </c>
      <c r="KZ714" t="s">
        <v>432</v>
      </c>
      <c r="LA714" t="s">
        <v>432</v>
      </c>
      <c r="LB714" t="s">
        <v>432</v>
      </c>
      <c r="LC714" t="s">
        <v>432</v>
      </c>
      <c r="LD714" t="s">
        <v>432</v>
      </c>
      <c r="LE714" t="s">
        <v>432</v>
      </c>
      <c r="LF714" t="s">
        <v>432</v>
      </c>
      <c r="LG714" t="s">
        <v>432</v>
      </c>
      <c r="LH714" t="s">
        <v>432</v>
      </c>
      <c r="LI714" t="s">
        <v>432</v>
      </c>
      <c r="LK714" t="s">
        <v>431</v>
      </c>
      <c r="LL714" t="s">
        <v>423</v>
      </c>
      <c r="LM714" t="s">
        <v>423</v>
      </c>
      <c r="LN714" t="s">
        <v>423</v>
      </c>
      <c r="LO714" t="s">
        <v>439</v>
      </c>
      <c r="LP714" t="s">
        <v>432</v>
      </c>
      <c r="LQ714" t="s">
        <v>432</v>
      </c>
      <c r="LR714" t="s">
        <v>432</v>
      </c>
      <c r="LS714" t="s">
        <v>432</v>
      </c>
      <c r="LT714" t="s">
        <v>432</v>
      </c>
      <c r="LU714" t="s">
        <v>431</v>
      </c>
      <c r="LV714" t="s">
        <v>423</v>
      </c>
      <c r="LW714" t="s">
        <v>423</v>
      </c>
      <c r="LX714" t="s">
        <v>423</v>
      </c>
      <c r="LY714" t="s">
        <v>423</v>
      </c>
      <c r="LZ714" t="s">
        <v>423</v>
      </c>
      <c r="MA714" t="s">
        <v>423</v>
      </c>
      <c r="MB714" t="s">
        <v>431</v>
      </c>
      <c r="MC714" t="s">
        <v>423</v>
      </c>
      <c r="MD714" t="s">
        <v>423</v>
      </c>
      <c r="ME714" t="s">
        <v>423</v>
      </c>
      <c r="MF714" t="s">
        <v>423</v>
      </c>
      <c r="MG714" t="s">
        <v>423</v>
      </c>
      <c r="MH714" t="s">
        <v>423</v>
      </c>
      <c r="MI714" t="s">
        <v>423</v>
      </c>
      <c r="MJ714" t="s">
        <v>423</v>
      </c>
      <c r="MK714" t="s">
        <v>423</v>
      </c>
      <c r="ML714" t="s">
        <v>431</v>
      </c>
      <c r="MN714">
        <v>2864.64</v>
      </c>
      <c r="MO714">
        <v>71.010000000000005</v>
      </c>
      <c r="NE714">
        <v>244.97</v>
      </c>
      <c r="NT714">
        <v>189.6</v>
      </c>
      <c r="OJ714">
        <v>2272.66</v>
      </c>
      <c r="OT714">
        <v>86.4</v>
      </c>
    </row>
    <row r="715" spans="1:410" ht="12.75" customHeight="1" x14ac:dyDescent="0.2">
      <c r="A715">
        <v>872</v>
      </c>
      <c r="B715" t="str">
        <f t="shared" si="506"/>
        <v>5-15min</v>
      </c>
      <c r="C715" t="str">
        <f t="shared" si="507"/>
        <v>seul</v>
      </c>
      <c r="D715" t="str">
        <f t="shared" si="508"/>
        <v>10-20m2</v>
      </c>
      <c r="E715" t="str">
        <f t="shared" si="509"/>
        <v>plutôt oui</v>
      </c>
      <c r="F715" t="str">
        <f t="shared" si="510"/>
        <v>aucune</v>
      </c>
      <c r="G715" t="str">
        <f t="shared" si="511"/>
        <v>non</v>
      </c>
      <c r="H715" t="str">
        <f t="shared" si="512"/>
        <v>non</v>
      </c>
      <c r="I715" t="s">
        <v>423</v>
      </c>
      <c r="J715" t="str">
        <f t="shared" si="513"/>
        <v>parfois</v>
      </c>
      <c r="K715" t="str">
        <f t="shared" si="514"/>
        <v>jamais</v>
      </c>
      <c r="L715" t="str">
        <f t="shared" si="515"/>
        <v>pas commentaire</v>
      </c>
      <c r="M715" t="str">
        <f t="shared" si="516"/>
        <v>0-1h</v>
      </c>
      <c r="N715" t="str">
        <f t="shared" si="517"/>
        <v>2-4h</v>
      </c>
      <c r="O715" t="str">
        <f t="shared" si="518"/>
        <v>parfois</v>
      </c>
      <c r="P715" t="str">
        <f t="shared" si="519"/>
        <v>parfois</v>
      </c>
      <c r="Q715" t="str">
        <f t="shared" si="520"/>
        <v>souvent</v>
      </c>
      <c r="R715" t="s">
        <v>425</v>
      </c>
      <c r="S715" t="s">
        <v>425</v>
      </c>
      <c r="T715" t="s">
        <v>425</v>
      </c>
      <c r="U715" t="s">
        <v>428</v>
      </c>
      <c r="V715" t="s">
        <v>428</v>
      </c>
      <c r="W715" t="s">
        <v>440</v>
      </c>
      <c r="X715" t="s">
        <v>429</v>
      </c>
      <c r="Y715" t="s">
        <v>429</v>
      </c>
      <c r="Z715" t="s">
        <v>430</v>
      </c>
      <c r="AA715" t="s">
        <v>424</v>
      </c>
      <c r="AB715" t="s">
        <v>425</v>
      </c>
      <c r="AC715" t="s">
        <v>430</v>
      </c>
      <c r="AD715" t="str">
        <f t="shared" si="521"/>
        <v>1 mois avant</v>
      </c>
      <c r="AE715" t="str">
        <f t="shared" si="522"/>
        <v>plutôt oui</v>
      </c>
      <c r="AF715" t="str">
        <f t="shared" si="523"/>
        <v>mauvaises</v>
      </c>
      <c r="AG715" t="str">
        <f t="shared" si="524"/>
        <v>régulièrement</v>
      </c>
      <c r="AH715" t="str">
        <f t="shared" si="525"/>
        <v>régulièrement</v>
      </c>
      <c r="AI715" t="str">
        <f t="shared" si="526"/>
        <v>jamais</v>
      </c>
      <c r="AJ715" t="str">
        <f t="shared" si="527"/>
        <v>parfois</v>
      </c>
      <c r="AK715" t="str">
        <f t="shared" si="528"/>
        <v>5-10h</v>
      </c>
      <c r="AL715" t="str">
        <f t="shared" si="529"/>
        <v>plutôt oui</v>
      </c>
      <c r="AM715" t="str">
        <f t="shared" si="530"/>
        <v>tout à fait</v>
      </c>
      <c r="AN715" t="str">
        <f t="shared" si="531"/>
        <v>+10h</v>
      </c>
      <c r="AO715" t="str">
        <f t="shared" si="532"/>
        <v>rarement</v>
      </c>
      <c r="AP715" t="str">
        <f t="shared" si="533"/>
        <v>tout à fait</v>
      </c>
      <c r="AQ715" t="str">
        <f t="shared" si="534"/>
        <v>1/mois</v>
      </c>
      <c r="AR715" t="str">
        <f t="shared" si="535"/>
        <v>jamais</v>
      </c>
      <c r="AS715" t="str">
        <f t="shared" si="536"/>
        <v>1-2h</v>
      </c>
      <c r="AT715" t="str">
        <f t="shared" si="537"/>
        <v>plutôt satisfaisante</v>
      </c>
      <c r="AU715" t="str">
        <f t="shared" si="538"/>
        <v>tout à fait</v>
      </c>
      <c r="AV715" t="str">
        <f t="shared" si="539"/>
        <v>plutôt oui</v>
      </c>
      <c r="AW715" t="str">
        <f t="shared" si="540"/>
        <v>plutôt oui</v>
      </c>
      <c r="AX715" t="str">
        <f t="shared" si="541"/>
        <v>tout à fait</v>
      </c>
      <c r="AY715" t="str">
        <f t="shared" si="542"/>
        <v>plutôt oui</v>
      </c>
      <c r="AZ715" t="str">
        <f t="shared" si="543"/>
        <v>3A</v>
      </c>
      <c r="BA715" t="str">
        <f t="shared" si="544"/>
        <v>IR</v>
      </c>
      <c r="BB715" t="str">
        <f t="shared" si="545"/>
        <v>classique</v>
      </c>
      <c r="BC715" t="str">
        <f t="shared" si="546"/>
        <v>non</v>
      </c>
      <c r="BD715" t="str">
        <f t="shared" si="547"/>
        <v>3A</v>
      </c>
      <c r="BE715" t="str">
        <f t="shared" si="548"/>
        <v>etranger</v>
      </c>
      <c r="BF715" t="str">
        <f t="shared" si="549"/>
        <v>pas de classement</v>
      </c>
      <c r="BG715" t="str">
        <f t="shared" si="550"/>
        <v>jsp</v>
      </c>
      <c r="BH715" t="s">
        <v>423</v>
      </c>
      <c r="BI715" t="str">
        <f t="shared" si="551"/>
        <v>aucun</v>
      </c>
      <c r="BJ715" t="s">
        <v>423</v>
      </c>
      <c r="BK715" t="s">
        <v>431</v>
      </c>
      <c r="BL715" t="s">
        <v>423</v>
      </c>
      <c r="BM715" t="s">
        <v>423</v>
      </c>
      <c r="BN715" t="s">
        <v>431</v>
      </c>
      <c r="BO715" t="s">
        <v>423</v>
      </c>
      <c r="BP715" t="s">
        <v>423</v>
      </c>
      <c r="BR715" t="s">
        <v>423</v>
      </c>
      <c r="BS715" t="s">
        <v>431</v>
      </c>
      <c r="BT715" t="s">
        <v>423</v>
      </c>
      <c r="BU715" t="s">
        <v>423</v>
      </c>
      <c r="BV715" t="s">
        <v>423</v>
      </c>
      <c r="BW715" t="s">
        <v>431</v>
      </c>
      <c r="BX715" t="s">
        <v>423</v>
      </c>
      <c r="BY715" t="s">
        <v>423</v>
      </c>
      <c r="BZ715" t="s">
        <v>423</v>
      </c>
      <c r="CA715" t="s">
        <v>432</v>
      </c>
      <c r="CB715" t="s">
        <v>432</v>
      </c>
      <c r="CC715" t="s">
        <v>432</v>
      </c>
      <c r="CD715" t="s">
        <v>432</v>
      </c>
      <c r="CE715" t="s">
        <v>423</v>
      </c>
      <c r="CF715" t="s">
        <v>432</v>
      </c>
      <c r="CG715" t="s">
        <v>432</v>
      </c>
      <c r="CH715" t="s">
        <v>432</v>
      </c>
      <c r="CI715" t="s">
        <v>432</v>
      </c>
      <c r="CJ715" t="s">
        <v>432</v>
      </c>
      <c r="CK715" t="s">
        <v>432</v>
      </c>
      <c r="CL715" t="s">
        <v>432</v>
      </c>
      <c r="CM715" t="s">
        <v>432</v>
      </c>
      <c r="CN715" t="s">
        <v>423</v>
      </c>
      <c r="CO715" t="s">
        <v>432</v>
      </c>
      <c r="CP715" t="s">
        <v>432</v>
      </c>
      <c r="CQ715" t="s">
        <v>432</v>
      </c>
      <c r="CR715" t="s">
        <v>432</v>
      </c>
      <c r="CT715" t="s">
        <v>432</v>
      </c>
      <c r="CU715" t="s">
        <v>423</v>
      </c>
      <c r="CV715" t="s">
        <v>423</v>
      </c>
      <c r="CW715" t="s">
        <v>423</v>
      </c>
      <c r="CX715" t="s">
        <v>431</v>
      </c>
      <c r="CY715" t="s">
        <v>423</v>
      </c>
      <c r="CZ715" t="s">
        <v>423</v>
      </c>
      <c r="DA715" t="s">
        <v>423</v>
      </c>
      <c r="DB715" t="s">
        <v>423</v>
      </c>
      <c r="DC715" t="s">
        <v>431</v>
      </c>
      <c r="DD715" t="s">
        <v>432</v>
      </c>
      <c r="DE715" t="s">
        <v>432</v>
      </c>
      <c r="DF715" t="s">
        <v>432</v>
      </c>
      <c r="DG715" t="s">
        <v>432</v>
      </c>
      <c r="DH715" t="s">
        <v>423</v>
      </c>
      <c r="DI715" t="s">
        <v>423</v>
      </c>
      <c r="DJ715" t="s">
        <v>423</v>
      </c>
      <c r="DK715" t="s">
        <v>431</v>
      </c>
      <c r="DL715" t="s">
        <v>423</v>
      </c>
      <c r="DM715" t="s">
        <v>423</v>
      </c>
      <c r="DN715" t="s">
        <v>423</v>
      </c>
      <c r="DO715" t="s">
        <v>423</v>
      </c>
      <c r="DP715" t="s">
        <v>431</v>
      </c>
      <c r="DQ715" t="s">
        <v>423</v>
      </c>
      <c r="DR715" t="s">
        <v>423</v>
      </c>
      <c r="DS715" t="s">
        <v>423</v>
      </c>
      <c r="DT715" t="s">
        <v>423</v>
      </c>
      <c r="DU715" t="s">
        <v>423</v>
      </c>
      <c r="DV715" t="s">
        <v>431</v>
      </c>
      <c r="DW715" t="s">
        <v>423</v>
      </c>
      <c r="DX715" t="s">
        <v>423</v>
      </c>
      <c r="DY715" t="s">
        <v>423</v>
      </c>
      <c r="DZ715" t="s">
        <v>431</v>
      </c>
      <c r="EA715" t="s">
        <v>423</v>
      </c>
      <c r="EB715" t="s">
        <v>423</v>
      </c>
      <c r="EC715" t="s">
        <v>431</v>
      </c>
      <c r="ED715" t="s">
        <v>423</v>
      </c>
      <c r="EE715" t="s">
        <v>423</v>
      </c>
      <c r="EF715" t="s">
        <v>437</v>
      </c>
      <c r="EG715" t="s">
        <v>433</v>
      </c>
      <c r="EH715" t="s">
        <v>435</v>
      </c>
      <c r="EI715" t="s">
        <v>434</v>
      </c>
      <c r="EJ715" t="s">
        <v>438</v>
      </c>
      <c r="EK715" t="s">
        <v>436</v>
      </c>
      <c r="EL715" t="s">
        <v>425</v>
      </c>
      <c r="EM715" t="s">
        <v>425</v>
      </c>
      <c r="EN715" t="s">
        <v>425</v>
      </c>
      <c r="EO715" t="s">
        <v>428</v>
      </c>
      <c r="EP715" t="s">
        <v>428</v>
      </c>
      <c r="EQ715" t="s">
        <v>440</v>
      </c>
      <c r="ER715" t="s">
        <v>429</v>
      </c>
      <c r="ES715" t="s">
        <v>429</v>
      </c>
      <c r="ET715" t="s">
        <v>430</v>
      </c>
      <c r="EU715" t="s">
        <v>424</v>
      </c>
      <c r="EV715" t="s">
        <v>425</v>
      </c>
      <c r="EW715" t="s">
        <v>430</v>
      </c>
      <c r="EX715" t="s">
        <v>423</v>
      </c>
      <c r="EY715" t="s">
        <v>431</v>
      </c>
      <c r="EZ715" t="s">
        <v>423</v>
      </c>
      <c r="FA715" t="s">
        <v>423</v>
      </c>
      <c r="FB715" t="s">
        <v>423</v>
      </c>
      <c r="FC715" t="s">
        <v>423</v>
      </c>
      <c r="FD715" t="s">
        <v>423</v>
      </c>
      <c r="FE715" t="s">
        <v>431</v>
      </c>
      <c r="FF715" t="s">
        <v>423</v>
      </c>
      <c r="FG715" t="s">
        <v>423</v>
      </c>
      <c r="FH715" t="s">
        <v>423</v>
      </c>
      <c r="FI715" t="s">
        <v>423</v>
      </c>
      <c r="FJ715" t="s">
        <v>423</v>
      </c>
      <c r="FK715" t="s">
        <v>431</v>
      </c>
      <c r="FL715" t="s">
        <v>423</v>
      </c>
      <c r="FM715" t="s">
        <v>431</v>
      </c>
      <c r="FN715" t="s">
        <v>423</v>
      </c>
      <c r="FO715" t="s">
        <v>423</v>
      </c>
      <c r="FP715" t="s">
        <v>423</v>
      </c>
      <c r="FQ715" t="s">
        <v>431</v>
      </c>
      <c r="FR715" t="s">
        <v>423</v>
      </c>
      <c r="FS715" t="s">
        <v>423</v>
      </c>
      <c r="FT715" t="s">
        <v>423</v>
      </c>
      <c r="FU715" t="s">
        <v>423</v>
      </c>
      <c r="FV715" t="s">
        <v>423</v>
      </c>
      <c r="FW715" t="s">
        <v>431</v>
      </c>
      <c r="FX715" t="s">
        <v>423</v>
      </c>
      <c r="FZ715" t="s">
        <v>423</v>
      </c>
      <c r="GB715" t="s">
        <v>431</v>
      </c>
      <c r="GC715" t="s">
        <v>1168</v>
      </c>
      <c r="GD715" t="s">
        <v>423</v>
      </c>
      <c r="GF715" t="s">
        <v>431</v>
      </c>
      <c r="GG715" t="s">
        <v>423</v>
      </c>
      <c r="GH715" t="s">
        <v>423</v>
      </c>
      <c r="GI715" t="s">
        <v>423</v>
      </c>
      <c r="GJ715" t="s">
        <v>431</v>
      </c>
      <c r="GK715" t="s">
        <v>423</v>
      </c>
      <c r="GL715" t="s">
        <v>423</v>
      </c>
      <c r="GM715" t="s">
        <v>423</v>
      </c>
      <c r="GN715" t="s">
        <v>431</v>
      </c>
      <c r="GO715" t="s">
        <v>423</v>
      </c>
      <c r="GP715" t="s">
        <v>423</v>
      </c>
      <c r="GQ715" t="s">
        <v>431</v>
      </c>
      <c r="GR715" t="s">
        <v>423</v>
      </c>
      <c r="GS715" t="s">
        <v>423</v>
      </c>
      <c r="GT715" t="s">
        <v>423</v>
      </c>
      <c r="GU715" t="s">
        <v>431</v>
      </c>
      <c r="GV715" t="s">
        <v>423</v>
      </c>
      <c r="GW715" t="s">
        <v>423</v>
      </c>
      <c r="GX715" t="s">
        <v>423</v>
      </c>
      <c r="GY715" t="s">
        <v>423</v>
      </c>
      <c r="GZ715" t="s">
        <v>423</v>
      </c>
      <c r="HA715" t="s">
        <v>423</v>
      </c>
      <c r="HB715" t="s">
        <v>431</v>
      </c>
      <c r="HC715" t="s">
        <v>423</v>
      </c>
      <c r="HD715" t="s">
        <v>431</v>
      </c>
      <c r="HE715" t="s">
        <v>423</v>
      </c>
      <c r="HF715" t="s">
        <v>423</v>
      </c>
      <c r="HG715" t="s">
        <v>423</v>
      </c>
      <c r="HH715" t="s">
        <v>423</v>
      </c>
      <c r="HI715" t="s">
        <v>423</v>
      </c>
      <c r="HJ715" t="s">
        <v>423</v>
      </c>
      <c r="HK715" t="s">
        <v>431</v>
      </c>
      <c r="HL715" t="s">
        <v>423</v>
      </c>
      <c r="HM715" t="s">
        <v>423</v>
      </c>
      <c r="HN715" t="s">
        <v>423</v>
      </c>
      <c r="HP715" t="s">
        <v>423</v>
      </c>
      <c r="HR715" t="s">
        <v>423</v>
      </c>
      <c r="HT715" t="s">
        <v>431</v>
      </c>
      <c r="HU715" t="s">
        <v>2591</v>
      </c>
      <c r="HV715" t="s">
        <v>423</v>
      </c>
      <c r="HW715" t="s">
        <v>431</v>
      </c>
      <c r="HX715" t="s">
        <v>423</v>
      </c>
      <c r="HY715" t="s">
        <v>423</v>
      </c>
      <c r="HZ715" t="s">
        <v>423</v>
      </c>
      <c r="IA715" t="s">
        <v>423</v>
      </c>
      <c r="IB715" t="s">
        <v>423</v>
      </c>
      <c r="IC715" t="s">
        <v>431</v>
      </c>
      <c r="ID715" t="s">
        <v>423</v>
      </c>
      <c r="IE715" t="s">
        <v>423</v>
      </c>
      <c r="IF715" t="s">
        <v>431</v>
      </c>
      <c r="IG715" t="s">
        <v>423</v>
      </c>
      <c r="IH715" t="s">
        <v>423</v>
      </c>
      <c r="II715" t="s">
        <v>423</v>
      </c>
      <c r="IJ715" t="s">
        <v>423</v>
      </c>
      <c r="IK715" t="s">
        <v>431</v>
      </c>
      <c r="IL715" t="s">
        <v>423</v>
      </c>
      <c r="IM715" t="s">
        <v>423</v>
      </c>
      <c r="IN715" t="s">
        <v>423</v>
      </c>
      <c r="IO715" t="s">
        <v>431</v>
      </c>
      <c r="IP715" t="s">
        <v>423</v>
      </c>
      <c r="IQ715" t="s">
        <v>423</v>
      </c>
      <c r="IR715" t="s">
        <v>431</v>
      </c>
      <c r="IS715" t="s">
        <v>423</v>
      </c>
      <c r="IT715" t="s">
        <v>423</v>
      </c>
      <c r="IU715" t="s">
        <v>423</v>
      </c>
      <c r="IV715" t="s">
        <v>423</v>
      </c>
      <c r="IX715" t="s">
        <v>431</v>
      </c>
      <c r="IY715" t="s">
        <v>545</v>
      </c>
      <c r="IZ715" t="s">
        <v>423</v>
      </c>
      <c r="JB715" t="s">
        <v>423</v>
      </c>
      <c r="JI715" t="s">
        <v>423</v>
      </c>
      <c r="JJ715" t="s">
        <v>423</v>
      </c>
      <c r="JK715" t="s">
        <v>431</v>
      </c>
      <c r="JL715" t="s">
        <v>423</v>
      </c>
      <c r="JM715" t="s">
        <v>423</v>
      </c>
      <c r="JN715" t="s">
        <v>423</v>
      </c>
      <c r="JO715" t="s">
        <v>423</v>
      </c>
      <c r="JP715" t="s">
        <v>423</v>
      </c>
      <c r="JQ715" t="s">
        <v>423</v>
      </c>
      <c r="JR715" t="s">
        <v>423</v>
      </c>
      <c r="JS715" t="s">
        <v>423</v>
      </c>
      <c r="JT715" t="s">
        <v>423</v>
      </c>
      <c r="JU715" t="s">
        <v>423</v>
      </c>
      <c r="JV715" t="s">
        <v>423</v>
      </c>
      <c r="JW715" t="s">
        <v>431</v>
      </c>
      <c r="JX715" t="s">
        <v>423</v>
      </c>
      <c r="JY715" t="s">
        <v>423</v>
      </c>
      <c r="JZ715" t="s">
        <v>423</v>
      </c>
      <c r="KA715" t="s">
        <v>423</v>
      </c>
      <c r="KB715" t="s">
        <v>423</v>
      </c>
      <c r="KC715" t="s">
        <v>423</v>
      </c>
      <c r="KD715" t="s">
        <v>423</v>
      </c>
      <c r="KE715" t="s">
        <v>423</v>
      </c>
      <c r="KF715" t="s">
        <v>423</v>
      </c>
      <c r="KG715" t="s">
        <v>423</v>
      </c>
      <c r="KH715" t="s">
        <v>423</v>
      </c>
      <c r="KI715" t="s">
        <v>423</v>
      </c>
      <c r="KJ715" t="s">
        <v>423</v>
      </c>
      <c r="KK715" t="s">
        <v>423</v>
      </c>
      <c r="KL715" t="s">
        <v>423</v>
      </c>
      <c r="KM715" t="s">
        <v>423</v>
      </c>
      <c r="KN715" t="s">
        <v>423</v>
      </c>
      <c r="KO715" t="s">
        <v>423</v>
      </c>
      <c r="KP715" t="s">
        <v>423</v>
      </c>
      <c r="KQ715" t="s">
        <v>431</v>
      </c>
      <c r="KR715" t="s">
        <v>423</v>
      </c>
      <c r="KS715" t="s">
        <v>423</v>
      </c>
      <c r="KT715" t="s">
        <v>423</v>
      </c>
      <c r="KU715" t="s">
        <v>423</v>
      </c>
      <c r="KV715" t="s">
        <v>423</v>
      </c>
      <c r="KW715" t="s">
        <v>431</v>
      </c>
      <c r="KY715" t="s">
        <v>423</v>
      </c>
      <c r="KZ715" t="s">
        <v>423</v>
      </c>
      <c r="LA715" t="s">
        <v>423</v>
      </c>
      <c r="LB715" t="s">
        <v>431</v>
      </c>
      <c r="LC715" t="s">
        <v>423</v>
      </c>
      <c r="LD715" t="s">
        <v>423</v>
      </c>
      <c r="LE715" t="s">
        <v>423</v>
      </c>
      <c r="LF715" t="s">
        <v>431</v>
      </c>
      <c r="LG715" t="s">
        <v>423</v>
      </c>
      <c r="LH715" t="s">
        <v>423</v>
      </c>
      <c r="LI715" t="s">
        <v>423</v>
      </c>
      <c r="LK715" t="s">
        <v>423</v>
      </c>
      <c r="LL715" t="s">
        <v>423</v>
      </c>
      <c r="LM715" t="s">
        <v>423</v>
      </c>
      <c r="LN715" t="s">
        <v>431</v>
      </c>
      <c r="LO715" t="s">
        <v>463</v>
      </c>
      <c r="LP715" t="s">
        <v>432</v>
      </c>
      <c r="LQ715" t="s">
        <v>432</v>
      </c>
      <c r="LR715" t="s">
        <v>432</v>
      </c>
      <c r="LS715" t="s">
        <v>432</v>
      </c>
      <c r="LT715" t="s">
        <v>432</v>
      </c>
      <c r="LU715" t="s">
        <v>432</v>
      </c>
      <c r="LV715" t="s">
        <v>432</v>
      </c>
      <c r="LW715" t="s">
        <v>432</v>
      </c>
      <c r="LX715" t="s">
        <v>432</v>
      </c>
      <c r="LY715" t="s">
        <v>432</v>
      </c>
      <c r="LZ715" t="s">
        <v>432</v>
      </c>
      <c r="MA715" t="s">
        <v>432</v>
      </c>
      <c r="MB715" t="s">
        <v>423</v>
      </c>
      <c r="MC715" t="s">
        <v>423</v>
      </c>
      <c r="MD715" t="s">
        <v>423</v>
      </c>
      <c r="ME715" t="s">
        <v>423</v>
      </c>
      <c r="MF715" t="s">
        <v>423</v>
      </c>
      <c r="MG715" t="s">
        <v>431</v>
      </c>
      <c r="MH715" t="s">
        <v>423</v>
      </c>
      <c r="MI715" t="s">
        <v>423</v>
      </c>
      <c r="MJ715" t="s">
        <v>423</v>
      </c>
      <c r="MK715" t="s">
        <v>423</v>
      </c>
      <c r="ML715" t="s">
        <v>431</v>
      </c>
      <c r="MN715">
        <v>380.48</v>
      </c>
      <c r="MO715">
        <v>45.58</v>
      </c>
      <c r="NE715">
        <v>113.93</v>
      </c>
      <c r="NT715">
        <v>120.67</v>
      </c>
      <c r="OJ715">
        <v>32.22</v>
      </c>
      <c r="OT715">
        <v>68.08</v>
      </c>
    </row>
    <row r="716" spans="1:410" ht="12.75" customHeight="1" x14ac:dyDescent="0.2">
      <c r="A716">
        <v>874</v>
      </c>
      <c r="B716" t="str">
        <f t="shared" si="506"/>
        <v>0-5min</v>
      </c>
      <c r="C716" t="str">
        <f t="shared" si="507"/>
        <v>seul</v>
      </c>
      <c r="D716" t="str">
        <f t="shared" si="508"/>
        <v>10-20m2</v>
      </c>
      <c r="E716" t="str">
        <f t="shared" si="509"/>
        <v>plutôt oui</v>
      </c>
      <c r="F716" t="str">
        <f t="shared" si="510"/>
        <v>aucune</v>
      </c>
      <c r="G716" t="str">
        <f t="shared" si="511"/>
        <v>echelon 0bis</v>
      </c>
      <c r="H716" t="str">
        <f t="shared" si="512"/>
        <v>non</v>
      </c>
      <c r="I716" t="s">
        <v>423</v>
      </c>
      <c r="J716" t="str">
        <f t="shared" si="513"/>
        <v>parfois</v>
      </c>
      <c r="K716" t="str">
        <f t="shared" si="514"/>
        <v>jamais</v>
      </c>
      <c r="L716" t="str">
        <f t="shared" si="515"/>
        <v>pas commentaire</v>
      </c>
      <c r="M716" t="str">
        <f t="shared" si="516"/>
        <v>0-1h</v>
      </c>
      <c r="N716" t="str">
        <f t="shared" si="517"/>
        <v>2-4h</v>
      </c>
      <c r="O716" t="str">
        <f t="shared" si="518"/>
        <v>parfois</v>
      </c>
      <c r="P716" t="str">
        <f t="shared" si="519"/>
        <v>parfois</v>
      </c>
      <c r="Q716" t="str">
        <f t="shared" si="520"/>
        <v>souvent</v>
      </c>
      <c r="R716" t="s">
        <v>425</v>
      </c>
      <c r="S716" t="s">
        <v>425</v>
      </c>
      <c r="T716" t="s">
        <v>425</v>
      </c>
      <c r="U716" t="s">
        <v>427</v>
      </c>
      <c r="V716" t="s">
        <v>440</v>
      </c>
      <c r="W716" t="s">
        <v>440</v>
      </c>
      <c r="X716" t="s">
        <v>430</v>
      </c>
      <c r="Y716" t="s">
        <v>430</v>
      </c>
      <c r="Z716" t="s">
        <v>424</v>
      </c>
      <c r="AA716" t="s">
        <v>424</v>
      </c>
      <c r="AB716" t="s">
        <v>425</v>
      </c>
      <c r="AC716" t="s">
        <v>425</v>
      </c>
      <c r="AD716" t="str">
        <f t="shared" si="521"/>
        <v>2 semaines avant</v>
      </c>
      <c r="AE716" t="str">
        <f t="shared" si="522"/>
        <v>très</v>
      </c>
      <c r="AF716" t="str">
        <f t="shared" si="523"/>
        <v>très bonnes</v>
      </c>
      <c r="AG716" t="str">
        <f t="shared" si="524"/>
        <v>parfois</v>
      </c>
      <c r="AH716" t="str">
        <f t="shared" si="525"/>
        <v>régulièrement</v>
      </c>
      <c r="AI716" t="str">
        <f t="shared" si="526"/>
        <v>parfois</v>
      </c>
      <c r="AJ716" t="str">
        <f t="shared" si="527"/>
        <v>parfois</v>
      </c>
      <c r="AK716" t="str">
        <f t="shared" si="528"/>
        <v>1-5h</v>
      </c>
      <c r="AL716" t="str">
        <f t="shared" si="529"/>
        <v>plutôt oui</v>
      </c>
      <c r="AM716" t="str">
        <f t="shared" si="530"/>
        <v>tout à fait</v>
      </c>
      <c r="AN716" t="str">
        <f t="shared" si="531"/>
        <v>3-6h</v>
      </c>
      <c r="AO716" t="str">
        <f t="shared" si="532"/>
        <v>rarement</v>
      </c>
      <c r="AP716" t="str">
        <f t="shared" si="533"/>
        <v>plutôt oui</v>
      </c>
      <c r="AQ716" t="str">
        <f t="shared" si="534"/>
        <v>rarement</v>
      </c>
      <c r="AR716" t="str">
        <f t="shared" si="535"/>
        <v>régulièrement</v>
      </c>
      <c r="AS716" t="str">
        <f t="shared" si="536"/>
        <v>2-4h</v>
      </c>
      <c r="AT716" t="str">
        <f t="shared" si="537"/>
        <v>plutôt satisfaisante</v>
      </c>
      <c r="AU716" t="str">
        <f t="shared" si="538"/>
        <v>plutôt non</v>
      </c>
      <c r="AV716" t="str">
        <f t="shared" si="539"/>
        <v>plutôt oui</v>
      </c>
      <c r="AW716" t="str">
        <f t="shared" si="540"/>
        <v>tout à fait</v>
      </c>
      <c r="AX716" t="str">
        <f t="shared" si="541"/>
        <v>plutôt oui</v>
      </c>
      <c r="AY716" t="str">
        <f t="shared" si="542"/>
        <v>plutôt oui</v>
      </c>
      <c r="AZ716" t="str">
        <f t="shared" si="543"/>
        <v>4A</v>
      </c>
      <c r="BA716" t="str">
        <f t="shared" si="544"/>
        <v>GP</v>
      </c>
      <c r="BB716" t="str">
        <f t="shared" si="545"/>
        <v>classique</v>
      </c>
      <c r="BC716" t="str">
        <f t="shared" si="546"/>
        <v>non</v>
      </c>
      <c r="BD716" t="str">
        <f t="shared" si="547"/>
        <v>post-bac</v>
      </c>
      <c r="BE716" t="str">
        <f t="shared" si="548"/>
        <v>Fr</v>
      </c>
      <c r="BF716" t="str">
        <f t="shared" si="549"/>
        <v>10-25%</v>
      </c>
      <c r="BG716" t="str">
        <f t="shared" si="550"/>
        <v>0-10%</v>
      </c>
      <c r="BH716" t="s">
        <v>423</v>
      </c>
      <c r="BI716" t="str">
        <f t="shared" si="551"/>
        <v>aucun</v>
      </c>
      <c r="BJ716" t="s">
        <v>431</v>
      </c>
      <c r="BK716" t="s">
        <v>423</v>
      </c>
      <c r="BL716" t="s">
        <v>423</v>
      </c>
      <c r="BM716" t="s">
        <v>423</v>
      </c>
      <c r="BN716" t="s">
        <v>431</v>
      </c>
      <c r="BO716" t="s">
        <v>423</v>
      </c>
      <c r="BP716" t="s">
        <v>423</v>
      </c>
      <c r="BR716" t="s">
        <v>423</v>
      </c>
      <c r="BS716" t="s">
        <v>431</v>
      </c>
      <c r="BT716" t="s">
        <v>423</v>
      </c>
      <c r="BU716" t="s">
        <v>423</v>
      </c>
      <c r="BV716" t="s">
        <v>423</v>
      </c>
      <c r="BW716" t="s">
        <v>431</v>
      </c>
      <c r="BX716" t="s">
        <v>423</v>
      </c>
      <c r="BY716" t="s">
        <v>423</v>
      </c>
      <c r="BZ716" t="s">
        <v>423</v>
      </c>
      <c r="CA716" t="s">
        <v>432</v>
      </c>
      <c r="CB716" t="s">
        <v>432</v>
      </c>
      <c r="CC716" t="s">
        <v>432</v>
      </c>
      <c r="CD716" t="s">
        <v>432</v>
      </c>
      <c r="CE716" t="s">
        <v>431</v>
      </c>
      <c r="CF716" t="s">
        <v>431</v>
      </c>
      <c r="CG716" t="s">
        <v>423</v>
      </c>
      <c r="CH716" t="s">
        <v>423</v>
      </c>
      <c r="CI716" t="s">
        <v>423</v>
      </c>
      <c r="CJ716" t="s">
        <v>423</v>
      </c>
      <c r="CK716" t="s">
        <v>423</v>
      </c>
      <c r="CL716" t="s">
        <v>423</v>
      </c>
      <c r="CM716" t="s">
        <v>423</v>
      </c>
      <c r="CN716" t="s">
        <v>423</v>
      </c>
      <c r="CO716" t="s">
        <v>432</v>
      </c>
      <c r="CP716" t="s">
        <v>432</v>
      </c>
      <c r="CQ716" t="s">
        <v>432</v>
      </c>
      <c r="CR716" t="s">
        <v>432</v>
      </c>
      <c r="CT716" t="s">
        <v>432</v>
      </c>
      <c r="CU716" t="s">
        <v>423</v>
      </c>
      <c r="CV716" t="s">
        <v>423</v>
      </c>
      <c r="CW716" t="s">
        <v>423</v>
      </c>
      <c r="CX716" t="s">
        <v>431</v>
      </c>
      <c r="CY716" t="s">
        <v>423</v>
      </c>
      <c r="CZ716" t="s">
        <v>423</v>
      </c>
      <c r="DA716" t="s">
        <v>423</v>
      </c>
      <c r="DB716" t="s">
        <v>423</v>
      </c>
      <c r="DC716" t="s">
        <v>431</v>
      </c>
      <c r="DD716" t="s">
        <v>432</v>
      </c>
      <c r="DE716" t="s">
        <v>432</v>
      </c>
      <c r="DF716" t="s">
        <v>432</v>
      </c>
      <c r="DG716" t="s">
        <v>432</v>
      </c>
      <c r="DH716" t="s">
        <v>423</v>
      </c>
      <c r="DI716" t="s">
        <v>423</v>
      </c>
      <c r="DJ716" t="s">
        <v>423</v>
      </c>
      <c r="DK716" t="s">
        <v>431</v>
      </c>
      <c r="DL716" t="s">
        <v>423</v>
      </c>
      <c r="DM716" t="s">
        <v>423</v>
      </c>
      <c r="DN716" t="s">
        <v>423</v>
      </c>
      <c r="DO716" t="s">
        <v>423</v>
      </c>
      <c r="DP716" t="s">
        <v>431</v>
      </c>
      <c r="DQ716" t="s">
        <v>423</v>
      </c>
      <c r="DR716" t="s">
        <v>423</v>
      </c>
      <c r="DS716" t="s">
        <v>423</v>
      </c>
      <c r="DT716" t="s">
        <v>423</v>
      </c>
      <c r="DU716" t="s">
        <v>423</v>
      </c>
      <c r="DV716" t="s">
        <v>431</v>
      </c>
      <c r="DW716" t="s">
        <v>423</v>
      </c>
      <c r="DX716" t="s">
        <v>423</v>
      </c>
      <c r="DY716" t="s">
        <v>423</v>
      </c>
      <c r="DZ716" t="s">
        <v>431</v>
      </c>
      <c r="EA716" t="s">
        <v>423</v>
      </c>
      <c r="EB716" t="s">
        <v>423</v>
      </c>
      <c r="EC716" t="s">
        <v>431</v>
      </c>
      <c r="ED716" t="s">
        <v>423</v>
      </c>
      <c r="EE716" t="s">
        <v>423</v>
      </c>
      <c r="EF716" t="s">
        <v>437</v>
      </c>
      <c r="EG716" t="s">
        <v>434</v>
      </c>
      <c r="EH716" t="s">
        <v>438</v>
      </c>
      <c r="EI716" t="s">
        <v>436</v>
      </c>
      <c r="EJ716" t="s">
        <v>435</v>
      </c>
      <c r="EK716" t="s">
        <v>433</v>
      </c>
      <c r="EL716" t="s">
        <v>425</v>
      </c>
      <c r="EM716" t="s">
        <v>425</v>
      </c>
      <c r="EN716" t="s">
        <v>425</v>
      </c>
      <c r="EO716" t="s">
        <v>427</v>
      </c>
      <c r="EP716" t="s">
        <v>440</v>
      </c>
      <c r="EQ716" t="s">
        <v>440</v>
      </c>
      <c r="ER716" t="s">
        <v>430</v>
      </c>
      <c r="ES716" t="s">
        <v>430</v>
      </c>
      <c r="ET716" t="s">
        <v>424</v>
      </c>
      <c r="EU716" t="s">
        <v>424</v>
      </c>
      <c r="EV716" t="s">
        <v>425</v>
      </c>
      <c r="EW716" t="s">
        <v>425</v>
      </c>
      <c r="EX716" t="s">
        <v>423</v>
      </c>
      <c r="EY716" t="s">
        <v>423</v>
      </c>
      <c r="EZ716" t="s">
        <v>431</v>
      </c>
      <c r="FA716" t="s">
        <v>423</v>
      </c>
      <c r="FB716" t="s">
        <v>423</v>
      </c>
      <c r="FC716" t="s">
        <v>423</v>
      </c>
      <c r="FD716" t="s">
        <v>431</v>
      </c>
      <c r="FE716" t="s">
        <v>423</v>
      </c>
      <c r="FF716" t="s">
        <v>423</v>
      </c>
      <c r="FG716" t="s">
        <v>423</v>
      </c>
      <c r="FH716" t="s">
        <v>431</v>
      </c>
      <c r="FI716" t="s">
        <v>423</v>
      </c>
      <c r="FJ716" t="s">
        <v>423</v>
      </c>
      <c r="FK716" t="s">
        <v>423</v>
      </c>
      <c r="FL716" t="s">
        <v>423</v>
      </c>
      <c r="FM716" t="s">
        <v>423</v>
      </c>
      <c r="FN716" t="s">
        <v>431</v>
      </c>
      <c r="FO716" t="s">
        <v>423</v>
      </c>
      <c r="FP716" t="s">
        <v>423</v>
      </c>
      <c r="FQ716" t="s">
        <v>431</v>
      </c>
      <c r="FR716" t="s">
        <v>423</v>
      </c>
      <c r="FS716" t="s">
        <v>423</v>
      </c>
      <c r="FT716" t="s">
        <v>423</v>
      </c>
      <c r="FU716" t="s">
        <v>423</v>
      </c>
      <c r="FV716" t="s">
        <v>431</v>
      </c>
      <c r="FW716" t="s">
        <v>423</v>
      </c>
      <c r="FX716" t="s">
        <v>423</v>
      </c>
      <c r="FZ716" t="s">
        <v>423</v>
      </c>
      <c r="GB716" t="s">
        <v>431</v>
      </c>
      <c r="GD716" t="s">
        <v>423</v>
      </c>
      <c r="GF716" t="s">
        <v>431</v>
      </c>
      <c r="GG716" t="s">
        <v>423</v>
      </c>
      <c r="GH716" t="s">
        <v>423</v>
      </c>
      <c r="GI716" t="s">
        <v>423</v>
      </c>
      <c r="GJ716" t="s">
        <v>423</v>
      </c>
      <c r="GK716" t="s">
        <v>431</v>
      </c>
      <c r="GL716" t="s">
        <v>423</v>
      </c>
      <c r="GM716" t="s">
        <v>423</v>
      </c>
      <c r="GN716" t="s">
        <v>431</v>
      </c>
      <c r="GO716" t="s">
        <v>423</v>
      </c>
      <c r="GP716" t="s">
        <v>423</v>
      </c>
      <c r="GQ716" t="s">
        <v>431</v>
      </c>
      <c r="GR716" t="s">
        <v>423</v>
      </c>
      <c r="GS716" t="s">
        <v>423</v>
      </c>
      <c r="GT716" t="s">
        <v>423</v>
      </c>
      <c r="GU716" t="s">
        <v>423</v>
      </c>
      <c r="GV716" t="s">
        <v>423</v>
      </c>
      <c r="GW716" t="s">
        <v>431</v>
      </c>
      <c r="GX716" t="s">
        <v>423</v>
      </c>
      <c r="GY716" t="s">
        <v>423</v>
      </c>
      <c r="GZ716" t="s">
        <v>423</v>
      </c>
      <c r="HA716" t="s">
        <v>423</v>
      </c>
      <c r="HB716" t="s">
        <v>431</v>
      </c>
      <c r="HC716" t="s">
        <v>423</v>
      </c>
      <c r="HD716" t="s">
        <v>423</v>
      </c>
      <c r="HE716" t="s">
        <v>431</v>
      </c>
      <c r="HF716" t="s">
        <v>423</v>
      </c>
      <c r="HG716" t="s">
        <v>423</v>
      </c>
      <c r="HH716" t="s">
        <v>423</v>
      </c>
      <c r="HI716" t="s">
        <v>423</v>
      </c>
      <c r="HJ716" t="s">
        <v>423</v>
      </c>
      <c r="HK716" t="s">
        <v>423</v>
      </c>
      <c r="HL716" t="s">
        <v>431</v>
      </c>
      <c r="HM716" t="s">
        <v>423</v>
      </c>
      <c r="HN716" t="s">
        <v>423</v>
      </c>
      <c r="HP716" t="s">
        <v>431</v>
      </c>
      <c r="HR716" t="s">
        <v>423</v>
      </c>
      <c r="HT716" t="s">
        <v>423</v>
      </c>
      <c r="HV716" t="s">
        <v>423</v>
      </c>
      <c r="HW716" t="s">
        <v>423</v>
      </c>
      <c r="HX716" t="s">
        <v>431</v>
      </c>
      <c r="HY716" t="s">
        <v>423</v>
      </c>
      <c r="HZ716" t="s">
        <v>423</v>
      </c>
      <c r="IA716" t="s">
        <v>423</v>
      </c>
      <c r="IB716" t="s">
        <v>423</v>
      </c>
      <c r="IC716" t="s">
        <v>431</v>
      </c>
      <c r="ID716" t="s">
        <v>423</v>
      </c>
      <c r="IE716" t="s">
        <v>423</v>
      </c>
      <c r="IF716" t="s">
        <v>423</v>
      </c>
      <c r="IG716" t="s">
        <v>423</v>
      </c>
      <c r="IH716" t="s">
        <v>431</v>
      </c>
      <c r="II716" t="s">
        <v>423</v>
      </c>
      <c r="IJ716" t="s">
        <v>423</v>
      </c>
      <c r="IK716" t="s">
        <v>431</v>
      </c>
      <c r="IL716" t="s">
        <v>423</v>
      </c>
      <c r="IM716" t="s">
        <v>423</v>
      </c>
      <c r="IN716" t="s">
        <v>431</v>
      </c>
      <c r="IO716" t="s">
        <v>423</v>
      </c>
      <c r="IP716" t="s">
        <v>423</v>
      </c>
      <c r="IQ716" t="s">
        <v>423</v>
      </c>
      <c r="IR716" t="s">
        <v>423</v>
      </c>
      <c r="IS716" t="s">
        <v>431</v>
      </c>
      <c r="IT716" t="s">
        <v>423</v>
      </c>
      <c r="IU716" t="s">
        <v>423</v>
      </c>
      <c r="IV716" t="s">
        <v>423</v>
      </c>
      <c r="IX716" t="s">
        <v>431</v>
      </c>
      <c r="IZ716" t="s">
        <v>423</v>
      </c>
      <c r="JB716" t="s">
        <v>423</v>
      </c>
      <c r="JD716" t="s">
        <v>2592</v>
      </c>
      <c r="JE716" t="s">
        <v>2593</v>
      </c>
      <c r="JI716" t="s">
        <v>423</v>
      </c>
      <c r="JJ716" t="s">
        <v>423</v>
      </c>
      <c r="JK716" t="s">
        <v>423</v>
      </c>
      <c r="JL716" t="s">
        <v>431</v>
      </c>
      <c r="JM716" t="s">
        <v>423</v>
      </c>
      <c r="JN716" t="s">
        <v>423</v>
      </c>
      <c r="JO716" t="s">
        <v>423</v>
      </c>
      <c r="JP716" t="s">
        <v>423</v>
      </c>
      <c r="JQ716" t="s">
        <v>423</v>
      </c>
      <c r="JR716" t="s">
        <v>423</v>
      </c>
      <c r="JS716" t="s">
        <v>423</v>
      </c>
      <c r="JT716" t="s">
        <v>431</v>
      </c>
      <c r="JU716" t="s">
        <v>423</v>
      </c>
      <c r="JV716" t="s">
        <v>423</v>
      </c>
      <c r="JW716" t="s">
        <v>423</v>
      </c>
      <c r="JX716" t="s">
        <v>423</v>
      </c>
      <c r="JY716" t="s">
        <v>423</v>
      </c>
      <c r="JZ716" t="s">
        <v>423</v>
      </c>
      <c r="KA716" t="s">
        <v>423</v>
      </c>
      <c r="KB716" t="s">
        <v>423</v>
      </c>
      <c r="KC716" t="s">
        <v>423</v>
      </c>
      <c r="KD716" t="s">
        <v>423</v>
      </c>
      <c r="KE716" t="s">
        <v>423</v>
      </c>
      <c r="KF716" t="s">
        <v>423</v>
      </c>
      <c r="KG716" t="s">
        <v>423</v>
      </c>
      <c r="KH716" t="s">
        <v>423</v>
      </c>
      <c r="KI716" t="s">
        <v>423</v>
      </c>
      <c r="KJ716" t="s">
        <v>423</v>
      </c>
      <c r="KK716" t="s">
        <v>423</v>
      </c>
      <c r="KL716" t="s">
        <v>423</v>
      </c>
      <c r="KM716" t="s">
        <v>423</v>
      </c>
      <c r="KN716" t="s">
        <v>423</v>
      </c>
      <c r="KO716" t="s">
        <v>423</v>
      </c>
      <c r="KP716" t="s">
        <v>423</v>
      </c>
      <c r="KQ716" t="s">
        <v>431</v>
      </c>
      <c r="KR716" t="s">
        <v>423</v>
      </c>
      <c r="KS716" t="s">
        <v>423</v>
      </c>
      <c r="KT716" t="s">
        <v>423</v>
      </c>
      <c r="KU716" t="s">
        <v>423</v>
      </c>
      <c r="KV716" t="s">
        <v>423</v>
      </c>
      <c r="KW716" t="s">
        <v>431</v>
      </c>
      <c r="KY716" t="s">
        <v>431</v>
      </c>
      <c r="KZ716" t="s">
        <v>432</v>
      </c>
      <c r="LA716" t="s">
        <v>432</v>
      </c>
      <c r="LB716" t="s">
        <v>432</v>
      </c>
      <c r="LC716" t="s">
        <v>432</v>
      </c>
      <c r="LD716" t="s">
        <v>432</v>
      </c>
      <c r="LE716" t="s">
        <v>432</v>
      </c>
      <c r="LF716" t="s">
        <v>432</v>
      </c>
      <c r="LG716" t="s">
        <v>432</v>
      </c>
      <c r="LH716" t="s">
        <v>432</v>
      </c>
      <c r="LI716" t="s">
        <v>432</v>
      </c>
      <c r="LK716" t="s">
        <v>431</v>
      </c>
      <c r="LL716" t="s">
        <v>423</v>
      </c>
      <c r="LM716" t="s">
        <v>423</v>
      </c>
      <c r="LN716" t="s">
        <v>423</v>
      </c>
      <c r="LO716" t="s">
        <v>441</v>
      </c>
      <c r="LP716" t="s">
        <v>432</v>
      </c>
      <c r="LQ716" t="s">
        <v>432</v>
      </c>
      <c r="LR716" t="s">
        <v>432</v>
      </c>
      <c r="LS716" t="s">
        <v>432</v>
      </c>
      <c r="LT716" t="s">
        <v>432</v>
      </c>
      <c r="LU716" t="s">
        <v>423</v>
      </c>
      <c r="LV716" t="s">
        <v>431</v>
      </c>
      <c r="LW716" t="s">
        <v>423</v>
      </c>
      <c r="LX716" t="s">
        <v>423</v>
      </c>
      <c r="LY716" t="s">
        <v>423</v>
      </c>
      <c r="LZ716" t="s">
        <v>423</v>
      </c>
      <c r="MA716" t="s">
        <v>423</v>
      </c>
      <c r="MB716" t="s">
        <v>431</v>
      </c>
      <c r="MC716" t="s">
        <v>423</v>
      </c>
      <c r="MD716" t="s">
        <v>423</v>
      </c>
      <c r="ME716" t="s">
        <v>423</v>
      </c>
      <c r="MF716" t="s">
        <v>423</v>
      </c>
      <c r="MG716" t="s">
        <v>423</v>
      </c>
      <c r="MH716" t="s">
        <v>423</v>
      </c>
      <c r="MI716" t="s">
        <v>423</v>
      </c>
      <c r="MJ716" t="s">
        <v>423</v>
      </c>
      <c r="MK716" t="s">
        <v>423</v>
      </c>
      <c r="ML716" t="s">
        <v>431</v>
      </c>
      <c r="MN716">
        <v>532.75</v>
      </c>
      <c r="MO716">
        <v>136.57</v>
      </c>
      <c r="NE716">
        <v>59.57</v>
      </c>
      <c r="NT716">
        <v>39.450000000000003</v>
      </c>
      <c r="OJ716">
        <v>253.96</v>
      </c>
      <c r="OT716">
        <v>43.2</v>
      </c>
    </row>
    <row r="717" spans="1:410" ht="12.75" customHeight="1" x14ac:dyDescent="0.2">
      <c r="A717">
        <v>876</v>
      </c>
      <c r="B717" t="str">
        <f t="shared" si="506"/>
        <v>5-15min</v>
      </c>
      <c r="C717" t="str">
        <f t="shared" si="507"/>
        <v>seul</v>
      </c>
      <c r="D717" t="str">
        <f t="shared" si="508"/>
        <v>20-30m2</v>
      </c>
      <c r="E717" t="str">
        <f t="shared" si="509"/>
        <v>plutôt oui</v>
      </c>
      <c r="F717" t="str">
        <f t="shared" si="510"/>
        <v>aucune</v>
      </c>
      <c r="G717" t="str">
        <f t="shared" si="511"/>
        <v>non</v>
      </c>
      <c r="H717" t="str">
        <f t="shared" si="512"/>
        <v>non</v>
      </c>
      <c r="I717" t="s">
        <v>423</v>
      </c>
      <c r="J717" t="str">
        <f t="shared" si="513"/>
        <v>souvent</v>
      </c>
      <c r="K717" t="str">
        <f t="shared" si="514"/>
        <v>parfois</v>
      </c>
      <c r="L717" t="str">
        <f t="shared" si="515"/>
        <v>plutôt non</v>
      </c>
      <c r="M717" t="str">
        <f t="shared" si="516"/>
        <v>1-2h</v>
      </c>
      <c r="N717" t="str">
        <f t="shared" si="517"/>
        <v>2-4h</v>
      </c>
      <c r="O717" t="str">
        <f t="shared" si="518"/>
        <v>parfois</v>
      </c>
      <c r="P717" t="str">
        <f t="shared" si="519"/>
        <v>parfois</v>
      </c>
      <c r="Q717" t="str">
        <f t="shared" si="520"/>
        <v>parfois</v>
      </c>
      <c r="R717" t="s">
        <v>425</v>
      </c>
      <c r="S717" t="s">
        <v>425</v>
      </c>
      <c r="T717" t="s">
        <v>425</v>
      </c>
      <c r="U717" t="s">
        <v>428</v>
      </c>
      <c r="V717" t="s">
        <v>428</v>
      </c>
      <c r="W717" t="s">
        <v>428</v>
      </c>
      <c r="X717" t="s">
        <v>429</v>
      </c>
      <c r="Y717" t="s">
        <v>430</v>
      </c>
      <c r="Z717" t="s">
        <v>430</v>
      </c>
      <c r="AA717" t="s">
        <v>425</v>
      </c>
      <c r="AB717" t="s">
        <v>425</v>
      </c>
      <c r="AC717" t="s">
        <v>424</v>
      </c>
      <c r="AD717" t="str">
        <f t="shared" si="521"/>
        <v>3-4 jours avant</v>
      </c>
      <c r="AE717" t="str">
        <f t="shared" si="522"/>
        <v>plutôt oui</v>
      </c>
      <c r="AF717" t="str">
        <f t="shared" si="523"/>
        <v>plutôt bonnes</v>
      </c>
      <c r="AG717" t="str">
        <f t="shared" si="524"/>
        <v>parfois</v>
      </c>
      <c r="AH717" t="str">
        <f t="shared" si="525"/>
        <v>régulièrement</v>
      </c>
      <c r="AI717" t="str">
        <f t="shared" si="526"/>
        <v>parfois</v>
      </c>
      <c r="AJ717" t="str">
        <f t="shared" si="527"/>
        <v>parfois</v>
      </c>
      <c r="AK717" t="str">
        <f t="shared" si="528"/>
        <v>non</v>
      </c>
      <c r="AL717" t="str">
        <f t="shared" si="529"/>
        <v>pas d'asso</v>
      </c>
      <c r="AM717" t="str">
        <f t="shared" si="530"/>
        <v>pas d'asso</v>
      </c>
      <c r="AN717" t="str">
        <f t="shared" si="531"/>
        <v>0-1h</v>
      </c>
      <c r="AO717" t="str">
        <f t="shared" si="532"/>
        <v>rarement</v>
      </c>
      <c r="AP717" t="str">
        <f t="shared" si="533"/>
        <v>tout à fait</v>
      </c>
      <c r="AQ717" t="str">
        <f t="shared" si="534"/>
        <v>rarement</v>
      </c>
      <c r="AR717" t="str">
        <f t="shared" si="535"/>
        <v>régulièrement</v>
      </c>
      <c r="AS717" t="str">
        <f t="shared" si="536"/>
        <v>4-6h</v>
      </c>
      <c r="AT717" t="str">
        <f t="shared" si="537"/>
        <v>plutôt satisfaisante</v>
      </c>
      <c r="AU717" t="str">
        <f t="shared" si="538"/>
        <v>plutôt non</v>
      </c>
      <c r="AV717" t="str">
        <f t="shared" si="539"/>
        <v>plutôt oui</v>
      </c>
      <c r="AW717" t="str">
        <f t="shared" si="540"/>
        <v>plutôt non</v>
      </c>
      <c r="AX717" t="str">
        <f t="shared" si="541"/>
        <v>plutôt oui</v>
      </c>
      <c r="AY717" t="str">
        <f t="shared" si="542"/>
        <v>plutôt oui</v>
      </c>
      <c r="AZ717" t="str">
        <f t="shared" si="543"/>
        <v>3A</v>
      </c>
      <c r="BA717" t="str">
        <f t="shared" si="544"/>
        <v>MIC</v>
      </c>
      <c r="BB717" t="str">
        <f t="shared" si="545"/>
        <v>classique</v>
      </c>
      <c r="BC717" t="str">
        <f t="shared" si="546"/>
        <v>non</v>
      </c>
      <c r="BD717" t="str">
        <f t="shared" si="547"/>
        <v>1A</v>
      </c>
      <c r="BE717" t="str">
        <f t="shared" si="548"/>
        <v>Fr</v>
      </c>
      <c r="BF717" t="str">
        <f t="shared" si="549"/>
        <v>25-50%</v>
      </c>
      <c r="BG717" t="str">
        <f t="shared" si="550"/>
        <v>50-75%</v>
      </c>
      <c r="BH717" t="s">
        <v>423</v>
      </c>
      <c r="BI717" t="str">
        <f t="shared" si="551"/>
        <v>2/3 par semestre</v>
      </c>
      <c r="BJ717" t="s">
        <v>423</v>
      </c>
      <c r="BK717" t="s">
        <v>431</v>
      </c>
      <c r="BL717" t="s">
        <v>423</v>
      </c>
      <c r="BM717" t="s">
        <v>423</v>
      </c>
      <c r="BN717" t="s">
        <v>431</v>
      </c>
      <c r="BO717" t="s">
        <v>423</v>
      </c>
      <c r="BP717" t="s">
        <v>423</v>
      </c>
      <c r="BR717" t="s">
        <v>423</v>
      </c>
      <c r="BS717" t="s">
        <v>423</v>
      </c>
      <c r="BT717" t="s">
        <v>431</v>
      </c>
      <c r="BU717" t="s">
        <v>423</v>
      </c>
      <c r="BV717" t="s">
        <v>423</v>
      </c>
      <c r="BW717" t="s">
        <v>431</v>
      </c>
      <c r="BX717" t="s">
        <v>423</v>
      </c>
      <c r="BY717" t="s">
        <v>423</v>
      </c>
      <c r="BZ717" t="s">
        <v>423</v>
      </c>
      <c r="CA717" t="s">
        <v>432</v>
      </c>
      <c r="CB717" t="s">
        <v>432</v>
      </c>
      <c r="CC717" t="s">
        <v>432</v>
      </c>
      <c r="CD717" t="s">
        <v>432</v>
      </c>
      <c r="CE717" t="s">
        <v>423</v>
      </c>
      <c r="CF717" t="s">
        <v>432</v>
      </c>
      <c r="CG717" t="s">
        <v>432</v>
      </c>
      <c r="CH717" t="s">
        <v>432</v>
      </c>
      <c r="CI717" t="s">
        <v>432</v>
      </c>
      <c r="CJ717" t="s">
        <v>432</v>
      </c>
      <c r="CK717" t="s">
        <v>432</v>
      </c>
      <c r="CL717" t="s">
        <v>432</v>
      </c>
      <c r="CM717" t="s">
        <v>432</v>
      </c>
      <c r="CN717" t="s">
        <v>423</v>
      </c>
      <c r="CO717" t="s">
        <v>432</v>
      </c>
      <c r="CP717" t="s">
        <v>432</v>
      </c>
      <c r="CQ717" t="s">
        <v>432</v>
      </c>
      <c r="CR717" t="s">
        <v>432</v>
      </c>
      <c r="CT717" t="s">
        <v>432</v>
      </c>
      <c r="CU717" t="s">
        <v>423</v>
      </c>
      <c r="CV717" t="s">
        <v>423</v>
      </c>
      <c r="CW717" t="s">
        <v>431</v>
      </c>
      <c r="CX717" t="s">
        <v>423</v>
      </c>
      <c r="CY717" t="s">
        <v>423</v>
      </c>
      <c r="CZ717" t="s">
        <v>423</v>
      </c>
      <c r="DA717" t="s">
        <v>423</v>
      </c>
      <c r="DB717" t="s">
        <v>431</v>
      </c>
      <c r="DC717" t="s">
        <v>423</v>
      </c>
      <c r="DD717" t="s">
        <v>423</v>
      </c>
      <c r="DE717" t="s">
        <v>423</v>
      </c>
      <c r="DF717" t="s">
        <v>431</v>
      </c>
      <c r="DG717" t="s">
        <v>423</v>
      </c>
      <c r="DH717" t="s">
        <v>423</v>
      </c>
      <c r="DI717" t="s">
        <v>423</v>
      </c>
      <c r="DJ717" t="s">
        <v>431</v>
      </c>
      <c r="DK717" t="s">
        <v>423</v>
      </c>
      <c r="DL717" t="s">
        <v>423</v>
      </c>
      <c r="DM717" t="s">
        <v>423</v>
      </c>
      <c r="DN717" t="s">
        <v>423</v>
      </c>
      <c r="DO717" t="s">
        <v>423</v>
      </c>
      <c r="DP717" t="s">
        <v>431</v>
      </c>
      <c r="DQ717" t="s">
        <v>423</v>
      </c>
      <c r="DR717" t="s">
        <v>423</v>
      </c>
      <c r="DS717" t="s">
        <v>423</v>
      </c>
      <c r="DT717" t="s">
        <v>423</v>
      </c>
      <c r="DU717" t="s">
        <v>423</v>
      </c>
      <c r="DV717" t="s">
        <v>431</v>
      </c>
      <c r="DW717" t="s">
        <v>423</v>
      </c>
      <c r="DX717" t="s">
        <v>423</v>
      </c>
      <c r="DY717" t="s">
        <v>423</v>
      </c>
      <c r="DZ717" t="s">
        <v>431</v>
      </c>
      <c r="EA717" t="s">
        <v>423</v>
      </c>
      <c r="EB717" t="s">
        <v>423</v>
      </c>
      <c r="EC717" t="s">
        <v>423</v>
      </c>
      <c r="ED717" t="s">
        <v>431</v>
      </c>
      <c r="EE717" t="s">
        <v>423</v>
      </c>
      <c r="EF717" t="s">
        <v>438</v>
      </c>
      <c r="EG717" t="s">
        <v>434</v>
      </c>
      <c r="EH717" t="s">
        <v>437</v>
      </c>
      <c r="EI717" t="s">
        <v>433</v>
      </c>
      <c r="EJ717" t="s">
        <v>436</v>
      </c>
      <c r="EK717" t="s">
        <v>435</v>
      </c>
      <c r="EL717" t="s">
        <v>425</v>
      </c>
      <c r="EM717" t="s">
        <v>425</v>
      </c>
      <c r="EN717" t="s">
        <v>425</v>
      </c>
      <c r="EO717" t="s">
        <v>428</v>
      </c>
      <c r="EP717" t="s">
        <v>428</v>
      </c>
      <c r="EQ717" t="s">
        <v>428</v>
      </c>
      <c r="ER717" t="s">
        <v>429</v>
      </c>
      <c r="ES717" t="s">
        <v>430</v>
      </c>
      <c r="ET717" t="s">
        <v>430</v>
      </c>
      <c r="EU717" t="s">
        <v>425</v>
      </c>
      <c r="EV717" t="s">
        <v>425</v>
      </c>
      <c r="EW717" t="s">
        <v>424</v>
      </c>
      <c r="EX717" t="s">
        <v>423</v>
      </c>
      <c r="EY717" t="s">
        <v>423</v>
      </c>
      <c r="EZ717" t="s">
        <v>423</v>
      </c>
      <c r="FA717" t="s">
        <v>423</v>
      </c>
      <c r="FB717" t="s">
        <v>431</v>
      </c>
      <c r="FC717" t="s">
        <v>423</v>
      </c>
      <c r="FD717" t="s">
        <v>423</v>
      </c>
      <c r="FE717" t="s">
        <v>431</v>
      </c>
      <c r="FF717" t="s">
        <v>423</v>
      </c>
      <c r="FG717" t="s">
        <v>423</v>
      </c>
      <c r="FH717" t="s">
        <v>423</v>
      </c>
      <c r="FI717" t="s">
        <v>431</v>
      </c>
      <c r="FJ717" t="s">
        <v>423</v>
      </c>
      <c r="FK717" t="s">
        <v>423</v>
      </c>
      <c r="FL717" t="s">
        <v>423</v>
      </c>
      <c r="FM717" t="s">
        <v>423</v>
      </c>
      <c r="FN717" t="s">
        <v>431</v>
      </c>
      <c r="FO717" t="s">
        <v>423</v>
      </c>
      <c r="FP717" t="s">
        <v>423</v>
      </c>
      <c r="FQ717" t="s">
        <v>431</v>
      </c>
      <c r="FR717" t="s">
        <v>423</v>
      </c>
      <c r="FS717" t="s">
        <v>423</v>
      </c>
      <c r="FT717" t="s">
        <v>423</v>
      </c>
      <c r="FU717" t="s">
        <v>423</v>
      </c>
      <c r="FV717" t="s">
        <v>431</v>
      </c>
      <c r="FW717" t="s">
        <v>423</v>
      </c>
      <c r="FX717" t="s">
        <v>423</v>
      </c>
      <c r="FZ717" t="s">
        <v>423</v>
      </c>
      <c r="GB717" t="s">
        <v>431</v>
      </c>
      <c r="GC717" t="s">
        <v>2594</v>
      </c>
      <c r="GD717" t="s">
        <v>423</v>
      </c>
      <c r="GF717" t="s">
        <v>423</v>
      </c>
      <c r="GG717" t="s">
        <v>432</v>
      </c>
      <c r="GH717" t="s">
        <v>432</v>
      </c>
      <c r="GI717" t="s">
        <v>432</v>
      </c>
      <c r="GJ717" t="s">
        <v>432</v>
      </c>
      <c r="GK717" t="s">
        <v>432</v>
      </c>
      <c r="GL717" t="s">
        <v>432</v>
      </c>
      <c r="GM717" t="s">
        <v>432</v>
      </c>
      <c r="GN717" t="s">
        <v>432</v>
      </c>
      <c r="GO717" t="s">
        <v>432</v>
      </c>
      <c r="GP717" t="s">
        <v>432</v>
      </c>
      <c r="GQ717" t="s">
        <v>432</v>
      </c>
      <c r="GR717" t="s">
        <v>432</v>
      </c>
      <c r="GS717" t="s">
        <v>432</v>
      </c>
      <c r="GT717" t="s">
        <v>432</v>
      </c>
      <c r="GU717" t="s">
        <v>423</v>
      </c>
      <c r="GV717" t="s">
        <v>423</v>
      </c>
      <c r="GW717" t="s">
        <v>423</v>
      </c>
      <c r="GX717" t="s">
        <v>423</v>
      </c>
      <c r="GY717" t="s">
        <v>431</v>
      </c>
      <c r="GZ717" t="s">
        <v>423</v>
      </c>
      <c r="HA717" t="s">
        <v>423</v>
      </c>
      <c r="HB717" t="s">
        <v>431</v>
      </c>
      <c r="HC717" t="s">
        <v>423</v>
      </c>
      <c r="HD717" t="s">
        <v>431</v>
      </c>
      <c r="HE717" t="s">
        <v>423</v>
      </c>
      <c r="HF717" t="s">
        <v>423</v>
      </c>
      <c r="HG717" t="s">
        <v>423</v>
      </c>
      <c r="HH717" t="s">
        <v>423</v>
      </c>
      <c r="HI717" t="s">
        <v>423</v>
      </c>
      <c r="HJ717" t="s">
        <v>423</v>
      </c>
      <c r="HK717" t="s">
        <v>423</v>
      </c>
      <c r="HL717" t="s">
        <v>431</v>
      </c>
      <c r="HM717" t="s">
        <v>423</v>
      </c>
      <c r="HN717" t="s">
        <v>423</v>
      </c>
      <c r="HP717" t="s">
        <v>431</v>
      </c>
      <c r="HQ717" t="s">
        <v>2595</v>
      </c>
      <c r="HR717" t="s">
        <v>423</v>
      </c>
      <c r="HT717" t="s">
        <v>423</v>
      </c>
      <c r="HV717" t="s">
        <v>423</v>
      </c>
      <c r="HW717" t="s">
        <v>423</v>
      </c>
      <c r="HX717" t="s">
        <v>423</v>
      </c>
      <c r="HY717" t="s">
        <v>431</v>
      </c>
      <c r="HZ717" t="s">
        <v>423</v>
      </c>
      <c r="IA717" t="s">
        <v>423</v>
      </c>
      <c r="IB717" t="s">
        <v>423</v>
      </c>
      <c r="IC717" t="s">
        <v>431</v>
      </c>
      <c r="ID717" t="s">
        <v>423</v>
      </c>
      <c r="IE717" t="s">
        <v>423</v>
      </c>
      <c r="IF717" t="s">
        <v>423</v>
      </c>
      <c r="IG717" t="s">
        <v>423</v>
      </c>
      <c r="IH717" t="s">
        <v>431</v>
      </c>
      <c r="II717" t="s">
        <v>423</v>
      </c>
      <c r="IJ717" t="s">
        <v>423</v>
      </c>
      <c r="IK717" t="s">
        <v>431</v>
      </c>
      <c r="IL717" t="s">
        <v>423</v>
      </c>
      <c r="IM717" t="s">
        <v>423</v>
      </c>
      <c r="IN717" t="s">
        <v>423</v>
      </c>
      <c r="IO717" t="s">
        <v>423</v>
      </c>
      <c r="IP717" t="s">
        <v>431</v>
      </c>
      <c r="IQ717" t="s">
        <v>423</v>
      </c>
      <c r="IR717" t="s">
        <v>423</v>
      </c>
      <c r="IS717" t="s">
        <v>431</v>
      </c>
      <c r="IT717" t="s">
        <v>423</v>
      </c>
      <c r="IU717" t="s">
        <v>423</v>
      </c>
      <c r="IV717" t="s">
        <v>423</v>
      </c>
      <c r="IX717" t="s">
        <v>431</v>
      </c>
      <c r="IZ717" t="s">
        <v>423</v>
      </c>
      <c r="JB717" t="s">
        <v>423</v>
      </c>
      <c r="JI717" t="s">
        <v>423</v>
      </c>
      <c r="JJ717" t="s">
        <v>423</v>
      </c>
      <c r="JK717" t="s">
        <v>431</v>
      </c>
      <c r="JL717" t="s">
        <v>423</v>
      </c>
      <c r="JM717" t="s">
        <v>423</v>
      </c>
      <c r="JN717" t="s">
        <v>423</v>
      </c>
      <c r="JO717" t="s">
        <v>423</v>
      </c>
      <c r="JP717" t="s">
        <v>431</v>
      </c>
      <c r="JQ717" t="s">
        <v>423</v>
      </c>
      <c r="JR717" t="s">
        <v>423</v>
      </c>
      <c r="JS717" t="s">
        <v>423</v>
      </c>
      <c r="JT717" t="s">
        <v>423</v>
      </c>
      <c r="JU717" t="s">
        <v>423</v>
      </c>
      <c r="JV717" t="s">
        <v>423</v>
      </c>
      <c r="JW717" t="s">
        <v>423</v>
      </c>
      <c r="JX717" t="s">
        <v>423</v>
      </c>
      <c r="JY717" t="s">
        <v>423</v>
      </c>
      <c r="JZ717" t="s">
        <v>423</v>
      </c>
      <c r="KA717" t="s">
        <v>423</v>
      </c>
      <c r="KB717" t="s">
        <v>423</v>
      </c>
      <c r="KC717" t="s">
        <v>423</v>
      </c>
      <c r="KD717" t="s">
        <v>423</v>
      </c>
      <c r="KE717" t="s">
        <v>423</v>
      </c>
      <c r="KF717" t="s">
        <v>423</v>
      </c>
      <c r="KG717" t="s">
        <v>423</v>
      </c>
      <c r="KH717" t="s">
        <v>423</v>
      </c>
      <c r="KI717" t="s">
        <v>423</v>
      </c>
      <c r="KJ717" t="s">
        <v>423</v>
      </c>
      <c r="KK717" t="s">
        <v>423</v>
      </c>
      <c r="KL717" t="s">
        <v>423</v>
      </c>
      <c r="KM717" t="s">
        <v>423</v>
      </c>
      <c r="KN717" t="s">
        <v>423</v>
      </c>
      <c r="KO717" t="s">
        <v>423</v>
      </c>
      <c r="KP717" t="s">
        <v>423</v>
      </c>
      <c r="KQ717" t="s">
        <v>431</v>
      </c>
      <c r="KR717" t="s">
        <v>423</v>
      </c>
      <c r="KS717" t="s">
        <v>423</v>
      </c>
      <c r="KT717" t="s">
        <v>423</v>
      </c>
      <c r="KU717" t="s">
        <v>423</v>
      </c>
      <c r="KV717" t="s">
        <v>423</v>
      </c>
      <c r="KW717" t="s">
        <v>431</v>
      </c>
      <c r="KY717" t="s">
        <v>423</v>
      </c>
      <c r="KZ717" t="s">
        <v>431</v>
      </c>
      <c r="LA717" t="s">
        <v>423</v>
      </c>
      <c r="LB717" t="s">
        <v>423</v>
      </c>
      <c r="LC717" t="s">
        <v>423</v>
      </c>
      <c r="LD717" t="s">
        <v>423</v>
      </c>
      <c r="LE717" t="s">
        <v>431</v>
      </c>
      <c r="LF717" t="s">
        <v>423</v>
      </c>
      <c r="LG717" t="s">
        <v>423</v>
      </c>
      <c r="LH717" t="s">
        <v>423</v>
      </c>
      <c r="LI717" t="s">
        <v>423</v>
      </c>
      <c r="LK717" t="s">
        <v>431</v>
      </c>
      <c r="LL717" t="s">
        <v>423</v>
      </c>
      <c r="LM717" t="s">
        <v>423</v>
      </c>
      <c r="LN717" t="s">
        <v>423</v>
      </c>
      <c r="LO717" t="s">
        <v>512</v>
      </c>
      <c r="LP717" t="s">
        <v>432</v>
      </c>
      <c r="LQ717" t="s">
        <v>432</v>
      </c>
      <c r="LR717" t="s">
        <v>432</v>
      </c>
      <c r="LS717" t="s">
        <v>432</v>
      </c>
      <c r="LT717" t="s">
        <v>432</v>
      </c>
      <c r="LU717" t="s">
        <v>423</v>
      </c>
      <c r="LV717" t="s">
        <v>423</v>
      </c>
      <c r="LW717" t="s">
        <v>431</v>
      </c>
      <c r="LX717" t="s">
        <v>423</v>
      </c>
      <c r="LY717" t="s">
        <v>423</v>
      </c>
      <c r="LZ717" t="s">
        <v>423</v>
      </c>
      <c r="MA717" t="s">
        <v>423</v>
      </c>
      <c r="MB717" t="s">
        <v>423</v>
      </c>
      <c r="MC717" t="s">
        <v>423</v>
      </c>
      <c r="MD717" t="s">
        <v>423</v>
      </c>
      <c r="ME717" t="s">
        <v>431</v>
      </c>
      <c r="MF717" t="s">
        <v>423</v>
      </c>
      <c r="MG717" t="s">
        <v>423</v>
      </c>
      <c r="MH717" t="s">
        <v>423</v>
      </c>
      <c r="MI717" t="s">
        <v>423</v>
      </c>
      <c r="MJ717" t="s">
        <v>431</v>
      </c>
      <c r="MK717" t="s">
        <v>423</v>
      </c>
      <c r="ML717" t="s">
        <v>423</v>
      </c>
      <c r="MN717">
        <v>806.88</v>
      </c>
      <c r="MO717">
        <v>56.49</v>
      </c>
      <c r="NE717">
        <v>334.17</v>
      </c>
      <c r="NT717">
        <v>216.62</v>
      </c>
      <c r="OJ717">
        <v>98.64</v>
      </c>
      <c r="OT717">
        <v>100.96</v>
      </c>
    </row>
    <row r="718" spans="1:410" ht="12.75" customHeight="1" x14ac:dyDescent="0.2">
      <c r="A718">
        <v>877</v>
      </c>
      <c r="B718" t="str">
        <f t="shared" si="506"/>
        <v>5-15min</v>
      </c>
      <c r="C718" t="str">
        <f t="shared" si="507"/>
        <v>seul</v>
      </c>
      <c r="D718" t="str">
        <f t="shared" si="508"/>
        <v>10-20m2</v>
      </c>
      <c r="E718" t="str">
        <f t="shared" si="509"/>
        <v>plutôt oui</v>
      </c>
      <c r="F718" t="str">
        <f t="shared" si="510"/>
        <v>aucune</v>
      </c>
      <c r="G718" t="str">
        <f t="shared" si="511"/>
        <v>non</v>
      </c>
      <c r="H718" t="str">
        <f t="shared" si="512"/>
        <v>non</v>
      </c>
      <c r="I718" t="s">
        <v>423</v>
      </c>
      <c r="J718" t="str">
        <f t="shared" si="513"/>
        <v>souvent</v>
      </c>
      <c r="K718" t="str">
        <f t="shared" si="514"/>
        <v>parfois</v>
      </c>
      <c r="L718" t="str">
        <f t="shared" si="515"/>
        <v>tout à fait</v>
      </c>
      <c r="M718" t="str">
        <f t="shared" si="516"/>
        <v>0-1h</v>
      </c>
      <c r="N718" t="str">
        <f t="shared" si="517"/>
        <v>2-4h</v>
      </c>
      <c r="O718" t="str">
        <f t="shared" si="518"/>
        <v>parfois</v>
      </c>
      <c r="P718" t="str">
        <f t="shared" si="519"/>
        <v>souvent</v>
      </c>
      <c r="Q718" t="str">
        <f t="shared" si="520"/>
        <v>parfois</v>
      </c>
      <c r="R718" t="s">
        <v>424</v>
      </c>
      <c r="S718" t="s">
        <v>424</v>
      </c>
      <c r="T718" t="s">
        <v>425</v>
      </c>
      <c r="U718" t="s">
        <v>427</v>
      </c>
      <c r="V718" t="s">
        <v>440</v>
      </c>
      <c r="W718" t="s">
        <v>440</v>
      </c>
      <c r="X718" t="s">
        <v>429</v>
      </c>
      <c r="Y718" t="s">
        <v>430</v>
      </c>
      <c r="Z718" t="s">
        <v>425</v>
      </c>
      <c r="AA718" t="s">
        <v>424</v>
      </c>
      <c r="AB718" t="s">
        <v>425</v>
      </c>
      <c r="AC718" t="s">
        <v>424</v>
      </c>
      <c r="AD718" t="str">
        <f t="shared" si="521"/>
        <v>1 semaine avant</v>
      </c>
      <c r="AE718" t="str">
        <f t="shared" si="522"/>
        <v>plutôt oui</v>
      </c>
      <c r="AF718" t="str">
        <f t="shared" si="523"/>
        <v>très bonnes</v>
      </c>
      <c r="AG718" t="str">
        <f t="shared" si="524"/>
        <v>parfois</v>
      </c>
      <c r="AH718" t="str">
        <f t="shared" si="525"/>
        <v>régulièrement</v>
      </c>
      <c r="AI718" t="str">
        <f t="shared" si="526"/>
        <v>régulièrement</v>
      </c>
      <c r="AJ718" t="str">
        <f t="shared" si="527"/>
        <v>parfois</v>
      </c>
      <c r="AK718" t="str">
        <f t="shared" si="528"/>
        <v>non</v>
      </c>
      <c r="AL718" t="str">
        <f t="shared" si="529"/>
        <v>pas d'asso</v>
      </c>
      <c r="AM718" t="str">
        <f t="shared" si="530"/>
        <v>pas d'asso</v>
      </c>
      <c r="AN718" t="str">
        <f t="shared" si="531"/>
        <v>1-3h</v>
      </c>
      <c r="AO718" t="str">
        <f t="shared" si="532"/>
        <v>1/semaine</v>
      </c>
      <c r="AP718" t="str">
        <f t="shared" si="533"/>
        <v>plutôt oui</v>
      </c>
      <c r="AQ718" t="str">
        <f t="shared" si="534"/>
        <v>1/semaine</v>
      </c>
      <c r="AR718" t="str">
        <f t="shared" si="535"/>
        <v>régulièrement</v>
      </c>
      <c r="AS718" t="str">
        <f t="shared" si="536"/>
        <v>2-4h</v>
      </c>
      <c r="AT718" t="str">
        <f t="shared" si="537"/>
        <v>plutôt insatisfaisante</v>
      </c>
      <c r="AU718" t="str">
        <f t="shared" si="538"/>
        <v>plutôt non</v>
      </c>
      <c r="AV718" t="str">
        <f t="shared" si="539"/>
        <v>plutôt oui</v>
      </c>
      <c r="AW718" t="str">
        <f t="shared" si="540"/>
        <v>plutôt non</v>
      </c>
      <c r="AX718" t="str">
        <f t="shared" si="541"/>
        <v>tout à fait</v>
      </c>
      <c r="AY718" t="str">
        <f t="shared" si="542"/>
        <v>plutôt oui</v>
      </c>
      <c r="AZ718" t="str">
        <f t="shared" si="543"/>
        <v>4A</v>
      </c>
      <c r="BA718" t="str">
        <f t="shared" si="544"/>
        <v>GP</v>
      </c>
      <c r="BB718" t="str">
        <f t="shared" si="545"/>
        <v>classique</v>
      </c>
      <c r="BC718" t="str">
        <f t="shared" si="546"/>
        <v>non</v>
      </c>
      <c r="BD718" t="str">
        <f t="shared" si="547"/>
        <v>3A</v>
      </c>
      <c r="BE718" t="str">
        <f t="shared" si="548"/>
        <v>Fr</v>
      </c>
      <c r="BF718" t="str">
        <f t="shared" si="549"/>
        <v>pas de classement</v>
      </c>
      <c r="BG718" t="str">
        <f t="shared" si="550"/>
        <v>50-75%</v>
      </c>
      <c r="BH718" t="s">
        <v>423</v>
      </c>
      <c r="BI718" t="str">
        <f t="shared" si="551"/>
        <v>2/3 par semestre</v>
      </c>
      <c r="BJ718" t="s">
        <v>423</v>
      </c>
      <c r="BK718" t="s">
        <v>431</v>
      </c>
      <c r="BL718" t="s">
        <v>423</v>
      </c>
      <c r="BM718" t="s">
        <v>423</v>
      </c>
      <c r="BN718" t="s">
        <v>431</v>
      </c>
      <c r="BO718" t="s">
        <v>423</v>
      </c>
      <c r="BP718" t="s">
        <v>423</v>
      </c>
      <c r="BR718" t="s">
        <v>423</v>
      </c>
      <c r="BS718" t="s">
        <v>431</v>
      </c>
      <c r="BT718" t="s">
        <v>423</v>
      </c>
      <c r="BU718" t="s">
        <v>423</v>
      </c>
      <c r="BV718" t="s">
        <v>423</v>
      </c>
      <c r="BW718" t="s">
        <v>431</v>
      </c>
      <c r="BX718" t="s">
        <v>423</v>
      </c>
      <c r="BY718" t="s">
        <v>423</v>
      </c>
      <c r="BZ718" t="s">
        <v>423</v>
      </c>
      <c r="CA718" t="s">
        <v>432</v>
      </c>
      <c r="CB718" t="s">
        <v>432</v>
      </c>
      <c r="CC718" t="s">
        <v>432</v>
      </c>
      <c r="CD718" t="s">
        <v>432</v>
      </c>
      <c r="CE718" t="s">
        <v>423</v>
      </c>
      <c r="CF718" t="s">
        <v>432</v>
      </c>
      <c r="CG718" t="s">
        <v>432</v>
      </c>
      <c r="CH718" t="s">
        <v>432</v>
      </c>
      <c r="CI718" t="s">
        <v>432</v>
      </c>
      <c r="CJ718" t="s">
        <v>432</v>
      </c>
      <c r="CK718" t="s">
        <v>432</v>
      </c>
      <c r="CL718" t="s">
        <v>432</v>
      </c>
      <c r="CM718" t="s">
        <v>432</v>
      </c>
      <c r="CN718" t="s">
        <v>423</v>
      </c>
      <c r="CO718" t="s">
        <v>432</v>
      </c>
      <c r="CP718" t="s">
        <v>432</v>
      </c>
      <c r="CQ718" t="s">
        <v>432</v>
      </c>
      <c r="CR718" t="s">
        <v>432</v>
      </c>
      <c r="CT718" t="s">
        <v>432</v>
      </c>
      <c r="CU718" t="s">
        <v>423</v>
      </c>
      <c r="CV718" t="s">
        <v>423</v>
      </c>
      <c r="CW718" t="s">
        <v>431</v>
      </c>
      <c r="CX718" t="s">
        <v>423</v>
      </c>
      <c r="CY718" t="s">
        <v>423</v>
      </c>
      <c r="CZ718" t="s">
        <v>423</v>
      </c>
      <c r="DA718" t="s">
        <v>423</v>
      </c>
      <c r="DB718" t="s">
        <v>431</v>
      </c>
      <c r="DC718" t="s">
        <v>423</v>
      </c>
      <c r="DD718" t="s">
        <v>431</v>
      </c>
      <c r="DE718" t="s">
        <v>423</v>
      </c>
      <c r="DF718" t="s">
        <v>423</v>
      </c>
      <c r="DG718" t="s">
        <v>423</v>
      </c>
      <c r="DH718" t="s">
        <v>423</v>
      </c>
      <c r="DI718" t="s">
        <v>423</v>
      </c>
      <c r="DJ718" t="s">
        <v>423</v>
      </c>
      <c r="DK718" t="s">
        <v>431</v>
      </c>
      <c r="DL718" t="s">
        <v>423</v>
      </c>
      <c r="DM718" t="s">
        <v>423</v>
      </c>
      <c r="DN718" t="s">
        <v>423</v>
      </c>
      <c r="DO718" t="s">
        <v>423</v>
      </c>
      <c r="DP718" t="s">
        <v>431</v>
      </c>
      <c r="DQ718" t="s">
        <v>423</v>
      </c>
      <c r="DR718" t="s">
        <v>423</v>
      </c>
      <c r="DS718" t="s">
        <v>423</v>
      </c>
      <c r="DT718" t="s">
        <v>423</v>
      </c>
      <c r="DU718" t="s">
        <v>423</v>
      </c>
      <c r="DV718" t="s">
        <v>431</v>
      </c>
      <c r="DW718" t="s">
        <v>423</v>
      </c>
      <c r="DX718" t="s">
        <v>423</v>
      </c>
      <c r="DY718" t="s">
        <v>431</v>
      </c>
      <c r="DZ718" t="s">
        <v>423</v>
      </c>
      <c r="EA718" t="s">
        <v>423</v>
      </c>
      <c r="EB718" t="s">
        <v>423</v>
      </c>
      <c r="EC718" t="s">
        <v>423</v>
      </c>
      <c r="ED718" t="s">
        <v>431</v>
      </c>
      <c r="EE718" t="s">
        <v>423</v>
      </c>
      <c r="EF718" t="s">
        <v>438</v>
      </c>
      <c r="EG718" t="s">
        <v>437</v>
      </c>
      <c r="EH718" t="s">
        <v>434</v>
      </c>
      <c r="EI718" t="s">
        <v>433</v>
      </c>
      <c r="EJ718" t="s">
        <v>436</v>
      </c>
      <c r="EK718" t="s">
        <v>435</v>
      </c>
      <c r="EL718" t="s">
        <v>424</v>
      </c>
      <c r="EM718" t="s">
        <v>424</v>
      </c>
      <c r="EN718" t="s">
        <v>425</v>
      </c>
      <c r="EO718" t="s">
        <v>427</v>
      </c>
      <c r="EP718" t="s">
        <v>440</v>
      </c>
      <c r="EQ718" t="s">
        <v>440</v>
      </c>
      <c r="ER718" t="s">
        <v>429</v>
      </c>
      <c r="ES718" t="s">
        <v>430</v>
      </c>
      <c r="ET718" t="s">
        <v>425</v>
      </c>
      <c r="EU718" t="s">
        <v>424</v>
      </c>
      <c r="EV718" t="s">
        <v>425</v>
      </c>
      <c r="EW718" t="s">
        <v>424</v>
      </c>
      <c r="EX718" t="s">
        <v>423</v>
      </c>
      <c r="EY718" t="s">
        <v>423</v>
      </c>
      <c r="EZ718" t="s">
        <v>423</v>
      </c>
      <c r="FA718" t="s">
        <v>431</v>
      </c>
      <c r="FB718" t="s">
        <v>423</v>
      </c>
      <c r="FC718" t="s">
        <v>423</v>
      </c>
      <c r="FD718" t="s">
        <v>423</v>
      </c>
      <c r="FE718" t="s">
        <v>431</v>
      </c>
      <c r="FF718" t="s">
        <v>423</v>
      </c>
      <c r="FG718" t="s">
        <v>423</v>
      </c>
      <c r="FH718" t="s">
        <v>431</v>
      </c>
      <c r="FI718" t="s">
        <v>423</v>
      </c>
      <c r="FJ718" t="s">
        <v>423</v>
      </c>
      <c r="FK718" t="s">
        <v>423</v>
      </c>
      <c r="FL718" t="s">
        <v>423</v>
      </c>
      <c r="FM718" t="s">
        <v>423</v>
      </c>
      <c r="FN718" t="s">
        <v>431</v>
      </c>
      <c r="FO718" t="s">
        <v>423</v>
      </c>
      <c r="FP718" t="s">
        <v>423</v>
      </c>
      <c r="FQ718" t="s">
        <v>431</v>
      </c>
      <c r="FR718" t="s">
        <v>423</v>
      </c>
      <c r="FS718" t="s">
        <v>423</v>
      </c>
      <c r="FT718" t="s">
        <v>423</v>
      </c>
      <c r="FU718" t="s">
        <v>431</v>
      </c>
      <c r="FV718" t="s">
        <v>423</v>
      </c>
      <c r="FW718" t="s">
        <v>423</v>
      </c>
      <c r="FX718" t="s">
        <v>423</v>
      </c>
      <c r="FZ718" t="s">
        <v>423</v>
      </c>
      <c r="GB718" t="s">
        <v>431</v>
      </c>
      <c r="GD718" t="s">
        <v>423</v>
      </c>
      <c r="GF718" t="s">
        <v>423</v>
      </c>
      <c r="GG718" t="s">
        <v>432</v>
      </c>
      <c r="GH718" t="s">
        <v>432</v>
      </c>
      <c r="GI718" t="s">
        <v>432</v>
      </c>
      <c r="GJ718" t="s">
        <v>432</v>
      </c>
      <c r="GK718" t="s">
        <v>432</v>
      </c>
      <c r="GL718" t="s">
        <v>432</v>
      </c>
      <c r="GM718" t="s">
        <v>432</v>
      </c>
      <c r="GN718" t="s">
        <v>432</v>
      </c>
      <c r="GO718" t="s">
        <v>432</v>
      </c>
      <c r="GP718" t="s">
        <v>432</v>
      </c>
      <c r="GQ718" t="s">
        <v>432</v>
      </c>
      <c r="GR718" t="s">
        <v>432</v>
      </c>
      <c r="GS718" t="s">
        <v>432</v>
      </c>
      <c r="GT718" t="s">
        <v>432</v>
      </c>
      <c r="GU718" t="s">
        <v>423</v>
      </c>
      <c r="GV718" t="s">
        <v>423</v>
      </c>
      <c r="GW718" t="s">
        <v>423</v>
      </c>
      <c r="GX718" t="s">
        <v>431</v>
      </c>
      <c r="GY718" t="s">
        <v>423</v>
      </c>
      <c r="GZ718" t="s">
        <v>431</v>
      </c>
      <c r="HA718" t="s">
        <v>423</v>
      </c>
      <c r="HB718" t="s">
        <v>423</v>
      </c>
      <c r="HC718" t="s">
        <v>423</v>
      </c>
      <c r="HD718" t="s">
        <v>423</v>
      </c>
      <c r="HE718" t="s">
        <v>431</v>
      </c>
      <c r="HF718" t="s">
        <v>423</v>
      </c>
      <c r="HG718" t="s">
        <v>423</v>
      </c>
      <c r="HH718" t="s">
        <v>423</v>
      </c>
      <c r="HI718" t="s">
        <v>423</v>
      </c>
      <c r="HJ718" t="s">
        <v>431</v>
      </c>
      <c r="HK718" t="s">
        <v>423</v>
      </c>
      <c r="HL718" t="s">
        <v>423</v>
      </c>
      <c r="HM718" t="s">
        <v>423</v>
      </c>
      <c r="HN718" t="s">
        <v>423</v>
      </c>
      <c r="HP718" t="s">
        <v>431</v>
      </c>
      <c r="HR718" t="s">
        <v>423</v>
      </c>
      <c r="HT718" t="s">
        <v>423</v>
      </c>
      <c r="HV718" t="s">
        <v>423</v>
      </c>
      <c r="HW718" t="s">
        <v>423</v>
      </c>
      <c r="HX718" t="s">
        <v>431</v>
      </c>
      <c r="HY718" t="s">
        <v>423</v>
      </c>
      <c r="HZ718" t="s">
        <v>423</v>
      </c>
      <c r="IA718" t="s">
        <v>423</v>
      </c>
      <c r="IB718" t="s">
        <v>423</v>
      </c>
      <c r="IC718" t="s">
        <v>423</v>
      </c>
      <c r="ID718" t="s">
        <v>431</v>
      </c>
      <c r="IE718" t="s">
        <v>423</v>
      </c>
      <c r="IF718" t="s">
        <v>423</v>
      </c>
      <c r="IG718" t="s">
        <v>423</v>
      </c>
      <c r="IH718" t="s">
        <v>431</v>
      </c>
      <c r="II718" t="s">
        <v>423</v>
      </c>
      <c r="IJ718" t="s">
        <v>423</v>
      </c>
      <c r="IK718" t="s">
        <v>431</v>
      </c>
      <c r="IL718" t="s">
        <v>423</v>
      </c>
      <c r="IM718" t="s">
        <v>423</v>
      </c>
      <c r="IN718" t="s">
        <v>423</v>
      </c>
      <c r="IO718" t="s">
        <v>423</v>
      </c>
      <c r="IP718" t="s">
        <v>431</v>
      </c>
      <c r="IQ718" t="s">
        <v>423</v>
      </c>
      <c r="IR718" t="s">
        <v>431</v>
      </c>
      <c r="IS718" t="s">
        <v>423</v>
      </c>
      <c r="IT718" t="s">
        <v>423</v>
      </c>
      <c r="IU718" t="s">
        <v>423</v>
      </c>
      <c r="IV718" t="s">
        <v>423</v>
      </c>
      <c r="IX718" t="s">
        <v>431</v>
      </c>
      <c r="IZ718" t="s">
        <v>423</v>
      </c>
      <c r="JB718" t="s">
        <v>423</v>
      </c>
      <c r="JD718" t="s">
        <v>2596</v>
      </c>
      <c r="JE718" t="s">
        <v>2597</v>
      </c>
      <c r="JH718" t="s">
        <v>2598</v>
      </c>
      <c r="JI718" t="s">
        <v>423</v>
      </c>
      <c r="JJ718" t="s">
        <v>423</v>
      </c>
      <c r="JK718" t="s">
        <v>423</v>
      </c>
      <c r="JL718" t="s">
        <v>431</v>
      </c>
      <c r="JM718" t="s">
        <v>423</v>
      </c>
      <c r="JN718" t="s">
        <v>423</v>
      </c>
      <c r="JO718" t="s">
        <v>423</v>
      </c>
      <c r="JP718" t="s">
        <v>423</v>
      </c>
      <c r="JQ718" t="s">
        <v>423</v>
      </c>
      <c r="JR718" t="s">
        <v>423</v>
      </c>
      <c r="JS718" t="s">
        <v>423</v>
      </c>
      <c r="JT718" t="s">
        <v>431</v>
      </c>
      <c r="JU718" t="s">
        <v>423</v>
      </c>
      <c r="JV718" t="s">
        <v>423</v>
      </c>
      <c r="JW718" t="s">
        <v>423</v>
      </c>
      <c r="JX718" t="s">
        <v>423</v>
      </c>
      <c r="JY718" t="s">
        <v>423</v>
      </c>
      <c r="JZ718" t="s">
        <v>423</v>
      </c>
      <c r="KA718" t="s">
        <v>423</v>
      </c>
      <c r="KB718" t="s">
        <v>423</v>
      </c>
      <c r="KC718" t="s">
        <v>423</v>
      </c>
      <c r="KD718" t="s">
        <v>423</v>
      </c>
      <c r="KE718" t="s">
        <v>423</v>
      </c>
      <c r="KF718" t="s">
        <v>423</v>
      </c>
      <c r="KG718" t="s">
        <v>423</v>
      </c>
      <c r="KH718" t="s">
        <v>423</v>
      </c>
      <c r="KI718" t="s">
        <v>423</v>
      </c>
      <c r="KJ718" t="s">
        <v>423</v>
      </c>
      <c r="KK718" t="s">
        <v>423</v>
      </c>
      <c r="KL718" t="s">
        <v>423</v>
      </c>
      <c r="KM718" t="s">
        <v>423</v>
      </c>
      <c r="KN718" t="s">
        <v>423</v>
      </c>
      <c r="KO718" t="s">
        <v>423</v>
      </c>
      <c r="KP718" t="s">
        <v>423</v>
      </c>
      <c r="KQ718" t="s">
        <v>431</v>
      </c>
      <c r="KR718" t="s">
        <v>423</v>
      </c>
      <c r="KS718" t="s">
        <v>423</v>
      </c>
      <c r="KT718" t="s">
        <v>423</v>
      </c>
      <c r="KU718" t="s">
        <v>423</v>
      </c>
      <c r="KV718" t="s">
        <v>423</v>
      </c>
      <c r="KW718" t="s">
        <v>431</v>
      </c>
      <c r="KY718" t="s">
        <v>423</v>
      </c>
      <c r="KZ718" t="s">
        <v>423</v>
      </c>
      <c r="LA718" t="s">
        <v>423</v>
      </c>
      <c r="LB718" t="s">
        <v>431</v>
      </c>
      <c r="LC718" t="s">
        <v>423</v>
      </c>
      <c r="LD718" t="s">
        <v>423</v>
      </c>
      <c r="LE718" t="s">
        <v>423</v>
      </c>
      <c r="LF718" t="s">
        <v>423</v>
      </c>
      <c r="LG718" t="s">
        <v>431</v>
      </c>
      <c r="LH718" t="s">
        <v>423</v>
      </c>
      <c r="LI718" t="s">
        <v>423</v>
      </c>
      <c r="LK718" t="s">
        <v>431</v>
      </c>
      <c r="LL718" t="s">
        <v>423</v>
      </c>
      <c r="LM718" t="s">
        <v>423</v>
      </c>
      <c r="LN718" t="s">
        <v>423</v>
      </c>
      <c r="LO718" t="s">
        <v>439</v>
      </c>
      <c r="LP718" t="s">
        <v>432</v>
      </c>
      <c r="LQ718" t="s">
        <v>432</v>
      </c>
      <c r="LR718" t="s">
        <v>432</v>
      </c>
      <c r="LS718" t="s">
        <v>432</v>
      </c>
      <c r="LT718" t="s">
        <v>432</v>
      </c>
      <c r="LU718" t="s">
        <v>432</v>
      </c>
      <c r="LV718" t="s">
        <v>432</v>
      </c>
      <c r="LW718" t="s">
        <v>432</v>
      </c>
      <c r="LX718" t="s">
        <v>432</v>
      </c>
      <c r="LY718" t="s">
        <v>432</v>
      </c>
      <c r="LZ718" t="s">
        <v>432</v>
      </c>
      <c r="MA718" t="s">
        <v>432</v>
      </c>
      <c r="MB718" t="s">
        <v>423</v>
      </c>
      <c r="MC718" t="s">
        <v>423</v>
      </c>
      <c r="MD718" t="s">
        <v>423</v>
      </c>
      <c r="ME718" t="s">
        <v>431</v>
      </c>
      <c r="MF718" t="s">
        <v>423</v>
      </c>
      <c r="MG718" t="s">
        <v>423</v>
      </c>
      <c r="MH718" t="s">
        <v>423</v>
      </c>
      <c r="MI718" t="s">
        <v>423</v>
      </c>
      <c r="MJ718" t="s">
        <v>431</v>
      </c>
      <c r="MK718" t="s">
        <v>423</v>
      </c>
      <c r="ML718" t="s">
        <v>423</v>
      </c>
      <c r="MN718">
        <v>498.31</v>
      </c>
      <c r="MO718">
        <v>44.47</v>
      </c>
      <c r="NE718">
        <v>117.78</v>
      </c>
      <c r="NT718">
        <v>93.84</v>
      </c>
      <c r="OJ718">
        <v>162.19</v>
      </c>
      <c r="OT718">
        <v>80.03</v>
      </c>
    </row>
    <row r="719" spans="1:410" ht="12.75" customHeight="1" x14ac:dyDescent="0.2">
      <c r="A719">
        <v>878</v>
      </c>
      <c r="B719" t="str">
        <f t="shared" si="506"/>
        <v>5-15min</v>
      </c>
      <c r="C719" t="str">
        <f t="shared" si="507"/>
        <v>seul</v>
      </c>
      <c r="D719" t="str">
        <f t="shared" si="508"/>
        <v>10-20m2</v>
      </c>
      <c r="E719" t="str">
        <f t="shared" si="509"/>
        <v>plutôt oui</v>
      </c>
      <c r="F719" t="str">
        <f t="shared" si="510"/>
        <v>aucune</v>
      </c>
      <c r="G719" t="str">
        <f t="shared" si="511"/>
        <v>non</v>
      </c>
      <c r="H719" t="str">
        <f t="shared" si="512"/>
        <v>non</v>
      </c>
      <c r="I719" t="s">
        <v>423</v>
      </c>
      <c r="J719" t="str">
        <f t="shared" si="513"/>
        <v>parfois</v>
      </c>
      <c r="K719" t="str">
        <f t="shared" si="514"/>
        <v>parfois</v>
      </c>
      <c r="L719" t="str">
        <f t="shared" si="515"/>
        <v>plutôt oui</v>
      </c>
      <c r="M719" t="str">
        <f t="shared" si="516"/>
        <v>1-2h</v>
      </c>
      <c r="N719" t="str">
        <f t="shared" si="517"/>
        <v>4-6h</v>
      </c>
      <c r="O719" t="str">
        <f t="shared" si="518"/>
        <v>parfois</v>
      </c>
      <c r="P719" t="str">
        <f t="shared" si="519"/>
        <v>parfois</v>
      </c>
      <c r="Q719" t="str">
        <f t="shared" si="520"/>
        <v>toujours</v>
      </c>
      <c r="R719" t="s">
        <v>424</v>
      </c>
      <c r="S719" t="s">
        <v>425</v>
      </c>
      <c r="T719" t="s">
        <v>425</v>
      </c>
      <c r="U719" t="s">
        <v>427</v>
      </c>
      <c r="V719" t="s">
        <v>428</v>
      </c>
      <c r="W719" t="s">
        <v>440</v>
      </c>
      <c r="X719" t="s">
        <v>430</v>
      </c>
      <c r="Y719" t="s">
        <v>424</v>
      </c>
      <c r="Z719" t="s">
        <v>425</v>
      </c>
      <c r="AA719" t="s">
        <v>430</v>
      </c>
      <c r="AB719" t="s">
        <v>425</v>
      </c>
      <c r="AC719" t="s">
        <v>425</v>
      </c>
      <c r="AD719" t="str">
        <f t="shared" si="521"/>
        <v>1 semaine avant</v>
      </c>
      <c r="AE719" t="str">
        <f t="shared" si="522"/>
        <v>plutôt oui</v>
      </c>
      <c r="AF719" t="str">
        <f t="shared" si="523"/>
        <v>plutôt bonnes</v>
      </c>
      <c r="AG719" t="str">
        <f t="shared" si="524"/>
        <v>régulièrement</v>
      </c>
      <c r="AH719" t="str">
        <f t="shared" si="525"/>
        <v>parfois</v>
      </c>
      <c r="AI719" t="str">
        <f t="shared" si="526"/>
        <v>parfois</v>
      </c>
      <c r="AJ719" t="str">
        <f t="shared" si="527"/>
        <v>parfois</v>
      </c>
      <c r="AK719" t="str">
        <f t="shared" si="528"/>
        <v>non</v>
      </c>
      <c r="AL719" t="str">
        <f t="shared" si="529"/>
        <v>pas d'asso</v>
      </c>
      <c r="AM719" t="str">
        <f t="shared" si="530"/>
        <v>pas d'asso</v>
      </c>
      <c r="AN719" t="str">
        <f t="shared" si="531"/>
        <v>1-3h</v>
      </c>
      <c r="AO719" t="str">
        <f t="shared" si="532"/>
        <v>jamais</v>
      </c>
      <c r="AP719" t="str">
        <f t="shared" si="533"/>
        <v>pas de spectacles</v>
      </c>
      <c r="AQ719" t="str">
        <f t="shared" si="534"/>
        <v>jamais</v>
      </c>
      <c r="AR719" t="str">
        <f t="shared" si="535"/>
        <v>régulièrement</v>
      </c>
      <c r="AS719" t="str">
        <f t="shared" si="536"/>
        <v>2-4h</v>
      </c>
      <c r="AT719" t="str">
        <f t="shared" si="537"/>
        <v>plutôt satisfaisante</v>
      </c>
      <c r="AU719" t="str">
        <f t="shared" si="538"/>
        <v>plutôt oui</v>
      </c>
      <c r="AV719" t="str">
        <f t="shared" si="539"/>
        <v>plutôt oui</v>
      </c>
      <c r="AW719" t="str">
        <f t="shared" si="540"/>
        <v>plutôt oui</v>
      </c>
      <c r="AX719" t="str">
        <f t="shared" si="541"/>
        <v>plutôt oui</v>
      </c>
      <c r="AY719" t="str">
        <f t="shared" si="542"/>
        <v>plutôt oui</v>
      </c>
      <c r="AZ719" t="str">
        <f t="shared" si="543"/>
        <v>4A</v>
      </c>
      <c r="BA719" t="str">
        <f t="shared" si="544"/>
        <v>GP</v>
      </c>
      <c r="BB719" t="str">
        <f t="shared" si="545"/>
        <v>classique</v>
      </c>
      <c r="BC719" t="str">
        <f t="shared" si="546"/>
        <v>non</v>
      </c>
      <c r="BD719" t="str">
        <f t="shared" si="547"/>
        <v>3A</v>
      </c>
      <c r="BE719" t="str">
        <f t="shared" si="548"/>
        <v>etranger</v>
      </c>
      <c r="BF719" t="str">
        <f t="shared" si="549"/>
        <v>pas de classement</v>
      </c>
      <c r="BG719" t="str">
        <f t="shared" si="550"/>
        <v>jsp</v>
      </c>
      <c r="BH719" t="s">
        <v>431</v>
      </c>
      <c r="BI719" t="str">
        <f t="shared" si="551"/>
        <v>2/3 par semestre</v>
      </c>
      <c r="BJ719" t="s">
        <v>423</v>
      </c>
      <c r="BK719" t="s">
        <v>431</v>
      </c>
      <c r="BL719" t="s">
        <v>423</v>
      </c>
      <c r="BM719" t="s">
        <v>423</v>
      </c>
      <c r="BN719" t="s">
        <v>431</v>
      </c>
      <c r="BO719" t="s">
        <v>423</v>
      </c>
      <c r="BP719" t="s">
        <v>423</v>
      </c>
      <c r="BR719" t="s">
        <v>423</v>
      </c>
      <c r="BS719" t="s">
        <v>431</v>
      </c>
      <c r="BT719" t="s">
        <v>423</v>
      </c>
      <c r="BU719" t="s">
        <v>423</v>
      </c>
      <c r="BV719" t="s">
        <v>423</v>
      </c>
      <c r="BW719" t="s">
        <v>431</v>
      </c>
      <c r="BX719" t="s">
        <v>423</v>
      </c>
      <c r="BY719" t="s">
        <v>423</v>
      </c>
      <c r="BZ719" t="s">
        <v>423</v>
      </c>
      <c r="CA719" t="s">
        <v>432</v>
      </c>
      <c r="CB719" t="s">
        <v>432</v>
      </c>
      <c r="CC719" t="s">
        <v>432</v>
      </c>
      <c r="CD719" t="s">
        <v>432</v>
      </c>
      <c r="CE719" t="s">
        <v>423</v>
      </c>
      <c r="CF719" t="s">
        <v>432</v>
      </c>
      <c r="CG719" t="s">
        <v>432</v>
      </c>
      <c r="CH719" t="s">
        <v>432</v>
      </c>
      <c r="CI719" t="s">
        <v>432</v>
      </c>
      <c r="CJ719" t="s">
        <v>432</v>
      </c>
      <c r="CK719" t="s">
        <v>432</v>
      </c>
      <c r="CL719" t="s">
        <v>432</v>
      </c>
      <c r="CM719" t="s">
        <v>432</v>
      </c>
      <c r="CN719" t="s">
        <v>423</v>
      </c>
      <c r="CO719" t="s">
        <v>432</v>
      </c>
      <c r="CP719" t="s">
        <v>432</v>
      </c>
      <c r="CQ719" t="s">
        <v>432</v>
      </c>
      <c r="CR719" t="s">
        <v>432</v>
      </c>
      <c r="CT719" t="s">
        <v>432</v>
      </c>
      <c r="CU719" t="s">
        <v>423</v>
      </c>
      <c r="CV719" t="s">
        <v>423</v>
      </c>
      <c r="CW719" t="s">
        <v>423</v>
      </c>
      <c r="CX719" t="s">
        <v>431</v>
      </c>
      <c r="CY719" t="s">
        <v>423</v>
      </c>
      <c r="CZ719" t="s">
        <v>423</v>
      </c>
      <c r="DA719" t="s">
        <v>423</v>
      </c>
      <c r="DB719" t="s">
        <v>431</v>
      </c>
      <c r="DC719" t="s">
        <v>423</v>
      </c>
      <c r="DD719" t="s">
        <v>423</v>
      </c>
      <c r="DE719" t="s">
        <v>431</v>
      </c>
      <c r="DF719" t="s">
        <v>423</v>
      </c>
      <c r="DG719" t="s">
        <v>423</v>
      </c>
      <c r="DH719" t="s">
        <v>423</v>
      </c>
      <c r="DI719" t="s">
        <v>423</v>
      </c>
      <c r="DJ719" t="s">
        <v>431</v>
      </c>
      <c r="DK719" t="s">
        <v>423</v>
      </c>
      <c r="DL719" t="s">
        <v>423</v>
      </c>
      <c r="DM719" t="s">
        <v>423</v>
      </c>
      <c r="DN719" t="s">
        <v>423</v>
      </c>
      <c r="DO719" t="s">
        <v>431</v>
      </c>
      <c r="DP719" t="s">
        <v>423</v>
      </c>
      <c r="DQ719" t="s">
        <v>423</v>
      </c>
      <c r="DR719" t="s">
        <v>423</v>
      </c>
      <c r="DS719" t="s">
        <v>423</v>
      </c>
      <c r="DT719" t="s">
        <v>423</v>
      </c>
      <c r="DU719" t="s">
        <v>423</v>
      </c>
      <c r="DV719" t="s">
        <v>431</v>
      </c>
      <c r="DW719" t="s">
        <v>423</v>
      </c>
      <c r="DX719" t="s">
        <v>423</v>
      </c>
      <c r="DY719" t="s">
        <v>423</v>
      </c>
      <c r="DZ719" t="s">
        <v>431</v>
      </c>
      <c r="EA719" t="s">
        <v>423</v>
      </c>
      <c r="EB719" t="s">
        <v>431</v>
      </c>
      <c r="EC719" t="s">
        <v>423</v>
      </c>
      <c r="ED719" t="s">
        <v>423</v>
      </c>
      <c r="EE719" t="s">
        <v>423</v>
      </c>
      <c r="EF719" t="s">
        <v>437</v>
      </c>
      <c r="EG719" t="s">
        <v>436</v>
      </c>
      <c r="EH719" t="s">
        <v>434</v>
      </c>
      <c r="EI719" t="s">
        <v>433</v>
      </c>
      <c r="EJ719" t="s">
        <v>438</v>
      </c>
      <c r="EK719" t="s">
        <v>435</v>
      </c>
      <c r="EL719" t="s">
        <v>424</v>
      </c>
      <c r="EM719" t="s">
        <v>425</v>
      </c>
      <c r="EN719" t="s">
        <v>425</v>
      </c>
      <c r="EO719" t="s">
        <v>427</v>
      </c>
      <c r="EP719" t="s">
        <v>428</v>
      </c>
      <c r="EQ719" t="s">
        <v>440</v>
      </c>
      <c r="ER719" t="s">
        <v>430</v>
      </c>
      <c r="ES719" t="s">
        <v>424</v>
      </c>
      <c r="ET719" t="s">
        <v>425</v>
      </c>
      <c r="EU719" t="s">
        <v>430</v>
      </c>
      <c r="EV719" t="s">
        <v>425</v>
      </c>
      <c r="EW719" t="s">
        <v>425</v>
      </c>
      <c r="EX719" t="s">
        <v>423</v>
      </c>
      <c r="EY719" t="s">
        <v>423</v>
      </c>
      <c r="EZ719" t="s">
        <v>423</v>
      </c>
      <c r="FA719" t="s">
        <v>431</v>
      </c>
      <c r="FB719" t="s">
        <v>423</v>
      </c>
      <c r="FC719" t="s">
        <v>423</v>
      </c>
      <c r="FD719" t="s">
        <v>423</v>
      </c>
      <c r="FE719" t="s">
        <v>431</v>
      </c>
      <c r="FF719" t="s">
        <v>423</v>
      </c>
      <c r="FG719" t="s">
        <v>423</v>
      </c>
      <c r="FH719" t="s">
        <v>423</v>
      </c>
      <c r="FI719" t="s">
        <v>431</v>
      </c>
      <c r="FJ719" t="s">
        <v>423</v>
      </c>
      <c r="FK719" t="s">
        <v>423</v>
      </c>
      <c r="FL719" t="s">
        <v>423</v>
      </c>
      <c r="FM719" t="s">
        <v>431</v>
      </c>
      <c r="FN719" t="s">
        <v>423</v>
      </c>
      <c r="FO719" t="s">
        <v>423</v>
      </c>
      <c r="FP719" t="s">
        <v>423</v>
      </c>
      <c r="FQ719" t="s">
        <v>423</v>
      </c>
      <c r="FR719" t="s">
        <v>431</v>
      </c>
      <c r="FS719" t="s">
        <v>423</v>
      </c>
      <c r="FT719" t="s">
        <v>423</v>
      </c>
      <c r="FU719" t="s">
        <v>423</v>
      </c>
      <c r="FV719" t="s">
        <v>431</v>
      </c>
      <c r="FW719" t="s">
        <v>423</v>
      </c>
      <c r="FX719" t="s">
        <v>423</v>
      </c>
      <c r="FZ719" t="s">
        <v>423</v>
      </c>
      <c r="GB719" t="s">
        <v>431</v>
      </c>
      <c r="GC719" t="s">
        <v>2599</v>
      </c>
      <c r="GD719" t="s">
        <v>423</v>
      </c>
      <c r="GF719" t="s">
        <v>423</v>
      </c>
      <c r="GG719" t="s">
        <v>432</v>
      </c>
      <c r="GH719" t="s">
        <v>432</v>
      </c>
      <c r="GI719" t="s">
        <v>432</v>
      </c>
      <c r="GJ719" t="s">
        <v>432</v>
      </c>
      <c r="GK719" t="s">
        <v>432</v>
      </c>
      <c r="GL719" t="s">
        <v>432</v>
      </c>
      <c r="GM719" t="s">
        <v>432</v>
      </c>
      <c r="GN719" t="s">
        <v>432</v>
      </c>
      <c r="GO719" t="s">
        <v>432</v>
      </c>
      <c r="GP719" t="s">
        <v>432</v>
      </c>
      <c r="GQ719" t="s">
        <v>432</v>
      </c>
      <c r="GR719" t="s">
        <v>432</v>
      </c>
      <c r="GS719" t="s">
        <v>432</v>
      </c>
      <c r="GT719" t="s">
        <v>432</v>
      </c>
      <c r="GU719" t="s">
        <v>423</v>
      </c>
      <c r="GV719" t="s">
        <v>423</v>
      </c>
      <c r="GW719" t="s">
        <v>423</v>
      </c>
      <c r="GX719" t="s">
        <v>431</v>
      </c>
      <c r="GY719" t="s">
        <v>423</v>
      </c>
      <c r="GZ719" t="s">
        <v>423</v>
      </c>
      <c r="HA719" t="s">
        <v>423</v>
      </c>
      <c r="HB719" t="s">
        <v>423</v>
      </c>
      <c r="HC719" t="s">
        <v>431</v>
      </c>
      <c r="HD719" t="s">
        <v>432</v>
      </c>
      <c r="HE719" t="s">
        <v>432</v>
      </c>
      <c r="HF719" t="s">
        <v>432</v>
      </c>
      <c r="HG719" t="s">
        <v>432</v>
      </c>
      <c r="HH719" t="s">
        <v>423</v>
      </c>
      <c r="HI719" t="s">
        <v>423</v>
      </c>
      <c r="HJ719" t="s">
        <v>423</v>
      </c>
      <c r="HK719" t="s">
        <v>423</v>
      </c>
      <c r="HL719" t="s">
        <v>423</v>
      </c>
      <c r="HM719" t="s">
        <v>431</v>
      </c>
      <c r="HN719" t="s">
        <v>423</v>
      </c>
      <c r="HP719" t="s">
        <v>431</v>
      </c>
      <c r="HR719" t="s">
        <v>423</v>
      </c>
      <c r="HT719" t="s">
        <v>423</v>
      </c>
      <c r="HV719" t="s">
        <v>423</v>
      </c>
      <c r="HW719" t="s">
        <v>423</v>
      </c>
      <c r="HX719" t="s">
        <v>431</v>
      </c>
      <c r="HY719" t="s">
        <v>423</v>
      </c>
      <c r="HZ719" t="s">
        <v>423</v>
      </c>
      <c r="IA719" t="s">
        <v>423</v>
      </c>
      <c r="IB719" t="s">
        <v>423</v>
      </c>
      <c r="IC719" t="s">
        <v>431</v>
      </c>
      <c r="ID719" t="s">
        <v>423</v>
      </c>
      <c r="IE719" t="s">
        <v>423</v>
      </c>
      <c r="IF719" t="s">
        <v>423</v>
      </c>
      <c r="IG719" t="s">
        <v>431</v>
      </c>
      <c r="IH719" t="s">
        <v>423</v>
      </c>
      <c r="II719" t="s">
        <v>423</v>
      </c>
      <c r="IJ719" t="s">
        <v>423</v>
      </c>
      <c r="IK719" t="s">
        <v>431</v>
      </c>
      <c r="IL719" t="s">
        <v>423</v>
      </c>
      <c r="IM719" t="s">
        <v>423</v>
      </c>
      <c r="IN719" t="s">
        <v>423</v>
      </c>
      <c r="IO719" t="s">
        <v>431</v>
      </c>
      <c r="IP719" t="s">
        <v>423</v>
      </c>
      <c r="IQ719" t="s">
        <v>423</v>
      </c>
      <c r="IR719" t="s">
        <v>423</v>
      </c>
      <c r="IS719" t="s">
        <v>431</v>
      </c>
      <c r="IT719" t="s">
        <v>423</v>
      </c>
      <c r="IU719" t="s">
        <v>423</v>
      </c>
      <c r="IV719" t="s">
        <v>423</v>
      </c>
      <c r="IX719" t="s">
        <v>431</v>
      </c>
      <c r="IZ719" t="s">
        <v>423</v>
      </c>
      <c r="JB719" t="s">
        <v>423</v>
      </c>
      <c r="JD719" t="s">
        <v>2600</v>
      </c>
      <c r="JE719" t="s">
        <v>2601</v>
      </c>
      <c r="JF719" t="s">
        <v>2602</v>
      </c>
      <c r="JG719" t="s">
        <v>2603</v>
      </c>
      <c r="JH719" t="s">
        <v>2604</v>
      </c>
      <c r="JI719" t="s">
        <v>423</v>
      </c>
      <c r="JJ719" t="s">
        <v>423</v>
      </c>
      <c r="JK719" t="s">
        <v>423</v>
      </c>
      <c r="JL719" t="s">
        <v>431</v>
      </c>
      <c r="JM719" t="s">
        <v>423</v>
      </c>
      <c r="JN719" t="s">
        <v>423</v>
      </c>
      <c r="JO719" t="s">
        <v>423</v>
      </c>
      <c r="JP719" t="s">
        <v>423</v>
      </c>
      <c r="JQ719" t="s">
        <v>423</v>
      </c>
      <c r="JR719" t="s">
        <v>423</v>
      </c>
      <c r="JS719" t="s">
        <v>423</v>
      </c>
      <c r="JT719" t="s">
        <v>431</v>
      </c>
      <c r="JU719" t="s">
        <v>423</v>
      </c>
      <c r="JV719" t="s">
        <v>423</v>
      </c>
      <c r="JW719" t="s">
        <v>423</v>
      </c>
      <c r="JX719" t="s">
        <v>423</v>
      </c>
      <c r="JY719" t="s">
        <v>423</v>
      </c>
      <c r="JZ719" t="s">
        <v>423</v>
      </c>
      <c r="KA719" t="s">
        <v>423</v>
      </c>
      <c r="KB719" t="s">
        <v>423</v>
      </c>
      <c r="KC719" t="s">
        <v>423</v>
      </c>
      <c r="KD719" t="s">
        <v>423</v>
      </c>
      <c r="KE719" t="s">
        <v>423</v>
      </c>
      <c r="KF719" t="s">
        <v>423</v>
      </c>
      <c r="KG719" t="s">
        <v>423</v>
      </c>
      <c r="KH719" t="s">
        <v>423</v>
      </c>
      <c r="KI719" t="s">
        <v>423</v>
      </c>
      <c r="KJ719" t="s">
        <v>423</v>
      </c>
      <c r="KK719" t="s">
        <v>423</v>
      </c>
      <c r="KL719" t="s">
        <v>423</v>
      </c>
      <c r="KM719" t="s">
        <v>423</v>
      </c>
      <c r="KN719" t="s">
        <v>423</v>
      </c>
      <c r="KO719" t="s">
        <v>423</v>
      </c>
      <c r="KP719" t="s">
        <v>423</v>
      </c>
      <c r="KQ719" t="s">
        <v>431</v>
      </c>
      <c r="KR719" t="s">
        <v>423</v>
      </c>
      <c r="KS719" t="s">
        <v>423</v>
      </c>
      <c r="KT719" t="s">
        <v>423</v>
      </c>
      <c r="KU719" t="s">
        <v>423</v>
      </c>
      <c r="KV719" t="s">
        <v>423</v>
      </c>
      <c r="KW719" t="s">
        <v>431</v>
      </c>
      <c r="KY719" t="s">
        <v>423</v>
      </c>
      <c r="KZ719" t="s">
        <v>423</v>
      </c>
      <c r="LA719" t="s">
        <v>423</v>
      </c>
      <c r="LB719" t="s">
        <v>431</v>
      </c>
      <c r="LC719" t="s">
        <v>423</v>
      </c>
      <c r="LD719" t="s">
        <v>423</v>
      </c>
      <c r="LE719" t="s">
        <v>423</v>
      </c>
      <c r="LF719" t="s">
        <v>423</v>
      </c>
      <c r="LG719" t="s">
        <v>423</v>
      </c>
      <c r="LH719" t="s">
        <v>431</v>
      </c>
      <c r="LI719" t="s">
        <v>423</v>
      </c>
      <c r="LK719" t="s">
        <v>423</v>
      </c>
      <c r="LL719" t="s">
        <v>423</v>
      </c>
      <c r="LM719" t="s">
        <v>423</v>
      </c>
      <c r="LN719" t="s">
        <v>431</v>
      </c>
      <c r="LO719" t="s">
        <v>2605</v>
      </c>
      <c r="LP719" t="s">
        <v>432</v>
      </c>
      <c r="LQ719" t="s">
        <v>432</v>
      </c>
      <c r="LR719" t="s">
        <v>432</v>
      </c>
      <c r="LS719" t="s">
        <v>432</v>
      </c>
      <c r="LT719" t="s">
        <v>432</v>
      </c>
      <c r="LU719" t="s">
        <v>432</v>
      </c>
      <c r="LV719" t="s">
        <v>432</v>
      </c>
      <c r="LW719" t="s">
        <v>432</v>
      </c>
      <c r="LX719" t="s">
        <v>432</v>
      </c>
      <c r="LY719" t="s">
        <v>432</v>
      </c>
      <c r="LZ719" t="s">
        <v>432</v>
      </c>
      <c r="MA719" t="s">
        <v>432</v>
      </c>
      <c r="MB719" t="s">
        <v>423</v>
      </c>
      <c r="MC719" t="s">
        <v>423</v>
      </c>
      <c r="MD719" t="s">
        <v>423</v>
      </c>
      <c r="ME719" t="s">
        <v>423</v>
      </c>
      <c r="MF719" t="s">
        <v>423</v>
      </c>
      <c r="MG719" t="s">
        <v>431</v>
      </c>
      <c r="MH719" t="s">
        <v>431</v>
      </c>
      <c r="MI719" t="s">
        <v>423</v>
      </c>
      <c r="MJ719" t="s">
        <v>431</v>
      </c>
      <c r="MK719" t="s">
        <v>423</v>
      </c>
      <c r="ML719" t="s">
        <v>423</v>
      </c>
      <c r="MN719">
        <v>1228.3699999999999</v>
      </c>
      <c r="MO719">
        <v>114.66</v>
      </c>
      <c r="NE719">
        <v>204.11</v>
      </c>
      <c r="NT719">
        <v>200.29</v>
      </c>
      <c r="OJ719">
        <v>550.34</v>
      </c>
      <c r="OT719">
        <v>158.97</v>
      </c>
    </row>
    <row r="720" spans="1:410" ht="12.75" customHeight="1" x14ac:dyDescent="0.2">
      <c r="A720">
        <v>879</v>
      </c>
      <c r="B720" t="str">
        <f t="shared" si="506"/>
        <v>5-15min</v>
      </c>
      <c r="C720" t="str">
        <f t="shared" si="507"/>
        <v>colocation</v>
      </c>
      <c r="D720" t="str">
        <f t="shared" si="508"/>
        <v>coloc ou foyer familial</v>
      </c>
      <c r="E720" t="str">
        <f t="shared" si="509"/>
        <v>tout à fait</v>
      </c>
      <c r="F720" t="str">
        <f t="shared" si="510"/>
        <v>aucune</v>
      </c>
      <c r="G720" t="str">
        <f t="shared" si="511"/>
        <v>non</v>
      </c>
      <c r="H720" t="str">
        <f t="shared" si="512"/>
        <v>non</v>
      </c>
      <c r="I720" t="s">
        <v>423</v>
      </c>
      <c r="J720" t="str">
        <f t="shared" si="513"/>
        <v>souvent</v>
      </c>
      <c r="K720" t="str">
        <f t="shared" si="514"/>
        <v>jamais</v>
      </c>
      <c r="L720" t="str">
        <f t="shared" si="515"/>
        <v>pas commentaire</v>
      </c>
      <c r="M720" t="str">
        <f t="shared" si="516"/>
        <v>0-1h</v>
      </c>
      <c r="N720" t="str">
        <f t="shared" si="517"/>
        <v>1-2h</v>
      </c>
      <c r="O720" t="str">
        <f t="shared" si="518"/>
        <v>jamais</v>
      </c>
      <c r="P720" t="str">
        <f t="shared" si="519"/>
        <v>jamais</v>
      </c>
      <c r="Q720" t="str">
        <f t="shared" si="520"/>
        <v>toujours</v>
      </c>
      <c r="R720" t="s">
        <v>424</v>
      </c>
      <c r="S720" t="s">
        <v>425</v>
      </c>
      <c r="T720" t="s">
        <v>425</v>
      </c>
      <c r="U720" t="s">
        <v>427</v>
      </c>
      <c r="V720" t="s">
        <v>428</v>
      </c>
      <c r="W720" t="s">
        <v>440</v>
      </c>
      <c r="X720" t="s">
        <v>429</v>
      </c>
      <c r="Y720" t="s">
        <v>429</v>
      </c>
      <c r="Z720" t="s">
        <v>429</v>
      </c>
      <c r="AA720" t="s">
        <v>424</v>
      </c>
      <c r="AB720" t="s">
        <v>425</v>
      </c>
      <c r="AC720" t="s">
        <v>424</v>
      </c>
      <c r="AD720" t="str">
        <f t="shared" si="521"/>
        <v>2 semaines avant</v>
      </c>
      <c r="AE720" t="str">
        <f t="shared" si="522"/>
        <v>plutôt oui</v>
      </c>
      <c r="AF720" t="str">
        <f t="shared" si="523"/>
        <v>très bonnes</v>
      </c>
      <c r="AG720" t="str">
        <f t="shared" si="524"/>
        <v>très souvent</v>
      </c>
      <c r="AH720" t="str">
        <f t="shared" si="525"/>
        <v>régulièrement</v>
      </c>
      <c r="AI720" t="str">
        <f t="shared" si="526"/>
        <v>parfois</v>
      </c>
      <c r="AJ720" t="str">
        <f t="shared" si="527"/>
        <v>parfois</v>
      </c>
      <c r="AK720" t="str">
        <f t="shared" si="528"/>
        <v>1-5h</v>
      </c>
      <c r="AL720" t="str">
        <f t="shared" si="529"/>
        <v>plutôt non</v>
      </c>
      <c r="AM720" t="str">
        <f t="shared" si="530"/>
        <v>plutôt oui</v>
      </c>
      <c r="AN720" t="str">
        <f t="shared" si="531"/>
        <v>6-10h</v>
      </c>
      <c r="AO720" t="str">
        <f t="shared" si="532"/>
        <v>jamais</v>
      </c>
      <c r="AP720" t="str">
        <f t="shared" si="533"/>
        <v>pas de spectacles</v>
      </c>
      <c r="AQ720" t="str">
        <f t="shared" si="534"/>
        <v>1/semaine</v>
      </c>
      <c r="AR720" t="str">
        <f t="shared" si="535"/>
        <v>régulièrement</v>
      </c>
      <c r="AS720" t="str">
        <f t="shared" si="536"/>
        <v>4-6h</v>
      </c>
      <c r="AT720" t="str">
        <f t="shared" si="537"/>
        <v>plutôt satisfaisante</v>
      </c>
      <c r="AU720" t="str">
        <f t="shared" si="538"/>
        <v>tout à fait</v>
      </c>
      <c r="AV720" t="str">
        <f t="shared" si="539"/>
        <v>plutôt oui</v>
      </c>
      <c r="AW720" t="str">
        <f t="shared" si="540"/>
        <v>tout à fait</v>
      </c>
      <c r="AX720" t="str">
        <f t="shared" si="541"/>
        <v>plutôt oui</v>
      </c>
      <c r="AY720" t="str">
        <f t="shared" si="542"/>
        <v>plutôt oui</v>
      </c>
      <c r="AZ720" t="str">
        <f t="shared" si="543"/>
        <v>4A</v>
      </c>
      <c r="BA720" t="str">
        <f t="shared" si="544"/>
        <v>GP</v>
      </c>
      <c r="BB720" t="str">
        <f t="shared" si="545"/>
        <v>classique</v>
      </c>
      <c r="BC720" t="str">
        <f t="shared" si="546"/>
        <v>oui</v>
      </c>
      <c r="BD720" t="str">
        <f t="shared" si="547"/>
        <v>2A</v>
      </c>
      <c r="BE720" t="str">
        <f t="shared" si="548"/>
        <v>Fr</v>
      </c>
      <c r="BF720" t="str">
        <f t="shared" si="549"/>
        <v>pas de classement</v>
      </c>
      <c r="BG720" t="str">
        <f t="shared" si="550"/>
        <v>25-50%</v>
      </c>
      <c r="BH720" t="s">
        <v>423</v>
      </c>
      <c r="BI720" t="str">
        <f t="shared" si="551"/>
        <v>1 par semestre</v>
      </c>
      <c r="BJ720" t="s">
        <v>423</v>
      </c>
      <c r="BK720" t="s">
        <v>431</v>
      </c>
      <c r="BL720" t="s">
        <v>423</v>
      </c>
      <c r="BM720" t="s">
        <v>423</v>
      </c>
      <c r="BN720" t="s">
        <v>423</v>
      </c>
      <c r="BO720" t="s">
        <v>431</v>
      </c>
      <c r="BP720" t="s">
        <v>423</v>
      </c>
      <c r="BR720" t="s">
        <v>432</v>
      </c>
      <c r="BS720" t="s">
        <v>432</v>
      </c>
      <c r="BT720" t="s">
        <v>432</v>
      </c>
      <c r="BU720" t="s">
        <v>432</v>
      </c>
      <c r="BV720" t="s">
        <v>431</v>
      </c>
      <c r="BW720" t="s">
        <v>423</v>
      </c>
      <c r="BX720" t="s">
        <v>423</v>
      </c>
      <c r="BY720" t="s">
        <v>423</v>
      </c>
      <c r="BZ720" t="s">
        <v>423</v>
      </c>
      <c r="CA720" t="s">
        <v>432</v>
      </c>
      <c r="CB720" t="s">
        <v>432</v>
      </c>
      <c r="CC720" t="s">
        <v>432</v>
      </c>
      <c r="CD720" t="s">
        <v>432</v>
      </c>
      <c r="CE720" t="s">
        <v>423</v>
      </c>
      <c r="CF720" t="s">
        <v>432</v>
      </c>
      <c r="CG720" t="s">
        <v>432</v>
      </c>
      <c r="CH720" t="s">
        <v>432</v>
      </c>
      <c r="CI720" t="s">
        <v>432</v>
      </c>
      <c r="CJ720" t="s">
        <v>432</v>
      </c>
      <c r="CK720" t="s">
        <v>432</v>
      </c>
      <c r="CL720" t="s">
        <v>432</v>
      </c>
      <c r="CM720" t="s">
        <v>432</v>
      </c>
      <c r="CN720" t="s">
        <v>423</v>
      </c>
      <c r="CO720" t="s">
        <v>432</v>
      </c>
      <c r="CP720" t="s">
        <v>432</v>
      </c>
      <c r="CQ720" t="s">
        <v>432</v>
      </c>
      <c r="CR720" t="s">
        <v>432</v>
      </c>
      <c r="CT720" t="s">
        <v>432</v>
      </c>
      <c r="CU720" t="s">
        <v>423</v>
      </c>
      <c r="CV720" t="s">
        <v>423</v>
      </c>
      <c r="CW720" t="s">
        <v>431</v>
      </c>
      <c r="CX720" t="s">
        <v>423</v>
      </c>
      <c r="CY720" t="s">
        <v>423</v>
      </c>
      <c r="CZ720" t="s">
        <v>423</v>
      </c>
      <c r="DA720" t="s">
        <v>423</v>
      </c>
      <c r="DB720" t="s">
        <v>423</v>
      </c>
      <c r="DC720" t="s">
        <v>431</v>
      </c>
      <c r="DD720" t="s">
        <v>432</v>
      </c>
      <c r="DE720" t="s">
        <v>432</v>
      </c>
      <c r="DF720" t="s">
        <v>432</v>
      </c>
      <c r="DG720" t="s">
        <v>432</v>
      </c>
      <c r="DH720" t="s">
        <v>423</v>
      </c>
      <c r="DI720" t="s">
        <v>423</v>
      </c>
      <c r="DJ720" t="s">
        <v>423</v>
      </c>
      <c r="DK720" t="s">
        <v>431</v>
      </c>
      <c r="DL720" t="s">
        <v>423</v>
      </c>
      <c r="DM720" t="s">
        <v>423</v>
      </c>
      <c r="DN720" t="s">
        <v>423</v>
      </c>
      <c r="DO720" t="s">
        <v>423</v>
      </c>
      <c r="DP720" t="s">
        <v>423</v>
      </c>
      <c r="DQ720" t="s">
        <v>431</v>
      </c>
      <c r="DR720" t="s">
        <v>423</v>
      </c>
      <c r="DS720" t="s">
        <v>423</v>
      </c>
      <c r="DT720" t="s">
        <v>423</v>
      </c>
      <c r="DU720" t="s">
        <v>423</v>
      </c>
      <c r="DV720" t="s">
        <v>423</v>
      </c>
      <c r="DW720" t="s">
        <v>431</v>
      </c>
      <c r="DX720" t="s">
        <v>423</v>
      </c>
      <c r="DY720" t="s">
        <v>423</v>
      </c>
      <c r="DZ720" t="s">
        <v>423</v>
      </c>
      <c r="EA720" t="s">
        <v>431</v>
      </c>
      <c r="EB720" t="s">
        <v>431</v>
      </c>
      <c r="EC720" t="s">
        <v>423</v>
      </c>
      <c r="ED720" t="s">
        <v>423</v>
      </c>
      <c r="EE720" t="s">
        <v>423</v>
      </c>
      <c r="EF720" t="s">
        <v>437</v>
      </c>
      <c r="EG720" t="s">
        <v>435</v>
      </c>
      <c r="EH720" t="s">
        <v>434</v>
      </c>
      <c r="EI720" t="s">
        <v>438</v>
      </c>
      <c r="EJ720" t="s">
        <v>433</v>
      </c>
      <c r="EK720" t="s">
        <v>436</v>
      </c>
      <c r="EL720" t="s">
        <v>424</v>
      </c>
      <c r="EM720" t="s">
        <v>425</v>
      </c>
      <c r="EN720" t="s">
        <v>425</v>
      </c>
      <c r="EO720" t="s">
        <v>427</v>
      </c>
      <c r="EP720" t="s">
        <v>428</v>
      </c>
      <c r="EQ720" t="s">
        <v>440</v>
      </c>
      <c r="ER720" t="s">
        <v>429</v>
      </c>
      <c r="ES720" t="s">
        <v>429</v>
      </c>
      <c r="ET720" t="s">
        <v>429</v>
      </c>
      <c r="EU720" t="s">
        <v>424</v>
      </c>
      <c r="EV720" t="s">
        <v>425</v>
      </c>
      <c r="EW720" t="s">
        <v>424</v>
      </c>
      <c r="EX720" t="s">
        <v>423</v>
      </c>
      <c r="EY720" t="s">
        <v>423</v>
      </c>
      <c r="EZ720" t="s">
        <v>431</v>
      </c>
      <c r="FA720" t="s">
        <v>423</v>
      </c>
      <c r="FB720" t="s">
        <v>423</v>
      </c>
      <c r="FC720" t="s">
        <v>423</v>
      </c>
      <c r="FD720" t="s">
        <v>423</v>
      </c>
      <c r="FE720" t="s">
        <v>431</v>
      </c>
      <c r="FF720" t="s">
        <v>423</v>
      </c>
      <c r="FG720" t="s">
        <v>423</v>
      </c>
      <c r="FH720" t="s">
        <v>431</v>
      </c>
      <c r="FI720" t="s">
        <v>423</v>
      </c>
      <c r="FJ720" t="s">
        <v>423</v>
      </c>
      <c r="FK720" t="s">
        <v>423</v>
      </c>
      <c r="FL720" t="s">
        <v>431</v>
      </c>
      <c r="FM720" t="s">
        <v>423</v>
      </c>
      <c r="FN720" t="s">
        <v>423</v>
      </c>
      <c r="FO720" t="s">
        <v>423</v>
      </c>
      <c r="FP720" t="s">
        <v>423</v>
      </c>
      <c r="FQ720" t="s">
        <v>431</v>
      </c>
      <c r="FR720" t="s">
        <v>423</v>
      </c>
      <c r="FS720" t="s">
        <v>423</v>
      </c>
      <c r="FT720" t="s">
        <v>423</v>
      </c>
      <c r="FU720" t="s">
        <v>423</v>
      </c>
      <c r="FV720" t="s">
        <v>431</v>
      </c>
      <c r="FW720" t="s">
        <v>423</v>
      </c>
      <c r="FX720" t="s">
        <v>423</v>
      </c>
      <c r="FZ720" t="s">
        <v>423</v>
      </c>
      <c r="GB720" t="s">
        <v>431</v>
      </c>
      <c r="GD720" t="s">
        <v>423</v>
      </c>
      <c r="GF720" t="s">
        <v>431</v>
      </c>
      <c r="GG720" t="s">
        <v>423</v>
      </c>
      <c r="GH720" t="s">
        <v>423</v>
      </c>
      <c r="GI720" t="s">
        <v>423</v>
      </c>
      <c r="GJ720" t="s">
        <v>423</v>
      </c>
      <c r="GK720" t="s">
        <v>431</v>
      </c>
      <c r="GL720" t="s">
        <v>423</v>
      </c>
      <c r="GM720" t="s">
        <v>423</v>
      </c>
      <c r="GN720" t="s">
        <v>423</v>
      </c>
      <c r="GO720" t="s">
        <v>431</v>
      </c>
      <c r="GP720" t="s">
        <v>423</v>
      </c>
      <c r="GQ720" t="s">
        <v>423</v>
      </c>
      <c r="GR720" t="s">
        <v>431</v>
      </c>
      <c r="GS720" t="s">
        <v>423</v>
      </c>
      <c r="GT720" t="s">
        <v>423</v>
      </c>
      <c r="GU720" t="s">
        <v>423</v>
      </c>
      <c r="GV720" t="s">
        <v>431</v>
      </c>
      <c r="GW720" t="s">
        <v>423</v>
      </c>
      <c r="GX720" t="s">
        <v>423</v>
      </c>
      <c r="GY720" t="s">
        <v>423</v>
      </c>
      <c r="GZ720" t="s">
        <v>423</v>
      </c>
      <c r="HA720" t="s">
        <v>423</v>
      </c>
      <c r="HB720" t="s">
        <v>423</v>
      </c>
      <c r="HC720" t="s">
        <v>431</v>
      </c>
      <c r="HD720" t="s">
        <v>432</v>
      </c>
      <c r="HE720" t="s">
        <v>432</v>
      </c>
      <c r="HF720" t="s">
        <v>432</v>
      </c>
      <c r="HG720" t="s">
        <v>432</v>
      </c>
      <c r="HH720" t="s">
        <v>423</v>
      </c>
      <c r="HI720" t="s">
        <v>423</v>
      </c>
      <c r="HJ720" t="s">
        <v>431</v>
      </c>
      <c r="HK720" t="s">
        <v>423</v>
      </c>
      <c r="HL720" t="s">
        <v>423</v>
      </c>
      <c r="HM720" t="s">
        <v>423</v>
      </c>
      <c r="HN720" t="s">
        <v>423</v>
      </c>
      <c r="HP720" t="s">
        <v>431</v>
      </c>
      <c r="HQ720" t="s">
        <v>2606</v>
      </c>
      <c r="HR720" t="s">
        <v>423</v>
      </c>
      <c r="HT720" t="s">
        <v>423</v>
      </c>
      <c r="HV720" t="s">
        <v>423</v>
      </c>
      <c r="HW720" t="s">
        <v>423</v>
      </c>
      <c r="HX720" t="s">
        <v>423</v>
      </c>
      <c r="HY720" t="s">
        <v>431</v>
      </c>
      <c r="HZ720" t="s">
        <v>423</v>
      </c>
      <c r="IA720" t="s">
        <v>423</v>
      </c>
      <c r="IB720" t="s">
        <v>423</v>
      </c>
      <c r="IC720" t="s">
        <v>431</v>
      </c>
      <c r="ID720" t="s">
        <v>423</v>
      </c>
      <c r="IE720" t="s">
        <v>423</v>
      </c>
      <c r="IF720" t="s">
        <v>431</v>
      </c>
      <c r="IG720" t="s">
        <v>423</v>
      </c>
      <c r="IH720" t="s">
        <v>423</v>
      </c>
      <c r="II720" t="s">
        <v>423</v>
      </c>
      <c r="IJ720" t="s">
        <v>423</v>
      </c>
      <c r="IK720" t="s">
        <v>431</v>
      </c>
      <c r="IL720" t="s">
        <v>423</v>
      </c>
      <c r="IM720" t="s">
        <v>423</v>
      </c>
      <c r="IN720" t="s">
        <v>431</v>
      </c>
      <c r="IO720" t="s">
        <v>423</v>
      </c>
      <c r="IP720" t="s">
        <v>423</v>
      </c>
      <c r="IQ720" t="s">
        <v>423</v>
      </c>
      <c r="IR720" t="s">
        <v>423</v>
      </c>
      <c r="IS720" t="s">
        <v>431</v>
      </c>
      <c r="IT720" t="s">
        <v>423</v>
      </c>
      <c r="IU720" t="s">
        <v>423</v>
      </c>
      <c r="IV720" t="s">
        <v>423</v>
      </c>
      <c r="IX720" t="s">
        <v>431</v>
      </c>
      <c r="IY720" t="s">
        <v>2607</v>
      </c>
      <c r="IZ720" t="s">
        <v>423</v>
      </c>
      <c r="JB720" t="s">
        <v>423</v>
      </c>
      <c r="JD720" t="s">
        <v>2608</v>
      </c>
      <c r="JE720" t="s">
        <v>2609</v>
      </c>
      <c r="JF720" t="s">
        <v>2610</v>
      </c>
      <c r="JG720" t="s">
        <v>2611</v>
      </c>
      <c r="JH720" t="s">
        <v>2612</v>
      </c>
      <c r="JI720" t="s">
        <v>423</v>
      </c>
      <c r="JJ720" t="s">
        <v>423</v>
      </c>
      <c r="JK720" t="s">
        <v>423</v>
      </c>
      <c r="JL720" t="s">
        <v>431</v>
      </c>
      <c r="JM720" t="s">
        <v>423</v>
      </c>
      <c r="JN720" t="s">
        <v>423</v>
      </c>
      <c r="JO720" t="s">
        <v>423</v>
      </c>
      <c r="JP720" t="s">
        <v>423</v>
      </c>
      <c r="JQ720" t="s">
        <v>423</v>
      </c>
      <c r="JR720" t="s">
        <v>423</v>
      </c>
      <c r="JS720" t="s">
        <v>423</v>
      </c>
      <c r="JT720" t="s">
        <v>431</v>
      </c>
      <c r="JU720" t="s">
        <v>423</v>
      </c>
      <c r="JV720" t="s">
        <v>423</v>
      </c>
      <c r="JW720" t="s">
        <v>423</v>
      </c>
      <c r="JX720" t="s">
        <v>423</v>
      </c>
      <c r="JY720" t="s">
        <v>423</v>
      </c>
      <c r="JZ720" t="s">
        <v>423</v>
      </c>
      <c r="KA720" t="s">
        <v>423</v>
      </c>
      <c r="KB720" t="s">
        <v>423</v>
      </c>
      <c r="KC720" t="s">
        <v>423</v>
      </c>
      <c r="KD720" t="s">
        <v>423</v>
      </c>
      <c r="KE720" t="s">
        <v>423</v>
      </c>
      <c r="KF720" t="s">
        <v>423</v>
      </c>
      <c r="KG720" t="s">
        <v>423</v>
      </c>
      <c r="KH720" t="s">
        <v>423</v>
      </c>
      <c r="KI720" t="s">
        <v>423</v>
      </c>
      <c r="KJ720" t="s">
        <v>423</v>
      </c>
      <c r="KK720" t="s">
        <v>423</v>
      </c>
      <c r="KL720" t="s">
        <v>423</v>
      </c>
      <c r="KM720" t="s">
        <v>423</v>
      </c>
      <c r="KN720" t="s">
        <v>423</v>
      </c>
      <c r="KO720" t="s">
        <v>423</v>
      </c>
      <c r="KP720" t="s">
        <v>423</v>
      </c>
      <c r="KQ720" t="s">
        <v>431</v>
      </c>
      <c r="KR720" t="s">
        <v>423</v>
      </c>
      <c r="KS720" t="s">
        <v>431</v>
      </c>
      <c r="KT720" t="s">
        <v>423</v>
      </c>
      <c r="KU720" t="s">
        <v>423</v>
      </c>
      <c r="KV720" t="s">
        <v>423</v>
      </c>
      <c r="KW720" t="s">
        <v>423</v>
      </c>
      <c r="KY720" t="s">
        <v>423</v>
      </c>
      <c r="KZ720" t="s">
        <v>423</v>
      </c>
      <c r="LA720" t="s">
        <v>431</v>
      </c>
      <c r="LB720" t="s">
        <v>423</v>
      </c>
      <c r="LC720" t="s">
        <v>423</v>
      </c>
      <c r="LD720" t="s">
        <v>423</v>
      </c>
      <c r="LE720" t="s">
        <v>431</v>
      </c>
      <c r="LF720" t="s">
        <v>423</v>
      </c>
      <c r="LG720" t="s">
        <v>423</v>
      </c>
      <c r="LH720" t="s">
        <v>423</v>
      </c>
      <c r="LI720" t="s">
        <v>423</v>
      </c>
      <c r="LK720" t="s">
        <v>431</v>
      </c>
      <c r="LL720" t="s">
        <v>423</v>
      </c>
      <c r="LM720" t="s">
        <v>423</v>
      </c>
      <c r="LN720" t="s">
        <v>423</v>
      </c>
      <c r="LO720" t="s">
        <v>484</v>
      </c>
      <c r="LP720" t="s">
        <v>432</v>
      </c>
      <c r="LQ720" t="s">
        <v>432</v>
      </c>
      <c r="LR720" t="s">
        <v>432</v>
      </c>
      <c r="LS720" t="s">
        <v>432</v>
      </c>
      <c r="LT720" t="s">
        <v>432</v>
      </c>
      <c r="LU720" t="s">
        <v>432</v>
      </c>
      <c r="LV720" t="s">
        <v>432</v>
      </c>
      <c r="LW720" t="s">
        <v>432</v>
      </c>
      <c r="LX720" t="s">
        <v>432</v>
      </c>
      <c r="LY720" t="s">
        <v>432</v>
      </c>
      <c r="LZ720" t="s">
        <v>432</v>
      </c>
      <c r="MA720" t="s">
        <v>432</v>
      </c>
      <c r="MB720" t="s">
        <v>423</v>
      </c>
      <c r="MC720" t="s">
        <v>423</v>
      </c>
      <c r="MD720" t="s">
        <v>431</v>
      </c>
      <c r="ME720" t="s">
        <v>423</v>
      </c>
      <c r="MF720" t="s">
        <v>423</v>
      </c>
      <c r="MG720" t="s">
        <v>423</v>
      </c>
      <c r="MH720" t="s">
        <v>423</v>
      </c>
      <c r="MI720" t="s">
        <v>423</v>
      </c>
      <c r="MJ720" t="s">
        <v>423</v>
      </c>
      <c r="MK720" t="s">
        <v>431</v>
      </c>
      <c r="ML720" t="s">
        <v>423</v>
      </c>
      <c r="MM720" t="s">
        <v>2613</v>
      </c>
      <c r="MN720">
        <v>1019.01</v>
      </c>
      <c r="MO720">
        <v>64.23</v>
      </c>
      <c r="NE720">
        <v>198.86</v>
      </c>
      <c r="NT720">
        <v>219.8</v>
      </c>
      <c r="OJ720">
        <v>430.4</v>
      </c>
      <c r="OT720">
        <v>105.72</v>
      </c>
    </row>
    <row r="721" spans="1:410" ht="12.75" customHeight="1" x14ac:dyDescent="0.2">
      <c r="A721">
        <v>880</v>
      </c>
      <c r="B721" t="str">
        <f t="shared" si="506"/>
        <v>5-15min</v>
      </c>
      <c r="C721" t="str">
        <f t="shared" si="507"/>
        <v>seul</v>
      </c>
      <c r="D721" t="str">
        <f t="shared" si="508"/>
        <v>20-30m2</v>
      </c>
      <c r="E721" t="str">
        <f t="shared" si="509"/>
        <v>tout à fait</v>
      </c>
      <c r="F721" t="str">
        <f t="shared" si="510"/>
        <v>oui 10-15h</v>
      </c>
      <c r="G721" t="str">
        <f t="shared" si="511"/>
        <v>non</v>
      </c>
      <c r="H721" t="str">
        <f t="shared" si="512"/>
        <v>non</v>
      </c>
      <c r="I721" t="s">
        <v>423</v>
      </c>
      <c r="J721" t="str">
        <f t="shared" si="513"/>
        <v>parfois</v>
      </c>
      <c r="K721" t="str">
        <f t="shared" si="514"/>
        <v>jamais</v>
      </c>
      <c r="L721" t="str">
        <f t="shared" si="515"/>
        <v>pas commentaire</v>
      </c>
      <c r="M721" t="str">
        <f t="shared" si="516"/>
        <v>0-1h</v>
      </c>
      <c r="N721" t="str">
        <f t="shared" si="517"/>
        <v>1-2h</v>
      </c>
      <c r="O721" t="str">
        <f t="shared" si="518"/>
        <v>parfois</v>
      </c>
      <c r="P721" t="str">
        <f t="shared" si="519"/>
        <v>parfois</v>
      </c>
      <c r="Q721" t="str">
        <f t="shared" si="520"/>
        <v>souvent</v>
      </c>
      <c r="R721" t="s">
        <v>430</v>
      </c>
      <c r="S721" t="s">
        <v>424</v>
      </c>
      <c r="T721" t="s">
        <v>425</v>
      </c>
      <c r="U721" t="s">
        <v>427</v>
      </c>
      <c r="V721" t="s">
        <v>428</v>
      </c>
      <c r="W721" t="s">
        <v>428</v>
      </c>
      <c r="X721" t="s">
        <v>429</v>
      </c>
      <c r="Y721" t="s">
        <v>429</v>
      </c>
      <c r="Z721" t="s">
        <v>430</v>
      </c>
      <c r="AA721" t="s">
        <v>430</v>
      </c>
      <c r="AB721" t="s">
        <v>425</v>
      </c>
      <c r="AC721" t="s">
        <v>424</v>
      </c>
      <c r="AD721" t="str">
        <f t="shared" si="521"/>
        <v>2 semaines avant</v>
      </c>
      <c r="AE721" t="str">
        <f t="shared" si="522"/>
        <v>plutôt oui</v>
      </c>
      <c r="AF721" t="str">
        <f t="shared" si="523"/>
        <v>très bonnes</v>
      </c>
      <c r="AG721" t="str">
        <f t="shared" si="524"/>
        <v>régulièrement</v>
      </c>
      <c r="AH721" t="str">
        <f t="shared" si="525"/>
        <v>parfois</v>
      </c>
      <c r="AI721" t="str">
        <f t="shared" si="526"/>
        <v>parfois</v>
      </c>
      <c r="AJ721" t="str">
        <f t="shared" si="527"/>
        <v>parfois</v>
      </c>
      <c r="AK721" t="str">
        <f t="shared" si="528"/>
        <v>0-1h</v>
      </c>
      <c r="AL721" t="str">
        <f t="shared" si="529"/>
        <v>plutôt non</v>
      </c>
      <c r="AM721" t="str">
        <f t="shared" si="530"/>
        <v>plutôt non</v>
      </c>
      <c r="AN721" t="str">
        <f t="shared" si="531"/>
        <v>+10h</v>
      </c>
      <c r="AO721" t="str">
        <f t="shared" si="532"/>
        <v>jamais</v>
      </c>
      <c r="AP721" t="str">
        <f t="shared" si="533"/>
        <v>pas de spectacles</v>
      </c>
      <c r="AQ721" t="str">
        <f t="shared" si="534"/>
        <v>rarement</v>
      </c>
      <c r="AR721" t="str">
        <f t="shared" si="535"/>
        <v>parfois</v>
      </c>
      <c r="AS721" t="str">
        <f t="shared" si="536"/>
        <v>4-6h</v>
      </c>
      <c r="AT721" t="str">
        <f t="shared" si="537"/>
        <v>plutôt satisfaisante</v>
      </c>
      <c r="AU721" t="str">
        <f t="shared" si="538"/>
        <v>tout à fait</v>
      </c>
      <c r="AV721" t="str">
        <f t="shared" si="539"/>
        <v>plutôt non</v>
      </c>
      <c r="AW721" t="str">
        <f t="shared" si="540"/>
        <v>plutôt non</v>
      </c>
      <c r="AX721" t="str">
        <f t="shared" si="541"/>
        <v>plutôt oui</v>
      </c>
      <c r="AY721" t="str">
        <f t="shared" si="542"/>
        <v>plutôt non</v>
      </c>
      <c r="AZ721" t="str">
        <f t="shared" si="543"/>
        <v>4A</v>
      </c>
      <c r="BA721" t="str">
        <f t="shared" si="544"/>
        <v>GP</v>
      </c>
      <c r="BB721" t="str">
        <f t="shared" si="545"/>
        <v>SHN</v>
      </c>
      <c r="BC721" t="str">
        <f t="shared" si="546"/>
        <v>non</v>
      </c>
      <c r="BD721" t="str">
        <f t="shared" si="547"/>
        <v>2A</v>
      </c>
      <c r="BE721" t="str">
        <f t="shared" si="548"/>
        <v>Fr</v>
      </c>
      <c r="BF721" t="str">
        <f t="shared" si="549"/>
        <v>pas de classement</v>
      </c>
      <c r="BG721" t="str">
        <f t="shared" si="550"/>
        <v>25-50%</v>
      </c>
      <c r="BH721" t="s">
        <v>423</v>
      </c>
      <c r="BI721" t="str">
        <f t="shared" si="551"/>
        <v>aucun</v>
      </c>
      <c r="BJ721" t="s">
        <v>423</v>
      </c>
      <c r="BK721" t="s">
        <v>431</v>
      </c>
      <c r="BL721" t="s">
        <v>423</v>
      </c>
      <c r="BM721" t="s">
        <v>423</v>
      </c>
      <c r="BN721" t="s">
        <v>431</v>
      </c>
      <c r="BO721" t="s">
        <v>423</v>
      </c>
      <c r="BP721" t="s">
        <v>423</v>
      </c>
      <c r="BR721" t="s">
        <v>423</v>
      </c>
      <c r="BS721" t="s">
        <v>423</v>
      </c>
      <c r="BT721" t="s">
        <v>431</v>
      </c>
      <c r="BU721" t="s">
        <v>423</v>
      </c>
      <c r="BV721" t="s">
        <v>431</v>
      </c>
      <c r="BW721" t="s">
        <v>423</v>
      </c>
      <c r="BX721" t="s">
        <v>423</v>
      </c>
      <c r="BY721" t="s">
        <v>423</v>
      </c>
      <c r="BZ721" t="s">
        <v>431</v>
      </c>
      <c r="CA721" t="s">
        <v>423</v>
      </c>
      <c r="CB721" t="s">
        <v>423</v>
      </c>
      <c r="CC721" t="s">
        <v>431</v>
      </c>
      <c r="CD721" t="s">
        <v>423</v>
      </c>
      <c r="CE721" t="s">
        <v>423</v>
      </c>
      <c r="CF721" t="s">
        <v>432</v>
      </c>
      <c r="CG721" t="s">
        <v>432</v>
      </c>
      <c r="CH721" t="s">
        <v>432</v>
      </c>
      <c r="CI721" t="s">
        <v>432</v>
      </c>
      <c r="CJ721" t="s">
        <v>432</v>
      </c>
      <c r="CK721" t="s">
        <v>432</v>
      </c>
      <c r="CL721" t="s">
        <v>432</v>
      </c>
      <c r="CM721" t="s">
        <v>432</v>
      </c>
      <c r="CN721" t="s">
        <v>423</v>
      </c>
      <c r="CO721" t="s">
        <v>432</v>
      </c>
      <c r="CP721" t="s">
        <v>432</v>
      </c>
      <c r="CQ721" t="s">
        <v>432</v>
      </c>
      <c r="CR721" t="s">
        <v>432</v>
      </c>
      <c r="CT721" t="s">
        <v>432</v>
      </c>
      <c r="CU721" t="s">
        <v>423</v>
      </c>
      <c r="CV721" t="s">
        <v>423</v>
      </c>
      <c r="CW721" t="s">
        <v>423</v>
      </c>
      <c r="CX721" t="s">
        <v>431</v>
      </c>
      <c r="CY721" t="s">
        <v>423</v>
      </c>
      <c r="CZ721" t="s">
        <v>423</v>
      </c>
      <c r="DA721" t="s">
        <v>423</v>
      </c>
      <c r="DB721" t="s">
        <v>423</v>
      </c>
      <c r="DC721" t="s">
        <v>431</v>
      </c>
      <c r="DD721" t="s">
        <v>432</v>
      </c>
      <c r="DE721" t="s">
        <v>432</v>
      </c>
      <c r="DF721" t="s">
        <v>432</v>
      </c>
      <c r="DG721" t="s">
        <v>432</v>
      </c>
      <c r="DH721" t="s">
        <v>423</v>
      </c>
      <c r="DI721" t="s">
        <v>423</v>
      </c>
      <c r="DJ721" t="s">
        <v>423</v>
      </c>
      <c r="DK721" t="s">
        <v>431</v>
      </c>
      <c r="DL721" t="s">
        <v>423</v>
      </c>
      <c r="DM721" t="s">
        <v>423</v>
      </c>
      <c r="DN721" t="s">
        <v>423</v>
      </c>
      <c r="DO721" t="s">
        <v>423</v>
      </c>
      <c r="DP721" t="s">
        <v>423</v>
      </c>
      <c r="DQ721" t="s">
        <v>431</v>
      </c>
      <c r="DR721" t="s">
        <v>423</v>
      </c>
      <c r="DS721" t="s">
        <v>423</v>
      </c>
      <c r="DT721" t="s">
        <v>423</v>
      </c>
      <c r="DU721" t="s">
        <v>423</v>
      </c>
      <c r="DV721" t="s">
        <v>431</v>
      </c>
      <c r="DW721" t="s">
        <v>423</v>
      </c>
      <c r="DX721" t="s">
        <v>423</v>
      </c>
      <c r="DY721" t="s">
        <v>423</v>
      </c>
      <c r="DZ721" t="s">
        <v>431</v>
      </c>
      <c r="EA721" t="s">
        <v>423</v>
      </c>
      <c r="EB721" t="s">
        <v>423</v>
      </c>
      <c r="EC721" t="s">
        <v>431</v>
      </c>
      <c r="ED721" t="s">
        <v>423</v>
      </c>
      <c r="EE721" t="s">
        <v>423</v>
      </c>
      <c r="EF721" t="s">
        <v>437</v>
      </c>
      <c r="EG721" t="s">
        <v>434</v>
      </c>
      <c r="EH721" t="s">
        <v>438</v>
      </c>
      <c r="EI721" t="s">
        <v>436</v>
      </c>
      <c r="EJ721" t="s">
        <v>435</v>
      </c>
      <c r="EK721" t="s">
        <v>433</v>
      </c>
      <c r="EL721" t="s">
        <v>430</v>
      </c>
      <c r="EM721" t="s">
        <v>424</v>
      </c>
      <c r="EN721" t="s">
        <v>425</v>
      </c>
      <c r="EO721" t="s">
        <v>427</v>
      </c>
      <c r="EP721" t="s">
        <v>428</v>
      </c>
      <c r="EQ721" t="s">
        <v>428</v>
      </c>
      <c r="ER721" t="s">
        <v>429</v>
      </c>
      <c r="ES721" t="s">
        <v>429</v>
      </c>
      <c r="ET721" t="s">
        <v>430</v>
      </c>
      <c r="EU721" t="s">
        <v>430</v>
      </c>
      <c r="EV721" t="s">
        <v>425</v>
      </c>
      <c r="EW721" t="s">
        <v>424</v>
      </c>
      <c r="EX721" t="s">
        <v>423</v>
      </c>
      <c r="EY721" t="s">
        <v>423</v>
      </c>
      <c r="EZ721" t="s">
        <v>431</v>
      </c>
      <c r="FA721" t="s">
        <v>423</v>
      </c>
      <c r="FB721" t="s">
        <v>423</v>
      </c>
      <c r="FC721" t="s">
        <v>423</v>
      </c>
      <c r="FD721" t="s">
        <v>423</v>
      </c>
      <c r="FE721" t="s">
        <v>431</v>
      </c>
      <c r="FF721" t="s">
        <v>423</v>
      </c>
      <c r="FG721" t="s">
        <v>423</v>
      </c>
      <c r="FH721" t="s">
        <v>431</v>
      </c>
      <c r="FI721" t="s">
        <v>423</v>
      </c>
      <c r="FJ721" t="s">
        <v>423</v>
      </c>
      <c r="FK721" t="s">
        <v>423</v>
      </c>
      <c r="FL721" t="s">
        <v>423</v>
      </c>
      <c r="FM721" t="s">
        <v>431</v>
      </c>
      <c r="FN721" t="s">
        <v>423</v>
      </c>
      <c r="FO721" t="s">
        <v>423</v>
      </c>
      <c r="FP721" t="s">
        <v>423</v>
      </c>
      <c r="FQ721" t="s">
        <v>423</v>
      </c>
      <c r="FR721" t="s">
        <v>431</v>
      </c>
      <c r="FS721" t="s">
        <v>423</v>
      </c>
      <c r="FT721" t="s">
        <v>423</v>
      </c>
      <c r="FU721" t="s">
        <v>423</v>
      </c>
      <c r="FV721" t="s">
        <v>431</v>
      </c>
      <c r="FW721" t="s">
        <v>423</v>
      </c>
      <c r="FX721" t="s">
        <v>423</v>
      </c>
      <c r="FZ721" t="s">
        <v>423</v>
      </c>
      <c r="GB721" t="s">
        <v>431</v>
      </c>
      <c r="GD721" t="s">
        <v>423</v>
      </c>
      <c r="GF721" t="s">
        <v>431</v>
      </c>
      <c r="GG721" t="s">
        <v>423</v>
      </c>
      <c r="GH721" t="s">
        <v>423</v>
      </c>
      <c r="GI721" t="s">
        <v>423</v>
      </c>
      <c r="GJ721" t="s">
        <v>423</v>
      </c>
      <c r="GK721" t="s">
        <v>423</v>
      </c>
      <c r="GL721" t="s">
        <v>431</v>
      </c>
      <c r="GM721" t="s">
        <v>423</v>
      </c>
      <c r="GN721" t="s">
        <v>423</v>
      </c>
      <c r="GO721" t="s">
        <v>431</v>
      </c>
      <c r="GP721" t="s">
        <v>423</v>
      </c>
      <c r="GQ721" t="s">
        <v>423</v>
      </c>
      <c r="GR721" t="s">
        <v>423</v>
      </c>
      <c r="GS721" t="s">
        <v>431</v>
      </c>
      <c r="GT721" t="s">
        <v>423</v>
      </c>
      <c r="GU721" t="s">
        <v>431</v>
      </c>
      <c r="GV721" t="s">
        <v>423</v>
      </c>
      <c r="GW721" t="s">
        <v>423</v>
      </c>
      <c r="GX721" t="s">
        <v>423</v>
      </c>
      <c r="GY721" t="s">
        <v>423</v>
      </c>
      <c r="GZ721" t="s">
        <v>423</v>
      </c>
      <c r="HA721" t="s">
        <v>423</v>
      </c>
      <c r="HB721" t="s">
        <v>423</v>
      </c>
      <c r="HC721" t="s">
        <v>431</v>
      </c>
      <c r="HD721" t="s">
        <v>432</v>
      </c>
      <c r="HE721" t="s">
        <v>432</v>
      </c>
      <c r="HF721" t="s">
        <v>432</v>
      </c>
      <c r="HG721" t="s">
        <v>432</v>
      </c>
      <c r="HH721" t="s">
        <v>423</v>
      </c>
      <c r="HI721" t="s">
        <v>423</v>
      </c>
      <c r="HJ721" t="s">
        <v>423</v>
      </c>
      <c r="HK721" t="s">
        <v>423</v>
      </c>
      <c r="HL721" t="s">
        <v>431</v>
      </c>
      <c r="HM721" t="s">
        <v>423</v>
      </c>
      <c r="HN721" t="s">
        <v>423</v>
      </c>
      <c r="HP721" t="s">
        <v>423</v>
      </c>
      <c r="HR721" t="s">
        <v>431</v>
      </c>
      <c r="HT721" t="s">
        <v>423</v>
      </c>
      <c r="HV721" t="s">
        <v>423</v>
      </c>
      <c r="HW721" t="s">
        <v>423</v>
      </c>
      <c r="HX721" t="s">
        <v>423</v>
      </c>
      <c r="HY721" t="s">
        <v>431</v>
      </c>
      <c r="HZ721" t="s">
        <v>423</v>
      </c>
      <c r="IA721" t="s">
        <v>423</v>
      </c>
      <c r="IB721" t="s">
        <v>423</v>
      </c>
      <c r="IC721" t="s">
        <v>431</v>
      </c>
      <c r="ID721" t="s">
        <v>423</v>
      </c>
      <c r="IE721" t="s">
        <v>423</v>
      </c>
      <c r="IF721" t="s">
        <v>431</v>
      </c>
      <c r="IG721" t="s">
        <v>423</v>
      </c>
      <c r="IH721" t="s">
        <v>423</v>
      </c>
      <c r="II721" t="s">
        <v>423</v>
      </c>
      <c r="IJ721" t="s">
        <v>423</v>
      </c>
      <c r="IK721" t="s">
        <v>423</v>
      </c>
      <c r="IL721" t="s">
        <v>431</v>
      </c>
      <c r="IM721" t="s">
        <v>423</v>
      </c>
      <c r="IN721" t="s">
        <v>423</v>
      </c>
      <c r="IO721" t="s">
        <v>423</v>
      </c>
      <c r="IP721" t="s">
        <v>431</v>
      </c>
      <c r="IQ721" t="s">
        <v>423</v>
      </c>
      <c r="IR721" t="s">
        <v>423</v>
      </c>
      <c r="IS721" t="s">
        <v>431</v>
      </c>
      <c r="IT721" t="s">
        <v>423</v>
      </c>
      <c r="IU721" t="s">
        <v>423</v>
      </c>
      <c r="IV721" t="s">
        <v>423</v>
      </c>
      <c r="IX721" t="s">
        <v>423</v>
      </c>
      <c r="IZ721" t="s">
        <v>431</v>
      </c>
      <c r="JB721" t="s">
        <v>423</v>
      </c>
      <c r="JI721" t="s">
        <v>423</v>
      </c>
      <c r="JJ721" t="s">
        <v>423</v>
      </c>
      <c r="JK721" t="s">
        <v>423</v>
      </c>
      <c r="JL721" t="s">
        <v>431</v>
      </c>
      <c r="JM721" t="s">
        <v>423</v>
      </c>
      <c r="JN721" t="s">
        <v>423</v>
      </c>
      <c r="JO721" t="s">
        <v>423</v>
      </c>
      <c r="JP721" t="s">
        <v>423</v>
      </c>
      <c r="JQ721" t="s">
        <v>423</v>
      </c>
      <c r="JR721" t="s">
        <v>423</v>
      </c>
      <c r="JS721" t="s">
        <v>423</v>
      </c>
      <c r="JT721" t="s">
        <v>431</v>
      </c>
      <c r="JU721" t="s">
        <v>423</v>
      </c>
      <c r="JV721" t="s">
        <v>423</v>
      </c>
      <c r="JW721" t="s">
        <v>423</v>
      </c>
      <c r="JX721" t="s">
        <v>423</v>
      </c>
      <c r="JY721" t="s">
        <v>423</v>
      </c>
      <c r="JZ721" t="s">
        <v>423</v>
      </c>
      <c r="KA721" t="s">
        <v>423</v>
      </c>
      <c r="KB721" t="s">
        <v>423</v>
      </c>
      <c r="KC721" t="s">
        <v>423</v>
      </c>
      <c r="KD721" t="s">
        <v>423</v>
      </c>
      <c r="KE721" t="s">
        <v>423</v>
      </c>
      <c r="KF721" t="s">
        <v>423</v>
      </c>
      <c r="KG721" t="s">
        <v>423</v>
      </c>
      <c r="KH721" t="s">
        <v>423</v>
      </c>
      <c r="KI721" t="s">
        <v>423</v>
      </c>
      <c r="KJ721" t="s">
        <v>423</v>
      </c>
      <c r="KK721" t="s">
        <v>423</v>
      </c>
      <c r="KL721" t="s">
        <v>431</v>
      </c>
      <c r="KM721" t="s">
        <v>423</v>
      </c>
      <c r="KN721" t="s">
        <v>423</v>
      </c>
      <c r="KO721" t="s">
        <v>423</v>
      </c>
      <c r="KP721" t="s">
        <v>423</v>
      </c>
      <c r="KQ721" t="s">
        <v>423</v>
      </c>
      <c r="KR721" t="s">
        <v>423</v>
      </c>
      <c r="KS721" t="s">
        <v>423</v>
      </c>
      <c r="KT721" t="s">
        <v>423</v>
      </c>
      <c r="KU721" t="s">
        <v>423</v>
      </c>
      <c r="KV721" t="s">
        <v>423</v>
      </c>
      <c r="KW721" t="s">
        <v>431</v>
      </c>
      <c r="KY721" t="s">
        <v>423</v>
      </c>
      <c r="KZ721" t="s">
        <v>423</v>
      </c>
      <c r="LA721" t="s">
        <v>431</v>
      </c>
      <c r="LB721" t="s">
        <v>423</v>
      </c>
      <c r="LC721" t="s">
        <v>423</v>
      </c>
      <c r="LD721" t="s">
        <v>423</v>
      </c>
      <c r="LE721" t="s">
        <v>423</v>
      </c>
      <c r="LF721" t="s">
        <v>423</v>
      </c>
      <c r="LG721" t="s">
        <v>423</v>
      </c>
      <c r="LH721" t="s">
        <v>423</v>
      </c>
      <c r="LI721" t="s">
        <v>423</v>
      </c>
      <c r="LJ721" t="s">
        <v>2614</v>
      </c>
      <c r="LK721" t="s">
        <v>431</v>
      </c>
      <c r="LL721" t="s">
        <v>423</v>
      </c>
      <c r="LM721" t="s">
        <v>423</v>
      </c>
      <c r="LN721" t="s">
        <v>423</v>
      </c>
      <c r="LO721" t="s">
        <v>439</v>
      </c>
      <c r="LP721" t="s">
        <v>432</v>
      </c>
      <c r="LQ721" t="s">
        <v>432</v>
      </c>
      <c r="LR721" t="s">
        <v>432</v>
      </c>
      <c r="LS721" t="s">
        <v>432</v>
      </c>
      <c r="LT721" t="s">
        <v>432</v>
      </c>
      <c r="LU721" t="s">
        <v>432</v>
      </c>
      <c r="LV721" t="s">
        <v>432</v>
      </c>
      <c r="LW721" t="s">
        <v>432</v>
      </c>
      <c r="LX721" t="s">
        <v>432</v>
      </c>
      <c r="LY721" t="s">
        <v>432</v>
      </c>
      <c r="LZ721" t="s">
        <v>432</v>
      </c>
      <c r="MA721" t="s">
        <v>432</v>
      </c>
      <c r="MB721" t="s">
        <v>423</v>
      </c>
      <c r="MC721" t="s">
        <v>423</v>
      </c>
      <c r="MD721" t="s">
        <v>431</v>
      </c>
      <c r="ME721" t="s">
        <v>423</v>
      </c>
      <c r="MF721" t="s">
        <v>423</v>
      </c>
      <c r="MG721" t="s">
        <v>423</v>
      </c>
      <c r="MH721" t="s">
        <v>423</v>
      </c>
      <c r="MI721" t="s">
        <v>423</v>
      </c>
      <c r="MJ721" t="s">
        <v>423</v>
      </c>
      <c r="MK721" t="s">
        <v>423</v>
      </c>
      <c r="ML721" t="s">
        <v>431</v>
      </c>
      <c r="MN721">
        <v>476.76</v>
      </c>
      <c r="MO721">
        <v>54.42</v>
      </c>
      <c r="NE721">
        <v>158.11000000000001</v>
      </c>
      <c r="NT721">
        <v>116.24</v>
      </c>
      <c r="OJ721">
        <v>51.64</v>
      </c>
      <c r="OT721">
        <v>96.35</v>
      </c>
    </row>
    <row r="722" spans="1:410" ht="12.75" customHeight="1" x14ac:dyDescent="0.2">
      <c r="A722">
        <v>881</v>
      </c>
      <c r="B722" t="str">
        <f t="shared" si="506"/>
        <v>+30min</v>
      </c>
      <c r="C722" t="str">
        <f t="shared" si="507"/>
        <v>foyer familial</v>
      </c>
      <c r="D722" t="str">
        <f t="shared" si="508"/>
        <v>coloc ou foyer familial</v>
      </c>
      <c r="E722" t="str">
        <f t="shared" si="509"/>
        <v>tout à fait</v>
      </c>
      <c r="F722" t="str">
        <f t="shared" si="510"/>
        <v>oui 5-10h</v>
      </c>
      <c r="G722" t="str">
        <f t="shared" si="511"/>
        <v>non</v>
      </c>
      <c r="H722" t="str">
        <f t="shared" si="512"/>
        <v>non</v>
      </c>
      <c r="I722" t="s">
        <v>423</v>
      </c>
      <c r="J722" t="str">
        <f t="shared" si="513"/>
        <v>souvent</v>
      </c>
      <c r="K722" t="str">
        <f t="shared" si="514"/>
        <v>jamais</v>
      </c>
      <c r="L722" t="str">
        <f t="shared" si="515"/>
        <v>pas commentaire</v>
      </c>
      <c r="M722" t="str">
        <f t="shared" si="516"/>
        <v>1-2h</v>
      </c>
      <c r="N722" t="str">
        <f t="shared" si="517"/>
        <v>2-4h</v>
      </c>
      <c r="O722" t="str">
        <f t="shared" si="518"/>
        <v>souvent</v>
      </c>
      <c r="P722" t="str">
        <f t="shared" si="519"/>
        <v>souvent</v>
      </c>
      <c r="Q722" t="str">
        <f t="shared" si="520"/>
        <v>parfois</v>
      </c>
      <c r="R722" t="s">
        <v>424</v>
      </c>
      <c r="S722" t="s">
        <v>425</v>
      </c>
      <c r="T722" t="s">
        <v>425</v>
      </c>
      <c r="U722" t="s">
        <v>426</v>
      </c>
      <c r="V722" t="s">
        <v>427</v>
      </c>
      <c r="W722" t="s">
        <v>440</v>
      </c>
      <c r="X722" t="s">
        <v>429</v>
      </c>
      <c r="Y722" t="s">
        <v>429</v>
      </c>
      <c r="Z722" t="s">
        <v>430</v>
      </c>
      <c r="AA722" t="s">
        <v>425</v>
      </c>
      <c r="AB722" t="s">
        <v>425</v>
      </c>
      <c r="AC722" t="s">
        <v>425</v>
      </c>
      <c r="AD722" t="str">
        <f t="shared" si="521"/>
        <v>1 semaine avant</v>
      </c>
      <c r="AE722" t="str">
        <f t="shared" si="522"/>
        <v>très</v>
      </c>
      <c r="AF722" t="str">
        <f t="shared" si="523"/>
        <v>plutôt bonnes</v>
      </c>
      <c r="AG722" t="str">
        <f t="shared" si="524"/>
        <v>parfois</v>
      </c>
      <c r="AH722" t="str">
        <f t="shared" si="525"/>
        <v>régulièrement</v>
      </c>
      <c r="AI722" t="str">
        <f t="shared" si="526"/>
        <v>régulièrement</v>
      </c>
      <c r="AJ722" t="str">
        <f t="shared" si="527"/>
        <v>jamais</v>
      </c>
      <c r="AK722" t="str">
        <f t="shared" si="528"/>
        <v>1-5h</v>
      </c>
      <c r="AL722" t="str">
        <f t="shared" si="529"/>
        <v>plutôt oui</v>
      </c>
      <c r="AM722" t="str">
        <f t="shared" si="530"/>
        <v>plutôt oui</v>
      </c>
      <c r="AN722" t="str">
        <f t="shared" si="531"/>
        <v>6-10h</v>
      </c>
      <c r="AO722" t="str">
        <f t="shared" si="532"/>
        <v>jamais</v>
      </c>
      <c r="AP722" t="str">
        <f t="shared" si="533"/>
        <v>pas de spectacles</v>
      </c>
      <c r="AQ722" t="str">
        <f t="shared" si="534"/>
        <v>rarement</v>
      </c>
      <c r="AR722" t="str">
        <f t="shared" si="535"/>
        <v>jamais</v>
      </c>
      <c r="AS722" t="str">
        <f t="shared" si="536"/>
        <v>2-4h</v>
      </c>
      <c r="AT722" t="str">
        <f t="shared" si="537"/>
        <v>plutôt satisfaisante</v>
      </c>
      <c r="AU722" t="str">
        <f t="shared" si="538"/>
        <v>plutôt non</v>
      </c>
      <c r="AV722" t="str">
        <f t="shared" si="539"/>
        <v>plutôt oui</v>
      </c>
      <c r="AW722" t="str">
        <f t="shared" si="540"/>
        <v>plutôt oui</v>
      </c>
      <c r="AX722" t="str">
        <f t="shared" si="541"/>
        <v>plutôt oui</v>
      </c>
      <c r="AY722" t="str">
        <f t="shared" si="542"/>
        <v>plutôt oui</v>
      </c>
      <c r="AZ722" t="str">
        <f t="shared" si="543"/>
        <v>4A</v>
      </c>
      <c r="BA722" t="str">
        <f t="shared" si="544"/>
        <v>GP</v>
      </c>
      <c r="BB722" t="str">
        <f t="shared" si="545"/>
        <v>classique</v>
      </c>
      <c r="BC722" t="str">
        <f t="shared" si="546"/>
        <v>non</v>
      </c>
      <c r="BD722" t="str">
        <f t="shared" si="547"/>
        <v>post-bac</v>
      </c>
      <c r="BE722" t="str">
        <f t="shared" si="548"/>
        <v>Fr</v>
      </c>
      <c r="BF722" t="str">
        <f t="shared" si="549"/>
        <v>25-50%</v>
      </c>
      <c r="BG722" t="str">
        <f t="shared" si="550"/>
        <v>0-10%</v>
      </c>
      <c r="BH722" t="s">
        <v>423</v>
      </c>
      <c r="BI722" t="str">
        <f t="shared" si="551"/>
        <v>aucun</v>
      </c>
      <c r="BJ722" t="s">
        <v>423</v>
      </c>
      <c r="BK722" t="s">
        <v>423</v>
      </c>
      <c r="BL722" t="s">
        <v>423</v>
      </c>
      <c r="BM722" t="s">
        <v>431</v>
      </c>
      <c r="BN722" t="s">
        <v>423</v>
      </c>
      <c r="BO722" t="s">
        <v>423</v>
      </c>
      <c r="BP722" t="s">
        <v>431</v>
      </c>
      <c r="BR722" t="s">
        <v>432</v>
      </c>
      <c r="BS722" t="s">
        <v>432</v>
      </c>
      <c r="BT722" t="s">
        <v>432</v>
      </c>
      <c r="BU722" t="s">
        <v>432</v>
      </c>
      <c r="BV722" t="s">
        <v>431</v>
      </c>
      <c r="BW722" t="s">
        <v>423</v>
      </c>
      <c r="BX722" t="s">
        <v>423</v>
      </c>
      <c r="BY722" t="s">
        <v>423</v>
      </c>
      <c r="BZ722" t="s">
        <v>431</v>
      </c>
      <c r="CA722" t="s">
        <v>423</v>
      </c>
      <c r="CB722" t="s">
        <v>431</v>
      </c>
      <c r="CC722" t="s">
        <v>423</v>
      </c>
      <c r="CD722" t="s">
        <v>423</v>
      </c>
      <c r="CE722" t="s">
        <v>423</v>
      </c>
      <c r="CF722" t="s">
        <v>432</v>
      </c>
      <c r="CG722" t="s">
        <v>432</v>
      </c>
      <c r="CH722" t="s">
        <v>432</v>
      </c>
      <c r="CI722" t="s">
        <v>432</v>
      </c>
      <c r="CJ722" t="s">
        <v>432</v>
      </c>
      <c r="CK722" t="s">
        <v>432</v>
      </c>
      <c r="CL722" t="s">
        <v>432</v>
      </c>
      <c r="CM722" t="s">
        <v>432</v>
      </c>
      <c r="CN722" t="s">
        <v>423</v>
      </c>
      <c r="CO722" t="s">
        <v>432</v>
      </c>
      <c r="CP722" t="s">
        <v>432</v>
      </c>
      <c r="CQ722" t="s">
        <v>432</v>
      </c>
      <c r="CR722" t="s">
        <v>432</v>
      </c>
      <c r="CT722" t="s">
        <v>432</v>
      </c>
      <c r="CU722" t="s">
        <v>423</v>
      </c>
      <c r="CV722" t="s">
        <v>423</v>
      </c>
      <c r="CW722" t="s">
        <v>431</v>
      </c>
      <c r="CX722" t="s">
        <v>423</v>
      </c>
      <c r="CY722" t="s">
        <v>423</v>
      </c>
      <c r="CZ722" t="s">
        <v>423</v>
      </c>
      <c r="DA722" t="s">
        <v>423</v>
      </c>
      <c r="DB722" t="s">
        <v>423</v>
      </c>
      <c r="DC722" t="s">
        <v>431</v>
      </c>
      <c r="DD722" t="s">
        <v>432</v>
      </c>
      <c r="DE722" t="s">
        <v>432</v>
      </c>
      <c r="DF722" t="s">
        <v>432</v>
      </c>
      <c r="DG722" t="s">
        <v>432</v>
      </c>
      <c r="DH722" t="s">
        <v>423</v>
      </c>
      <c r="DI722" t="s">
        <v>423</v>
      </c>
      <c r="DJ722" t="s">
        <v>431</v>
      </c>
      <c r="DK722" t="s">
        <v>423</v>
      </c>
      <c r="DL722" t="s">
        <v>423</v>
      </c>
      <c r="DM722" t="s">
        <v>423</v>
      </c>
      <c r="DN722" t="s">
        <v>423</v>
      </c>
      <c r="DO722" t="s">
        <v>423</v>
      </c>
      <c r="DP722" t="s">
        <v>431</v>
      </c>
      <c r="DQ722" t="s">
        <v>423</v>
      </c>
      <c r="DR722" t="s">
        <v>423</v>
      </c>
      <c r="DS722" t="s">
        <v>423</v>
      </c>
      <c r="DT722" t="s">
        <v>423</v>
      </c>
      <c r="DU722" t="s">
        <v>431</v>
      </c>
      <c r="DV722" t="s">
        <v>423</v>
      </c>
      <c r="DW722" t="s">
        <v>423</v>
      </c>
      <c r="DX722" t="s">
        <v>423</v>
      </c>
      <c r="DY722" t="s">
        <v>431</v>
      </c>
      <c r="DZ722" t="s">
        <v>423</v>
      </c>
      <c r="EA722" t="s">
        <v>423</v>
      </c>
      <c r="EB722" t="s">
        <v>423</v>
      </c>
      <c r="EC722" t="s">
        <v>423</v>
      </c>
      <c r="ED722" t="s">
        <v>431</v>
      </c>
      <c r="EE722" t="s">
        <v>423</v>
      </c>
      <c r="EF722" t="s">
        <v>438</v>
      </c>
      <c r="EG722" t="s">
        <v>434</v>
      </c>
      <c r="EH722" t="s">
        <v>437</v>
      </c>
      <c r="EI722" t="s">
        <v>436</v>
      </c>
      <c r="EJ722" t="s">
        <v>435</v>
      </c>
      <c r="EK722" t="s">
        <v>433</v>
      </c>
      <c r="EL722" t="s">
        <v>424</v>
      </c>
      <c r="EM722" t="s">
        <v>425</v>
      </c>
      <c r="EN722" t="s">
        <v>425</v>
      </c>
      <c r="EO722" t="s">
        <v>426</v>
      </c>
      <c r="EP722" t="s">
        <v>427</v>
      </c>
      <c r="EQ722" t="s">
        <v>440</v>
      </c>
      <c r="ER722" t="s">
        <v>429</v>
      </c>
      <c r="ES722" t="s">
        <v>429</v>
      </c>
      <c r="ET722" t="s">
        <v>430</v>
      </c>
      <c r="EU722" t="s">
        <v>425</v>
      </c>
      <c r="EV722" t="s">
        <v>425</v>
      </c>
      <c r="EW722" t="s">
        <v>425</v>
      </c>
      <c r="EX722" t="s">
        <v>423</v>
      </c>
      <c r="EY722" t="s">
        <v>423</v>
      </c>
      <c r="EZ722" t="s">
        <v>423</v>
      </c>
      <c r="FA722" t="s">
        <v>431</v>
      </c>
      <c r="FB722" t="s">
        <v>423</v>
      </c>
      <c r="FC722" t="s">
        <v>423</v>
      </c>
      <c r="FD722" t="s">
        <v>431</v>
      </c>
      <c r="FE722" t="s">
        <v>423</v>
      </c>
      <c r="FF722" t="s">
        <v>423</v>
      </c>
      <c r="FG722" t="s">
        <v>423</v>
      </c>
      <c r="FH722" t="s">
        <v>423</v>
      </c>
      <c r="FI722" t="s">
        <v>431</v>
      </c>
      <c r="FJ722" t="s">
        <v>423</v>
      </c>
      <c r="FK722" t="s">
        <v>423</v>
      </c>
      <c r="FL722" t="s">
        <v>423</v>
      </c>
      <c r="FM722" t="s">
        <v>423</v>
      </c>
      <c r="FN722" t="s">
        <v>431</v>
      </c>
      <c r="FO722" t="s">
        <v>423</v>
      </c>
      <c r="FP722" t="s">
        <v>423</v>
      </c>
      <c r="FQ722" t="s">
        <v>431</v>
      </c>
      <c r="FR722" t="s">
        <v>423</v>
      </c>
      <c r="FS722" t="s">
        <v>423</v>
      </c>
      <c r="FT722" t="s">
        <v>423</v>
      </c>
      <c r="FU722" t="s">
        <v>431</v>
      </c>
      <c r="FV722" t="s">
        <v>423</v>
      </c>
      <c r="FW722" t="s">
        <v>423</v>
      </c>
      <c r="FX722" t="s">
        <v>423</v>
      </c>
      <c r="FZ722" t="s">
        <v>423</v>
      </c>
      <c r="GB722" t="s">
        <v>423</v>
      </c>
      <c r="GD722" t="s">
        <v>431</v>
      </c>
      <c r="GE722" t="s">
        <v>423</v>
      </c>
      <c r="GF722" t="s">
        <v>431</v>
      </c>
      <c r="GG722" t="s">
        <v>423</v>
      </c>
      <c r="GH722" t="s">
        <v>423</v>
      </c>
      <c r="GI722" t="s">
        <v>423</v>
      </c>
      <c r="GJ722" t="s">
        <v>423</v>
      </c>
      <c r="GK722" t="s">
        <v>431</v>
      </c>
      <c r="GL722" t="s">
        <v>423</v>
      </c>
      <c r="GM722" t="s">
        <v>423</v>
      </c>
      <c r="GN722" t="s">
        <v>431</v>
      </c>
      <c r="GO722" t="s">
        <v>423</v>
      </c>
      <c r="GP722" t="s">
        <v>423</v>
      </c>
      <c r="GQ722" t="s">
        <v>423</v>
      </c>
      <c r="GR722" t="s">
        <v>431</v>
      </c>
      <c r="GS722" t="s">
        <v>423</v>
      </c>
      <c r="GT722" t="s">
        <v>423</v>
      </c>
      <c r="GU722" t="s">
        <v>423</v>
      </c>
      <c r="GV722" t="s">
        <v>431</v>
      </c>
      <c r="GW722" t="s">
        <v>423</v>
      </c>
      <c r="GX722" t="s">
        <v>423</v>
      </c>
      <c r="GY722" t="s">
        <v>423</v>
      </c>
      <c r="GZ722" t="s">
        <v>423</v>
      </c>
      <c r="HA722" t="s">
        <v>423</v>
      </c>
      <c r="HB722" t="s">
        <v>423</v>
      </c>
      <c r="HC722" t="s">
        <v>431</v>
      </c>
      <c r="HD722" t="s">
        <v>432</v>
      </c>
      <c r="HE722" t="s">
        <v>432</v>
      </c>
      <c r="HF722" t="s">
        <v>432</v>
      </c>
      <c r="HG722" t="s">
        <v>432</v>
      </c>
      <c r="HH722" t="s">
        <v>423</v>
      </c>
      <c r="HI722" t="s">
        <v>423</v>
      </c>
      <c r="HJ722" t="s">
        <v>423</v>
      </c>
      <c r="HK722" t="s">
        <v>423</v>
      </c>
      <c r="HL722" t="s">
        <v>431</v>
      </c>
      <c r="HM722" t="s">
        <v>423</v>
      </c>
      <c r="HN722" t="s">
        <v>423</v>
      </c>
      <c r="HP722" t="s">
        <v>423</v>
      </c>
      <c r="HR722" t="s">
        <v>423</v>
      </c>
      <c r="HT722" t="s">
        <v>431</v>
      </c>
      <c r="HV722" t="s">
        <v>423</v>
      </c>
      <c r="HW722" t="s">
        <v>423</v>
      </c>
      <c r="HX722" t="s">
        <v>431</v>
      </c>
      <c r="HY722" t="s">
        <v>423</v>
      </c>
      <c r="HZ722" t="s">
        <v>423</v>
      </c>
      <c r="IA722" t="s">
        <v>423</v>
      </c>
      <c r="IB722" t="s">
        <v>423</v>
      </c>
      <c r="IC722" t="s">
        <v>431</v>
      </c>
      <c r="ID722" t="s">
        <v>423</v>
      </c>
      <c r="IE722" t="s">
        <v>423</v>
      </c>
      <c r="IF722" t="s">
        <v>423</v>
      </c>
      <c r="IG722" t="s">
        <v>423</v>
      </c>
      <c r="IH722" t="s">
        <v>431</v>
      </c>
      <c r="II722" t="s">
        <v>423</v>
      </c>
      <c r="IJ722" t="s">
        <v>423</v>
      </c>
      <c r="IK722" t="s">
        <v>431</v>
      </c>
      <c r="IL722" t="s">
        <v>423</v>
      </c>
      <c r="IM722" t="s">
        <v>423</v>
      </c>
      <c r="IN722" t="s">
        <v>423</v>
      </c>
      <c r="IO722" t="s">
        <v>431</v>
      </c>
      <c r="IP722" t="s">
        <v>423</v>
      </c>
      <c r="IQ722" t="s">
        <v>423</v>
      </c>
      <c r="IR722" t="s">
        <v>423</v>
      </c>
      <c r="IS722" t="s">
        <v>431</v>
      </c>
      <c r="IT722" t="s">
        <v>423</v>
      </c>
      <c r="IU722" t="s">
        <v>423</v>
      </c>
      <c r="IV722" t="s">
        <v>423</v>
      </c>
      <c r="IX722" t="s">
        <v>431</v>
      </c>
      <c r="IZ722" t="s">
        <v>423</v>
      </c>
      <c r="JB722" t="s">
        <v>423</v>
      </c>
      <c r="JD722" t="s">
        <v>2615</v>
      </c>
      <c r="JE722" t="s">
        <v>2616</v>
      </c>
      <c r="JF722" t="s">
        <v>2617</v>
      </c>
      <c r="JG722" t="s">
        <v>2618</v>
      </c>
      <c r="JH722" t="s">
        <v>2619</v>
      </c>
      <c r="JI722" t="s">
        <v>423</v>
      </c>
      <c r="JJ722" t="s">
        <v>423</v>
      </c>
      <c r="JK722" t="s">
        <v>423</v>
      </c>
      <c r="JL722" t="s">
        <v>431</v>
      </c>
      <c r="JM722" t="s">
        <v>423</v>
      </c>
      <c r="JN722" t="s">
        <v>423</v>
      </c>
      <c r="JO722" t="s">
        <v>423</v>
      </c>
      <c r="JP722" t="s">
        <v>423</v>
      </c>
      <c r="JQ722" t="s">
        <v>423</v>
      </c>
      <c r="JR722" t="s">
        <v>423</v>
      </c>
      <c r="JS722" t="s">
        <v>423</v>
      </c>
      <c r="JT722" t="s">
        <v>431</v>
      </c>
      <c r="JU722" t="s">
        <v>423</v>
      </c>
      <c r="JV722" t="s">
        <v>423</v>
      </c>
      <c r="JW722" t="s">
        <v>423</v>
      </c>
      <c r="JX722" t="s">
        <v>423</v>
      </c>
      <c r="JY722" t="s">
        <v>423</v>
      </c>
      <c r="JZ722" t="s">
        <v>423</v>
      </c>
      <c r="KA722" t="s">
        <v>423</v>
      </c>
      <c r="KB722" t="s">
        <v>423</v>
      </c>
      <c r="KC722" t="s">
        <v>423</v>
      </c>
      <c r="KD722" t="s">
        <v>423</v>
      </c>
      <c r="KE722" t="s">
        <v>423</v>
      </c>
      <c r="KF722" t="s">
        <v>423</v>
      </c>
      <c r="KG722" t="s">
        <v>423</v>
      </c>
      <c r="KH722" t="s">
        <v>423</v>
      </c>
      <c r="KI722" t="s">
        <v>423</v>
      </c>
      <c r="KJ722" t="s">
        <v>423</v>
      </c>
      <c r="KK722" t="s">
        <v>423</v>
      </c>
      <c r="KL722" t="s">
        <v>423</v>
      </c>
      <c r="KM722" t="s">
        <v>423</v>
      </c>
      <c r="KN722" t="s">
        <v>423</v>
      </c>
      <c r="KO722" t="s">
        <v>423</v>
      </c>
      <c r="KP722" t="s">
        <v>423</v>
      </c>
      <c r="KQ722" t="s">
        <v>431</v>
      </c>
      <c r="KR722" t="s">
        <v>423</v>
      </c>
      <c r="KS722" t="s">
        <v>423</v>
      </c>
      <c r="KT722" t="s">
        <v>423</v>
      </c>
      <c r="KU722" t="s">
        <v>423</v>
      </c>
      <c r="KV722" t="s">
        <v>423</v>
      </c>
      <c r="KW722" t="s">
        <v>431</v>
      </c>
      <c r="KY722" t="s">
        <v>431</v>
      </c>
      <c r="KZ722" t="s">
        <v>432</v>
      </c>
      <c r="LA722" t="s">
        <v>432</v>
      </c>
      <c r="LB722" t="s">
        <v>432</v>
      </c>
      <c r="LC722" t="s">
        <v>432</v>
      </c>
      <c r="LD722" t="s">
        <v>432</v>
      </c>
      <c r="LE722" t="s">
        <v>432</v>
      </c>
      <c r="LF722" t="s">
        <v>432</v>
      </c>
      <c r="LG722" t="s">
        <v>432</v>
      </c>
      <c r="LH722" t="s">
        <v>432</v>
      </c>
      <c r="LI722" t="s">
        <v>432</v>
      </c>
      <c r="LK722" t="s">
        <v>431</v>
      </c>
      <c r="LL722" t="s">
        <v>423</v>
      </c>
      <c r="LM722" t="s">
        <v>423</v>
      </c>
      <c r="LN722" t="s">
        <v>423</v>
      </c>
      <c r="LO722" t="s">
        <v>439</v>
      </c>
      <c r="LP722" t="s">
        <v>432</v>
      </c>
      <c r="LQ722" t="s">
        <v>432</v>
      </c>
      <c r="LR722" t="s">
        <v>432</v>
      </c>
      <c r="LS722" t="s">
        <v>432</v>
      </c>
      <c r="LT722" t="s">
        <v>432</v>
      </c>
      <c r="LU722" t="s">
        <v>423</v>
      </c>
      <c r="LV722" t="s">
        <v>423</v>
      </c>
      <c r="LW722" t="s">
        <v>431</v>
      </c>
      <c r="LX722" t="s">
        <v>423</v>
      </c>
      <c r="LY722" t="s">
        <v>423</v>
      </c>
      <c r="LZ722" t="s">
        <v>423</v>
      </c>
      <c r="MA722" t="s">
        <v>423</v>
      </c>
      <c r="MB722" t="s">
        <v>431</v>
      </c>
      <c r="MC722" t="s">
        <v>423</v>
      </c>
      <c r="MD722" t="s">
        <v>423</v>
      </c>
      <c r="ME722" t="s">
        <v>423</v>
      </c>
      <c r="MF722" t="s">
        <v>423</v>
      </c>
      <c r="MG722" t="s">
        <v>423</v>
      </c>
      <c r="MH722" t="s">
        <v>423</v>
      </c>
      <c r="MI722" t="s">
        <v>423</v>
      </c>
      <c r="MJ722" t="s">
        <v>423</v>
      </c>
      <c r="MK722" t="s">
        <v>423</v>
      </c>
      <c r="ML722" t="s">
        <v>431</v>
      </c>
      <c r="MN722">
        <v>1151.06</v>
      </c>
      <c r="MO722">
        <v>735.75</v>
      </c>
      <c r="NE722">
        <v>102.02</v>
      </c>
      <c r="NT722">
        <v>138.27000000000001</v>
      </c>
      <c r="OJ722">
        <v>108.74</v>
      </c>
      <c r="OT722">
        <v>66.28</v>
      </c>
    </row>
    <row r="723" spans="1:410" ht="12.75" customHeight="1" x14ac:dyDescent="0.2">
      <c r="A723">
        <v>882</v>
      </c>
      <c r="B723" t="str">
        <f t="shared" si="506"/>
        <v>15-30min</v>
      </c>
      <c r="C723" t="str">
        <f t="shared" si="507"/>
        <v>seul</v>
      </c>
      <c r="D723" t="str">
        <f t="shared" si="508"/>
        <v>20-30m2</v>
      </c>
      <c r="E723" t="str">
        <f t="shared" si="509"/>
        <v>tout à fait</v>
      </c>
      <c r="F723" t="str">
        <f t="shared" si="510"/>
        <v>aucune</v>
      </c>
      <c r="G723" t="str">
        <f t="shared" si="511"/>
        <v>echelon 0bis</v>
      </c>
      <c r="H723" t="str">
        <f t="shared" si="512"/>
        <v>non</v>
      </c>
      <c r="I723" t="s">
        <v>423</v>
      </c>
      <c r="J723" t="str">
        <f t="shared" si="513"/>
        <v>souvent</v>
      </c>
      <c r="K723" t="str">
        <f t="shared" si="514"/>
        <v>jamais</v>
      </c>
      <c r="L723" t="str">
        <f t="shared" si="515"/>
        <v>pas commentaire</v>
      </c>
      <c r="M723" t="str">
        <f t="shared" si="516"/>
        <v>0-1h</v>
      </c>
      <c r="N723" t="str">
        <f t="shared" si="517"/>
        <v>4-6h</v>
      </c>
      <c r="O723" t="str">
        <f t="shared" si="518"/>
        <v>souvent</v>
      </c>
      <c r="P723" t="str">
        <f t="shared" si="519"/>
        <v>souvent</v>
      </c>
      <c r="Q723" t="str">
        <f t="shared" si="520"/>
        <v>souvent</v>
      </c>
      <c r="R723" t="s">
        <v>425</v>
      </c>
      <c r="S723" t="s">
        <v>425</v>
      </c>
      <c r="T723" t="s">
        <v>425</v>
      </c>
      <c r="U723" t="s">
        <v>427</v>
      </c>
      <c r="V723" t="s">
        <v>428</v>
      </c>
      <c r="W723" t="s">
        <v>440</v>
      </c>
      <c r="X723" t="s">
        <v>430</v>
      </c>
      <c r="Y723" t="s">
        <v>429</v>
      </c>
      <c r="Z723" t="s">
        <v>424</v>
      </c>
      <c r="AA723" t="s">
        <v>424</v>
      </c>
      <c r="AB723" t="s">
        <v>425</v>
      </c>
      <c r="AC723" t="s">
        <v>424</v>
      </c>
      <c r="AD723" t="str">
        <f t="shared" si="521"/>
        <v>2 semaines avant</v>
      </c>
      <c r="AE723" t="str">
        <f t="shared" si="522"/>
        <v>plutôt oui</v>
      </c>
      <c r="AF723" t="str">
        <f t="shared" si="523"/>
        <v>très bonnes</v>
      </c>
      <c r="AG723" t="str">
        <f t="shared" si="524"/>
        <v>régulièrement</v>
      </c>
      <c r="AH723" t="str">
        <f t="shared" si="525"/>
        <v>régulièrement</v>
      </c>
      <c r="AI723" t="str">
        <f t="shared" si="526"/>
        <v>parfois</v>
      </c>
      <c r="AJ723" t="str">
        <f t="shared" si="527"/>
        <v>jamais</v>
      </c>
      <c r="AK723" t="str">
        <f t="shared" si="528"/>
        <v>1-5h</v>
      </c>
      <c r="AL723" t="str">
        <f t="shared" si="529"/>
        <v>plutôt oui</v>
      </c>
      <c r="AM723" t="str">
        <f t="shared" si="530"/>
        <v>plutôt non</v>
      </c>
      <c r="AN723" t="str">
        <f t="shared" si="531"/>
        <v>3-6h</v>
      </c>
      <c r="AO723" t="str">
        <f t="shared" si="532"/>
        <v>rarement</v>
      </c>
      <c r="AP723" t="str">
        <f t="shared" si="533"/>
        <v>plutôt oui</v>
      </c>
      <c r="AQ723" t="str">
        <f t="shared" si="534"/>
        <v>1/semaine</v>
      </c>
      <c r="AR723" t="str">
        <f t="shared" si="535"/>
        <v>régulièrement</v>
      </c>
      <c r="AS723" t="str">
        <f t="shared" si="536"/>
        <v>2-4h</v>
      </c>
      <c r="AT723" t="str">
        <f t="shared" si="537"/>
        <v>plutôt satisfaisante</v>
      </c>
      <c r="AU723" t="str">
        <f t="shared" si="538"/>
        <v>plutôt oui</v>
      </c>
      <c r="AV723" t="str">
        <f t="shared" si="539"/>
        <v>plutôt oui</v>
      </c>
      <c r="AW723" t="str">
        <f t="shared" si="540"/>
        <v>plutôt oui</v>
      </c>
      <c r="AX723" t="str">
        <f t="shared" si="541"/>
        <v>plutôt oui</v>
      </c>
      <c r="AY723" t="str">
        <f t="shared" si="542"/>
        <v>plutôt oui</v>
      </c>
      <c r="AZ723" t="str">
        <f t="shared" si="543"/>
        <v>4A</v>
      </c>
      <c r="BA723" t="str">
        <f t="shared" si="544"/>
        <v>GP</v>
      </c>
      <c r="BB723" t="str">
        <f t="shared" si="545"/>
        <v>classique</v>
      </c>
      <c r="BC723" t="str">
        <f t="shared" si="546"/>
        <v>oui</v>
      </c>
      <c r="BD723" t="str">
        <f t="shared" si="547"/>
        <v>post-bac</v>
      </c>
      <c r="BE723" t="str">
        <f t="shared" si="548"/>
        <v>Fr</v>
      </c>
      <c r="BF723" t="str">
        <f t="shared" si="549"/>
        <v>50-75%</v>
      </c>
      <c r="BG723" t="str">
        <f t="shared" si="550"/>
        <v>10-25%</v>
      </c>
      <c r="BH723" t="s">
        <v>423</v>
      </c>
      <c r="BI723" t="str">
        <f t="shared" si="551"/>
        <v>aucun</v>
      </c>
      <c r="BJ723" t="s">
        <v>423</v>
      </c>
      <c r="BK723" t="s">
        <v>423</v>
      </c>
      <c r="BL723" t="s">
        <v>431</v>
      </c>
      <c r="BM723" t="s">
        <v>423</v>
      </c>
      <c r="BN723" t="s">
        <v>431</v>
      </c>
      <c r="BO723" t="s">
        <v>423</v>
      </c>
      <c r="BP723" t="s">
        <v>423</v>
      </c>
      <c r="BR723" t="s">
        <v>423</v>
      </c>
      <c r="BS723" t="s">
        <v>423</v>
      </c>
      <c r="BT723" t="s">
        <v>431</v>
      </c>
      <c r="BU723" t="s">
        <v>423</v>
      </c>
      <c r="BV723" t="s">
        <v>431</v>
      </c>
      <c r="BW723" t="s">
        <v>423</v>
      </c>
      <c r="BX723" t="s">
        <v>423</v>
      </c>
      <c r="BY723" t="s">
        <v>423</v>
      </c>
      <c r="BZ723" t="s">
        <v>423</v>
      </c>
      <c r="CA723" t="s">
        <v>432</v>
      </c>
      <c r="CB723" t="s">
        <v>432</v>
      </c>
      <c r="CC723" t="s">
        <v>432</v>
      </c>
      <c r="CD723" t="s">
        <v>432</v>
      </c>
      <c r="CE723" t="s">
        <v>431</v>
      </c>
      <c r="CF723" t="s">
        <v>431</v>
      </c>
      <c r="CG723" t="s">
        <v>423</v>
      </c>
      <c r="CH723" t="s">
        <v>423</v>
      </c>
      <c r="CI723" t="s">
        <v>423</v>
      </c>
      <c r="CJ723" t="s">
        <v>423</v>
      </c>
      <c r="CK723" t="s">
        <v>423</v>
      </c>
      <c r="CL723" t="s">
        <v>423</v>
      </c>
      <c r="CM723" t="s">
        <v>423</v>
      </c>
      <c r="CN723" t="s">
        <v>423</v>
      </c>
      <c r="CO723" t="s">
        <v>432</v>
      </c>
      <c r="CP723" t="s">
        <v>432</v>
      </c>
      <c r="CQ723" t="s">
        <v>432</v>
      </c>
      <c r="CR723" t="s">
        <v>432</v>
      </c>
      <c r="CT723" t="s">
        <v>432</v>
      </c>
      <c r="CU723" t="s">
        <v>423</v>
      </c>
      <c r="CV723" t="s">
        <v>423</v>
      </c>
      <c r="CW723" t="s">
        <v>431</v>
      </c>
      <c r="CX723" t="s">
        <v>423</v>
      </c>
      <c r="CY723" t="s">
        <v>423</v>
      </c>
      <c r="CZ723" t="s">
        <v>423</v>
      </c>
      <c r="DA723" t="s">
        <v>423</v>
      </c>
      <c r="DB723" t="s">
        <v>423</v>
      </c>
      <c r="DC723" t="s">
        <v>431</v>
      </c>
      <c r="DD723" t="s">
        <v>432</v>
      </c>
      <c r="DE723" t="s">
        <v>432</v>
      </c>
      <c r="DF723" t="s">
        <v>432</v>
      </c>
      <c r="DG723" t="s">
        <v>432</v>
      </c>
      <c r="DH723" t="s">
        <v>423</v>
      </c>
      <c r="DI723" t="s">
        <v>423</v>
      </c>
      <c r="DJ723" t="s">
        <v>423</v>
      </c>
      <c r="DK723" t="s">
        <v>431</v>
      </c>
      <c r="DL723" t="s">
        <v>423</v>
      </c>
      <c r="DM723" t="s">
        <v>423</v>
      </c>
      <c r="DN723" t="s">
        <v>423</v>
      </c>
      <c r="DO723" t="s">
        <v>431</v>
      </c>
      <c r="DP723" t="s">
        <v>423</v>
      </c>
      <c r="DQ723" t="s">
        <v>423</v>
      </c>
      <c r="DR723" t="s">
        <v>423</v>
      </c>
      <c r="DS723" t="s">
        <v>423</v>
      </c>
      <c r="DT723" t="s">
        <v>423</v>
      </c>
      <c r="DU723" t="s">
        <v>431</v>
      </c>
      <c r="DV723" t="s">
        <v>423</v>
      </c>
      <c r="DW723" t="s">
        <v>423</v>
      </c>
      <c r="DX723" t="s">
        <v>423</v>
      </c>
      <c r="DY723" t="s">
        <v>431</v>
      </c>
      <c r="DZ723" t="s">
        <v>423</v>
      </c>
      <c r="EA723" t="s">
        <v>423</v>
      </c>
      <c r="EB723" t="s">
        <v>423</v>
      </c>
      <c r="EC723" t="s">
        <v>431</v>
      </c>
      <c r="ED723" t="s">
        <v>423</v>
      </c>
      <c r="EE723" t="s">
        <v>423</v>
      </c>
      <c r="EF723" t="s">
        <v>437</v>
      </c>
      <c r="EG723" t="s">
        <v>434</v>
      </c>
      <c r="EH723" t="s">
        <v>438</v>
      </c>
      <c r="EI723" t="s">
        <v>436</v>
      </c>
      <c r="EJ723" t="s">
        <v>433</v>
      </c>
      <c r="EK723" t="s">
        <v>435</v>
      </c>
      <c r="EL723" t="s">
        <v>425</v>
      </c>
      <c r="EM723" t="s">
        <v>425</v>
      </c>
      <c r="EN723" t="s">
        <v>425</v>
      </c>
      <c r="EO723" t="s">
        <v>427</v>
      </c>
      <c r="EP723" t="s">
        <v>428</v>
      </c>
      <c r="EQ723" t="s">
        <v>440</v>
      </c>
      <c r="ER723" t="s">
        <v>430</v>
      </c>
      <c r="ES723" t="s">
        <v>429</v>
      </c>
      <c r="ET723" t="s">
        <v>424</v>
      </c>
      <c r="EU723" t="s">
        <v>424</v>
      </c>
      <c r="EV723" t="s">
        <v>425</v>
      </c>
      <c r="EW723" t="s">
        <v>424</v>
      </c>
      <c r="EX723" t="s">
        <v>423</v>
      </c>
      <c r="EY723" t="s">
        <v>423</v>
      </c>
      <c r="EZ723" t="s">
        <v>431</v>
      </c>
      <c r="FA723" t="s">
        <v>423</v>
      </c>
      <c r="FB723" t="s">
        <v>423</v>
      </c>
      <c r="FC723" t="s">
        <v>423</v>
      </c>
      <c r="FD723" t="s">
        <v>423</v>
      </c>
      <c r="FE723" t="s">
        <v>431</v>
      </c>
      <c r="FF723" t="s">
        <v>423</v>
      </c>
      <c r="FG723" t="s">
        <v>423</v>
      </c>
      <c r="FH723" t="s">
        <v>431</v>
      </c>
      <c r="FI723" t="s">
        <v>423</v>
      </c>
      <c r="FJ723" t="s">
        <v>423</v>
      </c>
      <c r="FK723" t="s">
        <v>423</v>
      </c>
      <c r="FL723" t="s">
        <v>423</v>
      </c>
      <c r="FM723" t="s">
        <v>431</v>
      </c>
      <c r="FN723" t="s">
        <v>423</v>
      </c>
      <c r="FO723" t="s">
        <v>423</v>
      </c>
      <c r="FP723" t="s">
        <v>423</v>
      </c>
      <c r="FQ723" t="s">
        <v>431</v>
      </c>
      <c r="FR723" t="s">
        <v>423</v>
      </c>
      <c r="FS723" t="s">
        <v>423</v>
      </c>
      <c r="FT723" t="s">
        <v>423</v>
      </c>
      <c r="FU723" t="s">
        <v>423</v>
      </c>
      <c r="FV723" t="s">
        <v>431</v>
      </c>
      <c r="FW723" t="s">
        <v>423</v>
      </c>
      <c r="FX723" t="s">
        <v>423</v>
      </c>
      <c r="FZ723" t="s">
        <v>423</v>
      </c>
      <c r="GB723" t="s">
        <v>423</v>
      </c>
      <c r="GD723" t="s">
        <v>431</v>
      </c>
      <c r="GE723" t="s">
        <v>2620</v>
      </c>
      <c r="GF723" t="s">
        <v>431</v>
      </c>
      <c r="GG723" t="s">
        <v>423</v>
      </c>
      <c r="GH723" t="s">
        <v>423</v>
      </c>
      <c r="GI723" t="s">
        <v>423</v>
      </c>
      <c r="GJ723" t="s">
        <v>423</v>
      </c>
      <c r="GK723" t="s">
        <v>431</v>
      </c>
      <c r="GL723" t="s">
        <v>423</v>
      </c>
      <c r="GM723" t="s">
        <v>423</v>
      </c>
      <c r="GN723" t="s">
        <v>431</v>
      </c>
      <c r="GO723" t="s">
        <v>423</v>
      </c>
      <c r="GP723" t="s">
        <v>423</v>
      </c>
      <c r="GQ723" t="s">
        <v>423</v>
      </c>
      <c r="GR723" t="s">
        <v>423</v>
      </c>
      <c r="GS723" t="s">
        <v>431</v>
      </c>
      <c r="GT723" t="s">
        <v>423</v>
      </c>
      <c r="GU723" t="s">
        <v>423</v>
      </c>
      <c r="GV723" t="s">
        <v>423</v>
      </c>
      <c r="GW723" t="s">
        <v>431</v>
      </c>
      <c r="GX723" t="s">
        <v>423</v>
      </c>
      <c r="GY723" t="s">
        <v>423</v>
      </c>
      <c r="GZ723" t="s">
        <v>423</v>
      </c>
      <c r="HA723" t="s">
        <v>423</v>
      </c>
      <c r="HB723" t="s">
        <v>431</v>
      </c>
      <c r="HC723" t="s">
        <v>423</v>
      </c>
      <c r="HD723" t="s">
        <v>423</v>
      </c>
      <c r="HE723" t="s">
        <v>431</v>
      </c>
      <c r="HF723" t="s">
        <v>423</v>
      </c>
      <c r="HG723" t="s">
        <v>423</v>
      </c>
      <c r="HH723" t="s">
        <v>423</v>
      </c>
      <c r="HI723" t="s">
        <v>423</v>
      </c>
      <c r="HJ723" t="s">
        <v>431</v>
      </c>
      <c r="HK723" t="s">
        <v>423</v>
      </c>
      <c r="HL723" t="s">
        <v>423</v>
      </c>
      <c r="HM723" t="s">
        <v>423</v>
      </c>
      <c r="HN723" t="s">
        <v>423</v>
      </c>
      <c r="HP723" t="s">
        <v>431</v>
      </c>
      <c r="HQ723" t="s">
        <v>2621</v>
      </c>
      <c r="HR723" t="s">
        <v>423</v>
      </c>
      <c r="HT723" t="s">
        <v>423</v>
      </c>
      <c r="HV723" t="s">
        <v>423</v>
      </c>
      <c r="HW723" t="s">
        <v>423</v>
      </c>
      <c r="HX723" t="s">
        <v>431</v>
      </c>
      <c r="HY723" t="s">
        <v>423</v>
      </c>
      <c r="HZ723" t="s">
        <v>423</v>
      </c>
      <c r="IA723" t="s">
        <v>423</v>
      </c>
      <c r="IB723" t="s">
        <v>423</v>
      </c>
      <c r="IC723" t="s">
        <v>431</v>
      </c>
      <c r="ID723" t="s">
        <v>423</v>
      </c>
      <c r="IE723" t="s">
        <v>423</v>
      </c>
      <c r="IF723" t="s">
        <v>423</v>
      </c>
      <c r="IG723" t="s">
        <v>431</v>
      </c>
      <c r="IH723" t="s">
        <v>423</v>
      </c>
      <c r="II723" t="s">
        <v>423</v>
      </c>
      <c r="IJ723" t="s">
        <v>423</v>
      </c>
      <c r="IK723" t="s">
        <v>431</v>
      </c>
      <c r="IL723" t="s">
        <v>423</v>
      </c>
      <c r="IM723" t="s">
        <v>423</v>
      </c>
      <c r="IN723" t="s">
        <v>423</v>
      </c>
      <c r="IO723" t="s">
        <v>431</v>
      </c>
      <c r="IP723" t="s">
        <v>423</v>
      </c>
      <c r="IQ723" t="s">
        <v>423</v>
      </c>
      <c r="IR723" t="s">
        <v>423</v>
      </c>
      <c r="IS723" t="s">
        <v>431</v>
      </c>
      <c r="IT723" t="s">
        <v>423</v>
      </c>
      <c r="IU723" t="s">
        <v>423</v>
      </c>
      <c r="IV723" t="s">
        <v>423</v>
      </c>
      <c r="IX723" t="s">
        <v>431</v>
      </c>
      <c r="IY723" t="s">
        <v>2622</v>
      </c>
      <c r="IZ723" t="s">
        <v>423</v>
      </c>
      <c r="JB723" t="s">
        <v>423</v>
      </c>
      <c r="JD723" t="s">
        <v>2623</v>
      </c>
      <c r="JE723" t="s">
        <v>2624</v>
      </c>
      <c r="JF723" t="s">
        <v>2625</v>
      </c>
      <c r="JG723" t="s">
        <v>2626</v>
      </c>
      <c r="JH723" t="s">
        <v>2627</v>
      </c>
      <c r="JI723" t="s">
        <v>423</v>
      </c>
      <c r="JJ723" t="s">
        <v>423</v>
      </c>
      <c r="JK723" t="s">
        <v>423</v>
      </c>
      <c r="JL723" t="s">
        <v>431</v>
      </c>
      <c r="JM723" t="s">
        <v>423</v>
      </c>
      <c r="JN723" t="s">
        <v>423</v>
      </c>
      <c r="JO723" t="s">
        <v>423</v>
      </c>
      <c r="JP723" t="s">
        <v>423</v>
      </c>
      <c r="JQ723" t="s">
        <v>423</v>
      </c>
      <c r="JR723" t="s">
        <v>423</v>
      </c>
      <c r="JS723" t="s">
        <v>423</v>
      </c>
      <c r="JT723" t="s">
        <v>431</v>
      </c>
      <c r="JU723" t="s">
        <v>423</v>
      </c>
      <c r="JV723" t="s">
        <v>423</v>
      </c>
      <c r="JW723" t="s">
        <v>423</v>
      </c>
      <c r="JX723" t="s">
        <v>423</v>
      </c>
      <c r="JY723" t="s">
        <v>423</v>
      </c>
      <c r="JZ723" t="s">
        <v>423</v>
      </c>
      <c r="KA723" t="s">
        <v>423</v>
      </c>
      <c r="KB723" t="s">
        <v>423</v>
      </c>
      <c r="KC723" t="s">
        <v>423</v>
      </c>
      <c r="KD723" t="s">
        <v>423</v>
      </c>
      <c r="KE723" t="s">
        <v>423</v>
      </c>
      <c r="KF723" t="s">
        <v>423</v>
      </c>
      <c r="KG723" t="s">
        <v>423</v>
      </c>
      <c r="KH723" t="s">
        <v>423</v>
      </c>
      <c r="KI723" t="s">
        <v>423</v>
      </c>
      <c r="KJ723" t="s">
        <v>423</v>
      </c>
      <c r="KK723" t="s">
        <v>423</v>
      </c>
      <c r="KL723" t="s">
        <v>423</v>
      </c>
      <c r="KM723" t="s">
        <v>423</v>
      </c>
      <c r="KN723" t="s">
        <v>423</v>
      </c>
      <c r="KO723" t="s">
        <v>423</v>
      </c>
      <c r="KP723" t="s">
        <v>423</v>
      </c>
      <c r="KQ723" t="s">
        <v>431</v>
      </c>
      <c r="KR723" t="s">
        <v>431</v>
      </c>
      <c r="KS723" t="s">
        <v>423</v>
      </c>
      <c r="KT723" t="s">
        <v>423</v>
      </c>
      <c r="KU723" t="s">
        <v>423</v>
      </c>
      <c r="KV723" t="s">
        <v>423</v>
      </c>
      <c r="KW723" t="s">
        <v>423</v>
      </c>
      <c r="KY723" t="s">
        <v>431</v>
      </c>
      <c r="KZ723" t="s">
        <v>432</v>
      </c>
      <c r="LA723" t="s">
        <v>432</v>
      </c>
      <c r="LB723" t="s">
        <v>432</v>
      </c>
      <c r="LC723" t="s">
        <v>432</v>
      </c>
      <c r="LD723" t="s">
        <v>432</v>
      </c>
      <c r="LE723" t="s">
        <v>432</v>
      </c>
      <c r="LF723" t="s">
        <v>432</v>
      </c>
      <c r="LG723" t="s">
        <v>432</v>
      </c>
      <c r="LH723" t="s">
        <v>432</v>
      </c>
      <c r="LI723" t="s">
        <v>432</v>
      </c>
      <c r="LK723" t="s">
        <v>431</v>
      </c>
      <c r="LL723" t="s">
        <v>423</v>
      </c>
      <c r="LM723" t="s">
        <v>423</v>
      </c>
      <c r="LN723" t="s">
        <v>423</v>
      </c>
      <c r="LO723" t="s">
        <v>439</v>
      </c>
      <c r="LP723" t="s">
        <v>432</v>
      </c>
      <c r="LQ723" t="s">
        <v>432</v>
      </c>
      <c r="LR723" t="s">
        <v>432</v>
      </c>
      <c r="LS723" t="s">
        <v>432</v>
      </c>
      <c r="LT723" t="s">
        <v>432</v>
      </c>
      <c r="LU723" t="s">
        <v>423</v>
      </c>
      <c r="LV723" t="s">
        <v>423</v>
      </c>
      <c r="LW723" t="s">
        <v>423</v>
      </c>
      <c r="LX723" t="s">
        <v>431</v>
      </c>
      <c r="LY723" t="s">
        <v>423</v>
      </c>
      <c r="LZ723" t="s">
        <v>423</v>
      </c>
      <c r="MA723" t="s">
        <v>423</v>
      </c>
      <c r="MB723" t="s">
        <v>423</v>
      </c>
      <c r="MC723" t="s">
        <v>431</v>
      </c>
      <c r="MD723" t="s">
        <v>423</v>
      </c>
      <c r="ME723" t="s">
        <v>423</v>
      </c>
      <c r="MF723" t="s">
        <v>423</v>
      </c>
      <c r="MG723" t="s">
        <v>423</v>
      </c>
      <c r="MH723" t="s">
        <v>423</v>
      </c>
      <c r="MI723" t="s">
        <v>423</v>
      </c>
      <c r="MJ723" t="s">
        <v>423</v>
      </c>
      <c r="MK723" t="s">
        <v>423</v>
      </c>
      <c r="ML723" t="s">
        <v>431</v>
      </c>
      <c r="MN723">
        <v>1181.8499999999999</v>
      </c>
      <c r="MO723">
        <v>88.54</v>
      </c>
      <c r="NE723">
        <v>247.65</v>
      </c>
      <c r="NT723">
        <v>245.28</v>
      </c>
      <c r="OJ723">
        <v>556.20000000000005</v>
      </c>
      <c r="OT723">
        <v>44.18</v>
      </c>
    </row>
    <row r="724" spans="1:410" ht="12.75" customHeight="1" x14ac:dyDescent="0.2">
      <c r="A724">
        <v>883</v>
      </c>
      <c r="B724" t="str">
        <f t="shared" si="506"/>
        <v>0-5min</v>
      </c>
      <c r="C724" t="str">
        <f t="shared" si="507"/>
        <v>seul</v>
      </c>
      <c r="D724" t="str">
        <f t="shared" si="508"/>
        <v>20-30m2</v>
      </c>
      <c r="E724" t="str">
        <f t="shared" si="509"/>
        <v>plutôt oui</v>
      </c>
      <c r="F724" t="str">
        <f t="shared" si="510"/>
        <v>aucune</v>
      </c>
      <c r="G724" t="str">
        <f t="shared" si="511"/>
        <v>non</v>
      </c>
      <c r="H724" t="str">
        <f t="shared" si="512"/>
        <v>non</v>
      </c>
      <c r="I724" t="s">
        <v>423</v>
      </c>
      <c r="J724" t="str">
        <f t="shared" si="513"/>
        <v>souvent</v>
      </c>
      <c r="K724" t="str">
        <f t="shared" si="514"/>
        <v>souvent</v>
      </c>
      <c r="L724" t="str">
        <f t="shared" si="515"/>
        <v>plutôt non</v>
      </c>
      <c r="M724" t="str">
        <f t="shared" si="516"/>
        <v>2-4h</v>
      </c>
      <c r="N724" t="str">
        <f t="shared" si="517"/>
        <v>4-6h</v>
      </c>
      <c r="O724" t="str">
        <f t="shared" si="518"/>
        <v>souvent</v>
      </c>
      <c r="P724" t="str">
        <f t="shared" si="519"/>
        <v>toujours</v>
      </c>
      <c r="Q724" t="str">
        <f t="shared" si="520"/>
        <v>toujours</v>
      </c>
      <c r="R724" t="s">
        <v>425</v>
      </c>
      <c r="S724" t="s">
        <v>425</v>
      </c>
      <c r="T724" t="s">
        <v>425</v>
      </c>
      <c r="U724" t="s">
        <v>428</v>
      </c>
      <c r="V724" t="s">
        <v>440</v>
      </c>
      <c r="W724" t="s">
        <v>440</v>
      </c>
      <c r="X724" t="s">
        <v>425</v>
      </c>
      <c r="Y724" t="s">
        <v>425</v>
      </c>
      <c r="Z724" t="s">
        <v>425</v>
      </c>
      <c r="AA724" t="s">
        <v>425</v>
      </c>
      <c r="AB724" t="s">
        <v>425</v>
      </c>
      <c r="AC724" t="s">
        <v>425</v>
      </c>
      <c r="AD724" t="str">
        <f t="shared" si="521"/>
        <v>semestre</v>
      </c>
      <c r="AE724" t="str">
        <f t="shared" si="522"/>
        <v>très</v>
      </c>
      <c r="AF724" t="str">
        <f t="shared" si="523"/>
        <v>très bonnes</v>
      </c>
      <c r="AG724" t="str">
        <f t="shared" si="524"/>
        <v>régulièrement</v>
      </c>
      <c r="AH724" t="str">
        <f t="shared" si="525"/>
        <v>régulièrement</v>
      </c>
      <c r="AI724" t="str">
        <f t="shared" si="526"/>
        <v>jamais</v>
      </c>
      <c r="AJ724" t="str">
        <f t="shared" si="527"/>
        <v>parfois</v>
      </c>
      <c r="AK724" t="str">
        <f t="shared" si="528"/>
        <v>5-10h</v>
      </c>
      <c r="AL724" t="str">
        <f t="shared" si="529"/>
        <v>plutôt oui</v>
      </c>
      <c r="AM724" t="str">
        <f t="shared" si="530"/>
        <v>plutôt oui</v>
      </c>
      <c r="AN724" t="str">
        <f t="shared" si="531"/>
        <v>1-3h</v>
      </c>
      <c r="AO724" t="str">
        <f t="shared" si="532"/>
        <v>jamais</v>
      </c>
      <c r="AP724" t="str">
        <f t="shared" si="533"/>
        <v>pas de spectacles</v>
      </c>
      <c r="AQ724" t="str">
        <f t="shared" si="534"/>
        <v>jamais</v>
      </c>
      <c r="AR724" t="str">
        <f t="shared" si="535"/>
        <v>parfois</v>
      </c>
      <c r="AS724" t="str">
        <f t="shared" si="536"/>
        <v>4-6h</v>
      </c>
      <c r="AT724" t="str">
        <f t="shared" si="537"/>
        <v>plutôt satisfaisante</v>
      </c>
      <c r="AU724" t="str">
        <f t="shared" si="538"/>
        <v>plutôt oui</v>
      </c>
      <c r="AV724" t="str">
        <f t="shared" si="539"/>
        <v>tout à fait</v>
      </c>
      <c r="AW724" t="str">
        <f t="shared" si="540"/>
        <v>tout à fait</v>
      </c>
      <c r="AX724" t="str">
        <f t="shared" si="541"/>
        <v>tout à fait</v>
      </c>
      <c r="AY724" t="str">
        <f t="shared" si="542"/>
        <v>tout à fait</v>
      </c>
      <c r="AZ724" t="str">
        <f t="shared" si="543"/>
        <v>4A</v>
      </c>
      <c r="BA724" t="str">
        <f t="shared" si="544"/>
        <v>GP</v>
      </c>
      <c r="BB724" t="str">
        <f t="shared" si="545"/>
        <v>classique</v>
      </c>
      <c r="BC724" t="str">
        <f t="shared" si="546"/>
        <v>non</v>
      </c>
      <c r="BD724" t="str">
        <f t="shared" si="547"/>
        <v>post-bac</v>
      </c>
      <c r="BE724" t="str">
        <f t="shared" si="548"/>
        <v>Fr</v>
      </c>
      <c r="BF724" t="str">
        <f t="shared" si="549"/>
        <v>10-25%</v>
      </c>
      <c r="BG724" t="str">
        <f t="shared" si="550"/>
        <v>50-75%</v>
      </c>
      <c r="BH724" t="s">
        <v>423</v>
      </c>
      <c r="BI724" t="str">
        <f t="shared" si="551"/>
        <v>1 par semestre</v>
      </c>
      <c r="BJ724" t="s">
        <v>431</v>
      </c>
      <c r="BK724" t="s">
        <v>423</v>
      </c>
      <c r="BL724" t="s">
        <v>423</v>
      </c>
      <c r="BM724" t="s">
        <v>423</v>
      </c>
      <c r="BN724" t="s">
        <v>431</v>
      </c>
      <c r="BO724" t="s">
        <v>423</v>
      </c>
      <c r="BP724" t="s">
        <v>423</v>
      </c>
      <c r="BR724" t="s">
        <v>423</v>
      </c>
      <c r="BS724" t="s">
        <v>423</v>
      </c>
      <c r="BT724" t="s">
        <v>431</v>
      </c>
      <c r="BU724" t="s">
        <v>423</v>
      </c>
      <c r="BV724" t="s">
        <v>423</v>
      </c>
      <c r="BW724" t="s">
        <v>431</v>
      </c>
      <c r="BX724" t="s">
        <v>423</v>
      </c>
      <c r="BY724" t="s">
        <v>423</v>
      </c>
      <c r="BZ724" t="s">
        <v>423</v>
      </c>
      <c r="CA724" t="s">
        <v>432</v>
      </c>
      <c r="CB724" t="s">
        <v>432</v>
      </c>
      <c r="CC724" t="s">
        <v>432</v>
      </c>
      <c r="CD724" t="s">
        <v>432</v>
      </c>
      <c r="CE724" t="s">
        <v>423</v>
      </c>
      <c r="CF724" t="s">
        <v>432</v>
      </c>
      <c r="CG724" t="s">
        <v>432</v>
      </c>
      <c r="CH724" t="s">
        <v>432</v>
      </c>
      <c r="CI724" t="s">
        <v>432</v>
      </c>
      <c r="CJ724" t="s">
        <v>432</v>
      </c>
      <c r="CK724" t="s">
        <v>432</v>
      </c>
      <c r="CL724" t="s">
        <v>432</v>
      </c>
      <c r="CM724" t="s">
        <v>432</v>
      </c>
      <c r="CN724" t="s">
        <v>423</v>
      </c>
      <c r="CO724" t="s">
        <v>432</v>
      </c>
      <c r="CP724" t="s">
        <v>432</v>
      </c>
      <c r="CQ724" t="s">
        <v>432</v>
      </c>
      <c r="CR724" t="s">
        <v>432</v>
      </c>
      <c r="CT724" t="s">
        <v>432</v>
      </c>
      <c r="CU724" t="s">
        <v>423</v>
      </c>
      <c r="CV724" t="s">
        <v>423</v>
      </c>
      <c r="CW724" t="s">
        <v>431</v>
      </c>
      <c r="CX724" t="s">
        <v>423</v>
      </c>
      <c r="CY724" t="s">
        <v>423</v>
      </c>
      <c r="CZ724" t="s">
        <v>423</v>
      </c>
      <c r="DA724" t="s">
        <v>431</v>
      </c>
      <c r="DB724" t="s">
        <v>423</v>
      </c>
      <c r="DC724" t="s">
        <v>423</v>
      </c>
      <c r="DD724" t="s">
        <v>423</v>
      </c>
      <c r="DE724" t="s">
        <v>423</v>
      </c>
      <c r="DF724" t="s">
        <v>431</v>
      </c>
      <c r="DG724" t="s">
        <v>423</v>
      </c>
      <c r="DH724" t="s">
        <v>423</v>
      </c>
      <c r="DI724" t="s">
        <v>431</v>
      </c>
      <c r="DJ724" t="s">
        <v>423</v>
      </c>
      <c r="DK724" t="s">
        <v>423</v>
      </c>
      <c r="DL724" t="s">
        <v>423</v>
      </c>
      <c r="DM724" t="s">
        <v>423</v>
      </c>
      <c r="DN724" t="s">
        <v>423</v>
      </c>
      <c r="DO724" t="s">
        <v>431</v>
      </c>
      <c r="DP724" t="s">
        <v>423</v>
      </c>
      <c r="DQ724" t="s">
        <v>423</v>
      </c>
      <c r="DR724" t="s">
        <v>423</v>
      </c>
      <c r="DS724" t="s">
        <v>423</v>
      </c>
      <c r="DT724" t="s">
        <v>423</v>
      </c>
      <c r="DU724" t="s">
        <v>431</v>
      </c>
      <c r="DV724" t="s">
        <v>423</v>
      </c>
      <c r="DW724" t="s">
        <v>423</v>
      </c>
      <c r="DX724" t="s">
        <v>431</v>
      </c>
      <c r="DY724" t="s">
        <v>423</v>
      </c>
      <c r="DZ724" t="s">
        <v>423</v>
      </c>
      <c r="EA724" t="s">
        <v>423</v>
      </c>
      <c r="EB724" t="s">
        <v>431</v>
      </c>
      <c r="EC724" t="s">
        <v>423</v>
      </c>
      <c r="ED724" t="s">
        <v>423</v>
      </c>
      <c r="EE724" t="s">
        <v>423</v>
      </c>
      <c r="EF724" t="s">
        <v>437</v>
      </c>
      <c r="EG724" t="s">
        <v>435</v>
      </c>
      <c r="EH724" t="s">
        <v>438</v>
      </c>
      <c r="EI724" t="s">
        <v>433</v>
      </c>
      <c r="EJ724" t="s">
        <v>436</v>
      </c>
      <c r="EK724" t="s">
        <v>434</v>
      </c>
      <c r="EL724" t="s">
        <v>425</v>
      </c>
      <c r="EM724" t="s">
        <v>425</v>
      </c>
      <c r="EN724" t="s">
        <v>425</v>
      </c>
      <c r="EO724" t="s">
        <v>428</v>
      </c>
      <c r="EP724" t="s">
        <v>440</v>
      </c>
      <c r="EQ724" t="s">
        <v>440</v>
      </c>
      <c r="ER724" t="s">
        <v>425</v>
      </c>
      <c r="ES724" t="s">
        <v>425</v>
      </c>
      <c r="ET724" t="s">
        <v>425</v>
      </c>
      <c r="EU724" t="s">
        <v>425</v>
      </c>
      <c r="EV724" t="s">
        <v>425</v>
      </c>
      <c r="EW724" t="s">
        <v>425</v>
      </c>
      <c r="EX724" t="s">
        <v>431</v>
      </c>
      <c r="EY724" t="s">
        <v>423</v>
      </c>
      <c r="EZ724" t="s">
        <v>423</v>
      </c>
      <c r="FA724" t="s">
        <v>423</v>
      </c>
      <c r="FB724" t="s">
        <v>423</v>
      </c>
      <c r="FC724" t="s">
        <v>423</v>
      </c>
      <c r="FD724" t="s">
        <v>431</v>
      </c>
      <c r="FE724" t="s">
        <v>423</v>
      </c>
      <c r="FF724" t="s">
        <v>423</v>
      </c>
      <c r="FG724" t="s">
        <v>423</v>
      </c>
      <c r="FH724" t="s">
        <v>431</v>
      </c>
      <c r="FI724" t="s">
        <v>423</v>
      </c>
      <c r="FJ724" t="s">
        <v>423</v>
      </c>
      <c r="FK724" t="s">
        <v>423</v>
      </c>
      <c r="FL724" t="s">
        <v>423</v>
      </c>
      <c r="FM724" t="s">
        <v>431</v>
      </c>
      <c r="FN724" t="s">
        <v>423</v>
      </c>
      <c r="FO724" t="s">
        <v>423</v>
      </c>
      <c r="FP724" t="s">
        <v>423</v>
      </c>
      <c r="FQ724" t="s">
        <v>431</v>
      </c>
      <c r="FR724" t="s">
        <v>423</v>
      </c>
      <c r="FS724" t="s">
        <v>423</v>
      </c>
      <c r="FT724" t="s">
        <v>423</v>
      </c>
      <c r="FU724" t="s">
        <v>423</v>
      </c>
      <c r="FV724" t="s">
        <v>423</v>
      </c>
      <c r="FW724" t="s">
        <v>431</v>
      </c>
      <c r="FX724" t="s">
        <v>423</v>
      </c>
      <c r="FZ724" t="s">
        <v>423</v>
      </c>
      <c r="GB724" t="s">
        <v>431</v>
      </c>
      <c r="GD724" t="s">
        <v>423</v>
      </c>
      <c r="GF724" t="s">
        <v>431</v>
      </c>
      <c r="GG724" t="s">
        <v>423</v>
      </c>
      <c r="GH724" t="s">
        <v>423</v>
      </c>
      <c r="GI724" t="s">
        <v>423</v>
      </c>
      <c r="GJ724" t="s">
        <v>431</v>
      </c>
      <c r="GK724" t="s">
        <v>423</v>
      </c>
      <c r="GL724" t="s">
        <v>423</v>
      </c>
      <c r="GM724" t="s">
        <v>423</v>
      </c>
      <c r="GN724" t="s">
        <v>431</v>
      </c>
      <c r="GO724" t="s">
        <v>423</v>
      </c>
      <c r="GP724" t="s">
        <v>423</v>
      </c>
      <c r="GQ724" t="s">
        <v>423</v>
      </c>
      <c r="GR724" t="s">
        <v>431</v>
      </c>
      <c r="GS724" t="s">
        <v>423</v>
      </c>
      <c r="GT724" t="s">
        <v>423</v>
      </c>
      <c r="GU724" t="s">
        <v>423</v>
      </c>
      <c r="GV724" t="s">
        <v>423</v>
      </c>
      <c r="GW724" t="s">
        <v>423</v>
      </c>
      <c r="GX724" t="s">
        <v>431</v>
      </c>
      <c r="GY724" t="s">
        <v>423</v>
      </c>
      <c r="GZ724" t="s">
        <v>423</v>
      </c>
      <c r="HA724" t="s">
        <v>423</v>
      </c>
      <c r="HB724" t="s">
        <v>423</v>
      </c>
      <c r="HC724" t="s">
        <v>431</v>
      </c>
      <c r="HD724" t="s">
        <v>432</v>
      </c>
      <c r="HE724" t="s">
        <v>432</v>
      </c>
      <c r="HF724" t="s">
        <v>432</v>
      </c>
      <c r="HG724" t="s">
        <v>432</v>
      </c>
      <c r="HH724" t="s">
        <v>423</v>
      </c>
      <c r="HI724" t="s">
        <v>423</v>
      </c>
      <c r="HJ724" t="s">
        <v>423</v>
      </c>
      <c r="HK724" t="s">
        <v>423</v>
      </c>
      <c r="HL724" t="s">
        <v>423</v>
      </c>
      <c r="HM724" t="s">
        <v>431</v>
      </c>
      <c r="HN724" t="s">
        <v>423</v>
      </c>
      <c r="HP724" t="s">
        <v>423</v>
      </c>
      <c r="HR724" t="s">
        <v>431</v>
      </c>
      <c r="HT724" t="s">
        <v>423</v>
      </c>
      <c r="HV724" t="s">
        <v>423</v>
      </c>
      <c r="HW724" t="s">
        <v>423</v>
      </c>
      <c r="HX724" t="s">
        <v>423</v>
      </c>
      <c r="HY724" t="s">
        <v>431</v>
      </c>
      <c r="HZ724" t="s">
        <v>423</v>
      </c>
      <c r="IA724" t="s">
        <v>423</v>
      </c>
      <c r="IB724" t="s">
        <v>423</v>
      </c>
      <c r="IC724" t="s">
        <v>431</v>
      </c>
      <c r="ID724" t="s">
        <v>423</v>
      </c>
      <c r="IE724" t="s">
        <v>423</v>
      </c>
      <c r="IF724" t="s">
        <v>423</v>
      </c>
      <c r="IG724" t="s">
        <v>431</v>
      </c>
      <c r="IH724" t="s">
        <v>423</v>
      </c>
      <c r="II724" t="s">
        <v>423</v>
      </c>
      <c r="IJ724" t="s">
        <v>431</v>
      </c>
      <c r="IK724" t="s">
        <v>423</v>
      </c>
      <c r="IL724" t="s">
        <v>423</v>
      </c>
      <c r="IM724" t="s">
        <v>423</v>
      </c>
      <c r="IN724" t="s">
        <v>431</v>
      </c>
      <c r="IO724" t="s">
        <v>423</v>
      </c>
      <c r="IP724" t="s">
        <v>423</v>
      </c>
      <c r="IQ724" t="s">
        <v>423</v>
      </c>
      <c r="IR724" t="s">
        <v>431</v>
      </c>
      <c r="IS724" t="s">
        <v>423</v>
      </c>
      <c r="IT724" t="s">
        <v>423</v>
      </c>
      <c r="IU724" t="s">
        <v>423</v>
      </c>
      <c r="IV724" t="s">
        <v>431</v>
      </c>
      <c r="IX724" t="s">
        <v>423</v>
      </c>
      <c r="IZ724" t="s">
        <v>423</v>
      </c>
      <c r="JB724" t="s">
        <v>423</v>
      </c>
      <c r="JD724" t="s">
        <v>2628</v>
      </c>
      <c r="JE724" t="s">
        <v>1393</v>
      </c>
      <c r="JF724" t="s">
        <v>2629</v>
      </c>
      <c r="JG724" t="s">
        <v>2630</v>
      </c>
      <c r="JH724" t="s">
        <v>2631</v>
      </c>
      <c r="JI724" t="s">
        <v>423</v>
      </c>
      <c r="JJ724" t="s">
        <v>423</v>
      </c>
      <c r="JK724" t="s">
        <v>423</v>
      </c>
      <c r="JL724" t="s">
        <v>431</v>
      </c>
      <c r="JM724" t="s">
        <v>423</v>
      </c>
      <c r="JN724" t="s">
        <v>423</v>
      </c>
      <c r="JO724" t="s">
        <v>423</v>
      </c>
      <c r="JP724" t="s">
        <v>423</v>
      </c>
      <c r="JQ724" t="s">
        <v>423</v>
      </c>
      <c r="JR724" t="s">
        <v>423</v>
      </c>
      <c r="JS724" t="s">
        <v>423</v>
      </c>
      <c r="JT724" t="s">
        <v>431</v>
      </c>
      <c r="JU724" t="s">
        <v>423</v>
      </c>
      <c r="JV724" t="s">
        <v>423</v>
      </c>
      <c r="JW724" t="s">
        <v>423</v>
      </c>
      <c r="JX724" t="s">
        <v>423</v>
      </c>
      <c r="JY724" t="s">
        <v>423</v>
      </c>
      <c r="JZ724" t="s">
        <v>423</v>
      </c>
      <c r="KA724" t="s">
        <v>423</v>
      </c>
      <c r="KB724" t="s">
        <v>423</v>
      </c>
      <c r="KC724" t="s">
        <v>423</v>
      </c>
      <c r="KD724" t="s">
        <v>423</v>
      </c>
      <c r="KE724" t="s">
        <v>423</v>
      </c>
      <c r="KF724" t="s">
        <v>423</v>
      </c>
      <c r="KG724" t="s">
        <v>423</v>
      </c>
      <c r="KH724" t="s">
        <v>423</v>
      </c>
      <c r="KI724" t="s">
        <v>423</v>
      </c>
      <c r="KJ724" t="s">
        <v>423</v>
      </c>
      <c r="KK724" t="s">
        <v>423</v>
      </c>
      <c r="KL724" t="s">
        <v>423</v>
      </c>
      <c r="KM724" t="s">
        <v>423</v>
      </c>
      <c r="KN724" t="s">
        <v>423</v>
      </c>
      <c r="KO724" t="s">
        <v>423</v>
      </c>
      <c r="KP724" t="s">
        <v>423</v>
      </c>
      <c r="KQ724" t="s">
        <v>431</v>
      </c>
      <c r="KR724" t="s">
        <v>423</v>
      </c>
      <c r="KS724" t="s">
        <v>423</v>
      </c>
      <c r="KT724" t="s">
        <v>423</v>
      </c>
      <c r="KU724" t="s">
        <v>423</v>
      </c>
      <c r="KV724" t="s">
        <v>423</v>
      </c>
      <c r="KW724" t="s">
        <v>431</v>
      </c>
      <c r="KY724" t="s">
        <v>431</v>
      </c>
      <c r="KZ724" t="s">
        <v>432</v>
      </c>
      <c r="LA724" t="s">
        <v>432</v>
      </c>
      <c r="LB724" t="s">
        <v>432</v>
      </c>
      <c r="LC724" t="s">
        <v>432</v>
      </c>
      <c r="LD724" t="s">
        <v>432</v>
      </c>
      <c r="LE724" t="s">
        <v>432</v>
      </c>
      <c r="LF724" t="s">
        <v>432</v>
      </c>
      <c r="LG724" t="s">
        <v>432</v>
      </c>
      <c r="LH724" t="s">
        <v>432</v>
      </c>
      <c r="LI724" t="s">
        <v>432</v>
      </c>
      <c r="LK724" t="s">
        <v>431</v>
      </c>
      <c r="LL724" t="s">
        <v>423</v>
      </c>
      <c r="LM724" t="s">
        <v>423</v>
      </c>
      <c r="LN724" t="s">
        <v>423</v>
      </c>
      <c r="LO724" t="s">
        <v>2632</v>
      </c>
      <c r="LP724" t="s">
        <v>432</v>
      </c>
      <c r="LQ724" t="s">
        <v>432</v>
      </c>
      <c r="LR724" t="s">
        <v>432</v>
      </c>
      <c r="LS724" t="s">
        <v>432</v>
      </c>
      <c r="LT724" t="s">
        <v>432</v>
      </c>
      <c r="LU724" t="s">
        <v>423</v>
      </c>
      <c r="LV724" t="s">
        <v>431</v>
      </c>
      <c r="LW724" t="s">
        <v>423</v>
      </c>
      <c r="LX724" t="s">
        <v>423</v>
      </c>
      <c r="LY724" t="s">
        <v>423</v>
      </c>
      <c r="LZ724" t="s">
        <v>423</v>
      </c>
      <c r="MA724" t="s">
        <v>423</v>
      </c>
      <c r="MB724" t="s">
        <v>423</v>
      </c>
      <c r="MC724" t="s">
        <v>423</v>
      </c>
      <c r="MD724" t="s">
        <v>423</v>
      </c>
      <c r="ME724" t="s">
        <v>431</v>
      </c>
      <c r="MF724" t="s">
        <v>423</v>
      </c>
      <c r="MG724" t="s">
        <v>423</v>
      </c>
      <c r="MH724" t="s">
        <v>423</v>
      </c>
      <c r="MI724" t="s">
        <v>423</v>
      </c>
      <c r="MJ724" t="s">
        <v>423</v>
      </c>
      <c r="MK724" t="s">
        <v>431</v>
      </c>
      <c r="ML724" t="s">
        <v>423</v>
      </c>
      <c r="MN724">
        <v>485.92</v>
      </c>
      <c r="MO724">
        <v>38.090000000000003</v>
      </c>
      <c r="NE724">
        <v>155.88999999999999</v>
      </c>
      <c r="NT724">
        <v>67.569999999999993</v>
      </c>
      <c r="OJ724">
        <v>143.15</v>
      </c>
      <c r="OT724">
        <v>81.22</v>
      </c>
    </row>
    <row r="725" spans="1:410" ht="12.75" customHeight="1" x14ac:dyDescent="0.2">
      <c r="A725">
        <v>884</v>
      </c>
      <c r="B725" t="str">
        <f t="shared" si="506"/>
        <v>5-15min</v>
      </c>
      <c r="C725" t="str">
        <f t="shared" si="507"/>
        <v>seul</v>
      </c>
      <c r="D725" t="str">
        <f t="shared" si="508"/>
        <v>10-20m2</v>
      </c>
      <c r="E725" t="str">
        <f t="shared" si="509"/>
        <v>tout à fait</v>
      </c>
      <c r="F725" t="str">
        <f t="shared" si="510"/>
        <v>aucune</v>
      </c>
      <c r="G725" t="str">
        <f t="shared" si="511"/>
        <v>non</v>
      </c>
      <c r="H725" t="str">
        <f t="shared" si="512"/>
        <v>non</v>
      </c>
      <c r="I725" t="s">
        <v>423</v>
      </c>
      <c r="J725" t="str">
        <f t="shared" si="513"/>
        <v>jamais</v>
      </c>
      <c r="K725" t="str">
        <f t="shared" si="514"/>
        <v>parfois</v>
      </c>
      <c r="L725" t="str">
        <f t="shared" si="515"/>
        <v>plutôt oui</v>
      </c>
      <c r="M725" t="str">
        <f t="shared" si="516"/>
        <v>0h</v>
      </c>
      <c r="N725" t="str">
        <f t="shared" si="517"/>
        <v>4-6h</v>
      </c>
      <c r="O725" t="str">
        <f t="shared" si="518"/>
        <v>jamais</v>
      </c>
      <c r="P725" t="str">
        <f t="shared" si="519"/>
        <v>jamais</v>
      </c>
      <c r="Q725" t="str">
        <f t="shared" si="520"/>
        <v>toujours</v>
      </c>
      <c r="R725" t="s">
        <v>425</v>
      </c>
      <c r="S725" t="s">
        <v>425</v>
      </c>
      <c r="T725" t="s">
        <v>425</v>
      </c>
      <c r="U725" t="s">
        <v>427</v>
      </c>
      <c r="V725" t="s">
        <v>428</v>
      </c>
      <c r="W725" t="s">
        <v>440</v>
      </c>
      <c r="X725" t="s">
        <v>429</v>
      </c>
      <c r="Y725" t="s">
        <v>429</v>
      </c>
      <c r="Z725" t="s">
        <v>424</v>
      </c>
      <c r="AA725" t="s">
        <v>429</v>
      </c>
      <c r="AB725" t="s">
        <v>425</v>
      </c>
      <c r="AC725" t="s">
        <v>424</v>
      </c>
      <c r="AD725" t="str">
        <f t="shared" si="521"/>
        <v>1 semaine avant</v>
      </c>
      <c r="AE725" t="str">
        <f t="shared" si="522"/>
        <v>plutôt oui</v>
      </c>
      <c r="AF725" t="str">
        <f t="shared" si="523"/>
        <v>très bonnes</v>
      </c>
      <c r="AG725" t="str">
        <f t="shared" si="524"/>
        <v>jamais</v>
      </c>
      <c r="AH725" t="str">
        <f t="shared" si="525"/>
        <v>régulièrement</v>
      </c>
      <c r="AI725" t="str">
        <f t="shared" si="526"/>
        <v>parfois</v>
      </c>
      <c r="AJ725" t="str">
        <f t="shared" si="527"/>
        <v>parfois</v>
      </c>
      <c r="AK725" t="str">
        <f t="shared" si="528"/>
        <v>non</v>
      </c>
      <c r="AL725" t="str">
        <f t="shared" si="529"/>
        <v>pas d'asso</v>
      </c>
      <c r="AM725" t="str">
        <f t="shared" si="530"/>
        <v>pas d'asso</v>
      </c>
      <c r="AN725" t="str">
        <f t="shared" si="531"/>
        <v>0-1h</v>
      </c>
      <c r="AO725" t="str">
        <f t="shared" si="532"/>
        <v>rarement</v>
      </c>
      <c r="AP725" t="str">
        <f t="shared" si="533"/>
        <v>tout à fait</v>
      </c>
      <c r="AQ725" t="str">
        <f t="shared" si="534"/>
        <v>jamais</v>
      </c>
      <c r="AR725" t="str">
        <f t="shared" si="535"/>
        <v>très souvent</v>
      </c>
      <c r="AS725" t="str">
        <f t="shared" si="536"/>
        <v>2-4h</v>
      </c>
      <c r="AT725" t="str">
        <f t="shared" si="537"/>
        <v>plutôt satisfaisante</v>
      </c>
      <c r="AU725" t="str">
        <f t="shared" si="538"/>
        <v>plutôt oui</v>
      </c>
      <c r="AV725" t="str">
        <f t="shared" si="539"/>
        <v>pas du tout</v>
      </c>
      <c r="AW725" t="str">
        <f t="shared" si="540"/>
        <v>plutôt oui</v>
      </c>
      <c r="AX725" t="str">
        <f t="shared" si="541"/>
        <v>plutôt non</v>
      </c>
      <c r="AY725" t="str">
        <f t="shared" si="542"/>
        <v>plutôt non</v>
      </c>
      <c r="AZ725" t="str">
        <f t="shared" si="543"/>
        <v>4A</v>
      </c>
      <c r="BA725" t="str">
        <f t="shared" si="544"/>
        <v>GP</v>
      </c>
      <c r="BB725" t="str">
        <f t="shared" si="545"/>
        <v>classique</v>
      </c>
      <c r="BC725" t="str">
        <f t="shared" si="546"/>
        <v>non</v>
      </c>
      <c r="BD725" t="str">
        <f t="shared" si="547"/>
        <v>post-bac</v>
      </c>
      <c r="BE725" t="str">
        <f t="shared" si="548"/>
        <v>Fr</v>
      </c>
      <c r="BF725" t="str">
        <f t="shared" si="549"/>
        <v>25-50%</v>
      </c>
      <c r="BG725" t="str">
        <f t="shared" si="550"/>
        <v>jsp</v>
      </c>
      <c r="BH725" t="s">
        <v>431</v>
      </c>
      <c r="BI725" t="str">
        <f t="shared" si="551"/>
        <v>1 par semestre</v>
      </c>
      <c r="BJ725" t="s">
        <v>423</v>
      </c>
      <c r="BK725" t="s">
        <v>431</v>
      </c>
      <c r="BL725" t="s">
        <v>423</v>
      </c>
      <c r="BM725" t="s">
        <v>423</v>
      </c>
      <c r="BN725" t="s">
        <v>431</v>
      </c>
      <c r="BO725" t="s">
        <v>423</v>
      </c>
      <c r="BP725" t="s">
        <v>423</v>
      </c>
      <c r="BR725" t="s">
        <v>423</v>
      </c>
      <c r="BS725" t="s">
        <v>431</v>
      </c>
      <c r="BT725" t="s">
        <v>423</v>
      </c>
      <c r="BU725" t="s">
        <v>423</v>
      </c>
      <c r="BV725" t="s">
        <v>431</v>
      </c>
      <c r="BW725" t="s">
        <v>423</v>
      </c>
      <c r="BX725" t="s">
        <v>423</v>
      </c>
      <c r="BY725" t="s">
        <v>423</v>
      </c>
      <c r="BZ725" t="s">
        <v>423</v>
      </c>
      <c r="CA725" t="s">
        <v>432</v>
      </c>
      <c r="CB725" t="s">
        <v>432</v>
      </c>
      <c r="CC725" t="s">
        <v>432</v>
      </c>
      <c r="CD725" t="s">
        <v>432</v>
      </c>
      <c r="CE725" t="s">
        <v>423</v>
      </c>
      <c r="CF725" t="s">
        <v>432</v>
      </c>
      <c r="CG725" t="s">
        <v>432</v>
      </c>
      <c r="CH725" t="s">
        <v>432</v>
      </c>
      <c r="CI725" t="s">
        <v>432</v>
      </c>
      <c r="CJ725" t="s">
        <v>432</v>
      </c>
      <c r="CK725" t="s">
        <v>432</v>
      </c>
      <c r="CL725" t="s">
        <v>432</v>
      </c>
      <c r="CM725" t="s">
        <v>432</v>
      </c>
      <c r="CN725" t="s">
        <v>423</v>
      </c>
      <c r="CO725" t="s">
        <v>432</v>
      </c>
      <c r="CP725" t="s">
        <v>432</v>
      </c>
      <c r="CQ725" t="s">
        <v>432</v>
      </c>
      <c r="CR725" t="s">
        <v>432</v>
      </c>
      <c r="CT725" t="s">
        <v>432</v>
      </c>
      <c r="CU725" t="s">
        <v>423</v>
      </c>
      <c r="CV725" t="s">
        <v>423</v>
      </c>
      <c r="CW725" t="s">
        <v>423</v>
      </c>
      <c r="CX725" t="s">
        <v>423</v>
      </c>
      <c r="CY725" t="s">
        <v>431</v>
      </c>
      <c r="CZ725" t="s">
        <v>423</v>
      </c>
      <c r="DA725" t="s">
        <v>423</v>
      </c>
      <c r="DB725" t="s">
        <v>431</v>
      </c>
      <c r="DC725" t="s">
        <v>423</v>
      </c>
      <c r="DD725" t="s">
        <v>423</v>
      </c>
      <c r="DE725" t="s">
        <v>431</v>
      </c>
      <c r="DF725" t="s">
        <v>423</v>
      </c>
      <c r="DG725" t="s">
        <v>423</v>
      </c>
      <c r="DH725" t="s">
        <v>423</v>
      </c>
      <c r="DI725" t="s">
        <v>423</v>
      </c>
      <c r="DJ725" t="s">
        <v>423</v>
      </c>
      <c r="DK725" t="s">
        <v>423</v>
      </c>
      <c r="DL725" t="s">
        <v>431</v>
      </c>
      <c r="DM725" t="s">
        <v>423</v>
      </c>
      <c r="DN725" t="s">
        <v>423</v>
      </c>
      <c r="DO725" t="s">
        <v>431</v>
      </c>
      <c r="DP725" t="s">
        <v>423</v>
      </c>
      <c r="DQ725" t="s">
        <v>423</v>
      </c>
      <c r="DR725" t="s">
        <v>423</v>
      </c>
      <c r="DS725" t="s">
        <v>423</v>
      </c>
      <c r="DT725" t="s">
        <v>423</v>
      </c>
      <c r="DU725" t="s">
        <v>423</v>
      </c>
      <c r="DV725" t="s">
        <v>423</v>
      </c>
      <c r="DW725" t="s">
        <v>431</v>
      </c>
      <c r="DX725" t="s">
        <v>423</v>
      </c>
      <c r="DY725" t="s">
        <v>423</v>
      </c>
      <c r="DZ725" t="s">
        <v>423</v>
      </c>
      <c r="EA725" t="s">
        <v>431</v>
      </c>
      <c r="EB725" t="s">
        <v>431</v>
      </c>
      <c r="EC725" t="s">
        <v>423</v>
      </c>
      <c r="ED725" t="s">
        <v>423</v>
      </c>
      <c r="EE725" t="s">
        <v>423</v>
      </c>
      <c r="EF725" t="s">
        <v>437</v>
      </c>
      <c r="EG725" t="s">
        <v>434</v>
      </c>
      <c r="EH725" t="s">
        <v>438</v>
      </c>
      <c r="EI725" t="s">
        <v>436</v>
      </c>
      <c r="EJ725" t="s">
        <v>433</v>
      </c>
      <c r="EK725" t="s">
        <v>435</v>
      </c>
      <c r="EL725" t="s">
        <v>425</v>
      </c>
      <c r="EM725" t="s">
        <v>425</v>
      </c>
      <c r="EN725" t="s">
        <v>425</v>
      </c>
      <c r="EO725" t="s">
        <v>427</v>
      </c>
      <c r="EP725" t="s">
        <v>428</v>
      </c>
      <c r="EQ725" t="s">
        <v>440</v>
      </c>
      <c r="ER725" t="s">
        <v>429</v>
      </c>
      <c r="ES725" t="s">
        <v>429</v>
      </c>
      <c r="ET725" t="s">
        <v>424</v>
      </c>
      <c r="EU725" t="s">
        <v>429</v>
      </c>
      <c r="EV725" t="s">
        <v>425</v>
      </c>
      <c r="EW725" t="s">
        <v>424</v>
      </c>
      <c r="EX725" t="s">
        <v>423</v>
      </c>
      <c r="EY725" t="s">
        <v>423</v>
      </c>
      <c r="EZ725" t="s">
        <v>423</v>
      </c>
      <c r="FA725" t="s">
        <v>431</v>
      </c>
      <c r="FB725" t="s">
        <v>423</v>
      </c>
      <c r="FC725" t="s">
        <v>423</v>
      </c>
      <c r="FD725" t="s">
        <v>423</v>
      </c>
      <c r="FE725" t="s">
        <v>431</v>
      </c>
      <c r="FF725" t="s">
        <v>423</v>
      </c>
      <c r="FG725" t="s">
        <v>423</v>
      </c>
      <c r="FH725" t="s">
        <v>431</v>
      </c>
      <c r="FI725" t="s">
        <v>423</v>
      </c>
      <c r="FJ725" t="s">
        <v>423</v>
      </c>
      <c r="FK725" t="s">
        <v>423</v>
      </c>
      <c r="FL725" t="s">
        <v>423</v>
      </c>
      <c r="FM725" t="s">
        <v>423</v>
      </c>
      <c r="FN725" t="s">
        <v>423</v>
      </c>
      <c r="FO725" t="s">
        <v>431</v>
      </c>
      <c r="FP725" t="s">
        <v>423</v>
      </c>
      <c r="FQ725" t="s">
        <v>431</v>
      </c>
      <c r="FR725" t="s">
        <v>423</v>
      </c>
      <c r="FS725" t="s">
        <v>423</v>
      </c>
      <c r="FT725" t="s">
        <v>423</v>
      </c>
      <c r="FU725" t="s">
        <v>423</v>
      </c>
      <c r="FV725" t="s">
        <v>431</v>
      </c>
      <c r="FW725" t="s">
        <v>423</v>
      </c>
      <c r="FX725" t="s">
        <v>423</v>
      </c>
      <c r="FZ725" t="s">
        <v>423</v>
      </c>
      <c r="GB725" t="s">
        <v>431</v>
      </c>
      <c r="GD725" t="s">
        <v>423</v>
      </c>
      <c r="GF725" t="s">
        <v>423</v>
      </c>
      <c r="GG725" t="s">
        <v>432</v>
      </c>
      <c r="GH725" t="s">
        <v>432</v>
      </c>
      <c r="GI725" t="s">
        <v>432</v>
      </c>
      <c r="GJ725" t="s">
        <v>432</v>
      </c>
      <c r="GK725" t="s">
        <v>432</v>
      </c>
      <c r="GL725" t="s">
        <v>432</v>
      </c>
      <c r="GM725" t="s">
        <v>432</v>
      </c>
      <c r="GN725" t="s">
        <v>432</v>
      </c>
      <c r="GO725" t="s">
        <v>432</v>
      </c>
      <c r="GP725" t="s">
        <v>432</v>
      </c>
      <c r="GQ725" t="s">
        <v>432</v>
      </c>
      <c r="GR725" t="s">
        <v>432</v>
      </c>
      <c r="GS725" t="s">
        <v>432</v>
      </c>
      <c r="GT725" t="s">
        <v>432</v>
      </c>
      <c r="GU725" t="s">
        <v>423</v>
      </c>
      <c r="GV725" t="s">
        <v>423</v>
      </c>
      <c r="GW725" t="s">
        <v>423</v>
      </c>
      <c r="GX725" t="s">
        <v>423</v>
      </c>
      <c r="GY725" t="s">
        <v>431</v>
      </c>
      <c r="GZ725" t="s">
        <v>423</v>
      </c>
      <c r="HA725" t="s">
        <v>423</v>
      </c>
      <c r="HB725" t="s">
        <v>431</v>
      </c>
      <c r="HC725" t="s">
        <v>423</v>
      </c>
      <c r="HD725" t="s">
        <v>431</v>
      </c>
      <c r="HE725" t="s">
        <v>423</v>
      </c>
      <c r="HF725" t="s">
        <v>423</v>
      </c>
      <c r="HG725" t="s">
        <v>423</v>
      </c>
      <c r="HH725" t="s">
        <v>423</v>
      </c>
      <c r="HI725" t="s">
        <v>423</v>
      </c>
      <c r="HJ725" t="s">
        <v>423</v>
      </c>
      <c r="HK725" t="s">
        <v>423</v>
      </c>
      <c r="HL725" t="s">
        <v>423</v>
      </c>
      <c r="HM725" t="s">
        <v>431</v>
      </c>
      <c r="HN725" t="s">
        <v>431</v>
      </c>
      <c r="HP725" t="s">
        <v>423</v>
      </c>
      <c r="HR725" t="s">
        <v>423</v>
      </c>
      <c r="HT725" t="s">
        <v>423</v>
      </c>
      <c r="HV725" t="s">
        <v>423</v>
      </c>
      <c r="HW725" t="s">
        <v>423</v>
      </c>
      <c r="HX725" t="s">
        <v>431</v>
      </c>
      <c r="HY725" t="s">
        <v>423</v>
      </c>
      <c r="HZ725" t="s">
        <v>423</v>
      </c>
      <c r="IA725" t="s">
        <v>423</v>
      </c>
      <c r="IB725" t="s">
        <v>423</v>
      </c>
      <c r="IC725" t="s">
        <v>431</v>
      </c>
      <c r="ID725" t="s">
        <v>423</v>
      </c>
      <c r="IE725" t="s">
        <v>423</v>
      </c>
      <c r="IF725" t="s">
        <v>423</v>
      </c>
      <c r="IG725" t="s">
        <v>431</v>
      </c>
      <c r="IH725" t="s">
        <v>423</v>
      </c>
      <c r="II725" t="s">
        <v>423</v>
      </c>
      <c r="IJ725" t="s">
        <v>423</v>
      </c>
      <c r="IK725" t="s">
        <v>423</v>
      </c>
      <c r="IL725" t="s">
        <v>423</v>
      </c>
      <c r="IM725" t="s">
        <v>431</v>
      </c>
      <c r="IN725" t="s">
        <v>423</v>
      </c>
      <c r="IO725" t="s">
        <v>431</v>
      </c>
      <c r="IP725" t="s">
        <v>423</v>
      </c>
      <c r="IQ725" t="s">
        <v>423</v>
      </c>
      <c r="IR725" t="s">
        <v>423</v>
      </c>
      <c r="IS725" t="s">
        <v>423</v>
      </c>
      <c r="IT725" t="s">
        <v>431</v>
      </c>
      <c r="IU725" t="s">
        <v>423</v>
      </c>
      <c r="IV725" t="s">
        <v>423</v>
      </c>
      <c r="IX725" t="s">
        <v>423</v>
      </c>
      <c r="IZ725" t="s">
        <v>431</v>
      </c>
      <c r="JB725" t="s">
        <v>423</v>
      </c>
      <c r="JD725" t="s">
        <v>2633</v>
      </c>
      <c r="JE725" t="s">
        <v>2634</v>
      </c>
      <c r="JF725" t="s">
        <v>2635</v>
      </c>
      <c r="JG725" t="s">
        <v>523</v>
      </c>
      <c r="JH725" t="s">
        <v>2636</v>
      </c>
      <c r="JI725" t="s">
        <v>423</v>
      </c>
      <c r="JJ725" t="s">
        <v>423</v>
      </c>
      <c r="JK725" t="s">
        <v>423</v>
      </c>
      <c r="JL725" t="s">
        <v>431</v>
      </c>
      <c r="JM725" t="s">
        <v>423</v>
      </c>
      <c r="JN725" t="s">
        <v>423</v>
      </c>
      <c r="JO725" t="s">
        <v>423</v>
      </c>
      <c r="JP725" t="s">
        <v>423</v>
      </c>
      <c r="JQ725" t="s">
        <v>423</v>
      </c>
      <c r="JR725" t="s">
        <v>423</v>
      </c>
      <c r="JS725" t="s">
        <v>423</v>
      </c>
      <c r="JT725" t="s">
        <v>431</v>
      </c>
      <c r="JU725" t="s">
        <v>423</v>
      </c>
      <c r="JV725" t="s">
        <v>423</v>
      </c>
      <c r="JW725" t="s">
        <v>423</v>
      </c>
      <c r="JX725" t="s">
        <v>423</v>
      </c>
      <c r="JY725" t="s">
        <v>423</v>
      </c>
      <c r="JZ725" t="s">
        <v>423</v>
      </c>
      <c r="KA725" t="s">
        <v>423</v>
      </c>
      <c r="KB725" t="s">
        <v>423</v>
      </c>
      <c r="KC725" t="s">
        <v>423</v>
      </c>
      <c r="KD725" t="s">
        <v>423</v>
      </c>
      <c r="KE725" t="s">
        <v>423</v>
      </c>
      <c r="KF725" t="s">
        <v>423</v>
      </c>
      <c r="KG725" t="s">
        <v>423</v>
      </c>
      <c r="KH725" t="s">
        <v>423</v>
      </c>
      <c r="KI725" t="s">
        <v>423</v>
      </c>
      <c r="KJ725" t="s">
        <v>423</v>
      </c>
      <c r="KK725" t="s">
        <v>423</v>
      </c>
      <c r="KL725" t="s">
        <v>423</v>
      </c>
      <c r="KM725" t="s">
        <v>423</v>
      </c>
      <c r="KN725" t="s">
        <v>423</v>
      </c>
      <c r="KO725" t="s">
        <v>423</v>
      </c>
      <c r="KP725" t="s">
        <v>423</v>
      </c>
      <c r="KQ725" t="s">
        <v>431</v>
      </c>
      <c r="KR725" t="s">
        <v>423</v>
      </c>
      <c r="KS725" t="s">
        <v>423</v>
      </c>
      <c r="KT725" t="s">
        <v>423</v>
      </c>
      <c r="KU725" t="s">
        <v>423</v>
      </c>
      <c r="KV725" t="s">
        <v>423</v>
      </c>
      <c r="KW725" t="s">
        <v>431</v>
      </c>
      <c r="KY725" t="s">
        <v>431</v>
      </c>
      <c r="KZ725" t="s">
        <v>432</v>
      </c>
      <c r="LA725" t="s">
        <v>432</v>
      </c>
      <c r="LB725" t="s">
        <v>432</v>
      </c>
      <c r="LC725" t="s">
        <v>432</v>
      </c>
      <c r="LD725" t="s">
        <v>432</v>
      </c>
      <c r="LE725" t="s">
        <v>432</v>
      </c>
      <c r="LF725" t="s">
        <v>432</v>
      </c>
      <c r="LG725" t="s">
        <v>432</v>
      </c>
      <c r="LH725" t="s">
        <v>432</v>
      </c>
      <c r="LI725" t="s">
        <v>432</v>
      </c>
      <c r="LK725" t="s">
        <v>431</v>
      </c>
      <c r="LL725" t="s">
        <v>423</v>
      </c>
      <c r="LM725" t="s">
        <v>423</v>
      </c>
      <c r="LN725" t="s">
        <v>423</v>
      </c>
      <c r="LO725" t="s">
        <v>439</v>
      </c>
      <c r="LP725" t="s">
        <v>432</v>
      </c>
      <c r="LQ725" t="s">
        <v>432</v>
      </c>
      <c r="LR725" t="s">
        <v>432</v>
      </c>
      <c r="LS725" t="s">
        <v>432</v>
      </c>
      <c r="LT725" t="s">
        <v>432</v>
      </c>
      <c r="LU725" t="s">
        <v>423</v>
      </c>
      <c r="LV725" t="s">
        <v>423</v>
      </c>
      <c r="LW725" t="s">
        <v>431</v>
      </c>
      <c r="LX725" t="s">
        <v>423</v>
      </c>
      <c r="LY725" t="s">
        <v>423</v>
      </c>
      <c r="LZ725" t="s">
        <v>423</v>
      </c>
      <c r="MA725" t="s">
        <v>423</v>
      </c>
      <c r="MB725" t="s">
        <v>423</v>
      </c>
      <c r="MC725" t="s">
        <v>423</v>
      </c>
      <c r="MD725" t="s">
        <v>423</v>
      </c>
      <c r="ME725" t="s">
        <v>423</v>
      </c>
      <c r="MF725" t="s">
        <v>423</v>
      </c>
      <c r="MG725" t="s">
        <v>431</v>
      </c>
      <c r="MH725" t="s">
        <v>431</v>
      </c>
      <c r="MI725" t="s">
        <v>423</v>
      </c>
      <c r="MJ725" t="s">
        <v>423</v>
      </c>
      <c r="MK725" t="s">
        <v>431</v>
      </c>
      <c r="ML725" t="s">
        <v>423</v>
      </c>
      <c r="MN725">
        <v>1008.41</v>
      </c>
      <c r="MO725">
        <v>114.71</v>
      </c>
      <c r="NE725">
        <v>156.80000000000001</v>
      </c>
      <c r="NT725">
        <v>130.28</v>
      </c>
      <c r="OJ725">
        <v>553.44000000000005</v>
      </c>
      <c r="OT725">
        <v>53.18</v>
      </c>
    </row>
    <row r="726" spans="1:410" ht="12.75" customHeight="1" x14ac:dyDescent="0.2">
      <c r="A726">
        <v>885</v>
      </c>
      <c r="B726" t="str">
        <f t="shared" si="506"/>
        <v>5-15min</v>
      </c>
      <c r="C726" t="str">
        <f t="shared" si="507"/>
        <v>seul</v>
      </c>
      <c r="D726" t="str">
        <f t="shared" si="508"/>
        <v>10-20m2</v>
      </c>
      <c r="E726" t="str">
        <f t="shared" si="509"/>
        <v>plutôt oui</v>
      </c>
      <c r="F726" t="str">
        <f t="shared" si="510"/>
        <v>aucune</v>
      </c>
      <c r="G726" t="str">
        <f t="shared" si="511"/>
        <v>non</v>
      </c>
      <c r="H726" t="str">
        <f t="shared" si="512"/>
        <v>non</v>
      </c>
      <c r="I726" t="s">
        <v>423</v>
      </c>
      <c r="J726" t="str">
        <f t="shared" si="513"/>
        <v>toujours</v>
      </c>
      <c r="K726" t="str">
        <f t="shared" si="514"/>
        <v>souvent</v>
      </c>
      <c r="L726" t="str">
        <f t="shared" si="515"/>
        <v>plutôt oui</v>
      </c>
      <c r="M726" t="str">
        <f t="shared" si="516"/>
        <v>1-2h</v>
      </c>
      <c r="N726" t="str">
        <f t="shared" si="517"/>
        <v>+8h</v>
      </c>
      <c r="O726" t="str">
        <f t="shared" si="518"/>
        <v>jamais</v>
      </c>
      <c r="P726" t="str">
        <f t="shared" si="519"/>
        <v>jamais</v>
      </c>
      <c r="Q726" t="str">
        <f t="shared" si="520"/>
        <v>toujours</v>
      </c>
      <c r="R726" t="s">
        <v>424</v>
      </c>
      <c r="S726" t="s">
        <v>425</v>
      </c>
      <c r="T726" t="s">
        <v>425</v>
      </c>
      <c r="U726" t="s">
        <v>427</v>
      </c>
      <c r="V726" t="s">
        <v>428</v>
      </c>
      <c r="W726" t="s">
        <v>440</v>
      </c>
      <c r="X726" t="s">
        <v>429</v>
      </c>
      <c r="Y726" t="s">
        <v>429</v>
      </c>
      <c r="Z726" t="s">
        <v>424</v>
      </c>
      <c r="AA726" t="s">
        <v>425</v>
      </c>
      <c r="AB726" t="s">
        <v>425</v>
      </c>
      <c r="AC726" t="s">
        <v>430</v>
      </c>
      <c r="AD726" t="str">
        <f t="shared" si="521"/>
        <v>1 semaine avant</v>
      </c>
      <c r="AE726" t="str">
        <f t="shared" si="522"/>
        <v xml:space="preserve">moyennement </v>
      </c>
      <c r="AF726" t="str">
        <f t="shared" si="523"/>
        <v>plutôt bonnes</v>
      </c>
      <c r="AG726" t="str">
        <f t="shared" si="524"/>
        <v>régulièrement</v>
      </c>
      <c r="AH726" t="str">
        <f t="shared" si="525"/>
        <v>parfois</v>
      </c>
      <c r="AI726" t="str">
        <f t="shared" si="526"/>
        <v>parfois</v>
      </c>
      <c r="AJ726" t="str">
        <f t="shared" si="527"/>
        <v>toujours</v>
      </c>
      <c r="AK726" t="str">
        <f t="shared" si="528"/>
        <v>non</v>
      </c>
      <c r="AL726" t="str">
        <f t="shared" si="529"/>
        <v>pas d'asso</v>
      </c>
      <c r="AM726" t="str">
        <f t="shared" si="530"/>
        <v>pas d'asso</v>
      </c>
      <c r="AN726" t="str">
        <f t="shared" si="531"/>
        <v>3-6h</v>
      </c>
      <c r="AO726" t="str">
        <f t="shared" si="532"/>
        <v>jamais</v>
      </c>
      <c r="AP726" t="str">
        <f t="shared" si="533"/>
        <v>pas de spectacles</v>
      </c>
      <c r="AQ726" t="str">
        <f t="shared" si="534"/>
        <v>rarement</v>
      </c>
      <c r="AR726" t="str">
        <f t="shared" si="535"/>
        <v>régulièrement</v>
      </c>
      <c r="AS726" t="str">
        <f t="shared" si="536"/>
        <v>2-4h</v>
      </c>
      <c r="AT726" t="str">
        <f t="shared" si="537"/>
        <v>très insatisfaisante</v>
      </c>
      <c r="AU726" t="str">
        <f t="shared" si="538"/>
        <v>plutôt non</v>
      </c>
      <c r="AV726" t="str">
        <f t="shared" si="539"/>
        <v>pas du tout</v>
      </c>
      <c r="AW726" t="str">
        <f t="shared" si="540"/>
        <v>plutôt non</v>
      </c>
      <c r="AX726" t="str">
        <f t="shared" si="541"/>
        <v>plutôt non</v>
      </c>
      <c r="AY726" t="str">
        <f t="shared" si="542"/>
        <v>plutôt non</v>
      </c>
      <c r="AZ726" t="str">
        <f t="shared" si="543"/>
        <v>4A</v>
      </c>
      <c r="BA726" t="str">
        <f t="shared" si="544"/>
        <v>GP</v>
      </c>
      <c r="BB726" t="str">
        <f t="shared" si="545"/>
        <v>classique</v>
      </c>
      <c r="BC726" t="str">
        <f t="shared" si="546"/>
        <v>non</v>
      </c>
      <c r="BD726" t="str">
        <f t="shared" si="547"/>
        <v>3A</v>
      </c>
      <c r="BE726" t="str">
        <f t="shared" si="548"/>
        <v>Fr</v>
      </c>
      <c r="BF726" t="str">
        <f t="shared" si="549"/>
        <v>pas de classement</v>
      </c>
      <c r="BG726" t="str">
        <f t="shared" si="550"/>
        <v>50-75%</v>
      </c>
      <c r="BH726" t="s">
        <v>423</v>
      </c>
      <c r="BI726" t="str">
        <f t="shared" si="551"/>
        <v>aucun</v>
      </c>
      <c r="BJ726" t="s">
        <v>423</v>
      </c>
      <c r="BK726" t="s">
        <v>431</v>
      </c>
      <c r="BL726" t="s">
        <v>423</v>
      </c>
      <c r="BM726" t="s">
        <v>423</v>
      </c>
      <c r="BN726" t="s">
        <v>431</v>
      </c>
      <c r="BO726" t="s">
        <v>423</v>
      </c>
      <c r="BP726" t="s">
        <v>423</v>
      </c>
      <c r="BR726" t="s">
        <v>423</v>
      </c>
      <c r="BS726" t="s">
        <v>431</v>
      </c>
      <c r="BT726" t="s">
        <v>423</v>
      </c>
      <c r="BU726" t="s">
        <v>423</v>
      </c>
      <c r="BV726" t="s">
        <v>423</v>
      </c>
      <c r="BW726" t="s">
        <v>431</v>
      </c>
      <c r="BX726" t="s">
        <v>423</v>
      </c>
      <c r="BY726" t="s">
        <v>423</v>
      </c>
      <c r="BZ726" t="s">
        <v>423</v>
      </c>
      <c r="CA726" t="s">
        <v>432</v>
      </c>
      <c r="CB726" t="s">
        <v>432</v>
      </c>
      <c r="CC726" t="s">
        <v>432</v>
      </c>
      <c r="CD726" t="s">
        <v>432</v>
      </c>
      <c r="CE726" t="s">
        <v>423</v>
      </c>
      <c r="CF726" t="s">
        <v>432</v>
      </c>
      <c r="CG726" t="s">
        <v>432</v>
      </c>
      <c r="CH726" t="s">
        <v>432</v>
      </c>
      <c r="CI726" t="s">
        <v>432</v>
      </c>
      <c r="CJ726" t="s">
        <v>432</v>
      </c>
      <c r="CK726" t="s">
        <v>432</v>
      </c>
      <c r="CL726" t="s">
        <v>432</v>
      </c>
      <c r="CM726" t="s">
        <v>432</v>
      </c>
      <c r="CN726" t="s">
        <v>423</v>
      </c>
      <c r="CO726" t="s">
        <v>432</v>
      </c>
      <c r="CP726" t="s">
        <v>432</v>
      </c>
      <c r="CQ726" t="s">
        <v>432</v>
      </c>
      <c r="CR726" t="s">
        <v>432</v>
      </c>
      <c r="CT726" t="s">
        <v>432</v>
      </c>
      <c r="CU726" t="s">
        <v>423</v>
      </c>
      <c r="CV726" t="s">
        <v>431</v>
      </c>
      <c r="CW726" t="s">
        <v>423</v>
      </c>
      <c r="CX726" t="s">
        <v>423</v>
      </c>
      <c r="CY726" t="s">
        <v>423</v>
      </c>
      <c r="CZ726" t="s">
        <v>423</v>
      </c>
      <c r="DA726" t="s">
        <v>431</v>
      </c>
      <c r="DB726" t="s">
        <v>423</v>
      </c>
      <c r="DC726" t="s">
        <v>423</v>
      </c>
      <c r="DD726" t="s">
        <v>423</v>
      </c>
      <c r="DE726" t="s">
        <v>431</v>
      </c>
      <c r="DF726" t="s">
        <v>423</v>
      </c>
      <c r="DG726" t="s">
        <v>423</v>
      </c>
      <c r="DH726" t="s">
        <v>423</v>
      </c>
      <c r="DI726" t="s">
        <v>423</v>
      </c>
      <c r="DJ726" t="s">
        <v>431</v>
      </c>
      <c r="DK726" t="s">
        <v>423</v>
      </c>
      <c r="DL726" t="s">
        <v>423</v>
      </c>
      <c r="DM726" t="s">
        <v>431</v>
      </c>
      <c r="DN726" t="s">
        <v>423</v>
      </c>
      <c r="DO726" t="s">
        <v>423</v>
      </c>
      <c r="DP726" t="s">
        <v>423</v>
      </c>
      <c r="DQ726" t="s">
        <v>423</v>
      </c>
      <c r="DR726" t="s">
        <v>423</v>
      </c>
      <c r="DS726" t="s">
        <v>423</v>
      </c>
      <c r="DT726" t="s">
        <v>423</v>
      </c>
      <c r="DU726" t="s">
        <v>423</v>
      </c>
      <c r="DV726" t="s">
        <v>423</v>
      </c>
      <c r="DW726" t="s">
        <v>431</v>
      </c>
      <c r="DX726" t="s">
        <v>423</v>
      </c>
      <c r="DY726" t="s">
        <v>423</v>
      </c>
      <c r="DZ726" t="s">
        <v>423</v>
      </c>
      <c r="EA726" t="s">
        <v>431</v>
      </c>
      <c r="EB726" t="s">
        <v>431</v>
      </c>
      <c r="EC726" t="s">
        <v>423</v>
      </c>
      <c r="ED726" t="s">
        <v>423</v>
      </c>
      <c r="EE726" t="s">
        <v>423</v>
      </c>
      <c r="EF726" t="s">
        <v>437</v>
      </c>
      <c r="EG726" t="s">
        <v>435</v>
      </c>
      <c r="EH726" t="s">
        <v>434</v>
      </c>
      <c r="EI726" t="s">
        <v>433</v>
      </c>
      <c r="EJ726" t="s">
        <v>436</v>
      </c>
      <c r="EK726" t="s">
        <v>438</v>
      </c>
      <c r="EL726" t="s">
        <v>424</v>
      </c>
      <c r="EM726" t="s">
        <v>425</v>
      </c>
      <c r="EN726" t="s">
        <v>425</v>
      </c>
      <c r="EO726" t="s">
        <v>427</v>
      </c>
      <c r="EP726" t="s">
        <v>428</v>
      </c>
      <c r="EQ726" t="s">
        <v>440</v>
      </c>
      <c r="ER726" t="s">
        <v>429</v>
      </c>
      <c r="ES726" t="s">
        <v>429</v>
      </c>
      <c r="ET726" t="s">
        <v>424</v>
      </c>
      <c r="EU726" t="s">
        <v>425</v>
      </c>
      <c r="EV726" t="s">
        <v>425</v>
      </c>
      <c r="EW726" t="s">
        <v>430</v>
      </c>
      <c r="EX726" t="s">
        <v>423</v>
      </c>
      <c r="EY726" t="s">
        <v>423</v>
      </c>
      <c r="EZ726" t="s">
        <v>423</v>
      </c>
      <c r="FA726" t="s">
        <v>431</v>
      </c>
      <c r="FB726" t="s">
        <v>423</v>
      </c>
      <c r="FC726" t="s">
        <v>423</v>
      </c>
      <c r="FD726" t="s">
        <v>423</v>
      </c>
      <c r="FE726" t="s">
        <v>423</v>
      </c>
      <c r="FF726" t="s">
        <v>431</v>
      </c>
      <c r="FG726" t="s">
        <v>423</v>
      </c>
      <c r="FH726" t="s">
        <v>423</v>
      </c>
      <c r="FI726" t="s">
        <v>431</v>
      </c>
      <c r="FJ726" t="s">
        <v>423</v>
      </c>
      <c r="FK726" t="s">
        <v>423</v>
      </c>
      <c r="FL726" t="s">
        <v>423</v>
      </c>
      <c r="FM726" t="s">
        <v>431</v>
      </c>
      <c r="FN726" t="s">
        <v>423</v>
      </c>
      <c r="FO726" t="s">
        <v>423</v>
      </c>
      <c r="FP726" t="s">
        <v>423</v>
      </c>
      <c r="FQ726" t="s">
        <v>423</v>
      </c>
      <c r="FR726" t="s">
        <v>431</v>
      </c>
      <c r="FS726" t="s">
        <v>423</v>
      </c>
      <c r="FT726" t="s">
        <v>423</v>
      </c>
      <c r="FU726" t="s">
        <v>423</v>
      </c>
      <c r="FV726" t="s">
        <v>431</v>
      </c>
      <c r="FW726" t="s">
        <v>423</v>
      </c>
      <c r="FX726" t="s">
        <v>431</v>
      </c>
      <c r="FZ726" t="s">
        <v>423</v>
      </c>
      <c r="GB726" t="s">
        <v>423</v>
      </c>
      <c r="GD726" t="s">
        <v>423</v>
      </c>
      <c r="GF726" t="s">
        <v>423</v>
      </c>
      <c r="GG726" t="s">
        <v>432</v>
      </c>
      <c r="GH726" t="s">
        <v>432</v>
      </c>
      <c r="GI726" t="s">
        <v>432</v>
      </c>
      <c r="GJ726" t="s">
        <v>432</v>
      </c>
      <c r="GK726" t="s">
        <v>432</v>
      </c>
      <c r="GL726" t="s">
        <v>432</v>
      </c>
      <c r="GM726" t="s">
        <v>432</v>
      </c>
      <c r="GN726" t="s">
        <v>432</v>
      </c>
      <c r="GO726" t="s">
        <v>432</v>
      </c>
      <c r="GP726" t="s">
        <v>432</v>
      </c>
      <c r="GQ726" t="s">
        <v>432</v>
      </c>
      <c r="GR726" t="s">
        <v>432</v>
      </c>
      <c r="GS726" t="s">
        <v>432</v>
      </c>
      <c r="GT726" t="s">
        <v>432</v>
      </c>
      <c r="GU726" t="s">
        <v>423</v>
      </c>
      <c r="GV726" t="s">
        <v>423</v>
      </c>
      <c r="GW726" t="s">
        <v>431</v>
      </c>
      <c r="GX726" t="s">
        <v>423</v>
      </c>
      <c r="GY726" t="s">
        <v>423</v>
      </c>
      <c r="GZ726" t="s">
        <v>423</v>
      </c>
      <c r="HA726" t="s">
        <v>423</v>
      </c>
      <c r="HB726" t="s">
        <v>423</v>
      </c>
      <c r="HC726" t="s">
        <v>431</v>
      </c>
      <c r="HD726" t="s">
        <v>432</v>
      </c>
      <c r="HE726" t="s">
        <v>432</v>
      </c>
      <c r="HF726" t="s">
        <v>432</v>
      </c>
      <c r="HG726" t="s">
        <v>432</v>
      </c>
      <c r="HH726" t="s">
        <v>423</v>
      </c>
      <c r="HI726" t="s">
        <v>423</v>
      </c>
      <c r="HJ726" t="s">
        <v>423</v>
      </c>
      <c r="HK726" t="s">
        <v>423</v>
      </c>
      <c r="HL726" t="s">
        <v>431</v>
      </c>
      <c r="HM726" t="s">
        <v>423</v>
      </c>
      <c r="HN726" t="s">
        <v>423</v>
      </c>
      <c r="HP726" t="s">
        <v>431</v>
      </c>
      <c r="HR726" t="s">
        <v>423</v>
      </c>
      <c r="HT726" t="s">
        <v>423</v>
      </c>
      <c r="HV726" t="s">
        <v>423</v>
      </c>
      <c r="HW726" t="s">
        <v>423</v>
      </c>
      <c r="HX726" t="s">
        <v>431</v>
      </c>
      <c r="HY726" t="s">
        <v>423</v>
      </c>
      <c r="HZ726" t="s">
        <v>423</v>
      </c>
      <c r="IA726" t="s">
        <v>423</v>
      </c>
      <c r="IB726" t="s">
        <v>423</v>
      </c>
      <c r="IC726" t="s">
        <v>423</v>
      </c>
      <c r="ID726" t="s">
        <v>423</v>
      </c>
      <c r="IE726" t="s">
        <v>431</v>
      </c>
      <c r="IF726" t="s">
        <v>423</v>
      </c>
      <c r="IG726" t="s">
        <v>423</v>
      </c>
      <c r="IH726" t="s">
        <v>431</v>
      </c>
      <c r="II726" t="s">
        <v>423</v>
      </c>
      <c r="IJ726" t="s">
        <v>423</v>
      </c>
      <c r="IK726" t="s">
        <v>423</v>
      </c>
      <c r="IL726" t="s">
        <v>423</v>
      </c>
      <c r="IM726" t="s">
        <v>431</v>
      </c>
      <c r="IN726" t="s">
        <v>423</v>
      </c>
      <c r="IO726" t="s">
        <v>423</v>
      </c>
      <c r="IP726" t="s">
        <v>431</v>
      </c>
      <c r="IQ726" t="s">
        <v>423</v>
      </c>
      <c r="IR726" t="s">
        <v>423</v>
      </c>
      <c r="IS726" t="s">
        <v>423</v>
      </c>
      <c r="IT726" t="s">
        <v>431</v>
      </c>
      <c r="IU726" t="s">
        <v>423</v>
      </c>
      <c r="IV726" t="s">
        <v>423</v>
      </c>
      <c r="IX726" t="s">
        <v>423</v>
      </c>
      <c r="IZ726" t="s">
        <v>431</v>
      </c>
      <c r="JA726" t="s">
        <v>2637</v>
      </c>
      <c r="JB726" t="s">
        <v>423</v>
      </c>
      <c r="JD726" t="s">
        <v>2638</v>
      </c>
      <c r="JE726" t="s">
        <v>2573</v>
      </c>
      <c r="JF726" t="s">
        <v>2639</v>
      </c>
      <c r="JG726" t="s">
        <v>1040</v>
      </c>
      <c r="JH726" t="s">
        <v>2640</v>
      </c>
      <c r="JI726" t="s">
        <v>423</v>
      </c>
      <c r="JJ726" t="s">
        <v>423</v>
      </c>
      <c r="JK726" t="s">
        <v>423</v>
      </c>
      <c r="JL726" t="s">
        <v>431</v>
      </c>
      <c r="JM726" t="s">
        <v>423</v>
      </c>
      <c r="JN726" t="s">
        <v>423</v>
      </c>
      <c r="JO726" t="s">
        <v>423</v>
      </c>
      <c r="JP726" t="s">
        <v>423</v>
      </c>
      <c r="JQ726" t="s">
        <v>423</v>
      </c>
      <c r="JR726" t="s">
        <v>423</v>
      </c>
      <c r="JS726" t="s">
        <v>423</v>
      </c>
      <c r="JT726" t="s">
        <v>431</v>
      </c>
      <c r="JU726" t="s">
        <v>423</v>
      </c>
      <c r="JV726" t="s">
        <v>423</v>
      </c>
      <c r="JW726" t="s">
        <v>423</v>
      </c>
      <c r="JX726" t="s">
        <v>423</v>
      </c>
      <c r="JY726" t="s">
        <v>423</v>
      </c>
      <c r="JZ726" t="s">
        <v>423</v>
      </c>
      <c r="KA726" t="s">
        <v>423</v>
      </c>
      <c r="KB726" t="s">
        <v>423</v>
      </c>
      <c r="KC726" t="s">
        <v>423</v>
      </c>
      <c r="KD726" t="s">
        <v>423</v>
      </c>
      <c r="KE726" t="s">
        <v>423</v>
      </c>
      <c r="KF726" t="s">
        <v>423</v>
      </c>
      <c r="KG726" t="s">
        <v>423</v>
      </c>
      <c r="KH726" t="s">
        <v>423</v>
      </c>
      <c r="KI726" t="s">
        <v>423</v>
      </c>
      <c r="KJ726" t="s">
        <v>423</v>
      </c>
      <c r="KK726" t="s">
        <v>423</v>
      </c>
      <c r="KL726" t="s">
        <v>423</v>
      </c>
      <c r="KM726" t="s">
        <v>423</v>
      </c>
      <c r="KN726" t="s">
        <v>423</v>
      </c>
      <c r="KO726" t="s">
        <v>423</v>
      </c>
      <c r="KP726" t="s">
        <v>423</v>
      </c>
      <c r="KQ726" t="s">
        <v>431</v>
      </c>
      <c r="KR726" t="s">
        <v>423</v>
      </c>
      <c r="KS726" t="s">
        <v>423</v>
      </c>
      <c r="KT726" t="s">
        <v>423</v>
      </c>
      <c r="KU726" t="s">
        <v>423</v>
      </c>
      <c r="KV726" t="s">
        <v>423</v>
      </c>
      <c r="KW726" t="s">
        <v>431</v>
      </c>
      <c r="KY726" t="s">
        <v>423</v>
      </c>
      <c r="KZ726" t="s">
        <v>423</v>
      </c>
      <c r="LA726" t="s">
        <v>423</v>
      </c>
      <c r="LB726" t="s">
        <v>431</v>
      </c>
      <c r="LC726" t="s">
        <v>423</v>
      </c>
      <c r="LD726" t="s">
        <v>423</v>
      </c>
      <c r="LE726" t="s">
        <v>423</v>
      </c>
      <c r="LF726" t="s">
        <v>423</v>
      </c>
      <c r="LG726" t="s">
        <v>431</v>
      </c>
      <c r="LH726" t="s">
        <v>423</v>
      </c>
      <c r="LI726" t="s">
        <v>423</v>
      </c>
      <c r="LK726" t="s">
        <v>431</v>
      </c>
      <c r="LL726" t="s">
        <v>423</v>
      </c>
      <c r="LM726" t="s">
        <v>423</v>
      </c>
      <c r="LN726" t="s">
        <v>423</v>
      </c>
      <c r="LO726" t="s">
        <v>439</v>
      </c>
      <c r="LP726" t="s">
        <v>432</v>
      </c>
      <c r="LQ726" t="s">
        <v>432</v>
      </c>
      <c r="LR726" t="s">
        <v>432</v>
      </c>
      <c r="LS726" t="s">
        <v>432</v>
      </c>
      <c r="LT726" t="s">
        <v>432</v>
      </c>
      <c r="LU726" t="s">
        <v>432</v>
      </c>
      <c r="LV726" t="s">
        <v>432</v>
      </c>
      <c r="LW726" t="s">
        <v>432</v>
      </c>
      <c r="LX726" t="s">
        <v>432</v>
      </c>
      <c r="LY726" t="s">
        <v>432</v>
      </c>
      <c r="LZ726" t="s">
        <v>432</v>
      </c>
      <c r="MA726" t="s">
        <v>432</v>
      </c>
      <c r="MB726" t="s">
        <v>423</v>
      </c>
      <c r="MC726" t="s">
        <v>423</v>
      </c>
      <c r="MD726" t="s">
        <v>423</v>
      </c>
      <c r="ME726" t="s">
        <v>431</v>
      </c>
      <c r="MF726" t="s">
        <v>423</v>
      </c>
      <c r="MG726" t="s">
        <v>423</v>
      </c>
      <c r="MH726" t="s">
        <v>423</v>
      </c>
      <c r="MI726" t="s">
        <v>423</v>
      </c>
      <c r="MJ726" t="s">
        <v>423</v>
      </c>
      <c r="MK726" t="s">
        <v>423</v>
      </c>
      <c r="ML726" t="s">
        <v>431</v>
      </c>
      <c r="MN726">
        <v>1395.98</v>
      </c>
      <c r="MO726">
        <v>56.79</v>
      </c>
      <c r="NE726">
        <v>469.63</v>
      </c>
      <c r="NT726">
        <v>164.63</v>
      </c>
      <c r="OJ726">
        <v>600.59</v>
      </c>
      <c r="OT726">
        <v>104.34</v>
      </c>
    </row>
    <row r="727" spans="1:410" ht="12.75" customHeight="1" x14ac:dyDescent="0.2">
      <c r="A727">
        <v>886</v>
      </c>
      <c r="B727" t="str">
        <f t="shared" si="506"/>
        <v>+30min</v>
      </c>
      <c r="C727" t="str">
        <f t="shared" si="507"/>
        <v>seul</v>
      </c>
      <c r="D727" t="str">
        <f t="shared" si="508"/>
        <v>+ 30m2</v>
      </c>
      <c r="E727" t="str">
        <f t="shared" si="509"/>
        <v>plutôt oui</v>
      </c>
      <c r="F727" t="str">
        <f t="shared" si="510"/>
        <v>aucune</v>
      </c>
      <c r="G727" t="str">
        <f t="shared" si="511"/>
        <v>non</v>
      </c>
      <c r="H727" t="str">
        <f t="shared" si="512"/>
        <v>non</v>
      </c>
      <c r="I727" t="s">
        <v>423</v>
      </c>
      <c r="J727" t="str">
        <f t="shared" si="513"/>
        <v>toujours</v>
      </c>
      <c r="K727" t="str">
        <f t="shared" si="514"/>
        <v>parfois</v>
      </c>
      <c r="L727" t="str">
        <f t="shared" si="515"/>
        <v>plutôt oui</v>
      </c>
      <c r="M727" t="str">
        <f t="shared" si="516"/>
        <v>2-4h</v>
      </c>
      <c r="N727" t="str">
        <f t="shared" si="517"/>
        <v>6-8h</v>
      </c>
      <c r="O727" t="str">
        <f t="shared" si="518"/>
        <v>souvent</v>
      </c>
      <c r="P727" t="str">
        <f t="shared" si="519"/>
        <v>souvent</v>
      </c>
      <c r="Q727" t="str">
        <f t="shared" si="520"/>
        <v>souvent</v>
      </c>
      <c r="R727" t="s">
        <v>425</v>
      </c>
      <c r="S727" t="s">
        <v>425</v>
      </c>
      <c r="T727" t="s">
        <v>425</v>
      </c>
      <c r="U727" t="s">
        <v>440</v>
      </c>
      <c r="V727" t="s">
        <v>440</v>
      </c>
      <c r="W727" t="s">
        <v>440</v>
      </c>
      <c r="X727" t="s">
        <v>430</v>
      </c>
      <c r="Y727" t="s">
        <v>430</v>
      </c>
      <c r="Z727" t="s">
        <v>425</v>
      </c>
      <c r="AA727" t="s">
        <v>425</v>
      </c>
      <c r="AB727" t="s">
        <v>425</v>
      </c>
      <c r="AC727" t="s">
        <v>430</v>
      </c>
      <c r="AD727" t="str">
        <f t="shared" si="521"/>
        <v>1 semaine avant</v>
      </c>
      <c r="AE727" t="str">
        <f t="shared" si="522"/>
        <v>plutôt oui</v>
      </c>
      <c r="AF727" t="str">
        <f t="shared" si="523"/>
        <v>très bonnes</v>
      </c>
      <c r="AG727" t="str">
        <f t="shared" si="524"/>
        <v>régulièrement</v>
      </c>
      <c r="AH727" t="str">
        <f t="shared" si="525"/>
        <v>régulièrement</v>
      </c>
      <c r="AI727" t="str">
        <f t="shared" si="526"/>
        <v>parfois</v>
      </c>
      <c r="AJ727" t="str">
        <f t="shared" si="527"/>
        <v>souvent</v>
      </c>
      <c r="AK727" t="str">
        <f t="shared" si="528"/>
        <v>1-5h</v>
      </c>
      <c r="AL727" t="str">
        <f t="shared" si="529"/>
        <v>tout à fait</v>
      </c>
      <c r="AM727" t="str">
        <f t="shared" si="530"/>
        <v>plutôt oui</v>
      </c>
      <c r="AN727" t="str">
        <f t="shared" si="531"/>
        <v>3-6h</v>
      </c>
      <c r="AO727" t="str">
        <f t="shared" si="532"/>
        <v>rarement</v>
      </c>
      <c r="AP727" t="str">
        <f t="shared" si="533"/>
        <v>tout à fait</v>
      </c>
      <c r="AQ727" t="str">
        <f t="shared" si="534"/>
        <v>rarement</v>
      </c>
      <c r="AR727" t="str">
        <f t="shared" si="535"/>
        <v>régulièrement</v>
      </c>
      <c r="AS727" t="str">
        <f t="shared" si="536"/>
        <v>1-2h</v>
      </c>
      <c r="AT727" t="str">
        <f t="shared" si="537"/>
        <v>plutôt satisfaisante</v>
      </c>
      <c r="AU727" t="str">
        <f t="shared" si="538"/>
        <v>tout à fait</v>
      </c>
      <c r="AV727" t="str">
        <f t="shared" si="539"/>
        <v>plutôt oui</v>
      </c>
      <c r="AW727" t="str">
        <f t="shared" si="540"/>
        <v>tout à fait</v>
      </c>
      <c r="AX727" t="str">
        <f t="shared" si="541"/>
        <v>tout à fait</v>
      </c>
      <c r="AY727" t="str">
        <f t="shared" si="542"/>
        <v>plutôt oui</v>
      </c>
      <c r="AZ727" t="str">
        <f t="shared" si="543"/>
        <v>4A</v>
      </c>
      <c r="BA727" t="str">
        <f t="shared" si="544"/>
        <v>GP</v>
      </c>
      <c r="BB727" t="str">
        <f t="shared" si="545"/>
        <v>classique</v>
      </c>
      <c r="BC727" t="str">
        <f t="shared" si="546"/>
        <v>non</v>
      </c>
      <c r="BD727" t="str">
        <f t="shared" si="547"/>
        <v>4A</v>
      </c>
      <c r="BE727" t="str">
        <f t="shared" si="548"/>
        <v>Fr</v>
      </c>
      <c r="BF727" t="str">
        <f t="shared" si="549"/>
        <v>pas de classement</v>
      </c>
      <c r="BG727" t="str">
        <f t="shared" si="550"/>
        <v>jsp</v>
      </c>
      <c r="BH727" t="s">
        <v>423</v>
      </c>
      <c r="BI727" t="str">
        <f t="shared" si="551"/>
        <v>aucun</v>
      </c>
      <c r="BJ727" t="s">
        <v>423</v>
      </c>
      <c r="BK727" t="s">
        <v>423</v>
      </c>
      <c r="BL727" t="s">
        <v>423</v>
      </c>
      <c r="BM727" t="s">
        <v>431</v>
      </c>
      <c r="BN727" t="s">
        <v>431</v>
      </c>
      <c r="BO727" t="s">
        <v>423</v>
      </c>
      <c r="BP727" t="s">
        <v>423</v>
      </c>
      <c r="BR727" t="s">
        <v>423</v>
      </c>
      <c r="BS727" t="s">
        <v>423</v>
      </c>
      <c r="BT727" t="s">
        <v>423</v>
      </c>
      <c r="BU727" t="s">
        <v>431</v>
      </c>
      <c r="BV727" t="s">
        <v>423</v>
      </c>
      <c r="BW727" t="s">
        <v>431</v>
      </c>
      <c r="BX727" t="s">
        <v>423</v>
      </c>
      <c r="BY727" t="s">
        <v>423</v>
      </c>
      <c r="BZ727" t="s">
        <v>423</v>
      </c>
      <c r="CA727" t="s">
        <v>432</v>
      </c>
      <c r="CB727" t="s">
        <v>432</v>
      </c>
      <c r="CC727" t="s">
        <v>432</v>
      </c>
      <c r="CD727" t="s">
        <v>432</v>
      </c>
      <c r="CE727" t="s">
        <v>423</v>
      </c>
      <c r="CF727" t="s">
        <v>432</v>
      </c>
      <c r="CG727" t="s">
        <v>432</v>
      </c>
      <c r="CH727" t="s">
        <v>432</v>
      </c>
      <c r="CI727" t="s">
        <v>432</v>
      </c>
      <c r="CJ727" t="s">
        <v>432</v>
      </c>
      <c r="CK727" t="s">
        <v>432</v>
      </c>
      <c r="CL727" t="s">
        <v>432</v>
      </c>
      <c r="CM727" t="s">
        <v>432</v>
      </c>
      <c r="CN727" t="s">
        <v>423</v>
      </c>
      <c r="CO727" t="s">
        <v>432</v>
      </c>
      <c r="CP727" t="s">
        <v>432</v>
      </c>
      <c r="CQ727" t="s">
        <v>432</v>
      </c>
      <c r="CR727" t="s">
        <v>432</v>
      </c>
      <c r="CT727" t="s">
        <v>432</v>
      </c>
      <c r="CU727" t="s">
        <v>423</v>
      </c>
      <c r="CV727" t="s">
        <v>431</v>
      </c>
      <c r="CW727" t="s">
        <v>423</v>
      </c>
      <c r="CX727" t="s">
        <v>423</v>
      </c>
      <c r="CY727" t="s">
        <v>423</v>
      </c>
      <c r="CZ727" t="s">
        <v>423</v>
      </c>
      <c r="DA727" t="s">
        <v>423</v>
      </c>
      <c r="DB727" t="s">
        <v>431</v>
      </c>
      <c r="DC727" t="s">
        <v>423</v>
      </c>
      <c r="DD727" t="s">
        <v>423</v>
      </c>
      <c r="DE727" t="s">
        <v>431</v>
      </c>
      <c r="DF727" t="s">
        <v>423</v>
      </c>
      <c r="DG727" t="s">
        <v>423</v>
      </c>
      <c r="DH727" t="s">
        <v>423</v>
      </c>
      <c r="DI727" t="s">
        <v>431</v>
      </c>
      <c r="DJ727" t="s">
        <v>423</v>
      </c>
      <c r="DK727" t="s">
        <v>423</v>
      </c>
      <c r="DL727" t="s">
        <v>423</v>
      </c>
      <c r="DM727" t="s">
        <v>423</v>
      </c>
      <c r="DN727" t="s">
        <v>431</v>
      </c>
      <c r="DO727" t="s">
        <v>423</v>
      </c>
      <c r="DP727" t="s">
        <v>423</v>
      </c>
      <c r="DQ727" t="s">
        <v>423</v>
      </c>
      <c r="DR727" t="s">
        <v>423</v>
      </c>
      <c r="DS727" t="s">
        <v>423</v>
      </c>
      <c r="DT727" t="s">
        <v>423</v>
      </c>
      <c r="DU727" t="s">
        <v>431</v>
      </c>
      <c r="DV727" t="s">
        <v>423</v>
      </c>
      <c r="DW727" t="s">
        <v>423</v>
      </c>
      <c r="DX727" t="s">
        <v>423</v>
      </c>
      <c r="DY727" t="s">
        <v>431</v>
      </c>
      <c r="DZ727" t="s">
        <v>423</v>
      </c>
      <c r="EA727" t="s">
        <v>423</v>
      </c>
      <c r="EB727" t="s">
        <v>423</v>
      </c>
      <c r="EC727" t="s">
        <v>431</v>
      </c>
      <c r="ED727" t="s">
        <v>423</v>
      </c>
      <c r="EE727" t="s">
        <v>423</v>
      </c>
      <c r="EF727" t="s">
        <v>438</v>
      </c>
      <c r="EG727" t="s">
        <v>437</v>
      </c>
      <c r="EH727" t="s">
        <v>434</v>
      </c>
      <c r="EI727" t="s">
        <v>433</v>
      </c>
      <c r="EJ727" t="s">
        <v>435</v>
      </c>
      <c r="EK727" t="s">
        <v>436</v>
      </c>
      <c r="EL727" t="s">
        <v>425</v>
      </c>
      <c r="EM727" t="s">
        <v>425</v>
      </c>
      <c r="EN727" t="s">
        <v>425</v>
      </c>
      <c r="EO727" t="s">
        <v>440</v>
      </c>
      <c r="EP727" t="s">
        <v>440</v>
      </c>
      <c r="EQ727" t="s">
        <v>440</v>
      </c>
      <c r="ER727" t="s">
        <v>430</v>
      </c>
      <c r="ES727" t="s">
        <v>430</v>
      </c>
      <c r="ET727" t="s">
        <v>425</v>
      </c>
      <c r="EU727" t="s">
        <v>425</v>
      </c>
      <c r="EV727" t="s">
        <v>425</v>
      </c>
      <c r="EW727" t="s">
        <v>430</v>
      </c>
      <c r="EX727" t="s">
        <v>423</v>
      </c>
      <c r="EY727" t="s">
        <v>423</v>
      </c>
      <c r="EZ727" t="s">
        <v>423</v>
      </c>
      <c r="FA727" t="s">
        <v>431</v>
      </c>
      <c r="FB727" t="s">
        <v>423</v>
      </c>
      <c r="FC727" t="s">
        <v>423</v>
      </c>
      <c r="FD727" t="s">
        <v>423</v>
      </c>
      <c r="FE727" t="s">
        <v>431</v>
      </c>
      <c r="FF727" t="s">
        <v>423</v>
      </c>
      <c r="FG727" t="s">
        <v>423</v>
      </c>
      <c r="FH727" t="s">
        <v>431</v>
      </c>
      <c r="FI727" t="s">
        <v>423</v>
      </c>
      <c r="FJ727" t="s">
        <v>423</v>
      </c>
      <c r="FK727" t="s">
        <v>423</v>
      </c>
      <c r="FL727" t="s">
        <v>423</v>
      </c>
      <c r="FM727" t="s">
        <v>431</v>
      </c>
      <c r="FN727" t="s">
        <v>423</v>
      </c>
      <c r="FO727" t="s">
        <v>423</v>
      </c>
      <c r="FP727" t="s">
        <v>423</v>
      </c>
      <c r="FQ727" t="s">
        <v>431</v>
      </c>
      <c r="FR727" t="s">
        <v>423</v>
      </c>
      <c r="FS727" t="s">
        <v>423</v>
      </c>
      <c r="FT727" t="s">
        <v>423</v>
      </c>
      <c r="FU727" t="s">
        <v>423</v>
      </c>
      <c r="FV727" t="s">
        <v>431</v>
      </c>
      <c r="FW727" t="s">
        <v>423</v>
      </c>
      <c r="FX727" t="s">
        <v>423</v>
      </c>
      <c r="FZ727" t="s">
        <v>431</v>
      </c>
      <c r="GA727" t="s">
        <v>2641</v>
      </c>
      <c r="GB727" t="s">
        <v>423</v>
      </c>
      <c r="GD727" t="s">
        <v>423</v>
      </c>
      <c r="GF727" t="s">
        <v>431</v>
      </c>
      <c r="GG727" t="s">
        <v>423</v>
      </c>
      <c r="GH727" t="s">
        <v>423</v>
      </c>
      <c r="GI727" t="s">
        <v>423</v>
      </c>
      <c r="GJ727" t="s">
        <v>423</v>
      </c>
      <c r="GK727" t="s">
        <v>431</v>
      </c>
      <c r="GL727" t="s">
        <v>423</v>
      </c>
      <c r="GM727" t="s">
        <v>431</v>
      </c>
      <c r="GN727" t="s">
        <v>423</v>
      </c>
      <c r="GO727" t="s">
        <v>423</v>
      </c>
      <c r="GP727" t="s">
        <v>423</v>
      </c>
      <c r="GQ727" t="s">
        <v>423</v>
      </c>
      <c r="GR727" t="s">
        <v>431</v>
      </c>
      <c r="GS727" t="s">
        <v>423</v>
      </c>
      <c r="GT727" t="s">
        <v>423</v>
      </c>
      <c r="GU727" t="s">
        <v>423</v>
      </c>
      <c r="GV727" t="s">
        <v>423</v>
      </c>
      <c r="GW727" t="s">
        <v>431</v>
      </c>
      <c r="GX727" t="s">
        <v>423</v>
      </c>
      <c r="GY727" t="s">
        <v>423</v>
      </c>
      <c r="GZ727" t="s">
        <v>423</v>
      </c>
      <c r="HA727" t="s">
        <v>423</v>
      </c>
      <c r="HB727" t="s">
        <v>431</v>
      </c>
      <c r="HC727" t="s">
        <v>423</v>
      </c>
      <c r="HD727" t="s">
        <v>431</v>
      </c>
      <c r="HE727" t="s">
        <v>423</v>
      </c>
      <c r="HF727" t="s">
        <v>423</v>
      </c>
      <c r="HG727" t="s">
        <v>423</v>
      </c>
      <c r="HH727" t="s">
        <v>423</v>
      </c>
      <c r="HI727" t="s">
        <v>423</v>
      </c>
      <c r="HJ727" t="s">
        <v>423</v>
      </c>
      <c r="HK727" t="s">
        <v>423</v>
      </c>
      <c r="HL727" t="s">
        <v>431</v>
      </c>
      <c r="HM727" t="s">
        <v>423</v>
      </c>
      <c r="HN727" t="s">
        <v>423</v>
      </c>
      <c r="HP727" t="s">
        <v>431</v>
      </c>
      <c r="HR727" t="s">
        <v>423</v>
      </c>
      <c r="HT727" t="s">
        <v>423</v>
      </c>
      <c r="HV727" t="s">
        <v>423</v>
      </c>
      <c r="HW727" t="s">
        <v>431</v>
      </c>
      <c r="HX727" t="s">
        <v>423</v>
      </c>
      <c r="HY727" t="s">
        <v>423</v>
      </c>
      <c r="HZ727" t="s">
        <v>423</v>
      </c>
      <c r="IA727" t="s">
        <v>423</v>
      </c>
      <c r="IB727" t="s">
        <v>423</v>
      </c>
      <c r="IC727" t="s">
        <v>431</v>
      </c>
      <c r="ID727" t="s">
        <v>423</v>
      </c>
      <c r="IE727" t="s">
        <v>423</v>
      </c>
      <c r="IF727" t="s">
        <v>431</v>
      </c>
      <c r="IG727" t="s">
        <v>423</v>
      </c>
      <c r="IH727" t="s">
        <v>423</v>
      </c>
      <c r="II727" t="s">
        <v>423</v>
      </c>
      <c r="IJ727" t="s">
        <v>423</v>
      </c>
      <c r="IK727" t="s">
        <v>431</v>
      </c>
      <c r="IL727" t="s">
        <v>423</v>
      </c>
      <c r="IM727" t="s">
        <v>423</v>
      </c>
      <c r="IN727" t="s">
        <v>431</v>
      </c>
      <c r="IO727" t="s">
        <v>423</v>
      </c>
      <c r="IP727" t="s">
        <v>423</v>
      </c>
      <c r="IQ727" t="s">
        <v>423</v>
      </c>
      <c r="IR727" t="s">
        <v>431</v>
      </c>
      <c r="IS727" t="s">
        <v>423</v>
      </c>
      <c r="IT727" t="s">
        <v>423</v>
      </c>
      <c r="IU727" t="s">
        <v>423</v>
      </c>
      <c r="IV727" t="s">
        <v>423</v>
      </c>
      <c r="IX727" t="s">
        <v>431</v>
      </c>
      <c r="IZ727" t="s">
        <v>423</v>
      </c>
      <c r="JB727" t="s">
        <v>423</v>
      </c>
      <c r="JD727" t="s">
        <v>2642</v>
      </c>
      <c r="JE727" s="1" t="s">
        <v>2643</v>
      </c>
      <c r="JH727" t="s">
        <v>2644</v>
      </c>
      <c r="JI727" t="s">
        <v>423</v>
      </c>
      <c r="JJ727" t="s">
        <v>423</v>
      </c>
      <c r="JK727" t="s">
        <v>423</v>
      </c>
      <c r="JL727" t="s">
        <v>431</v>
      </c>
      <c r="JM727" t="s">
        <v>423</v>
      </c>
      <c r="JN727" t="s">
        <v>423</v>
      </c>
      <c r="JO727" t="s">
        <v>423</v>
      </c>
      <c r="JP727" t="s">
        <v>423</v>
      </c>
      <c r="JQ727" t="s">
        <v>423</v>
      </c>
      <c r="JR727" t="s">
        <v>423</v>
      </c>
      <c r="JS727" t="s">
        <v>423</v>
      </c>
      <c r="JT727" t="s">
        <v>431</v>
      </c>
      <c r="JU727" t="s">
        <v>423</v>
      </c>
      <c r="JV727" t="s">
        <v>423</v>
      </c>
      <c r="JW727" t="s">
        <v>423</v>
      </c>
      <c r="JX727" t="s">
        <v>423</v>
      </c>
      <c r="JY727" t="s">
        <v>423</v>
      </c>
      <c r="JZ727" t="s">
        <v>423</v>
      </c>
      <c r="KA727" t="s">
        <v>423</v>
      </c>
      <c r="KB727" t="s">
        <v>423</v>
      </c>
      <c r="KC727" t="s">
        <v>423</v>
      </c>
      <c r="KD727" t="s">
        <v>423</v>
      </c>
      <c r="KE727" t="s">
        <v>423</v>
      </c>
      <c r="KF727" t="s">
        <v>423</v>
      </c>
      <c r="KG727" t="s">
        <v>423</v>
      </c>
      <c r="KH727" t="s">
        <v>423</v>
      </c>
      <c r="KI727" t="s">
        <v>423</v>
      </c>
      <c r="KJ727" t="s">
        <v>423</v>
      </c>
      <c r="KK727" t="s">
        <v>423</v>
      </c>
      <c r="KL727" t="s">
        <v>423</v>
      </c>
      <c r="KM727" t="s">
        <v>423</v>
      </c>
      <c r="KN727" t="s">
        <v>423</v>
      </c>
      <c r="KO727" t="s">
        <v>423</v>
      </c>
      <c r="KP727" t="s">
        <v>423</v>
      </c>
      <c r="KQ727" t="s">
        <v>431</v>
      </c>
      <c r="KR727" t="s">
        <v>423</v>
      </c>
      <c r="KS727" t="s">
        <v>423</v>
      </c>
      <c r="KT727" t="s">
        <v>423</v>
      </c>
      <c r="KU727" t="s">
        <v>423</v>
      </c>
      <c r="KV727" t="s">
        <v>423</v>
      </c>
      <c r="KW727" t="s">
        <v>431</v>
      </c>
      <c r="KY727" t="s">
        <v>423</v>
      </c>
      <c r="KZ727" t="s">
        <v>423</v>
      </c>
      <c r="LA727" t="s">
        <v>423</v>
      </c>
      <c r="LB727" t="s">
        <v>423</v>
      </c>
      <c r="LC727" t="s">
        <v>431</v>
      </c>
      <c r="LD727" t="s">
        <v>423</v>
      </c>
      <c r="LE727" t="s">
        <v>423</v>
      </c>
      <c r="LF727" t="s">
        <v>423</v>
      </c>
      <c r="LG727" t="s">
        <v>423</v>
      </c>
      <c r="LH727" t="s">
        <v>423</v>
      </c>
      <c r="LI727" t="s">
        <v>431</v>
      </c>
      <c r="LK727" t="s">
        <v>431</v>
      </c>
      <c r="LL727" t="s">
        <v>423</v>
      </c>
      <c r="LM727" t="s">
        <v>423</v>
      </c>
      <c r="LN727" t="s">
        <v>423</v>
      </c>
      <c r="LO727" t="s">
        <v>439</v>
      </c>
      <c r="LP727" t="s">
        <v>432</v>
      </c>
      <c r="LQ727" t="s">
        <v>432</v>
      </c>
      <c r="LR727" t="s">
        <v>432</v>
      </c>
      <c r="LS727" t="s">
        <v>432</v>
      </c>
      <c r="LT727" t="s">
        <v>432</v>
      </c>
      <c r="LU727" t="s">
        <v>432</v>
      </c>
      <c r="LV727" t="s">
        <v>432</v>
      </c>
      <c r="LW727" t="s">
        <v>432</v>
      </c>
      <c r="LX727" t="s">
        <v>432</v>
      </c>
      <c r="LY727" t="s">
        <v>432</v>
      </c>
      <c r="LZ727" t="s">
        <v>432</v>
      </c>
      <c r="MA727" t="s">
        <v>432</v>
      </c>
      <c r="MB727" t="s">
        <v>423</v>
      </c>
      <c r="MC727" t="s">
        <v>423</v>
      </c>
      <c r="MD727" t="s">
        <v>423</v>
      </c>
      <c r="ME727" t="s">
        <v>423</v>
      </c>
      <c r="MF727" t="s">
        <v>423</v>
      </c>
      <c r="MG727" t="s">
        <v>431</v>
      </c>
      <c r="MH727" t="s">
        <v>423</v>
      </c>
      <c r="MI727" t="s">
        <v>423</v>
      </c>
      <c r="MJ727" t="s">
        <v>423</v>
      </c>
      <c r="MK727" t="s">
        <v>423</v>
      </c>
      <c r="ML727" t="s">
        <v>431</v>
      </c>
      <c r="MN727">
        <v>766.05</v>
      </c>
      <c r="MO727">
        <v>42.14</v>
      </c>
      <c r="NE727">
        <v>183.44</v>
      </c>
      <c r="NT727">
        <v>191.7</v>
      </c>
      <c r="OJ727">
        <v>290.92</v>
      </c>
      <c r="OT727">
        <v>57.85</v>
      </c>
    </row>
    <row r="728" spans="1:410" ht="12.75" customHeight="1" x14ac:dyDescent="0.2">
      <c r="A728">
        <v>887</v>
      </c>
      <c r="B728" t="str">
        <f t="shared" si="506"/>
        <v>0-5min</v>
      </c>
      <c r="C728" t="str">
        <f t="shared" si="507"/>
        <v>seul</v>
      </c>
      <c r="D728" t="str">
        <f t="shared" si="508"/>
        <v>10-20m2</v>
      </c>
      <c r="E728" t="str">
        <f t="shared" si="509"/>
        <v>plutôt oui</v>
      </c>
      <c r="F728" t="str">
        <f t="shared" si="510"/>
        <v>aucune</v>
      </c>
      <c r="G728" t="str">
        <f t="shared" si="511"/>
        <v>non</v>
      </c>
      <c r="H728" t="str">
        <f t="shared" si="512"/>
        <v>non</v>
      </c>
      <c r="I728" t="s">
        <v>423</v>
      </c>
      <c r="J728" t="str">
        <f t="shared" si="513"/>
        <v>souvent</v>
      </c>
      <c r="K728" t="str">
        <f t="shared" si="514"/>
        <v>parfois</v>
      </c>
      <c r="L728" t="str">
        <f t="shared" si="515"/>
        <v>plutôt oui</v>
      </c>
      <c r="M728" t="str">
        <f t="shared" si="516"/>
        <v>1-2h</v>
      </c>
      <c r="N728" t="str">
        <f t="shared" si="517"/>
        <v>2-4h</v>
      </c>
      <c r="O728" t="str">
        <f t="shared" si="518"/>
        <v>parfois</v>
      </c>
      <c r="P728" t="str">
        <f t="shared" si="519"/>
        <v>parfois</v>
      </c>
      <c r="Q728" t="str">
        <f t="shared" si="520"/>
        <v>souvent</v>
      </c>
      <c r="R728" t="s">
        <v>430</v>
      </c>
      <c r="S728" t="s">
        <v>425</v>
      </c>
      <c r="T728" t="s">
        <v>425</v>
      </c>
      <c r="U728" t="s">
        <v>427</v>
      </c>
      <c r="V728" t="s">
        <v>428</v>
      </c>
      <c r="W728" t="s">
        <v>428</v>
      </c>
      <c r="X728" t="s">
        <v>429</v>
      </c>
      <c r="Y728" t="s">
        <v>429</v>
      </c>
      <c r="Z728" t="s">
        <v>430</v>
      </c>
      <c r="AA728" t="s">
        <v>430</v>
      </c>
      <c r="AB728" t="s">
        <v>425</v>
      </c>
      <c r="AC728" t="s">
        <v>425</v>
      </c>
      <c r="AD728" t="str">
        <f t="shared" si="521"/>
        <v>1 semaine avant</v>
      </c>
      <c r="AE728" t="str">
        <f t="shared" si="522"/>
        <v>plutôt oui</v>
      </c>
      <c r="AF728" t="str">
        <f t="shared" si="523"/>
        <v>très bonnes</v>
      </c>
      <c r="AG728" t="str">
        <f t="shared" si="524"/>
        <v>régulièrement</v>
      </c>
      <c r="AH728" t="str">
        <f t="shared" si="525"/>
        <v>très souvent</v>
      </c>
      <c r="AI728" t="str">
        <f t="shared" si="526"/>
        <v>jamais</v>
      </c>
      <c r="AJ728" t="str">
        <f t="shared" si="527"/>
        <v>souvent</v>
      </c>
      <c r="AK728" t="str">
        <f t="shared" si="528"/>
        <v>0-1h</v>
      </c>
      <c r="AL728" t="str">
        <f t="shared" si="529"/>
        <v>plutôt non</v>
      </c>
      <c r="AM728" t="str">
        <f t="shared" si="530"/>
        <v>plutôt oui</v>
      </c>
      <c r="AN728" t="str">
        <f t="shared" si="531"/>
        <v>1-3h</v>
      </c>
      <c r="AO728" t="str">
        <f t="shared" si="532"/>
        <v>1/mois</v>
      </c>
      <c r="AP728" t="str">
        <f t="shared" si="533"/>
        <v>tout à fait</v>
      </c>
      <c r="AQ728" t="str">
        <f t="shared" si="534"/>
        <v>1/mois</v>
      </c>
      <c r="AR728" t="str">
        <f t="shared" si="535"/>
        <v>régulièrement</v>
      </c>
      <c r="AS728" t="str">
        <f t="shared" si="536"/>
        <v>2-4h</v>
      </c>
      <c r="AT728" t="str">
        <f t="shared" si="537"/>
        <v>plutôt satisfaisante</v>
      </c>
      <c r="AU728" t="str">
        <f t="shared" si="538"/>
        <v>plutôt oui</v>
      </c>
      <c r="AV728" t="str">
        <f t="shared" si="539"/>
        <v>plutôt oui</v>
      </c>
      <c r="AW728" t="str">
        <f t="shared" si="540"/>
        <v>plutôt oui</v>
      </c>
      <c r="AX728" t="str">
        <f t="shared" si="541"/>
        <v>plutôt oui</v>
      </c>
      <c r="AY728" t="str">
        <f t="shared" si="542"/>
        <v>plutôt oui</v>
      </c>
      <c r="AZ728" t="str">
        <f t="shared" si="543"/>
        <v>4A</v>
      </c>
      <c r="BA728" t="str">
        <f t="shared" si="544"/>
        <v>GP</v>
      </c>
      <c r="BB728" t="str">
        <f t="shared" si="545"/>
        <v>classique</v>
      </c>
      <c r="BC728" t="str">
        <f t="shared" si="546"/>
        <v>oui</v>
      </c>
      <c r="BD728" t="str">
        <f t="shared" si="547"/>
        <v>post-bac</v>
      </c>
      <c r="BE728" t="str">
        <f t="shared" si="548"/>
        <v>Fr</v>
      </c>
      <c r="BF728" t="str">
        <f t="shared" si="549"/>
        <v>25-50%</v>
      </c>
      <c r="BG728" t="str">
        <f t="shared" si="550"/>
        <v>25-50%</v>
      </c>
      <c r="BH728" t="s">
        <v>423</v>
      </c>
      <c r="BI728" t="str">
        <f t="shared" si="551"/>
        <v>aucun</v>
      </c>
      <c r="BJ728" t="s">
        <v>431</v>
      </c>
      <c r="BK728" t="s">
        <v>423</v>
      </c>
      <c r="BL728" t="s">
        <v>423</v>
      </c>
      <c r="BM728" t="s">
        <v>423</v>
      </c>
      <c r="BN728" t="s">
        <v>431</v>
      </c>
      <c r="BO728" t="s">
        <v>423</v>
      </c>
      <c r="BP728" t="s">
        <v>423</v>
      </c>
      <c r="BR728" t="s">
        <v>423</v>
      </c>
      <c r="BS728" t="s">
        <v>431</v>
      </c>
      <c r="BT728" t="s">
        <v>423</v>
      </c>
      <c r="BU728" t="s">
        <v>423</v>
      </c>
      <c r="BV728" t="s">
        <v>423</v>
      </c>
      <c r="BW728" t="s">
        <v>431</v>
      </c>
      <c r="BX728" t="s">
        <v>423</v>
      </c>
      <c r="BY728" t="s">
        <v>423</v>
      </c>
      <c r="BZ728" t="s">
        <v>423</v>
      </c>
      <c r="CA728" t="s">
        <v>432</v>
      </c>
      <c r="CB728" t="s">
        <v>432</v>
      </c>
      <c r="CC728" t="s">
        <v>432</v>
      </c>
      <c r="CD728" t="s">
        <v>432</v>
      </c>
      <c r="CE728" t="s">
        <v>423</v>
      </c>
      <c r="CF728" t="s">
        <v>432</v>
      </c>
      <c r="CG728" t="s">
        <v>432</v>
      </c>
      <c r="CH728" t="s">
        <v>432</v>
      </c>
      <c r="CI728" t="s">
        <v>432</v>
      </c>
      <c r="CJ728" t="s">
        <v>432</v>
      </c>
      <c r="CK728" t="s">
        <v>432</v>
      </c>
      <c r="CL728" t="s">
        <v>432</v>
      </c>
      <c r="CM728" t="s">
        <v>432</v>
      </c>
      <c r="CN728" t="s">
        <v>423</v>
      </c>
      <c r="CO728" t="s">
        <v>432</v>
      </c>
      <c r="CP728" t="s">
        <v>432</v>
      </c>
      <c r="CQ728" t="s">
        <v>432</v>
      </c>
      <c r="CR728" t="s">
        <v>432</v>
      </c>
      <c r="CT728" t="s">
        <v>432</v>
      </c>
      <c r="CU728" t="s">
        <v>423</v>
      </c>
      <c r="CV728" t="s">
        <v>423</v>
      </c>
      <c r="CW728" t="s">
        <v>431</v>
      </c>
      <c r="CX728" t="s">
        <v>423</v>
      </c>
      <c r="CY728" t="s">
        <v>423</v>
      </c>
      <c r="CZ728" t="s">
        <v>423</v>
      </c>
      <c r="DA728" t="s">
        <v>423</v>
      </c>
      <c r="DB728" t="s">
        <v>431</v>
      </c>
      <c r="DC728" t="s">
        <v>423</v>
      </c>
      <c r="DD728" t="s">
        <v>423</v>
      </c>
      <c r="DE728" t="s">
        <v>431</v>
      </c>
      <c r="DF728" t="s">
        <v>423</v>
      </c>
      <c r="DG728" t="s">
        <v>423</v>
      </c>
      <c r="DH728" t="s">
        <v>423</v>
      </c>
      <c r="DI728" t="s">
        <v>423</v>
      </c>
      <c r="DJ728" t="s">
        <v>431</v>
      </c>
      <c r="DK728" t="s">
        <v>423</v>
      </c>
      <c r="DL728" t="s">
        <v>423</v>
      </c>
      <c r="DM728" t="s">
        <v>423</v>
      </c>
      <c r="DN728" t="s">
        <v>423</v>
      </c>
      <c r="DO728" t="s">
        <v>423</v>
      </c>
      <c r="DP728" t="s">
        <v>431</v>
      </c>
      <c r="DQ728" t="s">
        <v>423</v>
      </c>
      <c r="DR728" t="s">
        <v>423</v>
      </c>
      <c r="DS728" t="s">
        <v>423</v>
      </c>
      <c r="DT728" t="s">
        <v>423</v>
      </c>
      <c r="DU728" t="s">
        <v>423</v>
      </c>
      <c r="DV728" t="s">
        <v>431</v>
      </c>
      <c r="DW728" t="s">
        <v>423</v>
      </c>
      <c r="DX728" t="s">
        <v>423</v>
      </c>
      <c r="DY728" t="s">
        <v>423</v>
      </c>
      <c r="DZ728" t="s">
        <v>431</v>
      </c>
      <c r="EA728" t="s">
        <v>423</v>
      </c>
      <c r="EB728" t="s">
        <v>423</v>
      </c>
      <c r="EC728" t="s">
        <v>431</v>
      </c>
      <c r="ED728" t="s">
        <v>423</v>
      </c>
      <c r="EE728" t="s">
        <v>423</v>
      </c>
      <c r="EF728" t="s">
        <v>437</v>
      </c>
      <c r="EG728" t="s">
        <v>438</v>
      </c>
      <c r="EH728" t="s">
        <v>434</v>
      </c>
      <c r="EI728" t="s">
        <v>436</v>
      </c>
      <c r="EJ728" t="s">
        <v>435</v>
      </c>
      <c r="EK728" t="s">
        <v>433</v>
      </c>
      <c r="EL728" t="s">
        <v>430</v>
      </c>
      <c r="EM728" t="s">
        <v>425</v>
      </c>
      <c r="EN728" t="s">
        <v>425</v>
      </c>
      <c r="EO728" t="s">
        <v>427</v>
      </c>
      <c r="EP728" t="s">
        <v>428</v>
      </c>
      <c r="EQ728" t="s">
        <v>428</v>
      </c>
      <c r="ER728" t="s">
        <v>429</v>
      </c>
      <c r="ES728" t="s">
        <v>429</v>
      </c>
      <c r="ET728" t="s">
        <v>430</v>
      </c>
      <c r="EU728" t="s">
        <v>430</v>
      </c>
      <c r="EV728" t="s">
        <v>425</v>
      </c>
      <c r="EW728" t="s">
        <v>425</v>
      </c>
      <c r="EX728" t="s">
        <v>423</v>
      </c>
      <c r="EY728" t="s">
        <v>423</v>
      </c>
      <c r="EZ728" t="s">
        <v>423</v>
      </c>
      <c r="FA728" t="s">
        <v>431</v>
      </c>
      <c r="FB728" t="s">
        <v>423</v>
      </c>
      <c r="FC728" t="s">
        <v>423</v>
      </c>
      <c r="FD728" t="s">
        <v>423</v>
      </c>
      <c r="FE728" t="s">
        <v>431</v>
      </c>
      <c r="FF728" t="s">
        <v>423</v>
      </c>
      <c r="FG728" t="s">
        <v>423</v>
      </c>
      <c r="FH728" t="s">
        <v>431</v>
      </c>
      <c r="FI728" t="s">
        <v>423</v>
      </c>
      <c r="FJ728" t="s">
        <v>423</v>
      </c>
      <c r="FK728" t="s">
        <v>423</v>
      </c>
      <c r="FL728" t="s">
        <v>423</v>
      </c>
      <c r="FM728" t="s">
        <v>431</v>
      </c>
      <c r="FN728" t="s">
        <v>423</v>
      </c>
      <c r="FO728" t="s">
        <v>423</v>
      </c>
      <c r="FP728" t="s">
        <v>431</v>
      </c>
      <c r="FQ728" t="s">
        <v>423</v>
      </c>
      <c r="FR728" t="s">
        <v>423</v>
      </c>
      <c r="FS728" t="s">
        <v>423</v>
      </c>
      <c r="FT728" t="s">
        <v>423</v>
      </c>
      <c r="FU728" t="s">
        <v>423</v>
      </c>
      <c r="FV728" t="s">
        <v>423</v>
      </c>
      <c r="FW728" t="s">
        <v>431</v>
      </c>
      <c r="FX728" t="s">
        <v>423</v>
      </c>
      <c r="FZ728" t="s">
        <v>431</v>
      </c>
      <c r="GA728" t="s">
        <v>2645</v>
      </c>
      <c r="GB728" t="s">
        <v>423</v>
      </c>
      <c r="GD728" t="s">
        <v>423</v>
      </c>
      <c r="GF728" t="s">
        <v>431</v>
      </c>
      <c r="GG728" t="s">
        <v>423</v>
      </c>
      <c r="GH728" t="s">
        <v>423</v>
      </c>
      <c r="GI728" t="s">
        <v>423</v>
      </c>
      <c r="GJ728" t="s">
        <v>423</v>
      </c>
      <c r="GK728" t="s">
        <v>423</v>
      </c>
      <c r="GL728" t="s">
        <v>431</v>
      </c>
      <c r="GM728" t="s">
        <v>423</v>
      </c>
      <c r="GN728" t="s">
        <v>423</v>
      </c>
      <c r="GO728" t="s">
        <v>431</v>
      </c>
      <c r="GP728" t="s">
        <v>423</v>
      </c>
      <c r="GQ728" t="s">
        <v>423</v>
      </c>
      <c r="GR728" t="s">
        <v>431</v>
      </c>
      <c r="GS728" t="s">
        <v>423</v>
      </c>
      <c r="GT728" t="s">
        <v>423</v>
      </c>
      <c r="GU728" t="s">
        <v>423</v>
      </c>
      <c r="GV728" t="s">
        <v>423</v>
      </c>
      <c r="GW728" t="s">
        <v>423</v>
      </c>
      <c r="GX728" t="s">
        <v>431</v>
      </c>
      <c r="GY728" t="s">
        <v>423</v>
      </c>
      <c r="GZ728" t="s">
        <v>423</v>
      </c>
      <c r="HA728" t="s">
        <v>431</v>
      </c>
      <c r="HB728" t="s">
        <v>423</v>
      </c>
      <c r="HC728" t="s">
        <v>423</v>
      </c>
      <c r="HD728" t="s">
        <v>431</v>
      </c>
      <c r="HE728" t="s">
        <v>423</v>
      </c>
      <c r="HF728" t="s">
        <v>423</v>
      </c>
      <c r="HG728" t="s">
        <v>423</v>
      </c>
      <c r="HH728" t="s">
        <v>423</v>
      </c>
      <c r="HI728" t="s">
        <v>423</v>
      </c>
      <c r="HJ728" t="s">
        <v>423</v>
      </c>
      <c r="HK728" t="s">
        <v>431</v>
      </c>
      <c r="HL728" t="s">
        <v>423</v>
      </c>
      <c r="HM728" t="s">
        <v>423</v>
      </c>
      <c r="HN728" t="s">
        <v>423</v>
      </c>
      <c r="HP728" t="s">
        <v>431</v>
      </c>
      <c r="HQ728" t="s">
        <v>2646</v>
      </c>
      <c r="HR728" t="s">
        <v>423</v>
      </c>
      <c r="HT728" t="s">
        <v>423</v>
      </c>
      <c r="HV728" t="s">
        <v>423</v>
      </c>
      <c r="HW728" t="s">
        <v>423</v>
      </c>
      <c r="HX728" t="s">
        <v>431</v>
      </c>
      <c r="HY728" t="s">
        <v>423</v>
      </c>
      <c r="HZ728" t="s">
        <v>423</v>
      </c>
      <c r="IA728" t="s">
        <v>423</v>
      </c>
      <c r="IB728" t="s">
        <v>423</v>
      </c>
      <c r="IC728" t="s">
        <v>431</v>
      </c>
      <c r="ID728" t="s">
        <v>423</v>
      </c>
      <c r="IE728" t="s">
        <v>423</v>
      </c>
      <c r="IF728" t="s">
        <v>423</v>
      </c>
      <c r="IG728" t="s">
        <v>431</v>
      </c>
      <c r="IH728" t="s">
        <v>423</v>
      </c>
      <c r="II728" t="s">
        <v>423</v>
      </c>
      <c r="IJ728" t="s">
        <v>423</v>
      </c>
      <c r="IK728" t="s">
        <v>431</v>
      </c>
      <c r="IL728" t="s">
        <v>423</v>
      </c>
      <c r="IM728" t="s">
        <v>423</v>
      </c>
      <c r="IN728" t="s">
        <v>423</v>
      </c>
      <c r="IO728" t="s">
        <v>431</v>
      </c>
      <c r="IP728" t="s">
        <v>423</v>
      </c>
      <c r="IQ728" t="s">
        <v>423</v>
      </c>
      <c r="IR728" t="s">
        <v>423</v>
      </c>
      <c r="IS728" t="s">
        <v>431</v>
      </c>
      <c r="IT728" t="s">
        <v>423</v>
      </c>
      <c r="IU728" t="s">
        <v>423</v>
      </c>
      <c r="IV728" t="s">
        <v>423</v>
      </c>
      <c r="IX728" t="s">
        <v>431</v>
      </c>
      <c r="IY728" t="s">
        <v>2647</v>
      </c>
      <c r="IZ728" t="s">
        <v>423</v>
      </c>
      <c r="JB728" t="s">
        <v>423</v>
      </c>
      <c r="JD728" t="s">
        <v>2648</v>
      </c>
      <c r="JE728" t="s">
        <v>2649</v>
      </c>
      <c r="JF728" t="s">
        <v>2650</v>
      </c>
      <c r="JI728" t="s">
        <v>423</v>
      </c>
      <c r="JJ728" t="s">
        <v>423</v>
      </c>
      <c r="JK728" t="s">
        <v>423</v>
      </c>
      <c r="JL728" t="s">
        <v>431</v>
      </c>
      <c r="JM728" t="s">
        <v>423</v>
      </c>
      <c r="JN728" t="s">
        <v>423</v>
      </c>
      <c r="JO728" t="s">
        <v>423</v>
      </c>
      <c r="JP728" t="s">
        <v>423</v>
      </c>
      <c r="JQ728" t="s">
        <v>423</v>
      </c>
      <c r="JR728" t="s">
        <v>423</v>
      </c>
      <c r="JS728" t="s">
        <v>423</v>
      </c>
      <c r="JT728" t="s">
        <v>431</v>
      </c>
      <c r="JU728" t="s">
        <v>423</v>
      </c>
      <c r="JV728" t="s">
        <v>423</v>
      </c>
      <c r="JW728" t="s">
        <v>423</v>
      </c>
      <c r="JX728" t="s">
        <v>423</v>
      </c>
      <c r="JY728" t="s">
        <v>423</v>
      </c>
      <c r="JZ728" t="s">
        <v>423</v>
      </c>
      <c r="KA728" t="s">
        <v>423</v>
      </c>
      <c r="KB728" t="s">
        <v>423</v>
      </c>
      <c r="KC728" t="s">
        <v>423</v>
      </c>
      <c r="KD728" t="s">
        <v>423</v>
      </c>
      <c r="KE728" t="s">
        <v>423</v>
      </c>
      <c r="KF728" t="s">
        <v>423</v>
      </c>
      <c r="KG728" t="s">
        <v>423</v>
      </c>
      <c r="KH728" t="s">
        <v>423</v>
      </c>
      <c r="KI728" t="s">
        <v>423</v>
      </c>
      <c r="KJ728" t="s">
        <v>423</v>
      </c>
      <c r="KK728" t="s">
        <v>423</v>
      </c>
      <c r="KL728" t="s">
        <v>423</v>
      </c>
      <c r="KM728" t="s">
        <v>423</v>
      </c>
      <c r="KN728" t="s">
        <v>423</v>
      </c>
      <c r="KO728" t="s">
        <v>423</v>
      </c>
      <c r="KP728" t="s">
        <v>423</v>
      </c>
      <c r="KQ728" t="s">
        <v>431</v>
      </c>
      <c r="KR728" t="s">
        <v>423</v>
      </c>
      <c r="KS728" t="s">
        <v>423</v>
      </c>
      <c r="KT728" t="s">
        <v>423</v>
      </c>
      <c r="KU728" t="s">
        <v>423</v>
      </c>
      <c r="KV728" t="s">
        <v>423</v>
      </c>
      <c r="KW728" t="s">
        <v>423</v>
      </c>
      <c r="KX728" t="s">
        <v>2651</v>
      </c>
      <c r="KY728" t="s">
        <v>431</v>
      </c>
      <c r="KZ728" t="s">
        <v>432</v>
      </c>
      <c r="LA728" t="s">
        <v>432</v>
      </c>
      <c r="LB728" t="s">
        <v>432</v>
      </c>
      <c r="LC728" t="s">
        <v>432</v>
      </c>
      <c r="LD728" t="s">
        <v>432</v>
      </c>
      <c r="LE728" t="s">
        <v>432</v>
      </c>
      <c r="LF728" t="s">
        <v>432</v>
      </c>
      <c r="LG728" t="s">
        <v>432</v>
      </c>
      <c r="LH728" t="s">
        <v>432</v>
      </c>
      <c r="LI728" t="s">
        <v>432</v>
      </c>
      <c r="LK728" t="s">
        <v>431</v>
      </c>
      <c r="LL728" t="s">
        <v>423</v>
      </c>
      <c r="LM728" t="s">
        <v>423</v>
      </c>
      <c r="LN728" t="s">
        <v>423</v>
      </c>
      <c r="LO728" t="s">
        <v>439</v>
      </c>
      <c r="LP728" t="s">
        <v>432</v>
      </c>
      <c r="LQ728" t="s">
        <v>432</v>
      </c>
      <c r="LR728" t="s">
        <v>432</v>
      </c>
      <c r="LS728" t="s">
        <v>432</v>
      </c>
      <c r="LT728" t="s">
        <v>432</v>
      </c>
      <c r="LU728" t="s">
        <v>423</v>
      </c>
      <c r="LV728" t="s">
        <v>423</v>
      </c>
      <c r="LW728" t="s">
        <v>431</v>
      </c>
      <c r="LX728" t="s">
        <v>423</v>
      </c>
      <c r="LY728" t="s">
        <v>423</v>
      </c>
      <c r="LZ728" t="s">
        <v>423</v>
      </c>
      <c r="MA728" t="s">
        <v>423</v>
      </c>
      <c r="MB728" t="s">
        <v>423</v>
      </c>
      <c r="MC728" t="s">
        <v>423</v>
      </c>
      <c r="MD728" t="s">
        <v>431</v>
      </c>
      <c r="ME728" t="s">
        <v>423</v>
      </c>
      <c r="MF728" t="s">
        <v>423</v>
      </c>
      <c r="MG728" t="s">
        <v>423</v>
      </c>
      <c r="MH728" t="s">
        <v>423</v>
      </c>
      <c r="MI728" t="s">
        <v>423</v>
      </c>
      <c r="MJ728" t="s">
        <v>423</v>
      </c>
      <c r="MK728" t="s">
        <v>423</v>
      </c>
      <c r="ML728" t="s">
        <v>431</v>
      </c>
      <c r="MN728">
        <v>500.46</v>
      </c>
      <c r="MO728">
        <v>38.92</v>
      </c>
      <c r="NE728">
        <v>110.39</v>
      </c>
      <c r="NT728">
        <v>132.69999999999999</v>
      </c>
      <c r="OJ728">
        <v>140.13</v>
      </c>
      <c r="OT728">
        <v>78.319999999999993</v>
      </c>
    </row>
    <row r="729" spans="1:410" ht="12.75" customHeight="1" x14ac:dyDescent="0.2">
      <c r="A729">
        <v>888</v>
      </c>
      <c r="B729" t="str">
        <f t="shared" si="506"/>
        <v>5-15min</v>
      </c>
      <c r="C729" t="str">
        <f t="shared" si="507"/>
        <v>seul</v>
      </c>
      <c r="D729" t="str">
        <f t="shared" si="508"/>
        <v>10-20m2</v>
      </c>
      <c r="E729" t="str">
        <f t="shared" si="509"/>
        <v>tout à fait</v>
      </c>
      <c r="F729" t="str">
        <f t="shared" si="510"/>
        <v>aucune</v>
      </c>
      <c r="G729" t="str">
        <f t="shared" si="511"/>
        <v>non</v>
      </c>
      <c r="H729" t="str">
        <f t="shared" si="512"/>
        <v>non</v>
      </c>
      <c r="I729" t="s">
        <v>423</v>
      </c>
      <c r="J729" t="str">
        <f t="shared" si="513"/>
        <v>souvent</v>
      </c>
      <c r="K729" t="str">
        <f t="shared" si="514"/>
        <v>parfois</v>
      </c>
      <c r="L729" t="str">
        <f t="shared" si="515"/>
        <v>tout à fait</v>
      </c>
      <c r="M729" t="str">
        <f t="shared" si="516"/>
        <v>2-4h</v>
      </c>
      <c r="N729" t="str">
        <f t="shared" si="517"/>
        <v>4-6h</v>
      </c>
      <c r="O729" t="str">
        <f t="shared" si="518"/>
        <v>jamais</v>
      </c>
      <c r="P729" t="str">
        <f t="shared" si="519"/>
        <v>jamais</v>
      </c>
      <c r="Q729" t="str">
        <f t="shared" si="520"/>
        <v>toujours</v>
      </c>
      <c r="R729" t="s">
        <v>425</v>
      </c>
      <c r="S729" t="s">
        <v>425</v>
      </c>
      <c r="T729" t="s">
        <v>425</v>
      </c>
      <c r="U729" t="s">
        <v>440</v>
      </c>
      <c r="V729" t="s">
        <v>440</v>
      </c>
      <c r="W729" t="s">
        <v>440</v>
      </c>
      <c r="X729" t="s">
        <v>429</v>
      </c>
      <c r="Y729" t="s">
        <v>430</v>
      </c>
      <c r="Z729" t="s">
        <v>425</v>
      </c>
      <c r="AA729" t="s">
        <v>425</v>
      </c>
      <c r="AB729" t="s">
        <v>425</v>
      </c>
      <c r="AC729" t="s">
        <v>430</v>
      </c>
      <c r="AD729" t="str">
        <f t="shared" si="521"/>
        <v>2 semaines avant</v>
      </c>
      <c r="AE729" t="str">
        <f t="shared" si="522"/>
        <v>très</v>
      </c>
      <c r="AF729" t="str">
        <f t="shared" si="523"/>
        <v>très bonnes</v>
      </c>
      <c r="AG729" t="str">
        <f t="shared" si="524"/>
        <v>régulièrement</v>
      </c>
      <c r="AH729" t="str">
        <f t="shared" si="525"/>
        <v>régulièrement</v>
      </c>
      <c r="AI729" t="str">
        <f t="shared" si="526"/>
        <v>jamais</v>
      </c>
      <c r="AJ729" t="str">
        <f t="shared" si="527"/>
        <v>parfois</v>
      </c>
      <c r="AK729" t="str">
        <f t="shared" si="528"/>
        <v>1-5h</v>
      </c>
      <c r="AL729" t="str">
        <f t="shared" si="529"/>
        <v>plutôt non</v>
      </c>
      <c r="AM729" t="str">
        <f t="shared" si="530"/>
        <v>pas du tout</v>
      </c>
      <c r="AN729" t="str">
        <f t="shared" si="531"/>
        <v>3-6h</v>
      </c>
      <c r="AO729" t="str">
        <f t="shared" si="532"/>
        <v>rarement</v>
      </c>
      <c r="AP729" t="str">
        <f t="shared" si="533"/>
        <v>plutôt non</v>
      </c>
      <c r="AQ729" t="str">
        <f t="shared" si="534"/>
        <v>rarement</v>
      </c>
      <c r="AR729" t="str">
        <f t="shared" si="535"/>
        <v>très souvent</v>
      </c>
      <c r="AS729" t="str">
        <f t="shared" si="536"/>
        <v>4-6h</v>
      </c>
      <c r="AT729" t="str">
        <f t="shared" si="537"/>
        <v>plutôt satisfaisante</v>
      </c>
      <c r="AU729" t="str">
        <f t="shared" si="538"/>
        <v>tout à fait</v>
      </c>
      <c r="AV729" t="str">
        <f t="shared" si="539"/>
        <v>plutôt oui</v>
      </c>
      <c r="AW729" t="str">
        <f t="shared" si="540"/>
        <v>tout à fait</v>
      </c>
      <c r="AX729" t="str">
        <f t="shared" si="541"/>
        <v>plutôt oui</v>
      </c>
      <c r="AY729" t="str">
        <f t="shared" si="542"/>
        <v>plutôt non</v>
      </c>
      <c r="AZ729" t="str">
        <f t="shared" si="543"/>
        <v>4A</v>
      </c>
      <c r="BA729" t="str">
        <f t="shared" si="544"/>
        <v>GP</v>
      </c>
      <c r="BB729" t="str">
        <f t="shared" si="545"/>
        <v>classique</v>
      </c>
      <c r="BC729" t="str">
        <f t="shared" si="546"/>
        <v>non</v>
      </c>
      <c r="BD729" t="str">
        <f t="shared" si="547"/>
        <v>3A</v>
      </c>
      <c r="BE729" t="str">
        <f t="shared" si="548"/>
        <v>Fr</v>
      </c>
      <c r="BF729" t="str">
        <f t="shared" si="549"/>
        <v>pas de classement</v>
      </c>
      <c r="BG729" t="str">
        <f t="shared" si="550"/>
        <v>0-10%</v>
      </c>
      <c r="BH729" t="s">
        <v>423</v>
      </c>
      <c r="BI729" t="str">
        <f t="shared" si="551"/>
        <v>aucun</v>
      </c>
      <c r="BJ729" t="s">
        <v>423</v>
      </c>
      <c r="BK729" t="s">
        <v>431</v>
      </c>
      <c r="BL729" t="s">
        <v>423</v>
      </c>
      <c r="BM729" t="s">
        <v>423</v>
      </c>
      <c r="BN729" t="s">
        <v>431</v>
      </c>
      <c r="BO729" t="s">
        <v>423</v>
      </c>
      <c r="BP729" t="s">
        <v>423</v>
      </c>
      <c r="BR729" t="s">
        <v>423</v>
      </c>
      <c r="BS729" t="s">
        <v>431</v>
      </c>
      <c r="BT729" t="s">
        <v>423</v>
      </c>
      <c r="BU729" t="s">
        <v>423</v>
      </c>
      <c r="BV729" t="s">
        <v>431</v>
      </c>
      <c r="BW729" t="s">
        <v>423</v>
      </c>
      <c r="BX729" t="s">
        <v>423</v>
      </c>
      <c r="BY729" t="s">
        <v>423</v>
      </c>
      <c r="BZ729" t="s">
        <v>423</v>
      </c>
      <c r="CA729" t="s">
        <v>432</v>
      </c>
      <c r="CB729" t="s">
        <v>432</v>
      </c>
      <c r="CC729" t="s">
        <v>432</v>
      </c>
      <c r="CD729" t="s">
        <v>432</v>
      </c>
      <c r="CE729" t="s">
        <v>423</v>
      </c>
      <c r="CF729" t="s">
        <v>432</v>
      </c>
      <c r="CG729" t="s">
        <v>432</v>
      </c>
      <c r="CH729" t="s">
        <v>432</v>
      </c>
      <c r="CI729" t="s">
        <v>432</v>
      </c>
      <c r="CJ729" t="s">
        <v>432</v>
      </c>
      <c r="CK729" t="s">
        <v>432</v>
      </c>
      <c r="CL729" t="s">
        <v>432</v>
      </c>
      <c r="CM729" t="s">
        <v>432</v>
      </c>
      <c r="CN729" t="s">
        <v>423</v>
      </c>
      <c r="CO729" t="s">
        <v>432</v>
      </c>
      <c r="CP729" t="s">
        <v>432</v>
      </c>
      <c r="CQ729" t="s">
        <v>432</v>
      </c>
      <c r="CR729" t="s">
        <v>432</v>
      </c>
      <c r="CT729" t="s">
        <v>432</v>
      </c>
      <c r="CU729" t="s">
        <v>423</v>
      </c>
      <c r="CV729" t="s">
        <v>423</v>
      </c>
      <c r="CW729" t="s">
        <v>431</v>
      </c>
      <c r="CX729" t="s">
        <v>423</v>
      </c>
      <c r="CY729" t="s">
        <v>423</v>
      </c>
      <c r="CZ729" t="s">
        <v>423</v>
      </c>
      <c r="DA729" t="s">
        <v>423</v>
      </c>
      <c r="DB729" t="s">
        <v>431</v>
      </c>
      <c r="DC729" t="s">
        <v>423</v>
      </c>
      <c r="DD729" t="s">
        <v>431</v>
      </c>
      <c r="DE729" t="s">
        <v>423</v>
      </c>
      <c r="DF729" t="s">
        <v>423</v>
      </c>
      <c r="DG729" t="s">
        <v>423</v>
      </c>
      <c r="DH729" t="s">
        <v>423</v>
      </c>
      <c r="DI729" t="s">
        <v>431</v>
      </c>
      <c r="DJ729" t="s">
        <v>423</v>
      </c>
      <c r="DK729" t="s">
        <v>423</v>
      </c>
      <c r="DL729" t="s">
        <v>423</v>
      </c>
      <c r="DM729" t="s">
        <v>423</v>
      </c>
      <c r="DN729" t="s">
        <v>423</v>
      </c>
      <c r="DO729" t="s">
        <v>431</v>
      </c>
      <c r="DP729" t="s">
        <v>423</v>
      </c>
      <c r="DQ729" t="s">
        <v>423</v>
      </c>
      <c r="DR729" t="s">
        <v>423</v>
      </c>
      <c r="DS729" t="s">
        <v>423</v>
      </c>
      <c r="DT729" t="s">
        <v>423</v>
      </c>
      <c r="DU729" t="s">
        <v>423</v>
      </c>
      <c r="DV729" t="s">
        <v>423</v>
      </c>
      <c r="DW729" t="s">
        <v>431</v>
      </c>
      <c r="DX729" t="s">
        <v>423</v>
      </c>
      <c r="DY729" t="s">
        <v>423</v>
      </c>
      <c r="DZ729" t="s">
        <v>423</v>
      </c>
      <c r="EA729" t="s">
        <v>431</v>
      </c>
      <c r="EB729" t="s">
        <v>431</v>
      </c>
      <c r="EC729" t="s">
        <v>423</v>
      </c>
      <c r="ED729" t="s">
        <v>423</v>
      </c>
      <c r="EE729" t="s">
        <v>423</v>
      </c>
      <c r="EF729" t="s">
        <v>437</v>
      </c>
      <c r="EG729" t="s">
        <v>438</v>
      </c>
      <c r="EH729" t="s">
        <v>435</v>
      </c>
      <c r="EI729" t="s">
        <v>434</v>
      </c>
      <c r="EJ729" t="s">
        <v>436</v>
      </c>
      <c r="EK729" t="s">
        <v>433</v>
      </c>
      <c r="EL729" t="s">
        <v>425</v>
      </c>
      <c r="EM729" t="s">
        <v>425</v>
      </c>
      <c r="EN729" t="s">
        <v>425</v>
      </c>
      <c r="EO729" t="s">
        <v>440</v>
      </c>
      <c r="EP729" t="s">
        <v>440</v>
      </c>
      <c r="EQ729" t="s">
        <v>440</v>
      </c>
      <c r="ER729" t="s">
        <v>429</v>
      </c>
      <c r="ES729" t="s">
        <v>430</v>
      </c>
      <c r="ET729" t="s">
        <v>425</v>
      </c>
      <c r="EU729" t="s">
        <v>425</v>
      </c>
      <c r="EV729" t="s">
        <v>425</v>
      </c>
      <c r="EW729" t="s">
        <v>430</v>
      </c>
      <c r="EX729" t="s">
        <v>423</v>
      </c>
      <c r="EY729" t="s">
        <v>423</v>
      </c>
      <c r="EZ729" t="s">
        <v>431</v>
      </c>
      <c r="FA729" t="s">
        <v>423</v>
      </c>
      <c r="FB729" t="s">
        <v>423</v>
      </c>
      <c r="FC729" t="s">
        <v>423</v>
      </c>
      <c r="FD729" t="s">
        <v>431</v>
      </c>
      <c r="FE729" t="s">
        <v>423</v>
      </c>
      <c r="FF729" t="s">
        <v>423</v>
      </c>
      <c r="FG729" t="s">
        <v>423</v>
      </c>
      <c r="FH729" t="s">
        <v>431</v>
      </c>
      <c r="FI729" t="s">
        <v>423</v>
      </c>
      <c r="FJ729" t="s">
        <v>423</v>
      </c>
      <c r="FK729" t="s">
        <v>423</v>
      </c>
      <c r="FL729" t="s">
        <v>423</v>
      </c>
      <c r="FM729" t="s">
        <v>431</v>
      </c>
      <c r="FN729" t="s">
        <v>423</v>
      </c>
      <c r="FO729" t="s">
        <v>423</v>
      </c>
      <c r="FP729" t="s">
        <v>423</v>
      </c>
      <c r="FQ729" t="s">
        <v>431</v>
      </c>
      <c r="FR729" t="s">
        <v>423</v>
      </c>
      <c r="FS729" t="s">
        <v>423</v>
      </c>
      <c r="FT729" t="s">
        <v>423</v>
      </c>
      <c r="FU729" t="s">
        <v>423</v>
      </c>
      <c r="FV729" t="s">
        <v>423</v>
      </c>
      <c r="FW729" t="s">
        <v>431</v>
      </c>
      <c r="FX729" t="s">
        <v>423</v>
      </c>
      <c r="FZ729" t="s">
        <v>423</v>
      </c>
      <c r="GB729" t="s">
        <v>431</v>
      </c>
      <c r="GC729" t="s">
        <v>2652</v>
      </c>
      <c r="GD729" t="s">
        <v>423</v>
      </c>
      <c r="GF729" t="s">
        <v>431</v>
      </c>
      <c r="GG729" t="s">
        <v>423</v>
      </c>
      <c r="GH729" t="s">
        <v>423</v>
      </c>
      <c r="GI729" t="s">
        <v>423</v>
      </c>
      <c r="GJ729" t="s">
        <v>423</v>
      </c>
      <c r="GK729" t="s">
        <v>431</v>
      </c>
      <c r="GL729" t="s">
        <v>423</v>
      </c>
      <c r="GM729" t="s">
        <v>423</v>
      </c>
      <c r="GN729" t="s">
        <v>423</v>
      </c>
      <c r="GO729" t="s">
        <v>431</v>
      </c>
      <c r="GP729" t="s">
        <v>423</v>
      </c>
      <c r="GQ729" t="s">
        <v>423</v>
      </c>
      <c r="GR729" t="s">
        <v>423</v>
      </c>
      <c r="GS729" t="s">
        <v>423</v>
      </c>
      <c r="GT729" t="s">
        <v>431</v>
      </c>
      <c r="GU729" t="s">
        <v>423</v>
      </c>
      <c r="GV729" t="s">
        <v>423</v>
      </c>
      <c r="GW729" t="s">
        <v>431</v>
      </c>
      <c r="GX729" t="s">
        <v>423</v>
      </c>
      <c r="GY729" t="s">
        <v>423</v>
      </c>
      <c r="GZ729" t="s">
        <v>423</v>
      </c>
      <c r="HA729" t="s">
        <v>423</v>
      </c>
      <c r="HB729" t="s">
        <v>431</v>
      </c>
      <c r="HC729" t="s">
        <v>423</v>
      </c>
      <c r="HD729" t="s">
        <v>423</v>
      </c>
      <c r="HE729" t="s">
        <v>423</v>
      </c>
      <c r="HF729" t="s">
        <v>431</v>
      </c>
      <c r="HG729" t="s">
        <v>423</v>
      </c>
      <c r="HH729" t="s">
        <v>423</v>
      </c>
      <c r="HI729" t="s">
        <v>423</v>
      </c>
      <c r="HJ729" t="s">
        <v>423</v>
      </c>
      <c r="HK729" t="s">
        <v>423</v>
      </c>
      <c r="HL729" t="s">
        <v>431</v>
      </c>
      <c r="HM729" t="s">
        <v>423</v>
      </c>
      <c r="HN729" t="s">
        <v>431</v>
      </c>
      <c r="HO729" t="s">
        <v>2653</v>
      </c>
      <c r="HP729" t="s">
        <v>423</v>
      </c>
      <c r="HR729" t="s">
        <v>423</v>
      </c>
      <c r="HT729" t="s">
        <v>423</v>
      </c>
      <c r="HV729" t="s">
        <v>423</v>
      </c>
      <c r="HW729" t="s">
        <v>423</v>
      </c>
      <c r="HX729" t="s">
        <v>423</v>
      </c>
      <c r="HY729" t="s">
        <v>431</v>
      </c>
      <c r="HZ729" t="s">
        <v>423</v>
      </c>
      <c r="IA729" t="s">
        <v>423</v>
      </c>
      <c r="IB729" t="s">
        <v>423</v>
      </c>
      <c r="IC729" t="s">
        <v>431</v>
      </c>
      <c r="ID729" t="s">
        <v>423</v>
      </c>
      <c r="IE729" t="s">
        <v>423</v>
      </c>
      <c r="IF729" t="s">
        <v>431</v>
      </c>
      <c r="IG729" t="s">
        <v>423</v>
      </c>
      <c r="IH729" t="s">
        <v>423</v>
      </c>
      <c r="II729" t="s">
        <v>423</v>
      </c>
      <c r="IJ729" t="s">
        <v>423</v>
      </c>
      <c r="IK729" t="s">
        <v>431</v>
      </c>
      <c r="IL729" t="s">
        <v>423</v>
      </c>
      <c r="IM729" t="s">
        <v>423</v>
      </c>
      <c r="IN729" t="s">
        <v>431</v>
      </c>
      <c r="IO729" t="s">
        <v>423</v>
      </c>
      <c r="IP729" t="s">
        <v>423</v>
      </c>
      <c r="IQ729" t="s">
        <v>423</v>
      </c>
      <c r="IR729" t="s">
        <v>423</v>
      </c>
      <c r="IS729" t="s">
        <v>431</v>
      </c>
      <c r="IT729" t="s">
        <v>423</v>
      </c>
      <c r="IU729" t="s">
        <v>423</v>
      </c>
      <c r="IV729" t="s">
        <v>423</v>
      </c>
      <c r="IX729" t="s">
        <v>423</v>
      </c>
      <c r="IZ729" t="s">
        <v>431</v>
      </c>
      <c r="JA729" t="s">
        <v>2654</v>
      </c>
      <c r="JB729" t="s">
        <v>423</v>
      </c>
      <c r="JD729" t="s">
        <v>2655</v>
      </c>
      <c r="JE729" t="s">
        <v>2656</v>
      </c>
      <c r="JF729" t="s">
        <v>2657</v>
      </c>
      <c r="JI729" t="s">
        <v>423</v>
      </c>
      <c r="JJ729" t="s">
        <v>423</v>
      </c>
      <c r="JK729" t="s">
        <v>423</v>
      </c>
      <c r="JL729" t="s">
        <v>431</v>
      </c>
      <c r="JM729" t="s">
        <v>423</v>
      </c>
      <c r="JN729" t="s">
        <v>423</v>
      </c>
      <c r="JO729" t="s">
        <v>423</v>
      </c>
      <c r="JP729" t="s">
        <v>423</v>
      </c>
      <c r="JQ729" t="s">
        <v>423</v>
      </c>
      <c r="JR729" t="s">
        <v>423</v>
      </c>
      <c r="JS729" t="s">
        <v>423</v>
      </c>
      <c r="JT729" t="s">
        <v>431</v>
      </c>
      <c r="JU729" t="s">
        <v>423</v>
      </c>
      <c r="JV729" t="s">
        <v>423</v>
      </c>
      <c r="JW729" t="s">
        <v>423</v>
      </c>
      <c r="JX729" t="s">
        <v>423</v>
      </c>
      <c r="JY729" t="s">
        <v>423</v>
      </c>
      <c r="JZ729" t="s">
        <v>423</v>
      </c>
      <c r="KA729" t="s">
        <v>423</v>
      </c>
      <c r="KB729" t="s">
        <v>423</v>
      </c>
      <c r="KC729" t="s">
        <v>423</v>
      </c>
      <c r="KD729" t="s">
        <v>423</v>
      </c>
      <c r="KE729" t="s">
        <v>423</v>
      </c>
      <c r="KF729" t="s">
        <v>423</v>
      </c>
      <c r="KG729" t="s">
        <v>423</v>
      </c>
      <c r="KH729" t="s">
        <v>423</v>
      </c>
      <c r="KI729" t="s">
        <v>423</v>
      </c>
      <c r="KJ729" t="s">
        <v>423</v>
      </c>
      <c r="KK729" t="s">
        <v>423</v>
      </c>
      <c r="KL729" t="s">
        <v>423</v>
      </c>
      <c r="KM729" t="s">
        <v>423</v>
      </c>
      <c r="KN729" t="s">
        <v>423</v>
      </c>
      <c r="KO729" t="s">
        <v>423</v>
      </c>
      <c r="KP729" t="s">
        <v>423</v>
      </c>
      <c r="KQ729" t="s">
        <v>431</v>
      </c>
      <c r="KR729" t="s">
        <v>423</v>
      </c>
      <c r="KS729" t="s">
        <v>423</v>
      </c>
      <c r="KT729" t="s">
        <v>423</v>
      </c>
      <c r="KU729" t="s">
        <v>423</v>
      </c>
      <c r="KV729" t="s">
        <v>423</v>
      </c>
      <c r="KW729" t="s">
        <v>431</v>
      </c>
      <c r="KY729" t="s">
        <v>423</v>
      </c>
      <c r="KZ729" t="s">
        <v>423</v>
      </c>
      <c r="LA729" t="s">
        <v>423</v>
      </c>
      <c r="LB729" t="s">
        <v>431</v>
      </c>
      <c r="LC729" t="s">
        <v>423</v>
      </c>
      <c r="LD729" t="s">
        <v>423</v>
      </c>
      <c r="LE729" t="s">
        <v>423</v>
      </c>
      <c r="LF729" t="s">
        <v>423</v>
      </c>
      <c r="LG729" t="s">
        <v>423</v>
      </c>
      <c r="LH729" t="s">
        <v>423</v>
      </c>
      <c r="LI729" t="s">
        <v>423</v>
      </c>
      <c r="LJ729" t="s">
        <v>2658</v>
      </c>
      <c r="LK729" t="s">
        <v>431</v>
      </c>
      <c r="LL729" t="s">
        <v>423</v>
      </c>
      <c r="LM729" t="s">
        <v>423</v>
      </c>
      <c r="LN729" t="s">
        <v>423</v>
      </c>
      <c r="LO729" t="s">
        <v>439</v>
      </c>
      <c r="LP729" t="s">
        <v>432</v>
      </c>
      <c r="LQ729" t="s">
        <v>432</v>
      </c>
      <c r="LR729" t="s">
        <v>432</v>
      </c>
      <c r="LS729" t="s">
        <v>432</v>
      </c>
      <c r="LT729" t="s">
        <v>432</v>
      </c>
      <c r="LU729" t="s">
        <v>432</v>
      </c>
      <c r="LV729" t="s">
        <v>432</v>
      </c>
      <c r="LW729" t="s">
        <v>432</v>
      </c>
      <c r="LX729" t="s">
        <v>432</v>
      </c>
      <c r="LY729" t="s">
        <v>432</v>
      </c>
      <c r="LZ729" t="s">
        <v>432</v>
      </c>
      <c r="MA729" t="s">
        <v>432</v>
      </c>
      <c r="MB729" t="s">
        <v>431</v>
      </c>
      <c r="MC729" t="s">
        <v>423</v>
      </c>
      <c r="MD729" t="s">
        <v>423</v>
      </c>
      <c r="ME729" t="s">
        <v>423</v>
      </c>
      <c r="MF729" t="s">
        <v>423</v>
      </c>
      <c r="MG729" t="s">
        <v>423</v>
      </c>
      <c r="MH729" t="s">
        <v>423</v>
      </c>
      <c r="MI729" t="s">
        <v>423</v>
      </c>
      <c r="MJ729" t="s">
        <v>423</v>
      </c>
      <c r="MK729" t="s">
        <v>423</v>
      </c>
      <c r="ML729" t="s">
        <v>431</v>
      </c>
      <c r="MN729">
        <v>872.61</v>
      </c>
      <c r="MO729">
        <v>58.79</v>
      </c>
      <c r="NE729">
        <v>227.42</v>
      </c>
      <c r="NT729">
        <v>192.25</v>
      </c>
      <c r="OJ729">
        <v>325.58</v>
      </c>
      <c r="OT729">
        <v>68.569999999999993</v>
      </c>
    </row>
    <row r="730" spans="1:410" ht="12.75" customHeight="1" x14ac:dyDescent="0.2">
      <c r="A730">
        <v>889</v>
      </c>
      <c r="B730" t="str">
        <f t="shared" si="506"/>
        <v>15-30min</v>
      </c>
      <c r="C730" t="str">
        <f t="shared" si="507"/>
        <v>seul</v>
      </c>
      <c r="D730" t="str">
        <f t="shared" si="508"/>
        <v>20-30m2</v>
      </c>
      <c r="E730" t="str">
        <f t="shared" si="509"/>
        <v>plutôt oui</v>
      </c>
      <c r="F730" t="str">
        <f t="shared" si="510"/>
        <v>aucune</v>
      </c>
      <c r="G730" t="str">
        <f t="shared" si="511"/>
        <v>non</v>
      </c>
      <c r="H730" t="str">
        <f t="shared" si="512"/>
        <v>non</v>
      </c>
      <c r="I730" t="s">
        <v>423</v>
      </c>
      <c r="J730" t="str">
        <f t="shared" si="513"/>
        <v>toujours</v>
      </c>
      <c r="K730" t="str">
        <f t="shared" si="514"/>
        <v>parfois</v>
      </c>
      <c r="L730" t="str">
        <f t="shared" si="515"/>
        <v>tout à fait</v>
      </c>
      <c r="M730" t="str">
        <f t="shared" si="516"/>
        <v>1-2h</v>
      </c>
      <c r="N730" t="str">
        <f t="shared" si="517"/>
        <v>+8h</v>
      </c>
      <c r="O730" t="str">
        <f t="shared" si="518"/>
        <v>souvent</v>
      </c>
      <c r="P730" t="str">
        <f t="shared" si="519"/>
        <v>souvent</v>
      </c>
      <c r="Q730" t="str">
        <f t="shared" si="520"/>
        <v>parfois</v>
      </c>
      <c r="R730" t="s">
        <v>425</v>
      </c>
      <c r="S730" t="s">
        <v>425</v>
      </c>
      <c r="T730" t="s">
        <v>425</v>
      </c>
      <c r="U730" t="s">
        <v>427</v>
      </c>
      <c r="V730" t="s">
        <v>440</v>
      </c>
      <c r="W730" t="s">
        <v>440</v>
      </c>
      <c r="X730" t="s">
        <v>429</v>
      </c>
      <c r="Y730" t="s">
        <v>430</v>
      </c>
      <c r="Z730" t="s">
        <v>425</v>
      </c>
      <c r="AA730" t="s">
        <v>425</v>
      </c>
      <c r="AB730" t="s">
        <v>425</v>
      </c>
      <c r="AC730" t="s">
        <v>425</v>
      </c>
      <c r="AD730" t="str">
        <f t="shared" si="521"/>
        <v>2 semaines avant</v>
      </c>
      <c r="AE730" t="str">
        <f t="shared" si="522"/>
        <v>plutôt oui</v>
      </c>
      <c r="AF730" t="str">
        <f t="shared" si="523"/>
        <v>moyennes</v>
      </c>
      <c r="AG730" t="str">
        <f t="shared" si="524"/>
        <v>régulièrement</v>
      </c>
      <c r="AH730" t="str">
        <f t="shared" si="525"/>
        <v>parfois</v>
      </c>
      <c r="AI730" t="str">
        <f t="shared" si="526"/>
        <v>parfois</v>
      </c>
      <c r="AJ730" t="str">
        <f t="shared" si="527"/>
        <v>jamais</v>
      </c>
      <c r="AK730" t="str">
        <f t="shared" si="528"/>
        <v>non</v>
      </c>
      <c r="AL730" t="str">
        <f t="shared" si="529"/>
        <v>pas d'asso</v>
      </c>
      <c r="AM730" t="str">
        <f t="shared" si="530"/>
        <v>pas d'asso</v>
      </c>
      <c r="AN730" t="str">
        <f t="shared" si="531"/>
        <v>3-6h</v>
      </c>
      <c r="AO730" t="str">
        <f t="shared" si="532"/>
        <v>rarement</v>
      </c>
      <c r="AP730" t="str">
        <f t="shared" si="533"/>
        <v>plutôt non</v>
      </c>
      <c r="AQ730" t="str">
        <f t="shared" si="534"/>
        <v>1/semaine</v>
      </c>
      <c r="AR730" t="str">
        <f t="shared" si="535"/>
        <v>régulièrement</v>
      </c>
      <c r="AS730" t="str">
        <f t="shared" si="536"/>
        <v>2-4h</v>
      </c>
      <c r="AT730" t="str">
        <f t="shared" si="537"/>
        <v>plutôt insatisfaisante</v>
      </c>
      <c r="AU730" t="str">
        <f t="shared" si="538"/>
        <v>tout à fait</v>
      </c>
      <c r="AV730" t="str">
        <f t="shared" si="539"/>
        <v>plutôt non</v>
      </c>
      <c r="AW730" t="str">
        <f t="shared" si="540"/>
        <v>plutôt oui</v>
      </c>
      <c r="AX730" t="str">
        <f t="shared" si="541"/>
        <v>plutôt non</v>
      </c>
      <c r="AY730" t="str">
        <f t="shared" si="542"/>
        <v>plutôt non</v>
      </c>
      <c r="AZ730" t="str">
        <f t="shared" si="543"/>
        <v>4A</v>
      </c>
      <c r="BA730" t="str">
        <f t="shared" si="544"/>
        <v>GP</v>
      </c>
      <c r="BB730" t="str">
        <f t="shared" si="545"/>
        <v>classique</v>
      </c>
      <c r="BC730" t="str">
        <f t="shared" si="546"/>
        <v>non</v>
      </c>
      <c r="BD730" t="str">
        <f t="shared" si="547"/>
        <v>3A</v>
      </c>
      <c r="BE730" t="str">
        <f t="shared" si="548"/>
        <v>Fr</v>
      </c>
      <c r="BF730" t="str">
        <f t="shared" si="549"/>
        <v>pas de classement</v>
      </c>
      <c r="BG730" t="str">
        <f t="shared" si="550"/>
        <v>50-75%</v>
      </c>
      <c r="BH730" t="s">
        <v>423</v>
      </c>
      <c r="BI730" t="str">
        <f t="shared" si="551"/>
        <v>aucun</v>
      </c>
      <c r="BJ730" t="s">
        <v>423</v>
      </c>
      <c r="BK730" t="s">
        <v>423</v>
      </c>
      <c r="BL730" t="s">
        <v>431</v>
      </c>
      <c r="BM730" t="s">
        <v>423</v>
      </c>
      <c r="BN730" t="s">
        <v>431</v>
      </c>
      <c r="BO730" t="s">
        <v>423</v>
      </c>
      <c r="BP730" t="s">
        <v>423</v>
      </c>
      <c r="BR730" t="s">
        <v>423</v>
      </c>
      <c r="BS730" t="s">
        <v>423</v>
      </c>
      <c r="BT730" t="s">
        <v>431</v>
      </c>
      <c r="BU730" t="s">
        <v>423</v>
      </c>
      <c r="BV730" t="s">
        <v>423</v>
      </c>
      <c r="BW730" t="s">
        <v>431</v>
      </c>
      <c r="BX730" t="s">
        <v>423</v>
      </c>
      <c r="BY730" t="s">
        <v>423</v>
      </c>
      <c r="BZ730" t="s">
        <v>423</v>
      </c>
      <c r="CA730" t="s">
        <v>432</v>
      </c>
      <c r="CB730" t="s">
        <v>432</v>
      </c>
      <c r="CC730" t="s">
        <v>432</v>
      </c>
      <c r="CD730" t="s">
        <v>432</v>
      </c>
      <c r="CE730" t="s">
        <v>423</v>
      </c>
      <c r="CF730" t="s">
        <v>432</v>
      </c>
      <c r="CG730" t="s">
        <v>432</v>
      </c>
      <c r="CH730" t="s">
        <v>432</v>
      </c>
      <c r="CI730" t="s">
        <v>432</v>
      </c>
      <c r="CJ730" t="s">
        <v>432</v>
      </c>
      <c r="CK730" t="s">
        <v>432</v>
      </c>
      <c r="CL730" t="s">
        <v>432</v>
      </c>
      <c r="CM730" t="s">
        <v>432</v>
      </c>
      <c r="CN730" t="s">
        <v>423</v>
      </c>
      <c r="CO730" t="s">
        <v>432</v>
      </c>
      <c r="CP730" t="s">
        <v>432</v>
      </c>
      <c r="CQ730" t="s">
        <v>432</v>
      </c>
      <c r="CR730" t="s">
        <v>432</v>
      </c>
      <c r="CT730" t="s">
        <v>432</v>
      </c>
      <c r="CU730" t="s">
        <v>423</v>
      </c>
      <c r="CV730" t="s">
        <v>431</v>
      </c>
      <c r="CW730" t="s">
        <v>423</v>
      </c>
      <c r="CX730" t="s">
        <v>423</v>
      </c>
      <c r="CY730" t="s">
        <v>423</v>
      </c>
      <c r="CZ730" t="s">
        <v>423</v>
      </c>
      <c r="DA730" t="s">
        <v>423</v>
      </c>
      <c r="DB730" t="s">
        <v>431</v>
      </c>
      <c r="DC730" t="s">
        <v>423</v>
      </c>
      <c r="DD730" t="s">
        <v>431</v>
      </c>
      <c r="DE730" t="s">
        <v>423</v>
      </c>
      <c r="DF730" t="s">
        <v>423</v>
      </c>
      <c r="DG730" t="s">
        <v>423</v>
      </c>
      <c r="DH730" t="s">
        <v>423</v>
      </c>
      <c r="DI730" t="s">
        <v>423</v>
      </c>
      <c r="DJ730" t="s">
        <v>431</v>
      </c>
      <c r="DK730" t="s">
        <v>423</v>
      </c>
      <c r="DL730" t="s">
        <v>423</v>
      </c>
      <c r="DM730" t="s">
        <v>431</v>
      </c>
      <c r="DN730" t="s">
        <v>423</v>
      </c>
      <c r="DO730" t="s">
        <v>423</v>
      </c>
      <c r="DP730" t="s">
        <v>423</v>
      </c>
      <c r="DQ730" t="s">
        <v>423</v>
      </c>
      <c r="DR730" t="s">
        <v>423</v>
      </c>
      <c r="DS730" t="s">
        <v>423</v>
      </c>
      <c r="DT730" t="s">
        <v>423</v>
      </c>
      <c r="DU730" t="s">
        <v>431</v>
      </c>
      <c r="DV730" t="s">
        <v>423</v>
      </c>
      <c r="DW730" t="s">
        <v>423</v>
      </c>
      <c r="DX730" t="s">
        <v>423</v>
      </c>
      <c r="DY730" t="s">
        <v>431</v>
      </c>
      <c r="DZ730" t="s">
        <v>423</v>
      </c>
      <c r="EA730" t="s">
        <v>423</v>
      </c>
      <c r="EB730" t="s">
        <v>423</v>
      </c>
      <c r="EC730" t="s">
        <v>423</v>
      </c>
      <c r="ED730" t="s">
        <v>431</v>
      </c>
      <c r="EE730" t="s">
        <v>423</v>
      </c>
      <c r="EF730" t="s">
        <v>438</v>
      </c>
      <c r="EG730" t="s">
        <v>436</v>
      </c>
      <c r="EH730" t="s">
        <v>434</v>
      </c>
      <c r="EI730" t="s">
        <v>437</v>
      </c>
      <c r="EJ730" t="s">
        <v>435</v>
      </c>
      <c r="EK730" t="s">
        <v>433</v>
      </c>
      <c r="EL730" t="s">
        <v>425</v>
      </c>
      <c r="EM730" t="s">
        <v>425</v>
      </c>
      <c r="EN730" t="s">
        <v>425</v>
      </c>
      <c r="EO730" t="s">
        <v>427</v>
      </c>
      <c r="EP730" t="s">
        <v>440</v>
      </c>
      <c r="EQ730" t="s">
        <v>440</v>
      </c>
      <c r="ER730" t="s">
        <v>429</v>
      </c>
      <c r="ES730" t="s">
        <v>430</v>
      </c>
      <c r="ET730" t="s">
        <v>425</v>
      </c>
      <c r="EU730" t="s">
        <v>425</v>
      </c>
      <c r="EV730" t="s">
        <v>425</v>
      </c>
      <c r="EW730" t="s">
        <v>425</v>
      </c>
      <c r="EX730" t="s">
        <v>423</v>
      </c>
      <c r="EY730" t="s">
        <v>423</v>
      </c>
      <c r="EZ730" t="s">
        <v>431</v>
      </c>
      <c r="FA730" t="s">
        <v>423</v>
      </c>
      <c r="FB730" t="s">
        <v>423</v>
      </c>
      <c r="FC730" t="s">
        <v>423</v>
      </c>
      <c r="FD730" t="s">
        <v>423</v>
      </c>
      <c r="FE730" t="s">
        <v>431</v>
      </c>
      <c r="FF730" t="s">
        <v>423</v>
      </c>
      <c r="FG730" t="s">
        <v>423</v>
      </c>
      <c r="FH730" t="s">
        <v>423</v>
      </c>
      <c r="FI730" t="s">
        <v>423</v>
      </c>
      <c r="FJ730" t="s">
        <v>431</v>
      </c>
      <c r="FK730" t="s">
        <v>423</v>
      </c>
      <c r="FL730" t="s">
        <v>423</v>
      </c>
      <c r="FM730" t="s">
        <v>431</v>
      </c>
      <c r="FN730" t="s">
        <v>423</v>
      </c>
      <c r="FO730" t="s">
        <v>423</v>
      </c>
      <c r="FP730" t="s">
        <v>423</v>
      </c>
      <c r="FQ730" t="s">
        <v>423</v>
      </c>
      <c r="FR730" t="s">
        <v>431</v>
      </c>
      <c r="FS730" t="s">
        <v>423</v>
      </c>
      <c r="FT730" t="s">
        <v>423</v>
      </c>
      <c r="FU730" t="s">
        <v>423</v>
      </c>
      <c r="FV730" t="s">
        <v>431</v>
      </c>
      <c r="FW730" t="s">
        <v>423</v>
      </c>
      <c r="FX730" t="s">
        <v>423</v>
      </c>
      <c r="FZ730" t="s">
        <v>423</v>
      </c>
      <c r="GB730" t="s">
        <v>423</v>
      </c>
      <c r="GD730" t="s">
        <v>431</v>
      </c>
      <c r="GF730" t="s">
        <v>423</v>
      </c>
      <c r="GG730" t="s">
        <v>432</v>
      </c>
      <c r="GH730" t="s">
        <v>432</v>
      </c>
      <c r="GI730" t="s">
        <v>432</v>
      </c>
      <c r="GJ730" t="s">
        <v>432</v>
      </c>
      <c r="GK730" t="s">
        <v>432</v>
      </c>
      <c r="GL730" t="s">
        <v>432</v>
      </c>
      <c r="GM730" t="s">
        <v>432</v>
      </c>
      <c r="GN730" t="s">
        <v>432</v>
      </c>
      <c r="GO730" t="s">
        <v>432</v>
      </c>
      <c r="GP730" t="s">
        <v>432</v>
      </c>
      <c r="GQ730" t="s">
        <v>432</v>
      </c>
      <c r="GR730" t="s">
        <v>432</v>
      </c>
      <c r="GS730" t="s">
        <v>432</v>
      </c>
      <c r="GT730" t="s">
        <v>432</v>
      </c>
      <c r="GU730" t="s">
        <v>423</v>
      </c>
      <c r="GV730" t="s">
        <v>423</v>
      </c>
      <c r="GW730" t="s">
        <v>431</v>
      </c>
      <c r="GX730" t="s">
        <v>423</v>
      </c>
      <c r="GY730" t="s">
        <v>423</v>
      </c>
      <c r="GZ730" t="s">
        <v>423</v>
      </c>
      <c r="HA730" t="s">
        <v>423</v>
      </c>
      <c r="HB730" t="s">
        <v>431</v>
      </c>
      <c r="HC730" t="s">
        <v>423</v>
      </c>
      <c r="HD730" t="s">
        <v>423</v>
      </c>
      <c r="HE730" t="s">
        <v>423</v>
      </c>
      <c r="HF730" t="s">
        <v>431</v>
      </c>
      <c r="HG730" t="s">
        <v>423</v>
      </c>
      <c r="HH730" t="s">
        <v>423</v>
      </c>
      <c r="HI730" t="s">
        <v>423</v>
      </c>
      <c r="HJ730" t="s">
        <v>431</v>
      </c>
      <c r="HK730" t="s">
        <v>423</v>
      </c>
      <c r="HL730" t="s">
        <v>423</v>
      </c>
      <c r="HM730" t="s">
        <v>423</v>
      </c>
      <c r="HN730" t="s">
        <v>423</v>
      </c>
      <c r="HP730" t="s">
        <v>431</v>
      </c>
      <c r="HR730" t="s">
        <v>423</v>
      </c>
      <c r="HT730" t="s">
        <v>423</v>
      </c>
      <c r="HV730" t="s">
        <v>423</v>
      </c>
      <c r="HW730" t="s">
        <v>423</v>
      </c>
      <c r="HX730" t="s">
        <v>431</v>
      </c>
      <c r="HY730" t="s">
        <v>423</v>
      </c>
      <c r="HZ730" t="s">
        <v>423</v>
      </c>
      <c r="IA730" t="s">
        <v>423</v>
      </c>
      <c r="IB730" t="s">
        <v>423</v>
      </c>
      <c r="IC730" t="s">
        <v>423</v>
      </c>
      <c r="ID730" t="s">
        <v>431</v>
      </c>
      <c r="IE730" t="s">
        <v>423</v>
      </c>
      <c r="IF730" t="s">
        <v>431</v>
      </c>
      <c r="IG730" t="s">
        <v>423</v>
      </c>
      <c r="IH730" t="s">
        <v>423</v>
      </c>
      <c r="II730" t="s">
        <v>423</v>
      </c>
      <c r="IJ730" t="s">
        <v>423</v>
      </c>
      <c r="IK730" t="s">
        <v>423</v>
      </c>
      <c r="IL730" t="s">
        <v>431</v>
      </c>
      <c r="IM730" t="s">
        <v>423</v>
      </c>
      <c r="IN730" t="s">
        <v>423</v>
      </c>
      <c r="IO730" t="s">
        <v>431</v>
      </c>
      <c r="IP730" t="s">
        <v>423</v>
      </c>
      <c r="IQ730" t="s">
        <v>423</v>
      </c>
      <c r="IR730" t="s">
        <v>423</v>
      </c>
      <c r="IS730" t="s">
        <v>423</v>
      </c>
      <c r="IT730" t="s">
        <v>431</v>
      </c>
      <c r="IU730" t="s">
        <v>423</v>
      </c>
      <c r="IV730" t="s">
        <v>423</v>
      </c>
      <c r="IX730" t="s">
        <v>423</v>
      </c>
      <c r="IZ730" t="s">
        <v>431</v>
      </c>
      <c r="JB730" t="s">
        <v>423</v>
      </c>
      <c r="JD730" t="s">
        <v>2659</v>
      </c>
      <c r="JE730" t="s">
        <v>2660</v>
      </c>
      <c r="JF730" t="s">
        <v>2661</v>
      </c>
      <c r="JG730" t="s">
        <v>2662</v>
      </c>
      <c r="JH730" t="s">
        <v>2663</v>
      </c>
      <c r="JI730" t="s">
        <v>423</v>
      </c>
      <c r="JJ730" t="s">
        <v>423</v>
      </c>
      <c r="JK730" t="s">
        <v>423</v>
      </c>
      <c r="JL730" t="s">
        <v>431</v>
      </c>
      <c r="JM730" t="s">
        <v>423</v>
      </c>
      <c r="JN730" t="s">
        <v>423</v>
      </c>
      <c r="JO730" t="s">
        <v>423</v>
      </c>
      <c r="JP730" t="s">
        <v>423</v>
      </c>
      <c r="JQ730" t="s">
        <v>423</v>
      </c>
      <c r="JR730" t="s">
        <v>423</v>
      </c>
      <c r="JS730" t="s">
        <v>423</v>
      </c>
      <c r="JT730" t="s">
        <v>431</v>
      </c>
      <c r="JU730" t="s">
        <v>423</v>
      </c>
      <c r="JV730" t="s">
        <v>423</v>
      </c>
      <c r="JW730" t="s">
        <v>423</v>
      </c>
      <c r="JX730" t="s">
        <v>423</v>
      </c>
      <c r="JY730" t="s">
        <v>423</v>
      </c>
      <c r="JZ730" t="s">
        <v>423</v>
      </c>
      <c r="KA730" t="s">
        <v>423</v>
      </c>
      <c r="KB730" t="s">
        <v>423</v>
      </c>
      <c r="KC730" t="s">
        <v>423</v>
      </c>
      <c r="KD730" t="s">
        <v>423</v>
      </c>
      <c r="KE730" t="s">
        <v>423</v>
      </c>
      <c r="KF730" t="s">
        <v>423</v>
      </c>
      <c r="KG730" t="s">
        <v>423</v>
      </c>
      <c r="KH730" t="s">
        <v>423</v>
      </c>
      <c r="KI730" t="s">
        <v>423</v>
      </c>
      <c r="KJ730" t="s">
        <v>423</v>
      </c>
      <c r="KK730" t="s">
        <v>423</v>
      </c>
      <c r="KL730" t="s">
        <v>423</v>
      </c>
      <c r="KM730" t="s">
        <v>423</v>
      </c>
      <c r="KN730" t="s">
        <v>423</v>
      </c>
      <c r="KO730" t="s">
        <v>423</v>
      </c>
      <c r="KP730" t="s">
        <v>423</v>
      </c>
      <c r="KQ730" t="s">
        <v>431</v>
      </c>
      <c r="KR730" t="s">
        <v>423</v>
      </c>
      <c r="KS730" t="s">
        <v>423</v>
      </c>
      <c r="KT730" t="s">
        <v>423</v>
      </c>
      <c r="KU730" t="s">
        <v>423</v>
      </c>
      <c r="KV730" t="s">
        <v>423</v>
      </c>
      <c r="KW730" t="s">
        <v>431</v>
      </c>
      <c r="KY730" t="s">
        <v>423</v>
      </c>
      <c r="KZ730" t="s">
        <v>423</v>
      </c>
      <c r="LA730" t="s">
        <v>423</v>
      </c>
      <c r="LB730" t="s">
        <v>431</v>
      </c>
      <c r="LC730" t="s">
        <v>423</v>
      </c>
      <c r="LD730" t="s">
        <v>423</v>
      </c>
      <c r="LE730" t="s">
        <v>423</v>
      </c>
      <c r="LF730" t="s">
        <v>423</v>
      </c>
      <c r="LG730" t="s">
        <v>431</v>
      </c>
      <c r="LH730" t="s">
        <v>423</v>
      </c>
      <c r="LI730" t="s">
        <v>423</v>
      </c>
      <c r="LK730" t="s">
        <v>431</v>
      </c>
      <c r="LL730" t="s">
        <v>423</v>
      </c>
      <c r="LM730" t="s">
        <v>423</v>
      </c>
      <c r="LN730" t="s">
        <v>423</v>
      </c>
      <c r="LO730" t="s">
        <v>520</v>
      </c>
      <c r="LP730" t="s">
        <v>432</v>
      </c>
      <c r="LQ730" t="s">
        <v>432</v>
      </c>
      <c r="LR730" t="s">
        <v>432</v>
      </c>
      <c r="LS730" t="s">
        <v>432</v>
      </c>
      <c r="LT730" t="s">
        <v>432</v>
      </c>
      <c r="LU730" t="s">
        <v>432</v>
      </c>
      <c r="LV730" t="s">
        <v>432</v>
      </c>
      <c r="LW730" t="s">
        <v>432</v>
      </c>
      <c r="LX730" t="s">
        <v>432</v>
      </c>
      <c r="LY730" t="s">
        <v>432</v>
      </c>
      <c r="LZ730" t="s">
        <v>432</v>
      </c>
      <c r="MA730" t="s">
        <v>432</v>
      </c>
      <c r="MB730" t="s">
        <v>423</v>
      </c>
      <c r="MC730" t="s">
        <v>423</v>
      </c>
      <c r="MD730" t="s">
        <v>423</v>
      </c>
      <c r="ME730" t="s">
        <v>431</v>
      </c>
      <c r="MF730" t="s">
        <v>423</v>
      </c>
      <c r="MG730" t="s">
        <v>423</v>
      </c>
      <c r="MH730" t="s">
        <v>423</v>
      </c>
      <c r="MI730" t="s">
        <v>423</v>
      </c>
      <c r="MJ730" t="s">
        <v>423</v>
      </c>
      <c r="MK730" t="s">
        <v>423</v>
      </c>
      <c r="ML730" t="s">
        <v>431</v>
      </c>
      <c r="MN730">
        <v>1793.34</v>
      </c>
      <c r="MO730">
        <v>57.2</v>
      </c>
      <c r="NE730">
        <v>297.05</v>
      </c>
      <c r="NT730">
        <v>236.04</v>
      </c>
      <c r="OJ730">
        <v>1136.67</v>
      </c>
      <c r="OT730">
        <v>66.38</v>
      </c>
    </row>
    <row r="731" spans="1:410" ht="12.75" customHeight="1" x14ac:dyDescent="0.2">
      <c r="A731">
        <v>891</v>
      </c>
      <c r="B731" t="str">
        <f t="shared" si="506"/>
        <v>0-5min</v>
      </c>
      <c r="C731" t="str">
        <f t="shared" si="507"/>
        <v>colocation</v>
      </c>
      <c r="D731" t="str">
        <f t="shared" si="508"/>
        <v>coloc ou foyer familial</v>
      </c>
      <c r="E731" t="str">
        <f t="shared" si="509"/>
        <v>plutôt oui</v>
      </c>
      <c r="F731" t="str">
        <f t="shared" si="510"/>
        <v>aucune</v>
      </c>
      <c r="G731" t="str">
        <f t="shared" si="511"/>
        <v>echelon 0bis</v>
      </c>
      <c r="H731" t="str">
        <f t="shared" si="512"/>
        <v>non</v>
      </c>
      <c r="I731" t="s">
        <v>423</v>
      </c>
      <c r="J731" t="str">
        <f t="shared" si="513"/>
        <v>parfois</v>
      </c>
      <c r="K731" t="str">
        <f t="shared" si="514"/>
        <v>parfois</v>
      </c>
      <c r="L731" t="str">
        <f t="shared" si="515"/>
        <v>plutôt oui</v>
      </c>
      <c r="M731" t="str">
        <f t="shared" si="516"/>
        <v>0-1h</v>
      </c>
      <c r="N731" t="str">
        <f t="shared" si="517"/>
        <v>2-4h</v>
      </c>
      <c r="O731" t="str">
        <f t="shared" si="518"/>
        <v>parfois</v>
      </c>
      <c r="P731" t="str">
        <f t="shared" si="519"/>
        <v>souvent</v>
      </c>
      <c r="Q731" t="str">
        <f t="shared" si="520"/>
        <v>parfois</v>
      </c>
      <c r="R731" t="s">
        <v>424</v>
      </c>
      <c r="S731" t="s">
        <v>425</v>
      </c>
      <c r="T731" t="s">
        <v>425</v>
      </c>
      <c r="U731" t="s">
        <v>427</v>
      </c>
      <c r="V731" t="s">
        <v>428</v>
      </c>
      <c r="W731" t="s">
        <v>440</v>
      </c>
      <c r="X731" t="s">
        <v>429</v>
      </c>
      <c r="Y731" t="s">
        <v>429</v>
      </c>
      <c r="Z731" t="s">
        <v>430</v>
      </c>
      <c r="AA731" t="s">
        <v>430</v>
      </c>
      <c r="AB731" t="s">
        <v>425</v>
      </c>
      <c r="AC731" t="s">
        <v>424</v>
      </c>
      <c r="AD731" t="str">
        <f t="shared" si="521"/>
        <v>3-4 jours avant</v>
      </c>
      <c r="AE731" t="str">
        <f t="shared" si="522"/>
        <v>très</v>
      </c>
      <c r="AF731" t="str">
        <f t="shared" si="523"/>
        <v>très bonnes</v>
      </c>
      <c r="AG731" t="str">
        <f t="shared" si="524"/>
        <v>très souvent</v>
      </c>
      <c r="AH731" t="str">
        <f t="shared" si="525"/>
        <v>très souvent</v>
      </c>
      <c r="AI731" t="str">
        <f t="shared" si="526"/>
        <v>parfois</v>
      </c>
      <c r="AJ731" t="str">
        <f t="shared" si="527"/>
        <v>jamais</v>
      </c>
      <c r="AK731" t="str">
        <f t="shared" si="528"/>
        <v>10-15h</v>
      </c>
      <c r="AL731" t="str">
        <f t="shared" si="529"/>
        <v>tout à fait</v>
      </c>
      <c r="AM731" t="str">
        <f t="shared" si="530"/>
        <v>tout à fait</v>
      </c>
      <c r="AN731" t="str">
        <f t="shared" si="531"/>
        <v>0-1h</v>
      </c>
      <c r="AO731" t="str">
        <f t="shared" si="532"/>
        <v>rarement</v>
      </c>
      <c r="AP731" t="str">
        <f t="shared" si="533"/>
        <v>plutôt oui</v>
      </c>
      <c r="AQ731" t="str">
        <f t="shared" si="534"/>
        <v>1/semaine</v>
      </c>
      <c r="AR731" t="str">
        <f t="shared" si="535"/>
        <v>régulièrement</v>
      </c>
      <c r="AS731" t="str">
        <f t="shared" si="536"/>
        <v>1-2h</v>
      </c>
      <c r="AT731" t="str">
        <f t="shared" si="537"/>
        <v>plutôt insatisfaisante</v>
      </c>
      <c r="AU731" t="str">
        <f t="shared" si="538"/>
        <v>plutôt oui</v>
      </c>
      <c r="AV731" t="str">
        <f t="shared" si="539"/>
        <v>plutôt non</v>
      </c>
      <c r="AW731" t="str">
        <f t="shared" si="540"/>
        <v>plutôt oui</v>
      </c>
      <c r="AX731" t="str">
        <f t="shared" si="541"/>
        <v>plutôt oui</v>
      </c>
      <c r="AY731" t="str">
        <f t="shared" si="542"/>
        <v>pas du tout</v>
      </c>
      <c r="AZ731" t="str">
        <f t="shared" si="543"/>
        <v>4A</v>
      </c>
      <c r="BA731" t="str">
        <f t="shared" si="544"/>
        <v>GP</v>
      </c>
      <c r="BB731" t="str">
        <f t="shared" si="545"/>
        <v>classique</v>
      </c>
      <c r="BC731" t="str">
        <f t="shared" si="546"/>
        <v>non</v>
      </c>
      <c r="BD731" t="str">
        <f t="shared" si="547"/>
        <v>post-bac</v>
      </c>
      <c r="BE731" t="str">
        <f t="shared" si="548"/>
        <v>Fr</v>
      </c>
      <c r="BF731" t="str">
        <f t="shared" si="549"/>
        <v>10-25%</v>
      </c>
      <c r="BG731" t="str">
        <f t="shared" si="550"/>
        <v>10-25%</v>
      </c>
      <c r="BH731" t="s">
        <v>423</v>
      </c>
      <c r="BI731" t="str">
        <f t="shared" si="551"/>
        <v>aucun</v>
      </c>
      <c r="BJ731" t="s">
        <v>431</v>
      </c>
      <c r="BK731" t="s">
        <v>423</v>
      </c>
      <c r="BL731" t="s">
        <v>423</v>
      </c>
      <c r="BM731" t="s">
        <v>423</v>
      </c>
      <c r="BN731" t="s">
        <v>423</v>
      </c>
      <c r="BO731" t="s">
        <v>431</v>
      </c>
      <c r="BP731" t="s">
        <v>423</v>
      </c>
      <c r="BR731" t="s">
        <v>432</v>
      </c>
      <c r="BS731" t="s">
        <v>432</v>
      </c>
      <c r="BT731" t="s">
        <v>432</v>
      </c>
      <c r="BU731" t="s">
        <v>432</v>
      </c>
      <c r="BV731" t="s">
        <v>423</v>
      </c>
      <c r="BW731" t="s">
        <v>431</v>
      </c>
      <c r="BX731" t="s">
        <v>423</v>
      </c>
      <c r="BY731" t="s">
        <v>423</v>
      </c>
      <c r="BZ731" t="s">
        <v>423</v>
      </c>
      <c r="CA731" t="s">
        <v>432</v>
      </c>
      <c r="CB731" t="s">
        <v>432</v>
      </c>
      <c r="CC731" t="s">
        <v>432</v>
      </c>
      <c r="CD731" t="s">
        <v>432</v>
      </c>
      <c r="CE731" t="s">
        <v>431</v>
      </c>
      <c r="CF731" t="s">
        <v>431</v>
      </c>
      <c r="CG731" t="s">
        <v>423</v>
      </c>
      <c r="CH731" t="s">
        <v>423</v>
      </c>
      <c r="CI731" t="s">
        <v>423</v>
      </c>
      <c r="CJ731" t="s">
        <v>423</v>
      </c>
      <c r="CK731" t="s">
        <v>423</v>
      </c>
      <c r="CL731" t="s">
        <v>423</v>
      </c>
      <c r="CM731" t="s">
        <v>423</v>
      </c>
      <c r="CN731" t="s">
        <v>423</v>
      </c>
      <c r="CO731" t="s">
        <v>432</v>
      </c>
      <c r="CP731" t="s">
        <v>432</v>
      </c>
      <c r="CQ731" t="s">
        <v>432</v>
      </c>
      <c r="CR731" t="s">
        <v>432</v>
      </c>
      <c r="CT731" t="s">
        <v>432</v>
      </c>
      <c r="CU731" t="s">
        <v>423</v>
      </c>
      <c r="CV731" t="s">
        <v>423</v>
      </c>
      <c r="CW731" t="s">
        <v>423</v>
      </c>
      <c r="CX731" t="s">
        <v>431</v>
      </c>
      <c r="CY731" t="s">
        <v>423</v>
      </c>
      <c r="CZ731" t="s">
        <v>423</v>
      </c>
      <c r="DA731" t="s">
        <v>423</v>
      </c>
      <c r="DB731" t="s">
        <v>431</v>
      </c>
      <c r="DC731" t="s">
        <v>423</v>
      </c>
      <c r="DD731" t="s">
        <v>423</v>
      </c>
      <c r="DE731" t="s">
        <v>431</v>
      </c>
      <c r="DF731" t="s">
        <v>423</v>
      </c>
      <c r="DG731" t="s">
        <v>423</v>
      </c>
      <c r="DH731" t="s">
        <v>423</v>
      </c>
      <c r="DI731" t="s">
        <v>423</v>
      </c>
      <c r="DJ731" t="s">
        <v>423</v>
      </c>
      <c r="DK731" t="s">
        <v>431</v>
      </c>
      <c r="DL731" t="s">
        <v>423</v>
      </c>
      <c r="DM731" t="s">
        <v>423</v>
      </c>
      <c r="DN731" t="s">
        <v>423</v>
      </c>
      <c r="DO731" t="s">
        <v>423</v>
      </c>
      <c r="DP731" t="s">
        <v>431</v>
      </c>
      <c r="DQ731" t="s">
        <v>423</v>
      </c>
      <c r="DR731" t="s">
        <v>423</v>
      </c>
      <c r="DS731" t="s">
        <v>423</v>
      </c>
      <c r="DT731" t="s">
        <v>423</v>
      </c>
      <c r="DU731" t="s">
        <v>423</v>
      </c>
      <c r="DV731" t="s">
        <v>431</v>
      </c>
      <c r="DW731" t="s">
        <v>423</v>
      </c>
      <c r="DX731" t="s">
        <v>423</v>
      </c>
      <c r="DY731" t="s">
        <v>431</v>
      </c>
      <c r="DZ731" t="s">
        <v>423</v>
      </c>
      <c r="EA731" t="s">
        <v>423</v>
      </c>
      <c r="EB731" t="s">
        <v>423</v>
      </c>
      <c r="EC731" t="s">
        <v>423</v>
      </c>
      <c r="ED731" t="s">
        <v>431</v>
      </c>
      <c r="EE731" t="s">
        <v>423</v>
      </c>
      <c r="EF731" t="s">
        <v>438</v>
      </c>
      <c r="EG731" t="s">
        <v>437</v>
      </c>
      <c r="EH731" t="s">
        <v>434</v>
      </c>
      <c r="EI731" t="s">
        <v>435</v>
      </c>
      <c r="EJ731" t="s">
        <v>433</v>
      </c>
      <c r="EK731" t="s">
        <v>436</v>
      </c>
      <c r="EL731" t="s">
        <v>424</v>
      </c>
      <c r="EM731" t="s">
        <v>425</v>
      </c>
      <c r="EN731" t="s">
        <v>425</v>
      </c>
      <c r="EO731" t="s">
        <v>427</v>
      </c>
      <c r="EP731" t="s">
        <v>428</v>
      </c>
      <c r="EQ731" t="s">
        <v>440</v>
      </c>
      <c r="ER731" t="s">
        <v>429</v>
      </c>
      <c r="ES731" t="s">
        <v>429</v>
      </c>
      <c r="ET731" t="s">
        <v>430</v>
      </c>
      <c r="EU731" t="s">
        <v>430</v>
      </c>
      <c r="EV731" t="s">
        <v>425</v>
      </c>
      <c r="EW731" t="s">
        <v>424</v>
      </c>
      <c r="EX731" t="s">
        <v>423</v>
      </c>
      <c r="EY731" t="s">
        <v>423</v>
      </c>
      <c r="EZ731" t="s">
        <v>423</v>
      </c>
      <c r="FA731" t="s">
        <v>423</v>
      </c>
      <c r="FB731" t="s">
        <v>431</v>
      </c>
      <c r="FC731" t="s">
        <v>423</v>
      </c>
      <c r="FD731" t="s">
        <v>431</v>
      </c>
      <c r="FE731" t="s">
        <v>423</v>
      </c>
      <c r="FF731" t="s">
        <v>423</v>
      </c>
      <c r="FG731" t="s">
        <v>423</v>
      </c>
      <c r="FH731" t="s">
        <v>431</v>
      </c>
      <c r="FI731" t="s">
        <v>423</v>
      </c>
      <c r="FJ731" t="s">
        <v>423</v>
      </c>
      <c r="FK731" t="s">
        <v>423</v>
      </c>
      <c r="FL731" t="s">
        <v>431</v>
      </c>
      <c r="FM731" t="s">
        <v>423</v>
      </c>
      <c r="FN731" t="s">
        <v>423</v>
      </c>
      <c r="FO731" t="s">
        <v>423</v>
      </c>
      <c r="FP731" t="s">
        <v>431</v>
      </c>
      <c r="FQ731" t="s">
        <v>423</v>
      </c>
      <c r="FR731" t="s">
        <v>423</v>
      </c>
      <c r="FS731" t="s">
        <v>423</v>
      </c>
      <c r="FT731" t="s">
        <v>423</v>
      </c>
      <c r="FU731" t="s">
        <v>423</v>
      </c>
      <c r="FV731" t="s">
        <v>431</v>
      </c>
      <c r="FW731" t="s">
        <v>423</v>
      </c>
      <c r="FX731" t="s">
        <v>423</v>
      </c>
      <c r="FZ731" t="s">
        <v>423</v>
      </c>
      <c r="GB731" t="s">
        <v>423</v>
      </c>
      <c r="GD731" t="s">
        <v>431</v>
      </c>
      <c r="GE731" t="s">
        <v>2664</v>
      </c>
      <c r="GF731" t="s">
        <v>431</v>
      </c>
      <c r="GG731" t="s">
        <v>423</v>
      </c>
      <c r="GH731" t="s">
        <v>423</v>
      </c>
      <c r="GI731" t="s">
        <v>431</v>
      </c>
      <c r="GJ731" t="s">
        <v>423</v>
      </c>
      <c r="GK731" t="s">
        <v>423</v>
      </c>
      <c r="GL731" t="s">
        <v>423</v>
      </c>
      <c r="GM731" t="s">
        <v>431</v>
      </c>
      <c r="GN731" t="s">
        <v>423</v>
      </c>
      <c r="GO731" t="s">
        <v>423</v>
      </c>
      <c r="GP731" t="s">
        <v>423</v>
      </c>
      <c r="GQ731" t="s">
        <v>431</v>
      </c>
      <c r="GR731" t="s">
        <v>423</v>
      </c>
      <c r="GS731" t="s">
        <v>423</v>
      </c>
      <c r="GT731" t="s">
        <v>423</v>
      </c>
      <c r="GU731" t="s">
        <v>423</v>
      </c>
      <c r="GV731" t="s">
        <v>423</v>
      </c>
      <c r="GW731" t="s">
        <v>423</v>
      </c>
      <c r="GX731" t="s">
        <v>423</v>
      </c>
      <c r="GY731" t="s">
        <v>431</v>
      </c>
      <c r="GZ731" t="s">
        <v>423</v>
      </c>
      <c r="HA731" t="s">
        <v>423</v>
      </c>
      <c r="HB731" t="s">
        <v>431</v>
      </c>
      <c r="HC731" t="s">
        <v>423</v>
      </c>
      <c r="HD731" t="s">
        <v>423</v>
      </c>
      <c r="HE731" t="s">
        <v>431</v>
      </c>
      <c r="HF731" t="s">
        <v>423</v>
      </c>
      <c r="HG731" t="s">
        <v>423</v>
      </c>
      <c r="HH731" t="s">
        <v>423</v>
      </c>
      <c r="HI731" t="s">
        <v>423</v>
      </c>
      <c r="HJ731" t="s">
        <v>431</v>
      </c>
      <c r="HK731" t="s">
        <v>423</v>
      </c>
      <c r="HL731" t="s">
        <v>423</v>
      </c>
      <c r="HM731" t="s">
        <v>423</v>
      </c>
      <c r="HN731" t="s">
        <v>423</v>
      </c>
      <c r="HP731" t="s">
        <v>431</v>
      </c>
      <c r="HQ731" t="s">
        <v>2665</v>
      </c>
      <c r="HR731" t="s">
        <v>423</v>
      </c>
      <c r="HT731" t="s">
        <v>423</v>
      </c>
      <c r="HV731" t="s">
        <v>423</v>
      </c>
      <c r="HW731" t="s">
        <v>431</v>
      </c>
      <c r="HX731" t="s">
        <v>423</v>
      </c>
      <c r="HY731" t="s">
        <v>423</v>
      </c>
      <c r="HZ731" t="s">
        <v>423</v>
      </c>
      <c r="IA731" t="s">
        <v>423</v>
      </c>
      <c r="IB731" t="s">
        <v>423</v>
      </c>
      <c r="IC731" t="s">
        <v>423</v>
      </c>
      <c r="ID731" t="s">
        <v>431</v>
      </c>
      <c r="IE731" t="s">
        <v>423</v>
      </c>
      <c r="IF731" t="s">
        <v>423</v>
      </c>
      <c r="IG731" t="s">
        <v>431</v>
      </c>
      <c r="IH731" t="s">
        <v>423</v>
      </c>
      <c r="II731" t="s">
        <v>423</v>
      </c>
      <c r="IJ731" t="s">
        <v>423</v>
      </c>
      <c r="IK731" t="s">
        <v>423</v>
      </c>
      <c r="IL731" t="s">
        <v>431</v>
      </c>
      <c r="IM731" t="s">
        <v>423</v>
      </c>
      <c r="IN731" t="s">
        <v>423</v>
      </c>
      <c r="IO731" t="s">
        <v>431</v>
      </c>
      <c r="IP731" t="s">
        <v>423</v>
      </c>
      <c r="IQ731" t="s">
        <v>423</v>
      </c>
      <c r="IR731" t="s">
        <v>423</v>
      </c>
      <c r="IS731" t="s">
        <v>431</v>
      </c>
      <c r="IT731" t="s">
        <v>423</v>
      </c>
      <c r="IU731" t="s">
        <v>423</v>
      </c>
      <c r="IV731" t="s">
        <v>423</v>
      </c>
      <c r="IX731" t="s">
        <v>423</v>
      </c>
      <c r="IZ731" t="s">
        <v>423</v>
      </c>
      <c r="JB731" t="s">
        <v>431</v>
      </c>
      <c r="JC731" t="s">
        <v>2666</v>
      </c>
      <c r="JD731" t="s">
        <v>2667</v>
      </c>
      <c r="JE731" t="s">
        <v>2668</v>
      </c>
      <c r="JF731" t="s">
        <v>2669</v>
      </c>
      <c r="JG731" t="s">
        <v>2670</v>
      </c>
      <c r="JH731" s="1" t="s">
        <v>2671</v>
      </c>
      <c r="JI731" t="s">
        <v>423</v>
      </c>
      <c r="JJ731" t="s">
        <v>423</v>
      </c>
      <c r="JK731" t="s">
        <v>423</v>
      </c>
      <c r="JL731" t="s">
        <v>431</v>
      </c>
      <c r="JM731" t="s">
        <v>423</v>
      </c>
      <c r="JN731" t="s">
        <v>423</v>
      </c>
      <c r="JO731" t="s">
        <v>423</v>
      </c>
      <c r="JP731" t="s">
        <v>423</v>
      </c>
      <c r="JQ731" t="s">
        <v>423</v>
      </c>
      <c r="JR731" t="s">
        <v>423</v>
      </c>
      <c r="JS731" t="s">
        <v>423</v>
      </c>
      <c r="JT731" t="s">
        <v>431</v>
      </c>
      <c r="JU731" t="s">
        <v>423</v>
      </c>
      <c r="JV731" t="s">
        <v>423</v>
      </c>
      <c r="JW731" t="s">
        <v>423</v>
      </c>
      <c r="JX731" t="s">
        <v>423</v>
      </c>
      <c r="JY731" t="s">
        <v>423</v>
      </c>
      <c r="JZ731" t="s">
        <v>423</v>
      </c>
      <c r="KA731" t="s">
        <v>423</v>
      </c>
      <c r="KB731" t="s">
        <v>423</v>
      </c>
      <c r="KC731" t="s">
        <v>423</v>
      </c>
      <c r="KD731" t="s">
        <v>423</v>
      </c>
      <c r="KE731" t="s">
        <v>423</v>
      </c>
      <c r="KF731" t="s">
        <v>423</v>
      </c>
      <c r="KG731" t="s">
        <v>423</v>
      </c>
      <c r="KH731" t="s">
        <v>423</v>
      </c>
      <c r="KI731" t="s">
        <v>423</v>
      </c>
      <c r="KJ731" t="s">
        <v>423</v>
      </c>
      <c r="KK731" t="s">
        <v>423</v>
      </c>
      <c r="KL731" t="s">
        <v>423</v>
      </c>
      <c r="KM731" t="s">
        <v>423</v>
      </c>
      <c r="KN731" t="s">
        <v>423</v>
      </c>
      <c r="KO731" t="s">
        <v>423</v>
      </c>
      <c r="KP731" t="s">
        <v>423</v>
      </c>
      <c r="KQ731" t="s">
        <v>431</v>
      </c>
      <c r="KR731" t="s">
        <v>423</v>
      </c>
      <c r="KS731" t="s">
        <v>423</v>
      </c>
      <c r="KT731" t="s">
        <v>423</v>
      </c>
      <c r="KU731" t="s">
        <v>423</v>
      </c>
      <c r="KV731" t="s">
        <v>423</v>
      </c>
      <c r="KW731" t="s">
        <v>431</v>
      </c>
      <c r="KY731" t="s">
        <v>431</v>
      </c>
      <c r="KZ731" t="s">
        <v>432</v>
      </c>
      <c r="LA731" t="s">
        <v>432</v>
      </c>
      <c r="LB731" t="s">
        <v>432</v>
      </c>
      <c r="LC731" t="s">
        <v>432</v>
      </c>
      <c r="LD731" t="s">
        <v>432</v>
      </c>
      <c r="LE731" t="s">
        <v>432</v>
      </c>
      <c r="LF731" t="s">
        <v>432</v>
      </c>
      <c r="LG731" t="s">
        <v>432</v>
      </c>
      <c r="LH731" t="s">
        <v>432</v>
      </c>
      <c r="LI731" t="s">
        <v>432</v>
      </c>
      <c r="LK731" t="s">
        <v>431</v>
      </c>
      <c r="LL731" t="s">
        <v>423</v>
      </c>
      <c r="LM731" t="s">
        <v>423</v>
      </c>
      <c r="LN731" t="s">
        <v>423</v>
      </c>
      <c r="LO731" t="s">
        <v>439</v>
      </c>
      <c r="LP731" t="s">
        <v>432</v>
      </c>
      <c r="LQ731" t="s">
        <v>432</v>
      </c>
      <c r="LR731" t="s">
        <v>432</v>
      </c>
      <c r="LS731" t="s">
        <v>432</v>
      </c>
      <c r="LT731" t="s">
        <v>432</v>
      </c>
      <c r="LU731" t="s">
        <v>423</v>
      </c>
      <c r="LV731" t="s">
        <v>431</v>
      </c>
      <c r="LW731" t="s">
        <v>423</v>
      </c>
      <c r="LX731" t="s">
        <v>423</v>
      </c>
      <c r="LY731" t="s">
        <v>423</v>
      </c>
      <c r="LZ731" t="s">
        <v>423</v>
      </c>
      <c r="MA731" t="s">
        <v>423</v>
      </c>
      <c r="MB731" t="s">
        <v>423</v>
      </c>
      <c r="MC731" t="s">
        <v>431</v>
      </c>
      <c r="MD731" t="s">
        <v>423</v>
      </c>
      <c r="ME731" t="s">
        <v>423</v>
      </c>
      <c r="MF731" t="s">
        <v>423</v>
      </c>
      <c r="MG731" t="s">
        <v>423</v>
      </c>
      <c r="MH731" t="s">
        <v>423</v>
      </c>
      <c r="MI731" t="s">
        <v>423</v>
      </c>
      <c r="MJ731" t="s">
        <v>423</v>
      </c>
      <c r="MK731" t="s">
        <v>423</v>
      </c>
      <c r="ML731" t="s">
        <v>431</v>
      </c>
      <c r="MN731">
        <v>1673.41</v>
      </c>
      <c r="MO731">
        <v>65.209999999999994</v>
      </c>
      <c r="NE731">
        <v>285.77999999999997</v>
      </c>
      <c r="NT731">
        <v>345.3</v>
      </c>
      <c r="OJ731">
        <v>805.76</v>
      </c>
      <c r="OT731">
        <v>171.36</v>
      </c>
    </row>
    <row r="732" spans="1:410" ht="12.75" customHeight="1" x14ac:dyDescent="0.2">
      <c r="A732">
        <v>892</v>
      </c>
      <c r="B732" t="str">
        <f t="shared" si="506"/>
        <v>0-5min</v>
      </c>
      <c r="C732" t="str">
        <f t="shared" si="507"/>
        <v>seul</v>
      </c>
      <c r="D732" t="str">
        <f t="shared" si="508"/>
        <v>20-30m2</v>
      </c>
      <c r="E732" t="str">
        <f t="shared" si="509"/>
        <v>tout à fait</v>
      </c>
      <c r="F732" t="str">
        <f t="shared" si="510"/>
        <v>aucune</v>
      </c>
      <c r="G732" t="str">
        <f t="shared" si="511"/>
        <v>non</v>
      </c>
      <c r="H732" t="str">
        <f t="shared" si="512"/>
        <v>non</v>
      </c>
      <c r="I732" t="s">
        <v>423</v>
      </c>
      <c r="J732" t="str">
        <f t="shared" si="513"/>
        <v>parfois</v>
      </c>
      <c r="K732" t="str">
        <f t="shared" si="514"/>
        <v>parfois</v>
      </c>
      <c r="L732" t="str">
        <f t="shared" si="515"/>
        <v>tout à fait</v>
      </c>
      <c r="M732" t="str">
        <f t="shared" si="516"/>
        <v>0-1h</v>
      </c>
      <c r="N732" t="str">
        <f t="shared" si="517"/>
        <v>2-4h</v>
      </c>
      <c r="O732" t="str">
        <f t="shared" si="518"/>
        <v>parfois</v>
      </c>
      <c r="P732" t="str">
        <f t="shared" si="519"/>
        <v>souvent</v>
      </c>
      <c r="Q732" t="str">
        <f t="shared" si="520"/>
        <v>souvent</v>
      </c>
      <c r="R732" t="s">
        <v>425</v>
      </c>
      <c r="S732" t="s">
        <v>425</v>
      </c>
      <c r="T732" t="s">
        <v>425</v>
      </c>
      <c r="U732" t="s">
        <v>428</v>
      </c>
      <c r="V732" t="s">
        <v>440</v>
      </c>
      <c r="W732" t="s">
        <v>440</v>
      </c>
      <c r="X732" t="s">
        <v>430</v>
      </c>
      <c r="Y732" t="s">
        <v>430</v>
      </c>
      <c r="Z732" t="s">
        <v>425</v>
      </c>
      <c r="AA732" t="s">
        <v>424</v>
      </c>
      <c r="AB732" t="s">
        <v>425</v>
      </c>
      <c r="AC732" t="s">
        <v>425</v>
      </c>
      <c r="AD732" t="str">
        <f t="shared" si="521"/>
        <v>2 semaines avant</v>
      </c>
      <c r="AE732" t="str">
        <f t="shared" si="522"/>
        <v>très</v>
      </c>
      <c r="AF732" t="str">
        <f t="shared" si="523"/>
        <v>très bonnes</v>
      </c>
      <c r="AG732" t="str">
        <f t="shared" si="524"/>
        <v>très souvent</v>
      </c>
      <c r="AH732" t="str">
        <f t="shared" si="525"/>
        <v>très souvent</v>
      </c>
      <c r="AI732" t="str">
        <f t="shared" si="526"/>
        <v>parfois</v>
      </c>
      <c r="AJ732" t="str">
        <f t="shared" si="527"/>
        <v>jamais</v>
      </c>
      <c r="AK732" t="str">
        <f t="shared" si="528"/>
        <v>1-5h</v>
      </c>
      <c r="AL732" t="str">
        <f t="shared" si="529"/>
        <v>tout à fait</v>
      </c>
      <c r="AM732" t="str">
        <f t="shared" si="530"/>
        <v>pas du tout</v>
      </c>
      <c r="AN732" t="str">
        <f t="shared" si="531"/>
        <v>+10h</v>
      </c>
      <c r="AO732" t="str">
        <f t="shared" si="532"/>
        <v>rarement</v>
      </c>
      <c r="AP732" t="str">
        <f t="shared" si="533"/>
        <v>tout à fait</v>
      </c>
      <c r="AQ732" t="str">
        <f t="shared" si="534"/>
        <v>1/mois</v>
      </c>
      <c r="AR732" t="str">
        <f t="shared" si="535"/>
        <v>régulièrement</v>
      </c>
      <c r="AS732" t="str">
        <f t="shared" si="536"/>
        <v>1-2h</v>
      </c>
      <c r="AT732" t="str">
        <f t="shared" si="537"/>
        <v>très satisfaisante</v>
      </c>
      <c r="AU732" t="str">
        <f t="shared" si="538"/>
        <v>tout à fait</v>
      </c>
      <c r="AV732" t="str">
        <f t="shared" si="539"/>
        <v>tout à fait</v>
      </c>
      <c r="AW732" t="str">
        <f t="shared" si="540"/>
        <v>tout à fait</v>
      </c>
      <c r="AX732" t="str">
        <f t="shared" si="541"/>
        <v>tout à fait</v>
      </c>
      <c r="AY732" t="str">
        <f t="shared" si="542"/>
        <v>tout à fait</v>
      </c>
      <c r="AZ732" t="str">
        <f t="shared" si="543"/>
        <v>4A</v>
      </c>
      <c r="BA732" t="str">
        <f t="shared" si="544"/>
        <v>GP</v>
      </c>
      <c r="BB732" t="str">
        <f t="shared" si="545"/>
        <v>classique</v>
      </c>
      <c r="BC732" t="str">
        <f t="shared" si="546"/>
        <v>non</v>
      </c>
      <c r="BD732" t="str">
        <f t="shared" si="547"/>
        <v>post-bac</v>
      </c>
      <c r="BE732" t="str">
        <f t="shared" si="548"/>
        <v>etranger</v>
      </c>
      <c r="BF732" t="str">
        <f t="shared" si="549"/>
        <v>25-50%</v>
      </c>
      <c r="BG732" t="str">
        <f t="shared" si="550"/>
        <v>0-10%</v>
      </c>
      <c r="BH732" t="s">
        <v>423</v>
      </c>
      <c r="BI732" t="str">
        <f t="shared" si="551"/>
        <v>aucun</v>
      </c>
      <c r="BJ732" t="s">
        <v>431</v>
      </c>
      <c r="BK732" t="s">
        <v>423</v>
      </c>
      <c r="BL732" t="s">
        <v>423</v>
      </c>
      <c r="BM732" t="s">
        <v>423</v>
      </c>
      <c r="BN732" t="s">
        <v>431</v>
      </c>
      <c r="BO732" t="s">
        <v>423</v>
      </c>
      <c r="BP732" t="s">
        <v>423</v>
      </c>
      <c r="BR732" t="s">
        <v>423</v>
      </c>
      <c r="BS732" t="s">
        <v>423</v>
      </c>
      <c r="BT732" t="s">
        <v>431</v>
      </c>
      <c r="BU732" t="s">
        <v>423</v>
      </c>
      <c r="BV732" t="s">
        <v>431</v>
      </c>
      <c r="BW732" t="s">
        <v>423</v>
      </c>
      <c r="BX732" t="s">
        <v>423</v>
      </c>
      <c r="BY732" t="s">
        <v>423</v>
      </c>
      <c r="BZ732" t="s">
        <v>423</v>
      </c>
      <c r="CA732" t="s">
        <v>432</v>
      </c>
      <c r="CB732" t="s">
        <v>432</v>
      </c>
      <c r="CC732" t="s">
        <v>432</v>
      </c>
      <c r="CD732" t="s">
        <v>432</v>
      </c>
      <c r="CE732" t="s">
        <v>423</v>
      </c>
      <c r="CF732" t="s">
        <v>432</v>
      </c>
      <c r="CG732" t="s">
        <v>432</v>
      </c>
      <c r="CH732" t="s">
        <v>432</v>
      </c>
      <c r="CI732" t="s">
        <v>432</v>
      </c>
      <c r="CJ732" t="s">
        <v>432</v>
      </c>
      <c r="CK732" t="s">
        <v>432</v>
      </c>
      <c r="CL732" t="s">
        <v>432</v>
      </c>
      <c r="CM732" t="s">
        <v>432</v>
      </c>
      <c r="CN732" t="s">
        <v>423</v>
      </c>
      <c r="CO732" t="s">
        <v>432</v>
      </c>
      <c r="CP732" t="s">
        <v>432</v>
      </c>
      <c r="CQ732" t="s">
        <v>432</v>
      </c>
      <c r="CR732" t="s">
        <v>432</v>
      </c>
      <c r="CT732" t="s">
        <v>432</v>
      </c>
      <c r="CU732" t="s">
        <v>423</v>
      </c>
      <c r="CV732" t="s">
        <v>423</v>
      </c>
      <c r="CW732" t="s">
        <v>423</v>
      </c>
      <c r="CX732" t="s">
        <v>431</v>
      </c>
      <c r="CY732" t="s">
        <v>423</v>
      </c>
      <c r="CZ732" t="s">
        <v>423</v>
      </c>
      <c r="DA732" t="s">
        <v>423</v>
      </c>
      <c r="DB732" t="s">
        <v>431</v>
      </c>
      <c r="DC732" t="s">
        <v>423</v>
      </c>
      <c r="DD732" t="s">
        <v>431</v>
      </c>
      <c r="DE732" t="s">
        <v>423</v>
      </c>
      <c r="DF732" t="s">
        <v>423</v>
      </c>
      <c r="DG732" t="s">
        <v>423</v>
      </c>
      <c r="DH732" t="s">
        <v>423</v>
      </c>
      <c r="DI732" t="s">
        <v>423</v>
      </c>
      <c r="DJ732" t="s">
        <v>423</v>
      </c>
      <c r="DK732" t="s">
        <v>431</v>
      </c>
      <c r="DL732" t="s">
        <v>423</v>
      </c>
      <c r="DM732" t="s">
        <v>423</v>
      </c>
      <c r="DN732" t="s">
        <v>423</v>
      </c>
      <c r="DO732" t="s">
        <v>423</v>
      </c>
      <c r="DP732" t="s">
        <v>431</v>
      </c>
      <c r="DQ732" t="s">
        <v>423</v>
      </c>
      <c r="DR732" t="s">
        <v>423</v>
      </c>
      <c r="DS732" t="s">
        <v>423</v>
      </c>
      <c r="DT732" t="s">
        <v>423</v>
      </c>
      <c r="DU732" t="s">
        <v>423</v>
      </c>
      <c r="DV732" t="s">
        <v>431</v>
      </c>
      <c r="DW732" t="s">
        <v>423</v>
      </c>
      <c r="DX732" t="s">
        <v>423</v>
      </c>
      <c r="DY732" t="s">
        <v>431</v>
      </c>
      <c r="DZ732" t="s">
        <v>423</v>
      </c>
      <c r="EA732" t="s">
        <v>423</v>
      </c>
      <c r="EB732" t="s">
        <v>423</v>
      </c>
      <c r="EC732" t="s">
        <v>431</v>
      </c>
      <c r="ED732" t="s">
        <v>423</v>
      </c>
      <c r="EE732" t="s">
        <v>423</v>
      </c>
      <c r="EF732" t="s">
        <v>436</v>
      </c>
      <c r="EG732" t="s">
        <v>437</v>
      </c>
      <c r="EH732" t="s">
        <v>438</v>
      </c>
      <c r="EI732" t="s">
        <v>434</v>
      </c>
      <c r="EJ732" t="s">
        <v>435</v>
      </c>
      <c r="EK732" t="s">
        <v>433</v>
      </c>
      <c r="EL732" t="s">
        <v>425</v>
      </c>
      <c r="EM732" t="s">
        <v>425</v>
      </c>
      <c r="EN732" t="s">
        <v>425</v>
      </c>
      <c r="EO732" t="s">
        <v>428</v>
      </c>
      <c r="EP732" t="s">
        <v>440</v>
      </c>
      <c r="EQ732" t="s">
        <v>440</v>
      </c>
      <c r="ER732" t="s">
        <v>430</v>
      </c>
      <c r="ES732" t="s">
        <v>430</v>
      </c>
      <c r="ET732" t="s">
        <v>425</v>
      </c>
      <c r="EU732" t="s">
        <v>424</v>
      </c>
      <c r="EV732" t="s">
        <v>425</v>
      </c>
      <c r="EW732" t="s">
        <v>425</v>
      </c>
      <c r="EX732" t="s">
        <v>423</v>
      </c>
      <c r="EY732" t="s">
        <v>423</v>
      </c>
      <c r="EZ732" t="s">
        <v>431</v>
      </c>
      <c r="FA732" t="s">
        <v>423</v>
      </c>
      <c r="FB732" t="s">
        <v>423</v>
      </c>
      <c r="FC732" t="s">
        <v>423</v>
      </c>
      <c r="FD732" t="s">
        <v>431</v>
      </c>
      <c r="FE732" t="s">
        <v>423</v>
      </c>
      <c r="FF732" t="s">
        <v>423</v>
      </c>
      <c r="FG732" t="s">
        <v>423</v>
      </c>
      <c r="FH732" t="s">
        <v>431</v>
      </c>
      <c r="FI732" t="s">
        <v>423</v>
      </c>
      <c r="FJ732" t="s">
        <v>423</v>
      </c>
      <c r="FK732" t="s">
        <v>423</v>
      </c>
      <c r="FL732" t="s">
        <v>431</v>
      </c>
      <c r="FM732" t="s">
        <v>423</v>
      </c>
      <c r="FN732" t="s">
        <v>423</v>
      </c>
      <c r="FO732" t="s">
        <v>423</v>
      </c>
      <c r="FP732" t="s">
        <v>431</v>
      </c>
      <c r="FQ732" t="s">
        <v>423</v>
      </c>
      <c r="FR732" t="s">
        <v>423</v>
      </c>
      <c r="FS732" t="s">
        <v>423</v>
      </c>
      <c r="FT732" t="s">
        <v>423</v>
      </c>
      <c r="FU732" t="s">
        <v>423</v>
      </c>
      <c r="FV732" t="s">
        <v>431</v>
      </c>
      <c r="FW732" t="s">
        <v>423</v>
      </c>
      <c r="FX732" t="s">
        <v>423</v>
      </c>
      <c r="FZ732" t="s">
        <v>423</v>
      </c>
      <c r="GB732" t="s">
        <v>423</v>
      </c>
      <c r="GD732" t="s">
        <v>431</v>
      </c>
      <c r="GF732" t="s">
        <v>431</v>
      </c>
      <c r="GG732" t="s">
        <v>423</v>
      </c>
      <c r="GH732" t="s">
        <v>423</v>
      </c>
      <c r="GI732" t="s">
        <v>423</v>
      </c>
      <c r="GJ732" t="s">
        <v>423</v>
      </c>
      <c r="GK732" t="s">
        <v>431</v>
      </c>
      <c r="GL732" t="s">
        <v>423</v>
      </c>
      <c r="GM732" t="s">
        <v>431</v>
      </c>
      <c r="GN732" t="s">
        <v>423</v>
      </c>
      <c r="GO732" t="s">
        <v>423</v>
      </c>
      <c r="GP732" t="s">
        <v>423</v>
      </c>
      <c r="GQ732" t="s">
        <v>423</v>
      </c>
      <c r="GR732" t="s">
        <v>423</v>
      </c>
      <c r="GS732" t="s">
        <v>423</v>
      </c>
      <c r="GT732" t="s">
        <v>431</v>
      </c>
      <c r="GU732" t="s">
        <v>431</v>
      </c>
      <c r="GV732" t="s">
        <v>423</v>
      </c>
      <c r="GW732" t="s">
        <v>423</v>
      </c>
      <c r="GX732" t="s">
        <v>423</v>
      </c>
      <c r="GY732" t="s">
        <v>423</v>
      </c>
      <c r="GZ732" t="s">
        <v>423</v>
      </c>
      <c r="HA732" t="s">
        <v>423</v>
      </c>
      <c r="HB732" t="s">
        <v>431</v>
      </c>
      <c r="HC732" t="s">
        <v>423</v>
      </c>
      <c r="HD732" t="s">
        <v>431</v>
      </c>
      <c r="HE732" t="s">
        <v>423</v>
      </c>
      <c r="HF732" t="s">
        <v>423</v>
      </c>
      <c r="HG732" t="s">
        <v>423</v>
      </c>
      <c r="HH732" t="s">
        <v>423</v>
      </c>
      <c r="HI732" t="s">
        <v>423</v>
      </c>
      <c r="HJ732" t="s">
        <v>423</v>
      </c>
      <c r="HK732" t="s">
        <v>431</v>
      </c>
      <c r="HL732" t="s">
        <v>423</v>
      </c>
      <c r="HM732" t="s">
        <v>423</v>
      </c>
      <c r="HN732" t="s">
        <v>423</v>
      </c>
      <c r="HP732" t="s">
        <v>431</v>
      </c>
      <c r="HR732" t="s">
        <v>423</v>
      </c>
      <c r="HT732" t="s">
        <v>423</v>
      </c>
      <c r="HV732" t="s">
        <v>423</v>
      </c>
      <c r="HW732" t="s">
        <v>431</v>
      </c>
      <c r="HX732" t="s">
        <v>423</v>
      </c>
      <c r="HY732" t="s">
        <v>423</v>
      </c>
      <c r="HZ732" t="s">
        <v>423</v>
      </c>
      <c r="IA732" t="s">
        <v>423</v>
      </c>
      <c r="IB732" t="s">
        <v>431</v>
      </c>
      <c r="IC732" t="s">
        <v>423</v>
      </c>
      <c r="ID732" t="s">
        <v>423</v>
      </c>
      <c r="IE732" t="s">
        <v>423</v>
      </c>
      <c r="IF732" t="s">
        <v>431</v>
      </c>
      <c r="IG732" t="s">
        <v>423</v>
      </c>
      <c r="IH732" t="s">
        <v>423</v>
      </c>
      <c r="II732" t="s">
        <v>423</v>
      </c>
      <c r="IJ732" t="s">
        <v>431</v>
      </c>
      <c r="IK732" t="s">
        <v>423</v>
      </c>
      <c r="IL732" t="s">
        <v>423</v>
      </c>
      <c r="IM732" t="s">
        <v>423</v>
      </c>
      <c r="IN732" t="s">
        <v>431</v>
      </c>
      <c r="IO732" t="s">
        <v>423</v>
      </c>
      <c r="IP732" t="s">
        <v>423</v>
      </c>
      <c r="IQ732" t="s">
        <v>423</v>
      </c>
      <c r="IR732" t="s">
        <v>431</v>
      </c>
      <c r="IS732" t="s">
        <v>423</v>
      </c>
      <c r="IT732" t="s">
        <v>423</v>
      </c>
      <c r="IU732" t="s">
        <v>423</v>
      </c>
      <c r="IV732" t="s">
        <v>431</v>
      </c>
      <c r="IX732" t="s">
        <v>423</v>
      </c>
      <c r="IZ732" t="s">
        <v>423</v>
      </c>
      <c r="JB732" t="s">
        <v>423</v>
      </c>
      <c r="JD732" t="s">
        <v>2672</v>
      </c>
      <c r="JE732" t="s">
        <v>2673</v>
      </c>
      <c r="JF732" t="s">
        <v>2674</v>
      </c>
      <c r="JG732" t="s">
        <v>2675</v>
      </c>
      <c r="JH732" t="s">
        <v>2676</v>
      </c>
      <c r="JI732" t="s">
        <v>423</v>
      </c>
      <c r="JJ732" t="s">
        <v>423</v>
      </c>
      <c r="JK732" t="s">
        <v>423</v>
      </c>
      <c r="JL732" t="s">
        <v>431</v>
      </c>
      <c r="JM732" t="s">
        <v>423</v>
      </c>
      <c r="JN732" t="s">
        <v>423</v>
      </c>
      <c r="JO732" t="s">
        <v>423</v>
      </c>
      <c r="JP732" t="s">
        <v>423</v>
      </c>
      <c r="JQ732" t="s">
        <v>423</v>
      </c>
      <c r="JR732" t="s">
        <v>423</v>
      </c>
      <c r="JS732" t="s">
        <v>423</v>
      </c>
      <c r="JT732" t="s">
        <v>431</v>
      </c>
      <c r="JU732" t="s">
        <v>423</v>
      </c>
      <c r="JV732" t="s">
        <v>423</v>
      </c>
      <c r="JW732" t="s">
        <v>423</v>
      </c>
      <c r="JX732" t="s">
        <v>423</v>
      </c>
      <c r="JY732" t="s">
        <v>423</v>
      </c>
      <c r="JZ732" t="s">
        <v>423</v>
      </c>
      <c r="KA732" t="s">
        <v>423</v>
      </c>
      <c r="KB732" t="s">
        <v>423</v>
      </c>
      <c r="KC732" t="s">
        <v>423</v>
      </c>
      <c r="KD732" t="s">
        <v>423</v>
      </c>
      <c r="KE732" t="s">
        <v>423</v>
      </c>
      <c r="KF732" t="s">
        <v>423</v>
      </c>
      <c r="KG732" t="s">
        <v>423</v>
      </c>
      <c r="KH732" t="s">
        <v>423</v>
      </c>
      <c r="KI732" t="s">
        <v>423</v>
      </c>
      <c r="KJ732" t="s">
        <v>423</v>
      </c>
      <c r="KK732" t="s">
        <v>423</v>
      </c>
      <c r="KL732" t="s">
        <v>423</v>
      </c>
      <c r="KM732" t="s">
        <v>423</v>
      </c>
      <c r="KN732" t="s">
        <v>423</v>
      </c>
      <c r="KO732" t="s">
        <v>423</v>
      </c>
      <c r="KP732" t="s">
        <v>423</v>
      </c>
      <c r="KQ732" t="s">
        <v>431</v>
      </c>
      <c r="KR732" t="s">
        <v>423</v>
      </c>
      <c r="KS732" t="s">
        <v>423</v>
      </c>
      <c r="KT732" t="s">
        <v>423</v>
      </c>
      <c r="KU732" t="s">
        <v>423</v>
      </c>
      <c r="KV732" t="s">
        <v>423</v>
      </c>
      <c r="KW732" t="s">
        <v>431</v>
      </c>
      <c r="KY732" t="s">
        <v>431</v>
      </c>
      <c r="KZ732" t="s">
        <v>432</v>
      </c>
      <c r="LA732" t="s">
        <v>432</v>
      </c>
      <c r="LB732" t="s">
        <v>432</v>
      </c>
      <c r="LC732" t="s">
        <v>432</v>
      </c>
      <c r="LD732" t="s">
        <v>432</v>
      </c>
      <c r="LE732" t="s">
        <v>432</v>
      </c>
      <c r="LF732" t="s">
        <v>432</v>
      </c>
      <c r="LG732" t="s">
        <v>432</v>
      </c>
      <c r="LH732" t="s">
        <v>432</v>
      </c>
      <c r="LI732" t="s">
        <v>432</v>
      </c>
      <c r="LK732" t="s">
        <v>423</v>
      </c>
      <c r="LL732" t="s">
        <v>423</v>
      </c>
      <c r="LM732" t="s">
        <v>423</v>
      </c>
      <c r="LN732" t="s">
        <v>431</v>
      </c>
      <c r="LO732" t="s">
        <v>1169</v>
      </c>
      <c r="LP732" t="s">
        <v>432</v>
      </c>
      <c r="LQ732" t="s">
        <v>432</v>
      </c>
      <c r="LR732" t="s">
        <v>432</v>
      </c>
      <c r="LS732" t="s">
        <v>432</v>
      </c>
      <c r="LT732" t="s">
        <v>432</v>
      </c>
      <c r="LU732" t="s">
        <v>423</v>
      </c>
      <c r="LV732" t="s">
        <v>423</v>
      </c>
      <c r="LW732" t="s">
        <v>431</v>
      </c>
      <c r="LX732" t="s">
        <v>423</v>
      </c>
      <c r="LY732" t="s">
        <v>423</v>
      </c>
      <c r="LZ732" t="s">
        <v>423</v>
      </c>
      <c r="MA732" t="s">
        <v>423</v>
      </c>
      <c r="MB732" t="s">
        <v>431</v>
      </c>
      <c r="MC732" t="s">
        <v>423</v>
      </c>
      <c r="MD732" t="s">
        <v>423</v>
      </c>
      <c r="ME732" t="s">
        <v>423</v>
      </c>
      <c r="MF732" t="s">
        <v>423</v>
      </c>
      <c r="MG732" t="s">
        <v>423</v>
      </c>
      <c r="MH732" t="s">
        <v>423</v>
      </c>
      <c r="MI732" t="s">
        <v>423</v>
      </c>
      <c r="MJ732" t="s">
        <v>423</v>
      </c>
      <c r="MK732" t="s">
        <v>423</v>
      </c>
      <c r="ML732" t="s">
        <v>431</v>
      </c>
      <c r="MN732">
        <v>682.15</v>
      </c>
      <c r="MO732">
        <v>48.87</v>
      </c>
      <c r="NE732">
        <v>182.05</v>
      </c>
      <c r="NT732">
        <v>95.9</v>
      </c>
      <c r="OJ732">
        <v>276.49</v>
      </c>
      <c r="OT732">
        <v>78.84</v>
      </c>
    </row>
    <row r="733" spans="1:410" ht="12.75" customHeight="1" x14ac:dyDescent="0.2">
      <c r="A733">
        <v>893</v>
      </c>
      <c r="B733" t="str">
        <f t="shared" si="506"/>
        <v>0-5min</v>
      </c>
      <c r="C733" t="str">
        <f t="shared" si="507"/>
        <v>seul</v>
      </c>
      <c r="D733" t="str">
        <f t="shared" si="508"/>
        <v>10-20m2</v>
      </c>
      <c r="E733" t="str">
        <f t="shared" si="509"/>
        <v>tout à fait</v>
      </c>
      <c r="F733" t="str">
        <f t="shared" si="510"/>
        <v>aucune</v>
      </c>
      <c r="G733" t="str">
        <f t="shared" si="511"/>
        <v>non</v>
      </c>
      <c r="H733" t="str">
        <f t="shared" si="512"/>
        <v>non</v>
      </c>
      <c r="I733" t="s">
        <v>423</v>
      </c>
      <c r="J733" t="str">
        <f t="shared" si="513"/>
        <v>parfois</v>
      </c>
      <c r="K733" t="str">
        <f t="shared" si="514"/>
        <v>parfois</v>
      </c>
      <c r="L733" t="str">
        <f t="shared" si="515"/>
        <v>tout à fait</v>
      </c>
      <c r="M733" t="str">
        <f t="shared" si="516"/>
        <v>0-1h</v>
      </c>
      <c r="N733" t="str">
        <f t="shared" si="517"/>
        <v>4-6h</v>
      </c>
      <c r="O733" t="str">
        <f t="shared" si="518"/>
        <v>parfois</v>
      </c>
      <c r="P733" t="str">
        <f t="shared" si="519"/>
        <v>parfois</v>
      </c>
      <c r="Q733" t="str">
        <f t="shared" si="520"/>
        <v>souvent</v>
      </c>
      <c r="R733" t="s">
        <v>425</v>
      </c>
      <c r="S733" t="s">
        <v>425</v>
      </c>
      <c r="T733" t="s">
        <v>425</v>
      </c>
      <c r="U733" t="s">
        <v>427</v>
      </c>
      <c r="V733" t="s">
        <v>440</v>
      </c>
      <c r="W733" t="s">
        <v>428</v>
      </c>
      <c r="X733" t="s">
        <v>429</v>
      </c>
      <c r="Y733" t="s">
        <v>430</v>
      </c>
      <c r="Z733" t="s">
        <v>424</v>
      </c>
      <c r="AA733" t="s">
        <v>424</v>
      </c>
      <c r="AB733" t="s">
        <v>425</v>
      </c>
      <c r="AC733" t="s">
        <v>425</v>
      </c>
      <c r="AD733" t="str">
        <f t="shared" si="521"/>
        <v>1 semaine avant</v>
      </c>
      <c r="AE733" t="str">
        <f t="shared" si="522"/>
        <v>plutôt oui</v>
      </c>
      <c r="AF733" t="str">
        <f t="shared" si="523"/>
        <v>plutôt bonnes</v>
      </c>
      <c r="AG733" t="str">
        <f t="shared" si="524"/>
        <v>parfois</v>
      </c>
      <c r="AH733" t="str">
        <f t="shared" si="525"/>
        <v>très souvent</v>
      </c>
      <c r="AI733" t="str">
        <f t="shared" si="526"/>
        <v>parfois</v>
      </c>
      <c r="AJ733" t="str">
        <f t="shared" si="527"/>
        <v>jamais</v>
      </c>
      <c r="AK733" t="str">
        <f t="shared" si="528"/>
        <v>non</v>
      </c>
      <c r="AL733" t="str">
        <f t="shared" si="529"/>
        <v>pas d'asso</v>
      </c>
      <c r="AM733" t="str">
        <f t="shared" si="530"/>
        <v>pas d'asso</v>
      </c>
      <c r="AN733" t="str">
        <f t="shared" si="531"/>
        <v>+10h</v>
      </c>
      <c r="AO733" t="str">
        <f t="shared" si="532"/>
        <v>rarement</v>
      </c>
      <c r="AP733" t="str">
        <f t="shared" si="533"/>
        <v>plutôt oui</v>
      </c>
      <c r="AQ733" t="str">
        <f t="shared" si="534"/>
        <v>1/semaine</v>
      </c>
      <c r="AR733" t="str">
        <f t="shared" si="535"/>
        <v>régulièrement</v>
      </c>
      <c r="AS733" t="str">
        <f t="shared" si="536"/>
        <v>2-4h</v>
      </c>
      <c r="AT733" t="str">
        <f t="shared" si="537"/>
        <v>plutôt insatisfaisante</v>
      </c>
      <c r="AU733" t="str">
        <f t="shared" si="538"/>
        <v>tout à fait</v>
      </c>
      <c r="AV733" t="str">
        <f t="shared" si="539"/>
        <v>tout à fait</v>
      </c>
      <c r="AW733" t="str">
        <f t="shared" si="540"/>
        <v>tout à fait</v>
      </c>
      <c r="AX733" t="str">
        <f t="shared" si="541"/>
        <v>plutôt oui</v>
      </c>
      <c r="AY733" t="str">
        <f t="shared" si="542"/>
        <v>tout à fait</v>
      </c>
      <c r="AZ733" t="str">
        <f t="shared" si="543"/>
        <v>4A</v>
      </c>
      <c r="BA733" t="str">
        <f t="shared" si="544"/>
        <v>GP</v>
      </c>
      <c r="BB733" t="str">
        <f t="shared" si="545"/>
        <v>IBER</v>
      </c>
      <c r="BC733" t="str">
        <f t="shared" si="546"/>
        <v>non</v>
      </c>
      <c r="BD733" t="str">
        <f t="shared" si="547"/>
        <v>post-bac</v>
      </c>
      <c r="BE733" t="str">
        <f t="shared" si="548"/>
        <v>etranger</v>
      </c>
      <c r="BF733" t="str">
        <f t="shared" si="549"/>
        <v>50-75%</v>
      </c>
      <c r="BG733" t="str">
        <f t="shared" si="550"/>
        <v>50-75%</v>
      </c>
      <c r="BH733" t="s">
        <v>423</v>
      </c>
      <c r="BI733" t="str">
        <f t="shared" si="551"/>
        <v>1 par semestre</v>
      </c>
      <c r="BJ733" t="s">
        <v>431</v>
      </c>
      <c r="BK733" t="s">
        <v>423</v>
      </c>
      <c r="BL733" t="s">
        <v>423</v>
      </c>
      <c r="BM733" t="s">
        <v>423</v>
      </c>
      <c r="BN733" t="s">
        <v>431</v>
      </c>
      <c r="BO733" t="s">
        <v>423</v>
      </c>
      <c r="BP733" t="s">
        <v>423</v>
      </c>
      <c r="BR733" t="s">
        <v>423</v>
      </c>
      <c r="BS733" t="s">
        <v>431</v>
      </c>
      <c r="BT733" t="s">
        <v>423</v>
      </c>
      <c r="BU733" t="s">
        <v>423</v>
      </c>
      <c r="BV733" t="s">
        <v>431</v>
      </c>
      <c r="BW733" t="s">
        <v>423</v>
      </c>
      <c r="BX733" t="s">
        <v>423</v>
      </c>
      <c r="BY733" t="s">
        <v>423</v>
      </c>
      <c r="BZ733" t="s">
        <v>423</v>
      </c>
      <c r="CA733" t="s">
        <v>432</v>
      </c>
      <c r="CB733" t="s">
        <v>432</v>
      </c>
      <c r="CC733" t="s">
        <v>432</v>
      </c>
      <c r="CD733" t="s">
        <v>432</v>
      </c>
      <c r="CE733" t="s">
        <v>423</v>
      </c>
      <c r="CF733" t="s">
        <v>432</v>
      </c>
      <c r="CG733" t="s">
        <v>432</v>
      </c>
      <c r="CH733" t="s">
        <v>432</v>
      </c>
      <c r="CI733" t="s">
        <v>432</v>
      </c>
      <c r="CJ733" t="s">
        <v>432</v>
      </c>
      <c r="CK733" t="s">
        <v>432</v>
      </c>
      <c r="CL733" t="s">
        <v>432</v>
      </c>
      <c r="CM733" t="s">
        <v>432</v>
      </c>
      <c r="CN733" t="s">
        <v>423</v>
      </c>
      <c r="CO733" t="s">
        <v>432</v>
      </c>
      <c r="CP733" t="s">
        <v>432</v>
      </c>
      <c r="CQ733" t="s">
        <v>432</v>
      </c>
      <c r="CR733" t="s">
        <v>432</v>
      </c>
      <c r="CT733" t="s">
        <v>432</v>
      </c>
      <c r="CU733" t="s">
        <v>423</v>
      </c>
      <c r="CV733" t="s">
        <v>423</v>
      </c>
      <c r="CW733" t="s">
        <v>423</v>
      </c>
      <c r="CX733" t="s">
        <v>431</v>
      </c>
      <c r="CY733" t="s">
        <v>423</v>
      </c>
      <c r="CZ733" t="s">
        <v>423</v>
      </c>
      <c r="DA733" t="s">
        <v>423</v>
      </c>
      <c r="DB733" t="s">
        <v>431</v>
      </c>
      <c r="DC733" t="s">
        <v>423</v>
      </c>
      <c r="DD733" t="s">
        <v>431</v>
      </c>
      <c r="DE733" t="s">
        <v>423</v>
      </c>
      <c r="DF733" t="s">
        <v>423</v>
      </c>
      <c r="DG733" t="s">
        <v>423</v>
      </c>
      <c r="DH733" t="s">
        <v>423</v>
      </c>
      <c r="DI733" t="s">
        <v>423</v>
      </c>
      <c r="DJ733" t="s">
        <v>423</v>
      </c>
      <c r="DK733" t="s">
        <v>431</v>
      </c>
      <c r="DL733" t="s">
        <v>423</v>
      </c>
      <c r="DM733" t="s">
        <v>423</v>
      </c>
      <c r="DN733" t="s">
        <v>423</v>
      </c>
      <c r="DO733" t="s">
        <v>431</v>
      </c>
      <c r="DP733" t="s">
        <v>423</v>
      </c>
      <c r="DQ733" t="s">
        <v>423</v>
      </c>
      <c r="DR733" t="s">
        <v>423</v>
      </c>
      <c r="DS733" t="s">
        <v>423</v>
      </c>
      <c r="DT733" t="s">
        <v>423</v>
      </c>
      <c r="DU733" t="s">
        <v>423</v>
      </c>
      <c r="DV733" t="s">
        <v>431</v>
      </c>
      <c r="DW733" t="s">
        <v>423</v>
      </c>
      <c r="DX733" t="s">
        <v>423</v>
      </c>
      <c r="DY733" t="s">
        <v>423</v>
      </c>
      <c r="DZ733" t="s">
        <v>431</v>
      </c>
      <c r="EA733" t="s">
        <v>423</v>
      </c>
      <c r="EB733" t="s">
        <v>423</v>
      </c>
      <c r="EC733" t="s">
        <v>431</v>
      </c>
      <c r="ED733" t="s">
        <v>423</v>
      </c>
      <c r="EE733" t="s">
        <v>423</v>
      </c>
      <c r="EF733" t="s">
        <v>437</v>
      </c>
      <c r="EG733" t="s">
        <v>434</v>
      </c>
      <c r="EH733" t="s">
        <v>438</v>
      </c>
      <c r="EI733" t="s">
        <v>435</v>
      </c>
      <c r="EJ733" t="s">
        <v>436</v>
      </c>
      <c r="EK733" t="s">
        <v>433</v>
      </c>
      <c r="EL733" t="s">
        <v>425</v>
      </c>
      <c r="EM733" t="s">
        <v>425</v>
      </c>
      <c r="EN733" t="s">
        <v>425</v>
      </c>
      <c r="EO733" t="s">
        <v>427</v>
      </c>
      <c r="EP733" t="s">
        <v>440</v>
      </c>
      <c r="EQ733" t="s">
        <v>428</v>
      </c>
      <c r="ER733" t="s">
        <v>429</v>
      </c>
      <c r="ES733" t="s">
        <v>430</v>
      </c>
      <c r="ET733" t="s">
        <v>424</v>
      </c>
      <c r="EU733" t="s">
        <v>424</v>
      </c>
      <c r="EV733" t="s">
        <v>425</v>
      </c>
      <c r="EW733" t="s">
        <v>425</v>
      </c>
      <c r="EX733" t="s">
        <v>423</v>
      </c>
      <c r="EY733" t="s">
        <v>423</v>
      </c>
      <c r="EZ733" t="s">
        <v>423</v>
      </c>
      <c r="FA733" t="s">
        <v>431</v>
      </c>
      <c r="FB733" t="s">
        <v>423</v>
      </c>
      <c r="FC733" t="s">
        <v>423</v>
      </c>
      <c r="FD733" t="s">
        <v>423</v>
      </c>
      <c r="FE733" t="s">
        <v>431</v>
      </c>
      <c r="FF733" t="s">
        <v>423</v>
      </c>
      <c r="FG733" t="s">
        <v>423</v>
      </c>
      <c r="FH733" t="s">
        <v>423</v>
      </c>
      <c r="FI733" t="s">
        <v>431</v>
      </c>
      <c r="FJ733" t="s">
        <v>423</v>
      </c>
      <c r="FK733" t="s">
        <v>423</v>
      </c>
      <c r="FL733" t="s">
        <v>423</v>
      </c>
      <c r="FM733" t="s">
        <v>423</v>
      </c>
      <c r="FN733" t="s">
        <v>431</v>
      </c>
      <c r="FO733" t="s">
        <v>423</v>
      </c>
      <c r="FP733" t="s">
        <v>431</v>
      </c>
      <c r="FQ733" t="s">
        <v>423</v>
      </c>
      <c r="FR733" t="s">
        <v>423</v>
      </c>
      <c r="FS733" t="s">
        <v>423</v>
      </c>
      <c r="FT733" t="s">
        <v>423</v>
      </c>
      <c r="FU733" t="s">
        <v>423</v>
      </c>
      <c r="FV733" t="s">
        <v>431</v>
      </c>
      <c r="FW733" t="s">
        <v>423</v>
      </c>
      <c r="FX733" t="s">
        <v>423</v>
      </c>
      <c r="FZ733" t="s">
        <v>423</v>
      </c>
      <c r="GB733" t="s">
        <v>423</v>
      </c>
      <c r="GD733" t="s">
        <v>431</v>
      </c>
      <c r="GE733" t="s">
        <v>2677</v>
      </c>
      <c r="GF733" t="s">
        <v>423</v>
      </c>
      <c r="GG733" t="s">
        <v>432</v>
      </c>
      <c r="GH733" t="s">
        <v>432</v>
      </c>
      <c r="GI733" t="s">
        <v>432</v>
      </c>
      <c r="GJ733" t="s">
        <v>432</v>
      </c>
      <c r="GK733" t="s">
        <v>432</v>
      </c>
      <c r="GL733" t="s">
        <v>432</v>
      </c>
      <c r="GM733" t="s">
        <v>432</v>
      </c>
      <c r="GN733" t="s">
        <v>432</v>
      </c>
      <c r="GO733" t="s">
        <v>432</v>
      </c>
      <c r="GP733" t="s">
        <v>432</v>
      </c>
      <c r="GQ733" t="s">
        <v>432</v>
      </c>
      <c r="GR733" t="s">
        <v>432</v>
      </c>
      <c r="GS733" t="s">
        <v>432</v>
      </c>
      <c r="GT733" t="s">
        <v>432</v>
      </c>
      <c r="GU733" t="s">
        <v>431</v>
      </c>
      <c r="GV733" t="s">
        <v>423</v>
      </c>
      <c r="GW733" t="s">
        <v>423</v>
      </c>
      <c r="GX733" t="s">
        <v>423</v>
      </c>
      <c r="GY733" t="s">
        <v>423</v>
      </c>
      <c r="GZ733" t="s">
        <v>423</v>
      </c>
      <c r="HA733" t="s">
        <v>423</v>
      </c>
      <c r="HB733" t="s">
        <v>431</v>
      </c>
      <c r="HC733" t="s">
        <v>423</v>
      </c>
      <c r="HD733" t="s">
        <v>423</v>
      </c>
      <c r="HE733" t="s">
        <v>431</v>
      </c>
      <c r="HF733" t="s">
        <v>423</v>
      </c>
      <c r="HG733" t="s">
        <v>423</v>
      </c>
      <c r="HH733" t="s">
        <v>423</v>
      </c>
      <c r="HI733" t="s">
        <v>423</v>
      </c>
      <c r="HJ733" t="s">
        <v>431</v>
      </c>
      <c r="HK733" t="s">
        <v>423</v>
      </c>
      <c r="HL733" t="s">
        <v>423</v>
      </c>
      <c r="HM733" t="s">
        <v>423</v>
      </c>
      <c r="HN733" t="s">
        <v>423</v>
      </c>
      <c r="HP733" t="s">
        <v>431</v>
      </c>
      <c r="HR733" t="s">
        <v>423</v>
      </c>
      <c r="HT733" t="s">
        <v>423</v>
      </c>
      <c r="HV733" t="s">
        <v>423</v>
      </c>
      <c r="HW733" t="s">
        <v>423</v>
      </c>
      <c r="HX733" t="s">
        <v>431</v>
      </c>
      <c r="HY733" t="s">
        <v>423</v>
      </c>
      <c r="HZ733" t="s">
        <v>423</v>
      </c>
      <c r="IA733" t="s">
        <v>423</v>
      </c>
      <c r="IB733" t="s">
        <v>423</v>
      </c>
      <c r="IC733" t="s">
        <v>423</v>
      </c>
      <c r="ID733" t="s">
        <v>431</v>
      </c>
      <c r="IE733" t="s">
        <v>423</v>
      </c>
      <c r="IF733" t="s">
        <v>431</v>
      </c>
      <c r="IG733" t="s">
        <v>423</v>
      </c>
      <c r="IH733" t="s">
        <v>423</v>
      </c>
      <c r="II733" t="s">
        <v>423</v>
      </c>
      <c r="IJ733" t="s">
        <v>431</v>
      </c>
      <c r="IK733" t="s">
        <v>423</v>
      </c>
      <c r="IL733" t="s">
        <v>423</v>
      </c>
      <c r="IM733" t="s">
        <v>423</v>
      </c>
      <c r="IN733" t="s">
        <v>431</v>
      </c>
      <c r="IO733" t="s">
        <v>423</v>
      </c>
      <c r="IP733" t="s">
        <v>423</v>
      </c>
      <c r="IQ733" t="s">
        <v>423</v>
      </c>
      <c r="IR733" t="s">
        <v>423</v>
      </c>
      <c r="IS733" t="s">
        <v>431</v>
      </c>
      <c r="IT733" t="s">
        <v>423</v>
      </c>
      <c r="IU733" t="s">
        <v>423</v>
      </c>
      <c r="IV733" t="s">
        <v>431</v>
      </c>
      <c r="IX733" t="s">
        <v>423</v>
      </c>
      <c r="IZ733" t="s">
        <v>423</v>
      </c>
      <c r="JB733" t="s">
        <v>423</v>
      </c>
      <c r="JI733" t="s">
        <v>423</v>
      </c>
      <c r="JJ733" t="s">
        <v>423</v>
      </c>
      <c r="JK733" t="s">
        <v>423</v>
      </c>
      <c r="JL733" t="s">
        <v>431</v>
      </c>
      <c r="JM733" t="s">
        <v>423</v>
      </c>
      <c r="JN733" t="s">
        <v>423</v>
      </c>
      <c r="JO733" t="s">
        <v>423</v>
      </c>
      <c r="JP733" t="s">
        <v>423</v>
      </c>
      <c r="JQ733" t="s">
        <v>423</v>
      </c>
      <c r="JR733" t="s">
        <v>423</v>
      </c>
      <c r="JS733" t="s">
        <v>423</v>
      </c>
      <c r="JT733" t="s">
        <v>431</v>
      </c>
      <c r="JU733" t="s">
        <v>423</v>
      </c>
      <c r="JV733" t="s">
        <v>423</v>
      </c>
      <c r="JW733" t="s">
        <v>423</v>
      </c>
      <c r="JX733" t="s">
        <v>423</v>
      </c>
      <c r="JY733" t="s">
        <v>423</v>
      </c>
      <c r="JZ733" t="s">
        <v>423</v>
      </c>
      <c r="KA733" t="s">
        <v>423</v>
      </c>
      <c r="KB733" t="s">
        <v>423</v>
      </c>
      <c r="KC733" t="s">
        <v>423</v>
      </c>
      <c r="KD733" t="s">
        <v>423</v>
      </c>
      <c r="KE733" t="s">
        <v>423</v>
      </c>
      <c r="KF733" t="s">
        <v>431</v>
      </c>
      <c r="KG733" t="s">
        <v>423</v>
      </c>
      <c r="KH733" t="s">
        <v>423</v>
      </c>
      <c r="KI733" t="s">
        <v>423</v>
      </c>
      <c r="KJ733" t="s">
        <v>423</v>
      </c>
      <c r="KK733" t="s">
        <v>423</v>
      </c>
      <c r="KL733" t="s">
        <v>423</v>
      </c>
      <c r="KM733" t="s">
        <v>423</v>
      </c>
      <c r="KN733" t="s">
        <v>423</v>
      </c>
      <c r="KO733" t="s">
        <v>423</v>
      </c>
      <c r="KP733" t="s">
        <v>423</v>
      </c>
      <c r="KQ733" t="s">
        <v>423</v>
      </c>
      <c r="KR733" t="s">
        <v>423</v>
      </c>
      <c r="KS733" t="s">
        <v>423</v>
      </c>
      <c r="KT733" t="s">
        <v>423</v>
      </c>
      <c r="KU733" t="s">
        <v>423</v>
      </c>
      <c r="KV733" t="s">
        <v>423</v>
      </c>
      <c r="KW733" t="s">
        <v>431</v>
      </c>
      <c r="KY733" t="s">
        <v>431</v>
      </c>
      <c r="KZ733" t="s">
        <v>432</v>
      </c>
      <c r="LA733" t="s">
        <v>432</v>
      </c>
      <c r="LB733" t="s">
        <v>432</v>
      </c>
      <c r="LC733" t="s">
        <v>432</v>
      </c>
      <c r="LD733" t="s">
        <v>432</v>
      </c>
      <c r="LE733" t="s">
        <v>432</v>
      </c>
      <c r="LF733" t="s">
        <v>432</v>
      </c>
      <c r="LG733" t="s">
        <v>432</v>
      </c>
      <c r="LH733" t="s">
        <v>432</v>
      </c>
      <c r="LI733" t="s">
        <v>432</v>
      </c>
      <c r="LK733" t="s">
        <v>423</v>
      </c>
      <c r="LL733" t="s">
        <v>423</v>
      </c>
      <c r="LM733" t="s">
        <v>423</v>
      </c>
      <c r="LN733" t="s">
        <v>431</v>
      </c>
      <c r="LO733" t="s">
        <v>1169</v>
      </c>
      <c r="LP733" t="s">
        <v>432</v>
      </c>
      <c r="LQ733" t="s">
        <v>432</v>
      </c>
      <c r="LR733" t="s">
        <v>432</v>
      </c>
      <c r="LS733" t="s">
        <v>432</v>
      </c>
      <c r="LT733" t="s">
        <v>432</v>
      </c>
      <c r="LU733" t="s">
        <v>423</v>
      </c>
      <c r="LV733" t="s">
        <v>423</v>
      </c>
      <c r="LW733" t="s">
        <v>423</v>
      </c>
      <c r="LX733" t="s">
        <v>431</v>
      </c>
      <c r="LY733" t="s">
        <v>423</v>
      </c>
      <c r="LZ733" t="s">
        <v>423</v>
      </c>
      <c r="MA733" t="s">
        <v>423</v>
      </c>
      <c r="MB733" t="s">
        <v>423</v>
      </c>
      <c r="MC733" t="s">
        <v>423</v>
      </c>
      <c r="MD733" t="s">
        <v>423</v>
      </c>
      <c r="ME733" t="s">
        <v>431</v>
      </c>
      <c r="MF733" t="s">
        <v>423</v>
      </c>
      <c r="MG733" t="s">
        <v>423</v>
      </c>
      <c r="MH733" t="s">
        <v>423</v>
      </c>
      <c r="MI733" t="s">
        <v>423</v>
      </c>
      <c r="MJ733" t="s">
        <v>423</v>
      </c>
      <c r="MK733" t="s">
        <v>431</v>
      </c>
      <c r="ML733" t="s">
        <v>423</v>
      </c>
      <c r="MM733" t="s">
        <v>2678</v>
      </c>
      <c r="MN733">
        <v>703.35</v>
      </c>
      <c r="MO733">
        <v>107.47</v>
      </c>
      <c r="NE733">
        <v>232.6</v>
      </c>
      <c r="NT733">
        <v>187.28</v>
      </c>
      <c r="OJ733">
        <v>41.01</v>
      </c>
      <c r="OT733">
        <v>134.99</v>
      </c>
    </row>
    <row r="734" spans="1:410" ht="12.75" customHeight="1" x14ac:dyDescent="0.2">
      <c r="A734">
        <v>894</v>
      </c>
      <c r="B734" t="str">
        <f t="shared" si="506"/>
        <v>0-5min</v>
      </c>
      <c r="C734" t="str">
        <f t="shared" si="507"/>
        <v>seul</v>
      </c>
      <c r="D734" t="str">
        <f t="shared" si="508"/>
        <v>10-20m2</v>
      </c>
      <c r="E734" t="str">
        <f t="shared" si="509"/>
        <v>tout à fait</v>
      </c>
      <c r="F734" t="str">
        <f t="shared" si="510"/>
        <v>oui 10-15h</v>
      </c>
      <c r="G734" t="str">
        <f t="shared" si="511"/>
        <v>non</v>
      </c>
      <c r="H734" t="str">
        <f t="shared" si="512"/>
        <v>non</v>
      </c>
      <c r="I734" t="s">
        <v>423</v>
      </c>
      <c r="J734" t="str">
        <f t="shared" si="513"/>
        <v>parfois</v>
      </c>
      <c r="K734" t="str">
        <f t="shared" si="514"/>
        <v>parfois</v>
      </c>
      <c r="L734" t="str">
        <f t="shared" si="515"/>
        <v>plutôt oui</v>
      </c>
      <c r="M734" t="str">
        <f t="shared" si="516"/>
        <v>0-1h</v>
      </c>
      <c r="N734" t="str">
        <f t="shared" si="517"/>
        <v>2-4h</v>
      </c>
      <c r="O734" t="str">
        <f t="shared" si="518"/>
        <v>parfois</v>
      </c>
      <c r="P734" t="str">
        <f t="shared" si="519"/>
        <v>parfois</v>
      </c>
      <c r="Q734" t="str">
        <f t="shared" si="520"/>
        <v>souvent</v>
      </c>
      <c r="R734" t="s">
        <v>424</v>
      </c>
      <c r="S734" t="s">
        <v>425</v>
      </c>
      <c r="T734" t="s">
        <v>425</v>
      </c>
      <c r="U734" t="s">
        <v>426</v>
      </c>
      <c r="V734" t="s">
        <v>426</v>
      </c>
      <c r="W734" t="s">
        <v>426</v>
      </c>
      <c r="X734" t="s">
        <v>429</v>
      </c>
      <c r="Y734" t="s">
        <v>429</v>
      </c>
      <c r="Z734" t="s">
        <v>429</v>
      </c>
      <c r="AA734" t="s">
        <v>430</v>
      </c>
      <c r="AB734" t="s">
        <v>425</v>
      </c>
      <c r="AC734" t="s">
        <v>424</v>
      </c>
      <c r="AD734" t="str">
        <f t="shared" si="521"/>
        <v>3-4 jours avant</v>
      </c>
      <c r="AE734" t="str">
        <f t="shared" si="522"/>
        <v>plutôt oui</v>
      </c>
      <c r="AF734" t="str">
        <f t="shared" si="523"/>
        <v>très bonnes</v>
      </c>
      <c r="AG734" t="str">
        <f t="shared" si="524"/>
        <v>très souvent</v>
      </c>
      <c r="AH734" t="str">
        <f t="shared" si="525"/>
        <v>régulièrement</v>
      </c>
      <c r="AI734" t="str">
        <f t="shared" si="526"/>
        <v>régulièrement</v>
      </c>
      <c r="AJ734" t="str">
        <f t="shared" si="527"/>
        <v>jamais</v>
      </c>
      <c r="AK734" t="str">
        <f t="shared" si="528"/>
        <v>non</v>
      </c>
      <c r="AL734" t="str">
        <f t="shared" si="529"/>
        <v>pas d'asso</v>
      </c>
      <c r="AM734" t="str">
        <f t="shared" si="530"/>
        <v>pas d'asso</v>
      </c>
      <c r="AN734" t="str">
        <f t="shared" si="531"/>
        <v>3-6h</v>
      </c>
      <c r="AO734" t="str">
        <f t="shared" si="532"/>
        <v>jamais</v>
      </c>
      <c r="AP734" t="str">
        <f t="shared" si="533"/>
        <v>pas de spectacles</v>
      </c>
      <c r="AQ734" t="str">
        <f t="shared" si="534"/>
        <v>1/mois</v>
      </c>
      <c r="AR734" t="str">
        <f t="shared" si="535"/>
        <v>régulièrement</v>
      </c>
      <c r="AS734" t="str">
        <f t="shared" si="536"/>
        <v>0-1h</v>
      </c>
      <c r="AT734" t="str">
        <f t="shared" si="537"/>
        <v>plutôt satisfaisante</v>
      </c>
      <c r="AU734" t="str">
        <f t="shared" si="538"/>
        <v>plutôt oui</v>
      </c>
      <c r="AV734" t="str">
        <f t="shared" si="539"/>
        <v>plutôt non</v>
      </c>
      <c r="AW734" t="str">
        <f t="shared" si="540"/>
        <v>plutôt oui</v>
      </c>
      <c r="AX734" t="str">
        <f t="shared" si="541"/>
        <v>plutôt oui</v>
      </c>
      <c r="AY734" t="str">
        <f t="shared" si="542"/>
        <v>plutôt non</v>
      </c>
      <c r="AZ734" t="str">
        <f t="shared" si="543"/>
        <v>4A</v>
      </c>
      <c r="BA734" t="str">
        <f t="shared" si="544"/>
        <v>GP</v>
      </c>
      <c r="BB734" t="str">
        <f t="shared" si="545"/>
        <v>classique</v>
      </c>
      <c r="BC734" t="str">
        <f t="shared" si="546"/>
        <v>non</v>
      </c>
      <c r="BD734" t="str">
        <f t="shared" si="547"/>
        <v>3A</v>
      </c>
      <c r="BE734" t="str">
        <f t="shared" si="548"/>
        <v>Fr</v>
      </c>
      <c r="BF734" t="str">
        <f t="shared" si="549"/>
        <v>pas de classement</v>
      </c>
      <c r="BG734" t="str">
        <f t="shared" si="550"/>
        <v>25-50%</v>
      </c>
      <c r="BH734" t="s">
        <v>423</v>
      </c>
      <c r="BI734" t="str">
        <f t="shared" si="551"/>
        <v>1 par semestre</v>
      </c>
      <c r="BJ734" t="s">
        <v>431</v>
      </c>
      <c r="BK734" t="s">
        <v>423</v>
      </c>
      <c r="BL734" t="s">
        <v>423</v>
      </c>
      <c r="BM734" t="s">
        <v>423</v>
      </c>
      <c r="BN734" t="s">
        <v>431</v>
      </c>
      <c r="BO734" t="s">
        <v>423</v>
      </c>
      <c r="BP734" t="s">
        <v>423</v>
      </c>
      <c r="BR734" t="s">
        <v>423</v>
      </c>
      <c r="BS734" t="s">
        <v>431</v>
      </c>
      <c r="BT734" t="s">
        <v>423</v>
      </c>
      <c r="BU734" t="s">
        <v>423</v>
      </c>
      <c r="BV734" t="s">
        <v>431</v>
      </c>
      <c r="BW734" t="s">
        <v>423</v>
      </c>
      <c r="BX734" t="s">
        <v>423</v>
      </c>
      <c r="BY734" t="s">
        <v>423</v>
      </c>
      <c r="BZ734" t="s">
        <v>431</v>
      </c>
      <c r="CA734" t="s">
        <v>423</v>
      </c>
      <c r="CB734" t="s">
        <v>423</v>
      </c>
      <c r="CC734" t="s">
        <v>431</v>
      </c>
      <c r="CD734" t="s">
        <v>423</v>
      </c>
      <c r="CE734" t="s">
        <v>423</v>
      </c>
      <c r="CF734" t="s">
        <v>432</v>
      </c>
      <c r="CG734" t="s">
        <v>432</v>
      </c>
      <c r="CH734" t="s">
        <v>432</v>
      </c>
      <c r="CI734" t="s">
        <v>432</v>
      </c>
      <c r="CJ734" t="s">
        <v>432</v>
      </c>
      <c r="CK734" t="s">
        <v>432</v>
      </c>
      <c r="CL734" t="s">
        <v>432</v>
      </c>
      <c r="CM734" t="s">
        <v>432</v>
      </c>
      <c r="CN734" t="s">
        <v>423</v>
      </c>
      <c r="CO734" t="s">
        <v>432</v>
      </c>
      <c r="CP734" t="s">
        <v>432</v>
      </c>
      <c r="CQ734" t="s">
        <v>432</v>
      </c>
      <c r="CR734" t="s">
        <v>432</v>
      </c>
      <c r="CT734" t="s">
        <v>432</v>
      </c>
      <c r="CU734" t="s">
        <v>423</v>
      </c>
      <c r="CV734" t="s">
        <v>423</v>
      </c>
      <c r="CW734" t="s">
        <v>423</v>
      </c>
      <c r="CX734" t="s">
        <v>431</v>
      </c>
      <c r="CY734" t="s">
        <v>423</v>
      </c>
      <c r="CZ734" t="s">
        <v>423</v>
      </c>
      <c r="DA734" t="s">
        <v>423</v>
      </c>
      <c r="DB734" t="s">
        <v>431</v>
      </c>
      <c r="DC734" t="s">
        <v>423</v>
      </c>
      <c r="DD734" t="s">
        <v>423</v>
      </c>
      <c r="DE734" t="s">
        <v>431</v>
      </c>
      <c r="DF734" t="s">
        <v>423</v>
      </c>
      <c r="DG734" t="s">
        <v>423</v>
      </c>
      <c r="DH734" t="s">
        <v>423</v>
      </c>
      <c r="DI734" t="s">
        <v>423</v>
      </c>
      <c r="DJ734" t="s">
        <v>423</v>
      </c>
      <c r="DK734" t="s">
        <v>431</v>
      </c>
      <c r="DL734" t="s">
        <v>423</v>
      </c>
      <c r="DM734" t="s">
        <v>423</v>
      </c>
      <c r="DN734" t="s">
        <v>423</v>
      </c>
      <c r="DO734" t="s">
        <v>423</v>
      </c>
      <c r="DP734" t="s">
        <v>431</v>
      </c>
      <c r="DQ734" t="s">
        <v>423</v>
      </c>
      <c r="DR734" t="s">
        <v>423</v>
      </c>
      <c r="DS734" t="s">
        <v>423</v>
      </c>
      <c r="DT734" t="s">
        <v>423</v>
      </c>
      <c r="DU734" t="s">
        <v>423</v>
      </c>
      <c r="DV734" t="s">
        <v>431</v>
      </c>
      <c r="DW734" t="s">
        <v>423</v>
      </c>
      <c r="DX734" t="s">
        <v>423</v>
      </c>
      <c r="DY734" t="s">
        <v>423</v>
      </c>
      <c r="DZ734" t="s">
        <v>431</v>
      </c>
      <c r="EA734" t="s">
        <v>423</v>
      </c>
      <c r="EB734" t="s">
        <v>423</v>
      </c>
      <c r="EC734" t="s">
        <v>431</v>
      </c>
      <c r="ED734" t="s">
        <v>423</v>
      </c>
      <c r="EE734" t="s">
        <v>423</v>
      </c>
      <c r="EF734" t="s">
        <v>434</v>
      </c>
      <c r="EG734" t="s">
        <v>437</v>
      </c>
      <c r="EH734" t="s">
        <v>438</v>
      </c>
      <c r="EI734" t="s">
        <v>436</v>
      </c>
      <c r="EJ734" t="s">
        <v>435</v>
      </c>
      <c r="EK734" t="s">
        <v>433</v>
      </c>
      <c r="EL734" t="s">
        <v>424</v>
      </c>
      <c r="EM734" t="s">
        <v>425</v>
      </c>
      <c r="EN734" t="s">
        <v>425</v>
      </c>
      <c r="EO734" t="s">
        <v>426</v>
      </c>
      <c r="EP734" t="s">
        <v>426</v>
      </c>
      <c r="EQ734" t="s">
        <v>426</v>
      </c>
      <c r="ER734" t="s">
        <v>429</v>
      </c>
      <c r="ES734" t="s">
        <v>429</v>
      </c>
      <c r="ET734" t="s">
        <v>429</v>
      </c>
      <c r="EU734" t="s">
        <v>430</v>
      </c>
      <c r="EV734" t="s">
        <v>425</v>
      </c>
      <c r="EW734" t="s">
        <v>424</v>
      </c>
      <c r="EX734" t="s">
        <v>423</v>
      </c>
      <c r="EY734" t="s">
        <v>423</v>
      </c>
      <c r="EZ734" t="s">
        <v>423</v>
      </c>
      <c r="FA734" t="s">
        <v>423</v>
      </c>
      <c r="FB734" t="s">
        <v>431</v>
      </c>
      <c r="FC734" t="s">
        <v>423</v>
      </c>
      <c r="FD734" t="s">
        <v>423</v>
      </c>
      <c r="FE734" t="s">
        <v>431</v>
      </c>
      <c r="FF734" t="s">
        <v>423</v>
      </c>
      <c r="FG734" t="s">
        <v>423</v>
      </c>
      <c r="FH734" t="s">
        <v>431</v>
      </c>
      <c r="FI734" t="s">
        <v>423</v>
      </c>
      <c r="FJ734" t="s">
        <v>423</v>
      </c>
      <c r="FK734" t="s">
        <v>423</v>
      </c>
      <c r="FL734" t="s">
        <v>431</v>
      </c>
      <c r="FM734" t="s">
        <v>423</v>
      </c>
      <c r="FN734" t="s">
        <v>423</v>
      </c>
      <c r="FO734" t="s">
        <v>423</v>
      </c>
      <c r="FP734" t="s">
        <v>423</v>
      </c>
      <c r="FQ734" t="s">
        <v>431</v>
      </c>
      <c r="FR734" t="s">
        <v>423</v>
      </c>
      <c r="FS734" t="s">
        <v>423</v>
      </c>
      <c r="FT734" t="s">
        <v>423</v>
      </c>
      <c r="FU734" t="s">
        <v>431</v>
      </c>
      <c r="FV734" t="s">
        <v>423</v>
      </c>
      <c r="FW734" t="s">
        <v>423</v>
      </c>
      <c r="FX734" t="s">
        <v>423</v>
      </c>
      <c r="FZ734" t="s">
        <v>423</v>
      </c>
      <c r="GB734" t="s">
        <v>423</v>
      </c>
      <c r="GD734" t="s">
        <v>431</v>
      </c>
      <c r="GF734" t="s">
        <v>423</v>
      </c>
      <c r="GG734" t="s">
        <v>432</v>
      </c>
      <c r="GH734" t="s">
        <v>432</v>
      </c>
      <c r="GI734" t="s">
        <v>432</v>
      </c>
      <c r="GJ734" t="s">
        <v>432</v>
      </c>
      <c r="GK734" t="s">
        <v>432</v>
      </c>
      <c r="GL734" t="s">
        <v>432</v>
      </c>
      <c r="GM734" t="s">
        <v>432</v>
      </c>
      <c r="GN734" t="s">
        <v>432</v>
      </c>
      <c r="GO734" t="s">
        <v>432</v>
      </c>
      <c r="GP734" t="s">
        <v>432</v>
      </c>
      <c r="GQ734" t="s">
        <v>432</v>
      </c>
      <c r="GR734" t="s">
        <v>432</v>
      </c>
      <c r="GS734" t="s">
        <v>432</v>
      </c>
      <c r="GT734" t="s">
        <v>432</v>
      </c>
      <c r="GU734" t="s">
        <v>423</v>
      </c>
      <c r="GV734" t="s">
        <v>423</v>
      </c>
      <c r="GW734" t="s">
        <v>431</v>
      </c>
      <c r="GX734" t="s">
        <v>423</v>
      </c>
      <c r="GY734" t="s">
        <v>423</v>
      </c>
      <c r="GZ734" t="s">
        <v>423</v>
      </c>
      <c r="HA734" t="s">
        <v>423</v>
      </c>
      <c r="HB734" t="s">
        <v>423</v>
      </c>
      <c r="HC734" t="s">
        <v>431</v>
      </c>
      <c r="HD734" t="s">
        <v>432</v>
      </c>
      <c r="HE734" t="s">
        <v>432</v>
      </c>
      <c r="HF734" t="s">
        <v>432</v>
      </c>
      <c r="HG734" t="s">
        <v>432</v>
      </c>
      <c r="HH734" t="s">
        <v>423</v>
      </c>
      <c r="HI734" t="s">
        <v>423</v>
      </c>
      <c r="HJ734" t="s">
        <v>423</v>
      </c>
      <c r="HK734" t="s">
        <v>431</v>
      </c>
      <c r="HL734" t="s">
        <v>423</v>
      </c>
      <c r="HM734" t="s">
        <v>423</v>
      </c>
      <c r="HN734" t="s">
        <v>423</v>
      </c>
      <c r="HP734" t="s">
        <v>431</v>
      </c>
      <c r="HR734" t="s">
        <v>423</v>
      </c>
      <c r="HT734" t="s">
        <v>423</v>
      </c>
      <c r="HV734" t="s">
        <v>431</v>
      </c>
      <c r="HW734" t="s">
        <v>423</v>
      </c>
      <c r="HX734" t="s">
        <v>423</v>
      </c>
      <c r="HY734" t="s">
        <v>423</v>
      </c>
      <c r="HZ734" t="s">
        <v>423</v>
      </c>
      <c r="IA734" t="s">
        <v>423</v>
      </c>
      <c r="IB734" t="s">
        <v>423</v>
      </c>
      <c r="IC734" t="s">
        <v>431</v>
      </c>
      <c r="ID734" t="s">
        <v>423</v>
      </c>
      <c r="IE734" t="s">
        <v>423</v>
      </c>
      <c r="IF734" t="s">
        <v>423</v>
      </c>
      <c r="IG734" t="s">
        <v>431</v>
      </c>
      <c r="IH734" t="s">
        <v>423</v>
      </c>
      <c r="II734" t="s">
        <v>423</v>
      </c>
      <c r="IJ734" t="s">
        <v>423</v>
      </c>
      <c r="IK734" t="s">
        <v>423</v>
      </c>
      <c r="IL734" t="s">
        <v>431</v>
      </c>
      <c r="IM734" t="s">
        <v>423</v>
      </c>
      <c r="IN734" t="s">
        <v>423</v>
      </c>
      <c r="IO734" t="s">
        <v>431</v>
      </c>
      <c r="IP734" t="s">
        <v>423</v>
      </c>
      <c r="IQ734" t="s">
        <v>423</v>
      </c>
      <c r="IR734" t="s">
        <v>423</v>
      </c>
      <c r="IS734" t="s">
        <v>431</v>
      </c>
      <c r="IT734" t="s">
        <v>423</v>
      </c>
      <c r="IU734" t="s">
        <v>423</v>
      </c>
      <c r="IV734" t="s">
        <v>423</v>
      </c>
      <c r="IX734" t="s">
        <v>423</v>
      </c>
      <c r="IZ734" t="s">
        <v>431</v>
      </c>
      <c r="JB734" t="s">
        <v>423</v>
      </c>
      <c r="JI734" t="s">
        <v>423</v>
      </c>
      <c r="JJ734" t="s">
        <v>423</v>
      </c>
      <c r="JK734" t="s">
        <v>423</v>
      </c>
      <c r="JL734" t="s">
        <v>431</v>
      </c>
      <c r="JM734" t="s">
        <v>423</v>
      </c>
      <c r="JN734" t="s">
        <v>423</v>
      </c>
      <c r="JO734" t="s">
        <v>423</v>
      </c>
      <c r="JP734" t="s">
        <v>423</v>
      </c>
      <c r="JQ734" t="s">
        <v>423</v>
      </c>
      <c r="JR734" t="s">
        <v>423</v>
      </c>
      <c r="JS734" t="s">
        <v>423</v>
      </c>
      <c r="JT734" t="s">
        <v>431</v>
      </c>
      <c r="JU734" t="s">
        <v>423</v>
      </c>
      <c r="JV734" t="s">
        <v>423</v>
      </c>
      <c r="JW734" t="s">
        <v>423</v>
      </c>
      <c r="JX734" t="s">
        <v>423</v>
      </c>
      <c r="JY734" t="s">
        <v>423</v>
      </c>
      <c r="JZ734" t="s">
        <v>423</v>
      </c>
      <c r="KA734" t="s">
        <v>423</v>
      </c>
      <c r="KB734" t="s">
        <v>423</v>
      </c>
      <c r="KC734" t="s">
        <v>423</v>
      </c>
      <c r="KD734" t="s">
        <v>423</v>
      </c>
      <c r="KE734" t="s">
        <v>423</v>
      </c>
      <c r="KF734" t="s">
        <v>423</v>
      </c>
      <c r="KG734" t="s">
        <v>423</v>
      </c>
      <c r="KH734" t="s">
        <v>423</v>
      </c>
      <c r="KI734" t="s">
        <v>423</v>
      </c>
      <c r="KJ734" t="s">
        <v>423</v>
      </c>
      <c r="KK734" t="s">
        <v>423</v>
      </c>
      <c r="KL734" t="s">
        <v>423</v>
      </c>
      <c r="KM734" t="s">
        <v>423</v>
      </c>
      <c r="KN734" t="s">
        <v>423</v>
      </c>
      <c r="KO734" t="s">
        <v>423</v>
      </c>
      <c r="KP734" t="s">
        <v>423</v>
      </c>
      <c r="KQ734" t="s">
        <v>431</v>
      </c>
      <c r="KR734" t="s">
        <v>423</v>
      </c>
      <c r="KS734" t="s">
        <v>423</v>
      </c>
      <c r="KT734" t="s">
        <v>423</v>
      </c>
      <c r="KU734" t="s">
        <v>423</v>
      </c>
      <c r="KV734" t="s">
        <v>423</v>
      </c>
      <c r="KW734" t="s">
        <v>431</v>
      </c>
      <c r="KY734" t="s">
        <v>423</v>
      </c>
      <c r="KZ734" t="s">
        <v>423</v>
      </c>
      <c r="LA734" t="s">
        <v>423</v>
      </c>
      <c r="LB734" t="s">
        <v>431</v>
      </c>
      <c r="LC734" t="s">
        <v>423</v>
      </c>
      <c r="LD734" t="s">
        <v>423</v>
      </c>
      <c r="LE734" t="s">
        <v>423</v>
      </c>
      <c r="LF734" t="s">
        <v>423</v>
      </c>
      <c r="LG734" t="s">
        <v>423</v>
      </c>
      <c r="LH734" t="s">
        <v>431</v>
      </c>
      <c r="LI734" t="s">
        <v>423</v>
      </c>
      <c r="LK734" t="s">
        <v>431</v>
      </c>
      <c r="LL734" t="s">
        <v>423</v>
      </c>
      <c r="LM734" t="s">
        <v>423</v>
      </c>
      <c r="LN734" t="s">
        <v>423</v>
      </c>
      <c r="LO734" t="s">
        <v>439</v>
      </c>
      <c r="LP734" t="s">
        <v>432</v>
      </c>
      <c r="LQ734" t="s">
        <v>432</v>
      </c>
      <c r="LR734" t="s">
        <v>432</v>
      </c>
      <c r="LS734" t="s">
        <v>432</v>
      </c>
      <c r="LT734" t="s">
        <v>432</v>
      </c>
      <c r="LU734" t="s">
        <v>432</v>
      </c>
      <c r="LV734" t="s">
        <v>432</v>
      </c>
      <c r="LW734" t="s">
        <v>432</v>
      </c>
      <c r="LX734" t="s">
        <v>432</v>
      </c>
      <c r="LY734" t="s">
        <v>432</v>
      </c>
      <c r="LZ734" t="s">
        <v>432</v>
      </c>
      <c r="MA734" t="s">
        <v>432</v>
      </c>
      <c r="MB734" t="s">
        <v>423</v>
      </c>
      <c r="MC734" t="s">
        <v>423</v>
      </c>
      <c r="MD734" t="s">
        <v>431</v>
      </c>
      <c r="ME734" t="s">
        <v>423</v>
      </c>
      <c r="MF734" t="s">
        <v>423</v>
      </c>
      <c r="MG734" t="s">
        <v>423</v>
      </c>
      <c r="MH734" t="s">
        <v>423</v>
      </c>
      <c r="MI734" t="s">
        <v>423</v>
      </c>
      <c r="MJ734" t="s">
        <v>423</v>
      </c>
      <c r="MK734" t="s">
        <v>431</v>
      </c>
      <c r="ML734" t="s">
        <v>423</v>
      </c>
      <c r="MN734">
        <v>343.67</v>
      </c>
      <c r="MO734">
        <v>43.83</v>
      </c>
      <c r="NE734">
        <v>115.73</v>
      </c>
      <c r="NT734">
        <v>94.25</v>
      </c>
      <c r="OJ734">
        <v>28.68</v>
      </c>
      <c r="OT734">
        <v>61.18</v>
      </c>
    </row>
    <row r="735" spans="1:410" ht="12.75" customHeight="1" x14ac:dyDescent="0.2">
      <c r="A735">
        <v>895</v>
      </c>
      <c r="B735" t="str">
        <f t="shared" si="506"/>
        <v>5-15min</v>
      </c>
      <c r="C735" t="str">
        <f t="shared" si="507"/>
        <v>seul</v>
      </c>
      <c r="D735" t="str">
        <f t="shared" si="508"/>
        <v>20-30m2</v>
      </c>
      <c r="E735" t="str">
        <f t="shared" si="509"/>
        <v>plutôt oui</v>
      </c>
      <c r="F735" t="str">
        <f t="shared" si="510"/>
        <v>oui 1-5h</v>
      </c>
      <c r="G735" t="str">
        <f t="shared" si="511"/>
        <v>echelon 4-7</v>
      </c>
      <c r="H735" t="str">
        <f t="shared" si="512"/>
        <v>non</v>
      </c>
      <c r="I735" t="s">
        <v>423</v>
      </c>
      <c r="J735" t="str">
        <f t="shared" si="513"/>
        <v>souvent</v>
      </c>
      <c r="K735" t="str">
        <f t="shared" si="514"/>
        <v>parfois</v>
      </c>
      <c r="L735" t="str">
        <f t="shared" si="515"/>
        <v>plutôt oui</v>
      </c>
      <c r="M735" t="str">
        <f t="shared" si="516"/>
        <v>2-4h</v>
      </c>
      <c r="N735" t="str">
        <f t="shared" si="517"/>
        <v>6-8h</v>
      </c>
      <c r="O735" t="str">
        <f t="shared" si="518"/>
        <v>parfois</v>
      </c>
      <c r="P735" t="str">
        <f t="shared" si="519"/>
        <v>souvent</v>
      </c>
      <c r="Q735" t="str">
        <f t="shared" si="520"/>
        <v>parfois</v>
      </c>
      <c r="R735" t="s">
        <v>425</v>
      </c>
      <c r="S735" t="s">
        <v>425</v>
      </c>
      <c r="T735" t="s">
        <v>425</v>
      </c>
      <c r="U735" t="s">
        <v>427</v>
      </c>
      <c r="V735" t="s">
        <v>428</v>
      </c>
      <c r="W735" t="s">
        <v>428</v>
      </c>
      <c r="X735" t="s">
        <v>430</v>
      </c>
      <c r="Y735" t="s">
        <v>430</v>
      </c>
      <c r="Z735" t="s">
        <v>424</v>
      </c>
      <c r="AA735" t="s">
        <v>424</v>
      </c>
      <c r="AB735" t="s">
        <v>425</v>
      </c>
      <c r="AC735" t="s">
        <v>430</v>
      </c>
      <c r="AD735" t="str">
        <f t="shared" si="521"/>
        <v>2 semaines avant</v>
      </c>
      <c r="AE735" t="str">
        <f t="shared" si="522"/>
        <v>plutôt oui</v>
      </c>
      <c r="AF735" t="str">
        <f t="shared" si="523"/>
        <v>très bonnes</v>
      </c>
      <c r="AG735" t="str">
        <f t="shared" si="524"/>
        <v>régulièrement</v>
      </c>
      <c r="AH735" t="str">
        <f t="shared" si="525"/>
        <v>régulièrement</v>
      </c>
      <c r="AI735" t="str">
        <f t="shared" si="526"/>
        <v>jamais</v>
      </c>
      <c r="AJ735" t="str">
        <f t="shared" si="527"/>
        <v>jamais</v>
      </c>
      <c r="AK735" t="str">
        <f t="shared" si="528"/>
        <v>1-5h</v>
      </c>
      <c r="AL735" t="str">
        <f t="shared" si="529"/>
        <v>plutôt oui</v>
      </c>
      <c r="AM735" t="str">
        <f t="shared" si="530"/>
        <v>plutôt oui</v>
      </c>
      <c r="AN735" t="str">
        <f t="shared" si="531"/>
        <v>6-10h</v>
      </c>
      <c r="AO735" t="str">
        <f t="shared" si="532"/>
        <v>1/mois</v>
      </c>
      <c r="AP735" t="str">
        <f t="shared" si="533"/>
        <v>tout à fait</v>
      </c>
      <c r="AQ735" t="str">
        <f t="shared" si="534"/>
        <v>1/semaine</v>
      </c>
      <c r="AR735" t="str">
        <f t="shared" si="535"/>
        <v>régulièrement</v>
      </c>
      <c r="AS735" t="str">
        <f t="shared" si="536"/>
        <v>4-6h</v>
      </c>
      <c r="AT735" t="str">
        <f t="shared" si="537"/>
        <v>plutôt satisfaisante</v>
      </c>
      <c r="AU735" t="str">
        <f t="shared" si="538"/>
        <v>plutôt oui</v>
      </c>
      <c r="AV735" t="str">
        <f t="shared" si="539"/>
        <v>plutôt non</v>
      </c>
      <c r="AW735" t="str">
        <f t="shared" si="540"/>
        <v>plutôt oui</v>
      </c>
      <c r="AX735" t="str">
        <f t="shared" si="541"/>
        <v>plutôt non</v>
      </c>
      <c r="AY735" t="str">
        <f t="shared" si="542"/>
        <v>plutôt oui</v>
      </c>
      <c r="AZ735" t="str">
        <f t="shared" si="543"/>
        <v>4A</v>
      </c>
      <c r="BA735" t="str">
        <f t="shared" si="544"/>
        <v>GP</v>
      </c>
      <c r="BB735" t="str">
        <f t="shared" si="545"/>
        <v>IBER</v>
      </c>
      <c r="BC735" t="str">
        <f t="shared" si="546"/>
        <v>non</v>
      </c>
      <c r="BD735" t="str">
        <f t="shared" si="547"/>
        <v>post-bac</v>
      </c>
      <c r="BE735" t="str">
        <f t="shared" si="548"/>
        <v>Fr_etranger</v>
      </c>
      <c r="BF735" t="str">
        <f t="shared" si="549"/>
        <v>10-25%</v>
      </c>
      <c r="BG735" t="str">
        <f t="shared" si="550"/>
        <v>0-10%</v>
      </c>
      <c r="BH735" t="s">
        <v>423</v>
      </c>
      <c r="BI735" t="str">
        <f t="shared" si="551"/>
        <v>aucun</v>
      </c>
      <c r="BJ735" t="s">
        <v>423</v>
      </c>
      <c r="BK735" t="s">
        <v>431</v>
      </c>
      <c r="BL735" t="s">
        <v>423</v>
      </c>
      <c r="BM735" t="s">
        <v>423</v>
      </c>
      <c r="BN735" t="s">
        <v>431</v>
      </c>
      <c r="BO735" t="s">
        <v>423</v>
      </c>
      <c r="BP735" t="s">
        <v>423</v>
      </c>
      <c r="BR735" t="s">
        <v>423</v>
      </c>
      <c r="BS735" t="s">
        <v>423</v>
      </c>
      <c r="BT735" t="s">
        <v>431</v>
      </c>
      <c r="BU735" t="s">
        <v>423</v>
      </c>
      <c r="BV735" t="s">
        <v>423</v>
      </c>
      <c r="BW735" t="s">
        <v>431</v>
      </c>
      <c r="BX735" t="s">
        <v>423</v>
      </c>
      <c r="BY735" t="s">
        <v>423</v>
      </c>
      <c r="BZ735" t="s">
        <v>431</v>
      </c>
      <c r="CA735" t="s">
        <v>431</v>
      </c>
      <c r="CB735" t="s">
        <v>423</v>
      </c>
      <c r="CC735" t="s">
        <v>423</v>
      </c>
      <c r="CD735" t="s">
        <v>423</v>
      </c>
      <c r="CE735" t="s">
        <v>431</v>
      </c>
      <c r="CF735" t="s">
        <v>423</v>
      </c>
      <c r="CG735" t="s">
        <v>423</v>
      </c>
      <c r="CH735" t="s">
        <v>423</v>
      </c>
      <c r="CI735" t="s">
        <v>423</v>
      </c>
      <c r="CJ735" t="s">
        <v>423</v>
      </c>
      <c r="CK735" t="s">
        <v>431</v>
      </c>
      <c r="CL735" t="s">
        <v>423</v>
      </c>
      <c r="CM735" t="s">
        <v>423</v>
      </c>
      <c r="CN735" t="s">
        <v>423</v>
      </c>
      <c r="CO735" t="s">
        <v>432</v>
      </c>
      <c r="CP735" t="s">
        <v>432</v>
      </c>
      <c r="CQ735" t="s">
        <v>432</v>
      </c>
      <c r="CR735" t="s">
        <v>432</v>
      </c>
      <c r="CT735" t="s">
        <v>432</v>
      </c>
      <c r="CU735" t="s">
        <v>423</v>
      </c>
      <c r="CV735" t="s">
        <v>423</v>
      </c>
      <c r="CW735" t="s">
        <v>431</v>
      </c>
      <c r="CX735" t="s">
        <v>423</v>
      </c>
      <c r="CY735" t="s">
        <v>423</v>
      </c>
      <c r="CZ735" t="s">
        <v>423</v>
      </c>
      <c r="DA735" t="s">
        <v>423</v>
      </c>
      <c r="DB735" t="s">
        <v>431</v>
      </c>
      <c r="DC735" t="s">
        <v>423</v>
      </c>
      <c r="DD735" t="s">
        <v>423</v>
      </c>
      <c r="DE735" t="s">
        <v>431</v>
      </c>
      <c r="DF735" t="s">
        <v>423</v>
      </c>
      <c r="DG735" t="s">
        <v>423</v>
      </c>
      <c r="DH735" t="s">
        <v>423</v>
      </c>
      <c r="DI735" t="s">
        <v>431</v>
      </c>
      <c r="DJ735" t="s">
        <v>423</v>
      </c>
      <c r="DK735" t="s">
        <v>423</v>
      </c>
      <c r="DL735" t="s">
        <v>423</v>
      </c>
      <c r="DM735" t="s">
        <v>423</v>
      </c>
      <c r="DN735" t="s">
        <v>431</v>
      </c>
      <c r="DO735" t="s">
        <v>423</v>
      </c>
      <c r="DP735" t="s">
        <v>423</v>
      </c>
      <c r="DQ735" t="s">
        <v>423</v>
      </c>
      <c r="DR735" t="s">
        <v>423</v>
      </c>
      <c r="DS735" t="s">
        <v>423</v>
      </c>
      <c r="DT735" t="s">
        <v>423</v>
      </c>
      <c r="DU735" t="s">
        <v>423</v>
      </c>
      <c r="DV735" t="s">
        <v>431</v>
      </c>
      <c r="DW735" t="s">
        <v>423</v>
      </c>
      <c r="DX735" t="s">
        <v>423</v>
      </c>
      <c r="DY735" t="s">
        <v>431</v>
      </c>
      <c r="DZ735" t="s">
        <v>423</v>
      </c>
      <c r="EA735" t="s">
        <v>423</v>
      </c>
      <c r="EB735" t="s">
        <v>423</v>
      </c>
      <c r="EC735" t="s">
        <v>423</v>
      </c>
      <c r="ED735" t="s">
        <v>431</v>
      </c>
      <c r="EE735" t="s">
        <v>423</v>
      </c>
      <c r="EF735" t="s">
        <v>438</v>
      </c>
      <c r="EG735" t="s">
        <v>434</v>
      </c>
      <c r="EH735" t="s">
        <v>437</v>
      </c>
      <c r="EI735" t="s">
        <v>436</v>
      </c>
      <c r="EJ735" t="s">
        <v>435</v>
      </c>
      <c r="EK735" t="s">
        <v>433</v>
      </c>
      <c r="EL735" t="s">
        <v>425</v>
      </c>
      <c r="EM735" t="s">
        <v>425</v>
      </c>
      <c r="EN735" t="s">
        <v>425</v>
      </c>
      <c r="EO735" t="s">
        <v>427</v>
      </c>
      <c r="EP735" t="s">
        <v>428</v>
      </c>
      <c r="EQ735" t="s">
        <v>428</v>
      </c>
      <c r="ER735" t="s">
        <v>430</v>
      </c>
      <c r="ES735" t="s">
        <v>430</v>
      </c>
      <c r="ET735" t="s">
        <v>424</v>
      </c>
      <c r="EU735" t="s">
        <v>424</v>
      </c>
      <c r="EV735" t="s">
        <v>425</v>
      </c>
      <c r="EW735" t="s">
        <v>430</v>
      </c>
      <c r="EX735" t="s">
        <v>423</v>
      </c>
      <c r="EY735" t="s">
        <v>423</v>
      </c>
      <c r="EZ735" t="s">
        <v>431</v>
      </c>
      <c r="FA735" t="s">
        <v>423</v>
      </c>
      <c r="FB735" t="s">
        <v>423</v>
      </c>
      <c r="FC735" t="s">
        <v>423</v>
      </c>
      <c r="FD735" t="s">
        <v>423</v>
      </c>
      <c r="FE735" t="s">
        <v>431</v>
      </c>
      <c r="FF735" t="s">
        <v>423</v>
      </c>
      <c r="FG735" t="s">
        <v>423</v>
      </c>
      <c r="FH735" t="s">
        <v>431</v>
      </c>
      <c r="FI735" t="s">
        <v>423</v>
      </c>
      <c r="FJ735" t="s">
        <v>423</v>
      </c>
      <c r="FK735" t="s">
        <v>423</v>
      </c>
      <c r="FL735" t="s">
        <v>423</v>
      </c>
      <c r="FM735" t="s">
        <v>431</v>
      </c>
      <c r="FN735" t="s">
        <v>423</v>
      </c>
      <c r="FO735" t="s">
        <v>423</v>
      </c>
      <c r="FP735" t="s">
        <v>423</v>
      </c>
      <c r="FQ735" t="s">
        <v>431</v>
      </c>
      <c r="FR735" t="s">
        <v>423</v>
      </c>
      <c r="FS735" t="s">
        <v>423</v>
      </c>
      <c r="FT735" t="s">
        <v>423</v>
      </c>
      <c r="FU735" t="s">
        <v>423</v>
      </c>
      <c r="FV735" t="s">
        <v>423</v>
      </c>
      <c r="FW735" t="s">
        <v>431</v>
      </c>
      <c r="FX735" t="s">
        <v>423</v>
      </c>
      <c r="FZ735" t="s">
        <v>423</v>
      </c>
      <c r="GB735" t="s">
        <v>423</v>
      </c>
      <c r="GD735" t="s">
        <v>431</v>
      </c>
      <c r="GF735" t="s">
        <v>431</v>
      </c>
      <c r="GG735" t="s">
        <v>423</v>
      </c>
      <c r="GH735" t="s">
        <v>423</v>
      </c>
      <c r="GI735" t="s">
        <v>423</v>
      </c>
      <c r="GJ735" t="s">
        <v>423</v>
      </c>
      <c r="GK735" t="s">
        <v>431</v>
      </c>
      <c r="GL735" t="s">
        <v>423</v>
      </c>
      <c r="GM735" t="s">
        <v>423</v>
      </c>
      <c r="GN735" t="s">
        <v>431</v>
      </c>
      <c r="GO735" t="s">
        <v>423</v>
      </c>
      <c r="GP735" t="s">
        <v>423</v>
      </c>
      <c r="GQ735" t="s">
        <v>423</v>
      </c>
      <c r="GR735" t="s">
        <v>431</v>
      </c>
      <c r="GS735" t="s">
        <v>423</v>
      </c>
      <c r="GT735" t="s">
        <v>423</v>
      </c>
      <c r="GU735" t="s">
        <v>423</v>
      </c>
      <c r="GV735" t="s">
        <v>431</v>
      </c>
      <c r="GW735" t="s">
        <v>423</v>
      </c>
      <c r="GX735" t="s">
        <v>423</v>
      </c>
      <c r="GY735" t="s">
        <v>423</v>
      </c>
      <c r="GZ735" t="s">
        <v>423</v>
      </c>
      <c r="HA735" t="s">
        <v>431</v>
      </c>
      <c r="HB735" t="s">
        <v>423</v>
      </c>
      <c r="HC735" t="s">
        <v>423</v>
      </c>
      <c r="HD735" t="s">
        <v>431</v>
      </c>
      <c r="HE735" t="s">
        <v>423</v>
      </c>
      <c r="HF735" t="s">
        <v>423</v>
      </c>
      <c r="HG735" t="s">
        <v>423</v>
      </c>
      <c r="HH735" t="s">
        <v>423</v>
      </c>
      <c r="HI735" t="s">
        <v>423</v>
      </c>
      <c r="HJ735" t="s">
        <v>431</v>
      </c>
      <c r="HK735" t="s">
        <v>423</v>
      </c>
      <c r="HL735" t="s">
        <v>423</v>
      </c>
      <c r="HM735" t="s">
        <v>423</v>
      </c>
      <c r="HN735" t="s">
        <v>423</v>
      </c>
      <c r="HP735" t="s">
        <v>431</v>
      </c>
      <c r="HR735" t="s">
        <v>423</v>
      </c>
      <c r="HT735" t="s">
        <v>423</v>
      </c>
      <c r="HV735" t="s">
        <v>423</v>
      </c>
      <c r="HW735" t="s">
        <v>423</v>
      </c>
      <c r="HX735" t="s">
        <v>423</v>
      </c>
      <c r="HY735" t="s">
        <v>431</v>
      </c>
      <c r="HZ735" t="s">
        <v>423</v>
      </c>
      <c r="IA735" t="s">
        <v>423</v>
      </c>
      <c r="IB735" t="s">
        <v>423</v>
      </c>
      <c r="IC735" t="s">
        <v>431</v>
      </c>
      <c r="ID735" t="s">
        <v>423</v>
      </c>
      <c r="IE735" t="s">
        <v>423</v>
      </c>
      <c r="IF735" t="s">
        <v>423</v>
      </c>
      <c r="IG735" t="s">
        <v>431</v>
      </c>
      <c r="IH735" t="s">
        <v>423</v>
      </c>
      <c r="II735" t="s">
        <v>423</v>
      </c>
      <c r="IJ735" t="s">
        <v>423</v>
      </c>
      <c r="IK735" t="s">
        <v>423</v>
      </c>
      <c r="IL735" t="s">
        <v>431</v>
      </c>
      <c r="IM735" t="s">
        <v>423</v>
      </c>
      <c r="IN735" t="s">
        <v>423</v>
      </c>
      <c r="IO735" t="s">
        <v>431</v>
      </c>
      <c r="IP735" t="s">
        <v>423</v>
      </c>
      <c r="IQ735" t="s">
        <v>423</v>
      </c>
      <c r="IR735" t="s">
        <v>423</v>
      </c>
      <c r="IS735" t="s">
        <v>423</v>
      </c>
      <c r="IT735" t="s">
        <v>431</v>
      </c>
      <c r="IU735" t="s">
        <v>423</v>
      </c>
      <c r="IV735" t="s">
        <v>423</v>
      </c>
      <c r="IX735" t="s">
        <v>431</v>
      </c>
      <c r="IZ735" t="s">
        <v>423</v>
      </c>
      <c r="JB735" t="s">
        <v>423</v>
      </c>
      <c r="JD735" t="s">
        <v>2679</v>
      </c>
      <c r="JE735" t="s">
        <v>445</v>
      </c>
      <c r="JF735" t="s">
        <v>2680</v>
      </c>
      <c r="JH735" t="s">
        <v>2681</v>
      </c>
      <c r="JI735" t="s">
        <v>423</v>
      </c>
      <c r="JJ735" t="s">
        <v>423</v>
      </c>
      <c r="JK735" t="s">
        <v>423</v>
      </c>
      <c r="JL735" t="s">
        <v>431</v>
      </c>
      <c r="JM735" t="s">
        <v>423</v>
      </c>
      <c r="JN735" t="s">
        <v>423</v>
      </c>
      <c r="JO735" t="s">
        <v>423</v>
      </c>
      <c r="JP735" t="s">
        <v>423</v>
      </c>
      <c r="JQ735" t="s">
        <v>423</v>
      </c>
      <c r="JR735" t="s">
        <v>423</v>
      </c>
      <c r="JS735" t="s">
        <v>423</v>
      </c>
      <c r="JT735" t="s">
        <v>431</v>
      </c>
      <c r="JU735" t="s">
        <v>423</v>
      </c>
      <c r="JV735" t="s">
        <v>423</v>
      </c>
      <c r="JW735" t="s">
        <v>423</v>
      </c>
      <c r="JX735" t="s">
        <v>423</v>
      </c>
      <c r="JY735" t="s">
        <v>423</v>
      </c>
      <c r="JZ735" t="s">
        <v>423</v>
      </c>
      <c r="KA735" t="s">
        <v>423</v>
      </c>
      <c r="KB735" t="s">
        <v>423</v>
      </c>
      <c r="KC735" t="s">
        <v>423</v>
      </c>
      <c r="KD735" t="s">
        <v>423</v>
      </c>
      <c r="KE735" t="s">
        <v>423</v>
      </c>
      <c r="KF735" t="s">
        <v>431</v>
      </c>
      <c r="KG735" t="s">
        <v>423</v>
      </c>
      <c r="KH735" t="s">
        <v>423</v>
      </c>
      <c r="KI735" t="s">
        <v>423</v>
      </c>
      <c r="KJ735" t="s">
        <v>423</v>
      </c>
      <c r="KK735" t="s">
        <v>423</v>
      </c>
      <c r="KL735" t="s">
        <v>423</v>
      </c>
      <c r="KM735" t="s">
        <v>423</v>
      </c>
      <c r="KN735" t="s">
        <v>423</v>
      </c>
      <c r="KO735" t="s">
        <v>423</v>
      </c>
      <c r="KP735" t="s">
        <v>423</v>
      </c>
      <c r="KQ735" t="s">
        <v>423</v>
      </c>
      <c r="KR735" t="s">
        <v>423</v>
      </c>
      <c r="KS735" t="s">
        <v>423</v>
      </c>
      <c r="KT735" t="s">
        <v>423</v>
      </c>
      <c r="KU735" t="s">
        <v>423</v>
      </c>
      <c r="KV735" t="s">
        <v>423</v>
      </c>
      <c r="KW735" t="s">
        <v>431</v>
      </c>
      <c r="KY735" t="s">
        <v>431</v>
      </c>
      <c r="KZ735" t="s">
        <v>432</v>
      </c>
      <c r="LA735" t="s">
        <v>432</v>
      </c>
      <c r="LB735" t="s">
        <v>432</v>
      </c>
      <c r="LC735" t="s">
        <v>432</v>
      </c>
      <c r="LD735" t="s">
        <v>432</v>
      </c>
      <c r="LE735" t="s">
        <v>432</v>
      </c>
      <c r="LF735" t="s">
        <v>432</v>
      </c>
      <c r="LG735" t="s">
        <v>432</v>
      </c>
      <c r="LH735" t="s">
        <v>432</v>
      </c>
      <c r="LI735" t="s">
        <v>432</v>
      </c>
      <c r="LK735" t="s">
        <v>423</v>
      </c>
      <c r="LL735" t="s">
        <v>431</v>
      </c>
      <c r="LM735" t="s">
        <v>423</v>
      </c>
      <c r="LN735" t="s">
        <v>423</v>
      </c>
      <c r="LO735" t="s">
        <v>1169</v>
      </c>
      <c r="LP735" t="s">
        <v>432</v>
      </c>
      <c r="LQ735" t="s">
        <v>432</v>
      </c>
      <c r="LR735" t="s">
        <v>432</v>
      </c>
      <c r="LS735" t="s">
        <v>432</v>
      </c>
      <c r="LT735" t="s">
        <v>432</v>
      </c>
      <c r="LU735" t="s">
        <v>423</v>
      </c>
      <c r="LV735" t="s">
        <v>431</v>
      </c>
      <c r="LW735" t="s">
        <v>423</v>
      </c>
      <c r="LX735" t="s">
        <v>423</v>
      </c>
      <c r="LY735" t="s">
        <v>423</v>
      </c>
      <c r="LZ735" t="s">
        <v>423</v>
      </c>
      <c r="MA735" t="s">
        <v>423</v>
      </c>
      <c r="MB735" t="s">
        <v>431</v>
      </c>
      <c r="MC735" t="s">
        <v>423</v>
      </c>
      <c r="MD735" t="s">
        <v>423</v>
      </c>
      <c r="ME735" t="s">
        <v>423</v>
      </c>
      <c r="MF735" t="s">
        <v>423</v>
      </c>
      <c r="MG735" t="s">
        <v>423</v>
      </c>
      <c r="MH735" t="s">
        <v>423</v>
      </c>
      <c r="MI735" t="s">
        <v>423</v>
      </c>
      <c r="MJ735" t="s">
        <v>423</v>
      </c>
      <c r="MK735" t="s">
        <v>423</v>
      </c>
      <c r="ML735" t="s">
        <v>431</v>
      </c>
      <c r="MN735">
        <v>572.12</v>
      </c>
      <c r="MO735">
        <v>47.8</v>
      </c>
      <c r="NE735">
        <v>218.77</v>
      </c>
      <c r="NT735">
        <v>113.71</v>
      </c>
      <c r="OJ735">
        <v>119.65</v>
      </c>
      <c r="OT735">
        <v>72.19</v>
      </c>
    </row>
    <row r="736" spans="1:410" ht="12.75" customHeight="1" x14ac:dyDescent="0.2">
      <c r="A736">
        <v>896</v>
      </c>
      <c r="B736" t="str">
        <f t="shared" si="506"/>
        <v>5-15min</v>
      </c>
      <c r="C736" t="str">
        <f t="shared" si="507"/>
        <v>seul</v>
      </c>
      <c r="D736" t="str">
        <f t="shared" si="508"/>
        <v>20-30m2</v>
      </c>
      <c r="E736" t="str">
        <f t="shared" si="509"/>
        <v>plutôt oui</v>
      </c>
      <c r="F736" t="str">
        <f t="shared" si="510"/>
        <v>aucune</v>
      </c>
      <c r="G736" t="str">
        <f t="shared" si="511"/>
        <v>non</v>
      </c>
      <c r="H736" t="str">
        <f t="shared" si="512"/>
        <v>non</v>
      </c>
      <c r="I736" t="s">
        <v>423</v>
      </c>
      <c r="J736" t="str">
        <f t="shared" si="513"/>
        <v>toujours</v>
      </c>
      <c r="K736" t="str">
        <f t="shared" si="514"/>
        <v>parfois</v>
      </c>
      <c r="L736" t="str">
        <f t="shared" si="515"/>
        <v>tout à fait</v>
      </c>
      <c r="M736" t="str">
        <f t="shared" si="516"/>
        <v>1-2h</v>
      </c>
      <c r="N736" t="str">
        <f t="shared" si="517"/>
        <v>6-8h</v>
      </c>
      <c r="O736" t="str">
        <f t="shared" si="518"/>
        <v>parfois</v>
      </c>
      <c r="P736" t="str">
        <f t="shared" si="519"/>
        <v>parfois</v>
      </c>
      <c r="Q736" t="str">
        <f t="shared" si="520"/>
        <v>souvent</v>
      </c>
      <c r="R736" t="s">
        <v>425</v>
      </c>
      <c r="S736" t="s">
        <v>425</v>
      </c>
      <c r="T736" t="s">
        <v>425</v>
      </c>
      <c r="U736" t="s">
        <v>426</v>
      </c>
      <c r="V736" t="s">
        <v>428</v>
      </c>
      <c r="W736" t="s">
        <v>428</v>
      </c>
      <c r="X736" t="s">
        <v>429</v>
      </c>
      <c r="Y736" t="s">
        <v>430</v>
      </c>
      <c r="Z736" t="s">
        <v>430</v>
      </c>
      <c r="AA736" t="s">
        <v>425</v>
      </c>
      <c r="AB736" t="s">
        <v>425</v>
      </c>
      <c r="AC736" t="s">
        <v>425</v>
      </c>
      <c r="AD736" t="str">
        <f t="shared" si="521"/>
        <v>1 semaine avant</v>
      </c>
      <c r="AE736" t="str">
        <f t="shared" si="522"/>
        <v xml:space="preserve">moyennement </v>
      </c>
      <c r="AF736" t="str">
        <f t="shared" si="523"/>
        <v>plutôt bonnes</v>
      </c>
      <c r="AG736" t="str">
        <f t="shared" si="524"/>
        <v>parfois</v>
      </c>
      <c r="AH736" t="str">
        <f t="shared" si="525"/>
        <v>parfois</v>
      </c>
      <c r="AI736" t="str">
        <f t="shared" si="526"/>
        <v>régulièrement</v>
      </c>
      <c r="AJ736" t="str">
        <f t="shared" si="527"/>
        <v>jamais</v>
      </c>
      <c r="AK736" t="str">
        <f t="shared" si="528"/>
        <v>5-10h</v>
      </c>
      <c r="AL736" t="str">
        <f t="shared" si="529"/>
        <v>plutôt oui</v>
      </c>
      <c r="AM736" t="str">
        <f t="shared" si="530"/>
        <v>plutôt oui</v>
      </c>
      <c r="AN736" t="str">
        <f t="shared" si="531"/>
        <v>1-3h</v>
      </c>
      <c r="AO736" t="str">
        <f t="shared" si="532"/>
        <v>jamais</v>
      </c>
      <c r="AP736" t="str">
        <f t="shared" si="533"/>
        <v>pas de spectacles</v>
      </c>
      <c r="AQ736" t="str">
        <f t="shared" si="534"/>
        <v>rarement</v>
      </c>
      <c r="AR736" t="str">
        <f t="shared" si="535"/>
        <v>parfois</v>
      </c>
      <c r="AS736" t="str">
        <f t="shared" si="536"/>
        <v>1-2h</v>
      </c>
      <c r="AT736" t="str">
        <f t="shared" si="537"/>
        <v>plutôt insatisfaisante</v>
      </c>
      <c r="AU736" t="str">
        <f t="shared" si="538"/>
        <v>plutôt oui</v>
      </c>
      <c r="AV736" t="str">
        <f t="shared" si="539"/>
        <v>plutôt non</v>
      </c>
      <c r="AW736" t="str">
        <f t="shared" si="540"/>
        <v>plutôt oui</v>
      </c>
      <c r="AX736" t="str">
        <f t="shared" si="541"/>
        <v>plutôt oui</v>
      </c>
      <c r="AY736" t="str">
        <f t="shared" si="542"/>
        <v>plutôt oui</v>
      </c>
      <c r="AZ736" t="str">
        <f t="shared" si="543"/>
        <v>4A</v>
      </c>
      <c r="BA736" t="str">
        <f t="shared" si="544"/>
        <v>GP</v>
      </c>
      <c r="BB736" t="str">
        <f t="shared" si="545"/>
        <v>classique</v>
      </c>
      <c r="BC736" t="str">
        <f t="shared" si="546"/>
        <v>non</v>
      </c>
      <c r="BD736" t="str">
        <f t="shared" si="547"/>
        <v>post-bac</v>
      </c>
      <c r="BE736" t="str">
        <f t="shared" si="548"/>
        <v>Fr</v>
      </c>
      <c r="BF736" t="str">
        <f t="shared" si="549"/>
        <v>10-25%</v>
      </c>
      <c r="BG736" t="str">
        <f t="shared" si="550"/>
        <v>0-10%</v>
      </c>
      <c r="BH736" t="s">
        <v>423</v>
      </c>
      <c r="BI736" t="str">
        <f t="shared" si="551"/>
        <v>aucun</v>
      </c>
      <c r="BJ736" t="s">
        <v>423</v>
      </c>
      <c r="BK736" t="s">
        <v>431</v>
      </c>
      <c r="BL736" t="s">
        <v>423</v>
      </c>
      <c r="BM736" t="s">
        <v>423</v>
      </c>
      <c r="BN736" t="s">
        <v>431</v>
      </c>
      <c r="BO736" t="s">
        <v>423</v>
      </c>
      <c r="BP736" t="s">
        <v>423</v>
      </c>
      <c r="BR736" t="s">
        <v>423</v>
      </c>
      <c r="BS736" t="s">
        <v>423</v>
      </c>
      <c r="BT736" t="s">
        <v>431</v>
      </c>
      <c r="BU736" t="s">
        <v>423</v>
      </c>
      <c r="BV736" t="s">
        <v>423</v>
      </c>
      <c r="BW736" t="s">
        <v>431</v>
      </c>
      <c r="BX736" t="s">
        <v>423</v>
      </c>
      <c r="BY736" t="s">
        <v>423</v>
      </c>
      <c r="BZ736" t="s">
        <v>423</v>
      </c>
      <c r="CA736" t="s">
        <v>432</v>
      </c>
      <c r="CB736" t="s">
        <v>432</v>
      </c>
      <c r="CC736" t="s">
        <v>432</v>
      </c>
      <c r="CD736" t="s">
        <v>432</v>
      </c>
      <c r="CE736" t="s">
        <v>423</v>
      </c>
      <c r="CF736" t="s">
        <v>432</v>
      </c>
      <c r="CG736" t="s">
        <v>432</v>
      </c>
      <c r="CH736" t="s">
        <v>432</v>
      </c>
      <c r="CI736" t="s">
        <v>432</v>
      </c>
      <c r="CJ736" t="s">
        <v>432</v>
      </c>
      <c r="CK736" t="s">
        <v>432</v>
      </c>
      <c r="CL736" t="s">
        <v>432</v>
      </c>
      <c r="CM736" t="s">
        <v>432</v>
      </c>
      <c r="CN736" t="s">
        <v>423</v>
      </c>
      <c r="CO736" t="s">
        <v>432</v>
      </c>
      <c r="CP736" t="s">
        <v>432</v>
      </c>
      <c r="CQ736" t="s">
        <v>432</v>
      </c>
      <c r="CR736" t="s">
        <v>432</v>
      </c>
      <c r="CT736" t="s">
        <v>432</v>
      </c>
      <c r="CU736" t="s">
        <v>423</v>
      </c>
      <c r="CV736" t="s">
        <v>431</v>
      </c>
      <c r="CW736" t="s">
        <v>423</v>
      </c>
      <c r="CX736" t="s">
        <v>423</v>
      </c>
      <c r="CY736" t="s">
        <v>423</v>
      </c>
      <c r="CZ736" t="s">
        <v>423</v>
      </c>
      <c r="DA736" t="s">
        <v>423</v>
      </c>
      <c r="DB736" t="s">
        <v>431</v>
      </c>
      <c r="DC736" t="s">
        <v>423</v>
      </c>
      <c r="DD736" t="s">
        <v>431</v>
      </c>
      <c r="DE736" t="s">
        <v>423</v>
      </c>
      <c r="DF736" t="s">
        <v>423</v>
      </c>
      <c r="DG736" t="s">
        <v>423</v>
      </c>
      <c r="DH736" t="s">
        <v>423</v>
      </c>
      <c r="DI736" t="s">
        <v>423</v>
      </c>
      <c r="DJ736" t="s">
        <v>431</v>
      </c>
      <c r="DK736" t="s">
        <v>423</v>
      </c>
      <c r="DL736" t="s">
        <v>423</v>
      </c>
      <c r="DM736" t="s">
        <v>423</v>
      </c>
      <c r="DN736" t="s">
        <v>431</v>
      </c>
      <c r="DO736" t="s">
        <v>423</v>
      </c>
      <c r="DP736" t="s">
        <v>423</v>
      </c>
      <c r="DQ736" t="s">
        <v>423</v>
      </c>
      <c r="DR736" t="s">
        <v>423</v>
      </c>
      <c r="DS736" t="s">
        <v>423</v>
      </c>
      <c r="DT736" t="s">
        <v>423</v>
      </c>
      <c r="DU736" t="s">
        <v>423</v>
      </c>
      <c r="DV736" t="s">
        <v>431</v>
      </c>
      <c r="DW736" t="s">
        <v>423</v>
      </c>
      <c r="DX736" t="s">
        <v>423</v>
      </c>
      <c r="DY736" t="s">
        <v>423</v>
      </c>
      <c r="DZ736" t="s">
        <v>431</v>
      </c>
      <c r="EA736" t="s">
        <v>423</v>
      </c>
      <c r="EB736" t="s">
        <v>423</v>
      </c>
      <c r="EC736" t="s">
        <v>431</v>
      </c>
      <c r="ED736" t="s">
        <v>423</v>
      </c>
      <c r="EE736" t="s">
        <v>423</v>
      </c>
      <c r="EF736" t="s">
        <v>437</v>
      </c>
      <c r="EG736" t="s">
        <v>434</v>
      </c>
      <c r="EH736" t="s">
        <v>438</v>
      </c>
      <c r="EI736" t="s">
        <v>436</v>
      </c>
      <c r="EJ736" t="s">
        <v>435</v>
      </c>
      <c r="EK736" t="s">
        <v>433</v>
      </c>
      <c r="EL736" t="s">
        <v>425</v>
      </c>
      <c r="EM736" t="s">
        <v>425</v>
      </c>
      <c r="EN736" t="s">
        <v>425</v>
      </c>
      <c r="EO736" t="s">
        <v>426</v>
      </c>
      <c r="EP736" t="s">
        <v>428</v>
      </c>
      <c r="EQ736" t="s">
        <v>428</v>
      </c>
      <c r="ER736" t="s">
        <v>429</v>
      </c>
      <c r="ES736" t="s">
        <v>430</v>
      </c>
      <c r="ET736" t="s">
        <v>430</v>
      </c>
      <c r="EU736" t="s">
        <v>425</v>
      </c>
      <c r="EV736" t="s">
        <v>425</v>
      </c>
      <c r="EW736" t="s">
        <v>425</v>
      </c>
      <c r="EX736" t="s">
        <v>423</v>
      </c>
      <c r="EY736" t="s">
        <v>423</v>
      </c>
      <c r="EZ736" t="s">
        <v>423</v>
      </c>
      <c r="FA736" t="s">
        <v>431</v>
      </c>
      <c r="FB736" t="s">
        <v>423</v>
      </c>
      <c r="FC736" t="s">
        <v>423</v>
      </c>
      <c r="FD736" t="s">
        <v>423</v>
      </c>
      <c r="FE736" t="s">
        <v>423</v>
      </c>
      <c r="FF736" t="s">
        <v>431</v>
      </c>
      <c r="FG736" t="s">
        <v>423</v>
      </c>
      <c r="FH736" t="s">
        <v>423</v>
      </c>
      <c r="FI736" t="s">
        <v>431</v>
      </c>
      <c r="FJ736" t="s">
        <v>423</v>
      </c>
      <c r="FK736" t="s">
        <v>423</v>
      </c>
      <c r="FL736" t="s">
        <v>423</v>
      </c>
      <c r="FM736" t="s">
        <v>423</v>
      </c>
      <c r="FN736" t="s">
        <v>431</v>
      </c>
      <c r="FO736" t="s">
        <v>423</v>
      </c>
      <c r="FP736" t="s">
        <v>423</v>
      </c>
      <c r="FQ736" t="s">
        <v>423</v>
      </c>
      <c r="FR736" t="s">
        <v>431</v>
      </c>
      <c r="FS736" t="s">
        <v>423</v>
      </c>
      <c r="FT736" t="s">
        <v>423</v>
      </c>
      <c r="FU736" t="s">
        <v>431</v>
      </c>
      <c r="FV736" t="s">
        <v>423</v>
      </c>
      <c r="FW736" t="s">
        <v>423</v>
      </c>
      <c r="FX736" t="s">
        <v>423</v>
      </c>
      <c r="FZ736" t="s">
        <v>423</v>
      </c>
      <c r="GB736" t="s">
        <v>423</v>
      </c>
      <c r="GD736" t="s">
        <v>431</v>
      </c>
      <c r="GF736" t="s">
        <v>431</v>
      </c>
      <c r="GG736" t="s">
        <v>423</v>
      </c>
      <c r="GH736" t="s">
        <v>423</v>
      </c>
      <c r="GI736" t="s">
        <v>423</v>
      </c>
      <c r="GJ736" t="s">
        <v>431</v>
      </c>
      <c r="GK736" t="s">
        <v>423</v>
      </c>
      <c r="GL736" t="s">
        <v>423</v>
      </c>
      <c r="GM736" t="s">
        <v>423</v>
      </c>
      <c r="GN736" t="s">
        <v>431</v>
      </c>
      <c r="GO736" t="s">
        <v>423</v>
      </c>
      <c r="GP736" t="s">
        <v>423</v>
      </c>
      <c r="GQ736" t="s">
        <v>423</v>
      </c>
      <c r="GR736" t="s">
        <v>431</v>
      </c>
      <c r="GS736" t="s">
        <v>423</v>
      </c>
      <c r="GT736" t="s">
        <v>423</v>
      </c>
      <c r="GU736" t="s">
        <v>423</v>
      </c>
      <c r="GV736" t="s">
        <v>423</v>
      </c>
      <c r="GW736" t="s">
        <v>423</v>
      </c>
      <c r="GX736" t="s">
        <v>431</v>
      </c>
      <c r="GY736" t="s">
        <v>423</v>
      </c>
      <c r="GZ736" t="s">
        <v>423</v>
      </c>
      <c r="HA736" t="s">
        <v>423</v>
      </c>
      <c r="HB736" t="s">
        <v>423</v>
      </c>
      <c r="HC736" t="s">
        <v>431</v>
      </c>
      <c r="HD736" t="s">
        <v>432</v>
      </c>
      <c r="HE736" t="s">
        <v>432</v>
      </c>
      <c r="HF736" t="s">
        <v>432</v>
      </c>
      <c r="HG736" t="s">
        <v>432</v>
      </c>
      <c r="HH736" t="s">
        <v>423</v>
      </c>
      <c r="HI736" t="s">
        <v>423</v>
      </c>
      <c r="HJ736" t="s">
        <v>423</v>
      </c>
      <c r="HK736" t="s">
        <v>423</v>
      </c>
      <c r="HL736" t="s">
        <v>431</v>
      </c>
      <c r="HM736" t="s">
        <v>423</v>
      </c>
      <c r="HN736" t="s">
        <v>423</v>
      </c>
      <c r="HP736" t="s">
        <v>423</v>
      </c>
      <c r="HR736" t="s">
        <v>431</v>
      </c>
      <c r="HT736" t="s">
        <v>423</v>
      </c>
      <c r="HV736" t="s">
        <v>423</v>
      </c>
      <c r="HW736" t="s">
        <v>431</v>
      </c>
      <c r="HX736" t="s">
        <v>423</v>
      </c>
      <c r="HY736" t="s">
        <v>423</v>
      </c>
      <c r="HZ736" t="s">
        <v>423</v>
      </c>
      <c r="IA736" t="s">
        <v>423</v>
      </c>
      <c r="IB736" t="s">
        <v>423</v>
      </c>
      <c r="IC736" t="s">
        <v>423</v>
      </c>
      <c r="ID736" t="s">
        <v>431</v>
      </c>
      <c r="IE736" t="s">
        <v>423</v>
      </c>
      <c r="IF736" t="s">
        <v>423</v>
      </c>
      <c r="IG736" t="s">
        <v>431</v>
      </c>
      <c r="IH736" t="s">
        <v>423</v>
      </c>
      <c r="II736" t="s">
        <v>423</v>
      </c>
      <c r="IJ736" t="s">
        <v>423</v>
      </c>
      <c r="IK736" t="s">
        <v>423</v>
      </c>
      <c r="IL736" t="s">
        <v>431</v>
      </c>
      <c r="IM736" t="s">
        <v>423</v>
      </c>
      <c r="IN736" t="s">
        <v>423</v>
      </c>
      <c r="IO736" t="s">
        <v>431</v>
      </c>
      <c r="IP736" t="s">
        <v>423</v>
      </c>
      <c r="IQ736" t="s">
        <v>423</v>
      </c>
      <c r="IR736" t="s">
        <v>423</v>
      </c>
      <c r="IS736" t="s">
        <v>431</v>
      </c>
      <c r="IT736" t="s">
        <v>423</v>
      </c>
      <c r="IU736" t="s">
        <v>423</v>
      </c>
      <c r="IV736" t="s">
        <v>423</v>
      </c>
      <c r="IX736" t="s">
        <v>431</v>
      </c>
      <c r="IZ736" t="s">
        <v>423</v>
      </c>
      <c r="JB736" t="s">
        <v>423</v>
      </c>
      <c r="JD736" t="s">
        <v>2682</v>
      </c>
      <c r="JE736" t="s">
        <v>2683</v>
      </c>
      <c r="JF736" t="s">
        <v>2684</v>
      </c>
      <c r="JG736" t="s">
        <v>2685</v>
      </c>
      <c r="JH736" t="s">
        <v>2686</v>
      </c>
      <c r="JI736" t="s">
        <v>423</v>
      </c>
      <c r="JJ736" t="s">
        <v>423</v>
      </c>
      <c r="JK736" t="s">
        <v>423</v>
      </c>
      <c r="JL736" t="s">
        <v>431</v>
      </c>
      <c r="JM736" t="s">
        <v>423</v>
      </c>
      <c r="JN736" t="s">
        <v>423</v>
      </c>
      <c r="JO736" t="s">
        <v>423</v>
      </c>
      <c r="JP736" t="s">
        <v>423</v>
      </c>
      <c r="JQ736" t="s">
        <v>423</v>
      </c>
      <c r="JR736" t="s">
        <v>423</v>
      </c>
      <c r="JS736" t="s">
        <v>423</v>
      </c>
      <c r="JT736" t="s">
        <v>431</v>
      </c>
      <c r="JU736" t="s">
        <v>423</v>
      </c>
      <c r="JV736" t="s">
        <v>423</v>
      </c>
      <c r="JW736" t="s">
        <v>423</v>
      </c>
      <c r="JX736" t="s">
        <v>423</v>
      </c>
      <c r="JY736" t="s">
        <v>423</v>
      </c>
      <c r="JZ736" t="s">
        <v>423</v>
      </c>
      <c r="KA736" t="s">
        <v>423</v>
      </c>
      <c r="KB736" t="s">
        <v>423</v>
      </c>
      <c r="KC736" t="s">
        <v>423</v>
      </c>
      <c r="KD736" t="s">
        <v>423</v>
      </c>
      <c r="KE736" t="s">
        <v>423</v>
      </c>
      <c r="KF736" t="s">
        <v>423</v>
      </c>
      <c r="KG736" t="s">
        <v>423</v>
      </c>
      <c r="KH736" t="s">
        <v>423</v>
      </c>
      <c r="KI736" t="s">
        <v>423</v>
      </c>
      <c r="KJ736" t="s">
        <v>423</v>
      </c>
      <c r="KK736" t="s">
        <v>423</v>
      </c>
      <c r="KL736" t="s">
        <v>423</v>
      </c>
      <c r="KM736" t="s">
        <v>423</v>
      </c>
      <c r="KN736" t="s">
        <v>423</v>
      </c>
      <c r="KO736" t="s">
        <v>423</v>
      </c>
      <c r="KP736" t="s">
        <v>423</v>
      </c>
      <c r="KQ736" t="s">
        <v>431</v>
      </c>
      <c r="KR736" t="s">
        <v>423</v>
      </c>
      <c r="KS736" t="s">
        <v>423</v>
      </c>
      <c r="KT736" t="s">
        <v>423</v>
      </c>
      <c r="KU736" t="s">
        <v>423</v>
      </c>
      <c r="KV736" t="s">
        <v>423</v>
      </c>
      <c r="KW736" t="s">
        <v>431</v>
      </c>
      <c r="KY736" t="s">
        <v>431</v>
      </c>
      <c r="KZ736" t="s">
        <v>432</v>
      </c>
      <c r="LA736" t="s">
        <v>432</v>
      </c>
      <c r="LB736" t="s">
        <v>432</v>
      </c>
      <c r="LC736" t="s">
        <v>432</v>
      </c>
      <c r="LD736" t="s">
        <v>432</v>
      </c>
      <c r="LE736" t="s">
        <v>432</v>
      </c>
      <c r="LF736" t="s">
        <v>432</v>
      </c>
      <c r="LG736" t="s">
        <v>432</v>
      </c>
      <c r="LH736" t="s">
        <v>432</v>
      </c>
      <c r="LI736" t="s">
        <v>432</v>
      </c>
      <c r="LK736" t="s">
        <v>431</v>
      </c>
      <c r="LL736" t="s">
        <v>423</v>
      </c>
      <c r="LM736" t="s">
        <v>423</v>
      </c>
      <c r="LN736" t="s">
        <v>423</v>
      </c>
      <c r="LO736" t="s">
        <v>439</v>
      </c>
      <c r="LP736" t="s">
        <v>432</v>
      </c>
      <c r="LQ736" t="s">
        <v>432</v>
      </c>
      <c r="LR736" t="s">
        <v>432</v>
      </c>
      <c r="LS736" t="s">
        <v>432</v>
      </c>
      <c r="LT736" t="s">
        <v>432</v>
      </c>
      <c r="LU736" t="s">
        <v>423</v>
      </c>
      <c r="LV736" t="s">
        <v>431</v>
      </c>
      <c r="LW736" t="s">
        <v>423</v>
      </c>
      <c r="LX736" t="s">
        <v>423</v>
      </c>
      <c r="LY736" t="s">
        <v>423</v>
      </c>
      <c r="LZ736" t="s">
        <v>423</v>
      </c>
      <c r="MA736" t="s">
        <v>423</v>
      </c>
      <c r="MB736" t="s">
        <v>431</v>
      </c>
      <c r="MC736" t="s">
        <v>423</v>
      </c>
      <c r="MD736" t="s">
        <v>423</v>
      </c>
      <c r="ME736" t="s">
        <v>423</v>
      </c>
      <c r="MF736" t="s">
        <v>423</v>
      </c>
      <c r="MG736" t="s">
        <v>423</v>
      </c>
      <c r="MH736" t="s">
        <v>423</v>
      </c>
      <c r="MI736" t="s">
        <v>423</v>
      </c>
      <c r="MJ736" t="s">
        <v>423</v>
      </c>
      <c r="MK736" t="s">
        <v>423</v>
      </c>
      <c r="ML736" t="s">
        <v>431</v>
      </c>
      <c r="MN736">
        <v>809.54</v>
      </c>
      <c r="MO736">
        <v>49.32</v>
      </c>
      <c r="NE736">
        <v>140.79</v>
      </c>
      <c r="NT736">
        <v>86.59</v>
      </c>
      <c r="OJ736">
        <v>467.09</v>
      </c>
      <c r="OT736">
        <v>65.75</v>
      </c>
    </row>
    <row r="737" spans="1:410" ht="12.75" customHeight="1" x14ac:dyDescent="0.2">
      <c r="A737">
        <v>897</v>
      </c>
      <c r="B737" t="str">
        <f t="shared" si="506"/>
        <v>5-15min</v>
      </c>
      <c r="C737" t="str">
        <f t="shared" si="507"/>
        <v>seul</v>
      </c>
      <c r="D737" t="str">
        <f t="shared" si="508"/>
        <v>10-20m2</v>
      </c>
      <c r="E737" t="str">
        <f t="shared" si="509"/>
        <v>plutôt oui</v>
      </c>
      <c r="F737" t="str">
        <f t="shared" si="510"/>
        <v>aucune</v>
      </c>
      <c r="G737" t="str">
        <f t="shared" si="511"/>
        <v>echelon 4-7</v>
      </c>
      <c r="H737" t="str">
        <f t="shared" si="512"/>
        <v>non</v>
      </c>
      <c r="I737" t="s">
        <v>423</v>
      </c>
      <c r="J737" t="str">
        <f t="shared" si="513"/>
        <v>souvent</v>
      </c>
      <c r="K737" t="str">
        <f t="shared" si="514"/>
        <v>parfois</v>
      </c>
      <c r="L737" t="str">
        <f t="shared" si="515"/>
        <v>plutôt oui</v>
      </c>
      <c r="M737" t="str">
        <f t="shared" si="516"/>
        <v>1-2h</v>
      </c>
      <c r="N737" t="str">
        <f t="shared" si="517"/>
        <v>4-6h</v>
      </c>
      <c r="O737" t="str">
        <f t="shared" si="518"/>
        <v>parfois</v>
      </c>
      <c r="P737" t="str">
        <f t="shared" si="519"/>
        <v>parfois</v>
      </c>
      <c r="Q737" t="str">
        <f t="shared" si="520"/>
        <v>souvent</v>
      </c>
      <c r="R737" t="s">
        <v>425</v>
      </c>
      <c r="S737" t="s">
        <v>425</v>
      </c>
      <c r="T737" t="s">
        <v>425</v>
      </c>
      <c r="U737" t="s">
        <v>428</v>
      </c>
      <c r="V737" t="s">
        <v>428</v>
      </c>
      <c r="W737" t="s">
        <v>428</v>
      </c>
      <c r="X737" t="s">
        <v>430</v>
      </c>
      <c r="Y737" t="s">
        <v>430</v>
      </c>
      <c r="Z737" t="s">
        <v>424</v>
      </c>
      <c r="AA737" t="s">
        <v>425</v>
      </c>
      <c r="AB737" t="s">
        <v>425</v>
      </c>
      <c r="AC737" t="s">
        <v>425</v>
      </c>
      <c r="AD737" t="str">
        <f t="shared" si="521"/>
        <v>3-4 jours avant</v>
      </c>
      <c r="AE737" t="str">
        <f t="shared" si="522"/>
        <v>plutôt oui</v>
      </c>
      <c r="AF737" t="str">
        <f t="shared" si="523"/>
        <v>moyennes</v>
      </c>
      <c r="AG737" t="str">
        <f t="shared" si="524"/>
        <v>parfois</v>
      </c>
      <c r="AH737" t="str">
        <f t="shared" si="525"/>
        <v>régulièrement</v>
      </c>
      <c r="AI737" t="str">
        <f t="shared" si="526"/>
        <v>parfois</v>
      </c>
      <c r="AJ737" t="str">
        <f t="shared" si="527"/>
        <v>parfois</v>
      </c>
      <c r="AK737" t="str">
        <f t="shared" si="528"/>
        <v>15-20h</v>
      </c>
      <c r="AL737" t="str">
        <f t="shared" si="529"/>
        <v>plutôt oui</v>
      </c>
      <c r="AM737" t="str">
        <f t="shared" si="530"/>
        <v>plutôt non</v>
      </c>
      <c r="AN737" t="str">
        <f t="shared" si="531"/>
        <v>+10h</v>
      </c>
      <c r="AO737" t="str">
        <f t="shared" si="532"/>
        <v>1/mois</v>
      </c>
      <c r="AP737" t="str">
        <f t="shared" si="533"/>
        <v>plutôt oui</v>
      </c>
      <c r="AQ737" t="str">
        <f t="shared" si="534"/>
        <v>1/mois</v>
      </c>
      <c r="AR737" t="str">
        <f t="shared" si="535"/>
        <v>très souvent</v>
      </c>
      <c r="AS737" t="str">
        <f t="shared" si="536"/>
        <v>2-4h</v>
      </c>
      <c r="AT737" t="str">
        <f t="shared" si="537"/>
        <v>très insatisfaisante</v>
      </c>
      <c r="AU737" t="str">
        <f t="shared" si="538"/>
        <v>plutôt oui</v>
      </c>
      <c r="AV737" t="str">
        <f t="shared" si="539"/>
        <v>plutôt oui</v>
      </c>
      <c r="AW737" t="str">
        <f t="shared" si="540"/>
        <v>plutôt oui</v>
      </c>
      <c r="AX737" t="str">
        <f t="shared" si="541"/>
        <v>tout à fait</v>
      </c>
      <c r="AY737" t="str">
        <f t="shared" si="542"/>
        <v>plutôt oui</v>
      </c>
      <c r="AZ737" t="str">
        <f t="shared" si="543"/>
        <v>4A</v>
      </c>
      <c r="BA737" t="str">
        <f t="shared" si="544"/>
        <v>GP</v>
      </c>
      <c r="BB737" t="str">
        <f t="shared" si="545"/>
        <v>classique</v>
      </c>
      <c r="BC737" t="str">
        <f t="shared" si="546"/>
        <v>non</v>
      </c>
      <c r="BD737" t="str">
        <f t="shared" si="547"/>
        <v>2A</v>
      </c>
      <c r="BE737" t="str">
        <f t="shared" si="548"/>
        <v>Fr</v>
      </c>
      <c r="BF737" t="str">
        <f t="shared" si="549"/>
        <v>pas de classement</v>
      </c>
      <c r="BG737" t="str">
        <f t="shared" si="550"/>
        <v>50-75%</v>
      </c>
      <c r="BH737" t="s">
        <v>423</v>
      </c>
      <c r="BI737" t="str">
        <f t="shared" si="551"/>
        <v>aucun</v>
      </c>
      <c r="BJ737" t="s">
        <v>423</v>
      </c>
      <c r="BK737" t="s">
        <v>431</v>
      </c>
      <c r="BL737" t="s">
        <v>423</v>
      </c>
      <c r="BM737" t="s">
        <v>423</v>
      </c>
      <c r="BN737" t="s">
        <v>431</v>
      </c>
      <c r="BO737" t="s">
        <v>423</v>
      </c>
      <c r="BP737" t="s">
        <v>423</v>
      </c>
      <c r="BR737" t="s">
        <v>423</v>
      </c>
      <c r="BS737" t="s">
        <v>431</v>
      </c>
      <c r="BT737" t="s">
        <v>423</v>
      </c>
      <c r="BU737" t="s">
        <v>423</v>
      </c>
      <c r="BV737" t="s">
        <v>423</v>
      </c>
      <c r="BW737" t="s">
        <v>431</v>
      </c>
      <c r="BX737" t="s">
        <v>423</v>
      </c>
      <c r="BY737" t="s">
        <v>423</v>
      </c>
      <c r="BZ737" t="s">
        <v>423</v>
      </c>
      <c r="CA737" t="s">
        <v>432</v>
      </c>
      <c r="CB737" t="s">
        <v>432</v>
      </c>
      <c r="CC737" t="s">
        <v>432</v>
      </c>
      <c r="CD737" t="s">
        <v>432</v>
      </c>
      <c r="CE737" t="s">
        <v>431</v>
      </c>
      <c r="CF737" t="s">
        <v>423</v>
      </c>
      <c r="CG737" t="s">
        <v>423</v>
      </c>
      <c r="CH737" t="s">
        <v>423</v>
      </c>
      <c r="CI737" t="s">
        <v>423</v>
      </c>
      <c r="CJ737" t="s">
        <v>423</v>
      </c>
      <c r="CK737" t="s">
        <v>431</v>
      </c>
      <c r="CL737" t="s">
        <v>423</v>
      </c>
      <c r="CM737" t="s">
        <v>423</v>
      </c>
      <c r="CN737" t="s">
        <v>423</v>
      </c>
      <c r="CO737" t="s">
        <v>432</v>
      </c>
      <c r="CP737" t="s">
        <v>432</v>
      </c>
      <c r="CQ737" t="s">
        <v>432</v>
      </c>
      <c r="CR737" t="s">
        <v>432</v>
      </c>
      <c r="CT737" t="s">
        <v>432</v>
      </c>
      <c r="CU737" t="s">
        <v>423</v>
      </c>
      <c r="CV737" t="s">
        <v>423</v>
      </c>
      <c r="CW737" t="s">
        <v>431</v>
      </c>
      <c r="CX737" t="s">
        <v>423</v>
      </c>
      <c r="CY737" t="s">
        <v>423</v>
      </c>
      <c r="CZ737" t="s">
        <v>423</v>
      </c>
      <c r="DA737" t="s">
        <v>423</v>
      </c>
      <c r="DB737" t="s">
        <v>431</v>
      </c>
      <c r="DC737" t="s">
        <v>423</v>
      </c>
      <c r="DD737" t="s">
        <v>423</v>
      </c>
      <c r="DE737" t="s">
        <v>431</v>
      </c>
      <c r="DF737" t="s">
        <v>423</v>
      </c>
      <c r="DG737" t="s">
        <v>423</v>
      </c>
      <c r="DH737" t="s">
        <v>423</v>
      </c>
      <c r="DI737" t="s">
        <v>423</v>
      </c>
      <c r="DJ737" t="s">
        <v>431</v>
      </c>
      <c r="DK737" t="s">
        <v>423</v>
      </c>
      <c r="DL737" t="s">
        <v>423</v>
      </c>
      <c r="DM737" t="s">
        <v>423</v>
      </c>
      <c r="DN737" t="s">
        <v>423</v>
      </c>
      <c r="DO737" t="s">
        <v>431</v>
      </c>
      <c r="DP737" t="s">
        <v>423</v>
      </c>
      <c r="DQ737" t="s">
        <v>423</v>
      </c>
      <c r="DR737" t="s">
        <v>423</v>
      </c>
      <c r="DS737" t="s">
        <v>423</v>
      </c>
      <c r="DT737" t="s">
        <v>423</v>
      </c>
      <c r="DU737" t="s">
        <v>423</v>
      </c>
      <c r="DV737" t="s">
        <v>431</v>
      </c>
      <c r="DW737" t="s">
        <v>423</v>
      </c>
      <c r="DX737" t="s">
        <v>423</v>
      </c>
      <c r="DY737" t="s">
        <v>423</v>
      </c>
      <c r="DZ737" t="s">
        <v>431</v>
      </c>
      <c r="EA737" t="s">
        <v>423</v>
      </c>
      <c r="EB737" t="s">
        <v>423</v>
      </c>
      <c r="EC737" t="s">
        <v>431</v>
      </c>
      <c r="ED737" t="s">
        <v>423</v>
      </c>
      <c r="EE737" t="s">
        <v>423</v>
      </c>
      <c r="EF737" t="s">
        <v>437</v>
      </c>
      <c r="EG737" t="s">
        <v>434</v>
      </c>
      <c r="EH737" t="s">
        <v>438</v>
      </c>
      <c r="EI737" t="s">
        <v>435</v>
      </c>
      <c r="EJ737" t="s">
        <v>436</v>
      </c>
      <c r="EK737" t="s">
        <v>433</v>
      </c>
      <c r="EL737" t="s">
        <v>425</v>
      </c>
      <c r="EM737" t="s">
        <v>425</v>
      </c>
      <c r="EN737" t="s">
        <v>425</v>
      </c>
      <c r="EO737" t="s">
        <v>428</v>
      </c>
      <c r="EP737" t="s">
        <v>428</v>
      </c>
      <c r="EQ737" t="s">
        <v>428</v>
      </c>
      <c r="ER737" t="s">
        <v>430</v>
      </c>
      <c r="ES737" t="s">
        <v>430</v>
      </c>
      <c r="ET737" t="s">
        <v>424</v>
      </c>
      <c r="EU737" t="s">
        <v>425</v>
      </c>
      <c r="EV737" t="s">
        <v>425</v>
      </c>
      <c r="EW737" t="s">
        <v>425</v>
      </c>
      <c r="EX737" t="s">
        <v>423</v>
      </c>
      <c r="EY737" t="s">
        <v>423</v>
      </c>
      <c r="EZ737" t="s">
        <v>423</v>
      </c>
      <c r="FA737" t="s">
        <v>423</v>
      </c>
      <c r="FB737" t="s">
        <v>431</v>
      </c>
      <c r="FC737" t="s">
        <v>423</v>
      </c>
      <c r="FD737" t="s">
        <v>423</v>
      </c>
      <c r="FE737" t="s">
        <v>431</v>
      </c>
      <c r="FF737" t="s">
        <v>423</v>
      </c>
      <c r="FG737" t="s">
        <v>423</v>
      </c>
      <c r="FH737" t="s">
        <v>423</v>
      </c>
      <c r="FI737" t="s">
        <v>423</v>
      </c>
      <c r="FJ737" t="s">
        <v>431</v>
      </c>
      <c r="FK737" t="s">
        <v>423</v>
      </c>
      <c r="FL737" t="s">
        <v>423</v>
      </c>
      <c r="FM737" t="s">
        <v>423</v>
      </c>
      <c r="FN737" t="s">
        <v>431</v>
      </c>
      <c r="FO737" t="s">
        <v>423</v>
      </c>
      <c r="FP737" t="s">
        <v>423</v>
      </c>
      <c r="FQ737" t="s">
        <v>431</v>
      </c>
      <c r="FR737" t="s">
        <v>423</v>
      </c>
      <c r="FS737" t="s">
        <v>423</v>
      </c>
      <c r="FT737" t="s">
        <v>423</v>
      </c>
      <c r="FU737" t="s">
        <v>423</v>
      </c>
      <c r="FV737" t="s">
        <v>431</v>
      </c>
      <c r="FW737" t="s">
        <v>423</v>
      </c>
      <c r="FX737" t="s">
        <v>423</v>
      </c>
      <c r="FZ737" t="s">
        <v>423</v>
      </c>
      <c r="GB737" t="s">
        <v>431</v>
      </c>
      <c r="GD737" t="s">
        <v>423</v>
      </c>
      <c r="GF737" t="s">
        <v>431</v>
      </c>
      <c r="GG737" t="s">
        <v>423</v>
      </c>
      <c r="GH737" t="s">
        <v>431</v>
      </c>
      <c r="GI737" t="s">
        <v>423</v>
      </c>
      <c r="GJ737" t="s">
        <v>423</v>
      </c>
      <c r="GK737" t="s">
        <v>423</v>
      </c>
      <c r="GL737" t="s">
        <v>423</v>
      </c>
      <c r="GM737" t="s">
        <v>423</v>
      </c>
      <c r="GN737" t="s">
        <v>431</v>
      </c>
      <c r="GO737" t="s">
        <v>423</v>
      </c>
      <c r="GP737" t="s">
        <v>423</v>
      </c>
      <c r="GQ737" t="s">
        <v>423</v>
      </c>
      <c r="GR737" t="s">
        <v>423</v>
      </c>
      <c r="GS737" t="s">
        <v>431</v>
      </c>
      <c r="GT737" t="s">
        <v>423</v>
      </c>
      <c r="GU737" t="s">
        <v>431</v>
      </c>
      <c r="GV737" t="s">
        <v>423</v>
      </c>
      <c r="GW737" t="s">
        <v>423</v>
      </c>
      <c r="GX737" t="s">
        <v>423</v>
      </c>
      <c r="GY737" t="s">
        <v>423</v>
      </c>
      <c r="GZ737" t="s">
        <v>423</v>
      </c>
      <c r="HA737" t="s">
        <v>431</v>
      </c>
      <c r="HB737" t="s">
        <v>423</v>
      </c>
      <c r="HC737" t="s">
        <v>423</v>
      </c>
      <c r="HD737" t="s">
        <v>423</v>
      </c>
      <c r="HE737" t="s">
        <v>431</v>
      </c>
      <c r="HF737" t="s">
        <v>423</v>
      </c>
      <c r="HG737" t="s">
        <v>423</v>
      </c>
      <c r="HH737" t="s">
        <v>423</v>
      </c>
      <c r="HI737" t="s">
        <v>423</v>
      </c>
      <c r="HJ737" t="s">
        <v>423</v>
      </c>
      <c r="HK737" t="s">
        <v>431</v>
      </c>
      <c r="HL737" t="s">
        <v>423</v>
      </c>
      <c r="HM737" t="s">
        <v>423</v>
      </c>
      <c r="HN737" t="s">
        <v>431</v>
      </c>
      <c r="HP737" t="s">
        <v>423</v>
      </c>
      <c r="HR737" t="s">
        <v>423</v>
      </c>
      <c r="HT737" t="s">
        <v>423</v>
      </c>
      <c r="HV737" t="s">
        <v>423</v>
      </c>
      <c r="HW737" t="s">
        <v>423</v>
      </c>
      <c r="HX737" t="s">
        <v>431</v>
      </c>
      <c r="HY737" t="s">
        <v>423</v>
      </c>
      <c r="HZ737" t="s">
        <v>423</v>
      </c>
      <c r="IA737" t="s">
        <v>423</v>
      </c>
      <c r="IB737" t="s">
        <v>423</v>
      </c>
      <c r="IC737" t="s">
        <v>423</v>
      </c>
      <c r="ID737" t="s">
        <v>423</v>
      </c>
      <c r="IE737" t="s">
        <v>431</v>
      </c>
      <c r="IF737" t="s">
        <v>423</v>
      </c>
      <c r="IG737" t="s">
        <v>431</v>
      </c>
      <c r="IH737" t="s">
        <v>423</v>
      </c>
      <c r="II737" t="s">
        <v>423</v>
      </c>
      <c r="IJ737" t="s">
        <v>423</v>
      </c>
      <c r="IK737" t="s">
        <v>431</v>
      </c>
      <c r="IL737" t="s">
        <v>423</v>
      </c>
      <c r="IM737" t="s">
        <v>423</v>
      </c>
      <c r="IN737" t="s">
        <v>423</v>
      </c>
      <c r="IO737" t="s">
        <v>431</v>
      </c>
      <c r="IP737" t="s">
        <v>423</v>
      </c>
      <c r="IQ737" t="s">
        <v>423</v>
      </c>
      <c r="IR737" t="s">
        <v>431</v>
      </c>
      <c r="IS737" t="s">
        <v>423</v>
      </c>
      <c r="IT737" t="s">
        <v>423</v>
      </c>
      <c r="IU737" t="s">
        <v>423</v>
      </c>
      <c r="IV737" t="s">
        <v>423</v>
      </c>
      <c r="IX737" t="s">
        <v>431</v>
      </c>
      <c r="IZ737" t="s">
        <v>423</v>
      </c>
      <c r="JB737" t="s">
        <v>423</v>
      </c>
      <c r="JI737" t="s">
        <v>423</v>
      </c>
      <c r="JJ737" t="s">
        <v>423</v>
      </c>
      <c r="JK737" t="s">
        <v>423</v>
      </c>
      <c r="JL737" t="s">
        <v>431</v>
      </c>
      <c r="JM737" t="s">
        <v>423</v>
      </c>
      <c r="JN737" t="s">
        <v>423</v>
      </c>
      <c r="JO737" t="s">
        <v>423</v>
      </c>
      <c r="JP737" t="s">
        <v>423</v>
      </c>
      <c r="JQ737" t="s">
        <v>423</v>
      </c>
      <c r="JR737" t="s">
        <v>423</v>
      </c>
      <c r="JS737" t="s">
        <v>423</v>
      </c>
      <c r="JT737" t="s">
        <v>431</v>
      </c>
      <c r="JU737" t="s">
        <v>423</v>
      </c>
      <c r="JV737" t="s">
        <v>423</v>
      </c>
      <c r="JW737" t="s">
        <v>423</v>
      </c>
      <c r="JX737" t="s">
        <v>423</v>
      </c>
      <c r="JY737" t="s">
        <v>423</v>
      </c>
      <c r="JZ737" t="s">
        <v>423</v>
      </c>
      <c r="KA737" t="s">
        <v>423</v>
      </c>
      <c r="KB737" t="s">
        <v>423</v>
      </c>
      <c r="KC737" t="s">
        <v>423</v>
      </c>
      <c r="KD737" t="s">
        <v>423</v>
      </c>
      <c r="KE737" t="s">
        <v>423</v>
      </c>
      <c r="KF737" t="s">
        <v>423</v>
      </c>
      <c r="KG737" t="s">
        <v>423</v>
      </c>
      <c r="KH737" t="s">
        <v>423</v>
      </c>
      <c r="KI737" t="s">
        <v>423</v>
      </c>
      <c r="KJ737" t="s">
        <v>423</v>
      </c>
      <c r="KK737" t="s">
        <v>423</v>
      </c>
      <c r="KL737" t="s">
        <v>423</v>
      </c>
      <c r="KM737" t="s">
        <v>423</v>
      </c>
      <c r="KN737" t="s">
        <v>423</v>
      </c>
      <c r="KO737" t="s">
        <v>423</v>
      </c>
      <c r="KP737" t="s">
        <v>423</v>
      </c>
      <c r="KQ737" t="s">
        <v>431</v>
      </c>
      <c r="KR737" t="s">
        <v>423</v>
      </c>
      <c r="KS737" t="s">
        <v>423</v>
      </c>
      <c r="KT737" t="s">
        <v>423</v>
      </c>
      <c r="KU737" t="s">
        <v>423</v>
      </c>
      <c r="KV737" t="s">
        <v>423</v>
      </c>
      <c r="KW737" t="s">
        <v>431</v>
      </c>
      <c r="KY737" t="s">
        <v>423</v>
      </c>
      <c r="KZ737" t="s">
        <v>423</v>
      </c>
      <c r="LA737" t="s">
        <v>431</v>
      </c>
      <c r="LB737" t="s">
        <v>423</v>
      </c>
      <c r="LC737" t="s">
        <v>423</v>
      </c>
      <c r="LD737" t="s">
        <v>423</v>
      </c>
      <c r="LE737" t="s">
        <v>431</v>
      </c>
      <c r="LF737" t="s">
        <v>423</v>
      </c>
      <c r="LG737" t="s">
        <v>423</v>
      </c>
      <c r="LH737" t="s">
        <v>423</v>
      </c>
      <c r="LI737" t="s">
        <v>423</v>
      </c>
      <c r="LK737" t="s">
        <v>431</v>
      </c>
      <c r="LL737" t="s">
        <v>423</v>
      </c>
      <c r="LM737" t="s">
        <v>423</v>
      </c>
      <c r="LN737" t="s">
        <v>423</v>
      </c>
      <c r="LO737" t="s">
        <v>439</v>
      </c>
      <c r="LP737" t="s">
        <v>432</v>
      </c>
      <c r="LQ737" t="s">
        <v>432</v>
      </c>
      <c r="LR737" t="s">
        <v>432</v>
      </c>
      <c r="LS737" t="s">
        <v>432</v>
      </c>
      <c r="LT737" t="s">
        <v>432</v>
      </c>
      <c r="LU737" t="s">
        <v>432</v>
      </c>
      <c r="LV737" t="s">
        <v>432</v>
      </c>
      <c r="LW737" t="s">
        <v>432</v>
      </c>
      <c r="LX737" t="s">
        <v>432</v>
      </c>
      <c r="LY737" t="s">
        <v>432</v>
      </c>
      <c r="LZ737" t="s">
        <v>432</v>
      </c>
      <c r="MA737" t="s">
        <v>432</v>
      </c>
      <c r="MB737" t="s">
        <v>423</v>
      </c>
      <c r="MC737" t="s">
        <v>423</v>
      </c>
      <c r="MD737" t="s">
        <v>423</v>
      </c>
      <c r="ME737" t="s">
        <v>431</v>
      </c>
      <c r="MF737" t="s">
        <v>423</v>
      </c>
      <c r="MG737" t="s">
        <v>423</v>
      </c>
      <c r="MH737" t="s">
        <v>423</v>
      </c>
      <c r="MI737" t="s">
        <v>423</v>
      </c>
      <c r="MJ737" t="s">
        <v>423</v>
      </c>
      <c r="MK737" t="s">
        <v>423</v>
      </c>
      <c r="ML737" t="s">
        <v>431</v>
      </c>
      <c r="MM737" t="s">
        <v>2687</v>
      </c>
      <c r="MN737">
        <v>439.92</v>
      </c>
      <c r="MO737">
        <v>34.83</v>
      </c>
      <c r="NE737">
        <v>102.75</v>
      </c>
      <c r="NT737">
        <v>79.430000000000007</v>
      </c>
      <c r="OJ737">
        <v>31.96</v>
      </c>
      <c r="OT737">
        <v>190.95</v>
      </c>
    </row>
    <row r="738" spans="1:410" ht="12.75" customHeight="1" x14ac:dyDescent="0.2">
      <c r="A738">
        <v>898</v>
      </c>
      <c r="B738" t="str">
        <f t="shared" si="506"/>
        <v>5-15min</v>
      </c>
      <c r="C738" t="str">
        <f t="shared" si="507"/>
        <v>seul</v>
      </c>
      <c r="D738" t="str">
        <f t="shared" si="508"/>
        <v>20-30m2</v>
      </c>
      <c r="E738" t="str">
        <f t="shared" si="509"/>
        <v>tout à fait</v>
      </c>
      <c r="F738" t="str">
        <f t="shared" si="510"/>
        <v>aucune</v>
      </c>
      <c r="G738" t="str">
        <f t="shared" si="511"/>
        <v>non</v>
      </c>
      <c r="H738" t="str">
        <f t="shared" si="512"/>
        <v>non</v>
      </c>
      <c r="I738" t="s">
        <v>423</v>
      </c>
      <c r="J738" t="str">
        <f t="shared" si="513"/>
        <v>parfois</v>
      </c>
      <c r="K738" t="str">
        <f t="shared" si="514"/>
        <v>parfois</v>
      </c>
      <c r="L738" t="str">
        <f t="shared" si="515"/>
        <v>plutôt non</v>
      </c>
      <c r="M738" t="str">
        <f t="shared" si="516"/>
        <v>1-2h</v>
      </c>
      <c r="N738" t="str">
        <f t="shared" si="517"/>
        <v>4-6h</v>
      </c>
      <c r="O738" t="str">
        <f t="shared" si="518"/>
        <v>parfois</v>
      </c>
      <c r="P738" t="str">
        <f t="shared" si="519"/>
        <v>parfois</v>
      </c>
      <c r="Q738" t="str">
        <f t="shared" si="520"/>
        <v>souvent</v>
      </c>
      <c r="R738" t="s">
        <v>424</v>
      </c>
      <c r="S738" t="s">
        <v>425</v>
      </c>
      <c r="T738" t="s">
        <v>425</v>
      </c>
      <c r="U738" t="s">
        <v>427</v>
      </c>
      <c r="V738" t="s">
        <v>428</v>
      </c>
      <c r="W738" t="s">
        <v>428</v>
      </c>
      <c r="X738" t="s">
        <v>429</v>
      </c>
      <c r="Y738" t="s">
        <v>430</v>
      </c>
      <c r="Z738" t="s">
        <v>424</v>
      </c>
      <c r="AA738" t="s">
        <v>424</v>
      </c>
      <c r="AB738" t="s">
        <v>425</v>
      </c>
      <c r="AC738" t="s">
        <v>425</v>
      </c>
      <c r="AD738" t="str">
        <f t="shared" si="521"/>
        <v>2 semaines avant</v>
      </c>
      <c r="AE738" t="str">
        <f t="shared" si="522"/>
        <v>plutôt oui</v>
      </c>
      <c r="AF738" t="str">
        <f t="shared" si="523"/>
        <v>plutôt bonnes</v>
      </c>
      <c r="AG738" t="str">
        <f t="shared" si="524"/>
        <v>parfois</v>
      </c>
      <c r="AH738" t="str">
        <f t="shared" si="525"/>
        <v>régulièrement</v>
      </c>
      <c r="AI738" t="str">
        <f t="shared" si="526"/>
        <v>régulièrement</v>
      </c>
      <c r="AJ738" t="str">
        <f t="shared" si="527"/>
        <v>jamais</v>
      </c>
      <c r="AK738" t="str">
        <f t="shared" si="528"/>
        <v>1-5h</v>
      </c>
      <c r="AL738" t="str">
        <f t="shared" si="529"/>
        <v>plutôt oui</v>
      </c>
      <c r="AM738" t="str">
        <f t="shared" si="530"/>
        <v>plutôt non</v>
      </c>
      <c r="AN738" t="str">
        <f t="shared" si="531"/>
        <v>1-3h</v>
      </c>
      <c r="AO738" t="str">
        <f t="shared" si="532"/>
        <v>1/mois</v>
      </c>
      <c r="AP738" t="str">
        <f t="shared" si="533"/>
        <v>plutôt oui</v>
      </c>
      <c r="AQ738" t="str">
        <f t="shared" si="534"/>
        <v>1/mois</v>
      </c>
      <c r="AR738" t="str">
        <f t="shared" si="535"/>
        <v>régulièrement</v>
      </c>
      <c r="AS738" t="str">
        <f t="shared" si="536"/>
        <v>2-4h</v>
      </c>
      <c r="AT738" t="str">
        <f t="shared" si="537"/>
        <v>plutôt satisfaisante</v>
      </c>
      <c r="AU738" t="str">
        <f t="shared" si="538"/>
        <v>plutôt oui</v>
      </c>
      <c r="AV738" t="str">
        <f t="shared" si="539"/>
        <v>plutôt oui</v>
      </c>
      <c r="AW738" t="str">
        <f t="shared" si="540"/>
        <v>plutôt oui</v>
      </c>
      <c r="AX738" t="str">
        <f t="shared" si="541"/>
        <v>plutôt oui</v>
      </c>
      <c r="AY738" t="str">
        <f t="shared" si="542"/>
        <v>plutôt oui</v>
      </c>
      <c r="AZ738" t="str">
        <f t="shared" si="543"/>
        <v>3A</v>
      </c>
      <c r="BA738" t="str">
        <f t="shared" si="544"/>
        <v>IR</v>
      </c>
      <c r="BB738" t="str">
        <f t="shared" si="545"/>
        <v>classique</v>
      </c>
      <c r="BC738" t="str">
        <f t="shared" si="546"/>
        <v>oui</v>
      </c>
      <c r="BD738" t="str">
        <f t="shared" si="547"/>
        <v>post-bac</v>
      </c>
      <c r="BE738" t="str">
        <f t="shared" si="548"/>
        <v>Fr</v>
      </c>
      <c r="BF738" t="str">
        <f t="shared" si="549"/>
        <v>0-10%</v>
      </c>
      <c r="BG738" t="str">
        <f t="shared" si="550"/>
        <v>10-25%</v>
      </c>
      <c r="BH738" t="s">
        <v>423</v>
      </c>
      <c r="BI738" t="str">
        <f t="shared" si="551"/>
        <v>aucun</v>
      </c>
      <c r="BJ738" t="s">
        <v>423</v>
      </c>
      <c r="BK738" t="s">
        <v>431</v>
      </c>
      <c r="BL738" t="s">
        <v>423</v>
      </c>
      <c r="BM738" t="s">
        <v>423</v>
      </c>
      <c r="BN738" t="s">
        <v>431</v>
      </c>
      <c r="BO738" t="s">
        <v>423</v>
      </c>
      <c r="BP738" t="s">
        <v>423</v>
      </c>
      <c r="BR738" t="s">
        <v>423</v>
      </c>
      <c r="BS738" t="s">
        <v>423</v>
      </c>
      <c r="BT738" t="s">
        <v>431</v>
      </c>
      <c r="BU738" t="s">
        <v>423</v>
      </c>
      <c r="BV738" t="s">
        <v>431</v>
      </c>
      <c r="BW738" t="s">
        <v>423</v>
      </c>
      <c r="BX738" t="s">
        <v>423</v>
      </c>
      <c r="BY738" t="s">
        <v>423</v>
      </c>
      <c r="BZ738" t="s">
        <v>423</v>
      </c>
      <c r="CA738" t="s">
        <v>432</v>
      </c>
      <c r="CB738" t="s">
        <v>432</v>
      </c>
      <c r="CC738" t="s">
        <v>432</v>
      </c>
      <c r="CD738" t="s">
        <v>432</v>
      </c>
      <c r="CE738" t="s">
        <v>423</v>
      </c>
      <c r="CF738" t="s">
        <v>432</v>
      </c>
      <c r="CG738" t="s">
        <v>432</v>
      </c>
      <c r="CH738" t="s">
        <v>432</v>
      </c>
      <c r="CI738" t="s">
        <v>432</v>
      </c>
      <c r="CJ738" t="s">
        <v>432</v>
      </c>
      <c r="CK738" t="s">
        <v>432</v>
      </c>
      <c r="CL738" t="s">
        <v>432</v>
      </c>
      <c r="CM738" t="s">
        <v>432</v>
      </c>
      <c r="CN738" t="s">
        <v>423</v>
      </c>
      <c r="CO738" t="s">
        <v>432</v>
      </c>
      <c r="CP738" t="s">
        <v>432</v>
      </c>
      <c r="CQ738" t="s">
        <v>432</v>
      </c>
      <c r="CR738" t="s">
        <v>432</v>
      </c>
      <c r="CT738" t="s">
        <v>432</v>
      </c>
      <c r="CU738" t="s">
        <v>423</v>
      </c>
      <c r="CV738" t="s">
        <v>423</v>
      </c>
      <c r="CW738" t="s">
        <v>423</v>
      </c>
      <c r="CX738" t="s">
        <v>431</v>
      </c>
      <c r="CY738" t="s">
        <v>423</v>
      </c>
      <c r="CZ738" t="s">
        <v>423</v>
      </c>
      <c r="DA738" t="s">
        <v>423</v>
      </c>
      <c r="DB738" t="s">
        <v>431</v>
      </c>
      <c r="DC738" t="s">
        <v>423</v>
      </c>
      <c r="DD738" t="s">
        <v>423</v>
      </c>
      <c r="DE738" t="s">
        <v>423</v>
      </c>
      <c r="DF738" t="s">
        <v>431</v>
      </c>
      <c r="DG738" t="s">
        <v>423</v>
      </c>
      <c r="DH738" t="s">
        <v>423</v>
      </c>
      <c r="DI738" t="s">
        <v>423</v>
      </c>
      <c r="DJ738" t="s">
        <v>431</v>
      </c>
      <c r="DK738" t="s">
        <v>423</v>
      </c>
      <c r="DL738" t="s">
        <v>423</v>
      </c>
      <c r="DM738" t="s">
        <v>423</v>
      </c>
      <c r="DN738" t="s">
        <v>423</v>
      </c>
      <c r="DO738" t="s">
        <v>431</v>
      </c>
      <c r="DP738" t="s">
        <v>423</v>
      </c>
      <c r="DQ738" t="s">
        <v>423</v>
      </c>
      <c r="DR738" t="s">
        <v>423</v>
      </c>
      <c r="DS738" t="s">
        <v>423</v>
      </c>
      <c r="DT738" t="s">
        <v>423</v>
      </c>
      <c r="DU738" t="s">
        <v>423</v>
      </c>
      <c r="DV738" t="s">
        <v>431</v>
      </c>
      <c r="DW738" t="s">
        <v>423</v>
      </c>
      <c r="DX738" t="s">
        <v>423</v>
      </c>
      <c r="DY738" t="s">
        <v>423</v>
      </c>
      <c r="DZ738" t="s">
        <v>431</v>
      </c>
      <c r="EA738" t="s">
        <v>423</v>
      </c>
      <c r="EB738" t="s">
        <v>423</v>
      </c>
      <c r="EC738" t="s">
        <v>431</v>
      </c>
      <c r="ED738" t="s">
        <v>423</v>
      </c>
      <c r="EE738" t="s">
        <v>423</v>
      </c>
      <c r="EF738" t="s">
        <v>437</v>
      </c>
      <c r="EG738" t="s">
        <v>434</v>
      </c>
      <c r="EH738" t="s">
        <v>438</v>
      </c>
      <c r="EI738" t="s">
        <v>436</v>
      </c>
      <c r="EJ738" t="s">
        <v>435</v>
      </c>
      <c r="EK738" t="s">
        <v>433</v>
      </c>
      <c r="EL738" t="s">
        <v>424</v>
      </c>
      <c r="EM738" t="s">
        <v>425</v>
      </c>
      <c r="EN738" t="s">
        <v>425</v>
      </c>
      <c r="EO738" t="s">
        <v>427</v>
      </c>
      <c r="EP738" t="s">
        <v>428</v>
      </c>
      <c r="EQ738" t="s">
        <v>428</v>
      </c>
      <c r="ER738" t="s">
        <v>429</v>
      </c>
      <c r="ES738" t="s">
        <v>430</v>
      </c>
      <c r="ET738" t="s">
        <v>424</v>
      </c>
      <c r="EU738" t="s">
        <v>424</v>
      </c>
      <c r="EV738" t="s">
        <v>425</v>
      </c>
      <c r="EW738" t="s">
        <v>425</v>
      </c>
      <c r="EX738" t="s">
        <v>423</v>
      </c>
      <c r="EY738" t="s">
        <v>423</v>
      </c>
      <c r="EZ738" t="s">
        <v>431</v>
      </c>
      <c r="FA738" t="s">
        <v>423</v>
      </c>
      <c r="FB738" t="s">
        <v>423</v>
      </c>
      <c r="FC738" t="s">
        <v>423</v>
      </c>
      <c r="FD738" t="s">
        <v>423</v>
      </c>
      <c r="FE738" t="s">
        <v>431</v>
      </c>
      <c r="FF738" t="s">
        <v>423</v>
      </c>
      <c r="FG738" t="s">
        <v>423</v>
      </c>
      <c r="FH738" t="s">
        <v>423</v>
      </c>
      <c r="FI738" t="s">
        <v>431</v>
      </c>
      <c r="FJ738" t="s">
        <v>423</v>
      </c>
      <c r="FK738" t="s">
        <v>423</v>
      </c>
      <c r="FL738" t="s">
        <v>423</v>
      </c>
      <c r="FM738" t="s">
        <v>423</v>
      </c>
      <c r="FN738" t="s">
        <v>431</v>
      </c>
      <c r="FO738" t="s">
        <v>423</v>
      </c>
      <c r="FP738" t="s">
        <v>423</v>
      </c>
      <c r="FQ738" t="s">
        <v>431</v>
      </c>
      <c r="FR738" t="s">
        <v>423</v>
      </c>
      <c r="FS738" t="s">
        <v>423</v>
      </c>
      <c r="FT738" t="s">
        <v>423</v>
      </c>
      <c r="FU738" t="s">
        <v>431</v>
      </c>
      <c r="FV738" t="s">
        <v>423</v>
      </c>
      <c r="FW738" t="s">
        <v>423</v>
      </c>
      <c r="FX738" t="s">
        <v>423</v>
      </c>
      <c r="FZ738" t="s">
        <v>423</v>
      </c>
      <c r="GB738" t="s">
        <v>423</v>
      </c>
      <c r="GD738" t="s">
        <v>431</v>
      </c>
      <c r="GF738" t="s">
        <v>431</v>
      </c>
      <c r="GG738" t="s">
        <v>423</v>
      </c>
      <c r="GH738" t="s">
        <v>423</v>
      </c>
      <c r="GI738" t="s">
        <v>423</v>
      </c>
      <c r="GJ738" t="s">
        <v>423</v>
      </c>
      <c r="GK738" t="s">
        <v>431</v>
      </c>
      <c r="GL738" t="s">
        <v>423</v>
      </c>
      <c r="GM738" t="s">
        <v>423</v>
      </c>
      <c r="GN738" t="s">
        <v>431</v>
      </c>
      <c r="GO738" t="s">
        <v>423</v>
      </c>
      <c r="GP738" t="s">
        <v>423</v>
      </c>
      <c r="GQ738" t="s">
        <v>423</v>
      </c>
      <c r="GR738" t="s">
        <v>423</v>
      </c>
      <c r="GS738" t="s">
        <v>431</v>
      </c>
      <c r="GT738" t="s">
        <v>423</v>
      </c>
      <c r="GU738" t="s">
        <v>423</v>
      </c>
      <c r="GV738" t="s">
        <v>423</v>
      </c>
      <c r="GW738" t="s">
        <v>423</v>
      </c>
      <c r="GX738" t="s">
        <v>431</v>
      </c>
      <c r="GY738" t="s">
        <v>423</v>
      </c>
      <c r="GZ738" t="s">
        <v>423</v>
      </c>
      <c r="HA738" t="s">
        <v>431</v>
      </c>
      <c r="HB738" t="s">
        <v>423</v>
      </c>
      <c r="HC738" t="s">
        <v>423</v>
      </c>
      <c r="HD738" t="s">
        <v>423</v>
      </c>
      <c r="HE738" t="s">
        <v>431</v>
      </c>
      <c r="HF738" t="s">
        <v>423</v>
      </c>
      <c r="HG738" t="s">
        <v>423</v>
      </c>
      <c r="HH738" t="s">
        <v>423</v>
      </c>
      <c r="HI738" t="s">
        <v>423</v>
      </c>
      <c r="HJ738" t="s">
        <v>423</v>
      </c>
      <c r="HK738" t="s">
        <v>431</v>
      </c>
      <c r="HL738" t="s">
        <v>423</v>
      </c>
      <c r="HM738" t="s">
        <v>423</v>
      </c>
      <c r="HN738" t="s">
        <v>423</v>
      </c>
      <c r="HP738" t="s">
        <v>431</v>
      </c>
      <c r="HR738" t="s">
        <v>423</v>
      </c>
      <c r="HT738" t="s">
        <v>423</v>
      </c>
      <c r="HV738" t="s">
        <v>423</v>
      </c>
      <c r="HW738" t="s">
        <v>423</v>
      </c>
      <c r="HX738" t="s">
        <v>431</v>
      </c>
      <c r="HY738" t="s">
        <v>423</v>
      </c>
      <c r="HZ738" t="s">
        <v>423</v>
      </c>
      <c r="IA738" t="s">
        <v>423</v>
      </c>
      <c r="IB738" t="s">
        <v>423</v>
      </c>
      <c r="IC738" t="s">
        <v>431</v>
      </c>
      <c r="ID738" t="s">
        <v>423</v>
      </c>
      <c r="IE738" t="s">
        <v>423</v>
      </c>
      <c r="IF738" t="s">
        <v>423</v>
      </c>
      <c r="IG738" t="s">
        <v>431</v>
      </c>
      <c r="IH738" t="s">
        <v>423</v>
      </c>
      <c r="II738" t="s">
        <v>423</v>
      </c>
      <c r="IJ738" t="s">
        <v>423</v>
      </c>
      <c r="IK738" t="s">
        <v>431</v>
      </c>
      <c r="IL738" t="s">
        <v>423</v>
      </c>
      <c r="IM738" t="s">
        <v>423</v>
      </c>
      <c r="IN738" t="s">
        <v>423</v>
      </c>
      <c r="IO738" t="s">
        <v>431</v>
      </c>
      <c r="IP738" t="s">
        <v>423</v>
      </c>
      <c r="IQ738" t="s">
        <v>423</v>
      </c>
      <c r="IR738" t="s">
        <v>423</v>
      </c>
      <c r="IS738" t="s">
        <v>431</v>
      </c>
      <c r="IT738" t="s">
        <v>423</v>
      </c>
      <c r="IU738" t="s">
        <v>423</v>
      </c>
      <c r="IV738" t="s">
        <v>423</v>
      </c>
      <c r="IX738" t="s">
        <v>431</v>
      </c>
      <c r="IZ738" t="s">
        <v>423</v>
      </c>
      <c r="JB738" t="s">
        <v>423</v>
      </c>
      <c r="JD738" t="s">
        <v>2688</v>
      </c>
      <c r="JE738" t="s">
        <v>1207</v>
      </c>
      <c r="JI738" t="s">
        <v>423</v>
      </c>
      <c r="JJ738" t="s">
        <v>423</v>
      </c>
      <c r="JK738" t="s">
        <v>431</v>
      </c>
      <c r="JL738" t="s">
        <v>423</v>
      </c>
      <c r="JM738" t="s">
        <v>423</v>
      </c>
      <c r="JN738" t="s">
        <v>423</v>
      </c>
      <c r="JO738" t="s">
        <v>423</v>
      </c>
      <c r="JP738" t="s">
        <v>423</v>
      </c>
      <c r="JQ738" t="s">
        <v>423</v>
      </c>
      <c r="JR738" t="s">
        <v>423</v>
      </c>
      <c r="JS738" t="s">
        <v>423</v>
      </c>
      <c r="JT738" t="s">
        <v>423</v>
      </c>
      <c r="JU738" t="s">
        <v>423</v>
      </c>
      <c r="JV738" t="s">
        <v>423</v>
      </c>
      <c r="JW738" t="s">
        <v>431</v>
      </c>
      <c r="JX738" t="s">
        <v>423</v>
      </c>
      <c r="JY738" t="s">
        <v>423</v>
      </c>
      <c r="JZ738" t="s">
        <v>423</v>
      </c>
      <c r="KA738" t="s">
        <v>423</v>
      </c>
      <c r="KB738" t="s">
        <v>423</v>
      </c>
      <c r="KC738" t="s">
        <v>423</v>
      </c>
      <c r="KD738" t="s">
        <v>423</v>
      </c>
      <c r="KE738" t="s">
        <v>423</v>
      </c>
      <c r="KF738" t="s">
        <v>423</v>
      </c>
      <c r="KG738" t="s">
        <v>423</v>
      </c>
      <c r="KH738" t="s">
        <v>423</v>
      </c>
      <c r="KI738" t="s">
        <v>423</v>
      </c>
      <c r="KJ738" t="s">
        <v>423</v>
      </c>
      <c r="KK738" t="s">
        <v>423</v>
      </c>
      <c r="KL738" t="s">
        <v>423</v>
      </c>
      <c r="KM738" t="s">
        <v>423</v>
      </c>
      <c r="KN738" t="s">
        <v>423</v>
      </c>
      <c r="KO738" t="s">
        <v>423</v>
      </c>
      <c r="KP738" t="s">
        <v>423</v>
      </c>
      <c r="KQ738" t="s">
        <v>431</v>
      </c>
      <c r="KR738" t="s">
        <v>431</v>
      </c>
      <c r="KS738" t="s">
        <v>423</v>
      </c>
      <c r="KT738" t="s">
        <v>423</v>
      </c>
      <c r="KU738" t="s">
        <v>423</v>
      </c>
      <c r="KV738" t="s">
        <v>423</v>
      </c>
      <c r="KW738" t="s">
        <v>423</v>
      </c>
      <c r="KY738" t="s">
        <v>431</v>
      </c>
      <c r="KZ738" t="s">
        <v>432</v>
      </c>
      <c r="LA738" t="s">
        <v>432</v>
      </c>
      <c r="LB738" t="s">
        <v>432</v>
      </c>
      <c r="LC738" t="s">
        <v>432</v>
      </c>
      <c r="LD738" t="s">
        <v>432</v>
      </c>
      <c r="LE738" t="s">
        <v>432</v>
      </c>
      <c r="LF738" t="s">
        <v>432</v>
      </c>
      <c r="LG738" t="s">
        <v>432</v>
      </c>
      <c r="LH738" t="s">
        <v>432</v>
      </c>
      <c r="LI738" t="s">
        <v>432</v>
      </c>
      <c r="LK738" t="s">
        <v>431</v>
      </c>
      <c r="LL738" t="s">
        <v>423</v>
      </c>
      <c r="LM738" t="s">
        <v>423</v>
      </c>
      <c r="LN738" t="s">
        <v>423</v>
      </c>
      <c r="LO738" t="s">
        <v>439</v>
      </c>
      <c r="LP738" t="s">
        <v>432</v>
      </c>
      <c r="LQ738" t="s">
        <v>432</v>
      </c>
      <c r="LR738" t="s">
        <v>432</v>
      </c>
      <c r="LS738" t="s">
        <v>432</v>
      </c>
      <c r="LT738" t="s">
        <v>432</v>
      </c>
      <c r="LU738" t="s">
        <v>431</v>
      </c>
      <c r="LV738" t="s">
        <v>423</v>
      </c>
      <c r="LW738" t="s">
        <v>423</v>
      </c>
      <c r="LX738" t="s">
        <v>423</v>
      </c>
      <c r="LY738" t="s">
        <v>423</v>
      </c>
      <c r="LZ738" t="s">
        <v>423</v>
      </c>
      <c r="MA738" t="s">
        <v>423</v>
      </c>
      <c r="MB738" t="s">
        <v>423</v>
      </c>
      <c r="MC738" t="s">
        <v>431</v>
      </c>
      <c r="MD738" t="s">
        <v>423</v>
      </c>
      <c r="ME738" t="s">
        <v>423</v>
      </c>
      <c r="MF738" t="s">
        <v>423</v>
      </c>
      <c r="MG738" t="s">
        <v>423</v>
      </c>
      <c r="MH738" t="s">
        <v>423</v>
      </c>
      <c r="MI738" t="s">
        <v>423</v>
      </c>
      <c r="MJ738" t="s">
        <v>423</v>
      </c>
      <c r="MK738" t="s">
        <v>423</v>
      </c>
      <c r="ML738" t="s">
        <v>431</v>
      </c>
      <c r="MN738">
        <v>339.56</v>
      </c>
      <c r="MO738">
        <v>38.32</v>
      </c>
      <c r="NE738">
        <v>142.91</v>
      </c>
      <c r="NT738">
        <v>62.8</v>
      </c>
      <c r="OJ738">
        <v>46.3</v>
      </c>
      <c r="OT738">
        <v>49.23</v>
      </c>
    </row>
    <row r="739" spans="1:410" ht="12.75" customHeight="1" x14ac:dyDescent="0.2">
      <c r="A739">
        <v>900</v>
      </c>
      <c r="B739" t="str">
        <f t="shared" si="506"/>
        <v>5-15min</v>
      </c>
      <c r="C739" t="str">
        <f t="shared" si="507"/>
        <v>colocation</v>
      </c>
      <c r="D739" t="str">
        <f t="shared" si="508"/>
        <v>coloc ou foyer familial</v>
      </c>
      <c r="E739" t="str">
        <f t="shared" si="509"/>
        <v>tout à fait</v>
      </c>
      <c r="F739" t="str">
        <f t="shared" si="510"/>
        <v>aucune</v>
      </c>
      <c r="G739" t="str">
        <f t="shared" si="511"/>
        <v>non</v>
      </c>
      <c r="H739" t="str">
        <f t="shared" si="512"/>
        <v>non</v>
      </c>
      <c r="I739" t="s">
        <v>423</v>
      </c>
      <c r="J739" t="str">
        <f t="shared" si="513"/>
        <v>souvent</v>
      </c>
      <c r="K739" t="str">
        <f t="shared" si="514"/>
        <v>parfois</v>
      </c>
      <c r="L739" t="str">
        <f t="shared" si="515"/>
        <v>plutôt oui</v>
      </c>
      <c r="M739" t="str">
        <f t="shared" si="516"/>
        <v>1-2h</v>
      </c>
      <c r="N739" t="str">
        <f t="shared" si="517"/>
        <v>2-4h</v>
      </c>
      <c r="O739" t="str">
        <f t="shared" si="518"/>
        <v>parfois</v>
      </c>
      <c r="P739" t="str">
        <f t="shared" si="519"/>
        <v>parfois</v>
      </c>
      <c r="Q739" t="str">
        <f t="shared" si="520"/>
        <v>souvent</v>
      </c>
      <c r="R739" t="s">
        <v>425</v>
      </c>
      <c r="S739" t="s">
        <v>425</v>
      </c>
      <c r="T739" t="s">
        <v>425</v>
      </c>
      <c r="U739" t="s">
        <v>428</v>
      </c>
      <c r="V739" t="s">
        <v>428</v>
      </c>
      <c r="W739" t="s">
        <v>428</v>
      </c>
      <c r="X739" t="s">
        <v>424</v>
      </c>
      <c r="Y739" t="s">
        <v>424</v>
      </c>
      <c r="Z739" t="s">
        <v>424</v>
      </c>
      <c r="AA739" t="s">
        <v>425</v>
      </c>
      <c r="AB739" t="s">
        <v>425</v>
      </c>
      <c r="AC739" t="s">
        <v>425</v>
      </c>
      <c r="AD739" t="str">
        <f t="shared" si="521"/>
        <v>semestre</v>
      </c>
      <c r="AE739" t="str">
        <f t="shared" si="522"/>
        <v>plutôt oui</v>
      </c>
      <c r="AF739" t="str">
        <f t="shared" si="523"/>
        <v>plutôt bonnes</v>
      </c>
      <c r="AG739" t="str">
        <f t="shared" si="524"/>
        <v>jamais</v>
      </c>
      <c r="AH739" t="str">
        <f t="shared" si="525"/>
        <v>parfois</v>
      </c>
      <c r="AI739" t="str">
        <f t="shared" si="526"/>
        <v>régulièrement</v>
      </c>
      <c r="AJ739" t="str">
        <f t="shared" si="527"/>
        <v>jamais</v>
      </c>
      <c r="AK739" t="str">
        <f t="shared" si="528"/>
        <v>non</v>
      </c>
      <c r="AL739" t="str">
        <f t="shared" si="529"/>
        <v>pas d'asso</v>
      </c>
      <c r="AM739" t="str">
        <f t="shared" si="530"/>
        <v>pas d'asso</v>
      </c>
      <c r="AN739" t="str">
        <f t="shared" si="531"/>
        <v>0-1h</v>
      </c>
      <c r="AO739" t="str">
        <f t="shared" si="532"/>
        <v>rarement</v>
      </c>
      <c r="AP739" t="str">
        <f t="shared" si="533"/>
        <v>plutôt oui</v>
      </c>
      <c r="AQ739" t="str">
        <f t="shared" si="534"/>
        <v>1/mois</v>
      </c>
      <c r="AR739" t="str">
        <f t="shared" si="535"/>
        <v>régulièrement</v>
      </c>
      <c r="AS739" t="str">
        <f t="shared" si="536"/>
        <v>2-4h</v>
      </c>
      <c r="AT739" t="str">
        <f t="shared" si="537"/>
        <v>plutôt satisfaisante</v>
      </c>
      <c r="AU739" t="str">
        <f t="shared" si="538"/>
        <v>plutôt oui</v>
      </c>
      <c r="AV739" t="str">
        <f t="shared" si="539"/>
        <v>plutôt oui</v>
      </c>
      <c r="AW739" t="str">
        <f t="shared" si="540"/>
        <v>plutôt oui</v>
      </c>
      <c r="AX739" t="str">
        <f t="shared" si="541"/>
        <v>plutôt oui</v>
      </c>
      <c r="AY739" t="str">
        <f t="shared" si="542"/>
        <v>plutôt non</v>
      </c>
      <c r="AZ739" t="str">
        <f t="shared" si="543"/>
        <v>4A</v>
      </c>
      <c r="BA739" t="str">
        <f t="shared" si="544"/>
        <v>apprentissage</v>
      </c>
      <c r="BB739" t="str">
        <f t="shared" si="545"/>
        <v>classique</v>
      </c>
      <c r="BC739" t="str">
        <f t="shared" si="546"/>
        <v>non</v>
      </c>
      <c r="BD739" t="str">
        <f t="shared" si="547"/>
        <v>3A</v>
      </c>
      <c r="BE739" t="str">
        <f t="shared" si="548"/>
        <v>Fr</v>
      </c>
      <c r="BF739" t="str">
        <f t="shared" si="549"/>
        <v>pas de classement</v>
      </c>
      <c r="BG739" t="str">
        <f t="shared" si="550"/>
        <v>10-25%</v>
      </c>
      <c r="BH739" t="s">
        <v>423</v>
      </c>
      <c r="BI739" t="str">
        <f t="shared" si="551"/>
        <v>aucun</v>
      </c>
      <c r="BJ739" t="s">
        <v>423</v>
      </c>
      <c r="BK739" t="s">
        <v>431</v>
      </c>
      <c r="BL739" t="s">
        <v>423</v>
      </c>
      <c r="BM739" t="s">
        <v>423</v>
      </c>
      <c r="BN739" t="s">
        <v>423</v>
      </c>
      <c r="BO739" t="s">
        <v>431</v>
      </c>
      <c r="BP739" t="s">
        <v>423</v>
      </c>
      <c r="BR739" t="s">
        <v>432</v>
      </c>
      <c r="BS739" t="s">
        <v>432</v>
      </c>
      <c r="BT739" t="s">
        <v>432</v>
      </c>
      <c r="BU739" t="s">
        <v>432</v>
      </c>
      <c r="BV739" t="s">
        <v>431</v>
      </c>
      <c r="BW739" t="s">
        <v>423</v>
      </c>
      <c r="BX739" t="s">
        <v>423</v>
      </c>
      <c r="BY739" t="s">
        <v>423</v>
      </c>
      <c r="BZ739" t="s">
        <v>423</v>
      </c>
      <c r="CA739" t="s">
        <v>432</v>
      </c>
      <c r="CB739" t="s">
        <v>432</v>
      </c>
      <c r="CC739" t="s">
        <v>432</v>
      </c>
      <c r="CD739" t="s">
        <v>432</v>
      </c>
      <c r="CE739" t="s">
        <v>423</v>
      </c>
      <c r="CF739" t="s">
        <v>432</v>
      </c>
      <c r="CG739" t="s">
        <v>432</v>
      </c>
      <c r="CH739" t="s">
        <v>432</v>
      </c>
      <c r="CI739" t="s">
        <v>432</v>
      </c>
      <c r="CJ739" t="s">
        <v>432</v>
      </c>
      <c r="CK739" t="s">
        <v>432</v>
      </c>
      <c r="CL739" t="s">
        <v>432</v>
      </c>
      <c r="CM739" t="s">
        <v>432</v>
      </c>
      <c r="CN739" t="s">
        <v>423</v>
      </c>
      <c r="CO739" t="s">
        <v>432</v>
      </c>
      <c r="CP739" t="s">
        <v>432</v>
      </c>
      <c r="CQ739" t="s">
        <v>432</v>
      </c>
      <c r="CR739" t="s">
        <v>432</v>
      </c>
      <c r="CT739" t="s">
        <v>432</v>
      </c>
      <c r="CU739" t="s">
        <v>423</v>
      </c>
      <c r="CV739" t="s">
        <v>423</v>
      </c>
      <c r="CW739" t="s">
        <v>431</v>
      </c>
      <c r="CX739" t="s">
        <v>423</v>
      </c>
      <c r="CY739" t="s">
        <v>423</v>
      </c>
      <c r="CZ739" t="s">
        <v>423</v>
      </c>
      <c r="DA739" t="s">
        <v>423</v>
      </c>
      <c r="DB739" t="s">
        <v>431</v>
      </c>
      <c r="DC739" t="s">
        <v>423</v>
      </c>
      <c r="DD739" t="s">
        <v>423</v>
      </c>
      <c r="DE739" t="s">
        <v>431</v>
      </c>
      <c r="DF739" t="s">
        <v>423</v>
      </c>
      <c r="DG739" t="s">
        <v>423</v>
      </c>
      <c r="DH739" t="s">
        <v>423</v>
      </c>
      <c r="DI739" t="s">
        <v>423</v>
      </c>
      <c r="DJ739" t="s">
        <v>431</v>
      </c>
      <c r="DK739" t="s">
        <v>423</v>
      </c>
      <c r="DL739" t="s">
        <v>423</v>
      </c>
      <c r="DM739" t="s">
        <v>423</v>
      </c>
      <c r="DN739" t="s">
        <v>423</v>
      </c>
      <c r="DO739" t="s">
        <v>423</v>
      </c>
      <c r="DP739" t="s">
        <v>431</v>
      </c>
      <c r="DQ739" t="s">
        <v>423</v>
      </c>
      <c r="DR739" t="s">
        <v>423</v>
      </c>
      <c r="DS739" t="s">
        <v>423</v>
      </c>
      <c r="DT739" t="s">
        <v>423</v>
      </c>
      <c r="DU739" t="s">
        <v>423</v>
      </c>
      <c r="DV739" t="s">
        <v>431</v>
      </c>
      <c r="DW739" t="s">
        <v>423</v>
      </c>
      <c r="DX739" t="s">
        <v>423</v>
      </c>
      <c r="DY739" t="s">
        <v>423</v>
      </c>
      <c r="DZ739" t="s">
        <v>431</v>
      </c>
      <c r="EA739" t="s">
        <v>423</v>
      </c>
      <c r="EB739" t="s">
        <v>423</v>
      </c>
      <c r="EC739" t="s">
        <v>431</v>
      </c>
      <c r="ED739" t="s">
        <v>423</v>
      </c>
      <c r="EE739" t="s">
        <v>423</v>
      </c>
      <c r="EF739" t="s">
        <v>437</v>
      </c>
      <c r="EG739" t="s">
        <v>438</v>
      </c>
      <c r="EH739" t="s">
        <v>434</v>
      </c>
      <c r="EI739" t="s">
        <v>436</v>
      </c>
      <c r="EJ739" t="s">
        <v>435</v>
      </c>
      <c r="EK739" t="s">
        <v>433</v>
      </c>
      <c r="EL739" t="s">
        <v>425</v>
      </c>
      <c r="EM739" t="s">
        <v>425</v>
      </c>
      <c r="EN739" t="s">
        <v>425</v>
      </c>
      <c r="EO739" t="s">
        <v>428</v>
      </c>
      <c r="EP739" t="s">
        <v>428</v>
      </c>
      <c r="EQ739" t="s">
        <v>428</v>
      </c>
      <c r="ER739" t="s">
        <v>424</v>
      </c>
      <c r="ES739" t="s">
        <v>424</v>
      </c>
      <c r="ET739" t="s">
        <v>424</v>
      </c>
      <c r="EU739" t="s">
        <v>425</v>
      </c>
      <c r="EV739" t="s">
        <v>425</v>
      </c>
      <c r="EW739" t="s">
        <v>425</v>
      </c>
      <c r="EX739" t="s">
        <v>431</v>
      </c>
      <c r="EY739" t="s">
        <v>423</v>
      </c>
      <c r="EZ739" t="s">
        <v>423</v>
      </c>
      <c r="FA739" t="s">
        <v>423</v>
      </c>
      <c r="FB739" t="s">
        <v>423</v>
      </c>
      <c r="FC739" t="s">
        <v>423</v>
      </c>
      <c r="FD739" t="s">
        <v>423</v>
      </c>
      <c r="FE739" t="s">
        <v>431</v>
      </c>
      <c r="FF739" t="s">
        <v>423</v>
      </c>
      <c r="FG739" t="s">
        <v>423</v>
      </c>
      <c r="FH739" t="s">
        <v>423</v>
      </c>
      <c r="FI739" t="s">
        <v>431</v>
      </c>
      <c r="FJ739" t="s">
        <v>423</v>
      </c>
      <c r="FK739" t="s">
        <v>423</v>
      </c>
      <c r="FL739" t="s">
        <v>423</v>
      </c>
      <c r="FM739" t="s">
        <v>423</v>
      </c>
      <c r="FN739" t="s">
        <v>423</v>
      </c>
      <c r="FO739" t="s">
        <v>431</v>
      </c>
      <c r="FP739" t="s">
        <v>423</v>
      </c>
      <c r="FQ739" t="s">
        <v>423</v>
      </c>
      <c r="FR739" t="s">
        <v>431</v>
      </c>
      <c r="FS739" t="s">
        <v>423</v>
      </c>
      <c r="FT739" t="s">
        <v>423</v>
      </c>
      <c r="FU739" t="s">
        <v>431</v>
      </c>
      <c r="FV739" t="s">
        <v>423</v>
      </c>
      <c r="FW739" t="s">
        <v>423</v>
      </c>
      <c r="FX739" t="s">
        <v>423</v>
      </c>
      <c r="FZ739" t="s">
        <v>423</v>
      </c>
      <c r="GB739" t="s">
        <v>423</v>
      </c>
      <c r="GD739" t="s">
        <v>431</v>
      </c>
      <c r="GF739" t="s">
        <v>423</v>
      </c>
      <c r="GG739" t="s">
        <v>432</v>
      </c>
      <c r="GH739" t="s">
        <v>432</v>
      </c>
      <c r="GI739" t="s">
        <v>432</v>
      </c>
      <c r="GJ739" t="s">
        <v>432</v>
      </c>
      <c r="GK739" t="s">
        <v>432</v>
      </c>
      <c r="GL739" t="s">
        <v>432</v>
      </c>
      <c r="GM739" t="s">
        <v>432</v>
      </c>
      <c r="GN739" t="s">
        <v>432</v>
      </c>
      <c r="GO739" t="s">
        <v>432</v>
      </c>
      <c r="GP739" t="s">
        <v>432</v>
      </c>
      <c r="GQ739" t="s">
        <v>432</v>
      </c>
      <c r="GR739" t="s">
        <v>432</v>
      </c>
      <c r="GS739" t="s">
        <v>432</v>
      </c>
      <c r="GT739" t="s">
        <v>432</v>
      </c>
      <c r="GU739" t="s">
        <v>423</v>
      </c>
      <c r="GV739" t="s">
        <v>423</v>
      </c>
      <c r="GW739" t="s">
        <v>423</v>
      </c>
      <c r="GX739" t="s">
        <v>423</v>
      </c>
      <c r="GY739" t="s">
        <v>431</v>
      </c>
      <c r="GZ739" t="s">
        <v>423</v>
      </c>
      <c r="HA739" t="s">
        <v>423</v>
      </c>
      <c r="HB739" t="s">
        <v>431</v>
      </c>
      <c r="HC739" t="s">
        <v>423</v>
      </c>
      <c r="HD739" t="s">
        <v>423</v>
      </c>
      <c r="HE739" t="s">
        <v>431</v>
      </c>
      <c r="HF739" t="s">
        <v>423</v>
      </c>
      <c r="HG739" t="s">
        <v>423</v>
      </c>
      <c r="HH739" t="s">
        <v>423</v>
      </c>
      <c r="HI739" t="s">
        <v>423</v>
      </c>
      <c r="HJ739" t="s">
        <v>423</v>
      </c>
      <c r="HK739" t="s">
        <v>431</v>
      </c>
      <c r="HL739" t="s">
        <v>423</v>
      </c>
      <c r="HM739" t="s">
        <v>423</v>
      </c>
      <c r="HN739" t="s">
        <v>423</v>
      </c>
      <c r="HP739" t="s">
        <v>431</v>
      </c>
      <c r="HR739" t="s">
        <v>423</v>
      </c>
      <c r="HT739" t="s">
        <v>423</v>
      </c>
      <c r="HV739" t="s">
        <v>423</v>
      </c>
      <c r="HW739" t="s">
        <v>423</v>
      </c>
      <c r="HX739" t="s">
        <v>431</v>
      </c>
      <c r="HY739" t="s">
        <v>423</v>
      </c>
      <c r="HZ739" t="s">
        <v>423</v>
      </c>
      <c r="IA739" t="s">
        <v>423</v>
      </c>
      <c r="IB739" t="s">
        <v>423</v>
      </c>
      <c r="IC739" t="s">
        <v>431</v>
      </c>
      <c r="ID739" t="s">
        <v>423</v>
      </c>
      <c r="IE739" t="s">
        <v>423</v>
      </c>
      <c r="IF739" t="s">
        <v>423</v>
      </c>
      <c r="IG739" t="s">
        <v>431</v>
      </c>
      <c r="IH739" t="s">
        <v>423</v>
      </c>
      <c r="II739" t="s">
        <v>423</v>
      </c>
      <c r="IJ739" t="s">
        <v>423</v>
      </c>
      <c r="IK739" t="s">
        <v>431</v>
      </c>
      <c r="IL739" t="s">
        <v>423</v>
      </c>
      <c r="IM739" t="s">
        <v>423</v>
      </c>
      <c r="IN739" t="s">
        <v>423</v>
      </c>
      <c r="IO739" t="s">
        <v>431</v>
      </c>
      <c r="IP739" t="s">
        <v>423</v>
      </c>
      <c r="IQ739" t="s">
        <v>423</v>
      </c>
      <c r="IR739" t="s">
        <v>423</v>
      </c>
      <c r="IS739" t="s">
        <v>431</v>
      </c>
      <c r="IT739" t="s">
        <v>423</v>
      </c>
      <c r="IU739" t="s">
        <v>423</v>
      </c>
      <c r="IV739" t="s">
        <v>423</v>
      </c>
      <c r="IX739" t="s">
        <v>423</v>
      </c>
      <c r="IZ739" t="s">
        <v>431</v>
      </c>
      <c r="JB739" t="s">
        <v>423</v>
      </c>
      <c r="JI739" t="s">
        <v>423</v>
      </c>
      <c r="JJ739" t="s">
        <v>423</v>
      </c>
      <c r="JK739" t="s">
        <v>423</v>
      </c>
      <c r="JL739" t="s">
        <v>431</v>
      </c>
      <c r="JM739" t="s">
        <v>423</v>
      </c>
      <c r="JN739" t="s">
        <v>423</v>
      </c>
      <c r="JO739" t="s">
        <v>423</v>
      </c>
      <c r="JP739" t="s">
        <v>423</v>
      </c>
      <c r="JQ739" t="s">
        <v>423</v>
      </c>
      <c r="JR739" t="s">
        <v>423</v>
      </c>
      <c r="JS739" t="s">
        <v>423</v>
      </c>
      <c r="JT739" t="s">
        <v>423</v>
      </c>
      <c r="JU739" t="s">
        <v>423</v>
      </c>
      <c r="JV739" t="s">
        <v>423</v>
      </c>
      <c r="JW739" t="s">
        <v>423</v>
      </c>
      <c r="JX739" t="s">
        <v>423</v>
      </c>
      <c r="JY739" t="s">
        <v>423</v>
      </c>
      <c r="JZ739" t="s">
        <v>423</v>
      </c>
      <c r="KA739" t="s">
        <v>431</v>
      </c>
      <c r="KB739" t="s">
        <v>423</v>
      </c>
      <c r="KC739" t="s">
        <v>423</v>
      </c>
      <c r="KD739" t="s">
        <v>423</v>
      </c>
      <c r="KE739" t="s">
        <v>423</v>
      </c>
      <c r="KF739" t="s">
        <v>423</v>
      </c>
      <c r="KG739" t="s">
        <v>423</v>
      </c>
      <c r="KH739" t="s">
        <v>423</v>
      </c>
      <c r="KI739" t="s">
        <v>423</v>
      </c>
      <c r="KJ739" t="s">
        <v>423</v>
      </c>
      <c r="KK739" t="s">
        <v>423</v>
      </c>
      <c r="KL739" t="s">
        <v>423</v>
      </c>
      <c r="KM739" t="s">
        <v>423</v>
      </c>
      <c r="KN739" t="s">
        <v>423</v>
      </c>
      <c r="KO739" t="s">
        <v>423</v>
      </c>
      <c r="KP739" t="s">
        <v>423</v>
      </c>
      <c r="KQ739" t="s">
        <v>431</v>
      </c>
      <c r="KR739" t="s">
        <v>423</v>
      </c>
      <c r="KS739" t="s">
        <v>423</v>
      </c>
      <c r="KT739" t="s">
        <v>423</v>
      </c>
      <c r="KU739" t="s">
        <v>423</v>
      </c>
      <c r="KV739" t="s">
        <v>423</v>
      </c>
      <c r="KW739" t="s">
        <v>431</v>
      </c>
      <c r="KY739" t="s">
        <v>423</v>
      </c>
      <c r="KZ739" t="s">
        <v>423</v>
      </c>
      <c r="LA739" t="s">
        <v>423</v>
      </c>
      <c r="LB739" t="s">
        <v>431</v>
      </c>
      <c r="LC739" t="s">
        <v>423</v>
      </c>
      <c r="LD739" t="s">
        <v>423</v>
      </c>
      <c r="LE739" t="s">
        <v>423</v>
      </c>
      <c r="LF739" t="s">
        <v>423</v>
      </c>
      <c r="LG739" t="s">
        <v>431</v>
      </c>
      <c r="LH739" t="s">
        <v>423</v>
      </c>
      <c r="LI739" t="s">
        <v>423</v>
      </c>
      <c r="LK739" t="s">
        <v>431</v>
      </c>
      <c r="LL739" t="s">
        <v>423</v>
      </c>
      <c r="LM739" t="s">
        <v>423</v>
      </c>
      <c r="LN739" t="s">
        <v>423</v>
      </c>
      <c r="LO739" t="s">
        <v>439</v>
      </c>
      <c r="LP739" t="s">
        <v>432</v>
      </c>
      <c r="LQ739" t="s">
        <v>432</v>
      </c>
      <c r="LR739" t="s">
        <v>432</v>
      </c>
      <c r="LS739" t="s">
        <v>432</v>
      </c>
      <c r="LT739" t="s">
        <v>432</v>
      </c>
      <c r="LU739" t="s">
        <v>432</v>
      </c>
      <c r="LV739" t="s">
        <v>432</v>
      </c>
      <c r="LW739" t="s">
        <v>432</v>
      </c>
      <c r="LX739" t="s">
        <v>432</v>
      </c>
      <c r="LY739" t="s">
        <v>432</v>
      </c>
      <c r="LZ739" t="s">
        <v>432</v>
      </c>
      <c r="MA739" t="s">
        <v>432</v>
      </c>
      <c r="MB739" t="s">
        <v>423</v>
      </c>
      <c r="MC739" t="s">
        <v>431</v>
      </c>
      <c r="MD739" t="s">
        <v>423</v>
      </c>
      <c r="ME739" t="s">
        <v>423</v>
      </c>
      <c r="MF739" t="s">
        <v>423</v>
      </c>
      <c r="MG739" t="s">
        <v>423</v>
      </c>
      <c r="MH739" t="s">
        <v>423</v>
      </c>
      <c r="MI739" t="s">
        <v>423</v>
      </c>
      <c r="MJ739" t="s">
        <v>423</v>
      </c>
      <c r="MK739" t="s">
        <v>423</v>
      </c>
      <c r="ML739" t="s">
        <v>431</v>
      </c>
      <c r="MN739">
        <v>236.08</v>
      </c>
      <c r="MO739">
        <v>50.55</v>
      </c>
      <c r="NE739">
        <v>82.76</v>
      </c>
      <c r="NT739">
        <v>42.35</v>
      </c>
      <c r="OJ739">
        <v>18.48</v>
      </c>
      <c r="OT739">
        <v>41.94</v>
      </c>
    </row>
    <row r="740" spans="1:410" ht="12.75" customHeight="1" x14ac:dyDescent="0.2">
      <c r="A740">
        <v>901</v>
      </c>
      <c r="B740" t="str">
        <f t="shared" si="506"/>
        <v>15-30min</v>
      </c>
      <c r="C740" t="str">
        <f t="shared" si="507"/>
        <v>colocation</v>
      </c>
      <c r="D740" t="str">
        <f t="shared" si="508"/>
        <v>coloc ou foyer familial</v>
      </c>
      <c r="E740" t="str">
        <f t="shared" si="509"/>
        <v>plutôt oui</v>
      </c>
      <c r="F740" t="str">
        <f t="shared" si="510"/>
        <v>aucune</v>
      </c>
      <c r="G740" t="str">
        <f t="shared" si="511"/>
        <v>non</v>
      </c>
      <c r="H740" t="str">
        <f t="shared" si="512"/>
        <v>non</v>
      </c>
      <c r="I740" t="s">
        <v>423</v>
      </c>
      <c r="J740" t="str">
        <f t="shared" si="513"/>
        <v>parfois</v>
      </c>
      <c r="K740" t="str">
        <f t="shared" si="514"/>
        <v>parfois</v>
      </c>
      <c r="L740" t="str">
        <f t="shared" si="515"/>
        <v>plutôt oui</v>
      </c>
      <c r="M740" t="str">
        <f t="shared" si="516"/>
        <v>0-1h</v>
      </c>
      <c r="N740" t="str">
        <f t="shared" si="517"/>
        <v>2-4h</v>
      </c>
      <c r="O740" t="str">
        <f t="shared" si="518"/>
        <v>souvent</v>
      </c>
      <c r="P740" t="str">
        <f t="shared" si="519"/>
        <v>parfois</v>
      </c>
      <c r="Q740" t="str">
        <f t="shared" si="520"/>
        <v>souvent</v>
      </c>
      <c r="R740" t="s">
        <v>425</v>
      </c>
      <c r="S740" t="s">
        <v>425</v>
      </c>
      <c r="T740" t="s">
        <v>425</v>
      </c>
      <c r="U740" t="s">
        <v>428</v>
      </c>
      <c r="V740" t="s">
        <v>440</v>
      </c>
      <c r="W740" t="s">
        <v>440</v>
      </c>
      <c r="X740" t="s">
        <v>430</v>
      </c>
      <c r="Y740" t="s">
        <v>430</v>
      </c>
      <c r="Z740" t="s">
        <v>430</v>
      </c>
      <c r="AA740" t="s">
        <v>424</v>
      </c>
      <c r="AB740" t="s">
        <v>425</v>
      </c>
      <c r="AC740" t="s">
        <v>425</v>
      </c>
      <c r="AD740" t="str">
        <f t="shared" si="521"/>
        <v>2 semaines avant</v>
      </c>
      <c r="AE740" t="str">
        <f t="shared" si="522"/>
        <v>plutôt oui</v>
      </c>
      <c r="AF740" t="str">
        <f t="shared" si="523"/>
        <v>plutôt bonnes</v>
      </c>
      <c r="AG740" t="str">
        <f t="shared" si="524"/>
        <v>très souvent</v>
      </c>
      <c r="AH740" t="str">
        <f t="shared" si="525"/>
        <v>très souvent</v>
      </c>
      <c r="AI740" t="str">
        <f t="shared" si="526"/>
        <v>très souvent</v>
      </c>
      <c r="AJ740" t="str">
        <f t="shared" si="527"/>
        <v>jamais</v>
      </c>
      <c r="AK740" t="str">
        <f t="shared" si="528"/>
        <v>1-5h</v>
      </c>
      <c r="AL740" t="str">
        <f t="shared" si="529"/>
        <v>tout à fait</v>
      </c>
      <c r="AM740" t="str">
        <f t="shared" si="530"/>
        <v>plutôt non</v>
      </c>
      <c r="AN740" t="str">
        <f t="shared" si="531"/>
        <v>1-3h</v>
      </c>
      <c r="AO740" t="str">
        <f t="shared" si="532"/>
        <v>1/mois</v>
      </c>
      <c r="AP740" t="str">
        <f t="shared" si="533"/>
        <v>tout à fait</v>
      </c>
      <c r="AQ740" t="str">
        <f t="shared" si="534"/>
        <v>1/semaine</v>
      </c>
      <c r="AR740" t="str">
        <f t="shared" si="535"/>
        <v>régulièrement</v>
      </c>
      <c r="AS740" t="str">
        <f t="shared" si="536"/>
        <v>2-4h</v>
      </c>
      <c r="AT740" t="str">
        <f t="shared" si="537"/>
        <v>plutôt satisfaisante</v>
      </c>
      <c r="AU740" t="str">
        <f t="shared" si="538"/>
        <v>plutôt oui</v>
      </c>
      <c r="AV740" t="str">
        <f t="shared" si="539"/>
        <v>tout à fait</v>
      </c>
      <c r="AW740" t="str">
        <f t="shared" si="540"/>
        <v>tout à fait</v>
      </c>
      <c r="AX740" t="str">
        <f t="shared" si="541"/>
        <v>tout à fait</v>
      </c>
      <c r="AY740" t="str">
        <f t="shared" si="542"/>
        <v>tout à fait</v>
      </c>
      <c r="AZ740" t="str">
        <f t="shared" si="543"/>
        <v>4A</v>
      </c>
      <c r="BA740" t="str">
        <f t="shared" si="544"/>
        <v>apprentissage</v>
      </c>
      <c r="BB740" t="str">
        <f t="shared" si="545"/>
        <v>classique</v>
      </c>
      <c r="BC740" t="str">
        <f t="shared" si="546"/>
        <v>non</v>
      </c>
      <c r="BD740" t="str">
        <f t="shared" si="547"/>
        <v>3A</v>
      </c>
      <c r="BE740" t="str">
        <f t="shared" si="548"/>
        <v>Fr</v>
      </c>
      <c r="BF740" t="str">
        <f t="shared" si="549"/>
        <v>pas de classement</v>
      </c>
      <c r="BG740" t="str">
        <f t="shared" si="550"/>
        <v>10-25%</v>
      </c>
      <c r="BH740" t="s">
        <v>423</v>
      </c>
      <c r="BI740" t="str">
        <f t="shared" si="551"/>
        <v>aucun</v>
      </c>
      <c r="BJ740" t="s">
        <v>423</v>
      </c>
      <c r="BK740" t="s">
        <v>423</v>
      </c>
      <c r="BL740" t="s">
        <v>431</v>
      </c>
      <c r="BM740" t="s">
        <v>423</v>
      </c>
      <c r="BN740" t="s">
        <v>423</v>
      </c>
      <c r="BO740" t="s">
        <v>431</v>
      </c>
      <c r="BP740" t="s">
        <v>423</v>
      </c>
      <c r="BR740" t="s">
        <v>432</v>
      </c>
      <c r="BS740" t="s">
        <v>432</v>
      </c>
      <c r="BT740" t="s">
        <v>432</v>
      </c>
      <c r="BU740" t="s">
        <v>432</v>
      </c>
      <c r="BV740" t="s">
        <v>423</v>
      </c>
      <c r="BW740" t="s">
        <v>431</v>
      </c>
      <c r="BX740" t="s">
        <v>423</v>
      </c>
      <c r="BY740" t="s">
        <v>423</v>
      </c>
      <c r="BZ740" t="s">
        <v>423</v>
      </c>
      <c r="CA740" t="s">
        <v>432</v>
      </c>
      <c r="CB740" t="s">
        <v>432</v>
      </c>
      <c r="CC740" t="s">
        <v>432</v>
      </c>
      <c r="CD740" t="s">
        <v>432</v>
      </c>
      <c r="CE740" t="s">
        <v>423</v>
      </c>
      <c r="CF740" t="s">
        <v>432</v>
      </c>
      <c r="CG740" t="s">
        <v>432</v>
      </c>
      <c r="CH740" t="s">
        <v>432</v>
      </c>
      <c r="CI740" t="s">
        <v>432</v>
      </c>
      <c r="CJ740" t="s">
        <v>432</v>
      </c>
      <c r="CK740" t="s">
        <v>432</v>
      </c>
      <c r="CL740" t="s">
        <v>432</v>
      </c>
      <c r="CM740" t="s">
        <v>432</v>
      </c>
      <c r="CN740" t="s">
        <v>423</v>
      </c>
      <c r="CO740" t="s">
        <v>432</v>
      </c>
      <c r="CP740" t="s">
        <v>432</v>
      </c>
      <c r="CQ740" t="s">
        <v>432</v>
      </c>
      <c r="CR740" t="s">
        <v>432</v>
      </c>
      <c r="CT740" t="s">
        <v>432</v>
      </c>
      <c r="CU740" t="s">
        <v>423</v>
      </c>
      <c r="CV740" t="s">
        <v>423</v>
      </c>
      <c r="CW740" t="s">
        <v>423</v>
      </c>
      <c r="CX740" t="s">
        <v>431</v>
      </c>
      <c r="CY740" t="s">
        <v>423</v>
      </c>
      <c r="CZ740" t="s">
        <v>423</v>
      </c>
      <c r="DA740" t="s">
        <v>423</v>
      </c>
      <c r="DB740" t="s">
        <v>431</v>
      </c>
      <c r="DC740" t="s">
        <v>423</v>
      </c>
      <c r="DD740" t="s">
        <v>423</v>
      </c>
      <c r="DE740" t="s">
        <v>431</v>
      </c>
      <c r="DF740" t="s">
        <v>423</v>
      </c>
      <c r="DG740" t="s">
        <v>423</v>
      </c>
      <c r="DH740" t="s">
        <v>423</v>
      </c>
      <c r="DI740" t="s">
        <v>423</v>
      </c>
      <c r="DJ740" t="s">
        <v>423</v>
      </c>
      <c r="DK740" t="s">
        <v>431</v>
      </c>
      <c r="DL740" t="s">
        <v>423</v>
      </c>
      <c r="DM740" t="s">
        <v>423</v>
      </c>
      <c r="DN740" t="s">
        <v>423</v>
      </c>
      <c r="DO740" t="s">
        <v>423</v>
      </c>
      <c r="DP740" t="s">
        <v>431</v>
      </c>
      <c r="DQ740" t="s">
        <v>423</v>
      </c>
      <c r="DR740" t="s">
        <v>423</v>
      </c>
      <c r="DS740" t="s">
        <v>423</v>
      </c>
      <c r="DT740" t="s">
        <v>423</v>
      </c>
      <c r="DU740" t="s">
        <v>431</v>
      </c>
      <c r="DV740" t="s">
        <v>423</v>
      </c>
      <c r="DW740" t="s">
        <v>423</v>
      </c>
      <c r="DX740" t="s">
        <v>423</v>
      </c>
      <c r="DY740" t="s">
        <v>423</v>
      </c>
      <c r="DZ740" t="s">
        <v>431</v>
      </c>
      <c r="EA740" t="s">
        <v>423</v>
      </c>
      <c r="EB740" t="s">
        <v>423</v>
      </c>
      <c r="EC740" t="s">
        <v>431</v>
      </c>
      <c r="ED740" t="s">
        <v>423</v>
      </c>
      <c r="EE740" t="s">
        <v>423</v>
      </c>
      <c r="EF740" t="s">
        <v>437</v>
      </c>
      <c r="EG740" t="s">
        <v>434</v>
      </c>
      <c r="EH740" t="s">
        <v>438</v>
      </c>
      <c r="EI740" t="s">
        <v>435</v>
      </c>
      <c r="EJ740" t="s">
        <v>433</v>
      </c>
      <c r="EK740" t="s">
        <v>436</v>
      </c>
      <c r="EL740" t="s">
        <v>425</v>
      </c>
      <c r="EM740" t="s">
        <v>425</v>
      </c>
      <c r="EN740" t="s">
        <v>425</v>
      </c>
      <c r="EO740" t="s">
        <v>428</v>
      </c>
      <c r="EP740" t="s">
        <v>440</v>
      </c>
      <c r="EQ740" t="s">
        <v>440</v>
      </c>
      <c r="ER740" t="s">
        <v>430</v>
      </c>
      <c r="ES740" t="s">
        <v>430</v>
      </c>
      <c r="ET740" t="s">
        <v>430</v>
      </c>
      <c r="EU740" t="s">
        <v>424</v>
      </c>
      <c r="EV740" t="s">
        <v>425</v>
      </c>
      <c r="EW740" t="s">
        <v>425</v>
      </c>
      <c r="EX740" t="s">
        <v>423</v>
      </c>
      <c r="EY740" t="s">
        <v>423</v>
      </c>
      <c r="EZ740" t="s">
        <v>431</v>
      </c>
      <c r="FA740" t="s">
        <v>423</v>
      </c>
      <c r="FB740" t="s">
        <v>423</v>
      </c>
      <c r="FC740" t="s">
        <v>423</v>
      </c>
      <c r="FD740" t="s">
        <v>423</v>
      </c>
      <c r="FE740" t="s">
        <v>431</v>
      </c>
      <c r="FF740" t="s">
        <v>423</v>
      </c>
      <c r="FG740" t="s">
        <v>423</v>
      </c>
      <c r="FH740" t="s">
        <v>423</v>
      </c>
      <c r="FI740" t="s">
        <v>431</v>
      </c>
      <c r="FJ740" t="s">
        <v>423</v>
      </c>
      <c r="FK740" t="s">
        <v>423</v>
      </c>
      <c r="FL740" t="s">
        <v>431</v>
      </c>
      <c r="FM740" t="s">
        <v>423</v>
      </c>
      <c r="FN740" t="s">
        <v>423</v>
      </c>
      <c r="FO740" t="s">
        <v>423</v>
      </c>
      <c r="FP740" t="s">
        <v>431</v>
      </c>
      <c r="FQ740" t="s">
        <v>423</v>
      </c>
      <c r="FR740" t="s">
        <v>423</v>
      </c>
      <c r="FS740" t="s">
        <v>423</v>
      </c>
      <c r="FT740" t="s">
        <v>431</v>
      </c>
      <c r="FU740" t="s">
        <v>423</v>
      </c>
      <c r="FV740" t="s">
        <v>423</v>
      </c>
      <c r="FW740" t="s">
        <v>423</v>
      </c>
      <c r="FX740" t="s">
        <v>423</v>
      </c>
      <c r="FZ740" t="s">
        <v>423</v>
      </c>
      <c r="GB740" t="s">
        <v>423</v>
      </c>
      <c r="GD740" t="s">
        <v>431</v>
      </c>
      <c r="GF740" t="s">
        <v>431</v>
      </c>
      <c r="GG740" t="s">
        <v>423</v>
      </c>
      <c r="GH740" t="s">
        <v>423</v>
      </c>
      <c r="GI740" t="s">
        <v>423</v>
      </c>
      <c r="GJ740" t="s">
        <v>423</v>
      </c>
      <c r="GK740" t="s">
        <v>431</v>
      </c>
      <c r="GL740" t="s">
        <v>423</v>
      </c>
      <c r="GM740" t="s">
        <v>431</v>
      </c>
      <c r="GN740" t="s">
        <v>423</v>
      </c>
      <c r="GO740" t="s">
        <v>423</v>
      </c>
      <c r="GP740" t="s">
        <v>423</v>
      </c>
      <c r="GQ740" t="s">
        <v>423</v>
      </c>
      <c r="GR740" t="s">
        <v>423</v>
      </c>
      <c r="GS740" t="s">
        <v>431</v>
      </c>
      <c r="GT740" t="s">
        <v>423</v>
      </c>
      <c r="GU740" t="s">
        <v>423</v>
      </c>
      <c r="GV740" t="s">
        <v>423</v>
      </c>
      <c r="GW740" t="s">
        <v>423</v>
      </c>
      <c r="GX740" t="s">
        <v>431</v>
      </c>
      <c r="GY740" t="s">
        <v>423</v>
      </c>
      <c r="GZ740" t="s">
        <v>423</v>
      </c>
      <c r="HA740" t="s">
        <v>431</v>
      </c>
      <c r="HB740" t="s">
        <v>423</v>
      </c>
      <c r="HC740" t="s">
        <v>423</v>
      </c>
      <c r="HD740" t="s">
        <v>431</v>
      </c>
      <c r="HE740" t="s">
        <v>423</v>
      </c>
      <c r="HF740" t="s">
        <v>423</v>
      </c>
      <c r="HG740" t="s">
        <v>423</v>
      </c>
      <c r="HH740" t="s">
        <v>423</v>
      </c>
      <c r="HI740" t="s">
        <v>423</v>
      </c>
      <c r="HJ740" t="s">
        <v>431</v>
      </c>
      <c r="HK740" t="s">
        <v>423</v>
      </c>
      <c r="HL740" t="s">
        <v>423</v>
      </c>
      <c r="HM740" t="s">
        <v>423</v>
      </c>
      <c r="HN740" t="s">
        <v>423</v>
      </c>
      <c r="HP740" t="s">
        <v>431</v>
      </c>
      <c r="HR740" t="s">
        <v>423</v>
      </c>
      <c r="HT740" t="s">
        <v>423</v>
      </c>
      <c r="HV740" t="s">
        <v>423</v>
      </c>
      <c r="HW740" t="s">
        <v>423</v>
      </c>
      <c r="HX740" t="s">
        <v>431</v>
      </c>
      <c r="HY740" t="s">
        <v>423</v>
      </c>
      <c r="HZ740" t="s">
        <v>423</v>
      </c>
      <c r="IA740" t="s">
        <v>423</v>
      </c>
      <c r="IB740" t="s">
        <v>423</v>
      </c>
      <c r="IC740" t="s">
        <v>431</v>
      </c>
      <c r="ID740" t="s">
        <v>423</v>
      </c>
      <c r="IE740" t="s">
        <v>423</v>
      </c>
      <c r="IF740" t="s">
        <v>423</v>
      </c>
      <c r="IG740" t="s">
        <v>431</v>
      </c>
      <c r="IH740" t="s">
        <v>423</v>
      </c>
      <c r="II740" t="s">
        <v>423</v>
      </c>
      <c r="IJ740" t="s">
        <v>431</v>
      </c>
      <c r="IK740" t="s">
        <v>423</v>
      </c>
      <c r="IL740" t="s">
        <v>423</v>
      </c>
      <c r="IM740" t="s">
        <v>423</v>
      </c>
      <c r="IN740" t="s">
        <v>431</v>
      </c>
      <c r="IO740" t="s">
        <v>423</v>
      </c>
      <c r="IP740" t="s">
        <v>423</v>
      </c>
      <c r="IQ740" t="s">
        <v>423</v>
      </c>
      <c r="IR740" t="s">
        <v>431</v>
      </c>
      <c r="IS740" t="s">
        <v>423</v>
      </c>
      <c r="IT740" t="s">
        <v>423</v>
      </c>
      <c r="IU740" t="s">
        <v>423</v>
      </c>
      <c r="IV740" t="s">
        <v>431</v>
      </c>
      <c r="IX740" t="s">
        <v>423</v>
      </c>
      <c r="IZ740" t="s">
        <v>423</v>
      </c>
      <c r="JB740" t="s">
        <v>423</v>
      </c>
      <c r="JD740" t="s">
        <v>2689</v>
      </c>
      <c r="JE740" t="s">
        <v>2690</v>
      </c>
      <c r="JI740" t="s">
        <v>423</v>
      </c>
      <c r="JJ740" t="s">
        <v>423</v>
      </c>
      <c r="JK740" t="s">
        <v>423</v>
      </c>
      <c r="JL740" t="s">
        <v>431</v>
      </c>
      <c r="JM740" t="s">
        <v>423</v>
      </c>
      <c r="JN740" t="s">
        <v>423</v>
      </c>
      <c r="JO740" t="s">
        <v>423</v>
      </c>
      <c r="JP740" t="s">
        <v>423</v>
      </c>
      <c r="JQ740" t="s">
        <v>423</v>
      </c>
      <c r="JR740" t="s">
        <v>423</v>
      </c>
      <c r="JS740" t="s">
        <v>423</v>
      </c>
      <c r="JT740" t="s">
        <v>423</v>
      </c>
      <c r="JU740" t="s">
        <v>423</v>
      </c>
      <c r="JV740" t="s">
        <v>423</v>
      </c>
      <c r="JW740" t="s">
        <v>423</v>
      </c>
      <c r="JX740" t="s">
        <v>423</v>
      </c>
      <c r="JY740" t="s">
        <v>423</v>
      </c>
      <c r="JZ740" t="s">
        <v>423</v>
      </c>
      <c r="KA740" t="s">
        <v>431</v>
      </c>
      <c r="KB740" t="s">
        <v>423</v>
      </c>
      <c r="KC740" t="s">
        <v>423</v>
      </c>
      <c r="KD740" t="s">
        <v>423</v>
      </c>
      <c r="KE740" t="s">
        <v>423</v>
      </c>
      <c r="KF740" t="s">
        <v>423</v>
      </c>
      <c r="KG740" t="s">
        <v>423</v>
      </c>
      <c r="KH740" t="s">
        <v>423</v>
      </c>
      <c r="KI740" t="s">
        <v>423</v>
      </c>
      <c r="KJ740" t="s">
        <v>423</v>
      </c>
      <c r="KK740" t="s">
        <v>423</v>
      </c>
      <c r="KL740" t="s">
        <v>423</v>
      </c>
      <c r="KM740" t="s">
        <v>423</v>
      </c>
      <c r="KN740" t="s">
        <v>423</v>
      </c>
      <c r="KO740" t="s">
        <v>423</v>
      </c>
      <c r="KP740" t="s">
        <v>423</v>
      </c>
      <c r="KQ740" t="s">
        <v>431</v>
      </c>
      <c r="KR740" t="s">
        <v>423</v>
      </c>
      <c r="KS740" t="s">
        <v>423</v>
      </c>
      <c r="KT740" t="s">
        <v>423</v>
      </c>
      <c r="KU740" t="s">
        <v>423</v>
      </c>
      <c r="KV740" t="s">
        <v>423</v>
      </c>
      <c r="KW740" t="s">
        <v>431</v>
      </c>
      <c r="KY740" t="s">
        <v>423</v>
      </c>
      <c r="KZ740" t="s">
        <v>423</v>
      </c>
      <c r="LA740" t="s">
        <v>423</v>
      </c>
      <c r="LB740" t="s">
        <v>431</v>
      </c>
      <c r="LC740" t="s">
        <v>423</v>
      </c>
      <c r="LD740" t="s">
        <v>423</v>
      </c>
      <c r="LE740" t="s">
        <v>423</v>
      </c>
      <c r="LF740" t="s">
        <v>423</v>
      </c>
      <c r="LG740" t="s">
        <v>431</v>
      </c>
      <c r="LH740" t="s">
        <v>423</v>
      </c>
      <c r="LI740" t="s">
        <v>423</v>
      </c>
      <c r="LK740" t="s">
        <v>431</v>
      </c>
      <c r="LL740" t="s">
        <v>423</v>
      </c>
      <c r="LM740" t="s">
        <v>423</v>
      </c>
      <c r="LN740" t="s">
        <v>423</v>
      </c>
      <c r="LO740" t="s">
        <v>2691</v>
      </c>
      <c r="LP740" t="s">
        <v>432</v>
      </c>
      <c r="LQ740" t="s">
        <v>432</v>
      </c>
      <c r="LR740" t="s">
        <v>432</v>
      </c>
      <c r="LS740" t="s">
        <v>432</v>
      </c>
      <c r="LT740" t="s">
        <v>432</v>
      </c>
      <c r="LU740" t="s">
        <v>432</v>
      </c>
      <c r="LV740" t="s">
        <v>432</v>
      </c>
      <c r="LW740" t="s">
        <v>432</v>
      </c>
      <c r="LX740" t="s">
        <v>432</v>
      </c>
      <c r="LY740" t="s">
        <v>432</v>
      </c>
      <c r="LZ740" t="s">
        <v>432</v>
      </c>
      <c r="MA740" t="s">
        <v>432</v>
      </c>
      <c r="MB740" t="s">
        <v>423</v>
      </c>
      <c r="MC740" t="s">
        <v>431</v>
      </c>
      <c r="MD740" t="s">
        <v>423</v>
      </c>
      <c r="ME740" t="s">
        <v>423</v>
      </c>
      <c r="MF740" t="s">
        <v>423</v>
      </c>
      <c r="MG740" t="s">
        <v>423</v>
      </c>
      <c r="MH740" t="s">
        <v>423</v>
      </c>
      <c r="MI740" t="s">
        <v>423</v>
      </c>
      <c r="MJ740" t="s">
        <v>423</v>
      </c>
      <c r="MK740" t="s">
        <v>423</v>
      </c>
      <c r="ML740" t="s">
        <v>431</v>
      </c>
      <c r="MN740">
        <v>324.08</v>
      </c>
      <c r="MO740">
        <v>42.87</v>
      </c>
      <c r="NE740">
        <v>95.71</v>
      </c>
      <c r="NT740">
        <v>70.52</v>
      </c>
      <c r="OJ740">
        <v>65.67</v>
      </c>
      <c r="OT740">
        <v>49.31</v>
      </c>
    </row>
    <row r="741" spans="1:410" ht="12.75" customHeight="1" x14ac:dyDescent="0.2">
      <c r="A741">
        <v>902</v>
      </c>
      <c r="B741" t="str">
        <f t="shared" si="506"/>
        <v>5-15min</v>
      </c>
      <c r="C741" t="str">
        <f t="shared" si="507"/>
        <v>seul</v>
      </c>
      <c r="D741" t="str">
        <f t="shared" si="508"/>
        <v>10-20m2</v>
      </c>
      <c r="E741" t="str">
        <f t="shared" si="509"/>
        <v>plutôt oui</v>
      </c>
      <c r="F741" t="str">
        <f t="shared" si="510"/>
        <v>aucune</v>
      </c>
      <c r="G741" t="str">
        <f t="shared" si="511"/>
        <v>non</v>
      </c>
      <c r="H741" t="str">
        <f t="shared" si="512"/>
        <v>non</v>
      </c>
      <c r="I741" t="s">
        <v>423</v>
      </c>
      <c r="J741" t="str">
        <f t="shared" si="513"/>
        <v>toujours</v>
      </c>
      <c r="K741" t="str">
        <f t="shared" si="514"/>
        <v>jamais</v>
      </c>
      <c r="L741" t="str">
        <f t="shared" si="515"/>
        <v>pas commentaire</v>
      </c>
      <c r="M741" t="str">
        <f t="shared" si="516"/>
        <v>2-4h</v>
      </c>
      <c r="N741" t="str">
        <f t="shared" si="517"/>
        <v>4-6h</v>
      </c>
      <c r="O741" t="str">
        <f t="shared" si="518"/>
        <v>parfois</v>
      </c>
      <c r="P741" t="str">
        <f t="shared" si="519"/>
        <v>jamais</v>
      </c>
      <c r="Q741" t="str">
        <f t="shared" si="520"/>
        <v>toujours</v>
      </c>
      <c r="R741" t="s">
        <v>425</v>
      </c>
      <c r="S741" t="s">
        <v>425</v>
      </c>
      <c r="T741" t="s">
        <v>425</v>
      </c>
      <c r="U741" t="s">
        <v>428</v>
      </c>
      <c r="V741" t="s">
        <v>428</v>
      </c>
      <c r="W741" t="s">
        <v>428</v>
      </c>
      <c r="X741" t="s">
        <v>424</v>
      </c>
      <c r="Y741" t="s">
        <v>424</v>
      </c>
      <c r="Z741" t="s">
        <v>424</v>
      </c>
      <c r="AA741" t="s">
        <v>425</v>
      </c>
      <c r="AB741" t="s">
        <v>425</v>
      </c>
      <c r="AC741" t="s">
        <v>425</v>
      </c>
      <c r="AD741" t="str">
        <f t="shared" si="521"/>
        <v>2 semaines avant</v>
      </c>
      <c r="AE741" t="str">
        <f t="shared" si="522"/>
        <v>plutôt oui</v>
      </c>
      <c r="AF741" t="str">
        <f t="shared" si="523"/>
        <v>plutôt bonnes</v>
      </c>
      <c r="AG741" t="str">
        <f t="shared" si="524"/>
        <v>parfois</v>
      </c>
      <c r="AH741" t="str">
        <f t="shared" si="525"/>
        <v>parfois</v>
      </c>
      <c r="AI741" t="str">
        <f t="shared" si="526"/>
        <v>régulièrement</v>
      </c>
      <c r="AJ741" t="str">
        <f t="shared" si="527"/>
        <v>parfois</v>
      </c>
      <c r="AK741" t="str">
        <f t="shared" si="528"/>
        <v>non</v>
      </c>
      <c r="AL741" t="str">
        <f t="shared" si="529"/>
        <v>pas d'asso</v>
      </c>
      <c r="AM741" t="str">
        <f t="shared" si="530"/>
        <v>pas d'asso</v>
      </c>
      <c r="AN741" t="str">
        <f t="shared" si="531"/>
        <v>0-1h</v>
      </c>
      <c r="AO741" t="str">
        <f t="shared" si="532"/>
        <v>rarement</v>
      </c>
      <c r="AP741" t="str">
        <f t="shared" si="533"/>
        <v>plutôt oui</v>
      </c>
      <c r="AQ741" t="str">
        <f t="shared" si="534"/>
        <v>jamais</v>
      </c>
      <c r="AR741" t="str">
        <f t="shared" si="535"/>
        <v>parfois</v>
      </c>
      <c r="AS741" t="str">
        <f t="shared" si="536"/>
        <v>2-4h</v>
      </c>
      <c r="AT741" t="str">
        <f t="shared" si="537"/>
        <v>plutôt insatisfaisante</v>
      </c>
      <c r="AU741" t="str">
        <f t="shared" si="538"/>
        <v>plutôt oui</v>
      </c>
      <c r="AV741" t="str">
        <f t="shared" si="539"/>
        <v>plutôt oui</v>
      </c>
      <c r="AW741" t="str">
        <f t="shared" si="540"/>
        <v>plutôt non</v>
      </c>
      <c r="AX741" t="str">
        <f t="shared" si="541"/>
        <v>tout à fait</v>
      </c>
      <c r="AY741" t="str">
        <f t="shared" si="542"/>
        <v>tout à fait</v>
      </c>
      <c r="AZ741" t="str">
        <f t="shared" si="543"/>
        <v>3A</v>
      </c>
      <c r="BA741" t="str">
        <f t="shared" si="544"/>
        <v>apprentissage</v>
      </c>
      <c r="BB741" t="str">
        <f t="shared" si="545"/>
        <v>classique</v>
      </c>
      <c r="BC741" t="str">
        <f t="shared" si="546"/>
        <v>non</v>
      </c>
      <c r="BD741" t="str">
        <f t="shared" si="547"/>
        <v>3A</v>
      </c>
      <c r="BE741" t="str">
        <f t="shared" si="548"/>
        <v>Fr</v>
      </c>
      <c r="BF741" t="str">
        <f t="shared" si="549"/>
        <v>pas de classement</v>
      </c>
      <c r="BG741" t="str">
        <f t="shared" si="550"/>
        <v>jsp</v>
      </c>
      <c r="BH741" t="s">
        <v>423</v>
      </c>
      <c r="BI741" t="str">
        <f t="shared" si="551"/>
        <v>2/3 par semestre</v>
      </c>
      <c r="BJ741" t="s">
        <v>423</v>
      </c>
      <c r="BK741" t="s">
        <v>431</v>
      </c>
      <c r="BL741" t="s">
        <v>423</v>
      </c>
      <c r="BM741" t="s">
        <v>423</v>
      </c>
      <c r="BN741" t="s">
        <v>431</v>
      </c>
      <c r="BO741" t="s">
        <v>423</v>
      </c>
      <c r="BP741" t="s">
        <v>423</v>
      </c>
      <c r="BR741" t="s">
        <v>423</v>
      </c>
      <c r="BS741" t="s">
        <v>431</v>
      </c>
      <c r="BT741" t="s">
        <v>423</v>
      </c>
      <c r="BU741" t="s">
        <v>423</v>
      </c>
      <c r="BV741" t="s">
        <v>423</v>
      </c>
      <c r="BW741" t="s">
        <v>431</v>
      </c>
      <c r="BX741" t="s">
        <v>423</v>
      </c>
      <c r="BY741" t="s">
        <v>423</v>
      </c>
      <c r="BZ741" t="s">
        <v>423</v>
      </c>
      <c r="CA741" t="s">
        <v>432</v>
      </c>
      <c r="CB741" t="s">
        <v>432</v>
      </c>
      <c r="CC741" t="s">
        <v>432</v>
      </c>
      <c r="CD741" t="s">
        <v>432</v>
      </c>
      <c r="CE741" t="s">
        <v>423</v>
      </c>
      <c r="CF741" t="s">
        <v>432</v>
      </c>
      <c r="CG741" t="s">
        <v>432</v>
      </c>
      <c r="CH741" t="s">
        <v>432</v>
      </c>
      <c r="CI741" t="s">
        <v>432</v>
      </c>
      <c r="CJ741" t="s">
        <v>432</v>
      </c>
      <c r="CK741" t="s">
        <v>432</v>
      </c>
      <c r="CL741" t="s">
        <v>432</v>
      </c>
      <c r="CM741" t="s">
        <v>432</v>
      </c>
      <c r="CN741" t="s">
        <v>423</v>
      </c>
      <c r="CO741" t="s">
        <v>432</v>
      </c>
      <c r="CP741" t="s">
        <v>432</v>
      </c>
      <c r="CQ741" t="s">
        <v>432</v>
      </c>
      <c r="CR741" t="s">
        <v>432</v>
      </c>
      <c r="CT741" t="s">
        <v>432</v>
      </c>
      <c r="CU741" t="s">
        <v>423</v>
      </c>
      <c r="CV741" t="s">
        <v>431</v>
      </c>
      <c r="CW741" t="s">
        <v>423</v>
      </c>
      <c r="CX741" t="s">
        <v>423</v>
      </c>
      <c r="CY741" t="s">
        <v>423</v>
      </c>
      <c r="CZ741" t="s">
        <v>423</v>
      </c>
      <c r="DA741" t="s">
        <v>423</v>
      </c>
      <c r="DB741" t="s">
        <v>423</v>
      </c>
      <c r="DC741" t="s">
        <v>431</v>
      </c>
      <c r="DD741" t="s">
        <v>432</v>
      </c>
      <c r="DE741" t="s">
        <v>432</v>
      </c>
      <c r="DF741" t="s">
        <v>432</v>
      </c>
      <c r="DG741" t="s">
        <v>432</v>
      </c>
      <c r="DH741" t="s">
        <v>423</v>
      </c>
      <c r="DI741" t="s">
        <v>431</v>
      </c>
      <c r="DJ741" t="s">
        <v>423</v>
      </c>
      <c r="DK741" t="s">
        <v>423</v>
      </c>
      <c r="DL741" t="s">
        <v>423</v>
      </c>
      <c r="DM741" t="s">
        <v>423</v>
      </c>
      <c r="DN741" t="s">
        <v>423</v>
      </c>
      <c r="DO741" t="s">
        <v>431</v>
      </c>
      <c r="DP741" t="s">
        <v>423</v>
      </c>
      <c r="DQ741" t="s">
        <v>423</v>
      </c>
      <c r="DR741" t="s">
        <v>423</v>
      </c>
      <c r="DS741" t="s">
        <v>423</v>
      </c>
      <c r="DT741" t="s">
        <v>423</v>
      </c>
      <c r="DU741" t="s">
        <v>423</v>
      </c>
      <c r="DV741" t="s">
        <v>431</v>
      </c>
      <c r="DW741" t="s">
        <v>423</v>
      </c>
      <c r="DX741" t="s">
        <v>423</v>
      </c>
      <c r="DY741" t="s">
        <v>423</v>
      </c>
      <c r="DZ741" t="s">
        <v>423</v>
      </c>
      <c r="EA741" t="s">
        <v>431</v>
      </c>
      <c r="EB741" t="s">
        <v>431</v>
      </c>
      <c r="EC741" t="s">
        <v>423</v>
      </c>
      <c r="ED741" t="s">
        <v>423</v>
      </c>
      <c r="EE741" t="s">
        <v>423</v>
      </c>
      <c r="EF741" t="s">
        <v>437</v>
      </c>
      <c r="EG741" t="s">
        <v>434</v>
      </c>
      <c r="EH741" t="s">
        <v>438</v>
      </c>
      <c r="EI741" t="s">
        <v>435</v>
      </c>
      <c r="EJ741" t="s">
        <v>436</v>
      </c>
      <c r="EK741" t="s">
        <v>433</v>
      </c>
      <c r="EL741" t="s">
        <v>425</v>
      </c>
      <c r="EM741" t="s">
        <v>425</v>
      </c>
      <c r="EN741" t="s">
        <v>425</v>
      </c>
      <c r="EO741" t="s">
        <v>428</v>
      </c>
      <c r="EP741" t="s">
        <v>428</v>
      </c>
      <c r="EQ741" t="s">
        <v>428</v>
      </c>
      <c r="ER741" t="s">
        <v>424</v>
      </c>
      <c r="ES741" t="s">
        <v>424</v>
      </c>
      <c r="ET741" t="s">
        <v>424</v>
      </c>
      <c r="EU741" t="s">
        <v>425</v>
      </c>
      <c r="EV741" t="s">
        <v>425</v>
      </c>
      <c r="EW741" t="s">
        <v>425</v>
      </c>
      <c r="EX741" t="s">
        <v>423</v>
      </c>
      <c r="EY741" t="s">
        <v>423</v>
      </c>
      <c r="EZ741" t="s">
        <v>431</v>
      </c>
      <c r="FA741" t="s">
        <v>423</v>
      </c>
      <c r="FB741" t="s">
        <v>423</v>
      </c>
      <c r="FC741" t="s">
        <v>423</v>
      </c>
      <c r="FD741" t="s">
        <v>423</v>
      </c>
      <c r="FE741" t="s">
        <v>431</v>
      </c>
      <c r="FF741" t="s">
        <v>423</v>
      </c>
      <c r="FG741" t="s">
        <v>423</v>
      </c>
      <c r="FH741" t="s">
        <v>423</v>
      </c>
      <c r="FI741" t="s">
        <v>431</v>
      </c>
      <c r="FJ741" t="s">
        <v>423</v>
      </c>
      <c r="FK741" t="s">
        <v>423</v>
      </c>
      <c r="FL741" t="s">
        <v>423</v>
      </c>
      <c r="FM741" t="s">
        <v>423</v>
      </c>
      <c r="FN741" t="s">
        <v>431</v>
      </c>
      <c r="FO741" t="s">
        <v>423</v>
      </c>
      <c r="FP741" t="s">
        <v>423</v>
      </c>
      <c r="FQ741" t="s">
        <v>423</v>
      </c>
      <c r="FR741" t="s">
        <v>431</v>
      </c>
      <c r="FS741" t="s">
        <v>423</v>
      </c>
      <c r="FT741" t="s">
        <v>423</v>
      </c>
      <c r="FU741" t="s">
        <v>431</v>
      </c>
      <c r="FV741" t="s">
        <v>423</v>
      </c>
      <c r="FW741" t="s">
        <v>423</v>
      </c>
      <c r="FX741" t="s">
        <v>423</v>
      </c>
      <c r="FZ741" t="s">
        <v>423</v>
      </c>
      <c r="GB741" t="s">
        <v>431</v>
      </c>
      <c r="GC741" t="s">
        <v>789</v>
      </c>
      <c r="GD741" t="s">
        <v>423</v>
      </c>
      <c r="GF741" t="s">
        <v>423</v>
      </c>
      <c r="GG741" t="s">
        <v>432</v>
      </c>
      <c r="GH741" t="s">
        <v>432</v>
      </c>
      <c r="GI741" t="s">
        <v>432</v>
      </c>
      <c r="GJ741" t="s">
        <v>432</v>
      </c>
      <c r="GK741" t="s">
        <v>432</v>
      </c>
      <c r="GL741" t="s">
        <v>432</v>
      </c>
      <c r="GM741" t="s">
        <v>432</v>
      </c>
      <c r="GN741" t="s">
        <v>432</v>
      </c>
      <c r="GO741" t="s">
        <v>432</v>
      </c>
      <c r="GP741" t="s">
        <v>432</v>
      </c>
      <c r="GQ741" t="s">
        <v>432</v>
      </c>
      <c r="GR741" t="s">
        <v>432</v>
      </c>
      <c r="GS741" t="s">
        <v>432</v>
      </c>
      <c r="GT741" t="s">
        <v>432</v>
      </c>
      <c r="GU741" t="s">
        <v>423</v>
      </c>
      <c r="GV741" t="s">
        <v>423</v>
      </c>
      <c r="GW741" t="s">
        <v>423</v>
      </c>
      <c r="GX741" t="s">
        <v>423</v>
      </c>
      <c r="GY741" t="s">
        <v>431</v>
      </c>
      <c r="GZ741" t="s">
        <v>423</v>
      </c>
      <c r="HA741" t="s">
        <v>423</v>
      </c>
      <c r="HB741" t="s">
        <v>431</v>
      </c>
      <c r="HC741" t="s">
        <v>423</v>
      </c>
      <c r="HD741" t="s">
        <v>423</v>
      </c>
      <c r="HE741" t="s">
        <v>431</v>
      </c>
      <c r="HF741" t="s">
        <v>423</v>
      </c>
      <c r="HG741" t="s">
        <v>423</v>
      </c>
      <c r="HH741" t="s">
        <v>423</v>
      </c>
      <c r="HI741" t="s">
        <v>423</v>
      </c>
      <c r="HJ741" t="s">
        <v>423</v>
      </c>
      <c r="HK741" t="s">
        <v>423</v>
      </c>
      <c r="HL741" t="s">
        <v>423</v>
      </c>
      <c r="HM741" t="s">
        <v>431</v>
      </c>
      <c r="HN741" t="s">
        <v>423</v>
      </c>
      <c r="HP741" t="s">
        <v>423</v>
      </c>
      <c r="HR741" t="s">
        <v>431</v>
      </c>
      <c r="HS741" t="s">
        <v>789</v>
      </c>
      <c r="HT741" t="s">
        <v>423</v>
      </c>
      <c r="HV741" t="s">
        <v>423</v>
      </c>
      <c r="HW741" t="s">
        <v>423</v>
      </c>
      <c r="HX741" t="s">
        <v>431</v>
      </c>
      <c r="HY741" t="s">
        <v>423</v>
      </c>
      <c r="HZ741" t="s">
        <v>423</v>
      </c>
      <c r="IA741" t="s">
        <v>423</v>
      </c>
      <c r="IB741" t="s">
        <v>423</v>
      </c>
      <c r="IC741" t="s">
        <v>423</v>
      </c>
      <c r="ID741" t="s">
        <v>431</v>
      </c>
      <c r="IE741" t="s">
        <v>423</v>
      </c>
      <c r="IF741" t="s">
        <v>423</v>
      </c>
      <c r="IG741" t="s">
        <v>431</v>
      </c>
      <c r="IH741" t="s">
        <v>423</v>
      </c>
      <c r="II741" t="s">
        <v>423</v>
      </c>
      <c r="IJ741" t="s">
        <v>423</v>
      </c>
      <c r="IK741" t="s">
        <v>431</v>
      </c>
      <c r="IL741" t="s">
        <v>423</v>
      </c>
      <c r="IM741" t="s">
        <v>423</v>
      </c>
      <c r="IN741" t="s">
        <v>423</v>
      </c>
      <c r="IO741" t="s">
        <v>423</v>
      </c>
      <c r="IP741" t="s">
        <v>431</v>
      </c>
      <c r="IQ741" t="s">
        <v>423</v>
      </c>
      <c r="IR741" t="s">
        <v>431</v>
      </c>
      <c r="IS741" t="s">
        <v>423</v>
      </c>
      <c r="IT741" t="s">
        <v>423</v>
      </c>
      <c r="IU741" t="s">
        <v>423</v>
      </c>
      <c r="IV741" t="s">
        <v>431</v>
      </c>
      <c r="IW741" t="s">
        <v>789</v>
      </c>
      <c r="IX741" t="s">
        <v>423</v>
      </c>
      <c r="IZ741" t="s">
        <v>423</v>
      </c>
      <c r="JB741" t="s">
        <v>423</v>
      </c>
      <c r="JI741" t="s">
        <v>423</v>
      </c>
      <c r="JJ741" t="s">
        <v>423</v>
      </c>
      <c r="JK741" t="s">
        <v>431</v>
      </c>
      <c r="JL741" t="s">
        <v>423</v>
      </c>
      <c r="JM741" t="s">
        <v>423</v>
      </c>
      <c r="JN741" t="s">
        <v>423</v>
      </c>
      <c r="JO741" t="s">
        <v>423</v>
      </c>
      <c r="JP741" t="s">
        <v>423</v>
      </c>
      <c r="JQ741" t="s">
        <v>423</v>
      </c>
      <c r="JR741" t="s">
        <v>423</v>
      </c>
      <c r="JS741" t="s">
        <v>423</v>
      </c>
      <c r="JT741" t="s">
        <v>423</v>
      </c>
      <c r="JU741" t="s">
        <v>423</v>
      </c>
      <c r="JV741" t="s">
        <v>423</v>
      </c>
      <c r="JW741" t="s">
        <v>423</v>
      </c>
      <c r="JX741" t="s">
        <v>423</v>
      </c>
      <c r="JY741" t="s">
        <v>423</v>
      </c>
      <c r="JZ741" t="s">
        <v>423</v>
      </c>
      <c r="KA741" t="s">
        <v>431</v>
      </c>
      <c r="KB741" t="s">
        <v>423</v>
      </c>
      <c r="KC741" t="s">
        <v>423</v>
      </c>
      <c r="KD741" t="s">
        <v>423</v>
      </c>
      <c r="KE741" t="s">
        <v>423</v>
      </c>
      <c r="KF741" t="s">
        <v>423</v>
      </c>
      <c r="KG741" t="s">
        <v>423</v>
      </c>
      <c r="KH741" t="s">
        <v>423</v>
      </c>
      <c r="KI741" t="s">
        <v>423</v>
      </c>
      <c r="KJ741" t="s">
        <v>423</v>
      </c>
      <c r="KK741" t="s">
        <v>423</v>
      </c>
      <c r="KL741" t="s">
        <v>423</v>
      </c>
      <c r="KM741" t="s">
        <v>423</v>
      </c>
      <c r="KN741" t="s">
        <v>423</v>
      </c>
      <c r="KO741" t="s">
        <v>423</v>
      </c>
      <c r="KP741" t="s">
        <v>423</v>
      </c>
      <c r="KQ741" t="s">
        <v>431</v>
      </c>
      <c r="KR741" t="s">
        <v>423</v>
      </c>
      <c r="KS741" t="s">
        <v>423</v>
      </c>
      <c r="KT741" t="s">
        <v>423</v>
      </c>
      <c r="KU741" t="s">
        <v>423</v>
      </c>
      <c r="KV741" t="s">
        <v>423</v>
      </c>
      <c r="KW741" t="s">
        <v>431</v>
      </c>
      <c r="KY741" t="s">
        <v>423</v>
      </c>
      <c r="KZ741" t="s">
        <v>423</v>
      </c>
      <c r="LA741" t="s">
        <v>423</v>
      </c>
      <c r="LB741" t="s">
        <v>431</v>
      </c>
      <c r="LC741" t="s">
        <v>423</v>
      </c>
      <c r="LD741" t="s">
        <v>423</v>
      </c>
      <c r="LE741" t="s">
        <v>423</v>
      </c>
      <c r="LF741" t="s">
        <v>423</v>
      </c>
      <c r="LG741" t="s">
        <v>431</v>
      </c>
      <c r="LH741" t="s">
        <v>423</v>
      </c>
      <c r="LI741" t="s">
        <v>423</v>
      </c>
      <c r="LK741" t="s">
        <v>431</v>
      </c>
      <c r="LL741" t="s">
        <v>423</v>
      </c>
      <c r="LM741" t="s">
        <v>423</v>
      </c>
      <c r="LN741" t="s">
        <v>423</v>
      </c>
      <c r="LO741" t="s">
        <v>484</v>
      </c>
      <c r="LP741" t="s">
        <v>432</v>
      </c>
      <c r="LQ741" t="s">
        <v>432</v>
      </c>
      <c r="LR741" t="s">
        <v>432</v>
      </c>
      <c r="LS741" t="s">
        <v>432</v>
      </c>
      <c r="LT741" t="s">
        <v>432</v>
      </c>
      <c r="LU741" t="s">
        <v>432</v>
      </c>
      <c r="LV741" t="s">
        <v>432</v>
      </c>
      <c r="LW741" t="s">
        <v>432</v>
      </c>
      <c r="LX741" t="s">
        <v>432</v>
      </c>
      <c r="LY741" t="s">
        <v>432</v>
      </c>
      <c r="LZ741" t="s">
        <v>432</v>
      </c>
      <c r="MA741" t="s">
        <v>432</v>
      </c>
      <c r="MB741" t="s">
        <v>423</v>
      </c>
      <c r="MC741" t="s">
        <v>423</v>
      </c>
      <c r="MD741" t="s">
        <v>423</v>
      </c>
      <c r="ME741" t="s">
        <v>423</v>
      </c>
      <c r="MF741" t="s">
        <v>423</v>
      </c>
      <c r="MG741" t="s">
        <v>431</v>
      </c>
      <c r="MH741" t="s">
        <v>423</v>
      </c>
      <c r="MI741" t="s">
        <v>423</v>
      </c>
      <c r="MJ741" t="s">
        <v>431</v>
      </c>
      <c r="MK741" t="s">
        <v>423</v>
      </c>
      <c r="ML741" t="s">
        <v>423</v>
      </c>
      <c r="MN741">
        <v>412.14</v>
      </c>
      <c r="MO741">
        <v>45.37</v>
      </c>
      <c r="NE741">
        <v>123.04</v>
      </c>
      <c r="NT741">
        <v>138.47999999999999</v>
      </c>
      <c r="OJ741">
        <v>44.07</v>
      </c>
      <c r="OT741">
        <v>61.18</v>
      </c>
    </row>
    <row r="742" spans="1:410" ht="12.75" customHeight="1" x14ac:dyDescent="0.2">
      <c r="A742">
        <v>903</v>
      </c>
      <c r="B742" t="str">
        <f t="shared" si="506"/>
        <v>5-15min</v>
      </c>
      <c r="C742" t="str">
        <f t="shared" si="507"/>
        <v>colocation</v>
      </c>
      <c r="D742" t="str">
        <f t="shared" si="508"/>
        <v>coloc ou foyer familial</v>
      </c>
      <c r="E742" t="str">
        <f t="shared" si="509"/>
        <v>tout à fait</v>
      </c>
      <c r="F742" t="str">
        <f t="shared" si="510"/>
        <v>aucune</v>
      </c>
      <c r="G742" t="str">
        <f t="shared" si="511"/>
        <v>non</v>
      </c>
      <c r="H742" t="str">
        <f t="shared" si="512"/>
        <v>non</v>
      </c>
      <c r="I742" t="s">
        <v>423</v>
      </c>
      <c r="J742" t="str">
        <f t="shared" si="513"/>
        <v>parfois</v>
      </c>
      <c r="K742" t="str">
        <f t="shared" si="514"/>
        <v>parfois</v>
      </c>
      <c r="L742" t="str">
        <f t="shared" si="515"/>
        <v>plutôt oui</v>
      </c>
      <c r="M742" t="str">
        <f t="shared" si="516"/>
        <v>0-1h</v>
      </c>
      <c r="N742" t="str">
        <f t="shared" si="517"/>
        <v>0-1h</v>
      </c>
      <c r="O742" t="str">
        <f t="shared" si="518"/>
        <v>souvent</v>
      </c>
      <c r="P742" t="str">
        <f t="shared" si="519"/>
        <v>parfois</v>
      </c>
      <c r="Q742" t="str">
        <f t="shared" si="520"/>
        <v>souvent</v>
      </c>
      <c r="R742" t="s">
        <v>425</v>
      </c>
      <c r="S742" t="s">
        <v>425</v>
      </c>
      <c r="T742" t="s">
        <v>425</v>
      </c>
      <c r="U742" t="s">
        <v>427</v>
      </c>
      <c r="V742" t="s">
        <v>440</v>
      </c>
      <c r="W742" t="s">
        <v>440</v>
      </c>
      <c r="X742" t="s">
        <v>424</v>
      </c>
      <c r="Y742" t="s">
        <v>424</v>
      </c>
      <c r="Z742" t="s">
        <v>425</v>
      </c>
      <c r="AA742" t="s">
        <v>425</v>
      </c>
      <c r="AB742" t="s">
        <v>425</v>
      </c>
      <c r="AC742" t="s">
        <v>425</v>
      </c>
      <c r="AD742" t="str">
        <f t="shared" si="521"/>
        <v>1 semaine avant</v>
      </c>
      <c r="AE742" t="str">
        <f t="shared" si="522"/>
        <v>très</v>
      </c>
      <c r="AF742" t="str">
        <f t="shared" si="523"/>
        <v>plutôt bonnes</v>
      </c>
      <c r="AG742" t="str">
        <f t="shared" si="524"/>
        <v>parfois</v>
      </c>
      <c r="AH742" t="str">
        <f t="shared" si="525"/>
        <v>très souvent</v>
      </c>
      <c r="AI742" t="str">
        <f t="shared" si="526"/>
        <v>jamais</v>
      </c>
      <c r="AJ742" t="str">
        <f t="shared" si="527"/>
        <v>jamais</v>
      </c>
      <c r="AK742" t="str">
        <f t="shared" si="528"/>
        <v>non</v>
      </c>
      <c r="AL742" t="str">
        <f t="shared" si="529"/>
        <v>pas d'asso</v>
      </c>
      <c r="AM742" t="str">
        <f t="shared" si="530"/>
        <v>pas d'asso</v>
      </c>
      <c r="AN742" t="str">
        <f t="shared" si="531"/>
        <v>6-10h</v>
      </c>
      <c r="AO742" t="str">
        <f t="shared" si="532"/>
        <v>rarement</v>
      </c>
      <c r="AP742" t="str">
        <f t="shared" si="533"/>
        <v>plutôt oui</v>
      </c>
      <c r="AQ742" t="str">
        <f t="shared" si="534"/>
        <v>plusieurs fois/semaine</v>
      </c>
      <c r="AR742" t="str">
        <f t="shared" si="535"/>
        <v>très souvent</v>
      </c>
      <c r="AS742" t="str">
        <f t="shared" si="536"/>
        <v>2-4h</v>
      </c>
      <c r="AT742" t="str">
        <f t="shared" si="537"/>
        <v>plutôt satisfaisante</v>
      </c>
      <c r="AU742" t="str">
        <f t="shared" si="538"/>
        <v>plutôt oui</v>
      </c>
      <c r="AV742" t="str">
        <f t="shared" si="539"/>
        <v>tout à fait</v>
      </c>
      <c r="AW742" t="str">
        <f t="shared" si="540"/>
        <v>tout à fait</v>
      </c>
      <c r="AX742" t="str">
        <f t="shared" si="541"/>
        <v>plutôt oui</v>
      </c>
      <c r="AY742" t="str">
        <f t="shared" si="542"/>
        <v>tout à fait</v>
      </c>
      <c r="AZ742" t="str">
        <f t="shared" si="543"/>
        <v>4A</v>
      </c>
      <c r="BA742" t="str">
        <f t="shared" si="544"/>
        <v>apprentissage</v>
      </c>
      <c r="BB742" t="str">
        <f t="shared" si="545"/>
        <v>classique</v>
      </c>
      <c r="BC742" t="str">
        <f t="shared" si="546"/>
        <v>non</v>
      </c>
      <c r="BD742" t="str">
        <f t="shared" si="547"/>
        <v>3A</v>
      </c>
      <c r="BE742" t="str">
        <f t="shared" si="548"/>
        <v>Fr</v>
      </c>
      <c r="BF742" t="str">
        <f t="shared" si="549"/>
        <v>pas de classement</v>
      </c>
      <c r="BG742" t="str">
        <f t="shared" si="550"/>
        <v>25-50%</v>
      </c>
      <c r="BH742" t="s">
        <v>423</v>
      </c>
      <c r="BI742" t="str">
        <f t="shared" si="551"/>
        <v>aucun</v>
      </c>
      <c r="BJ742" t="s">
        <v>423</v>
      </c>
      <c r="BK742" t="s">
        <v>431</v>
      </c>
      <c r="BL742" t="s">
        <v>423</v>
      </c>
      <c r="BM742" t="s">
        <v>423</v>
      </c>
      <c r="BN742" t="s">
        <v>423</v>
      </c>
      <c r="BO742" t="s">
        <v>431</v>
      </c>
      <c r="BP742" t="s">
        <v>423</v>
      </c>
      <c r="BR742" t="s">
        <v>432</v>
      </c>
      <c r="BS742" t="s">
        <v>432</v>
      </c>
      <c r="BT742" t="s">
        <v>432</v>
      </c>
      <c r="BU742" t="s">
        <v>432</v>
      </c>
      <c r="BV742" t="s">
        <v>431</v>
      </c>
      <c r="BW742" t="s">
        <v>423</v>
      </c>
      <c r="BX742" t="s">
        <v>423</v>
      </c>
      <c r="BY742" t="s">
        <v>423</v>
      </c>
      <c r="BZ742" t="s">
        <v>423</v>
      </c>
      <c r="CA742" t="s">
        <v>432</v>
      </c>
      <c r="CB742" t="s">
        <v>432</v>
      </c>
      <c r="CC742" t="s">
        <v>432</v>
      </c>
      <c r="CD742" t="s">
        <v>432</v>
      </c>
      <c r="CE742" t="s">
        <v>423</v>
      </c>
      <c r="CF742" t="s">
        <v>432</v>
      </c>
      <c r="CG742" t="s">
        <v>432</v>
      </c>
      <c r="CH742" t="s">
        <v>432</v>
      </c>
      <c r="CI742" t="s">
        <v>432</v>
      </c>
      <c r="CJ742" t="s">
        <v>432</v>
      </c>
      <c r="CK742" t="s">
        <v>432</v>
      </c>
      <c r="CL742" t="s">
        <v>432</v>
      </c>
      <c r="CM742" t="s">
        <v>432</v>
      </c>
      <c r="CN742" t="s">
        <v>423</v>
      </c>
      <c r="CO742" t="s">
        <v>432</v>
      </c>
      <c r="CP742" t="s">
        <v>432</v>
      </c>
      <c r="CQ742" t="s">
        <v>432</v>
      </c>
      <c r="CR742" t="s">
        <v>432</v>
      </c>
      <c r="CT742" t="s">
        <v>432</v>
      </c>
      <c r="CU742" t="s">
        <v>423</v>
      </c>
      <c r="CV742" t="s">
        <v>423</v>
      </c>
      <c r="CW742" t="s">
        <v>423</v>
      </c>
      <c r="CX742" t="s">
        <v>431</v>
      </c>
      <c r="CY742" t="s">
        <v>423</v>
      </c>
      <c r="CZ742" t="s">
        <v>423</v>
      </c>
      <c r="DA742" t="s">
        <v>423</v>
      </c>
      <c r="DB742" t="s">
        <v>431</v>
      </c>
      <c r="DC742" t="s">
        <v>423</v>
      </c>
      <c r="DD742" t="s">
        <v>423</v>
      </c>
      <c r="DE742" t="s">
        <v>431</v>
      </c>
      <c r="DF742" t="s">
        <v>423</v>
      </c>
      <c r="DG742" t="s">
        <v>423</v>
      </c>
      <c r="DH742" t="s">
        <v>423</v>
      </c>
      <c r="DI742" t="s">
        <v>423</v>
      </c>
      <c r="DJ742" t="s">
        <v>423</v>
      </c>
      <c r="DK742" t="s">
        <v>431</v>
      </c>
      <c r="DL742" t="s">
        <v>423</v>
      </c>
      <c r="DM742" t="s">
        <v>423</v>
      </c>
      <c r="DN742" t="s">
        <v>423</v>
      </c>
      <c r="DO742" t="s">
        <v>423</v>
      </c>
      <c r="DP742" t="s">
        <v>423</v>
      </c>
      <c r="DQ742" t="s">
        <v>423</v>
      </c>
      <c r="DR742" t="s">
        <v>431</v>
      </c>
      <c r="DS742" t="s">
        <v>423</v>
      </c>
      <c r="DT742" t="s">
        <v>423</v>
      </c>
      <c r="DU742" t="s">
        <v>431</v>
      </c>
      <c r="DV742" t="s">
        <v>423</v>
      </c>
      <c r="DW742" t="s">
        <v>423</v>
      </c>
      <c r="DX742" t="s">
        <v>423</v>
      </c>
      <c r="DY742" t="s">
        <v>423</v>
      </c>
      <c r="DZ742" t="s">
        <v>431</v>
      </c>
      <c r="EA742" t="s">
        <v>423</v>
      </c>
      <c r="EB742" t="s">
        <v>423</v>
      </c>
      <c r="EC742" t="s">
        <v>431</v>
      </c>
      <c r="ED742" t="s">
        <v>423</v>
      </c>
      <c r="EE742" t="s">
        <v>423</v>
      </c>
      <c r="EF742" t="s">
        <v>437</v>
      </c>
      <c r="EG742" t="s">
        <v>438</v>
      </c>
      <c r="EH742" t="s">
        <v>434</v>
      </c>
      <c r="EI742" t="s">
        <v>436</v>
      </c>
      <c r="EJ742" t="s">
        <v>435</v>
      </c>
      <c r="EK742" t="s">
        <v>433</v>
      </c>
      <c r="EL742" t="s">
        <v>425</v>
      </c>
      <c r="EM742" t="s">
        <v>425</v>
      </c>
      <c r="EN742" t="s">
        <v>425</v>
      </c>
      <c r="EO742" t="s">
        <v>427</v>
      </c>
      <c r="EP742" t="s">
        <v>440</v>
      </c>
      <c r="EQ742" t="s">
        <v>440</v>
      </c>
      <c r="ER742" t="s">
        <v>424</v>
      </c>
      <c r="ES742" t="s">
        <v>424</v>
      </c>
      <c r="ET742" t="s">
        <v>425</v>
      </c>
      <c r="EU742" t="s">
        <v>425</v>
      </c>
      <c r="EV742" t="s">
        <v>425</v>
      </c>
      <c r="EW742" t="s">
        <v>425</v>
      </c>
      <c r="EX742" t="s">
        <v>423</v>
      </c>
      <c r="EY742" t="s">
        <v>423</v>
      </c>
      <c r="EZ742" t="s">
        <v>423</v>
      </c>
      <c r="FA742" t="s">
        <v>431</v>
      </c>
      <c r="FB742" t="s">
        <v>423</v>
      </c>
      <c r="FC742" t="s">
        <v>423</v>
      </c>
      <c r="FD742" t="s">
        <v>431</v>
      </c>
      <c r="FE742" t="s">
        <v>423</v>
      </c>
      <c r="FF742" t="s">
        <v>423</v>
      </c>
      <c r="FG742" t="s">
        <v>423</v>
      </c>
      <c r="FH742" t="s">
        <v>423</v>
      </c>
      <c r="FI742" t="s">
        <v>431</v>
      </c>
      <c r="FJ742" t="s">
        <v>423</v>
      </c>
      <c r="FK742" t="s">
        <v>423</v>
      </c>
      <c r="FL742" t="s">
        <v>423</v>
      </c>
      <c r="FM742" t="s">
        <v>423</v>
      </c>
      <c r="FN742" t="s">
        <v>431</v>
      </c>
      <c r="FO742" t="s">
        <v>423</v>
      </c>
      <c r="FP742" t="s">
        <v>431</v>
      </c>
      <c r="FQ742" t="s">
        <v>423</v>
      </c>
      <c r="FR742" t="s">
        <v>423</v>
      </c>
      <c r="FS742" t="s">
        <v>423</v>
      </c>
      <c r="FT742" t="s">
        <v>423</v>
      </c>
      <c r="FU742" t="s">
        <v>423</v>
      </c>
      <c r="FV742" t="s">
        <v>423</v>
      </c>
      <c r="FW742" t="s">
        <v>431</v>
      </c>
      <c r="FX742" t="s">
        <v>423</v>
      </c>
      <c r="FZ742" t="s">
        <v>423</v>
      </c>
      <c r="GB742" t="s">
        <v>423</v>
      </c>
      <c r="GD742" t="s">
        <v>431</v>
      </c>
      <c r="GF742" t="s">
        <v>423</v>
      </c>
      <c r="GG742" t="s">
        <v>432</v>
      </c>
      <c r="GH742" t="s">
        <v>432</v>
      </c>
      <c r="GI742" t="s">
        <v>432</v>
      </c>
      <c r="GJ742" t="s">
        <v>432</v>
      </c>
      <c r="GK742" t="s">
        <v>432</v>
      </c>
      <c r="GL742" t="s">
        <v>432</v>
      </c>
      <c r="GM742" t="s">
        <v>432</v>
      </c>
      <c r="GN742" t="s">
        <v>432</v>
      </c>
      <c r="GO742" t="s">
        <v>432</v>
      </c>
      <c r="GP742" t="s">
        <v>432</v>
      </c>
      <c r="GQ742" t="s">
        <v>432</v>
      </c>
      <c r="GR742" t="s">
        <v>432</v>
      </c>
      <c r="GS742" t="s">
        <v>432</v>
      </c>
      <c r="GT742" t="s">
        <v>432</v>
      </c>
      <c r="GU742" t="s">
        <v>423</v>
      </c>
      <c r="GV742" t="s">
        <v>431</v>
      </c>
      <c r="GW742" t="s">
        <v>423</v>
      </c>
      <c r="GX742" t="s">
        <v>423</v>
      </c>
      <c r="GY742" t="s">
        <v>423</v>
      </c>
      <c r="GZ742" t="s">
        <v>423</v>
      </c>
      <c r="HA742" t="s">
        <v>423</v>
      </c>
      <c r="HB742" t="s">
        <v>431</v>
      </c>
      <c r="HC742" t="s">
        <v>423</v>
      </c>
      <c r="HD742" t="s">
        <v>423</v>
      </c>
      <c r="HE742" t="s">
        <v>431</v>
      </c>
      <c r="HF742" t="s">
        <v>423</v>
      </c>
      <c r="HG742" t="s">
        <v>423</v>
      </c>
      <c r="HH742" t="s">
        <v>423</v>
      </c>
      <c r="HI742" t="s">
        <v>431</v>
      </c>
      <c r="HJ742" t="s">
        <v>423</v>
      </c>
      <c r="HK742" t="s">
        <v>423</v>
      </c>
      <c r="HL742" t="s">
        <v>423</v>
      </c>
      <c r="HM742" t="s">
        <v>423</v>
      </c>
      <c r="HN742" t="s">
        <v>431</v>
      </c>
      <c r="HP742" t="s">
        <v>423</v>
      </c>
      <c r="HR742" t="s">
        <v>423</v>
      </c>
      <c r="HT742" t="s">
        <v>423</v>
      </c>
      <c r="HV742" t="s">
        <v>423</v>
      </c>
      <c r="HW742" t="s">
        <v>423</v>
      </c>
      <c r="HX742" t="s">
        <v>431</v>
      </c>
      <c r="HY742" t="s">
        <v>423</v>
      </c>
      <c r="HZ742" t="s">
        <v>423</v>
      </c>
      <c r="IA742" t="s">
        <v>423</v>
      </c>
      <c r="IB742" t="s">
        <v>423</v>
      </c>
      <c r="IC742" t="s">
        <v>431</v>
      </c>
      <c r="ID742" t="s">
        <v>423</v>
      </c>
      <c r="IE742" t="s">
        <v>423</v>
      </c>
      <c r="IF742" t="s">
        <v>423</v>
      </c>
      <c r="IG742" t="s">
        <v>431</v>
      </c>
      <c r="IH742" t="s">
        <v>423</v>
      </c>
      <c r="II742" t="s">
        <v>423</v>
      </c>
      <c r="IJ742" t="s">
        <v>431</v>
      </c>
      <c r="IK742" t="s">
        <v>423</v>
      </c>
      <c r="IL742" t="s">
        <v>423</v>
      </c>
      <c r="IM742" t="s">
        <v>423</v>
      </c>
      <c r="IN742" t="s">
        <v>431</v>
      </c>
      <c r="IO742" t="s">
        <v>423</v>
      </c>
      <c r="IP742" t="s">
        <v>423</v>
      </c>
      <c r="IQ742" t="s">
        <v>423</v>
      </c>
      <c r="IR742" t="s">
        <v>423</v>
      </c>
      <c r="IS742" t="s">
        <v>431</v>
      </c>
      <c r="IT742" t="s">
        <v>423</v>
      </c>
      <c r="IU742" t="s">
        <v>423</v>
      </c>
      <c r="IV742" t="s">
        <v>431</v>
      </c>
      <c r="IX742" t="s">
        <v>423</v>
      </c>
      <c r="IZ742" t="s">
        <v>423</v>
      </c>
      <c r="JB742" t="s">
        <v>423</v>
      </c>
      <c r="JD742" t="s">
        <v>2692</v>
      </c>
      <c r="JE742" t="s">
        <v>2693</v>
      </c>
      <c r="JI742" t="s">
        <v>423</v>
      </c>
      <c r="JJ742" t="s">
        <v>423</v>
      </c>
      <c r="JK742" t="s">
        <v>423</v>
      </c>
      <c r="JL742" t="s">
        <v>431</v>
      </c>
      <c r="JM742" t="s">
        <v>423</v>
      </c>
      <c r="JN742" t="s">
        <v>423</v>
      </c>
      <c r="JO742" t="s">
        <v>423</v>
      </c>
      <c r="JP742" t="s">
        <v>423</v>
      </c>
      <c r="JQ742" t="s">
        <v>423</v>
      </c>
      <c r="JR742" t="s">
        <v>423</v>
      </c>
      <c r="JS742" t="s">
        <v>423</v>
      </c>
      <c r="JT742" t="s">
        <v>423</v>
      </c>
      <c r="JU742" t="s">
        <v>423</v>
      </c>
      <c r="JV742" t="s">
        <v>423</v>
      </c>
      <c r="JW742" t="s">
        <v>423</v>
      </c>
      <c r="JX742" t="s">
        <v>423</v>
      </c>
      <c r="JY742" t="s">
        <v>423</v>
      </c>
      <c r="JZ742" t="s">
        <v>423</v>
      </c>
      <c r="KA742" t="s">
        <v>431</v>
      </c>
      <c r="KB742" t="s">
        <v>423</v>
      </c>
      <c r="KC742" t="s">
        <v>423</v>
      </c>
      <c r="KD742" t="s">
        <v>423</v>
      </c>
      <c r="KE742" t="s">
        <v>423</v>
      </c>
      <c r="KF742" t="s">
        <v>423</v>
      </c>
      <c r="KG742" t="s">
        <v>423</v>
      </c>
      <c r="KH742" t="s">
        <v>423</v>
      </c>
      <c r="KI742" t="s">
        <v>423</v>
      </c>
      <c r="KJ742" t="s">
        <v>423</v>
      </c>
      <c r="KK742" t="s">
        <v>423</v>
      </c>
      <c r="KL742" t="s">
        <v>423</v>
      </c>
      <c r="KM742" t="s">
        <v>423</v>
      </c>
      <c r="KN742" t="s">
        <v>423</v>
      </c>
      <c r="KO742" t="s">
        <v>423</v>
      </c>
      <c r="KP742" t="s">
        <v>423</v>
      </c>
      <c r="KQ742" t="s">
        <v>431</v>
      </c>
      <c r="KR742" t="s">
        <v>423</v>
      </c>
      <c r="KS742" t="s">
        <v>423</v>
      </c>
      <c r="KT742" t="s">
        <v>423</v>
      </c>
      <c r="KU742" t="s">
        <v>423</v>
      </c>
      <c r="KV742" t="s">
        <v>423</v>
      </c>
      <c r="KW742" t="s">
        <v>431</v>
      </c>
      <c r="KY742" t="s">
        <v>423</v>
      </c>
      <c r="KZ742" t="s">
        <v>423</v>
      </c>
      <c r="LA742" t="s">
        <v>423</v>
      </c>
      <c r="LB742" t="s">
        <v>431</v>
      </c>
      <c r="LC742" t="s">
        <v>423</v>
      </c>
      <c r="LD742" t="s">
        <v>423</v>
      </c>
      <c r="LE742" t="s">
        <v>423</v>
      </c>
      <c r="LF742" t="s">
        <v>423</v>
      </c>
      <c r="LG742" t="s">
        <v>431</v>
      </c>
      <c r="LH742" t="s">
        <v>423</v>
      </c>
      <c r="LI742" t="s">
        <v>423</v>
      </c>
      <c r="LK742" t="s">
        <v>431</v>
      </c>
      <c r="LL742" t="s">
        <v>423</v>
      </c>
      <c r="LM742" t="s">
        <v>423</v>
      </c>
      <c r="LN742" t="s">
        <v>423</v>
      </c>
      <c r="LO742" t="s">
        <v>796</v>
      </c>
      <c r="LP742" t="s">
        <v>432</v>
      </c>
      <c r="LQ742" t="s">
        <v>432</v>
      </c>
      <c r="LR742" t="s">
        <v>432</v>
      </c>
      <c r="LS742" t="s">
        <v>432</v>
      </c>
      <c r="LT742" t="s">
        <v>432</v>
      </c>
      <c r="LU742" t="s">
        <v>432</v>
      </c>
      <c r="LV742" t="s">
        <v>432</v>
      </c>
      <c r="LW742" t="s">
        <v>432</v>
      </c>
      <c r="LX742" t="s">
        <v>432</v>
      </c>
      <c r="LY742" t="s">
        <v>432</v>
      </c>
      <c r="LZ742" t="s">
        <v>432</v>
      </c>
      <c r="MA742" t="s">
        <v>432</v>
      </c>
      <c r="MB742" t="s">
        <v>423</v>
      </c>
      <c r="MC742" t="s">
        <v>423</v>
      </c>
      <c r="MD742" t="s">
        <v>431</v>
      </c>
      <c r="ME742" t="s">
        <v>423</v>
      </c>
      <c r="MF742" t="s">
        <v>423</v>
      </c>
      <c r="MG742" t="s">
        <v>423</v>
      </c>
      <c r="MH742" t="s">
        <v>423</v>
      </c>
      <c r="MI742" t="s">
        <v>423</v>
      </c>
      <c r="MJ742" t="s">
        <v>423</v>
      </c>
      <c r="MK742" t="s">
        <v>423</v>
      </c>
      <c r="ML742" t="s">
        <v>431</v>
      </c>
      <c r="MN742">
        <v>1708.35</v>
      </c>
      <c r="MO742">
        <v>59.15</v>
      </c>
      <c r="NE742">
        <v>136.13999999999999</v>
      </c>
      <c r="NT742">
        <v>115.08</v>
      </c>
      <c r="OJ742">
        <v>1327.29</v>
      </c>
      <c r="OT742">
        <v>70.69</v>
      </c>
    </row>
    <row r="743" spans="1:410" ht="12.75" customHeight="1" x14ac:dyDescent="0.2">
      <c r="A743">
        <v>904</v>
      </c>
      <c r="B743" t="str">
        <f t="shared" si="506"/>
        <v>15-30min</v>
      </c>
      <c r="C743" t="str">
        <f t="shared" si="507"/>
        <v>seul</v>
      </c>
      <c r="D743" t="str">
        <f t="shared" si="508"/>
        <v>+ 30m2</v>
      </c>
      <c r="E743" t="str">
        <f t="shared" si="509"/>
        <v>tout à fait</v>
      </c>
      <c r="F743" t="str">
        <f t="shared" si="510"/>
        <v>oui +15h</v>
      </c>
      <c r="G743" t="str">
        <f t="shared" si="511"/>
        <v>non</v>
      </c>
      <c r="H743" t="str">
        <f t="shared" si="512"/>
        <v>non</v>
      </c>
      <c r="I743" t="s">
        <v>423</v>
      </c>
      <c r="J743" t="str">
        <f t="shared" si="513"/>
        <v>souvent</v>
      </c>
      <c r="K743" t="str">
        <f t="shared" si="514"/>
        <v>parfois</v>
      </c>
      <c r="L743" t="str">
        <f t="shared" si="515"/>
        <v>plutôt oui</v>
      </c>
      <c r="M743" t="str">
        <f t="shared" si="516"/>
        <v>0-1h</v>
      </c>
      <c r="N743" t="str">
        <f t="shared" si="517"/>
        <v>1-2h</v>
      </c>
      <c r="O743" t="str">
        <f t="shared" si="518"/>
        <v>souvent</v>
      </c>
      <c r="P743" t="str">
        <f t="shared" si="519"/>
        <v>parfois</v>
      </c>
      <c r="Q743" t="str">
        <f t="shared" si="520"/>
        <v>parfois</v>
      </c>
      <c r="R743" t="s">
        <v>425</v>
      </c>
      <c r="S743" t="s">
        <v>425</v>
      </c>
      <c r="T743" t="s">
        <v>425</v>
      </c>
      <c r="U743" t="s">
        <v>427</v>
      </c>
      <c r="V743" t="s">
        <v>428</v>
      </c>
      <c r="W743" t="s">
        <v>440</v>
      </c>
      <c r="X743" t="s">
        <v>430</v>
      </c>
      <c r="Y743" t="s">
        <v>424</v>
      </c>
      <c r="Z743" t="s">
        <v>425</v>
      </c>
      <c r="AA743" t="s">
        <v>430</v>
      </c>
      <c r="AB743" t="s">
        <v>424</v>
      </c>
      <c r="AC743" t="s">
        <v>425</v>
      </c>
      <c r="AD743" t="str">
        <f t="shared" si="521"/>
        <v>1 semaine avant</v>
      </c>
      <c r="AE743" t="str">
        <f t="shared" si="522"/>
        <v xml:space="preserve">moyennement </v>
      </c>
      <c r="AF743" t="str">
        <f t="shared" si="523"/>
        <v>moyennes</v>
      </c>
      <c r="AG743" t="str">
        <f t="shared" si="524"/>
        <v>régulièrement</v>
      </c>
      <c r="AH743" t="str">
        <f t="shared" si="525"/>
        <v>très souvent</v>
      </c>
      <c r="AI743" t="str">
        <f t="shared" si="526"/>
        <v>jamais</v>
      </c>
      <c r="AJ743" t="str">
        <f t="shared" si="527"/>
        <v>jamais</v>
      </c>
      <c r="AK743" t="str">
        <f t="shared" si="528"/>
        <v>1-5h</v>
      </c>
      <c r="AL743" t="str">
        <f t="shared" si="529"/>
        <v>plutôt oui</v>
      </c>
      <c r="AM743" t="str">
        <f t="shared" si="530"/>
        <v>plutôt non</v>
      </c>
      <c r="AN743" t="str">
        <f t="shared" si="531"/>
        <v>+10h</v>
      </c>
      <c r="AO743" t="str">
        <f t="shared" si="532"/>
        <v>rarement</v>
      </c>
      <c r="AP743" t="str">
        <f t="shared" si="533"/>
        <v>plutôt oui</v>
      </c>
      <c r="AQ743" t="str">
        <f t="shared" si="534"/>
        <v>plusieurs fois/semaine</v>
      </c>
      <c r="AR743" t="str">
        <f t="shared" si="535"/>
        <v>régulièrement</v>
      </c>
      <c r="AS743" t="str">
        <f t="shared" si="536"/>
        <v>4-6h</v>
      </c>
      <c r="AT743" t="str">
        <f t="shared" si="537"/>
        <v>plutôt satisfaisante</v>
      </c>
      <c r="AU743" t="str">
        <f t="shared" si="538"/>
        <v>tout à fait</v>
      </c>
      <c r="AV743" t="str">
        <f t="shared" si="539"/>
        <v>plutôt oui</v>
      </c>
      <c r="AW743" t="str">
        <f t="shared" si="540"/>
        <v>plutôt oui</v>
      </c>
      <c r="AX743" t="str">
        <f t="shared" si="541"/>
        <v>plutôt oui</v>
      </c>
      <c r="AY743" t="str">
        <f t="shared" si="542"/>
        <v>plutôt oui</v>
      </c>
      <c r="AZ743" t="str">
        <f t="shared" si="543"/>
        <v>3A</v>
      </c>
      <c r="BA743" t="str">
        <f t="shared" si="544"/>
        <v>apprentissage</v>
      </c>
      <c r="BB743" t="str">
        <f t="shared" si="545"/>
        <v>classique</v>
      </c>
      <c r="BC743" t="str">
        <f t="shared" si="546"/>
        <v>non</v>
      </c>
      <c r="BD743" t="str">
        <f t="shared" si="547"/>
        <v>3A</v>
      </c>
      <c r="BE743" t="str">
        <f t="shared" si="548"/>
        <v>Fr</v>
      </c>
      <c r="BF743" t="str">
        <f t="shared" si="549"/>
        <v>pas de classement</v>
      </c>
      <c r="BG743" t="str">
        <f t="shared" si="550"/>
        <v>jsp</v>
      </c>
      <c r="BH743" t="s">
        <v>423</v>
      </c>
      <c r="BI743" t="str">
        <f t="shared" si="551"/>
        <v>1 par semestre</v>
      </c>
      <c r="BJ743" t="s">
        <v>423</v>
      </c>
      <c r="BK743" t="s">
        <v>423</v>
      </c>
      <c r="BL743" t="s">
        <v>431</v>
      </c>
      <c r="BM743" t="s">
        <v>423</v>
      </c>
      <c r="BN743" t="s">
        <v>431</v>
      </c>
      <c r="BO743" t="s">
        <v>423</v>
      </c>
      <c r="BP743" t="s">
        <v>423</v>
      </c>
      <c r="BR743" t="s">
        <v>423</v>
      </c>
      <c r="BS743" t="s">
        <v>423</v>
      </c>
      <c r="BT743" t="s">
        <v>423</v>
      </c>
      <c r="BU743" t="s">
        <v>431</v>
      </c>
      <c r="BV743" t="s">
        <v>431</v>
      </c>
      <c r="BW743" t="s">
        <v>423</v>
      </c>
      <c r="BX743" t="s">
        <v>423</v>
      </c>
      <c r="BY743" t="s">
        <v>423</v>
      </c>
      <c r="BZ743" t="s">
        <v>431</v>
      </c>
      <c r="CA743" t="s">
        <v>423</v>
      </c>
      <c r="CB743" t="s">
        <v>423</v>
      </c>
      <c r="CC743" t="s">
        <v>423</v>
      </c>
      <c r="CD743" t="s">
        <v>431</v>
      </c>
      <c r="CE743" t="s">
        <v>423</v>
      </c>
      <c r="CF743" t="s">
        <v>432</v>
      </c>
      <c r="CG743" t="s">
        <v>432</v>
      </c>
      <c r="CH743" t="s">
        <v>432</v>
      </c>
      <c r="CI743" t="s">
        <v>432</v>
      </c>
      <c r="CJ743" t="s">
        <v>432</v>
      </c>
      <c r="CK743" t="s">
        <v>432</v>
      </c>
      <c r="CL743" t="s">
        <v>432</v>
      </c>
      <c r="CM743" t="s">
        <v>432</v>
      </c>
      <c r="CN743" t="s">
        <v>423</v>
      </c>
      <c r="CO743" t="s">
        <v>432</v>
      </c>
      <c r="CP743" t="s">
        <v>432</v>
      </c>
      <c r="CQ743" t="s">
        <v>432</v>
      </c>
      <c r="CR743" t="s">
        <v>432</v>
      </c>
      <c r="CT743" t="s">
        <v>432</v>
      </c>
      <c r="CU743" t="s">
        <v>423</v>
      </c>
      <c r="CV743" t="s">
        <v>423</v>
      </c>
      <c r="CW743" t="s">
        <v>431</v>
      </c>
      <c r="CX743" t="s">
        <v>423</v>
      </c>
      <c r="CY743" t="s">
        <v>423</v>
      </c>
      <c r="CZ743" t="s">
        <v>423</v>
      </c>
      <c r="DA743" t="s">
        <v>423</v>
      </c>
      <c r="DB743" t="s">
        <v>431</v>
      </c>
      <c r="DC743" t="s">
        <v>423</v>
      </c>
      <c r="DD743" t="s">
        <v>423</v>
      </c>
      <c r="DE743" t="s">
        <v>431</v>
      </c>
      <c r="DF743" t="s">
        <v>423</v>
      </c>
      <c r="DG743" t="s">
        <v>423</v>
      </c>
      <c r="DH743" t="s">
        <v>423</v>
      </c>
      <c r="DI743" t="s">
        <v>423</v>
      </c>
      <c r="DJ743" t="s">
        <v>423</v>
      </c>
      <c r="DK743" t="s">
        <v>431</v>
      </c>
      <c r="DL743" t="s">
        <v>423</v>
      </c>
      <c r="DM743" t="s">
        <v>423</v>
      </c>
      <c r="DN743" t="s">
        <v>423</v>
      </c>
      <c r="DO743" t="s">
        <v>423</v>
      </c>
      <c r="DP743" t="s">
        <v>423</v>
      </c>
      <c r="DQ743" t="s">
        <v>431</v>
      </c>
      <c r="DR743" t="s">
        <v>423</v>
      </c>
      <c r="DS743" t="s">
        <v>423</v>
      </c>
      <c r="DT743" t="s">
        <v>423</v>
      </c>
      <c r="DU743" t="s">
        <v>431</v>
      </c>
      <c r="DV743" t="s">
        <v>423</v>
      </c>
      <c r="DW743" t="s">
        <v>423</v>
      </c>
      <c r="DX743" t="s">
        <v>423</v>
      </c>
      <c r="DY743" t="s">
        <v>423</v>
      </c>
      <c r="DZ743" t="s">
        <v>431</v>
      </c>
      <c r="EA743" t="s">
        <v>423</v>
      </c>
      <c r="EB743" t="s">
        <v>423</v>
      </c>
      <c r="EC743" t="s">
        <v>423</v>
      </c>
      <c r="ED743" t="s">
        <v>431</v>
      </c>
      <c r="EE743" t="s">
        <v>423</v>
      </c>
      <c r="EF743" t="s">
        <v>438</v>
      </c>
      <c r="EG743" t="s">
        <v>434</v>
      </c>
      <c r="EH743" t="s">
        <v>437</v>
      </c>
      <c r="EI743" t="s">
        <v>436</v>
      </c>
      <c r="EJ743" t="s">
        <v>435</v>
      </c>
      <c r="EK743" t="s">
        <v>433</v>
      </c>
      <c r="EL743" t="s">
        <v>425</v>
      </c>
      <c r="EM743" t="s">
        <v>425</v>
      </c>
      <c r="EN743" t="s">
        <v>425</v>
      </c>
      <c r="EO743" t="s">
        <v>427</v>
      </c>
      <c r="EP743" t="s">
        <v>428</v>
      </c>
      <c r="EQ743" t="s">
        <v>440</v>
      </c>
      <c r="ER743" t="s">
        <v>430</v>
      </c>
      <c r="ES743" t="s">
        <v>424</v>
      </c>
      <c r="ET743" t="s">
        <v>425</v>
      </c>
      <c r="EU743" t="s">
        <v>430</v>
      </c>
      <c r="EV743" t="s">
        <v>424</v>
      </c>
      <c r="EW743" t="s">
        <v>425</v>
      </c>
      <c r="EX743" t="s">
        <v>423</v>
      </c>
      <c r="EY743" t="s">
        <v>423</v>
      </c>
      <c r="EZ743" t="s">
        <v>423</v>
      </c>
      <c r="FA743" t="s">
        <v>431</v>
      </c>
      <c r="FB743" t="s">
        <v>423</v>
      </c>
      <c r="FC743" t="s">
        <v>423</v>
      </c>
      <c r="FD743" t="s">
        <v>423</v>
      </c>
      <c r="FE743" t="s">
        <v>423</v>
      </c>
      <c r="FF743" t="s">
        <v>431</v>
      </c>
      <c r="FG743" t="s">
        <v>423</v>
      </c>
      <c r="FH743" t="s">
        <v>423</v>
      </c>
      <c r="FI743" t="s">
        <v>423</v>
      </c>
      <c r="FJ743" t="s">
        <v>431</v>
      </c>
      <c r="FK743" t="s">
        <v>423</v>
      </c>
      <c r="FL743" t="s">
        <v>423</v>
      </c>
      <c r="FM743" t="s">
        <v>431</v>
      </c>
      <c r="FN743" t="s">
        <v>423</v>
      </c>
      <c r="FO743" t="s">
        <v>423</v>
      </c>
      <c r="FP743" t="s">
        <v>431</v>
      </c>
      <c r="FQ743" t="s">
        <v>423</v>
      </c>
      <c r="FR743" t="s">
        <v>423</v>
      </c>
      <c r="FS743" t="s">
        <v>423</v>
      </c>
      <c r="FT743" t="s">
        <v>423</v>
      </c>
      <c r="FU743" t="s">
        <v>423</v>
      </c>
      <c r="FV743" t="s">
        <v>423</v>
      </c>
      <c r="FW743" t="s">
        <v>431</v>
      </c>
      <c r="FX743" t="s">
        <v>423</v>
      </c>
      <c r="FZ743" t="s">
        <v>423</v>
      </c>
      <c r="GB743" t="s">
        <v>423</v>
      </c>
      <c r="GD743" t="s">
        <v>431</v>
      </c>
      <c r="GF743" t="s">
        <v>431</v>
      </c>
      <c r="GG743" t="s">
        <v>423</v>
      </c>
      <c r="GH743" t="s">
        <v>423</v>
      </c>
      <c r="GI743" t="s">
        <v>423</v>
      </c>
      <c r="GJ743" t="s">
        <v>423</v>
      </c>
      <c r="GK743" t="s">
        <v>431</v>
      </c>
      <c r="GL743" t="s">
        <v>423</v>
      </c>
      <c r="GM743" t="s">
        <v>423</v>
      </c>
      <c r="GN743" t="s">
        <v>431</v>
      </c>
      <c r="GO743" t="s">
        <v>423</v>
      </c>
      <c r="GP743" t="s">
        <v>423</v>
      </c>
      <c r="GQ743" t="s">
        <v>423</v>
      </c>
      <c r="GR743" t="s">
        <v>423</v>
      </c>
      <c r="GS743" t="s">
        <v>431</v>
      </c>
      <c r="GT743" t="s">
        <v>423</v>
      </c>
      <c r="GU743" t="s">
        <v>431</v>
      </c>
      <c r="GV743" t="s">
        <v>423</v>
      </c>
      <c r="GW743" t="s">
        <v>423</v>
      </c>
      <c r="GX743" t="s">
        <v>423</v>
      </c>
      <c r="GY743" t="s">
        <v>423</v>
      </c>
      <c r="GZ743" t="s">
        <v>423</v>
      </c>
      <c r="HA743" t="s">
        <v>423</v>
      </c>
      <c r="HB743" t="s">
        <v>431</v>
      </c>
      <c r="HC743" t="s">
        <v>423</v>
      </c>
      <c r="HD743" t="s">
        <v>423</v>
      </c>
      <c r="HE743" t="s">
        <v>431</v>
      </c>
      <c r="HF743" t="s">
        <v>423</v>
      </c>
      <c r="HG743" t="s">
        <v>423</v>
      </c>
      <c r="HH743" t="s">
        <v>423</v>
      </c>
      <c r="HI743" t="s">
        <v>431</v>
      </c>
      <c r="HJ743" t="s">
        <v>423</v>
      </c>
      <c r="HK743" t="s">
        <v>423</v>
      </c>
      <c r="HL743" t="s">
        <v>423</v>
      </c>
      <c r="HM743" t="s">
        <v>423</v>
      </c>
      <c r="HN743" t="s">
        <v>423</v>
      </c>
      <c r="HP743" t="s">
        <v>431</v>
      </c>
      <c r="HR743" t="s">
        <v>423</v>
      </c>
      <c r="HT743" t="s">
        <v>423</v>
      </c>
      <c r="HV743" t="s">
        <v>423</v>
      </c>
      <c r="HW743" t="s">
        <v>423</v>
      </c>
      <c r="HX743" t="s">
        <v>423</v>
      </c>
      <c r="HY743" t="s">
        <v>431</v>
      </c>
      <c r="HZ743" t="s">
        <v>423</v>
      </c>
      <c r="IA743" t="s">
        <v>423</v>
      </c>
      <c r="IB743" t="s">
        <v>423</v>
      </c>
      <c r="IC743" t="s">
        <v>431</v>
      </c>
      <c r="ID743" t="s">
        <v>423</v>
      </c>
      <c r="IE743" t="s">
        <v>423</v>
      </c>
      <c r="IF743" t="s">
        <v>431</v>
      </c>
      <c r="IG743" t="s">
        <v>423</v>
      </c>
      <c r="IH743" t="s">
        <v>423</v>
      </c>
      <c r="II743" t="s">
        <v>423</v>
      </c>
      <c r="IJ743" t="s">
        <v>423</v>
      </c>
      <c r="IK743" t="s">
        <v>431</v>
      </c>
      <c r="IL743" t="s">
        <v>423</v>
      </c>
      <c r="IM743" t="s">
        <v>423</v>
      </c>
      <c r="IN743" t="s">
        <v>423</v>
      </c>
      <c r="IO743" t="s">
        <v>431</v>
      </c>
      <c r="IP743" t="s">
        <v>423</v>
      </c>
      <c r="IQ743" t="s">
        <v>423</v>
      </c>
      <c r="IR743" t="s">
        <v>423</v>
      </c>
      <c r="IS743" t="s">
        <v>431</v>
      </c>
      <c r="IT743" t="s">
        <v>423</v>
      </c>
      <c r="IU743" t="s">
        <v>423</v>
      </c>
      <c r="IV743" t="s">
        <v>423</v>
      </c>
      <c r="IX743" t="s">
        <v>431</v>
      </c>
      <c r="IZ743" t="s">
        <v>423</v>
      </c>
      <c r="JB743" t="s">
        <v>423</v>
      </c>
      <c r="JD743" t="s">
        <v>2694</v>
      </c>
      <c r="JI743" t="s">
        <v>423</v>
      </c>
      <c r="JJ743" t="s">
        <v>423</v>
      </c>
      <c r="JK743" t="s">
        <v>431</v>
      </c>
      <c r="JL743" t="s">
        <v>423</v>
      </c>
      <c r="JM743" t="s">
        <v>423</v>
      </c>
      <c r="JN743" t="s">
        <v>423</v>
      </c>
      <c r="JO743" t="s">
        <v>423</v>
      </c>
      <c r="JP743" t="s">
        <v>423</v>
      </c>
      <c r="JQ743" t="s">
        <v>423</v>
      </c>
      <c r="JR743" t="s">
        <v>423</v>
      </c>
      <c r="JS743" t="s">
        <v>423</v>
      </c>
      <c r="JT743" t="s">
        <v>423</v>
      </c>
      <c r="JU743" t="s">
        <v>423</v>
      </c>
      <c r="JV743" t="s">
        <v>423</v>
      </c>
      <c r="JW743" t="s">
        <v>423</v>
      </c>
      <c r="JX743" t="s">
        <v>423</v>
      </c>
      <c r="JY743" t="s">
        <v>423</v>
      </c>
      <c r="JZ743" t="s">
        <v>423</v>
      </c>
      <c r="KA743" t="s">
        <v>431</v>
      </c>
      <c r="KB743" t="s">
        <v>423</v>
      </c>
      <c r="KC743" t="s">
        <v>423</v>
      </c>
      <c r="KD743" t="s">
        <v>423</v>
      </c>
      <c r="KE743" t="s">
        <v>423</v>
      </c>
      <c r="KF743" t="s">
        <v>423</v>
      </c>
      <c r="KG743" t="s">
        <v>423</v>
      </c>
      <c r="KH743" t="s">
        <v>423</v>
      </c>
      <c r="KI743" t="s">
        <v>423</v>
      </c>
      <c r="KJ743" t="s">
        <v>423</v>
      </c>
      <c r="KK743" t="s">
        <v>423</v>
      </c>
      <c r="KL743" t="s">
        <v>423</v>
      </c>
      <c r="KM743" t="s">
        <v>423</v>
      </c>
      <c r="KN743" t="s">
        <v>423</v>
      </c>
      <c r="KO743" t="s">
        <v>423</v>
      </c>
      <c r="KP743" t="s">
        <v>423</v>
      </c>
      <c r="KQ743" t="s">
        <v>431</v>
      </c>
      <c r="KR743" t="s">
        <v>423</v>
      </c>
      <c r="KS743" t="s">
        <v>423</v>
      </c>
      <c r="KT743" t="s">
        <v>423</v>
      </c>
      <c r="KU743" t="s">
        <v>423</v>
      </c>
      <c r="KV743" t="s">
        <v>423</v>
      </c>
      <c r="KW743" t="s">
        <v>431</v>
      </c>
      <c r="KY743" t="s">
        <v>423</v>
      </c>
      <c r="KZ743" t="s">
        <v>423</v>
      </c>
      <c r="LA743" t="s">
        <v>423</v>
      </c>
      <c r="LB743" t="s">
        <v>431</v>
      </c>
      <c r="LC743" t="s">
        <v>423</v>
      </c>
      <c r="LD743" t="s">
        <v>423</v>
      </c>
      <c r="LE743" t="s">
        <v>423</v>
      </c>
      <c r="LF743" t="s">
        <v>423</v>
      </c>
      <c r="LG743" t="s">
        <v>431</v>
      </c>
      <c r="LH743" t="s">
        <v>423</v>
      </c>
      <c r="LI743" t="s">
        <v>423</v>
      </c>
      <c r="LK743" t="s">
        <v>431</v>
      </c>
      <c r="LL743" t="s">
        <v>423</v>
      </c>
      <c r="LM743" t="s">
        <v>423</v>
      </c>
      <c r="LN743" t="s">
        <v>423</v>
      </c>
      <c r="LO743" t="s">
        <v>439</v>
      </c>
      <c r="LP743" t="s">
        <v>432</v>
      </c>
      <c r="LQ743" t="s">
        <v>432</v>
      </c>
      <c r="LR743" t="s">
        <v>432</v>
      </c>
      <c r="LS743" t="s">
        <v>432</v>
      </c>
      <c r="LT743" t="s">
        <v>432</v>
      </c>
      <c r="LU743" t="s">
        <v>432</v>
      </c>
      <c r="LV743" t="s">
        <v>432</v>
      </c>
      <c r="LW743" t="s">
        <v>432</v>
      </c>
      <c r="LX743" t="s">
        <v>432</v>
      </c>
      <c r="LY743" t="s">
        <v>432</v>
      </c>
      <c r="LZ743" t="s">
        <v>432</v>
      </c>
      <c r="MA743" t="s">
        <v>432</v>
      </c>
      <c r="MB743" t="s">
        <v>423</v>
      </c>
      <c r="MC743" t="s">
        <v>423</v>
      </c>
      <c r="MD743" t="s">
        <v>423</v>
      </c>
      <c r="ME743" t="s">
        <v>423</v>
      </c>
      <c r="MF743" t="s">
        <v>423</v>
      </c>
      <c r="MG743" t="s">
        <v>431</v>
      </c>
      <c r="MH743" t="s">
        <v>423</v>
      </c>
      <c r="MI743" t="s">
        <v>423</v>
      </c>
      <c r="MJ743" t="s">
        <v>423</v>
      </c>
      <c r="MK743" t="s">
        <v>431</v>
      </c>
      <c r="ML743" t="s">
        <v>423</v>
      </c>
      <c r="MN743">
        <v>462.92</v>
      </c>
      <c r="MO743">
        <v>54.37</v>
      </c>
      <c r="NE743">
        <v>121.44</v>
      </c>
      <c r="NT743">
        <v>96.98</v>
      </c>
      <c r="OJ743">
        <v>136.33000000000001</v>
      </c>
      <c r="OT743">
        <v>53.8</v>
      </c>
    </row>
    <row r="744" spans="1:410" ht="12.75" customHeight="1" x14ac:dyDescent="0.2">
      <c r="A744">
        <v>905</v>
      </c>
      <c r="B744" t="str">
        <f t="shared" si="506"/>
        <v>+30min</v>
      </c>
      <c r="C744" t="str">
        <f t="shared" si="507"/>
        <v>foyer familial</v>
      </c>
      <c r="D744" t="str">
        <f t="shared" si="508"/>
        <v>coloc ou foyer familial</v>
      </c>
      <c r="E744" t="str">
        <f t="shared" si="509"/>
        <v>tout à fait</v>
      </c>
      <c r="F744" t="str">
        <f t="shared" si="510"/>
        <v>oui +15h</v>
      </c>
      <c r="G744" t="str">
        <f t="shared" si="511"/>
        <v>non</v>
      </c>
      <c r="H744" t="str">
        <f t="shared" si="512"/>
        <v>non</v>
      </c>
      <c r="I744" t="s">
        <v>423</v>
      </c>
      <c r="J744" t="str">
        <f t="shared" si="513"/>
        <v>souvent</v>
      </c>
      <c r="K744" t="str">
        <f t="shared" si="514"/>
        <v>jamais</v>
      </c>
      <c r="L744" t="str">
        <f t="shared" si="515"/>
        <v>pas commentaire</v>
      </c>
      <c r="M744" t="str">
        <f t="shared" si="516"/>
        <v>1-2h</v>
      </c>
      <c r="N744" t="str">
        <f t="shared" si="517"/>
        <v>6-8h</v>
      </c>
      <c r="O744" t="str">
        <f t="shared" si="518"/>
        <v>jamais</v>
      </c>
      <c r="P744" t="str">
        <f t="shared" si="519"/>
        <v>parfois</v>
      </c>
      <c r="Q744" t="str">
        <f t="shared" si="520"/>
        <v>toujours</v>
      </c>
      <c r="R744" t="s">
        <v>425</v>
      </c>
      <c r="S744" t="s">
        <v>425</v>
      </c>
      <c r="T744" t="s">
        <v>425</v>
      </c>
      <c r="U744" t="s">
        <v>428</v>
      </c>
      <c r="V744" t="s">
        <v>428</v>
      </c>
      <c r="W744" t="s">
        <v>428</v>
      </c>
      <c r="X744" t="s">
        <v>430</v>
      </c>
      <c r="Y744" t="s">
        <v>424</v>
      </c>
      <c r="Z744" t="s">
        <v>424</v>
      </c>
      <c r="AA744" t="s">
        <v>425</v>
      </c>
      <c r="AB744" t="s">
        <v>425</v>
      </c>
      <c r="AC744" t="s">
        <v>424</v>
      </c>
      <c r="AD744" t="str">
        <f t="shared" si="521"/>
        <v>1 semaine avant</v>
      </c>
      <c r="AE744" t="str">
        <f t="shared" si="522"/>
        <v>plutôt oui</v>
      </c>
      <c r="AF744" t="str">
        <f t="shared" si="523"/>
        <v>très bonnes</v>
      </c>
      <c r="AG744" t="str">
        <f t="shared" si="524"/>
        <v>parfois</v>
      </c>
      <c r="AH744" t="str">
        <f t="shared" si="525"/>
        <v>parfois</v>
      </c>
      <c r="AI744" t="str">
        <f t="shared" si="526"/>
        <v>très souvent</v>
      </c>
      <c r="AJ744" t="str">
        <f t="shared" si="527"/>
        <v>toujours</v>
      </c>
      <c r="AK744" t="str">
        <f t="shared" si="528"/>
        <v>non</v>
      </c>
      <c r="AL744" t="str">
        <f t="shared" si="529"/>
        <v>pas d'asso</v>
      </c>
      <c r="AM744" t="str">
        <f t="shared" si="530"/>
        <v>pas d'asso</v>
      </c>
      <c r="AN744" t="str">
        <f t="shared" si="531"/>
        <v>3-6h</v>
      </c>
      <c r="AO744" t="str">
        <f t="shared" si="532"/>
        <v>jamais</v>
      </c>
      <c r="AP744" t="str">
        <f t="shared" si="533"/>
        <v>pas de spectacles</v>
      </c>
      <c r="AQ744" t="str">
        <f t="shared" si="534"/>
        <v>jamais</v>
      </c>
      <c r="AR744" t="str">
        <f t="shared" si="535"/>
        <v>parfois</v>
      </c>
      <c r="AS744" t="str">
        <f t="shared" si="536"/>
        <v>1-2h</v>
      </c>
      <c r="AT744" t="str">
        <f t="shared" si="537"/>
        <v>plutôt satisfaisante</v>
      </c>
      <c r="AU744" t="str">
        <f t="shared" si="538"/>
        <v>tout à fait</v>
      </c>
      <c r="AV744" t="str">
        <f t="shared" si="539"/>
        <v>plutôt oui</v>
      </c>
      <c r="AW744" t="str">
        <f t="shared" si="540"/>
        <v>plutôt oui</v>
      </c>
      <c r="AX744" t="str">
        <f t="shared" si="541"/>
        <v>plutôt oui</v>
      </c>
      <c r="AY744" t="str">
        <f t="shared" si="542"/>
        <v>plutôt non</v>
      </c>
      <c r="AZ744" t="str">
        <f t="shared" si="543"/>
        <v>3A</v>
      </c>
      <c r="BA744" t="str">
        <f t="shared" si="544"/>
        <v>apprentissage</v>
      </c>
      <c r="BB744" t="str">
        <f t="shared" si="545"/>
        <v>classique</v>
      </c>
      <c r="BC744" t="str">
        <f t="shared" si="546"/>
        <v>non</v>
      </c>
      <c r="BD744" t="str">
        <f t="shared" si="547"/>
        <v>3A</v>
      </c>
      <c r="BE744" t="str">
        <f t="shared" si="548"/>
        <v>Fr</v>
      </c>
      <c r="BF744" t="str">
        <f t="shared" si="549"/>
        <v>pas de classement</v>
      </c>
      <c r="BG744" t="str">
        <f t="shared" si="550"/>
        <v>0-10%</v>
      </c>
      <c r="BH744" t="s">
        <v>423</v>
      </c>
      <c r="BI744" t="str">
        <f t="shared" si="551"/>
        <v>2/3 par semestre</v>
      </c>
      <c r="BJ744" t="s">
        <v>423</v>
      </c>
      <c r="BK744" t="s">
        <v>423</v>
      </c>
      <c r="BL744" t="s">
        <v>423</v>
      </c>
      <c r="BM744" t="s">
        <v>431</v>
      </c>
      <c r="BN744" t="s">
        <v>423</v>
      </c>
      <c r="BO744" t="s">
        <v>423</v>
      </c>
      <c r="BP744" t="s">
        <v>431</v>
      </c>
      <c r="BR744" t="s">
        <v>432</v>
      </c>
      <c r="BS744" t="s">
        <v>432</v>
      </c>
      <c r="BT744" t="s">
        <v>432</v>
      </c>
      <c r="BU744" t="s">
        <v>432</v>
      </c>
      <c r="BV744" t="s">
        <v>431</v>
      </c>
      <c r="BW744" t="s">
        <v>423</v>
      </c>
      <c r="BX744" t="s">
        <v>423</v>
      </c>
      <c r="BY744" t="s">
        <v>423</v>
      </c>
      <c r="BZ744" t="s">
        <v>431</v>
      </c>
      <c r="CA744" t="s">
        <v>423</v>
      </c>
      <c r="CB744" t="s">
        <v>423</v>
      </c>
      <c r="CC744" t="s">
        <v>423</v>
      </c>
      <c r="CD744" t="s">
        <v>431</v>
      </c>
      <c r="CE744" t="s">
        <v>423</v>
      </c>
      <c r="CF744" t="s">
        <v>432</v>
      </c>
      <c r="CG744" t="s">
        <v>432</v>
      </c>
      <c r="CH744" t="s">
        <v>432</v>
      </c>
      <c r="CI744" t="s">
        <v>432</v>
      </c>
      <c r="CJ744" t="s">
        <v>432</v>
      </c>
      <c r="CK744" t="s">
        <v>432</v>
      </c>
      <c r="CL744" t="s">
        <v>432</v>
      </c>
      <c r="CM744" t="s">
        <v>432</v>
      </c>
      <c r="CN744" t="s">
        <v>423</v>
      </c>
      <c r="CO744" t="s">
        <v>432</v>
      </c>
      <c r="CP744" t="s">
        <v>432</v>
      </c>
      <c r="CQ744" t="s">
        <v>432</v>
      </c>
      <c r="CR744" t="s">
        <v>432</v>
      </c>
      <c r="CT744" t="s">
        <v>432</v>
      </c>
      <c r="CU744" t="s">
        <v>423</v>
      </c>
      <c r="CV744" t="s">
        <v>423</v>
      </c>
      <c r="CW744" t="s">
        <v>431</v>
      </c>
      <c r="CX744" t="s">
        <v>423</v>
      </c>
      <c r="CY744" t="s">
        <v>423</v>
      </c>
      <c r="CZ744" t="s">
        <v>423</v>
      </c>
      <c r="DA744" t="s">
        <v>423</v>
      </c>
      <c r="DB744" t="s">
        <v>423</v>
      </c>
      <c r="DC744" t="s">
        <v>431</v>
      </c>
      <c r="DD744" t="s">
        <v>432</v>
      </c>
      <c r="DE744" t="s">
        <v>432</v>
      </c>
      <c r="DF744" t="s">
        <v>432</v>
      </c>
      <c r="DG744" t="s">
        <v>432</v>
      </c>
      <c r="DH744" t="s">
        <v>423</v>
      </c>
      <c r="DI744" t="s">
        <v>423</v>
      </c>
      <c r="DJ744" t="s">
        <v>431</v>
      </c>
      <c r="DK744" t="s">
        <v>423</v>
      </c>
      <c r="DL744" t="s">
        <v>423</v>
      </c>
      <c r="DM744" t="s">
        <v>423</v>
      </c>
      <c r="DN744" t="s">
        <v>431</v>
      </c>
      <c r="DO744" t="s">
        <v>423</v>
      </c>
      <c r="DP744" t="s">
        <v>423</v>
      </c>
      <c r="DQ744" t="s">
        <v>423</v>
      </c>
      <c r="DR744" t="s">
        <v>423</v>
      </c>
      <c r="DS744" t="s">
        <v>423</v>
      </c>
      <c r="DT744" t="s">
        <v>423</v>
      </c>
      <c r="DU744" t="s">
        <v>423</v>
      </c>
      <c r="DV744" t="s">
        <v>423</v>
      </c>
      <c r="DW744" t="s">
        <v>431</v>
      </c>
      <c r="DX744" t="s">
        <v>423</v>
      </c>
      <c r="DY744" t="s">
        <v>423</v>
      </c>
      <c r="DZ744" t="s">
        <v>431</v>
      </c>
      <c r="EA744" t="s">
        <v>423</v>
      </c>
      <c r="EB744" t="s">
        <v>431</v>
      </c>
      <c r="EC744" t="s">
        <v>423</v>
      </c>
      <c r="ED744" t="s">
        <v>423</v>
      </c>
      <c r="EE744" t="s">
        <v>423</v>
      </c>
      <c r="EF744" t="s">
        <v>437</v>
      </c>
      <c r="EG744" t="s">
        <v>434</v>
      </c>
      <c r="EH744" t="s">
        <v>438</v>
      </c>
      <c r="EI744" t="s">
        <v>435</v>
      </c>
      <c r="EJ744" t="s">
        <v>436</v>
      </c>
      <c r="EK744" t="s">
        <v>433</v>
      </c>
      <c r="EL744" t="s">
        <v>425</v>
      </c>
      <c r="EM744" t="s">
        <v>425</v>
      </c>
      <c r="EN744" t="s">
        <v>425</v>
      </c>
      <c r="EO744" t="s">
        <v>428</v>
      </c>
      <c r="EP744" t="s">
        <v>428</v>
      </c>
      <c r="EQ744" t="s">
        <v>428</v>
      </c>
      <c r="ER744" t="s">
        <v>430</v>
      </c>
      <c r="ES744" t="s">
        <v>424</v>
      </c>
      <c r="ET744" t="s">
        <v>424</v>
      </c>
      <c r="EU744" t="s">
        <v>425</v>
      </c>
      <c r="EV744" t="s">
        <v>425</v>
      </c>
      <c r="EW744" t="s">
        <v>424</v>
      </c>
      <c r="EX744" t="s">
        <v>423</v>
      </c>
      <c r="EY744" t="s">
        <v>423</v>
      </c>
      <c r="EZ744" t="s">
        <v>423</v>
      </c>
      <c r="FA744" t="s">
        <v>431</v>
      </c>
      <c r="FB744" t="s">
        <v>423</v>
      </c>
      <c r="FC744" t="s">
        <v>423</v>
      </c>
      <c r="FD744" t="s">
        <v>423</v>
      </c>
      <c r="FE744" t="s">
        <v>431</v>
      </c>
      <c r="FF744" t="s">
        <v>423</v>
      </c>
      <c r="FG744" t="s">
        <v>423</v>
      </c>
      <c r="FH744" t="s">
        <v>431</v>
      </c>
      <c r="FI744" t="s">
        <v>423</v>
      </c>
      <c r="FJ744" t="s">
        <v>423</v>
      </c>
      <c r="FK744" t="s">
        <v>423</v>
      </c>
      <c r="FL744" t="s">
        <v>423</v>
      </c>
      <c r="FM744" t="s">
        <v>423</v>
      </c>
      <c r="FN744" t="s">
        <v>431</v>
      </c>
      <c r="FO744" t="s">
        <v>423</v>
      </c>
      <c r="FP744" t="s">
        <v>423</v>
      </c>
      <c r="FQ744" t="s">
        <v>423</v>
      </c>
      <c r="FR744" t="s">
        <v>431</v>
      </c>
      <c r="FS744" t="s">
        <v>423</v>
      </c>
      <c r="FT744" t="s">
        <v>431</v>
      </c>
      <c r="FU744" t="s">
        <v>423</v>
      </c>
      <c r="FV744" t="s">
        <v>423</v>
      </c>
      <c r="FW744" t="s">
        <v>423</v>
      </c>
      <c r="FX744" t="s">
        <v>431</v>
      </c>
      <c r="FY744" t="s">
        <v>2695</v>
      </c>
      <c r="FZ744" t="s">
        <v>423</v>
      </c>
      <c r="GB744" t="s">
        <v>423</v>
      </c>
      <c r="GD744" t="s">
        <v>423</v>
      </c>
      <c r="GF744" t="s">
        <v>423</v>
      </c>
      <c r="GG744" t="s">
        <v>432</v>
      </c>
      <c r="GH744" t="s">
        <v>432</v>
      </c>
      <c r="GI744" t="s">
        <v>432</v>
      </c>
      <c r="GJ744" t="s">
        <v>432</v>
      </c>
      <c r="GK744" t="s">
        <v>432</v>
      </c>
      <c r="GL744" t="s">
        <v>432</v>
      </c>
      <c r="GM744" t="s">
        <v>432</v>
      </c>
      <c r="GN744" t="s">
        <v>432</v>
      </c>
      <c r="GO744" t="s">
        <v>432</v>
      </c>
      <c r="GP744" t="s">
        <v>432</v>
      </c>
      <c r="GQ744" t="s">
        <v>432</v>
      </c>
      <c r="GR744" t="s">
        <v>432</v>
      </c>
      <c r="GS744" t="s">
        <v>432</v>
      </c>
      <c r="GT744" t="s">
        <v>432</v>
      </c>
      <c r="GU744" t="s">
        <v>423</v>
      </c>
      <c r="GV744" t="s">
        <v>423</v>
      </c>
      <c r="GW744" t="s">
        <v>431</v>
      </c>
      <c r="GX744" t="s">
        <v>423</v>
      </c>
      <c r="GY744" t="s">
        <v>423</v>
      </c>
      <c r="GZ744" t="s">
        <v>423</v>
      </c>
      <c r="HA744" t="s">
        <v>423</v>
      </c>
      <c r="HB744" t="s">
        <v>423</v>
      </c>
      <c r="HC744" t="s">
        <v>431</v>
      </c>
      <c r="HD744" t="s">
        <v>432</v>
      </c>
      <c r="HE744" t="s">
        <v>432</v>
      </c>
      <c r="HF744" t="s">
        <v>432</v>
      </c>
      <c r="HG744" t="s">
        <v>432</v>
      </c>
      <c r="HH744" t="s">
        <v>423</v>
      </c>
      <c r="HI744" t="s">
        <v>423</v>
      </c>
      <c r="HJ744" t="s">
        <v>423</v>
      </c>
      <c r="HK744" t="s">
        <v>423</v>
      </c>
      <c r="HL744" t="s">
        <v>423</v>
      </c>
      <c r="HM744" t="s">
        <v>431</v>
      </c>
      <c r="HN744" t="s">
        <v>423</v>
      </c>
      <c r="HP744" t="s">
        <v>423</v>
      </c>
      <c r="HR744" t="s">
        <v>431</v>
      </c>
      <c r="HT744" t="s">
        <v>423</v>
      </c>
      <c r="HV744" t="s">
        <v>423</v>
      </c>
      <c r="HW744" t="s">
        <v>431</v>
      </c>
      <c r="HX744" t="s">
        <v>423</v>
      </c>
      <c r="HY744" t="s">
        <v>423</v>
      </c>
      <c r="HZ744" t="s">
        <v>423</v>
      </c>
      <c r="IA744" t="s">
        <v>423</v>
      </c>
      <c r="IB744" t="s">
        <v>423</v>
      </c>
      <c r="IC744" t="s">
        <v>431</v>
      </c>
      <c r="ID744" t="s">
        <v>423</v>
      </c>
      <c r="IE744" t="s">
        <v>423</v>
      </c>
      <c r="IF744" t="s">
        <v>431</v>
      </c>
      <c r="IG744" t="s">
        <v>423</v>
      </c>
      <c r="IH744" t="s">
        <v>423</v>
      </c>
      <c r="II744" t="s">
        <v>423</v>
      </c>
      <c r="IJ744" t="s">
        <v>423</v>
      </c>
      <c r="IK744" t="s">
        <v>431</v>
      </c>
      <c r="IL744" t="s">
        <v>423</v>
      </c>
      <c r="IM744" t="s">
        <v>423</v>
      </c>
      <c r="IN744" t="s">
        <v>423</v>
      </c>
      <c r="IO744" t="s">
        <v>431</v>
      </c>
      <c r="IP744" t="s">
        <v>423</v>
      </c>
      <c r="IQ744" t="s">
        <v>423</v>
      </c>
      <c r="IR744" t="s">
        <v>423</v>
      </c>
      <c r="IS744" t="s">
        <v>431</v>
      </c>
      <c r="IT744" t="s">
        <v>423</v>
      </c>
      <c r="IU744" t="s">
        <v>423</v>
      </c>
      <c r="IV744" t="s">
        <v>423</v>
      </c>
      <c r="IX744" t="s">
        <v>423</v>
      </c>
      <c r="IZ744" t="s">
        <v>431</v>
      </c>
      <c r="JA744" t="s">
        <v>2696</v>
      </c>
      <c r="JB744" t="s">
        <v>423</v>
      </c>
      <c r="JD744" t="s">
        <v>2697</v>
      </c>
      <c r="JE744" t="s">
        <v>2698</v>
      </c>
      <c r="JF744" t="s">
        <v>2699</v>
      </c>
      <c r="JG744" t="s">
        <v>1277</v>
      </c>
      <c r="JH744" t="s">
        <v>2700</v>
      </c>
      <c r="JI744" t="s">
        <v>423</v>
      </c>
      <c r="JJ744" t="s">
        <v>423</v>
      </c>
      <c r="JK744" t="s">
        <v>431</v>
      </c>
      <c r="JL744" t="s">
        <v>423</v>
      </c>
      <c r="JM744" t="s">
        <v>423</v>
      </c>
      <c r="JN744" t="s">
        <v>423</v>
      </c>
      <c r="JO744" t="s">
        <v>423</v>
      </c>
      <c r="JP744" t="s">
        <v>423</v>
      </c>
      <c r="JQ744" t="s">
        <v>423</v>
      </c>
      <c r="JR744" t="s">
        <v>423</v>
      </c>
      <c r="JS744" t="s">
        <v>423</v>
      </c>
      <c r="JT744" t="s">
        <v>423</v>
      </c>
      <c r="JU744" t="s">
        <v>423</v>
      </c>
      <c r="JV744" t="s">
        <v>423</v>
      </c>
      <c r="JW744" t="s">
        <v>423</v>
      </c>
      <c r="JX744" t="s">
        <v>423</v>
      </c>
      <c r="JY744" t="s">
        <v>423</v>
      </c>
      <c r="JZ744" t="s">
        <v>423</v>
      </c>
      <c r="KA744" t="s">
        <v>431</v>
      </c>
      <c r="KB744" t="s">
        <v>423</v>
      </c>
      <c r="KC744" t="s">
        <v>423</v>
      </c>
      <c r="KD744" t="s">
        <v>423</v>
      </c>
      <c r="KE744" t="s">
        <v>423</v>
      </c>
      <c r="KF744" t="s">
        <v>423</v>
      </c>
      <c r="KG744" t="s">
        <v>423</v>
      </c>
      <c r="KH744" t="s">
        <v>423</v>
      </c>
      <c r="KI744" t="s">
        <v>423</v>
      </c>
      <c r="KJ744" t="s">
        <v>423</v>
      </c>
      <c r="KK744" t="s">
        <v>423</v>
      </c>
      <c r="KL744" t="s">
        <v>423</v>
      </c>
      <c r="KM744" t="s">
        <v>423</v>
      </c>
      <c r="KN744" t="s">
        <v>423</v>
      </c>
      <c r="KO744" t="s">
        <v>423</v>
      </c>
      <c r="KP744" t="s">
        <v>423</v>
      </c>
      <c r="KQ744" t="s">
        <v>431</v>
      </c>
      <c r="KR744" t="s">
        <v>423</v>
      </c>
      <c r="KS744" t="s">
        <v>423</v>
      </c>
      <c r="KT744" t="s">
        <v>423</v>
      </c>
      <c r="KU744" t="s">
        <v>423</v>
      </c>
      <c r="KV744" t="s">
        <v>423</v>
      </c>
      <c r="KW744" t="s">
        <v>431</v>
      </c>
      <c r="KY744" t="s">
        <v>423</v>
      </c>
      <c r="KZ744" t="s">
        <v>423</v>
      </c>
      <c r="LA744" t="s">
        <v>423</v>
      </c>
      <c r="LB744" t="s">
        <v>431</v>
      </c>
      <c r="LC744" t="s">
        <v>423</v>
      </c>
      <c r="LD744" t="s">
        <v>423</v>
      </c>
      <c r="LE744" t="s">
        <v>423</v>
      </c>
      <c r="LF744" t="s">
        <v>423</v>
      </c>
      <c r="LG744" t="s">
        <v>431</v>
      </c>
      <c r="LH744" t="s">
        <v>423</v>
      </c>
      <c r="LI744" t="s">
        <v>423</v>
      </c>
      <c r="LK744" t="s">
        <v>431</v>
      </c>
      <c r="LL744" t="s">
        <v>423</v>
      </c>
      <c r="LM744" t="s">
        <v>423</v>
      </c>
      <c r="LN744" t="s">
        <v>423</v>
      </c>
      <c r="LO744" t="s">
        <v>439</v>
      </c>
      <c r="LP744" t="s">
        <v>432</v>
      </c>
      <c r="LQ744" t="s">
        <v>432</v>
      </c>
      <c r="LR744" t="s">
        <v>432</v>
      </c>
      <c r="LS744" t="s">
        <v>432</v>
      </c>
      <c r="LT744" t="s">
        <v>432</v>
      </c>
      <c r="LU744" t="s">
        <v>432</v>
      </c>
      <c r="LV744" t="s">
        <v>432</v>
      </c>
      <c r="LW744" t="s">
        <v>432</v>
      </c>
      <c r="LX744" t="s">
        <v>432</v>
      </c>
      <c r="LY744" t="s">
        <v>432</v>
      </c>
      <c r="LZ744" t="s">
        <v>432</v>
      </c>
      <c r="MA744" t="s">
        <v>432</v>
      </c>
      <c r="MB744" t="s">
        <v>431</v>
      </c>
      <c r="MC744" t="s">
        <v>423</v>
      </c>
      <c r="MD744" t="s">
        <v>423</v>
      </c>
      <c r="ME744" t="s">
        <v>423</v>
      </c>
      <c r="MF744" t="s">
        <v>423</v>
      </c>
      <c r="MG744" t="s">
        <v>423</v>
      </c>
      <c r="MH744" t="s">
        <v>423</v>
      </c>
      <c r="MI744" t="s">
        <v>423</v>
      </c>
      <c r="MJ744" t="s">
        <v>431</v>
      </c>
      <c r="MK744" t="s">
        <v>423</v>
      </c>
      <c r="ML744" t="s">
        <v>423</v>
      </c>
      <c r="MN744">
        <v>1725.56</v>
      </c>
      <c r="MO744">
        <v>319.56</v>
      </c>
      <c r="NE744">
        <v>305.10000000000002</v>
      </c>
      <c r="NT744">
        <v>240.17</v>
      </c>
      <c r="OJ744">
        <v>758.94</v>
      </c>
      <c r="OT744">
        <v>101.79</v>
      </c>
    </row>
    <row r="745" spans="1:410" ht="12.75" customHeight="1" x14ac:dyDescent="0.2">
      <c r="A745">
        <v>906</v>
      </c>
      <c r="B745" t="str">
        <f t="shared" si="506"/>
        <v>15-30min</v>
      </c>
      <c r="C745" t="str">
        <f t="shared" si="507"/>
        <v>foyer familial</v>
      </c>
      <c r="D745" t="str">
        <f t="shared" si="508"/>
        <v>coloc ou foyer familial</v>
      </c>
      <c r="E745" t="str">
        <f t="shared" si="509"/>
        <v>plutôt oui</v>
      </c>
      <c r="F745" t="str">
        <f t="shared" si="510"/>
        <v>aucune</v>
      </c>
      <c r="G745" t="str">
        <f t="shared" si="511"/>
        <v>non</v>
      </c>
      <c r="H745" t="str">
        <f t="shared" si="512"/>
        <v>non</v>
      </c>
      <c r="I745" t="s">
        <v>431</v>
      </c>
      <c r="J745" t="str">
        <f t="shared" si="513"/>
        <v>jamais</v>
      </c>
      <c r="K745" t="str">
        <f t="shared" si="514"/>
        <v>jamais</v>
      </c>
      <c r="L745" t="str">
        <f t="shared" si="515"/>
        <v>pas commentaire</v>
      </c>
      <c r="M745" t="str">
        <f t="shared" si="516"/>
        <v>0-1h</v>
      </c>
      <c r="N745" t="str">
        <f t="shared" si="517"/>
        <v>0-1h</v>
      </c>
      <c r="O745" t="str">
        <f t="shared" si="518"/>
        <v>parfois</v>
      </c>
      <c r="P745" t="str">
        <f t="shared" si="519"/>
        <v>parfois</v>
      </c>
      <c r="Q745" t="str">
        <f t="shared" si="520"/>
        <v>souvent</v>
      </c>
      <c r="R745" t="s">
        <v>430</v>
      </c>
      <c r="S745" t="s">
        <v>425</v>
      </c>
      <c r="T745" t="s">
        <v>425</v>
      </c>
      <c r="U745" t="s">
        <v>427</v>
      </c>
      <c r="V745" t="s">
        <v>427</v>
      </c>
      <c r="W745" t="s">
        <v>440</v>
      </c>
      <c r="X745" t="s">
        <v>429</v>
      </c>
      <c r="Y745" t="s">
        <v>429</v>
      </c>
      <c r="Z745" t="s">
        <v>424</v>
      </c>
      <c r="AA745" t="s">
        <v>425</v>
      </c>
      <c r="AB745" t="s">
        <v>425</v>
      </c>
      <c r="AC745" t="s">
        <v>425</v>
      </c>
      <c r="AD745" t="str">
        <f t="shared" si="521"/>
        <v>2 semaines avant</v>
      </c>
      <c r="AE745" t="str">
        <f t="shared" si="522"/>
        <v>plutôt oui</v>
      </c>
      <c r="AF745" t="str">
        <f t="shared" si="523"/>
        <v>plutôt bonnes</v>
      </c>
      <c r="AG745" t="str">
        <f t="shared" si="524"/>
        <v>jamais</v>
      </c>
      <c r="AH745" t="str">
        <f t="shared" si="525"/>
        <v>régulièrement</v>
      </c>
      <c r="AI745" t="str">
        <f t="shared" si="526"/>
        <v>régulièrement</v>
      </c>
      <c r="AJ745" t="str">
        <f t="shared" si="527"/>
        <v>jamais</v>
      </c>
      <c r="AK745" t="str">
        <f t="shared" si="528"/>
        <v>1-5h</v>
      </c>
      <c r="AL745" t="str">
        <f t="shared" si="529"/>
        <v>tout à fait</v>
      </c>
      <c r="AM745" t="str">
        <f t="shared" si="530"/>
        <v>plutôt non</v>
      </c>
      <c r="AN745" t="str">
        <f t="shared" si="531"/>
        <v>3-6h</v>
      </c>
      <c r="AO745" t="str">
        <f t="shared" si="532"/>
        <v>1/mois</v>
      </c>
      <c r="AP745" t="str">
        <f t="shared" si="533"/>
        <v>plutôt oui</v>
      </c>
      <c r="AQ745" t="str">
        <f t="shared" si="534"/>
        <v>1/mois</v>
      </c>
      <c r="AR745" t="str">
        <f t="shared" si="535"/>
        <v>régulièrement</v>
      </c>
      <c r="AS745" t="str">
        <f t="shared" si="536"/>
        <v>2-4h</v>
      </c>
      <c r="AT745" t="str">
        <f t="shared" si="537"/>
        <v>plutôt satisfaisante</v>
      </c>
      <c r="AU745" t="str">
        <f t="shared" si="538"/>
        <v>tout à fait</v>
      </c>
      <c r="AV745" t="str">
        <f t="shared" si="539"/>
        <v>plutôt non</v>
      </c>
      <c r="AW745" t="str">
        <f t="shared" si="540"/>
        <v>plutôt non</v>
      </c>
      <c r="AX745" t="str">
        <f t="shared" si="541"/>
        <v>plutôt oui</v>
      </c>
      <c r="AY745" t="str">
        <f t="shared" si="542"/>
        <v>plutôt oui</v>
      </c>
      <c r="AZ745" t="str">
        <f t="shared" si="543"/>
        <v>4A</v>
      </c>
      <c r="BA745" t="str">
        <f t="shared" si="544"/>
        <v>GP</v>
      </c>
      <c r="BB745" t="str">
        <f t="shared" si="545"/>
        <v>classique</v>
      </c>
      <c r="BC745" t="str">
        <f t="shared" si="546"/>
        <v>non</v>
      </c>
      <c r="BD745" t="str">
        <f t="shared" si="547"/>
        <v>2A</v>
      </c>
      <c r="BE745" t="str">
        <f t="shared" si="548"/>
        <v>Fr</v>
      </c>
      <c r="BF745" t="str">
        <f t="shared" si="549"/>
        <v>pas de classement</v>
      </c>
      <c r="BG745" t="str">
        <f t="shared" si="550"/>
        <v>75-100%</v>
      </c>
      <c r="BH745" t="s">
        <v>431</v>
      </c>
      <c r="BI745" t="str">
        <f t="shared" si="551"/>
        <v>2/3 par semestre</v>
      </c>
      <c r="BJ745" t="s">
        <v>423</v>
      </c>
      <c r="BK745" t="s">
        <v>423</v>
      </c>
      <c r="BL745" t="s">
        <v>431</v>
      </c>
      <c r="BM745" t="s">
        <v>423</v>
      </c>
      <c r="BN745" t="s">
        <v>423</v>
      </c>
      <c r="BO745" t="s">
        <v>423</v>
      </c>
      <c r="BP745" t="s">
        <v>431</v>
      </c>
      <c r="BR745" t="s">
        <v>432</v>
      </c>
      <c r="BS745" t="s">
        <v>432</v>
      </c>
      <c r="BT745" t="s">
        <v>432</v>
      </c>
      <c r="BU745" t="s">
        <v>432</v>
      </c>
      <c r="BV745" t="s">
        <v>423</v>
      </c>
      <c r="BW745" t="s">
        <v>431</v>
      </c>
      <c r="BX745" t="s">
        <v>423</v>
      </c>
      <c r="BY745" t="s">
        <v>423</v>
      </c>
      <c r="BZ745" t="s">
        <v>423</v>
      </c>
      <c r="CA745" t="s">
        <v>432</v>
      </c>
      <c r="CB745" t="s">
        <v>432</v>
      </c>
      <c r="CC745" t="s">
        <v>432</v>
      </c>
      <c r="CD745" t="s">
        <v>432</v>
      </c>
      <c r="CE745" t="s">
        <v>423</v>
      </c>
      <c r="CF745" t="s">
        <v>432</v>
      </c>
      <c r="CG745" t="s">
        <v>432</v>
      </c>
      <c r="CH745" t="s">
        <v>432</v>
      </c>
      <c r="CI745" t="s">
        <v>432</v>
      </c>
      <c r="CJ745" t="s">
        <v>432</v>
      </c>
      <c r="CK745" t="s">
        <v>432</v>
      </c>
      <c r="CL745" t="s">
        <v>432</v>
      </c>
      <c r="CM745" t="s">
        <v>432</v>
      </c>
      <c r="CN745" t="s">
        <v>423</v>
      </c>
      <c r="CO745" t="s">
        <v>432</v>
      </c>
      <c r="CP745" t="s">
        <v>432</v>
      </c>
      <c r="CQ745" t="s">
        <v>432</v>
      </c>
      <c r="CR745" t="s">
        <v>432</v>
      </c>
      <c r="CT745" t="s">
        <v>432</v>
      </c>
      <c r="CU745" t="s">
        <v>431</v>
      </c>
      <c r="CV745" t="s">
        <v>423</v>
      </c>
      <c r="CW745" t="s">
        <v>423</v>
      </c>
      <c r="CX745" t="s">
        <v>423</v>
      </c>
      <c r="CY745" t="s">
        <v>431</v>
      </c>
      <c r="CZ745" t="s">
        <v>423</v>
      </c>
      <c r="DA745" t="s">
        <v>423</v>
      </c>
      <c r="DB745" t="s">
        <v>423</v>
      </c>
      <c r="DC745" t="s">
        <v>431</v>
      </c>
      <c r="DD745" t="s">
        <v>432</v>
      </c>
      <c r="DE745" t="s">
        <v>432</v>
      </c>
      <c r="DF745" t="s">
        <v>432</v>
      </c>
      <c r="DG745" t="s">
        <v>432</v>
      </c>
      <c r="DH745" t="s">
        <v>423</v>
      </c>
      <c r="DI745" t="s">
        <v>423</v>
      </c>
      <c r="DJ745" t="s">
        <v>423</v>
      </c>
      <c r="DK745" t="s">
        <v>431</v>
      </c>
      <c r="DL745" t="s">
        <v>423</v>
      </c>
      <c r="DM745" t="s">
        <v>423</v>
      </c>
      <c r="DN745" t="s">
        <v>423</v>
      </c>
      <c r="DO745" t="s">
        <v>423</v>
      </c>
      <c r="DP745" t="s">
        <v>423</v>
      </c>
      <c r="DQ745" t="s">
        <v>423</v>
      </c>
      <c r="DR745" t="s">
        <v>431</v>
      </c>
      <c r="DS745" t="s">
        <v>423</v>
      </c>
      <c r="DT745" t="s">
        <v>423</v>
      </c>
      <c r="DU745" t="s">
        <v>423</v>
      </c>
      <c r="DV745" t="s">
        <v>431</v>
      </c>
      <c r="DW745" t="s">
        <v>423</v>
      </c>
      <c r="DX745" t="s">
        <v>423</v>
      </c>
      <c r="DY745" t="s">
        <v>423</v>
      </c>
      <c r="DZ745" t="s">
        <v>431</v>
      </c>
      <c r="EA745" t="s">
        <v>423</v>
      </c>
      <c r="EB745" t="s">
        <v>423</v>
      </c>
      <c r="EC745" t="s">
        <v>431</v>
      </c>
      <c r="ED745" t="s">
        <v>423</v>
      </c>
      <c r="EE745" t="s">
        <v>423</v>
      </c>
      <c r="EF745" t="s">
        <v>437</v>
      </c>
      <c r="EG745" t="s">
        <v>438</v>
      </c>
      <c r="EH745" t="s">
        <v>433</v>
      </c>
      <c r="EI745" t="s">
        <v>434</v>
      </c>
      <c r="EJ745" t="s">
        <v>435</v>
      </c>
      <c r="EK745" t="s">
        <v>436</v>
      </c>
      <c r="EL745" t="s">
        <v>430</v>
      </c>
      <c r="EM745" t="s">
        <v>425</v>
      </c>
      <c r="EN745" t="s">
        <v>425</v>
      </c>
      <c r="EO745" t="s">
        <v>427</v>
      </c>
      <c r="EP745" t="s">
        <v>427</v>
      </c>
      <c r="EQ745" t="s">
        <v>440</v>
      </c>
      <c r="ER745" t="s">
        <v>429</v>
      </c>
      <c r="ES745" t="s">
        <v>429</v>
      </c>
      <c r="ET745" t="s">
        <v>424</v>
      </c>
      <c r="EU745" t="s">
        <v>425</v>
      </c>
      <c r="EV745" t="s">
        <v>425</v>
      </c>
      <c r="EW745" t="s">
        <v>425</v>
      </c>
      <c r="EX745" t="s">
        <v>423</v>
      </c>
      <c r="EY745" t="s">
        <v>423</v>
      </c>
      <c r="EZ745" t="s">
        <v>431</v>
      </c>
      <c r="FA745" t="s">
        <v>423</v>
      </c>
      <c r="FB745" t="s">
        <v>423</v>
      </c>
      <c r="FC745" t="s">
        <v>423</v>
      </c>
      <c r="FD745" t="s">
        <v>423</v>
      </c>
      <c r="FE745" t="s">
        <v>431</v>
      </c>
      <c r="FF745" t="s">
        <v>423</v>
      </c>
      <c r="FG745" t="s">
        <v>423</v>
      </c>
      <c r="FH745" t="s">
        <v>423</v>
      </c>
      <c r="FI745" t="s">
        <v>431</v>
      </c>
      <c r="FJ745" t="s">
        <v>423</v>
      </c>
      <c r="FK745" t="s">
        <v>423</v>
      </c>
      <c r="FL745" t="s">
        <v>423</v>
      </c>
      <c r="FM745" t="s">
        <v>423</v>
      </c>
      <c r="FN745" t="s">
        <v>423</v>
      </c>
      <c r="FO745" t="s">
        <v>431</v>
      </c>
      <c r="FP745" t="s">
        <v>423</v>
      </c>
      <c r="FQ745" t="s">
        <v>431</v>
      </c>
      <c r="FR745" t="s">
        <v>423</v>
      </c>
      <c r="FS745" t="s">
        <v>423</v>
      </c>
      <c r="FT745" t="s">
        <v>423</v>
      </c>
      <c r="FU745" t="s">
        <v>431</v>
      </c>
      <c r="FV745" t="s">
        <v>423</v>
      </c>
      <c r="FW745" t="s">
        <v>423</v>
      </c>
      <c r="FX745" t="s">
        <v>423</v>
      </c>
      <c r="FZ745" t="s">
        <v>423</v>
      </c>
      <c r="GB745" t="s">
        <v>423</v>
      </c>
      <c r="GD745" t="s">
        <v>431</v>
      </c>
      <c r="GF745" t="s">
        <v>431</v>
      </c>
      <c r="GG745" t="s">
        <v>423</v>
      </c>
      <c r="GH745" t="s">
        <v>423</v>
      </c>
      <c r="GI745" t="s">
        <v>423</v>
      </c>
      <c r="GJ745" t="s">
        <v>423</v>
      </c>
      <c r="GK745" t="s">
        <v>431</v>
      </c>
      <c r="GL745" t="s">
        <v>423</v>
      </c>
      <c r="GM745" t="s">
        <v>431</v>
      </c>
      <c r="GN745" t="s">
        <v>423</v>
      </c>
      <c r="GO745" t="s">
        <v>423</v>
      </c>
      <c r="GP745" t="s">
        <v>423</v>
      </c>
      <c r="GQ745" t="s">
        <v>423</v>
      </c>
      <c r="GR745" t="s">
        <v>423</v>
      </c>
      <c r="GS745" t="s">
        <v>431</v>
      </c>
      <c r="GT745" t="s">
        <v>423</v>
      </c>
      <c r="GU745" t="s">
        <v>423</v>
      </c>
      <c r="GV745" t="s">
        <v>423</v>
      </c>
      <c r="GW745" t="s">
        <v>431</v>
      </c>
      <c r="GX745" t="s">
        <v>423</v>
      </c>
      <c r="GY745" t="s">
        <v>423</v>
      </c>
      <c r="GZ745" t="s">
        <v>423</v>
      </c>
      <c r="HA745" t="s">
        <v>431</v>
      </c>
      <c r="HB745" t="s">
        <v>423</v>
      </c>
      <c r="HC745" t="s">
        <v>423</v>
      </c>
      <c r="HD745" t="s">
        <v>423</v>
      </c>
      <c r="HE745" t="s">
        <v>431</v>
      </c>
      <c r="HF745" t="s">
        <v>423</v>
      </c>
      <c r="HG745" t="s">
        <v>423</v>
      </c>
      <c r="HH745" t="s">
        <v>423</v>
      </c>
      <c r="HI745" t="s">
        <v>423</v>
      </c>
      <c r="HJ745" t="s">
        <v>423</v>
      </c>
      <c r="HK745" t="s">
        <v>431</v>
      </c>
      <c r="HL745" t="s">
        <v>423</v>
      </c>
      <c r="HM745" t="s">
        <v>423</v>
      </c>
      <c r="HN745" t="s">
        <v>423</v>
      </c>
      <c r="HP745" t="s">
        <v>431</v>
      </c>
      <c r="HR745" t="s">
        <v>423</v>
      </c>
      <c r="HT745" t="s">
        <v>423</v>
      </c>
      <c r="HV745" t="s">
        <v>423</v>
      </c>
      <c r="HW745" t="s">
        <v>423</v>
      </c>
      <c r="HX745" t="s">
        <v>431</v>
      </c>
      <c r="HY745" t="s">
        <v>423</v>
      </c>
      <c r="HZ745" t="s">
        <v>423</v>
      </c>
      <c r="IA745" t="s">
        <v>423</v>
      </c>
      <c r="IB745" t="s">
        <v>423</v>
      </c>
      <c r="IC745" t="s">
        <v>431</v>
      </c>
      <c r="ID745" t="s">
        <v>423</v>
      </c>
      <c r="IE745" t="s">
        <v>423</v>
      </c>
      <c r="IF745" t="s">
        <v>431</v>
      </c>
      <c r="IG745" t="s">
        <v>423</v>
      </c>
      <c r="IH745" t="s">
        <v>423</v>
      </c>
      <c r="II745" t="s">
        <v>423</v>
      </c>
      <c r="IJ745" t="s">
        <v>423</v>
      </c>
      <c r="IK745" t="s">
        <v>423</v>
      </c>
      <c r="IL745" t="s">
        <v>431</v>
      </c>
      <c r="IM745" t="s">
        <v>423</v>
      </c>
      <c r="IN745" t="s">
        <v>423</v>
      </c>
      <c r="IO745" t="s">
        <v>423</v>
      </c>
      <c r="IP745" t="s">
        <v>431</v>
      </c>
      <c r="IQ745" t="s">
        <v>423</v>
      </c>
      <c r="IR745" t="s">
        <v>423</v>
      </c>
      <c r="IS745" t="s">
        <v>431</v>
      </c>
      <c r="IT745" t="s">
        <v>423</v>
      </c>
      <c r="IU745" t="s">
        <v>423</v>
      </c>
      <c r="IV745" t="s">
        <v>423</v>
      </c>
      <c r="IX745" t="s">
        <v>431</v>
      </c>
      <c r="IZ745" t="s">
        <v>423</v>
      </c>
      <c r="JB745" t="s">
        <v>423</v>
      </c>
      <c r="JI745" t="s">
        <v>423</v>
      </c>
      <c r="JJ745" t="s">
        <v>423</v>
      </c>
      <c r="JK745" t="s">
        <v>423</v>
      </c>
      <c r="JL745" t="s">
        <v>431</v>
      </c>
      <c r="JM745" t="s">
        <v>423</v>
      </c>
      <c r="JN745" t="s">
        <v>423</v>
      </c>
      <c r="JO745" t="s">
        <v>423</v>
      </c>
      <c r="JP745" t="s">
        <v>423</v>
      </c>
      <c r="JQ745" t="s">
        <v>423</v>
      </c>
      <c r="JR745" t="s">
        <v>423</v>
      </c>
      <c r="JS745" t="s">
        <v>423</v>
      </c>
      <c r="JT745" t="s">
        <v>431</v>
      </c>
      <c r="JU745" t="s">
        <v>423</v>
      </c>
      <c r="JV745" t="s">
        <v>423</v>
      </c>
      <c r="JW745" t="s">
        <v>423</v>
      </c>
      <c r="JX745" t="s">
        <v>423</v>
      </c>
      <c r="JY745" t="s">
        <v>423</v>
      </c>
      <c r="JZ745" t="s">
        <v>423</v>
      </c>
      <c r="KA745" t="s">
        <v>423</v>
      </c>
      <c r="KB745" t="s">
        <v>423</v>
      </c>
      <c r="KC745" t="s">
        <v>423</v>
      </c>
      <c r="KD745" t="s">
        <v>423</v>
      </c>
      <c r="KE745" t="s">
        <v>423</v>
      </c>
      <c r="KF745" t="s">
        <v>423</v>
      </c>
      <c r="KG745" t="s">
        <v>423</v>
      </c>
      <c r="KH745" t="s">
        <v>423</v>
      </c>
      <c r="KI745" t="s">
        <v>423</v>
      </c>
      <c r="KJ745" t="s">
        <v>423</v>
      </c>
      <c r="KK745" t="s">
        <v>423</v>
      </c>
      <c r="KL745" t="s">
        <v>423</v>
      </c>
      <c r="KM745" t="s">
        <v>423</v>
      </c>
      <c r="KN745" t="s">
        <v>423</v>
      </c>
      <c r="KO745" t="s">
        <v>423</v>
      </c>
      <c r="KP745" t="s">
        <v>423</v>
      </c>
      <c r="KQ745" t="s">
        <v>431</v>
      </c>
      <c r="KR745" t="s">
        <v>423</v>
      </c>
      <c r="KS745" t="s">
        <v>423</v>
      </c>
      <c r="KT745" t="s">
        <v>423</v>
      </c>
      <c r="KU745" t="s">
        <v>423</v>
      </c>
      <c r="KV745" t="s">
        <v>423</v>
      </c>
      <c r="KW745" t="s">
        <v>431</v>
      </c>
      <c r="KX745" t="s">
        <v>1299</v>
      </c>
      <c r="KY745" t="s">
        <v>423</v>
      </c>
      <c r="KZ745" t="s">
        <v>423</v>
      </c>
      <c r="LA745" t="s">
        <v>431</v>
      </c>
      <c r="LB745" t="s">
        <v>423</v>
      </c>
      <c r="LC745" t="s">
        <v>423</v>
      </c>
      <c r="LD745" t="s">
        <v>423</v>
      </c>
      <c r="LE745" t="s">
        <v>431</v>
      </c>
      <c r="LF745" t="s">
        <v>423</v>
      </c>
      <c r="LG745" t="s">
        <v>423</v>
      </c>
      <c r="LH745" t="s">
        <v>423</v>
      </c>
      <c r="LI745" t="s">
        <v>423</v>
      </c>
      <c r="LK745" t="s">
        <v>431</v>
      </c>
      <c r="LL745" t="s">
        <v>423</v>
      </c>
      <c r="LM745" t="s">
        <v>423</v>
      </c>
      <c r="LN745" t="s">
        <v>423</v>
      </c>
      <c r="LO745" t="s">
        <v>439</v>
      </c>
      <c r="LP745" t="s">
        <v>432</v>
      </c>
      <c r="LQ745" t="s">
        <v>432</v>
      </c>
      <c r="LR745" t="s">
        <v>432</v>
      </c>
      <c r="LS745" t="s">
        <v>432</v>
      </c>
      <c r="LT745" t="s">
        <v>432</v>
      </c>
      <c r="LU745" t="s">
        <v>432</v>
      </c>
      <c r="LV745" t="s">
        <v>432</v>
      </c>
      <c r="LW745" t="s">
        <v>432</v>
      </c>
      <c r="LX745" t="s">
        <v>432</v>
      </c>
      <c r="LY745" t="s">
        <v>432</v>
      </c>
      <c r="LZ745" t="s">
        <v>432</v>
      </c>
      <c r="MA745" t="s">
        <v>432</v>
      </c>
      <c r="MB745" t="s">
        <v>423</v>
      </c>
      <c r="MC745" t="s">
        <v>423</v>
      </c>
      <c r="MD745" t="s">
        <v>423</v>
      </c>
      <c r="ME745" t="s">
        <v>423</v>
      </c>
      <c r="MF745" t="s">
        <v>431</v>
      </c>
      <c r="MG745" t="s">
        <v>423</v>
      </c>
      <c r="MH745" t="s">
        <v>431</v>
      </c>
      <c r="MI745" t="s">
        <v>423</v>
      </c>
      <c r="MJ745" t="s">
        <v>431</v>
      </c>
      <c r="MK745" t="s">
        <v>423</v>
      </c>
      <c r="ML745" t="s">
        <v>423</v>
      </c>
      <c r="MN745">
        <v>407.21</v>
      </c>
      <c r="MO745">
        <v>53.51</v>
      </c>
      <c r="NE745">
        <v>135.46</v>
      </c>
      <c r="NT745">
        <v>104.55</v>
      </c>
      <c r="OJ745">
        <v>49.01</v>
      </c>
      <c r="OT745">
        <v>64.680000000000007</v>
      </c>
    </row>
    <row r="746" spans="1:410" ht="12.75" customHeight="1" x14ac:dyDescent="0.2">
      <c r="A746">
        <v>908</v>
      </c>
      <c r="B746" t="str">
        <f t="shared" si="506"/>
        <v>15-30min</v>
      </c>
      <c r="C746" t="str">
        <f t="shared" si="507"/>
        <v>seul</v>
      </c>
      <c r="D746" t="str">
        <f t="shared" si="508"/>
        <v>+ 30m2</v>
      </c>
      <c r="E746" t="str">
        <f t="shared" si="509"/>
        <v>tout à fait</v>
      </c>
      <c r="F746" t="str">
        <f t="shared" si="510"/>
        <v>aucune</v>
      </c>
      <c r="G746" t="str">
        <f t="shared" si="511"/>
        <v>non</v>
      </c>
      <c r="H746" t="str">
        <f t="shared" si="512"/>
        <v>non</v>
      </c>
      <c r="I746" t="s">
        <v>423</v>
      </c>
      <c r="J746" t="str">
        <f t="shared" si="513"/>
        <v>parfois</v>
      </c>
      <c r="K746" t="str">
        <f t="shared" si="514"/>
        <v>souvent</v>
      </c>
      <c r="L746" t="str">
        <f t="shared" si="515"/>
        <v>tout à fait</v>
      </c>
      <c r="M746" t="str">
        <f t="shared" si="516"/>
        <v>1-2h</v>
      </c>
      <c r="N746" t="str">
        <f t="shared" si="517"/>
        <v>1-2h</v>
      </c>
      <c r="O746" t="str">
        <f t="shared" si="518"/>
        <v>parfois</v>
      </c>
      <c r="P746" t="str">
        <f t="shared" si="519"/>
        <v>parfois</v>
      </c>
      <c r="Q746" t="str">
        <f t="shared" si="520"/>
        <v>souvent</v>
      </c>
      <c r="R746" t="s">
        <v>424</v>
      </c>
      <c r="S746" t="s">
        <v>424</v>
      </c>
      <c r="T746" t="s">
        <v>425</v>
      </c>
      <c r="U746" t="s">
        <v>428</v>
      </c>
      <c r="V746" t="s">
        <v>428</v>
      </c>
      <c r="W746" t="s">
        <v>428</v>
      </c>
      <c r="X746" t="s">
        <v>430</v>
      </c>
      <c r="Y746" t="s">
        <v>430</v>
      </c>
      <c r="Z746" t="s">
        <v>424</v>
      </c>
      <c r="AA746" t="s">
        <v>425</v>
      </c>
      <c r="AB746" t="s">
        <v>425</v>
      </c>
      <c r="AC746" t="s">
        <v>425</v>
      </c>
      <c r="AD746" t="str">
        <f t="shared" si="521"/>
        <v>2 semaines avant</v>
      </c>
      <c r="AE746" t="str">
        <f t="shared" si="522"/>
        <v>plutôt oui</v>
      </c>
      <c r="AF746" t="str">
        <f t="shared" si="523"/>
        <v>très bonnes</v>
      </c>
      <c r="AG746" t="str">
        <f t="shared" si="524"/>
        <v>régulièrement</v>
      </c>
      <c r="AH746" t="str">
        <f t="shared" si="525"/>
        <v>régulièrement</v>
      </c>
      <c r="AI746" t="str">
        <f t="shared" si="526"/>
        <v>parfois</v>
      </c>
      <c r="AJ746" t="str">
        <f t="shared" si="527"/>
        <v>parfois</v>
      </c>
      <c r="AK746" t="str">
        <f t="shared" si="528"/>
        <v>0-1h</v>
      </c>
      <c r="AL746" t="str">
        <f t="shared" si="529"/>
        <v>plutôt oui</v>
      </c>
      <c r="AM746" t="str">
        <f t="shared" si="530"/>
        <v>plutôt oui</v>
      </c>
      <c r="AN746" t="str">
        <f t="shared" si="531"/>
        <v>3-6h</v>
      </c>
      <c r="AO746" t="str">
        <f t="shared" si="532"/>
        <v>rarement</v>
      </c>
      <c r="AP746" t="str">
        <f t="shared" si="533"/>
        <v>plutôt oui</v>
      </c>
      <c r="AQ746" t="str">
        <f t="shared" si="534"/>
        <v>1/mois</v>
      </c>
      <c r="AR746" t="str">
        <f t="shared" si="535"/>
        <v>régulièrement</v>
      </c>
      <c r="AS746" t="str">
        <f t="shared" si="536"/>
        <v>1-2h</v>
      </c>
      <c r="AT746" t="str">
        <f t="shared" si="537"/>
        <v>plutôt insatisfaisante</v>
      </c>
      <c r="AU746" t="str">
        <f t="shared" si="538"/>
        <v>plutôt non</v>
      </c>
      <c r="AV746" t="str">
        <f t="shared" si="539"/>
        <v>plutôt non</v>
      </c>
      <c r="AW746" t="str">
        <f t="shared" si="540"/>
        <v>plutôt oui</v>
      </c>
      <c r="AX746" t="str">
        <f t="shared" si="541"/>
        <v>plutôt oui</v>
      </c>
      <c r="AY746" t="str">
        <f t="shared" si="542"/>
        <v>plutôt non</v>
      </c>
      <c r="AZ746" t="str">
        <f t="shared" si="543"/>
        <v>4A</v>
      </c>
      <c r="BA746" t="str">
        <f t="shared" si="544"/>
        <v>GP</v>
      </c>
      <c r="BB746" t="str">
        <f t="shared" si="545"/>
        <v>classique</v>
      </c>
      <c r="BC746" t="str">
        <f t="shared" si="546"/>
        <v>non</v>
      </c>
      <c r="BD746" t="str">
        <f t="shared" si="547"/>
        <v>3A</v>
      </c>
      <c r="BE746" t="str">
        <f t="shared" si="548"/>
        <v>Fr</v>
      </c>
      <c r="BF746" t="str">
        <f t="shared" si="549"/>
        <v>pas de classement</v>
      </c>
      <c r="BG746" t="str">
        <f t="shared" si="550"/>
        <v>25-50%</v>
      </c>
      <c r="BH746" t="s">
        <v>423</v>
      </c>
      <c r="BI746" t="str">
        <f t="shared" si="551"/>
        <v>aucun</v>
      </c>
      <c r="BJ746" t="s">
        <v>423</v>
      </c>
      <c r="BK746" t="s">
        <v>423</v>
      </c>
      <c r="BL746" t="s">
        <v>431</v>
      </c>
      <c r="BM746" t="s">
        <v>423</v>
      </c>
      <c r="BN746" t="s">
        <v>431</v>
      </c>
      <c r="BO746" t="s">
        <v>423</v>
      </c>
      <c r="BP746" t="s">
        <v>423</v>
      </c>
      <c r="BR746" t="s">
        <v>423</v>
      </c>
      <c r="BS746" t="s">
        <v>423</v>
      </c>
      <c r="BT746" t="s">
        <v>423</v>
      </c>
      <c r="BU746" t="s">
        <v>431</v>
      </c>
      <c r="BV746" t="s">
        <v>431</v>
      </c>
      <c r="BW746" t="s">
        <v>423</v>
      </c>
      <c r="BX746" t="s">
        <v>423</v>
      </c>
      <c r="BY746" t="s">
        <v>423</v>
      </c>
      <c r="BZ746" t="s">
        <v>423</v>
      </c>
      <c r="CA746" t="s">
        <v>432</v>
      </c>
      <c r="CB746" t="s">
        <v>432</v>
      </c>
      <c r="CC746" t="s">
        <v>432</v>
      </c>
      <c r="CD746" t="s">
        <v>432</v>
      </c>
      <c r="CE746" t="s">
        <v>423</v>
      </c>
      <c r="CF746" t="s">
        <v>432</v>
      </c>
      <c r="CG746" t="s">
        <v>432</v>
      </c>
      <c r="CH746" t="s">
        <v>432</v>
      </c>
      <c r="CI746" t="s">
        <v>432</v>
      </c>
      <c r="CJ746" t="s">
        <v>432</v>
      </c>
      <c r="CK746" t="s">
        <v>432</v>
      </c>
      <c r="CL746" t="s">
        <v>432</v>
      </c>
      <c r="CM746" t="s">
        <v>432</v>
      </c>
      <c r="CN746" t="s">
        <v>423</v>
      </c>
      <c r="CO746" t="s">
        <v>432</v>
      </c>
      <c r="CP746" t="s">
        <v>432</v>
      </c>
      <c r="CQ746" t="s">
        <v>432</v>
      </c>
      <c r="CR746" t="s">
        <v>432</v>
      </c>
      <c r="CT746" t="s">
        <v>432</v>
      </c>
      <c r="CU746" t="s">
        <v>423</v>
      </c>
      <c r="CV746" t="s">
        <v>423</v>
      </c>
      <c r="CW746" t="s">
        <v>423</v>
      </c>
      <c r="CX746" t="s">
        <v>431</v>
      </c>
      <c r="CY746" t="s">
        <v>423</v>
      </c>
      <c r="CZ746" t="s">
        <v>423</v>
      </c>
      <c r="DA746" t="s">
        <v>431</v>
      </c>
      <c r="DB746" t="s">
        <v>423</v>
      </c>
      <c r="DC746" t="s">
        <v>423</v>
      </c>
      <c r="DD746" t="s">
        <v>431</v>
      </c>
      <c r="DE746" t="s">
        <v>423</v>
      </c>
      <c r="DF746" t="s">
        <v>423</v>
      </c>
      <c r="DG746" t="s">
        <v>423</v>
      </c>
      <c r="DH746" t="s">
        <v>423</v>
      </c>
      <c r="DI746" t="s">
        <v>423</v>
      </c>
      <c r="DJ746" t="s">
        <v>431</v>
      </c>
      <c r="DK746" t="s">
        <v>423</v>
      </c>
      <c r="DL746" t="s">
        <v>423</v>
      </c>
      <c r="DM746" t="s">
        <v>423</v>
      </c>
      <c r="DN746" t="s">
        <v>423</v>
      </c>
      <c r="DO746" t="s">
        <v>423</v>
      </c>
      <c r="DP746" t="s">
        <v>423</v>
      </c>
      <c r="DQ746" t="s">
        <v>431</v>
      </c>
      <c r="DR746" t="s">
        <v>423</v>
      </c>
      <c r="DS746" t="s">
        <v>423</v>
      </c>
      <c r="DT746" t="s">
        <v>423</v>
      </c>
      <c r="DU746" t="s">
        <v>423</v>
      </c>
      <c r="DV746" t="s">
        <v>431</v>
      </c>
      <c r="DW746" t="s">
        <v>423</v>
      </c>
      <c r="DX746" t="s">
        <v>423</v>
      </c>
      <c r="DY746" t="s">
        <v>423</v>
      </c>
      <c r="DZ746" t="s">
        <v>431</v>
      </c>
      <c r="EA746" t="s">
        <v>423</v>
      </c>
      <c r="EB746" t="s">
        <v>423</v>
      </c>
      <c r="EC746" t="s">
        <v>431</v>
      </c>
      <c r="ED746" t="s">
        <v>423</v>
      </c>
      <c r="EE746" t="s">
        <v>423</v>
      </c>
      <c r="EF746" t="s">
        <v>437</v>
      </c>
      <c r="EG746" t="s">
        <v>434</v>
      </c>
      <c r="EH746" t="s">
        <v>438</v>
      </c>
      <c r="EI746" t="s">
        <v>436</v>
      </c>
      <c r="EJ746" t="s">
        <v>435</v>
      </c>
      <c r="EK746" t="s">
        <v>433</v>
      </c>
      <c r="EL746" t="s">
        <v>424</v>
      </c>
      <c r="EM746" t="s">
        <v>424</v>
      </c>
      <c r="EN746" t="s">
        <v>425</v>
      </c>
      <c r="EO746" t="s">
        <v>428</v>
      </c>
      <c r="EP746" t="s">
        <v>428</v>
      </c>
      <c r="EQ746" t="s">
        <v>428</v>
      </c>
      <c r="ER746" t="s">
        <v>430</v>
      </c>
      <c r="ES746" t="s">
        <v>430</v>
      </c>
      <c r="ET746" t="s">
        <v>424</v>
      </c>
      <c r="EU746" t="s">
        <v>425</v>
      </c>
      <c r="EV746" t="s">
        <v>425</v>
      </c>
      <c r="EW746" t="s">
        <v>425</v>
      </c>
      <c r="EX746" t="s">
        <v>423</v>
      </c>
      <c r="EY746" t="s">
        <v>423</v>
      </c>
      <c r="EZ746" t="s">
        <v>431</v>
      </c>
      <c r="FA746" t="s">
        <v>423</v>
      </c>
      <c r="FB746" t="s">
        <v>423</v>
      </c>
      <c r="FC746" t="s">
        <v>423</v>
      </c>
      <c r="FD746" t="s">
        <v>423</v>
      </c>
      <c r="FE746" t="s">
        <v>431</v>
      </c>
      <c r="FF746" t="s">
        <v>423</v>
      </c>
      <c r="FG746" t="s">
        <v>423</v>
      </c>
      <c r="FH746" t="s">
        <v>431</v>
      </c>
      <c r="FI746" t="s">
        <v>423</v>
      </c>
      <c r="FJ746" t="s">
        <v>423</v>
      </c>
      <c r="FK746" t="s">
        <v>423</v>
      </c>
      <c r="FL746" t="s">
        <v>423</v>
      </c>
      <c r="FM746" t="s">
        <v>431</v>
      </c>
      <c r="FN746" t="s">
        <v>423</v>
      </c>
      <c r="FO746" t="s">
        <v>423</v>
      </c>
      <c r="FP746" t="s">
        <v>423</v>
      </c>
      <c r="FQ746" t="s">
        <v>431</v>
      </c>
      <c r="FR746" t="s">
        <v>423</v>
      </c>
      <c r="FS746" t="s">
        <v>423</v>
      </c>
      <c r="FT746" t="s">
        <v>423</v>
      </c>
      <c r="FU746" t="s">
        <v>423</v>
      </c>
      <c r="FV746" t="s">
        <v>431</v>
      </c>
      <c r="FW746" t="s">
        <v>423</v>
      </c>
      <c r="FX746" t="s">
        <v>423</v>
      </c>
      <c r="FZ746" t="s">
        <v>423</v>
      </c>
      <c r="GB746" t="s">
        <v>431</v>
      </c>
      <c r="GC746" t="s">
        <v>2701</v>
      </c>
      <c r="GD746" t="s">
        <v>423</v>
      </c>
      <c r="GF746" t="s">
        <v>431</v>
      </c>
      <c r="GG746" t="s">
        <v>423</v>
      </c>
      <c r="GH746" t="s">
        <v>423</v>
      </c>
      <c r="GI746" t="s">
        <v>423</v>
      </c>
      <c r="GJ746" t="s">
        <v>423</v>
      </c>
      <c r="GK746" t="s">
        <v>423</v>
      </c>
      <c r="GL746" t="s">
        <v>431</v>
      </c>
      <c r="GM746" t="s">
        <v>423</v>
      </c>
      <c r="GN746" t="s">
        <v>431</v>
      </c>
      <c r="GO746" t="s">
        <v>423</v>
      </c>
      <c r="GP746" t="s">
        <v>423</v>
      </c>
      <c r="GQ746" t="s">
        <v>423</v>
      </c>
      <c r="GR746" t="s">
        <v>431</v>
      </c>
      <c r="GS746" t="s">
        <v>423</v>
      </c>
      <c r="GT746" t="s">
        <v>423</v>
      </c>
      <c r="GU746" t="s">
        <v>423</v>
      </c>
      <c r="GV746" t="s">
        <v>423</v>
      </c>
      <c r="GW746" t="s">
        <v>431</v>
      </c>
      <c r="GX746" t="s">
        <v>423</v>
      </c>
      <c r="GY746" t="s">
        <v>423</v>
      </c>
      <c r="GZ746" t="s">
        <v>423</v>
      </c>
      <c r="HA746" t="s">
        <v>423</v>
      </c>
      <c r="HB746" t="s">
        <v>431</v>
      </c>
      <c r="HC746" t="s">
        <v>423</v>
      </c>
      <c r="HD746" t="s">
        <v>423</v>
      </c>
      <c r="HE746" t="s">
        <v>431</v>
      </c>
      <c r="HF746" t="s">
        <v>423</v>
      </c>
      <c r="HG746" t="s">
        <v>423</v>
      </c>
      <c r="HH746" t="s">
        <v>423</v>
      </c>
      <c r="HI746" t="s">
        <v>423</v>
      </c>
      <c r="HJ746" t="s">
        <v>423</v>
      </c>
      <c r="HK746" t="s">
        <v>431</v>
      </c>
      <c r="HL746" t="s">
        <v>423</v>
      </c>
      <c r="HM746" t="s">
        <v>423</v>
      </c>
      <c r="HN746" t="s">
        <v>423</v>
      </c>
      <c r="HP746" t="s">
        <v>431</v>
      </c>
      <c r="HR746" t="s">
        <v>423</v>
      </c>
      <c r="HT746" t="s">
        <v>423</v>
      </c>
      <c r="HV746" t="s">
        <v>423</v>
      </c>
      <c r="HW746" t="s">
        <v>431</v>
      </c>
      <c r="HX746" t="s">
        <v>423</v>
      </c>
      <c r="HY746" t="s">
        <v>423</v>
      </c>
      <c r="HZ746" t="s">
        <v>423</v>
      </c>
      <c r="IA746" t="s">
        <v>423</v>
      </c>
      <c r="IB746" t="s">
        <v>423</v>
      </c>
      <c r="IC746" t="s">
        <v>423</v>
      </c>
      <c r="ID746" t="s">
        <v>431</v>
      </c>
      <c r="IE746" t="s">
        <v>423</v>
      </c>
      <c r="IF746" t="s">
        <v>423</v>
      </c>
      <c r="IG746" t="s">
        <v>423</v>
      </c>
      <c r="IH746" t="s">
        <v>431</v>
      </c>
      <c r="II746" t="s">
        <v>423</v>
      </c>
      <c r="IJ746" t="s">
        <v>423</v>
      </c>
      <c r="IK746" t="s">
        <v>423</v>
      </c>
      <c r="IL746" t="s">
        <v>431</v>
      </c>
      <c r="IM746" t="s">
        <v>423</v>
      </c>
      <c r="IN746" t="s">
        <v>423</v>
      </c>
      <c r="IO746" t="s">
        <v>431</v>
      </c>
      <c r="IP746" t="s">
        <v>423</v>
      </c>
      <c r="IQ746" t="s">
        <v>423</v>
      </c>
      <c r="IR746" t="s">
        <v>423</v>
      </c>
      <c r="IS746" t="s">
        <v>431</v>
      </c>
      <c r="IT746" t="s">
        <v>423</v>
      </c>
      <c r="IU746" t="s">
        <v>423</v>
      </c>
      <c r="IV746" t="s">
        <v>423</v>
      </c>
      <c r="IX746" t="s">
        <v>423</v>
      </c>
      <c r="IZ746" t="s">
        <v>431</v>
      </c>
      <c r="JA746" t="s">
        <v>2702</v>
      </c>
      <c r="JB746" t="s">
        <v>423</v>
      </c>
      <c r="JD746" t="s">
        <v>2703</v>
      </c>
      <c r="JE746" t="s">
        <v>2704</v>
      </c>
      <c r="JF746" t="s">
        <v>2705</v>
      </c>
      <c r="JG746" t="s">
        <v>2706</v>
      </c>
      <c r="JH746" t="s">
        <v>2707</v>
      </c>
      <c r="JI746" t="s">
        <v>423</v>
      </c>
      <c r="JJ746" t="s">
        <v>423</v>
      </c>
      <c r="JK746" t="s">
        <v>423</v>
      </c>
      <c r="JL746" t="s">
        <v>431</v>
      </c>
      <c r="JM746" t="s">
        <v>423</v>
      </c>
      <c r="JN746" t="s">
        <v>423</v>
      </c>
      <c r="JO746" t="s">
        <v>423</v>
      </c>
      <c r="JP746" t="s">
        <v>423</v>
      </c>
      <c r="JQ746" t="s">
        <v>423</v>
      </c>
      <c r="JR746" t="s">
        <v>423</v>
      </c>
      <c r="JS746" t="s">
        <v>423</v>
      </c>
      <c r="JT746" t="s">
        <v>431</v>
      </c>
      <c r="JU746" t="s">
        <v>423</v>
      </c>
      <c r="JV746" t="s">
        <v>423</v>
      </c>
      <c r="JW746" t="s">
        <v>423</v>
      </c>
      <c r="JX746" t="s">
        <v>423</v>
      </c>
      <c r="JY746" t="s">
        <v>423</v>
      </c>
      <c r="JZ746" t="s">
        <v>423</v>
      </c>
      <c r="KA746" t="s">
        <v>423</v>
      </c>
      <c r="KB746" t="s">
        <v>423</v>
      </c>
      <c r="KC746" t="s">
        <v>423</v>
      </c>
      <c r="KD746" t="s">
        <v>423</v>
      </c>
      <c r="KE746" t="s">
        <v>423</v>
      </c>
      <c r="KF746" t="s">
        <v>423</v>
      </c>
      <c r="KG746" t="s">
        <v>423</v>
      </c>
      <c r="KH746" t="s">
        <v>423</v>
      </c>
      <c r="KI746" t="s">
        <v>423</v>
      </c>
      <c r="KJ746" t="s">
        <v>423</v>
      </c>
      <c r="KK746" t="s">
        <v>423</v>
      </c>
      <c r="KL746" t="s">
        <v>423</v>
      </c>
      <c r="KM746" t="s">
        <v>423</v>
      </c>
      <c r="KN746" t="s">
        <v>423</v>
      </c>
      <c r="KO746" t="s">
        <v>423</v>
      </c>
      <c r="KP746" t="s">
        <v>423</v>
      </c>
      <c r="KQ746" t="s">
        <v>431</v>
      </c>
      <c r="KR746" t="s">
        <v>423</v>
      </c>
      <c r="KS746" t="s">
        <v>423</v>
      </c>
      <c r="KT746" t="s">
        <v>423</v>
      </c>
      <c r="KU746" t="s">
        <v>423</v>
      </c>
      <c r="KV746" t="s">
        <v>423</v>
      </c>
      <c r="KW746" t="s">
        <v>431</v>
      </c>
      <c r="KY746" t="s">
        <v>423</v>
      </c>
      <c r="KZ746" t="s">
        <v>423</v>
      </c>
      <c r="LA746" t="s">
        <v>423</v>
      </c>
      <c r="LB746" t="s">
        <v>431</v>
      </c>
      <c r="LC746" t="s">
        <v>423</v>
      </c>
      <c r="LD746" t="s">
        <v>423</v>
      </c>
      <c r="LE746" t="s">
        <v>431</v>
      </c>
      <c r="LF746" t="s">
        <v>423</v>
      </c>
      <c r="LG746" t="s">
        <v>423</v>
      </c>
      <c r="LH746" t="s">
        <v>423</v>
      </c>
      <c r="LI746" t="s">
        <v>423</v>
      </c>
      <c r="LK746" t="s">
        <v>431</v>
      </c>
      <c r="LL746" t="s">
        <v>423</v>
      </c>
      <c r="LM746" t="s">
        <v>423</v>
      </c>
      <c r="LN746" t="s">
        <v>423</v>
      </c>
      <c r="LO746" t="s">
        <v>439</v>
      </c>
      <c r="LP746" t="s">
        <v>432</v>
      </c>
      <c r="LQ746" t="s">
        <v>432</v>
      </c>
      <c r="LR746" t="s">
        <v>432</v>
      </c>
      <c r="LS746" t="s">
        <v>432</v>
      </c>
      <c r="LT746" t="s">
        <v>432</v>
      </c>
      <c r="LU746" t="s">
        <v>432</v>
      </c>
      <c r="LV746" t="s">
        <v>432</v>
      </c>
      <c r="LW746" t="s">
        <v>432</v>
      </c>
      <c r="LX746" t="s">
        <v>432</v>
      </c>
      <c r="LY746" t="s">
        <v>432</v>
      </c>
      <c r="LZ746" t="s">
        <v>432</v>
      </c>
      <c r="MA746" t="s">
        <v>432</v>
      </c>
      <c r="MB746" t="s">
        <v>423</v>
      </c>
      <c r="MC746" t="s">
        <v>423</v>
      </c>
      <c r="MD746" t="s">
        <v>431</v>
      </c>
      <c r="ME746" t="s">
        <v>423</v>
      </c>
      <c r="MF746" t="s">
        <v>423</v>
      </c>
      <c r="MG746" t="s">
        <v>423</v>
      </c>
      <c r="MH746" t="s">
        <v>423</v>
      </c>
      <c r="MI746" t="s">
        <v>423</v>
      </c>
      <c r="MJ746" t="s">
        <v>423</v>
      </c>
      <c r="MK746" t="s">
        <v>423</v>
      </c>
      <c r="ML746" t="s">
        <v>431</v>
      </c>
      <c r="MN746">
        <v>893.56</v>
      </c>
      <c r="MO746">
        <v>65.67</v>
      </c>
      <c r="NE746">
        <v>145.52000000000001</v>
      </c>
      <c r="NT746">
        <v>155.79</v>
      </c>
      <c r="OJ746">
        <v>413.06</v>
      </c>
      <c r="OT746">
        <v>113.52</v>
      </c>
    </row>
    <row r="747" spans="1:410" ht="12.75" customHeight="1" x14ac:dyDescent="0.2">
      <c r="A747">
        <v>909</v>
      </c>
      <c r="B747" t="str">
        <f t="shared" si="506"/>
        <v>0-5min</v>
      </c>
      <c r="C747" t="str">
        <f t="shared" si="507"/>
        <v>seul</v>
      </c>
      <c r="D747" t="str">
        <f t="shared" si="508"/>
        <v>10-20m2</v>
      </c>
      <c r="E747" t="str">
        <f t="shared" si="509"/>
        <v>plutôt oui</v>
      </c>
      <c r="F747" t="str">
        <f t="shared" si="510"/>
        <v>aucune</v>
      </c>
      <c r="G747" t="str">
        <f t="shared" si="511"/>
        <v>non</v>
      </c>
      <c r="H747" t="str">
        <f t="shared" si="512"/>
        <v>non</v>
      </c>
      <c r="I747" t="s">
        <v>423</v>
      </c>
      <c r="J747" t="str">
        <f t="shared" si="513"/>
        <v>toujours</v>
      </c>
      <c r="K747" t="str">
        <f t="shared" si="514"/>
        <v>parfois</v>
      </c>
      <c r="L747" t="str">
        <f t="shared" si="515"/>
        <v>plutôt oui</v>
      </c>
      <c r="M747" t="str">
        <f t="shared" si="516"/>
        <v>0-1h</v>
      </c>
      <c r="N747" t="str">
        <f t="shared" si="517"/>
        <v>4-6h</v>
      </c>
      <c r="O747" t="str">
        <f t="shared" si="518"/>
        <v>souvent</v>
      </c>
      <c r="P747" t="str">
        <f t="shared" si="519"/>
        <v>parfois</v>
      </c>
      <c r="Q747" t="str">
        <f t="shared" si="520"/>
        <v>souvent</v>
      </c>
      <c r="R747" t="s">
        <v>425</v>
      </c>
      <c r="S747" t="s">
        <v>425</v>
      </c>
      <c r="T747" t="s">
        <v>425</v>
      </c>
      <c r="U747" t="s">
        <v>427</v>
      </c>
      <c r="V747" t="s">
        <v>428</v>
      </c>
      <c r="W747" t="s">
        <v>428</v>
      </c>
      <c r="X747" t="s">
        <v>429</v>
      </c>
      <c r="Y747" t="s">
        <v>430</v>
      </c>
      <c r="Z747" t="s">
        <v>430</v>
      </c>
      <c r="AA747" t="s">
        <v>425</v>
      </c>
      <c r="AB747" t="s">
        <v>425</v>
      </c>
      <c r="AC747" t="s">
        <v>425</v>
      </c>
      <c r="AD747" t="str">
        <f t="shared" si="521"/>
        <v>2 semaines avant</v>
      </c>
      <c r="AE747" t="str">
        <f t="shared" si="522"/>
        <v xml:space="preserve">moyennement </v>
      </c>
      <c r="AF747" t="str">
        <f t="shared" si="523"/>
        <v>plutôt bonnes</v>
      </c>
      <c r="AG747" t="str">
        <f t="shared" si="524"/>
        <v>parfois</v>
      </c>
      <c r="AH747" t="str">
        <f t="shared" si="525"/>
        <v>régulièrement</v>
      </c>
      <c r="AI747" t="str">
        <f t="shared" si="526"/>
        <v>régulièrement</v>
      </c>
      <c r="AJ747" t="str">
        <f t="shared" si="527"/>
        <v>parfois</v>
      </c>
      <c r="AK747" t="str">
        <f t="shared" si="528"/>
        <v>1-5h</v>
      </c>
      <c r="AL747" t="str">
        <f t="shared" si="529"/>
        <v>plutôt oui</v>
      </c>
      <c r="AM747" t="str">
        <f t="shared" si="530"/>
        <v>plutôt non</v>
      </c>
      <c r="AN747" t="str">
        <f t="shared" si="531"/>
        <v>1-3h</v>
      </c>
      <c r="AO747" t="str">
        <f t="shared" si="532"/>
        <v>rarement</v>
      </c>
      <c r="AP747" t="str">
        <f t="shared" si="533"/>
        <v>plutôt oui</v>
      </c>
      <c r="AQ747" t="str">
        <f t="shared" si="534"/>
        <v>1/semaine</v>
      </c>
      <c r="AR747" t="str">
        <f t="shared" si="535"/>
        <v>très souvent</v>
      </c>
      <c r="AS747" t="str">
        <f t="shared" si="536"/>
        <v>2-4h</v>
      </c>
      <c r="AT747" t="str">
        <f t="shared" si="537"/>
        <v>plutôt insatisfaisante</v>
      </c>
      <c r="AU747" t="str">
        <f t="shared" si="538"/>
        <v>plutôt oui</v>
      </c>
      <c r="AV747" t="str">
        <f t="shared" si="539"/>
        <v>plutôt non</v>
      </c>
      <c r="AW747" t="str">
        <f t="shared" si="540"/>
        <v>plutôt non</v>
      </c>
      <c r="AX747" t="str">
        <f t="shared" si="541"/>
        <v>plutôt non</v>
      </c>
      <c r="AY747" t="str">
        <f t="shared" si="542"/>
        <v>plutôt oui</v>
      </c>
      <c r="AZ747" t="str">
        <f t="shared" si="543"/>
        <v>4A</v>
      </c>
      <c r="BA747" t="str">
        <f t="shared" si="544"/>
        <v>GP3E</v>
      </c>
      <c r="BB747" t="str">
        <f t="shared" si="545"/>
        <v>classique</v>
      </c>
      <c r="BC747" t="str">
        <f t="shared" si="546"/>
        <v>oui</v>
      </c>
      <c r="BD747" t="str">
        <f t="shared" si="547"/>
        <v>post-bac</v>
      </c>
      <c r="BE747" t="str">
        <f t="shared" si="548"/>
        <v>Fr</v>
      </c>
      <c r="BF747" t="str">
        <f t="shared" si="549"/>
        <v>25-50%</v>
      </c>
      <c r="BG747" t="str">
        <f t="shared" si="550"/>
        <v>10-25%</v>
      </c>
      <c r="BH747" t="s">
        <v>423</v>
      </c>
      <c r="BI747" t="str">
        <f t="shared" si="551"/>
        <v>aucun</v>
      </c>
      <c r="BJ747" t="s">
        <v>431</v>
      </c>
      <c r="BK747" t="s">
        <v>423</v>
      </c>
      <c r="BL747" t="s">
        <v>423</v>
      </c>
      <c r="BM747" t="s">
        <v>423</v>
      </c>
      <c r="BN747" t="s">
        <v>431</v>
      </c>
      <c r="BO747" t="s">
        <v>423</v>
      </c>
      <c r="BP747" t="s">
        <v>423</v>
      </c>
      <c r="BR747" t="s">
        <v>423</v>
      </c>
      <c r="BS747" t="s">
        <v>431</v>
      </c>
      <c r="BT747" t="s">
        <v>423</v>
      </c>
      <c r="BU747" t="s">
        <v>423</v>
      </c>
      <c r="BV747" t="s">
        <v>423</v>
      </c>
      <c r="BW747" t="s">
        <v>431</v>
      </c>
      <c r="BX747" t="s">
        <v>423</v>
      </c>
      <c r="BY747" t="s">
        <v>423</v>
      </c>
      <c r="BZ747" t="s">
        <v>423</v>
      </c>
      <c r="CA747" t="s">
        <v>432</v>
      </c>
      <c r="CB747" t="s">
        <v>432</v>
      </c>
      <c r="CC747" t="s">
        <v>432</v>
      </c>
      <c r="CD747" t="s">
        <v>432</v>
      </c>
      <c r="CE747" t="s">
        <v>423</v>
      </c>
      <c r="CF747" t="s">
        <v>432</v>
      </c>
      <c r="CG747" t="s">
        <v>432</v>
      </c>
      <c r="CH747" t="s">
        <v>432</v>
      </c>
      <c r="CI747" t="s">
        <v>432</v>
      </c>
      <c r="CJ747" t="s">
        <v>432</v>
      </c>
      <c r="CK747" t="s">
        <v>432</v>
      </c>
      <c r="CL747" t="s">
        <v>432</v>
      </c>
      <c r="CM747" t="s">
        <v>432</v>
      </c>
      <c r="CN747" t="s">
        <v>423</v>
      </c>
      <c r="CO747" t="s">
        <v>432</v>
      </c>
      <c r="CP747" t="s">
        <v>432</v>
      </c>
      <c r="CQ747" t="s">
        <v>432</v>
      </c>
      <c r="CR747" t="s">
        <v>432</v>
      </c>
      <c r="CT747" t="s">
        <v>432</v>
      </c>
      <c r="CU747" t="s">
        <v>423</v>
      </c>
      <c r="CV747" t="s">
        <v>431</v>
      </c>
      <c r="CW747" t="s">
        <v>423</v>
      </c>
      <c r="CX747" t="s">
        <v>423</v>
      </c>
      <c r="CY747" t="s">
        <v>423</v>
      </c>
      <c r="CZ747" t="s">
        <v>423</v>
      </c>
      <c r="DA747" t="s">
        <v>423</v>
      </c>
      <c r="DB747" t="s">
        <v>431</v>
      </c>
      <c r="DC747" t="s">
        <v>423</v>
      </c>
      <c r="DD747" t="s">
        <v>423</v>
      </c>
      <c r="DE747" t="s">
        <v>431</v>
      </c>
      <c r="DF747" t="s">
        <v>423</v>
      </c>
      <c r="DG747" t="s">
        <v>423</v>
      </c>
      <c r="DH747" t="s">
        <v>423</v>
      </c>
      <c r="DI747" t="s">
        <v>423</v>
      </c>
      <c r="DJ747" t="s">
        <v>423</v>
      </c>
      <c r="DK747" t="s">
        <v>431</v>
      </c>
      <c r="DL747" t="s">
        <v>423</v>
      </c>
      <c r="DM747" t="s">
        <v>423</v>
      </c>
      <c r="DN747" t="s">
        <v>423</v>
      </c>
      <c r="DO747" t="s">
        <v>431</v>
      </c>
      <c r="DP747" t="s">
        <v>423</v>
      </c>
      <c r="DQ747" t="s">
        <v>423</v>
      </c>
      <c r="DR747" t="s">
        <v>423</v>
      </c>
      <c r="DS747" t="s">
        <v>423</v>
      </c>
      <c r="DT747" t="s">
        <v>423</v>
      </c>
      <c r="DU747" t="s">
        <v>431</v>
      </c>
      <c r="DV747" t="s">
        <v>423</v>
      </c>
      <c r="DW747" t="s">
        <v>423</v>
      </c>
      <c r="DX747" t="s">
        <v>423</v>
      </c>
      <c r="DY747" t="s">
        <v>423</v>
      </c>
      <c r="DZ747" t="s">
        <v>431</v>
      </c>
      <c r="EA747" t="s">
        <v>423</v>
      </c>
      <c r="EB747" t="s">
        <v>423</v>
      </c>
      <c r="EC747" t="s">
        <v>431</v>
      </c>
      <c r="ED747" t="s">
        <v>423</v>
      </c>
      <c r="EE747" t="s">
        <v>423</v>
      </c>
      <c r="EF747" t="s">
        <v>437</v>
      </c>
      <c r="EG747" t="s">
        <v>434</v>
      </c>
      <c r="EH747" t="s">
        <v>438</v>
      </c>
      <c r="EI747" t="s">
        <v>436</v>
      </c>
      <c r="EJ747" t="s">
        <v>435</v>
      </c>
      <c r="EK747" t="s">
        <v>433</v>
      </c>
      <c r="EL747" t="s">
        <v>425</v>
      </c>
      <c r="EM747" t="s">
        <v>425</v>
      </c>
      <c r="EN747" t="s">
        <v>425</v>
      </c>
      <c r="EO747" t="s">
        <v>427</v>
      </c>
      <c r="EP747" t="s">
        <v>428</v>
      </c>
      <c r="EQ747" t="s">
        <v>428</v>
      </c>
      <c r="ER747" t="s">
        <v>429</v>
      </c>
      <c r="ES747" t="s">
        <v>430</v>
      </c>
      <c r="ET747" t="s">
        <v>430</v>
      </c>
      <c r="EU747" t="s">
        <v>425</v>
      </c>
      <c r="EV747" t="s">
        <v>425</v>
      </c>
      <c r="EW747" t="s">
        <v>425</v>
      </c>
      <c r="EX747" t="s">
        <v>423</v>
      </c>
      <c r="EY747" t="s">
        <v>423</v>
      </c>
      <c r="EZ747" t="s">
        <v>431</v>
      </c>
      <c r="FA747" t="s">
        <v>423</v>
      </c>
      <c r="FB747" t="s">
        <v>423</v>
      </c>
      <c r="FC747" t="s">
        <v>423</v>
      </c>
      <c r="FD747" t="s">
        <v>423</v>
      </c>
      <c r="FE747" t="s">
        <v>423</v>
      </c>
      <c r="FF747" t="s">
        <v>431</v>
      </c>
      <c r="FG747" t="s">
        <v>423</v>
      </c>
      <c r="FH747" t="s">
        <v>423</v>
      </c>
      <c r="FI747" t="s">
        <v>431</v>
      </c>
      <c r="FJ747" t="s">
        <v>423</v>
      </c>
      <c r="FK747" t="s">
        <v>423</v>
      </c>
      <c r="FL747" t="s">
        <v>423</v>
      </c>
      <c r="FM747" t="s">
        <v>423</v>
      </c>
      <c r="FN747" t="s">
        <v>431</v>
      </c>
      <c r="FO747" t="s">
        <v>423</v>
      </c>
      <c r="FP747" t="s">
        <v>423</v>
      </c>
      <c r="FQ747" t="s">
        <v>431</v>
      </c>
      <c r="FR747" t="s">
        <v>423</v>
      </c>
      <c r="FS747" t="s">
        <v>423</v>
      </c>
      <c r="FT747" t="s">
        <v>423</v>
      </c>
      <c r="FU747" t="s">
        <v>431</v>
      </c>
      <c r="FV747" t="s">
        <v>423</v>
      </c>
      <c r="FW747" t="s">
        <v>423</v>
      </c>
      <c r="FX747" t="s">
        <v>423</v>
      </c>
      <c r="FZ747" t="s">
        <v>423</v>
      </c>
      <c r="GB747" t="s">
        <v>431</v>
      </c>
      <c r="GC747" t="s">
        <v>1168</v>
      </c>
      <c r="GD747" t="s">
        <v>423</v>
      </c>
      <c r="GF747" t="s">
        <v>431</v>
      </c>
      <c r="GG747" t="s">
        <v>423</v>
      </c>
      <c r="GH747" t="s">
        <v>423</v>
      </c>
      <c r="GI747" t="s">
        <v>423</v>
      </c>
      <c r="GJ747" t="s">
        <v>423</v>
      </c>
      <c r="GK747" t="s">
        <v>431</v>
      </c>
      <c r="GL747" t="s">
        <v>423</v>
      </c>
      <c r="GM747" t="s">
        <v>423</v>
      </c>
      <c r="GN747" t="s">
        <v>431</v>
      </c>
      <c r="GO747" t="s">
        <v>423</v>
      </c>
      <c r="GP747" t="s">
        <v>423</v>
      </c>
      <c r="GQ747" t="s">
        <v>423</v>
      </c>
      <c r="GR747" t="s">
        <v>423</v>
      </c>
      <c r="GS747" t="s">
        <v>431</v>
      </c>
      <c r="GT747" t="s">
        <v>423</v>
      </c>
      <c r="GU747" t="s">
        <v>423</v>
      </c>
      <c r="GV747" t="s">
        <v>423</v>
      </c>
      <c r="GW747" t="s">
        <v>423</v>
      </c>
      <c r="GX747" t="s">
        <v>431</v>
      </c>
      <c r="GY747" t="s">
        <v>423</v>
      </c>
      <c r="GZ747" t="s">
        <v>423</v>
      </c>
      <c r="HA747" t="s">
        <v>423</v>
      </c>
      <c r="HB747" t="s">
        <v>431</v>
      </c>
      <c r="HC747" t="s">
        <v>423</v>
      </c>
      <c r="HD747" t="s">
        <v>423</v>
      </c>
      <c r="HE747" t="s">
        <v>431</v>
      </c>
      <c r="HF747" t="s">
        <v>423</v>
      </c>
      <c r="HG747" t="s">
        <v>423</v>
      </c>
      <c r="HH747" t="s">
        <v>423</v>
      </c>
      <c r="HI747" t="s">
        <v>423</v>
      </c>
      <c r="HJ747" t="s">
        <v>431</v>
      </c>
      <c r="HK747" t="s">
        <v>423</v>
      </c>
      <c r="HL747" t="s">
        <v>423</v>
      </c>
      <c r="HM747" t="s">
        <v>423</v>
      </c>
      <c r="HN747" t="s">
        <v>431</v>
      </c>
      <c r="HO747" t="s">
        <v>1168</v>
      </c>
      <c r="HP747" t="s">
        <v>423</v>
      </c>
      <c r="HR747" t="s">
        <v>423</v>
      </c>
      <c r="HT747" t="s">
        <v>423</v>
      </c>
      <c r="HV747" t="s">
        <v>423</v>
      </c>
      <c r="HW747" t="s">
        <v>423</v>
      </c>
      <c r="HX747" t="s">
        <v>431</v>
      </c>
      <c r="HY747" t="s">
        <v>423</v>
      </c>
      <c r="HZ747" t="s">
        <v>423</v>
      </c>
      <c r="IA747" t="s">
        <v>423</v>
      </c>
      <c r="IB747" t="s">
        <v>423</v>
      </c>
      <c r="IC747" t="s">
        <v>423</v>
      </c>
      <c r="ID747" t="s">
        <v>431</v>
      </c>
      <c r="IE747" t="s">
        <v>423</v>
      </c>
      <c r="IF747" t="s">
        <v>423</v>
      </c>
      <c r="IG747" t="s">
        <v>431</v>
      </c>
      <c r="IH747" t="s">
        <v>423</v>
      </c>
      <c r="II747" t="s">
        <v>423</v>
      </c>
      <c r="IJ747" t="s">
        <v>423</v>
      </c>
      <c r="IK747" t="s">
        <v>423</v>
      </c>
      <c r="IL747" t="s">
        <v>431</v>
      </c>
      <c r="IM747" t="s">
        <v>423</v>
      </c>
      <c r="IN747" t="s">
        <v>423</v>
      </c>
      <c r="IO747" t="s">
        <v>423</v>
      </c>
      <c r="IP747" t="s">
        <v>431</v>
      </c>
      <c r="IQ747" t="s">
        <v>423</v>
      </c>
      <c r="IR747" t="s">
        <v>423</v>
      </c>
      <c r="IS747" t="s">
        <v>423</v>
      </c>
      <c r="IT747" t="s">
        <v>431</v>
      </c>
      <c r="IU747" t="s">
        <v>423</v>
      </c>
      <c r="IV747" t="s">
        <v>423</v>
      </c>
      <c r="IX747" t="s">
        <v>431</v>
      </c>
      <c r="IZ747" t="s">
        <v>423</v>
      </c>
      <c r="JB747" t="s">
        <v>423</v>
      </c>
      <c r="JD747" s="1" t="s">
        <v>2708</v>
      </c>
      <c r="JE747" t="s">
        <v>2709</v>
      </c>
      <c r="JF747" t="s">
        <v>2710</v>
      </c>
      <c r="JG747" t="s">
        <v>2711</v>
      </c>
      <c r="JI747" t="s">
        <v>423</v>
      </c>
      <c r="JJ747" t="s">
        <v>423</v>
      </c>
      <c r="JK747" t="s">
        <v>423</v>
      </c>
      <c r="JL747" t="s">
        <v>431</v>
      </c>
      <c r="JM747" t="s">
        <v>423</v>
      </c>
      <c r="JN747" t="s">
        <v>423</v>
      </c>
      <c r="JO747" t="s">
        <v>423</v>
      </c>
      <c r="JP747" t="s">
        <v>423</v>
      </c>
      <c r="JQ747" t="s">
        <v>423</v>
      </c>
      <c r="JR747" t="s">
        <v>423</v>
      </c>
      <c r="JS747" t="s">
        <v>431</v>
      </c>
      <c r="JT747" t="s">
        <v>423</v>
      </c>
      <c r="JU747" t="s">
        <v>423</v>
      </c>
      <c r="JV747" t="s">
        <v>423</v>
      </c>
      <c r="JW747" t="s">
        <v>423</v>
      </c>
      <c r="JX747" t="s">
        <v>423</v>
      </c>
      <c r="JY747" t="s">
        <v>423</v>
      </c>
      <c r="JZ747" t="s">
        <v>423</v>
      </c>
      <c r="KA747" t="s">
        <v>423</v>
      </c>
      <c r="KB747" t="s">
        <v>423</v>
      </c>
      <c r="KC747" t="s">
        <v>423</v>
      </c>
      <c r="KD747" t="s">
        <v>423</v>
      </c>
      <c r="KE747" t="s">
        <v>423</v>
      </c>
      <c r="KF747" t="s">
        <v>423</v>
      </c>
      <c r="KG747" t="s">
        <v>423</v>
      </c>
      <c r="KH747" t="s">
        <v>423</v>
      </c>
      <c r="KI747" t="s">
        <v>423</v>
      </c>
      <c r="KJ747" t="s">
        <v>423</v>
      </c>
      <c r="KK747" t="s">
        <v>423</v>
      </c>
      <c r="KL747" t="s">
        <v>423</v>
      </c>
      <c r="KM747" t="s">
        <v>423</v>
      </c>
      <c r="KN747" t="s">
        <v>423</v>
      </c>
      <c r="KO747" t="s">
        <v>423</v>
      </c>
      <c r="KP747" t="s">
        <v>423</v>
      </c>
      <c r="KQ747" t="s">
        <v>431</v>
      </c>
      <c r="KR747" t="s">
        <v>431</v>
      </c>
      <c r="KS747" t="s">
        <v>423</v>
      </c>
      <c r="KT747" t="s">
        <v>423</v>
      </c>
      <c r="KU747" t="s">
        <v>423</v>
      </c>
      <c r="KV747" t="s">
        <v>423</v>
      </c>
      <c r="KW747" t="s">
        <v>423</v>
      </c>
      <c r="KY747" t="s">
        <v>431</v>
      </c>
      <c r="KZ747" t="s">
        <v>432</v>
      </c>
      <c r="LA747" t="s">
        <v>432</v>
      </c>
      <c r="LB747" t="s">
        <v>432</v>
      </c>
      <c r="LC747" t="s">
        <v>432</v>
      </c>
      <c r="LD747" t="s">
        <v>432</v>
      </c>
      <c r="LE747" t="s">
        <v>432</v>
      </c>
      <c r="LF747" t="s">
        <v>432</v>
      </c>
      <c r="LG747" t="s">
        <v>432</v>
      </c>
      <c r="LH747" t="s">
        <v>432</v>
      </c>
      <c r="LI747" t="s">
        <v>432</v>
      </c>
      <c r="LK747" t="s">
        <v>431</v>
      </c>
      <c r="LL747" t="s">
        <v>423</v>
      </c>
      <c r="LM747" t="s">
        <v>423</v>
      </c>
      <c r="LN747" t="s">
        <v>423</v>
      </c>
      <c r="LO747" t="s">
        <v>439</v>
      </c>
      <c r="LP747" t="s">
        <v>432</v>
      </c>
      <c r="LQ747" t="s">
        <v>432</v>
      </c>
      <c r="LR747" t="s">
        <v>432</v>
      </c>
      <c r="LS747" t="s">
        <v>432</v>
      </c>
      <c r="LT747" t="s">
        <v>432</v>
      </c>
      <c r="LU747" t="s">
        <v>423</v>
      </c>
      <c r="LV747" t="s">
        <v>423</v>
      </c>
      <c r="LW747" t="s">
        <v>431</v>
      </c>
      <c r="LX747" t="s">
        <v>423</v>
      </c>
      <c r="LY747" t="s">
        <v>423</v>
      </c>
      <c r="LZ747" t="s">
        <v>423</v>
      </c>
      <c r="MA747" t="s">
        <v>423</v>
      </c>
      <c r="MB747" t="s">
        <v>423</v>
      </c>
      <c r="MC747" t="s">
        <v>431</v>
      </c>
      <c r="MD747" t="s">
        <v>423</v>
      </c>
      <c r="ME747" t="s">
        <v>423</v>
      </c>
      <c r="MF747" t="s">
        <v>423</v>
      </c>
      <c r="MG747" t="s">
        <v>423</v>
      </c>
      <c r="MH747" t="s">
        <v>423</v>
      </c>
      <c r="MI747" t="s">
        <v>423</v>
      </c>
      <c r="MJ747" t="s">
        <v>423</v>
      </c>
      <c r="MK747" t="s">
        <v>423</v>
      </c>
      <c r="ML747" t="s">
        <v>431</v>
      </c>
      <c r="MN747">
        <v>797.83</v>
      </c>
      <c r="MO747">
        <v>35.86</v>
      </c>
      <c r="NE747">
        <v>331.37</v>
      </c>
      <c r="NT747">
        <v>138.76</v>
      </c>
      <c r="OJ747">
        <v>224.66</v>
      </c>
      <c r="OT747">
        <v>67.180000000000007</v>
      </c>
    </row>
    <row r="748" spans="1:410" ht="12.75" customHeight="1" x14ac:dyDescent="0.2">
      <c r="A748">
        <v>910</v>
      </c>
      <c r="B748" t="str">
        <f t="shared" si="506"/>
        <v>5-15min</v>
      </c>
      <c r="C748" t="str">
        <f t="shared" si="507"/>
        <v>colocation</v>
      </c>
      <c r="D748" t="str">
        <f t="shared" si="508"/>
        <v>coloc ou foyer familial</v>
      </c>
      <c r="E748" t="str">
        <f t="shared" si="509"/>
        <v>tout à fait</v>
      </c>
      <c r="F748" t="str">
        <f t="shared" si="510"/>
        <v>oui 1-5h</v>
      </c>
      <c r="G748" t="str">
        <f t="shared" si="511"/>
        <v>echelon 1-3</v>
      </c>
      <c r="H748" t="str">
        <f t="shared" si="512"/>
        <v>non</v>
      </c>
      <c r="I748" t="s">
        <v>431</v>
      </c>
      <c r="J748" t="str">
        <f t="shared" si="513"/>
        <v>parfois</v>
      </c>
      <c r="K748" t="str">
        <f t="shared" si="514"/>
        <v>jamais</v>
      </c>
      <c r="L748" t="str">
        <f t="shared" si="515"/>
        <v>pas commentaire</v>
      </c>
      <c r="M748" t="str">
        <f t="shared" si="516"/>
        <v>0-1h</v>
      </c>
      <c r="N748" t="str">
        <f t="shared" si="517"/>
        <v>2-4h</v>
      </c>
      <c r="O748" t="str">
        <f t="shared" si="518"/>
        <v>jamais</v>
      </c>
      <c r="P748" t="str">
        <f t="shared" si="519"/>
        <v>jamais</v>
      </c>
      <c r="Q748" t="str">
        <f t="shared" si="520"/>
        <v>toujours</v>
      </c>
      <c r="R748" t="s">
        <v>425</v>
      </c>
      <c r="S748" t="s">
        <v>425</v>
      </c>
      <c r="T748" t="s">
        <v>425</v>
      </c>
      <c r="U748" t="s">
        <v>427</v>
      </c>
      <c r="V748" t="s">
        <v>440</v>
      </c>
      <c r="W748" t="s">
        <v>440</v>
      </c>
      <c r="X748" t="s">
        <v>429</v>
      </c>
      <c r="Y748" t="s">
        <v>429</v>
      </c>
      <c r="Z748" t="s">
        <v>429</v>
      </c>
      <c r="AA748" t="s">
        <v>424</v>
      </c>
      <c r="AB748" t="s">
        <v>425</v>
      </c>
      <c r="AC748" t="s">
        <v>425</v>
      </c>
      <c r="AD748" t="str">
        <f t="shared" si="521"/>
        <v>1 semaine avant</v>
      </c>
      <c r="AE748" t="str">
        <f t="shared" si="522"/>
        <v xml:space="preserve">moyennement </v>
      </c>
      <c r="AF748" t="str">
        <f t="shared" si="523"/>
        <v>très bonnes</v>
      </c>
      <c r="AG748" t="str">
        <f t="shared" si="524"/>
        <v>parfois</v>
      </c>
      <c r="AH748" t="str">
        <f t="shared" si="525"/>
        <v>très souvent</v>
      </c>
      <c r="AI748" t="str">
        <f t="shared" si="526"/>
        <v>parfois</v>
      </c>
      <c r="AJ748" t="str">
        <f t="shared" si="527"/>
        <v>parfois</v>
      </c>
      <c r="AK748" t="str">
        <f t="shared" si="528"/>
        <v>non</v>
      </c>
      <c r="AL748" t="str">
        <f t="shared" si="529"/>
        <v>pas d'asso</v>
      </c>
      <c r="AM748" t="str">
        <f t="shared" si="530"/>
        <v>pas d'asso</v>
      </c>
      <c r="AN748" t="str">
        <f t="shared" si="531"/>
        <v>3-6h</v>
      </c>
      <c r="AO748" t="str">
        <f t="shared" si="532"/>
        <v>rarement</v>
      </c>
      <c r="AP748" t="str">
        <f t="shared" si="533"/>
        <v>tout à fait</v>
      </c>
      <c r="AQ748" t="str">
        <f t="shared" si="534"/>
        <v>jamais</v>
      </c>
      <c r="AR748" t="str">
        <f t="shared" si="535"/>
        <v>régulièrement</v>
      </c>
      <c r="AS748" t="str">
        <f t="shared" si="536"/>
        <v>6-8h</v>
      </c>
      <c r="AT748" t="str">
        <f t="shared" si="537"/>
        <v>très satisfaisante</v>
      </c>
      <c r="AU748" t="str">
        <f t="shared" si="538"/>
        <v>plutôt oui</v>
      </c>
      <c r="AV748" t="str">
        <f t="shared" si="539"/>
        <v>plutôt oui</v>
      </c>
      <c r="AW748" t="str">
        <f t="shared" si="540"/>
        <v>plutôt oui</v>
      </c>
      <c r="AX748" t="str">
        <f t="shared" si="541"/>
        <v>tout à fait</v>
      </c>
      <c r="AY748" t="str">
        <f t="shared" si="542"/>
        <v>tout à fait</v>
      </c>
      <c r="AZ748" t="str">
        <f t="shared" si="543"/>
        <v>4A</v>
      </c>
      <c r="BA748" t="str">
        <f t="shared" si="544"/>
        <v>GP3E</v>
      </c>
      <c r="BB748" t="str">
        <f t="shared" si="545"/>
        <v>classique</v>
      </c>
      <c r="BC748" t="str">
        <f t="shared" si="546"/>
        <v>non</v>
      </c>
      <c r="BD748" t="str">
        <f t="shared" si="547"/>
        <v>post-bac</v>
      </c>
      <c r="BE748" t="str">
        <f t="shared" si="548"/>
        <v>Fr_etranger</v>
      </c>
      <c r="BF748" t="str">
        <f t="shared" si="549"/>
        <v>50-75%</v>
      </c>
      <c r="BG748" t="str">
        <f t="shared" si="550"/>
        <v>50-75%</v>
      </c>
      <c r="BH748" t="s">
        <v>423</v>
      </c>
      <c r="BI748" t="str">
        <f t="shared" si="551"/>
        <v>aucun</v>
      </c>
      <c r="BJ748" t="s">
        <v>423</v>
      </c>
      <c r="BK748" t="s">
        <v>431</v>
      </c>
      <c r="BL748" t="s">
        <v>423</v>
      </c>
      <c r="BM748" t="s">
        <v>423</v>
      </c>
      <c r="BN748" t="s">
        <v>423</v>
      </c>
      <c r="BO748" t="s">
        <v>431</v>
      </c>
      <c r="BP748" t="s">
        <v>423</v>
      </c>
      <c r="BR748" t="s">
        <v>432</v>
      </c>
      <c r="BS748" t="s">
        <v>432</v>
      </c>
      <c r="BT748" t="s">
        <v>432</v>
      </c>
      <c r="BU748" t="s">
        <v>432</v>
      </c>
      <c r="BV748" t="s">
        <v>431</v>
      </c>
      <c r="BW748" t="s">
        <v>423</v>
      </c>
      <c r="BX748" t="s">
        <v>423</v>
      </c>
      <c r="BY748" t="s">
        <v>423</v>
      </c>
      <c r="BZ748" t="s">
        <v>431</v>
      </c>
      <c r="CA748" t="s">
        <v>431</v>
      </c>
      <c r="CB748" t="s">
        <v>423</v>
      </c>
      <c r="CC748" t="s">
        <v>423</v>
      </c>
      <c r="CD748" t="s">
        <v>423</v>
      </c>
      <c r="CE748" t="s">
        <v>431</v>
      </c>
      <c r="CF748" t="s">
        <v>423</v>
      </c>
      <c r="CG748" t="s">
        <v>431</v>
      </c>
      <c r="CH748" t="s">
        <v>423</v>
      </c>
      <c r="CI748" t="s">
        <v>423</v>
      </c>
      <c r="CJ748" t="s">
        <v>423</v>
      </c>
      <c r="CK748" t="s">
        <v>423</v>
      </c>
      <c r="CL748" t="s">
        <v>423</v>
      </c>
      <c r="CM748" t="s">
        <v>423</v>
      </c>
      <c r="CN748" t="s">
        <v>423</v>
      </c>
      <c r="CO748" t="s">
        <v>432</v>
      </c>
      <c r="CP748" t="s">
        <v>432</v>
      </c>
      <c r="CQ748" t="s">
        <v>432</v>
      </c>
      <c r="CR748" t="s">
        <v>432</v>
      </c>
      <c r="CT748" t="s">
        <v>432</v>
      </c>
      <c r="CU748" t="s">
        <v>431</v>
      </c>
      <c r="CV748" t="s">
        <v>423</v>
      </c>
      <c r="CW748" t="s">
        <v>423</v>
      </c>
      <c r="CX748" t="s">
        <v>431</v>
      </c>
      <c r="CY748" t="s">
        <v>423</v>
      </c>
      <c r="CZ748" t="s">
        <v>423</v>
      </c>
      <c r="DA748" t="s">
        <v>423</v>
      </c>
      <c r="DB748" t="s">
        <v>423</v>
      </c>
      <c r="DC748" t="s">
        <v>431</v>
      </c>
      <c r="DD748" t="s">
        <v>432</v>
      </c>
      <c r="DE748" t="s">
        <v>432</v>
      </c>
      <c r="DF748" t="s">
        <v>432</v>
      </c>
      <c r="DG748" t="s">
        <v>432</v>
      </c>
      <c r="DH748" t="s">
        <v>423</v>
      </c>
      <c r="DI748" t="s">
        <v>423</v>
      </c>
      <c r="DJ748" t="s">
        <v>423</v>
      </c>
      <c r="DK748" t="s">
        <v>431</v>
      </c>
      <c r="DL748" t="s">
        <v>423</v>
      </c>
      <c r="DM748" t="s">
        <v>423</v>
      </c>
      <c r="DN748" t="s">
        <v>423</v>
      </c>
      <c r="DO748" t="s">
        <v>423</v>
      </c>
      <c r="DP748" t="s">
        <v>431</v>
      </c>
      <c r="DQ748" t="s">
        <v>423</v>
      </c>
      <c r="DR748" t="s">
        <v>423</v>
      </c>
      <c r="DS748" t="s">
        <v>423</v>
      </c>
      <c r="DT748" t="s">
        <v>423</v>
      </c>
      <c r="DU748" t="s">
        <v>423</v>
      </c>
      <c r="DV748" t="s">
        <v>423</v>
      </c>
      <c r="DW748" t="s">
        <v>431</v>
      </c>
      <c r="DX748" t="s">
        <v>423</v>
      </c>
      <c r="DY748" t="s">
        <v>423</v>
      </c>
      <c r="DZ748" t="s">
        <v>423</v>
      </c>
      <c r="EA748" t="s">
        <v>431</v>
      </c>
      <c r="EB748" t="s">
        <v>431</v>
      </c>
      <c r="EC748" t="s">
        <v>423</v>
      </c>
      <c r="ED748" t="s">
        <v>423</v>
      </c>
      <c r="EE748" t="s">
        <v>423</v>
      </c>
      <c r="EF748" t="s">
        <v>437</v>
      </c>
      <c r="EG748" t="s">
        <v>434</v>
      </c>
      <c r="EH748" t="s">
        <v>438</v>
      </c>
      <c r="EI748" t="s">
        <v>436</v>
      </c>
      <c r="EJ748" t="s">
        <v>433</v>
      </c>
      <c r="EK748" t="s">
        <v>435</v>
      </c>
      <c r="EL748" t="s">
        <v>425</v>
      </c>
      <c r="EM748" t="s">
        <v>425</v>
      </c>
      <c r="EN748" t="s">
        <v>425</v>
      </c>
      <c r="EO748" t="s">
        <v>427</v>
      </c>
      <c r="EP748" t="s">
        <v>440</v>
      </c>
      <c r="EQ748" t="s">
        <v>440</v>
      </c>
      <c r="ER748" t="s">
        <v>429</v>
      </c>
      <c r="ES748" t="s">
        <v>429</v>
      </c>
      <c r="ET748" t="s">
        <v>429</v>
      </c>
      <c r="EU748" t="s">
        <v>424</v>
      </c>
      <c r="EV748" t="s">
        <v>425</v>
      </c>
      <c r="EW748" t="s">
        <v>425</v>
      </c>
      <c r="EX748" t="s">
        <v>423</v>
      </c>
      <c r="EY748" t="s">
        <v>423</v>
      </c>
      <c r="EZ748" t="s">
        <v>423</v>
      </c>
      <c r="FA748" t="s">
        <v>431</v>
      </c>
      <c r="FB748" t="s">
        <v>423</v>
      </c>
      <c r="FC748" t="s">
        <v>423</v>
      </c>
      <c r="FD748" t="s">
        <v>423</v>
      </c>
      <c r="FE748" t="s">
        <v>423</v>
      </c>
      <c r="FF748" t="s">
        <v>431</v>
      </c>
      <c r="FG748" t="s">
        <v>423</v>
      </c>
      <c r="FH748" t="s">
        <v>431</v>
      </c>
      <c r="FI748" t="s">
        <v>423</v>
      </c>
      <c r="FJ748" t="s">
        <v>423</v>
      </c>
      <c r="FK748" t="s">
        <v>423</v>
      </c>
      <c r="FL748" t="s">
        <v>423</v>
      </c>
      <c r="FM748" t="s">
        <v>423</v>
      </c>
      <c r="FN748" t="s">
        <v>431</v>
      </c>
      <c r="FO748" t="s">
        <v>423</v>
      </c>
      <c r="FP748" t="s">
        <v>431</v>
      </c>
      <c r="FQ748" t="s">
        <v>423</v>
      </c>
      <c r="FR748" t="s">
        <v>423</v>
      </c>
      <c r="FS748" t="s">
        <v>423</v>
      </c>
      <c r="FT748" t="s">
        <v>423</v>
      </c>
      <c r="FU748" t="s">
        <v>423</v>
      </c>
      <c r="FV748" t="s">
        <v>431</v>
      </c>
      <c r="FW748" t="s">
        <v>423</v>
      </c>
      <c r="FX748" t="s">
        <v>423</v>
      </c>
      <c r="FZ748" t="s">
        <v>423</v>
      </c>
      <c r="GB748" t="s">
        <v>431</v>
      </c>
      <c r="GC748" t="s">
        <v>2712</v>
      </c>
      <c r="GD748" t="s">
        <v>423</v>
      </c>
      <c r="GF748" t="s">
        <v>423</v>
      </c>
      <c r="GG748" t="s">
        <v>432</v>
      </c>
      <c r="GH748" t="s">
        <v>432</v>
      </c>
      <c r="GI748" t="s">
        <v>432</v>
      </c>
      <c r="GJ748" t="s">
        <v>432</v>
      </c>
      <c r="GK748" t="s">
        <v>432</v>
      </c>
      <c r="GL748" t="s">
        <v>432</v>
      </c>
      <c r="GM748" t="s">
        <v>432</v>
      </c>
      <c r="GN748" t="s">
        <v>432</v>
      </c>
      <c r="GO748" t="s">
        <v>432</v>
      </c>
      <c r="GP748" t="s">
        <v>432</v>
      </c>
      <c r="GQ748" t="s">
        <v>432</v>
      </c>
      <c r="GR748" t="s">
        <v>432</v>
      </c>
      <c r="GS748" t="s">
        <v>432</v>
      </c>
      <c r="GT748" t="s">
        <v>432</v>
      </c>
      <c r="GU748" t="s">
        <v>423</v>
      </c>
      <c r="GV748" t="s">
        <v>423</v>
      </c>
      <c r="GW748" t="s">
        <v>431</v>
      </c>
      <c r="GX748" t="s">
        <v>423</v>
      </c>
      <c r="GY748" t="s">
        <v>423</v>
      </c>
      <c r="GZ748" t="s">
        <v>423</v>
      </c>
      <c r="HA748" t="s">
        <v>423</v>
      </c>
      <c r="HB748" t="s">
        <v>431</v>
      </c>
      <c r="HC748" t="s">
        <v>423</v>
      </c>
      <c r="HD748" t="s">
        <v>431</v>
      </c>
      <c r="HE748" t="s">
        <v>423</v>
      </c>
      <c r="HF748" t="s">
        <v>423</v>
      </c>
      <c r="HG748" t="s">
        <v>423</v>
      </c>
      <c r="HH748" t="s">
        <v>423</v>
      </c>
      <c r="HI748" t="s">
        <v>423</v>
      </c>
      <c r="HJ748" t="s">
        <v>423</v>
      </c>
      <c r="HK748" t="s">
        <v>423</v>
      </c>
      <c r="HL748" t="s">
        <v>423</v>
      </c>
      <c r="HM748" t="s">
        <v>431</v>
      </c>
      <c r="HN748" t="s">
        <v>423</v>
      </c>
      <c r="HP748" t="s">
        <v>431</v>
      </c>
      <c r="HR748" t="s">
        <v>423</v>
      </c>
      <c r="HT748" t="s">
        <v>423</v>
      </c>
      <c r="HV748" t="s">
        <v>423</v>
      </c>
      <c r="HW748" t="s">
        <v>423</v>
      </c>
      <c r="HX748" t="s">
        <v>423</v>
      </c>
      <c r="HY748" t="s">
        <v>423</v>
      </c>
      <c r="HZ748" t="s">
        <v>431</v>
      </c>
      <c r="IA748" t="s">
        <v>423</v>
      </c>
      <c r="IB748" t="s">
        <v>431</v>
      </c>
      <c r="IC748" t="s">
        <v>423</v>
      </c>
      <c r="ID748" t="s">
        <v>423</v>
      </c>
      <c r="IE748" t="s">
        <v>423</v>
      </c>
      <c r="IF748" t="s">
        <v>423</v>
      </c>
      <c r="IG748" t="s">
        <v>431</v>
      </c>
      <c r="IH748" t="s">
        <v>423</v>
      </c>
      <c r="II748" t="s">
        <v>423</v>
      </c>
      <c r="IJ748" t="s">
        <v>423</v>
      </c>
      <c r="IK748" t="s">
        <v>431</v>
      </c>
      <c r="IL748" t="s">
        <v>423</v>
      </c>
      <c r="IM748" t="s">
        <v>423</v>
      </c>
      <c r="IN748" t="s">
        <v>423</v>
      </c>
      <c r="IO748" t="s">
        <v>431</v>
      </c>
      <c r="IP748" t="s">
        <v>423</v>
      </c>
      <c r="IQ748" t="s">
        <v>423</v>
      </c>
      <c r="IR748" t="s">
        <v>431</v>
      </c>
      <c r="IS748" t="s">
        <v>423</v>
      </c>
      <c r="IT748" t="s">
        <v>423</v>
      </c>
      <c r="IU748" t="s">
        <v>423</v>
      </c>
      <c r="IV748" t="s">
        <v>431</v>
      </c>
      <c r="IX748" t="s">
        <v>423</v>
      </c>
      <c r="IZ748" t="s">
        <v>423</v>
      </c>
      <c r="JB748" t="s">
        <v>423</v>
      </c>
      <c r="JD748" t="s">
        <v>2713</v>
      </c>
      <c r="JE748" t="s">
        <v>1168</v>
      </c>
      <c r="JF748" t="s">
        <v>2714</v>
      </c>
      <c r="JG748" t="s">
        <v>2715</v>
      </c>
      <c r="JH748" t="s">
        <v>2716</v>
      </c>
      <c r="JI748" t="s">
        <v>423</v>
      </c>
      <c r="JJ748" t="s">
        <v>423</v>
      </c>
      <c r="JK748" t="s">
        <v>423</v>
      </c>
      <c r="JL748" t="s">
        <v>431</v>
      </c>
      <c r="JM748" t="s">
        <v>423</v>
      </c>
      <c r="JN748" t="s">
        <v>423</v>
      </c>
      <c r="JO748" t="s">
        <v>423</v>
      </c>
      <c r="JP748" t="s">
        <v>423</v>
      </c>
      <c r="JQ748" t="s">
        <v>423</v>
      </c>
      <c r="JR748" t="s">
        <v>423</v>
      </c>
      <c r="JS748" t="s">
        <v>431</v>
      </c>
      <c r="JT748" t="s">
        <v>423</v>
      </c>
      <c r="JU748" t="s">
        <v>423</v>
      </c>
      <c r="JV748" t="s">
        <v>423</v>
      </c>
      <c r="JW748" t="s">
        <v>423</v>
      </c>
      <c r="JX748" t="s">
        <v>423</v>
      </c>
      <c r="JY748" t="s">
        <v>423</v>
      </c>
      <c r="JZ748" t="s">
        <v>423</v>
      </c>
      <c r="KA748" t="s">
        <v>423</v>
      </c>
      <c r="KB748" t="s">
        <v>423</v>
      </c>
      <c r="KC748" t="s">
        <v>423</v>
      </c>
      <c r="KD748" t="s">
        <v>423</v>
      </c>
      <c r="KE748" t="s">
        <v>423</v>
      </c>
      <c r="KF748" t="s">
        <v>423</v>
      </c>
      <c r="KG748" t="s">
        <v>423</v>
      </c>
      <c r="KH748" t="s">
        <v>423</v>
      </c>
      <c r="KI748" t="s">
        <v>423</v>
      </c>
      <c r="KJ748" t="s">
        <v>423</v>
      </c>
      <c r="KK748" t="s">
        <v>423</v>
      </c>
      <c r="KL748" t="s">
        <v>423</v>
      </c>
      <c r="KM748" t="s">
        <v>423</v>
      </c>
      <c r="KN748" t="s">
        <v>423</v>
      </c>
      <c r="KO748" t="s">
        <v>423</v>
      </c>
      <c r="KP748" t="s">
        <v>423</v>
      </c>
      <c r="KQ748" t="s">
        <v>431</v>
      </c>
      <c r="KR748" t="s">
        <v>423</v>
      </c>
      <c r="KS748" t="s">
        <v>423</v>
      </c>
      <c r="KT748" t="s">
        <v>423</v>
      </c>
      <c r="KU748" t="s">
        <v>423</v>
      </c>
      <c r="KV748" t="s">
        <v>423</v>
      </c>
      <c r="KW748" t="s">
        <v>431</v>
      </c>
      <c r="KX748" t="s">
        <v>2717</v>
      </c>
      <c r="KY748" t="s">
        <v>431</v>
      </c>
      <c r="KZ748" t="s">
        <v>432</v>
      </c>
      <c r="LA748" t="s">
        <v>432</v>
      </c>
      <c r="LB748" t="s">
        <v>432</v>
      </c>
      <c r="LC748" t="s">
        <v>432</v>
      </c>
      <c r="LD748" t="s">
        <v>432</v>
      </c>
      <c r="LE748" t="s">
        <v>432</v>
      </c>
      <c r="LF748" t="s">
        <v>432</v>
      </c>
      <c r="LG748" t="s">
        <v>432</v>
      </c>
      <c r="LH748" t="s">
        <v>432</v>
      </c>
      <c r="LI748" t="s">
        <v>432</v>
      </c>
      <c r="LK748" t="s">
        <v>423</v>
      </c>
      <c r="LL748" t="s">
        <v>431</v>
      </c>
      <c r="LM748" t="s">
        <v>423</v>
      </c>
      <c r="LN748" t="s">
        <v>423</v>
      </c>
      <c r="LO748" t="s">
        <v>2718</v>
      </c>
      <c r="LP748" t="s">
        <v>432</v>
      </c>
      <c r="LQ748" t="s">
        <v>432</v>
      </c>
      <c r="LR748" t="s">
        <v>432</v>
      </c>
      <c r="LS748" t="s">
        <v>432</v>
      </c>
      <c r="LT748" t="s">
        <v>432</v>
      </c>
      <c r="LU748" t="s">
        <v>423</v>
      </c>
      <c r="LV748" t="s">
        <v>423</v>
      </c>
      <c r="LW748" t="s">
        <v>423</v>
      </c>
      <c r="LX748" t="s">
        <v>431</v>
      </c>
      <c r="LY748" t="s">
        <v>423</v>
      </c>
      <c r="LZ748" t="s">
        <v>423</v>
      </c>
      <c r="MA748" t="s">
        <v>423</v>
      </c>
      <c r="MB748" t="s">
        <v>423</v>
      </c>
      <c r="MC748" t="s">
        <v>423</v>
      </c>
      <c r="MD748" t="s">
        <v>423</v>
      </c>
      <c r="ME748" t="s">
        <v>431</v>
      </c>
      <c r="MF748" t="s">
        <v>423</v>
      </c>
      <c r="MG748" t="s">
        <v>423</v>
      </c>
      <c r="MH748" t="s">
        <v>423</v>
      </c>
      <c r="MI748" t="s">
        <v>423</v>
      </c>
      <c r="MJ748" t="s">
        <v>423</v>
      </c>
      <c r="MK748" t="s">
        <v>423</v>
      </c>
      <c r="ML748" t="s">
        <v>431</v>
      </c>
      <c r="MM748" t="s">
        <v>2719</v>
      </c>
      <c r="MN748">
        <v>5818.93</v>
      </c>
      <c r="MO748">
        <v>4504.26</v>
      </c>
      <c r="NE748">
        <v>211.26</v>
      </c>
      <c r="NT748">
        <v>227.34</v>
      </c>
      <c r="OJ748">
        <v>757.5</v>
      </c>
      <c r="OT748">
        <v>118.57</v>
      </c>
    </row>
    <row r="749" spans="1:410" ht="12.75" customHeight="1" x14ac:dyDescent="0.2">
      <c r="A749">
        <v>911</v>
      </c>
      <c r="B749" t="str">
        <f t="shared" si="506"/>
        <v>5-15min</v>
      </c>
      <c r="C749" t="str">
        <f t="shared" si="507"/>
        <v>colocation</v>
      </c>
      <c r="D749" t="str">
        <f t="shared" si="508"/>
        <v>coloc ou foyer familial</v>
      </c>
      <c r="E749" t="str">
        <f t="shared" si="509"/>
        <v>plutôt oui</v>
      </c>
      <c r="F749" t="str">
        <f t="shared" si="510"/>
        <v>oui 1-5h</v>
      </c>
      <c r="G749" t="str">
        <f t="shared" si="511"/>
        <v>non</v>
      </c>
      <c r="H749" t="str">
        <f t="shared" si="512"/>
        <v>non</v>
      </c>
      <c r="I749" t="s">
        <v>423</v>
      </c>
      <c r="J749" t="str">
        <f t="shared" si="513"/>
        <v>souvent</v>
      </c>
      <c r="K749" t="str">
        <f t="shared" si="514"/>
        <v>jamais</v>
      </c>
      <c r="L749" t="str">
        <f t="shared" si="515"/>
        <v>pas commentaire</v>
      </c>
      <c r="M749" t="str">
        <f t="shared" si="516"/>
        <v>0-1h</v>
      </c>
      <c r="N749" t="str">
        <f t="shared" si="517"/>
        <v>2-4h</v>
      </c>
      <c r="O749" t="str">
        <f t="shared" si="518"/>
        <v>parfois</v>
      </c>
      <c r="P749" t="str">
        <f t="shared" si="519"/>
        <v>souvent</v>
      </c>
      <c r="Q749" t="str">
        <f t="shared" si="520"/>
        <v>souvent</v>
      </c>
      <c r="R749" t="s">
        <v>430</v>
      </c>
      <c r="S749" t="s">
        <v>424</v>
      </c>
      <c r="T749" t="s">
        <v>425</v>
      </c>
      <c r="U749" t="s">
        <v>426</v>
      </c>
      <c r="V749" t="s">
        <v>428</v>
      </c>
      <c r="W749" t="s">
        <v>428</v>
      </c>
      <c r="X749" t="s">
        <v>429</v>
      </c>
      <c r="Y749" t="s">
        <v>430</v>
      </c>
      <c r="Z749" t="s">
        <v>430</v>
      </c>
      <c r="AA749" t="s">
        <v>424</v>
      </c>
      <c r="AB749" t="s">
        <v>425</v>
      </c>
      <c r="AC749" t="s">
        <v>425</v>
      </c>
      <c r="AD749" t="str">
        <f t="shared" si="521"/>
        <v>3-4 jours avant</v>
      </c>
      <c r="AE749" t="str">
        <f t="shared" si="522"/>
        <v>très</v>
      </c>
      <c r="AF749" t="str">
        <f t="shared" si="523"/>
        <v>très bonnes</v>
      </c>
      <c r="AG749" t="str">
        <f t="shared" si="524"/>
        <v>parfois</v>
      </c>
      <c r="AH749" t="str">
        <f t="shared" si="525"/>
        <v>régulièrement</v>
      </c>
      <c r="AI749" t="str">
        <f t="shared" si="526"/>
        <v>parfois</v>
      </c>
      <c r="AJ749" t="str">
        <f t="shared" si="527"/>
        <v>jamais</v>
      </c>
      <c r="AK749" t="str">
        <f t="shared" si="528"/>
        <v>+20h</v>
      </c>
      <c r="AL749" t="str">
        <f t="shared" si="529"/>
        <v>tout à fait</v>
      </c>
      <c r="AM749" t="str">
        <f t="shared" si="530"/>
        <v>tout à fait</v>
      </c>
      <c r="AN749" t="str">
        <f t="shared" si="531"/>
        <v>6-10h</v>
      </c>
      <c r="AO749" t="str">
        <f t="shared" si="532"/>
        <v>1/mois</v>
      </c>
      <c r="AP749" t="str">
        <f t="shared" si="533"/>
        <v>plutôt oui</v>
      </c>
      <c r="AQ749" t="str">
        <f t="shared" si="534"/>
        <v>rarement</v>
      </c>
      <c r="AR749" t="str">
        <f t="shared" si="535"/>
        <v>parfois</v>
      </c>
      <c r="AS749" t="str">
        <f t="shared" si="536"/>
        <v>2-4h</v>
      </c>
      <c r="AT749" t="str">
        <f t="shared" si="537"/>
        <v>très insatisfaisante</v>
      </c>
      <c r="AU749" t="str">
        <f t="shared" si="538"/>
        <v>plutôt oui</v>
      </c>
      <c r="AV749" t="str">
        <f t="shared" si="539"/>
        <v>pas du tout</v>
      </c>
      <c r="AW749" t="str">
        <f t="shared" si="540"/>
        <v>plutôt oui</v>
      </c>
      <c r="AX749" t="str">
        <f t="shared" si="541"/>
        <v>plutôt non</v>
      </c>
      <c r="AY749" t="str">
        <f t="shared" si="542"/>
        <v>plutôt oui</v>
      </c>
      <c r="AZ749" t="str">
        <f t="shared" si="543"/>
        <v>4A</v>
      </c>
      <c r="BA749" t="str">
        <f t="shared" si="544"/>
        <v>GP3E</v>
      </c>
      <c r="BB749" t="str">
        <f t="shared" si="545"/>
        <v>classique</v>
      </c>
      <c r="BC749" t="str">
        <f t="shared" si="546"/>
        <v>oui</v>
      </c>
      <c r="BD749" t="str">
        <f t="shared" si="547"/>
        <v>post-bac</v>
      </c>
      <c r="BE749" t="str">
        <f t="shared" si="548"/>
        <v>Fr</v>
      </c>
      <c r="BF749" t="str">
        <f t="shared" si="549"/>
        <v>25-50%</v>
      </c>
      <c r="BG749" t="str">
        <f t="shared" si="550"/>
        <v>25-50%</v>
      </c>
      <c r="BH749" t="s">
        <v>431</v>
      </c>
      <c r="BI749" t="str">
        <f t="shared" si="551"/>
        <v>1 par semestre</v>
      </c>
      <c r="BJ749" t="s">
        <v>423</v>
      </c>
      <c r="BK749" t="s">
        <v>431</v>
      </c>
      <c r="BL749" t="s">
        <v>423</v>
      </c>
      <c r="BM749" t="s">
        <v>423</v>
      </c>
      <c r="BN749" t="s">
        <v>423</v>
      </c>
      <c r="BO749" t="s">
        <v>431</v>
      </c>
      <c r="BP749" t="s">
        <v>423</v>
      </c>
      <c r="BR749" t="s">
        <v>432</v>
      </c>
      <c r="BS749" t="s">
        <v>432</v>
      </c>
      <c r="BT749" t="s">
        <v>432</v>
      </c>
      <c r="BU749" t="s">
        <v>432</v>
      </c>
      <c r="BV749" t="s">
        <v>423</v>
      </c>
      <c r="BW749" t="s">
        <v>431</v>
      </c>
      <c r="BX749" t="s">
        <v>423</v>
      </c>
      <c r="BY749" t="s">
        <v>423</v>
      </c>
      <c r="BZ749" t="s">
        <v>431</v>
      </c>
      <c r="CA749" t="s">
        <v>431</v>
      </c>
      <c r="CB749" t="s">
        <v>423</v>
      </c>
      <c r="CC749" t="s">
        <v>423</v>
      </c>
      <c r="CD749" t="s">
        <v>423</v>
      </c>
      <c r="CE749" t="s">
        <v>423</v>
      </c>
      <c r="CF749" t="s">
        <v>432</v>
      </c>
      <c r="CG749" t="s">
        <v>432</v>
      </c>
      <c r="CH749" t="s">
        <v>432</v>
      </c>
      <c r="CI749" t="s">
        <v>432</v>
      </c>
      <c r="CJ749" t="s">
        <v>432</v>
      </c>
      <c r="CK749" t="s">
        <v>432</v>
      </c>
      <c r="CL749" t="s">
        <v>432</v>
      </c>
      <c r="CM749" t="s">
        <v>432</v>
      </c>
      <c r="CN749" t="s">
        <v>423</v>
      </c>
      <c r="CO749" t="s">
        <v>432</v>
      </c>
      <c r="CP749" t="s">
        <v>432</v>
      </c>
      <c r="CQ749" t="s">
        <v>432</v>
      </c>
      <c r="CR749" t="s">
        <v>432</v>
      </c>
      <c r="CT749" t="s">
        <v>432</v>
      </c>
      <c r="CU749" t="s">
        <v>423</v>
      </c>
      <c r="CV749" t="s">
        <v>423</v>
      </c>
      <c r="CW749" t="s">
        <v>431</v>
      </c>
      <c r="CX749" t="s">
        <v>423</v>
      </c>
      <c r="CY749" t="s">
        <v>423</v>
      </c>
      <c r="CZ749" t="s">
        <v>423</v>
      </c>
      <c r="DA749" t="s">
        <v>423</v>
      </c>
      <c r="DB749" t="s">
        <v>423</v>
      </c>
      <c r="DC749" t="s">
        <v>431</v>
      </c>
      <c r="DD749" t="s">
        <v>432</v>
      </c>
      <c r="DE749" t="s">
        <v>432</v>
      </c>
      <c r="DF749" t="s">
        <v>432</v>
      </c>
      <c r="DG749" t="s">
        <v>432</v>
      </c>
      <c r="DH749" t="s">
        <v>423</v>
      </c>
      <c r="DI749" t="s">
        <v>423</v>
      </c>
      <c r="DJ749" t="s">
        <v>423</v>
      </c>
      <c r="DK749" t="s">
        <v>431</v>
      </c>
      <c r="DL749" t="s">
        <v>423</v>
      </c>
      <c r="DM749" t="s">
        <v>423</v>
      </c>
      <c r="DN749" t="s">
        <v>423</v>
      </c>
      <c r="DO749" t="s">
        <v>423</v>
      </c>
      <c r="DP749" t="s">
        <v>431</v>
      </c>
      <c r="DQ749" t="s">
        <v>423</v>
      </c>
      <c r="DR749" t="s">
        <v>423</v>
      </c>
      <c r="DS749" t="s">
        <v>423</v>
      </c>
      <c r="DT749" t="s">
        <v>423</v>
      </c>
      <c r="DU749" t="s">
        <v>423</v>
      </c>
      <c r="DV749" t="s">
        <v>431</v>
      </c>
      <c r="DW749" t="s">
        <v>423</v>
      </c>
      <c r="DX749" t="s">
        <v>423</v>
      </c>
      <c r="DY749" t="s">
        <v>431</v>
      </c>
      <c r="DZ749" t="s">
        <v>423</v>
      </c>
      <c r="EA749" t="s">
        <v>423</v>
      </c>
      <c r="EB749" t="s">
        <v>423</v>
      </c>
      <c r="EC749" t="s">
        <v>431</v>
      </c>
      <c r="ED749" t="s">
        <v>423</v>
      </c>
      <c r="EE749" t="s">
        <v>423</v>
      </c>
      <c r="EF749" t="s">
        <v>437</v>
      </c>
      <c r="EG749" t="s">
        <v>438</v>
      </c>
      <c r="EH749" t="s">
        <v>434</v>
      </c>
      <c r="EI749" t="s">
        <v>436</v>
      </c>
      <c r="EJ749" t="s">
        <v>433</v>
      </c>
      <c r="EK749" t="s">
        <v>435</v>
      </c>
      <c r="EL749" t="s">
        <v>430</v>
      </c>
      <c r="EM749" t="s">
        <v>424</v>
      </c>
      <c r="EN749" t="s">
        <v>425</v>
      </c>
      <c r="EO749" t="s">
        <v>426</v>
      </c>
      <c r="EP749" t="s">
        <v>428</v>
      </c>
      <c r="EQ749" t="s">
        <v>428</v>
      </c>
      <c r="ER749" t="s">
        <v>429</v>
      </c>
      <c r="ES749" t="s">
        <v>430</v>
      </c>
      <c r="ET749" t="s">
        <v>430</v>
      </c>
      <c r="EU749" t="s">
        <v>424</v>
      </c>
      <c r="EV749" t="s">
        <v>425</v>
      </c>
      <c r="EW749" t="s">
        <v>425</v>
      </c>
      <c r="EX749" t="s">
        <v>423</v>
      </c>
      <c r="EY749" t="s">
        <v>423</v>
      </c>
      <c r="EZ749" t="s">
        <v>423</v>
      </c>
      <c r="FA749" t="s">
        <v>423</v>
      </c>
      <c r="FB749" t="s">
        <v>431</v>
      </c>
      <c r="FC749" t="s">
        <v>423</v>
      </c>
      <c r="FD749" t="s">
        <v>431</v>
      </c>
      <c r="FE749" t="s">
        <v>423</v>
      </c>
      <c r="FF749" t="s">
        <v>423</v>
      </c>
      <c r="FG749" t="s">
        <v>423</v>
      </c>
      <c r="FH749" t="s">
        <v>431</v>
      </c>
      <c r="FI749" t="s">
        <v>423</v>
      </c>
      <c r="FJ749" t="s">
        <v>423</v>
      </c>
      <c r="FK749" t="s">
        <v>423</v>
      </c>
      <c r="FL749" t="s">
        <v>423</v>
      </c>
      <c r="FM749" t="s">
        <v>423</v>
      </c>
      <c r="FN749" t="s">
        <v>431</v>
      </c>
      <c r="FO749" t="s">
        <v>423</v>
      </c>
      <c r="FP749" t="s">
        <v>423</v>
      </c>
      <c r="FQ749" t="s">
        <v>431</v>
      </c>
      <c r="FR749" t="s">
        <v>423</v>
      </c>
      <c r="FS749" t="s">
        <v>423</v>
      </c>
      <c r="FT749" t="s">
        <v>423</v>
      </c>
      <c r="FU749" t="s">
        <v>423</v>
      </c>
      <c r="FV749" t="s">
        <v>431</v>
      </c>
      <c r="FW749" t="s">
        <v>423</v>
      </c>
      <c r="FX749" t="s">
        <v>423</v>
      </c>
      <c r="FZ749" t="s">
        <v>423</v>
      </c>
      <c r="GB749" t="s">
        <v>423</v>
      </c>
      <c r="GD749" t="s">
        <v>431</v>
      </c>
      <c r="GF749" t="s">
        <v>431</v>
      </c>
      <c r="GG749" t="s">
        <v>431</v>
      </c>
      <c r="GH749" t="s">
        <v>423</v>
      </c>
      <c r="GI749" t="s">
        <v>423</v>
      </c>
      <c r="GJ749" t="s">
        <v>423</v>
      </c>
      <c r="GK749" t="s">
        <v>423</v>
      </c>
      <c r="GL749" t="s">
        <v>423</v>
      </c>
      <c r="GM749" t="s">
        <v>431</v>
      </c>
      <c r="GN749" t="s">
        <v>423</v>
      </c>
      <c r="GO749" t="s">
        <v>423</v>
      </c>
      <c r="GP749" t="s">
        <v>423</v>
      </c>
      <c r="GQ749" t="s">
        <v>431</v>
      </c>
      <c r="GR749" t="s">
        <v>423</v>
      </c>
      <c r="GS749" t="s">
        <v>423</v>
      </c>
      <c r="GT749" t="s">
        <v>423</v>
      </c>
      <c r="GU749" t="s">
        <v>423</v>
      </c>
      <c r="GV749" t="s">
        <v>431</v>
      </c>
      <c r="GW749" t="s">
        <v>423</v>
      </c>
      <c r="GX749" t="s">
        <v>423</v>
      </c>
      <c r="GY749" t="s">
        <v>423</v>
      </c>
      <c r="GZ749" t="s">
        <v>423</v>
      </c>
      <c r="HA749" t="s">
        <v>431</v>
      </c>
      <c r="HB749" t="s">
        <v>423</v>
      </c>
      <c r="HC749" t="s">
        <v>423</v>
      </c>
      <c r="HD749" t="s">
        <v>423</v>
      </c>
      <c r="HE749" t="s">
        <v>431</v>
      </c>
      <c r="HF749" t="s">
        <v>423</v>
      </c>
      <c r="HG749" t="s">
        <v>423</v>
      </c>
      <c r="HH749" t="s">
        <v>423</v>
      </c>
      <c r="HI749" t="s">
        <v>423</v>
      </c>
      <c r="HJ749" t="s">
        <v>423</v>
      </c>
      <c r="HK749" t="s">
        <v>423</v>
      </c>
      <c r="HL749" t="s">
        <v>431</v>
      </c>
      <c r="HM749" t="s">
        <v>423</v>
      </c>
      <c r="HN749" t="s">
        <v>423</v>
      </c>
      <c r="HP749" t="s">
        <v>423</v>
      </c>
      <c r="HR749" t="s">
        <v>431</v>
      </c>
      <c r="HT749" t="s">
        <v>423</v>
      </c>
      <c r="HV749" t="s">
        <v>423</v>
      </c>
      <c r="HW749" t="s">
        <v>423</v>
      </c>
      <c r="HX749" t="s">
        <v>431</v>
      </c>
      <c r="HY749" t="s">
        <v>423</v>
      </c>
      <c r="HZ749" t="s">
        <v>423</v>
      </c>
      <c r="IA749" t="s">
        <v>423</v>
      </c>
      <c r="IB749" t="s">
        <v>423</v>
      </c>
      <c r="IC749" t="s">
        <v>423</v>
      </c>
      <c r="ID749" t="s">
        <v>423</v>
      </c>
      <c r="IE749" t="s">
        <v>431</v>
      </c>
      <c r="IF749" t="s">
        <v>423</v>
      </c>
      <c r="IG749" t="s">
        <v>431</v>
      </c>
      <c r="IH749" t="s">
        <v>423</v>
      </c>
      <c r="II749" t="s">
        <v>423</v>
      </c>
      <c r="IJ749" t="s">
        <v>423</v>
      </c>
      <c r="IK749" t="s">
        <v>423</v>
      </c>
      <c r="IL749" t="s">
        <v>423</v>
      </c>
      <c r="IM749" t="s">
        <v>431</v>
      </c>
      <c r="IN749" t="s">
        <v>423</v>
      </c>
      <c r="IO749" t="s">
        <v>431</v>
      </c>
      <c r="IP749" t="s">
        <v>423</v>
      </c>
      <c r="IQ749" t="s">
        <v>423</v>
      </c>
      <c r="IR749" t="s">
        <v>423</v>
      </c>
      <c r="IS749" t="s">
        <v>423</v>
      </c>
      <c r="IT749" t="s">
        <v>431</v>
      </c>
      <c r="IU749" t="s">
        <v>423</v>
      </c>
      <c r="IV749" t="s">
        <v>423</v>
      </c>
      <c r="IX749" t="s">
        <v>431</v>
      </c>
      <c r="IY749" t="s">
        <v>2720</v>
      </c>
      <c r="IZ749" t="s">
        <v>423</v>
      </c>
      <c r="JB749" t="s">
        <v>423</v>
      </c>
      <c r="JD749" t="s">
        <v>2721</v>
      </c>
      <c r="JE749" t="s">
        <v>2722</v>
      </c>
      <c r="JF749" t="s">
        <v>2723</v>
      </c>
      <c r="JG749" t="s">
        <v>2724</v>
      </c>
      <c r="JI749" t="s">
        <v>423</v>
      </c>
      <c r="JJ749" t="s">
        <v>423</v>
      </c>
      <c r="JK749" t="s">
        <v>423</v>
      </c>
      <c r="JL749" t="s">
        <v>431</v>
      </c>
      <c r="JM749" t="s">
        <v>423</v>
      </c>
      <c r="JN749" t="s">
        <v>423</v>
      </c>
      <c r="JO749" t="s">
        <v>423</v>
      </c>
      <c r="JP749" t="s">
        <v>423</v>
      </c>
      <c r="JQ749" t="s">
        <v>423</v>
      </c>
      <c r="JR749" t="s">
        <v>423</v>
      </c>
      <c r="JS749" t="s">
        <v>431</v>
      </c>
      <c r="JT749" t="s">
        <v>423</v>
      </c>
      <c r="JU749" t="s">
        <v>423</v>
      </c>
      <c r="JV749" t="s">
        <v>423</v>
      </c>
      <c r="JW749" t="s">
        <v>423</v>
      </c>
      <c r="JX749" t="s">
        <v>423</v>
      </c>
      <c r="JY749" t="s">
        <v>423</v>
      </c>
      <c r="JZ749" t="s">
        <v>423</v>
      </c>
      <c r="KA749" t="s">
        <v>423</v>
      </c>
      <c r="KB749" t="s">
        <v>423</v>
      </c>
      <c r="KC749" t="s">
        <v>423</v>
      </c>
      <c r="KD749" t="s">
        <v>423</v>
      </c>
      <c r="KE749" t="s">
        <v>423</v>
      </c>
      <c r="KF749" t="s">
        <v>423</v>
      </c>
      <c r="KG749" t="s">
        <v>423</v>
      </c>
      <c r="KH749" t="s">
        <v>423</v>
      </c>
      <c r="KI749" t="s">
        <v>423</v>
      </c>
      <c r="KJ749" t="s">
        <v>423</v>
      </c>
      <c r="KK749" t="s">
        <v>423</v>
      </c>
      <c r="KL749" t="s">
        <v>423</v>
      </c>
      <c r="KM749" t="s">
        <v>423</v>
      </c>
      <c r="KN749" t="s">
        <v>423</v>
      </c>
      <c r="KO749" t="s">
        <v>423</v>
      </c>
      <c r="KP749" t="s">
        <v>423</v>
      </c>
      <c r="KQ749" t="s">
        <v>431</v>
      </c>
      <c r="KR749" t="s">
        <v>431</v>
      </c>
      <c r="KS749" t="s">
        <v>423</v>
      </c>
      <c r="KT749" t="s">
        <v>423</v>
      </c>
      <c r="KU749" t="s">
        <v>423</v>
      </c>
      <c r="KV749" t="s">
        <v>423</v>
      </c>
      <c r="KW749" t="s">
        <v>423</v>
      </c>
      <c r="KY749" t="s">
        <v>431</v>
      </c>
      <c r="KZ749" t="s">
        <v>432</v>
      </c>
      <c r="LA749" t="s">
        <v>432</v>
      </c>
      <c r="LB749" t="s">
        <v>432</v>
      </c>
      <c r="LC749" t="s">
        <v>432</v>
      </c>
      <c r="LD749" t="s">
        <v>432</v>
      </c>
      <c r="LE749" t="s">
        <v>432</v>
      </c>
      <c r="LF749" t="s">
        <v>432</v>
      </c>
      <c r="LG749" t="s">
        <v>432</v>
      </c>
      <c r="LH749" t="s">
        <v>432</v>
      </c>
      <c r="LI749" t="s">
        <v>432</v>
      </c>
      <c r="LK749" t="s">
        <v>431</v>
      </c>
      <c r="LL749" t="s">
        <v>423</v>
      </c>
      <c r="LM749" t="s">
        <v>423</v>
      </c>
      <c r="LN749" t="s">
        <v>423</v>
      </c>
      <c r="LO749" t="s">
        <v>439</v>
      </c>
      <c r="LP749" t="s">
        <v>432</v>
      </c>
      <c r="LQ749" t="s">
        <v>432</v>
      </c>
      <c r="LR749" t="s">
        <v>432</v>
      </c>
      <c r="LS749" t="s">
        <v>432</v>
      </c>
      <c r="LT749" t="s">
        <v>432</v>
      </c>
      <c r="LU749" t="s">
        <v>423</v>
      </c>
      <c r="LV749" t="s">
        <v>423</v>
      </c>
      <c r="LW749" t="s">
        <v>431</v>
      </c>
      <c r="LX749" t="s">
        <v>423</v>
      </c>
      <c r="LY749" t="s">
        <v>423</v>
      </c>
      <c r="LZ749" t="s">
        <v>423</v>
      </c>
      <c r="MA749" t="s">
        <v>423</v>
      </c>
      <c r="MB749" t="s">
        <v>423</v>
      </c>
      <c r="MC749" t="s">
        <v>423</v>
      </c>
      <c r="MD749" t="s">
        <v>431</v>
      </c>
      <c r="ME749" t="s">
        <v>423</v>
      </c>
      <c r="MF749" t="s">
        <v>423</v>
      </c>
      <c r="MG749" t="s">
        <v>423</v>
      </c>
      <c r="MH749" t="s">
        <v>431</v>
      </c>
      <c r="MI749" t="s">
        <v>423</v>
      </c>
      <c r="MJ749" t="s">
        <v>423</v>
      </c>
      <c r="MK749" t="s">
        <v>431</v>
      </c>
      <c r="ML749" t="s">
        <v>423</v>
      </c>
      <c r="MN749">
        <v>816.35</v>
      </c>
      <c r="MO749">
        <v>48.6</v>
      </c>
      <c r="NE749">
        <v>204.68</v>
      </c>
      <c r="NT749">
        <v>175.56</v>
      </c>
      <c r="OJ749">
        <v>314.51</v>
      </c>
      <c r="OT749">
        <v>73</v>
      </c>
    </row>
    <row r="750" spans="1:410" ht="12.75" customHeight="1" x14ac:dyDescent="0.2">
      <c r="A750">
        <v>913</v>
      </c>
      <c r="B750" t="str">
        <f t="shared" si="506"/>
        <v>0-5min</v>
      </c>
      <c r="C750" t="str">
        <f t="shared" si="507"/>
        <v>seul</v>
      </c>
      <c r="D750" t="str">
        <f t="shared" si="508"/>
        <v>20-30m2</v>
      </c>
      <c r="E750" t="str">
        <f t="shared" si="509"/>
        <v>plutôt oui</v>
      </c>
      <c r="F750" t="str">
        <f t="shared" si="510"/>
        <v>aucune</v>
      </c>
      <c r="G750" t="str">
        <f t="shared" si="511"/>
        <v>echelon 0bis</v>
      </c>
      <c r="H750" t="str">
        <f t="shared" si="512"/>
        <v>non</v>
      </c>
      <c r="I750" t="s">
        <v>423</v>
      </c>
      <c r="J750" t="str">
        <f t="shared" si="513"/>
        <v>jamais</v>
      </c>
      <c r="K750" t="str">
        <f t="shared" si="514"/>
        <v>parfois</v>
      </c>
      <c r="L750" t="str">
        <f t="shared" si="515"/>
        <v>tout à fait</v>
      </c>
      <c r="M750" t="str">
        <f t="shared" si="516"/>
        <v>0-1h</v>
      </c>
      <c r="N750" t="str">
        <f t="shared" si="517"/>
        <v>0-1h</v>
      </c>
      <c r="O750" t="str">
        <f t="shared" si="518"/>
        <v>souvent</v>
      </c>
      <c r="P750" t="str">
        <f t="shared" si="519"/>
        <v>parfois</v>
      </c>
      <c r="Q750" t="str">
        <f t="shared" si="520"/>
        <v>parfois</v>
      </c>
      <c r="R750" t="s">
        <v>429</v>
      </c>
      <c r="S750" t="s">
        <v>424</v>
      </c>
      <c r="T750" t="s">
        <v>425</v>
      </c>
      <c r="U750" t="s">
        <v>427</v>
      </c>
      <c r="V750" t="s">
        <v>428</v>
      </c>
      <c r="W750" t="s">
        <v>440</v>
      </c>
      <c r="X750" t="s">
        <v>429</v>
      </c>
      <c r="Y750" t="s">
        <v>429</v>
      </c>
      <c r="Z750" t="s">
        <v>429</v>
      </c>
      <c r="AA750" t="s">
        <v>424</v>
      </c>
      <c r="AB750" t="s">
        <v>424</v>
      </c>
      <c r="AC750" t="s">
        <v>424</v>
      </c>
      <c r="AD750" t="str">
        <f t="shared" si="521"/>
        <v>1 semaine avant</v>
      </c>
      <c r="AE750" t="str">
        <f t="shared" si="522"/>
        <v>plutôt oui</v>
      </c>
      <c r="AF750" t="str">
        <f t="shared" si="523"/>
        <v>plutôt bonnes</v>
      </c>
      <c r="AG750" t="str">
        <f t="shared" si="524"/>
        <v>régulièrement</v>
      </c>
      <c r="AH750" t="str">
        <f t="shared" si="525"/>
        <v>très souvent</v>
      </c>
      <c r="AI750" t="str">
        <f t="shared" si="526"/>
        <v>parfois</v>
      </c>
      <c r="AJ750" t="str">
        <f t="shared" si="527"/>
        <v>jamais</v>
      </c>
      <c r="AK750" t="str">
        <f t="shared" si="528"/>
        <v>1-5h</v>
      </c>
      <c r="AL750" t="str">
        <f t="shared" si="529"/>
        <v>tout à fait</v>
      </c>
      <c r="AM750" t="str">
        <f t="shared" si="530"/>
        <v>plutôt non</v>
      </c>
      <c r="AN750" t="str">
        <f t="shared" si="531"/>
        <v>3-6h</v>
      </c>
      <c r="AO750" t="str">
        <f t="shared" si="532"/>
        <v>rarement</v>
      </c>
      <c r="AP750" t="str">
        <f t="shared" si="533"/>
        <v>plutôt oui</v>
      </c>
      <c r="AQ750" t="str">
        <f t="shared" si="534"/>
        <v>plusieurs fois/semaine</v>
      </c>
      <c r="AR750" t="str">
        <f t="shared" si="535"/>
        <v>régulièrement</v>
      </c>
      <c r="AS750" t="str">
        <f t="shared" si="536"/>
        <v>4-6h</v>
      </c>
      <c r="AT750" t="str">
        <f t="shared" si="537"/>
        <v>très satisfaisante</v>
      </c>
      <c r="AU750" t="str">
        <f t="shared" si="538"/>
        <v>tout à fait</v>
      </c>
      <c r="AV750" t="str">
        <f t="shared" si="539"/>
        <v>plutôt oui</v>
      </c>
      <c r="AW750" t="str">
        <f t="shared" si="540"/>
        <v>plutôt oui</v>
      </c>
      <c r="AX750" t="str">
        <f t="shared" si="541"/>
        <v>tout à fait</v>
      </c>
      <c r="AY750" t="str">
        <f t="shared" si="542"/>
        <v>tout à fait</v>
      </c>
      <c r="AZ750" t="str">
        <f t="shared" si="543"/>
        <v>4A</v>
      </c>
      <c r="BA750" t="str">
        <f t="shared" si="544"/>
        <v>GP3E</v>
      </c>
      <c r="BB750" t="str">
        <f t="shared" si="545"/>
        <v>classique</v>
      </c>
      <c r="BC750" t="str">
        <f t="shared" si="546"/>
        <v>non</v>
      </c>
      <c r="BD750" t="str">
        <f t="shared" si="547"/>
        <v>3A</v>
      </c>
      <c r="BE750" t="str">
        <f t="shared" si="548"/>
        <v>Fr</v>
      </c>
      <c r="BF750" t="str">
        <f t="shared" si="549"/>
        <v>pas de classement</v>
      </c>
      <c r="BG750" t="str">
        <f t="shared" si="550"/>
        <v>75-100%</v>
      </c>
      <c r="BH750" t="s">
        <v>423</v>
      </c>
      <c r="BI750" t="str">
        <f t="shared" si="551"/>
        <v>2/3 par semestre</v>
      </c>
      <c r="BJ750" t="s">
        <v>431</v>
      </c>
      <c r="BK750" t="s">
        <v>423</v>
      </c>
      <c r="BL750" t="s">
        <v>423</v>
      </c>
      <c r="BM750" t="s">
        <v>423</v>
      </c>
      <c r="BN750" t="s">
        <v>431</v>
      </c>
      <c r="BO750" t="s">
        <v>423</v>
      </c>
      <c r="BP750" t="s">
        <v>423</v>
      </c>
      <c r="BR750" t="s">
        <v>423</v>
      </c>
      <c r="BS750" t="s">
        <v>423</v>
      </c>
      <c r="BT750" t="s">
        <v>431</v>
      </c>
      <c r="BU750" t="s">
        <v>423</v>
      </c>
      <c r="BV750" t="s">
        <v>423</v>
      </c>
      <c r="BW750" t="s">
        <v>431</v>
      </c>
      <c r="BX750" t="s">
        <v>423</v>
      </c>
      <c r="BY750" t="s">
        <v>423</v>
      </c>
      <c r="BZ750" t="s">
        <v>423</v>
      </c>
      <c r="CA750" t="s">
        <v>432</v>
      </c>
      <c r="CB750" t="s">
        <v>432</v>
      </c>
      <c r="CC750" t="s">
        <v>432</v>
      </c>
      <c r="CD750" t="s">
        <v>432</v>
      </c>
      <c r="CE750" t="s">
        <v>431</v>
      </c>
      <c r="CF750" t="s">
        <v>431</v>
      </c>
      <c r="CG750" t="s">
        <v>423</v>
      </c>
      <c r="CH750" t="s">
        <v>423</v>
      </c>
      <c r="CI750" t="s">
        <v>423</v>
      </c>
      <c r="CJ750" t="s">
        <v>423</v>
      </c>
      <c r="CK750" t="s">
        <v>423</v>
      </c>
      <c r="CL750" t="s">
        <v>423</v>
      </c>
      <c r="CM750" t="s">
        <v>423</v>
      </c>
      <c r="CN750" t="s">
        <v>423</v>
      </c>
      <c r="CO750" t="s">
        <v>432</v>
      </c>
      <c r="CP750" t="s">
        <v>432</v>
      </c>
      <c r="CQ750" t="s">
        <v>432</v>
      </c>
      <c r="CR750" t="s">
        <v>432</v>
      </c>
      <c r="CT750" t="s">
        <v>432</v>
      </c>
      <c r="CU750" t="s">
        <v>423</v>
      </c>
      <c r="CV750" t="s">
        <v>423</v>
      </c>
      <c r="CW750" t="s">
        <v>423</v>
      </c>
      <c r="CX750" t="s">
        <v>423</v>
      </c>
      <c r="CY750" t="s">
        <v>431</v>
      </c>
      <c r="CZ750" t="s">
        <v>423</v>
      </c>
      <c r="DA750" t="s">
        <v>423</v>
      </c>
      <c r="DB750" t="s">
        <v>431</v>
      </c>
      <c r="DC750" t="s">
        <v>423</v>
      </c>
      <c r="DD750" t="s">
        <v>431</v>
      </c>
      <c r="DE750" t="s">
        <v>423</v>
      </c>
      <c r="DF750" t="s">
        <v>423</v>
      </c>
      <c r="DG750" t="s">
        <v>423</v>
      </c>
      <c r="DH750" t="s">
        <v>423</v>
      </c>
      <c r="DI750" t="s">
        <v>423</v>
      </c>
      <c r="DJ750" t="s">
        <v>423</v>
      </c>
      <c r="DK750" t="s">
        <v>431</v>
      </c>
      <c r="DL750" t="s">
        <v>423</v>
      </c>
      <c r="DM750" t="s">
        <v>423</v>
      </c>
      <c r="DN750" t="s">
        <v>423</v>
      </c>
      <c r="DO750" t="s">
        <v>423</v>
      </c>
      <c r="DP750" t="s">
        <v>423</v>
      </c>
      <c r="DQ750" t="s">
        <v>423</v>
      </c>
      <c r="DR750" t="s">
        <v>431</v>
      </c>
      <c r="DS750" t="s">
        <v>423</v>
      </c>
      <c r="DT750" t="s">
        <v>423</v>
      </c>
      <c r="DU750" t="s">
        <v>431</v>
      </c>
      <c r="DV750" t="s">
        <v>423</v>
      </c>
      <c r="DW750" t="s">
        <v>423</v>
      </c>
      <c r="DX750" t="s">
        <v>423</v>
      </c>
      <c r="DY750" t="s">
        <v>423</v>
      </c>
      <c r="DZ750" t="s">
        <v>431</v>
      </c>
      <c r="EA750" t="s">
        <v>423</v>
      </c>
      <c r="EB750" t="s">
        <v>423</v>
      </c>
      <c r="EC750" t="s">
        <v>423</v>
      </c>
      <c r="ED750" t="s">
        <v>431</v>
      </c>
      <c r="EE750" t="s">
        <v>423</v>
      </c>
      <c r="EF750" t="s">
        <v>438</v>
      </c>
      <c r="EG750" t="s">
        <v>437</v>
      </c>
      <c r="EH750" t="s">
        <v>436</v>
      </c>
      <c r="EI750" t="s">
        <v>434</v>
      </c>
      <c r="EJ750" t="s">
        <v>433</v>
      </c>
      <c r="EK750" t="s">
        <v>435</v>
      </c>
      <c r="EL750" t="s">
        <v>429</v>
      </c>
      <c r="EM750" t="s">
        <v>424</v>
      </c>
      <c r="EN750" t="s">
        <v>425</v>
      </c>
      <c r="EO750" t="s">
        <v>427</v>
      </c>
      <c r="EP750" t="s">
        <v>428</v>
      </c>
      <c r="EQ750" t="s">
        <v>440</v>
      </c>
      <c r="ER750" t="s">
        <v>429</v>
      </c>
      <c r="ES750" t="s">
        <v>429</v>
      </c>
      <c r="ET750" t="s">
        <v>429</v>
      </c>
      <c r="EU750" t="s">
        <v>424</v>
      </c>
      <c r="EV750" t="s">
        <v>424</v>
      </c>
      <c r="EW750" t="s">
        <v>424</v>
      </c>
      <c r="EX750" t="s">
        <v>423</v>
      </c>
      <c r="EY750" t="s">
        <v>423</v>
      </c>
      <c r="EZ750" t="s">
        <v>423</v>
      </c>
      <c r="FA750" t="s">
        <v>431</v>
      </c>
      <c r="FB750" t="s">
        <v>423</v>
      </c>
      <c r="FC750" t="s">
        <v>423</v>
      </c>
      <c r="FD750" t="s">
        <v>423</v>
      </c>
      <c r="FE750" t="s">
        <v>431</v>
      </c>
      <c r="FF750" t="s">
        <v>423</v>
      </c>
      <c r="FG750" t="s">
        <v>423</v>
      </c>
      <c r="FH750" t="s">
        <v>423</v>
      </c>
      <c r="FI750" t="s">
        <v>431</v>
      </c>
      <c r="FJ750" t="s">
        <v>423</v>
      </c>
      <c r="FK750" t="s">
        <v>423</v>
      </c>
      <c r="FL750" t="s">
        <v>423</v>
      </c>
      <c r="FM750" t="s">
        <v>431</v>
      </c>
      <c r="FN750" t="s">
        <v>423</v>
      </c>
      <c r="FO750" t="s">
        <v>423</v>
      </c>
      <c r="FP750" t="s">
        <v>431</v>
      </c>
      <c r="FQ750" t="s">
        <v>423</v>
      </c>
      <c r="FR750" t="s">
        <v>423</v>
      </c>
      <c r="FS750" t="s">
        <v>423</v>
      </c>
      <c r="FT750" t="s">
        <v>423</v>
      </c>
      <c r="FU750" t="s">
        <v>423</v>
      </c>
      <c r="FV750" t="s">
        <v>431</v>
      </c>
      <c r="FW750" t="s">
        <v>423</v>
      </c>
      <c r="FX750" t="s">
        <v>423</v>
      </c>
      <c r="FZ750" t="s">
        <v>423</v>
      </c>
      <c r="GB750" t="s">
        <v>423</v>
      </c>
      <c r="GD750" t="s">
        <v>431</v>
      </c>
      <c r="GF750" t="s">
        <v>431</v>
      </c>
      <c r="GG750" t="s">
        <v>423</v>
      </c>
      <c r="GH750" t="s">
        <v>423</v>
      </c>
      <c r="GI750" t="s">
        <v>423</v>
      </c>
      <c r="GJ750" t="s">
        <v>423</v>
      </c>
      <c r="GK750" t="s">
        <v>431</v>
      </c>
      <c r="GL750" t="s">
        <v>423</v>
      </c>
      <c r="GM750" t="s">
        <v>431</v>
      </c>
      <c r="GN750" t="s">
        <v>423</v>
      </c>
      <c r="GO750" t="s">
        <v>423</v>
      </c>
      <c r="GP750" t="s">
        <v>423</v>
      </c>
      <c r="GQ750" t="s">
        <v>423</v>
      </c>
      <c r="GR750" t="s">
        <v>423</v>
      </c>
      <c r="GS750" t="s">
        <v>431</v>
      </c>
      <c r="GT750" t="s">
        <v>423</v>
      </c>
      <c r="GU750" t="s">
        <v>423</v>
      </c>
      <c r="GV750" t="s">
        <v>423</v>
      </c>
      <c r="GW750" t="s">
        <v>431</v>
      </c>
      <c r="GX750" t="s">
        <v>423</v>
      </c>
      <c r="GY750" t="s">
        <v>423</v>
      </c>
      <c r="GZ750" t="s">
        <v>423</v>
      </c>
      <c r="HA750" t="s">
        <v>423</v>
      </c>
      <c r="HB750" t="s">
        <v>431</v>
      </c>
      <c r="HC750" t="s">
        <v>423</v>
      </c>
      <c r="HD750" t="s">
        <v>423</v>
      </c>
      <c r="HE750" t="s">
        <v>431</v>
      </c>
      <c r="HF750" t="s">
        <v>423</v>
      </c>
      <c r="HG750" t="s">
        <v>423</v>
      </c>
      <c r="HH750" t="s">
        <v>423</v>
      </c>
      <c r="HI750" t="s">
        <v>431</v>
      </c>
      <c r="HJ750" t="s">
        <v>423</v>
      </c>
      <c r="HK750" t="s">
        <v>423</v>
      </c>
      <c r="HL750" t="s">
        <v>423</v>
      </c>
      <c r="HM750" t="s">
        <v>423</v>
      </c>
      <c r="HN750" t="s">
        <v>423</v>
      </c>
      <c r="HP750" t="s">
        <v>431</v>
      </c>
      <c r="HR750" t="s">
        <v>423</v>
      </c>
      <c r="HT750" t="s">
        <v>423</v>
      </c>
      <c r="HV750" t="s">
        <v>423</v>
      </c>
      <c r="HW750" t="s">
        <v>423</v>
      </c>
      <c r="HX750" t="s">
        <v>423</v>
      </c>
      <c r="HY750" t="s">
        <v>431</v>
      </c>
      <c r="HZ750" t="s">
        <v>423</v>
      </c>
      <c r="IA750" t="s">
        <v>423</v>
      </c>
      <c r="IB750" t="s">
        <v>431</v>
      </c>
      <c r="IC750" t="s">
        <v>423</v>
      </c>
      <c r="ID750" t="s">
        <v>423</v>
      </c>
      <c r="IE750" t="s">
        <v>423</v>
      </c>
      <c r="IF750" t="s">
        <v>431</v>
      </c>
      <c r="IG750" t="s">
        <v>423</v>
      </c>
      <c r="IH750" t="s">
        <v>423</v>
      </c>
      <c r="II750" t="s">
        <v>423</v>
      </c>
      <c r="IJ750" t="s">
        <v>423</v>
      </c>
      <c r="IK750" t="s">
        <v>431</v>
      </c>
      <c r="IL750" t="s">
        <v>423</v>
      </c>
      <c r="IM750" t="s">
        <v>423</v>
      </c>
      <c r="IN750" t="s">
        <v>423</v>
      </c>
      <c r="IO750" t="s">
        <v>431</v>
      </c>
      <c r="IP750" t="s">
        <v>423</v>
      </c>
      <c r="IQ750" t="s">
        <v>423</v>
      </c>
      <c r="IR750" t="s">
        <v>431</v>
      </c>
      <c r="IS750" t="s">
        <v>423</v>
      </c>
      <c r="IT750" t="s">
        <v>423</v>
      </c>
      <c r="IU750" t="s">
        <v>423</v>
      </c>
      <c r="IV750" t="s">
        <v>431</v>
      </c>
      <c r="IX750" t="s">
        <v>423</v>
      </c>
      <c r="IZ750" t="s">
        <v>423</v>
      </c>
      <c r="JB750" t="s">
        <v>423</v>
      </c>
      <c r="JD750" t="s">
        <v>2725</v>
      </c>
      <c r="JF750" t="s">
        <v>2726</v>
      </c>
      <c r="JI750" t="s">
        <v>423</v>
      </c>
      <c r="JJ750" t="s">
        <v>423</v>
      </c>
      <c r="JK750" t="s">
        <v>423</v>
      </c>
      <c r="JL750" t="s">
        <v>431</v>
      </c>
      <c r="JM750" t="s">
        <v>423</v>
      </c>
      <c r="JN750" t="s">
        <v>423</v>
      </c>
      <c r="JO750" t="s">
        <v>423</v>
      </c>
      <c r="JP750" t="s">
        <v>423</v>
      </c>
      <c r="JQ750" t="s">
        <v>423</v>
      </c>
      <c r="JR750" t="s">
        <v>423</v>
      </c>
      <c r="JS750" t="s">
        <v>431</v>
      </c>
      <c r="JT750" t="s">
        <v>423</v>
      </c>
      <c r="JU750" t="s">
        <v>423</v>
      </c>
      <c r="JV750" t="s">
        <v>423</v>
      </c>
      <c r="JW750" t="s">
        <v>423</v>
      </c>
      <c r="JX750" t="s">
        <v>423</v>
      </c>
      <c r="JY750" t="s">
        <v>423</v>
      </c>
      <c r="JZ750" t="s">
        <v>423</v>
      </c>
      <c r="KA750" t="s">
        <v>423</v>
      </c>
      <c r="KB750" t="s">
        <v>423</v>
      </c>
      <c r="KC750" t="s">
        <v>423</v>
      </c>
      <c r="KD750" t="s">
        <v>423</v>
      </c>
      <c r="KE750" t="s">
        <v>423</v>
      </c>
      <c r="KF750" t="s">
        <v>423</v>
      </c>
      <c r="KG750" t="s">
        <v>423</v>
      </c>
      <c r="KH750" t="s">
        <v>423</v>
      </c>
      <c r="KI750" t="s">
        <v>423</v>
      </c>
      <c r="KJ750" t="s">
        <v>423</v>
      </c>
      <c r="KK750" t="s">
        <v>423</v>
      </c>
      <c r="KL750" t="s">
        <v>423</v>
      </c>
      <c r="KM750" t="s">
        <v>423</v>
      </c>
      <c r="KN750" t="s">
        <v>423</v>
      </c>
      <c r="KO750" t="s">
        <v>423</v>
      </c>
      <c r="KP750" t="s">
        <v>423</v>
      </c>
      <c r="KQ750" t="s">
        <v>431</v>
      </c>
      <c r="KR750" t="s">
        <v>423</v>
      </c>
      <c r="KS750" t="s">
        <v>423</v>
      </c>
      <c r="KT750" t="s">
        <v>423</v>
      </c>
      <c r="KU750" t="s">
        <v>423</v>
      </c>
      <c r="KV750" t="s">
        <v>423</v>
      </c>
      <c r="KW750" t="s">
        <v>431</v>
      </c>
      <c r="KY750" t="s">
        <v>423</v>
      </c>
      <c r="KZ750" t="s">
        <v>423</v>
      </c>
      <c r="LA750" t="s">
        <v>423</v>
      </c>
      <c r="LB750" t="s">
        <v>431</v>
      </c>
      <c r="LC750" t="s">
        <v>423</v>
      </c>
      <c r="LD750" t="s">
        <v>423</v>
      </c>
      <c r="LE750" t="s">
        <v>431</v>
      </c>
      <c r="LF750" t="s">
        <v>423</v>
      </c>
      <c r="LG750" t="s">
        <v>423</v>
      </c>
      <c r="LH750" t="s">
        <v>423</v>
      </c>
      <c r="LI750" t="s">
        <v>423</v>
      </c>
      <c r="LK750" t="s">
        <v>431</v>
      </c>
      <c r="LL750" t="s">
        <v>423</v>
      </c>
      <c r="LM750" t="s">
        <v>423</v>
      </c>
      <c r="LN750" t="s">
        <v>423</v>
      </c>
      <c r="LO750" t="s">
        <v>2727</v>
      </c>
      <c r="LP750" t="s">
        <v>432</v>
      </c>
      <c r="LQ750" t="s">
        <v>432</v>
      </c>
      <c r="LR750" t="s">
        <v>432</v>
      </c>
      <c r="LS750" t="s">
        <v>432</v>
      </c>
      <c r="LT750" t="s">
        <v>432</v>
      </c>
      <c r="LU750" t="s">
        <v>432</v>
      </c>
      <c r="LV750" t="s">
        <v>432</v>
      </c>
      <c r="LW750" t="s">
        <v>432</v>
      </c>
      <c r="LX750" t="s">
        <v>432</v>
      </c>
      <c r="LY750" t="s">
        <v>432</v>
      </c>
      <c r="LZ750" t="s">
        <v>432</v>
      </c>
      <c r="MA750" t="s">
        <v>432</v>
      </c>
      <c r="MB750" t="s">
        <v>423</v>
      </c>
      <c r="MC750" t="s">
        <v>423</v>
      </c>
      <c r="MD750" t="s">
        <v>423</v>
      </c>
      <c r="ME750" t="s">
        <v>423</v>
      </c>
      <c r="MF750" t="s">
        <v>431</v>
      </c>
      <c r="MG750" t="s">
        <v>423</v>
      </c>
      <c r="MH750" t="s">
        <v>423</v>
      </c>
      <c r="MI750" t="s">
        <v>423</v>
      </c>
      <c r="MJ750" t="s">
        <v>431</v>
      </c>
      <c r="MK750" t="s">
        <v>423</v>
      </c>
      <c r="ML750" t="s">
        <v>423</v>
      </c>
      <c r="MN750">
        <v>800.67</v>
      </c>
      <c r="MO750">
        <v>206.15</v>
      </c>
      <c r="NE750">
        <v>244.62</v>
      </c>
      <c r="NT750">
        <v>130.80000000000001</v>
      </c>
      <c r="OJ750">
        <v>169.97</v>
      </c>
      <c r="OT750">
        <v>49.13</v>
      </c>
    </row>
    <row r="751" spans="1:410" ht="12.75" customHeight="1" x14ac:dyDescent="0.2">
      <c r="A751">
        <v>914</v>
      </c>
      <c r="B751" t="str">
        <f t="shared" si="506"/>
        <v>15-30min</v>
      </c>
      <c r="C751" t="str">
        <f t="shared" si="507"/>
        <v>colocation</v>
      </c>
      <c r="D751" t="str">
        <f t="shared" si="508"/>
        <v>coloc ou foyer familial</v>
      </c>
      <c r="E751" t="str">
        <f t="shared" si="509"/>
        <v>tout à fait</v>
      </c>
      <c r="F751" t="str">
        <f t="shared" si="510"/>
        <v>oui 1-5h</v>
      </c>
      <c r="G751" t="str">
        <f t="shared" si="511"/>
        <v>non</v>
      </c>
      <c r="H751" t="str">
        <f t="shared" si="512"/>
        <v>non</v>
      </c>
      <c r="I751" t="s">
        <v>423</v>
      </c>
      <c r="J751" t="str">
        <f t="shared" si="513"/>
        <v>jamais</v>
      </c>
      <c r="K751" t="str">
        <f t="shared" si="514"/>
        <v>parfois</v>
      </c>
      <c r="L751" t="str">
        <f t="shared" si="515"/>
        <v>plutôt oui</v>
      </c>
      <c r="M751" t="str">
        <f t="shared" si="516"/>
        <v>0-1h</v>
      </c>
      <c r="N751" t="str">
        <f t="shared" si="517"/>
        <v>1-2h</v>
      </c>
      <c r="O751" t="str">
        <f t="shared" si="518"/>
        <v>parfois</v>
      </c>
      <c r="P751" t="str">
        <f t="shared" si="519"/>
        <v>jamais</v>
      </c>
      <c r="Q751" t="str">
        <f t="shared" si="520"/>
        <v>jamais</v>
      </c>
      <c r="R751" t="s">
        <v>430</v>
      </c>
      <c r="S751" t="s">
        <v>424</v>
      </c>
      <c r="T751" t="s">
        <v>425</v>
      </c>
      <c r="U751" t="s">
        <v>426</v>
      </c>
      <c r="V751" t="s">
        <v>428</v>
      </c>
      <c r="W751" t="s">
        <v>428</v>
      </c>
      <c r="X751" t="s">
        <v>429</v>
      </c>
      <c r="Y751" t="s">
        <v>430</v>
      </c>
      <c r="Z751" t="s">
        <v>430</v>
      </c>
      <c r="AA751" t="s">
        <v>430</v>
      </c>
      <c r="AB751" t="s">
        <v>425</v>
      </c>
      <c r="AC751" t="s">
        <v>425</v>
      </c>
      <c r="AD751" t="str">
        <f t="shared" si="521"/>
        <v>3-4 jours avant</v>
      </c>
      <c r="AE751" t="str">
        <f t="shared" si="522"/>
        <v>plutôt oui</v>
      </c>
      <c r="AF751" t="str">
        <f t="shared" si="523"/>
        <v>plutôt bonnes</v>
      </c>
      <c r="AG751" t="str">
        <f t="shared" si="524"/>
        <v>régulièrement</v>
      </c>
      <c r="AH751" t="str">
        <f t="shared" si="525"/>
        <v>très souvent</v>
      </c>
      <c r="AI751" t="str">
        <f t="shared" si="526"/>
        <v>régulièrement</v>
      </c>
      <c r="AJ751" t="str">
        <f t="shared" si="527"/>
        <v>jamais</v>
      </c>
      <c r="AK751" t="str">
        <f t="shared" si="528"/>
        <v>1-5h</v>
      </c>
      <c r="AL751" t="str">
        <f t="shared" si="529"/>
        <v>plutôt oui</v>
      </c>
      <c r="AM751" t="str">
        <f t="shared" si="530"/>
        <v>plutôt non</v>
      </c>
      <c r="AN751" t="str">
        <f t="shared" si="531"/>
        <v>3-6h</v>
      </c>
      <c r="AO751" t="str">
        <f t="shared" si="532"/>
        <v>rarement</v>
      </c>
      <c r="AP751" t="str">
        <f t="shared" si="533"/>
        <v>plutôt oui</v>
      </c>
      <c r="AQ751" t="str">
        <f t="shared" si="534"/>
        <v>plusieurs fois/semaine</v>
      </c>
      <c r="AR751" t="str">
        <f t="shared" si="535"/>
        <v>régulièrement</v>
      </c>
      <c r="AS751" t="str">
        <f t="shared" si="536"/>
        <v>6-8h</v>
      </c>
      <c r="AT751" t="str">
        <f t="shared" si="537"/>
        <v>plutôt insatisfaisante</v>
      </c>
      <c r="AU751" t="str">
        <f t="shared" si="538"/>
        <v>plutôt oui</v>
      </c>
      <c r="AV751" t="str">
        <f t="shared" si="539"/>
        <v>plutôt non</v>
      </c>
      <c r="AW751" t="str">
        <f t="shared" si="540"/>
        <v>plutôt non</v>
      </c>
      <c r="AX751" t="str">
        <f t="shared" si="541"/>
        <v>plutôt oui</v>
      </c>
      <c r="AY751" t="str">
        <f t="shared" si="542"/>
        <v>plutôt oui</v>
      </c>
      <c r="AZ751" t="str">
        <f t="shared" si="543"/>
        <v>4A</v>
      </c>
      <c r="BA751" t="str">
        <f t="shared" si="544"/>
        <v>ICBE</v>
      </c>
      <c r="BB751" t="str">
        <f t="shared" si="545"/>
        <v>classique</v>
      </c>
      <c r="BC751" t="str">
        <f t="shared" si="546"/>
        <v>non</v>
      </c>
      <c r="BD751" t="str">
        <f t="shared" si="547"/>
        <v>3A</v>
      </c>
      <c r="BE751" t="str">
        <f t="shared" si="548"/>
        <v>Fr</v>
      </c>
      <c r="BF751" t="str">
        <f t="shared" si="549"/>
        <v>pas de classement</v>
      </c>
      <c r="BG751" t="str">
        <f t="shared" si="550"/>
        <v>75-100%</v>
      </c>
      <c r="BH751" t="s">
        <v>423</v>
      </c>
      <c r="BI751" t="str">
        <f t="shared" si="551"/>
        <v>1 par semestre</v>
      </c>
      <c r="BJ751" t="s">
        <v>423</v>
      </c>
      <c r="BK751" t="s">
        <v>423</v>
      </c>
      <c r="BL751" t="s">
        <v>431</v>
      </c>
      <c r="BM751" t="s">
        <v>423</v>
      </c>
      <c r="BN751" t="s">
        <v>423</v>
      </c>
      <c r="BO751" t="s">
        <v>431</v>
      </c>
      <c r="BP751" t="s">
        <v>423</v>
      </c>
      <c r="BR751" t="s">
        <v>432</v>
      </c>
      <c r="BS751" t="s">
        <v>432</v>
      </c>
      <c r="BT751" t="s">
        <v>432</v>
      </c>
      <c r="BU751" t="s">
        <v>432</v>
      </c>
      <c r="BV751" t="s">
        <v>431</v>
      </c>
      <c r="BW751" t="s">
        <v>423</v>
      </c>
      <c r="BX751" t="s">
        <v>423</v>
      </c>
      <c r="BY751" t="s">
        <v>423</v>
      </c>
      <c r="BZ751" t="s">
        <v>431</v>
      </c>
      <c r="CA751" t="s">
        <v>431</v>
      </c>
      <c r="CB751" t="s">
        <v>423</v>
      </c>
      <c r="CC751" t="s">
        <v>423</v>
      </c>
      <c r="CD751" t="s">
        <v>423</v>
      </c>
      <c r="CE751" t="s">
        <v>423</v>
      </c>
      <c r="CF751" t="s">
        <v>432</v>
      </c>
      <c r="CG751" t="s">
        <v>432</v>
      </c>
      <c r="CH751" t="s">
        <v>432</v>
      </c>
      <c r="CI751" t="s">
        <v>432</v>
      </c>
      <c r="CJ751" t="s">
        <v>432</v>
      </c>
      <c r="CK751" t="s">
        <v>432</v>
      </c>
      <c r="CL751" t="s">
        <v>432</v>
      </c>
      <c r="CM751" t="s">
        <v>432</v>
      </c>
      <c r="CN751" t="s">
        <v>423</v>
      </c>
      <c r="CO751" t="s">
        <v>432</v>
      </c>
      <c r="CP751" t="s">
        <v>432</v>
      </c>
      <c r="CQ751" t="s">
        <v>432</v>
      </c>
      <c r="CR751" t="s">
        <v>432</v>
      </c>
      <c r="CT751" t="s">
        <v>432</v>
      </c>
      <c r="CU751" t="s">
        <v>423</v>
      </c>
      <c r="CV751" t="s">
        <v>423</v>
      </c>
      <c r="CW751" t="s">
        <v>423</v>
      </c>
      <c r="CX751" t="s">
        <v>423</v>
      </c>
      <c r="CY751" t="s">
        <v>431</v>
      </c>
      <c r="CZ751" t="s">
        <v>423</v>
      </c>
      <c r="DA751" t="s">
        <v>423</v>
      </c>
      <c r="DB751" t="s">
        <v>431</v>
      </c>
      <c r="DC751" t="s">
        <v>423</v>
      </c>
      <c r="DD751" t="s">
        <v>423</v>
      </c>
      <c r="DE751" t="s">
        <v>431</v>
      </c>
      <c r="DF751" t="s">
        <v>423</v>
      </c>
      <c r="DG751" t="s">
        <v>423</v>
      </c>
      <c r="DH751" t="s">
        <v>423</v>
      </c>
      <c r="DI751" t="s">
        <v>423</v>
      </c>
      <c r="DJ751" t="s">
        <v>423</v>
      </c>
      <c r="DK751" t="s">
        <v>431</v>
      </c>
      <c r="DL751" t="s">
        <v>423</v>
      </c>
      <c r="DM751" t="s">
        <v>423</v>
      </c>
      <c r="DN751" t="s">
        <v>423</v>
      </c>
      <c r="DO751" t="s">
        <v>423</v>
      </c>
      <c r="DP751" t="s">
        <v>423</v>
      </c>
      <c r="DQ751" t="s">
        <v>431</v>
      </c>
      <c r="DR751" t="s">
        <v>423</v>
      </c>
      <c r="DS751" t="s">
        <v>423</v>
      </c>
      <c r="DT751" t="s">
        <v>423</v>
      </c>
      <c r="DU751" t="s">
        <v>423</v>
      </c>
      <c r="DV751" t="s">
        <v>431</v>
      </c>
      <c r="DW751" t="s">
        <v>423</v>
      </c>
      <c r="DX751" t="s">
        <v>423</v>
      </c>
      <c r="DY751" t="s">
        <v>423</v>
      </c>
      <c r="DZ751" t="s">
        <v>423</v>
      </c>
      <c r="EA751" t="s">
        <v>431</v>
      </c>
      <c r="EB751" t="s">
        <v>423</v>
      </c>
      <c r="EC751" t="s">
        <v>423</v>
      </c>
      <c r="ED751" t="s">
        <v>423</v>
      </c>
      <c r="EE751" t="s">
        <v>431</v>
      </c>
      <c r="EF751" t="s">
        <v>434</v>
      </c>
      <c r="EG751" t="s">
        <v>437</v>
      </c>
      <c r="EH751" t="s">
        <v>438</v>
      </c>
      <c r="EI751" t="s">
        <v>433</v>
      </c>
      <c r="EJ751" t="s">
        <v>436</v>
      </c>
      <c r="EK751" t="s">
        <v>435</v>
      </c>
      <c r="EL751" t="s">
        <v>430</v>
      </c>
      <c r="EM751" t="s">
        <v>424</v>
      </c>
      <c r="EN751" t="s">
        <v>425</v>
      </c>
      <c r="EO751" t="s">
        <v>426</v>
      </c>
      <c r="EP751" t="s">
        <v>428</v>
      </c>
      <c r="EQ751" t="s">
        <v>428</v>
      </c>
      <c r="ER751" t="s">
        <v>429</v>
      </c>
      <c r="ES751" t="s">
        <v>430</v>
      </c>
      <c r="ET751" t="s">
        <v>430</v>
      </c>
      <c r="EU751" t="s">
        <v>430</v>
      </c>
      <c r="EV751" t="s">
        <v>425</v>
      </c>
      <c r="EW751" t="s">
        <v>425</v>
      </c>
      <c r="EX751" t="s">
        <v>423</v>
      </c>
      <c r="EY751" t="s">
        <v>423</v>
      </c>
      <c r="EZ751" t="s">
        <v>423</v>
      </c>
      <c r="FA751" t="s">
        <v>423</v>
      </c>
      <c r="FB751" t="s">
        <v>431</v>
      </c>
      <c r="FC751" t="s">
        <v>423</v>
      </c>
      <c r="FD751" t="s">
        <v>423</v>
      </c>
      <c r="FE751" t="s">
        <v>431</v>
      </c>
      <c r="FF751" t="s">
        <v>423</v>
      </c>
      <c r="FG751" t="s">
        <v>423</v>
      </c>
      <c r="FH751" t="s">
        <v>423</v>
      </c>
      <c r="FI751" t="s">
        <v>431</v>
      </c>
      <c r="FJ751" t="s">
        <v>423</v>
      </c>
      <c r="FK751" t="s">
        <v>423</v>
      </c>
      <c r="FL751" t="s">
        <v>423</v>
      </c>
      <c r="FM751" t="s">
        <v>431</v>
      </c>
      <c r="FN751" t="s">
        <v>423</v>
      </c>
      <c r="FO751" t="s">
        <v>423</v>
      </c>
      <c r="FP751" t="s">
        <v>431</v>
      </c>
      <c r="FQ751" t="s">
        <v>423</v>
      </c>
      <c r="FR751" t="s">
        <v>423</v>
      </c>
      <c r="FS751" t="s">
        <v>423</v>
      </c>
      <c r="FT751" t="s">
        <v>423</v>
      </c>
      <c r="FU751" t="s">
        <v>431</v>
      </c>
      <c r="FV751" t="s">
        <v>423</v>
      </c>
      <c r="FW751" t="s">
        <v>423</v>
      </c>
      <c r="FX751" t="s">
        <v>423</v>
      </c>
      <c r="FZ751" t="s">
        <v>423</v>
      </c>
      <c r="GB751" t="s">
        <v>423</v>
      </c>
      <c r="GD751" t="s">
        <v>431</v>
      </c>
      <c r="GF751" t="s">
        <v>431</v>
      </c>
      <c r="GG751" t="s">
        <v>423</v>
      </c>
      <c r="GH751" t="s">
        <v>423</v>
      </c>
      <c r="GI751" t="s">
        <v>423</v>
      </c>
      <c r="GJ751" t="s">
        <v>423</v>
      </c>
      <c r="GK751" t="s">
        <v>431</v>
      </c>
      <c r="GL751" t="s">
        <v>423</v>
      </c>
      <c r="GM751" t="s">
        <v>423</v>
      </c>
      <c r="GN751" t="s">
        <v>431</v>
      </c>
      <c r="GO751" t="s">
        <v>423</v>
      </c>
      <c r="GP751" t="s">
        <v>423</v>
      </c>
      <c r="GQ751" t="s">
        <v>423</v>
      </c>
      <c r="GR751" t="s">
        <v>423</v>
      </c>
      <c r="GS751" t="s">
        <v>431</v>
      </c>
      <c r="GT751" t="s">
        <v>423</v>
      </c>
      <c r="GU751" t="s">
        <v>423</v>
      </c>
      <c r="GV751" t="s">
        <v>423</v>
      </c>
      <c r="GW751" t="s">
        <v>431</v>
      </c>
      <c r="GX751" t="s">
        <v>423</v>
      </c>
      <c r="GY751" t="s">
        <v>423</v>
      </c>
      <c r="GZ751" t="s">
        <v>423</v>
      </c>
      <c r="HA751" t="s">
        <v>423</v>
      </c>
      <c r="HB751" t="s">
        <v>431</v>
      </c>
      <c r="HC751" t="s">
        <v>423</v>
      </c>
      <c r="HD751" t="s">
        <v>423</v>
      </c>
      <c r="HE751" t="s">
        <v>431</v>
      </c>
      <c r="HF751" t="s">
        <v>423</v>
      </c>
      <c r="HG751" t="s">
        <v>423</v>
      </c>
      <c r="HH751" t="s">
        <v>423</v>
      </c>
      <c r="HI751" t="s">
        <v>431</v>
      </c>
      <c r="HJ751" t="s">
        <v>423</v>
      </c>
      <c r="HK751" t="s">
        <v>423</v>
      </c>
      <c r="HL751" t="s">
        <v>423</v>
      </c>
      <c r="HM751" t="s">
        <v>423</v>
      </c>
      <c r="HN751" t="s">
        <v>423</v>
      </c>
      <c r="HP751" t="s">
        <v>431</v>
      </c>
      <c r="HR751" t="s">
        <v>423</v>
      </c>
      <c r="HT751" t="s">
        <v>423</v>
      </c>
      <c r="HV751" t="s">
        <v>423</v>
      </c>
      <c r="HW751" t="s">
        <v>423</v>
      </c>
      <c r="HX751" t="s">
        <v>423</v>
      </c>
      <c r="HY751" t="s">
        <v>423</v>
      </c>
      <c r="HZ751" t="s">
        <v>431</v>
      </c>
      <c r="IA751" t="s">
        <v>423</v>
      </c>
      <c r="IB751" t="s">
        <v>423</v>
      </c>
      <c r="IC751" t="s">
        <v>423</v>
      </c>
      <c r="ID751" t="s">
        <v>431</v>
      </c>
      <c r="IE751" t="s">
        <v>423</v>
      </c>
      <c r="IF751" t="s">
        <v>423</v>
      </c>
      <c r="IG751" t="s">
        <v>431</v>
      </c>
      <c r="IH751" t="s">
        <v>423</v>
      </c>
      <c r="II751" t="s">
        <v>423</v>
      </c>
      <c r="IJ751" t="s">
        <v>423</v>
      </c>
      <c r="IK751" t="s">
        <v>423</v>
      </c>
      <c r="IL751" t="s">
        <v>431</v>
      </c>
      <c r="IM751" t="s">
        <v>423</v>
      </c>
      <c r="IN751" t="s">
        <v>423</v>
      </c>
      <c r="IO751" t="s">
        <v>423</v>
      </c>
      <c r="IP751" t="s">
        <v>431</v>
      </c>
      <c r="IQ751" t="s">
        <v>423</v>
      </c>
      <c r="IR751" t="s">
        <v>423</v>
      </c>
      <c r="IS751" t="s">
        <v>431</v>
      </c>
      <c r="IT751" t="s">
        <v>423</v>
      </c>
      <c r="IU751" t="s">
        <v>423</v>
      </c>
      <c r="IV751" t="s">
        <v>423</v>
      </c>
      <c r="IX751" t="s">
        <v>431</v>
      </c>
      <c r="IZ751" t="s">
        <v>423</v>
      </c>
      <c r="JB751" t="s">
        <v>423</v>
      </c>
      <c r="JD751" t="s">
        <v>2728</v>
      </c>
      <c r="JI751" t="s">
        <v>423</v>
      </c>
      <c r="JJ751" t="s">
        <v>423</v>
      </c>
      <c r="JK751" t="s">
        <v>423</v>
      </c>
      <c r="JL751" t="s">
        <v>431</v>
      </c>
      <c r="JM751" t="s">
        <v>423</v>
      </c>
      <c r="JN751" t="s">
        <v>431</v>
      </c>
      <c r="JO751" t="s">
        <v>423</v>
      </c>
      <c r="JP751" t="s">
        <v>423</v>
      </c>
      <c r="JQ751" t="s">
        <v>423</v>
      </c>
      <c r="JR751" t="s">
        <v>423</v>
      </c>
      <c r="JS751" t="s">
        <v>423</v>
      </c>
      <c r="JT751" t="s">
        <v>423</v>
      </c>
      <c r="JU751" t="s">
        <v>423</v>
      </c>
      <c r="JV751" t="s">
        <v>423</v>
      </c>
      <c r="JW751" t="s">
        <v>423</v>
      </c>
      <c r="JX751" t="s">
        <v>423</v>
      </c>
      <c r="JY751" t="s">
        <v>423</v>
      </c>
      <c r="JZ751" t="s">
        <v>423</v>
      </c>
      <c r="KA751" t="s">
        <v>423</v>
      </c>
      <c r="KB751" t="s">
        <v>423</v>
      </c>
      <c r="KC751" t="s">
        <v>423</v>
      </c>
      <c r="KD751" t="s">
        <v>423</v>
      </c>
      <c r="KE751" t="s">
        <v>423</v>
      </c>
      <c r="KF751" t="s">
        <v>423</v>
      </c>
      <c r="KG751" t="s">
        <v>423</v>
      </c>
      <c r="KH751" t="s">
        <v>423</v>
      </c>
      <c r="KI751" t="s">
        <v>423</v>
      </c>
      <c r="KJ751" t="s">
        <v>423</v>
      </c>
      <c r="KK751" t="s">
        <v>423</v>
      </c>
      <c r="KL751" t="s">
        <v>423</v>
      </c>
      <c r="KM751" t="s">
        <v>423</v>
      </c>
      <c r="KN751" t="s">
        <v>423</v>
      </c>
      <c r="KO751" t="s">
        <v>423</v>
      </c>
      <c r="KP751" t="s">
        <v>423</v>
      </c>
      <c r="KQ751" t="s">
        <v>431</v>
      </c>
      <c r="KR751" t="s">
        <v>423</v>
      </c>
      <c r="KS751" t="s">
        <v>423</v>
      </c>
      <c r="KT751" t="s">
        <v>423</v>
      </c>
      <c r="KU751" t="s">
        <v>423</v>
      </c>
      <c r="KV751" t="s">
        <v>423</v>
      </c>
      <c r="KW751" t="s">
        <v>431</v>
      </c>
      <c r="KY751" t="s">
        <v>423</v>
      </c>
      <c r="KZ751" t="s">
        <v>423</v>
      </c>
      <c r="LA751" t="s">
        <v>423</v>
      </c>
      <c r="LB751" t="s">
        <v>431</v>
      </c>
      <c r="LC751" t="s">
        <v>423</v>
      </c>
      <c r="LD751" t="s">
        <v>423</v>
      </c>
      <c r="LE751" t="s">
        <v>431</v>
      </c>
      <c r="LF751" t="s">
        <v>423</v>
      </c>
      <c r="LG751" t="s">
        <v>423</v>
      </c>
      <c r="LH751" t="s">
        <v>423</v>
      </c>
      <c r="LI751" t="s">
        <v>423</v>
      </c>
      <c r="LK751" t="s">
        <v>431</v>
      </c>
      <c r="LL751" t="s">
        <v>423</v>
      </c>
      <c r="LM751" t="s">
        <v>423</v>
      </c>
      <c r="LN751" t="s">
        <v>423</v>
      </c>
      <c r="LO751" t="s">
        <v>439</v>
      </c>
      <c r="LP751" t="s">
        <v>432</v>
      </c>
      <c r="LQ751" t="s">
        <v>432</v>
      </c>
      <c r="LR751" t="s">
        <v>432</v>
      </c>
      <c r="LS751" t="s">
        <v>432</v>
      </c>
      <c r="LT751" t="s">
        <v>432</v>
      </c>
      <c r="LU751" t="s">
        <v>432</v>
      </c>
      <c r="LV751" t="s">
        <v>432</v>
      </c>
      <c r="LW751" t="s">
        <v>432</v>
      </c>
      <c r="LX751" t="s">
        <v>432</v>
      </c>
      <c r="LY751" t="s">
        <v>432</v>
      </c>
      <c r="LZ751" t="s">
        <v>432</v>
      </c>
      <c r="MA751" t="s">
        <v>432</v>
      </c>
      <c r="MB751" t="s">
        <v>423</v>
      </c>
      <c r="MC751" t="s">
        <v>423</v>
      </c>
      <c r="MD751" t="s">
        <v>423</v>
      </c>
      <c r="ME751" t="s">
        <v>423</v>
      </c>
      <c r="MF751" t="s">
        <v>431</v>
      </c>
      <c r="MG751" t="s">
        <v>423</v>
      </c>
      <c r="MH751" t="s">
        <v>423</v>
      </c>
      <c r="MI751" t="s">
        <v>423</v>
      </c>
      <c r="MJ751" t="s">
        <v>423</v>
      </c>
      <c r="MK751" t="s">
        <v>431</v>
      </c>
      <c r="ML751" t="s">
        <v>423</v>
      </c>
      <c r="MN751">
        <v>586.78</v>
      </c>
      <c r="MO751">
        <v>48.45</v>
      </c>
      <c r="NE751">
        <v>115.54</v>
      </c>
      <c r="NT751">
        <v>160.56</v>
      </c>
      <c r="OJ751">
        <v>157.41999999999999</v>
      </c>
      <c r="OT751">
        <v>104.81</v>
      </c>
    </row>
    <row r="752" spans="1:410" ht="12.75" customHeight="1" x14ac:dyDescent="0.2">
      <c r="A752">
        <v>915</v>
      </c>
      <c r="B752" t="str">
        <f t="shared" si="506"/>
        <v>5-15min</v>
      </c>
      <c r="C752" t="str">
        <f t="shared" si="507"/>
        <v>seul</v>
      </c>
      <c r="D752" t="str">
        <f t="shared" si="508"/>
        <v>10-20m2</v>
      </c>
      <c r="E752" t="str">
        <f t="shared" si="509"/>
        <v>plutôt oui</v>
      </c>
      <c r="F752" t="str">
        <f t="shared" si="510"/>
        <v>oui +15h</v>
      </c>
      <c r="G752" t="str">
        <f t="shared" si="511"/>
        <v>non</v>
      </c>
      <c r="H752" t="str">
        <f t="shared" si="512"/>
        <v>non</v>
      </c>
      <c r="I752" t="s">
        <v>423</v>
      </c>
      <c r="J752" t="str">
        <f t="shared" si="513"/>
        <v>souvent</v>
      </c>
      <c r="K752" t="str">
        <f t="shared" si="514"/>
        <v>parfois</v>
      </c>
      <c r="L752" t="str">
        <f t="shared" si="515"/>
        <v>plutôt oui</v>
      </c>
      <c r="M752" t="str">
        <f t="shared" si="516"/>
        <v>2-4h</v>
      </c>
      <c r="N752" t="str">
        <f t="shared" si="517"/>
        <v>+8h</v>
      </c>
      <c r="O752" t="str">
        <f t="shared" si="518"/>
        <v>parfois</v>
      </c>
      <c r="P752" t="str">
        <f t="shared" si="519"/>
        <v>parfois</v>
      </c>
      <c r="Q752" t="str">
        <f t="shared" si="520"/>
        <v>toujours</v>
      </c>
      <c r="R752" t="s">
        <v>425</v>
      </c>
      <c r="S752" t="s">
        <v>425</v>
      </c>
      <c r="T752" t="s">
        <v>425</v>
      </c>
      <c r="U752" t="s">
        <v>427</v>
      </c>
      <c r="V752" t="s">
        <v>428</v>
      </c>
      <c r="W752" t="s">
        <v>426</v>
      </c>
      <c r="X752" t="s">
        <v>430</v>
      </c>
      <c r="Y752" t="s">
        <v>424</v>
      </c>
      <c r="Z752" t="s">
        <v>429</v>
      </c>
      <c r="AA752" t="s">
        <v>430</v>
      </c>
      <c r="AB752" t="s">
        <v>425</v>
      </c>
      <c r="AC752" t="s">
        <v>429</v>
      </c>
      <c r="AD752" t="str">
        <f t="shared" si="521"/>
        <v>2 semaines avant</v>
      </c>
      <c r="AE752" t="str">
        <f t="shared" si="522"/>
        <v>plutôt oui</v>
      </c>
      <c r="AF752" t="str">
        <f t="shared" si="523"/>
        <v>plutôt bonnes</v>
      </c>
      <c r="AG752" t="str">
        <f t="shared" si="524"/>
        <v>parfois</v>
      </c>
      <c r="AH752" t="str">
        <f t="shared" si="525"/>
        <v>régulièrement</v>
      </c>
      <c r="AI752" t="str">
        <f t="shared" si="526"/>
        <v>très souvent</v>
      </c>
      <c r="AJ752" t="str">
        <f t="shared" si="527"/>
        <v>souvent</v>
      </c>
      <c r="AK752" t="str">
        <f t="shared" si="528"/>
        <v>non</v>
      </c>
      <c r="AL752" t="str">
        <f t="shared" si="529"/>
        <v>pas d'asso</v>
      </c>
      <c r="AM752" t="str">
        <f t="shared" si="530"/>
        <v>pas d'asso</v>
      </c>
      <c r="AN752" t="str">
        <f t="shared" si="531"/>
        <v>1-3h</v>
      </c>
      <c r="AO752" t="str">
        <f t="shared" si="532"/>
        <v>1/mois</v>
      </c>
      <c r="AP752" t="str">
        <f t="shared" si="533"/>
        <v>tout à fait</v>
      </c>
      <c r="AQ752" t="str">
        <f t="shared" si="534"/>
        <v>1/semaine</v>
      </c>
      <c r="AR752" t="str">
        <f t="shared" si="535"/>
        <v>très souvent</v>
      </c>
      <c r="AS752" t="str">
        <f t="shared" si="536"/>
        <v>4-6h</v>
      </c>
      <c r="AT752" t="str">
        <f t="shared" si="537"/>
        <v>très satisfaisante</v>
      </c>
      <c r="AU752" t="str">
        <f t="shared" si="538"/>
        <v>plutôt non</v>
      </c>
      <c r="AV752" t="str">
        <f t="shared" si="539"/>
        <v>plutôt oui</v>
      </c>
      <c r="AW752" t="str">
        <f t="shared" si="540"/>
        <v>plutôt non</v>
      </c>
      <c r="AX752" t="str">
        <f t="shared" si="541"/>
        <v>plutôt oui</v>
      </c>
      <c r="AY752" t="str">
        <f t="shared" si="542"/>
        <v>plutôt oui</v>
      </c>
      <c r="AZ752" t="str">
        <f t="shared" si="543"/>
        <v>4A</v>
      </c>
      <c r="BA752" t="str">
        <f t="shared" si="544"/>
        <v>GP3E</v>
      </c>
      <c r="BB752" t="str">
        <f t="shared" si="545"/>
        <v>classique</v>
      </c>
      <c r="BC752" t="str">
        <f t="shared" si="546"/>
        <v>oui</v>
      </c>
      <c r="BD752" t="str">
        <f t="shared" si="547"/>
        <v>post-bac</v>
      </c>
      <c r="BE752" t="str">
        <f t="shared" si="548"/>
        <v>Fr</v>
      </c>
      <c r="BF752" t="str">
        <f t="shared" si="549"/>
        <v>50-75%</v>
      </c>
      <c r="BG752" t="str">
        <f t="shared" si="550"/>
        <v>jsp</v>
      </c>
      <c r="BH752" t="s">
        <v>423</v>
      </c>
      <c r="BI752" t="str">
        <f t="shared" si="551"/>
        <v>1 par semestre</v>
      </c>
      <c r="BJ752" t="s">
        <v>423</v>
      </c>
      <c r="BK752" t="s">
        <v>431</v>
      </c>
      <c r="BL752" t="s">
        <v>423</v>
      </c>
      <c r="BM752" t="s">
        <v>423</v>
      </c>
      <c r="BN752" t="s">
        <v>431</v>
      </c>
      <c r="BO752" t="s">
        <v>423</v>
      </c>
      <c r="BP752" t="s">
        <v>423</v>
      </c>
      <c r="BR752" t="s">
        <v>423</v>
      </c>
      <c r="BS752" t="s">
        <v>431</v>
      </c>
      <c r="BT752" t="s">
        <v>423</v>
      </c>
      <c r="BU752" t="s">
        <v>423</v>
      </c>
      <c r="BV752" t="s">
        <v>423</v>
      </c>
      <c r="BW752" t="s">
        <v>431</v>
      </c>
      <c r="BX752" t="s">
        <v>423</v>
      </c>
      <c r="BY752" t="s">
        <v>423</v>
      </c>
      <c r="BZ752" t="s">
        <v>431</v>
      </c>
      <c r="CA752" t="s">
        <v>423</v>
      </c>
      <c r="CB752" t="s">
        <v>423</v>
      </c>
      <c r="CC752" t="s">
        <v>423</v>
      </c>
      <c r="CD752" t="s">
        <v>431</v>
      </c>
      <c r="CE752" t="s">
        <v>423</v>
      </c>
      <c r="CF752" t="s">
        <v>432</v>
      </c>
      <c r="CG752" t="s">
        <v>432</v>
      </c>
      <c r="CH752" t="s">
        <v>432</v>
      </c>
      <c r="CI752" t="s">
        <v>432</v>
      </c>
      <c r="CJ752" t="s">
        <v>432</v>
      </c>
      <c r="CK752" t="s">
        <v>432</v>
      </c>
      <c r="CL752" t="s">
        <v>432</v>
      </c>
      <c r="CM752" t="s">
        <v>432</v>
      </c>
      <c r="CN752" t="s">
        <v>423</v>
      </c>
      <c r="CO752" t="s">
        <v>432</v>
      </c>
      <c r="CP752" t="s">
        <v>432</v>
      </c>
      <c r="CQ752" t="s">
        <v>432</v>
      </c>
      <c r="CR752" t="s">
        <v>432</v>
      </c>
      <c r="CT752" t="s">
        <v>432</v>
      </c>
      <c r="CU752" t="s">
        <v>423</v>
      </c>
      <c r="CV752" t="s">
        <v>423</v>
      </c>
      <c r="CW752" t="s">
        <v>431</v>
      </c>
      <c r="CX752" t="s">
        <v>423</v>
      </c>
      <c r="CY752" t="s">
        <v>423</v>
      </c>
      <c r="CZ752" t="s">
        <v>423</v>
      </c>
      <c r="DA752" t="s">
        <v>423</v>
      </c>
      <c r="DB752" t="s">
        <v>431</v>
      </c>
      <c r="DC752" t="s">
        <v>423</v>
      </c>
      <c r="DD752" t="s">
        <v>423</v>
      </c>
      <c r="DE752" t="s">
        <v>431</v>
      </c>
      <c r="DF752" t="s">
        <v>423</v>
      </c>
      <c r="DG752" t="s">
        <v>423</v>
      </c>
      <c r="DH752" t="s">
        <v>423</v>
      </c>
      <c r="DI752" t="s">
        <v>431</v>
      </c>
      <c r="DJ752" t="s">
        <v>423</v>
      </c>
      <c r="DK752" t="s">
        <v>423</v>
      </c>
      <c r="DL752" t="s">
        <v>423</v>
      </c>
      <c r="DM752" t="s">
        <v>431</v>
      </c>
      <c r="DN752" t="s">
        <v>423</v>
      </c>
      <c r="DO752" t="s">
        <v>423</v>
      </c>
      <c r="DP752" t="s">
        <v>423</v>
      </c>
      <c r="DQ752" t="s">
        <v>423</v>
      </c>
      <c r="DR752" t="s">
        <v>423</v>
      </c>
      <c r="DS752" t="s">
        <v>423</v>
      </c>
      <c r="DT752" t="s">
        <v>423</v>
      </c>
      <c r="DU752" t="s">
        <v>423</v>
      </c>
      <c r="DV752" t="s">
        <v>431</v>
      </c>
      <c r="DW752" t="s">
        <v>423</v>
      </c>
      <c r="DX752" t="s">
        <v>423</v>
      </c>
      <c r="DY752" t="s">
        <v>423</v>
      </c>
      <c r="DZ752" t="s">
        <v>431</v>
      </c>
      <c r="EA752" t="s">
        <v>423</v>
      </c>
      <c r="EB752" t="s">
        <v>431</v>
      </c>
      <c r="EC752" t="s">
        <v>423</v>
      </c>
      <c r="ED752" t="s">
        <v>423</v>
      </c>
      <c r="EE752" t="s">
        <v>423</v>
      </c>
      <c r="EF752" t="s">
        <v>437</v>
      </c>
      <c r="EG752" t="s">
        <v>434</v>
      </c>
      <c r="EH752" t="s">
        <v>438</v>
      </c>
      <c r="EI752" t="s">
        <v>435</v>
      </c>
      <c r="EJ752" t="s">
        <v>433</v>
      </c>
      <c r="EK752" t="s">
        <v>436</v>
      </c>
      <c r="EL752" t="s">
        <v>425</v>
      </c>
      <c r="EM752" t="s">
        <v>425</v>
      </c>
      <c r="EN752" t="s">
        <v>425</v>
      </c>
      <c r="EO752" t="s">
        <v>427</v>
      </c>
      <c r="EP752" t="s">
        <v>428</v>
      </c>
      <c r="EQ752" t="s">
        <v>426</v>
      </c>
      <c r="ER752" t="s">
        <v>430</v>
      </c>
      <c r="ES752" t="s">
        <v>424</v>
      </c>
      <c r="ET752" t="s">
        <v>429</v>
      </c>
      <c r="EU752" t="s">
        <v>430</v>
      </c>
      <c r="EV752" t="s">
        <v>425</v>
      </c>
      <c r="EW752" t="s">
        <v>429</v>
      </c>
      <c r="EX752" t="s">
        <v>423</v>
      </c>
      <c r="EY752" t="s">
        <v>423</v>
      </c>
      <c r="EZ752" t="s">
        <v>431</v>
      </c>
      <c r="FA752" t="s">
        <v>423</v>
      </c>
      <c r="FB752" t="s">
        <v>423</v>
      </c>
      <c r="FC752" t="s">
        <v>423</v>
      </c>
      <c r="FD752" t="s">
        <v>423</v>
      </c>
      <c r="FE752" t="s">
        <v>431</v>
      </c>
      <c r="FF752" t="s">
        <v>423</v>
      </c>
      <c r="FG752" t="s">
        <v>423</v>
      </c>
      <c r="FH752" t="s">
        <v>423</v>
      </c>
      <c r="FI752" t="s">
        <v>431</v>
      </c>
      <c r="FJ752" t="s">
        <v>423</v>
      </c>
      <c r="FK752" t="s">
        <v>423</v>
      </c>
      <c r="FL752" t="s">
        <v>423</v>
      </c>
      <c r="FM752" t="s">
        <v>423</v>
      </c>
      <c r="FN752" t="s">
        <v>431</v>
      </c>
      <c r="FO752" t="s">
        <v>423</v>
      </c>
      <c r="FP752" t="s">
        <v>423</v>
      </c>
      <c r="FQ752" t="s">
        <v>431</v>
      </c>
      <c r="FR752" t="s">
        <v>423</v>
      </c>
      <c r="FS752" t="s">
        <v>423</v>
      </c>
      <c r="FT752" t="s">
        <v>431</v>
      </c>
      <c r="FU752" t="s">
        <v>423</v>
      </c>
      <c r="FV752" t="s">
        <v>423</v>
      </c>
      <c r="FW752" t="s">
        <v>423</v>
      </c>
      <c r="FX752" t="s">
        <v>423</v>
      </c>
      <c r="FZ752" t="s">
        <v>431</v>
      </c>
      <c r="GA752" t="s">
        <v>2729</v>
      </c>
      <c r="GB752" t="s">
        <v>423</v>
      </c>
      <c r="GD752" t="s">
        <v>423</v>
      </c>
      <c r="GF752" t="s">
        <v>423</v>
      </c>
      <c r="GG752" t="s">
        <v>432</v>
      </c>
      <c r="GH752" t="s">
        <v>432</v>
      </c>
      <c r="GI752" t="s">
        <v>432</v>
      </c>
      <c r="GJ752" t="s">
        <v>432</v>
      </c>
      <c r="GK752" t="s">
        <v>432</v>
      </c>
      <c r="GL752" t="s">
        <v>432</v>
      </c>
      <c r="GM752" t="s">
        <v>432</v>
      </c>
      <c r="GN752" t="s">
        <v>432</v>
      </c>
      <c r="GO752" t="s">
        <v>432</v>
      </c>
      <c r="GP752" t="s">
        <v>432</v>
      </c>
      <c r="GQ752" t="s">
        <v>432</v>
      </c>
      <c r="GR752" t="s">
        <v>432</v>
      </c>
      <c r="GS752" t="s">
        <v>432</v>
      </c>
      <c r="GT752" t="s">
        <v>432</v>
      </c>
      <c r="GU752" t="s">
        <v>423</v>
      </c>
      <c r="GV752" t="s">
        <v>423</v>
      </c>
      <c r="GW752" t="s">
        <v>423</v>
      </c>
      <c r="GX752" t="s">
        <v>431</v>
      </c>
      <c r="GY752" t="s">
        <v>423</v>
      </c>
      <c r="GZ752" t="s">
        <v>423</v>
      </c>
      <c r="HA752" t="s">
        <v>431</v>
      </c>
      <c r="HB752" t="s">
        <v>423</v>
      </c>
      <c r="HC752" t="s">
        <v>423</v>
      </c>
      <c r="HD752" t="s">
        <v>431</v>
      </c>
      <c r="HE752" t="s">
        <v>423</v>
      </c>
      <c r="HF752" t="s">
        <v>423</v>
      </c>
      <c r="HG752" t="s">
        <v>423</v>
      </c>
      <c r="HH752" t="s">
        <v>423</v>
      </c>
      <c r="HI752" t="s">
        <v>423</v>
      </c>
      <c r="HJ752" t="s">
        <v>431</v>
      </c>
      <c r="HK752" t="s">
        <v>423</v>
      </c>
      <c r="HL752" t="s">
        <v>423</v>
      </c>
      <c r="HM752" t="s">
        <v>423</v>
      </c>
      <c r="HN752" t="s">
        <v>431</v>
      </c>
      <c r="HO752" t="s">
        <v>2730</v>
      </c>
      <c r="HP752" t="s">
        <v>423</v>
      </c>
      <c r="HR752" t="s">
        <v>423</v>
      </c>
      <c r="HT752" t="s">
        <v>423</v>
      </c>
      <c r="HV752" t="s">
        <v>423</v>
      </c>
      <c r="HW752" t="s">
        <v>423</v>
      </c>
      <c r="HX752" t="s">
        <v>423</v>
      </c>
      <c r="HY752" t="s">
        <v>431</v>
      </c>
      <c r="HZ752" t="s">
        <v>423</v>
      </c>
      <c r="IA752" t="s">
        <v>423</v>
      </c>
      <c r="IB752" t="s">
        <v>431</v>
      </c>
      <c r="IC752" t="s">
        <v>423</v>
      </c>
      <c r="ID752" t="s">
        <v>423</v>
      </c>
      <c r="IE752" t="s">
        <v>423</v>
      </c>
      <c r="IF752" t="s">
        <v>423</v>
      </c>
      <c r="IG752" t="s">
        <v>423</v>
      </c>
      <c r="IH752" t="s">
        <v>431</v>
      </c>
      <c r="II752" t="s">
        <v>423</v>
      </c>
      <c r="IJ752" t="s">
        <v>423</v>
      </c>
      <c r="IK752" t="s">
        <v>431</v>
      </c>
      <c r="IL752" t="s">
        <v>423</v>
      </c>
      <c r="IM752" t="s">
        <v>423</v>
      </c>
      <c r="IN752" t="s">
        <v>423</v>
      </c>
      <c r="IO752" t="s">
        <v>423</v>
      </c>
      <c r="IP752" t="s">
        <v>431</v>
      </c>
      <c r="IQ752" t="s">
        <v>423</v>
      </c>
      <c r="IR752" t="s">
        <v>423</v>
      </c>
      <c r="IS752" t="s">
        <v>431</v>
      </c>
      <c r="IT752" t="s">
        <v>423</v>
      </c>
      <c r="IU752" t="s">
        <v>423</v>
      </c>
      <c r="IV752" t="s">
        <v>423</v>
      </c>
      <c r="IX752" t="s">
        <v>431</v>
      </c>
      <c r="IZ752" t="s">
        <v>423</v>
      </c>
      <c r="JB752" t="s">
        <v>423</v>
      </c>
      <c r="JI752" t="s">
        <v>423</v>
      </c>
      <c r="JJ752" t="s">
        <v>423</v>
      </c>
      <c r="JK752" t="s">
        <v>423</v>
      </c>
      <c r="JL752" t="s">
        <v>431</v>
      </c>
      <c r="JM752" t="s">
        <v>423</v>
      </c>
      <c r="JN752" t="s">
        <v>423</v>
      </c>
      <c r="JO752" t="s">
        <v>423</v>
      </c>
      <c r="JP752" t="s">
        <v>423</v>
      </c>
      <c r="JQ752" t="s">
        <v>423</v>
      </c>
      <c r="JR752" t="s">
        <v>423</v>
      </c>
      <c r="JS752" t="s">
        <v>431</v>
      </c>
      <c r="JT752" t="s">
        <v>423</v>
      </c>
      <c r="JU752" t="s">
        <v>423</v>
      </c>
      <c r="JV752" t="s">
        <v>423</v>
      </c>
      <c r="JW752" t="s">
        <v>423</v>
      </c>
      <c r="JX752" t="s">
        <v>423</v>
      </c>
      <c r="JY752" t="s">
        <v>423</v>
      </c>
      <c r="JZ752" t="s">
        <v>423</v>
      </c>
      <c r="KA752" t="s">
        <v>423</v>
      </c>
      <c r="KB752" t="s">
        <v>423</v>
      </c>
      <c r="KC752" t="s">
        <v>423</v>
      </c>
      <c r="KD752" t="s">
        <v>423</v>
      </c>
      <c r="KE752" t="s">
        <v>423</v>
      </c>
      <c r="KF752" t="s">
        <v>423</v>
      </c>
      <c r="KG752" t="s">
        <v>423</v>
      </c>
      <c r="KH752" t="s">
        <v>423</v>
      </c>
      <c r="KI752" t="s">
        <v>423</v>
      </c>
      <c r="KJ752" t="s">
        <v>423</v>
      </c>
      <c r="KK752" t="s">
        <v>423</v>
      </c>
      <c r="KL752" t="s">
        <v>423</v>
      </c>
      <c r="KM752" t="s">
        <v>423</v>
      </c>
      <c r="KN752" t="s">
        <v>423</v>
      </c>
      <c r="KO752" t="s">
        <v>423</v>
      </c>
      <c r="KP752" t="s">
        <v>423</v>
      </c>
      <c r="KQ752" t="s">
        <v>431</v>
      </c>
      <c r="KR752" t="s">
        <v>423</v>
      </c>
      <c r="KS752" t="s">
        <v>423</v>
      </c>
      <c r="KT752" t="s">
        <v>431</v>
      </c>
      <c r="KU752" t="s">
        <v>423</v>
      </c>
      <c r="KV752" t="s">
        <v>423</v>
      </c>
      <c r="KW752" t="s">
        <v>423</v>
      </c>
      <c r="KY752" t="s">
        <v>431</v>
      </c>
      <c r="KZ752" t="s">
        <v>432</v>
      </c>
      <c r="LA752" t="s">
        <v>432</v>
      </c>
      <c r="LB752" t="s">
        <v>432</v>
      </c>
      <c r="LC752" t="s">
        <v>432</v>
      </c>
      <c r="LD752" t="s">
        <v>432</v>
      </c>
      <c r="LE752" t="s">
        <v>432</v>
      </c>
      <c r="LF752" t="s">
        <v>432</v>
      </c>
      <c r="LG752" t="s">
        <v>432</v>
      </c>
      <c r="LH752" t="s">
        <v>432</v>
      </c>
      <c r="LI752" t="s">
        <v>432</v>
      </c>
      <c r="LK752" t="s">
        <v>431</v>
      </c>
      <c r="LL752" t="s">
        <v>423</v>
      </c>
      <c r="LM752" t="s">
        <v>423</v>
      </c>
      <c r="LN752" t="s">
        <v>423</v>
      </c>
      <c r="LO752" t="s">
        <v>439</v>
      </c>
      <c r="LP752" t="s">
        <v>432</v>
      </c>
      <c r="LQ752" t="s">
        <v>432</v>
      </c>
      <c r="LR752" t="s">
        <v>432</v>
      </c>
      <c r="LS752" t="s">
        <v>432</v>
      </c>
      <c r="LT752" t="s">
        <v>432</v>
      </c>
      <c r="LU752" t="s">
        <v>423</v>
      </c>
      <c r="LV752" t="s">
        <v>423</v>
      </c>
      <c r="LW752" t="s">
        <v>423</v>
      </c>
      <c r="LX752" t="s">
        <v>431</v>
      </c>
      <c r="LY752" t="s">
        <v>423</v>
      </c>
      <c r="LZ752" t="s">
        <v>423</v>
      </c>
      <c r="MA752" t="s">
        <v>423</v>
      </c>
      <c r="MB752" t="s">
        <v>423</v>
      </c>
      <c r="MC752" t="s">
        <v>423</v>
      </c>
      <c r="MD752" t="s">
        <v>423</v>
      </c>
      <c r="ME752" t="s">
        <v>423</v>
      </c>
      <c r="MF752" t="s">
        <v>423</v>
      </c>
      <c r="MG752" t="s">
        <v>431</v>
      </c>
      <c r="MH752" t="s">
        <v>423</v>
      </c>
      <c r="MI752" t="s">
        <v>423</v>
      </c>
      <c r="MJ752" t="s">
        <v>423</v>
      </c>
      <c r="MK752" t="s">
        <v>431</v>
      </c>
      <c r="ML752" t="s">
        <v>423</v>
      </c>
      <c r="MN752">
        <v>498.65</v>
      </c>
      <c r="MO752">
        <v>67.77</v>
      </c>
      <c r="NE752">
        <v>142.76</v>
      </c>
      <c r="NT752">
        <v>99.34</v>
      </c>
      <c r="OJ752">
        <v>62.74</v>
      </c>
      <c r="OT752">
        <v>126.04</v>
      </c>
    </row>
    <row r="753" spans="1:410" ht="12.75" customHeight="1" x14ac:dyDescent="0.2">
      <c r="A753">
        <v>917</v>
      </c>
      <c r="B753" t="str">
        <f t="shared" si="506"/>
        <v>0-5min</v>
      </c>
      <c r="C753" t="str">
        <f t="shared" si="507"/>
        <v>seul</v>
      </c>
      <c r="D753" t="str">
        <f t="shared" si="508"/>
        <v>10-20m2</v>
      </c>
      <c r="E753" t="str">
        <f t="shared" si="509"/>
        <v>tout à fait</v>
      </c>
      <c r="F753" t="str">
        <f t="shared" si="510"/>
        <v>aucune</v>
      </c>
      <c r="G753" t="str">
        <f t="shared" si="511"/>
        <v>echelon 1-3</v>
      </c>
      <c r="H753" t="str">
        <f t="shared" si="512"/>
        <v>non</v>
      </c>
      <c r="I753" t="s">
        <v>423</v>
      </c>
      <c r="J753" t="str">
        <f t="shared" si="513"/>
        <v>souvent</v>
      </c>
      <c r="K753" t="str">
        <f t="shared" si="514"/>
        <v>parfois</v>
      </c>
      <c r="L753" t="str">
        <f t="shared" si="515"/>
        <v>plutôt non</v>
      </c>
      <c r="M753" t="str">
        <f t="shared" si="516"/>
        <v>0-1h</v>
      </c>
      <c r="N753" t="str">
        <f t="shared" si="517"/>
        <v>6-8h</v>
      </c>
      <c r="O753" t="str">
        <f t="shared" si="518"/>
        <v>parfois</v>
      </c>
      <c r="P753" t="str">
        <f t="shared" si="519"/>
        <v>jamais</v>
      </c>
      <c r="Q753" t="str">
        <f t="shared" si="520"/>
        <v>toujours</v>
      </c>
      <c r="R753" t="s">
        <v>425</v>
      </c>
      <c r="S753" t="s">
        <v>425</v>
      </c>
      <c r="T753" t="s">
        <v>425</v>
      </c>
      <c r="U753" t="s">
        <v>426</v>
      </c>
      <c r="V753" t="s">
        <v>440</v>
      </c>
      <c r="W753" t="s">
        <v>428</v>
      </c>
      <c r="X753" t="s">
        <v>429</v>
      </c>
      <c r="Y753" t="s">
        <v>429</v>
      </c>
      <c r="Z753" t="s">
        <v>429</v>
      </c>
      <c r="AA753" t="s">
        <v>429</v>
      </c>
      <c r="AB753" t="s">
        <v>424</v>
      </c>
      <c r="AC753" t="s">
        <v>430</v>
      </c>
      <c r="AD753" t="str">
        <f t="shared" si="521"/>
        <v>3-4 jours avant</v>
      </c>
      <c r="AE753" t="str">
        <f t="shared" si="522"/>
        <v>très</v>
      </c>
      <c r="AF753" t="str">
        <f t="shared" si="523"/>
        <v>très bonnes</v>
      </c>
      <c r="AG753" t="str">
        <f t="shared" si="524"/>
        <v>régulièrement</v>
      </c>
      <c r="AH753" t="str">
        <f t="shared" si="525"/>
        <v>parfois</v>
      </c>
      <c r="AI753" t="str">
        <f t="shared" si="526"/>
        <v>parfois</v>
      </c>
      <c r="AJ753" t="str">
        <f t="shared" si="527"/>
        <v>parfois</v>
      </c>
      <c r="AK753" t="str">
        <f t="shared" si="528"/>
        <v>non</v>
      </c>
      <c r="AL753" t="str">
        <f t="shared" si="529"/>
        <v>pas d'asso</v>
      </c>
      <c r="AM753" t="str">
        <f t="shared" si="530"/>
        <v>pas d'asso</v>
      </c>
      <c r="AN753" t="str">
        <f t="shared" si="531"/>
        <v>1-3h</v>
      </c>
      <c r="AO753" t="str">
        <f t="shared" si="532"/>
        <v>jamais</v>
      </c>
      <c r="AP753" t="str">
        <f t="shared" si="533"/>
        <v>pas de spectacles</v>
      </c>
      <c r="AQ753" t="str">
        <f t="shared" si="534"/>
        <v>jamais</v>
      </c>
      <c r="AR753" t="str">
        <f t="shared" si="535"/>
        <v>régulièrement</v>
      </c>
      <c r="AS753" t="str">
        <f t="shared" si="536"/>
        <v>2-4h</v>
      </c>
      <c r="AT753" t="str">
        <f t="shared" si="537"/>
        <v>plutôt insatisfaisante</v>
      </c>
      <c r="AU753" t="str">
        <f t="shared" si="538"/>
        <v>plutôt oui</v>
      </c>
      <c r="AV753" t="str">
        <f t="shared" si="539"/>
        <v>plutôt oui</v>
      </c>
      <c r="AW753" t="str">
        <f t="shared" si="540"/>
        <v>plutôt oui</v>
      </c>
      <c r="AX753" t="str">
        <f t="shared" si="541"/>
        <v>tout à fait</v>
      </c>
      <c r="AY753" t="str">
        <f t="shared" si="542"/>
        <v>tout à fait</v>
      </c>
      <c r="AZ753" t="str">
        <f t="shared" si="543"/>
        <v>4A</v>
      </c>
      <c r="BA753" t="str">
        <f t="shared" si="544"/>
        <v>GP3E</v>
      </c>
      <c r="BB753" t="str">
        <f t="shared" si="545"/>
        <v>classique</v>
      </c>
      <c r="BC753" t="str">
        <f t="shared" si="546"/>
        <v>non</v>
      </c>
      <c r="BD753" t="str">
        <f t="shared" si="547"/>
        <v>post-bac</v>
      </c>
      <c r="BE753" t="str">
        <f t="shared" si="548"/>
        <v>Fr_etranger</v>
      </c>
      <c r="BF753" t="str">
        <f t="shared" si="549"/>
        <v>10-25%</v>
      </c>
      <c r="BG753" t="str">
        <f t="shared" si="550"/>
        <v>25-50%</v>
      </c>
      <c r="BH753" t="s">
        <v>423</v>
      </c>
      <c r="BI753" t="str">
        <f t="shared" si="551"/>
        <v>aucun</v>
      </c>
      <c r="BJ753" t="s">
        <v>431</v>
      </c>
      <c r="BK753" t="s">
        <v>423</v>
      </c>
      <c r="BL753" t="s">
        <v>423</v>
      </c>
      <c r="BM753" t="s">
        <v>423</v>
      </c>
      <c r="BN753" t="s">
        <v>431</v>
      </c>
      <c r="BO753" t="s">
        <v>423</v>
      </c>
      <c r="BP753" t="s">
        <v>423</v>
      </c>
      <c r="BR753" t="s">
        <v>423</v>
      </c>
      <c r="BS753" t="s">
        <v>431</v>
      </c>
      <c r="BT753" t="s">
        <v>423</v>
      </c>
      <c r="BU753" t="s">
        <v>423</v>
      </c>
      <c r="BV753" t="s">
        <v>431</v>
      </c>
      <c r="BW753" t="s">
        <v>423</v>
      </c>
      <c r="BX753" t="s">
        <v>423</v>
      </c>
      <c r="BY753" t="s">
        <v>423</v>
      </c>
      <c r="BZ753" t="s">
        <v>423</v>
      </c>
      <c r="CA753" t="s">
        <v>432</v>
      </c>
      <c r="CB753" t="s">
        <v>432</v>
      </c>
      <c r="CC753" t="s">
        <v>432</v>
      </c>
      <c r="CD753" t="s">
        <v>432</v>
      </c>
      <c r="CE753" t="s">
        <v>431</v>
      </c>
      <c r="CF753" t="s">
        <v>423</v>
      </c>
      <c r="CG753" t="s">
        <v>431</v>
      </c>
      <c r="CH753" t="s">
        <v>423</v>
      </c>
      <c r="CI753" t="s">
        <v>423</v>
      </c>
      <c r="CJ753" t="s">
        <v>423</v>
      </c>
      <c r="CK753" t="s">
        <v>423</v>
      </c>
      <c r="CL753" t="s">
        <v>423</v>
      </c>
      <c r="CM753" t="s">
        <v>423</v>
      </c>
      <c r="CN753" t="s">
        <v>423</v>
      </c>
      <c r="CO753" t="s">
        <v>432</v>
      </c>
      <c r="CP753" t="s">
        <v>432</v>
      </c>
      <c r="CQ753" t="s">
        <v>432</v>
      </c>
      <c r="CR753" t="s">
        <v>432</v>
      </c>
      <c r="CT753" t="s">
        <v>432</v>
      </c>
      <c r="CU753" t="s">
        <v>423</v>
      </c>
      <c r="CV753" t="s">
        <v>423</v>
      </c>
      <c r="CW753" t="s">
        <v>431</v>
      </c>
      <c r="CX753" t="s">
        <v>423</v>
      </c>
      <c r="CY753" t="s">
        <v>423</v>
      </c>
      <c r="CZ753" t="s">
        <v>423</v>
      </c>
      <c r="DA753" t="s">
        <v>423</v>
      </c>
      <c r="DB753" t="s">
        <v>431</v>
      </c>
      <c r="DC753" t="s">
        <v>423</v>
      </c>
      <c r="DD753" t="s">
        <v>423</v>
      </c>
      <c r="DE753" t="s">
        <v>423</v>
      </c>
      <c r="DF753" t="s">
        <v>431</v>
      </c>
      <c r="DG753" t="s">
        <v>423</v>
      </c>
      <c r="DH753" t="s">
        <v>423</v>
      </c>
      <c r="DI753" t="s">
        <v>423</v>
      </c>
      <c r="DJ753" t="s">
        <v>423</v>
      </c>
      <c r="DK753" t="s">
        <v>431</v>
      </c>
      <c r="DL753" t="s">
        <v>423</v>
      </c>
      <c r="DM753" t="s">
        <v>423</v>
      </c>
      <c r="DN753" t="s">
        <v>431</v>
      </c>
      <c r="DO753" t="s">
        <v>423</v>
      </c>
      <c r="DP753" t="s">
        <v>423</v>
      </c>
      <c r="DQ753" t="s">
        <v>423</v>
      </c>
      <c r="DR753" t="s">
        <v>423</v>
      </c>
      <c r="DS753" t="s">
        <v>423</v>
      </c>
      <c r="DT753" t="s">
        <v>423</v>
      </c>
      <c r="DU753" t="s">
        <v>423</v>
      </c>
      <c r="DV753" t="s">
        <v>431</v>
      </c>
      <c r="DW753" t="s">
        <v>423</v>
      </c>
      <c r="DX753" t="s">
        <v>423</v>
      </c>
      <c r="DY753" t="s">
        <v>423</v>
      </c>
      <c r="DZ753" t="s">
        <v>423</v>
      </c>
      <c r="EA753" t="s">
        <v>431</v>
      </c>
      <c r="EB753" t="s">
        <v>431</v>
      </c>
      <c r="EC753" t="s">
        <v>423</v>
      </c>
      <c r="ED753" t="s">
        <v>423</v>
      </c>
      <c r="EE753" t="s">
        <v>423</v>
      </c>
      <c r="EF753" t="s">
        <v>437</v>
      </c>
      <c r="EG753" t="s">
        <v>434</v>
      </c>
      <c r="EH753" t="s">
        <v>438</v>
      </c>
      <c r="EI753" t="s">
        <v>436</v>
      </c>
      <c r="EJ753" t="s">
        <v>435</v>
      </c>
      <c r="EK753" t="s">
        <v>433</v>
      </c>
      <c r="EL753" t="s">
        <v>425</v>
      </c>
      <c r="EM753" t="s">
        <v>425</v>
      </c>
      <c r="EN753" t="s">
        <v>425</v>
      </c>
      <c r="EO753" t="s">
        <v>426</v>
      </c>
      <c r="EP753" t="s">
        <v>440</v>
      </c>
      <c r="EQ753" t="s">
        <v>428</v>
      </c>
      <c r="ER753" t="s">
        <v>429</v>
      </c>
      <c r="ES753" t="s">
        <v>429</v>
      </c>
      <c r="ET753" t="s">
        <v>429</v>
      </c>
      <c r="EU753" t="s">
        <v>429</v>
      </c>
      <c r="EV753" t="s">
        <v>424</v>
      </c>
      <c r="EW753" t="s">
        <v>430</v>
      </c>
      <c r="EX753" t="s">
        <v>423</v>
      </c>
      <c r="EY753" t="s">
        <v>423</v>
      </c>
      <c r="EZ753" t="s">
        <v>423</v>
      </c>
      <c r="FA753" t="s">
        <v>423</v>
      </c>
      <c r="FB753" t="s">
        <v>431</v>
      </c>
      <c r="FC753" t="s">
        <v>423</v>
      </c>
      <c r="FD753" t="s">
        <v>431</v>
      </c>
      <c r="FE753" t="s">
        <v>423</v>
      </c>
      <c r="FF753" t="s">
        <v>423</v>
      </c>
      <c r="FG753" t="s">
        <v>423</v>
      </c>
      <c r="FH753" t="s">
        <v>431</v>
      </c>
      <c r="FI753" t="s">
        <v>423</v>
      </c>
      <c r="FJ753" t="s">
        <v>423</v>
      </c>
      <c r="FK753" t="s">
        <v>423</v>
      </c>
      <c r="FL753" t="s">
        <v>423</v>
      </c>
      <c r="FM753" t="s">
        <v>431</v>
      </c>
      <c r="FN753" t="s">
        <v>423</v>
      </c>
      <c r="FO753" t="s">
        <v>423</v>
      </c>
      <c r="FP753" t="s">
        <v>423</v>
      </c>
      <c r="FQ753" t="s">
        <v>423</v>
      </c>
      <c r="FR753" t="s">
        <v>431</v>
      </c>
      <c r="FS753" t="s">
        <v>423</v>
      </c>
      <c r="FT753" t="s">
        <v>423</v>
      </c>
      <c r="FU753" t="s">
        <v>423</v>
      </c>
      <c r="FV753" t="s">
        <v>431</v>
      </c>
      <c r="FW753" t="s">
        <v>423</v>
      </c>
      <c r="FX753" t="s">
        <v>423</v>
      </c>
      <c r="FZ753" t="s">
        <v>423</v>
      </c>
      <c r="GB753" t="s">
        <v>431</v>
      </c>
      <c r="GD753" t="s">
        <v>423</v>
      </c>
      <c r="GF753" t="s">
        <v>423</v>
      </c>
      <c r="GG753" t="s">
        <v>432</v>
      </c>
      <c r="GH753" t="s">
        <v>432</v>
      </c>
      <c r="GI753" t="s">
        <v>432</v>
      </c>
      <c r="GJ753" t="s">
        <v>432</v>
      </c>
      <c r="GK753" t="s">
        <v>432</v>
      </c>
      <c r="GL753" t="s">
        <v>432</v>
      </c>
      <c r="GM753" t="s">
        <v>432</v>
      </c>
      <c r="GN753" t="s">
        <v>432</v>
      </c>
      <c r="GO753" t="s">
        <v>432</v>
      </c>
      <c r="GP753" t="s">
        <v>432</v>
      </c>
      <c r="GQ753" t="s">
        <v>432</v>
      </c>
      <c r="GR753" t="s">
        <v>432</v>
      </c>
      <c r="GS753" t="s">
        <v>432</v>
      </c>
      <c r="GT753" t="s">
        <v>432</v>
      </c>
      <c r="GU753" t="s">
        <v>423</v>
      </c>
      <c r="GV753" t="s">
        <v>423</v>
      </c>
      <c r="GW753" t="s">
        <v>423</v>
      </c>
      <c r="GX753" t="s">
        <v>431</v>
      </c>
      <c r="GY753" t="s">
        <v>423</v>
      </c>
      <c r="GZ753" t="s">
        <v>423</v>
      </c>
      <c r="HA753" t="s">
        <v>423</v>
      </c>
      <c r="HB753" t="s">
        <v>423</v>
      </c>
      <c r="HC753" t="s">
        <v>431</v>
      </c>
      <c r="HD753" t="s">
        <v>432</v>
      </c>
      <c r="HE753" t="s">
        <v>432</v>
      </c>
      <c r="HF753" t="s">
        <v>432</v>
      </c>
      <c r="HG753" t="s">
        <v>432</v>
      </c>
      <c r="HH753" t="s">
        <v>423</v>
      </c>
      <c r="HI753" t="s">
        <v>423</v>
      </c>
      <c r="HJ753" t="s">
        <v>423</v>
      </c>
      <c r="HK753" t="s">
        <v>423</v>
      </c>
      <c r="HL753" t="s">
        <v>423</v>
      </c>
      <c r="HM753" t="s">
        <v>431</v>
      </c>
      <c r="HN753" t="s">
        <v>423</v>
      </c>
      <c r="HP753" t="s">
        <v>431</v>
      </c>
      <c r="HR753" t="s">
        <v>423</v>
      </c>
      <c r="HT753" t="s">
        <v>423</v>
      </c>
      <c r="HV753" t="s">
        <v>423</v>
      </c>
      <c r="HW753" t="s">
        <v>423</v>
      </c>
      <c r="HX753" t="s">
        <v>431</v>
      </c>
      <c r="HY753" t="s">
        <v>423</v>
      </c>
      <c r="HZ753" t="s">
        <v>423</v>
      </c>
      <c r="IA753" t="s">
        <v>423</v>
      </c>
      <c r="IB753" t="s">
        <v>423</v>
      </c>
      <c r="IC753" t="s">
        <v>423</v>
      </c>
      <c r="ID753" t="s">
        <v>431</v>
      </c>
      <c r="IE753" t="s">
        <v>423</v>
      </c>
      <c r="IF753" t="s">
        <v>423</v>
      </c>
      <c r="IG753" t="s">
        <v>431</v>
      </c>
      <c r="IH753" t="s">
        <v>423</v>
      </c>
      <c r="II753" t="s">
        <v>423</v>
      </c>
      <c r="IJ753" t="s">
        <v>423</v>
      </c>
      <c r="IK753" t="s">
        <v>431</v>
      </c>
      <c r="IL753" t="s">
        <v>423</v>
      </c>
      <c r="IM753" t="s">
        <v>423</v>
      </c>
      <c r="IN753" t="s">
        <v>423</v>
      </c>
      <c r="IO753" t="s">
        <v>431</v>
      </c>
      <c r="IP753" t="s">
        <v>423</v>
      </c>
      <c r="IQ753" t="s">
        <v>423</v>
      </c>
      <c r="IR753" t="s">
        <v>431</v>
      </c>
      <c r="IS753" t="s">
        <v>423</v>
      </c>
      <c r="IT753" t="s">
        <v>423</v>
      </c>
      <c r="IU753" t="s">
        <v>423</v>
      </c>
      <c r="IV753" t="s">
        <v>431</v>
      </c>
      <c r="IX753" t="s">
        <v>423</v>
      </c>
      <c r="IZ753" t="s">
        <v>423</v>
      </c>
      <c r="JB753" t="s">
        <v>423</v>
      </c>
      <c r="JD753" t="s">
        <v>2731</v>
      </c>
      <c r="JE753" t="s">
        <v>2732</v>
      </c>
      <c r="JF753" t="s">
        <v>2733</v>
      </c>
      <c r="JI753" t="s">
        <v>423</v>
      </c>
      <c r="JJ753" t="s">
        <v>423</v>
      </c>
      <c r="JK753" t="s">
        <v>423</v>
      </c>
      <c r="JL753" t="s">
        <v>431</v>
      </c>
      <c r="JM753" t="s">
        <v>423</v>
      </c>
      <c r="JN753" t="s">
        <v>423</v>
      </c>
      <c r="JO753" t="s">
        <v>423</v>
      </c>
      <c r="JP753" t="s">
        <v>423</v>
      </c>
      <c r="JQ753" t="s">
        <v>423</v>
      </c>
      <c r="JR753" t="s">
        <v>423</v>
      </c>
      <c r="JS753" t="s">
        <v>431</v>
      </c>
      <c r="JT753" t="s">
        <v>423</v>
      </c>
      <c r="JU753" t="s">
        <v>423</v>
      </c>
      <c r="JV753" t="s">
        <v>423</v>
      </c>
      <c r="JW753" t="s">
        <v>423</v>
      </c>
      <c r="JX753" t="s">
        <v>423</v>
      </c>
      <c r="JY753" t="s">
        <v>423</v>
      </c>
      <c r="JZ753" t="s">
        <v>423</v>
      </c>
      <c r="KA753" t="s">
        <v>423</v>
      </c>
      <c r="KB753" t="s">
        <v>423</v>
      </c>
      <c r="KC753" t="s">
        <v>423</v>
      </c>
      <c r="KD753" t="s">
        <v>423</v>
      </c>
      <c r="KE753" t="s">
        <v>423</v>
      </c>
      <c r="KF753" t="s">
        <v>423</v>
      </c>
      <c r="KG753" t="s">
        <v>423</v>
      </c>
      <c r="KH753" t="s">
        <v>423</v>
      </c>
      <c r="KI753" t="s">
        <v>423</v>
      </c>
      <c r="KJ753" t="s">
        <v>423</v>
      </c>
      <c r="KK753" t="s">
        <v>423</v>
      </c>
      <c r="KL753" t="s">
        <v>423</v>
      </c>
      <c r="KM753" t="s">
        <v>423</v>
      </c>
      <c r="KN753" t="s">
        <v>423</v>
      </c>
      <c r="KO753" t="s">
        <v>423</v>
      </c>
      <c r="KP753" t="s">
        <v>423</v>
      </c>
      <c r="KQ753" t="s">
        <v>431</v>
      </c>
      <c r="KR753" t="s">
        <v>423</v>
      </c>
      <c r="KS753" t="s">
        <v>423</v>
      </c>
      <c r="KT753" t="s">
        <v>423</v>
      </c>
      <c r="KU753" t="s">
        <v>423</v>
      </c>
      <c r="KV753" t="s">
        <v>423</v>
      </c>
      <c r="KW753" t="s">
        <v>431</v>
      </c>
      <c r="KY753" t="s">
        <v>431</v>
      </c>
      <c r="KZ753" t="s">
        <v>432</v>
      </c>
      <c r="LA753" t="s">
        <v>432</v>
      </c>
      <c r="LB753" t="s">
        <v>432</v>
      </c>
      <c r="LC753" t="s">
        <v>432</v>
      </c>
      <c r="LD753" t="s">
        <v>432</v>
      </c>
      <c r="LE753" t="s">
        <v>432</v>
      </c>
      <c r="LF753" t="s">
        <v>432</v>
      </c>
      <c r="LG753" t="s">
        <v>432</v>
      </c>
      <c r="LH753" t="s">
        <v>432</v>
      </c>
      <c r="LI753" t="s">
        <v>432</v>
      </c>
      <c r="LK753" t="s">
        <v>423</v>
      </c>
      <c r="LL753" t="s">
        <v>431</v>
      </c>
      <c r="LM753" t="s">
        <v>423</v>
      </c>
      <c r="LN753" t="s">
        <v>423</v>
      </c>
      <c r="LO753" t="s">
        <v>2734</v>
      </c>
      <c r="LP753" t="s">
        <v>432</v>
      </c>
      <c r="LQ753" t="s">
        <v>432</v>
      </c>
      <c r="LR753" t="s">
        <v>432</v>
      </c>
      <c r="LS753" t="s">
        <v>432</v>
      </c>
      <c r="LT753" t="s">
        <v>432</v>
      </c>
      <c r="LU753" t="s">
        <v>423</v>
      </c>
      <c r="LV753" t="s">
        <v>431</v>
      </c>
      <c r="LW753" t="s">
        <v>423</v>
      </c>
      <c r="LX753" t="s">
        <v>423</v>
      </c>
      <c r="LY753" t="s">
        <v>423</v>
      </c>
      <c r="LZ753" t="s">
        <v>423</v>
      </c>
      <c r="MA753" t="s">
        <v>423</v>
      </c>
      <c r="MB753" t="s">
        <v>423</v>
      </c>
      <c r="MC753" t="s">
        <v>423</v>
      </c>
      <c r="MD753" t="s">
        <v>431</v>
      </c>
      <c r="ME753" t="s">
        <v>423</v>
      </c>
      <c r="MF753" t="s">
        <v>423</v>
      </c>
      <c r="MG753" t="s">
        <v>423</v>
      </c>
      <c r="MH753" t="s">
        <v>423</v>
      </c>
      <c r="MI753" t="s">
        <v>423</v>
      </c>
      <c r="MJ753" t="s">
        <v>423</v>
      </c>
      <c r="MK753" t="s">
        <v>423</v>
      </c>
      <c r="ML753" t="s">
        <v>431</v>
      </c>
      <c r="MM753" t="s">
        <v>2735</v>
      </c>
      <c r="MN753">
        <v>1324.18</v>
      </c>
      <c r="MO753">
        <v>187.36</v>
      </c>
      <c r="NE753">
        <v>604.36</v>
      </c>
      <c r="NT753">
        <v>118.61</v>
      </c>
      <c r="OJ753">
        <v>302.77</v>
      </c>
      <c r="OT753">
        <v>111.08</v>
      </c>
    </row>
    <row r="754" spans="1:410" ht="12.75" customHeight="1" x14ac:dyDescent="0.2">
      <c r="A754">
        <v>918</v>
      </c>
      <c r="B754" t="str">
        <f t="shared" si="506"/>
        <v>0-5min</v>
      </c>
      <c r="C754" t="str">
        <f t="shared" si="507"/>
        <v>seul</v>
      </c>
      <c r="D754" t="str">
        <f t="shared" si="508"/>
        <v>- 10m2</v>
      </c>
      <c r="E754" t="str">
        <f t="shared" si="509"/>
        <v>tout à fait</v>
      </c>
      <c r="F754" t="str">
        <f t="shared" si="510"/>
        <v>oui 5-10h</v>
      </c>
      <c r="G754" t="str">
        <f t="shared" si="511"/>
        <v>non</v>
      </c>
      <c r="H754" t="str">
        <f t="shared" si="512"/>
        <v>non</v>
      </c>
      <c r="I754" t="s">
        <v>423</v>
      </c>
      <c r="J754" t="str">
        <f t="shared" si="513"/>
        <v>souvent</v>
      </c>
      <c r="K754" t="str">
        <f t="shared" si="514"/>
        <v>parfois</v>
      </c>
      <c r="L754" t="str">
        <f t="shared" si="515"/>
        <v>tout à fait</v>
      </c>
      <c r="M754" t="str">
        <f t="shared" si="516"/>
        <v>2-4h</v>
      </c>
      <c r="N754" t="str">
        <f t="shared" si="517"/>
        <v>+8h</v>
      </c>
      <c r="O754" t="str">
        <f t="shared" si="518"/>
        <v>souvent</v>
      </c>
      <c r="P754" t="str">
        <f t="shared" si="519"/>
        <v>parfois</v>
      </c>
      <c r="Q754" t="str">
        <f t="shared" si="520"/>
        <v>toujours</v>
      </c>
      <c r="R754" t="s">
        <v>424</v>
      </c>
      <c r="S754" t="s">
        <v>425</v>
      </c>
      <c r="T754" t="s">
        <v>425</v>
      </c>
      <c r="U754" t="s">
        <v>428</v>
      </c>
      <c r="V754" t="s">
        <v>440</v>
      </c>
      <c r="W754" t="s">
        <v>428</v>
      </c>
      <c r="X754" t="s">
        <v>430</v>
      </c>
      <c r="Y754" t="s">
        <v>424</v>
      </c>
      <c r="Z754" t="s">
        <v>425</v>
      </c>
      <c r="AA754" t="s">
        <v>425</v>
      </c>
      <c r="AB754" t="s">
        <v>425</v>
      </c>
      <c r="AC754" t="s">
        <v>425</v>
      </c>
      <c r="AD754" t="str">
        <f t="shared" si="521"/>
        <v>semestre</v>
      </c>
      <c r="AE754" t="str">
        <f t="shared" si="522"/>
        <v>plutôt oui</v>
      </c>
      <c r="AF754" t="str">
        <f t="shared" si="523"/>
        <v>très bonnes</v>
      </c>
      <c r="AG754" t="str">
        <f t="shared" si="524"/>
        <v>très souvent</v>
      </c>
      <c r="AH754" t="str">
        <f t="shared" si="525"/>
        <v>régulièrement</v>
      </c>
      <c r="AI754" t="str">
        <f t="shared" si="526"/>
        <v>parfois</v>
      </c>
      <c r="AJ754" t="str">
        <f t="shared" si="527"/>
        <v>parfois</v>
      </c>
      <c r="AK754" t="str">
        <f t="shared" si="528"/>
        <v>10-15h</v>
      </c>
      <c r="AL754" t="str">
        <f t="shared" si="529"/>
        <v>plutôt oui</v>
      </c>
      <c r="AM754" t="str">
        <f t="shared" si="530"/>
        <v>plutôt non</v>
      </c>
      <c r="AN754" t="str">
        <f t="shared" si="531"/>
        <v>3-6h</v>
      </c>
      <c r="AO754" t="str">
        <f t="shared" si="532"/>
        <v>rarement</v>
      </c>
      <c r="AP754" t="str">
        <f t="shared" si="533"/>
        <v>plutôt oui</v>
      </c>
      <c r="AQ754" t="str">
        <f t="shared" si="534"/>
        <v>rarement</v>
      </c>
      <c r="AR754" t="str">
        <f t="shared" si="535"/>
        <v>parfois</v>
      </c>
      <c r="AS754" t="str">
        <f t="shared" si="536"/>
        <v>2-4h</v>
      </c>
      <c r="AT754" t="str">
        <f t="shared" si="537"/>
        <v>plutôt insatisfaisante</v>
      </c>
      <c r="AU754" t="str">
        <f t="shared" si="538"/>
        <v>tout à fait</v>
      </c>
      <c r="AV754" t="str">
        <f t="shared" si="539"/>
        <v>tout à fait</v>
      </c>
      <c r="AW754" t="str">
        <f t="shared" si="540"/>
        <v>plutôt oui</v>
      </c>
      <c r="AX754" t="str">
        <f t="shared" si="541"/>
        <v>plutôt oui</v>
      </c>
      <c r="AY754" t="str">
        <f t="shared" si="542"/>
        <v>tout à fait</v>
      </c>
      <c r="AZ754" t="str">
        <f t="shared" si="543"/>
        <v>4A</v>
      </c>
      <c r="BA754" t="str">
        <f t="shared" si="544"/>
        <v>GP3E</v>
      </c>
      <c r="BB754" t="str">
        <f t="shared" si="545"/>
        <v>classique</v>
      </c>
      <c r="BC754" t="str">
        <f t="shared" si="546"/>
        <v>oui</v>
      </c>
      <c r="BD754" t="str">
        <f t="shared" si="547"/>
        <v>post-bac</v>
      </c>
      <c r="BE754" t="str">
        <f t="shared" si="548"/>
        <v>Fr_etranger</v>
      </c>
      <c r="BF754" t="str">
        <f t="shared" si="549"/>
        <v>25-50%</v>
      </c>
      <c r="BG754" t="str">
        <f t="shared" si="550"/>
        <v>25-50%</v>
      </c>
      <c r="BH754" t="s">
        <v>423</v>
      </c>
      <c r="BI754" t="str">
        <f t="shared" si="551"/>
        <v>aucun</v>
      </c>
      <c r="BJ754" t="s">
        <v>431</v>
      </c>
      <c r="BK754" t="s">
        <v>423</v>
      </c>
      <c r="BL754" t="s">
        <v>423</v>
      </c>
      <c r="BM754" t="s">
        <v>423</v>
      </c>
      <c r="BN754" t="s">
        <v>431</v>
      </c>
      <c r="BO754" t="s">
        <v>423</v>
      </c>
      <c r="BP754" t="s">
        <v>423</v>
      </c>
      <c r="BR754" t="s">
        <v>431</v>
      </c>
      <c r="BS754" t="s">
        <v>423</v>
      </c>
      <c r="BT754" t="s">
        <v>423</v>
      </c>
      <c r="BU754" t="s">
        <v>423</v>
      </c>
      <c r="BV754" t="s">
        <v>431</v>
      </c>
      <c r="BW754" t="s">
        <v>423</v>
      </c>
      <c r="BX754" t="s">
        <v>423</v>
      </c>
      <c r="BY754" t="s">
        <v>423</v>
      </c>
      <c r="BZ754" t="s">
        <v>431</v>
      </c>
      <c r="CA754" t="s">
        <v>423</v>
      </c>
      <c r="CB754" t="s">
        <v>431</v>
      </c>
      <c r="CC754" t="s">
        <v>423</v>
      </c>
      <c r="CD754" t="s">
        <v>423</v>
      </c>
      <c r="CE754" t="s">
        <v>423</v>
      </c>
      <c r="CF754" t="s">
        <v>432</v>
      </c>
      <c r="CG754" t="s">
        <v>432</v>
      </c>
      <c r="CH754" t="s">
        <v>432</v>
      </c>
      <c r="CI754" t="s">
        <v>432</v>
      </c>
      <c r="CJ754" t="s">
        <v>432</v>
      </c>
      <c r="CK754" t="s">
        <v>432</v>
      </c>
      <c r="CL754" t="s">
        <v>432</v>
      </c>
      <c r="CM754" t="s">
        <v>432</v>
      </c>
      <c r="CN754" t="s">
        <v>423</v>
      </c>
      <c r="CO754" t="s">
        <v>432</v>
      </c>
      <c r="CP754" t="s">
        <v>432</v>
      </c>
      <c r="CQ754" t="s">
        <v>432</v>
      </c>
      <c r="CR754" t="s">
        <v>432</v>
      </c>
      <c r="CT754" t="s">
        <v>432</v>
      </c>
      <c r="CU754" t="s">
        <v>423</v>
      </c>
      <c r="CV754" t="s">
        <v>423</v>
      </c>
      <c r="CW754" t="s">
        <v>431</v>
      </c>
      <c r="CX754" t="s">
        <v>423</v>
      </c>
      <c r="CY754" t="s">
        <v>423</v>
      </c>
      <c r="CZ754" t="s">
        <v>423</v>
      </c>
      <c r="DA754" t="s">
        <v>423</v>
      </c>
      <c r="DB754" t="s">
        <v>431</v>
      </c>
      <c r="DC754" t="s">
        <v>423</v>
      </c>
      <c r="DD754" t="s">
        <v>431</v>
      </c>
      <c r="DE754" t="s">
        <v>423</v>
      </c>
      <c r="DF754" t="s">
        <v>423</v>
      </c>
      <c r="DG754" t="s">
        <v>423</v>
      </c>
      <c r="DH754" t="s">
        <v>423</v>
      </c>
      <c r="DI754" t="s">
        <v>431</v>
      </c>
      <c r="DJ754" t="s">
        <v>423</v>
      </c>
      <c r="DK754" t="s">
        <v>423</v>
      </c>
      <c r="DL754" t="s">
        <v>423</v>
      </c>
      <c r="DM754" t="s">
        <v>431</v>
      </c>
      <c r="DN754" t="s">
        <v>423</v>
      </c>
      <c r="DO754" t="s">
        <v>423</v>
      </c>
      <c r="DP754" t="s">
        <v>423</v>
      </c>
      <c r="DQ754" t="s">
        <v>423</v>
      </c>
      <c r="DR754" t="s">
        <v>423</v>
      </c>
      <c r="DS754" t="s">
        <v>423</v>
      </c>
      <c r="DT754" t="s">
        <v>423</v>
      </c>
      <c r="DU754" t="s">
        <v>431</v>
      </c>
      <c r="DV754" t="s">
        <v>423</v>
      </c>
      <c r="DW754" t="s">
        <v>423</v>
      </c>
      <c r="DX754" t="s">
        <v>423</v>
      </c>
      <c r="DY754" t="s">
        <v>423</v>
      </c>
      <c r="DZ754" t="s">
        <v>431</v>
      </c>
      <c r="EA754" t="s">
        <v>423</v>
      </c>
      <c r="EB754" t="s">
        <v>431</v>
      </c>
      <c r="EC754" t="s">
        <v>423</v>
      </c>
      <c r="ED754" t="s">
        <v>423</v>
      </c>
      <c r="EE754" t="s">
        <v>423</v>
      </c>
      <c r="EF754" t="s">
        <v>437</v>
      </c>
      <c r="EG754" t="s">
        <v>438</v>
      </c>
      <c r="EH754" t="s">
        <v>434</v>
      </c>
      <c r="EI754" t="s">
        <v>436</v>
      </c>
      <c r="EJ754" t="s">
        <v>435</v>
      </c>
      <c r="EK754" t="s">
        <v>433</v>
      </c>
      <c r="EL754" t="s">
        <v>424</v>
      </c>
      <c r="EM754" t="s">
        <v>425</v>
      </c>
      <c r="EN754" t="s">
        <v>425</v>
      </c>
      <c r="EO754" t="s">
        <v>428</v>
      </c>
      <c r="EP754" t="s">
        <v>440</v>
      </c>
      <c r="EQ754" t="s">
        <v>428</v>
      </c>
      <c r="ER754" t="s">
        <v>430</v>
      </c>
      <c r="ES754" t="s">
        <v>424</v>
      </c>
      <c r="ET754" t="s">
        <v>425</v>
      </c>
      <c r="EU754" t="s">
        <v>425</v>
      </c>
      <c r="EV754" t="s">
        <v>425</v>
      </c>
      <c r="EW754" t="s">
        <v>425</v>
      </c>
      <c r="EX754" t="s">
        <v>431</v>
      </c>
      <c r="EY754" t="s">
        <v>423</v>
      </c>
      <c r="EZ754" t="s">
        <v>423</v>
      </c>
      <c r="FA754" t="s">
        <v>423</v>
      </c>
      <c r="FB754" t="s">
        <v>423</v>
      </c>
      <c r="FC754" t="s">
        <v>423</v>
      </c>
      <c r="FD754" t="s">
        <v>423</v>
      </c>
      <c r="FE754" t="s">
        <v>431</v>
      </c>
      <c r="FF754" t="s">
        <v>423</v>
      </c>
      <c r="FG754" t="s">
        <v>423</v>
      </c>
      <c r="FH754" t="s">
        <v>431</v>
      </c>
      <c r="FI754" t="s">
        <v>423</v>
      </c>
      <c r="FJ754" t="s">
        <v>423</v>
      </c>
      <c r="FK754" t="s">
        <v>423</v>
      </c>
      <c r="FL754" t="s">
        <v>431</v>
      </c>
      <c r="FM754" t="s">
        <v>423</v>
      </c>
      <c r="FN754" t="s">
        <v>423</v>
      </c>
      <c r="FO754" t="s">
        <v>423</v>
      </c>
      <c r="FP754" t="s">
        <v>423</v>
      </c>
      <c r="FQ754" t="s">
        <v>431</v>
      </c>
      <c r="FR754" t="s">
        <v>423</v>
      </c>
      <c r="FS754" t="s">
        <v>423</v>
      </c>
      <c r="FT754" t="s">
        <v>423</v>
      </c>
      <c r="FU754" t="s">
        <v>423</v>
      </c>
      <c r="FV754" t="s">
        <v>431</v>
      </c>
      <c r="FW754" t="s">
        <v>423</v>
      </c>
      <c r="FX754" t="s">
        <v>423</v>
      </c>
      <c r="FZ754" t="s">
        <v>423</v>
      </c>
      <c r="GB754" t="s">
        <v>431</v>
      </c>
      <c r="GD754" t="s">
        <v>423</v>
      </c>
      <c r="GF754" t="s">
        <v>431</v>
      </c>
      <c r="GG754" t="s">
        <v>423</v>
      </c>
      <c r="GH754" t="s">
        <v>423</v>
      </c>
      <c r="GI754" t="s">
        <v>431</v>
      </c>
      <c r="GJ754" t="s">
        <v>423</v>
      </c>
      <c r="GK754" t="s">
        <v>423</v>
      </c>
      <c r="GL754" t="s">
        <v>423</v>
      </c>
      <c r="GM754" t="s">
        <v>423</v>
      </c>
      <c r="GN754" t="s">
        <v>431</v>
      </c>
      <c r="GO754" t="s">
        <v>423</v>
      </c>
      <c r="GP754" t="s">
        <v>423</v>
      </c>
      <c r="GQ754" t="s">
        <v>423</v>
      </c>
      <c r="GR754" t="s">
        <v>423</v>
      </c>
      <c r="GS754" t="s">
        <v>431</v>
      </c>
      <c r="GT754" t="s">
        <v>423</v>
      </c>
      <c r="GU754" t="s">
        <v>423</v>
      </c>
      <c r="GV754" t="s">
        <v>423</v>
      </c>
      <c r="GW754" t="s">
        <v>431</v>
      </c>
      <c r="GX754" t="s">
        <v>423</v>
      </c>
      <c r="GY754" t="s">
        <v>423</v>
      </c>
      <c r="GZ754" t="s">
        <v>423</v>
      </c>
      <c r="HA754" t="s">
        <v>423</v>
      </c>
      <c r="HB754" t="s">
        <v>431</v>
      </c>
      <c r="HC754" t="s">
        <v>423</v>
      </c>
      <c r="HD754" t="s">
        <v>423</v>
      </c>
      <c r="HE754" t="s">
        <v>431</v>
      </c>
      <c r="HF754" t="s">
        <v>423</v>
      </c>
      <c r="HG754" t="s">
        <v>423</v>
      </c>
      <c r="HH754" t="s">
        <v>423</v>
      </c>
      <c r="HI754" t="s">
        <v>423</v>
      </c>
      <c r="HJ754" t="s">
        <v>423</v>
      </c>
      <c r="HK754" t="s">
        <v>423</v>
      </c>
      <c r="HL754" t="s">
        <v>431</v>
      </c>
      <c r="HM754" t="s">
        <v>423</v>
      </c>
      <c r="HN754" t="s">
        <v>423</v>
      </c>
      <c r="HP754" t="s">
        <v>423</v>
      </c>
      <c r="HR754" t="s">
        <v>431</v>
      </c>
      <c r="HT754" t="s">
        <v>423</v>
      </c>
      <c r="HV754" t="s">
        <v>423</v>
      </c>
      <c r="HW754" t="s">
        <v>423</v>
      </c>
      <c r="HX754" t="s">
        <v>431</v>
      </c>
      <c r="HY754" t="s">
        <v>423</v>
      </c>
      <c r="HZ754" t="s">
        <v>423</v>
      </c>
      <c r="IA754" t="s">
        <v>423</v>
      </c>
      <c r="IB754" t="s">
        <v>423</v>
      </c>
      <c r="IC754" t="s">
        <v>423</v>
      </c>
      <c r="ID754" t="s">
        <v>431</v>
      </c>
      <c r="IE754" t="s">
        <v>423</v>
      </c>
      <c r="IF754" t="s">
        <v>431</v>
      </c>
      <c r="IG754" t="s">
        <v>423</v>
      </c>
      <c r="IH754" t="s">
        <v>423</v>
      </c>
      <c r="II754" t="s">
        <v>423</v>
      </c>
      <c r="IJ754" t="s">
        <v>431</v>
      </c>
      <c r="IK754" t="s">
        <v>423</v>
      </c>
      <c r="IL754" t="s">
        <v>423</v>
      </c>
      <c r="IM754" t="s">
        <v>423</v>
      </c>
      <c r="IN754" t="s">
        <v>423</v>
      </c>
      <c r="IO754" t="s">
        <v>431</v>
      </c>
      <c r="IP754" t="s">
        <v>423</v>
      </c>
      <c r="IQ754" t="s">
        <v>423</v>
      </c>
      <c r="IR754" t="s">
        <v>423</v>
      </c>
      <c r="IS754" t="s">
        <v>431</v>
      </c>
      <c r="IT754" t="s">
        <v>423</v>
      </c>
      <c r="IU754" t="s">
        <v>423</v>
      </c>
      <c r="IV754" t="s">
        <v>431</v>
      </c>
      <c r="IX754" t="s">
        <v>423</v>
      </c>
      <c r="IZ754" t="s">
        <v>423</v>
      </c>
      <c r="JB754" t="s">
        <v>423</v>
      </c>
      <c r="JI754" t="s">
        <v>423</v>
      </c>
      <c r="JJ754" t="s">
        <v>423</v>
      </c>
      <c r="JK754" t="s">
        <v>423</v>
      </c>
      <c r="JL754" t="s">
        <v>431</v>
      </c>
      <c r="JM754" t="s">
        <v>423</v>
      </c>
      <c r="JN754" t="s">
        <v>423</v>
      </c>
      <c r="JO754" t="s">
        <v>423</v>
      </c>
      <c r="JP754" t="s">
        <v>423</v>
      </c>
      <c r="JQ754" t="s">
        <v>423</v>
      </c>
      <c r="JR754" t="s">
        <v>423</v>
      </c>
      <c r="JS754" t="s">
        <v>431</v>
      </c>
      <c r="JT754" t="s">
        <v>423</v>
      </c>
      <c r="JU754" t="s">
        <v>423</v>
      </c>
      <c r="JV754" t="s">
        <v>423</v>
      </c>
      <c r="JW754" t="s">
        <v>423</v>
      </c>
      <c r="JX754" t="s">
        <v>423</v>
      </c>
      <c r="JY754" t="s">
        <v>423</v>
      </c>
      <c r="JZ754" t="s">
        <v>423</v>
      </c>
      <c r="KA754" t="s">
        <v>423</v>
      </c>
      <c r="KB754" t="s">
        <v>423</v>
      </c>
      <c r="KC754" t="s">
        <v>423</v>
      </c>
      <c r="KD754" t="s">
        <v>423</v>
      </c>
      <c r="KE754" t="s">
        <v>423</v>
      </c>
      <c r="KF754" t="s">
        <v>423</v>
      </c>
      <c r="KG754" t="s">
        <v>423</v>
      </c>
      <c r="KH754" t="s">
        <v>423</v>
      </c>
      <c r="KI754" t="s">
        <v>423</v>
      </c>
      <c r="KJ754" t="s">
        <v>423</v>
      </c>
      <c r="KK754" t="s">
        <v>423</v>
      </c>
      <c r="KL754" t="s">
        <v>423</v>
      </c>
      <c r="KM754" t="s">
        <v>423</v>
      </c>
      <c r="KN754" t="s">
        <v>423</v>
      </c>
      <c r="KO754" t="s">
        <v>423</v>
      </c>
      <c r="KP754" t="s">
        <v>423</v>
      </c>
      <c r="KQ754" t="s">
        <v>431</v>
      </c>
      <c r="KR754" t="s">
        <v>423</v>
      </c>
      <c r="KS754" t="s">
        <v>431</v>
      </c>
      <c r="KT754" t="s">
        <v>423</v>
      </c>
      <c r="KU754" t="s">
        <v>423</v>
      </c>
      <c r="KV754" t="s">
        <v>423</v>
      </c>
      <c r="KW754" t="s">
        <v>423</v>
      </c>
      <c r="KY754" t="s">
        <v>431</v>
      </c>
      <c r="KZ754" t="s">
        <v>432</v>
      </c>
      <c r="LA754" t="s">
        <v>432</v>
      </c>
      <c r="LB754" t="s">
        <v>432</v>
      </c>
      <c r="LC754" t="s">
        <v>432</v>
      </c>
      <c r="LD754" t="s">
        <v>432</v>
      </c>
      <c r="LE754" t="s">
        <v>432</v>
      </c>
      <c r="LF754" t="s">
        <v>432</v>
      </c>
      <c r="LG754" t="s">
        <v>432</v>
      </c>
      <c r="LH754" t="s">
        <v>432</v>
      </c>
      <c r="LI754" t="s">
        <v>432</v>
      </c>
      <c r="LK754" t="s">
        <v>423</v>
      </c>
      <c r="LL754" t="s">
        <v>431</v>
      </c>
      <c r="LM754" t="s">
        <v>423</v>
      </c>
      <c r="LN754" t="s">
        <v>423</v>
      </c>
      <c r="LO754" t="s">
        <v>2736</v>
      </c>
      <c r="LP754" t="s">
        <v>432</v>
      </c>
      <c r="LQ754" t="s">
        <v>432</v>
      </c>
      <c r="LR754" t="s">
        <v>432</v>
      </c>
      <c r="LS754" t="s">
        <v>432</v>
      </c>
      <c r="LT754" t="s">
        <v>432</v>
      </c>
      <c r="LU754" t="s">
        <v>423</v>
      </c>
      <c r="LV754" t="s">
        <v>423</v>
      </c>
      <c r="LW754" t="s">
        <v>431</v>
      </c>
      <c r="LX754" t="s">
        <v>423</v>
      </c>
      <c r="LY754" t="s">
        <v>423</v>
      </c>
      <c r="LZ754" t="s">
        <v>423</v>
      </c>
      <c r="MA754" t="s">
        <v>423</v>
      </c>
      <c r="MB754" t="s">
        <v>423</v>
      </c>
      <c r="MC754" t="s">
        <v>423</v>
      </c>
      <c r="MD754" t="s">
        <v>431</v>
      </c>
      <c r="ME754" t="s">
        <v>423</v>
      </c>
      <c r="MF754" t="s">
        <v>423</v>
      </c>
      <c r="MG754" t="s">
        <v>423</v>
      </c>
      <c r="MH754" t="s">
        <v>423</v>
      </c>
      <c r="MI754" t="s">
        <v>423</v>
      </c>
      <c r="MJ754" t="s">
        <v>423</v>
      </c>
      <c r="MK754" t="s">
        <v>423</v>
      </c>
      <c r="ML754" t="s">
        <v>431</v>
      </c>
      <c r="MN754">
        <v>662.41</v>
      </c>
      <c r="MO754">
        <v>76.34</v>
      </c>
      <c r="NE754">
        <v>144.86000000000001</v>
      </c>
      <c r="NT754">
        <v>304.63</v>
      </c>
      <c r="OJ754">
        <v>34.28</v>
      </c>
      <c r="OT754">
        <v>102.3</v>
      </c>
    </row>
    <row r="755" spans="1:410" ht="12.75" customHeight="1" x14ac:dyDescent="0.2">
      <c r="A755">
        <v>919</v>
      </c>
      <c r="B755" t="str">
        <f t="shared" si="506"/>
        <v>5-15min</v>
      </c>
      <c r="C755" t="str">
        <f t="shared" si="507"/>
        <v>seul</v>
      </c>
      <c r="D755" t="str">
        <f t="shared" si="508"/>
        <v>10-20m2</v>
      </c>
      <c r="E755" t="str">
        <f t="shared" si="509"/>
        <v>plutôt oui</v>
      </c>
      <c r="F755" t="str">
        <f t="shared" si="510"/>
        <v>aucune</v>
      </c>
      <c r="G755" t="str">
        <f t="shared" si="511"/>
        <v>non</v>
      </c>
      <c r="H755" t="str">
        <f t="shared" si="512"/>
        <v>non</v>
      </c>
      <c r="I755" t="s">
        <v>423</v>
      </c>
      <c r="J755" t="str">
        <f t="shared" si="513"/>
        <v>souvent</v>
      </c>
      <c r="K755" t="str">
        <f t="shared" si="514"/>
        <v>parfois</v>
      </c>
      <c r="L755" t="str">
        <f t="shared" si="515"/>
        <v>plutôt oui</v>
      </c>
      <c r="M755" t="str">
        <f t="shared" si="516"/>
        <v>0-1h</v>
      </c>
      <c r="N755" t="str">
        <f t="shared" si="517"/>
        <v>4-6h</v>
      </c>
      <c r="O755" t="str">
        <f t="shared" si="518"/>
        <v>parfois</v>
      </c>
      <c r="P755" t="str">
        <f t="shared" si="519"/>
        <v>parfois</v>
      </c>
      <c r="Q755" t="str">
        <f t="shared" si="520"/>
        <v>souvent</v>
      </c>
      <c r="R755" t="s">
        <v>424</v>
      </c>
      <c r="S755" t="s">
        <v>425</v>
      </c>
      <c r="T755" t="s">
        <v>425</v>
      </c>
      <c r="U755" t="s">
        <v>427</v>
      </c>
      <c r="V755" t="s">
        <v>428</v>
      </c>
      <c r="W755" t="s">
        <v>428</v>
      </c>
      <c r="X755" t="s">
        <v>429</v>
      </c>
      <c r="Y755" t="s">
        <v>430</v>
      </c>
      <c r="Z755" t="s">
        <v>429</v>
      </c>
      <c r="AA755" t="s">
        <v>430</v>
      </c>
      <c r="AB755" t="s">
        <v>425</v>
      </c>
      <c r="AC755" t="s">
        <v>425</v>
      </c>
      <c r="AD755" t="str">
        <f t="shared" si="521"/>
        <v>semestre</v>
      </c>
      <c r="AE755" t="str">
        <f t="shared" si="522"/>
        <v>plutôt oui</v>
      </c>
      <c r="AF755" t="str">
        <f t="shared" si="523"/>
        <v>plutôt bonnes</v>
      </c>
      <c r="AG755" t="str">
        <f t="shared" si="524"/>
        <v>très souvent</v>
      </c>
      <c r="AH755" t="str">
        <f t="shared" si="525"/>
        <v>très souvent</v>
      </c>
      <c r="AI755" t="str">
        <f t="shared" si="526"/>
        <v>parfois</v>
      </c>
      <c r="AJ755" t="str">
        <f t="shared" si="527"/>
        <v>parfois</v>
      </c>
      <c r="AK755" t="str">
        <f t="shared" si="528"/>
        <v>non</v>
      </c>
      <c r="AL755" t="str">
        <f t="shared" si="529"/>
        <v>pas d'asso</v>
      </c>
      <c r="AM755" t="str">
        <f t="shared" si="530"/>
        <v>pas d'asso</v>
      </c>
      <c r="AN755" t="str">
        <f t="shared" si="531"/>
        <v>3-6h</v>
      </c>
      <c r="AO755" t="str">
        <f t="shared" si="532"/>
        <v>rarement</v>
      </c>
      <c r="AP755" t="str">
        <f t="shared" si="533"/>
        <v>plutôt oui</v>
      </c>
      <c r="AQ755" t="str">
        <f t="shared" si="534"/>
        <v>plusieurs fois/semaine</v>
      </c>
      <c r="AR755" t="str">
        <f t="shared" si="535"/>
        <v>parfois</v>
      </c>
      <c r="AS755" t="str">
        <f t="shared" si="536"/>
        <v>1-2h</v>
      </c>
      <c r="AT755" t="str">
        <f t="shared" si="537"/>
        <v>plutôt insatisfaisante</v>
      </c>
      <c r="AU755" t="str">
        <f t="shared" si="538"/>
        <v>plutôt non</v>
      </c>
      <c r="AV755" t="str">
        <f t="shared" si="539"/>
        <v>plutôt non</v>
      </c>
      <c r="AW755" t="str">
        <f t="shared" si="540"/>
        <v>plutôt oui</v>
      </c>
      <c r="AX755" t="str">
        <f t="shared" si="541"/>
        <v>plutôt oui</v>
      </c>
      <c r="AY755" t="str">
        <f t="shared" si="542"/>
        <v>plutôt oui</v>
      </c>
      <c r="AZ755" t="str">
        <f t="shared" si="543"/>
        <v>4A</v>
      </c>
      <c r="BA755" t="str">
        <f t="shared" si="544"/>
        <v>GP3E</v>
      </c>
      <c r="BB755" t="str">
        <f t="shared" si="545"/>
        <v>classique</v>
      </c>
      <c r="BC755" t="str">
        <f t="shared" si="546"/>
        <v>non</v>
      </c>
      <c r="BD755" t="str">
        <f t="shared" si="547"/>
        <v>2A</v>
      </c>
      <c r="BE755" t="str">
        <f t="shared" si="548"/>
        <v>Fr</v>
      </c>
      <c r="BF755" t="str">
        <f t="shared" si="549"/>
        <v>pas de classement</v>
      </c>
      <c r="BG755" t="str">
        <f t="shared" si="550"/>
        <v>25-50%</v>
      </c>
      <c r="BH755" t="s">
        <v>423</v>
      </c>
      <c r="BI755" t="str">
        <f t="shared" si="551"/>
        <v>aucun</v>
      </c>
      <c r="BJ755" t="s">
        <v>423</v>
      </c>
      <c r="BK755" t="s">
        <v>431</v>
      </c>
      <c r="BL755" t="s">
        <v>423</v>
      </c>
      <c r="BM755" t="s">
        <v>423</v>
      </c>
      <c r="BN755" t="s">
        <v>431</v>
      </c>
      <c r="BO755" t="s">
        <v>423</v>
      </c>
      <c r="BP755" t="s">
        <v>423</v>
      </c>
      <c r="BR755" t="s">
        <v>423</v>
      </c>
      <c r="BS755" t="s">
        <v>431</v>
      </c>
      <c r="BT755" t="s">
        <v>423</v>
      </c>
      <c r="BU755" t="s">
        <v>423</v>
      </c>
      <c r="BV755" t="s">
        <v>423</v>
      </c>
      <c r="BW755" t="s">
        <v>431</v>
      </c>
      <c r="BX755" t="s">
        <v>423</v>
      </c>
      <c r="BY755" t="s">
        <v>423</v>
      </c>
      <c r="BZ755" t="s">
        <v>423</v>
      </c>
      <c r="CA755" t="s">
        <v>432</v>
      </c>
      <c r="CB755" t="s">
        <v>432</v>
      </c>
      <c r="CC755" t="s">
        <v>432</v>
      </c>
      <c r="CD755" t="s">
        <v>432</v>
      </c>
      <c r="CE755" t="s">
        <v>423</v>
      </c>
      <c r="CF755" t="s">
        <v>432</v>
      </c>
      <c r="CG755" t="s">
        <v>432</v>
      </c>
      <c r="CH755" t="s">
        <v>432</v>
      </c>
      <c r="CI755" t="s">
        <v>432</v>
      </c>
      <c r="CJ755" t="s">
        <v>432</v>
      </c>
      <c r="CK755" t="s">
        <v>432</v>
      </c>
      <c r="CL755" t="s">
        <v>432</v>
      </c>
      <c r="CM755" t="s">
        <v>432</v>
      </c>
      <c r="CN755" t="s">
        <v>423</v>
      </c>
      <c r="CO755" t="s">
        <v>432</v>
      </c>
      <c r="CP755" t="s">
        <v>432</v>
      </c>
      <c r="CQ755" t="s">
        <v>432</v>
      </c>
      <c r="CR755" t="s">
        <v>432</v>
      </c>
      <c r="CT755" t="s">
        <v>432</v>
      </c>
      <c r="CU755" t="s">
        <v>423</v>
      </c>
      <c r="CV755" t="s">
        <v>423</v>
      </c>
      <c r="CW755" t="s">
        <v>431</v>
      </c>
      <c r="CX755" t="s">
        <v>423</v>
      </c>
      <c r="CY755" t="s">
        <v>423</v>
      </c>
      <c r="CZ755" t="s">
        <v>423</v>
      </c>
      <c r="DA755" t="s">
        <v>423</v>
      </c>
      <c r="DB755" t="s">
        <v>431</v>
      </c>
      <c r="DC755" t="s">
        <v>423</v>
      </c>
      <c r="DD755" t="s">
        <v>423</v>
      </c>
      <c r="DE755" t="s">
        <v>431</v>
      </c>
      <c r="DF755" t="s">
        <v>423</v>
      </c>
      <c r="DG755" t="s">
        <v>423</v>
      </c>
      <c r="DH755" t="s">
        <v>423</v>
      </c>
      <c r="DI755" t="s">
        <v>423</v>
      </c>
      <c r="DJ755" t="s">
        <v>423</v>
      </c>
      <c r="DK755" t="s">
        <v>431</v>
      </c>
      <c r="DL755" t="s">
        <v>423</v>
      </c>
      <c r="DM755" t="s">
        <v>423</v>
      </c>
      <c r="DN755" t="s">
        <v>423</v>
      </c>
      <c r="DO755" t="s">
        <v>431</v>
      </c>
      <c r="DP755" t="s">
        <v>423</v>
      </c>
      <c r="DQ755" t="s">
        <v>423</v>
      </c>
      <c r="DR755" t="s">
        <v>423</v>
      </c>
      <c r="DS755" t="s">
        <v>423</v>
      </c>
      <c r="DT755" t="s">
        <v>423</v>
      </c>
      <c r="DU755" t="s">
        <v>423</v>
      </c>
      <c r="DV755" t="s">
        <v>431</v>
      </c>
      <c r="DW755" t="s">
        <v>423</v>
      </c>
      <c r="DX755" t="s">
        <v>423</v>
      </c>
      <c r="DY755" t="s">
        <v>423</v>
      </c>
      <c r="DZ755" t="s">
        <v>431</v>
      </c>
      <c r="EA755" t="s">
        <v>423</v>
      </c>
      <c r="EB755" t="s">
        <v>423</v>
      </c>
      <c r="EC755" t="s">
        <v>431</v>
      </c>
      <c r="ED755" t="s">
        <v>423</v>
      </c>
      <c r="EE755" t="s">
        <v>423</v>
      </c>
      <c r="EF755" t="s">
        <v>437</v>
      </c>
      <c r="EG755" t="s">
        <v>438</v>
      </c>
      <c r="EH755" t="s">
        <v>434</v>
      </c>
      <c r="EI755" t="s">
        <v>435</v>
      </c>
      <c r="EJ755" t="s">
        <v>433</v>
      </c>
      <c r="EK755" t="s">
        <v>436</v>
      </c>
      <c r="EL755" t="s">
        <v>424</v>
      </c>
      <c r="EM755" t="s">
        <v>425</v>
      </c>
      <c r="EN755" t="s">
        <v>425</v>
      </c>
      <c r="EO755" t="s">
        <v>427</v>
      </c>
      <c r="EP755" t="s">
        <v>428</v>
      </c>
      <c r="EQ755" t="s">
        <v>428</v>
      </c>
      <c r="ER755" t="s">
        <v>429</v>
      </c>
      <c r="ES755" t="s">
        <v>430</v>
      </c>
      <c r="ET755" t="s">
        <v>429</v>
      </c>
      <c r="EU755" t="s">
        <v>430</v>
      </c>
      <c r="EV755" t="s">
        <v>425</v>
      </c>
      <c r="EW755" t="s">
        <v>425</v>
      </c>
      <c r="EX755" t="s">
        <v>431</v>
      </c>
      <c r="EY755" t="s">
        <v>423</v>
      </c>
      <c r="EZ755" t="s">
        <v>423</v>
      </c>
      <c r="FA755" t="s">
        <v>423</v>
      </c>
      <c r="FB755" t="s">
        <v>423</v>
      </c>
      <c r="FC755" t="s">
        <v>423</v>
      </c>
      <c r="FD755" t="s">
        <v>423</v>
      </c>
      <c r="FE755" t="s">
        <v>431</v>
      </c>
      <c r="FF755" t="s">
        <v>423</v>
      </c>
      <c r="FG755" t="s">
        <v>423</v>
      </c>
      <c r="FH755" t="s">
        <v>423</v>
      </c>
      <c r="FI755" t="s">
        <v>431</v>
      </c>
      <c r="FJ755" t="s">
        <v>423</v>
      </c>
      <c r="FK755" t="s">
        <v>423</v>
      </c>
      <c r="FL755" t="s">
        <v>431</v>
      </c>
      <c r="FM755" t="s">
        <v>423</v>
      </c>
      <c r="FN755" t="s">
        <v>423</v>
      </c>
      <c r="FO755" t="s">
        <v>423</v>
      </c>
      <c r="FP755" t="s">
        <v>431</v>
      </c>
      <c r="FQ755" t="s">
        <v>423</v>
      </c>
      <c r="FR755" t="s">
        <v>423</v>
      </c>
      <c r="FS755" t="s">
        <v>423</v>
      </c>
      <c r="FT755" t="s">
        <v>423</v>
      </c>
      <c r="FU755" t="s">
        <v>423</v>
      </c>
      <c r="FV755" t="s">
        <v>431</v>
      </c>
      <c r="FW755" t="s">
        <v>423</v>
      </c>
      <c r="FX755" t="s">
        <v>423</v>
      </c>
      <c r="FZ755" t="s">
        <v>423</v>
      </c>
      <c r="GB755" t="s">
        <v>431</v>
      </c>
      <c r="GD755" t="s">
        <v>423</v>
      </c>
      <c r="GF755" t="s">
        <v>423</v>
      </c>
      <c r="GG755" t="s">
        <v>432</v>
      </c>
      <c r="GH755" t="s">
        <v>432</v>
      </c>
      <c r="GI755" t="s">
        <v>432</v>
      </c>
      <c r="GJ755" t="s">
        <v>432</v>
      </c>
      <c r="GK755" t="s">
        <v>432</v>
      </c>
      <c r="GL755" t="s">
        <v>432</v>
      </c>
      <c r="GM755" t="s">
        <v>432</v>
      </c>
      <c r="GN755" t="s">
        <v>432</v>
      </c>
      <c r="GO755" t="s">
        <v>432</v>
      </c>
      <c r="GP755" t="s">
        <v>432</v>
      </c>
      <c r="GQ755" t="s">
        <v>432</v>
      </c>
      <c r="GR755" t="s">
        <v>432</v>
      </c>
      <c r="GS755" t="s">
        <v>432</v>
      </c>
      <c r="GT755" t="s">
        <v>432</v>
      </c>
      <c r="GU755" t="s">
        <v>423</v>
      </c>
      <c r="GV755" t="s">
        <v>423</v>
      </c>
      <c r="GW755" t="s">
        <v>431</v>
      </c>
      <c r="GX755" t="s">
        <v>423</v>
      </c>
      <c r="GY755" t="s">
        <v>423</v>
      </c>
      <c r="GZ755" t="s">
        <v>423</v>
      </c>
      <c r="HA755" t="s">
        <v>423</v>
      </c>
      <c r="HB755" t="s">
        <v>431</v>
      </c>
      <c r="HC755" t="s">
        <v>423</v>
      </c>
      <c r="HD755" t="s">
        <v>423</v>
      </c>
      <c r="HE755" t="s">
        <v>431</v>
      </c>
      <c r="HF755" t="s">
        <v>423</v>
      </c>
      <c r="HG755" t="s">
        <v>423</v>
      </c>
      <c r="HH755" t="s">
        <v>423</v>
      </c>
      <c r="HI755" t="s">
        <v>431</v>
      </c>
      <c r="HJ755" t="s">
        <v>423</v>
      </c>
      <c r="HK755" t="s">
        <v>423</v>
      </c>
      <c r="HL755" t="s">
        <v>423</v>
      </c>
      <c r="HM755" t="s">
        <v>423</v>
      </c>
      <c r="HN755" t="s">
        <v>423</v>
      </c>
      <c r="HP755" t="s">
        <v>423</v>
      </c>
      <c r="HR755" t="s">
        <v>431</v>
      </c>
      <c r="HT755" t="s">
        <v>423</v>
      </c>
      <c r="HV755" t="s">
        <v>423</v>
      </c>
      <c r="HW755" t="s">
        <v>431</v>
      </c>
      <c r="HX755" t="s">
        <v>423</v>
      </c>
      <c r="HY755" t="s">
        <v>423</v>
      </c>
      <c r="HZ755" t="s">
        <v>423</v>
      </c>
      <c r="IA755" t="s">
        <v>423</v>
      </c>
      <c r="IB755" t="s">
        <v>423</v>
      </c>
      <c r="IC755" t="s">
        <v>423</v>
      </c>
      <c r="ID755" t="s">
        <v>431</v>
      </c>
      <c r="IE755" t="s">
        <v>423</v>
      </c>
      <c r="IF755" t="s">
        <v>423</v>
      </c>
      <c r="IG755" t="s">
        <v>423</v>
      </c>
      <c r="IH755" t="s">
        <v>431</v>
      </c>
      <c r="II755" t="s">
        <v>423</v>
      </c>
      <c r="IJ755" t="s">
        <v>423</v>
      </c>
      <c r="IK755" t="s">
        <v>423</v>
      </c>
      <c r="IL755" t="s">
        <v>431</v>
      </c>
      <c r="IM755" t="s">
        <v>423</v>
      </c>
      <c r="IN755" t="s">
        <v>423</v>
      </c>
      <c r="IO755" t="s">
        <v>431</v>
      </c>
      <c r="IP755" t="s">
        <v>423</v>
      </c>
      <c r="IQ755" t="s">
        <v>423</v>
      </c>
      <c r="IR755" t="s">
        <v>423</v>
      </c>
      <c r="IS755" t="s">
        <v>431</v>
      </c>
      <c r="IT755" t="s">
        <v>423</v>
      </c>
      <c r="IU755" t="s">
        <v>423</v>
      </c>
      <c r="IV755" t="s">
        <v>423</v>
      </c>
      <c r="IX755" t="s">
        <v>431</v>
      </c>
      <c r="IZ755" t="s">
        <v>423</v>
      </c>
      <c r="JB755" t="s">
        <v>423</v>
      </c>
      <c r="JI755" t="s">
        <v>423</v>
      </c>
      <c r="JJ755" t="s">
        <v>423</v>
      </c>
      <c r="JK755" t="s">
        <v>423</v>
      </c>
      <c r="JL755" t="s">
        <v>431</v>
      </c>
      <c r="JM755" t="s">
        <v>423</v>
      </c>
      <c r="JN755" t="s">
        <v>423</v>
      </c>
      <c r="JO755" t="s">
        <v>423</v>
      </c>
      <c r="JP755" t="s">
        <v>423</v>
      </c>
      <c r="JQ755" t="s">
        <v>423</v>
      </c>
      <c r="JR755" t="s">
        <v>423</v>
      </c>
      <c r="JS755" t="s">
        <v>431</v>
      </c>
      <c r="JT755" t="s">
        <v>423</v>
      </c>
      <c r="JU755" t="s">
        <v>423</v>
      </c>
      <c r="JV755" t="s">
        <v>423</v>
      </c>
      <c r="JW755" t="s">
        <v>423</v>
      </c>
      <c r="JX755" t="s">
        <v>423</v>
      </c>
      <c r="JY755" t="s">
        <v>423</v>
      </c>
      <c r="JZ755" t="s">
        <v>423</v>
      </c>
      <c r="KA755" t="s">
        <v>423</v>
      </c>
      <c r="KB755" t="s">
        <v>423</v>
      </c>
      <c r="KC755" t="s">
        <v>423</v>
      </c>
      <c r="KD755" t="s">
        <v>423</v>
      </c>
      <c r="KE755" t="s">
        <v>423</v>
      </c>
      <c r="KF755" t="s">
        <v>423</v>
      </c>
      <c r="KG755" t="s">
        <v>423</v>
      </c>
      <c r="KH755" t="s">
        <v>423</v>
      </c>
      <c r="KI755" t="s">
        <v>423</v>
      </c>
      <c r="KJ755" t="s">
        <v>423</v>
      </c>
      <c r="KK755" t="s">
        <v>423</v>
      </c>
      <c r="KL755" t="s">
        <v>423</v>
      </c>
      <c r="KM755" t="s">
        <v>423</v>
      </c>
      <c r="KN755" t="s">
        <v>423</v>
      </c>
      <c r="KO755" t="s">
        <v>423</v>
      </c>
      <c r="KP755" t="s">
        <v>423</v>
      </c>
      <c r="KQ755" t="s">
        <v>431</v>
      </c>
      <c r="KR755" t="s">
        <v>423</v>
      </c>
      <c r="KS755" t="s">
        <v>423</v>
      </c>
      <c r="KT755" t="s">
        <v>423</v>
      </c>
      <c r="KU755" t="s">
        <v>423</v>
      </c>
      <c r="KV755" t="s">
        <v>423</v>
      </c>
      <c r="KW755" t="s">
        <v>431</v>
      </c>
      <c r="KY755" t="s">
        <v>423</v>
      </c>
      <c r="KZ755" t="s">
        <v>423</v>
      </c>
      <c r="LA755" t="s">
        <v>431</v>
      </c>
      <c r="LB755" t="s">
        <v>423</v>
      </c>
      <c r="LC755" t="s">
        <v>423</v>
      </c>
      <c r="LD755" t="s">
        <v>423</v>
      </c>
      <c r="LE755" t="s">
        <v>431</v>
      </c>
      <c r="LF755" t="s">
        <v>423</v>
      </c>
      <c r="LG755" t="s">
        <v>423</v>
      </c>
      <c r="LH755" t="s">
        <v>423</v>
      </c>
      <c r="LI755" t="s">
        <v>423</v>
      </c>
      <c r="LK755" t="s">
        <v>431</v>
      </c>
      <c r="LL755" t="s">
        <v>423</v>
      </c>
      <c r="LM755" t="s">
        <v>423</v>
      </c>
      <c r="LN755" t="s">
        <v>423</v>
      </c>
      <c r="LO755" t="s">
        <v>439</v>
      </c>
      <c r="LP755" t="s">
        <v>432</v>
      </c>
      <c r="LQ755" t="s">
        <v>432</v>
      </c>
      <c r="LR755" t="s">
        <v>432</v>
      </c>
      <c r="LS755" t="s">
        <v>432</v>
      </c>
      <c r="LT755" t="s">
        <v>432</v>
      </c>
      <c r="LU755" t="s">
        <v>432</v>
      </c>
      <c r="LV755" t="s">
        <v>432</v>
      </c>
      <c r="LW755" t="s">
        <v>432</v>
      </c>
      <c r="LX755" t="s">
        <v>432</v>
      </c>
      <c r="LY755" t="s">
        <v>432</v>
      </c>
      <c r="LZ755" t="s">
        <v>432</v>
      </c>
      <c r="MA755" t="s">
        <v>432</v>
      </c>
      <c r="MB755" t="s">
        <v>423</v>
      </c>
      <c r="MC755" t="s">
        <v>423</v>
      </c>
      <c r="MD755" t="s">
        <v>431</v>
      </c>
      <c r="ME755" t="s">
        <v>423</v>
      </c>
      <c r="MF755" t="s">
        <v>423</v>
      </c>
      <c r="MG755" t="s">
        <v>423</v>
      </c>
      <c r="MH755" t="s">
        <v>423</v>
      </c>
      <c r="MI755" t="s">
        <v>423</v>
      </c>
      <c r="MJ755" t="s">
        <v>423</v>
      </c>
      <c r="MK755" t="s">
        <v>423</v>
      </c>
      <c r="ML755" t="s">
        <v>431</v>
      </c>
      <c r="MN755">
        <v>686.62</v>
      </c>
      <c r="MO755">
        <v>110.73</v>
      </c>
      <c r="NE755">
        <v>302.68</v>
      </c>
      <c r="NT755">
        <v>143.72999999999999</v>
      </c>
      <c r="OJ755">
        <v>85.72</v>
      </c>
      <c r="OT755">
        <v>43.76</v>
      </c>
    </row>
    <row r="756" spans="1:410" ht="12.75" customHeight="1" x14ac:dyDescent="0.2">
      <c r="A756">
        <v>920</v>
      </c>
      <c r="B756" t="str">
        <f t="shared" si="506"/>
        <v>5-15min</v>
      </c>
      <c r="C756" t="str">
        <f t="shared" si="507"/>
        <v>seul</v>
      </c>
      <c r="D756" t="str">
        <f t="shared" si="508"/>
        <v>10-20m2</v>
      </c>
      <c r="E756" t="str">
        <f t="shared" si="509"/>
        <v>tout à fait</v>
      </c>
      <c r="F756" t="str">
        <f t="shared" si="510"/>
        <v>aucune</v>
      </c>
      <c r="G756" t="str">
        <f t="shared" si="511"/>
        <v>non</v>
      </c>
      <c r="H756" t="str">
        <f t="shared" si="512"/>
        <v>non</v>
      </c>
      <c r="I756" t="s">
        <v>423</v>
      </c>
      <c r="J756" t="str">
        <f t="shared" si="513"/>
        <v>toujours</v>
      </c>
      <c r="K756" t="str">
        <f t="shared" si="514"/>
        <v>parfois</v>
      </c>
      <c r="L756" t="str">
        <f t="shared" si="515"/>
        <v>tout à fait</v>
      </c>
      <c r="M756" t="str">
        <f t="shared" si="516"/>
        <v>0-1h</v>
      </c>
      <c r="N756" t="str">
        <f t="shared" si="517"/>
        <v>4-6h</v>
      </c>
      <c r="O756" t="str">
        <f t="shared" si="518"/>
        <v>jamais</v>
      </c>
      <c r="P756" t="str">
        <f t="shared" si="519"/>
        <v>parfois</v>
      </c>
      <c r="Q756" t="str">
        <f t="shared" si="520"/>
        <v>toujours</v>
      </c>
      <c r="R756" t="s">
        <v>430</v>
      </c>
      <c r="S756" t="s">
        <v>424</v>
      </c>
      <c r="T756" t="s">
        <v>425</v>
      </c>
      <c r="U756" t="s">
        <v>427</v>
      </c>
      <c r="V756" t="s">
        <v>428</v>
      </c>
      <c r="W756" t="s">
        <v>440</v>
      </c>
      <c r="X756" t="s">
        <v>429</v>
      </c>
      <c r="Y756" t="s">
        <v>430</v>
      </c>
      <c r="Z756" t="s">
        <v>425</v>
      </c>
      <c r="AA756" t="s">
        <v>424</v>
      </c>
      <c r="AB756" t="s">
        <v>425</v>
      </c>
      <c r="AC756" t="s">
        <v>425</v>
      </c>
      <c r="AD756" t="str">
        <f t="shared" si="521"/>
        <v>2 semaines avant</v>
      </c>
      <c r="AE756" t="str">
        <f t="shared" si="522"/>
        <v>plutôt oui</v>
      </c>
      <c r="AF756" t="str">
        <f t="shared" si="523"/>
        <v>très bonnes</v>
      </c>
      <c r="AG756" t="str">
        <f t="shared" si="524"/>
        <v>parfois</v>
      </c>
      <c r="AH756" t="str">
        <f t="shared" si="525"/>
        <v>régulièrement</v>
      </c>
      <c r="AI756" t="str">
        <f t="shared" si="526"/>
        <v>parfois</v>
      </c>
      <c r="AJ756" t="str">
        <f t="shared" si="527"/>
        <v>souvent</v>
      </c>
      <c r="AK756" t="str">
        <f t="shared" si="528"/>
        <v>non</v>
      </c>
      <c r="AL756" t="str">
        <f t="shared" si="529"/>
        <v>pas d'asso</v>
      </c>
      <c r="AM756" t="str">
        <f t="shared" si="530"/>
        <v>pas d'asso</v>
      </c>
      <c r="AN756" t="str">
        <f t="shared" si="531"/>
        <v>0-1h</v>
      </c>
      <c r="AO756" t="str">
        <f t="shared" si="532"/>
        <v>jamais</v>
      </c>
      <c r="AP756" t="str">
        <f t="shared" si="533"/>
        <v>pas de spectacles</v>
      </c>
      <c r="AQ756" t="str">
        <f t="shared" si="534"/>
        <v>1/mois</v>
      </c>
      <c r="AR756" t="str">
        <f t="shared" si="535"/>
        <v>régulièrement</v>
      </c>
      <c r="AS756" t="str">
        <f t="shared" si="536"/>
        <v>6-8h</v>
      </c>
      <c r="AT756" t="str">
        <f t="shared" si="537"/>
        <v>très satisfaisante</v>
      </c>
      <c r="AU756" t="str">
        <f t="shared" si="538"/>
        <v>pas du tout</v>
      </c>
      <c r="AV756" t="str">
        <f t="shared" si="539"/>
        <v>plutôt non</v>
      </c>
      <c r="AW756" t="str">
        <f t="shared" si="540"/>
        <v>pas du tout</v>
      </c>
      <c r="AX756" t="str">
        <f t="shared" si="541"/>
        <v>plutôt non</v>
      </c>
      <c r="AY756" t="str">
        <f t="shared" si="542"/>
        <v>plutôt oui</v>
      </c>
      <c r="AZ756" t="str">
        <f t="shared" si="543"/>
        <v>2A</v>
      </c>
      <c r="BA756" t="str">
        <f t="shared" si="544"/>
        <v>IC</v>
      </c>
      <c r="BB756" t="str">
        <f t="shared" si="545"/>
        <v>classique</v>
      </c>
      <c r="BC756" t="str">
        <f t="shared" si="546"/>
        <v>non</v>
      </c>
      <c r="BD756" t="str">
        <f t="shared" si="547"/>
        <v>post-bac</v>
      </c>
      <c r="BE756" t="str">
        <f t="shared" si="548"/>
        <v>Fr_etranger</v>
      </c>
      <c r="BF756" t="str">
        <f t="shared" si="549"/>
        <v>50-75%</v>
      </c>
      <c r="BG756" t="str">
        <f t="shared" si="550"/>
        <v>50-75%</v>
      </c>
      <c r="BH756" t="s">
        <v>431</v>
      </c>
      <c r="BI756" t="str">
        <f t="shared" si="551"/>
        <v>2/3 par semestre</v>
      </c>
      <c r="BJ756" t="s">
        <v>423</v>
      </c>
      <c r="BK756" t="s">
        <v>431</v>
      </c>
      <c r="BL756" t="s">
        <v>423</v>
      </c>
      <c r="BM756" t="s">
        <v>423</v>
      </c>
      <c r="BN756" t="s">
        <v>431</v>
      </c>
      <c r="BO756" t="s">
        <v>423</v>
      </c>
      <c r="BP756" t="s">
        <v>423</v>
      </c>
      <c r="BR756" t="s">
        <v>423</v>
      </c>
      <c r="BS756" t="s">
        <v>431</v>
      </c>
      <c r="BT756" t="s">
        <v>423</v>
      </c>
      <c r="BU756" t="s">
        <v>423</v>
      </c>
      <c r="BV756" t="s">
        <v>431</v>
      </c>
      <c r="BW756" t="s">
        <v>423</v>
      </c>
      <c r="BX756" t="s">
        <v>423</v>
      </c>
      <c r="BY756" t="s">
        <v>423</v>
      </c>
      <c r="BZ756" t="s">
        <v>423</v>
      </c>
      <c r="CA756" t="s">
        <v>432</v>
      </c>
      <c r="CB756" t="s">
        <v>432</v>
      </c>
      <c r="CC756" t="s">
        <v>432</v>
      </c>
      <c r="CD756" t="s">
        <v>432</v>
      </c>
      <c r="CE756" t="s">
        <v>423</v>
      </c>
      <c r="CF756" t="s">
        <v>432</v>
      </c>
      <c r="CG756" t="s">
        <v>432</v>
      </c>
      <c r="CH756" t="s">
        <v>432</v>
      </c>
      <c r="CI756" t="s">
        <v>432</v>
      </c>
      <c r="CJ756" t="s">
        <v>432</v>
      </c>
      <c r="CK756" t="s">
        <v>432</v>
      </c>
      <c r="CL756" t="s">
        <v>432</v>
      </c>
      <c r="CM756" t="s">
        <v>432</v>
      </c>
      <c r="CN756" t="s">
        <v>423</v>
      </c>
      <c r="CO756" t="s">
        <v>432</v>
      </c>
      <c r="CP756" t="s">
        <v>432</v>
      </c>
      <c r="CQ756" t="s">
        <v>432</v>
      </c>
      <c r="CR756" t="s">
        <v>432</v>
      </c>
      <c r="CT756" t="s">
        <v>432</v>
      </c>
      <c r="CU756" t="s">
        <v>423</v>
      </c>
      <c r="CV756" t="s">
        <v>431</v>
      </c>
      <c r="CW756" t="s">
        <v>423</v>
      </c>
      <c r="CX756" t="s">
        <v>423</v>
      </c>
      <c r="CY756" t="s">
        <v>423</v>
      </c>
      <c r="CZ756" t="s">
        <v>423</v>
      </c>
      <c r="DA756" t="s">
        <v>423</v>
      </c>
      <c r="DB756" t="s">
        <v>431</v>
      </c>
      <c r="DC756" t="s">
        <v>423</v>
      </c>
      <c r="DD756" t="s">
        <v>431</v>
      </c>
      <c r="DE756" t="s">
        <v>423</v>
      </c>
      <c r="DF756" t="s">
        <v>423</v>
      </c>
      <c r="DG756" t="s">
        <v>423</v>
      </c>
      <c r="DH756" t="s">
        <v>423</v>
      </c>
      <c r="DI756" t="s">
        <v>423</v>
      </c>
      <c r="DJ756" t="s">
        <v>423</v>
      </c>
      <c r="DK756" t="s">
        <v>431</v>
      </c>
      <c r="DL756" t="s">
        <v>423</v>
      </c>
      <c r="DM756" t="s">
        <v>423</v>
      </c>
      <c r="DN756" t="s">
        <v>423</v>
      </c>
      <c r="DO756" t="s">
        <v>431</v>
      </c>
      <c r="DP756" t="s">
        <v>423</v>
      </c>
      <c r="DQ756" t="s">
        <v>423</v>
      </c>
      <c r="DR756" t="s">
        <v>423</v>
      </c>
      <c r="DS756" t="s">
        <v>423</v>
      </c>
      <c r="DT756" t="s">
        <v>423</v>
      </c>
      <c r="DU756" t="s">
        <v>423</v>
      </c>
      <c r="DV756" t="s">
        <v>423</v>
      </c>
      <c r="DW756" t="s">
        <v>431</v>
      </c>
      <c r="DX756" t="s">
        <v>423</v>
      </c>
      <c r="DY756" t="s">
        <v>423</v>
      </c>
      <c r="DZ756" t="s">
        <v>431</v>
      </c>
      <c r="EA756" t="s">
        <v>423</v>
      </c>
      <c r="EB756" t="s">
        <v>431</v>
      </c>
      <c r="EC756" t="s">
        <v>423</v>
      </c>
      <c r="ED756" t="s">
        <v>423</v>
      </c>
      <c r="EE756" t="s">
        <v>423</v>
      </c>
      <c r="EF756" t="s">
        <v>437</v>
      </c>
      <c r="EG756" t="s">
        <v>438</v>
      </c>
      <c r="EH756" t="s">
        <v>436</v>
      </c>
      <c r="EI756" t="s">
        <v>434</v>
      </c>
      <c r="EJ756" t="s">
        <v>433</v>
      </c>
      <c r="EK756" t="s">
        <v>435</v>
      </c>
      <c r="EL756" t="s">
        <v>430</v>
      </c>
      <c r="EM756" t="s">
        <v>424</v>
      </c>
      <c r="EN756" t="s">
        <v>425</v>
      </c>
      <c r="EO756" t="s">
        <v>427</v>
      </c>
      <c r="EP756" t="s">
        <v>428</v>
      </c>
      <c r="EQ756" t="s">
        <v>440</v>
      </c>
      <c r="ER756" t="s">
        <v>429</v>
      </c>
      <c r="ES756" t="s">
        <v>430</v>
      </c>
      <c r="ET756" t="s">
        <v>425</v>
      </c>
      <c r="EU756" t="s">
        <v>424</v>
      </c>
      <c r="EV756" t="s">
        <v>425</v>
      </c>
      <c r="EW756" t="s">
        <v>425</v>
      </c>
      <c r="EX756" t="s">
        <v>423</v>
      </c>
      <c r="EY756" t="s">
        <v>423</v>
      </c>
      <c r="EZ756" t="s">
        <v>431</v>
      </c>
      <c r="FA756" t="s">
        <v>423</v>
      </c>
      <c r="FB756" t="s">
        <v>423</v>
      </c>
      <c r="FC756" t="s">
        <v>423</v>
      </c>
      <c r="FD756" t="s">
        <v>423</v>
      </c>
      <c r="FE756" t="s">
        <v>431</v>
      </c>
      <c r="FF756" t="s">
        <v>423</v>
      </c>
      <c r="FG756" t="s">
        <v>423</v>
      </c>
      <c r="FH756" t="s">
        <v>431</v>
      </c>
      <c r="FI756" t="s">
        <v>423</v>
      </c>
      <c r="FJ756" t="s">
        <v>423</v>
      </c>
      <c r="FK756" t="s">
        <v>423</v>
      </c>
      <c r="FL756" t="s">
        <v>423</v>
      </c>
      <c r="FM756" t="s">
        <v>423</v>
      </c>
      <c r="FN756" t="s">
        <v>431</v>
      </c>
      <c r="FO756" t="s">
        <v>423</v>
      </c>
      <c r="FP756" t="s">
        <v>423</v>
      </c>
      <c r="FQ756" t="s">
        <v>431</v>
      </c>
      <c r="FR756" t="s">
        <v>423</v>
      </c>
      <c r="FS756" t="s">
        <v>423</v>
      </c>
      <c r="FT756" t="s">
        <v>423</v>
      </c>
      <c r="FU756" t="s">
        <v>423</v>
      </c>
      <c r="FV756" t="s">
        <v>431</v>
      </c>
      <c r="FW756" t="s">
        <v>423</v>
      </c>
      <c r="FX756" t="s">
        <v>423</v>
      </c>
      <c r="FZ756" t="s">
        <v>431</v>
      </c>
      <c r="GB756" t="s">
        <v>423</v>
      </c>
      <c r="GD756" t="s">
        <v>423</v>
      </c>
      <c r="GF756" t="s">
        <v>423</v>
      </c>
      <c r="GG756" t="s">
        <v>432</v>
      </c>
      <c r="GH756" t="s">
        <v>432</v>
      </c>
      <c r="GI756" t="s">
        <v>432</v>
      </c>
      <c r="GJ756" t="s">
        <v>432</v>
      </c>
      <c r="GK756" t="s">
        <v>432</v>
      </c>
      <c r="GL756" t="s">
        <v>432</v>
      </c>
      <c r="GM756" t="s">
        <v>432</v>
      </c>
      <c r="GN756" t="s">
        <v>432</v>
      </c>
      <c r="GO756" t="s">
        <v>432</v>
      </c>
      <c r="GP756" t="s">
        <v>432</v>
      </c>
      <c r="GQ756" t="s">
        <v>432</v>
      </c>
      <c r="GR756" t="s">
        <v>432</v>
      </c>
      <c r="GS756" t="s">
        <v>432</v>
      </c>
      <c r="GT756" t="s">
        <v>432</v>
      </c>
      <c r="GU756" t="s">
        <v>423</v>
      </c>
      <c r="GV756" t="s">
        <v>423</v>
      </c>
      <c r="GW756" t="s">
        <v>423</v>
      </c>
      <c r="GX756" t="s">
        <v>423</v>
      </c>
      <c r="GY756" t="s">
        <v>431</v>
      </c>
      <c r="GZ756" t="s">
        <v>423</v>
      </c>
      <c r="HA756" t="s">
        <v>423</v>
      </c>
      <c r="HB756" t="s">
        <v>423</v>
      </c>
      <c r="HC756" t="s">
        <v>431</v>
      </c>
      <c r="HD756" t="s">
        <v>432</v>
      </c>
      <c r="HE756" t="s">
        <v>432</v>
      </c>
      <c r="HF756" t="s">
        <v>432</v>
      </c>
      <c r="HG756" t="s">
        <v>432</v>
      </c>
      <c r="HH756" t="s">
        <v>423</v>
      </c>
      <c r="HI756" t="s">
        <v>423</v>
      </c>
      <c r="HJ756" t="s">
        <v>423</v>
      </c>
      <c r="HK756" t="s">
        <v>431</v>
      </c>
      <c r="HL756" t="s">
        <v>423</v>
      </c>
      <c r="HM756" t="s">
        <v>423</v>
      </c>
      <c r="HN756" t="s">
        <v>423</v>
      </c>
      <c r="HP756" t="s">
        <v>431</v>
      </c>
      <c r="HR756" t="s">
        <v>423</v>
      </c>
      <c r="HT756" t="s">
        <v>423</v>
      </c>
      <c r="HV756" t="s">
        <v>423</v>
      </c>
      <c r="HW756" t="s">
        <v>423</v>
      </c>
      <c r="HX756" t="s">
        <v>423</v>
      </c>
      <c r="HY756" t="s">
        <v>423</v>
      </c>
      <c r="HZ756" t="s">
        <v>431</v>
      </c>
      <c r="IA756" t="s">
        <v>423</v>
      </c>
      <c r="IB756" t="s">
        <v>431</v>
      </c>
      <c r="IC756" t="s">
        <v>423</v>
      </c>
      <c r="ID756" t="s">
        <v>423</v>
      </c>
      <c r="IE756" t="s">
        <v>423</v>
      </c>
      <c r="IF756" t="s">
        <v>423</v>
      </c>
      <c r="IG756" t="s">
        <v>423</v>
      </c>
      <c r="IH756" t="s">
        <v>423</v>
      </c>
      <c r="II756" t="s">
        <v>431</v>
      </c>
      <c r="IJ756" t="s">
        <v>423</v>
      </c>
      <c r="IK756" t="s">
        <v>423</v>
      </c>
      <c r="IL756" t="s">
        <v>431</v>
      </c>
      <c r="IM756" t="s">
        <v>423</v>
      </c>
      <c r="IN756" t="s">
        <v>423</v>
      </c>
      <c r="IO756" t="s">
        <v>423</v>
      </c>
      <c r="IP756" t="s">
        <v>423</v>
      </c>
      <c r="IQ756" t="s">
        <v>431</v>
      </c>
      <c r="IR756" t="s">
        <v>423</v>
      </c>
      <c r="IS756" t="s">
        <v>423</v>
      </c>
      <c r="IT756" t="s">
        <v>431</v>
      </c>
      <c r="IU756" t="s">
        <v>423</v>
      </c>
      <c r="IV756" t="s">
        <v>423</v>
      </c>
      <c r="IX756" t="s">
        <v>431</v>
      </c>
      <c r="IZ756" t="s">
        <v>423</v>
      </c>
      <c r="JB756" t="s">
        <v>423</v>
      </c>
      <c r="JI756" t="s">
        <v>423</v>
      </c>
      <c r="JJ756" t="s">
        <v>431</v>
      </c>
      <c r="JK756" t="s">
        <v>423</v>
      </c>
      <c r="JL756" t="s">
        <v>423</v>
      </c>
      <c r="JM756" t="s">
        <v>423</v>
      </c>
      <c r="JN756" t="s">
        <v>423</v>
      </c>
      <c r="JO756" t="s">
        <v>423</v>
      </c>
      <c r="JP756" t="s">
        <v>423</v>
      </c>
      <c r="JQ756" t="s">
        <v>431</v>
      </c>
      <c r="JR756" t="s">
        <v>423</v>
      </c>
      <c r="JS756" t="s">
        <v>423</v>
      </c>
      <c r="JT756" t="s">
        <v>423</v>
      </c>
      <c r="JU756" t="s">
        <v>423</v>
      </c>
      <c r="JV756" t="s">
        <v>423</v>
      </c>
      <c r="JW756" t="s">
        <v>423</v>
      </c>
      <c r="JX756" t="s">
        <v>423</v>
      </c>
      <c r="JY756" t="s">
        <v>423</v>
      </c>
      <c r="JZ756" t="s">
        <v>423</v>
      </c>
      <c r="KA756" t="s">
        <v>423</v>
      </c>
      <c r="KB756" t="s">
        <v>423</v>
      </c>
      <c r="KC756" t="s">
        <v>423</v>
      </c>
      <c r="KD756" t="s">
        <v>423</v>
      </c>
      <c r="KE756" t="s">
        <v>423</v>
      </c>
      <c r="KF756" t="s">
        <v>423</v>
      </c>
      <c r="KG756" t="s">
        <v>423</v>
      </c>
      <c r="KH756" t="s">
        <v>423</v>
      </c>
      <c r="KI756" t="s">
        <v>423</v>
      </c>
      <c r="KJ756" t="s">
        <v>423</v>
      </c>
      <c r="KK756" t="s">
        <v>423</v>
      </c>
      <c r="KL756" t="s">
        <v>423</v>
      </c>
      <c r="KM756" t="s">
        <v>423</v>
      </c>
      <c r="KN756" t="s">
        <v>423</v>
      </c>
      <c r="KO756" t="s">
        <v>423</v>
      </c>
      <c r="KP756" t="s">
        <v>423</v>
      </c>
      <c r="KQ756" t="s">
        <v>431</v>
      </c>
      <c r="KR756" t="s">
        <v>423</v>
      </c>
      <c r="KS756" t="s">
        <v>423</v>
      </c>
      <c r="KT756" t="s">
        <v>423</v>
      </c>
      <c r="KU756" t="s">
        <v>423</v>
      </c>
      <c r="KV756" t="s">
        <v>423</v>
      </c>
      <c r="KW756" t="s">
        <v>431</v>
      </c>
      <c r="KY756" t="s">
        <v>431</v>
      </c>
      <c r="KZ756" t="s">
        <v>432</v>
      </c>
      <c r="LA756" t="s">
        <v>432</v>
      </c>
      <c r="LB756" t="s">
        <v>432</v>
      </c>
      <c r="LC756" t="s">
        <v>432</v>
      </c>
      <c r="LD756" t="s">
        <v>432</v>
      </c>
      <c r="LE756" t="s">
        <v>432</v>
      </c>
      <c r="LF756" t="s">
        <v>432</v>
      </c>
      <c r="LG756" t="s">
        <v>432</v>
      </c>
      <c r="LH756" t="s">
        <v>432</v>
      </c>
      <c r="LI756" t="s">
        <v>432</v>
      </c>
      <c r="LK756" t="s">
        <v>423</v>
      </c>
      <c r="LL756" t="s">
        <v>431</v>
      </c>
      <c r="LM756" t="s">
        <v>423</v>
      </c>
      <c r="LN756" t="s">
        <v>423</v>
      </c>
      <c r="LO756" t="s">
        <v>2737</v>
      </c>
      <c r="LP756" t="s">
        <v>432</v>
      </c>
      <c r="LQ756" t="s">
        <v>432</v>
      </c>
      <c r="LR756" t="s">
        <v>432</v>
      </c>
      <c r="LS756" t="s">
        <v>432</v>
      </c>
      <c r="LT756" t="s">
        <v>432</v>
      </c>
      <c r="LU756" t="s">
        <v>423</v>
      </c>
      <c r="LV756" t="s">
        <v>423</v>
      </c>
      <c r="LW756" t="s">
        <v>423</v>
      </c>
      <c r="LX756" t="s">
        <v>431</v>
      </c>
      <c r="LY756" t="s">
        <v>423</v>
      </c>
      <c r="LZ756" t="s">
        <v>423</v>
      </c>
      <c r="MA756" t="s">
        <v>423</v>
      </c>
      <c r="MB756" t="s">
        <v>423</v>
      </c>
      <c r="MC756" t="s">
        <v>423</v>
      </c>
      <c r="MD756" t="s">
        <v>423</v>
      </c>
      <c r="ME756" t="s">
        <v>431</v>
      </c>
      <c r="MF756" t="s">
        <v>423</v>
      </c>
      <c r="MG756" t="s">
        <v>423</v>
      </c>
      <c r="MH756" t="s">
        <v>431</v>
      </c>
      <c r="MI756" t="s">
        <v>423</v>
      </c>
      <c r="MJ756" t="s">
        <v>431</v>
      </c>
      <c r="MK756" t="s">
        <v>423</v>
      </c>
      <c r="ML756" t="s">
        <v>423</v>
      </c>
      <c r="MN756">
        <v>243.6</v>
      </c>
      <c r="MO756">
        <v>33.15</v>
      </c>
      <c r="NE756">
        <v>88.12</v>
      </c>
      <c r="NT756">
        <v>54.17</v>
      </c>
      <c r="OJ756">
        <v>21.17</v>
      </c>
      <c r="OT756">
        <v>46.99</v>
      </c>
    </row>
    <row r="757" spans="1:410" ht="12.75" customHeight="1" x14ac:dyDescent="0.2">
      <c r="A757">
        <v>922</v>
      </c>
      <c r="B757" t="str">
        <f t="shared" si="506"/>
        <v>0-5min</v>
      </c>
      <c r="C757" t="str">
        <f t="shared" si="507"/>
        <v>seul</v>
      </c>
      <c r="D757" t="str">
        <f t="shared" si="508"/>
        <v>10-20m2</v>
      </c>
      <c r="E757" t="str">
        <f t="shared" si="509"/>
        <v>plutôt oui</v>
      </c>
      <c r="F757" t="str">
        <f t="shared" si="510"/>
        <v>aucune</v>
      </c>
      <c r="G757" t="str">
        <f t="shared" si="511"/>
        <v>echelon 4-7</v>
      </c>
      <c r="H757" t="str">
        <f t="shared" si="512"/>
        <v>non</v>
      </c>
      <c r="I757" t="s">
        <v>423</v>
      </c>
      <c r="J757" t="str">
        <f t="shared" si="513"/>
        <v>parfois</v>
      </c>
      <c r="K757" t="str">
        <f t="shared" si="514"/>
        <v>parfois</v>
      </c>
      <c r="L757" t="str">
        <f t="shared" si="515"/>
        <v>tout à fait</v>
      </c>
      <c r="M757" t="str">
        <f t="shared" si="516"/>
        <v>0-1h</v>
      </c>
      <c r="N757" t="str">
        <f t="shared" si="517"/>
        <v>4-6h</v>
      </c>
      <c r="O757" t="str">
        <f t="shared" si="518"/>
        <v>parfois</v>
      </c>
      <c r="P757" t="str">
        <f t="shared" si="519"/>
        <v>toujours</v>
      </c>
      <c r="Q757" t="str">
        <f t="shared" si="520"/>
        <v>parfois</v>
      </c>
      <c r="R757" t="s">
        <v>429</v>
      </c>
      <c r="S757" t="s">
        <v>424</v>
      </c>
      <c r="T757" t="s">
        <v>425</v>
      </c>
      <c r="U757" t="s">
        <v>427</v>
      </c>
      <c r="V757" t="s">
        <v>428</v>
      </c>
      <c r="W757" t="s">
        <v>428</v>
      </c>
      <c r="X757" t="s">
        <v>429</v>
      </c>
      <c r="Y757" t="s">
        <v>429</v>
      </c>
      <c r="Z757" t="s">
        <v>430</v>
      </c>
      <c r="AA757" t="s">
        <v>429</v>
      </c>
      <c r="AB757" t="s">
        <v>425</v>
      </c>
      <c r="AC757" t="s">
        <v>424</v>
      </c>
      <c r="AD757" t="str">
        <f t="shared" si="521"/>
        <v>3-4 jours avant</v>
      </c>
      <c r="AE757" t="str">
        <f t="shared" si="522"/>
        <v>très</v>
      </c>
      <c r="AF757" t="str">
        <f t="shared" si="523"/>
        <v>très bonnes</v>
      </c>
      <c r="AG757" t="str">
        <f t="shared" si="524"/>
        <v>régulièrement</v>
      </c>
      <c r="AH757" t="str">
        <f t="shared" si="525"/>
        <v>régulièrement</v>
      </c>
      <c r="AI757" t="str">
        <f t="shared" si="526"/>
        <v>parfois</v>
      </c>
      <c r="AJ757" t="str">
        <f t="shared" si="527"/>
        <v>parfois</v>
      </c>
      <c r="AK757" t="str">
        <f t="shared" si="528"/>
        <v>1-5h</v>
      </c>
      <c r="AL757" t="str">
        <f t="shared" si="529"/>
        <v>tout à fait</v>
      </c>
      <c r="AM757" t="str">
        <f t="shared" si="530"/>
        <v>plutôt non</v>
      </c>
      <c r="AN757" t="str">
        <f t="shared" si="531"/>
        <v>1-3h</v>
      </c>
      <c r="AO757" t="str">
        <f t="shared" si="532"/>
        <v>rarement</v>
      </c>
      <c r="AP757" t="str">
        <f t="shared" si="533"/>
        <v>plutôt oui</v>
      </c>
      <c r="AQ757" t="str">
        <f t="shared" si="534"/>
        <v>1/semaine</v>
      </c>
      <c r="AR757" t="str">
        <f t="shared" si="535"/>
        <v>régulièrement</v>
      </c>
      <c r="AS757" t="str">
        <f t="shared" si="536"/>
        <v>2-4h</v>
      </c>
      <c r="AT757" t="str">
        <f t="shared" si="537"/>
        <v>plutôt satisfaisante</v>
      </c>
      <c r="AU757" t="str">
        <f t="shared" si="538"/>
        <v>plutôt oui</v>
      </c>
      <c r="AV757" t="str">
        <f t="shared" si="539"/>
        <v>plutôt oui</v>
      </c>
      <c r="AW757" t="str">
        <f t="shared" si="540"/>
        <v>plutôt oui</v>
      </c>
      <c r="AX757" t="str">
        <f t="shared" si="541"/>
        <v>plutôt oui</v>
      </c>
      <c r="AY757" t="str">
        <f t="shared" si="542"/>
        <v>tout à fait</v>
      </c>
      <c r="AZ757" t="str">
        <f t="shared" si="543"/>
        <v>4A</v>
      </c>
      <c r="BA757" t="str">
        <f t="shared" si="544"/>
        <v>GP3E</v>
      </c>
      <c r="BB757" t="str">
        <f t="shared" si="545"/>
        <v>IBER_Fr</v>
      </c>
      <c r="BC757" t="str">
        <f t="shared" si="546"/>
        <v>non</v>
      </c>
      <c r="BD757" t="str">
        <f t="shared" si="547"/>
        <v>post-bac</v>
      </c>
      <c r="BE757" t="str">
        <f t="shared" si="548"/>
        <v>Fr</v>
      </c>
      <c r="BF757" t="str">
        <f t="shared" si="549"/>
        <v>50-75%</v>
      </c>
      <c r="BG757" t="str">
        <f t="shared" si="550"/>
        <v>25-50%</v>
      </c>
      <c r="BH757" t="s">
        <v>423</v>
      </c>
      <c r="BI757" t="str">
        <f t="shared" si="551"/>
        <v>2/3 par semestre</v>
      </c>
      <c r="BJ757" t="s">
        <v>431</v>
      </c>
      <c r="BK757" t="s">
        <v>423</v>
      </c>
      <c r="BL757" t="s">
        <v>423</v>
      </c>
      <c r="BM757" t="s">
        <v>423</v>
      </c>
      <c r="BN757" t="s">
        <v>431</v>
      </c>
      <c r="BO757" t="s">
        <v>423</v>
      </c>
      <c r="BP757" t="s">
        <v>423</v>
      </c>
      <c r="BR757" t="s">
        <v>423</v>
      </c>
      <c r="BS757" t="s">
        <v>431</v>
      </c>
      <c r="BT757" t="s">
        <v>423</v>
      </c>
      <c r="BU757" t="s">
        <v>423</v>
      </c>
      <c r="BV757" t="s">
        <v>423</v>
      </c>
      <c r="BW757" t="s">
        <v>431</v>
      </c>
      <c r="BX757" t="s">
        <v>423</v>
      </c>
      <c r="BY757" t="s">
        <v>423</v>
      </c>
      <c r="BZ757" t="s">
        <v>423</v>
      </c>
      <c r="CA757" t="s">
        <v>432</v>
      </c>
      <c r="CB757" t="s">
        <v>432</v>
      </c>
      <c r="CC757" t="s">
        <v>432</v>
      </c>
      <c r="CD757" t="s">
        <v>432</v>
      </c>
      <c r="CE757" t="s">
        <v>431</v>
      </c>
      <c r="CF757" t="s">
        <v>423</v>
      </c>
      <c r="CG757" t="s">
        <v>423</v>
      </c>
      <c r="CH757" t="s">
        <v>423</v>
      </c>
      <c r="CI757" t="s">
        <v>423</v>
      </c>
      <c r="CJ757" t="s">
        <v>423</v>
      </c>
      <c r="CK757" t="s">
        <v>423</v>
      </c>
      <c r="CL757" t="s">
        <v>431</v>
      </c>
      <c r="CM757" t="s">
        <v>423</v>
      </c>
      <c r="CN757" t="s">
        <v>423</v>
      </c>
      <c r="CO757" t="s">
        <v>432</v>
      </c>
      <c r="CP757" t="s">
        <v>432</v>
      </c>
      <c r="CQ757" t="s">
        <v>432</v>
      </c>
      <c r="CR757" t="s">
        <v>432</v>
      </c>
      <c r="CT757" t="s">
        <v>432</v>
      </c>
      <c r="CU757" t="s">
        <v>423</v>
      </c>
      <c r="CV757" t="s">
        <v>423</v>
      </c>
      <c r="CW757" t="s">
        <v>423</v>
      </c>
      <c r="CX757" t="s">
        <v>431</v>
      </c>
      <c r="CY757" t="s">
        <v>423</v>
      </c>
      <c r="CZ757" t="s">
        <v>423</v>
      </c>
      <c r="DA757" t="s">
        <v>423</v>
      </c>
      <c r="DB757" t="s">
        <v>431</v>
      </c>
      <c r="DC757" t="s">
        <v>423</v>
      </c>
      <c r="DD757" t="s">
        <v>431</v>
      </c>
      <c r="DE757" t="s">
        <v>423</v>
      </c>
      <c r="DF757" t="s">
        <v>423</v>
      </c>
      <c r="DG757" t="s">
        <v>423</v>
      </c>
      <c r="DH757" t="s">
        <v>423</v>
      </c>
      <c r="DI757" t="s">
        <v>423</v>
      </c>
      <c r="DJ757" t="s">
        <v>423</v>
      </c>
      <c r="DK757" t="s">
        <v>431</v>
      </c>
      <c r="DL757" t="s">
        <v>423</v>
      </c>
      <c r="DM757" t="s">
        <v>423</v>
      </c>
      <c r="DN757" t="s">
        <v>423</v>
      </c>
      <c r="DO757" t="s">
        <v>431</v>
      </c>
      <c r="DP757" t="s">
        <v>423</v>
      </c>
      <c r="DQ757" t="s">
        <v>423</v>
      </c>
      <c r="DR757" t="s">
        <v>423</v>
      </c>
      <c r="DS757" t="s">
        <v>423</v>
      </c>
      <c r="DT757" t="s">
        <v>423</v>
      </c>
      <c r="DU757" t="s">
        <v>423</v>
      </c>
      <c r="DV757" t="s">
        <v>431</v>
      </c>
      <c r="DW757" t="s">
        <v>423</v>
      </c>
      <c r="DX757" t="s">
        <v>431</v>
      </c>
      <c r="DY757" t="s">
        <v>423</v>
      </c>
      <c r="DZ757" t="s">
        <v>423</v>
      </c>
      <c r="EA757" t="s">
        <v>423</v>
      </c>
      <c r="EB757" t="s">
        <v>423</v>
      </c>
      <c r="EC757" t="s">
        <v>423</v>
      </c>
      <c r="ED757" t="s">
        <v>431</v>
      </c>
      <c r="EE757" t="s">
        <v>423</v>
      </c>
      <c r="EF757" t="s">
        <v>438</v>
      </c>
      <c r="EG757" t="s">
        <v>434</v>
      </c>
      <c r="EH757" t="s">
        <v>435</v>
      </c>
      <c r="EI757" t="s">
        <v>437</v>
      </c>
      <c r="EJ757" t="s">
        <v>433</v>
      </c>
      <c r="EK757" t="s">
        <v>436</v>
      </c>
      <c r="EL757" t="s">
        <v>429</v>
      </c>
      <c r="EM757" t="s">
        <v>424</v>
      </c>
      <c r="EN757" t="s">
        <v>425</v>
      </c>
      <c r="EO757" t="s">
        <v>427</v>
      </c>
      <c r="EP757" t="s">
        <v>428</v>
      </c>
      <c r="EQ757" t="s">
        <v>428</v>
      </c>
      <c r="ER757" t="s">
        <v>429</v>
      </c>
      <c r="ES757" t="s">
        <v>429</v>
      </c>
      <c r="ET757" t="s">
        <v>430</v>
      </c>
      <c r="EU757" t="s">
        <v>429</v>
      </c>
      <c r="EV757" t="s">
        <v>425</v>
      </c>
      <c r="EW757" t="s">
        <v>424</v>
      </c>
      <c r="EX757" t="s">
        <v>423</v>
      </c>
      <c r="EY757" t="s">
        <v>423</v>
      </c>
      <c r="EZ757" t="s">
        <v>423</v>
      </c>
      <c r="FA757" t="s">
        <v>423</v>
      </c>
      <c r="FB757" t="s">
        <v>431</v>
      </c>
      <c r="FC757" t="s">
        <v>423</v>
      </c>
      <c r="FD757" t="s">
        <v>431</v>
      </c>
      <c r="FE757" t="s">
        <v>423</v>
      </c>
      <c r="FF757" t="s">
        <v>423</v>
      </c>
      <c r="FG757" t="s">
        <v>423</v>
      </c>
      <c r="FH757" t="s">
        <v>431</v>
      </c>
      <c r="FI757" t="s">
        <v>423</v>
      </c>
      <c r="FJ757" t="s">
        <v>423</v>
      </c>
      <c r="FK757" t="s">
        <v>423</v>
      </c>
      <c r="FL757" t="s">
        <v>423</v>
      </c>
      <c r="FM757" t="s">
        <v>431</v>
      </c>
      <c r="FN757" t="s">
        <v>423</v>
      </c>
      <c r="FO757" t="s">
        <v>423</v>
      </c>
      <c r="FP757" t="s">
        <v>423</v>
      </c>
      <c r="FQ757" t="s">
        <v>431</v>
      </c>
      <c r="FR757" t="s">
        <v>423</v>
      </c>
      <c r="FS757" t="s">
        <v>423</v>
      </c>
      <c r="FT757" t="s">
        <v>423</v>
      </c>
      <c r="FU757" t="s">
        <v>423</v>
      </c>
      <c r="FV757" t="s">
        <v>431</v>
      </c>
      <c r="FW757" t="s">
        <v>423</v>
      </c>
      <c r="FX757" t="s">
        <v>423</v>
      </c>
      <c r="FZ757" t="s">
        <v>423</v>
      </c>
      <c r="GB757" t="s">
        <v>431</v>
      </c>
      <c r="GC757" t="s">
        <v>2738</v>
      </c>
      <c r="GD757" t="s">
        <v>423</v>
      </c>
      <c r="GF757" t="s">
        <v>431</v>
      </c>
      <c r="GG757" t="s">
        <v>423</v>
      </c>
      <c r="GH757" t="s">
        <v>423</v>
      </c>
      <c r="GI757" t="s">
        <v>423</v>
      </c>
      <c r="GJ757" t="s">
        <v>423</v>
      </c>
      <c r="GK757" t="s">
        <v>431</v>
      </c>
      <c r="GL757" t="s">
        <v>423</v>
      </c>
      <c r="GM757" t="s">
        <v>431</v>
      </c>
      <c r="GN757" t="s">
        <v>423</v>
      </c>
      <c r="GO757" t="s">
        <v>423</v>
      </c>
      <c r="GP757" t="s">
        <v>423</v>
      </c>
      <c r="GQ757" t="s">
        <v>423</v>
      </c>
      <c r="GR757" t="s">
        <v>423</v>
      </c>
      <c r="GS757" t="s">
        <v>431</v>
      </c>
      <c r="GT757" t="s">
        <v>423</v>
      </c>
      <c r="GU757" t="s">
        <v>423</v>
      </c>
      <c r="GV757" t="s">
        <v>423</v>
      </c>
      <c r="GW757" t="s">
        <v>423</v>
      </c>
      <c r="GX757" t="s">
        <v>431</v>
      </c>
      <c r="GY757" t="s">
        <v>423</v>
      </c>
      <c r="GZ757" t="s">
        <v>423</v>
      </c>
      <c r="HA757" t="s">
        <v>423</v>
      </c>
      <c r="HB757" t="s">
        <v>431</v>
      </c>
      <c r="HC757" t="s">
        <v>423</v>
      </c>
      <c r="HD757" t="s">
        <v>423</v>
      </c>
      <c r="HE757" t="s">
        <v>431</v>
      </c>
      <c r="HF757" t="s">
        <v>423</v>
      </c>
      <c r="HG757" t="s">
        <v>423</v>
      </c>
      <c r="HH757" t="s">
        <v>423</v>
      </c>
      <c r="HI757" t="s">
        <v>423</v>
      </c>
      <c r="HJ757" t="s">
        <v>431</v>
      </c>
      <c r="HK757" t="s">
        <v>423</v>
      </c>
      <c r="HL757" t="s">
        <v>423</v>
      </c>
      <c r="HM757" t="s">
        <v>423</v>
      </c>
      <c r="HN757" t="s">
        <v>423</v>
      </c>
      <c r="HP757" t="s">
        <v>431</v>
      </c>
      <c r="HQ757" t="s">
        <v>1168</v>
      </c>
      <c r="HR757" t="s">
        <v>423</v>
      </c>
      <c r="HT757" t="s">
        <v>423</v>
      </c>
      <c r="HV757" t="s">
        <v>423</v>
      </c>
      <c r="HW757" t="s">
        <v>423</v>
      </c>
      <c r="HX757" t="s">
        <v>431</v>
      </c>
      <c r="HY757" t="s">
        <v>423</v>
      </c>
      <c r="HZ757" t="s">
        <v>423</v>
      </c>
      <c r="IA757" t="s">
        <v>423</v>
      </c>
      <c r="IB757" t="s">
        <v>423</v>
      </c>
      <c r="IC757" t="s">
        <v>431</v>
      </c>
      <c r="ID757" t="s">
        <v>423</v>
      </c>
      <c r="IE757" t="s">
        <v>423</v>
      </c>
      <c r="IF757" t="s">
        <v>423</v>
      </c>
      <c r="IG757" t="s">
        <v>431</v>
      </c>
      <c r="IH757" t="s">
        <v>423</v>
      </c>
      <c r="II757" t="s">
        <v>423</v>
      </c>
      <c r="IJ757" t="s">
        <v>423</v>
      </c>
      <c r="IK757" t="s">
        <v>431</v>
      </c>
      <c r="IL757" t="s">
        <v>423</v>
      </c>
      <c r="IM757" t="s">
        <v>423</v>
      </c>
      <c r="IN757" t="s">
        <v>423</v>
      </c>
      <c r="IO757" t="s">
        <v>431</v>
      </c>
      <c r="IP757" t="s">
        <v>423</v>
      </c>
      <c r="IQ757" t="s">
        <v>423</v>
      </c>
      <c r="IR757" t="s">
        <v>423</v>
      </c>
      <c r="IS757" t="s">
        <v>431</v>
      </c>
      <c r="IT757" t="s">
        <v>423</v>
      </c>
      <c r="IU757" t="s">
        <v>423</v>
      </c>
      <c r="IV757" t="s">
        <v>431</v>
      </c>
      <c r="IW757" t="s">
        <v>1168</v>
      </c>
      <c r="IX757" t="s">
        <v>423</v>
      </c>
      <c r="IZ757" t="s">
        <v>423</v>
      </c>
      <c r="JB757" t="s">
        <v>423</v>
      </c>
      <c r="JD757" t="s">
        <v>1168</v>
      </c>
      <c r="JE757" t="s">
        <v>1168</v>
      </c>
      <c r="JF757" t="s">
        <v>1168</v>
      </c>
      <c r="JG757" t="s">
        <v>2739</v>
      </c>
      <c r="JH757" t="s">
        <v>1168</v>
      </c>
      <c r="JI757" t="s">
        <v>423</v>
      </c>
      <c r="JJ757" t="s">
        <v>423</v>
      </c>
      <c r="JK757" t="s">
        <v>423</v>
      </c>
      <c r="JL757" t="s">
        <v>431</v>
      </c>
      <c r="JM757" t="s">
        <v>423</v>
      </c>
      <c r="JN757" t="s">
        <v>423</v>
      </c>
      <c r="JO757" t="s">
        <v>423</v>
      </c>
      <c r="JP757" t="s">
        <v>423</v>
      </c>
      <c r="JQ757" t="s">
        <v>423</v>
      </c>
      <c r="JR757" t="s">
        <v>423</v>
      </c>
      <c r="JS757" t="s">
        <v>431</v>
      </c>
      <c r="JT757" t="s">
        <v>423</v>
      </c>
      <c r="JU757" t="s">
        <v>423</v>
      </c>
      <c r="JV757" t="s">
        <v>423</v>
      </c>
      <c r="JW757" t="s">
        <v>423</v>
      </c>
      <c r="JX757" t="s">
        <v>423</v>
      </c>
      <c r="JY757" t="s">
        <v>423</v>
      </c>
      <c r="JZ757" t="s">
        <v>423</v>
      </c>
      <c r="KA757" t="s">
        <v>423</v>
      </c>
      <c r="KB757" t="s">
        <v>423</v>
      </c>
      <c r="KC757" t="s">
        <v>423</v>
      </c>
      <c r="KD757" t="s">
        <v>423</v>
      </c>
      <c r="KE757" t="s">
        <v>423</v>
      </c>
      <c r="KF757" t="s">
        <v>423</v>
      </c>
      <c r="KG757" t="s">
        <v>431</v>
      </c>
      <c r="KH757" t="s">
        <v>423</v>
      </c>
      <c r="KI757" t="s">
        <v>423</v>
      </c>
      <c r="KJ757" t="s">
        <v>423</v>
      </c>
      <c r="KK757" t="s">
        <v>423</v>
      </c>
      <c r="KL757" t="s">
        <v>423</v>
      </c>
      <c r="KM757" t="s">
        <v>423</v>
      </c>
      <c r="KN757" t="s">
        <v>423</v>
      </c>
      <c r="KO757" t="s">
        <v>423</v>
      </c>
      <c r="KP757" t="s">
        <v>423</v>
      </c>
      <c r="KQ757" t="s">
        <v>423</v>
      </c>
      <c r="KR757" t="s">
        <v>423</v>
      </c>
      <c r="KS757" t="s">
        <v>423</v>
      </c>
      <c r="KT757" t="s">
        <v>423</v>
      </c>
      <c r="KU757" t="s">
        <v>423</v>
      </c>
      <c r="KV757" t="s">
        <v>423</v>
      </c>
      <c r="KW757" t="s">
        <v>431</v>
      </c>
      <c r="KY757" t="s">
        <v>431</v>
      </c>
      <c r="KZ757" t="s">
        <v>432</v>
      </c>
      <c r="LA757" t="s">
        <v>432</v>
      </c>
      <c r="LB757" t="s">
        <v>432</v>
      </c>
      <c r="LC757" t="s">
        <v>432</v>
      </c>
      <c r="LD757" t="s">
        <v>432</v>
      </c>
      <c r="LE757" t="s">
        <v>432</v>
      </c>
      <c r="LF757" t="s">
        <v>432</v>
      </c>
      <c r="LG757" t="s">
        <v>432</v>
      </c>
      <c r="LH757" t="s">
        <v>432</v>
      </c>
      <c r="LI757" t="s">
        <v>432</v>
      </c>
      <c r="LK757" t="s">
        <v>431</v>
      </c>
      <c r="LL757" t="s">
        <v>423</v>
      </c>
      <c r="LM757" t="s">
        <v>423</v>
      </c>
      <c r="LN757" t="s">
        <v>423</v>
      </c>
      <c r="LO757" t="s">
        <v>439</v>
      </c>
      <c r="LP757" t="s">
        <v>432</v>
      </c>
      <c r="LQ757" t="s">
        <v>432</v>
      </c>
      <c r="LR757" t="s">
        <v>432</v>
      </c>
      <c r="LS757" t="s">
        <v>432</v>
      </c>
      <c r="LT757" t="s">
        <v>432</v>
      </c>
      <c r="LU757" t="s">
        <v>423</v>
      </c>
      <c r="LV757" t="s">
        <v>423</v>
      </c>
      <c r="LW757" t="s">
        <v>423</v>
      </c>
      <c r="LX757" t="s">
        <v>431</v>
      </c>
      <c r="LY757" t="s">
        <v>423</v>
      </c>
      <c r="LZ757" t="s">
        <v>423</v>
      </c>
      <c r="MA757" t="s">
        <v>423</v>
      </c>
      <c r="MB757" t="s">
        <v>423</v>
      </c>
      <c r="MC757" t="s">
        <v>423</v>
      </c>
      <c r="MD757" t="s">
        <v>431</v>
      </c>
      <c r="ME757" t="s">
        <v>423</v>
      </c>
      <c r="MF757" t="s">
        <v>423</v>
      </c>
      <c r="MG757" t="s">
        <v>423</v>
      </c>
      <c r="MH757" t="s">
        <v>423</v>
      </c>
      <c r="MI757" t="s">
        <v>423</v>
      </c>
      <c r="MJ757" t="s">
        <v>431</v>
      </c>
      <c r="MK757" t="s">
        <v>423</v>
      </c>
      <c r="ML757" t="s">
        <v>423</v>
      </c>
      <c r="MN757">
        <v>581.91999999999996</v>
      </c>
      <c r="MO757">
        <v>71.180000000000007</v>
      </c>
      <c r="NE757">
        <v>206.18</v>
      </c>
      <c r="NT757">
        <v>161.41999999999999</v>
      </c>
      <c r="OJ757">
        <v>86.89</v>
      </c>
      <c r="OT757">
        <v>56.25</v>
      </c>
    </row>
    <row r="758" spans="1:410" ht="12.75" customHeight="1" x14ac:dyDescent="0.2">
      <c r="A758">
        <v>923</v>
      </c>
      <c r="B758" t="str">
        <f t="shared" si="506"/>
        <v>5-15min</v>
      </c>
      <c r="C758" t="str">
        <f t="shared" si="507"/>
        <v>colocation</v>
      </c>
      <c r="D758" t="str">
        <f t="shared" si="508"/>
        <v>coloc ou foyer familial</v>
      </c>
      <c r="E758" t="str">
        <f t="shared" si="509"/>
        <v>plutôt oui</v>
      </c>
      <c r="F758" t="str">
        <f t="shared" si="510"/>
        <v>aucune</v>
      </c>
      <c r="G758" t="str">
        <f t="shared" si="511"/>
        <v>echelon 4-7</v>
      </c>
      <c r="H758" t="str">
        <f t="shared" si="512"/>
        <v>non</v>
      </c>
      <c r="I758" t="s">
        <v>423</v>
      </c>
      <c r="J758" t="str">
        <f t="shared" si="513"/>
        <v>souvent</v>
      </c>
      <c r="K758" t="str">
        <f t="shared" si="514"/>
        <v>parfois</v>
      </c>
      <c r="L758" t="str">
        <f t="shared" si="515"/>
        <v>plutôt oui</v>
      </c>
      <c r="M758" t="str">
        <f t="shared" si="516"/>
        <v>1-2h</v>
      </c>
      <c r="N758" t="str">
        <f t="shared" si="517"/>
        <v>+8h</v>
      </c>
      <c r="O758" t="str">
        <f t="shared" si="518"/>
        <v>souvent</v>
      </c>
      <c r="P758" t="str">
        <f t="shared" si="519"/>
        <v>parfois</v>
      </c>
      <c r="Q758" t="str">
        <f t="shared" si="520"/>
        <v>toujours</v>
      </c>
      <c r="R758" t="s">
        <v>425</v>
      </c>
      <c r="S758" t="s">
        <v>425</v>
      </c>
      <c r="T758" t="s">
        <v>425</v>
      </c>
      <c r="U758" t="s">
        <v>426</v>
      </c>
      <c r="V758" t="s">
        <v>428</v>
      </c>
      <c r="W758" t="s">
        <v>428</v>
      </c>
      <c r="X758" t="s">
        <v>429</v>
      </c>
      <c r="Y758" t="s">
        <v>430</v>
      </c>
      <c r="Z758" t="s">
        <v>424</v>
      </c>
      <c r="AA758" t="s">
        <v>430</v>
      </c>
      <c r="AB758" t="s">
        <v>425</v>
      </c>
      <c r="AC758" t="s">
        <v>424</v>
      </c>
      <c r="AD758" t="str">
        <f t="shared" si="521"/>
        <v>1 semaine avant</v>
      </c>
      <c r="AE758" t="str">
        <f t="shared" si="522"/>
        <v>plutôt oui</v>
      </c>
      <c r="AF758" t="str">
        <f t="shared" si="523"/>
        <v>plutôt bonnes</v>
      </c>
      <c r="AG758" t="str">
        <f t="shared" si="524"/>
        <v>très souvent</v>
      </c>
      <c r="AH758" t="str">
        <f t="shared" si="525"/>
        <v>parfois</v>
      </c>
      <c r="AI758" t="str">
        <f t="shared" si="526"/>
        <v>parfois</v>
      </c>
      <c r="AJ758" t="str">
        <f t="shared" si="527"/>
        <v>parfois</v>
      </c>
      <c r="AK758" t="str">
        <f t="shared" si="528"/>
        <v>non</v>
      </c>
      <c r="AL758" t="str">
        <f t="shared" si="529"/>
        <v>pas d'asso</v>
      </c>
      <c r="AM758" t="str">
        <f t="shared" si="530"/>
        <v>pas d'asso</v>
      </c>
      <c r="AN758" t="str">
        <f t="shared" si="531"/>
        <v>0-1h</v>
      </c>
      <c r="AO758" t="str">
        <f t="shared" si="532"/>
        <v>rarement</v>
      </c>
      <c r="AP758" t="str">
        <f t="shared" si="533"/>
        <v>plutôt oui</v>
      </c>
      <c r="AQ758" t="str">
        <f t="shared" si="534"/>
        <v>rarement</v>
      </c>
      <c r="AR758" t="str">
        <f t="shared" si="535"/>
        <v>parfois</v>
      </c>
      <c r="AS758" t="str">
        <f t="shared" si="536"/>
        <v>0-1h</v>
      </c>
      <c r="AT758" t="str">
        <f t="shared" si="537"/>
        <v>plutôt satisfaisante</v>
      </c>
      <c r="AU758" t="str">
        <f t="shared" si="538"/>
        <v>plutôt oui</v>
      </c>
      <c r="AV758" t="str">
        <f t="shared" si="539"/>
        <v>plutôt non</v>
      </c>
      <c r="AW758" t="str">
        <f t="shared" si="540"/>
        <v>plutôt oui</v>
      </c>
      <c r="AX758" t="str">
        <f t="shared" si="541"/>
        <v>plutôt non</v>
      </c>
      <c r="AY758" t="str">
        <f t="shared" si="542"/>
        <v>plutôt oui</v>
      </c>
      <c r="AZ758" t="str">
        <f t="shared" si="543"/>
        <v>4A</v>
      </c>
      <c r="BA758" t="str">
        <f t="shared" si="544"/>
        <v>GP3E</v>
      </c>
      <c r="BB758" t="str">
        <f t="shared" si="545"/>
        <v>classique</v>
      </c>
      <c r="BC758" t="str">
        <f t="shared" si="546"/>
        <v>non</v>
      </c>
      <c r="BD758" t="str">
        <f t="shared" si="547"/>
        <v>post-bac</v>
      </c>
      <c r="BE758" t="str">
        <f t="shared" si="548"/>
        <v>Fr</v>
      </c>
      <c r="BF758" t="str">
        <f t="shared" si="549"/>
        <v>0-10%</v>
      </c>
      <c r="BG758" t="str">
        <f t="shared" si="550"/>
        <v>0-10%</v>
      </c>
      <c r="BH758" t="s">
        <v>423</v>
      </c>
      <c r="BI758" t="str">
        <f t="shared" si="551"/>
        <v>aucun</v>
      </c>
      <c r="BJ758" t="s">
        <v>423</v>
      </c>
      <c r="BK758" t="s">
        <v>431</v>
      </c>
      <c r="BL758" t="s">
        <v>423</v>
      </c>
      <c r="BM758" t="s">
        <v>423</v>
      </c>
      <c r="BN758" t="s">
        <v>423</v>
      </c>
      <c r="BO758" t="s">
        <v>431</v>
      </c>
      <c r="BP758" t="s">
        <v>423</v>
      </c>
      <c r="BR758" t="s">
        <v>432</v>
      </c>
      <c r="BS758" t="s">
        <v>432</v>
      </c>
      <c r="BT758" t="s">
        <v>432</v>
      </c>
      <c r="BU758" t="s">
        <v>432</v>
      </c>
      <c r="BV758" t="s">
        <v>423</v>
      </c>
      <c r="BW758" t="s">
        <v>431</v>
      </c>
      <c r="BX758" t="s">
        <v>423</v>
      </c>
      <c r="BY758" t="s">
        <v>423</v>
      </c>
      <c r="BZ758" t="s">
        <v>423</v>
      </c>
      <c r="CA758" t="s">
        <v>432</v>
      </c>
      <c r="CB758" t="s">
        <v>432</v>
      </c>
      <c r="CC758" t="s">
        <v>432</v>
      </c>
      <c r="CD758" t="s">
        <v>432</v>
      </c>
      <c r="CE758" t="s">
        <v>431</v>
      </c>
      <c r="CF758" t="s">
        <v>423</v>
      </c>
      <c r="CG758" t="s">
        <v>423</v>
      </c>
      <c r="CH758" t="s">
        <v>423</v>
      </c>
      <c r="CI758" t="s">
        <v>423</v>
      </c>
      <c r="CJ758" t="s">
        <v>431</v>
      </c>
      <c r="CK758" t="s">
        <v>423</v>
      </c>
      <c r="CL758" t="s">
        <v>423</v>
      </c>
      <c r="CM758" t="s">
        <v>423</v>
      </c>
      <c r="CN758" t="s">
        <v>423</v>
      </c>
      <c r="CO758" t="s">
        <v>432</v>
      </c>
      <c r="CP758" t="s">
        <v>432</v>
      </c>
      <c r="CQ758" t="s">
        <v>432</v>
      </c>
      <c r="CR758" t="s">
        <v>432</v>
      </c>
      <c r="CT758" t="s">
        <v>432</v>
      </c>
      <c r="CU758" t="s">
        <v>423</v>
      </c>
      <c r="CV758" t="s">
        <v>423</v>
      </c>
      <c r="CW758" t="s">
        <v>431</v>
      </c>
      <c r="CX758" t="s">
        <v>423</v>
      </c>
      <c r="CY758" t="s">
        <v>423</v>
      </c>
      <c r="CZ758" t="s">
        <v>423</v>
      </c>
      <c r="DA758" t="s">
        <v>423</v>
      </c>
      <c r="DB758" t="s">
        <v>431</v>
      </c>
      <c r="DC758" t="s">
        <v>423</v>
      </c>
      <c r="DD758" t="s">
        <v>423</v>
      </c>
      <c r="DE758" t="s">
        <v>431</v>
      </c>
      <c r="DF758" t="s">
        <v>423</v>
      </c>
      <c r="DG758" t="s">
        <v>423</v>
      </c>
      <c r="DH758" t="s">
        <v>423</v>
      </c>
      <c r="DI758" t="s">
        <v>423</v>
      </c>
      <c r="DJ758" t="s">
        <v>431</v>
      </c>
      <c r="DK758" t="s">
        <v>423</v>
      </c>
      <c r="DL758" t="s">
        <v>423</v>
      </c>
      <c r="DM758" t="s">
        <v>431</v>
      </c>
      <c r="DN758" t="s">
        <v>423</v>
      </c>
      <c r="DO758" t="s">
        <v>423</v>
      </c>
      <c r="DP758" t="s">
        <v>423</v>
      </c>
      <c r="DQ758" t="s">
        <v>423</v>
      </c>
      <c r="DR758" t="s">
        <v>423</v>
      </c>
      <c r="DS758" t="s">
        <v>423</v>
      </c>
      <c r="DT758" t="s">
        <v>423</v>
      </c>
      <c r="DU758" t="s">
        <v>431</v>
      </c>
      <c r="DV758" t="s">
        <v>423</v>
      </c>
      <c r="DW758" t="s">
        <v>423</v>
      </c>
      <c r="DX758" t="s">
        <v>423</v>
      </c>
      <c r="DY758" t="s">
        <v>423</v>
      </c>
      <c r="DZ758" t="s">
        <v>431</v>
      </c>
      <c r="EA758" t="s">
        <v>423</v>
      </c>
      <c r="EB758" t="s">
        <v>431</v>
      </c>
      <c r="EC758" t="s">
        <v>423</v>
      </c>
      <c r="ED758" t="s">
        <v>423</v>
      </c>
      <c r="EE758" t="s">
        <v>423</v>
      </c>
      <c r="EF758" t="s">
        <v>437</v>
      </c>
      <c r="EG758" t="s">
        <v>438</v>
      </c>
      <c r="EH758" t="s">
        <v>436</v>
      </c>
      <c r="EI758" t="s">
        <v>434</v>
      </c>
      <c r="EJ758" t="s">
        <v>435</v>
      </c>
      <c r="EK758" t="s">
        <v>433</v>
      </c>
      <c r="EL758" t="s">
        <v>425</v>
      </c>
      <c r="EM758" t="s">
        <v>425</v>
      </c>
      <c r="EN758" t="s">
        <v>425</v>
      </c>
      <c r="EO758" t="s">
        <v>426</v>
      </c>
      <c r="EP758" t="s">
        <v>428</v>
      </c>
      <c r="EQ758" t="s">
        <v>428</v>
      </c>
      <c r="ER758" t="s">
        <v>429</v>
      </c>
      <c r="ES758" t="s">
        <v>430</v>
      </c>
      <c r="ET758" t="s">
        <v>424</v>
      </c>
      <c r="EU758" t="s">
        <v>430</v>
      </c>
      <c r="EV758" t="s">
        <v>425</v>
      </c>
      <c r="EW758" t="s">
        <v>424</v>
      </c>
      <c r="EX758" t="s">
        <v>423</v>
      </c>
      <c r="EY758" t="s">
        <v>423</v>
      </c>
      <c r="EZ758" t="s">
        <v>423</v>
      </c>
      <c r="FA758" t="s">
        <v>431</v>
      </c>
      <c r="FB758" t="s">
        <v>423</v>
      </c>
      <c r="FC758" t="s">
        <v>423</v>
      </c>
      <c r="FD758" t="s">
        <v>423</v>
      </c>
      <c r="FE758" t="s">
        <v>431</v>
      </c>
      <c r="FF758" t="s">
        <v>423</v>
      </c>
      <c r="FG758" t="s">
        <v>423</v>
      </c>
      <c r="FH758" t="s">
        <v>423</v>
      </c>
      <c r="FI758" t="s">
        <v>431</v>
      </c>
      <c r="FJ758" t="s">
        <v>423</v>
      </c>
      <c r="FK758" t="s">
        <v>423</v>
      </c>
      <c r="FL758" t="s">
        <v>431</v>
      </c>
      <c r="FM758" t="s">
        <v>423</v>
      </c>
      <c r="FN758" t="s">
        <v>423</v>
      </c>
      <c r="FO758" t="s">
        <v>423</v>
      </c>
      <c r="FP758" t="s">
        <v>423</v>
      </c>
      <c r="FQ758" t="s">
        <v>423</v>
      </c>
      <c r="FR758" t="s">
        <v>431</v>
      </c>
      <c r="FS758" t="s">
        <v>423</v>
      </c>
      <c r="FT758" t="s">
        <v>423</v>
      </c>
      <c r="FU758" t="s">
        <v>423</v>
      </c>
      <c r="FV758" t="s">
        <v>431</v>
      </c>
      <c r="FW758" t="s">
        <v>423</v>
      </c>
      <c r="FX758" t="s">
        <v>423</v>
      </c>
      <c r="FZ758" t="s">
        <v>423</v>
      </c>
      <c r="GB758" t="s">
        <v>431</v>
      </c>
      <c r="GD758" t="s">
        <v>423</v>
      </c>
      <c r="GF758" t="s">
        <v>423</v>
      </c>
      <c r="GG758" t="s">
        <v>432</v>
      </c>
      <c r="GH758" t="s">
        <v>432</v>
      </c>
      <c r="GI758" t="s">
        <v>432</v>
      </c>
      <c r="GJ758" t="s">
        <v>432</v>
      </c>
      <c r="GK758" t="s">
        <v>432</v>
      </c>
      <c r="GL758" t="s">
        <v>432</v>
      </c>
      <c r="GM758" t="s">
        <v>432</v>
      </c>
      <c r="GN758" t="s">
        <v>432</v>
      </c>
      <c r="GO758" t="s">
        <v>432</v>
      </c>
      <c r="GP758" t="s">
        <v>432</v>
      </c>
      <c r="GQ758" t="s">
        <v>432</v>
      </c>
      <c r="GR758" t="s">
        <v>432</v>
      </c>
      <c r="GS758" t="s">
        <v>432</v>
      </c>
      <c r="GT758" t="s">
        <v>432</v>
      </c>
      <c r="GU758" t="s">
        <v>423</v>
      </c>
      <c r="GV758" t="s">
        <v>423</v>
      </c>
      <c r="GW758" t="s">
        <v>423</v>
      </c>
      <c r="GX758" t="s">
        <v>423</v>
      </c>
      <c r="GY758" t="s">
        <v>431</v>
      </c>
      <c r="GZ758" t="s">
        <v>423</v>
      </c>
      <c r="HA758" t="s">
        <v>423</v>
      </c>
      <c r="HB758" t="s">
        <v>431</v>
      </c>
      <c r="HC758" t="s">
        <v>423</v>
      </c>
      <c r="HD758" t="s">
        <v>423</v>
      </c>
      <c r="HE758" t="s">
        <v>431</v>
      </c>
      <c r="HF758" t="s">
        <v>423</v>
      </c>
      <c r="HG758" t="s">
        <v>423</v>
      </c>
      <c r="HH758" t="s">
        <v>423</v>
      </c>
      <c r="HI758" t="s">
        <v>423</v>
      </c>
      <c r="HJ758" t="s">
        <v>423</v>
      </c>
      <c r="HK758" t="s">
        <v>423</v>
      </c>
      <c r="HL758" t="s">
        <v>431</v>
      </c>
      <c r="HM758" t="s">
        <v>423</v>
      </c>
      <c r="HN758" t="s">
        <v>423</v>
      </c>
      <c r="HP758" t="s">
        <v>423</v>
      </c>
      <c r="HR758" t="s">
        <v>431</v>
      </c>
      <c r="HS758" t="s">
        <v>2740</v>
      </c>
      <c r="HT758" t="s">
        <v>423</v>
      </c>
      <c r="HV758" t="s">
        <v>431</v>
      </c>
      <c r="HW758" t="s">
        <v>423</v>
      </c>
      <c r="HX758" t="s">
        <v>423</v>
      </c>
      <c r="HY758" t="s">
        <v>423</v>
      </c>
      <c r="HZ758" t="s">
        <v>423</v>
      </c>
      <c r="IA758" t="s">
        <v>423</v>
      </c>
      <c r="IB758" t="s">
        <v>423</v>
      </c>
      <c r="IC758" t="s">
        <v>431</v>
      </c>
      <c r="ID758" t="s">
        <v>423</v>
      </c>
      <c r="IE758" t="s">
        <v>423</v>
      </c>
      <c r="IF758" t="s">
        <v>423</v>
      </c>
      <c r="IG758" t="s">
        <v>431</v>
      </c>
      <c r="IH758" t="s">
        <v>423</v>
      </c>
      <c r="II758" t="s">
        <v>423</v>
      </c>
      <c r="IJ758" t="s">
        <v>423</v>
      </c>
      <c r="IK758" t="s">
        <v>423</v>
      </c>
      <c r="IL758" t="s">
        <v>431</v>
      </c>
      <c r="IM758" t="s">
        <v>423</v>
      </c>
      <c r="IN758" t="s">
        <v>423</v>
      </c>
      <c r="IO758" t="s">
        <v>431</v>
      </c>
      <c r="IP758" t="s">
        <v>423</v>
      </c>
      <c r="IQ758" t="s">
        <v>423</v>
      </c>
      <c r="IR758" t="s">
        <v>423</v>
      </c>
      <c r="IS758" t="s">
        <v>423</v>
      </c>
      <c r="IT758" t="s">
        <v>431</v>
      </c>
      <c r="IU758" t="s">
        <v>423</v>
      </c>
      <c r="IV758" t="s">
        <v>423</v>
      </c>
      <c r="IX758" t="s">
        <v>431</v>
      </c>
      <c r="IZ758" t="s">
        <v>423</v>
      </c>
      <c r="JB758" t="s">
        <v>423</v>
      </c>
      <c r="JD758" t="s">
        <v>2741</v>
      </c>
      <c r="JE758" t="s">
        <v>2742</v>
      </c>
      <c r="JI758" t="s">
        <v>423</v>
      </c>
      <c r="JJ758" t="s">
        <v>423</v>
      </c>
      <c r="JK758" t="s">
        <v>423</v>
      </c>
      <c r="JL758" t="s">
        <v>431</v>
      </c>
      <c r="JM758" t="s">
        <v>423</v>
      </c>
      <c r="JN758" t="s">
        <v>423</v>
      </c>
      <c r="JO758" t="s">
        <v>423</v>
      </c>
      <c r="JP758" t="s">
        <v>423</v>
      </c>
      <c r="JQ758" t="s">
        <v>423</v>
      </c>
      <c r="JR758" t="s">
        <v>423</v>
      </c>
      <c r="JS758" t="s">
        <v>431</v>
      </c>
      <c r="JT758" t="s">
        <v>423</v>
      </c>
      <c r="JU758" t="s">
        <v>423</v>
      </c>
      <c r="JV758" t="s">
        <v>423</v>
      </c>
      <c r="JW758" t="s">
        <v>423</v>
      </c>
      <c r="JX758" t="s">
        <v>423</v>
      </c>
      <c r="JY758" t="s">
        <v>423</v>
      </c>
      <c r="JZ758" t="s">
        <v>423</v>
      </c>
      <c r="KA758" t="s">
        <v>423</v>
      </c>
      <c r="KB758" t="s">
        <v>423</v>
      </c>
      <c r="KC758" t="s">
        <v>423</v>
      </c>
      <c r="KD758" t="s">
        <v>423</v>
      </c>
      <c r="KE758" t="s">
        <v>423</v>
      </c>
      <c r="KF758" t="s">
        <v>423</v>
      </c>
      <c r="KG758" t="s">
        <v>423</v>
      </c>
      <c r="KH758" t="s">
        <v>423</v>
      </c>
      <c r="KI758" t="s">
        <v>423</v>
      </c>
      <c r="KJ758" t="s">
        <v>423</v>
      </c>
      <c r="KK758" t="s">
        <v>423</v>
      </c>
      <c r="KL758" t="s">
        <v>423</v>
      </c>
      <c r="KM758" t="s">
        <v>423</v>
      </c>
      <c r="KN758" t="s">
        <v>423</v>
      </c>
      <c r="KO758" t="s">
        <v>423</v>
      </c>
      <c r="KP758" t="s">
        <v>423</v>
      </c>
      <c r="KQ758" t="s">
        <v>431</v>
      </c>
      <c r="KR758" t="s">
        <v>423</v>
      </c>
      <c r="KS758" t="s">
        <v>423</v>
      </c>
      <c r="KT758" t="s">
        <v>423</v>
      </c>
      <c r="KU758" t="s">
        <v>423</v>
      </c>
      <c r="KV758" t="s">
        <v>423</v>
      </c>
      <c r="KW758" t="s">
        <v>431</v>
      </c>
      <c r="KY758" t="s">
        <v>431</v>
      </c>
      <c r="KZ758" t="s">
        <v>432</v>
      </c>
      <c r="LA758" t="s">
        <v>432</v>
      </c>
      <c r="LB758" t="s">
        <v>432</v>
      </c>
      <c r="LC758" t="s">
        <v>432</v>
      </c>
      <c r="LD758" t="s">
        <v>432</v>
      </c>
      <c r="LE758" t="s">
        <v>432</v>
      </c>
      <c r="LF758" t="s">
        <v>432</v>
      </c>
      <c r="LG758" t="s">
        <v>432</v>
      </c>
      <c r="LH758" t="s">
        <v>432</v>
      </c>
      <c r="LI758" t="s">
        <v>432</v>
      </c>
      <c r="LK758" t="s">
        <v>431</v>
      </c>
      <c r="LL758" t="s">
        <v>423</v>
      </c>
      <c r="LM758" t="s">
        <v>423</v>
      </c>
      <c r="LN758" t="s">
        <v>423</v>
      </c>
      <c r="LO758" t="s">
        <v>439</v>
      </c>
      <c r="LP758" t="s">
        <v>432</v>
      </c>
      <c r="LQ758" t="s">
        <v>432</v>
      </c>
      <c r="LR758" t="s">
        <v>432</v>
      </c>
      <c r="LS758" t="s">
        <v>432</v>
      </c>
      <c r="LT758" t="s">
        <v>432</v>
      </c>
      <c r="LU758" t="s">
        <v>431</v>
      </c>
      <c r="LV758" t="s">
        <v>423</v>
      </c>
      <c r="LW758" t="s">
        <v>423</v>
      </c>
      <c r="LX758" t="s">
        <v>423</v>
      </c>
      <c r="LY758" t="s">
        <v>423</v>
      </c>
      <c r="LZ758" t="s">
        <v>423</v>
      </c>
      <c r="MA758" t="s">
        <v>423</v>
      </c>
      <c r="MB758" t="s">
        <v>431</v>
      </c>
      <c r="MC758" t="s">
        <v>423</v>
      </c>
      <c r="MD758" t="s">
        <v>423</v>
      </c>
      <c r="ME758" t="s">
        <v>423</v>
      </c>
      <c r="MF758" t="s">
        <v>423</v>
      </c>
      <c r="MG758" t="s">
        <v>423</v>
      </c>
      <c r="MH758" t="s">
        <v>423</v>
      </c>
      <c r="MI758" t="s">
        <v>423</v>
      </c>
      <c r="MJ758" t="s">
        <v>423</v>
      </c>
      <c r="MK758" t="s">
        <v>423</v>
      </c>
      <c r="ML758" t="s">
        <v>431</v>
      </c>
      <c r="MN758">
        <v>812.91</v>
      </c>
      <c r="MO758">
        <v>374.12</v>
      </c>
      <c r="NE758">
        <v>214</v>
      </c>
      <c r="NT758">
        <v>84.41</v>
      </c>
      <c r="OJ758">
        <v>72.900000000000006</v>
      </c>
      <c r="OT758">
        <v>67.48</v>
      </c>
    </row>
    <row r="759" spans="1:410" ht="12.75" customHeight="1" x14ac:dyDescent="0.2">
      <c r="A759">
        <v>924</v>
      </c>
      <c r="B759" t="str">
        <f t="shared" si="506"/>
        <v>15-30min</v>
      </c>
      <c r="C759" t="str">
        <f t="shared" si="507"/>
        <v>colocation</v>
      </c>
      <c r="D759" t="str">
        <f t="shared" si="508"/>
        <v>coloc ou foyer familial</v>
      </c>
      <c r="E759" t="str">
        <f t="shared" si="509"/>
        <v>tout à fait</v>
      </c>
      <c r="F759" t="str">
        <f t="shared" si="510"/>
        <v>aucune</v>
      </c>
      <c r="G759" t="str">
        <f t="shared" si="511"/>
        <v>non</v>
      </c>
      <c r="H759" t="str">
        <f t="shared" si="512"/>
        <v>non</v>
      </c>
      <c r="I759" t="s">
        <v>423</v>
      </c>
      <c r="J759" t="str">
        <f t="shared" si="513"/>
        <v>souvent</v>
      </c>
      <c r="K759" t="str">
        <f t="shared" si="514"/>
        <v>parfois</v>
      </c>
      <c r="L759" t="str">
        <f t="shared" si="515"/>
        <v>non</v>
      </c>
      <c r="M759" t="str">
        <f t="shared" si="516"/>
        <v>0-1h</v>
      </c>
      <c r="N759" t="str">
        <f t="shared" si="517"/>
        <v>6-8h</v>
      </c>
      <c r="O759" t="str">
        <f t="shared" si="518"/>
        <v>parfois</v>
      </c>
      <c r="P759" t="str">
        <f t="shared" si="519"/>
        <v>parfois</v>
      </c>
      <c r="Q759" t="str">
        <f t="shared" si="520"/>
        <v>toujours</v>
      </c>
      <c r="R759" t="s">
        <v>430</v>
      </c>
      <c r="S759" t="s">
        <v>425</v>
      </c>
      <c r="T759" t="s">
        <v>425</v>
      </c>
      <c r="U759" t="s">
        <v>426</v>
      </c>
      <c r="V759" t="s">
        <v>427</v>
      </c>
      <c r="W759" t="s">
        <v>440</v>
      </c>
      <c r="X759" t="s">
        <v>429</v>
      </c>
      <c r="Y759" t="s">
        <v>429</v>
      </c>
      <c r="Z759" t="s">
        <v>424</v>
      </c>
      <c r="AA759" t="s">
        <v>429</v>
      </c>
      <c r="AB759" t="s">
        <v>425</v>
      </c>
      <c r="AC759" t="s">
        <v>425</v>
      </c>
      <c r="AD759" t="str">
        <f t="shared" si="521"/>
        <v>1 semaine avant</v>
      </c>
      <c r="AE759" t="str">
        <f t="shared" si="522"/>
        <v>très</v>
      </c>
      <c r="AF759" t="str">
        <f t="shared" si="523"/>
        <v>plutôt bonnes</v>
      </c>
      <c r="AG759" t="str">
        <f t="shared" si="524"/>
        <v>très souvent</v>
      </c>
      <c r="AH759" t="str">
        <f t="shared" si="525"/>
        <v>régulièrement</v>
      </c>
      <c r="AI759" t="str">
        <f t="shared" si="526"/>
        <v>parfois</v>
      </c>
      <c r="AJ759" t="str">
        <f t="shared" si="527"/>
        <v>parfois</v>
      </c>
      <c r="AK759" t="str">
        <f t="shared" si="528"/>
        <v>non</v>
      </c>
      <c r="AL759" t="str">
        <f t="shared" si="529"/>
        <v>pas d'asso</v>
      </c>
      <c r="AM759" t="str">
        <f t="shared" si="530"/>
        <v>pas d'asso</v>
      </c>
      <c r="AN759" t="str">
        <f t="shared" si="531"/>
        <v>1-3h</v>
      </c>
      <c r="AO759" t="str">
        <f t="shared" si="532"/>
        <v>1/semaine</v>
      </c>
      <c r="AP759" t="str">
        <f t="shared" si="533"/>
        <v>plutôt oui</v>
      </c>
      <c r="AQ759" t="str">
        <f t="shared" si="534"/>
        <v>1/mois</v>
      </c>
      <c r="AR759" t="str">
        <f t="shared" si="535"/>
        <v>régulièrement</v>
      </c>
      <c r="AS759" t="str">
        <f t="shared" si="536"/>
        <v>2-4h</v>
      </c>
      <c r="AT759" t="str">
        <f t="shared" si="537"/>
        <v>plutôt satisfaisante</v>
      </c>
      <c r="AU759" t="str">
        <f t="shared" si="538"/>
        <v>tout à fait</v>
      </c>
      <c r="AV759" t="str">
        <f t="shared" si="539"/>
        <v>pas du tout</v>
      </c>
      <c r="AW759" t="str">
        <f t="shared" si="540"/>
        <v>plutôt non</v>
      </c>
      <c r="AX759" t="str">
        <f t="shared" si="541"/>
        <v>plutôt non</v>
      </c>
      <c r="AY759" t="str">
        <f t="shared" si="542"/>
        <v>plutôt non</v>
      </c>
      <c r="AZ759" t="str">
        <f t="shared" si="543"/>
        <v>4A</v>
      </c>
      <c r="BA759" t="str">
        <f t="shared" si="544"/>
        <v>GP3E</v>
      </c>
      <c r="BB759" t="str">
        <f t="shared" si="545"/>
        <v>classique</v>
      </c>
      <c r="BC759" t="str">
        <f t="shared" si="546"/>
        <v>non</v>
      </c>
      <c r="BD759" t="str">
        <f t="shared" si="547"/>
        <v>3A</v>
      </c>
      <c r="BE759" t="str">
        <f t="shared" si="548"/>
        <v>Fr</v>
      </c>
      <c r="BF759" t="str">
        <f t="shared" si="549"/>
        <v>pas de classement</v>
      </c>
      <c r="BG759" t="str">
        <f t="shared" si="550"/>
        <v>75-100%</v>
      </c>
      <c r="BH759" t="s">
        <v>423</v>
      </c>
      <c r="BI759" t="str">
        <f t="shared" si="551"/>
        <v>2/3 par semestre</v>
      </c>
      <c r="BJ759" t="s">
        <v>423</v>
      </c>
      <c r="BK759" t="s">
        <v>423</v>
      </c>
      <c r="BL759" t="s">
        <v>431</v>
      </c>
      <c r="BM759" t="s">
        <v>423</v>
      </c>
      <c r="BN759" t="s">
        <v>423</v>
      </c>
      <c r="BO759" t="s">
        <v>431</v>
      </c>
      <c r="BP759" t="s">
        <v>423</v>
      </c>
      <c r="BR759" t="s">
        <v>432</v>
      </c>
      <c r="BS759" t="s">
        <v>432</v>
      </c>
      <c r="BT759" t="s">
        <v>432</v>
      </c>
      <c r="BU759" t="s">
        <v>432</v>
      </c>
      <c r="BV759" t="s">
        <v>431</v>
      </c>
      <c r="BW759" t="s">
        <v>423</v>
      </c>
      <c r="BX759" t="s">
        <v>423</v>
      </c>
      <c r="BY759" t="s">
        <v>423</v>
      </c>
      <c r="BZ759" t="s">
        <v>423</v>
      </c>
      <c r="CA759" t="s">
        <v>432</v>
      </c>
      <c r="CB759" t="s">
        <v>432</v>
      </c>
      <c r="CC759" t="s">
        <v>432</v>
      </c>
      <c r="CD759" t="s">
        <v>432</v>
      </c>
      <c r="CE759" t="s">
        <v>423</v>
      </c>
      <c r="CF759" t="s">
        <v>432</v>
      </c>
      <c r="CG759" t="s">
        <v>432</v>
      </c>
      <c r="CH759" t="s">
        <v>432</v>
      </c>
      <c r="CI759" t="s">
        <v>432</v>
      </c>
      <c r="CJ759" t="s">
        <v>432</v>
      </c>
      <c r="CK759" t="s">
        <v>432</v>
      </c>
      <c r="CL759" t="s">
        <v>432</v>
      </c>
      <c r="CM759" t="s">
        <v>432</v>
      </c>
      <c r="CN759" t="s">
        <v>423</v>
      </c>
      <c r="CO759" t="s">
        <v>432</v>
      </c>
      <c r="CP759" t="s">
        <v>432</v>
      </c>
      <c r="CQ759" t="s">
        <v>432</v>
      </c>
      <c r="CR759" t="s">
        <v>432</v>
      </c>
      <c r="CT759" t="s">
        <v>432</v>
      </c>
      <c r="CU759" t="s">
        <v>423</v>
      </c>
      <c r="CV759" t="s">
        <v>423</v>
      </c>
      <c r="CW759" t="s">
        <v>431</v>
      </c>
      <c r="CX759" t="s">
        <v>423</v>
      </c>
      <c r="CY759" t="s">
        <v>423</v>
      </c>
      <c r="CZ759" t="s">
        <v>423</v>
      </c>
      <c r="DA759" t="s">
        <v>423</v>
      </c>
      <c r="DB759" t="s">
        <v>431</v>
      </c>
      <c r="DC759" t="s">
        <v>423</v>
      </c>
      <c r="DD759" t="s">
        <v>423</v>
      </c>
      <c r="DE759" t="s">
        <v>423</v>
      </c>
      <c r="DF759" t="s">
        <v>423</v>
      </c>
      <c r="DG759" t="s">
        <v>431</v>
      </c>
      <c r="DH759" t="s">
        <v>423</v>
      </c>
      <c r="DI759" t="s">
        <v>423</v>
      </c>
      <c r="DJ759" t="s">
        <v>423</v>
      </c>
      <c r="DK759" t="s">
        <v>431</v>
      </c>
      <c r="DL759" t="s">
        <v>423</v>
      </c>
      <c r="DM759" t="s">
        <v>423</v>
      </c>
      <c r="DN759" t="s">
        <v>431</v>
      </c>
      <c r="DO759" t="s">
        <v>423</v>
      </c>
      <c r="DP759" t="s">
        <v>423</v>
      </c>
      <c r="DQ759" t="s">
        <v>423</v>
      </c>
      <c r="DR759" t="s">
        <v>423</v>
      </c>
      <c r="DS759" t="s">
        <v>423</v>
      </c>
      <c r="DT759" t="s">
        <v>423</v>
      </c>
      <c r="DU759" t="s">
        <v>423</v>
      </c>
      <c r="DV759" t="s">
        <v>431</v>
      </c>
      <c r="DW759" t="s">
        <v>423</v>
      </c>
      <c r="DX759" t="s">
        <v>423</v>
      </c>
      <c r="DY759" t="s">
        <v>423</v>
      </c>
      <c r="DZ759" t="s">
        <v>431</v>
      </c>
      <c r="EA759" t="s">
        <v>423</v>
      </c>
      <c r="EB759" t="s">
        <v>431</v>
      </c>
      <c r="EC759" t="s">
        <v>423</v>
      </c>
      <c r="ED759" t="s">
        <v>423</v>
      </c>
      <c r="EE759" t="s">
        <v>423</v>
      </c>
      <c r="EF759" t="s">
        <v>434</v>
      </c>
      <c r="EG759" t="s">
        <v>433</v>
      </c>
      <c r="EH759" t="s">
        <v>435</v>
      </c>
      <c r="EI759" t="s">
        <v>437</v>
      </c>
      <c r="EJ759" t="s">
        <v>436</v>
      </c>
      <c r="EK759" t="s">
        <v>438</v>
      </c>
      <c r="EL759" t="s">
        <v>430</v>
      </c>
      <c r="EM759" t="s">
        <v>425</v>
      </c>
      <c r="EN759" t="s">
        <v>425</v>
      </c>
      <c r="EO759" t="s">
        <v>426</v>
      </c>
      <c r="EP759" t="s">
        <v>427</v>
      </c>
      <c r="EQ759" t="s">
        <v>440</v>
      </c>
      <c r="ER759" t="s">
        <v>429</v>
      </c>
      <c r="ES759" t="s">
        <v>429</v>
      </c>
      <c r="ET759" t="s">
        <v>424</v>
      </c>
      <c r="EU759" t="s">
        <v>429</v>
      </c>
      <c r="EV759" t="s">
        <v>425</v>
      </c>
      <c r="EW759" t="s">
        <v>425</v>
      </c>
      <c r="EX759" t="s">
        <v>423</v>
      </c>
      <c r="EY759" t="s">
        <v>423</v>
      </c>
      <c r="EZ759" t="s">
        <v>423</v>
      </c>
      <c r="FA759" t="s">
        <v>431</v>
      </c>
      <c r="FB759" t="s">
        <v>423</v>
      </c>
      <c r="FC759" t="s">
        <v>423</v>
      </c>
      <c r="FD759" t="s">
        <v>431</v>
      </c>
      <c r="FE759" t="s">
        <v>423</v>
      </c>
      <c r="FF759" t="s">
        <v>423</v>
      </c>
      <c r="FG759" t="s">
        <v>423</v>
      </c>
      <c r="FH759" t="s">
        <v>423</v>
      </c>
      <c r="FI759" t="s">
        <v>431</v>
      </c>
      <c r="FJ759" t="s">
        <v>423</v>
      </c>
      <c r="FK759" t="s">
        <v>423</v>
      </c>
      <c r="FL759" t="s">
        <v>431</v>
      </c>
      <c r="FM759" t="s">
        <v>423</v>
      </c>
      <c r="FN759" t="s">
        <v>423</v>
      </c>
      <c r="FO759" t="s">
        <v>423</v>
      </c>
      <c r="FP759" t="s">
        <v>423</v>
      </c>
      <c r="FQ759" t="s">
        <v>431</v>
      </c>
      <c r="FR759" t="s">
        <v>423</v>
      </c>
      <c r="FS759" t="s">
        <v>423</v>
      </c>
      <c r="FT759" t="s">
        <v>423</v>
      </c>
      <c r="FU759" t="s">
        <v>423</v>
      </c>
      <c r="FV759" t="s">
        <v>431</v>
      </c>
      <c r="FW759" t="s">
        <v>423</v>
      </c>
      <c r="FX759" t="s">
        <v>423</v>
      </c>
      <c r="FZ759" t="s">
        <v>423</v>
      </c>
      <c r="GB759" t="s">
        <v>431</v>
      </c>
      <c r="GC759" t="s">
        <v>2743</v>
      </c>
      <c r="GD759" t="s">
        <v>423</v>
      </c>
      <c r="GF759" t="s">
        <v>423</v>
      </c>
      <c r="GG759" t="s">
        <v>432</v>
      </c>
      <c r="GH759" t="s">
        <v>432</v>
      </c>
      <c r="GI759" t="s">
        <v>432</v>
      </c>
      <c r="GJ759" t="s">
        <v>432</v>
      </c>
      <c r="GK759" t="s">
        <v>432</v>
      </c>
      <c r="GL759" t="s">
        <v>432</v>
      </c>
      <c r="GM759" t="s">
        <v>432</v>
      </c>
      <c r="GN759" t="s">
        <v>432</v>
      </c>
      <c r="GO759" t="s">
        <v>432</v>
      </c>
      <c r="GP759" t="s">
        <v>432</v>
      </c>
      <c r="GQ759" t="s">
        <v>432</v>
      </c>
      <c r="GR759" t="s">
        <v>432</v>
      </c>
      <c r="GS759" t="s">
        <v>432</v>
      </c>
      <c r="GT759" t="s">
        <v>432</v>
      </c>
      <c r="GU759" t="s">
        <v>423</v>
      </c>
      <c r="GV759" t="s">
        <v>423</v>
      </c>
      <c r="GW759" t="s">
        <v>423</v>
      </c>
      <c r="GX759" t="s">
        <v>431</v>
      </c>
      <c r="GY759" t="s">
        <v>423</v>
      </c>
      <c r="GZ759" t="s">
        <v>431</v>
      </c>
      <c r="HA759" t="s">
        <v>423</v>
      </c>
      <c r="HB759" t="s">
        <v>423</v>
      </c>
      <c r="HC759" t="s">
        <v>423</v>
      </c>
      <c r="HD759" t="s">
        <v>423</v>
      </c>
      <c r="HE759" t="s">
        <v>431</v>
      </c>
      <c r="HF759" t="s">
        <v>423</v>
      </c>
      <c r="HG759" t="s">
        <v>423</v>
      </c>
      <c r="HH759" t="s">
        <v>423</v>
      </c>
      <c r="HI759" t="s">
        <v>423</v>
      </c>
      <c r="HJ759" t="s">
        <v>423</v>
      </c>
      <c r="HK759" t="s">
        <v>431</v>
      </c>
      <c r="HL759" t="s">
        <v>423</v>
      </c>
      <c r="HM759" t="s">
        <v>423</v>
      </c>
      <c r="HN759" t="s">
        <v>423</v>
      </c>
      <c r="HP759" t="s">
        <v>431</v>
      </c>
      <c r="HR759" t="s">
        <v>423</v>
      </c>
      <c r="HT759" t="s">
        <v>423</v>
      </c>
      <c r="HV759" t="s">
        <v>423</v>
      </c>
      <c r="HW759" t="s">
        <v>423</v>
      </c>
      <c r="HX759" t="s">
        <v>431</v>
      </c>
      <c r="HY759" t="s">
        <v>423</v>
      </c>
      <c r="HZ759" t="s">
        <v>423</v>
      </c>
      <c r="IA759" t="s">
        <v>423</v>
      </c>
      <c r="IB759" t="s">
        <v>423</v>
      </c>
      <c r="IC759" t="s">
        <v>431</v>
      </c>
      <c r="ID759" t="s">
        <v>423</v>
      </c>
      <c r="IE759" t="s">
        <v>423</v>
      </c>
      <c r="IF759" t="s">
        <v>431</v>
      </c>
      <c r="IG759" t="s">
        <v>423</v>
      </c>
      <c r="IH759" t="s">
        <v>423</v>
      </c>
      <c r="II759" t="s">
        <v>423</v>
      </c>
      <c r="IJ759" t="s">
        <v>423</v>
      </c>
      <c r="IK759" t="s">
        <v>423</v>
      </c>
      <c r="IL759" t="s">
        <v>423</v>
      </c>
      <c r="IM759" t="s">
        <v>431</v>
      </c>
      <c r="IN759" t="s">
        <v>423</v>
      </c>
      <c r="IO759" t="s">
        <v>423</v>
      </c>
      <c r="IP759" t="s">
        <v>431</v>
      </c>
      <c r="IQ759" t="s">
        <v>423</v>
      </c>
      <c r="IR759" t="s">
        <v>423</v>
      </c>
      <c r="IS759" t="s">
        <v>423</v>
      </c>
      <c r="IT759" t="s">
        <v>431</v>
      </c>
      <c r="IU759" t="s">
        <v>423</v>
      </c>
      <c r="IV759" t="s">
        <v>423</v>
      </c>
      <c r="IX759" t="s">
        <v>423</v>
      </c>
      <c r="IZ759" t="s">
        <v>431</v>
      </c>
      <c r="JB759" t="s">
        <v>423</v>
      </c>
      <c r="JD759" t="s">
        <v>2744</v>
      </c>
      <c r="JE759" t="s">
        <v>2745</v>
      </c>
      <c r="JF759" t="s">
        <v>2746</v>
      </c>
      <c r="JG759" t="s">
        <v>1168</v>
      </c>
      <c r="JH759" t="s">
        <v>2747</v>
      </c>
      <c r="JI759" t="s">
        <v>423</v>
      </c>
      <c r="JJ759" t="s">
        <v>423</v>
      </c>
      <c r="JK759" t="s">
        <v>423</v>
      </c>
      <c r="JL759" t="s">
        <v>431</v>
      </c>
      <c r="JM759" t="s">
        <v>423</v>
      </c>
      <c r="JN759" t="s">
        <v>423</v>
      </c>
      <c r="JO759" t="s">
        <v>423</v>
      </c>
      <c r="JP759" t="s">
        <v>423</v>
      </c>
      <c r="JQ759" t="s">
        <v>423</v>
      </c>
      <c r="JR759" t="s">
        <v>423</v>
      </c>
      <c r="JS759" t="s">
        <v>431</v>
      </c>
      <c r="JT759" t="s">
        <v>423</v>
      </c>
      <c r="JU759" t="s">
        <v>423</v>
      </c>
      <c r="JV759" t="s">
        <v>423</v>
      </c>
      <c r="JW759" t="s">
        <v>423</v>
      </c>
      <c r="JX759" t="s">
        <v>423</v>
      </c>
      <c r="JY759" t="s">
        <v>423</v>
      </c>
      <c r="JZ759" t="s">
        <v>423</v>
      </c>
      <c r="KA759" t="s">
        <v>423</v>
      </c>
      <c r="KB759" t="s">
        <v>423</v>
      </c>
      <c r="KC759" t="s">
        <v>423</v>
      </c>
      <c r="KD759" t="s">
        <v>423</v>
      </c>
      <c r="KE759" t="s">
        <v>423</v>
      </c>
      <c r="KF759" t="s">
        <v>423</v>
      </c>
      <c r="KG759" t="s">
        <v>423</v>
      </c>
      <c r="KH759" t="s">
        <v>423</v>
      </c>
      <c r="KI759" t="s">
        <v>423</v>
      </c>
      <c r="KJ759" t="s">
        <v>423</v>
      </c>
      <c r="KK759" t="s">
        <v>423</v>
      </c>
      <c r="KL759" t="s">
        <v>423</v>
      </c>
      <c r="KM759" t="s">
        <v>423</v>
      </c>
      <c r="KN759" t="s">
        <v>423</v>
      </c>
      <c r="KO759" t="s">
        <v>423</v>
      </c>
      <c r="KP759" t="s">
        <v>423</v>
      </c>
      <c r="KQ759" t="s">
        <v>431</v>
      </c>
      <c r="KR759" t="s">
        <v>423</v>
      </c>
      <c r="KS759" t="s">
        <v>423</v>
      </c>
      <c r="KT759" t="s">
        <v>423</v>
      </c>
      <c r="KU759" t="s">
        <v>423</v>
      </c>
      <c r="KV759" t="s">
        <v>423</v>
      </c>
      <c r="KW759" t="s">
        <v>431</v>
      </c>
      <c r="KY759" t="s">
        <v>423</v>
      </c>
      <c r="KZ759" t="s">
        <v>423</v>
      </c>
      <c r="LA759" t="s">
        <v>423</v>
      </c>
      <c r="LB759" t="s">
        <v>431</v>
      </c>
      <c r="LC759" t="s">
        <v>423</v>
      </c>
      <c r="LD759" t="s">
        <v>423</v>
      </c>
      <c r="LE759" t="s">
        <v>431</v>
      </c>
      <c r="LF759" t="s">
        <v>423</v>
      </c>
      <c r="LG759" t="s">
        <v>423</v>
      </c>
      <c r="LH759" t="s">
        <v>423</v>
      </c>
      <c r="LI759" t="s">
        <v>423</v>
      </c>
      <c r="LK759" t="s">
        <v>431</v>
      </c>
      <c r="LL759" t="s">
        <v>423</v>
      </c>
      <c r="LM759" t="s">
        <v>423</v>
      </c>
      <c r="LN759" t="s">
        <v>423</v>
      </c>
      <c r="LO759" t="s">
        <v>2748</v>
      </c>
      <c r="LP759" t="s">
        <v>432</v>
      </c>
      <c r="LQ759" t="s">
        <v>432</v>
      </c>
      <c r="LR759" t="s">
        <v>432</v>
      </c>
      <c r="LS759" t="s">
        <v>432</v>
      </c>
      <c r="LT759" t="s">
        <v>432</v>
      </c>
      <c r="LU759" t="s">
        <v>432</v>
      </c>
      <c r="LV759" t="s">
        <v>432</v>
      </c>
      <c r="LW759" t="s">
        <v>432</v>
      </c>
      <c r="LX759" t="s">
        <v>432</v>
      </c>
      <c r="LY759" t="s">
        <v>432</v>
      </c>
      <c r="LZ759" t="s">
        <v>432</v>
      </c>
      <c r="MA759" t="s">
        <v>432</v>
      </c>
      <c r="MB759" t="s">
        <v>423</v>
      </c>
      <c r="MC759" t="s">
        <v>423</v>
      </c>
      <c r="MD759" t="s">
        <v>423</v>
      </c>
      <c r="ME759" t="s">
        <v>423</v>
      </c>
      <c r="MF759" t="s">
        <v>431</v>
      </c>
      <c r="MG759" t="s">
        <v>423</v>
      </c>
      <c r="MH759" t="s">
        <v>423</v>
      </c>
      <c r="MI759" t="s">
        <v>423</v>
      </c>
      <c r="MJ759" t="s">
        <v>431</v>
      </c>
      <c r="MK759" t="s">
        <v>423</v>
      </c>
      <c r="ML759" t="s">
        <v>423</v>
      </c>
      <c r="MN759">
        <v>810.74</v>
      </c>
      <c r="MO759">
        <v>42.71</v>
      </c>
      <c r="NE759">
        <v>350.68</v>
      </c>
      <c r="NT759">
        <v>105.75</v>
      </c>
      <c r="OJ759">
        <v>224.7</v>
      </c>
      <c r="OT759">
        <v>86.9</v>
      </c>
    </row>
    <row r="760" spans="1:410" ht="12.75" customHeight="1" x14ac:dyDescent="0.2">
      <c r="A760">
        <v>925</v>
      </c>
      <c r="B760" t="str">
        <f t="shared" si="506"/>
        <v>5-15min</v>
      </c>
      <c r="C760" t="str">
        <f t="shared" si="507"/>
        <v>seul</v>
      </c>
      <c r="D760" t="str">
        <f t="shared" si="508"/>
        <v>10-20m2</v>
      </c>
      <c r="E760" t="str">
        <f t="shared" si="509"/>
        <v>tout à fait</v>
      </c>
      <c r="F760" t="str">
        <f t="shared" si="510"/>
        <v>aucune</v>
      </c>
      <c r="G760" t="str">
        <f t="shared" si="511"/>
        <v>echelon 0bis</v>
      </c>
      <c r="H760" t="str">
        <f t="shared" si="512"/>
        <v>non</v>
      </c>
      <c r="I760" t="s">
        <v>423</v>
      </c>
      <c r="J760" t="str">
        <f t="shared" si="513"/>
        <v>parfois</v>
      </c>
      <c r="K760" t="str">
        <f t="shared" si="514"/>
        <v>souvent</v>
      </c>
      <c r="L760" t="str">
        <f t="shared" si="515"/>
        <v>tout à fait</v>
      </c>
      <c r="M760" t="str">
        <f t="shared" si="516"/>
        <v>1-2h</v>
      </c>
      <c r="N760" t="str">
        <f t="shared" si="517"/>
        <v>+8h</v>
      </c>
      <c r="O760" t="str">
        <f t="shared" si="518"/>
        <v>parfois</v>
      </c>
      <c r="P760" t="str">
        <f t="shared" si="519"/>
        <v>toujours</v>
      </c>
      <c r="Q760" t="str">
        <f t="shared" si="520"/>
        <v>parfois</v>
      </c>
      <c r="R760" t="s">
        <v>425</v>
      </c>
      <c r="S760" t="s">
        <v>425</v>
      </c>
      <c r="T760" t="s">
        <v>425</v>
      </c>
      <c r="U760" t="s">
        <v>428</v>
      </c>
      <c r="V760" t="s">
        <v>440</v>
      </c>
      <c r="W760" t="s">
        <v>440</v>
      </c>
      <c r="X760" t="s">
        <v>430</v>
      </c>
      <c r="Y760" t="s">
        <v>425</v>
      </c>
      <c r="Z760" t="s">
        <v>425</v>
      </c>
      <c r="AA760" t="s">
        <v>424</v>
      </c>
      <c r="AB760" t="s">
        <v>425</v>
      </c>
      <c r="AC760" t="s">
        <v>425</v>
      </c>
      <c r="AD760" t="str">
        <f t="shared" si="521"/>
        <v>1 mois avant</v>
      </c>
      <c r="AE760" t="str">
        <f t="shared" si="522"/>
        <v>très</v>
      </c>
      <c r="AF760" t="str">
        <f t="shared" si="523"/>
        <v>plutôt bonnes</v>
      </c>
      <c r="AG760" t="str">
        <f t="shared" si="524"/>
        <v>régulièrement</v>
      </c>
      <c r="AH760" t="str">
        <f t="shared" si="525"/>
        <v>très souvent</v>
      </c>
      <c r="AI760" t="str">
        <f t="shared" si="526"/>
        <v>très souvent</v>
      </c>
      <c r="AJ760" t="str">
        <f t="shared" si="527"/>
        <v>jamais</v>
      </c>
      <c r="AK760" t="str">
        <f t="shared" si="528"/>
        <v>1-5h</v>
      </c>
      <c r="AL760" t="str">
        <f t="shared" si="529"/>
        <v>tout à fait</v>
      </c>
      <c r="AM760" t="str">
        <f t="shared" si="530"/>
        <v>plutôt oui</v>
      </c>
      <c r="AN760" t="str">
        <f t="shared" si="531"/>
        <v>6-10h</v>
      </c>
      <c r="AO760" t="str">
        <f t="shared" si="532"/>
        <v>rarement</v>
      </c>
      <c r="AP760" t="str">
        <f t="shared" si="533"/>
        <v>tout à fait</v>
      </c>
      <c r="AQ760" t="str">
        <f t="shared" si="534"/>
        <v>plusieurs fois/semaine</v>
      </c>
      <c r="AR760" t="str">
        <f t="shared" si="535"/>
        <v>régulièrement</v>
      </c>
      <c r="AS760" t="str">
        <f t="shared" si="536"/>
        <v>1-2h</v>
      </c>
      <c r="AT760" t="str">
        <f t="shared" si="537"/>
        <v>très satisfaisante</v>
      </c>
      <c r="AU760" t="str">
        <f t="shared" si="538"/>
        <v>tout à fait</v>
      </c>
      <c r="AV760" t="str">
        <f t="shared" si="539"/>
        <v>tout à fait</v>
      </c>
      <c r="AW760" t="str">
        <f t="shared" si="540"/>
        <v>tout à fait</v>
      </c>
      <c r="AX760" t="str">
        <f t="shared" si="541"/>
        <v>tout à fait</v>
      </c>
      <c r="AY760" t="str">
        <f t="shared" si="542"/>
        <v>tout à fait</v>
      </c>
      <c r="AZ760" t="str">
        <f t="shared" si="543"/>
        <v>4A</v>
      </c>
      <c r="BA760" t="str">
        <f t="shared" si="544"/>
        <v>GP3E</v>
      </c>
      <c r="BB760" t="str">
        <f t="shared" si="545"/>
        <v>classique</v>
      </c>
      <c r="BC760" t="str">
        <f t="shared" si="546"/>
        <v>non</v>
      </c>
      <c r="BD760" t="str">
        <f t="shared" si="547"/>
        <v>post-bac</v>
      </c>
      <c r="BE760" t="str">
        <f t="shared" si="548"/>
        <v>Fr</v>
      </c>
      <c r="BF760" t="str">
        <f t="shared" si="549"/>
        <v>25-50%</v>
      </c>
      <c r="BG760" t="str">
        <f t="shared" si="550"/>
        <v>10-25%</v>
      </c>
      <c r="BH760" t="s">
        <v>423</v>
      </c>
      <c r="BI760" t="str">
        <f t="shared" si="551"/>
        <v>aucun</v>
      </c>
      <c r="BJ760" t="s">
        <v>423</v>
      </c>
      <c r="BK760" t="s">
        <v>431</v>
      </c>
      <c r="BL760" t="s">
        <v>423</v>
      </c>
      <c r="BM760" t="s">
        <v>423</v>
      </c>
      <c r="BN760" t="s">
        <v>431</v>
      </c>
      <c r="BO760" t="s">
        <v>423</v>
      </c>
      <c r="BP760" t="s">
        <v>423</v>
      </c>
      <c r="BR760" t="s">
        <v>423</v>
      </c>
      <c r="BS760" t="s">
        <v>431</v>
      </c>
      <c r="BT760" t="s">
        <v>423</v>
      </c>
      <c r="BU760" t="s">
        <v>423</v>
      </c>
      <c r="BV760" t="s">
        <v>431</v>
      </c>
      <c r="BW760" t="s">
        <v>423</v>
      </c>
      <c r="BX760" t="s">
        <v>423</v>
      </c>
      <c r="BY760" t="s">
        <v>423</v>
      </c>
      <c r="BZ760" t="s">
        <v>423</v>
      </c>
      <c r="CA760" t="s">
        <v>432</v>
      </c>
      <c r="CB760" t="s">
        <v>432</v>
      </c>
      <c r="CC760" t="s">
        <v>432</v>
      </c>
      <c r="CD760" t="s">
        <v>432</v>
      </c>
      <c r="CE760" t="s">
        <v>431</v>
      </c>
      <c r="CF760" t="s">
        <v>431</v>
      </c>
      <c r="CG760" t="s">
        <v>423</v>
      </c>
      <c r="CH760" t="s">
        <v>423</v>
      </c>
      <c r="CI760" t="s">
        <v>423</v>
      </c>
      <c r="CJ760" t="s">
        <v>423</v>
      </c>
      <c r="CK760" t="s">
        <v>423</v>
      </c>
      <c r="CL760" t="s">
        <v>423</v>
      </c>
      <c r="CM760" t="s">
        <v>423</v>
      </c>
      <c r="CN760" t="s">
        <v>423</v>
      </c>
      <c r="CO760" t="s">
        <v>432</v>
      </c>
      <c r="CP760" t="s">
        <v>432</v>
      </c>
      <c r="CQ760" t="s">
        <v>432</v>
      </c>
      <c r="CR760" t="s">
        <v>432</v>
      </c>
      <c r="CT760" t="s">
        <v>432</v>
      </c>
      <c r="CU760" t="s">
        <v>423</v>
      </c>
      <c r="CV760" t="s">
        <v>423</v>
      </c>
      <c r="CW760" t="s">
        <v>423</v>
      </c>
      <c r="CX760" t="s">
        <v>431</v>
      </c>
      <c r="CY760" t="s">
        <v>423</v>
      </c>
      <c r="CZ760" t="s">
        <v>423</v>
      </c>
      <c r="DA760" t="s">
        <v>431</v>
      </c>
      <c r="DB760" t="s">
        <v>423</v>
      </c>
      <c r="DC760" t="s">
        <v>423</v>
      </c>
      <c r="DD760" t="s">
        <v>431</v>
      </c>
      <c r="DE760" t="s">
        <v>423</v>
      </c>
      <c r="DF760" t="s">
        <v>423</v>
      </c>
      <c r="DG760" t="s">
        <v>423</v>
      </c>
      <c r="DH760" t="s">
        <v>423</v>
      </c>
      <c r="DI760" t="s">
        <v>423</v>
      </c>
      <c r="DJ760" t="s">
        <v>431</v>
      </c>
      <c r="DK760" t="s">
        <v>423</v>
      </c>
      <c r="DL760" t="s">
        <v>423</v>
      </c>
      <c r="DM760" t="s">
        <v>431</v>
      </c>
      <c r="DN760" t="s">
        <v>423</v>
      </c>
      <c r="DO760" t="s">
        <v>423</v>
      </c>
      <c r="DP760" t="s">
        <v>423</v>
      </c>
      <c r="DQ760" t="s">
        <v>423</v>
      </c>
      <c r="DR760" t="s">
        <v>423</v>
      </c>
      <c r="DS760" t="s">
        <v>423</v>
      </c>
      <c r="DT760" t="s">
        <v>423</v>
      </c>
      <c r="DU760" t="s">
        <v>423</v>
      </c>
      <c r="DV760" t="s">
        <v>431</v>
      </c>
      <c r="DW760" t="s">
        <v>423</v>
      </c>
      <c r="DX760" t="s">
        <v>431</v>
      </c>
      <c r="DY760" t="s">
        <v>423</v>
      </c>
      <c r="DZ760" t="s">
        <v>423</v>
      </c>
      <c r="EA760" t="s">
        <v>423</v>
      </c>
      <c r="EB760" t="s">
        <v>423</v>
      </c>
      <c r="EC760" t="s">
        <v>423</v>
      </c>
      <c r="ED760" t="s">
        <v>431</v>
      </c>
      <c r="EE760" t="s">
        <v>423</v>
      </c>
      <c r="EF760" t="s">
        <v>438</v>
      </c>
      <c r="EG760" t="s">
        <v>434</v>
      </c>
      <c r="EH760" t="s">
        <v>433</v>
      </c>
      <c r="EI760" t="s">
        <v>436</v>
      </c>
      <c r="EJ760" t="s">
        <v>437</v>
      </c>
      <c r="EK760" t="s">
        <v>435</v>
      </c>
      <c r="EL760" t="s">
        <v>425</v>
      </c>
      <c r="EM760" t="s">
        <v>425</v>
      </c>
      <c r="EN760" t="s">
        <v>425</v>
      </c>
      <c r="EO760" t="s">
        <v>428</v>
      </c>
      <c r="EP760" t="s">
        <v>440</v>
      </c>
      <c r="EQ760" t="s">
        <v>440</v>
      </c>
      <c r="ER760" t="s">
        <v>430</v>
      </c>
      <c r="ES760" t="s">
        <v>425</v>
      </c>
      <c r="ET760" t="s">
        <v>425</v>
      </c>
      <c r="EU760" t="s">
        <v>424</v>
      </c>
      <c r="EV760" t="s">
        <v>425</v>
      </c>
      <c r="EW760" t="s">
        <v>425</v>
      </c>
      <c r="EX760" t="s">
        <v>423</v>
      </c>
      <c r="EY760" t="s">
        <v>431</v>
      </c>
      <c r="EZ760" t="s">
        <v>423</v>
      </c>
      <c r="FA760" t="s">
        <v>423</v>
      </c>
      <c r="FB760" t="s">
        <v>423</v>
      </c>
      <c r="FC760" t="s">
        <v>423</v>
      </c>
      <c r="FD760" t="s">
        <v>431</v>
      </c>
      <c r="FE760" t="s">
        <v>423</v>
      </c>
      <c r="FF760" t="s">
        <v>423</v>
      </c>
      <c r="FG760" t="s">
        <v>423</v>
      </c>
      <c r="FH760" t="s">
        <v>423</v>
      </c>
      <c r="FI760" t="s">
        <v>431</v>
      </c>
      <c r="FJ760" t="s">
        <v>423</v>
      </c>
      <c r="FK760" t="s">
        <v>423</v>
      </c>
      <c r="FL760" t="s">
        <v>423</v>
      </c>
      <c r="FM760" t="s">
        <v>431</v>
      </c>
      <c r="FN760" t="s">
        <v>423</v>
      </c>
      <c r="FO760" t="s">
        <v>423</v>
      </c>
      <c r="FP760" t="s">
        <v>431</v>
      </c>
      <c r="FQ760" t="s">
        <v>423</v>
      </c>
      <c r="FR760" t="s">
        <v>423</v>
      </c>
      <c r="FS760" t="s">
        <v>423</v>
      </c>
      <c r="FT760" t="s">
        <v>431</v>
      </c>
      <c r="FU760" t="s">
        <v>423</v>
      </c>
      <c r="FV760" t="s">
        <v>423</v>
      </c>
      <c r="FW760" t="s">
        <v>423</v>
      </c>
      <c r="FX760" t="s">
        <v>423</v>
      </c>
      <c r="FZ760" t="s">
        <v>423</v>
      </c>
      <c r="GB760" t="s">
        <v>423</v>
      </c>
      <c r="GD760" t="s">
        <v>431</v>
      </c>
      <c r="GF760" t="s">
        <v>431</v>
      </c>
      <c r="GG760" t="s">
        <v>423</v>
      </c>
      <c r="GH760" t="s">
        <v>423</v>
      </c>
      <c r="GI760" t="s">
        <v>423</v>
      </c>
      <c r="GJ760" t="s">
        <v>423</v>
      </c>
      <c r="GK760" t="s">
        <v>431</v>
      </c>
      <c r="GL760" t="s">
        <v>423</v>
      </c>
      <c r="GM760" t="s">
        <v>431</v>
      </c>
      <c r="GN760" t="s">
        <v>423</v>
      </c>
      <c r="GO760" t="s">
        <v>423</v>
      </c>
      <c r="GP760" t="s">
        <v>423</v>
      </c>
      <c r="GQ760" t="s">
        <v>423</v>
      </c>
      <c r="GR760" t="s">
        <v>431</v>
      </c>
      <c r="GS760" t="s">
        <v>423</v>
      </c>
      <c r="GT760" t="s">
        <v>423</v>
      </c>
      <c r="GU760" t="s">
        <v>423</v>
      </c>
      <c r="GV760" t="s">
        <v>431</v>
      </c>
      <c r="GW760" t="s">
        <v>423</v>
      </c>
      <c r="GX760" t="s">
        <v>423</v>
      </c>
      <c r="GY760" t="s">
        <v>423</v>
      </c>
      <c r="GZ760" t="s">
        <v>423</v>
      </c>
      <c r="HA760" t="s">
        <v>423</v>
      </c>
      <c r="HB760" t="s">
        <v>431</v>
      </c>
      <c r="HC760" t="s">
        <v>423</v>
      </c>
      <c r="HD760" t="s">
        <v>431</v>
      </c>
      <c r="HE760" t="s">
        <v>423</v>
      </c>
      <c r="HF760" t="s">
        <v>423</v>
      </c>
      <c r="HG760" t="s">
        <v>423</v>
      </c>
      <c r="HH760" t="s">
        <v>423</v>
      </c>
      <c r="HI760" t="s">
        <v>431</v>
      </c>
      <c r="HJ760" t="s">
        <v>423</v>
      </c>
      <c r="HK760" t="s">
        <v>423</v>
      </c>
      <c r="HL760" t="s">
        <v>423</v>
      </c>
      <c r="HM760" t="s">
        <v>423</v>
      </c>
      <c r="HN760" t="s">
        <v>423</v>
      </c>
      <c r="HP760" t="s">
        <v>431</v>
      </c>
      <c r="HR760" t="s">
        <v>423</v>
      </c>
      <c r="HT760" t="s">
        <v>423</v>
      </c>
      <c r="HV760" t="s">
        <v>423</v>
      </c>
      <c r="HW760" t="s">
        <v>431</v>
      </c>
      <c r="HX760" t="s">
        <v>423</v>
      </c>
      <c r="HY760" t="s">
        <v>423</v>
      </c>
      <c r="HZ760" t="s">
        <v>423</v>
      </c>
      <c r="IA760" t="s">
        <v>423</v>
      </c>
      <c r="IB760" t="s">
        <v>431</v>
      </c>
      <c r="IC760" t="s">
        <v>423</v>
      </c>
      <c r="ID760" t="s">
        <v>423</v>
      </c>
      <c r="IE760" t="s">
        <v>423</v>
      </c>
      <c r="IF760" t="s">
        <v>431</v>
      </c>
      <c r="IG760" t="s">
        <v>423</v>
      </c>
      <c r="IH760" t="s">
        <v>423</v>
      </c>
      <c r="II760" t="s">
        <v>423</v>
      </c>
      <c r="IJ760" t="s">
        <v>431</v>
      </c>
      <c r="IK760" t="s">
        <v>423</v>
      </c>
      <c r="IL760" t="s">
        <v>423</v>
      </c>
      <c r="IM760" t="s">
        <v>423</v>
      </c>
      <c r="IN760" t="s">
        <v>431</v>
      </c>
      <c r="IO760" t="s">
        <v>423</v>
      </c>
      <c r="IP760" t="s">
        <v>423</v>
      </c>
      <c r="IQ760" t="s">
        <v>423</v>
      </c>
      <c r="IR760" t="s">
        <v>431</v>
      </c>
      <c r="IS760" t="s">
        <v>423</v>
      </c>
      <c r="IT760" t="s">
        <v>423</v>
      </c>
      <c r="IU760" t="s">
        <v>423</v>
      </c>
      <c r="IV760" t="s">
        <v>431</v>
      </c>
      <c r="IX760" t="s">
        <v>423</v>
      </c>
      <c r="IZ760" t="s">
        <v>423</v>
      </c>
      <c r="JB760" t="s">
        <v>423</v>
      </c>
      <c r="JI760" t="s">
        <v>423</v>
      </c>
      <c r="JJ760" t="s">
        <v>423</v>
      </c>
      <c r="JK760" t="s">
        <v>423</v>
      </c>
      <c r="JL760" t="s">
        <v>431</v>
      </c>
      <c r="JM760" t="s">
        <v>423</v>
      </c>
      <c r="JN760" t="s">
        <v>423</v>
      </c>
      <c r="JO760" t="s">
        <v>423</v>
      </c>
      <c r="JP760" t="s">
        <v>423</v>
      </c>
      <c r="JQ760" t="s">
        <v>423</v>
      </c>
      <c r="JR760" t="s">
        <v>423</v>
      </c>
      <c r="JS760" t="s">
        <v>431</v>
      </c>
      <c r="JT760" t="s">
        <v>423</v>
      </c>
      <c r="JU760" t="s">
        <v>423</v>
      </c>
      <c r="JV760" t="s">
        <v>423</v>
      </c>
      <c r="JW760" t="s">
        <v>423</v>
      </c>
      <c r="JX760" t="s">
        <v>423</v>
      </c>
      <c r="JY760" t="s">
        <v>423</v>
      </c>
      <c r="JZ760" t="s">
        <v>423</v>
      </c>
      <c r="KA760" t="s">
        <v>423</v>
      </c>
      <c r="KB760" t="s">
        <v>423</v>
      </c>
      <c r="KC760" t="s">
        <v>423</v>
      </c>
      <c r="KD760" t="s">
        <v>423</v>
      </c>
      <c r="KE760" t="s">
        <v>423</v>
      </c>
      <c r="KF760" t="s">
        <v>423</v>
      </c>
      <c r="KG760" t="s">
        <v>423</v>
      </c>
      <c r="KH760" t="s">
        <v>423</v>
      </c>
      <c r="KI760" t="s">
        <v>423</v>
      </c>
      <c r="KJ760" t="s">
        <v>423</v>
      </c>
      <c r="KK760" t="s">
        <v>423</v>
      </c>
      <c r="KL760" t="s">
        <v>423</v>
      </c>
      <c r="KM760" t="s">
        <v>423</v>
      </c>
      <c r="KN760" t="s">
        <v>423</v>
      </c>
      <c r="KO760" t="s">
        <v>423</v>
      </c>
      <c r="KP760" t="s">
        <v>423</v>
      </c>
      <c r="KQ760" t="s">
        <v>431</v>
      </c>
      <c r="KR760" t="s">
        <v>423</v>
      </c>
      <c r="KS760" t="s">
        <v>423</v>
      </c>
      <c r="KT760" t="s">
        <v>423</v>
      </c>
      <c r="KU760" t="s">
        <v>423</v>
      </c>
      <c r="KV760" t="s">
        <v>423</v>
      </c>
      <c r="KW760" t="s">
        <v>431</v>
      </c>
      <c r="KX760" t="s">
        <v>568</v>
      </c>
      <c r="KY760" t="s">
        <v>431</v>
      </c>
      <c r="KZ760" t="s">
        <v>432</v>
      </c>
      <c r="LA760" t="s">
        <v>432</v>
      </c>
      <c r="LB760" t="s">
        <v>432</v>
      </c>
      <c r="LC760" t="s">
        <v>432</v>
      </c>
      <c r="LD760" t="s">
        <v>432</v>
      </c>
      <c r="LE760" t="s">
        <v>432</v>
      </c>
      <c r="LF760" t="s">
        <v>432</v>
      </c>
      <c r="LG760" t="s">
        <v>432</v>
      </c>
      <c r="LH760" t="s">
        <v>432</v>
      </c>
      <c r="LI760" t="s">
        <v>432</v>
      </c>
      <c r="LK760" t="s">
        <v>431</v>
      </c>
      <c r="LL760" t="s">
        <v>423</v>
      </c>
      <c r="LM760" t="s">
        <v>423</v>
      </c>
      <c r="LN760" t="s">
        <v>423</v>
      </c>
      <c r="LO760" t="s">
        <v>655</v>
      </c>
      <c r="LP760" t="s">
        <v>432</v>
      </c>
      <c r="LQ760" t="s">
        <v>432</v>
      </c>
      <c r="LR760" t="s">
        <v>432</v>
      </c>
      <c r="LS760" t="s">
        <v>432</v>
      </c>
      <c r="LT760" t="s">
        <v>432</v>
      </c>
      <c r="LU760" t="s">
        <v>423</v>
      </c>
      <c r="LV760" t="s">
        <v>423</v>
      </c>
      <c r="LW760" t="s">
        <v>431</v>
      </c>
      <c r="LX760" t="s">
        <v>423</v>
      </c>
      <c r="LY760" t="s">
        <v>423</v>
      </c>
      <c r="LZ760" t="s">
        <v>423</v>
      </c>
      <c r="MA760" t="s">
        <v>423</v>
      </c>
      <c r="MB760" t="s">
        <v>423</v>
      </c>
      <c r="MC760" t="s">
        <v>431</v>
      </c>
      <c r="MD760" t="s">
        <v>423</v>
      </c>
      <c r="ME760" t="s">
        <v>423</v>
      </c>
      <c r="MF760" t="s">
        <v>423</v>
      </c>
      <c r="MG760" t="s">
        <v>423</v>
      </c>
      <c r="MH760" t="s">
        <v>423</v>
      </c>
      <c r="MI760" t="s">
        <v>423</v>
      </c>
      <c r="MJ760" t="s">
        <v>423</v>
      </c>
      <c r="MK760" t="s">
        <v>423</v>
      </c>
      <c r="ML760" t="s">
        <v>431</v>
      </c>
      <c r="MN760">
        <v>396.03</v>
      </c>
      <c r="MO760">
        <v>52.02</v>
      </c>
      <c r="NE760">
        <v>176.38</v>
      </c>
      <c r="NT760">
        <v>94.19</v>
      </c>
      <c r="OJ760">
        <v>25.63</v>
      </c>
      <c r="OT760">
        <v>47.81</v>
      </c>
    </row>
    <row r="761" spans="1:410" ht="12.75" customHeight="1" x14ac:dyDescent="0.2">
      <c r="A761">
        <v>926</v>
      </c>
      <c r="B761" t="str">
        <f t="shared" si="506"/>
        <v>5-15min</v>
      </c>
      <c r="C761" t="str">
        <f t="shared" si="507"/>
        <v>colocation</v>
      </c>
      <c r="D761" t="str">
        <f t="shared" si="508"/>
        <v>coloc ou foyer familial</v>
      </c>
      <c r="E761" t="str">
        <f t="shared" si="509"/>
        <v>tout à fait</v>
      </c>
      <c r="F761" t="str">
        <f t="shared" si="510"/>
        <v>aucune</v>
      </c>
      <c r="G761" t="str">
        <f t="shared" si="511"/>
        <v>non</v>
      </c>
      <c r="H761" t="str">
        <f t="shared" si="512"/>
        <v>non</v>
      </c>
      <c r="I761" t="s">
        <v>423</v>
      </c>
      <c r="J761" t="str">
        <f t="shared" si="513"/>
        <v>parfois</v>
      </c>
      <c r="K761" t="str">
        <f t="shared" si="514"/>
        <v>parfois</v>
      </c>
      <c r="L761" t="str">
        <f t="shared" si="515"/>
        <v>plutôt oui</v>
      </c>
      <c r="M761" t="str">
        <f t="shared" si="516"/>
        <v>1-2h</v>
      </c>
      <c r="N761" t="str">
        <f t="shared" si="517"/>
        <v>2-4h</v>
      </c>
      <c r="O761" t="str">
        <f t="shared" si="518"/>
        <v>souvent</v>
      </c>
      <c r="P761" t="str">
        <f t="shared" si="519"/>
        <v>toujours</v>
      </c>
      <c r="Q761" t="str">
        <f t="shared" si="520"/>
        <v>jamais</v>
      </c>
      <c r="R761" t="s">
        <v>424</v>
      </c>
      <c r="S761" t="s">
        <v>425</v>
      </c>
      <c r="T761" t="s">
        <v>425</v>
      </c>
      <c r="U761" t="s">
        <v>427</v>
      </c>
      <c r="V761" t="s">
        <v>428</v>
      </c>
      <c r="W761" t="s">
        <v>428</v>
      </c>
      <c r="X761" t="s">
        <v>429</v>
      </c>
      <c r="Y761" t="s">
        <v>424</v>
      </c>
      <c r="Z761" t="s">
        <v>430</v>
      </c>
      <c r="AA761" t="s">
        <v>425</v>
      </c>
      <c r="AB761" t="s">
        <v>425</v>
      </c>
      <c r="AC761" t="s">
        <v>425</v>
      </c>
      <c r="AD761" t="str">
        <f t="shared" si="521"/>
        <v>2 semaines avant</v>
      </c>
      <c r="AE761" t="str">
        <f t="shared" si="522"/>
        <v xml:space="preserve">moyennement </v>
      </c>
      <c r="AF761" t="str">
        <f t="shared" si="523"/>
        <v>très bonnes</v>
      </c>
      <c r="AG761" t="str">
        <f t="shared" si="524"/>
        <v>parfois</v>
      </c>
      <c r="AH761" t="str">
        <f t="shared" si="525"/>
        <v>très souvent</v>
      </c>
      <c r="AI761" t="str">
        <f t="shared" si="526"/>
        <v>parfois</v>
      </c>
      <c r="AJ761" t="str">
        <f t="shared" si="527"/>
        <v>jamais</v>
      </c>
      <c r="AK761" t="str">
        <f t="shared" si="528"/>
        <v>1-5h</v>
      </c>
      <c r="AL761" t="str">
        <f t="shared" si="529"/>
        <v>tout à fait</v>
      </c>
      <c r="AM761" t="str">
        <f t="shared" si="530"/>
        <v>plutôt non</v>
      </c>
      <c r="AN761" t="str">
        <f t="shared" si="531"/>
        <v>1-3h</v>
      </c>
      <c r="AO761" t="str">
        <f t="shared" si="532"/>
        <v>rarement</v>
      </c>
      <c r="AP761" t="str">
        <f t="shared" si="533"/>
        <v>plutôt oui</v>
      </c>
      <c r="AQ761" t="str">
        <f t="shared" si="534"/>
        <v>1/semaine</v>
      </c>
      <c r="AR761" t="str">
        <f t="shared" si="535"/>
        <v>régulièrement</v>
      </c>
      <c r="AS761" t="str">
        <f t="shared" si="536"/>
        <v>2-4h</v>
      </c>
      <c r="AT761" t="str">
        <f t="shared" si="537"/>
        <v>plutôt insatisfaisante</v>
      </c>
      <c r="AU761" t="str">
        <f t="shared" si="538"/>
        <v>plutôt oui</v>
      </c>
      <c r="AV761" t="str">
        <f t="shared" si="539"/>
        <v>plutôt non</v>
      </c>
      <c r="AW761" t="str">
        <f t="shared" si="540"/>
        <v>plutôt oui</v>
      </c>
      <c r="AX761" t="str">
        <f t="shared" si="541"/>
        <v>plutôt oui</v>
      </c>
      <c r="AY761" t="str">
        <f t="shared" si="542"/>
        <v>plutôt oui</v>
      </c>
      <c r="AZ761" t="str">
        <f t="shared" si="543"/>
        <v>4A</v>
      </c>
      <c r="BA761" t="str">
        <f t="shared" si="544"/>
        <v>GP3E</v>
      </c>
      <c r="BB761" t="str">
        <f t="shared" si="545"/>
        <v>classique</v>
      </c>
      <c r="BC761" t="str">
        <f t="shared" si="546"/>
        <v>non</v>
      </c>
      <c r="BD761" t="str">
        <f t="shared" si="547"/>
        <v>post-bac</v>
      </c>
      <c r="BE761" t="str">
        <f t="shared" si="548"/>
        <v>Fr</v>
      </c>
      <c r="BF761" t="str">
        <f t="shared" si="549"/>
        <v>50-75%</v>
      </c>
      <c r="BG761" t="str">
        <f t="shared" si="550"/>
        <v>10-25%</v>
      </c>
      <c r="BH761" t="s">
        <v>423</v>
      </c>
      <c r="BI761" t="str">
        <f t="shared" si="551"/>
        <v>aucun</v>
      </c>
      <c r="BJ761" t="s">
        <v>423</v>
      </c>
      <c r="BK761" t="s">
        <v>431</v>
      </c>
      <c r="BL761" t="s">
        <v>423</v>
      </c>
      <c r="BM761" t="s">
        <v>423</v>
      </c>
      <c r="BN761" t="s">
        <v>423</v>
      </c>
      <c r="BO761" t="s">
        <v>431</v>
      </c>
      <c r="BP761" t="s">
        <v>423</v>
      </c>
      <c r="BR761" t="s">
        <v>432</v>
      </c>
      <c r="BS761" t="s">
        <v>432</v>
      </c>
      <c r="BT761" t="s">
        <v>432</v>
      </c>
      <c r="BU761" t="s">
        <v>432</v>
      </c>
      <c r="BV761" t="s">
        <v>431</v>
      </c>
      <c r="BW761" t="s">
        <v>423</v>
      </c>
      <c r="BX761" t="s">
        <v>423</v>
      </c>
      <c r="BY761" t="s">
        <v>423</v>
      </c>
      <c r="BZ761" t="s">
        <v>423</v>
      </c>
      <c r="CA761" t="s">
        <v>432</v>
      </c>
      <c r="CB761" t="s">
        <v>432</v>
      </c>
      <c r="CC761" t="s">
        <v>432</v>
      </c>
      <c r="CD761" t="s">
        <v>432</v>
      </c>
      <c r="CE761" t="s">
        <v>423</v>
      </c>
      <c r="CF761" t="s">
        <v>432</v>
      </c>
      <c r="CG761" t="s">
        <v>432</v>
      </c>
      <c r="CH761" t="s">
        <v>432</v>
      </c>
      <c r="CI761" t="s">
        <v>432</v>
      </c>
      <c r="CJ761" t="s">
        <v>432</v>
      </c>
      <c r="CK761" t="s">
        <v>432</v>
      </c>
      <c r="CL761" t="s">
        <v>432</v>
      </c>
      <c r="CM761" t="s">
        <v>432</v>
      </c>
      <c r="CN761" t="s">
        <v>423</v>
      </c>
      <c r="CO761" t="s">
        <v>432</v>
      </c>
      <c r="CP761" t="s">
        <v>432</v>
      </c>
      <c r="CQ761" t="s">
        <v>432</v>
      </c>
      <c r="CR761" t="s">
        <v>432</v>
      </c>
      <c r="CT761" t="s">
        <v>432</v>
      </c>
      <c r="CU761" t="s">
        <v>423</v>
      </c>
      <c r="CV761" t="s">
        <v>423</v>
      </c>
      <c r="CW761" t="s">
        <v>423</v>
      </c>
      <c r="CX761" t="s">
        <v>431</v>
      </c>
      <c r="CY761" t="s">
        <v>423</v>
      </c>
      <c r="CZ761" t="s">
        <v>423</v>
      </c>
      <c r="DA761" t="s">
        <v>423</v>
      </c>
      <c r="DB761" t="s">
        <v>431</v>
      </c>
      <c r="DC761" t="s">
        <v>423</v>
      </c>
      <c r="DD761" t="s">
        <v>423</v>
      </c>
      <c r="DE761" t="s">
        <v>431</v>
      </c>
      <c r="DF761" t="s">
        <v>423</v>
      </c>
      <c r="DG761" t="s">
        <v>423</v>
      </c>
      <c r="DH761" t="s">
        <v>423</v>
      </c>
      <c r="DI761" t="s">
        <v>423</v>
      </c>
      <c r="DJ761" t="s">
        <v>431</v>
      </c>
      <c r="DK761" t="s">
        <v>423</v>
      </c>
      <c r="DL761" t="s">
        <v>423</v>
      </c>
      <c r="DM761" t="s">
        <v>423</v>
      </c>
      <c r="DN761" t="s">
        <v>423</v>
      </c>
      <c r="DO761" t="s">
        <v>423</v>
      </c>
      <c r="DP761" t="s">
        <v>431</v>
      </c>
      <c r="DQ761" t="s">
        <v>423</v>
      </c>
      <c r="DR761" t="s">
        <v>423</v>
      </c>
      <c r="DS761" t="s">
        <v>423</v>
      </c>
      <c r="DT761" t="s">
        <v>423</v>
      </c>
      <c r="DU761" t="s">
        <v>431</v>
      </c>
      <c r="DV761" t="s">
        <v>423</v>
      </c>
      <c r="DW761" t="s">
        <v>423</v>
      </c>
      <c r="DX761" t="s">
        <v>431</v>
      </c>
      <c r="DY761" t="s">
        <v>423</v>
      </c>
      <c r="DZ761" t="s">
        <v>423</v>
      </c>
      <c r="EA761" t="s">
        <v>423</v>
      </c>
      <c r="EB761" t="s">
        <v>423</v>
      </c>
      <c r="EC761" t="s">
        <v>423</v>
      </c>
      <c r="ED761" t="s">
        <v>423</v>
      </c>
      <c r="EE761" t="s">
        <v>431</v>
      </c>
      <c r="EF761" t="s">
        <v>438</v>
      </c>
      <c r="EG761" t="s">
        <v>434</v>
      </c>
      <c r="EH761" t="s">
        <v>436</v>
      </c>
      <c r="EI761" t="s">
        <v>433</v>
      </c>
      <c r="EJ761" t="s">
        <v>435</v>
      </c>
      <c r="EK761" t="s">
        <v>437</v>
      </c>
      <c r="EL761" t="s">
        <v>424</v>
      </c>
      <c r="EM761" t="s">
        <v>425</v>
      </c>
      <c r="EN761" t="s">
        <v>425</v>
      </c>
      <c r="EO761" t="s">
        <v>427</v>
      </c>
      <c r="EP761" t="s">
        <v>428</v>
      </c>
      <c r="EQ761" t="s">
        <v>428</v>
      </c>
      <c r="ER761" t="s">
        <v>429</v>
      </c>
      <c r="ES761" t="s">
        <v>424</v>
      </c>
      <c r="ET761" t="s">
        <v>430</v>
      </c>
      <c r="EU761" t="s">
        <v>425</v>
      </c>
      <c r="EV761" t="s">
        <v>425</v>
      </c>
      <c r="EW761" t="s">
        <v>425</v>
      </c>
      <c r="EX761" t="s">
        <v>423</v>
      </c>
      <c r="EY761" t="s">
        <v>423</v>
      </c>
      <c r="EZ761" t="s">
        <v>431</v>
      </c>
      <c r="FA761" t="s">
        <v>423</v>
      </c>
      <c r="FB761" t="s">
        <v>423</v>
      </c>
      <c r="FC761" t="s">
        <v>423</v>
      </c>
      <c r="FD761" t="s">
        <v>423</v>
      </c>
      <c r="FE761" t="s">
        <v>423</v>
      </c>
      <c r="FF761" t="s">
        <v>431</v>
      </c>
      <c r="FG761" t="s">
        <v>423</v>
      </c>
      <c r="FH761" t="s">
        <v>431</v>
      </c>
      <c r="FI761" t="s">
        <v>423</v>
      </c>
      <c r="FJ761" t="s">
        <v>423</v>
      </c>
      <c r="FK761" t="s">
        <v>423</v>
      </c>
      <c r="FL761" t="s">
        <v>423</v>
      </c>
      <c r="FM761" t="s">
        <v>423</v>
      </c>
      <c r="FN761" t="s">
        <v>431</v>
      </c>
      <c r="FO761" t="s">
        <v>423</v>
      </c>
      <c r="FP761" t="s">
        <v>431</v>
      </c>
      <c r="FQ761" t="s">
        <v>423</v>
      </c>
      <c r="FR761" t="s">
        <v>423</v>
      </c>
      <c r="FS761" t="s">
        <v>423</v>
      </c>
      <c r="FT761" t="s">
        <v>423</v>
      </c>
      <c r="FU761" t="s">
        <v>423</v>
      </c>
      <c r="FV761" t="s">
        <v>431</v>
      </c>
      <c r="FW761" t="s">
        <v>423</v>
      </c>
      <c r="FX761" t="s">
        <v>423</v>
      </c>
      <c r="FZ761" t="s">
        <v>423</v>
      </c>
      <c r="GB761" t="s">
        <v>423</v>
      </c>
      <c r="GD761" t="s">
        <v>431</v>
      </c>
      <c r="GE761" t="s">
        <v>2749</v>
      </c>
      <c r="GF761" t="s">
        <v>431</v>
      </c>
      <c r="GG761" t="s">
        <v>423</v>
      </c>
      <c r="GH761" t="s">
        <v>423</v>
      </c>
      <c r="GI761" t="s">
        <v>423</v>
      </c>
      <c r="GJ761" t="s">
        <v>423</v>
      </c>
      <c r="GK761" t="s">
        <v>431</v>
      </c>
      <c r="GL761" t="s">
        <v>423</v>
      </c>
      <c r="GM761" t="s">
        <v>431</v>
      </c>
      <c r="GN761" t="s">
        <v>423</v>
      </c>
      <c r="GO761" t="s">
        <v>423</v>
      </c>
      <c r="GP761" t="s">
        <v>423</v>
      </c>
      <c r="GQ761" t="s">
        <v>423</v>
      </c>
      <c r="GR761" t="s">
        <v>423</v>
      </c>
      <c r="GS761" t="s">
        <v>431</v>
      </c>
      <c r="GT761" t="s">
        <v>423</v>
      </c>
      <c r="GU761" t="s">
        <v>423</v>
      </c>
      <c r="GV761" t="s">
        <v>423</v>
      </c>
      <c r="GW761" t="s">
        <v>423</v>
      </c>
      <c r="GX761" t="s">
        <v>431</v>
      </c>
      <c r="GY761" t="s">
        <v>423</v>
      </c>
      <c r="GZ761" t="s">
        <v>423</v>
      </c>
      <c r="HA761" t="s">
        <v>423</v>
      </c>
      <c r="HB761" t="s">
        <v>431</v>
      </c>
      <c r="HC761" t="s">
        <v>423</v>
      </c>
      <c r="HD761" t="s">
        <v>423</v>
      </c>
      <c r="HE761" t="s">
        <v>431</v>
      </c>
      <c r="HF761" t="s">
        <v>423</v>
      </c>
      <c r="HG761" t="s">
        <v>423</v>
      </c>
      <c r="HH761" t="s">
        <v>423</v>
      </c>
      <c r="HI761" t="s">
        <v>423</v>
      </c>
      <c r="HJ761" t="s">
        <v>431</v>
      </c>
      <c r="HK761" t="s">
        <v>423</v>
      </c>
      <c r="HL761" t="s">
        <v>423</v>
      </c>
      <c r="HM761" t="s">
        <v>423</v>
      </c>
      <c r="HN761" t="s">
        <v>423</v>
      </c>
      <c r="HP761" t="s">
        <v>431</v>
      </c>
      <c r="HQ761" t="s">
        <v>2750</v>
      </c>
      <c r="HR761" t="s">
        <v>423</v>
      </c>
      <c r="HT761" t="s">
        <v>423</v>
      </c>
      <c r="HV761" t="s">
        <v>423</v>
      </c>
      <c r="HW761" t="s">
        <v>423</v>
      </c>
      <c r="HX761" t="s">
        <v>431</v>
      </c>
      <c r="HY761" t="s">
        <v>423</v>
      </c>
      <c r="HZ761" t="s">
        <v>423</v>
      </c>
      <c r="IA761" t="s">
        <v>423</v>
      </c>
      <c r="IB761" t="s">
        <v>423</v>
      </c>
      <c r="IC761" t="s">
        <v>423</v>
      </c>
      <c r="ID761" t="s">
        <v>431</v>
      </c>
      <c r="IE761" t="s">
        <v>423</v>
      </c>
      <c r="IF761" t="s">
        <v>423</v>
      </c>
      <c r="IG761" t="s">
        <v>431</v>
      </c>
      <c r="IH761" t="s">
        <v>423</v>
      </c>
      <c r="II761" t="s">
        <v>423</v>
      </c>
      <c r="IJ761" t="s">
        <v>423</v>
      </c>
      <c r="IK761" t="s">
        <v>423</v>
      </c>
      <c r="IL761" t="s">
        <v>431</v>
      </c>
      <c r="IM761" t="s">
        <v>423</v>
      </c>
      <c r="IN761" t="s">
        <v>423</v>
      </c>
      <c r="IO761" t="s">
        <v>431</v>
      </c>
      <c r="IP761" t="s">
        <v>423</v>
      </c>
      <c r="IQ761" t="s">
        <v>423</v>
      </c>
      <c r="IR761" t="s">
        <v>423</v>
      </c>
      <c r="IS761" t="s">
        <v>431</v>
      </c>
      <c r="IT761" t="s">
        <v>423</v>
      </c>
      <c r="IU761" t="s">
        <v>423</v>
      </c>
      <c r="IV761" t="s">
        <v>423</v>
      </c>
      <c r="IX761" t="s">
        <v>431</v>
      </c>
      <c r="IY761" t="s">
        <v>1168</v>
      </c>
      <c r="IZ761" t="s">
        <v>423</v>
      </c>
      <c r="JB761" t="s">
        <v>423</v>
      </c>
      <c r="JD761" t="s">
        <v>2751</v>
      </c>
      <c r="JE761" t="s">
        <v>2752</v>
      </c>
      <c r="JF761" t="s">
        <v>2753</v>
      </c>
      <c r="JG761" t="s">
        <v>2754</v>
      </c>
      <c r="JH761" t="s">
        <v>2755</v>
      </c>
      <c r="JI761" t="s">
        <v>423</v>
      </c>
      <c r="JJ761" t="s">
        <v>423</v>
      </c>
      <c r="JK761" t="s">
        <v>423</v>
      </c>
      <c r="JL761" t="s">
        <v>431</v>
      </c>
      <c r="JM761" t="s">
        <v>423</v>
      </c>
      <c r="JN761" t="s">
        <v>423</v>
      </c>
      <c r="JO761" t="s">
        <v>423</v>
      </c>
      <c r="JP761" t="s">
        <v>423</v>
      </c>
      <c r="JQ761" t="s">
        <v>423</v>
      </c>
      <c r="JR761" t="s">
        <v>423</v>
      </c>
      <c r="JS761" t="s">
        <v>431</v>
      </c>
      <c r="JT761" t="s">
        <v>423</v>
      </c>
      <c r="JU761" t="s">
        <v>423</v>
      </c>
      <c r="JV761" t="s">
        <v>423</v>
      </c>
      <c r="JW761" t="s">
        <v>423</v>
      </c>
      <c r="JX761" t="s">
        <v>423</v>
      </c>
      <c r="JY761" t="s">
        <v>423</v>
      </c>
      <c r="JZ761" t="s">
        <v>423</v>
      </c>
      <c r="KA761" t="s">
        <v>423</v>
      </c>
      <c r="KB761" t="s">
        <v>423</v>
      </c>
      <c r="KC761" t="s">
        <v>423</v>
      </c>
      <c r="KD761" t="s">
        <v>423</v>
      </c>
      <c r="KE761" t="s">
        <v>423</v>
      </c>
      <c r="KF761" t="s">
        <v>423</v>
      </c>
      <c r="KG761" t="s">
        <v>423</v>
      </c>
      <c r="KH761" t="s">
        <v>423</v>
      </c>
      <c r="KI761" t="s">
        <v>423</v>
      </c>
      <c r="KJ761" t="s">
        <v>423</v>
      </c>
      <c r="KK761" t="s">
        <v>423</v>
      </c>
      <c r="KL761" t="s">
        <v>423</v>
      </c>
      <c r="KM761" t="s">
        <v>423</v>
      </c>
      <c r="KN761" t="s">
        <v>423</v>
      </c>
      <c r="KO761" t="s">
        <v>423</v>
      </c>
      <c r="KP761" t="s">
        <v>423</v>
      </c>
      <c r="KQ761" t="s">
        <v>431</v>
      </c>
      <c r="KR761" t="s">
        <v>423</v>
      </c>
      <c r="KS761" t="s">
        <v>423</v>
      </c>
      <c r="KT761" t="s">
        <v>423</v>
      </c>
      <c r="KU761" t="s">
        <v>423</v>
      </c>
      <c r="KV761" t="s">
        <v>423</v>
      </c>
      <c r="KW761" t="s">
        <v>431</v>
      </c>
      <c r="KY761" t="s">
        <v>431</v>
      </c>
      <c r="KZ761" t="s">
        <v>432</v>
      </c>
      <c r="LA761" t="s">
        <v>432</v>
      </c>
      <c r="LB761" t="s">
        <v>432</v>
      </c>
      <c r="LC761" t="s">
        <v>432</v>
      </c>
      <c r="LD761" t="s">
        <v>432</v>
      </c>
      <c r="LE761" t="s">
        <v>432</v>
      </c>
      <c r="LF761" t="s">
        <v>432</v>
      </c>
      <c r="LG761" t="s">
        <v>432</v>
      </c>
      <c r="LH761" t="s">
        <v>432</v>
      </c>
      <c r="LI761" t="s">
        <v>432</v>
      </c>
      <c r="LK761" t="s">
        <v>431</v>
      </c>
      <c r="LL761" t="s">
        <v>423</v>
      </c>
      <c r="LM761" t="s">
        <v>423</v>
      </c>
      <c r="LN761" t="s">
        <v>423</v>
      </c>
      <c r="LO761" t="s">
        <v>439</v>
      </c>
      <c r="LP761" t="s">
        <v>432</v>
      </c>
      <c r="LQ761" t="s">
        <v>432</v>
      </c>
      <c r="LR761" t="s">
        <v>432</v>
      </c>
      <c r="LS761" t="s">
        <v>432</v>
      </c>
      <c r="LT761" t="s">
        <v>432</v>
      </c>
      <c r="LU761" t="s">
        <v>423</v>
      </c>
      <c r="LV761" t="s">
        <v>423</v>
      </c>
      <c r="LW761" t="s">
        <v>423</v>
      </c>
      <c r="LX761" t="s">
        <v>431</v>
      </c>
      <c r="LY761" t="s">
        <v>423</v>
      </c>
      <c r="LZ761" t="s">
        <v>423</v>
      </c>
      <c r="MA761" t="s">
        <v>423</v>
      </c>
      <c r="MB761" t="s">
        <v>423</v>
      </c>
      <c r="MC761" t="s">
        <v>431</v>
      </c>
      <c r="MD761" t="s">
        <v>423</v>
      </c>
      <c r="ME761" t="s">
        <v>423</v>
      </c>
      <c r="MF761" t="s">
        <v>423</v>
      </c>
      <c r="MG761" t="s">
        <v>423</v>
      </c>
      <c r="MH761" t="s">
        <v>423</v>
      </c>
      <c r="MI761" t="s">
        <v>423</v>
      </c>
      <c r="MJ761" t="s">
        <v>423</v>
      </c>
      <c r="MK761" t="s">
        <v>423</v>
      </c>
      <c r="ML761" t="s">
        <v>431</v>
      </c>
      <c r="MN761">
        <v>803.69</v>
      </c>
      <c r="MO761">
        <v>54.33</v>
      </c>
      <c r="NE761">
        <v>131.24</v>
      </c>
      <c r="NT761">
        <v>130.27000000000001</v>
      </c>
      <c r="OJ761">
        <v>440.43</v>
      </c>
      <c r="OT761">
        <v>47.42</v>
      </c>
    </row>
    <row r="762" spans="1:410" ht="12.75" customHeight="1" x14ac:dyDescent="0.2">
      <c r="A762">
        <v>927</v>
      </c>
      <c r="B762" t="str">
        <f t="shared" si="506"/>
        <v>5-15min</v>
      </c>
      <c r="C762" t="str">
        <f t="shared" si="507"/>
        <v>seul</v>
      </c>
      <c r="D762" t="str">
        <f t="shared" si="508"/>
        <v>10-20m2</v>
      </c>
      <c r="E762" t="str">
        <f t="shared" si="509"/>
        <v>plutôt oui</v>
      </c>
      <c r="F762" t="str">
        <f t="shared" si="510"/>
        <v>aucune</v>
      </c>
      <c r="G762" t="str">
        <f t="shared" si="511"/>
        <v>non</v>
      </c>
      <c r="H762" t="str">
        <f t="shared" si="512"/>
        <v>non</v>
      </c>
      <c r="I762" t="s">
        <v>423</v>
      </c>
      <c r="J762" t="str">
        <f t="shared" si="513"/>
        <v>souvent</v>
      </c>
      <c r="K762" t="str">
        <f t="shared" si="514"/>
        <v>parfois</v>
      </c>
      <c r="L762" t="str">
        <f t="shared" si="515"/>
        <v>plutôt oui</v>
      </c>
      <c r="M762" t="str">
        <f t="shared" si="516"/>
        <v>1-2h</v>
      </c>
      <c r="N762" t="str">
        <f t="shared" si="517"/>
        <v>6-8h</v>
      </c>
      <c r="O762" t="str">
        <f t="shared" si="518"/>
        <v>souvent</v>
      </c>
      <c r="P762" t="str">
        <f t="shared" si="519"/>
        <v>souvent</v>
      </c>
      <c r="Q762" t="str">
        <f t="shared" si="520"/>
        <v>parfois</v>
      </c>
      <c r="R762" t="s">
        <v>425</v>
      </c>
      <c r="S762" t="s">
        <v>425</v>
      </c>
      <c r="T762" t="s">
        <v>425</v>
      </c>
      <c r="U762" t="s">
        <v>427</v>
      </c>
      <c r="V762" t="s">
        <v>428</v>
      </c>
      <c r="W762" t="s">
        <v>427</v>
      </c>
      <c r="X762" t="s">
        <v>429</v>
      </c>
      <c r="Y762" t="s">
        <v>430</v>
      </c>
      <c r="Z762" t="s">
        <v>429</v>
      </c>
      <c r="AA762" t="s">
        <v>424</v>
      </c>
      <c r="AB762" t="s">
        <v>424</v>
      </c>
      <c r="AC762" t="s">
        <v>424</v>
      </c>
      <c r="AD762" t="str">
        <f t="shared" si="521"/>
        <v>2 semaines avant</v>
      </c>
      <c r="AE762" t="str">
        <f t="shared" si="522"/>
        <v>plutôt oui</v>
      </c>
      <c r="AF762" t="str">
        <f t="shared" si="523"/>
        <v>plutôt bonnes</v>
      </c>
      <c r="AG762" t="str">
        <f t="shared" si="524"/>
        <v>parfois</v>
      </c>
      <c r="AH762" t="str">
        <f t="shared" si="525"/>
        <v>régulièrement</v>
      </c>
      <c r="AI762" t="str">
        <f t="shared" si="526"/>
        <v>jamais</v>
      </c>
      <c r="AJ762" t="str">
        <f t="shared" si="527"/>
        <v>parfois</v>
      </c>
      <c r="AK762" t="str">
        <f t="shared" si="528"/>
        <v>non</v>
      </c>
      <c r="AL762" t="str">
        <f t="shared" si="529"/>
        <v>pas d'asso</v>
      </c>
      <c r="AM762" t="str">
        <f t="shared" si="530"/>
        <v>pas d'asso</v>
      </c>
      <c r="AN762" t="str">
        <f t="shared" si="531"/>
        <v>1-3h</v>
      </c>
      <c r="AO762" t="str">
        <f t="shared" si="532"/>
        <v>rarement</v>
      </c>
      <c r="AP762" t="str">
        <f t="shared" si="533"/>
        <v>plutôt oui</v>
      </c>
      <c r="AQ762" t="str">
        <f t="shared" si="534"/>
        <v>1/mois</v>
      </c>
      <c r="AR762" t="str">
        <f t="shared" si="535"/>
        <v>parfois</v>
      </c>
      <c r="AS762" t="str">
        <f t="shared" si="536"/>
        <v>2-4h</v>
      </c>
      <c r="AT762" t="str">
        <f t="shared" si="537"/>
        <v>plutôt satisfaisante</v>
      </c>
      <c r="AU762" t="str">
        <f t="shared" si="538"/>
        <v>plutôt oui</v>
      </c>
      <c r="AV762" t="str">
        <f t="shared" si="539"/>
        <v>tout à fait</v>
      </c>
      <c r="AW762" t="str">
        <f t="shared" si="540"/>
        <v>plutôt oui</v>
      </c>
      <c r="AX762" t="str">
        <f t="shared" si="541"/>
        <v>plutôt oui</v>
      </c>
      <c r="AY762" t="str">
        <f t="shared" si="542"/>
        <v>plutôt oui</v>
      </c>
      <c r="AZ762" t="str">
        <f t="shared" si="543"/>
        <v>1A</v>
      </c>
      <c r="BA762" t="str">
        <f t="shared" si="544"/>
        <v>1A</v>
      </c>
      <c r="BB762" t="str">
        <f t="shared" si="545"/>
        <v>classique</v>
      </c>
      <c r="BC762" t="str">
        <f t="shared" si="546"/>
        <v>non</v>
      </c>
      <c r="BD762" t="str">
        <f t="shared" si="547"/>
        <v>post-bac</v>
      </c>
      <c r="BE762" t="str">
        <f t="shared" si="548"/>
        <v>Fr</v>
      </c>
      <c r="BF762" t="str">
        <f t="shared" si="549"/>
        <v>amenag</v>
      </c>
      <c r="BG762" t="str">
        <f t="shared" si="550"/>
        <v>jsp</v>
      </c>
      <c r="BH762" t="s">
        <v>423</v>
      </c>
      <c r="BI762" t="str">
        <f t="shared" si="551"/>
        <v>aucun</v>
      </c>
      <c r="BJ762" t="s">
        <v>423</v>
      </c>
      <c r="BK762" t="s">
        <v>431</v>
      </c>
      <c r="BL762" t="s">
        <v>423</v>
      </c>
      <c r="BM762" t="s">
        <v>423</v>
      </c>
      <c r="BN762" t="s">
        <v>431</v>
      </c>
      <c r="BO762" t="s">
        <v>423</v>
      </c>
      <c r="BP762" t="s">
        <v>423</v>
      </c>
      <c r="BR762" t="s">
        <v>423</v>
      </c>
      <c r="BS762" t="s">
        <v>431</v>
      </c>
      <c r="BT762" t="s">
        <v>423</v>
      </c>
      <c r="BU762" t="s">
        <v>423</v>
      </c>
      <c r="BV762" t="s">
        <v>423</v>
      </c>
      <c r="BW762" t="s">
        <v>431</v>
      </c>
      <c r="BX762" t="s">
        <v>423</v>
      </c>
      <c r="BY762" t="s">
        <v>423</v>
      </c>
      <c r="BZ762" t="s">
        <v>423</v>
      </c>
      <c r="CA762" t="s">
        <v>432</v>
      </c>
      <c r="CB762" t="s">
        <v>432</v>
      </c>
      <c r="CC762" t="s">
        <v>432</v>
      </c>
      <c r="CD762" t="s">
        <v>432</v>
      </c>
      <c r="CE762" t="s">
        <v>423</v>
      </c>
      <c r="CF762" t="s">
        <v>432</v>
      </c>
      <c r="CG762" t="s">
        <v>432</v>
      </c>
      <c r="CH762" t="s">
        <v>432</v>
      </c>
      <c r="CI762" t="s">
        <v>432</v>
      </c>
      <c r="CJ762" t="s">
        <v>432</v>
      </c>
      <c r="CK762" t="s">
        <v>432</v>
      </c>
      <c r="CL762" t="s">
        <v>432</v>
      </c>
      <c r="CM762" t="s">
        <v>432</v>
      </c>
      <c r="CN762" t="s">
        <v>423</v>
      </c>
      <c r="CO762" t="s">
        <v>432</v>
      </c>
      <c r="CP762" t="s">
        <v>432</v>
      </c>
      <c r="CQ762" t="s">
        <v>432</v>
      </c>
      <c r="CR762" t="s">
        <v>432</v>
      </c>
      <c r="CT762" t="s">
        <v>432</v>
      </c>
      <c r="CU762" t="s">
        <v>423</v>
      </c>
      <c r="CV762" t="s">
        <v>423</v>
      </c>
      <c r="CW762" t="s">
        <v>431</v>
      </c>
      <c r="CX762" t="s">
        <v>423</v>
      </c>
      <c r="CY762" t="s">
        <v>423</v>
      </c>
      <c r="CZ762" t="s">
        <v>423</v>
      </c>
      <c r="DA762" t="s">
        <v>423</v>
      </c>
      <c r="DB762" t="s">
        <v>431</v>
      </c>
      <c r="DC762" t="s">
        <v>423</v>
      </c>
      <c r="DD762" t="s">
        <v>423</v>
      </c>
      <c r="DE762" t="s">
        <v>431</v>
      </c>
      <c r="DF762" t="s">
        <v>423</v>
      </c>
      <c r="DG762" t="s">
        <v>423</v>
      </c>
      <c r="DH762" t="s">
        <v>423</v>
      </c>
      <c r="DI762" t="s">
        <v>423</v>
      </c>
      <c r="DJ762" t="s">
        <v>431</v>
      </c>
      <c r="DK762" t="s">
        <v>423</v>
      </c>
      <c r="DL762" t="s">
        <v>423</v>
      </c>
      <c r="DM762" t="s">
        <v>423</v>
      </c>
      <c r="DN762" t="s">
        <v>431</v>
      </c>
      <c r="DO762" t="s">
        <v>423</v>
      </c>
      <c r="DP762" t="s">
        <v>423</v>
      </c>
      <c r="DQ762" t="s">
        <v>423</v>
      </c>
      <c r="DR762" t="s">
        <v>423</v>
      </c>
      <c r="DS762" t="s">
        <v>423</v>
      </c>
      <c r="DT762" t="s">
        <v>423</v>
      </c>
      <c r="DU762" t="s">
        <v>431</v>
      </c>
      <c r="DV762" t="s">
        <v>423</v>
      </c>
      <c r="DW762" t="s">
        <v>423</v>
      </c>
      <c r="DX762" t="s">
        <v>423</v>
      </c>
      <c r="DY762" t="s">
        <v>431</v>
      </c>
      <c r="DZ762" t="s">
        <v>423</v>
      </c>
      <c r="EA762" t="s">
        <v>423</v>
      </c>
      <c r="EB762" t="s">
        <v>423</v>
      </c>
      <c r="EC762" t="s">
        <v>423</v>
      </c>
      <c r="ED762" t="s">
        <v>431</v>
      </c>
      <c r="EE762" t="s">
        <v>423</v>
      </c>
      <c r="EF762" t="s">
        <v>434</v>
      </c>
      <c r="EG762" t="s">
        <v>435</v>
      </c>
      <c r="EH762" t="s">
        <v>438</v>
      </c>
      <c r="EI762" t="s">
        <v>437</v>
      </c>
      <c r="EJ762" t="s">
        <v>433</v>
      </c>
      <c r="EK762" t="s">
        <v>436</v>
      </c>
      <c r="EL762" t="s">
        <v>425</v>
      </c>
      <c r="EM762" t="s">
        <v>425</v>
      </c>
      <c r="EN762" t="s">
        <v>425</v>
      </c>
      <c r="EO762" t="s">
        <v>427</v>
      </c>
      <c r="EP762" t="s">
        <v>428</v>
      </c>
      <c r="EQ762" t="s">
        <v>427</v>
      </c>
      <c r="ER762" t="s">
        <v>429</v>
      </c>
      <c r="ES762" t="s">
        <v>430</v>
      </c>
      <c r="ET762" t="s">
        <v>429</v>
      </c>
      <c r="EU762" t="s">
        <v>424</v>
      </c>
      <c r="EV762" t="s">
        <v>424</v>
      </c>
      <c r="EW762" t="s">
        <v>424</v>
      </c>
      <c r="EX762" t="s">
        <v>423</v>
      </c>
      <c r="EY762" t="s">
        <v>423</v>
      </c>
      <c r="EZ762" t="s">
        <v>431</v>
      </c>
      <c r="FA762" t="s">
        <v>423</v>
      </c>
      <c r="FB762" t="s">
        <v>423</v>
      </c>
      <c r="FC762" t="s">
        <v>423</v>
      </c>
      <c r="FD762" t="s">
        <v>423</v>
      </c>
      <c r="FE762" t="s">
        <v>431</v>
      </c>
      <c r="FF762" t="s">
        <v>423</v>
      </c>
      <c r="FG762" t="s">
        <v>423</v>
      </c>
      <c r="FH762" t="s">
        <v>423</v>
      </c>
      <c r="FI762" t="s">
        <v>431</v>
      </c>
      <c r="FJ762" t="s">
        <v>423</v>
      </c>
      <c r="FK762" t="s">
        <v>423</v>
      </c>
      <c r="FL762" t="s">
        <v>423</v>
      </c>
      <c r="FM762" t="s">
        <v>423</v>
      </c>
      <c r="FN762" t="s">
        <v>431</v>
      </c>
      <c r="FO762" t="s">
        <v>423</v>
      </c>
      <c r="FP762" t="s">
        <v>423</v>
      </c>
      <c r="FQ762" t="s">
        <v>431</v>
      </c>
      <c r="FR762" t="s">
        <v>423</v>
      </c>
      <c r="FS762" t="s">
        <v>423</v>
      </c>
      <c r="FT762" t="s">
        <v>423</v>
      </c>
      <c r="FU762" t="s">
        <v>423</v>
      </c>
      <c r="FV762" t="s">
        <v>423</v>
      </c>
      <c r="FW762" t="s">
        <v>431</v>
      </c>
      <c r="FX762" t="s">
        <v>423</v>
      </c>
      <c r="FZ762" t="s">
        <v>423</v>
      </c>
      <c r="GB762" t="s">
        <v>431</v>
      </c>
      <c r="GC762" t="s">
        <v>2756</v>
      </c>
      <c r="GD762" t="s">
        <v>423</v>
      </c>
      <c r="GF762" t="s">
        <v>423</v>
      </c>
      <c r="GG762" t="s">
        <v>432</v>
      </c>
      <c r="GH762" t="s">
        <v>432</v>
      </c>
      <c r="GI762" t="s">
        <v>432</v>
      </c>
      <c r="GJ762" t="s">
        <v>432</v>
      </c>
      <c r="GK762" t="s">
        <v>432</v>
      </c>
      <c r="GL762" t="s">
        <v>432</v>
      </c>
      <c r="GM762" t="s">
        <v>432</v>
      </c>
      <c r="GN762" t="s">
        <v>432</v>
      </c>
      <c r="GO762" t="s">
        <v>432</v>
      </c>
      <c r="GP762" t="s">
        <v>432</v>
      </c>
      <c r="GQ762" t="s">
        <v>432</v>
      </c>
      <c r="GR762" t="s">
        <v>432</v>
      </c>
      <c r="GS762" t="s">
        <v>432</v>
      </c>
      <c r="GT762" t="s">
        <v>432</v>
      </c>
      <c r="GU762" t="s">
        <v>423</v>
      </c>
      <c r="GV762" t="s">
        <v>423</v>
      </c>
      <c r="GW762" t="s">
        <v>423</v>
      </c>
      <c r="GX762" t="s">
        <v>431</v>
      </c>
      <c r="GY762" t="s">
        <v>423</v>
      </c>
      <c r="GZ762" t="s">
        <v>423</v>
      </c>
      <c r="HA762" t="s">
        <v>423</v>
      </c>
      <c r="HB762" t="s">
        <v>431</v>
      </c>
      <c r="HC762" t="s">
        <v>423</v>
      </c>
      <c r="HD762" t="s">
        <v>423</v>
      </c>
      <c r="HE762" t="s">
        <v>431</v>
      </c>
      <c r="HF762" t="s">
        <v>423</v>
      </c>
      <c r="HG762" t="s">
        <v>423</v>
      </c>
      <c r="HH762" t="s">
        <v>423</v>
      </c>
      <c r="HI762" t="s">
        <v>423</v>
      </c>
      <c r="HJ762" t="s">
        <v>423</v>
      </c>
      <c r="HK762" t="s">
        <v>431</v>
      </c>
      <c r="HL762" t="s">
        <v>423</v>
      </c>
      <c r="HM762" t="s">
        <v>423</v>
      </c>
      <c r="HN762" t="s">
        <v>423</v>
      </c>
      <c r="HP762" t="s">
        <v>423</v>
      </c>
      <c r="HR762" t="s">
        <v>431</v>
      </c>
      <c r="HS762" t="s">
        <v>2757</v>
      </c>
      <c r="HT762" t="s">
        <v>423</v>
      </c>
      <c r="HV762" t="s">
        <v>423</v>
      </c>
      <c r="HW762" t="s">
        <v>423</v>
      </c>
      <c r="HX762" t="s">
        <v>431</v>
      </c>
      <c r="HY762" t="s">
        <v>423</v>
      </c>
      <c r="HZ762" t="s">
        <v>423</v>
      </c>
      <c r="IA762" t="s">
        <v>423</v>
      </c>
      <c r="IB762" t="s">
        <v>423</v>
      </c>
      <c r="IC762" t="s">
        <v>431</v>
      </c>
      <c r="ID762" t="s">
        <v>423</v>
      </c>
      <c r="IE762" t="s">
        <v>423</v>
      </c>
      <c r="IF762" t="s">
        <v>423</v>
      </c>
      <c r="IG762" t="s">
        <v>431</v>
      </c>
      <c r="IH762" t="s">
        <v>423</v>
      </c>
      <c r="II762" t="s">
        <v>423</v>
      </c>
      <c r="IJ762" t="s">
        <v>431</v>
      </c>
      <c r="IK762" t="s">
        <v>423</v>
      </c>
      <c r="IL762" t="s">
        <v>423</v>
      </c>
      <c r="IM762" t="s">
        <v>423</v>
      </c>
      <c r="IN762" t="s">
        <v>423</v>
      </c>
      <c r="IO762" t="s">
        <v>431</v>
      </c>
      <c r="IP762" t="s">
        <v>423</v>
      </c>
      <c r="IQ762" t="s">
        <v>423</v>
      </c>
      <c r="IR762" t="s">
        <v>423</v>
      </c>
      <c r="IS762" t="s">
        <v>431</v>
      </c>
      <c r="IT762" t="s">
        <v>423</v>
      </c>
      <c r="IU762" t="s">
        <v>423</v>
      </c>
      <c r="IV762" t="s">
        <v>423</v>
      </c>
      <c r="IX762" t="s">
        <v>431</v>
      </c>
      <c r="IY762" t="s">
        <v>2758</v>
      </c>
      <c r="IZ762" t="s">
        <v>423</v>
      </c>
      <c r="JB762" t="s">
        <v>423</v>
      </c>
      <c r="JD762" t="s">
        <v>2759</v>
      </c>
      <c r="JE762" t="s">
        <v>2760</v>
      </c>
      <c r="JF762" t="s">
        <v>2761</v>
      </c>
      <c r="JG762" t="s">
        <v>2762</v>
      </c>
      <c r="JH762" t="s">
        <v>2763</v>
      </c>
      <c r="JI762" t="s">
        <v>431</v>
      </c>
      <c r="JJ762" t="s">
        <v>423</v>
      </c>
      <c r="JK762" t="s">
        <v>423</v>
      </c>
      <c r="JL762" t="s">
        <v>423</v>
      </c>
      <c r="JM762" t="s">
        <v>423</v>
      </c>
      <c r="JN762" t="s">
        <v>432</v>
      </c>
      <c r="JO762" t="s">
        <v>432</v>
      </c>
      <c r="JP762" t="s">
        <v>432</v>
      </c>
      <c r="JQ762" t="s">
        <v>432</v>
      </c>
      <c r="JR762" t="s">
        <v>432</v>
      </c>
      <c r="JS762" t="s">
        <v>432</v>
      </c>
      <c r="JT762" t="s">
        <v>432</v>
      </c>
      <c r="JU762" t="s">
        <v>432</v>
      </c>
      <c r="JV762" t="s">
        <v>432</v>
      </c>
      <c r="JW762" t="s">
        <v>432</v>
      </c>
      <c r="JX762" t="s">
        <v>432</v>
      </c>
      <c r="JY762" t="s">
        <v>432</v>
      </c>
      <c r="JZ762" t="s">
        <v>432</v>
      </c>
      <c r="KA762" t="s">
        <v>432</v>
      </c>
      <c r="KB762" t="s">
        <v>432</v>
      </c>
      <c r="KC762" t="s">
        <v>432</v>
      </c>
      <c r="KD762" t="s">
        <v>423</v>
      </c>
      <c r="KE762" t="s">
        <v>423</v>
      </c>
      <c r="KF762" t="s">
        <v>423</v>
      </c>
      <c r="KG762" t="s">
        <v>423</v>
      </c>
      <c r="KH762" t="s">
        <v>423</v>
      </c>
      <c r="KI762" t="s">
        <v>423</v>
      </c>
      <c r="KJ762" t="s">
        <v>423</v>
      </c>
      <c r="KK762" t="s">
        <v>423</v>
      </c>
      <c r="KL762" t="s">
        <v>423</v>
      </c>
      <c r="KM762" t="s">
        <v>423</v>
      </c>
      <c r="KN762" t="s">
        <v>423</v>
      </c>
      <c r="KO762" t="s">
        <v>423</v>
      </c>
      <c r="KP762" t="s">
        <v>423</v>
      </c>
      <c r="KQ762" t="s">
        <v>431</v>
      </c>
      <c r="KR762" t="s">
        <v>423</v>
      </c>
      <c r="KS762" t="s">
        <v>423</v>
      </c>
      <c r="KT762" t="s">
        <v>423</v>
      </c>
      <c r="KU762" t="s">
        <v>423</v>
      </c>
      <c r="KV762" t="s">
        <v>423</v>
      </c>
      <c r="KW762" t="s">
        <v>431</v>
      </c>
      <c r="KY762" t="s">
        <v>431</v>
      </c>
      <c r="KZ762" t="s">
        <v>432</v>
      </c>
      <c r="LA762" t="s">
        <v>432</v>
      </c>
      <c r="LB762" t="s">
        <v>432</v>
      </c>
      <c r="LC762" t="s">
        <v>432</v>
      </c>
      <c r="LD762" t="s">
        <v>432</v>
      </c>
      <c r="LE762" t="s">
        <v>432</v>
      </c>
      <c r="LF762" t="s">
        <v>432</v>
      </c>
      <c r="LG762" t="s">
        <v>432</v>
      </c>
      <c r="LH762" t="s">
        <v>432</v>
      </c>
      <c r="LI762" t="s">
        <v>432</v>
      </c>
      <c r="LK762" t="s">
        <v>431</v>
      </c>
      <c r="LL762" t="s">
        <v>423</v>
      </c>
      <c r="LM762" t="s">
        <v>423</v>
      </c>
      <c r="LN762" t="s">
        <v>423</v>
      </c>
      <c r="LO762" t="s">
        <v>439</v>
      </c>
      <c r="LP762" t="s">
        <v>432</v>
      </c>
      <c r="LQ762" t="s">
        <v>432</v>
      </c>
      <c r="LR762" t="s">
        <v>432</v>
      </c>
      <c r="LS762" t="s">
        <v>432</v>
      </c>
      <c r="LT762" t="s">
        <v>432</v>
      </c>
      <c r="LU762" t="s">
        <v>423</v>
      </c>
      <c r="LV762" t="s">
        <v>423</v>
      </c>
      <c r="LW762" t="s">
        <v>423</v>
      </c>
      <c r="LX762" t="s">
        <v>423</v>
      </c>
      <c r="LY762" t="s">
        <v>423</v>
      </c>
      <c r="LZ762" t="s">
        <v>423</v>
      </c>
      <c r="MA762" t="s">
        <v>431</v>
      </c>
      <c r="MB762" t="s">
        <v>423</v>
      </c>
      <c r="MC762" t="s">
        <v>423</v>
      </c>
      <c r="MD762" t="s">
        <v>423</v>
      </c>
      <c r="ME762" t="s">
        <v>423</v>
      </c>
      <c r="MF762" t="s">
        <v>423</v>
      </c>
      <c r="MG762" t="s">
        <v>431</v>
      </c>
      <c r="MH762" t="s">
        <v>423</v>
      </c>
      <c r="MI762" t="s">
        <v>423</v>
      </c>
      <c r="MJ762" t="s">
        <v>423</v>
      </c>
      <c r="MK762" t="s">
        <v>423</v>
      </c>
      <c r="ML762" t="s">
        <v>431</v>
      </c>
      <c r="MN762">
        <v>841.17</v>
      </c>
      <c r="MO762">
        <v>52.16</v>
      </c>
      <c r="NE762">
        <v>300.45</v>
      </c>
      <c r="NT762">
        <v>144.30000000000001</v>
      </c>
      <c r="OJ762">
        <v>249.82</v>
      </c>
      <c r="OT762">
        <v>94.44</v>
      </c>
    </row>
    <row r="763" spans="1:410" ht="12.75" customHeight="1" x14ac:dyDescent="0.2">
      <c r="A763">
        <v>928</v>
      </c>
      <c r="B763" t="str">
        <f t="shared" si="506"/>
        <v>5-15min</v>
      </c>
      <c r="C763" t="str">
        <f t="shared" si="507"/>
        <v>seul</v>
      </c>
      <c r="D763" t="str">
        <f t="shared" si="508"/>
        <v>10-20m2</v>
      </c>
      <c r="E763" t="str">
        <f t="shared" si="509"/>
        <v>plutôt oui</v>
      </c>
      <c r="F763" t="str">
        <f t="shared" si="510"/>
        <v>aucune</v>
      </c>
      <c r="G763" t="str">
        <f t="shared" si="511"/>
        <v>non</v>
      </c>
      <c r="H763" t="str">
        <f t="shared" si="512"/>
        <v>non</v>
      </c>
      <c r="I763" t="s">
        <v>423</v>
      </c>
      <c r="J763" t="str">
        <f t="shared" si="513"/>
        <v>souvent</v>
      </c>
      <c r="K763" t="str">
        <f t="shared" si="514"/>
        <v>parfois</v>
      </c>
      <c r="L763" t="str">
        <f t="shared" si="515"/>
        <v>plutôt oui</v>
      </c>
      <c r="M763" t="str">
        <f t="shared" si="516"/>
        <v>2-4h</v>
      </c>
      <c r="N763" t="str">
        <f t="shared" si="517"/>
        <v>6-8h</v>
      </c>
      <c r="O763" t="str">
        <f t="shared" si="518"/>
        <v>souvent</v>
      </c>
      <c r="P763" t="str">
        <f t="shared" si="519"/>
        <v>souvent</v>
      </c>
      <c r="Q763" t="str">
        <f t="shared" si="520"/>
        <v>parfois</v>
      </c>
      <c r="R763" t="s">
        <v>424</v>
      </c>
      <c r="S763" t="s">
        <v>425</v>
      </c>
      <c r="T763" t="s">
        <v>425</v>
      </c>
      <c r="U763" t="s">
        <v>428</v>
      </c>
      <c r="V763" t="s">
        <v>440</v>
      </c>
      <c r="W763" t="s">
        <v>440</v>
      </c>
      <c r="X763" t="s">
        <v>430</v>
      </c>
      <c r="Y763" t="s">
        <v>425</v>
      </c>
      <c r="Z763" t="s">
        <v>425</v>
      </c>
      <c r="AA763" t="s">
        <v>425</v>
      </c>
      <c r="AB763" t="s">
        <v>425</v>
      </c>
      <c r="AC763" t="s">
        <v>425</v>
      </c>
      <c r="AD763" t="str">
        <f t="shared" si="521"/>
        <v>2 semaines avant</v>
      </c>
      <c r="AE763" t="str">
        <f t="shared" si="522"/>
        <v>très</v>
      </c>
      <c r="AF763" t="str">
        <f t="shared" si="523"/>
        <v>plutôt bonnes</v>
      </c>
      <c r="AG763" t="str">
        <f t="shared" si="524"/>
        <v>régulièrement</v>
      </c>
      <c r="AH763" t="str">
        <f t="shared" si="525"/>
        <v>régulièrement</v>
      </c>
      <c r="AI763" t="str">
        <f t="shared" si="526"/>
        <v>parfois</v>
      </c>
      <c r="AJ763" t="str">
        <f t="shared" si="527"/>
        <v>jamais</v>
      </c>
      <c r="AK763" t="str">
        <f t="shared" si="528"/>
        <v>1-5h</v>
      </c>
      <c r="AL763" t="str">
        <f t="shared" si="529"/>
        <v>plutôt non</v>
      </c>
      <c r="AM763" t="str">
        <f t="shared" si="530"/>
        <v>pas du tout</v>
      </c>
      <c r="AN763" t="str">
        <f t="shared" si="531"/>
        <v>0-1h</v>
      </c>
      <c r="AO763" t="str">
        <f t="shared" si="532"/>
        <v>1/mois</v>
      </c>
      <c r="AP763" t="str">
        <f t="shared" si="533"/>
        <v>plutôt oui</v>
      </c>
      <c r="AQ763" t="str">
        <f t="shared" si="534"/>
        <v>rarement</v>
      </c>
      <c r="AR763" t="str">
        <f t="shared" si="535"/>
        <v>parfois</v>
      </c>
      <c r="AS763" t="str">
        <f t="shared" si="536"/>
        <v>2-4h</v>
      </c>
      <c r="AT763" t="str">
        <f t="shared" si="537"/>
        <v>plutôt insatisfaisante</v>
      </c>
      <c r="AU763" t="str">
        <f t="shared" si="538"/>
        <v>plutôt oui</v>
      </c>
      <c r="AV763" t="str">
        <f t="shared" si="539"/>
        <v>tout à fait</v>
      </c>
      <c r="AW763" t="str">
        <f t="shared" si="540"/>
        <v>plutôt oui</v>
      </c>
      <c r="AX763" t="str">
        <f t="shared" si="541"/>
        <v>tout à fait</v>
      </c>
      <c r="AY763" t="str">
        <f t="shared" si="542"/>
        <v>plutôt oui</v>
      </c>
      <c r="AZ763" t="str">
        <f t="shared" si="543"/>
        <v>1A</v>
      </c>
      <c r="BA763" t="str">
        <f t="shared" si="544"/>
        <v>1A</v>
      </c>
      <c r="BB763" t="str">
        <f t="shared" si="545"/>
        <v>classique</v>
      </c>
      <c r="BC763" t="str">
        <f t="shared" si="546"/>
        <v>non</v>
      </c>
      <c r="BD763" t="str">
        <f t="shared" si="547"/>
        <v>post-bac</v>
      </c>
      <c r="BE763" t="str">
        <f t="shared" si="548"/>
        <v>Fr</v>
      </c>
      <c r="BF763" t="str">
        <f t="shared" si="549"/>
        <v>amenag</v>
      </c>
      <c r="BG763" t="str">
        <f t="shared" si="550"/>
        <v>jsp</v>
      </c>
      <c r="BH763" t="s">
        <v>423</v>
      </c>
      <c r="BI763" t="str">
        <f t="shared" si="551"/>
        <v>aucun</v>
      </c>
      <c r="BJ763" t="s">
        <v>423</v>
      </c>
      <c r="BK763" t="s">
        <v>431</v>
      </c>
      <c r="BL763" t="s">
        <v>423</v>
      </c>
      <c r="BM763" t="s">
        <v>423</v>
      </c>
      <c r="BN763" t="s">
        <v>431</v>
      </c>
      <c r="BO763" t="s">
        <v>423</v>
      </c>
      <c r="BP763" t="s">
        <v>423</v>
      </c>
      <c r="BR763" t="s">
        <v>423</v>
      </c>
      <c r="BS763" t="s">
        <v>431</v>
      </c>
      <c r="BT763" t="s">
        <v>423</v>
      </c>
      <c r="BU763" t="s">
        <v>423</v>
      </c>
      <c r="BV763" t="s">
        <v>423</v>
      </c>
      <c r="BW763" t="s">
        <v>431</v>
      </c>
      <c r="BX763" t="s">
        <v>423</v>
      </c>
      <c r="BY763" t="s">
        <v>423</v>
      </c>
      <c r="BZ763" t="s">
        <v>423</v>
      </c>
      <c r="CA763" t="s">
        <v>432</v>
      </c>
      <c r="CB763" t="s">
        <v>432</v>
      </c>
      <c r="CC763" t="s">
        <v>432</v>
      </c>
      <c r="CD763" t="s">
        <v>432</v>
      </c>
      <c r="CE763" t="s">
        <v>423</v>
      </c>
      <c r="CF763" t="s">
        <v>432</v>
      </c>
      <c r="CG763" t="s">
        <v>432</v>
      </c>
      <c r="CH763" t="s">
        <v>432</v>
      </c>
      <c r="CI763" t="s">
        <v>432</v>
      </c>
      <c r="CJ763" t="s">
        <v>432</v>
      </c>
      <c r="CK763" t="s">
        <v>432</v>
      </c>
      <c r="CL763" t="s">
        <v>432</v>
      </c>
      <c r="CM763" t="s">
        <v>432</v>
      </c>
      <c r="CN763" t="s">
        <v>423</v>
      </c>
      <c r="CO763" t="s">
        <v>432</v>
      </c>
      <c r="CP763" t="s">
        <v>432</v>
      </c>
      <c r="CQ763" t="s">
        <v>432</v>
      </c>
      <c r="CR763" t="s">
        <v>432</v>
      </c>
      <c r="CT763" t="s">
        <v>432</v>
      </c>
      <c r="CU763" t="s">
        <v>423</v>
      </c>
      <c r="CV763" t="s">
        <v>423</v>
      </c>
      <c r="CW763" t="s">
        <v>431</v>
      </c>
      <c r="CX763" t="s">
        <v>423</v>
      </c>
      <c r="CY763" t="s">
        <v>423</v>
      </c>
      <c r="CZ763" t="s">
        <v>423</v>
      </c>
      <c r="DA763" t="s">
        <v>423</v>
      </c>
      <c r="DB763" t="s">
        <v>431</v>
      </c>
      <c r="DC763" t="s">
        <v>423</v>
      </c>
      <c r="DD763" t="s">
        <v>423</v>
      </c>
      <c r="DE763" t="s">
        <v>431</v>
      </c>
      <c r="DF763" t="s">
        <v>423</v>
      </c>
      <c r="DG763" t="s">
        <v>423</v>
      </c>
      <c r="DH763" t="s">
        <v>423</v>
      </c>
      <c r="DI763" t="s">
        <v>431</v>
      </c>
      <c r="DJ763" t="s">
        <v>423</v>
      </c>
      <c r="DK763" t="s">
        <v>423</v>
      </c>
      <c r="DL763" t="s">
        <v>423</v>
      </c>
      <c r="DM763" t="s">
        <v>423</v>
      </c>
      <c r="DN763" t="s">
        <v>431</v>
      </c>
      <c r="DO763" t="s">
        <v>423</v>
      </c>
      <c r="DP763" t="s">
        <v>423</v>
      </c>
      <c r="DQ763" t="s">
        <v>423</v>
      </c>
      <c r="DR763" t="s">
        <v>423</v>
      </c>
      <c r="DS763" t="s">
        <v>423</v>
      </c>
      <c r="DT763" t="s">
        <v>423</v>
      </c>
      <c r="DU763" t="s">
        <v>431</v>
      </c>
      <c r="DV763" t="s">
        <v>423</v>
      </c>
      <c r="DW763" t="s">
        <v>423</v>
      </c>
      <c r="DX763" t="s">
        <v>423</v>
      </c>
      <c r="DY763" t="s">
        <v>431</v>
      </c>
      <c r="DZ763" t="s">
        <v>423</v>
      </c>
      <c r="EA763" t="s">
        <v>423</v>
      </c>
      <c r="EB763" t="s">
        <v>423</v>
      </c>
      <c r="EC763" t="s">
        <v>423</v>
      </c>
      <c r="ED763" t="s">
        <v>431</v>
      </c>
      <c r="EE763" t="s">
        <v>423</v>
      </c>
      <c r="EF763" t="s">
        <v>434</v>
      </c>
      <c r="EG763" t="s">
        <v>438</v>
      </c>
      <c r="EH763" t="s">
        <v>437</v>
      </c>
      <c r="EI763" t="s">
        <v>436</v>
      </c>
      <c r="EJ763" t="s">
        <v>433</v>
      </c>
      <c r="EK763" t="s">
        <v>435</v>
      </c>
      <c r="EL763" t="s">
        <v>424</v>
      </c>
      <c r="EM763" t="s">
        <v>425</v>
      </c>
      <c r="EN763" t="s">
        <v>425</v>
      </c>
      <c r="EO763" t="s">
        <v>428</v>
      </c>
      <c r="EP763" t="s">
        <v>440</v>
      </c>
      <c r="EQ763" t="s">
        <v>440</v>
      </c>
      <c r="ER763" t="s">
        <v>430</v>
      </c>
      <c r="ES763" t="s">
        <v>425</v>
      </c>
      <c r="ET763" t="s">
        <v>425</v>
      </c>
      <c r="EU763" t="s">
        <v>425</v>
      </c>
      <c r="EV763" t="s">
        <v>425</v>
      </c>
      <c r="EW763" t="s">
        <v>425</v>
      </c>
      <c r="EX763" t="s">
        <v>423</v>
      </c>
      <c r="EY763" t="s">
        <v>423</v>
      </c>
      <c r="EZ763" t="s">
        <v>431</v>
      </c>
      <c r="FA763" t="s">
        <v>423</v>
      </c>
      <c r="FB763" t="s">
        <v>423</v>
      </c>
      <c r="FC763" t="s">
        <v>423</v>
      </c>
      <c r="FD763" t="s">
        <v>431</v>
      </c>
      <c r="FE763" t="s">
        <v>423</v>
      </c>
      <c r="FF763" t="s">
        <v>423</v>
      </c>
      <c r="FG763" t="s">
        <v>423</v>
      </c>
      <c r="FH763" t="s">
        <v>423</v>
      </c>
      <c r="FI763" t="s">
        <v>431</v>
      </c>
      <c r="FJ763" t="s">
        <v>423</v>
      </c>
      <c r="FK763" t="s">
        <v>423</v>
      </c>
      <c r="FL763" t="s">
        <v>423</v>
      </c>
      <c r="FM763" t="s">
        <v>431</v>
      </c>
      <c r="FN763" t="s">
        <v>423</v>
      </c>
      <c r="FO763" t="s">
        <v>423</v>
      </c>
      <c r="FP763" t="s">
        <v>423</v>
      </c>
      <c r="FQ763" t="s">
        <v>431</v>
      </c>
      <c r="FR763" t="s">
        <v>423</v>
      </c>
      <c r="FS763" t="s">
        <v>423</v>
      </c>
      <c r="FT763" t="s">
        <v>423</v>
      </c>
      <c r="FU763" t="s">
        <v>423</v>
      </c>
      <c r="FV763" t="s">
        <v>431</v>
      </c>
      <c r="FW763" t="s">
        <v>423</v>
      </c>
      <c r="FX763" t="s">
        <v>423</v>
      </c>
      <c r="FZ763" t="s">
        <v>423</v>
      </c>
      <c r="GB763" t="s">
        <v>423</v>
      </c>
      <c r="GD763" t="s">
        <v>431</v>
      </c>
      <c r="GF763" t="s">
        <v>431</v>
      </c>
      <c r="GG763" t="s">
        <v>423</v>
      </c>
      <c r="GH763" t="s">
        <v>423</v>
      </c>
      <c r="GI763" t="s">
        <v>423</v>
      </c>
      <c r="GJ763" t="s">
        <v>423</v>
      </c>
      <c r="GK763" t="s">
        <v>431</v>
      </c>
      <c r="GL763" t="s">
        <v>423</v>
      </c>
      <c r="GM763" t="s">
        <v>423</v>
      </c>
      <c r="GN763" t="s">
        <v>423</v>
      </c>
      <c r="GO763" t="s">
        <v>431</v>
      </c>
      <c r="GP763" t="s">
        <v>423</v>
      </c>
      <c r="GQ763" t="s">
        <v>423</v>
      </c>
      <c r="GR763" t="s">
        <v>423</v>
      </c>
      <c r="GS763" t="s">
        <v>423</v>
      </c>
      <c r="GT763" t="s">
        <v>431</v>
      </c>
      <c r="GU763" t="s">
        <v>423</v>
      </c>
      <c r="GV763" t="s">
        <v>423</v>
      </c>
      <c r="GW763" t="s">
        <v>423</v>
      </c>
      <c r="GX763" t="s">
        <v>423</v>
      </c>
      <c r="GY763" t="s">
        <v>431</v>
      </c>
      <c r="GZ763" t="s">
        <v>423</v>
      </c>
      <c r="HA763" t="s">
        <v>431</v>
      </c>
      <c r="HB763" t="s">
        <v>423</v>
      </c>
      <c r="HC763" t="s">
        <v>423</v>
      </c>
      <c r="HD763" t="s">
        <v>423</v>
      </c>
      <c r="HE763" t="s">
        <v>431</v>
      </c>
      <c r="HF763" t="s">
        <v>423</v>
      </c>
      <c r="HG763" t="s">
        <v>423</v>
      </c>
      <c r="HH763" t="s">
        <v>423</v>
      </c>
      <c r="HI763" t="s">
        <v>423</v>
      </c>
      <c r="HJ763" t="s">
        <v>423</v>
      </c>
      <c r="HK763" t="s">
        <v>423</v>
      </c>
      <c r="HL763" t="s">
        <v>431</v>
      </c>
      <c r="HM763" t="s">
        <v>423</v>
      </c>
      <c r="HN763" t="s">
        <v>423</v>
      </c>
      <c r="HP763" t="s">
        <v>423</v>
      </c>
      <c r="HR763" t="s">
        <v>431</v>
      </c>
      <c r="HT763" t="s">
        <v>423</v>
      </c>
      <c r="HV763" t="s">
        <v>423</v>
      </c>
      <c r="HW763" t="s">
        <v>423</v>
      </c>
      <c r="HX763" t="s">
        <v>431</v>
      </c>
      <c r="HY763" t="s">
        <v>423</v>
      </c>
      <c r="HZ763" t="s">
        <v>423</v>
      </c>
      <c r="IA763" t="s">
        <v>423</v>
      </c>
      <c r="IB763" t="s">
        <v>423</v>
      </c>
      <c r="IC763" t="s">
        <v>423</v>
      </c>
      <c r="ID763" t="s">
        <v>431</v>
      </c>
      <c r="IE763" t="s">
        <v>423</v>
      </c>
      <c r="IF763" t="s">
        <v>423</v>
      </c>
      <c r="IG763" t="s">
        <v>431</v>
      </c>
      <c r="IH763" t="s">
        <v>423</v>
      </c>
      <c r="II763" t="s">
        <v>423</v>
      </c>
      <c r="IJ763" t="s">
        <v>431</v>
      </c>
      <c r="IK763" t="s">
        <v>423</v>
      </c>
      <c r="IL763" t="s">
        <v>423</v>
      </c>
      <c r="IM763" t="s">
        <v>423</v>
      </c>
      <c r="IN763" t="s">
        <v>423</v>
      </c>
      <c r="IO763" t="s">
        <v>431</v>
      </c>
      <c r="IP763" t="s">
        <v>423</v>
      </c>
      <c r="IQ763" t="s">
        <v>423</v>
      </c>
      <c r="IR763" t="s">
        <v>431</v>
      </c>
      <c r="IS763" t="s">
        <v>423</v>
      </c>
      <c r="IT763" t="s">
        <v>423</v>
      </c>
      <c r="IU763" t="s">
        <v>423</v>
      </c>
      <c r="IV763" t="s">
        <v>423</v>
      </c>
      <c r="IX763" t="s">
        <v>431</v>
      </c>
      <c r="IZ763" t="s">
        <v>423</v>
      </c>
      <c r="JB763" t="s">
        <v>423</v>
      </c>
      <c r="JI763" t="s">
        <v>431</v>
      </c>
      <c r="JJ763" t="s">
        <v>423</v>
      </c>
      <c r="JK763" t="s">
        <v>423</v>
      </c>
      <c r="JL763" t="s">
        <v>423</v>
      </c>
      <c r="JM763" t="s">
        <v>423</v>
      </c>
      <c r="JN763" t="s">
        <v>432</v>
      </c>
      <c r="JO763" t="s">
        <v>432</v>
      </c>
      <c r="JP763" t="s">
        <v>432</v>
      </c>
      <c r="JQ763" t="s">
        <v>432</v>
      </c>
      <c r="JR763" t="s">
        <v>432</v>
      </c>
      <c r="JS763" t="s">
        <v>432</v>
      </c>
      <c r="JT763" t="s">
        <v>432</v>
      </c>
      <c r="JU763" t="s">
        <v>432</v>
      </c>
      <c r="JV763" t="s">
        <v>432</v>
      </c>
      <c r="JW763" t="s">
        <v>432</v>
      </c>
      <c r="JX763" t="s">
        <v>432</v>
      </c>
      <c r="JY763" t="s">
        <v>432</v>
      </c>
      <c r="JZ763" t="s">
        <v>432</v>
      </c>
      <c r="KA763" t="s">
        <v>432</v>
      </c>
      <c r="KB763" t="s">
        <v>432</v>
      </c>
      <c r="KC763" t="s">
        <v>432</v>
      </c>
      <c r="KD763" t="s">
        <v>423</v>
      </c>
      <c r="KE763" t="s">
        <v>423</v>
      </c>
      <c r="KF763" t="s">
        <v>423</v>
      </c>
      <c r="KG763" t="s">
        <v>423</v>
      </c>
      <c r="KH763" t="s">
        <v>423</v>
      </c>
      <c r="KI763" t="s">
        <v>423</v>
      </c>
      <c r="KJ763" t="s">
        <v>423</v>
      </c>
      <c r="KK763" t="s">
        <v>423</v>
      </c>
      <c r="KL763" t="s">
        <v>423</v>
      </c>
      <c r="KM763" t="s">
        <v>423</v>
      </c>
      <c r="KN763" t="s">
        <v>423</v>
      </c>
      <c r="KO763" t="s">
        <v>423</v>
      </c>
      <c r="KP763" t="s">
        <v>423</v>
      </c>
      <c r="KQ763" t="s">
        <v>431</v>
      </c>
      <c r="KR763" t="s">
        <v>423</v>
      </c>
      <c r="KS763" t="s">
        <v>423</v>
      </c>
      <c r="KT763" t="s">
        <v>423</v>
      </c>
      <c r="KU763" t="s">
        <v>423</v>
      </c>
      <c r="KV763" t="s">
        <v>423</v>
      </c>
      <c r="KW763" t="s">
        <v>431</v>
      </c>
      <c r="KY763" t="s">
        <v>431</v>
      </c>
      <c r="KZ763" t="s">
        <v>432</v>
      </c>
      <c r="LA763" t="s">
        <v>432</v>
      </c>
      <c r="LB763" t="s">
        <v>432</v>
      </c>
      <c r="LC763" t="s">
        <v>432</v>
      </c>
      <c r="LD763" t="s">
        <v>432</v>
      </c>
      <c r="LE763" t="s">
        <v>432</v>
      </c>
      <c r="LF763" t="s">
        <v>432</v>
      </c>
      <c r="LG763" t="s">
        <v>432</v>
      </c>
      <c r="LH763" t="s">
        <v>432</v>
      </c>
      <c r="LI763" t="s">
        <v>432</v>
      </c>
      <c r="LK763" t="s">
        <v>431</v>
      </c>
      <c r="LL763" t="s">
        <v>423</v>
      </c>
      <c r="LM763" t="s">
        <v>423</v>
      </c>
      <c r="LN763" t="s">
        <v>423</v>
      </c>
      <c r="LO763" t="s">
        <v>537</v>
      </c>
      <c r="LP763" t="s">
        <v>432</v>
      </c>
      <c r="LQ763" t="s">
        <v>432</v>
      </c>
      <c r="LR763" t="s">
        <v>432</v>
      </c>
      <c r="LS763" t="s">
        <v>432</v>
      </c>
      <c r="LT763" t="s">
        <v>432</v>
      </c>
      <c r="LU763" t="s">
        <v>423</v>
      </c>
      <c r="LV763" t="s">
        <v>423</v>
      </c>
      <c r="LW763" t="s">
        <v>423</v>
      </c>
      <c r="LX763" t="s">
        <v>423</v>
      </c>
      <c r="LY763" t="s">
        <v>423</v>
      </c>
      <c r="LZ763" t="s">
        <v>423</v>
      </c>
      <c r="MA763" t="s">
        <v>431</v>
      </c>
      <c r="MB763" t="s">
        <v>423</v>
      </c>
      <c r="MC763" t="s">
        <v>423</v>
      </c>
      <c r="MD763" t="s">
        <v>423</v>
      </c>
      <c r="ME763" t="s">
        <v>423</v>
      </c>
      <c r="MF763" t="s">
        <v>423</v>
      </c>
      <c r="MG763" t="s">
        <v>431</v>
      </c>
      <c r="MH763" t="s">
        <v>423</v>
      </c>
      <c r="MI763" t="s">
        <v>423</v>
      </c>
      <c r="MJ763" t="s">
        <v>423</v>
      </c>
      <c r="MK763" t="s">
        <v>423</v>
      </c>
      <c r="ML763" t="s">
        <v>431</v>
      </c>
      <c r="MN763">
        <v>756.54</v>
      </c>
      <c r="MO763">
        <v>49.32</v>
      </c>
      <c r="NE763">
        <v>106.67</v>
      </c>
      <c r="NT763">
        <v>374.98</v>
      </c>
      <c r="OJ763">
        <v>49.39</v>
      </c>
      <c r="OT763">
        <v>176.18</v>
      </c>
    </row>
    <row r="764" spans="1:410" ht="12.75" customHeight="1" x14ac:dyDescent="0.2">
      <c r="A764">
        <v>929</v>
      </c>
      <c r="B764" t="str">
        <f t="shared" si="506"/>
        <v>5-15min</v>
      </c>
      <c r="C764" t="str">
        <f t="shared" si="507"/>
        <v>seul</v>
      </c>
      <c r="D764" t="str">
        <f t="shared" si="508"/>
        <v>20-30m2</v>
      </c>
      <c r="E764" t="str">
        <f t="shared" si="509"/>
        <v>tout à fait</v>
      </c>
      <c r="F764" t="str">
        <f t="shared" si="510"/>
        <v>aucune</v>
      </c>
      <c r="G764" t="str">
        <f t="shared" si="511"/>
        <v>non</v>
      </c>
      <c r="H764" t="str">
        <f t="shared" si="512"/>
        <v>non</v>
      </c>
      <c r="I764" t="s">
        <v>423</v>
      </c>
      <c r="J764" t="str">
        <f t="shared" si="513"/>
        <v>souvent</v>
      </c>
      <c r="K764" t="str">
        <f t="shared" si="514"/>
        <v>parfois</v>
      </c>
      <c r="L764" t="str">
        <f t="shared" si="515"/>
        <v>plutôt oui</v>
      </c>
      <c r="M764" t="str">
        <f t="shared" si="516"/>
        <v>0-1h</v>
      </c>
      <c r="N764" t="str">
        <f t="shared" si="517"/>
        <v>2-4h</v>
      </c>
      <c r="O764" t="str">
        <f t="shared" si="518"/>
        <v>parfois</v>
      </c>
      <c r="P764" t="str">
        <f t="shared" si="519"/>
        <v>parfois</v>
      </c>
      <c r="Q764" t="str">
        <f t="shared" si="520"/>
        <v>souvent</v>
      </c>
      <c r="R764" t="s">
        <v>424</v>
      </c>
      <c r="S764" t="s">
        <v>424</v>
      </c>
      <c r="T764" t="s">
        <v>425</v>
      </c>
      <c r="U764" t="s">
        <v>426</v>
      </c>
      <c r="V764" t="s">
        <v>427</v>
      </c>
      <c r="W764" t="s">
        <v>428</v>
      </c>
      <c r="X764" t="s">
        <v>429</v>
      </c>
      <c r="Y764" t="s">
        <v>430</v>
      </c>
      <c r="Z764" t="s">
        <v>430</v>
      </c>
      <c r="AA764" t="s">
        <v>430</v>
      </c>
      <c r="AB764" t="s">
        <v>425</v>
      </c>
      <c r="AC764" t="s">
        <v>424</v>
      </c>
      <c r="AD764" t="str">
        <f t="shared" si="521"/>
        <v>3-4 jours avant</v>
      </c>
      <c r="AE764" t="str">
        <f t="shared" si="522"/>
        <v>plutôt oui</v>
      </c>
      <c r="AF764" t="str">
        <f t="shared" si="523"/>
        <v>très bonnes</v>
      </c>
      <c r="AG764" t="str">
        <f t="shared" si="524"/>
        <v>jamais</v>
      </c>
      <c r="AH764" t="str">
        <f t="shared" si="525"/>
        <v>régulièrement</v>
      </c>
      <c r="AI764" t="str">
        <f t="shared" si="526"/>
        <v>parfois</v>
      </c>
      <c r="AJ764" t="str">
        <f t="shared" si="527"/>
        <v>parfois</v>
      </c>
      <c r="AK764" t="str">
        <f t="shared" si="528"/>
        <v>non</v>
      </c>
      <c r="AL764" t="str">
        <f t="shared" si="529"/>
        <v>pas d'asso</v>
      </c>
      <c r="AM764" t="str">
        <f t="shared" si="530"/>
        <v>pas d'asso</v>
      </c>
      <c r="AN764" t="str">
        <f t="shared" si="531"/>
        <v>1-3h</v>
      </c>
      <c r="AO764" t="str">
        <f t="shared" si="532"/>
        <v>rarement</v>
      </c>
      <c r="AP764" t="str">
        <f t="shared" si="533"/>
        <v>plutôt oui</v>
      </c>
      <c r="AQ764" t="str">
        <f t="shared" si="534"/>
        <v>1/mois</v>
      </c>
      <c r="AR764" t="str">
        <f t="shared" si="535"/>
        <v>régulièrement</v>
      </c>
      <c r="AS764" t="str">
        <f t="shared" si="536"/>
        <v>4-6h</v>
      </c>
      <c r="AT764" t="str">
        <f t="shared" si="537"/>
        <v>plutôt satisfaisante</v>
      </c>
      <c r="AU764" t="str">
        <f t="shared" si="538"/>
        <v>plutôt oui</v>
      </c>
      <c r="AV764" t="str">
        <f t="shared" si="539"/>
        <v>plutôt non</v>
      </c>
      <c r="AW764" t="str">
        <f t="shared" si="540"/>
        <v>plutôt oui</v>
      </c>
      <c r="AX764" t="str">
        <f t="shared" si="541"/>
        <v>plutôt non</v>
      </c>
      <c r="AY764" t="str">
        <f t="shared" si="542"/>
        <v>plutôt oui</v>
      </c>
      <c r="AZ764" t="str">
        <f t="shared" si="543"/>
        <v>4A</v>
      </c>
      <c r="BA764" t="str">
        <f t="shared" si="544"/>
        <v>GP3E</v>
      </c>
      <c r="BB764" t="str">
        <f t="shared" si="545"/>
        <v>classique</v>
      </c>
      <c r="BC764" t="str">
        <f t="shared" si="546"/>
        <v>non</v>
      </c>
      <c r="BD764" t="str">
        <f t="shared" si="547"/>
        <v>post-bac</v>
      </c>
      <c r="BE764" t="str">
        <f t="shared" si="548"/>
        <v>Fr</v>
      </c>
      <c r="BF764" t="str">
        <f t="shared" si="549"/>
        <v>50-75%</v>
      </c>
      <c r="BG764" t="str">
        <f t="shared" si="550"/>
        <v>50-75%</v>
      </c>
      <c r="BH764" t="s">
        <v>423</v>
      </c>
      <c r="BI764" t="str">
        <f t="shared" si="551"/>
        <v>1 par semestre</v>
      </c>
      <c r="BJ764" t="s">
        <v>423</v>
      </c>
      <c r="BK764" t="s">
        <v>431</v>
      </c>
      <c r="BL764" t="s">
        <v>423</v>
      </c>
      <c r="BM764" t="s">
        <v>423</v>
      </c>
      <c r="BN764" t="s">
        <v>431</v>
      </c>
      <c r="BO764" t="s">
        <v>423</v>
      </c>
      <c r="BP764" t="s">
        <v>423</v>
      </c>
      <c r="BR764" t="s">
        <v>423</v>
      </c>
      <c r="BS764" t="s">
        <v>423</v>
      </c>
      <c r="BT764" t="s">
        <v>431</v>
      </c>
      <c r="BU764" t="s">
        <v>423</v>
      </c>
      <c r="BV764" t="s">
        <v>431</v>
      </c>
      <c r="BW764" t="s">
        <v>423</v>
      </c>
      <c r="BX764" t="s">
        <v>423</v>
      </c>
      <c r="BY764" t="s">
        <v>423</v>
      </c>
      <c r="BZ764" t="s">
        <v>423</v>
      </c>
      <c r="CA764" t="s">
        <v>432</v>
      </c>
      <c r="CB764" t="s">
        <v>432</v>
      </c>
      <c r="CC764" t="s">
        <v>432</v>
      </c>
      <c r="CD764" t="s">
        <v>432</v>
      </c>
      <c r="CE764" t="s">
        <v>423</v>
      </c>
      <c r="CF764" t="s">
        <v>432</v>
      </c>
      <c r="CG764" t="s">
        <v>432</v>
      </c>
      <c r="CH764" t="s">
        <v>432</v>
      </c>
      <c r="CI764" t="s">
        <v>432</v>
      </c>
      <c r="CJ764" t="s">
        <v>432</v>
      </c>
      <c r="CK764" t="s">
        <v>432</v>
      </c>
      <c r="CL764" t="s">
        <v>432</v>
      </c>
      <c r="CM764" t="s">
        <v>432</v>
      </c>
      <c r="CN764" t="s">
        <v>423</v>
      </c>
      <c r="CO764" t="s">
        <v>432</v>
      </c>
      <c r="CP764" t="s">
        <v>432</v>
      </c>
      <c r="CQ764" t="s">
        <v>432</v>
      </c>
      <c r="CR764" t="s">
        <v>432</v>
      </c>
      <c r="CT764" t="s">
        <v>432</v>
      </c>
      <c r="CU764" t="s">
        <v>423</v>
      </c>
      <c r="CV764" t="s">
        <v>423</v>
      </c>
      <c r="CW764" t="s">
        <v>431</v>
      </c>
      <c r="CX764" t="s">
        <v>423</v>
      </c>
      <c r="CY764" t="s">
        <v>423</v>
      </c>
      <c r="CZ764" t="s">
        <v>423</v>
      </c>
      <c r="DA764" t="s">
        <v>423</v>
      </c>
      <c r="DB764" t="s">
        <v>431</v>
      </c>
      <c r="DC764" t="s">
        <v>423</v>
      </c>
      <c r="DD764" t="s">
        <v>423</v>
      </c>
      <c r="DE764" t="s">
        <v>431</v>
      </c>
      <c r="DF764" t="s">
        <v>423</v>
      </c>
      <c r="DG764" t="s">
        <v>423</v>
      </c>
      <c r="DH764" t="s">
        <v>423</v>
      </c>
      <c r="DI764" t="s">
        <v>423</v>
      </c>
      <c r="DJ764" t="s">
        <v>423</v>
      </c>
      <c r="DK764" t="s">
        <v>431</v>
      </c>
      <c r="DL764" t="s">
        <v>423</v>
      </c>
      <c r="DM764" t="s">
        <v>423</v>
      </c>
      <c r="DN764" t="s">
        <v>423</v>
      </c>
      <c r="DO764" t="s">
        <v>423</v>
      </c>
      <c r="DP764" t="s">
        <v>431</v>
      </c>
      <c r="DQ764" t="s">
        <v>423</v>
      </c>
      <c r="DR764" t="s">
        <v>423</v>
      </c>
      <c r="DS764" t="s">
        <v>423</v>
      </c>
      <c r="DT764" t="s">
        <v>423</v>
      </c>
      <c r="DU764" t="s">
        <v>423</v>
      </c>
      <c r="DV764" t="s">
        <v>431</v>
      </c>
      <c r="DW764" t="s">
        <v>423</v>
      </c>
      <c r="DX764" t="s">
        <v>423</v>
      </c>
      <c r="DY764" t="s">
        <v>423</v>
      </c>
      <c r="DZ764" t="s">
        <v>431</v>
      </c>
      <c r="EA764" t="s">
        <v>423</v>
      </c>
      <c r="EB764" t="s">
        <v>423</v>
      </c>
      <c r="EC764" t="s">
        <v>431</v>
      </c>
      <c r="ED764" t="s">
        <v>423</v>
      </c>
      <c r="EE764" t="s">
        <v>423</v>
      </c>
      <c r="EF764" t="s">
        <v>437</v>
      </c>
      <c r="EG764" t="s">
        <v>434</v>
      </c>
      <c r="EH764" t="s">
        <v>438</v>
      </c>
      <c r="EI764" t="s">
        <v>435</v>
      </c>
      <c r="EJ764" t="s">
        <v>433</v>
      </c>
      <c r="EK764" t="s">
        <v>436</v>
      </c>
      <c r="EL764" t="s">
        <v>424</v>
      </c>
      <c r="EM764" t="s">
        <v>424</v>
      </c>
      <c r="EN764" t="s">
        <v>425</v>
      </c>
      <c r="EO764" t="s">
        <v>426</v>
      </c>
      <c r="EP764" t="s">
        <v>427</v>
      </c>
      <c r="EQ764" t="s">
        <v>428</v>
      </c>
      <c r="ER764" t="s">
        <v>429</v>
      </c>
      <c r="ES764" t="s">
        <v>430</v>
      </c>
      <c r="ET764" t="s">
        <v>430</v>
      </c>
      <c r="EU764" t="s">
        <v>430</v>
      </c>
      <c r="EV764" t="s">
        <v>425</v>
      </c>
      <c r="EW764" t="s">
        <v>424</v>
      </c>
      <c r="EX764" t="s">
        <v>423</v>
      </c>
      <c r="EY764" t="s">
        <v>423</v>
      </c>
      <c r="EZ764" t="s">
        <v>423</v>
      </c>
      <c r="FA764" t="s">
        <v>423</v>
      </c>
      <c r="FB764" t="s">
        <v>431</v>
      </c>
      <c r="FC764" t="s">
        <v>423</v>
      </c>
      <c r="FD764" t="s">
        <v>423</v>
      </c>
      <c r="FE764" t="s">
        <v>431</v>
      </c>
      <c r="FF764" t="s">
        <v>423</v>
      </c>
      <c r="FG764" t="s">
        <v>423</v>
      </c>
      <c r="FH764" t="s">
        <v>431</v>
      </c>
      <c r="FI764" t="s">
        <v>423</v>
      </c>
      <c r="FJ764" t="s">
        <v>423</v>
      </c>
      <c r="FK764" t="s">
        <v>423</v>
      </c>
      <c r="FL764" t="s">
        <v>423</v>
      </c>
      <c r="FM764" t="s">
        <v>423</v>
      </c>
      <c r="FN764" t="s">
        <v>423</v>
      </c>
      <c r="FO764" t="s">
        <v>431</v>
      </c>
      <c r="FP764" t="s">
        <v>423</v>
      </c>
      <c r="FQ764" t="s">
        <v>431</v>
      </c>
      <c r="FR764" t="s">
        <v>423</v>
      </c>
      <c r="FS764" t="s">
        <v>423</v>
      </c>
      <c r="FT764" t="s">
        <v>423</v>
      </c>
      <c r="FU764" t="s">
        <v>423</v>
      </c>
      <c r="FV764" t="s">
        <v>431</v>
      </c>
      <c r="FW764" t="s">
        <v>423</v>
      </c>
      <c r="FX764" t="s">
        <v>423</v>
      </c>
      <c r="FZ764" t="s">
        <v>423</v>
      </c>
      <c r="GB764" t="s">
        <v>431</v>
      </c>
      <c r="GD764" t="s">
        <v>423</v>
      </c>
      <c r="GF764" t="s">
        <v>423</v>
      </c>
      <c r="GG764" t="s">
        <v>432</v>
      </c>
      <c r="GH764" t="s">
        <v>432</v>
      </c>
      <c r="GI764" t="s">
        <v>432</v>
      </c>
      <c r="GJ764" t="s">
        <v>432</v>
      </c>
      <c r="GK764" t="s">
        <v>432</v>
      </c>
      <c r="GL764" t="s">
        <v>432</v>
      </c>
      <c r="GM764" t="s">
        <v>432</v>
      </c>
      <c r="GN764" t="s">
        <v>432</v>
      </c>
      <c r="GO764" t="s">
        <v>432</v>
      </c>
      <c r="GP764" t="s">
        <v>432</v>
      </c>
      <c r="GQ764" t="s">
        <v>432</v>
      </c>
      <c r="GR764" t="s">
        <v>432</v>
      </c>
      <c r="GS764" t="s">
        <v>432</v>
      </c>
      <c r="GT764" t="s">
        <v>432</v>
      </c>
      <c r="GU764" t="s">
        <v>423</v>
      </c>
      <c r="GV764" t="s">
        <v>423</v>
      </c>
      <c r="GW764" t="s">
        <v>423</v>
      </c>
      <c r="GX764" t="s">
        <v>431</v>
      </c>
      <c r="GY764" t="s">
        <v>423</v>
      </c>
      <c r="GZ764" t="s">
        <v>423</v>
      </c>
      <c r="HA764" t="s">
        <v>423</v>
      </c>
      <c r="HB764" t="s">
        <v>431</v>
      </c>
      <c r="HC764" t="s">
        <v>423</v>
      </c>
      <c r="HD764" t="s">
        <v>423</v>
      </c>
      <c r="HE764" t="s">
        <v>431</v>
      </c>
      <c r="HF764" t="s">
        <v>423</v>
      </c>
      <c r="HG764" t="s">
        <v>423</v>
      </c>
      <c r="HH764" t="s">
        <v>423</v>
      </c>
      <c r="HI764" t="s">
        <v>423</v>
      </c>
      <c r="HJ764" t="s">
        <v>423</v>
      </c>
      <c r="HK764" t="s">
        <v>431</v>
      </c>
      <c r="HL764" t="s">
        <v>423</v>
      </c>
      <c r="HM764" t="s">
        <v>423</v>
      </c>
      <c r="HN764" t="s">
        <v>423</v>
      </c>
      <c r="HP764" t="s">
        <v>431</v>
      </c>
      <c r="HR764" t="s">
        <v>423</v>
      </c>
      <c r="HT764" t="s">
        <v>423</v>
      </c>
      <c r="HV764" t="s">
        <v>423</v>
      </c>
      <c r="HW764" t="s">
        <v>423</v>
      </c>
      <c r="HX764" t="s">
        <v>423</v>
      </c>
      <c r="HY764" t="s">
        <v>431</v>
      </c>
      <c r="HZ764" t="s">
        <v>423</v>
      </c>
      <c r="IA764" t="s">
        <v>423</v>
      </c>
      <c r="IB764" t="s">
        <v>423</v>
      </c>
      <c r="IC764" t="s">
        <v>431</v>
      </c>
      <c r="ID764" t="s">
        <v>423</v>
      </c>
      <c r="IE764" t="s">
        <v>423</v>
      </c>
      <c r="IF764" t="s">
        <v>423</v>
      </c>
      <c r="IG764" t="s">
        <v>431</v>
      </c>
      <c r="IH764" t="s">
        <v>423</v>
      </c>
      <c r="II764" t="s">
        <v>423</v>
      </c>
      <c r="IJ764" t="s">
        <v>423</v>
      </c>
      <c r="IK764" t="s">
        <v>423</v>
      </c>
      <c r="IL764" t="s">
        <v>431</v>
      </c>
      <c r="IM764" t="s">
        <v>423</v>
      </c>
      <c r="IN764" t="s">
        <v>423</v>
      </c>
      <c r="IO764" t="s">
        <v>431</v>
      </c>
      <c r="IP764" t="s">
        <v>423</v>
      </c>
      <c r="IQ764" t="s">
        <v>423</v>
      </c>
      <c r="IR764" t="s">
        <v>423</v>
      </c>
      <c r="IS764" t="s">
        <v>423</v>
      </c>
      <c r="IT764" t="s">
        <v>431</v>
      </c>
      <c r="IU764" t="s">
        <v>423</v>
      </c>
      <c r="IV764" t="s">
        <v>423</v>
      </c>
      <c r="IX764" t="s">
        <v>431</v>
      </c>
      <c r="IZ764" t="s">
        <v>423</v>
      </c>
      <c r="JB764" t="s">
        <v>423</v>
      </c>
      <c r="JI764" t="s">
        <v>423</v>
      </c>
      <c r="JJ764" t="s">
        <v>423</v>
      </c>
      <c r="JK764" t="s">
        <v>423</v>
      </c>
      <c r="JL764" t="s">
        <v>431</v>
      </c>
      <c r="JM764" t="s">
        <v>423</v>
      </c>
      <c r="JN764" t="s">
        <v>423</v>
      </c>
      <c r="JO764" t="s">
        <v>423</v>
      </c>
      <c r="JP764" t="s">
        <v>423</v>
      </c>
      <c r="JQ764" t="s">
        <v>423</v>
      </c>
      <c r="JR764" t="s">
        <v>423</v>
      </c>
      <c r="JS764" t="s">
        <v>431</v>
      </c>
      <c r="JT764" t="s">
        <v>423</v>
      </c>
      <c r="JU764" t="s">
        <v>423</v>
      </c>
      <c r="JV764" t="s">
        <v>423</v>
      </c>
      <c r="JW764" t="s">
        <v>423</v>
      </c>
      <c r="JX764" t="s">
        <v>423</v>
      </c>
      <c r="JY764" t="s">
        <v>423</v>
      </c>
      <c r="JZ764" t="s">
        <v>423</v>
      </c>
      <c r="KA764" t="s">
        <v>423</v>
      </c>
      <c r="KB764" t="s">
        <v>423</v>
      </c>
      <c r="KC764" t="s">
        <v>423</v>
      </c>
      <c r="KD764" t="s">
        <v>423</v>
      </c>
      <c r="KE764" t="s">
        <v>423</v>
      </c>
      <c r="KF764" t="s">
        <v>423</v>
      </c>
      <c r="KG764" t="s">
        <v>423</v>
      </c>
      <c r="KH764" t="s">
        <v>423</v>
      </c>
      <c r="KI764" t="s">
        <v>423</v>
      </c>
      <c r="KJ764" t="s">
        <v>423</v>
      </c>
      <c r="KK764" t="s">
        <v>423</v>
      </c>
      <c r="KL764" t="s">
        <v>423</v>
      </c>
      <c r="KM764" t="s">
        <v>423</v>
      </c>
      <c r="KN764" t="s">
        <v>423</v>
      </c>
      <c r="KO764" t="s">
        <v>423</v>
      </c>
      <c r="KP764" t="s">
        <v>423</v>
      </c>
      <c r="KQ764" t="s">
        <v>431</v>
      </c>
      <c r="KR764" t="s">
        <v>423</v>
      </c>
      <c r="KS764" t="s">
        <v>423</v>
      </c>
      <c r="KT764" t="s">
        <v>423</v>
      </c>
      <c r="KU764" t="s">
        <v>423</v>
      </c>
      <c r="KV764" t="s">
        <v>423</v>
      </c>
      <c r="KW764" t="s">
        <v>431</v>
      </c>
      <c r="KY764" t="s">
        <v>431</v>
      </c>
      <c r="KZ764" t="s">
        <v>432</v>
      </c>
      <c r="LA764" t="s">
        <v>432</v>
      </c>
      <c r="LB764" t="s">
        <v>432</v>
      </c>
      <c r="LC764" t="s">
        <v>432</v>
      </c>
      <c r="LD764" t="s">
        <v>432</v>
      </c>
      <c r="LE764" t="s">
        <v>432</v>
      </c>
      <c r="LF764" t="s">
        <v>432</v>
      </c>
      <c r="LG764" t="s">
        <v>432</v>
      </c>
      <c r="LH764" t="s">
        <v>432</v>
      </c>
      <c r="LI764" t="s">
        <v>432</v>
      </c>
      <c r="LK764" t="s">
        <v>431</v>
      </c>
      <c r="LL764" t="s">
        <v>423</v>
      </c>
      <c r="LM764" t="s">
        <v>423</v>
      </c>
      <c r="LN764" t="s">
        <v>423</v>
      </c>
      <c r="LO764" t="s">
        <v>441</v>
      </c>
      <c r="LP764" t="s">
        <v>432</v>
      </c>
      <c r="LQ764" t="s">
        <v>432</v>
      </c>
      <c r="LR764" t="s">
        <v>432</v>
      </c>
      <c r="LS764" t="s">
        <v>432</v>
      </c>
      <c r="LT764" t="s">
        <v>432</v>
      </c>
      <c r="LU764" t="s">
        <v>423</v>
      </c>
      <c r="LV764" t="s">
        <v>423</v>
      </c>
      <c r="LW764" t="s">
        <v>423</v>
      </c>
      <c r="LX764" t="s">
        <v>431</v>
      </c>
      <c r="LY764" t="s">
        <v>423</v>
      </c>
      <c r="LZ764" t="s">
        <v>423</v>
      </c>
      <c r="MA764" t="s">
        <v>423</v>
      </c>
      <c r="MB764" t="s">
        <v>423</v>
      </c>
      <c r="MC764" t="s">
        <v>423</v>
      </c>
      <c r="MD764" t="s">
        <v>423</v>
      </c>
      <c r="ME764" t="s">
        <v>431</v>
      </c>
      <c r="MF764" t="s">
        <v>423</v>
      </c>
      <c r="MG764" t="s">
        <v>423</v>
      </c>
      <c r="MH764" t="s">
        <v>423</v>
      </c>
      <c r="MI764" t="s">
        <v>423</v>
      </c>
      <c r="MJ764" t="s">
        <v>423</v>
      </c>
      <c r="MK764" t="s">
        <v>431</v>
      </c>
      <c r="ML764" t="s">
        <v>423</v>
      </c>
      <c r="MN764">
        <v>772.2</v>
      </c>
      <c r="MO764">
        <v>86.41</v>
      </c>
      <c r="NE764">
        <v>423.74</v>
      </c>
      <c r="NT764">
        <v>114.44</v>
      </c>
      <c r="OJ764">
        <v>55.43</v>
      </c>
      <c r="OT764">
        <v>92.18</v>
      </c>
    </row>
    <row r="765" spans="1:410" ht="12.75" customHeight="1" x14ac:dyDescent="0.2">
      <c r="A765">
        <v>930</v>
      </c>
      <c r="B765" t="str">
        <f t="shared" si="506"/>
        <v>0-5min</v>
      </c>
      <c r="C765" t="str">
        <f t="shared" si="507"/>
        <v>seul</v>
      </c>
      <c r="D765" t="str">
        <f t="shared" si="508"/>
        <v>10-20m2</v>
      </c>
      <c r="E765" t="str">
        <f t="shared" si="509"/>
        <v>plutôt non</v>
      </c>
      <c r="F765" t="str">
        <f t="shared" si="510"/>
        <v>oui 1-5h</v>
      </c>
      <c r="G765" t="str">
        <f t="shared" si="511"/>
        <v>non</v>
      </c>
      <c r="H765" t="str">
        <f t="shared" si="512"/>
        <v>non</v>
      </c>
      <c r="I765" t="s">
        <v>423</v>
      </c>
      <c r="J765" t="str">
        <f t="shared" si="513"/>
        <v>parfois</v>
      </c>
      <c r="K765" t="str">
        <f t="shared" si="514"/>
        <v>souvent</v>
      </c>
      <c r="L765" t="str">
        <f t="shared" si="515"/>
        <v>plutôt oui</v>
      </c>
      <c r="M765" t="str">
        <f t="shared" si="516"/>
        <v>0-1h</v>
      </c>
      <c r="N765" t="str">
        <f t="shared" si="517"/>
        <v>2-4h</v>
      </c>
      <c r="O765" t="str">
        <f t="shared" si="518"/>
        <v>parfois</v>
      </c>
      <c r="P765" t="str">
        <f t="shared" si="519"/>
        <v>toujours</v>
      </c>
      <c r="Q765" t="str">
        <f t="shared" si="520"/>
        <v>parfois</v>
      </c>
      <c r="R765" t="s">
        <v>424</v>
      </c>
      <c r="S765" t="s">
        <v>425</v>
      </c>
      <c r="T765" t="s">
        <v>425</v>
      </c>
      <c r="U765" t="s">
        <v>427</v>
      </c>
      <c r="V765" t="s">
        <v>428</v>
      </c>
      <c r="W765" t="s">
        <v>428</v>
      </c>
      <c r="X765" t="s">
        <v>429</v>
      </c>
      <c r="Y765" t="s">
        <v>430</v>
      </c>
      <c r="Z765" t="s">
        <v>430</v>
      </c>
      <c r="AA765" t="s">
        <v>430</v>
      </c>
      <c r="AB765" t="s">
        <v>425</v>
      </c>
      <c r="AC765" t="s">
        <v>425</v>
      </c>
      <c r="AD765" t="str">
        <f t="shared" si="521"/>
        <v>1 semaine avant</v>
      </c>
      <c r="AE765" t="str">
        <f t="shared" si="522"/>
        <v xml:space="preserve">moyennement </v>
      </c>
      <c r="AF765" t="str">
        <f t="shared" si="523"/>
        <v>moyennes</v>
      </c>
      <c r="AG765" t="str">
        <f t="shared" si="524"/>
        <v>parfois</v>
      </c>
      <c r="AH765" t="str">
        <f t="shared" si="525"/>
        <v>régulièrement</v>
      </c>
      <c r="AI765" t="str">
        <f t="shared" si="526"/>
        <v>parfois</v>
      </c>
      <c r="AJ765" t="str">
        <f t="shared" si="527"/>
        <v>jamais</v>
      </c>
      <c r="AK765" t="str">
        <f t="shared" si="528"/>
        <v>non</v>
      </c>
      <c r="AL765" t="str">
        <f t="shared" si="529"/>
        <v>pas d'asso</v>
      </c>
      <c r="AM765" t="str">
        <f t="shared" si="530"/>
        <v>pas d'asso</v>
      </c>
      <c r="AN765" t="str">
        <f t="shared" si="531"/>
        <v>6-10h</v>
      </c>
      <c r="AO765" t="str">
        <f t="shared" si="532"/>
        <v>1/mois</v>
      </c>
      <c r="AP765" t="str">
        <f t="shared" si="533"/>
        <v>tout à fait</v>
      </c>
      <c r="AQ765" t="str">
        <f t="shared" si="534"/>
        <v>1/semaine</v>
      </c>
      <c r="AR765" t="str">
        <f t="shared" si="535"/>
        <v>régulièrement</v>
      </c>
      <c r="AS765" t="str">
        <f t="shared" si="536"/>
        <v>2-4h</v>
      </c>
      <c r="AT765" t="str">
        <f t="shared" si="537"/>
        <v>plutôt insatisfaisante</v>
      </c>
      <c r="AU765" t="str">
        <f t="shared" si="538"/>
        <v>plutôt oui</v>
      </c>
      <c r="AV765" t="str">
        <f t="shared" si="539"/>
        <v>plutôt oui</v>
      </c>
      <c r="AW765" t="str">
        <f t="shared" si="540"/>
        <v>plutôt non</v>
      </c>
      <c r="AX765" t="str">
        <f t="shared" si="541"/>
        <v>plutôt non</v>
      </c>
      <c r="AY765" t="str">
        <f t="shared" si="542"/>
        <v>plutôt non</v>
      </c>
      <c r="AZ765" t="str">
        <f t="shared" si="543"/>
        <v>4A</v>
      </c>
      <c r="BA765" t="str">
        <f t="shared" si="544"/>
        <v>GP3E</v>
      </c>
      <c r="BB765" t="str">
        <f t="shared" si="545"/>
        <v>SupENR</v>
      </c>
      <c r="BC765" t="str">
        <f t="shared" si="546"/>
        <v>non</v>
      </c>
      <c r="BD765" t="str">
        <f t="shared" si="547"/>
        <v>post-bac</v>
      </c>
      <c r="BE765" t="str">
        <f t="shared" si="548"/>
        <v>Fr</v>
      </c>
      <c r="BF765" t="str">
        <f t="shared" si="549"/>
        <v>25-50%</v>
      </c>
      <c r="BG765" t="str">
        <f t="shared" si="550"/>
        <v>50-75%</v>
      </c>
      <c r="BH765" t="s">
        <v>423</v>
      </c>
      <c r="BI765" t="str">
        <f t="shared" si="551"/>
        <v>1 par semestre</v>
      </c>
      <c r="BJ765" t="s">
        <v>431</v>
      </c>
      <c r="BK765" t="s">
        <v>423</v>
      </c>
      <c r="BL765" t="s">
        <v>423</v>
      </c>
      <c r="BM765" t="s">
        <v>423</v>
      </c>
      <c r="BN765" t="s">
        <v>431</v>
      </c>
      <c r="BO765" t="s">
        <v>423</v>
      </c>
      <c r="BP765" t="s">
        <v>423</v>
      </c>
      <c r="BR765" t="s">
        <v>423</v>
      </c>
      <c r="BS765" t="s">
        <v>431</v>
      </c>
      <c r="BT765" t="s">
        <v>423</v>
      </c>
      <c r="BU765" t="s">
        <v>423</v>
      </c>
      <c r="BV765" t="s">
        <v>423</v>
      </c>
      <c r="BW765" t="s">
        <v>423</v>
      </c>
      <c r="BX765" t="s">
        <v>431</v>
      </c>
      <c r="BY765" t="s">
        <v>423</v>
      </c>
      <c r="BZ765" t="s">
        <v>431</v>
      </c>
      <c r="CA765" t="s">
        <v>431</v>
      </c>
      <c r="CB765" t="s">
        <v>423</v>
      </c>
      <c r="CC765" t="s">
        <v>423</v>
      </c>
      <c r="CD765" t="s">
        <v>423</v>
      </c>
      <c r="CE765" t="s">
        <v>423</v>
      </c>
      <c r="CF765" t="s">
        <v>432</v>
      </c>
      <c r="CG765" t="s">
        <v>432</v>
      </c>
      <c r="CH765" t="s">
        <v>432</v>
      </c>
      <c r="CI765" t="s">
        <v>432</v>
      </c>
      <c r="CJ765" t="s">
        <v>432</v>
      </c>
      <c r="CK765" t="s">
        <v>432</v>
      </c>
      <c r="CL765" t="s">
        <v>432</v>
      </c>
      <c r="CM765" t="s">
        <v>432</v>
      </c>
      <c r="CN765" t="s">
        <v>423</v>
      </c>
      <c r="CO765" t="s">
        <v>432</v>
      </c>
      <c r="CP765" t="s">
        <v>432</v>
      </c>
      <c r="CQ765" t="s">
        <v>432</v>
      </c>
      <c r="CR765" t="s">
        <v>432</v>
      </c>
      <c r="CT765" t="s">
        <v>432</v>
      </c>
      <c r="CU765" t="s">
        <v>423</v>
      </c>
      <c r="CV765" t="s">
        <v>423</v>
      </c>
      <c r="CW765" t="s">
        <v>423</v>
      </c>
      <c r="CX765" t="s">
        <v>431</v>
      </c>
      <c r="CY765" t="s">
        <v>423</v>
      </c>
      <c r="CZ765" t="s">
        <v>423</v>
      </c>
      <c r="DA765" t="s">
        <v>431</v>
      </c>
      <c r="DB765" t="s">
        <v>423</v>
      </c>
      <c r="DC765" t="s">
        <v>423</v>
      </c>
      <c r="DD765" t="s">
        <v>423</v>
      </c>
      <c r="DE765" t="s">
        <v>431</v>
      </c>
      <c r="DF765" t="s">
        <v>423</v>
      </c>
      <c r="DG765" t="s">
        <v>423</v>
      </c>
      <c r="DH765" t="s">
        <v>423</v>
      </c>
      <c r="DI765" t="s">
        <v>423</v>
      </c>
      <c r="DJ765" t="s">
        <v>423</v>
      </c>
      <c r="DK765" t="s">
        <v>431</v>
      </c>
      <c r="DL765" t="s">
        <v>423</v>
      </c>
      <c r="DM765" t="s">
        <v>423</v>
      </c>
      <c r="DN765" t="s">
        <v>423</v>
      </c>
      <c r="DO765" t="s">
        <v>423</v>
      </c>
      <c r="DP765" t="s">
        <v>431</v>
      </c>
      <c r="DQ765" t="s">
        <v>423</v>
      </c>
      <c r="DR765" t="s">
        <v>423</v>
      </c>
      <c r="DS765" t="s">
        <v>423</v>
      </c>
      <c r="DT765" t="s">
        <v>423</v>
      </c>
      <c r="DU765" t="s">
        <v>423</v>
      </c>
      <c r="DV765" t="s">
        <v>431</v>
      </c>
      <c r="DW765" t="s">
        <v>423</v>
      </c>
      <c r="DX765" t="s">
        <v>431</v>
      </c>
      <c r="DY765" t="s">
        <v>423</v>
      </c>
      <c r="DZ765" t="s">
        <v>423</v>
      </c>
      <c r="EA765" t="s">
        <v>423</v>
      </c>
      <c r="EB765" t="s">
        <v>423</v>
      </c>
      <c r="EC765" t="s">
        <v>423</v>
      </c>
      <c r="ED765" t="s">
        <v>431</v>
      </c>
      <c r="EE765" t="s">
        <v>423</v>
      </c>
      <c r="EF765" t="s">
        <v>438</v>
      </c>
      <c r="EG765" t="s">
        <v>434</v>
      </c>
      <c r="EH765" t="s">
        <v>435</v>
      </c>
      <c r="EI765" t="s">
        <v>436</v>
      </c>
      <c r="EJ765" t="s">
        <v>433</v>
      </c>
      <c r="EK765" t="s">
        <v>437</v>
      </c>
      <c r="EL765" t="s">
        <v>424</v>
      </c>
      <c r="EM765" t="s">
        <v>425</v>
      </c>
      <c r="EN765" t="s">
        <v>425</v>
      </c>
      <c r="EO765" t="s">
        <v>427</v>
      </c>
      <c r="EP765" t="s">
        <v>428</v>
      </c>
      <c r="EQ765" t="s">
        <v>428</v>
      </c>
      <c r="ER765" t="s">
        <v>429</v>
      </c>
      <c r="ES765" t="s">
        <v>430</v>
      </c>
      <c r="ET765" t="s">
        <v>430</v>
      </c>
      <c r="EU765" t="s">
        <v>430</v>
      </c>
      <c r="EV765" t="s">
        <v>425</v>
      </c>
      <c r="EW765" t="s">
        <v>425</v>
      </c>
      <c r="EX765" t="s">
        <v>423</v>
      </c>
      <c r="EY765" t="s">
        <v>423</v>
      </c>
      <c r="EZ765" t="s">
        <v>423</v>
      </c>
      <c r="FA765" t="s">
        <v>431</v>
      </c>
      <c r="FB765" t="s">
        <v>423</v>
      </c>
      <c r="FC765" t="s">
        <v>423</v>
      </c>
      <c r="FD765" t="s">
        <v>423</v>
      </c>
      <c r="FE765" t="s">
        <v>423</v>
      </c>
      <c r="FF765" t="s">
        <v>431</v>
      </c>
      <c r="FG765" t="s">
        <v>423</v>
      </c>
      <c r="FH765" t="s">
        <v>423</v>
      </c>
      <c r="FI765" t="s">
        <v>423</v>
      </c>
      <c r="FJ765" t="s">
        <v>431</v>
      </c>
      <c r="FK765" t="s">
        <v>423</v>
      </c>
      <c r="FL765" t="s">
        <v>423</v>
      </c>
      <c r="FM765" t="s">
        <v>423</v>
      </c>
      <c r="FN765" t="s">
        <v>431</v>
      </c>
      <c r="FO765" t="s">
        <v>423</v>
      </c>
      <c r="FP765" t="s">
        <v>423</v>
      </c>
      <c r="FQ765" t="s">
        <v>431</v>
      </c>
      <c r="FR765" t="s">
        <v>423</v>
      </c>
      <c r="FS765" t="s">
        <v>423</v>
      </c>
      <c r="FT765" t="s">
        <v>423</v>
      </c>
      <c r="FU765" t="s">
        <v>423</v>
      </c>
      <c r="FV765" t="s">
        <v>431</v>
      </c>
      <c r="FW765" t="s">
        <v>423</v>
      </c>
      <c r="FX765" t="s">
        <v>423</v>
      </c>
      <c r="FZ765" t="s">
        <v>423</v>
      </c>
      <c r="GB765" t="s">
        <v>423</v>
      </c>
      <c r="GD765" t="s">
        <v>431</v>
      </c>
      <c r="GE765" t="s">
        <v>1168</v>
      </c>
      <c r="GF765" t="s">
        <v>423</v>
      </c>
      <c r="GG765" t="s">
        <v>432</v>
      </c>
      <c r="GH765" t="s">
        <v>432</v>
      </c>
      <c r="GI765" t="s">
        <v>432</v>
      </c>
      <c r="GJ765" t="s">
        <v>432</v>
      </c>
      <c r="GK765" t="s">
        <v>432</v>
      </c>
      <c r="GL765" t="s">
        <v>432</v>
      </c>
      <c r="GM765" t="s">
        <v>432</v>
      </c>
      <c r="GN765" t="s">
        <v>432</v>
      </c>
      <c r="GO765" t="s">
        <v>432</v>
      </c>
      <c r="GP765" t="s">
        <v>432</v>
      </c>
      <c r="GQ765" t="s">
        <v>432</v>
      </c>
      <c r="GR765" t="s">
        <v>432</v>
      </c>
      <c r="GS765" t="s">
        <v>432</v>
      </c>
      <c r="GT765" t="s">
        <v>432</v>
      </c>
      <c r="GU765" t="s">
        <v>423</v>
      </c>
      <c r="GV765" t="s">
        <v>431</v>
      </c>
      <c r="GW765" t="s">
        <v>423</v>
      </c>
      <c r="GX765" t="s">
        <v>423</v>
      </c>
      <c r="GY765" t="s">
        <v>423</v>
      </c>
      <c r="GZ765" t="s">
        <v>423</v>
      </c>
      <c r="HA765" t="s">
        <v>431</v>
      </c>
      <c r="HB765" t="s">
        <v>423</v>
      </c>
      <c r="HC765" t="s">
        <v>423</v>
      </c>
      <c r="HD765" t="s">
        <v>431</v>
      </c>
      <c r="HE765" t="s">
        <v>423</v>
      </c>
      <c r="HF765" t="s">
        <v>423</v>
      </c>
      <c r="HG765" t="s">
        <v>423</v>
      </c>
      <c r="HH765" t="s">
        <v>423</v>
      </c>
      <c r="HI765" t="s">
        <v>423</v>
      </c>
      <c r="HJ765" t="s">
        <v>431</v>
      </c>
      <c r="HK765" t="s">
        <v>423</v>
      </c>
      <c r="HL765" t="s">
        <v>423</v>
      </c>
      <c r="HM765" t="s">
        <v>423</v>
      </c>
      <c r="HN765" t="s">
        <v>423</v>
      </c>
      <c r="HP765" t="s">
        <v>431</v>
      </c>
      <c r="HQ765" t="s">
        <v>1168</v>
      </c>
      <c r="HR765" t="s">
        <v>423</v>
      </c>
      <c r="HT765" t="s">
        <v>423</v>
      </c>
      <c r="HV765" t="s">
        <v>423</v>
      </c>
      <c r="HW765" t="s">
        <v>423</v>
      </c>
      <c r="HX765" t="s">
        <v>431</v>
      </c>
      <c r="HY765" t="s">
        <v>423</v>
      </c>
      <c r="HZ765" t="s">
        <v>423</v>
      </c>
      <c r="IA765" t="s">
        <v>423</v>
      </c>
      <c r="IB765" t="s">
        <v>423</v>
      </c>
      <c r="IC765" t="s">
        <v>423</v>
      </c>
      <c r="ID765" t="s">
        <v>431</v>
      </c>
      <c r="IE765" t="s">
        <v>423</v>
      </c>
      <c r="IF765" t="s">
        <v>423</v>
      </c>
      <c r="IG765" t="s">
        <v>431</v>
      </c>
      <c r="IH765" t="s">
        <v>423</v>
      </c>
      <c r="II765" t="s">
        <v>423</v>
      </c>
      <c r="IJ765" t="s">
        <v>423</v>
      </c>
      <c r="IK765" t="s">
        <v>431</v>
      </c>
      <c r="IL765" t="s">
        <v>423</v>
      </c>
      <c r="IM765" t="s">
        <v>423</v>
      </c>
      <c r="IN765" t="s">
        <v>423</v>
      </c>
      <c r="IO765" t="s">
        <v>423</v>
      </c>
      <c r="IP765" t="s">
        <v>431</v>
      </c>
      <c r="IQ765" t="s">
        <v>423</v>
      </c>
      <c r="IR765" t="s">
        <v>423</v>
      </c>
      <c r="IS765" t="s">
        <v>423</v>
      </c>
      <c r="IT765" t="s">
        <v>431</v>
      </c>
      <c r="IU765" t="s">
        <v>423</v>
      </c>
      <c r="IV765" t="s">
        <v>423</v>
      </c>
      <c r="IX765" t="s">
        <v>423</v>
      </c>
      <c r="IZ765" t="s">
        <v>431</v>
      </c>
      <c r="JA765" t="s">
        <v>1168</v>
      </c>
      <c r="JB765" t="s">
        <v>423</v>
      </c>
      <c r="JD765" t="s">
        <v>1168</v>
      </c>
      <c r="JE765" t="s">
        <v>2764</v>
      </c>
      <c r="JF765" t="s">
        <v>1168</v>
      </c>
      <c r="JG765" t="s">
        <v>1168</v>
      </c>
      <c r="JH765" t="s">
        <v>1168</v>
      </c>
      <c r="JI765" t="s">
        <v>423</v>
      </c>
      <c r="JJ765" t="s">
        <v>423</v>
      </c>
      <c r="JK765" t="s">
        <v>423</v>
      </c>
      <c r="JL765" t="s">
        <v>431</v>
      </c>
      <c r="JM765" t="s">
        <v>423</v>
      </c>
      <c r="JN765" t="s">
        <v>423</v>
      </c>
      <c r="JO765" t="s">
        <v>423</v>
      </c>
      <c r="JP765" t="s">
        <v>423</v>
      </c>
      <c r="JQ765" t="s">
        <v>423</v>
      </c>
      <c r="JR765" t="s">
        <v>423</v>
      </c>
      <c r="JS765" t="s">
        <v>431</v>
      </c>
      <c r="JT765" t="s">
        <v>423</v>
      </c>
      <c r="JU765" t="s">
        <v>423</v>
      </c>
      <c r="JV765" t="s">
        <v>423</v>
      </c>
      <c r="JW765" t="s">
        <v>423</v>
      </c>
      <c r="JX765" t="s">
        <v>423</v>
      </c>
      <c r="JY765" t="s">
        <v>423</v>
      </c>
      <c r="JZ765" t="s">
        <v>423</v>
      </c>
      <c r="KA765" t="s">
        <v>423</v>
      </c>
      <c r="KB765" t="s">
        <v>423</v>
      </c>
      <c r="KC765" t="s">
        <v>423</v>
      </c>
      <c r="KD765" t="s">
        <v>423</v>
      </c>
      <c r="KE765" t="s">
        <v>423</v>
      </c>
      <c r="KF765" t="s">
        <v>423</v>
      </c>
      <c r="KG765" t="s">
        <v>423</v>
      </c>
      <c r="KH765" t="s">
        <v>423</v>
      </c>
      <c r="KI765" t="s">
        <v>423</v>
      </c>
      <c r="KJ765" t="s">
        <v>423</v>
      </c>
      <c r="KK765" t="s">
        <v>423</v>
      </c>
      <c r="KL765" t="s">
        <v>423</v>
      </c>
      <c r="KM765" t="s">
        <v>423</v>
      </c>
      <c r="KN765" t="s">
        <v>423</v>
      </c>
      <c r="KO765" t="s">
        <v>423</v>
      </c>
      <c r="KP765" t="s">
        <v>431</v>
      </c>
      <c r="KQ765" t="s">
        <v>423</v>
      </c>
      <c r="KR765" t="s">
        <v>423</v>
      </c>
      <c r="KS765" t="s">
        <v>423</v>
      </c>
      <c r="KT765" t="s">
        <v>423</v>
      </c>
      <c r="KU765" t="s">
        <v>423</v>
      </c>
      <c r="KV765" t="s">
        <v>423</v>
      </c>
      <c r="KW765" t="s">
        <v>431</v>
      </c>
      <c r="KY765" t="s">
        <v>431</v>
      </c>
      <c r="KZ765" t="s">
        <v>432</v>
      </c>
      <c r="LA765" t="s">
        <v>432</v>
      </c>
      <c r="LB765" t="s">
        <v>432</v>
      </c>
      <c r="LC765" t="s">
        <v>432</v>
      </c>
      <c r="LD765" t="s">
        <v>432</v>
      </c>
      <c r="LE765" t="s">
        <v>432</v>
      </c>
      <c r="LF765" t="s">
        <v>432</v>
      </c>
      <c r="LG765" t="s">
        <v>432</v>
      </c>
      <c r="LH765" t="s">
        <v>432</v>
      </c>
      <c r="LI765" t="s">
        <v>432</v>
      </c>
      <c r="LK765" t="s">
        <v>431</v>
      </c>
      <c r="LL765" t="s">
        <v>423</v>
      </c>
      <c r="LM765" t="s">
        <v>423</v>
      </c>
      <c r="LN765" t="s">
        <v>423</v>
      </c>
      <c r="LO765" t="s">
        <v>520</v>
      </c>
      <c r="LP765" t="s">
        <v>432</v>
      </c>
      <c r="LQ765" t="s">
        <v>432</v>
      </c>
      <c r="LR765" t="s">
        <v>432</v>
      </c>
      <c r="LS765" t="s">
        <v>432</v>
      </c>
      <c r="LT765" t="s">
        <v>432</v>
      </c>
      <c r="LU765" t="s">
        <v>423</v>
      </c>
      <c r="LV765" t="s">
        <v>423</v>
      </c>
      <c r="LW765" t="s">
        <v>431</v>
      </c>
      <c r="LX765" t="s">
        <v>423</v>
      </c>
      <c r="LY765" t="s">
        <v>423</v>
      </c>
      <c r="LZ765" t="s">
        <v>423</v>
      </c>
      <c r="MA765" t="s">
        <v>423</v>
      </c>
      <c r="MB765" t="s">
        <v>423</v>
      </c>
      <c r="MC765" t="s">
        <v>423</v>
      </c>
      <c r="MD765" t="s">
        <v>423</v>
      </c>
      <c r="ME765" t="s">
        <v>431</v>
      </c>
      <c r="MF765" t="s">
        <v>423</v>
      </c>
      <c r="MG765" t="s">
        <v>423</v>
      </c>
      <c r="MH765" t="s">
        <v>423</v>
      </c>
      <c r="MI765" t="s">
        <v>423</v>
      </c>
      <c r="MJ765" t="s">
        <v>423</v>
      </c>
      <c r="MK765" t="s">
        <v>431</v>
      </c>
      <c r="ML765" t="s">
        <v>423</v>
      </c>
      <c r="MN765">
        <v>492.23</v>
      </c>
      <c r="MO765">
        <v>45.51</v>
      </c>
      <c r="NE765">
        <v>144.34</v>
      </c>
      <c r="NT765">
        <v>141.37</v>
      </c>
      <c r="OJ765">
        <v>69.5</v>
      </c>
      <c r="OT765">
        <v>91.51</v>
      </c>
    </row>
    <row r="766" spans="1:410" ht="12.75" customHeight="1" x14ac:dyDescent="0.2">
      <c r="A766">
        <v>931</v>
      </c>
      <c r="B766" t="str">
        <f t="shared" si="506"/>
        <v>15-30min</v>
      </c>
      <c r="C766" t="str">
        <f t="shared" si="507"/>
        <v>seul</v>
      </c>
      <c r="D766" t="str">
        <f t="shared" si="508"/>
        <v>20-30m2</v>
      </c>
      <c r="E766" t="str">
        <f t="shared" si="509"/>
        <v>plutôt oui</v>
      </c>
      <c r="F766" t="str">
        <f t="shared" si="510"/>
        <v>aucune</v>
      </c>
      <c r="G766" t="str">
        <f t="shared" si="511"/>
        <v>non</v>
      </c>
      <c r="H766" t="str">
        <f t="shared" si="512"/>
        <v>non</v>
      </c>
      <c r="I766" t="s">
        <v>423</v>
      </c>
      <c r="J766" t="str">
        <f t="shared" si="513"/>
        <v>parfois</v>
      </c>
      <c r="K766" t="str">
        <f t="shared" si="514"/>
        <v>souvent</v>
      </c>
      <c r="L766" t="str">
        <f t="shared" si="515"/>
        <v>tout à fait</v>
      </c>
      <c r="M766" t="str">
        <f t="shared" si="516"/>
        <v>1-2h</v>
      </c>
      <c r="N766" t="str">
        <f t="shared" si="517"/>
        <v>2-4h</v>
      </c>
      <c r="O766" t="str">
        <f t="shared" si="518"/>
        <v>souvent</v>
      </c>
      <c r="P766" t="str">
        <f t="shared" si="519"/>
        <v>parfois</v>
      </c>
      <c r="Q766" t="str">
        <f t="shared" si="520"/>
        <v>souvent</v>
      </c>
      <c r="R766" t="s">
        <v>425</v>
      </c>
      <c r="S766" t="s">
        <v>425</v>
      </c>
      <c r="T766" t="s">
        <v>425</v>
      </c>
      <c r="U766" t="s">
        <v>440</v>
      </c>
      <c r="V766" t="s">
        <v>440</v>
      </c>
      <c r="W766" t="s">
        <v>426</v>
      </c>
      <c r="X766" t="s">
        <v>424</v>
      </c>
      <c r="Y766" t="s">
        <v>424</v>
      </c>
      <c r="Z766" t="s">
        <v>424</v>
      </c>
      <c r="AA766" t="s">
        <v>425</v>
      </c>
      <c r="AB766" t="s">
        <v>425</v>
      </c>
      <c r="AC766" t="s">
        <v>425</v>
      </c>
      <c r="AD766" t="str">
        <f t="shared" si="521"/>
        <v>2 semaines avant</v>
      </c>
      <c r="AE766" t="str">
        <f t="shared" si="522"/>
        <v>très</v>
      </c>
      <c r="AF766" t="str">
        <f t="shared" si="523"/>
        <v>très bonnes</v>
      </c>
      <c r="AG766" t="str">
        <f t="shared" si="524"/>
        <v>parfois</v>
      </c>
      <c r="AH766" t="str">
        <f t="shared" si="525"/>
        <v>régulièrement</v>
      </c>
      <c r="AI766" t="str">
        <f t="shared" si="526"/>
        <v>jamais</v>
      </c>
      <c r="AJ766" t="str">
        <f t="shared" si="527"/>
        <v>jamais</v>
      </c>
      <c r="AK766" t="str">
        <f t="shared" si="528"/>
        <v>0-1h</v>
      </c>
      <c r="AL766" t="str">
        <f t="shared" si="529"/>
        <v>plutôt oui</v>
      </c>
      <c r="AM766" t="str">
        <f t="shared" si="530"/>
        <v>pas du tout</v>
      </c>
      <c r="AN766" t="str">
        <f t="shared" si="531"/>
        <v>1-3h</v>
      </c>
      <c r="AO766" t="str">
        <f t="shared" si="532"/>
        <v>rarement</v>
      </c>
      <c r="AP766" t="str">
        <f t="shared" si="533"/>
        <v>plutôt oui</v>
      </c>
      <c r="AQ766" t="str">
        <f t="shared" si="534"/>
        <v>1/mois</v>
      </c>
      <c r="AR766" t="str">
        <f t="shared" si="535"/>
        <v>régulièrement</v>
      </c>
      <c r="AS766" t="str">
        <f t="shared" si="536"/>
        <v>0-1h</v>
      </c>
      <c r="AT766" t="str">
        <f t="shared" si="537"/>
        <v>plutôt satisfaisante</v>
      </c>
      <c r="AU766" t="str">
        <f t="shared" si="538"/>
        <v>tout à fait</v>
      </c>
      <c r="AV766" t="str">
        <f t="shared" si="539"/>
        <v>tout à fait</v>
      </c>
      <c r="AW766" t="str">
        <f t="shared" si="540"/>
        <v>plutôt oui</v>
      </c>
      <c r="AX766" t="str">
        <f t="shared" si="541"/>
        <v>tout à fait</v>
      </c>
      <c r="AY766" t="str">
        <f t="shared" si="542"/>
        <v>tout à fait</v>
      </c>
      <c r="AZ766" t="str">
        <f t="shared" si="543"/>
        <v>4A</v>
      </c>
      <c r="BA766" t="str">
        <f t="shared" si="544"/>
        <v>GP3E</v>
      </c>
      <c r="BB766" t="str">
        <f t="shared" si="545"/>
        <v>classique</v>
      </c>
      <c r="BC766" t="str">
        <f t="shared" si="546"/>
        <v>non</v>
      </c>
      <c r="BD766" t="str">
        <f t="shared" si="547"/>
        <v>4A</v>
      </c>
      <c r="BE766" t="str">
        <f t="shared" si="548"/>
        <v>Fr_etranger</v>
      </c>
      <c r="BF766" t="str">
        <f t="shared" si="549"/>
        <v>pas de classement</v>
      </c>
      <c r="BG766" t="str">
        <f t="shared" si="550"/>
        <v>jsp</v>
      </c>
      <c r="BH766" t="s">
        <v>423</v>
      </c>
      <c r="BI766" t="str">
        <f t="shared" si="551"/>
        <v>1 par semestre</v>
      </c>
      <c r="BJ766" t="s">
        <v>423</v>
      </c>
      <c r="BK766" t="s">
        <v>423</v>
      </c>
      <c r="BL766" t="s">
        <v>431</v>
      </c>
      <c r="BM766" t="s">
        <v>423</v>
      </c>
      <c r="BN766" t="s">
        <v>431</v>
      </c>
      <c r="BO766" t="s">
        <v>423</v>
      </c>
      <c r="BP766" t="s">
        <v>423</v>
      </c>
      <c r="BR766" t="s">
        <v>423</v>
      </c>
      <c r="BS766" t="s">
        <v>423</v>
      </c>
      <c r="BT766" t="s">
        <v>431</v>
      </c>
      <c r="BU766" t="s">
        <v>423</v>
      </c>
      <c r="BV766" t="s">
        <v>423</v>
      </c>
      <c r="BW766" t="s">
        <v>431</v>
      </c>
      <c r="BX766" t="s">
        <v>423</v>
      </c>
      <c r="BY766" t="s">
        <v>423</v>
      </c>
      <c r="BZ766" t="s">
        <v>423</v>
      </c>
      <c r="CA766" t="s">
        <v>432</v>
      </c>
      <c r="CB766" t="s">
        <v>432</v>
      </c>
      <c r="CC766" t="s">
        <v>432</v>
      </c>
      <c r="CD766" t="s">
        <v>432</v>
      </c>
      <c r="CE766" t="s">
        <v>423</v>
      </c>
      <c r="CF766" t="s">
        <v>432</v>
      </c>
      <c r="CG766" t="s">
        <v>432</v>
      </c>
      <c r="CH766" t="s">
        <v>432</v>
      </c>
      <c r="CI766" t="s">
        <v>432</v>
      </c>
      <c r="CJ766" t="s">
        <v>432</v>
      </c>
      <c r="CK766" t="s">
        <v>432</v>
      </c>
      <c r="CL766" t="s">
        <v>432</v>
      </c>
      <c r="CM766" t="s">
        <v>432</v>
      </c>
      <c r="CN766" t="s">
        <v>423</v>
      </c>
      <c r="CO766" t="s">
        <v>432</v>
      </c>
      <c r="CP766" t="s">
        <v>432</v>
      </c>
      <c r="CQ766" t="s">
        <v>432</v>
      </c>
      <c r="CR766" t="s">
        <v>432</v>
      </c>
      <c r="CT766" t="s">
        <v>432</v>
      </c>
      <c r="CU766" t="s">
        <v>423</v>
      </c>
      <c r="CV766" t="s">
        <v>423</v>
      </c>
      <c r="CW766" t="s">
        <v>423</v>
      </c>
      <c r="CX766" t="s">
        <v>431</v>
      </c>
      <c r="CY766" t="s">
        <v>423</v>
      </c>
      <c r="CZ766" t="s">
        <v>423</v>
      </c>
      <c r="DA766" t="s">
        <v>431</v>
      </c>
      <c r="DB766" t="s">
        <v>423</v>
      </c>
      <c r="DC766" t="s">
        <v>423</v>
      </c>
      <c r="DD766" t="s">
        <v>431</v>
      </c>
      <c r="DE766" t="s">
        <v>423</v>
      </c>
      <c r="DF766" t="s">
        <v>423</v>
      </c>
      <c r="DG766" t="s">
        <v>423</v>
      </c>
      <c r="DH766" t="s">
        <v>423</v>
      </c>
      <c r="DI766" t="s">
        <v>423</v>
      </c>
      <c r="DJ766" t="s">
        <v>431</v>
      </c>
      <c r="DK766" t="s">
        <v>423</v>
      </c>
      <c r="DL766" t="s">
        <v>423</v>
      </c>
      <c r="DM766" t="s">
        <v>423</v>
      </c>
      <c r="DN766" t="s">
        <v>423</v>
      </c>
      <c r="DO766" t="s">
        <v>423</v>
      </c>
      <c r="DP766" t="s">
        <v>431</v>
      </c>
      <c r="DQ766" t="s">
        <v>423</v>
      </c>
      <c r="DR766" t="s">
        <v>423</v>
      </c>
      <c r="DS766" t="s">
        <v>423</v>
      </c>
      <c r="DT766" t="s">
        <v>423</v>
      </c>
      <c r="DU766" t="s">
        <v>431</v>
      </c>
      <c r="DV766" t="s">
        <v>423</v>
      </c>
      <c r="DW766" t="s">
        <v>423</v>
      </c>
      <c r="DX766" t="s">
        <v>423</v>
      </c>
      <c r="DY766" t="s">
        <v>423</v>
      </c>
      <c r="DZ766" t="s">
        <v>431</v>
      </c>
      <c r="EA766" t="s">
        <v>423</v>
      </c>
      <c r="EB766" t="s">
        <v>423</v>
      </c>
      <c r="EC766" t="s">
        <v>431</v>
      </c>
      <c r="ED766" t="s">
        <v>423</v>
      </c>
      <c r="EE766" t="s">
        <v>423</v>
      </c>
      <c r="EF766" t="s">
        <v>437</v>
      </c>
      <c r="EG766" t="s">
        <v>438</v>
      </c>
      <c r="EH766" t="s">
        <v>434</v>
      </c>
      <c r="EI766" t="s">
        <v>436</v>
      </c>
      <c r="EJ766" t="s">
        <v>433</v>
      </c>
      <c r="EK766" t="s">
        <v>435</v>
      </c>
      <c r="EL766" t="s">
        <v>425</v>
      </c>
      <c r="EM766" t="s">
        <v>425</v>
      </c>
      <c r="EN766" t="s">
        <v>425</v>
      </c>
      <c r="EO766" t="s">
        <v>440</v>
      </c>
      <c r="EP766" t="s">
        <v>440</v>
      </c>
      <c r="EQ766" t="s">
        <v>426</v>
      </c>
      <c r="ER766" t="s">
        <v>424</v>
      </c>
      <c r="ES766" t="s">
        <v>424</v>
      </c>
      <c r="ET766" t="s">
        <v>424</v>
      </c>
      <c r="EU766" t="s">
        <v>425</v>
      </c>
      <c r="EV766" t="s">
        <v>425</v>
      </c>
      <c r="EW766" t="s">
        <v>425</v>
      </c>
      <c r="EX766" t="s">
        <v>423</v>
      </c>
      <c r="EY766" t="s">
        <v>423</v>
      </c>
      <c r="EZ766" t="s">
        <v>431</v>
      </c>
      <c r="FA766" t="s">
        <v>423</v>
      </c>
      <c r="FB766" t="s">
        <v>423</v>
      </c>
      <c r="FC766" t="s">
        <v>423</v>
      </c>
      <c r="FD766" t="s">
        <v>431</v>
      </c>
      <c r="FE766" t="s">
        <v>423</v>
      </c>
      <c r="FF766" t="s">
        <v>423</v>
      </c>
      <c r="FG766" t="s">
        <v>423</v>
      </c>
      <c r="FH766" t="s">
        <v>431</v>
      </c>
      <c r="FI766" t="s">
        <v>423</v>
      </c>
      <c r="FJ766" t="s">
        <v>423</v>
      </c>
      <c r="FK766" t="s">
        <v>423</v>
      </c>
      <c r="FL766" t="s">
        <v>423</v>
      </c>
      <c r="FM766" t="s">
        <v>423</v>
      </c>
      <c r="FN766" t="s">
        <v>431</v>
      </c>
      <c r="FO766" t="s">
        <v>423</v>
      </c>
      <c r="FP766" t="s">
        <v>423</v>
      </c>
      <c r="FQ766" t="s">
        <v>431</v>
      </c>
      <c r="FR766" t="s">
        <v>423</v>
      </c>
      <c r="FS766" t="s">
        <v>423</v>
      </c>
      <c r="FT766" t="s">
        <v>423</v>
      </c>
      <c r="FU766" t="s">
        <v>423</v>
      </c>
      <c r="FV766" t="s">
        <v>423</v>
      </c>
      <c r="FW766" t="s">
        <v>431</v>
      </c>
      <c r="FX766" t="s">
        <v>423</v>
      </c>
      <c r="FZ766" t="s">
        <v>423</v>
      </c>
      <c r="GB766" t="s">
        <v>423</v>
      </c>
      <c r="GD766" t="s">
        <v>431</v>
      </c>
      <c r="GE766" t="s">
        <v>1168</v>
      </c>
      <c r="GF766" t="s">
        <v>431</v>
      </c>
      <c r="GG766" t="s">
        <v>423</v>
      </c>
      <c r="GH766" t="s">
        <v>423</v>
      </c>
      <c r="GI766" t="s">
        <v>423</v>
      </c>
      <c r="GJ766" t="s">
        <v>423</v>
      </c>
      <c r="GK766" t="s">
        <v>423</v>
      </c>
      <c r="GL766" t="s">
        <v>431</v>
      </c>
      <c r="GM766" t="s">
        <v>423</v>
      </c>
      <c r="GN766" t="s">
        <v>431</v>
      </c>
      <c r="GO766" t="s">
        <v>423</v>
      </c>
      <c r="GP766" t="s">
        <v>423</v>
      </c>
      <c r="GQ766" t="s">
        <v>423</v>
      </c>
      <c r="GR766" t="s">
        <v>423</v>
      </c>
      <c r="GS766" t="s">
        <v>423</v>
      </c>
      <c r="GT766" t="s">
        <v>431</v>
      </c>
      <c r="GU766" t="s">
        <v>423</v>
      </c>
      <c r="GV766" t="s">
        <v>423</v>
      </c>
      <c r="GW766" t="s">
        <v>423</v>
      </c>
      <c r="GX766" t="s">
        <v>431</v>
      </c>
      <c r="GY766" t="s">
        <v>423</v>
      </c>
      <c r="GZ766" t="s">
        <v>423</v>
      </c>
      <c r="HA766" t="s">
        <v>423</v>
      </c>
      <c r="HB766" t="s">
        <v>431</v>
      </c>
      <c r="HC766" t="s">
        <v>423</v>
      </c>
      <c r="HD766" t="s">
        <v>423</v>
      </c>
      <c r="HE766" t="s">
        <v>431</v>
      </c>
      <c r="HF766" t="s">
        <v>423</v>
      </c>
      <c r="HG766" t="s">
        <v>423</v>
      </c>
      <c r="HH766" t="s">
        <v>423</v>
      </c>
      <c r="HI766" t="s">
        <v>423</v>
      </c>
      <c r="HJ766" t="s">
        <v>423</v>
      </c>
      <c r="HK766" t="s">
        <v>431</v>
      </c>
      <c r="HL766" t="s">
        <v>423</v>
      </c>
      <c r="HM766" t="s">
        <v>423</v>
      </c>
      <c r="HN766" t="s">
        <v>423</v>
      </c>
      <c r="HP766" t="s">
        <v>431</v>
      </c>
      <c r="HQ766" t="s">
        <v>1168</v>
      </c>
      <c r="HR766" t="s">
        <v>423</v>
      </c>
      <c r="HT766" t="s">
        <v>423</v>
      </c>
      <c r="HV766" t="s">
        <v>431</v>
      </c>
      <c r="HW766" t="s">
        <v>423</v>
      </c>
      <c r="HX766" t="s">
        <v>423</v>
      </c>
      <c r="HY766" t="s">
        <v>423</v>
      </c>
      <c r="HZ766" t="s">
        <v>423</v>
      </c>
      <c r="IA766" t="s">
        <v>423</v>
      </c>
      <c r="IB766" t="s">
        <v>423</v>
      </c>
      <c r="IC766" t="s">
        <v>431</v>
      </c>
      <c r="ID766" t="s">
        <v>423</v>
      </c>
      <c r="IE766" t="s">
        <v>423</v>
      </c>
      <c r="IF766" t="s">
        <v>431</v>
      </c>
      <c r="IG766" t="s">
        <v>423</v>
      </c>
      <c r="IH766" t="s">
        <v>423</v>
      </c>
      <c r="II766" t="s">
        <v>423</v>
      </c>
      <c r="IJ766" t="s">
        <v>431</v>
      </c>
      <c r="IK766" t="s">
        <v>423</v>
      </c>
      <c r="IL766" t="s">
        <v>423</v>
      </c>
      <c r="IM766" t="s">
        <v>423</v>
      </c>
      <c r="IN766" t="s">
        <v>423</v>
      </c>
      <c r="IO766" t="s">
        <v>431</v>
      </c>
      <c r="IP766" t="s">
        <v>423</v>
      </c>
      <c r="IQ766" t="s">
        <v>423</v>
      </c>
      <c r="IR766" t="s">
        <v>431</v>
      </c>
      <c r="IS766" t="s">
        <v>423</v>
      </c>
      <c r="IT766" t="s">
        <v>423</v>
      </c>
      <c r="IU766" t="s">
        <v>423</v>
      </c>
      <c r="IV766" t="s">
        <v>431</v>
      </c>
      <c r="IW766" t="s">
        <v>1168</v>
      </c>
      <c r="IX766" t="s">
        <v>431</v>
      </c>
      <c r="IZ766" t="s">
        <v>423</v>
      </c>
      <c r="JB766" t="s">
        <v>423</v>
      </c>
      <c r="JI766" t="s">
        <v>423</v>
      </c>
      <c r="JJ766" t="s">
        <v>423</v>
      </c>
      <c r="JK766" t="s">
        <v>423</v>
      </c>
      <c r="JL766" t="s">
        <v>431</v>
      </c>
      <c r="JM766" t="s">
        <v>423</v>
      </c>
      <c r="JN766" t="s">
        <v>423</v>
      </c>
      <c r="JO766" t="s">
        <v>423</v>
      </c>
      <c r="JP766" t="s">
        <v>423</v>
      </c>
      <c r="JQ766" t="s">
        <v>423</v>
      </c>
      <c r="JR766" t="s">
        <v>423</v>
      </c>
      <c r="JS766" t="s">
        <v>431</v>
      </c>
      <c r="JT766" t="s">
        <v>423</v>
      </c>
      <c r="JU766" t="s">
        <v>423</v>
      </c>
      <c r="JV766" t="s">
        <v>423</v>
      </c>
      <c r="JW766" t="s">
        <v>423</v>
      </c>
      <c r="JX766" t="s">
        <v>423</v>
      </c>
      <c r="JY766" t="s">
        <v>423</v>
      </c>
      <c r="JZ766" t="s">
        <v>423</v>
      </c>
      <c r="KA766" t="s">
        <v>423</v>
      </c>
      <c r="KB766" t="s">
        <v>423</v>
      </c>
      <c r="KC766" t="s">
        <v>423</v>
      </c>
      <c r="KD766" t="s">
        <v>423</v>
      </c>
      <c r="KE766" t="s">
        <v>423</v>
      </c>
      <c r="KF766" t="s">
        <v>423</v>
      </c>
      <c r="KG766" t="s">
        <v>423</v>
      </c>
      <c r="KH766" t="s">
        <v>423</v>
      </c>
      <c r="KI766" t="s">
        <v>423</v>
      </c>
      <c r="KJ766" t="s">
        <v>423</v>
      </c>
      <c r="KK766" t="s">
        <v>423</v>
      </c>
      <c r="KL766" t="s">
        <v>423</v>
      </c>
      <c r="KM766" t="s">
        <v>423</v>
      </c>
      <c r="KN766" t="s">
        <v>423</v>
      </c>
      <c r="KO766" t="s">
        <v>423</v>
      </c>
      <c r="KP766" t="s">
        <v>423</v>
      </c>
      <c r="KQ766" t="s">
        <v>431</v>
      </c>
      <c r="KR766" t="s">
        <v>423</v>
      </c>
      <c r="KS766" t="s">
        <v>423</v>
      </c>
      <c r="KT766" t="s">
        <v>423</v>
      </c>
      <c r="KU766" t="s">
        <v>423</v>
      </c>
      <c r="KV766" t="s">
        <v>423</v>
      </c>
      <c r="KW766" t="s">
        <v>431</v>
      </c>
      <c r="KY766" t="s">
        <v>423</v>
      </c>
      <c r="KZ766" t="s">
        <v>423</v>
      </c>
      <c r="LA766" t="s">
        <v>423</v>
      </c>
      <c r="LB766" t="s">
        <v>423</v>
      </c>
      <c r="LC766" t="s">
        <v>431</v>
      </c>
      <c r="LD766" t="s">
        <v>423</v>
      </c>
      <c r="LE766" t="s">
        <v>423</v>
      </c>
      <c r="LF766" t="s">
        <v>431</v>
      </c>
      <c r="LG766" t="s">
        <v>423</v>
      </c>
      <c r="LH766" t="s">
        <v>423</v>
      </c>
      <c r="LI766" t="s">
        <v>423</v>
      </c>
      <c r="LK766" t="s">
        <v>423</v>
      </c>
      <c r="LL766" t="s">
        <v>431</v>
      </c>
      <c r="LM766" t="s">
        <v>423</v>
      </c>
      <c r="LN766" t="s">
        <v>423</v>
      </c>
      <c r="LO766" t="s">
        <v>1232</v>
      </c>
      <c r="LP766" t="s">
        <v>432</v>
      </c>
      <c r="LQ766" t="s">
        <v>432</v>
      </c>
      <c r="LR766" t="s">
        <v>432</v>
      </c>
      <c r="LS766" t="s">
        <v>432</v>
      </c>
      <c r="LT766" t="s">
        <v>432</v>
      </c>
      <c r="LU766" t="s">
        <v>432</v>
      </c>
      <c r="LV766" t="s">
        <v>432</v>
      </c>
      <c r="LW766" t="s">
        <v>432</v>
      </c>
      <c r="LX766" t="s">
        <v>432</v>
      </c>
      <c r="LY766" t="s">
        <v>432</v>
      </c>
      <c r="LZ766" t="s">
        <v>432</v>
      </c>
      <c r="MA766" t="s">
        <v>432</v>
      </c>
      <c r="MB766" t="s">
        <v>423</v>
      </c>
      <c r="MC766" t="s">
        <v>423</v>
      </c>
      <c r="MD766" t="s">
        <v>423</v>
      </c>
      <c r="ME766" t="s">
        <v>423</v>
      </c>
      <c r="MF766" t="s">
        <v>423</v>
      </c>
      <c r="MG766" t="s">
        <v>431</v>
      </c>
      <c r="MH766" t="s">
        <v>423</v>
      </c>
      <c r="MI766" t="s">
        <v>423</v>
      </c>
      <c r="MJ766" t="s">
        <v>423</v>
      </c>
      <c r="MK766" t="s">
        <v>431</v>
      </c>
      <c r="ML766" t="s">
        <v>423</v>
      </c>
      <c r="MN766">
        <v>480.64</v>
      </c>
      <c r="MO766">
        <v>59.02</v>
      </c>
      <c r="NE766">
        <v>103.89</v>
      </c>
      <c r="NT766">
        <v>165.77</v>
      </c>
      <c r="OJ766">
        <v>40.61</v>
      </c>
      <c r="OT766">
        <v>111.35</v>
      </c>
    </row>
    <row r="767" spans="1:410" ht="12.75" customHeight="1" x14ac:dyDescent="0.2">
      <c r="A767">
        <v>932</v>
      </c>
      <c r="B767" t="str">
        <f t="shared" si="506"/>
        <v>15-30min</v>
      </c>
      <c r="C767" t="str">
        <f t="shared" si="507"/>
        <v>colocation</v>
      </c>
      <c r="D767" t="str">
        <f t="shared" si="508"/>
        <v>coloc ou foyer familial</v>
      </c>
      <c r="E767" t="str">
        <f t="shared" si="509"/>
        <v>tout à fait</v>
      </c>
      <c r="F767" t="str">
        <f t="shared" si="510"/>
        <v>oui 5-10h</v>
      </c>
      <c r="G767" t="str">
        <f t="shared" si="511"/>
        <v>non</v>
      </c>
      <c r="H767" t="str">
        <f t="shared" si="512"/>
        <v>non</v>
      </c>
      <c r="I767" t="s">
        <v>423</v>
      </c>
      <c r="J767" t="str">
        <f t="shared" si="513"/>
        <v>toujours</v>
      </c>
      <c r="K767" t="str">
        <f t="shared" si="514"/>
        <v>parfois</v>
      </c>
      <c r="L767" t="str">
        <f t="shared" si="515"/>
        <v>plutôt non</v>
      </c>
      <c r="M767" t="str">
        <f t="shared" si="516"/>
        <v>0-1h</v>
      </c>
      <c r="N767" t="str">
        <f t="shared" si="517"/>
        <v>2-4h</v>
      </c>
      <c r="O767" t="str">
        <f t="shared" si="518"/>
        <v>parfois</v>
      </c>
      <c r="P767" t="str">
        <f t="shared" si="519"/>
        <v>souvent</v>
      </c>
      <c r="Q767" t="str">
        <f t="shared" si="520"/>
        <v>souvent</v>
      </c>
      <c r="R767" t="s">
        <v>424</v>
      </c>
      <c r="S767" t="s">
        <v>425</v>
      </c>
      <c r="T767" t="s">
        <v>425</v>
      </c>
      <c r="U767" t="s">
        <v>426</v>
      </c>
      <c r="V767" t="s">
        <v>428</v>
      </c>
      <c r="W767" t="s">
        <v>440</v>
      </c>
      <c r="X767" t="s">
        <v>430</v>
      </c>
      <c r="Y767" t="s">
        <v>430</v>
      </c>
      <c r="Z767" t="s">
        <v>430</v>
      </c>
      <c r="AA767" t="s">
        <v>430</v>
      </c>
      <c r="AB767" t="s">
        <v>425</v>
      </c>
      <c r="AC767" t="s">
        <v>425</v>
      </c>
      <c r="AD767" t="str">
        <f t="shared" si="521"/>
        <v>2 semaines avant</v>
      </c>
      <c r="AE767" t="str">
        <f t="shared" si="522"/>
        <v>plutôt oui</v>
      </c>
      <c r="AF767" t="str">
        <f t="shared" si="523"/>
        <v>plutôt bonnes</v>
      </c>
      <c r="AG767" t="str">
        <f t="shared" si="524"/>
        <v>parfois</v>
      </c>
      <c r="AH767" t="str">
        <f t="shared" si="525"/>
        <v>régulièrement</v>
      </c>
      <c r="AI767" t="str">
        <f t="shared" si="526"/>
        <v>jamais</v>
      </c>
      <c r="AJ767" t="str">
        <f t="shared" si="527"/>
        <v>jamais</v>
      </c>
      <c r="AK767" t="str">
        <f t="shared" si="528"/>
        <v>1-5h</v>
      </c>
      <c r="AL767" t="str">
        <f t="shared" si="529"/>
        <v>plutôt oui</v>
      </c>
      <c r="AM767" t="str">
        <f t="shared" si="530"/>
        <v>plutôt non</v>
      </c>
      <c r="AN767" t="str">
        <f t="shared" si="531"/>
        <v>3-6h</v>
      </c>
      <c r="AO767" t="str">
        <f t="shared" si="532"/>
        <v>1/mois</v>
      </c>
      <c r="AP767" t="str">
        <f t="shared" si="533"/>
        <v>plutôt oui</v>
      </c>
      <c r="AQ767" t="str">
        <f t="shared" si="534"/>
        <v>1/semaine</v>
      </c>
      <c r="AR767" t="str">
        <f t="shared" si="535"/>
        <v>régulièrement</v>
      </c>
      <c r="AS767" t="str">
        <f t="shared" si="536"/>
        <v>1-2h</v>
      </c>
      <c r="AT767" t="str">
        <f t="shared" si="537"/>
        <v>plutôt insatisfaisante</v>
      </c>
      <c r="AU767" t="str">
        <f t="shared" si="538"/>
        <v>plutôt non</v>
      </c>
      <c r="AV767" t="str">
        <f t="shared" si="539"/>
        <v>plutôt non</v>
      </c>
      <c r="AW767" t="str">
        <f t="shared" si="540"/>
        <v>plutôt oui</v>
      </c>
      <c r="AX767" t="str">
        <f t="shared" si="541"/>
        <v>plutôt oui</v>
      </c>
      <c r="AY767" t="str">
        <f t="shared" si="542"/>
        <v>plutôt oui</v>
      </c>
      <c r="AZ767" t="str">
        <f t="shared" si="543"/>
        <v>4A</v>
      </c>
      <c r="BA767" t="str">
        <f t="shared" si="544"/>
        <v>GP3E</v>
      </c>
      <c r="BB767" t="str">
        <f t="shared" si="545"/>
        <v>Theatre-etude</v>
      </c>
      <c r="BC767" t="str">
        <f t="shared" si="546"/>
        <v>non</v>
      </c>
      <c r="BD767" t="str">
        <f t="shared" si="547"/>
        <v>post-bac</v>
      </c>
      <c r="BE767" t="str">
        <f t="shared" si="548"/>
        <v>Fr_etranger</v>
      </c>
      <c r="BF767" t="str">
        <f t="shared" si="549"/>
        <v>25-50%</v>
      </c>
      <c r="BG767" t="str">
        <f t="shared" si="550"/>
        <v>50-75%</v>
      </c>
      <c r="BH767" t="s">
        <v>431</v>
      </c>
      <c r="BI767" t="str">
        <f t="shared" si="551"/>
        <v>1 par semestre</v>
      </c>
      <c r="BJ767" t="s">
        <v>423</v>
      </c>
      <c r="BK767" t="s">
        <v>423</v>
      </c>
      <c r="BL767" t="s">
        <v>431</v>
      </c>
      <c r="BM767" t="s">
        <v>423</v>
      </c>
      <c r="BN767" t="s">
        <v>423</v>
      </c>
      <c r="BO767" t="s">
        <v>431</v>
      </c>
      <c r="BP767" t="s">
        <v>423</v>
      </c>
      <c r="BR767" t="s">
        <v>432</v>
      </c>
      <c r="BS767" t="s">
        <v>432</v>
      </c>
      <c r="BT767" t="s">
        <v>432</v>
      </c>
      <c r="BU767" t="s">
        <v>432</v>
      </c>
      <c r="BV767" t="s">
        <v>431</v>
      </c>
      <c r="BW767" t="s">
        <v>423</v>
      </c>
      <c r="BX767" t="s">
        <v>423</v>
      </c>
      <c r="BY767" t="s">
        <v>423</v>
      </c>
      <c r="BZ767" t="s">
        <v>431</v>
      </c>
      <c r="CA767" t="s">
        <v>423</v>
      </c>
      <c r="CB767" t="s">
        <v>431</v>
      </c>
      <c r="CC767" t="s">
        <v>423</v>
      </c>
      <c r="CD767" t="s">
        <v>423</v>
      </c>
      <c r="CE767" t="s">
        <v>423</v>
      </c>
      <c r="CF767" t="s">
        <v>432</v>
      </c>
      <c r="CG767" t="s">
        <v>432</v>
      </c>
      <c r="CH767" t="s">
        <v>432</v>
      </c>
      <c r="CI767" t="s">
        <v>432</v>
      </c>
      <c r="CJ767" t="s">
        <v>432</v>
      </c>
      <c r="CK767" t="s">
        <v>432</v>
      </c>
      <c r="CL767" t="s">
        <v>432</v>
      </c>
      <c r="CM767" t="s">
        <v>432</v>
      </c>
      <c r="CN767" t="s">
        <v>423</v>
      </c>
      <c r="CO767" t="s">
        <v>432</v>
      </c>
      <c r="CP767" t="s">
        <v>432</v>
      </c>
      <c r="CQ767" t="s">
        <v>432</v>
      </c>
      <c r="CR767" t="s">
        <v>432</v>
      </c>
      <c r="CT767" t="s">
        <v>432</v>
      </c>
      <c r="CU767" t="s">
        <v>423</v>
      </c>
      <c r="CV767" t="s">
        <v>431</v>
      </c>
      <c r="CW767" t="s">
        <v>423</v>
      </c>
      <c r="CX767" t="s">
        <v>423</v>
      </c>
      <c r="CY767" t="s">
        <v>423</v>
      </c>
      <c r="CZ767" t="s">
        <v>423</v>
      </c>
      <c r="DA767" t="s">
        <v>423</v>
      </c>
      <c r="DB767" t="s">
        <v>431</v>
      </c>
      <c r="DC767" t="s">
        <v>423</v>
      </c>
      <c r="DD767" t="s">
        <v>423</v>
      </c>
      <c r="DE767" t="s">
        <v>423</v>
      </c>
      <c r="DF767" t="s">
        <v>431</v>
      </c>
      <c r="DG767" t="s">
        <v>423</v>
      </c>
      <c r="DH767" t="s">
        <v>423</v>
      </c>
      <c r="DI767" t="s">
        <v>423</v>
      </c>
      <c r="DJ767" t="s">
        <v>423</v>
      </c>
      <c r="DK767" t="s">
        <v>431</v>
      </c>
      <c r="DL767" t="s">
        <v>423</v>
      </c>
      <c r="DM767" t="s">
        <v>423</v>
      </c>
      <c r="DN767" t="s">
        <v>423</v>
      </c>
      <c r="DO767" t="s">
        <v>423</v>
      </c>
      <c r="DP767" t="s">
        <v>431</v>
      </c>
      <c r="DQ767" t="s">
        <v>423</v>
      </c>
      <c r="DR767" t="s">
        <v>423</v>
      </c>
      <c r="DS767" t="s">
        <v>423</v>
      </c>
      <c r="DT767" t="s">
        <v>423</v>
      </c>
      <c r="DU767" t="s">
        <v>423</v>
      </c>
      <c r="DV767" t="s">
        <v>431</v>
      </c>
      <c r="DW767" t="s">
        <v>423</v>
      </c>
      <c r="DX767" t="s">
        <v>423</v>
      </c>
      <c r="DY767" t="s">
        <v>431</v>
      </c>
      <c r="DZ767" t="s">
        <v>423</v>
      </c>
      <c r="EA767" t="s">
        <v>423</v>
      </c>
      <c r="EB767" t="s">
        <v>423</v>
      </c>
      <c r="EC767" t="s">
        <v>431</v>
      </c>
      <c r="ED767" t="s">
        <v>423</v>
      </c>
      <c r="EE767" t="s">
        <v>423</v>
      </c>
      <c r="EF767" t="s">
        <v>435</v>
      </c>
      <c r="EG767" t="s">
        <v>433</v>
      </c>
      <c r="EH767" t="s">
        <v>438</v>
      </c>
      <c r="EI767" t="s">
        <v>434</v>
      </c>
      <c r="EJ767" t="s">
        <v>437</v>
      </c>
      <c r="EK767" t="s">
        <v>436</v>
      </c>
      <c r="EL767" t="s">
        <v>424</v>
      </c>
      <c r="EM767" t="s">
        <v>425</v>
      </c>
      <c r="EN767" t="s">
        <v>425</v>
      </c>
      <c r="EO767" t="s">
        <v>426</v>
      </c>
      <c r="EP767" t="s">
        <v>428</v>
      </c>
      <c r="EQ767" t="s">
        <v>440</v>
      </c>
      <c r="ER767" t="s">
        <v>430</v>
      </c>
      <c r="ES767" t="s">
        <v>430</v>
      </c>
      <c r="ET767" t="s">
        <v>430</v>
      </c>
      <c r="EU767" t="s">
        <v>430</v>
      </c>
      <c r="EV767" t="s">
        <v>425</v>
      </c>
      <c r="EW767" t="s">
        <v>425</v>
      </c>
      <c r="EX767" t="s">
        <v>423</v>
      </c>
      <c r="EY767" t="s">
        <v>423</v>
      </c>
      <c r="EZ767" t="s">
        <v>431</v>
      </c>
      <c r="FA767" t="s">
        <v>423</v>
      </c>
      <c r="FB767" t="s">
        <v>423</v>
      </c>
      <c r="FC767" t="s">
        <v>423</v>
      </c>
      <c r="FD767" t="s">
        <v>423</v>
      </c>
      <c r="FE767" t="s">
        <v>431</v>
      </c>
      <c r="FF767" t="s">
        <v>423</v>
      </c>
      <c r="FG767" t="s">
        <v>423</v>
      </c>
      <c r="FH767" t="s">
        <v>423</v>
      </c>
      <c r="FI767" t="s">
        <v>431</v>
      </c>
      <c r="FJ767" t="s">
        <v>423</v>
      </c>
      <c r="FK767" t="s">
        <v>423</v>
      </c>
      <c r="FL767" t="s">
        <v>423</v>
      </c>
      <c r="FM767" t="s">
        <v>423</v>
      </c>
      <c r="FN767" t="s">
        <v>431</v>
      </c>
      <c r="FO767" t="s">
        <v>423</v>
      </c>
      <c r="FP767" t="s">
        <v>423</v>
      </c>
      <c r="FQ767" t="s">
        <v>431</v>
      </c>
      <c r="FR767" t="s">
        <v>423</v>
      </c>
      <c r="FS767" t="s">
        <v>423</v>
      </c>
      <c r="FT767" t="s">
        <v>423</v>
      </c>
      <c r="FU767" t="s">
        <v>423</v>
      </c>
      <c r="FV767" t="s">
        <v>423</v>
      </c>
      <c r="FW767" t="s">
        <v>431</v>
      </c>
      <c r="FX767" t="s">
        <v>423</v>
      </c>
      <c r="FZ767" t="s">
        <v>423</v>
      </c>
      <c r="GB767" t="s">
        <v>423</v>
      </c>
      <c r="GD767" t="s">
        <v>431</v>
      </c>
      <c r="GE767" t="s">
        <v>423</v>
      </c>
      <c r="GF767" t="s">
        <v>431</v>
      </c>
      <c r="GG767" t="s">
        <v>423</v>
      </c>
      <c r="GH767" t="s">
        <v>423</v>
      </c>
      <c r="GI767" t="s">
        <v>423</v>
      </c>
      <c r="GJ767" t="s">
        <v>423</v>
      </c>
      <c r="GK767" t="s">
        <v>431</v>
      </c>
      <c r="GL767" t="s">
        <v>423</v>
      </c>
      <c r="GM767" t="s">
        <v>423</v>
      </c>
      <c r="GN767" t="s">
        <v>431</v>
      </c>
      <c r="GO767" t="s">
        <v>423</v>
      </c>
      <c r="GP767" t="s">
        <v>423</v>
      </c>
      <c r="GQ767" t="s">
        <v>423</v>
      </c>
      <c r="GR767" t="s">
        <v>423</v>
      </c>
      <c r="GS767" t="s">
        <v>431</v>
      </c>
      <c r="GT767" t="s">
        <v>423</v>
      </c>
      <c r="GU767" t="s">
        <v>423</v>
      </c>
      <c r="GV767" t="s">
        <v>423</v>
      </c>
      <c r="GW767" t="s">
        <v>431</v>
      </c>
      <c r="GX767" t="s">
        <v>423</v>
      </c>
      <c r="GY767" t="s">
        <v>423</v>
      </c>
      <c r="GZ767" t="s">
        <v>423</v>
      </c>
      <c r="HA767" t="s">
        <v>431</v>
      </c>
      <c r="HB767" t="s">
        <v>423</v>
      </c>
      <c r="HC767" t="s">
        <v>423</v>
      </c>
      <c r="HD767" t="s">
        <v>423</v>
      </c>
      <c r="HE767" t="s">
        <v>431</v>
      </c>
      <c r="HF767" t="s">
        <v>423</v>
      </c>
      <c r="HG767" t="s">
        <v>423</v>
      </c>
      <c r="HH767" t="s">
        <v>423</v>
      </c>
      <c r="HI767" t="s">
        <v>423</v>
      </c>
      <c r="HJ767" t="s">
        <v>431</v>
      </c>
      <c r="HK767" t="s">
        <v>423</v>
      </c>
      <c r="HL767" t="s">
        <v>423</v>
      </c>
      <c r="HM767" t="s">
        <v>423</v>
      </c>
      <c r="HN767" t="s">
        <v>423</v>
      </c>
      <c r="HP767" t="s">
        <v>431</v>
      </c>
      <c r="HQ767" t="s">
        <v>431</v>
      </c>
      <c r="HR767" t="s">
        <v>423</v>
      </c>
      <c r="HT767" t="s">
        <v>423</v>
      </c>
      <c r="HV767" t="s">
        <v>423</v>
      </c>
      <c r="HW767" t="s">
        <v>431</v>
      </c>
      <c r="HX767" t="s">
        <v>423</v>
      </c>
      <c r="HY767" t="s">
        <v>423</v>
      </c>
      <c r="HZ767" t="s">
        <v>423</v>
      </c>
      <c r="IA767" t="s">
        <v>423</v>
      </c>
      <c r="IB767" t="s">
        <v>423</v>
      </c>
      <c r="IC767" t="s">
        <v>423</v>
      </c>
      <c r="ID767" t="s">
        <v>431</v>
      </c>
      <c r="IE767" t="s">
        <v>423</v>
      </c>
      <c r="IF767" t="s">
        <v>423</v>
      </c>
      <c r="IG767" t="s">
        <v>423</v>
      </c>
      <c r="IH767" t="s">
        <v>431</v>
      </c>
      <c r="II767" t="s">
        <v>423</v>
      </c>
      <c r="IJ767" t="s">
        <v>423</v>
      </c>
      <c r="IK767" t="s">
        <v>423</v>
      </c>
      <c r="IL767" t="s">
        <v>431</v>
      </c>
      <c r="IM767" t="s">
        <v>423</v>
      </c>
      <c r="IN767" t="s">
        <v>423</v>
      </c>
      <c r="IO767" t="s">
        <v>431</v>
      </c>
      <c r="IP767" t="s">
        <v>423</v>
      </c>
      <c r="IQ767" t="s">
        <v>423</v>
      </c>
      <c r="IR767" t="s">
        <v>423</v>
      </c>
      <c r="IS767" t="s">
        <v>431</v>
      </c>
      <c r="IT767" t="s">
        <v>423</v>
      </c>
      <c r="IU767" t="s">
        <v>423</v>
      </c>
      <c r="IV767" t="s">
        <v>423</v>
      </c>
      <c r="IX767" t="s">
        <v>431</v>
      </c>
      <c r="IY767" t="s">
        <v>431</v>
      </c>
      <c r="IZ767" t="s">
        <v>423</v>
      </c>
      <c r="JB767" t="s">
        <v>423</v>
      </c>
      <c r="JD767" t="s">
        <v>2592</v>
      </c>
      <c r="JE767" t="s">
        <v>2765</v>
      </c>
      <c r="JI767" t="s">
        <v>423</v>
      </c>
      <c r="JJ767" t="s">
        <v>423</v>
      </c>
      <c r="JK767" t="s">
        <v>423</v>
      </c>
      <c r="JL767" t="s">
        <v>431</v>
      </c>
      <c r="JM767" t="s">
        <v>423</v>
      </c>
      <c r="JN767" t="s">
        <v>423</v>
      </c>
      <c r="JO767" t="s">
        <v>423</v>
      </c>
      <c r="JP767" t="s">
        <v>423</v>
      </c>
      <c r="JQ767" t="s">
        <v>423</v>
      </c>
      <c r="JR767" t="s">
        <v>423</v>
      </c>
      <c r="JS767" t="s">
        <v>431</v>
      </c>
      <c r="JT767" t="s">
        <v>423</v>
      </c>
      <c r="JU767" t="s">
        <v>423</v>
      </c>
      <c r="JV767" t="s">
        <v>423</v>
      </c>
      <c r="JW767" t="s">
        <v>423</v>
      </c>
      <c r="JX767" t="s">
        <v>423</v>
      </c>
      <c r="JY767" t="s">
        <v>423</v>
      </c>
      <c r="JZ767" t="s">
        <v>423</v>
      </c>
      <c r="KA767" t="s">
        <v>423</v>
      </c>
      <c r="KB767" t="s">
        <v>423</v>
      </c>
      <c r="KC767" t="s">
        <v>423</v>
      </c>
      <c r="KD767" t="s">
        <v>423</v>
      </c>
      <c r="KE767" t="s">
        <v>423</v>
      </c>
      <c r="KF767" t="s">
        <v>423</v>
      </c>
      <c r="KG767" t="s">
        <v>423</v>
      </c>
      <c r="KH767" t="s">
        <v>423</v>
      </c>
      <c r="KI767" t="s">
        <v>423</v>
      </c>
      <c r="KJ767" t="s">
        <v>423</v>
      </c>
      <c r="KK767" t="s">
        <v>423</v>
      </c>
      <c r="KL767" t="s">
        <v>423</v>
      </c>
      <c r="KM767" t="s">
        <v>423</v>
      </c>
      <c r="KN767" t="s">
        <v>423</v>
      </c>
      <c r="KO767" t="s">
        <v>431</v>
      </c>
      <c r="KP767" t="s">
        <v>423</v>
      </c>
      <c r="KQ767" t="s">
        <v>423</v>
      </c>
      <c r="KR767" t="s">
        <v>423</v>
      </c>
      <c r="KS767" t="s">
        <v>423</v>
      </c>
      <c r="KT767" t="s">
        <v>423</v>
      </c>
      <c r="KU767" t="s">
        <v>423</v>
      </c>
      <c r="KV767" t="s">
        <v>423</v>
      </c>
      <c r="KW767" t="s">
        <v>431</v>
      </c>
      <c r="KY767" t="s">
        <v>431</v>
      </c>
      <c r="KZ767" t="s">
        <v>432</v>
      </c>
      <c r="LA767" t="s">
        <v>432</v>
      </c>
      <c r="LB767" t="s">
        <v>432</v>
      </c>
      <c r="LC767" t="s">
        <v>432</v>
      </c>
      <c r="LD767" t="s">
        <v>432</v>
      </c>
      <c r="LE767" t="s">
        <v>432</v>
      </c>
      <c r="LF767" t="s">
        <v>432</v>
      </c>
      <c r="LG767" t="s">
        <v>432</v>
      </c>
      <c r="LH767" t="s">
        <v>432</v>
      </c>
      <c r="LI767" t="s">
        <v>432</v>
      </c>
      <c r="LK767" t="s">
        <v>423</v>
      </c>
      <c r="LL767" t="s">
        <v>431</v>
      </c>
      <c r="LM767" t="s">
        <v>423</v>
      </c>
      <c r="LN767" t="s">
        <v>423</v>
      </c>
      <c r="LO767" t="s">
        <v>2766</v>
      </c>
      <c r="LP767" t="s">
        <v>432</v>
      </c>
      <c r="LQ767" t="s">
        <v>432</v>
      </c>
      <c r="LR767" t="s">
        <v>432</v>
      </c>
      <c r="LS767" t="s">
        <v>432</v>
      </c>
      <c r="LT767" t="s">
        <v>432</v>
      </c>
      <c r="LU767" t="s">
        <v>423</v>
      </c>
      <c r="LV767" t="s">
        <v>423</v>
      </c>
      <c r="LW767" t="s">
        <v>431</v>
      </c>
      <c r="LX767" t="s">
        <v>423</v>
      </c>
      <c r="LY767" t="s">
        <v>423</v>
      </c>
      <c r="LZ767" t="s">
        <v>423</v>
      </c>
      <c r="MA767" t="s">
        <v>423</v>
      </c>
      <c r="MB767" t="s">
        <v>423</v>
      </c>
      <c r="MC767" t="s">
        <v>423</v>
      </c>
      <c r="MD767" t="s">
        <v>423</v>
      </c>
      <c r="ME767" t="s">
        <v>431</v>
      </c>
      <c r="MF767" t="s">
        <v>423</v>
      </c>
      <c r="MG767" t="s">
        <v>423</v>
      </c>
      <c r="MH767" t="s">
        <v>431</v>
      </c>
      <c r="MI767" t="s">
        <v>423</v>
      </c>
      <c r="MJ767" t="s">
        <v>423</v>
      </c>
      <c r="MK767" t="s">
        <v>431</v>
      </c>
      <c r="ML767" t="s">
        <v>423</v>
      </c>
      <c r="MN767">
        <v>826.89</v>
      </c>
      <c r="MO767">
        <v>42.95</v>
      </c>
      <c r="NE767">
        <v>239.62</v>
      </c>
      <c r="NT767">
        <v>432.01</v>
      </c>
      <c r="OJ767">
        <v>61.59</v>
      </c>
      <c r="OT767">
        <v>50.72</v>
      </c>
    </row>
    <row r="768" spans="1:410" ht="12.75" customHeight="1" x14ac:dyDescent="0.2">
      <c r="A768">
        <v>933</v>
      </c>
      <c r="B768" t="str">
        <f t="shared" si="506"/>
        <v>15-30min</v>
      </c>
      <c r="C768" t="str">
        <f t="shared" si="507"/>
        <v>seul</v>
      </c>
      <c r="D768" t="str">
        <f t="shared" si="508"/>
        <v>+ 30m2</v>
      </c>
      <c r="E768" t="str">
        <f t="shared" si="509"/>
        <v>tout à fait</v>
      </c>
      <c r="F768" t="str">
        <f t="shared" si="510"/>
        <v>aucune</v>
      </c>
      <c r="G768" t="str">
        <f t="shared" si="511"/>
        <v>non</v>
      </c>
      <c r="H768" t="str">
        <f t="shared" si="512"/>
        <v>non</v>
      </c>
      <c r="I768" t="s">
        <v>423</v>
      </c>
      <c r="J768" t="str">
        <f t="shared" si="513"/>
        <v>souvent</v>
      </c>
      <c r="K768" t="str">
        <f t="shared" si="514"/>
        <v>jamais</v>
      </c>
      <c r="L768" t="str">
        <f t="shared" si="515"/>
        <v>pas commentaire</v>
      </c>
      <c r="M768" t="str">
        <f t="shared" si="516"/>
        <v>0-1h</v>
      </c>
      <c r="N768" t="str">
        <f t="shared" si="517"/>
        <v>2-4h</v>
      </c>
      <c r="O768" t="str">
        <f t="shared" si="518"/>
        <v>parfois</v>
      </c>
      <c r="P768" t="str">
        <f t="shared" si="519"/>
        <v>souvent</v>
      </c>
      <c r="Q768" t="str">
        <f t="shared" si="520"/>
        <v>souvent</v>
      </c>
      <c r="R768" t="s">
        <v>424</v>
      </c>
      <c r="S768" t="s">
        <v>425</v>
      </c>
      <c r="T768" t="s">
        <v>425</v>
      </c>
      <c r="U768" t="s">
        <v>428</v>
      </c>
      <c r="V768" t="s">
        <v>440</v>
      </c>
      <c r="W768" t="s">
        <v>440</v>
      </c>
      <c r="X768" t="s">
        <v>429</v>
      </c>
      <c r="Y768" t="s">
        <v>429</v>
      </c>
      <c r="Z768" t="s">
        <v>424</v>
      </c>
      <c r="AA768" t="s">
        <v>425</v>
      </c>
      <c r="AB768" t="s">
        <v>425</v>
      </c>
      <c r="AC768" t="s">
        <v>425</v>
      </c>
      <c r="AD768" t="str">
        <f t="shared" si="521"/>
        <v>1 semaine avant</v>
      </c>
      <c r="AE768" t="str">
        <f t="shared" si="522"/>
        <v xml:space="preserve">moyennement </v>
      </c>
      <c r="AF768" t="str">
        <f t="shared" si="523"/>
        <v>plutôt bonnes</v>
      </c>
      <c r="AG768" t="str">
        <f t="shared" si="524"/>
        <v>jamais</v>
      </c>
      <c r="AH768" t="str">
        <f t="shared" si="525"/>
        <v>régulièrement</v>
      </c>
      <c r="AI768" t="str">
        <f t="shared" si="526"/>
        <v>jamais</v>
      </c>
      <c r="AJ768" t="str">
        <f t="shared" si="527"/>
        <v>souvent</v>
      </c>
      <c r="AK768" t="str">
        <f t="shared" si="528"/>
        <v>5-10h</v>
      </c>
      <c r="AL768" t="str">
        <f t="shared" si="529"/>
        <v>plutôt oui</v>
      </c>
      <c r="AM768" t="str">
        <f t="shared" si="530"/>
        <v>tout à fait</v>
      </c>
      <c r="AN768" t="str">
        <f t="shared" si="531"/>
        <v>1-3h</v>
      </c>
      <c r="AO768" t="str">
        <f t="shared" si="532"/>
        <v>1/mois</v>
      </c>
      <c r="AP768" t="str">
        <f t="shared" si="533"/>
        <v>plutôt oui</v>
      </c>
      <c r="AQ768" t="str">
        <f t="shared" si="534"/>
        <v>1/mois</v>
      </c>
      <c r="AR768" t="str">
        <f t="shared" si="535"/>
        <v>très souvent</v>
      </c>
      <c r="AS768" t="str">
        <f t="shared" si="536"/>
        <v>4-6h</v>
      </c>
      <c r="AT768" t="str">
        <f t="shared" si="537"/>
        <v>plutôt satisfaisante</v>
      </c>
      <c r="AU768" t="str">
        <f t="shared" si="538"/>
        <v>plutôt oui</v>
      </c>
      <c r="AV768" t="str">
        <f t="shared" si="539"/>
        <v>plutôt non</v>
      </c>
      <c r="AW768" t="str">
        <f t="shared" si="540"/>
        <v>plutôt non</v>
      </c>
      <c r="AX768" t="str">
        <f t="shared" si="541"/>
        <v>plutôt oui</v>
      </c>
      <c r="AY768" t="str">
        <f t="shared" si="542"/>
        <v>plutôt oui</v>
      </c>
      <c r="AZ768" t="str">
        <f t="shared" si="543"/>
        <v>4A</v>
      </c>
      <c r="BA768" t="str">
        <f t="shared" si="544"/>
        <v>GP3E</v>
      </c>
      <c r="BB768" t="str">
        <f t="shared" si="545"/>
        <v>classique</v>
      </c>
      <c r="BC768" t="str">
        <f t="shared" si="546"/>
        <v>non</v>
      </c>
      <c r="BD768" t="str">
        <f t="shared" si="547"/>
        <v>3A</v>
      </c>
      <c r="BE768" t="str">
        <f t="shared" si="548"/>
        <v>Fr</v>
      </c>
      <c r="BF768" t="str">
        <f t="shared" si="549"/>
        <v>pas de classement</v>
      </c>
      <c r="BG768" t="str">
        <f t="shared" si="550"/>
        <v>50-75%</v>
      </c>
      <c r="BH768" t="s">
        <v>423</v>
      </c>
      <c r="BI768" t="str">
        <f t="shared" si="551"/>
        <v>1 par semestre</v>
      </c>
      <c r="BJ768" t="s">
        <v>423</v>
      </c>
      <c r="BK768" t="s">
        <v>423</v>
      </c>
      <c r="BL768" t="s">
        <v>431</v>
      </c>
      <c r="BM768" t="s">
        <v>423</v>
      </c>
      <c r="BN768" t="s">
        <v>431</v>
      </c>
      <c r="BO768" t="s">
        <v>423</v>
      </c>
      <c r="BP768" t="s">
        <v>423</v>
      </c>
      <c r="BR768" t="s">
        <v>423</v>
      </c>
      <c r="BS768" t="s">
        <v>423</v>
      </c>
      <c r="BT768" t="s">
        <v>423</v>
      </c>
      <c r="BU768" t="s">
        <v>431</v>
      </c>
      <c r="BV768" t="s">
        <v>431</v>
      </c>
      <c r="BW768" t="s">
        <v>423</v>
      </c>
      <c r="BX768" t="s">
        <v>423</v>
      </c>
      <c r="BY768" t="s">
        <v>423</v>
      </c>
      <c r="BZ768" t="s">
        <v>423</v>
      </c>
      <c r="CA768" t="s">
        <v>432</v>
      </c>
      <c r="CB768" t="s">
        <v>432</v>
      </c>
      <c r="CC768" t="s">
        <v>432</v>
      </c>
      <c r="CD768" t="s">
        <v>432</v>
      </c>
      <c r="CE768" t="s">
        <v>423</v>
      </c>
      <c r="CF768" t="s">
        <v>432</v>
      </c>
      <c r="CG768" t="s">
        <v>432</v>
      </c>
      <c r="CH768" t="s">
        <v>432</v>
      </c>
      <c r="CI768" t="s">
        <v>432</v>
      </c>
      <c r="CJ768" t="s">
        <v>432</v>
      </c>
      <c r="CK768" t="s">
        <v>432</v>
      </c>
      <c r="CL768" t="s">
        <v>432</v>
      </c>
      <c r="CM768" t="s">
        <v>432</v>
      </c>
      <c r="CN768" t="s">
        <v>423</v>
      </c>
      <c r="CO768" t="s">
        <v>432</v>
      </c>
      <c r="CP768" t="s">
        <v>432</v>
      </c>
      <c r="CQ768" t="s">
        <v>432</v>
      </c>
      <c r="CR768" t="s">
        <v>432</v>
      </c>
      <c r="CT768" t="s">
        <v>432</v>
      </c>
      <c r="CU768" t="s">
        <v>423</v>
      </c>
      <c r="CV768" t="s">
        <v>423</v>
      </c>
      <c r="CW768" t="s">
        <v>431</v>
      </c>
      <c r="CX768" t="s">
        <v>423</v>
      </c>
      <c r="CY768" t="s">
        <v>423</v>
      </c>
      <c r="CZ768" t="s">
        <v>423</v>
      </c>
      <c r="DA768" t="s">
        <v>423</v>
      </c>
      <c r="DB768" t="s">
        <v>423</v>
      </c>
      <c r="DC768" t="s">
        <v>431</v>
      </c>
      <c r="DD768" t="s">
        <v>432</v>
      </c>
      <c r="DE768" t="s">
        <v>432</v>
      </c>
      <c r="DF768" t="s">
        <v>432</v>
      </c>
      <c r="DG768" t="s">
        <v>432</v>
      </c>
      <c r="DH768" t="s">
        <v>423</v>
      </c>
      <c r="DI768" t="s">
        <v>423</v>
      </c>
      <c r="DJ768" t="s">
        <v>423</v>
      </c>
      <c r="DK768" t="s">
        <v>431</v>
      </c>
      <c r="DL768" t="s">
        <v>423</v>
      </c>
      <c r="DM768" t="s">
        <v>423</v>
      </c>
      <c r="DN768" t="s">
        <v>423</v>
      </c>
      <c r="DO768" t="s">
        <v>423</v>
      </c>
      <c r="DP768" t="s">
        <v>431</v>
      </c>
      <c r="DQ768" t="s">
        <v>423</v>
      </c>
      <c r="DR768" t="s">
        <v>423</v>
      </c>
      <c r="DS768" t="s">
        <v>423</v>
      </c>
      <c r="DT768" t="s">
        <v>423</v>
      </c>
      <c r="DU768" t="s">
        <v>423</v>
      </c>
      <c r="DV768" t="s">
        <v>431</v>
      </c>
      <c r="DW768" t="s">
        <v>423</v>
      </c>
      <c r="DX768" t="s">
        <v>423</v>
      </c>
      <c r="DY768" t="s">
        <v>431</v>
      </c>
      <c r="DZ768" t="s">
        <v>423</v>
      </c>
      <c r="EA768" t="s">
        <v>423</v>
      </c>
      <c r="EB768" t="s">
        <v>423</v>
      </c>
      <c r="EC768" t="s">
        <v>431</v>
      </c>
      <c r="ED768" t="s">
        <v>423</v>
      </c>
      <c r="EE768" t="s">
        <v>423</v>
      </c>
      <c r="EF768" t="s">
        <v>438</v>
      </c>
      <c r="EG768" t="s">
        <v>434</v>
      </c>
      <c r="EH768" t="s">
        <v>437</v>
      </c>
      <c r="EI768" t="s">
        <v>435</v>
      </c>
      <c r="EJ768" t="s">
        <v>433</v>
      </c>
      <c r="EK768" t="s">
        <v>436</v>
      </c>
      <c r="EL768" t="s">
        <v>424</v>
      </c>
      <c r="EM768" t="s">
        <v>425</v>
      </c>
      <c r="EN768" t="s">
        <v>425</v>
      </c>
      <c r="EO768" t="s">
        <v>428</v>
      </c>
      <c r="EP768" t="s">
        <v>440</v>
      </c>
      <c r="EQ768" t="s">
        <v>440</v>
      </c>
      <c r="ER768" t="s">
        <v>429</v>
      </c>
      <c r="ES768" t="s">
        <v>429</v>
      </c>
      <c r="ET768" t="s">
        <v>424</v>
      </c>
      <c r="EU768" t="s">
        <v>425</v>
      </c>
      <c r="EV768" t="s">
        <v>425</v>
      </c>
      <c r="EW768" t="s">
        <v>425</v>
      </c>
      <c r="EX768" t="s">
        <v>423</v>
      </c>
      <c r="EY768" t="s">
        <v>423</v>
      </c>
      <c r="EZ768" t="s">
        <v>423</v>
      </c>
      <c r="FA768" t="s">
        <v>431</v>
      </c>
      <c r="FB768" t="s">
        <v>423</v>
      </c>
      <c r="FC768" t="s">
        <v>423</v>
      </c>
      <c r="FD768" t="s">
        <v>423</v>
      </c>
      <c r="FE768" t="s">
        <v>423</v>
      </c>
      <c r="FF768" t="s">
        <v>431</v>
      </c>
      <c r="FG768" t="s">
        <v>423</v>
      </c>
      <c r="FH768" t="s">
        <v>423</v>
      </c>
      <c r="FI768" t="s">
        <v>431</v>
      </c>
      <c r="FJ768" t="s">
        <v>423</v>
      </c>
      <c r="FK768" t="s">
        <v>423</v>
      </c>
      <c r="FL768" t="s">
        <v>423</v>
      </c>
      <c r="FM768" t="s">
        <v>423</v>
      </c>
      <c r="FN768" t="s">
        <v>423</v>
      </c>
      <c r="FO768" t="s">
        <v>431</v>
      </c>
      <c r="FP768" t="s">
        <v>423</v>
      </c>
      <c r="FQ768" t="s">
        <v>431</v>
      </c>
      <c r="FR768" t="s">
        <v>423</v>
      </c>
      <c r="FS768" t="s">
        <v>423</v>
      </c>
      <c r="FT768" t="s">
        <v>423</v>
      </c>
      <c r="FU768" t="s">
        <v>423</v>
      </c>
      <c r="FV768" t="s">
        <v>423</v>
      </c>
      <c r="FW768" t="s">
        <v>431</v>
      </c>
      <c r="FX768" t="s">
        <v>423</v>
      </c>
      <c r="FZ768" t="s">
        <v>431</v>
      </c>
      <c r="GA768" t="s">
        <v>2767</v>
      </c>
      <c r="GB768" t="s">
        <v>423</v>
      </c>
      <c r="GD768" t="s">
        <v>423</v>
      </c>
      <c r="GF768" t="s">
        <v>431</v>
      </c>
      <c r="GG768" t="s">
        <v>423</v>
      </c>
      <c r="GH768" t="s">
        <v>423</v>
      </c>
      <c r="GI768" t="s">
        <v>423</v>
      </c>
      <c r="GJ768" t="s">
        <v>431</v>
      </c>
      <c r="GK768" t="s">
        <v>423</v>
      </c>
      <c r="GL768" t="s">
        <v>423</v>
      </c>
      <c r="GM768" t="s">
        <v>423</v>
      </c>
      <c r="GN768" t="s">
        <v>431</v>
      </c>
      <c r="GO768" t="s">
        <v>423</v>
      </c>
      <c r="GP768" t="s">
        <v>423</v>
      </c>
      <c r="GQ768" t="s">
        <v>431</v>
      </c>
      <c r="GR768" t="s">
        <v>423</v>
      </c>
      <c r="GS768" t="s">
        <v>423</v>
      </c>
      <c r="GT768" t="s">
        <v>423</v>
      </c>
      <c r="GU768" t="s">
        <v>423</v>
      </c>
      <c r="GV768" t="s">
        <v>423</v>
      </c>
      <c r="GW768" t="s">
        <v>423</v>
      </c>
      <c r="GX768" t="s">
        <v>431</v>
      </c>
      <c r="GY768" t="s">
        <v>423</v>
      </c>
      <c r="GZ768" t="s">
        <v>423</v>
      </c>
      <c r="HA768" t="s">
        <v>431</v>
      </c>
      <c r="HB768" t="s">
        <v>423</v>
      </c>
      <c r="HC768" t="s">
        <v>423</v>
      </c>
      <c r="HD768" t="s">
        <v>423</v>
      </c>
      <c r="HE768" t="s">
        <v>431</v>
      </c>
      <c r="HF768" t="s">
        <v>423</v>
      </c>
      <c r="HG768" t="s">
        <v>423</v>
      </c>
      <c r="HH768" t="s">
        <v>423</v>
      </c>
      <c r="HI768" t="s">
        <v>423</v>
      </c>
      <c r="HJ768" t="s">
        <v>423</v>
      </c>
      <c r="HK768" t="s">
        <v>431</v>
      </c>
      <c r="HL768" t="s">
        <v>423</v>
      </c>
      <c r="HM768" t="s">
        <v>423</v>
      </c>
      <c r="HN768" t="s">
        <v>431</v>
      </c>
      <c r="HO768" t="s">
        <v>2768</v>
      </c>
      <c r="HP768" t="s">
        <v>423</v>
      </c>
      <c r="HR768" t="s">
        <v>423</v>
      </c>
      <c r="HT768" t="s">
        <v>423</v>
      </c>
      <c r="HV768" t="s">
        <v>423</v>
      </c>
      <c r="HW768" t="s">
        <v>423</v>
      </c>
      <c r="HX768" t="s">
        <v>423</v>
      </c>
      <c r="HY768" t="s">
        <v>431</v>
      </c>
      <c r="HZ768" t="s">
        <v>423</v>
      </c>
      <c r="IA768" t="s">
        <v>423</v>
      </c>
      <c r="IB768" t="s">
        <v>423</v>
      </c>
      <c r="IC768" t="s">
        <v>431</v>
      </c>
      <c r="ID768" t="s">
        <v>423</v>
      </c>
      <c r="IE768" t="s">
        <v>423</v>
      </c>
      <c r="IF768" t="s">
        <v>423</v>
      </c>
      <c r="IG768" t="s">
        <v>431</v>
      </c>
      <c r="IH768" t="s">
        <v>423</v>
      </c>
      <c r="II768" t="s">
        <v>423</v>
      </c>
      <c r="IJ768" t="s">
        <v>423</v>
      </c>
      <c r="IK768" t="s">
        <v>423</v>
      </c>
      <c r="IL768" t="s">
        <v>431</v>
      </c>
      <c r="IM768" t="s">
        <v>423</v>
      </c>
      <c r="IN768" t="s">
        <v>423</v>
      </c>
      <c r="IO768" t="s">
        <v>423</v>
      </c>
      <c r="IP768" t="s">
        <v>431</v>
      </c>
      <c r="IQ768" t="s">
        <v>423</v>
      </c>
      <c r="IR768" t="s">
        <v>423</v>
      </c>
      <c r="IS768" t="s">
        <v>431</v>
      </c>
      <c r="IT768" t="s">
        <v>423</v>
      </c>
      <c r="IU768" t="s">
        <v>423</v>
      </c>
      <c r="IV768" t="s">
        <v>423</v>
      </c>
      <c r="IX768" t="s">
        <v>431</v>
      </c>
      <c r="IY768" t="s">
        <v>2769</v>
      </c>
      <c r="IZ768" t="s">
        <v>423</v>
      </c>
      <c r="JB768" t="s">
        <v>423</v>
      </c>
      <c r="JI768" t="s">
        <v>423</v>
      </c>
      <c r="JJ768" t="s">
        <v>423</v>
      </c>
      <c r="JK768" t="s">
        <v>423</v>
      </c>
      <c r="JL768" t="s">
        <v>431</v>
      </c>
      <c r="JM768" t="s">
        <v>423</v>
      </c>
      <c r="JN768" t="s">
        <v>423</v>
      </c>
      <c r="JO768" t="s">
        <v>423</v>
      </c>
      <c r="JP768" t="s">
        <v>423</v>
      </c>
      <c r="JQ768" t="s">
        <v>423</v>
      </c>
      <c r="JR768" t="s">
        <v>423</v>
      </c>
      <c r="JS768" t="s">
        <v>431</v>
      </c>
      <c r="JT768" t="s">
        <v>423</v>
      </c>
      <c r="JU768" t="s">
        <v>423</v>
      </c>
      <c r="JV768" t="s">
        <v>423</v>
      </c>
      <c r="JW768" t="s">
        <v>423</v>
      </c>
      <c r="JX768" t="s">
        <v>423</v>
      </c>
      <c r="JY768" t="s">
        <v>423</v>
      </c>
      <c r="JZ768" t="s">
        <v>423</v>
      </c>
      <c r="KA768" t="s">
        <v>423</v>
      </c>
      <c r="KB768" t="s">
        <v>423</v>
      </c>
      <c r="KC768" t="s">
        <v>423</v>
      </c>
      <c r="KD768" t="s">
        <v>423</v>
      </c>
      <c r="KE768" t="s">
        <v>423</v>
      </c>
      <c r="KF768" t="s">
        <v>423</v>
      </c>
      <c r="KG768" t="s">
        <v>423</v>
      </c>
      <c r="KH768" t="s">
        <v>423</v>
      </c>
      <c r="KI768" t="s">
        <v>423</v>
      </c>
      <c r="KJ768" t="s">
        <v>423</v>
      </c>
      <c r="KK768" t="s">
        <v>423</v>
      </c>
      <c r="KL768" t="s">
        <v>423</v>
      </c>
      <c r="KM768" t="s">
        <v>423</v>
      </c>
      <c r="KN768" t="s">
        <v>423</v>
      </c>
      <c r="KO768" t="s">
        <v>423</v>
      </c>
      <c r="KP768" t="s">
        <v>423</v>
      </c>
      <c r="KQ768" t="s">
        <v>431</v>
      </c>
      <c r="KR768" t="s">
        <v>423</v>
      </c>
      <c r="KS768" t="s">
        <v>423</v>
      </c>
      <c r="KT768" t="s">
        <v>423</v>
      </c>
      <c r="KU768" t="s">
        <v>423</v>
      </c>
      <c r="KV768" t="s">
        <v>423</v>
      </c>
      <c r="KW768" t="s">
        <v>431</v>
      </c>
      <c r="KY768" t="s">
        <v>423</v>
      </c>
      <c r="KZ768" t="s">
        <v>423</v>
      </c>
      <c r="LA768" t="s">
        <v>423</v>
      </c>
      <c r="LB768" t="s">
        <v>431</v>
      </c>
      <c r="LC768" t="s">
        <v>423</v>
      </c>
      <c r="LD768" t="s">
        <v>423</v>
      </c>
      <c r="LE768" t="s">
        <v>423</v>
      </c>
      <c r="LF768" t="s">
        <v>423</v>
      </c>
      <c r="LG768" t="s">
        <v>431</v>
      </c>
      <c r="LH768" t="s">
        <v>423</v>
      </c>
      <c r="LI768" t="s">
        <v>423</v>
      </c>
      <c r="LK768" t="s">
        <v>431</v>
      </c>
      <c r="LL768" t="s">
        <v>423</v>
      </c>
      <c r="LM768" t="s">
        <v>423</v>
      </c>
      <c r="LN768" t="s">
        <v>423</v>
      </c>
      <c r="LO768" t="s">
        <v>484</v>
      </c>
      <c r="LP768" t="s">
        <v>432</v>
      </c>
      <c r="LQ768" t="s">
        <v>432</v>
      </c>
      <c r="LR768" t="s">
        <v>432</v>
      </c>
      <c r="LS768" t="s">
        <v>432</v>
      </c>
      <c r="LT768" t="s">
        <v>432</v>
      </c>
      <c r="LU768" t="s">
        <v>432</v>
      </c>
      <c r="LV768" t="s">
        <v>432</v>
      </c>
      <c r="LW768" t="s">
        <v>432</v>
      </c>
      <c r="LX768" t="s">
        <v>432</v>
      </c>
      <c r="LY768" t="s">
        <v>432</v>
      </c>
      <c r="LZ768" t="s">
        <v>432</v>
      </c>
      <c r="MA768" t="s">
        <v>432</v>
      </c>
      <c r="MB768" t="s">
        <v>423</v>
      </c>
      <c r="MC768" t="s">
        <v>423</v>
      </c>
      <c r="MD768" t="s">
        <v>423</v>
      </c>
      <c r="ME768" t="s">
        <v>431</v>
      </c>
      <c r="MF768" t="s">
        <v>423</v>
      </c>
      <c r="MG768" t="s">
        <v>423</v>
      </c>
      <c r="MH768" t="s">
        <v>423</v>
      </c>
      <c r="MI768" t="s">
        <v>423</v>
      </c>
      <c r="MJ768" t="s">
        <v>423</v>
      </c>
      <c r="MK768" t="s">
        <v>431</v>
      </c>
      <c r="ML768" t="s">
        <v>423</v>
      </c>
      <c r="MN768">
        <v>353.62</v>
      </c>
      <c r="MO768">
        <v>45.74</v>
      </c>
      <c r="NE768">
        <v>137.99</v>
      </c>
      <c r="NT768">
        <v>83.91</v>
      </c>
      <c r="OJ768">
        <v>37.67</v>
      </c>
      <c r="OT768">
        <v>48.31</v>
      </c>
    </row>
    <row r="769" spans="1:410" ht="12.75" customHeight="1" x14ac:dyDescent="0.2">
      <c r="A769">
        <v>934</v>
      </c>
      <c r="B769" t="str">
        <f t="shared" si="506"/>
        <v>5-15min</v>
      </c>
      <c r="C769" t="str">
        <f t="shared" si="507"/>
        <v>seul</v>
      </c>
      <c r="D769" t="str">
        <f t="shared" si="508"/>
        <v>10-20m2</v>
      </c>
      <c r="E769" t="str">
        <f t="shared" si="509"/>
        <v>plutôt non</v>
      </c>
      <c r="F769" t="str">
        <f t="shared" si="510"/>
        <v>aucune</v>
      </c>
      <c r="G769" t="str">
        <f t="shared" si="511"/>
        <v>non</v>
      </c>
      <c r="H769" t="str">
        <f t="shared" si="512"/>
        <v>non</v>
      </c>
      <c r="I769" t="s">
        <v>423</v>
      </c>
      <c r="J769" t="str">
        <f t="shared" si="513"/>
        <v>souvent</v>
      </c>
      <c r="K769" t="str">
        <f t="shared" si="514"/>
        <v>jamais</v>
      </c>
      <c r="L769" t="str">
        <f t="shared" si="515"/>
        <v>pas commentaire</v>
      </c>
      <c r="M769" t="str">
        <f t="shared" si="516"/>
        <v>2-4h</v>
      </c>
      <c r="N769" t="str">
        <f t="shared" si="517"/>
        <v>4-6h</v>
      </c>
      <c r="O769" t="str">
        <f t="shared" si="518"/>
        <v>parfois</v>
      </c>
      <c r="P769" t="str">
        <f t="shared" si="519"/>
        <v>parfois</v>
      </c>
      <c r="Q769" t="str">
        <f t="shared" si="520"/>
        <v>souvent</v>
      </c>
      <c r="R769" t="s">
        <v>424</v>
      </c>
      <c r="S769" t="s">
        <v>425</v>
      </c>
      <c r="T769" t="s">
        <v>425</v>
      </c>
      <c r="U769" t="s">
        <v>427</v>
      </c>
      <c r="V769" t="s">
        <v>428</v>
      </c>
      <c r="W769" t="s">
        <v>428</v>
      </c>
      <c r="X769" t="s">
        <v>429</v>
      </c>
      <c r="Y769" t="s">
        <v>430</v>
      </c>
      <c r="Z769" t="s">
        <v>430</v>
      </c>
      <c r="AA769" t="s">
        <v>430</v>
      </c>
      <c r="AB769" t="s">
        <v>425</v>
      </c>
      <c r="AC769" t="s">
        <v>425</v>
      </c>
      <c r="AD769" t="str">
        <f t="shared" si="521"/>
        <v>2 semaines avant</v>
      </c>
      <c r="AE769" t="str">
        <f t="shared" si="522"/>
        <v>plutôt oui</v>
      </c>
      <c r="AF769" t="str">
        <f t="shared" si="523"/>
        <v>plutôt bonnes</v>
      </c>
      <c r="AG769" t="str">
        <f t="shared" si="524"/>
        <v>parfois</v>
      </c>
      <c r="AH769" t="str">
        <f t="shared" si="525"/>
        <v>régulièrement</v>
      </c>
      <c r="AI769" t="str">
        <f t="shared" si="526"/>
        <v>régulièrement</v>
      </c>
      <c r="AJ769" t="str">
        <f t="shared" si="527"/>
        <v>parfois</v>
      </c>
      <c r="AK769" t="str">
        <f t="shared" si="528"/>
        <v>10-15h</v>
      </c>
      <c r="AL769" t="str">
        <f t="shared" si="529"/>
        <v>tout à fait</v>
      </c>
      <c r="AM769" t="str">
        <f t="shared" si="530"/>
        <v>plutôt oui</v>
      </c>
      <c r="AN769" t="str">
        <f t="shared" si="531"/>
        <v>6-10h</v>
      </c>
      <c r="AO769" t="str">
        <f t="shared" si="532"/>
        <v>jamais</v>
      </c>
      <c r="AP769" t="str">
        <f t="shared" si="533"/>
        <v>pas de spectacles</v>
      </c>
      <c r="AQ769" t="str">
        <f t="shared" si="534"/>
        <v>jamais</v>
      </c>
      <c r="AR769" t="str">
        <f t="shared" si="535"/>
        <v>jamais</v>
      </c>
      <c r="AS769" t="str">
        <f t="shared" si="536"/>
        <v>1-2h</v>
      </c>
      <c r="AT769" t="str">
        <f t="shared" si="537"/>
        <v>plutôt insatisfaisante</v>
      </c>
      <c r="AU769" t="str">
        <f t="shared" si="538"/>
        <v>plutôt non</v>
      </c>
      <c r="AV769" t="str">
        <f t="shared" si="539"/>
        <v>plutôt oui</v>
      </c>
      <c r="AW769" t="str">
        <f t="shared" si="540"/>
        <v>plutôt non</v>
      </c>
      <c r="AX769" t="str">
        <f t="shared" si="541"/>
        <v>plutôt oui</v>
      </c>
      <c r="AY769" t="str">
        <f t="shared" si="542"/>
        <v>plutôt oui</v>
      </c>
      <c r="AZ769" t="str">
        <f t="shared" si="543"/>
        <v>4A</v>
      </c>
      <c r="BA769" t="str">
        <f t="shared" si="544"/>
        <v>GP3E</v>
      </c>
      <c r="BB769" t="str">
        <f t="shared" si="545"/>
        <v>classique</v>
      </c>
      <c r="BC769" t="str">
        <f t="shared" si="546"/>
        <v>non</v>
      </c>
      <c r="BD769" t="str">
        <f t="shared" si="547"/>
        <v>3A</v>
      </c>
      <c r="BE769" t="str">
        <f t="shared" si="548"/>
        <v>Fr</v>
      </c>
      <c r="BF769" t="str">
        <f t="shared" si="549"/>
        <v>pas de classement</v>
      </c>
      <c r="BG769" t="str">
        <f t="shared" si="550"/>
        <v>50-75%</v>
      </c>
      <c r="BH769" t="s">
        <v>423</v>
      </c>
      <c r="BI769" t="str">
        <f t="shared" si="551"/>
        <v>2/3 par semestre</v>
      </c>
      <c r="BJ769" t="s">
        <v>423</v>
      </c>
      <c r="BK769" t="s">
        <v>431</v>
      </c>
      <c r="BL769" t="s">
        <v>423</v>
      </c>
      <c r="BM769" t="s">
        <v>423</v>
      </c>
      <c r="BN769" t="s">
        <v>431</v>
      </c>
      <c r="BO769" t="s">
        <v>423</v>
      </c>
      <c r="BP769" t="s">
        <v>423</v>
      </c>
      <c r="BR769" t="s">
        <v>423</v>
      </c>
      <c r="BS769" t="s">
        <v>431</v>
      </c>
      <c r="BT769" t="s">
        <v>423</v>
      </c>
      <c r="BU769" t="s">
        <v>423</v>
      </c>
      <c r="BV769" t="s">
        <v>423</v>
      </c>
      <c r="BW769" t="s">
        <v>423</v>
      </c>
      <c r="BX769" t="s">
        <v>431</v>
      </c>
      <c r="BY769" t="s">
        <v>423</v>
      </c>
      <c r="BZ769" t="s">
        <v>423</v>
      </c>
      <c r="CA769" t="s">
        <v>432</v>
      </c>
      <c r="CB769" t="s">
        <v>432</v>
      </c>
      <c r="CC769" t="s">
        <v>432</v>
      </c>
      <c r="CD769" t="s">
        <v>432</v>
      </c>
      <c r="CE769" t="s">
        <v>423</v>
      </c>
      <c r="CF769" t="s">
        <v>432</v>
      </c>
      <c r="CG769" t="s">
        <v>432</v>
      </c>
      <c r="CH769" t="s">
        <v>432</v>
      </c>
      <c r="CI769" t="s">
        <v>432</v>
      </c>
      <c r="CJ769" t="s">
        <v>432</v>
      </c>
      <c r="CK769" t="s">
        <v>432</v>
      </c>
      <c r="CL769" t="s">
        <v>432</v>
      </c>
      <c r="CM769" t="s">
        <v>432</v>
      </c>
      <c r="CN769" t="s">
        <v>423</v>
      </c>
      <c r="CO769" t="s">
        <v>432</v>
      </c>
      <c r="CP769" t="s">
        <v>432</v>
      </c>
      <c r="CQ769" t="s">
        <v>432</v>
      </c>
      <c r="CR769" t="s">
        <v>432</v>
      </c>
      <c r="CT769" t="s">
        <v>432</v>
      </c>
      <c r="CU769" t="s">
        <v>423</v>
      </c>
      <c r="CV769" t="s">
        <v>423</v>
      </c>
      <c r="CW769" t="s">
        <v>431</v>
      </c>
      <c r="CX769" t="s">
        <v>423</v>
      </c>
      <c r="CY769" t="s">
        <v>423</v>
      </c>
      <c r="CZ769" t="s">
        <v>423</v>
      </c>
      <c r="DA769" t="s">
        <v>423</v>
      </c>
      <c r="DB769" t="s">
        <v>423</v>
      </c>
      <c r="DC769" t="s">
        <v>431</v>
      </c>
      <c r="DD769" t="s">
        <v>432</v>
      </c>
      <c r="DE769" t="s">
        <v>432</v>
      </c>
      <c r="DF769" t="s">
        <v>432</v>
      </c>
      <c r="DG769" t="s">
        <v>432</v>
      </c>
      <c r="DH769" t="s">
        <v>423</v>
      </c>
      <c r="DI769" t="s">
        <v>431</v>
      </c>
      <c r="DJ769" t="s">
        <v>423</v>
      </c>
      <c r="DK769" t="s">
        <v>423</v>
      </c>
      <c r="DL769" t="s">
        <v>423</v>
      </c>
      <c r="DM769" t="s">
        <v>423</v>
      </c>
      <c r="DN769" t="s">
        <v>423</v>
      </c>
      <c r="DO769" t="s">
        <v>431</v>
      </c>
      <c r="DP769" t="s">
        <v>423</v>
      </c>
      <c r="DQ769" t="s">
        <v>423</v>
      </c>
      <c r="DR769" t="s">
        <v>423</v>
      </c>
      <c r="DS769" t="s">
        <v>423</v>
      </c>
      <c r="DT769" t="s">
        <v>423</v>
      </c>
      <c r="DU769" t="s">
        <v>423</v>
      </c>
      <c r="DV769" t="s">
        <v>431</v>
      </c>
      <c r="DW769" t="s">
        <v>423</v>
      </c>
      <c r="DX769" t="s">
        <v>423</v>
      </c>
      <c r="DY769" t="s">
        <v>423</v>
      </c>
      <c r="DZ769" t="s">
        <v>431</v>
      </c>
      <c r="EA769" t="s">
        <v>423</v>
      </c>
      <c r="EB769" t="s">
        <v>423</v>
      </c>
      <c r="EC769" t="s">
        <v>431</v>
      </c>
      <c r="ED769" t="s">
        <v>423</v>
      </c>
      <c r="EE769" t="s">
        <v>423</v>
      </c>
      <c r="EF769" t="s">
        <v>438</v>
      </c>
      <c r="EG769" t="s">
        <v>436</v>
      </c>
      <c r="EH769" t="s">
        <v>437</v>
      </c>
      <c r="EI769" t="s">
        <v>434</v>
      </c>
      <c r="EJ769" t="s">
        <v>433</v>
      </c>
      <c r="EK769" t="s">
        <v>435</v>
      </c>
      <c r="EL769" t="s">
        <v>424</v>
      </c>
      <c r="EM769" t="s">
        <v>425</v>
      </c>
      <c r="EN769" t="s">
        <v>425</v>
      </c>
      <c r="EO769" t="s">
        <v>427</v>
      </c>
      <c r="EP769" t="s">
        <v>428</v>
      </c>
      <c r="EQ769" t="s">
        <v>428</v>
      </c>
      <c r="ER769" t="s">
        <v>429</v>
      </c>
      <c r="ES769" t="s">
        <v>430</v>
      </c>
      <c r="ET769" t="s">
        <v>430</v>
      </c>
      <c r="EU769" t="s">
        <v>430</v>
      </c>
      <c r="EV769" t="s">
        <v>425</v>
      </c>
      <c r="EW769" t="s">
        <v>425</v>
      </c>
      <c r="EX769" t="s">
        <v>423</v>
      </c>
      <c r="EY769" t="s">
        <v>423</v>
      </c>
      <c r="EZ769" t="s">
        <v>431</v>
      </c>
      <c r="FA769" t="s">
        <v>423</v>
      </c>
      <c r="FB769" t="s">
        <v>423</v>
      </c>
      <c r="FC769" t="s">
        <v>423</v>
      </c>
      <c r="FD769" t="s">
        <v>423</v>
      </c>
      <c r="FE769" t="s">
        <v>431</v>
      </c>
      <c r="FF769" t="s">
        <v>423</v>
      </c>
      <c r="FG769" t="s">
        <v>423</v>
      </c>
      <c r="FH769" t="s">
        <v>423</v>
      </c>
      <c r="FI769" t="s">
        <v>431</v>
      </c>
      <c r="FJ769" t="s">
        <v>423</v>
      </c>
      <c r="FK769" t="s">
        <v>423</v>
      </c>
      <c r="FL769" t="s">
        <v>423</v>
      </c>
      <c r="FM769" t="s">
        <v>423</v>
      </c>
      <c r="FN769" t="s">
        <v>431</v>
      </c>
      <c r="FO769" t="s">
        <v>423</v>
      </c>
      <c r="FP769" t="s">
        <v>423</v>
      </c>
      <c r="FQ769" t="s">
        <v>431</v>
      </c>
      <c r="FR769" t="s">
        <v>423</v>
      </c>
      <c r="FS769" t="s">
        <v>423</v>
      </c>
      <c r="FT769" t="s">
        <v>423</v>
      </c>
      <c r="FU769" t="s">
        <v>431</v>
      </c>
      <c r="FV769" t="s">
        <v>423</v>
      </c>
      <c r="FW769" t="s">
        <v>423</v>
      </c>
      <c r="FX769" t="s">
        <v>423</v>
      </c>
      <c r="FZ769" t="s">
        <v>423</v>
      </c>
      <c r="GB769" t="s">
        <v>431</v>
      </c>
      <c r="GD769" t="s">
        <v>423</v>
      </c>
      <c r="GF769" t="s">
        <v>431</v>
      </c>
      <c r="GG769" t="s">
        <v>423</v>
      </c>
      <c r="GH769" t="s">
        <v>423</v>
      </c>
      <c r="GI769" t="s">
        <v>431</v>
      </c>
      <c r="GJ769" t="s">
        <v>423</v>
      </c>
      <c r="GK769" t="s">
        <v>423</v>
      </c>
      <c r="GL769" t="s">
        <v>423</v>
      </c>
      <c r="GM769" t="s">
        <v>431</v>
      </c>
      <c r="GN769" t="s">
        <v>423</v>
      </c>
      <c r="GO769" t="s">
        <v>423</v>
      </c>
      <c r="GP769" t="s">
        <v>423</v>
      </c>
      <c r="GQ769" t="s">
        <v>423</v>
      </c>
      <c r="GR769" t="s">
        <v>431</v>
      </c>
      <c r="GS769" t="s">
        <v>423</v>
      </c>
      <c r="GT769" t="s">
        <v>423</v>
      </c>
      <c r="GU769" t="s">
        <v>423</v>
      </c>
      <c r="GV769" t="s">
        <v>431</v>
      </c>
      <c r="GW769" t="s">
        <v>423</v>
      </c>
      <c r="GX769" t="s">
        <v>423</v>
      </c>
      <c r="GY769" t="s">
        <v>423</v>
      </c>
      <c r="GZ769" t="s">
        <v>423</v>
      </c>
      <c r="HA769" t="s">
        <v>423</v>
      </c>
      <c r="HB769" t="s">
        <v>423</v>
      </c>
      <c r="HC769" t="s">
        <v>431</v>
      </c>
      <c r="HD769" t="s">
        <v>432</v>
      </c>
      <c r="HE769" t="s">
        <v>432</v>
      </c>
      <c r="HF769" t="s">
        <v>432</v>
      </c>
      <c r="HG769" t="s">
        <v>432</v>
      </c>
      <c r="HH769" t="s">
        <v>423</v>
      </c>
      <c r="HI769" t="s">
        <v>423</v>
      </c>
      <c r="HJ769" t="s">
        <v>423</v>
      </c>
      <c r="HK769" t="s">
        <v>423</v>
      </c>
      <c r="HL769" t="s">
        <v>423</v>
      </c>
      <c r="HM769" t="s">
        <v>431</v>
      </c>
      <c r="HN769" t="s">
        <v>423</v>
      </c>
      <c r="HP769" t="s">
        <v>423</v>
      </c>
      <c r="HR769" t="s">
        <v>423</v>
      </c>
      <c r="HT769" t="s">
        <v>431</v>
      </c>
      <c r="HV769" t="s">
        <v>423</v>
      </c>
      <c r="HW769" t="s">
        <v>431</v>
      </c>
      <c r="HX769" t="s">
        <v>423</v>
      </c>
      <c r="HY769" t="s">
        <v>423</v>
      </c>
      <c r="HZ769" t="s">
        <v>423</v>
      </c>
      <c r="IA769" t="s">
        <v>423</v>
      </c>
      <c r="IB769" t="s">
        <v>423</v>
      </c>
      <c r="IC769" t="s">
        <v>423</v>
      </c>
      <c r="ID769" t="s">
        <v>431</v>
      </c>
      <c r="IE769" t="s">
        <v>423</v>
      </c>
      <c r="IF769" t="s">
        <v>423</v>
      </c>
      <c r="IG769" t="s">
        <v>423</v>
      </c>
      <c r="IH769" t="s">
        <v>431</v>
      </c>
      <c r="II769" t="s">
        <v>423</v>
      </c>
      <c r="IJ769" t="s">
        <v>423</v>
      </c>
      <c r="IK769" t="s">
        <v>431</v>
      </c>
      <c r="IL769" t="s">
        <v>423</v>
      </c>
      <c r="IM769" t="s">
        <v>423</v>
      </c>
      <c r="IN769" t="s">
        <v>423</v>
      </c>
      <c r="IO769" t="s">
        <v>423</v>
      </c>
      <c r="IP769" t="s">
        <v>431</v>
      </c>
      <c r="IQ769" t="s">
        <v>423</v>
      </c>
      <c r="IR769" t="s">
        <v>423</v>
      </c>
      <c r="IS769" t="s">
        <v>431</v>
      </c>
      <c r="IT769" t="s">
        <v>423</v>
      </c>
      <c r="IU769" t="s">
        <v>423</v>
      </c>
      <c r="IV769" t="s">
        <v>423</v>
      </c>
      <c r="IX769" t="s">
        <v>431</v>
      </c>
      <c r="IZ769" t="s">
        <v>423</v>
      </c>
      <c r="JB769" t="s">
        <v>423</v>
      </c>
      <c r="JI769" t="s">
        <v>423</v>
      </c>
      <c r="JJ769" t="s">
        <v>423</v>
      </c>
      <c r="JK769" t="s">
        <v>423</v>
      </c>
      <c r="JL769" t="s">
        <v>431</v>
      </c>
      <c r="JM769" t="s">
        <v>423</v>
      </c>
      <c r="JN769" t="s">
        <v>423</v>
      </c>
      <c r="JO769" t="s">
        <v>423</v>
      </c>
      <c r="JP769" t="s">
        <v>423</v>
      </c>
      <c r="JQ769" t="s">
        <v>423</v>
      </c>
      <c r="JR769" t="s">
        <v>423</v>
      </c>
      <c r="JS769" t="s">
        <v>431</v>
      </c>
      <c r="JT769" t="s">
        <v>423</v>
      </c>
      <c r="JU769" t="s">
        <v>423</v>
      </c>
      <c r="JV769" t="s">
        <v>423</v>
      </c>
      <c r="JW769" t="s">
        <v>423</v>
      </c>
      <c r="JX769" t="s">
        <v>423</v>
      </c>
      <c r="JY769" t="s">
        <v>423</v>
      </c>
      <c r="JZ769" t="s">
        <v>423</v>
      </c>
      <c r="KA769" t="s">
        <v>423</v>
      </c>
      <c r="KB769" t="s">
        <v>423</v>
      </c>
      <c r="KC769" t="s">
        <v>423</v>
      </c>
      <c r="KD769" t="s">
        <v>423</v>
      </c>
      <c r="KE769" t="s">
        <v>423</v>
      </c>
      <c r="KF769" t="s">
        <v>423</v>
      </c>
      <c r="KG769" t="s">
        <v>423</v>
      </c>
      <c r="KH769" t="s">
        <v>423</v>
      </c>
      <c r="KI769" t="s">
        <v>423</v>
      </c>
      <c r="KJ769" t="s">
        <v>423</v>
      </c>
      <c r="KK769" t="s">
        <v>423</v>
      </c>
      <c r="KL769" t="s">
        <v>423</v>
      </c>
      <c r="KM769" t="s">
        <v>423</v>
      </c>
      <c r="KN769" t="s">
        <v>423</v>
      </c>
      <c r="KO769" t="s">
        <v>423</v>
      </c>
      <c r="KP769" t="s">
        <v>423</v>
      </c>
      <c r="KQ769" t="s">
        <v>431</v>
      </c>
      <c r="KR769" t="s">
        <v>423</v>
      </c>
      <c r="KS769" t="s">
        <v>423</v>
      </c>
      <c r="KT769" t="s">
        <v>423</v>
      </c>
      <c r="KU769" t="s">
        <v>423</v>
      </c>
      <c r="KV769" t="s">
        <v>423</v>
      </c>
      <c r="KW769" t="s">
        <v>431</v>
      </c>
      <c r="KY769" t="s">
        <v>423</v>
      </c>
      <c r="KZ769" t="s">
        <v>423</v>
      </c>
      <c r="LA769" t="s">
        <v>423</v>
      </c>
      <c r="LB769" t="s">
        <v>431</v>
      </c>
      <c r="LC769" t="s">
        <v>423</v>
      </c>
      <c r="LD769" t="s">
        <v>423</v>
      </c>
      <c r="LE769" t="s">
        <v>423</v>
      </c>
      <c r="LF769" t="s">
        <v>423</v>
      </c>
      <c r="LG769" t="s">
        <v>423</v>
      </c>
      <c r="LH769" t="s">
        <v>431</v>
      </c>
      <c r="LI769" t="s">
        <v>423</v>
      </c>
      <c r="LK769" t="s">
        <v>431</v>
      </c>
      <c r="LL769" t="s">
        <v>423</v>
      </c>
      <c r="LM769" t="s">
        <v>423</v>
      </c>
      <c r="LN769" t="s">
        <v>423</v>
      </c>
      <c r="LO769" t="s">
        <v>655</v>
      </c>
      <c r="LP769" t="s">
        <v>432</v>
      </c>
      <c r="LQ769" t="s">
        <v>432</v>
      </c>
      <c r="LR769" t="s">
        <v>432</v>
      </c>
      <c r="LS769" t="s">
        <v>432</v>
      </c>
      <c r="LT769" t="s">
        <v>432</v>
      </c>
      <c r="LU769" t="s">
        <v>432</v>
      </c>
      <c r="LV769" t="s">
        <v>432</v>
      </c>
      <c r="LW769" t="s">
        <v>432</v>
      </c>
      <c r="LX769" t="s">
        <v>432</v>
      </c>
      <c r="LY769" t="s">
        <v>432</v>
      </c>
      <c r="LZ769" t="s">
        <v>432</v>
      </c>
      <c r="MA769" t="s">
        <v>432</v>
      </c>
      <c r="MB769" t="s">
        <v>423</v>
      </c>
      <c r="MC769" t="s">
        <v>423</v>
      </c>
      <c r="MD769" t="s">
        <v>423</v>
      </c>
      <c r="ME769" t="s">
        <v>431</v>
      </c>
      <c r="MF769" t="s">
        <v>423</v>
      </c>
      <c r="MG769" t="s">
        <v>423</v>
      </c>
      <c r="MH769" t="s">
        <v>423</v>
      </c>
      <c r="MI769" t="s">
        <v>423</v>
      </c>
      <c r="MJ769" t="s">
        <v>431</v>
      </c>
      <c r="MK769" t="s">
        <v>423</v>
      </c>
      <c r="ML769" t="s">
        <v>423</v>
      </c>
      <c r="MN769">
        <v>430.9</v>
      </c>
      <c r="MO769">
        <v>86.18</v>
      </c>
      <c r="NE769">
        <v>136.87</v>
      </c>
      <c r="NT769">
        <v>93.19</v>
      </c>
      <c r="OJ769">
        <v>34.72</v>
      </c>
      <c r="OT769">
        <v>79.94</v>
      </c>
    </row>
    <row r="770" spans="1:410" ht="12.75" customHeight="1" x14ac:dyDescent="0.2">
      <c r="A770">
        <v>935</v>
      </c>
      <c r="B770" t="str">
        <f t="shared" ref="B770:B833" si="552">IF(BJ770="oui","0-5min",IF(BK770="oui","5-15min",IF(BL770="oui","15-30min",IF(BM770="oui","+30min",""))))</f>
        <v>+30min</v>
      </c>
      <c r="C770" t="str">
        <f t="shared" ref="C770:C833" si="553">IF(BN770="oui","seul",IF(BO770="oui","colocation",IF(BP770="oui","foyer familial","")))</f>
        <v>colocation</v>
      </c>
      <c r="D770" t="str">
        <f t="shared" ref="D770:D833" si="554">IF(BR770="oui","- 10m2",IF(BS770="oui","10-20m2",IF(BT770="oui","20-30m2",IF(BU770="oui","+ 30m2",IF(AND(BR770="N/A", BS770="N/A", BT770="N/A", BU770="N/A", BN770 = "Non"),"coloc ou foyer familial","")))))</f>
        <v>coloc ou foyer familial</v>
      </c>
      <c r="E770" t="str">
        <f t="shared" ref="E770:E833" si="555">IF(BV770="oui","tout à fait",IF(BW770="oui","plutôt oui",IF(BX770="oui","plutôt non",IF(BY770="oui","pas du tout",""))))</f>
        <v>plutôt oui</v>
      </c>
      <c r="F770" t="str">
        <f t="shared" ref="F770:F833" si="556">IF(BZ770="non","aucune",IF(CA770="oui","oui 1-5h",IF(CB770="oui","oui 5-10h",IF(CC770="oui","oui 10-15h",IF(CD770="oui","oui +15h","")))))</f>
        <v>oui 1-5h</v>
      </c>
      <c r="G770" t="str">
        <f t="shared" ref="G770:G833" si="557">IF(CE770="Non","non",IF(CF770="oui","echelon 0bis",IF(OR(CG770="oui",CH770="oui",CI770="oui"),"echelon 1-3",IF(OR(CJ770="oui",CK770="oui",CL770="oui",CM770="oui"),"echelon 4-7",""))))</f>
        <v>echelon 4-7</v>
      </c>
      <c r="H770" t="str">
        <f t="shared" ref="H770:H833" si="558">IF(CN770="Non","non","oui")</f>
        <v>non</v>
      </c>
      <c r="I770" t="s">
        <v>423</v>
      </c>
      <c r="J770" t="str">
        <f t="shared" ref="J770:J833" si="559">IF(CV770="oui","toujours",IF(CW770="oui","souvent",IF(CX770="oui","parfois",IF(CY770="oui","jamais",""))))</f>
        <v>souvent</v>
      </c>
      <c r="K770" t="str">
        <f t="shared" ref="K770:K833" si="560">IF(CZ770="oui","toujours",IF(DA770="oui","souvent",IF(DB770="oui","parfois",IF(DC770="oui","jamais",""))))</f>
        <v>parfois</v>
      </c>
      <c r="L770" t="str">
        <f t="shared" ref="L770:L833" si="561">IF(DD770="oui","tout à fait",IF(DE770="oui","plutôt oui",IF(DF770="oui","plutôt non",IF(DG770="oui","non","pas commentaire"))))</f>
        <v>plutôt non</v>
      </c>
      <c r="M770" t="str">
        <f t="shared" ref="M770:M833" si="562">IF(DH770="oui","+4h",IF(DI770="oui","2-4h",IF(DJ770="oui","1-2h",IF(DK770="oui","0-1h",IF(DL770="oui","0h","")))))</f>
        <v>1-2h</v>
      </c>
      <c r="N770" t="str">
        <f t="shared" ref="N770:N833" si="563">IF(DM770="oui","+8h",IF(DN770="oui","6-8h",IF(DO770="oui","4-6h",IF(DP770="oui","2-4h",IF(DQ770="oui","1-2h",IF(DR770="oui","0-1h",IF(DS770="oui","0h")))))))</f>
        <v>+8h</v>
      </c>
      <c r="O770" t="str">
        <f t="shared" ref="O770:O833" si="564">IF(DT770="oui","toujours",IF(DU770="oui","souvent",IF(DV770="oui","parfois",IF(DW770="oui","jamais",""))))</f>
        <v>parfois</v>
      </c>
      <c r="P770" t="str">
        <f t="shared" ref="P770:P833" si="565">IF(DX770="oui","toujours",IF(DY770="oui","souvent",IF(DZ770="oui","parfois",IF(EA770="oui","jamais",""))))</f>
        <v>parfois</v>
      </c>
      <c r="Q770" t="str">
        <f t="shared" ref="Q770:Q833" si="566">IF(EB770="oui","toujours",IF(EC770="oui","souvent",IF(ED770="oui","parfois",IF(EE770="oui","jamais",""))))</f>
        <v>toujours</v>
      </c>
      <c r="R770" t="s">
        <v>425</v>
      </c>
      <c r="S770" t="s">
        <v>425</v>
      </c>
      <c r="T770" t="s">
        <v>425</v>
      </c>
      <c r="U770" t="s">
        <v>427</v>
      </c>
      <c r="V770" t="s">
        <v>428</v>
      </c>
      <c r="W770" t="s">
        <v>440</v>
      </c>
      <c r="X770" t="s">
        <v>430</v>
      </c>
      <c r="Y770" t="s">
        <v>430</v>
      </c>
      <c r="Z770" t="s">
        <v>430</v>
      </c>
      <c r="AA770" t="s">
        <v>425</v>
      </c>
      <c r="AB770" t="s">
        <v>425</v>
      </c>
      <c r="AC770" t="s">
        <v>425</v>
      </c>
      <c r="AD770" t="str">
        <f t="shared" ref="AD770:AD833" si="567">IF(EX770="oui","semestre",IF(EY770="oui","1 mois avant",IF(EZ770="oui","2 semaines avant",IF(FA770="oui","1 semaine avant",IF(FB770="oui","3-4 jours avant",IF(FC770="oui","la veille",""))))))</f>
        <v>semestre</v>
      </c>
      <c r="AE770" t="str">
        <f t="shared" ref="AE770:AE833" si="568">IF(FD770="oui","très",IF(FE770="oui","plutôt oui",IF(FF770="oui","moyennement ",IF(FG770="oui","pas du tout",""))))</f>
        <v>plutôt oui</v>
      </c>
      <c r="AF770" t="str">
        <f t="shared" ref="AF770:AF833" si="569">IF(FH770="oui","très bonnes",IF(FI770="oui","plutôt bonnes",IF(FJ770="oui","moyennes",IF(FK770="oui","mauvaises",""))))</f>
        <v>plutôt bonnes</v>
      </c>
      <c r="AG770" t="str">
        <f t="shared" ref="AG770:AG833" si="570">IF(FL770="oui","très souvent",IF(FM770="oui","régulièrement",IF(FN770="oui","parfois",IF(FO770="oui","jamais",""))))</f>
        <v>jamais</v>
      </c>
      <c r="AH770" t="str">
        <f t="shared" ref="AH770:AH833" si="571">IF(FP770="oui","très souvent",IF(FQ770="oui","régulièrement",IF(FR770="oui","parfois",IF(FS770="oui","jamais",""))))</f>
        <v>très souvent</v>
      </c>
      <c r="AI770" t="str">
        <f t="shared" ref="AI770:AI833" si="572">IF(FT770="oui","très souvent",IF(FU770="oui","régulièrement",IF(FV770="oui","parfois",IF(FW770="oui","jamais",""))))</f>
        <v>parfois</v>
      </c>
      <c r="AJ770" t="str">
        <f t="shared" ref="AJ770:AJ833" si="573">IF(FX770="oui","toujours",IF(FZ770="oui","souvent",IF(GB770="oui","parfois",IF(GD770="oui","jamais",""))))</f>
        <v>parfois</v>
      </c>
      <c r="AK770" t="str">
        <f t="shared" ref="AK770:AK833" si="574">IF(GG770="oui","+20h",IF(GH770="oui","15-20h",IF(GI770="oui","10-15h",IF(GJ770="oui","5-10h",IF(GK770="oui","1-5h",IF(GL770="oui","0-1h","non"))))))</f>
        <v>non</v>
      </c>
      <c r="AL770" t="str">
        <f t="shared" ref="AL770:AL833" si="575">IF(GM770="oui","tout à fait",IF(GN770="oui","plutôt oui",IF(GO770="oui","plutôt non",IF(GP770="oui","pas du tout","pas d'asso"))))</f>
        <v>pas d'asso</v>
      </c>
      <c r="AM770" t="str">
        <f t="shared" ref="AM770:AM833" si="576">IF(GQ770="oui","tout à fait",IF(GR770="oui","plutôt oui",IF(GS770="oui","plutôt non",IF(GT770="oui","pas du tout","pas d'asso"))))</f>
        <v>pas d'asso</v>
      </c>
      <c r="AN770" t="str">
        <f t="shared" ref="AN770:AN833" si="577">IF(GU770="oui","+10h",IF(GV770="oui","6-10h",IF(GW770="oui","3-6h",IF(GX770="oui","1-3h","0-1h"))))</f>
        <v>1-3h</v>
      </c>
      <c r="AO770" t="str">
        <f t="shared" ref="AO770:AO833" si="578">IF(GZ770="oui","1/semaine",IF(HA770="oui","1/mois",IF(HB770="oui","rarement",IF(HC770="oui","jamais",""))))</f>
        <v>rarement</v>
      </c>
      <c r="AP770" t="str">
        <f t="shared" ref="AP770:AP833" si="579">IF(HD770="oui","tout à fait",IF(HE770="oui","plutôt oui",IF(HF770="oui","plutôt non",IF(HG770="oui","pas du tout","pas de spectacles"))))</f>
        <v>plutôt oui</v>
      </c>
      <c r="AQ770" t="str">
        <f t="shared" ref="AQ770:AQ833" si="580">IF(HH770="oui","tous les jours",IF(HI770="oui","plusieurs fois/semaine",IF(HJ770="oui","1/semaine",IF(HK770="oui","1/mois",IF(HL770="oui","rarement","jamais")))))</f>
        <v>rarement</v>
      </c>
      <c r="AR770" t="str">
        <f t="shared" ref="AR770:AR833" si="581">IF(HN770="Oui","très souvent",IF(HP770="Oui","régulièrement",IF(HR770="Oui","parfois",IF(HT770="Oui","jamais",""))))</f>
        <v>régulièrement</v>
      </c>
      <c r="AS770" t="str">
        <f t="shared" ref="AS770:AS833" si="582">IF(HV770="oui","0-1h",IF(HW770="oui","1-2h",IF(HX770="oui","2-4h",IF(HY770="oui","4-6h",IF(HZ770="oui","6-8h","+8h")))))</f>
        <v>1-2h</v>
      </c>
      <c r="AT770" t="str">
        <f t="shared" ref="AT770:AT833" si="583">IF(IB770="oui","très satisfaisante",IF(IC770="oui","plutôt satisfaisante",IF(ID770="oui","plutôt insatisfaisante",IF(IE770="oui","très insatisfaisante",""))))</f>
        <v>plutôt satisfaisante</v>
      </c>
      <c r="AU770" t="str">
        <f t="shared" ref="AU770:AU833" si="584">IF(IF770="oui","tout à fait",IF(IG770="oui","plutôt oui",IF(IH770="oui","plutôt non",IF(II770="oui","pas du tout",""))))</f>
        <v>plutôt oui</v>
      </c>
      <c r="AV770" t="str">
        <f t="shared" ref="AV770:AV833" si="585">IF(IJ770="oui","tout à fait",IF(IK770="oui","plutôt oui",IF(IL770="oui","plutôt non",IF(IM770="oui","pas du tout",""))))</f>
        <v>plutôt oui</v>
      </c>
      <c r="AW770" t="str">
        <f t="shared" ref="AW770:AW833" si="586">IF(IN770="oui","tout à fait",IF(IO770="oui","plutôt oui",IF(IP770="oui","plutôt non",IF(IQ770="oui","pas du tout",""))))</f>
        <v>plutôt oui</v>
      </c>
      <c r="AX770" t="str">
        <f t="shared" ref="AX770:AX833" si="587">IF(IR770="oui","tout à fait",IF(IS770="oui","plutôt oui",IF(IT770="oui","plutôt non",IF(IU770="oui","pas du tout",""))))</f>
        <v>plutôt oui</v>
      </c>
      <c r="AY770" t="str">
        <f t="shared" ref="AY770:AY833" si="588">IF(IV770="oui","tout à fait",IF(IX770="oui","plutôt oui",IF(IZ770="oui","plutôt non",IF(JB770="oui","pas du tout",""))))</f>
        <v>plutôt oui</v>
      </c>
      <c r="AZ770" t="str">
        <f t="shared" ref="AZ770:AZ833" si="589">IF(JI770="oui","1A",IF(JJ770="oui","2A",IF(JK770="oui","3A",IF(JL770="oui","4A",IF(JM770="oui","5A","")))))</f>
        <v>4A</v>
      </c>
      <c r="BA770" t="str">
        <f t="shared" ref="BA770:BA833" si="590">IF(JN770="oui","ICBE",IF(JO770="oui","IMACS",IF(JP770="oui","MIC",IF(JQ770="oui","IC",IF(JR770="oui","GB",IF(JS770="oui","GP3E",IF(JT770="oui","GP",IF(JU770="oui","AE",IF(JV770="oui","GMM",IF(JW770="oui","IR",IF(JX770="oui","GC",IF(JY770="oui","GM",IF(OR(JZ770="oui",KA770="oui",KB770="oui",KC770="oui"),"apprentissage","1A")))))))))))))</f>
        <v>GP3E</v>
      </c>
      <c r="BB770" t="str">
        <f t="shared" ref="BB770:BB833" si="591">IF(KD770="oui","FAS",IF(KE770="oui","NORG",IF(KF770="oui","IBER",IF(KG770="oui","IBER_Fr",IF(KH770="oui","ENG",IF(KI770="oui","ENG_Fr",IF(KJ770="oui","AS_Hue",IF(KK770="oui","AS_Fr",IF(KL770="oui","SHN",IF(KM770="oui","Danse-etude",IF(KN770="oui","Musique-etude",IF(KO770="oui","Theatre-etude",IF(KP770="oui","SupENR","classique")))))))))))))</f>
        <v>classique</v>
      </c>
      <c r="BC770" t="str">
        <f t="shared" ref="BC770:BC833" si="592">IF(KW770="oui","non","oui")</f>
        <v>non</v>
      </c>
      <c r="BD770" t="str">
        <f t="shared" ref="BD770:BD833" si="593">IF(KY770="oui","post-bac",IF(KZ770="oui","1A",IF(LA770="oui","2A",IF(LB770="oui","3A",IF(LC770="oui","4A",IF(LD770="oui","5A",""))))))</f>
        <v>post-bac</v>
      </c>
      <c r="BE770" t="str">
        <f t="shared" ref="BE770:BE833" si="594">IF(LK770="oui","Fr",IF(LL770="oui","Fr_etranger",IF(LM770="oui","equi_Fr","etranger")))</f>
        <v>Fr</v>
      </c>
      <c r="BF770" t="str">
        <f t="shared" ref="BF770:BF833" si="595">IF(LU770="oui","0-10%",IF(LV770="oui","10-25%",IF(LW770="oui","25-50%",IF(LX770="oui","50-75%",IF(LY770="oui","75-100%",IF(LZ770="oui","redoubl",IF(MA770="oui","amenag","pas de classement")))))))</f>
        <v>50-75%</v>
      </c>
      <c r="BG770" t="str">
        <f t="shared" ref="BG770:BG833" si="596">IF(MB770="oui","0-10%",IF(MC770="oui","10-25%",IF(MD770="oui","25-50%",IF(ME770="oui","50-75%",IF(MF770="oui","75-100%","jsp")))))</f>
        <v>jsp</v>
      </c>
      <c r="BH770" t="s">
        <v>423</v>
      </c>
      <c r="BI770" t="str">
        <f t="shared" ref="BI770:BI833" si="597">IF(MI770="oui","+ de 4 par semestre",IF(MJ770="oui","2/3 par semestre",IF(MK770="oui","1 par semestre",IF(ML770="oui","aucun",""))))</f>
        <v/>
      </c>
      <c r="BJ770" t="s">
        <v>423</v>
      </c>
      <c r="BK770" t="s">
        <v>423</v>
      </c>
      <c r="BL770" t="s">
        <v>423</v>
      </c>
      <c r="BM770" t="s">
        <v>431</v>
      </c>
      <c r="BN770" t="s">
        <v>423</v>
      </c>
      <c r="BO770" t="s">
        <v>431</v>
      </c>
      <c r="BP770" t="s">
        <v>423</v>
      </c>
      <c r="BR770" t="s">
        <v>432</v>
      </c>
      <c r="BS770" t="s">
        <v>432</v>
      </c>
      <c r="BT770" t="s">
        <v>432</v>
      </c>
      <c r="BU770" t="s">
        <v>432</v>
      </c>
      <c r="BV770" t="s">
        <v>423</v>
      </c>
      <c r="BW770" t="s">
        <v>431</v>
      </c>
      <c r="BX770" t="s">
        <v>423</v>
      </c>
      <c r="BY770" t="s">
        <v>423</v>
      </c>
      <c r="BZ770" t="s">
        <v>431</v>
      </c>
      <c r="CA770" t="s">
        <v>431</v>
      </c>
      <c r="CB770" t="s">
        <v>423</v>
      </c>
      <c r="CC770" t="s">
        <v>423</v>
      </c>
      <c r="CD770" t="s">
        <v>423</v>
      </c>
      <c r="CE770" t="s">
        <v>431</v>
      </c>
      <c r="CF770" t="s">
        <v>423</v>
      </c>
      <c r="CG770" t="s">
        <v>423</v>
      </c>
      <c r="CH770" t="s">
        <v>423</v>
      </c>
      <c r="CI770" t="s">
        <v>423</v>
      </c>
      <c r="CJ770" t="s">
        <v>423</v>
      </c>
      <c r="CK770" t="s">
        <v>431</v>
      </c>
      <c r="CL770" t="s">
        <v>423</v>
      </c>
      <c r="CM770" t="s">
        <v>423</v>
      </c>
      <c r="CN770" t="s">
        <v>423</v>
      </c>
      <c r="CO770" t="s">
        <v>432</v>
      </c>
      <c r="CP770" t="s">
        <v>432</v>
      </c>
      <c r="CQ770" t="s">
        <v>432</v>
      </c>
      <c r="CR770" t="s">
        <v>432</v>
      </c>
      <c r="CT770" t="s">
        <v>432</v>
      </c>
      <c r="CU770" t="s">
        <v>423</v>
      </c>
      <c r="CV770" t="s">
        <v>423</v>
      </c>
      <c r="CW770" t="s">
        <v>431</v>
      </c>
      <c r="CX770" t="s">
        <v>423</v>
      </c>
      <c r="CY770" t="s">
        <v>423</v>
      </c>
      <c r="CZ770" t="s">
        <v>423</v>
      </c>
      <c r="DA770" t="s">
        <v>423</v>
      </c>
      <c r="DB770" t="s">
        <v>431</v>
      </c>
      <c r="DC770" t="s">
        <v>423</v>
      </c>
      <c r="DD770" t="s">
        <v>423</v>
      </c>
      <c r="DE770" t="s">
        <v>423</v>
      </c>
      <c r="DF770" t="s">
        <v>431</v>
      </c>
      <c r="DG770" t="s">
        <v>423</v>
      </c>
      <c r="DH770" t="s">
        <v>423</v>
      </c>
      <c r="DI770" t="s">
        <v>423</v>
      </c>
      <c r="DJ770" t="s">
        <v>431</v>
      </c>
      <c r="DK770" t="s">
        <v>423</v>
      </c>
      <c r="DL770" t="s">
        <v>423</v>
      </c>
      <c r="DM770" t="s">
        <v>431</v>
      </c>
      <c r="DN770" t="s">
        <v>423</v>
      </c>
      <c r="DO770" t="s">
        <v>423</v>
      </c>
      <c r="DP770" t="s">
        <v>423</v>
      </c>
      <c r="DQ770" t="s">
        <v>423</v>
      </c>
      <c r="DR770" t="s">
        <v>423</v>
      </c>
      <c r="DS770" t="s">
        <v>423</v>
      </c>
      <c r="DT770" t="s">
        <v>423</v>
      </c>
      <c r="DU770" t="s">
        <v>423</v>
      </c>
      <c r="DV770" t="s">
        <v>431</v>
      </c>
      <c r="DW770" t="s">
        <v>423</v>
      </c>
      <c r="DX770" t="s">
        <v>423</v>
      </c>
      <c r="DY770" t="s">
        <v>423</v>
      </c>
      <c r="DZ770" t="s">
        <v>431</v>
      </c>
      <c r="EA770" t="s">
        <v>423</v>
      </c>
      <c r="EB770" t="s">
        <v>431</v>
      </c>
      <c r="EC770" t="s">
        <v>423</v>
      </c>
      <c r="ED770" t="s">
        <v>423</v>
      </c>
      <c r="EE770" t="s">
        <v>423</v>
      </c>
      <c r="EF770" t="s">
        <v>437</v>
      </c>
      <c r="EG770" t="s">
        <v>438</v>
      </c>
      <c r="EH770" t="s">
        <v>434</v>
      </c>
      <c r="EI770" t="s">
        <v>436</v>
      </c>
      <c r="EJ770" t="s">
        <v>435</v>
      </c>
      <c r="EK770" t="s">
        <v>433</v>
      </c>
      <c r="EL770" t="s">
        <v>425</v>
      </c>
      <c r="EM770" t="s">
        <v>425</v>
      </c>
      <c r="EN770" t="s">
        <v>425</v>
      </c>
      <c r="EO770" t="s">
        <v>427</v>
      </c>
      <c r="EP770" t="s">
        <v>428</v>
      </c>
      <c r="EQ770" t="s">
        <v>440</v>
      </c>
      <c r="ER770" t="s">
        <v>430</v>
      </c>
      <c r="ES770" t="s">
        <v>430</v>
      </c>
      <c r="ET770" t="s">
        <v>430</v>
      </c>
      <c r="EU770" t="s">
        <v>425</v>
      </c>
      <c r="EV770" t="s">
        <v>425</v>
      </c>
      <c r="EW770" t="s">
        <v>425</v>
      </c>
      <c r="EX770" t="s">
        <v>431</v>
      </c>
      <c r="EY770" t="s">
        <v>423</v>
      </c>
      <c r="EZ770" t="s">
        <v>423</v>
      </c>
      <c r="FA770" t="s">
        <v>423</v>
      </c>
      <c r="FB770" t="s">
        <v>423</v>
      </c>
      <c r="FC770" t="s">
        <v>423</v>
      </c>
      <c r="FD770" t="s">
        <v>423</v>
      </c>
      <c r="FE770" t="s">
        <v>431</v>
      </c>
      <c r="FF770" t="s">
        <v>423</v>
      </c>
      <c r="FG770" t="s">
        <v>423</v>
      </c>
      <c r="FH770" t="s">
        <v>423</v>
      </c>
      <c r="FI770" t="s">
        <v>431</v>
      </c>
      <c r="FJ770" t="s">
        <v>423</v>
      </c>
      <c r="FK770" t="s">
        <v>423</v>
      </c>
      <c r="FL770" t="s">
        <v>423</v>
      </c>
      <c r="FM770" t="s">
        <v>423</v>
      </c>
      <c r="FN770" t="s">
        <v>423</v>
      </c>
      <c r="FO770" t="s">
        <v>431</v>
      </c>
      <c r="FP770" t="s">
        <v>431</v>
      </c>
      <c r="FQ770" t="s">
        <v>423</v>
      </c>
      <c r="FR770" t="s">
        <v>423</v>
      </c>
      <c r="FS770" t="s">
        <v>423</v>
      </c>
      <c r="FT770" t="s">
        <v>423</v>
      </c>
      <c r="FU770" t="s">
        <v>423</v>
      </c>
      <c r="FV770" t="s">
        <v>431</v>
      </c>
      <c r="FW770" t="s">
        <v>423</v>
      </c>
      <c r="FX770" t="s">
        <v>423</v>
      </c>
      <c r="FZ770" t="s">
        <v>423</v>
      </c>
      <c r="GB770" t="s">
        <v>431</v>
      </c>
      <c r="GD770" t="s">
        <v>423</v>
      </c>
      <c r="GF770" t="s">
        <v>423</v>
      </c>
      <c r="GG770" t="s">
        <v>432</v>
      </c>
      <c r="GH770" t="s">
        <v>432</v>
      </c>
      <c r="GI770" t="s">
        <v>432</v>
      </c>
      <c r="GJ770" t="s">
        <v>432</v>
      </c>
      <c r="GK770" t="s">
        <v>432</v>
      </c>
      <c r="GL770" t="s">
        <v>432</v>
      </c>
      <c r="GM770" t="s">
        <v>432</v>
      </c>
      <c r="GN770" t="s">
        <v>432</v>
      </c>
      <c r="GO770" t="s">
        <v>432</v>
      </c>
      <c r="GP770" t="s">
        <v>432</v>
      </c>
      <c r="GQ770" t="s">
        <v>432</v>
      </c>
      <c r="GR770" t="s">
        <v>432</v>
      </c>
      <c r="GS770" t="s">
        <v>432</v>
      </c>
      <c r="GT770" t="s">
        <v>432</v>
      </c>
      <c r="GU770" t="s">
        <v>423</v>
      </c>
      <c r="GV770" t="s">
        <v>423</v>
      </c>
      <c r="GW770" t="s">
        <v>423</v>
      </c>
      <c r="GX770" t="s">
        <v>431</v>
      </c>
      <c r="GY770" t="s">
        <v>423</v>
      </c>
      <c r="GZ770" t="s">
        <v>423</v>
      </c>
      <c r="HA770" t="s">
        <v>423</v>
      </c>
      <c r="HB770" t="s">
        <v>431</v>
      </c>
      <c r="HC770" t="s">
        <v>423</v>
      </c>
      <c r="HD770" t="s">
        <v>423</v>
      </c>
      <c r="HE770" t="s">
        <v>431</v>
      </c>
      <c r="HF770" t="s">
        <v>423</v>
      </c>
      <c r="HG770" t="s">
        <v>423</v>
      </c>
      <c r="HH770" t="s">
        <v>423</v>
      </c>
      <c r="HI770" t="s">
        <v>423</v>
      </c>
      <c r="HJ770" t="s">
        <v>423</v>
      </c>
      <c r="HK770" t="s">
        <v>423</v>
      </c>
      <c r="HL770" t="s">
        <v>431</v>
      </c>
      <c r="HM770" t="s">
        <v>423</v>
      </c>
      <c r="HN770" t="s">
        <v>423</v>
      </c>
      <c r="HP770" t="s">
        <v>431</v>
      </c>
      <c r="HR770" t="s">
        <v>423</v>
      </c>
      <c r="HT770" t="s">
        <v>423</v>
      </c>
      <c r="HV770" t="s">
        <v>423</v>
      </c>
      <c r="HW770" t="s">
        <v>431</v>
      </c>
      <c r="HX770" t="s">
        <v>423</v>
      </c>
      <c r="HY770" t="s">
        <v>423</v>
      </c>
      <c r="HZ770" t="s">
        <v>423</v>
      </c>
      <c r="IA770" t="s">
        <v>423</v>
      </c>
      <c r="IB770" t="s">
        <v>423</v>
      </c>
      <c r="IC770" t="s">
        <v>431</v>
      </c>
      <c r="ID770" t="s">
        <v>423</v>
      </c>
      <c r="IE770" t="s">
        <v>423</v>
      </c>
      <c r="IF770" t="s">
        <v>423</v>
      </c>
      <c r="IG770" t="s">
        <v>431</v>
      </c>
      <c r="IH770" t="s">
        <v>423</v>
      </c>
      <c r="II770" t="s">
        <v>423</v>
      </c>
      <c r="IJ770" t="s">
        <v>423</v>
      </c>
      <c r="IK770" t="s">
        <v>431</v>
      </c>
      <c r="IL770" t="s">
        <v>423</v>
      </c>
      <c r="IM770" t="s">
        <v>423</v>
      </c>
      <c r="IN770" t="s">
        <v>423</v>
      </c>
      <c r="IO770" t="s">
        <v>431</v>
      </c>
      <c r="IP770" t="s">
        <v>423</v>
      </c>
      <c r="IQ770" t="s">
        <v>423</v>
      </c>
      <c r="IR770" t="s">
        <v>423</v>
      </c>
      <c r="IS770" t="s">
        <v>431</v>
      </c>
      <c r="IT770" t="s">
        <v>423</v>
      </c>
      <c r="IU770" t="s">
        <v>423</v>
      </c>
      <c r="IV770" t="s">
        <v>423</v>
      </c>
      <c r="IX770" t="s">
        <v>431</v>
      </c>
      <c r="IZ770" t="s">
        <v>423</v>
      </c>
      <c r="JB770" t="s">
        <v>423</v>
      </c>
      <c r="JI770" t="s">
        <v>423</v>
      </c>
      <c r="JJ770" t="s">
        <v>423</v>
      </c>
      <c r="JK770" t="s">
        <v>423</v>
      </c>
      <c r="JL770" t="s">
        <v>431</v>
      </c>
      <c r="JM770" t="s">
        <v>423</v>
      </c>
      <c r="JN770" t="s">
        <v>423</v>
      </c>
      <c r="JO770" t="s">
        <v>423</v>
      </c>
      <c r="JP770" t="s">
        <v>423</v>
      </c>
      <c r="JQ770" t="s">
        <v>423</v>
      </c>
      <c r="JR770" t="s">
        <v>423</v>
      </c>
      <c r="JS770" t="s">
        <v>431</v>
      </c>
      <c r="JT770" t="s">
        <v>423</v>
      </c>
      <c r="JU770" t="s">
        <v>423</v>
      </c>
      <c r="JV770" t="s">
        <v>423</v>
      </c>
      <c r="JW770" t="s">
        <v>423</v>
      </c>
      <c r="JX770" t="s">
        <v>423</v>
      </c>
      <c r="JY770" t="s">
        <v>423</v>
      </c>
      <c r="JZ770" t="s">
        <v>423</v>
      </c>
      <c r="KA770" t="s">
        <v>423</v>
      </c>
      <c r="KB770" t="s">
        <v>423</v>
      </c>
      <c r="KC770" t="s">
        <v>423</v>
      </c>
      <c r="KD770" t="s">
        <v>423</v>
      </c>
      <c r="KE770" t="s">
        <v>423</v>
      </c>
      <c r="KF770" t="s">
        <v>423</v>
      </c>
      <c r="KG770" t="s">
        <v>423</v>
      </c>
      <c r="KH770" t="s">
        <v>423</v>
      </c>
      <c r="KI770" t="s">
        <v>423</v>
      </c>
      <c r="KJ770" t="s">
        <v>423</v>
      </c>
      <c r="KK770" t="s">
        <v>423</v>
      </c>
      <c r="KL770" t="s">
        <v>423</v>
      </c>
      <c r="KM770" t="s">
        <v>423</v>
      </c>
      <c r="KN770" t="s">
        <v>423</v>
      </c>
      <c r="KO770" t="s">
        <v>423</v>
      </c>
      <c r="KP770" t="s">
        <v>423</v>
      </c>
      <c r="KQ770" t="s">
        <v>431</v>
      </c>
      <c r="KR770" t="s">
        <v>423</v>
      </c>
      <c r="KS770" t="s">
        <v>423</v>
      </c>
      <c r="KT770" t="s">
        <v>423</v>
      </c>
      <c r="KU770" t="s">
        <v>423</v>
      </c>
      <c r="KV770" t="s">
        <v>423</v>
      </c>
      <c r="KW770" t="s">
        <v>431</v>
      </c>
      <c r="KY770" t="s">
        <v>431</v>
      </c>
      <c r="KZ770" t="s">
        <v>432</v>
      </c>
      <c r="LA770" t="s">
        <v>432</v>
      </c>
      <c r="LB770" t="s">
        <v>432</v>
      </c>
      <c r="LC770" t="s">
        <v>432</v>
      </c>
      <c r="LD770" t="s">
        <v>432</v>
      </c>
      <c r="LE770" t="s">
        <v>432</v>
      </c>
      <c r="LF770" t="s">
        <v>432</v>
      </c>
      <c r="LG770" t="s">
        <v>432</v>
      </c>
      <c r="LH770" t="s">
        <v>432</v>
      </c>
      <c r="LI770" t="s">
        <v>432</v>
      </c>
      <c r="LK770" t="s">
        <v>431</v>
      </c>
      <c r="LL770" t="s">
        <v>423</v>
      </c>
      <c r="LM770" t="s">
        <v>423</v>
      </c>
      <c r="LN770" t="s">
        <v>423</v>
      </c>
      <c r="LO770" t="s">
        <v>533</v>
      </c>
      <c r="LP770" t="s">
        <v>432</v>
      </c>
      <c r="LQ770" t="s">
        <v>432</v>
      </c>
      <c r="LR770" t="s">
        <v>432</v>
      </c>
      <c r="LS770" t="s">
        <v>432</v>
      </c>
      <c r="LT770" t="s">
        <v>432</v>
      </c>
      <c r="LU770" t="s">
        <v>423</v>
      </c>
      <c r="LV770" t="s">
        <v>423</v>
      </c>
      <c r="LW770" t="s">
        <v>423</v>
      </c>
      <c r="LX770" t="s">
        <v>431</v>
      </c>
      <c r="LY770" t="s">
        <v>423</v>
      </c>
      <c r="LZ770" t="s">
        <v>423</v>
      </c>
      <c r="MA770" t="s">
        <v>423</v>
      </c>
      <c r="MB770" t="s">
        <v>423</v>
      </c>
      <c r="MC770" t="s">
        <v>423</v>
      </c>
      <c r="MD770" t="s">
        <v>423</v>
      </c>
      <c r="ME770" t="s">
        <v>423</v>
      </c>
      <c r="MF770" t="s">
        <v>423</v>
      </c>
      <c r="MG770" t="s">
        <v>431</v>
      </c>
      <c r="MH770" t="s">
        <v>423</v>
      </c>
      <c r="MI770" t="s">
        <v>423</v>
      </c>
      <c r="MJ770" t="s">
        <v>423</v>
      </c>
      <c r="MK770" t="s">
        <v>423</v>
      </c>
      <c r="ML770" t="s">
        <v>423</v>
      </c>
      <c r="MM770" t="s">
        <v>2770</v>
      </c>
      <c r="MN770">
        <v>355.28</v>
      </c>
      <c r="MO770">
        <v>80.709999999999994</v>
      </c>
      <c r="NE770">
        <v>104.58</v>
      </c>
      <c r="NT770">
        <v>74.47</v>
      </c>
      <c r="OJ770">
        <v>21.25</v>
      </c>
      <c r="OT770">
        <v>74.27</v>
      </c>
    </row>
    <row r="771" spans="1:410" ht="12.75" customHeight="1" x14ac:dyDescent="0.2">
      <c r="A771">
        <v>936</v>
      </c>
      <c r="B771" t="str">
        <f t="shared" si="552"/>
        <v>0-5min</v>
      </c>
      <c r="C771" t="str">
        <f t="shared" si="553"/>
        <v>seul</v>
      </c>
      <c r="D771" t="str">
        <f t="shared" si="554"/>
        <v>20-30m2</v>
      </c>
      <c r="E771" t="str">
        <f t="shared" si="555"/>
        <v>tout à fait</v>
      </c>
      <c r="F771" t="str">
        <f t="shared" si="556"/>
        <v>aucune</v>
      </c>
      <c r="G771" t="str">
        <f t="shared" si="557"/>
        <v>non</v>
      </c>
      <c r="H771" t="str">
        <f t="shared" si="558"/>
        <v>non</v>
      </c>
      <c r="I771" t="s">
        <v>423</v>
      </c>
      <c r="J771" t="str">
        <f t="shared" si="559"/>
        <v>parfois</v>
      </c>
      <c r="K771" t="str">
        <f t="shared" si="560"/>
        <v>souvent</v>
      </c>
      <c r="L771" t="str">
        <f t="shared" si="561"/>
        <v>plutôt oui</v>
      </c>
      <c r="M771" t="str">
        <f t="shared" si="562"/>
        <v>0-1h</v>
      </c>
      <c r="N771" t="str">
        <f t="shared" si="563"/>
        <v>1-2h</v>
      </c>
      <c r="O771" t="str">
        <f t="shared" si="564"/>
        <v>parfois</v>
      </c>
      <c r="P771" t="str">
        <f t="shared" si="565"/>
        <v>parfois</v>
      </c>
      <c r="Q771" t="str">
        <f t="shared" si="566"/>
        <v>souvent</v>
      </c>
      <c r="R771" t="s">
        <v>424</v>
      </c>
      <c r="S771" t="s">
        <v>425</v>
      </c>
      <c r="T771" t="s">
        <v>425</v>
      </c>
      <c r="U771" t="s">
        <v>440</v>
      </c>
      <c r="V771" t="s">
        <v>440</v>
      </c>
      <c r="W771" t="s">
        <v>440</v>
      </c>
      <c r="X771" t="s">
        <v>430</v>
      </c>
      <c r="Y771" t="s">
        <v>424</v>
      </c>
      <c r="Z771" t="s">
        <v>424</v>
      </c>
      <c r="AA771" t="s">
        <v>430</v>
      </c>
      <c r="AB771" t="s">
        <v>425</v>
      </c>
      <c r="AC771" t="s">
        <v>424</v>
      </c>
      <c r="AD771" t="str">
        <f t="shared" si="567"/>
        <v>1 semaine avant</v>
      </c>
      <c r="AE771" t="str">
        <f t="shared" si="568"/>
        <v>plutôt oui</v>
      </c>
      <c r="AF771" t="str">
        <f t="shared" si="569"/>
        <v>plutôt bonnes</v>
      </c>
      <c r="AG771" t="str">
        <f t="shared" si="570"/>
        <v>parfois</v>
      </c>
      <c r="AH771" t="str">
        <f t="shared" si="571"/>
        <v>très souvent</v>
      </c>
      <c r="AI771" t="str">
        <f t="shared" si="572"/>
        <v>parfois</v>
      </c>
      <c r="AJ771" t="str">
        <f t="shared" si="573"/>
        <v>jamais</v>
      </c>
      <c r="AK771" t="str">
        <f t="shared" si="574"/>
        <v>5-10h</v>
      </c>
      <c r="AL771" t="str">
        <f t="shared" si="575"/>
        <v>tout à fait</v>
      </c>
      <c r="AM771" t="str">
        <f t="shared" si="576"/>
        <v>plutôt non</v>
      </c>
      <c r="AN771" t="str">
        <f t="shared" si="577"/>
        <v>6-10h</v>
      </c>
      <c r="AO771" t="str">
        <f t="shared" si="578"/>
        <v>rarement</v>
      </c>
      <c r="AP771" t="str">
        <f t="shared" si="579"/>
        <v>plutôt oui</v>
      </c>
      <c r="AQ771" t="str">
        <f t="shared" si="580"/>
        <v>1/semaine</v>
      </c>
      <c r="AR771" t="str">
        <f t="shared" si="581"/>
        <v>régulièrement</v>
      </c>
      <c r="AS771" t="str">
        <f t="shared" si="582"/>
        <v>2-4h</v>
      </c>
      <c r="AT771" t="str">
        <f t="shared" si="583"/>
        <v>très satisfaisante</v>
      </c>
      <c r="AU771" t="str">
        <f t="shared" si="584"/>
        <v>plutôt oui</v>
      </c>
      <c r="AV771" t="str">
        <f t="shared" si="585"/>
        <v>plutôt oui</v>
      </c>
      <c r="AW771" t="str">
        <f t="shared" si="586"/>
        <v>plutôt oui</v>
      </c>
      <c r="AX771" t="str">
        <f t="shared" si="587"/>
        <v>tout à fait</v>
      </c>
      <c r="AY771" t="str">
        <f t="shared" si="588"/>
        <v>tout à fait</v>
      </c>
      <c r="AZ771" t="str">
        <f t="shared" si="589"/>
        <v>4A</v>
      </c>
      <c r="BA771" t="str">
        <f t="shared" si="590"/>
        <v>GP3E</v>
      </c>
      <c r="BB771" t="str">
        <f t="shared" si="591"/>
        <v>classique</v>
      </c>
      <c r="BC771" t="str">
        <f t="shared" si="592"/>
        <v>non</v>
      </c>
      <c r="BD771" t="str">
        <f t="shared" si="593"/>
        <v>2A</v>
      </c>
      <c r="BE771" t="str">
        <f t="shared" si="594"/>
        <v>Fr</v>
      </c>
      <c r="BF771" t="str">
        <f t="shared" si="595"/>
        <v>pas de classement</v>
      </c>
      <c r="BG771" t="str">
        <f t="shared" si="596"/>
        <v>50-75%</v>
      </c>
      <c r="BH771" t="s">
        <v>423</v>
      </c>
      <c r="BI771" t="str">
        <f t="shared" si="597"/>
        <v>1 par semestre</v>
      </c>
      <c r="BJ771" t="s">
        <v>431</v>
      </c>
      <c r="BK771" t="s">
        <v>423</v>
      </c>
      <c r="BL771" t="s">
        <v>423</v>
      </c>
      <c r="BM771" t="s">
        <v>423</v>
      </c>
      <c r="BN771" t="s">
        <v>431</v>
      </c>
      <c r="BO771" t="s">
        <v>423</v>
      </c>
      <c r="BP771" t="s">
        <v>423</v>
      </c>
      <c r="BR771" t="s">
        <v>423</v>
      </c>
      <c r="BS771" t="s">
        <v>423</v>
      </c>
      <c r="BT771" t="s">
        <v>431</v>
      </c>
      <c r="BU771" t="s">
        <v>423</v>
      </c>
      <c r="BV771" t="s">
        <v>431</v>
      </c>
      <c r="BW771" t="s">
        <v>423</v>
      </c>
      <c r="BX771" t="s">
        <v>423</v>
      </c>
      <c r="BY771" t="s">
        <v>423</v>
      </c>
      <c r="BZ771" t="s">
        <v>423</v>
      </c>
      <c r="CA771" t="s">
        <v>432</v>
      </c>
      <c r="CB771" t="s">
        <v>432</v>
      </c>
      <c r="CC771" t="s">
        <v>432</v>
      </c>
      <c r="CD771" t="s">
        <v>432</v>
      </c>
      <c r="CE771" t="s">
        <v>423</v>
      </c>
      <c r="CF771" t="s">
        <v>432</v>
      </c>
      <c r="CG771" t="s">
        <v>432</v>
      </c>
      <c r="CH771" t="s">
        <v>432</v>
      </c>
      <c r="CI771" t="s">
        <v>432</v>
      </c>
      <c r="CJ771" t="s">
        <v>432</v>
      </c>
      <c r="CK771" t="s">
        <v>432</v>
      </c>
      <c r="CL771" t="s">
        <v>432</v>
      </c>
      <c r="CM771" t="s">
        <v>432</v>
      </c>
      <c r="CN771" t="s">
        <v>423</v>
      </c>
      <c r="CO771" t="s">
        <v>432</v>
      </c>
      <c r="CP771" t="s">
        <v>432</v>
      </c>
      <c r="CQ771" t="s">
        <v>432</v>
      </c>
      <c r="CR771" t="s">
        <v>432</v>
      </c>
      <c r="CT771" t="s">
        <v>432</v>
      </c>
      <c r="CU771" t="s">
        <v>423</v>
      </c>
      <c r="CV771" t="s">
        <v>423</v>
      </c>
      <c r="CW771" t="s">
        <v>423</v>
      </c>
      <c r="CX771" t="s">
        <v>431</v>
      </c>
      <c r="CY771" t="s">
        <v>423</v>
      </c>
      <c r="CZ771" t="s">
        <v>423</v>
      </c>
      <c r="DA771" t="s">
        <v>431</v>
      </c>
      <c r="DB771" t="s">
        <v>423</v>
      </c>
      <c r="DC771" t="s">
        <v>423</v>
      </c>
      <c r="DD771" t="s">
        <v>423</v>
      </c>
      <c r="DE771" t="s">
        <v>431</v>
      </c>
      <c r="DF771" t="s">
        <v>423</v>
      </c>
      <c r="DG771" t="s">
        <v>423</v>
      </c>
      <c r="DH771" t="s">
        <v>423</v>
      </c>
      <c r="DI771" t="s">
        <v>423</v>
      </c>
      <c r="DJ771" t="s">
        <v>423</v>
      </c>
      <c r="DK771" t="s">
        <v>431</v>
      </c>
      <c r="DL771" t="s">
        <v>423</v>
      </c>
      <c r="DM771" t="s">
        <v>423</v>
      </c>
      <c r="DN771" t="s">
        <v>423</v>
      </c>
      <c r="DO771" t="s">
        <v>423</v>
      </c>
      <c r="DP771" t="s">
        <v>423</v>
      </c>
      <c r="DQ771" t="s">
        <v>431</v>
      </c>
      <c r="DR771" t="s">
        <v>423</v>
      </c>
      <c r="DS771" t="s">
        <v>423</v>
      </c>
      <c r="DT771" t="s">
        <v>423</v>
      </c>
      <c r="DU771" t="s">
        <v>423</v>
      </c>
      <c r="DV771" t="s">
        <v>431</v>
      </c>
      <c r="DW771" t="s">
        <v>423</v>
      </c>
      <c r="DX771" t="s">
        <v>423</v>
      </c>
      <c r="DY771" t="s">
        <v>423</v>
      </c>
      <c r="DZ771" t="s">
        <v>431</v>
      </c>
      <c r="EA771" t="s">
        <v>423</v>
      </c>
      <c r="EB771" t="s">
        <v>423</v>
      </c>
      <c r="EC771" t="s">
        <v>431</v>
      </c>
      <c r="ED771" t="s">
        <v>423</v>
      </c>
      <c r="EE771" t="s">
        <v>423</v>
      </c>
      <c r="EF771" t="s">
        <v>437</v>
      </c>
      <c r="EG771" t="s">
        <v>438</v>
      </c>
      <c r="EH771" t="s">
        <v>434</v>
      </c>
      <c r="EI771" t="s">
        <v>433</v>
      </c>
      <c r="EJ771" t="s">
        <v>435</v>
      </c>
      <c r="EK771" t="s">
        <v>436</v>
      </c>
      <c r="EL771" t="s">
        <v>424</v>
      </c>
      <c r="EM771" t="s">
        <v>425</v>
      </c>
      <c r="EN771" t="s">
        <v>425</v>
      </c>
      <c r="EO771" t="s">
        <v>440</v>
      </c>
      <c r="EP771" t="s">
        <v>440</v>
      </c>
      <c r="EQ771" t="s">
        <v>440</v>
      </c>
      <c r="ER771" t="s">
        <v>430</v>
      </c>
      <c r="ES771" t="s">
        <v>424</v>
      </c>
      <c r="ET771" t="s">
        <v>424</v>
      </c>
      <c r="EU771" t="s">
        <v>430</v>
      </c>
      <c r="EV771" t="s">
        <v>425</v>
      </c>
      <c r="EW771" t="s">
        <v>424</v>
      </c>
      <c r="EX771" t="s">
        <v>423</v>
      </c>
      <c r="EY771" t="s">
        <v>423</v>
      </c>
      <c r="EZ771" t="s">
        <v>423</v>
      </c>
      <c r="FA771" t="s">
        <v>431</v>
      </c>
      <c r="FB771" t="s">
        <v>423</v>
      </c>
      <c r="FC771" t="s">
        <v>423</v>
      </c>
      <c r="FD771" t="s">
        <v>423</v>
      </c>
      <c r="FE771" t="s">
        <v>431</v>
      </c>
      <c r="FF771" t="s">
        <v>423</v>
      </c>
      <c r="FG771" t="s">
        <v>423</v>
      </c>
      <c r="FH771" t="s">
        <v>423</v>
      </c>
      <c r="FI771" t="s">
        <v>431</v>
      </c>
      <c r="FJ771" t="s">
        <v>423</v>
      </c>
      <c r="FK771" t="s">
        <v>423</v>
      </c>
      <c r="FL771" t="s">
        <v>423</v>
      </c>
      <c r="FM771" t="s">
        <v>423</v>
      </c>
      <c r="FN771" t="s">
        <v>431</v>
      </c>
      <c r="FO771" t="s">
        <v>423</v>
      </c>
      <c r="FP771" t="s">
        <v>431</v>
      </c>
      <c r="FQ771" t="s">
        <v>423</v>
      </c>
      <c r="FR771" t="s">
        <v>423</v>
      </c>
      <c r="FS771" t="s">
        <v>423</v>
      </c>
      <c r="FT771" t="s">
        <v>423</v>
      </c>
      <c r="FU771" t="s">
        <v>423</v>
      </c>
      <c r="FV771" t="s">
        <v>431</v>
      </c>
      <c r="FW771" t="s">
        <v>423</v>
      </c>
      <c r="FX771" t="s">
        <v>423</v>
      </c>
      <c r="FZ771" t="s">
        <v>423</v>
      </c>
      <c r="GB771" t="s">
        <v>423</v>
      </c>
      <c r="GD771" t="s">
        <v>431</v>
      </c>
      <c r="GF771" t="s">
        <v>431</v>
      </c>
      <c r="GG771" t="s">
        <v>423</v>
      </c>
      <c r="GH771" t="s">
        <v>423</v>
      </c>
      <c r="GI771" t="s">
        <v>423</v>
      </c>
      <c r="GJ771" t="s">
        <v>431</v>
      </c>
      <c r="GK771" t="s">
        <v>423</v>
      </c>
      <c r="GL771" t="s">
        <v>423</v>
      </c>
      <c r="GM771" t="s">
        <v>431</v>
      </c>
      <c r="GN771" t="s">
        <v>423</v>
      </c>
      <c r="GO771" t="s">
        <v>423</v>
      </c>
      <c r="GP771" t="s">
        <v>423</v>
      </c>
      <c r="GQ771" t="s">
        <v>423</v>
      </c>
      <c r="GR771" t="s">
        <v>423</v>
      </c>
      <c r="GS771" t="s">
        <v>431</v>
      </c>
      <c r="GT771" t="s">
        <v>423</v>
      </c>
      <c r="GU771" t="s">
        <v>423</v>
      </c>
      <c r="GV771" t="s">
        <v>431</v>
      </c>
      <c r="GW771" t="s">
        <v>423</v>
      </c>
      <c r="GX771" t="s">
        <v>423</v>
      </c>
      <c r="GY771" t="s">
        <v>423</v>
      </c>
      <c r="GZ771" t="s">
        <v>423</v>
      </c>
      <c r="HA771" t="s">
        <v>423</v>
      </c>
      <c r="HB771" t="s">
        <v>431</v>
      </c>
      <c r="HC771" t="s">
        <v>423</v>
      </c>
      <c r="HD771" t="s">
        <v>423</v>
      </c>
      <c r="HE771" t="s">
        <v>431</v>
      </c>
      <c r="HF771" t="s">
        <v>423</v>
      </c>
      <c r="HG771" t="s">
        <v>423</v>
      </c>
      <c r="HH771" t="s">
        <v>423</v>
      </c>
      <c r="HI771" t="s">
        <v>423</v>
      </c>
      <c r="HJ771" t="s">
        <v>431</v>
      </c>
      <c r="HK771" t="s">
        <v>423</v>
      </c>
      <c r="HL771" t="s">
        <v>423</v>
      </c>
      <c r="HM771" t="s">
        <v>423</v>
      </c>
      <c r="HN771" t="s">
        <v>423</v>
      </c>
      <c r="HP771" t="s">
        <v>431</v>
      </c>
      <c r="HR771" t="s">
        <v>423</v>
      </c>
      <c r="HT771" t="s">
        <v>423</v>
      </c>
      <c r="HV771" t="s">
        <v>423</v>
      </c>
      <c r="HW771" t="s">
        <v>423</v>
      </c>
      <c r="HX771" t="s">
        <v>431</v>
      </c>
      <c r="HY771" t="s">
        <v>423</v>
      </c>
      <c r="HZ771" t="s">
        <v>423</v>
      </c>
      <c r="IA771" t="s">
        <v>423</v>
      </c>
      <c r="IB771" t="s">
        <v>431</v>
      </c>
      <c r="IC771" t="s">
        <v>423</v>
      </c>
      <c r="ID771" t="s">
        <v>423</v>
      </c>
      <c r="IE771" t="s">
        <v>423</v>
      </c>
      <c r="IF771" t="s">
        <v>423</v>
      </c>
      <c r="IG771" t="s">
        <v>431</v>
      </c>
      <c r="IH771" t="s">
        <v>423</v>
      </c>
      <c r="II771" t="s">
        <v>423</v>
      </c>
      <c r="IJ771" t="s">
        <v>423</v>
      </c>
      <c r="IK771" t="s">
        <v>431</v>
      </c>
      <c r="IL771" t="s">
        <v>423</v>
      </c>
      <c r="IM771" t="s">
        <v>423</v>
      </c>
      <c r="IN771" t="s">
        <v>423</v>
      </c>
      <c r="IO771" t="s">
        <v>431</v>
      </c>
      <c r="IP771" t="s">
        <v>423</v>
      </c>
      <c r="IQ771" t="s">
        <v>423</v>
      </c>
      <c r="IR771" t="s">
        <v>431</v>
      </c>
      <c r="IS771" t="s">
        <v>423</v>
      </c>
      <c r="IT771" t="s">
        <v>423</v>
      </c>
      <c r="IU771" t="s">
        <v>423</v>
      </c>
      <c r="IV771" t="s">
        <v>431</v>
      </c>
      <c r="IX771" t="s">
        <v>423</v>
      </c>
      <c r="IZ771" t="s">
        <v>423</v>
      </c>
      <c r="JB771" t="s">
        <v>423</v>
      </c>
      <c r="JI771" t="s">
        <v>423</v>
      </c>
      <c r="JJ771" t="s">
        <v>423</v>
      </c>
      <c r="JK771" t="s">
        <v>423</v>
      </c>
      <c r="JL771" t="s">
        <v>431</v>
      </c>
      <c r="JM771" t="s">
        <v>423</v>
      </c>
      <c r="JN771" t="s">
        <v>423</v>
      </c>
      <c r="JO771" t="s">
        <v>423</v>
      </c>
      <c r="JP771" t="s">
        <v>423</v>
      </c>
      <c r="JQ771" t="s">
        <v>423</v>
      </c>
      <c r="JR771" t="s">
        <v>423</v>
      </c>
      <c r="JS771" t="s">
        <v>431</v>
      </c>
      <c r="JT771" t="s">
        <v>423</v>
      </c>
      <c r="JU771" t="s">
        <v>423</v>
      </c>
      <c r="JV771" t="s">
        <v>423</v>
      </c>
      <c r="JW771" t="s">
        <v>423</v>
      </c>
      <c r="JX771" t="s">
        <v>423</v>
      </c>
      <c r="JY771" t="s">
        <v>423</v>
      </c>
      <c r="JZ771" t="s">
        <v>423</v>
      </c>
      <c r="KA771" t="s">
        <v>423</v>
      </c>
      <c r="KB771" t="s">
        <v>423</v>
      </c>
      <c r="KC771" t="s">
        <v>423</v>
      </c>
      <c r="KD771" t="s">
        <v>423</v>
      </c>
      <c r="KE771" t="s">
        <v>423</v>
      </c>
      <c r="KF771" t="s">
        <v>423</v>
      </c>
      <c r="KG771" t="s">
        <v>423</v>
      </c>
      <c r="KH771" t="s">
        <v>423</v>
      </c>
      <c r="KI771" t="s">
        <v>423</v>
      </c>
      <c r="KJ771" t="s">
        <v>423</v>
      </c>
      <c r="KK771" t="s">
        <v>423</v>
      </c>
      <c r="KL771" t="s">
        <v>423</v>
      </c>
      <c r="KM771" t="s">
        <v>423</v>
      </c>
      <c r="KN771" t="s">
        <v>423</v>
      </c>
      <c r="KO771" t="s">
        <v>423</v>
      </c>
      <c r="KP771" t="s">
        <v>423</v>
      </c>
      <c r="KQ771" t="s">
        <v>431</v>
      </c>
      <c r="KR771" t="s">
        <v>423</v>
      </c>
      <c r="KS771" t="s">
        <v>423</v>
      </c>
      <c r="KT771" t="s">
        <v>423</v>
      </c>
      <c r="KU771" t="s">
        <v>423</v>
      </c>
      <c r="KV771" t="s">
        <v>423</v>
      </c>
      <c r="KW771" t="s">
        <v>431</v>
      </c>
      <c r="KY771" t="s">
        <v>423</v>
      </c>
      <c r="KZ771" t="s">
        <v>423</v>
      </c>
      <c r="LA771" t="s">
        <v>431</v>
      </c>
      <c r="LB771" t="s">
        <v>423</v>
      </c>
      <c r="LC771" t="s">
        <v>423</v>
      </c>
      <c r="LD771" t="s">
        <v>423</v>
      </c>
      <c r="LE771" t="s">
        <v>431</v>
      </c>
      <c r="LF771" t="s">
        <v>423</v>
      </c>
      <c r="LG771" t="s">
        <v>423</v>
      </c>
      <c r="LH771" t="s">
        <v>423</v>
      </c>
      <c r="LI771" t="s">
        <v>423</v>
      </c>
      <c r="LK771" t="s">
        <v>431</v>
      </c>
      <c r="LL771" t="s">
        <v>423</v>
      </c>
      <c r="LM771" t="s">
        <v>423</v>
      </c>
      <c r="LN771" t="s">
        <v>423</v>
      </c>
      <c r="LO771" t="s">
        <v>441</v>
      </c>
      <c r="LP771" t="s">
        <v>432</v>
      </c>
      <c r="LQ771" t="s">
        <v>432</v>
      </c>
      <c r="LR771" t="s">
        <v>432</v>
      </c>
      <c r="LS771" t="s">
        <v>432</v>
      </c>
      <c r="LT771" t="s">
        <v>432</v>
      </c>
      <c r="LU771" t="s">
        <v>432</v>
      </c>
      <c r="LV771" t="s">
        <v>432</v>
      </c>
      <c r="LW771" t="s">
        <v>432</v>
      </c>
      <c r="LX771" t="s">
        <v>432</v>
      </c>
      <c r="LY771" t="s">
        <v>432</v>
      </c>
      <c r="LZ771" t="s">
        <v>432</v>
      </c>
      <c r="MA771" t="s">
        <v>432</v>
      </c>
      <c r="MB771" t="s">
        <v>423</v>
      </c>
      <c r="MC771" t="s">
        <v>423</v>
      </c>
      <c r="MD771" t="s">
        <v>423</v>
      </c>
      <c r="ME771" t="s">
        <v>431</v>
      </c>
      <c r="MF771" t="s">
        <v>423</v>
      </c>
      <c r="MG771" t="s">
        <v>423</v>
      </c>
      <c r="MH771" t="s">
        <v>423</v>
      </c>
      <c r="MI771" t="s">
        <v>423</v>
      </c>
      <c r="MJ771" t="s">
        <v>423</v>
      </c>
      <c r="MK771" t="s">
        <v>431</v>
      </c>
      <c r="ML771" t="s">
        <v>423</v>
      </c>
      <c r="MN771">
        <v>477.04</v>
      </c>
      <c r="MO771">
        <v>82.57</v>
      </c>
      <c r="NE771">
        <v>172.23</v>
      </c>
      <c r="NT771">
        <v>103.01</v>
      </c>
      <c r="OJ771">
        <v>41.02</v>
      </c>
      <c r="OT771">
        <v>78.209999999999994</v>
      </c>
    </row>
    <row r="772" spans="1:410" ht="12.75" customHeight="1" x14ac:dyDescent="0.2">
      <c r="A772">
        <v>937</v>
      </c>
      <c r="B772" t="str">
        <f t="shared" si="552"/>
        <v>5-15min</v>
      </c>
      <c r="C772" t="str">
        <f t="shared" si="553"/>
        <v>seul</v>
      </c>
      <c r="D772" t="str">
        <f t="shared" si="554"/>
        <v>20-30m2</v>
      </c>
      <c r="E772" t="str">
        <f t="shared" si="555"/>
        <v>tout à fait</v>
      </c>
      <c r="F772" t="str">
        <f t="shared" si="556"/>
        <v>aucune</v>
      </c>
      <c r="G772" t="str">
        <f t="shared" si="557"/>
        <v>echelon 1-3</v>
      </c>
      <c r="H772" t="str">
        <f t="shared" si="558"/>
        <v>non</v>
      </c>
      <c r="I772" t="s">
        <v>423</v>
      </c>
      <c r="J772" t="str">
        <f t="shared" si="559"/>
        <v>parfois</v>
      </c>
      <c r="K772" t="str">
        <f t="shared" si="560"/>
        <v>parfois</v>
      </c>
      <c r="L772" t="str">
        <f t="shared" si="561"/>
        <v>tout à fait</v>
      </c>
      <c r="M772" t="str">
        <f t="shared" si="562"/>
        <v>+4h</v>
      </c>
      <c r="N772" t="str">
        <f t="shared" si="563"/>
        <v>4-6h</v>
      </c>
      <c r="O772" t="str">
        <f t="shared" si="564"/>
        <v>souvent</v>
      </c>
      <c r="P772" t="str">
        <f t="shared" si="565"/>
        <v>toujours</v>
      </c>
      <c r="Q772" t="str">
        <f t="shared" si="566"/>
        <v>parfois</v>
      </c>
      <c r="R772" t="s">
        <v>424</v>
      </c>
      <c r="S772" t="s">
        <v>425</v>
      </c>
      <c r="T772" t="s">
        <v>425</v>
      </c>
      <c r="U772" t="s">
        <v>427</v>
      </c>
      <c r="V772" t="s">
        <v>440</v>
      </c>
      <c r="W772" t="s">
        <v>440</v>
      </c>
      <c r="X772" t="s">
        <v>429</v>
      </c>
      <c r="Y772" t="s">
        <v>430</v>
      </c>
      <c r="Z772" t="s">
        <v>430</v>
      </c>
      <c r="AA772" t="s">
        <v>430</v>
      </c>
      <c r="AB772" t="s">
        <v>425</v>
      </c>
      <c r="AC772" t="s">
        <v>425</v>
      </c>
      <c r="AD772" t="str">
        <f t="shared" si="567"/>
        <v>1 semaine avant</v>
      </c>
      <c r="AE772" t="str">
        <f t="shared" si="568"/>
        <v>plutôt oui</v>
      </c>
      <c r="AF772" t="str">
        <f t="shared" si="569"/>
        <v>très bonnes</v>
      </c>
      <c r="AG772" t="str">
        <f t="shared" si="570"/>
        <v>parfois</v>
      </c>
      <c r="AH772" t="str">
        <f t="shared" si="571"/>
        <v>régulièrement</v>
      </c>
      <c r="AI772" t="str">
        <f t="shared" si="572"/>
        <v>parfois</v>
      </c>
      <c r="AJ772" t="str">
        <f t="shared" si="573"/>
        <v>jamais</v>
      </c>
      <c r="AK772" t="str">
        <f t="shared" si="574"/>
        <v>non</v>
      </c>
      <c r="AL772" t="str">
        <f t="shared" si="575"/>
        <v>pas d'asso</v>
      </c>
      <c r="AM772" t="str">
        <f t="shared" si="576"/>
        <v>pas d'asso</v>
      </c>
      <c r="AN772" t="str">
        <f t="shared" si="577"/>
        <v>1-3h</v>
      </c>
      <c r="AO772" t="str">
        <f t="shared" si="578"/>
        <v>rarement</v>
      </c>
      <c r="AP772" t="str">
        <f t="shared" si="579"/>
        <v>plutôt oui</v>
      </c>
      <c r="AQ772" t="str">
        <f t="shared" si="580"/>
        <v>1/semaine</v>
      </c>
      <c r="AR772" t="str">
        <f t="shared" si="581"/>
        <v>régulièrement</v>
      </c>
      <c r="AS772" t="str">
        <f t="shared" si="582"/>
        <v>2-4h</v>
      </c>
      <c r="AT772" t="str">
        <f t="shared" si="583"/>
        <v>plutôt satisfaisante</v>
      </c>
      <c r="AU772" t="str">
        <f t="shared" si="584"/>
        <v>plutôt oui</v>
      </c>
      <c r="AV772" t="str">
        <f t="shared" si="585"/>
        <v>plutôt oui</v>
      </c>
      <c r="AW772" t="str">
        <f t="shared" si="586"/>
        <v>plutôt oui</v>
      </c>
      <c r="AX772" t="str">
        <f t="shared" si="587"/>
        <v>plutôt oui</v>
      </c>
      <c r="AY772" t="str">
        <f t="shared" si="588"/>
        <v>plutôt oui</v>
      </c>
      <c r="AZ772" t="str">
        <f t="shared" si="589"/>
        <v>4A</v>
      </c>
      <c r="BA772" t="str">
        <f t="shared" si="590"/>
        <v>GP3E</v>
      </c>
      <c r="BB772" t="str">
        <f t="shared" si="591"/>
        <v>classique</v>
      </c>
      <c r="BC772" t="str">
        <f t="shared" si="592"/>
        <v>non</v>
      </c>
      <c r="BD772" t="str">
        <f t="shared" si="593"/>
        <v>3A</v>
      </c>
      <c r="BE772" t="str">
        <f t="shared" si="594"/>
        <v>Fr</v>
      </c>
      <c r="BF772" t="str">
        <f t="shared" si="595"/>
        <v>pas de classement</v>
      </c>
      <c r="BG772" t="str">
        <f t="shared" si="596"/>
        <v>25-50%</v>
      </c>
      <c r="BH772" t="s">
        <v>423</v>
      </c>
      <c r="BI772" t="str">
        <f t="shared" si="597"/>
        <v>1 par semestre</v>
      </c>
      <c r="BJ772" t="s">
        <v>423</v>
      </c>
      <c r="BK772" t="s">
        <v>431</v>
      </c>
      <c r="BL772" t="s">
        <v>423</v>
      </c>
      <c r="BM772" t="s">
        <v>423</v>
      </c>
      <c r="BN772" t="s">
        <v>431</v>
      </c>
      <c r="BO772" t="s">
        <v>423</v>
      </c>
      <c r="BP772" t="s">
        <v>423</v>
      </c>
      <c r="BR772" t="s">
        <v>423</v>
      </c>
      <c r="BS772" t="s">
        <v>423</v>
      </c>
      <c r="BT772" t="s">
        <v>431</v>
      </c>
      <c r="BU772" t="s">
        <v>423</v>
      </c>
      <c r="BV772" t="s">
        <v>431</v>
      </c>
      <c r="BW772" t="s">
        <v>423</v>
      </c>
      <c r="BX772" t="s">
        <v>423</v>
      </c>
      <c r="BY772" t="s">
        <v>423</v>
      </c>
      <c r="BZ772" t="s">
        <v>423</v>
      </c>
      <c r="CA772" t="s">
        <v>432</v>
      </c>
      <c r="CB772" t="s">
        <v>432</v>
      </c>
      <c r="CC772" t="s">
        <v>432</v>
      </c>
      <c r="CD772" t="s">
        <v>432</v>
      </c>
      <c r="CE772" t="s">
        <v>431</v>
      </c>
      <c r="CF772" t="s">
        <v>423</v>
      </c>
      <c r="CG772" t="s">
        <v>423</v>
      </c>
      <c r="CH772" t="s">
        <v>431</v>
      </c>
      <c r="CI772" t="s">
        <v>423</v>
      </c>
      <c r="CJ772" t="s">
        <v>423</v>
      </c>
      <c r="CK772" t="s">
        <v>423</v>
      </c>
      <c r="CL772" t="s">
        <v>423</v>
      </c>
      <c r="CM772" t="s">
        <v>423</v>
      </c>
      <c r="CN772" t="s">
        <v>423</v>
      </c>
      <c r="CO772" t="s">
        <v>432</v>
      </c>
      <c r="CP772" t="s">
        <v>432</v>
      </c>
      <c r="CQ772" t="s">
        <v>432</v>
      </c>
      <c r="CR772" t="s">
        <v>432</v>
      </c>
      <c r="CT772" t="s">
        <v>432</v>
      </c>
      <c r="CU772" t="s">
        <v>423</v>
      </c>
      <c r="CV772" t="s">
        <v>423</v>
      </c>
      <c r="CW772" t="s">
        <v>423</v>
      </c>
      <c r="CX772" t="s">
        <v>431</v>
      </c>
      <c r="CY772" t="s">
        <v>423</v>
      </c>
      <c r="CZ772" t="s">
        <v>423</v>
      </c>
      <c r="DA772" t="s">
        <v>423</v>
      </c>
      <c r="DB772" t="s">
        <v>431</v>
      </c>
      <c r="DC772" t="s">
        <v>423</v>
      </c>
      <c r="DD772" t="s">
        <v>431</v>
      </c>
      <c r="DE772" t="s">
        <v>423</v>
      </c>
      <c r="DF772" t="s">
        <v>423</v>
      </c>
      <c r="DG772" t="s">
        <v>423</v>
      </c>
      <c r="DH772" t="s">
        <v>431</v>
      </c>
      <c r="DI772" t="s">
        <v>423</v>
      </c>
      <c r="DJ772" t="s">
        <v>423</v>
      </c>
      <c r="DK772" t="s">
        <v>423</v>
      </c>
      <c r="DL772" t="s">
        <v>423</v>
      </c>
      <c r="DM772" t="s">
        <v>423</v>
      </c>
      <c r="DN772" t="s">
        <v>423</v>
      </c>
      <c r="DO772" t="s">
        <v>431</v>
      </c>
      <c r="DP772" t="s">
        <v>423</v>
      </c>
      <c r="DQ772" t="s">
        <v>423</v>
      </c>
      <c r="DR772" t="s">
        <v>423</v>
      </c>
      <c r="DS772" t="s">
        <v>423</v>
      </c>
      <c r="DT772" t="s">
        <v>423</v>
      </c>
      <c r="DU772" t="s">
        <v>431</v>
      </c>
      <c r="DV772" t="s">
        <v>423</v>
      </c>
      <c r="DW772" t="s">
        <v>423</v>
      </c>
      <c r="DX772" t="s">
        <v>431</v>
      </c>
      <c r="DY772" t="s">
        <v>423</v>
      </c>
      <c r="DZ772" t="s">
        <v>423</v>
      </c>
      <c r="EA772" t="s">
        <v>423</v>
      </c>
      <c r="EB772" t="s">
        <v>423</v>
      </c>
      <c r="EC772" t="s">
        <v>423</v>
      </c>
      <c r="ED772" t="s">
        <v>431</v>
      </c>
      <c r="EE772" t="s">
        <v>423</v>
      </c>
      <c r="EF772" t="s">
        <v>438</v>
      </c>
      <c r="EG772" t="s">
        <v>436</v>
      </c>
      <c r="EH772" t="s">
        <v>434</v>
      </c>
      <c r="EI772" t="s">
        <v>435</v>
      </c>
      <c r="EJ772" t="s">
        <v>437</v>
      </c>
      <c r="EK772" t="s">
        <v>433</v>
      </c>
      <c r="EL772" t="s">
        <v>424</v>
      </c>
      <c r="EM772" t="s">
        <v>425</v>
      </c>
      <c r="EN772" t="s">
        <v>425</v>
      </c>
      <c r="EO772" t="s">
        <v>427</v>
      </c>
      <c r="EP772" t="s">
        <v>440</v>
      </c>
      <c r="EQ772" t="s">
        <v>440</v>
      </c>
      <c r="ER772" t="s">
        <v>429</v>
      </c>
      <c r="ES772" t="s">
        <v>430</v>
      </c>
      <c r="ET772" t="s">
        <v>430</v>
      </c>
      <c r="EU772" t="s">
        <v>430</v>
      </c>
      <c r="EV772" t="s">
        <v>425</v>
      </c>
      <c r="EW772" t="s">
        <v>425</v>
      </c>
      <c r="EX772" t="s">
        <v>423</v>
      </c>
      <c r="EY772" t="s">
        <v>423</v>
      </c>
      <c r="EZ772" t="s">
        <v>423</v>
      </c>
      <c r="FA772" t="s">
        <v>431</v>
      </c>
      <c r="FB772" t="s">
        <v>423</v>
      </c>
      <c r="FC772" t="s">
        <v>423</v>
      </c>
      <c r="FD772" t="s">
        <v>423</v>
      </c>
      <c r="FE772" t="s">
        <v>431</v>
      </c>
      <c r="FF772" t="s">
        <v>423</v>
      </c>
      <c r="FG772" t="s">
        <v>423</v>
      </c>
      <c r="FH772" t="s">
        <v>431</v>
      </c>
      <c r="FI772" t="s">
        <v>423</v>
      </c>
      <c r="FJ772" t="s">
        <v>423</v>
      </c>
      <c r="FK772" t="s">
        <v>423</v>
      </c>
      <c r="FL772" t="s">
        <v>423</v>
      </c>
      <c r="FM772" t="s">
        <v>423</v>
      </c>
      <c r="FN772" t="s">
        <v>431</v>
      </c>
      <c r="FO772" t="s">
        <v>423</v>
      </c>
      <c r="FP772" t="s">
        <v>423</v>
      </c>
      <c r="FQ772" t="s">
        <v>431</v>
      </c>
      <c r="FR772" t="s">
        <v>423</v>
      </c>
      <c r="FS772" t="s">
        <v>423</v>
      </c>
      <c r="FT772" t="s">
        <v>423</v>
      </c>
      <c r="FU772" t="s">
        <v>423</v>
      </c>
      <c r="FV772" t="s">
        <v>431</v>
      </c>
      <c r="FW772" t="s">
        <v>423</v>
      </c>
      <c r="FX772" t="s">
        <v>423</v>
      </c>
      <c r="FZ772" t="s">
        <v>423</v>
      </c>
      <c r="GB772" t="s">
        <v>423</v>
      </c>
      <c r="GD772" t="s">
        <v>431</v>
      </c>
      <c r="GF772" t="s">
        <v>423</v>
      </c>
      <c r="GG772" t="s">
        <v>432</v>
      </c>
      <c r="GH772" t="s">
        <v>432</v>
      </c>
      <c r="GI772" t="s">
        <v>432</v>
      </c>
      <c r="GJ772" t="s">
        <v>432</v>
      </c>
      <c r="GK772" t="s">
        <v>432</v>
      </c>
      <c r="GL772" t="s">
        <v>432</v>
      </c>
      <c r="GM772" t="s">
        <v>432</v>
      </c>
      <c r="GN772" t="s">
        <v>432</v>
      </c>
      <c r="GO772" t="s">
        <v>432</v>
      </c>
      <c r="GP772" t="s">
        <v>432</v>
      </c>
      <c r="GQ772" t="s">
        <v>432</v>
      </c>
      <c r="GR772" t="s">
        <v>432</v>
      </c>
      <c r="GS772" t="s">
        <v>432</v>
      </c>
      <c r="GT772" t="s">
        <v>432</v>
      </c>
      <c r="GU772" t="s">
        <v>423</v>
      </c>
      <c r="GV772" t="s">
        <v>423</v>
      </c>
      <c r="GW772" t="s">
        <v>423</v>
      </c>
      <c r="GX772" t="s">
        <v>431</v>
      </c>
      <c r="GY772" t="s">
        <v>423</v>
      </c>
      <c r="GZ772" t="s">
        <v>423</v>
      </c>
      <c r="HA772" t="s">
        <v>423</v>
      </c>
      <c r="HB772" t="s">
        <v>431</v>
      </c>
      <c r="HC772" t="s">
        <v>423</v>
      </c>
      <c r="HD772" t="s">
        <v>423</v>
      </c>
      <c r="HE772" t="s">
        <v>431</v>
      </c>
      <c r="HF772" t="s">
        <v>423</v>
      </c>
      <c r="HG772" t="s">
        <v>423</v>
      </c>
      <c r="HH772" t="s">
        <v>423</v>
      </c>
      <c r="HI772" t="s">
        <v>423</v>
      </c>
      <c r="HJ772" t="s">
        <v>431</v>
      </c>
      <c r="HK772" t="s">
        <v>423</v>
      </c>
      <c r="HL772" t="s">
        <v>423</v>
      </c>
      <c r="HM772" t="s">
        <v>423</v>
      </c>
      <c r="HN772" t="s">
        <v>423</v>
      </c>
      <c r="HP772" t="s">
        <v>431</v>
      </c>
      <c r="HR772" t="s">
        <v>423</v>
      </c>
      <c r="HT772" t="s">
        <v>423</v>
      </c>
      <c r="HV772" t="s">
        <v>423</v>
      </c>
      <c r="HW772" t="s">
        <v>423</v>
      </c>
      <c r="HX772" t="s">
        <v>431</v>
      </c>
      <c r="HY772" t="s">
        <v>423</v>
      </c>
      <c r="HZ772" t="s">
        <v>423</v>
      </c>
      <c r="IA772" t="s">
        <v>423</v>
      </c>
      <c r="IB772" t="s">
        <v>423</v>
      </c>
      <c r="IC772" t="s">
        <v>431</v>
      </c>
      <c r="ID772" t="s">
        <v>423</v>
      </c>
      <c r="IE772" t="s">
        <v>423</v>
      </c>
      <c r="IF772" t="s">
        <v>423</v>
      </c>
      <c r="IG772" t="s">
        <v>431</v>
      </c>
      <c r="IH772" t="s">
        <v>423</v>
      </c>
      <c r="II772" t="s">
        <v>423</v>
      </c>
      <c r="IJ772" t="s">
        <v>423</v>
      </c>
      <c r="IK772" t="s">
        <v>431</v>
      </c>
      <c r="IL772" t="s">
        <v>423</v>
      </c>
      <c r="IM772" t="s">
        <v>423</v>
      </c>
      <c r="IN772" t="s">
        <v>423</v>
      </c>
      <c r="IO772" t="s">
        <v>431</v>
      </c>
      <c r="IP772" t="s">
        <v>423</v>
      </c>
      <c r="IQ772" t="s">
        <v>423</v>
      </c>
      <c r="IR772" t="s">
        <v>423</v>
      </c>
      <c r="IS772" t="s">
        <v>431</v>
      </c>
      <c r="IT772" t="s">
        <v>423</v>
      </c>
      <c r="IU772" t="s">
        <v>423</v>
      </c>
      <c r="IV772" t="s">
        <v>423</v>
      </c>
      <c r="IX772" t="s">
        <v>431</v>
      </c>
      <c r="IZ772" t="s">
        <v>423</v>
      </c>
      <c r="JB772" t="s">
        <v>423</v>
      </c>
      <c r="JI772" t="s">
        <v>423</v>
      </c>
      <c r="JJ772" t="s">
        <v>423</v>
      </c>
      <c r="JK772" t="s">
        <v>423</v>
      </c>
      <c r="JL772" t="s">
        <v>431</v>
      </c>
      <c r="JM772" t="s">
        <v>423</v>
      </c>
      <c r="JN772" t="s">
        <v>423</v>
      </c>
      <c r="JO772" t="s">
        <v>423</v>
      </c>
      <c r="JP772" t="s">
        <v>423</v>
      </c>
      <c r="JQ772" t="s">
        <v>423</v>
      </c>
      <c r="JR772" t="s">
        <v>423</v>
      </c>
      <c r="JS772" t="s">
        <v>431</v>
      </c>
      <c r="JT772" t="s">
        <v>423</v>
      </c>
      <c r="JU772" t="s">
        <v>423</v>
      </c>
      <c r="JV772" t="s">
        <v>423</v>
      </c>
      <c r="JW772" t="s">
        <v>423</v>
      </c>
      <c r="JX772" t="s">
        <v>423</v>
      </c>
      <c r="JY772" t="s">
        <v>423</v>
      </c>
      <c r="JZ772" t="s">
        <v>423</v>
      </c>
      <c r="KA772" t="s">
        <v>423</v>
      </c>
      <c r="KB772" t="s">
        <v>423</v>
      </c>
      <c r="KC772" t="s">
        <v>423</v>
      </c>
      <c r="KD772" t="s">
        <v>423</v>
      </c>
      <c r="KE772" t="s">
        <v>423</v>
      </c>
      <c r="KF772" t="s">
        <v>423</v>
      </c>
      <c r="KG772" t="s">
        <v>423</v>
      </c>
      <c r="KH772" t="s">
        <v>423</v>
      </c>
      <c r="KI772" t="s">
        <v>423</v>
      </c>
      <c r="KJ772" t="s">
        <v>423</v>
      </c>
      <c r="KK772" t="s">
        <v>423</v>
      </c>
      <c r="KL772" t="s">
        <v>423</v>
      </c>
      <c r="KM772" t="s">
        <v>423</v>
      </c>
      <c r="KN772" t="s">
        <v>423</v>
      </c>
      <c r="KO772" t="s">
        <v>423</v>
      </c>
      <c r="KP772" t="s">
        <v>423</v>
      </c>
      <c r="KQ772" t="s">
        <v>431</v>
      </c>
      <c r="KR772" t="s">
        <v>423</v>
      </c>
      <c r="KS772" t="s">
        <v>423</v>
      </c>
      <c r="KT772" t="s">
        <v>423</v>
      </c>
      <c r="KU772" t="s">
        <v>423</v>
      </c>
      <c r="KV772" t="s">
        <v>423</v>
      </c>
      <c r="KW772" t="s">
        <v>431</v>
      </c>
      <c r="KY772" t="s">
        <v>423</v>
      </c>
      <c r="KZ772" t="s">
        <v>423</v>
      </c>
      <c r="LA772" t="s">
        <v>423</v>
      </c>
      <c r="LB772" t="s">
        <v>431</v>
      </c>
      <c r="LC772" t="s">
        <v>423</v>
      </c>
      <c r="LD772" t="s">
        <v>423</v>
      </c>
      <c r="LE772" t="s">
        <v>431</v>
      </c>
      <c r="LF772" t="s">
        <v>423</v>
      </c>
      <c r="LG772" t="s">
        <v>423</v>
      </c>
      <c r="LH772" t="s">
        <v>423</v>
      </c>
      <c r="LI772" t="s">
        <v>423</v>
      </c>
      <c r="LK772" t="s">
        <v>431</v>
      </c>
      <c r="LL772" t="s">
        <v>423</v>
      </c>
      <c r="LM772" t="s">
        <v>423</v>
      </c>
      <c r="LN772" t="s">
        <v>423</v>
      </c>
      <c r="LO772" t="s">
        <v>512</v>
      </c>
      <c r="LP772" t="s">
        <v>432</v>
      </c>
      <c r="LQ772" t="s">
        <v>432</v>
      </c>
      <c r="LR772" t="s">
        <v>432</v>
      </c>
      <c r="LS772" t="s">
        <v>432</v>
      </c>
      <c r="LT772" t="s">
        <v>432</v>
      </c>
      <c r="LU772" t="s">
        <v>432</v>
      </c>
      <c r="LV772" t="s">
        <v>432</v>
      </c>
      <c r="LW772" t="s">
        <v>432</v>
      </c>
      <c r="LX772" t="s">
        <v>432</v>
      </c>
      <c r="LY772" t="s">
        <v>432</v>
      </c>
      <c r="LZ772" t="s">
        <v>432</v>
      </c>
      <c r="MA772" t="s">
        <v>432</v>
      </c>
      <c r="MB772" t="s">
        <v>423</v>
      </c>
      <c r="MC772" t="s">
        <v>423</v>
      </c>
      <c r="MD772" t="s">
        <v>431</v>
      </c>
      <c r="ME772" t="s">
        <v>423</v>
      </c>
      <c r="MF772" t="s">
        <v>423</v>
      </c>
      <c r="MG772" t="s">
        <v>423</v>
      </c>
      <c r="MH772" t="s">
        <v>423</v>
      </c>
      <c r="MI772" t="s">
        <v>423</v>
      </c>
      <c r="MJ772" t="s">
        <v>423</v>
      </c>
      <c r="MK772" t="s">
        <v>431</v>
      </c>
      <c r="ML772" t="s">
        <v>423</v>
      </c>
      <c r="MN772">
        <v>459.26</v>
      </c>
      <c r="MO772">
        <v>78.45</v>
      </c>
      <c r="NE772">
        <v>159.59</v>
      </c>
      <c r="NT772">
        <v>100.27</v>
      </c>
      <c r="OJ772">
        <v>38.119999999999997</v>
      </c>
      <c r="OT772">
        <v>82.83</v>
      </c>
    </row>
    <row r="773" spans="1:410" ht="12.75" customHeight="1" x14ac:dyDescent="0.2">
      <c r="A773">
        <v>938</v>
      </c>
      <c r="B773" t="str">
        <f t="shared" si="552"/>
        <v>15-30min</v>
      </c>
      <c r="C773" t="str">
        <f t="shared" si="553"/>
        <v>seul</v>
      </c>
      <c r="D773" t="str">
        <f t="shared" si="554"/>
        <v>+ 30m2</v>
      </c>
      <c r="E773" t="str">
        <f t="shared" si="555"/>
        <v>tout à fait</v>
      </c>
      <c r="F773" t="str">
        <f t="shared" si="556"/>
        <v>aucune</v>
      </c>
      <c r="G773" t="str">
        <f t="shared" si="557"/>
        <v>non</v>
      </c>
      <c r="H773" t="str">
        <f t="shared" si="558"/>
        <v>non</v>
      </c>
      <c r="I773" t="s">
        <v>423</v>
      </c>
      <c r="J773" t="str">
        <f t="shared" si="559"/>
        <v>souvent</v>
      </c>
      <c r="K773" t="str">
        <f t="shared" si="560"/>
        <v>parfois</v>
      </c>
      <c r="L773" t="str">
        <f t="shared" si="561"/>
        <v>plutôt oui</v>
      </c>
      <c r="M773" t="str">
        <f t="shared" si="562"/>
        <v>1-2h</v>
      </c>
      <c r="N773" t="str">
        <f t="shared" si="563"/>
        <v>2-4h</v>
      </c>
      <c r="O773" t="str">
        <f t="shared" si="564"/>
        <v>souvent</v>
      </c>
      <c r="P773" t="str">
        <f t="shared" si="565"/>
        <v>parfois</v>
      </c>
      <c r="Q773" t="str">
        <f t="shared" si="566"/>
        <v>souvent</v>
      </c>
      <c r="R773" t="s">
        <v>430</v>
      </c>
      <c r="S773" t="s">
        <v>424</v>
      </c>
      <c r="T773" t="s">
        <v>425</v>
      </c>
      <c r="U773" t="s">
        <v>426</v>
      </c>
      <c r="V773" t="s">
        <v>428</v>
      </c>
      <c r="W773" t="s">
        <v>428</v>
      </c>
      <c r="X773" t="s">
        <v>429</v>
      </c>
      <c r="Y773" t="s">
        <v>429</v>
      </c>
      <c r="Z773" t="s">
        <v>430</v>
      </c>
      <c r="AA773" t="s">
        <v>430</v>
      </c>
      <c r="AB773" t="s">
        <v>425</v>
      </c>
      <c r="AC773" t="s">
        <v>425</v>
      </c>
      <c r="AD773" t="str">
        <f t="shared" si="567"/>
        <v>1 semaine avant</v>
      </c>
      <c r="AE773" t="str">
        <f t="shared" si="568"/>
        <v>plutôt oui</v>
      </c>
      <c r="AF773" t="str">
        <f t="shared" si="569"/>
        <v>plutôt bonnes</v>
      </c>
      <c r="AG773" t="str">
        <f t="shared" si="570"/>
        <v>parfois</v>
      </c>
      <c r="AH773" t="str">
        <f t="shared" si="571"/>
        <v>régulièrement</v>
      </c>
      <c r="AI773" t="str">
        <f t="shared" si="572"/>
        <v>parfois</v>
      </c>
      <c r="AJ773" t="str">
        <f t="shared" si="573"/>
        <v>parfois</v>
      </c>
      <c r="AK773" t="str">
        <f t="shared" si="574"/>
        <v>0-1h</v>
      </c>
      <c r="AL773" t="str">
        <f t="shared" si="575"/>
        <v>plutôt non</v>
      </c>
      <c r="AM773" t="str">
        <f t="shared" si="576"/>
        <v>pas du tout</v>
      </c>
      <c r="AN773" t="str">
        <f t="shared" si="577"/>
        <v>1-3h</v>
      </c>
      <c r="AO773" t="str">
        <f t="shared" si="578"/>
        <v>rarement</v>
      </c>
      <c r="AP773" t="str">
        <f t="shared" si="579"/>
        <v>plutôt oui</v>
      </c>
      <c r="AQ773" t="str">
        <f t="shared" si="580"/>
        <v>1/semaine</v>
      </c>
      <c r="AR773" t="str">
        <f t="shared" si="581"/>
        <v>très souvent</v>
      </c>
      <c r="AS773" t="str">
        <f t="shared" si="582"/>
        <v>4-6h</v>
      </c>
      <c r="AT773" t="str">
        <f t="shared" si="583"/>
        <v>plutôt satisfaisante</v>
      </c>
      <c r="AU773" t="str">
        <f t="shared" si="584"/>
        <v>plutôt oui</v>
      </c>
      <c r="AV773" t="str">
        <f t="shared" si="585"/>
        <v>plutôt non</v>
      </c>
      <c r="AW773" t="str">
        <f t="shared" si="586"/>
        <v>plutôt oui</v>
      </c>
      <c r="AX773" t="str">
        <f t="shared" si="587"/>
        <v>plutôt oui</v>
      </c>
      <c r="AY773" t="str">
        <f t="shared" si="588"/>
        <v>plutôt non</v>
      </c>
      <c r="AZ773" t="str">
        <f t="shared" si="589"/>
        <v>4A</v>
      </c>
      <c r="BA773" t="str">
        <f t="shared" si="590"/>
        <v>GP3E</v>
      </c>
      <c r="BB773" t="str">
        <f t="shared" si="591"/>
        <v>classique</v>
      </c>
      <c r="BC773" t="str">
        <f t="shared" si="592"/>
        <v>non</v>
      </c>
      <c r="BD773" t="str">
        <f t="shared" si="593"/>
        <v>2A</v>
      </c>
      <c r="BE773" t="str">
        <f t="shared" si="594"/>
        <v>Fr</v>
      </c>
      <c r="BF773" t="str">
        <f t="shared" si="595"/>
        <v>pas de classement</v>
      </c>
      <c r="BG773" t="str">
        <f t="shared" si="596"/>
        <v>25-50%</v>
      </c>
      <c r="BH773" t="s">
        <v>423</v>
      </c>
      <c r="BI773" t="str">
        <f t="shared" si="597"/>
        <v>aucun</v>
      </c>
      <c r="BJ773" t="s">
        <v>423</v>
      </c>
      <c r="BK773" t="s">
        <v>423</v>
      </c>
      <c r="BL773" t="s">
        <v>431</v>
      </c>
      <c r="BM773" t="s">
        <v>423</v>
      </c>
      <c r="BN773" t="s">
        <v>431</v>
      </c>
      <c r="BO773" t="s">
        <v>423</v>
      </c>
      <c r="BP773" t="s">
        <v>423</v>
      </c>
      <c r="BR773" t="s">
        <v>423</v>
      </c>
      <c r="BS773" t="s">
        <v>423</v>
      </c>
      <c r="BT773" t="s">
        <v>423</v>
      </c>
      <c r="BU773" t="s">
        <v>431</v>
      </c>
      <c r="BV773" t="s">
        <v>431</v>
      </c>
      <c r="BW773" t="s">
        <v>423</v>
      </c>
      <c r="BX773" t="s">
        <v>423</v>
      </c>
      <c r="BY773" t="s">
        <v>423</v>
      </c>
      <c r="BZ773" t="s">
        <v>423</v>
      </c>
      <c r="CA773" t="s">
        <v>432</v>
      </c>
      <c r="CB773" t="s">
        <v>432</v>
      </c>
      <c r="CC773" t="s">
        <v>432</v>
      </c>
      <c r="CD773" t="s">
        <v>432</v>
      </c>
      <c r="CE773" t="s">
        <v>423</v>
      </c>
      <c r="CF773" t="s">
        <v>432</v>
      </c>
      <c r="CG773" t="s">
        <v>432</v>
      </c>
      <c r="CH773" t="s">
        <v>432</v>
      </c>
      <c r="CI773" t="s">
        <v>432</v>
      </c>
      <c r="CJ773" t="s">
        <v>432</v>
      </c>
      <c r="CK773" t="s">
        <v>432</v>
      </c>
      <c r="CL773" t="s">
        <v>432</v>
      </c>
      <c r="CM773" t="s">
        <v>432</v>
      </c>
      <c r="CN773" t="s">
        <v>423</v>
      </c>
      <c r="CO773" t="s">
        <v>432</v>
      </c>
      <c r="CP773" t="s">
        <v>432</v>
      </c>
      <c r="CQ773" t="s">
        <v>432</v>
      </c>
      <c r="CR773" t="s">
        <v>432</v>
      </c>
      <c r="CT773" t="s">
        <v>432</v>
      </c>
      <c r="CU773" t="s">
        <v>423</v>
      </c>
      <c r="CV773" t="s">
        <v>423</v>
      </c>
      <c r="CW773" t="s">
        <v>431</v>
      </c>
      <c r="CX773" t="s">
        <v>423</v>
      </c>
      <c r="CY773" t="s">
        <v>423</v>
      </c>
      <c r="CZ773" t="s">
        <v>423</v>
      </c>
      <c r="DA773" t="s">
        <v>423</v>
      </c>
      <c r="DB773" t="s">
        <v>431</v>
      </c>
      <c r="DC773" t="s">
        <v>423</v>
      </c>
      <c r="DD773" t="s">
        <v>423</v>
      </c>
      <c r="DE773" t="s">
        <v>431</v>
      </c>
      <c r="DF773" t="s">
        <v>423</v>
      </c>
      <c r="DG773" t="s">
        <v>423</v>
      </c>
      <c r="DH773" t="s">
        <v>423</v>
      </c>
      <c r="DI773" t="s">
        <v>423</v>
      </c>
      <c r="DJ773" t="s">
        <v>431</v>
      </c>
      <c r="DK773" t="s">
        <v>423</v>
      </c>
      <c r="DL773" t="s">
        <v>423</v>
      </c>
      <c r="DM773" t="s">
        <v>423</v>
      </c>
      <c r="DN773" t="s">
        <v>423</v>
      </c>
      <c r="DO773" t="s">
        <v>423</v>
      </c>
      <c r="DP773" t="s">
        <v>431</v>
      </c>
      <c r="DQ773" t="s">
        <v>423</v>
      </c>
      <c r="DR773" t="s">
        <v>423</v>
      </c>
      <c r="DS773" t="s">
        <v>423</v>
      </c>
      <c r="DT773" t="s">
        <v>423</v>
      </c>
      <c r="DU773" t="s">
        <v>431</v>
      </c>
      <c r="DV773" t="s">
        <v>423</v>
      </c>
      <c r="DW773" t="s">
        <v>423</v>
      </c>
      <c r="DX773" t="s">
        <v>423</v>
      </c>
      <c r="DY773" t="s">
        <v>423</v>
      </c>
      <c r="DZ773" t="s">
        <v>431</v>
      </c>
      <c r="EA773" t="s">
        <v>423</v>
      </c>
      <c r="EB773" t="s">
        <v>423</v>
      </c>
      <c r="EC773" t="s">
        <v>431</v>
      </c>
      <c r="ED773" t="s">
        <v>423</v>
      </c>
      <c r="EE773" t="s">
        <v>423</v>
      </c>
      <c r="EF773" t="s">
        <v>437</v>
      </c>
      <c r="EG773" t="s">
        <v>438</v>
      </c>
      <c r="EH773" t="s">
        <v>434</v>
      </c>
      <c r="EI773" t="s">
        <v>436</v>
      </c>
      <c r="EJ773" t="s">
        <v>435</v>
      </c>
      <c r="EK773" t="s">
        <v>433</v>
      </c>
      <c r="EL773" t="s">
        <v>430</v>
      </c>
      <c r="EM773" t="s">
        <v>424</v>
      </c>
      <c r="EN773" t="s">
        <v>425</v>
      </c>
      <c r="EO773" t="s">
        <v>426</v>
      </c>
      <c r="EP773" t="s">
        <v>428</v>
      </c>
      <c r="EQ773" t="s">
        <v>428</v>
      </c>
      <c r="ER773" t="s">
        <v>429</v>
      </c>
      <c r="ES773" t="s">
        <v>429</v>
      </c>
      <c r="ET773" t="s">
        <v>430</v>
      </c>
      <c r="EU773" t="s">
        <v>430</v>
      </c>
      <c r="EV773" t="s">
        <v>425</v>
      </c>
      <c r="EW773" t="s">
        <v>425</v>
      </c>
      <c r="EX773" t="s">
        <v>423</v>
      </c>
      <c r="EY773" t="s">
        <v>423</v>
      </c>
      <c r="EZ773" t="s">
        <v>423</v>
      </c>
      <c r="FA773" t="s">
        <v>431</v>
      </c>
      <c r="FB773" t="s">
        <v>423</v>
      </c>
      <c r="FC773" t="s">
        <v>423</v>
      </c>
      <c r="FD773" t="s">
        <v>423</v>
      </c>
      <c r="FE773" t="s">
        <v>431</v>
      </c>
      <c r="FF773" t="s">
        <v>423</v>
      </c>
      <c r="FG773" t="s">
        <v>423</v>
      </c>
      <c r="FH773" t="s">
        <v>423</v>
      </c>
      <c r="FI773" t="s">
        <v>431</v>
      </c>
      <c r="FJ773" t="s">
        <v>423</v>
      </c>
      <c r="FK773" t="s">
        <v>423</v>
      </c>
      <c r="FL773" t="s">
        <v>423</v>
      </c>
      <c r="FM773" t="s">
        <v>423</v>
      </c>
      <c r="FN773" t="s">
        <v>431</v>
      </c>
      <c r="FO773" t="s">
        <v>423</v>
      </c>
      <c r="FP773" t="s">
        <v>423</v>
      </c>
      <c r="FQ773" t="s">
        <v>431</v>
      </c>
      <c r="FR773" t="s">
        <v>423</v>
      </c>
      <c r="FS773" t="s">
        <v>423</v>
      </c>
      <c r="FT773" t="s">
        <v>423</v>
      </c>
      <c r="FU773" t="s">
        <v>423</v>
      </c>
      <c r="FV773" t="s">
        <v>431</v>
      </c>
      <c r="FW773" t="s">
        <v>423</v>
      </c>
      <c r="FX773" t="s">
        <v>423</v>
      </c>
      <c r="FZ773" t="s">
        <v>423</v>
      </c>
      <c r="GB773" t="s">
        <v>431</v>
      </c>
      <c r="GD773" t="s">
        <v>423</v>
      </c>
      <c r="GF773" t="s">
        <v>431</v>
      </c>
      <c r="GG773" t="s">
        <v>423</v>
      </c>
      <c r="GH773" t="s">
        <v>423</v>
      </c>
      <c r="GI773" t="s">
        <v>423</v>
      </c>
      <c r="GJ773" t="s">
        <v>423</v>
      </c>
      <c r="GK773" t="s">
        <v>423</v>
      </c>
      <c r="GL773" t="s">
        <v>431</v>
      </c>
      <c r="GM773" t="s">
        <v>423</v>
      </c>
      <c r="GN773" t="s">
        <v>423</v>
      </c>
      <c r="GO773" t="s">
        <v>431</v>
      </c>
      <c r="GP773" t="s">
        <v>423</v>
      </c>
      <c r="GQ773" t="s">
        <v>423</v>
      </c>
      <c r="GR773" t="s">
        <v>423</v>
      </c>
      <c r="GS773" t="s">
        <v>423</v>
      </c>
      <c r="GT773" t="s">
        <v>431</v>
      </c>
      <c r="GU773" t="s">
        <v>423</v>
      </c>
      <c r="GV773" t="s">
        <v>423</v>
      </c>
      <c r="GW773" t="s">
        <v>423</v>
      </c>
      <c r="GX773" t="s">
        <v>431</v>
      </c>
      <c r="GY773" t="s">
        <v>423</v>
      </c>
      <c r="GZ773" t="s">
        <v>423</v>
      </c>
      <c r="HA773" t="s">
        <v>423</v>
      </c>
      <c r="HB773" t="s">
        <v>431</v>
      </c>
      <c r="HC773" t="s">
        <v>423</v>
      </c>
      <c r="HD773" t="s">
        <v>423</v>
      </c>
      <c r="HE773" t="s">
        <v>431</v>
      </c>
      <c r="HF773" t="s">
        <v>423</v>
      </c>
      <c r="HG773" t="s">
        <v>423</v>
      </c>
      <c r="HH773" t="s">
        <v>423</v>
      </c>
      <c r="HI773" t="s">
        <v>423</v>
      </c>
      <c r="HJ773" t="s">
        <v>431</v>
      </c>
      <c r="HK773" t="s">
        <v>423</v>
      </c>
      <c r="HL773" t="s">
        <v>423</v>
      </c>
      <c r="HM773" t="s">
        <v>423</v>
      </c>
      <c r="HN773" t="s">
        <v>431</v>
      </c>
      <c r="HP773" t="s">
        <v>423</v>
      </c>
      <c r="HR773" t="s">
        <v>423</v>
      </c>
      <c r="HT773" t="s">
        <v>423</v>
      </c>
      <c r="HV773" t="s">
        <v>423</v>
      </c>
      <c r="HW773" t="s">
        <v>423</v>
      </c>
      <c r="HX773" t="s">
        <v>423</v>
      </c>
      <c r="HY773" t="s">
        <v>431</v>
      </c>
      <c r="HZ773" t="s">
        <v>423</v>
      </c>
      <c r="IA773" t="s">
        <v>423</v>
      </c>
      <c r="IB773" t="s">
        <v>423</v>
      </c>
      <c r="IC773" t="s">
        <v>431</v>
      </c>
      <c r="ID773" t="s">
        <v>423</v>
      </c>
      <c r="IE773" t="s">
        <v>423</v>
      </c>
      <c r="IF773" t="s">
        <v>423</v>
      </c>
      <c r="IG773" t="s">
        <v>431</v>
      </c>
      <c r="IH773" t="s">
        <v>423</v>
      </c>
      <c r="II773" t="s">
        <v>423</v>
      </c>
      <c r="IJ773" t="s">
        <v>423</v>
      </c>
      <c r="IK773" t="s">
        <v>423</v>
      </c>
      <c r="IL773" t="s">
        <v>431</v>
      </c>
      <c r="IM773" t="s">
        <v>423</v>
      </c>
      <c r="IN773" t="s">
        <v>423</v>
      </c>
      <c r="IO773" t="s">
        <v>431</v>
      </c>
      <c r="IP773" t="s">
        <v>423</v>
      </c>
      <c r="IQ773" t="s">
        <v>423</v>
      </c>
      <c r="IR773" t="s">
        <v>423</v>
      </c>
      <c r="IS773" t="s">
        <v>431</v>
      </c>
      <c r="IT773" t="s">
        <v>423</v>
      </c>
      <c r="IU773" t="s">
        <v>423</v>
      </c>
      <c r="IV773" t="s">
        <v>423</v>
      </c>
      <c r="IX773" t="s">
        <v>423</v>
      </c>
      <c r="IZ773" t="s">
        <v>431</v>
      </c>
      <c r="JA773" t="s">
        <v>2771</v>
      </c>
      <c r="JB773" t="s">
        <v>423</v>
      </c>
      <c r="JH773" t="s">
        <v>2772</v>
      </c>
      <c r="JI773" t="s">
        <v>423</v>
      </c>
      <c r="JJ773" t="s">
        <v>423</v>
      </c>
      <c r="JK773" t="s">
        <v>423</v>
      </c>
      <c r="JL773" t="s">
        <v>431</v>
      </c>
      <c r="JM773" t="s">
        <v>423</v>
      </c>
      <c r="JN773" t="s">
        <v>423</v>
      </c>
      <c r="JO773" t="s">
        <v>423</v>
      </c>
      <c r="JP773" t="s">
        <v>423</v>
      </c>
      <c r="JQ773" t="s">
        <v>423</v>
      </c>
      <c r="JR773" t="s">
        <v>423</v>
      </c>
      <c r="JS773" t="s">
        <v>431</v>
      </c>
      <c r="JT773" t="s">
        <v>423</v>
      </c>
      <c r="JU773" t="s">
        <v>423</v>
      </c>
      <c r="JV773" t="s">
        <v>423</v>
      </c>
      <c r="JW773" t="s">
        <v>423</v>
      </c>
      <c r="JX773" t="s">
        <v>423</v>
      </c>
      <c r="JY773" t="s">
        <v>423</v>
      </c>
      <c r="JZ773" t="s">
        <v>423</v>
      </c>
      <c r="KA773" t="s">
        <v>423</v>
      </c>
      <c r="KB773" t="s">
        <v>423</v>
      </c>
      <c r="KC773" t="s">
        <v>423</v>
      </c>
      <c r="KD773" t="s">
        <v>423</v>
      </c>
      <c r="KE773" t="s">
        <v>423</v>
      </c>
      <c r="KF773" t="s">
        <v>423</v>
      </c>
      <c r="KG773" t="s">
        <v>423</v>
      </c>
      <c r="KH773" t="s">
        <v>423</v>
      </c>
      <c r="KI773" t="s">
        <v>423</v>
      </c>
      <c r="KJ773" t="s">
        <v>423</v>
      </c>
      <c r="KK773" t="s">
        <v>423</v>
      </c>
      <c r="KL773" t="s">
        <v>423</v>
      </c>
      <c r="KM773" t="s">
        <v>423</v>
      </c>
      <c r="KN773" t="s">
        <v>423</v>
      </c>
      <c r="KO773" t="s">
        <v>423</v>
      </c>
      <c r="KP773" t="s">
        <v>423</v>
      </c>
      <c r="KQ773" t="s">
        <v>431</v>
      </c>
      <c r="KR773" t="s">
        <v>423</v>
      </c>
      <c r="KS773" t="s">
        <v>423</v>
      </c>
      <c r="KT773" t="s">
        <v>423</v>
      </c>
      <c r="KU773" t="s">
        <v>423</v>
      </c>
      <c r="KV773" t="s">
        <v>423</v>
      </c>
      <c r="KW773" t="s">
        <v>431</v>
      </c>
      <c r="KY773" t="s">
        <v>423</v>
      </c>
      <c r="KZ773" t="s">
        <v>423</v>
      </c>
      <c r="LA773" t="s">
        <v>431</v>
      </c>
      <c r="LB773" t="s">
        <v>423</v>
      </c>
      <c r="LC773" t="s">
        <v>423</v>
      </c>
      <c r="LD773" t="s">
        <v>423</v>
      </c>
      <c r="LE773" t="s">
        <v>423</v>
      </c>
      <c r="LF773" t="s">
        <v>423</v>
      </c>
      <c r="LG773" t="s">
        <v>423</v>
      </c>
      <c r="LH773" t="s">
        <v>423</v>
      </c>
      <c r="LI773" t="s">
        <v>423</v>
      </c>
      <c r="LJ773" t="s">
        <v>1225</v>
      </c>
      <c r="LK773" t="s">
        <v>431</v>
      </c>
      <c r="LL773" t="s">
        <v>423</v>
      </c>
      <c r="LM773" t="s">
        <v>423</v>
      </c>
      <c r="LN773" t="s">
        <v>423</v>
      </c>
      <c r="LO773" t="s">
        <v>439</v>
      </c>
      <c r="LP773" t="s">
        <v>432</v>
      </c>
      <c r="LQ773" t="s">
        <v>432</v>
      </c>
      <c r="LR773" t="s">
        <v>432</v>
      </c>
      <c r="LS773" t="s">
        <v>432</v>
      </c>
      <c r="LT773" t="s">
        <v>432</v>
      </c>
      <c r="LU773" t="s">
        <v>432</v>
      </c>
      <c r="LV773" t="s">
        <v>432</v>
      </c>
      <c r="LW773" t="s">
        <v>432</v>
      </c>
      <c r="LX773" t="s">
        <v>432</v>
      </c>
      <c r="LY773" t="s">
        <v>432</v>
      </c>
      <c r="LZ773" t="s">
        <v>432</v>
      </c>
      <c r="MA773" t="s">
        <v>432</v>
      </c>
      <c r="MB773" t="s">
        <v>423</v>
      </c>
      <c r="MC773" t="s">
        <v>423</v>
      </c>
      <c r="MD773" t="s">
        <v>431</v>
      </c>
      <c r="ME773" t="s">
        <v>423</v>
      </c>
      <c r="MF773" t="s">
        <v>423</v>
      </c>
      <c r="MG773" t="s">
        <v>423</v>
      </c>
      <c r="MH773" t="s">
        <v>423</v>
      </c>
      <c r="MI773" t="s">
        <v>423</v>
      </c>
      <c r="MJ773" t="s">
        <v>423</v>
      </c>
      <c r="MK773" t="s">
        <v>423</v>
      </c>
      <c r="ML773" t="s">
        <v>431</v>
      </c>
      <c r="MN773">
        <v>489.63</v>
      </c>
      <c r="MO773">
        <v>51.39</v>
      </c>
      <c r="NE773">
        <v>195.82</v>
      </c>
      <c r="NT773">
        <v>106.7</v>
      </c>
      <c r="OJ773">
        <v>73.3</v>
      </c>
      <c r="OT773">
        <v>62.42</v>
      </c>
    </row>
    <row r="774" spans="1:410" ht="12.75" customHeight="1" x14ac:dyDescent="0.2">
      <c r="A774">
        <v>939</v>
      </c>
      <c r="B774" t="str">
        <f t="shared" si="552"/>
        <v>5-15min</v>
      </c>
      <c r="C774" t="str">
        <f t="shared" si="553"/>
        <v>seul</v>
      </c>
      <c r="D774" t="str">
        <f t="shared" si="554"/>
        <v>20-30m2</v>
      </c>
      <c r="E774" t="str">
        <f t="shared" si="555"/>
        <v>plutôt oui</v>
      </c>
      <c r="F774" t="str">
        <f t="shared" si="556"/>
        <v>oui 1-5h</v>
      </c>
      <c r="G774" t="str">
        <f t="shared" si="557"/>
        <v>echelon 0bis</v>
      </c>
      <c r="H774" t="str">
        <f t="shared" si="558"/>
        <v>non</v>
      </c>
      <c r="I774" t="s">
        <v>423</v>
      </c>
      <c r="J774" t="str">
        <f t="shared" si="559"/>
        <v>souvent</v>
      </c>
      <c r="K774" t="str">
        <f t="shared" si="560"/>
        <v>parfois</v>
      </c>
      <c r="L774" t="str">
        <f t="shared" si="561"/>
        <v>plutôt oui</v>
      </c>
      <c r="M774" t="str">
        <f t="shared" si="562"/>
        <v>1-2h</v>
      </c>
      <c r="N774" t="str">
        <f t="shared" si="563"/>
        <v>6-8h</v>
      </c>
      <c r="O774" t="str">
        <f t="shared" si="564"/>
        <v>parfois</v>
      </c>
      <c r="P774" t="str">
        <f t="shared" si="565"/>
        <v>jamais</v>
      </c>
      <c r="Q774" t="str">
        <f t="shared" si="566"/>
        <v>toujours</v>
      </c>
      <c r="R774" t="s">
        <v>425</v>
      </c>
      <c r="S774" t="s">
        <v>425</v>
      </c>
      <c r="T774" t="s">
        <v>425</v>
      </c>
      <c r="U774" t="s">
        <v>427</v>
      </c>
      <c r="V774" t="s">
        <v>428</v>
      </c>
      <c r="W774" t="s">
        <v>428</v>
      </c>
      <c r="X774" t="s">
        <v>430</v>
      </c>
      <c r="Y774" t="s">
        <v>430</v>
      </c>
      <c r="Z774" t="s">
        <v>430</v>
      </c>
      <c r="AA774" t="s">
        <v>425</v>
      </c>
      <c r="AB774" t="s">
        <v>425</v>
      </c>
      <c r="AC774" t="s">
        <v>425</v>
      </c>
      <c r="AD774" t="str">
        <f t="shared" si="567"/>
        <v>1 semaine avant</v>
      </c>
      <c r="AE774" t="str">
        <f t="shared" si="568"/>
        <v>plutôt oui</v>
      </c>
      <c r="AF774" t="str">
        <f t="shared" si="569"/>
        <v>plutôt bonnes</v>
      </c>
      <c r="AG774" t="str">
        <f t="shared" si="570"/>
        <v>parfois</v>
      </c>
      <c r="AH774" t="str">
        <f t="shared" si="571"/>
        <v>parfois</v>
      </c>
      <c r="AI774" t="str">
        <f t="shared" si="572"/>
        <v>très souvent</v>
      </c>
      <c r="AJ774" t="str">
        <f t="shared" si="573"/>
        <v>parfois</v>
      </c>
      <c r="AK774" t="str">
        <f t="shared" si="574"/>
        <v>1-5h</v>
      </c>
      <c r="AL774" t="str">
        <f t="shared" si="575"/>
        <v>tout à fait</v>
      </c>
      <c r="AM774" t="str">
        <f t="shared" si="576"/>
        <v>plutôt non</v>
      </c>
      <c r="AN774" t="str">
        <f t="shared" si="577"/>
        <v>+10h</v>
      </c>
      <c r="AO774" t="str">
        <f t="shared" si="578"/>
        <v>jamais</v>
      </c>
      <c r="AP774" t="str">
        <f t="shared" si="579"/>
        <v>pas de spectacles</v>
      </c>
      <c r="AQ774" t="str">
        <f t="shared" si="580"/>
        <v>rarement</v>
      </c>
      <c r="AR774" t="str">
        <f t="shared" si="581"/>
        <v>régulièrement</v>
      </c>
      <c r="AS774" t="str">
        <f t="shared" si="582"/>
        <v>2-4h</v>
      </c>
      <c r="AT774" t="str">
        <f t="shared" si="583"/>
        <v>plutôt satisfaisante</v>
      </c>
      <c r="AU774" t="str">
        <f t="shared" si="584"/>
        <v>plutôt oui</v>
      </c>
      <c r="AV774" t="str">
        <f t="shared" si="585"/>
        <v>plutôt oui</v>
      </c>
      <c r="AW774" t="str">
        <f t="shared" si="586"/>
        <v>plutôt oui</v>
      </c>
      <c r="AX774" t="str">
        <f t="shared" si="587"/>
        <v>plutôt oui</v>
      </c>
      <c r="AY774" t="str">
        <f t="shared" si="588"/>
        <v>plutôt oui</v>
      </c>
      <c r="AZ774" t="str">
        <f t="shared" si="589"/>
        <v>4A</v>
      </c>
      <c r="BA774" t="str">
        <f t="shared" si="590"/>
        <v>GP3E</v>
      </c>
      <c r="BB774" t="str">
        <f t="shared" si="591"/>
        <v>IBER_Fr</v>
      </c>
      <c r="BC774" t="str">
        <f t="shared" si="592"/>
        <v>oui</v>
      </c>
      <c r="BD774" t="str">
        <f t="shared" si="593"/>
        <v>post-bac</v>
      </c>
      <c r="BE774" t="str">
        <f t="shared" si="594"/>
        <v>Fr</v>
      </c>
      <c r="BF774" t="str">
        <f t="shared" si="595"/>
        <v>50-75%</v>
      </c>
      <c r="BG774" t="str">
        <f t="shared" si="596"/>
        <v>25-50%</v>
      </c>
      <c r="BH774" t="s">
        <v>423</v>
      </c>
      <c r="BI774" t="str">
        <f t="shared" si="597"/>
        <v>aucun</v>
      </c>
      <c r="BJ774" t="s">
        <v>423</v>
      </c>
      <c r="BK774" t="s">
        <v>431</v>
      </c>
      <c r="BL774" t="s">
        <v>423</v>
      </c>
      <c r="BM774" t="s">
        <v>423</v>
      </c>
      <c r="BN774" t="s">
        <v>431</v>
      </c>
      <c r="BO774" t="s">
        <v>423</v>
      </c>
      <c r="BP774" t="s">
        <v>423</v>
      </c>
      <c r="BR774" t="s">
        <v>423</v>
      </c>
      <c r="BS774" t="s">
        <v>423</v>
      </c>
      <c r="BT774" t="s">
        <v>431</v>
      </c>
      <c r="BU774" t="s">
        <v>423</v>
      </c>
      <c r="BV774" t="s">
        <v>423</v>
      </c>
      <c r="BW774" t="s">
        <v>431</v>
      </c>
      <c r="BX774" t="s">
        <v>423</v>
      </c>
      <c r="BY774" t="s">
        <v>423</v>
      </c>
      <c r="BZ774" t="s">
        <v>431</v>
      </c>
      <c r="CA774" t="s">
        <v>431</v>
      </c>
      <c r="CB774" t="s">
        <v>423</v>
      </c>
      <c r="CC774" t="s">
        <v>423</v>
      </c>
      <c r="CD774" t="s">
        <v>423</v>
      </c>
      <c r="CE774" t="s">
        <v>431</v>
      </c>
      <c r="CF774" t="s">
        <v>431</v>
      </c>
      <c r="CG774" t="s">
        <v>423</v>
      </c>
      <c r="CH774" t="s">
        <v>423</v>
      </c>
      <c r="CI774" t="s">
        <v>423</v>
      </c>
      <c r="CJ774" t="s">
        <v>423</v>
      </c>
      <c r="CK774" t="s">
        <v>423</v>
      </c>
      <c r="CL774" t="s">
        <v>423</v>
      </c>
      <c r="CM774" t="s">
        <v>423</v>
      </c>
      <c r="CN774" t="s">
        <v>423</v>
      </c>
      <c r="CO774" t="s">
        <v>432</v>
      </c>
      <c r="CP774" t="s">
        <v>432</v>
      </c>
      <c r="CQ774" t="s">
        <v>432</v>
      </c>
      <c r="CR774" t="s">
        <v>432</v>
      </c>
      <c r="CT774" t="s">
        <v>432</v>
      </c>
      <c r="CU774" t="s">
        <v>423</v>
      </c>
      <c r="CV774" t="s">
        <v>423</v>
      </c>
      <c r="CW774" t="s">
        <v>431</v>
      </c>
      <c r="CX774" t="s">
        <v>423</v>
      </c>
      <c r="CY774" t="s">
        <v>423</v>
      </c>
      <c r="CZ774" t="s">
        <v>423</v>
      </c>
      <c r="DA774" t="s">
        <v>423</v>
      </c>
      <c r="DB774" t="s">
        <v>431</v>
      </c>
      <c r="DC774" t="s">
        <v>423</v>
      </c>
      <c r="DD774" t="s">
        <v>423</v>
      </c>
      <c r="DE774" t="s">
        <v>431</v>
      </c>
      <c r="DF774" t="s">
        <v>423</v>
      </c>
      <c r="DG774" t="s">
        <v>423</v>
      </c>
      <c r="DH774" t="s">
        <v>423</v>
      </c>
      <c r="DI774" t="s">
        <v>423</v>
      </c>
      <c r="DJ774" t="s">
        <v>431</v>
      </c>
      <c r="DK774" t="s">
        <v>423</v>
      </c>
      <c r="DL774" t="s">
        <v>423</v>
      </c>
      <c r="DM774" t="s">
        <v>423</v>
      </c>
      <c r="DN774" t="s">
        <v>431</v>
      </c>
      <c r="DO774" t="s">
        <v>423</v>
      </c>
      <c r="DP774" t="s">
        <v>423</v>
      </c>
      <c r="DQ774" t="s">
        <v>423</v>
      </c>
      <c r="DR774" t="s">
        <v>423</v>
      </c>
      <c r="DS774" t="s">
        <v>423</v>
      </c>
      <c r="DT774" t="s">
        <v>423</v>
      </c>
      <c r="DU774" t="s">
        <v>423</v>
      </c>
      <c r="DV774" t="s">
        <v>431</v>
      </c>
      <c r="DW774" t="s">
        <v>423</v>
      </c>
      <c r="DX774" t="s">
        <v>423</v>
      </c>
      <c r="DY774" t="s">
        <v>423</v>
      </c>
      <c r="DZ774" t="s">
        <v>423</v>
      </c>
      <c r="EA774" t="s">
        <v>431</v>
      </c>
      <c r="EB774" t="s">
        <v>431</v>
      </c>
      <c r="EC774" t="s">
        <v>423</v>
      </c>
      <c r="ED774" t="s">
        <v>423</v>
      </c>
      <c r="EE774" t="s">
        <v>423</v>
      </c>
      <c r="EF774" t="s">
        <v>437</v>
      </c>
      <c r="EG774" t="s">
        <v>434</v>
      </c>
      <c r="EH774" t="s">
        <v>438</v>
      </c>
      <c r="EI774" t="s">
        <v>433</v>
      </c>
      <c r="EJ774" t="s">
        <v>435</v>
      </c>
      <c r="EK774" t="s">
        <v>436</v>
      </c>
      <c r="EL774" t="s">
        <v>425</v>
      </c>
      <c r="EM774" t="s">
        <v>425</v>
      </c>
      <c r="EN774" t="s">
        <v>425</v>
      </c>
      <c r="EO774" t="s">
        <v>427</v>
      </c>
      <c r="EP774" t="s">
        <v>428</v>
      </c>
      <c r="EQ774" t="s">
        <v>428</v>
      </c>
      <c r="ER774" t="s">
        <v>430</v>
      </c>
      <c r="ES774" t="s">
        <v>430</v>
      </c>
      <c r="ET774" t="s">
        <v>430</v>
      </c>
      <c r="EU774" t="s">
        <v>425</v>
      </c>
      <c r="EV774" t="s">
        <v>425</v>
      </c>
      <c r="EW774" t="s">
        <v>425</v>
      </c>
      <c r="EX774" t="s">
        <v>423</v>
      </c>
      <c r="EY774" t="s">
        <v>423</v>
      </c>
      <c r="EZ774" t="s">
        <v>423</v>
      </c>
      <c r="FA774" t="s">
        <v>431</v>
      </c>
      <c r="FB774" t="s">
        <v>423</v>
      </c>
      <c r="FC774" t="s">
        <v>423</v>
      </c>
      <c r="FD774" t="s">
        <v>423</v>
      </c>
      <c r="FE774" t="s">
        <v>431</v>
      </c>
      <c r="FF774" t="s">
        <v>423</v>
      </c>
      <c r="FG774" t="s">
        <v>423</v>
      </c>
      <c r="FH774" t="s">
        <v>423</v>
      </c>
      <c r="FI774" t="s">
        <v>431</v>
      </c>
      <c r="FJ774" t="s">
        <v>423</v>
      </c>
      <c r="FK774" t="s">
        <v>423</v>
      </c>
      <c r="FL774" t="s">
        <v>423</v>
      </c>
      <c r="FM774" t="s">
        <v>423</v>
      </c>
      <c r="FN774" t="s">
        <v>431</v>
      </c>
      <c r="FO774" t="s">
        <v>423</v>
      </c>
      <c r="FP774" t="s">
        <v>423</v>
      </c>
      <c r="FQ774" t="s">
        <v>423</v>
      </c>
      <c r="FR774" t="s">
        <v>431</v>
      </c>
      <c r="FS774" t="s">
        <v>423</v>
      </c>
      <c r="FT774" t="s">
        <v>431</v>
      </c>
      <c r="FU774" t="s">
        <v>423</v>
      </c>
      <c r="FV774" t="s">
        <v>423</v>
      </c>
      <c r="FW774" t="s">
        <v>423</v>
      </c>
      <c r="FX774" t="s">
        <v>423</v>
      </c>
      <c r="FZ774" t="s">
        <v>423</v>
      </c>
      <c r="GB774" t="s">
        <v>431</v>
      </c>
      <c r="GD774" t="s">
        <v>423</v>
      </c>
      <c r="GF774" t="s">
        <v>431</v>
      </c>
      <c r="GG774" t="s">
        <v>423</v>
      </c>
      <c r="GH774" t="s">
        <v>423</v>
      </c>
      <c r="GI774" t="s">
        <v>423</v>
      </c>
      <c r="GJ774" t="s">
        <v>423</v>
      </c>
      <c r="GK774" t="s">
        <v>431</v>
      </c>
      <c r="GL774" t="s">
        <v>423</v>
      </c>
      <c r="GM774" t="s">
        <v>431</v>
      </c>
      <c r="GN774" t="s">
        <v>423</v>
      </c>
      <c r="GO774" t="s">
        <v>423</v>
      </c>
      <c r="GP774" t="s">
        <v>423</v>
      </c>
      <c r="GQ774" t="s">
        <v>423</v>
      </c>
      <c r="GR774" t="s">
        <v>423</v>
      </c>
      <c r="GS774" t="s">
        <v>431</v>
      </c>
      <c r="GT774" t="s">
        <v>423</v>
      </c>
      <c r="GU774" t="s">
        <v>431</v>
      </c>
      <c r="GV774" t="s">
        <v>423</v>
      </c>
      <c r="GW774" t="s">
        <v>423</v>
      </c>
      <c r="GX774" t="s">
        <v>423</v>
      </c>
      <c r="GY774" t="s">
        <v>423</v>
      </c>
      <c r="GZ774" t="s">
        <v>423</v>
      </c>
      <c r="HA774" t="s">
        <v>423</v>
      </c>
      <c r="HB774" t="s">
        <v>423</v>
      </c>
      <c r="HC774" t="s">
        <v>431</v>
      </c>
      <c r="HD774" t="s">
        <v>432</v>
      </c>
      <c r="HE774" t="s">
        <v>432</v>
      </c>
      <c r="HF774" t="s">
        <v>432</v>
      </c>
      <c r="HG774" t="s">
        <v>432</v>
      </c>
      <c r="HH774" t="s">
        <v>423</v>
      </c>
      <c r="HI774" t="s">
        <v>423</v>
      </c>
      <c r="HJ774" t="s">
        <v>423</v>
      </c>
      <c r="HK774" t="s">
        <v>423</v>
      </c>
      <c r="HL774" t="s">
        <v>431</v>
      </c>
      <c r="HM774" t="s">
        <v>423</v>
      </c>
      <c r="HN774" t="s">
        <v>423</v>
      </c>
      <c r="HP774" t="s">
        <v>431</v>
      </c>
      <c r="HR774" t="s">
        <v>423</v>
      </c>
      <c r="HT774" t="s">
        <v>423</v>
      </c>
      <c r="HV774" t="s">
        <v>423</v>
      </c>
      <c r="HW774" t="s">
        <v>423</v>
      </c>
      <c r="HX774" t="s">
        <v>431</v>
      </c>
      <c r="HY774" t="s">
        <v>423</v>
      </c>
      <c r="HZ774" t="s">
        <v>423</v>
      </c>
      <c r="IA774" t="s">
        <v>423</v>
      </c>
      <c r="IB774" t="s">
        <v>423</v>
      </c>
      <c r="IC774" t="s">
        <v>431</v>
      </c>
      <c r="ID774" t="s">
        <v>423</v>
      </c>
      <c r="IE774" t="s">
        <v>423</v>
      </c>
      <c r="IF774" t="s">
        <v>423</v>
      </c>
      <c r="IG774" t="s">
        <v>431</v>
      </c>
      <c r="IH774" t="s">
        <v>423</v>
      </c>
      <c r="II774" t="s">
        <v>423</v>
      </c>
      <c r="IJ774" t="s">
        <v>423</v>
      </c>
      <c r="IK774" t="s">
        <v>431</v>
      </c>
      <c r="IL774" t="s">
        <v>423</v>
      </c>
      <c r="IM774" t="s">
        <v>423</v>
      </c>
      <c r="IN774" t="s">
        <v>423</v>
      </c>
      <c r="IO774" t="s">
        <v>431</v>
      </c>
      <c r="IP774" t="s">
        <v>423</v>
      </c>
      <c r="IQ774" t="s">
        <v>423</v>
      </c>
      <c r="IR774" t="s">
        <v>423</v>
      </c>
      <c r="IS774" t="s">
        <v>431</v>
      </c>
      <c r="IT774" t="s">
        <v>423</v>
      </c>
      <c r="IU774" t="s">
        <v>423</v>
      </c>
      <c r="IV774" t="s">
        <v>423</v>
      </c>
      <c r="IX774" t="s">
        <v>431</v>
      </c>
      <c r="IZ774" t="s">
        <v>423</v>
      </c>
      <c r="JB774" t="s">
        <v>423</v>
      </c>
      <c r="JI774" t="s">
        <v>423</v>
      </c>
      <c r="JJ774" t="s">
        <v>423</v>
      </c>
      <c r="JK774" t="s">
        <v>423</v>
      </c>
      <c r="JL774" t="s">
        <v>431</v>
      </c>
      <c r="JM774" t="s">
        <v>423</v>
      </c>
      <c r="JN774" t="s">
        <v>423</v>
      </c>
      <c r="JO774" t="s">
        <v>423</v>
      </c>
      <c r="JP774" t="s">
        <v>423</v>
      </c>
      <c r="JQ774" t="s">
        <v>423</v>
      </c>
      <c r="JR774" t="s">
        <v>423</v>
      </c>
      <c r="JS774" t="s">
        <v>431</v>
      </c>
      <c r="JT774" t="s">
        <v>423</v>
      </c>
      <c r="JU774" t="s">
        <v>423</v>
      </c>
      <c r="JV774" t="s">
        <v>423</v>
      </c>
      <c r="JW774" t="s">
        <v>423</v>
      </c>
      <c r="JX774" t="s">
        <v>423</v>
      </c>
      <c r="JY774" t="s">
        <v>423</v>
      </c>
      <c r="JZ774" t="s">
        <v>423</v>
      </c>
      <c r="KA774" t="s">
        <v>423</v>
      </c>
      <c r="KB774" t="s">
        <v>423</v>
      </c>
      <c r="KC774" t="s">
        <v>423</v>
      </c>
      <c r="KD774" t="s">
        <v>423</v>
      </c>
      <c r="KE774" t="s">
        <v>423</v>
      </c>
      <c r="KF774" t="s">
        <v>423</v>
      </c>
      <c r="KG774" t="s">
        <v>431</v>
      </c>
      <c r="KH774" t="s">
        <v>423</v>
      </c>
      <c r="KI774" t="s">
        <v>423</v>
      </c>
      <c r="KJ774" t="s">
        <v>423</v>
      </c>
      <c r="KK774" t="s">
        <v>423</v>
      </c>
      <c r="KL774" t="s">
        <v>423</v>
      </c>
      <c r="KM774" t="s">
        <v>423</v>
      </c>
      <c r="KN774" t="s">
        <v>423</v>
      </c>
      <c r="KO774" t="s">
        <v>423</v>
      </c>
      <c r="KP774" t="s">
        <v>423</v>
      </c>
      <c r="KQ774" t="s">
        <v>423</v>
      </c>
      <c r="KR774" t="s">
        <v>423</v>
      </c>
      <c r="KS774" t="s">
        <v>423</v>
      </c>
      <c r="KT774" t="s">
        <v>431</v>
      </c>
      <c r="KU774" t="s">
        <v>423</v>
      </c>
      <c r="KV774" t="s">
        <v>423</v>
      </c>
      <c r="KW774" t="s">
        <v>423</v>
      </c>
      <c r="KY774" t="s">
        <v>431</v>
      </c>
      <c r="KZ774" t="s">
        <v>432</v>
      </c>
      <c r="LA774" t="s">
        <v>432</v>
      </c>
      <c r="LB774" t="s">
        <v>432</v>
      </c>
      <c r="LC774" t="s">
        <v>432</v>
      </c>
      <c r="LD774" t="s">
        <v>432</v>
      </c>
      <c r="LE774" t="s">
        <v>432</v>
      </c>
      <c r="LF774" t="s">
        <v>432</v>
      </c>
      <c r="LG774" t="s">
        <v>432</v>
      </c>
      <c r="LH774" t="s">
        <v>432</v>
      </c>
      <c r="LI774" t="s">
        <v>432</v>
      </c>
      <c r="LK774" t="s">
        <v>431</v>
      </c>
      <c r="LL774" t="s">
        <v>423</v>
      </c>
      <c r="LM774" t="s">
        <v>423</v>
      </c>
      <c r="LN774" t="s">
        <v>423</v>
      </c>
      <c r="LO774" t="s">
        <v>520</v>
      </c>
      <c r="LP774" t="s">
        <v>432</v>
      </c>
      <c r="LQ774" t="s">
        <v>432</v>
      </c>
      <c r="LR774" t="s">
        <v>432</v>
      </c>
      <c r="LS774" t="s">
        <v>432</v>
      </c>
      <c r="LT774" t="s">
        <v>432</v>
      </c>
      <c r="LU774" t="s">
        <v>423</v>
      </c>
      <c r="LV774" t="s">
        <v>423</v>
      </c>
      <c r="LW774" t="s">
        <v>423</v>
      </c>
      <c r="LX774" t="s">
        <v>431</v>
      </c>
      <c r="LY774" t="s">
        <v>423</v>
      </c>
      <c r="LZ774" t="s">
        <v>423</v>
      </c>
      <c r="MA774" t="s">
        <v>423</v>
      </c>
      <c r="MB774" t="s">
        <v>423</v>
      </c>
      <c r="MC774" t="s">
        <v>423</v>
      </c>
      <c r="MD774" t="s">
        <v>431</v>
      </c>
      <c r="ME774" t="s">
        <v>423</v>
      </c>
      <c r="MF774" t="s">
        <v>423</v>
      </c>
      <c r="MG774" t="s">
        <v>423</v>
      </c>
      <c r="MH774" t="s">
        <v>423</v>
      </c>
      <c r="MI774" t="s">
        <v>423</v>
      </c>
      <c r="MJ774" t="s">
        <v>423</v>
      </c>
      <c r="MK774" t="s">
        <v>423</v>
      </c>
      <c r="ML774" t="s">
        <v>431</v>
      </c>
      <c r="MN774">
        <v>523.28</v>
      </c>
      <c r="MO774">
        <v>82</v>
      </c>
      <c r="NE774">
        <v>187.29</v>
      </c>
      <c r="NT774">
        <v>124.04</v>
      </c>
      <c r="OJ774">
        <v>32.700000000000003</v>
      </c>
      <c r="OT774">
        <v>97.25</v>
      </c>
    </row>
    <row r="775" spans="1:410" ht="12.75" customHeight="1" x14ac:dyDescent="0.2">
      <c r="A775">
        <v>940</v>
      </c>
      <c r="B775" t="str">
        <f t="shared" si="552"/>
        <v>0-5min</v>
      </c>
      <c r="C775" t="str">
        <f t="shared" si="553"/>
        <v>seul</v>
      </c>
      <c r="D775" t="str">
        <f t="shared" si="554"/>
        <v>10-20m2</v>
      </c>
      <c r="E775" t="str">
        <f t="shared" si="555"/>
        <v>tout à fait</v>
      </c>
      <c r="F775" t="str">
        <f t="shared" si="556"/>
        <v>aucune</v>
      </c>
      <c r="G775" t="str">
        <f t="shared" si="557"/>
        <v>non</v>
      </c>
      <c r="H775" t="str">
        <f t="shared" si="558"/>
        <v>non</v>
      </c>
      <c r="I775" t="s">
        <v>423</v>
      </c>
      <c r="J775" t="str">
        <f t="shared" si="559"/>
        <v>toujours</v>
      </c>
      <c r="K775" t="str">
        <f t="shared" si="560"/>
        <v>parfois</v>
      </c>
      <c r="L775" t="str">
        <f t="shared" si="561"/>
        <v>plutôt oui</v>
      </c>
      <c r="M775" t="str">
        <f t="shared" si="562"/>
        <v>0-1h</v>
      </c>
      <c r="N775" t="str">
        <f t="shared" si="563"/>
        <v>4-6h</v>
      </c>
      <c r="O775" t="str">
        <f t="shared" si="564"/>
        <v>parfois</v>
      </c>
      <c r="P775" t="str">
        <f t="shared" si="565"/>
        <v>souvent</v>
      </c>
      <c r="Q775" t="str">
        <f t="shared" si="566"/>
        <v>parfois</v>
      </c>
      <c r="R775" t="s">
        <v>425</v>
      </c>
      <c r="S775" t="s">
        <v>425</v>
      </c>
      <c r="T775" t="s">
        <v>425</v>
      </c>
      <c r="U775" t="s">
        <v>426</v>
      </c>
      <c r="V775" t="s">
        <v>428</v>
      </c>
      <c r="W775" t="s">
        <v>428</v>
      </c>
      <c r="X775" t="s">
        <v>429</v>
      </c>
      <c r="Y775" t="s">
        <v>430</v>
      </c>
      <c r="Z775" t="s">
        <v>430</v>
      </c>
      <c r="AA775" t="s">
        <v>430</v>
      </c>
      <c r="AB775" t="s">
        <v>425</v>
      </c>
      <c r="AC775" t="s">
        <v>425</v>
      </c>
      <c r="AD775" t="str">
        <f t="shared" si="567"/>
        <v>1 semaine avant</v>
      </c>
      <c r="AE775" t="str">
        <f t="shared" si="568"/>
        <v xml:space="preserve">moyennement </v>
      </c>
      <c r="AF775" t="str">
        <f t="shared" si="569"/>
        <v>moyennes</v>
      </c>
      <c r="AG775" t="str">
        <f t="shared" si="570"/>
        <v>parfois</v>
      </c>
      <c r="AH775" t="str">
        <f t="shared" si="571"/>
        <v>très souvent</v>
      </c>
      <c r="AI775" t="str">
        <f t="shared" si="572"/>
        <v>jamais</v>
      </c>
      <c r="AJ775" t="str">
        <f t="shared" si="573"/>
        <v>jamais</v>
      </c>
      <c r="AK775" t="str">
        <f t="shared" si="574"/>
        <v>5-10h</v>
      </c>
      <c r="AL775" t="str">
        <f t="shared" si="575"/>
        <v>plutôt oui</v>
      </c>
      <c r="AM775" t="str">
        <f t="shared" si="576"/>
        <v>plutôt oui</v>
      </c>
      <c r="AN775" t="str">
        <f t="shared" si="577"/>
        <v>3-6h</v>
      </c>
      <c r="AO775" t="str">
        <f t="shared" si="578"/>
        <v>1/mois</v>
      </c>
      <c r="AP775" t="str">
        <f t="shared" si="579"/>
        <v>tout à fait</v>
      </c>
      <c r="AQ775" t="str">
        <f t="shared" si="580"/>
        <v>1/semaine</v>
      </c>
      <c r="AR775" t="str">
        <f t="shared" si="581"/>
        <v>régulièrement</v>
      </c>
      <c r="AS775" t="str">
        <f t="shared" si="582"/>
        <v>4-6h</v>
      </c>
      <c r="AT775" t="str">
        <f t="shared" si="583"/>
        <v>plutôt insatisfaisante</v>
      </c>
      <c r="AU775" t="str">
        <f t="shared" si="584"/>
        <v>plutôt non</v>
      </c>
      <c r="AV775" t="str">
        <f t="shared" si="585"/>
        <v>pas du tout</v>
      </c>
      <c r="AW775" t="str">
        <f t="shared" si="586"/>
        <v>pas du tout</v>
      </c>
      <c r="AX775" t="str">
        <f t="shared" si="587"/>
        <v>plutôt oui</v>
      </c>
      <c r="AY775" t="str">
        <f t="shared" si="588"/>
        <v>plutôt oui</v>
      </c>
      <c r="AZ775" t="str">
        <f t="shared" si="589"/>
        <v>4A</v>
      </c>
      <c r="BA775" t="str">
        <f t="shared" si="590"/>
        <v>GP3E</v>
      </c>
      <c r="BB775" t="str">
        <f t="shared" si="591"/>
        <v>classique</v>
      </c>
      <c r="BC775" t="str">
        <f t="shared" si="592"/>
        <v>non</v>
      </c>
      <c r="BD775" t="str">
        <f t="shared" si="593"/>
        <v>3A</v>
      </c>
      <c r="BE775" t="str">
        <f t="shared" si="594"/>
        <v>Fr</v>
      </c>
      <c r="BF775" t="str">
        <f t="shared" si="595"/>
        <v>pas de classement</v>
      </c>
      <c r="BG775" t="str">
        <f t="shared" si="596"/>
        <v>25-50%</v>
      </c>
      <c r="BH775" t="s">
        <v>423</v>
      </c>
      <c r="BI775" t="str">
        <f t="shared" si="597"/>
        <v>aucun</v>
      </c>
      <c r="BJ775" t="s">
        <v>431</v>
      </c>
      <c r="BK775" t="s">
        <v>423</v>
      </c>
      <c r="BL775" t="s">
        <v>423</v>
      </c>
      <c r="BM775" t="s">
        <v>423</v>
      </c>
      <c r="BN775" t="s">
        <v>431</v>
      </c>
      <c r="BO775" t="s">
        <v>423</v>
      </c>
      <c r="BP775" t="s">
        <v>423</v>
      </c>
      <c r="BR775" t="s">
        <v>423</v>
      </c>
      <c r="BS775" t="s">
        <v>431</v>
      </c>
      <c r="BT775" t="s">
        <v>423</v>
      </c>
      <c r="BU775" t="s">
        <v>423</v>
      </c>
      <c r="BV775" t="s">
        <v>431</v>
      </c>
      <c r="BW775" t="s">
        <v>423</v>
      </c>
      <c r="BX775" t="s">
        <v>423</v>
      </c>
      <c r="BY775" t="s">
        <v>423</v>
      </c>
      <c r="BZ775" t="s">
        <v>423</v>
      </c>
      <c r="CA775" t="s">
        <v>432</v>
      </c>
      <c r="CB775" t="s">
        <v>432</v>
      </c>
      <c r="CC775" t="s">
        <v>432</v>
      </c>
      <c r="CD775" t="s">
        <v>432</v>
      </c>
      <c r="CE775" t="s">
        <v>423</v>
      </c>
      <c r="CF775" t="s">
        <v>432</v>
      </c>
      <c r="CG775" t="s">
        <v>432</v>
      </c>
      <c r="CH775" t="s">
        <v>432</v>
      </c>
      <c r="CI775" t="s">
        <v>432</v>
      </c>
      <c r="CJ775" t="s">
        <v>432</v>
      </c>
      <c r="CK775" t="s">
        <v>432</v>
      </c>
      <c r="CL775" t="s">
        <v>432</v>
      </c>
      <c r="CM775" t="s">
        <v>432</v>
      </c>
      <c r="CN775" t="s">
        <v>423</v>
      </c>
      <c r="CO775" t="s">
        <v>432</v>
      </c>
      <c r="CP775" t="s">
        <v>432</v>
      </c>
      <c r="CQ775" t="s">
        <v>432</v>
      </c>
      <c r="CR775" t="s">
        <v>432</v>
      </c>
      <c r="CT775" t="s">
        <v>432</v>
      </c>
      <c r="CU775" t="s">
        <v>423</v>
      </c>
      <c r="CV775" t="s">
        <v>431</v>
      </c>
      <c r="CW775" t="s">
        <v>423</v>
      </c>
      <c r="CX775" t="s">
        <v>423</v>
      </c>
      <c r="CY775" t="s">
        <v>423</v>
      </c>
      <c r="CZ775" t="s">
        <v>423</v>
      </c>
      <c r="DA775" t="s">
        <v>423</v>
      </c>
      <c r="DB775" t="s">
        <v>431</v>
      </c>
      <c r="DC775" t="s">
        <v>423</v>
      </c>
      <c r="DD775" t="s">
        <v>423</v>
      </c>
      <c r="DE775" t="s">
        <v>431</v>
      </c>
      <c r="DF775" t="s">
        <v>423</v>
      </c>
      <c r="DG775" t="s">
        <v>423</v>
      </c>
      <c r="DH775" t="s">
        <v>423</v>
      </c>
      <c r="DI775" t="s">
        <v>423</v>
      </c>
      <c r="DJ775" t="s">
        <v>423</v>
      </c>
      <c r="DK775" t="s">
        <v>431</v>
      </c>
      <c r="DL775" t="s">
        <v>423</v>
      </c>
      <c r="DM775" t="s">
        <v>423</v>
      </c>
      <c r="DN775" t="s">
        <v>423</v>
      </c>
      <c r="DO775" t="s">
        <v>431</v>
      </c>
      <c r="DP775" t="s">
        <v>423</v>
      </c>
      <c r="DQ775" t="s">
        <v>423</v>
      </c>
      <c r="DR775" t="s">
        <v>423</v>
      </c>
      <c r="DS775" t="s">
        <v>423</v>
      </c>
      <c r="DT775" t="s">
        <v>423</v>
      </c>
      <c r="DU775" t="s">
        <v>423</v>
      </c>
      <c r="DV775" t="s">
        <v>431</v>
      </c>
      <c r="DW775" t="s">
        <v>423</v>
      </c>
      <c r="DX775" t="s">
        <v>423</v>
      </c>
      <c r="DY775" t="s">
        <v>431</v>
      </c>
      <c r="DZ775" t="s">
        <v>423</v>
      </c>
      <c r="EA775" t="s">
        <v>423</v>
      </c>
      <c r="EB775" t="s">
        <v>423</v>
      </c>
      <c r="EC775" t="s">
        <v>423</v>
      </c>
      <c r="ED775" t="s">
        <v>431</v>
      </c>
      <c r="EE775" t="s">
        <v>423</v>
      </c>
      <c r="EF775" t="s">
        <v>434</v>
      </c>
      <c r="EG775" t="s">
        <v>438</v>
      </c>
      <c r="EH775" t="s">
        <v>437</v>
      </c>
      <c r="EI775" t="s">
        <v>435</v>
      </c>
      <c r="EJ775" t="s">
        <v>433</v>
      </c>
      <c r="EK775" t="s">
        <v>436</v>
      </c>
      <c r="EL775" t="s">
        <v>425</v>
      </c>
      <c r="EM775" t="s">
        <v>425</v>
      </c>
      <c r="EN775" t="s">
        <v>425</v>
      </c>
      <c r="EO775" t="s">
        <v>426</v>
      </c>
      <c r="EP775" t="s">
        <v>428</v>
      </c>
      <c r="EQ775" t="s">
        <v>428</v>
      </c>
      <c r="ER775" t="s">
        <v>429</v>
      </c>
      <c r="ES775" t="s">
        <v>430</v>
      </c>
      <c r="ET775" t="s">
        <v>430</v>
      </c>
      <c r="EU775" t="s">
        <v>430</v>
      </c>
      <c r="EV775" t="s">
        <v>425</v>
      </c>
      <c r="EW775" t="s">
        <v>425</v>
      </c>
      <c r="EX775" t="s">
        <v>423</v>
      </c>
      <c r="EY775" t="s">
        <v>423</v>
      </c>
      <c r="EZ775" t="s">
        <v>423</v>
      </c>
      <c r="FA775" t="s">
        <v>431</v>
      </c>
      <c r="FB775" t="s">
        <v>423</v>
      </c>
      <c r="FC775" t="s">
        <v>423</v>
      </c>
      <c r="FD775" t="s">
        <v>423</v>
      </c>
      <c r="FE775" t="s">
        <v>423</v>
      </c>
      <c r="FF775" t="s">
        <v>431</v>
      </c>
      <c r="FG775" t="s">
        <v>423</v>
      </c>
      <c r="FH775" t="s">
        <v>423</v>
      </c>
      <c r="FI775" t="s">
        <v>423</v>
      </c>
      <c r="FJ775" t="s">
        <v>431</v>
      </c>
      <c r="FK775" t="s">
        <v>423</v>
      </c>
      <c r="FL775" t="s">
        <v>423</v>
      </c>
      <c r="FM775" t="s">
        <v>423</v>
      </c>
      <c r="FN775" t="s">
        <v>431</v>
      </c>
      <c r="FO775" t="s">
        <v>423</v>
      </c>
      <c r="FP775" t="s">
        <v>431</v>
      </c>
      <c r="FQ775" t="s">
        <v>423</v>
      </c>
      <c r="FR775" t="s">
        <v>423</v>
      </c>
      <c r="FS775" t="s">
        <v>423</v>
      </c>
      <c r="FT775" t="s">
        <v>423</v>
      </c>
      <c r="FU775" t="s">
        <v>423</v>
      </c>
      <c r="FV775" t="s">
        <v>423</v>
      </c>
      <c r="FW775" t="s">
        <v>431</v>
      </c>
      <c r="FX775" t="s">
        <v>423</v>
      </c>
      <c r="FZ775" t="s">
        <v>423</v>
      </c>
      <c r="GB775" t="s">
        <v>423</v>
      </c>
      <c r="GD775" t="s">
        <v>431</v>
      </c>
      <c r="GF775" t="s">
        <v>431</v>
      </c>
      <c r="GG775" t="s">
        <v>423</v>
      </c>
      <c r="GH775" t="s">
        <v>423</v>
      </c>
      <c r="GI775" t="s">
        <v>423</v>
      </c>
      <c r="GJ775" t="s">
        <v>431</v>
      </c>
      <c r="GK775" t="s">
        <v>423</v>
      </c>
      <c r="GL775" t="s">
        <v>423</v>
      </c>
      <c r="GM775" t="s">
        <v>423</v>
      </c>
      <c r="GN775" t="s">
        <v>431</v>
      </c>
      <c r="GO775" t="s">
        <v>423</v>
      </c>
      <c r="GP775" t="s">
        <v>423</v>
      </c>
      <c r="GQ775" t="s">
        <v>423</v>
      </c>
      <c r="GR775" t="s">
        <v>431</v>
      </c>
      <c r="GS775" t="s">
        <v>423</v>
      </c>
      <c r="GT775" t="s">
        <v>423</v>
      </c>
      <c r="GU775" t="s">
        <v>423</v>
      </c>
      <c r="GV775" t="s">
        <v>423</v>
      </c>
      <c r="GW775" t="s">
        <v>431</v>
      </c>
      <c r="GX775" t="s">
        <v>423</v>
      </c>
      <c r="GY775" t="s">
        <v>423</v>
      </c>
      <c r="GZ775" t="s">
        <v>423</v>
      </c>
      <c r="HA775" t="s">
        <v>431</v>
      </c>
      <c r="HB775" t="s">
        <v>423</v>
      </c>
      <c r="HC775" t="s">
        <v>423</v>
      </c>
      <c r="HD775" t="s">
        <v>431</v>
      </c>
      <c r="HE775" t="s">
        <v>423</v>
      </c>
      <c r="HF775" t="s">
        <v>423</v>
      </c>
      <c r="HG775" t="s">
        <v>423</v>
      </c>
      <c r="HH775" t="s">
        <v>423</v>
      </c>
      <c r="HI775" t="s">
        <v>423</v>
      </c>
      <c r="HJ775" t="s">
        <v>431</v>
      </c>
      <c r="HK775" t="s">
        <v>423</v>
      </c>
      <c r="HL775" t="s">
        <v>423</v>
      </c>
      <c r="HM775" t="s">
        <v>423</v>
      </c>
      <c r="HN775" t="s">
        <v>423</v>
      </c>
      <c r="HP775" t="s">
        <v>431</v>
      </c>
      <c r="HR775" t="s">
        <v>423</v>
      </c>
      <c r="HT775" t="s">
        <v>423</v>
      </c>
      <c r="HV775" t="s">
        <v>423</v>
      </c>
      <c r="HW775" t="s">
        <v>423</v>
      </c>
      <c r="HX775" t="s">
        <v>423</v>
      </c>
      <c r="HY775" t="s">
        <v>431</v>
      </c>
      <c r="HZ775" t="s">
        <v>423</v>
      </c>
      <c r="IA775" t="s">
        <v>423</v>
      </c>
      <c r="IB775" t="s">
        <v>423</v>
      </c>
      <c r="IC775" t="s">
        <v>423</v>
      </c>
      <c r="ID775" t="s">
        <v>431</v>
      </c>
      <c r="IE775" t="s">
        <v>423</v>
      </c>
      <c r="IF775" t="s">
        <v>423</v>
      </c>
      <c r="IG775" t="s">
        <v>423</v>
      </c>
      <c r="IH775" t="s">
        <v>431</v>
      </c>
      <c r="II775" t="s">
        <v>423</v>
      </c>
      <c r="IJ775" t="s">
        <v>423</v>
      </c>
      <c r="IK775" t="s">
        <v>423</v>
      </c>
      <c r="IL775" t="s">
        <v>423</v>
      </c>
      <c r="IM775" t="s">
        <v>431</v>
      </c>
      <c r="IN775" t="s">
        <v>423</v>
      </c>
      <c r="IO775" t="s">
        <v>423</v>
      </c>
      <c r="IP775" t="s">
        <v>423</v>
      </c>
      <c r="IQ775" t="s">
        <v>431</v>
      </c>
      <c r="IR775" t="s">
        <v>423</v>
      </c>
      <c r="IS775" t="s">
        <v>431</v>
      </c>
      <c r="IT775" t="s">
        <v>423</v>
      </c>
      <c r="IU775" t="s">
        <v>423</v>
      </c>
      <c r="IV775" t="s">
        <v>423</v>
      </c>
      <c r="IX775" t="s">
        <v>431</v>
      </c>
      <c r="IZ775" t="s">
        <v>423</v>
      </c>
      <c r="JB775" t="s">
        <v>423</v>
      </c>
      <c r="JD775" t="s">
        <v>2773</v>
      </c>
      <c r="JI775" t="s">
        <v>423</v>
      </c>
      <c r="JJ775" t="s">
        <v>423</v>
      </c>
      <c r="JK775" t="s">
        <v>423</v>
      </c>
      <c r="JL775" t="s">
        <v>431</v>
      </c>
      <c r="JM775" t="s">
        <v>423</v>
      </c>
      <c r="JN775" t="s">
        <v>423</v>
      </c>
      <c r="JO775" t="s">
        <v>423</v>
      </c>
      <c r="JP775" t="s">
        <v>423</v>
      </c>
      <c r="JQ775" t="s">
        <v>423</v>
      </c>
      <c r="JR775" t="s">
        <v>423</v>
      </c>
      <c r="JS775" t="s">
        <v>431</v>
      </c>
      <c r="JT775" t="s">
        <v>423</v>
      </c>
      <c r="JU775" t="s">
        <v>423</v>
      </c>
      <c r="JV775" t="s">
        <v>423</v>
      </c>
      <c r="JW775" t="s">
        <v>423</v>
      </c>
      <c r="JX775" t="s">
        <v>423</v>
      </c>
      <c r="JY775" t="s">
        <v>423</v>
      </c>
      <c r="JZ775" t="s">
        <v>423</v>
      </c>
      <c r="KA775" t="s">
        <v>423</v>
      </c>
      <c r="KB775" t="s">
        <v>423</v>
      </c>
      <c r="KC775" t="s">
        <v>423</v>
      </c>
      <c r="KD775" t="s">
        <v>423</v>
      </c>
      <c r="KE775" t="s">
        <v>423</v>
      </c>
      <c r="KF775" t="s">
        <v>423</v>
      </c>
      <c r="KG775" t="s">
        <v>423</v>
      </c>
      <c r="KH775" t="s">
        <v>423</v>
      </c>
      <c r="KI775" t="s">
        <v>423</v>
      </c>
      <c r="KJ775" t="s">
        <v>423</v>
      </c>
      <c r="KK775" t="s">
        <v>423</v>
      </c>
      <c r="KL775" t="s">
        <v>423</v>
      </c>
      <c r="KM775" t="s">
        <v>423</v>
      </c>
      <c r="KN775" t="s">
        <v>423</v>
      </c>
      <c r="KO775" t="s">
        <v>423</v>
      </c>
      <c r="KP775" t="s">
        <v>423</v>
      </c>
      <c r="KQ775" t="s">
        <v>431</v>
      </c>
      <c r="KR775" t="s">
        <v>423</v>
      </c>
      <c r="KS775" t="s">
        <v>423</v>
      </c>
      <c r="KT775" t="s">
        <v>423</v>
      </c>
      <c r="KU775" t="s">
        <v>423</v>
      </c>
      <c r="KV775" t="s">
        <v>423</v>
      </c>
      <c r="KW775" t="s">
        <v>431</v>
      </c>
      <c r="KY775" t="s">
        <v>423</v>
      </c>
      <c r="KZ775" t="s">
        <v>423</v>
      </c>
      <c r="LA775" t="s">
        <v>423</v>
      </c>
      <c r="LB775" t="s">
        <v>431</v>
      </c>
      <c r="LC775" t="s">
        <v>423</v>
      </c>
      <c r="LD775" t="s">
        <v>423</v>
      </c>
      <c r="LE775" t="s">
        <v>431</v>
      </c>
      <c r="LF775" t="s">
        <v>423</v>
      </c>
      <c r="LG775" t="s">
        <v>423</v>
      </c>
      <c r="LH775" t="s">
        <v>423</v>
      </c>
      <c r="LI775" t="s">
        <v>423</v>
      </c>
      <c r="LK775" t="s">
        <v>431</v>
      </c>
      <c r="LL775" t="s">
        <v>423</v>
      </c>
      <c r="LM775" t="s">
        <v>423</v>
      </c>
      <c r="LN775" t="s">
        <v>423</v>
      </c>
      <c r="LO775" t="s">
        <v>441</v>
      </c>
      <c r="LP775" t="s">
        <v>432</v>
      </c>
      <c r="LQ775" t="s">
        <v>432</v>
      </c>
      <c r="LR775" t="s">
        <v>432</v>
      </c>
      <c r="LS775" t="s">
        <v>432</v>
      </c>
      <c r="LT775" t="s">
        <v>432</v>
      </c>
      <c r="LU775" t="s">
        <v>432</v>
      </c>
      <c r="LV775" t="s">
        <v>432</v>
      </c>
      <c r="LW775" t="s">
        <v>432</v>
      </c>
      <c r="LX775" t="s">
        <v>432</v>
      </c>
      <c r="LY775" t="s">
        <v>432</v>
      </c>
      <c r="LZ775" t="s">
        <v>432</v>
      </c>
      <c r="MA775" t="s">
        <v>432</v>
      </c>
      <c r="MB775" t="s">
        <v>423</v>
      </c>
      <c r="MC775" t="s">
        <v>423</v>
      </c>
      <c r="MD775" t="s">
        <v>431</v>
      </c>
      <c r="ME775" t="s">
        <v>423</v>
      </c>
      <c r="MF775" t="s">
        <v>423</v>
      </c>
      <c r="MG775" t="s">
        <v>423</v>
      </c>
      <c r="MH775" t="s">
        <v>423</v>
      </c>
      <c r="MI775" t="s">
        <v>423</v>
      </c>
      <c r="MJ775" t="s">
        <v>423</v>
      </c>
      <c r="MK775" t="s">
        <v>423</v>
      </c>
      <c r="ML775" t="s">
        <v>431</v>
      </c>
      <c r="MN775">
        <v>489.13</v>
      </c>
      <c r="MO775">
        <v>44.46</v>
      </c>
      <c r="NE775">
        <v>169.2</v>
      </c>
      <c r="NT775">
        <v>121.4</v>
      </c>
      <c r="OJ775">
        <v>99.94</v>
      </c>
      <c r="OT775">
        <v>54.13</v>
      </c>
    </row>
    <row r="776" spans="1:410" ht="12.75" customHeight="1" x14ac:dyDescent="0.2">
      <c r="A776">
        <v>942</v>
      </c>
      <c r="B776" t="str">
        <f t="shared" si="552"/>
        <v>15-30min</v>
      </c>
      <c r="C776" t="str">
        <f t="shared" si="553"/>
        <v>colocation</v>
      </c>
      <c r="D776" t="str">
        <f t="shared" si="554"/>
        <v>coloc ou foyer familial</v>
      </c>
      <c r="E776" t="str">
        <f t="shared" si="555"/>
        <v>tout à fait</v>
      </c>
      <c r="F776" t="str">
        <f t="shared" si="556"/>
        <v>aucune</v>
      </c>
      <c r="G776" t="str">
        <f t="shared" si="557"/>
        <v>non</v>
      </c>
      <c r="H776" t="str">
        <f t="shared" si="558"/>
        <v>non</v>
      </c>
      <c r="I776" t="s">
        <v>423</v>
      </c>
      <c r="J776" t="str">
        <f t="shared" si="559"/>
        <v>souvent</v>
      </c>
      <c r="K776" t="str">
        <f t="shared" si="560"/>
        <v>parfois</v>
      </c>
      <c r="L776" t="str">
        <f t="shared" si="561"/>
        <v>tout à fait</v>
      </c>
      <c r="M776" t="str">
        <f t="shared" si="562"/>
        <v>1-2h</v>
      </c>
      <c r="N776" t="str">
        <f t="shared" si="563"/>
        <v>1-2h</v>
      </c>
      <c r="O776" t="str">
        <f t="shared" si="564"/>
        <v>souvent</v>
      </c>
      <c r="P776" t="str">
        <f t="shared" si="565"/>
        <v>souvent</v>
      </c>
      <c r="Q776" t="str">
        <f t="shared" si="566"/>
        <v>souvent</v>
      </c>
      <c r="R776" t="s">
        <v>424</v>
      </c>
      <c r="S776" t="s">
        <v>425</v>
      </c>
      <c r="T776" t="s">
        <v>425</v>
      </c>
      <c r="U776" t="s">
        <v>428</v>
      </c>
      <c r="V776" t="s">
        <v>440</v>
      </c>
      <c r="W776" t="s">
        <v>440</v>
      </c>
      <c r="X776" t="s">
        <v>429</v>
      </c>
      <c r="Y776" t="s">
        <v>424</v>
      </c>
      <c r="Z776" t="s">
        <v>424</v>
      </c>
      <c r="AA776" t="s">
        <v>425</v>
      </c>
      <c r="AB776" t="s">
        <v>425</v>
      </c>
      <c r="AC776" t="s">
        <v>425</v>
      </c>
      <c r="AD776" t="str">
        <f t="shared" si="567"/>
        <v>1 semaine avant</v>
      </c>
      <c r="AE776" t="str">
        <f t="shared" si="568"/>
        <v xml:space="preserve">moyennement </v>
      </c>
      <c r="AF776" t="str">
        <f t="shared" si="569"/>
        <v>moyennes</v>
      </c>
      <c r="AG776" t="str">
        <f t="shared" si="570"/>
        <v>très souvent</v>
      </c>
      <c r="AH776" t="str">
        <f t="shared" si="571"/>
        <v>très souvent</v>
      </c>
      <c r="AI776" t="str">
        <f t="shared" si="572"/>
        <v>parfois</v>
      </c>
      <c r="AJ776" t="str">
        <f t="shared" si="573"/>
        <v>jamais</v>
      </c>
      <c r="AK776" t="str">
        <f t="shared" si="574"/>
        <v>1-5h</v>
      </c>
      <c r="AL776" t="str">
        <f t="shared" si="575"/>
        <v>tout à fait</v>
      </c>
      <c r="AM776" t="str">
        <f t="shared" si="576"/>
        <v>plutôt oui</v>
      </c>
      <c r="AN776" t="str">
        <f t="shared" si="577"/>
        <v>1-3h</v>
      </c>
      <c r="AO776" t="str">
        <f t="shared" si="578"/>
        <v>rarement</v>
      </c>
      <c r="AP776" t="str">
        <f t="shared" si="579"/>
        <v>tout à fait</v>
      </c>
      <c r="AQ776" t="str">
        <f t="shared" si="580"/>
        <v>plusieurs fois/semaine</v>
      </c>
      <c r="AR776" t="str">
        <f t="shared" si="581"/>
        <v>régulièrement</v>
      </c>
      <c r="AS776" t="str">
        <f t="shared" si="582"/>
        <v>2-4h</v>
      </c>
      <c r="AT776" t="str">
        <f t="shared" si="583"/>
        <v>plutôt satisfaisante</v>
      </c>
      <c r="AU776" t="str">
        <f t="shared" si="584"/>
        <v>tout à fait</v>
      </c>
      <c r="AV776" t="str">
        <f t="shared" si="585"/>
        <v>plutôt oui</v>
      </c>
      <c r="AW776" t="str">
        <f t="shared" si="586"/>
        <v>plutôt oui</v>
      </c>
      <c r="AX776" t="str">
        <f t="shared" si="587"/>
        <v>plutôt oui</v>
      </c>
      <c r="AY776" t="str">
        <f t="shared" si="588"/>
        <v>plutôt oui</v>
      </c>
      <c r="AZ776" t="str">
        <f t="shared" si="589"/>
        <v>4A</v>
      </c>
      <c r="BA776" t="str">
        <f t="shared" si="590"/>
        <v>GP3E</v>
      </c>
      <c r="BB776" t="str">
        <f t="shared" si="591"/>
        <v>classique</v>
      </c>
      <c r="BC776" t="str">
        <f t="shared" si="592"/>
        <v>non</v>
      </c>
      <c r="BD776" t="str">
        <f t="shared" si="593"/>
        <v>3A</v>
      </c>
      <c r="BE776" t="str">
        <f t="shared" si="594"/>
        <v>Fr</v>
      </c>
      <c r="BF776" t="str">
        <f t="shared" si="595"/>
        <v>pas de classement</v>
      </c>
      <c r="BG776" t="str">
        <f t="shared" si="596"/>
        <v>50-75%</v>
      </c>
      <c r="BH776" t="s">
        <v>423</v>
      </c>
      <c r="BI776" t="str">
        <f t="shared" si="597"/>
        <v>1 par semestre</v>
      </c>
      <c r="BJ776" t="s">
        <v>423</v>
      </c>
      <c r="BK776" t="s">
        <v>423</v>
      </c>
      <c r="BL776" t="s">
        <v>431</v>
      </c>
      <c r="BM776" t="s">
        <v>423</v>
      </c>
      <c r="BN776" t="s">
        <v>423</v>
      </c>
      <c r="BO776" t="s">
        <v>431</v>
      </c>
      <c r="BP776" t="s">
        <v>423</v>
      </c>
      <c r="BR776" t="s">
        <v>432</v>
      </c>
      <c r="BS776" t="s">
        <v>432</v>
      </c>
      <c r="BT776" t="s">
        <v>432</v>
      </c>
      <c r="BU776" t="s">
        <v>432</v>
      </c>
      <c r="BV776" t="s">
        <v>431</v>
      </c>
      <c r="BW776" t="s">
        <v>423</v>
      </c>
      <c r="BX776" t="s">
        <v>423</v>
      </c>
      <c r="BY776" t="s">
        <v>423</v>
      </c>
      <c r="BZ776" t="s">
        <v>423</v>
      </c>
      <c r="CA776" t="s">
        <v>432</v>
      </c>
      <c r="CB776" t="s">
        <v>432</v>
      </c>
      <c r="CC776" t="s">
        <v>432</v>
      </c>
      <c r="CD776" t="s">
        <v>432</v>
      </c>
      <c r="CE776" t="s">
        <v>423</v>
      </c>
      <c r="CF776" t="s">
        <v>432</v>
      </c>
      <c r="CG776" t="s">
        <v>432</v>
      </c>
      <c r="CH776" t="s">
        <v>432</v>
      </c>
      <c r="CI776" t="s">
        <v>432</v>
      </c>
      <c r="CJ776" t="s">
        <v>432</v>
      </c>
      <c r="CK776" t="s">
        <v>432</v>
      </c>
      <c r="CL776" t="s">
        <v>432</v>
      </c>
      <c r="CM776" t="s">
        <v>432</v>
      </c>
      <c r="CN776" t="s">
        <v>423</v>
      </c>
      <c r="CO776" t="s">
        <v>432</v>
      </c>
      <c r="CP776" t="s">
        <v>432</v>
      </c>
      <c r="CQ776" t="s">
        <v>432</v>
      </c>
      <c r="CR776" t="s">
        <v>432</v>
      </c>
      <c r="CT776" t="s">
        <v>432</v>
      </c>
      <c r="CU776" t="s">
        <v>423</v>
      </c>
      <c r="CV776" t="s">
        <v>423</v>
      </c>
      <c r="CW776" t="s">
        <v>431</v>
      </c>
      <c r="CX776" t="s">
        <v>423</v>
      </c>
      <c r="CY776" t="s">
        <v>423</v>
      </c>
      <c r="CZ776" t="s">
        <v>423</v>
      </c>
      <c r="DA776" t="s">
        <v>423</v>
      </c>
      <c r="DB776" t="s">
        <v>431</v>
      </c>
      <c r="DC776" t="s">
        <v>423</v>
      </c>
      <c r="DD776" t="s">
        <v>431</v>
      </c>
      <c r="DE776" t="s">
        <v>423</v>
      </c>
      <c r="DF776" t="s">
        <v>423</v>
      </c>
      <c r="DG776" t="s">
        <v>423</v>
      </c>
      <c r="DH776" t="s">
        <v>423</v>
      </c>
      <c r="DI776" t="s">
        <v>423</v>
      </c>
      <c r="DJ776" t="s">
        <v>431</v>
      </c>
      <c r="DK776" t="s">
        <v>423</v>
      </c>
      <c r="DL776" t="s">
        <v>423</v>
      </c>
      <c r="DM776" t="s">
        <v>423</v>
      </c>
      <c r="DN776" t="s">
        <v>423</v>
      </c>
      <c r="DO776" t="s">
        <v>423</v>
      </c>
      <c r="DP776" t="s">
        <v>423</v>
      </c>
      <c r="DQ776" t="s">
        <v>431</v>
      </c>
      <c r="DR776" t="s">
        <v>423</v>
      </c>
      <c r="DS776" t="s">
        <v>423</v>
      </c>
      <c r="DT776" t="s">
        <v>423</v>
      </c>
      <c r="DU776" t="s">
        <v>431</v>
      </c>
      <c r="DV776" t="s">
        <v>423</v>
      </c>
      <c r="DW776" t="s">
        <v>423</v>
      </c>
      <c r="DX776" t="s">
        <v>423</v>
      </c>
      <c r="DY776" t="s">
        <v>431</v>
      </c>
      <c r="DZ776" t="s">
        <v>423</v>
      </c>
      <c r="EA776" t="s">
        <v>423</v>
      </c>
      <c r="EB776" t="s">
        <v>423</v>
      </c>
      <c r="EC776" t="s">
        <v>431</v>
      </c>
      <c r="ED776" t="s">
        <v>423</v>
      </c>
      <c r="EE776" t="s">
        <v>423</v>
      </c>
      <c r="EF776" t="s">
        <v>434</v>
      </c>
      <c r="EG776" t="s">
        <v>438</v>
      </c>
      <c r="EH776" t="s">
        <v>437</v>
      </c>
      <c r="EI776" t="s">
        <v>436</v>
      </c>
      <c r="EJ776" t="s">
        <v>435</v>
      </c>
      <c r="EK776" t="s">
        <v>433</v>
      </c>
      <c r="EL776" t="s">
        <v>424</v>
      </c>
      <c r="EM776" t="s">
        <v>425</v>
      </c>
      <c r="EN776" t="s">
        <v>425</v>
      </c>
      <c r="EO776" t="s">
        <v>428</v>
      </c>
      <c r="EP776" t="s">
        <v>440</v>
      </c>
      <c r="EQ776" t="s">
        <v>440</v>
      </c>
      <c r="ER776" t="s">
        <v>429</v>
      </c>
      <c r="ES776" t="s">
        <v>424</v>
      </c>
      <c r="ET776" t="s">
        <v>424</v>
      </c>
      <c r="EU776" t="s">
        <v>425</v>
      </c>
      <c r="EV776" t="s">
        <v>425</v>
      </c>
      <c r="EW776" t="s">
        <v>425</v>
      </c>
      <c r="EX776" t="s">
        <v>423</v>
      </c>
      <c r="EY776" t="s">
        <v>423</v>
      </c>
      <c r="EZ776" t="s">
        <v>423</v>
      </c>
      <c r="FA776" t="s">
        <v>431</v>
      </c>
      <c r="FB776" t="s">
        <v>423</v>
      </c>
      <c r="FC776" t="s">
        <v>423</v>
      </c>
      <c r="FD776" t="s">
        <v>423</v>
      </c>
      <c r="FE776" t="s">
        <v>423</v>
      </c>
      <c r="FF776" t="s">
        <v>431</v>
      </c>
      <c r="FG776" t="s">
        <v>423</v>
      </c>
      <c r="FH776" t="s">
        <v>423</v>
      </c>
      <c r="FI776" t="s">
        <v>423</v>
      </c>
      <c r="FJ776" t="s">
        <v>431</v>
      </c>
      <c r="FK776" t="s">
        <v>423</v>
      </c>
      <c r="FL776" t="s">
        <v>431</v>
      </c>
      <c r="FM776" t="s">
        <v>423</v>
      </c>
      <c r="FN776" t="s">
        <v>423</v>
      </c>
      <c r="FO776" t="s">
        <v>423</v>
      </c>
      <c r="FP776" t="s">
        <v>431</v>
      </c>
      <c r="FQ776" t="s">
        <v>423</v>
      </c>
      <c r="FR776" t="s">
        <v>423</v>
      </c>
      <c r="FS776" t="s">
        <v>423</v>
      </c>
      <c r="FT776" t="s">
        <v>423</v>
      </c>
      <c r="FU776" t="s">
        <v>423</v>
      </c>
      <c r="FV776" t="s">
        <v>431</v>
      </c>
      <c r="FW776" t="s">
        <v>423</v>
      </c>
      <c r="FX776" t="s">
        <v>423</v>
      </c>
      <c r="FZ776" t="s">
        <v>423</v>
      </c>
      <c r="GB776" t="s">
        <v>423</v>
      </c>
      <c r="GD776" t="s">
        <v>431</v>
      </c>
      <c r="GE776" t="s">
        <v>2774</v>
      </c>
      <c r="GF776" t="s">
        <v>431</v>
      </c>
      <c r="GG776" t="s">
        <v>423</v>
      </c>
      <c r="GH776" t="s">
        <v>423</v>
      </c>
      <c r="GI776" t="s">
        <v>423</v>
      </c>
      <c r="GJ776" t="s">
        <v>423</v>
      </c>
      <c r="GK776" t="s">
        <v>431</v>
      </c>
      <c r="GL776" t="s">
        <v>423</v>
      </c>
      <c r="GM776" t="s">
        <v>431</v>
      </c>
      <c r="GN776" t="s">
        <v>423</v>
      </c>
      <c r="GO776" t="s">
        <v>423</v>
      </c>
      <c r="GP776" t="s">
        <v>423</v>
      </c>
      <c r="GQ776" t="s">
        <v>423</v>
      </c>
      <c r="GR776" t="s">
        <v>431</v>
      </c>
      <c r="GS776" t="s">
        <v>423</v>
      </c>
      <c r="GT776" t="s">
        <v>423</v>
      </c>
      <c r="GU776" t="s">
        <v>423</v>
      </c>
      <c r="GV776" t="s">
        <v>423</v>
      </c>
      <c r="GW776" t="s">
        <v>423</v>
      </c>
      <c r="GX776" t="s">
        <v>431</v>
      </c>
      <c r="GY776" t="s">
        <v>423</v>
      </c>
      <c r="GZ776" t="s">
        <v>423</v>
      </c>
      <c r="HA776" t="s">
        <v>423</v>
      </c>
      <c r="HB776" t="s">
        <v>431</v>
      </c>
      <c r="HC776" t="s">
        <v>423</v>
      </c>
      <c r="HD776" t="s">
        <v>431</v>
      </c>
      <c r="HE776" t="s">
        <v>423</v>
      </c>
      <c r="HF776" t="s">
        <v>423</v>
      </c>
      <c r="HG776" t="s">
        <v>423</v>
      </c>
      <c r="HH776" t="s">
        <v>423</v>
      </c>
      <c r="HI776" t="s">
        <v>431</v>
      </c>
      <c r="HJ776" t="s">
        <v>423</v>
      </c>
      <c r="HK776" t="s">
        <v>423</v>
      </c>
      <c r="HL776" t="s">
        <v>423</v>
      </c>
      <c r="HM776" t="s">
        <v>423</v>
      </c>
      <c r="HN776" t="s">
        <v>423</v>
      </c>
      <c r="HP776" t="s">
        <v>431</v>
      </c>
      <c r="HQ776" t="s">
        <v>2775</v>
      </c>
      <c r="HR776" t="s">
        <v>423</v>
      </c>
      <c r="HT776" t="s">
        <v>423</v>
      </c>
      <c r="HV776" t="s">
        <v>423</v>
      </c>
      <c r="HW776" t="s">
        <v>423</v>
      </c>
      <c r="HX776" t="s">
        <v>431</v>
      </c>
      <c r="HY776" t="s">
        <v>423</v>
      </c>
      <c r="HZ776" t="s">
        <v>423</v>
      </c>
      <c r="IA776" t="s">
        <v>423</v>
      </c>
      <c r="IB776" t="s">
        <v>423</v>
      </c>
      <c r="IC776" t="s">
        <v>431</v>
      </c>
      <c r="ID776" t="s">
        <v>423</v>
      </c>
      <c r="IE776" t="s">
        <v>423</v>
      </c>
      <c r="IF776" t="s">
        <v>431</v>
      </c>
      <c r="IG776" t="s">
        <v>423</v>
      </c>
      <c r="IH776" t="s">
        <v>423</v>
      </c>
      <c r="II776" t="s">
        <v>423</v>
      </c>
      <c r="IJ776" t="s">
        <v>423</v>
      </c>
      <c r="IK776" t="s">
        <v>431</v>
      </c>
      <c r="IL776" t="s">
        <v>423</v>
      </c>
      <c r="IM776" t="s">
        <v>423</v>
      </c>
      <c r="IN776" t="s">
        <v>423</v>
      </c>
      <c r="IO776" t="s">
        <v>431</v>
      </c>
      <c r="IP776" t="s">
        <v>423</v>
      </c>
      <c r="IQ776" t="s">
        <v>423</v>
      </c>
      <c r="IR776" t="s">
        <v>423</v>
      </c>
      <c r="IS776" t="s">
        <v>431</v>
      </c>
      <c r="IT776" t="s">
        <v>423</v>
      </c>
      <c r="IU776" t="s">
        <v>423</v>
      </c>
      <c r="IV776" t="s">
        <v>423</v>
      </c>
      <c r="IX776" t="s">
        <v>431</v>
      </c>
      <c r="IY776" t="s">
        <v>2776</v>
      </c>
      <c r="IZ776" t="s">
        <v>423</v>
      </c>
      <c r="JB776" t="s">
        <v>423</v>
      </c>
      <c r="JD776" t="s">
        <v>2777</v>
      </c>
      <c r="JE776" t="s">
        <v>2778</v>
      </c>
      <c r="JH776" t="s">
        <v>2779</v>
      </c>
      <c r="JI776" t="s">
        <v>423</v>
      </c>
      <c r="JJ776" t="s">
        <v>423</v>
      </c>
      <c r="JK776" t="s">
        <v>423</v>
      </c>
      <c r="JL776" t="s">
        <v>431</v>
      </c>
      <c r="JM776" t="s">
        <v>423</v>
      </c>
      <c r="JN776" t="s">
        <v>423</v>
      </c>
      <c r="JO776" t="s">
        <v>423</v>
      </c>
      <c r="JP776" t="s">
        <v>423</v>
      </c>
      <c r="JQ776" t="s">
        <v>423</v>
      </c>
      <c r="JR776" t="s">
        <v>423</v>
      </c>
      <c r="JS776" t="s">
        <v>431</v>
      </c>
      <c r="JT776" t="s">
        <v>423</v>
      </c>
      <c r="JU776" t="s">
        <v>423</v>
      </c>
      <c r="JV776" t="s">
        <v>423</v>
      </c>
      <c r="JW776" t="s">
        <v>423</v>
      </c>
      <c r="JX776" t="s">
        <v>423</v>
      </c>
      <c r="JY776" t="s">
        <v>423</v>
      </c>
      <c r="JZ776" t="s">
        <v>423</v>
      </c>
      <c r="KA776" t="s">
        <v>423</v>
      </c>
      <c r="KB776" t="s">
        <v>423</v>
      </c>
      <c r="KC776" t="s">
        <v>423</v>
      </c>
      <c r="KD776" t="s">
        <v>423</v>
      </c>
      <c r="KE776" t="s">
        <v>423</v>
      </c>
      <c r="KF776" t="s">
        <v>423</v>
      </c>
      <c r="KG776" t="s">
        <v>423</v>
      </c>
      <c r="KH776" t="s">
        <v>423</v>
      </c>
      <c r="KI776" t="s">
        <v>423</v>
      </c>
      <c r="KJ776" t="s">
        <v>423</v>
      </c>
      <c r="KK776" t="s">
        <v>423</v>
      </c>
      <c r="KL776" t="s">
        <v>423</v>
      </c>
      <c r="KM776" t="s">
        <v>423</v>
      </c>
      <c r="KN776" t="s">
        <v>423</v>
      </c>
      <c r="KO776" t="s">
        <v>423</v>
      </c>
      <c r="KP776" t="s">
        <v>423</v>
      </c>
      <c r="KQ776" t="s">
        <v>431</v>
      </c>
      <c r="KR776" t="s">
        <v>423</v>
      </c>
      <c r="KS776" t="s">
        <v>423</v>
      </c>
      <c r="KT776" t="s">
        <v>423</v>
      </c>
      <c r="KU776" t="s">
        <v>423</v>
      </c>
      <c r="KV776" t="s">
        <v>423</v>
      </c>
      <c r="KW776" t="s">
        <v>431</v>
      </c>
      <c r="KY776" t="s">
        <v>423</v>
      </c>
      <c r="KZ776" t="s">
        <v>423</v>
      </c>
      <c r="LA776" t="s">
        <v>423</v>
      </c>
      <c r="LB776" t="s">
        <v>431</v>
      </c>
      <c r="LC776" t="s">
        <v>423</v>
      </c>
      <c r="LD776" t="s">
        <v>423</v>
      </c>
      <c r="LE776" t="s">
        <v>423</v>
      </c>
      <c r="LF776" t="s">
        <v>423</v>
      </c>
      <c r="LG776" t="s">
        <v>423</v>
      </c>
      <c r="LH776" t="s">
        <v>423</v>
      </c>
      <c r="LI776" t="s">
        <v>423</v>
      </c>
      <c r="LJ776" t="s">
        <v>2780</v>
      </c>
      <c r="LK776" t="s">
        <v>431</v>
      </c>
      <c r="LL776" t="s">
        <v>423</v>
      </c>
      <c r="LM776" t="s">
        <v>423</v>
      </c>
      <c r="LN776" t="s">
        <v>423</v>
      </c>
      <c r="LO776" t="s">
        <v>484</v>
      </c>
      <c r="LP776" t="s">
        <v>432</v>
      </c>
      <c r="LQ776" t="s">
        <v>432</v>
      </c>
      <c r="LR776" t="s">
        <v>432</v>
      </c>
      <c r="LS776" t="s">
        <v>432</v>
      </c>
      <c r="LT776" t="s">
        <v>432</v>
      </c>
      <c r="LU776" t="s">
        <v>432</v>
      </c>
      <c r="LV776" t="s">
        <v>432</v>
      </c>
      <c r="LW776" t="s">
        <v>432</v>
      </c>
      <c r="LX776" t="s">
        <v>432</v>
      </c>
      <c r="LY776" t="s">
        <v>432</v>
      </c>
      <c r="LZ776" t="s">
        <v>432</v>
      </c>
      <c r="MA776" t="s">
        <v>432</v>
      </c>
      <c r="MB776" t="s">
        <v>423</v>
      </c>
      <c r="MC776" t="s">
        <v>423</v>
      </c>
      <c r="MD776" t="s">
        <v>423</v>
      </c>
      <c r="ME776" t="s">
        <v>431</v>
      </c>
      <c r="MF776" t="s">
        <v>423</v>
      </c>
      <c r="MG776" t="s">
        <v>423</v>
      </c>
      <c r="MH776" t="s">
        <v>423</v>
      </c>
      <c r="MI776" t="s">
        <v>423</v>
      </c>
      <c r="MJ776" t="s">
        <v>423</v>
      </c>
      <c r="MK776" t="s">
        <v>431</v>
      </c>
      <c r="ML776" t="s">
        <v>423</v>
      </c>
      <c r="MN776">
        <v>385.06</v>
      </c>
      <c r="MO776">
        <v>35.840000000000003</v>
      </c>
      <c r="NE776">
        <v>132.57</v>
      </c>
      <c r="NT776">
        <v>87.79</v>
      </c>
      <c r="OJ776">
        <v>84.9</v>
      </c>
      <c r="OT776">
        <v>43.96</v>
      </c>
    </row>
    <row r="777" spans="1:410" ht="12.75" customHeight="1" x14ac:dyDescent="0.2">
      <c r="A777">
        <v>943</v>
      </c>
      <c r="B777" t="str">
        <f t="shared" si="552"/>
        <v>0-5min</v>
      </c>
      <c r="C777" t="str">
        <f t="shared" si="553"/>
        <v>seul</v>
      </c>
      <c r="D777" t="str">
        <f t="shared" si="554"/>
        <v>20-30m2</v>
      </c>
      <c r="E777" t="str">
        <f t="shared" si="555"/>
        <v>tout à fait</v>
      </c>
      <c r="F777" t="str">
        <f t="shared" si="556"/>
        <v>aucune</v>
      </c>
      <c r="G777" t="str">
        <f t="shared" si="557"/>
        <v>echelon 0bis</v>
      </c>
      <c r="H777" t="str">
        <f t="shared" si="558"/>
        <v>non</v>
      </c>
      <c r="I777" t="s">
        <v>423</v>
      </c>
      <c r="J777" t="str">
        <f t="shared" si="559"/>
        <v>parfois</v>
      </c>
      <c r="K777" t="str">
        <f t="shared" si="560"/>
        <v>jamais</v>
      </c>
      <c r="L777" t="str">
        <f t="shared" si="561"/>
        <v>pas commentaire</v>
      </c>
      <c r="M777" t="str">
        <f t="shared" si="562"/>
        <v>1-2h</v>
      </c>
      <c r="N777" t="str">
        <f t="shared" si="563"/>
        <v>4-6h</v>
      </c>
      <c r="O777" t="str">
        <f t="shared" si="564"/>
        <v>parfois</v>
      </c>
      <c r="P777" t="str">
        <f t="shared" si="565"/>
        <v>jamais</v>
      </c>
      <c r="Q777" t="str">
        <f t="shared" si="566"/>
        <v>toujours</v>
      </c>
      <c r="R777" t="s">
        <v>425</v>
      </c>
      <c r="S777" t="s">
        <v>425</v>
      </c>
      <c r="T777" t="s">
        <v>425</v>
      </c>
      <c r="U777" t="s">
        <v>427</v>
      </c>
      <c r="V777" t="s">
        <v>440</v>
      </c>
      <c r="W777" t="s">
        <v>440</v>
      </c>
      <c r="X777" t="s">
        <v>429</v>
      </c>
      <c r="Y777" t="s">
        <v>430</v>
      </c>
      <c r="Z777" t="s">
        <v>430</v>
      </c>
      <c r="AA777" t="s">
        <v>425</v>
      </c>
      <c r="AB777" t="s">
        <v>425</v>
      </c>
      <c r="AC777" t="s">
        <v>425</v>
      </c>
      <c r="AD777" t="str">
        <f t="shared" si="567"/>
        <v>1 semaine avant</v>
      </c>
      <c r="AE777" t="str">
        <f t="shared" si="568"/>
        <v>très</v>
      </c>
      <c r="AF777" t="str">
        <f t="shared" si="569"/>
        <v>très bonnes</v>
      </c>
      <c r="AG777" t="str">
        <f t="shared" si="570"/>
        <v>jamais</v>
      </c>
      <c r="AH777" t="str">
        <f t="shared" si="571"/>
        <v>très souvent</v>
      </c>
      <c r="AI777" t="str">
        <f t="shared" si="572"/>
        <v>très souvent</v>
      </c>
      <c r="AJ777" t="str">
        <f t="shared" si="573"/>
        <v>jamais</v>
      </c>
      <c r="AK777" t="str">
        <f t="shared" si="574"/>
        <v>0-1h</v>
      </c>
      <c r="AL777" t="str">
        <f t="shared" si="575"/>
        <v>tout à fait</v>
      </c>
      <c r="AM777" t="str">
        <f t="shared" si="576"/>
        <v>plutôt non</v>
      </c>
      <c r="AN777" t="str">
        <f t="shared" si="577"/>
        <v>+10h</v>
      </c>
      <c r="AO777" t="str">
        <f t="shared" si="578"/>
        <v>rarement</v>
      </c>
      <c r="AP777" t="str">
        <f t="shared" si="579"/>
        <v>tout à fait</v>
      </c>
      <c r="AQ777" t="str">
        <f t="shared" si="580"/>
        <v>1/semaine</v>
      </c>
      <c r="AR777" t="str">
        <f t="shared" si="581"/>
        <v>régulièrement</v>
      </c>
      <c r="AS777" t="str">
        <f t="shared" si="582"/>
        <v>2-4h</v>
      </c>
      <c r="AT777" t="str">
        <f t="shared" si="583"/>
        <v>très satisfaisante</v>
      </c>
      <c r="AU777" t="str">
        <f t="shared" si="584"/>
        <v>tout à fait</v>
      </c>
      <c r="AV777" t="str">
        <f t="shared" si="585"/>
        <v>tout à fait</v>
      </c>
      <c r="AW777" t="str">
        <f t="shared" si="586"/>
        <v>tout à fait</v>
      </c>
      <c r="AX777" t="str">
        <f t="shared" si="587"/>
        <v>tout à fait</v>
      </c>
      <c r="AY777" t="str">
        <f t="shared" si="588"/>
        <v>tout à fait</v>
      </c>
      <c r="AZ777" t="str">
        <f t="shared" si="589"/>
        <v>4A</v>
      </c>
      <c r="BA777" t="str">
        <f t="shared" si="590"/>
        <v>GP3E</v>
      </c>
      <c r="BB777" t="str">
        <f t="shared" si="591"/>
        <v>classique</v>
      </c>
      <c r="BC777" t="str">
        <f t="shared" si="592"/>
        <v>non</v>
      </c>
      <c r="BD777" t="str">
        <f t="shared" si="593"/>
        <v>post-bac</v>
      </c>
      <c r="BE777" t="str">
        <f t="shared" si="594"/>
        <v>Fr</v>
      </c>
      <c r="BF777" t="str">
        <f t="shared" si="595"/>
        <v>10-25%</v>
      </c>
      <c r="BG777" t="str">
        <f t="shared" si="596"/>
        <v>0-10%</v>
      </c>
      <c r="BH777" t="s">
        <v>423</v>
      </c>
      <c r="BI777" t="str">
        <f t="shared" si="597"/>
        <v>aucun</v>
      </c>
      <c r="BJ777" t="s">
        <v>431</v>
      </c>
      <c r="BK777" t="s">
        <v>423</v>
      </c>
      <c r="BL777" t="s">
        <v>423</v>
      </c>
      <c r="BM777" t="s">
        <v>423</v>
      </c>
      <c r="BN777" t="s">
        <v>431</v>
      </c>
      <c r="BO777" t="s">
        <v>423</v>
      </c>
      <c r="BP777" t="s">
        <v>423</v>
      </c>
      <c r="BR777" t="s">
        <v>423</v>
      </c>
      <c r="BS777" t="s">
        <v>423</v>
      </c>
      <c r="BT777" t="s">
        <v>431</v>
      </c>
      <c r="BU777" t="s">
        <v>423</v>
      </c>
      <c r="BV777" t="s">
        <v>431</v>
      </c>
      <c r="BW777" t="s">
        <v>423</v>
      </c>
      <c r="BX777" t="s">
        <v>423</v>
      </c>
      <c r="BY777" t="s">
        <v>423</v>
      </c>
      <c r="BZ777" t="s">
        <v>423</v>
      </c>
      <c r="CA777" t="s">
        <v>432</v>
      </c>
      <c r="CB777" t="s">
        <v>432</v>
      </c>
      <c r="CC777" t="s">
        <v>432</v>
      </c>
      <c r="CD777" t="s">
        <v>432</v>
      </c>
      <c r="CE777" t="s">
        <v>431</v>
      </c>
      <c r="CF777" t="s">
        <v>431</v>
      </c>
      <c r="CG777" t="s">
        <v>423</v>
      </c>
      <c r="CH777" t="s">
        <v>423</v>
      </c>
      <c r="CI777" t="s">
        <v>423</v>
      </c>
      <c r="CJ777" t="s">
        <v>423</v>
      </c>
      <c r="CK777" t="s">
        <v>423</v>
      </c>
      <c r="CL777" t="s">
        <v>423</v>
      </c>
      <c r="CM777" t="s">
        <v>423</v>
      </c>
      <c r="CN777" t="s">
        <v>423</v>
      </c>
      <c r="CO777" t="s">
        <v>432</v>
      </c>
      <c r="CP777" t="s">
        <v>432</v>
      </c>
      <c r="CQ777" t="s">
        <v>432</v>
      </c>
      <c r="CR777" t="s">
        <v>432</v>
      </c>
      <c r="CT777" t="s">
        <v>432</v>
      </c>
      <c r="CU777" t="s">
        <v>423</v>
      </c>
      <c r="CV777" t="s">
        <v>423</v>
      </c>
      <c r="CW777" t="s">
        <v>423</v>
      </c>
      <c r="CX777" t="s">
        <v>431</v>
      </c>
      <c r="CY777" t="s">
        <v>423</v>
      </c>
      <c r="CZ777" t="s">
        <v>423</v>
      </c>
      <c r="DA777" t="s">
        <v>423</v>
      </c>
      <c r="DB777" t="s">
        <v>423</v>
      </c>
      <c r="DC777" t="s">
        <v>431</v>
      </c>
      <c r="DD777" t="s">
        <v>432</v>
      </c>
      <c r="DE777" t="s">
        <v>432</v>
      </c>
      <c r="DF777" t="s">
        <v>432</v>
      </c>
      <c r="DG777" t="s">
        <v>432</v>
      </c>
      <c r="DH777" t="s">
        <v>423</v>
      </c>
      <c r="DI777" t="s">
        <v>423</v>
      </c>
      <c r="DJ777" t="s">
        <v>431</v>
      </c>
      <c r="DK777" t="s">
        <v>423</v>
      </c>
      <c r="DL777" t="s">
        <v>423</v>
      </c>
      <c r="DM777" t="s">
        <v>423</v>
      </c>
      <c r="DN777" t="s">
        <v>423</v>
      </c>
      <c r="DO777" t="s">
        <v>431</v>
      </c>
      <c r="DP777" t="s">
        <v>423</v>
      </c>
      <c r="DQ777" t="s">
        <v>423</v>
      </c>
      <c r="DR777" t="s">
        <v>423</v>
      </c>
      <c r="DS777" t="s">
        <v>423</v>
      </c>
      <c r="DT777" t="s">
        <v>423</v>
      </c>
      <c r="DU777" t="s">
        <v>423</v>
      </c>
      <c r="DV777" t="s">
        <v>431</v>
      </c>
      <c r="DW777" t="s">
        <v>423</v>
      </c>
      <c r="DX777" t="s">
        <v>423</v>
      </c>
      <c r="DY777" t="s">
        <v>423</v>
      </c>
      <c r="DZ777" t="s">
        <v>423</v>
      </c>
      <c r="EA777" t="s">
        <v>431</v>
      </c>
      <c r="EB777" t="s">
        <v>431</v>
      </c>
      <c r="EC777" t="s">
        <v>423</v>
      </c>
      <c r="ED777" t="s">
        <v>423</v>
      </c>
      <c r="EE777" t="s">
        <v>423</v>
      </c>
      <c r="EF777" t="s">
        <v>434</v>
      </c>
      <c r="EG777" t="s">
        <v>437</v>
      </c>
      <c r="EH777" t="s">
        <v>438</v>
      </c>
      <c r="EI777" t="s">
        <v>436</v>
      </c>
      <c r="EJ777" t="s">
        <v>435</v>
      </c>
      <c r="EK777" t="s">
        <v>433</v>
      </c>
      <c r="EL777" t="s">
        <v>425</v>
      </c>
      <c r="EM777" t="s">
        <v>425</v>
      </c>
      <c r="EN777" t="s">
        <v>425</v>
      </c>
      <c r="EO777" t="s">
        <v>427</v>
      </c>
      <c r="EP777" t="s">
        <v>440</v>
      </c>
      <c r="EQ777" t="s">
        <v>440</v>
      </c>
      <c r="ER777" t="s">
        <v>429</v>
      </c>
      <c r="ES777" t="s">
        <v>430</v>
      </c>
      <c r="ET777" t="s">
        <v>430</v>
      </c>
      <c r="EU777" t="s">
        <v>425</v>
      </c>
      <c r="EV777" t="s">
        <v>425</v>
      </c>
      <c r="EW777" t="s">
        <v>425</v>
      </c>
      <c r="EX777" t="s">
        <v>423</v>
      </c>
      <c r="EY777" t="s">
        <v>423</v>
      </c>
      <c r="EZ777" t="s">
        <v>423</v>
      </c>
      <c r="FA777" t="s">
        <v>431</v>
      </c>
      <c r="FB777" t="s">
        <v>423</v>
      </c>
      <c r="FC777" t="s">
        <v>423</v>
      </c>
      <c r="FD777" t="s">
        <v>431</v>
      </c>
      <c r="FE777" t="s">
        <v>423</v>
      </c>
      <c r="FF777" t="s">
        <v>423</v>
      </c>
      <c r="FG777" t="s">
        <v>423</v>
      </c>
      <c r="FH777" t="s">
        <v>431</v>
      </c>
      <c r="FI777" t="s">
        <v>423</v>
      </c>
      <c r="FJ777" t="s">
        <v>423</v>
      </c>
      <c r="FK777" t="s">
        <v>423</v>
      </c>
      <c r="FL777" t="s">
        <v>423</v>
      </c>
      <c r="FM777" t="s">
        <v>423</v>
      </c>
      <c r="FN777" t="s">
        <v>423</v>
      </c>
      <c r="FO777" t="s">
        <v>431</v>
      </c>
      <c r="FP777" t="s">
        <v>431</v>
      </c>
      <c r="FQ777" t="s">
        <v>423</v>
      </c>
      <c r="FR777" t="s">
        <v>423</v>
      </c>
      <c r="FS777" t="s">
        <v>423</v>
      </c>
      <c r="FT777" t="s">
        <v>431</v>
      </c>
      <c r="FU777" t="s">
        <v>423</v>
      </c>
      <c r="FV777" t="s">
        <v>423</v>
      </c>
      <c r="FW777" t="s">
        <v>423</v>
      </c>
      <c r="FX777" t="s">
        <v>423</v>
      </c>
      <c r="FZ777" t="s">
        <v>423</v>
      </c>
      <c r="GB777" t="s">
        <v>423</v>
      </c>
      <c r="GD777" t="s">
        <v>431</v>
      </c>
      <c r="GF777" t="s">
        <v>431</v>
      </c>
      <c r="GG777" t="s">
        <v>423</v>
      </c>
      <c r="GH777" t="s">
        <v>423</v>
      </c>
      <c r="GI777" t="s">
        <v>423</v>
      </c>
      <c r="GJ777" t="s">
        <v>423</v>
      </c>
      <c r="GK777" t="s">
        <v>423</v>
      </c>
      <c r="GL777" t="s">
        <v>431</v>
      </c>
      <c r="GM777" t="s">
        <v>431</v>
      </c>
      <c r="GN777" t="s">
        <v>423</v>
      </c>
      <c r="GO777" t="s">
        <v>423</v>
      </c>
      <c r="GP777" t="s">
        <v>423</v>
      </c>
      <c r="GQ777" t="s">
        <v>423</v>
      </c>
      <c r="GR777" t="s">
        <v>423</v>
      </c>
      <c r="GS777" t="s">
        <v>431</v>
      </c>
      <c r="GT777" t="s">
        <v>423</v>
      </c>
      <c r="GU777" t="s">
        <v>431</v>
      </c>
      <c r="GV777" t="s">
        <v>423</v>
      </c>
      <c r="GW777" t="s">
        <v>423</v>
      </c>
      <c r="GX777" t="s">
        <v>423</v>
      </c>
      <c r="GY777" t="s">
        <v>423</v>
      </c>
      <c r="GZ777" t="s">
        <v>423</v>
      </c>
      <c r="HA777" t="s">
        <v>423</v>
      </c>
      <c r="HB777" t="s">
        <v>431</v>
      </c>
      <c r="HC777" t="s">
        <v>423</v>
      </c>
      <c r="HD777" t="s">
        <v>431</v>
      </c>
      <c r="HE777" t="s">
        <v>423</v>
      </c>
      <c r="HF777" t="s">
        <v>423</v>
      </c>
      <c r="HG777" t="s">
        <v>423</v>
      </c>
      <c r="HH777" t="s">
        <v>423</v>
      </c>
      <c r="HI777" t="s">
        <v>423</v>
      </c>
      <c r="HJ777" t="s">
        <v>431</v>
      </c>
      <c r="HK777" t="s">
        <v>423</v>
      </c>
      <c r="HL777" t="s">
        <v>423</v>
      </c>
      <c r="HM777" t="s">
        <v>423</v>
      </c>
      <c r="HN777" t="s">
        <v>423</v>
      </c>
      <c r="HP777" t="s">
        <v>431</v>
      </c>
      <c r="HR777" t="s">
        <v>423</v>
      </c>
      <c r="HT777" t="s">
        <v>423</v>
      </c>
      <c r="HV777" t="s">
        <v>423</v>
      </c>
      <c r="HW777" t="s">
        <v>423</v>
      </c>
      <c r="HX777" t="s">
        <v>431</v>
      </c>
      <c r="HY777" t="s">
        <v>423</v>
      </c>
      <c r="HZ777" t="s">
        <v>423</v>
      </c>
      <c r="IA777" t="s">
        <v>423</v>
      </c>
      <c r="IB777" t="s">
        <v>431</v>
      </c>
      <c r="IC777" t="s">
        <v>423</v>
      </c>
      <c r="ID777" t="s">
        <v>423</v>
      </c>
      <c r="IE777" t="s">
        <v>423</v>
      </c>
      <c r="IF777" t="s">
        <v>431</v>
      </c>
      <c r="IG777" t="s">
        <v>423</v>
      </c>
      <c r="IH777" t="s">
        <v>423</v>
      </c>
      <c r="II777" t="s">
        <v>423</v>
      </c>
      <c r="IJ777" t="s">
        <v>431</v>
      </c>
      <c r="IK777" t="s">
        <v>423</v>
      </c>
      <c r="IL777" t="s">
        <v>423</v>
      </c>
      <c r="IM777" t="s">
        <v>423</v>
      </c>
      <c r="IN777" t="s">
        <v>431</v>
      </c>
      <c r="IO777" t="s">
        <v>423</v>
      </c>
      <c r="IP777" t="s">
        <v>423</v>
      </c>
      <c r="IQ777" t="s">
        <v>423</v>
      </c>
      <c r="IR777" t="s">
        <v>431</v>
      </c>
      <c r="IS777" t="s">
        <v>423</v>
      </c>
      <c r="IT777" t="s">
        <v>423</v>
      </c>
      <c r="IU777" t="s">
        <v>423</v>
      </c>
      <c r="IV777" t="s">
        <v>431</v>
      </c>
      <c r="IX777" t="s">
        <v>423</v>
      </c>
      <c r="IZ777" t="s">
        <v>423</v>
      </c>
      <c r="JB777" t="s">
        <v>423</v>
      </c>
      <c r="JI777" t="s">
        <v>423</v>
      </c>
      <c r="JJ777" t="s">
        <v>423</v>
      </c>
      <c r="JK777" t="s">
        <v>423</v>
      </c>
      <c r="JL777" t="s">
        <v>431</v>
      </c>
      <c r="JM777" t="s">
        <v>423</v>
      </c>
      <c r="JN777" t="s">
        <v>423</v>
      </c>
      <c r="JO777" t="s">
        <v>423</v>
      </c>
      <c r="JP777" t="s">
        <v>423</v>
      </c>
      <c r="JQ777" t="s">
        <v>423</v>
      </c>
      <c r="JR777" t="s">
        <v>423</v>
      </c>
      <c r="JS777" t="s">
        <v>431</v>
      </c>
      <c r="JT777" t="s">
        <v>423</v>
      </c>
      <c r="JU777" t="s">
        <v>423</v>
      </c>
      <c r="JV777" t="s">
        <v>423</v>
      </c>
      <c r="JW777" t="s">
        <v>423</v>
      </c>
      <c r="JX777" t="s">
        <v>423</v>
      </c>
      <c r="JY777" t="s">
        <v>423</v>
      </c>
      <c r="JZ777" t="s">
        <v>423</v>
      </c>
      <c r="KA777" t="s">
        <v>423</v>
      </c>
      <c r="KB777" t="s">
        <v>423</v>
      </c>
      <c r="KC777" t="s">
        <v>423</v>
      </c>
      <c r="KD777" t="s">
        <v>423</v>
      </c>
      <c r="KE777" t="s">
        <v>423</v>
      </c>
      <c r="KF777" t="s">
        <v>423</v>
      </c>
      <c r="KG777" t="s">
        <v>423</v>
      </c>
      <c r="KH777" t="s">
        <v>423</v>
      </c>
      <c r="KI777" t="s">
        <v>423</v>
      </c>
      <c r="KJ777" t="s">
        <v>423</v>
      </c>
      <c r="KK777" t="s">
        <v>423</v>
      </c>
      <c r="KL777" t="s">
        <v>423</v>
      </c>
      <c r="KM777" t="s">
        <v>423</v>
      </c>
      <c r="KN777" t="s">
        <v>423</v>
      </c>
      <c r="KO777" t="s">
        <v>423</v>
      </c>
      <c r="KP777" t="s">
        <v>423</v>
      </c>
      <c r="KQ777" t="s">
        <v>431</v>
      </c>
      <c r="KR777" t="s">
        <v>423</v>
      </c>
      <c r="KS777" t="s">
        <v>423</v>
      </c>
      <c r="KT777" t="s">
        <v>423</v>
      </c>
      <c r="KU777" t="s">
        <v>423</v>
      </c>
      <c r="KV777" t="s">
        <v>423</v>
      </c>
      <c r="KW777" t="s">
        <v>431</v>
      </c>
      <c r="KY777" t="s">
        <v>431</v>
      </c>
      <c r="KZ777" t="s">
        <v>432</v>
      </c>
      <c r="LA777" t="s">
        <v>432</v>
      </c>
      <c r="LB777" t="s">
        <v>432</v>
      </c>
      <c r="LC777" t="s">
        <v>432</v>
      </c>
      <c r="LD777" t="s">
        <v>432</v>
      </c>
      <c r="LE777" t="s">
        <v>432</v>
      </c>
      <c r="LF777" t="s">
        <v>432</v>
      </c>
      <c r="LG777" t="s">
        <v>432</v>
      </c>
      <c r="LH777" t="s">
        <v>432</v>
      </c>
      <c r="LI777" t="s">
        <v>432</v>
      </c>
      <c r="LK777" t="s">
        <v>431</v>
      </c>
      <c r="LL777" t="s">
        <v>423</v>
      </c>
      <c r="LM777" t="s">
        <v>423</v>
      </c>
      <c r="LN777" t="s">
        <v>423</v>
      </c>
      <c r="LO777" t="s">
        <v>537</v>
      </c>
      <c r="LP777" t="s">
        <v>432</v>
      </c>
      <c r="LQ777" t="s">
        <v>432</v>
      </c>
      <c r="LR777" t="s">
        <v>432</v>
      </c>
      <c r="LS777" t="s">
        <v>432</v>
      </c>
      <c r="LT777" t="s">
        <v>432</v>
      </c>
      <c r="LU777" t="s">
        <v>423</v>
      </c>
      <c r="LV777" t="s">
        <v>431</v>
      </c>
      <c r="LW777" t="s">
        <v>423</v>
      </c>
      <c r="LX777" t="s">
        <v>423</v>
      </c>
      <c r="LY777" t="s">
        <v>423</v>
      </c>
      <c r="LZ777" t="s">
        <v>423</v>
      </c>
      <c r="MA777" t="s">
        <v>423</v>
      </c>
      <c r="MB777" t="s">
        <v>431</v>
      </c>
      <c r="MC777" t="s">
        <v>423</v>
      </c>
      <c r="MD777" t="s">
        <v>423</v>
      </c>
      <c r="ME777" t="s">
        <v>423</v>
      </c>
      <c r="MF777" t="s">
        <v>423</v>
      </c>
      <c r="MG777" t="s">
        <v>423</v>
      </c>
      <c r="MH777" t="s">
        <v>423</v>
      </c>
      <c r="MI777" t="s">
        <v>423</v>
      </c>
      <c r="MJ777" t="s">
        <v>423</v>
      </c>
      <c r="MK777" t="s">
        <v>423</v>
      </c>
      <c r="ML777" t="s">
        <v>431</v>
      </c>
      <c r="MN777">
        <v>455.97</v>
      </c>
      <c r="MO777">
        <v>80.45</v>
      </c>
      <c r="NE777">
        <v>176.69</v>
      </c>
      <c r="NT777">
        <v>106.68</v>
      </c>
      <c r="OJ777">
        <v>32.04</v>
      </c>
      <c r="OT777">
        <v>60.11</v>
      </c>
    </row>
    <row r="778" spans="1:410" ht="12.75" customHeight="1" x14ac:dyDescent="0.2">
      <c r="A778">
        <v>944</v>
      </c>
      <c r="B778" t="str">
        <f t="shared" si="552"/>
        <v>0-5min</v>
      </c>
      <c r="C778" t="str">
        <f t="shared" si="553"/>
        <v>seul</v>
      </c>
      <c r="D778" t="str">
        <f t="shared" si="554"/>
        <v>20-30m2</v>
      </c>
      <c r="E778" t="str">
        <f t="shared" si="555"/>
        <v>plutôt oui</v>
      </c>
      <c r="F778" t="str">
        <f t="shared" si="556"/>
        <v>aucune</v>
      </c>
      <c r="G778" t="str">
        <f t="shared" si="557"/>
        <v>echelon 0bis</v>
      </c>
      <c r="H778" t="str">
        <f t="shared" si="558"/>
        <v>non</v>
      </c>
      <c r="I778" t="s">
        <v>423</v>
      </c>
      <c r="J778" t="str">
        <f t="shared" si="559"/>
        <v>souvent</v>
      </c>
      <c r="K778" t="str">
        <f t="shared" si="560"/>
        <v>jamais</v>
      </c>
      <c r="L778" t="str">
        <f t="shared" si="561"/>
        <v>pas commentaire</v>
      </c>
      <c r="M778" t="str">
        <f t="shared" si="562"/>
        <v>1-2h</v>
      </c>
      <c r="N778" t="str">
        <f t="shared" si="563"/>
        <v>4-6h</v>
      </c>
      <c r="O778" t="str">
        <f t="shared" si="564"/>
        <v>parfois</v>
      </c>
      <c r="P778" t="str">
        <f t="shared" si="565"/>
        <v>souvent</v>
      </c>
      <c r="Q778" t="str">
        <f t="shared" si="566"/>
        <v>toujours</v>
      </c>
      <c r="R778" t="s">
        <v>424</v>
      </c>
      <c r="S778" t="s">
        <v>425</v>
      </c>
      <c r="T778" t="s">
        <v>425</v>
      </c>
      <c r="U778" t="s">
        <v>427</v>
      </c>
      <c r="V778" t="s">
        <v>428</v>
      </c>
      <c r="W778" t="s">
        <v>440</v>
      </c>
      <c r="X778" t="s">
        <v>430</v>
      </c>
      <c r="Y778" t="s">
        <v>424</v>
      </c>
      <c r="Z778" t="s">
        <v>425</v>
      </c>
      <c r="AA778" t="s">
        <v>424</v>
      </c>
      <c r="AB778" t="s">
        <v>425</v>
      </c>
      <c r="AC778" t="s">
        <v>425</v>
      </c>
      <c r="AD778" t="str">
        <f t="shared" si="567"/>
        <v>1 semaine avant</v>
      </c>
      <c r="AE778" t="str">
        <f t="shared" si="568"/>
        <v>plutôt oui</v>
      </c>
      <c r="AF778" t="str">
        <f t="shared" si="569"/>
        <v>plutôt bonnes</v>
      </c>
      <c r="AG778" t="str">
        <f t="shared" si="570"/>
        <v>régulièrement</v>
      </c>
      <c r="AH778" t="str">
        <f t="shared" si="571"/>
        <v>très souvent</v>
      </c>
      <c r="AI778" t="str">
        <f t="shared" si="572"/>
        <v>régulièrement</v>
      </c>
      <c r="AJ778" t="str">
        <f t="shared" si="573"/>
        <v>parfois</v>
      </c>
      <c r="AK778" t="str">
        <f t="shared" si="574"/>
        <v>non</v>
      </c>
      <c r="AL778" t="str">
        <f t="shared" si="575"/>
        <v>pas d'asso</v>
      </c>
      <c r="AM778" t="str">
        <f t="shared" si="576"/>
        <v>pas d'asso</v>
      </c>
      <c r="AN778" t="str">
        <f t="shared" si="577"/>
        <v>1-3h</v>
      </c>
      <c r="AO778" t="str">
        <f t="shared" si="578"/>
        <v>rarement</v>
      </c>
      <c r="AP778" t="str">
        <f t="shared" si="579"/>
        <v>plutôt oui</v>
      </c>
      <c r="AQ778" t="str">
        <f t="shared" si="580"/>
        <v>1/semaine</v>
      </c>
      <c r="AR778" t="str">
        <f t="shared" si="581"/>
        <v>régulièrement</v>
      </c>
      <c r="AS778" t="str">
        <f t="shared" si="582"/>
        <v>1-2h</v>
      </c>
      <c r="AT778" t="str">
        <f t="shared" si="583"/>
        <v>plutôt satisfaisante</v>
      </c>
      <c r="AU778" t="str">
        <f t="shared" si="584"/>
        <v>plutôt oui</v>
      </c>
      <c r="AV778" t="str">
        <f t="shared" si="585"/>
        <v>plutôt non</v>
      </c>
      <c r="AW778" t="str">
        <f t="shared" si="586"/>
        <v>plutôt oui</v>
      </c>
      <c r="AX778" t="str">
        <f t="shared" si="587"/>
        <v>plutôt oui</v>
      </c>
      <c r="AY778" t="str">
        <f t="shared" si="588"/>
        <v>plutôt oui</v>
      </c>
      <c r="AZ778" t="str">
        <f t="shared" si="589"/>
        <v>4A</v>
      </c>
      <c r="BA778" t="str">
        <f t="shared" si="590"/>
        <v>GP3E</v>
      </c>
      <c r="BB778" t="str">
        <f t="shared" si="591"/>
        <v>classique</v>
      </c>
      <c r="BC778" t="str">
        <f t="shared" si="592"/>
        <v>non</v>
      </c>
      <c r="BD778" t="str">
        <f t="shared" si="593"/>
        <v>1A</v>
      </c>
      <c r="BE778" t="str">
        <f t="shared" si="594"/>
        <v>Fr</v>
      </c>
      <c r="BF778" t="str">
        <f t="shared" si="595"/>
        <v>25-50%</v>
      </c>
      <c r="BG778" t="str">
        <f t="shared" si="596"/>
        <v>50-75%</v>
      </c>
      <c r="BH778" t="s">
        <v>423</v>
      </c>
      <c r="BI778" t="str">
        <f t="shared" si="597"/>
        <v>aucun</v>
      </c>
      <c r="BJ778" t="s">
        <v>431</v>
      </c>
      <c r="BK778" t="s">
        <v>423</v>
      </c>
      <c r="BL778" t="s">
        <v>423</v>
      </c>
      <c r="BM778" t="s">
        <v>423</v>
      </c>
      <c r="BN778" t="s">
        <v>431</v>
      </c>
      <c r="BO778" t="s">
        <v>423</v>
      </c>
      <c r="BP778" t="s">
        <v>423</v>
      </c>
      <c r="BR778" t="s">
        <v>423</v>
      </c>
      <c r="BS778" t="s">
        <v>423</v>
      </c>
      <c r="BT778" t="s">
        <v>431</v>
      </c>
      <c r="BU778" t="s">
        <v>423</v>
      </c>
      <c r="BV778" t="s">
        <v>423</v>
      </c>
      <c r="BW778" t="s">
        <v>431</v>
      </c>
      <c r="BX778" t="s">
        <v>423</v>
      </c>
      <c r="BY778" t="s">
        <v>423</v>
      </c>
      <c r="BZ778" t="s">
        <v>423</v>
      </c>
      <c r="CA778" t="s">
        <v>432</v>
      </c>
      <c r="CB778" t="s">
        <v>432</v>
      </c>
      <c r="CC778" t="s">
        <v>432</v>
      </c>
      <c r="CD778" t="s">
        <v>432</v>
      </c>
      <c r="CE778" t="s">
        <v>431</v>
      </c>
      <c r="CF778" t="s">
        <v>431</v>
      </c>
      <c r="CG778" t="s">
        <v>423</v>
      </c>
      <c r="CH778" t="s">
        <v>423</v>
      </c>
      <c r="CI778" t="s">
        <v>423</v>
      </c>
      <c r="CJ778" t="s">
        <v>423</v>
      </c>
      <c r="CK778" t="s">
        <v>423</v>
      </c>
      <c r="CL778" t="s">
        <v>423</v>
      </c>
      <c r="CM778" t="s">
        <v>423</v>
      </c>
      <c r="CN778" t="s">
        <v>423</v>
      </c>
      <c r="CO778" t="s">
        <v>432</v>
      </c>
      <c r="CP778" t="s">
        <v>432</v>
      </c>
      <c r="CQ778" t="s">
        <v>432</v>
      </c>
      <c r="CR778" t="s">
        <v>432</v>
      </c>
      <c r="CT778" t="s">
        <v>432</v>
      </c>
      <c r="CU778" t="s">
        <v>423</v>
      </c>
      <c r="CV778" t="s">
        <v>423</v>
      </c>
      <c r="CW778" t="s">
        <v>431</v>
      </c>
      <c r="CX778" t="s">
        <v>423</v>
      </c>
      <c r="CY778" t="s">
        <v>423</v>
      </c>
      <c r="CZ778" t="s">
        <v>423</v>
      </c>
      <c r="DA778" t="s">
        <v>423</v>
      </c>
      <c r="DB778" t="s">
        <v>423</v>
      </c>
      <c r="DC778" t="s">
        <v>431</v>
      </c>
      <c r="DD778" t="s">
        <v>432</v>
      </c>
      <c r="DE778" t="s">
        <v>432</v>
      </c>
      <c r="DF778" t="s">
        <v>432</v>
      </c>
      <c r="DG778" t="s">
        <v>432</v>
      </c>
      <c r="DH778" t="s">
        <v>423</v>
      </c>
      <c r="DI778" t="s">
        <v>423</v>
      </c>
      <c r="DJ778" t="s">
        <v>431</v>
      </c>
      <c r="DK778" t="s">
        <v>423</v>
      </c>
      <c r="DL778" t="s">
        <v>423</v>
      </c>
      <c r="DM778" t="s">
        <v>423</v>
      </c>
      <c r="DN778" t="s">
        <v>423</v>
      </c>
      <c r="DO778" t="s">
        <v>431</v>
      </c>
      <c r="DP778" t="s">
        <v>423</v>
      </c>
      <c r="DQ778" t="s">
        <v>423</v>
      </c>
      <c r="DR778" t="s">
        <v>423</v>
      </c>
      <c r="DS778" t="s">
        <v>423</v>
      </c>
      <c r="DT778" t="s">
        <v>423</v>
      </c>
      <c r="DU778" t="s">
        <v>423</v>
      </c>
      <c r="DV778" t="s">
        <v>431</v>
      </c>
      <c r="DW778" t="s">
        <v>423</v>
      </c>
      <c r="DX778" t="s">
        <v>423</v>
      </c>
      <c r="DY778" t="s">
        <v>431</v>
      </c>
      <c r="DZ778" t="s">
        <v>423</v>
      </c>
      <c r="EA778" t="s">
        <v>423</v>
      </c>
      <c r="EB778" t="s">
        <v>431</v>
      </c>
      <c r="EC778" t="s">
        <v>423</v>
      </c>
      <c r="ED778" t="s">
        <v>423</v>
      </c>
      <c r="EE778" t="s">
        <v>423</v>
      </c>
      <c r="EF778" t="s">
        <v>437</v>
      </c>
      <c r="EG778" t="s">
        <v>438</v>
      </c>
      <c r="EH778" t="s">
        <v>435</v>
      </c>
      <c r="EI778" t="s">
        <v>434</v>
      </c>
      <c r="EJ778" t="s">
        <v>436</v>
      </c>
      <c r="EK778" t="s">
        <v>433</v>
      </c>
      <c r="EL778" t="s">
        <v>424</v>
      </c>
      <c r="EM778" t="s">
        <v>425</v>
      </c>
      <c r="EN778" t="s">
        <v>425</v>
      </c>
      <c r="EO778" t="s">
        <v>427</v>
      </c>
      <c r="EP778" t="s">
        <v>428</v>
      </c>
      <c r="EQ778" t="s">
        <v>440</v>
      </c>
      <c r="ER778" t="s">
        <v>430</v>
      </c>
      <c r="ES778" t="s">
        <v>424</v>
      </c>
      <c r="ET778" t="s">
        <v>425</v>
      </c>
      <c r="EU778" t="s">
        <v>424</v>
      </c>
      <c r="EV778" t="s">
        <v>425</v>
      </c>
      <c r="EW778" t="s">
        <v>425</v>
      </c>
      <c r="EX778" t="s">
        <v>423</v>
      </c>
      <c r="EY778" t="s">
        <v>423</v>
      </c>
      <c r="EZ778" t="s">
        <v>423</v>
      </c>
      <c r="FA778" t="s">
        <v>431</v>
      </c>
      <c r="FB778" t="s">
        <v>423</v>
      </c>
      <c r="FC778" t="s">
        <v>423</v>
      </c>
      <c r="FD778" t="s">
        <v>423</v>
      </c>
      <c r="FE778" t="s">
        <v>431</v>
      </c>
      <c r="FF778" t="s">
        <v>423</v>
      </c>
      <c r="FG778" t="s">
        <v>423</v>
      </c>
      <c r="FH778" t="s">
        <v>423</v>
      </c>
      <c r="FI778" t="s">
        <v>431</v>
      </c>
      <c r="FJ778" t="s">
        <v>423</v>
      </c>
      <c r="FK778" t="s">
        <v>423</v>
      </c>
      <c r="FL778" t="s">
        <v>423</v>
      </c>
      <c r="FM778" t="s">
        <v>431</v>
      </c>
      <c r="FN778" t="s">
        <v>423</v>
      </c>
      <c r="FO778" t="s">
        <v>423</v>
      </c>
      <c r="FP778" t="s">
        <v>431</v>
      </c>
      <c r="FQ778" t="s">
        <v>423</v>
      </c>
      <c r="FR778" t="s">
        <v>423</v>
      </c>
      <c r="FS778" t="s">
        <v>423</v>
      </c>
      <c r="FT778" t="s">
        <v>423</v>
      </c>
      <c r="FU778" t="s">
        <v>431</v>
      </c>
      <c r="FV778" t="s">
        <v>423</v>
      </c>
      <c r="FW778" t="s">
        <v>423</v>
      </c>
      <c r="FX778" t="s">
        <v>423</v>
      </c>
      <c r="FZ778" t="s">
        <v>423</v>
      </c>
      <c r="GB778" t="s">
        <v>431</v>
      </c>
      <c r="GD778" t="s">
        <v>423</v>
      </c>
      <c r="GF778" t="s">
        <v>423</v>
      </c>
      <c r="GG778" t="s">
        <v>432</v>
      </c>
      <c r="GH778" t="s">
        <v>432</v>
      </c>
      <c r="GI778" t="s">
        <v>432</v>
      </c>
      <c r="GJ778" t="s">
        <v>432</v>
      </c>
      <c r="GK778" t="s">
        <v>432</v>
      </c>
      <c r="GL778" t="s">
        <v>432</v>
      </c>
      <c r="GM778" t="s">
        <v>432</v>
      </c>
      <c r="GN778" t="s">
        <v>432</v>
      </c>
      <c r="GO778" t="s">
        <v>432</v>
      </c>
      <c r="GP778" t="s">
        <v>432</v>
      </c>
      <c r="GQ778" t="s">
        <v>432</v>
      </c>
      <c r="GR778" t="s">
        <v>432</v>
      </c>
      <c r="GS778" t="s">
        <v>432</v>
      </c>
      <c r="GT778" t="s">
        <v>432</v>
      </c>
      <c r="GU778" t="s">
        <v>423</v>
      </c>
      <c r="GV778" t="s">
        <v>423</v>
      </c>
      <c r="GW778" t="s">
        <v>423</v>
      </c>
      <c r="GX778" t="s">
        <v>431</v>
      </c>
      <c r="GY778" t="s">
        <v>423</v>
      </c>
      <c r="GZ778" t="s">
        <v>423</v>
      </c>
      <c r="HA778" t="s">
        <v>423</v>
      </c>
      <c r="HB778" t="s">
        <v>431</v>
      </c>
      <c r="HC778" t="s">
        <v>423</v>
      </c>
      <c r="HD778" t="s">
        <v>423</v>
      </c>
      <c r="HE778" t="s">
        <v>431</v>
      </c>
      <c r="HF778" t="s">
        <v>423</v>
      </c>
      <c r="HG778" t="s">
        <v>423</v>
      </c>
      <c r="HH778" t="s">
        <v>423</v>
      </c>
      <c r="HI778" t="s">
        <v>423</v>
      </c>
      <c r="HJ778" t="s">
        <v>431</v>
      </c>
      <c r="HK778" t="s">
        <v>423</v>
      </c>
      <c r="HL778" t="s">
        <v>423</v>
      </c>
      <c r="HM778" t="s">
        <v>423</v>
      </c>
      <c r="HN778" t="s">
        <v>423</v>
      </c>
      <c r="HP778" t="s">
        <v>431</v>
      </c>
      <c r="HR778" t="s">
        <v>423</v>
      </c>
      <c r="HT778" t="s">
        <v>423</v>
      </c>
      <c r="HV778" t="s">
        <v>423</v>
      </c>
      <c r="HW778" t="s">
        <v>431</v>
      </c>
      <c r="HX778" t="s">
        <v>423</v>
      </c>
      <c r="HY778" t="s">
        <v>423</v>
      </c>
      <c r="HZ778" t="s">
        <v>423</v>
      </c>
      <c r="IA778" t="s">
        <v>423</v>
      </c>
      <c r="IB778" t="s">
        <v>423</v>
      </c>
      <c r="IC778" t="s">
        <v>431</v>
      </c>
      <c r="ID778" t="s">
        <v>423</v>
      </c>
      <c r="IE778" t="s">
        <v>423</v>
      </c>
      <c r="IF778" t="s">
        <v>423</v>
      </c>
      <c r="IG778" t="s">
        <v>431</v>
      </c>
      <c r="IH778" t="s">
        <v>423</v>
      </c>
      <c r="II778" t="s">
        <v>423</v>
      </c>
      <c r="IJ778" t="s">
        <v>423</v>
      </c>
      <c r="IK778" t="s">
        <v>423</v>
      </c>
      <c r="IL778" t="s">
        <v>431</v>
      </c>
      <c r="IM778" t="s">
        <v>423</v>
      </c>
      <c r="IN778" t="s">
        <v>423</v>
      </c>
      <c r="IO778" t="s">
        <v>431</v>
      </c>
      <c r="IP778" t="s">
        <v>423</v>
      </c>
      <c r="IQ778" t="s">
        <v>423</v>
      </c>
      <c r="IR778" t="s">
        <v>423</v>
      </c>
      <c r="IS778" t="s">
        <v>431</v>
      </c>
      <c r="IT778" t="s">
        <v>423</v>
      </c>
      <c r="IU778" t="s">
        <v>423</v>
      </c>
      <c r="IV778" t="s">
        <v>423</v>
      </c>
      <c r="IX778" t="s">
        <v>431</v>
      </c>
      <c r="IZ778" t="s">
        <v>423</v>
      </c>
      <c r="JB778" t="s">
        <v>423</v>
      </c>
      <c r="JI778" t="s">
        <v>423</v>
      </c>
      <c r="JJ778" t="s">
        <v>423</v>
      </c>
      <c r="JK778" t="s">
        <v>423</v>
      </c>
      <c r="JL778" t="s">
        <v>431</v>
      </c>
      <c r="JM778" t="s">
        <v>423</v>
      </c>
      <c r="JN778" t="s">
        <v>423</v>
      </c>
      <c r="JO778" t="s">
        <v>423</v>
      </c>
      <c r="JP778" t="s">
        <v>423</v>
      </c>
      <c r="JQ778" t="s">
        <v>423</v>
      </c>
      <c r="JR778" t="s">
        <v>423</v>
      </c>
      <c r="JS778" t="s">
        <v>431</v>
      </c>
      <c r="JT778" t="s">
        <v>423</v>
      </c>
      <c r="JU778" t="s">
        <v>423</v>
      </c>
      <c r="JV778" t="s">
        <v>423</v>
      </c>
      <c r="JW778" t="s">
        <v>423</v>
      </c>
      <c r="JX778" t="s">
        <v>423</v>
      </c>
      <c r="JY778" t="s">
        <v>423</v>
      </c>
      <c r="JZ778" t="s">
        <v>423</v>
      </c>
      <c r="KA778" t="s">
        <v>423</v>
      </c>
      <c r="KB778" t="s">
        <v>423</v>
      </c>
      <c r="KC778" t="s">
        <v>423</v>
      </c>
      <c r="KD778" t="s">
        <v>423</v>
      </c>
      <c r="KE778" t="s">
        <v>423</v>
      </c>
      <c r="KF778" t="s">
        <v>423</v>
      </c>
      <c r="KG778" t="s">
        <v>423</v>
      </c>
      <c r="KH778" t="s">
        <v>423</v>
      </c>
      <c r="KI778" t="s">
        <v>423</v>
      </c>
      <c r="KJ778" t="s">
        <v>423</v>
      </c>
      <c r="KK778" t="s">
        <v>423</v>
      </c>
      <c r="KL778" t="s">
        <v>423</v>
      </c>
      <c r="KM778" t="s">
        <v>423</v>
      </c>
      <c r="KN778" t="s">
        <v>423</v>
      </c>
      <c r="KO778" t="s">
        <v>423</v>
      </c>
      <c r="KP778" t="s">
        <v>423</v>
      </c>
      <c r="KQ778" t="s">
        <v>431</v>
      </c>
      <c r="KR778" t="s">
        <v>423</v>
      </c>
      <c r="KS778" t="s">
        <v>423</v>
      </c>
      <c r="KT778" t="s">
        <v>423</v>
      </c>
      <c r="KU778" t="s">
        <v>423</v>
      </c>
      <c r="KV778" t="s">
        <v>423</v>
      </c>
      <c r="KW778" t="s">
        <v>431</v>
      </c>
      <c r="KY778" t="s">
        <v>423</v>
      </c>
      <c r="KZ778" t="s">
        <v>431</v>
      </c>
      <c r="LA778" t="s">
        <v>423</v>
      </c>
      <c r="LB778" t="s">
        <v>423</v>
      </c>
      <c r="LC778" t="s">
        <v>423</v>
      </c>
      <c r="LD778" t="s">
        <v>423</v>
      </c>
      <c r="LE778" t="s">
        <v>431</v>
      </c>
      <c r="LF778" t="s">
        <v>423</v>
      </c>
      <c r="LG778" t="s">
        <v>423</v>
      </c>
      <c r="LH778" t="s">
        <v>423</v>
      </c>
      <c r="LI778" t="s">
        <v>423</v>
      </c>
      <c r="LK778" t="s">
        <v>431</v>
      </c>
      <c r="LL778" t="s">
        <v>423</v>
      </c>
      <c r="LM778" t="s">
        <v>423</v>
      </c>
      <c r="LN778" t="s">
        <v>423</v>
      </c>
      <c r="LO778" t="s">
        <v>439</v>
      </c>
      <c r="LP778" t="s">
        <v>432</v>
      </c>
      <c r="LQ778" t="s">
        <v>432</v>
      </c>
      <c r="LR778" t="s">
        <v>432</v>
      </c>
      <c r="LS778" t="s">
        <v>432</v>
      </c>
      <c r="LT778" t="s">
        <v>432</v>
      </c>
      <c r="LU778" t="s">
        <v>423</v>
      </c>
      <c r="LV778" t="s">
        <v>423</v>
      </c>
      <c r="LW778" t="s">
        <v>431</v>
      </c>
      <c r="LX778" t="s">
        <v>423</v>
      </c>
      <c r="LY778" t="s">
        <v>423</v>
      </c>
      <c r="LZ778" t="s">
        <v>423</v>
      </c>
      <c r="MA778" t="s">
        <v>423</v>
      </c>
      <c r="MB778" t="s">
        <v>423</v>
      </c>
      <c r="MC778" t="s">
        <v>423</v>
      </c>
      <c r="MD778" t="s">
        <v>423</v>
      </c>
      <c r="ME778" t="s">
        <v>431</v>
      </c>
      <c r="MF778" t="s">
        <v>423</v>
      </c>
      <c r="MG778" t="s">
        <v>423</v>
      </c>
      <c r="MH778" t="s">
        <v>423</v>
      </c>
      <c r="MI778" t="s">
        <v>423</v>
      </c>
      <c r="MJ778" t="s">
        <v>423</v>
      </c>
      <c r="MK778" t="s">
        <v>423</v>
      </c>
      <c r="ML778" t="s">
        <v>431</v>
      </c>
      <c r="MN778">
        <v>466.01</v>
      </c>
      <c r="MO778">
        <v>69.790000000000006</v>
      </c>
      <c r="NE778">
        <v>192.14</v>
      </c>
      <c r="NT778">
        <v>88.64</v>
      </c>
      <c r="OJ778">
        <v>59.78</v>
      </c>
      <c r="OT778">
        <v>55.66</v>
      </c>
    </row>
    <row r="779" spans="1:410" ht="12.75" customHeight="1" x14ac:dyDescent="0.2">
      <c r="A779">
        <v>945</v>
      </c>
      <c r="B779" t="str">
        <f t="shared" si="552"/>
        <v>15-30min</v>
      </c>
      <c r="C779" t="str">
        <f t="shared" si="553"/>
        <v>seul</v>
      </c>
      <c r="D779" t="str">
        <f t="shared" si="554"/>
        <v>10-20m2</v>
      </c>
      <c r="E779" t="str">
        <f t="shared" si="555"/>
        <v>plutôt oui</v>
      </c>
      <c r="F779" t="str">
        <f t="shared" si="556"/>
        <v>aucune</v>
      </c>
      <c r="G779" t="str">
        <f t="shared" si="557"/>
        <v>echelon 0bis</v>
      </c>
      <c r="H779" t="str">
        <f t="shared" si="558"/>
        <v>non</v>
      </c>
      <c r="I779" t="s">
        <v>423</v>
      </c>
      <c r="J779" t="str">
        <f t="shared" si="559"/>
        <v>toujours</v>
      </c>
      <c r="K779" t="str">
        <f t="shared" si="560"/>
        <v>jamais</v>
      </c>
      <c r="L779" t="str">
        <f t="shared" si="561"/>
        <v>pas commentaire</v>
      </c>
      <c r="M779" t="str">
        <f t="shared" si="562"/>
        <v>1-2h</v>
      </c>
      <c r="N779" t="str">
        <f t="shared" si="563"/>
        <v>4-6h</v>
      </c>
      <c r="O779" t="str">
        <f t="shared" si="564"/>
        <v>jamais</v>
      </c>
      <c r="P779" t="str">
        <f t="shared" si="565"/>
        <v>parfois</v>
      </c>
      <c r="Q779" t="str">
        <f t="shared" si="566"/>
        <v>souvent</v>
      </c>
      <c r="R779" t="s">
        <v>424</v>
      </c>
      <c r="S779" t="s">
        <v>425</v>
      </c>
      <c r="T779" t="s">
        <v>425</v>
      </c>
      <c r="U779" t="s">
        <v>427</v>
      </c>
      <c r="V779" t="s">
        <v>427</v>
      </c>
      <c r="W779" t="s">
        <v>427</v>
      </c>
      <c r="X779" t="s">
        <v>429</v>
      </c>
      <c r="Y779" t="s">
        <v>430</v>
      </c>
      <c r="Z779" t="s">
        <v>429</v>
      </c>
      <c r="AA779" t="s">
        <v>425</v>
      </c>
      <c r="AB779" t="s">
        <v>425</v>
      </c>
      <c r="AC779" t="s">
        <v>424</v>
      </c>
      <c r="AD779" t="str">
        <f t="shared" si="567"/>
        <v>3-4 jours avant</v>
      </c>
      <c r="AE779" t="str">
        <f t="shared" si="568"/>
        <v xml:space="preserve">moyennement </v>
      </c>
      <c r="AF779" t="str">
        <f t="shared" si="569"/>
        <v>moyennes</v>
      </c>
      <c r="AG779" t="str">
        <f t="shared" si="570"/>
        <v>jamais</v>
      </c>
      <c r="AH779" t="str">
        <f t="shared" si="571"/>
        <v>parfois</v>
      </c>
      <c r="AI779" t="str">
        <f t="shared" si="572"/>
        <v>parfois</v>
      </c>
      <c r="AJ779" t="str">
        <f t="shared" si="573"/>
        <v>souvent</v>
      </c>
      <c r="AK779" t="str">
        <f t="shared" si="574"/>
        <v>1-5h</v>
      </c>
      <c r="AL779" t="str">
        <f t="shared" si="575"/>
        <v>plutôt oui</v>
      </c>
      <c r="AM779" t="str">
        <f t="shared" si="576"/>
        <v>plutôt non</v>
      </c>
      <c r="AN779" t="str">
        <f t="shared" si="577"/>
        <v>1-3h</v>
      </c>
      <c r="AO779" t="str">
        <f t="shared" si="578"/>
        <v>rarement</v>
      </c>
      <c r="AP779" t="str">
        <f t="shared" si="579"/>
        <v>tout à fait</v>
      </c>
      <c r="AQ779" t="str">
        <f t="shared" si="580"/>
        <v>jamais</v>
      </c>
      <c r="AR779" t="str">
        <f t="shared" si="581"/>
        <v>régulièrement</v>
      </c>
      <c r="AS779" t="str">
        <f t="shared" si="582"/>
        <v>6-8h</v>
      </c>
      <c r="AT779" t="str">
        <f t="shared" si="583"/>
        <v>plutôt insatisfaisante</v>
      </c>
      <c r="AU779" t="str">
        <f t="shared" si="584"/>
        <v>plutôt oui</v>
      </c>
      <c r="AV779" t="str">
        <f t="shared" si="585"/>
        <v>plutôt non</v>
      </c>
      <c r="AW779" t="str">
        <f t="shared" si="586"/>
        <v>pas du tout</v>
      </c>
      <c r="AX779" t="str">
        <f t="shared" si="587"/>
        <v>plutôt oui</v>
      </c>
      <c r="AY779" t="str">
        <f t="shared" si="588"/>
        <v>plutôt non</v>
      </c>
      <c r="AZ779" t="str">
        <f t="shared" si="589"/>
        <v>4A</v>
      </c>
      <c r="BA779" t="str">
        <f t="shared" si="590"/>
        <v>GP3E</v>
      </c>
      <c r="BB779" t="str">
        <f t="shared" si="591"/>
        <v>classique</v>
      </c>
      <c r="BC779" t="str">
        <f t="shared" si="592"/>
        <v>non</v>
      </c>
      <c r="BD779" t="str">
        <f t="shared" si="593"/>
        <v>3A</v>
      </c>
      <c r="BE779" t="str">
        <f t="shared" si="594"/>
        <v>Fr</v>
      </c>
      <c r="BF779" t="str">
        <f t="shared" si="595"/>
        <v>pas de classement</v>
      </c>
      <c r="BG779" t="str">
        <f t="shared" si="596"/>
        <v>10-25%</v>
      </c>
      <c r="BH779" t="s">
        <v>423</v>
      </c>
      <c r="BI779" t="str">
        <f t="shared" si="597"/>
        <v>2/3 par semestre</v>
      </c>
      <c r="BJ779" t="s">
        <v>423</v>
      </c>
      <c r="BK779" t="s">
        <v>423</v>
      </c>
      <c r="BL779" t="s">
        <v>431</v>
      </c>
      <c r="BM779" t="s">
        <v>423</v>
      </c>
      <c r="BN779" t="s">
        <v>431</v>
      </c>
      <c r="BO779" t="s">
        <v>423</v>
      </c>
      <c r="BP779" t="s">
        <v>423</v>
      </c>
      <c r="BR779" t="s">
        <v>423</v>
      </c>
      <c r="BS779" t="s">
        <v>431</v>
      </c>
      <c r="BT779" t="s">
        <v>423</v>
      </c>
      <c r="BU779" t="s">
        <v>423</v>
      </c>
      <c r="BV779" t="s">
        <v>423</v>
      </c>
      <c r="BW779" t="s">
        <v>431</v>
      </c>
      <c r="BX779" t="s">
        <v>423</v>
      </c>
      <c r="BY779" t="s">
        <v>423</v>
      </c>
      <c r="BZ779" t="s">
        <v>423</v>
      </c>
      <c r="CA779" t="s">
        <v>432</v>
      </c>
      <c r="CB779" t="s">
        <v>432</v>
      </c>
      <c r="CC779" t="s">
        <v>432</v>
      </c>
      <c r="CD779" t="s">
        <v>432</v>
      </c>
      <c r="CE779" t="s">
        <v>431</v>
      </c>
      <c r="CF779" t="s">
        <v>431</v>
      </c>
      <c r="CG779" t="s">
        <v>423</v>
      </c>
      <c r="CH779" t="s">
        <v>423</v>
      </c>
      <c r="CI779" t="s">
        <v>423</v>
      </c>
      <c r="CJ779" t="s">
        <v>423</v>
      </c>
      <c r="CK779" t="s">
        <v>423</v>
      </c>
      <c r="CL779" t="s">
        <v>423</v>
      </c>
      <c r="CM779" t="s">
        <v>423</v>
      </c>
      <c r="CN779" t="s">
        <v>423</v>
      </c>
      <c r="CO779" t="s">
        <v>432</v>
      </c>
      <c r="CP779" t="s">
        <v>432</v>
      </c>
      <c r="CQ779" t="s">
        <v>432</v>
      </c>
      <c r="CR779" t="s">
        <v>432</v>
      </c>
      <c r="CT779" t="s">
        <v>432</v>
      </c>
      <c r="CU779" t="s">
        <v>423</v>
      </c>
      <c r="CV779" t="s">
        <v>431</v>
      </c>
      <c r="CW779" t="s">
        <v>423</v>
      </c>
      <c r="CX779" t="s">
        <v>423</v>
      </c>
      <c r="CY779" t="s">
        <v>423</v>
      </c>
      <c r="CZ779" t="s">
        <v>423</v>
      </c>
      <c r="DA779" t="s">
        <v>423</v>
      </c>
      <c r="DB779" t="s">
        <v>423</v>
      </c>
      <c r="DC779" t="s">
        <v>431</v>
      </c>
      <c r="DD779" t="s">
        <v>432</v>
      </c>
      <c r="DE779" t="s">
        <v>432</v>
      </c>
      <c r="DF779" t="s">
        <v>432</v>
      </c>
      <c r="DG779" t="s">
        <v>432</v>
      </c>
      <c r="DH779" t="s">
        <v>423</v>
      </c>
      <c r="DI779" t="s">
        <v>423</v>
      </c>
      <c r="DJ779" t="s">
        <v>431</v>
      </c>
      <c r="DK779" t="s">
        <v>423</v>
      </c>
      <c r="DL779" t="s">
        <v>423</v>
      </c>
      <c r="DM779" t="s">
        <v>423</v>
      </c>
      <c r="DN779" t="s">
        <v>423</v>
      </c>
      <c r="DO779" t="s">
        <v>431</v>
      </c>
      <c r="DP779" t="s">
        <v>423</v>
      </c>
      <c r="DQ779" t="s">
        <v>423</v>
      </c>
      <c r="DR779" t="s">
        <v>423</v>
      </c>
      <c r="DS779" t="s">
        <v>423</v>
      </c>
      <c r="DT779" t="s">
        <v>423</v>
      </c>
      <c r="DU779" t="s">
        <v>423</v>
      </c>
      <c r="DV779" t="s">
        <v>423</v>
      </c>
      <c r="DW779" t="s">
        <v>431</v>
      </c>
      <c r="DX779" t="s">
        <v>423</v>
      </c>
      <c r="DY779" t="s">
        <v>423</v>
      </c>
      <c r="DZ779" t="s">
        <v>431</v>
      </c>
      <c r="EA779" t="s">
        <v>423</v>
      </c>
      <c r="EB779" t="s">
        <v>423</v>
      </c>
      <c r="EC779" t="s">
        <v>431</v>
      </c>
      <c r="ED779" t="s">
        <v>423</v>
      </c>
      <c r="EE779" t="s">
        <v>423</v>
      </c>
      <c r="EF779" t="s">
        <v>438</v>
      </c>
      <c r="EG779" t="s">
        <v>437</v>
      </c>
      <c r="EH779" t="s">
        <v>434</v>
      </c>
      <c r="EI779" t="s">
        <v>436</v>
      </c>
      <c r="EJ779" t="s">
        <v>433</v>
      </c>
      <c r="EK779" t="s">
        <v>435</v>
      </c>
      <c r="EL779" t="s">
        <v>424</v>
      </c>
      <c r="EM779" t="s">
        <v>425</v>
      </c>
      <c r="EN779" t="s">
        <v>425</v>
      </c>
      <c r="EO779" t="s">
        <v>427</v>
      </c>
      <c r="EP779" t="s">
        <v>427</v>
      </c>
      <c r="EQ779" t="s">
        <v>427</v>
      </c>
      <c r="ER779" t="s">
        <v>429</v>
      </c>
      <c r="ES779" t="s">
        <v>430</v>
      </c>
      <c r="ET779" t="s">
        <v>429</v>
      </c>
      <c r="EU779" t="s">
        <v>425</v>
      </c>
      <c r="EV779" t="s">
        <v>425</v>
      </c>
      <c r="EW779" t="s">
        <v>424</v>
      </c>
      <c r="EX779" t="s">
        <v>423</v>
      </c>
      <c r="EY779" t="s">
        <v>423</v>
      </c>
      <c r="EZ779" t="s">
        <v>423</v>
      </c>
      <c r="FA779" t="s">
        <v>423</v>
      </c>
      <c r="FB779" t="s">
        <v>431</v>
      </c>
      <c r="FC779" t="s">
        <v>423</v>
      </c>
      <c r="FD779" t="s">
        <v>423</v>
      </c>
      <c r="FE779" t="s">
        <v>423</v>
      </c>
      <c r="FF779" t="s">
        <v>431</v>
      </c>
      <c r="FG779" t="s">
        <v>423</v>
      </c>
      <c r="FH779" t="s">
        <v>423</v>
      </c>
      <c r="FI779" t="s">
        <v>423</v>
      </c>
      <c r="FJ779" t="s">
        <v>431</v>
      </c>
      <c r="FK779" t="s">
        <v>423</v>
      </c>
      <c r="FL779" t="s">
        <v>423</v>
      </c>
      <c r="FM779" t="s">
        <v>423</v>
      </c>
      <c r="FN779" t="s">
        <v>423</v>
      </c>
      <c r="FO779" t="s">
        <v>431</v>
      </c>
      <c r="FP779" t="s">
        <v>423</v>
      </c>
      <c r="FQ779" t="s">
        <v>423</v>
      </c>
      <c r="FR779" t="s">
        <v>431</v>
      </c>
      <c r="FS779" t="s">
        <v>423</v>
      </c>
      <c r="FT779" t="s">
        <v>423</v>
      </c>
      <c r="FU779" t="s">
        <v>423</v>
      </c>
      <c r="FV779" t="s">
        <v>431</v>
      </c>
      <c r="FW779" t="s">
        <v>423</v>
      </c>
      <c r="FX779" t="s">
        <v>423</v>
      </c>
      <c r="FZ779" t="s">
        <v>431</v>
      </c>
      <c r="GB779" t="s">
        <v>423</v>
      </c>
      <c r="GD779" t="s">
        <v>423</v>
      </c>
      <c r="GF779" t="s">
        <v>431</v>
      </c>
      <c r="GG779" t="s">
        <v>423</v>
      </c>
      <c r="GH779" t="s">
        <v>423</v>
      </c>
      <c r="GI779" t="s">
        <v>423</v>
      </c>
      <c r="GJ779" t="s">
        <v>423</v>
      </c>
      <c r="GK779" t="s">
        <v>431</v>
      </c>
      <c r="GL779" t="s">
        <v>423</v>
      </c>
      <c r="GM779" t="s">
        <v>423</v>
      </c>
      <c r="GN779" t="s">
        <v>431</v>
      </c>
      <c r="GO779" t="s">
        <v>423</v>
      </c>
      <c r="GP779" t="s">
        <v>423</v>
      </c>
      <c r="GQ779" t="s">
        <v>423</v>
      </c>
      <c r="GR779" t="s">
        <v>423</v>
      </c>
      <c r="GS779" t="s">
        <v>431</v>
      </c>
      <c r="GT779" t="s">
        <v>423</v>
      </c>
      <c r="GU779" t="s">
        <v>423</v>
      </c>
      <c r="GV779" t="s">
        <v>423</v>
      </c>
      <c r="GW779" t="s">
        <v>423</v>
      </c>
      <c r="GX779" t="s">
        <v>431</v>
      </c>
      <c r="GY779" t="s">
        <v>423</v>
      </c>
      <c r="GZ779" t="s">
        <v>423</v>
      </c>
      <c r="HA779" t="s">
        <v>423</v>
      </c>
      <c r="HB779" t="s">
        <v>431</v>
      </c>
      <c r="HC779" t="s">
        <v>423</v>
      </c>
      <c r="HD779" t="s">
        <v>431</v>
      </c>
      <c r="HE779" t="s">
        <v>423</v>
      </c>
      <c r="HF779" t="s">
        <v>423</v>
      </c>
      <c r="HG779" t="s">
        <v>423</v>
      </c>
      <c r="HH779" t="s">
        <v>423</v>
      </c>
      <c r="HI779" t="s">
        <v>423</v>
      </c>
      <c r="HJ779" t="s">
        <v>423</v>
      </c>
      <c r="HK779" t="s">
        <v>423</v>
      </c>
      <c r="HL779" t="s">
        <v>423</v>
      </c>
      <c r="HM779" t="s">
        <v>431</v>
      </c>
      <c r="HN779" t="s">
        <v>423</v>
      </c>
      <c r="HP779" t="s">
        <v>431</v>
      </c>
      <c r="HR779" t="s">
        <v>423</v>
      </c>
      <c r="HT779" t="s">
        <v>423</v>
      </c>
      <c r="HV779" t="s">
        <v>423</v>
      </c>
      <c r="HW779" t="s">
        <v>423</v>
      </c>
      <c r="HX779" t="s">
        <v>423</v>
      </c>
      <c r="HY779" t="s">
        <v>423</v>
      </c>
      <c r="HZ779" t="s">
        <v>431</v>
      </c>
      <c r="IA779" t="s">
        <v>423</v>
      </c>
      <c r="IB779" t="s">
        <v>423</v>
      </c>
      <c r="IC779" t="s">
        <v>423</v>
      </c>
      <c r="ID779" t="s">
        <v>431</v>
      </c>
      <c r="IE779" t="s">
        <v>423</v>
      </c>
      <c r="IF779" t="s">
        <v>423</v>
      </c>
      <c r="IG779" t="s">
        <v>431</v>
      </c>
      <c r="IH779" t="s">
        <v>423</v>
      </c>
      <c r="II779" t="s">
        <v>423</v>
      </c>
      <c r="IJ779" t="s">
        <v>423</v>
      </c>
      <c r="IK779" t="s">
        <v>423</v>
      </c>
      <c r="IL779" t="s">
        <v>431</v>
      </c>
      <c r="IM779" t="s">
        <v>423</v>
      </c>
      <c r="IN779" t="s">
        <v>423</v>
      </c>
      <c r="IO779" t="s">
        <v>423</v>
      </c>
      <c r="IP779" t="s">
        <v>423</v>
      </c>
      <c r="IQ779" t="s">
        <v>431</v>
      </c>
      <c r="IR779" t="s">
        <v>423</v>
      </c>
      <c r="IS779" t="s">
        <v>431</v>
      </c>
      <c r="IT779" t="s">
        <v>423</v>
      </c>
      <c r="IU779" t="s">
        <v>423</v>
      </c>
      <c r="IV779" t="s">
        <v>423</v>
      </c>
      <c r="IX779" t="s">
        <v>423</v>
      </c>
      <c r="IZ779" t="s">
        <v>431</v>
      </c>
      <c r="JB779" t="s">
        <v>423</v>
      </c>
      <c r="JE779" s="1" t="s">
        <v>2781</v>
      </c>
      <c r="JG779" t="s">
        <v>2782</v>
      </c>
      <c r="JI779" t="s">
        <v>423</v>
      </c>
      <c r="JJ779" t="s">
        <v>423</v>
      </c>
      <c r="JK779" t="s">
        <v>423</v>
      </c>
      <c r="JL779" t="s">
        <v>431</v>
      </c>
      <c r="JM779" t="s">
        <v>423</v>
      </c>
      <c r="JN779" t="s">
        <v>423</v>
      </c>
      <c r="JO779" t="s">
        <v>423</v>
      </c>
      <c r="JP779" t="s">
        <v>423</v>
      </c>
      <c r="JQ779" t="s">
        <v>423</v>
      </c>
      <c r="JR779" t="s">
        <v>423</v>
      </c>
      <c r="JS779" t="s">
        <v>431</v>
      </c>
      <c r="JT779" t="s">
        <v>423</v>
      </c>
      <c r="JU779" t="s">
        <v>423</v>
      </c>
      <c r="JV779" t="s">
        <v>423</v>
      </c>
      <c r="JW779" t="s">
        <v>423</v>
      </c>
      <c r="JX779" t="s">
        <v>423</v>
      </c>
      <c r="JY779" t="s">
        <v>423</v>
      </c>
      <c r="JZ779" t="s">
        <v>423</v>
      </c>
      <c r="KA779" t="s">
        <v>423</v>
      </c>
      <c r="KB779" t="s">
        <v>423</v>
      </c>
      <c r="KC779" t="s">
        <v>423</v>
      </c>
      <c r="KD779" t="s">
        <v>423</v>
      </c>
      <c r="KE779" t="s">
        <v>423</v>
      </c>
      <c r="KF779" t="s">
        <v>423</v>
      </c>
      <c r="KG779" t="s">
        <v>423</v>
      </c>
      <c r="KH779" t="s">
        <v>423</v>
      </c>
      <c r="KI779" t="s">
        <v>423</v>
      </c>
      <c r="KJ779" t="s">
        <v>423</v>
      </c>
      <c r="KK779" t="s">
        <v>423</v>
      </c>
      <c r="KL779" t="s">
        <v>423</v>
      </c>
      <c r="KM779" t="s">
        <v>423</v>
      </c>
      <c r="KN779" t="s">
        <v>423</v>
      </c>
      <c r="KO779" t="s">
        <v>423</v>
      </c>
      <c r="KP779" t="s">
        <v>423</v>
      </c>
      <c r="KQ779" t="s">
        <v>431</v>
      </c>
      <c r="KR779" t="s">
        <v>423</v>
      </c>
      <c r="KS779" t="s">
        <v>423</v>
      </c>
      <c r="KT779" t="s">
        <v>423</v>
      </c>
      <c r="KU779" t="s">
        <v>423</v>
      </c>
      <c r="KV779" t="s">
        <v>423</v>
      </c>
      <c r="KW779" t="s">
        <v>431</v>
      </c>
      <c r="KY779" t="s">
        <v>423</v>
      </c>
      <c r="KZ779" t="s">
        <v>423</v>
      </c>
      <c r="LA779" t="s">
        <v>423</v>
      </c>
      <c r="LB779" t="s">
        <v>431</v>
      </c>
      <c r="LC779" t="s">
        <v>423</v>
      </c>
      <c r="LD779" t="s">
        <v>423</v>
      </c>
      <c r="LE779" t="s">
        <v>423</v>
      </c>
      <c r="LF779" t="s">
        <v>431</v>
      </c>
      <c r="LG779" t="s">
        <v>423</v>
      </c>
      <c r="LH779" t="s">
        <v>423</v>
      </c>
      <c r="LI779" t="s">
        <v>423</v>
      </c>
      <c r="LK779" t="s">
        <v>431</v>
      </c>
      <c r="LL779" t="s">
        <v>423</v>
      </c>
      <c r="LM779" t="s">
        <v>423</v>
      </c>
      <c r="LN779" t="s">
        <v>423</v>
      </c>
      <c r="LO779" t="s">
        <v>484</v>
      </c>
      <c r="LP779" t="s">
        <v>432</v>
      </c>
      <c r="LQ779" t="s">
        <v>432</v>
      </c>
      <c r="LR779" t="s">
        <v>432</v>
      </c>
      <c r="LS779" t="s">
        <v>432</v>
      </c>
      <c r="LT779" t="s">
        <v>432</v>
      </c>
      <c r="LU779" t="s">
        <v>432</v>
      </c>
      <c r="LV779" t="s">
        <v>432</v>
      </c>
      <c r="LW779" t="s">
        <v>432</v>
      </c>
      <c r="LX779" t="s">
        <v>432</v>
      </c>
      <c r="LY779" t="s">
        <v>432</v>
      </c>
      <c r="LZ779" t="s">
        <v>432</v>
      </c>
      <c r="MA779" t="s">
        <v>432</v>
      </c>
      <c r="MB779" t="s">
        <v>423</v>
      </c>
      <c r="MC779" t="s">
        <v>431</v>
      </c>
      <c r="MD779" t="s">
        <v>423</v>
      </c>
      <c r="ME779" t="s">
        <v>423</v>
      </c>
      <c r="MF779" t="s">
        <v>423</v>
      </c>
      <c r="MG779" t="s">
        <v>423</v>
      </c>
      <c r="MH779" t="s">
        <v>423</v>
      </c>
      <c r="MI779" t="s">
        <v>423</v>
      </c>
      <c r="MJ779" t="s">
        <v>431</v>
      </c>
      <c r="MK779" t="s">
        <v>423</v>
      </c>
      <c r="ML779" t="s">
        <v>423</v>
      </c>
      <c r="MN779">
        <v>465.83</v>
      </c>
      <c r="MO779">
        <v>67.98</v>
      </c>
      <c r="NE779">
        <v>145.13999999999999</v>
      </c>
      <c r="NT779">
        <v>94.52</v>
      </c>
      <c r="OJ779">
        <v>114.22</v>
      </c>
      <c r="OT779">
        <v>43.97</v>
      </c>
    </row>
    <row r="780" spans="1:410" ht="12.75" customHeight="1" x14ac:dyDescent="0.2">
      <c r="A780">
        <v>946</v>
      </c>
      <c r="B780" t="str">
        <f t="shared" si="552"/>
        <v>5-15min</v>
      </c>
      <c r="C780" t="str">
        <f t="shared" si="553"/>
        <v>seul</v>
      </c>
      <c r="D780" t="str">
        <f t="shared" si="554"/>
        <v>10-20m2</v>
      </c>
      <c r="E780" t="str">
        <f t="shared" si="555"/>
        <v>tout à fait</v>
      </c>
      <c r="F780" t="str">
        <f t="shared" si="556"/>
        <v>aucune</v>
      </c>
      <c r="G780" t="str">
        <f t="shared" si="557"/>
        <v>non</v>
      </c>
      <c r="H780" t="str">
        <f t="shared" si="558"/>
        <v>non</v>
      </c>
      <c r="I780" t="s">
        <v>423</v>
      </c>
      <c r="J780" t="str">
        <f t="shared" si="559"/>
        <v>souvent</v>
      </c>
      <c r="K780" t="str">
        <f t="shared" si="560"/>
        <v>jamais</v>
      </c>
      <c r="L780" t="str">
        <f t="shared" si="561"/>
        <v>pas commentaire</v>
      </c>
      <c r="M780" t="str">
        <f t="shared" si="562"/>
        <v>2-4h</v>
      </c>
      <c r="N780" t="str">
        <f t="shared" si="563"/>
        <v>1-2h</v>
      </c>
      <c r="O780" t="str">
        <f t="shared" si="564"/>
        <v>souvent</v>
      </c>
      <c r="P780" t="str">
        <f t="shared" si="565"/>
        <v>souvent</v>
      </c>
      <c r="Q780" t="str">
        <f t="shared" si="566"/>
        <v>souvent</v>
      </c>
      <c r="R780" t="s">
        <v>424</v>
      </c>
      <c r="S780" t="s">
        <v>425</v>
      </c>
      <c r="T780" t="s">
        <v>425</v>
      </c>
      <c r="U780" t="s">
        <v>428</v>
      </c>
      <c r="V780" t="s">
        <v>440</v>
      </c>
      <c r="W780" t="s">
        <v>440</v>
      </c>
      <c r="X780" t="s">
        <v>429</v>
      </c>
      <c r="Y780" t="s">
        <v>430</v>
      </c>
      <c r="Z780" t="s">
        <v>430</v>
      </c>
      <c r="AA780" t="s">
        <v>425</v>
      </c>
      <c r="AB780" t="s">
        <v>425</v>
      </c>
      <c r="AC780" t="s">
        <v>424</v>
      </c>
      <c r="AD780" t="str">
        <f t="shared" si="567"/>
        <v>3-4 jours avant</v>
      </c>
      <c r="AE780" t="str">
        <f t="shared" si="568"/>
        <v>très</v>
      </c>
      <c r="AF780" t="str">
        <f t="shared" si="569"/>
        <v>très bonnes</v>
      </c>
      <c r="AG780" t="str">
        <f t="shared" si="570"/>
        <v>jamais</v>
      </c>
      <c r="AH780" t="str">
        <f t="shared" si="571"/>
        <v>régulièrement</v>
      </c>
      <c r="AI780" t="str">
        <f t="shared" si="572"/>
        <v>parfois</v>
      </c>
      <c r="AJ780" t="str">
        <f t="shared" si="573"/>
        <v>parfois</v>
      </c>
      <c r="AK780" t="str">
        <f t="shared" si="574"/>
        <v>non</v>
      </c>
      <c r="AL780" t="str">
        <f t="shared" si="575"/>
        <v>pas d'asso</v>
      </c>
      <c r="AM780" t="str">
        <f t="shared" si="576"/>
        <v>pas d'asso</v>
      </c>
      <c r="AN780" t="str">
        <f t="shared" si="577"/>
        <v>1-3h</v>
      </c>
      <c r="AO780" t="str">
        <f t="shared" si="578"/>
        <v>rarement</v>
      </c>
      <c r="AP780" t="str">
        <f t="shared" si="579"/>
        <v>plutôt oui</v>
      </c>
      <c r="AQ780" t="str">
        <f t="shared" si="580"/>
        <v>jamais</v>
      </c>
      <c r="AR780" t="str">
        <f t="shared" si="581"/>
        <v>très souvent</v>
      </c>
      <c r="AS780" t="str">
        <f t="shared" si="582"/>
        <v>6-8h</v>
      </c>
      <c r="AT780" t="str">
        <f t="shared" si="583"/>
        <v>plutôt satisfaisante</v>
      </c>
      <c r="AU780" t="str">
        <f t="shared" si="584"/>
        <v>plutôt oui</v>
      </c>
      <c r="AV780" t="str">
        <f t="shared" si="585"/>
        <v>tout à fait</v>
      </c>
      <c r="AW780" t="str">
        <f t="shared" si="586"/>
        <v>plutôt oui</v>
      </c>
      <c r="AX780" t="str">
        <f t="shared" si="587"/>
        <v>tout à fait</v>
      </c>
      <c r="AY780" t="str">
        <f t="shared" si="588"/>
        <v>tout à fait</v>
      </c>
      <c r="AZ780" t="str">
        <f t="shared" si="589"/>
        <v>4A</v>
      </c>
      <c r="BA780" t="str">
        <f t="shared" si="590"/>
        <v>GP3E</v>
      </c>
      <c r="BB780" t="str">
        <f t="shared" si="591"/>
        <v>classique</v>
      </c>
      <c r="BC780" t="str">
        <f t="shared" si="592"/>
        <v>oui</v>
      </c>
      <c r="BD780" t="str">
        <f t="shared" si="593"/>
        <v>2A</v>
      </c>
      <c r="BE780" t="str">
        <f t="shared" si="594"/>
        <v>Fr</v>
      </c>
      <c r="BF780" t="str">
        <f t="shared" si="595"/>
        <v>pas de classement</v>
      </c>
      <c r="BG780" t="str">
        <f t="shared" si="596"/>
        <v>50-75%</v>
      </c>
      <c r="BH780" t="s">
        <v>423</v>
      </c>
      <c r="BI780" t="str">
        <f t="shared" si="597"/>
        <v>1 par semestre</v>
      </c>
      <c r="BJ780" t="s">
        <v>423</v>
      </c>
      <c r="BK780" t="s">
        <v>431</v>
      </c>
      <c r="BL780" t="s">
        <v>423</v>
      </c>
      <c r="BM780" t="s">
        <v>423</v>
      </c>
      <c r="BN780" t="s">
        <v>431</v>
      </c>
      <c r="BO780" t="s">
        <v>423</v>
      </c>
      <c r="BP780" t="s">
        <v>423</v>
      </c>
      <c r="BR780" t="s">
        <v>423</v>
      </c>
      <c r="BS780" t="s">
        <v>431</v>
      </c>
      <c r="BT780" t="s">
        <v>423</v>
      </c>
      <c r="BU780" t="s">
        <v>423</v>
      </c>
      <c r="BV780" t="s">
        <v>431</v>
      </c>
      <c r="BW780" t="s">
        <v>423</v>
      </c>
      <c r="BX780" t="s">
        <v>423</v>
      </c>
      <c r="BY780" t="s">
        <v>423</v>
      </c>
      <c r="BZ780" t="s">
        <v>423</v>
      </c>
      <c r="CA780" t="s">
        <v>432</v>
      </c>
      <c r="CB780" t="s">
        <v>432</v>
      </c>
      <c r="CC780" t="s">
        <v>432</v>
      </c>
      <c r="CD780" t="s">
        <v>432</v>
      </c>
      <c r="CE780" t="s">
        <v>423</v>
      </c>
      <c r="CF780" t="s">
        <v>432</v>
      </c>
      <c r="CG780" t="s">
        <v>432</v>
      </c>
      <c r="CH780" t="s">
        <v>432</v>
      </c>
      <c r="CI780" t="s">
        <v>432</v>
      </c>
      <c r="CJ780" t="s">
        <v>432</v>
      </c>
      <c r="CK780" t="s">
        <v>432</v>
      </c>
      <c r="CL780" t="s">
        <v>432</v>
      </c>
      <c r="CM780" t="s">
        <v>432</v>
      </c>
      <c r="CN780" t="s">
        <v>423</v>
      </c>
      <c r="CO780" t="s">
        <v>432</v>
      </c>
      <c r="CP780" t="s">
        <v>432</v>
      </c>
      <c r="CQ780" t="s">
        <v>432</v>
      </c>
      <c r="CR780" t="s">
        <v>432</v>
      </c>
      <c r="CT780" t="s">
        <v>432</v>
      </c>
      <c r="CU780" t="s">
        <v>423</v>
      </c>
      <c r="CV780" t="s">
        <v>423</v>
      </c>
      <c r="CW780" t="s">
        <v>431</v>
      </c>
      <c r="CX780" t="s">
        <v>423</v>
      </c>
      <c r="CY780" t="s">
        <v>423</v>
      </c>
      <c r="CZ780" t="s">
        <v>423</v>
      </c>
      <c r="DA780" t="s">
        <v>423</v>
      </c>
      <c r="DB780" t="s">
        <v>423</v>
      </c>
      <c r="DC780" t="s">
        <v>431</v>
      </c>
      <c r="DD780" t="s">
        <v>432</v>
      </c>
      <c r="DE780" t="s">
        <v>432</v>
      </c>
      <c r="DF780" t="s">
        <v>432</v>
      </c>
      <c r="DG780" t="s">
        <v>432</v>
      </c>
      <c r="DH780" t="s">
        <v>423</v>
      </c>
      <c r="DI780" t="s">
        <v>431</v>
      </c>
      <c r="DJ780" t="s">
        <v>423</v>
      </c>
      <c r="DK780" t="s">
        <v>423</v>
      </c>
      <c r="DL780" t="s">
        <v>423</v>
      </c>
      <c r="DM780" t="s">
        <v>423</v>
      </c>
      <c r="DN780" t="s">
        <v>423</v>
      </c>
      <c r="DO780" t="s">
        <v>423</v>
      </c>
      <c r="DP780" t="s">
        <v>423</v>
      </c>
      <c r="DQ780" t="s">
        <v>431</v>
      </c>
      <c r="DR780" t="s">
        <v>423</v>
      </c>
      <c r="DS780" t="s">
        <v>423</v>
      </c>
      <c r="DT780" t="s">
        <v>423</v>
      </c>
      <c r="DU780" t="s">
        <v>431</v>
      </c>
      <c r="DV780" t="s">
        <v>423</v>
      </c>
      <c r="DW780" t="s">
        <v>423</v>
      </c>
      <c r="DX780" t="s">
        <v>423</v>
      </c>
      <c r="DY780" t="s">
        <v>431</v>
      </c>
      <c r="DZ780" t="s">
        <v>423</v>
      </c>
      <c r="EA780" t="s">
        <v>423</v>
      </c>
      <c r="EB780" t="s">
        <v>423</v>
      </c>
      <c r="EC780" t="s">
        <v>431</v>
      </c>
      <c r="ED780" t="s">
        <v>423</v>
      </c>
      <c r="EE780" t="s">
        <v>423</v>
      </c>
      <c r="EF780" t="s">
        <v>438</v>
      </c>
      <c r="EG780" t="s">
        <v>437</v>
      </c>
      <c r="EH780" t="s">
        <v>434</v>
      </c>
      <c r="EI780" t="s">
        <v>436</v>
      </c>
      <c r="EJ780" t="s">
        <v>435</v>
      </c>
      <c r="EK780" t="s">
        <v>433</v>
      </c>
      <c r="EL780" t="s">
        <v>424</v>
      </c>
      <c r="EM780" t="s">
        <v>425</v>
      </c>
      <c r="EN780" t="s">
        <v>425</v>
      </c>
      <c r="EO780" t="s">
        <v>428</v>
      </c>
      <c r="EP780" t="s">
        <v>440</v>
      </c>
      <c r="EQ780" t="s">
        <v>440</v>
      </c>
      <c r="ER780" t="s">
        <v>429</v>
      </c>
      <c r="ES780" t="s">
        <v>430</v>
      </c>
      <c r="ET780" t="s">
        <v>430</v>
      </c>
      <c r="EU780" t="s">
        <v>425</v>
      </c>
      <c r="EV780" t="s">
        <v>425</v>
      </c>
      <c r="EW780" t="s">
        <v>424</v>
      </c>
      <c r="EX780" t="s">
        <v>423</v>
      </c>
      <c r="EY780" t="s">
        <v>423</v>
      </c>
      <c r="EZ780" t="s">
        <v>423</v>
      </c>
      <c r="FA780" t="s">
        <v>423</v>
      </c>
      <c r="FB780" t="s">
        <v>431</v>
      </c>
      <c r="FC780" t="s">
        <v>423</v>
      </c>
      <c r="FD780" t="s">
        <v>431</v>
      </c>
      <c r="FE780" t="s">
        <v>423</v>
      </c>
      <c r="FF780" t="s">
        <v>423</v>
      </c>
      <c r="FG780" t="s">
        <v>423</v>
      </c>
      <c r="FH780" t="s">
        <v>431</v>
      </c>
      <c r="FI780" t="s">
        <v>423</v>
      </c>
      <c r="FJ780" t="s">
        <v>423</v>
      </c>
      <c r="FK780" t="s">
        <v>423</v>
      </c>
      <c r="FL780" t="s">
        <v>423</v>
      </c>
      <c r="FM780" t="s">
        <v>423</v>
      </c>
      <c r="FN780" t="s">
        <v>423</v>
      </c>
      <c r="FO780" t="s">
        <v>431</v>
      </c>
      <c r="FP780" t="s">
        <v>423</v>
      </c>
      <c r="FQ780" t="s">
        <v>431</v>
      </c>
      <c r="FR780" t="s">
        <v>423</v>
      </c>
      <c r="FS780" t="s">
        <v>423</v>
      </c>
      <c r="FT780" t="s">
        <v>423</v>
      </c>
      <c r="FU780" t="s">
        <v>423</v>
      </c>
      <c r="FV780" t="s">
        <v>431</v>
      </c>
      <c r="FW780" t="s">
        <v>423</v>
      </c>
      <c r="FX780" t="s">
        <v>423</v>
      </c>
      <c r="FZ780" t="s">
        <v>423</v>
      </c>
      <c r="GB780" t="s">
        <v>431</v>
      </c>
      <c r="GD780" t="s">
        <v>423</v>
      </c>
      <c r="GF780" t="s">
        <v>423</v>
      </c>
      <c r="GG780" t="s">
        <v>432</v>
      </c>
      <c r="GH780" t="s">
        <v>432</v>
      </c>
      <c r="GI780" t="s">
        <v>432</v>
      </c>
      <c r="GJ780" t="s">
        <v>432</v>
      </c>
      <c r="GK780" t="s">
        <v>432</v>
      </c>
      <c r="GL780" t="s">
        <v>432</v>
      </c>
      <c r="GM780" t="s">
        <v>432</v>
      </c>
      <c r="GN780" t="s">
        <v>432</v>
      </c>
      <c r="GO780" t="s">
        <v>432</v>
      </c>
      <c r="GP780" t="s">
        <v>432</v>
      </c>
      <c r="GQ780" t="s">
        <v>432</v>
      </c>
      <c r="GR780" t="s">
        <v>432</v>
      </c>
      <c r="GS780" t="s">
        <v>432</v>
      </c>
      <c r="GT780" t="s">
        <v>432</v>
      </c>
      <c r="GU780" t="s">
        <v>423</v>
      </c>
      <c r="GV780" t="s">
        <v>423</v>
      </c>
      <c r="GW780" t="s">
        <v>423</v>
      </c>
      <c r="GX780" t="s">
        <v>431</v>
      </c>
      <c r="GY780" t="s">
        <v>423</v>
      </c>
      <c r="GZ780" t="s">
        <v>423</v>
      </c>
      <c r="HA780" t="s">
        <v>423</v>
      </c>
      <c r="HB780" t="s">
        <v>431</v>
      </c>
      <c r="HC780" t="s">
        <v>423</v>
      </c>
      <c r="HD780" t="s">
        <v>423</v>
      </c>
      <c r="HE780" t="s">
        <v>431</v>
      </c>
      <c r="HF780" t="s">
        <v>423</v>
      </c>
      <c r="HG780" t="s">
        <v>423</v>
      </c>
      <c r="HH780" t="s">
        <v>423</v>
      </c>
      <c r="HI780" t="s">
        <v>423</v>
      </c>
      <c r="HJ780" t="s">
        <v>423</v>
      </c>
      <c r="HK780" t="s">
        <v>423</v>
      </c>
      <c r="HL780" t="s">
        <v>423</v>
      </c>
      <c r="HM780" t="s">
        <v>431</v>
      </c>
      <c r="HN780" t="s">
        <v>431</v>
      </c>
      <c r="HP780" t="s">
        <v>423</v>
      </c>
      <c r="HR780" t="s">
        <v>423</v>
      </c>
      <c r="HT780" t="s">
        <v>423</v>
      </c>
      <c r="HV780" t="s">
        <v>423</v>
      </c>
      <c r="HW780" t="s">
        <v>423</v>
      </c>
      <c r="HX780" t="s">
        <v>423</v>
      </c>
      <c r="HY780" t="s">
        <v>423</v>
      </c>
      <c r="HZ780" t="s">
        <v>431</v>
      </c>
      <c r="IA780" t="s">
        <v>423</v>
      </c>
      <c r="IB780" t="s">
        <v>423</v>
      </c>
      <c r="IC780" t="s">
        <v>431</v>
      </c>
      <c r="ID780" t="s">
        <v>423</v>
      </c>
      <c r="IE780" t="s">
        <v>423</v>
      </c>
      <c r="IF780" t="s">
        <v>423</v>
      </c>
      <c r="IG780" t="s">
        <v>431</v>
      </c>
      <c r="IH780" t="s">
        <v>423</v>
      </c>
      <c r="II780" t="s">
        <v>423</v>
      </c>
      <c r="IJ780" t="s">
        <v>431</v>
      </c>
      <c r="IK780" t="s">
        <v>423</v>
      </c>
      <c r="IL780" t="s">
        <v>423</v>
      </c>
      <c r="IM780" t="s">
        <v>423</v>
      </c>
      <c r="IN780" t="s">
        <v>423</v>
      </c>
      <c r="IO780" t="s">
        <v>431</v>
      </c>
      <c r="IP780" t="s">
        <v>423</v>
      </c>
      <c r="IQ780" t="s">
        <v>423</v>
      </c>
      <c r="IR780" t="s">
        <v>431</v>
      </c>
      <c r="IS780" t="s">
        <v>423</v>
      </c>
      <c r="IT780" t="s">
        <v>423</v>
      </c>
      <c r="IU780" t="s">
        <v>423</v>
      </c>
      <c r="IV780" t="s">
        <v>431</v>
      </c>
      <c r="IX780" t="s">
        <v>423</v>
      </c>
      <c r="IZ780" t="s">
        <v>423</v>
      </c>
      <c r="JB780" t="s">
        <v>423</v>
      </c>
      <c r="JD780" t="s">
        <v>2783</v>
      </c>
      <c r="JE780" t="s">
        <v>2784</v>
      </c>
      <c r="JI780" t="s">
        <v>423</v>
      </c>
      <c r="JJ780" t="s">
        <v>423</v>
      </c>
      <c r="JK780" t="s">
        <v>423</v>
      </c>
      <c r="JL780" t="s">
        <v>431</v>
      </c>
      <c r="JM780" t="s">
        <v>423</v>
      </c>
      <c r="JN780" t="s">
        <v>423</v>
      </c>
      <c r="JO780" t="s">
        <v>423</v>
      </c>
      <c r="JP780" t="s">
        <v>423</v>
      </c>
      <c r="JQ780" t="s">
        <v>423</v>
      </c>
      <c r="JR780" t="s">
        <v>423</v>
      </c>
      <c r="JS780" t="s">
        <v>431</v>
      </c>
      <c r="JT780" t="s">
        <v>423</v>
      </c>
      <c r="JU780" t="s">
        <v>423</v>
      </c>
      <c r="JV780" t="s">
        <v>423</v>
      </c>
      <c r="JW780" t="s">
        <v>423</v>
      </c>
      <c r="JX780" t="s">
        <v>423</v>
      </c>
      <c r="JY780" t="s">
        <v>423</v>
      </c>
      <c r="JZ780" t="s">
        <v>423</v>
      </c>
      <c r="KA780" t="s">
        <v>423</v>
      </c>
      <c r="KB780" t="s">
        <v>423</v>
      </c>
      <c r="KC780" t="s">
        <v>423</v>
      </c>
      <c r="KD780" t="s">
        <v>423</v>
      </c>
      <c r="KE780" t="s">
        <v>423</v>
      </c>
      <c r="KF780" t="s">
        <v>423</v>
      </c>
      <c r="KG780" t="s">
        <v>423</v>
      </c>
      <c r="KH780" t="s">
        <v>423</v>
      </c>
      <c r="KI780" t="s">
        <v>423</v>
      </c>
      <c r="KJ780" t="s">
        <v>423</v>
      </c>
      <c r="KK780" t="s">
        <v>423</v>
      </c>
      <c r="KL780" t="s">
        <v>423</v>
      </c>
      <c r="KM780" t="s">
        <v>423</v>
      </c>
      <c r="KN780" t="s">
        <v>423</v>
      </c>
      <c r="KO780" t="s">
        <v>423</v>
      </c>
      <c r="KP780" t="s">
        <v>423</v>
      </c>
      <c r="KQ780" t="s">
        <v>431</v>
      </c>
      <c r="KR780" t="s">
        <v>423</v>
      </c>
      <c r="KS780" t="s">
        <v>423</v>
      </c>
      <c r="KT780" t="s">
        <v>423</v>
      </c>
      <c r="KU780" t="s">
        <v>423</v>
      </c>
      <c r="KV780" t="s">
        <v>423</v>
      </c>
      <c r="KW780" t="s">
        <v>423</v>
      </c>
      <c r="KX780" t="s">
        <v>2785</v>
      </c>
      <c r="KY780" t="s">
        <v>423</v>
      </c>
      <c r="KZ780" t="s">
        <v>423</v>
      </c>
      <c r="LA780" t="s">
        <v>431</v>
      </c>
      <c r="LB780" t="s">
        <v>423</v>
      </c>
      <c r="LC780" t="s">
        <v>423</v>
      </c>
      <c r="LD780" t="s">
        <v>423</v>
      </c>
      <c r="LE780" t="s">
        <v>431</v>
      </c>
      <c r="LF780" t="s">
        <v>423</v>
      </c>
      <c r="LG780" t="s">
        <v>423</v>
      </c>
      <c r="LH780" t="s">
        <v>423</v>
      </c>
      <c r="LI780" t="s">
        <v>423</v>
      </c>
      <c r="LK780" t="s">
        <v>431</v>
      </c>
      <c r="LL780" t="s">
        <v>423</v>
      </c>
      <c r="LM780" t="s">
        <v>423</v>
      </c>
      <c r="LN780" t="s">
        <v>423</v>
      </c>
      <c r="LO780" t="s">
        <v>439</v>
      </c>
      <c r="LP780" t="s">
        <v>432</v>
      </c>
      <c r="LQ780" t="s">
        <v>432</v>
      </c>
      <c r="LR780" t="s">
        <v>432</v>
      </c>
      <c r="LS780" t="s">
        <v>432</v>
      </c>
      <c r="LT780" t="s">
        <v>432</v>
      </c>
      <c r="LU780" t="s">
        <v>432</v>
      </c>
      <c r="LV780" t="s">
        <v>432</v>
      </c>
      <c r="LW780" t="s">
        <v>432</v>
      </c>
      <c r="LX780" t="s">
        <v>432</v>
      </c>
      <c r="LY780" t="s">
        <v>432</v>
      </c>
      <c r="LZ780" t="s">
        <v>432</v>
      </c>
      <c r="MA780" t="s">
        <v>432</v>
      </c>
      <c r="MB780" t="s">
        <v>423</v>
      </c>
      <c r="MC780" t="s">
        <v>423</v>
      </c>
      <c r="MD780" t="s">
        <v>423</v>
      </c>
      <c r="ME780" t="s">
        <v>431</v>
      </c>
      <c r="MF780" t="s">
        <v>423</v>
      </c>
      <c r="MG780" t="s">
        <v>423</v>
      </c>
      <c r="MH780" t="s">
        <v>423</v>
      </c>
      <c r="MI780" t="s">
        <v>423</v>
      </c>
      <c r="MJ780" t="s">
        <v>423</v>
      </c>
      <c r="MK780" t="s">
        <v>431</v>
      </c>
      <c r="ML780" t="s">
        <v>423</v>
      </c>
      <c r="MN780">
        <v>504.99</v>
      </c>
      <c r="MO780">
        <v>40.89</v>
      </c>
      <c r="NE780">
        <v>158.81</v>
      </c>
      <c r="NT780">
        <v>72.239999999999995</v>
      </c>
      <c r="OJ780">
        <v>142.97</v>
      </c>
      <c r="OT780">
        <v>90.08</v>
      </c>
    </row>
    <row r="781" spans="1:410" ht="12.75" customHeight="1" x14ac:dyDescent="0.2">
      <c r="A781">
        <v>947</v>
      </c>
      <c r="B781" t="str">
        <f t="shared" si="552"/>
        <v>15-30min</v>
      </c>
      <c r="C781" t="str">
        <f t="shared" si="553"/>
        <v>colocation</v>
      </c>
      <c r="D781" t="str">
        <f t="shared" si="554"/>
        <v>coloc ou foyer familial</v>
      </c>
      <c r="E781" t="str">
        <f t="shared" si="555"/>
        <v>plutôt oui</v>
      </c>
      <c r="F781" t="str">
        <f t="shared" si="556"/>
        <v>oui 1-5h</v>
      </c>
      <c r="G781" t="str">
        <f t="shared" si="557"/>
        <v>non</v>
      </c>
      <c r="H781" t="str">
        <f t="shared" si="558"/>
        <v>non</v>
      </c>
      <c r="I781" t="s">
        <v>423</v>
      </c>
      <c r="J781" t="str">
        <f t="shared" si="559"/>
        <v>souvent</v>
      </c>
      <c r="K781" t="str">
        <f t="shared" si="560"/>
        <v>parfois</v>
      </c>
      <c r="L781" t="str">
        <f t="shared" si="561"/>
        <v>plutôt oui</v>
      </c>
      <c r="M781" t="str">
        <f t="shared" si="562"/>
        <v>0-1h</v>
      </c>
      <c r="N781" t="str">
        <f t="shared" si="563"/>
        <v>2-4h</v>
      </c>
      <c r="O781" t="str">
        <f t="shared" si="564"/>
        <v>souvent</v>
      </c>
      <c r="P781" t="str">
        <f t="shared" si="565"/>
        <v>souvent</v>
      </c>
      <c r="Q781" t="str">
        <f t="shared" si="566"/>
        <v>parfois</v>
      </c>
      <c r="R781" t="s">
        <v>424</v>
      </c>
      <c r="S781" t="s">
        <v>425</v>
      </c>
      <c r="T781" t="s">
        <v>425</v>
      </c>
      <c r="U781" t="s">
        <v>427</v>
      </c>
      <c r="V781" t="s">
        <v>440</v>
      </c>
      <c r="W781" t="s">
        <v>440</v>
      </c>
      <c r="X781" t="s">
        <v>430</v>
      </c>
      <c r="Y781" t="s">
        <v>430</v>
      </c>
      <c r="Z781" t="s">
        <v>424</v>
      </c>
      <c r="AA781" t="s">
        <v>425</v>
      </c>
      <c r="AB781" t="s">
        <v>425</v>
      </c>
      <c r="AC781" t="s">
        <v>425</v>
      </c>
      <c r="AD781" t="str">
        <f t="shared" si="567"/>
        <v>2 semaines avant</v>
      </c>
      <c r="AE781" t="str">
        <f t="shared" si="568"/>
        <v>plutôt oui</v>
      </c>
      <c r="AF781" t="str">
        <f t="shared" si="569"/>
        <v>plutôt bonnes</v>
      </c>
      <c r="AG781" t="str">
        <f t="shared" si="570"/>
        <v>parfois</v>
      </c>
      <c r="AH781" t="str">
        <f t="shared" si="571"/>
        <v>très souvent</v>
      </c>
      <c r="AI781" t="str">
        <f t="shared" si="572"/>
        <v>parfois</v>
      </c>
      <c r="AJ781" t="str">
        <f t="shared" si="573"/>
        <v>parfois</v>
      </c>
      <c r="AK781" t="str">
        <f t="shared" si="574"/>
        <v>1-5h</v>
      </c>
      <c r="AL781" t="str">
        <f t="shared" si="575"/>
        <v>tout à fait</v>
      </c>
      <c r="AM781" t="str">
        <f t="shared" si="576"/>
        <v>plutôt non</v>
      </c>
      <c r="AN781" t="str">
        <f t="shared" si="577"/>
        <v>3-6h</v>
      </c>
      <c r="AO781" t="str">
        <f t="shared" si="578"/>
        <v>1/mois</v>
      </c>
      <c r="AP781" t="str">
        <f t="shared" si="579"/>
        <v>tout à fait</v>
      </c>
      <c r="AQ781" t="str">
        <f t="shared" si="580"/>
        <v>1/semaine</v>
      </c>
      <c r="AR781" t="str">
        <f t="shared" si="581"/>
        <v>jamais</v>
      </c>
      <c r="AS781" t="str">
        <f t="shared" si="582"/>
        <v>1-2h</v>
      </c>
      <c r="AT781" t="str">
        <f t="shared" si="583"/>
        <v>plutôt insatisfaisante</v>
      </c>
      <c r="AU781" t="str">
        <f t="shared" si="584"/>
        <v>tout à fait</v>
      </c>
      <c r="AV781" t="str">
        <f t="shared" si="585"/>
        <v>plutôt non</v>
      </c>
      <c r="AW781" t="str">
        <f t="shared" si="586"/>
        <v>plutôt oui</v>
      </c>
      <c r="AX781" t="str">
        <f t="shared" si="587"/>
        <v>plutôt oui</v>
      </c>
      <c r="AY781" t="str">
        <f t="shared" si="588"/>
        <v>plutôt oui</v>
      </c>
      <c r="AZ781" t="str">
        <f t="shared" si="589"/>
        <v>4A</v>
      </c>
      <c r="BA781" t="str">
        <f t="shared" si="590"/>
        <v>ICBE</v>
      </c>
      <c r="BB781" t="str">
        <f t="shared" si="591"/>
        <v>Theatre-etude</v>
      </c>
      <c r="BC781" t="str">
        <f t="shared" si="592"/>
        <v>non</v>
      </c>
      <c r="BD781" t="str">
        <f t="shared" si="593"/>
        <v>post-bac</v>
      </c>
      <c r="BE781" t="str">
        <f t="shared" si="594"/>
        <v>Fr</v>
      </c>
      <c r="BF781" t="str">
        <f t="shared" si="595"/>
        <v>25-50%</v>
      </c>
      <c r="BG781" t="str">
        <f t="shared" si="596"/>
        <v>10-25%</v>
      </c>
      <c r="BH781" t="s">
        <v>423</v>
      </c>
      <c r="BI781" t="str">
        <f t="shared" si="597"/>
        <v>aucun</v>
      </c>
      <c r="BJ781" t="s">
        <v>423</v>
      </c>
      <c r="BK781" t="s">
        <v>423</v>
      </c>
      <c r="BL781" t="s">
        <v>431</v>
      </c>
      <c r="BM781" t="s">
        <v>423</v>
      </c>
      <c r="BN781" t="s">
        <v>423</v>
      </c>
      <c r="BO781" t="s">
        <v>431</v>
      </c>
      <c r="BP781" t="s">
        <v>423</v>
      </c>
      <c r="BR781" t="s">
        <v>432</v>
      </c>
      <c r="BS781" t="s">
        <v>432</v>
      </c>
      <c r="BT781" t="s">
        <v>432</v>
      </c>
      <c r="BU781" t="s">
        <v>432</v>
      </c>
      <c r="BV781" t="s">
        <v>423</v>
      </c>
      <c r="BW781" t="s">
        <v>431</v>
      </c>
      <c r="BX781" t="s">
        <v>423</v>
      </c>
      <c r="BY781" t="s">
        <v>423</v>
      </c>
      <c r="BZ781" t="s">
        <v>431</v>
      </c>
      <c r="CA781" t="s">
        <v>431</v>
      </c>
      <c r="CB781" t="s">
        <v>423</v>
      </c>
      <c r="CC781" t="s">
        <v>423</v>
      </c>
      <c r="CD781" t="s">
        <v>423</v>
      </c>
      <c r="CE781" t="s">
        <v>423</v>
      </c>
      <c r="CF781" t="s">
        <v>432</v>
      </c>
      <c r="CG781" t="s">
        <v>432</v>
      </c>
      <c r="CH781" t="s">
        <v>432</v>
      </c>
      <c r="CI781" t="s">
        <v>432</v>
      </c>
      <c r="CJ781" t="s">
        <v>432</v>
      </c>
      <c r="CK781" t="s">
        <v>432</v>
      </c>
      <c r="CL781" t="s">
        <v>432</v>
      </c>
      <c r="CM781" t="s">
        <v>432</v>
      </c>
      <c r="CN781" t="s">
        <v>423</v>
      </c>
      <c r="CO781" t="s">
        <v>432</v>
      </c>
      <c r="CP781" t="s">
        <v>432</v>
      </c>
      <c r="CQ781" t="s">
        <v>432</v>
      </c>
      <c r="CR781" t="s">
        <v>432</v>
      </c>
      <c r="CT781" t="s">
        <v>432</v>
      </c>
      <c r="CU781" t="s">
        <v>423</v>
      </c>
      <c r="CV781" t="s">
        <v>423</v>
      </c>
      <c r="CW781" t="s">
        <v>431</v>
      </c>
      <c r="CX781" t="s">
        <v>423</v>
      </c>
      <c r="CY781" t="s">
        <v>423</v>
      </c>
      <c r="CZ781" t="s">
        <v>423</v>
      </c>
      <c r="DA781" t="s">
        <v>423</v>
      </c>
      <c r="DB781" t="s">
        <v>431</v>
      </c>
      <c r="DC781" t="s">
        <v>423</v>
      </c>
      <c r="DD781" t="s">
        <v>423</v>
      </c>
      <c r="DE781" t="s">
        <v>431</v>
      </c>
      <c r="DF781" t="s">
        <v>423</v>
      </c>
      <c r="DG781" t="s">
        <v>423</v>
      </c>
      <c r="DH781" t="s">
        <v>423</v>
      </c>
      <c r="DI781" t="s">
        <v>423</v>
      </c>
      <c r="DJ781" t="s">
        <v>423</v>
      </c>
      <c r="DK781" t="s">
        <v>431</v>
      </c>
      <c r="DL781" t="s">
        <v>423</v>
      </c>
      <c r="DM781" t="s">
        <v>423</v>
      </c>
      <c r="DN781" t="s">
        <v>423</v>
      </c>
      <c r="DO781" t="s">
        <v>423</v>
      </c>
      <c r="DP781" t="s">
        <v>431</v>
      </c>
      <c r="DQ781" t="s">
        <v>423</v>
      </c>
      <c r="DR781" t="s">
        <v>423</v>
      </c>
      <c r="DS781" t="s">
        <v>423</v>
      </c>
      <c r="DT781" t="s">
        <v>423</v>
      </c>
      <c r="DU781" t="s">
        <v>431</v>
      </c>
      <c r="DV781" t="s">
        <v>423</v>
      </c>
      <c r="DW781" t="s">
        <v>423</v>
      </c>
      <c r="DX781" t="s">
        <v>423</v>
      </c>
      <c r="DY781" t="s">
        <v>431</v>
      </c>
      <c r="DZ781" t="s">
        <v>423</v>
      </c>
      <c r="EA781" t="s">
        <v>423</v>
      </c>
      <c r="EB781" t="s">
        <v>423</v>
      </c>
      <c r="EC781" t="s">
        <v>423</v>
      </c>
      <c r="ED781" t="s">
        <v>431</v>
      </c>
      <c r="EE781" t="s">
        <v>423</v>
      </c>
      <c r="EF781" t="s">
        <v>438</v>
      </c>
      <c r="EG781" t="s">
        <v>434</v>
      </c>
      <c r="EH781" t="s">
        <v>437</v>
      </c>
      <c r="EI781" t="s">
        <v>436</v>
      </c>
      <c r="EJ781" t="s">
        <v>433</v>
      </c>
      <c r="EK781" t="s">
        <v>435</v>
      </c>
      <c r="EL781" t="s">
        <v>424</v>
      </c>
      <c r="EM781" t="s">
        <v>425</v>
      </c>
      <c r="EN781" t="s">
        <v>425</v>
      </c>
      <c r="EO781" t="s">
        <v>427</v>
      </c>
      <c r="EP781" t="s">
        <v>440</v>
      </c>
      <c r="EQ781" t="s">
        <v>440</v>
      </c>
      <c r="ER781" t="s">
        <v>430</v>
      </c>
      <c r="ES781" t="s">
        <v>430</v>
      </c>
      <c r="ET781" t="s">
        <v>424</v>
      </c>
      <c r="EU781" t="s">
        <v>425</v>
      </c>
      <c r="EV781" t="s">
        <v>425</v>
      </c>
      <c r="EW781" t="s">
        <v>425</v>
      </c>
      <c r="EX781" t="s">
        <v>423</v>
      </c>
      <c r="EY781" t="s">
        <v>423</v>
      </c>
      <c r="EZ781" t="s">
        <v>431</v>
      </c>
      <c r="FA781" t="s">
        <v>423</v>
      </c>
      <c r="FB781" t="s">
        <v>423</v>
      </c>
      <c r="FC781" t="s">
        <v>423</v>
      </c>
      <c r="FD781" t="s">
        <v>423</v>
      </c>
      <c r="FE781" t="s">
        <v>431</v>
      </c>
      <c r="FF781" t="s">
        <v>423</v>
      </c>
      <c r="FG781" t="s">
        <v>423</v>
      </c>
      <c r="FH781" t="s">
        <v>423</v>
      </c>
      <c r="FI781" t="s">
        <v>431</v>
      </c>
      <c r="FJ781" t="s">
        <v>423</v>
      </c>
      <c r="FK781" t="s">
        <v>423</v>
      </c>
      <c r="FL781" t="s">
        <v>423</v>
      </c>
      <c r="FM781" t="s">
        <v>423</v>
      </c>
      <c r="FN781" t="s">
        <v>431</v>
      </c>
      <c r="FO781" t="s">
        <v>423</v>
      </c>
      <c r="FP781" t="s">
        <v>431</v>
      </c>
      <c r="FQ781" t="s">
        <v>423</v>
      </c>
      <c r="FR781" t="s">
        <v>423</v>
      </c>
      <c r="FS781" t="s">
        <v>423</v>
      </c>
      <c r="FT781" t="s">
        <v>423</v>
      </c>
      <c r="FU781" t="s">
        <v>423</v>
      </c>
      <c r="FV781" t="s">
        <v>431</v>
      </c>
      <c r="FW781" t="s">
        <v>423</v>
      </c>
      <c r="FX781" t="s">
        <v>423</v>
      </c>
      <c r="FZ781" t="s">
        <v>423</v>
      </c>
      <c r="GB781" t="s">
        <v>431</v>
      </c>
      <c r="GD781" t="s">
        <v>423</v>
      </c>
      <c r="GF781" t="s">
        <v>431</v>
      </c>
      <c r="GG781" t="s">
        <v>423</v>
      </c>
      <c r="GH781" t="s">
        <v>423</v>
      </c>
      <c r="GI781" t="s">
        <v>423</v>
      </c>
      <c r="GJ781" t="s">
        <v>423</v>
      </c>
      <c r="GK781" t="s">
        <v>431</v>
      </c>
      <c r="GL781" t="s">
        <v>423</v>
      </c>
      <c r="GM781" t="s">
        <v>431</v>
      </c>
      <c r="GN781" t="s">
        <v>423</v>
      </c>
      <c r="GO781" t="s">
        <v>423</v>
      </c>
      <c r="GP781" t="s">
        <v>423</v>
      </c>
      <c r="GQ781" t="s">
        <v>423</v>
      </c>
      <c r="GR781" t="s">
        <v>423</v>
      </c>
      <c r="GS781" t="s">
        <v>431</v>
      </c>
      <c r="GT781" t="s">
        <v>423</v>
      </c>
      <c r="GU781" t="s">
        <v>423</v>
      </c>
      <c r="GV781" t="s">
        <v>423</v>
      </c>
      <c r="GW781" t="s">
        <v>431</v>
      </c>
      <c r="GX781" t="s">
        <v>423</v>
      </c>
      <c r="GY781" t="s">
        <v>423</v>
      </c>
      <c r="GZ781" t="s">
        <v>423</v>
      </c>
      <c r="HA781" t="s">
        <v>431</v>
      </c>
      <c r="HB781" t="s">
        <v>423</v>
      </c>
      <c r="HC781" t="s">
        <v>423</v>
      </c>
      <c r="HD781" t="s">
        <v>431</v>
      </c>
      <c r="HE781" t="s">
        <v>423</v>
      </c>
      <c r="HF781" t="s">
        <v>423</v>
      </c>
      <c r="HG781" t="s">
        <v>423</v>
      </c>
      <c r="HH781" t="s">
        <v>423</v>
      </c>
      <c r="HI781" t="s">
        <v>423</v>
      </c>
      <c r="HJ781" t="s">
        <v>431</v>
      </c>
      <c r="HK781" t="s">
        <v>423</v>
      </c>
      <c r="HL781" t="s">
        <v>423</v>
      </c>
      <c r="HM781" t="s">
        <v>423</v>
      </c>
      <c r="HN781" t="s">
        <v>423</v>
      </c>
      <c r="HP781" t="s">
        <v>423</v>
      </c>
      <c r="HR781" t="s">
        <v>423</v>
      </c>
      <c r="HT781" t="s">
        <v>431</v>
      </c>
      <c r="HV781" t="s">
        <v>423</v>
      </c>
      <c r="HW781" t="s">
        <v>431</v>
      </c>
      <c r="HX781" t="s">
        <v>423</v>
      </c>
      <c r="HY781" t="s">
        <v>423</v>
      </c>
      <c r="HZ781" t="s">
        <v>423</v>
      </c>
      <c r="IA781" t="s">
        <v>423</v>
      </c>
      <c r="IB781" t="s">
        <v>423</v>
      </c>
      <c r="IC781" t="s">
        <v>423</v>
      </c>
      <c r="ID781" t="s">
        <v>431</v>
      </c>
      <c r="IE781" t="s">
        <v>423</v>
      </c>
      <c r="IF781" t="s">
        <v>431</v>
      </c>
      <c r="IG781" t="s">
        <v>423</v>
      </c>
      <c r="IH781" t="s">
        <v>423</v>
      </c>
      <c r="II781" t="s">
        <v>423</v>
      </c>
      <c r="IJ781" t="s">
        <v>423</v>
      </c>
      <c r="IK781" t="s">
        <v>423</v>
      </c>
      <c r="IL781" t="s">
        <v>431</v>
      </c>
      <c r="IM781" t="s">
        <v>423</v>
      </c>
      <c r="IN781" t="s">
        <v>423</v>
      </c>
      <c r="IO781" t="s">
        <v>431</v>
      </c>
      <c r="IP781" t="s">
        <v>423</v>
      </c>
      <c r="IQ781" t="s">
        <v>423</v>
      </c>
      <c r="IR781" t="s">
        <v>423</v>
      </c>
      <c r="IS781" t="s">
        <v>431</v>
      </c>
      <c r="IT781" t="s">
        <v>423</v>
      </c>
      <c r="IU781" t="s">
        <v>423</v>
      </c>
      <c r="IV781" t="s">
        <v>423</v>
      </c>
      <c r="IX781" t="s">
        <v>431</v>
      </c>
      <c r="IZ781" t="s">
        <v>423</v>
      </c>
      <c r="JB781" t="s">
        <v>423</v>
      </c>
      <c r="JD781" t="s">
        <v>2786</v>
      </c>
      <c r="JE781" t="s">
        <v>2787</v>
      </c>
      <c r="JF781" t="s">
        <v>2788</v>
      </c>
      <c r="JG781" t="s">
        <v>2789</v>
      </c>
      <c r="JH781" t="s">
        <v>2790</v>
      </c>
      <c r="JI781" t="s">
        <v>423</v>
      </c>
      <c r="JJ781" t="s">
        <v>423</v>
      </c>
      <c r="JK781" t="s">
        <v>423</v>
      </c>
      <c r="JL781" t="s">
        <v>431</v>
      </c>
      <c r="JM781" t="s">
        <v>423</v>
      </c>
      <c r="JN781" t="s">
        <v>431</v>
      </c>
      <c r="JO781" t="s">
        <v>423</v>
      </c>
      <c r="JP781" t="s">
        <v>423</v>
      </c>
      <c r="JQ781" t="s">
        <v>423</v>
      </c>
      <c r="JR781" t="s">
        <v>423</v>
      </c>
      <c r="JS781" t="s">
        <v>423</v>
      </c>
      <c r="JT781" t="s">
        <v>423</v>
      </c>
      <c r="JU781" t="s">
        <v>423</v>
      </c>
      <c r="JV781" t="s">
        <v>423</v>
      </c>
      <c r="JW781" t="s">
        <v>423</v>
      </c>
      <c r="JX781" t="s">
        <v>423</v>
      </c>
      <c r="JY781" t="s">
        <v>423</v>
      </c>
      <c r="JZ781" t="s">
        <v>423</v>
      </c>
      <c r="KA781" t="s">
        <v>423</v>
      </c>
      <c r="KB781" t="s">
        <v>423</v>
      </c>
      <c r="KC781" t="s">
        <v>423</v>
      </c>
      <c r="KD781" t="s">
        <v>423</v>
      </c>
      <c r="KE781" t="s">
        <v>423</v>
      </c>
      <c r="KF781" t="s">
        <v>423</v>
      </c>
      <c r="KG781" t="s">
        <v>423</v>
      </c>
      <c r="KH781" t="s">
        <v>423</v>
      </c>
      <c r="KI781" t="s">
        <v>423</v>
      </c>
      <c r="KJ781" t="s">
        <v>423</v>
      </c>
      <c r="KK781" t="s">
        <v>423</v>
      </c>
      <c r="KL781" t="s">
        <v>423</v>
      </c>
      <c r="KM781" t="s">
        <v>423</v>
      </c>
      <c r="KN781" t="s">
        <v>423</v>
      </c>
      <c r="KO781" t="s">
        <v>431</v>
      </c>
      <c r="KP781" t="s">
        <v>423</v>
      </c>
      <c r="KQ781" t="s">
        <v>423</v>
      </c>
      <c r="KR781" t="s">
        <v>423</v>
      </c>
      <c r="KS781" t="s">
        <v>423</v>
      </c>
      <c r="KT781" t="s">
        <v>423</v>
      </c>
      <c r="KU781" t="s">
        <v>423</v>
      </c>
      <c r="KV781" t="s">
        <v>423</v>
      </c>
      <c r="KW781" t="s">
        <v>431</v>
      </c>
      <c r="KY781" t="s">
        <v>431</v>
      </c>
      <c r="KZ781" t="s">
        <v>432</v>
      </c>
      <c r="LA781" t="s">
        <v>432</v>
      </c>
      <c r="LB781" t="s">
        <v>432</v>
      </c>
      <c r="LC781" t="s">
        <v>432</v>
      </c>
      <c r="LD781" t="s">
        <v>432</v>
      </c>
      <c r="LE781" t="s">
        <v>432</v>
      </c>
      <c r="LF781" t="s">
        <v>432</v>
      </c>
      <c r="LG781" t="s">
        <v>432</v>
      </c>
      <c r="LH781" t="s">
        <v>432</v>
      </c>
      <c r="LI781" t="s">
        <v>432</v>
      </c>
      <c r="LK781" t="s">
        <v>431</v>
      </c>
      <c r="LL781" t="s">
        <v>423</v>
      </c>
      <c r="LM781" t="s">
        <v>423</v>
      </c>
      <c r="LN781" t="s">
        <v>423</v>
      </c>
      <c r="LO781" t="s">
        <v>439</v>
      </c>
      <c r="LP781" t="s">
        <v>432</v>
      </c>
      <c r="LQ781" t="s">
        <v>432</v>
      </c>
      <c r="LR781" t="s">
        <v>432</v>
      </c>
      <c r="LS781" t="s">
        <v>432</v>
      </c>
      <c r="LT781" t="s">
        <v>432</v>
      </c>
      <c r="LU781" t="s">
        <v>423</v>
      </c>
      <c r="LV781" t="s">
        <v>423</v>
      </c>
      <c r="LW781" t="s">
        <v>431</v>
      </c>
      <c r="LX781" t="s">
        <v>423</v>
      </c>
      <c r="LY781" t="s">
        <v>423</v>
      </c>
      <c r="LZ781" t="s">
        <v>423</v>
      </c>
      <c r="MA781" t="s">
        <v>423</v>
      </c>
      <c r="MB781" t="s">
        <v>423</v>
      </c>
      <c r="MC781" t="s">
        <v>431</v>
      </c>
      <c r="MD781" t="s">
        <v>423</v>
      </c>
      <c r="ME781" t="s">
        <v>423</v>
      </c>
      <c r="MF781" t="s">
        <v>423</v>
      </c>
      <c r="MG781" t="s">
        <v>423</v>
      </c>
      <c r="MH781" t="s">
        <v>423</v>
      </c>
      <c r="MI781" t="s">
        <v>423</v>
      </c>
      <c r="MJ781" t="s">
        <v>423</v>
      </c>
      <c r="MK781" t="s">
        <v>423</v>
      </c>
      <c r="ML781" t="s">
        <v>431</v>
      </c>
      <c r="MN781">
        <v>987.78</v>
      </c>
      <c r="MO781">
        <v>38.74</v>
      </c>
      <c r="NE781">
        <v>145.84</v>
      </c>
      <c r="NT781">
        <v>126.38</v>
      </c>
      <c r="OJ781">
        <v>582.28</v>
      </c>
      <c r="OT781">
        <v>94.54</v>
      </c>
    </row>
    <row r="782" spans="1:410" ht="12.75" customHeight="1" x14ac:dyDescent="0.2">
      <c r="A782">
        <v>948</v>
      </c>
      <c r="B782" t="str">
        <f t="shared" si="552"/>
        <v>5-15min</v>
      </c>
      <c r="C782" t="str">
        <f t="shared" si="553"/>
        <v>seul</v>
      </c>
      <c r="D782" t="str">
        <f t="shared" si="554"/>
        <v>10-20m2</v>
      </c>
      <c r="E782" t="str">
        <f t="shared" si="555"/>
        <v>tout à fait</v>
      </c>
      <c r="F782" t="str">
        <f t="shared" si="556"/>
        <v>aucune</v>
      </c>
      <c r="G782" t="str">
        <f t="shared" si="557"/>
        <v>echelon 4-7</v>
      </c>
      <c r="H782" t="str">
        <f t="shared" si="558"/>
        <v>non</v>
      </c>
      <c r="I782" t="s">
        <v>423</v>
      </c>
      <c r="J782" t="str">
        <f t="shared" si="559"/>
        <v>parfois</v>
      </c>
      <c r="K782" t="str">
        <f t="shared" si="560"/>
        <v>jamais</v>
      </c>
      <c r="L782" t="str">
        <f t="shared" si="561"/>
        <v>pas commentaire</v>
      </c>
      <c r="M782" t="str">
        <f t="shared" si="562"/>
        <v>1-2h</v>
      </c>
      <c r="N782" t="str">
        <f t="shared" si="563"/>
        <v>6-8h</v>
      </c>
      <c r="O782" t="str">
        <f t="shared" si="564"/>
        <v>parfois</v>
      </c>
      <c r="P782" t="str">
        <f t="shared" si="565"/>
        <v>parfois</v>
      </c>
      <c r="Q782" t="str">
        <f t="shared" si="566"/>
        <v>souvent</v>
      </c>
      <c r="R782" t="s">
        <v>425</v>
      </c>
      <c r="S782" t="s">
        <v>425</v>
      </c>
      <c r="T782" t="s">
        <v>425</v>
      </c>
      <c r="U782" t="s">
        <v>428</v>
      </c>
      <c r="V782" t="s">
        <v>440</v>
      </c>
      <c r="W782" t="s">
        <v>440</v>
      </c>
      <c r="X782" t="s">
        <v>429</v>
      </c>
      <c r="Y782" t="s">
        <v>429</v>
      </c>
      <c r="Z782" t="s">
        <v>424</v>
      </c>
      <c r="AA782" t="s">
        <v>425</v>
      </c>
      <c r="AB782" t="s">
        <v>425</v>
      </c>
      <c r="AC782" t="s">
        <v>425</v>
      </c>
      <c r="AD782" t="str">
        <f t="shared" si="567"/>
        <v>1 semaine avant</v>
      </c>
      <c r="AE782" t="str">
        <f t="shared" si="568"/>
        <v xml:space="preserve">moyennement </v>
      </c>
      <c r="AF782" t="str">
        <f t="shared" si="569"/>
        <v>très bonnes</v>
      </c>
      <c r="AG782" t="str">
        <f t="shared" si="570"/>
        <v>parfois</v>
      </c>
      <c r="AH782" t="str">
        <f t="shared" si="571"/>
        <v>très souvent</v>
      </c>
      <c r="AI782" t="str">
        <f t="shared" si="572"/>
        <v>parfois</v>
      </c>
      <c r="AJ782" t="str">
        <f t="shared" si="573"/>
        <v>jamais</v>
      </c>
      <c r="AK782" t="str">
        <f t="shared" si="574"/>
        <v>non</v>
      </c>
      <c r="AL782" t="str">
        <f t="shared" si="575"/>
        <v>pas d'asso</v>
      </c>
      <c r="AM782" t="str">
        <f t="shared" si="576"/>
        <v>pas d'asso</v>
      </c>
      <c r="AN782" t="str">
        <f t="shared" si="577"/>
        <v>1-3h</v>
      </c>
      <c r="AO782" t="str">
        <f t="shared" si="578"/>
        <v>1/mois</v>
      </c>
      <c r="AP782" t="str">
        <f t="shared" si="579"/>
        <v>tout à fait</v>
      </c>
      <c r="AQ782" t="str">
        <f t="shared" si="580"/>
        <v>1/mois</v>
      </c>
      <c r="AR782" t="str">
        <f t="shared" si="581"/>
        <v>parfois</v>
      </c>
      <c r="AS782" t="str">
        <f t="shared" si="582"/>
        <v>1-2h</v>
      </c>
      <c r="AT782" t="str">
        <f t="shared" si="583"/>
        <v>plutôt satisfaisante</v>
      </c>
      <c r="AU782" t="str">
        <f t="shared" si="584"/>
        <v>plutôt oui</v>
      </c>
      <c r="AV782" t="str">
        <f t="shared" si="585"/>
        <v>tout à fait</v>
      </c>
      <c r="AW782" t="str">
        <f t="shared" si="586"/>
        <v>tout à fait</v>
      </c>
      <c r="AX782" t="str">
        <f t="shared" si="587"/>
        <v>tout à fait</v>
      </c>
      <c r="AY782" t="str">
        <f t="shared" si="588"/>
        <v>tout à fait</v>
      </c>
      <c r="AZ782" t="str">
        <f t="shared" si="589"/>
        <v>4A</v>
      </c>
      <c r="BA782" t="str">
        <f t="shared" si="590"/>
        <v>GP3E</v>
      </c>
      <c r="BB782" t="str">
        <f t="shared" si="591"/>
        <v>classique</v>
      </c>
      <c r="BC782" t="str">
        <f t="shared" si="592"/>
        <v>non</v>
      </c>
      <c r="BD782" t="str">
        <f t="shared" si="593"/>
        <v>post-bac</v>
      </c>
      <c r="BE782" t="str">
        <f t="shared" si="594"/>
        <v>Fr</v>
      </c>
      <c r="BF782" t="str">
        <f t="shared" si="595"/>
        <v>50-75%</v>
      </c>
      <c r="BG782" t="str">
        <f t="shared" si="596"/>
        <v>10-25%</v>
      </c>
      <c r="BH782" t="s">
        <v>423</v>
      </c>
      <c r="BI782" t="str">
        <f t="shared" si="597"/>
        <v>aucun</v>
      </c>
      <c r="BJ782" t="s">
        <v>423</v>
      </c>
      <c r="BK782" t="s">
        <v>431</v>
      </c>
      <c r="BL782" t="s">
        <v>423</v>
      </c>
      <c r="BM782" t="s">
        <v>423</v>
      </c>
      <c r="BN782" t="s">
        <v>431</v>
      </c>
      <c r="BO782" t="s">
        <v>423</v>
      </c>
      <c r="BP782" t="s">
        <v>423</v>
      </c>
      <c r="BR782" t="s">
        <v>423</v>
      </c>
      <c r="BS782" t="s">
        <v>431</v>
      </c>
      <c r="BT782" t="s">
        <v>423</v>
      </c>
      <c r="BU782" t="s">
        <v>423</v>
      </c>
      <c r="BV782" t="s">
        <v>431</v>
      </c>
      <c r="BW782" t="s">
        <v>423</v>
      </c>
      <c r="BX782" t="s">
        <v>423</v>
      </c>
      <c r="BY782" t="s">
        <v>423</v>
      </c>
      <c r="BZ782" t="s">
        <v>423</v>
      </c>
      <c r="CA782" t="s">
        <v>432</v>
      </c>
      <c r="CB782" t="s">
        <v>432</v>
      </c>
      <c r="CC782" t="s">
        <v>432</v>
      </c>
      <c r="CD782" t="s">
        <v>432</v>
      </c>
      <c r="CE782" t="s">
        <v>431</v>
      </c>
      <c r="CF782" t="s">
        <v>423</v>
      </c>
      <c r="CG782" t="s">
        <v>423</v>
      </c>
      <c r="CH782" t="s">
        <v>423</v>
      </c>
      <c r="CI782" t="s">
        <v>423</v>
      </c>
      <c r="CJ782" t="s">
        <v>423</v>
      </c>
      <c r="CK782" t="s">
        <v>423</v>
      </c>
      <c r="CL782" t="s">
        <v>423</v>
      </c>
      <c r="CM782" t="s">
        <v>431</v>
      </c>
      <c r="CN782" t="s">
        <v>423</v>
      </c>
      <c r="CO782" t="s">
        <v>432</v>
      </c>
      <c r="CP782" t="s">
        <v>432</v>
      </c>
      <c r="CQ782" t="s">
        <v>432</v>
      </c>
      <c r="CR782" t="s">
        <v>432</v>
      </c>
      <c r="CT782" t="s">
        <v>432</v>
      </c>
      <c r="CU782" t="s">
        <v>423</v>
      </c>
      <c r="CV782" t="s">
        <v>423</v>
      </c>
      <c r="CW782" t="s">
        <v>423</v>
      </c>
      <c r="CX782" t="s">
        <v>431</v>
      </c>
      <c r="CY782" t="s">
        <v>423</v>
      </c>
      <c r="CZ782" t="s">
        <v>423</v>
      </c>
      <c r="DA782" t="s">
        <v>423</v>
      </c>
      <c r="DB782" t="s">
        <v>423</v>
      </c>
      <c r="DC782" t="s">
        <v>431</v>
      </c>
      <c r="DD782" t="s">
        <v>432</v>
      </c>
      <c r="DE782" t="s">
        <v>432</v>
      </c>
      <c r="DF782" t="s">
        <v>432</v>
      </c>
      <c r="DG782" t="s">
        <v>432</v>
      </c>
      <c r="DH782" t="s">
        <v>423</v>
      </c>
      <c r="DI782" t="s">
        <v>423</v>
      </c>
      <c r="DJ782" t="s">
        <v>431</v>
      </c>
      <c r="DK782" t="s">
        <v>423</v>
      </c>
      <c r="DL782" t="s">
        <v>423</v>
      </c>
      <c r="DM782" t="s">
        <v>423</v>
      </c>
      <c r="DN782" t="s">
        <v>431</v>
      </c>
      <c r="DO782" t="s">
        <v>423</v>
      </c>
      <c r="DP782" t="s">
        <v>423</v>
      </c>
      <c r="DQ782" t="s">
        <v>423</v>
      </c>
      <c r="DR782" t="s">
        <v>423</v>
      </c>
      <c r="DS782" t="s">
        <v>423</v>
      </c>
      <c r="DT782" t="s">
        <v>423</v>
      </c>
      <c r="DU782" t="s">
        <v>423</v>
      </c>
      <c r="DV782" t="s">
        <v>431</v>
      </c>
      <c r="DW782" t="s">
        <v>423</v>
      </c>
      <c r="DX782" t="s">
        <v>423</v>
      </c>
      <c r="DY782" t="s">
        <v>423</v>
      </c>
      <c r="DZ782" t="s">
        <v>431</v>
      </c>
      <c r="EA782" t="s">
        <v>423</v>
      </c>
      <c r="EB782" t="s">
        <v>423</v>
      </c>
      <c r="EC782" t="s">
        <v>431</v>
      </c>
      <c r="ED782" t="s">
        <v>423</v>
      </c>
      <c r="EE782" t="s">
        <v>423</v>
      </c>
      <c r="EF782" t="s">
        <v>437</v>
      </c>
      <c r="EG782" t="s">
        <v>434</v>
      </c>
      <c r="EH782" t="s">
        <v>435</v>
      </c>
      <c r="EI782" t="s">
        <v>436</v>
      </c>
      <c r="EJ782" t="s">
        <v>438</v>
      </c>
      <c r="EK782" t="s">
        <v>433</v>
      </c>
      <c r="EL782" t="s">
        <v>425</v>
      </c>
      <c r="EM782" t="s">
        <v>425</v>
      </c>
      <c r="EN782" t="s">
        <v>425</v>
      </c>
      <c r="EO782" t="s">
        <v>428</v>
      </c>
      <c r="EP782" t="s">
        <v>440</v>
      </c>
      <c r="EQ782" t="s">
        <v>440</v>
      </c>
      <c r="ER782" t="s">
        <v>429</v>
      </c>
      <c r="ES782" t="s">
        <v>429</v>
      </c>
      <c r="ET782" t="s">
        <v>424</v>
      </c>
      <c r="EU782" t="s">
        <v>425</v>
      </c>
      <c r="EV782" t="s">
        <v>425</v>
      </c>
      <c r="EW782" t="s">
        <v>425</v>
      </c>
      <c r="EX782" t="s">
        <v>423</v>
      </c>
      <c r="EY782" t="s">
        <v>423</v>
      </c>
      <c r="EZ782" t="s">
        <v>423</v>
      </c>
      <c r="FA782" t="s">
        <v>431</v>
      </c>
      <c r="FB782" t="s">
        <v>423</v>
      </c>
      <c r="FC782" t="s">
        <v>423</v>
      </c>
      <c r="FD782" t="s">
        <v>423</v>
      </c>
      <c r="FE782" t="s">
        <v>423</v>
      </c>
      <c r="FF782" t="s">
        <v>431</v>
      </c>
      <c r="FG782" t="s">
        <v>423</v>
      </c>
      <c r="FH782" t="s">
        <v>431</v>
      </c>
      <c r="FI782" t="s">
        <v>423</v>
      </c>
      <c r="FJ782" t="s">
        <v>423</v>
      </c>
      <c r="FK782" t="s">
        <v>423</v>
      </c>
      <c r="FL782" t="s">
        <v>423</v>
      </c>
      <c r="FM782" t="s">
        <v>423</v>
      </c>
      <c r="FN782" t="s">
        <v>431</v>
      </c>
      <c r="FO782" t="s">
        <v>423</v>
      </c>
      <c r="FP782" t="s">
        <v>431</v>
      </c>
      <c r="FQ782" t="s">
        <v>423</v>
      </c>
      <c r="FR782" t="s">
        <v>423</v>
      </c>
      <c r="FS782" t="s">
        <v>423</v>
      </c>
      <c r="FT782" t="s">
        <v>423</v>
      </c>
      <c r="FU782" t="s">
        <v>423</v>
      </c>
      <c r="FV782" t="s">
        <v>431</v>
      </c>
      <c r="FW782" t="s">
        <v>423</v>
      </c>
      <c r="FX782" t="s">
        <v>423</v>
      </c>
      <c r="FZ782" t="s">
        <v>423</v>
      </c>
      <c r="GB782" t="s">
        <v>423</v>
      </c>
      <c r="GD782" t="s">
        <v>431</v>
      </c>
      <c r="GF782" t="s">
        <v>423</v>
      </c>
      <c r="GG782" t="s">
        <v>432</v>
      </c>
      <c r="GH782" t="s">
        <v>432</v>
      </c>
      <c r="GI782" t="s">
        <v>432</v>
      </c>
      <c r="GJ782" t="s">
        <v>432</v>
      </c>
      <c r="GK782" t="s">
        <v>432</v>
      </c>
      <c r="GL782" t="s">
        <v>432</v>
      </c>
      <c r="GM782" t="s">
        <v>432</v>
      </c>
      <c r="GN782" t="s">
        <v>432</v>
      </c>
      <c r="GO782" t="s">
        <v>432</v>
      </c>
      <c r="GP782" t="s">
        <v>432</v>
      </c>
      <c r="GQ782" t="s">
        <v>432</v>
      </c>
      <c r="GR782" t="s">
        <v>432</v>
      </c>
      <c r="GS782" t="s">
        <v>432</v>
      </c>
      <c r="GT782" t="s">
        <v>432</v>
      </c>
      <c r="GU782" t="s">
        <v>423</v>
      </c>
      <c r="GV782" t="s">
        <v>423</v>
      </c>
      <c r="GW782" t="s">
        <v>423</v>
      </c>
      <c r="GX782" t="s">
        <v>431</v>
      </c>
      <c r="GY782" t="s">
        <v>423</v>
      </c>
      <c r="GZ782" t="s">
        <v>423</v>
      </c>
      <c r="HA782" t="s">
        <v>431</v>
      </c>
      <c r="HB782" t="s">
        <v>423</v>
      </c>
      <c r="HC782" t="s">
        <v>423</v>
      </c>
      <c r="HD782" t="s">
        <v>431</v>
      </c>
      <c r="HE782" t="s">
        <v>423</v>
      </c>
      <c r="HF782" t="s">
        <v>423</v>
      </c>
      <c r="HG782" t="s">
        <v>423</v>
      </c>
      <c r="HH782" t="s">
        <v>423</v>
      </c>
      <c r="HI782" t="s">
        <v>423</v>
      </c>
      <c r="HJ782" t="s">
        <v>423</v>
      </c>
      <c r="HK782" t="s">
        <v>431</v>
      </c>
      <c r="HL782" t="s">
        <v>423</v>
      </c>
      <c r="HM782" t="s">
        <v>423</v>
      </c>
      <c r="HN782" t="s">
        <v>423</v>
      </c>
      <c r="HP782" t="s">
        <v>423</v>
      </c>
      <c r="HR782" t="s">
        <v>431</v>
      </c>
      <c r="HT782" t="s">
        <v>423</v>
      </c>
      <c r="HV782" t="s">
        <v>423</v>
      </c>
      <c r="HW782" t="s">
        <v>431</v>
      </c>
      <c r="HX782" t="s">
        <v>423</v>
      </c>
      <c r="HY782" t="s">
        <v>423</v>
      </c>
      <c r="HZ782" t="s">
        <v>423</v>
      </c>
      <c r="IA782" t="s">
        <v>423</v>
      </c>
      <c r="IB782" t="s">
        <v>423</v>
      </c>
      <c r="IC782" t="s">
        <v>431</v>
      </c>
      <c r="ID782" t="s">
        <v>423</v>
      </c>
      <c r="IE782" t="s">
        <v>423</v>
      </c>
      <c r="IF782" t="s">
        <v>423</v>
      </c>
      <c r="IG782" t="s">
        <v>431</v>
      </c>
      <c r="IH782" t="s">
        <v>423</v>
      </c>
      <c r="II782" t="s">
        <v>423</v>
      </c>
      <c r="IJ782" t="s">
        <v>431</v>
      </c>
      <c r="IK782" t="s">
        <v>423</v>
      </c>
      <c r="IL782" t="s">
        <v>423</v>
      </c>
      <c r="IM782" t="s">
        <v>423</v>
      </c>
      <c r="IN782" t="s">
        <v>431</v>
      </c>
      <c r="IO782" t="s">
        <v>423</v>
      </c>
      <c r="IP782" t="s">
        <v>423</v>
      </c>
      <c r="IQ782" t="s">
        <v>423</v>
      </c>
      <c r="IR782" t="s">
        <v>431</v>
      </c>
      <c r="IS782" t="s">
        <v>423</v>
      </c>
      <c r="IT782" t="s">
        <v>423</v>
      </c>
      <c r="IU782" t="s">
        <v>423</v>
      </c>
      <c r="IV782" t="s">
        <v>431</v>
      </c>
      <c r="IX782" t="s">
        <v>423</v>
      </c>
      <c r="IZ782" t="s">
        <v>423</v>
      </c>
      <c r="JB782" t="s">
        <v>423</v>
      </c>
      <c r="JD782" t="s">
        <v>2791</v>
      </c>
      <c r="JE782" t="s">
        <v>2792</v>
      </c>
      <c r="JF782" t="s">
        <v>2793</v>
      </c>
      <c r="JG782" t="s">
        <v>2794</v>
      </c>
      <c r="JH782" t="s">
        <v>2795</v>
      </c>
      <c r="JI782" t="s">
        <v>423</v>
      </c>
      <c r="JJ782" t="s">
        <v>423</v>
      </c>
      <c r="JK782" t="s">
        <v>423</v>
      </c>
      <c r="JL782" t="s">
        <v>431</v>
      </c>
      <c r="JM782" t="s">
        <v>423</v>
      </c>
      <c r="JN782" t="s">
        <v>423</v>
      </c>
      <c r="JO782" t="s">
        <v>423</v>
      </c>
      <c r="JP782" t="s">
        <v>423</v>
      </c>
      <c r="JQ782" t="s">
        <v>423</v>
      </c>
      <c r="JR782" t="s">
        <v>423</v>
      </c>
      <c r="JS782" t="s">
        <v>431</v>
      </c>
      <c r="JT782" t="s">
        <v>423</v>
      </c>
      <c r="JU782" t="s">
        <v>423</v>
      </c>
      <c r="JV782" t="s">
        <v>423</v>
      </c>
      <c r="JW782" t="s">
        <v>423</v>
      </c>
      <c r="JX782" t="s">
        <v>423</v>
      </c>
      <c r="JY782" t="s">
        <v>423</v>
      </c>
      <c r="JZ782" t="s">
        <v>423</v>
      </c>
      <c r="KA782" t="s">
        <v>423</v>
      </c>
      <c r="KB782" t="s">
        <v>423</v>
      </c>
      <c r="KC782" t="s">
        <v>423</v>
      </c>
      <c r="KD782" t="s">
        <v>423</v>
      </c>
      <c r="KE782" t="s">
        <v>423</v>
      </c>
      <c r="KF782" t="s">
        <v>423</v>
      </c>
      <c r="KG782" t="s">
        <v>423</v>
      </c>
      <c r="KH782" t="s">
        <v>423</v>
      </c>
      <c r="KI782" t="s">
        <v>423</v>
      </c>
      <c r="KJ782" t="s">
        <v>423</v>
      </c>
      <c r="KK782" t="s">
        <v>423</v>
      </c>
      <c r="KL782" t="s">
        <v>423</v>
      </c>
      <c r="KM782" t="s">
        <v>423</v>
      </c>
      <c r="KN782" t="s">
        <v>423</v>
      </c>
      <c r="KO782" t="s">
        <v>423</v>
      </c>
      <c r="KP782" t="s">
        <v>423</v>
      </c>
      <c r="KQ782" t="s">
        <v>431</v>
      </c>
      <c r="KR782" t="s">
        <v>423</v>
      </c>
      <c r="KS782" t="s">
        <v>423</v>
      </c>
      <c r="KT782" t="s">
        <v>423</v>
      </c>
      <c r="KU782" t="s">
        <v>423</v>
      </c>
      <c r="KV782" t="s">
        <v>423</v>
      </c>
      <c r="KW782" t="s">
        <v>431</v>
      </c>
      <c r="KY782" t="s">
        <v>431</v>
      </c>
      <c r="KZ782" t="s">
        <v>432</v>
      </c>
      <c r="LA782" t="s">
        <v>432</v>
      </c>
      <c r="LB782" t="s">
        <v>432</v>
      </c>
      <c r="LC782" t="s">
        <v>432</v>
      </c>
      <c r="LD782" t="s">
        <v>432</v>
      </c>
      <c r="LE782" t="s">
        <v>432</v>
      </c>
      <c r="LF782" t="s">
        <v>432</v>
      </c>
      <c r="LG782" t="s">
        <v>432</v>
      </c>
      <c r="LH782" t="s">
        <v>432</v>
      </c>
      <c r="LI782" t="s">
        <v>432</v>
      </c>
      <c r="LK782" t="s">
        <v>431</v>
      </c>
      <c r="LL782" t="s">
        <v>423</v>
      </c>
      <c r="LM782" t="s">
        <v>423</v>
      </c>
      <c r="LN782" t="s">
        <v>423</v>
      </c>
      <c r="LO782" t="s">
        <v>484</v>
      </c>
      <c r="LP782" t="s">
        <v>432</v>
      </c>
      <c r="LQ782" t="s">
        <v>432</v>
      </c>
      <c r="LR782" t="s">
        <v>432</v>
      </c>
      <c r="LS782" t="s">
        <v>432</v>
      </c>
      <c r="LT782" t="s">
        <v>432</v>
      </c>
      <c r="LU782" t="s">
        <v>423</v>
      </c>
      <c r="LV782" t="s">
        <v>423</v>
      </c>
      <c r="LW782" t="s">
        <v>423</v>
      </c>
      <c r="LX782" t="s">
        <v>431</v>
      </c>
      <c r="LY782" t="s">
        <v>423</v>
      </c>
      <c r="LZ782" t="s">
        <v>423</v>
      </c>
      <c r="MA782" t="s">
        <v>423</v>
      </c>
      <c r="MB782" t="s">
        <v>423</v>
      </c>
      <c r="MC782" t="s">
        <v>431</v>
      </c>
      <c r="MD782" t="s">
        <v>423</v>
      </c>
      <c r="ME782" t="s">
        <v>423</v>
      </c>
      <c r="MF782" t="s">
        <v>423</v>
      </c>
      <c r="MG782" t="s">
        <v>423</v>
      </c>
      <c r="MH782" t="s">
        <v>423</v>
      </c>
      <c r="MI782" t="s">
        <v>423</v>
      </c>
      <c r="MJ782" t="s">
        <v>423</v>
      </c>
      <c r="MK782" t="s">
        <v>423</v>
      </c>
      <c r="ML782" t="s">
        <v>431</v>
      </c>
      <c r="MN782">
        <v>5529.63</v>
      </c>
      <c r="MO782">
        <v>99.21</v>
      </c>
      <c r="NE782">
        <v>5034.55</v>
      </c>
      <c r="NT782">
        <v>133.83000000000001</v>
      </c>
      <c r="OJ782">
        <v>190.62</v>
      </c>
      <c r="OT782">
        <v>71.42</v>
      </c>
    </row>
    <row r="783" spans="1:410" ht="12.75" customHeight="1" x14ac:dyDescent="0.2">
      <c r="A783">
        <v>949</v>
      </c>
      <c r="B783" t="str">
        <f t="shared" si="552"/>
        <v>5-15min</v>
      </c>
      <c r="C783" t="str">
        <f t="shared" si="553"/>
        <v>colocation</v>
      </c>
      <c r="D783" t="str">
        <f t="shared" si="554"/>
        <v>coloc ou foyer familial</v>
      </c>
      <c r="E783" t="str">
        <f t="shared" si="555"/>
        <v>tout à fait</v>
      </c>
      <c r="F783" t="str">
        <f t="shared" si="556"/>
        <v>oui 1-5h</v>
      </c>
      <c r="G783" t="str">
        <f t="shared" si="557"/>
        <v>non</v>
      </c>
      <c r="H783" t="str">
        <f t="shared" si="558"/>
        <v>non</v>
      </c>
      <c r="I783" t="s">
        <v>423</v>
      </c>
      <c r="J783" t="str">
        <f t="shared" si="559"/>
        <v>toujours</v>
      </c>
      <c r="K783" t="str">
        <f t="shared" si="560"/>
        <v>parfois</v>
      </c>
      <c r="L783" t="str">
        <f t="shared" si="561"/>
        <v>plutôt oui</v>
      </c>
      <c r="M783" t="str">
        <f t="shared" si="562"/>
        <v>2-4h</v>
      </c>
      <c r="N783" t="str">
        <f t="shared" si="563"/>
        <v>4-6h</v>
      </c>
      <c r="O783" t="str">
        <f t="shared" si="564"/>
        <v>parfois</v>
      </c>
      <c r="P783" t="str">
        <f t="shared" si="565"/>
        <v>jamais</v>
      </c>
      <c r="Q783" t="str">
        <f t="shared" si="566"/>
        <v>toujours</v>
      </c>
      <c r="R783" t="s">
        <v>424</v>
      </c>
      <c r="S783" t="s">
        <v>425</v>
      </c>
      <c r="T783" t="s">
        <v>425</v>
      </c>
      <c r="U783" t="s">
        <v>426</v>
      </c>
      <c r="V783" t="s">
        <v>428</v>
      </c>
      <c r="W783" t="s">
        <v>428</v>
      </c>
      <c r="X783" t="s">
        <v>429</v>
      </c>
      <c r="Y783" t="s">
        <v>430</v>
      </c>
      <c r="Z783" t="s">
        <v>430</v>
      </c>
      <c r="AA783" t="s">
        <v>424</v>
      </c>
      <c r="AB783" t="s">
        <v>425</v>
      </c>
      <c r="AC783" t="s">
        <v>425</v>
      </c>
      <c r="AD783" t="str">
        <f t="shared" si="567"/>
        <v>1 semaine avant</v>
      </c>
      <c r="AE783" t="str">
        <f t="shared" si="568"/>
        <v>très</v>
      </c>
      <c r="AF783" t="str">
        <f t="shared" si="569"/>
        <v>plutôt bonnes</v>
      </c>
      <c r="AG783" t="str">
        <f t="shared" si="570"/>
        <v>parfois</v>
      </c>
      <c r="AH783" t="str">
        <f t="shared" si="571"/>
        <v>régulièrement</v>
      </c>
      <c r="AI783" t="str">
        <f t="shared" si="572"/>
        <v>régulièrement</v>
      </c>
      <c r="AJ783" t="str">
        <f t="shared" si="573"/>
        <v>parfois</v>
      </c>
      <c r="AK783" t="str">
        <f t="shared" si="574"/>
        <v>non</v>
      </c>
      <c r="AL783" t="str">
        <f t="shared" si="575"/>
        <v>pas d'asso</v>
      </c>
      <c r="AM783" t="str">
        <f t="shared" si="576"/>
        <v>pas d'asso</v>
      </c>
      <c r="AN783" t="str">
        <f t="shared" si="577"/>
        <v>6-10h</v>
      </c>
      <c r="AO783" t="str">
        <f t="shared" si="578"/>
        <v>rarement</v>
      </c>
      <c r="AP783" t="str">
        <f t="shared" si="579"/>
        <v>plutôt oui</v>
      </c>
      <c r="AQ783" t="str">
        <f t="shared" si="580"/>
        <v>1/mois</v>
      </c>
      <c r="AR783" t="str">
        <f t="shared" si="581"/>
        <v>parfois</v>
      </c>
      <c r="AS783" t="str">
        <f t="shared" si="582"/>
        <v>2-4h</v>
      </c>
      <c r="AT783" t="str">
        <f t="shared" si="583"/>
        <v>plutôt satisfaisante</v>
      </c>
      <c r="AU783" t="str">
        <f t="shared" si="584"/>
        <v>pas du tout</v>
      </c>
      <c r="AV783" t="str">
        <f t="shared" si="585"/>
        <v>plutôt oui</v>
      </c>
      <c r="AW783" t="str">
        <f t="shared" si="586"/>
        <v>plutôt oui</v>
      </c>
      <c r="AX783" t="str">
        <f t="shared" si="587"/>
        <v>plutôt oui</v>
      </c>
      <c r="AY783" t="str">
        <f t="shared" si="588"/>
        <v>plutôt oui</v>
      </c>
      <c r="AZ783" t="str">
        <f t="shared" si="589"/>
        <v>4A</v>
      </c>
      <c r="BA783" t="str">
        <f t="shared" si="590"/>
        <v>GP3E</v>
      </c>
      <c r="BB783" t="str">
        <f t="shared" si="591"/>
        <v>classique</v>
      </c>
      <c r="BC783" t="str">
        <f t="shared" si="592"/>
        <v>non</v>
      </c>
      <c r="BD783" t="str">
        <f t="shared" si="593"/>
        <v>3A</v>
      </c>
      <c r="BE783" t="str">
        <f t="shared" si="594"/>
        <v>Fr</v>
      </c>
      <c r="BF783" t="str">
        <f t="shared" si="595"/>
        <v>pas de classement</v>
      </c>
      <c r="BG783" t="str">
        <f t="shared" si="596"/>
        <v>10-25%</v>
      </c>
      <c r="BH783" t="s">
        <v>423</v>
      </c>
      <c r="BI783" t="str">
        <f t="shared" si="597"/>
        <v>aucun</v>
      </c>
      <c r="BJ783" t="s">
        <v>423</v>
      </c>
      <c r="BK783" t="s">
        <v>431</v>
      </c>
      <c r="BL783" t="s">
        <v>423</v>
      </c>
      <c r="BM783" t="s">
        <v>423</v>
      </c>
      <c r="BN783" t="s">
        <v>423</v>
      </c>
      <c r="BO783" t="s">
        <v>431</v>
      </c>
      <c r="BP783" t="s">
        <v>423</v>
      </c>
      <c r="BR783" t="s">
        <v>432</v>
      </c>
      <c r="BS783" t="s">
        <v>432</v>
      </c>
      <c r="BT783" t="s">
        <v>432</v>
      </c>
      <c r="BU783" t="s">
        <v>432</v>
      </c>
      <c r="BV783" t="s">
        <v>431</v>
      </c>
      <c r="BW783" t="s">
        <v>423</v>
      </c>
      <c r="BX783" t="s">
        <v>423</v>
      </c>
      <c r="BY783" t="s">
        <v>423</v>
      </c>
      <c r="BZ783" t="s">
        <v>431</v>
      </c>
      <c r="CA783" t="s">
        <v>431</v>
      </c>
      <c r="CB783" t="s">
        <v>423</v>
      </c>
      <c r="CC783" t="s">
        <v>423</v>
      </c>
      <c r="CD783" t="s">
        <v>423</v>
      </c>
      <c r="CE783" t="s">
        <v>423</v>
      </c>
      <c r="CF783" t="s">
        <v>432</v>
      </c>
      <c r="CG783" t="s">
        <v>432</v>
      </c>
      <c r="CH783" t="s">
        <v>432</v>
      </c>
      <c r="CI783" t="s">
        <v>432</v>
      </c>
      <c r="CJ783" t="s">
        <v>432</v>
      </c>
      <c r="CK783" t="s">
        <v>432</v>
      </c>
      <c r="CL783" t="s">
        <v>432</v>
      </c>
      <c r="CM783" t="s">
        <v>432</v>
      </c>
      <c r="CN783" t="s">
        <v>423</v>
      </c>
      <c r="CO783" t="s">
        <v>432</v>
      </c>
      <c r="CP783" t="s">
        <v>432</v>
      </c>
      <c r="CQ783" t="s">
        <v>432</v>
      </c>
      <c r="CR783" t="s">
        <v>432</v>
      </c>
      <c r="CT783" t="s">
        <v>432</v>
      </c>
      <c r="CU783" t="s">
        <v>423</v>
      </c>
      <c r="CV783" t="s">
        <v>431</v>
      </c>
      <c r="CW783" t="s">
        <v>423</v>
      </c>
      <c r="CX783" t="s">
        <v>423</v>
      </c>
      <c r="CY783" t="s">
        <v>423</v>
      </c>
      <c r="CZ783" t="s">
        <v>423</v>
      </c>
      <c r="DA783" t="s">
        <v>423</v>
      </c>
      <c r="DB783" t="s">
        <v>431</v>
      </c>
      <c r="DC783" t="s">
        <v>423</v>
      </c>
      <c r="DD783" t="s">
        <v>423</v>
      </c>
      <c r="DE783" t="s">
        <v>431</v>
      </c>
      <c r="DF783" t="s">
        <v>423</v>
      </c>
      <c r="DG783" t="s">
        <v>423</v>
      </c>
      <c r="DH783" t="s">
        <v>423</v>
      </c>
      <c r="DI783" t="s">
        <v>431</v>
      </c>
      <c r="DJ783" t="s">
        <v>423</v>
      </c>
      <c r="DK783" t="s">
        <v>423</v>
      </c>
      <c r="DL783" t="s">
        <v>423</v>
      </c>
      <c r="DM783" t="s">
        <v>423</v>
      </c>
      <c r="DN783" t="s">
        <v>423</v>
      </c>
      <c r="DO783" t="s">
        <v>431</v>
      </c>
      <c r="DP783" t="s">
        <v>423</v>
      </c>
      <c r="DQ783" t="s">
        <v>423</v>
      </c>
      <c r="DR783" t="s">
        <v>423</v>
      </c>
      <c r="DS783" t="s">
        <v>423</v>
      </c>
      <c r="DT783" t="s">
        <v>423</v>
      </c>
      <c r="DU783" t="s">
        <v>423</v>
      </c>
      <c r="DV783" t="s">
        <v>431</v>
      </c>
      <c r="DW783" t="s">
        <v>423</v>
      </c>
      <c r="DX783" t="s">
        <v>423</v>
      </c>
      <c r="DY783" t="s">
        <v>423</v>
      </c>
      <c r="DZ783" t="s">
        <v>423</v>
      </c>
      <c r="EA783" t="s">
        <v>431</v>
      </c>
      <c r="EB783" t="s">
        <v>431</v>
      </c>
      <c r="EC783" t="s">
        <v>423</v>
      </c>
      <c r="ED783" t="s">
        <v>423</v>
      </c>
      <c r="EE783" t="s">
        <v>423</v>
      </c>
      <c r="EF783" t="s">
        <v>437</v>
      </c>
      <c r="EG783" t="s">
        <v>434</v>
      </c>
      <c r="EH783" t="s">
        <v>435</v>
      </c>
      <c r="EI783" t="s">
        <v>438</v>
      </c>
      <c r="EJ783" t="s">
        <v>436</v>
      </c>
      <c r="EK783" t="s">
        <v>433</v>
      </c>
      <c r="EL783" t="s">
        <v>424</v>
      </c>
      <c r="EM783" t="s">
        <v>425</v>
      </c>
      <c r="EN783" t="s">
        <v>425</v>
      </c>
      <c r="EO783" t="s">
        <v>426</v>
      </c>
      <c r="EP783" t="s">
        <v>428</v>
      </c>
      <c r="EQ783" t="s">
        <v>428</v>
      </c>
      <c r="ER783" t="s">
        <v>429</v>
      </c>
      <c r="ES783" t="s">
        <v>430</v>
      </c>
      <c r="ET783" t="s">
        <v>430</v>
      </c>
      <c r="EU783" t="s">
        <v>424</v>
      </c>
      <c r="EV783" t="s">
        <v>425</v>
      </c>
      <c r="EW783" t="s">
        <v>425</v>
      </c>
      <c r="EX783" t="s">
        <v>423</v>
      </c>
      <c r="EY783" t="s">
        <v>423</v>
      </c>
      <c r="EZ783" t="s">
        <v>423</v>
      </c>
      <c r="FA783" t="s">
        <v>431</v>
      </c>
      <c r="FB783" t="s">
        <v>423</v>
      </c>
      <c r="FC783" t="s">
        <v>423</v>
      </c>
      <c r="FD783" t="s">
        <v>431</v>
      </c>
      <c r="FE783" t="s">
        <v>423</v>
      </c>
      <c r="FF783" t="s">
        <v>423</v>
      </c>
      <c r="FG783" t="s">
        <v>423</v>
      </c>
      <c r="FH783" t="s">
        <v>423</v>
      </c>
      <c r="FI783" t="s">
        <v>431</v>
      </c>
      <c r="FJ783" t="s">
        <v>423</v>
      </c>
      <c r="FK783" t="s">
        <v>423</v>
      </c>
      <c r="FL783" t="s">
        <v>423</v>
      </c>
      <c r="FM783" t="s">
        <v>423</v>
      </c>
      <c r="FN783" t="s">
        <v>431</v>
      </c>
      <c r="FO783" t="s">
        <v>423</v>
      </c>
      <c r="FP783" t="s">
        <v>423</v>
      </c>
      <c r="FQ783" t="s">
        <v>431</v>
      </c>
      <c r="FR783" t="s">
        <v>423</v>
      </c>
      <c r="FS783" t="s">
        <v>423</v>
      </c>
      <c r="FT783" t="s">
        <v>423</v>
      </c>
      <c r="FU783" t="s">
        <v>431</v>
      </c>
      <c r="FV783" t="s">
        <v>423</v>
      </c>
      <c r="FW783" t="s">
        <v>423</v>
      </c>
      <c r="FX783" t="s">
        <v>423</v>
      </c>
      <c r="FZ783" t="s">
        <v>423</v>
      </c>
      <c r="GB783" t="s">
        <v>431</v>
      </c>
      <c r="GC783" t="s">
        <v>2796</v>
      </c>
      <c r="GD783" t="s">
        <v>423</v>
      </c>
      <c r="GF783" t="s">
        <v>423</v>
      </c>
      <c r="GG783" t="s">
        <v>432</v>
      </c>
      <c r="GH783" t="s">
        <v>432</v>
      </c>
      <c r="GI783" t="s">
        <v>432</v>
      </c>
      <c r="GJ783" t="s">
        <v>432</v>
      </c>
      <c r="GK783" t="s">
        <v>432</v>
      </c>
      <c r="GL783" t="s">
        <v>432</v>
      </c>
      <c r="GM783" t="s">
        <v>432</v>
      </c>
      <c r="GN783" t="s">
        <v>432</v>
      </c>
      <c r="GO783" t="s">
        <v>432</v>
      </c>
      <c r="GP783" t="s">
        <v>432</v>
      </c>
      <c r="GQ783" t="s">
        <v>432</v>
      </c>
      <c r="GR783" t="s">
        <v>432</v>
      </c>
      <c r="GS783" t="s">
        <v>432</v>
      </c>
      <c r="GT783" t="s">
        <v>432</v>
      </c>
      <c r="GU783" t="s">
        <v>423</v>
      </c>
      <c r="GV783" t="s">
        <v>431</v>
      </c>
      <c r="GW783" t="s">
        <v>423</v>
      </c>
      <c r="GX783" t="s">
        <v>423</v>
      </c>
      <c r="GY783" t="s">
        <v>423</v>
      </c>
      <c r="GZ783" t="s">
        <v>423</v>
      </c>
      <c r="HA783" t="s">
        <v>423</v>
      </c>
      <c r="HB783" t="s">
        <v>431</v>
      </c>
      <c r="HC783" t="s">
        <v>423</v>
      </c>
      <c r="HD783" t="s">
        <v>423</v>
      </c>
      <c r="HE783" t="s">
        <v>431</v>
      </c>
      <c r="HF783" t="s">
        <v>423</v>
      </c>
      <c r="HG783" t="s">
        <v>423</v>
      </c>
      <c r="HH783" t="s">
        <v>423</v>
      </c>
      <c r="HI783" t="s">
        <v>423</v>
      </c>
      <c r="HJ783" t="s">
        <v>423</v>
      </c>
      <c r="HK783" t="s">
        <v>431</v>
      </c>
      <c r="HL783" t="s">
        <v>423</v>
      </c>
      <c r="HM783" t="s">
        <v>423</v>
      </c>
      <c r="HN783" t="s">
        <v>423</v>
      </c>
      <c r="HP783" t="s">
        <v>423</v>
      </c>
      <c r="HR783" t="s">
        <v>431</v>
      </c>
      <c r="HS783" t="s">
        <v>2797</v>
      </c>
      <c r="HT783" t="s">
        <v>423</v>
      </c>
      <c r="HV783" t="s">
        <v>423</v>
      </c>
      <c r="HW783" t="s">
        <v>423</v>
      </c>
      <c r="HX783" t="s">
        <v>431</v>
      </c>
      <c r="HY783" t="s">
        <v>423</v>
      </c>
      <c r="HZ783" t="s">
        <v>423</v>
      </c>
      <c r="IA783" t="s">
        <v>423</v>
      </c>
      <c r="IB783" t="s">
        <v>423</v>
      </c>
      <c r="IC783" t="s">
        <v>431</v>
      </c>
      <c r="ID783" t="s">
        <v>423</v>
      </c>
      <c r="IE783" t="s">
        <v>423</v>
      </c>
      <c r="IF783" t="s">
        <v>423</v>
      </c>
      <c r="IG783" t="s">
        <v>423</v>
      </c>
      <c r="IH783" t="s">
        <v>423</v>
      </c>
      <c r="II783" t="s">
        <v>431</v>
      </c>
      <c r="IJ783" t="s">
        <v>423</v>
      </c>
      <c r="IK783" t="s">
        <v>431</v>
      </c>
      <c r="IL783" t="s">
        <v>423</v>
      </c>
      <c r="IM783" t="s">
        <v>423</v>
      </c>
      <c r="IN783" t="s">
        <v>423</v>
      </c>
      <c r="IO783" t="s">
        <v>431</v>
      </c>
      <c r="IP783" t="s">
        <v>423</v>
      </c>
      <c r="IQ783" t="s">
        <v>423</v>
      </c>
      <c r="IR783" t="s">
        <v>423</v>
      </c>
      <c r="IS783" t="s">
        <v>431</v>
      </c>
      <c r="IT783" t="s">
        <v>423</v>
      </c>
      <c r="IU783" t="s">
        <v>423</v>
      </c>
      <c r="IV783" t="s">
        <v>423</v>
      </c>
      <c r="IX783" t="s">
        <v>431</v>
      </c>
      <c r="IY783" t="s">
        <v>2798</v>
      </c>
      <c r="IZ783" t="s">
        <v>423</v>
      </c>
      <c r="JB783" t="s">
        <v>423</v>
      </c>
      <c r="JD783" t="s">
        <v>2799</v>
      </c>
      <c r="JE783" t="s">
        <v>2800</v>
      </c>
      <c r="JF783" t="s">
        <v>544</v>
      </c>
      <c r="JG783" t="s">
        <v>2801</v>
      </c>
      <c r="JI783" t="s">
        <v>423</v>
      </c>
      <c r="JJ783" t="s">
        <v>423</v>
      </c>
      <c r="JK783" t="s">
        <v>423</v>
      </c>
      <c r="JL783" t="s">
        <v>431</v>
      </c>
      <c r="JM783" t="s">
        <v>423</v>
      </c>
      <c r="JN783" t="s">
        <v>423</v>
      </c>
      <c r="JO783" t="s">
        <v>423</v>
      </c>
      <c r="JP783" t="s">
        <v>423</v>
      </c>
      <c r="JQ783" t="s">
        <v>423</v>
      </c>
      <c r="JR783" t="s">
        <v>423</v>
      </c>
      <c r="JS783" t="s">
        <v>431</v>
      </c>
      <c r="JT783" t="s">
        <v>423</v>
      </c>
      <c r="JU783" t="s">
        <v>423</v>
      </c>
      <c r="JV783" t="s">
        <v>423</v>
      </c>
      <c r="JW783" t="s">
        <v>423</v>
      </c>
      <c r="JX783" t="s">
        <v>423</v>
      </c>
      <c r="JY783" t="s">
        <v>423</v>
      </c>
      <c r="JZ783" t="s">
        <v>423</v>
      </c>
      <c r="KA783" t="s">
        <v>423</v>
      </c>
      <c r="KB783" t="s">
        <v>423</v>
      </c>
      <c r="KC783" t="s">
        <v>423</v>
      </c>
      <c r="KD783" t="s">
        <v>423</v>
      </c>
      <c r="KE783" t="s">
        <v>423</v>
      </c>
      <c r="KF783" t="s">
        <v>423</v>
      </c>
      <c r="KG783" t="s">
        <v>423</v>
      </c>
      <c r="KH783" t="s">
        <v>423</v>
      </c>
      <c r="KI783" t="s">
        <v>423</v>
      </c>
      <c r="KJ783" t="s">
        <v>423</v>
      </c>
      <c r="KK783" t="s">
        <v>423</v>
      </c>
      <c r="KL783" t="s">
        <v>423</v>
      </c>
      <c r="KM783" t="s">
        <v>423</v>
      </c>
      <c r="KN783" t="s">
        <v>423</v>
      </c>
      <c r="KO783" t="s">
        <v>423</v>
      </c>
      <c r="KP783" t="s">
        <v>423</v>
      </c>
      <c r="KQ783" t="s">
        <v>431</v>
      </c>
      <c r="KR783" t="s">
        <v>423</v>
      </c>
      <c r="KS783" t="s">
        <v>423</v>
      </c>
      <c r="KT783" t="s">
        <v>423</v>
      </c>
      <c r="KU783" t="s">
        <v>423</v>
      </c>
      <c r="KV783" t="s">
        <v>423</v>
      </c>
      <c r="KW783" t="s">
        <v>431</v>
      </c>
      <c r="KY783" t="s">
        <v>423</v>
      </c>
      <c r="KZ783" t="s">
        <v>423</v>
      </c>
      <c r="LA783" t="s">
        <v>423</v>
      </c>
      <c r="LB783" t="s">
        <v>431</v>
      </c>
      <c r="LC783" t="s">
        <v>423</v>
      </c>
      <c r="LD783" t="s">
        <v>423</v>
      </c>
      <c r="LE783" t="s">
        <v>423</v>
      </c>
      <c r="LF783" t="s">
        <v>423</v>
      </c>
      <c r="LG783" t="s">
        <v>431</v>
      </c>
      <c r="LH783" t="s">
        <v>423</v>
      </c>
      <c r="LI783" t="s">
        <v>423</v>
      </c>
      <c r="LK783" t="s">
        <v>431</v>
      </c>
      <c r="LL783" t="s">
        <v>423</v>
      </c>
      <c r="LM783" t="s">
        <v>423</v>
      </c>
      <c r="LN783" t="s">
        <v>423</v>
      </c>
      <c r="LO783" t="s">
        <v>439</v>
      </c>
      <c r="LP783" t="s">
        <v>432</v>
      </c>
      <c r="LQ783" t="s">
        <v>432</v>
      </c>
      <c r="LR783" t="s">
        <v>432</v>
      </c>
      <c r="LS783" t="s">
        <v>432</v>
      </c>
      <c r="LT783" t="s">
        <v>432</v>
      </c>
      <c r="LU783" t="s">
        <v>432</v>
      </c>
      <c r="LV783" t="s">
        <v>432</v>
      </c>
      <c r="LW783" t="s">
        <v>432</v>
      </c>
      <c r="LX783" t="s">
        <v>432</v>
      </c>
      <c r="LY783" t="s">
        <v>432</v>
      </c>
      <c r="LZ783" t="s">
        <v>432</v>
      </c>
      <c r="MA783" t="s">
        <v>432</v>
      </c>
      <c r="MB783" t="s">
        <v>423</v>
      </c>
      <c r="MC783" t="s">
        <v>431</v>
      </c>
      <c r="MD783" t="s">
        <v>423</v>
      </c>
      <c r="ME783" t="s">
        <v>423</v>
      </c>
      <c r="MF783" t="s">
        <v>423</v>
      </c>
      <c r="MG783" t="s">
        <v>423</v>
      </c>
      <c r="MH783" t="s">
        <v>423</v>
      </c>
      <c r="MI783" t="s">
        <v>423</v>
      </c>
      <c r="MJ783" t="s">
        <v>423</v>
      </c>
      <c r="MK783" t="s">
        <v>423</v>
      </c>
      <c r="ML783" t="s">
        <v>431</v>
      </c>
      <c r="MN783">
        <v>799.16</v>
      </c>
      <c r="MO783">
        <v>47.71</v>
      </c>
      <c r="NE783">
        <v>218.34</v>
      </c>
      <c r="NT783">
        <v>358.99</v>
      </c>
      <c r="OJ783">
        <v>98.09</v>
      </c>
      <c r="OT783">
        <v>76.03</v>
      </c>
    </row>
    <row r="784" spans="1:410" ht="12.75" customHeight="1" x14ac:dyDescent="0.2">
      <c r="A784">
        <v>950</v>
      </c>
      <c r="B784" t="str">
        <f t="shared" si="552"/>
        <v>0-5min</v>
      </c>
      <c r="C784" t="str">
        <f t="shared" si="553"/>
        <v>seul</v>
      </c>
      <c r="D784" t="str">
        <f t="shared" si="554"/>
        <v>20-30m2</v>
      </c>
      <c r="E784" t="str">
        <f t="shared" si="555"/>
        <v>plutôt oui</v>
      </c>
      <c r="F784" t="str">
        <f t="shared" si="556"/>
        <v>aucune</v>
      </c>
      <c r="G784" t="str">
        <f t="shared" si="557"/>
        <v>non</v>
      </c>
      <c r="H784" t="str">
        <f t="shared" si="558"/>
        <v>non</v>
      </c>
      <c r="I784" t="s">
        <v>423</v>
      </c>
      <c r="J784" t="str">
        <f t="shared" si="559"/>
        <v>parfois</v>
      </c>
      <c r="K784" t="str">
        <f t="shared" si="560"/>
        <v>jamais</v>
      </c>
      <c r="L784" t="str">
        <f t="shared" si="561"/>
        <v>pas commentaire</v>
      </c>
      <c r="M784" t="str">
        <f t="shared" si="562"/>
        <v>1-2h</v>
      </c>
      <c r="N784" t="str">
        <f t="shared" si="563"/>
        <v>6-8h</v>
      </c>
      <c r="O784" t="str">
        <f t="shared" si="564"/>
        <v>parfois</v>
      </c>
      <c r="P784" t="str">
        <f t="shared" si="565"/>
        <v>parfois</v>
      </c>
      <c r="Q784" t="str">
        <f t="shared" si="566"/>
        <v>souvent</v>
      </c>
      <c r="R784" t="s">
        <v>430</v>
      </c>
      <c r="S784" t="s">
        <v>425</v>
      </c>
      <c r="T784" t="s">
        <v>425</v>
      </c>
      <c r="U784" t="s">
        <v>427</v>
      </c>
      <c r="V784" t="s">
        <v>428</v>
      </c>
      <c r="W784" t="s">
        <v>428</v>
      </c>
      <c r="X784" t="s">
        <v>429</v>
      </c>
      <c r="Y784" t="s">
        <v>430</v>
      </c>
      <c r="Z784" t="s">
        <v>424</v>
      </c>
      <c r="AA784" t="s">
        <v>424</v>
      </c>
      <c r="AB784" t="s">
        <v>425</v>
      </c>
      <c r="AC784" t="s">
        <v>425</v>
      </c>
      <c r="AD784" t="str">
        <f t="shared" si="567"/>
        <v>3-4 jours avant</v>
      </c>
      <c r="AE784" t="str">
        <f t="shared" si="568"/>
        <v>plutôt oui</v>
      </c>
      <c r="AF784" t="str">
        <f t="shared" si="569"/>
        <v>très bonnes</v>
      </c>
      <c r="AG784" t="str">
        <f t="shared" si="570"/>
        <v>parfois</v>
      </c>
      <c r="AH784" t="str">
        <f t="shared" si="571"/>
        <v>très souvent</v>
      </c>
      <c r="AI784" t="str">
        <f t="shared" si="572"/>
        <v>parfois</v>
      </c>
      <c r="AJ784" t="str">
        <f t="shared" si="573"/>
        <v>jamais</v>
      </c>
      <c r="AK784" t="str">
        <f t="shared" si="574"/>
        <v>1-5h</v>
      </c>
      <c r="AL784" t="str">
        <f t="shared" si="575"/>
        <v>tout à fait</v>
      </c>
      <c r="AM784" t="str">
        <f t="shared" si="576"/>
        <v>plutôt oui</v>
      </c>
      <c r="AN784" t="str">
        <f t="shared" si="577"/>
        <v>1-3h</v>
      </c>
      <c r="AO784" t="str">
        <f t="shared" si="578"/>
        <v>1/mois</v>
      </c>
      <c r="AP784" t="str">
        <f t="shared" si="579"/>
        <v>tout à fait</v>
      </c>
      <c r="AQ784" t="str">
        <f t="shared" si="580"/>
        <v>plusieurs fois/semaine</v>
      </c>
      <c r="AR784" t="str">
        <f t="shared" si="581"/>
        <v>très souvent</v>
      </c>
      <c r="AS784" t="str">
        <f t="shared" si="582"/>
        <v>4-6h</v>
      </c>
      <c r="AT784" t="str">
        <f t="shared" si="583"/>
        <v>plutôt satisfaisante</v>
      </c>
      <c r="AU784" t="str">
        <f t="shared" si="584"/>
        <v>plutôt oui</v>
      </c>
      <c r="AV784" t="str">
        <f t="shared" si="585"/>
        <v>plutôt non</v>
      </c>
      <c r="AW784" t="str">
        <f t="shared" si="586"/>
        <v>plutôt oui</v>
      </c>
      <c r="AX784" t="str">
        <f t="shared" si="587"/>
        <v>plutôt oui</v>
      </c>
      <c r="AY784" t="str">
        <f t="shared" si="588"/>
        <v>plutôt oui</v>
      </c>
      <c r="AZ784" t="str">
        <f t="shared" si="589"/>
        <v>4A</v>
      </c>
      <c r="BA784" t="str">
        <f t="shared" si="590"/>
        <v>GP3E</v>
      </c>
      <c r="BB784" t="str">
        <f t="shared" si="591"/>
        <v>classique</v>
      </c>
      <c r="BC784" t="str">
        <f t="shared" si="592"/>
        <v>non</v>
      </c>
      <c r="BD784" t="str">
        <f t="shared" si="593"/>
        <v>post-bac</v>
      </c>
      <c r="BE784" t="str">
        <f t="shared" si="594"/>
        <v>Fr</v>
      </c>
      <c r="BF784" t="str">
        <f t="shared" si="595"/>
        <v>25-50%</v>
      </c>
      <c r="BG784" t="str">
        <f t="shared" si="596"/>
        <v>10-25%</v>
      </c>
      <c r="BH784" t="s">
        <v>423</v>
      </c>
      <c r="BI784" t="str">
        <f t="shared" si="597"/>
        <v>aucun</v>
      </c>
      <c r="BJ784" t="s">
        <v>431</v>
      </c>
      <c r="BK784" t="s">
        <v>423</v>
      </c>
      <c r="BL784" t="s">
        <v>423</v>
      </c>
      <c r="BM784" t="s">
        <v>423</v>
      </c>
      <c r="BN784" t="s">
        <v>431</v>
      </c>
      <c r="BO784" t="s">
        <v>423</v>
      </c>
      <c r="BP784" t="s">
        <v>423</v>
      </c>
      <c r="BR784" t="s">
        <v>423</v>
      </c>
      <c r="BS784" t="s">
        <v>423</v>
      </c>
      <c r="BT784" t="s">
        <v>431</v>
      </c>
      <c r="BU784" t="s">
        <v>423</v>
      </c>
      <c r="BV784" t="s">
        <v>423</v>
      </c>
      <c r="BW784" t="s">
        <v>431</v>
      </c>
      <c r="BX784" t="s">
        <v>423</v>
      </c>
      <c r="BY784" t="s">
        <v>423</v>
      </c>
      <c r="BZ784" t="s">
        <v>423</v>
      </c>
      <c r="CA784" t="s">
        <v>432</v>
      </c>
      <c r="CB784" t="s">
        <v>432</v>
      </c>
      <c r="CC784" t="s">
        <v>432</v>
      </c>
      <c r="CD784" t="s">
        <v>432</v>
      </c>
      <c r="CE784" t="s">
        <v>423</v>
      </c>
      <c r="CF784" t="s">
        <v>432</v>
      </c>
      <c r="CG784" t="s">
        <v>432</v>
      </c>
      <c r="CH784" t="s">
        <v>432</v>
      </c>
      <c r="CI784" t="s">
        <v>432</v>
      </c>
      <c r="CJ784" t="s">
        <v>432</v>
      </c>
      <c r="CK784" t="s">
        <v>432</v>
      </c>
      <c r="CL784" t="s">
        <v>432</v>
      </c>
      <c r="CM784" t="s">
        <v>432</v>
      </c>
      <c r="CN784" t="s">
        <v>423</v>
      </c>
      <c r="CO784" t="s">
        <v>432</v>
      </c>
      <c r="CP784" t="s">
        <v>432</v>
      </c>
      <c r="CQ784" t="s">
        <v>432</v>
      </c>
      <c r="CR784" t="s">
        <v>432</v>
      </c>
      <c r="CT784" t="s">
        <v>432</v>
      </c>
      <c r="CU784" t="s">
        <v>423</v>
      </c>
      <c r="CV784" t="s">
        <v>423</v>
      </c>
      <c r="CW784" t="s">
        <v>423</v>
      </c>
      <c r="CX784" t="s">
        <v>431</v>
      </c>
      <c r="CY784" t="s">
        <v>423</v>
      </c>
      <c r="CZ784" t="s">
        <v>423</v>
      </c>
      <c r="DA784" t="s">
        <v>423</v>
      </c>
      <c r="DB784" t="s">
        <v>423</v>
      </c>
      <c r="DC784" t="s">
        <v>431</v>
      </c>
      <c r="DD784" t="s">
        <v>432</v>
      </c>
      <c r="DE784" t="s">
        <v>432</v>
      </c>
      <c r="DF784" t="s">
        <v>432</v>
      </c>
      <c r="DG784" t="s">
        <v>432</v>
      </c>
      <c r="DH784" t="s">
        <v>423</v>
      </c>
      <c r="DI784" t="s">
        <v>423</v>
      </c>
      <c r="DJ784" t="s">
        <v>431</v>
      </c>
      <c r="DK784" t="s">
        <v>423</v>
      </c>
      <c r="DL784" t="s">
        <v>423</v>
      </c>
      <c r="DM784" t="s">
        <v>423</v>
      </c>
      <c r="DN784" t="s">
        <v>431</v>
      </c>
      <c r="DO784" t="s">
        <v>423</v>
      </c>
      <c r="DP784" t="s">
        <v>423</v>
      </c>
      <c r="DQ784" t="s">
        <v>423</v>
      </c>
      <c r="DR784" t="s">
        <v>423</v>
      </c>
      <c r="DS784" t="s">
        <v>423</v>
      </c>
      <c r="DT784" t="s">
        <v>423</v>
      </c>
      <c r="DU784" t="s">
        <v>423</v>
      </c>
      <c r="DV784" t="s">
        <v>431</v>
      </c>
      <c r="DW784" t="s">
        <v>423</v>
      </c>
      <c r="DX784" t="s">
        <v>423</v>
      </c>
      <c r="DY784" t="s">
        <v>423</v>
      </c>
      <c r="DZ784" t="s">
        <v>431</v>
      </c>
      <c r="EA784" t="s">
        <v>423</v>
      </c>
      <c r="EB784" t="s">
        <v>423</v>
      </c>
      <c r="EC784" t="s">
        <v>431</v>
      </c>
      <c r="ED784" t="s">
        <v>423</v>
      </c>
      <c r="EE784" t="s">
        <v>423</v>
      </c>
      <c r="EF784" t="s">
        <v>437</v>
      </c>
      <c r="EG784" t="s">
        <v>434</v>
      </c>
      <c r="EH784" t="s">
        <v>433</v>
      </c>
      <c r="EI784" t="s">
        <v>438</v>
      </c>
      <c r="EJ784" t="s">
        <v>436</v>
      </c>
      <c r="EK784" t="s">
        <v>435</v>
      </c>
      <c r="EL784" t="s">
        <v>430</v>
      </c>
      <c r="EM784" t="s">
        <v>425</v>
      </c>
      <c r="EN784" t="s">
        <v>425</v>
      </c>
      <c r="EO784" t="s">
        <v>427</v>
      </c>
      <c r="EP784" t="s">
        <v>428</v>
      </c>
      <c r="EQ784" t="s">
        <v>428</v>
      </c>
      <c r="ER784" t="s">
        <v>429</v>
      </c>
      <c r="ES784" t="s">
        <v>430</v>
      </c>
      <c r="ET784" t="s">
        <v>424</v>
      </c>
      <c r="EU784" t="s">
        <v>424</v>
      </c>
      <c r="EV784" t="s">
        <v>425</v>
      </c>
      <c r="EW784" t="s">
        <v>425</v>
      </c>
      <c r="EX784" t="s">
        <v>423</v>
      </c>
      <c r="EY784" t="s">
        <v>423</v>
      </c>
      <c r="EZ784" t="s">
        <v>423</v>
      </c>
      <c r="FA784" t="s">
        <v>423</v>
      </c>
      <c r="FB784" t="s">
        <v>431</v>
      </c>
      <c r="FC784" t="s">
        <v>423</v>
      </c>
      <c r="FD784" t="s">
        <v>423</v>
      </c>
      <c r="FE784" t="s">
        <v>431</v>
      </c>
      <c r="FF784" t="s">
        <v>423</v>
      </c>
      <c r="FG784" t="s">
        <v>423</v>
      </c>
      <c r="FH784" t="s">
        <v>431</v>
      </c>
      <c r="FI784" t="s">
        <v>423</v>
      </c>
      <c r="FJ784" t="s">
        <v>423</v>
      </c>
      <c r="FK784" t="s">
        <v>423</v>
      </c>
      <c r="FL784" t="s">
        <v>423</v>
      </c>
      <c r="FM784" t="s">
        <v>423</v>
      </c>
      <c r="FN784" t="s">
        <v>431</v>
      </c>
      <c r="FO784" t="s">
        <v>423</v>
      </c>
      <c r="FP784" t="s">
        <v>431</v>
      </c>
      <c r="FQ784" t="s">
        <v>423</v>
      </c>
      <c r="FR784" t="s">
        <v>423</v>
      </c>
      <c r="FS784" t="s">
        <v>423</v>
      </c>
      <c r="FT784" t="s">
        <v>423</v>
      </c>
      <c r="FU784" t="s">
        <v>423</v>
      </c>
      <c r="FV784" t="s">
        <v>431</v>
      </c>
      <c r="FW784" t="s">
        <v>423</v>
      </c>
      <c r="FX784" t="s">
        <v>423</v>
      </c>
      <c r="FZ784" t="s">
        <v>423</v>
      </c>
      <c r="GB784" t="s">
        <v>423</v>
      </c>
      <c r="GD784" t="s">
        <v>431</v>
      </c>
      <c r="GF784" t="s">
        <v>431</v>
      </c>
      <c r="GG784" t="s">
        <v>423</v>
      </c>
      <c r="GH784" t="s">
        <v>423</v>
      </c>
      <c r="GI784" t="s">
        <v>423</v>
      </c>
      <c r="GJ784" t="s">
        <v>423</v>
      </c>
      <c r="GK784" t="s">
        <v>431</v>
      </c>
      <c r="GL784" t="s">
        <v>423</v>
      </c>
      <c r="GM784" t="s">
        <v>431</v>
      </c>
      <c r="GN784" t="s">
        <v>423</v>
      </c>
      <c r="GO784" t="s">
        <v>423</v>
      </c>
      <c r="GP784" t="s">
        <v>423</v>
      </c>
      <c r="GQ784" t="s">
        <v>423</v>
      </c>
      <c r="GR784" t="s">
        <v>431</v>
      </c>
      <c r="GS784" t="s">
        <v>423</v>
      </c>
      <c r="GT784" t="s">
        <v>423</v>
      </c>
      <c r="GU784" t="s">
        <v>423</v>
      </c>
      <c r="GV784" t="s">
        <v>423</v>
      </c>
      <c r="GW784" t="s">
        <v>423</v>
      </c>
      <c r="GX784" t="s">
        <v>431</v>
      </c>
      <c r="GY784" t="s">
        <v>423</v>
      </c>
      <c r="GZ784" t="s">
        <v>423</v>
      </c>
      <c r="HA784" t="s">
        <v>431</v>
      </c>
      <c r="HB784" t="s">
        <v>423</v>
      </c>
      <c r="HC784" t="s">
        <v>423</v>
      </c>
      <c r="HD784" t="s">
        <v>431</v>
      </c>
      <c r="HE784" t="s">
        <v>423</v>
      </c>
      <c r="HF784" t="s">
        <v>423</v>
      </c>
      <c r="HG784" t="s">
        <v>423</v>
      </c>
      <c r="HH784" t="s">
        <v>423</v>
      </c>
      <c r="HI784" t="s">
        <v>431</v>
      </c>
      <c r="HJ784" t="s">
        <v>423</v>
      </c>
      <c r="HK784" t="s">
        <v>423</v>
      </c>
      <c r="HL784" t="s">
        <v>423</v>
      </c>
      <c r="HM784" t="s">
        <v>423</v>
      </c>
      <c r="HN784" t="s">
        <v>431</v>
      </c>
      <c r="HP784" t="s">
        <v>423</v>
      </c>
      <c r="HR784" t="s">
        <v>423</v>
      </c>
      <c r="HT784" t="s">
        <v>423</v>
      </c>
      <c r="HV784" t="s">
        <v>423</v>
      </c>
      <c r="HW784" t="s">
        <v>423</v>
      </c>
      <c r="HX784" t="s">
        <v>423</v>
      </c>
      <c r="HY784" t="s">
        <v>431</v>
      </c>
      <c r="HZ784" t="s">
        <v>423</v>
      </c>
      <c r="IA784" t="s">
        <v>423</v>
      </c>
      <c r="IB784" t="s">
        <v>423</v>
      </c>
      <c r="IC784" t="s">
        <v>431</v>
      </c>
      <c r="ID784" t="s">
        <v>423</v>
      </c>
      <c r="IE784" t="s">
        <v>423</v>
      </c>
      <c r="IF784" t="s">
        <v>423</v>
      </c>
      <c r="IG784" t="s">
        <v>431</v>
      </c>
      <c r="IH784" t="s">
        <v>423</v>
      </c>
      <c r="II784" t="s">
        <v>423</v>
      </c>
      <c r="IJ784" t="s">
        <v>423</v>
      </c>
      <c r="IK784" t="s">
        <v>423</v>
      </c>
      <c r="IL784" t="s">
        <v>431</v>
      </c>
      <c r="IM784" t="s">
        <v>423</v>
      </c>
      <c r="IN784" t="s">
        <v>423</v>
      </c>
      <c r="IO784" t="s">
        <v>431</v>
      </c>
      <c r="IP784" t="s">
        <v>423</v>
      </c>
      <c r="IQ784" t="s">
        <v>423</v>
      </c>
      <c r="IR784" t="s">
        <v>423</v>
      </c>
      <c r="IS784" t="s">
        <v>431</v>
      </c>
      <c r="IT784" t="s">
        <v>423</v>
      </c>
      <c r="IU784" t="s">
        <v>423</v>
      </c>
      <c r="IV784" t="s">
        <v>423</v>
      </c>
      <c r="IX784" t="s">
        <v>431</v>
      </c>
      <c r="IZ784" t="s">
        <v>423</v>
      </c>
      <c r="JB784" t="s">
        <v>423</v>
      </c>
      <c r="JE784" t="s">
        <v>2802</v>
      </c>
      <c r="JF784" t="s">
        <v>2803</v>
      </c>
      <c r="JI784" t="s">
        <v>423</v>
      </c>
      <c r="JJ784" t="s">
        <v>423</v>
      </c>
      <c r="JK784" t="s">
        <v>423</v>
      </c>
      <c r="JL784" t="s">
        <v>431</v>
      </c>
      <c r="JM784" t="s">
        <v>423</v>
      </c>
      <c r="JN784" t="s">
        <v>423</v>
      </c>
      <c r="JO784" t="s">
        <v>423</v>
      </c>
      <c r="JP784" t="s">
        <v>423</v>
      </c>
      <c r="JQ784" t="s">
        <v>423</v>
      </c>
      <c r="JR784" t="s">
        <v>423</v>
      </c>
      <c r="JS784" t="s">
        <v>431</v>
      </c>
      <c r="JT784" t="s">
        <v>423</v>
      </c>
      <c r="JU784" t="s">
        <v>423</v>
      </c>
      <c r="JV784" t="s">
        <v>423</v>
      </c>
      <c r="JW784" t="s">
        <v>423</v>
      </c>
      <c r="JX784" t="s">
        <v>423</v>
      </c>
      <c r="JY784" t="s">
        <v>423</v>
      </c>
      <c r="JZ784" t="s">
        <v>423</v>
      </c>
      <c r="KA784" t="s">
        <v>423</v>
      </c>
      <c r="KB784" t="s">
        <v>423</v>
      </c>
      <c r="KC784" t="s">
        <v>423</v>
      </c>
      <c r="KD784" t="s">
        <v>423</v>
      </c>
      <c r="KE784" t="s">
        <v>423</v>
      </c>
      <c r="KF784" t="s">
        <v>423</v>
      </c>
      <c r="KG784" t="s">
        <v>423</v>
      </c>
      <c r="KH784" t="s">
        <v>423</v>
      </c>
      <c r="KI784" t="s">
        <v>423</v>
      </c>
      <c r="KJ784" t="s">
        <v>423</v>
      </c>
      <c r="KK784" t="s">
        <v>423</v>
      </c>
      <c r="KL784" t="s">
        <v>423</v>
      </c>
      <c r="KM784" t="s">
        <v>423</v>
      </c>
      <c r="KN784" t="s">
        <v>423</v>
      </c>
      <c r="KO784" t="s">
        <v>423</v>
      </c>
      <c r="KP784" t="s">
        <v>423</v>
      </c>
      <c r="KQ784" t="s">
        <v>431</v>
      </c>
      <c r="KR784" t="s">
        <v>423</v>
      </c>
      <c r="KS784" t="s">
        <v>423</v>
      </c>
      <c r="KT784" t="s">
        <v>423</v>
      </c>
      <c r="KU784" t="s">
        <v>423</v>
      </c>
      <c r="KV784" t="s">
        <v>423</v>
      </c>
      <c r="KW784" t="s">
        <v>431</v>
      </c>
      <c r="KY784" t="s">
        <v>431</v>
      </c>
      <c r="KZ784" t="s">
        <v>432</v>
      </c>
      <c r="LA784" t="s">
        <v>432</v>
      </c>
      <c r="LB784" t="s">
        <v>432</v>
      </c>
      <c r="LC784" t="s">
        <v>432</v>
      </c>
      <c r="LD784" t="s">
        <v>432</v>
      </c>
      <c r="LE784" t="s">
        <v>432</v>
      </c>
      <c r="LF784" t="s">
        <v>432</v>
      </c>
      <c r="LG784" t="s">
        <v>432</v>
      </c>
      <c r="LH784" t="s">
        <v>432</v>
      </c>
      <c r="LI784" t="s">
        <v>432</v>
      </c>
      <c r="LK784" t="s">
        <v>431</v>
      </c>
      <c r="LL784" t="s">
        <v>423</v>
      </c>
      <c r="LM784" t="s">
        <v>423</v>
      </c>
      <c r="LN784" t="s">
        <v>423</v>
      </c>
      <c r="LO784" t="s">
        <v>439</v>
      </c>
      <c r="LP784" t="s">
        <v>432</v>
      </c>
      <c r="LQ784" t="s">
        <v>432</v>
      </c>
      <c r="LR784" t="s">
        <v>432</v>
      </c>
      <c r="LS784" t="s">
        <v>432</v>
      </c>
      <c r="LT784" t="s">
        <v>432</v>
      </c>
      <c r="LU784" t="s">
        <v>423</v>
      </c>
      <c r="LV784" t="s">
        <v>423</v>
      </c>
      <c r="LW784" t="s">
        <v>431</v>
      </c>
      <c r="LX784" t="s">
        <v>423</v>
      </c>
      <c r="LY784" t="s">
        <v>423</v>
      </c>
      <c r="LZ784" t="s">
        <v>423</v>
      </c>
      <c r="MA784" t="s">
        <v>423</v>
      </c>
      <c r="MB784" t="s">
        <v>423</v>
      </c>
      <c r="MC784" t="s">
        <v>431</v>
      </c>
      <c r="MD784" t="s">
        <v>423</v>
      </c>
      <c r="ME784" t="s">
        <v>423</v>
      </c>
      <c r="MF784" t="s">
        <v>423</v>
      </c>
      <c r="MG784" t="s">
        <v>423</v>
      </c>
      <c r="MH784" t="s">
        <v>423</v>
      </c>
      <c r="MI784" t="s">
        <v>423</v>
      </c>
      <c r="MJ784" t="s">
        <v>423</v>
      </c>
      <c r="MK784" t="s">
        <v>423</v>
      </c>
      <c r="ML784" t="s">
        <v>431</v>
      </c>
      <c r="MN784">
        <v>346.67</v>
      </c>
      <c r="MO784">
        <v>27.32</v>
      </c>
      <c r="NE784">
        <v>128.69</v>
      </c>
      <c r="NT784">
        <v>81.510000000000005</v>
      </c>
      <c r="OJ784">
        <v>65.11</v>
      </c>
      <c r="OT784">
        <v>44.04</v>
      </c>
    </row>
    <row r="785" spans="1:410" ht="12.75" customHeight="1" x14ac:dyDescent="0.2">
      <c r="A785">
        <v>952</v>
      </c>
      <c r="B785" t="str">
        <f t="shared" si="552"/>
        <v>15-30min</v>
      </c>
      <c r="C785" t="str">
        <f t="shared" si="553"/>
        <v>seul</v>
      </c>
      <c r="D785" t="str">
        <f t="shared" si="554"/>
        <v>+ 30m2</v>
      </c>
      <c r="E785" t="str">
        <f t="shared" si="555"/>
        <v>tout à fait</v>
      </c>
      <c r="F785" t="str">
        <f t="shared" si="556"/>
        <v>aucune</v>
      </c>
      <c r="G785" t="str">
        <f t="shared" si="557"/>
        <v>non</v>
      </c>
      <c r="H785" t="str">
        <f t="shared" si="558"/>
        <v>non</v>
      </c>
      <c r="I785" t="s">
        <v>431</v>
      </c>
      <c r="J785" t="str">
        <f t="shared" si="559"/>
        <v>parfois</v>
      </c>
      <c r="K785" t="str">
        <f t="shared" si="560"/>
        <v>parfois</v>
      </c>
      <c r="L785" t="str">
        <f t="shared" si="561"/>
        <v>plutôt oui</v>
      </c>
      <c r="M785" t="str">
        <f t="shared" si="562"/>
        <v>1-2h</v>
      </c>
      <c r="N785" t="str">
        <f t="shared" si="563"/>
        <v>2-4h</v>
      </c>
      <c r="O785" t="str">
        <f t="shared" si="564"/>
        <v>parfois</v>
      </c>
      <c r="P785" t="str">
        <f t="shared" si="565"/>
        <v>souvent</v>
      </c>
      <c r="Q785" t="str">
        <f t="shared" si="566"/>
        <v>souvent</v>
      </c>
      <c r="R785" t="s">
        <v>424</v>
      </c>
      <c r="S785" t="s">
        <v>425</v>
      </c>
      <c r="T785" t="s">
        <v>425</v>
      </c>
      <c r="U785" t="s">
        <v>428</v>
      </c>
      <c r="V785" t="s">
        <v>428</v>
      </c>
      <c r="W785" t="s">
        <v>440</v>
      </c>
      <c r="X785" t="s">
        <v>429</v>
      </c>
      <c r="Y785" t="s">
        <v>429</v>
      </c>
      <c r="Z785" t="s">
        <v>430</v>
      </c>
      <c r="AA785" t="s">
        <v>424</v>
      </c>
      <c r="AB785" t="s">
        <v>425</v>
      </c>
      <c r="AC785" t="s">
        <v>425</v>
      </c>
      <c r="AD785" t="str">
        <f t="shared" si="567"/>
        <v>1 semaine avant</v>
      </c>
      <c r="AE785" t="str">
        <f t="shared" si="568"/>
        <v>très</v>
      </c>
      <c r="AF785" t="str">
        <f t="shared" si="569"/>
        <v>très bonnes</v>
      </c>
      <c r="AG785" t="str">
        <f t="shared" si="570"/>
        <v>parfois</v>
      </c>
      <c r="AH785" t="str">
        <f t="shared" si="571"/>
        <v>régulièrement</v>
      </c>
      <c r="AI785" t="str">
        <f t="shared" si="572"/>
        <v>jamais</v>
      </c>
      <c r="AJ785" t="str">
        <f t="shared" si="573"/>
        <v>jamais</v>
      </c>
      <c r="AK785" t="str">
        <f t="shared" si="574"/>
        <v>0-1h</v>
      </c>
      <c r="AL785" t="str">
        <f t="shared" si="575"/>
        <v>plutôt oui</v>
      </c>
      <c r="AM785" t="str">
        <f t="shared" si="576"/>
        <v>plutôt non</v>
      </c>
      <c r="AN785" t="str">
        <f t="shared" si="577"/>
        <v>1-3h</v>
      </c>
      <c r="AO785" t="str">
        <f t="shared" si="578"/>
        <v>rarement</v>
      </c>
      <c r="AP785" t="str">
        <f t="shared" si="579"/>
        <v>plutôt oui</v>
      </c>
      <c r="AQ785" t="str">
        <f t="shared" si="580"/>
        <v>1/semaine</v>
      </c>
      <c r="AR785" t="str">
        <f t="shared" si="581"/>
        <v>très souvent</v>
      </c>
      <c r="AS785" t="str">
        <f t="shared" si="582"/>
        <v>6-8h</v>
      </c>
      <c r="AT785" t="str">
        <f t="shared" si="583"/>
        <v>plutôt satisfaisante</v>
      </c>
      <c r="AU785" t="str">
        <f t="shared" si="584"/>
        <v>plutôt oui</v>
      </c>
      <c r="AV785" t="str">
        <f t="shared" si="585"/>
        <v>plutôt oui</v>
      </c>
      <c r="AW785" t="str">
        <f t="shared" si="586"/>
        <v>plutôt oui</v>
      </c>
      <c r="AX785" t="str">
        <f t="shared" si="587"/>
        <v>plutôt oui</v>
      </c>
      <c r="AY785" t="str">
        <f t="shared" si="588"/>
        <v>plutôt oui</v>
      </c>
      <c r="AZ785" t="str">
        <f t="shared" si="589"/>
        <v>4A</v>
      </c>
      <c r="BA785" t="str">
        <f t="shared" si="590"/>
        <v>GP3E</v>
      </c>
      <c r="BB785" t="str">
        <f t="shared" si="591"/>
        <v>classique</v>
      </c>
      <c r="BC785" t="str">
        <f t="shared" si="592"/>
        <v>non</v>
      </c>
      <c r="BD785" t="str">
        <f t="shared" si="593"/>
        <v>4A</v>
      </c>
      <c r="BE785" t="str">
        <f t="shared" si="594"/>
        <v>etranger</v>
      </c>
      <c r="BF785" t="str">
        <f t="shared" si="595"/>
        <v>pas de classement</v>
      </c>
      <c r="BG785" t="str">
        <f t="shared" si="596"/>
        <v>jsp</v>
      </c>
      <c r="BH785" t="s">
        <v>423</v>
      </c>
      <c r="BI785" t="str">
        <f t="shared" si="597"/>
        <v>aucun</v>
      </c>
      <c r="BJ785" t="s">
        <v>423</v>
      </c>
      <c r="BK785" t="s">
        <v>423</v>
      </c>
      <c r="BL785" t="s">
        <v>431</v>
      </c>
      <c r="BM785" t="s">
        <v>423</v>
      </c>
      <c r="BN785" t="s">
        <v>431</v>
      </c>
      <c r="BO785" t="s">
        <v>423</v>
      </c>
      <c r="BP785" t="s">
        <v>423</v>
      </c>
      <c r="BR785" t="s">
        <v>423</v>
      </c>
      <c r="BS785" t="s">
        <v>423</v>
      </c>
      <c r="BT785" t="s">
        <v>423</v>
      </c>
      <c r="BU785" t="s">
        <v>431</v>
      </c>
      <c r="BV785" t="s">
        <v>431</v>
      </c>
      <c r="BW785" t="s">
        <v>423</v>
      </c>
      <c r="BX785" t="s">
        <v>423</v>
      </c>
      <c r="BY785" t="s">
        <v>423</v>
      </c>
      <c r="BZ785" t="s">
        <v>423</v>
      </c>
      <c r="CA785" t="s">
        <v>432</v>
      </c>
      <c r="CB785" t="s">
        <v>432</v>
      </c>
      <c r="CC785" t="s">
        <v>432</v>
      </c>
      <c r="CD785" t="s">
        <v>432</v>
      </c>
      <c r="CE785" t="s">
        <v>423</v>
      </c>
      <c r="CF785" t="s">
        <v>432</v>
      </c>
      <c r="CG785" t="s">
        <v>432</v>
      </c>
      <c r="CH785" t="s">
        <v>432</v>
      </c>
      <c r="CI785" t="s">
        <v>432</v>
      </c>
      <c r="CJ785" t="s">
        <v>432</v>
      </c>
      <c r="CK785" t="s">
        <v>432</v>
      </c>
      <c r="CL785" t="s">
        <v>432</v>
      </c>
      <c r="CM785" t="s">
        <v>432</v>
      </c>
      <c r="CN785" t="s">
        <v>423</v>
      </c>
      <c r="CO785" t="s">
        <v>432</v>
      </c>
      <c r="CP785" t="s">
        <v>432</v>
      </c>
      <c r="CQ785" t="s">
        <v>432</v>
      </c>
      <c r="CR785" t="s">
        <v>432</v>
      </c>
      <c r="CT785" t="s">
        <v>432</v>
      </c>
      <c r="CU785" t="s">
        <v>431</v>
      </c>
      <c r="CV785" t="s">
        <v>423</v>
      </c>
      <c r="CW785" t="s">
        <v>423</v>
      </c>
      <c r="CX785" t="s">
        <v>431</v>
      </c>
      <c r="CY785" t="s">
        <v>423</v>
      </c>
      <c r="CZ785" t="s">
        <v>423</v>
      </c>
      <c r="DA785" t="s">
        <v>423</v>
      </c>
      <c r="DB785" t="s">
        <v>431</v>
      </c>
      <c r="DC785" t="s">
        <v>423</v>
      </c>
      <c r="DD785" t="s">
        <v>423</v>
      </c>
      <c r="DE785" t="s">
        <v>431</v>
      </c>
      <c r="DF785" t="s">
        <v>423</v>
      </c>
      <c r="DG785" t="s">
        <v>423</v>
      </c>
      <c r="DH785" t="s">
        <v>423</v>
      </c>
      <c r="DI785" t="s">
        <v>423</v>
      </c>
      <c r="DJ785" t="s">
        <v>431</v>
      </c>
      <c r="DK785" t="s">
        <v>423</v>
      </c>
      <c r="DL785" t="s">
        <v>423</v>
      </c>
      <c r="DM785" t="s">
        <v>423</v>
      </c>
      <c r="DN785" t="s">
        <v>423</v>
      </c>
      <c r="DO785" t="s">
        <v>423</v>
      </c>
      <c r="DP785" t="s">
        <v>431</v>
      </c>
      <c r="DQ785" t="s">
        <v>423</v>
      </c>
      <c r="DR785" t="s">
        <v>423</v>
      </c>
      <c r="DS785" t="s">
        <v>423</v>
      </c>
      <c r="DT785" t="s">
        <v>423</v>
      </c>
      <c r="DU785" t="s">
        <v>423</v>
      </c>
      <c r="DV785" t="s">
        <v>431</v>
      </c>
      <c r="DW785" t="s">
        <v>423</v>
      </c>
      <c r="DX785" t="s">
        <v>423</v>
      </c>
      <c r="DY785" t="s">
        <v>431</v>
      </c>
      <c r="DZ785" t="s">
        <v>423</v>
      </c>
      <c r="EA785" t="s">
        <v>423</v>
      </c>
      <c r="EB785" t="s">
        <v>423</v>
      </c>
      <c r="EC785" t="s">
        <v>431</v>
      </c>
      <c r="ED785" t="s">
        <v>423</v>
      </c>
      <c r="EE785" t="s">
        <v>423</v>
      </c>
      <c r="EF785" t="s">
        <v>438</v>
      </c>
      <c r="EG785" t="s">
        <v>436</v>
      </c>
      <c r="EH785" t="s">
        <v>437</v>
      </c>
      <c r="EI785" t="s">
        <v>433</v>
      </c>
      <c r="EJ785" t="s">
        <v>434</v>
      </c>
      <c r="EK785" t="s">
        <v>435</v>
      </c>
      <c r="EL785" t="s">
        <v>424</v>
      </c>
      <c r="EM785" t="s">
        <v>425</v>
      </c>
      <c r="EN785" t="s">
        <v>425</v>
      </c>
      <c r="EO785" t="s">
        <v>428</v>
      </c>
      <c r="EP785" t="s">
        <v>428</v>
      </c>
      <c r="EQ785" t="s">
        <v>440</v>
      </c>
      <c r="ER785" t="s">
        <v>429</v>
      </c>
      <c r="ES785" t="s">
        <v>429</v>
      </c>
      <c r="ET785" t="s">
        <v>430</v>
      </c>
      <c r="EU785" t="s">
        <v>424</v>
      </c>
      <c r="EV785" t="s">
        <v>425</v>
      </c>
      <c r="EW785" t="s">
        <v>425</v>
      </c>
      <c r="EX785" t="s">
        <v>423</v>
      </c>
      <c r="EY785" t="s">
        <v>423</v>
      </c>
      <c r="EZ785" t="s">
        <v>423</v>
      </c>
      <c r="FA785" t="s">
        <v>431</v>
      </c>
      <c r="FB785" t="s">
        <v>423</v>
      </c>
      <c r="FC785" t="s">
        <v>423</v>
      </c>
      <c r="FD785" t="s">
        <v>431</v>
      </c>
      <c r="FE785" t="s">
        <v>423</v>
      </c>
      <c r="FF785" t="s">
        <v>423</v>
      </c>
      <c r="FG785" t="s">
        <v>423</v>
      </c>
      <c r="FH785" t="s">
        <v>431</v>
      </c>
      <c r="FI785" t="s">
        <v>423</v>
      </c>
      <c r="FJ785" t="s">
        <v>423</v>
      </c>
      <c r="FK785" t="s">
        <v>423</v>
      </c>
      <c r="FL785" t="s">
        <v>423</v>
      </c>
      <c r="FM785" t="s">
        <v>423</v>
      </c>
      <c r="FN785" t="s">
        <v>431</v>
      </c>
      <c r="FO785" t="s">
        <v>423</v>
      </c>
      <c r="FP785" t="s">
        <v>423</v>
      </c>
      <c r="FQ785" t="s">
        <v>431</v>
      </c>
      <c r="FR785" t="s">
        <v>423</v>
      </c>
      <c r="FS785" t="s">
        <v>423</v>
      </c>
      <c r="FT785" t="s">
        <v>423</v>
      </c>
      <c r="FU785" t="s">
        <v>423</v>
      </c>
      <c r="FV785" t="s">
        <v>423</v>
      </c>
      <c r="FW785" t="s">
        <v>431</v>
      </c>
      <c r="FX785" t="s">
        <v>423</v>
      </c>
      <c r="FZ785" t="s">
        <v>423</v>
      </c>
      <c r="GB785" t="s">
        <v>423</v>
      </c>
      <c r="GD785" t="s">
        <v>431</v>
      </c>
      <c r="GF785" t="s">
        <v>431</v>
      </c>
      <c r="GG785" t="s">
        <v>423</v>
      </c>
      <c r="GH785" t="s">
        <v>423</v>
      </c>
      <c r="GI785" t="s">
        <v>423</v>
      </c>
      <c r="GJ785" t="s">
        <v>423</v>
      </c>
      <c r="GK785" t="s">
        <v>423</v>
      </c>
      <c r="GL785" t="s">
        <v>431</v>
      </c>
      <c r="GM785" t="s">
        <v>423</v>
      </c>
      <c r="GN785" t="s">
        <v>431</v>
      </c>
      <c r="GO785" t="s">
        <v>423</v>
      </c>
      <c r="GP785" t="s">
        <v>423</v>
      </c>
      <c r="GQ785" t="s">
        <v>423</v>
      </c>
      <c r="GR785" t="s">
        <v>423</v>
      </c>
      <c r="GS785" t="s">
        <v>431</v>
      </c>
      <c r="GT785" t="s">
        <v>423</v>
      </c>
      <c r="GU785" t="s">
        <v>423</v>
      </c>
      <c r="GV785" t="s">
        <v>423</v>
      </c>
      <c r="GW785" t="s">
        <v>423</v>
      </c>
      <c r="GX785" t="s">
        <v>431</v>
      </c>
      <c r="GY785" t="s">
        <v>423</v>
      </c>
      <c r="GZ785" t="s">
        <v>423</v>
      </c>
      <c r="HA785" t="s">
        <v>423</v>
      </c>
      <c r="HB785" t="s">
        <v>431</v>
      </c>
      <c r="HC785" t="s">
        <v>423</v>
      </c>
      <c r="HD785" t="s">
        <v>423</v>
      </c>
      <c r="HE785" t="s">
        <v>431</v>
      </c>
      <c r="HF785" t="s">
        <v>423</v>
      </c>
      <c r="HG785" t="s">
        <v>423</v>
      </c>
      <c r="HH785" t="s">
        <v>423</v>
      </c>
      <c r="HI785" t="s">
        <v>423</v>
      </c>
      <c r="HJ785" t="s">
        <v>431</v>
      </c>
      <c r="HK785" t="s">
        <v>423</v>
      </c>
      <c r="HL785" t="s">
        <v>423</v>
      </c>
      <c r="HM785" t="s">
        <v>423</v>
      </c>
      <c r="HN785" t="s">
        <v>431</v>
      </c>
      <c r="HP785" t="s">
        <v>423</v>
      </c>
      <c r="HR785" t="s">
        <v>423</v>
      </c>
      <c r="HT785" t="s">
        <v>423</v>
      </c>
      <c r="HV785" t="s">
        <v>423</v>
      </c>
      <c r="HW785" t="s">
        <v>423</v>
      </c>
      <c r="HX785" t="s">
        <v>423</v>
      </c>
      <c r="HY785" t="s">
        <v>423</v>
      </c>
      <c r="HZ785" t="s">
        <v>431</v>
      </c>
      <c r="IA785" t="s">
        <v>423</v>
      </c>
      <c r="IB785" t="s">
        <v>423</v>
      </c>
      <c r="IC785" t="s">
        <v>431</v>
      </c>
      <c r="ID785" t="s">
        <v>423</v>
      </c>
      <c r="IE785" t="s">
        <v>423</v>
      </c>
      <c r="IF785" t="s">
        <v>423</v>
      </c>
      <c r="IG785" t="s">
        <v>431</v>
      </c>
      <c r="IH785" t="s">
        <v>423</v>
      </c>
      <c r="II785" t="s">
        <v>423</v>
      </c>
      <c r="IJ785" t="s">
        <v>423</v>
      </c>
      <c r="IK785" t="s">
        <v>431</v>
      </c>
      <c r="IL785" t="s">
        <v>423</v>
      </c>
      <c r="IM785" t="s">
        <v>423</v>
      </c>
      <c r="IN785" t="s">
        <v>423</v>
      </c>
      <c r="IO785" t="s">
        <v>431</v>
      </c>
      <c r="IP785" t="s">
        <v>423</v>
      </c>
      <c r="IQ785" t="s">
        <v>423</v>
      </c>
      <c r="IR785" t="s">
        <v>423</v>
      </c>
      <c r="IS785" t="s">
        <v>431</v>
      </c>
      <c r="IT785" t="s">
        <v>423</v>
      </c>
      <c r="IU785" t="s">
        <v>423</v>
      </c>
      <c r="IV785" t="s">
        <v>423</v>
      </c>
      <c r="IX785" t="s">
        <v>431</v>
      </c>
      <c r="IZ785" t="s">
        <v>423</v>
      </c>
      <c r="JB785" t="s">
        <v>423</v>
      </c>
      <c r="JI785" t="s">
        <v>423</v>
      </c>
      <c r="JJ785" t="s">
        <v>423</v>
      </c>
      <c r="JK785" t="s">
        <v>423</v>
      </c>
      <c r="JL785" t="s">
        <v>431</v>
      </c>
      <c r="JM785" t="s">
        <v>423</v>
      </c>
      <c r="JN785" t="s">
        <v>423</v>
      </c>
      <c r="JO785" t="s">
        <v>423</v>
      </c>
      <c r="JP785" t="s">
        <v>423</v>
      </c>
      <c r="JQ785" t="s">
        <v>423</v>
      </c>
      <c r="JR785" t="s">
        <v>423</v>
      </c>
      <c r="JS785" t="s">
        <v>431</v>
      </c>
      <c r="JT785" t="s">
        <v>423</v>
      </c>
      <c r="JU785" t="s">
        <v>423</v>
      </c>
      <c r="JV785" t="s">
        <v>423</v>
      </c>
      <c r="JW785" t="s">
        <v>423</v>
      </c>
      <c r="JX785" t="s">
        <v>423</v>
      </c>
      <c r="JY785" t="s">
        <v>423</v>
      </c>
      <c r="JZ785" t="s">
        <v>423</v>
      </c>
      <c r="KA785" t="s">
        <v>423</v>
      </c>
      <c r="KB785" t="s">
        <v>423</v>
      </c>
      <c r="KC785" t="s">
        <v>423</v>
      </c>
      <c r="KD785" t="s">
        <v>423</v>
      </c>
      <c r="KE785" t="s">
        <v>423</v>
      </c>
      <c r="KF785" t="s">
        <v>423</v>
      </c>
      <c r="KG785" t="s">
        <v>423</v>
      </c>
      <c r="KH785" t="s">
        <v>423</v>
      </c>
      <c r="KI785" t="s">
        <v>423</v>
      </c>
      <c r="KJ785" t="s">
        <v>423</v>
      </c>
      <c r="KK785" t="s">
        <v>423</v>
      </c>
      <c r="KL785" t="s">
        <v>423</v>
      </c>
      <c r="KM785" t="s">
        <v>423</v>
      </c>
      <c r="KN785" t="s">
        <v>423</v>
      </c>
      <c r="KO785" t="s">
        <v>423</v>
      </c>
      <c r="KP785" t="s">
        <v>423</v>
      </c>
      <c r="KQ785" t="s">
        <v>431</v>
      </c>
      <c r="KR785" t="s">
        <v>423</v>
      </c>
      <c r="KS785" t="s">
        <v>423</v>
      </c>
      <c r="KT785" t="s">
        <v>423</v>
      </c>
      <c r="KU785" t="s">
        <v>423</v>
      </c>
      <c r="KV785" t="s">
        <v>423</v>
      </c>
      <c r="KW785" t="s">
        <v>431</v>
      </c>
      <c r="KY785" t="s">
        <v>423</v>
      </c>
      <c r="KZ785" t="s">
        <v>423</v>
      </c>
      <c r="LA785" t="s">
        <v>423</v>
      </c>
      <c r="LB785" t="s">
        <v>423</v>
      </c>
      <c r="LC785" t="s">
        <v>431</v>
      </c>
      <c r="LD785" t="s">
        <v>423</v>
      </c>
      <c r="LE785" t="s">
        <v>423</v>
      </c>
      <c r="LF785" t="s">
        <v>423</v>
      </c>
      <c r="LG785" t="s">
        <v>423</v>
      </c>
      <c r="LH785" t="s">
        <v>423</v>
      </c>
      <c r="LI785" t="s">
        <v>423</v>
      </c>
      <c r="LJ785" t="s">
        <v>2804</v>
      </c>
      <c r="LK785" t="s">
        <v>423</v>
      </c>
      <c r="LL785" t="s">
        <v>423</v>
      </c>
      <c r="LM785" t="s">
        <v>423</v>
      </c>
      <c r="LN785" t="s">
        <v>431</v>
      </c>
      <c r="LO785" t="s">
        <v>2805</v>
      </c>
      <c r="LP785" t="s">
        <v>432</v>
      </c>
      <c r="LQ785" t="s">
        <v>432</v>
      </c>
      <c r="LR785" t="s">
        <v>432</v>
      </c>
      <c r="LS785" t="s">
        <v>432</v>
      </c>
      <c r="LT785" t="s">
        <v>432</v>
      </c>
      <c r="LU785" t="s">
        <v>432</v>
      </c>
      <c r="LV785" t="s">
        <v>432</v>
      </c>
      <c r="LW785" t="s">
        <v>432</v>
      </c>
      <c r="LX785" t="s">
        <v>432</v>
      </c>
      <c r="LY785" t="s">
        <v>432</v>
      </c>
      <c r="LZ785" t="s">
        <v>432</v>
      </c>
      <c r="MA785" t="s">
        <v>432</v>
      </c>
      <c r="MB785" t="s">
        <v>423</v>
      </c>
      <c r="MC785" t="s">
        <v>423</v>
      </c>
      <c r="MD785" t="s">
        <v>423</v>
      </c>
      <c r="ME785" t="s">
        <v>423</v>
      </c>
      <c r="MF785" t="s">
        <v>423</v>
      </c>
      <c r="MG785" t="s">
        <v>431</v>
      </c>
      <c r="MH785" t="s">
        <v>423</v>
      </c>
      <c r="MI785" t="s">
        <v>423</v>
      </c>
      <c r="MJ785" t="s">
        <v>423</v>
      </c>
      <c r="MK785" t="s">
        <v>423</v>
      </c>
      <c r="ML785" t="s">
        <v>431</v>
      </c>
      <c r="MN785">
        <v>2510.37</v>
      </c>
      <c r="MO785">
        <v>112.7</v>
      </c>
      <c r="NE785">
        <v>366.92</v>
      </c>
      <c r="NT785">
        <v>308.16000000000003</v>
      </c>
      <c r="OJ785">
        <v>1571.39</v>
      </c>
      <c r="OT785">
        <v>151.19999999999999</v>
      </c>
    </row>
    <row r="786" spans="1:410" ht="12.75" customHeight="1" x14ac:dyDescent="0.2">
      <c r="A786">
        <v>953</v>
      </c>
      <c r="B786" t="str">
        <f t="shared" si="552"/>
        <v>5-15min</v>
      </c>
      <c r="C786" t="str">
        <f t="shared" si="553"/>
        <v>seul</v>
      </c>
      <c r="D786" t="str">
        <f t="shared" si="554"/>
        <v>10-20m2</v>
      </c>
      <c r="E786" t="str">
        <f t="shared" si="555"/>
        <v>plutôt oui</v>
      </c>
      <c r="F786" t="str">
        <f t="shared" si="556"/>
        <v>oui 1-5h</v>
      </c>
      <c r="G786" t="str">
        <f t="shared" si="557"/>
        <v>echelon 0bis</v>
      </c>
      <c r="H786" t="str">
        <f t="shared" si="558"/>
        <v>non</v>
      </c>
      <c r="I786" t="s">
        <v>423</v>
      </c>
      <c r="J786" t="str">
        <f t="shared" si="559"/>
        <v>parfois</v>
      </c>
      <c r="K786" t="str">
        <f t="shared" si="560"/>
        <v>parfois</v>
      </c>
      <c r="L786" t="str">
        <f t="shared" si="561"/>
        <v>plutôt oui</v>
      </c>
      <c r="M786" t="str">
        <f t="shared" si="562"/>
        <v>2-4h</v>
      </c>
      <c r="N786" t="str">
        <f t="shared" si="563"/>
        <v>1-2h</v>
      </c>
      <c r="O786" t="str">
        <f t="shared" si="564"/>
        <v>souvent</v>
      </c>
      <c r="P786" t="str">
        <f t="shared" si="565"/>
        <v>souvent</v>
      </c>
      <c r="Q786" t="str">
        <f t="shared" si="566"/>
        <v>souvent</v>
      </c>
      <c r="R786" t="s">
        <v>425</v>
      </c>
      <c r="S786" t="s">
        <v>425</v>
      </c>
      <c r="T786" t="s">
        <v>425</v>
      </c>
      <c r="U786" t="s">
        <v>427</v>
      </c>
      <c r="V786" t="s">
        <v>440</v>
      </c>
      <c r="W786" t="s">
        <v>440</v>
      </c>
      <c r="X786" t="s">
        <v>429</v>
      </c>
      <c r="Y786" t="s">
        <v>430</v>
      </c>
      <c r="Z786" t="s">
        <v>424</v>
      </c>
      <c r="AA786" t="s">
        <v>424</v>
      </c>
      <c r="AB786" t="s">
        <v>425</v>
      </c>
      <c r="AC786" t="s">
        <v>425</v>
      </c>
      <c r="AD786" t="str">
        <f t="shared" si="567"/>
        <v>2 semaines avant</v>
      </c>
      <c r="AE786" t="str">
        <f t="shared" si="568"/>
        <v>très</v>
      </c>
      <c r="AF786" t="str">
        <f t="shared" si="569"/>
        <v>très bonnes</v>
      </c>
      <c r="AG786" t="str">
        <f t="shared" si="570"/>
        <v>parfois</v>
      </c>
      <c r="AH786" t="str">
        <f t="shared" si="571"/>
        <v>très souvent</v>
      </c>
      <c r="AI786" t="str">
        <f t="shared" si="572"/>
        <v>très souvent</v>
      </c>
      <c r="AJ786" t="str">
        <f t="shared" si="573"/>
        <v>souvent</v>
      </c>
      <c r="AK786" t="str">
        <f t="shared" si="574"/>
        <v>5-10h</v>
      </c>
      <c r="AL786" t="str">
        <f t="shared" si="575"/>
        <v>tout à fait</v>
      </c>
      <c r="AM786" t="str">
        <f t="shared" si="576"/>
        <v>plutôt oui</v>
      </c>
      <c r="AN786" t="str">
        <f t="shared" si="577"/>
        <v>3-6h</v>
      </c>
      <c r="AO786" t="str">
        <f t="shared" si="578"/>
        <v>1/semaine</v>
      </c>
      <c r="AP786" t="str">
        <f t="shared" si="579"/>
        <v>tout à fait</v>
      </c>
      <c r="AQ786" t="str">
        <f t="shared" si="580"/>
        <v>1/mois</v>
      </c>
      <c r="AR786" t="str">
        <f t="shared" si="581"/>
        <v>régulièrement</v>
      </c>
      <c r="AS786" t="str">
        <f t="shared" si="582"/>
        <v>1-2h</v>
      </c>
      <c r="AT786" t="str">
        <f t="shared" si="583"/>
        <v>plutôt satisfaisante</v>
      </c>
      <c r="AU786" t="str">
        <f t="shared" si="584"/>
        <v>plutôt oui</v>
      </c>
      <c r="AV786" t="str">
        <f t="shared" si="585"/>
        <v>plutôt oui</v>
      </c>
      <c r="AW786" t="str">
        <f t="shared" si="586"/>
        <v>plutôt oui</v>
      </c>
      <c r="AX786" t="str">
        <f t="shared" si="587"/>
        <v>plutôt oui</v>
      </c>
      <c r="AY786" t="str">
        <f t="shared" si="588"/>
        <v>plutôt oui</v>
      </c>
      <c r="AZ786" t="str">
        <f t="shared" si="589"/>
        <v>4A</v>
      </c>
      <c r="BA786" t="str">
        <f t="shared" si="590"/>
        <v>GP3E</v>
      </c>
      <c r="BB786" t="str">
        <f t="shared" si="591"/>
        <v>classique</v>
      </c>
      <c r="BC786" t="str">
        <f t="shared" si="592"/>
        <v>oui</v>
      </c>
      <c r="BD786" t="str">
        <f t="shared" si="593"/>
        <v>post-bac</v>
      </c>
      <c r="BE786" t="str">
        <f t="shared" si="594"/>
        <v>Fr</v>
      </c>
      <c r="BF786" t="str">
        <f t="shared" si="595"/>
        <v>0-10%</v>
      </c>
      <c r="BG786" t="str">
        <f t="shared" si="596"/>
        <v>0-10%</v>
      </c>
      <c r="BH786" t="s">
        <v>423</v>
      </c>
      <c r="BI786" t="str">
        <f t="shared" si="597"/>
        <v>aucun</v>
      </c>
      <c r="BJ786" t="s">
        <v>423</v>
      </c>
      <c r="BK786" t="s">
        <v>431</v>
      </c>
      <c r="BL786" t="s">
        <v>423</v>
      </c>
      <c r="BM786" t="s">
        <v>423</v>
      </c>
      <c r="BN786" t="s">
        <v>431</v>
      </c>
      <c r="BO786" t="s">
        <v>423</v>
      </c>
      <c r="BP786" t="s">
        <v>423</v>
      </c>
      <c r="BR786" t="s">
        <v>423</v>
      </c>
      <c r="BS786" t="s">
        <v>431</v>
      </c>
      <c r="BT786" t="s">
        <v>423</v>
      </c>
      <c r="BU786" t="s">
        <v>423</v>
      </c>
      <c r="BV786" t="s">
        <v>423</v>
      </c>
      <c r="BW786" t="s">
        <v>431</v>
      </c>
      <c r="BX786" t="s">
        <v>423</v>
      </c>
      <c r="BY786" t="s">
        <v>423</v>
      </c>
      <c r="BZ786" t="s">
        <v>431</v>
      </c>
      <c r="CA786" t="s">
        <v>431</v>
      </c>
      <c r="CB786" t="s">
        <v>423</v>
      </c>
      <c r="CC786" t="s">
        <v>423</v>
      </c>
      <c r="CD786" t="s">
        <v>423</v>
      </c>
      <c r="CE786" t="s">
        <v>431</v>
      </c>
      <c r="CF786" t="s">
        <v>431</v>
      </c>
      <c r="CG786" t="s">
        <v>423</v>
      </c>
      <c r="CH786" t="s">
        <v>423</v>
      </c>
      <c r="CI786" t="s">
        <v>423</v>
      </c>
      <c r="CJ786" t="s">
        <v>423</v>
      </c>
      <c r="CK786" t="s">
        <v>423</v>
      </c>
      <c r="CL786" t="s">
        <v>423</v>
      </c>
      <c r="CM786" t="s">
        <v>423</v>
      </c>
      <c r="CN786" t="s">
        <v>423</v>
      </c>
      <c r="CO786" t="s">
        <v>432</v>
      </c>
      <c r="CP786" t="s">
        <v>432</v>
      </c>
      <c r="CQ786" t="s">
        <v>432</v>
      </c>
      <c r="CR786" t="s">
        <v>432</v>
      </c>
      <c r="CT786" t="s">
        <v>432</v>
      </c>
      <c r="CU786" t="s">
        <v>423</v>
      </c>
      <c r="CV786" t="s">
        <v>423</v>
      </c>
      <c r="CW786" t="s">
        <v>423</v>
      </c>
      <c r="CX786" t="s">
        <v>431</v>
      </c>
      <c r="CY786" t="s">
        <v>423</v>
      </c>
      <c r="CZ786" t="s">
        <v>423</v>
      </c>
      <c r="DA786" t="s">
        <v>423</v>
      </c>
      <c r="DB786" t="s">
        <v>431</v>
      </c>
      <c r="DC786" t="s">
        <v>423</v>
      </c>
      <c r="DD786" t="s">
        <v>423</v>
      </c>
      <c r="DE786" t="s">
        <v>431</v>
      </c>
      <c r="DF786" t="s">
        <v>423</v>
      </c>
      <c r="DG786" t="s">
        <v>423</v>
      </c>
      <c r="DH786" t="s">
        <v>423</v>
      </c>
      <c r="DI786" t="s">
        <v>431</v>
      </c>
      <c r="DJ786" t="s">
        <v>423</v>
      </c>
      <c r="DK786" t="s">
        <v>423</v>
      </c>
      <c r="DL786" t="s">
        <v>423</v>
      </c>
      <c r="DM786" t="s">
        <v>423</v>
      </c>
      <c r="DN786" t="s">
        <v>423</v>
      </c>
      <c r="DO786" t="s">
        <v>423</v>
      </c>
      <c r="DP786" t="s">
        <v>423</v>
      </c>
      <c r="DQ786" t="s">
        <v>431</v>
      </c>
      <c r="DR786" t="s">
        <v>423</v>
      </c>
      <c r="DS786" t="s">
        <v>423</v>
      </c>
      <c r="DT786" t="s">
        <v>423</v>
      </c>
      <c r="DU786" t="s">
        <v>431</v>
      </c>
      <c r="DV786" t="s">
        <v>423</v>
      </c>
      <c r="DW786" t="s">
        <v>423</v>
      </c>
      <c r="DX786" t="s">
        <v>423</v>
      </c>
      <c r="DY786" t="s">
        <v>431</v>
      </c>
      <c r="DZ786" t="s">
        <v>423</v>
      </c>
      <c r="EA786" t="s">
        <v>423</v>
      </c>
      <c r="EB786" t="s">
        <v>423</v>
      </c>
      <c r="EC786" t="s">
        <v>431</v>
      </c>
      <c r="ED786" t="s">
        <v>423</v>
      </c>
      <c r="EE786" t="s">
        <v>423</v>
      </c>
      <c r="EF786" t="s">
        <v>436</v>
      </c>
      <c r="EG786" t="s">
        <v>437</v>
      </c>
      <c r="EH786" t="s">
        <v>438</v>
      </c>
      <c r="EI786" t="s">
        <v>434</v>
      </c>
      <c r="EJ786" t="s">
        <v>435</v>
      </c>
      <c r="EK786" t="s">
        <v>433</v>
      </c>
      <c r="EL786" t="s">
        <v>425</v>
      </c>
      <c r="EM786" t="s">
        <v>425</v>
      </c>
      <c r="EN786" t="s">
        <v>425</v>
      </c>
      <c r="EO786" t="s">
        <v>427</v>
      </c>
      <c r="EP786" t="s">
        <v>440</v>
      </c>
      <c r="EQ786" t="s">
        <v>440</v>
      </c>
      <c r="ER786" t="s">
        <v>429</v>
      </c>
      <c r="ES786" t="s">
        <v>430</v>
      </c>
      <c r="ET786" t="s">
        <v>424</v>
      </c>
      <c r="EU786" t="s">
        <v>424</v>
      </c>
      <c r="EV786" t="s">
        <v>425</v>
      </c>
      <c r="EW786" t="s">
        <v>425</v>
      </c>
      <c r="EX786" t="s">
        <v>423</v>
      </c>
      <c r="EY786" t="s">
        <v>423</v>
      </c>
      <c r="EZ786" t="s">
        <v>431</v>
      </c>
      <c r="FA786" t="s">
        <v>423</v>
      </c>
      <c r="FB786" t="s">
        <v>423</v>
      </c>
      <c r="FC786" t="s">
        <v>423</v>
      </c>
      <c r="FD786" t="s">
        <v>431</v>
      </c>
      <c r="FE786" t="s">
        <v>423</v>
      </c>
      <c r="FF786" t="s">
        <v>423</v>
      </c>
      <c r="FG786" t="s">
        <v>423</v>
      </c>
      <c r="FH786" t="s">
        <v>431</v>
      </c>
      <c r="FI786" t="s">
        <v>423</v>
      </c>
      <c r="FJ786" t="s">
        <v>423</v>
      </c>
      <c r="FK786" t="s">
        <v>423</v>
      </c>
      <c r="FL786" t="s">
        <v>423</v>
      </c>
      <c r="FM786" t="s">
        <v>423</v>
      </c>
      <c r="FN786" t="s">
        <v>431</v>
      </c>
      <c r="FO786" t="s">
        <v>423</v>
      </c>
      <c r="FP786" t="s">
        <v>431</v>
      </c>
      <c r="FQ786" t="s">
        <v>423</v>
      </c>
      <c r="FR786" t="s">
        <v>423</v>
      </c>
      <c r="FS786" t="s">
        <v>423</v>
      </c>
      <c r="FT786" t="s">
        <v>431</v>
      </c>
      <c r="FU786" t="s">
        <v>423</v>
      </c>
      <c r="FV786" t="s">
        <v>423</v>
      </c>
      <c r="FW786" t="s">
        <v>423</v>
      </c>
      <c r="FX786" t="s">
        <v>423</v>
      </c>
      <c r="FZ786" t="s">
        <v>431</v>
      </c>
      <c r="GA786" t="s">
        <v>2806</v>
      </c>
      <c r="GB786" t="s">
        <v>423</v>
      </c>
      <c r="GD786" t="s">
        <v>423</v>
      </c>
      <c r="GF786" t="s">
        <v>431</v>
      </c>
      <c r="GG786" t="s">
        <v>423</v>
      </c>
      <c r="GH786" t="s">
        <v>423</v>
      </c>
      <c r="GI786" t="s">
        <v>423</v>
      </c>
      <c r="GJ786" t="s">
        <v>431</v>
      </c>
      <c r="GK786" t="s">
        <v>423</v>
      </c>
      <c r="GL786" t="s">
        <v>423</v>
      </c>
      <c r="GM786" t="s">
        <v>431</v>
      </c>
      <c r="GN786" t="s">
        <v>423</v>
      </c>
      <c r="GO786" t="s">
        <v>423</v>
      </c>
      <c r="GP786" t="s">
        <v>423</v>
      </c>
      <c r="GQ786" t="s">
        <v>423</v>
      </c>
      <c r="GR786" t="s">
        <v>431</v>
      </c>
      <c r="GS786" t="s">
        <v>423</v>
      </c>
      <c r="GT786" t="s">
        <v>423</v>
      </c>
      <c r="GU786" t="s">
        <v>423</v>
      </c>
      <c r="GV786" t="s">
        <v>423</v>
      </c>
      <c r="GW786" t="s">
        <v>431</v>
      </c>
      <c r="GX786" t="s">
        <v>423</v>
      </c>
      <c r="GY786" t="s">
        <v>423</v>
      </c>
      <c r="GZ786" t="s">
        <v>431</v>
      </c>
      <c r="HA786" t="s">
        <v>423</v>
      </c>
      <c r="HB786" t="s">
        <v>423</v>
      </c>
      <c r="HC786" t="s">
        <v>423</v>
      </c>
      <c r="HD786" t="s">
        <v>431</v>
      </c>
      <c r="HE786" t="s">
        <v>423</v>
      </c>
      <c r="HF786" t="s">
        <v>423</v>
      </c>
      <c r="HG786" t="s">
        <v>423</v>
      </c>
      <c r="HH786" t="s">
        <v>423</v>
      </c>
      <c r="HI786" t="s">
        <v>423</v>
      </c>
      <c r="HJ786" t="s">
        <v>423</v>
      </c>
      <c r="HK786" t="s">
        <v>431</v>
      </c>
      <c r="HL786" t="s">
        <v>423</v>
      </c>
      <c r="HM786" t="s">
        <v>423</v>
      </c>
      <c r="HN786" t="s">
        <v>423</v>
      </c>
      <c r="HP786" t="s">
        <v>431</v>
      </c>
      <c r="HQ786" t="s">
        <v>2807</v>
      </c>
      <c r="HR786" t="s">
        <v>423</v>
      </c>
      <c r="HT786" t="s">
        <v>423</v>
      </c>
      <c r="HV786" t="s">
        <v>423</v>
      </c>
      <c r="HW786" t="s">
        <v>431</v>
      </c>
      <c r="HX786" t="s">
        <v>423</v>
      </c>
      <c r="HY786" t="s">
        <v>423</v>
      </c>
      <c r="HZ786" t="s">
        <v>423</v>
      </c>
      <c r="IA786" t="s">
        <v>423</v>
      </c>
      <c r="IB786" t="s">
        <v>423</v>
      </c>
      <c r="IC786" t="s">
        <v>431</v>
      </c>
      <c r="ID786" t="s">
        <v>423</v>
      </c>
      <c r="IE786" t="s">
        <v>423</v>
      </c>
      <c r="IF786" t="s">
        <v>423</v>
      </c>
      <c r="IG786" t="s">
        <v>431</v>
      </c>
      <c r="IH786" t="s">
        <v>423</v>
      </c>
      <c r="II786" t="s">
        <v>423</v>
      </c>
      <c r="IJ786" t="s">
        <v>423</v>
      </c>
      <c r="IK786" t="s">
        <v>431</v>
      </c>
      <c r="IL786" t="s">
        <v>423</v>
      </c>
      <c r="IM786" t="s">
        <v>423</v>
      </c>
      <c r="IN786" t="s">
        <v>423</v>
      </c>
      <c r="IO786" t="s">
        <v>431</v>
      </c>
      <c r="IP786" t="s">
        <v>423</v>
      </c>
      <c r="IQ786" t="s">
        <v>423</v>
      </c>
      <c r="IR786" t="s">
        <v>423</v>
      </c>
      <c r="IS786" t="s">
        <v>431</v>
      </c>
      <c r="IT786" t="s">
        <v>423</v>
      </c>
      <c r="IU786" t="s">
        <v>423</v>
      </c>
      <c r="IV786" t="s">
        <v>423</v>
      </c>
      <c r="IX786" t="s">
        <v>431</v>
      </c>
      <c r="IY786" t="s">
        <v>2808</v>
      </c>
      <c r="IZ786" t="s">
        <v>423</v>
      </c>
      <c r="JB786" t="s">
        <v>423</v>
      </c>
      <c r="JD786" t="s">
        <v>2809</v>
      </c>
      <c r="JE786" t="s">
        <v>2810</v>
      </c>
      <c r="JF786" t="s">
        <v>2811</v>
      </c>
      <c r="JG786" t="s">
        <v>2812</v>
      </c>
      <c r="JH786" t="s">
        <v>2813</v>
      </c>
      <c r="JI786" t="s">
        <v>423</v>
      </c>
      <c r="JJ786" t="s">
        <v>423</v>
      </c>
      <c r="JK786" t="s">
        <v>423</v>
      </c>
      <c r="JL786" t="s">
        <v>431</v>
      </c>
      <c r="JM786" t="s">
        <v>423</v>
      </c>
      <c r="JN786" t="s">
        <v>423</v>
      </c>
      <c r="JO786" t="s">
        <v>423</v>
      </c>
      <c r="JP786" t="s">
        <v>423</v>
      </c>
      <c r="JQ786" t="s">
        <v>423</v>
      </c>
      <c r="JR786" t="s">
        <v>423</v>
      </c>
      <c r="JS786" t="s">
        <v>431</v>
      </c>
      <c r="JT786" t="s">
        <v>423</v>
      </c>
      <c r="JU786" t="s">
        <v>423</v>
      </c>
      <c r="JV786" t="s">
        <v>423</v>
      </c>
      <c r="JW786" t="s">
        <v>423</v>
      </c>
      <c r="JX786" t="s">
        <v>423</v>
      </c>
      <c r="JY786" t="s">
        <v>423</v>
      </c>
      <c r="JZ786" t="s">
        <v>423</v>
      </c>
      <c r="KA786" t="s">
        <v>423</v>
      </c>
      <c r="KB786" t="s">
        <v>423</v>
      </c>
      <c r="KC786" t="s">
        <v>423</v>
      </c>
      <c r="KD786" t="s">
        <v>423</v>
      </c>
      <c r="KE786" t="s">
        <v>423</v>
      </c>
      <c r="KF786" t="s">
        <v>423</v>
      </c>
      <c r="KG786" t="s">
        <v>423</v>
      </c>
      <c r="KH786" t="s">
        <v>423</v>
      </c>
      <c r="KI786" t="s">
        <v>423</v>
      </c>
      <c r="KJ786" t="s">
        <v>423</v>
      </c>
      <c r="KK786" t="s">
        <v>423</v>
      </c>
      <c r="KL786" t="s">
        <v>423</v>
      </c>
      <c r="KM786" t="s">
        <v>423</v>
      </c>
      <c r="KN786" t="s">
        <v>423</v>
      </c>
      <c r="KO786" t="s">
        <v>423</v>
      </c>
      <c r="KP786" t="s">
        <v>423</v>
      </c>
      <c r="KQ786" t="s">
        <v>431</v>
      </c>
      <c r="KR786" t="s">
        <v>431</v>
      </c>
      <c r="KS786" t="s">
        <v>423</v>
      </c>
      <c r="KT786" t="s">
        <v>423</v>
      </c>
      <c r="KU786" t="s">
        <v>423</v>
      </c>
      <c r="KV786" t="s">
        <v>423</v>
      </c>
      <c r="KW786" t="s">
        <v>423</v>
      </c>
      <c r="KY786" t="s">
        <v>431</v>
      </c>
      <c r="KZ786" t="s">
        <v>432</v>
      </c>
      <c r="LA786" t="s">
        <v>432</v>
      </c>
      <c r="LB786" t="s">
        <v>432</v>
      </c>
      <c r="LC786" t="s">
        <v>432</v>
      </c>
      <c r="LD786" t="s">
        <v>432</v>
      </c>
      <c r="LE786" t="s">
        <v>432</v>
      </c>
      <c r="LF786" t="s">
        <v>432</v>
      </c>
      <c r="LG786" t="s">
        <v>432</v>
      </c>
      <c r="LH786" t="s">
        <v>432</v>
      </c>
      <c r="LI786" t="s">
        <v>432</v>
      </c>
      <c r="LK786" t="s">
        <v>431</v>
      </c>
      <c r="LL786" t="s">
        <v>423</v>
      </c>
      <c r="LM786" t="s">
        <v>423</v>
      </c>
      <c r="LN786" t="s">
        <v>423</v>
      </c>
      <c r="LO786" t="s">
        <v>439</v>
      </c>
      <c r="LP786" t="s">
        <v>432</v>
      </c>
      <c r="LQ786" t="s">
        <v>432</v>
      </c>
      <c r="LR786" t="s">
        <v>432</v>
      </c>
      <c r="LS786" t="s">
        <v>432</v>
      </c>
      <c r="LT786" t="s">
        <v>432</v>
      </c>
      <c r="LU786" t="s">
        <v>431</v>
      </c>
      <c r="LV786" t="s">
        <v>423</v>
      </c>
      <c r="LW786" t="s">
        <v>423</v>
      </c>
      <c r="LX786" t="s">
        <v>423</v>
      </c>
      <c r="LY786" t="s">
        <v>423</v>
      </c>
      <c r="LZ786" t="s">
        <v>423</v>
      </c>
      <c r="MA786" t="s">
        <v>423</v>
      </c>
      <c r="MB786" t="s">
        <v>431</v>
      </c>
      <c r="MC786" t="s">
        <v>423</v>
      </c>
      <c r="MD786" t="s">
        <v>423</v>
      </c>
      <c r="ME786" t="s">
        <v>423</v>
      </c>
      <c r="MF786" t="s">
        <v>423</v>
      </c>
      <c r="MG786" t="s">
        <v>423</v>
      </c>
      <c r="MH786" t="s">
        <v>423</v>
      </c>
      <c r="MI786" t="s">
        <v>423</v>
      </c>
      <c r="MJ786" t="s">
        <v>423</v>
      </c>
      <c r="MK786" t="s">
        <v>423</v>
      </c>
      <c r="ML786" t="s">
        <v>431</v>
      </c>
      <c r="MN786">
        <v>494.44</v>
      </c>
      <c r="MO786">
        <v>38.03</v>
      </c>
      <c r="NE786">
        <v>106.53</v>
      </c>
      <c r="NT786">
        <v>106.96</v>
      </c>
      <c r="OJ786">
        <v>192.9</v>
      </c>
      <c r="OT786">
        <v>50.02</v>
      </c>
    </row>
    <row r="787" spans="1:410" ht="12.75" customHeight="1" x14ac:dyDescent="0.2">
      <c r="A787">
        <v>954</v>
      </c>
      <c r="B787" t="str">
        <f t="shared" si="552"/>
        <v>15-30min</v>
      </c>
      <c r="C787" t="str">
        <f t="shared" si="553"/>
        <v>seul</v>
      </c>
      <c r="D787" t="str">
        <f t="shared" si="554"/>
        <v>10-20m2</v>
      </c>
      <c r="E787" t="str">
        <f t="shared" si="555"/>
        <v>tout à fait</v>
      </c>
      <c r="F787" t="str">
        <f t="shared" si="556"/>
        <v>aucune</v>
      </c>
      <c r="G787" t="str">
        <f t="shared" si="557"/>
        <v>non</v>
      </c>
      <c r="H787" t="str">
        <f t="shared" si="558"/>
        <v>non</v>
      </c>
      <c r="I787" t="s">
        <v>423</v>
      </c>
      <c r="J787" t="str">
        <f t="shared" si="559"/>
        <v>souvent</v>
      </c>
      <c r="K787" t="str">
        <f t="shared" si="560"/>
        <v>parfois</v>
      </c>
      <c r="L787" t="str">
        <f t="shared" si="561"/>
        <v>plutôt oui</v>
      </c>
      <c r="M787" t="str">
        <f t="shared" si="562"/>
        <v>1-2h</v>
      </c>
      <c r="N787" t="str">
        <f t="shared" si="563"/>
        <v>6-8h</v>
      </c>
      <c r="O787" t="str">
        <f t="shared" si="564"/>
        <v>parfois</v>
      </c>
      <c r="P787" t="str">
        <f t="shared" si="565"/>
        <v>parfois</v>
      </c>
      <c r="Q787" t="str">
        <f t="shared" si="566"/>
        <v>souvent</v>
      </c>
      <c r="R787" t="s">
        <v>425</v>
      </c>
      <c r="S787" t="s">
        <v>425</v>
      </c>
      <c r="T787" t="s">
        <v>425</v>
      </c>
      <c r="U787" t="s">
        <v>428</v>
      </c>
      <c r="V787" t="s">
        <v>440</v>
      </c>
      <c r="W787" t="s">
        <v>428</v>
      </c>
      <c r="X787" t="s">
        <v>424</v>
      </c>
      <c r="Y787" t="s">
        <v>424</v>
      </c>
      <c r="Z787" t="s">
        <v>430</v>
      </c>
      <c r="AA787" t="s">
        <v>424</v>
      </c>
      <c r="AB787" t="s">
        <v>425</v>
      </c>
      <c r="AC787" t="s">
        <v>430</v>
      </c>
      <c r="AD787" t="str">
        <f t="shared" si="567"/>
        <v>2 semaines avant</v>
      </c>
      <c r="AE787" t="str">
        <f t="shared" si="568"/>
        <v>plutôt oui</v>
      </c>
      <c r="AF787" t="str">
        <f t="shared" si="569"/>
        <v>très bonnes</v>
      </c>
      <c r="AG787" t="str">
        <f t="shared" si="570"/>
        <v>régulièrement</v>
      </c>
      <c r="AH787" t="str">
        <f t="shared" si="571"/>
        <v>régulièrement</v>
      </c>
      <c r="AI787" t="str">
        <f t="shared" si="572"/>
        <v>parfois</v>
      </c>
      <c r="AJ787" t="str">
        <f t="shared" si="573"/>
        <v>jamais</v>
      </c>
      <c r="AK787" t="str">
        <f t="shared" si="574"/>
        <v>1-5h</v>
      </c>
      <c r="AL787" t="str">
        <f t="shared" si="575"/>
        <v>plutôt oui</v>
      </c>
      <c r="AM787" t="str">
        <f t="shared" si="576"/>
        <v>pas du tout</v>
      </c>
      <c r="AN787" t="str">
        <f t="shared" si="577"/>
        <v>1-3h</v>
      </c>
      <c r="AO787" t="str">
        <f t="shared" si="578"/>
        <v>jamais</v>
      </c>
      <c r="AP787" t="str">
        <f t="shared" si="579"/>
        <v>pas de spectacles</v>
      </c>
      <c r="AQ787" t="str">
        <f t="shared" si="580"/>
        <v>1/semaine</v>
      </c>
      <c r="AR787" t="str">
        <f t="shared" si="581"/>
        <v>parfois</v>
      </c>
      <c r="AS787" t="str">
        <f t="shared" si="582"/>
        <v>1-2h</v>
      </c>
      <c r="AT787" t="str">
        <f t="shared" si="583"/>
        <v>plutôt satisfaisante</v>
      </c>
      <c r="AU787" t="str">
        <f t="shared" si="584"/>
        <v>plutôt oui</v>
      </c>
      <c r="AV787" t="str">
        <f t="shared" si="585"/>
        <v>plutôt oui</v>
      </c>
      <c r="AW787" t="str">
        <f t="shared" si="586"/>
        <v>tout à fait</v>
      </c>
      <c r="AX787" t="str">
        <f t="shared" si="587"/>
        <v>tout à fait</v>
      </c>
      <c r="AY787" t="str">
        <f t="shared" si="588"/>
        <v>tout à fait</v>
      </c>
      <c r="AZ787" t="str">
        <f t="shared" si="589"/>
        <v>4A</v>
      </c>
      <c r="BA787" t="str">
        <f t="shared" si="590"/>
        <v>GP3E</v>
      </c>
      <c r="BB787" t="str">
        <f t="shared" si="591"/>
        <v>classique</v>
      </c>
      <c r="BC787" t="str">
        <f t="shared" si="592"/>
        <v>non</v>
      </c>
      <c r="BD787" t="str">
        <f t="shared" si="593"/>
        <v>3A</v>
      </c>
      <c r="BE787" t="str">
        <f t="shared" si="594"/>
        <v>etranger</v>
      </c>
      <c r="BF787" t="str">
        <f t="shared" si="595"/>
        <v>pas de classement</v>
      </c>
      <c r="BG787" t="str">
        <f t="shared" si="596"/>
        <v>25-50%</v>
      </c>
      <c r="BH787" t="s">
        <v>423</v>
      </c>
      <c r="BI787" t="str">
        <f t="shared" si="597"/>
        <v>aucun</v>
      </c>
      <c r="BJ787" t="s">
        <v>423</v>
      </c>
      <c r="BK787" t="s">
        <v>423</v>
      </c>
      <c r="BL787" t="s">
        <v>431</v>
      </c>
      <c r="BM787" t="s">
        <v>423</v>
      </c>
      <c r="BN787" t="s">
        <v>431</v>
      </c>
      <c r="BO787" t="s">
        <v>423</v>
      </c>
      <c r="BP787" t="s">
        <v>423</v>
      </c>
      <c r="BR787" t="s">
        <v>423</v>
      </c>
      <c r="BS787" t="s">
        <v>431</v>
      </c>
      <c r="BT787" t="s">
        <v>423</v>
      </c>
      <c r="BU787" t="s">
        <v>423</v>
      </c>
      <c r="BV787" t="s">
        <v>431</v>
      </c>
      <c r="BW787" t="s">
        <v>423</v>
      </c>
      <c r="BX787" t="s">
        <v>423</v>
      </c>
      <c r="BY787" t="s">
        <v>423</v>
      </c>
      <c r="BZ787" t="s">
        <v>423</v>
      </c>
      <c r="CA787" t="s">
        <v>432</v>
      </c>
      <c r="CB787" t="s">
        <v>432</v>
      </c>
      <c r="CC787" t="s">
        <v>432</v>
      </c>
      <c r="CD787" t="s">
        <v>432</v>
      </c>
      <c r="CE787" t="s">
        <v>423</v>
      </c>
      <c r="CF787" t="s">
        <v>432</v>
      </c>
      <c r="CG787" t="s">
        <v>432</v>
      </c>
      <c r="CH787" t="s">
        <v>432</v>
      </c>
      <c r="CI787" t="s">
        <v>432</v>
      </c>
      <c r="CJ787" t="s">
        <v>432</v>
      </c>
      <c r="CK787" t="s">
        <v>432</v>
      </c>
      <c r="CL787" t="s">
        <v>432</v>
      </c>
      <c r="CM787" t="s">
        <v>432</v>
      </c>
      <c r="CN787" t="s">
        <v>423</v>
      </c>
      <c r="CO787" t="s">
        <v>432</v>
      </c>
      <c r="CP787" t="s">
        <v>432</v>
      </c>
      <c r="CQ787" t="s">
        <v>432</v>
      </c>
      <c r="CR787" t="s">
        <v>432</v>
      </c>
      <c r="CT787" t="s">
        <v>432</v>
      </c>
      <c r="CU787" t="s">
        <v>423</v>
      </c>
      <c r="CV787" t="s">
        <v>423</v>
      </c>
      <c r="CW787" t="s">
        <v>431</v>
      </c>
      <c r="CX787" t="s">
        <v>423</v>
      </c>
      <c r="CY787" t="s">
        <v>423</v>
      </c>
      <c r="CZ787" t="s">
        <v>423</v>
      </c>
      <c r="DA787" t="s">
        <v>423</v>
      </c>
      <c r="DB787" t="s">
        <v>431</v>
      </c>
      <c r="DC787" t="s">
        <v>423</v>
      </c>
      <c r="DD787" t="s">
        <v>423</v>
      </c>
      <c r="DE787" t="s">
        <v>431</v>
      </c>
      <c r="DF787" t="s">
        <v>423</v>
      </c>
      <c r="DG787" t="s">
        <v>423</v>
      </c>
      <c r="DH787" t="s">
        <v>423</v>
      </c>
      <c r="DI787" t="s">
        <v>423</v>
      </c>
      <c r="DJ787" t="s">
        <v>431</v>
      </c>
      <c r="DK787" t="s">
        <v>423</v>
      </c>
      <c r="DL787" t="s">
        <v>423</v>
      </c>
      <c r="DM787" t="s">
        <v>423</v>
      </c>
      <c r="DN787" t="s">
        <v>431</v>
      </c>
      <c r="DO787" t="s">
        <v>423</v>
      </c>
      <c r="DP787" t="s">
        <v>423</v>
      </c>
      <c r="DQ787" t="s">
        <v>423</v>
      </c>
      <c r="DR787" t="s">
        <v>423</v>
      </c>
      <c r="DS787" t="s">
        <v>423</v>
      </c>
      <c r="DT787" t="s">
        <v>423</v>
      </c>
      <c r="DU787" t="s">
        <v>423</v>
      </c>
      <c r="DV787" t="s">
        <v>431</v>
      </c>
      <c r="DW787" t="s">
        <v>423</v>
      </c>
      <c r="DX787" t="s">
        <v>423</v>
      </c>
      <c r="DY787" t="s">
        <v>423</v>
      </c>
      <c r="DZ787" t="s">
        <v>431</v>
      </c>
      <c r="EA787" t="s">
        <v>423</v>
      </c>
      <c r="EB787" t="s">
        <v>423</v>
      </c>
      <c r="EC787" t="s">
        <v>431</v>
      </c>
      <c r="ED787" t="s">
        <v>423</v>
      </c>
      <c r="EE787" t="s">
        <v>423</v>
      </c>
      <c r="EF787" t="s">
        <v>437</v>
      </c>
      <c r="EG787" t="s">
        <v>438</v>
      </c>
      <c r="EH787" t="s">
        <v>436</v>
      </c>
      <c r="EI787" t="s">
        <v>434</v>
      </c>
      <c r="EJ787" t="s">
        <v>433</v>
      </c>
      <c r="EK787" t="s">
        <v>435</v>
      </c>
      <c r="EL787" t="s">
        <v>425</v>
      </c>
      <c r="EM787" t="s">
        <v>425</v>
      </c>
      <c r="EN787" t="s">
        <v>425</v>
      </c>
      <c r="EO787" t="s">
        <v>428</v>
      </c>
      <c r="EP787" t="s">
        <v>440</v>
      </c>
      <c r="EQ787" t="s">
        <v>428</v>
      </c>
      <c r="ER787" t="s">
        <v>424</v>
      </c>
      <c r="ES787" t="s">
        <v>424</v>
      </c>
      <c r="ET787" t="s">
        <v>430</v>
      </c>
      <c r="EU787" t="s">
        <v>424</v>
      </c>
      <c r="EV787" t="s">
        <v>425</v>
      </c>
      <c r="EW787" t="s">
        <v>430</v>
      </c>
      <c r="EX787" t="s">
        <v>423</v>
      </c>
      <c r="EY787" t="s">
        <v>423</v>
      </c>
      <c r="EZ787" t="s">
        <v>431</v>
      </c>
      <c r="FA787" t="s">
        <v>423</v>
      </c>
      <c r="FB787" t="s">
        <v>423</v>
      </c>
      <c r="FC787" t="s">
        <v>423</v>
      </c>
      <c r="FD787" t="s">
        <v>423</v>
      </c>
      <c r="FE787" t="s">
        <v>431</v>
      </c>
      <c r="FF787" t="s">
        <v>423</v>
      </c>
      <c r="FG787" t="s">
        <v>423</v>
      </c>
      <c r="FH787" t="s">
        <v>431</v>
      </c>
      <c r="FI787" t="s">
        <v>423</v>
      </c>
      <c r="FJ787" t="s">
        <v>423</v>
      </c>
      <c r="FK787" t="s">
        <v>423</v>
      </c>
      <c r="FL787" t="s">
        <v>423</v>
      </c>
      <c r="FM787" t="s">
        <v>431</v>
      </c>
      <c r="FN787" t="s">
        <v>423</v>
      </c>
      <c r="FO787" t="s">
        <v>423</v>
      </c>
      <c r="FP787" t="s">
        <v>423</v>
      </c>
      <c r="FQ787" t="s">
        <v>431</v>
      </c>
      <c r="FR787" t="s">
        <v>423</v>
      </c>
      <c r="FS787" t="s">
        <v>423</v>
      </c>
      <c r="FT787" t="s">
        <v>423</v>
      </c>
      <c r="FU787" t="s">
        <v>423</v>
      </c>
      <c r="FV787" t="s">
        <v>431</v>
      </c>
      <c r="FW787" t="s">
        <v>423</v>
      </c>
      <c r="FX787" t="s">
        <v>423</v>
      </c>
      <c r="FZ787" t="s">
        <v>423</v>
      </c>
      <c r="GB787" t="s">
        <v>423</v>
      </c>
      <c r="GD787" t="s">
        <v>431</v>
      </c>
      <c r="GF787" t="s">
        <v>431</v>
      </c>
      <c r="GG787" t="s">
        <v>423</v>
      </c>
      <c r="GH787" t="s">
        <v>423</v>
      </c>
      <c r="GI787" t="s">
        <v>423</v>
      </c>
      <c r="GJ787" t="s">
        <v>423</v>
      </c>
      <c r="GK787" t="s">
        <v>431</v>
      </c>
      <c r="GL787" t="s">
        <v>423</v>
      </c>
      <c r="GM787" t="s">
        <v>423</v>
      </c>
      <c r="GN787" t="s">
        <v>431</v>
      </c>
      <c r="GO787" t="s">
        <v>423</v>
      </c>
      <c r="GP787" t="s">
        <v>423</v>
      </c>
      <c r="GQ787" t="s">
        <v>423</v>
      </c>
      <c r="GR787" t="s">
        <v>423</v>
      </c>
      <c r="GS787" t="s">
        <v>423</v>
      </c>
      <c r="GT787" t="s">
        <v>431</v>
      </c>
      <c r="GU787" t="s">
        <v>423</v>
      </c>
      <c r="GV787" t="s">
        <v>423</v>
      </c>
      <c r="GW787" t="s">
        <v>423</v>
      </c>
      <c r="GX787" t="s">
        <v>431</v>
      </c>
      <c r="GY787" t="s">
        <v>423</v>
      </c>
      <c r="GZ787" t="s">
        <v>423</v>
      </c>
      <c r="HA787" t="s">
        <v>423</v>
      </c>
      <c r="HB787" t="s">
        <v>423</v>
      </c>
      <c r="HC787" t="s">
        <v>431</v>
      </c>
      <c r="HD787" t="s">
        <v>432</v>
      </c>
      <c r="HE787" t="s">
        <v>432</v>
      </c>
      <c r="HF787" t="s">
        <v>432</v>
      </c>
      <c r="HG787" t="s">
        <v>432</v>
      </c>
      <c r="HH787" t="s">
        <v>423</v>
      </c>
      <c r="HI787" t="s">
        <v>423</v>
      </c>
      <c r="HJ787" t="s">
        <v>431</v>
      </c>
      <c r="HK787" t="s">
        <v>423</v>
      </c>
      <c r="HL787" t="s">
        <v>423</v>
      </c>
      <c r="HM787" t="s">
        <v>423</v>
      </c>
      <c r="HN787" t="s">
        <v>423</v>
      </c>
      <c r="HP787" t="s">
        <v>423</v>
      </c>
      <c r="HR787" t="s">
        <v>431</v>
      </c>
      <c r="HT787" t="s">
        <v>423</v>
      </c>
      <c r="HV787" t="s">
        <v>423</v>
      </c>
      <c r="HW787" t="s">
        <v>431</v>
      </c>
      <c r="HX787" t="s">
        <v>423</v>
      </c>
      <c r="HY787" t="s">
        <v>423</v>
      </c>
      <c r="HZ787" t="s">
        <v>423</v>
      </c>
      <c r="IA787" t="s">
        <v>423</v>
      </c>
      <c r="IB787" t="s">
        <v>423</v>
      </c>
      <c r="IC787" t="s">
        <v>431</v>
      </c>
      <c r="ID787" t="s">
        <v>423</v>
      </c>
      <c r="IE787" t="s">
        <v>423</v>
      </c>
      <c r="IF787" t="s">
        <v>423</v>
      </c>
      <c r="IG787" t="s">
        <v>431</v>
      </c>
      <c r="IH787" t="s">
        <v>423</v>
      </c>
      <c r="II787" t="s">
        <v>423</v>
      </c>
      <c r="IJ787" t="s">
        <v>423</v>
      </c>
      <c r="IK787" t="s">
        <v>431</v>
      </c>
      <c r="IL787" t="s">
        <v>423</v>
      </c>
      <c r="IM787" t="s">
        <v>423</v>
      </c>
      <c r="IN787" t="s">
        <v>431</v>
      </c>
      <c r="IO787" t="s">
        <v>423</v>
      </c>
      <c r="IP787" t="s">
        <v>423</v>
      </c>
      <c r="IQ787" t="s">
        <v>423</v>
      </c>
      <c r="IR787" t="s">
        <v>431</v>
      </c>
      <c r="IS787" t="s">
        <v>423</v>
      </c>
      <c r="IT787" t="s">
        <v>423</v>
      </c>
      <c r="IU787" t="s">
        <v>423</v>
      </c>
      <c r="IV787" t="s">
        <v>431</v>
      </c>
      <c r="IX787" t="s">
        <v>423</v>
      </c>
      <c r="IZ787" t="s">
        <v>423</v>
      </c>
      <c r="JB787" t="s">
        <v>423</v>
      </c>
      <c r="JE787" t="s">
        <v>2814</v>
      </c>
      <c r="JF787" t="s">
        <v>2815</v>
      </c>
      <c r="JI787" t="s">
        <v>423</v>
      </c>
      <c r="JJ787" t="s">
        <v>423</v>
      </c>
      <c r="JK787" t="s">
        <v>423</v>
      </c>
      <c r="JL787" t="s">
        <v>431</v>
      </c>
      <c r="JM787" t="s">
        <v>423</v>
      </c>
      <c r="JN787" t="s">
        <v>423</v>
      </c>
      <c r="JO787" t="s">
        <v>423</v>
      </c>
      <c r="JP787" t="s">
        <v>423</v>
      </c>
      <c r="JQ787" t="s">
        <v>423</v>
      </c>
      <c r="JR787" t="s">
        <v>423</v>
      </c>
      <c r="JS787" t="s">
        <v>431</v>
      </c>
      <c r="JT787" t="s">
        <v>423</v>
      </c>
      <c r="JU787" t="s">
        <v>423</v>
      </c>
      <c r="JV787" t="s">
        <v>423</v>
      </c>
      <c r="JW787" t="s">
        <v>423</v>
      </c>
      <c r="JX787" t="s">
        <v>423</v>
      </c>
      <c r="JY787" t="s">
        <v>423</v>
      </c>
      <c r="JZ787" t="s">
        <v>423</v>
      </c>
      <c r="KA787" t="s">
        <v>423</v>
      </c>
      <c r="KB787" t="s">
        <v>423</v>
      </c>
      <c r="KC787" t="s">
        <v>423</v>
      </c>
      <c r="KD787" t="s">
        <v>423</v>
      </c>
      <c r="KE787" t="s">
        <v>423</v>
      </c>
      <c r="KF787" t="s">
        <v>423</v>
      </c>
      <c r="KG787" t="s">
        <v>423</v>
      </c>
      <c r="KH787" t="s">
        <v>423</v>
      </c>
      <c r="KI787" t="s">
        <v>423</v>
      </c>
      <c r="KJ787" t="s">
        <v>423</v>
      </c>
      <c r="KK787" t="s">
        <v>423</v>
      </c>
      <c r="KL787" t="s">
        <v>423</v>
      </c>
      <c r="KM787" t="s">
        <v>423</v>
      </c>
      <c r="KN787" t="s">
        <v>423</v>
      </c>
      <c r="KO787" t="s">
        <v>423</v>
      </c>
      <c r="KP787" t="s">
        <v>423</v>
      </c>
      <c r="KQ787" t="s">
        <v>431</v>
      </c>
      <c r="KR787" t="s">
        <v>423</v>
      </c>
      <c r="KS787" t="s">
        <v>423</v>
      </c>
      <c r="KT787" t="s">
        <v>423</v>
      </c>
      <c r="KU787" t="s">
        <v>423</v>
      </c>
      <c r="KV787" t="s">
        <v>423</v>
      </c>
      <c r="KW787" t="s">
        <v>431</v>
      </c>
      <c r="KY787" t="s">
        <v>423</v>
      </c>
      <c r="KZ787" t="s">
        <v>423</v>
      </c>
      <c r="LA787" t="s">
        <v>423</v>
      </c>
      <c r="LB787" t="s">
        <v>431</v>
      </c>
      <c r="LC787" t="s">
        <v>423</v>
      </c>
      <c r="LD787" t="s">
        <v>423</v>
      </c>
      <c r="LE787" t="s">
        <v>423</v>
      </c>
      <c r="LF787" t="s">
        <v>423</v>
      </c>
      <c r="LG787" t="s">
        <v>423</v>
      </c>
      <c r="LH787" t="s">
        <v>431</v>
      </c>
      <c r="LI787" t="s">
        <v>423</v>
      </c>
      <c r="LK787" t="s">
        <v>423</v>
      </c>
      <c r="LL787" t="s">
        <v>423</v>
      </c>
      <c r="LM787" t="s">
        <v>423</v>
      </c>
      <c r="LN787" t="s">
        <v>431</v>
      </c>
      <c r="LO787" t="s">
        <v>2816</v>
      </c>
      <c r="LP787" t="s">
        <v>432</v>
      </c>
      <c r="LQ787" t="s">
        <v>432</v>
      </c>
      <c r="LR787" t="s">
        <v>432</v>
      </c>
      <c r="LS787" t="s">
        <v>432</v>
      </c>
      <c r="LT787" t="s">
        <v>432</v>
      </c>
      <c r="LU787" t="s">
        <v>432</v>
      </c>
      <c r="LV787" t="s">
        <v>432</v>
      </c>
      <c r="LW787" t="s">
        <v>432</v>
      </c>
      <c r="LX787" t="s">
        <v>432</v>
      </c>
      <c r="LY787" t="s">
        <v>432</v>
      </c>
      <c r="LZ787" t="s">
        <v>432</v>
      </c>
      <c r="MA787" t="s">
        <v>432</v>
      </c>
      <c r="MB787" t="s">
        <v>423</v>
      </c>
      <c r="MC787" t="s">
        <v>423</v>
      </c>
      <c r="MD787" t="s">
        <v>431</v>
      </c>
      <c r="ME787" t="s">
        <v>423</v>
      </c>
      <c r="MF787" t="s">
        <v>423</v>
      </c>
      <c r="MG787" t="s">
        <v>423</v>
      </c>
      <c r="MH787" t="s">
        <v>423</v>
      </c>
      <c r="MI787" t="s">
        <v>423</v>
      </c>
      <c r="MJ787" t="s">
        <v>423</v>
      </c>
      <c r="MK787" t="s">
        <v>423</v>
      </c>
      <c r="ML787" t="s">
        <v>431</v>
      </c>
      <c r="MN787">
        <v>2287.36</v>
      </c>
      <c r="MO787">
        <v>45.94</v>
      </c>
      <c r="NE787">
        <v>2009.24</v>
      </c>
      <c r="NT787">
        <v>81.489999999999995</v>
      </c>
      <c r="OJ787">
        <v>79.47</v>
      </c>
      <c r="OT787">
        <v>71.22</v>
      </c>
    </row>
    <row r="788" spans="1:410" ht="12.75" customHeight="1" x14ac:dyDescent="0.2">
      <c r="A788">
        <v>955</v>
      </c>
      <c r="B788" t="str">
        <f t="shared" si="552"/>
        <v>5-15min</v>
      </c>
      <c r="C788" t="str">
        <f t="shared" si="553"/>
        <v>colocation</v>
      </c>
      <c r="D788" t="str">
        <f t="shared" si="554"/>
        <v>coloc ou foyer familial</v>
      </c>
      <c r="E788" t="str">
        <f t="shared" si="555"/>
        <v>plutôt oui</v>
      </c>
      <c r="F788" t="str">
        <f t="shared" si="556"/>
        <v>aucune</v>
      </c>
      <c r="G788" t="str">
        <f t="shared" si="557"/>
        <v>echelon 1-3</v>
      </c>
      <c r="H788" t="str">
        <f t="shared" si="558"/>
        <v>non</v>
      </c>
      <c r="I788" t="s">
        <v>423</v>
      </c>
      <c r="J788" t="str">
        <f t="shared" si="559"/>
        <v>parfois</v>
      </c>
      <c r="K788" t="str">
        <f t="shared" si="560"/>
        <v>parfois</v>
      </c>
      <c r="L788" t="str">
        <f t="shared" si="561"/>
        <v>plutôt oui</v>
      </c>
      <c r="M788" t="str">
        <f t="shared" si="562"/>
        <v>0-1h</v>
      </c>
      <c r="N788" t="str">
        <f t="shared" si="563"/>
        <v>2-4h</v>
      </c>
      <c r="O788" t="str">
        <f t="shared" si="564"/>
        <v>parfois</v>
      </c>
      <c r="P788" t="str">
        <f t="shared" si="565"/>
        <v>souvent</v>
      </c>
      <c r="Q788" t="str">
        <f t="shared" si="566"/>
        <v>souvent</v>
      </c>
      <c r="R788" t="s">
        <v>425</v>
      </c>
      <c r="S788" t="s">
        <v>425</v>
      </c>
      <c r="T788" t="s">
        <v>425</v>
      </c>
      <c r="U788" t="s">
        <v>428</v>
      </c>
      <c r="V788" t="s">
        <v>440</v>
      </c>
      <c r="W788" t="s">
        <v>440</v>
      </c>
      <c r="X788" t="s">
        <v>429</v>
      </c>
      <c r="Y788" t="s">
        <v>430</v>
      </c>
      <c r="Z788" t="s">
        <v>424</v>
      </c>
      <c r="AA788" t="s">
        <v>425</v>
      </c>
      <c r="AB788" t="s">
        <v>425</v>
      </c>
      <c r="AC788" t="s">
        <v>424</v>
      </c>
      <c r="AD788" t="str">
        <f t="shared" si="567"/>
        <v>1 semaine avant</v>
      </c>
      <c r="AE788" t="str">
        <f t="shared" si="568"/>
        <v xml:space="preserve">moyennement </v>
      </c>
      <c r="AF788" t="str">
        <f t="shared" si="569"/>
        <v>plutôt bonnes</v>
      </c>
      <c r="AG788" t="str">
        <f t="shared" si="570"/>
        <v>parfois</v>
      </c>
      <c r="AH788" t="str">
        <f t="shared" si="571"/>
        <v>très souvent</v>
      </c>
      <c r="AI788" t="str">
        <f t="shared" si="572"/>
        <v>parfois</v>
      </c>
      <c r="AJ788" t="str">
        <f t="shared" si="573"/>
        <v>parfois</v>
      </c>
      <c r="AK788" t="str">
        <f t="shared" si="574"/>
        <v>5-10h</v>
      </c>
      <c r="AL788" t="str">
        <f t="shared" si="575"/>
        <v>tout à fait</v>
      </c>
      <c r="AM788" t="str">
        <f t="shared" si="576"/>
        <v>plutôt oui</v>
      </c>
      <c r="AN788" t="str">
        <f t="shared" si="577"/>
        <v>1-3h</v>
      </c>
      <c r="AO788" t="str">
        <f t="shared" si="578"/>
        <v>1/mois</v>
      </c>
      <c r="AP788" t="str">
        <f t="shared" si="579"/>
        <v>tout à fait</v>
      </c>
      <c r="AQ788" t="str">
        <f t="shared" si="580"/>
        <v>rarement</v>
      </c>
      <c r="AR788" t="str">
        <f t="shared" si="581"/>
        <v>régulièrement</v>
      </c>
      <c r="AS788" t="str">
        <f t="shared" si="582"/>
        <v>2-4h</v>
      </c>
      <c r="AT788" t="str">
        <f t="shared" si="583"/>
        <v>plutôt satisfaisante</v>
      </c>
      <c r="AU788" t="str">
        <f t="shared" si="584"/>
        <v>tout à fait</v>
      </c>
      <c r="AV788" t="str">
        <f t="shared" si="585"/>
        <v>plutôt non</v>
      </c>
      <c r="AW788" t="str">
        <f t="shared" si="586"/>
        <v>plutôt non</v>
      </c>
      <c r="AX788" t="str">
        <f t="shared" si="587"/>
        <v>plutôt oui</v>
      </c>
      <c r="AY788" t="str">
        <f t="shared" si="588"/>
        <v>tout à fait</v>
      </c>
      <c r="AZ788" t="str">
        <f t="shared" si="589"/>
        <v>4A</v>
      </c>
      <c r="BA788" t="str">
        <f t="shared" si="590"/>
        <v>GP3E</v>
      </c>
      <c r="BB788" t="str">
        <f t="shared" si="591"/>
        <v>classique</v>
      </c>
      <c r="BC788" t="str">
        <f t="shared" si="592"/>
        <v>non</v>
      </c>
      <c r="BD788" t="str">
        <f t="shared" si="593"/>
        <v>post-bac</v>
      </c>
      <c r="BE788" t="str">
        <f t="shared" si="594"/>
        <v>Fr</v>
      </c>
      <c r="BF788" t="str">
        <f t="shared" si="595"/>
        <v>75-100%</v>
      </c>
      <c r="BG788" t="str">
        <f t="shared" si="596"/>
        <v>50-75%</v>
      </c>
      <c r="BH788" t="s">
        <v>423</v>
      </c>
      <c r="BI788" t="str">
        <f t="shared" si="597"/>
        <v>1 par semestre</v>
      </c>
      <c r="BJ788" t="s">
        <v>423</v>
      </c>
      <c r="BK788" t="s">
        <v>431</v>
      </c>
      <c r="BL788" t="s">
        <v>423</v>
      </c>
      <c r="BM788" t="s">
        <v>423</v>
      </c>
      <c r="BN788" t="s">
        <v>423</v>
      </c>
      <c r="BO788" t="s">
        <v>431</v>
      </c>
      <c r="BP788" t="s">
        <v>423</v>
      </c>
      <c r="BQ788" t="s">
        <v>2817</v>
      </c>
      <c r="BR788" t="s">
        <v>432</v>
      </c>
      <c r="BS788" t="s">
        <v>432</v>
      </c>
      <c r="BT788" t="s">
        <v>432</v>
      </c>
      <c r="BU788" t="s">
        <v>432</v>
      </c>
      <c r="BV788" t="s">
        <v>423</v>
      </c>
      <c r="BW788" t="s">
        <v>431</v>
      </c>
      <c r="BX788" t="s">
        <v>423</v>
      </c>
      <c r="BY788" t="s">
        <v>423</v>
      </c>
      <c r="BZ788" t="s">
        <v>423</v>
      </c>
      <c r="CA788" t="s">
        <v>432</v>
      </c>
      <c r="CB788" t="s">
        <v>432</v>
      </c>
      <c r="CC788" t="s">
        <v>432</v>
      </c>
      <c r="CD788" t="s">
        <v>432</v>
      </c>
      <c r="CE788" t="s">
        <v>431</v>
      </c>
      <c r="CF788" t="s">
        <v>423</v>
      </c>
      <c r="CG788" t="s">
        <v>423</v>
      </c>
      <c r="CH788" t="s">
        <v>423</v>
      </c>
      <c r="CI788" t="s">
        <v>431</v>
      </c>
      <c r="CJ788" t="s">
        <v>423</v>
      </c>
      <c r="CK788" t="s">
        <v>423</v>
      </c>
      <c r="CL788" t="s">
        <v>423</v>
      </c>
      <c r="CM788" t="s">
        <v>423</v>
      </c>
      <c r="CN788" t="s">
        <v>423</v>
      </c>
      <c r="CO788" t="s">
        <v>432</v>
      </c>
      <c r="CP788" t="s">
        <v>432</v>
      </c>
      <c r="CQ788" t="s">
        <v>432</v>
      </c>
      <c r="CR788" t="s">
        <v>432</v>
      </c>
      <c r="CT788" t="s">
        <v>432</v>
      </c>
      <c r="CU788" t="s">
        <v>423</v>
      </c>
      <c r="CV788" t="s">
        <v>423</v>
      </c>
      <c r="CW788" t="s">
        <v>423</v>
      </c>
      <c r="CX788" t="s">
        <v>431</v>
      </c>
      <c r="CY788" t="s">
        <v>423</v>
      </c>
      <c r="CZ788" t="s">
        <v>423</v>
      </c>
      <c r="DA788" t="s">
        <v>423</v>
      </c>
      <c r="DB788" t="s">
        <v>431</v>
      </c>
      <c r="DC788" t="s">
        <v>423</v>
      </c>
      <c r="DD788" t="s">
        <v>423</v>
      </c>
      <c r="DE788" t="s">
        <v>431</v>
      </c>
      <c r="DF788" t="s">
        <v>423</v>
      </c>
      <c r="DG788" t="s">
        <v>423</v>
      </c>
      <c r="DH788" t="s">
        <v>423</v>
      </c>
      <c r="DI788" t="s">
        <v>423</v>
      </c>
      <c r="DJ788" t="s">
        <v>423</v>
      </c>
      <c r="DK788" t="s">
        <v>431</v>
      </c>
      <c r="DL788" t="s">
        <v>423</v>
      </c>
      <c r="DM788" t="s">
        <v>423</v>
      </c>
      <c r="DN788" t="s">
        <v>423</v>
      </c>
      <c r="DO788" t="s">
        <v>423</v>
      </c>
      <c r="DP788" t="s">
        <v>431</v>
      </c>
      <c r="DQ788" t="s">
        <v>423</v>
      </c>
      <c r="DR788" t="s">
        <v>423</v>
      </c>
      <c r="DS788" t="s">
        <v>423</v>
      </c>
      <c r="DT788" t="s">
        <v>423</v>
      </c>
      <c r="DU788" t="s">
        <v>423</v>
      </c>
      <c r="DV788" t="s">
        <v>431</v>
      </c>
      <c r="DW788" t="s">
        <v>423</v>
      </c>
      <c r="DX788" t="s">
        <v>423</v>
      </c>
      <c r="DY788" t="s">
        <v>431</v>
      </c>
      <c r="DZ788" t="s">
        <v>423</v>
      </c>
      <c r="EA788" t="s">
        <v>423</v>
      </c>
      <c r="EB788" t="s">
        <v>423</v>
      </c>
      <c r="EC788" t="s">
        <v>431</v>
      </c>
      <c r="ED788" t="s">
        <v>423</v>
      </c>
      <c r="EE788" t="s">
        <v>423</v>
      </c>
      <c r="EF788" t="s">
        <v>438</v>
      </c>
      <c r="EG788" t="s">
        <v>436</v>
      </c>
      <c r="EH788" t="s">
        <v>437</v>
      </c>
      <c r="EI788" t="s">
        <v>434</v>
      </c>
      <c r="EJ788" t="s">
        <v>435</v>
      </c>
      <c r="EK788" t="s">
        <v>433</v>
      </c>
      <c r="EL788" t="s">
        <v>425</v>
      </c>
      <c r="EM788" t="s">
        <v>425</v>
      </c>
      <c r="EN788" t="s">
        <v>425</v>
      </c>
      <c r="EO788" t="s">
        <v>428</v>
      </c>
      <c r="EP788" t="s">
        <v>440</v>
      </c>
      <c r="EQ788" t="s">
        <v>440</v>
      </c>
      <c r="ER788" t="s">
        <v>429</v>
      </c>
      <c r="ES788" t="s">
        <v>430</v>
      </c>
      <c r="ET788" t="s">
        <v>424</v>
      </c>
      <c r="EU788" t="s">
        <v>425</v>
      </c>
      <c r="EV788" t="s">
        <v>425</v>
      </c>
      <c r="EW788" t="s">
        <v>424</v>
      </c>
      <c r="EX788" t="s">
        <v>423</v>
      </c>
      <c r="EY788" t="s">
        <v>423</v>
      </c>
      <c r="EZ788" t="s">
        <v>423</v>
      </c>
      <c r="FA788" t="s">
        <v>431</v>
      </c>
      <c r="FB788" t="s">
        <v>423</v>
      </c>
      <c r="FC788" t="s">
        <v>423</v>
      </c>
      <c r="FD788" t="s">
        <v>423</v>
      </c>
      <c r="FE788" t="s">
        <v>423</v>
      </c>
      <c r="FF788" t="s">
        <v>431</v>
      </c>
      <c r="FG788" t="s">
        <v>423</v>
      </c>
      <c r="FH788" t="s">
        <v>423</v>
      </c>
      <c r="FI788" t="s">
        <v>431</v>
      </c>
      <c r="FJ788" t="s">
        <v>423</v>
      </c>
      <c r="FK788" t="s">
        <v>423</v>
      </c>
      <c r="FL788" t="s">
        <v>423</v>
      </c>
      <c r="FM788" t="s">
        <v>423</v>
      </c>
      <c r="FN788" t="s">
        <v>431</v>
      </c>
      <c r="FO788" t="s">
        <v>423</v>
      </c>
      <c r="FP788" t="s">
        <v>431</v>
      </c>
      <c r="FQ788" t="s">
        <v>423</v>
      </c>
      <c r="FR788" t="s">
        <v>423</v>
      </c>
      <c r="FS788" t="s">
        <v>423</v>
      </c>
      <c r="FT788" t="s">
        <v>423</v>
      </c>
      <c r="FU788" t="s">
        <v>423</v>
      </c>
      <c r="FV788" t="s">
        <v>431</v>
      </c>
      <c r="FW788" t="s">
        <v>423</v>
      </c>
      <c r="FX788" t="s">
        <v>423</v>
      </c>
      <c r="FZ788" t="s">
        <v>423</v>
      </c>
      <c r="GB788" t="s">
        <v>431</v>
      </c>
      <c r="GD788" t="s">
        <v>423</v>
      </c>
      <c r="GF788" t="s">
        <v>431</v>
      </c>
      <c r="GG788" t="s">
        <v>423</v>
      </c>
      <c r="GH788" t="s">
        <v>423</v>
      </c>
      <c r="GI788" t="s">
        <v>423</v>
      </c>
      <c r="GJ788" t="s">
        <v>431</v>
      </c>
      <c r="GK788" t="s">
        <v>423</v>
      </c>
      <c r="GL788" t="s">
        <v>423</v>
      </c>
      <c r="GM788" t="s">
        <v>431</v>
      </c>
      <c r="GN788" t="s">
        <v>423</v>
      </c>
      <c r="GO788" t="s">
        <v>423</v>
      </c>
      <c r="GP788" t="s">
        <v>423</v>
      </c>
      <c r="GQ788" t="s">
        <v>423</v>
      </c>
      <c r="GR788" t="s">
        <v>431</v>
      </c>
      <c r="GS788" t="s">
        <v>423</v>
      </c>
      <c r="GT788" t="s">
        <v>423</v>
      </c>
      <c r="GU788" t="s">
        <v>423</v>
      </c>
      <c r="GV788" t="s">
        <v>423</v>
      </c>
      <c r="GW788" t="s">
        <v>423</v>
      </c>
      <c r="GX788" t="s">
        <v>431</v>
      </c>
      <c r="GY788" t="s">
        <v>423</v>
      </c>
      <c r="GZ788" t="s">
        <v>423</v>
      </c>
      <c r="HA788" t="s">
        <v>431</v>
      </c>
      <c r="HB788" t="s">
        <v>423</v>
      </c>
      <c r="HC788" t="s">
        <v>423</v>
      </c>
      <c r="HD788" t="s">
        <v>431</v>
      </c>
      <c r="HE788" t="s">
        <v>423</v>
      </c>
      <c r="HF788" t="s">
        <v>423</v>
      </c>
      <c r="HG788" t="s">
        <v>423</v>
      </c>
      <c r="HH788" t="s">
        <v>423</v>
      </c>
      <c r="HI788" t="s">
        <v>423</v>
      </c>
      <c r="HJ788" t="s">
        <v>423</v>
      </c>
      <c r="HK788" t="s">
        <v>423</v>
      </c>
      <c r="HL788" t="s">
        <v>431</v>
      </c>
      <c r="HM788" t="s">
        <v>423</v>
      </c>
      <c r="HN788" t="s">
        <v>423</v>
      </c>
      <c r="HP788" t="s">
        <v>431</v>
      </c>
      <c r="HR788" t="s">
        <v>423</v>
      </c>
      <c r="HT788" t="s">
        <v>423</v>
      </c>
      <c r="HV788" t="s">
        <v>423</v>
      </c>
      <c r="HW788" t="s">
        <v>423</v>
      </c>
      <c r="HX788" t="s">
        <v>431</v>
      </c>
      <c r="HY788" t="s">
        <v>423</v>
      </c>
      <c r="HZ788" t="s">
        <v>423</v>
      </c>
      <c r="IA788" t="s">
        <v>423</v>
      </c>
      <c r="IB788" t="s">
        <v>423</v>
      </c>
      <c r="IC788" t="s">
        <v>431</v>
      </c>
      <c r="ID788" t="s">
        <v>423</v>
      </c>
      <c r="IE788" t="s">
        <v>423</v>
      </c>
      <c r="IF788" t="s">
        <v>431</v>
      </c>
      <c r="IG788" t="s">
        <v>423</v>
      </c>
      <c r="IH788" t="s">
        <v>423</v>
      </c>
      <c r="II788" t="s">
        <v>423</v>
      </c>
      <c r="IJ788" t="s">
        <v>423</v>
      </c>
      <c r="IK788" t="s">
        <v>423</v>
      </c>
      <c r="IL788" t="s">
        <v>431</v>
      </c>
      <c r="IM788" t="s">
        <v>423</v>
      </c>
      <c r="IN788" t="s">
        <v>423</v>
      </c>
      <c r="IO788" t="s">
        <v>423</v>
      </c>
      <c r="IP788" t="s">
        <v>431</v>
      </c>
      <c r="IQ788" t="s">
        <v>423</v>
      </c>
      <c r="IR788" t="s">
        <v>423</v>
      </c>
      <c r="IS788" t="s">
        <v>431</v>
      </c>
      <c r="IT788" t="s">
        <v>423</v>
      </c>
      <c r="IU788" t="s">
        <v>423</v>
      </c>
      <c r="IV788" t="s">
        <v>431</v>
      </c>
      <c r="IX788" t="s">
        <v>423</v>
      </c>
      <c r="IZ788" t="s">
        <v>423</v>
      </c>
      <c r="JB788" t="s">
        <v>423</v>
      </c>
      <c r="JI788" t="s">
        <v>423</v>
      </c>
      <c r="JJ788" t="s">
        <v>423</v>
      </c>
      <c r="JK788" t="s">
        <v>423</v>
      </c>
      <c r="JL788" t="s">
        <v>431</v>
      </c>
      <c r="JM788" t="s">
        <v>423</v>
      </c>
      <c r="JN788" t="s">
        <v>423</v>
      </c>
      <c r="JO788" t="s">
        <v>423</v>
      </c>
      <c r="JP788" t="s">
        <v>423</v>
      </c>
      <c r="JQ788" t="s">
        <v>423</v>
      </c>
      <c r="JR788" t="s">
        <v>423</v>
      </c>
      <c r="JS788" t="s">
        <v>431</v>
      </c>
      <c r="JT788" t="s">
        <v>423</v>
      </c>
      <c r="JU788" t="s">
        <v>423</v>
      </c>
      <c r="JV788" t="s">
        <v>423</v>
      </c>
      <c r="JW788" t="s">
        <v>423</v>
      </c>
      <c r="JX788" t="s">
        <v>423</v>
      </c>
      <c r="JY788" t="s">
        <v>423</v>
      </c>
      <c r="JZ788" t="s">
        <v>423</v>
      </c>
      <c r="KA788" t="s">
        <v>423</v>
      </c>
      <c r="KB788" t="s">
        <v>423</v>
      </c>
      <c r="KC788" t="s">
        <v>423</v>
      </c>
      <c r="KD788" t="s">
        <v>423</v>
      </c>
      <c r="KE788" t="s">
        <v>423</v>
      </c>
      <c r="KF788" t="s">
        <v>423</v>
      </c>
      <c r="KG788" t="s">
        <v>423</v>
      </c>
      <c r="KH788" t="s">
        <v>423</v>
      </c>
      <c r="KI788" t="s">
        <v>423</v>
      </c>
      <c r="KJ788" t="s">
        <v>423</v>
      </c>
      <c r="KK788" t="s">
        <v>423</v>
      </c>
      <c r="KL788" t="s">
        <v>423</v>
      </c>
      <c r="KM788" t="s">
        <v>423</v>
      </c>
      <c r="KN788" t="s">
        <v>423</v>
      </c>
      <c r="KO788" t="s">
        <v>423</v>
      </c>
      <c r="KP788" t="s">
        <v>423</v>
      </c>
      <c r="KQ788" t="s">
        <v>431</v>
      </c>
      <c r="KR788" t="s">
        <v>423</v>
      </c>
      <c r="KS788" t="s">
        <v>423</v>
      </c>
      <c r="KT788" t="s">
        <v>423</v>
      </c>
      <c r="KU788" t="s">
        <v>423</v>
      </c>
      <c r="KV788" t="s">
        <v>423</v>
      </c>
      <c r="KW788" t="s">
        <v>431</v>
      </c>
      <c r="KY788" t="s">
        <v>431</v>
      </c>
      <c r="KZ788" t="s">
        <v>432</v>
      </c>
      <c r="LA788" t="s">
        <v>432</v>
      </c>
      <c r="LB788" t="s">
        <v>432</v>
      </c>
      <c r="LC788" t="s">
        <v>432</v>
      </c>
      <c r="LD788" t="s">
        <v>432</v>
      </c>
      <c r="LE788" t="s">
        <v>432</v>
      </c>
      <c r="LF788" t="s">
        <v>432</v>
      </c>
      <c r="LG788" t="s">
        <v>432</v>
      </c>
      <c r="LH788" t="s">
        <v>432</v>
      </c>
      <c r="LI788" t="s">
        <v>432</v>
      </c>
      <c r="LK788" t="s">
        <v>431</v>
      </c>
      <c r="LL788" t="s">
        <v>423</v>
      </c>
      <c r="LM788" t="s">
        <v>423</v>
      </c>
      <c r="LN788" t="s">
        <v>423</v>
      </c>
      <c r="LO788" t="s">
        <v>2818</v>
      </c>
      <c r="LP788" t="s">
        <v>432</v>
      </c>
      <c r="LQ788" t="s">
        <v>432</v>
      </c>
      <c r="LR788" t="s">
        <v>432</v>
      </c>
      <c r="LS788" t="s">
        <v>432</v>
      </c>
      <c r="LT788" t="s">
        <v>432</v>
      </c>
      <c r="LU788" t="s">
        <v>423</v>
      </c>
      <c r="LV788" t="s">
        <v>423</v>
      </c>
      <c r="LW788" t="s">
        <v>423</v>
      </c>
      <c r="LX788" t="s">
        <v>423</v>
      </c>
      <c r="LY788" t="s">
        <v>431</v>
      </c>
      <c r="LZ788" t="s">
        <v>423</v>
      </c>
      <c r="MA788" t="s">
        <v>423</v>
      </c>
      <c r="MB788" t="s">
        <v>423</v>
      </c>
      <c r="MC788" t="s">
        <v>423</v>
      </c>
      <c r="MD788" t="s">
        <v>423</v>
      </c>
      <c r="ME788" t="s">
        <v>431</v>
      </c>
      <c r="MF788" t="s">
        <v>423</v>
      </c>
      <c r="MG788" t="s">
        <v>423</v>
      </c>
      <c r="MH788" t="s">
        <v>423</v>
      </c>
      <c r="MI788" t="s">
        <v>423</v>
      </c>
      <c r="MJ788" t="s">
        <v>423</v>
      </c>
      <c r="MK788" t="s">
        <v>431</v>
      </c>
      <c r="ML788" t="s">
        <v>423</v>
      </c>
      <c r="MN788">
        <v>493.91</v>
      </c>
      <c r="MO788">
        <v>100.71</v>
      </c>
      <c r="NE788">
        <v>119.9</v>
      </c>
      <c r="NT788">
        <v>90.73</v>
      </c>
      <c r="OJ788">
        <v>74.11</v>
      </c>
      <c r="OT788">
        <v>108.46</v>
      </c>
    </row>
    <row r="789" spans="1:410" ht="12.75" customHeight="1" x14ac:dyDescent="0.2">
      <c r="A789">
        <v>956</v>
      </c>
      <c r="B789" t="str">
        <f t="shared" si="552"/>
        <v>15-30min</v>
      </c>
      <c r="C789" t="str">
        <f t="shared" si="553"/>
        <v>foyer familial</v>
      </c>
      <c r="D789" t="str">
        <f t="shared" si="554"/>
        <v>coloc ou foyer familial</v>
      </c>
      <c r="E789" t="str">
        <f t="shared" si="555"/>
        <v>tout à fait</v>
      </c>
      <c r="F789" t="str">
        <f t="shared" si="556"/>
        <v>aucune</v>
      </c>
      <c r="G789" t="str">
        <f t="shared" si="557"/>
        <v>non</v>
      </c>
      <c r="H789" t="str">
        <f t="shared" si="558"/>
        <v>non</v>
      </c>
      <c r="I789" t="s">
        <v>423</v>
      </c>
      <c r="J789" t="str">
        <f t="shared" si="559"/>
        <v>souvent</v>
      </c>
      <c r="K789" t="str">
        <f t="shared" si="560"/>
        <v>parfois</v>
      </c>
      <c r="L789" t="str">
        <f t="shared" si="561"/>
        <v>plutôt oui</v>
      </c>
      <c r="M789" t="str">
        <f t="shared" si="562"/>
        <v>0-1h</v>
      </c>
      <c r="N789" t="str">
        <f t="shared" si="563"/>
        <v>1-2h</v>
      </c>
      <c r="O789" t="str">
        <f t="shared" si="564"/>
        <v>parfois</v>
      </c>
      <c r="P789" t="str">
        <f t="shared" si="565"/>
        <v>souvent</v>
      </c>
      <c r="Q789" t="str">
        <f t="shared" si="566"/>
        <v>parfois</v>
      </c>
      <c r="R789" t="s">
        <v>430</v>
      </c>
      <c r="S789" t="s">
        <v>424</v>
      </c>
      <c r="T789" t="s">
        <v>425</v>
      </c>
      <c r="U789" t="s">
        <v>426</v>
      </c>
      <c r="V789" t="s">
        <v>428</v>
      </c>
      <c r="W789" t="s">
        <v>440</v>
      </c>
      <c r="X789" t="s">
        <v>429</v>
      </c>
      <c r="Y789" t="s">
        <v>429</v>
      </c>
      <c r="Z789" t="s">
        <v>425</v>
      </c>
      <c r="AA789" t="s">
        <v>430</v>
      </c>
      <c r="AB789" t="s">
        <v>425</v>
      </c>
      <c r="AC789" t="s">
        <v>425</v>
      </c>
      <c r="AD789" t="str">
        <f t="shared" si="567"/>
        <v>3-4 jours avant</v>
      </c>
      <c r="AE789" t="str">
        <f t="shared" si="568"/>
        <v>plutôt oui</v>
      </c>
      <c r="AF789" t="str">
        <f t="shared" si="569"/>
        <v>très bonnes</v>
      </c>
      <c r="AG789" t="str">
        <f t="shared" si="570"/>
        <v>parfois</v>
      </c>
      <c r="AH789" t="str">
        <f t="shared" si="571"/>
        <v>très souvent</v>
      </c>
      <c r="AI789" t="str">
        <f t="shared" si="572"/>
        <v>très souvent</v>
      </c>
      <c r="AJ789" t="str">
        <f t="shared" si="573"/>
        <v>jamais</v>
      </c>
      <c r="AK789" t="str">
        <f t="shared" si="574"/>
        <v>5-10h</v>
      </c>
      <c r="AL789" t="str">
        <f t="shared" si="575"/>
        <v>tout à fait</v>
      </c>
      <c r="AM789" t="str">
        <f t="shared" si="576"/>
        <v>plutôt non</v>
      </c>
      <c r="AN789" t="str">
        <f t="shared" si="577"/>
        <v>3-6h</v>
      </c>
      <c r="AO789" t="str">
        <f t="shared" si="578"/>
        <v>1/mois</v>
      </c>
      <c r="AP789" t="str">
        <f t="shared" si="579"/>
        <v>plutôt oui</v>
      </c>
      <c r="AQ789" t="str">
        <f t="shared" si="580"/>
        <v>plusieurs fois/semaine</v>
      </c>
      <c r="AR789" t="str">
        <f t="shared" si="581"/>
        <v>régulièrement</v>
      </c>
      <c r="AS789" t="str">
        <f t="shared" si="582"/>
        <v>2-4h</v>
      </c>
      <c r="AT789" t="str">
        <f t="shared" si="583"/>
        <v>plutôt insatisfaisante</v>
      </c>
      <c r="AU789" t="str">
        <f t="shared" si="584"/>
        <v>tout à fait</v>
      </c>
      <c r="AV789" t="str">
        <f t="shared" si="585"/>
        <v>plutôt non</v>
      </c>
      <c r="AW789" t="str">
        <f t="shared" si="586"/>
        <v>plutôt oui</v>
      </c>
      <c r="AX789" t="str">
        <f t="shared" si="587"/>
        <v>plutôt oui</v>
      </c>
      <c r="AY789" t="str">
        <f t="shared" si="588"/>
        <v>plutôt oui</v>
      </c>
      <c r="AZ789" t="str">
        <f t="shared" si="589"/>
        <v>4A</v>
      </c>
      <c r="BA789" t="str">
        <f t="shared" si="590"/>
        <v>GP</v>
      </c>
      <c r="BB789" t="str">
        <f t="shared" si="591"/>
        <v>classique</v>
      </c>
      <c r="BC789" t="str">
        <f t="shared" si="592"/>
        <v>non</v>
      </c>
      <c r="BD789" t="str">
        <f t="shared" si="593"/>
        <v>3A</v>
      </c>
      <c r="BE789" t="str">
        <f t="shared" si="594"/>
        <v>Fr</v>
      </c>
      <c r="BF789" t="str">
        <f t="shared" si="595"/>
        <v>pas de classement</v>
      </c>
      <c r="BG789" t="str">
        <f t="shared" si="596"/>
        <v>50-75%</v>
      </c>
      <c r="BH789" t="s">
        <v>423</v>
      </c>
      <c r="BI789" t="str">
        <f t="shared" si="597"/>
        <v>aucun</v>
      </c>
      <c r="BJ789" t="s">
        <v>423</v>
      </c>
      <c r="BK789" t="s">
        <v>423</v>
      </c>
      <c r="BL789" t="s">
        <v>431</v>
      </c>
      <c r="BM789" t="s">
        <v>423</v>
      </c>
      <c r="BN789" t="s">
        <v>423</v>
      </c>
      <c r="BO789" t="s">
        <v>423</v>
      </c>
      <c r="BP789" t="s">
        <v>431</v>
      </c>
      <c r="BR789" t="s">
        <v>432</v>
      </c>
      <c r="BS789" t="s">
        <v>432</v>
      </c>
      <c r="BT789" t="s">
        <v>432</v>
      </c>
      <c r="BU789" t="s">
        <v>432</v>
      </c>
      <c r="BV789" t="s">
        <v>431</v>
      </c>
      <c r="BW789" t="s">
        <v>423</v>
      </c>
      <c r="BX789" t="s">
        <v>423</v>
      </c>
      <c r="BY789" t="s">
        <v>423</v>
      </c>
      <c r="BZ789" t="s">
        <v>423</v>
      </c>
      <c r="CA789" t="s">
        <v>432</v>
      </c>
      <c r="CB789" t="s">
        <v>432</v>
      </c>
      <c r="CC789" t="s">
        <v>432</v>
      </c>
      <c r="CD789" t="s">
        <v>432</v>
      </c>
      <c r="CE789" t="s">
        <v>423</v>
      </c>
      <c r="CF789" t="s">
        <v>432</v>
      </c>
      <c r="CG789" t="s">
        <v>432</v>
      </c>
      <c r="CH789" t="s">
        <v>432</v>
      </c>
      <c r="CI789" t="s">
        <v>432</v>
      </c>
      <c r="CJ789" t="s">
        <v>432</v>
      </c>
      <c r="CK789" t="s">
        <v>432</v>
      </c>
      <c r="CL789" t="s">
        <v>432</v>
      </c>
      <c r="CM789" t="s">
        <v>432</v>
      </c>
      <c r="CN789" t="s">
        <v>423</v>
      </c>
      <c r="CO789" t="s">
        <v>432</v>
      </c>
      <c r="CP789" t="s">
        <v>432</v>
      </c>
      <c r="CQ789" t="s">
        <v>432</v>
      </c>
      <c r="CR789" t="s">
        <v>432</v>
      </c>
      <c r="CT789" t="s">
        <v>432</v>
      </c>
      <c r="CU789" t="s">
        <v>423</v>
      </c>
      <c r="CV789" t="s">
        <v>423</v>
      </c>
      <c r="CW789" t="s">
        <v>431</v>
      </c>
      <c r="CX789" t="s">
        <v>423</v>
      </c>
      <c r="CY789" t="s">
        <v>423</v>
      </c>
      <c r="CZ789" t="s">
        <v>423</v>
      </c>
      <c r="DA789" t="s">
        <v>423</v>
      </c>
      <c r="DB789" t="s">
        <v>431</v>
      </c>
      <c r="DC789" t="s">
        <v>423</v>
      </c>
      <c r="DD789" t="s">
        <v>423</v>
      </c>
      <c r="DE789" t="s">
        <v>431</v>
      </c>
      <c r="DF789" t="s">
        <v>423</v>
      </c>
      <c r="DG789" t="s">
        <v>423</v>
      </c>
      <c r="DH789" t="s">
        <v>423</v>
      </c>
      <c r="DI789" t="s">
        <v>423</v>
      </c>
      <c r="DJ789" t="s">
        <v>423</v>
      </c>
      <c r="DK789" t="s">
        <v>431</v>
      </c>
      <c r="DL789" t="s">
        <v>423</v>
      </c>
      <c r="DM789" t="s">
        <v>423</v>
      </c>
      <c r="DN789" t="s">
        <v>423</v>
      </c>
      <c r="DO789" t="s">
        <v>423</v>
      </c>
      <c r="DP789" t="s">
        <v>423</v>
      </c>
      <c r="DQ789" t="s">
        <v>431</v>
      </c>
      <c r="DR789" t="s">
        <v>423</v>
      </c>
      <c r="DS789" t="s">
        <v>423</v>
      </c>
      <c r="DT789" t="s">
        <v>423</v>
      </c>
      <c r="DU789" t="s">
        <v>423</v>
      </c>
      <c r="DV789" t="s">
        <v>431</v>
      </c>
      <c r="DW789" t="s">
        <v>423</v>
      </c>
      <c r="DX789" t="s">
        <v>423</v>
      </c>
      <c r="DY789" t="s">
        <v>431</v>
      </c>
      <c r="DZ789" t="s">
        <v>423</v>
      </c>
      <c r="EA789" t="s">
        <v>423</v>
      </c>
      <c r="EB789" t="s">
        <v>423</v>
      </c>
      <c r="EC789" t="s">
        <v>423</v>
      </c>
      <c r="ED789" t="s">
        <v>431</v>
      </c>
      <c r="EE789" t="s">
        <v>423</v>
      </c>
      <c r="EF789" t="s">
        <v>434</v>
      </c>
      <c r="EG789" t="s">
        <v>438</v>
      </c>
      <c r="EH789" t="s">
        <v>436</v>
      </c>
      <c r="EI789" t="s">
        <v>437</v>
      </c>
      <c r="EJ789" t="s">
        <v>435</v>
      </c>
      <c r="EK789" t="s">
        <v>433</v>
      </c>
      <c r="EL789" t="s">
        <v>430</v>
      </c>
      <c r="EM789" t="s">
        <v>424</v>
      </c>
      <c r="EN789" t="s">
        <v>425</v>
      </c>
      <c r="EO789" t="s">
        <v>426</v>
      </c>
      <c r="EP789" t="s">
        <v>428</v>
      </c>
      <c r="EQ789" t="s">
        <v>440</v>
      </c>
      <c r="ER789" t="s">
        <v>429</v>
      </c>
      <c r="ES789" t="s">
        <v>429</v>
      </c>
      <c r="ET789" t="s">
        <v>425</v>
      </c>
      <c r="EU789" t="s">
        <v>430</v>
      </c>
      <c r="EV789" t="s">
        <v>425</v>
      </c>
      <c r="EW789" t="s">
        <v>425</v>
      </c>
      <c r="EX789" t="s">
        <v>423</v>
      </c>
      <c r="EY789" t="s">
        <v>423</v>
      </c>
      <c r="EZ789" t="s">
        <v>423</v>
      </c>
      <c r="FA789" t="s">
        <v>423</v>
      </c>
      <c r="FB789" t="s">
        <v>431</v>
      </c>
      <c r="FC789" t="s">
        <v>423</v>
      </c>
      <c r="FD789" t="s">
        <v>423</v>
      </c>
      <c r="FE789" t="s">
        <v>431</v>
      </c>
      <c r="FF789" t="s">
        <v>423</v>
      </c>
      <c r="FG789" t="s">
        <v>423</v>
      </c>
      <c r="FH789" t="s">
        <v>431</v>
      </c>
      <c r="FI789" t="s">
        <v>423</v>
      </c>
      <c r="FJ789" t="s">
        <v>423</v>
      </c>
      <c r="FK789" t="s">
        <v>423</v>
      </c>
      <c r="FL789" t="s">
        <v>423</v>
      </c>
      <c r="FM789" t="s">
        <v>423</v>
      </c>
      <c r="FN789" t="s">
        <v>431</v>
      </c>
      <c r="FO789" t="s">
        <v>423</v>
      </c>
      <c r="FP789" t="s">
        <v>431</v>
      </c>
      <c r="FQ789" t="s">
        <v>423</v>
      </c>
      <c r="FR789" t="s">
        <v>423</v>
      </c>
      <c r="FS789" t="s">
        <v>423</v>
      </c>
      <c r="FT789" t="s">
        <v>431</v>
      </c>
      <c r="FU789" t="s">
        <v>423</v>
      </c>
      <c r="FV789" t="s">
        <v>423</v>
      </c>
      <c r="FW789" t="s">
        <v>423</v>
      </c>
      <c r="FX789" t="s">
        <v>423</v>
      </c>
      <c r="FZ789" t="s">
        <v>423</v>
      </c>
      <c r="GB789" t="s">
        <v>423</v>
      </c>
      <c r="GD789" t="s">
        <v>431</v>
      </c>
      <c r="GF789" t="s">
        <v>431</v>
      </c>
      <c r="GG789" t="s">
        <v>423</v>
      </c>
      <c r="GH789" t="s">
        <v>423</v>
      </c>
      <c r="GI789" t="s">
        <v>423</v>
      </c>
      <c r="GJ789" t="s">
        <v>431</v>
      </c>
      <c r="GK789" t="s">
        <v>423</v>
      </c>
      <c r="GL789" t="s">
        <v>423</v>
      </c>
      <c r="GM789" t="s">
        <v>431</v>
      </c>
      <c r="GN789" t="s">
        <v>423</v>
      </c>
      <c r="GO789" t="s">
        <v>423</v>
      </c>
      <c r="GP789" t="s">
        <v>423</v>
      </c>
      <c r="GQ789" t="s">
        <v>423</v>
      </c>
      <c r="GR789" t="s">
        <v>423</v>
      </c>
      <c r="GS789" t="s">
        <v>431</v>
      </c>
      <c r="GT789" t="s">
        <v>423</v>
      </c>
      <c r="GU789" t="s">
        <v>423</v>
      </c>
      <c r="GV789" t="s">
        <v>423</v>
      </c>
      <c r="GW789" t="s">
        <v>431</v>
      </c>
      <c r="GX789" t="s">
        <v>423</v>
      </c>
      <c r="GY789" t="s">
        <v>423</v>
      </c>
      <c r="GZ789" t="s">
        <v>423</v>
      </c>
      <c r="HA789" t="s">
        <v>431</v>
      </c>
      <c r="HB789" t="s">
        <v>423</v>
      </c>
      <c r="HC789" t="s">
        <v>423</v>
      </c>
      <c r="HD789" t="s">
        <v>423</v>
      </c>
      <c r="HE789" t="s">
        <v>431</v>
      </c>
      <c r="HF789" t="s">
        <v>423</v>
      </c>
      <c r="HG789" t="s">
        <v>423</v>
      </c>
      <c r="HH789" t="s">
        <v>423</v>
      </c>
      <c r="HI789" t="s">
        <v>431</v>
      </c>
      <c r="HJ789" t="s">
        <v>423</v>
      </c>
      <c r="HK789" t="s">
        <v>423</v>
      </c>
      <c r="HL789" t="s">
        <v>423</v>
      </c>
      <c r="HM789" t="s">
        <v>423</v>
      </c>
      <c r="HN789" t="s">
        <v>423</v>
      </c>
      <c r="HP789" t="s">
        <v>431</v>
      </c>
      <c r="HR789" t="s">
        <v>423</v>
      </c>
      <c r="HT789" t="s">
        <v>423</v>
      </c>
      <c r="HV789" t="s">
        <v>423</v>
      </c>
      <c r="HW789" t="s">
        <v>423</v>
      </c>
      <c r="HX789" t="s">
        <v>431</v>
      </c>
      <c r="HY789" t="s">
        <v>423</v>
      </c>
      <c r="HZ789" t="s">
        <v>423</v>
      </c>
      <c r="IA789" t="s">
        <v>423</v>
      </c>
      <c r="IB789" t="s">
        <v>423</v>
      </c>
      <c r="IC789" t="s">
        <v>423</v>
      </c>
      <c r="ID789" t="s">
        <v>431</v>
      </c>
      <c r="IE789" t="s">
        <v>423</v>
      </c>
      <c r="IF789" t="s">
        <v>431</v>
      </c>
      <c r="IG789" t="s">
        <v>423</v>
      </c>
      <c r="IH789" t="s">
        <v>423</v>
      </c>
      <c r="II789" t="s">
        <v>423</v>
      </c>
      <c r="IJ789" t="s">
        <v>423</v>
      </c>
      <c r="IK789" t="s">
        <v>423</v>
      </c>
      <c r="IL789" t="s">
        <v>431</v>
      </c>
      <c r="IM789" t="s">
        <v>423</v>
      </c>
      <c r="IN789" t="s">
        <v>423</v>
      </c>
      <c r="IO789" t="s">
        <v>431</v>
      </c>
      <c r="IP789" t="s">
        <v>423</v>
      </c>
      <c r="IQ789" t="s">
        <v>423</v>
      </c>
      <c r="IR789" t="s">
        <v>423</v>
      </c>
      <c r="IS789" t="s">
        <v>431</v>
      </c>
      <c r="IT789" t="s">
        <v>423</v>
      </c>
      <c r="IU789" t="s">
        <v>423</v>
      </c>
      <c r="IV789" t="s">
        <v>423</v>
      </c>
      <c r="IX789" t="s">
        <v>431</v>
      </c>
      <c r="IZ789" t="s">
        <v>423</v>
      </c>
      <c r="JB789" t="s">
        <v>423</v>
      </c>
      <c r="JI789" t="s">
        <v>423</v>
      </c>
      <c r="JJ789" t="s">
        <v>423</v>
      </c>
      <c r="JK789" t="s">
        <v>423</v>
      </c>
      <c r="JL789" t="s">
        <v>431</v>
      </c>
      <c r="JM789" t="s">
        <v>423</v>
      </c>
      <c r="JN789" t="s">
        <v>423</v>
      </c>
      <c r="JO789" t="s">
        <v>423</v>
      </c>
      <c r="JP789" t="s">
        <v>423</v>
      </c>
      <c r="JQ789" t="s">
        <v>423</v>
      </c>
      <c r="JR789" t="s">
        <v>423</v>
      </c>
      <c r="JS789" t="s">
        <v>423</v>
      </c>
      <c r="JT789" t="s">
        <v>431</v>
      </c>
      <c r="JU789" t="s">
        <v>423</v>
      </c>
      <c r="JV789" t="s">
        <v>423</v>
      </c>
      <c r="JW789" t="s">
        <v>423</v>
      </c>
      <c r="JX789" t="s">
        <v>423</v>
      </c>
      <c r="JY789" t="s">
        <v>423</v>
      </c>
      <c r="JZ789" t="s">
        <v>423</v>
      </c>
      <c r="KA789" t="s">
        <v>423</v>
      </c>
      <c r="KB789" t="s">
        <v>423</v>
      </c>
      <c r="KC789" t="s">
        <v>423</v>
      </c>
      <c r="KD789" t="s">
        <v>423</v>
      </c>
      <c r="KE789" t="s">
        <v>423</v>
      </c>
      <c r="KF789" t="s">
        <v>423</v>
      </c>
      <c r="KG789" t="s">
        <v>423</v>
      </c>
      <c r="KH789" t="s">
        <v>423</v>
      </c>
      <c r="KI789" t="s">
        <v>423</v>
      </c>
      <c r="KJ789" t="s">
        <v>423</v>
      </c>
      <c r="KK789" t="s">
        <v>423</v>
      </c>
      <c r="KL789" t="s">
        <v>423</v>
      </c>
      <c r="KM789" t="s">
        <v>423</v>
      </c>
      <c r="KN789" t="s">
        <v>423</v>
      </c>
      <c r="KO789" t="s">
        <v>423</v>
      </c>
      <c r="KP789" t="s">
        <v>423</v>
      </c>
      <c r="KQ789" t="s">
        <v>431</v>
      </c>
      <c r="KR789" t="s">
        <v>423</v>
      </c>
      <c r="KS789" t="s">
        <v>423</v>
      </c>
      <c r="KT789" t="s">
        <v>423</v>
      </c>
      <c r="KU789" t="s">
        <v>423</v>
      </c>
      <c r="KV789" t="s">
        <v>423</v>
      </c>
      <c r="KW789" t="s">
        <v>431</v>
      </c>
      <c r="KY789" t="s">
        <v>423</v>
      </c>
      <c r="KZ789" t="s">
        <v>423</v>
      </c>
      <c r="LA789" t="s">
        <v>423</v>
      </c>
      <c r="LB789" t="s">
        <v>431</v>
      </c>
      <c r="LC789" t="s">
        <v>423</v>
      </c>
      <c r="LD789" t="s">
        <v>423</v>
      </c>
      <c r="LE789" t="s">
        <v>423</v>
      </c>
      <c r="LF789" t="s">
        <v>423</v>
      </c>
      <c r="LG789" t="s">
        <v>423</v>
      </c>
      <c r="LH789" t="s">
        <v>423</v>
      </c>
      <c r="LI789" t="s">
        <v>423</v>
      </c>
      <c r="LJ789" t="s">
        <v>2819</v>
      </c>
      <c r="LK789" t="s">
        <v>431</v>
      </c>
      <c r="LL789" t="s">
        <v>423</v>
      </c>
      <c r="LM789" t="s">
        <v>423</v>
      </c>
      <c r="LN789" t="s">
        <v>423</v>
      </c>
      <c r="LO789" t="s">
        <v>439</v>
      </c>
      <c r="LP789" t="s">
        <v>432</v>
      </c>
      <c r="LQ789" t="s">
        <v>432</v>
      </c>
      <c r="LR789" t="s">
        <v>432</v>
      </c>
      <c r="LS789" t="s">
        <v>432</v>
      </c>
      <c r="LT789" t="s">
        <v>432</v>
      </c>
      <c r="LU789" t="s">
        <v>432</v>
      </c>
      <c r="LV789" t="s">
        <v>432</v>
      </c>
      <c r="LW789" t="s">
        <v>432</v>
      </c>
      <c r="LX789" t="s">
        <v>432</v>
      </c>
      <c r="LY789" t="s">
        <v>432</v>
      </c>
      <c r="LZ789" t="s">
        <v>432</v>
      </c>
      <c r="MA789" t="s">
        <v>432</v>
      </c>
      <c r="MB789" t="s">
        <v>423</v>
      </c>
      <c r="MC789" t="s">
        <v>423</v>
      </c>
      <c r="MD789" t="s">
        <v>423</v>
      </c>
      <c r="ME789" t="s">
        <v>431</v>
      </c>
      <c r="MF789" t="s">
        <v>423</v>
      </c>
      <c r="MG789" t="s">
        <v>423</v>
      </c>
      <c r="MH789" t="s">
        <v>423</v>
      </c>
      <c r="MI789" t="s">
        <v>423</v>
      </c>
      <c r="MJ789" t="s">
        <v>423</v>
      </c>
      <c r="MK789" t="s">
        <v>423</v>
      </c>
      <c r="ML789" t="s">
        <v>431</v>
      </c>
      <c r="MN789">
        <v>1135.6600000000001</v>
      </c>
      <c r="MO789">
        <v>819.56</v>
      </c>
      <c r="NE789">
        <v>117.63</v>
      </c>
      <c r="NT789">
        <v>88.58</v>
      </c>
      <c r="OJ789">
        <v>35.44</v>
      </c>
      <c r="OT789">
        <v>74.45</v>
      </c>
    </row>
    <row r="790" spans="1:410" ht="12.75" customHeight="1" x14ac:dyDescent="0.2">
      <c r="A790">
        <v>957</v>
      </c>
      <c r="B790" t="str">
        <f t="shared" si="552"/>
        <v>0-5min</v>
      </c>
      <c r="C790" t="str">
        <f t="shared" si="553"/>
        <v>seul</v>
      </c>
      <c r="D790" t="str">
        <f t="shared" si="554"/>
        <v>10-20m2</v>
      </c>
      <c r="E790" t="str">
        <f t="shared" si="555"/>
        <v>plutôt non</v>
      </c>
      <c r="F790" t="str">
        <f t="shared" si="556"/>
        <v>aucune</v>
      </c>
      <c r="G790" t="str">
        <f t="shared" si="557"/>
        <v>non</v>
      </c>
      <c r="H790" t="str">
        <f t="shared" si="558"/>
        <v>non</v>
      </c>
      <c r="I790" t="s">
        <v>423</v>
      </c>
      <c r="J790" t="str">
        <f t="shared" si="559"/>
        <v>toujours</v>
      </c>
      <c r="K790" t="str">
        <f t="shared" si="560"/>
        <v>parfois</v>
      </c>
      <c r="L790" t="str">
        <f t="shared" si="561"/>
        <v>plutôt oui</v>
      </c>
      <c r="M790" t="str">
        <f t="shared" si="562"/>
        <v>0-1h</v>
      </c>
      <c r="N790" t="str">
        <f t="shared" si="563"/>
        <v>2-4h</v>
      </c>
      <c r="O790" t="str">
        <f t="shared" si="564"/>
        <v>jamais</v>
      </c>
      <c r="P790" t="str">
        <f t="shared" si="565"/>
        <v>parfois</v>
      </c>
      <c r="Q790" t="str">
        <f t="shared" si="566"/>
        <v>toujours</v>
      </c>
      <c r="R790" t="s">
        <v>424</v>
      </c>
      <c r="S790" t="s">
        <v>425</v>
      </c>
      <c r="T790" t="s">
        <v>425</v>
      </c>
      <c r="U790" t="s">
        <v>427</v>
      </c>
      <c r="V790" t="s">
        <v>428</v>
      </c>
      <c r="W790" t="s">
        <v>428</v>
      </c>
      <c r="X790" t="s">
        <v>429</v>
      </c>
      <c r="Y790" t="s">
        <v>430</v>
      </c>
      <c r="Z790" t="s">
        <v>424</v>
      </c>
      <c r="AA790" t="s">
        <v>424</v>
      </c>
      <c r="AB790" t="s">
        <v>425</v>
      </c>
      <c r="AC790" t="s">
        <v>424</v>
      </c>
      <c r="AD790" t="str">
        <f t="shared" si="567"/>
        <v>3-4 jours avant</v>
      </c>
      <c r="AE790" t="str">
        <f t="shared" si="568"/>
        <v xml:space="preserve">moyennement </v>
      </c>
      <c r="AF790" t="str">
        <f t="shared" si="569"/>
        <v>plutôt bonnes</v>
      </c>
      <c r="AG790" t="str">
        <f t="shared" si="570"/>
        <v>jamais</v>
      </c>
      <c r="AH790" t="str">
        <f t="shared" si="571"/>
        <v>très souvent</v>
      </c>
      <c r="AI790" t="str">
        <f t="shared" si="572"/>
        <v>parfois</v>
      </c>
      <c r="AJ790" t="str">
        <f t="shared" si="573"/>
        <v>souvent</v>
      </c>
      <c r="AK790" t="str">
        <f t="shared" si="574"/>
        <v>non</v>
      </c>
      <c r="AL790" t="str">
        <f t="shared" si="575"/>
        <v>pas d'asso</v>
      </c>
      <c r="AM790" t="str">
        <f t="shared" si="576"/>
        <v>pas d'asso</v>
      </c>
      <c r="AN790" t="str">
        <f t="shared" si="577"/>
        <v>3-6h</v>
      </c>
      <c r="AO790" t="str">
        <f t="shared" si="578"/>
        <v>1/semaine</v>
      </c>
      <c r="AP790" t="str">
        <f t="shared" si="579"/>
        <v>tout à fait</v>
      </c>
      <c r="AQ790" t="str">
        <f t="shared" si="580"/>
        <v>1/semaine</v>
      </c>
      <c r="AR790" t="str">
        <f t="shared" si="581"/>
        <v>régulièrement</v>
      </c>
      <c r="AS790" t="str">
        <f t="shared" si="582"/>
        <v>1-2h</v>
      </c>
      <c r="AT790" t="str">
        <f t="shared" si="583"/>
        <v>plutôt satisfaisante</v>
      </c>
      <c r="AU790" t="str">
        <f t="shared" si="584"/>
        <v>plutôt oui</v>
      </c>
      <c r="AV790" t="str">
        <f t="shared" si="585"/>
        <v>pas du tout</v>
      </c>
      <c r="AW790" t="str">
        <f t="shared" si="586"/>
        <v>plutôt non</v>
      </c>
      <c r="AX790" t="str">
        <f t="shared" si="587"/>
        <v>plutôt non</v>
      </c>
      <c r="AY790" t="str">
        <f t="shared" si="588"/>
        <v>pas du tout</v>
      </c>
      <c r="AZ790" t="str">
        <f t="shared" si="589"/>
        <v>1A</v>
      </c>
      <c r="BA790" t="str">
        <f t="shared" si="590"/>
        <v>1A</v>
      </c>
      <c r="BB790" t="str">
        <f t="shared" si="591"/>
        <v>Theatre-etude</v>
      </c>
      <c r="BC790" t="str">
        <f t="shared" si="592"/>
        <v>non</v>
      </c>
      <c r="BD790" t="str">
        <f t="shared" si="593"/>
        <v>post-bac</v>
      </c>
      <c r="BE790" t="str">
        <f t="shared" si="594"/>
        <v>Fr</v>
      </c>
      <c r="BF790" t="str">
        <f t="shared" si="595"/>
        <v>amenag</v>
      </c>
      <c r="BG790" t="str">
        <f t="shared" si="596"/>
        <v>jsp</v>
      </c>
      <c r="BH790" t="s">
        <v>423</v>
      </c>
      <c r="BI790" t="str">
        <f t="shared" si="597"/>
        <v>aucun</v>
      </c>
      <c r="BJ790" t="s">
        <v>431</v>
      </c>
      <c r="BK790" t="s">
        <v>423</v>
      </c>
      <c r="BL790" t="s">
        <v>423</v>
      </c>
      <c r="BM790" t="s">
        <v>423</v>
      </c>
      <c r="BN790" t="s">
        <v>431</v>
      </c>
      <c r="BO790" t="s">
        <v>423</v>
      </c>
      <c r="BP790" t="s">
        <v>423</v>
      </c>
      <c r="BR790" t="s">
        <v>423</v>
      </c>
      <c r="BS790" t="s">
        <v>431</v>
      </c>
      <c r="BT790" t="s">
        <v>423</v>
      </c>
      <c r="BU790" t="s">
        <v>423</v>
      </c>
      <c r="BV790" t="s">
        <v>423</v>
      </c>
      <c r="BW790" t="s">
        <v>423</v>
      </c>
      <c r="BX790" t="s">
        <v>431</v>
      </c>
      <c r="BY790" t="s">
        <v>423</v>
      </c>
      <c r="BZ790" t="s">
        <v>423</v>
      </c>
      <c r="CA790" t="s">
        <v>432</v>
      </c>
      <c r="CB790" t="s">
        <v>432</v>
      </c>
      <c r="CC790" t="s">
        <v>432</v>
      </c>
      <c r="CD790" t="s">
        <v>432</v>
      </c>
      <c r="CE790" t="s">
        <v>423</v>
      </c>
      <c r="CF790" t="s">
        <v>432</v>
      </c>
      <c r="CG790" t="s">
        <v>432</v>
      </c>
      <c r="CH790" t="s">
        <v>432</v>
      </c>
      <c r="CI790" t="s">
        <v>432</v>
      </c>
      <c r="CJ790" t="s">
        <v>432</v>
      </c>
      <c r="CK790" t="s">
        <v>432</v>
      </c>
      <c r="CL790" t="s">
        <v>432</v>
      </c>
      <c r="CM790" t="s">
        <v>432</v>
      </c>
      <c r="CN790" t="s">
        <v>423</v>
      </c>
      <c r="CO790" t="s">
        <v>432</v>
      </c>
      <c r="CP790" t="s">
        <v>432</v>
      </c>
      <c r="CQ790" t="s">
        <v>432</v>
      </c>
      <c r="CR790" t="s">
        <v>432</v>
      </c>
      <c r="CT790" t="s">
        <v>432</v>
      </c>
      <c r="CU790" t="s">
        <v>423</v>
      </c>
      <c r="CV790" t="s">
        <v>431</v>
      </c>
      <c r="CW790" t="s">
        <v>423</v>
      </c>
      <c r="CX790" t="s">
        <v>423</v>
      </c>
      <c r="CY790" t="s">
        <v>423</v>
      </c>
      <c r="CZ790" t="s">
        <v>423</v>
      </c>
      <c r="DA790" t="s">
        <v>423</v>
      </c>
      <c r="DB790" t="s">
        <v>431</v>
      </c>
      <c r="DC790" t="s">
        <v>423</v>
      </c>
      <c r="DD790" t="s">
        <v>423</v>
      </c>
      <c r="DE790" t="s">
        <v>431</v>
      </c>
      <c r="DF790" t="s">
        <v>423</v>
      </c>
      <c r="DG790" t="s">
        <v>423</v>
      </c>
      <c r="DH790" t="s">
        <v>423</v>
      </c>
      <c r="DI790" t="s">
        <v>423</v>
      </c>
      <c r="DJ790" t="s">
        <v>423</v>
      </c>
      <c r="DK790" t="s">
        <v>431</v>
      </c>
      <c r="DL790" t="s">
        <v>423</v>
      </c>
      <c r="DM790" t="s">
        <v>423</v>
      </c>
      <c r="DN790" t="s">
        <v>423</v>
      </c>
      <c r="DO790" t="s">
        <v>423</v>
      </c>
      <c r="DP790" t="s">
        <v>431</v>
      </c>
      <c r="DQ790" t="s">
        <v>423</v>
      </c>
      <c r="DR790" t="s">
        <v>423</v>
      </c>
      <c r="DS790" t="s">
        <v>423</v>
      </c>
      <c r="DT790" t="s">
        <v>423</v>
      </c>
      <c r="DU790" t="s">
        <v>423</v>
      </c>
      <c r="DV790" t="s">
        <v>423</v>
      </c>
      <c r="DW790" t="s">
        <v>431</v>
      </c>
      <c r="DX790" t="s">
        <v>423</v>
      </c>
      <c r="DY790" t="s">
        <v>423</v>
      </c>
      <c r="DZ790" t="s">
        <v>431</v>
      </c>
      <c r="EA790" t="s">
        <v>423</v>
      </c>
      <c r="EB790" t="s">
        <v>431</v>
      </c>
      <c r="EC790" t="s">
        <v>423</v>
      </c>
      <c r="ED790" t="s">
        <v>423</v>
      </c>
      <c r="EE790" t="s">
        <v>423</v>
      </c>
      <c r="EF790" t="s">
        <v>437</v>
      </c>
      <c r="EG790" t="s">
        <v>435</v>
      </c>
      <c r="EH790" t="s">
        <v>433</v>
      </c>
      <c r="EI790" t="s">
        <v>438</v>
      </c>
      <c r="EJ790" t="s">
        <v>434</v>
      </c>
      <c r="EK790" t="s">
        <v>436</v>
      </c>
      <c r="EL790" t="s">
        <v>424</v>
      </c>
      <c r="EM790" t="s">
        <v>425</v>
      </c>
      <c r="EN790" t="s">
        <v>425</v>
      </c>
      <c r="EO790" t="s">
        <v>427</v>
      </c>
      <c r="EP790" t="s">
        <v>428</v>
      </c>
      <c r="EQ790" t="s">
        <v>428</v>
      </c>
      <c r="ER790" t="s">
        <v>429</v>
      </c>
      <c r="ES790" t="s">
        <v>430</v>
      </c>
      <c r="ET790" t="s">
        <v>424</v>
      </c>
      <c r="EU790" t="s">
        <v>424</v>
      </c>
      <c r="EV790" t="s">
        <v>425</v>
      </c>
      <c r="EW790" t="s">
        <v>424</v>
      </c>
      <c r="EX790" t="s">
        <v>423</v>
      </c>
      <c r="EY790" t="s">
        <v>423</v>
      </c>
      <c r="EZ790" t="s">
        <v>423</v>
      </c>
      <c r="FA790" t="s">
        <v>423</v>
      </c>
      <c r="FB790" t="s">
        <v>431</v>
      </c>
      <c r="FC790" t="s">
        <v>423</v>
      </c>
      <c r="FD790" t="s">
        <v>423</v>
      </c>
      <c r="FE790" t="s">
        <v>423</v>
      </c>
      <c r="FF790" t="s">
        <v>431</v>
      </c>
      <c r="FG790" t="s">
        <v>423</v>
      </c>
      <c r="FH790" t="s">
        <v>423</v>
      </c>
      <c r="FI790" t="s">
        <v>431</v>
      </c>
      <c r="FJ790" t="s">
        <v>423</v>
      </c>
      <c r="FK790" t="s">
        <v>423</v>
      </c>
      <c r="FL790" t="s">
        <v>423</v>
      </c>
      <c r="FM790" t="s">
        <v>423</v>
      </c>
      <c r="FN790" t="s">
        <v>423</v>
      </c>
      <c r="FO790" t="s">
        <v>431</v>
      </c>
      <c r="FP790" t="s">
        <v>431</v>
      </c>
      <c r="FQ790" t="s">
        <v>423</v>
      </c>
      <c r="FR790" t="s">
        <v>423</v>
      </c>
      <c r="FS790" t="s">
        <v>423</v>
      </c>
      <c r="FT790" t="s">
        <v>423</v>
      </c>
      <c r="FU790" t="s">
        <v>423</v>
      </c>
      <c r="FV790" t="s">
        <v>431</v>
      </c>
      <c r="FW790" t="s">
        <v>423</v>
      </c>
      <c r="FX790" t="s">
        <v>423</v>
      </c>
      <c r="FZ790" t="s">
        <v>431</v>
      </c>
      <c r="GB790" t="s">
        <v>423</v>
      </c>
      <c r="GD790" t="s">
        <v>423</v>
      </c>
      <c r="GF790" t="s">
        <v>423</v>
      </c>
      <c r="GG790" t="s">
        <v>432</v>
      </c>
      <c r="GH790" t="s">
        <v>432</v>
      </c>
      <c r="GI790" t="s">
        <v>432</v>
      </c>
      <c r="GJ790" t="s">
        <v>432</v>
      </c>
      <c r="GK790" t="s">
        <v>432</v>
      </c>
      <c r="GL790" t="s">
        <v>432</v>
      </c>
      <c r="GM790" t="s">
        <v>432</v>
      </c>
      <c r="GN790" t="s">
        <v>432</v>
      </c>
      <c r="GO790" t="s">
        <v>432</v>
      </c>
      <c r="GP790" t="s">
        <v>432</v>
      </c>
      <c r="GQ790" t="s">
        <v>432</v>
      </c>
      <c r="GR790" t="s">
        <v>432</v>
      </c>
      <c r="GS790" t="s">
        <v>432</v>
      </c>
      <c r="GT790" t="s">
        <v>432</v>
      </c>
      <c r="GU790" t="s">
        <v>423</v>
      </c>
      <c r="GV790" t="s">
        <v>423</v>
      </c>
      <c r="GW790" t="s">
        <v>431</v>
      </c>
      <c r="GX790" t="s">
        <v>423</v>
      </c>
      <c r="GY790" t="s">
        <v>423</v>
      </c>
      <c r="GZ790" t="s">
        <v>431</v>
      </c>
      <c r="HA790" t="s">
        <v>423</v>
      </c>
      <c r="HB790" t="s">
        <v>423</v>
      </c>
      <c r="HC790" t="s">
        <v>423</v>
      </c>
      <c r="HD790" t="s">
        <v>431</v>
      </c>
      <c r="HE790" t="s">
        <v>423</v>
      </c>
      <c r="HF790" t="s">
        <v>423</v>
      </c>
      <c r="HG790" t="s">
        <v>423</v>
      </c>
      <c r="HH790" t="s">
        <v>423</v>
      </c>
      <c r="HI790" t="s">
        <v>423</v>
      </c>
      <c r="HJ790" t="s">
        <v>431</v>
      </c>
      <c r="HK790" t="s">
        <v>423</v>
      </c>
      <c r="HL790" t="s">
        <v>423</v>
      </c>
      <c r="HM790" t="s">
        <v>423</v>
      </c>
      <c r="HN790" t="s">
        <v>423</v>
      </c>
      <c r="HP790" t="s">
        <v>431</v>
      </c>
      <c r="HR790" t="s">
        <v>423</v>
      </c>
      <c r="HT790" t="s">
        <v>423</v>
      </c>
      <c r="HV790" t="s">
        <v>423</v>
      </c>
      <c r="HW790" t="s">
        <v>431</v>
      </c>
      <c r="HX790" t="s">
        <v>423</v>
      </c>
      <c r="HY790" t="s">
        <v>423</v>
      </c>
      <c r="HZ790" t="s">
        <v>423</v>
      </c>
      <c r="IA790" t="s">
        <v>423</v>
      </c>
      <c r="IB790" t="s">
        <v>423</v>
      </c>
      <c r="IC790" t="s">
        <v>431</v>
      </c>
      <c r="ID790" t="s">
        <v>423</v>
      </c>
      <c r="IE790" t="s">
        <v>423</v>
      </c>
      <c r="IF790" t="s">
        <v>423</v>
      </c>
      <c r="IG790" t="s">
        <v>431</v>
      </c>
      <c r="IH790" t="s">
        <v>423</v>
      </c>
      <c r="II790" t="s">
        <v>423</v>
      </c>
      <c r="IJ790" t="s">
        <v>423</v>
      </c>
      <c r="IK790" t="s">
        <v>423</v>
      </c>
      <c r="IL790" t="s">
        <v>423</v>
      </c>
      <c r="IM790" t="s">
        <v>431</v>
      </c>
      <c r="IN790" t="s">
        <v>423</v>
      </c>
      <c r="IO790" t="s">
        <v>423</v>
      </c>
      <c r="IP790" t="s">
        <v>431</v>
      </c>
      <c r="IQ790" t="s">
        <v>423</v>
      </c>
      <c r="IR790" t="s">
        <v>423</v>
      </c>
      <c r="IS790" t="s">
        <v>423</v>
      </c>
      <c r="IT790" t="s">
        <v>431</v>
      </c>
      <c r="IU790" t="s">
        <v>423</v>
      </c>
      <c r="IV790" t="s">
        <v>423</v>
      </c>
      <c r="IX790" t="s">
        <v>423</v>
      </c>
      <c r="IZ790" t="s">
        <v>423</v>
      </c>
      <c r="JB790" t="s">
        <v>431</v>
      </c>
      <c r="JI790" t="s">
        <v>431</v>
      </c>
      <c r="JJ790" t="s">
        <v>423</v>
      </c>
      <c r="JK790" t="s">
        <v>423</v>
      </c>
      <c r="JL790" t="s">
        <v>423</v>
      </c>
      <c r="JM790" t="s">
        <v>423</v>
      </c>
      <c r="JN790" t="s">
        <v>432</v>
      </c>
      <c r="JO790" t="s">
        <v>432</v>
      </c>
      <c r="JP790" t="s">
        <v>432</v>
      </c>
      <c r="JQ790" t="s">
        <v>432</v>
      </c>
      <c r="JR790" t="s">
        <v>432</v>
      </c>
      <c r="JS790" t="s">
        <v>432</v>
      </c>
      <c r="JT790" t="s">
        <v>432</v>
      </c>
      <c r="JU790" t="s">
        <v>432</v>
      </c>
      <c r="JV790" t="s">
        <v>432</v>
      </c>
      <c r="JW790" t="s">
        <v>432</v>
      </c>
      <c r="JX790" t="s">
        <v>432</v>
      </c>
      <c r="JY790" t="s">
        <v>432</v>
      </c>
      <c r="JZ790" t="s">
        <v>432</v>
      </c>
      <c r="KA790" t="s">
        <v>432</v>
      </c>
      <c r="KB790" t="s">
        <v>432</v>
      </c>
      <c r="KC790" t="s">
        <v>432</v>
      </c>
      <c r="KD790" t="s">
        <v>423</v>
      </c>
      <c r="KE790" t="s">
        <v>423</v>
      </c>
      <c r="KF790" t="s">
        <v>423</v>
      </c>
      <c r="KG790" t="s">
        <v>423</v>
      </c>
      <c r="KH790" t="s">
        <v>423</v>
      </c>
      <c r="KI790" t="s">
        <v>423</v>
      </c>
      <c r="KJ790" t="s">
        <v>423</v>
      </c>
      <c r="KK790" t="s">
        <v>423</v>
      </c>
      <c r="KL790" t="s">
        <v>423</v>
      </c>
      <c r="KM790" t="s">
        <v>423</v>
      </c>
      <c r="KN790" t="s">
        <v>423</v>
      </c>
      <c r="KO790" t="s">
        <v>431</v>
      </c>
      <c r="KP790" t="s">
        <v>423</v>
      </c>
      <c r="KQ790" t="s">
        <v>423</v>
      </c>
      <c r="KR790" t="s">
        <v>423</v>
      </c>
      <c r="KS790" t="s">
        <v>423</v>
      </c>
      <c r="KT790" t="s">
        <v>423</v>
      </c>
      <c r="KU790" t="s">
        <v>423</v>
      </c>
      <c r="KV790" t="s">
        <v>423</v>
      </c>
      <c r="KW790" t="s">
        <v>431</v>
      </c>
      <c r="KY790" t="s">
        <v>431</v>
      </c>
      <c r="KZ790" t="s">
        <v>432</v>
      </c>
      <c r="LA790" t="s">
        <v>432</v>
      </c>
      <c r="LB790" t="s">
        <v>432</v>
      </c>
      <c r="LC790" t="s">
        <v>432</v>
      </c>
      <c r="LD790" t="s">
        <v>432</v>
      </c>
      <c r="LE790" t="s">
        <v>432</v>
      </c>
      <c r="LF790" t="s">
        <v>432</v>
      </c>
      <c r="LG790" t="s">
        <v>432</v>
      </c>
      <c r="LH790" t="s">
        <v>432</v>
      </c>
      <c r="LI790" t="s">
        <v>432</v>
      </c>
      <c r="LK790" t="s">
        <v>431</v>
      </c>
      <c r="LL790" t="s">
        <v>423</v>
      </c>
      <c r="LM790" t="s">
        <v>423</v>
      </c>
      <c r="LN790" t="s">
        <v>423</v>
      </c>
      <c r="LO790" t="s">
        <v>439</v>
      </c>
      <c r="LP790" t="s">
        <v>432</v>
      </c>
      <c r="LQ790" t="s">
        <v>432</v>
      </c>
      <c r="LR790" t="s">
        <v>432</v>
      </c>
      <c r="LS790" t="s">
        <v>432</v>
      </c>
      <c r="LT790" t="s">
        <v>432</v>
      </c>
      <c r="LU790" t="s">
        <v>423</v>
      </c>
      <c r="LV790" t="s">
        <v>423</v>
      </c>
      <c r="LW790" t="s">
        <v>423</v>
      </c>
      <c r="LX790" t="s">
        <v>423</v>
      </c>
      <c r="LY790" t="s">
        <v>423</v>
      </c>
      <c r="LZ790" t="s">
        <v>423</v>
      </c>
      <c r="MA790" t="s">
        <v>431</v>
      </c>
      <c r="MB790" t="s">
        <v>423</v>
      </c>
      <c r="MC790" t="s">
        <v>423</v>
      </c>
      <c r="MD790" t="s">
        <v>423</v>
      </c>
      <c r="ME790" t="s">
        <v>423</v>
      </c>
      <c r="MF790" t="s">
        <v>423</v>
      </c>
      <c r="MG790" t="s">
        <v>431</v>
      </c>
      <c r="MH790" t="s">
        <v>423</v>
      </c>
      <c r="MI790" t="s">
        <v>423</v>
      </c>
      <c r="MJ790" t="s">
        <v>423</v>
      </c>
      <c r="MK790" t="s">
        <v>423</v>
      </c>
      <c r="ML790" t="s">
        <v>431</v>
      </c>
      <c r="MN790">
        <v>417.97</v>
      </c>
      <c r="MO790">
        <v>60.64</v>
      </c>
      <c r="NE790">
        <v>127.03</v>
      </c>
      <c r="NT790">
        <v>74.34</v>
      </c>
      <c r="OJ790">
        <v>34.31</v>
      </c>
      <c r="OT790">
        <v>121.65</v>
      </c>
    </row>
    <row r="791" spans="1:410" ht="12.75" customHeight="1" x14ac:dyDescent="0.2">
      <c r="A791">
        <v>958</v>
      </c>
      <c r="B791" t="str">
        <f t="shared" si="552"/>
        <v>5-15min</v>
      </c>
      <c r="C791" t="str">
        <f t="shared" si="553"/>
        <v>seul</v>
      </c>
      <c r="D791" t="str">
        <f t="shared" si="554"/>
        <v>10-20m2</v>
      </c>
      <c r="E791" t="str">
        <f t="shared" si="555"/>
        <v>plutôt oui</v>
      </c>
      <c r="F791" t="str">
        <f t="shared" si="556"/>
        <v>aucune</v>
      </c>
      <c r="G791" t="str">
        <f t="shared" si="557"/>
        <v>non</v>
      </c>
      <c r="H791" t="str">
        <f t="shared" si="558"/>
        <v>non</v>
      </c>
      <c r="I791" t="s">
        <v>423</v>
      </c>
      <c r="J791" t="str">
        <f t="shared" si="559"/>
        <v>souvent</v>
      </c>
      <c r="K791" t="str">
        <f t="shared" si="560"/>
        <v>parfois</v>
      </c>
      <c r="L791" t="str">
        <f t="shared" si="561"/>
        <v>plutôt non</v>
      </c>
      <c r="M791" t="str">
        <f t="shared" si="562"/>
        <v>1-2h</v>
      </c>
      <c r="N791" t="str">
        <f t="shared" si="563"/>
        <v>4-6h</v>
      </c>
      <c r="O791" t="str">
        <f t="shared" si="564"/>
        <v>parfois</v>
      </c>
      <c r="P791" t="str">
        <f t="shared" si="565"/>
        <v>parfois</v>
      </c>
      <c r="Q791" t="str">
        <f t="shared" si="566"/>
        <v>souvent</v>
      </c>
      <c r="R791" t="s">
        <v>425</v>
      </c>
      <c r="S791" t="s">
        <v>425</v>
      </c>
      <c r="T791" t="s">
        <v>425</v>
      </c>
      <c r="U791" t="s">
        <v>428</v>
      </c>
      <c r="V791" t="s">
        <v>428</v>
      </c>
      <c r="W791" t="s">
        <v>428</v>
      </c>
      <c r="X791" t="s">
        <v>429</v>
      </c>
      <c r="Y791" t="s">
        <v>430</v>
      </c>
      <c r="Z791" t="s">
        <v>424</v>
      </c>
      <c r="AA791" t="s">
        <v>425</v>
      </c>
      <c r="AB791" t="s">
        <v>425</v>
      </c>
      <c r="AC791" t="s">
        <v>425</v>
      </c>
      <c r="AD791" t="str">
        <f t="shared" si="567"/>
        <v>2 semaines avant</v>
      </c>
      <c r="AE791" t="str">
        <f t="shared" si="568"/>
        <v>plutôt oui</v>
      </c>
      <c r="AF791" t="str">
        <f t="shared" si="569"/>
        <v>plutôt bonnes</v>
      </c>
      <c r="AG791" t="str">
        <f t="shared" si="570"/>
        <v>régulièrement</v>
      </c>
      <c r="AH791" t="str">
        <f t="shared" si="571"/>
        <v>régulièrement</v>
      </c>
      <c r="AI791" t="str">
        <f t="shared" si="572"/>
        <v>régulièrement</v>
      </c>
      <c r="AJ791" t="str">
        <f t="shared" si="573"/>
        <v>parfois</v>
      </c>
      <c r="AK791" t="str">
        <f t="shared" si="574"/>
        <v>non</v>
      </c>
      <c r="AL791" t="str">
        <f t="shared" si="575"/>
        <v>pas d'asso</v>
      </c>
      <c r="AM791" t="str">
        <f t="shared" si="576"/>
        <v>pas d'asso</v>
      </c>
      <c r="AN791" t="str">
        <f t="shared" si="577"/>
        <v>1-3h</v>
      </c>
      <c r="AO791" t="str">
        <f t="shared" si="578"/>
        <v>1/mois</v>
      </c>
      <c r="AP791" t="str">
        <f t="shared" si="579"/>
        <v>tout à fait</v>
      </c>
      <c r="AQ791" t="str">
        <f t="shared" si="580"/>
        <v>jamais</v>
      </c>
      <c r="AR791" t="str">
        <f t="shared" si="581"/>
        <v>régulièrement</v>
      </c>
      <c r="AS791" t="str">
        <f t="shared" si="582"/>
        <v>2-4h</v>
      </c>
      <c r="AT791" t="str">
        <f t="shared" si="583"/>
        <v>plutôt satisfaisante</v>
      </c>
      <c r="AU791" t="str">
        <f t="shared" si="584"/>
        <v>tout à fait</v>
      </c>
      <c r="AV791" t="str">
        <f t="shared" si="585"/>
        <v>plutôt oui</v>
      </c>
      <c r="AW791" t="str">
        <f t="shared" si="586"/>
        <v>plutôt oui</v>
      </c>
      <c r="AX791" t="str">
        <f t="shared" si="587"/>
        <v>plutôt oui</v>
      </c>
      <c r="AY791" t="str">
        <f t="shared" si="588"/>
        <v>plutôt oui</v>
      </c>
      <c r="AZ791" t="str">
        <f t="shared" si="589"/>
        <v>2A</v>
      </c>
      <c r="BA791" t="str">
        <f t="shared" si="590"/>
        <v>MIC</v>
      </c>
      <c r="BB791" t="str">
        <f t="shared" si="591"/>
        <v>classique</v>
      </c>
      <c r="BC791" t="str">
        <f t="shared" si="592"/>
        <v>non</v>
      </c>
      <c r="BD791" t="str">
        <f t="shared" si="593"/>
        <v>post-bac</v>
      </c>
      <c r="BE791" t="str">
        <f t="shared" si="594"/>
        <v>Fr</v>
      </c>
      <c r="BF791" t="str">
        <f t="shared" si="595"/>
        <v>10-25%</v>
      </c>
      <c r="BG791" t="str">
        <f t="shared" si="596"/>
        <v>10-25%</v>
      </c>
      <c r="BH791" t="s">
        <v>423</v>
      </c>
      <c r="BI791" t="str">
        <f t="shared" si="597"/>
        <v>aucun</v>
      </c>
      <c r="BJ791" t="s">
        <v>423</v>
      </c>
      <c r="BK791" t="s">
        <v>431</v>
      </c>
      <c r="BL791" t="s">
        <v>423</v>
      </c>
      <c r="BM791" t="s">
        <v>423</v>
      </c>
      <c r="BN791" t="s">
        <v>431</v>
      </c>
      <c r="BO791" t="s">
        <v>423</v>
      </c>
      <c r="BP791" t="s">
        <v>423</v>
      </c>
      <c r="BR791" t="s">
        <v>423</v>
      </c>
      <c r="BS791" t="s">
        <v>431</v>
      </c>
      <c r="BT791" t="s">
        <v>423</v>
      </c>
      <c r="BU791" t="s">
        <v>423</v>
      </c>
      <c r="BV791" t="s">
        <v>423</v>
      </c>
      <c r="BW791" t="s">
        <v>431</v>
      </c>
      <c r="BX791" t="s">
        <v>423</v>
      </c>
      <c r="BY791" t="s">
        <v>423</v>
      </c>
      <c r="BZ791" t="s">
        <v>423</v>
      </c>
      <c r="CA791" t="s">
        <v>432</v>
      </c>
      <c r="CB791" t="s">
        <v>432</v>
      </c>
      <c r="CC791" t="s">
        <v>432</v>
      </c>
      <c r="CD791" t="s">
        <v>432</v>
      </c>
      <c r="CE791" t="s">
        <v>423</v>
      </c>
      <c r="CF791" t="s">
        <v>432</v>
      </c>
      <c r="CG791" t="s">
        <v>432</v>
      </c>
      <c r="CH791" t="s">
        <v>432</v>
      </c>
      <c r="CI791" t="s">
        <v>432</v>
      </c>
      <c r="CJ791" t="s">
        <v>432</v>
      </c>
      <c r="CK791" t="s">
        <v>432</v>
      </c>
      <c r="CL791" t="s">
        <v>432</v>
      </c>
      <c r="CM791" t="s">
        <v>432</v>
      </c>
      <c r="CN791" t="s">
        <v>423</v>
      </c>
      <c r="CO791" t="s">
        <v>432</v>
      </c>
      <c r="CP791" t="s">
        <v>432</v>
      </c>
      <c r="CQ791" t="s">
        <v>432</v>
      </c>
      <c r="CR791" t="s">
        <v>432</v>
      </c>
      <c r="CT791" t="s">
        <v>432</v>
      </c>
      <c r="CU791" t="s">
        <v>423</v>
      </c>
      <c r="CV791" t="s">
        <v>423</v>
      </c>
      <c r="CW791" t="s">
        <v>431</v>
      </c>
      <c r="CX791" t="s">
        <v>423</v>
      </c>
      <c r="CY791" t="s">
        <v>423</v>
      </c>
      <c r="CZ791" t="s">
        <v>423</v>
      </c>
      <c r="DA791" t="s">
        <v>423</v>
      </c>
      <c r="DB791" t="s">
        <v>431</v>
      </c>
      <c r="DC791" t="s">
        <v>423</v>
      </c>
      <c r="DD791" t="s">
        <v>423</v>
      </c>
      <c r="DE791" t="s">
        <v>423</v>
      </c>
      <c r="DF791" t="s">
        <v>431</v>
      </c>
      <c r="DG791" t="s">
        <v>423</v>
      </c>
      <c r="DH791" t="s">
        <v>423</v>
      </c>
      <c r="DI791" t="s">
        <v>423</v>
      </c>
      <c r="DJ791" t="s">
        <v>431</v>
      </c>
      <c r="DK791" t="s">
        <v>423</v>
      </c>
      <c r="DL791" t="s">
        <v>423</v>
      </c>
      <c r="DM791" t="s">
        <v>423</v>
      </c>
      <c r="DN791" t="s">
        <v>423</v>
      </c>
      <c r="DO791" t="s">
        <v>431</v>
      </c>
      <c r="DP791" t="s">
        <v>423</v>
      </c>
      <c r="DQ791" t="s">
        <v>423</v>
      </c>
      <c r="DR791" t="s">
        <v>423</v>
      </c>
      <c r="DS791" t="s">
        <v>423</v>
      </c>
      <c r="DT791" t="s">
        <v>423</v>
      </c>
      <c r="DU791" t="s">
        <v>423</v>
      </c>
      <c r="DV791" t="s">
        <v>431</v>
      </c>
      <c r="DW791" t="s">
        <v>423</v>
      </c>
      <c r="DX791" t="s">
        <v>423</v>
      </c>
      <c r="DY791" t="s">
        <v>423</v>
      </c>
      <c r="DZ791" t="s">
        <v>431</v>
      </c>
      <c r="EA791" t="s">
        <v>423</v>
      </c>
      <c r="EB791" t="s">
        <v>423</v>
      </c>
      <c r="EC791" t="s">
        <v>431</v>
      </c>
      <c r="ED791" t="s">
        <v>423</v>
      </c>
      <c r="EE791" t="s">
        <v>423</v>
      </c>
      <c r="EF791" t="s">
        <v>434</v>
      </c>
      <c r="EG791" t="s">
        <v>438</v>
      </c>
      <c r="EH791" t="s">
        <v>437</v>
      </c>
      <c r="EI791" t="s">
        <v>436</v>
      </c>
      <c r="EJ791" t="s">
        <v>435</v>
      </c>
      <c r="EK791" t="s">
        <v>433</v>
      </c>
      <c r="EL791" t="s">
        <v>425</v>
      </c>
      <c r="EM791" t="s">
        <v>425</v>
      </c>
      <c r="EN791" t="s">
        <v>425</v>
      </c>
      <c r="EO791" t="s">
        <v>428</v>
      </c>
      <c r="EP791" t="s">
        <v>428</v>
      </c>
      <c r="EQ791" t="s">
        <v>428</v>
      </c>
      <c r="ER791" t="s">
        <v>429</v>
      </c>
      <c r="ES791" t="s">
        <v>430</v>
      </c>
      <c r="ET791" t="s">
        <v>424</v>
      </c>
      <c r="EU791" t="s">
        <v>425</v>
      </c>
      <c r="EV791" t="s">
        <v>425</v>
      </c>
      <c r="EW791" t="s">
        <v>425</v>
      </c>
      <c r="EX791" t="s">
        <v>423</v>
      </c>
      <c r="EY791" t="s">
        <v>423</v>
      </c>
      <c r="EZ791" t="s">
        <v>431</v>
      </c>
      <c r="FA791" t="s">
        <v>423</v>
      </c>
      <c r="FB791" t="s">
        <v>423</v>
      </c>
      <c r="FC791" t="s">
        <v>423</v>
      </c>
      <c r="FD791" t="s">
        <v>423</v>
      </c>
      <c r="FE791" t="s">
        <v>431</v>
      </c>
      <c r="FF791" t="s">
        <v>423</v>
      </c>
      <c r="FG791" t="s">
        <v>423</v>
      </c>
      <c r="FH791" t="s">
        <v>423</v>
      </c>
      <c r="FI791" t="s">
        <v>431</v>
      </c>
      <c r="FJ791" t="s">
        <v>423</v>
      </c>
      <c r="FK791" t="s">
        <v>423</v>
      </c>
      <c r="FL791" t="s">
        <v>423</v>
      </c>
      <c r="FM791" t="s">
        <v>431</v>
      </c>
      <c r="FN791" t="s">
        <v>423</v>
      </c>
      <c r="FO791" t="s">
        <v>423</v>
      </c>
      <c r="FP791" t="s">
        <v>423</v>
      </c>
      <c r="FQ791" t="s">
        <v>431</v>
      </c>
      <c r="FR791" t="s">
        <v>423</v>
      </c>
      <c r="FS791" t="s">
        <v>423</v>
      </c>
      <c r="FT791" t="s">
        <v>423</v>
      </c>
      <c r="FU791" t="s">
        <v>431</v>
      </c>
      <c r="FV791" t="s">
        <v>423</v>
      </c>
      <c r="FW791" t="s">
        <v>423</v>
      </c>
      <c r="FX791" t="s">
        <v>423</v>
      </c>
      <c r="FZ791" t="s">
        <v>423</v>
      </c>
      <c r="GB791" t="s">
        <v>431</v>
      </c>
      <c r="GD791" t="s">
        <v>423</v>
      </c>
      <c r="GF791" t="s">
        <v>423</v>
      </c>
      <c r="GG791" t="s">
        <v>432</v>
      </c>
      <c r="GH791" t="s">
        <v>432</v>
      </c>
      <c r="GI791" t="s">
        <v>432</v>
      </c>
      <c r="GJ791" t="s">
        <v>432</v>
      </c>
      <c r="GK791" t="s">
        <v>432</v>
      </c>
      <c r="GL791" t="s">
        <v>432</v>
      </c>
      <c r="GM791" t="s">
        <v>432</v>
      </c>
      <c r="GN791" t="s">
        <v>432</v>
      </c>
      <c r="GO791" t="s">
        <v>432</v>
      </c>
      <c r="GP791" t="s">
        <v>432</v>
      </c>
      <c r="GQ791" t="s">
        <v>432</v>
      </c>
      <c r="GR791" t="s">
        <v>432</v>
      </c>
      <c r="GS791" t="s">
        <v>432</v>
      </c>
      <c r="GT791" t="s">
        <v>432</v>
      </c>
      <c r="GU791" t="s">
        <v>423</v>
      </c>
      <c r="GV791" t="s">
        <v>423</v>
      </c>
      <c r="GW791" t="s">
        <v>423</v>
      </c>
      <c r="GX791" t="s">
        <v>431</v>
      </c>
      <c r="GY791" t="s">
        <v>423</v>
      </c>
      <c r="GZ791" t="s">
        <v>423</v>
      </c>
      <c r="HA791" t="s">
        <v>431</v>
      </c>
      <c r="HB791" t="s">
        <v>423</v>
      </c>
      <c r="HC791" t="s">
        <v>423</v>
      </c>
      <c r="HD791" t="s">
        <v>431</v>
      </c>
      <c r="HE791" t="s">
        <v>423</v>
      </c>
      <c r="HF791" t="s">
        <v>423</v>
      </c>
      <c r="HG791" t="s">
        <v>423</v>
      </c>
      <c r="HH791" t="s">
        <v>423</v>
      </c>
      <c r="HI791" t="s">
        <v>423</v>
      </c>
      <c r="HJ791" t="s">
        <v>423</v>
      </c>
      <c r="HK791" t="s">
        <v>423</v>
      </c>
      <c r="HL791" t="s">
        <v>423</v>
      </c>
      <c r="HM791" t="s">
        <v>431</v>
      </c>
      <c r="HN791" t="s">
        <v>423</v>
      </c>
      <c r="HP791" t="s">
        <v>431</v>
      </c>
      <c r="HR791" t="s">
        <v>423</v>
      </c>
      <c r="HT791" t="s">
        <v>423</v>
      </c>
      <c r="HV791" t="s">
        <v>423</v>
      </c>
      <c r="HW791" t="s">
        <v>423</v>
      </c>
      <c r="HX791" t="s">
        <v>431</v>
      </c>
      <c r="HY791" t="s">
        <v>423</v>
      </c>
      <c r="HZ791" t="s">
        <v>423</v>
      </c>
      <c r="IA791" t="s">
        <v>423</v>
      </c>
      <c r="IB791" t="s">
        <v>423</v>
      </c>
      <c r="IC791" t="s">
        <v>431</v>
      </c>
      <c r="ID791" t="s">
        <v>423</v>
      </c>
      <c r="IE791" t="s">
        <v>423</v>
      </c>
      <c r="IF791" t="s">
        <v>431</v>
      </c>
      <c r="IG791" t="s">
        <v>423</v>
      </c>
      <c r="IH791" t="s">
        <v>423</v>
      </c>
      <c r="II791" t="s">
        <v>423</v>
      </c>
      <c r="IJ791" t="s">
        <v>423</v>
      </c>
      <c r="IK791" t="s">
        <v>431</v>
      </c>
      <c r="IL791" t="s">
        <v>423</v>
      </c>
      <c r="IM791" t="s">
        <v>423</v>
      </c>
      <c r="IN791" t="s">
        <v>423</v>
      </c>
      <c r="IO791" t="s">
        <v>431</v>
      </c>
      <c r="IP791" t="s">
        <v>423</v>
      </c>
      <c r="IQ791" t="s">
        <v>423</v>
      </c>
      <c r="IR791" t="s">
        <v>423</v>
      </c>
      <c r="IS791" t="s">
        <v>431</v>
      </c>
      <c r="IT791" t="s">
        <v>423</v>
      </c>
      <c r="IU791" t="s">
        <v>423</v>
      </c>
      <c r="IV791" t="s">
        <v>423</v>
      </c>
      <c r="IX791" t="s">
        <v>431</v>
      </c>
      <c r="IZ791" t="s">
        <v>423</v>
      </c>
      <c r="JB791" t="s">
        <v>423</v>
      </c>
      <c r="JI791" t="s">
        <v>423</v>
      </c>
      <c r="JJ791" t="s">
        <v>431</v>
      </c>
      <c r="JK791" t="s">
        <v>423</v>
      </c>
      <c r="JL791" t="s">
        <v>423</v>
      </c>
      <c r="JM791" t="s">
        <v>423</v>
      </c>
      <c r="JN791" t="s">
        <v>423</v>
      </c>
      <c r="JO791" t="s">
        <v>423</v>
      </c>
      <c r="JP791" t="s">
        <v>431</v>
      </c>
      <c r="JQ791" t="s">
        <v>423</v>
      </c>
      <c r="JR791" t="s">
        <v>423</v>
      </c>
      <c r="JS791" t="s">
        <v>423</v>
      </c>
      <c r="JT791" t="s">
        <v>423</v>
      </c>
      <c r="JU791" t="s">
        <v>423</v>
      </c>
      <c r="JV791" t="s">
        <v>423</v>
      </c>
      <c r="JW791" t="s">
        <v>423</v>
      </c>
      <c r="JX791" t="s">
        <v>423</v>
      </c>
      <c r="JY791" t="s">
        <v>423</v>
      </c>
      <c r="JZ791" t="s">
        <v>423</v>
      </c>
      <c r="KA791" t="s">
        <v>423</v>
      </c>
      <c r="KB791" t="s">
        <v>423</v>
      </c>
      <c r="KC791" t="s">
        <v>423</v>
      </c>
      <c r="KD791" t="s">
        <v>423</v>
      </c>
      <c r="KE791" t="s">
        <v>423</v>
      </c>
      <c r="KF791" t="s">
        <v>423</v>
      </c>
      <c r="KG791" t="s">
        <v>423</v>
      </c>
      <c r="KH791" t="s">
        <v>423</v>
      </c>
      <c r="KI791" t="s">
        <v>423</v>
      </c>
      <c r="KJ791" t="s">
        <v>423</v>
      </c>
      <c r="KK791" t="s">
        <v>423</v>
      </c>
      <c r="KL791" t="s">
        <v>423</v>
      </c>
      <c r="KM791" t="s">
        <v>423</v>
      </c>
      <c r="KN791" t="s">
        <v>423</v>
      </c>
      <c r="KO791" t="s">
        <v>423</v>
      </c>
      <c r="KP791" t="s">
        <v>423</v>
      </c>
      <c r="KQ791" t="s">
        <v>431</v>
      </c>
      <c r="KR791" t="s">
        <v>423</v>
      </c>
      <c r="KS791" t="s">
        <v>423</v>
      </c>
      <c r="KT791" t="s">
        <v>423</v>
      </c>
      <c r="KU791" t="s">
        <v>423</v>
      </c>
      <c r="KV791" t="s">
        <v>423</v>
      </c>
      <c r="KW791" t="s">
        <v>431</v>
      </c>
      <c r="KY791" t="s">
        <v>431</v>
      </c>
      <c r="KZ791" t="s">
        <v>432</v>
      </c>
      <c r="LA791" t="s">
        <v>432</v>
      </c>
      <c r="LB791" t="s">
        <v>432</v>
      </c>
      <c r="LC791" t="s">
        <v>432</v>
      </c>
      <c r="LD791" t="s">
        <v>432</v>
      </c>
      <c r="LE791" t="s">
        <v>432</v>
      </c>
      <c r="LF791" t="s">
        <v>432</v>
      </c>
      <c r="LG791" t="s">
        <v>432</v>
      </c>
      <c r="LH791" t="s">
        <v>432</v>
      </c>
      <c r="LI791" t="s">
        <v>432</v>
      </c>
      <c r="LK791" t="s">
        <v>431</v>
      </c>
      <c r="LL791" t="s">
        <v>423</v>
      </c>
      <c r="LM791" t="s">
        <v>423</v>
      </c>
      <c r="LN791" t="s">
        <v>423</v>
      </c>
      <c r="LO791" t="s">
        <v>439</v>
      </c>
      <c r="LP791" t="s">
        <v>432</v>
      </c>
      <c r="LQ791" t="s">
        <v>432</v>
      </c>
      <c r="LR791" t="s">
        <v>432</v>
      </c>
      <c r="LS791" t="s">
        <v>432</v>
      </c>
      <c r="LT791" t="s">
        <v>432</v>
      </c>
      <c r="LU791" t="s">
        <v>423</v>
      </c>
      <c r="LV791" t="s">
        <v>431</v>
      </c>
      <c r="LW791" t="s">
        <v>423</v>
      </c>
      <c r="LX791" t="s">
        <v>423</v>
      </c>
      <c r="LY791" t="s">
        <v>423</v>
      </c>
      <c r="LZ791" t="s">
        <v>423</v>
      </c>
      <c r="MA791" t="s">
        <v>423</v>
      </c>
      <c r="MB791" t="s">
        <v>423</v>
      </c>
      <c r="MC791" t="s">
        <v>431</v>
      </c>
      <c r="MD791" t="s">
        <v>423</v>
      </c>
      <c r="ME791" t="s">
        <v>423</v>
      </c>
      <c r="MF791" t="s">
        <v>423</v>
      </c>
      <c r="MG791" t="s">
        <v>423</v>
      </c>
      <c r="MH791" t="s">
        <v>423</v>
      </c>
      <c r="MI791" t="s">
        <v>423</v>
      </c>
      <c r="MJ791" t="s">
        <v>423</v>
      </c>
      <c r="MK791" t="s">
        <v>423</v>
      </c>
      <c r="ML791" t="s">
        <v>431</v>
      </c>
      <c r="MN791">
        <v>1163.22</v>
      </c>
      <c r="MO791">
        <v>77.27</v>
      </c>
      <c r="NE791">
        <v>430.96</v>
      </c>
      <c r="NT791">
        <v>456.16</v>
      </c>
      <c r="OJ791">
        <v>72.11</v>
      </c>
      <c r="OT791">
        <v>126.72</v>
      </c>
    </row>
    <row r="792" spans="1:410" ht="12.75" customHeight="1" x14ac:dyDescent="0.2">
      <c r="A792">
        <v>959</v>
      </c>
      <c r="B792" t="str">
        <f t="shared" si="552"/>
        <v>5-15min</v>
      </c>
      <c r="C792" t="str">
        <f t="shared" si="553"/>
        <v>seul</v>
      </c>
      <c r="D792" t="str">
        <f t="shared" si="554"/>
        <v>10-20m2</v>
      </c>
      <c r="E792" t="str">
        <f t="shared" si="555"/>
        <v>tout à fait</v>
      </c>
      <c r="F792" t="str">
        <f t="shared" si="556"/>
        <v>aucune</v>
      </c>
      <c r="G792" t="str">
        <f t="shared" si="557"/>
        <v>non</v>
      </c>
      <c r="H792" t="str">
        <f t="shared" si="558"/>
        <v>non</v>
      </c>
      <c r="I792" t="s">
        <v>423</v>
      </c>
      <c r="J792" t="str">
        <f t="shared" si="559"/>
        <v>parfois</v>
      </c>
      <c r="K792" t="str">
        <f t="shared" si="560"/>
        <v>parfois</v>
      </c>
      <c r="L792" t="str">
        <f t="shared" si="561"/>
        <v>tout à fait</v>
      </c>
      <c r="M792" t="str">
        <f t="shared" si="562"/>
        <v>0-1h</v>
      </c>
      <c r="N792" t="str">
        <f t="shared" si="563"/>
        <v>2-4h</v>
      </c>
      <c r="O792" t="str">
        <f t="shared" si="564"/>
        <v>souvent</v>
      </c>
      <c r="P792" t="str">
        <f t="shared" si="565"/>
        <v>souvent</v>
      </c>
      <c r="Q792" t="str">
        <f t="shared" si="566"/>
        <v>parfois</v>
      </c>
      <c r="R792" t="s">
        <v>425</v>
      </c>
      <c r="S792" t="s">
        <v>425</v>
      </c>
      <c r="T792" t="s">
        <v>425</v>
      </c>
      <c r="U792" t="s">
        <v>428</v>
      </c>
      <c r="V792" t="s">
        <v>440</v>
      </c>
      <c r="W792" t="s">
        <v>428</v>
      </c>
      <c r="X792" t="s">
        <v>430</v>
      </c>
      <c r="Y792" t="s">
        <v>424</v>
      </c>
      <c r="Z792" t="s">
        <v>424</v>
      </c>
      <c r="AA792" t="s">
        <v>425</v>
      </c>
      <c r="AB792" t="s">
        <v>425</v>
      </c>
      <c r="AC792" t="s">
        <v>425</v>
      </c>
      <c r="AD792" t="str">
        <f t="shared" si="567"/>
        <v>1 semaine avant</v>
      </c>
      <c r="AE792" t="str">
        <f t="shared" si="568"/>
        <v>plutôt oui</v>
      </c>
      <c r="AF792" t="str">
        <f t="shared" si="569"/>
        <v>très bonnes</v>
      </c>
      <c r="AG792" t="str">
        <f t="shared" si="570"/>
        <v>parfois</v>
      </c>
      <c r="AH792" t="str">
        <f t="shared" si="571"/>
        <v>très souvent</v>
      </c>
      <c r="AI792" t="str">
        <f t="shared" si="572"/>
        <v>régulièrement</v>
      </c>
      <c r="AJ792" t="str">
        <f t="shared" si="573"/>
        <v>jamais</v>
      </c>
      <c r="AK792" t="str">
        <f t="shared" si="574"/>
        <v>non</v>
      </c>
      <c r="AL792" t="str">
        <f t="shared" si="575"/>
        <v>pas d'asso</v>
      </c>
      <c r="AM792" t="str">
        <f t="shared" si="576"/>
        <v>pas d'asso</v>
      </c>
      <c r="AN792" t="str">
        <f t="shared" si="577"/>
        <v>3-6h</v>
      </c>
      <c r="AO792" t="str">
        <f t="shared" si="578"/>
        <v>rarement</v>
      </c>
      <c r="AP792" t="str">
        <f t="shared" si="579"/>
        <v>tout à fait</v>
      </c>
      <c r="AQ792" t="str">
        <f t="shared" si="580"/>
        <v>rarement</v>
      </c>
      <c r="AR792" t="str">
        <f t="shared" si="581"/>
        <v>régulièrement</v>
      </c>
      <c r="AS792" t="str">
        <f t="shared" si="582"/>
        <v>2-4h</v>
      </c>
      <c r="AT792" t="str">
        <f t="shared" si="583"/>
        <v>plutôt satisfaisante</v>
      </c>
      <c r="AU792" t="str">
        <f t="shared" si="584"/>
        <v>tout à fait</v>
      </c>
      <c r="AV792" t="str">
        <f t="shared" si="585"/>
        <v>plutôt oui</v>
      </c>
      <c r="AW792" t="str">
        <f t="shared" si="586"/>
        <v>plutôt oui</v>
      </c>
      <c r="AX792" t="str">
        <f t="shared" si="587"/>
        <v>plutôt oui</v>
      </c>
      <c r="AY792" t="str">
        <f t="shared" si="588"/>
        <v>tout à fait</v>
      </c>
      <c r="AZ792" t="str">
        <f t="shared" si="589"/>
        <v>1A</v>
      </c>
      <c r="BA792" t="str">
        <f t="shared" si="590"/>
        <v>1A</v>
      </c>
      <c r="BB792" t="str">
        <f t="shared" si="591"/>
        <v>classique</v>
      </c>
      <c r="BC792" t="str">
        <f t="shared" si="592"/>
        <v>non</v>
      </c>
      <c r="BD792" t="str">
        <f t="shared" si="593"/>
        <v>post-bac</v>
      </c>
      <c r="BE792" t="str">
        <f t="shared" si="594"/>
        <v>Fr</v>
      </c>
      <c r="BF792" t="str">
        <f t="shared" si="595"/>
        <v>amenag</v>
      </c>
      <c r="BG792" t="str">
        <f t="shared" si="596"/>
        <v>jsp</v>
      </c>
      <c r="BH792" t="s">
        <v>423</v>
      </c>
      <c r="BI792" t="str">
        <f t="shared" si="597"/>
        <v>aucun</v>
      </c>
      <c r="BJ792" t="s">
        <v>423</v>
      </c>
      <c r="BK792" t="s">
        <v>431</v>
      </c>
      <c r="BL792" t="s">
        <v>423</v>
      </c>
      <c r="BM792" t="s">
        <v>423</v>
      </c>
      <c r="BN792" t="s">
        <v>431</v>
      </c>
      <c r="BO792" t="s">
        <v>423</v>
      </c>
      <c r="BP792" t="s">
        <v>423</v>
      </c>
      <c r="BR792" t="s">
        <v>423</v>
      </c>
      <c r="BS792" t="s">
        <v>431</v>
      </c>
      <c r="BT792" t="s">
        <v>423</v>
      </c>
      <c r="BU792" t="s">
        <v>423</v>
      </c>
      <c r="BV792" t="s">
        <v>431</v>
      </c>
      <c r="BW792" t="s">
        <v>423</v>
      </c>
      <c r="BX792" t="s">
        <v>423</v>
      </c>
      <c r="BY792" t="s">
        <v>423</v>
      </c>
      <c r="BZ792" t="s">
        <v>423</v>
      </c>
      <c r="CA792" t="s">
        <v>432</v>
      </c>
      <c r="CB792" t="s">
        <v>432</v>
      </c>
      <c r="CC792" t="s">
        <v>432</v>
      </c>
      <c r="CD792" t="s">
        <v>432</v>
      </c>
      <c r="CE792" t="s">
        <v>423</v>
      </c>
      <c r="CF792" t="s">
        <v>432</v>
      </c>
      <c r="CG792" t="s">
        <v>432</v>
      </c>
      <c r="CH792" t="s">
        <v>432</v>
      </c>
      <c r="CI792" t="s">
        <v>432</v>
      </c>
      <c r="CJ792" t="s">
        <v>432</v>
      </c>
      <c r="CK792" t="s">
        <v>432</v>
      </c>
      <c r="CL792" t="s">
        <v>432</v>
      </c>
      <c r="CM792" t="s">
        <v>432</v>
      </c>
      <c r="CN792" t="s">
        <v>423</v>
      </c>
      <c r="CO792" t="s">
        <v>432</v>
      </c>
      <c r="CP792" t="s">
        <v>432</v>
      </c>
      <c r="CQ792" t="s">
        <v>432</v>
      </c>
      <c r="CR792" t="s">
        <v>432</v>
      </c>
      <c r="CT792" t="s">
        <v>432</v>
      </c>
      <c r="CU792" t="s">
        <v>423</v>
      </c>
      <c r="CV792" t="s">
        <v>423</v>
      </c>
      <c r="CW792" t="s">
        <v>423</v>
      </c>
      <c r="CX792" t="s">
        <v>431</v>
      </c>
      <c r="CY792" t="s">
        <v>423</v>
      </c>
      <c r="CZ792" t="s">
        <v>423</v>
      </c>
      <c r="DA792" t="s">
        <v>423</v>
      </c>
      <c r="DB792" t="s">
        <v>431</v>
      </c>
      <c r="DC792" t="s">
        <v>423</v>
      </c>
      <c r="DD792" t="s">
        <v>431</v>
      </c>
      <c r="DE792" t="s">
        <v>423</v>
      </c>
      <c r="DF792" t="s">
        <v>423</v>
      </c>
      <c r="DG792" t="s">
        <v>423</v>
      </c>
      <c r="DH792" t="s">
        <v>423</v>
      </c>
      <c r="DI792" t="s">
        <v>423</v>
      </c>
      <c r="DJ792" t="s">
        <v>423</v>
      </c>
      <c r="DK792" t="s">
        <v>431</v>
      </c>
      <c r="DL792" t="s">
        <v>423</v>
      </c>
      <c r="DM792" t="s">
        <v>423</v>
      </c>
      <c r="DN792" t="s">
        <v>423</v>
      </c>
      <c r="DO792" t="s">
        <v>423</v>
      </c>
      <c r="DP792" t="s">
        <v>431</v>
      </c>
      <c r="DQ792" t="s">
        <v>423</v>
      </c>
      <c r="DR792" t="s">
        <v>423</v>
      </c>
      <c r="DS792" t="s">
        <v>423</v>
      </c>
      <c r="DT792" t="s">
        <v>423</v>
      </c>
      <c r="DU792" t="s">
        <v>431</v>
      </c>
      <c r="DV792" t="s">
        <v>423</v>
      </c>
      <c r="DW792" t="s">
        <v>423</v>
      </c>
      <c r="DX792" t="s">
        <v>423</v>
      </c>
      <c r="DY792" t="s">
        <v>431</v>
      </c>
      <c r="DZ792" t="s">
        <v>423</v>
      </c>
      <c r="EA792" t="s">
        <v>423</v>
      </c>
      <c r="EB792" t="s">
        <v>423</v>
      </c>
      <c r="EC792" t="s">
        <v>423</v>
      </c>
      <c r="ED792" t="s">
        <v>431</v>
      </c>
      <c r="EE792" t="s">
        <v>423</v>
      </c>
      <c r="EF792" t="s">
        <v>438</v>
      </c>
      <c r="EG792" t="s">
        <v>434</v>
      </c>
      <c r="EH792" t="s">
        <v>437</v>
      </c>
      <c r="EI792" t="s">
        <v>435</v>
      </c>
      <c r="EJ792" t="s">
        <v>436</v>
      </c>
      <c r="EK792" t="s">
        <v>433</v>
      </c>
      <c r="EL792" t="s">
        <v>425</v>
      </c>
      <c r="EM792" t="s">
        <v>425</v>
      </c>
      <c r="EN792" t="s">
        <v>425</v>
      </c>
      <c r="EO792" t="s">
        <v>428</v>
      </c>
      <c r="EP792" t="s">
        <v>440</v>
      </c>
      <c r="EQ792" t="s">
        <v>428</v>
      </c>
      <c r="ER792" t="s">
        <v>430</v>
      </c>
      <c r="ES792" t="s">
        <v>424</v>
      </c>
      <c r="ET792" t="s">
        <v>424</v>
      </c>
      <c r="EU792" t="s">
        <v>425</v>
      </c>
      <c r="EV792" t="s">
        <v>425</v>
      </c>
      <c r="EW792" t="s">
        <v>425</v>
      </c>
      <c r="EX792" t="s">
        <v>423</v>
      </c>
      <c r="EY792" t="s">
        <v>423</v>
      </c>
      <c r="EZ792" t="s">
        <v>423</v>
      </c>
      <c r="FA792" t="s">
        <v>431</v>
      </c>
      <c r="FB792" t="s">
        <v>423</v>
      </c>
      <c r="FC792" t="s">
        <v>423</v>
      </c>
      <c r="FD792" t="s">
        <v>423</v>
      </c>
      <c r="FE792" t="s">
        <v>431</v>
      </c>
      <c r="FF792" t="s">
        <v>423</v>
      </c>
      <c r="FG792" t="s">
        <v>423</v>
      </c>
      <c r="FH792" t="s">
        <v>431</v>
      </c>
      <c r="FI792" t="s">
        <v>423</v>
      </c>
      <c r="FJ792" t="s">
        <v>423</v>
      </c>
      <c r="FK792" t="s">
        <v>423</v>
      </c>
      <c r="FL792" t="s">
        <v>423</v>
      </c>
      <c r="FM792" t="s">
        <v>423</v>
      </c>
      <c r="FN792" t="s">
        <v>431</v>
      </c>
      <c r="FO792" t="s">
        <v>423</v>
      </c>
      <c r="FP792" t="s">
        <v>431</v>
      </c>
      <c r="FQ792" t="s">
        <v>423</v>
      </c>
      <c r="FR792" t="s">
        <v>423</v>
      </c>
      <c r="FS792" t="s">
        <v>423</v>
      </c>
      <c r="FT792" t="s">
        <v>423</v>
      </c>
      <c r="FU792" t="s">
        <v>431</v>
      </c>
      <c r="FV792" t="s">
        <v>423</v>
      </c>
      <c r="FW792" t="s">
        <v>423</v>
      </c>
      <c r="FX792" t="s">
        <v>423</v>
      </c>
      <c r="FZ792" t="s">
        <v>423</v>
      </c>
      <c r="GB792" t="s">
        <v>423</v>
      </c>
      <c r="GD792" t="s">
        <v>431</v>
      </c>
      <c r="GF792" t="s">
        <v>423</v>
      </c>
      <c r="GG792" t="s">
        <v>432</v>
      </c>
      <c r="GH792" t="s">
        <v>432</v>
      </c>
      <c r="GI792" t="s">
        <v>432</v>
      </c>
      <c r="GJ792" t="s">
        <v>432</v>
      </c>
      <c r="GK792" t="s">
        <v>432</v>
      </c>
      <c r="GL792" t="s">
        <v>432</v>
      </c>
      <c r="GM792" t="s">
        <v>432</v>
      </c>
      <c r="GN792" t="s">
        <v>432</v>
      </c>
      <c r="GO792" t="s">
        <v>432</v>
      </c>
      <c r="GP792" t="s">
        <v>432</v>
      </c>
      <c r="GQ792" t="s">
        <v>432</v>
      </c>
      <c r="GR792" t="s">
        <v>432</v>
      </c>
      <c r="GS792" t="s">
        <v>432</v>
      </c>
      <c r="GT792" t="s">
        <v>432</v>
      </c>
      <c r="GU792" t="s">
        <v>423</v>
      </c>
      <c r="GV792" t="s">
        <v>423</v>
      </c>
      <c r="GW792" t="s">
        <v>431</v>
      </c>
      <c r="GX792" t="s">
        <v>423</v>
      </c>
      <c r="GY792" t="s">
        <v>423</v>
      </c>
      <c r="GZ792" t="s">
        <v>423</v>
      </c>
      <c r="HA792" t="s">
        <v>423</v>
      </c>
      <c r="HB792" t="s">
        <v>431</v>
      </c>
      <c r="HC792" t="s">
        <v>423</v>
      </c>
      <c r="HD792" t="s">
        <v>431</v>
      </c>
      <c r="HE792" t="s">
        <v>423</v>
      </c>
      <c r="HF792" t="s">
        <v>423</v>
      </c>
      <c r="HG792" t="s">
        <v>423</v>
      </c>
      <c r="HH792" t="s">
        <v>423</v>
      </c>
      <c r="HI792" t="s">
        <v>423</v>
      </c>
      <c r="HJ792" t="s">
        <v>423</v>
      </c>
      <c r="HK792" t="s">
        <v>423</v>
      </c>
      <c r="HL792" t="s">
        <v>431</v>
      </c>
      <c r="HM792" t="s">
        <v>423</v>
      </c>
      <c r="HN792" t="s">
        <v>423</v>
      </c>
      <c r="HP792" t="s">
        <v>431</v>
      </c>
      <c r="HR792" t="s">
        <v>423</v>
      </c>
      <c r="HT792" t="s">
        <v>423</v>
      </c>
      <c r="HV792" t="s">
        <v>423</v>
      </c>
      <c r="HW792" t="s">
        <v>423</v>
      </c>
      <c r="HX792" t="s">
        <v>431</v>
      </c>
      <c r="HY792" t="s">
        <v>423</v>
      </c>
      <c r="HZ792" t="s">
        <v>423</v>
      </c>
      <c r="IA792" t="s">
        <v>423</v>
      </c>
      <c r="IB792" t="s">
        <v>423</v>
      </c>
      <c r="IC792" t="s">
        <v>431</v>
      </c>
      <c r="ID792" t="s">
        <v>423</v>
      </c>
      <c r="IE792" t="s">
        <v>423</v>
      </c>
      <c r="IF792" t="s">
        <v>431</v>
      </c>
      <c r="IG792" t="s">
        <v>423</v>
      </c>
      <c r="IH792" t="s">
        <v>423</v>
      </c>
      <c r="II792" t="s">
        <v>423</v>
      </c>
      <c r="IJ792" t="s">
        <v>423</v>
      </c>
      <c r="IK792" t="s">
        <v>431</v>
      </c>
      <c r="IL792" t="s">
        <v>423</v>
      </c>
      <c r="IM792" t="s">
        <v>423</v>
      </c>
      <c r="IN792" t="s">
        <v>423</v>
      </c>
      <c r="IO792" t="s">
        <v>431</v>
      </c>
      <c r="IP792" t="s">
        <v>423</v>
      </c>
      <c r="IQ792" t="s">
        <v>423</v>
      </c>
      <c r="IR792" t="s">
        <v>423</v>
      </c>
      <c r="IS792" t="s">
        <v>431</v>
      </c>
      <c r="IT792" t="s">
        <v>423</v>
      </c>
      <c r="IU792" t="s">
        <v>423</v>
      </c>
      <c r="IV792" t="s">
        <v>431</v>
      </c>
      <c r="IX792" t="s">
        <v>423</v>
      </c>
      <c r="IZ792" t="s">
        <v>423</v>
      </c>
      <c r="JB792" t="s">
        <v>423</v>
      </c>
      <c r="JD792" t="s">
        <v>2820</v>
      </c>
      <c r="JE792" t="s">
        <v>2821</v>
      </c>
      <c r="JF792" t="s">
        <v>2822</v>
      </c>
      <c r="JG792" t="s">
        <v>2823</v>
      </c>
      <c r="JI792" t="s">
        <v>431</v>
      </c>
      <c r="JJ792" t="s">
        <v>423</v>
      </c>
      <c r="JK792" t="s">
        <v>423</v>
      </c>
      <c r="JL792" t="s">
        <v>423</v>
      </c>
      <c r="JM792" t="s">
        <v>423</v>
      </c>
      <c r="JN792" t="s">
        <v>432</v>
      </c>
      <c r="JO792" t="s">
        <v>432</v>
      </c>
      <c r="JP792" t="s">
        <v>432</v>
      </c>
      <c r="JQ792" t="s">
        <v>432</v>
      </c>
      <c r="JR792" t="s">
        <v>432</v>
      </c>
      <c r="JS792" t="s">
        <v>432</v>
      </c>
      <c r="JT792" t="s">
        <v>432</v>
      </c>
      <c r="JU792" t="s">
        <v>432</v>
      </c>
      <c r="JV792" t="s">
        <v>432</v>
      </c>
      <c r="JW792" t="s">
        <v>432</v>
      </c>
      <c r="JX792" t="s">
        <v>432</v>
      </c>
      <c r="JY792" t="s">
        <v>432</v>
      </c>
      <c r="JZ792" t="s">
        <v>432</v>
      </c>
      <c r="KA792" t="s">
        <v>432</v>
      </c>
      <c r="KB792" t="s">
        <v>432</v>
      </c>
      <c r="KC792" t="s">
        <v>432</v>
      </c>
      <c r="KD792" t="s">
        <v>423</v>
      </c>
      <c r="KE792" t="s">
        <v>423</v>
      </c>
      <c r="KF792" t="s">
        <v>423</v>
      </c>
      <c r="KG792" t="s">
        <v>423</v>
      </c>
      <c r="KH792" t="s">
        <v>423</v>
      </c>
      <c r="KI792" t="s">
        <v>423</v>
      </c>
      <c r="KJ792" t="s">
        <v>423</v>
      </c>
      <c r="KK792" t="s">
        <v>423</v>
      </c>
      <c r="KL792" t="s">
        <v>423</v>
      </c>
      <c r="KM792" t="s">
        <v>423</v>
      </c>
      <c r="KN792" t="s">
        <v>423</v>
      </c>
      <c r="KO792" t="s">
        <v>423</v>
      </c>
      <c r="KP792" t="s">
        <v>423</v>
      </c>
      <c r="KQ792" t="s">
        <v>431</v>
      </c>
      <c r="KR792" t="s">
        <v>423</v>
      </c>
      <c r="KS792" t="s">
        <v>423</v>
      </c>
      <c r="KT792" t="s">
        <v>423</v>
      </c>
      <c r="KU792" t="s">
        <v>423</v>
      </c>
      <c r="KV792" t="s">
        <v>423</v>
      </c>
      <c r="KW792" t="s">
        <v>431</v>
      </c>
      <c r="KY792" t="s">
        <v>431</v>
      </c>
      <c r="KZ792" t="s">
        <v>432</v>
      </c>
      <c r="LA792" t="s">
        <v>432</v>
      </c>
      <c r="LB792" t="s">
        <v>432</v>
      </c>
      <c r="LC792" t="s">
        <v>432</v>
      </c>
      <c r="LD792" t="s">
        <v>432</v>
      </c>
      <c r="LE792" t="s">
        <v>432</v>
      </c>
      <c r="LF792" t="s">
        <v>432</v>
      </c>
      <c r="LG792" t="s">
        <v>432</v>
      </c>
      <c r="LH792" t="s">
        <v>432</v>
      </c>
      <c r="LI792" t="s">
        <v>432</v>
      </c>
      <c r="LK792" t="s">
        <v>431</v>
      </c>
      <c r="LL792" t="s">
        <v>423</v>
      </c>
      <c r="LM792" t="s">
        <v>423</v>
      </c>
      <c r="LN792" t="s">
        <v>423</v>
      </c>
      <c r="LO792" t="s">
        <v>439</v>
      </c>
      <c r="LP792" t="s">
        <v>432</v>
      </c>
      <c r="LQ792" t="s">
        <v>432</v>
      </c>
      <c r="LR792" t="s">
        <v>432</v>
      </c>
      <c r="LS792" t="s">
        <v>432</v>
      </c>
      <c r="LT792" t="s">
        <v>432</v>
      </c>
      <c r="LU792" t="s">
        <v>423</v>
      </c>
      <c r="LV792" t="s">
        <v>423</v>
      </c>
      <c r="LW792" t="s">
        <v>423</v>
      </c>
      <c r="LX792" t="s">
        <v>423</v>
      </c>
      <c r="LY792" t="s">
        <v>423</v>
      </c>
      <c r="LZ792" t="s">
        <v>423</v>
      </c>
      <c r="MA792" t="s">
        <v>431</v>
      </c>
      <c r="MB792" t="s">
        <v>423</v>
      </c>
      <c r="MC792" t="s">
        <v>423</v>
      </c>
      <c r="MD792" t="s">
        <v>423</v>
      </c>
      <c r="ME792" t="s">
        <v>423</v>
      </c>
      <c r="MF792" t="s">
        <v>423</v>
      </c>
      <c r="MG792" t="s">
        <v>431</v>
      </c>
      <c r="MH792" t="s">
        <v>423</v>
      </c>
      <c r="MI792" t="s">
        <v>423</v>
      </c>
      <c r="MJ792" t="s">
        <v>423</v>
      </c>
      <c r="MK792" t="s">
        <v>423</v>
      </c>
      <c r="ML792" t="s">
        <v>431</v>
      </c>
      <c r="MN792">
        <v>1078.3900000000001</v>
      </c>
      <c r="MO792">
        <v>118.91</v>
      </c>
      <c r="NE792">
        <v>185.01</v>
      </c>
      <c r="NT792">
        <v>384</v>
      </c>
      <c r="OJ792">
        <v>257.73</v>
      </c>
      <c r="OT792">
        <v>132.74</v>
      </c>
    </row>
    <row r="793" spans="1:410" ht="12.75" customHeight="1" x14ac:dyDescent="0.2">
      <c r="A793">
        <v>960</v>
      </c>
      <c r="B793" t="str">
        <f t="shared" si="552"/>
        <v>+30min</v>
      </c>
      <c r="C793" t="str">
        <f t="shared" si="553"/>
        <v>colocation</v>
      </c>
      <c r="D793" t="str">
        <f t="shared" si="554"/>
        <v>coloc ou foyer familial</v>
      </c>
      <c r="E793" t="str">
        <f t="shared" si="555"/>
        <v>tout à fait</v>
      </c>
      <c r="F793" t="str">
        <f t="shared" si="556"/>
        <v>aucune</v>
      </c>
      <c r="G793" t="str">
        <f t="shared" si="557"/>
        <v>non</v>
      </c>
      <c r="H793" t="str">
        <f t="shared" si="558"/>
        <v>non</v>
      </c>
      <c r="I793" t="s">
        <v>423</v>
      </c>
      <c r="J793" t="str">
        <f t="shared" si="559"/>
        <v>souvent</v>
      </c>
      <c r="K793" t="str">
        <f t="shared" si="560"/>
        <v>parfois</v>
      </c>
      <c r="L793" t="str">
        <f t="shared" si="561"/>
        <v>plutôt oui</v>
      </c>
      <c r="M793" t="str">
        <f t="shared" si="562"/>
        <v>0-1h</v>
      </c>
      <c r="N793" t="str">
        <f t="shared" si="563"/>
        <v>2-4h</v>
      </c>
      <c r="O793" t="str">
        <f t="shared" si="564"/>
        <v>parfois</v>
      </c>
      <c r="P793" t="str">
        <f t="shared" si="565"/>
        <v>parfois</v>
      </c>
      <c r="Q793" t="str">
        <f t="shared" si="566"/>
        <v>toujours</v>
      </c>
      <c r="R793" t="s">
        <v>425</v>
      </c>
      <c r="S793" t="s">
        <v>425</v>
      </c>
      <c r="T793" t="s">
        <v>425</v>
      </c>
      <c r="U793" t="s">
        <v>427</v>
      </c>
      <c r="V793" t="s">
        <v>428</v>
      </c>
      <c r="W793" t="s">
        <v>440</v>
      </c>
      <c r="X793" t="s">
        <v>430</v>
      </c>
      <c r="Y793" t="s">
        <v>430</v>
      </c>
      <c r="Z793" t="s">
        <v>430</v>
      </c>
      <c r="AA793" t="s">
        <v>425</v>
      </c>
      <c r="AB793" t="s">
        <v>425</v>
      </c>
      <c r="AC793" t="s">
        <v>424</v>
      </c>
      <c r="AD793" t="str">
        <f t="shared" si="567"/>
        <v>2 semaines avant</v>
      </c>
      <c r="AE793" t="str">
        <f t="shared" si="568"/>
        <v>plutôt oui</v>
      </c>
      <c r="AF793" t="str">
        <f t="shared" si="569"/>
        <v>très bonnes</v>
      </c>
      <c r="AG793" t="str">
        <f t="shared" si="570"/>
        <v>régulièrement</v>
      </c>
      <c r="AH793" t="str">
        <f t="shared" si="571"/>
        <v>régulièrement</v>
      </c>
      <c r="AI793" t="str">
        <f t="shared" si="572"/>
        <v>très souvent</v>
      </c>
      <c r="AJ793" t="str">
        <f t="shared" si="573"/>
        <v>parfois</v>
      </c>
      <c r="AK793" t="str">
        <f t="shared" si="574"/>
        <v>non</v>
      </c>
      <c r="AL793" t="str">
        <f t="shared" si="575"/>
        <v>pas d'asso</v>
      </c>
      <c r="AM793" t="str">
        <f t="shared" si="576"/>
        <v>pas d'asso</v>
      </c>
      <c r="AN793" t="str">
        <f t="shared" si="577"/>
        <v>1-3h</v>
      </c>
      <c r="AO793" t="str">
        <f t="shared" si="578"/>
        <v>1/mois</v>
      </c>
      <c r="AP793" t="str">
        <f t="shared" si="579"/>
        <v>tout à fait</v>
      </c>
      <c r="AQ793" t="str">
        <f t="shared" si="580"/>
        <v>1/semaine</v>
      </c>
      <c r="AR793" t="str">
        <f t="shared" si="581"/>
        <v>régulièrement</v>
      </c>
      <c r="AS793" t="str">
        <f t="shared" si="582"/>
        <v>4-6h</v>
      </c>
      <c r="AT793" t="str">
        <f t="shared" si="583"/>
        <v>plutôt insatisfaisante</v>
      </c>
      <c r="AU793" t="str">
        <f t="shared" si="584"/>
        <v>plutôt oui</v>
      </c>
      <c r="AV793" t="str">
        <f t="shared" si="585"/>
        <v>tout à fait</v>
      </c>
      <c r="AW793" t="str">
        <f t="shared" si="586"/>
        <v>plutôt oui</v>
      </c>
      <c r="AX793" t="str">
        <f t="shared" si="587"/>
        <v>tout à fait</v>
      </c>
      <c r="AY793" t="str">
        <f t="shared" si="588"/>
        <v>plutôt oui</v>
      </c>
      <c r="AZ793" t="str">
        <f t="shared" si="589"/>
        <v>4A</v>
      </c>
      <c r="BA793" t="str">
        <f t="shared" si="590"/>
        <v>apprentissage</v>
      </c>
      <c r="BB793" t="str">
        <f t="shared" si="591"/>
        <v>classique</v>
      </c>
      <c r="BC793" t="str">
        <f t="shared" si="592"/>
        <v>non</v>
      </c>
      <c r="BD793" t="str">
        <f t="shared" si="593"/>
        <v>3A</v>
      </c>
      <c r="BE793" t="str">
        <f t="shared" si="594"/>
        <v>etranger</v>
      </c>
      <c r="BF793" t="str">
        <f t="shared" si="595"/>
        <v>pas de classement</v>
      </c>
      <c r="BG793" t="str">
        <f t="shared" si="596"/>
        <v>75-100%</v>
      </c>
      <c r="BH793" t="s">
        <v>423</v>
      </c>
      <c r="BI793" t="str">
        <f t="shared" si="597"/>
        <v>1 par semestre</v>
      </c>
      <c r="BJ793" t="s">
        <v>423</v>
      </c>
      <c r="BK793" t="s">
        <v>423</v>
      </c>
      <c r="BL793" t="s">
        <v>423</v>
      </c>
      <c r="BM793" t="s">
        <v>431</v>
      </c>
      <c r="BN793" t="s">
        <v>423</v>
      </c>
      <c r="BO793" t="s">
        <v>431</v>
      </c>
      <c r="BP793" t="s">
        <v>423</v>
      </c>
      <c r="BQ793" t="s">
        <v>2824</v>
      </c>
      <c r="BR793" t="s">
        <v>432</v>
      </c>
      <c r="BS793" t="s">
        <v>432</v>
      </c>
      <c r="BT793" t="s">
        <v>432</v>
      </c>
      <c r="BU793" t="s">
        <v>432</v>
      </c>
      <c r="BV793" t="s">
        <v>431</v>
      </c>
      <c r="BW793" t="s">
        <v>423</v>
      </c>
      <c r="BX793" t="s">
        <v>423</v>
      </c>
      <c r="BY793" t="s">
        <v>423</v>
      </c>
      <c r="BZ793" t="s">
        <v>423</v>
      </c>
      <c r="CA793" t="s">
        <v>432</v>
      </c>
      <c r="CB793" t="s">
        <v>432</v>
      </c>
      <c r="CC793" t="s">
        <v>432</v>
      </c>
      <c r="CD793" t="s">
        <v>432</v>
      </c>
      <c r="CE793" t="s">
        <v>423</v>
      </c>
      <c r="CF793" t="s">
        <v>432</v>
      </c>
      <c r="CG793" t="s">
        <v>432</v>
      </c>
      <c r="CH793" t="s">
        <v>432</v>
      </c>
      <c r="CI793" t="s">
        <v>432</v>
      </c>
      <c r="CJ793" t="s">
        <v>432</v>
      </c>
      <c r="CK793" t="s">
        <v>432</v>
      </c>
      <c r="CL793" t="s">
        <v>432</v>
      </c>
      <c r="CM793" t="s">
        <v>432</v>
      </c>
      <c r="CN793" t="s">
        <v>423</v>
      </c>
      <c r="CO793" t="s">
        <v>432</v>
      </c>
      <c r="CP793" t="s">
        <v>432</v>
      </c>
      <c r="CQ793" t="s">
        <v>432</v>
      </c>
      <c r="CR793" t="s">
        <v>432</v>
      </c>
      <c r="CT793" t="s">
        <v>432</v>
      </c>
      <c r="CU793" t="s">
        <v>423</v>
      </c>
      <c r="CV793" t="s">
        <v>423</v>
      </c>
      <c r="CW793" t="s">
        <v>431</v>
      </c>
      <c r="CX793" t="s">
        <v>423</v>
      </c>
      <c r="CY793" t="s">
        <v>423</v>
      </c>
      <c r="CZ793" t="s">
        <v>423</v>
      </c>
      <c r="DA793" t="s">
        <v>423</v>
      </c>
      <c r="DB793" t="s">
        <v>431</v>
      </c>
      <c r="DC793" t="s">
        <v>423</v>
      </c>
      <c r="DD793" t="s">
        <v>423</v>
      </c>
      <c r="DE793" t="s">
        <v>431</v>
      </c>
      <c r="DF793" t="s">
        <v>423</v>
      </c>
      <c r="DG793" t="s">
        <v>423</v>
      </c>
      <c r="DH793" t="s">
        <v>423</v>
      </c>
      <c r="DI793" t="s">
        <v>423</v>
      </c>
      <c r="DJ793" t="s">
        <v>423</v>
      </c>
      <c r="DK793" t="s">
        <v>431</v>
      </c>
      <c r="DL793" t="s">
        <v>423</v>
      </c>
      <c r="DM793" t="s">
        <v>423</v>
      </c>
      <c r="DN793" t="s">
        <v>423</v>
      </c>
      <c r="DO793" t="s">
        <v>423</v>
      </c>
      <c r="DP793" t="s">
        <v>431</v>
      </c>
      <c r="DQ793" t="s">
        <v>423</v>
      </c>
      <c r="DR793" t="s">
        <v>423</v>
      </c>
      <c r="DS793" t="s">
        <v>423</v>
      </c>
      <c r="DT793" t="s">
        <v>423</v>
      </c>
      <c r="DU793" t="s">
        <v>423</v>
      </c>
      <c r="DV793" t="s">
        <v>431</v>
      </c>
      <c r="DW793" t="s">
        <v>423</v>
      </c>
      <c r="DX793" t="s">
        <v>423</v>
      </c>
      <c r="DY793" t="s">
        <v>423</v>
      </c>
      <c r="DZ793" t="s">
        <v>431</v>
      </c>
      <c r="EA793" t="s">
        <v>423</v>
      </c>
      <c r="EB793" t="s">
        <v>431</v>
      </c>
      <c r="EC793" t="s">
        <v>423</v>
      </c>
      <c r="ED793" t="s">
        <v>423</v>
      </c>
      <c r="EE793" t="s">
        <v>423</v>
      </c>
      <c r="EF793" t="s">
        <v>437</v>
      </c>
      <c r="EG793" t="s">
        <v>438</v>
      </c>
      <c r="EH793" t="s">
        <v>434</v>
      </c>
      <c r="EI793" t="s">
        <v>433</v>
      </c>
      <c r="EJ793" t="s">
        <v>435</v>
      </c>
      <c r="EK793" t="s">
        <v>436</v>
      </c>
      <c r="EL793" t="s">
        <v>425</v>
      </c>
      <c r="EM793" t="s">
        <v>425</v>
      </c>
      <c r="EN793" t="s">
        <v>425</v>
      </c>
      <c r="EO793" t="s">
        <v>427</v>
      </c>
      <c r="EP793" t="s">
        <v>428</v>
      </c>
      <c r="EQ793" t="s">
        <v>440</v>
      </c>
      <c r="ER793" t="s">
        <v>430</v>
      </c>
      <c r="ES793" t="s">
        <v>430</v>
      </c>
      <c r="ET793" t="s">
        <v>430</v>
      </c>
      <c r="EU793" t="s">
        <v>425</v>
      </c>
      <c r="EV793" t="s">
        <v>425</v>
      </c>
      <c r="EW793" t="s">
        <v>424</v>
      </c>
      <c r="EX793" t="s">
        <v>423</v>
      </c>
      <c r="EY793" t="s">
        <v>423</v>
      </c>
      <c r="EZ793" t="s">
        <v>431</v>
      </c>
      <c r="FA793" t="s">
        <v>423</v>
      </c>
      <c r="FB793" t="s">
        <v>423</v>
      </c>
      <c r="FC793" t="s">
        <v>423</v>
      </c>
      <c r="FD793" t="s">
        <v>423</v>
      </c>
      <c r="FE793" t="s">
        <v>431</v>
      </c>
      <c r="FF793" t="s">
        <v>423</v>
      </c>
      <c r="FG793" t="s">
        <v>423</v>
      </c>
      <c r="FH793" t="s">
        <v>431</v>
      </c>
      <c r="FI793" t="s">
        <v>423</v>
      </c>
      <c r="FJ793" t="s">
        <v>423</v>
      </c>
      <c r="FK793" t="s">
        <v>423</v>
      </c>
      <c r="FL793" t="s">
        <v>423</v>
      </c>
      <c r="FM793" t="s">
        <v>431</v>
      </c>
      <c r="FN793" t="s">
        <v>423</v>
      </c>
      <c r="FO793" t="s">
        <v>423</v>
      </c>
      <c r="FP793" t="s">
        <v>423</v>
      </c>
      <c r="FQ793" t="s">
        <v>431</v>
      </c>
      <c r="FR793" t="s">
        <v>423</v>
      </c>
      <c r="FS793" t="s">
        <v>423</v>
      </c>
      <c r="FT793" t="s">
        <v>431</v>
      </c>
      <c r="FU793" t="s">
        <v>423</v>
      </c>
      <c r="FV793" t="s">
        <v>423</v>
      </c>
      <c r="FW793" t="s">
        <v>423</v>
      </c>
      <c r="FX793" t="s">
        <v>423</v>
      </c>
      <c r="FZ793" t="s">
        <v>423</v>
      </c>
      <c r="GB793" t="s">
        <v>431</v>
      </c>
      <c r="GC793" t="s">
        <v>2825</v>
      </c>
      <c r="GD793" t="s">
        <v>423</v>
      </c>
      <c r="GF793" t="s">
        <v>423</v>
      </c>
      <c r="GG793" t="s">
        <v>432</v>
      </c>
      <c r="GH793" t="s">
        <v>432</v>
      </c>
      <c r="GI793" t="s">
        <v>432</v>
      </c>
      <c r="GJ793" t="s">
        <v>432</v>
      </c>
      <c r="GK793" t="s">
        <v>432</v>
      </c>
      <c r="GL793" t="s">
        <v>432</v>
      </c>
      <c r="GM793" t="s">
        <v>432</v>
      </c>
      <c r="GN793" t="s">
        <v>432</v>
      </c>
      <c r="GO793" t="s">
        <v>432</v>
      </c>
      <c r="GP793" t="s">
        <v>432</v>
      </c>
      <c r="GQ793" t="s">
        <v>432</v>
      </c>
      <c r="GR793" t="s">
        <v>432</v>
      </c>
      <c r="GS793" t="s">
        <v>432</v>
      </c>
      <c r="GT793" t="s">
        <v>432</v>
      </c>
      <c r="GU793" t="s">
        <v>423</v>
      </c>
      <c r="GV793" t="s">
        <v>423</v>
      </c>
      <c r="GW793" t="s">
        <v>423</v>
      </c>
      <c r="GX793" t="s">
        <v>431</v>
      </c>
      <c r="GY793" t="s">
        <v>423</v>
      </c>
      <c r="GZ793" t="s">
        <v>423</v>
      </c>
      <c r="HA793" t="s">
        <v>431</v>
      </c>
      <c r="HB793" t="s">
        <v>423</v>
      </c>
      <c r="HC793" t="s">
        <v>423</v>
      </c>
      <c r="HD793" t="s">
        <v>431</v>
      </c>
      <c r="HE793" t="s">
        <v>423</v>
      </c>
      <c r="HF793" t="s">
        <v>423</v>
      </c>
      <c r="HG793" t="s">
        <v>423</v>
      </c>
      <c r="HH793" t="s">
        <v>423</v>
      </c>
      <c r="HI793" t="s">
        <v>423</v>
      </c>
      <c r="HJ793" t="s">
        <v>431</v>
      </c>
      <c r="HK793" t="s">
        <v>423</v>
      </c>
      <c r="HL793" t="s">
        <v>423</v>
      </c>
      <c r="HM793" t="s">
        <v>423</v>
      </c>
      <c r="HN793" t="s">
        <v>423</v>
      </c>
      <c r="HP793" t="s">
        <v>431</v>
      </c>
      <c r="HR793" t="s">
        <v>423</v>
      </c>
      <c r="HT793" t="s">
        <v>423</v>
      </c>
      <c r="HV793" t="s">
        <v>423</v>
      </c>
      <c r="HW793" t="s">
        <v>423</v>
      </c>
      <c r="HX793" t="s">
        <v>423</v>
      </c>
      <c r="HY793" t="s">
        <v>431</v>
      </c>
      <c r="HZ793" t="s">
        <v>423</v>
      </c>
      <c r="IA793" t="s">
        <v>423</v>
      </c>
      <c r="IB793" t="s">
        <v>423</v>
      </c>
      <c r="IC793" t="s">
        <v>423</v>
      </c>
      <c r="ID793" t="s">
        <v>431</v>
      </c>
      <c r="IE793" t="s">
        <v>423</v>
      </c>
      <c r="IF793" t="s">
        <v>423</v>
      </c>
      <c r="IG793" t="s">
        <v>431</v>
      </c>
      <c r="IH793" t="s">
        <v>423</v>
      </c>
      <c r="II793" t="s">
        <v>423</v>
      </c>
      <c r="IJ793" t="s">
        <v>431</v>
      </c>
      <c r="IK793" t="s">
        <v>423</v>
      </c>
      <c r="IL793" t="s">
        <v>423</v>
      </c>
      <c r="IM793" t="s">
        <v>423</v>
      </c>
      <c r="IN793" t="s">
        <v>423</v>
      </c>
      <c r="IO793" t="s">
        <v>431</v>
      </c>
      <c r="IP793" t="s">
        <v>423</v>
      </c>
      <c r="IQ793" t="s">
        <v>423</v>
      </c>
      <c r="IR793" t="s">
        <v>431</v>
      </c>
      <c r="IS793" t="s">
        <v>423</v>
      </c>
      <c r="IT793" t="s">
        <v>423</v>
      </c>
      <c r="IU793" t="s">
        <v>423</v>
      </c>
      <c r="IV793" t="s">
        <v>423</v>
      </c>
      <c r="IX793" t="s">
        <v>431</v>
      </c>
      <c r="IY793" t="s">
        <v>2826</v>
      </c>
      <c r="IZ793" t="s">
        <v>423</v>
      </c>
      <c r="JB793" t="s">
        <v>423</v>
      </c>
      <c r="JD793" t="s">
        <v>2827</v>
      </c>
      <c r="JE793" t="s">
        <v>2828</v>
      </c>
      <c r="JF793" t="s">
        <v>2829</v>
      </c>
      <c r="JG793" t="s">
        <v>2830</v>
      </c>
      <c r="JH793" t="s">
        <v>2831</v>
      </c>
      <c r="JI793" t="s">
        <v>423</v>
      </c>
      <c r="JJ793" t="s">
        <v>423</v>
      </c>
      <c r="JK793" t="s">
        <v>423</v>
      </c>
      <c r="JL793" t="s">
        <v>431</v>
      </c>
      <c r="JM793" t="s">
        <v>423</v>
      </c>
      <c r="JN793" t="s">
        <v>423</v>
      </c>
      <c r="JO793" t="s">
        <v>423</v>
      </c>
      <c r="JP793" t="s">
        <v>423</v>
      </c>
      <c r="JQ793" t="s">
        <v>423</v>
      </c>
      <c r="JR793" t="s">
        <v>423</v>
      </c>
      <c r="JS793" t="s">
        <v>423</v>
      </c>
      <c r="JT793" t="s">
        <v>423</v>
      </c>
      <c r="JU793" t="s">
        <v>423</v>
      </c>
      <c r="JV793" t="s">
        <v>423</v>
      </c>
      <c r="JW793" t="s">
        <v>423</v>
      </c>
      <c r="JX793" t="s">
        <v>423</v>
      </c>
      <c r="JY793" t="s">
        <v>423</v>
      </c>
      <c r="JZ793" t="s">
        <v>423</v>
      </c>
      <c r="KA793" t="s">
        <v>431</v>
      </c>
      <c r="KB793" t="s">
        <v>423</v>
      </c>
      <c r="KC793" t="s">
        <v>423</v>
      </c>
      <c r="KD793" t="s">
        <v>423</v>
      </c>
      <c r="KE793" t="s">
        <v>423</v>
      </c>
      <c r="KF793" t="s">
        <v>423</v>
      </c>
      <c r="KG793" t="s">
        <v>423</v>
      </c>
      <c r="KH793" t="s">
        <v>423</v>
      </c>
      <c r="KI793" t="s">
        <v>423</v>
      </c>
      <c r="KJ793" t="s">
        <v>423</v>
      </c>
      <c r="KK793" t="s">
        <v>423</v>
      </c>
      <c r="KL793" t="s">
        <v>423</v>
      </c>
      <c r="KM793" t="s">
        <v>423</v>
      </c>
      <c r="KN793" t="s">
        <v>423</v>
      </c>
      <c r="KO793" t="s">
        <v>423</v>
      </c>
      <c r="KP793" t="s">
        <v>423</v>
      </c>
      <c r="KQ793" t="s">
        <v>431</v>
      </c>
      <c r="KR793" t="s">
        <v>423</v>
      </c>
      <c r="KS793" t="s">
        <v>423</v>
      </c>
      <c r="KT793" t="s">
        <v>423</v>
      </c>
      <c r="KU793" t="s">
        <v>423</v>
      </c>
      <c r="KV793" t="s">
        <v>423</v>
      </c>
      <c r="KW793" t="s">
        <v>431</v>
      </c>
      <c r="KY793" t="s">
        <v>423</v>
      </c>
      <c r="KZ793" t="s">
        <v>423</v>
      </c>
      <c r="LA793" t="s">
        <v>423</v>
      </c>
      <c r="LB793" t="s">
        <v>431</v>
      </c>
      <c r="LC793" t="s">
        <v>423</v>
      </c>
      <c r="LD793" t="s">
        <v>423</v>
      </c>
      <c r="LE793" t="s">
        <v>423</v>
      </c>
      <c r="LF793" t="s">
        <v>423</v>
      </c>
      <c r="LG793" t="s">
        <v>423</v>
      </c>
      <c r="LH793" t="s">
        <v>423</v>
      </c>
      <c r="LI793" t="s">
        <v>423</v>
      </c>
      <c r="LJ793" t="s">
        <v>2832</v>
      </c>
      <c r="LK793" t="s">
        <v>423</v>
      </c>
      <c r="LL793" t="s">
        <v>423</v>
      </c>
      <c r="LM793" t="s">
        <v>423</v>
      </c>
      <c r="LN793" t="s">
        <v>431</v>
      </c>
      <c r="LO793" t="s">
        <v>2833</v>
      </c>
      <c r="LP793" t="s">
        <v>432</v>
      </c>
      <c r="LQ793" t="s">
        <v>432</v>
      </c>
      <c r="LR793" t="s">
        <v>432</v>
      </c>
      <c r="LS793" t="s">
        <v>432</v>
      </c>
      <c r="LT793" t="s">
        <v>432</v>
      </c>
      <c r="LU793" t="s">
        <v>432</v>
      </c>
      <c r="LV793" t="s">
        <v>432</v>
      </c>
      <c r="LW793" t="s">
        <v>432</v>
      </c>
      <c r="LX793" t="s">
        <v>432</v>
      </c>
      <c r="LY793" t="s">
        <v>432</v>
      </c>
      <c r="LZ793" t="s">
        <v>432</v>
      </c>
      <c r="MA793" t="s">
        <v>432</v>
      </c>
      <c r="MB793" t="s">
        <v>423</v>
      </c>
      <c r="MC793" t="s">
        <v>423</v>
      </c>
      <c r="MD793" t="s">
        <v>423</v>
      </c>
      <c r="ME793" t="s">
        <v>423</v>
      </c>
      <c r="MF793" t="s">
        <v>431</v>
      </c>
      <c r="MG793" t="s">
        <v>423</v>
      </c>
      <c r="MH793" t="s">
        <v>423</v>
      </c>
      <c r="MI793" t="s">
        <v>423</v>
      </c>
      <c r="MJ793" t="s">
        <v>423</v>
      </c>
      <c r="MK793" t="s">
        <v>431</v>
      </c>
      <c r="ML793" t="s">
        <v>423</v>
      </c>
      <c r="MN793">
        <v>965.75</v>
      </c>
      <c r="MO793">
        <v>99.54</v>
      </c>
      <c r="NE793">
        <v>260.39999999999998</v>
      </c>
      <c r="NT793">
        <v>195.45</v>
      </c>
      <c r="OJ793">
        <v>193.16</v>
      </c>
      <c r="OT793">
        <v>217.2</v>
      </c>
    </row>
    <row r="794" spans="1:410" ht="12.75" customHeight="1" x14ac:dyDescent="0.2">
      <c r="A794">
        <v>964</v>
      </c>
      <c r="B794" t="str">
        <f t="shared" si="552"/>
        <v>15-30min</v>
      </c>
      <c r="C794" t="str">
        <f t="shared" si="553"/>
        <v>seul</v>
      </c>
      <c r="D794" t="str">
        <f t="shared" si="554"/>
        <v>20-30m2</v>
      </c>
      <c r="E794" t="str">
        <f t="shared" si="555"/>
        <v>tout à fait</v>
      </c>
      <c r="F794" t="str">
        <f t="shared" si="556"/>
        <v>aucune</v>
      </c>
      <c r="G794" t="str">
        <f t="shared" si="557"/>
        <v>echelon 1-3</v>
      </c>
      <c r="H794" t="str">
        <f t="shared" si="558"/>
        <v>non</v>
      </c>
      <c r="I794" t="s">
        <v>423</v>
      </c>
      <c r="J794" t="str">
        <f t="shared" si="559"/>
        <v>toujours</v>
      </c>
      <c r="K794" t="str">
        <f t="shared" si="560"/>
        <v>parfois</v>
      </c>
      <c r="L794" t="str">
        <f t="shared" si="561"/>
        <v>plutôt oui</v>
      </c>
      <c r="M794" t="str">
        <f t="shared" si="562"/>
        <v>2-4h</v>
      </c>
      <c r="N794" t="str">
        <f t="shared" si="563"/>
        <v>6-8h</v>
      </c>
      <c r="O794" t="str">
        <f t="shared" si="564"/>
        <v>parfois</v>
      </c>
      <c r="P794" t="str">
        <f t="shared" si="565"/>
        <v>souvent</v>
      </c>
      <c r="Q794" t="str">
        <f t="shared" si="566"/>
        <v>souvent</v>
      </c>
      <c r="R794" t="s">
        <v>425</v>
      </c>
      <c r="S794" t="s">
        <v>425</v>
      </c>
      <c r="T794" t="s">
        <v>425</v>
      </c>
      <c r="U794" t="s">
        <v>428</v>
      </c>
      <c r="V794" t="s">
        <v>440</v>
      </c>
      <c r="W794" t="s">
        <v>427</v>
      </c>
      <c r="X794" t="s">
        <v>430</v>
      </c>
      <c r="Y794" t="s">
        <v>424</v>
      </c>
      <c r="Z794" t="s">
        <v>430</v>
      </c>
      <c r="AA794" t="s">
        <v>425</v>
      </c>
      <c r="AB794" t="s">
        <v>425</v>
      </c>
      <c r="AC794" t="s">
        <v>425</v>
      </c>
      <c r="AD794" t="str">
        <f t="shared" si="567"/>
        <v>2 semaines avant</v>
      </c>
      <c r="AE794" t="str">
        <f t="shared" si="568"/>
        <v>plutôt oui</v>
      </c>
      <c r="AF794" t="str">
        <f t="shared" si="569"/>
        <v>très bonnes</v>
      </c>
      <c r="AG794" t="str">
        <f t="shared" si="570"/>
        <v>régulièrement</v>
      </c>
      <c r="AH794" t="str">
        <f t="shared" si="571"/>
        <v>parfois</v>
      </c>
      <c r="AI794" t="str">
        <f t="shared" si="572"/>
        <v>parfois</v>
      </c>
      <c r="AJ794" t="str">
        <f t="shared" si="573"/>
        <v>souvent</v>
      </c>
      <c r="AK794" t="str">
        <f t="shared" si="574"/>
        <v>non</v>
      </c>
      <c r="AL794" t="str">
        <f t="shared" si="575"/>
        <v>pas d'asso</v>
      </c>
      <c r="AM794" t="str">
        <f t="shared" si="576"/>
        <v>pas d'asso</v>
      </c>
      <c r="AN794" t="str">
        <f t="shared" si="577"/>
        <v>3-6h</v>
      </c>
      <c r="AO794" t="str">
        <f t="shared" si="578"/>
        <v>rarement</v>
      </c>
      <c r="AP794" t="str">
        <f t="shared" si="579"/>
        <v>plutôt oui</v>
      </c>
      <c r="AQ794" t="str">
        <f t="shared" si="580"/>
        <v>1/mois</v>
      </c>
      <c r="AR794" t="str">
        <f t="shared" si="581"/>
        <v>parfois</v>
      </c>
      <c r="AS794" t="str">
        <f t="shared" si="582"/>
        <v>4-6h</v>
      </c>
      <c r="AT794" t="str">
        <f t="shared" si="583"/>
        <v>plutôt satisfaisante</v>
      </c>
      <c r="AU794" t="str">
        <f t="shared" si="584"/>
        <v>plutôt oui</v>
      </c>
      <c r="AV794" t="str">
        <f t="shared" si="585"/>
        <v>plutôt oui</v>
      </c>
      <c r="AW794" t="str">
        <f t="shared" si="586"/>
        <v>plutôt oui</v>
      </c>
      <c r="AX794" t="str">
        <f t="shared" si="587"/>
        <v>tout à fait</v>
      </c>
      <c r="AY794" t="str">
        <f t="shared" si="588"/>
        <v>plutôt oui</v>
      </c>
      <c r="AZ794" t="str">
        <f t="shared" si="589"/>
        <v>1A</v>
      </c>
      <c r="BA794" t="str">
        <f t="shared" si="590"/>
        <v>1A</v>
      </c>
      <c r="BB794" t="str">
        <f t="shared" si="591"/>
        <v>classique</v>
      </c>
      <c r="BC794" t="str">
        <f t="shared" si="592"/>
        <v>non</v>
      </c>
      <c r="BD794" t="str">
        <f t="shared" si="593"/>
        <v>1A</v>
      </c>
      <c r="BE794" t="str">
        <f t="shared" si="594"/>
        <v>Fr</v>
      </c>
      <c r="BF794" t="str">
        <f t="shared" si="595"/>
        <v>redoubl</v>
      </c>
      <c r="BG794" t="str">
        <f t="shared" si="596"/>
        <v>75-100%</v>
      </c>
      <c r="BH794" t="s">
        <v>431</v>
      </c>
      <c r="BI794" t="str">
        <f t="shared" si="597"/>
        <v>aucun</v>
      </c>
      <c r="BJ794" t="s">
        <v>423</v>
      </c>
      <c r="BK794" t="s">
        <v>423</v>
      </c>
      <c r="BL794" t="s">
        <v>431</v>
      </c>
      <c r="BM794" t="s">
        <v>423</v>
      </c>
      <c r="BN794" t="s">
        <v>431</v>
      </c>
      <c r="BO794" t="s">
        <v>423</v>
      </c>
      <c r="BP794" t="s">
        <v>423</v>
      </c>
      <c r="BR794" t="s">
        <v>423</v>
      </c>
      <c r="BS794" t="s">
        <v>423</v>
      </c>
      <c r="BT794" t="s">
        <v>431</v>
      </c>
      <c r="BU794" t="s">
        <v>423</v>
      </c>
      <c r="BV794" t="s">
        <v>431</v>
      </c>
      <c r="BW794" t="s">
        <v>423</v>
      </c>
      <c r="BX794" t="s">
        <v>423</v>
      </c>
      <c r="BY794" t="s">
        <v>423</v>
      </c>
      <c r="BZ794" t="s">
        <v>423</v>
      </c>
      <c r="CA794" t="s">
        <v>432</v>
      </c>
      <c r="CB794" t="s">
        <v>432</v>
      </c>
      <c r="CC794" t="s">
        <v>432</v>
      </c>
      <c r="CD794" t="s">
        <v>432</v>
      </c>
      <c r="CE794" t="s">
        <v>431</v>
      </c>
      <c r="CF794" t="s">
        <v>423</v>
      </c>
      <c r="CG794" t="s">
        <v>431</v>
      </c>
      <c r="CH794" t="s">
        <v>423</v>
      </c>
      <c r="CI794" t="s">
        <v>423</v>
      </c>
      <c r="CJ794" t="s">
        <v>423</v>
      </c>
      <c r="CK794" t="s">
        <v>423</v>
      </c>
      <c r="CL794" t="s">
        <v>423</v>
      </c>
      <c r="CM794" t="s">
        <v>423</v>
      </c>
      <c r="CN794" t="s">
        <v>423</v>
      </c>
      <c r="CO794" t="s">
        <v>432</v>
      </c>
      <c r="CP794" t="s">
        <v>432</v>
      </c>
      <c r="CQ794" t="s">
        <v>432</v>
      </c>
      <c r="CR794" t="s">
        <v>432</v>
      </c>
      <c r="CT794" t="s">
        <v>432</v>
      </c>
      <c r="CU794" t="s">
        <v>423</v>
      </c>
      <c r="CV794" t="s">
        <v>431</v>
      </c>
      <c r="CW794" t="s">
        <v>423</v>
      </c>
      <c r="CX794" t="s">
        <v>423</v>
      </c>
      <c r="CY794" t="s">
        <v>423</v>
      </c>
      <c r="CZ794" t="s">
        <v>423</v>
      </c>
      <c r="DA794" t="s">
        <v>423</v>
      </c>
      <c r="DB794" t="s">
        <v>431</v>
      </c>
      <c r="DC794" t="s">
        <v>423</v>
      </c>
      <c r="DD794" t="s">
        <v>423</v>
      </c>
      <c r="DE794" t="s">
        <v>431</v>
      </c>
      <c r="DF794" t="s">
        <v>423</v>
      </c>
      <c r="DG794" t="s">
        <v>423</v>
      </c>
      <c r="DH794" t="s">
        <v>423</v>
      </c>
      <c r="DI794" t="s">
        <v>431</v>
      </c>
      <c r="DJ794" t="s">
        <v>423</v>
      </c>
      <c r="DK794" t="s">
        <v>423</v>
      </c>
      <c r="DL794" t="s">
        <v>423</v>
      </c>
      <c r="DM794" t="s">
        <v>423</v>
      </c>
      <c r="DN794" t="s">
        <v>431</v>
      </c>
      <c r="DO794" t="s">
        <v>423</v>
      </c>
      <c r="DP794" t="s">
        <v>423</v>
      </c>
      <c r="DQ794" t="s">
        <v>423</v>
      </c>
      <c r="DR794" t="s">
        <v>423</v>
      </c>
      <c r="DS794" t="s">
        <v>423</v>
      </c>
      <c r="DT794" t="s">
        <v>423</v>
      </c>
      <c r="DU794" t="s">
        <v>423</v>
      </c>
      <c r="DV794" t="s">
        <v>431</v>
      </c>
      <c r="DW794" t="s">
        <v>423</v>
      </c>
      <c r="DX794" t="s">
        <v>423</v>
      </c>
      <c r="DY794" t="s">
        <v>431</v>
      </c>
      <c r="DZ794" t="s">
        <v>423</v>
      </c>
      <c r="EA794" t="s">
        <v>423</v>
      </c>
      <c r="EB794" t="s">
        <v>423</v>
      </c>
      <c r="EC794" t="s">
        <v>431</v>
      </c>
      <c r="ED794" t="s">
        <v>423</v>
      </c>
      <c r="EE794" t="s">
        <v>423</v>
      </c>
      <c r="EF794" t="s">
        <v>437</v>
      </c>
      <c r="EG794" t="s">
        <v>438</v>
      </c>
      <c r="EH794" t="s">
        <v>434</v>
      </c>
      <c r="EI794" t="s">
        <v>433</v>
      </c>
      <c r="EJ794" t="s">
        <v>436</v>
      </c>
      <c r="EK794" t="s">
        <v>435</v>
      </c>
      <c r="EL794" t="s">
        <v>425</v>
      </c>
      <c r="EM794" t="s">
        <v>425</v>
      </c>
      <c r="EN794" t="s">
        <v>425</v>
      </c>
      <c r="EO794" t="s">
        <v>428</v>
      </c>
      <c r="EP794" t="s">
        <v>440</v>
      </c>
      <c r="EQ794" t="s">
        <v>427</v>
      </c>
      <c r="ER794" t="s">
        <v>430</v>
      </c>
      <c r="ES794" t="s">
        <v>424</v>
      </c>
      <c r="ET794" t="s">
        <v>430</v>
      </c>
      <c r="EU794" t="s">
        <v>425</v>
      </c>
      <c r="EV794" t="s">
        <v>425</v>
      </c>
      <c r="EW794" t="s">
        <v>425</v>
      </c>
      <c r="EX794" t="s">
        <v>423</v>
      </c>
      <c r="EY794" t="s">
        <v>423</v>
      </c>
      <c r="EZ794" t="s">
        <v>431</v>
      </c>
      <c r="FA794" t="s">
        <v>423</v>
      </c>
      <c r="FB794" t="s">
        <v>423</v>
      </c>
      <c r="FC794" t="s">
        <v>423</v>
      </c>
      <c r="FD794" t="s">
        <v>423</v>
      </c>
      <c r="FE794" t="s">
        <v>431</v>
      </c>
      <c r="FF794" t="s">
        <v>423</v>
      </c>
      <c r="FG794" t="s">
        <v>423</v>
      </c>
      <c r="FH794" t="s">
        <v>431</v>
      </c>
      <c r="FI794" t="s">
        <v>423</v>
      </c>
      <c r="FJ794" t="s">
        <v>423</v>
      </c>
      <c r="FK794" t="s">
        <v>423</v>
      </c>
      <c r="FL794" t="s">
        <v>423</v>
      </c>
      <c r="FM794" t="s">
        <v>431</v>
      </c>
      <c r="FN794" t="s">
        <v>423</v>
      </c>
      <c r="FO794" t="s">
        <v>423</v>
      </c>
      <c r="FP794" t="s">
        <v>423</v>
      </c>
      <c r="FQ794" t="s">
        <v>423</v>
      </c>
      <c r="FR794" t="s">
        <v>431</v>
      </c>
      <c r="FS794" t="s">
        <v>423</v>
      </c>
      <c r="FT794" t="s">
        <v>423</v>
      </c>
      <c r="FU794" t="s">
        <v>423</v>
      </c>
      <c r="FV794" t="s">
        <v>431</v>
      </c>
      <c r="FW794" t="s">
        <v>423</v>
      </c>
      <c r="FX794" t="s">
        <v>423</v>
      </c>
      <c r="FZ794" t="s">
        <v>431</v>
      </c>
      <c r="GB794" t="s">
        <v>423</v>
      </c>
      <c r="GD794" t="s">
        <v>423</v>
      </c>
      <c r="GF794" t="s">
        <v>423</v>
      </c>
      <c r="GG794" t="s">
        <v>432</v>
      </c>
      <c r="GH794" t="s">
        <v>432</v>
      </c>
      <c r="GI794" t="s">
        <v>432</v>
      </c>
      <c r="GJ794" t="s">
        <v>432</v>
      </c>
      <c r="GK794" t="s">
        <v>432</v>
      </c>
      <c r="GL794" t="s">
        <v>432</v>
      </c>
      <c r="GM794" t="s">
        <v>432</v>
      </c>
      <c r="GN794" t="s">
        <v>432</v>
      </c>
      <c r="GO794" t="s">
        <v>432</v>
      </c>
      <c r="GP794" t="s">
        <v>432</v>
      </c>
      <c r="GQ794" t="s">
        <v>432</v>
      </c>
      <c r="GR794" t="s">
        <v>432</v>
      </c>
      <c r="GS794" t="s">
        <v>432</v>
      </c>
      <c r="GT794" t="s">
        <v>432</v>
      </c>
      <c r="GU794" t="s">
        <v>423</v>
      </c>
      <c r="GV794" t="s">
        <v>423</v>
      </c>
      <c r="GW794" t="s">
        <v>431</v>
      </c>
      <c r="GX794" t="s">
        <v>423</v>
      </c>
      <c r="GY794" t="s">
        <v>423</v>
      </c>
      <c r="GZ794" t="s">
        <v>423</v>
      </c>
      <c r="HA794" t="s">
        <v>423</v>
      </c>
      <c r="HB794" t="s">
        <v>431</v>
      </c>
      <c r="HC794" t="s">
        <v>423</v>
      </c>
      <c r="HD794" t="s">
        <v>423</v>
      </c>
      <c r="HE794" t="s">
        <v>431</v>
      </c>
      <c r="HF794" t="s">
        <v>423</v>
      </c>
      <c r="HG794" t="s">
        <v>423</v>
      </c>
      <c r="HH794" t="s">
        <v>423</v>
      </c>
      <c r="HI794" t="s">
        <v>423</v>
      </c>
      <c r="HJ794" t="s">
        <v>423</v>
      </c>
      <c r="HK794" t="s">
        <v>431</v>
      </c>
      <c r="HL794" t="s">
        <v>423</v>
      </c>
      <c r="HM794" t="s">
        <v>423</v>
      </c>
      <c r="HN794" t="s">
        <v>423</v>
      </c>
      <c r="HP794" t="s">
        <v>423</v>
      </c>
      <c r="HR794" t="s">
        <v>431</v>
      </c>
      <c r="HT794" t="s">
        <v>423</v>
      </c>
      <c r="HV794" t="s">
        <v>423</v>
      </c>
      <c r="HW794" t="s">
        <v>423</v>
      </c>
      <c r="HX794" t="s">
        <v>423</v>
      </c>
      <c r="HY794" t="s">
        <v>431</v>
      </c>
      <c r="HZ794" t="s">
        <v>423</v>
      </c>
      <c r="IA794" t="s">
        <v>423</v>
      </c>
      <c r="IB794" t="s">
        <v>423</v>
      </c>
      <c r="IC794" t="s">
        <v>431</v>
      </c>
      <c r="ID794" t="s">
        <v>423</v>
      </c>
      <c r="IE794" t="s">
        <v>423</v>
      </c>
      <c r="IF794" t="s">
        <v>423</v>
      </c>
      <c r="IG794" t="s">
        <v>431</v>
      </c>
      <c r="IH794" t="s">
        <v>423</v>
      </c>
      <c r="II794" t="s">
        <v>423</v>
      </c>
      <c r="IJ794" t="s">
        <v>423</v>
      </c>
      <c r="IK794" t="s">
        <v>431</v>
      </c>
      <c r="IL794" t="s">
        <v>423</v>
      </c>
      <c r="IM794" t="s">
        <v>423</v>
      </c>
      <c r="IN794" t="s">
        <v>423</v>
      </c>
      <c r="IO794" t="s">
        <v>431</v>
      </c>
      <c r="IP794" t="s">
        <v>423</v>
      </c>
      <c r="IQ794" t="s">
        <v>423</v>
      </c>
      <c r="IR794" t="s">
        <v>431</v>
      </c>
      <c r="IS794" t="s">
        <v>423</v>
      </c>
      <c r="IT794" t="s">
        <v>423</v>
      </c>
      <c r="IU794" t="s">
        <v>423</v>
      </c>
      <c r="IV794" t="s">
        <v>423</v>
      </c>
      <c r="IX794" t="s">
        <v>431</v>
      </c>
      <c r="IZ794" t="s">
        <v>423</v>
      </c>
      <c r="JB794" t="s">
        <v>423</v>
      </c>
      <c r="JD794" t="s">
        <v>2834</v>
      </c>
      <c r="JE794" t="s">
        <v>2835</v>
      </c>
      <c r="JF794" s="1" t="s">
        <v>2836</v>
      </c>
      <c r="JG794" s="1" t="s">
        <v>2837</v>
      </c>
      <c r="JH794" s="1" t="s">
        <v>2838</v>
      </c>
      <c r="JI794" t="s">
        <v>431</v>
      </c>
      <c r="JJ794" t="s">
        <v>423</v>
      </c>
      <c r="JK794" t="s">
        <v>423</v>
      </c>
      <c r="JL794" t="s">
        <v>423</v>
      </c>
      <c r="JM794" t="s">
        <v>423</v>
      </c>
      <c r="JN794" t="s">
        <v>432</v>
      </c>
      <c r="JO794" t="s">
        <v>432</v>
      </c>
      <c r="JP794" t="s">
        <v>432</v>
      </c>
      <c r="JQ794" t="s">
        <v>432</v>
      </c>
      <c r="JR794" t="s">
        <v>432</v>
      </c>
      <c r="JS794" t="s">
        <v>432</v>
      </c>
      <c r="JT794" t="s">
        <v>432</v>
      </c>
      <c r="JU794" t="s">
        <v>432</v>
      </c>
      <c r="JV794" t="s">
        <v>432</v>
      </c>
      <c r="JW794" t="s">
        <v>432</v>
      </c>
      <c r="JX794" t="s">
        <v>432</v>
      </c>
      <c r="JY794" t="s">
        <v>432</v>
      </c>
      <c r="JZ794" t="s">
        <v>432</v>
      </c>
      <c r="KA794" t="s">
        <v>432</v>
      </c>
      <c r="KB794" t="s">
        <v>432</v>
      </c>
      <c r="KC794" t="s">
        <v>432</v>
      </c>
      <c r="KD794" t="s">
        <v>423</v>
      </c>
      <c r="KE794" t="s">
        <v>423</v>
      </c>
      <c r="KF794" t="s">
        <v>423</v>
      </c>
      <c r="KG794" t="s">
        <v>423</v>
      </c>
      <c r="KH794" t="s">
        <v>423</v>
      </c>
      <c r="KI794" t="s">
        <v>423</v>
      </c>
      <c r="KJ794" t="s">
        <v>423</v>
      </c>
      <c r="KK794" t="s">
        <v>423</v>
      </c>
      <c r="KL794" t="s">
        <v>423</v>
      </c>
      <c r="KM794" t="s">
        <v>423</v>
      </c>
      <c r="KN794" t="s">
        <v>423</v>
      </c>
      <c r="KO794" t="s">
        <v>423</v>
      </c>
      <c r="KP794" t="s">
        <v>423</v>
      </c>
      <c r="KQ794" t="s">
        <v>431</v>
      </c>
      <c r="KR794" t="s">
        <v>423</v>
      </c>
      <c r="KS794" t="s">
        <v>423</v>
      </c>
      <c r="KT794" t="s">
        <v>423</v>
      </c>
      <c r="KU794" t="s">
        <v>423</v>
      </c>
      <c r="KV794" t="s">
        <v>423</v>
      </c>
      <c r="KW794" t="s">
        <v>431</v>
      </c>
      <c r="KY794" t="s">
        <v>423</v>
      </c>
      <c r="KZ794" t="s">
        <v>431</v>
      </c>
      <c r="LA794" t="s">
        <v>423</v>
      </c>
      <c r="LB794" t="s">
        <v>423</v>
      </c>
      <c r="LC794" t="s">
        <v>423</v>
      </c>
      <c r="LD794" t="s">
        <v>423</v>
      </c>
      <c r="LE794" t="s">
        <v>431</v>
      </c>
      <c r="LF794" t="s">
        <v>423</v>
      </c>
      <c r="LG794" t="s">
        <v>423</v>
      </c>
      <c r="LH794" t="s">
        <v>423</v>
      </c>
      <c r="LI794" t="s">
        <v>423</v>
      </c>
      <c r="LK794" t="s">
        <v>431</v>
      </c>
      <c r="LL794" t="s">
        <v>423</v>
      </c>
      <c r="LM794" t="s">
        <v>423</v>
      </c>
      <c r="LN794" t="s">
        <v>423</v>
      </c>
      <c r="LO794" t="s">
        <v>2839</v>
      </c>
      <c r="LP794" t="s">
        <v>432</v>
      </c>
      <c r="LQ794" t="s">
        <v>432</v>
      </c>
      <c r="LR794" t="s">
        <v>432</v>
      </c>
      <c r="LS794" t="s">
        <v>432</v>
      </c>
      <c r="LT794" t="s">
        <v>432</v>
      </c>
      <c r="LU794" t="s">
        <v>423</v>
      </c>
      <c r="LV794" t="s">
        <v>423</v>
      </c>
      <c r="LW794" t="s">
        <v>423</v>
      </c>
      <c r="LX794" t="s">
        <v>423</v>
      </c>
      <c r="LY794" t="s">
        <v>423</v>
      </c>
      <c r="LZ794" t="s">
        <v>431</v>
      </c>
      <c r="MA794" t="s">
        <v>423</v>
      </c>
      <c r="MB794" t="s">
        <v>423</v>
      </c>
      <c r="MC794" t="s">
        <v>423</v>
      </c>
      <c r="MD794" t="s">
        <v>423</v>
      </c>
      <c r="ME794" t="s">
        <v>423</v>
      </c>
      <c r="MF794" t="s">
        <v>431</v>
      </c>
      <c r="MG794" t="s">
        <v>423</v>
      </c>
      <c r="MH794" t="s">
        <v>431</v>
      </c>
      <c r="MI794" t="s">
        <v>423</v>
      </c>
      <c r="MJ794" t="s">
        <v>423</v>
      </c>
      <c r="MK794" t="s">
        <v>423</v>
      </c>
      <c r="ML794" t="s">
        <v>431</v>
      </c>
      <c r="MN794">
        <v>2009.9</v>
      </c>
      <c r="MO794">
        <v>53.89</v>
      </c>
      <c r="NE794">
        <v>219.9</v>
      </c>
      <c r="NT794">
        <v>338.86</v>
      </c>
      <c r="OJ794">
        <v>1307.3699999999999</v>
      </c>
      <c r="OT794">
        <v>89.88</v>
      </c>
    </row>
    <row r="795" spans="1:410" ht="12.75" customHeight="1" x14ac:dyDescent="0.2">
      <c r="A795">
        <v>965</v>
      </c>
      <c r="B795" t="str">
        <f t="shared" si="552"/>
        <v>15-30min</v>
      </c>
      <c r="C795" t="str">
        <f t="shared" si="553"/>
        <v>colocation</v>
      </c>
      <c r="D795" t="str">
        <f t="shared" si="554"/>
        <v>coloc ou foyer familial</v>
      </c>
      <c r="E795" t="str">
        <f t="shared" si="555"/>
        <v>tout à fait</v>
      </c>
      <c r="F795" t="str">
        <f t="shared" si="556"/>
        <v>aucune</v>
      </c>
      <c r="G795" t="str">
        <f t="shared" si="557"/>
        <v>non</v>
      </c>
      <c r="H795" t="str">
        <f t="shared" si="558"/>
        <v>non</v>
      </c>
      <c r="I795" t="s">
        <v>423</v>
      </c>
      <c r="J795" t="str">
        <f t="shared" si="559"/>
        <v>parfois</v>
      </c>
      <c r="K795" t="str">
        <f t="shared" si="560"/>
        <v>parfois</v>
      </c>
      <c r="L795" t="str">
        <f t="shared" si="561"/>
        <v>plutôt oui</v>
      </c>
      <c r="M795" t="str">
        <f t="shared" si="562"/>
        <v>1-2h</v>
      </c>
      <c r="N795" t="str">
        <f t="shared" si="563"/>
        <v>4-6h</v>
      </c>
      <c r="O795" t="str">
        <f t="shared" si="564"/>
        <v>jamais</v>
      </c>
      <c r="P795" t="str">
        <f t="shared" si="565"/>
        <v>parfois</v>
      </c>
      <c r="Q795" t="str">
        <f t="shared" si="566"/>
        <v>souvent</v>
      </c>
      <c r="R795" t="s">
        <v>424</v>
      </c>
      <c r="S795" t="s">
        <v>425</v>
      </c>
      <c r="T795" t="s">
        <v>425</v>
      </c>
      <c r="U795" t="s">
        <v>427</v>
      </c>
      <c r="V795" t="s">
        <v>428</v>
      </c>
      <c r="W795" t="s">
        <v>428</v>
      </c>
      <c r="X795" t="s">
        <v>430</v>
      </c>
      <c r="Y795" t="s">
        <v>430</v>
      </c>
      <c r="Z795" t="s">
        <v>424</v>
      </c>
      <c r="AA795" t="s">
        <v>425</v>
      </c>
      <c r="AB795" t="s">
        <v>425</v>
      </c>
      <c r="AC795" t="s">
        <v>425</v>
      </c>
      <c r="AD795" t="str">
        <f t="shared" si="567"/>
        <v>2 semaines avant</v>
      </c>
      <c r="AE795" t="str">
        <f t="shared" si="568"/>
        <v>très</v>
      </c>
      <c r="AF795" t="str">
        <f t="shared" si="569"/>
        <v>très bonnes</v>
      </c>
      <c r="AG795" t="str">
        <f t="shared" si="570"/>
        <v>régulièrement</v>
      </c>
      <c r="AH795" t="str">
        <f t="shared" si="571"/>
        <v>régulièrement</v>
      </c>
      <c r="AI795" t="str">
        <f t="shared" si="572"/>
        <v>parfois</v>
      </c>
      <c r="AJ795" t="str">
        <f t="shared" si="573"/>
        <v>parfois</v>
      </c>
      <c r="AK795" t="str">
        <f t="shared" si="574"/>
        <v>non</v>
      </c>
      <c r="AL795" t="str">
        <f t="shared" si="575"/>
        <v>pas d'asso</v>
      </c>
      <c r="AM795" t="str">
        <f t="shared" si="576"/>
        <v>pas d'asso</v>
      </c>
      <c r="AN795" t="str">
        <f t="shared" si="577"/>
        <v>3-6h</v>
      </c>
      <c r="AO795" t="str">
        <f t="shared" si="578"/>
        <v>rarement</v>
      </c>
      <c r="AP795" t="str">
        <f t="shared" si="579"/>
        <v>plutôt oui</v>
      </c>
      <c r="AQ795" t="str">
        <f t="shared" si="580"/>
        <v>1/mois</v>
      </c>
      <c r="AR795" t="str">
        <f t="shared" si="581"/>
        <v>régulièrement</v>
      </c>
      <c r="AS795" t="str">
        <f t="shared" si="582"/>
        <v>2-4h</v>
      </c>
      <c r="AT795" t="str">
        <f t="shared" si="583"/>
        <v>plutôt satisfaisante</v>
      </c>
      <c r="AU795" t="str">
        <f t="shared" si="584"/>
        <v>plutôt oui</v>
      </c>
      <c r="AV795" t="str">
        <f t="shared" si="585"/>
        <v>plutôt non</v>
      </c>
      <c r="AW795" t="str">
        <f t="shared" si="586"/>
        <v>tout à fait</v>
      </c>
      <c r="AX795" t="str">
        <f t="shared" si="587"/>
        <v>plutôt oui</v>
      </c>
      <c r="AY795" t="str">
        <f t="shared" si="588"/>
        <v>plutôt oui</v>
      </c>
      <c r="AZ795" t="str">
        <f t="shared" si="589"/>
        <v>4A</v>
      </c>
      <c r="BA795" t="str">
        <f t="shared" si="590"/>
        <v>GP</v>
      </c>
      <c r="BB795" t="str">
        <f t="shared" si="591"/>
        <v>IBER</v>
      </c>
      <c r="BC795" t="str">
        <f t="shared" si="592"/>
        <v>non</v>
      </c>
      <c r="BD795" t="str">
        <f t="shared" si="593"/>
        <v>post-bac</v>
      </c>
      <c r="BE795" t="str">
        <f t="shared" si="594"/>
        <v>Fr_etranger</v>
      </c>
      <c r="BF795" t="str">
        <f t="shared" si="595"/>
        <v>0-10%</v>
      </c>
      <c r="BG795" t="str">
        <f t="shared" si="596"/>
        <v>0-10%</v>
      </c>
      <c r="BH795" t="s">
        <v>423</v>
      </c>
      <c r="BI795" t="str">
        <f t="shared" si="597"/>
        <v>aucun</v>
      </c>
      <c r="BJ795" t="s">
        <v>423</v>
      </c>
      <c r="BK795" t="s">
        <v>423</v>
      </c>
      <c r="BL795" t="s">
        <v>431</v>
      </c>
      <c r="BM795" t="s">
        <v>423</v>
      </c>
      <c r="BN795" t="s">
        <v>423</v>
      </c>
      <c r="BO795" t="s">
        <v>431</v>
      </c>
      <c r="BP795" t="s">
        <v>423</v>
      </c>
      <c r="BR795" t="s">
        <v>432</v>
      </c>
      <c r="BS795" t="s">
        <v>432</v>
      </c>
      <c r="BT795" t="s">
        <v>432</v>
      </c>
      <c r="BU795" t="s">
        <v>432</v>
      </c>
      <c r="BV795" t="s">
        <v>431</v>
      </c>
      <c r="BW795" t="s">
        <v>423</v>
      </c>
      <c r="BX795" t="s">
        <v>423</v>
      </c>
      <c r="BY795" t="s">
        <v>423</v>
      </c>
      <c r="BZ795" t="s">
        <v>423</v>
      </c>
      <c r="CA795" t="s">
        <v>432</v>
      </c>
      <c r="CB795" t="s">
        <v>432</v>
      </c>
      <c r="CC795" t="s">
        <v>432</v>
      </c>
      <c r="CD795" t="s">
        <v>432</v>
      </c>
      <c r="CE795" t="s">
        <v>423</v>
      </c>
      <c r="CF795" t="s">
        <v>432</v>
      </c>
      <c r="CG795" t="s">
        <v>432</v>
      </c>
      <c r="CH795" t="s">
        <v>432</v>
      </c>
      <c r="CI795" t="s">
        <v>432</v>
      </c>
      <c r="CJ795" t="s">
        <v>432</v>
      </c>
      <c r="CK795" t="s">
        <v>432</v>
      </c>
      <c r="CL795" t="s">
        <v>432</v>
      </c>
      <c r="CM795" t="s">
        <v>432</v>
      </c>
      <c r="CN795" t="s">
        <v>423</v>
      </c>
      <c r="CO795" t="s">
        <v>432</v>
      </c>
      <c r="CP795" t="s">
        <v>432</v>
      </c>
      <c r="CQ795" t="s">
        <v>432</v>
      </c>
      <c r="CR795" t="s">
        <v>432</v>
      </c>
      <c r="CT795" t="s">
        <v>432</v>
      </c>
      <c r="CU795" t="s">
        <v>423</v>
      </c>
      <c r="CV795" t="s">
        <v>423</v>
      </c>
      <c r="CW795" t="s">
        <v>423</v>
      </c>
      <c r="CX795" t="s">
        <v>431</v>
      </c>
      <c r="CY795" t="s">
        <v>423</v>
      </c>
      <c r="CZ795" t="s">
        <v>423</v>
      </c>
      <c r="DA795" t="s">
        <v>423</v>
      </c>
      <c r="DB795" t="s">
        <v>431</v>
      </c>
      <c r="DC795" t="s">
        <v>423</v>
      </c>
      <c r="DD795" t="s">
        <v>423</v>
      </c>
      <c r="DE795" t="s">
        <v>431</v>
      </c>
      <c r="DF795" t="s">
        <v>423</v>
      </c>
      <c r="DG795" t="s">
        <v>423</v>
      </c>
      <c r="DH795" t="s">
        <v>423</v>
      </c>
      <c r="DI795" t="s">
        <v>423</v>
      </c>
      <c r="DJ795" t="s">
        <v>431</v>
      </c>
      <c r="DK795" t="s">
        <v>423</v>
      </c>
      <c r="DL795" t="s">
        <v>423</v>
      </c>
      <c r="DM795" t="s">
        <v>423</v>
      </c>
      <c r="DN795" t="s">
        <v>423</v>
      </c>
      <c r="DO795" t="s">
        <v>431</v>
      </c>
      <c r="DP795" t="s">
        <v>423</v>
      </c>
      <c r="DQ795" t="s">
        <v>423</v>
      </c>
      <c r="DR795" t="s">
        <v>423</v>
      </c>
      <c r="DS795" t="s">
        <v>423</v>
      </c>
      <c r="DT795" t="s">
        <v>423</v>
      </c>
      <c r="DU795" t="s">
        <v>423</v>
      </c>
      <c r="DV795" t="s">
        <v>423</v>
      </c>
      <c r="DW795" t="s">
        <v>431</v>
      </c>
      <c r="DX795" t="s">
        <v>423</v>
      </c>
      <c r="DY795" t="s">
        <v>423</v>
      </c>
      <c r="DZ795" t="s">
        <v>431</v>
      </c>
      <c r="EA795" t="s">
        <v>423</v>
      </c>
      <c r="EB795" t="s">
        <v>423</v>
      </c>
      <c r="EC795" t="s">
        <v>431</v>
      </c>
      <c r="ED795" t="s">
        <v>423</v>
      </c>
      <c r="EE795" t="s">
        <v>423</v>
      </c>
      <c r="EF795" t="s">
        <v>437</v>
      </c>
      <c r="EG795" t="s">
        <v>434</v>
      </c>
      <c r="EH795" t="s">
        <v>438</v>
      </c>
      <c r="EI795" t="s">
        <v>436</v>
      </c>
      <c r="EJ795" t="s">
        <v>433</v>
      </c>
      <c r="EK795" t="s">
        <v>435</v>
      </c>
      <c r="EL795" t="s">
        <v>424</v>
      </c>
      <c r="EM795" t="s">
        <v>425</v>
      </c>
      <c r="EN795" t="s">
        <v>425</v>
      </c>
      <c r="EO795" t="s">
        <v>427</v>
      </c>
      <c r="EP795" t="s">
        <v>428</v>
      </c>
      <c r="EQ795" t="s">
        <v>428</v>
      </c>
      <c r="ER795" t="s">
        <v>430</v>
      </c>
      <c r="ES795" t="s">
        <v>430</v>
      </c>
      <c r="ET795" t="s">
        <v>424</v>
      </c>
      <c r="EU795" t="s">
        <v>425</v>
      </c>
      <c r="EV795" t="s">
        <v>425</v>
      </c>
      <c r="EW795" t="s">
        <v>425</v>
      </c>
      <c r="EX795" t="s">
        <v>423</v>
      </c>
      <c r="EY795" t="s">
        <v>423</v>
      </c>
      <c r="EZ795" t="s">
        <v>431</v>
      </c>
      <c r="FA795" t="s">
        <v>423</v>
      </c>
      <c r="FB795" t="s">
        <v>423</v>
      </c>
      <c r="FC795" t="s">
        <v>423</v>
      </c>
      <c r="FD795" t="s">
        <v>431</v>
      </c>
      <c r="FE795" t="s">
        <v>423</v>
      </c>
      <c r="FF795" t="s">
        <v>423</v>
      </c>
      <c r="FG795" t="s">
        <v>423</v>
      </c>
      <c r="FH795" t="s">
        <v>431</v>
      </c>
      <c r="FI795" t="s">
        <v>423</v>
      </c>
      <c r="FJ795" t="s">
        <v>423</v>
      </c>
      <c r="FK795" t="s">
        <v>423</v>
      </c>
      <c r="FL795" t="s">
        <v>423</v>
      </c>
      <c r="FM795" t="s">
        <v>431</v>
      </c>
      <c r="FN795" t="s">
        <v>423</v>
      </c>
      <c r="FO795" t="s">
        <v>423</v>
      </c>
      <c r="FP795" t="s">
        <v>423</v>
      </c>
      <c r="FQ795" t="s">
        <v>431</v>
      </c>
      <c r="FR795" t="s">
        <v>423</v>
      </c>
      <c r="FS795" t="s">
        <v>423</v>
      </c>
      <c r="FT795" t="s">
        <v>423</v>
      </c>
      <c r="FU795" t="s">
        <v>423</v>
      </c>
      <c r="FV795" t="s">
        <v>431</v>
      </c>
      <c r="FW795" t="s">
        <v>423</v>
      </c>
      <c r="FX795" t="s">
        <v>423</v>
      </c>
      <c r="FZ795" t="s">
        <v>423</v>
      </c>
      <c r="GB795" t="s">
        <v>431</v>
      </c>
      <c r="GC795" t="s">
        <v>2840</v>
      </c>
      <c r="GD795" t="s">
        <v>423</v>
      </c>
      <c r="GF795" t="s">
        <v>423</v>
      </c>
      <c r="GG795" t="s">
        <v>432</v>
      </c>
      <c r="GH795" t="s">
        <v>432</v>
      </c>
      <c r="GI795" t="s">
        <v>432</v>
      </c>
      <c r="GJ795" t="s">
        <v>432</v>
      </c>
      <c r="GK795" t="s">
        <v>432</v>
      </c>
      <c r="GL795" t="s">
        <v>432</v>
      </c>
      <c r="GM795" t="s">
        <v>432</v>
      </c>
      <c r="GN795" t="s">
        <v>432</v>
      </c>
      <c r="GO795" t="s">
        <v>432</v>
      </c>
      <c r="GP795" t="s">
        <v>432</v>
      </c>
      <c r="GQ795" t="s">
        <v>432</v>
      </c>
      <c r="GR795" t="s">
        <v>432</v>
      </c>
      <c r="GS795" t="s">
        <v>432</v>
      </c>
      <c r="GT795" t="s">
        <v>432</v>
      </c>
      <c r="GU795" t="s">
        <v>423</v>
      </c>
      <c r="GV795" t="s">
        <v>423</v>
      </c>
      <c r="GW795" t="s">
        <v>431</v>
      </c>
      <c r="GX795" t="s">
        <v>423</v>
      </c>
      <c r="GY795" t="s">
        <v>423</v>
      </c>
      <c r="GZ795" t="s">
        <v>423</v>
      </c>
      <c r="HA795" t="s">
        <v>423</v>
      </c>
      <c r="HB795" t="s">
        <v>431</v>
      </c>
      <c r="HC795" t="s">
        <v>423</v>
      </c>
      <c r="HD795" t="s">
        <v>423</v>
      </c>
      <c r="HE795" t="s">
        <v>431</v>
      </c>
      <c r="HF795" t="s">
        <v>423</v>
      </c>
      <c r="HG795" t="s">
        <v>423</v>
      </c>
      <c r="HH795" t="s">
        <v>423</v>
      </c>
      <c r="HI795" t="s">
        <v>423</v>
      </c>
      <c r="HJ795" t="s">
        <v>423</v>
      </c>
      <c r="HK795" t="s">
        <v>431</v>
      </c>
      <c r="HL795" t="s">
        <v>423</v>
      </c>
      <c r="HM795" t="s">
        <v>423</v>
      </c>
      <c r="HN795" t="s">
        <v>423</v>
      </c>
      <c r="HP795" t="s">
        <v>431</v>
      </c>
      <c r="HR795" t="s">
        <v>423</v>
      </c>
      <c r="HT795" t="s">
        <v>423</v>
      </c>
      <c r="HV795" t="s">
        <v>423</v>
      </c>
      <c r="HW795" t="s">
        <v>423</v>
      </c>
      <c r="HX795" t="s">
        <v>431</v>
      </c>
      <c r="HY795" t="s">
        <v>423</v>
      </c>
      <c r="HZ795" t="s">
        <v>423</v>
      </c>
      <c r="IA795" t="s">
        <v>423</v>
      </c>
      <c r="IB795" t="s">
        <v>423</v>
      </c>
      <c r="IC795" t="s">
        <v>431</v>
      </c>
      <c r="ID795" t="s">
        <v>423</v>
      </c>
      <c r="IE795" t="s">
        <v>423</v>
      </c>
      <c r="IF795" t="s">
        <v>423</v>
      </c>
      <c r="IG795" t="s">
        <v>431</v>
      </c>
      <c r="IH795" t="s">
        <v>423</v>
      </c>
      <c r="II795" t="s">
        <v>423</v>
      </c>
      <c r="IJ795" t="s">
        <v>423</v>
      </c>
      <c r="IK795" t="s">
        <v>423</v>
      </c>
      <c r="IL795" t="s">
        <v>431</v>
      </c>
      <c r="IM795" t="s">
        <v>423</v>
      </c>
      <c r="IN795" t="s">
        <v>431</v>
      </c>
      <c r="IO795" t="s">
        <v>423</v>
      </c>
      <c r="IP795" t="s">
        <v>423</v>
      </c>
      <c r="IQ795" t="s">
        <v>423</v>
      </c>
      <c r="IR795" t="s">
        <v>423</v>
      </c>
      <c r="IS795" t="s">
        <v>431</v>
      </c>
      <c r="IT795" t="s">
        <v>423</v>
      </c>
      <c r="IU795" t="s">
        <v>423</v>
      </c>
      <c r="IV795" t="s">
        <v>423</v>
      </c>
      <c r="IX795" t="s">
        <v>431</v>
      </c>
      <c r="IY795" t="s">
        <v>2841</v>
      </c>
      <c r="IZ795" t="s">
        <v>423</v>
      </c>
      <c r="JB795" t="s">
        <v>423</v>
      </c>
      <c r="JD795" t="s">
        <v>2842</v>
      </c>
      <c r="JE795" t="s">
        <v>2843</v>
      </c>
      <c r="JF795" s="1" t="s">
        <v>2844</v>
      </c>
      <c r="JG795" s="1" t="s">
        <v>2845</v>
      </c>
      <c r="JH795" t="s">
        <v>2846</v>
      </c>
      <c r="JI795" t="s">
        <v>423</v>
      </c>
      <c r="JJ795" t="s">
        <v>423</v>
      </c>
      <c r="JK795" t="s">
        <v>423</v>
      </c>
      <c r="JL795" t="s">
        <v>431</v>
      </c>
      <c r="JM795" t="s">
        <v>423</v>
      </c>
      <c r="JN795" t="s">
        <v>423</v>
      </c>
      <c r="JO795" t="s">
        <v>423</v>
      </c>
      <c r="JP795" t="s">
        <v>423</v>
      </c>
      <c r="JQ795" t="s">
        <v>423</v>
      </c>
      <c r="JR795" t="s">
        <v>423</v>
      </c>
      <c r="JS795" t="s">
        <v>423</v>
      </c>
      <c r="JT795" t="s">
        <v>431</v>
      </c>
      <c r="JU795" t="s">
        <v>423</v>
      </c>
      <c r="JV795" t="s">
        <v>423</v>
      </c>
      <c r="JW795" t="s">
        <v>423</v>
      </c>
      <c r="JX795" t="s">
        <v>423</v>
      </c>
      <c r="JY795" t="s">
        <v>423</v>
      </c>
      <c r="JZ795" t="s">
        <v>423</v>
      </c>
      <c r="KA795" t="s">
        <v>423</v>
      </c>
      <c r="KB795" t="s">
        <v>423</v>
      </c>
      <c r="KC795" t="s">
        <v>423</v>
      </c>
      <c r="KD795" t="s">
        <v>423</v>
      </c>
      <c r="KE795" t="s">
        <v>423</v>
      </c>
      <c r="KF795" t="s">
        <v>431</v>
      </c>
      <c r="KG795" t="s">
        <v>423</v>
      </c>
      <c r="KH795" t="s">
        <v>423</v>
      </c>
      <c r="KI795" t="s">
        <v>423</v>
      </c>
      <c r="KJ795" t="s">
        <v>423</v>
      </c>
      <c r="KK795" t="s">
        <v>423</v>
      </c>
      <c r="KL795" t="s">
        <v>423</v>
      </c>
      <c r="KM795" t="s">
        <v>423</v>
      </c>
      <c r="KN795" t="s">
        <v>423</v>
      </c>
      <c r="KO795" t="s">
        <v>423</v>
      </c>
      <c r="KP795" t="s">
        <v>423</v>
      </c>
      <c r="KQ795" t="s">
        <v>423</v>
      </c>
      <c r="KR795" t="s">
        <v>423</v>
      </c>
      <c r="KS795" t="s">
        <v>423</v>
      </c>
      <c r="KT795" t="s">
        <v>423</v>
      </c>
      <c r="KU795" t="s">
        <v>423</v>
      </c>
      <c r="KV795" t="s">
        <v>423</v>
      </c>
      <c r="KW795" t="s">
        <v>431</v>
      </c>
      <c r="KY795" t="s">
        <v>431</v>
      </c>
      <c r="KZ795" t="s">
        <v>432</v>
      </c>
      <c r="LA795" t="s">
        <v>432</v>
      </c>
      <c r="LB795" t="s">
        <v>432</v>
      </c>
      <c r="LC795" t="s">
        <v>432</v>
      </c>
      <c r="LD795" t="s">
        <v>432</v>
      </c>
      <c r="LE795" t="s">
        <v>432</v>
      </c>
      <c r="LF795" t="s">
        <v>432</v>
      </c>
      <c r="LG795" t="s">
        <v>432</v>
      </c>
      <c r="LH795" t="s">
        <v>432</v>
      </c>
      <c r="LI795" t="s">
        <v>432</v>
      </c>
      <c r="LK795" t="s">
        <v>423</v>
      </c>
      <c r="LL795" t="s">
        <v>431</v>
      </c>
      <c r="LM795" t="s">
        <v>423</v>
      </c>
      <c r="LN795" t="s">
        <v>423</v>
      </c>
      <c r="LO795" t="s">
        <v>2847</v>
      </c>
      <c r="LP795" t="s">
        <v>432</v>
      </c>
      <c r="LQ795" t="s">
        <v>432</v>
      </c>
      <c r="LR795" t="s">
        <v>432</v>
      </c>
      <c r="LS795" t="s">
        <v>432</v>
      </c>
      <c r="LT795" t="s">
        <v>432</v>
      </c>
      <c r="LU795" t="s">
        <v>431</v>
      </c>
      <c r="LV795" t="s">
        <v>423</v>
      </c>
      <c r="LW795" t="s">
        <v>423</v>
      </c>
      <c r="LX795" t="s">
        <v>423</v>
      </c>
      <c r="LY795" t="s">
        <v>423</v>
      </c>
      <c r="LZ795" t="s">
        <v>423</v>
      </c>
      <c r="MA795" t="s">
        <v>423</v>
      </c>
      <c r="MB795" t="s">
        <v>431</v>
      </c>
      <c r="MC795" t="s">
        <v>423</v>
      </c>
      <c r="MD795" t="s">
        <v>423</v>
      </c>
      <c r="ME795" t="s">
        <v>423</v>
      </c>
      <c r="MF795" t="s">
        <v>423</v>
      </c>
      <c r="MG795" t="s">
        <v>423</v>
      </c>
      <c r="MH795" t="s">
        <v>423</v>
      </c>
      <c r="MI795" t="s">
        <v>423</v>
      </c>
      <c r="MJ795" t="s">
        <v>423</v>
      </c>
      <c r="MK795" t="s">
        <v>423</v>
      </c>
      <c r="ML795" t="s">
        <v>431</v>
      </c>
      <c r="MN795">
        <v>1637.7</v>
      </c>
      <c r="MO795">
        <v>61.58</v>
      </c>
      <c r="NE795">
        <v>153.35</v>
      </c>
      <c r="NT795">
        <v>175.51</v>
      </c>
      <c r="OJ795">
        <v>1187.8900000000001</v>
      </c>
      <c r="OT795">
        <v>59.37</v>
      </c>
    </row>
    <row r="796" spans="1:410" ht="12.75" customHeight="1" x14ac:dyDescent="0.2">
      <c r="A796">
        <v>966</v>
      </c>
      <c r="B796" t="str">
        <f t="shared" si="552"/>
        <v>5-15min</v>
      </c>
      <c r="C796" t="str">
        <f t="shared" si="553"/>
        <v>seul</v>
      </c>
      <c r="D796" t="str">
        <f t="shared" si="554"/>
        <v>+ 30m2</v>
      </c>
      <c r="E796" t="str">
        <f t="shared" si="555"/>
        <v>plutôt oui</v>
      </c>
      <c r="F796" t="str">
        <f t="shared" si="556"/>
        <v>aucune</v>
      </c>
      <c r="G796" t="str">
        <f t="shared" si="557"/>
        <v>non</v>
      </c>
      <c r="H796" t="str">
        <f t="shared" si="558"/>
        <v>oui</v>
      </c>
      <c r="I796" t="s">
        <v>431</v>
      </c>
      <c r="J796" t="str">
        <f t="shared" si="559"/>
        <v>toujours</v>
      </c>
      <c r="K796" t="str">
        <f t="shared" si="560"/>
        <v>parfois</v>
      </c>
      <c r="L796" t="str">
        <f t="shared" si="561"/>
        <v>plutôt non</v>
      </c>
      <c r="M796" t="str">
        <f t="shared" si="562"/>
        <v>2-4h</v>
      </c>
      <c r="N796" t="str">
        <f t="shared" si="563"/>
        <v>6-8h</v>
      </c>
      <c r="O796" t="str">
        <f t="shared" si="564"/>
        <v>parfois</v>
      </c>
      <c r="P796" t="str">
        <f t="shared" si="565"/>
        <v>parfois</v>
      </c>
      <c r="Q796" t="str">
        <f t="shared" si="566"/>
        <v>souvent</v>
      </c>
      <c r="R796" t="s">
        <v>430</v>
      </c>
      <c r="S796" t="s">
        <v>424</v>
      </c>
      <c r="T796" t="s">
        <v>425</v>
      </c>
      <c r="U796" t="s">
        <v>426</v>
      </c>
      <c r="V796" t="s">
        <v>426</v>
      </c>
      <c r="W796" t="s">
        <v>428</v>
      </c>
      <c r="X796" t="s">
        <v>430</v>
      </c>
      <c r="Y796" t="s">
        <v>425</v>
      </c>
      <c r="Z796" t="s">
        <v>424</v>
      </c>
      <c r="AA796" t="s">
        <v>429</v>
      </c>
      <c r="AB796" t="s">
        <v>430</v>
      </c>
      <c r="AC796" t="s">
        <v>429</v>
      </c>
      <c r="AD796" t="str">
        <f t="shared" si="567"/>
        <v>1 semaine avant</v>
      </c>
      <c r="AE796" t="str">
        <f t="shared" si="568"/>
        <v xml:space="preserve">moyennement </v>
      </c>
      <c r="AF796" t="str">
        <f t="shared" si="569"/>
        <v>plutôt bonnes</v>
      </c>
      <c r="AG796" t="str">
        <f t="shared" si="570"/>
        <v>très souvent</v>
      </c>
      <c r="AH796" t="str">
        <f t="shared" si="571"/>
        <v>parfois</v>
      </c>
      <c r="AI796" t="str">
        <f t="shared" si="572"/>
        <v>parfois</v>
      </c>
      <c r="AJ796" t="str">
        <f t="shared" si="573"/>
        <v>souvent</v>
      </c>
      <c r="AK796" t="str">
        <f t="shared" si="574"/>
        <v>non</v>
      </c>
      <c r="AL796" t="str">
        <f t="shared" si="575"/>
        <v>pas d'asso</v>
      </c>
      <c r="AM796" t="str">
        <f t="shared" si="576"/>
        <v>pas d'asso</v>
      </c>
      <c r="AN796" t="str">
        <f t="shared" si="577"/>
        <v>0-1h</v>
      </c>
      <c r="AO796" t="str">
        <f t="shared" si="578"/>
        <v>rarement</v>
      </c>
      <c r="AP796" t="str">
        <f t="shared" si="579"/>
        <v>plutôt oui</v>
      </c>
      <c r="AQ796" t="str">
        <f t="shared" si="580"/>
        <v>rarement</v>
      </c>
      <c r="AR796" t="str">
        <f t="shared" si="581"/>
        <v>parfois</v>
      </c>
      <c r="AS796" t="str">
        <f t="shared" si="582"/>
        <v>2-4h</v>
      </c>
      <c r="AT796" t="str">
        <f t="shared" si="583"/>
        <v>plutôt satisfaisante</v>
      </c>
      <c r="AU796" t="str">
        <f t="shared" si="584"/>
        <v>plutôt non</v>
      </c>
      <c r="AV796" t="str">
        <f t="shared" si="585"/>
        <v>plutôt oui</v>
      </c>
      <c r="AW796" t="str">
        <f t="shared" si="586"/>
        <v>tout à fait</v>
      </c>
      <c r="AX796" t="str">
        <f t="shared" si="587"/>
        <v>pas du tout</v>
      </c>
      <c r="AY796" t="str">
        <f t="shared" si="588"/>
        <v>plutôt oui</v>
      </c>
      <c r="AZ796" t="str">
        <f t="shared" si="589"/>
        <v>5A</v>
      </c>
      <c r="BA796" t="str">
        <f t="shared" si="590"/>
        <v>GP</v>
      </c>
      <c r="BB796" t="str">
        <f t="shared" si="591"/>
        <v>classique</v>
      </c>
      <c r="BC796" t="str">
        <f t="shared" si="592"/>
        <v>oui</v>
      </c>
      <c r="BD796" t="str">
        <f t="shared" si="593"/>
        <v>2A</v>
      </c>
      <c r="BE796" t="str">
        <f t="shared" si="594"/>
        <v>Fr</v>
      </c>
      <c r="BF796" t="str">
        <f t="shared" si="595"/>
        <v>pas de classement</v>
      </c>
      <c r="BG796" t="str">
        <f t="shared" si="596"/>
        <v>jsp</v>
      </c>
      <c r="BH796" t="s">
        <v>431</v>
      </c>
      <c r="BI796" t="str">
        <f t="shared" si="597"/>
        <v>aucun</v>
      </c>
      <c r="BJ796" t="s">
        <v>423</v>
      </c>
      <c r="BK796" t="s">
        <v>431</v>
      </c>
      <c r="BL796" t="s">
        <v>423</v>
      </c>
      <c r="BM796" t="s">
        <v>423</v>
      </c>
      <c r="BN796" t="s">
        <v>431</v>
      </c>
      <c r="BO796" t="s">
        <v>423</v>
      </c>
      <c r="BP796" t="s">
        <v>423</v>
      </c>
      <c r="BR796" t="s">
        <v>423</v>
      </c>
      <c r="BS796" t="s">
        <v>423</v>
      </c>
      <c r="BT796" t="s">
        <v>423</v>
      </c>
      <c r="BU796" t="s">
        <v>431</v>
      </c>
      <c r="BV796" t="s">
        <v>423</v>
      </c>
      <c r="BW796" t="s">
        <v>431</v>
      </c>
      <c r="BX796" t="s">
        <v>423</v>
      </c>
      <c r="BY796" t="s">
        <v>423</v>
      </c>
      <c r="BZ796" t="s">
        <v>423</v>
      </c>
      <c r="CA796" t="s">
        <v>432</v>
      </c>
      <c r="CB796" t="s">
        <v>432</v>
      </c>
      <c r="CC796" t="s">
        <v>432</v>
      </c>
      <c r="CD796" t="s">
        <v>432</v>
      </c>
      <c r="CE796" t="s">
        <v>423</v>
      </c>
      <c r="CF796" t="s">
        <v>432</v>
      </c>
      <c r="CG796" t="s">
        <v>432</v>
      </c>
      <c r="CH796" t="s">
        <v>432</v>
      </c>
      <c r="CI796" t="s">
        <v>432</v>
      </c>
      <c r="CJ796" t="s">
        <v>432</v>
      </c>
      <c r="CK796" t="s">
        <v>432</v>
      </c>
      <c r="CL796" t="s">
        <v>432</v>
      </c>
      <c r="CM796" t="s">
        <v>432</v>
      </c>
      <c r="CN796" t="s">
        <v>431</v>
      </c>
      <c r="CO796" t="s">
        <v>423</v>
      </c>
      <c r="CP796" t="s">
        <v>423</v>
      </c>
      <c r="CQ796" t="s">
        <v>431</v>
      </c>
      <c r="CR796" t="s">
        <v>423</v>
      </c>
      <c r="CT796" t="s">
        <v>431</v>
      </c>
      <c r="CU796" t="s">
        <v>431</v>
      </c>
      <c r="CV796" t="s">
        <v>431</v>
      </c>
      <c r="CW796" t="s">
        <v>423</v>
      </c>
      <c r="CX796" t="s">
        <v>423</v>
      </c>
      <c r="CY796" t="s">
        <v>423</v>
      </c>
      <c r="CZ796" t="s">
        <v>423</v>
      </c>
      <c r="DA796" t="s">
        <v>423</v>
      </c>
      <c r="DB796" t="s">
        <v>431</v>
      </c>
      <c r="DC796" t="s">
        <v>423</v>
      </c>
      <c r="DD796" t="s">
        <v>423</v>
      </c>
      <c r="DE796" t="s">
        <v>423</v>
      </c>
      <c r="DF796" t="s">
        <v>431</v>
      </c>
      <c r="DG796" t="s">
        <v>423</v>
      </c>
      <c r="DH796" t="s">
        <v>423</v>
      </c>
      <c r="DI796" t="s">
        <v>431</v>
      </c>
      <c r="DJ796" t="s">
        <v>423</v>
      </c>
      <c r="DK796" t="s">
        <v>423</v>
      </c>
      <c r="DL796" t="s">
        <v>423</v>
      </c>
      <c r="DM796" t="s">
        <v>423</v>
      </c>
      <c r="DN796" t="s">
        <v>431</v>
      </c>
      <c r="DO796" t="s">
        <v>423</v>
      </c>
      <c r="DP796" t="s">
        <v>423</v>
      </c>
      <c r="DQ796" t="s">
        <v>423</v>
      </c>
      <c r="DR796" t="s">
        <v>423</v>
      </c>
      <c r="DS796" t="s">
        <v>423</v>
      </c>
      <c r="DT796" t="s">
        <v>423</v>
      </c>
      <c r="DU796" t="s">
        <v>423</v>
      </c>
      <c r="DV796" t="s">
        <v>431</v>
      </c>
      <c r="DW796" t="s">
        <v>423</v>
      </c>
      <c r="DX796" t="s">
        <v>423</v>
      </c>
      <c r="DY796" t="s">
        <v>423</v>
      </c>
      <c r="DZ796" t="s">
        <v>431</v>
      </c>
      <c r="EA796" t="s">
        <v>423</v>
      </c>
      <c r="EB796" t="s">
        <v>423</v>
      </c>
      <c r="EC796" t="s">
        <v>431</v>
      </c>
      <c r="ED796" t="s">
        <v>423</v>
      </c>
      <c r="EE796" t="s">
        <v>423</v>
      </c>
      <c r="EF796" t="s">
        <v>437</v>
      </c>
      <c r="EG796" t="s">
        <v>434</v>
      </c>
      <c r="EH796" t="s">
        <v>438</v>
      </c>
      <c r="EI796" t="s">
        <v>435</v>
      </c>
      <c r="EJ796" t="s">
        <v>436</v>
      </c>
      <c r="EK796" t="s">
        <v>433</v>
      </c>
      <c r="EL796" t="s">
        <v>430</v>
      </c>
      <c r="EM796" t="s">
        <v>424</v>
      </c>
      <c r="EN796" t="s">
        <v>425</v>
      </c>
      <c r="EO796" t="s">
        <v>426</v>
      </c>
      <c r="EP796" t="s">
        <v>426</v>
      </c>
      <c r="EQ796" t="s">
        <v>428</v>
      </c>
      <c r="ER796" t="s">
        <v>430</v>
      </c>
      <c r="ES796" t="s">
        <v>425</v>
      </c>
      <c r="ET796" t="s">
        <v>424</v>
      </c>
      <c r="EU796" t="s">
        <v>429</v>
      </c>
      <c r="EV796" t="s">
        <v>430</v>
      </c>
      <c r="EW796" t="s">
        <v>429</v>
      </c>
      <c r="EX796" t="s">
        <v>423</v>
      </c>
      <c r="EY796" t="s">
        <v>423</v>
      </c>
      <c r="EZ796" t="s">
        <v>423</v>
      </c>
      <c r="FA796" t="s">
        <v>431</v>
      </c>
      <c r="FB796" t="s">
        <v>423</v>
      </c>
      <c r="FC796" t="s">
        <v>423</v>
      </c>
      <c r="FD796" t="s">
        <v>423</v>
      </c>
      <c r="FE796" t="s">
        <v>423</v>
      </c>
      <c r="FF796" t="s">
        <v>431</v>
      </c>
      <c r="FG796" t="s">
        <v>423</v>
      </c>
      <c r="FH796" t="s">
        <v>423</v>
      </c>
      <c r="FI796" t="s">
        <v>431</v>
      </c>
      <c r="FJ796" t="s">
        <v>423</v>
      </c>
      <c r="FK796" t="s">
        <v>423</v>
      </c>
      <c r="FL796" t="s">
        <v>431</v>
      </c>
      <c r="FM796" t="s">
        <v>423</v>
      </c>
      <c r="FN796" t="s">
        <v>423</v>
      </c>
      <c r="FO796" t="s">
        <v>423</v>
      </c>
      <c r="FP796" t="s">
        <v>423</v>
      </c>
      <c r="FQ796" t="s">
        <v>423</v>
      </c>
      <c r="FR796" t="s">
        <v>431</v>
      </c>
      <c r="FS796" t="s">
        <v>423</v>
      </c>
      <c r="FT796" t="s">
        <v>423</v>
      </c>
      <c r="FU796" t="s">
        <v>423</v>
      </c>
      <c r="FV796" t="s">
        <v>431</v>
      </c>
      <c r="FW796" t="s">
        <v>423</v>
      </c>
      <c r="FX796" t="s">
        <v>423</v>
      </c>
      <c r="FZ796" t="s">
        <v>431</v>
      </c>
      <c r="GB796" t="s">
        <v>423</v>
      </c>
      <c r="GD796" t="s">
        <v>423</v>
      </c>
      <c r="GF796" t="s">
        <v>423</v>
      </c>
      <c r="GG796" t="s">
        <v>432</v>
      </c>
      <c r="GH796" t="s">
        <v>432</v>
      </c>
      <c r="GI796" t="s">
        <v>432</v>
      </c>
      <c r="GJ796" t="s">
        <v>432</v>
      </c>
      <c r="GK796" t="s">
        <v>432</v>
      </c>
      <c r="GL796" t="s">
        <v>432</v>
      </c>
      <c r="GM796" t="s">
        <v>432</v>
      </c>
      <c r="GN796" t="s">
        <v>432</v>
      </c>
      <c r="GO796" t="s">
        <v>432</v>
      </c>
      <c r="GP796" t="s">
        <v>432</v>
      </c>
      <c r="GQ796" t="s">
        <v>432</v>
      </c>
      <c r="GR796" t="s">
        <v>432</v>
      </c>
      <c r="GS796" t="s">
        <v>432</v>
      </c>
      <c r="GT796" t="s">
        <v>432</v>
      </c>
      <c r="GU796" t="s">
        <v>423</v>
      </c>
      <c r="GV796" t="s">
        <v>423</v>
      </c>
      <c r="GW796" t="s">
        <v>423</v>
      </c>
      <c r="GX796" t="s">
        <v>423</v>
      </c>
      <c r="GY796" t="s">
        <v>431</v>
      </c>
      <c r="GZ796" t="s">
        <v>423</v>
      </c>
      <c r="HA796" t="s">
        <v>423</v>
      </c>
      <c r="HB796" t="s">
        <v>431</v>
      </c>
      <c r="HC796" t="s">
        <v>423</v>
      </c>
      <c r="HD796" t="s">
        <v>423</v>
      </c>
      <c r="HE796" t="s">
        <v>431</v>
      </c>
      <c r="HF796" t="s">
        <v>423</v>
      </c>
      <c r="HG796" t="s">
        <v>423</v>
      </c>
      <c r="HH796" t="s">
        <v>423</v>
      </c>
      <c r="HI796" t="s">
        <v>423</v>
      </c>
      <c r="HJ796" t="s">
        <v>423</v>
      </c>
      <c r="HK796" t="s">
        <v>423</v>
      </c>
      <c r="HL796" t="s">
        <v>431</v>
      </c>
      <c r="HM796" t="s">
        <v>423</v>
      </c>
      <c r="HN796" t="s">
        <v>423</v>
      </c>
      <c r="HP796" t="s">
        <v>423</v>
      </c>
      <c r="HR796" t="s">
        <v>431</v>
      </c>
      <c r="HS796" t="s">
        <v>2848</v>
      </c>
      <c r="HT796" t="s">
        <v>423</v>
      </c>
      <c r="HV796" t="s">
        <v>423</v>
      </c>
      <c r="HW796" t="s">
        <v>423</v>
      </c>
      <c r="HX796" t="s">
        <v>431</v>
      </c>
      <c r="HY796" t="s">
        <v>423</v>
      </c>
      <c r="HZ796" t="s">
        <v>423</v>
      </c>
      <c r="IA796" t="s">
        <v>423</v>
      </c>
      <c r="IB796" t="s">
        <v>423</v>
      </c>
      <c r="IC796" t="s">
        <v>431</v>
      </c>
      <c r="ID796" t="s">
        <v>423</v>
      </c>
      <c r="IE796" t="s">
        <v>423</v>
      </c>
      <c r="IF796" t="s">
        <v>423</v>
      </c>
      <c r="IG796" t="s">
        <v>423</v>
      </c>
      <c r="IH796" t="s">
        <v>431</v>
      </c>
      <c r="II796" t="s">
        <v>423</v>
      </c>
      <c r="IJ796" t="s">
        <v>423</v>
      </c>
      <c r="IK796" t="s">
        <v>431</v>
      </c>
      <c r="IL796" t="s">
        <v>423</v>
      </c>
      <c r="IM796" t="s">
        <v>423</v>
      </c>
      <c r="IN796" t="s">
        <v>431</v>
      </c>
      <c r="IO796" t="s">
        <v>423</v>
      </c>
      <c r="IP796" t="s">
        <v>423</v>
      </c>
      <c r="IQ796" t="s">
        <v>423</v>
      </c>
      <c r="IR796" t="s">
        <v>423</v>
      </c>
      <c r="IS796" t="s">
        <v>423</v>
      </c>
      <c r="IT796" t="s">
        <v>423</v>
      </c>
      <c r="IU796" t="s">
        <v>431</v>
      </c>
      <c r="IV796" t="s">
        <v>423</v>
      </c>
      <c r="IX796" t="s">
        <v>431</v>
      </c>
      <c r="IY796" t="s">
        <v>2849</v>
      </c>
      <c r="IZ796" t="s">
        <v>423</v>
      </c>
      <c r="JB796" t="s">
        <v>423</v>
      </c>
      <c r="JD796" t="s">
        <v>2850</v>
      </c>
      <c r="JE796" t="s">
        <v>2851</v>
      </c>
      <c r="JF796" t="s">
        <v>2852</v>
      </c>
      <c r="JG796" t="s">
        <v>2853</v>
      </c>
      <c r="JH796" t="s">
        <v>2854</v>
      </c>
      <c r="JI796" t="s">
        <v>423</v>
      </c>
      <c r="JJ796" t="s">
        <v>423</v>
      </c>
      <c r="JK796" t="s">
        <v>423</v>
      </c>
      <c r="JL796" t="s">
        <v>423</v>
      </c>
      <c r="JM796" t="s">
        <v>431</v>
      </c>
      <c r="JN796" t="s">
        <v>423</v>
      </c>
      <c r="JO796" t="s">
        <v>423</v>
      </c>
      <c r="JP796" t="s">
        <v>423</v>
      </c>
      <c r="JQ796" t="s">
        <v>423</v>
      </c>
      <c r="JR796" t="s">
        <v>423</v>
      </c>
      <c r="JS796" t="s">
        <v>423</v>
      </c>
      <c r="JT796" t="s">
        <v>431</v>
      </c>
      <c r="JU796" t="s">
        <v>423</v>
      </c>
      <c r="JV796" t="s">
        <v>423</v>
      </c>
      <c r="JW796" t="s">
        <v>423</v>
      </c>
      <c r="JX796" t="s">
        <v>423</v>
      </c>
      <c r="JY796" t="s">
        <v>423</v>
      </c>
      <c r="JZ796" t="s">
        <v>423</v>
      </c>
      <c r="KA796" t="s">
        <v>423</v>
      </c>
      <c r="KB796" t="s">
        <v>423</v>
      </c>
      <c r="KC796" t="s">
        <v>423</v>
      </c>
      <c r="KD796" t="s">
        <v>423</v>
      </c>
      <c r="KE796" t="s">
        <v>423</v>
      </c>
      <c r="KF796" t="s">
        <v>423</v>
      </c>
      <c r="KG796" t="s">
        <v>423</v>
      </c>
      <c r="KH796" t="s">
        <v>423</v>
      </c>
      <c r="KI796" t="s">
        <v>423</v>
      </c>
      <c r="KJ796" t="s">
        <v>423</v>
      </c>
      <c r="KK796" t="s">
        <v>423</v>
      </c>
      <c r="KL796" t="s">
        <v>423</v>
      </c>
      <c r="KM796" t="s">
        <v>423</v>
      </c>
      <c r="KN796" t="s">
        <v>423</v>
      </c>
      <c r="KO796" t="s">
        <v>423</v>
      </c>
      <c r="KP796" t="s">
        <v>423</v>
      </c>
      <c r="KQ796" t="s">
        <v>431</v>
      </c>
      <c r="KR796" t="s">
        <v>423</v>
      </c>
      <c r="KS796" t="s">
        <v>423</v>
      </c>
      <c r="KT796" t="s">
        <v>423</v>
      </c>
      <c r="KU796" t="s">
        <v>423</v>
      </c>
      <c r="KV796" t="s">
        <v>423</v>
      </c>
      <c r="KW796" t="s">
        <v>423</v>
      </c>
      <c r="KX796" t="s">
        <v>2855</v>
      </c>
      <c r="KY796" t="s">
        <v>423</v>
      </c>
      <c r="KZ796" t="s">
        <v>423</v>
      </c>
      <c r="LA796" t="s">
        <v>431</v>
      </c>
      <c r="LB796" t="s">
        <v>423</v>
      </c>
      <c r="LC796" t="s">
        <v>423</v>
      </c>
      <c r="LD796" t="s">
        <v>423</v>
      </c>
      <c r="LE796" t="s">
        <v>423</v>
      </c>
      <c r="LF796" t="s">
        <v>423</v>
      </c>
      <c r="LG796" t="s">
        <v>423</v>
      </c>
      <c r="LH796" t="s">
        <v>423</v>
      </c>
      <c r="LI796" t="s">
        <v>423</v>
      </c>
      <c r="LJ796" t="s">
        <v>2856</v>
      </c>
      <c r="LK796" t="s">
        <v>431</v>
      </c>
      <c r="LL796" t="s">
        <v>423</v>
      </c>
      <c r="LM796" t="s">
        <v>423</v>
      </c>
      <c r="LN796" t="s">
        <v>423</v>
      </c>
      <c r="LO796" t="s">
        <v>439</v>
      </c>
      <c r="LP796" t="s">
        <v>432</v>
      </c>
      <c r="LQ796" t="s">
        <v>432</v>
      </c>
      <c r="LR796" t="s">
        <v>432</v>
      </c>
      <c r="LS796" t="s">
        <v>432</v>
      </c>
      <c r="LT796" t="s">
        <v>432</v>
      </c>
      <c r="LU796" t="s">
        <v>432</v>
      </c>
      <c r="LV796" t="s">
        <v>432</v>
      </c>
      <c r="LW796" t="s">
        <v>432</v>
      </c>
      <c r="LX796" t="s">
        <v>432</v>
      </c>
      <c r="LY796" t="s">
        <v>432</v>
      </c>
      <c r="LZ796" t="s">
        <v>432</v>
      </c>
      <c r="MA796" t="s">
        <v>432</v>
      </c>
      <c r="MB796" t="s">
        <v>423</v>
      </c>
      <c r="MC796" t="s">
        <v>423</v>
      </c>
      <c r="MD796" t="s">
        <v>423</v>
      </c>
      <c r="ME796" t="s">
        <v>423</v>
      </c>
      <c r="MF796" t="s">
        <v>423</v>
      </c>
      <c r="MG796" t="s">
        <v>431</v>
      </c>
      <c r="MH796" t="s">
        <v>431</v>
      </c>
      <c r="MI796" t="s">
        <v>423</v>
      </c>
      <c r="MJ796" t="s">
        <v>423</v>
      </c>
      <c r="MK796" t="s">
        <v>423</v>
      </c>
      <c r="ML796" t="s">
        <v>431</v>
      </c>
      <c r="MM796" t="s">
        <v>2857</v>
      </c>
      <c r="MN796">
        <v>916.78</v>
      </c>
      <c r="MO796">
        <v>93.68</v>
      </c>
      <c r="NE796">
        <v>207.03</v>
      </c>
      <c r="NT796">
        <v>152.66</v>
      </c>
      <c r="OJ796">
        <v>285.67</v>
      </c>
      <c r="OT796">
        <v>177.74</v>
      </c>
    </row>
    <row r="797" spans="1:410" ht="12.75" customHeight="1" x14ac:dyDescent="0.2">
      <c r="A797">
        <v>968</v>
      </c>
      <c r="B797" t="str">
        <f t="shared" si="552"/>
        <v>15-30min</v>
      </c>
      <c r="C797" t="str">
        <f t="shared" si="553"/>
        <v>seul</v>
      </c>
      <c r="D797" t="str">
        <f t="shared" si="554"/>
        <v/>
      </c>
      <c r="E797" t="str">
        <f t="shared" si="555"/>
        <v>tout à fait</v>
      </c>
      <c r="F797" t="str">
        <f t="shared" si="556"/>
        <v>oui +15h</v>
      </c>
      <c r="G797" t="str">
        <f t="shared" si="557"/>
        <v>non</v>
      </c>
      <c r="H797" t="str">
        <f t="shared" si="558"/>
        <v>non</v>
      </c>
      <c r="I797" t="s">
        <v>423</v>
      </c>
      <c r="J797" t="str">
        <f t="shared" si="559"/>
        <v>souvent</v>
      </c>
      <c r="K797" t="str">
        <f t="shared" si="560"/>
        <v>jamais</v>
      </c>
      <c r="L797" t="str">
        <f t="shared" si="561"/>
        <v>pas commentaire</v>
      </c>
      <c r="M797" t="str">
        <f t="shared" si="562"/>
        <v>2-4h</v>
      </c>
      <c r="N797" t="str">
        <f t="shared" si="563"/>
        <v>4-6h</v>
      </c>
      <c r="O797" t="str">
        <f t="shared" si="564"/>
        <v>parfois</v>
      </c>
      <c r="P797" t="str">
        <f t="shared" si="565"/>
        <v>souvent</v>
      </c>
      <c r="Q797" t="str">
        <f t="shared" si="566"/>
        <v>souvent</v>
      </c>
      <c r="R797" t="s">
        <v>425</v>
      </c>
      <c r="S797" t="s">
        <v>425</v>
      </c>
      <c r="T797" t="s">
        <v>425</v>
      </c>
      <c r="U797" t="s">
        <v>440</v>
      </c>
      <c r="V797" t="s">
        <v>440</v>
      </c>
      <c r="W797" t="s">
        <v>440</v>
      </c>
      <c r="X797" t="s">
        <v>429</v>
      </c>
      <c r="Y797" t="s">
        <v>424</v>
      </c>
      <c r="Z797" t="s">
        <v>424</v>
      </c>
      <c r="AA797" t="s">
        <v>430</v>
      </c>
      <c r="AB797" t="s">
        <v>425</v>
      </c>
      <c r="AC797" t="s">
        <v>424</v>
      </c>
      <c r="AD797" t="str">
        <f t="shared" si="567"/>
        <v>2 semaines avant</v>
      </c>
      <c r="AE797" t="str">
        <f t="shared" si="568"/>
        <v>plutôt oui</v>
      </c>
      <c r="AF797" t="str">
        <f t="shared" si="569"/>
        <v>plutôt bonnes</v>
      </c>
      <c r="AG797" t="str">
        <f t="shared" si="570"/>
        <v>régulièrement</v>
      </c>
      <c r="AH797" t="str">
        <f t="shared" si="571"/>
        <v>parfois</v>
      </c>
      <c r="AI797" t="str">
        <f t="shared" si="572"/>
        <v>régulièrement</v>
      </c>
      <c r="AJ797" t="str">
        <f t="shared" si="573"/>
        <v>jamais</v>
      </c>
      <c r="AK797" t="str">
        <f t="shared" si="574"/>
        <v>non</v>
      </c>
      <c r="AL797" t="str">
        <f t="shared" si="575"/>
        <v>pas d'asso</v>
      </c>
      <c r="AM797" t="str">
        <f t="shared" si="576"/>
        <v>pas d'asso</v>
      </c>
      <c r="AN797" t="str">
        <f t="shared" si="577"/>
        <v>0-1h</v>
      </c>
      <c r="AO797" t="str">
        <f t="shared" si="578"/>
        <v>1/mois</v>
      </c>
      <c r="AP797" t="str">
        <f t="shared" si="579"/>
        <v>tout à fait</v>
      </c>
      <c r="AQ797" t="str">
        <f t="shared" si="580"/>
        <v>rarement</v>
      </c>
      <c r="AR797" t="str">
        <f t="shared" si="581"/>
        <v>régulièrement</v>
      </c>
      <c r="AS797" t="str">
        <f t="shared" si="582"/>
        <v>1-2h</v>
      </c>
      <c r="AT797" t="str">
        <f t="shared" si="583"/>
        <v>plutôt satisfaisante</v>
      </c>
      <c r="AU797" t="str">
        <f t="shared" si="584"/>
        <v>plutôt non</v>
      </c>
      <c r="AV797" t="str">
        <f t="shared" si="585"/>
        <v>tout à fait</v>
      </c>
      <c r="AW797" t="str">
        <f t="shared" si="586"/>
        <v>tout à fait</v>
      </c>
      <c r="AX797" t="str">
        <f t="shared" si="587"/>
        <v>tout à fait</v>
      </c>
      <c r="AY797" t="str">
        <f t="shared" si="588"/>
        <v>tout à fait</v>
      </c>
      <c r="AZ797" t="str">
        <f t="shared" si="589"/>
        <v>3A</v>
      </c>
      <c r="BA797" t="str">
        <f t="shared" si="590"/>
        <v>apprentissage</v>
      </c>
      <c r="BB797" t="str">
        <f t="shared" si="591"/>
        <v>classique</v>
      </c>
      <c r="BC797" t="str">
        <f t="shared" si="592"/>
        <v>non</v>
      </c>
      <c r="BD797" t="str">
        <f t="shared" si="593"/>
        <v>3A</v>
      </c>
      <c r="BE797" t="str">
        <f t="shared" si="594"/>
        <v>Fr</v>
      </c>
      <c r="BF797" t="str">
        <f t="shared" si="595"/>
        <v>pas de classement</v>
      </c>
      <c r="BG797" t="str">
        <f t="shared" si="596"/>
        <v>jsp</v>
      </c>
      <c r="BH797" t="s">
        <v>423</v>
      </c>
      <c r="BI797" t="str">
        <f t="shared" si="597"/>
        <v>aucun</v>
      </c>
      <c r="BJ797" t="s">
        <v>423</v>
      </c>
      <c r="BK797" t="s">
        <v>423</v>
      </c>
      <c r="BL797" t="s">
        <v>431</v>
      </c>
      <c r="BM797" t="s">
        <v>423</v>
      </c>
      <c r="BN797" t="s">
        <v>431</v>
      </c>
      <c r="BO797" t="s">
        <v>423</v>
      </c>
      <c r="BP797" t="s">
        <v>423</v>
      </c>
      <c r="BQ797" t="s">
        <v>2858</v>
      </c>
      <c r="BR797" t="s">
        <v>432</v>
      </c>
      <c r="BS797" t="s">
        <v>432</v>
      </c>
      <c r="BT797" t="s">
        <v>432</v>
      </c>
      <c r="BU797" t="s">
        <v>432</v>
      </c>
      <c r="BV797" t="s">
        <v>431</v>
      </c>
      <c r="BW797" t="s">
        <v>423</v>
      </c>
      <c r="BX797" t="s">
        <v>423</v>
      </c>
      <c r="BY797" t="s">
        <v>423</v>
      </c>
      <c r="BZ797" t="s">
        <v>431</v>
      </c>
      <c r="CA797" t="s">
        <v>423</v>
      </c>
      <c r="CB797" t="s">
        <v>423</v>
      </c>
      <c r="CC797" t="s">
        <v>423</v>
      </c>
      <c r="CD797" t="s">
        <v>431</v>
      </c>
      <c r="CE797" t="s">
        <v>423</v>
      </c>
      <c r="CF797" t="s">
        <v>432</v>
      </c>
      <c r="CG797" t="s">
        <v>432</v>
      </c>
      <c r="CH797" t="s">
        <v>432</v>
      </c>
      <c r="CI797" t="s">
        <v>432</v>
      </c>
      <c r="CJ797" t="s">
        <v>432</v>
      </c>
      <c r="CK797" t="s">
        <v>432</v>
      </c>
      <c r="CL797" t="s">
        <v>432</v>
      </c>
      <c r="CM797" t="s">
        <v>432</v>
      </c>
      <c r="CN797" t="s">
        <v>423</v>
      </c>
      <c r="CO797" t="s">
        <v>432</v>
      </c>
      <c r="CP797" t="s">
        <v>432</v>
      </c>
      <c r="CQ797" t="s">
        <v>432</v>
      </c>
      <c r="CR797" t="s">
        <v>432</v>
      </c>
      <c r="CT797" t="s">
        <v>432</v>
      </c>
      <c r="CU797" t="s">
        <v>423</v>
      </c>
      <c r="CV797" t="s">
        <v>423</v>
      </c>
      <c r="CW797" t="s">
        <v>431</v>
      </c>
      <c r="CX797" t="s">
        <v>423</v>
      </c>
      <c r="CY797" t="s">
        <v>423</v>
      </c>
      <c r="CZ797" t="s">
        <v>423</v>
      </c>
      <c r="DA797" t="s">
        <v>423</v>
      </c>
      <c r="DB797" t="s">
        <v>423</v>
      </c>
      <c r="DC797" t="s">
        <v>431</v>
      </c>
      <c r="DD797" t="s">
        <v>432</v>
      </c>
      <c r="DE797" t="s">
        <v>432</v>
      </c>
      <c r="DF797" t="s">
        <v>432</v>
      </c>
      <c r="DG797" t="s">
        <v>432</v>
      </c>
      <c r="DH797" t="s">
        <v>423</v>
      </c>
      <c r="DI797" t="s">
        <v>431</v>
      </c>
      <c r="DJ797" t="s">
        <v>423</v>
      </c>
      <c r="DK797" t="s">
        <v>423</v>
      </c>
      <c r="DL797" t="s">
        <v>423</v>
      </c>
      <c r="DM797" t="s">
        <v>423</v>
      </c>
      <c r="DN797" t="s">
        <v>423</v>
      </c>
      <c r="DO797" t="s">
        <v>431</v>
      </c>
      <c r="DP797" t="s">
        <v>423</v>
      </c>
      <c r="DQ797" t="s">
        <v>423</v>
      </c>
      <c r="DR797" t="s">
        <v>423</v>
      </c>
      <c r="DS797" t="s">
        <v>423</v>
      </c>
      <c r="DT797" t="s">
        <v>423</v>
      </c>
      <c r="DU797" t="s">
        <v>423</v>
      </c>
      <c r="DV797" t="s">
        <v>431</v>
      </c>
      <c r="DW797" t="s">
        <v>423</v>
      </c>
      <c r="DX797" t="s">
        <v>423</v>
      </c>
      <c r="DY797" t="s">
        <v>431</v>
      </c>
      <c r="DZ797" t="s">
        <v>423</v>
      </c>
      <c r="EA797" t="s">
        <v>423</v>
      </c>
      <c r="EB797" t="s">
        <v>423</v>
      </c>
      <c r="EC797" t="s">
        <v>431</v>
      </c>
      <c r="ED797" t="s">
        <v>423</v>
      </c>
      <c r="EE797" t="s">
        <v>423</v>
      </c>
      <c r="EF797" t="s">
        <v>438</v>
      </c>
      <c r="EG797" t="s">
        <v>437</v>
      </c>
      <c r="EH797" t="s">
        <v>434</v>
      </c>
      <c r="EI797" t="s">
        <v>435</v>
      </c>
      <c r="EJ797" t="s">
        <v>433</v>
      </c>
      <c r="EK797" t="s">
        <v>436</v>
      </c>
      <c r="EL797" t="s">
        <v>425</v>
      </c>
      <c r="EM797" t="s">
        <v>425</v>
      </c>
      <c r="EN797" t="s">
        <v>425</v>
      </c>
      <c r="EO797" t="s">
        <v>440</v>
      </c>
      <c r="EP797" t="s">
        <v>440</v>
      </c>
      <c r="EQ797" t="s">
        <v>440</v>
      </c>
      <c r="ER797" t="s">
        <v>429</v>
      </c>
      <c r="ES797" t="s">
        <v>424</v>
      </c>
      <c r="ET797" t="s">
        <v>424</v>
      </c>
      <c r="EU797" t="s">
        <v>430</v>
      </c>
      <c r="EV797" t="s">
        <v>425</v>
      </c>
      <c r="EW797" t="s">
        <v>424</v>
      </c>
      <c r="EX797" t="s">
        <v>423</v>
      </c>
      <c r="EY797" t="s">
        <v>423</v>
      </c>
      <c r="EZ797" t="s">
        <v>431</v>
      </c>
      <c r="FA797" t="s">
        <v>423</v>
      </c>
      <c r="FB797" t="s">
        <v>423</v>
      </c>
      <c r="FC797" t="s">
        <v>423</v>
      </c>
      <c r="FD797" t="s">
        <v>423</v>
      </c>
      <c r="FE797" t="s">
        <v>431</v>
      </c>
      <c r="FF797" t="s">
        <v>423</v>
      </c>
      <c r="FG797" t="s">
        <v>423</v>
      </c>
      <c r="FH797" t="s">
        <v>423</v>
      </c>
      <c r="FI797" t="s">
        <v>431</v>
      </c>
      <c r="FJ797" t="s">
        <v>423</v>
      </c>
      <c r="FK797" t="s">
        <v>423</v>
      </c>
      <c r="FL797" t="s">
        <v>423</v>
      </c>
      <c r="FM797" t="s">
        <v>431</v>
      </c>
      <c r="FN797" t="s">
        <v>423</v>
      </c>
      <c r="FO797" t="s">
        <v>423</v>
      </c>
      <c r="FP797" t="s">
        <v>423</v>
      </c>
      <c r="FQ797" t="s">
        <v>423</v>
      </c>
      <c r="FR797" t="s">
        <v>431</v>
      </c>
      <c r="FS797" t="s">
        <v>423</v>
      </c>
      <c r="FT797" t="s">
        <v>423</v>
      </c>
      <c r="FU797" t="s">
        <v>431</v>
      </c>
      <c r="FV797" t="s">
        <v>423</v>
      </c>
      <c r="FW797" t="s">
        <v>423</v>
      </c>
      <c r="FX797" t="s">
        <v>423</v>
      </c>
      <c r="FZ797" t="s">
        <v>423</v>
      </c>
      <c r="GB797" t="s">
        <v>423</v>
      </c>
      <c r="GD797" t="s">
        <v>431</v>
      </c>
      <c r="GF797" t="s">
        <v>423</v>
      </c>
      <c r="GG797" t="s">
        <v>432</v>
      </c>
      <c r="GH797" t="s">
        <v>432</v>
      </c>
      <c r="GI797" t="s">
        <v>432</v>
      </c>
      <c r="GJ797" t="s">
        <v>432</v>
      </c>
      <c r="GK797" t="s">
        <v>432</v>
      </c>
      <c r="GL797" t="s">
        <v>432</v>
      </c>
      <c r="GM797" t="s">
        <v>432</v>
      </c>
      <c r="GN797" t="s">
        <v>432</v>
      </c>
      <c r="GO797" t="s">
        <v>432</v>
      </c>
      <c r="GP797" t="s">
        <v>432</v>
      </c>
      <c r="GQ797" t="s">
        <v>432</v>
      </c>
      <c r="GR797" t="s">
        <v>432</v>
      </c>
      <c r="GS797" t="s">
        <v>432</v>
      </c>
      <c r="GT797" t="s">
        <v>432</v>
      </c>
      <c r="GU797" t="s">
        <v>423</v>
      </c>
      <c r="GV797" t="s">
        <v>423</v>
      </c>
      <c r="GW797" t="s">
        <v>423</v>
      </c>
      <c r="GX797" t="s">
        <v>423</v>
      </c>
      <c r="GY797" t="s">
        <v>431</v>
      </c>
      <c r="GZ797" t="s">
        <v>423</v>
      </c>
      <c r="HA797" t="s">
        <v>431</v>
      </c>
      <c r="HB797" t="s">
        <v>423</v>
      </c>
      <c r="HC797" t="s">
        <v>423</v>
      </c>
      <c r="HD797" t="s">
        <v>431</v>
      </c>
      <c r="HE797" t="s">
        <v>423</v>
      </c>
      <c r="HF797" t="s">
        <v>423</v>
      </c>
      <c r="HG797" t="s">
        <v>423</v>
      </c>
      <c r="HH797" t="s">
        <v>423</v>
      </c>
      <c r="HI797" t="s">
        <v>423</v>
      </c>
      <c r="HJ797" t="s">
        <v>423</v>
      </c>
      <c r="HK797" t="s">
        <v>423</v>
      </c>
      <c r="HL797" t="s">
        <v>431</v>
      </c>
      <c r="HM797" t="s">
        <v>423</v>
      </c>
      <c r="HN797" t="s">
        <v>423</v>
      </c>
      <c r="HP797" t="s">
        <v>431</v>
      </c>
      <c r="HQ797" t="s">
        <v>2859</v>
      </c>
      <c r="HR797" t="s">
        <v>423</v>
      </c>
      <c r="HT797" t="s">
        <v>423</v>
      </c>
      <c r="HV797" t="s">
        <v>423</v>
      </c>
      <c r="HW797" t="s">
        <v>431</v>
      </c>
      <c r="HX797" t="s">
        <v>423</v>
      </c>
      <c r="HY797" t="s">
        <v>423</v>
      </c>
      <c r="HZ797" t="s">
        <v>423</v>
      </c>
      <c r="IA797" t="s">
        <v>423</v>
      </c>
      <c r="IB797" t="s">
        <v>423</v>
      </c>
      <c r="IC797" t="s">
        <v>431</v>
      </c>
      <c r="ID797" t="s">
        <v>423</v>
      </c>
      <c r="IE797" t="s">
        <v>423</v>
      </c>
      <c r="IF797" t="s">
        <v>423</v>
      </c>
      <c r="IG797" t="s">
        <v>423</v>
      </c>
      <c r="IH797" t="s">
        <v>431</v>
      </c>
      <c r="II797" t="s">
        <v>423</v>
      </c>
      <c r="IJ797" t="s">
        <v>431</v>
      </c>
      <c r="IK797" t="s">
        <v>423</v>
      </c>
      <c r="IL797" t="s">
        <v>423</v>
      </c>
      <c r="IM797" t="s">
        <v>423</v>
      </c>
      <c r="IN797" t="s">
        <v>431</v>
      </c>
      <c r="IO797" t="s">
        <v>423</v>
      </c>
      <c r="IP797" t="s">
        <v>423</v>
      </c>
      <c r="IQ797" t="s">
        <v>423</v>
      </c>
      <c r="IR797" t="s">
        <v>431</v>
      </c>
      <c r="IS797" t="s">
        <v>423</v>
      </c>
      <c r="IT797" t="s">
        <v>423</v>
      </c>
      <c r="IU797" t="s">
        <v>423</v>
      </c>
      <c r="IV797" t="s">
        <v>431</v>
      </c>
      <c r="IX797" t="s">
        <v>423</v>
      </c>
      <c r="IZ797" t="s">
        <v>423</v>
      </c>
      <c r="JB797" t="s">
        <v>423</v>
      </c>
      <c r="JD797" t="s">
        <v>2860</v>
      </c>
      <c r="JE797" t="s">
        <v>2861</v>
      </c>
      <c r="JH797" t="s">
        <v>2862</v>
      </c>
      <c r="JI797" t="s">
        <v>423</v>
      </c>
      <c r="JJ797" t="s">
        <v>423</v>
      </c>
      <c r="JK797" t="s">
        <v>431</v>
      </c>
      <c r="JL797" t="s">
        <v>423</v>
      </c>
      <c r="JM797" t="s">
        <v>423</v>
      </c>
      <c r="JN797" t="s">
        <v>423</v>
      </c>
      <c r="JO797" t="s">
        <v>423</v>
      </c>
      <c r="JP797" t="s">
        <v>423</v>
      </c>
      <c r="JQ797" t="s">
        <v>423</v>
      </c>
      <c r="JR797" t="s">
        <v>423</v>
      </c>
      <c r="JS797" t="s">
        <v>423</v>
      </c>
      <c r="JT797" t="s">
        <v>423</v>
      </c>
      <c r="JU797" t="s">
        <v>423</v>
      </c>
      <c r="JV797" t="s">
        <v>423</v>
      </c>
      <c r="JW797" t="s">
        <v>423</v>
      </c>
      <c r="JX797" t="s">
        <v>423</v>
      </c>
      <c r="JY797" t="s">
        <v>423</v>
      </c>
      <c r="JZ797" t="s">
        <v>423</v>
      </c>
      <c r="KA797" t="s">
        <v>423</v>
      </c>
      <c r="KB797" t="s">
        <v>431</v>
      </c>
      <c r="KC797" t="s">
        <v>423</v>
      </c>
      <c r="KD797" t="s">
        <v>423</v>
      </c>
      <c r="KE797" t="s">
        <v>423</v>
      </c>
      <c r="KF797" t="s">
        <v>423</v>
      </c>
      <c r="KG797" t="s">
        <v>423</v>
      </c>
      <c r="KH797" t="s">
        <v>423</v>
      </c>
      <c r="KI797" t="s">
        <v>423</v>
      </c>
      <c r="KJ797" t="s">
        <v>423</v>
      </c>
      <c r="KK797" t="s">
        <v>423</v>
      </c>
      <c r="KL797" t="s">
        <v>423</v>
      </c>
      <c r="KM797" t="s">
        <v>423</v>
      </c>
      <c r="KN797" t="s">
        <v>423</v>
      </c>
      <c r="KO797" t="s">
        <v>423</v>
      </c>
      <c r="KP797" t="s">
        <v>423</v>
      </c>
      <c r="KQ797" t="s">
        <v>431</v>
      </c>
      <c r="KR797" t="s">
        <v>423</v>
      </c>
      <c r="KS797" t="s">
        <v>423</v>
      </c>
      <c r="KT797" t="s">
        <v>423</v>
      </c>
      <c r="KU797" t="s">
        <v>423</v>
      </c>
      <c r="KV797" t="s">
        <v>423</v>
      </c>
      <c r="KW797" t="s">
        <v>431</v>
      </c>
      <c r="KY797" t="s">
        <v>423</v>
      </c>
      <c r="KZ797" t="s">
        <v>423</v>
      </c>
      <c r="LA797" t="s">
        <v>423</v>
      </c>
      <c r="LB797" t="s">
        <v>431</v>
      </c>
      <c r="LC797" t="s">
        <v>423</v>
      </c>
      <c r="LD797" t="s">
        <v>423</v>
      </c>
      <c r="LE797" t="s">
        <v>423</v>
      </c>
      <c r="LF797" t="s">
        <v>423</v>
      </c>
      <c r="LG797" t="s">
        <v>423</v>
      </c>
      <c r="LH797" t="s">
        <v>431</v>
      </c>
      <c r="LI797" t="s">
        <v>423</v>
      </c>
      <c r="LK797" t="s">
        <v>431</v>
      </c>
      <c r="LL797" t="s">
        <v>423</v>
      </c>
      <c r="LM797" t="s">
        <v>423</v>
      </c>
      <c r="LN797" t="s">
        <v>423</v>
      </c>
      <c r="LO797" t="s">
        <v>484</v>
      </c>
      <c r="LP797" t="s">
        <v>432</v>
      </c>
      <c r="LQ797" t="s">
        <v>432</v>
      </c>
      <c r="LR797" t="s">
        <v>432</v>
      </c>
      <c r="LS797" t="s">
        <v>432</v>
      </c>
      <c r="LT797" t="s">
        <v>432</v>
      </c>
      <c r="LU797" t="s">
        <v>432</v>
      </c>
      <c r="LV797" t="s">
        <v>432</v>
      </c>
      <c r="LW797" t="s">
        <v>432</v>
      </c>
      <c r="LX797" t="s">
        <v>432</v>
      </c>
      <c r="LY797" t="s">
        <v>432</v>
      </c>
      <c r="LZ797" t="s">
        <v>432</v>
      </c>
      <c r="MA797" t="s">
        <v>432</v>
      </c>
      <c r="MB797" t="s">
        <v>423</v>
      </c>
      <c r="MC797" t="s">
        <v>423</v>
      </c>
      <c r="MD797" t="s">
        <v>423</v>
      </c>
      <c r="ME797" t="s">
        <v>423</v>
      </c>
      <c r="MF797" t="s">
        <v>423</v>
      </c>
      <c r="MG797" t="s">
        <v>431</v>
      </c>
      <c r="MH797" t="s">
        <v>423</v>
      </c>
      <c r="MI797" t="s">
        <v>423</v>
      </c>
      <c r="MJ797" t="s">
        <v>423</v>
      </c>
      <c r="MK797" t="s">
        <v>423</v>
      </c>
      <c r="ML797" t="s">
        <v>431</v>
      </c>
      <c r="MN797">
        <v>666.02</v>
      </c>
      <c r="MO797">
        <v>55.91</v>
      </c>
      <c r="NE797">
        <v>148.56</v>
      </c>
      <c r="NT797">
        <v>127.01</v>
      </c>
      <c r="OJ797">
        <v>252.21</v>
      </c>
      <c r="OT797">
        <v>82.33</v>
      </c>
    </row>
    <row r="798" spans="1:410" ht="12.75" customHeight="1" x14ac:dyDescent="0.2">
      <c r="A798">
        <v>969</v>
      </c>
      <c r="B798" t="str">
        <f t="shared" si="552"/>
        <v>15-30min</v>
      </c>
      <c r="C798" t="str">
        <f t="shared" si="553"/>
        <v>seul</v>
      </c>
      <c r="D798" t="str">
        <f t="shared" si="554"/>
        <v>10-20m2</v>
      </c>
      <c r="E798" t="str">
        <f t="shared" si="555"/>
        <v>tout à fait</v>
      </c>
      <c r="F798" t="str">
        <f t="shared" si="556"/>
        <v>aucune</v>
      </c>
      <c r="G798" t="str">
        <f t="shared" si="557"/>
        <v>echelon 4-7</v>
      </c>
      <c r="H798" t="str">
        <f t="shared" si="558"/>
        <v>non</v>
      </c>
      <c r="I798" t="s">
        <v>423</v>
      </c>
      <c r="J798" t="str">
        <f t="shared" si="559"/>
        <v>toujours</v>
      </c>
      <c r="K798" t="str">
        <f t="shared" si="560"/>
        <v>parfois</v>
      </c>
      <c r="L798" t="str">
        <f t="shared" si="561"/>
        <v>plutôt oui</v>
      </c>
      <c r="M798" t="str">
        <f t="shared" si="562"/>
        <v>1-2h</v>
      </c>
      <c r="N798" t="str">
        <f t="shared" si="563"/>
        <v>6-8h</v>
      </c>
      <c r="O798" t="str">
        <f t="shared" si="564"/>
        <v>souvent</v>
      </c>
      <c r="P798" t="str">
        <f t="shared" si="565"/>
        <v>souvent</v>
      </c>
      <c r="Q798" t="str">
        <f t="shared" si="566"/>
        <v>souvent</v>
      </c>
      <c r="R798" t="s">
        <v>424</v>
      </c>
      <c r="S798" t="s">
        <v>425</v>
      </c>
      <c r="T798" t="s">
        <v>425</v>
      </c>
      <c r="U798" t="s">
        <v>426</v>
      </c>
      <c r="V798" t="s">
        <v>428</v>
      </c>
      <c r="W798" t="s">
        <v>428</v>
      </c>
      <c r="X798" t="s">
        <v>429</v>
      </c>
      <c r="Y798" t="s">
        <v>424</v>
      </c>
      <c r="Z798" t="s">
        <v>430</v>
      </c>
      <c r="AA798" t="s">
        <v>425</v>
      </c>
      <c r="AB798" t="s">
        <v>425</v>
      </c>
      <c r="AC798" t="s">
        <v>425</v>
      </c>
      <c r="AD798" t="str">
        <f t="shared" si="567"/>
        <v>1 semaine avant</v>
      </c>
      <c r="AE798" t="str">
        <f t="shared" si="568"/>
        <v>plutôt oui</v>
      </c>
      <c r="AF798" t="str">
        <f t="shared" si="569"/>
        <v>plutôt bonnes</v>
      </c>
      <c r="AG798" t="str">
        <f t="shared" si="570"/>
        <v>parfois</v>
      </c>
      <c r="AH798" t="str">
        <f t="shared" si="571"/>
        <v>parfois</v>
      </c>
      <c r="AI798" t="str">
        <f t="shared" si="572"/>
        <v>jamais</v>
      </c>
      <c r="AJ798" t="str">
        <f t="shared" si="573"/>
        <v>parfois</v>
      </c>
      <c r="AK798" t="str">
        <f t="shared" si="574"/>
        <v>non</v>
      </c>
      <c r="AL798" t="str">
        <f t="shared" si="575"/>
        <v>pas d'asso</v>
      </c>
      <c r="AM798" t="str">
        <f t="shared" si="576"/>
        <v>pas d'asso</v>
      </c>
      <c r="AN798" t="str">
        <f t="shared" si="577"/>
        <v>1-3h</v>
      </c>
      <c r="AO798" t="str">
        <f t="shared" si="578"/>
        <v>jamais</v>
      </c>
      <c r="AP798" t="str">
        <f t="shared" si="579"/>
        <v>pas de spectacles</v>
      </c>
      <c r="AQ798" t="str">
        <f t="shared" si="580"/>
        <v>rarement</v>
      </c>
      <c r="AR798" t="str">
        <f t="shared" si="581"/>
        <v>régulièrement</v>
      </c>
      <c r="AS798" t="str">
        <f t="shared" si="582"/>
        <v>2-4h</v>
      </c>
      <c r="AT798" t="str">
        <f t="shared" si="583"/>
        <v>très insatisfaisante</v>
      </c>
      <c r="AU798" t="str">
        <f t="shared" si="584"/>
        <v>plutôt non</v>
      </c>
      <c r="AV798" t="str">
        <f t="shared" si="585"/>
        <v>plutôt non</v>
      </c>
      <c r="AW798" t="str">
        <f t="shared" si="586"/>
        <v>plutôt non</v>
      </c>
      <c r="AX798" t="str">
        <f t="shared" si="587"/>
        <v>pas du tout</v>
      </c>
      <c r="AY798" t="str">
        <f t="shared" si="588"/>
        <v>pas du tout</v>
      </c>
      <c r="AZ798" t="str">
        <f t="shared" si="589"/>
        <v>1A</v>
      </c>
      <c r="BA798" t="str">
        <f t="shared" si="590"/>
        <v>1A</v>
      </c>
      <c r="BB798" t="str">
        <f t="shared" si="591"/>
        <v>classique</v>
      </c>
      <c r="BC798" t="str">
        <f t="shared" si="592"/>
        <v>non</v>
      </c>
      <c r="BD798" t="str">
        <f t="shared" si="593"/>
        <v>post-bac</v>
      </c>
      <c r="BE798" t="str">
        <f t="shared" si="594"/>
        <v>Fr</v>
      </c>
      <c r="BF798" t="str">
        <f t="shared" si="595"/>
        <v>75-100%</v>
      </c>
      <c r="BG798" t="str">
        <f t="shared" si="596"/>
        <v>jsp</v>
      </c>
      <c r="BH798" t="s">
        <v>423</v>
      </c>
      <c r="BI798" t="str">
        <f t="shared" si="597"/>
        <v>1 par semestre</v>
      </c>
      <c r="BJ798" t="s">
        <v>423</v>
      </c>
      <c r="BK798" t="s">
        <v>423</v>
      </c>
      <c r="BL798" t="s">
        <v>431</v>
      </c>
      <c r="BM798" t="s">
        <v>423</v>
      </c>
      <c r="BN798" t="s">
        <v>431</v>
      </c>
      <c r="BO798" t="s">
        <v>423</v>
      </c>
      <c r="BP798" t="s">
        <v>423</v>
      </c>
      <c r="BR798" t="s">
        <v>423</v>
      </c>
      <c r="BS798" t="s">
        <v>431</v>
      </c>
      <c r="BT798" t="s">
        <v>423</v>
      </c>
      <c r="BU798" t="s">
        <v>423</v>
      </c>
      <c r="BV798" t="s">
        <v>431</v>
      </c>
      <c r="BW798" t="s">
        <v>423</v>
      </c>
      <c r="BX798" t="s">
        <v>423</v>
      </c>
      <c r="BY798" t="s">
        <v>423</v>
      </c>
      <c r="BZ798" t="s">
        <v>423</v>
      </c>
      <c r="CA798" t="s">
        <v>432</v>
      </c>
      <c r="CB798" t="s">
        <v>432</v>
      </c>
      <c r="CC798" t="s">
        <v>432</v>
      </c>
      <c r="CD798" t="s">
        <v>432</v>
      </c>
      <c r="CE798" t="s">
        <v>431</v>
      </c>
      <c r="CF798" t="s">
        <v>423</v>
      </c>
      <c r="CG798" t="s">
        <v>423</v>
      </c>
      <c r="CH798" t="s">
        <v>423</v>
      </c>
      <c r="CI798" t="s">
        <v>423</v>
      </c>
      <c r="CJ798" t="s">
        <v>431</v>
      </c>
      <c r="CK798" t="s">
        <v>423</v>
      </c>
      <c r="CL798" t="s">
        <v>423</v>
      </c>
      <c r="CM798" t="s">
        <v>423</v>
      </c>
      <c r="CN798" t="s">
        <v>423</v>
      </c>
      <c r="CO798" t="s">
        <v>432</v>
      </c>
      <c r="CP798" t="s">
        <v>432</v>
      </c>
      <c r="CQ798" t="s">
        <v>432</v>
      </c>
      <c r="CR798" t="s">
        <v>432</v>
      </c>
      <c r="CT798" t="s">
        <v>432</v>
      </c>
      <c r="CU798" t="s">
        <v>423</v>
      </c>
      <c r="CV798" t="s">
        <v>431</v>
      </c>
      <c r="CW798" t="s">
        <v>423</v>
      </c>
      <c r="CX798" t="s">
        <v>423</v>
      </c>
      <c r="CY798" t="s">
        <v>423</v>
      </c>
      <c r="CZ798" t="s">
        <v>423</v>
      </c>
      <c r="DA798" t="s">
        <v>423</v>
      </c>
      <c r="DB798" t="s">
        <v>431</v>
      </c>
      <c r="DC798" t="s">
        <v>423</v>
      </c>
      <c r="DD798" t="s">
        <v>423</v>
      </c>
      <c r="DE798" t="s">
        <v>431</v>
      </c>
      <c r="DF798" t="s">
        <v>423</v>
      </c>
      <c r="DG798" t="s">
        <v>423</v>
      </c>
      <c r="DH798" t="s">
        <v>423</v>
      </c>
      <c r="DI798" t="s">
        <v>423</v>
      </c>
      <c r="DJ798" t="s">
        <v>431</v>
      </c>
      <c r="DK798" t="s">
        <v>423</v>
      </c>
      <c r="DL798" t="s">
        <v>423</v>
      </c>
      <c r="DM798" t="s">
        <v>423</v>
      </c>
      <c r="DN798" t="s">
        <v>431</v>
      </c>
      <c r="DO798" t="s">
        <v>423</v>
      </c>
      <c r="DP798" t="s">
        <v>423</v>
      </c>
      <c r="DQ798" t="s">
        <v>423</v>
      </c>
      <c r="DR798" t="s">
        <v>423</v>
      </c>
      <c r="DS798" t="s">
        <v>423</v>
      </c>
      <c r="DT798" t="s">
        <v>423</v>
      </c>
      <c r="DU798" t="s">
        <v>431</v>
      </c>
      <c r="DV798" t="s">
        <v>423</v>
      </c>
      <c r="DW798" t="s">
        <v>423</v>
      </c>
      <c r="DX798" t="s">
        <v>423</v>
      </c>
      <c r="DY798" t="s">
        <v>431</v>
      </c>
      <c r="DZ798" t="s">
        <v>423</v>
      </c>
      <c r="EA798" t="s">
        <v>423</v>
      </c>
      <c r="EB798" t="s">
        <v>423</v>
      </c>
      <c r="EC798" t="s">
        <v>431</v>
      </c>
      <c r="ED798" t="s">
        <v>423</v>
      </c>
      <c r="EE798" t="s">
        <v>423</v>
      </c>
      <c r="EF798" t="s">
        <v>434</v>
      </c>
      <c r="EG798" t="s">
        <v>438</v>
      </c>
      <c r="EH798" t="s">
        <v>437</v>
      </c>
      <c r="EI798" t="s">
        <v>436</v>
      </c>
      <c r="EJ798" t="s">
        <v>435</v>
      </c>
      <c r="EK798" t="s">
        <v>433</v>
      </c>
      <c r="EL798" t="s">
        <v>424</v>
      </c>
      <c r="EM798" t="s">
        <v>425</v>
      </c>
      <c r="EN798" t="s">
        <v>425</v>
      </c>
      <c r="EO798" t="s">
        <v>426</v>
      </c>
      <c r="EP798" t="s">
        <v>428</v>
      </c>
      <c r="EQ798" t="s">
        <v>428</v>
      </c>
      <c r="ER798" t="s">
        <v>429</v>
      </c>
      <c r="ES798" t="s">
        <v>424</v>
      </c>
      <c r="ET798" t="s">
        <v>430</v>
      </c>
      <c r="EU798" t="s">
        <v>425</v>
      </c>
      <c r="EV798" t="s">
        <v>425</v>
      </c>
      <c r="EW798" t="s">
        <v>425</v>
      </c>
      <c r="EX798" t="s">
        <v>423</v>
      </c>
      <c r="EY798" t="s">
        <v>423</v>
      </c>
      <c r="EZ798" t="s">
        <v>423</v>
      </c>
      <c r="FA798" t="s">
        <v>431</v>
      </c>
      <c r="FB798" t="s">
        <v>423</v>
      </c>
      <c r="FC798" t="s">
        <v>423</v>
      </c>
      <c r="FD798" t="s">
        <v>423</v>
      </c>
      <c r="FE798" t="s">
        <v>431</v>
      </c>
      <c r="FF798" t="s">
        <v>423</v>
      </c>
      <c r="FG798" t="s">
        <v>423</v>
      </c>
      <c r="FH798" t="s">
        <v>423</v>
      </c>
      <c r="FI798" t="s">
        <v>431</v>
      </c>
      <c r="FJ798" t="s">
        <v>423</v>
      </c>
      <c r="FK798" t="s">
        <v>423</v>
      </c>
      <c r="FL798" t="s">
        <v>423</v>
      </c>
      <c r="FM798" t="s">
        <v>423</v>
      </c>
      <c r="FN798" t="s">
        <v>431</v>
      </c>
      <c r="FO798" t="s">
        <v>423</v>
      </c>
      <c r="FP798" t="s">
        <v>423</v>
      </c>
      <c r="FQ798" t="s">
        <v>423</v>
      </c>
      <c r="FR798" t="s">
        <v>431</v>
      </c>
      <c r="FS798" t="s">
        <v>423</v>
      </c>
      <c r="FT798" t="s">
        <v>423</v>
      </c>
      <c r="FU798" t="s">
        <v>423</v>
      </c>
      <c r="FV798" t="s">
        <v>423</v>
      </c>
      <c r="FW798" t="s">
        <v>431</v>
      </c>
      <c r="FX798" t="s">
        <v>423</v>
      </c>
      <c r="FZ798" t="s">
        <v>423</v>
      </c>
      <c r="GB798" t="s">
        <v>431</v>
      </c>
      <c r="GD798" t="s">
        <v>423</v>
      </c>
      <c r="GF798" t="s">
        <v>423</v>
      </c>
      <c r="GG798" t="s">
        <v>432</v>
      </c>
      <c r="GH798" t="s">
        <v>432</v>
      </c>
      <c r="GI798" t="s">
        <v>432</v>
      </c>
      <c r="GJ798" t="s">
        <v>432</v>
      </c>
      <c r="GK798" t="s">
        <v>432</v>
      </c>
      <c r="GL798" t="s">
        <v>432</v>
      </c>
      <c r="GM798" t="s">
        <v>432</v>
      </c>
      <c r="GN798" t="s">
        <v>432</v>
      </c>
      <c r="GO798" t="s">
        <v>432</v>
      </c>
      <c r="GP798" t="s">
        <v>432</v>
      </c>
      <c r="GQ798" t="s">
        <v>432</v>
      </c>
      <c r="GR798" t="s">
        <v>432</v>
      </c>
      <c r="GS798" t="s">
        <v>432</v>
      </c>
      <c r="GT798" t="s">
        <v>432</v>
      </c>
      <c r="GU798" t="s">
        <v>423</v>
      </c>
      <c r="GV798" t="s">
        <v>423</v>
      </c>
      <c r="GW798" t="s">
        <v>423</v>
      </c>
      <c r="GX798" t="s">
        <v>431</v>
      </c>
      <c r="GY798" t="s">
        <v>423</v>
      </c>
      <c r="GZ798" t="s">
        <v>423</v>
      </c>
      <c r="HA798" t="s">
        <v>423</v>
      </c>
      <c r="HB798" t="s">
        <v>423</v>
      </c>
      <c r="HC798" t="s">
        <v>431</v>
      </c>
      <c r="HD798" t="s">
        <v>432</v>
      </c>
      <c r="HE798" t="s">
        <v>432</v>
      </c>
      <c r="HF798" t="s">
        <v>432</v>
      </c>
      <c r="HG798" t="s">
        <v>432</v>
      </c>
      <c r="HH798" t="s">
        <v>423</v>
      </c>
      <c r="HI798" t="s">
        <v>423</v>
      </c>
      <c r="HJ798" t="s">
        <v>423</v>
      </c>
      <c r="HK798" t="s">
        <v>423</v>
      </c>
      <c r="HL798" t="s">
        <v>431</v>
      </c>
      <c r="HM798" t="s">
        <v>423</v>
      </c>
      <c r="HN798" t="s">
        <v>423</v>
      </c>
      <c r="HP798" t="s">
        <v>431</v>
      </c>
      <c r="HR798" t="s">
        <v>423</v>
      </c>
      <c r="HT798" t="s">
        <v>423</v>
      </c>
      <c r="HV798" t="s">
        <v>423</v>
      </c>
      <c r="HW798" t="s">
        <v>423</v>
      </c>
      <c r="HX798" t="s">
        <v>431</v>
      </c>
      <c r="HY798" t="s">
        <v>423</v>
      </c>
      <c r="HZ798" t="s">
        <v>423</v>
      </c>
      <c r="IA798" t="s">
        <v>423</v>
      </c>
      <c r="IB798" t="s">
        <v>423</v>
      </c>
      <c r="IC798" t="s">
        <v>423</v>
      </c>
      <c r="ID798" t="s">
        <v>423</v>
      </c>
      <c r="IE798" t="s">
        <v>431</v>
      </c>
      <c r="IF798" t="s">
        <v>423</v>
      </c>
      <c r="IG798" t="s">
        <v>423</v>
      </c>
      <c r="IH798" t="s">
        <v>431</v>
      </c>
      <c r="II798" t="s">
        <v>423</v>
      </c>
      <c r="IJ798" t="s">
        <v>423</v>
      </c>
      <c r="IK798" t="s">
        <v>423</v>
      </c>
      <c r="IL798" t="s">
        <v>431</v>
      </c>
      <c r="IM798" t="s">
        <v>423</v>
      </c>
      <c r="IN798" t="s">
        <v>423</v>
      </c>
      <c r="IO798" t="s">
        <v>423</v>
      </c>
      <c r="IP798" t="s">
        <v>431</v>
      </c>
      <c r="IQ798" t="s">
        <v>423</v>
      </c>
      <c r="IR798" t="s">
        <v>423</v>
      </c>
      <c r="IS798" t="s">
        <v>423</v>
      </c>
      <c r="IT798" t="s">
        <v>423</v>
      </c>
      <c r="IU798" t="s">
        <v>431</v>
      </c>
      <c r="IV798" t="s">
        <v>423</v>
      </c>
      <c r="IX798" t="s">
        <v>423</v>
      </c>
      <c r="IZ798" t="s">
        <v>423</v>
      </c>
      <c r="JB798" t="s">
        <v>431</v>
      </c>
      <c r="JI798" t="s">
        <v>431</v>
      </c>
      <c r="JJ798" t="s">
        <v>423</v>
      </c>
      <c r="JK798" t="s">
        <v>423</v>
      </c>
      <c r="JL798" t="s">
        <v>423</v>
      </c>
      <c r="JM798" t="s">
        <v>423</v>
      </c>
      <c r="JN798" t="s">
        <v>432</v>
      </c>
      <c r="JO798" t="s">
        <v>432</v>
      </c>
      <c r="JP798" t="s">
        <v>432</v>
      </c>
      <c r="JQ798" t="s">
        <v>432</v>
      </c>
      <c r="JR798" t="s">
        <v>432</v>
      </c>
      <c r="JS798" t="s">
        <v>432</v>
      </c>
      <c r="JT798" t="s">
        <v>432</v>
      </c>
      <c r="JU798" t="s">
        <v>432</v>
      </c>
      <c r="JV798" t="s">
        <v>432</v>
      </c>
      <c r="JW798" t="s">
        <v>432</v>
      </c>
      <c r="JX798" t="s">
        <v>432</v>
      </c>
      <c r="JY798" t="s">
        <v>432</v>
      </c>
      <c r="JZ798" t="s">
        <v>432</v>
      </c>
      <c r="KA798" t="s">
        <v>432</v>
      </c>
      <c r="KB798" t="s">
        <v>432</v>
      </c>
      <c r="KC798" t="s">
        <v>432</v>
      </c>
      <c r="KD798" t="s">
        <v>423</v>
      </c>
      <c r="KE798" t="s">
        <v>423</v>
      </c>
      <c r="KF798" t="s">
        <v>423</v>
      </c>
      <c r="KG798" t="s">
        <v>423</v>
      </c>
      <c r="KH798" t="s">
        <v>423</v>
      </c>
      <c r="KI798" t="s">
        <v>423</v>
      </c>
      <c r="KJ798" t="s">
        <v>423</v>
      </c>
      <c r="KK798" t="s">
        <v>423</v>
      </c>
      <c r="KL798" t="s">
        <v>423</v>
      </c>
      <c r="KM798" t="s">
        <v>423</v>
      </c>
      <c r="KN798" t="s">
        <v>423</v>
      </c>
      <c r="KO798" t="s">
        <v>423</v>
      </c>
      <c r="KP798" t="s">
        <v>423</v>
      </c>
      <c r="KQ798" t="s">
        <v>431</v>
      </c>
      <c r="KR798" t="s">
        <v>423</v>
      </c>
      <c r="KS798" t="s">
        <v>423</v>
      </c>
      <c r="KT798" t="s">
        <v>423</v>
      </c>
      <c r="KU798" t="s">
        <v>423</v>
      </c>
      <c r="KV798" t="s">
        <v>423</v>
      </c>
      <c r="KW798" t="s">
        <v>431</v>
      </c>
      <c r="KY798" t="s">
        <v>431</v>
      </c>
      <c r="KZ798" t="s">
        <v>432</v>
      </c>
      <c r="LA798" t="s">
        <v>432</v>
      </c>
      <c r="LB798" t="s">
        <v>432</v>
      </c>
      <c r="LC798" t="s">
        <v>432</v>
      </c>
      <c r="LD798" t="s">
        <v>432</v>
      </c>
      <c r="LE798" t="s">
        <v>432</v>
      </c>
      <c r="LF798" t="s">
        <v>432</v>
      </c>
      <c r="LG798" t="s">
        <v>432</v>
      </c>
      <c r="LH798" t="s">
        <v>432</v>
      </c>
      <c r="LI798" t="s">
        <v>432</v>
      </c>
      <c r="LK798" t="s">
        <v>431</v>
      </c>
      <c r="LL798" t="s">
        <v>423</v>
      </c>
      <c r="LM798" t="s">
        <v>423</v>
      </c>
      <c r="LN798" t="s">
        <v>423</v>
      </c>
      <c r="LO798" t="s">
        <v>2863</v>
      </c>
      <c r="LP798" t="s">
        <v>432</v>
      </c>
      <c r="LQ798" t="s">
        <v>432</v>
      </c>
      <c r="LR798" t="s">
        <v>432</v>
      </c>
      <c r="LS798" t="s">
        <v>432</v>
      </c>
      <c r="LT798" t="s">
        <v>432</v>
      </c>
      <c r="LU798" t="s">
        <v>423</v>
      </c>
      <c r="LV798" t="s">
        <v>423</v>
      </c>
      <c r="LW798" t="s">
        <v>423</v>
      </c>
      <c r="LX798" t="s">
        <v>423</v>
      </c>
      <c r="LY798" t="s">
        <v>431</v>
      </c>
      <c r="LZ798" t="s">
        <v>423</v>
      </c>
      <c r="MA798" t="s">
        <v>423</v>
      </c>
      <c r="MB798" t="s">
        <v>423</v>
      </c>
      <c r="MC798" t="s">
        <v>423</v>
      </c>
      <c r="MD798" t="s">
        <v>423</v>
      </c>
      <c r="ME798" t="s">
        <v>423</v>
      </c>
      <c r="MF798" t="s">
        <v>423</v>
      </c>
      <c r="MG798" t="s">
        <v>431</v>
      </c>
      <c r="MH798" t="s">
        <v>423</v>
      </c>
      <c r="MI798" t="s">
        <v>423</v>
      </c>
      <c r="MJ798" t="s">
        <v>423</v>
      </c>
      <c r="MK798" t="s">
        <v>431</v>
      </c>
      <c r="ML798" t="s">
        <v>423</v>
      </c>
      <c r="MN798">
        <v>949.11</v>
      </c>
      <c r="MO798">
        <v>128.31</v>
      </c>
      <c r="NE798">
        <v>365.37</v>
      </c>
      <c r="NT798">
        <v>187.09</v>
      </c>
      <c r="OJ798">
        <v>121.4</v>
      </c>
      <c r="OT798">
        <v>146.94</v>
      </c>
    </row>
    <row r="799" spans="1:410" ht="12.75" customHeight="1" x14ac:dyDescent="0.2">
      <c r="A799">
        <v>970</v>
      </c>
      <c r="B799" t="str">
        <f t="shared" si="552"/>
        <v>0-5min</v>
      </c>
      <c r="C799" t="str">
        <f t="shared" si="553"/>
        <v>seul</v>
      </c>
      <c r="D799" t="str">
        <f t="shared" si="554"/>
        <v>10-20m2</v>
      </c>
      <c r="E799" t="str">
        <f t="shared" si="555"/>
        <v>plutôt oui</v>
      </c>
      <c r="F799" t="str">
        <f t="shared" si="556"/>
        <v>aucune</v>
      </c>
      <c r="G799" t="str">
        <f t="shared" si="557"/>
        <v>non</v>
      </c>
      <c r="H799" t="str">
        <f t="shared" si="558"/>
        <v>non</v>
      </c>
      <c r="I799" t="s">
        <v>423</v>
      </c>
      <c r="J799" t="str">
        <f t="shared" si="559"/>
        <v>toujours</v>
      </c>
      <c r="K799" t="str">
        <f t="shared" si="560"/>
        <v>parfois</v>
      </c>
      <c r="L799" t="str">
        <f t="shared" si="561"/>
        <v>plutôt oui</v>
      </c>
      <c r="M799" t="str">
        <f t="shared" si="562"/>
        <v>1-2h</v>
      </c>
      <c r="N799" t="str">
        <f t="shared" si="563"/>
        <v>6-8h</v>
      </c>
      <c r="O799" t="str">
        <f t="shared" si="564"/>
        <v>souvent</v>
      </c>
      <c r="P799" t="str">
        <f t="shared" si="565"/>
        <v>souvent</v>
      </c>
      <c r="Q799" t="str">
        <f t="shared" si="566"/>
        <v>souvent</v>
      </c>
      <c r="R799" t="s">
        <v>424</v>
      </c>
      <c r="S799" t="s">
        <v>425</v>
      </c>
      <c r="T799" t="s">
        <v>425</v>
      </c>
      <c r="U799" t="s">
        <v>427</v>
      </c>
      <c r="V799" t="s">
        <v>428</v>
      </c>
      <c r="W799" t="s">
        <v>428</v>
      </c>
      <c r="X799" t="s">
        <v>429</v>
      </c>
      <c r="Y799" t="s">
        <v>424</v>
      </c>
      <c r="Z799" t="s">
        <v>430</v>
      </c>
      <c r="AA799" t="s">
        <v>425</v>
      </c>
      <c r="AB799" t="s">
        <v>425</v>
      </c>
      <c r="AC799" t="s">
        <v>425</v>
      </c>
      <c r="AD799" t="str">
        <f t="shared" si="567"/>
        <v>1 semaine avant</v>
      </c>
      <c r="AE799" t="str">
        <f t="shared" si="568"/>
        <v>plutôt oui</v>
      </c>
      <c r="AF799" t="str">
        <f t="shared" si="569"/>
        <v>plutôt bonnes</v>
      </c>
      <c r="AG799" t="str">
        <f t="shared" si="570"/>
        <v>parfois</v>
      </c>
      <c r="AH799" t="str">
        <f t="shared" si="571"/>
        <v>parfois</v>
      </c>
      <c r="AI799" t="str">
        <f t="shared" si="572"/>
        <v>parfois</v>
      </c>
      <c r="AJ799" t="str">
        <f t="shared" si="573"/>
        <v>parfois</v>
      </c>
      <c r="AK799" t="str">
        <f t="shared" si="574"/>
        <v>non</v>
      </c>
      <c r="AL799" t="str">
        <f t="shared" si="575"/>
        <v>pas d'asso</v>
      </c>
      <c r="AM799" t="str">
        <f t="shared" si="576"/>
        <v>pas d'asso</v>
      </c>
      <c r="AN799" t="str">
        <f t="shared" si="577"/>
        <v>1-3h</v>
      </c>
      <c r="AO799" t="str">
        <f t="shared" si="578"/>
        <v>rarement</v>
      </c>
      <c r="AP799" t="str">
        <f t="shared" si="579"/>
        <v>plutôt oui</v>
      </c>
      <c r="AQ799" t="str">
        <f t="shared" si="580"/>
        <v>rarement</v>
      </c>
      <c r="AR799" t="str">
        <f t="shared" si="581"/>
        <v>régulièrement</v>
      </c>
      <c r="AS799" t="str">
        <f t="shared" si="582"/>
        <v>2-4h</v>
      </c>
      <c r="AT799" t="str">
        <f t="shared" si="583"/>
        <v>très insatisfaisante</v>
      </c>
      <c r="AU799" t="str">
        <f t="shared" si="584"/>
        <v>plutôt non</v>
      </c>
      <c r="AV799" t="str">
        <f t="shared" si="585"/>
        <v>plutôt non</v>
      </c>
      <c r="AW799" t="str">
        <f t="shared" si="586"/>
        <v>plutôt non</v>
      </c>
      <c r="AX799" t="str">
        <f t="shared" si="587"/>
        <v>plutôt non</v>
      </c>
      <c r="AY799" t="str">
        <f t="shared" si="588"/>
        <v>plutôt oui</v>
      </c>
      <c r="AZ799" t="str">
        <f t="shared" si="589"/>
        <v>1A</v>
      </c>
      <c r="BA799" t="str">
        <f t="shared" si="590"/>
        <v>1A</v>
      </c>
      <c r="BB799" t="str">
        <f t="shared" si="591"/>
        <v>classique</v>
      </c>
      <c r="BC799" t="str">
        <f t="shared" si="592"/>
        <v>non</v>
      </c>
      <c r="BD799" t="str">
        <f t="shared" si="593"/>
        <v>post-bac</v>
      </c>
      <c r="BE799" t="str">
        <f t="shared" si="594"/>
        <v>Fr</v>
      </c>
      <c r="BF799" t="str">
        <f t="shared" si="595"/>
        <v>50-75%</v>
      </c>
      <c r="BG799" t="str">
        <f t="shared" si="596"/>
        <v>jsp</v>
      </c>
      <c r="BH799" t="s">
        <v>423</v>
      </c>
      <c r="BI799" t="str">
        <f t="shared" si="597"/>
        <v>aucun</v>
      </c>
      <c r="BJ799" t="s">
        <v>431</v>
      </c>
      <c r="BK799" t="s">
        <v>423</v>
      </c>
      <c r="BL799" t="s">
        <v>423</v>
      </c>
      <c r="BM799" t="s">
        <v>423</v>
      </c>
      <c r="BN799" t="s">
        <v>431</v>
      </c>
      <c r="BO799" t="s">
        <v>423</v>
      </c>
      <c r="BP799" t="s">
        <v>423</v>
      </c>
      <c r="BR799" t="s">
        <v>423</v>
      </c>
      <c r="BS799" t="s">
        <v>431</v>
      </c>
      <c r="BT799" t="s">
        <v>423</v>
      </c>
      <c r="BU799" t="s">
        <v>423</v>
      </c>
      <c r="BV799" t="s">
        <v>423</v>
      </c>
      <c r="BW799" t="s">
        <v>431</v>
      </c>
      <c r="BX799" t="s">
        <v>423</v>
      </c>
      <c r="BY799" t="s">
        <v>423</v>
      </c>
      <c r="BZ799" t="s">
        <v>423</v>
      </c>
      <c r="CA799" t="s">
        <v>432</v>
      </c>
      <c r="CB799" t="s">
        <v>432</v>
      </c>
      <c r="CC799" t="s">
        <v>432</v>
      </c>
      <c r="CD799" t="s">
        <v>432</v>
      </c>
      <c r="CE799" t="s">
        <v>423</v>
      </c>
      <c r="CF799" t="s">
        <v>432</v>
      </c>
      <c r="CG799" t="s">
        <v>432</v>
      </c>
      <c r="CH799" t="s">
        <v>432</v>
      </c>
      <c r="CI799" t="s">
        <v>432</v>
      </c>
      <c r="CJ799" t="s">
        <v>432</v>
      </c>
      <c r="CK799" t="s">
        <v>432</v>
      </c>
      <c r="CL799" t="s">
        <v>432</v>
      </c>
      <c r="CM799" t="s">
        <v>432</v>
      </c>
      <c r="CN799" t="s">
        <v>423</v>
      </c>
      <c r="CO799" t="s">
        <v>432</v>
      </c>
      <c r="CP799" t="s">
        <v>432</v>
      </c>
      <c r="CQ799" t="s">
        <v>432</v>
      </c>
      <c r="CR799" t="s">
        <v>432</v>
      </c>
      <c r="CT799" t="s">
        <v>432</v>
      </c>
      <c r="CU799" t="s">
        <v>423</v>
      </c>
      <c r="CV799" t="s">
        <v>431</v>
      </c>
      <c r="CW799" t="s">
        <v>423</v>
      </c>
      <c r="CX799" t="s">
        <v>423</v>
      </c>
      <c r="CY799" t="s">
        <v>423</v>
      </c>
      <c r="CZ799" t="s">
        <v>423</v>
      </c>
      <c r="DA799" t="s">
        <v>423</v>
      </c>
      <c r="DB799" t="s">
        <v>431</v>
      </c>
      <c r="DC799" t="s">
        <v>423</v>
      </c>
      <c r="DD799" t="s">
        <v>423</v>
      </c>
      <c r="DE799" t="s">
        <v>431</v>
      </c>
      <c r="DF799" t="s">
        <v>423</v>
      </c>
      <c r="DG799" t="s">
        <v>423</v>
      </c>
      <c r="DH799" t="s">
        <v>423</v>
      </c>
      <c r="DI799" t="s">
        <v>423</v>
      </c>
      <c r="DJ799" t="s">
        <v>431</v>
      </c>
      <c r="DK799" t="s">
        <v>423</v>
      </c>
      <c r="DL799" t="s">
        <v>423</v>
      </c>
      <c r="DM799" t="s">
        <v>423</v>
      </c>
      <c r="DN799" t="s">
        <v>431</v>
      </c>
      <c r="DO799" t="s">
        <v>423</v>
      </c>
      <c r="DP799" t="s">
        <v>423</v>
      </c>
      <c r="DQ799" t="s">
        <v>423</v>
      </c>
      <c r="DR799" t="s">
        <v>423</v>
      </c>
      <c r="DS799" t="s">
        <v>423</v>
      </c>
      <c r="DT799" t="s">
        <v>423</v>
      </c>
      <c r="DU799" t="s">
        <v>431</v>
      </c>
      <c r="DV799" t="s">
        <v>423</v>
      </c>
      <c r="DW799" t="s">
        <v>423</v>
      </c>
      <c r="DX799" t="s">
        <v>423</v>
      </c>
      <c r="DY799" t="s">
        <v>431</v>
      </c>
      <c r="DZ799" t="s">
        <v>423</v>
      </c>
      <c r="EA799" t="s">
        <v>423</v>
      </c>
      <c r="EB799" t="s">
        <v>423</v>
      </c>
      <c r="EC799" t="s">
        <v>431</v>
      </c>
      <c r="ED799" t="s">
        <v>423</v>
      </c>
      <c r="EE799" t="s">
        <v>423</v>
      </c>
      <c r="EF799" t="s">
        <v>434</v>
      </c>
      <c r="EG799" t="s">
        <v>438</v>
      </c>
      <c r="EH799" t="s">
        <v>435</v>
      </c>
      <c r="EI799" t="s">
        <v>437</v>
      </c>
      <c r="EJ799" t="s">
        <v>433</v>
      </c>
      <c r="EK799" t="s">
        <v>436</v>
      </c>
      <c r="EL799" t="s">
        <v>424</v>
      </c>
      <c r="EM799" t="s">
        <v>425</v>
      </c>
      <c r="EN799" t="s">
        <v>425</v>
      </c>
      <c r="EO799" t="s">
        <v>427</v>
      </c>
      <c r="EP799" t="s">
        <v>428</v>
      </c>
      <c r="EQ799" t="s">
        <v>428</v>
      </c>
      <c r="ER799" t="s">
        <v>429</v>
      </c>
      <c r="ES799" t="s">
        <v>424</v>
      </c>
      <c r="ET799" t="s">
        <v>430</v>
      </c>
      <c r="EU799" t="s">
        <v>425</v>
      </c>
      <c r="EV799" t="s">
        <v>425</v>
      </c>
      <c r="EW799" t="s">
        <v>425</v>
      </c>
      <c r="EX799" t="s">
        <v>423</v>
      </c>
      <c r="EY799" t="s">
        <v>423</v>
      </c>
      <c r="EZ799" t="s">
        <v>423</v>
      </c>
      <c r="FA799" t="s">
        <v>431</v>
      </c>
      <c r="FB799" t="s">
        <v>423</v>
      </c>
      <c r="FC799" t="s">
        <v>423</v>
      </c>
      <c r="FD799" t="s">
        <v>423</v>
      </c>
      <c r="FE799" t="s">
        <v>431</v>
      </c>
      <c r="FF799" t="s">
        <v>423</v>
      </c>
      <c r="FG799" t="s">
        <v>423</v>
      </c>
      <c r="FH799" t="s">
        <v>423</v>
      </c>
      <c r="FI799" t="s">
        <v>431</v>
      </c>
      <c r="FJ799" t="s">
        <v>423</v>
      </c>
      <c r="FK799" t="s">
        <v>423</v>
      </c>
      <c r="FL799" t="s">
        <v>423</v>
      </c>
      <c r="FM799" t="s">
        <v>423</v>
      </c>
      <c r="FN799" t="s">
        <v>431</v>
      </c>
      <c r="FO799" t="s">
        <v>423</v>
      </c>
      <c r="FP799" t="s">
        <v>423</v>
      </c>
      <c r="FQ799" t="s">
        <v>423</v>
      </c>
      <c r="FR799" t="s">
        <v>431</v>
      </c>
      <c r="FS799" t="s">
        <v>423</v>
      </c>
      <c r="FT799" t="s">
        <v>423</v>
      </c>
      <c r="FU799" t="s">
        <v>423</v>
      </c>
      <c r="FV799" t="s">
        <v>431</v>
      </c>
      <c r="FW799" t="s">
        <v>423</v>
      </c>
      <c r="FX799" t="s">
        <v>423</v>
      </c>
      <c r="FZ799" t="s">
        <v>423</v>
      </c>
      <c r="GB799" t="s">
        <v>431</v>
      </c>
      <c r="GD799" t="s">
        <v>423</v>
      </c>
      <c r="GF799" t="s">
        <v>423</v>
      </c>
      <c r="GG799" t="s">
        <v>432</v>
      </c>
      <c r="GH799" t="s">
        <v>432</v>
      </c>
      <c r="GI799" t="s">
        <v>432</v>
      </c>
      <c r="GJ799" t="s">
        <v>432</v>
      </c>
      <c r="GK799" t="s">
        <v>432</v>
      </c>
      <c r="GL799" t="s">
        <v>432</v>
      </c>
      <c r="GM799" t="s">
        <v>432</v>
      </c>
      <c r="GN799" t="s">
        <v>432</v>
      </c>
      <c r="GO799" t="s">
        <v>432</v>
      </c>
      <c r="GP799" t="s">
        <v>432</v>
      </c>
      <c r="GQ799" t="s">
        <v>432</v>
      </c>
      <c r="GR799" t="s">
        <v>432</v>
      </c>
      <c r="GS799" t="s">
        <v>432</v>
      </c>
      <c r="GT799" t="s">
        <v>432</v>
      </c>
      <c r="GU799" t="s">
        <v>423</v>
      </c>
      <c r="GV799" t="s">
        <v>423</v>
      </c>
      <c r="GW799" t="s">
        <v>423</v>
      </c>
      <c r="GX799" t="s">
        <v>431</v>
      </c>
      <c r="GY799" t="s">
        <v>423</v>
      </c>
      <c r="GZ799" t="s">
        <v>423</v>
      </c>
      <c r="HA799" t="s">
        <v>423</v>
      </c>
      <c r="HB799" t="s">
        <v>431</v>
      </c>
      <c r="HC799" t="s">
        <v>423</v>
      </c>
      <c r="HD799" t="s">
        <v>423</v>
      </c>
      <c r="HE799" t="s">
        <v>431</v>
      </c>
      <c r="HF799" t="s">
        <v>423</v>
      </c>
      <c r="HG799" t="s">
        <v>423</v>
      </c>
      <c r="HH799" t="s">
        <v>423</v>
      </c>
      <c r="HI799" t="s">
        <v>423</v>
      </c>
      <c r="HJ799" t="s">
        <v>423</v>
      </c>
      <c r="HK799" t="s">
        <v>423</v>
      </c>
      <c r="HL799" t="s">
        <v>431</v>
      </c>
      <c r="HM799" t="s">
        <v>423</v>
      </c>
      <c r="HN799" t="s">
        <v>423</v>
      </c>
      <c r="HP799" t="s">
        <v>431</v>
      </c>
      <c r="HR799" t="s">
        <v>423</v>
      </c>
      <c r="HT799" t="s">
        <v>423</v>
      </c>
      <c r="HV799" t="s">
        <v>423</v>
      </c>
      <c r="HW799" t="s">
        <v>423</v>
      </c>
      <c r="HX799" t="s">
        <v>431</v>
      </c>
      <c r="HY799" t="s">
        <v>423</v>
      </c>
      <c r="HZ799" t="s">
        <v>423</v>
      </c>
      <c r="IA799" t="s">
        <v>423</v>
      </c>
      <c r="IB799" t="s">
        <v>423</v>
      </c>
      <c r="IC799" t="s">
        <v>423</v>
      </c>
      <c r="ID799" t="s">
        <v>423</v>
      </c>
      <c r="IE799" t="s">
        <v>431</v>
      </c>
      <c r="IF799" t="s">
        <v>423</v>
      </c>
      <c r="IG799" t="s">
        <v>423</v>
      </c>
      <c r="IH799" t="s">
        <v>431</v>
      </c>
      <c r="II799" t="s">
        <v>423</v>
      </c>
      <c r="IJ799" t="s">
        <v>423</v>
      </c>
      <c r="IK799" t="s">
        <v>423</v>
      </c>
      <c r="IL799" t="s">
        <v>431</v>
      </c>
      <c r="IM799" t="s">
        <v>423</v>
      </c>
      <c r="IN799" t="s">
        <v>423</v>
      </c>
      <c r="IO799" t="s">
        <v>423</v>
      </c>
      <c r="IP799" t="s">
        <v>431</v>
      </c>
      <c r="IQ799" t="s">
        <v>423</v>
      </c>
      <c r="IR799" t="s">
        <v>423</v>
      </c>
      <c r="IS799" t="s">
        <v>423</v>
      </c>
      <c r="IT799" t="s">
        <v>431</v>
      </c>
      <c r="IU799" t="s">
        <v>423</v>
      </c>
      <c r="IV799" t="s">
        <v>423</v>
      </c>
      <c r="IX799" t="s">
        <v>431</v>
      </c>
      <c r="IZ799" t="s">
        <v>423</v>
      </c>
      <c r="JB799" t="s">
        <v>423</v>
      </c>
      <c r="JI799" t="s">
        <v>431</v>
      </c>
      <c r="JJ799" t="s">
        <v>423</v>
      </c>
      <c r="JK799" t="s">
        <v>423</v>
      </c>
      <c r="JL799" t="s">
        <v>423</v>
      </c>
      <c r="JM799" t="s">
        <v>423</v>
      </c>
      <c r="JN799" t="s">
        <v>432</v>
      </c>
      <c r="JO799" t="s">
        <v>432</v>
      </c>
      <c r="JP799" t="s">
        <v>432</v>
      </c>
      <c r="JQ799" t="s">
        <v>432</v>
      </c>
      <c r="JR799" t="s">
        <v>432</v>
      </c>
      <c r="JS799" t="s">
        <v>432</v>
      </c>
      <c r="JT799" t="s">
        <v>432</v>
      </c>
      <c r="JU799" t="s">
        <v>432</v>
      </c>
      <c r="JV799" t="s">
        <v>432</v>
      </c>
      <c r="JW799" t="s">
        <v>432</v>
      </c>
      <c r="JX799" t="s">
        <v>432</v>
      </c>
      <c r="JY799" t="s">
        <v>432</v>
      </c>
      <c r="JZ799" t="s">
        <v>432</v>
      </c>
      <c r="KA799" t="s">
        <v>432</v>
      </c>
      <c r="KB799" t="s">
        <v>432</v>
      </c>
      <c r="KC799" t="s">
        <v>432</v>
      </c>
      <c r="KD799" t="s">
        <v>423</v>
      </c>
      <c r="KE799" t="s">
        <v>423</v>
      </c>
      <c r="KF799" t="s">
        <v>423</v>
      </c>
      <c r="KG799" t="s">
        <v>423</v>
      </c>
      <c r="KH799" t="s">
        <v>423</v>
      </c>
      <c r="KI799" t="s">
        <v>423</v>
      </c>
      <c r="KJ799" t="s">
        <v>423</v>
      </c>
      <c r="KK799" t="s">
        <v>423</v>
      </c>
      <c r="KL799" t="s">
        <v>423</v>
      </c>
      <c r="KM799" t="s">
        <v>423</v>
      </c>
      <c r="KN799" t="s">
        <v>423</v>
      </c>
      <c r="KO799" t="s">
        <v>423</v>
      </c>
      <c r="KP799" t="s">
        <v>423</v>
      </c>
      <c r="KQ799" t="s">
        <v>431</v>
      </c>
      <c r="KR799" t="s">
        <v>423</v>
      </c>
      <c r="KS799" t="s">
        <v>423</v>
      </c>
      <c r="KT799" t="s">
        <v>423</v>
      </c>
      <c r="KU799" t="s">
        <v>423</v>
      </c>
      <c r="KV799" t="s">
        <v>423</v>
      </c>
      <c r="KW799" t="s">
        <v>431</v>
      </c>
      <c r="KY799" t="s">
        <v>431</v>
      </c>
      <c r="KZ799" t="s">
        <v>432</v>
      </c>
      <c r="LA799" t="s">
        <v>432</v>
      </c>
      <c r="LB799" t="s">
        <v>432</v>
      </c>
      <c r="LC799" t="s">
        <v>432</v>
      </c>
      <c r="LD799" t="s">
        <v>432</v>
      </c>
      <c r="LE799" t="s">
        <v>432</v>
      </c>
      <c r="LF799" t="s">
        <v>432</v>
      </c>
      <c r="LG799" t="s">
        <v>432</v>
      </c>
      <c r="LH799" t="s">
        <v>432</v>
      </c>
      <c r="LI799" t="s">
        <v>432</v>
      </c>
      <c r="LK799" t="s">
        <v>431</v>
      </c>
      <c r="LL799" t="s">
        <v>423</v>
      </c>
      <c r="LM799" t="s">
        <v>423</v>
      </c>
      <c r="LN799" t="s">
        <v>423</v>
      </c>
      <c r="LO799" t="s">
        <v>439</v>
      </c>
      <c r="LP799" t="s">
        <v>432</v>
      </c>
      <c r="LQ799" t="s">
        <v>432</v>
      </c>
      <c r="LR799" t="s">
        <v>432</v>
      </c>
      <c r="LS799" t="s">
        <v>432</v>
      </c>
      <c r="LT799" t="s">
        <v>432</v>
      </c>
      <c r="LU799" t="s">
        <v>423</v>
      </c>
      <c r="LV799" t="s">
        <v>423</v>
      </c>
      <c r="LW799" t="s">
        <v>423</v>
      </c>
      <c r="LX799" t="s">
        <v>431</v>
      </c>
      <c r="LY799" t="s">
        <v>423</v>
      </c>
      <c r="LZ799" t="s">
        <v>423</v>
      </c>
      <c r="MA799" t="s">
        <v>423</v>
      </c>
      <c r="MB799" t="s">
        <v>423</v>
      </c>
      <c r="MC799" t="s">
        <v>423</v>
      </c>
      <c r="MD799" t="s">
        <v>423</v>
      </c>
      <c r="ME799" t="s">
        <v>423</v>
      </c>
      <c r="MF799" t="s">
        <v>423</v>
      </c>
      <c r="MG799" t="s">
        <v>431</v>
      </c>
      <c r="MH799" t="s">
        <v>423</v>
      </c>
      <c r="MI799" t="s">
        <v>423</v>
      </c>
      <c r="MJ799" t="s">
        <v>423</v>
      </c>
      <c r="MK799" t="s">
        <v>423</v>
      </c>
      <c r="ML799" t="s">
        <v>431</v>
      </c>
      <c r="MN799">
        <v>966.19</v>
      </c>
      <c r="MO799">
        <v>118.44</v>
      </c>
      <c r="NE799">
        <v>359.46</v>
      </c>
      <c r="NT799">
        <v>232.38</v>
      </c>
      <c r="OJ799">
        <v>107.35</v>
      </c>
      <c r="OT799">
        <v>148.56</v>
      </c>
    </row>
    <row r="800" spans="1:410" ht="12.75" customHeight="1" x14ac:dyDescent="0.2">
      <c r="A800">
        <v>971</v>
      </c>
      <c r="B800" t="str">
        <f t="shared" si="552"/>
        <v>0-5min</v>
      </c>
      <c r="C800" t="str">
        <f t="shared" si="553"/>
        <v>seul</v>
      </c>
      <c r="D800" t="str">
        <f t="shared" si="554"/>
        <v>10-20m2</v>
      </c>
      <c r="E800" t="str">
        <f t="shared" si="555"/>
        <v>plutôt oui</v>
      </c>
      <c r="F800" t="str">
        <f t="shared" si="556"/>
        <v>aucune</v>
      </c>
      <c r="G800" t="str">
        <f t="shared" si="557"/>
        <v>non</v>
      </c>
      <c r="H800" t="str">
        <f t="shared" si="558"/>
        <v>non</v>
      </c>
      <c r="I800" t="s">
        <v>423</v>
      </c>
      <c r="J800" t="str">
        <f t="shared" si="559"/>
        <v>souvent</v>
      </c>
      <c r="K800" t="str">
        <f t="shared" si="560"/>
        <v>parfois</v>
      </c>
      <c r="L800" t="str">
        <f t="shared" si="561"/>
        <v>plutôt oui</v>
      </c>
      <c r="M800" t="str">
        <f t="shared" si="562"/>
        <v>1-2h</v>
      </c>
      <c r="N800" t="str">
        <f t="shared" si="563"/>
        <v>6-8h</v>
      </c>
      <c r="O800" t="str">
        <f t="shared" si="564"/>
        <v>souvent</v>
      </c>
      <c r="P800" t="str">
        <f t="shared" si="565"/>
        <v>souvent</v>
      </c>
      <c r="Q800" t="str">
        <f t="shared" si="566"/>
        <v>souvent</v>
      </c>
      <c r="R800" t="s">
        <v>425</v>
      </c>
      <c r="S800" t="s">
        <v>425</v>
      </c>
      <c r="T800" t="s">
        <v>425</v>
      </c>
      <c r="U800" t="s">
        <v>427</v>
      </c>
      <c r="V800" t="s">
        <v>428</v>
      </c>
      <c r="W800" t="s">
        <v>428</v>
      </c>
      <c r="X800" t="s">
        <v>429</v>
      </c>
      <c r="Y800" t="s">
        <v>424</v>
      </c>
      <c r="Z800" t="s">
        <v>430</v>
      </c>
      <c r="AA800" t="s">
        <v>425</v>
      </c>
      <c r="AB800" t="s">
        <v>425</v>
      </c>
      <c r="AC800" t="s">
        <v>425</v>
      </c>
      <c r="AD800" t="str">
        <f t="shared" si="567"/>
        <v>1 semaine avant</v>
      </c>
      <c r="AE800" t="str">
        <f t="shared" si="568"/>
        <v>plutôt oui</v>
      </c>
      <c r="AF800" t="str">
        <f t="shared" si="569"/>
        <v>très bonnes</v>
      </c>
      <c r="AG800" t="str">
        <f t="shared" si="570"/>
        <v>parfois</v>
      </c>
      <c r="AH800" t="str">
        <f t="shared" si="571"/>
        <v>parfois</v>
      </c>
      <c r="AI800" t="str">
        <f t="shared" si="572"/>
        <v>régulièrement</v>
      </c>
      <c r="AJ800" t="str">
        <f t="shared" si="573"/>
        <v>jamais</v>
      </c>
      <c r="AK800" t="str">
        <f t="shared" si="574"/>
        <v>1-5h</v>
      </c>
      <c r="AL800" t="str">
        <f t="shared" si="575"/>
        <v>tout à fait</v>
      </c>
      <c r="AM800" t="str">
        <f t="shared" si="576"/>
        <v>plutôt non</v>
      </c>
      <c r="AN800" t="str">
        <f t="shared" si="577"/>
        <v>3-6h</v>
      </c>
      <c r="AO800" t="str">
        <f t="shared" si="578"/>
        <v>rarement</v>
      </c>
      <c r="AP800" t="str">
        <f t="shared" si="579"/>
        <v>plutôt oui</v>
      </c>
      <c r="AQ800" t="str">
        <f t="shared" si="580"/>
        <v>jamais</v>
      </c>
      <c r="AR800" t="str">
        <f t="shared" si="581"/>
        <v>régulièrement</v>
      </c>
      <c r="AS800" t="str">
        <f t="shared" si="582"/>
        <v>2-4h</v>
      </c>
      <c r="AT800" t="str">
        <f t="shared" si="583"/>
        <v>plutôt satisfaisante</v>
      </c>
      <c r="AU800" t="str">
        <f t="shared" si="584"/>
        <v>plutôt non</v>
      </c>
      <c r="AV800" t="str">
        <f t="shared" si="585"/>
        <v>plutôt oui</v>
      </c>
      <c r="AW800" t="str">
        <f t="shared" si="586"/>
        <v>plutôt oui</v>
      </c>
      <c r="AX800" t="str">
        <f t="shared" si="587"/>
        <v>plutôt oui</v>
      </c>
      <c r="AY800" t="str">
        <f t="shared" si="588"/>
        <v>plutôt oui</v>
      </c>
      <c r="AZ800" t="str">
        <f t="shared" si="589"/>
        <v>1A</v>
      </c>
      <c r="BA800" t="str">
        <f t="shared" si="590"/>
        <v>1A</v>
      </c>
      <c r="BB800" t="str">
        <f t="shared" si="591"/>
        <v>classique</v>
      </c>
      <c r="BC800" t="str">
        <f t="shared" si="592"/>
        <v>non</v>
      </c>
      <c r="BD800" t="str">
        <f t="shared" si="593"/>
        <v>post-bac</v>
      </c>
      <c r="BE800" t="str">
        <f t="shared" si="594"/>
        <v>Fr</v>
      </c>
      <c r="BF800" t="str">
        <f t="shared" si="595"/>
        <v>50-75%</v>
      </c>
      <c r="BG800" t="str">
        <f t="shared" si="596"/>
        <v>jsp</v>
      </c>
      <c r="BH800" t="s">
        <v>423</v>
      </c>
      <c r="BI800" t="str">
        <f t="shared" si="597"/>
        <v>1 par semestre</v>
      </c>
      <c r="BJ800" t="s">
        <v>431</v>
      </c>
      <c r="BK800" t="s">
        <v>423</v>
      </c>
      <c r="BL800" t="s">
        <v>423</v>
      </c>
      <c r="BM800" t="s">
        <v>423</v>
      </c>
      <c r="BN800" t="s">
        <v>431</v>
      </c>
      <c r="BO800" t="s">
        <v>423</v>
      </c>
      <c r="BP800" t="s">
        <v>423</v>
      </c>
      <c r="BR800" t="s">
        <v>423</v>
      </c>
      <c r="BS800" t="s">
        <v>431</v>
      </c>
      <c r="BT800" t="s">
        <v>423</v>
      </c>
      <c r="BU800" t="s">
        <v>423</v>
      </c>
      <c r="BV800" t="s">
        <v>423</v>
      </c>
      <c r="BW800" t="s">
        <v>431</v>
      </c>
      <c r="BX800" t="s">
        <v>423</v>
      </c>
      <c r="BY800" t="s">
        <v>423</v>
      </c>
      <c r="BZ800" t="s">
        <v>423</v>
      </c>
      <c r="CA800" t="s">
        <v>432</v>
      </c>
      <c r="CB800" t="s">
        <v>432</v>
      </c>
      <c r="CC800" t="s">
        <v>432</v>
      </c>
      <c r="CD800" t="s">
        <v>432</v>
      </c>
      <c r="CE800" t="s">
        <v>423</v>
      </c>
      <c r="CF800" t="s">
        <v>432</v>
      </c>
      <c r="CG800" t="s">
        <v>432</v>
      </c>
      <c r="CH800" t="s">
        <v>432</v>
      </c>
      <c r="CI800" t="s">
        <v>432</v>
      </c>
      <c r="CJ800" t="s">
        <v>432</v>
      </c>
      <c r="CK800" t="s">
        <v>432</v>
      </c>
      <c r="CL800" t="s">
        <v>432</v>
      </c>
      <c r="CM800" t="s">
        <v>432</v>
      </c>
      <c r="CN800" t="s">
        <v>423</v>
      </c>
      <c r="CO800" t="s">
        <v>432</v>
      </c>
      <c r="CP800" t="s">
        <v>432</v>
      </c>
      <c r="CQ800" t="s">
        <v>432</v>
      </c>
      <c r="CR800" t="s">
        <v>432</v>
      </c>
      <c r="CT800" t="s">
        <v>432</v>
      </c>
      <c r="CU800" t="s">
        <v>423</v>
      </c>
      <c r="CV800" t="s">
        <v>423</v>
      </c>
      <c r="CW800" t="s">
        <v>431</v>
      </c>
      <c r="CX800" t="s">
        <v>423</v>
      </c>
      <c r="CY800" t="s">
        <v>423</v>
      </c>
      <c r="CZ800" t="s">
        <v>423</v>
      </c>
      <c r="DA800" t="s">
        <v>423</v>
      </c>
      <c r="DB800" t="s">
        <v>431</v>
      </c>
      <c r="DC800" t="s">
        <v>423</v>
      </c>
      <c r="DD800" t="s">
        <v>423</v>
      </c>
      <c r="DE800" t="s">
        <v>431</v>
      </c>
      <c r="DF800" t="s">
        <v>423</v>
      </c>
      <c r="DG800" t="s">
        <v>423</v>
      </c>
      <c r="DH800" t="s">
        <v>423</v>
      </c>
      <c r="DI800" t="s">
        <v>423</v>
      </c>
      <c r="DJ800" t="s">
        <v>431</v>
      </c>
      <c r="DK800" t="s">
        <v>423</v>
      </c>
      <c r="DL800" t="s">
        <v>423</v>
      </c>
      <c r="DM800" t="s">
        <v>423</v>
      </c>
      <c r="DN800" t="s">
        <v>431</v>
      </c>
      <c r="DO800" t="s">
        <v>423</v>
      </c>
      <c r="DP800" t="s">
        <v>423</v>
      </c>
      <c r="DQ800" t="s">
        <v>423</v>
      </c>
      <c r="DR800" t="s">
        <v>423</v>
      </c>
      <c r="DS800" t="s">
        <v>423</v>
      </c>
      <c r="DT800" t="s">
        <v>423</v>
      </c>
      <c r="DU800" t="s">
        <v>431</v>
      </c>
      <c r="DV800" t="s">
        <v>423</v>
      </c>
      <c r="DW800" t="s">
        <v>423</v>
      </c>
      <c r="DX800" t="s">
        <v>423</v>
      </c>
      <c r="DY800" t="s">
        <v>431</v>
      </c>
      <c r="DZ800" t="s">
        <v>423</v>
      </c>
      <c r="EA800" t="s">
        <v>423</v>
      </c>
      <c r="EB800" t="s">
        <v>423</v>
      </c>
      <c r="EC800" t="s">
        <v>431</v>
      </c>
      <c r="ED800" t="s">
        <v>423</v>
      </c>
      <c r="EE800" t="s">
        <v>423</v>
      </c>
      <c r="EF800" t="s">
        <v>434</v>
      </c>
      <c r="EG800" t="s">
        <v>438</v>
      </c>
      <c r="EH800" t="s">
        <v>437</v>
      </c>
      <c r="EI800" t="s">
        <v>435</v>
      </c>
      <c r="EJ800" t="s">
        <v>436</v>
      </c>
      <c r="EK800" t="s">
        <v>433</v>
      </c>
      <c r="EL800" t="s">
        <v>425</v>
      </c>
      <c r="EM800" t="s">
        <v>425</v>
      </c>
      <c r="EN800" t="s">
        <v>425</v>
      </c>
      <c r="EO800" t="s">
        <v>427</v>
      </c>
      <c r="EP800" t="s">
        <v>428</v>
      </c>
      <c r="EQ800" t="s">
        <v>428</v>
      </c>
      <c r="ER800" t="s">
        <v>429</v>
      </c>
      <c r="ES800" t="s">
        <v>424</v>
      </c>
      <c r="ET800" t="s">
        <v>430</v>
      </c>
      <c r="EU800" t="s">
        <v>425</v>
      </c>
      <c r="EV800" t="s">
        <v>425</v>
      </c>
      <c r="EW800" t="s">
        <v>425</v>
      </c>
      <c r="EX800" t="s">
        <v>423</v>
      </c>
      <c r="EY800" t="s">
        <v>423</v>
      </c>
      <c r="EZ800" t="s">
        <v>423</v>
      </c>
      <c r="FA800" t="s">
        <v>431</v>
      </c>
      <c r="FB800" t="s">
        <v>423</v>
      </c>
      <c r="FC800" t="s">
        <v>423</v>
      </c>
      <c r="FD800" t="s">
        <v>423</v>
      </c>
      <c r="FE800" t="s">
        <v>431</v>
      </c>
      <c r="FF800" t="s">
        <v>423</v>
      </c>
      <c r="FG800" t="s">
        <v>423</v>
      </c>
      <c r="FH800" t="s">
        <v>431</v>
      </c>
      <c r="FI800" t="s">
        <v>423</v>
      </c>
      <c r="FJ800" t="s">
        <v>423</v>
      </c>
      <c r="FK800" t="s">
        <v>423</v>
      </c>
      <c r="FL800" t="s">
        <v>423</v>
      </c>
      <c r="FM800" t="s">
        <v>423</v>
      </c>
      <c r="FN800" t="s">
        <v>431</v>
      </c>
      <c r="FO800" t="s">
        <v>423</v>
      </c>
      <c r="FP800" t="s">
        <v>423</v>
      </c>
      <c r="FQ800" t="s">
        <v>423</v>
      </c>
      <c r="FR800" t="s">
        <v>431</v>
      </c>
      <c r="FS800" t="s">
        <v>423</v>
      </c>
      <c r="FT800" t="s">
        <v>423</v>
      </c>
      <c r="FU800" t="s">
        <v>431</v>
      </c>
      <c r="FV800" t="s">
        <v>423</v>
      </c>
      <c r="FW800" t="s">
        <v>423</v>
      </c>
      <c r="FX800" t="s">
        <v>423</v>
      </c>
      <c r="FZ800" t="s">
        <v>423</v>
      </c>
      <c r="GB800" t="s">
        <v>423</v>
      </c>
      <c r="GD800" t="s">
        <v>431</v>
      </c>
      <c r="GF800" t="s">
        <v>431</v>
      </c>
      <c r="GG800" t="s">
        <v>423</v>
      </c>
      <c r="GH800" t="s">
        <v>423</v>
      </c>
      <c r="GI800" t="s">
        <v>423</v>
      </c>
      <c r="GJ800" t="s">
        <v>423</v>
      </c>
      <c r="GK800" t="s">
        <v>431</v>
      </c>
      <c r="GL800" t="s">
        <v>423</v>
      </c>
      <c r="GM800" t="s">
        <v>431</v>
      </c>
      <c r="GN800" t="s">
        <v>423</v>
      </c>
      <c r="GO800" t="s">
        <v>423</v>
      </c>
      <c r="GP800" t="s">
        <v>423</v>
      </c>
      <c r="GQ800" t="s">
        <v>423</v>
      </c>
      <c r="GR800" t="s">
        <v>423</v>
      </c>
      <c r="GS800" t="s">
        <v>431</v>
      </c>
      <c r="GT800" t="s">
        <v>423</v>
      </c>
      <c r="GU800" t="s">
        <v>423</v>
      </c>
      <c r="GV800" t="s">
        <v>423</v>
      </c>
      <c r="GW800" t="s">
        <v>431</v>
      </c>
      <c r="GX800" t="s">
        <v>423</v>
      </c>
      <c r="GY800" t="s">
        <v>423</v>
      </c>
      <c r="GZ800" t="s">
        <v>423</v>
      </c>
      <c r="HA800" t="s">
        <v>423</v>
      </c>
      <c r="HB800" t="s">
        <v>431</v>
      </c>
      <c r="HC800" t="s">
        <v>423</v>
      </c>
      <c r="HD800" t="s">
        <v>423</v>
      </c>
      <c r="HE800" t="s">
        <v>431</v>
      </c>
      <c r="HF800" t="s">
        <v>423</v>
      </c>
      <c r="HG800" t="s">
        <v>423</v>
      </c>
      <c r="HH800" t="s">
        <v>423</v>
      </c>
      <c r="HI800" t="s">
        <v>423</v>
      </c>
      <c r="HJ800" t="s">
        <v>423</v>
      </c>
      <c r="HK800" t="s">
        <v>423</v>
      </c>
      <c r="HL800" t="s">
        <v>423</v>
      </c>
      <c r="HM800" t="s">
        <v>431</v>
      </c>
      <c r="HN800" t="s">
        <v>423</v>
      </c>
      <c r="HP800" t="s">
        <v>431</v>
      </c>
      <c r="HR800" t="s">
        <v>423</v>
      </c>
      <c r="HT800" t="s">
        <v>423</v>
      </c>
      <c r="HV800" t="s">
        <v>423</v>
      </c>
      <c r="HW800" t="s">
        <v>423</v>
      </c>
      <c r="HX800" t="s">
        <v>431</v>
      </c>
      <c r="HY800" t="s">
        <v>423</v>
      </c>
      <c r="HZ800" t="s">
        <v>423</v>
      </c>
      <c r="IA800" t="s">
        <v>423</v>
      </c>
      <c r="IB800" t="s">
        <v>423</v>
      </c>
      <c r="IC800" t="s">
        <v>431</v>
      </c>
      <c r="ID800" t="s">
        <v>423</v>
      </c>
      <c r="IE800" t="s">
        <v>423</v>
      </c>
      <c r="IF800" t="s">
        <v>423</v>
      </c>
      <c r="IG800" t="s">
        <v>423</v>
      </c>
      <c r="IH800" t="s">
        <v>431</v>
      </c>
      <c r="II800" t="s">
        <v>423</v>
      </c>
      <c r="IJ800" t="s">
        <v>423</v>
      </c>
      <c r="IK800" t="s">
        <v>431</v>
      </c>
      <c r="IL800" t="s">
        <v>423</v>
      </c>
      <c r="IM800" t="s">
        <v>423</v>
      </c>
      <c r="IN800" t="s">
        <v>423</v>
      </c>
      <c r="IO800" t="s">
        <v>431</v>
      </c>
      <c r="IP800" t="s">
        <v>423</v>
      </c>
      <c r="IQ800" t="s">
        <v>423</v>
      </c>
      <c r="IR800" t="s">
        <v>423</v>
      </c>
      <c r="IS800" t="s">
        <v>431</v>
      </c>
      <c r="IT800" t="s">
        <v>423</v>
      </c>
      <c r="IU800" t="s">
        <v>423</v>
      </c>
      <c r="IV800" t="s">
        <v>423</v>
      </c>
      <c r="IX800" t="s">
        <v>431</v>
      </c>
      <c r="IZ800" t="s">
        <v>423</v>
      </c>
      <c r="JB800" t="s">
        <v>423</v>
      </c>
      <c r="JI800" t="s">
        <v>431</v>
      </c>
      <c r="JJ800" t="s">
        <v>423</v>
      </c>
      <c r="JK800" t="s">
        <v>423</v>
      </c>
      <c r="JL800" t="s">
        <v>423</v>
      </c>
      <c r="JM800" t="s">
        <v>423</v>
      </c>
      <c r="JN800" t="s">
        <v>432</v>
      </c>
      <c r="JO800" t="s">
        <v>432</v>
      </c>
      <c r="JP800" t="s">
        <v>432</v>
      </c>
      <c r="JQ800" t="s">
        <v>432</v>
      </c>
      <c r="JR800" t="s">
        <v>432</v>
      </c>
      <c r="JS800" t="s">
        <v>432</v>
      </c>
      <c r="JT800" t="s">
        <v>432</v>
      </c>
      <c r="JU800" t="s">
        <v>432</v>
      </c>
      <c r="JV800" t="s">
        <v>432</v>
      </c>
      <c r="JW800" t="s">
        <v>432</v>
      </c>
      <c r="JX800" t="s">
        <v>432</v>
      </c>
      <c r="JY800" t="s">
        <v>432</v>
      </c>
      <c r="JZ800" t="s">
        <v>432</v>
      </c>
      <c r="KA800" t="s">
        <v>432</v>
      </c>
      <c r="KB800" t="s">
        <v>432</v>
      </c>
      <c r="KC800" t="s">
        <v>432</v>
      </c>
      <c r="KD800" t="s">
        <v>423</v>
      </c>
      <c r="KE800" t="s">
        <v>423</v>
      </c>
      <c r="KF800" t="s">
        <v>423</v>
      </c>
      <c r="KG800" t="s">
        <v>423</v>
      </c>
      <c r="KH800" t="s">
        <v>423</v>
      </c>
      <c r="KI800" t="s">
        <v>423</v>
      </c>
      <c r="KJ800" t="s">
        <v>423</v>
      </c>
      <c r="KK800" t="s">
        <v>423</v>
      </c>
      <c r="KL800" t="s">
        <v>423</v>
      </c>
      <c r="KM800" t="s">
        <v>423</v>
      </c>
      <c r="KN800" t="s">
        <v>423</v>
      </c>
      <c r="KO800" t="s">
        <v>423</v>
      </c>
      <c r="KP800" t="s">
        <v>423</v>
      </c>
      <c r="KQ800" t="s">
        <v>431</v>
      </c>
      <c r="KR800" t="s">
        <v>423</v>
      </c>
      <c r="KS800" t="s">
        <v>423</v>
      </c>
      <c r="KT800" t="s">
        <v>423</v>
      </c>
      <c r="KU800" t="s">
        <v>423</v>
      </c>
      <c r="KV800" t="s">
        <v>423</v>
      </c>
      <c r="KW800" t="s">
        <v>431</v>
      </c>
      <c r="KY800" t="s">
        <v>431</v>
      </c>
      <c r="KZ800" t="s">
        <v>432</v>
      </c>
      <c r="LA800" t="s">
        <v>432</v>
      </c>
      <c r="LB800" t="s">
        <v>432</v>
      </c>
      <c r="LC800" t="s">
        <v>432</v>
      </c>
      <c r="LD800" t="s">
        <v>432</v>
      </c>
      <c r="LE800" t="s">
        <v>432</v>
      </c>
      <c r="LF800" t="s">
        <v>432</v>
      </c>
      <c r="LG800" t="s">
        <v>432</v>
      </c>
      <c r="LH800" t="s">
        <v>432</v>
      </c>
      <c r="LI800" t="s">
        <v>432</v>
      </c>
      <c r="LK800" t="s">
        <v>431</v>
      </c>
      <c r="LL800" t="s">
        <v>423</v>
      </c>
      <c r="LM800" t="s">
        <v>423</v>
      </c>
      <c r="LN800" t="s">
        <v>423</v>
      </c>
      <c r="LO800" t="s">
        <v>439</v>
      </c>
      <c r="LP800" t="s">
        <v>432</v>
      </c>
      <c r="LQ800" t="s">
        <v>432</v>
      </c>
      <c r="LR800" t="s">
        <v>432</v>
      </c>
      <c r="LS800" t="s">
        <v>432</v>
      </c>
      <c r="LT800" t="s">
        <v>432</v>
      </c>
      <c r="LU800" t="s">
        <v>423</v>
      </c>
      <c r="LV800" t="s">
        <v>423</v>
      </c>
      <c r="LW800" t="s">
        <v>423</v>
      </c>
      <c r="LX800" t="s">
        <v>431</v>
      </c>
      <c r="LY800" t="s">
        <v>423</v>
      </c>
      <c r="LZ800" t="s">
        <v>423</v>
      </c>
      <c r="MA800" t="s">
        <v>423</v>
      </c>
      <c r="MB800" t="s">
        <v>423</v>
      </c>
      <c r="MC800" t="s">
        <v>423</v>
      </c>
      <c r="MD800" t="s">
        <v>423</v>
      </c>
      <c r="ME800" t="s">
        <v>423</v>
      </c>
      <c r="MF800" t="s">
        <v>423</v>
      </c>
      <c r="MG800" t="s">
        <v>431</v>
      </c>
      <c r="MH800" t="s">
        <v>423</v>
      </c>
      <c r="MI800" t="s">
        <v>423</v>
      </c>
      <c r="MJ800" t="s">
        <v>423</v>
      </c>
      <c r="MK800" t="s">
        <v>431</v>
      </c>
      <c r="ML800" t="s">
        <v>423</v>
      </c>
      <c r="MN800">
        <v>904.07</v>
      </c>
      <c r="MO800">
        <v>56.93</v>
      </c>
      <c r="NE800">
        <v>338.29</v>
      </c>
      <c r="NT800">
        <v>255.84</v>
      </c>
      <c r="OJ800">
        <v>102.19</v>
      </c>
      <c r="OT800">
        <v>150.82</v>
      </c>
    </row>
    <row r="801" spans="1:410" ht="12.75" customHeight="1" x14ac:dyDescent="0.2">
      <c r="A801">
        <v>972</v>
      </c>
      <c r="B801" t="str">
        <f t="shared" si="552"/>
        <v>15-30min</v>
      </c>
      <c r="C801" t="str">
        <f t="shared" si="553"/>
        <v>colocation</v>
      </c>
      <c r="D801" t="str">
        <f t="shared" si="554"/>
        <v>coloc ou foyer familial</v>
      </c>
      <c r="E801" t="str">
        <f t="shared" si="555"/>
        <v>plutôt oui</v>
      </c>
      <c r="F801" t="str">
        <f t="shared" si="556"/>
        <v>oui +15h</v>
      </c>
      <c r="G801" t="str">
        <f t="shared" si="557"/>
        <v>non</v>
      </c>
      <c r="H801" t="str">
        <f t="shared" si="558"/>
        <v>non</v>
      </c>
      <c r="I801" t="s">
        <v>431</v>
      </c>
      <c r="J801" t="str">
        <f t="shared" si="559"/>
        <v>souvent</v>
      </c>
      <c r="K801" t="str">
        <f t="shared" si="560"/>
        <v>parfois</v>
      </c>
      <c r="L801" t="str">
        <f t="shared" si="561"/>
        <v>plutôt oui</v>
      </c>
      <c r="M801" t="str">
        <f t="shared" si="562"/>
        <v>2-4h</v>
      </c>
      <c r="N801" t="str">
        <f t="shared" si="563"/>
        <v>+8h</v>
      </c>
      <c r="O801" t="str">
        <f t="shared" si="564"/>
        <v>jamais</v>
      </c>
      <c r="P801" t="str">
        <f t="shared" si="565"/>
        <v>parfois</v>
      </c>
      <c r="Q801" t="str">
        <f t="shared" si="566"/>
        <v>toujours</v>
      </c>
      <c r="R801" t="s">
        <v>425</v>
      </c>
      <c r="S801" t="s">
        <v>425</v>
      </c>
      <c r="T801" t="s">
        <v>425</v>
      </c>
      <c r="U801" t="s">
        <v>428</v>
      </c>
      <c r="V801" t="s">
        <v>440</v>
      </c>
      <c r="W801" t="s">
        <v>440</v>
      </c>
      <c r="X801" t="s">
        <v>430</v>
      </c>
      <c r="Y801" t="s">
        <v>424</v>
      </c>
      <c r="Z801" t="s">
        <v>424</v>
      </c>
      <c r="AA801" t="s">
        <v>425</v>
      </c>
      <c r="AB801" t="s">
        <v>425</v>
      </c>
      <c r="AC801" t="s">
        <v>425</v>
      </c>
      <c r="AD801" t="str">
        <f t="shared" si="567"/>
        <v>2 semaines avant</v>
      </c>
      <c r="AE801" t="str">
        <f t="shared" si="568"/>
        <v>plutôt oui</v>
      </c>
      <c r="AF801" t="str">
        <f t="shared" si="569"/>
        <v>plutôt bonnes</v>
      </c>
      <c r="AG801" t="str">
        <f t="shared" si="570"/>
        <v>régulièrement</v>
      </c>
      <c r="AH801" t="str">
        <f t="shared" si="571"/>
        <v>parfois</v>
      </c>
      <c r="AI801" t="str">
        <f t="shared" si="572"/>
        <v>jamais</v>
      </c>
      <c r="AJ801" t="str">
        <f t="shared" si="573"/>
        <v>parfois</v>
      </c>
      <c r="AK801" t="str">
        <f t="shared" si="574"/>
        <v>non</v>
      </c>
      <c r="AL801" t="str">
        <f t="shared" si="575"/>
        <v>pas d'asso</v>
      </c>
      <c r="AM801" t="str">
        <f t="shared" si="576"/>
        <v>pas d'asso</v>
      </c>
      <c r="AN801" t="str">
        <f t="shared" si="577"/>
        <v>6-10h</v>
      </c>
      <c r="AO801" t="str">
        <f t="shared" si="578"/>
        <v>rarement</v>
      </c>
      <c r="AP801" t="str">
        <f t="shared" si="579"/>
        <v>plutôt oui</v>
      </c>
      <c r="AQ801" t="str">
        <f t="shared" si="580"/>
        <v>rarement</v>
      </c>
      <c r="AR801" t="str">
        <f t="shared" si="581"/>
        <v>parfois</v>
      </c>
      <c r="AS801" t="str">
        <f t="shared" si="582"/>
        <v>1-2h</v>
      </c>
      <c r="AT801" t="str">
        <f t="shared" si="583"/>
        <v>plutôt satisfaisante</v>
      </c>
      <c r="AU801" t="str">
        <f t="shared" si="584"/>
        <v>plutôt oui</v>
      </c>
      <c r="AV801" t="str">
        <f t="shared" si="585"/>
        <v>plutôt oui</v>
      </c>
      <c r="AW801" t="str">
        <f t="shared" si="586"/>
        <v>tout à fait</v>
      </c>
      <c r="AX801" t="str">
        <f t="shared" si="587"/>
        <v>plutôt oui</v>
      </c>
      <c r="AY801" t="str">
        <f t="shared" si="588"/>
        <v>plutôt oui</v>
      </c>
      <c r="AZ801" t="str">
        <f t="shared" si="589"/>
        <v>4A</v>
      </c>
      <c r="BA801" t="str">
        <f t="shared" si="590"/>
        <v>apprentissage</v>
      </c>
      <c r="BB801" t="str">
        <f t="shared" si="591"/>
        <v>classique</v>
      </c>
      <c r="BC801" t="str">
        <f t="shared" si="592"/>
        <v>non</v>
      </c>
      <c r="BD801" t="str">
        <f t="shared" si="593"/>
        <v>4A</v>
      </c>
      <c r="BE801" t="str">
        <f t="shared" si="594"/>
        <v>etranger</v>
      </c>
      <c r="BF801" t="str">
        <f t="shared" si="595"/>
        <v>pas de classement</v>
      </c>
      <c r="BG801" t="str">
        <f t="shared" si="596"/>
        <v>jsp</v>
      </c>
      <c r="BH801" t="s">
        <v>423</v>
      </c>
      <c r="BI801" t="str">
        <f t="shared" si="597"/>
        <v>1 par semestre</v>
      </c>
      <c r="BJ801" t="s">
        <v>423</v>
      </c>
      <c r="BK801" t="s">
        <v>423</v>
      </c>
      <c r="BL801" t="s">
        <v>431</v>
      </c>
      <c r="BM801" t="s">
        <v>423</v>
      </c>
      <c r="BN801" t="s">
        <v>423</v>
      </c>
      <c r="BO801" t="s">
        <v>431</v>
      </c>
      <c r="BP801" t="s">
        <v>423</v>
      </c>
      <c r="BR801" t="s">
        <v>432</v>
      </c>
      <c r="BS801" t="s">
        <v>432</v>
      </c>
      <c r="BT801" t="s">
        <v>432</v>
      </c>
      <c r="BU801" t="s">
        <v>432</v>
      </c>
      <c r="BV801" t="s">
        <v>423</v>
      </c>
      <c r="BW801" t="s">
        <v>431</v>
      </c>
      <c r="BX801" t="s">
        <v>423</v>
      </c>
      <c r="BY801" t="s">
        <v>423</v>
      </c>
      <c r="BZ801" t="s">
        <v>431</v>
      </c>
      <c r="CA801" t="s">
        <v>423</v>
      </c>
      <c r="CB801" t="s">
        <v>423</v>
      </c>
      <c r="CC801" t="s">
        <v>423</v>
      </c>
      <c r="CD801" t="s">
        <v>431</v>
      </c>
      <c r="CE801" t="s">
        <v>423</v>
      </c>
      <c r="CF801" t="s">
        <v>432</v>
      </c>
      <c r="CG801" t="s">
        <v>432</v>
      </c>
      <c r="CH801" t="s">
        <v>432</v>
      </c>
      <c r="CI801" t="s">
        <v>432</v>
      </c>
      <c r="CJ801" t="s">
        <v>432</v>
      </c>
      <c r="CK801" t="s">
        <v>432</v>
      </c>
      <c r="CL801" t="s">
        <v>432</v>
      </c>
      <c r="CM801" t="s">
        <v>432</v>
      </c>
      <c r="CN801" t="s">
        <v>423</v>
      </c>
      <c r="CO801" t="s">
        <v>432</v>
      </c>
      <c r="CP801" t="s">
        <v>432</v>
      </c>
      <c r="CQ801" t="s">
        <v>432</v>
      </c>
      <c r="CR801" t="s">
        <v>432</v>
      </c>
      <c r="CT801" t="s">
        <v>432</v>
      </c>
      <c r="CU801" t="s">
        <v>431</v>
      </c>
      <c r="CV801" t="s">
        <v>423</v>
      </c>
      <c r="CW801" t="s">
        <v>431</v>
      </c>
      <c r="CX801" t="s">
        <v>423</v>
      </c>
      <c r="CY801" t="s">
        <v>423</v>
      </c>
      <c r="CZ801" t="s">
        <v>423</v>
      </c>
      <c r="DA801" t="s">
        <v>423</v>
      </c>
      <c r="DB801" t="s">
        <v>431</v>
      </c>
      <c r="DC801" t="s">
        <v>423</v>
      </c>
      <c r="DD801" t="s">
        <v>423</v>
      </c>
      <c r="DE801" t="s">
        <v>431</v>
      </c>
      <c r="DF801" t="s">
        <v>423</v>
      </c>
      <c r="DG801" t="s">
        <v>423</v>
      </c>
      <c r="DH801" t="s">
        <v>423</v>
      </c>
      <c r="DI801" t="s">
        <v>431</v>
      </c>
      <c r="DJ801" t="s">
        <v>423</v>
      </c>
      <c r="DK801" t="s">
        <v>423</v>
      </c>
      <c r="DL801" t="s">
        <v>423</v>
      </c>
      <c r="DM801" t="s">
        <v>431</v>
      </c>
      <c r="DN801" t="s">
        <v>423</v>
      </c>
      <c r="DO801" t="s">
        <v>423</v>
      </c>
      <c r="DP801" t="s">
        <v>423</v>
      </c>
      <c r="DQ801" t="s">
        <v>423</v>
      </c>
      <c r="DR801" t="s">
        <v>423</v>
      </c>
      <c r="DS801" t="s">
        <v>423</v>
      </c>
      <c r="DT801" t="s">
        <v>423</v>
      </c>
      <c r="DU801" t="s">
        <v>423</v>
      </c>
      <c r="DV801" t="s">
        <v>423</v>
      </c>
      <c r="DW801" t="s">
        <v>431</v>
      </c>
      <c r="DX801" t="s">
        <v>423</v>
      </c>
      <c r="DY801" t="s">
        <v>423</v>
      </c>
      <c r="DZ801" t="s">
        <v>431</v>
      </c>
      <c r="EA801" t="s">
        <v>423</v>
      </c>
      <c r="EB801" t="s">
        <v>431</v>
      </c>
      <c r="EC801" t="s">
        <v>423</v>
      </c>
      <c r="ED801" t="s">
        <v>423</v>
      </c>
      <c r="EE801" t="s">
        <v>423</v>
      </c>
      <c r="EF801" t="s">
        <v>437</v>
      </c>
      <c r="EG801" t="s">
        <v>438</v>
      </c>
      <c r="EH801" t="s">
        <v>434</v>
      </c>
      <c r="EI801" t="s">
        <v>436</v>
      </c>
      <c r="EJ801" t="s">
        <v>435</v>
      </c>
      <c r="EK801" t="s">
        <v>433</v>
      </c>
      <c r="EL801" t="s">
        <v>425</v>
      </c>
      <c r="EM801" t="s">
        <v>425</v>
      </c>
      <c r="EN801" t="s">
        <v>425</v>
      </c>
      <c r="EO801" t="s">
        <v>428</v>
      </c>
      <c r="EP801" t="s">
        <v>440</v>
      </c>
      <c r="EQ801" t="s">
        <v>440</v>
      </c>
      <c r="ER801" t="s">
        <v>430</v>
      </c>
      <c r="ES801" t="s">
        <v>424</v>
      </c>
      <c r="ET801" t="s">
        <v>424</v>
      </c>
      <c r="EU801" t="s">
        <v>425</v>
      </c>
      <c r="EV801" t="s">
        <v>425</v>
      </c>
      <c r="EW801" t="s">
        <v>425</v>
      </c>
      <c r="EX801" t="s">
        <v>423</v>
      </c>
      <c r="EY801" t="s">
        <v>423</v>
      </c>
      <c r="EZ801" t="s">
        <v>431</v>
      </c>
      <c r="FA801" t="s">
        <v>423</v>
      </c>
      <c r="FB801" t="s">
        <v>423</v>
      </c>
      <c r="FC801" t="s">
        <v>423</v>
      </c>
      <c r="FD801" t="s">
        <v>423</v>
      </c>
      <c r="FE801" t="s">
        <v>431</v>
      </c>
      <c r="FF801" t="s">
        <v>423</v>
      </c>
      <c r="FG801" t="s">
        <v>423</v>
      </c>
      <c r="FH801" t="s">
        <v>423</v>
      </c>
      <c r="FI801" t="s">
        <v>431</v>
      </c>
      <c r="FJ801" t="s">
        <v>423</v>
      </c>
      <c r="FK801" t="s">
        <v>423</v>
      </c>
      <c r="FL801" t="s">
        <v>423</v>
      </c>
      <c r="FM801" t="s">
        <v>431</v>
      </c>
      <c r="FN801" t="s">
        <v>423</v>
      </c>
      <c r="FO801" t="s">
        <v>423</v>
      </c>
      <c r="FP801" t="s">
        <v>423</v>
      </c>
      <c r="FQ801" t="s">
        <v>423</v>
      </c>
      <c r="FR801" t="s">
        <v>431</v>
      </c>
      <c r="FS801" t="s">
        <v>423</v>
      </c>
      <c r="FT801" t="s">
        <v>423</v>
      </c>
      <c r="FU801" t="s">
        <v>423</v>
      </c>
      <c r="FV801" t="s">
        <v>423</v>
      </c>
      <c r="FW801" t="s">
        <v>431</v>
      </c>
      <c r="FX801" t="s">
        <v>423</v>
      </c>
      <c r="FZ801" t="s">
        <v>423</v>
      </c>
      <c r="GB801" t="s">
        <v>431</v>
      </c>
      <c r="GC801" t="s">
        <v>2864</v>
      </c>
      <c r="GD801" t="s">
        <v>423</v>
      </c>
      <c r="GF801" t="s">
        <v>423</v>
      </c>
      <c r="GG801" t="s">
        <v>432</v>
      </c>
      <c r="GH801" t="s">
        <v>432</v>
      </c>
      <c r="GI801" t="s">
        <v>432</v>
      </c>
      <c r="GJ801" t="s">
        <v>432</v>
      </c>
      <c r="GK801" t="s">
        <v>432</v>
      </c>
      <c r="GL801" t="s">
        <v>432</v>
      </c>
      <c r="GM801" t="s">
        <v>432</v>
      </c>
      <c r="GN801" t="s">
        <v>432</v>
      </c>
      <c r="GO801" t="s">
        <v>432</v>
      </c>
      <c r="GP801" t="s">
        <v>432</v>
      </c>
      <c r="GQ801" t="s">
        <v>432</v>
      </c>
      <c r="GR801" t="s">
        <v>432</v>
      </c>
      <c r="GS801" t="s">
        <v>432</v>
      </c>
      <c r="GT801" t="s">
        <v>432</v>
      </c>
      <c r="GU801" t="s">
        <v>423</v>
      </c>
      <c r="GV801" t="s">
        <v>431</v>
      </c>
      <c r="GW801" t="s">
        <v>423</v>
      </c>
      <c r="GX801" t="s">
        <v>423</v>
      </c>
      <c r="GY801" t="s">
        <v>423</v>
      </c>
      <c r="GZ801" t="s">
        <v>423</v>
      </c>
      <c r="HA801" t="s">
        <v>423</v>
      </c>
      <c r="HB801" t="s">
        <v>431</v>
      </c>
      <c r="HC801" t="s">
        <v>423</v>
      </c>
      <c r="HD801" t="s">
        <v>423</v>
      </c>
      <c r="HE801" t="s">
        <v>431</v>
      </c>
      <c r="HF801" t="s">
        <v>423</v>
      </c>
      <c r="HG801" t="s">
        <v>423</v>
      </c>
      <c r="HH801" t="s">
        <v>423</v>
      </c>
      <c r="HI801" t="s">
        <v>423</v>
      </c>
      <c r="HJ801" t="s">
        <v>423</v>
      </c>
      <c r="HK801" t="s">
        <v>423</v>
      </c>
      <c r="HL801" t="s">
        <v>431</v>
      </c>
      <c r="HM801" t="s">
        <v>423</v>
      </c>
      <c r="HN801" t="s">
        <v>423</v>
      </c>
      <c r="HP801" t="s">
        <v>423</v>
      </c>
      <c r="HR801" t="s">
        <v>431</v>
      </c>
      <c r="HT801" t="s">
        <v>423</v>
      </c>
      <c r="HV801" t="s">
        <v>423</v>
      </c>
      <c r="HW801" t="s">
        <v>431</v>
      </c>
      <c r="HX801" t="s">
        <v>423</v>
      </c>
      <c r="HY801" t="s">
        <v>423</v>
      </c>
      <c r="HZ801" t="s">
        <v>423</v>
      </c>
      <c r="IA801" t="s">
        <v>423</v>
      </c>
      <c r="IB801" t="s">
        <v>423</v>
      </c>
      <c r="IC801" t="s">
        <v>431</v>
      </c>
      <c r="ID801" t="s">
        <v>423</v>
      </c>
      <c r="IE801" t="s">
        <v>423</v>
      </c>
      <c r="IF801" t="s">
        <v>423</v>
      </c>
      <c r="IG801" t="s">
        <v>431</v>
      </c>
      <c r="IH801" t="s">
        <v>423</v>
      </c>
      <c r="II801" t="s">
        <v>423</v>
      </c>
      <c r="IJ801" t="s">
        <v>423</v>
      </c>
      <c r="IK801" t="s">
        <v>431</v>
      </c>
      <c r="IL801" t="s">
        <v>423</v>
      </c>
      <c r="IM801" t="s">
        <v>423</v>
      </c>
      <c r="IN801" t="s">
        <v>431</v>
      </c>
      <c r="IO801" t="s">
        <v>423</v>
      </c>
      <c r="IP801" t="s">
        <v>423</v>
      </c>
      <c r="IQ801" t="s">
        <v>423</v>
      </c>
      <c r="IR801" t="s">
        <v>423</v>
      </c>
      <c r="IS801" t="s">
        <v>431</v>
      </c>
      <c r="IT801" t="s">
        <v>423</v>
      </c>
      <c r="IU801" t="s">
        <v>423</v>
      </c>
      <c r="IV801" t="s">
        <v>423</v>
      </c>
      <c r="IX801" t="s">
        <v>431</v>
      </c>
      <c r="IY801" t="s">
        <v>2865</v>
      </c>
      <c r="IZ801" t="s">
        <v>423</v>
      </c>
      <c r="JB801" t="s">
        <v>423</v>
      </c>
      <c r="JD801" t="s">
        <v>2866</v>
      </c>
      <c r="JE801" t="s">
        <v>2867</v>
      </c>
      <c r="JF801" s="1" t="s">
        <v>2868</v>
      </c>
      <c r="JG801" t="s">
        <v>2869</v>
      </c>
      <c r="JH801" t="s">
        <v>2870</v>
      </c>
      <c r="JI801" t="s">
        <v>423</v>
      </c>
      <c r="JJ801" t="s">
        <v>423</v>
      </c>
      <c r="JK801" t="s">
        <v>423</v>
      </c>
      <c r="JL801" t="s">
        <v>431</v>
      </c>
      <c r="JM801" t="s">
        <v>423</v>
      </c>
      <c r="JN801" t="s">
        <v>423</v>
      </c>
      <c r="JO801" t="s">
        <v>423</v>
      </c>
      <c r="JP801" t="s">
        <v>423</v>
      </c>
      <c r="JQ801" t="s">
        <v>423</v>
      </c>
      <c r="JR801" t="s">
        <v>423</v>
      </c>
      <c r="JS801" t="s">
        <v>423</v>
      </c>
      <c r="JT801" t="s">
        <v>423</v>
      </c>
      <c r="JU801" t="s">
        <v>423</v>
      </c>
      <c r="JV801" t="s">
        <v>423</v>
      </c>
      <c r="JW801" t="s">
        <v>423</v>
      </c>
      <c r="JX801" t="s">
        <v>423</v>
      </c>
      <c r="JY801" t="s">
        <v>423</v>
      </c>
      <c r="JZ801" t="s">
        <v>423</v>
      </c>
      <c r="KA801" t="s">
        <v>431</v>
      </c>
      <c r="KB801" t="s">
        <v>423</v>
      </c>
      <c r="KC801" t="s">
        <v>423</v>
      </c>
      <c r="KD801" t="s">
        <v>423</v>
      </c>
      <c r="KE801" t="s">
        <v>423</v>
      </c>
      <c r="KF801" t="s">
        <v>423</v>
      </c>
      <c r="KG801" t="s">
        <v>423</v>
      </c>
      <c r="KH801" t="s">
        <v>423</v>
      </c>
      <c r="KI801" t="s">
        <v>423</v>
      </c>
      <c r="KJ801" t="s">
        <v>423</v>
      </c>
      <c r="KK801" t="s">
        <v>423</v>
      </c>
      <c r="KL801" t="s">
        <v>423</v>
      </c>
      <c r="KM801" t="s">
        <v>423</v>
      </c>
      <c r="KN801" t="s">
        <v>423</v>
      </c>
      <c r="KO801" t="s">
        <v>423</v>
      </c>
      <c r="KP801" t="s">
        <v>423</v>
      </c>
      <c r="KQ801" t="s">
        <v>431</v>
      </c>
      <c r="KR801" t="s">
        <v>423</v>
      </c>
      <c r="KS801" t="s">
        <v>423</v>
      </c>
      <c r="KT801" t="s">
        <v>423</v>
      </c>
      <c r="KU801" t="s">
        <v>423</v>
      </c>
      <c r="KV801" t="s">
        <v>423</v>
      </c>
      <c r="KW801" t="s">
        <v>431</v>
      </c>
      <c r="KY801" t="s">
        <v>423</v>
      </c>
      <c r="KZ801" t="s">
        <v>423</v>
      </c>
      <c r="LA801" t="s">
        <v>423</v>
      </c>
      <c r="LB801" t="s">
        <v>423</v>
      </c>
      <c r="LC801" t="s">
        <v>431</v>
      </c>
      <c r="LD801" t="s">
        <v>423</v>
      </c>
      <c r="LE801" t="s">
        <v>423</v>
      </c>
      <c r="LF801" t="s">
        <v>423</v>
      </c>
      <c r="LG801" t="s">
        <v>423</v>
      </c>
      <c r="LH801" t="s">
        <v>423</v>
      </c>
      <c r="LI801" t="s">
        <v>431</v>
      </c>
      <c r="LK801" t="s">
        <v>423</v>
      </c>
      <c r="LL801" t="s">
        <v>423</v>
      </c>
      <c r="LM801" t="s">
        <v>423</v>
      </c>
      <c r="LN801" t="s">
        <v>431</v>
      </c>
      <c r="LO801" t="s">
        <v>2871</v>
      </c>
      <c r="LP801" t="s">
        <v>432</v>
      </c>
      <c r="LQ801" t="s">
        <v>432</v>
      </c>
      <c r="LR801" t="s">
        <v>432</v>
      </c>
      <c r="LS801" t="s">
        <v>432</v>
      </c>
      <c r="LT801" t="s">
        <v>432</v>
      </c>
      <c r="LU801" t="s">
        <v>432</v>
      </c>
      <c r="LV801" t="s">
        <v>432</v>
      </c>
      <c r="LW801" t="s">
        <v>432</v>
      </c>
      <c r="LX801" t="s">
        <v>432</v>
      </c>
      <c r="LY801" t="s">
        <v>432</v>
      </c>
      <c r="LZ801" t="s">
        <v>432</v>
      </c>
      <c r="MA801" t="s">
        <v>432</v>
      </c>
      <c r="MB801" t="s">
        <v>423</v>
      </c>
      <c r="MC801" t="s">
        <v>423</v>
      </c>
      <c r="MD801" t="s">
        <v>423</v>
      </c>
      <c r="ME801" t="s">
        <v>423</v>
      </c>
      <c r="MF801" t="s">
        <v>423</v>
      </c>
      <c r="MG801" t="s">
        <v>431</v>
      </c>
      <c r="MH801" t="s">
        <v>423</v>
      </c>
      <c r="MI801" t="s">
        <v>423</v>
      </c>
      <c r="MJ801" t="s">
        <v>423</v>
      </c>
      <c r="MK801" t="s">
        <v>431</v>
      </c>
      <c r="ML801" t="s">
        <v>423</v>
      </c>
      <c r="MN801">
        <v>2007.39</v>
      </c>
      <c r="MO801">
        <v>97.6</v>
      </c>
      <c r="NE801">
        <v>263.35000000000002</v>
      </c>
      <c r="NT801">
        <v>262.77</v>
      </c>
      <c r="OJ801">
        <v>1221.3900000000001</v>
      </c>
      <c r="OT801">
        <v>162.28</v>
      </c>
    </row>
    <row r="802" spans="1:410" ht="12.75" customHeight="1" x14ac:dyDescent="0.2">
      <c r="A802">
        <v>973</v>
      </c>
      <c r="B802" t="str">
        <f t="shared" si="552"/>
        <v>0-5min</v>
      </c>
      <c r="C802" t="str">
        <f t="shared" si="553"/>
        <v>seul</v>
      </c>
      <c r="D802" t="str">
        <f t="shared" si="554"/>
        <v>20-30m2</v>
      </c>
      <c r="E802" t="str">
        <f t="shared" si="555"/>
        <v>tout à fait</v>
      </c>
      <c r="F802" t="str">
        <f t="shared" si="556"/>
        <v>aucune</v>
      </c>
      <c r="G802" t="str">
        <f t="shared" si="557"/>
        <v>non</v>
      </c>
      <c r="H802" t="str">
        <f t="shared" si="558"/>
        <v>non</v>
      </c>
      <c r="I802" t="s">
        <v>423</v>
      </c>
      <c r="J802" t="str">
        <f t="shared" si="559"/>
        <v>parfois</v>
      </c>
      <c r="K802" t="str">
        <f t="shared" si="560"/>
        <v>souvent</v>
      </c>
      <c r="L802" t="str">
        <f t="shared" si="561"/>
        <v>plutôt oui</v>
      </c>
      <c r="M802" t="str">
        <f t="shared" si="562"/>
        <v>0-1h</v>
      </c>
      <c r="N802" t="str">
        <f t="shared" si="563"/>
        <v>4-6h</v>
      </c>
      <c r="O802" t="str">
        <f t="shared" si="564"/>
        <v>parfois</v>
      </c>
      <c r="P802" t="str">
        <f t="shared" si="565"/>
        <v>parfois</v>
      </c>
      <c r="Q802" t="str">
        <f t="shared" si="566"/>
        <v>souvent</v>
      </c>
      <c r="R802" t="s">
        <v>424</v>
      </c>
      <c r="S802" t="s">
        <v>425</v>
      </c>
      <c r="T802" t="s">
        <v>425</v>
      </c>
      <c r="U802" t="s">
        <v>427</v>
      </c>
      <c r="V802" t="s">
        <v>428</v>
      </c>
      <c r="W802" t="s">
        <v>428</v>
      </c>
      <c r="X802" t="s">
        <v>429</v>
      </c>
      <c r="Y802" t="s">
        <v>424</v>
      </c>
      <c r="Z802" t="s">
        <v>424</v>
      </c>
      <c r="AA802" t="s">
        <v>430</v>
      </c>
      <c r="AB802" t="s">
        <v>425</v>
      </c>
      <c r="AC802" t="s">
        <v>424</v>
      </c>
      <c r="AD802" t="str">
        <f t="shared" si="567"/>
        <v>1 semaine avant</v>
      </c>
      <c r="AE802" t="str">
        <f t="shared" si="568"/>
        <v>très</v>
      </c>
      <c r="AF802" t="str">
        <f t="shared" si="569"/>
        <v>très bonnes</v>
      </c>
      <c r="AG802" t="str">
        <f t="shared" si="570"/>
        <v>parfois</v>
      </c>
      <c r="AH802" t="str">
        <f t="shared" si="571"/>
        <v>très souvent</v>
      </c>
      <c r="AI802" t="str">
        <f t="shared" si="572"/>
        <v>parfois</v>
      </c>
      <c r="AJ802" t="str">
        <f t="shared" si="573"/>
        <v>jamais</v>
      </c>
      <c r="AK802" t="str">
        <f t="shared" si="574"/>
        <v>5-10h</v>
      </c>
      <c r="AL802" t="str">
        <f t="shared" si="575"/>
        <v>tout à fait</v>
      </c>
      <c r="AM802" t="str">
        <f t="shared" si="576"/>
        <v>plutôt non</v>
      </c>
      <c r="AN802" t="str">
        <f t="shared" si="577"/>
        <v>3-6h</v>
      </c>
      <c r="AO802" t="str">
        <f t="shared" si="578"/>
        <v>rarement</v>
      </c>
      <c r="AP802" t="str">
        <f t="shared" si="579"/>
        <v>plutôt oui</v>
      </c>
      <c r="AQ802" t="str">
        <f t="shared" si="580"/>
        <v>1/semaine</v>
      </c>
      <c r="AR802" t="str">
        <f t="shared" si="581"/>
        <v>très souvent</v>
      </c>
      <c r="AS802" t="str">
        <f t="shared" si="582"/>
        <v>1-2h</v>
      </c>
      <c r="AT802" t="str">
        <f t="shared" si="583"/>
        <v>plutôt satisfaisante</v>
      </c>
      <c r="AU802" t="str">
        <f t="shared" si="584"/>
        <v>tout à fait</v>
      </c>
      <c r="AV802" t="str">
        <f t="shared" si="585"/>
        <v>tout à fait</v>
      </c>
      <c r="AW802" t="str">
        <f t="shared" si="586"/>
        <v>tout à fait</v>
      </c>
      <c r="AX802" t="str">
        <f t="shared" si="587"/>
        <v>tout à fait</v>
      </c>
      <c r="AY802" t="str">
        <f t="shared" si="588"/>
        <v>tout à fait</v>
      </c>
      <c r="AZ802" t="str">
        <f t="shared" si="589"/>
        <v>1A</v>
      </c>
      <c r="BA802" t="str">
        <f t="shared" si="590"/>
        <v>1A</v>
      </c>
      <c r="BB802" t="str">
        <f t="shared" si="591"/>
        <v>classique</v>
      </c>
      <c r="BC802" t="str">
        <f t="shared" si="592"/>
        <v>non</v>
      </c>
      <c r="BD802" t="str">
        <f t="shared" si="593"/>
        <v>post-bac</v>
      </c>
      <c r="BE802" t="str">
        <f t="shared" si="594"/>
        <v>Fr</v>
      </c>
      <c r="BF802" t="str">
        <f t="shared" si="595"/>
        <v>10-25%</v>
      </c>
      <c r="BG802" t="str">
        <f t="shared" si="596"/>
        <v>10-25%</v>
      </c>
      <c r="BH802" t="s">
        <v>423</v>
      </c>
      <c r="BI802" t="str">
        <f t="shared" si="597"/>
        <v>aucun</v>
      </c>
      <c r="BJ802" t="s">
        <v>431</v>
      </c>
      <c r="BK802" t="s">
        <v>423</v>
      </c>
      <c r="BL802" t="s">
        <v>423</v>
      </c>
      <c r="BM802" t="s">
        <v>423</v>
      </c>
      <c r="BN802" t="s">
        <v>431</v>
      </c>
      <c r="BO802" t="s">
        <v>423</v>
      </c>
      <c r="BP802" t="s">
        <v>423</v>
      </c>
      <c r="BR802" t="s">
        <v>423</v>
      </c>
      <c r="BS802" t="s">
        <v>423</v>
      </c>
      <c r="BT802" t="s">
        <v>431</v>
      </c>
      <c r="BU802" t="s">
        <v>423</v>
      </c>
      <c r="BV802" t="s">
        <v>431</v>
      </c>
      <c r="BW802" t="s">
        <v>423</v>
      </c>
      <c r="BX802" t="s">
        <v>423</v>
      </c>
      <c r="BY802" t="s">
        <v>423</v>
      </c>
      <c r="BZ802" t="s">
        <v>423</v>
      </c>
      <c r="CA802" t="s">
        <v>432</v>
      </c>
      <c r="CB802" t="s">
        <v>432</v>
      </c>
      <c r="CC802" t="s">
        <v>432</v>
      </c>
      <c r="CD802" t="s">
        <v>432</v>
      </c>
      <c r="CE802" t="s">
        <v>423</v>
      </c>
      <c r="CF802" t="s">
        <v>432</v>
      </c>
      <c r="CG802" t="s">
        <v>432</v>
      </c>
      <c r="CH802" t="s">
        <v>432</v>
      </c>
      <c r="CI802" t="s">
        <v>432</v>
      </c>
      <c r="CJ802" t="s">
        <v>432</v>
      </c>
      <c r="CK802" t="s">
        <v>432</v>
      </c>
      <c r="CL802" t="s">
        <v>432</v>
      </c>
      <c r="CM802" t="s">
        <v>432</v>
      </c>
      <c r="CN802" t="s">
        <v>423</v>
      </c>
      <c r="CO802" t="s">
        <v>432</v>
      </c>
      <c r="CP802" t="s">
        <v>432</v>
      </c>
      <c r="CQ802" t="s">
        <v>432</v>
      </c>
      <c r="CR802" t="s">
        <v>432</v>
      </c>
      <c r="CT802" t="s">
        <v>432</v>
      </c>
      <c r="CU802" t="s">
        <v>423</v>
      </c>
      <c r="CV802" t="s">
        <v>423</v>
      </c>
      <c r="CW802" t="s">
        <v>423</v>
      </c>
      <c r="CX802" t="s">
        <v>431</v>
      </c>
      <c r="CY802" t="s">
        <v>423</v>
      </c>
      <c r="CZ802" t="s">
        <v>423</v>
      </c>
      <c r="DA802" t="s">
        <v>431</v>
      </c>
      <c r="DB802" t="s">
        <v>423</v>
      </c>
      <c r="DC802" t="s">
        <v>423</v>
      </c>
      <c r="DD802" t="s">
        <v>423</v>
      </c>
      <c r="DE802" t="s">
        <v>431</v>
      </c>
      <c r="DF802" t="s">
        <v>423</v>
      </c>
      <c r="DG802" t="s">
        <v>423</v>
      </c>
      <c r="DH802" t="s">
        <v>423</v>
      </c>
      <c r="DI802" t="s">
        <v>423</v>
      </c>
      <c r="DJ802" t="s">
        <v>423</v>
      </c>
      <c r="DK802" t="s">
        <v>431</v>
      </c>
      <c r="DL802" t="s">
        <v>423</v>
      </c>
      <c r="DM802" t="s">
        <v>423</v>
      </c>
      <c r="DN802" t="s">
        <v>423</v>
      </c>
      <c r="DO802" t="s">
        <v>431</v>
      </c>
      <c r="DP802" t="s">
        <v>423</v>
      </c>
      <c r="DQ802" t="s">
        <v>423</v>
      </c>
      <c r="DR802" t="s">
        <v>423</v>
      </c>
      <c r="DS802" t="s">
        <v>423</v>
      </c>
      <c r="DT802" t="s">
        <v>423</v>
      </c>
      <c r="DU802" t="s">
        <v>423</v>
      </c>
      <c r="DV802" t="s">
        <v>431</v>
      </c>
      <c r="DW802" t="s">
        <v>423</v>
      </c>
      <c r="DX802" t="s">
        <v>423</v>
      </c>
      <c r="DY802" t="s">
        <v>423</v>
      </c>
      <c r="DZ802" t="s">
        <v>431</v>
      </c>
      <c r="EA802" t="s">
        <v>423</v>
      </c>
      <c r="EB802" t="s">
        <v>423</v>
      </c>
      <c r="EC802" t="s">
        <v>431</v>
      </c>
      <c r="ED802" t="s">
        <v>423</v>
      </c>
      <c r="EE802" t="s">
        <v>423</v>
      </c>
      <c r="EF802" t="s">
        <v>437</v>
      </c>
      <c r="EG802" t="s">
        <v>434</v>
      </c>
      <c r="EH802" t="s">
        <v>435</v>
      </c>
      <c r="EI802" t="s">
        <v>436</v>
      </c>
      <c r="EJ802" t="s">
        <v>438</v>
      </c>
      <c r="EK802" t="s">
        <v>433</v>
      </c>
      <c r="EL802" t="s">
        <v>424</v>
      </c>
      <c r="EM802" t="s">
        <v>425</v>
      </c>
      <c r="EN802" t="s">
        <v>425</v>
      </c>
      <c r="EO802" t="s">
        <v>427</v>
      </c>
      <c r="EP802" t="s">
        <v>428</v>
      </c>
      <c r="EQ802" t="s">
        <v>428</v>
      </c>
      <c r="ER802" t="s">
        <v>429</v>
      </c>
      <c r="ES802" t="s">
        <v>424</v>
      </c>
      <c r="ET802" t="s">
        <v>424</v>
      </c>
      <c r="EU802" t="s">
        <v>430</v>
      </c>
      <c r="EV802" t="s">
        <v>425</v>
      </c>
      <c r="EW802" t="s">
        <v>424</v>
      </c>
      <c r="EX802" t="s">
        <v>423</v>
      </c>
      <c r="EY802" t="s">
        <v>423</v>
      </c>
      <c r="EZ802" t="s">
        <v>423</v>
      </c>
      <c r="FA802" t="s">
        <v>431</v>
      </c>
      <c r="FB802" t="s">
        <v>423</v>
      </c>
      <c r="FC802" t="s">
        <v>423</v>
      </c>
      <c r="FD802" t="s">
        <v>431</v>
      </c>
      <c r="FE802" t="s">
        <v>423</v>
      </c>
      <c r="FF802" t="s">
        <v>423</v>
      </c>
      <c r="FG802" t="s">
        <v>423</v>
      </c>
      <c r="FH802" t="s">
        <v>431</v>
      </c>
      <c r="FI802" t="s">
        <v>423</v>
      </c>
      <c r="FJ802" t="s">
        <v>423</v>
      </c>
      <c r="FK802" t="s">
        <v>423</v>
      </c>
      <c r="FL802" t="s">
        <v>423</v>
      </c>
      <c r="FM802" t="s">
        <v>423</v>
      </c>
      <c r="FN802" t="s">
        <v>431</v>
      </c>
      <c r="FO802" t="s">
        <v>423</v>
      </c>
      <c r="FP802" t="s">
        <v>431</v>
      </c>
      <c r="FQ802" t="s">
        <v>423</v>
      </c>
      <c r="FR802" t="s">
        <v>423</v>
      </c>
      <c r="FS802" t="s">
        <v>423</v>
      </c>
      <c r="FT802" t="s">
        <v>423</v>
      </c>
      <c r="FU802" t="s">
        <v>423</v>
      </c>
      <c r="FV802" t="s">
        <v>431</v>
      </c>
      <c r="FW802" t="s">
        <v>423</v>
      </c>
      <c r="FX802" t="s">
        <v>423</v>
      </c>
      <c r="FZ802" t="s">
        <v>423</v>
      </c>
      <c r="GB802" t="s">
        <v>423</v>
      </c>
      <c r="GD802" t="s">
        <v>431</v>
      </c>
      <c r="GE802" t="s">
        <v>2872</v>
      </c>
      <c r="GF802" t="s">
        <v>431</v>
      </c>
      <c r="GG802" t="s">
        <v>423</v>
      </c>
      <c r="GH802" t="s">
        <v>423</v>
      </c>
      <c r="GI802" t="s">
        <v>423</v>
      </c>
      <c r="GJ802" t="s">
        <v>431</v>
      </c>
      <c r="GK802" t="s">
        <v>423</v>
      </c>
      <c r="GL802" t="s">
        <v>423</v>
      </c>
      <c r="GM802" t="s">
        <v>431</v>
      </c>
      <c r="GN802" t="s">
        <v>423</v>
      </c>
      <c r="GO802" t="s">
        <v>423</v>
      </c>
      <c r="GP802" t="s">
        <v>423</v>
      </c>
      <c r="GQ802" t="s">
        <v>423</v>
      </c>
      <c r="GR802" t="s">
        <v>423</v>
      </c>
      <c r="GS802" t="s">
        <v>431</v>
      </c>
      <c r="GT802" t="s">
        <v>423</v>
      </c>
      <c r="GU802" t="s">
        <v>423</v>
      </c>
      <c r="GV802" t="s">
        <v>423</v>
      </c>
      <c r="GW802" t="s">
        <v>431</v>
      </c>
      <c r="GX802" t="s">
        <v>423</v>
      </c>
      <c r="GY802" t="s">
        <v>423</v>
      </c>
      <c r="GZ802" t="s">
        <v>423</v>
      </c>
      <c r="HA802" t="s">
        <v>423</v>
      </c>
      <c r="HB802" t="s">
        <v>431</v>
      </c>
      <c r="HC802" t="s">
        <v>423</v>
      </c>
      <c r="HD802" t="s">
        <v>423</v>
      </c>
      <c r="HE802" t="s">
        <v>431</v>
      </c>
      <c r="HF802" t="s">
        <v>423</v>
      </c>
      <c r="HG802" t="s">
        <v>423</v>
      </c>
      <c r="HH802" t="s">
        <v>423</v>
      </c>
      <c r="HI802" t="s">
        <v>423</v>
      </c>
      <c r="HJ802" t="s">
        <v>431</v>
      </c>
      <c r="HK802" t="s">
        <v>423</v>
      </c>
      <c r="HL802" t="s">
        <v>423</v>
      </c>
      <c r="HM802" t="s">
        <v>423</v>
      </c>
      <c r="HN802" t="s">
        <v>431</v>
      </c>
      <c r="HO802" t="s">
        <v>2873</v>
      </c>
      <c r="HP802" t="s">
        <v>423</v>
      </c>
      <c r="HR802" t="s">
        <v>423</v>
      </c>
      <c r="HT802" t="s">
        <v>423</v>
      </c>
      <c r="HV802" t="s">
        <v>423</v>
      </c>
      <c r="HW802" t="s">
        <v>431</v>
      </c>
      <c r="HX802" t="s">
        <v>423</v>
      </c>
      <c r="HY802" t="s">
        <v>423</v>
      </c>
      <c r="HZ802" t="s">
        <v>423</v>
      </c>
      <c r="IA802" t="s">
        <v>423</v>
      </c>
      <c r="IB802" t="s">
        <v>423</v>
      </c>
      <c r="IC802" t="s">
        <v>431</v>
      </c>
      <c r="ID802" t="s">
        <v>423</v>
      </c>
      <c r="IE802" t="s">
        <v>423</v>
      </c>
      <c r="IF802" t="s">
        <v>431</v>
      </c>
      <c r="IG802" t="s">
        <v>423</v>
      </c>
      <c r="IH802" t="s">
        <v>423</v>
      </c>
      <c r="II802" t="s">
        <v>423</v>
      </c>
      <c r="IJ802" t="s">
        <v>431</v>
      </c>
      <c r="IK802" t="s">
        <v>423</v>
      </c>
      <c r="IL802" t="s">
        <v>423</v>
      </c>
      <c r="IM802" t="s">
        <v>423</v>
      </c>
      <c r="IN802" t="s">
        <v>431</v>
      </c>
      <c r="IO802" t="s">
        <v>423</v>
      </c>
      <c r="IP802" t="s">
        <v>423</v>
      </c>
      <c r="IQ802" t="s">
        <v>423</v>
      </c>
      <c r="IR802" t="s">
        <v>431</v>
      </c>
      <c r="IS802" t="s">
        <v>423</v>
      </c>
      <c r="IT802" t="s">
        <v>423</v>
      </c>
      <c r="IU802" t="s">
        <v>423</v>
      </c>
      <c r="IV802" t="s">
        <v>431</v>
      </c>
      <c r="IW802" t="s">
        <v>2874</v>
      </c>
      <c r="IX802" t="s">
        <v>423</v>
      </c>
      <c r="IZ802" t="s">
        <v>423</v>
      </c>
      <c r="JB802" t="s">
        <v>423</v>
      </c>
      <c r="JD802" t="s">
        <v>2875</v>
      </c>
      <c r="JE802" t="s">
        <v>2876</v>
      </c>
      <c r="JF802" t="s">
        <v>2877</v>
      </c>
      <c r="JG802" t="s">
        <v>2878</v>
      </c>
      <c r="JH802" t="s">
        <v>2879</v>
      </c>
      <c r="JI802" t="s">
        <v>431</v>
      </c>
      <c r="JJ802" t="s">
        <v>423</v>
      </c>
      <c r="JK802" t="s">
        <v>423</v>
      </c>
      <c r="JL802" t="s">
        <v>423</v>
      </c>
      <c r="JM802" t="s">
        <v>423</v>
      </c>
      <c r="JN802" t="s">
        <v>432</v>
      </c>
      <c r="JO802" t="s">
        <v>432</v>
      </c>
      <c r="JP802" t="s">
        <v>432</v>
      </c>
      <c r="JQ802" t="s">
        <v>432</v>
      </c>
      <c r="JR802" t="s">
        <v>432</v>
      </c>
      <c r="JS802" t="s">
        <v>432</v>
      </c>
      <c r="JT802" t="s">
        <v>432</v>
      </c>
      <c r="JU802" t="s">
        <v>432</v>
      </c>
      <c r="JV802" t="s">
        <v>432</v>
      </c>
      <c r="JW802" t="s">
        <v>432</v>
      </c>
      <c r="JX802" t="s">
        <v>432</v>
      </c>
      <c r="JY802" t="s">
        <v>432</v>
      </c>
      <c r="JZ802" t="s">
        <v>432</v>
      </c>
      <c r="KA802" t="s">
        <v>432</v>
      </c>
      <c r="KB802" t="s">
        <v>432</v>
      </c>
      <c r="KC802" t="s">
        <v>432</v>
      </c>
      <c r="KD802" t="s">
        <v>423</v>
      </c>
      <c r="KE802" t="s">
        <v>423</v>
      </c>
      <c r="KF802" t="s">
        <v>423</v>
      </c>
      <c r="KG802" t="s">
        <v>423</v>
      </c>
      <c r="KH802" t="s">
        <v>423</v>
      </c>
      <c r="KI802" t="s">
        <v>423</v>
      </c>
      <c r="KJ802" t="s">
        <v>423</v>
      </c>
      <c r="KK802" t="s">
        <v>423</v>
      </c>
      <c r="KL802" t="s">
        <v>423</v>
      </c>
      <c r="KM802" t="s">
        <v>423</v>
      </c>
      <c r="KN802" t="s">
        <v>423</v>
      </c>
      <c r="KO802" t="s">
        <v>423</v>
      </c>
      <c r="KP802" t="s">
        <v>423</v>
      </c>
      <c r="KQ802" t="s">
        <v>431</v>
      </c>
      <c r="KR802" t="s">
        <v>423</v>
      </c>
      <c r="KS802" t="s">
        <v>423</v>
      </c>
      <c r="KT802" t="s">
        <v>423</v>
      </c>
      <c r="KU802" t="s">
        <v>423</v>
      </c>
      <c r="KV802" t="s">
        <v>423</v>
      </c>
      <c r="KW802" t="s">
        <v>431</v>
      </c>
      <c r="KY802" t="s">
        <v>431</v>
      </c>
      <c r="KZ802" t="s">
        <v>432</v>
      </c>
      <c r="LA802" t="s">
        <v>432</v>
      </c>
      <c r="LB802" t="s">
        <v>432</v>
      </c>
      <c r="LC802" t="s">
        <v>432</v>
      </c>
      <c r="LD802" t="s">
        <v>432</v>
      </c>
      <c r="LE802" t="s">
        <v>432</v>
      </c>
      <c r="LF802" t="s">
        <v>432</v>
      </c>
      <c r="LG802" t="s">
        <v>432</v>
      </c>
      <c r="LH802" t="s">
        <v>432</v>
      </c>
      <c r="LI802" t="s">
        <v>432</v>
      </c>
      <c r="LK802" t="s">
        <v>431</v>
      </c>
      <c r="LL802" t="s">
        <v>423</v>
      </c>
      <c r="LM802" t="s">
        <v>423</v>
      </c>
      <c r="LN802" t="s">
        <v>423</v>
      </c>
      <c r="LO802" t="s">
        <v>439</v>
      </c>
      <c r="LP802" t="s">
        <v>432</v>
      </c>
      <c r="LQ802" t="s">
        <v>432</v>
      </c>
      <c r="LR802" t="s">
        <v>432</v>
      </c>
      <c r="LS802" t="s">
        <v>432</v>
      </c>
      <c r="LT802" t="s">
        <v>432</v>
      </c>
      <c r="LU802" t="s">
        <v>423</v>
      </c>
      <c r="LV802" t="s">
        <v>431</v>
      </c>
      <c r="LW802" t="s">
        <v>423</v>
      </c>
      <c r="LX802" t="s">
        <v>423</v>
      </c>
      <c r="LY802" t="s">
        <v>423</v>
      </c>
      <c r="LZ802" t="s">
        <v>423</v>
      </c>
      <c r="MA802" t="s">
        <v>423</v>
      </c>
      <c r="MB802" t="s">
        <v>423</v>
      </c>
      <c r="MC802" t="s">
        <v>431</v>
      </c>
      <c r="MD802" t="s">
        <v>423</v>
      </c>
      <c r="ME802" t="s">
        <v>423</v>
      </c>
      <c r="MF802" t="s">
        <v>423</v>
      </c>
      <c r="MG802" t="s">
        <v>423</v>
      </c>
      <c r="MH802" t="s">
        <v>423</v>
      </c>
      <c r="MI802" t="s">
        <v>423</v>
      </c>
      <c r="MJ802" t="s">
        <v>423</v>
      </c>
      <c r="MK802" t="s">
        <v>423</v>
      </c>
      <c r="ML802" t="s">
        <v>431</v>
      </c>
      <c r="MN802">
        <v>5765.65</v>
      </c>
      <c r="MO802">
        <v>44.1</v>
      </c>
      <c r="NE802">
        <v>153.27000000000001</v>
      </c>
      <c r="NT802">
        <v>199.91</v>
      </c>
      <c r="OJ802">
        <v>5281.76</v>
      </c>
      <c r="OT802">
        <v>86.61</v>
      </c>
    </row>
    <row r="803" spans="1:410" ht="12.75" customHeight="1" x14ac:dyDescent="0.2">
      <c r="A803">
        <v>975</v>
      </c>
      <c r="B803" t="str">
        <f t="shared" si="552"/>
        <v>0-5min</v>
      </c>
      <c r="C803" t="str">
        <f t="shared" si="553"/>
        <v>seul</v>
      </c>
      <c r="D803" t="str">
        <f t="shared" si="554"/>
        <v>20-30m2</v>
      </c>
      <c r="E803" t="str">
        <f t="shared" si="555"/>
        <v>plutôt oui</v>
      </c>
      <c r="F803" t="str">
        <f t="shared" si="556"/>
        <v>aucune</v>
      </c>
      <c r="G803" t="str">
        <f t="shared" si="557"/>
        <v>echelon 4-7</v>
      </c>
      <c r="H803" t="str">
        <f t="shared" si="558"/>
        <v>non</v>
      </c>
      <c r="I803" t="s">
        <v>423</v>
      </c>
      <c r="J803" t="str">
        <f t="shared" si="559"/>
        <v>toujours</v>
      </c>
      <c r="K803" t="str">
        <f t="shared" si="560"/>
        <v>parfois</v>
      </c>
      <c r="L803" t="str">
        <f t="shared" si="561"/>
        <v>tout à fait</v>
      </c>
      <c r="M803" t="str">
        <f t="shared" si="562"/>
        <v>1-2h</v>
      </c>
      <c r="N803" t="str">
        <f t="shared" si="563"/>
        <v>+8h</v>
      </c>
      <c r="O803" t="str">
        <f t="shared" si="564"/>
        <v>parfois</v>
      </c>
      <c r="P803" t="str">
        <f t="shared" si="565"/>
        <v>parfois</v>
      </c>
      <c r="Q803" t="str">
        <f t="shared" si="566"/>
        <v>souvent</v>
      </c>
      <c r="R803" t="s">
        <v>425</v>
      </c>
      <c r="S803" t="s">
        <v>425</v>
      </c>
      <c r="T803" t="s">
        <v>425</v>
      </c>
      <c r="U803" t="s">
        <v>427</v>
      </c>
      <c r="V803" t="s">
        <v>428</v>
      </c>
      <c r="W803" t="s">
        <v>428</v>
      </c>
      <c r="X803" t="s">
        <v>429</v>
      </c>
      <c r="Y803" t="s">
        <v>424</v>
      </c>
      <c r="Z803" t="s">
        <v>424</v>
      </c>
      <c r="AA803" t="s">
        <v>425</v>
      </c>
      <c r="AB803" t="s">
        <v>425</v>
      </c>
      <c r="AC803" t="s">
        <v>425</v>
      </c>
      <c r="AD803" t="str">
        <f t="shared" si="567"/>
        <v>1 semaine avant</v>
      </c>
      <c r="AE803" t="str">
        <f t="shared" si="568"/>
        <v>très</v>
      </c>
      <c r="AF803" t="str">
        <f t="shared" si="569"/>
        <v>très bonnes</v>
      </c>
      <c r="AG803" t="str">
        <f t="shared" si="570"/>
        <v>parfois</v>
      </c>
      <c r="AH803" t="str">
        <f t="shared" si="571"/>
        <v>parfois</v>
      </c>
      <c r="AI803" t="str">
        <f t="shared" si="572"/>
        <v>parfois</v>
      </c>
      <c r="AJ803" t="str">
        <f t="shared" si="573"/>
        <v>jamais</v>
      </c>
      <c r="AK803" t="str">
        <f t="shared" si="574"/>
        <v>1-5h</v>
      </c>
      <c r="AL803" t="str">
        <f t="shared" si="575"/>
        <v>tout à fait</v>
      </c>
      <c r="AM803" t="str">
        <f t="shared" si="576"/>
        <v>plutôt non</v>
      </c>
      <c r="AN803" t="str">
        <f t="shared" si="577"/>
        <v>6-10h</v>
      </c>
      <c r="AO803" t="str">
        <f t="shared" si="578"/>
        <v>jamais</v>
      </c>
      <c r="AP803" t="str">
        <f t="shared" si="579"/>
        <v>pas de spectacles</v>
      </c>
      <c r="AQ803" t="str">
        <f t="shared" si="580"/>
        <v>1/mois</v>
      </c>
      <c r="AR803" t="str">
        <f t="shared" si="581"/>
        <v>parfois</v>
      </c>
      <c r="AS803" t="str">
        <f t="shared" si="582"/>
        <v>2-4h</v>
      </c>
      <c r="AT803" t="str">
        <f t="shared" si="583"/>
        <v>plutôt satisfaisante</v>
      </c>
      <c r="AU803" t="str">
        <f t="shared" si="584"/>
        <v>plutôt oui</v>
      </c>
      <c r="AV803" t="str">
        <f t="shared" si="585"/>
        <v>tout à fait</v>
      </c>
      <c r="AW803" t="str">
        <f t="shared" si="586"/>
        <v>plutôt non</v>
      </c>
      <c r="AX803" t="str">
        <f t="shared" si="587"/>
        <v>tout à fait</v>
      </c>
      <c r="AY803" t="str">
        <f t="shared" si="588"/>
        <v>tout à fait</v>
      </c>
      <c r="AZ803" t="str">
        <f t="shared" si="589"/>
        <v>1A</v>
      </c>
      <c r="BA803" t="str">
        <f t="shared" si="590"/>
        <v>1A</v>
      </c>
      <c r="BB803" t="str">
        <f t="shared" si="591"/>
        <v>classique</v>
      </c>
      <c r="BC803" t="str">
        <f t="shared" si="592"/>
        <v>non</v>
      </c>
      <c r="BD803" t="str">
        <f t="shared" si="593"/>
        <v>post-bac</v>
      </c>
      <c r="BE803" t="str">
        <f t="shared" si="594"/>
        <v>Fr</v>
      </c>
      <c r="BF803" t="str">
        <f t="shared" si="595"/>
        <v>amenag</v>
      </c>
      <c r="BG803" t="str">
        <f t="shared" si="596"/>
        <v>jsp</v>
      </c>
      <c r="BH803" t="s">
        <v>423</v>
      </c>
      <c r="BI803" t="str">
        <f t="shared" si="597"/>
        <v>aucun</v>
      </c>
      <c r="BJ803" t="s">
        <v>431</v>
      </c>
      <c r="BK803" t="s">
        <v>423</v>
      </c>
      <c r="BL803" t="s">
        <v>423</v>
      </c>
      <c r="BM803" t="s">
        <v>423</v>
      </c>
      <c r="BN803" t="s">
        <v>431</v>
      </c>
      <c r="BO803" t="s">
        <v>423</v>
      </c>
      <c r="BP803" t="s">
        <v>423</v>
      </c>
      <c r="BR803" t="s">
        <v>423</v>
      </c>
      <c r="BS803" t="s">
        <v>423</v>
      </c>
      <c r="BT803" t="s">
        <v>431</v>
      </c>
      <c r="BU803" t="s">
        <v>423</v>
      </c>
      <c r="BV803" t="s">
        <v>423</v>
      </c>
      <c r="BW803" t="s">
        <v>431</v>
      </c>
      <c r="BX803" t="s">
        <v>423</v>
      </c>
      <c r="BY803" t="s">
        <v>423</v>
      </c>
      <c r="BZ803" t="s">
        <v>423</v>
      </c>
      <c r="CA803" t="s">
        <v>432</v>
      </c>
      <c r="CB803" t="s">
        <v>432</v>
      </c>
      <c r="CC803" t="s">
        <v>432</v>
      </c>
      <c r="CD803" t="s">
        <v>432</v>
      </c>
      <c r="CE803" t="s">
        <v>431</v>
      </c>
      <c r="CF803" t="s">
        <v>423</v>
      </c>
      <c r="CG803" t="s">
        <v>423</v>
      </c>
      <c r="CH803" t="s">
        <v>423</v>
      </c>
      <c r="CI803" t="s">
        <v>423</v>
      </c>
      <c r="CJ803" t="s">
        <v>423</v>
      </c>
      <c r="CK803" t="s">
        <v>423</v>
      </c>
      <c r="CL803" t="s">
        <v>423</v>
      </c>
      <c r="CM803" t="s">
        <v>431</v>
      </c>
      <c r="CN803" t="s">
        <v>423</v>
      </c>
      <c r="CO803" t="s">
        <v>432</v>
      </c>
      <c r="CP803" t="s">
        <v>432</v>
      </c>
      <c r="CQ803" t="s">
        <v>432</v>
      </c>
      <c r="CR803" t="s">
        <v>432</v>
      </c>
      <c r="CT803" t="s">
        <v>432</v>
      </c>
      <c r="CU803" t="s">
        <v>423</v>
      </c>
      <c r="CV803" t="s">
        <v>431</v>
      </c>
      <c r="CW803" t="s">
        <v>423</v>
      </c>
      <c r="CX803" t="s">
        <v>423</v>
      </c>
      <c r="CY803" t="s">
        <v>423</v>
      </c>
      <c r="CZ803" t="s">
        <v>423</v>
      </c>
      <c r="DA803" t="s">
        <v>423</v>
      </c>
      <c r="DB803" t="s">
        <v>431</v>
      </c>
      <c r="DC803" t="s">
        <v>423</v>
      </c>
      <c r="DD803" t="s">
        <v>431</v>
      </c>
      <c r="DE803" t="s">
        <v>423</v>
      </c>
      <c r="DF803" t="s">
        <v>423</v>
      </c>
      <c r="DG803" t="s">
        <v>423</v>
      </c>
      <c r="DH803" t="s">
        <v>423</v>
      </c>
      <c r="DI803" t="s">
        <v>423</v>
      </c>
      <c r="DJ803" t="s">
        <v>431</v>
      </c>
      <c r="DK803" t="s">
        <v>423</v>
      </c>
      <c r="DL803" t="s">
        <v>423</v>
      </c>
      <c r="DM803" t="s">
        <v>431</v>
      </c>
      <c r="DN803" t="s">
        <v>423</v>
      </c>
      <c r="DO803" t="s">
        <v>423</v>
      </c>
      <c r="DP803" t="s">
        <v>423</v>
      </c>
      <c r="DQ803" t="s">
        <v>423</v>
      </c>
      <c r="DR803" t="s">
        <v>423</v>
      </c>
      <c r="DS803" t="s">
        <v>423</v>
      </c>
      <c r="DT803" t="s">
        <v>423</v>
      </c>
      <c r="DU803" t="s">
        <v>423</v>
      </c>
      <c r="DV803" t="s">
        <v>431</v>
      </c>
      <c r="DW803" t="s">
        <v>423</v>
      </c>
      <c r="DX803" t="s">
        <v>423</v>
      </c>
      <c r="DY803" t="s">
        <v>423</v>
      </c>
      <c r="DZ803" t="s">
        <v>431</v>
      </c>
      <c r="EA803" t="s">
        <v>423</v>
      </c>
      <c r="EB803" t="s">
        <v>423</v>
      </c>
      <c r="EC803" t="s">
        <v>431</v>
      </c>
      <c r="ED803" t="s">
        <v>423</v>
      </c>
      <c r="EE803" t="s">
        <v>423</v>
      </c>
      <c r="EF803" t="s">
        <v>437</v>
      </c>
      <c r="EG803" t="s">
        <v>435</v>
      </c>
      <c r="EH803" t="s">
        <v>434</v>
      </c>
      <c r="EI803" t="s">
        <v>438</v>
      </c>
      <c r="EJ803" t="s">
        <v>436</v>
      </c>
      <c r="EK803" t="s">
        <v>433</v>
      </c>
      <c r="EL803" t="s">
        <v>425</v>
      </c>
      <c r="EM803" t="s">
        <v>425</v>
      </c>
      <c r="EN803" t="s">
        <v>425</v>
      </c>
      <c r="EO803" t="s">
        <v>427</v>
      </c>
      <c r="EP803" t="s">
        <v>428</v>
      </c>
      <c r="EQ803" t="s">
        <v>428</v>
      </c>
      <c r="ER803" t="s">
        <v>429</v>
      </c>
      <c r="ES803" t="s">
        <v>424</v>
      </c>
      <c r="ET803" t="s">
        <v>424</v>
      </c>
      <c r="EU803" t="s">
        <v>425</v>
      </c>
      <c r="EV803" t="s">
        <v>425</v>
      </c>
      <c r="EW803" t="s">
        <v>425</v>
      </c>
      <c r="EX803" t="s">
        <v>423</v>
      </c>
      <c r="EY803" t="s">
        <v>423</v>
      </c>
      <c r="EZ803" t="s">
        <v>423</v>
      </c>
      <c r="FA803" t="s">
        <v>431</v>
      </c>
      <c r="FB803" t="s">
        <v>423</v>
      </c>
      <c r="FC803" t="s">
        <v>423</v>
      </c>
      <c r="FD803" t="s">
        <v>431</v>
      </c>
      <c r="FE803" t="s">
        <v>423</v>
      </c>
      <c r="FF803" t="s">
        <v>423</v>
      </c>
      <c r="FG803" t="s">
        <v>423</v>
      </c>
      <c r="FH803" t="s">
        <v>431</v>
      </c>
      <c r="FI803" t="s">
        <v>423</v>
      </c>
      <c r="FJ803" t="s">
        <v>423</v>
      </c>
      <c r="FK803" t="s">
        <v>423</v>
      </c>
      <c r="FL803" t="s">
        <v>423</v>
      </c>
      <c r="FM803" t="s">
        <v>423</v>
      </c>
      <c r="FN803" t="s">
        <v>431</v>
      </c>
      <c r="FO803" t="s">
        <v>423</v>
      </c>
      <c r="FP803" t="s">
        <v>423</v>
      </c>
      <c r="FQ803" t="s">
        <v>423</v>
      </c>
      <c r="FR803" t="s">
        <v>431</v>
      </c>
      <c r="FS803" t="s">
        <v>423</v>
      </c>
      <c r="FT803" t="s">
        <v>423</v>
      </c>
      <c r="FU803" t="s">
        <v>423</v>
      </c>
      <c r="FV803" t="s">
        <v>431</v>
      </c>
      <c r="FW803" t="s">
        <v>423</v>
      </c>
      <c r="FX803" t="s">
        <v>423</v>
      </c>
      <c r="FZ803" t="s">
        <v>423</v>
      </c>
      <c r="GB803" t="s">
        <v>423</v>
      </c>
      <c r="GD803" t="s">
        <v>431</v>
      </c>
      <c r="GF803" t="s">
        <v>431</v>
      </c>
      <c r="GG803" t="s">
        <v>423</v>
      </c>
      <c r="GH803" t="s">
        <v>423</v>
      </c>
      <c r="GI803" t="s">
        <v>423</v>
      </c>
      <c r="GJ803" t="s">
        <v>423</v>
      </c>
      <c r="GK803" t="s">
        <v>431</v>
      </c>
      <c r="GL803" t="s">
        <v>423</v>
      </c>
      <c r="GM803" t="s">
        <v>431</v>
      </c>
      <c r="GN803" t="s">
        <v>423</v>
      </c>
      <c r="GO803" t="s">
        <v>423</v>
      </c>
      <c r="GP803" t="s">
        <v>423</v>
      </c>
      <c r="GQ803" t="s">
        <v>423</v>
      </c>
      <c r="GR803" t="s">
        <v>423</v>
      </c>
      <c r="GS803" t="s">
        <v>431</v>
      </c>
      <c r="GT803" t="s">
        <v>423</v>
      </c>
      <c r="GU803" t="s">
        <v>423</v>
      </c>
      <c r="GV803" t="s">
        <v>431</v>
      </c>
      <c r="GW803" t="s">
        <v>423</v>
      </c>
      <c r="GX803" t="s">
        <v>423</v>
      </c>
      <c r="GY803" t="s">
        <v>423</v>
      </c>
      <c r="GZ803" t="s">
        <v>423</v>
      </c>
      <c r="HA803" t="s">
        <v>423</v>
      </c>
      <c r="HB803" t="s">
        <v>423</v>
      </c>
      <c r="HC803" t="s">
        <v>431</v>
      </c>
      <c r="HD803" t="s">
        <v>432</v>
      </c>
      <c r="HE803" t="s">
        <v>432</v>
      </c>
      <c r="HF803" t="s">
        <v>432</v>
      </c>
      <c r="HG803" t="s">
        <v>432</v>
      </c>
      <c r="HH803" t="s">
        <v>423</v>
      </c>
      <c r="HI803" t="s">
        <v>423</v>
      </c>
      <c r="HJ803" t="s">
        <v>423</v>
      </c>
      <c r="HK803" t="s">
        <v>431</v>
      </c>
      <c r="HL803" t="s">
        <v>423</v>
      </c>
      <c r="HM803" t="s">
        <v>423</v>
      </c>
      <c r="HN803" t="s">
        <v>423</v>
      </c>
      <c r="HP803" t="s">
        <v>423</v>
      </c>
      <c r="HR803" t="s">
        <v>431</v>
      </c>
      <c r="HT803" t="s">
        <v>423</v>
      </c>
      <c r="HV803" t="s">
        <v>423</v>
      </c>
      <c r="HW803" t="s">
        <v>423</v>
      </c>
      <c r="HX803" t="s">
        <v>431</v>
      </c>
      <c r="HY803" t="s">
        <v>423</v>
      </c>
      <c r="HZ803" t="s">
        <v>423</v>
      </c>
      <c r="IA803" t="s">
        <v>423</v>
      </c>
      <c r="IB803" t="s">
        <v>423</v>
      </c>
      <c r="IC803" t="s">
        <v>431</v>
      </c>
      <c r="ID803" t="s">
        <v>423</v>
      </c>
      <c r="IE803" t="s">
        <v>423</v>
      </c>
      <c r="IF803" t="s">
        <v>423</v>
      </c>
      <c r="IG803" t="s">
        <v>431</v>
      </c>
      <c r="IH803" t="s">
        <v>423</v>
      </c>
      <c r="II803" t="s">
        <v>423</v>
      </c>
      <c r="IJ803" t="s">
        <v>431</v>
      </c>
      <c r="IK803" t="s">
        <v>423</v>
      </c>
      <c r="IL803" t="s">
        <v>423</v>
      </c>
      <c r="IM803" t="s">
        <v>423</v>
      </c>
      <c r="IN803" t="s">
        <v>423</v>
      </c>
      <c r="IO803" t="s">
        <v>423</v>
      </c>
      <c r="IP803" t="s">
        <v>431</v>
      </c>
      <c r="IQ803" t="s">
        <v>423</v>
      </c>
      <c r="IR803" t="s">
        <v>431</v>
      </c>
      <c r="IS803" t="s">
        <v>423</v>
      </c>
      <c r="IT803" t="s">
        <v>423</v>
      </c>
      <c r="IU803" t="s">
        <v>423</v>
      </c>
      <c r="IV803" t="s">
        <v>431</v>
      </c>
      <c r="IX803" t="s">
        <v>423</v>
      </c>
      <c r="IZ803" t="s">
        <v>423</v>
      </c>
      <c r="JB803" t="s">
        <v>423</v>
      </c>
      <c r="JD803" t="s">
        <v>2880</v>
      </c>
      <c r="JE803" t="s">
        <v>2881</v>
      </c>
      <c r="JF803" t="s">
        <v>2882</v>
      </c>
      <c r="JG803" t="s">
        <v>2883</v>
      </c>
      <c r="JH803" t="s">
        <v>2884</v>
      </c>
      <c r="JI803" t="s">
        <v>431</v>
      </c>
      <c r="JJ803" t="s">
        <v>423</v>
      </c>
      <c r="JK803" t="s">
        <v>423</v>
      </c>
      <c r="JL803" t="s">
        <v>423</v>
      </c>
      <c r="JM803" t="s">
        <v>423</v>
      </c>
      <c r="JN803" t="s">
        <v>432</v>
      </c>
      <c r="JO803" t="s">
        <v>432</v>
      </c>
      <c r="JP803" t="s">
        <v>432</v>
      </c>
      <c r="JQ803" t="s">
        <v>432</v>
      </c>
      <c r="JR803" t="s">
        <v>432</v>
      </c>
      <c r="JS803" t="s">
        <v>432</v>
      </c>
      <c r="JT803" t="s">
        <v>432</v>
      </c>
      <c r="JU803" t="s">
        <v>432</v>
      </c>
      <c r="JV803" t="s">
        <v>432</v>
      </c>
      <c r="JW803" t="s">
        <v>432</v>
      </c>
      <c r="JX803" t="s">
        <v>432</v>
      </c>
      <c r="JY803" t="s">
        <v>432</v>
      </c>
      <c r="JZ803" t="s">
        <v>432</v>
      </c>
      <c r="KA803" t="s">
        <v>432</v>
      </c>
      <c r="KB803" t="s">
        <v>432</v>
      </c>
      <c r="KC803" t="s">
        <v>432</v>
      </c>
      <c r="KD803" t="s">
        <v>423</v>
      </c>
      <c r="KE803" t="s">
        <v>423</v>
      </c>
      <c r="KF803" t="s">
        <v>423</v>
      </c>
      <c r="KG803" t="s">
        <v>423</v>
      </c>
      <c r="KH803" t="s">
        <v>423</v>
      </c>
      <c r="KI803" t="s">
        <v>423</v>
      </c>
      <c r="KJ803" t="s">
        <v>423</v>
      </c>
      <c r="KK803" t="s">
        <v>423</v>
      </c>
      <c r="KL803" t="s">
        <v>423</v>
      </c>
      <c r="KM803" t="s">
        <v>423</v>
      </c>
      <c r="KN803" t="s">
        <v>423</v>
      </c>
      <c r="KO803" t="s">
        <v>423</v>
      </c>
      <c r="KP803" t="s">
        <v>423</v>
      </c>
      <c r="KQ803" t="s">
        <v>431</v>
      </c>
      <c r="KR803" t="s">
        <v>423</v>
      </c>
      <c r="KS803" t="s">
        <v>423</v>
      </c>
      <c r="KT803" t="s">
        <v>423</v>
      </c>
      <c r="KU803" t="s">
        <v>423</v>
      </c>
      <c r="KV803" t="s">
        <v>423</v>
      </c>
      <c r="KW803" t="s">
        <v>431</v>
      </c>
      <c r="KY803" t="s">
        <v>431</v>
      </c>
      <c r="KZ803" t="s">
        <v>432</v>
      </c>
      <c r="LA803" t="s">
        <v>432</v>
      </c>
      <c r="LB803" t="s">
        <v>432</v>
      </c>
      <c r="LC803" t="s">
        <v>432</v>
      </c>
      <c r="LD803" t="s">
        <v>432</v>
      </c>
      <c r="LE803" t="s">
        <v>432</v>
      </c>
      <c r="LF803" t="s">
        <v>432</v>
      </c>
      <c r="LG803" t="s">
        <v>432</v>
      </c>
      <c r="LH803" t="s">
        <v>432</v>
      </c>
      <c r="LI803" t="s">
        <v>432</v>
      </c>
      <c r="LK803" t="s">
        <v>431</v>
      </c>
      <c r="LL803" t="s">
        <v>423</v>
      </c>
      <c r="LM803" t="s">
        <v>423</v>
      </c>
      <c r="LN803" t="s">
        <v>423</v>
      </c>
      <c r="LO803" t="s">
        <v>441</v>
      </c>
      <c r="LP803" t="s">
        <v>432</v>
      </c>
      <c r="LQ803" t="s">
        <v>432</v>
      </c>
      <c r="LR803" t="s">
        <v>432</v>
      </c>
      <c r="LS803" t="s">
        <v>432</v>
      </c>
      <c r="LT803" t="s">
        <v>432</v>
      </c>
      <c r="LU803" t="s">
        <v>423</v>
      </c>
      <c r="LV803" t="s">
        <v>423</v>
      </c>
      <c r="LW803" t="s">
        <v>423</v>
      </c>
      <c r="LX803" t="s">
        <v>423</v>
      </c>
      <c r="LY803" t="s">
        <v>423</v>
      </c>
      <c r="LZ803" t="s">
        <v>423</v>
      </c>
      <c r="MA803" t="s">
        <v>431</v>
      </c>
      <c r="MB803" t="s">
        <v>423</v>
      </c>
      <c r="MC803" t="s">
        <v>423</v>
      </c>
      <c r="MD803" t="s">
        <v>423</v>
      </c>
      <c r="ME803" t="s">
        <v>423</v>
      </c>
      <c r="MF803" t="s">
        <v>423</v>
      </c>
      <c r="MG803" t="s">
        <v>431</v>
      </c>
      <c r="MH803" t="s">
        <v>423</v>
      </c>
      <c r="MI803" t="s">
        <v>423</v>
      </c>
      <c r="MJ803" t="s">
        <v>423</v>
      </c>
      <c r="MK803" t="s">
        <v>423</v>
      </c>
      <c r="ML803" t="s">
        <v>431</v>
      </c>
      <c r="MM803" t="s">
        <v>2885</v>
      </c>
      <c r="MN803">
        <v>488</v>
      </c>
      <c r="MO803">
        <v>29.56</v>
      </c>
      <c r="NE803">
        <v>124.81</v>
      </c>
      <c r="NT803">
        <v>103.37</v>
      </c>
      <c r="OJ803">
        <v>172.33</v>
      </c>
      <c r="OT803">
        <v>57.93</v>
      </c>
    </row>
    <row r="804" spans="1:410" ht="12.75" customHeight="1" x14ac:dyDescent="0.2">
      <c r="A804">
        <v>976</v>
      </c>
      <c r="B804" t="str">
        <f t="shared" si="552"/>
        <v>5-15min</v>
      </c>
      <c r="C804" t="str">
        <f t="shared" si="553"/>
        <v>seul</v>
      </c>
      <c r="D804" t="str">
        <f t="shared" si="554"/>
        <v>10-20m2</v>
      </c>
      <c r="E804" t="str">
        <f t="shared" si="555"/>
        <v>plutôt oui</v>
      </c>
      <c r="F804" t="str">
        <f t="shared" si="556"/>
        <v>oui 5-10h</v>
      </c>
      <c r="G804" t="str">
        <f t="shared" si="557"/>
        <v>non</v>
      </c>
      <c r="H804" t="str">
        <f t="shared" si="558"/>
        <v>non</v>
      </c>
      <c r="I804" t="s">
        <v>423</v>
      </c>
      <c r="J804" t="str">
        <f t="shared" si="559"/>
        <v>parfois</v>
      </c>
      <c r="K804" t="str">
        <f t="shared" si="560"/>
        <v>parfois</v>
      </c>
      <c r="L804" t="str">
        <f t="shared" si="561"/>
        <v>plutôt oui</v>
      </c>
      <c r="M804" t="str">
        <f t="shared" si="562"/>
        <v>2-4h</v>
      </c>
      <c r="N804" t="str">
        <f t="shared" si="563"/>
        <v>2-4h</v>
      </c>
      <c r="O804" t="str">
        <f t="shared" si="564"/>
        <v>jamais</v>
      </c>
      <c r="P804" t="str">
        <f t="shared" si="565"/>
        <v>parfois</v>
      </c>
      <c r="Q804" t="str">
        <f t="shared" si="566"/>
        <v>souvent</v>
      </c>
      <c r="R804" t="s">
        <v>429</v>
      </c>
      <c r="S804" t="s">
        <v>430</v>
      </c>
      <c r="T804" t="s">
        <v>424</v>
      </c>
      <c r="U804" t="s">
        <v>427</v>
      </c>
      <c r="V804" t="s">
        <v>428</v>
      </c>
      <c r="W804" t="s">
        <v>440</v>
      </c>
      <c r="X804" t="s">
        <v>429</v>
      </c>
      <c r="Y804" t="s">
        <v>429</v>
      </c>
      <c r="Z804" t="s">
        <v>424</v>
      </c>
      <c r="AA804" t="s">
        <v>425</v>
      </c>
      <c r="AB804" t="s">
        <v>425</v>
      </c>
      <c r="AC804" t="s">
        <v>425</v>
      </c>
      <c r="AD804" t="str">
        <f t="shared" si="567"/>
        <v>3-4 jours avant</v>
      </c>
      <c r="AE804" t="str">
        <f t="shared" si="568"/>
        <v>plutôt oui</v>
      </c>
      <c r="AF804" t="str">
        <f t="shared" si="569"/>
        <v>plutôt bonnes</v>
      </c>
      <c r="AG804" t="str">
        <f t="shared" si="570"/>
        <v>régulièrement</v>
      </c>
      <c r="AH804" t="str">
        <f t="shared" si="571"/>
        <v>parfois</v>
      </c>
      <c r="AI804" t="str">
        <f t="shared" si="572"/>
        <v>régulièrement</v>
      </c>
      <c r="AJ804" t="str">
        <f t="shared" si="573"/>
        <v>parfois</v>
      </c>
      <c r="AK804" t="str">
        <f t="shared" si="574"/>
        <v>1-5h</v>
      </c>
      <c r="AL804" t="str">
        <f t="shared" si="575"/>
        <v>tout à fait</v>
      </c>
      <c r="AM804" t="str">
        <f t="shared" si="576"/>
        <v>plutôt non</v>
      </c>
      <c r="AN804" t="str">
        <f t="shared" si="577"/>
        <v>+10h</v>
      </c>
      <c r="AO804" t="str">
        <f t="shared" si="578"/>
        <v>rarement</v>
      </c>
      <c r="AP804" t="str">
        <f t="shared" si="579"/>
        <v>plutôt oui</v>
      </c>
      <c r="AQ804" t="str">
        <f t="shared" si="580"/>
        <v>rarement</v>
      </c>
      <c r="AR804" t="str">
        <f t="shared" si="581"/>
        <v>régulièrement</v>
      </c>
      <c r="AS804" t="str">
        <f t="shared" si="582"/>
        <v>1-2h</v>
      </c>
      <c r="AT804" t="str">
        <f t="shared" si="583"/>
        <v>plutôt satisfaisante</v>
      </c>
      <c r="AU804" t="str">
        <f t="shared" si="584"/>
        <v>plutôt oui</v>
      </c>
      <c r="AV804" t="str">
        <f t="shared" si="585"/>
        <v>plutôt non</v>
      </c>
      <c r="AW804" t="str">
        <f t="shared" si="586"/>
        <v>plutôt non</v>
      </c>
      <c r="AX804" t="str">
        <f t="shared" si="587"/>
        <v>pas du tout</v>
      </c>
      <c r="AY804" t="str">
        <f t="shared" si="588"/>
        <v>plutôt non</v>
      </c>
      <c r="AZ804" t="str">
        <f t="shared" si="589"/>
        <v>4A</v>
      </c>
      <c r="BA804" t="str">
        <f t="shared" si="590"/>
        <v>GM</v>
      </c>
      <c r="BB804" t="str">
        <f t="shared" si="591"/>
        <v>SHN</v>
      </c>
      <c r="BC804" t="str">
        <f t="shared" si="592"/>
        <v>non</v>
      </c>
      <c r="BD804" t="str">
        <f t="shared" si="593"/>
        <v>post-bac</v>
      </c>
      <c r="BE804" t="str">
        <f t="shared" si="594"/>
        <v>Fr</v>
      </c>
      <c r="BF804" t="str">
        <f t="shared" si="595"/>
        <v>25-50%</v>
      </c>
      <c r="BG804" t="str">
        <f t="shared" si="596"/>
        <v>jsp</v>
      </c>
      <c r="BH804" t="s">
        <v>423</v>
      </c>
      <c r="BI804" t="str">
        <f t="shared" si="597"/>
        <v>aucun</v>
      </c>
      <c r="BJ804" t="s">
        <v>423</v>
      </c>
      <c r="BK804" t="s">
        <v>431</v>
      </c>
      <c r="BL804" t="s">
        <v>423</v>
      </c>
      <c r="BM804" t="s">
        <v>423</v>
      </c>
      <c r="BN804" t="s">
        <v>431</v>
      </c>
      <c r="BO804" t="s">
        <v>423</v>
      </c>
      <c r="BP804" t="s">
        <v>423</v>
      </c>
      <c r="BR804" t="s">
        <v>423</v>
      </c>
      <c r="BS804" t="s">
        <v>431</v>
      </c>
      <c r="BT804" t="s">
        <v>423</v>
      </c>
      <c r="BU804" t="s">
        <v>423</v>
      </c>
      <c r="BV804" t="s">
        <v>423</v>
      </c>
      <c r="BW804" t="s">
        <v>431</v>
      </c>
      <c r="BX804" t="s">
        <v>423</v>
      </c>
      <c r="BY804" t="s">
        <v>423</v>
      </c>
      <c r="BZ804" t="s">
        <v>431</v>
      </c>
      <c r="CA804" t="s">
        <v>423</v>
      </c>
      <c r="CB804" t="s">
        <v>431</v>
      </c>
      <c r="CC804" t="s">
        <v>423</v>
      </c>
      <c r="CD804" t="s">
        <v>423</v>
      </c>
      <c r="CE804" t="s">
        <v>423</v>
      </c>
      <c r="CF804" t="s">
        <v>432</v>
      </c>
      <c r="CG804" t="s">
        <v>432</v>
      </c>
      <c r="CH804" t="s">
        <v>432</v>
      </c>
      <c r="CI804" t="s">
        <v>432</v>
      </c>
      <c r="CJ804" t="s">
        <v>432</v>
      </c>
      <c r="CK804" t="s">
        <v>432</v>
      </c>
      <c r="CL804" t="s">
        <v>432</v>
      </c>
      <c r="CM804" t="s">
        <v>432</v>
      </c>
      <c r="CN804" t="s">
        <v>423</v>
      </c>
      <c r="CO804" t="s">
        <v>432</v>
      </c>
      <c r="CP804" t="s">
        <v>432</v>
      </c>
      <c r="CQ804" t="s">
        <v>432</v>
      </c>
      <c r="CR804" t="s">
        <v>432</v>
      </c>
      <c r="CT804" t="s">
        <v>432</v>
      </c>
      <c r="CU804" t="s">
        <v>423</v>
      </c>
      <c r="CV804" t="s">
        <v>423</v>
      </c>
      <c r="CW804" t="s">
        <v>423</v>
      </c>
      <c r="CX804" t="s">
        <v>431</v>
      </c>
      <c r="CY804" t="s">
        <v>423</v>
      </c>
      <c r="CZ804" t="s">
        <v>423</v>
      </c>
      <c r="DA804" t="s">
        <v>423</v>
      </c>
      <c r="DB804" t="s">
        <v>431</v>
      </c>
      <c r="DC804" t="s">
        <v>423</v>
      </c>
      <c r="DD804" t="s">
        <v>423</v>
      </c>
      <c r="DE804" t="s">
        <v>431</v>
      </c>
      <c r="DF804" t="s">
        <v>423</v>
      </c>
      <c r="DG804" t="s">
        <v>423</v>
      </c>
      <c r="DH804" t="s">
        <v>423</v>
      </c>
      <c r="DI804" t="s">
        <v>431</v>
      </c>
      <c r="DJ804" t="s">
        <v>423</v>
      </c>
      <c r="DK804" t="s">
        <v>423</v>
      </c>
      <c r="DL804" t="s">
        <v>423</v>
      </c>
      <c r="DM804" t="s">
        <v>423</v>
      </c>
      <c r="DN804" t="s">
        <v>423</v>
      </c>
      <c r="DO804" t="s">
        <v>423</v>
      </c>
      <c r="DP804" t="s">
        <v>431</v>
      </c>
      <c r="DQ804" t="s">
        <v>423</v>
      </c>
      <c r="DR804" t="s">
        <v>423</v>
      </c>
      <c r="DS804" t="s">
        <v>423</v>
      </c>
      <c r="DT804" t="s">
        <v>423</v>
      </c>
      <c r="DU804" t="s">
        <v>423</v>
      </c>
      <c r="DV804" t="s">
        <v>423</v>
      </c>
      <c r="DW804" t="s">
        <v>431</v>
      </c>
      <c r="DX804" t="s">
        <v>423</v>
      </c>
      <c r="DY804" t="s">
        <v>423</v>
      </c>
      <c r="DZ804" t="s">
        <v>431</v>
      </c>
      <c r="EA804" t="s">
        <v>423</v>
      </c>
      <c r="EB804" t="s">
        <v>423</v>
      </c>
      <c r="EC804" t="s">
        <v>431</v>
      </c>
      <c r="ED804" t="s">
        <v>423</v>
      </c>
      <c r="EE804" t="s">
        <v>423</v>
      </c>
      <c r="EF804" t="s">
        <v>438</v>
      </c>
      <c r="EG804" t="s">
        <v>437</v>
      </c>
      <c r="EH804" t="s">
        <v>434</v>
      </c>
      <c r="EI804" t="s">
        <v>436</v>
      </c>
      <c r="EJ804" t="s">
        <v>435</v>
      </c>
      <c r="EK804" t="s">
        <v>433</v>
      </c>
      <c r="EL804" t="s">
        <v>429</v>
      </c>
      <c r="EM804" t="s">
        <v>430</v>
      </c>
      <c r="EN804" t="s">
        <v>424</v>
      </c>
      <c r="EO804" t="s">
        <v>427</v>
      </c>
      <c r="EP804" t="s">
        <v>428</v>
      </c>
      <c r="EQ804" t="s">
        <v>440</v>
      </c>
      <c r="ER804" t="s">
        <v>429</v>
      </c>
      <c r="ES804" t="s">
        <v>429</v>
      </c>
      <c r="ET804" t="s">
        <v>424</v>
      </c>
      <c r="EU804" t="s">
        <v>425</v>
      </c>
      <c r="EV804" t="s">
        <v>425</v>
      </c>
      <c r="EW804" t="s">
        <v>425</v>
      </c>
      <c r="EX804" t="s">
        <v>423</v>
      </c>
      <c r="EY804" t="s">
        <v>423</v>
      </c>
      <c r="EZ804" t="s">
        <v>423</v>
      </c>
      <c r="FA804" t="s">
        <v>423</v>
      </c>
      <c r="FB804" t="s">
        <v>431</v>
      </c>
      <c r="FC804" t="s">
        <v>423</v>
      </c>
      <c r="FD804" t="s">
        <v>423</v>
      </c>
      <c r="FE804" t="s">
        <v>431</v>
      </c>
      <c r="FF804" t="s">
        <v>423</v>
      </c>
      <c r="FG804" t="s">
        <v>423</v>
      </c>
      <c r="FH804" t="s">
        <v>423</v>
      </c>
      <c r="FI804" t="s">
        <v>431</v>
      </c>
      <c r="FJ804" t="s">
        <v>423</v>
      </c>
      <c r="FK804" t="s">
        <v>423</v>
      </c>
      <c r="FL804" t="s">
        <v>423</v>
      </c>
      <c r="FM804" t="s">
        <v>431</v>
      </c>
      <c r="FN804" t="s">
        <v>423</v>
      </c>
      <c r="FO804" t="s">
        <v>423</v>
      </c>
      <c r="FP804" t="s">
        <v>423</v>
      </c>
      <c r="FQ804" t="s">
        <v>423</v>
      </c>
      <c r="FR804" t="s">
        <v>431</v>
      </c>
      <c r="FS804" t="s">
        <v>423</v>
      </c>
      <c r="FT804" t="s">
        <v>423</v>
      </c>
      <c r="FU804" t="s">
        <v>431</v>
      </c>
      <c r="FV804" t="s">
        <v>423</v>
      </c>
      <c r="FW804" t="s">
        <v>423</v>
      </c>
      <c r="FX804" t="s">
        <v>423</v>
      </c>
      <c r="FZ804" t="s">
        <v>423</v>
      </c>
      <c r="GB804" t="s">
        <v>431</v>
      </c>
      <c r="GD804" t="s">
        <v>423</v>
      </c>
      <c r="GF804" t="s">
        <v>431</v>
      </c>
      <c r="GG804" t="s">
        <v>423</v>
      </c>
      <c r="GH804" t="s">
        <v>423</v>
      </c>
      <c r="GI804" t="s">
        <v>423</v>
      </c>
      <c r="GJ804" t="s">
        <v>423</v>
      </c>
      <c r="GK804" t="s">
        <v>431</v>
      </c>
      <c r="GL804" t="s">
        <v>423</v>
      </c>
      <c r="GM804" t="s">
        <v>431</v>
      </c>
      <c r="GN804" t="s">
        <v>423</v>
      </c>
      <c r="GO804" t="s">
        <v>423</v>
      </c>
      <c r="GP804" t="s">
        <v>423</v>
      </c>
      <c r="GQ804" t="s">
        <v>423</v>
      </c>
      <c r="GR804" t="s">
        <v>423</v>
      </c>
      <c r="GS804" t="s">
        <v>431</v>
      </c>
      <c r="GT804" t="s">
        <v>423</v>
      </c>
      <c r="GU804" t="s">
        <v>431</v>
      </c>
      <c r="GV804" t="s">
        <v>423</v>
      </c>
      <c r="GW804" t="s">
        <v>423</v>
      </c>
      <c r="GX804" t="s">
        <v>423</v>
      </c>
      <c r="GY804" t="s">
        <v>423</v>
      </c>
      <c r="GZ804" t="s">
        <v>423</v>
      </c>
      <c r="HA804" t="s">
        <v>423</v>
      </c>
      <c r="HB804" t="s">
        <v>431</v>
      </c>
      <c r="HC804" t="s">
        <v>423</v>
      </c>
      <c r="HD804" t="s">
        <v>423</v>
      </c>
      <c r="HE804" t="s">
        <v>431</v>
      </c>
      <c r="HF804" t="s">
        <v>423</v>
      </c>
      <c r="HG804" t="s">
        <v>423</v>
      </c>
      <c r="HH804" t="s">
        <v>423</v>
      </c>
      <c r="HI804" t="s">
        <v>423</v>
      </c>
      <c r="HJ804" t="s">
        <v>423</v>
      </c>
      <c r="HK804" t="s">
        <v>423</v>
      </c>
      <c r="HL804" t="s">
        <v>431</v>
      </c>
      <c r="HM804" t="s">
        <v>423</v>
      </c>
      <c r="HN804" t="s">
        <v>423</v>
      </c>
      <c r="HP804" t="s">
        <v>431</v>
      </c>
      <c r="HR804" t="s">
        <v>423</v>
      </c>
      <c r="HT804" t="s">
        <v>423</v>
      </c>
      <c r="HV804" t="s">
        <v>423</v>
      </c>
      <c r="HW804" t="s">
        <v>431</v>
      </c>
      <c r="HX804" t="s">
        <v>423</v>
      </c>
      <c r="HY804" t="s">
        <v>423</v>
      </c>
      <c r="HZ804" t="s">
        <v>423</v>
      </c>
      <c r="IA804" t="s">
        <v>423</v>
      </c>
      <c r="IB804" t="s">
        <v>423</v>
      </c>
      <c r="IC804" t="s">
        <v>431</v>
      </c>
      <c r="ID804" t="s">
        <v>423</v>
      </c>
      <c r="IE804" t="s">
        <v>423</v>
      </c>
      <c r="IF804" t="s">
        <v>423</v>
      </c>
      <c r="IG804" t="s">
        <v>431</v>
      </c>
      <c r="IH804" t="s">
        <v>423</v>
      </c>
      <c r="II804" t="s">
        <v>423</v>
      </c>
      <c r="IJ804" t="s">
        <v>423</v>
      </c>
      <c r="IK804" t="s">
        <v>423</v>
      </c>
      <c r="IL804" t="s">
        <v>431</v>
      </c>
      <c r="IM804" t="s">
        <v>423</v>
      </c>
      <c r="IN804" t="s">
        <v>423</v>
      </c>
      <c r="IO804" t="s">
        <v>423</v>
      </c>
      <c r="IP804" t="s">
        <v>431</v>
      </c>
      <c r="IQ804" t="s">
        <v>423</v>
      </c>
      <c r="IR804" t="s">
        <v>423</v>
      </c>
      <c r="IS804" t="s">
        <v>423</v>
      </c>
      <c r="IT804" t="s">
        <v>423</v>
      </c>
      <c r="IU804" t="s">
        <v>431</v>
      </c>
      <c r="IV804" t="s">
        <v>423</v>
      </c>
      <c r="IX804" t="s">
        <v>423</v>
      </c>
      <c r="IZ804" t="s">
        <v>431</v>
      </c>
      <c r="JB804" t="s">
        <v>423</v>
      </c>
      <c r="JD804" t="s">
        <v>473</v>
      </c>
      <c r="JE804" t="s">
        <v>2886</v>
      </c>
      <c r="JF804" t="s">
        <v>2887</v>
      </c>
      <c r="JG804" t="s">
        <v>2888</v>
      </c>
      <c r="JI804" t="s">
        <v>423</v>
      </c>
      <c r="JJ804" t="s">
        <v>423</v>
      </c>
      <c r="JK804" t="s">
        <v>423</v>
      </c>
      <c r="JL804" t="s">
        <v>431</v>
      </c>
      <c r="JM804" t="s">
        <v>423</v>
      </c>
      <c r="JN804" t="s">
        <v>423</v>
      </c>
      <c r="JO804" t="s">
        <v>423</v>
      </c>
      <c r="JP804" t="s">
        <v>423</v>
      </c>
      <c r="JQ804" t="s">
        <v>423</v>
      </c>
      <c r="JR804" t="s">
        <v>423</v>
      </c>
      <c r="JS804" t="s">
        <v>423</v>
      </c>
      <c r="JT804" t="s">
        <v>423</v>
      </c>
      <c r="JU804" t="s">
        <v>423</v>
      </c>
      <c r="JV804" t="s">
        <v>423</v>
      </c>
      <c r="JW804" t="s">
        <v>423</v>
      </c>
      <c r="JX804" t="s">
        <v>423</v>
      </c>
      <c r="JY804" t="s">
        <v>431</v>
      </c>
      <c r="JZ804" t="s">
        <v>423</v>
      </c>
      <c r="KA804" t="s">
        <v>423</v>
      </c>
      <c r="KB804" t="s">
        <v>423</v>
      </c>
      <c r="KC804" t="s">
        <v>423</v>
      </c>
      <c r="KD804" t="s">
        <v>423</v>
      </c>
      <c r="KE804" t="s">
        <v>423</v>
      </c>
      <c r="KF804" t="s">
        <v>423</v>
      </c>
      <c r="KG804" t="s">
        <v>423</v>
      </c>
      <c r="KH804" t="s">
        <v>423</v>
      </c>
      <c r="KI804" t="s">
        <v>423</v>
      </c>
      <c r="KJ804" t="s">
        <v>423</v>
      </c>
      <c r="KK804" t="s">
        <v>423</v>
      </c>
      <c r="KL804" t="s">
        <v>431</v>
      </c>
      <c r="KM804" t="s">
        <v>423</v>
      </c>
      <c r="KN804" t="s">
        <v>423</v>
      </c>
      <c r="KO804" t="s">
        <v>423</v>
      </c>
      <c r="KP804" t="s">
        <v>423</v>
      </c>
      <c r="KQ804" t="s">
        <v>423</v>
      </c>
      <c r="KR804" t="s">
        <v>423</v>
      </c>
      <c r="KS804" t="s">
        <v>423</v>
      </c>
      <c r="KT804" t="s">
        <v>423</v>
      </c>
      <c r="KU804" t="s">
        <v>423</v>
      </c>
      <c r="KV804" t="s">
        <v>423</v>
      </c>
      <c r="KW804" t="s">
        <v>431</v>
      </c>
      <c r="KY804" t="s">
        <v>431</v>
      </c>
      <c r="KZ804" t="s">
        <v>432</v>
      </c>
      <c r="LA804" t="s">
        <v>432</v>
      </c>
      <c r="LB804" t="s">
        <v>432</v>
      </c>
      <c r="LC804" t="s">
        <v>432</v>
      </c>
      <c r="LD804" t="s">
        <v>432</v>
      </c>
      <c r="LE804" t="s">
        <v>432</v>
      </c>
      <c r="LF804" t="s">
        <v>432</v>
      </c>
      <c r="LG804" t="s">
        <v>432</v>
      </c>
      <c r="LH804" t="s">
        <v>432</v>
      </c>
      <c r="LI804" t="s">
        <v>432</v>
      </c>
      <c r="LK804" t="s">
        <v>431</v>
      </c>
      <c r="LL804" t="s">
        <v>423</v>
      </c>
      <c r="LM804" t="s">
        <v>423</v>
      </c>
      <c r="LN804" t="s">
        <v>423</v>
      </c>
      <c r="LO804" t="s">
        <v>439</v>
      </c>
      <c r="LP804" t="s">
        <v>432</v>
      </c>
      <c r="LQ804" t="s">
        <v>432</v>
      </c>
      <c r="LR804" t="s">
        <v>432</v>
      </c>
      <c r="LS804" t="s">
        <v>432</v>
      </c>
      <c r="LT804" t="s">
        <v>432</v>
      </c>
      <c r="LU804" t="s">
        <v>423</v>
      </c>
      <c r="LV804" t="s">
        <v>423</v>
      </c>
      <c r="LW804" t="s">
        <v>431</v>
      </c>
      <c r="LX804" t="s">
        <v>423</v>
      </c>
      <c r="LY804" t="s">
        <v>423</v>
      </c>
      <c r="LZ804" t="s">
        <v>423</v>
      </c>
      <c r="MA804" t="s">
        <v>423</v>
      </c>
      <c r="MB804" t="s">
        <v>423</v>
      </c>
      <c r="MC804" t="s">
        <v>423</v>
      </c>
      <c r="MD804" t="s">
        <v>423</v>
      </c>
      <c r="ME804" t="s">
        <v>423</v>
      </c>
      <c r="MF804" t="s">
        <v>423</v>
      </c>
      <c r="MG804" t="s">
        <v>431</v>
      </c>
      <c r="MH804" t="s">
        <v>423</v>
      </c>
      <c r="MI804" t="s">
        <v>423</v>
      </c>
      <c r="MJ804" t="s">
        <v>423</v>
      </c>
      <c r="MK804" t="s">
        <v>423</v>
      </c>
      <c r="ML804" t="s">
        <v>431</v>
      </c>
      <c r="MN804">
        <v>659.4</v>
      </c>
      <c r="MO804">
        <v>92.08</v>
      </c>
      <c r="NE804">
        <v>205.73</v>
      </c>
      <c r="NT804">
        <v>89.43</v>
      </c>
      <c r="OJ804">
        <v>192.63</v>
      </c>
      <c r="OT804">
        <v>79.53</v>
      </c>
    </row>
    <row r="805" spans="1:410" ht="12.75" customHeight="1" x14ac:dyDescent="0.2">
      <c r="A805">
        <v>979</v>
      </c>
      <c r="B805" t="str">
        <f t="shared" si="552"/>
        <v>5-15min</v>
      </c>
      <c r="C805" t="str">
        <f t="shared" si="553"/>
        <v>seul</v>
      </c>
      <c r="D805" t="str">
        <f t="shared" si="554"/>
        <v>20-30m2</v>
      </c>
      <c r="E805" t="str">
        <f t="shared" si="555"/>
        <v>tout à fait</v>
      </c>
      <c r="F805" t="str">
        <f t="shared" si="556"/>
        <v>aucune</v>
      </c>
      <c r="G805" t="str">
        <f t="shared" si="557"/>
        <v>non</v>
      </c>
      <c r="H805" t="str">
        <f t="shared" si="558"/>
        <v>non</v>
      </c>
      <c r="I805" t="s">
        <v>423</v>
      </c>
      <c r="J805" t="str">
        <f t="shared" si="559"/>
        <v>parfois</v>
      </c>
      <c r="K805" t="str">
        <f t="shared" si="560"/>
        <v>jamais</v>
      </c>
      <c r="L805" t="str">
        <f t="shared" si="561"/>
        <v>pas commentaire</v>
      </c>
      <c r="M805" t="str">
        <f t="shared" si="562"/>
        <v>1-2h</v>
      </c>
      <c r="N805" t="str">
        <f t="shared" si="563"/>
        <v>4-6h</v>
      </c>
      <c r="O805" t="str">
        <f t="shared" si="564"/>
        <v>souvent</v>
      </c>
      <c r="P805" t="str">
        <f t="shared" si="565"/>
        <v>jamais</v>
      </c>
      <c r="Q805" t="str">
        <f t="shared" si="566"/>
        <v>toujours</v>
      </c>
      <c r="R805" t="s">
        <v>425</v>
      </c>
      <c r="S805" t="s">
        <v>425</v>
      </c>
      <c r="T805" t="s">
        <v>425</v>
      </c>
      <c r="U805" t="s">
        <v>440</v>
      </c>
      <c r="V805" t="s">
        <v>440</v>
      </c>
      <c r="W805" t="s">
        <v>428</v>
      </c>
      <c r="X805" t="s">
        <v>430</v>
      </c>
      <c r="Y805" t="s">
        <v>424</v>
      </c>
      <c r="Z805" t="s">
        <v>424</v>
      </c>
      <c r="AA805" t="s">
        <v>425</v>
      </c>
      <c r="AB805" t="s">
        <v>425</v>
      </c>
      <c r="AC805" t="s">
        <v>424</v>
      </c>
      <c r="AD805" t="str">
        <f t="shared" si="567"/>
        <v>3-4 jours avant</v>
      </c>
      <c r="AE805" t="str">
        <f t="shared" si="568"/>
        <v>plutôt oui</v>
      </c>
      <c r="AF805" t="str">
        <f t="shared" si="569"/>
        <v>très bonnes</v>
      </c>
      <c r="AG805" t="str">
        <f t="shared" si="570"/>
        <v>parfois</v>
      </c>
      <c r="AH805" t="str">
        <f t="shared" si="571"/>
        <v>régulièrement</v>
      </c>
      <c r="AI805" t="str">
        <f t="shared" si="572"/>
        <v>régulièrement</v>
      </c>
      <c r="AJ805" t="str">
        <f t="shared" si="573"/>
        <v>jamais</v>
      </c>
      <c r="AK805" t="str">
        <f t="shared" si="574"/>
        <v>non</v>
      </c>
      <c r="AL805" t="str">
        <f t="shared" si="575"/>
        <v>pas d'asso</v>
      </c>
      <c r="AM805" t="str">
        <f t="shared" si="576"/>
        <v>pas d'asso</v>
      </c>
      <c r="AN805" t="str">
        <f t="shared" si="577"/>
        <v>6-10h</v>
      </c>
      <c r="AO805" t="str">
        <f t="shared" si="578"/>
        <v>1/mois</v>
      </c>
      <c r="AP805" t="str">
        <f t="shared" si="579"/>
        <v>plutôt oui</v>
      </c>
      <c r="AQ805" t="str">
        <f t="shared" si="580"/>
        <v>rarement</v>
      </c>
      <c r="AR805" t="str">
        <f t="shared" si="581"/>
        <v>régulièrement</v>
      </c>
      <c r="AS805" t="str">
        <f t="shared" si="582"/>
        <v>6-8h</v>
      </c>
      <c r="AT805" t="str">
        <f t="shared" si="583"/>
        <v>plutôt satisfaisante</v>
      </c>
      <c r="AU805" t="str">
        <f t="shared" si="584"/>
        <v>tout à fait</v>
      </c>
      <c r="AV805" t="str">
        <f t="shared" si="585"/>
        <v>tout à fait</v>
      </c>
      <c r="AW805" t="str">
        <f t="shared" si="586"/>
        <v>plutôt oui</v>
      </c>
      <c r="AX805" t="str">
        <f t="shared" si="587"/>
        <v>plutôt oui</v>
      </c>
      <c r="AY805" t="str">
        <f t="shared" si="588"/>
        <v>plutôt oui</v>
      </c>
      <c r="AZ805" t="str">
        <f t="shared" si="589"/>
        <v>1A</v>
      </c>
      <c r="BA805" t="str">
        <f t="shared" si="590"/>
        <v>1A</v>
      </c>
      <c r="BB805" t="str">
        <f t="shared" si="591"/>
        <v>classique</v>
      </c>
      <c r="BC805" t="str">
        <f t="shared" si="592"/>
        <v>non</v>
      </c>
      <c r="BD805" t="str">
        <f t="shared" si="593"/>
        <v>post-bac</v>
      </c>
      <c r="BE805" t="str">
        <f t="shared" si="594"/>
        <v>Fr</v>
      </c>
      <c r="BF805" t="str">
        <f t="shared" si="595"/>
        <v>50-75%</v>
      </c>
      <c r="BG805" t="str">
        <f t="shared" si="596"/>
        <v>jsp</v>
      </c>
      <c r="BH805" t="s">
        <v>423</v>
      </c>
      <c r="BI805" t="str">
        <f t="shared" si="597"/>
        <v>1 par semestre</v>
      </c>
      <c r="BJ805" t="s">
        <v>423</v>
      </c>
      <c r="BK805" t="s">
        <v>431</v>
      </c>
      <c r="BL805" t="s">
        <v>423</v>
      </c>
      <c r="BM805" t="s">
        <v>423</v>
      </c>
      <c r="BN805" t="s">
        <v>431</v>
      </c>
      <c r="BO805" t="s">
        <v>423</v>
      </c>
      <c r="BP805" t="s">
        <v>423</v>
      </c>
      <c r="BR805" t="s">
        <v>423</v>
      </c>
      <c r="BS805" t="s">
        <v>423</v>
      </c>
      <c r="BT805" t="s">
        <v>431</v>
      </c>
      <c r="BU805" t="s">
        <v>423</v>
      </c>
      <c r="BV805" t="s">
        <v>431</v>
      </c>
      <c r="BW805" t="s">
        <v>423</v>
      </c>
      <c r="BX805" t="s">
        <v>423</v>
      </c>
      <c r="BY805" t="s">
        <v>423</v>
      </c>
      <c r="BZ805" t="s">
        <v>423</v>
      </c>
      <c r="CA805" t="s">
        <v>432</v>
      </c>
      <c r="CB805" t="s">
        <v>432</v>
      </c>
      <c r="CC805" t="s">
        <v>432</v>
      </c>
      <c r="CD805" t="s">
        <v>432</v>
      </c>
      <c r="CE805" t="s">
        <v>423</v>
      </c>
      <c r="CF805" t="s">
        <v>432</v>
      </c>
      <c r="CG805" t="s">
        <v>432</v>
      </c>
      <c r="CH805" t="s">
        <v>432</v>
      </c>
      <c r="CI805" t="s">
        <v>432</v>
      </c>
      <c r="CJ805" t="s">
        <v>432</v>
      </c>
      <c r="CK805" t="s">
        <v>432</v>
      </c>
      <c r="CL805" t="s">
        <v>432</v>
      </c>
      <c r="CM805" t="s">
        <v>432</v>
      </c>
      <c r="CN805" t="s">
        <v>423</v>
      </c>
      <c r="CO805" t="s">
        <v>432</v>
      </c>
      <c r="CP805" t="s">
        <v>432</v>
      </c>
      <c r="CQ805" t="s">
        <v>432</v>
      </c>
      <c r="CR805" t="s">
        <v>432</v>
      </c>
      <c r="CT805" t="s">
        <v>432</v>
      </c>
      <c r="CU805" t="s">
        <v>423</v>
      </c>
      <c r="CV805" t="s">
        <v>423</v>
      </c>
      <c r="CW805" t="s">
        <v>423</v>
      </c>
      <c r="CX805" t="s">
        <v>431</v>
      </c>
      <c r="CY805" t="s">
        <v>423</v>
      </c>
      <c r="CZ805" t="s">
        <v>423</v>
      </c>
      <c r="DA805" t="s">
        <v>423</v>
      </c>
      <c r="DB805" t="s">
        <v>423</v>
      </c>
      <c r="DC805" t="s">
        <v>431</v>
      </c>
      <c r="DD805" t="s">
        <v>432</v>
      </c>
      <c r="DE805" t="s">
        <v>432</v>
      </c>
      <c r="DF805" t="s">
        <v>432</v>
      </c>
      <c r="DG805" t="s">
        <v>432</v>
      </c>
      <c r="DH805" t="s">
        <v>423</v>
      </c>
      <c r="DI805" t="s">
        <v>423</v>
      </c>
      <c r="DJ805" t="s">
        <v>431</v>
      </c>
      <c r="DK805" t="s">
        <v>423</v>
      </c>
      <c r="DL805" t="s">
        <v>423</v>
      </c>
      <c r="DM805" t="s">
        <v>423</v>
      </c>
      <c r="DN805" t="s">
        <v>423</v>
      </c>
      <c r="DO805" t="s">
        <v>431</v>
      </c>
      <c r="DP805" t="s">
        <v>423</v>
      </c>
      <c r="DQ805" t="s">
        <v>423</v>
      </c>
      <c r="DR805" t="s">
        <v>423</v>
      </c>
      <c r="DS805" t="s">
        <v>423</v>
      </c>
      <c r="DT805" t="s">
        <v>423</v>
      </c>
      <c r="DU805" t="s">
        <v>431</v>
      </c>
      <c r="DV805" t="s">
        <v>423</v>
      </c>
      <c r="DW805" t="s">
        <v>423</v>
      </c>
      <c r="DX805" t="s">
        <v>423</v>
      </c>
      <c r="DY805" t="s">
        <v>423</v>
      </c>
      <c r="DZ805" t="s">
        <v>423</v>
      </c>
      <c r="EA805" t="s">
        <v>431</v>
      </c>
      <c r="EB805" t="s">
        <v>431</v>
      </c>
      <c r="EC805" t="s">
        <v>423</v>
      </c>
      <c r="ED805" t="s">
        <v>423</v>
      </c>
      <c r="EE805" t="s">
        <v>423</v>
      </c>
      <c r="EF805" t="s">
        <v>437</v>
      </c>
      <c r="EG805" t="s">
        <v>435</v>
      </c>
      <c r="EH805" t="s">
        <v>434</v>
      </c>
      <c r="EI805" t="s">
        <v>438</v>
      </c>
      <c r="EJ805" t="s">
        <v>433</v>
      </c>
      <c r="EK805" t="s">
        <v>436</v>
      </c>
      <c r="EL805" t="s">
        <v>425</v>
      </c>
      <c r="EM805" t="s">
        <v>425</v>
      </c>
      <c r="EN805" t="s">
        <v>425</v>
      </c>
      <c r="EO805" t="s">
        <v>440</v>
      </c>
      <c r="EP805" t="s">
        <v>440</v>
      </c>
      <c r="EQ805" t="s">
        <v>428</v>
      </c>
      <c r="ER805" t="s">
        <v>430</v>
      </c>
      <c r="ES805" t="s">
        <v>424</v>
      </c>
      <c r="ET805" t="s">
        <v>424</v>
      </c>
      <c r="EU805" t="s">
        <v>425</v>
      </c>
      <c r="EV805" t="s">
        <v>425</v>
      </c>
      <c r="EW805" t="s">
        <v>424</v>
      </c>
      <c r="EX805" t="s">
        <v>423</v>
      </c>
      <c r="EY805" t="s">
        <v>423</v>
      </c>
      <c r="EZ805" t="s">
        <v>423</v>
      </c>
      <c r="FA805" t="s">
        <v>423</v>
      </c>
      <c r="FB805" t="s">
        <v>431</v>
      </c>
      <c r="FC805" t="s">
        <v>423</v>
      </c>
      <c r="FD805" t="s">
        <v>423</v>
      </c>
      <c r="FE805" t="s">
        <v>431</v>
      </c>
      <c r="FF805" t="s">
        <v>423</v>
      </c>
      <c r="FG805" t="s">
        <v>423</v>
      </c>
      <c r="FH805" t="s">
        <v>431</v>
      </c>
      <c r="FI805" t="s">
        <v>423</v>
      </c>
      <c r="FJ805" t="s">
        <v>423</v>
      </c>
      <c r="FK805" t="s">
        <v>423</v>
      </c>
      <c r="FL805" t="s">
        <v>423</v>
      </c>
      <c r="FM805" t="s">
        <v>423</v>
      </c>
      <c r="FN805" t="s">
        <v>431</v>
      </c>
      <c r="FO805" t="s">
        <v>423</v>
      </c>
      <c r="FP805" t="s">
        <v>423</v>
      </c>
      <c r="FQ805" t="s">
        <v>431</v>
      </c>
      <c r="FR805" t="s">
        <v>423</v>
      </c>
      <c r="FS805" t="s">
        <v>423</v>
      </c>
      <c r="FT805" t="s">
        <v>423</v>
      </c>
      <c r="FU805" t="s">
        <v>431</v>
      </c>
      <c r="FV805" t="s">
        <v>423</v>
      </c>
      <c r="FW805" t="s">
        <v>423</v>
      </c>
      <c r="FX805" t="s">
        <v>423</v>
      </c>
      <c r="FZ805" t="s">
        <v>423</v>
      </c>
      <c r="GB805" t="s">
        <v>423</v>
      </c>
      <c r="GD805" t="s">
        <v>431</v>
      </c>
      <c r="GF805" t="s">
        <v>423</v>
      </c>
      <c r="GG805" t="s">
        <v>432</v>
      </c>
      <c r="GH805" t="s">
        <v>432</v>
      </c>
      <c r="GI805" t="s">
        <v>432</v>
      </c>
      <c r="GJ805" t="s">
        <v>432</v>
      </c>
      <c r="GK805" t="s">
        <v>432</v>
      </c>
      <c r="GL805" t="s">
        <v>432</v>
      </c>
      <c r="GM805" t="s">
        <v>432</v>
      </c>
      <c r="GN805" t="s">
        <v>432</v>
      </c>
      <c r="GO805" t="s">
        <v>432</v>
      </c>
      <c r="GP805" t="s">
        <v>432</v>
      </c>
      <c r="GQ805" t="s">
        <v>432</v>
      </c>
      <c r="GR805" t="s">
        <v>432</v>
      </c>
      <c r="GS805" t="s">
        <v>432</v>
      </c>
      <c r="GT805" t="s">
        <v>432</v>
      </c>
      <c r="GU805" t="s">
        <v>423</v>
      </c>
      <c r="GV805" t="s">
        <v>431</v>
      </c>
      <c r="GW805" t="s">
        <v>423</v>
      </c>
      <c r="GX805" t="s">
        <v>423</v>
      </c>
      <c r="GY805" t="s">
        <v>423</v>
      </c>
      <c r="GZ805" t="s">
        <v>423</v>
      </c>
      <c r="HA805" t="s">
        <v>431</v>
      </c>
      <c r="HB805" t="s">
        <v>423</v>
      </c>
      <c r="HC805" t="s">
        <v>423</v>
      </c>
      <c r="HD805" t="s">
        <v>423</v>
      </c>
      <c r="HE805" t="s">
        <v>431</v>
      </c>
      <c r="HF805" t="s">
        <v>423</v>
      </c>
      <c r="HG805" t="s">
        <v>423</v>
      </c>
      <c r="HH805" t="s">
        <v>423</v>
      </c>
      <c r="HI805" t="s">
        <v>423</v>
      </c>
      <c r="HJ805" t="s">
        <v>423</v>
      </c>
      <c r="HK805" t="s">
        <v>423</v>
      </c>
      <c r="HL805" t="s">
        <v>431</v>
      </c>
      <c r="HM805" t="s">
        <v>423</v>
      </c>
      <c r="HN805" t="s">
        <v>423</v>
      </c>
      <c r="HP805" t="s">
        <v>431</v>
      </c>
      <c r="HR805" t="s">
        <v>423</v>
      </c>
      <c r="HT805" t="s">
        <v>423</v>
      </c>
      <c r="HV805" t="s">
        <v>423</v>
      </c>
      <c r="HW805" t="s">
        <v>423</v>
      </c>
      <c r="HX805" t="s">
        <v>423</v>
      </c>
      <c r="HY805" t="s">
        <v>423</v>
      </c>
      <c r="HZ805" t="s">
        <v>431</v>
      </c>
      <c r="IA805" t="s">
        <v>423</v>
      </c>
      <c r="IB805" t="s">
        <v>423</v>
      </c>
      <c r="IC805" t="s">
        <v>431</v>
      </c>
      <c r="ID805" t="s">
        <v>423</v>
      </c>
      <c r="IE805" t="s">
        <v>423</v>
      </c>
      <c r="IF805" t="s">
        <v>431</v>
      </c>
      <c r="IG805" t="s">
        <v>423</v>
      </c>
      <c r="IH805" t="s">
        <v>423</v>
      </c>
      <c r="II805" t="s">
        <v>423</v>
      </c>
      <c r="IJ805" t="s">
        <v>431</v>
      </c>
      <c r="IK805" t="s">
        <v>423</v>
      </c>
      <c r="IL805" t="s">
        <v>423</v>
      </c>
      <c r="IM805" t="s">
        <v>423</v>
      </c>
      <c r="IN805" t="s">
        <v>423</v>
      </c>
      <c r="IO805" t="s">
        <v>431</v>
      </c>
      <c r="IP805" t="s">
        <v>423</v>
      </c>
      <c r="IQ805" t="s">
        <v>423</v>
      </c>
      <c r="IR805" t="s">
        <v>423</v>
      </c>
      <c r="IS805" t="s">
        <v>431</v>
      </c>
      <c r="IT805" t="s">
        <v>423</v>
      </c>
      <c r="IU805" t="s">
        <v>423</v>
      </c>
      <c r="IV805" t="s">
        <v>423</v>
      </c>
      <c r="IX805" t="s">
        <v>431</v>
      </c>
      <c r="IZ805" t="s">
        <v>423</v>
      </c>
      <c r="JB805" t="s">
        <v>423</v>
      </c>
      <c r="JD805" t="s">
        <v>2889</v>
      </c>
      <c r="JE805" t="s">
        <v>2890</v>
      </c>
      <c r="JG805" t="s">
        <v>2891</v>
      </c>
      <c r="JH805" t="s">
        <v>2892</v>
      </c>
      <c r="JI805" t="s">
        <v>431</v>
      </c>
      <c r="JJ805" t="s">
        <v>423</v>
      </c>
      <c r="JK805" t="s">
        <v>423</v>
      </c>
      <c r="JL805" t="s">
        <v>423</v>
      </c>
      <c r="JM805" t="s">
        <v>423</v>
      </c>
      <c r="JN805" t="s">
        <v>432</v>
      </c>
      <c r="JO805" t="s">
        <v>432</v>
      </c>
      <c r="JP805" t="s">
        <v>432</v>
      </c>
      <c r="JQ805" t="s">
        <v>432</v>
      </c>
      <c r="JR805" t="s">
        <v>432</v>
      </c>
      <c r="JS805" t="s">
        <v>432</v>
      </c>
      <c r="JT805" t="s">
        <v>432</v>
      </c>
      <c r="JU805" t="s">
        <v>432</v>
      </c>
      <c r="JV805" t="s">
        <v>432</v>
      </c>
      <c r="JW805" t="s">
        <v>432</v>
      </c>
      <c r="JX805" t="s">
        <v>432</v>
      </c>
      <c r="JY805" t="s">
        <v>432</v>
      </c>
      <c r="JZ805" t="s">
        <v>432</v>
      </c>
      <c r="KA805" t="s">
        <v>432</v>
      </c>
      <c r="KB805" t="s">
        <v>432</v>
      </c>
      <c r="KC805" t="s">
        <v>432</v>
      </c>
      <c r="KD805" t="s">
        <v>423</v>
      </c>
      <c r="KE805" t="s">
        <v>423</v>
      </c>
      <c r="KF805" t="s">
        <v>423</v>
      </c>
      <c r="KG805" t="s">
        <v>423</v>
      </c>
      <c r="KH805" t="s">
        <v>423</v>
      </c>
      <c r="KI805" t="s">
        <v>423</v>
      </c>
      <c r="KJ805" t="s">
        <v>423</v>
      </c>
      <c r="KK805" t="s">
        <v>423</v>
      </c>
      <c r="KL805" t="s">
        <v>423</v>
      </c>
      <c r="KM805" t="s">
        <v>423</v>
      </c>
      <c r="KN805" t="s">
        <v>423</v>
      </c>
      <c r="KO805" t="s">
        <v>423</v>
      </c>
      <c r="KP805" t="s">
        <v>423</v>
      </c>
      <c r="KQ805" t="s">
        <v>431</v>
      </c>
      <c r="KR805" t="s">
        <v>423</v>
      </c>
      <c r="KS805" t="s">
        <v>423</v>
      </c>
      <c r="KT805" t="s">
        <v>423</v>
      </c>
      <c r="KU805" t="s">
        <v>423</v>
      </c>
      <c r="KV805" t="s">
        <v>423</v>
      </c>
      <c r="KW805" t="s">
        <v>431</v>
      </c>
      <c r="KY805" t="s">
        <v>431</v>
      </c>
      <c r="KZ805" t="s">
        <v>432</v>
      </c>
      <c r="LA805" t="s">
        <v>432</v>
      </c>
      <c r="LB805" t="s">
        <v>432</v>
      </c>
      <c r="LC805" t="s">
        <v>432</v>
      </c>
      <c r="LD805" t="s">
        <v>432</v>
      </c>
      <c r="LE805" t="s">
        <v>432</v>
      </c>
      <c r="LF805" t="s">
        <v>432</v>
      </c>
      <c r="LG805" t="s">
        <v>432</v>
      </c>
      <c r="LH805" t="s">
        <v>432</v>
      </c>
      <c r="LI805" t="s">
        <v>432</v>
      </c>
      <c r="LK805" t="s">
        <v>431</v>
      </c>
      <c r="LL805" t="s">
        <v>423</v>
      </c>
      <c r="LM805" t="s">
        <v>423</v>
      </c>
      <c r="LN805" t="s">
        <v>423</v>
      </c>
      <c r="LO805" t="s">
        <v>439</v>
      </c>
      <c r="LP805" t="s">
        <v>432</v>
      </c>
      <c r="LQ805" t="s">
        <v>432</v>
      </c>
      <c r="LR805" t="s">
        <v>432</v>
      </c>
      <c r="LS805" t="s">
        <v>432</v>
      </c>
      <c r="LT805" t="s">
        <v>432</v>
      </c>
      <c r="LU805" t="s">
        <v>423</v>
      </c>
      <c r="LV805" t="s">
        <v>423</v>
      </c>
      <c r="LW805" t="s">
        <v>423</v>
      </c>
      <c r="LX805" t="s">
        <v>431</v>
      </c>
      <c r="LY805" t="s">
        <v>423</v>
      </c>
      <c r="LZ805" t="s">
        <v>423</v>
      </c>
      <c r="MA805" t="s">
        <v>423</v>
      </c>
      <c r="MB805" t="s">
        <v>423</v>
      </c>
      <c r="MC805" t="s">
        <v>423</v>
      </c>
      <c r="MD805" t="s">
        <v>423</v>
      </c>
      <c r="ME805" t="s">
        <v>423</v>
      </c>
      <c r="MF805" t="s">
        <v>423</v>
      </c>
      <c r="MG805" t="s">
        <v>431</v>
      </c>
      <c r="MH805" t="s">
        <v>423</v>
      </c>
      <c r="MI805" t="s">
        <v>423</v>
      </c>
      <c r="MJ805" t="s">
        <v>423</v>
      </c>
      <c r="MK805" t="s">
        <v>431</v>
      </c>
      <c r="ML805" t="s">
        <v>423</v>
      </c>
      <c r="MN805">
        <v>770.9</v>
      </c>
      <c r="MO805">
        <v>88.95</v>
      </c>
      <c r="NE805">
        <v>176.49</v>
      </c>
      <c r="NT805">
        <v>128.44999999999999</v>
      </c>
      <c r="OJ805">
        <v>272.55</v>
      </c>
      <c r="OT805">
        <v>104.46</v>
      </c>
    </row>
    <row r="806" spans="1:410" ht="12.75" customHeight="1" x14ac:dyDescent="0.2">
      <c r="A806">
        <v>983</v>
      </c>
      <c r="B806" t="str">
        <f t="shared" si="552"/>
        <v>15-30min</v>
      </c>
      <c r="C806" t="str">
        <f t="shared" si="553"/>
        <v>seul</v>
      </c>
      <c r="D806" t="str">
        <f t="shared" si="554"/>
        <v>20-30m2</v>
      </c>
      <c r="E806" t="str">
        <f t="shared" si="555"/>
        <v>tout à fait</v>
      </c>
      <c r="F806" t="str">
        <f t="shared" si="556"/>
        <v>oui 10-15h</v>
      </c>
      <c r="G806" t="str">
        <f t="shared" si="557"/>
        <v>echelon 4-7</v>
      </c>
      <c r="H806" t="str">
        <f t="shared" si="558"/>
        <v>non</v>
      </c>
      <c r="I806" t="s">
        <v>423</v>
      </c>
      <c r="J806" t="str">
        <f t="shared" si="559"/>
        <v>jamais</v>
      </c>
      <c r="K806" t="str">
        <f t="shared" si="560"/>
        <v>souvent</v>
      </c>
      <c r="L806" t="str">
        <f t="shared" si="561"/>
        <v>plutôt oui</v>
      </c>
      <c r="M806" t="str">
        <f t="shared" si="562"/>
        <v>0h</v>
      </c>
      <c r="N806" t="str">
        <f t="shared" si="563"/>
        <v>0-1h</v>
      </c>
      <c r="O806" t="str">
        <f t="shared" si="564"/>
        <v>parfois</v>
      </c>
      <c r="P806" t="str">
        <f t="shared" si="565"/>
        <v>parfois</v>
      </c>
      <c r="Q806" t="str">
        <f t="shared" si="566"/>
        <v>jamais</v>
      </c>
      <c r="R806" t="s">
        <v>425</v>
      </c>
      <c r="S806" t="s">
        <v>425</v>
      </c>
      <c r="T806" t="s">
        <v>425</v>
      </c>
      <c r="U806" t="s">
        <v>440</v>
      </c>
      <c r="V806" t="s">
        <v>428</v>
      </c>
      <c r="W806" t="s">
        <v>428</v>
      </c>
      <c r="X806" t="s">
        <v>429</v>
      </c>
      <c r="Y806" t="s">
        <v>430</v>
      </c>
      <c r="Z806" t="s">
        <v>429</v>
      </c>
      <c r="AA806" t="s">
        <v>425</v>
      </c>
      <c r="AB806" t="s">
        <v>430</v>
      </c>
      <c r="AC806" t="s">
        <v>430</v>
      </c>
      <c r="AD806" t="str">
        <f t="shared" si="567"/>
        <v>3-4 jours avant</v>
      </c>
      <c r="AE806" t="str">
        <f t="shared" si="568"/>
        <v xml:space="preserve">moyennement </v>
      </c>
      <c r="AF806" t="str">
        <f t="shared" si="569"/>
        <v>très bonnes</v>
      </c>
      <c r="AG806" t="str">
        <f t="shared" si="570"/>
        <v>parfois</v>
      </c>
      <c r="AH806" t="str">
        <f t="shared" si="571"/>
        <v>régulièrement</v>
      </c>
      <c r="AI806" t="str">
        <f t="shared" si="572"/>
        <v>régulièrement</v>
      </c>
      <c r="AJ806" t="str">
        <f t="shared" si="573"/>
        <v>jamais</v>
      </c>
      <c r="AK806" t="str">
        <f t="shared" si="574"/>
        <v>5-10h</v>
      </c>
      <c r="AL806" t="str">
        <f t="shared" si="575"/>
        <v>plutôt oui</v>
      </c>
      <c r="AM806" t="str">
        <f t="shared" si="576"/>
        <v>plutôt non</v>
      </c>
      <c r="AN806" t="str">
        <f t="shared" si="577"/>
        <v>6-10h</v>
      </c>
      <c r="AO806" t="str">
        <f t="shared" si="578"/>
        <v>rarement</v>
      </c>
      <c r="AP806" t="str">
        <f t="shared" si="579"/>
        <v>plutôt oui</v>
      </c>
      <c r="AQ806" t="str">
        <f t="shared" si="580"/>
        <v>1/mois</v>
      </c>
      <c r="AR806" t="str">
        <f t="shared" si="581"/>
        <v>régulièrement</v>
      </c>
      <c r="AS806" t="str">
        <f t="shared" si="582"/>
        <v>4-6h</v>
      </c>
      <c r="AT806" t="str">
        <f t="shared" si="583"/>
        <v>plutôt satisfaisante</v>
      </c>
      <c r="AU806" t="str">
        <f t="shared" si="584"/>
        <v>tout à fait</v>
      </c>
      <c r="AV806" t="str">
        <f t="shared" si="585"/>
        <v>plutôt oui</v>
      </c>
      <c r="AW806" t="str">
        <f t="shared" si="586"/>
        <v>plutôt oui</v>
      </c>
      <c r="AX806" t="str">
        <f t="shared" si="587"/>
        <v>plutôt oui</v>
      </c>
      <c r="AY806" t="str">
        <f t="shared" si="588"/>
        <v>tout à fait</v>
      </c>
      <c r="AZ806" t="str">
        <f t="shared" si="589"/>
        <v>1A</v>
      </c>
      <c r="BA806" t="str">
        <f t="shared" si="590"/>
        <v>1A</v>
      </c>
      <c r="BB806" t="str">
        <f t="shared" si="591"/>
        <v>FAS</v>
      </c>
      <c r="BC806" t="str">
        <f t="shared" si="592"/>
        <v>non</v>
      </c>
      <c r="BD806" t="str">
        <f t="shared" si="593"/>
        <v>post-bac</v>
      </c>
      <c r="BE806" t="str">
        <f t="shared" si="594"/>
        <v>Fr</v>
      </c>
      <c r="BF806" t="str">
        <f t="shared" si="595"/>
        <v>10-25%</v>
      </c>
      <c r="BG806" t="str">
        <f t="shared" si="596"/>
        <v>jsp</v>
      </c>
      <c r="BH806" t="s">
        <v>423</v>
      </c>
      <c r="BI806" t="str">
        <f t="shared" si="597"/>
        <v>aucun</v>
      </c>
      <c r="BJ806" t="s">
        <v>423</v>
      </c>
      <c r="BK806" t="s">
        <v>423</v>
      </c>
      <c r="BL806" t="s">
        <v>431</v>
      </c>
      <c r="BM806" t="s">
        <v>423</v>
      </c>
      <c r="BN806" t="s">
        <v>431</v>
      </c>
      <c r="BO806" t="s">
        <v>423</v>
      </c>
      <c r="BP806" t="s">
        <v>423</v>
      </c>
      <c r="BR806" t="s">
        <v>423</v>
      </c>
      <c r="BS806" t="s">
        <v>423</v>
      </c>
      <c r="BT806" t="s">
        <v>431</v>
      </c>
      <c r="BU806" t="s">
        <v>423</v>
      </c>
      <c r="BV806" t="s">
        <v>431</v>
      </c>
      <c r="BW806" t="s">
        <v>423</v>
      </c>
      <c r="BX806" t="s">
        <v>423</v>
      </c>
      <c r="BY806" t="s">
        <v>423</v>
      </c>
      <c r="BZ806" t="s">
        <v>431</v>
      </c>
      <c r="CA806" t="s">
        <v>423</v>
      </c>
      <c r="CB806" t="s">
        <v>423</v>
      </c>
      <c r="CC806" t="s">
        <v>431</v>
      </c>
      <c r="CD806" t="s">
        <v>423</v>
      </c>
      <c r="CE806" t="s">
        <v>431</v>
      </c>
      <c r="CF806" t="s">
        <v>423</v>
      </c>
      <c r="CG806" t="s">
        <v>423</v>
      </c>
      <c r="CH806" t="s">
        <v>423</v>
      </c>
      <c r="CI806" t="s">
        <v>423</v>
      </c>
      <c r="CJ806" t="s">
        <v>431</v>
      </c>
      <c r="CK806" t="s">
        <v>423</v>
      </c>
      <c r="CL806" t="s">
        <v>423</v>
      </c>
      <c r="CM806" t="s">
        <v>423</v>
      </c>
      <c r="CN806" t="s">
        <v>423</v>
      </c>
      <c r="CO806" t="s">
        <v>432</v>
      </c>
      <c r="CP806" t="s">
        <v>432</v>
      </c>
      <c r="CQ806" t="s">
        <v>432</v>
      </c>
      <c r="CR806" t="s">
        <v>432</v>
      </c>
      <c r="CT806" t="s">
        <v>432</v>
      </c>
      <c r="CU806" t="s">
        <v>423</v>
      </c>
      <c r="CV806" t="s">
        <v>423</v>
      </c>
      <c r="CW806" t="s">
        <v>423</v>
      </c>
      <c r="CX806" t="s">
        <v>423</v>
      </c>
      <c r="CY806" t="s">
        <v>431</v>
      </c>
      <c r="CZ806" t="s">
        <v>423</v>
      </c>
      <c r="DA806" t="s">
        <v>431</v>
      </c>
      <c r="DB806" t="s">
        <v>423</v>
      </c>
      <c r="DC806" t="s">
        <v>423</v>
      </c>
      <c r="DD806" t="s">
        <v>423</v>
      </c>
      <c r="DE806" t="s">
        <v>431</v>
      </c>
      <c r="DF806" t="s">
        <v>423</v>
      </c>
      <c r="DG806" t="s">
        <v>423</v>
      </c>
      <c r="DH806" t="s">
        <v>423</v>
      </c>
      <c r="DI806" t="s">
        <v>423</v>
      </c>
      <c r="DJ806" t="s">
        <v>423</v>
      </c>
      <c r="DK806" t="s">
        <v>423</v>
      </c>
      <c r="DL806" t="s">
        <v>431</v>
      </c>
      <c r="DM806" t="s">
        <v>423</v>
      </c>
      <c r="DN806" t="s">
        <v>423</v>
      </c>
      <c r="DO806" t="s">
        <v>423</v>
      </c>
      <c r="DP806" t="s">
        <v>423</v>
      </c>
      <c r="DQ806" t="s">
        <v>423</v>
      </c>
      <c r="DR806" t="s">
        <v>431</v>
      </c>
      <c r="DS806" t="s">
        <v>423</v>
      </c>
      <c r="DT806" t="s">
        <v>423</v>
      </c>
      <c r="DU806" t="s">
        <v>423</v>
      </c>
      <c r="DV806" t="s">
        <v>431</v>
      </c>
      <c r="DW806" t="s">
        <v>423</v>
      </c>
      <c r="DX806" t="s">
        <v>423</v>
      </c>
      <c r="DY806" t="s">
        <v>423</v>
      </c>
      <c r="DZ806" t="s">
        <v>431</v>
      </c>
      <c r="EA806" t="s">
        <v>423</v>
      </c>
      <c r="EB806" t="s">
        <v>423</v>
      </c>
      <c r="EC806" t="s">
        <v>423</v>
      </c>
      <c r="ED806" t="s">
        <v>423</v>
      </c>
      <c r="EE806" t="s">
        <v>431</v>
      </c>
      <c r="EF806" t="s">
        <v>438</v>
      </c>
      <c r="EG806" t="s">
        <v>434</v>
      </c>
      <c r="EH806" t="s">
        <v>436</v>
      </c>
      <c r="EI806" t="s">
        <v>437</v>
      </c>
      <c r="EJ806" t="s">
        <v>433</v>
      </c>
      <c r="EK806" t="s">
        <v>435</v>
      </c>
      <c r="EL806" t="s">
        <v>425</v>
      </c>
      <c r="EM806" t="s">
        <v>425</v>
      </c>
      <c r="EN806" t="s">
        <v>425</v>
      </c>
      <c r="EO806" t="s">
        <v>440</v>
      </c>
      <c r="EP806" t="s">
        <v>428</v>
      </c>
      <c r="EQ806" t="s">
        <v>428</v>
      </c>
      <c r="ER806" t="s">
        <v>429</v>
      </c>
      <c r="ES806" t="s">
        <v>430</v>
      </c>
      <c r="ET806" t="s">
        <v>429</v>
      </c>
      <c r="EU806" t="s">
        <v>425</v>
      </c>
      <c r="EV806" t="s">
        <v>430</v>
      </c>
      <c r="EW806" t="s">
        <v>430</v>
      </c>
      <c r="EX806" t="s">
        <v>423</v>
      </c>
      <c r="EY806" t="s">
        <v>423</v>
      </c>
      <c r="EZ806" t="s">
        <v>423</v>
      </c>
      <c r="FA806" t="s">
        <v>423</v>
      </c>
      <c r="FB806" t="s">
        <v>431</v>
      </c>
      <c r="FC806" t="s">
        <v>423</v>
      </c>
      <c r="FD806" t="s">
        <v>423</v>
      </c>
      <c r="FE806" t="s">
        <v>423</v>
      </c>
      <c r="FF806" t="s">
        <v>431</v>
      </c>
      <c r="FG806" t="s">
        <v>423</v>
      </c>
      <c r="FH806" t="s">
        <v>431</v>
      </c>
      <c r="FI806" t="s">
        <v>423</v>
      </c>
      <c r="FJ806" t="s">
        <v>423</v>
      </c>
      <c r="FK806" t="s">
        <v>423</v>
      </c>
      <c r="FL806" t="s">
        <v>423</v>
      </c>
      <c r="FM806" t="s">
        <v>423</v>
      </c>
      <c r="FN806" t="s">
        <v>431</v>
      </c>
      <c r="FO806" t="s">
        <v>423</v>
      </c>
      <c r="FP806" t="s">
        <v>423</v>
      </c>
      <c r="FQ806" t="s">
        <v>431</v>
      </c>
      <c r="FR806" t="s">
        <v>423</v>
      </c>
      <c r="FS806" t="s">
        <v>423</v>
      </c>
      <c r="FT806" t="s">
        <v>423</v>
      </c>
      <c r="FU806" t="s">
        <v>431</v>
      </c>
      <c r="FV806" t="s">
        <v>423</v>
      </c>
      <c r="FW806" t="s">
        <v>423</v>
      </c>
      <c r="FX806" t="s">
        <v>423</v>
      </c>
      <c r="FZ806" t="s">
        <v>423</v>
      </c>
      <c r="GB806" t="s">
        <v>423</v>
      </c>
      <c r="GD806" t="s">
        <v>431</v>
      </c>
      <c r="GF806" t="s">
        <v>431</v>
      </c>
      <c r="GG806" t="s">
        <v>423</v>
      </c>
      <c r="GH806" t="s">
        <v>423</v>
      </c>
      <c r="GI806" t="s">
        <v>423</v>
      </c>
      <c r="GJ806" t="s">
        <v>431</v>
      </c>
      <c r="GK806" t="s">
        <v>423</v>
      </c>
      <c r="GL806" t="s">
        <v>423</v>
      </c>
      <c r="GM806" t="s">
        <v>423</v>
      </c>
      <c r="GN806" t="s">
        <v>431</v>
      </c>
      <c r="GO806" t="s">
        <v>423</v>
      </c>
      <c r="GP806" t="s">
        <v>423</v>
      </c>
      <c r="GQ806" t="s">
        <v>423</v>
      </c>
      <c r="GR806" t="s">
        <v>423</v>
      </c>
      <c r="GS806" t="s">
        <v>431</v>
      </c>
      <c r="GT806" t="s">
        <v>423</v>
      </c>
      <c r="GU806" t="s">
        <v>423</v>
      </c>
      <c r="GV806" t="s">
        <v>431</v>
      </c>
      <c r="GW806" t="s">
        <v>423</v>
      </c>
      <c r="GX806" t="s">
        <v>423</v>
      </c>
      <c r="GY806" t="s">
        <v>423</v>
      </c>
      <c r="GZ806" t="s">
        <v>423</v>
      </c>
      <c r="HA806" t="s">
        <v>423</v>
      </c>
      <c r="HB806" t="s">
        <v>431</v>
      </c>
      <c r="HC806" t="s">
        <v>423</v>
      </c>
      <c r="HD806" t="s">
        <v>423</v>
      </c>
      <c r="HE806" t="s">
        <v>431</v>
      </c>
      <c r="HF806" t="s">
        <v>423</v>
      </c>
      <c r="HG806" t="s">
        <v>423</v>
      </c>
      <c r="HH806" t="s">
        <v>423</v>
      </c>
      <c r="HI806" t="s">
        <v>423</v>
      </c>
      <c r="HJ806" t="s">
        <v>423</v>
      </c>
      <c r="HK806" t="s">
        <v>431</v>
      </c>
      <c r="HL806" t="s">
        <v>423</v>
      </c>
      <c r="HM806" t="s">
        <v>423</v>
      </c>
      <c r="HN806" t="s">
        <v>423</v>
      </c>
      <c r="HP806" t="s">
        <v>431</v>
      </c>
      <c r="HR806" t="s">
        <v>423</v>
      </c>
      <c r="HT806" t="s">
        <v>423</v>
      </c>
      <c r="HV806" t="s">
        <v>423</v>
      </c>
      <c r="HW806" t="s">
        <v>423</v>
      </c>
      <c r="HX806" t="s">
        <v>423</v>
      </c>
      <c r="HY806" t="s">
        <v>431</v>
      </c>
      <c r="HZ806" t="s">
        <v>423</v>
      </c>
      <c r="IA806" t="s">
        <v>423</v>
      </c>
      <c r="IB806" t="s">
        <v>423</v>
      </c>
      <c r="IC806" t="s">
        <v>431</v>
      </c>
      <c r="ID806" t="s">
        <v>423</v>
      </c>
      <c r="IE806" t="s">
        <v>423</v>
      </c>
      <c r="IF806" t="s">
        <v>431</v>
      </c>
      <c r="IG806" t="s">
        <v>423</v>
      </c>
      <c r="IH806" t="s">
        <v>423</v>
      </c>
      <c r="II806" t="s">
        <v>423</v>
      </c>
      <c r="IJ806" t="s">
        <v>423</v>
      </c>
      <c r="IK806" t="s">
        <v>431</v>
      </c>
      <c r="IL806" t="s">
        <v>423</v>
      </c>
      <c r="IM806" t="s">
        <v>423</v>
      </c>
      <c r="IN806" t="s">
        <v>423</v>
      </c>
      <c r="IO806" t="s">
        <v>431</v>
      </c>
      <c r="IP806" t="s">
        <v>423</v>
      </c>
      <c r="IQ806" t="s">
        <v>423</v>
      </c>
      <c r="IR806" t="s">
        <v>423</v>
      </c>
      <c r="IS806" t="s">
        <v>431</v>
      </c>
      <c r="IT806" t="s">
        <v>423</v>
      </c>
      <c r="IU806" t="s">
        <v>423</v>
      </c>
      <c r="IV806" t="s">
        <v>431</v>
      </c>
      <c r="IX806" t="s">
        <v>423</v>
      </c>
      <c r="IZ806" t="s">
        <v>423</v>
      </c>
      <c r="JB806" t="s">
        <v>423</v>
      </c>
      <c r="JI806" t="s">
        <v>431</v>
      </c>
      <c r="JJ806" t="s">
        <v>423</v>
      </c>
      <c r="JK806" t="s">
        <v>423</v>
      </c>
      <c r="JL806" t="s">
        <v>423</v>
      </c>
      <c r="JM806" t="s">
        <v>423</v>
      </c>
      <c r="JN806" t="s">
        <v>432</v>
      </c>
      <c r="JO806" t="s">
        <v>432</v>
      </c>
      <c r="JP806" t="s">
        <v>432</v>
      </c>
      <c r="JQ806" t="s">
        <v>432</v>
      </c>
      <c r="JR806" t="s">
        <v>432</v>
      </c>
      <c r="JS806" t="s">
        <v>432</v>
      </c>
      <c r="JT806" t="s">
        <v>432</v>
      </c>
      <c r="JU806" t="s">
        <v>432</v>
      </c>
      <c r="JV806" t="s">
        <v>432</v>
      </c>
      <c r="JW806" t="s">
        <v>432</v>
      </c>
      <c r="JX806" t="s">
        <v>432</v>
      </c>
      <c r="JY806" t="s">
        <v>432</v>
      </c>
      <c r="JZ806" t="s">
        <v>432</v>
      </c>
      <c r="KA806" t="s">
        <v>432</v>
      </c>
      <c r="KB806" t="s">
        <v>432</v>
      </c>
      <c r="KC806" t="s">
        <v>432</v>
      </c>
      <c r="KD806" t="s">
        <v>431</v>
      </c>
      <c r="KE806" t="s">
        <v>423</v>
      </c>
      <c r="KF806" t="s">
        <v>423</v>
      </c>
      <c r="KG806" t="s">
        <v>423</v>
      </c>
      <c r="KH806" t="s">
        <v>423</v>
      </c>
      <c r="KI806" t="s">
        <v>423</v>
      </c>
      <c r="KJ806" t="s">
        <v>423</v>
      </c>
      <c r="KK806" t="s">
        <v>423</v>
      </c>
      <c r="KL806" t="s">
        <v>423</v>
      </c>
      <c r="KM806" t="s">
        <v>423</v>
      </c>
      <c r="KN806" t="s">
        <v>423</v>
      </c>
      <c r="KO806" t="s">
        <v>423</v>
      </c>
      <c r="KP806" t="s">
        <v>423</v>
      </c>
      <c r="KQ806" t="s">
        <v>423</v>
      </c>
      <c r="KR806" t="s">
        <v>423</v>
      </c>
      <c r="KS806" t="s">
        <v>423</v>
      </c>
      <c r="KT806" t="s">
        <v>423</v>
      </c>
      <c r="KU806" t="s">
        <v>423</v>
      </c>
      <c r="KV806" t="s">
        <v>423</v>
      </c>
      <c r="KW806" t="s">
        <v>431</v>
      </c>
      <c r="KY806" t="s">
        <v>431</v>
      </c>
      <c r="KZ806" t="s">
        <v>432</v>
      </c>
      <c r="LA806" t="s">
        <v>432</v>
      </c>
      <c r="LB806" t="s">
        <v>432</v>
      </c>
      <c r="LC806" t="s">
        <v>432</v>
      </c>
      <c r="LD806" t="s">
        <v>432</v>
      </c>
      <c r="LE806" t="s">
        <v>432</v>
      </c>
      <c r="LF806" t="s">
        <v>432</v>
      </c>
      <c r="LG806" t="s">
        <v>432</v>
      </c>
      <c r="LH806" t="s">
        <v>432</v>
      </c>
      <c r="LI806" t="s">
        <v>432</v>
      </c>
      <c r="LK806" t="s">
        <v>431</v>
      </c>
      <c r="LL806" t="s">
        <v>423</v>
      </c>
      <c r="LM806" t="s">
        <v>423</v>
      </c>
      <c r="LN806" t="s">
        <v>423</v>
      </c>
      <c r="LO806" t="s">
        <v>439</v>
      </c>
      <c r="LP806" t="s">
        <v>432</v>
      </c>
      <c r="LQ806" t="s">
        <v>432</v>
      </c>
      <c r="LR806" t="s">
        <v>432</v>
      </c>
      <c r="LS806" t="s">
        <v>432</v>
      </c>
      <c r="LT806" t="s">
        <v>432</v>
      </c>
      <c r="LU806" t="s">
        <v>423</v>
      </c>
      <c r="LV806" t="s">
        <v>431</v>
      </c>
      <c r="LW806" t="s">
        <v>423</v>
      </c>
      <c r="LX806" t="s">
        <v>423</v>
      </c>
      <c r="LY806" t="s">
        <v>423</v>
      </c>
      <c r="LZ806" t="s">
        <v>423</v>
      </c>
      <c r="MA806" t="s">
        <v>423</v>
      </c>
      <c r="MB806" t="s">
        <v>423</v>
      </c>
      <c r="MC806" t="s">
        <v>423</v>
      </c>
      <c r="MD806" t="s">
        <v>423</v>
      </c>
      <c r="ME806" t="s">
        <v>423</v>
      </c>
      <c r="MF806" t="s">
        <v>423</v>
      </c>
      <c r="MG806" t="s">
        <v>431</v>
      </c>
      <c r="MH806" t="s">
        <v>423</v>
      </c>
      <c r="MI806" t="s">
        <v>423</v>
      </c>
      <c r="MJ806" t="s">
        <v>423</v>
      </c>
      <c r="MK806" t="s">
        <v>423</v>
      </c>
      <c r="ML806" t="s">
        <v>431</v>
      </c>
      <c r="MN806">
        <v>259.52</v>
      </c>
      <c r="MO806">
        <v>38.53</v>
      </c>
      <c r="NE806">
        <v>89.51</v>
      </c>
      <c r="NT806">
        <v>66.650000000000006</v>
      </c>
      <c r="OJ806">
        <v>17.45</v>
      </c>
      <c r="OT806">
        <v>47.38</v>
      </c>
    </row>
    <row r="807" spans="1:410" ht="12.75" customHeight="1" x14ac:dyDescent="0.2">
      <c r="A807">
        <v>985</v>
      </c>
      <c r="B807" t="str">
        <f t="shared" si="552"/>
        <v>0-5min</v>
      </c>
      <c r="C807" t="str">
        <f t="shared" si="553"/>
        <v>seul</v>
      </c>
      <c r="D807" t="str">
        <f t="shared" si="554"/>
        <v>10-20m2</v>
      </c>
      <c r="E807" t="str">
        <f t="shared" si="555"/>
        <v>plutôt oui</v>
      </c>
      <c r="F807" t="str">
        <f t="shared" si="556"/>
        <v>aucune</v>
      </c>
      <c r="G807" t="str">
        <f t="shared" si="557"/>
        <v>non</v>
      </c>
      <c r="H807" t="str">
        <f t="shared" si="558"/>
        <v>non</v>
      </c>
      <c r="I807" t="s">
        <v>423</v>
      </c>
      <c r="J807" t="str">
        <f t="shared" si="559"/>
        <v>souvent</v>
      </c>
      <c r="K807" t="str">
        <f t="shared" si="560"/>
        <v>souvent</v>
      </c>
      <c r="L807" t="str">
        <f t="shared" si="561"/>
        <v>plutôt oui</v>
      </c>
      <c r="M807" t="str">
        <f t="shared" si="562"/>
        <v>1-2h</v>
      </c>
      <c r="N807" t="str">
        <f t="shared" si="563"/>
        <v>6-8h</v>
      </c>
      <c r="O807" t="str">
        <f t="shared" si="564"/>
        <v>toujours</v>
      </c>
      <c r="P807" t="str">
        <f t="shared" si="565"/>
        <v>souvent</v>
      </c>
      <c r="Q807" t="str">
        <f t="shared" si="566"/>
        <v>parfois</v>
      </c>
      <c r="R807" t="s">
        <v>425</v>
      </c>
      <c r="S807" t="s">
        <v>425</v>
      </c>
      <c r="T807" t="s">
        <v>425</v>
      </c>
      <c r="U807" t="s">
        <v>428</v>
      </c>
      <c r="V807" t="s">
        <v>440</v>
      </c>
      <c r="W807" t="s">
        <v>440</v>
      </c>
      <c r="X807" t="s">
        <v>430</v>
      </c>
      <c r="Y807" t="s">
        <v>424</v>
      </c>
      <c r="Z807" t="s">
        <v>424</v>
      </c>
      <c r="AA807" t="s">
        <v>425</v>
      </c>
      <c r="AB807" t="s">
        <v>425</v>
      </c>
      <c r="AC807" t="s">
        <v>425</v>
      </c>
      <c r="AD807" t="str">
        <f t="shared" si="567"/>
        <v>1 semaine avant</v>
      </c>
      <c r="AE807" t="str">
        <f t="shared" si="568"/>
        <v>plutôt oui</v>
      </c>
      <c r="AF807" t="str">
        <f t="shared" si="569"/>
        <v>très bonnes</v>
      </c>
      <c r="AG807" t="str">
        <f t="shared" si="570"/>
        <v>régulièrement</v>
      </c>
      <c r="AH807" t="str">
        <f t="shared" si="571"/>
        <v>très souvent</v>
      </c>
      <c r="AI807" t="str">
        <f t="shared" si="572"/>
        <v>parfois</v>
      </c>
      <c r="AJ807" t="str">
        <f t="shared" si="573"/>
        <v>jamais</v>
      </c>
      <c r="AK807" t="str">
        <f t="shared" si="574"/>
        <v>non</v>
      </c>
      <c r="AL807" t="str">
        <f t="shared" si="575"/>
        <v>pas d'asso</v>
      </c>
      <c r="AM807" t="str">
        <f t="shared" si="576"/>
        <v>pas d'asso</v>
      </c>
      <c r="AN807" t="str">
        <f t="shared" si="577"/>
        <v>6-10h</v>
      </c>
      <c r="AO807" t="str">
        <f t="shared" si="578"/>
        <v>rarement</v>
      </c>
      <c r="AP807" t="str">
        <f t="shared" si="579"/>
        <v>tout à fait</v>
      </c>
      <c r="AQ807" t="str">
        <f t="shared" si="580"/>
        <v>rarement</v>
      </c>
      <c r="AR807" t="str">
        <f t="shared" si="581"/>
        <v>parfois</v>
      </c>
      <c r="AS807" t="str">
        <f t="shared" si="582"/>
        <v>1-2h</v>
      </c>
      <c r="AT807" t="str">
        <f t="shared" si="583"/>
        <v>plutôt satisfaisante</v>
      </c>
      <c r="AU807" t="str">
        <f t="shared" si="584"/>
        <v>tout à fait</v>
      </c>
      <c r="AV807" t="str">
        <f t="shared" si="585"/>
        <v>tout à fait</v>
      </c>
      <c r="AW807" t="str">
        <f t="shared" si="586"/>
        <v>plutôt oui</v>
      </c>
      <c r="AX807" t="str">
        <f t="shared" si="587"/>
        <v>tout à fait</v>
      </c>
      <c r="AY807" t="str">
        <f t="shared" si="588"/>
        <v>tout à fait</v>
      </c>
      <c r="AZ807" t="str">
        <f t="shared" si="589"/>
        <v>1A</v>
      </c>
      <c r="BA807" t="str">
        <f t="shared" si="590"/>
        <v>1A</v>
      </c>
      <c r="BB807" t="str">
        <f t="shared" si="591"/>
        <v>classique</v>
      </c>
      <c r="BC807" t="str">
        <f t="shared" si="592"/>
        <v>non</v>
      </c>
      <c r="BD807" t="str">
        <f t="shared" si="593"/>
        <v>post-bac</v>
      </c>
      <c r="BE807" t="str">
        <f t="shared" si="594"/>
        <v>Fr</v>
      </c>
      <c r="BF807" t="str">
        <f t="shared" si="595"/>
        <v>redoubl</v>
      </c>
      <c r="BG807" t="str">
        <f t="shared" si="596"/>
        <v>jsp</v>
      </c>
      <c r="BH807" t="s">
        <v>431</v>
      </c>
      <c r="BI807" t="str">
        <f t="shared" si="597"/>
        <v>aucun</v>
      </c>
      <c r="BJ807" t="s">
        <v>431</v>
      </c>
      <c r="BK807" t="s">
        <v>423</v>
      </c>
      <c r="BL807" t="s">
        <v>423</v>
      </c>
      <c r="BM807" t="s">
        <v>423</v>
      </c>
      <c r="BN807" t="s">
        <v>431</v>
      </c>
      <c r="BO807" t="s">
        <v>423</v>
      </c>
      <c r="BP807" t="s">
        <v>423</v>
      </c>
      <c r="BR807" t="s">
        <v>423</v>
      </c>
      <c r="BS807" t="s">
        <v>431</v>
      </c>
      <c r="BT807" t="s">
        <v>423</v>
      </c>
      <c r="BU807" t="s">
        <v>423</v>
      </c>
      <c r="BV807" t="s">
        <v>423</v>
      </c>
      <c r="BW807" t="s">
        <v>431</v>
      </c>
      <c r="BX807" t="s">
        <v>423</v>
      </c>
      <c r="BY807" t="s">
        <v>423</v>
      </c>
      <c r="BZ807" t="s">
        <v>423</v>
      </c>
      <c r="CA807" t="s">
        <v>432</v>
      </c>
      <c r="CB807" t="s">
        <v>432</v>
      </c>
      <c r="CC807" t="s">
        <v>432</v>
      </c>
      <c r="CD807" t="s">
        <v>432</v>
      </c>
      <c r="CE807" t="s">
        <v>423</v>
      </c>
      <c r="CF807" t="s">
        <v>432</v>
      </c>
      <c r="CG807" t="s">
        <v>432</v>
      </c>
      <c r="CH807" t="s">
        <v>432</v>
      </c>
      <c r="CI807" t="s">
        <v>432</v>
      </c>
      <c r="CJ807" t="s">
        <v>432</v>
      </c>
      <c r="CK807" t="s">
        <v>432</v>
      </c>
      <c r="CL807" t="s">
        <v>432</v>
      </c>
      <c r="CM807" t="s">
        <v>432</v>
      </c>
      <c r="CN807" t="s">
        <v>423</v>
      </c>
      <c r="CO807" t="s">
        <v>432</v>
      </c>
      <c r="CP807" t="s">
        <v>432</v>
      </c>
      <c r="CQ807" t="s">
        <v>432</v>
      </c>
      <c r="CR807" t="s">
        <v>432</v>
      </c>
      <c r="CT807" t="s">
        <v>432</v>
      </c>
      <c r="CU807" t="s">
        <v>423</v>
      </c>
      <c r="CV807" t="s">
        <v>423</v>
      </c>
      <c r="CW807" t="s">
        <v>431</v>
      </c>
      <c r="CX807" t="s">
        <v>423</v>
      </c>
      <c r="CY807" t="s">
        <v>423</v>
      </c>
      <c r="CZ807" t="s">
        <v>423</v>
      </c>
      <c r="DA807" t="s">
        <v>431</v>
      </c>
      <c r="DB807" t="s">
        <v>423</v>
      </c>
      <c r="DC807" t="s">
        <v>423</v>
      </c>
      <c r="DD807" t="s">
        <v>423</v>
      </c>
      <c r="DE807" t="s">
        <v>431</v>
      </c>
      <c r="DF807" t="s">
        <v>423</v>
      </c>
      <c r="DG807" t="s">
        <v>423</v>
      </c>
      <c r="DH807" t="s">
        <v>423</v>
      </c>
      <c r="DI807" t="s">
        <v>423</v>
      </c>
      <c r="DJ807" t="s">
        <v>431</v>
      </c>
      <c r="DK807" t="s">
        <v>423</v>
      </c>
      <c r="DL807" t="s">
        <v>423</v>
      </c>
      <c r="DM807" t="s">
        <v>423</v>
      </c>
      <c r="DN807" t="s">
        <v>431</v>
      </c>
      <c r="DO807" t="s">
        <v>423</v>
      </c>
      <c r="DP807" t="s">
        <v>423</v>
      </c>
      <c r="DQ807" t="s">
        <v>423</v>
      </c>
      <c r="DR807" t="s">
        <v>423</v>
      </c>
      <c r="DS807" t="s">
        <v>423</v>
      </c>
      <c r="DT807" t="s">
        <v>431</v>
      </c>
      <c r="DU807" t="s">
        <v>423</v>
      </c>
      <c r="DV807" t="s">
        <v>423</v>
      </c>
      <c r="DW807" t="s">
        <v>423</v>
      </c>
      <c r="DX807" t="s">
        <v>423</v>
      </c>
      <c r="DY807" t="s">
        <v>431</v>
      </c>
      <c r="DZ807" t="s">
        <v>423</v>
      </c>
      <c r="EA807" t="s">
        <v>423</v>
      </c>
      <c r="EB807" t="s">
        <v>423</v>
      </c>
      <c r="EC807" t="s">
        <v>423</v>
      </c>
      <c r="ED807" t="s">
        <v>431</v>
      </c>
      <c r="EE807" t="s">
        <v>423</v>
      </c>
      <c r="EF807" t="s">
        <v>434</v>
      </c>
      <c r="EG807" t="s">
        <v>438</v>
      </c>
      <c r="EH807" t="s">
        <v>436</v>
      </c>
      <c r="EI807" t="s">
        <v>435</v>
      </c>
      <c r="EJ807" t="s">
        <v>433</v>
      </c>
      <c r="EK807" t="s">
        <v>437</v>
      </c>
      <c r="EL807" t="s">
        <v>425</v>
      </c>
      <c r="EM807" t="s">
        <v>425</v>
      </c>
      <c r="EN807" t="s">
        <v>425</v>
      </c>
      <c r="EO807" t="s">
        <v>428</v>
      </c>
      <c r="EP807" t="s">
        <v>440</v>
      </c>
      <c r="EQ807" t="s">
        <v>440</v>
      </c>
      <c r="ER807" t="s">
        <v>430</v>
      </c>
      <c r="ES807" t="s">
        <v>424</v>
      </c>
      <c r="ET807" t="s">
        <v>424</v>
      </c>
      <c r="EU807" t="s">
        <v>425</v>
      </c>
      <c r="EV807" t="s">
        <v>425</v>
      </c>
      <c r="EW807" t="s">
        <v>425</v>
      </c>
      <c r="EX807" t="s">
        <v>423</v>
      </c>
      <c r="EY807" t="s">
        <v>423</v>
      </c>
      <c r="EZ807" t="s">
        <v>423</v>
      </c>
      <c r="FA807" t="s">
        <v>431</v>
      </c>
      <c r="FB807" t="s">
        <v>423</v>
      </c>
      <c r="FC807" t="s">
        <v>423</v>
      </c>
      <c r="FD807" t="s">
        <v>423</v>
      </c>
      <c r="FE807" t="s">
        <v>431</v>
      </c>
      <c r="FF807" t="s">
        <v>423</v>
      </c>
      <c r="FG807" t="s">
        <v>423</v>
      </c>
      <c r="FH807" t="s">
        <v>431</v>
      </c>
      <c r="FI807" t="s">
        <v>423</v>
      </c>
      <c r="FJ807" t="s">
        <v>423</v>
      </c>
      <c r="FK807" t="s">
        <v>423</v>
      </c>
      <c r="FL807" t="s">
        <v>423</v>
      </c>
      <c r="FM807" t="s">
        <v>431</v>
      </c>
      <c r="FN807" t="s">
        <v>423</v>
      </c>
      <c r="FO807" t="s">
        <v>423</v>
      </c>
      <c r="FP807" t="s">
        <v>431</v>
      </c>
      <c r="FQ807" t="s">
        <v>423</v>
      </c>
      <c r="FR807" t="s">
        <v>423</v>
      </c>
      <c r="FS807" t="s">
        <v>423</v>
      </c>
      <c r="FT807" t="s">
        <v>423</v>
      </c>
      <c r="FU807" t="s">
        <v>423</v>
      </c>
      <c r="FV807" t="s">
        <v>431</v>
      </c>
      <c r="FW807" t="s">
        <v>423</v>
      </c>
      <c r="FX807" t="s">
        <v>423</v>
      </c>
      <c r="FZ807" t="s">
        <v>423</v>
      </c>
      <c r="GB807" t="s">
        <v>423</v>
      </c>
      <c r="GD807" t="s">
        <v>431</v>
      </c>
      <c r="GF807" t="s">
        <v>423</v>
      </c>
      <c r="GG807" t="s">
        <v>432</v>
      </c>
      <c r="GH807" t="s">
        <v>432</v>
      </c>
      <c r="GI807" t="s">
        <v>432</v>
      </c>
      <c r="GJ807" t="s">
        <v>432</v>
      </c>
      <c r="GK807" t="s">
        <v>432</v>
      </c>
      <c r="GL807" t="s">
        <v>432</v>
      </c>
      <c r="GM807" t="s">
        <v>432</v>
      </c>
      <c r="GN807" t="s">
        <v>432</v>
      </c>
      <c r="GO807" t="s">
        <v>432</v>
      </c>
      <c r="GP807" t="s">
        <v>432</v>
      </c>
      <c r="GQ807" t="s">
        <v>432</v>
      </c>
      <c r="GR807" t="s">
        <v>432</v>
      </c>
      <c r="GS807" t="s">
        <v>432</v>
      </c>
      <c r="GT807" t="s">
        <v>432</v>
      </c>
      <c r="GU807" t="s">
        <v>423</v>
      </c>
      <c r="GV807" t="s">
        <v>431</v>
      </c>
      <c r="GW807" t="s">
        <v>423</v>
      </c>
      <c r="GX807" t="s">
        <v>423</v>
      </c>
      <c r="GY807" t="s">
        <v>423</v>
      </c>
      <c r="GZ807" t="s">
        <v>423</v>
      </c>
      <c r="HA807" t="s">
        <v>423</v>
      </c>
      <c r="HB807" t="s">
        <v>431</v>
      </c>
      <c r="HC807" t="s">
        <v>423</v>
      </c>
      <c r="HD807" t="s">
        <v>431</v>
      </c>
      <c r="HE807" t="s">
        <v>423</v>
      </c>
      <c r="HF807" t="s">
        <v>423</v>
      </c>
      <c r="HG807" t="s">
        <v>423</v>
      </c>
      <c r="HH807" t="s">
        <v>423</v>
      </c>
      <c r="HI807" t="s">
        <v>423</v>
      </c>
      <c r="HJ807" t="s">
        <v>423</v>
      </c>
      <c r="HK807" t="s">
        <v>423</v>
      </c>
      <c r="HL807" t="s">
        <v>431</v>
      </c>
      <c r="HM807" t="s">
        <v>423</v>
      </c>
      <c r="HN807" t="s">
        <v>423</v>
      </c>
      <c r="HP807" t="s">
        <v>423</v>
      </c>
      <c r="HR807" t="s">
        <v>431</v>
      </c>
      <c r="HT807" t="s">
        <v>423</v>
      </c>
      <c r="HV807" t="s">
        <v>423</v>
      </c>
      <c r="HW807" t="s">
        <v>431</v>
      </c>
      <c r="HX807" t="s">
        <v>423</v>
      </c>
      <c r="HY807" t="s">
        <v>423</v>
      </c>
      <c r="HZ807" t="s">
        <v>423</v>
      </c>
      <c r="IA807" t="s">
        <v>423</v>
      </c>
      <c r="IB807" t="s">
        <v>423</v>
      </c>
      <c r="IC807" t="s">
        <v>431</v>
      </c>
      <c r="ID807" t="s">
        <v>423</v>
      </c>
      <c r="IE807" t="s">
        <v>423</v>
      </c>
      <c r="IF807" t="s">
        <v>431</v>
      </c>
      <c r="IG807" t="s">
        <v>423</v>
      </c>
      <c r="IH807" t="s">
        <v>423</v>
      </c>
      <c r="II807" t="s">
        <v>423</v>
      </c>
      <c r="IJ807" t="s">
        <v>431</v>
      </c>
      <c r="IK807" t="s">
        <v>423</v>
      </c>
      <c r="IL807" t="s">
        <v>423</v>
      </c>
      <c r="IM807" t="s">
        <v>423</v>
      </c>
      <c r="IN807" t="s">
        <v>423</v>
      </c>
      <c r="IO807" t="s">
        <v>431</v>
      </c>
      <c r="IP807" t="s">
        <v>423</v>
      </c>
      <c r="IQ807" t="s">
        <v>423</v>
      </c>
      <c r="IR807" t="s">
        <v>431</v>
      </c>
      <c r="IS807" t="s">
        <v>423</v>
      </c>
      <c r="IT807" t="s">
        <v>423</v>
      </c>
      <c r="IU807" t="s">
        <v>423</v>
      </c>
      <c r="IV807" t="s">
        <v>431</v>
      </c>
      <c r="IX807" t="s">
        <v>423</v>
      </c>
      <c r="IZ807" t="s">
        <v>423</v>
      </c>
      <c r="JB807" t="s">
        <v>423</v>
      </c>
      <c r="JD807" t="s">
        <v>2893</v>
      </c>
      <c r="JE807" t="s">
        <v>2894</v>
      </c>
      <c r="JF807" t="s">
        <v>2895</v>
      </c>
      <c r="JG807" t="s">
        <v>2896</v>
      </c>
      <c r="JH807" t="s">
        <v>2897</v>
      </c>
      <c r="JI807" t="s">
        <v>431</v>
      </c>
      <c r="JJ807" t="s">
        <v>423</v>
      </c>
      <c r="JK807" t="s">
        <v>423</v>
      </c>
      <c r="JL807" t="s">
        <v>423</v>
      </c>
      <c r="JM807" t="s">
        <v>423</v>
      </c>
      <c r="JN807" t="s">
        <v>432</v>
      </c>
      <c r="JO807" t="s">
        <v>432</v>
      </c>
      <c r="JP807" t="s">
        <v>432</v>
      </c>
      <c r="JQ807" t="s">
        <v>432</v>
      </c>
      <c r="JR807" t="s">
        <v>432</v>
      </c>
      <c r="JS807" t="s">
        <v>432</v>
      </c>
      <c r="JT807" t="s">
        <v>432</v>
      </c>
      <c r="JU807" t="s">
        <v>432</v>
      </c>
      <c r="JV807" t="s">
        <v>432</v>
      </c>
      <c r="JW807" t="s">
        <v>432</v>
      </c>
      <c r="JX807" t="s">
        <v>432</v>
      </c>
      <c r="JY807" t="s">
        <v>432</v>
      </c>
      <c r="JZ807" t="s">
        <v>432</v>
      </c>
      <c r="KA807" t="s">
        <v>432</v>
      </c>
      <c r="KB807" t="s">
        <v>432</v>
      </c>
      <c r="KC807" t="s">
        <v>432</v>
      </c>
      <c r="KD807" t="s">
        <v>423</v>
      </c>
      <c r="KE807" t="s">
        <v>423</v>
      </c>
      <c r="KF807" t="s">
        <v>423</v>
      </c>
      <c r="KG807" t="s">
        <v>423</v>
      </c>
      <c r="KH807" t="s">
        <v>423</v>
      </c>
      <c r="KI807" t="s">
        <v>423</v>
      </c>
      <c r="KJ807" t="s">
        <v>423</v>
      </c>
      <c r="KK807" t="s">
        <v>423</v>
      </c>
      <c r="KL807" t="s">
        <v>423</v>
      </c>
      <c r="KM807" t="s">
        <v>423</v>
      </c>
      <c r="KN807" t="s">
        <v>423</v>
      </c>
      <c r="KO807" t="s">
        <v>423</v>
      </c>
      <c r="KP807" t="s">
        <v>423</v>
      </c>
      <c r="KQ807" t="s">
        <v>431</v>
      </c>
      <c r="KR807" t="s">
        <v>423</v>
      </c>
      <c r="KS807" t="s">
        <v>423</v>
      </c>
      <c r="KT807" t="s">
        <v>423</v>
      </c>
      <c r="KU807" t="s">
        <v>423</v>
      </c>
      <c r="KV807" t="s">
        <v>423</v>
      </c>
      <c r="KW807" t="s">
        <v>431</v>
      </c>
      <c r="KY807" t="s">
        <v>431</v>
      </c>
      <c r="KZ807" t="s">
        <v>432</v>
      </c>
      <c r="LA807" t="s">
        <v>432</v>
      </c>
      <c r="LB807" t="s">
        <v>432</v>
      </c>
      <c r="LC807" t="s">
        <v>432</v>
      </c>
      <c r="LD807" t="s">
        <v>432</v>
      </c>
      <c r="LE807" t="s">
        <v>432</v>
      </c>
      <c r="LF807" t="s">
        <v>432</v>
      </c>
      <c r="LG807" t="s">
        <v>432</v>
      </c>
      <c r="LH807" t="s">
        <v>432</v>
      </c>
      <c r="LI807" t="s">
        <v>432</v>
      </c>
      <c r="LK807" t="s">
        <v>431</v>
      </c>
      <c r="LL807" t="s">
        <v>423</v>
      </c>
      <c r="LM807" t="s">
        <v>423</v>
      </c>
      <c r="LN807" t="s">
        <v>423</v>
      </c>
      <c r="LO807" t="s">
        <v>439</v>
      </c>
      <c r="LP807" t="s">
        <v>432</v>
      </c>
      <c r="LQ807" t="s">
        <v>432</v>
      </c>
      <c r="LR807" t="s">
        <v>432</v>
      </c>
      <c r="LS807" t="s">
        <v>432</v>
      </c>
      <c r="LT807" t="s">
        <v>432</v>
      </c>
      <c r="LU807" t="s">
        <v>423</v>
      </c>
      <c r="LV807" t="s">
        <v>423</v>
      </c>
      <c r="LW807" t="s">
        <v>423</v>
      </c>
      <c r="LX807" t="s">
        <v>423</v>
      </c>
      <c r="LY807" t="s">
        <v>423</v>
      </c>
      <c r="LZ807" t="s">
        <v>431</v>
      </c>
      <c r="MA807" t="s">
        <v>423</v>
      </c>
      <c r="MB807" t="s">
        <v>423</v>
      </c>
      <c r="MC807" t="s">
        <v>423</v>
      </c>
      <c r="MD807" t="s">
        <v>423</v>
      </c>
      <c r="ME807" t="s">
        <v>423</v>
      </c>
      <c r="MF807" t="s">
        <v>423</v>
      </c>
      <c r="MG807" t="s">
        <v>431</v>
      </c>
      <c r="MH807" t="s">
        <v>431</v>
      </c>
      <c r="MI807" t="s">
        <v>423</v>
      </c>
      <c r="MJ807" t="s">
        <v>423</v>
      </c>
      <c r="MK807" t="s">
        <v>423</v>
      </c>
      <c r="ML807" t="s">
        <v>431</v>
      </c>
      <c r="MM807" t="s">
        <v>2898</v>
      </c>
      <c r="MN807">
        <v>589.4</v>
      </c>
      <c r="MO807">
        <v>46.46</v>
      </c>
      <c r="NE807">
        <v>116.08</v>
      </c>
      <c r="NT807">
        <v>87.83</v>
      </c>
      <c r="OJ807">
        <v>242.14</v>
      </c>
      <c r="OT807">
        <v>96.89</v>
      </c>
    </row>
    <row r="808" spans="1:410" ht="12.75" customHeight="1" x14ac:dyDescent="0.2">
      <c r="A808">
        <v>986</v>
      </c>
      <c r="B808" t="str">
        <f t="shared" si="552"/>
        <v>5-15min</v>
      </c>
      <c r="C808" t="str">
        <f t="shared" si="553"/>
        <v>seul</v>
      </c>
      <c r="D808" t="str">
        <f t="shared" si="554"/>
        <v>10-20m2</v>
      </c>
      <c r="E808" t="str">
        <f t="shared" si="555"/>
        <v>pas du tout</v>
      </c>
      <c r="F808" t="str">
        <f t="shared" si="556"/>
        <v>aucune</v>
      </c>
      <c r="G808" t="str">
        <f t="shared" si="557"/>
        <v>non</v>
      </c>
      <c r="H808" t="str">
        <f t="shared" si="558"/>
        <v>non</v>
      </c>
      <c r="I808" t="s">
        <v>423</v>
      </c>
      <c r="J808" t="str">
        <f t="shared" si="559"/>
        <v>toujours</v>
      </c>
      <c r="K808" t="str">
        <f t="shared" si="560"/>
        <v>parfois</v>
      </c>
      <c r="L808" t="str">
        <f t="shared" si="561"/>
        <v>plutôt oui</v>
      </c>
      <c r="M808" t="str">
        <f t="shared" si="562"/>
        <v>0-1h</v>
      </c>
      <c r="N808" t="str">
        <f t="shared" si="563"/>
        <v>2-4h</v>
      </c>
      <c r="O808" t="str">
        <f t="shared" si="564"/>
        <v>jamais</v>
      </c>
      <c r="P808" t="str">
        <f t="shared" si="565"/>
        <v>jamais</v>
      </c>
      <c r="Q808" t="str">
        <f t="shared" si="566"/>
        <v>toujours</v>
      </c>
      <c r="R808" t="s">
        <v>424</v>
      </c>
      <c r="S808" t="s">
        <v>425</v>
      </c>
      <c r="T808" t="s">
        <v>425</v>
      </c>
      <c r="U808" t="s">
        <v>426</v>
      </c>
      <c r="V808" t="s">
        <v>428</v>
      </c>
      <c r="W808" t="s">
        <v>440</v>
      </c>
      <c r="X808" t="s">
        <v>429</v>
      </c>
      <c r="Y808" t="s">
        <v>430</v>
      </c>
      <c r="Z808" t="s">
        <v>430</v>
      </c>
      <c r="AA808" t="s">
        <v>429</v>
      </c>
      <c r="AB808" t="s">
        <v>430</v>
      </c>
      <c r="AC808" t="s">
        <v>429</v>
      </c>
      <c r="AD808" t="str">
        <f t="shared" si="567"/>
        <v>1 semaine avant</v>
      </c>
      <c r="AE808" t="str">
        <f t="shared" si="568"/>
        <v>très</v>
      </c>
      <c r="AF808" t="str">
        <f t="shared" si="569"/>
        <v>plutôt bonnes</v>
      </c>
      <c r="AG808" t="str">
        <f t="shared" si="570"/>
        <v>parfois</v>
      </c>
      <c r="AH808" t="str">
        <f t="shared" si="571"/>
        <v>régulièrement</v>
      </c>
      <c r="AI808" t="str">
        <f t="shared" si="572"/>
        <v>jamais</v>
      </c>
      <c r="AJ808" t="str">
        <f t="shared" si="573"/>
        <v>souvent</v>
      </c>
      <c r="AK808" t="str">
        <f t="shared" si="574"/>
        <v>non</v>
      </c>
      <c r="AL808" t="str">
        <f t="shared" si="575"/>
        <v>pas d'asso</v>
      </c>
      <c r="AM808" t="str">
        <f t="shared" si="576"/>
        <v>pas d'asso</v>
      </c>
      <c r="AN808" t="str">
        <f t="shared" si="577"/>
        <v>1-3h</v>
      </c>
      <c r="AO808" t="str">
        <f t="shared" si="578"/>
        <v>jamais</v>
      </c>
      <c r="AP808" t="str">
        <f t="shared" si="579"/>
        <v>pas de spectacles</v>
      </c>
      <c r="AQ808" t="str">
        <f t="shared" si="580"/>
        <v>rarement</v>
      </c>
      <c r="AR808" t="str">
        <f t="shared" si="581"/>
        <v>régulièrement</v>
      </c>
      <c r="AS808" t="str">
        <f t="shared" si="582"/>
        <v>6-8h</v>
      </c>
      <c r="AT808" t="str">
        <f t="shared" si="583"/>
        <v>très insatisfaisante</v>
      </c>
      <c r="AU808" t="str">
        <f t="shared" si="584"/>
        <v>plutôt non</v>
      </c>
      <c r="AV808" t="str">
        <f t="shared" si="585"/>
        <v>plutôt oui</v>
      </c>
      <c r="AW808" t="str">
        <f t="shared" si="586"/>
        <v>plutôt non</v>
      </c>
      <c r="AX808" t="str">
        <f t="shared" si="587"/>
        <v>tout à fait</v>
      </c>
      <c r="AY808" t="str">
        <f t="shared" si="588"/>
        <v>plutôt non</v>
      </c>
      <c r="AZ808" t="str">
        <f t="shared" si="589"/>
        <v>4A</v>
      </c>
      <c r="BA808" t="str">
        <f t="shared" si="590"/>
        <v>GMM</v>
      </c>
      <c r="BB808" t="str">
        <f t="shared" si="591"/>
        <v>classique</v>
      </c>
      <c r="BC808" t="str">
        <f t="shared" si="592"/>
        <v>non</v>
      </c>
      <c r="BD808" t="str">
        <f t="shared" si="593"/>
        <v>post-bac</v>
      </c>
      <c r="BE808" t="str">
        <f t="shared" si="594"/>
        <v>etranger</v>
      </c>
      <c r="BF808" t="str">
        <f t="shared" si="595"/>
        <v>0-10%</v>
      </c>
      <c r="BG808" t="str">
        <f t="shared" si="596"/>
        <v>10-25%</v>
      </c>
      <c r="BH808" t="s">
        <v>423</v>
      </c>
      <c r="BI808" t="str">
        <f t="shared" si="597"/>
        <v>aucun</v>
      </c>
      <c r="BJ808" t="s">
        <v>423</v>
      </c>
      <c r="BK808" t="s">
        <v>431</v>
      </c>
      <c r="BL808" t="s">
        <v>423</v>
      </c>
      <c r="BM808" t="s">
        <v>423</v>
      </c>
      <c r="BN808" t="s">
        <v>431</v>
      </c>
      <c r="BO808" t="s">
        <v>423</v>
      </c>
      <c r="BP808" t="s">
        <v>423</v>
      </c>
      <c r="BR808" t="s">
        <v>423</v>
      </c>
      <c r="BS808" t="s">
        <v>431</v>
      </c>
      <c r="BT808" t="s">
        <v>423</v>
      </c>
      <c r="BU808" t="s">
        <v>423</v>
      </c>
      <c r="BV808" t="s">
        <v>423</v>
      </c>
      <c r="BW808" t="s">
        <v>423</v>
      </c>
      <c r="BX808" t="s">
        <v>423</v>
      </c>
      <c r="BY808" t="s">
        <v>431</v>
      </c>
      <c r="BZ808" t="s">
        <v>423</v>
      </c>
      <c r="CA808" t="s">
        <v>432</v>
      </c>
      <c r="CB808" t="s">
        <v>432</v>
      </c>
      <c r="CC808" t="s">
        <v>432</v>
      </c>
      <c r="CD808" t="s">
        <v>432</v>
      </c>
      <c r="CE808" t="s">
        <v>423</v>
      </c>
      <c r="CF808" t="s">
        <v>432</v>
      </c>
      <c r="CG808" t="s">
        <v>432</v>
      </c>
      <c r="CH808" t="s">
        <v>432</v>
      </c>
      <c r="CI808" t="s">
        <v>432</v>
      </c>
      <c r="CJ808" t="s">
        <v>432</v>
      </c>
      <c r="CK808" t="s">
        <v>432</v>
      </c>
      <c r="CL808" t="s">
        <v>432</v>
      </c>
      <c r="CM808" t="s">
        <v>432</v>
      </c>
      <c r="CN808" t="s">
        <v>423</v>
      </c>
      <c r="CO808" t="s">
        <v>432</v>
      </c>
      <c r="CP808" t="s">
        <v>432</v>
      </c>
      <c r="CQ808" t="s">
        <v>432</v>
      </c>
      <c r="CR808" t="s">
        <v>432</v>
      </c>
      <c r="CT808" t="s">
        <v>432</v>
      </c>
      <c r="CU808" t="s">
        <v>423</v>
      </c>
      <c r="CV808" t="s">
        <v>431</v>
      </c>
      <c r="CW808" t="s">
        <v>423</v>
      </c>
      <c r="CX808" t="s">
        <v>423</v>
      </c>
      <c r="CY808" t="s">
        <v>423</v>
      </c>
      <c r="CZ808" t="s">
        <v>423</v>
      </c>
      <c r="DA808" t="s">
        <v>423</v>
      </c>
      <c r="DB808" t="s">
        <v>431</v>
      </c>
      <c r="DC808" t="s">
        <v>423</v>
      </c>
      <c r="DD808" t="s">
        <v>423</v>
      </c>
      <c r="DE808" t="s">
        <v>431</v>
      </c>
      <c r="DF808" t="s">
        <v>423</v>
      </c>
      <c r="DG808" t="s">
        <v>423</v>
      </c>
      <c r="DH808" t="s">
        <v>423</v>
      </c>
      <c r="DI808" t="s">
        <v>423</v>
      </c>
      <c r="DJ808" t="s">
        <v>423</v>
      </c>
      <c r="DK808" t="s">
        <v>431</v>
      </c>
      <c r="DL808" t="s">
        <v>423</v>
      </c>
      <c r="DM808" t="s">
        <v>423</v>
      </c>
      <c r="DN808" t="s">
        <v>423</v>
      </c>
      <c r="DO808" t="s">
        <v>423</v>
      </c>
      <c r="DP808" t="s">
        <v>431</v>
      </c>
      <c r="DQ808" t="s">
        <v>423</v>
      </c>
      <c r="DR808" t="s">
        <v>423</v>
      </c>
      <c r="DS808" t="s">
        <v>423</v>
      </c>
      <c r="DT808" t="s">
        <v>423</v>
      </c>
      <c r="DU808" t="s">
        <v>423</v>
      </c>
      <c r="DV808" t="s">
        <v>423</v>
      </c>
      <c r="DW808" t="s">
        <v>431</v>
      </c>
      <c r="DX808" t="s">
        <v>423</v>
      </c>
      <c r="DY808" t="s">
        <v>423</v>
      </c>
      <c r="DZ808" t="s">
        <v>423</v>
      </c>
      <c r="EA808" t="s">
        <v>431</v>
      </c>
      <c r="EB808" t="s">
        <v>431</v>
      </c>
      <c r="EC808" t="s">
        <v>423</v>
      </c>
      <c r="ED808" t="s">
        <v>423</v>
      </c>
      <c r="EE808" t="s">
        <v>423</v>
      </c>
      <c r="EF808" t="s">
        <v>437</v>
      </c>
      <c r="EG808" t="s">
        <v>434</v>
      </c>
      <c r="EH808" t="s">
        <v>438</v>
      </c>
      <c r="EI808" t="s">
        <v>436</v>
      </c>
      <c r="EJ808" t="s">
        <v>435</v>
      </c>
      <c r="EK808" t="s">
        <v>433</v>
      </c>
      <c r="EL808" t="s">
        <v>424</v>
      </c>
      <c r="EM808" t="s">
        <v>425</v>
      </c>
      <c r="EN808" t="s">
        <v>425</v>
      </c>
      <c r="EO808" t="s">
        <v>426</v>
      </c>
      <c r="EP808" t="s">
        <v>428</v>
      </c>
      <c r="EQ808" t="s">
        <v>440</v>
      </c>
      <c r="ER808" t="s">
        <v>429</v>
      </c>
      <c r="ES808" t="s">
        <v>430</v>
      </c>
      <c r="ET808" t="s">
        <v>430</v>
      </c>
      <c r="EU808" t="s">
        <v>429</v>
      </c>
      <c r="EV808" t="s">
        <v>430</v>
      </c>
      <c r="EW808" t="s">
        <v>429</v>
      </c>
      <c r="EX808" t="s">
        <v>423</v>
      </c>
      <c r="EY808" t="s">
        <v>423</v>
      </c>
      <c r="EZ808" t="s">
        <v>423</v>
      </c>
      <c r="FA808" t="s">
        <v>431</v>
      </c>
      <c r="FB808" t="s">
        <v>423</v>
      </c>
      <c r="FC808" t="s">
        <v>423</v>
      </c>
      <c r="FD808" t="s">
        <v>431</v>
      </c>
      <c r="FE808" t="s">
        <v>423</v>
      </c>
      <c r="FF808" t="s">
        <v>423</v>
      </c>
      <c r="FG808" t="s">
        <v>423</v>
      </c>
      <c r="FH808" t="s">
        <v>423</v>
      </c>
      <c r="FI808" t="s">
        <v>431</v>
      </c>
      <c r="FJ808" t="s">
        <v>423</v>
      </c>
      <c r="FK808" t="s">
        <v>423</v>
      </c>
      <c r="FL808" t="s">
        <v>423</v>
      </c>
      <c r="FM808" t="s">
        <v>423</v>
      </c>
      <c r="FN808" t="s">
        <v>431</v>
      </c>
      <c r="FO808" t="s">
        <v>423</v>
      </c>
      <c r="FP808" t="s">
        <v>423</v>
      </c>
      <c r="FQ808" t="s">
        <v>431</v>
      </c>
      <c r="FR808" t="s">
        <v>423</v>
      </c>
      <c r="FS808" t="s">
        <v>423</v>
      </c>
      <c r="FT808" t="s">
        <v>423</v>
      </c>
      <c r="FU808" t="s">
        <v>423</v>
      </c>
      <c r="FV808" t="s">
        <v>423</v>
      </c>
      <c r="FW808" t="s">
        <v>431</v>
      </c>
      <c r="FX808" t="s">
        <v>423</v>
      </c>
      <c r="FZ808" t="s">
        <v>431</v>
      </c>
      <c r="GB808" t="s">
        <v>423</v>
      </c>
      <c r="GD808" t="s">
        <v>423</v>
      </c>
      <c r="GF808" t="s">
        <v>423</v>
      </c>
      <c r="GG808" t="s">
        <v>432</v>
      </c>
      <c r="GH808" t="s">
        <v>432</v>
      </c>
      <c r="GI808" t="s">
        <v>432</v>
      </c>
      <c r="GJ808" t="s">
        <v>432</v>
      </c>
      <c r="GK808" t="s">
        <v>432</v>
      </c>
      <c r="GL808" t="s">
        <v>432</v>
      </c>
      <c r="GM808" t="s">
        <v>432</v>
      </c>
      <c r="GN808" t="s">
        <v>432</v>
      </c>
      <c r="GO808" t="s">
        <v>432</v>
      </c>
      <c r="GP808" t="s">
        <v>432</v>
      </c>
      <c r="GQ808" t="s">
        <v>432</v>
      </c>
      <c r="GR808" t="s">
        <v>432</v>
      </c>
      <c r="GS808" t="s">
        <v>432</v>
      </c>
      <c r="GT808" t="s">
        <v>432</v>
      </c>
      <c r="GU808" t="s">
        <v>423</v>
      </c>
      <c r="GV808" t="s">
        <v>423</v>
      </c>
      <c r="GW808" t="s">
        <v>423</v>
      </c>
      <c r="GX808" t="s">
        <v>431</v>
      </c>
      <c r="GY808" t="s">
        <v>423</v>
      </c>
      <c r="GZ808" t="s">
        <v>423</v>
      </c>
      <c r="HA808" t="s">
        <v>423</v>
      </c>
      <c r="HB808" t="s">
        <v>423</v>
      </c>
      <c r="HC808" t="s">
        <v>431</v>
      </c>
      <c r="HD808" t="s">
        <v>432</v>
      </c>
      <c r="HE808" t="s">
        <v>432</v>
      </c>
      <c r="HF808" t="s">
        <v>432</v>
      </c>
      <c r="HG808" t="s">
        <v>432</v>
      </c>
      <c r="HH808" t="s">
        <v>423</v>
      </c>
      <c r="HI808" t="s">
        <v>423</v>
      </c>
      <c r="HJ808" t="s">
        <v>423</v>
      </c>
      <c r="HK808" t="s">
        <v>423</v>
      </c>
      <c r="HL808" t="s">
        <v>431</v>
      </c>
      <c r="HM808" t="s">
        <v>423</v>
      </c>
      <c r="HN808" t="s">
        <v>423</v>
      </c>
      <c r="HP808" t="s">
        <v>431</v>
      </c>
      <c r="HR808" t="s">
        <v>423</v>
      </c>
      <c r="HT808" t="s">
        <v>423</v>
      </c>
      <c r="HV808" t="s">
        <v>423</v>
      </c>
      <c r="HW808" t="s">
        <v>423</v>
      </c>
      <c r="HX808" t="s">
        <v>423</v>
      </c>
      <c r="HY808" t="s">
        <v>423</v>
      </c>
      <c r="HZ808" t="s">
        <v>431</v>
      </c>
      <c r="IA808" t="s">
        <v>423</v>
      </c>
      <c r="IB808" t="s">
        <v>423</v>
      </c>
      <c r="IC808" t="s">
        <v>423</v>
      </c>
      <c r="ID808" t="s">
        <v>423</v>
      </c>
      <c r="IE808" t="s">
        <v>431</v>
      </c>
      <c r="IF808" t="s">
        <v>423</v>
      </c>
      <c r="IG808" t="s">
        <v>423</v>
      </c>
      <c r="IH808" t="s">
        <v>431</v>
      </c>
      <c r="II808" t="s">
        <v>423</v>
      </c>
      <c r="IJ808" t="s">
        <v>423</v>
      </c>
      <c r="IK808" t="s">
        <v>431</v>
      </c>
      <c r="IL808" t="s">
        <v>423</v>
      </c>
      <c r="IM808" t="s">
        <v>423</v>
      </c>
      <c r="IN808" t="s">
        <v>423</v>
      </c>
      <c r="IO808" t="s">
        <v>423</v>
      </c>
      <c r="IP808" t="s">
        <v>431</v>
      </c>
      <c r="IQ808" t="s">
        <v>423</v>
      </c>
      <c r="IR808" t="s">
        <v>431</v>
      </c>
      <c r="IS808" t="s">
        <v>423</v>
      </c>
      <c r="IT808" t="s">
        <v>423</v>
      </c>
      <c r="IU808" t="s">
        <v>423</v>
      </c>
      <c r="IV808" t="s">
        <v>423</v>
      </c>
      <c r="IX808" t="s">
        <v>423</v>
      </c>
      <c r="IZ808" t="s">
        <v>431</v>
      </c>
      <c r="JB808" t="s">
        <v>423</v>
      </c>
      <c r="JI808" t="s">
        <v>423</v>
      </c>
      <c r="JJ808" t="s">
        <v>423</v>
      </c>
      <c r="JK808" t="s">
        <v>423</v>
      </c>
      <c r="JL808" t="s">
        <v>431</v>
      </c>
      <c r="JM808" t="s">
        <v>423</v>
      </c>
      <c r="JN808" t="s">
        <v>423</v>
      </c>
      <c r="JO808" t="s">
        <v>423</v>
      </c>
      <c r="JP808" t="s">
        <v>423</v>
      </c>
      <c r="JQ808" t="s">
        <v>423</v>
      </c>
      <c r="JR808" t="s">
        <v>423</v>
      </c>
      <c r="JS808" t="s">
        <v>423</v>
      </c>
      <c r="JT808" t="s">
        <v>423</v>
      </c>
      <c r="JU808" t="s">
        <v>423</v>
      </c>
      <c r="JV808" t="s">
        <v>431</v>
      </c>
      <c r="JW808" t="s">
        <v>423</v>
      </c>
      <c r="JX808" t="s">
        <v>423</v>
      </c>
      <c r="JY808" t="s">
        <v>423</v>
      </c>
      <c r="JZ808" t="s">
        <v>423</v>
      </c>
      <c r="KA808" t="s">
        <v>423</v>
      </c>
      <c r="KB808" t="s">
        <v>423</v>
      </c>
      <c r="KC808" t="s">
        <v>423</v>
      </c>
      <c r="KD808" t="s">
        <v>423</v>
      </c>
      <c r="KE808" t="s">
        <v>423</v>
      </c>
      <c r="KF808" t="s">
        <v>423</v>
      </c>
      <c r="KG808" t="s">
        <v>423</v>
      </c>
      <c r="KH808" t="s">
        <v>423</v>
      </c>
      <c r="KI808" t="s">
        <v>423</v>
      </c>
      <c r="KJ808" t="s">
        <v>423</v>
      </c>
      <c r="KK808" t="s">
        <v>423</v>
      </c>
      <c r="KL808" t="s">
        <v>423</v>
      </c>
      <c r="KM808" t="s">
        <v>423</v>
      </c>
      <c r="KN808" t="s">
        <v>423</v>
      </c>
      <c r="KO808" t="s">
        <v>423</v>
      </c>
      <c r="KP808" t="s">
        <v>423</v>
      </c>
      <c r="KQ808" t="s">
        <v>431</v>
      </c>
      <c r="KR808" t="s">
        <v>423</v>
      </c>
      <c r="KS808" t="s">
        <v>423</v>
      </c>
      <c r="KT808" t="s">
        <v>423</v>
      </c>
      <c r="KU808" t="s">
        <v>423</v>
      </c>
      <c r="KV808" t="s">
        <v>423</v>
      </c>
      <c r="KW808" t="s">
        <v>431</v>
      </c>
      <c r="KY808" t="s">
        <v>431</v>
      </c>
      <c r="KZ808" t="s">
        <v>432</v>
      </c>
      <c r="LA808" t="s">
        <v>432</v>
      </c>
      <c r="LB808" t="s">
        <v>432</v>
      </c>
      <c r="LC808" t="s">
        <v>432</v>
      </c>
      <c r="LD808" t="s">
        <v>432</v>
      </c>
      <c r="LE808" t="s">
        <v>432</v>
      </c>
      <c r="LF808" t="s">
        <v>432</v>
      </c>
      <c r="LG808" t="s">
        <v>432</v>
      </c>
      <c r="LH808" t="s">
        <v>432</v>
      </c>
      <c r="LI808" t="s">
        <v>432</v>
      </c>
      <c r="LK808" t="s">
        <v>423</v>
      </c>
      <c r="LL808" t="s">
        <v>423</v>
      </c>
      <c r="LM808" t="s">
        <v>423</v>
      </c>
      <c r="LN808" t="s">
        <v>431</v>
      </c>
      <c r="LO808" t="s">
        <v>463</v>
      </c>
      <c r="LP808" t="s">
        <v>432</v>
      </c>
      <c r="LQ808" t="s">
        <v>432</v>
      </c>
      <c r="LR808" t="s">
        <v>432</v>
      </c>
      <c r="LS808" t="s">
        <v>432</v>
      </c>
      <c r="LT808" t="s">
        <v>432</v>
      </c>
      <c r="LU808" t="s">
        <v>431</v>
      </c>
      <c r="LV808" t="s">
        <v>423</v>
      </c>
      <c r="LW808" t="s">
        <v>423</v>
      </c>
      <c r="LX808" t="s">
        <v>423</v>
      </c>
      <c r="LY808" t="s">
        <v>423</v>
      </c>
      <c r="LZ808" t="s">
        <v>423</v>
      </c>
      <c r="MA808" t="s">
        <v>423</v>
      </c>
      <c r="MB808" t="s">
        <v>423</v>
      </c>
      <c r="MC808" t="s">
        <v>431</v>
      </c>
      <c r="MD808" t="s">
        <v>423</v>
      </c>
      <c r="ME808" t="s">
        <v>423</v>
      </c>
      <c r="MF808" t="s">
        <v>423</v>
      </c>
      <c r="MG808" t="s">
        <v>423</v>
      </c>
      <c r="MH808" t="s">
        <v>423</v>
      </c>
      <c r="MI808" t="s">
        <v>423</v>
      </c>
      <c r="MJ808" t="s">
        <v>423</v>
      </c>
      <c r="MK808" t="s">
        <v>423</v>
      </c>
      <c r="ML808" t="s">
        <v>431</v>
      </c>
      <c r="MN808">
        <v>318.91000000000003</v>
      </c>
      <c r="MO808">
        <v>58.28</v>
      </c>
      <c r="NE808">
        <v>116.49</v>
      </c>
      <c r="NT808">
        <v>67.540000000000006</v>
      </c>
      <c r="OJ808">
        <v>24.18</v>
      </c>
      <c r="OT808">
        <v>52.42</v>
      </c>
    </row>
    <row r="809" spans="1:410" ht="12.75" customHeight="1" x14ac:dyDescent="0.2">
      <c r="A809">
        <v>990</v>
      </c>
      <c r="B809" t="str">
        <f t="shared" si="552"/>
        <v>0-5min</v>
      </c>
      <c r="C809" t="str">
        <f t="shared" si="553"/>
        <v>seul</v>
      </c>
      <c r="D809" t="str">
        <f t="shared" si="554"/>
        <v>10-20m2</v>
      </c>
      <c r="E809" t="str">
        <f t="shared" si="555"/>
        <v>plutôt non</v>
      </c>
      <c r="F809" t="str">
        <f t="shared" si="556"/>
        <v>aucune</v>
      </c>
      <c r="G809" t="str">
        <f t="shared" si="557"/>
        <v>non</v>
      </c>
      <c r="H809" t="str">
        <f t="shared" si="558"/>
        <v>non</v>
      </c>
      <c r="I809" t="s">
        <v>431</v>
      </c>
      <c r="J809" t="str">
        <f t="shared" si="559"/>
        <v>souvent</v>
      </c>
      <c r="K809" t="str">
        <f t="shared" si="560"/>
        <v>souvent</v>
      </c>
      <c r="L809" t="str">
        <f t="shared" si="561"/>
        <v>tout à fait</v>
      </c>
      <c r="M809" t="str">
        <f t="shared" si="562"/>
        <v>0-1h</v>
      </c>
      <c r="N809" t="str">
        <f t="shared" si="563"/>
        <v>0h</v>
      </c>
      <c r="O809" t="str">
        <f t="shared" si="564"/>
        <v>parfois</v>
      </c>
      <c r="P809" t="str">
        <f t="shared" si="565"/>
        <v>parfois</v>
      </c>
      <c r="Q809" t="str">
        <f t="shared" si="566"/>
        <v>souvent</v>
      </c>
      <c r="R809" t="s">
        <v>425</v>
      </c>
      <c r="S809" t="s">
        <v>425</v>
      </c>
      <c r="T809" t="s">
        <v>425</v>
      </c>
      <c r="U809" t="s">
        <v>427</v>
      </c>
      <c r="V809" t="s">
        <v>428</v>
      </c>
      <c r="W809" t="s">
        <v>428</v>
      </c>
      <c r="X809" t="s">
        <v>429</v>
      </c>
      <c r="Y809" t="s">
        <v>430</v>
      </c>
      <c r="Z809" t="s">
        <v>430</v>
      </c>
      <c r="AA809" t="s">
        <v>424</v>
      </c>
      <c r="AB809" t="s">
        <v>424</v>
      </c>
      <c r="AC809" t="s">
        <v>430</v>
      </c>
      <c r="AD809" t="str">
        <f t="shared" si="567"/>
        <v>3-4 jours avant</v>
      </c>
      <c r="AE809" t="str">
        <f t="shared" si="568"/>
        <v>plutôt oui</v>
      </c>
      <c r="AF809" t="str">
        <f t="shared" si="569"/>
        <v>très bonnes</v>
      </c>
      <c r="AG809" t="str">
        <f t="shared" si="570"/>
        <v>parfois</v>
      </c>
      <c r="AH809" t="str">
        <f t="shared" si="571"/>
        <v>parfois</v>
      </c>
      <c r="AI809" t="str">
        <f t="shared" si="572"/>
        <v>régulièrement</v>
      </c>
      <c r="AJ809" t="str">
        <f t="shared" si="573"/>
        <v>parfois</v>
      </c>
      <c r="AK809" t="str">
        <f t="shared" si="574"/>
        <v>non</v>
      </c>
      <c r="AL809" t="str">
        <f t="shared" si="575"/>
        <v>pas d'asso</v>
      </c>
      <c r="AM809" t="str">
        <f t="shared" si="576"/>
        <v>pas d'asso</v>
      </c>
      <c r="AN809" t="str">
        <f t="shared" si="577"/>
        <v>1-3h</v>
      </c>
      <c r="AO809" t="str">
        <f t="shared" si="578"/>
        <v>rarement</v>
      </c>
      <c r="AP809" t="str">
        <f t="shared" si="579"/>
        <v>plutôt oui</v>
      </c>
      <c r="AQ809" t="str">
        <f t="shared" si="580"/>
        <v>1/mois</v>
      </c>
      <c r="AR809" t="str">
        <f t="shared" si="581"/>
        <v>régulièrement</v>
      </c>
      <c r="AS809" t="str">
        <f t="shared" si="582"/>
        <v>2-4h</v>
      </c>
      <c r="AT809" t="str">
        <f t="shared" si="583"/>
        <v>plutôt insatisfaisante</v>
      </c>
      <c r="AU809" t="str">
        <f t="shared" si="584"/>
        <v>pas du tout</v>
      </c>
      <c r="AV809" t="str">
        <f t="shared" si="585"/>
        <v>plutôt oui</v>
      </c>
      <c r="AW809" t="str">
        <f t="shared" si="586"/>
        <v>plutôt oui</v>
      </c>
      <c r="AX809" t="str">
        <f t="shared" si="587"/>
        <v>tout à fait</v>
      </c>
      <c r="AY809" t="str">
        <f t="shared" si="588"/>
        <v>plutôt non</v>
      </c>
      <c r="AZ809" t="str">
        <f t="shared" si="589"/>
        <v>2A</v>
      </c>
      <c r="BA809" t="str">
        <f t="shared" si="590"/>
        <v>MIC</v>
      </c>
      <c r="BB809" t="str">
        <f t="shared" si="591"/>
        <v>FAS</v>
      </c>
      <c r="BC809" t="str">
        <f t="shared" si="592"/>
        <v>non</v>
      </c>
      <c r="BD809" t="str">
        <f t="shared" si="593"/>
        <v>post-bac</v>
      </c>
      <c r="BE809" t="str">
        <f t="shared" si="594"/>
        <v>Fr</v>
      </c>
      <c r="BF809" t="str">
        <f t="shared" si="595"/>
        <v>10-25%</v>
      </c>
      <c r="BG809" t="str">
        <f t="shared" si="596"/>
        <v>10-25%</v>
      </c>
      <c r="BH809" t="s">
        <v>431</v>
      </c>
      <c r="BI809" t="str">
        <f t="shared" si="597"/>
        <v>2/3 par semestre</v>
      </c>
      <c r="BJ809" t="s">
        <v>431</v>
      </c>
      <c r="BK809" t="s">
        <v>423</v>
      </c>
      <c r="BL809" t="s">
        <v>423</v>
      </c>
      <c r="BM809" t="s">
        <v>423</v>
      </c>
      <c r="BN809" t="s">
        <v>431</v>
      </c>
      <c r="BO809" t="s">
        <v>423</v>
      </c>
      <c r="BP809" t="s">
        <v>423</v>
      </c>
      <c r="BR809" t="s">
        <v>423</v>
      </c>
      <c r="BS809" t="s">
        <v>431</v>
      </c>
      <c r="BT809" t="s">
        <v>423</v>
      </c>
      <c r="BU809" t="s">
        <v>423</v>
      </c>
      <c r="BV809" t="s">
        <v>423</v>
      </c>
      <c r="BW809" t="s">
        <v>423</v>
      </c>
      <c r="BX809" t="s">
        <v>431</v>
      </c>
      <c r="BY809" t="s">
        <v>423</v>
      </c>
      <c r="BZ809" t="s">
        <v>423</v>
      </c>
      <c r="CA809" t="s">
        <v>432</v>
      </c>
      <c r="CB809" t="s">
        <v>432</v>
      </c>
      <c r="CC809" t="s">
        <v>432</v>
      </c>
      <c r="CD809" t="s">
        <v>432</v>
      </c>
      <c r="CE809" t="s">
        <v>423</v>
      </c>
      <c r="CF809" t="s">
        <v>432</v>
      </c>
      <c r="CG809" t="s">
        <v>432</v>
      </c>
      <c r="CH809" t="s">
        <v>432</v>
      </c>
      <c r="CI809" t="s">
        <v>432</v>
      </c>
      <c r="CJ809" t="s">
        <v>432</v>
      </c>
      <c r="CK809" t="s">
        <v>432</v>
      </c>
      <c r="CL809" t="s">
        <v>432</v>
      </c>
      <c r="CM809" t="s">
        <v>432</v>
      </c>
      <c r="CN809" t="s">
        <v>423</v>
      </c>
      <c r="CO809" t="s">
        <v>432</v>
      </c>
      <c r="CP809" t="s">
        <v>432</v>
      </c>
      <c r="CQ809" t="s">
        <v>432</v>
      </c>
      <c r="CR809" t="s">
        <v>432</v>
      </c>
      <c r="CT809" t="s">
        <v>432</v>
      </c>
      <c r="CU809" t="s">
        <v>431</v>
      </c>
      <c r="CV809" t="s">
        <v>423</v>
      </c>
      <c r="CW809" t="s">
        <v>431</v>
      </c>
      <c r="CX809" t="s">
        <v>423</v>
      </c>
      <c r="CY809" t="s">
        <v>423</v>
      </c>
      <c r="CZ809" t="s">
        <v>423</v>
      </c>
      <c r="DA809" t="s">
        <v>431</v>
      </c>
      <c r="DB809" t="s">
        <v>423</v>
      </c>
      <c r="DC809" t="s">
        <v>423</v>
      </c>
      <c r="DD809" t="s">
        <v>431</v>
      </c>
      <c r="DE809" t="s">
        <v>423</v>
      </c>
      <c r="DF809" t="s">
        <v>423</v>
      </c>
      <c r="DG809" t="s">
        <v>423</v>
      </c>
      <c r="DH809" t="s">
        <v>423</v>
      </c>
      <c r="DI809" t="s">
        <v>423</v>
      </c>
      <c r="DJ809" t="s">
        <v>423</v>
      </c>
      <c r="DK809" t="s">
        <v>431</v>
      </c>
      <c r="DL809" t="s">
        <v>423</v>
      </c>
      <c r="DM809" t="s">
        <v>423</v>
      </c>
      <c r="DN809" t="s">
        <v>423</v>
      </c>
      <c r="DO809" t="s">
        <v>423</v>
      </c>
      <c r="DP809" t="s">
        <v>423</v>
      </c>
      <c r="DQ809" t="s">
        <v>423</v>
      </c>
      <c r="DR809" t="s">
        <v>423</v>
      </c>
      <c r="DS809" t="s">
        <v>431</v>
      </c>
      <c r="DT809" t="s">
        <v>423</v>
      </c>
      <c r="DU809" t="s">
        <v>423</v>
      </c>
      <c r="DV809" t="s">
        <v>431</v>
      </c>
      <c r="DW809" t="s">
        <v>423</v>
      </c>
      <c r="DX809" t="s">
        <v>423</v>
      </c>
      <c r="DY809" t="s">
        <v>423</v>
      </c>
      <c r="DZ809" t="s">
        <v>431</v>
      </c>
      <c r="EA809" t="s">
        <v>423</v>
      </c>
      <c r="EB809" t="s">
        <v>423</v>
      </c>
      <c r="EC809" t="s">
        <v>431</v>
      </c>
      <c r="ED809" t="s">
        <v>423</v>
      </c>
      <c r="EE809" t="s">
        <v>423</v>
      </c>
      <c r="EF809" t="s">
        <v>437</v>
      </c>
      <c r="EG809" t="s">
        <v>434</v>
      </c>
      <c r="EH809" t="s">
        <v>435</v>
      </c>
      <c r="EI809" t="s">
        <v>438</v>
      </c>
      <c r="EJ809" t="s">
        <v>433</v>
      </c>
      <c r="EK809" t="s">
        <v>436</v>
      </c>
      <c r="EL809" t="s">
        <v>425</v>
      </c>
      <c r="EM809" t="s">
        <v>425</v>
      </c>
      <c r="EN809" t="s">
        <v>425</v>
      </c>
      <c r="EO809" t="s">
        <v>427</v>
      </c>
      <c r="EP809" t="s">
        <v>428</v>
      </c>
      <c r="EQ809" t="s">
        <v>428</v>
      </c>
      <c r="ER809" t="s">
        <v>429</v>
      </c>
      <c r="ES809" t="s">
        <v>430</v>
      </c>
      <c r="ET809" t="s">
        <v>430</v>
      </c>
      <c r="EU809" t="s">
        <v>424</v>
      </c>
      <c r="EV809" t="s">
        <v>424</v>
      </c>
      <c r="EW809" t="s">
        <v>430</v>
      </c>
      <c r="EX809" t="s">
        <v>423</v>
      </c>
      <c r="EY809" t="s">
        <v>423</v>
      </c>
      <c r="EZ809" t="s">
        <v>423</v>
      </c>
      <c r="FA809" t="s">
        <v>423</v>
      </c>
      <c r="FB809" t="s">
        <v>431</v>
      </c>
      <c r="FC809" t="s">
        <v>423</v>
      </c>
      <c r="FD809" t="s">
        <v>423</v>
      </c>
      <c r="FE809" t="s">
        <v>431</v>
      </c>
      <c r="FF809" t="s">
        <v>423</v>
      </c>
      <c r="FG809" t="s">
        <v>423</v>
      </c>
      <c r="FH809" t="s">
        <v>431</v>
      </c>
      <c r="FI809" t="s">
        <v>423</v>
      </c>
      <c r="FJ809" t="s">
        <v>423</v>
      </c>
      <c r="FK809" t="s">
        <v>423</v>
      </c>
      <c r="FL809" t="s">
        <v>423</v>
      </c>
      <c r="FM809" t="s">
        <v>423</v>
      </c>
      <c r="FN809" t="s">
        <v>431</v>
      </c>
      <c r="FO809" t="s">
        <v>423</v>
      </c>
      <c r="FP809" t="s">
        <v>423</v>
      </c>
      <c r="FQ809" t="s">
        <v>423</v>
      </c>
      <c r="FR809" t="s">
        <v>431</v>
      </c>
      <c r="FS809" t="s">
        <v>423</v>
      </c>
      <c r="FT809" t="s">
        <v>423</v>
      </c>
      <c r="FU809" t="s">
        <v>431</v>
      </c>
      <c r="FV809" t="s">
        <v>423</v>
      </c>
      <c r="FW809" t="s">
        <v>423</v>
      </c>
      <c r="FX809" t="s">
        <v>423</v>
      </c>
      <c r="FZ809" t="s">
        <v>423</v>
      </c>
      <c r="GB809" t="s">
        <v>431</v>
      </c>
      <c r="GC809" t="s">
        <v>2899</v>
      </c>
      <c r="GD809" t="s">
        <v>423</v>
      </c>
      <c r="GF809" t="s">
        <v>423</v>
      </c>
      <c r="GG809" t="s">
        <v>432</v>
      </c>
      <c r="GH809" t="s">
        <v>432</v>
      </c>
      <c r="GI809" t="s">
        <v>432</v>
      </c>
      <c r="GJ809" t="s">
        <v>432</v>
      </c>
      <c r="GK809" t="s">
        <v>432</v>
      </c>
      <c r="GL809" t="s">
        <v>432</v>
      </c>
      <c r="GM809" t="s">
        <v>432</v>
      </c>
      <c r="GN809" t="s">
        <v>432</v>
      </c>
      <c r="GO809" t="s">
        <v>432</v>
      </c>
      <c r="GP809" t="s">
        <v>432</v>
      </c>
      <c r="GQ809" t="s">
        <v>432</v>
      </c>
      <c r="GR809" t="s">
        <v>432</v>
      </c>
      <c r="GS809" t="s">
        <v>432</v>
      </c>
      <c r="GT809" t="s">
        <v>432</v>
      </c>
      <c r="GU809" t="s">
        <v>423</v>
      </c>
      <c r="GV809" t="s">
        <v>423</v>
      </c>
      <c r="GW809" t="s">
        <v>423</v>
      </c>
      <c r="GX809" t="s">
        <v>431</v>
      </c>
      <c r="GY809" t="s">
        <v>423</v>
      </c>
      <c r="GZ809" t="s">
        <v>423</v>
      </c>
      <c r="HA809" t="s">
        <v>423</v>
      </c>
      <c r="HB809" t="s">
        <v>431</v>
      </c>
      <c r="HC809" t="s">
        <v>423</v>
      </c>
      <c r="HD809" t="s">
        <v>423</v>
      </c>
      <c r="HE809" t="s">
        <v>431</v>
      </c>
      <c r="HF809" t="s">
        <v>423</v>
      </c>
      <c r="HG809" t="s">
        <v>423</v>
      </c>
      <c r="HH809" t="s">
        <v>423</v>
      </c>
      <c r="HI809" t="s">
        <v>423</v>
      </c>
      <c r="HJ809" t="s">
        <v>423</v>
      </c>
      <c r="HK809" t="s">
        <v>431</v>
      </c>
      <c r="HL809" t="s">
        <v>423</v>
      </c>
      <c r="HM809" t="s">
        <v>423</v>
      </c>
      <c r="HN809" t="s">
        <v>423</v>
      </c>
      <c r="HP809" t="s">
        <v>431</v>
      </c>
      <c r="HQ809" t="s">
        <v>2900</v>
      </c>
      <c r="HR809" t="s">
        <v>423</v>
      </c>
      <c r="HT809" t="s">
        <v>423</v>
      </c>
      <c r="HV809" t="s">
        <v>423</v>
      </c>
      <c r="HW809" t="s">
        <v>423</v>
      </c>
      <c r="HX809" t="s">
        <v>431</v>
      </c>
      <c r="HY809" t="s">
        <v>423</v>
      </c>
      <c r="HZ809" t="s">
        <v>423</v>
      </c>
      <c r="IA809" t="s">
        <v>423</v>
      </c>
      <c r="IB809" t="s">
        <v>423</v>
      </c>
      <c r="IC809" t="s">
        <v>423</v>
      </c>
      <c r="ID809" t="s">
        <v>431</v>
      </c>
      <c r="IE809" t="s">
        <v>423</v>
      </c>
      <c r="IF809" t="s">
        <v>423</v>
      </c>
      <c r="IG809" t="s">
        <v>423</v>
      </c>
      <c r="IH809" t="s">
        <v>423</v>
      </c>
      <c r="II809" t="s">
        <v>431</v>
      </c>
      <c r="IJ809" t="s">
        <v>423</v>
      </c>
      <c r="IK809" t="s">
        <v>431</v>
      </c>
      <c r="IL809" t="s">
        <v>423</v>
      </c>
      <c r="IM809" t="s">
        <v>423</v>
      </c>
      <c r="IN809" t="s">
        <v>423</v>
      </c>
      <c r="IO809" t="s">
        <v>431</v>
      </c>
      <c r="IP809" t="s">
        <v>423</v>
      </c>
      <c r="IQ809" t="s">
        <v>423</v>
      </c>
      <c r="IR809" t="s">
        <v>431</v>
      </c>
      <c r="IS809" t="s">
        <v>423</v>
      </c>
      <c r="IT809" t="s">
        <v>423</v>
      </c>
      <c r="IU809" t="s">
        <v>423</v>
      </c>
      <c r="IV809" t="s">
        <v>423</v>
      </c>
      <c r="IX809" t="s">
        <v>423</v>
      </c>
      <c r="IZ809" t="s">
        <v>431</v>
      </c>
      <c r="JA809" t="s">
        <v>2901</v>
      </c>
      <c r="JB809" t="s">
        <v>423</v>
      </c>
      <c r="JD809" t="s">
        <v>2902</v>
      </c>
      <c r="JE809" t="s">
        <v>2903</v>
      </c>
      <c r="JF809" t="s">
        <v>2904</v>
      </c>
      <c r="JG809" t="s">
        <v>2905</v>
      </c>
      <c r="JH809" t="s">
        <v>2906</v>
      </c>
      <c r="JI809" t="s">
        <v>423</v>
      </c>
      <c r="JJ809" t="s">
        <v>431</v>
      </c>
      <c r="JK809" t="s">
        <v>423</v>
      </c>
      <c r="JL809" t="s">
        <v>423</v>
      </c>
      <c r="JM809" t="s">
        <v>423</v>
      </c>
      <c r="JN809" t="s">
        <v>423</v>
      </c>
      <c r="JO809" t="s">
        <v>423</v>
      </c>
      <c r="JP809" t="s">
        <v>431</v>
      </c>
      <c r="JQ809" t="s">
        <v>423</v>
      </c>
      <c r="JR809" t="s">
        <v>423</v>
      </c>
      <c r="JS809" t="s">
        <v>423</v>
      </c>
      <c r="JT809" t="s">
        <v>423</v>
      </c>
      <c r="JU809" t="s">
        <v>423</v>
      </c>
      <c r="JV809" t="s">
        <v>423</v>
      </c>
      <c r="JW809" t="s">
        <v>423</v>
      </c>
      <c r="JX809" t="s">
        <v>423</v>
      </c>
      <c r="JY809" t="s">
        <v>423</v>
      </c>
      <c r="JZ809" t="s">
        <v>423</v>
      </c>
      <c r="KA809" t="s">
        <v>423</v>
      </c>
      <c r="KB809" t="s">
        <v>423</v>
      </c>
      <c r="KC809" t="s">
        <v>423</v>
      </c>
      <c r="KD809" t="s">
        <v>431</v>
      </c>
      <c r="KE809" t="s">
        <v>423</v>
      </c>
      <c r="KF809" t="s">
        <v>423</v>
      </c>
      <c r="KG809" t="s">
        <v>423</v>
      </c>
      <c r="KH809" t="s">
        <v>423</v>
      </c>
      <c r="KI809" t="s">
        <v>423</v>
      </c>
      <c r="KJ809" t="s">
        <v>423</v>
      </c>
      <c r="KK809" t="s">
        <v>423</v>
      </c>
      <c r="KL809" t="s">
        <v>423</v>
      </c>
      <c r="KM809" t="s">
        <v>423</v>
      </c>
      <c r="KN809" t="s">
        <v>423</v>
      </c>
      <c r="KO809" t="s">
        <v>423</v>
      </c>
      <c r="KP809" t="s">
        <v>423</v>
      </c>
      <c r="KQ809" t="s">
        <v>423</v>
      </c>
      <c r="KR809" t="s">
        <v>423</v>
      </c>
      <c r="KS809" t="s">
        <v>423</v>
      </c>
      <c r="KT809" t="s">
        <v>423</v>
      </c>
      <c r="KU809" t="s">
        <v>423</v>
      </c>
      <c r="KV809" t="s">
        <v>423</v>
      </c>
      <c r="KW809" t="s">
        <v>431</v>
      </c>
      <c r="KY809" t="s">
        <v>431</v>
      </c>
      <c r="KZ809" t="s">
        <v>432</v>
      </c>
      <c r="LA809" t="s">
        <v>432</v>
      </c>
      <c r="LB809" t="s">
        <v>432</v>
      </c>
      <c r="LC809" t="s">
        <v>432</v>
      </c>
      <c r="LD809" t="s">
        <v>432</v>
      </c>
      <c r="LE809" t="s">
        <v>432</v>
      </c>
      <c r="LF809" t="s">
        <v>432</v>
      </c>
      <c r="LG809" t="s">
        <v>432</v>
      </c>
      <c r="LH809" t="s">
        <v>432</v>
      </c>
      <c r="LI809" t="s">
        <v>432</v>
      </c>
      <c r="LK809" t="s">
        <v>431</v>
      </c>
      <c r="LL809" t="s">
        <v>423</v>
      </c>
      <c r="LM809" t="s">
        <v>423</v>
      </c>
      <c r="LN809" t="s">
        <v>423</v>
      </c>
      <c r="LO809" t="s">
        <v>439</v>
      </c>
      <c r="LP809" t="s">
        <v>432</v>
      </c>
      <c r="LQ809" t="s">
        <v>432</v>
      </c>
      <c r="LR809" t="s">
        <v>432</v>
      </c>
      <c r="LS809" t="s">
        <v>432</v>
      </c>
      <c r="LT809" t="s">
        <v>432</v>
      </c>
      <c r="LU809" t="s">
        <v>423</v>
      </c>
      <c r="LV809" t="s">
        <v>431</v>
      </c>
      <c r="LW809" t="s">
        <v>423</v>
      </c>
      <c r="LX809" t="s">
        <v>423</v>
      </c>
      <c r="LY809" t="s">
        <v>423</v>
      </c>
      <c r="LZ809" t="s">
        <v>423</v>
      </c>
      <c r="MA809" t="s">
        <v>423</v>
      </c>
      <c r="MB809" t="s">
        <v>423</v>
      </c>
      <c r="MC809" t="s">
        <v>431</v>
      </c>
      <c r="MD809" t="s">
        <v>423</v>
      </c>
      <c r="ME809" t="s">
        <v>423</v>
      </c>
      <c r="MF809" t="s">
        <v>423</v>
      </c>
      <c r="MG809" t="s">
        <v>423</v>
      </c>
      <c r="MH809" t="s">
        <v>431</v>
      </c>
      <c r="MI809" t="s">
        <v>423</v>
      </c>
      <c r="MJ809" t="s">
        <v>431</v>
      </c>
      <c r="MK809" t="s">
        <v>423</v>
      </c>
      <c r="ML809" t="s">
        <v>423</v>
      </c>
      <c r="MN809">
        <v>1002.04</v>
      </c>
      <c r="MO809">
        <v>34.4</v>
      </c>
      <c r="NE809">
        <v>131.83000000000001</v>
      </c>
      <c r="NT809">
        <v>172.67</v>
      </c>
      <c r="OJ809">
        <v>561.02</v>
      </c>
      <c r="OT809">
        <v>102.12</v>
      </c>
    </row>
    <row r="810" spans="1:410" ht="12.75" customHeight="1" x14ac:dyDescent="0.2">
      <c r="A810">
        <v>991</v>
      </c>
      <c r="B810" t="str">
        <f t="shared" si="552"/>
        <v>0-5min</v>
      </c>
      <c r="C810" t="str">
        <f t="shared" si="553"/>
        <v>seul</v>
      </c>
      <c r="D810" t="str">
        <f t="shared" si="554"/>
        <v>10-20m2</v>
      </c>
      <c r="E810" t="str">
        <f t="shared" si="555"/>
        <v>tout à fait</v>
      </c>
      <c r="F810" t="str">
        <f t="shared" si="556"/>
        <v>aucune</v>
      </c>
      <c r="G810" t="str">
        <f t="shared" si="557"/>
        <v>non</v>
      </c>
      <c r="H810" t="str">
        <f t="shared" si="558"/>
        <v>non</v>
      </c>
      <c r="I810" t="s">
        <v>423</v>
      </c>
      <c r="J810" t="str">
        <f t="shared" si="559"/>
        <v>souvent</v>
      </c>
      <c r="K810" t="str">
        <f t="shared" si="560"/>
        <v>jamais</v>
      </c>
      <c r="L810" t="str">
        <f t="shared" si="561"/>
        <v>pas commentaire</v>
      </c>
      <c r="M810" t="str">
        <f t="shared" si="562"/>
        <v>1-2h</v>
      </c>
      <c r="N810" t="str">
        <f t="shared" si="563"/>
        <v>2-4h</v>
      </c>
      <c r="O810" t="str">
        <f t="shared" si="564"/>
        <v>parfois</v>
      </c>
      <c r="P810" t="str">
        <f t="shared" si="565"/>
        <v>jamais</v>
      </c>
      <c r="Q810" t="str">
        <f t="shared" si="566"/>
        <v>toujours</v>
      </c>
      <c r="R810" t="s">
        <v>430</v>
      </c>
      <c r="S810" t="s">
        <v>424</v>
      </c>
      <c r="T810" t="s">
        <v>425</v>
      </c>
      <c r="U810" t="s">
        <v>428</v>
      </c>
      <c r="V810" t="s">
        <v>428</v>
      </c>
      <c r="W810" t="s">
        <v>428</v>
      </c>
      <c r="X810" t="s">
        <v>429</v>
      </c>
      <c r="Y810" t="s">
        <v>429</v>
      </c>
      <c r="Z810" t="s">
        <v>425</v>
      </c>
      <c r="AA810" t="s">
        <v>430</v>
      </c>
      <c r="AB810" t="s">
        <v>425</v>
      </c>
      <c r="AC810" t="s">
        <v>425</v>
      </c>
      <c r="AD810" t="str">
        <f t="shared" si="567"/>
        <v>3-4 jours avant</v>
      </c>
      <c r="AE810" t="str">
        <f t="shared" si="568"/>
        <v>plutôt oui</v>
      </c>
      <c r="AF810" t="str">
        <f t="shared" si="569"/>
        <v>très bonnes</v>
      </c>
      <c r="AG810" t="str">
        <f t="shared" si="570"/>
        <v>jamais</v>
      </c>
      <c r="AH810" t="str">
        <f t="shared" si="571"/>
        <v>très souvent</v>
      </c>
      <c r="AI810" t="str">
        <f t="shared" si="572"/>
        <v>très souvent</v>
      </c>
      <c r="AJ810" t="str">
        <f t="shared" si="573"/>
        <v>jamais</v>
      </c>
      <c r="AK810" t="str">
        <f t="shared" si="574"/>
        <v>non</v>
      </c>
      <c r="AL810" t="str">
        <f t="shared" si="575"/>
        <v>pas d'asso</v>
      </c>
      <c r="AM810" t="str">
        <f t="shared" si="576"/>
        <v>pas d'asso</v>
      </c>
      <c r="AN810" t="str">
        <f t="shared" si="577"/>
        <v>1-3h</v>
      </c>
      <c r="AO810" t="str">
        <f t="shared" si="578"/>
        <v>jamais</v>
      </c>
      <c r="AP810" t="str">
        <f t="shared" si="579"/>
        <v>pas de spectacles</v>
      </c>
      <c r="AQ810" t="str">
        <f t="shared" si="580"/>
        <v>plusieurs fois/semaine</v>
      </c>
      <c r="AR810" t="str">
        <f t="shared" si="581"/>
        <v>très souvent</v>
      </c>
      <c r="AS810" t="str">
        <f t="shared" si="582"/>
        <v>1-2h</v>
      </c>
      <c r="AT810" t="str">
        <f t="shared" si="583"/>
        <v>plutôt satisfaisante</v>
      </c>
      <c r="AU810" t="str">
        <f t="shared" si="584"/>
        <v>plutôt oui</v>
      </c>
      <c r="AV810" t="str">
        <f t="shared" si="585"/>
        <v>tout à fait</v>
      </c>
      <c r="AW810" t="str">
        <f t="shared" si="586"/>
        <v>tout à fait</v>
      </c>
      <c r="AX810" t="str">
        <f t="shared" si="587"/>
        <v>tout à fait</v>
      </c>
      <c r="AY810" t="str">
        <f t="shared" si="588"/>
        <v>tout à fait</v>
      </c>
      <c r="AZ810" t="str">
        <f t="shared" si="589"/>
        <v>4A</v>
      </c>
      <c r="BA810" t="str">
        <f t="shared" si="590"/>
        <v>GP</v>
      </c>
      <c r="BB810" t="str">
        <f t="shared" si="591"/>
        <v>classique</v>
      </c>
      <c r="BC810" t="str">
        <f t="shared" si="592"/>
        <v>oui</v>
      </c>
      <c r="BD810" t="str">
        <f t="shared" si="593"/>
        <v>2A</v>
      </c>
      <c r="BE810" t="str">
        <f t="shared" si="594"/>
        <v>Fr</v>
      </c>
      <c r="BF810" t="str">
        <f t="shared" si="595"/>
        <v>pas de classement</v>
      </c>
      <c r="BG810" t="str">
        <f t="shared" si="596"/>
        <v>75-100%</v>
      </c>
      <c r="BH810" t="s">
        <v>423</v>
      </c>
      <c r="BI810" t="str">
        <f t="shared" si="597"/>
        <v>2/3 par semestre</v>
      </c>
      <c r="BJ810" t="s">
        <v>431</v>
      </c>
      <c r="BK810" t="s">
        <v>423</v>
      </c>
      <c r="BL810" t="s">
        <v>423</v>
      </c>
      <c r="BM810" t="s">
        <v>423</v>
      </c>
      <c r="BN810" t="s">
        <v>431</v>
      </c>
      <c r="BO810" t="s">
        <v>423</v>
      </c>
      <c r="BP810" t="s">
        <v>423</v>
      </c>
      <c r="BR810" t="s">
        <v>423</v>
      </c>
      <c r="BS810" t="s">
        <v>431</v>
      </c>
      <c r="BT810" t="s">
        <v>423</v>
      </c>
      <c r="BU810" t="s">
        <v>423</v>
      </c>
      <c r="BV810" t="s">
        <v>431</v>
      </c>
      <c r="BW810" t="s">
        <v>423</v>
      </c>
      <c r="BX810" t="s">
        <v>423</v>
      </c>
      <c r="BY810" t="s">
        <v>423</v>
      </c>
      <c r="BZ810" t="s">
        <v>423</v>
      </c>
      <c r="CA810" t="s">
        <v>432</v>
      </c>
      <c r="CB810" t="s">
        <v>432</v>
      </c>
      <c r="CC810" t="s">
        <v>432</v>
      </c>
      <c r="CD810" t="s">
        <v>432</v>
      </c>
      <c r="CE810" t="s">
        <v>423</v>
      </c>
      <c r="CF810" t="s">
        <v>432</v>
      </c>
      <c r="CG810" t="s">
        <v>432</v>
      </c>
      <c r="CH810" t="s">
        <v>432</v>
      </c>
      <c r="CI810" t="s">
        <v>432</v>
      </c>
      <c r="CJ810" t="s">
        <v>432</v>
      </c>
      <c r="CK810" t="s">
        <v>432</v>
      </c>
      <c r="CL810" t="s">
        <v>432</v>
      </c>
      <c r="CM810" t="s">
        <v>432</v>
      </c>
      <c r="CN810" t="s">
        <v>423</v>
      </c>
      <c r="CO810" t="s">
        <v>432</v>
      </c>
      <c r="CP810" t="s">
        <v>432</v>
      </c>
      <c r="CQ810" t="s">
        <v>432</v>
      </c>
      <c r="CR810" t="s">
        <v>432</v>
      </c>
      <c r="CT810" t="s">
        <v>432</v>
      </c>
      <c r="CU810" t="s">
        <v>423</v>
      </c>
      <c r="CV810" t="s">
        <v>423</v>
      </c>
      <c r="CW810" t="s">
        <v>431</v>
      </c>
      <c r="CX810" t="s">
        <v>423</v>
      </c>
      <c r="CY810" t="s">
        <v>423</v>
      </c>
      <c r="CZ810" t="s">
        <v>423</v>
      </c>
      <c r="DA810" t="s">
        <v>423</v>
      </c>
      <c r="DB810" t="s">
        <v>423</v>
      </c>
      <c r="DC810" t="s">
        <v>431</v>
      </c>
      <c r="DD810" t="s">
        <v>432</v>
      </c>
      <c r="DE810" t="s">
        <v>432</v>
      </c>
      <c r="DF810" t="s">
        <v>432</v>
      </c>
      <c r="DG810" t="s">
        <v>432</v>
      </c>
      <c r="DH810" t="s">
        <v>423</v>
      </c>
      <c r="DI810" t="s">
        <v>423</v>
      </c>
      <c r="DJ810" t="s">
        <v>431</v>
      </c>
      <c r="DK810" t="s">
        <v>423</v>
      </c>
      <c r="DL810" t="s">
        <v>423</v>
      </c>
      <c r="DM810" t="s">
        <v>423</v>
      </c>
      <c r="DN810" t="s">
        <v>423</v>
      </c>
      <c r="DO810" t="s">
        <v>423</v>
      </c>
      <c r="DP810" t="s">
        <v>431</v>
      </c>
      <c r="DQ810" t="s">
        <v>423</v>
      </c>
      <c r="DR810" t="s">
        <v>423</v>
      </c>
      <c r="DS810" t="s">
        <v>423</v>
      </c>
      <c r="DT810" t="s">
        <v>423</v>
      </c>
      <c r="DU810" t="s">
        <v>423</v>
      </c>
      <c r="DV810" t="s">
        <v>431</v>
      </c>
      <c r="DW810" t="s">
        <v>423</v>
      </c>
      <c r="DX810" t="s">
        <v>423</v>
      </c>
      <c r="DY810" t="s">
        <v>423</v>
      </c>
      <c r="DZ810" t="s">
        <v>423</v>
      </c>
      <c r="EA810" t="s">
        <v>431</v>
      </c>
      <c r="EB810" t="s">
        <v>431</v>
      </c>
      <c r="EC810" t="s">
        <v>423</v>
      </c>
      <c r="ED810" t="s">
        <v>423</v>
      </c>
      <c r="EE810" t="s">
        <v>423</v>
      </c>
      <c r="EF810" t="s">
        <v>437</v>
      </c>
      <c r="EG810" t="s">
        <v>438</v>
      </c>
      <c r="EH810" t="s">
        <v>434</v>
      </c>
      <c r="EI810" t="s">
        <v>436</v>
      </c>
      <c r="EJ810" t="s">
        <v>435</v>
      </c>
      <c r="EK810" t="s">
        <v>433</v>
      </c>
      <c r="EL810" t="s">
        <v>430</v>
      </c>
      <c r="EM810" t="s">
        <v>424</v>
      </c>
      <c r="EN810" t="s">
        <v>425</v>
      </c>
      <c r="EO810" t="s">
        <v>428</v>
      </c>
      <c r="EP810" t="s">
        <v>428</v>
      </c>
      <c r="EQ810" t="s">
        <v>428</v>
      </c>
      <c r="ER810" t="s">
        <v>429</v>
      </c>
      <c r="ES810" t="s">
        <v>429</v>
      </c>
      <c r="ET810" t="s">
        <v>425</v>
      </c>
      <c r="EU810" t="s">
        <v>430</v>
      </c>
      <c r="EV810" t="s">
        <v>425</v>
      </c>
      <c r="EW810" t="s">
        <v>425</v>
      </c>
      <c r="EX810" t="s">
        <v>423</v>
      </c>
      <c r="EY810" t="s">
        <v>423</v>
      </c>
      <c r="EZ810" t="s">
        <v>423</v>
      </c>
      <c r="FA810" t="s">
        <v>423</v>
      </c>
      <c r="FB810" t="s">
        <v>431</v>
      </c>
      <c r="FC810" t="s">
        <v>423</v>
      </c>
      <c r="FD810" t="s">
        <v>423</v>
      </c>
      <c r="FE810" t="s">
        <v>431</v>
      </c>
      <c r="FF810" t="s">
        <v>423</v>
      </c>
      <c r="FG810" t="s">
        <v>423</v>
      </c>
      <c r="FH810" t="s">
        <v>431</v>
      </c>
      <c r="FI810" t="s">
        <v>423</v>
      </c>
      <c r="FJ810" t="s">
        <v>423</v>
      </c>
      <c r="FK810" t="s">
        <v>423</v>
      </c>
      <c r="FL810" t="s">
        <v>423</v>
      </c>
      <c r="FM810" t="s">
        <v>423</v>
      </c>
      <c r="FN810" t="s">
        <v>423</v>
      </c>
      <c r="FO810" t="s">
        <v>431</v>
      </c>
      <c r="FP810" t="s">
        <v>431</v>
      </c>
      <c r="FQ810" t="s">
        <v>423</v>
      </c>
      <c r="FR810" t="s">
        <v>423</v>
      </c>
      <c r="FS810" t="s">
        <v>423</v>
      </c>
      <c r="FT810" t="s">
        <v>431</v>
      </c>
      <c r="FU810" t="s">
        <v>423</v>
      </c>
      <c r="FV810" t="s">
        <v>423</v>
      </c>
      <c r="FW810" t="s">
        <v>423</v>
      </c>
      <c r="FX810" t="s">
        <v>423</v>
      </c>
      <c r="FZ810" t="s">
        <v>423</v>
      </c>
      <c r="GB810" t="s">
        <v>423</v>
      </c>
      <c r="GD810" t="s">
        <v>431</v>
      </c>
      <c r="GF810" t="s">
        <v>423</v>
      </c>
      <c r="GG810" t="s">
        <v>432</v>
      </c>
      <c r="GH810" t="s">
        <v>432</v>
      </c>
      <c r="GI810" t="s">
        <v>432</v>
      </c>
      <c r="GJ810" t="s">
        <v>432</v>
      </c>
      <c r="GK810" t="s">
        <v>432</v>
      </c>
      <c r="GL810" t="s">
        <v>432</v>
      </c>
      <c r="GM810" t="s">
        <v>432</v>
      </c>
      <c r="GN810" t="s">
        <v>432</v>
      </c>
      <c r="GO810" t="s">
        <v>432</v>
      </c>
      <c r="GP810" t="s">
        <v>432</v>
      </c>
      <c r="GQ810" t="s">
        <v>432</v>
      </c>
      <c r="GR810" t="s">
        <v>432</v>
      </c>
      <c r="GS810" t="s">
        <v>432</v>
      </c>
      <c r="GT810" t="s">
        <v>432</v>
      </c>
      <c r="GU810" t="s">
        <v>423</v>
      </c>
      <c r="GV810" t="s">
        <v>423</v>
      </c>
      <c r="GW810" t="s">
        <v>423</v>
      </c>
      <c r="GX810" t="s">
        <v>431</v>
      </c>
      <c r="GY810" t="s">
        <v>423</v>
      </c>
      <c r="GZ810" t="s">
        <v>423</v>
      </c>
      <c r="HA810" t="s">
        <v>423</v>
      </c>
      <c r="HB810" t="s">
        <v>423</v>
      </c>
      <c r="HC810" t="s">
        <v>431</v>
      </c>
      <c r="HD810" t="s">
        <v>432</v>
      </c>
      <c r="HE810" t="s">
        <v>432</v>
      </c>
      <c r="HF810" t="s">
        <v>432</v>
      </c>
      <c r="HG810" t="s">
        <v>432</v>
      </c>
      <c r="HH810" t="s">
        <v>423</v>
      </c>
      <c r="HI810" t="s">
        <v>431</v>
      </c>
      <c r="HJ810" t="s">
        <v>423</v>
      </c>
      <c r="HK810" t="s">
        <v>423</v>
      </c>
      <c r="HL810" t="s">
        <v>423</v>
      </c>
      <c r="HM810" t="s">
        <v>423</v>
      </c>
      <c r="HN810" t="s">
        <v>431</v>
      </c>
      <c r="HP810" t="s">
        <v>423</v>
      </c>
      <c r="HR810" t="s">
        <v>423</v>
      </c>
      <c r="HT810" t="s">
        <v>423</v>
      </c>
      <c r="HV810" t="s">
        <v>423</v>
      </c>
      <c r="HW810" t="s">
        <v>431</v>
      </c>
      <c r="HX810" t="s">
        <v>423</v>
      </c>
      <c r="HY810" t="s">
        <v>423</v>
      </c>
      <c r="HZ810" t="s">
        <v>423</v>
      </c>
      <c r="IA810" t="s">
        <v>423</v>
      </c>
      <c r="IB810" t="s">
        <v>423</v>
      </c>
      <c r="IC810" t="s">
        <v>431</v>
      </c>
      <c r="ID810" t="s">
        <v>423</v>
      </c>
      <c r="IE810" t="s">
        <v>423</v>
      </c>
      <c r="IF810" t="s">
        <v>423</v>
      </c>
      <c r="IG810" t="s">
        <v>431</v>
      </c>
      <c r="IH810" t="s">
        <v>423</v>
      </c>
      <c r="II810" t="s">
        <v>423</v>
      </c>
      <c r="IJ810" t="s">
        <v>431</v>
      </c>
      <c r="IK810" t="s">
        <v>423</v>
      </c>
      <c r="IL810" t="s">
        <v>423</v>
      </c>
      <c r="IM810" t="s">
        <v>423</v>
      </c>
      <c r="IN810" t="s">
        <v>431</v>
      </c>
      <c r="IO810" t="s">
        <v>423</v>
      </c>
      <c r="IP810" t="s">
        <v>423</v>
      </c>
      <c r="IQ810" t="s">
        <v>423</v>
      </c>
      <c r="IR810" t="s">
        <v>431</v>
      </c>
      <c r="IS810" t="s">
        <v>423</v>
      </c>
      <c r="IT810" t="s">
        <v>423</v>
      </c>
      <c r="IU810" t="s">
        <v>423</v>
      </c>
      <c r="IV810" t="s">
        <v>431</v>
      </c>
      <c r="IX810" t="s">
        <v>423</v>
      </c>
      <c r="IZ810" t="s">
        <v>423</v>
      </c>
      <c r="JB810" t="s">
        <v>423</v>
      </c>
      <c r="JI810" t="s">
        <v>423</v>
      </c>
      <c r="JJ810" t="s">
        <v>423</v>
      </c>
      <c r="JK810" t="s">
        <v>423</v>
      </c>
      <c r="JL810" t="s">
        <v>431</v>
      </c>
      <c r="JM810" t="s">
        <v>423</v>
      </c>
      <c r="JN810" t="s">
        <v>423</v>
      </c>
      <c r="JO810" t="s">
        <v>423</v>
      </c>
      <c r="JP810" t="s">
        <v>423</v>
      </c>
      <c r="JQ810" t="s">
        <v>423</v>
      </c>
      <c r="JR810" t="s">
        <v>423</v>
      </c>
      <c r="JS810" t="s">
        <v>423</v>
      </c>
      <c r="JT810" t="s">
        <v>431</v>
      </c>
      <c r="JU810" t="s">
        <v>423</v>
      </c>
      <c r="JV810" t="s">
        <v>423</v>
      </c>
      <c r="JW810" t="s">
        <v>423</v>
      </c>
      <c r="JX810" t="s">
        <v>423</v>
      </c>
      <c r="JY810" t="s">
        <v>423</v>
      </c>
      <c r="JZ810" t="s">
        <v>423</v>
      </c>
      <c r="KA810" t="s">
        <v>423</v>
      </c>
      <c r="KB810" t="s">
        <v>423</v>
      </c>
      <c r="KC810" t="s">
        <v>423</v>
      </c>
      <c r="KD810" t="s">
        <v>423</v>
      </c>
      <c r="KE810" t="s">
        <v>423</v>
      </c>
      <c r="KF810" t="s">
        <v>423</v>
      </c>
      <c r="KG810" t="s">
        <v>423</v>
      </c>
      <c r="KH810" t="s">
        <v>423</v>
      </c>
      <c r="KI810" t="s">
        <v>423</v>
      </c>
      <c r="KJ810" t="s">
        <v>423</v>
      </c>
      <c r="KK810" t="s">
        <v>423</v>
      </c>
      <c r="KL810" t="s">
        <v>423</v>
      </c>
      <c r="KM810" t="s">
        <v>423</v>
      </c>
      <c r="KN810" t="s">
        <v>423</v>
      </c>
      <c r="KO810" t="s">
        <v>423</v>
      </c>
      <c r="KP810" t="s">
        <v>423</v>
      </c>
      <c r="KQ810" t="s">
        <v>431</v>
      </c>
      <c r="KR810" t="s">
        <v>423</v>
      </c>
      <c r="KS810" t="s">
        <v>431</v>
      </c>
      <c r="KT810" t="s">
        <v>423</v>
      </c>
      <c r="KU810" t="s">
        <v>423</v>
      </c>
      <c r="KV810" t="s">
        <v>423</v>
      </c>
      <c r="KW810" t="s">
        <v>423</v>
      </c>
      <c r="KY810" t="s">
        <v>423</v>
      </c>
      <c r="KZ810" t="s">
        <v>423</v>
      </c>
      <c r="LA810" t="s">
        <v>431</v>
      </c>
      <c r="LB810" t="s">
        <v>423</v>
      </c>
      <c r="LC810" t="s">
        <v>423</v>
      </c>
      <c r="LD810" t="s">
        <v>423</v>
      </c>
      <c r="LE810" t="s">
        <v>423</v>
      </c>
      <c r="LF810" t="s">
        <v>431</v>
      </c>
      <c r="LG810" t="s">
        <v>423</v>
      </c>
      <c r="LH810" t="s">
        <v>423</v>
      </c>
      <c r="LI810" t="s">
        <v>423</v>
      </c>
      <c r="LK810" t="s">
        <v>431</v>
      </c>
      <c r="LL810" t="s">
        <v>423</v>
      </c>
      <c r="LM810" t="s">
        <v>423</v>
      </c>
      <c r="LN810" t="s">
        <v>423</v>
      </c>
      <c r="LO810" t="s">
        <v>439</v>
      </c>
      <c r="LP810" t="s">
        <v>432</v>
      </c>
      <c r="LQ810" t="s">
        <v>432</v>
      </c>
      <c r="LR810" t="s">
        <v>432</v>
      </c>
      <c r="LS810" t="s">
        <v>432</v>
      </c>
      <c r="LT810" t="s">
        <v>432</v>
      </c>
      <c r="LU810" t="s">
        <v>432</v>
      </c>
      <c r="LV810" t="s">
        <v>432</v>
      </c>
      <c r="LW810" t="s">
        <v>432</v>
      </c>
      <c r="LX810" t="s">
        <v>432</v>
      </c>
      <c r="LY810" t="s">
        <v>432</v>
      </c>
      <c r="LZ810" t="s">
        <v>432</v>
      </c>
      <c r="MA810" t="s">
        <v>432</v>
      </c>
      <c r="MB810" t="s">
        <v>423</v>
      </c>
      <c r="MC810" t="s">
        <v>423</v>
      </c>
      <c r="MD810" t="s">
        <v>423</v>
      </c>
      <c r="ME810" t="s">
        <v>423</v>
      </c>
      <c r="MF810" t="s">
        <v>431</v>
      </c>
      <c r="MG810" t="s">
        <v>423</v>
      </c>
      <c r="MH810" t="s">
        <v>423</v>
      </c>
      <c r="MI810" t="s">
        <v>423</v>
      </c>
      <c r="MJ810" t="s">
        <v>431</v>
      </c>
      <c r="MK810" t="s">
        <v>423</v>
      </c>
      <c r="ML810" t="s">
        <v>423</v>
      </c>
      <c r="MN810">
        <v>585.54</v>
      </c>
      <c r="MO810">
        <v>85.08</v>
      </c>
      <c r="NE810">
        <v>186.11</v>
      </c>
      <c r="NT810">
        <v>149.58000000000001</v>
      </c>
      <c r="OJ810">
        <v>66.22</v>
      </c>
      <c r="OT810">
        <v>98.55</v>
      </c>
    </row>
    <row r="811" spans="1:410" ht="12.75" customHeight="1" x14ac:dyDescent="0.2">
      <c r="A811">
        <v>992</v>
      </c>
      <c r="B811" t="str">
        <f t="shared" si="552"/>
        <v>0-5min</v>
      </c>
      <c r="C811" t="str">
        <f t="shared" si="553"/>
        <v>seul</v>
      </c>
      <c r="D811" t="str">
        <f t="shared" si="554"/>
        <v>20-30m2</v>
      </c>
      <c r="E811" t="str">
        <f t="shared" si="555"/>
        <v>plutôt oui</v>
      </c>
      <c r="F811" t="str">
        <f t="shared" si="556"/>
        <v>aucune</v>
      </c>
      <c r="G811" t="str">
        <f t="shared" si="557"/>
        <v>non</v>
      </c>
      <c r="H811" t="str">
        <f t="shared" si="558"/>
        <v>non</v>
      </c>
      <c r="I811" t="s">
        <v>423</v>
      </c>
      <c r="J811" t="str">
        <f t="shared" si="559"/>
        <v>jamais</v>
      </c>
      <c r="K811" t="str">
        <f t="shared" si="560"/>
        <v>parfois</v>
      </c>
      <c r="L811" t="str">
        <f t="shared" si="561"/>
        <v>plutôt oui</v>
      </c>
      <c r="M811" t="str">
        <f t="shared" si="562"/>
        <v>0h</v>
      </c>
      <c r="N811" t="str">
        <f t="shared" si="563"/>
        <v>0h</v>
      </c>
      <c r="O811" t="str">
        <f t="shared" si="564"/>
        <v>jamais</v>
      </c>
      <c r="P811" t="str">
        <f t="shared" si="565"/>
        <v>jamais</v>
      </c>
      <c r="Q811" t="str">
        <f t="shared" si="566"/>
        <v>jamais</v>
      </c>
      <c r="R811" t="s">
        <v>425</v>
      </c>
      <c r="S811" t="s">
        <v>425</v>
      </c>
      <c r="T811" t="s">
        <v>425</v>
      </c>
      <c r="U811" t="s">
        <v>428</v>
      </c>
      <c r="V811" t="s">
        <v>440</v>
      </c>
      <c r="W811" t="s">
        <v>440</v>
      </c>
      <c r="X811" t="s">
        <v>429</v>
      </c>
      <c r="Y811" t="s">
        <v>429</v>
      </c>
      <c r="Z811" t="s">
        <v>429</v>
      </c>
      <c r="AA811" t="s">
        <v>425</v>
      </c>
      <c r="AB811" t="s">
        <v>425</v>
      </c>
      <c r="AC811" t="s">
        <v>429</v>
      </c>
      <c r="AD811" t="str">
        <f t="shared" si="567"/>
        <v>3-4 jours avant</v>
      </c>
      <c r="AE811" t="str">
        <f t="shared" si="568"/>
        <v>plutôt oui</v>
      </c>
      <c r="AF811" t="str">
        <f t="shared" si="569"/>
        <v>plutôt bonnes</v>
      </c>
      <c r="AG811" t="str">
        <f t="shared" si="570"/>
        <v>parfois</v>
      </c>
      <c r="AH811" t="str">
        <f t="shared" si="571"/>
        <v>régulièrement</v>
      </c>
      <c r="AI811" t="str">
        <f t="shared" si="572"/>
        <v>parfois</v>
      </c>
      <c r="AJ811" t="str">
        <f t="shared" si="573"/>
        <v>parfois</v>
      </c>
      <c r="AK811" t="str">
        <f t="shared" si="574"/>
        <v>non</v>
      </c>
      <c r="AL811" t="str">
        <f t="shared" si="575"/>
        <v>pas d'asso</v>
      </c>
      <c r="AM811" t="str">
        <f t="shared" si="576"/>
        <v>pas d'asso</v>
      </c>
      <c r="AN811" t="str">
        <f t="shared" si="577"/>
        <v>3-6h</v>
      </c>
      <c r="AO811" t="str">
        <f t="shared" si="578"/>
        <v>rarement</v>
      </c>
      <c r="AP811" t="str">
        <f t="shared" si="579"/>
        <v>tout à fait</v>
      </c>
      <c r="AQ811" t="str">
        <f t="shared" si="580"/>
        <v>1/mois</v>
      </c>
      <c r="AR811" t="str">
        <f t="shared" si="581"/>
        <v>très souvent</v>
      </c>
      <c r="AS811" t="str">
        <f t="shared" si="582"/>
        <v>4-6h</v>
      </c>
      <c r="AT811" t="str">
        <f t="shared" si="583"/>
        <v>plutôt insatisfaisante</v>
      </c>
      <c r="AU811" t="str">
        <f t="shared" si="584"/>
        <v>plutôt non</v>
      </c>
      <c r="AV811" t="str">
        <f t="shared" si="585"/>
        <v>plutôt oui</v>
      </c>
      <c r="AW811" t="str">
        <f t="shared" si="586"/>
        <v>tout à fait</v>
      </c>
      <c r="AX811" t="str">
        <f t="shared" si="587"/>
        <v>plutôt oui</v>
      </c>
      <c r="AY811" t="str">
        <f t="shared" si="588"/>
        <v>tout à fait</v>
      </c>
      <c r="AZ811" t="str">
        <f t="shared" si="589"/>
        <v>1A</v>
      </c>
      <c r="BA811" t="str">
        <f t="shared" si="590"/>
        <v>1A</v>
      </c>
      <c r="BB811" t="str">
        <f t="shared" si="591"/>
        <v>FAS</v>
      </c>
      <c r="BC811" t="str">
        <f t="shared" si="592"/>
        <v>non</v>
      </c>
      <c r="BD811" t="str">
        <f t="shared" si="593"/>
        <v>post-bac</v>
      </c>
      <c r="BE811" t="str">
        <f t="shared" si="594"/>
        <v>Fr</v>
      </c>
      <c r="BF811" t="str">
        <f t="shared" si="595"/>
        <v>0-10%</v>
      </c>
      <c r="BG811" t="str">
        <f t="shared" si="596"/>
        <v>0-10%</v>
      </c>
      <c r="BH811" t="s">
        <v>423</v>
      </c>
      <c r="BI811" t="str">
        <f t="shared" si="597"/>
        <v>1 par semestre</v>
      </c>
      <c r="BJ811" t="s">
        <v>431</v>
      </c>
      <c r="BK811" t="s">
        <v>423</v>
      </c>
      <c r="BL811" t="s">
        <v>423</v>
      </c>
      <c r="BM811" t="s">
        <v>423</v>
      </c>
      <c r="BN811" t="s">
        <v>431</v>
      </c>
      <c r="BO811" t="s">
        <v>423</v>
      </c>
      <c r="BP811" t="s">
        <v>423</v>
      </c>
      <c r="BR811" t="s">
        <v>423</v>
      </c>
      <c r="BS811" t="s">
        <v>423</v>
      </c>
      <c r="BT811" t="s">
        <v>431</v>
      </c>
      <c r="BU811" t="s">
        <v>423</v>
      </c>
      <c r="BV811" t="s">
        <v>423</v>
      </c>
      <c r="BW811" t="s">
        <v>431</v>
      </c>
      <c r="BX811" t="s">
        <v>423</v>
      </c>
      <c r="BY811" t="s">
        <v>423</v>
      </c>
      <c r="BZ811" t="s">
        <v>423</v>
      </c>
      <c r="CA811" t="s">
        <v>432</v>
      </c>
      <c r="CB811" t="s">
        <v>432</v>
      </c>
      <c r="CC811" t="s">
        <v>432</v>
      </c>
      <c r="CD811" t="s">
        <v>432</v>
      </c>
      <c r="CE811" t="s">
        <v>423</v>
      </c>
      <c r="CF811" t="s">
        <v>432</v>
      </c>
      <c r="CG811" t="s">
        <v>432</v>
      </c>
      <c r="CH811" t="s">
        <v>432</v>
      </c>
      <c r="CI811" t="s">
        <v>432</v>
      </c>
      <c r="CJ811" t="s">
        <v>432</v>
      </c>
      <c r="CK811" t="s">
        <v>432</v>
      </c>
      <c r="CL811" t="s">
        <v>432</v>
      </c>
      <c r="CM811" t="s">
        <v>432</v>
      </c>
      <c r="CN811" t="s">
        <v>423</v>
      </c>
      <c r="CO811" t="s">
        <v>432</v>
      </c>
      <c r="CP811" t="s">
        <v>432</v>
      </c>
      <c r="CQ811" t="s">
        <v>432</v>
      </c>
      <c r="CR811" t="s">
        <v>432</v>
      </c>
      <c r="CT811" t="s">
        <v>432</v>
      </c>
      <c r="CU811" t="s">
        <v>423</v>
      </c>
      <c r="CV811" t="s">
        <v>423</v>
      </c>
      <c r="CW811" t="s">
        <v>423</v>
      </c>
      <c r="CX811" t="s">
        <v>423</v>
      </c>
      <c r="CY811" t="s">
        <v>431</v>
      </c>
      <c r="CZ811" t="s">
        <v>423</v>
      </c>
      <c r="DA811" t="s">
        <v>423</v>
      </c>
      <c r="DB811" t="s">
        <v>431</v>
      </c>
      <c r="DC811" t="s">
        <v>423</v>
      </c>
      <c r="DD811" t="s">
        <v>423</v>
      </c>
      <c r="DE811" t="s">
        <v>431</v>
      </c>
      <c r="DF811" t="s">
        <v>423</v>
      </c>
      <c r="DG811" t="s">
        <v>423</v>
      </c>
      <c r="DH811" t="s">
        <v>423</v>
      </c>
      <c r="DI811" t="s">
        <v>423</v>
      </c>
      <c r="DJ811" t="s">
        <v>423</v>
      </c>
      <c r="DK811" t="s">
        <v>423</v>
      </c>
      <c r="DL811" t="s">
        <v>431</v>
      </c>
      <c r="DM811" t="s">
        <v>423</v>
      </c>
      <c r="DN811" t="s">
        <v>423</v>
      </c>
      <c r="DO811" t="s">
        <v>423</v>
      </c>
      <c r="DP811" t="s">
        <v>423</v>
      </c>
      <c r="DQ811" t="s">
        <v>423</v>
      </c>
      <c r="DR811" t="s">
        <v>423</v>
      </c>
      <c r="DS811" t="s">
        <v>431</v>
      </c>
      <c r="DT811" t="s">
        <v>423</v>
      </c>
      <c r="DU811" t="s">
        <v>423</v>
      </c>
      <c r="DV811" t="s">
        <v>423</v>
      </c>
      <c r="DW811" t="s">
        <v>431</v>
      </c>
      <c r="DX811" t="s">
        <v>423</v>
      </c>
      <c r="DY811" t="s">
        <v>423</v>
      </c>
      <c r="DZ811" t="s">
        <v>423</v>
      </c>
      <c r="EA811" t="s">
        <v>431</v>
      </c>
      <c r="EB811" t="s">
        <v>423</v>
      </c>
      <c r="EC811" t="s">
        <v>423</v>
      </c>
      <c r="ED811" t="s">
        <v>423</v>
      </c>
      <c r="EE811" t="s">
        <v>431</v>
      </c>
      <c r="EF811" t="s">
        <v>434</v>
      </c>
      <c r="EG811" t="s">
        <v>436</v>
      </c>
      <c r="EH811" t="s">
        <v>437</v>
      </c>
      <c r="EI811" t="s">
        <v>438</v>
      </c>
      <c r="EJ811" t="s">
        <v>435</v>
      </c>
      <c r="EK811" t="s">
        <v>433</v>
      </c>
      <c r="EL811" t="s">
        <v>425</v>
      </c>
      <c r="EM811" t="s">
        <v>425</v>
      </c>
      <c r="EN811" t="s">
        <v>425</v>
      </c>
      <c r="EO811" t="s">
        <v>428</v>
      </c>
      <c r="EP811" t="s">
        <v>440</v>
      </c>
      <c r="EQ811" t="s">
        <v>440</v>
      </c>
      <c r="ER811" t="s">
        <v>429</v>
      </c>
      <c r="ES811" t="s">
        <v>429</v>
      </c>
      <c r="ET811" t="s">
        <v>429</v>
      </c>
      <c r="EU811" t="s">
        <v>425</v>
      </c>
      <c r="EV811" t="s">
        <v>425</v>
      </c>
      <c r="EW811" t="s">
        <v>429</v>
      </c>
      <c r="EX811" t="s">
        <v>423</v>
      </c>
      <c r="EY811" t="s">
        <v>423</v>
      </c>
      <c r="EZ811" t="s">
        <v>423</v>
      </c>
      <c r="FA811" t="s">
        <v>423</v>
      </c>
      <c r="FB811" t="s">
        <v>431</v>
      </c>
      <c r="FC811" t="s">
        <v>423</v>
      </c>
      <c r="FD811" t="s">
        <v>423</v>
      </c>
      <c r="FE811" t="s">
        <v>431</v>
      </c>
      <c r="FF811" t="s">
        <v>423</v>
      </c>
      <c r="FG811" t="s">
        <v>423</v>
      </c>
      <c r="FH811" t="s">
        <v>423</v>
      </c>
      <c r="FI811" t="s">
        <v>431</v>
      </c>
      <c r="FJ811" t="s">
        <v>423</v>
      </c>
      <c r="FK811" t="s">
        <v>423</v>
      </c>
      <c r="FL811" t="s">
        <v>423</v>
      </c>
      <c r="FM811" t="s">
        <v>423</v>
      </c>
      <c r="FN811" t="s">
        <v>431</v>
      </c>
      <c r="FO811" t="s">
        <v>423</v>
      </c>
      <c r="FP811" t="s">
        <v>423</v>
      </c>
      <c r="FQ811" t="s">
        <v>431</v>
      </c>
      <c r="FR811" t="s">
        <v>423</v>
      </c>
      <c r="FS811" t="s">
        <v>423</v>
      </c>
      <c r="FT811" t="s">
        <v>423</v>
      </c>
      <c r="FU811" t="s">
        <v>423</v>
      </c>
      <c r="FV811" t="s">
        <v>431</v>
      </c>
      <c r="FW811" t="s">
        <v>423</v>
      </c>
      <c r="FX811" t="s">
        <v>423</v>
      </c>
      <c r="FZ811" t="s">
        <v>423</v>
      </c>
      <c r="GB811" t="s">
        <v>431</v>
      </c>
      <c r="GC811" t="s">
        <v>2907</v>
      </c>
      <c r="GD811" t="s">
        <v>423</v>
      </c>
      <c r="GF811" t="s">
        <v>423</v>
      </c>
      <c r="GG811" t="s">
        <v>432</v>
      </c>
      <c r="GH811" t="s">
        <v>432</v>
      </c>
      <c r="GI811" t="s">
        <v>432</v>
      </c>
      <c r="GJ811" t="s">
        <v>432</v>
      </c>
      <c r="GK811" t="s">
        <v>432</v>
      </c>
      <c r="GL811" t="s">
        <v>432</v>
      </c>
      <c r="GM811" t="s">
        <v>432</v>
      </c>
      <c r="GN811" t="s">
        <v>432</v>
      </c>
      <c r="GO811" t="s">
        <v>432</v>
      </c>
      <c r="GP811" t="s">
        <v>432</v>
      </c>
      <c r="GQ811" t="s">
        <v>432</v>
      </c>
      <c r="GR811" t="s">
        <v>432</v>
      </c>
      <c r="GS811" t="s">
        <v>432</v>
      </c>
      <c r="GT811" t="s">
        <v>432</v>
      </c>
      <c r="GU811" t="s">
        <v>423</v>
      </c>
      <c r="GV811" t="s">
        <v>423</v>
      </c>
      <c r="GW811" t="s">
        <v>431</v>
      </c>
      <c r="GX811" t="s">
        <v>423</v>
      </c>
      <c r="GY811" t="s">
        <v>423</v>
      </c>
      <c r="GZ811" t="s">
        <v>423</v>
      </c>
      <c r="HA811" t="s">
        <v>423</v>
      </c>
      <c r="HB811" t="s">
        <v>431</v>
      </c>
      <c r="HC811" t="s">
        <v>423</v>
      </c>
      <c r="HD811" t="s">
        <v>431</v>
      </c>
      <c r="HE811" t="s">
        <v>423</v>
      </c>
      <c r="HF811" t="s">
        <v>423</v>
      </c>
      <c r="HG811" t="s">
        <v>423</v>
      </c>
      <c r="HH811" t="s">
        <v>423</v>
      </c>
      <c r="HI811" t="s">
        <v>423</v>
      </c>
      <c r="HJ811" t="s">
        <v>423</v>
      </c>
      <c r="HK811" t="s">
        <v>431</v>
      </c>
      <c r="HL811" t="s">
        <v>423</v>
      </c>
      <c r="HM811" t="s">
        <v>423</v>
      </c>
      <c r="HN811" t="s">
        <v>431</v>
      </c>
      <c r="HO811" t="s">
        <v>2908</v>
      </c>
      <c r="HP811" t="s">
        <v>423</v>
      </c>
      <c r="HR811" t="s">
        <v>423</v>
      </c>
      <c r="HT811" t="s">
        <v>423</v>
      </c>
      <c r="HV811" t="s">
        <v>423</v>
      </c>
      <c r="HW811" t="s">
        <v>423</v>
      </c>
      <c r="HX811" t="s">
        <v>423</v>
      </c>
      <c r="HY811" t="s">
        <v>431</v>
      </c>
      <c r="HZ811" t="s">
        <v>423</v>
      </c>
      <c r="IA811" t="s">
        <v>423</v>
      </c>
      <c r="IB811" t="s">
        <v>423</v>
      </c>
      <c r="IC811" t="s">
        <v>423</v>
      </c>
      <c r="ID811" t="s">
        <v>431</v>
      </c>
      <c r="IE811" t="s">
        <v>423</v>
      </c>
      <c r="IF811" t="s">
        <v>423</v>
      </c>
      <c r="IG811" t="s">
        <v>423</v>
      </c>
      <c r="IH811" t="s">
        <v>431</v>
      </c>
      <c r="II811" t="s">
        <v>423</v>
      </c>
      <c r="IJ811" t="s">
        <v>423</v>
      </c>
      <c r="IK811" t="s">
        <v>431</v>
      </c>
      <c r="IL811" t="s">
        <v>423</v>
      </c>
      <c r="IM811" t="s">
        <v>423</v>
      </c>
      <c r="IN811" t="s">
        <v>431</v>
      </c>
      <c r="IO811" t="s">
        <v>423</v>
      </c>
      <c r="IP811" t="s">
        <v>423</v>
      </c>
      <c r="IQ811" t="s">
        <v>423</v>
      </c>
      <c r="IR811" t="s">
        <v>423</v>
      </c>
      <c r="IS811" t="s">
        <v>431</v>
      </c>
      <c r="IT811" t="s">
        <v>423</v>
      </c>
      <c r="IU811" t="s">
        <v>423</v>
      </c>
      <c r="IV811" t="s">
        <v>431</v>
      </c>
      <c r="IX811" t="s">
        <v>423</v>
      </c>
      <c r="IZ811" t="s">
        <v>423</v>
      </c>
      <c r="JB811" t="s">
        <v>423</v>
      </c>
      <c r="JI811" t="s">
        <v>431</v>
      </c>
      <c r="JJ811" t="s">
        <v>423</v>
      </c>
      <c r="JK811" t="s">
        <v>423</v>
      </c>
      <c r="JL811" t="s">
        <v>423</v>
      </c>
      <c r="JM811" t="s">
        <v>423</v>
      </c>
      <c r="JN811" t="s">
        <v>432</v>
      </c>
      <c r="JO811" t="s">
        <v>432</v>
      </c>
      <c r="JP811" t="s">
        <v>432</v>
      </c>
      <c r="JQ811" t="s">
        <v>432</v>
      </c>
      <c r="JR811" t="s">
        <v>432</v>
      </c>
      <c r="JS811" t="s">
        <v>432</v>
      </c>
      <c r="JT811" t="s">
        <v>432</v>
      </c>
      <c r="JU811" t="s">
        <v>432</v>
      </c>
      <c r="JV811" t="s">
        <v>432</v>
      </c>
      <c r="JW811" t="s">
        <v>432</v>
      </c>
      <c r="JX811" t="s">
        <v>432</v>
      </c>
      <c r="JY811" t="s">
        <v>432</v>
      </c>
      <c r="JZ811" t="s">
        <v>432</v>
      </c>
      <c r="KA811" t="s">
        <v>432</v>
      </c>
      <c r="KB811" t="s">
        <v>432</v>
      </c>
      <c r="KC811" t="s">
        <v>432</v>
      </c>
      <c r="KD811" t="s">
        <v>431</v>
      </c>
      <c r="KE811" t="s">
        <v>423</v>
      </c>
      <c r="KF811" t="s">
        <v>423</v>
      </c>
      <c r="KG811" t="s">
        <v>423</v>
      </c>
      <c r="KH811" t="s">
        <v>423</v>
      </c>
      <c r="KI811" t="s">
        <v>423</v>
      </c>
      <c r="KJ811" t="s">
        <v>423</v>
      </c>
      <c r="KK811" t="s">
        <v>423</v>
      </c>
      <c r="KL811" t="s">
        <v>423</v>
      </c>
      <c r="KM811" t="s">
        <v>423</v>
      </c>
      <c r="KN811" t="s">
        <v>423</v>
      </c>
      <c r="KO811" t="s">
        <v>423</v>
      </c>
      <c r="KP811" t="s">
        <v>423</v>
      </c>
      <c r="KQ811" t="s">
        <v>423</v>
      </c>
      <c r="KR811" t="s">
        <v>423</v>
      </c>
      <c r="KS811" t="s">
        <v>423</v>
      </c>
      <c r="KT811" t="s">
        <v>423</v>
      </c>
      <c r="KU811" t="s">
        <v>423</v>
      </c>
      <c r="KV811" t="s">
        <v>423</v>
      </c>
      <c r="KW811" t="s">
        <v>431</v>
      </c>
      <c r="KY811" t="s">
        <v>431</v>
      </c>
      <c r="KZ811" t="s">
        <v>432</v>
      </c>
      <c r="LA811" t="s">
        <v>432</v>
      </c>
      <c r="LB811" t="s">
        <v>432</v>
      </c>
      <c r="LC811" t="s">
        <v>432</v>
      </c>
      <c r="LD811" t="s">
        <v>432</v>
      </c>
      <c r="LE811" t="s">
        <v>432</v>
      </c>
      <c r="LF811" t="s">
        <v>432</v>
      </c>
      <c r="LG811" t="s">
        <v>432</v>
      </c>
      <c r="LH811" t="s">
        <v>432</v>
      </c>
      <c r="LI811" t="s">
        <v>432</v>
      </c>
      <c r="LK811" t="s">
        <v>431</v>
      </c>
      <c r="LL811" t="s">
        <v>423</v>
      </c>
      <c r="LM811" t="s">
        <v>423</v>
      </c>
      <c r="LN811" t="s">
        <v>423</v>
      </c>
      <c r="LO811" t="s">
        <v>441</v>
      </c>
      <c r="LP811" t="s">
        <v>432</v>
      </c>
      <c r="LQ811" t="s">
        <v>432</v>
      </c>
      <c r="LR811" t="s">
        <v>432</v>
      </c>
      <c r="LS811" t="s">
        <v>432</v>
      </c>
      <c r="LT811" t="s">
        <v>432</v>
      </c>
      <c r="LU811" t="s">
        <v>431</v>
      </c>
      <c r="LV811" t="s">
        <v>423</v>
      </c>
      <c r="LW811" t="s">
        <v>423</v>
      </c>
      <c r="LX811" t="s">
        <v>423</v>
      </c>
      <c r="LY811" t="s">
        <v>423</v>
      </c>
      <c r="LZ811" t="s">
        <v>423</v>
      </c>
      <c r="MA811" t="s">
        <v>423</v>
      </c>
      <c r="MB811" t="s">
        <v>431</v>
      </c>
      <c r="MC811" t="s">
        <v>423</v>
      </c>
      <c r="MD811" t="s">
        <v>423</v>
      </c>
      <c r="ME811" t="s">
        <v>423</v>
      </c>
      <c r="MF811" t="s">
        <v>423</v>
      </c>
      <c r="MG811" t="s">
        <v>423</v>
      </c>
      <c r="MH811" t="s">
        <v>423</v>
      </c>
      <c r="MI811" t="s">
        <v>423</v>
      </c>
      <c r="MJ811" t="s">
        <v>423</v>
      </c>
      <c r="MK811" t="s">
        <v>431</v>
      </c>
      <c r="ML811" t="s">
        <v>423</v>
      </c>
      <c r="MN811">
        <v>761.6</v>
      </c>
      <c r="MO811">
        <v>116.36</v>
      </c>
      <c r="NE811">
        <v>257.42</v>
      </c>
      <c r="NT811">
        <v>242.17</v>
      </c>
      <c r="OJ811">
        <v>30.45</v>
      </c>
      <c r="OT811">
        <v>115.2</v>
      </c>
    </row>
    <row r="812" spans="1:410" ht="12.75" customHeight="1" x14ac:dyDescent="0.2">
      <c r="A812">
        <v>993</v>
      </c>
      <c r="B812" t="str">
        <f t="shared" si="552"/>
        <v>0-5min</v>
      </c>
      <c r="C812" t="str">
        <f t="shared" si="553"/>
        <v>colocation</v>
      </c>
      <c r="D812" t="str">
        <f t="shared" si="554"/>
        <v>coloc ou foyer familial</v>
      </c>
      <c r="E812" t="str">
        <f t="shared" si="555"/>
        <v>tout à fait</v>
      </c>
      <c r="F812" t="str">
        <f t="shared" si="556"/>
        <v>aucune</v>
      </c>
      <c r="G812" t="str">
        <f t="shared" si="557"/>
        <v>non</v>
      </c>
      <c r="H812" t="str">
        <f t="shared" si="558"/>
        <v>non</v>
      </c>
      <c r="I812" t="s">
        <v>423</v>
      </c>
      <c r="J812" t="str">
        <f t="shared" si="559"/>
        <v>souvent</v>
      </c>
      <c r="K812" t="str">
        <f t="shared" si="560"/>
        <v>parfois</v>
      </c>
      <c r="L812" t="str">
        <f t="shared" si="561"/>
        <v>tout à fait</v>
      </c>
      <c r="M812" t="str">
        <f t="shared" si="562"/>
        <v>0-1h</v>
      </c>
      <c r="N812" t="str">
        <f t="shared" si="563"/>
        <v>1-2h</v>
      </c>
      <c r="O812" t="str">
        <f t="shared" si="564"/>
        <v>parfois</v>
      </c>
      <c r="P812" t="str">
        <f t="shared" si="565"/>
        <v>parfois</v>
      </c>
      <c r="Q812" t="str">
        <f t="shared" si="566"/>
        <v>souvent</v>
      </c>
      <c r="R812" t="s">
        <v>424</v>
      </c>
      <c r="S812" t="s">
        <v>425</v>
      </c>
      <c r="T812" t="s">
        <v>425</v>
      </c>
      <c r="U812" t="s">
        <v>426</v>
      </c>
      <c r="V812" t="s">
        <v>428</v>
      </c>
      <c r="W812" t="s">
        <v>440</v>
      </c>
      <c r="X812" t="s">
        <v>429</v>
      </c>
      <c r="Y812" t="s">
        <v>430</v>
      </c>
      <c r="Z812" t="s">
        <v>429</v>
      </c>
      <c r="AA812" t="s">
        <v>430</v>
      </c>
      <c r="AB812" t="s">
        <v>425</v>
      </c>
      <c r="AC812" t="s">
        <v>425</v>
      </c>
      <c r="AD812" t="str">
        <f t="shared" si="567"/>
        <v>1 semaine avant</v>
      </c>
      <c r="AE812" t="str">
        <f t="shared" si="568"/>
        <v>plutôt oui</v>
      </c>
      <c r="AF812" t="str">
        <f t="shared" si="569"/>
        <v>plutôt bonnes</v>
      </c>
      <c r="AG812" t="str">
        <f t="shared" si="570"/>
        <v>régulièrement</v>
      </c>
      <c r="AH812" t="str">
        <f t="shared" si="571"/>
        <v>très souvent</v>
      </c>
      <c r="AI812" t="str">
        <f t="shared" si="572"/>
        <v>régulièrement</v>
      </c>
      <c r="AJ812" t="str">
        <f t="shared" si="573"/>
        <v>jamais</v>
      </c>
      <c r="AK812" t="str">
        <f t="shared" si="574"/>
        <v>non</v>
      </c>
      <c r="AL812" t="str">
        <f t="shared" si="575"/>
        <v>pas d'asso</v>
      </c>
      <c r="AM812" t="str">
        <f t="shared" si="576"/>
        <v>pas d'asso</v>
      </c>
      <c r="AN812" t="str">
        <f t="shared" si="577"/>
        <v>6-10h</v>
      </c>
      <c r="AO812" t="str">
        <f t="shared" si="578"/>
        <v>1/mois</v>
      </c>
      <c r="AP812" t="str">
        <f t="shared" si="579"/>
        <v>plutôt oui</v>
      </c>
      <c r="AQ812" t="str">
        <f t="shared" si="580"/>
        <v>1/mois</v>
      </c>
      <c r="AR812" t="str">
        <f t="shared" si="581"/>
        <v>régulièrement</v>
      </c>
      <c r="AS812" t="str">
        <f t="shared" si="582"/>
        <v>4-6h</v>
      </c>
      <c r="AT812" t="str">
        <f t="shared" si="583"/>
        <v>plutôt insatisfaisante</v>
      </c>
      <c r="AU812" t="str">
        <f t="shared" si="584"/>
        <v>plutôt oui</v>
      </c>
      <c r="AV812" t="str">
        <f t="shared" si="585"/>
        <v>plutôt oui</v>
      </c>
      <c r="AW812" t="str">
        <f t="shared" si="586"/>
        <v>plutôt oui</v>
      </c>
      <c r="AX812" t="str">
        <f t="shared" si="587"/>
        <v>plutôt oui</v>
      </c>
      <c r="AY812" t="str">
        <f t="shared" si="588"/>
        <v>tout à fait</v>
      </c>
      <c r="AZ812" t="str">
        <f t="shared" si="589"/>
        <v>4A</v>
      </c>
      <c r="BA812" t="str">
        <f t="shared" si="590"/>
        <v>GMM</v>
      </c>
      <c r="BB812" t="str">
        <f t="shared" si="591"/>
        <v>classique</v>
      </c>
      <c r="BC812" t="str">
        <f t="shared" si="592"/>
        <v>non</v>
      </c>
      <c r="BD812" t="str">
        <f t="shared" si="593"/>
        <v>post-bac</v>
      </c>
      <c r="BE812" t="str">
        <f t="shared" si="594"/>
        <v>Fr</v>
      </c>
      <c r="BF812" t="str">
        <f t="shared" si="595"/>
        <v>10-25%</v>
      </c>
      <c r="BG812" t="str">
        <f t="shared" si="596"/>
        <v>10-25%</v>
      </c>
      <c r="BH812" t="s">
        <v>423</v>
      </c>
      <c r="BI812" t="str">
        <f t="shared" si="597"/>
        <v>aucun</v>
      </c>
      <c r="BJ812" t="s">
        <v>431</v>
      </c>
      <c r="BK812" t="s">
        <v>423</v>
      </c>
      <c r="BL812" t="s">
        <v>423</v>
      </c>
      <c r="BM812" t="s">
        <v>423</v>
      </c>
      <c r="BN812" t="s">
        <v>423</v>
      </c>
      <c r="BO812" t="s">
        <v>431</v>
      </c>
      <c r="BP812" t="s">
        <v>423</v>
      </c>
      <c r="BR812" t="s">
        <v>432</v>
      </c>
      <c r="BS812" t="s">
        <v>432</v>
      </c>
      <c r="BT812" t="s">
        <v>432</v>
      </c>
      <c r="BU812" t="s">
        <v>432</v>
      </c>
      <c r="BV812" t="s">
        <v>431</v>
      </c>
      <c r="BW812" t="s">
        <v>423</v>
      </c>
      <c r="BX812" t="s">
        <v>423</v>
      </c>
      <c r="BY812" t="s">
        <v>423</v>
      </c>
      <c r="BZ812" t="s">
        <v>423</v>
      </c>
      <c r="CA812" t="s">
        <v>432</v>
      </c>
      <c r="CB812" t="s">
        <v>432</v>
      </c>
      <c r="CC812" t="s">
        <v>432</v>
      </c>
      <c r="CD812" t="s">
        <v>432</v>
      </c>
      <c r="CE812" t="s">
        <v>423</v>
      </c>
      <c r="CF812" t="s">
        <v>432</v>
      </c>
      <c r="CG812" t="s">
        <v>432</v>
      </c>
      <c r="CH812" t="s">
        <v>432</v>
      </c>
      <c r="CI812" t="s">
        <v>432</v>
      </c>
      <c r="CJ812" t="s">
        <v>432</v>
      </c>
      <c r="CK812" t="s">
        <v>432</v>
      </c>
      <c r="CL812" t="s">
        <v>432</v>
      </c>
      <c r="CM812" t="s">
        <v>432</v>
      </c>
      <c r="CN812" t="s">
        <v>423</v>
      </c>
      <c r="CO812" t="s">
        <v>432</v>
      </c>
      <c r="CP812" t="s">
        <v>432</v>
      </c>
      <c r="CQ812" t="s">
        <v>432</v>
      </c>
      <c r="CR812" t="s">
        <v>432</v>
      </c>
      <c r="CT812" t="s">
        <v>432</v>
      </c>
      <c r="CU812" t="s">
        <v>423</v>
      </c>
      <c r="CV812" t="s">
        <v>423</v>
      </c>
      <c r="CW812" t="s">
        <v>431</v>
      </c>
      <c r="CX812" t="s">
        <v>423</v>
      </c>
      <c r="CY812" t="s">
        <v>423</v>
      </c>
      <c r="CZ812" t="s">
        <v>423</v>
      </c>
      <c r="DA812" t="s">
        <v>423</v>
      </c>
      <c r="DB812" t="s">
        <v>431</v>
      </c>
      <c r="DC812" t="s">
        <v>423</v>
      </c>
      <c r="DD812" t="s">
        <v>431</v>
      </c>
      <c r="DE812" t="s">
        <v>423</v>
      </c>
      <c r="DF812" t="s">
        <v>423</v>
      </c>
      <c r="DG812" t="s">
        <v>423</v>
      </c>
      <c r="DH812" t="s">
        <v>423</v>
      </c>
      <c r="DI812" t="s">
        <v>423</v>
      </c>
      <c r="DJ812" t="s">
        <v>423</v>
      </c>
      <c r="DK812" t="s">
        <v>431</v>
      </c>
      <c r="DL812" t="s">
        <v>423</v>
      </c>
      <c r="DM812" t="s">
        <v>423</v>
      </c>
      <c r="DN812" t="s">
        <v>423</v>
      </c>
      <c r="DO812" t="s">
        <v>423</v>
      </c>
      <c r="DP812" t="s">
        <v>423</v>
      </c>
      <c r="DQ812" t="s">
        <v>431</v>
      </c>
      <c r="DR812" t="s">
        <v>423</v>
      </c>
      <c r="DS812" t="s">
        <v>423</v>
      </c>
      <c r="DT812" t="s">
        <v>423</v>
      </c>
      <c r="DU812" t="s">
        <v>423</v>
      </c>
      <c r="DV812" t="s">
        <v>431</v>
      </c>
      <c r="DW812" t="s">
        <v>423</v>
      </c>
      <c r="DX812" t="s">
        <v>423</v>
      </c>
      <c r="DY812" t="s">
        <v>423</v>
      </c>
      <c r="DZ812" t="s">
        <v>431</v>
      </c>
      <c r="EA812" t="s">
        <v>423</v>
      </c>
      <c r="EB812" t="s">
        <v>423</v>
      </c>
      <c r="EC812" t="s">
        <v>431</v>
      </c>
      <c r="ED812" t="s">
        <v>423</v>
      </c>
      <c r="EE812" t="s">
        <v>423</v>
      </c>
      <c r="EF812" t="s">
        <v>437</v>
      </c>
      <c r="EG812" t="s">
        <v>434</v>
      </c>
      <c r="EH812" t="s">
        <v>438</v>
      </c>
      <c r="EI812" t="s">
        <v>435</v>
      </c>
      <c r="EJ812" t="s">
        <v>436</v>
      </c>
      <c r="EK812" t="s">
        <v>433</v>
      </c>
      <c r="EL812" t="s">
        <v>424</v>
      </c>
      <c r="EM812" t="s">
        <v>425</v>
      </c>
      <c r="EN812" t="s">
        <v>425</v>
      </c>
      <c r="EO812" t="s">
        <v>426</v>
      </c>
      <c r="EP812" t="s">
        <v>428</v>
      </c>
      <c r="EQ812" t="s">
        <v>440</v>
      </c>
      <c r="ER812" t="s">
        <v>429</v>
      </c>
      <c r="ES812" t="s">
        <v>430</v>
      </c>
      <c r="ET812" t="s">
        <v>429</v>
      </c>
      <c r="EU812" t="s">
        <v>430</v>
      </c>
      <c r="EV812" t="s">
        <v>425</v>
      </c>
      <c r="EW812" t="s">
        <v>425</v>
      </c>
      <c r="EX812" t="s">
        <v>423</v>
      </c>
      <c r="EY812" t="s">
        <v>423</v>
      </c>
      <c r="EZ812" t="s">
        <v>423</v>
      </c>
      <c r="FA812" t="s">
        <v>431</v>
      </c>
      <c r="FB812" t="s">
        <v>423</v>
      </c>
      <c r="FC812" t="s">
        <v>423</v>
      </c>
      <c r="FD812" t="s">
        <v>423</v>
      </c>
      <c r="FE812" t="s">
        <v>431</v>
      </c>
      <c r="FF812" t="s">
        <v>423</v>
      </c>
      <c r="FG812" t="s">
        <v>423</v>
      </c>
      <c r="FH812" t="s">
        <v>423</v>
      </c>
      <c r="FI812" t="s">
        <v>431</v>
      </c>
      <c r="FJ812" t="s">
        <v>423</v>
      </c>
      <c r="FK812" t="s">
        <v>423</v>
      </c>
      <c r="FL812" t="s">
        <v>423</v>
      </c>
      <c r="FM812" t="s">
        <v>431</v>
      </c>
      <c r="FN812" t="s">
        <v>423</v>
      </c>
      <c r="FO812" t="s">
        <v>423</v>
      </c>
      <c r="FP812" t="s">
        <v>431</v>
      </c>
      <c r="FQ812" t="s">
        <v>423</v>
      </c>
      <c r="FR812" t="s">
        <v>423</v>
      </c>
      <c r="FS812" t="s">
        <v>423</v>
      </c>
      <c r="FT812" t="s">
        <v>423</v>
      </c>
      <c r="FU812" t="s">
        <v>431</v>
      </c>
      <c r="FV812" t="s">
        <v>423</v>
      </c>
      <c r="FW812" t="s">
        <v>423</v>
      </c>
      <c r="FX812" t="s">
        <v>423</v>
      </c>
      <c r="FZ812" t="s">
        <v>423</v>
      </c>
      <c r="GB812" t="s">
        <v>423</v>
      </c>
      <c r="GD812" t="s">
        <v>431</v>
      </c>
      <c r="GF812" t="s">
        <v>423</v>
      </c>
      <c r="GG812" t="s">
        <v>432</v>
      </c>
      <c r="GH812" t="s">
        <v>432</v>
      </c>
      <c r="GI812" t="s">
        <v>432</v>
      </c>
      <c r="GJ812" t="s">
        <v>432</v>
      </c>
      <c r="GK812" t="s">
        <v>432</v>
      </c>
      <c r="GL812" t="s">
        <v>432</v>
      </c>
      <c r="GM812" t="s">
        <v>432</v>
      </c>
      <c r="GN812" t="s">
        <v>432</v>
      </c>
      <c r="GO812" t="s">
        <v>432</v>
      </c>
      <c r="GP812" t="s">
        <v>432</v>
      </c>
      <c r="GQ812" t="s">
        <v>432</v>
      </c>
      <c r="GR812" t="s">
        <v>432</v>
      </c>
      <c r="GS812" t="s">
        <v>432</v>
      </c>
      <c r="GT812" t="s">
        <v>432</v>
      </c>
      <c r="GU812" t="s">
        <v>423</v>
      </c>
      <c r="GV812" t="s">
        <v>431</v>
      </c>
      <c r="GW812" t="s">
        <v>423</v>
      </c>
      <c r="GX812" t="s">
        <v>423</v>
      </c>
      <c r="GY812" t="s">
        <v>423</v>
      </c>
      <c r="GZ812" t="s">
        <v>423</v>
      </c>
      <c r="HA812" t="s">
        <v>431</v>
      </c>
      <c r="HB812" t="s">
        <v>423</v>
      </c>
      <c r="HC812" t="s">
        <v>423</v>
      </c>
      <c r="HD812" t="s">
        <v>423</v>
      </c>
      <c r="HE812" t="s">
        <v>431</v>
      </c>
      <c r="HF812" t="s">
        <v>423</v>
      </c>
      <c r="HG812" t="s">
        <v>423</v>
      </c>
      <c r="HH812" t="s">
        <v>423</v>
      </c>
      <c r="HI812" t="s">
        <v>423</v>
      </c>
      <c r="HJ812" t="s">
        <v>423</v>
      </c>
      <c r="HK812" t="s">
        <v>431</v>
      </c>
      <c r="HL812" t="s">
        <v>423</v>
      </c>
      <c r="HM812" t="s">
        <v>423</v>
      </c>
      <c r="HN812" t="s">
        <v>423</v>
      </c>
      <c r="HP812" t="s">
        <v>431</v>
      </c>
      <c r="HQ812" t="s">
        <v>2909</v>
      </c>
      <c r="HR812" t="s">
        <v>423</v>
      </c>
      <c r="HT812" t="s">
        <v>423</v>
      </c>
      <c r="HV812" t="s">
        <v>423</v>
      </c>
      <c r="HW812" t="s">
        <v>423</v>
      </c>
      <c r="HX812" t="s">
        <v>423</v>
      </c>
      <c r="HY812" t="s">
        <v>431</v>
      </c>
      <c r="HZ812" t="s">
        <v>423</v>
      </c>
      <c r="IA812" t="s">
        <v>423</v>
      </c>
      <c r="IB812" t="s">
        <v>423</v>
      </c>
      <c r="IC812" t="s">
        <v>423</v>
      </c>
      <c r="ID812" t="s">
        <v>431</v>
      </c>
      <c r="IE812" t="s">
        <v>423</v>
      </c>
      <c r="IF812" t="s">
        <v>423</v>
      </c>
      <c r="IG812" t="s">
        <v>431</v>
      </c>
      <c r="IH812" t="s">
        <v>423</v>
      </c>
      <c r="II812" t="s">
        <v>423</v>
      </c>
      <c r="IJ812" t="s">
        <v>423</v>
      </c>
      <c r="IK812" t="s">
        <v>431</v>
      </c>
      <c r="IL812" t="s">
        <v>423</v>
      </c>
      <c r="IM812" t="s">
        <v>423</v>
      </c>
      <c r="IN812" t="s">
        <v>423</v>
      </c>
      <c r="IO812" t="s">
        <v>431</v>
      </c>
      <c r="IP812" t="s">
        <v>423</v>
      </c>
      <c r="IQ812" t="s">
        <v>423</v>
      </c>
      <c r="IR812" t="s">
        <v>423</v>
      </c>
      <c r="IS812" t="s">
        <v>431</v>
      </c>
      <c r="IT812" t="s">
        <v>423</v>
      </c>
      <c r="IU812" t="s">
        <v>423</v>
      </c>
      <c r="IV812" t="s">
        <v>431</v>
      </c>
      <c r="IX812" t="s">
        <v>423</v>
      </c>
      <c r="IZ812" t="s">
        <v>423</v>
      </c>
      <c r="JB812" t="s">
        <v>423</v>
      </c>
      <c r="JD812" t="s">
        <v>2910</v>
      </c>
      <c r="JE812" t="s">
        <v>2911</v>
      </c>
      <c r="JI812" t="s">
        <v>423</v>
      </c>
      <c r="JJ812" t="s">
        <v>423</v>
      </c>
      <c r="JK812" t="s">
        <v>423</v>
      </c>
      <c r="JL812" t="s">
        <v>431</v>
      </c>
      <c r="JM812" t="s">
        <v>423</v>
      </c>
      <c r="JN812" t="s">
        <v>423</v>
      </c>
      <c r="JO812" t="s">
        <v>423</v>
      </c>
      <c r="JP812" t="s">
        <v>423</v>
      </c>
      <c r="JQ812" t="s">
        <v>423</v>
      </c>
      <c r="JR812" t="s">
        <v>423</v>
      </c>
      <c r="JS812" t="s">
        <v>423</v>
      </c>
      <c r="JT812" t="s">
        <v>423</v>
      </c>
      <c r="JU812" t="s">
        <v>423</v>
      </c>
      <c r="JV812" t="s">
        <v>431</v>
      </c>
      <c r="JW812" t="s">
        <v>423</v>
      </c>
      <c r="JX812" t="s">
        <v>423</v>
      </c>
      <c r="JY812" t="s">
        <v>423</v>
      </c>
      <c r="JZ812" t="s">
        <v>423</v>
      </c>
      <c r="KA812" t="s">
        <v>423</v>
      </c>
      <c r="KB812" t="s">
        <v>423</v>
      </c>
      <c r="KC812" t="s">
        <v>423</v>
      </c>
      <c r="KD812" t="s">
        <v>423</v>
      </c>
      <c r="KE812" t="s">
        <v>423</v>
      </c>
      <c r="KF812" t="s">
        <v>423</v>
      </c>
      <c r="KG812" t="s">
        <v>423</v>
      </c>
      <c r="KH812" t="s">
        <v>423</v>
      </c>
      <c r="KI812" t="s">
        <v>423</v>
      </c>
      <c r="KJ812" t="s">
        <v>423</v>
      </c>
      <c r="KK812" t="s">
        <v>423</v>
      </c>
      <c r="KL812" t="s">
        <v>423</v>
      </c>
      <c r="KM812" t="s">
        <v>423</v>
      </c>
      <c r="KN812" t="s">
        <v>423</v>
      </c>
      <c r="KO812" t="s">
        <v>423</v>
      </c>
      <c r="KP812" t="s">
        <v>423</v>
      </c>
      <c r="KQ812" t="s">
        <v>431</v>
      </c>
      <c r="KR812" t="s">
        <v>423</v>
      </c>
      <c r="KS812" t="s">
        <v>423</v>
      </c>
      <c r="KT812" t="s">
        <v>423</v>
      </c>
      <c r="KU812" t="s">
        <v>423</v>
      </c>
      <c r="KV812" t="s">
        <v>423</v>
      </c>
      <c r="KW812" t="s">
        <v>431</v>
      </c>
      <c r="KY812" t="s">
        <v>431</v>
      </c>
      <c r="KZ812" t="s">
        <v>432</v>
      </c>
      <c r="LA812" t="s">
        <v>432</v>
      </c>
      <c r="LB812" t="s">
        <v>432</v>
      </c>
      <c r="LC812" t="s">
        <v>432</v>
      </c>
      <c r="LD812" t="s">
        <v>432</v>
      </c>
      <c r="LE812" t="s">
        <v>432</v>
      </c>
      <c r="LF812" t="s">
        <v>432</v>
      </c>
      <c r="LG812" t="s">
        <v>432</v>
      </c>
      <c r="LH812" t="s">
        <v>432</v>
      </c>
      <c r="LI812" t="s">
        <v>432</v>
      </c>
      <c r="LK812" t="s">
        <v>431</v>
      </c>
      <c r="LL812" t="s">
        <v>423</v>
      </c>
      <c r="LM812" t="s">
        <v>423</v>
      </c>
      <c r="LN812" t="s">
        <v>423</v>
      </c>
      <c r="LO812" t="s">
        <v>439</v>
      </c>
      <c r="LP812" t="s">
        <v>432</v>
      </c>
      <c r="LQ812" t="s">
        <v>432</v>
      </c>
      <c r="LR812" t="s">
        <v>432</v>
      </c>
      <c r="LS812" t="s">
        <v>432</v>
      </c>
      <c r="LT812" t="s">
        <v>432</v>
      </c>
      <c r="LU812" t="s">
        <v>423</v>
      </c>
      <c r="LV812" t="s">
        <v>431</v>
      </c>
      <c r="LW812" t="s">
        <v>423</v>
      </c>
      <c r="LX812" t="s">
        <v>423</v>
      </c>
      <c r="LY812" t="s">
        <v>423</v>
      </c>
      <c r="LZ812" t="s">
        <v>423</v>
      </c>
      <c r="MA812" t="s">
        <v>423</v>
      </c>
      <c r="MB812" t="s">
        <v>423</v>
      </c>
      <c r="MC812" t="s">
        <v>431</v>
      </c>
      <c r="MD812" t="s">
        <v>423</v>
      </c>
      <c r="ME812" t="s">
        <v>423</v>
      </c>
      <c r="MF812" t="s">
        <v>423</v>
      </c>
      <c r="MG812" t="s">
        <v>423</v>
      </c>
      <c r="MH812" t="s">
        <v>423</v>
      </c>
      <c r="MI812" t="s">
        <v>423</v>
      </c>
      <c r="MJ812" t="s">
        <v>423</v>
      </c>
      <c r="MK812" t="s">
        <v>423</v>
      </c>
      <c r="ML812" t="s">
        <v>431</v>
      </c>
      <c r="MN812">
        <v>448.04</v>
      </c>
      <c r="MO812">
        <v>44.49</v>
      </c>
      <c r="NE812">
        <v>147.5</v>
      </c>
      <c r="NT812">
        <v>102.83</v>
      </c>
      <c r="OJ812">
        <v>64.42</v>
      </c>
      <c r="OT812">
        <v>88.8</v>
      </c>
    </row>
    <row r="813" spans="1:410" ht="12.75" customHeight="1" x14ac:dyDescent="0.2">
      <c r="A813">
        <v>995</v>
      </c>
      <c r="B813" t="str">
        <f t="shared" si="552"/>
        <v>5-15min</v>
      </c>
      <c r="C813" t="str">
        <f t="shared" si="553"/>
        <v>seul</v>
      </c>
      <c r="D813" t="str">
        <f t="shared" si="554"/>
        <v>10-20m2</v>
      </c>
      <c r="E813" t="str">
        <f t="shared" si="555"/>
        <v>plutôt oui</v>
      </c>
      <c r="F813" t="str">
        <f t="shared" si="556"/>
        <v>aucune</v>
      </c>
      <c r="G813" t="str">
        <f t="shared" si="557"/>
        <v>non</v>
      </c>
      <c r="H813" t="str">
        <f t="shared" si="558"/>
        <v>non</v>
      </c>
      <c r="I813" t="s">
        <v>423</v>
      </c>
      <c r="J813" t="str">
        <f t="shared" si="559"/>
        <v>toujours</v>
      </c>
      <c r="K813" t="str">
        <f t="shared" si="560"/>
        <v>parfois</v>
      </c>
      <c r="L813" t="str">
        <f t="shared" si="561"/>
        <v>plutôt oui</v>
      </c>
      <c r="M813" t="str">
        <f t="shared" si="562"/>
        <v>2-4h</v>
      </c>
      <c r="N813" t="str">
        <f t="shared" si="563"/>
        <v>4-6h</v>
      </c>
      <c r="O813" t="str">
        <f t="shared" si="564"/>
        <v>souvent</v>
      </c>
      <c r="P813" t="str">
        <f t="shared" si="565"/>
        <v>souvent</v>
      </c>
      <c r="Q813" t="str">
        <f t="shared" si="566"/>
        <v>parfois</v>
      </c>
      <c r="R813" t="s">
        <v>425</v>
      </c>
      <c r="S813" t="s">
        <v>425</v>
      </c>
      <c r="T813" t="s">
        <v>425</v>
      </c>
      <c r="U813" t="s">
        <v>428</v>
      </c>
      <c r="V813" t="s">
        <v>428</v>
      </c>
      <c r="W813" t="s">
        <v>427</v>
      </c>
      <c r="X813" t="s">
        <v>424</v>
      </c>
      <c r="Y813" t="s">
        <v>424</v>
      </c>
      <c r="Z813" t="s">
        <v>425</v>
      </c>
      <c r="AA813" t="s">
        <v>425</v>
      </c>
      <c r="AB813" t="s">
        <v>425</v>
      </c>
      <c r="AC813" t="s">
        <v>424</v>
      </c>
      <c r="AD813" t="str">
        <f t="shared" si="567"/>
        <v>2 semaines avant</v>
      </c>
      <c r="AE813" t="str">
        <f t="shared" si="568"/>
        <v xml:space="preserve">moyennement </v>
      </c>
      <c r="AF813" t="str">
        <f t="shared" si="569"/>
        <v>plutôt bonnes</v>
      </c>
      <c r="AG813" t="str">
        <f t="shared" si="570"/>
        <v>parfois</v>
      </c>
      <c r="AH813" t="str">
        <f t="shared" si="571"/>
        <v>régulièrement</v>
      </c>
      <c r="AI813" t="str">
        <f t="shared" si="572"/>
        <v>jamais</v>
      </c>
      <c r="AJ813" t="str">
        <f t="shared" si="573"/>
        <v>parfois</v>
      </c>
      <c r="AK813" t="str">
        <f t="shared" si="574"/>
        <v>0-1h</v>
      </c>
      <c r="AL813" t="str">
        <f t="shared" si="575"/>
        <v>plutôt oui</v>
      </c>
      <c r="AM813" t="str">
        <f t="shared" si="576"/>
        <v>plutôt non</v>
      </c>
      <c r="AN813" t="str">
        <f t="shared" si="577"/>
        <v>3-6h</v>
      </c>
      <c r="AO813" t="str">
        <f t="shared" si="578"/>
        <v>rarement</v>
      </c>
      <c r="AP813" t="str">
        <f t="shared" si="579"/>
        <v>pas du tout</v>
      </c>
      <c r="AQ813" t="str">
        <f t="shared" si="580"/>
        <v>rarement</v>
      </c>
      <c r="AR813" t="str">
        <f t="shared" si="581"/>
        <v>parfois</v>
      </c>
      <c r="AS813" t="str">
        <f t="shared" si="582"/>
        <v>2-4h</v>
      </c>
      <c r="AT813" t="str">
        <f t="shared" si="583"/>
        <v>plutôt insatisfaisante</v>
      </c>
      <c r="AU813" t="str">
        <f t="shared" si="584"/>
        <v>plutôt oui</v>
      </c>
      <c r="AV813" t="str">
        <f t="shared" si="585"/>
        <v>plutôt oui</v>
      </c>
      <c r="AW813" t="str">
        <f t="shared" si="586"/>
        <v>plutôt non</v>
      </c>
      <c r="AX813" t="str">
        <f t="shared" si="587"/>
        <v>plutôt oui</v>
      </c>
      <c r="AY813" t="str">
        <f t="shared" si="588"/>
        <v>plutôt oui</v>
      </c>
      <c r="AZ813" t="str">
        <f t="shared" si="589"/>
        <v>2A</v>
      </c>
      <c r="BA813" t="str">
        <f t="shared" si="590"/>
        <v>IC</v>
      </c>
      <c r="BB813" t="str">
        <f t="shared" si="591"/>
        <v>FAS</v>
      </c>
      <c r="BC813" t="str">
        <f t="shared" si="592"/>
        <v>non</v>
      </c>
      <c r="BD813" t="str">
        <f t="shared" si="593"/>
        <v>post-bac</v>
      </c>
      <c r="BE813" t="str">
        <f t="shared" si="594"/>
        <v>Fr</v>
      </c>
      <c r="BF813" t="str">
        <f t="shared" si="595"/>
        <v>25-50%</v>
      </c>
      <c r="BG813" t="str">
        <f t="shared" si="596"/>
        <v>25-50%</v>
      </c>
      <c r="BH813" t="s">
        <v>423</v>
      </c>
      <c r="BI813" t="str">
        <f t="shared" si="597"/>
        <v>1 par semestre</v>
      </c>
      <c r="BJ813" t="s">
        <v>423</v>
      </c>
      <c r="BK813" t="s">
        <v>431</v>
      </c>
      <c r="BL813" t="s">
        <v>423</v>
      </c>
      <c r="BM813" t="s">
        <v>423</v>
      </c>
      <c r="BN813" t="s">
        <v>431</v>
      </c>
      <c r="BO813" t="s">
        <v>423</v>
      </c>
      <c r="BP813" t="s">
        <v>423</v>
      </c>
      <c r="BR813" t="s">
        <v>423</v>
      </c>
      <c r="BS813" t="s">
        <v>431</v>
      </c>
      <c r="BT813" t="s">
        <v>423</v>
      </c>
      <c r="BU813" t="s">
        <v>423</v>
      </c>
      <c r="BV813" t="s">
        <v>423</v>
      </c>
      <c r="BW813" t="s">
        <v>431</v>
      </c>
      <c r="BX813" t="s">
        <v>423</v>
      </c>
      <c r="BY813" t="s">
        <v>423</v>
      </c>
      <c r="BZ813" t="s">
        <v>423</v>
      </c>
      <c r="CA813" t="s">
        <v>432</v>
      </c>
      <c r="CB813" t="s">
        <v>432</v>
      </c>
      <c r="CC813" t="s">
        <v>432</v>
      </c>
      <c r="CD813" t="s">
        <v>432</v>
      </c>
      <c r="CE813" t="s">
        <v>423</v>
      </c>
      <c r="CF813" t="s">
        <v>432</v>
      </c>
      <c r="CG813" t="s">
        <v>432</v>
      </c>
      <c r="CH813" t="s">
        <v>432</v>
      </c>
      <c r="CI813" t="s">
        <v>432</v>
      </c>
      <c r="CJ813" t="s">
        <v>432</v>
      </c>
      <c r="CK813" t="s">
        <v>432</v>
      </c>
      <c r="CL813" t="s">
        <v>432</v>
      </c>
      <c r="CM813" t="s">
        <v>432</v>
      </c>
      <c r="CN813" t="s">
        <v>423</v>
      </c>
      <c r="CO813" t="s">
        <v>432</v>
      </c>
      <c r="CP813" t="s">
        <v>432</v>
      </c>
      <c r="CQ813" t="s">
        <v>432</v>
      </c>
      <c r="CR813" t="s">
        <v>432</v>
      </c>
      <c r="CT813" t="s">
        <v>432</v>
      </c>
      <c r="CU813" t="s">
        <v>423</v>
      </c>
      <c r="CV813" t="s">
        <v>431</v>
      </c>
      <c r="CW813" t="s">
        <v>423</v>
      </c>
      <c r="CX813" t="s">
        <v>423</v>
      </c>
      <c r="CY813" t="s">
        <v>423</v>
      </c>
      <c r="CZ813" t="s">
        <v>423</v>
      </c>
      <c r="DA813" t="s">
        <v>423</v>
      </c>
      <c r="DB813" t="s">
        <v>431</v>
      </c>
      <c r="DC813" t="s">
        <v>423</v>
      </c>
      <c r="DD813" t="s">
        <v>423</v>
      </c>
      <c r="DE813" t="s">
        <v>431</v>
      </c>
      <c r="DF813" t="s">
        <v>423</v>
      </c>
      <c r="DG813" t="s">
        <v>423</v>
      </c>
      <c r="DH813" t="s">
        <v>423</v>
      </c>
      <c r="DI813" t="s">
        <v>431</v>
      </c>
      <c r="DJ813" t="s">
        <v>423</v>
      </c>
      <c r="DK813" t="s">
        <v>423</v>
      </c>
      <c r="DL813" t="s">
        <v>423</v>
      </c>
      <c r="DM813" t="s">
        <v>423</v>
      </c>
      <c r="DN813" t="s">
        <v>423</v>
      </c>
      <c r="DO813" t="s">
        <v>431</v>
      </c>
      <c r="DP813" t="s">
        <v>423</v>
      </c>
      <c r="DQ813" t="s">
        <v>423</v>
      </c>
      <c r="DR813" t="s">
        <v>423</v>
      </c>
      <c r="DS813" t="s">
        <v>423</v>
      </c>
      <c r="DT813" t="s">
        <v>423</v>
      </c>
      <c r="DU813" t="s">
        <v>431</v>
      </c>
      <c r="DV813" t="s">
        <v>423</v>
      </c>
      <c r="DW813" t="s">
        <v>423</v>
      </c>
      <c r="DX813" t="s">
        <v>423</v>
      </c>
      <c r="DY813" t="s">
        <v>431</v>
      </c>
      <c r="DZ813" t="s">
        <v>423</v>
      </c>
      <c r="EA813" t="s">
        <v>423</v>
      </c>
      <c r="EB813" t="s">
        <v>423</v>
      </c>
      <c r="EC813" t="s">
        <v>423</v>
      </c>
      <c r="ED813" t="s">
        <v>431</v>
      </c>
      <c r="EE813" t="s">
        <v>423</v>
      </c>
      <c r="EF813" t="s">
        <v>434</v>
      </c>
      <c r="EG813" t="s">
        <v>438</v>
      </c>
      <c r="EH813" t="s">
        <v>437</v>
      </c>
      <c r="EI813" t="s">
        <v>436</v>
      </c>
      <c r="EJ813" t="s">
        <v>435</v>
      </c>
      <c r="EK813" t="s">
        <v>433</v>
      </c>
      <c r="EL813" t="s">
        <v>425</v>
      </c>
      <c r="EM813" t="s">
        <v>425</v>
      </c>
      <c r="EN813" t="s">
        <v>425</v>
      </c>
      <c r="EO813" t="s">
        <v>428</v>
      </c>
      <c r="EP813" t="s">
        <v>428</v>
      </c>
      <c r="EQ813" t="s">
        <v>427</v>
      </c>
      <c r="ER813" t="s">
        <v>424</v>
      </c>
      <c r="ES813" t="s">
        <v>424</v>
      </c>
      <c r="ET813" t="s">
        <v>425</v>
      </c>
      <c r="EU813" t="s">
        <v>425</v>
      </c>
      <c r="EV813" t="s">
        <v>425</v>
      </c>
      <c r="EW813" t="s">
        <v>424</v>
      </c>
      <c r="EX813" t="s">
        <v>423</v>
      </c>
      <c r="EY813" t="s">
        <v>423</v>
      </c>
      <c r="EZ813" t="s">
        <v>431</v>
      </c>
      <c r="FA813" t="s">
        <v>423</v>
      </c>
      <c r="FB813" t="s">
        <v>423</v>
      </c>
      <c r="FC813" t="s">
        <v>423</v>
      </c>
      <c r="FD813" t="s">
        <v>423</v>
      </c>
      <c r="FE813" t="s">
        <v>423</v>
      </c>
      <c r="FF813" t="s">
        <v>431</v>
      </c>
      <c r="FG813" t="s">
        <v>423</v>
      </c>
      <c r="FH813" t="s">
        <v>423</v>
      </c>
      <c r="FI813" t="s">
        <v>431</v>
      </c>
      <c r="FJ813" t="s">
        <v>423</v>
      </c>
      <c r="FK813" t="s">
        <v>423</v>
      </c>
      <c r="FL813" t="s">
        <v>423</v>
      </c>
      <c r="FM813" t="s">
        <v>423</v>
      </c>
      <c r="FN813" t="s">
        <v>431</v>
      </c>
      <c r="FO813" t="s">
        <v>423</v>
      </c>
      <c r="FP813" t="s">
        <v>423</v>
      </c>
      <c r="FQ813" t="s">
        <v>431</v>
      </c>
      <c r="FR813" t="s">
        <v>423</v>
      </c>
      <c r="FS813" t="s">
        <v>423</v>
      </c>
      <c r="FT813" t="s">
        <v>423</v>
      </c>
      <c r="FU813" t="s">
        <v>423</v>
      </c>
      <c r="FV813" t="s">
        <v>423</v>
      </c>
      <c r="FW813" t="s">
        <v>431</v>
      </c>
      <c r="FX813" t="s">
        <v>423</v>
      </c>
      <c r="FZ813" t="s">
        <v>423</v>
      </c>
      <c r="GB813" t="s">
        <v>431</v>
      </c>
      <c r="GC813" t="s">
        <v>2912</v>
      </c>
      <c r="GD813" t="s">
        <v>423</v>
      </c>
      <c r="GF813" t="s">
        <v>431</v>
      </c>
      <c r="GG813" t="s">
        <v>423</v>
      </c>
      <c r="GH813" t="s">
        <v>423</v>
      </c>
      <c r="GI813" t="s">
        <v>423</v>
      </c>
      <c r="GJ813" t="s">
        <v>423</v>
      </c>
      <c r="GK813" t="s">
        <v>423</v>
      </c>
      <c r="GL813" t="s">
        <v>431</v>
      </c>
      <c r="GM813" t="s">
        <v>423</v>
      </c>
      <c r="GN813" t="s">
        <v>431</v>
      </c>
      <c r="GO813" t="s">
        <v>423</v>
      </c>
      <c r="GP813" t="s">
        <v>423</v>
      </c>
      <c r="GQ813" t="s">
        <v>423</v>
      </c>
      <c r="GR813" t="s">
        <v>423</v>
      </c>
      <c r="GS813" t="s">
        <v>431</v>
      </c>
      <c r="GT813" t="s">
        <v>423</v>
      </c>
      <c r="GU813" t="s">
        <v>423</v>
      </c>
      <c r="GV813" t="s">
        <v>423</v>
      </c>
      <c r="GW813" t="s">
        <v>431</v>
      </c>
      <c r="GX813" t="s">
        <v>423</v>
      </c>
      <c r="GY813" t="s">
        <v>423</v>
      </c>
      <c r="GZ813" t="s">
        <v>423</v>
      </c>
      <c r="HA813" t="s">
        <v>423</v>
      </c>
      <c r="HB813" t="s">
        <v>431</v>
      </c>
      <c r="HC813" t="s">
        <v>423</v>
      </c>
      <c r="HD813" t="s">
        <v>423</v>
      </c>
      <c r="HE813" t="s">
        <v>423</v>
      </c>
      <c r="HF813" t="s">
        <v>423</v>
      </c>
      <c r="HG813" t="s">
        <v>431</v>
      </c>
      <c r="HH813" t="s">
        <v>423</v>
      </c>
      <c r="HI813" t="s">
        <v>423</v>
      </c>
      <c r="HJ813" t="s">
        <v>423</v>
      </c>
      <c r="HK813" t="s">
        <v>423</v>
      </c>
      <c r="HL813" t="s">
        <v>431</v>
      </c>
      <c r="HM813" t="s">
        <v>423</v>
      </c>
      <c r="HN813" t="s">
        <v>423</v>
      </c>
      <c r="HP813" t="s">
        <v>423</v>
      </c>
      <c r="HR813" t="s">
        <v>431</v>
      </c>
      <c r="HS813" t="s">
        <v>2913</v>
      </c>
      <c r="HT813" t="s">
        <v>423</v>
      </c>
      <c r="HV813" t="s">
        <v>423</v>
      </c>
      <c r="HW813" t="s">
        <v>423</v>
      </c>
      <c r="HX813" t="s">
        <v>431</v>
      </c>
      <c r="HY813" t="s">
        <v>423</v>
      </c>
      <c r="HZ813" t="s">
        <v>423</v>
      </c>
      <c r="IA813" t="s">
        <v>423</v>
      </c>
      <c r="IB813" t="s">
        <v>423</v>
      </c>
      <c r="IC813" t="s">
        <v>423</v>
      </c>
      <c r="ID813" t="s">
        <v>431</v>
      </c>
      <c r="IE813" t="s">
        <v>423</v>
      </c>
      <c r="IF813" t="s">
        <v>423</v>
      </c>
      <c r="IG813" t="s">
        <v>431</v>
      </c>
      <c r="IH813" t="s">
        <v>423</v>
      </c>
      <c r="II813" t="s">
        <v>423</v>
      </c>
      <c r="IJ813" t="s">
        <v>423</v>
      </c>
      <c r="IK813" t="s">
        <v>431</v>
      </c>
      <c r="IL813" t="s">
        <v>423</v>
      </c>
      <c r="IM813" t="s">
        <v>423</v>
      </c>
      <c r="IN813" t="s">
        <v>423</v>
      </c>
      <c r="IO813" t="s">
        <v>423</v>
      </c>
      <c r="IP813" t="s">
        <v>431</v>
      </c>
      <c r="IQ813" t="s">
        <v>423</v>
      </c>
      <c r="IR813" t="s">
        <v>423</v>
      </c>
      <c r="IS813" t="s">
        <v>431</v>
      </c>
      <c r="IT813" t="s">
        <v>423</v>
      </c>
      <c r="IU813" t="s">
        <v>423</v>
      </c>
      <c r="IV813" t="s">
        <v>423</v>
      </c>
      <c r="IX813" t="s">
        <v>431</v>
      </c>
      <c r="IY813" t="s">
        <v>2914</v>
      </c>
      <c r="IZ813" t="s">
        <v>423</v>
      </c>
      <c r="JB813" t="s">
        <v>423</v>
      </c>
      <c r="JI813" t="s">
        <v>423</v>
      </c>
      <c r="JJ813" t="s">
        <v>431</v>
      </c>
      <c r="JK813" t="s">
        <v>423</v>
      </c>
      <c r="JL813" t="s">
        <v>423</v>
      </c>
      <c r="JM813" t="s">
        <v>423</v>
      </c>
      <c r="JN813" t="s">
        <v>423</v>
      </c>
      <c r="JO813" t="s">
        <v>423</v>
      </c>
      <c r="JP813" t="s">
        <v>423</v>
      </c>
      <c r="JQ813" t="s">
        <v>431</v>
      </c>
      <c r="JR813" t="s">
        <v>423</v>
      </c>
      <c r="JS813" t="s">
        <v>423</v>
      </c>
      <c r="JT813" t="s">
        <v>423</v>
      </c>
      <c r="JU813" t="s">
        <v>423</v>
      </c>
      <c r="JV813" t="s">
        <v>423</v>
      </c>
      <c r="JW813" t="s">
        <v>423</v>
      </c>
      <c r="JX813" t="s">
        <v>423</v>
      </c>
      <c r="JY813" t="s">
        <v>423</v>
      </c>
      <c r="JZ813" t="s">
        <v>423</v>
      </c>
      <c r="KA813" t="s">
        <v>423</v>
      </c>
      <c r="KB813" t="s">
        <v>423</v>
      </c>
      <c r="KC813" t="s">
        <v>423</v>
      </c>
      <c r="KD813" t="s">
        <v>431</v>
      </c>
      <c r="KE813" t="s">
        <v>423</v>
      </c>
      <c r="KF813" t="s">
        <v>423</v>
      </c>
      <c r="KG813" t="s">
        <v>423</v>
      </c>
      <c r="KH813" t="s">
        <v>423</v>
      </c>
      <c r="KI813" t="s">
        <v>423</v>
      </c>
      <c r="KJ813" t="s">
        <v>423</v>
      </c>
      <c r="KK813" t="s">
        <v>423</v>
      </c>
      <c r="KL813" t="s">
        <v>423</v>
      </c>
      <c r="KM813" t="s">
        <v>423</v>
      </c>
      <c r="KN813" t="s">
        <v>423</v>
      </c>
      <c r="KO813" t="s">
        <v>423</v>
      </c>
      <c r="KP813" t="s">
        <v>423</v>
      </c>
      <c r="KQ813" t="s">
        <v>423</v>
      </c>
      <c r="KR813" t="s">
        <v>423</v>
      </c>
      <c r="KS813" t="s">
        <v>423</v>
      </c>
      <c r="KT813" t="s">
        <v>423</v>
      </c>
      <c r="KU813" t="s">
        <v>423</v>
      </c>
      <c r="KV813" t="s">
        <v>423</v>
      </c>
      <c r="KW813" t="s">
        <v>431</v>
      </c>
      <c r="KY813" t="s">
        <v>431</v>
      </c>
      <c r="KZ813" t="s">
        <v>432</v>
      </c>
      <c r="LA813" t="s">
        <v>432</v>
      </c>
      <c r="LB813" t="s">
        <v>432</v>
      </c>
      <c r="LC813" t="s">
        <v>432</v>
      </c>
      <c r="LD813" t="s">
        <v>432</v>
      </c>
      <c r="LE813" t="s">
        <v>432</v>
      </c>
      <c r="LF813" t="s">
        <v>432</v>
      </c>
      <c r="LG813" t="s">
        <v>432</v>
      </c>
      <c r="LH813" t="s">
        <v>432</v>
      </c>
      <c r="LI813" t="s">
        <v>432</v>
      </c>
      <c r="LK813" t="s">
        <v>431</v>
      </c>
      <c r="LL813" t="s">
        <v>423</v>
      </c>
      <c r="LM813" t="s">
        <v>423</v>
      </c>
      <c r="LN813" t="s">
        <v>423</v>
      </c>
      <c r="LO813" t="s">
        <v>537</v>
      </c>
      <c r="LP813" t="s">
        <v>432</v>
      </c>
      <c r="LQ813" t="s">
        <v>432</v>
      </c>
      <c r="LR813" t="s">
        <v>432</v>
      </c>
      <c r="LS813" t="s">
        <v>432</v>
      </c>
      <c r="LT813" t="s">
        <v>432</v>
      </c>
      <c r="LU813" t="s">
        <v>423</v>
      </c>
      <c r="LV813" t="s">
        <v>423</v>
      </c>
      <c r="LW813" t="s">
        <v>431</v>
      </c>
      <c r="LX813" t="s">
        <v>423</v>
      </c>
      <c r="LY813" t="s">
        <v>423</v>
      </c>
      <c r="LZ813" t="s">
        <v>423</v>
      </c>
      <c r="MA813" t="s">
        <v>423</v>
      </c>
      <c r="MB813" t="s">
        <v>423</v>
      </c>
      <c r="MC813" t="s">
        <v>423</v>
      </c>
      <c r="MD813" t="s">
        <v>431</v>
      </c>
      <c r="ME813" t="s">
        <v>423</v>
      </c>
      <c r="MF813" t="s">
        <v>423</v>
      </c>
      <c r="MG813" t="s">
        <v>423</v>
      </c>
      <c r="MH813" t="s">
        <v>423</v>
      </c>
      <c r="MI813" t="s">
        <v>423</v>
      </c>
      <c r="MJ813" t="s">
        <v>423</v>
      </c>
      <c r="MK813" t="s">
        <v>431</v>
      </c>
      <c r="ML813" t="s">
        <v>423</v>
      </c>
      <c r="MN813">
        <v>474.88</v>
      </c>
      <c r="MO813">
        <v>49</v>
      </c>
      <c r="NE813">
        <v>127.43</v>
      </c>
      <c r="NT813">
        <v>170.3</v>
      </c>
      <c r="OJ813">
        <v>68.069999999999993</v>
      </c>
      <c r="OT813">
        <v>60.08</v>
      </c>
    </row>
    <row r="814" spans="1:410" ht="12.75" customHeight="1" x14ac:dyDescent="0.2">
      <c r="A814">
        <v>996</v>
      </c>
      <c r="B814" t="str">
        <f t="shared" si="552"/>
        <v>0-5min</v>
      </c>
      <c r="C814" t="str">
        <f t="shared" si="553"/>
        <v>seul</v>
      </c>
      <c r="D814" t="str">
        <f t="shared" si="554"/>
        <v>10-20m2</v>
      </c>
      <c r="E814" t="str">
        <f t="shared" si="555"/>
        <v>tout à fait</v>
      </c>
      <c r="F814" t="str">
        <f t="shared" si="556"/>
        <v>aucune</v>
      </c>
      <c r="G814" t="str">
        <f t="shared" si="557"/>
        <v>echelon 4-7</v>
      </c>
      <c r="H814" t="str">
        <f t="shared" si="558"/>
        <v>non</v>
      </c>
      <c r="I814" t="s">
        <v>431</v>
      </c>
      <c r="J814" t="str">
        <f t="shared" si="559"/>
        <v>parfois</v>
      </c>
      <c r="K814" t="str">
        <f t="shared" si="560"/>
        <v>parfois</v>
      </c>
      <c r="L814" t="str">
        <f t="shared" si="561"/>
        <v>plutôt oui</v>
      </c>
      <c r="M814" t="str">
        <f t="shared" si="562"/>
        <v>0-1h</v>
      </c>
      <c r="N814" t="str">
        <f t="shared" si="563"/>
        <v>1-2h</v>
      </c>
      <c r="O814" t="str">
        <f t="shared" si="564"/>
        <v>jamais</v>
      </c>
      <c r="P814" t="str">
        <f t="shared" si="565"/>
        <v>jamais</v>
      </c>
      <c r="Q814" t="str">
        <f t="shared" si="566"/>
        <v>parfois</v>
      </c>
      <c r="R814" t="s">
        <v>425</v>
      </c>
      <c r="S814" t="s">
        <v>425</v>
      </c>
      <c r="T814" t="s">
        <v>425</v>
      </c>
      <c r="U814" t="s">
        <v>427</v>
      </c>
      <c r="V814" t="s">
        <v>428</v>
      </c>
      <c r="W814" t="s">
        <v>427</v>
      </c>
      <c r="X814" t="s">
        <v>429</v>
      </c>
      <c r="Y814" t="s">
        <v>424</v>
      </c>
      <c r="Z814" t="s">
        <v>429</v>
      </c>
      <c r="AA814" t="s">
        <v>424</v>
      </c>
      <c r="AB814" t="s">
        <v>425</v>
      </c>
      <c r="AC814" t="s">
        <v>430</v>
      </c>
      <c r="AD814" t="str">
        <f t="shared" si="567"/>
        <v>3-4 jours avant</v>
      </c>
      <c r="AE814" t="str">
        <f t="shared" si="568"/>
        <v xml:space="preserve">moyennement </v>
      </c>
      <c r="AF814" t="str">
        <f t="shared" si="569"/>
        <v>très bonnes</v>
      </c>
      <c r="AG814" t="str">
        <f t="shared" si="570"/>
        <v>très souvent</v>
      </c>
      <c r="AH814" t="str">
        <f t="shared" si="571"/>
        <v>parfois</v>
      </c>
      <c r="AI814" t="str">
        <f t="shared" si="572"/>
        <v>parfois</v>
      </c>
      <c r="AJ814" t="str">
        <f t="shared" si="573"/>
        <v>parfois</v>
      </c>
      <c r="AK814" t="str">
        <f t="shared" si="574"/>
        <v>non</v>
      </c>
      <c r="AL814" t="str">
        <f t="shared" si="575"/>
        <v>pas d'asso</v>
      </c>
      <c r="AM814" t="str">
        <f t="shared" si="576"/>
        <v>pas d'asso</v>
      </c>
      <c r="AN814" t="str">
        <f t="shared" si="577"/>
        <v>1-3h</v>
      </c>
      <c r="AO814" t="str">
        <f t="shared" si="578"/>
        <v>rarement</v>
      </c>
      <c r="AP814" t="str">
        <f t="shared" si="579"/>
        <v>plutôt oui</v>
      </c>
      <c r="AQ814" t="str">
        <f t="shared" si="580"/>
        <v>rarement</v>
      </c>
      <c r="AR814" t="str">
        <f t="shared" si="581"/>
        <v>régulièrement</v>
      </c>
      <c r="AS814" t="str">
        <f t="shared" si="582"/>
        <v>2-4h</v>
      </c>
      <c r="AT814" t="str">
        <f t="shared" si="583"/>
        <v>plutôt insatisfaisante</v>
      </c>
      <c r="AU814" t="str">
        <f t="shared" si="584"/>
        <v>tout à fait</v>
      </c>
      <c r="AV814" t="str">
        <f t="shared" si="585"/>
        <v>plutôt oui</v>
      </c>
      <c r="AW814" t="str">
        <f t="shared" si="586"/>
        <v>tout à fait</v>
      </c>
      <c r="AX814" t="str">
        <f t="shared" si="587"/>
        <v>tout à fait</v>
      </c>
      <c r="AY814" t="str">
        <f t="shared" si="588"/>
        <v>plutôt non</v>
      </c>
      <c r="AZ814" t="str">
        <f t="shared" si="589"/>
        <v>1A</v>
      </c>
      <c r="BA814" t="str">
        <f t="shared" si="590"/>
        <v>1A</v>
      </c>
      <c r="BB814" t="str">
        <f t="shared" si="591"/>
        <v>FAS</v>
      </c>
      <c r="BC814" t="str">
        <f t="shared" si="592"/>
        <v>non</v>
      </c>
      <c r="BD814" t="str">
        <f t="shared" si="593"/>
        <v>post-bac</v>
      </c>
      <c r="BE814" t="str">
        <f t="shared" si="594"/>
        <v>Fr</v>
      </c>
      <c r="BF814" t="str">
        <f t="shared" si="595"/>
        <v>50-75%</v>
      </c>
      <c r="BG814" t="str">
        <f t="shared" si="596"/>
        <v>jsp</v>
      </c>
      <c r="BH814" t="s">
        <v>423</v>
      </c>
      <c r="BI814" t="str">
        <f t="shared" si="597"/>
        <v>aucun</v>
      </c>
      <c r="BJ814" t="s">
        <v>431</v>
      </c>
      <c r="BK814" t="s">
        <v>423</v>
      </c>
      <c r="BL814" t="s">
        <v>423</v>
      </c>
      <c r="BM814" t="s">
        <v>423</v>
      </c>
      <c r="BN814" t="s">
        <v>431</v>
      </c>
      <c r="BO814" t="s">
        <v>423</v>
      </c>
      <c r="BP814" t="s">
        <v>423</v>
      </c>
      <c r="BR814" t="s">
        <v>423</v>
      </c>
      <c r="BS814" t="s">
        <v>431</v>
      </c>
      <c r="BT814" t="s">
        <v>423</v>
      </c>
      <c r="BU814" t="s">
        <v>423</v>
      </c>
      <c r="BV814" t="s">
        <v>431</v>
      </c>
      <c r="BW814" t="s">
        <v>423</v>
      </c>
      <c r="BX814" t="s">
        <v>423</v>
      </c>
      <c r="BY814" t="s">
        <v>423</v>
      </c>
      <c r="BZ814" t="s">
        <v>423</v>
      </c>
      <c r="CA814" t="s">
        <v>432</v>
      </c>
      <c r="CB814" t="s">
        <v>432</v>
      </c>
      <c r="CC814" t="s">
        <v>432</v>
      </c>
      <c r="CD814" t="s">
        <v>432</v>
      </c>
      <c r="CE814" t="s">
        <v>431</v>
      </c>
      <c r="CF814" t="s">
        <v>423</v>
      </c>
      <c r="CG814" t="s">
        <v>423</v>
      </c>
      <c r="CH814" t="s">
        <v>423</v>
      </c>
      <c r="CI814" t="s">
        <v>423</v>
      </c>
      <c r="CJ814" t="s">
        <v>431</v>
      </c>
      <c r="CK814" t="s">
        <v>423</v>
      </c>
      <c r="CL814" t="s">
        <v>423</v>
      </c>
      <c r="CM814" t="s">
        <v>423</v>
      </c>
      <c r="CN814" t="s">
        <v>423</v>
      </c>
      <c r="CO814" t="s">
        <v>432</v>
      </c>
      <c r="CP814" t="s">
        <v>432</v>
      </c>
      <c r="CQ814" t="s">
        <v>432</v>
      </c>
      <c r="CR814" t="s">
        <v>432</v>
      </c>
      <c r="CT814" t="s">
        <v>432</v>
      </c>
      <c r="CU814" t="s">
        <v>431</v>
      </c>
      <c r="CV814" t="s">
        <v>423</v>
      </c>
      <c r="CW814" t="s">
        <v>423</v>
      </c>
      <c r="CX814" t="s">
        <v>431</v>
      </c>
      <c r="CY814" t="s">
        <v>423</v>
      </c>
      <c r="CZ814" t="s">
        <v>423</v>
      </c>
      <c r="DA814" t="s">
        <v>423</v>
      </c>
      <c r="DB814" t="s">
        <v>431</v>
      </c>
      <c r="DC814" t="s">
        <v>423</v>
      </c>
      <c r="DD814" t="s">
        <v>423</v>
      </c>
      <c r="DE814" t="s">
        <v>431</v>
      </c>
      <c r="DF814" t="s">
        <v>423</v>
      </c>
      <c r="DG814" t="s">
        <v>423</v>
      </c>
      <c r="DH814" t="s">
        <v>423</v>
      </c>
      <c r="DI814" t="s">
        <v>423</v>
      </c>
      <c r="DJ814" t="s">
        <v>423</v>
      </c>
      <c r="DK814" t="s">
        <v>431</v>
      </c>
      <c r="DL814" t="s">
        <v>423</v>
      </c>
      <c r="DM814" t="s">
        <v>423</v>
      </c>
      <c r="DN814" t="s">
        <v>423</v>
      </c>
      <c r="DO814" t="s">
        <v>423</v>
      </c>
      <c r="DP814" t="s">
        <v>423</v>
      </c>
      <c r="DQ814" t="s">
        <v>431</v>
      </c>
      <c r="DR814" t="s">
        <v>423</v>
      </c>
      <c r="DS814" t="s">
        <v>423</v>
      </c>
      <c r="DT814" t="s">
        <v>423</v>
      </c>
      <c r="DU814" t="s">
        <v>423</v>
      </c>
      <c r="DV814" t="s">
        <v>423</v>
      </c>
      <c r="DW814" t="s">
        <v>431</v>
      </c>
      <c r="DX814" t="s">
        <v>423</v>
      </c>
      <c r="DY814" t="s">
        <v>423</v>
      </c>
      <c r="DZ814" t="s">
        <v>423</v>
      </c>
      <c r="EA814" t="s">
        <v>431</v>
      </c>
      <c r="EB814" t="s">
        <v>423</v>
      </c>
      <c r="EC814" t="s">
        <v>423</v>
      </c>
      <c r="ED814" t="s">
        <v>431</v>
      </c>
      <c r="EE814" t="s">
        <v>423</v>
      </c>
      <c r="EF814" t="s">
        <v>437</v>
      </c>
      <c r="EG814" t="s">
        <v>434</v>
      </c>
      <c r="EH814" t="s">
        <v>438</v>
      </c>
      <c r="EI814" t="s">
        <v>436</v>
      </c>
      <c r="EJ814" t="s">
        <v>435</v>
      </c>
      <c r="EK814" t="s">
        <v>433</v>
      </c>
      <c r="EL814" t="s">
        <v>425</v>
      </c>
      <c r="EM814" t="s">
        <v>425</v>
      </c>
      <c r="EN814" t="s">
        <v>425</v>
      </c>
      <c r="EO814" t="s">
        <v>427</v>
      </c>
      <c r="EP814" t="s">
        <v>428</v>
      </c>
      <c r="EQ814" t="s">
        <v>427</v>
      </c>
      <c r="ER814" t="s">
        <v>429</v>
      </c>
      <c r="ES814" t="s">
        <v>424</v>
      </c>
      <c r="ET814" t="s">
        <v>429</v>
      </c>
      <c r="EU814" t="s">
        <v>424</v>
      </c>
      <c r="EV814" t="s">
        <v>425</v>
      </c>
      <c r="EW814" t="s">
        <v>430</v>
      </c>
      <c r="EX814" t="s">
        <v>423</v>
      </c>
      <c r="EY814" t="s">
        <v>423</v>
      </c>
      <c r="EZ814" t="s">
        <v>423</v>
      </c>
      <c r="FA814" t="s">
        <v>423</v>
      </c>
      <c r="FB814" t="s">
        <v>431</v>
      </c>
      <c r="FC814" t="s">
        <v>423</v>
      </c>
      <c r="FD814" t="s">
        <v>423</v>
      </c>
      <c r="FE814" t="s">
        <v>423</v>
      </c>
      <c r="FF814" t="s">
        <v>431</v>
      </c>
      <c r="FG814" t="s">
        <v>423</v>
      </c>
      <c r="FH814" t="s">
        <v>431</v>
      </c>
      <c r="FI814" t="s">
        <v>423</v>
      </c>
      <c r="FJ814" t="s">
        <v>423</v>
      </c>
      <c r="FK814" t="s">
        <v>423</v>
      </c>
      <c r="FL814" t="s">
        <v>431</v>
      </c>
      <c r="FM814" t="s">
        <v>423</v>
      </c>
      <c r="FN814" t="s">
        <v>423</v>
      </c>
      <c r="FO814" t="s">
        <v>423</v>
      </c>
      <c r="FP814" t="s">
        <v>423</v>
      </c>
      <c r="FQ814" t="s">
        <v>423</v>
      </c>
      <c r="FR814" t="s">
        <v>431</v>
      </c>
      <c r="FS814" t="s">
        <v>423</v>
      </c>
      <c r="FT814" t="s">
        <v>423</v>
      </c>
      <c r="FU814" t="s">
        <v>423</v>
      </c>
      <c r="FV814" t="s">
        <v>431</v>
      </c>
      <c r="FW814" t="s">
        <v>423</v>
      </c>
      <c r="FX814" t="s">
        <v>423</v>
      </c>
      <c r="FZ814" t="s">
        <v>423</v>
      </c>
      <c r="GB814" t="s">
        <v>431</v>
      </c>
      <c r="GD814" t="s">
        <v>423</v>
      </c>
      <c r="GF814" t="s">
        <v>423</v>
      </c>
      <c r="GG814" t="s">
        <v>432</v>
      </c>
      <c r="GH814" t="s">
        <v>432</v>
      </c>
      <c r="GI814" t="s">
        <v>432</v>
      </c>
      <c r="GJ814" t="s">
        <v>432</v>
      </c>
      <c r="GK814" t="s">
        <v>432</v>
      </c>
      <c r="GL814" t="s">
        <v>432</v>
      </c>
      <c r="GM814" t="s">
        <v>432</v>
      </c>
      <c r="GN814" t="s">
        <v>432</v>
      </c>
      <c r="GO814" t="s">
        <v>432</v>
      </c>
      <c r="GP814" t="s">
        <v>432</v>
      </c>
      <c r="GQ814" t="s">
        <v>432</v>
      </c>
      <c r="GR814" t="s">
        <v>432</v>
      </c>
      <c r="GS814" t="s">
        <v>432</v>
      </c>
      <c r="GT814" t="s">
        <v>432</v>
      </c>
      <c r="GU814" t="s">
        <v>423</v>
      </c>
      <c r="GV814" t="s">
        <v>423</v>
      </c>
      <c r="GW814" t="s">
        <v>423</v>
      </c>
      <c r="GX814" t="s">
        <v>431</v>
      </c>
      <c r="GY814" t="s">
        <v>423</v>
      </c>
      <c r="GZ814" t="s">
        <v>423</v>
      </c>
      <c r="HA814" t="s">
        <v>423</v>
      </c>
      <c r="HB814" t="s">
        <v>431</v>
      </c>
      <c r="HC814" t="s">
        <v>423</v>
      </c>
      <c r="HD814" t="s">
        <v>423</v>
      </c>
      <c r="HE814" t="s">
        <v>431</v>
      </c>
      <c r="HF814" t="s">
        <v>423</v>
      </c>
      <c r="HG814" t="s">
        <v>423</v>
      </c>
      <c r="HH814" t="s">
        <v>423</v>
      </c>
      <c r="HI814" t="s">
        <v>423</v>
      </c>
      <c r="HJ814" t="s">
        <v>423</v>
      </c>
      <c r="HK814" t="s">
        <v>423</v>
      </c>
      <c r="HL814" t="s">
        <v>431</v>
      </c>
      <c r="HM814" t="s">
        <v>423</v>
      </c>
      <c r="HN814" t="s">
        <v>423</v>
      </c>
      <c r="HP814" t="s">
        <v>431</v>
      </c>
      <c r="HR814" t="s">
        <v>423</v>
      </c>
      <c r="HT814" t="s">
        <v>423</v>
      </c>
      <c r="HV814" t="s">
        <v>423</v>
      </c>
      <c r="HW814" t="s">
        <v>423</v>
      </c>
      <c r="HX814" t="s">
        <v>431</v>
      </c>
      <c r="HY814" t="s">
        <v>423</v>
      </c>
      <c r="HZ814" t="s">
        <v>423</v>
      </c>
      <c r="IA814" t="s">
        <v>423</v>
      </c>
      <c r="IB814" t="s">
        <v>423</v>
      </c>
      <c r="IC814" t="s">
        <v>423</v>
      </c>
      <c r="ID814" t="s">
        <v>431</v>
      </c>
      <c r="IE814" t="s">
        <v>423</v>
      </c>
      <c r="IF814" t="s">
        <v>431</v>
      </c>
      <c r="IG814" t="s">
        <v>423</v>
      </c>
      <c r="IH814" t="s">
        <v>423</v>
      </c>
      <c r="II814" t="s">
        <v>423</v>
      </c>
      <c r="IJ814" t="s">
        <v>423</v>
      </c>
      <c r="IK814" t="s">
        <v>431</v>
      </c>
      <c r="IL814" t="s">
        <v>423</v>
      </c>
      <c r="IM814" t="s">
        <v>423</v>
      </c>
      <c r="IN814" t="s">
        <v>431</v>
      </c>
      <c r="IO814" t="s">
        <v>423</v>
      </c>
      <c r="IP814" t="s">
        <v>423</v>
      </c>
      <c r="IQ814" t="s">
        <v>423</v>
      </c>
      <c r="IR814" t="s">
        <v>431</v>
      </c>
      <c r="IS814" t="s">
        <v>423</v>
      </c>
      <c r="IT814" t="s">
        <v>423</v>
      </c>
      <c r="IU814" t="s">
        <v>423</v>
      </c>
      <c r="IV814" t="s">
        <v>423</v>
      </c>
      <c r="IX814" t="s">
        <v>423</v>
      </c>
      <c r="IZ814" t="s">
        <v>431</v>
      </c>
      <c r="JB814" t="s">
        <v>423</v>
      </c>
      <c r="JI814" t="s">
        <v>431</v>
      </c>
      <c r="JJ814" t="s">
        <v>423</v>
      </c>
      <c r="JK814" t="s">
        <v>423</v>
      </c>
      <c r="JL814" t="s">
        <v>423</v>
      </c>
      <c r="JM814" t="s">
        <v>423</v>
      </c>
      <c r="JN814" t="s">
        <v>432</v>
      </c>
      <c r="JO814" t="s">
        <v>432</v>
      </c>
      <c r="JP814" t="s">
        <v>432</v>
      </c>
      <c r="JQ814" t="s">
        <v>432</v>
      </c>
      <c r="JR814" t="s">
        <v>432</v>
      </c>
      <c r="JS814" t="s">
        <v>432</v>
      </c>
      <c r="JT814" t="s">
        <v>432</v>
      </c>
      <c r="JU814" t="s">
        <v>432</v>
      </c>
      <c r="JV814" t="s">
        <v>432</v>
      </c>
      <c r="JW814" t="s">
        <v>432</v>
      </c>
      <c r="JX814" t="s">
        <v>432</v>
      </c>
      <c r="JY814" t="s">
        <v>432</v>
      </c>
      <c r="JZ814" t="s">
        <v>432</v>
      </c>
      <c r="KA814" t="s">
        <v>432</v>
      </c>
      <c r="KB814" t="s">
        <v>432</v>
      </c>
      <c r="KC814" t="s">
        <v>432</v>
      </c>
      <c r="KD814" t="s">
        <v>431</v>
      </c>
      <c r="KE814" t="s">
        <v>423</v>
      </c>
      <c r="KF814" t="s">
        <v>423</v>
      </c>
      <c r="KG814" t="s">
        <v>423</v>
      </c>
      <c r="KH814" t="s">
        <v>423</v>
      </c>
      <c r="KI814" t="s">
        <v>423</v>
      </c>
      <c r="KJ814" t="s">
        <v>423</v>
      </c>
      <c r="KK814" t="s">
        <v>423</v>
      </c>
      <c r="KL814" t="s">
        <v>423</v>
      </c>
      <c r="KM814" t="s">
        <v>423</v>
      </c>
      <c r="KN814" t="s">
        <v>423</v>
      </c>
      <c r="KO814" t="s">
        <v>423</v>
      </c>
      <c r="KP814" t="s">
        <v>423</v>
      </c>
      <c r="KQ814" t="s">
        <v>423</v>
      </c>
      <c r="KR814" t="s">
        <v>423</v>
      </c>
      <c r="KS814" t="s">
        <v>423</v>
      </c>
      <c r="KT814" t="s">
        <v>423</v>
      </c>
      <c r="KU814" t="s">
        <v>423</v>
      </c>
      <c r="KV814" t="s">
        <v>423</v>
      </c>
      <c r="KW814" t="s">
        <v>431</v>
      </c>
      <c r="KY814" t="s">
        <v>431</v>
      </c>
      <c r="KZ814" t="s">
        <v>432</v>
      </c>
      <c r="LA814" t="s">
        <v>432</v>
      </c>
      <c r="LB814" t="s">
        <v>432</v>
      </c>
      <c r="LC814" t="s">
        <v>432</v>
      </c>
      <c r="LD814" t="s">
        <v>432</v>
      </c>
      <c r="LE814" t="s">
        <v>432</v>
      </c>
      <c r="LF814" t="s">
        <v>432</v>
      </c>
      <c r="LG814" t="s">
        <v>432</v>
      </c>
      <c r="LH814" t="s">
        <v>432</v>
      </c>
      <c r="LI814" t="s">
        <v>432</v>
      </c>
      <c r="LK814" t="s">
        <v>431</v>
      </c>
      <c r="LL814" t="s">
        <v>423</v>
      </c>
      <c r="LM814" t="s">
        <v>423</v>
      </c>
      <c r="LN814" t="s">
        <v>423</v>
      </c>
      <c r="LO814" t="s">
        <v>533</v>
      </c>
      <c r="LP814" t="s">
        <v>432</v>
      </c>
      <c r="LQ814" t="s">
        <v>432</v>
      </c>
      <c r="LR814" t="s">
        <v>432</v>
      </c>
      <c r="LS814" t="s">
        <v>432</v>
      </c>
      <c r="LT814" t="s">
        <v>432</v>
      </c>
      <c r="LU814" t="s">
        <v>423</v>
      </c>
      <c r="LV814" t="s">
        <v>423</v>
      </c>
      <c r="LW814" t="s">
        <v>423</v>
      </c>
      <c r="LX814" t="s">
        <v>431</v>
      </c>
      <c r="LY814" t="s">
        <v>423</v>
      </c>
      <c r="LZ814" t="s">
        <v>423</v>
      </c>
      <c r="MA814" t="s">
        <v>423</v>
      </c>
      <c r="MB814" t="s">
        <v>423</v>
      </c>
      <c r="MC814" t="s">
        <v>423</v>
      </c>
      <c r="MD814" t="s">
        <v>423</v>
      </c>
      <c r="ME814" t="s">
        <v>423</v>
      </c>
      <c r="MF814" t="s">
        <v>423</v>
      </c>
      <c r="MG814" t="s">
        <v>431</v>
      </c>
      <c r="MH814" t="s">
        <v>423</v>
      </c>
      <c r="MI814" t="s">
        <v>423</v>
      </c>
      <c r="MJ814" t="s">
        <v>423</v>
      </c>
      <c r="MK814" t="s">
        <v>423</v>
      </c>
      <c r="ML814" t="s">
        <v>431</v>
      </c>
      <c r="MN814">
        <v>490.99</v>
      </c>
      <c r="MO814">
        <v>74.08</v>
      </c>
      <c r="NE814">
        <v>160.69999999999999</v>
      </c>
      <c r="NT814">
        <v>95.87</v>
      </c>
      <c r="OJ814">
        <v>63.51</v>
      </c>
      <c r="OT814">
        <v>96.83</v>
      </c>
    </row>
    <row r="815" spans="1:410" ht="12.75" customHeight="1" x14ac:dyDescent="0.2">
      <c r="A815">
        <v>997</v>
      </c>
      <c r="B815" t="str">
        <f t="shared" si="552"/>
        <v>0-5min</v>
      </c>
      <c r="C815" t="str">
        <f t="shared" si="553"/>
        <v>seul</v>
      </c>
      <c r="D815" t="str">
        <f t="shared" si="554"/>
        <v>10-20m2</v>
      </c>
      <c r="E815" t="str">
        <f t="shared" si="555"/>
        <v>tout à fait</v>
      </c>
      <c r="F815" t="str">
        <f t="shared" si="556"/>
        <v>aucune</v>
      </c>
      <c r="G815" t="str">
        <f t="shared" si="557"/>
        <v>echelon 0bis</v>
      </c>
      <c r="H815" t="str">
        <f t="shared" si="558"/>
        <v>non</v>
      </c>
      <c r="I815" t="s">
        <v>423</v>
      </c>
      <c r="J815" t="str">
        <f t="shared" si="559"/>
        <v>parfois</v>
      </c>
      <c r="K815" t="str">
        <f t="shared" si="560"/>
        <v>parfois</v>
      </c>
      <c r="L815" t="str">
        <f t="shared" si="561"/>
        <v>plutôt non</v>
      </c>
      <c r="M815" t="str">
        <f t="shared" si="562"/>
        <v>0-1h</v>
      </c>
      <c r="N815" t="str">
        <f t="shared" si="563"/>
        <v>2-4h</v>
      </c>
      <c r="O815" t="str">
        <f t="shared" si="564"/>
        <v>parfois</v>
      </c>
      <c r="P815" t="str">
        <f t="shared" si="565"/>
        <v>parfois</v>
      </c>
      <c r="Q815" t="str">
        <f t="shared" si="566"/>
        <v>souvent</v>
      </c>
      <c r="R815" t="s">
        <v>425</v>
      </c>
      <c r="S815" t="s">
        <v>425</v>
      </c>
      <c r="T815" t="s">
        <v>425</v>
      </c>
      <c r="U815" t="s">
        <v>428</v>
      </c>
      <c r="V815" t="s">
        <v>440</v>
      </c>
      <c r="W815" t="s">
        <v>440</v>
      </c>
      <c r="X815" t="s">
        <v>429</v>
      </c>
      <c r="Y815" t="s">
        <v>430</v>
      </c>
      <c r="Z815" t="s">
        <v>424</v>
      </c>
      <c r="AA815" t="s">
        <v>425</v>
      </c>
      <c r="AB815" t="s">
        <v>425</v>
      </c>
      <c r="AC815" t="s">
        <v>425</v>
      </c>
      <c r="AD815" t="str">
        <f t="shared" si="567"/>
        <v>2 semaines avant</v>
      </c>
      <c r="AE815" t="str">
        <f t="shared" si="568"/>
        <v xml:space="preserve">moyennement </v>
      </c>
      <c r="AF815" t="str">
        <f t="shared" si="569"/>
        <v>plutôt bonnes</v>
      </c>
      <c r="AG815" t="str">
        <f t="shared" si="570"/>
        <v>parfois</v>
      </c>
      <c r="AH815" t="str">
        <f t="shared" si="571"/>
        <v>régulièrement</v>
      </c>
      <c r="AI815" t="str">
        <f t="shared" si="572"/>
        <v>régulièrement</v>
      </c>
      <c r="AJ815" t="str">
        <f t="shared" si="573"/>
        <v>jamais</v>
      </c>
      <c r="AK815" t="str">
        <f t="shared" si="574"/>
        <v>non</v>
      </c>
      <c r="AL815" t="str">
        <f t="shared" si="575"/>
        <v>pas d'asso</v>
      </c>
      <c r="AM815" t="str">
        <f t="shared" si="576"/>
        <v>pas d'asso</v>
      </c>
      <c r="AN815" t="str">
        <f t="shared" si="577"/>
        <v>+10h</v>
      </c>
      <c r="AO815" t="str">
        <f t="shared" si="578"/>
        <v>rarement</v>
      </c>
      <c r="AP815" t="str">
        <f t="shared" si="579"/>
        <v>tout à fait</v>
      </c>
      <c r="AQ815" t="str">
        <f t="shared" si="580"/>
        <v>1/mois</v>
      </c>
      <c r="AR815" t="str">
        <f t="shared" si="581"/>
        <v>régulièrement</v>
      </c>
      <c r="AS815" t="str">
        <f t="shared" si="582"/>
        <v>1-2h</v>
      </c>
      <c r="AT815" t="str">
        <f t="shared" si="583"/>
        <v>plutôt satisfaisante</v>
      </c>
      <c r="AU815" t="str">
        <f t="shared" si="584"/>
        <v>plutôt oui</v>
      </c>
      <c r="AV815" t="str">
        <f t="shared" si="585"/>
        <v>plutôt oui</v>
      </c>
      <c r="AW815" t="str">
        <f t="shared" si="586"/>
        <v>plutôt non</v>
      </c>
      <c r="AX815" t="str">
        <f t="shared" si="587"/>
        <v>plutôt oui</v>
      </c>
      <c r="AY815" t="str">
        <f t="shared" si="588"/>
        <v>plutôt oui</v>
      </c>
      <c r="AZ815" t="str">
        <f t="shared" si="589"/>
        <v>1A</v>
      </c>
      <c r="BA815" t="str">
        <f t="shared" si="590"/>
        <v>1A</v>
      </c>
      <c r="BB815" t="str">
        <f t="shared" si="591"/>
        <v>Danse-etude</v>
      </c>
      <c r="BC815" t="str">
        <f t="shared" si="592"/>
        <v>non</v>
      </c>
      <c r="BD815" t="str">
        <f t="shared" si="593"/>
        <v>post-bac</v>
      </c>
      <c r="BE815" t="str">
        <f t="shared" si="594"/>
        <v>Fr</v>
      </c>
      <c r="BF815" t="str">
        <f t="shared" si="595"/>
        <v>amenag</v>
      </c>
      <c r="BG815" t="str">
        <f t="shared" si="596"/>
        <v>jsp</v>
      </c>
      <c r="BH815" t="s">
        <v>423</v>
      </c>
      <c r="BI815" t="str">
        <f t="shared" si="597"/>
        <v>aucun</v>
      </c>
      <c r="BJ815" t="s">
        <v>431</v>
      </c>
      <c r="BK815" t="s">
        <v>423</v>
      </c>
      <c r="BL815" t="s">
        <v>423</v>
      </c>
      <c r="BM815" t="s">
        <v>423</v>
      </c>
      <c r="BN815" t="s">
        <v>431</v>
      </c>
      <c r="BO815" t="s">
        <v>423</v>
      </c>
      <c r="BP815" t="s">
        <v>423</v>
      </c>
      <c r="BR815" t="s">
        <v>423</v>
      </c>
      <c r="BS815" t="s">
        <v>431</v>
      </c>
      <c r="BT815" t="s">
        <v>423</v>
      </c>
      <c r="BU815" t="s">
        <v>423</v>
      </c>
      <c r="BV815" t="s">
        <v>431</v>
      </c>
      <c r="BW815" t="s">
        <v>423</v>
      </c>
      <c r="BX815" t="s">
        <v>423</v>
      </c>
      <c r="BY815" t="s">
        <v>423</v>
      </c>
      <c r="BZ815" t="s">
        <v>423</v>
      </c>
      <c r="CA815" t="s">
        <v>432</v>
      </c>
      <c r="CB815" t="s">
        <v>432</v>
      </c>
      <c r="CC815" t="s">
        <v>432</v>
      </c>
      <c r="CD815" t="s">
        <v>432</v>
      </c>
      <c r="CE815" t="s">
        <v>431</v>
      </c>
      <c r="CF815" t="s">
        <v>431</v>
      </c>
      <c r="CG815" t="s">
        <v>423</v>
      </c>
      <c r="CH815" t="s">
        <v>423</v>
      </c>
      <c r="CI815" t="s">
        <v>423</v>
      </c>
      <c r="CJ815" t="s">
        <v>423</v>
      </c>
      <c r="CK815" t="s">
        <v>423</v>
      </c>
      <c r="CL815" t="s">
        <v>423</v>
      </c>
      <c r="CM815" t="s">
        <v>423</v>
      </c>
      <c r="CN815" t="s">
        <v>423</v>
      </c>
      <c r="CO815" t="s">
        <v>432</v>
      </c>
      <c r="CP815" t="s">
        <v>432</v>
      </c>
      <c r="CQ815" t="s">
        <v>432</v>
      </c>
      <c r="CR815" t="s">
        <v>432</v>
      </c>
      <c r="CT815" t="s">
        <v>432</v>
      </c>
      <c r="CU815" t="s">
        <v>423</v>
      </c>
      <c r="CV815" t="s">
        <v>423</v>
      </c>
      <c r="CW815" t="s">
        <v>423</v>
      </c>
      <c r="CX815" t="s">
        <v>431</v>
      </c>
      <c r="CY815" t="s">
        <v>423</v>
      </c>
      <c r="CZ815" t="s">
        <v>423</v>
      </c>
      <c r="DA815" t="s">
        <v>423</v>
      </c>
      <c r="DB815" t="s">
        <v>431</v>
      </c>
      <c r="DC815" t="s">
        <v>423</v>
      </c>
      <c r="DD815" t="s">
        <v>423</v>
      </c>
      <c r="DE815" t="s">
        <v>423</v>
      </c>
      <c r="DF815" t="s">
        <v>431</v>
      </c>
      <c r="DG815" t="s">
        <v>423</v>
      </c>
      <c r="DH815" t="s">
        <v>423</v>
      </c>
      <c r="DI815" t="s">
        <v>423</v>
      </c>
      <c r="DJ815" t="s">
        <v>423</v>
      </c>
      <c r="DK815" t="s">
        <v>431</v>
      </c>
      <c r="DL815" t="s">
        <v>423</v>
      </c>
      <c r="DM815" t="s">
        <v>423</v>
      </c>
      <c r="DN815" t="s">
        <v>423</v>
      </c>
      <c r="DO815" t="s">
        <v>423</v>
      </c>
      <c r="DP815" t="s">
        <v>431</v>
      </c>
      <c r="DQ815" t="s">
        <v>423</v>
      </c>
      <c r="DR815" t="s">
        <v>423</v>
      </c>
      <c r="DS815" t="s">
        <v>423</v>
      </c>
      <c r="DT815" t="s">
        <v>423</v>
      </c>
      <c r="DU815" t="s">
        <v>423</v>
      </c>
      <c r="DV815" t="s">
        <v>431</v>
      </c>
      <c r="DW815" t="s">
        <v>423</v>
      </c>
      <c r="DX815" t="s">
        <v>423</v>
      </c>
      <c r="DY815" t="s">
        <v>423</v>
      </c>
      <c r="DZ815" t="s">
        <v>431</v>
      </c>
      <c r="EA815" t="s">
        <v>423</v>
      </c>
      <c r="EB815" t="s">
        <v>423</v>
      </c>
      <c r="EC815" t="s">
        <v>431</v>
      </c>
      <c r="ED815" t="s">
        <v>423</v>
      </c>
      <c r="EE815" t="s">
        <v>423</v>
      </c>
      <c r="EF815" t="s">
        <v>438</v>
      </c>
      <c r="EG815" t="s">
        <v>437</v>
      </c>
      <c r="EH815" t="s">
        <v>434</v>
      </c>
      <c r="EI815" t="s">
        <v>435</v>
      </c>
      <c r="EJ815" t="s">
        <v>436</v>
      </c>
      <c r="EK815" t="s">
        <v>433</v>
      </c>
      <c r="EL815" t="s">
        <v>425</v>
      </c>
      <c r="EM815" t="s">
        <v>425</v>
      </c>
      <c r="EN815" t="s">
        <v>425</v>
      </c>
      <c r="EO815" t="s">
        <v>428</v>
      </c>
      <c r="EP815" t="s">
        <v>440</v>
      </c>
      <c r="EQ815" t="s">
        <v>440</v>
      </c>
      <c r="ER815" t="s">
        <v>429</v>
      </c>
      <c r="ES815" t="s">
        <v>430</v>
      </c>
      <c r="ET815" t="s">
        <v>424</v>
      </c>
      <c r="EU815" t="s">
        <v>425</v>
      </c>
      <c r="EV815" t="s">
        <v>425</v>
      </c>
      <c r="EW815" t="s">
        <v>425</v>
      </c>
      <c r="EX815" t="s">
        <v>423</v>
      </c>
      <c r="EY815" t="s">
        <v>423</v>
      </c>
      <c r="EZ815" t="s">
        <v>431</v>
      </c>
      <c r="FA815" t="s">
        <v>423</v>
      </c>
      <c r="FB815" t="s">
        <v>423</v>
      </c>
      <c r="FC815" t="s">
        <v>423</v>
      </c>
      <c r="FD815" t="s">
        <v>423</v>
      </c>
      <c r="FE815" t="s">
        <v>423</v>
      </c>
      <c r="FF815" t="s">
        <v>431</v>
      </c>
      <c r="FG815" t="s">
        <v>423</v>
      </c>
      <c r="FH815" t="s">
        <v>423</v>
      </c>
      <c r="FI815" t="s">
        <v>431</v>
      </c>
      <c r="FJ815" t="s">
        <v>423</v>
      </c>
      <c r="FK815" t="s">
        <v>423</v>
      </c>
      <c r="FL815" t="s">
        <v>423</v>
      </c>
      <c r="FM815" t="s">
        <v>423</v>
      </c>
      <c r="FN815" t="s">
        <v>431</v>
      </c>
      <c r="FO815" t="s">
        <v>423</v>
      </c>
      <c r="FP815" t="s">
        <v>423</v>
      </c>
      <c r="FQ815" t="s">
        <v>431</v>
      </c>
      <c r="FR815" t="s">
        <v>423</v>
      </c>
      <c r="FS815" t="s">
        <v>423</v>
      </c>
      <c r="FT815" t="s">
        <v>423</v>
      </c>
      <c r="FU815" t="s">
        <v>431</v>
      </c>
      <c r="FV815" t="s">
        <v>423</v>
      </c>
      <c r="FW815" t="s">
        <v>423</v>
      </c>
      <c r="FX815" t="s">
        <v>423</v>
      </c>
      <c r="FZ815" t="s">
        <v>423</v>
      </c>
      <c r="GB815" t="s">
        <v>423</v>
      </c>
      <c r="GD815" t="s">
        <v>431</v>
      </c>
      <c r="GE815" t="s">
        <v>2915</v>
      </c>
      <c r="GF815" t="s">
        <v>423</v>
      </c>
      <c r="GG815" t="s">
        <v>432</v>
      </c>
      <c r="GH815" t="s">
        <v>432</v>
      </c>
      <c r="GI815" t="s">
        <v>432</v>
      </c>
      <c r="GJ815" t="s">
        <v>432</v>
      </c>
      <c r="GK815" t="s">
        <v>432</v>
      </c>
      <c r="GL815" t="s">
        <v>432</v>
      </c>
      <c r="GM815" t="s">
        <v>432</v>
      </c>
      <c r="GN815" t="s">
        <v>432</v>
      </c>
      <c r="GO815" t="s">
        <v>432</v>
      </c>
      <c r="GP815" t="s">
        <v>432</v>
      </c>
      <c r="GQ815" t="s">
        <v>432</v>
      </c>
      <c r="GR815" t="s">
        <v>432</v>
      </c>
      <c r="GS815" t="s">
        <v>432</v>
      </c>
      <c r="GT815" t="s">
        <v>432</v>
      </c>
      <c r="GU815" t="s">
        <v>431</v>
      </c>
      <c r="GV815" t="s">
        <v>423</v>
      </c>
      <c r="GW815" t="s">
        <v>423</v>
      </c>
      <c r="GX815" t="s">
        <v>423</v>
      </c>
      <c r="GY815" t="s">
        <v>423</v>
      </c>
      <c r="GZ815" t="s">
        <v>423</v>
      </c>
      <c r="HA815" t="s">
        <v>423</v>
      </c>
      <c r="HB815" t="s">
        <v>431</v>
      </c>
      <c r="HC815" t="s">
        <v>423</v>
      </c>
      <c r="HD815" t="s">
        <v>431</v>
      </c>
      <c r="HE815" t="s">
        <v>423</v>
      </c>
      <c r="HF815" t="s">
        <v>423</v>
      </c>
      <c r="HG815" t="s">
        <v>423</v>
      </c>
      <c r="HH815" t="s">
        <v>423</v>
      </c>
      <c r="HI815" t="s">
        <v>423</v>
      </c>
      <c r="HJ815" t="s">
        <v>423</v>
      </c>
      <c r="HK815" t="s">
        <v>431</v>
      </c>
      <c r="HL815" t="s">
        <v>423</v>
      </c>
      <c r="HM815" t="s">
        <v>423</v>
      </c>
      <c r="HN815" t="s">
        <v>423</v>
      </c>
      <c r="HP815" t="s">
        <v>431</v>
      </c>
      <c r="HQ815" t="s">
        <v>2916</v>
      </c>
      <c r="HR815" t="s">
        <v>423</v>
      </c>
      <c r="HT815" t="s">
        <v>423</v>
      </c>
      <c r="HV815" t="s">
        <v>423</v>
      </c>
      <c r="HW815" t="s">
        <v>431</v>
      </c>
      <c r="HX815" t="s">
        <v>423</v>
      </c>
      <c r="HY815" t="s">
        <v>423</v>
      </c>
      <c r="HZ815" t="s">
        <v>423</v>
      </c>
      <c r="IA815" t="s">
        <v>423</v>
      </c>
      <c r="IB815" t="s">
        <v>423</v>
      </c>
      <c r="IC815" t="s">
        <v>431</v>
      </c>
      <c r="ID815" t="s">
        <v>423</v>
      </c>
      <c r="IE815" t="s">
        <v>423</v>
      </c>
      <c r="IF815" t="s">
        <v>423</v>
      </c>
      <c r="IG815" t="s">
        <v>431</v>
      </c>
      <c r="IH815" t="s">
        <v>423</v>
      </c>
      <c r="II815" t="s">
        <v>423</v>
      </c>
      <c r="IJ815" t="s">
        <v>423</v>
      </c>
      <c r="IK815" t="s">
        <v>431</v>
      </c>
      <c r="IL815" t="s">
        <v>423</v>
      </c>
      <c r="IM815" t="s">
        <v>423</v>
      </c>
      <c r="IN815" t="s">
        <v>423</v>
      </c>
      <c r="IO815" t="s">
        <v>423</v>
      </c>
      <c r="IP815" t="s">
        <v>431</v>
      </c>
      <c r="IQ815" t="s">
        <v>423</v>
      </c>
      <c r="IR815" t="s">
        <v>423</v>
      </c>
      <c r="IS815" t="s">
        <v>431</v>
      </c>
      <c r="IT815" t="s">
        <v>423</v>
      </c>
      <c r="IU815" t="s">
        <v>423</v>
      </c>
      <c r="IV815" t="s">
        <v>423</v>
      </c>
      <c r="IX815" t="s">
        <v>431</v>
      </c>
      <c r="IZ815" t="s">
        <v>423</v>
      </c>
      <c r="JB815" t="s">
        <v>423</v>
      </c>
      <c r="JD815" t="s">
        <v>2917</v>
      </c>
      <c r="JI815" t="s">
        <v>431</v>
      </c>
      <c r="JJ815" t="s">
        <v>423</v>
      </c>
      <c r="JK815" t="s">
        <v>423</v>
      </c>
      <c r="JL815" t="s">
        <v>423</v>
      </c>
      <c r="JM815" t="s">
        <v>423</v>
      </c>
      <c r="JN815" t="s">
        <v>432</v>
      </c>
      <c r="JO815" t="s">
        <v>432</v>
      </c>
      <c r="JP815" t="s">
        <v>432</v>
      </c>
      <c r="JQ815" t="s">
        <v>432</v>
      </c>
      <c r="JR815" t="s">
        <v>432</v>
      </c>
      <c r="JS815" t="s">
        <v>432</v>
      </c>
      <c r="JT815" t="s">
        <v>432</v>
      </c>
      <c r="JU815" t="s">
        <v>432</v>
      </c>
      <c r="JV815" t="s">
        <v>432</v>
      </c>
      <c r="JW815" t="s">
        <v>432</v>
      </c>
      <c r="JX815" t="s">
        <v>432</v>
      </c>
      <c r="JY815" t="s">
        <v>432</v>
      </c>
      <c r="JZ815" t="s">
        <v>432</v>
      </c>
      <c r="KA815" t="s">
        <v>432</v>
      </c>
      <c r="KB815" t="s">
        <v>432</v>
      </c>
      <c r="KC815" t="s">
        <v>432</v>
      </c>
      <c r="KD815" t="s">
        <v>423</v>
      </c>
      <c r="KE815" t="s">
        <v>423</v>
      </c>
      <c r="KF815" t="s">
        <v>423</v>
      </c>
      <c r="KG815" t="s">
        <v>423</v>
      </c>
      <c r="KH815" t="s">
        <v>423</v>
      </c>
      <c r="KI815" t="s">
        <v>423</v>
      </c>
      <c r="KJ815" t="s">
        <v>423</v>
      </c>
      <c r="KK815" t="s">
        <v>423</v>
      </c>
      <c r="KL815" t="s">
        <v>423</v>
      </c>
      <c r="KM815" t="s">
        <v>431</v>
      </c>
      <c r="KN815" t="s">
        <v>423</v>
      </c>
      <c r="KO815" t="s">
        <v>423</v>
      </c>
      <c r="KP815" t="s">
        <v>423</v>
      </c>
      <c r="KQ815" t="s">
        <v>423</v>
      </c>
      <c r="KR815" t="s">
        <v>423</v>
      </c>
      <c r="KS815" t="s">
        <v>423</v>
      </c>
      <c r="KT815" t="s">
        <v>423</v>
      </c>
      <c r="KU815" t="s">
        <v>423</v>
      </c>
      <c r="KV815" t="s">
        <v>423</v>
      </c>
      <c r="KW815" t="s">
        <v>431</v>
      </c>
      <c r="KY815" t="s">
        <v>431</v>
      </c>
      <c r="KZ815" t="s">
        <v>432</v>
      </c>
      <c r="LA815" t="s">
        <v>432</v>
      </c>
      <c r="LB815" t="s">
        <v>432</v>
      </c>
      <c r="LC815" t="s">
        <v>432</v>
      </c>
      <c r="LD815" t="s">
        <v>432</v>
      </c>
      <c r="LE815" t="s">
        <v>432</v>
      </c>
      <c r="LF815" t="s">
        <v>432</v>
      </c>
      <c r="LG815" t="s">
        <v>432</v>
      </c>
      <c r="LH815" t="s">
        <v>432</v>
      </c>
      <c r="LI815" t="s">
        <v>432</v>
      </c>
      <c r="LK815" t="s">
        <v>431</v>
      </c>
      <c r="LL815" t="s">
        <v>423</v>
      </c>
      <c r="LM815" t="s">
        <v>423</v>
      </c>
      <c r="LN815" t="s">
        <v>423</v>
      </c>
      <c r="LO815" t="s">
        <v>439</v>
      </c>
      <c r="LP815" t="s">
        <v>432</v>
      </c>
      <c r="LQ815" t="s">
        <v>432</v>
      </c>
      <c r="LR815" t="s">
        <v>432</v>
      </c>
      <c r="LS815" t="s">
        <v>432</v>
      </c>
      <c r="LT815" t="s">
        <v>432</v>
      </c>
      <c r="LU815" t="s">
        <v>423</v>
      </c>
      <c r="LV815" t="s">
        <v>423</v>
      </c>
      <c r="LW815" t="s">
        <v>423</v>
      </c>
      <c r="LX815" t="s">
        <v>423</v>
      </c>
      <c r="LY815" t="s">
        <v>423</v>
      </c>
      <c r="LZ815" t="s">
        <v>423</v>
      </c>
      <c r="MA815" t="s">
        <v>431</v>
      </c>
      <c r="MB815" t="s">
        <v>423</v>
      </c>
      <c r="MC815" t="s">
        <v>423</v>
      </c>
      <c r="MD815" t="s">
        <v>423</v>
      </c>
      <c r="ME815" t="s">
        <v>423</v>
      </c>
      <c r="MF815" t="s">
        <v>423</v>
      </c>
      <c r="MG815" t="s">
        <v>431</v>
      </c>
      <c r="MH815" t="s">
        <v>423</v>
      </c>
      <c r="MI815" t="s">
        <v>423</v>
      </c>
      <c r="MJ815" t="s">
        <v>423</v>
      </c>
      <c r="MK815" t="s">
        <v>423</v>
      </c>
      <c r="ML815" t="s">
        <v>431</v>
      </c>
      <c r="MN815">
        <v>806.52</v>
      </c>
      <c r="MO815">
        <v>75.569999999999993</v>
      </c>
      <c r="NE815">
        <v>138.35</v>
      </c>
      <c r="NT815">
        <v>182.15</v>
      </c>
      <c r="OJ815">
        <v>289.86</v>
      </c>
      <c r="OT815">
        <v>120.59</v>
      </c>
    </row>
    <row r="816" spans="1:410" ht="12.75" customHeight="1" x14ac:dyDescent="0.2">
      <c r="A816">
        <v>998</v>
      </c>
      <c r="B816" t="str">
        <f t="shared" si="552"/>
        <v>0-5min</v>
      </c>
      <c r="C816" t="str">
        <f t="shared" si="553"/>
        <v>seul</v>
      </c>
      <c r="D816" t="str">
        <f t="shared" si="554"/>
        <v>- 10m2</v>
      </c>
      <c r="E816" t="str">
        <f t="shared" si="555"/>
        <v>tout à fait</v>
      </c>
      <c r="F816" t="str">
        <f t="shared" si="556"/>
        <v>aucune</v>
      </c>
      <c r="G816" t="str">
        <f t="shared" si="557"/>
        <v>non</v>
      </c>
      <c r="H816" t="str">
        <f t="shared" si="558"/>
        <v>non</v>
      </c>
      <c r="I816" t="s">
        <v>423</v>
      </c>
      <c r="J816" t="str">
        <f t="shared" si="559"/>
        <v>souvent</v>
      </c>
      <c r="K816" t="str">
        <f t="shared" si="560"/>
        <v>parfois</v>
      </c>
      <c r="L816" t="str">
        <f t="shared" si="561"/>
        <v>tout à fait</v>
      </c>
      <c r="M816" t="str">
        <f t="shared" si="562"/>
        <v>2-4h</v>
      </c>
      <c r="N816" t="str">
        <f t="shared" si="563"/>
        <v>4-6h</v>
      </c>
      <c r="O816" t="str">
        <f t="shared" si="564"/>
        <v>souvent</v>
      </c>
      <c r="P816" t="str">
        <f t="shared" si="565"/>
        <v>souvent</v>
      </c>
      <c r="Q816" t="str">
        <f t="shared" si="566"/>
        <v>souvent</v>
      </c>
      <c r="R816" t="s">
        <v>425</v>
      </c>
      <c r="S816" t="s">
        <v>425</v>
      </c>
      <c r="T816" t="s">
        <v>425</v>
      </c>
      <c r="U816" t="s">
        <v>428</v>
      </c>
      <c r="V816" t="s">
        <v>440</v>
      </c>
      <c r="W816" t="s">
        <v>428</v>
      </c>
      <c r="X816" t="s">
        <v>424</v>
      </c>
      <c r="Y816" t="s">
        <v>425</v>
      </c>
      <c r="Z816" t="s">
        <v>424</v>
      </c>
      <c r="AA816" t="s">
        <v>425</v>
      </c>
      <c r="AB816" t="s">
        <v>425</v>
      </c>
      <c r="AC816" t="s">
        <v>425</v>
      </c>
      <c r="AD816" t="str">
        <f t="shared" si="567"/>
        <v>semestre</v>
      </c>
      <c r="AE816" t="str">
        <f t="shared" si="568"/>
        <v>plutôt oui</v>
      </c>
      <c r="AF816" t="str">
        <f t="shared" si="569"/>
        <v>plutôt bonnes</v>
      </c>
      <c r="AG816" t="str">
        <f t="shared" si="570"/>
        <v>parfois</v>
      </c>
      <c r="AH816" t="str">
        <f t="shared" si="571"/>
        <v>régulièrement</v>
      </c>
      <c r="AI816" t="str">
        <f t="shared" si="572"/>
        <v>parfois</v>
      </c>
      <c r="AJ816" t="str">
        <f t="shared" si="573"/>
        <v>parfois</v>
      </c>
      <c r="AK816" t="str">
        <f t="shared" si="574"/>
        <v>5-10h</v>
      </c>
      <c r="AL816" t="str">
        <f t="shared" si="575"/>
        <v>tout à fait</v>
      </c>
      <c r="AM816" t="str">
        <f t="shared" si="576"/>
        <v>plutôt oui</v>
      </c>
      <c r="AN816" t="str">
        <f t="shared" si="577"/>
        <v>3-6h</v>
      </c>
      <c r="AO816" t="str">
        <f t="shared" si="578"/>
        <v>1/mois</v>
      </c>
      <c r="AP816" t="str">
        <f t="shared" si="579"/>
        <v>tout à fait</v>
      </c>
      <c r="AQ816" t="str">
        <f t="shared" si="580"/>
        <v>rarement</v>
      </c>
      <c r="AR816" t="str">
        <f t="shared" si="581"/>
        <v>régulièrement</v>
      </c>
      <c r="AS816" t="str">
        <f t="shared" si="582"/>
        <v>2-4h</v>
      </c>
      <c r="AT816" t="str">
        <f t="shared" si="583"/>
        <v>plutôt insatisfaisante</v>
      </c>
      <c r="AU816" t="str">
        <f t="shared" si="584"/>
        <v>tout à fait</v>
      </c>
      <c r="AV816" t="str">
        <f t="shared" si="585"/>
        <v>plutôt oui</v>
      </c>
      <c r="AW816" t="str">
        <f t="shared" si="586"/>
        <v>plutôt oui</v>
      </c>
      <c r="AX816" t="str">
        <f t="shared" si="587"/>
        <v>plutôt oui</v>
      </c>
      <c r="AY816" t="str">
        <f t="shared" si="588"/>
        <v>plutôt oui</v>
      </c>
      <c r="AZ816" t="str">
        <f t="shared" si="589"/>
        <v>1A</v>
      </c>
      <c r="BA816" t="str">
        <f t="shared" si="590"/>
        <v>1A</v>
      </c>
      <c r="BB816" t="str">
        <f t="shared" si="591"/>
        <v>classique</v>
      </c>
      <c r="BC816" t="str">
        <f t="shared" si="592"/>
        <v>non</v>
      </c>
      <c r="BD816" t="str">
        <f t="shared" si="593"/>
        <v>post-bac</v>
      </c>
      <c r="BE816" t="str">
        <f t="shared" si="594"/>
        <v>Fr_etranger</v>
      </c>
      <c r="BF816" t="str">
        <f t="shared" si="595"/>
        <v>25-50%</v>
      </c>
      <c r="BG816" t="str">
        <f t="shared" si="596"/>
        <v>jsp</v>
      </c>
      <c r="BH816" t="s">
        <v>423</v>
      </c>
      <c r="BI816" t="str">
        <f t="shared" si="597"/>
        <v>aucun</v>
      </c>
      <c r="BJ816" t="s">
        <v>431</v>
      </c>
      <c r="BK816" t="s">
        <v>423</v>
      </c>
      <c r="BL816" t="s">
        <v>423</v>
      </c>
      <c r="BM816" t="s">
        <v>423</v>
      </c>
      <c r="BN816" t="s">
        <v>431</v>
      </c>
      <c r="BO816" t="s">
        <v>423</v>
      </c>
      <c r="BP816" t="s">
        <v>423</v>
      </c>
      <c r="BR816" t="s">
        <v>431</v>
      </c>
      <c r="BS816" t="s">
        <v>423</v>
      </c>
      <c r="BT816" t="s">
        <v>423</v>
      </c>
      <c r="BU816" t="s">
        <v>423</v>
      </c>
      <c r="BV816" t="s">
        <v>431</v>
      </c>
      <c r="BW816" t="s">
        <v>423</v>
      </c>
      <c r="BX816" t="s">
        <v>423</v>
      </c>
      <c r="BY816" t="s">
        <v>423</v>
      </c>
      <c r="BZ816" t="s">
        <v>423</v>
      </c>
      <c r="CA816" t="s">
        <v>432</v>
      </c>
      <c r="CB816" t="s">
        <v>432</v>
      </c>
      <c r="CC816" t="s">
        <v>432</v>
      </c>
      <c r="CD816" t="s">
        <v>432</v>
      </c>
      <c r="CE816" t="s">
        <v>423</v>
      </c>
      <c r="CF816" t="s">
        <v>432</v>
      </c>
      <c r="CG816" t="s">
        <v>432</v>
      </c>
      <c r="CH816" t="s">
        <v>432</v>
      </c>
      <c r="CI816" t="s">
        <v>432</v>
      </c>
      <c r="CJ816" t="s">
        <v>432</v>
      </c>
      <c r="CK816" t="s">
        <v>432</v>
      </c>
      <c r="CL816" t="s">
        <v>432</v>
      </c>
      <c r="CM816" t="s">
        <v>432</v>
      </c>
      <c r="CN816" t="s">
        <v>423</v>
      </c>
      <c r="CO816" t="s">
        <v>432</v>
      </c>
      <c r="CP816" t="s">
        <v>432</v>
      </c>
      <c r="CQ816" t="s">
        <v>432</v>
      </c>
      <c r="CR816" t="s">
        <v>432</v>
      </c>
      <c r="CT816" t="s">
        <v>432</v>
      </c>
      <c r="CU816" t="s">
        <v>423</v>
      </c>
      <c r="CV816" t="s">
        <v>423</v>
      </c>
      <c r="CW816" t="s">
        <v>431</v>
      </c>
      <c r="CX816" t="s">
        <v>423</v>
      </c>
      <c r="CY816" t="s">
        <v>423</v>
      </c>
      <c r="CZ816" t="s">
        <v>423</v>
      </c>
      <c r="DA816" t="s">
        <v>423</v>
      </c>
      <c r="DB816" t="s">
        <v>431</v>
      </c>
      <c r="DC816" t="s">
        <v>423</v>
      </c>
      <c r="DD816" t="s">
        <v>431</v>
      </c>
      <c r="DE816" t="s">
        <v>423</v>
      </c>
      <c r="DF816" t="s">
        <v>423</v>
      </c>
      <c r="DG816" t="s">
        <v>423</v>
      </c>
      <c r="DH816" t="s">
        <v>423</v>
      </c>
      <c r="DI816" t="s">
        <v>431</v>
      </c>
      <c r="DJ816" t="s">
        <v>423</v>
      </c>
      <c r="DK816" t="s">
        <v>423</v>
      </c>
      <c r="DL816" t="s">
        <v>423</v>
      </c>
      <c r="DM816" t="s">
        <v>423</v>
      </c>
      <c r="DN816" t="s">
        <v>423</v>
      </c>
      <c r="DO816" t="s">
        <v>431</v>
      </c>
      <c r="DP816" t="s">
        <v>423</v>
      </c>
      <c r="DQ816" t="s">
        <v>423</v>
      </c>
      <c r="DR816" t="s">
        <v>423</v>
      </c>
      <c r="DS816" t="s">
        <v>423</v>
      </c>
      <c r="DT816" t="s">
        <v>423</v>
      </c>
      <c r="DU816" t="s">
        <v>431</v>
      </c>
      <c r="DV816" t="s">
        <v>423</v>
      </c>
      <c r="DW816" t="s">
        <v>423</v>
      </c>
      <c r="DX816" t="s">
        <v>423</v>
      </c>
      <c r="DY816" t="s">
        <v>431</v>
      </c>
      <c r="DZ816" t="s">
        <v>423</v>
      </c>
      <c r="EA816" t="s">
        <v>423</v>
      </c>
      <c r="EB816" t="s">
        <v>423</v>
      </c>
      <c r="EC816" t="s">
        <v>431</v>
      </c>
      <c r="ED816" t="s">
        <v>423</v>
      </c>
      <c r="EE816" t="s">
        <v>423</v>
      </c>
      <c r="EF816" t="s">
        <v>438</v>
      </c>
      <c r="EG816" t="s">
        <v>436</v>
      </c>
      <c r="EH816" t="s">
        <v>435</v>
      </c>
      <c r="EI816" t="s">
        <v>437</v>
      </c>
      <c r="EJ816" t="s">
        <v>434</v>
      </c>
      <c r="EK816" t="s">
        <v>433</v>
      </c>
      <c r="EL816" t="s">
        <v>425</v>
      </c>
      <c r="EM816" t="s">
        <v>425</v>
      </c>
      <c r="EN816" t="s">
        <v>425</v>
      </c>
      <c r="EO816" t="s">
        <v>428</v>
      </c>
      <c r="EP816" t="s">
        <v>440</v>
      </c>
      <c r="EQ816" t="s">
        <v>428</v>
      </c>
      <c r="ER816" t="s">
        <v>424</v>
      </c>
      <c r="ES816" t="s">
        <v>425</v>
      </c>
      <c r="ET816" t="s">
        <v>424</v>
      </c>
      <c r="EU816" t="s">
        <v>425</v>
      </c>
      <c r="EV816" t="s">
        <v>425</v>
      </c>
      <c r="EW816" t="s">
        <v>425</v>
      </c>
      <c r="EX816" t="s">
        <v>431</v>
      </c>
      <c r="EY816" t="s">
        <v>423</v>
      </c>
      <c r="EZ816" t="s">
        <v>423</v>
      </c>
      <c r="FA816" t="s">
        <v>423</v>
      </c>
      <c r="FB816" t="s">
        <v>423</v>
      </c>
      <c r="FC816" t="s">
        <v>423</v>
      </c>
      <c r="FD816" t="s">
        <v>423</v>
      </c>
      <c r="FE816" t="s">
        <v>431</v>
      </c>
      <c r="FF816" t="s">
        <v>423</v>
      </c>
      <c r="FG816" t="s">
        <v>423</v>
      </c>
      <c r="FH816" t="s">
        <v>423</v>
      </c>
      <c r="FI816" t="s">
        <v>431</v>
      </c>
      <c r="FJ816" t="s">
        <v>423</v>
      </c>
      <c r="FK816" t="s">
        <v>423</v>
      </c>
      <c r="FL816" t="s">
        <v>423</v>
      </c>
      <c r="FM816" t="s">
        <v>423</v>
      </c>
      <c r="FN816" t="s">
        <v>431</v>
      </c>
      <c r="FO816" t="s">
        <v>423</v>
      </c>
      <c r="FP816" t="s">
        <v>423</v>
      </c>
      <c r="FQ816" t="s">
        <v>431</v>
      </c>
      <c r="FR816" t="s">
        <v>423</v>
      </c>
      <c r="FS816" t="s">
        <v>423</v>
      </c>
      <c r="FT816" t="s">
        <v>423</v>
      </c>
      <c r="FU816" t="s">
        <v>423</v>
      </c>
      <c r="FV816" t="s">
        <v>431</v>
      </c>
      <c r="FW816" t="s">
        <v>423</v>
      </c>
      <c r="FX816" t="s">
        <v>423</v>
      </c>
      <c r="FZ816" t="s">
        <v>423</v>
      </c>
      <c r="GB816" t="s">
        <v>431</v>
      </c>
      <c r="GC816" t="s">
        <v>2918</v>
      </c>
      <c r="GD816" t="s">
        <v>423</v>
      </c>
      <c r="GF816" t="s">
        <v>431</v>
      </c>
      <c r="GG816" t="s">
        <v>423</v>
      </c>
      <c r="GH816" t="s">
        <v>423</v>
      </c>
      <c r="GI816" t="s">
        <v>423</v>
      </c>
      <c r="GJ816" t="s">
        <v>431</v>
      </c>
      <c r="GK816" t="s">
        <v>423</v>
      </c>
      <c r="GL816" t="s">
        <v>423</v>
      </c>
      <c r="GM816" t="s">
        <v>431</v>
      </c>
      <c r="GN816" t="s">
        <v>423</v>
      </c>
      <c r="GO816" t="s">
        <v>423</v>
      </c>
      <c r="GP816" t="s">
        <v>423</v>
      </c>
      <c r="GQ816" t="s">
        <v>423</v>
      </c>
      <c r="GR816" t="s">
        <v>431</v>
      </c>
      <c r="GS816" t="s">
        <v>423</v>
      </c>
      <c r="GT816" t="s">
        <v>423</v>
      </c>
      <c r="GU816" t="s">
        <v>423</v>
      </c>
      <c r="GV816" t="s">
        <v>423</v>
      </c>
      <c r="GW816" t="s">
        <v>431</v>
      </c>
      <c r="GX816" t="s">
        <v>423</v>
      </c>
      <c r="GY816" t="s">
        <v>423</v>
      </c>
      <c r="GZ816" t="s">
        <v>423</v>
      </c>
      <c r="HA816" t="s">
        <v>431</v>
      </c>
      <c r="HB816" t="s">
        <v>423</v>
      </c>
      <c r="HC816" t="s">
        <v>423</v>
      </c>
      <c r="HD816" t="s">
        <v>431</v>
      </c>
      <c r="HE816" t="s">
        <v>423</v>
      </c>
      <c r="HF816" t="s">
        <v>423</v>
      </c>
      <c r="HG816" t="s">
        <v>423</v>
      </c>
      <c r="HH816" t="s">
        <v>423</v>
      </c>
      <c r="HI816" t="s">
        <v>423</v>
      </c>
      <c r="HJ816" t="s">
        <v>423</v>
      </c>
      <c r="HK816" t="s">
        <v>423</v>
      </c>
      <c r="HL816" t="s">
        <v>431</v>
      </c>
      <c r="HM816" t="s">
        <v>423</v>
      </c>
      <c r="HN816" t="s">
        <v>423</v>
      </c>
      <c r="HP816" t="s">
        <v>431</v>
      </c>
      <c r="HR816" t="s">
        <v>423</v>
      </c>
      <c r="HT816" t="s">
        <v>423</v>
      </c>
      <c r="HV816" t="s">
        <v>423</v>
      </c>
      <c r="HW816" t="s">
        <v>423</v>
      </c>
      <c r="HX816" t="s">
        <v>431</v>
      </c>
      <c r="HY816" t="s">
        <v>423</v>
      </c>
      <c r="HZ816" t="s">
        <v>423</v>
      </c>
      <c r="IA816" t="s">
        <v>423</v>
      </c>
      <c r="IB816" t="s">
        <v>423</v>
      </c>
      <c r="IC816" t="s">
        <v>423</v>
      </c>
      <c r="ID816" t="s">
        <v>431</v>
      </c>
      <c r="IE816" t="s">
        <v>423</v>
      </c>
      <c r="IF816" t="s">
        <v>431</v>
      </c>
      <c r="IG816" t="s">
        <v>423</v>
      </c>
      <c r="IH816" t="s">
        <v>423</v>
      </c>
      <c r="II816" t="s">
        <v>423</v>
      </c>
      <c r="IJ816" t="s">
        <v>423</v>
      </c>
      <c r="IK816" t="s">
        <v>431</v>
      </c>
      <c r="IL816" t="s">
        <v>423</v>
      </c>
      <c r="IM816" t="s">
        <v>423</v>
      </c>
      <c r="IN816" t="s">
        <v>423</v>
      </c>
      <c r="IO816" t="s">
        <v>431</v>
      </c>
      <c r="IP816" t="s">
        <v>423</v>
      </c>
      <c r="IQ816" t="s">
        <v>423</v>
      </c>
      <c r="IR816" t="s">
        <v>423</v>
      </c>
      <c r="IS816" t="s">
        <v>431</v>
      </c>
      <c r="IT816" t="s">
        <v>423</v>
      </c>
      <c r="IU816" t="s">
        <v>423</v>
      </c>
      <c r="IV816" t="s">
        <v>423</v>
      </c>
      <c r="IX816" t="s">
        <v>431</v>
      </c>
      <c r="IZ816" t="s">
        <v>423</v>
      </c>
      <c r="JB816" t="s">
        <v>423</v>
      </c>
      <c r="JD816" t="s">
        <v>2919</v>
      </c>
      <c r="JE816" t="s">
        <v>2920</v>
      </c>
      <c r="JF816" t="s">
        <v>2921</v>
      </c>
      <c r="JG816" t="s">
        <v>2922</v>
      </c>
      <c r="JH816" t="s">
        <v>2923</v>
      </c>
      <c r="JI816" t="s">
        <v>431</v>
      </c>
      <c r="JJ816" t="s">
        <v>423</v>
      </c>
      <c r="JK816" t="s">
        <v>423</v>
      </c>
      <c r="JL816" t="s">
        <v>423</v>
      </c>
      <c r="JM816" t="s">
        <v>423</v>
      </c>
      <c r="JN816" t="s">
        <v>432</v>
      </c>
      <c r="JO816" t="s">
        <v>432</v>
      </c>
      <c r="JP816" t="s">
        <v>432</v>
      </c>
      <c r="JQ816" t="s">
        <v>432</v>
      </c>
      <c r="JR816" t="s">
        <v>432</v>
      </c>
      <c r="JS816" t="s">
        <v>432</v>
      </c>
      <c r="JT816" t="s">
        <v>432</v>
      </c>
      <c r="JU816" t="s">
        <v>432</v>
      </c>
      <c r="JV816" t="s">
        <v>432</v>
      </c>
      <c r="JW816" t="s">
        <v>432</v>
      </c>
      <c r="JX816" t="s">
        <v>432</v>
      </c>
      <c r="JY816" t="s">
        <v>432</v>
      </c>
      <c r="JZ816" t="s">
        <v>432</v>
      </c>
      <c r="KA816" t="s">
        <v>432</v>
      </c>
      <c r="KB816" t="s">
        <v>432</v>
      </c>
      <c r="KC816" t="s">
        <v>432</v>
      </c>
      <c r="KD816" t="s">
        <v>423</v>
      </c>
      <c r="KE816" t="s">
        <v>423</v>
      </c>
      <c r="KF816" t="s">
        <v>423</v>
      </c>
      <c r="KG816" t="s">
        <v>423</v>
      </c>
      <c r="KH816" t="s">
        <v>423</v>
      </c>
      <c r="KI816" t="s">
        <v>423</v>
      </c>
      <c r="KJ816" t="s">
        <v>423</v>
      </c>
      <c r="KK816" t="s">
        <v>423</v>
      </c>
      <c r="KL816" t="s">
        <v>423</v>
      </c>
      <c r="KM816" t="s">
        <v>423</v>
      </c>
      <c r="KN816" t="s">
        <v>423</v>
      </c>
      <c r="KO816" t="s">
        <v>423</v>
      </c>
      <c r="KP816" t="s">
        <v>423</v>
      </c>
      <c r="KQ816" t="s">
        <v>431</v>
      </c>
      <c r="KR816" t="s">
        <v>423</v>
      </c>
      <c r="KS816" t="s">
        <v>423</v>
      </c>
      <c r="KT816" t="s">
        <v>423</v>
      </c>
      <c r="KU816" t="s">
        <v>423</v>
      </c>
      <c r="KV816" t="s">
        <v>423</v>
      </c>
      <c r="KW816" t="s">
        <v>431</v>
      </c>
      <c r="KY816" t="s">
        <v>431</v>
      </c>
      <c r="KZ816" t="s">
        <v>432</v>
      </c>
      <c r="LA816" t="s">
        <v>432</v>
      </c>
      <c r="LB816" t="s">
        <v>432</v>
      </c>
      <c r="LC816" t="s">
        <v>432</v>
      </c>
      <c r="LD816" t="s">
        <v>432</v>
      </c>
      <c r="LE816" t="s">
        <v>432</v>
      </c>
      <c r="LF816" t="s">
        <v>432</v>
      </c>
      <c r="LG816" t="s">
        <v>432</v>
      </c>
      <c r="LH816" t="s">
        <v>432</v>
      </c>
      <c r="LI816" t="s">
        <v>432</v>
      </c>
      <c r="LK816" t="s">
        <v>423</v>
      </c>
      <c r="LL816" t="s">
        <v>431</v>
      </c>
      <c r="LM816" t="s">
        <v>423</v>
      </c>
      <c r="LN816" t="s">
        <v>423</v>
      </c>
      <c r="LO816" t="s">
        <v>1476</v>
      </c>
      <c r="LP816" t="s">
        <v>432</v>
      </c>
      <c r="LQ816" t="s">
        <v>432</v>
      </c>
      <c r="LR816" t="s">
        <v>432</v>
      </c>
      <c r="LS816" t="s">
        <v>432</v>
      </c>
      <c r="LT816" t="s">
        <v>432</v>
      </c>
      <c r="LU816" t="s">
        <v>423</v>
      </c>
      <c r="LV816" t="s">
        <v>423</v>
      </c>
      <c r="LW816" t="s">
        <v>431</v>
      </c>
      <c r="LX816" t="s">
        <v>423</v>
      </c>
      <c r="LY816" t="s">
        <v>423</v>
      </c>
      <c r="LZ816" t="s">
        <v>423</v>
      </c>
      <c r="MA816" t="s">
        <v>423</v>
      </c>
      <c r="MB816" t="s">
        <v>423</v>
      </c>
      <c r="MC816" t="s">
        <v>423</v>
      </c>
      <c r="MD816" t="s">
        <v>423</v>
      </c>
      <c r="ME816" t="s">
        <v>423</v>
      </c>
      <c r="MF816" t="s">
        <v>423</v>
      </c>
      <c r="MG816" t="s">
        <v>431</v>
      </c>
      <c r="MH816" t="s">
        <v>423</v>
      </c>
      <c r="MI816" t="s">
        <v>423</v>
      </c>
      <c r="MJ816" t="s">
        <v>423</v>
      </c>
      <c r="MK816" t="s">
        <v>423</v>
      </c>
      <c r="ML816" t="s">
        <v>431</v>
      </c>
      <c r="MN816">
        <v>837.4</v>
      </c>
      <c r="MO816">
        <v>37.1</v>
      </c>
      <c r="NE816">
        <v>107.62</v>
      </c>
      <c r="NT816">
        <v>102.4</v>
      </c>
      <c r="OJ816">
        <v>450.34</v>
      </c>
      <c r="OT816">
        <v>139.94</v>
      </c>
    </row>
    <row r="817" spans="1:410" ht="12.75" customHeight="1" x14ac:dyDescent="0.2">
      <c r="A817">
        <v>999</v>
      </c>
      <c r="B817" t="str">
        <f t="shared" si="552"/>
        <v>+30min</v>
      </c>
      <c r="C817" t="str">
        <f t="shared" si="553"/>
        <v>colocation</v>
      </c>
      <c r="D817" t="str">
        <f t="shared" si="554"/>
        <v>coloc ou foyer familial</v>
      </c>
      <c r="E817" t="str">
        <f t="shared" si="555"/>
        <v>plutôt non</v>
      </c>
      <c r="F817" t="str">
        <f t="shared" si="556"/>
        <v>oui 10-15h</v>
      </c>
      <c r="G817" t="str">
        <f t="shared" si="557"/>
        <v>echelon 4-7</v>
      </c>
      <c r="H817" t="str">
        <f t="shared" si="558"/>
        <v>non</v>
      </c>
      <c r="I817" t="s">
        <v>423</v>
      </c>
      <c r="J817" t="str">
        <f t="shared" si="559"/>
        <v>toujours</v>
      </c>
      <c r="K817" t="str">
        <f t="shared" si="560"/>
        <v>parfois</v>
      </c>
      <c r="L817" t="str">
        <f t="shared" si="561"/>
        <v>plutôt non</v>
      </c>
      <c r="M817" t="str">
        <f t="shared" si="562"/>
        <v>0-1h</v>
      </c>
      <c r="N817" t="str">
        <f t="shared" si="563"/>
        <v>4-6h</v>
      </c>
      <c r="O817" t="str">
        <f t="shared" si="564"/>
        <v>parfois</v>
      </c>
      <c r="P817" t="str">
        <f t="shared" si="565"/>
        <v>parfois</v>
      </c>
      <c r="Q817" t="str">
        <f t="shared" si="566"/>
        <v>souvent</v>
      </c>
      <c r="R817" t="s">
        <v>424</v>
      </c>
      <c r="S817" t="s">
        <v>424</v>
      </c>
      <c r="T817" t="s">
        <v>424</v>
      </c>
      <c r="U817" t="s">
        <v>427</v>
      </c>
      <c r="V817" t="s">
        <v>428</v>
      </c>
      <c r="W817" t="s">
        <v>428</v>
      </c>
      <c r="X817" t="s">
        <v>429</v>
      </c>
      <c r="Y817" t="s">
        <v>429</v>
      </c>
      <c r="Z817" t="s">
        <v>429</v>
      </c>
      <c r="AA817" t="s">
        <v>425</v>
      </c>
      <c r="AB817" t="s">
        <v>425</v>
      </c>
      <c r="AC817" t="s">
        <v>425</v>
      </c>
      <c r="AD817" t="str">
        <f t="shared" si="567"/>
        <v>3-4 jours avant</v>
      </c>
      <c r="AE817" t="str">
        <f t="shared" si="568"/>
        <v>très</v>
      </c>
      <c r="AF817" t="str">
        <f t="shared" si="569"/>
        <v>moyennes</v>
      </c>
      <c r="AG817" t="str">
        <f t="shared" si="570"/>
        <v>parfois</v>
      </c>
      <c r="AH817" t="str">
        <f t="shared" si="571"/>
        <v>régulièrement</v>
      </c>
      <c r="AI817" t="str">
        <f t="shared" si="572"/>
        <v>parfois</v>
      </c>
      <c r="AJ817" t="str">
        <f t="shared" si="573"/>
        <v>jamais</v>
      </c>
      <c r="AK817" t="str">
        <f t="shared" si="574"/>
        <v>non</v>
      </c>
      <c r="AL817" t="str">
        <f t="shared" si="575"/>
        <v>pas d'asso</v>
      </c>
      <c r="AM817" t="str">
        <f t="shared" si="576"/>
        <v>pas d'asso</v>
      </c>
      <c r="AN817" t="str">
        <f t="shared" si="577"/>
        <v>1-3h</v>
      </c>
      <c r="AO817" t="str">
        <f t="shared" si="578"/>
        <v>1/mois</v>
      </c>
      <c r="AP817" t="str">
        <f t="shared" si="579"/>
        <v>tout à fait</v>
      </c>
      <c r="AQ817" t="str">
        <f t="shared" si="580"/>
        <v>1/mois</v>
      </c>
      <c r="AR817" t="str">
        <f t="shared" si="581"/>
        <v>parfois</v>
      </c>
      <c r="AS817" t="str">
        <f t="shared" si="582"/>
        <v>2-4h</v>
      </c>
      <c r="AT817" t="str">
        <f t="shared" si="583"/>
        <v>plutôt insatisfaisante</v>
      </c>
      <c r="AU817" t="str">
        <f t="shared" si="584"/>
        <v>plutôt oui</v>
      </c>
      <c r="AV817" t="str">
        <f t="shared" si="585"/>
        <v>plutôt non</v>
      </c>
      <c r="AW817" t="str">
        <f t="shared" si="586"/>
        <v>plutôt non</v>
      </c>
      <c r="AX817" t="str">
        <f t="shared" si="587"/>
        <v>plutôt non</v>
      </c>
      <c r="AY817" t="str">
        <f t="shared" si="588"/>
        <v>plutôt non</v>
      </c>
      <c r="AZ817" t="str">
        <f t="shared" si="589"/>
        <v>3A</v>
      </c>
      <c r="BA817" t="str">
        <f t="shared" si="590"/>
        <v>MIC</v>
      </c>
      <c r="BB817" t="str">
        <f t="shared" si="591"/>
        <v>Theatre-etude</v>
      </c>
      <c r="BC817" t="str">
        <f t="shared" si="592"/>
        <v>oui</v>
      </c>
      <c r="BD817" t="str">
        <f t="shared" si="593"/>
        <v>post-bac</v>
      </c>
      <c r="BE817" t="str">
        <f t="shared" si="594"/>
        <v>Fr</v>
      </c>
      <c r="BF817" t="str">
        <f t="shared" si="595"/>
        <v>75-100%</v>
      </c>
      <c r="BG817" t="str">
        <f t="shared" si="596"/>
        <v>jsp</v>
      </c>
      <c r="BH817" t="s">
        <v>431</v>
      </c>
      <c r="BI817" t="str">
        <f t="shared" si="597"/>
        <v>2/3 par semestre</v>
      </c>
      <c r="BJ817" t="s">
        <v>423</v>
      </c>
      <c r="BK817" t="s">
        <v>423</v>
      </c>
      <c r="BL817" t="s">
        <v>423</v>
      </c>
      <c r="BM817" t="s">
        <v>431</v>
      </c>
      <c r="BN817" t="s">
        <v>423</v>
      </c>
      <c r="BO817" t="s">
        <v>431</v>
      </c>
      <c r="BP817" t="s">
        <v>423</v>
      </c>
      <c r="BR817" t="s">
        <v>432</v>
      </c>
      <c r="BS817" t="s">
        <v>432</v>
      </c>
      <c r="BT817" t="s">
        <v>432</v>
      </c>
      <c r="BU817" t="s">
        <v>432</v>
      </c>
      <c r="BV817" t="s">
        <v>423</v>
      </c>
      <c r="BW817" t="s">
        <v>423</v>
      </c>
      <c r="BX817" t="s">
        <v>431</v>
      </c>
      <c r="BY817" t="s">
        <v>423</v>
      </c>
      <c r="BZ817" t="s">
        <v>431</v>
      </c>
      <c r="CA817" t="s">
        <v>423</v>
      </c>
      <c r="CB817" t="s">
        <v>423</v>
      </c>
      <c r="CC817" t="s">
        <v>431</v>
      </c>
      <c r="CD817" t="s">
        <v>423</v>
      </c>
      <c r="CE817" t="s">
        <v>431</v>
      </c>
      <c r="CF817" t="s">
        <v>423</v>
      </c>
      <c r="CG817" t="s">
        <v>423</v>
      </c>
      <c r="CH817" t="s">
        <v>423</v>
      </c>
      <c r="CI817" t="s">
        <v>423</v>
      </c>
      <c r="CJ817" t="s">
        <v>423</v>
      </c>
      <c r="CK817" t="s">
        <v>431</v>
      </c>
      <c r="CL817" t="s">
        <v>423</v>
      </c>
      <c r="CM817" t="s">
        <v>423</v>
      </c>
      <c r="CN817" t="s">
        <v>423</v>
      </c>
      <c r="CO817" t="s">
        <v>432</v>
      </c>
      <c r="CP817" t="s">
        <v>432</v>
      </c>
      <c r="CQ817" t="s">
        <v>432</v>
      </c>
      <c r="CR817" t="s">
        <v>432</v>
      </c>
      <c r="CT817" t="s">
        <v>432</v>
      </c>
      <c r="CU817" t="s">
        <v>423</v>
      </c>
      <c r="CV817" t="s">
        <v>431</v>
      </c>
      <c r="CW817" t="s">
        <v>423</v>
      </c>
      <c r="CX817" t="s">
        <v>423</v>
      </c>
      <c r="CY817" t="s">
        <v>423</v>
      </c>
      <c r="CZ817" t="s">
        <v>423</v>
      </c>
      <c r="DA817" t="s">
        <v>423</v>
      </c>
      <c r="DB817" t="s">
        <v>431</v>
      </c>
      <c r="DC817" t="s">
        <v>423</v>
      </c>
      <c r="DD817" t="s">
        <v>423</v>
      </c>
      <c r="DE817" t="s">
        <v>423</v>
      </c>
      <c r="DF817" t="s">
        <v>431</v>
      </c>
      <c r="DG817" t="s">
        <v>423</v>
      </c>
      <c r="DH817" t="s">
        <v>423</v>
      </c>
      <c r="DI817" t="s">
        <v>423</v>
      </c>
      <c r="DJ817" t="s">
        <v>423</v>
      </c>
      <c r="DK817" t="s">
        <v>431</v>
      </c>
      <c r="DL817" t="s">
        <v>423</v>
      </c>
      <c r="DM817" t="s">
        <v>423</v>
      </c>
      <c r="DN817" t="s">
        <v>423</v>
      </c>
      <c r="DO817" t="s">
        <v>431</v>
      </c>
      <c r="DP817" t="s">
        <v>423</v>
      </c>
      <c r="DQ817" t="s">
        <v>423</v>
      </c>
      <c r="DR817" t="s">
        <v>423</v>
      </c>
      <c r="DS817" t="s">
        <v>423</v>
      </c>
      <c r="DT817" t="s">
        <v>423</v>
      </c>
      <c r="DU817" t="s">
        <v>423</v>
      </c>
      <c r="DV817" t="s">
        <v>431</v>
      </c>
      <c r="DW817" t="s">
        <v>423</v>
      </c>
      <c r="DX817" t="s">
        <v>423</v>
      </c>
      <c r="DY817" t="s">
        <v>423</v>
      </c>
      <c r="DZ817" t="s">
        <v>431</v>
      </c>
      <c r="EA817" t="s">
        <v>423</v>
      </c>
      <c r="EB817" t="s">
        <v>423</v>
      </c>
      <c r="EC817" t="s">
        <v>431</v>
      </c>
      <c r="ED817" t="s">
        <v>423</v>
      </c>
      <c r="EE817" t="s">
        <v>423</v>
      </c>
      <c r="EF817" t="s">
        <v>438</v>
      </c>
      <c r="EG817" t="s">
        <v>434</v>
      </c>
      <c r="EH817" t="s">
        <v>437</v>
      </c>
      <c r="EI817" t="s">
        <v>435</v>
      </c>
      <c r="EJ817" t="s">
        <v>433</v>
      </c>
      <c r="EK817" t="s">
        <v>436</v>
      </c>
      <c r="EL817" t="s">
        <v>424</v>
      </c>
      <c r="EM817" t="s">
        <v>424</v>
      </c>
      <c r="EN817" t="s">
        <v>424</v>
      </c>
      <c r="EO817" t="s">
        <v>427</v>
      </c>
      <c r="EP817" t="s">
        <v>428</v>
      </c>
      <c r="EQ817" t="s">
        <v>428</v>
      </c>
      <c r="ER817" t="s">
        <v>429</v>
      </c>
      <c r="ES817" t="s">
        <v>429</v>
      </c>
      <c r="ET817" t="s">
        <v>429</v>
      </c>
      <c r="EU817" t="s">
        <v>425</v>
      </c>
      <c r="EV817" t="s">
        <v>425</v>
      </c>
      <c r="EW817" t="s">
        <v>425</v>
      </c>
      <c r="EX817" t="s">
        <v>423</v>
      </c>
      <c r="EY817" t="s">
        <v>423</v>
      </c>
      <c r="EZ817" t="s">
        <v>423</v>
      </c>
      <c r="FA817" t="s">
        <v>423</v>
      </c>
      <c r="FB817" t="s">
        <v>431</v>
      </c>
      <c r="FC817" t="s">
        <v>423</v>
      </c>
      <c r="FD817" t="s">
        <v>431</v>
      </c>
      <c r="FE817" t="s">
        <v>423</v>
      </c>
      <c r="FF817" t="s">
        <v>423</v>
      </c>
      <c r="FG817" t="s">
        <v>423</v>
      </c>
      <c r="FH817" t="s">
        <v>423</v>
      </c>
      <c r="FI817" t="s">
        <v>423</v>
      </c>
      <c r="FJ817" t="s">
        <v>431</v>
      </c>
      <c r="FK817" t="s">
        <v>423</v>
      </c>
      <c r="FL817" t="s">
        <v>423</v>
      </c>
      <c r="FM817" t="s">
        <v>423</v>
      </c>
      <c r="FN817" t="s">
        <v>431</v>
      </c>
      <c r="FO817" t="s">
        <v>423</v>
      </c>
      <c r="FP817" t="s">
        <v>423</v>
      </c>
      <c r="FQ817" t="s">
        <v>431</v>
      </c>
      <c r="FR817" t="s">
        <v>423</v>
      </c>
      <c r="FS817" t="s">
        <v>423</v>
      </c>
      <c r="FT817" t="s">
        <v>423</v>
      </c>
      <c r="FU817" t="s">
        <v>423</v>
      </c>
      <c r="FV817" t="s">
        <v>431</v>
      </c>
      <c r="FW817" t="s">
        <v>423</v>
      </c>
      <c r="FX817" t="s">
        <v>423</v>
      </c>
      <c r="FZ817" t="s">
        <v>423</v>
      </c>
      <c r="GB817" t="s">
        <v>423</v>
      </c>
      <c r="GD817" t="s">
        <v>431</v>
      </c>
      <c r="GF817" t="s">
        <v>423</v>
      </c>
      <c r="GG817" t="s">
        <v>432</v>
      </c>
      <c r="GH817" t="s">
        <v>432</v>
      </c>
      <c r="GI817" t="s">
        <v>432</v>
      </c>
      <c r="GJ817" t="s">
        <v>432</v>
      </c>
      <c r="GK817" t="s">
        <v>432</v>
      </c>
      <c r="GL817" t="s">
        <v>432</v>
      </c>
      <c r="GM817" t="s">
        <v>432</v>
      </c>
      <c r="GN817" t="s">
        <v>432</v>
      </c>
      <c r="GO817" t="s">
        <v>432</v>
      </c>
      <c r="GP817" t="s">
        <v>432</v>
      </c>
      <c r="GQ817" t="s">
        <v>432</v>
      </c>
      <c r="GR817" t="s">
        <v>432</v>
      </c>
      <c r="GS817" t="s">
        <v>432</v>
      </c>
      <c r="GT817" t="s">
        <v>432</v>
      </c>
      <c r="GU817" t="s">
        <v>423</v>
      </c>
      <c r="GV817" t="s">
        <v>423</v>
      </c>
      <c r="GW817" t="s">
        <v>423</v>
      </c>
      <c r="GX817" t="s">
        <v>431</v>
      </c>
      <c r="GY817" t="s">
        <v>423</v>
      </c>
      <c r="GZ817" t="s">
        <v>423</v>
      </c>
      <c r="HA817" t="s">
        <v>431</v>
      </c>
      <c r="HB817" t="s">
        <v>423</v>
      </c>
      <c r="HC817" t="s">
        <v>423</v>
      </c>
      <c r="HD817" t="s">
        <v>431</v>
      </c>
      <c r="HE817" t="s">
        <v>423</v>
      </c>
      <c r="HF817" t="s">
        <v>423</v>
      </c>
      <c r="HG817" t="s">
        <v>423</v>
      </c>
      <c r="HH817" t="s">
        <v>423</v>
      </c>
      <c r="HI817" t="s">
        <v>423</v>
      </c>
      <c r="HJ817" t="s">
        <v>423</v>
      </c>
      <c r="HK817" t="s">
        <v>431</v>
      </c>
      <c r="HL817" t="s">
        <v>423</v>
      </c>
      <c r="HM817" t="s">
        <v>423</v>
      </c>
      <c r="HN817" t="s">
        <v>423</v>
      </c>
      <c r="HP817" t="s">
        <v>423</v>
      </c>
      <c r="HR817" t="s">
        <v>431</v>
      </c>
      <c r="HT817" t="s">
        <v>423</v>
      </c>
      <c r="HV817" t="s">
        <v>423</v>
      </c>
      <c r="HW817" t="s">
        <v>423</v>
      </c>
      <c r="HX817" t="s">
        <v>431</v>
      </c>
      <c r="HY817" t="s">
        <v>423</v>
      </c>
      <c r="HZ817" t="s">
        <v>423</v>
      </c>
      <c r="IA817" t="s">
        <v>423</v>
      </c>
      <c r="IB817" t="s">
        <v>423</v>
      </c>
      <c r="IC817" t="s">
        <v>423</v>
      </c>
      <c r="ID817" t="s">
        <v>431</v>
      </c>
      <c r="IE817" t="s">
        <v>423</v>
      </c>
      <c r="IF817" t="s">
        <v>423</v>
      </c>
      <c r="IG817" t="s">
        <v>431</v>
      </c>
      <c r="IH817" t="s">
        <v>423</v>
      </c>
      <c r="II817" t="s">
        <v>423</v>
      </c>
      <c r="IJ817" t="s">
        <v>423</v>
      </c>
      <c r="IK817" t="s">
        <v>423</v>
      </c>
      <c r="IL817" t="s">
        <v>431</v>
      </c>
      <c r="IM817" t="s">
        <v>423</v>
      </c>
      <c r="IN817" t="s">
        <v>423</v>
      </c>
      <c r="IO817" t="s">
        <v>423</v>
      </c>
      <c r="IP817" t="s">
        <v>431</v>
      </c>
      <c r="IQ817" t="s">
        <v>423</v>
      </c>
      <c r="IR817" t="s">
        <v>423</v>
      </c>
      <c r="IS817" t="s">
        <v>423</v>
      </c>
      <c r="IT817" t="s">
        <v>431</v>
      </c>
      <c r="IU817" t="s">
        <v>423</v>
      </c>
      <c r="IV817" t="s">
        <v>423</v>
      </c>
      <c r="IX817" t="s">
        <v>423</v>
      </c>
      <c r="IZ817" t="s">
        <v>431</v>
      </c>
      <c r="JB817" t="s">
        <v>423</v>
      </c>
      <c r="JI817" t="s">
        <v>423</v>
      </c>
      <c r="JJ817" t="s">
        <v>423</v>
      </c>
      <c r="JK817" t="s">
        <v>431</v>
      </c>
      <c r="JL817" t="s">
        <v>423</v>
      </c>
      <c r="JM817" t="s">
        <v>423</v>
      </c>
      <c r="JN817" t="s">
        <v>423</v>
      </c>
      <c r="JO817" t="s">
        <v>423</v>
      </c>
      <c r="JP817" t="s">
        <v>431</v>
      </c>
      <c r="JQ817" t="s">
        <v>423</v>
      </c>
      <c r="JR817" t="s">
        <v>423</v>
      </c>
      <c r="JS817" t="s">
        <v>423</v>
      </c>
      <c r="JT817" t="s">
        <v>423</v>
      </c>
      <c r="JU817" t="s">
        <v>423</v>
      </c>
      <c r="JV817" t="s">
        <v>423</v>
      </c>
      <c r="JW817" t="s">
        <v>423</v>
      </c>
      <c r="JX817" t="s">
        <v>423</v>
      </c>
      <c r="JY817" t="s">
        <v>423</v>
      </c>
      <c r="JZ817" t="s">
        <v>423</v>
      </c>
      <c r="KA817" t="s">
        <v>423</v>
      </c>
      <c r="KB817" t="s">
        <v>423</v>
      </c>
      <c r="KC817" t="s">
        <v>423</v>
      </c>
      <c r="KD817" t="s">
        <v>423</v>
      </c>
      <c r="KE817" t="s">
        <v>423</v>
      </c>
      <c r="KF817" t="s">
        <v>423</v>
      </c>
      <c r="KG817" t="s">
        <v>423</v>
      </c>
      <c r="KH817" t="s">
        <v>423</v>
      </c>
      <c r="KI817" t="s">
        <v>423</v>
      </c>
      <c r="KJ817" t="s">
        <v>423</v>
      </c>
      <c r="KK817" t="s">
        <v>423</v>
      </c>
      <c r="KL817" t="s">
        <v>423</v>
      </c>
      <c r="KM817" t="s">
        <v>423</v>
      </c>
      <c r="KN817" t="s">
        <v>423</v>
      </c>
      <c r="KO817" t="s">
        <v>431</v>
      </c>
      <c r="KP817" t="s">
        <v>423</v>
      </c>
      <c r="KQ817" t="s">
        <v>423</v>
      </c>
      <c r="KR817" t="s">
        <v>431</v>
      </c>
      <c r="KS817" t="s">
        <v>423</v>
      </c>
      <c r="KT817" t="s">
        <v>423</v>
      </c>
      <c r="KU817" t="s">
        <v>423</v>
      </c>
      <c r="KV817" t="s">
        <v>423</v>
      </c>
      <c r="KW817" t="s">
        <v>423</v>
      </c>
      <c r="KY817" t="s">
        <v>431</v>
      </c>
      <c r="KZ817" t="s">
        <v>432</v>
      </c>
      <c r="LA817" t="s">
        <v>432</v>
      </c>
      <c r="LB817" t="s">
        <v>432</v>
      </c>
      <c r="LC817" t="s">
        <v>432</v>
      </c>
      <c r="LD817" t="s">
        <v>432</v>
      </c>
      <c r="LE817" t="s">
        <v>432</v>
      </c>
      <c r="LF817" t="s">
        <v>432</v>
      </c>
      <c r="LG817" t="s">
        <v>432</v>
      </c>
      <c r="LH817" t="s">
        <v>432</v>
      </c>
      <c r="LI817" t="s">
        <v>432</v>
      </c>
      <c r="LK817" t="s">
        <v>431</v>
      </c>
      <c r="LL817" t="s">
        <v>423</v>
      </c>
      <c r="LM817" t="s">
        <v>423</v>
      </c>
      <c r="LN817" t="s">
        <v>423</v>
      </c>
      <c r="LO817" t="s">
        <v>439</v>
      </c>
      <c r="LP817" t="s">
        <v>432</v>
      </c>
      <c r="LQ817" t="s">
        <v>432</v>
      </c>
      <c r="LR817" t="s">
        <v>432</v>
      </c>
      <c r="LS817" t="s">
        <v>432</v>
      </c>
      <c r="LT817" t="s">
        <v>432</v>
      </c>
      <c r="LU817" t="s">
        <v>423</v>
      </c>
      <c r="LV817" t="s">
        <v>423</v>
      </c>
      <c r="LW817" t="s">
        <v>423</v>
      </c>
      <c r="LX817" t="s">
        <v>423</v>
      </c>
      <c r="LY817" t="s">
        <v>431</v>
      </c>
      <c r="LZ817" t="s">
        <v>423</v>
      </c>
      <c r="MA817" t="s">
        <v>423</v>
      </c>
      <c r="MB817" t="s">
        <v>423</v>
      </c>
      <c r="MC817" t="s">
        <v>423</v>
      </c>
      <c r="MD817" t="s">
        <v>423</v>
      </c>
      <c r="ME817" t="s">
        <v>423</v>
      </c>
      <c r="MF817" t="s">
        <v>423</v>
      </c>
      <c r="MG817" t="s">
        <v>431</v>
      </c>
      <c r="MH817" t="s">
        <v>431</v>
      </c>
      <c r="MI817" t="s">
        <v>423</v>
      </c>
      <c r="MJ817" t="s">
        <v>431</v>
      </c>
      <c r="MK817" t="s">
        <v>423</v>
      </c>
      <c r="ML817" t="s">
        <v>423</v>
      </c>
      <c r="MN817">
        <v>462.86</v>
      </c>
      <c r="MO817">
        <v>78.489999999999995</v>
      </c>
      <c r="NE817">
        <v>186.97</v>
      </c>
      <c r="NT817">
        <v>70.900000000000006</v>
      </c>
      <c r="OJ817">
        <v>47.29</v>
      </c>
      <c r="OT817">
        <v>79.209999999999994</v>
      </c>
    </row>
    <row r="818" spans="1:410" ht="12.75" customHeight="1" x14ac:dyDescent="0.2">
      <c r="A818">
        <v>1000</v>
      </c>
      <c r="B818" t="str">
        <f t="shared" si="552"/>
        <v>5-15min</v>
      </c>
      <c r="C818" t="str">
        <f t="shared" si="553"/>
        <v>colocation</v>
      </c>
      <c r="D818" t="str">
        <f t="shared" si="554"/>
        <v>coloc ou foyer familial</v>
      </c>
      <c r="E818" t="str">
        <f t="shared" si="555"/>
        <v>tout à fait</v>
      </c>
      <c r="F818" t="str">
        <f t="shared" si="556"/>
        <v>aucune</v>
      </c>
      <c r="G818" t="str">
        <f t="shared" si="557"/>
        <v>echelon 1-3</v>
      </c>
      <c r="H818" t="str">
        <f t="shared" si="558"/>
        <v>non</v>
      </c>
      <c r="I818" t="s">
        <v>423</v>
      </c>
      <c r="J818" t="str">
        <f t="shared" si="559"/>
        <v>parfois</v>
      </c>
      <c r="K818" t="str">
        <f t="shared" si="560"/>
        <v>jamais</v>
      </c>
      <c r="L818" t="str">
        <f t="shared" si="561"/>
        <v>pas commentaire</v>
      </c>
      <c r="M818" t="str">
        <f t="shared" si="562"/>
        <v>0-1h</v>
      </c>
      <c r="N818" t="str">
        <f t="shared" si="563"/>
        <v>1-2h</v>
      </c>
      <c r="O818" t="str">
        <f t="shared" si="564"/>
        <v>toujours</v>
      </c>
      <c r="P818" t="str">
        <f t="shared" si="565"/>
        <v>souvent</v>
      </c>
      <c r="Q818" t="str">
        <f t="shared" si="566"/>
        <v>parfois</v>
      </c>
      <c r="R818" t="s">
        <v>430</v>
      </c>
      <c r="S818" t="s">
        <v>425</v>
      </c>
      <c r="T818" t="s">
        <v>425</v>
      </c>
      <c r="U818" t="s">
        <v>426</v>
      </c>
      <c r="V818" t="s">
        <v>428</v>
      </c>
      <c r="W818" t="s">
        <v>440</v>
      </c>
      <c r="X818" t="s">
        <v>429</v>
      </c>
      <c r="Y818" t="s">
        <v>429</v>
      </c>
      <c r="Z818" t="s">
        <v>429</v>
      </c>
      <c r="AA818" t="s">
        <v>430</v>
      </c>
      <c r="AB818" t="s">
        <v>425</v>
      </c>
      <c r="AC818" t="s">
        <v>425</v>
      </c>
      <c r="AD818" t="str">
        <f t="shared" si="567"/>
        <v>1 semaine avant</v>
      </c>
      <c r="AE818" t="str">
        <f t="shared" si="568"/>
        <v>plutôt oui</v>
      </c>
      <c r="AF818" t="str">
        <f t="shared" si="569"/>
        <v>très bonnes</v>
      </c>
      <c r="AG818" t="str">
        <f t="shared" si="570"/>
        <v>jamais</v>
      </c>
      <c r="AH818" t="str">
        <f t="shared" si="571"/>
        <v>très souvent</v>
      </c>
      <c r="AI818" t="str">
        <f t="shared" si="572"/>
        <v>jamais</v>
      </c>
      <c r="AJ818" t="str">
        <f t="shared" si="573"/>
        <v>jamais</v>
      </c>
      <c r="AK818" t="str">
        <f t="shared" si="574"/>
        <v>0-1h</v>
      </c>
      <c r="AL818" t="str">
        <f t="shared" si="575"/>
        <v>plutôt non</v>
      </c>
      <c r="AM818" t="str">
        <f t="shared" si="576"/>
        <v>plutôt oui</v>
      </c>
      <c r="AN818" t="str">
        <f t="shared" si="577"/>
        <v>+10h</v>
      </c>
      <c r="AO818" t="str">
        <f t="shared" si="578"/>
        <v>rarement</v>
      </c>
      <c r="AP818" t="str">
        <f t="shared" si="579"/>
        <v>plutôt oui</v>
      </c>
      <c r="AQ818" t="str">
        <f t="shared" si="580"/>
        <v>1/semaine</v>
      </c>
      <c r="AR818" t="str">
        <f t="shared" si="581"/>
        <v>régulièrement</v>
      </c>
      <c r="AS818" t="str">
        <f t="shared" si="582"/>
        <v>2-4h</v>
      </c>
      <c r="AT818" t="str">
        <f t="shared" si="583"/>
        <v>plutôt satisfaisante</v>
      </c>
      <c r="AU818" t="str">
        <f t="shared" si="584"/>
        <v>tout à fait</v>
      </c>
      <c r="AV818" t="str">
        <f t="shared" si="585"/>
        <v>plutôt non</v>
      </c>
      <c r="AW818" t="str">
        <f t="shared" si="586"/>
        <v>plutôt oui</v>
      </c>
      <c r="AX818" t="str">
        <f t="shared" si="587"/>
        <v>plutôt oui</v>
      </c>
      <c r="AY818" t="str">
        <f t="shared" si="588"/>
        <v>plutôt oui</v>
      </c>
      <c r="AZ818" t="str">
        <f t="shared" si="589"/>
        <v>4A</v>
      </c>
      <c r="BA818" t="str">
        <f t="shared" si="590"/>
        <v>GC</v>
      </c>
      <c r="BB818" t="str">
        <f t="shared" si="591"/>
        <v>classique</v>
      </c>
      <c r="BC818" t="str">
        <f t="shared" si="592"/>
        <v>non</v>
      </c>
      <c r="BD818" t="str">
        <f t="shared" si="593"/>
        <v>post-bac</v>
      </c>
      <c r="BE818" t="str">
        <f t="shared" si="594"/>
        <v>Fr</v>
      </c>
      <c r="BF818" t="str">
        <f t="shared" si="595"/>
        <v>50-75%</v>
      </c>
      <c r="BG818" t="str">
        <f t="shared" si="596"/>
        <v>0-10%</v>
      </c>
      <c r="BH818" t="s">
        <v>423</v>
      </c>
      <c r="BI818" t="str">
        <f t="shared" si="597"/>
        <v>aucun</v>
      </c>
      <c r="BJ818" t="s">
        <v>423</v>
      </c>
      <c r="BK818" t="s">
        <v>431</v>
      </c>
      <c r="BL818" t="s">
        <v>423</v>
      </c>
      <c r="BM818" t="s">
        <v>423</v>
      </c>
      <c r="BN818" t="s">
        <v>423</v>
      </c>
      <c r="BO818" t="s">
        <v>431</v>
      </c>
      <c r="BP818" t="s">
        <v>423</v>
      </c>
      <c r="BR818" t="s">
        <v>432</v>
      </c>
      <c r="BS818" t="s">
        <v>432</v>
      </c>
      <c r="BT818" t="s">
        <v>432</v>
      </c>
      <c r="BU818" t="s">
        <v>432</v>
      </c>
      <c r="BV818" t="s">
        <v>431</v>
      </c>
      <c r="BW818" t="s">
        <v>423</v>
      </c>
      <c r="BX818" t="s">
        <v>423</v>
      </c>
      <c r="BY818" t="s">
        <v>423</v>
      </c>
      <c r="BZ818" t="s">
        <v>423</v>
      </c>
      <c r="CA818" t="s">
        <v>432</v>
      </c>
      <c r="CB818" t="s">
        <v>432</v>
      </c>
      <c r="CC818" t="s">
        <v>432</v>
      </c>
      <c r="CD818" t="s">
        <v>432</v>
      </c>
      <c r="CE818" t="s">
        <v>431</v>
      </c>
      <c r="CF818" t="s">
        <v>423</v>
      </c>
      <c r="CG818" t="s">
        <v>423</v>
      </c>
      <c r="CH818" t="s">
        <v>431</v>
      </c>
      <c r="CI818" t="s">
        <v>423</v>
      </c>
      <c r="CJ818" t="s">
        <v>423</v>
      </c>
      <c r="CK818" t="s">
        <v>423</v>
      </c>
      <c r="CL818" t="s">
        <v>423</v>
      </c>
      <c r="CM818" t="s">
        <v>423</v>
      </c>
      <c r="CN818" t="s">
        <v>423</v>
      </c>
      <c r="CO818" t="s">
        <v>432</v>
      </c>
      <c r="CP818" t="s">
        <v>432</v>
      </c>
      <c r="CQ818" t="s">
        <v>432</v>
      </c>
      <c r="CR818" t="s">
        <v>432</v>
      </c>
      <c r="CT818" t="s">
        <v>432</v>
      </c>
      <c r="CU818" t="s">
        <v>423</v>
      </c>
      <c r="CV818" t="s">
        <v>423</v>
      </c>
      <c r="CW818" t="s">
        <v>423</v>
      </c>
      <c r="CX818" t="s">
        <v>431</v>
      </c>
      <c r="CY818" t="s">
        <v>423</v>
      </c>
      <c r="CZ818" t="s">
        <v>423</v>
      </c>
      <c r="DA818" t="s">
        <v>423</v>
      </c>
      <c r="DB818" t="s">
        <v>423</v>
      </c>
      <c r="DC818" t="s">
        <v>431</v>
      </c>
      <c r="DD818" t="s">
        <v>432</v>
      </c>
      <c r="DE818" t="s">
        <v>432</v>
      </c>
      <c r="DF818" t="s">
        <v>432</v>
      </c>
      <c r="DG818" t="s">
        <v>432</v>
      </c>
      <c r="DH818" t="s">
        <v>423</v>
      </c>
      <c r="DI818" t="s">
        <v>423</v>
      </c>
      <c r="DJ818" t="s">
        <v>423</v>
      </c>
      <c r="DK818" t="s">
        <v>431</v>
      </c>
      <c r="DL818" t="s">
        <v>423</v>
      </c>
      <c r="DM818" t="s">
        <v>423</v>
      </c>
      <c r="DN818" t="s">
        <v>423</v>
      </c>
      <c r="DO818" t="s">
        <v>423</v>
      </c>
      <c r="DP818" t="s">
        <v>423</v>
      </c>
      <c r="DQ818" t="s">
        <v>431</v>
      </c>
      <c r="DR818" t="s">
        <v>423</v>
      </c>
      <c r="DS818" t="s">
        <v>423</v>
      </c>
      <c r="DT818" t="s">
        <v>431</v>
      </c>
      <c r="DU818" t="s">
        <v>423</v>
      </c>
      <c r="DV818" t="s">
        <v>423</v>
      </c>
      <c r="DW818" t="s">
        <v>423</v>
      </c>
      <c r="DX818" t="s">
        <v>423</v>
      </c>
      <c r="DY818" t="s">
        <v>431</v>
      </c>
      <c r="DZ818" t="s">
        <v>423</v>
      </c>
      <c r="EA818" t="s">
        <v>423</v>
      </c>
      <c r="EB818" t="s">
        <v>423</v>
      </c>
      <c r="EC818" t="s">
        <v>423</v>
      </c>
      <c r="ED818" t="s">
        <v>431</v>
      </c>
      <c r="EE818" t="s">
        <v>423</v>
      </c>
      <c r="EF818" t="s">
        <v>438</v>
      </c>
      <c r="EG818" t="s">
        <v>434</v>
      </c>
      <c r="EH818" t="s">
        <v>435</v>
      </c>
      <c r="EI818" t="s">
        <v>437</v>
      </c>
      <c r="EJ818" t="s">
        <v>436</v>
      </c>
      <c r="EK818" t="s">
        <v>433</v>
      </c>
      <c r="EL818" t="s">
        <v>430</v>
      </c>
      <c r="EM818" t="s">
        <v>425</v>
      </c>
      <c r="EN818" t="s">
        <v>425</v>
      </c>
      <c r="EO818" t="s">
        <v>426</v>
      </c>
      <c r="EP818" t="s">
        <v>428</v>
      </c>
      <c r="EQ818" t="s">
        <v>440</v>
      </c>
      <c r="ER818" t="s">
        <v>429</v>
      </c>
      <c r="ES818" t="s">
        <v>429</v>
      </c>
      <c r="ET818" t="s">
        <v>429</v>
      </c>
      <c r="EU818" t="s">
        <v>430</v>
      </c>
      <c r="EV818" t="s">
        <v>425</v>
      </c>
      <c r="EW818" t="s">
        <v>425</v>
      </c>
      <c r="EX818" t="s">
        <v>423</v>
      </c>
      <c r="EY818" t="s">
        <v>423</v>
      </c>
      <c r="EZ818" t="s">
        <v>423</v>
      </c>
      <c r="FA818" t="s">
        <v>431</v>
      </c>
      <c r="FB818" t="s">
        <v>423</v>
      </c>
      <c r="FC818" t="s">
        <v>423</v>
      </c>
      <c r="FD818" t="s">
        <v>423</v>
      </c>
      <c r="FE818" t="s">
        <v>431</v>
      </c>
      <c r="FF818" t="s">
        <v>423</v>
      </c>
      <c r="FG818" t="s">
        <v>423</v>
      </c>
      <c r="FH818" t="s">
        <v>431</v>
      </c>
      <c r="FI818" t="s">
        <v>423</v>
      </c>
      <c r="FJ818" t="s">
        <v>423</v>
      </c>
      <c r="FK818" t="s">
        <v>423</v>
      </c>
      <c r="FL818" t="s">
        <v>423</v>
      </c>
      <c r="FM818" t="s">
        <v>423</v>
      </c>
      <c r="FN818" t="s">
        <v>423</v>
      </c>
      <c r="FO818" t="s">
        <v>431</v>
      </c>
      <c r="FP818" t="s">
        <v>431</v>
      </c>
      <c r="FQ818" t="s">
        <v>423</v>
      </c>
      <c r="FR818" t="s">
        <v>423</v>
      </c>
      <c r="FS818" t="s">
        <v>423</v>
      </c>
      <c r="FT818" t="s">
        <v>423</v>
      </c>
      <c r="FU818" t="s">
        <v>423</v>
      </c>
      <c r="FV818" t="s">
        <v>423</v>
      </c>
      <c r="FW818" t="s">
        <v>431</v>
      </c>
      <c r="FX818" t="s">
        <v>423</v>
      </c>
      <c r="FZ818" t="s">
        <v>423</v>
      </c>
      <c r="GB818" t="s">
        <v>423</v>
      </c>
      <c r="GD818" t="s">
        <v>431</v>
      </c>
      <c r="GF818" t="s">
        <v>431</v>
      </c>
      <c r="GG818" t="s">
        <v>423</v>
      </c>
      <c r="GH818" t="s">
        <v>423</v>
      </c>
      <c r="GI818" t="s">
        <v>423</v>
      </c>
      <c r="GJ818" t="s">
        <v>423</v>
      </c>
      <c r="GK818" t="s">
        <v>423</v>
      </c>
      <c r="GL818" t="s">
        <v>431</v>
      </c>
      <c r="GM818" t="s">
        <v>423</v>
      </c>
      <c r="GN818" t="s">
        <v>423</v>
      </c>
      <c r="GO818" t="s">
        <v>431</v>
      </c>
      <c r="GP818" t="s">
        <v>423</v>
      </c>
      <c r="GQ818" t="s">
        <v>423</v>
      </c>
      <c r="GR818" t="s">
        <v>431</v>
      </c>
      <c r="GS818" t="s">
        <v>423</v>
      </c>
      <c r="GT818" t="s">
        <v>423</v>
      </c>
      <c r="GU818" t="s">
        <v>431</v>
      </c>
      <c r="GV818" t="s">
        <v>423</v>
      </c>
      <c r="GW818" t="s">
        <v>423</v>
      </c>
      <c r="GX818" t="s">
        <v>423</v>
      </c>
      <c r="GY818" t="s">
        <v>423</v>
      </c>
      <c r="GZ818" t="s">
        <v>423</v>
      </c>
      <c r="HA818" t="s">
        <v>423</v>
      </c>
      <c r="HB818" t="s">
        <v>431</v>
      </c>
      <c r="HC818" t="s">
        <v>423</v>
      </c>
      <c r="HD818" t="s">
        <v>423</v>
      </c>
      <c r="HE818" t="s">
        <v>431</v>
      </c>
      <c r="HF818" t="s">
        <v>423</v>
      </c>
      <c r="HG818" t="s">
        <v>423</v>
      </c>
      <c r="HH818" t="s">
        <v>423</v>
      </c>
      <c r="HI818" t="s">
        <v>423</v>
      </c>
      <c r="HJ818" t="s">
        <v>431</v>
      </c>
      <c r="HK818" t="s">
        <v>423</v>
      </c>
      <c r="HL818" t="s">
        <v>423</v>
      </c>
      <c r="HM818" t="s">
        <v>423</v>
      </c>
      <c r="HN818" t="s">
        <v>423</v>
      </c>
      <c r="HP818" t="s">
        <v>431</v>
      </c>
      <c r="HR818" t="s">
        <v>423</v>
      </c>
      <c r="HT818" t="s">
        <v>423</v>
      </c>
      <c r="HV818" t="s">
        <v>423</v>
      </c>
      <c r="HW818" t="s">
        <v>423</v>
      </c>
      <c r="HX818" t="s">
        <v>431</v>
      </c>
      <c r="HY818" t="s">
        <v>423</v>
      </c>
      <c r="HZ818" t="s">
        <v>423</v>
      </c>
      <c r="IA818" t="s">
        <v>423</v>
      </c>
      <c r="IB818" t="s">
        <v>423</v>
      </c>
      <c r="IC818" t="s">
        <v>431</v>
      </c>
      <c r="ID818" t="s">
        <v>423</v>
      </c>
      <c r="IE818" t="s">
        <v>423</v>
      </c>
      <c r="IF818" t="s">
        <v>431</v>
      </c>
      <c r="IG818" t="s">
        <v>423</v>
      </c>
      <c r="IH818" t="s">
        <v>423</v>
      </c>
      <c r="II818" t="s">
        <v>423</v>
      </c>
      <c r="IJ818" t="s">
        <v>423</v>
      </c>
      <c r="IK818" t="s">
        <v>423</v>
      </c>
      <c r="IL818" t="s">
        <v>431</v>
      </c>
      <c r="IM818" t="s">
        <v>423</v>
      </c>
      <c r="IN818" t="s">
        <v>423</v>
      </c>
      <c r="IO818" t="s">
        <v>431</v>
      </c>
      <c r="IP818" t="s">
        <v>423</v>
      </c>
      <c r="IQ818" t="s">
        <v>423</v>
      </c>
      <c r="IR818" t="s">
        <v>423</v>
      </c>
      <c r="IS818" t="s">
        <v>431</v>
      </c>
      <c r="IT818" t="s">
        <v>423</v>
      </c>
      <c r="IU818" t="s">
        <v>423</v>
      </c>
      <c r="IV818" t="s">
        <v>423</v>
      </c>
      <c r="IX818" t="s">
        <v>431</v>
      </c>
      <c r="IZ818" t="s">
        <v>423</v>
      </c>
      <c r="JB818" t="s">
        <v>423</v>
      </c>
      <c r="JI818" t="s">
        <v>423</v>
      </c>
      <c r="JJ818" t="s">
        <v>423</v>
      </c>
      <c r="JK818" t="s">
        <v>423</v>
      </c>
      <c r="JL818" t="s">
        <v>431</v>
      </c>
      <c r="JM818" t="s">
        <v>423</v>
      </c>
      <c r="JN818" t="s">
        <v>423</v>
      </c>
      <c r="JO818" t="s">
        <v>423</v>
      </c>
      <c r="JP818" t="s">
        <v>423</v>
      </c>
      <c r="JQ818" t="s">
        <v>423</v>
      </c>
      <c r="JR818" t="s">
        <v>423</v>
      </c>
      <c r="JS818" t="s">
        <v>423</v>
      </c>
      <c r="JT818" t="s">
        <v>423</v>
      </c>
      <c r="JU818" t="s">
        <v>423</v>
      </c>
      <c r="JV818" t="s">
        <v>423</v>
      </c>
      <c r="JW818" t="s">
        <v>423</v>
      </c>
      <c r="JX818" t="s">
        <v>431</v>
      </c>
      <c r="JY818" t="s">
        <v>423</v>
      </c>
      <c r="JZ818" t="s">
        <v>423</v>
      </c>
      <c r="KA818" t="s">
        <v>423</v>
      </c>
      <c r="KB818" t="s">
        <v>423</v>
      </c>
      <c r="KC818" t="s">
        <v>423</v>
      </c>
      <c r="KD818" t="s">
        <v>423</v>
      </c>
      <c r="KE818" t="s">
        <v>423</v>
      </c>
      <c r="KF818" t="s">
        <v>423</v>
      </c>
      <c r="KG818" t="s">
        <v>423</v>
      </c>
      <c r="KH818" t="s">
        <v>423</v>
      </c>
      <c r="KI818" t="s">
        <v>423</v>
      </c>
      <c r="KJ818" t="s">
        <v>423</v>
      </c>
      <c r="KK818" t="s">
        <v>423</v>
      </c>
      <c r="KL818" t="s">
        <v>423</v>
      </c>
      <c r="KM818" t="s">
        <v>423</v>
      </c>
      <c r="KN818" t="s">
        <v>423</v>
      </c>
      <c r="KO818" t="s">
        <v>423</v>
      </c>
      <c r="KP818" t="s">
        <v>423</v>
      </c>
      <c r="KQ818" t="s">
        <v>431</v>
      </c>
      <c r="KR818" t="s">
        <v>423</v>
      </c>
      <c r="KS818" t="s">
        <v>423</v>
      </c>
      <c r="KT818" t="s">
        <v>423</v>
      </c>
      <c r="KU818" t="s">
        <v>423</v>
      </c>
      <c r="KV818" t="s">
        <v>423</v>
      </c>
      <c r="KW818" t="s">
        <v>431</v>
      </c>
      <c r="KY818" t="s">
        <v>431</v>
      </c>
      <c r="KZ818" t="s">
        <v>432</v>
      </c>
      <c r="LA818" t="s">
        <v>432</v>
      </c>
      <c r="LB818" t="s">
        <v>432</v>
      </c>
      <c r="LC818" t="s">
        <v>432</v>
      </c>
      <c r="LD818" t="s">
        <v>432</v>
      </c>
      <c r="LE818" t="s">
        <v>432</v>
      </c>
      <c r="LF818" t="s">
        <v>432</v>
      </c>
      <c r="LG818" t="s">
        <v>432</v>
      </c>
      <c r="LH818" t="s">
        <v>432</v>
      </c>
      <c r="LI818" t="s">
        <v>432</v>
      </c>
      <c r="LK818" t="s">
        <v>431</v>
      </c>
      <c r="LL818" t="s">
        <v>423</v>
      </c>
      <c r="LM818" t="s">
        <v>423</v>
      </c>
      <c r="LN818" t="s">
        <v>423</v>
      </c>
      <c r="LO818" t="s">
        <v>2924</v>
      </c>
      <c r="LP818" t="s">
        <v>432</v>
      </c>
      <c r="LQ818" t="s">
        <v>432</v>
      </c>
      <c r="LR818" t="s">
        <v>432</v>
      </c>
      <c r="LS818" t="s">
        <v>432</v>
      </c>
      <c r="LT818" t="s">
        <v>432</v>
      </c>
      <c r="LU818" t="s">
        <v>423</v>
      </c>
      <c r="LV818" t="s">
        <v>423</v>
      </c>
      <c r="LW818" t="s">
        <v>423</v>
      </c>
      <c r="LX818" t="s">
        <v>431</v>
      </c>
      <c r="LY818" t="s">
        <v>423</v>
      </c>
      <c r="LZ818" t="s">
        <v>423</v>
      </c>
      <c r="MA818" t="s">
        <v>423</v>
      </c>
      <c r="MB818" t="s">
        <v>431</v>
      </c>
      <c r="MC818" t="s">
        <v>423</v>
      </c>
      <c r="MD818" t="s">
        <v>423</v>
      </c>
      <c r="ME818" t="s">
        <v>423</v>
      </c>
      <c r="MF818" t="s">
        <v>423</v>
      </c>
      <c r="MG818" t="s">
        <v>423</v>
      </c>
      <c r="MH818" t="s">
        <v>423</v>
      </c>
      <c r="MI818" t="s">
        <v>423</v>
      </c>
      <c r="MJ818" t="s">
        <v>423</v>
      </c>
      <c r="MK818" t="s">
        <v>423</v>
      </c>
      <c r="ML818" t="s">
        <v>431</v>
      </c>
      <c r="MN818">
        <v>488.42</v>
      </c>
      <c r="MO818">
        <v>42.12</v>
      </c>
      <c r="NE818">
        <v>208.73</v>
      </c>
      <c r="NT818">
        <v>150.47</v>
      </c>
      <c r="OJ818">
        <v>29.25</v>
      </c>
      <c r="OT818">
        <v>57.85</v>
      </c>
    </row>
    <row r="819" spans="1:410" ht="12.75" customHeight="1" x14ac:dyDescent="0.2">
      <c r="A819">
        <v>1001</v>
      </c>
      <c r="B819" t="str">
        <f t="shared" si="552"/>
        <v>5-15min</v>
      </c>
      <c r="C819" t="str">
        <f t="shared" si="553"/>
        <v>colocation</v>
      </c>
      <c r="D819" t="str">
        <f t="shared" si="554"/>
        <v>coloc ou foyer familial</v>
      </c>
      <c r="E819" t="str">
        <f t="shared" si="555"/>
        <v>tout à fait</v>
      </c>
      <c r="F819" t="str">
        <f t="shared" si="556"/>
        <v>aucune</v>
      </c>
      <c r="G819" t="str">
        <f t="shared" si="557"/>
        <v>non</v>
      </c>
      <c r="H819" t="str">
        <f t="shared" si="558"/>
        <v>non</v>
      </c>
      <c r="I819" t="s">
        <v>423</v>
      </c>
      <c r="J819" t="str">
        <f t="shared" si="559"/>
        <v>parfois</v>
      </c>
      <c r="K819" t="str">
        <f t="shared" si="560"/>
        <v>jamais</v>
      </c>
      <c r="L819" t="str">
        <f t="shared" si="561"/>
        <v>pas commentaire</v>
      </c>
      <c r="M819" t="str">
        <f t="shared" si="562"/>
        <v>0-1h</v>
      </c>
      <c r="N819" t="str">
        <f t="shared" si="563"/>
        <v>2-4h</v>
      </c>
      <c r="O819" t="str">
        <f t="shared" si="564"/>
        <v>jamais</v>
      </c>
      <c r="P819" t="str">
        <f t="shared" si="565"/>
        <v>souvent</v>
      </c>
      <c r="Q819" t="str">
        <f t="shared" si="566"/>
        <v>parfois</v>
      </c>
      <c r="R819" t="s">
        <v>429</v>
      </c>
      <c r="S819" t="s">
        <v>425</v>
      </c>
      <c r="T819" t="s">
        <v>425</v>
      </c>
      <c r="U819" t="s">
        <v>426</v>
      </c>
      <c r="V819" t="s">
        <v>428</v>
      </c>
      <c r="W819" t="s">
        <v>428</v>
      </c>
      <c r="X819" t="s">
        <v>429</v>
      </c>
      <c r="Y819" t="s">
        <v>429</v>
      </c>
      <c r="Z819" t="s">
        <v>430</v>
      </c>
      <c r="AA819" t="s">
        <v>429</v>
      </c>
      <c r="AB819" t="s">
        <v>425</v>
      </c>
      <c r="AC819" t="s">
        <v>425</v>
      </c>
      <c r="AD819" t="str">
        <f t="shared" si="567"/>
        <v>1 semaine avant</v>
      </c>
      <c r="AE819" t="str">
        <f t="shared" si="568"/>
        <v>très</v>
      </c>
      <c r="AF819" t="str">
        <f t="shared" si="569"/>
        <v>plutôt bonnes</v>
      </c>
      <c r="AG819" t="str">
        <f t="shared" si="570"/>
        <v>jamais</v>
      </c>
      <c r="AH819" t="str">
        <f t="shared" si="571"/>
        <v>très souvent</v>
      </c>
      <c r="AI819" t="str">
        <f t="shared" si="572"/>
        <v>régulièrement</v>
      </c>
      <c r="AJ819" t="str">
        <f t="shared" si="573"/>
        <v>jamais</v>
      </c>
      <c r="AK819" t="str">
        <f t="shared" si="574"/>
        <v>non</v>
      </c>
      <c r="AL819" t="str">
        <f t="shared" si="575"/>
        <v>pas d'asso</v>
      </c>
      <c r="AM819" t="str">
        <f t="shared" si="576"/>
        <v>pas d'asso</v>
      </c>
      <c r="AN819" t="str">
        <f t="shared" si="577"/>
        <v>3-6h</v>
      </c>
      <c r="AO819" t="str">
        <f t="shared" si="578"/>
        <v>jamais</v>
      </c>
      <c r="AP819" t="str">
        <f t="shared" si="579"/>
        <v>pas de spectacles</v>
      </c>
      <c r="AQ819" t="str">
        <f t="shared" si="580"/>
        <v>1/semaine</v>
      </c>
      <c r="AR819" t="str">
        <f t="shared" si="581"/>
        <v>très souvent</v>
      </c>
      <c r="AS819" t="str">
        <f t="shared" si="582"/>
        <v>1-2h</v>
      </c>
      <c r="AT819" t="str">
        <f t="shared" si="583"/>
        <v>plutôt satisfaisante</v>
      </c>
      <c r="AU819" t="str">
        <f t="shared" si="584"/>
        <v>plutôt oui</v>
      </c>
      <c r="AV819" t="str">
        <f t="shared" si="585"/>
        <v>plutôt non</v>
      </c>
      <c r="AW819" t="str">
        <f t="shared" si="586"/>
        <v>plutôt oui</v>
      </c>
      <c r="AX819" t="str">
        <f t="shared" si="587"/>
        <v>plutôt oui</v>
      </c>
      <c r="AY819" t="str">
        <f t="shared" si="588"/>
        <v>plutôt oui</v>
      </c>
      <c r="AZ819" t="str">
        <f t="shared" si="589"/>
        <v>3A</v>
      </c>
      <c r="BA819" t="str">
        <f t="shared" si="590"/>
        <v>GC</v>
      </c>
      <c r="BB819" t="str">
        <f t="shared" si="591"/>
        <v>classique</v>
      </c>
      <c r="BC819" t="str">
        <f t="shared" si="592"/>
        <v>non</v>
      </c>
      <c r="BD819" t="str">
        <f t="shared" si="593"/>
        <v>post-bac</v>
      </c>
      <c r="BE819" t="str">
        <f t="shared" si="594"/>
        <v>Fr</v>
      </c>
      <c r="BF819" t="str">
        <f t="shared" si="595"/>
        <v>25-50%</v>
      </c>
      <c r="BG819" t="str">
        <f t="shared" si="596"/>
        <v>25-50%</v>
      </c>
      <c r="BH819" t="s">
        <v>423</v>
      </c>
      <c r="BI819" t="str">
        <f t="shared" si="597"/>
        <v>aucun</v>
      </c>
      <c r="BJ819" t="s">
        <v>423</v>
      </c>
      <c r="BK819" t="s">
        <v>431</v>
      </c>
      <c r="BL819" t="s">
        <v>423</v>
      </c>
      <c r="BM819" t="s">
        <v>423</v>
      </c>
      <c r="BN819" t="s">
        <v>423</v>
      </c>
      <c r="BO819" t="s">
        <v>431</v>
      </c>
      <c r="BP819" t="s">
        <v>423</v>
      </c>
      <c r="BR819" t="s">
        <v>432</v>
      </c>
      <c r="BS819" t="s">
        <v>432</v>
      </c>
      <c r="BT819" t="s">
        <v>432</v>
      </c>
      <c r="BU819" t="s">
        <v>432</v>
      </c>
      <c r="BV819" t="s">
        <v>431</v>
      </c>
      <c r="BW819" t="s">
        <v>423</v>
      </c>
      <c r="BX819" t="s">
        <v>423</v>
      </c>
      <c r="BY819" t="s">
        <v>423</v>
      </c>
      <c r="BZ819" t="s">
        <v>423</v>
      </c>
      <c r="CA819" t="s">
        <v>432</v>
      </c>
      <c r="CB819" t="s">
        <v>432</v>
      </c>
      <c r="CC819" t="s">
        <v>432</v>
      </c>
      <c r="CD819" t="s">
        <v>432</v>
      </c>
      <c r="CE819" t="s">
        <v>423</v>
      </c>
      <c r="CF819" t="s">
        <v>432</v>
      </c>
      <c r="CG819" t="s">
        <v>432</v>
      </c>
      <c r="CH819" t="s">
        <v>432</v>
      </c>
      <c r="CI819" t="s">
        <v>432</v>
      </c>
      <c r="CJ819" t="s">
        <v>432</v>
      </c>
      <c r="CK819" t="s">
        <v>432</v>
      </c>
      <c r="CL819" t="s">
        <v>432</v>
      </c>
      <c r="CM819" t="s">
        <v>432</v>
      </c>
      <c r="CN819" t="s">
        <v>423</v>
      </c>
      <c r="CO819" t="s">
        <v>432</v>
      </c>
      <c r="CP819" t="s">
        <v>432</v>
      </c>
      <c r="CQ819" t="s">
        <v>432</v>
      </c>
      <c r="CR819" t="s">
        <v>432</v>
      </c>
      <c r="CT819" t="s">
        <v>432</v>
      </c>
      <c r="CU819" t="s">
        <v>423</v>
      </c>
      <c r="CV819" t="s">
        <v>423</v>
      </c>
      <c r="CW819" t="s">
        <v>423</v>
      </c>
      <c r="CX819" t="s">
        <v>431</v>
      </c>
      <c r="CY819" t="s">
        <v>423</v>
      </c>
      <c r="CZ819" t="s">
        <v>423</v>
      </c>
      <c r="DA819" t="s">
        <v>423</v>
      </c>
      <c r="DB819" t="s">
        <v>423</v>
      </c>
      <c r="DC819" t="s">
        <v>431</v>
      </c>
      <c r="DD819" t="s">
        <v>432</v>
      </c>
      <c r="DE819" t="s">
        <v>432</v>
      </c>
      <c r="DF819" t="s">
        <v>432</v>
      </c>
      <c r="DG819" t="s">
        <v>432</v>
      </c>
      <c r="DH819" t="s">
        <v>423</v>
      </c>
      <c r="DI819" t="s">
        <v>423</v>
      </c>
      <c r="DJ819" t="s">
        <v>423</v>
      </c>
      <c r="DK819" t="s">
        <v>431</v>
      </c>
      <c r="DL819" t="s">
        <v>423</v>
      </c>
      <c r="DM819" t="s">
        <v>423</v>
      </c>
      <c r="DN819" t="s">
        <v>423</v>
      </c>
      <c r="DO819" t="s">
        <v>423</v>
      </c>
      <c r="DP819" t="s">
        <v>431</v>
      </c>
      <c r="DQ819" t="s">
        <v>423</v>
      </c>
      <c r="DR819" t="s">
        <v>423</v>
      </c>
      <c r="DS819" t="s">
        <v>423</v>
      </c>
      <c r="DT819" t="s">
        <v>423</v>
      </c>
      <c r="DU819" t="s">
        <v>423</v>
      </c>
      <c r="DV819" t="s">
        <v>423</v>
      </c>
      <c r="DW819" t="s">
        <v>431</v>
      </c>
      <c r="DX819" t="s">
        <v>423</v>
      </c>
      <c r="DY819" t="s">
        <v>431</v>
      </c>
      <c r="DZ819" t="s">
        <v>423</v>
      </c>
      <c r="EA819" t="s">
        <v>423</v>
      </c>
      <c r="EB819" t="s">
        <v>423</v>
      </c>
      <c r="EC819" t="s">
        <v>423</v>
      </c>
      <c r="ED819" t="s">
        <v>431</v>
      </c>
      <c r="EE819" t="s">
        <v>423</v>
      </c>
      <c r="EF819" t="s">
        <v>438</v>
      </c>
      <c r="EG819" t="s">
        <v>437</v>
      </c>
      <c r="EH819" t="s">
        <v>434</v>
      </c>
      <c r="EI819" t="s">
        <v>435</v>
      </c>
      <c r="EJ819" t="s">
        <v>433</v>
      </c>
      <c r="EK819" t="s">
        <v>436</v>
      </c>
      <c r="EL819" t="s">
        <v>429</v>
      </c>
      <c r="EM819" t="s">
        <v>425</v>
      </c>
      <c r="EN819" t="s">
        <v>425</v>
      </c>
      <c r="EO819" t="s">
        <v>426</v>
      </c>
      <c r="EP819" t="s">
        <v>428</v>
      </c>
      <c r="EQ819" t="s">
        <v>428</v>
      </c>
      <c r="ER819" t="s">
        <v>429</v>
      </c>
      <c r="ES819" t="s">
        <v>429</v>
      </c>
      <c r="ET819" t="s">
        <v>430</v>
      </c>
      <c r="EU819" t="s">
        <v>429</v>
      </c>
      <c r="EV819" t="s">
        <v>425</v>
      </c>
      <c r="EW819" t="s">
        <v>425</v>
      </c>
      <c r="EX819" t="s">
        <v>423</v>
      </c>
      <c r="EY819" t="s">
        <v>423</v>
      </c>
      <c r="EZ819" t="s">
        <v>423</v>
      </c>
      <c r="FA819" t="s">
        <v>431</v>
      </c>
      <c r="FB819" t="s">
        <v>423</v>
      </c>
      <c r="FC819" t="s">
        <v>423</v>
      </c>
      <c r="FD819" t="s">
        <v>431</v>
      </c>
      <c r="FE819" t="s">
        <v>423</v>
      </c>
      <c r="FF819" t="s">
        <v>423</v>
      </c>
      <c r="FG819" t="s">
        <v>423</v>
      </c>
      <c r="FH819" t="s">
        <v>423</v>
      </c>
      <c r="FI819" t="s">
        <v>431</v>
      </c>
      <c r="FJ819" t="s">
        <v>423</v>
      </c>
      <c r="FK819" t="s">
        <v>423</v>
      </c>
      <c r="FL819" t="s">
        <v>423</v>
      </c>
      <c r="FM819" t="s">
        <v>423</v>
      </c>
      <c r="FN819" t="s">
        <v>423</v>
      </c>
      <c r="FO819" t="s">
        <v>431</v>
      </c>
      <c r="FP819" t="s">
        <v>431</v>
      </c>
      <c r="FQ819" t="s">
        <v>423</v>
      </c>
      <c r="FR819" t="s">
        <v>423</v>
      </c>
      <c r="FS819" t="s">
        <v>423</v>
      </c>
      <c r="FT819" t="s">
        <v>423</v>
      </c>
      <c r="FU819" t="s">
        <v>431</v>
      </c>
      <c r="FV819" t="s">
        <v>423</v>
      </c>
      <c r="FW819" t="s">
        <v>423</v>
      </c>
      <c r="FX819" t="s">
        <v>423</v>
      </c>
      <c r="FZ819" t="s">
        <v>423</v>
      </c>
      <c r="GB819" t="s">
        <v>423</v>
      </c>
      <c r="GD819" t="s">
        <v>431</v>
      </c>
      <c r="GE819" t="s">
        <v>2925</v>
      </c>
      <c r="GF819" t="s">
        <v>423</v>
      </c>
      <c r="GG819" t="s">
        <v>432</v>
      </c>
      <c r="GH819" t="s">
        <v>432</v>
      </c>
      <c r="GI819" t="s">
        <v>432</v>
      </c>
      <c r="GJ819" t="s">
        <v>432</v>
      </c>
      <c r="GK819" t="s">
        <v>432</v>
      </c>
      <c r="GL819" t="s">
        <v>432</v>
      </c>
      <c r="GM819" t="s">
        <v>432</v>
      </c>
      <c r="GN819" t="s">
        <v>432</v>
      </c>
      <c r="GO819" t="s">
        <v>432</v>
      </c>
      <c r="GP819" t="s">
        <v>432</v>
      </c>
      <c r="GQ819" t="s">
        <v>432</v>
      </c>
      <c r="GR819" t="s">
        <v>432</v>
      </c>
      <c r="GS819" t="s">
        <v>432</v>
      </c>
      <c r="GT819" t="s">
        <v>432</v>
      </c>
      <c r="GU819" t="s">
        <v>423</v>
      </c>
      <c r="GV819" t="s">
        <v>423</v>
      </c>
      <c r="GW819" t="s">
        <v>431</v>
      </c>
      <c r="GX819" t="s">
        <v>423</v>
      </c>
      <c r="GY819" t="s">
        <v>423</v>
      </c>
      <c r="GZ819" t="s">
        <v>423</v>
      </c>
      <c r="HA819" t="s">
        <v>423</v>
      </c>
      <c r="HB819" t="s">
        <v>423</v>
      </c>
      <c r="HC819" t="s">
        <v>431</v>
      </c>
      <c r="HD819" t="s">
        <v>432</v>
      </c>
      <c r="HE819" t="s">
        <v>432</v>
      </c>
      <c r="HF819" t="s">
        <v>432</v>
      </c>
      <c r="HG819" t="s">
        <v>432</v>
      </c>
      <c r="HH819" t="s">
        <v>423</v>
      </c>
      <c r="HI819" t="s">
        <v>423</v>
      </c>
      <c r="HJ819" t="s">
        <v>431</v>
      </c>
      <c r="HK819" t="s">
        <v>423</v>
      </c>
      <c r="HL819" t="s">
        <v>423</v>
      </c>
      <c r="HM819" t="s">
        <v>423</v>
      </c>
      <c r="HN819" t="s">
        <v>431</v>
      </c>
      <c r="HO819" t="s">
        <v>2926</v>
      </c>
      <c r="HP819" t="s">
        <v>423</v>
      </c>
      <c r="HR819" t="s">
        <v>423</v>
      </c>
      <c r="HT819" t="s">
        <v>423</v>
      </c>
      <c r="HV819" t="s">
        <v>423</v>
      </c>
      <c r="HW819" t="s">
        <v>431</v>
      </c>
      <c r="HX819" t="s">
        <v>423</v>
      </c>
      <c r="HY819" t="s">
        <v>423</v>
      </c>
      <c r="HZ819" t="s">
        <v>423</v>
      </c>
      <c r="IA819" t="s">
        <v>423</v>
      </c>
      <c r="IB819" t="s">
        <v>423</v>
      </c>
      <c r="IC819" t="s">
        <v>431</v>
      </c>
      <c r="ID819" t="s">
        <v>423</v>
      </c>
      <c r="IE819" t="s">
        <v>423</v>
      </c>
      <c r="IF819" t="s">
        <v>423</v>
      </c>
      <c r="IG819" t="s">
        <v>431</v>
      </c>
      <c r="IH819" t="s">
        <v>423</v>
      </c>
      <c r="II819" t="s">
        <v>423</v>
      </c>
      <c r="IJ819" t="s">
        <v>423</v>
      </c>
      <c r="IK819" t="s">
        <v>423</v>
      </c>
      <c r="IL819" t="s">
        <v>431</v>
      </c>
      <c r="IM819" t="s">
        <v>423</v>
      </c>
      <c r="IN819" t="s">
        <v>423</v>
      </c>
      <c r="IO819" t="s">
        <v>431</v>
      </c>
      <c r="IP819" t="s">
        <v>423</v>
      </c>
      <c r="IQ819" t="s">
        <v>423</v>
      </c>
      <c r="IR819" t="s">
        <v>423</v>
      </c>
      <c r="IS819" t="s">
        <v>431</v>
      </c>
      <c r="IT819" t="s">
        <v>423</v>
      </c>
      <c r="IU819" t="s">
        <v>423</v>
      </c>
      <c r="IV819" t="s">
        <v>423</v>
      </c>
      <c r="IX819" t="s">
        <v>431</v>
      </c>
      <c r="IY819" t="s">
        <v>2927</v>
      </c>
      <c r="IZ819" t="s">
        <v>423</v>
      </c>
      <c r="JB819" t="s">
        <v>423</v>
      </c>
      <c r="JI819" t="s">
        <v>423</v>
      </c>
      <c r="JJ819" t="s">
        <v>423</v>
      </c>
      <c r="JK819" t="s">
        <v>431</v>
      </c>
      <c r="JL819" t="s">
        <v>423</v>
      </c>
      <c r="JM819" t="s">
        <v>423</v>
      </c>
      <c r="JN819" t="s">
        <v>423</v>
      </c>
      <c r="JO819" t="s">
        <v>423</v>
      </c>
      <c r="JP819" t="s">
        <v>423</v>
      </c>
      <c r="JQ819" t="s">
        <v>423</v>
      </c>
      <c r="JR819" t="s">
        <v>423</v>
      </c>
      <c r="JS819" t="s">
        <v>423</v>
      </c>
      <c r="JT819" t="s">
        <v>423</v>
      </c>
      <c r="JU819" t="s">
        <v>423</v>
      </c>
      <c r="JV819" t="s">
        <v>423</v>
      </c>
      <c r="JW819" t="s">
        <v>423</v>
      </c>
      <c r="JX819" t="s">
        <v>431</v>
      </c>
      <c r="JY819" t="s">
        <v>423</v>
      </c>
      <c r="JZ819" t="s">
        <v>423</v>
      </c>
      <c r="KA819" t="s">
        <v>423</v>
      </c>
      <c r="KB819" t="s">
        <v>423</v>
      </c>
      <c r="KC819" t="s">
        <v>423</v>
      </c>
      <c r="KD819" t="s">
        <v>423</v>
      </c>
      <c r="KE819" t="s">
        <v>423</v>
      </c>
      <c r="KF819" t="s">
        <v>423</v>
      </c>
      <c r="KG819" t="s">
        <v>423</v>
      </c>
      <c r="KH819" t="s">
        <v>423</v>
      </c>
      <c r="KI819" t="s">
        <v>423</v>
      </c>
      <c r="KJ819" t="s">
        <v>423</v>
      </c>
      <c r="KK819" t="s">
        <v>423</v>
      </c>
      <c r="KL819" t="s">
        <v>423</v>
      </c>
      <c r="KM819" t="s">
        <v>423</v>
      </c>
      <c r="KN819" t="s">
        <v>423</v>
      </c>
      <c r="KO819" t="s">
        <v>423</v>
      </c>
      <c r="KP819" t="s">
        <v>423</v>
      </c>
      <c r="KQ819" t="s">
        <v>431</v>
      </c>
      <c r="KR819" t="s">
        <v>423</v>
      </c>
      <c r="KS819" t="s">
        <v>423</v>
      </c>
      <c r="KT819" t="s">
        <v>423</v>
      </c>
      <c r="KU819" t="s">
        <v>423</v>
      </c>
      <c r="KV819" t="s">
        <v>423</v>
      </c>
      <c r="KW819" t="s">
        <v>431</v>
      </c>
      <c r="KY819" t="s">
        <v>431</v>
      </c>
      <c r="KZ819" t="s">
        <v>432</v>
      </c>
      <c r="LA819" t="s">
        <v>432</v>
      </c>
      <c r="LB819" t="s">
        <v>432</v>
      </c>
      <c r="LC819" t="s">
        <v>432</v>
      </c>
      <c r="LD819" t="s">
        <v>432</v>
      </c>
      <c r="LE819" t="s">
        <v>432</v>
      </c>
      <c r="LF819" t="s">
        <v>432</v>
      </c>
      <c r="LG819" t="s">
        <v>432</v>
      </c>
      <c r="LH819" t="s">
        <v>432</v>
      </c>
      <c r="LI819" t="s">
        <v>432</v>
      </c>
      <c r="LK819" t="s">
        <v>431</v>
      </c>
      <c r="LL819" t="s">
        <v>423</v>
      </c>
      <c r="LM819" t="s">
        <v>423</v>
      </c>
      <c r="LN819" t="s">
        <v>423</v>
      </c>
      <c r="LO819" t="s">
        <v>520</v>
      </c>
      <c r="LP819" t="s">
        <v>432</v>
      </c>
      <c r="LQ819" t="s">
        <v>432</v>
      </c>
      <c r="LR819" t="s">
        <v>432</v>
      </c>
      <c r="LS819" t="s">
        <v>432</v>
      </c>
      <c r="LT819" t="s">
        <v>432</v>
      </c>
      <c r="LU819" t="s">
        <v>423</v>
      </c>
      <c r="LV819" t="s">
        <v>423</v>
      </c>
      <c r="LW819" t="s">
        <v>431</v>
      </c>
      <c r="LX819" t="s">
        <v>423</v>
      </c>
      <c r="LY819" t="s">
        <v>423</v>
      </c>
      <c r="LZ819" t="s">
        <v>423</v>
      </c>
      <c r="MA819" t="s">
        <v>423</v>
      </c>
      <c r="MB819" t="s">
        <v>423</v>
      </c>
      <c r="MC819" t="s">
        <v>423</v>
      </c>
      <c r="MD819" t="s">
        <v>431</v>
      </c>
      <c r="ME819" t="s">
        <v>423</v>
      </c>
      <c r="MF819" t="s">
        <v>423</v>
      </c>
      <c r="MG819" t="s">
        <v>423</v>
      </c>
      <c r="MH819" t="s">
        <v>423</v>
      </c>
      <c r="MI819" t="s">
        <v>423</v>
      </c>
      <c r="MJ819" t="s">
        <v>423</v>
      </c>
      <c r="MK819" t="s">
        <v>423</v>
      </c>
      <c r="ML819" t="s">
        <v>431</v>
      </c>
      <c r="MN819">
        <v>373.28</v>
      </c>
      <c r="MO819">
        <v>31.01</v>
      </c>
      <c r="NE819">
        <v>129.29</v>
      </c>
      <c r="NT819">
        <v>97.02</v>
      </c>
      <c r="OJ819">
        <v>64.61</v>
      </c>
      <c r="OT819">
        <v>51.35</v>
      </c>
    </row>
    <row r="820" spans="1:410" ht="12.75" customHeight="1" x14ac:dyDescent="0.2">
      <c r="A820">
        <v>1002</v>
      </c>
      <c r="B820" t="str">
        <f t="shared" si="552"/>
        <v>+30min</v>
      </c>
      <c r="C820" t="str">
        <f t="shared" si="553"/>
        <v>foyer familial</v>
      </c>
      <c r="D820" t="str">
        <f t="shared" si="554"/>
        <v>coloc ou foyer familial</v>
      </c>
      <c r="E820" t="str">
        <f t="shared" si="555"/>
        <v>tout à fait</v>
      </c>
      <c r="F820" t="str">
        <f t="shared" si="556"/>
        <v>aucune</v>
      </c>
      <c r="G820" t="str">
        <f t="shared" si="557"/>
        <v>non</v>
      </c>
      <c r="H820" t="str">
        <f t="shared" si="558"/>
        <v>non</v>
      </c>
      <c r="I820" t="s">
        <v>431</v>
      </c>
      <c r="J820" t="str">
        <f t="shared" si="559"/>
        <v>parfois</v>
      </c>
      <c r="K820" t="str">
        <f t="shared" si="560"/>
        <v>souvent</v>
      </c>
      <c r="L820" t="str">
        <f t="shared" si="561"/>
        <v>tout à fait</v>
      </c>
      <c r="M820" t="str">
        <f t="shared" si="562"/>
        <v>1-2h</v>
      </c>
      <c r="N820" t="str">
        <f t="shared" si="563"/>
        <v>4-6h</v>
      </c>
      <c r="O820" t="str">
        <f t="shared" si="564"/>
        <v>parfois</v>
      </c>
      <c r="P820" t="str">
        <f t="shared" si="565"/>
        <v>souvent</v>
      </c>
      <c r="Q820" t="str">
        <f t="shared" si="566"/>
        <v>souvent</v>
      </c>
      <c r="R820" t="s">
        <v>425</v>
      </c>
      <c r="S820" t="s">
        <v>425</v>
      </c>
      <c r="T820" t="s">
        <v>425</v>
      </c>
      <c r="U820" t="s">
        <v>440</v>
      </c>
      <c r="V820" t="s">
        <v>440</v>
      </c>
      <c r="W820" t="s">
        <v>440</v>
      </c>
      <c r="X820" t="s">
        <v>430</v>
      </c>
      <c r="Y820" t="s">
        <v>424</v>
      </c>
      <c r="Z820" t="s">
        <v>424</v>
      </c>
      <c r="AA820" t="s">
        <v>425</v>
      </c>
      <c r="AB820" t="s">
        <v>425</v>
      </c>
      <c r="AC820" t="s">
        <v>425</v>
      </c>
      <c r="AD820" t="str">
        <f t="shared" si="567"/>
        <v>2 semaines avant</v>
      </c>
      <c r="AE820" t="str">
        <f t="shared" si="568"/>
        <v>très</v>
      </c>
      <c r="AF820" t="str">
        <f t="shared" si="569"/>
        <v>très bonnes</v>
      </c>
      <c r="AG820" t="str">
        <f t="shared" si="570"/>
        <v>parfois</v>
      </c>
      <c r="AH820" t="str">
        <f t="shared" si="571"/>
        <v>régulièrement</v>
      </c>
      <c r="AI820" t="str">
        <f t="shared" si="572"/>
        <v>régulièrement</v>
      </c>
      <c r="AJ820" t="str">
        <f t="shared" si="573"/>
        <v>jamais</v>
      </c>
      <c r="AK820" t="str">
        <f t="shared" si="574"/>
        <v>non</v>
      </c>
      <c r="AL820" t="str">
        <f t="shared" si="575"/>
        <v>pas d'asso</v>
      </c>
      <c r="AM820" t="str">
        <f t="shared" si="576"/>
        <v>pas d'asso</v>
      </c>
      <c r="AN820" t="str">
        <f t="shared" si="577"/>
        <v>3-6h</v>
      </c>
      <c r="AO820" t="str">
        <f t="shared" si="578"/>
        <v>rarement</v>
      </c>
      <c r="AP820" t="str">
        <f t="shared" si="579"/>
        <v>pas du tout</v>
      </c>
      <c r="AQ820" t="str">
        <f t="shared" si="580"/>
        <v>rarement</v>
      </c>
      <c r="AR820" t="str">
        <f t="shared" si="581"/>
        <v>régulièrement</v>
      </c>
      <c r="AS820" t="str">
        <f t="shared" si="582"/>
        <v>4-6h</v>
      </c>
      <c r="AT820" t="str">
        <f t="shared" si="583"/>
        <v>plutôt satisfaisante</v>
      </c>
      <c r="AU820" t="str">
        <f t="shared" si="584"/>
        <v>plutôt oui</v>
      </c>
      <c r="AV820" t="str">
        <f t="shared" si="585"/>
        <v>tout à fait</v>
      </c>
      <c r="AW820" t="str">
        <f t="shared" si="586"/>
        <v>plutôt oui</v>
      </c>
      <c r="AX820" t="str">
        <f t="shared" si="587"/>
        <v>plutôt oui</v>
      </c>
      <c r="AY820" t="str">
        <f t="shared" si="588"/>
        <v>plutôt oui</v>
      </c>
      <c r="AZ820" t="str">
        <f t="shared" si="589"/>
        <v>3A</v>
      </c>
      <c r="BA820" t="str">
        <f t="shared" si="590"/>
        <v>GC</v>
      </c>
      <c r="BB820" t="str">
        <f t="shared" si="591"/>
        <v>classique</v>
      </c>
      <c r="BC820" t="str">
        <f t="shared" si="592"/>
        <v>oui</v>
      </c>
      <c r="BD820" t="str">
        <f t="shared" si="593"/>
        <v>1A</v>
      </c>
      <c r="BE820" t="str">
        <f t="shared" si="594"/>
        <v>Fr</v>
      </c>
      <c r="BF820" t="str">
        <f t="shared" si="595"/>
        <v>amenag</v>
      </c>
      <c r="BG820" t="str">
        <f t="shared" si="596"/>
        <v>jsp</v>
      </c>
      <c r="BH820" t="s">
        <v>423</v>
      </c>
      <c r="BI820" t="str">
        <f t="shared" si="597"/>
        <v>aucun</v>
      </c>
      <c r="BJ820" t="s">
        <v>423</v>
      </c>
      <c r="BK820" t="s">
        <v>423</v>
      </c>
      <c r="BL820" t="s">
        <v>423</v>
      </c>
      <c r="BM820" t="s">
        <v>431</v>
      </c>
      <c r="BN820" t="s">
        <v>423</v>
      </c>
      <c r="BO820" t="s">
        <v>423</v>
      </c>
      <c r="BP820" t="s">
        <v>431</v>
      </c>
      <c r="BR820" t="s">
        <v>432</v>
      </c>
      <c r="BS820" t="s">
        <v>432</v>
      </c>
      <c r="BT820" t="s">
        <v>432</v>
      </c>
      <c r="BU820" t="s">
        <v>432</v>
      </c>
      <c r="BV820" t="s">
        <v>431</v>
      </c>
      <c r="BW820" t="s">
        <v>423</v>
      </c>
      <c r="BX820" t="s">
        <v>423</v>
      </c>
      <c r="BY820" t="s">
        <v>423</v>
      </c>
      <c r="BZ820" t="s">
        <v>423</v>
      </c>
      <c r="CA820" t="s">
        <v>432</v>
      </c>
      <c r="CB820" t="s">
        <v>432</v>
      </c>
      <c r="CC820" t="s">
        <v>432</v>
      </c>
      <c r="CD820" t="s">
        <v>432</v>
      </c>
      <c r="CE820" t="s">
        <v>423</v>
      </c>
      <c r="CF820" t="s">
        <v>432</v>
      </c>
      <c r="CG820" t="s">
        <v>432</v>
      </c>
      <c r="CH820" t="s">
        <v>432</v>
      </c>
      <c r="CI820" t="s">
        <v>432</v>
      </c>
      <c r="CJ820" t="s">
        <v>432</v>
      </c>
      <c r="CK820" t="s">
        <v>432</v>
      </c>
      <c r="CL820" t="s">
        <v>432</v>
      </c>
      <c r="CM820" t="s">
        <v>432</v>
      </c>
      <c r="CN820" t="s">
        <v>423</v>
      </c>
      <c r="CO820" t="s">
        <v>432</v>
      </c>
      <c r="CP820" t="s">
        <v>432</v>
      </c>
      <c r="CQ820" t="s">
        <v>432</v>
      </c>
      <c r="CR820" t="s">
        <v>432</v>
      </c>
      <c r="CT820" t="s">
        <v>432</v>
      </c>
      <c r="CU820" t="s">
        <v>431</v>
      </c>
      <c r="CV820" t="s">
        <v>423</v>
      </c>
      <c r="CW820" t="s">
        <v>423</v>
      </c>
      <c r="CX820" t="s">
        <v>431</v>
      </c>
      <c r="CY820" t="s">
        <v>423</v>
      </c>
      <c r="CZ820" t="s">
        <v>423</v>
      </c>
      <c r="DA820" t="s">
        <v>431</v>
      </c>
      <c r="DB820" t="s">
        <v>423</v>
      </c>
      <c r="DC820" t="s">
        <v>423</v>
      </c>
      <c r="DD820" t="s">
        <v>431</v>
      </c>
      <c r="DE820" t="s">
        <v>423</v>
      </c>
      <c r="DF820" t="s">
        <v>423</v>
      </c>
      <c r="DG820" t="s">
        <v>423</v>
      </c>
      <c r="DH820" t="s">
        <v>423</v>
      </c>
      <c r="DI820" t="s">
        <v>423</v>
      </c>
      <c r="DJ820" t="s">
        <v>431</v>
      </c>
      <c r="DK820" t="s">
        <v>423</v>
      </c>
      <c r="DL820" t="s">
        <v>423</v>
      </c>
      <c r="DM820" t="s">
        <v>423</v>
      </c>
      <c r="DN820" t="s">
        <v>423</v>
      </c>
      <c r="DO820" t="s">
        <v>431</v>
      </c>
      <c r="DP820" t="s">
        <v>423</v>
      </c>
      <c r="DQ820" t="s">
        <v>423</v>
      </c>
      <c r="DR820" t="s">
        <v>423</v>
      </c>
      <c r="DS820" t="s">
        <v>423</v>
      </c>
      <c r="DT820" t="s">
        <v>423</v>
      </c>
      <c r="DU820" t="s">
        <v>423</v>
      </c>
      <c r="DV820" t="s">
        <v>431</v>
      </c>
      <c r="DW820" t="s">
        <v>423</v>
      </c>
      <c r="DX820" t="s">
        <v>423</v>
      </c>
      <c r="DY820" t="s">
        <v>431</v>
      </c>
      <c r="DZ820" t="s">
        <v>423</v>
      </c>
      <c r="EA820" t="s">
        <v>423</v>
      </c>
      <c r="EB820" t="s">
        <v>423</v>
      </c>
      <c r="EC820" t="s">
        <v>431</v>
      </c>
      <c r="ED820" t="s">
        <v>423</v>
      </c>
      <c r="EE820" t="s">
        <v>423</v>
      </c>
      <c r="EF820" t="s">
        <v>438</v>
      </c>
      <c r="EG820" t="s">
        <v>437</v>
      </c>
      <c r="EH820" t="s">
        <v>434</v>
      </c>
      <c r="EI820" t="s">
        <v>436</v>
      </c>
      <c r="EJ820" t="s">
        <v>435</v>
      </c>
      <c r="EK820" t="s">
        <v>433</v>
      </c>
      <c r="EL820" t="s">
        <v>425</v>
      </c>
      <c r="EM820" t="s">
        <v>425</v>
      </c>
      <c r="EN820" t="s">
        <v>425</v>
      </c>
      <c r="EO820" t="s">
        <v>440</v>
      </c>
      <c r="EP820" t="s">
        <v>440</v>
      </c>
      <c r="EQ820" t="s">
        <v>440</v>
      </c>
      <c r="ER820" t="s">
        <v>430</v>
      </c>
      <c r="ES820" t="s">
        <v>424</v>
      </c>
      <c r="ET820" t="s">
        <v>424</v>
      </c>
      <c r="EU820" t="s">
        <v>425</v>
      </c>
      <c r="EV820" t="s">
        <v>425</v>
      </c>
      <c r="EW820" t="s">
        <v>425</v>
      </c>
      <c r="EX820" t="s">
        <v>423</v>
      </c>
      <c r="EY820" t="s">
        <v>423</v>
      </c>
      <c r="EZ820" t="s">
        <v>431</v>
      </c>
      <c r="FA820" t="s">
        <v>423</v>
      </c>
      <c r="FB820" t="s">
        <v>423</v>
      </c>
      <c r="FC820" t="s">
        <v>423</v>
      </c>
      <c r="FD820" t="s">
        <v>431</v>
      </c>
      <c r="FE820" t="s">
        <v>423</v>
      </c>
      <c r="FF820" t="s">
        <v>423</v>
      </c>
      <c r="FG820" t="s">
        <v>423</v>
      </c>
      <c r="FH820" t="s">
        <v>431</v>
      </c>
      <c r="FI820" t="s">
        <v>423</v>
      </c>
      <c r="FJ820" t="s">
        <v>423</v>
      </c>
      <c r="FK820" t="s">
        <v>423</v>
      </c>
      <c r="FL820" t="s">
        <v>423</v>
      </c>
      <c r="FM820" t="s">
        <v>423</v>
      </c>
      <c r="FN820" t="s">
        <v>431</v>
      </c>
      <c r="FO820" t="s">
        <v>423</v>
      </c>
      <c r="FP820" t="s">
        <v>423</v>
      </c>
      <c r="FQ820" t="s">
        <v>431</v>
      </c>
      <c r="FR820" t="s">
        <v>423</v>
      </c>
      <c r="FS820" t="s">
        <v>423</v>
      </c>
      <c r="FT820" t="s">
        <v>423</v>
      </c>
      <c r="FU820" t="s">
        <v>431</v>
      </c>
      <c r="FV820" t="s">
        <v>423</v>
      </c>
      <c r="FW820" t="s">
        <v>423</v>
      </c>
      <c r="FX820" t="s">
        <v>423</v>
      </c>
      <c r="FZ820" t="s">
        <v>423</v>
      </c>
      <c r="GB820" t="s">
        <v>423</v>
      </c>
      <c r="GD820" t="s">
        <v>431</v>
      </c>
      <c r="GF820" t="s">
        <v>423</v>
      </c>
      <c r="GG820" t="s">
        <v>432</v>
      </c>
      <c r="GH820" t="s">
        <v>432</v>
      </c>
      <c r="GI820" t="s">
        <v>432</v>
      </c>
      <c r="GJ820" t="s">
        <v>432</v>
      </c>
      <c r="GK820" t="s">
        <v>432</v>
      </c>
      <c r="GL820" t="s">
        <v>432</v>
      </c>
      <c r="GM820" t="s">
        <v>432</v>
      </c>
      <c r="GN820" t="s">
        <v>432</v>
      </c>
      <c r="GO820" t="s">
        <v>432</v>
      </c>
      <c r="GP820" t="s">
        <v>432</v>
      </c>
      <c r="GQ820" t="s">
        <v>432</v>
      </c>
      <c r="GR820" t="s">
        <v>432</v>
      </c>
      <c r="GS820" t="s">
        <v>432</v>
      </c>
      <c r="GT820" t="s">
        <v>432</v>
      </c>
      <c r="GU820" t="s">
        <v>423</v>
      </c>
      <c r="GV820" t="s">
        <v>423</v>
      </c>
      <c r="GW820" t="s">
        <v>431</v>
      </c>
      <c r="GX820" t="s">
        <v>423</v>
      </c>
      <c r="GY820" t="s">
        <v>423</v>
      </c>
      <c r="GZ820" t="s">
        <v>423</v>
      </c>
      <c r="HA820" t="s">
        <v>423</v>
      </c>
      <c r="HB820" t="s">
        <v>431</v>
      </c>
      <c r="HC820" t="s">
        <v>423</v>
      </c>
      <c r="HD820" t="s">
        <v>423</v>
      </c>
      <c r="HE820" t="s">
        <v>423</v>
      </c>
      <c r="HF820" t="s">
        <v>423</v>
      </c>
      <c r="HG820" t="s">
        <v>431</v>
      </c>
      <c r="HH820" t="s">
        <v>423</v>
      </c>
      <c r="HI820" t="s">
        <v>423</v>
      </c>
      <c r="HJ820" t="s">
        <v>423</v>
      </c>
      <c r="HK820" t="s">
        <v>423</v>
      </c>
      <c r="HL820" t="s">
        <v>431</v>
      </c>
      <c r="HM820" t="s">
        <v>423</v>
      </c>
      <c r="HN820" t="s">
        <v>423</v>
      </c>
      <c r="HP820" t="s">
        <v>431</v>
      </c>
      <c r="HR820" t="s">
        <v>423</v>
      </c>
      <c r="HT820" t="s">
        <v>423</v>
      </c>
      <c r="HV820" t="s">
        <v>423</v>
      </c>
      <c r="HW820" t="s">
        <v>423</v>
      </c>
      <c r="HX820" t="s">
        <v>423</v>
      </c>
      <c r="HY820" t="s">
        <v>431</v>
      </c>
      <c r="HZ820" t="s">
        <v>423</v>
      </c>
      <c r="IA820" t="s">
        <v>423</v>
      </c>
      <c r="IB820" t="s">
        <v>423</v>
      </c>
      <c r="IC820" t="s">
        <v>431</v>
      </c>
      <c r="ID820" t="s">
        <v>423</v>
      </c>
      <c r="IE820" t="s">
        <v>423</v>
      </c>
      <c r="IF820" t="s">
        <v>423</v>
      </c>
      <c r="IG820" t="s">
        <v>431</v>
      </c>
      <c r="IH820" t="s">
        <v>423</v>
      </c>
      <c r="II820" t="s">
        <v>423</v>
      </c>
      <c r="IJ820" t="s">
        <v>431</v>
      </c>
      <c r="IK820" t="s">
        <v>423</v>
      </c>
      <c r="IL820" t="s">
        <v>423</v>
      </c>
      <c r="IM820" t="s">
        <v>423</v>
      </c>
      <c r="IN820" t="s">
        <v>423</v>
      </c>
      <c r="IO820" t="s">
        <v>431</v>
      </c>
      <c r="IP820" t="s">
        <v>423</v>
      </c>
      <c r="IQ820" t="s">
        <v>423</v>
      </c>
      <c r="IR820" t="s">
        <v>423</v>
      </c>
      <c r="IS820" t="s">
        <v>431</v>
      </c>
      <c r="IT820" t="s">
        <v>423</v>
      </c>
      <c r="IU820" t="s">
        <v>423</v>
      </c>
      <c r="IV820" t="s">
        <v>423</v>
      </c>
      <c r="IX820" t="s">
        <v>431</v>
      </c>
      <c r="IZ820" t="s">
        <v>423</v>
      </c>
      <c r="JB820" t="s">
        <v>423</v>
      </c>
      <c r="JI820" t="s">
        <v>423</v>
      </c>
      <c r="JJ820" t="s">
        <v>423</v>
      </c>
      <c r="JK820" t="s">
        <v>431</v>
      </c>
      <c r="JL820" t="s">
        <v>423</v>
      </c>
      <c r="JM820" t="s">
        <v>423</v>
      </c>
      <c r="JN820" t="s">
        <v>423</v>
      </c>
      <c r="JO820" t="s">
        <v>423</v>
      </c>
      <c r="JP820" t="s">
        <v>423</v>
      </c>
      <c r="JQ820" t="s">
        <v>423</v>
      </c>
      <c r="JR820" t="s">
        <v>423</v>
      </c>
      <c r="JS820" t="s">
        <v>423</v>
      </c>
      <c r="JT820" t="s">
        <v>423</v>
      </c>
      <c r="JU820" t="s">
        <v>423</v>
      </c>
      <c r="JV820" t="s">
        <v>423</v>
      </c>
      <c r="JW820" t="s">
        <v>423</v>
      </c>
      <c r="JX820" t="s">
        <v>431</v>
      </c>
      <c r="JY820" t="s">
        <v>423</v>
      </c>
      <c r="JZ820" t="s">
        <v>423</v>
      </c>
      <c r="KA820" t="s">
        <v>423</v>
      </c>
      <c r="KB820" t="s">
        <v>423</v>
      </c>
      <c r="KC820" t="s">
        <v>423</v>
      </c>
      <c r="KD820" t="s">
        <v>423</v>
      </c>
      <c r="KE820" t="s">
        <v>423</v>
      </c>
      <c r="KF820" t="s">
        <v>423</v>
      </c>
      <c r="KG820" t="s">
        <v>423</v>
      </c>
      <c r="KH820" t="s">
        <v>423</v>
      </c>
      <c r="KI820" t="s">
        <v>423</v>
      </c>
      <c r="KJ820" t="s">
        <v>423</v>
      </c>
      <c r="KK820" t="s">
        <v>423</v>
      </c>
      <c r="KL820" t="s">
        <v>423</v>
      </c>
      <c r="KM820" t="s">
        <v>423</v>
      </c>
      <c r="KN820" t="s">
        <v>423</v>
      </c>
      <c r="KO820" t="s">
        <v>423</v>
      </c>
      <c r="KP820" t="s">
        <v>423</v>
      </c>
      <c r="KQ820" t="s">
        <v>431</v>
      </c>
      <c r="KR820" t="s">
        <v>423</v>
      </c>
      <c r="KS820" t="s">
        <v>423</v>
      </c>
      <c r="KT820" t="s">
        <v>423</v>
      </c>
      <c r="KU820" t="s">
        <v>423</v>
      </c>
      <c r="KV820" t="s">
        <v>431</v>
      </c>
      <c r="KW820" t="s">
        <v>423</v>
      </c>
      <c r="KY820" t="s">
        <v>423</v>
      </c>
      <c r="KZ820" t="s">
        <v>431</v>
      </c>
      <c r="LA820" t="s">
        <v>423</v>
      </c>
      <c r="LB820" t="s">
        <v>423</v>
      </c>
      <c r="LC820" t="s">
        <v>423</v>
      </c>
      <c r="LD820" t="s">
        <v>423</v>
      </c>
      <c r="LE820" t="s">
        <v>423</v>
      </c>
      <c r="LF820" t="s">
        <v>423</v>
      </c>
      <c r="LG820" t="s">
        <v>423</v>
      </c>
      <c r="LH820" t="s">
        <v>431</v>
      </c>
      <c r="LI820" t="s">
        <v>423</v>
      </c>
      <c r="LK820" t="s">
        <v>431</v>
      </c>
      <c r="LL820" t="s">
        <v>423</v>
      </c>
      <c r="LM820" t="s">
        <v>423</v>
      </c>
      <c r="LN820" t="s">
        <v>423</v>
      </c>
      <c r="LO820" t="s">
        <v>441</v>
      </c>
      <c r="LP820" t="s">
        <v>432</v>
      </c>
      <c r="LQ820" t="s">
        <v>432</v>
      </c>
      <c r="LR820" t="s">
        <v>432</v>
      </c>
      <c r="LS820" t="s">
        <v>432</v>
      </c>
      <c r="LT820" t="s">
        <v>432</v>
      </c>
      <c r="LU820" t="s">
        <v>423</v>
      </c>
      <c r="LV820" t="s">
        <v>423</v>
      </c>
      <c r="LW820" t="s">
        <v>423</v>
      </c>
      <c r="LX820" t="s">
        <v>423</v>
      </c>
      <c r="LY820" t="s">
        <v>423</v>
      </c>
      <c r="LZ820" t="s">
        <v>423</v>
      </c>
      <c r="MA820" t="s">
        <v>431</v>
      </c>
      <c r="MB820" t="s">
        <v>423</v>
      </c>
      <c r="MC820" t="s">
        <v>423</v>
      </c>
      <c r="MD820" t="s">
        <v>423</v>
      </c>
      <c r="ME820" t="s">
        <v>423</v>
      </c>
      <c r="MF820" t="s">
        <v>423</v>
      </c>
      <c r="MG820" t="s">
        <v>431</v>
      </c>
      <c r="MH820" t="s">
        <v>423</v>
      </c>
      <c r="MI820" t="s">
        <v>423</v>
      </c>
      <c r="MJ820" t="s">
        <v>423</v>
      </c>
      <c r="MK820" t="s">
        <v>423</v>
      </c>
      <c r="ML820" t="s">
        <v>431</v>
      </c>
      <c r="MN820">
        <v>402.92</v>
      </c>
      <c r="MO820">
        <v>55.21</v>
      </c>
      <c r="NE820">
        <v>112.14</v>
      </c>
      <c r="NT820">
        <v>109.6</v>
      </c>
      <c r="OJ820">
        <v>43.19</v>
      </c>
      <c r="OT820">
        <v>82.78</v>
      </c>
    </row>
    <row r="821" spans="1:410" ht="12.75" customHeight="1" x14ac:dyDescent="0.2">
      <c r="A821">
        <v>1003</v>
      </c>
      <c r="B821" t="str">
        <f t="shared" si="552"/>
        <v>5-15min</v>
      </c>
      <c r="C821" t="str">
        <f t="shared" si="553"/>
        <v>seul</v>
      </c>
      <c r="D821" t="str">
        <f t="shared" si="554"/>
        <v>10-20m2</v>
      </c>
      <c r="E821" t="str">
        <f t="shared" si="555"/>
        <v>plutôt oui</v>
      </c>
      <c r="F821" t="str">
        <f t="shared" si="556"/>
        <v>aucune</v>
      </c>
      <c r="G821" t="str">
        <f t="shared" si="557"/>
        <v>echelon 0bis</v>
      </c>
      <c r="H821" t="str">
        <f t="shared" si="558"/>
        <v>non</v>
      </c>
      <c r="I821" t="s">
        <v>423</v>
      </c>
      <c r="J821" t="str">
        <f t="shared" si="559"/>
        <v>souvent</v>
      </c>
      <c r="K821" t="str">
        <f t="shared" si="560"/>
        <v>parfois</v>
      </c>
      <c r="L821" t="str">
        <f t="shared" si="561"/>
        <v>plutôt oui</v>
      </c>
      <c r="M821" t="str">
        <f t="shared" si="562"/>
        <v>1-2h</v>
      </c>
      <c r="N821" t="str">
        <f t="shared" si="563"/>
        <v>4-6h</v>
      </c>
      <c r="O821" t="str">
        <f t="shared" si="564"/>
        <v>parfois</v>
      </c>
      <c r="P821" t="str">
        <f t="shared" si="565"/>
        <v>parfois</v>
      </c>
      <c r="Q821" t="str">
        <f t="shared" si="566"/>
        <v>souvent</v>
      </c>
      <c r="R821" t="s">
        <v>430</v>
      </c>
      <c r="S821" t="s">
        <v>425</v>
      </c>
      <c r="T821" t="s">
        <v>425</v>
      </c>
      <c r="U821" t="s">
        <v>427</v>
      </c>
      <c r="V821" t="s">
        <v>440</v>
      </c>
      <c r="W821" t="s">
        <v>428</v>
      </c>
      <c r="X821" t="s">
        <v>429</v>
      </c>
      <c r="Y821" t="s">
        <v>424</v>
      </c>
      <c r="Z821" t="s">
        <v>430</v>
      </c>
      <c r="AA821" t="s">
        <v>424</v>
      </c>
      <c r="AB821" t="s">
        <v>425</v>
      </c>
      <c r="AC821" t="s">
        <v>425</v>
      </c>
      <c r="AD821" t="str">
        <f t="shared" si="567"/>
        <v>1 semaine avant</v>
      </c>
      <c r="AE821" t="str">
        <f t="shared" si="568"/>
        <v>très</v>
      </c>
      <c r="AF821" t="str">
        <f t="shared" si="569"/>
        <v>plutôt bonnes</v>
      </c>
      <c r="AG821" t="str">
        <f t="shared" si="570"/>
        <v>très souvent</v>
      </c>
      <c r="AH821" t="str">
        <f t="shared" si="571"/>
        <v>régulièrement</v>
      </c>
      <c r="AI821" t="str">
        <f t="shared" si="572"/>
        <v>parfois</v>
      </c>
      <c r="AJ821" t="str">
        <f t="shared" si="573"/>
        <v>jamais</v>
      </c>
      <c r="AK821" t="str">
        <f t="shared" si="574"/>
        <v>1-5h</v>
      </c>
      <c r="AL821" t="str">
        <f t="shared" si="575"/>
        <v>tout à fait</v>
      </c>
      <c r="AM821" t="str">
        <f t="shared" si="576"/>
        <v>plutôt oui</v>
      </c>
      <c r="AN821" t="str">
        <f t="shared" si="577"/>
        <v>+10h</v>
      </c>
      <c r="AO821" t="str">
        <f t="shared" si="578"/>
        <v>1/mois</v>
      </c>
      <c r="AP821" t="str">
        <f t="shared" si="579"/>
        <v>tout à fait</v>
      </c>
      <c r="AQ821" t="str">
        <f t="shared" si="580"/>
        <v>1/semaine</v>
      </c>
      <c r="AR821" t="str">
        <f t="shared" si="581"/>
        <v>parfois</v>
      </c>
      <c r="AS821" t="str">
        <f t="shared" si="582"/>
        <v>1-2h</v>
      </c>
      <c r="AT821" t="str">
        <f t="shared" si="583"/>
        <v>plutôt insatisfaisante</v>
      </c>
      <c r="AU821" t="str">
        <f t="shared" si="584"/>
        <v>plutôt oui</v>
      </c>
      <c r="AV821" t="str">
        <f t="shared" si="585"/>
        <v>plutôt oui</v>
      </c>
      <c r="AW821" t="str">
        <f t="shared" si="586"/>
        <v>plutôt oui</v>
      </c>
      <c r="AX821" t="str">
        <f t="shared" si="587"/>
        <v>plutôt oui</v>
      </c>
      <c r="AY821" t="str">
        <f t="shared" si="588"/>
        <v>plutôt oui</v>
      </c>
      <c r="AZ821" t="str">
        <f t="shared" si="589"/>
        <v>2A</v>
      </c>
      <c r="BA821" t="str">
        <f t="shared" si="590"/>
        <v>IC</v>
      </c>
      <c r="BB821" t="str">
        <f t="shared" si="591"/>
        <v>classique</v>
      </c>
      <c r="BC821" t="str">
        <f t="shared" si="592"/>
        <v>non</v>
      </c>
      <c r="BD821" t="str">
        <f t="shared" si="593"/>
        <v>post-bac</v>
      </c>
      <c r="BE821" t="str">
        <f t="shared" si="594"/>
        <v>Fr</v>
      </c>
      <c r="BF821" t="str">
        <f t="shared" si="595"/>
        <v>50-75%</v>
      </c>
      <c r="BG821" t="str">
        <f t="shared" si="596"/>
        <v>50-75%</v>
      </c>
      <c r="BH821" t="s">
        <v>423</v>
      </c>
      <c r="BI821" t="str">
        <f t="shared" si="597"/>
        <v>aucun</v>
      </c>
      <c r="BJ821" t="s">
        <v>423</v>
      </c>
      <c r="BK821" t="s">
        <v>431</v>
      </c>
      <c r="BL821" t="s">
        <v>423</v>
      </c>
      <c r="BM821" t="s">
        <v>423</v>
      </c>
      <c r="BN821" t="s">
        <v>431</v>
      </c>
      <c r="BO821" t="s">
        <v>423</v>
      </c>
      <c r="BP821" t="s">
        <v>423</v>
      </c>
      <c r="BR821" t="s">
        <v>423</v>
      </c>
      <c r="BS821" t="s">
        <v>431</v>
      </c>
      <c r="BT821" t="s">
        <v>423</v>
      </c>
      <c r="BU821" t="s">
        <v>423</v>
      </c>
      <c r="BV821" t="s">
        <v>423</v>
      </c>
      <c r="BW821" t="s">
        <v>431</v>
      </c>
      <c r="BX821" t="s">
        <v>423</v>
      </c>
      <c r="BY821" t="s">
        <v>423</v>
      </c>
      <c r="BZ821" t="s">
        <v>423</v>
      </c>
      <c r="CA821" t="s">
        <v>432</v>
      </c>
      <c r="CB821" t="s">
        <v>432</v>
      </c>
      <c r="CC821" t="s">
        <v>432</v>
      </c>
      <c r="CD821" t="s">
        <v>432</v>
      </c>
      <c r="CE821" t="s">
        <v>431</v>
      </c>
      <c r="CF821" t="s">
        <v>431</v>
      </c>
      <c r="CG821" t="s">
        <v>423</v>
      </c>
      <c r="CH821" t="s">
        <v>423</v>
      </c>
      <c r="CI821" t="s">
        <v>423</v>
      </c>
      <c r="CJ821" t="s">
        <v>423</v>
      </c>
      <c r="CK821" t="s">
        <v>423</v>
      </c>
      <c r="CL821" t="s">
        <v>423</v>
      </c>
      <c r="CM821" t="s">
        <v>423</v>
      </c>
      <c r="CN821" t="s">
        <v>423</v>
      </c>
      <c r="CO821" t="s">
        <v>432</v>
      </c>
      <c r="CP821" t="s">
        <v>432</v>
      </c>
      <c r="CQ821" t="s">
        <v>432</v>
      </c>
      <c r="CR821" t="s">
        <v>432</v>
      </c>
      <c r="CT821" t="s">
        <v>432</v>
      </c>
      <c r="CU821" t="s">
        <v>423</v>
      </c>
      <c r="CV821" t="s">
        <v>423</v>
      </c>
      <c r="CW821" t="s">
        <v>431</v>
      </c>
      <c r="CX821" t="s">
        <v>423</v>
      </c>
      <c r="CY821" t="s">
        <v>423</v>
      </c>
      <c r="CZ821" t="s">
        <v>423</v>
      </c>
      <c r="DA821" t="s">
        <v>423</v>
      </c>
      <c r="DB821" t="s">
        <v>431</v>
      </c>
      <c r="DC821" t="s">
        <v>423</v>
      </c>
      <c r="DD821" t="s">
        <v>423</v>
      </c>
      <c r="DE821" t="s">
        <v>431</v>
      </c>
      <c r="DF821" t="s">
        <v>423</v>
      </c>
      <c r="DG821" t="s">
        <v>423</v>
      </c>
      <c r="DH821" t="s">
        <v>423</v>
      </c>
      <c r="DI821" t="s">
        <v>423</v>
      </c>
      <c r="DJ821" t="s">
        <v>431</v>
      </c>
      <c r="DK821" t="s">
        <v>423</v>
      </c>
      <c r="DL821" t="s">
        <v>423</v>
      </c>
      <c r="DM821" t="s">
        <v>423</v>
      </c>
      <c r="DN821" t="s">
        <v>423</v>
      </c>
      <c r="DO821" t="s">
        <v>431</v>
      </c>
      <c r="DP821" t="s">
        <v>423</v>
      </c>
      <c r="DQ821" t="s">
        <v>423</v>
      </c>
      <c r="DR821" t="s">
        <v>423</v>
      </c>
      <c r="DS821" t="s">
        <v>423</v>
      </c>
      <c r="DT821" t="s">
        <v>423</v>
      </c>
      <c r="DU821" t="s">
        <v>423</v>
      </c>
      <c r="DV821" t="s">
        <v>431</v>
      </c>
      <c r="DW821" t="s">
        <v>423</v>
      </c>
      <c r="DX821" t="s">
        <v>423</v>
      </c>
      <c r="DY821" t="s">
        <v>423</v>
      </c>
      <c r="DZ821" t="s">
        <v>431</v>
      </c>
      <c r="EA821" t="s">
        <v>423</v>
      </c>
      <c r="EB821" t="s">
        <v>423</v>
      </c>
      <c r="EC821" t="s">
        <v>431</v>
      </c>
      <c r="ED821" t="s">
        <v>423</v>
      </c>
      <c r="EE821" t="s">
        <v>423</v>
      </c>
      <c r="EF821" t="s">
        <v>437</v>
      </c>
      <c r="EG821" t="s">
        <v>438</v>
      </c>
      <c r="EH821" t="s">
        <v>434</v>
      </c>
      <c r="EI821" t="s">
        <v>436</v>
      </c>
      <c r="EJ821" t="s">
        <v>435</v>
      </c>
      <c r="EK821" t="s">
        <v>433</v>
      </c>
      <c r="EL821" t="s">
        <v>430</v>
      </c>
      <c r="EM821" t="s">
        <v>425</v>
      </c>
      <c r="EN821" t="s">
        <v>425</v>
      </c>
      <c r="EO821" t="s">
        <v>427</v>
      </c>
      <c r="EP821" t="s">
        <v>440</v>
      </c>
      <c r="EQ821" t="s">
        <v>428</v>
      </c>
      <c r="ER821" t="s">
        <v>429</v>
      </c>
      <c r="ES821" t="s">
        <v>424</v>
      </c>
      <c r="ET821" t="s">
        <v>430</v>
      </c>
      <c r="EU821" t="s">
        <v>424</v>
      </c>
      <c r="EV821" t="s">
        <v>425</v>
      </c>
      <c r="EW821" t="s">
        <v>425</v>
      </c>
      <c r="EX821" t="s">
        <v>423</v>
      </c>
      <c r="EY821" t="s">
        <v>423</v>
      </c>
      <c r="EZ821" t="s">
        <v>423</v>
      </c>
      <c r="FA821" t="s">
        <v>431</v>
      </c>
      <c r="FB821" t="s">
        <v>423</v>
      </c>
      <c r="FC821" t="s">
        <v>423</v>
      </c>
      <c r="FD821" t="s">
        <v>431</v>
      </c>
      <c r="FE821" t="s">
        <v>423</v>
      </c>
      <c r="FF821" t="s">
        <v>423</v>
      </c>
      <c r="FG821" t="s">
        <v>423</v>
      </c>
      <c r="FH821" t="s">
        <v>423</v>
      </c>
      <c r="FI821" t="s">
        <v>431</v>
      </c>
      <c r="FJ821" t="s">
        <v>423</v>
      </c>
      <c r="FK821" t="s">
        <v>423</v>
      </c>
      <c r="FL821" t="s">
        <v>431</v>
      </c>
      <c r="FM821" t="s">
        <v>423</v>
      </c>
      <c r="FN821" t="s">
        <v>423</v>
      </c>
      <c r="FO821" t="s">
        <v>423</v>
      </c>
      <c r="FP821" t="s">
        <v>423</v>
      </c>
      <c r="FQ821" t="s">
        <v>431</v>
      </c>
      <c r="FR821" t="s">
        <v>423</v>
      </c>
      <c r="FS821" t="s">
        <v>423</v>
      </c>
      <c r="FT821" t="s">
        <v>423</v>
      </c>
      <c r="FU821" t="s">
        <v>423</v>
      </c>
      <c r="FV821" t="s">
        <v>431</v>
      </c>
      <c r="FW821" t="s">
        <v>423</v>
      </c>
      <c r="FX821" t="s">
        <v>423</v>
      </c>
      <c r="FZ821" t="s">
        <v>423</v>
      </c>
      <c r="GB821" t="s">
        <v>423</v>
      </c>
      <c r="GD821" t="s">
        <v>431</v>
      </c>
      <c r="GF821" t="s">
        <v>431</v>
      </c>
      <c r="GG821" t="s">
        <v>423</v>
      </c>
      <c r="GH821" t="s">
        <v>423</v>
      </c>
      <c r="GI821" t="s">
        <v>423</v>
      </c>
      <c r="GJ821" t="s">
        <v>423</v>
      </c>
      <c r="GK821" t="s">
        <v>431</v>
      </c>
      <c r="GL821" t="s">
        <v>423</v>
      </c>
      <c r="GM821" t="s">
        <v>431</v>
      </c>
      <c r="GN821" t="s">
        <v>423</v>
      </c>
      <c r="GO821" t="s">
        <v>423</v>
      </c>
      <c r="GP821" t="s">
        <v>423</v>
      </c>
      <c r="GQ821" t="s">
        <v>423</v>
      </c>
      <c r="GR821" t="s">
        <v>431</v>
      </c>
      <c r="GS821" t="s">
        <v>423</v>
      </c>
      <c r="GT821" t="s">
        <v>423</v>
      </c>
      <c r="GU821" t="s">
        <v>431</v>
      </c>
      <c r="GV821" t="s">
        <v>423</v>
      </c>
      <c r="GW821" t="s">
        <v>423</v>
      </c>
      <c r="GX821" t="s">
        <v>423</v>
      </c>
      <c r="GY821" t="s">
        <v>423</v>
      </c>
      <c r="GZ821" t="s">
        <v>423</v>
      </c>
      <c r="HA821" t="s">
        <v>431</v>
      </c>
      <c r="HB821" t="s">
        <v>423</v>
      </c>
      <c r="HC821" t="s">
        <v>423</v>
      </c>
      <c r="HD821" t="s">
        <v>431</v>
      </c>
      <c r="HE821" t="s">
        <v>423</v>
      </c>
      <c r="HF821" t="s">
        <v>423</v>
      </c>
      <c r="HG821" t="s">
        <v>423</v>
      </c>
      <c r="HH821" t="s">
        <v>423</v>
      </c>
      <c r="HI821" t="s">
        <v>423</v>
      </c>
      <c r="HJ821" t="s">
        <v>431</v>
      </c>
      <c r="HK821" t="s">
        <v>423</v>
      </c>
      <c r="HL821" t="s">
        <v>423</v>
      </c>
      <c r="HM821" t="s">
        <v>423</v>
      </c>
      <c r="HN821" t="s">
        <v>423</v>
      </c>
      <c r="HP821" t="s">
        <v>423</v>
      </c>
      <c r="HR821" t="s">
        <v>431</v>
      </c>
      <c r="HT821" t="s">
        <v>423</v>
      </c>
      <c r="HV821" t="s">
        <v>423</v>
      </c>
      <c r="HW821" t="s">
        <v>431</v>
      </c>
      <c r="HX821" t="s">
        <v>423</v>
      </c>
      <c r="HY821" t="s">
        <v>423</v>
      </c>
      <c r="HZ821" t="s">
        <v>423</v>
      </c>
      <c r="IA821" t="s">
        <v>423</v>
      </c>
      <c r="IB821" t="s">
        <v>423</v>
      </c>
      <c r="IC821" t="s">
        <v>423</v>
      </c>
      <c r="ID821" t="s">
        <v>431</v>
      </c>
      <c r="IE821" t="s">
        <v>423</v>
      </c>
      <c r="IF821" t="s">
        <v>423</v>
      </c>
      <c r="IG821" t="s">
        <v>431</v>
      </c>
      <c r="IH821" t="s">
        <v>423</v>
      </c>
      <c r="II821" t="s">
        <v>423</v>
      </c>
      <c r="IJ821" t="s">
        <v>423</v>
      </c>
      <c r="IK821" t="s">
        <v>431</v>
      </c>
      <c r="IL821" t="s">
        <v>423</v>
      </c>
      <c r="IM821" t="s">
        <v>423</v>
      </c>
      <c r="IN821" t="s">
        <v>423</v>
      </c>
      <c r="IO821" t="s">
        <v>431</v>
      </c>
      <c r="IP821" t="s">
        <v>423</v>
      </c>
      <c r="IQ821" t="s">
        <v>423</v>
      </c>
      <c r="IR821" t="s">
        <v>423</v>
      </c>
      <c r="IS821" t="s">
        <v>431</v>
      </c>
      <c r="IT821" t="s">
        <v>423</v>
      </c>
      <c r="IU821" t="s">
        <v>423</v>
      </c>
      <c r="IV821" t="s">
        <v>423</v>
      </c>
      <c r="IX821" t="s">
        <v>431</v>
      </c>
      <c r="IZ821" t="s">
        <v>423</v>
      </c>
      <c r="JB821" t="s">
        <v>423</v>
      </c>
      <c r="JI821" t="s">
        <v>423</v>
      </c>
      <c r="JJ821" t="s">
        <v>431</v>
      </c>
      <c r="JK821" t="s">
        <v>423</v>
      </c>
      <c r="JL821" t="s">
        <v>423</v>
      </c>
      <c r="JM821" t="s">
        <v>423</v>
      </c>
      <c r="JN821" t="s">
        <v>423</v>
      </c>
      <c r="JO821" t="s">
        <v>423</v>
      </c>
      <c r="JP821" t="s">
        <v>423</v>
      </c>
      <c r="JQ821" t="s">
        <v>431</v>
      </c>
      <c r="JR821" t="s">
        <v>423</v>
      </c>
      <c r="JS821" t="s">
        <v>423</v>
      </c>
      <c r="JT821" t="s">
        <v>423</v>
      </c>
      <c r="JU821" t="s">
        <v>423</v>
      </c>
      <c r="JV821" t="s">
        <v>423</v>
      </c>
      <c r="JW821" t="s">
        <v>423</v>
      </c>
      <c r="JX821" t="s">
        <v>423</v>
      </c>
      <c r="JY821" t="s">
        <v>423</v>
      </c>
      <c r="JZ821" t="s">
        <v>423</v>
      </c>
      <c r="KA821" t="s">
        <v>423</v>
      </c>
      <c r="KB821" t="s">
        <v>423</v>
      </c>
      <c r="KC821" t="s">
        <v>423</v>
      </c>
      <c r="KD821" t="s">
        <v>423</v>
      </c>
      <c r="KE821" t="s">
        <v>423</v>
      </c>
      <c r="KF821" t="s">
        <v>423</v>
      </c>
      <c r="KG821" t="s">
        <v>423</v>
      </c>
      <c r="KH821" t="s">
        <v>423</v>
      </c>
      <c r="KI821" t="s">
        <v>423</v>
      </c>
      <c r="KJ821" t="s">
        <v>423</v>
      </c>
      <c r="KK821" t="s">
        <v>423</v>
      </c>
      <c r="KL821" t="s">
        <v>423</v>
      </c>
      <c r="KM821" t="s">
        <v>423</v>
      </c>
      <c r="KN821" t="s">
        <v>423</v>
      </c>
      <c r="KO821" t="s">
        <v>423</v>
      </c>
      <c r="KP821" t="s">
        <v>423</v>
      </c>
      <c r="KQ821" t="s">
        <v>431</v>
      </c>
      <c r="KR821" t="s">
        <v>423</v>
      </c>
      <c r="KS821" t="s">
        <v>423</v>
      </c>
      <c r="KT821" t="s">
        <v>423</v>
      </c>
      <c r="KU821" t="s">
        <v>423</v>
      </c>
      <c r="KV821" t="s">
        <v>423</v>
      </c>
      <c r="KW821" t="s">
        <v>431</v>
      </c>
      <c r="KY821" t="s">
        <v>431</v>
      </c>
      <c r="KZ821" t="s">
        <v>432</v>
      </c>
      <c r="LA821" t="s">
        <v>432</v>
      </c>
      <c r="LB821" t="s">
        <v>432</v>
      </c>
      <c r="LC821" t="s">
        <v>432</v>
      </c>
      <c r="LD821" t="s">
        <v>432</v>
      </c>
      <c r="LE821" t="s">
        <v>432</v>
      </c>
      <c r="LF821" t="s">
        <v>432</v>
      </c>
      <c r="LG821" t="s">
        <v>432</v>
      </c>
      <c r="LH821" t="s">
        <v>432</v>
      </c>
      <c r="LI821" t="s">
        <v>432</v>
      </c>
      <c r="LK821" t="s">
        <v>431</v>
      </c>
      <c r="LL821" t="s">
        <v>423</v>
      </c>
      <c r="LM821" t="s">
        <v>423</v>
      </c>
      <c r="LN821" t="s">
        <v>423</v>
      </c>
      <c r="LO821" t="s">
        <v>439</v>
      </c>
      <c r="LP821" t="s">
        <v>432</v>
      </c>
      <c r="LQ821" t="s">
        <v>432</v>
      </c>
      <c r="LR821" t="s">
        <v>432</v>
      </c>
      <c r="LS821" t="s">
        <v>432</v>
      </c>
      <c r="LT821" t="s">
        <v>432</v>
      </c>
      <c r="LU821" t="s">
        <v>423</v>
      </c>
      <c r="LV821" t="s">
        <v>423</v>
      </c>
      <c r="LW821" t="s">
        <v>423</v>
      </c>
      <c r="LX821" t="s">
        <v>431</v>
      </c>
      <c r="LY821" t="s">
        <v>423</v>
      </c>
      <c r="LZ821" t="s">
        <v>423</v>
      </c>
      <c r="MA821" t="s">
        <v>423</v>
      </c>
      <c r="MB821" t="s">
        <v>423</v>
      </c>
      <c r="MC821" t="s">
        <v>423</v>
      </c>
      <c r="MD821" t="s">
        <v>423</v>
      </c>
      <c r="ME821" t="s">
        <v>431</v>
      </c>
      <c r="MF821" t="s">
        <v>423</v>
      </c>
      <c r="MG821" t="s">
        <v>423</v>
      </c>
      <c r="MH821" t="s">
        <v>423</v>
      </c>
      <c r="MI821" t="s">
        <v>423</v>
      </c>
      <c r="MJ821" t="s">
        <v>423</v>
      </c>
      <c r="MK821" t="s">
        <v>423</v>
      </c>
      <c r="ML821" t="s">
        <v>431</v>
      </c>
      <c r="MN821">
        <v>410.85</v>
      </c>
      <c r="MO821">
        <v>59.23</v>
      </c>
      <c r="NE821">
        <v>140.80000000000001</v>
      </c>
      <c r="NT821">
        <v>129.97</v>
      </c>
      <c r="OJ821">
        <v>25.22</v>
      </c>
      <c r="OT821">
        <v>55.63</v>
      </c>
    </row>
    <row r="822" spans="1:410" ht="12.75" customHeight="1" x14ac:dyDescent="0.2">
      <c r="A822">
        <v>1005</v>
      </c>
      <c r="B822" t="str">
        <f t="shared" si="552"/>
        <v>5-15min</v>
      </c>
      <c r="C822" t="str">
        <f t="shared" si="553"/>
        <v>seul</v>
      </c>
      <c r="D822" t="str">
        <f t="shared" si="554"/>
        <v>+ 30m2</v>
      </c>
      <c r="E822" t="str">
        <f t="shared" si="555"/>
        <v>tout à fait</v>
      </c>
      <c r="F822" t="str">
        <f t="shared" si="556"/>
        <v>oui +15h</v>
      </c>
      <c r="G822" t="str">
        <f t="shared" si="557"/>
        <v>non</v>
      </c>
      <c r="H822" t="str">
        <f t="shared" si="558"/>
        <v>non</v>
      </c>
      <c r="I822" t="s">
        <v>423</v>
      </c>
      <c r="J822" t="str">
        <f t="shared" si="559"/>
        <v>parfois</v>
      </c>
      <c r="K822" t="str">
        <f t="shared" si="560"/>
        <v>parfois</v>
      </c>
      <c r="L822" t="str">
        <f t="shared" si="561"/>
        <v>plutôt non</v>
      </c>
      <c r="M822" t="str">
        <f t="shared" si="562"/>
        <v>1-2h</v>
      </c>
      <c r="N822" t="str">
        <f t="shared" si="563"/>
        <v>2-4h</v>
      </c>
      <c r="O822" t="str">
        <f t="shared" si="564"/>
        <v>parfois</v>
      </c>
      <c r="P822" t="str">
        <f t="shared" si="565"/>
        <v>parfois</v>
      </c>
      <c r="Q822" t="str">
        <f t="shared" si="566"/>
        <v>souvent</v>
      </c>
      <c r="R822" t="s">
        <v>425</v>
      </c>
      <c r="S822" t="s">
        <v>425</v>
      </c>
      <c r="T822" t="s">
        <v>425</v>
      </c>
      <c r="U822" t="s">
        <v>428</v>
      </c>
      <c r="V822" t="s">
        <v>428</v>
      </c>
      <c r="W822" t="s">
        <v>440</v>
      </c>
      <c r="X822" t="s">
        <v>430</v>
      </c>
      <c r="Y822" t="s">
        <v>424</v>
      </c>
      <c r="Z822" t="s">
        <v>425</v>
      </c>
      <c r="AA822" t="s">
        <v>425</v>
      </c>
      <c r="AB822" t="s">
        <v>425</v>
      </c>
      <c r="AC822" t="s">
        <v>425</v>
      </c>
      <c r="AD822" t="str">
        <f t="shared" si="567"/>
        <v>semestre</v>
      </c>
      <c r="AE822" t="str">
        <f t="shared" si="568"/>
        <v>plutôt oui</v>
      </c>
      <c r="AF822" t="str">
        <f t="shared" si="569"/>
        <v>très bonnes</v>
      </c>
      <c r="AG822" t="str">
        <f t="shared" si="570"/>
        <v>régulièrement</v>
      </c>
      <c r="AH822" t="str">
        <f t="shared" si="571"/>
        <v>régulièrement</v>
      </c>
      <c r="AI822" t="str">
        <f t="shared" si="572"/>
        <v>parfois</v>
      </c>
      <c r="AJ822" t="str">
        <f t="shared" si="573"/>
        <v>parfois</v>
      </c>
      <c r="AK822" t="str">
        <f t="shared" si="574"/>
        <v>non</v>
      </c>
      <c r="AL822" t="str">
        <f t="shared" si="575"/>
        <v>pas d'asso</v>
      </c>
      <c r="AM822" t="str">
        <f t="shared" si="576"/>
        <v>pas d'asso</v>
      </c>
      <c r="AN822" t="str">
        <f t="shared" si="577"/>
        <v>1-3h</v>
      </c>
      <c r="AO822" t="str">
        <f t="shared" si="578"/>
        <v>rarement</v>
      </c>
      <c r="AP822" t="str">
        <f t="shared" si="579"/>
        <v>plutôt oui</v>
      </c>
      <c r="AQ822" t="str">
        <f t="shared" si="580"/>
        <v>1/mois</v>
      </c>
      <c r="AR822" t="str">
        <f t="shared" si="581"/>
        <v>régulièrement</v>
      </c>
      <c r="AS822" t="str">
        <f t="shared" si="582"/>
        <v>2-4h</v>
      </c>
      <c r="AT822" t="str">
        <f t="shared" si="583"/>
        <v>plutôt insatisfaisante</v>
      </c>
      <c r="AU822" t="str">
        <f t="shared" si="584"/>
        <v>plutôt oui</v>
      </c>
      <c r="AV822" t="str">
        <f t="shared" si="585"/>
        <v>tout à fait</v>
      </c>
      <c r="AW822" t="str">
        <f t="shared" si="586"/>
        <v>plutôt oui</v>
      </c>
      <c r="AX822" t="str">
        <f t="shared" si="587"/>
        <v>tout à fait</v>
      </c>
      <c r="AY822" t="str">
        <f t="shared" si="588"/>
        <v>plutôt oui</v>
      </c>
      <c r="AZ822" t="str">
        <f t="shared" si="589"/>
        <v>4A</v>
      </c>
      <c r="BA822" t="str">
        <f t="shared" si="590"/>
        <v>apprentissage</v>
      </c>
      <c r="BB822" t="str">
        <f t="shared" si="591"/>
        <v>classique</v>
      </c>
      <c r="BC822" t="str">
        <f t="shared" si="592"/>
        <v>non</v>
      </c>
      <c r="BD822" t="str">
        <f t="shared" si="593"/>
        <v>3A</v>
      </c>
      <c r="BE822" t="str">
        <f t="shared" si="594"/>
        <v>etranger</v>
      </c>
      <c r="BF822" t="str">
        <f t="shared" si="595"/>
        <v>pas de classement</v>
      </c>
      <c r="BG822" t="str">
        <f t="shared" si="596"/>
        <v>10-25%</v>
      </c>
      <c r="BH822" t="s">
        <v>423</v>
      </c>
      <c r="BI822" t="str">
        <f t="shared" si="597"/>
        <v>aucun</v>
      </c>
      <c r="BJ822" t="s">
        <v>423</v>
      </c>
      <c r="BK822" t="s">
        <v>431</v>
      </c>
      <c r="BL822" t="s">
        <v>423</v>
      </c>
      <c r="BM822" t="s">
        <v>423</v>
      </c>
      <c r="BN822" t="s">
        <v>431</v>
      </c>
      <c r="BO822" t="s">
        <v>423</v>
      </c>
      <c r="BP822" t="s">
        <v>423</v>
      </c>
      <c r="BR822" t="s">
        <v>423</v>
      </c>
      <c r="BS822" t="s">
        <v>423</v>
      </c>
      <c r="BT822" t="s">
        <v>423</v>
      </c>
      <c r="BU822" t="s">
        <v>431</v>
      </c>
      <c r="BV822" t="s">
        <v>431</v>
      </c>
      <c r="BW822" t="s">
        <v>423</v>
      </c>
      <c r="BX822" t="s">
        <v>423</v>
      </c>
      <c r="BY822" t="s">
        <v>423</v>
      </c>
      <c r="BZ822" t="s">
        <v>431</v>
      </c>
      <c r="CA822" t="s">
        <v>423</v>
      </c>
      <c r="CB822" t="s">
        <v>423</v>
      </c>
      <c r="CC822" t="s">
        <v>423</v>
      </c>
      <c r="CD822" t="s">
        <v>431</v>
      </c>
      <c r="CE822" t="s">
        <v>423</v>
      </c>
      <c r="CF822" t="s">
        <v>432</v>
      </c>
      <c r="CG822" t="s">
        <v>432</v>
      </c>
      <c r="CH822" t="s">
        <v>432</v>
      </c>
      <c r="CI822" t="s">
        <v>432</v>
      </c>
      <c r="CJ822" t="s">
        <v>432</v>
      </c>
      <c r="CK822" t="s">
        <v>432</v>
      </c>
      <c r="CL822" t="s">
        <v>432</v>
      </c>
      <c r="CM822" t="s">
        <v>432</v>
      </c>
      <c r="CN822" t="s">
        <v>423</v>
      </c>
      <c r="CO822" t="s">
        <v>432</v>
      </c>
      <c r="CP822" t="s">
        <v>432</v>
      </c>
      <c r="CQ822" t="s">
        <v>432</v>
      </c>
      <c r="CR822" t="s">
        <v>432</v>
      </c>
      <c r="CT822" t="s">
        <v>432</v>
      </c>
      <c r="CU822" t="s">
        <v>423</v>
      </c>
      <c r="CV822" t="s">
        <v>423</v>
      </c>
      <c r="CW822" t="s">
        <v>423</v>
      </c>
      <c r="CX822" t="s">
        <v>431</v>
      </c>
      <c r="CY822" t="s">
        <v>423</v>
      </c>
      <c r="CZ822" t="s">
        <v>423</v>
      </c>
      <c r="DA822" t="s">
        <v>423</v>
      </c>
      <c r="DB822" t="s">
        <v>431</v>
      </c>
      <c r="DC822" t="s">
        <v>423</v>
      </c>
      <c r="DD822" t="s">
        <v>423</v>
      </c>
      <c r="DE822" t="s">
        <v>423</v>
      </c>
      <c r="DF822" t="s">
        <v>431</v>
      </c>
      <c r="DG822" t="s">
        <v>423</v>
      </c>
      <c r="DH822" t="s">
        <v>423</v>
      </c>
      <c r="DI822" t="s">
        <v>423</v>
      </c>
      <c r="DJ822" t="s">
        <v>431</v>
      </c>
      <c r="DK822" t="s">
        <v>423</v>
      </c>
      <c r="DL822" t="s">
        <v>423</v>
      </c>
      <c r="DM822" t="s">
        <v>423</v>
      </c>
      <c r="DN822" t="s">
        <v>423</v>
      </c>
      <c r="DO822" t="s">
        <v>423</v>
      </c>
      <c r="DP822" t="s">
        <v>431</v>
      </c>
      <c r="DQ822" t="s">
        <v>423</v>
      </c>
      <c r="DR822" t="s">
        <v>423</v>
      </c>
      <c r="DS822" t="s">
        <v>423</v>
      </c>
      <c r="DT822" t="s">
        <v>423</v>
      </c>
      <c r="DU822" t="s">
        <v>423</v>
      </c>
      <c r="DV822" t="s">
        <v>431</v>
      </c>
      <c r="DW822" t="s">
        <v>423</v>
      </c>
      <c r="DX822" t="s">
        <v>423</v>
      </c>
      <c r="DY822" t="s">
        <v>423</v>
      </c>
      <c r="DZ822" t="s">
        <v>431</v>
      </c>
      <c r="EA822" t="s">
        <v>423</v>
      </c>
      <c r="EB822" t="s">
        <v>423</v>
      </c>
      <c r="EC822" t="s">
        <v>431</v>
      </c>
      <c r="ED822" t="s">
        <v>423</v>
      </c>
      <c r="EE822" t="s">
        <v>423</v>
      </c>
      <c r="EF822" t="s">
        <v>437</v>
      </c>
      <c r="EG822" t="s">
        <v>434</v>
      </c>
      <c r="EH822" t="s">
        <v>438</v>
      </c>
      <c r="EI822" t="s">
        <v>435</v>
      </c>
      <c r="EJ822" t="s">
        <v>436</v>
      </c>
      <c r="EK822" t="s">
        <v>433</v>
      </c>
      <c r="EL822" t="s">
        <v>425</v>
      </c>
      <c r="EM822" t="s">
        <v>425</v>
      </c>
      <c r="EN822" t="s">
        <v>425</v>
      </c>
      <c r="EO822" t="s">
        <v>428</v>
      </c>
      <c r="EP822" t="s">
        <v>428</v>
      </c>
      <c r="EQ822" t="s">
        <v>440</v>
      </c>
      <c r="ER822" t="s">
        <v>430</v>
      </c>
      <c r="ES822" t="s">
        <v>424</v>
      </c>
      <c r="ET822" t="s">
        <v>425</v>
      </c>
      <c r="EU822" t="s">
        <v>425</v>
      </c>
      <c r="EV822" t="s">
        <v>425</v>
      </c>
      <c r="EW822" t="s">
        <v>425</v>
      </c>
      <c r="EX822" t="s">
        <v>431</v>
      </c>
      <c r="EY822" t="s">
        <v>423</v>
      </c>
      <c r="EZ822" t="s">
        <v>423</v>
      </c>
      <c r="FA822" t="s">
        <v>423</v>
      </c>
      <c r="FB822" t="s">
        <v>423</v>
      </c>
      <c r="FC822" t="s">
        <v>423</v>
      </c>
      <c r="FD822" t="s">
        <v>423</v>
      </c>
      <c r="FE822" t="s">
        <v>431</v>
      </c>
      <c r="FF822" t="s">
        <v>423</v>
      </c>
      <c r="FG822" t="s">
        <v>423</v>
      </c>
      <c r="FH822" t="s">
        <v>431</v>
      </c>
      <c r="FI822" t="s">
        <v>423</v>
      </c>
      <c r="FJ822" t="s">
        <v>423</v>
      </c>
      <c r="FK822" t="s">
        <v>423</v>
      </c>
      <c r="FL822" t="s">
        <v>423</v>
      </c>
      <c r="FM822" t="s">
        <v>431</v>
      </c>
      <c r="FN822" t="s">
        <v>423</v>
      </c>
      <c r="FO822" t="s">
        <v>423</v>
      </c>
      <c r="FP822" t="s">
        <v>423</v>
      </c>
      <c r="FQ822" t="s">
        <v>431</v>
      </c>
      <c r="FR822" t="s">
        <v>423</v>
      </c>
      <c r="FS822" t="s">
        <v>423</v>
      </c>
      <c r="FT822" t="s">
        <v>423</v>
      </c>
      <c r="FU822" t="s">
        <v>423</v>
      </c>
      <c r="FV822" t="s">
        <v>431</v>
      </c>
      <c r="FW822" t="s">
        <v>423</v>
      </c>
      <c r="FX822" t="s">
        <v>423</v>
      </c>
      <c r="FZ822" t="s">
        <v>423</v>
      </c>
      <c r="GB822" t="s">
        <v>431</v>
      </c>
      <c r="GC822" t="s">
        <v>2928</v>
      </c>
      <c r="GD822" t="s">
        <v>423</v>
      </c>
      <c r="GF822" t="s">
        <v>423</v>
      </c>
      <c r="GG822" t="s">
        <v>432</v>
      </c>
      <c r="GH822" t="s">
        <v>432</v>
      </c>
      <c r="GI822" t="s">
        <v>432</v>
      </c>
      <c r="GJ822" t="s">
        <v>432</v>
      </c>
      <c r="GK822" t="s">
        <v>432</v>
      </c>
      <c r="GL822" t="s">
        <v>432</v>
      </c>
      <c r="GM822" t="s">
        <v>432</v>
      </c>
      <c r="GN822" t="s">
        <v>432</v>
      </c>
      <c r="GO822" t="s">
        <v>432</v>
      </c>
      <c r="GP822" t="s">
        <v>432</v>
      </c>
      <c r="GQ822" t="s">
        <v>432</v>
      </c>
      <c r="GR822" t="s">
        <v>432</v>
      </c>
      <c r="GS822" t="s">
        <v>432</v>
      </c>
      <c r="GT822" t="s">
        <v>432</v>
      </c>
      <c r="GU822" t="s">
        <v>423</v>
      </c>
      <c r="GV822" t="s">
        <v>423</v>
      </c>
      <c r="GW822" t="s">
        <v>423</v>
      </c>
      <c r="GX822" t="s">
        <v>431</v>
      </c>
      <c r="GY822" t="s">
        <v>423</v>
      </c>
      <c r="GZ822" t="s">
        <v>423</v>
      </c>
      <c r="HA822" t="s">
        <v>423</v>
      </c>
      <c r="HB822" t="s">
        <v>431</v>
      </c>
      <c r="HC822" t="s">
        <v>423</v>
      </c>
      <c r="HD822" t="s">
        <v>423</v>
      </c>
      <c r="HE822" t="s">
        <v>431</v>
      </c>
      <c r="HF822" t="s">
        <v>423</v>
      </c>
      <c r="HG822" t="s">
        <v>423</v>
      </c>
      <c r="HH822" t="s">
        <v>423</v>
      </c>
      <c r="HI822" t="s">
        <v>423</v>
      </c>
      <c r="HJ822" t="s">
        <v>423</v>
      </c>
      <c r="HK822" t="s">
        <v>431</v>
      </c>
      <c r="HL822" t="s">
        <v>423</v>
      </c>
      <c r="HM822" t="s">
        <v>423</v>
      </c>
      <c r="HN822" t="s">
        <v>423</v>
      </c>
      <c r="HP822" t="s">
        <v>431</v>
      </c>
      <c r="HR822" t="s">
        <v>423</v>
      </c>
      <c r="HT822" t="s">
        <v>423</v>
      </c>
      <c r="HV822" t="s">
        <v>423</v>
      </c>
      <c r="HW822" t="s">
        <v>423</v>
      </c>
      <c r="HX822" t="s">
        <v>431</v>
      </c>
      <c r="HY822" t="s">
        <v>423</v>
      </c>
      <c r="HZ822" t="s">
        <v>423</v>
      </c>
      <c r="IA822" t="s">
        <v>423</v>
      </c>
      <c r="IB822" t="s">
        <v>423</v>
      </c>
      <c r="IC822" t="s">
        <v>423</v>
      </c>
      <c r="ID822" t="s">
        <v>431</v>
      </c>
      <c r="IE822" t="s">
        <v>423</v>
      </c>
      <c r="IF822" t="s">
        <v>423</v>
      </c>
      <c r="IG822" t="s">
        <v>431</v>
      </c>
      <c r="IH822" t="s">
        <v>423</v>
      </c>
      <c r="II822" t="s">
        <v>423</v>
      </c>
      <c r="IJ822" t="s">
        <v>431</v>
      </c>
      <c r="IK822" t="s">
        <v>423</v>
      </c>
      <c r="IL822" t="s">
        <v>423</v>
      </c>
      <c r="IM822" t="s">
        <v>423</v>
      </c>
      <c r="IN822" t="s">
        <v>423</v>
      </c>
      <c r="IO822" t="s">
        <v>431</v>
      </c>
      <c r="IP822" t="s">
        <v>423</v>
      </c>
      <c r="IQ822" t="s">
        <v>423</v>
      </c>
      <c r="IR822" t="s">
        <v>431</v>
      </c>
      <c r="IS822" t="s">
        <v>423</v>
      </c>
      <c r="IT822" t="s">
        <v>423</v>
      </c>
      <c r="IU822" t="s">
        <v>423</v>
      </c>
      <c r="IV822" t="s">
        <v>423</v>
      </c>
      <c r="IX822" t="s">
        <v>431</v>
      </c>
      <c r="IY822" t="s">
        <v>2929</v>
      </c>
      <c r="IZ822" t="s">
        <v>423</v>
      </c>
      <c r="JB822" t="s">
        <v>423</v>
      </c>
      <c r="JD822" s="1" t="s">
        <v>2930</v>
      </c>
      <c r="JE822" s="1" t="s">
        <v>2931</v>
      </c>
      <c r="JF822" s="1" t="s">
        <v>2932</v>
      </c>
      <c r="JG822" t="s">
        <v>2933</v>
      </c>
      <c r="JH822" t="s">
        <v>2934</v>
      </c>
      <c r="JI822" t="s">
        <v>423</v>
      </c>
      <c r="JJ822" t="s">
        <v>423</v>
      </c>
      <c r="JK822" t="s">
        <v>423</v>
      </c>
      <c r="JL822" t="s">
        <v>431</v>
      </c>
      <c r="JM822" t="s">
        <v>423</v>
      </c>
      <c r="JN822" t="s">
        <v>423</v>
      </c>
      <c r="JO822" t="s">
        <v>423</v>
      </c>
      <c r="JP822" t="s">
        <v>423</v>
      </c>
      <c r="JQ822" t="s">
        <v>423</v>
      </c>
      <c r="JR822" t="s">
        <v>423</v>
      </c>
      <c r="JS822" t="s">
        <v>423</v>
      </c>
      <c r="JT822" t="s">
        <v>423</v>
      </c>
      <c r="JU822" t="s">
        <v>423</v>
      </c>
      <c r="JV822" t="s">
        <v>423</v>
      </c>
      <c r="JW822" t="s">
        <v>423</v>
      </c>
      <c r="JX822" t="s">
        <v>423</v>
      </c>
      <c r="JY822" t="s">
        <v>423</v>
      </c>
      <c r="JZ822" t="s">
        <v>423</v>
      </c>
      <c r="KA822" t="s">
        <v>431</v>
      </c>
      <c r="KB822" t="s">
        <v>423</v>
      </c>
      <c r="KC822" t="s">
        <v>423</v>
      </c>
      <c r="KD822" t="s">
        <v>423</v>
      </c>
      <c r="KE822" t="s">
        <v>423</v>
      </c>
      <c r="KF822" t="s">
        <v>423</v>
      </c>
      <c r="KG822" t="s">
        <v>423</v>
      </c>
      <c r="KH822" t="s">
        <v>423</v>
      </c>
      <c r="KI822" t="s">
        <v>423</v>
      </c>
      <c r="KJ822" t="s">
        <v>423</v>
      </c>
      <c r="KK822" t="s">
        <v>423</v>
      </c>
      <c r="KL822" t="s">
        <v>423</v>
      </c>
      <c r="KM822" t="s">
        <v>423</v>
      </c>
      <c r="KN822" t="s">
        <v>423</v>
      </c>
      <c r="KO822" t="s">
        <v>423</v>
      </c>
      <c r="KP822" t="s">
        <v>423</v>
      </c>
      <c r="KQ822" t="s">
        <v>431</v>
      </c>
      <c r="KR822" t="s">
        <v>423</v>
      </c>
      <c r="KS822" t="s">
        <v>423</v>
      </c>
      <c r="KT822" t="s">
        <v>423</v>
      </c>
      <c r="KU822" t="s">
        <v>423</v>
      </c>
      <c r="KV822" t="s">
        <v>423</v>
      </c>
      <c r="KW822" t="s">
        <v>431</v>
      </c>
      <c r="KY822" t="s">
        <v>423</v>
      </c>
      <c r="KZ822" t="s">
        <v>423</v>
      </c>
      <c r="LA822" t="s">
        <v>423</v>
      </c>
      <c r="LB822" t="s">
        <v>431</v>
      </c>
      <c r="LC822" t="s">
        <v>423</v>
      </c>
      <c r="LD822" t="s">
        <v>423</v>
      </c>
      <c r="LE822" t="s">
        <v>423</v>
      </c>
      <c r="LF822" t="s">
        <v>423</v>
      </c>
      <c r="LG822" t="s">
        <v>431</v>
      </c>
      <c r="LH822" t="s">
        <v>423</v>
      </c>
      <c r="LI822" t="s">
        <v>423</v>
      </c>
      <c r="LK822" t="s">
        <v>423</v>
      </c>
      <c r="LL822" t="s">
        <v>423</v>
      </c>
      <c r="LM822" t="s">
        <v>423</v>
      </c>
      <c r="LN822" t="s">
        <v>431</v>
      </c>
      <c r="LO822" t="s">
        <v>439</v>
      </c>
      <c r="LP822" t="s">
        <v>432</v>
      </c>
      <c r="LQ822" t="s">
        <v>432</v>
      </c>
      <c r="LR822" t="s">
        <v>432</v>
      </c>
      <c r="LS822" t="s">
        <v>432</v>
      </c>
      <c r="LT822" t="s">
        <v>432</v>
      </c>
      <c r="LU822" t="s">
        <v>432</v>
      </c>
      <c r="LV822" t="s">
        <v>432</v>
      </c>
      <c r="LW822" t="s">
        <v>432</v>
      </c>
      <c r="LX822" t="s">
        <v>432</v>
      </c>
      <c r="LY822" t="s">
        <v>432</v>
      </c>
      <c r="LZ822" t="s">
        <v>432</v>
      </c>
      <c r="MA822" t="s">
        <v>432</v>
      </c>
      <c r="MB822" t="s">
        <v>423</v>
      </c>
      <c r="MC822" t="s">
        <v>431</v>
      </c>
      <c r="MD822" t="s">
        <v>423</v>
      </c>
      <c r="ME822" t="s">
        <v>423</v>
      </c>
      <c r="MF822" t="s">
        <v>423</v>
      </c>
      <c r="MG822" t="s">
        <v>423</v>
      </c>
      <c r="MH822" t="s">
        <v>423</v>
      </c>
      <c r="MI822" t="s">
        <v>423</v>
      </c>
      <c r="MJ822" t="s">
        <v>423</v>
      </c>
      <c r="MK822" t="s">
        <v>423</v>
      </c>
      <c r="ML822" t="s">
        <v>431</v>
      </c>
      <c r="MN822">
        <v>1176.93</v>
      </c>
      <c r="MO822">
        <v>50.84</v>
      </c>
      <c r="NE822">
        <v>181.76</v>
      </c>
      <c r="NT822">
        <v>360.34</v>
      </c>
      <c r="OJ822">
        <v>521.04999999999995</v>
      </c>
      <c r="OT822">
        <v>62.94</v>
      </c>
    </row>
    <row r="823" spans="1:410" ht="12.75" customHeight="1" x14ac:dyDescent="0.2">
      <c r="A823">
        <v>1006</v>
      </c>
      <c r="B823" t="str">
        <f t="shared" si="552"/>
        <v>0-5min</v>
      </c>
      <c r="C823" t="str">
        <f t="shared" si="553"/>
        <v>seul</v>
      </c>
      <c r="D823" t="str">
        <f t="shared" si="554"/>
        <v>20-30m2</v>
      </c>
      <c r="E823" t="str">
        <f t="shared" si="555"/>
        <v>plutôt oui</v>
      </c>
      <c r="F823" t="str">
        <f t="shared" si="556"/>
        <v>aucune</v>
      </c>
      <c r="G823" t="str">
        <f t="shared" si="557"/>
        <v>non</v>
      </c>
      <c r="H823" t="str">
        <f t="shared" si="558"/>
        <v>non</v>
      </c>
      <c r="I823" t="s">
        <v>423</v>
      </c>
      <c r="J823" t="str">
        <f t="shared" si="559"/>
        <v>souvent</v>
      </c>
      <c r="K823" t="str">
        <f t="shared" si="560"/>
        <v>souvent</v>
      </c>
      <c r="L823" t="str">
        <f t="shared" si="561"/>
        <v>plutôt oui</v>
      </c>
      <c r="M823" t="str">
        <f t="shared" si="562"/>
        <v>1-2h</v>
      </c>
      <c r="N823" t="str">
        <f t="shared" si="563"/>
        <v>6-8h</v>
      </c>
      <c r="O823" t="str">
        <f t="shared" si="564"/>
        <v>parfois</v>
      </c>
      <c r="P823" t="str">
        <f t="shared" si="565"/>
        <v>parfois</v>
      </c>
      <c r="Q823" t="str">
        <f t="shared" si="566"/>
        <v>souvent</v>
      </c>
      <c r="R823" t="s">
        <v>425</v>
      </c>
      <c r="S823" t="s">
        <v>425</v>
      </c>
      <c r="T823" t="s">
        <v>425</v>
      </c>
      <c r="U823" t="s">
        <v>428</v>
      </c>
      <c r="V823" t="s">
        <v>440</v>
      </c>
      <c r="W823" t="s">
        <v>428</v>
      </c>
      <c r="X823" t="s">
        <v>430</v>
      </c>
      <c r="Y823" t="s">
        <v>424</v>
      </c>
      <c r="Z823" t="s">
        <v>424</v>
      </c>
      <c r="AA823" t="s">
        <v>425</v>
      </c>
      <c r="AB823" t="s">
        <v>425</v>
      </c>
      <c r="AC823" t="s">
        <v>425</v>
      </c>
      <c r="AD823" t="str">
        <f t="shared" si="567"/>
        <v>1 semaine avant</v>
      </c>
      <c r="AE823" t="str">
        <f t="shared" si="568"/>
        <v xml:space="preserve">moyennement </v>
      </c>
      <c r="AF823" t="str">
        <f t="shared" si="569"/>
        <v>très bonnes</v>
      </c>
      <c r="AG823" t="str">
        <f t="shared" si="570"/>
        <v>parfois</v>
      </c>
      <c r="AH823" t="str">
        <f t="shared" si="571"/>
        <v>régulièrement</v>
      </c>
      <c r="AI823" t="str">
        <f t="shared" si="572"/>
        <v>régulièrement</v>
      </c>
      <c r="AJ823" t="str">
        <f t="shared" si="573"/>
        <v>parfois</v>
      </c>
      <c r="AK823" t="str">
        <f t="shared" si="574"/>
        <v>non</v>
      </c>
      <c r="AL823" t="str">
        <f t="shared" si="575"/>
        <v>pas d'asso</v>
      </c>
      <c r="AM823" t="str">
        <f t="shared" si="576"/>
        <v>pas d'asso</v>
      </c>
      <c r="AN823" t="str">
        <f t="shared" si="577"/>
        <v>3-6h</v>
      </c>
      <c r="AO823" t="str">
        <f t="shared" si="578"/>
        <v>rarement</v>
      </c>
      <c r="AP823" t="str">
        <f t="shared" si="579"/>
        <v>plutôt oui</v>
      </c>
      <c r="AQ823" t="str">
        <f t="shared" si="580"/>
        <v>1/semaine</v>
      </c>
      <c r="AR823" t="str">
        <f t="shared" si="581"/>
        <v>parfois</v>
      </c>
      <c r="AS823" t="str">
        <f t="shared" si="582"/>
        <v>2-4h</v>
      </c>
      <c r="AT823" t="str">
        <f t="shared" si="583"/>
        <v>plutôt satisfaisante</v>
      </c>
      <c r="AU823" t="str">
        <f t="shared" si="584"/>
        <v>plutôt oui</v>
      </c>
      <c r="AV823" t="str">
        <f t="shared" si="585"/>
        <v>tout à fait</v>
      </c>
      <c r="AW823" t="str">
        <f t="shared" si="586"/>
        <v>plutôt oui</v>
      </c>
      <c r="AX823" t="str">
        <f t="shared" si="587"/>
        <v>plutôt oui</v>
      </c>
      <c r="AY823" t="str">
        <f t="shared" si="588"/>
        <v>plutôt non</v>
      </c>
      <c r="AZ823" t="str">
        <f t="shared" si="589"/>
        <v>1A</v>
      </c>
      <c r="BA823" t="str">
        <f t="shared" si="590"/>
        <v>1A</v>
      </c>
      <c r="BB823" t="str">
        <f t="shared" si="591"/>
        <v>classique</v>
      </c>
      <c r="BC823" t="str">
        <f t="shared" si="592"/>
        <v>non</v>
      </c>
      <c r="BD823" t="str">
        <f t="shared" si="593"/>
        <v>post-bac</v>
      </c>
      <c r="BE823" t="str">
        <f t="shared" si="594"/>
        <v>Fr</v>
      </c>
      <c r="BF823" t="str">
        <f t="shared" si="595"/>
        <v>75-100%</v>
      </c>
      <c r="BG823" t="str">
        <f t="shared" si="596"/>
        <v>75-100%</v>
      </c>
      <c r="BH823" t="s">
        <v>423</v>
      </c>
      <c r="BI823" t="str">
        <f t="shared" si="597"/>
        <v>aucun</v>
      </c>
      <c r="BJ823" t="s">
        <v>431</v>
      </c>
      <c r="BK823" t="s">
        <v>423</v>
      </c>
      <c r="BL823" t="s">
        <v>423</v>
      </c>
      <c r="BM823" t="s">
        <v>423</v>
      </c>
      <c r="BN823" t="s">
        <v>431</v>
      </c>
      <c r="BO823" t="s">
        <v>423</v>
      </c>
      <c r="BP823" t="s">
        <v>423</v>
      </c>
      <c r="BR823" t="s">
        <v>423</v>
      </c>
      <c r="BS823" t="s">
        <v>423</v>
      </c>
      <c r="BT823" t="s">
        <v>431</v>
      </c>
      <c r="BU823" t="s">
        <v>423</v>
      </c>
      <c r="BV823" t="s">
        <v>423</v>
      </c>
      <c r="BW823" t="s">
        <v>431</v>
      </c>
      <c r="BX823" t="s">
        <v>423</v>
      </c>
      <c r="BY823" t="s">
        <v>423</v>
      </c>
      <c r="BZ823" t="s">
        <v>423</v>
      </c>
      <c r="CA823" t="s">
        <v>432</v>
      </c>
      <c r="CB823" t="s">
        <v>432</v>
      </c>
      <c r="CC823" t="s">
        <v>432</v>
      </c>
      <c r="CD823" t="s">
        <v>432</v>
      </c>
      <c r="CE823" t="s">
        <v>423</v>
      </c>
      <c r="CF823" t="s">
        <v>432</v>
      </c>
      <c r="CG823" t="s">
        <v>432</v>
      </c>
      <c r="CH823" t="s">
        <v>432</v>
      </c>
      <c r="CI823" t="s">
        <v>432</v>
      </c>
      <c r="CJ823" t="s">
        <v>432</v>
      </c>
      <c r="CK823" t="s">
        <v>432</v>
      </c>
      <c r="CL823" t="s">
        <v>432</v>
      </c>
      <c r="CM823" t="s">
        <v>432</v>
      </c>
      <c r="CN823" t="s">
        <v>423</v>
      </c>
      <c r="CO823" t="s">
        <v>432</v>
      </c>
      <c r="CP823" t="s">
        <v>432</v>
      </c>
      <c r="CQ823" t="s">
        <v>432</v>
      </c>
      <c r="CR823" t="s">
        <v>432</v>
      </c>
      <c r="CT823" t="s">
        <v>432</v>
      </c>
      <c r="CU823" t="s">
        <v>423</v>
      </c>
      <c r="CV823" t="s">
        <v>423</v>
      </c>
      <c r="CW823" t="s">
        <v>431</v>
      </c>
      <c r="CX823" t="s">
        <v>423</v>
      </c>
      <c r="CY823" t="s">
        <v>423</v>
      </c>
      <c r="CZ823" t="s">
        <v>423</v>
      </c>
      <c r="DA823" t="s">
        <v>431</v>
      </c>
      <c r="DB823" t="s">
        <v>423</v>
      </c>
      <c r="DC823" t="s">
        <v>423</v>
      </c>
      <c r="DD823" t="s">
        <v>423</v>
      </c>
      <c r="DE823" t="s">
        <v>431</v>
      </c>
      <c r="DF823" t="s">
        <v>423</v>
      </c>
      <c r="DG823" t="s">
        <v>423</v>
      </c>
      <c r="DH823" t="s">
        <v>423</v>
      </c>
      <c r="DI823" t="s">
        <v>423</v>
      </c>
      <c r="DJ823" t="s">
        <v>431</v>
      </c>
      <c r="DK823" t="s">
        <v>423</v>
      </c>
      <c r="DL823" t="s">
        <v>423</v>
      </c>
      <c r="DM823" t="s">
        <v>423</v>
      </c>
      <c r="DN823" t="s">
        <v>431</v>
      </c>
      <c r="DO823" t="s">
        <v>423</v>
      </c>
      <c r="DP823" t="s">
        <v>423</v>
      </c>
      <c r="DQ823" t="s">
        <v>423</v>
      </c>
      <c r="DR823" t="s">
        <v>423</v>
      </c>
      <c r="DS823" t="s">
        <v>423</v>
      </c>
      <c r="DT823" t="s">
        <v>423</v>
      </c>
      <c r="DU823" t="s">
        <v>423</v>
      </c>
      <c r="DV823" t="s">
        <v>431</v>
      </c>
      <c r="DW823" t="s">
        <v>423</v>
      </c>
      <c r="DX823" t="s">
        <v>423</v>
      </c>
      <c r="DY823" t="s">
        <v>423</v>
      </c>
      <c r="DZ823" t="s">
        <v>431</v>
      </c>
      <c r="EA823" t="s">
        <v>423</v>
      </c>
      <c r="EB823" t="s">
        <v>423</v>
      </c>
      <c r="EC823" t="s">
        <v>431</v>
      </c>
      <c r="ED823" t="s">
        <v>423</v>
      </c>
      <c r="EE823" t="s">
        <v>423</v>
      </c>
      <c r="EF823" t="s">
        <v>437</v>
      </c>
      <c r="EG823" t="s">
        <v>438</v>
      </c>
      <c r="EH823" t="s">
        <v>434</v>
      </c>
      <c r="EI823" t="s">
        <v>436</v>
      </c>
      <c r="EJ823" t="s">
        <v>435</v>
      </c>
      <c r="EK823" t="s">
        <v>433</v>
      </c>
      <c r="EL823" t="s">
        <v>425</v>
      </c>
      <c r="EM823" t="s">
        <v>425</v>
      </c>
      <c r="EN823" t="s">
        <v>425</v>
      </c>
      <c r="EO823" t="s">
        <v>428</v>
      </c>
      <c r="EP823" t="s">
        <v>440</v>
      </c>
      <c r="EQ823" t="s">
        <v>428</v>
      </c>
      <c r="ER823" t="s">
        <v>430</v>
      </c>
      <c r="ES823" t="s">
        <v>424</v>
      </c>
      <c r="ET823" t="s">
        <v>424</v>
      </c>
      <c r="EU823" t="s">
        <v>425</v>
      </c>
      <c r="EV823" t="s">
        <v>425</v>
      </c>
      <c r="EW823" t="s">
        <v>425</v>
      </c>
      <c r="EX823" t="s">
        <v>423</v>
      </c>
      <c r="EY823" t="s">
        <v>423</v>
      </c>
      <c r="EZ823" t="s">
        <v>423</v>
      </c>
      <c r="FA823" t="s">
        <v>431</v>
      </c>
      <c r="FB823" t="s">
        <v>423</v>
      </c>
      <c r="FC823" t="s">
        <v>423</v>
      </c>
      <c r="FD823" t="s">
        <v>423</v>
      </c>
      <c r="FE823" t="s">
        <v>423</v>
      </c>
      <c r="FF823" t="s">
        <v>431</v>
      </c>
      <c r="FG823" t="s">
        <v>423</v>
      </c>
      <c r="FH823" t="s">
        <v>431</v>
      </c>
      <c r="FI823" t="s">
        <v>423</v>
      </c>
      <c r="FJ823" t="s">
        <v>423</v>
      </c>
      <c r="FK823" t="s">
        <v>423</v>
      </c>
      <c r="FL823" t="s">
        <v>423</v>
      </c>
      <c r="FM823" t="s">
        <v>423</v>
      </c>
      <c r="FN823" t="s">
        <v>431</v>
      </c>
      <c r="FO823" t="s">
        <v>423</v>
      </c>
      <c r="FP823" t="s">
        <v>423</v>
      </c>
      <c r="FQ823" t="s">
        <v>431</v>
      </c>
      <c r="FR823" t="s">
        <v>423</v>
      </c>
      <c r="FS823" t="s">
        <v>423</v>
      </c>
      <c r="FT823" t="s">
        <v>423</v>
      </c>
      <c r="FU823" t="s">
        <v>431</v>
      </c>
      <c r="FV823" t="s">
        <v>423</v>
      </c>
      <c r="FW823" t="s">
        <v>423</v>
      </c>
      <c r="FX823" t="s">
        <v>423</v>
      </c>
      <c r="FZ823" t="s">
        <v>423</v>
      </c>
      <c r="GB823" t="s">
        <v>431</v>
      </c>
      <c r="GC823" t="s">
        <v>2935</v>
      </c>
      <c r="GD823" t="s">
        <v>423</v>
      </c>
      <c r="GF823" t="s">
        <v>423</v>
      </c>
      <c r="GG823" t="s">
        <v>432</v>
      </c>
      <c r="GH823" t="s">
        <v>432</v>
      </c>
      <c r="GI823" t="s">
        <v>432</v>
      </c>
      <c r="GJ823" t="s">
        <v>432</v>
      </c>
      <c r="GK823" t="s">
        <v>432</v>
      </c>
      <c r="GL823" t="s">
        <v>432</v>
      </c>
      <c r="GM823" t="s">
        <v>432</v>
      </c>
      <c r="GN823" t="s">
        <v>432</v>
      </c>
      <c r="GO823" t="s">
        <v>432</v>
      </c>
      <c r="GP823" t="s">
        <v>432</v>
      </c>
      <c r="GQ823" t="s">
        <v>432</v>
      </c>
      <c r="GR823" t="s">
        <v>432</v>
      </c>
      <c r="GS823" t="s">
        <v>432</v>
      </c>
      <c r="GT823" t="s">
        <v>432</v>
      </c>
      <c r="GU823" t="s">
        <v>423</v>
      </c>
      <c r="GV823" t="s">
        <v>423</v>
      </c>
      <c r="GW823" t="s">
        <v>431</v>
      </c>
      <c r="GX823" t="s">
        <v>423</v>
      </c>
      <c r="GY823" t="s">
        <v>423</v>
      </c>
      <c r="GZ823" t="s">
        <v>423</v>
      </c>
      <c r="HA823" t="s">
        <v>423</v>
      </c>
      <c r="HB823" t="s">
        <v>431</v>
      </c>
      <c r="HC823" t="s">
        <v>423</v>
      </c>
      <c r="HD823" t="s">
        <v>423</v>
      </c>
      <c r="HE823" t="s">
        <v>431</v>
      </c>
      <c r="HF823" t="s">
        <v>423</v>
      </c>
      <c r="HG823" t="s">
        <v>423</v>
      </c>
      <c r="HH823" t="s">
        <v>423</v>
      </c>
      <c r="HI823" t="s">
        <v>423</v>
      </c>
      <c r="HJ823" t="s">
        <v>431</v>
      </c>
      <c r="HK823" t="s">
        <v>423</v>
      </c>
      <c r="HL823" t="s">
        <v>423</v>
      </c>
      <c r="HM823" t="s">
        <v>423</v>
      </c>
      <c r="HN823" t="s">
        <v>423</v>
      </c>
      <c r="HP823" t="s">
        <v>423</v>
      </c>
      <c r="HR823" t="s">
        <v>431</v>
      </c>
      <c r="HT823" t="s">
        <v>423</v>
      </c>
      <c r="HV823" t="s">
        <v>423</v>
      </c>
      <c r="HW823" t="s">
        <v>423</v>
      </c>
      <c r="HX823" t="s">
        <v>431</v>
      </c>
      <c r="HY823" t="s">
        <v>423</v>
      </c>
      <c r="HZ823" t="s">
        <v>423</v>
      </c>
      <c r="IA823" t="s">
        <v>423</v>
      </c>
      <c r="IB823" t="s">
        <v>423</v>
      </c>
      <c r="IC823" t="s">
        <v>431</v>
      </c>
      <c r="ID823" t="s">
        <v>423</v>
      </c>
      <c r="IE823" t="s">
        <v>423</v>
      </c>
      <c r="IF823" t="s">
        <v>423</v>
      </c>
      <c r="IG823" t="s">
        <v>431</v>
      </c>
      <c r="IH823" t="s">
        <v>423</v>
      </c>
      <c r="II823" t="s">
        <v>423</v>
      </c>
      <c r="IJ823" t="s">
        <v>431</v>
      </c>
      <c r="IK823" t="s">
        <v>423</v>
      </c>
      <c r="IL823" t="s">
        <v>423</v>
      </c>
      <c r="IM823" t="s">
        <v>423</v>
      </c>
      <c r="IN823" t="s">
        <v>423</v>
      </c>
      <c r="IO823" t="s">
        <v>431</v>
      </c>
      <c r="IP823" t="s">
        <v>423</v>
      </c>
      <c r="IQ823" t="s">
        <v>423</v>
      </c>
      <c r="IR823" t="s">
        <v>423</v>
      </c>
      <c r="IS823" t="s">
        <v>431</v>
      </c>
      <c r="IT823" t="s">
        <v>423</v>
      </c>
      <c r="IU823" t="s">
        <v>423</v>
      </c>
      <c r="IV823" t="s">
        <v>423</v>
      </c>
      <c r="IX823" t="s">
        <v>423</v>
      </c>
      <c r="IZ823" t="s">
        <v>431</v>
      </c>
      <c r="JA823" t="s">
        <v>2936</v>
      </c>
      <c r="JB823" t="s">
        <v>423</v>
      </c>
      <c r="JI823" t="s">
        <v>431</v>
      </c>
      <c r="JJ823" t="s">
        <v>423</v>
      </c>
      <c r="JK823" t="s">
        <v>423</v>
      </c>
      <c r="JL823" t="s">
        <v>423</v>
      </c>
      <c r="JM823" t="s">
        <v>423</v>
      </c>
      <c r="JN823" t="s">
        <v>432</v>
      </c>
      <c r="JO823" t="s">
        <v>432</v>
      </c>
      <c r="JP823" t="s">
        <v>432</v>
      </c>
      <c r="JQ823" t="s">
        <v>432</v>
      </c>
      <c r="JR823" t="s">
        <v>432</v>
      </c>
      <c r="JS823" t="s">
        <v>432</v>
      </c>
      <c r="JT823" t="s">
        <v>432</v>
      </c>
      <c r="JU823" t="s">
        <v>432</v>
      </c>
      <c r="JV823" t="s">
        <v>432</v>
      </c>
      <c r="JW823" t="s">
        <v>432</v>
      </c>
      <c r="JX823" t="s">
        <v>432</v>
      </c>
      <c r="JY823" t="s">
        <v>432</v>
      </c>
      <c r="JZ823" t="s">
        <v>432</v>
      </c>
      <c r="KA823" t="s">
        <v>432</v>
      </c>
      <c r="KB823" t="s">
        <v>432</v>
      </c>
      <c r="KC823" t="s">
        <v>432</v>
      </c>
      <c r="KD823" t="s">
        <v>423</v>
      </c>
      <c r="KE823" t="s">
        <v>423</v>
      </c>
      <c r="KF823" t="s">
        <v>423</v>
      </c>
      <c r="KG823" t="s">
        <v>423</v>
      </c>
      <c r="KH823" t="s">
        <v>423</v>
      </c>
      <c r="KI823" t="s">
        <v>423</v>
      </c>
      <c r="KJ823" t="s">
        <v>423</v>
      </c>
      <c r="KK823" t="s">
        <v>423</v>
      </c>
      <c r="KL823" t="s">
        <v>423</v>
      </c>
      <c r="KM823" t="s">
        <v>423</v>
      </c>
      <c r="KN823" t="s">
        <v>423</v>
      </c>
      <c r="KO823" t="s">
        <v>423</v>
      </c>
      <c r="KP823" t="s">
        <v>423</v>
      </c>
      <c r="KQ823" t="s">
        <v>431</v>
      </c>
      <c r="KR823" t="s">
        <v>423</v>
      </c>
      <c r="KS823" t="s">
        <v>423</v>
      </c>
      <c r="KT823" t="s">
        <v>423</v>
      </c>
      <c r="KU823" t="s">
        <v>423</v>
      </c>
      <c r="KV823" t="s">
        <v>423</v>
      </c>
      <c r="KW823" t="s">
        <v>431</v>
      </c>
      <c r="KY823" t="s">
        <v>431</v>
      </c>
      <c r="KZ823" t="s">
        <v>432</v>
      </c>
      <c r="LA823" t="s">
        <v>432</v>
      </c>
      <c r="LB823" t="s">
        <v>432</v>
      </c>
      <c r="LC823" t="s">
        <v>432</v>
      </c>
      <c r="LD823" t="s">
        <v>432</v>
      </c>
      <c r="LE823" t="s">
        <v>432</v>
      </c>
      <c r="LF823" t="s">
        <v>432</v>
      </c>
      <c r="LG823" t="s">
        <v>432</v>
      </c>
      <c r="LH823" t="s">
        <v>432</v>
      </c>
      <c r="LI823" t="s">
        <v>432</v>
      </c>
      <c r="LK823" t="s">
        <v>431</v>
      </c>
      <c r="LL823" t="s">
        <v>423</v>
      </c>
      <c r="LM823" t="s">
        <v>423</v>
      </c>
      <c r="LN823" t="s">
        <v>423</v>
      </c>
      <c r="LO823" t="s">
        <v>439</v>
      </c>
      <c r="LP823" t="s">
        <v>432</v>
      </c>
      <c r="LQ823" t="s">
        <v>432</v>
      </c>
      <c r="LR823" t="s">
        <v>432</v>
      </c>
      <c r="LS823" t="s">
        <v>432</v>
      </c>
      <c r="LT823" t="s">
        <v>432</v>
      </c>
      <c r="LU823" t="s">
        <v>423</v>
      </c>
      <c r="LV823" t="s">
        <v>423</v>
      </c>
      <c r="LW823" t="s">
        <v>423</v>
      </c>
      <c r="LX823" t="s">
        <v>423</v>
      </c>
      <c r="LY823" t="s">
        <v>431</v>
      </c>
      <c r="LZ823" t="s">
        <v>423</v>
      </c>
      <c r="MA823" t="s">
        <v>423</v>
      </c>
      <c r="MB823" t="s">
        <v>423</v>
      </c>
      <c r="MC823" t="s">
        <v>423</v>
      </c>
      <c r="MD823" t="s">
        <v>423</v>
      </c>
      <c r="ME823" t="s">
        <v>423</v>
      </c>
      <c r="MF823" t="s">
        <v>431</v>
      </c>
      <c r="MG823" t="s">
        <v>423</v>
      </c>
      <c r="MH823" t="s">
        <v>423</v>
      </c>
      <c r="MI823" t="s">
        <v>423</v>
      </c>
      <c r="MJ823" t="s">
        <v>423</v>
      </c>
      <c r="MK823" t="s">
        <v>423</v>
      </c>
      <c r="ML823" t="s">
        <v>431</v>
      </c>
      <c r="MN823">
        <v>472.54</v>
      </c>
      <c r="MO823">
        <v>54.65</v>
      </c>
      <c r="NE823">
        <v>131.19999999999999</v>
      </c>
      <c r="NT823">
        <v>147.52000000000001</v>
      </c>
      <c r="OJ823">
        <v>54.41</v>
      </c>
      <c r="OT823">
        <v>84.76</v>
      </c>
    </row>
    <row r="824" spans="1:410" ht="12.75" customHeight="1" x14ac:dyDescent="0.2">
      <c r="A824">
        <v>1007</v>
      </c>
      <c r="B824" t="str">
        <f t="shared" si="552"/>
        <v>0-5min</v>
      </c>
      <c r="C824" t="str">
        <f t="shared" si="553"/>
        <v>seul</v>
      </c>
      <c r="D824" t="str">
        <f t="shared" si="554"/>
        <v>20-30m2</v>
      </c>
      <c r="E824" t="str">
        <f t="shared" si="555"/>
        <v>plutôt oui</v>
      </c>
      <c r="F824" t="str">
        <f t="shared" si="556"/>
        <v>aucune</v>
      </c>
      <c r="G824" t="str">
        <f t="shared" si="557"/>
        <v>non</v>
      </c>
      <c r="H824" t="str">
        <f t="shared" si="558"/>
        <v>non</v>
      </c>
      <c r="I824" t="s">
        <v>423</v>
      </c>
      <c r="J824" t="str">
        <f t="shared" si="559"/>
        <v>souvent</v>
      </c>
      <c r="K824" t="str">
        <f t="shared" si="560"/>
        <v>parfois</v>
      </c>
      <c r="L824" t="str">
        <f t="shared" si="561"/>
        <v>plutôt oui</v>
      </c>
      <c r="M824" t="str">
        <f t="shared" si="562"/>
        <v>1-2h</v>
      </c>
      <c r="N824" t="str">
        <f t="shared" si="563"/>
        <v>+8h</v>
      </c>
      <c r="O824" t="str">
        <f t="shared" si="564"/>
        <v>parfois</v>
      </c>
      <c r="P824" t="str">
        <f t="shared" si="565"/>
        <v>parfois</v>
      </c>
      <c r="Q824" t="str">
        <f t="shared" si="566"/>
        <v>souvent</v>
      </c>
      <c r="R824" t="s">
        <v>424</v>
      </c>
      <c r="S824" t="s">
        <v>425</v>
      </c>
      <c r="T824" t="s">
        <v>425</v>
      </c>
      <c r="U824" t="s">
        <v>427</v>
      </c>
      <c r="V824" t="s">
        <v>428</v>
      </c>
      <c r="W824" t="s">
        <v>440</v>
      </c>
      <c r="X824" t="s">
        <v>429</v>
      </c>
      <c r="Y824" t="s">
        <v>430</v>
      </c>
      <c r="Z824" t="s">
        <v>424</v>
      </c>
      <c r="AA824" t="s">
        <v>424</v>
      </c>
      <c r="AB824" t="s">
        <v>425</v>
      </c>
      <c r="AC824" t="s">
        <v>425</v>
      </c>
      <c r="AD824" t="str">
        <f t="shared" si="567"/>
        <v>1 semaine avant</v>
      </c>
      <c r="AE824" t="str">
        <f t="shared" si="568"/>
        <v>plutôt oui</v>
      </c>
      <c r="AF824" t="str">
        <f t="shared" si="569"/>
        <v>plutôt bonnes</v>
      </c>
      <c r="AG824" t="str">
        <f t="shared" si="570"/>
        <v>parfois</v>
      </c>
      <c r="AH824" t="str">
        <f t="shared" si="571"/>
        <v>régulièrement</v>
      </c>
      <c r="AI824" t="str">
        <f t="shared" si="572"/>
        <v>parfois</v>
      </c>
      <c r="AJ824" t="str">
        <f t="shared" si="573"/>
        <v>jamais</v>
      </c>
      <c r="AK824" t="str">
        <f t="shared" si="574"/>
        <v>1-5h</v>
      </c>
      <c r="AL824" t="str">
        <f t="shared" si="575"/>
        <v>plutôt oui</v>
      </c>
      <c r="AM824" t="str">
        <f t="shared" si="576"/>
        <v>plutôt oui</v>
      </c>
      <c r="AN824" t="str">
        <f t="shared" si="577"/>
        <v>3-6h</v>
      </c>
      <c r="AO824" t="str">
        <f t="shared" si="578"/>
        <v>rarement</v>
      </c>
      <c r="AP824" t="str">
        <f t="shared" si="579"/>
        <v>plutôt oui</v>
      </c>
      <c r="AQ824" t="str">
        <f t="shared" si="580"/>
        <v>1/mois</v>
      </c>
      <c r="AR824" t="str">
        <f t="shared" si="581"/>
        <v>jamais</v>
      </c>
      <c r="AS824" t="str">
        <f t="shared" si="582"/>
        <v>1-2h</v>
      </c>
      <c r="AT824" t="str">
        <f t="shared" si="583"/>
        <v>plutôt insatisfaisante</v>
      </c>
      <c r="AU824" t="str">
        <f t="shared" si="584"/>
        <v>plutôt oui</v>
      </c>
      <c r="AV824" t="str">
        <f t="shared" si="585"/>
        <v>plutôt oui</v>
      </c>
      <c r="AW824" t="str">
        <f t="shared" si="586"/>
        <v>plutôt oui</v>
      </c>
      <c r="AX824" t="str">
        <f t="shared" si="587"/>
        <v>plutôt non</v>
      </c>
      <c r="AY824" t="str">
        <f t="shared" si="588"/>
        <v>plutôt oui</v>
      </c>
      <c r="AZ824" t="str">
        <f t="shared" si="589"/>
        <v>3A</v>
      </c>
      <c r="BA824" t="str">
        <f t="shared" si="590"/>
        <v>GC</v>
      </c>
      <c r="BB824" t="str">
        <f t="shared" si="591"/>
        <v>classique</v>
      </c>
      <c r="BC824" t="str">
        <f t="shared" si="592"/>
        <v>oui</v>
      </c>
      <c r="BD824" t="str">
        <f t="shared" si="593"/>
        <v>post-bac</v>
      </c>
      <c r="BE824" t="str">
        <f t="shared" si="594"/>
        <v>Fr</v>
      </c>
      <c r="BF824" t="str">
        <f t="shared" si="595"/>
        <v>0-10%</v>
      </c>
      <c r="BG824" t="str">
        <f t="shared" si="596"/>
        <v>0-10%</v>
      </c>
      <c r="BH824" t="s">
        <v>423</v>
      </c>
      <c r="BI824" t="str">
        <f t="shared" si="597"/>
        <v>aucun</v>
      </c>
      <c r="BJ824" t="s">
        <v>431</v>
      </c>
      <c r="BK824" t="s">
        <v>423</v>
      </c>
      <c r="BL824" t="s">
        <v>423</v>
      </c>
      <c r="BM824" t="s">
        <v>423</v>
      </c>
      <c r="BN824" t="s">
        <v>431</v>
      </c>
      <c r="BO824" t="s">
        <v>423</v>
      </c>
      <c r="BP824" t="s">
        <v>423</v>
      </c>
      <c r="BR824" t="s">
        <v>423</v>
      </c>
      <c r="BS824" t="s">
        <v>423</v>
      </c>
      <c r="BT824" t="s">
        <v>431</v>
      </c>
      <c r="BU824" t="s">
        <v>423</v>
      </c>
      <c r="BV824" t="s">
        <v>423</v>
      </c>
      <c r="BW824" t="s">
        <v>431</v>
      </c>
      <c r="BX824" t="s">
        <v>423</v>
      </c>
      <c r="BY824" t="s">
        <v>423</v>
      </c>
      <c r="BZ824" t="s">
        <v>423</v>
      </c>
      <c r="CA824" t="s">
        <v>432</v>
      </c>
      <c r="CB824" t="s">
        <v>432</v>
      </c>
      <c r="CC824" t="s">
        <v>432</v>
      </c>
      <c r="CD824" t="s">
        <v>432</v>
      </c>
      <c r="CE824" t="s">
        <v>423</v>
      </c>
      <c r="CF824" t="s">
        <v>432</v>
      </c>
      <c r="CG824" t="s">
        <v>432</v>
      </c>
      <c r="CH824" t="s">
        <v>432</v>
      </c>
      <c r="CI824" t="s">
        <v>432</v>
      </c>
      <c r="CJ824" t="s">
        <v>432</v>
      </c>
      <c r="CK824" t="s">
        <v>432</v>
      </c>
      <c r="CL824" t="s">
        <v>432</v>
      </c>
      <c r="CM824" t="s">
        <v>432</v>
      </c>
      <c r="CN824" t="s">
        <v>423</v>
      </c>
      <c r="CO824" t="s">
        <v>432</v>
      </c>
      <c r="CP824" t="s">
        <v>432</v>
      </c>
      <c r="CQ824" t="s">
        <v>432</v>
      </c>
      <c r="CR824" t="s">
        <v>432</v>
      </c>
      <c r="CT824" t="s">
        <v>432</v>
      </c>
      <c r="CU824" t="s">
        <v>423</v>
      </c>
      <c r="CV824" t="s">
        <v>423</v>
      </c>
      <c r="CW824" t="s">
        <v>431</v>
      </c>
      <c r="CX824" t="s">
        <v>423</v>
      </c>
      <c r="CY824" t="s">
        <v>423</v>
      </c>
      <c r="CZ824" t="s">
        <v>423</v>
      </c>
      <c r="DA824" t="s">
        <v>423</v>
      </c>
      <c r="DB824" t="s">
        <v>431</v>
      </c>
      <c r="DC824" t="s">
        <v>423</v>
      </c>
      <c r="DD824" t="s">
        <v>423</v>
      </c>
      <c r="DE824" t="s">
        <v>431</v>
      </c>
      <c r="DF824" t="s">
        <v>423</v>
      </c>
      <c r="DG824" t="s">
        <v>423</v>
      </c>
      <c r="DH824" t="s">
        <v>423</v>
      </c>
      <c r="DI824" t="s">
        <v>423</v>
      </c>
      <c r="DJ824" t="s">
        <v>431</v>
      </c>
      <c r="DK824" t="s">
        <v>423</v>
      </c>
      <c r="DL824" t="s">
        <v>423</v>
      </c>
      <c r="DM824" t="s">
        <v>431</v>
      </c>
      <c r="DN824" t="s">
        <v>423</v>
      </c>
      <c r="DO824" t="s">
        <v>423</v>
      </c>
      <c r="DP824" t="s">
        <v>423</v>
      </c>
      <c r="DQ824" t="s">
        <v>423</v>
      </c>
      <c r="DR824" t="s">
        <v>423</v>
      </c>
      <c r="DS824" t="s">
        <v>423</v>
      </c>
      <c r="DT824" t="s">
        <v>423</v>
      </c>
      <c r="DU824" t="s">
        <v>423</v>
      </c>
      <c r="DV824" t="s">
        <v>431</v>
      </c>
      <c r="DW824" t="s">
        <v>423</v>
      </c>
      <c r="DX824" t="s">
        <v>423</v>
      </c>
      <c r="DY824" t="s">
        <v>423</v>
      </c>
      <c r="DZ824" t="s">
        <v>431</v>
      </c>
      <c r="EA824" t="s">
        <v>423</v>
      </c>
      <c r="EB824" t="s">
        <v>423</v>
      </c>
      <c r="EC824" t="s">
        <v>431</v>
      </c>
      <c r="ED824" t="s">
        <v>423</v>
      </c>
      <c r="EE824" t="s">
        <v>423</v>
      </c>
      <c r="EF824" t="s">
        <v>437</v>
      </c>
      <c r="EG824" t="s">
        <v>434</v>
      </c>
      <c r="EH824" t="s">
        <v>438</v>
      </c>
      <c r="EI824" t="s">
        <v>436</v>
      </c>
      <c r="EJ824" t="s">
        <v>433</v>
      </c>
      <c r="EK824" t="s">
        <v>435</v>
      </c>
      <c r="EL824" t="s">
        <v>424</v>
      </c>
      <c r="EM824" t="s">
        <v>425</v>
      </c>
      <c r="EN824" t="s">
        <v>425</v>
      </c>
      <c r="EO824" t="s">
        <v>427</v>
      </c>
      <c r="EP824" t="s">
        <v>428</v>
      </c>
      <c r="EQ824" t="s">
        <v>440</v>
      </c>
      <c r="ER824" t="s">
        <v>429</v>
      </c>
      <c r="ES824" t="s">
        <v>430</v>
      </c>
      <c r="ET824" t="s">
        <v>424</v>
      </c>
      <c r="EU824" t="s">
        <v>424</v>
      </c>
      <c r="EV824" t="s">
        <v>425</v>
      </c>
      <c r="EW824" t="s">
        <v>425</v>
      </c>
      <c r="EX824" t="s">
        <v>423</v>
      </c>
      <c r="EY824" t="s">
        <v>423</v>
      </c>
      <c r="EZ824" t="s">
        <v>423</v>
      </c>
      <c r="FA824" t="s">
        <v>431</v>
      </c>
      <c r="FB824" t="s">
        <v>423</v>
      </c>
      <c r="FC824" t="s">
        <v>423</v>
      </c>
      <c r="FD824" t="s">
        <v>423</v>
      </c>
      <c r="FE824" t="s">
        <v>431</v>
      </c>
      <c r="FF824" t="s">
        <v>423</v>
      </c>
      <c r="FG824" t="s">
        <v>423</v>
      </c>
      <c r="FH824" t="s">
        <v>423</v>
      </c>
      <c r="FI824" t="s">
        <v>431</v>
      </c>
      <c r="FJ824" t="s">
        <v>423</v>
      </c>
      <c r="FK824" t="s">
        <v>423</v>
      </c>
      <c r="FL824" t="s">
        <v>423</v>
      </c>
      <c r="FM824" t="s">
        <v>423</v>
      </c>
      <c r="FN824" t="s">
        <v>431</v>
      </c>
      <c r="FO824" t="s">
        <v>423</v>
      </c>
      <c r="FP824" t="s">
        <v>423</v>
      </c>
      <c r="FQ824" t="s">
        <v>431</v>
      </c>
      <c r="FR824" t="s">
        <v>423</v>
      </c>
      <c r="FS824" t="s">
        <v>423</v>
      </c>
      <c r="FT824" t="s">
        <v>423</v>
      </c>
      <c r="FU824" t="s">
        <v>423</v>
      </c>
      <c r="FV824" t="s">
        <v>431</v>
      </c>
      <c r="FW824" t="s">
        <v>423</v>
      </c>
      <c r="FX824" t="s">
        <v>423</v>
      </c>
      <c r="FZ824" t="s">
        <v>423</v>
      </c>
      <c r="GB824" t="s">
        <v>423</v>
      </c>
      <c r="GD824" t="s">
        <v>431</v>
      </c>
      <c r="GE824" t="s">
        <v>2937</v>
      </c>
      <c r="GF824" t="s">
        <v>431</v>
      </c>
      <c r="GG824" t="s">
        <v>423</v>
      </c>
      <c r="GH824" t="s">
        <v>423</v>
      </c>
      <c r="GI824" t="s">
        <v>423</v>
      </c>
      <c r="GJ824" t="s">
        <v>423</v>
      </c>
      <c r="GK824" t="s">
        <v>431</v>
      </c>
      <c r="GL824" t="s">
        <v>423</v>
      </c>
      <c r="GM824" t="s">
        <v>423</v>
      </c>
      <c r="GN824" t="s">
        <v>431</v>
      </c>
      <c r="GO824" t="s">
        <v>423</v>
      </c>
      <c r="GP824" t="s">
        <v>423</v>
      </c>
      <c r="GQ824" t="s">
        <v>423</v>
      </c>
      <c r="GR824" t="s">
        <v>431</v>
      </c>
      <c r="GS824" t="s">
        <v>423</v>
      </c>
      <c r="GT824" t="s">
        <v>423</v>
      </c>
      <c r="GU824" t="s">
        <v>423</v>
      </c>
      <c r="GV824" t="s">
        <v>423</v>
      </c>
      <c r="GW824" t="s">
        <v>431</v>
      </c>
      <c r="GX824" t="s">
        <v>423</v>
      </c>
      <c r="GY824" t="s">
        <v>423</v>
      </c>
      <c r="GZ824" t="s">
        <v>423</v>
      </c>
      <c r="HA824" t="s">
        <v>423</v>
      </c>
      <c r="HB824" t="s">
        <v>431</v>
      </c>
      <c r="HC824" t="s">
        <v>423</v>
      </c>
      <c r="HD824" t="s">
        <v>423</v>
      </c>
      <c r="HE824" t="s">
        <v>431</v>
      </c>
      <c r="HF824" t="s">
        <v>423</v>
      </c>
      <c r="HG824" t="s">
        <v>423</v>
      </c>
      <c r="HH824" t="s">
        <v>423</v>
      </c>
      <c r="HI824" t="s">
        <v>423</v>
      </c>
      <c r="HJ824" t="s">
        <v>423</v>
      </c>
      <c r="HK824" t="s">
        <v>431</v>
      </c>
      <c r="HL824" t="s">
        <v>423</v>
      </c>
      <c r="HM824" t="s">
        <v>423</v>
      </c>
      <c r="HN824" t="s">
        <v>423</v>
      </c>
      <c r="HP824" t="s">
        <v>423</v>
      </c>
      <c r="HR824" t="s">
        <v>423</v>
      </c>
      <c r="HT824" t="s">
        <v>431</v>
      </c>
      <c r="HV824" t="s">
        <v>423</v>
      </c>
      <c r="HW824" t="s">
        <v>431</v>
      </c>
      <c r="HX824" t="s">
        <v>423</v>
      </c>
      <c r="HY824" t="s">
        <v>423</v>
      </c>
      <c r="HZ824" t="s">
        <v>423</v>
      </c>
      <c r="IA824" t="s">
        <v>423</v>
      </c>
      <c r="IB824" t="s">
        <v>423</v>
      </c>
      <c r="IC824" t="s">
        <v>423</v>
      </c>
      <c r="ID824" t="s">
        <v>431</v>
      </c>
      <c r="IE824" t="s">
        <v>423</v>
      </c>
      <c r="IF824" t="s">
        <v>423</v>
      </c>
      <c r="IG824" t="s">
        <v>431</v>
      </c>
      <c r="IH824" t="s">
        <v>423</v>
      </c>
      <c r="II824" t="s">
        <v>423</v>
      </c>
      <c r="IJ824" t="s">
        <v>423</v>
      </c>
      <c r="IK824" t="s">
        <v>431</v>
      </c>
      <c r="IL824" t="s">
        <v>423</v>
      </c>
      <c r="IM824" t="s">
        <v>423</v>
      </c>
      <c r="IN824" t="s">
        <v>423</v>
      </c>
      <c r="IO824" t="s">
        <v>431</v>
      </c>
      <c r="IP824" t="s">
        <v>423</v>
      </c>
      <c r="IQ824" t="s">
        <v>423</v>
      </c>
      <c r="IR824" t="s">
        <v>423</v>
      </c>
      <c r="IS824" t="s">
        <v>423</v>
      </c>
      <c r="IT824" t="s">
        <v>431</v>
      </c>
      <c r="IU824" t="s">
        <v>423</v>
      </c>
      <c r="IV824" t="s">
        <v>423</v>
      </c>
      <c r="IX824" t="s">
        <v>431</v>
      </c>
      <c r="IZ824" t="s">
        <v>423</v>
      </c>
      <c r="JB824" t="s">
        <v>423</v>
      </c>
      <c r="JI824" t="s">
        <v>423</v>
      </c>
      <c r="JJ824" t="s">
        <v>423</v>
      </c>
      <c r="JK824" t="s">
        <v>431</v>
      </c>
      <c r="JL824" t="s">
        <v>423</v>
      </c>
      <c r="JM824" t="s">
        <v>423</v>
      </c>
      <c r="JN824" t="s">
        <v>423</v>
      </c>
      <c r="JO824" t="s">
        <v>423</v>
      </c>
      <c r="JP824" t="s">
        <v>423</v>
      </c>
      <c r="JQ824" t="s">
        <v>423</v>
      </c>
      <c r="JR824" t="s">
        <v>423</v>
      </c>
      <c r="JS824" t="s">
        <v>423</v>
      </c>
      <c r="JT824" t="s">
        <v>423</v>
      </c>
      <c r="JU824" t="s">
        <v>423</v>
      </c>
      <c r="JV824" t="s">
        <v>423</v>
      </c>
      <c r="JW824" t="s">
        <v>423</v>
      </c>
      <c r="JX824" t="s">
        <v>431</v>
      </c>
      <c r="JY824" t="s">
        <v>423</v>
      </c>
      <c r="JZ824" t="s">
        <v>423</v>
      </c>
      <c r="KA824" t="s">
        <v>423</v>
      </c>
      <c r="KB824" t="s">
        <v>423</v>
      </c>
      <c r="KC824" t="s">
        <v>423</v>
      </c>
      <c r="KD824" t="s">
        <v>423</v>
      </c>
      <c r="KE824" t="s">
        <v>423</v>
      </c>
      <c r="KF824" t="s">
        <v>423</v>
      </c>
      <c r="KG824" t="s">
        <v>423</v>
      </c>
      <c r="KH824" t="s">
        <v>423</v>
      </c>
      <c r="KI824" t="s">
        <v>423</v>
      </c>
      <c r="KJ824" t="s">
        <v>423</v>
      </c>
      <c r="KK824" t="s">
        <v>423</v>
      </c>
      <c r="KL824" t="s">
        <v>423</v>
      </c>
      <c r="KM824" t="s">
        <v>423</v>
      </c>
      <c r="KN824" t="s">
        <v>423</v>
      </c>
      <c r="KO824" t="s">
        <v>423</v>
      </c>
      <c r="KP824" t="s">
        <v>423</v>
      </c>
      <c r="KQ824" t="s">
        <v>431</v>
      </c>
      <c r="KR824" t="s">
        <v>431</v>
      </c>
      <c r="KS824" t="s">
        <v>423</v>
      </c>
      <c r="KT824" t="s">
        <v>423</v>
      </c>
      <c r="KU824" t="s">
        <v>423</v>
      </c>
      <c r="KV824" t="s">
        <v>423</v>
      </c>
      <c r="KW824" t="s">
        <v>423</v>
      </c>
      <c r="KY824" t="s">
        <v>431</v>
      </c>
      <c r="KZ824" t="s">
        <v>432</v>
      </c>
      <c r="LA824" t="s">
        <v>432</v>
      </c>
      <c r="LB824" t="s">
        <v>432</v>
      </c>
      <c r="LC824" t="s">
        <v>432</v>
      </c>
      <c r="LD824" t="s">
        <v>432</v>
      </c>
      <c r="LE824" t="s">
        <v>432</v>
      </c>
      <c r="LF824" t="s">
        <v>432</v>
      </c>
      <c r="LG824" t="s">
        <v>432</v>
      </c>
      <c r="LH824" t="s">
        <v>432</v>
      </c>
      <c r="LI824" t="s">
        <v>432</v>
      </c>
      <c r="LK824" t="s">
        <v>431</v>
      </c>
      <c r="LL824" t="s">
        <v>423</v>
      </c>
      <c r="LM824" t="s">
        <v>423</v>
      </c>
      <c r="LN824" t="s">
        <v>423</v>
      </c>
      <c r="LO824" t="s">
        <v>439</v>
      </c>
      <c r="LP824" t="s">
        <v>432</v>
      </c>
      <c r="LQ824" t="s">
        <v>432</v>
      </c>
      <c r="LR824" t="s">
        <v>432</v>
      </c>
      <c r="LS824" t="s">
        <v>432</v>
      </c>
      <c r="LT824" t="s">
        <v>432</v>
      </c>
      <c r="LU824" t="s">
        <v>431</v>
      </c>
      <c r="LV824" t="s">
        <v>423</v>
      </c>
      <c r="LW824" t="s">
        <v>423</v>
      </c>
      <c r="LX824" t="s">
        <v>423</v>
      </c>
      <c r="LY824" t="s">
        <v>423</v>
      </c>
      <c r="LZ824" t="s">
        <v>423</v>
      </c>
      <c r="MA824" t="s">
        <v>423</v>
      </c>
      <c r="MB824" t="s">
        <v>431</v>
      </c>
      <c r="MC824" t="s">
        <v>423</v>
      </c>
      <c r="MD824" t="s">
        <v>423</v>
      </c>
      <c r="ME824" t="s">
        <v>423</v>
      </c>
      <c r="MF824" t="s">
        <v>423</v>
      </c>
      <c r="MG824" t="s">
        <v>423</v>
      </c>
      <c r="MH824" t="s">
        <v>423</v>
      </c>
      <c r="MI824" t="s">
        <v>423</v>
      </c>
      <c r="MJ824" t="s">
        <v>423</v>
      </c>
      <c r="MK824" t="s">
        <v>423</v>
      </c>
      <c r="ML824" t="s">
        <v>431</v>
      </c>
      <c r="MN824">
        <v>420.75</v>
      </c>
      <c r="MO824">
        <v>56.9</v>
      </c>
      <c r="NE824">
        <v>137.72999999999999</v>
      </c>
      <c r="NT824">
        <v>126.35</v>
      </c>
      <c r="OJ824">
        <v>29.3</v>
      </c>
      <c r="OT824">
        <v>70.47</v>
      </c>
    </row>
    <row r="825" spans="1:410" ht="12.75" customHeight="1" x14ac:dyDescent="0.2">
      <c r="A825">
        <v>1008</v>
      </c>
      <c r="B825" t="str">
        <f t="shared" si="552"/>
        <v>0-5min</v>
      </c>
      <c r="C825" t="str">
        <f t="shared" si="553"/>
        <v>seul</v>
      </c>
      <c r="D825" t="str">
        <f t="shared" si="554"/>
        <v>10-20m2</v>
      </c>
      <c r="E825" t="str">
        <f t="shared" si="555"/>
        <v>tout à fait</v>
      </c>
      <c r="F825" t="str">
        <f t="shared" si="556"/>
        <v>aucune</v>
      </c>
      <c r="G825" t="str">
        <f t="shared" si="557"/>
        <v>echelon 0bis</v>
      </c>
      <c r="H825" t="str">
        <f t="shared" si="558"/>
        <v>non</v>
      </c>
      <c r="I825" t="s">
        <v>423</v>
      </c>
      <c r="J825" t="str">
        <f t="shared" si="559"/>
        <v>parfois</v>
      </c>
      <c r="K825" t="str">
        <f t="shared" si="560"/>
        <v>souvent</v>
      </c>
      <c r="L825" t="str">
        <f t="shared" si="561"/>
        <v>tout à fait</v>
      </c>
      <c r="M825" t="str">
        <f t="shared" si="562"/>
        <v>0-1h</v>
      </c>
      <c r="N825" t="str">
        <f t="shared" si="563"/>
        <v>1-2h</v>
      </c>
      <c r="O825" t="str">
        <f t="shared" si="564"/>
        <v>jamais</v>
      </c>
      <c r="P825" t="str">
        <f t="shared" si="565"/>
        <v>jamais</v>
      </c>
      <c r="Q825" t="str">
        <f t="shared" si="566"/>
        <v>toujours</v>
      </c>
      <c r="R825" t="s">
        <v>425</v>
      </c>
      <c r="S825" t="s">
        <v>425</v>
      </c>
      <c r="T825" t="s">
        <v>425</v>
      </c>
      <c r="U825" t="s">
        <v>428</v>
      </c>
      <c r="V825" t="s">
        <v>440</v>
      </c>
      <c r="W825" t="s">
        <v>440</v>
      </c>
      <c r="X825" t="s">
        <v>430</v>
      </c>
      <c r="Y825" t="s">
        <v>430</v>
      </c>
      <c r="Z825" t="s">
        <v>430</v>
      </c>
      <c r="AA825" t="s">
        <v>425</v>
      </c>
      <c r="AB825" t="s">
        <v>425</v>
      </c>
      <c r="AC825" t="s">
        <v>424</v>
      </c>
      <c r="AD825" t="str">
        <f t="shared" si="567"/>
        <v>2 semaines avant</v>
      </c>
      <c r="AE825" t="str">
        <f t="shared" si="568"/>
        <v>plutôt oui</v>
      </c>
      <c r="AF825" t="str">
        <f t="shared" si="569"/>
        <v>plutôt bonnes</v>
      </c>
      <c r="AG825" t="str">
        <f t="shared" si="570"/>
        <v>jamais</v>
      </c>
      <c r="AH825" t="str">
        <f t="shared" si="571"/>
        <v>régulièrement</v>
      </c>
      <c r="AI825" t="str">
        <f t="shared" si="572"/>
        <v>régulièrement</v>
      </c>
      <c r="AJ825" t="str">
        <f t="shared" si="573"/>
        <v>jamais</v>
      </c>
      <c r="AK825" t="str">
        <f t="shared" si="574"/>
        <v>non</v>
      </c>
      <c r="AL825" t="str">
        <f t="shared" si="575"/>
        <v>pas d'asso</v>
      </c>
      <c r="AM825" t="str">
        <f t="shared" si="576"/>
        <v>pas d'asso</v>
      </c>
      <c r="AN825" t="str">
        <f t="shared" si="577"/>
        <v>1-3h</v>
      </c>
      <c r="AO825" t="str">
        <f t="shared" si="578"/>
        <v>rarement</v>
      </c>
      <c r="AP825" t="str">
        <f t="shared" si="579"/>
        <v>plutôt oui</v>
      </c>
      <c r="AQ825" t="str">
        <f t="shared" si="580"/>
        <v>1/semaine</v>
      </c>
      <c r="AR825" t="str">
        <f t="shared" si="581"/>
        <v>régulièrement</v>
      </c>
      <c r="AS825" t="str">
        <f t="shared" si="582"/>
        <v>4-6h</v>
      </c>
      <c r="AT825" t="str">
        <f t="shared" si="583"/>
        <v>plutôt satisfaisante</v>
      </c>
      <c r="AU825" t="str">
        <f t="shared" si="584"/>
        <v>plutôt oui</v>
      </c>
      <c r="AV825" t="str">
        <f t="shared" si="585"/>
        <v>tout à fait</v>
      </c>
      <c r="AW825" t="str">
        <f t="shared" si="586"/>
        <v>plutôt oui</v>
      </c>
      <c r="AX825" t="str">
        <f t="shared" si="587"/>
        <v>tout à fait</v>
      </c>
      <c r="AY825" t="str">
        <f t="shared" si="588"/>
        <v>tout à fait</v>
      </c>
      <c r="AZ825" t="str">
        <f t="shared" si="589"/>
        <v>1A</v>
      </c>
      <c r="BA825" t="str">
        <f t="shared" si="590"/>
        <v>1A</v>
      </c>
      <c r="BB825" t="str">
        <f t="shared" si="591"/>
        <v>FAS</v>
      </c>
      <c r="BC825" t="str">
        <f t="shared" si="592"/>
        <v>non</v>
      </c>
      <c r="BD825" t="str">
        <f t="shared" si="593"/>
        <v>post-bac</v>
      </c>
      <c r="BE825" t="str">
        <f t="shared" si="594"/>
        <v>Fr</v>
      </c>
      <c r="BF825" t="str">
        <f t="shared" si="595"/>
        <v>amenag</v>
      </c>
      <c r="BG825" t="str">
        <f t="shared" si="596"/>
        <v>jsp</v>
      </c>
      <c r="BH825" t="s">
        <v>423</v>
      </c>
      <c r="BI825" t="str">
        <f t="shared" si="597"/>
        <v>1 par semestre</v>
      </c>
      <c r="BJ825" t="s">
        <v>431</v>
      </c>
      <c r="BK825" t="s">
        <v>423</v>
      </c>
      <c r="BL825" t="s">
        <v>423</v>
      </c>
      <c r="BM825" t="s">
        <v>423</v>
      </c>
      <c r="BN825" t="s">
        <v>431</v>
      </c>
      <c r="BO825" t="s">
        <v>423</v>
      </c>
      <c r="BP825" t="s">
        <v>423</v>
      </c>
      <c r="BR825" t="s">
        <v>423</v>
      </c>
      <c r="BS825" t="s">
        <v>431</v>
      </c>
      <c r="BT825" t="s">
        <v>423</v>
      </c>
      <c r="BU825" t="s">
        <v>423</v>
      </c>
      <c r="BV825" t="s">
        <v>431</v>
      </c>
      <c r="BW825" t="s">
        <v>423</v>
      </c>
      <c r="BX825" t="s">
        <v>423</v>
      </c>
      <c r="BY825" t="s">
        <v>423</v>
      </c>
      <c r="BZ825" t="s">
        <v>423</v>
      </c>
      <c r="CA825" t="s">
        <v>432</v>
      </c>
      <c r="CB825" t="s">
        <v>432</v>
      </c>
      <c r="CC825" t="s">
        <v>432</v>
      </c>
      <c r="CD825" t="s">
        <v>432</v>
      </c>
      <c r="CE825" t="s">
        <v>431</v>
      </c>
      <c r="CF825" t="s">
        <v>431</v>
      </c>
      <c r="CG825" t="s">
        <v>423</v>
      </c>
      <c r="CH825" t="s">
        <v>423</v>
      </c>
      <c r="CI825" t="s">
        <v>423</v>
      </c>
      <c r="CJ825" t="s">
        <v>423</v>
      </c>
      <c r="CK825" t="s">
        <v>423</v>
      </c>
      <c r="CL825" t="s">
        <v>423</v>
      </c>
      <c r="CM825" t="s">
        <v>423</v>
      </c>
      <c r="CN825" t="s">
        <v>423</v>
      </c>
      <c r="CO825" t="s">
        <v>432</v>
      </c>
      <c r="CP825" t="s">
        <v>432</v>
      </c>
      <c r="CQ825" t="s">
        <v>432</v>
      </c>
      <c r="CR825" t="s">
        <v>432</v>
      </c>
      <c r="CT825" t="s">
        <v>432</v>
      </c>
      <c r="CU825" t="s">
        <v>423</v>
      </c>
      <c r="CV825" t="s">
        <v>423</v>
      </c>
      <c r="CW825" t="s">
        <v>423</v>
      </c>
      <c r="CX825" t="s">
        <v>431</v>
      </c>
      <c r="CY825" t="s">
        <v>423</v>
      </c>
      <c r="CZ825" t="s">
        <v>423</v>
      </c>
      <c r="DA825" t="s">
        <v>431</v>
      </c>
      <c r="DB825" t="s">
        <v>423</v>
      </c>
      <c r="DC825" t="s">
        <v>423</v>
      </c>
      <c r="DD825" t="s">
        <v>431</v>
      </c>
      <c r="DE825" t="s">
        <v>423</v>
      </c>
      <c r="DF825" t="s">
        <v>423</v>
      </c>
      <c r="DG825" t="s">
        <v>423</v>
      </c>
      <c r="DH825" t="s">
        <v>423</v>
      </c>
      <c r="DI825" t="s">
        <v>423</v>
      </c>
      <c r="DJ825" t="s">
        <v>423</v>
      </c>
      <c r="DK825" t="s">
        <v>431</v>
      </c>
      <c r="DL825" t="s">
        <v>423</v>
      </c>
      <c r="DM825" t="s">
        <v>423</v>
      </c>
      <c r="DN825" t="s">
        <v>423</v>
      </c>
      <c r="DO825" t="s">
        <v>423</v>
      </c>
      <c r="DP825" t="s">
        <v>423</v>
      </c>
      <c r="DQ825" t="s">
        <v>431</v>
      </c>
      <c r="DR825" t="s">
        <v>423</v>
      </c>
      <c r="DS825" t="s">
        <v>423</v>
      </c>
      <c r="DT825" t="s">
        <v>423</v>
      </c>
      <c r="DU825" t="s">
        <v>423</v>
      </c>
      <c r="DV825" t="s">
        <v>423</v>
      </c>
      <c r="DW825" t="s">
        <v>431</v>
      </c>
      <c r="DX825" t="s">
        <v>423</v>
      </c>
      <c r="DY825" t="s">
        <v>423</v>
      </c>
      <c r="DZ825" t="s">
        <v>423</v>
      </c>
      <c r="EA825" t="s">
        <v>431</v>
      </c>
      <c r="EB825" t="s">
        <v>431</v>
      </c>
      <c r="EC825" t="s">
        <v>423</v>
      </c>
      <c r="ED825" t="s">
        <v>423</v>
      </c>
      <c r="EE825" t="s">
        <v>423</v>
      </c>
      <c r="EF825" t="s">
        <v>437</v>
      </c>
      <c r="EG825" t="s">
        <v>435</v>
      </c>
      <c r="EH825" t="s">
        <v>434</v>
      </c>
      <c r="EI825" t="s">
        <v>438</v>
      </c>
      <c r="EJ825" t="s">
        <v>436</v>
      </c>
      <c r="EK825" t="s">
        <v>433</v>
      </c>
      <c r="EL825" t="s">
        <v>425</v>
      </c>
      <c r="EM825" t="s">
        <v>425</v>
      </c>
      <c r="EN825" t="s">
        <v>425</v>
      </c>
      <c r="EO825" t="s">
        <v>428</v>
      </c>
      <c r="EP825" t="s">
        <v>440</v>
      </c>
      <c r="EQ825" t="s">
        <v>440</v>
      </c>
      <c r="ER825" t="s">
        <v>430</v>
      </c>
      <c r="ES825" t="s">
        <v>430</v>
      </c>
      <c r="ET825" t="s">
        <v>430</v>
      </c>
      <c r="EU825" t="s">
        <v>425</v>
      </c>
      <c r="EV825" t="s">
        <v>425</v>
      </c>
      <c r="EW825" t="s">
        <v>424</v>
      </c>
      <c r="EX825" t="s">
        <v>423</v>
      </c>
      <c r="EY825" t="s">
        <v>423</v>
      </c>
      <c r="EZ825" t="s">
        <v>431</v>
      </c>
      <c r="FA825" t="s">
        <v>423</v>
      </c>
      <c r="FB825" t="s">
        <v>423</v>
      </c>
      <c r="FC825" t="s">
        <v>423</v>
      </c>
      <c r="FD825" t="s">
        <v>423</v>
      </c>
      <c r="FE825" t="s">
        <v>431</v>
      </c>
      <c r="FF825" t="s">
        <v>423</v>
      </c>
      <c r="FG825" t="s">
        <v>423</v>
      </c>
      <c r="FH825" t="s">
        <v>423</v>
      </c>
      <c r="FI825" t="s">
        <v>431</v>
      </c>
      <c r="FJ825" t="s">
        <v>423</v>
      </c>
      <c r="FK825" t="s">
        <v>423</v>
      </c>
      <c r="FL825" t="s">
        <v>423</v>
      </c>
      <c r="FM825" t="s">
        <v>423</v>
      </c>
      <c r="FN825" t="s">
        <v>423</v>
      </c>
      <c r="FO825" t="s">
        <v>431</v>
      </c>
      <c r="FP825" t="s">
        <v>423</v>
      </c>
      <c r="FQ825" t="s">
        <v>431</v>
      </c>
      <c r="FR825" t="s">
        <v>423</v>
      </c>
      <c r="FS825" t="s">
        <v>423</v>
      </c>
      <c r="FT825" t="s">
        <v>423</v>
      </c>
      <c r="FU825" t="s">
        <v>431</v>
      </c>
      <c r="FV825" t="s">
        <v>423</v>
      </c>
      <c r="FW825" t="s">
        <v>423</v>
      </c>
      <c r="FX825" t="s">
        <v>423</v>
      </c>
      <c r="FZ825" t="s">
        <v>423</v>
      </c>
      <c r="GB825" t="s">
        <v>423</v>
      </c>
      <c r="GD825" t="s">
        <v>431</v>
      </c>
      <c r="GF825" t="s">
        <v>423</v>
      </c>
      <c r="GG825" t="s">
        <v>432</v>
      </c>
      <c r="GH825" t="s">
        <v>432</v>
      </c>
      <c r="GI825" t="s">
        <v>432</v>
      </c>
      <c r="GJ825" t="s">
        <v>432</v>
      </c>
      <c r="GK825" t="s">
        <v>432</v>
      </c>
      <c r="GL825" t="s">
        <v>432</v>
      </c>
      <c r="GM825" t="s">
        <v>432</v>
      </c>
      <c r="GN825" t="s">
        <v>432</v>
      </c>
      <c r="GO825" t="s">
        <v>432</v>
      </c>
      <c r="GP825" t="s">
        <v>432</v>
      </c>
      <c r="GQ825" t="s">
        <v>432</v>
      </c>
      <c r="GR825" t="s">
        <v>432</v>
      </c>
      <c r="GS825" t="s">
        <v>432</v>
      </c>
      <c r="GT825" t="s">
        <v>432</v>
      </c>
      <c r="GU825" t="s">
        <v>423</v>
      </c>
      <c r="GV825" t="s">
        <v>423</v>
      </c>
      <c r="GW825" t="s">
        <v>423</v>
      </c>
      <c r="GX825" t="s">
        <v>431</v>
      </c>
      <c r="GY825" t="s">
        <v>423</v>
      </c>
      <c r="GZ825" t="s">
        <v>423</v>
      </c>
      <c r="HA825" t="s">
        <v>423</v>
      </c>
      <c r="HB825" t="s">
        <v>431</v>
      </c>
      <c r="HC825" t="s">
        <v>423</v>
      </c>
      <c r="HD825" t="s">
        <v>423</v>
      </c>
      <c r="HE825" t="s">
        <v>431</v>
      </c>
      <c r="HF825" t="s">
        <v>423</v>
      </c>
      <c r="HG825" t="s">
        <v>423</v>
      </c>
      <c r="HH825" t="s">
        <v>423</v>
      </c>
      <c r="HI825" t="s">
        <v>423</v>
      </c>
      <c r="HJ825" t="s">
        <v>431</v>
      </c>
      <c r="HK825" t="s">
        <v>423</v>
      </c>
      <c r="HL825" t="s">
        <v>423</v>
      </c>
      <c r="HM825" t="s">
        <v>423</v>
      </c>
      <c r="HN825" t="s">
        <v>423</v>
      </c>
      <c r="HP825" t="s">
        <v>431</v>
      </c>
      <c r="HQ825" t="s">
        <v>2938</v>
      </c>
      <c r="HR825" t="s">
        <v>423</v>
      </c>
      <c r="HT825" t="s">
        <v>423</v>
      </c>
      <c r="HV825" t="s">
        <v>423</v>
      </c>
      <c r="HW825" t="s">
        <v>423</v>
      </c>
      <c r="HX825" t="s">
        <v>423</v>
      </c>
      <c r="HY825" t="s">
        <v>431</v>
      </c>
      <c r="HZ825" t="s">
        <v>423</v>
      </c>
      <c r="IA825" t="s">
        <v>423</v>
      </c>
      <c r="IB825" t="s">
        <v>423</v>
      </c>
      <c r="IC825" t="s">
        <v>431</v>
      </c>
      <c r="ID825" t="s">
        <v>423</v>
      </c>
      <c r="IE825" t="s">
        <v>423</v>
      </c>
      <c r="IF825" t="s">
        <v>423</v>
      </c>
      <c r="IG825" t="s">
        <v>431</v>
      </c>
      <c r="IH825" t="s">
        <v>423</v>
      </c>
      <c r="II825" t="s">
        <v>423</v>
      </c>
      <c r="IJ825" t="s">
        <v>431</v>
      </c>
      <c r="IK825" t="s">
        <v>423</v>
      </c>
      <c r="IL825" t="s">
        <v>423</v>
      </c>
      <c r="IM825" t="s">
        <v>423</v>
      </c>
      <c r="IN825" t="s">
        <v>423</v>
      </c>
      <c r="IO825" t="s">
        <v>431</v>
      </c>
      <c r="IP825" t="s">
        <v>423</v>
      </c>
      <c r="IQ825" t="s">
        <v>423</v>
      </c>
      <c r="IR825" t="s">
        <v>431</v>
      </c>
      <c r="IS825" t="s">
        <v>423</v>
      </c>
      <c r="IT825" t="s">
        <v>423</v>
      </c>
      <c r="IU825" t="s">
        <v>423</v>
      </c>
      <c r="IV825" t="s">
        <v>431</v>
      </c>
      <c r="IX825" t="s">
        <v>423</v>
      </c>
      <c r="IZ825" t="s">
        <v>423</v>
      </c>
      <c r="JB825" t="s">
        <v>423</v>
      </c>
      <c r="JI825" t="s">
        <v>431</v>
      </c>
      <c r="JJ825" t="s">
        <v>423</v>
      </c>
      <c r="JK825" t="s">
        <v>423</v>
      </c>
      <c r="JL825" t="s">
        <v>423</v>
      </c>
      <c r="JM825" t="s">
        <v>423</v>
      </c>
      <c r="JN825" t="s">
        <v>432</v>
      </c>
      <c r="JO825" t="s">
        <v>432</v>
      </c>
      <c r="JP825" t="s">
        <v>432</v>
      </c>
      <c r="JQ825" t="s">
        <v>432</v>
      </c>
      <c r="JR825" t="s">
        <v>432</v>
      </c>
      <c r="JS825" t="s">
        <v>432</v>
      </c>
      <c r="JT825" t="s">
        <v>432</v>
      </c>
      <c r="JU825" t="s">
        <v>432</v>
      </c>
      <c r="JV825" t="s">
        <v>432</v>
      </c>
      <c r="JW825" t="s">
        <v>432</v>
      </c>
      <c r="JX825" t="s">
        <v>432</v>
      </c>
      <c r="JY825" t="s">
        <v>432</v>
      </c>
      <c r="JZ825" t="s">
        <v>432</v>
      </c>
      <c r="KA825" t="s">
        <v>432</v>
      </c>
      <c r="KB825" t="s">
        <v>432</v>
      </c>
      <c r="KC825" t="s">
        <v>432</v>
      </c>
      <c r="KD825" t="s">
        <v>431</v>
      </c>
      <c r="KE825" t="s">
        <v>423</v>
      </c>
      <c r="KF825" t="s">
        <v>423</v>
      </c>
      <c r="KG825" t="s">
        <v>423</v>
      </c>
      <c r="KH825" t="s">
        <v>423</v>
      </c>
      <c r="KI825" t="s">
        <v>423</v>
      </c>
      <c r="KJ825" t="s">
        <v>423</v>
      </c>
      <c r="KK825" t="s">
        <v>423</v>
      </c>
      <c r="KL825" t="s">
        <v>423</v>
      </c>
      <c r="KM825" t="s">
        <v>423</v>
      </c>
      <c r="KN825" t="s">
        <v>423</v>
      </c>
      <c r="KO825" t="s">
        <v>423</v>
      </c>
      <c r="KP825" t="s">
        <v>423</v>
      </c>
      <c r="KQ825" t="s">
        <v>423</v>
      </c>
      <c r="KR825" t="s">
        <v>423</v>
      </c>
      <c r="KS825" t="s">
        <v>423</v>
      </c>
      <c r="KT825" t="s">
        <v>423</v>
      </c>
      <c r="KU825" t="s">
        <v>423</v>
      </c>
      <c r="KV825" t="s">
        <v>423</v>
      </c>
      <c r="KW825" t="s">
        <v>431</v>
      </c>
      <c r="KY825" t="s">
        <v>431</v>
      </c>
      <c r="KZ825" t="s">
        <v>432</v>
      </c>
      <c r="LA825" t="s">
        <v>432</v>
      </c>
      <c r="LB825" t="s">
        <v>432</v>
      </c>
      <c r="LC825" t="s">
        <v>432</v>
      </c>
      <c r="LD825" t="s">
        <v>432</v>
      </c>
      <c r="LE825" t="s">
        <v>432</v>
      </c>
      <c r="LF825" t="s">
        <v>432</v>
      </c>
      <c r="LG825" t="s">
        <v>432</v>
      </c>
      <c r="LH825" t="s">
        <v>432</v>
      </c>
      <c r="LI825" t="s">
        <v>432</v>
      </c>
      <c r="LK825" t="s">
        <v>431</v>
      </c>
      <c r="LL825" t="s">
        <v>423</v>
      </c>
      <c r="LM825" t="s">
        <v>423</v>
      </c>
      <c r="LN825" t="s">
        <v>423</v>
      </c>
      <c r="LO825" t="s">
        <v>439</v>
      </c>
      <c r="LP825" t="s">
        <v>432</v>
      </c>
      <c r="LQ825" t="s">
        <v>432</v>
      </c>
      <c r="LR825" t="s">
        <v>432</v>
      </c>
      <c r="LS825" t="s">
        <v>432</v>
      </c>
      <c r="LT825" t="s">
        <v>432</v>
      </c>
      <c r="LU825" t="s">
        <v>423</v>
      </c>
      <c r="LV825" t="s">
        <v>423</v>
      </c>
      <c r="LW825" t="s">
        <v>423</v>
      </c>
      <c r="LX825" t="s">
        <v>423</v>
      </c>
      <c r="LY825" t="s">
        <v>423</v>
      </c>
      <c r="LZ825" t="s">
        <v>423</v>
      </c>
      <c r="MA825" t="s">
        <v>431</v>
      </c>
      <c r="MB825" t="s">
        <v>423</v>
      </c>
      <c r="MC825" t="s">
        <v>423</v>
      </c>
      <c r="MD825" t="s">
        <v>423</v>
      </c>
      <c r="ME825" t="s">
        <v>423</v>
      </c>
      <c r="MF825" t="s">
        <v>423</v>
      </c>
      <c r="MG825" t="s">
        <v>431</v>
      </c>
      <c r="MH825" t="s">
        <v>423</v>
      </c>
      <c r="MI825" t="s">
        <v>423</v>
      </c>
      <c r="MJ825" t="s">
        <v>423</v>
      </c>
      <c r="MK825" t="s">
        <v>431</v>
      </c>
      <c r="ML825" t="s">
        <v>423</v>
      </c>
      <c r="MN825">
        <v>447.74</v>
      </c>
      <c r="MO825">
        <v>49.44</v>
      </c>
      <c r="NE825">
        <v>128.78</v>
      </c>
      <c r="NT825">
        <v>124.66</v>
      </c>
      <c r="OJ825">
        <v>55.83</v>
      </c>
      <c r="OT825">
        <v>89.03</v>
      </c>
    </row>
    <row r="826" spans="1:410" ht="12.75" customHeight="1" x14ac:dyDescent="0.2">
      <c r="A826">
        <v>1009</v>
      </c>
      <c r="B826" t="str">
        <f t="shared" si="552"/>
        <v>0-5min</v>
      </c>
      <c r="C826" t="str">
        <f t="shared" si="553"/>
        <v>seul</v>
      </c>
      <c r="D826" t="str">
        <f t="shared" si="554"/>
        <v>10-20m2</v>
      </c>
      <c r="E826" t="str">
        <f t="shared" si="555"/>
        <v>plutôt oui</v>
      </c>
      <c r="F826" t="str">
        <f t="shared" si="556"/>
        <v>aucune</v>
      </c>
      <c r="G826" t="str">
        <f t="shared" si="557"/>
        <v>non</v>
      </c>
      <c r="H826" t="str">
        <f t="shared" si="558"/>
        <v>non</v>
      </c>
      <c r="I826" t="s">
        <v>423</v>
      </c>
      <c r="J826" t="str">
        <f t="shared" si="559"/>
        <v>parfois</v>
      </c>
      <c r="K826" t="str">
        <f t="shared" si="560"/>
        <v>parfois</v>
      </c>
      <c r="L826" t="str">
        <f t="shared" si="561"/>
        <v>plutôt oui</v>
      </c>
      <c r="M826" t="str">
        <f t="shared" si="562"/>
        <v>2-4h</v>
      </c>
      <c r="N826" t="str">
        <f t="shared" si="563"/>
        <v>4-6h</v>
      </c>
      <c r="O826" t="str">
        <f t="shared" si="564"/>
        <v>souvent</v>
      </c>
      <c r="P826" t="str">
        <f t="shared" si="565"/>
        <v>souvent</v>
      </c>
      <c r="Q826" t="str">
        <f t="shared" si="566"/>
        <v>parfois</v>
      </c>
      <c r="R826" t="s">
        <v>425</v>
      </c>
      <c r="S826" t="s">
        <v>425</v>
      </c>
      <c r="T826" t="s">
        <v>425</v>
      </c>
      <c r="U826" t="s">
        <v>428</v>
      </c>
      <c r="V826" t="s">
        <v>428</v>
      </c>
      <c r="W826" t="s">
        <v>428</v>
      </c>
      <c r="X826" t="s">
        <v>430</v>
      </c>
      <c r="Y826" t="s">
        <v>424</v>
      </c>
      <c r="Z826" t="s">
        <v>430</v>
      </c>
      <c r="AA826" t="s">
        <v>425</v>
      </c>
      <c r="AB826" t="s">
        <v>425</v>
      </c>
      <c r="AC826" t="s">
        <v>424</v>
      </c>
      <c r="AD826" t="str">
        <f t="shared" si="567"/>
        <v>1 semaine avant</v>
      </c>
      <c r="AE826" t="str">
        <f t="shared" si="568"/>
        <v>plutôt oui</v>
      </c>
      <c r="AF826" t="str">
        <f t="shared" si="569"/>
        <v>plutôt bonnes</v>
      </c>
      <c r="AG826" t="str">
        <f t="shared" si="570"/>
        <v>parfois</v>
      </c>
      <c r="AH826" t="str">
        <f t="shared" si="571"/>
        <v>très souvent</v>
      </c>
      <c r="AI826" t="str">
        <f t="shared" si="572"/>
        <v>parfois</v>
      </c>
      <c r="AJ826" t="str">
        <f t="shared" si="573"/>
        <v>jamais</v>
      </c>
      <c r="AK826" t="str">
        <f t="shared" si="574"/>
        <v>non</v>
      </c>
      <c r="AL826" t="str">
        <f t="shared" si="575"/>
        <v>pas d'asso</v>
      </c>
      <c r="AM826" t="str">
        <f t="shared" si="576"/>
        <v>pas d'asso</v>
      </c>
      <c r="AN826" t="str">
        <f t="shared" si="577"/>
        <v>0-1h</v>
      </c>
      <c r="AO826" t="str">
        <f t="shared" si="578"/>
        <v>rarement</v>
      </c>
      <c r="AP826" t="str">
        <f t="shared" si="579"/>
        <v>plutôt non</v>
      </c>
      <c r="AQ826" t="str">
        <f t="shared" si="580"/>
        <v>1/semaine</v>
      </c>
      <c r="AR826" t="str">
        <f t="shared" si="581"/>
        <v>régulièrement</v>
      </c>
      <c r="AS826" t="str">
        <f t="shared" si="582"/>
        <v>1-2h</v>
      </c>
      <c r="AT826" t="str">
        <f t="shared" si="583"/>
        <v>très satisfaisante</v>
      </c>
      <c r="AU826" t="str">
        <f t="shared" si="584"/>
        <v>plutôt non</v>
      </c>
      <c r="AV826" t="str">
        <f t="shared" si="585"/>
        <v>tout à fait</v>
      </c>
      <c r="AW826" t="str">
        <f t="shared" si="586"/>
        <v>plutôt oui</v>
      </c>
      <c r="AX826" t="str">
        <f t="shared" si="587"/>
        <v>tout à fait</v>
      </c>
      <c r="AY826" t="str">
        <f t="shared" si="588"/>
        <v>plutôt oui</v>
      </c>
      <c r="AZ826" t="str">
        <f t="shared" si="589"/>
        <v>1A</v>
      </c>
      <c r="BA826" t="str">
        <f t="shared" si="590"/>
        <v>1A</v>
      </c>
      <c r="BB826" t="str">
        <f t="shared" si="591"/>
        <v>classique</v>
      </c>
      <c r="BC826" t="str">
        <f t="shared" si="592"/>
        <v>non</v>
      </c>
      <c r="BD826" t="str">
        <f t="shared" si="593"/>
        <v>post-bac</v>
      </c>
      <c r="BE826" t="str">
        <f t="shared" si="594"/>
        <v>Fr</v>
      </c>
      <c r="BF826" t="str">
        <f t="shared" si="595"/>
        <v>amenag</v>
      </c>
      <c r="BG826" t="str">
        <f t="shared" si="596"/>
        <v>jsp</v>
      </c>
      <c r="BH826" t="s">
        <v>423</v>
      </c>
      <c r="BI826" t="str">
        <f t="shared" si="597"/>
        <v>aucun</v>
      </c>
      <c r="BJ826" t="s">
        <v>431</v>
      </c>
      <c r="BK826" t="s">
        <v>423</v>
      </c>
      <c r="BL826" t="s">
        <v>423</v>
      </c>
      <c r="BM826" t="s">
        <v>423</v>
      </c>
      <c r="BN826" t="s">
        <v>431</v>
      </c>
      <c r="BO826" t="s">
        <v>423</v>
      </c>
      <c r="BP826" t="s">
        <v>423</v>
      </c>
      <c r="BR826" t="s">
        <v>423</v>
      </c>
      <c r="BS826" t="s">
        <v>431</v>
      </c>
      <c r="BT826" t="s">
        <v>423</v>
      </c>
      <c r="BU826" t="s">
        <v>423</v>
      </c>
      <c r="BV826" t="s">
        <v>423</v>
      </c>
      <c r="BW826" t="s">
        <v>431</v>
      </c>
      <c r="BX826" t="s">
        <v>423</v>
      </c>
      <c r="BY826" t="s">
        <v>423</v>
      </c>
      <c r="BZ826" t="s">
        <v>423</v>
      </c>
      <c r="CA826" t="s">
        <v>432</v>
      </c>
      <c r="CB826" t="s">
        <v>432</v>
      </c>
      <c r="CC826" t="s">
        <v>432</v>
      </c>
      <c r="CD826" t="s">
        <v>432</v>
      </c>
      <c r="CE826" t="s">
        <v>423</v>
      </c>
      <c r="CF826" t="s">
        <v>432</v>
      </c>
      <c r="CG826" t="s">
        <v>432</v>
      </c>
      <c r="CH826" t="s">
        <v>432</v>
      </c>
      <c r="CI826" t="s">
        <v>432</v>
      </c>
      <c r="CJ826" t="s">
        <v>432</v>
      </c>
      <c r="CK826" t="s">
        <v>432</v>
      </c>
      <c r="CL826" t="s">
        <v>432</v>
      </c>
      <c r="CM826" t="s">
        <v>432</v>
      </c>
      <c r="CN826" t="s">
        <v>423</v>
      </c>
      <c r="CO826" t="s">
        <v>432</v>
      </c>
      <c r="CP826" t="s">
        <v>432</v>
      </c>
      <c r="CQ826" t="s">
        <v>432</v>
      </c>
      <c r="CR826" t="s">
        <v>432</v>
      </c>
      <c r="CT826" t="s">
        <v>432</v>
      </c>
      <c r="CU826" t="s">
        <v>423</v>
      </c>
      <c r="CV826" t="s">
        <v>423</v>
      </c>
      <c r="CW826" t="s">
        <v>423</v>
      </c>
      <c r="CX826" t="s">
        <v>431</v>
      </c>
      <c r="CY826" t="s">
        <v>423</v>
      </c>
      <c r="CZ826" t="s">
        <v>423</v>
      </c>
      <c r="DA826" t="s">
        <v>423</v>
      </c>
      <c r="DB826" t="s">
        <v>431</v>
      </c>
      <c r="DC826" t="s">
        <v>423</v>
      </c>
      <c r="DD826" t="s">
        <v>423</v>
      </c>
      <c r="DE826" t="s">
        <v>431</v>
      </c>
      <c r="DF826" t="s">
        <v>423</v>
      </c>
      <c r="DG826" t="s">
        <v>423</v>
      </c>
      <c r="DH826" t="s">
        <v>423</v>
      </c>
      <c r="DI826" t="s">
        <v>431</v>
      </c>
      <c r="DJ826" t="s">
        <v>423</v>
      </c>
      <c r="DK826" t="s">
        <v>423</v>
      </c>
      <c r="DL826" t="s">
        <v>423</v>
      </c>
      <c r="DM826" t="s">
        <v>423</v>
      </c>
      <c r="DN826" t="s">
        <v>423</v>
      </c>
      <c r="DO826" t="s">
        <v>431</v>
      </c>
      <c r="DP826" t="s">
        <v>423</v>
      </c>
      <c r="DQ826" t="s">
        <v>423</v>
      </c>
      <c r="DR826" t="s">
        <v>423</v>
      </c>
      <c r="DS826" t="s">
        <v>423</v>
      </c>
      <c r="DT826" t="s">
        <v>423</v>
      </c>
      <c r="DU826" t="s">
        <v>431</v>
      </c>
      <c r="DV826" t="s">
        <v>423</v>
      </c>
      <c r="DW826" t="s">
        <v>423</v>
      </c>
      <c r="DX826" t="s">
        <v>423</v>
      </c>
      <c r="DY826" t="s">
        <v>431</v>
      </c>
      <c r="DZ826" t="s">
        <v>423</v>
      </c>
      <c r="EA826" t="s">
        <v>423</v>
      </c>
      <c r="EB826" t="s">
        <v>423</v>
      </c>
      <c r="EC826" t="s">
        <v>423</v>
      </c>
      <c r="ED826" t="s">
        <v>431</v>
      </c>
      <c r="EE826" t="s">
        <v>423</v>
      </c>
      <c r="EF826" t="s">
        <v>438</v>
      </c>
      <c r="EG826" t="s">
        <v>437</v>
      </c>
      <c r="EH826" t="s">
        <v>434</v>
      </c>
      <c r="EI826" t="s">
        <v>435</v>
      </c>
      <c r="EJ826" t="s">
        <v>436</v>
      </c>
      <c r="EK826" t="s">
        <v>433</v>
      </c>
      <c r="EL826" t="s">
        <v>425</v>
      </c>
      <c r="EM826" t="s">
        <v>425</v>
      </c>
      <c r="EN826" t="s">
        <v>425</v>
      </c>
      <c r="EO826" t="s">
        <v>428</v>
      </c>
      <c r="EP826" t="s">
        <v>428</v>
      </c>
      <c r="EQ826" t="s">
        <v>428</v>
      </c>
      <c r="ER826" t="s">
        <v>430</v>
      </c>
      <c r="ES826" t="s">
        <v>424</v>
      </c>
      <c r="ET826" t="s">
        <v>430</v>
      </c>
      <c r="EU826" t="s">
        <v>425</v>
      </c>
      <c r="EV826" t="s">
        <v>425</v>
      </c>
      <c r="EW826" t="s">
        <v>424</v>
      </c>
      <c r="EX826" t="s">
        <v>423</v>
      </c>
      <c r="EY826" t="s">
        <v>423</v>
      </c>
      <c r="EZ826" t="s">
        <v>423</v>
      </c>
      <c r="FA826" t="s">
        <v>431</v>
      </c>
      <c r="FB826" t="s">
        <v>423</v>
      </c>
      <c r="FC826" t="s">
        <v>423</v>
      </c>
      <c r="FD826" t="s">
        <v>423</v>
      </c>
      <c r="FE826" t="s">
        <v>431</v>
      </c>
      <c r="FF826" t="s">
        <v>423</v>
      </c>
      <c r="FG826" t="s">
        <v>423</v>
      </c>
      <c r="FH826" t="s">
        <v>423</v>
      </c>
      <c r="FI826" t="s">
        <v>431</v>
      </c>
      <c r="FJ826" t="s">
        <v>423</v>
      </c>
      <c r="FK826" t="s">
        <v>423</v>
      </c>
      <c r="FL826" t="s">
        <v>423</v>
      </c>
      <c r="FM826" t="s">
        <v>423</v>
      </c>
      <c r="FN826" t="s">
        <v>431</v>
      </c>
      <c r="FO826" t="s">
        <v>423</v>
      </c>
      <c r="FP826" t="s">
        <v>431</v>
      </c>
      <c r="FQ826" t="s">
        <v>423</v>
      </c>
      <c r="FR826" t="s">
        <v>423</v>
      </c>
      <c r="FS826" t="s">
        <v>423</v>
      </c>
      <c r="FT826" t="s">
        <v>423</v>
      </c>
      <c r="FU826" t="s">
        <v>423</v>
      </c>
      <c r="FV826" t="s">
        <v>431</v>
      </c>
      <c r="FW826" t="s">
        <v>423</v>
      </c>
      <c r="FX826" t="s">
        <v>423</v>
      </c>
      <c r="FZ826" t="s">
        <v>423</v>
      </c>
      <c r="GB826" t="s">
        <v>423</v>
      </c>
      <c r="GD826" t="s">
        <v>431</v>
      </c>
      <c r="GF826" t="s">
        <v>423</v>
      </c>
      <c r="GG826" t="s">
        <v>432</v>
      </c>
      <c r="GH826" t="s">
        <v>432</v>
      </c>
      <c r="GI826" t="s">
        <v>432</v>
      </c>
      <c r="GJ826" t="s">
        <v>432</v>
      </c>
      <c r="GK826" t="s">
        <v>432</v>
      </c>
      <c r="GL826" t="s">
        <v>432</v>
      </c>
      <c r="GM826" t="s">
        <v>432</v>
      </c>
      <c r="GN826" t="s">
        <v>432</v>
      </c>
      <c r="GO826" t="s">
        <v>432</v>
      </c>
      <c r="GP826" t="s">
        <v>432</v>
      </c>
      <c r="GQ826" t="s">
        <v>432</v>
      </c>
      <c r="GR826" t="s">
        <v>432</v>
      </c>
      <c r="GS826" t="s">
        <v>432</v>
      </c>
      <c r="GT826" t="s">
        <v>432</v>
      </c>
      <c r="GU826" t="s">
        <v>423</v>
      </c>
      <c r="GV826" t="s">
        <v>423</v>
      </c>
      <c r="GW826" t="s">
        <v>423</v>
      </c>
      <c r="GX826" t="s">
        <v>423</v>
      </c>
      <c r="GY826" t="s">
        <v>431</v>
      </c>
      <c r="GZ826" t="s">
        <v>423</v>
      </c>
      <c r="HA826" t="s">
        <v>423</v>
      </c>
      <c r="HB826" t="s">
        <v>431</v>
      </c>
      <c r="HC826" t="s">
        <v>423</v>
      </c>
      <c r="HD826" t="s">
        <v>423</v>
      </c>
      <c r="HE826" t="s">
        <v>423</v>
      </c>
      <c r="HF826" t="s">
        <v>431</v>
      </c>
      <c r="HG826" t="s">
        <v>423</v>
      </c>
      <c r="HH826" t="s">
        <v>423</v>
      </c>
      <c r="HI826" t="s">
        <v>423</v>
      </c>
      <c r="HJ826" t="s">
        <v>431</v>
      </c>
      <c r="HK826" t="s">
        <v>423</v>
      </c>
      <c r="HL826" t="s">
        <v>423</v>
      </c>
      <c r="HM826" t="s">
        <v>423</v>
      </c>
      <c r="HN826" t="s">
        <v>423</v>
      </c>
      <c r="HP826" t="s">
        <v>431</v>
      </c>
      <c r="HR826" t="s">
        <v>423</v>
      </c>
      <c r="HT826" t="s">
        <v>423</v>
      </c>
      <c r="HV826" t="s">
        <v>423</v>
      </c>
      <c r="HW826" t="s">
        <v>431</v>
      </c>
      <c r="HX826" t="s">
        <v>423</v>
      </c>
      <c r="HY826" t="s">
        <v>423</v>
      </c>
      <c r="HZ826" t="s">
        <v>423</v>
      </c>
      <c r="IA826" t="s">
        <v>423</v>
      </c>
      <c r="IB826" t="s">
        <v>431</v>
      </c>
      <c r="IC826" t="s">
        <v>423</v>
      </c>
      <c r="ID826" t="s">
        <v>423</v>
      </c>
      <c r="IE826" t="s">
        <v>423</v>
      </c>
      <c r="IF826" t="s">
        <v>423</v>
      </c>
      <c r="IG826" t="s">
        <v>423</v>
      </c>
      <c r="IH826" t="s">
        <v>431</v>
      </c>
      <c r="II826" t="s">
        <v>423</v>
      </c>
      <c r="IJ826" t="s">
        <v>431</v>
      </c>
      <c r="IK826" t="s">
        <v>423</v>
      </c>
      <c r="IL826" t="s">
        <v>423</v>
      </c>
      <c r="IM826" t="s">
        <v>423</v>
      </c>
      <c r="IN826" t="s">
        <v>423</v>
      </c>
      <c r="IO826" t="s">
        <v>431</v>
      </c>
      <c r="IP826" t="s">
        <v>423</v>
      </c>
      <c r="IQ826" t="s">
        <v>423</v>
      </c>
      <c r="IR826" t="s">
        <v>431</v>
      </c>
      <c r="IS826" t="s">
        <v>423</v>
      </c>
      <c r="IT826" t="s">
        <v>423</v>
      </c>
      <c r="IU826" t="s">
        <v>423</v>
      </c>
      <c r="IV826" t="s">
        <v>423</v>
      </c>
      <c r="IX826" t="s">
        <v>431</v>
      </c>
      <c r="IZ826" t="s">
        <v>423</v>
      </c>
      <c r="JB826" t="s">
        <v>423</v>
      </c>
      <c r="JI826" t="s">
        <v>431</v>
      </c>
      <c r="JJ826" t="s">
        <v>423</v>
      </c>
      <c r="JK826" t="s">
        <v>423</v>
      </c>
      <c r="JL826" t="s">
        <v>423</v>
      </c>
      <c r="JM826" t="s">
        <v>423</v>
      </c>
      <c r="JN826" t="s">
        <v>432</v>
      </c>
      <c r="JO826" t="s">
        <v>432</v>
      </c>
      <c r="JP826" t="s">
        <v>432</v>
      </c>
      <c r="JQ826" t="s">
        <v>432</v>
      </c>
      <c r="JR826" t="s">
        <v>432</v>
      </c>
      <c r="JS826" t="s">
        <v>432</v>
      </c>
      <c r="JT826" t="s">
        <v>432</v>
      </c>
      <c r="JU826" t="s">
        <v>432</v>
      </c>
      <c r="JV826" t="s">
        <v>432</v>
      </c>
      <c r="JW826" t="s">
        <v>432</v>
      </c>
      <c r="JX826" t="s">
        <v>432</v>
      </c>
      <c r="JY826" t="s">
        <v>432</v>
      </c>
      <c r="JZ826" t="s">
        <v>432</v>
      </c>
      <c r="KA826" t="s">
        <v>432</v>
      </c>
      <c r="KB826" t="s">
        <v>432</v>
      </c>
      <c r="KC826" t="s">
        <v>432</v>
      </c>
      <c r="KD826" t="s">
        <v>423</v>
      </c>
      <c r="KE826" t="s">
        <v>423</v>
      </c>
      <c r="KF826" t="s">
        <v>423</v>
      </c>
      <c r="KG826" t="s">
        <v>423</v>
      </c>
      <c r="KH826" t="s">
        <v>423</v>
      </c>
      <c r="KI826" t="s">
        <v>423</v>
      </c>
      <c r="KJ826" t="s">
        <v>423</v>
      </c>
      <c r="KK826" t="s">
        <v>423</v>
      </c>
      <c r="KL826" t="s">
        <v>423</v>
      </c>
      <c r="KM826" t="s">
        <v>423</v>
      </c>
      <c r="KN826" t="s">
        <v>423</v>
      </c>
      <c r="KO826" t="s">
        <v>423</v>
      </c>
      <c r="KP826" t="s">
        <v>423</v>
      </c>
      <c r="KQ826" t="s">
        <v>431</v>
      </c>
      <c r="KR826" t="s">
        <v>423</v>
      </c>
      <c r="KS826" t="s">
        <v>423</v>
      </c>
      <c r="KT826" t="s">
        <v>423</v>
      </c>
      <c r="KU826" t="s">
        <v>423</v>
      </c>
      <c r="KV826" t="s">
        <v>423</v>
      </c>
      <c r="KW826" t="s">
        <v>431</v>
      </c>
      <c r="KY826" t="s">
        <v>431</v>
      </c>
      <c r="KZ826" t="s">
        <v>432</v>
      </c>
      <c r="LA826" t="s">
        <v>432</v>
      </c>
      <c r="LB826" t="s">
        <v>432</v>
      </c>
      <c r="LC826" t="s">
        <v>432</v>
      </c>
      <c r="LD826" t="s">
        <v>432</v>
      </c>
      <c r="LE826" t="s">
        <v>432</v>
      </c>
      <c r="LF826" t="s">
        <v>432</v>
      </c>
      <c r="LG826" t="s">
        <v>432</v>
      </c>
      <c r="LH826" t="s">
        <v>432</v>
      </c>
      <c r="LI826" t="s">
        <v>432</v>
      </c>
      <c r="LK826" t="s">
        <v>431</v>
      </c>
      <c r="LL826" t="s">
        <v>423</v>
      </c>
      <c r="LM826" t="s">
        <v>423</v>
      </c>
      <c r="LN826" t="s">
        <v>423</v>
      </c>
      <c r="LO826" t="s">
        <v>439</v>
      </c>
      <c r="LP826" t="s">
        <v>432</v>
      </c>
      <c r="LQ826" t="s">
        <v>432</v>
      </c>
      <c r="LR826" t="s">
        <v>432</v>
      </c>
      <c r="LS826" t="s">
        <v>432</v>
      </c>
      <c r="LT826" t="s">
        <v>432</v>
      </c>
      <c r="LU826" t="s">
        <v>423</v>
      </c>
      <c r="LV826" t="s">
        <v>423</v>
      </c>
      <c r="LW826" t="s">
        <v>423</v>
      </c>
      <c r="LX826" t="s">
        <v>423</v>
      </c>
      <c r="LY826" t="s">
        <v>423</v>
      </c>
      <c r="LZ826" t="s">
        <v>423</v>
      </c>
      <c r="MA826" t="s">
        <v>431</v>
      </c>
      <c r="MB826" t="s">
        <v>423</v>
      </c>
      <c r="MC826" t="s">
        <v>423</v>
      </c>
      <c r="MD826" t="s">
        <v>423</v>
      </c>
      <c r="ME826" t="s">
        <v>423</v>
      </c>
      <c r="MF826" t="s">
        <v>423</v>
      </c>
      <c r="MG826" t="s">
        <v>431</v>
      </c>
      <c r="MH826" t="s">
        <v>423</v>
      </c>
      <c r="MI826" t="s">
        <v>423</v>
      </c>
      <c r="MJ826" t="s">
        <v>423</v>
      </c>
      <c r="MK826" t="s">
        <v>423</v>
      </c>
      <c r="ML826" t="s">
        <v>431</v>
      </c>
      <c r="MN826">
        <v>636.69000000000005</v>
      </c>
      <c r="MO826">
        <v>66.930000000000007</v>
      </c>
      <c r="NE826">
        <v>207.52</v>
      </c>
      <c r="NT826">
        <v>161.02000000000001</v>
      </c>
      <c r="OJ826">
        <v>50.59</v>
      </c>
      <c r="OT826">
        <v>150.63</v>
      </c>
    </row>
    <row r="827" spans="1:410" ht="12.75" customHeight="1" x14ac:dyDescent="0.2">
      <c r="A827">
        <v>1010</v>
      </c>
      <c r="B827" t="str">
        <f t="shared" si="552"/>
        <v>15-30min</v>
      </c>
      <c r="C827" t="str">
        <f t="shared" si="553"/>
        <v>seul</v>
      </c>
      <c r="D827" t="str">
        <f t="shared" si="554"/>
        <v>10-20m2</v>
      </c>
      <c r="E827" t="str">
        <f t="shared" si="555"/>
        <v>plutôt oui</v>
      </c>
      <c r="F827" t="str">
        <f t="shared" si="556"/>
        <v>aucune</v>
      </c>
      <c r="G827" t="str">
        <f t="shared" si="557"/>
        <v>non</v>
      </c>
      <c r="H827" t="str">
        <f t="shared" si="558"/>
        <v>non</v>
      </c>
      <c r="I827" t="s">
        <v>423</v>
      </c>
      <c r="J827" t="str">
        <f t="shared" si="559"/>
        <v>toujours</v>
      </c>
      <c r="K827" t="str">
        <f t="shared" si="560"/>
        <v>parfois</v>
      </c>
      <c r="L827" t="str">
        <f t="shared" si="561"/>
        <v>plutôt oui</v>
      </c>
      <c r="M827" t="str">
        <f t="shared" si="562"/>
        <v>2-4h</v>
      </c>
      <c r="N827" t="str">
        <f t="shared" si="563"/>
        <v>+8h</v>
      </c>
      <c r="O827" t="str">
        <f t="shared" si="564"/>
        <v>jamais</v>
      </c>
      <c r="P827" t="str">
        <f t="shared" si="565"/>
        <v>parfois</v>
      </c>
      <c r="Q827" t="str">
        <f t="shared" si="566"/>
        <v>souvent</v>
      </c>
      <c r="R827" t="s">
        <v>424</v>
      </c>
      <c r="S827" t="s">
        <v>425</v>
      </c>
      <c r="T827" t="s">
        <v>425</v>
      </c>
      <c r="U827" t="s">
        <v>440</v>
      </c>
      <c r="V827" t="s">
        <v>428</v>
      </c>
      <c r="W827" t="s">
        <v>440</v>
      </c>
      <c r="X827" t="s">
        <v>424</v>
      </c>
      <c r="Y827" t="s">
        <v>424</v>
      </c>
      <c r="Z827" t="s">
        <v>430</v>
      </c>
      <c r="AA827" t="s">
        <v>425</v>
      </c>
      <c r="AB827" t="s">
        <v>425</v>
      </c>
      <c r="AC827" t="s">
        <v>430</v>
      </c>
      <c r="AD827" t="str">
        <f t="shared" si="567"/>
        <v>2 semaines avant</v>
      </c>
      <c r="AE827" t="str">
        <f t="shared" si="568"/>
        <v>plutôt oui</v>
      </c>
      <c r="AF827" t="str">
        <f t="shared" si="569"/>
        <v>moyennes</v>
      </c>
      <c r="AG827" t="str">
        <f t="shared" si="570"/>
        <v>très souvent</v>
      </c>
      <c r="AH827" t="str">
        <f t="shared" si="571"/>
        <v>régulièrement</v>
      </c>
      <c r="AI827" t="str">
        <f t="shared" si="572"/>
        <v>jamais</v>
      </c>
      <c r="AJ827" t="str">
        <f t="shared" si="573"/>
        <v>souvent</v>
      </c>
      <c r="AK827" t="str">
        <f t="shared" si="574"/>
        <v>non</v>
      </c>
      <c r="AL827" t="str">
        <f t="shared" si="575"/>
        <v>pas d'asso</v>
      </c>
      <c r="AM827" t="str">
        <f t="shared" si="576"/>
        <v>pas d'asso</v>
      </c>
      <c r="AN827" t="str">
        <f t="shared" si="577"/>
        <v>3-6h</v>
      </c>
      <c r="AO827" t="str">
        <f t="shared" si="578"/>
        <v>rarement</v>
      </c>
      <c r="AP827" t="str">
        <f t="shared" si="579"/>
        <v>plutôt oui</v>
      </c>
      <c r="AQ827" t="str">
        <f t="shared" si="580"/>
        <v>rarement</v>
      </c>
      <c r="AR827" t="str">
        <f t="shared" si="581"/>
        <v>très souvent</v>
      </c>
      <c r="AS827" t="str">
        <f t="shared" si="582"/>
        <v>+8h</v>
      </c>
      <c r="AT827" t="str">
        <f t="shared" si="583"/>
        <v>très insatisfaisante</v>
      </c>
      <c r="AU827" t="str">
        <f t="shared" si="584"/>
        <v>plutôt oui</v>
      </c>
      <c r="AV827" t="str">
        <f t="shared" si="585"/>
        <v>plutôt oui</v>
      </c>
      <c r="AW827" t="str">
        <f t="shared" si="586"/>
        <v>plutôt oui</v>
      </c>
      <c r="AX827" t="str">
        <f t="shared" si="587"/>
        <v>plutôt oui</v>
      </c>
      <c r="AY827" t="str">
        <f t="shared" si="588"/>
        <v>plutôt oui</v>
      </c>
      <c r="AZ827" t="str">
        <f t="shared" si="589"/>
        <v>5A</v>
      </c>
      <c r="BA827" t="str">
        <f t="shared" si="590"/>
        <v>GMM</v>
      </c>
      <c r="BB827" t="str">
        <f t="shared" si="591"/>
        <v>AS_Hue</v>
      </c>
      <c r="BC827" t="str">
        <f t="shared" si="592"/>
        <v>non</v>
      </c>
      <c r="BD827" t="str">
        <f t="shared" si="593"/>
        <v>3A</v>
      </c>
      <c r="BE827" t="str">
        <f t="shared" si="594"/>
        <v>etranger</v>
      </c>
      <c r="BF827" t="str">
        <f t="shared" si="595"/>
        <v>pas de classement</v>
      </c>
      <c r="BG827" t="str">
        <f t="shared" si="596"/>
        <v>jsp</v>
      </c>
      <c r="BH827" t="s">
        <v>431</v>
      </c>
      <c r="BI827" t="str">
        <f t="shared" si="597"/>
        <v>1 par semestre</v>
      </c>
      <c r="BJ827" t="s">
        <v>423</v>
      </c>
      <c r="BK827" t="s">
        <v>423</v>
      </c>
      <c r="BL827" t="s">
        <v>431</v>
      </c>
      <c r="BM827" t="s">
        <v>423</v>
      </c>
      <c r="BN827" t="s">
        <v>431</v>
      </c>
      <c r="BO827" t="s">
        <v>423</v>
      </c>
      <c r="BP827" t="s">
        <v>423</v>
      </c>
      <c r="BR827" t="s">
        <v>423</v>
      </c>
      <c r="BS827" t="s">
        <v>431</v>
      </c>
      <c r="BT827" t="s">
        <v>423</v>
      </c>
      <c r="BU827" t="s">
        <v>423</v>
      </c>
      <c r="BV827" t="s">
        <v>423</v>
      </c>
      <c r="BW827" t="s">
        <v>431</v>
      </c>
      <c r="BX827" t="s">
        <v>423</v>
      </c>
      <c r="BY827" t="s">
        <v>423</v>
      </c>
      <c r="BZ827" t="s">
        <v>423</v>
      </c>
      <c r="CA827" t="s">
        <v>432</v>
      </c>
      <c r="CB827" t="s">
        <v>432</v>
      </c>
      <c r="CC827" t="s">
        <v>432</v>
      </c>
      <c r="CD827" t="s">
        <v>432</v>
      </c>
      <c r="CE827" t="s">
        <v>423</v>
      </c>
      <c r="CF827" t="s">
        <v>432</v>
      </c>
      <c r="CG827" t="s">
        <v>432</v>
      </c>
      <c r="CH827" t="s">
        <v>432</v>
      </c>
      <c r="CI827" t="s">
        <v>432</v>
      </c>
      <c r="CJ827" t="s">
        <v>432</v>
      </c>
      <c r="CK827" t="s">
        <v>432</v>
      </c>
      <c r="CL827" t="s">
        <v>432</v>
      </c>
      <c r="CM827" t="s">
        <v>432</v>
      </c>
      <c r="CN827" t="s">
        <v>423</v>
      </c>
      <c r="CO827" t="s">
        <v>432</v>
      </c>
      <c r="CP827" t="s">
        <v>432</v>
      </c>
      <c r="CQ827" t="s">
        <v>432</v>
      </c>
      <c r="CR827" t="s">
        <v>432</v>
      </c>
      <c r="CT827" t="s">
        <v>432</v>
      </c>
      <c r="CU827" t="s">
        <v>423</v>
      </c>
      <c r="CV827" t="s">
        <v>431</v>
      </c>
      <c r="CW827" t="s">
        <v>423</v>
      </c>
      <c r="CX827" t="s">
        <v>423</v>
      </c>
      <c r="CY827" t="s">
        <v>423</v>
      </c>
      <c r="CZ827" t="s">
        <v>423</v>
      </c>
      <c r="DA827" t="s">
        <v>423</v>
      </c>
      <c r="DB827" t="s">
        <v>431</v>
      </c>
      <c r="DC827" t="s">
        <v>423</v>
      </c>
      <c r="DD827" t="s">
        <v>423</v>
      </c>
      <c r="DE827" t="s">
        <v>431</v>
      </c>
      <c r="DF827" t="s">
        <v>423</v>
      </c>
      <c r="DG827" t="s">
        <v>423</v>
      </c>
      <c r="DH827" t="s">
        <v>423</v>
      </c>
      <c r="DI827" t="s">
        <v>431</v>
      </c>
      <c r="DJ827" t="s">
        <v>423</v>
      </c>
      <c r="DK827" t="s">
        <v>423</v>
      </c>
      <c r="DL827" t="s">
        <v>423</v>
      </c>
      <c r="DM827" t="s">
        <v>431</v>
      </c>
      <c r="DN827" t="s">
        <v>423</v>
      </c>
      <c r="DO827" t="s">
        <v>423</v>
      </c>
      <c r="DP827" t="s">
        <v>423</v>
      </c>
      <c r="DQ827" t="s">
        <v>423</v>
      </c>
      <c r="DR827" t="s">
        <v>423</v>
      </c>
      <c r="DS827" t="s">
        <v>423</v>
      </c>
      <c r="DT827" t="s">
        <v>423</v>
      </c>
      <c r="DU827" t="s">
        <v>423</v>
      </c>
      <c r="DV827" t="s">
        <v>423</v>
      </c>
      <c r="DW827" t="s">
        <v>431</v>
      </c>
      <c r="DX827" t="s">
        <v>423</v>
      </c>
      <c r="DY827" t="s">
        <v>423</v>
      </c>
      <c r="DZ827" t="s">
        <v>431</v>
      </c>
      <c r="EA827" t="s">
        <v>423</v>
      </c>
      <c r="EB827" t="s">
        <v>423</v>
      </c>
      <c r="EC827" t="s">
        <v>431</v>
      </c>
      <c r="ED827" t="s">
        <v>423</v>
      </c>
      <c r="EE827" t="s">
        <v>423</v>
      </c>
      <c r="EF827" t="s">
        <v>437</v>
      </c>
      <c r="EG827" t="s">
        <v>438</v>
      </c>
      <c r="EH827" t="s">
        <v>435</v>
      </c>
      <c r="EI827" t="s">
        <v>434</v>
      </c>
      <c r="EJ827" t="s">
        <v>436</v>
      </c>
      <c r="EK827" t="s">
        <v>433</v>
      </c>
      <c r="EL827" t="s">
        <v>424</v>
      </c>
      <c r="EM827" t="s">
        <v>425</v>
      </c>
      <c r="EN827" t="s">
        <v>425</v>
      </c>
      <c r="EO827" t="s">
        <v>440</v>
      </c>
      <c r="EP827" t="s">
        <v>428</v>
      </c>
      <c r="EQ827" t="s">
        <v>440</v>
      </c>
      <c r="ER827" t="s">
        <v>424</v>
      </c>
      <c r="ES827" t="s">
        <v>424</v>
      </c>
      <c r="ET827" t="s">
        <v>430</v>
      </c>
      <c r="EU827" t="s">
        <v>425</v>
      </c>
      <c r="EV827" t="s">
        <v>425</v>
      </c>
      <c r="EW827" t="s">
        <v>430</v>
      </c>
      <c r="EX827" t="s">
        <v>423</v>
      </c>
      <c r="EY827" t="s">
        <v>423</v>
      </c>
      <c r="EZ827" t="s">
        <v>431</v>
      </c>
      <c r="FA827" t="s">
        <v>423</v>
      </c>
      <c r="FB827" t="s">
        <v>423</v>
      </c>
      <c r="FC827" t="s">
        <v>423</v>
      </c>
      <c r="FD827" t="s">
        <v>423</v>
      </c>
      <c r="FE827" t="s">
        <v>431</v>
      </c>
      <c r="FF827" t="s">
        <v>423</v>
      </c>
      <c r="FG827" t="s">
        <v>423</v>
      </c>
      <c r="FH827" t="s">
        <v>423</v>
      </c>
      <c r="FI827" t="s">
        <v>423</v>
      </c>
      <c r="FJ827" t="s">
        <v>431</v>
      </c>
      <c r="FK827" t="s">
        <v>423</v>
      </c>
      <c r="FL827" t="s">
        <v>431</v>
      </c>
      <c r="FM827" t="s">
        <v>423</v>
      </c>
      <c r="FN827" t="s">
        <v>423</v>
      </c>
      <c r="FO827" t="s">
        <v>423</v>
      </c>
      <c r="FP827" t="s">
        <v>423</v>
      </c>
      <c r="FQ827" t="s">
        <v>431</v>
      </c>
      <c r="FR827" t="s">
        <v>423</v>
      </c>
      <c r="FS827" t="s">
        <v>423</v>
      </c>
      <c r="FT827" t="s">
        <v>423</v>
      </c>
      <c r="FU827" t="s">
        <v>423</v>
      </c>
      <c r="FV827" t="s">
        <v>423</v>
      </c>
      <c r="FW827" t="s">
        <v>431</v>
      </c>
      <c r="FX827" t="s">
        <v>423</v>
      </c>
      <c r="FZ827" t="s">
        <v>431</v>
      </c>
      <c r="GB827" t="s">
        <v>423</v>
      </c>
      <c r="GD827" t="s">
        <v>423</v>
      </c>
      <c r="GF827" t="s">
        <v>423</v>
      </c>
      <c r="GG827" t="s">
        <v>432</v>
      </c>
      <c r="GH827" t="s">
        <v>432</v>
      </c>
      <c r="GI827" t="s">
        <v>432</v>
      </c>
      <c r="GJ827" t="s">
        <v>432</v>
      </c>
      <c r="GK827" t="s">
        <v>432</v>
      </c>
      <c r="GL827" t="s">
        <v>432</v>
      </c>
      <c r="GM827" t="s">
        <v>432</v>
      </c>
      <c r="GN827" t="s">
        <v>432</v>
      </c>
      <c r="GO827" t="s">
        <v>432</v>
      </c>
      <c r="GP827" t="s">
        <v>432</v>
      </c>
      <c r="GQ827" t="s">
        <v>432</v>
      </c>
      <c r="GR827" t="s">
        <v>432</v>
      </c>
      <c r="GS827" t="s">
        <v>432</v>
      </c>
      <c r="GT827" t="s">
        <v>432</v>
      </c>
      <c r="GU827" t="s">
        <v>423</v>
      </c>
      <c r="GV827" t="s">
        <v>423</v>
      </c>
      <c r="GW827" t="s">
        <v>431</v>
      </c>
      <c r="GX827" t="s">
        <v>423</v>
      </c>
      <c r="GY827" t="s">
        <v>423</v>
      </c>
      <c r="GZ827" t="s">
        <v>423</v>
      </c>
      <c r="HA827" t="s">
        <v>423</v>
      </c>
      <c r="HB827" t="s">
        <v>431</v>
      </c>
      <c r="HC827" t="s">
        <v>423</v>
      </c>
      <c r="HD827" t="s">
        <v>423</v>
      </c>
      <c r="HE827" t="s">
        <v>431</v>
      </c>
      <c r="HF827" t="s">
        <v>423</v>
      </c>
      <c r="HG827" t="s">
        <v>423</v>
      </c>
      <c r="HH827" t="s">
        <v>423</v>
      </c>
      <c r="HI827" t="s">
        <v>423</v>
      </c>
      <c r="HJ827" t="s">
        <v>423</v>
      </c>
      <c r="HK827" t="s">
        <v>423</v>
      </c>
      <c r="HL827" t="s">
        <v>431</v>
      </c>
      <c r="HM827" t="s">
        <v>423</v>
      </c>
      <c r="HN827" t="s">
        <v>431</v>
      </c>
      <c r="HP827" t="s">
        <v>423</v>
      </c>
      <c r="HR827" t="s">
        <v>423</v>
      </c>
      <c r="HT827" t="s">
        <v>423</v>
      </c>
      <c r="HV827" t="s">
        <v>423</v>
      </c>
      <c r="HW827" t="s">
        <v>423</v>
      </c>
      <c r="HX827" t="s">
        <v>423</v>
      </c>
      <c r="HY827" t="s">
        <v>423</v>
      </c>
      <c r="HZ827" t="s">
        <v>423</v>
      </c>
      <c r="IA827" t="s">
        <v>431</v>
      </c>
      <c r="IB827" t="s">
        <v>423</v>
      </c>
      <c r="IC827" t="s">
        <v>423</v>
      </c>
      <c r="ID827" t="s">
        <v>423</v>
      </c>
      <c r="IE827" t="s">
        <v>431</v>
      </c>
      <c r="IF827" t="s">
        <v>423</v>
      </c>
      <c r="IG827" t="s">
        <v>431</v>
      </c>
      <c r="IH827" t="s">
        <v>423</v>
      </c>
      <c r="II827" t="s">
        <v>423</v>
      </c>
      <c r="IJ827" t="s">
        <v>423</v>
      </c>
      <c r="IK827" t="s">
        <v>431</v>
      </c>
      <c r="IL827" t="s">
        <v>423</v>
      </c>
      <c r="IM827" t="s">
        <v>423</v>
      </c>
      <c r="IN827" t="s">
        <v>423</v>
      </c>
      <c r="IO827" t="s">
        <v>431</v>
      </c>
      <c r="IP827" t="s">
        <v>423</v>
      </c>
      <c r="IQ827" t="s">
        <v>423</v>
      </c>
      <c r="IR827" t="s">
        <v>423</v>
      </c>
      <c r="IS827" t="s">
        <v>431</v>
      </c>
      <c r="IT827" t="s">
        <v>423</v>
      </c>
      <c r="IU827" t="s">
        <v>423</v>
      </c>
      <c r="IV827" t="s">
        <v>423</v>
      </c>
      <c r="IX827" t="s">
        <v>431</v>
      </c>
      <c r="IZ827" t="s">
        <v>423</v>
      </c>
      <c r="JB827" t="s">
        <v>423</v>
      </c>
      <c r="JI827" t="s">
        <v>423</v>
      </c>
      <c r="JJ827" t="s">
        <v>423</v>
      </c>
      <c r="JK827" t="s">
        <v>423</v>
      </c>
      <c r="JL827" t="s">
        <v>423</v>
      </c>
      <c r="JM827" t="s">
        <v>431</v>
      </c>
      <c r="JN827" t="s">
        <v>423</v>
      </c>
      <c r="JO827" t="s">
        <v>423</v>
      </c>
      <c r="JP827" t="s">
        <v>423</v>
      </c>
      <c r="JQ827" t="s">
        <v>423</v>
      </c>
      <c r="JR827" t="s">
        <v>423</v>
      </c>
      <c r="JS827" t="s">
        <v>423</v>
      </c>
      <c r="JT827" t="s">
        <v>423</v>
      </c>
      <c r="JU827" t="s">
        <v>423</v>
      </c>
      <c r="JV827" t="s">
        <v>431</v>
      </c>
      <c r="JW827" t="s">
        <v>423</v>
      </c>
      <c r="JX827" t="s">
        <v>423</v>
      </c>
      <c r="JY827" t="s">
        <v>423</v>
      </c>
      <c r="JZ827" t="s">
        <v>423</v>
      </c>
      <c r="KA827" t="s">
        <v>423</v>
      </c>
      <c r="KB827" t="s">
        <v>423</v>
      </c>
      <c r="KC827" t="s">
        <v>423</v>
      </c>
      <c r="KD827" t="s">
        <v>423</v>
      </c>
      <c r="KE827" t="s">
        <v>423</v>
      </c>
      <c r="KF827" t="s">
        <v>423</v>
      </c>
      <c r="KG827" t="s">
        <v>423</v>
      </c>
      <c r="KH827" t="s">
        <v>423</v>
      </c>
      <c r="KI827" t="s">
        <v>423</v>
      </c>
      <c r="KJ827" t="s">
        <v>431</v>
      </c>
      <c r="KK827" t="s">
        <v>423</v>
      </c>
      <c r="KL827" t="s">
        <v>423</v>
      </c>
      <c r="KM827" t="s">
        <v>423</v>
      </c>
      <c r="KN827" t="s">
        <v>423</v>
      </c>
      <c r="KO827" t="s">
        <v>423</v>
      </c>
      <c r="KP827" t="s">
        <v>423</v>
      </c>
      <c r="KQ827" t="s">
        <v>423</v>
      </c>
      <c r="KR827" t="s">
        <v>423</v>
      </c>
      <c r="KS827" t="s">
        <v>423</v>
      </c>
      <c r="KT827" t="s">
        <v>423</v>
      </c>
      <c r="KU827" t="s">
        <v>423</v>
      </c>
      <c r="KV827" t="s">
        <v>423</v>
      </c>
      <c r="KW827" t="s">
        <v>431</v>
      </c>
      <c r="KY827" t="s">
        <v>423</v>
      </c>
      <c r="KZ827" t="s">
        <v>423</v>
      </c>
      <c r="LA827" t="s">
        <v>423</v>
      </c>
      <c r="LB827" t="s">
        <v>431</v>
      </c>
      <c r="LC827" t="s">
        <v>423</v>
      </c>
      <c r="LD827" t="s">
        <v>423</v>
      </c>
      <c r="LE827" t="s">
        <v>423</v>
      </c>
      <c r="LF827" t="s">
        <v>431</v>
      </c>
      <c r="LG827" t="s">
        <v>423</v>
      </c>
      <c r="LH827" t="s">
        <v>423</v>
      </c>
      <c r="LI827" t="s">
        <v>423</v>
      </c>
      <c r="LK827" t="s">
        <v>423</v>
      </c>
      <c r="LL827" t="s">
        <v>423</v>
      </c>
      <c r="LM827" t="s">
        <v>423</v>
      </c>
      <c r="LN827" t="s">
        <v>431</v>
      </c>
      <c r="LO827" t="s">
        <v>1573</v>
      </c>
      <c r="LP827" t="s">
        <v>432</v>
      </c>
      <c r="LQ827" t="s">
        <v>432</v>
      </c>
      <c r="LR827" t="s">
        <v>432</v>
      </c>
      <c r="LS827" t="s">
        <v>432</v>
      </c>
      <c r="LT827" t="s">
        <v>432</v>
      </c>
      <c r="LU827" t="s">
        <v>432</v>
      </c>
      <c r="LV827" t="s">
        <v>432</v>
      </c>
      <c r="LW827" t="s">
        <v>432</v>
      </c>
      <c r="LX827" t="s">
        <v>432</v>
      </c>
      <c r="LY827" t="s">
        <v>432</v>
      </c>
      <c r="LZ827" t="s">
        <v>432</v>
      </c>
      <c r="MA827" t="s">
        <v>432</v>
      </c>
      <c r="MB827" t="s">
        <v>423</v>
      </c>
      <c r="MC827" t="s">
        <v>423</v>
      </c>
      <c r="MD827" t="s">
        <v>423</v>
      </c>
      <c r="ME827" t="s">
        <v>423</v>
      </c>
      <c r="MF827" t="s">
        <v>423</v>
      </c>
      <c r="MG827" t="s">
        <v>431</v>
      </c>
      <c r="MH827" t="s">
        <v>431</v>
      </c>
      <c r="MI827" t="s">
        <v>423</v>
      </c>
      <c r="MJ827" t="s">
        <v>423</v>
      </c>
      <c r="MK827" t="s">
        <v>431</v>
      </c>
      <c r="ML827" t="s">
        <v>423</v>
      </c>
      <c r="MN827">
        <v>427.01</v>
      </c>
      <c r="MO827">
        <v>57.14</v>
      </c>
      <c r="NE827">
        <v>170.33</v>
      </c>
      <c r="NT827">
        <v>67.63</v>
      </c>
      <c r="OJ827">
        <v>29.81</v>
      </c>
      <c r="OT827">
        <v>102.1</v>
      </c>
    </row>
    <row r="828" spans="1:410" ht="12.75" customHeight="1" x14ac:dyDescent="0.2">
      <c r="A828">
        <v>1013</v>
      </c>
      <c r="B828" t="str">
        <f t="shared" si="552"/>
        <v>0-5min</v>
      </c>
      <c r="C828" t="str">
        <f t="shared" si="553"/>
        <v>seul</v>
      </c>
      <c r="D828" t="str">
        <f t="shared" si="554"/>
        <v>20-30m2</v>
      </c>
      <c r="E828" t="str">
        <f t="shared" si="555"/>
        <v>plutôt oui</v>
      </c>
      <c r="F828" t="str">
        <f t="shared" si="556"/>
        <v>aucune</v>
      </c>
      <c r="G828" t="str">
        <f t="shared" si="557"/>
        <v>non</v>
      </c>
      <c r="H828" t="str">
        <f t="shared" si="558"/>
        <v>non</v>
      </c>
      <c r="I828" t="s">
        <v>423</v>
      </c>
      <c r="J828" t="str">
        <f t="shared" si="559"/>
        <v>parfois</v>
      </c>
      <c r="K828" t="str">
        <f t="shared" si="560"/>
        <v>parfois</v>
      </c>
      <c r="L828" t="str">
        <f t="shared" si="561"/>
        <v>plutôt oui</v>
      </c>
      <c r="M828" t="str">
        <f t="shared" si="562"/>
        <v>0-1h</v>
      </c>
      <c r="N828" t="str">
        <f t="shared" si="563"/>
        <v>2-4h</v>
      </c>
      <c r="O828" t="str">
        <f t="shared" si="564"/>
        <v>souvent</v>
      </c>
      <c r="P828" t="str">
        <f t="shared" si="565"/>
        <v>parfois</v>
      </c>
      <c r="Q828" t="str">
        <f t="shared" si="566"/>
        <v>souvent</v>
      </c>
      <c r="R828" t="s">
        <v>424</v>
      </c>
      <c r="S828" t="s">
        <v>425</v>
      </c>
      <c r="T828" t="s">
        <v>425</v>
      </c>
      <c r="U828" t="s">
        <v>427</v>
      </c>
      <c r="V828" t="s">
        <v>428</v>
      </c>
      <c r="W828" t="s">
        <v>440</v>
      </c>
      <c r="X828" t="s">
        <v>429</v>
      </c>
      <c r="Y828" t="s">
        <v>430</v>
      </c>
      <c r="Z828" t="s">
        <v>425</v>
      </c>
      <c r="AA828" t="s">
        <v>424</v>
      </c>
      <c r="AB828" t="s">
        <v>425</v>
      </c>
      <c r="AC828" t="s">
        <v>425</v>
      </c>
      <c r="AD828" t="str">
        <f t="shared" si="567"/>
        <v>1 semaine avant</v>
      </c>
      <c r="AE828" t="str">
        <f t="shared" si="568"/>
        <v>plutôt oui</v>
      </c>
      <c r="AF828" t="str">
        <f t="shared" si="569"/>
        <v>plutôt bonnes</v>
      </c>
      <c r="AG828" t="str">
        <f t="shared" si="570"/>
        <v>régulièrement</v>
      </c>
      <c r="AH828" t="str">
        <f t="shared" si="571"/>
        <v>régulièrement</v>
      </c>
      <c r="AI828" t="str">
        <f t="shared" si="572"/>
        <v>parfois</v>
      </c>
      <c r="AJ828" t="str">
        <f t="shared" si="573"/>
        <v>jamais</v>
      </c>
      <c r="AK828" t="str">
        <f t="shared" si="574"/>
        <v>5-10h</v>
      </c>
      <c r="AL828" t="str">
        <f t="shared" si="575"/>
        <v>tout à fait</v>
      </c>
      <c r="AM828" t="str">
        <f t="shared" si="576"/>
        <v>plutôt oui</v>
      </c>
      <c r="AN828" t="str">
        <f t="shared" si="577"/>
        <v>3-6h</v>
      </c>
      <c r="AO828" t="str">
        <f t="shared" si="578"/>
        <v>rarement</v>
      </c>
      <c r="AP828" t="str">
        <f t="shared" si="579"/>
        <v>plutôt oui</v>
      </c>
      <c r="AQ828" t="str">
        <f t="shared" si="580"/>
        <v>1/mois</v>
      </c>
      <c r="AR828" t="str">
        <f t="shared" si="581"/>
        <v>régulièrement</v>
      </c>
      <c r="AS828" t="str">
        <f t="shared" si="582"/>
        <v>2-4h</v>
      </c>
      <c r="AT828" t="str">
        <f t="shared" si="583"/>
        <v>plutôt insatisfaisante</v>
      </c>
      <c r="AU828" t="str">
        <f t="shared" si="584"/>
        <v>plutôt oui</v>
      </c>
      <c r="AV828" t="str">
        <f t="shared" si="585"/>
        <v>plutôt non</v>
      </c>
      <c r="AW828" t="str">
        <f t="shared" si="586"/>
        <v>plutôt non</v>
      </c>
      <c r="AX828" t="str">
        <f t="shared" si="587"/>
        <v>plutôt oui</v>
      </c>
      <c r="AY828" t="str">
        <f t="shared" si="588"/>
        <v>plutôt oui</v>
      </c>
      <c r="AZ828" t="str">
        <f t="shared" si="589"/>
        <v>3A</v>
      </c>
      <c r="BA828" t="str">
        <f t="shared" si="590"/>
        <v>AE</v>
      </c>
      <c r="BB828" t="str">
        <f t="shared" si="591"/>
        <v>classique</v>
      </c>
      <c r="BC828" t="str">
        <f t="shared" si="592"/>
        <v>non</v>
      </c>
      <c r="BD828" t="str">
        <f t="shared" si="593"/>
        <v>post-bac</v>
      </c>
      <c r="BE828" t="str">
        <f t="shared" si="594"/>
        <v>Fr</v>
      </c>
      <c r="BF828" t="str">
        <f t="shared" si="595"/>
        <v>25-50%</v>
      </c>
      <c r="BG828" t="str">
        <f t="shared" si="596"/>
        <v>25-50%</v>
      </c>
      <c r="BH828" t="s">
        <v>423</v>
      </c>
      <c r="BI828" t="str">
        <f t="shared" si="597"/>
        <v>aucun</v>
      </c>
      <c r="BJ828" t="s">
        <v>431</v>
      </c>
      <c r="BK828" t="s">
        <v>423</v>
      </c>
      <c r="BL828" t="s">
        <v>423</v>
      </c>
      <c r="BM828" t="s">
        <v>423</v>
      </c>
      <c r="BN828" t="s">
        <v>431</v>
      </c>
      <c r="BO828" t="s">
        <v>423</v>
      </c>
      <c r="BP828" t="s">
        <v>423</v>
      </c>
      <c r="BR828" t="s">
        <v>423</v>
      </c>
      <c r="BS828" t="s">
        <v>423</v>
      </c>
      <c r="BT828" t="s">
        <v>431</v>
      </c>
      <c r="BU828" t="s">
        <v>423</v>
      </c>
      <c r="BV828" t="s">
        <v>423</v>
      </c>
      <c r="BW828" t="s">
        <v>431</v>
      </c>
      <c r="BX828" t="s">
        <v>423</v>
      </c>
      <c r="BY828" t="s">
        <v>423</v>
      </c>
      <c r="BZ828" t="s">
        <v>423</v>
      </c>
      <c r="CA828" t="s">
        <v>432</v>
      </c>
      <c r="CB828" t="s">
        <v>432</v>
      </c>
      <c r="CC828" t="s">
        <v>432</v>
      </c>
      <c r="CD828" t="s">
        <v>432</v>
      </c>
      <c r="CE828" t="s">
        <v>423</v>
      </c>
      <c r="CF828" t="s">
        <v>432</v>
      </c>
      <c r="CG828" t="s">
        <v>432</v>
      </c>
      <c r="CH828" t="s">
        <v>432</v>
      </c>
      <c r="CI828" t="s">
        <v>432</v>
      </c>
      <c r="CJ828" t="s">
        <v>432</v>
      </c>
      <c r="CK828" t="s">
        <v>432</v>
      </c>
      <c r="CL828" t="s">
        <v>432</v>
      </c>
      <c r="CM828" t="s">
        <v>432</v>
      </c>
      <c r="CN828" t="s">
        <v>423</v>
      </c>
      <c r="CO828" t="s">
        <v>432</v>
      </c>
      <c r="CP828" t="s">
        <v>432</v>
      </c>
      <c r="CQ828" t="s">
        <v>432</v>
      </c>
      <c r="CR828" t="s">
        <v>432</v>
      </c>
      <c r="CT828" t="s">
        <v>432</v>
      </c>
      <c r="CU828" t="s">
        <v>423</v>
      </c>
      <c r="CV828" t="s">
        <v>423</v>
      </c>
      <c r="CW828" t="s">
        <v>423</v>
      </c>
      <c r="CX828" t="s">
        <v>431</v>
      </c>
      <c r="CY828" t="s">
        <v>423</v>
      </c>
      <c r="CZ828" t="s">
        <v>423</v>
      </c>
      <c r="DA828" t="s">
        <v>423</v>
      </c>
      <c r="DB828" t="s">
        <v>431</v>
      </c>
      <c r="DC828" t="s">
        <v>423</v>
      </c>
      <c r="DD828" t="s">
        <v>423</v>
      </c>
      <c r="DE828" t="s">
        <v>431</v>
      </c>
      <c r="DF828" t="s">
        <v>423</v>
      </c>
      <c r="DG828" t="s">
        <v>423</v>
      </c>
      <c r="DH828" t="s">
        <v>423</v>
      </c>
      <c r="DI828" t="s">
        <v>423</v>
      </c>
      <c r="DJ828" t="s">
        <v>423</v>
      </c>
      <c r="DK828" t="s">
        <v>431</v>
      </c>
      <c r="DL828" t="s">
        <v>423</v>
      </c>
      <c r="DM828" t="s">
        <v>423</v>
      </c>
      <c r="DN828" t="s">
        <v>423</v>
      </c>
      <c r="DO828" t="s">
        <v>423</v>
      </c>
      <c r="DP828" t="s">
        <v>431</v>
      </c>
      <c r="DQ828" t="s">
        <v>423</v>
      </c>
      <c r="DR828" t="s">
        <v>423</v>
      </c>
      <c r="DS828" t="s">
        <v>423</v>
      </c>
      <c r="DT828" t="s">
        <v>423</v>
      </c>
      <c r="DU828" t="s">
        <v>431</v>
      </c>
      <c r="DV828" t="s">
        <v>423</v>
      </c>
      <c r="DW828" t="s">
        <v>423</v>
      </c>
      <c r="DX828" t="s">
        <v>423</v>
      </c>
      <c r="DY828" t="s">
        <v>423</v>
      </c>
      <c r="DZ828" t="s">
        <v>431</v>
      </c>
      <c r="EA828" t="s">
        <v>423</v>
      </c>
      <c r="EB828" t="s">
        <v>423</v>
      </c>
      <c r="EC828" t="s">
        <v>431</v>
      </c>
      <c r="ED828" t="s">
        <v>423</v>
      </c>
      <c r="EE828" t="s">
        <v>423</v>
      </c>
      <c r="EF828" t="s">
        <v>437</v>
      </c>
      <c r="EG828" t="s">
        <v>438</v>
      </c>
      <c r="EH828" t="s">
        <v>434</v>
      </c>
      <c r="EI828" t="s">
        <v>436</v>
      </c>
      <c r="EJ828" t="s">
        <v>435</v>
      </c>
      <c r="EK828" t="s">
        <v>433</v>
      </c>
      <c r="EL828" t="s">
        <v>424</v>
      </c>
      <c r="EM828" t="s">
        <v>425</v>
      </c>
      <c r="EN828" t="s">
        <v>425</v>
      </c>
      <c r="EO828" t="s">
        <v>427</v>
      </c>
      <c r="EP828" t="s">
        <v>428</v>
      </c>
      <c r="EQ828" t="s">
        <v>440</v>
      </c>
      <c r="ER828" t="s">
        <v>429</v>
      </c>
      <c r="ES828" t="s">
        <v>430</v>
      </c>
      <c r="ET828" t="s">
        <v>425</v>
      </c>
      <c r="EU828" t="s">
        <v>424</v>
      </c>
      <c r="EV828" t="s">
        <v>425</v>
      </c>
      <c r="EW828" t="s">
        <v>425</v>
      </c>
      <c r="EX828" t="s">
        <v>423</v>
      </c>
      <c r="EY828" t="s">
        <v>423</v>
      </c>
      <c r="EZ828" t="s">
        <v>423</v>
      </c>
      <c r="FA828" t="s">
        <v>431</v>
      </c>
      <c r="FB828" t="s">
        <v>423</v>
      </c>
      <c r="FC828" t="s">
        <v>423</v>
      </c>
      <c r="FD828" t="s">
        <v>423</v>
      </c>
      <c r="FE828" t="s">
        <v>431</v>
      </c>
      <c r="FF828" t="s">
        <v>423</v>
      </c>
      <c r="FG828" t="s">
        <v>423</v>
      </c>
      <c r="FH828" t="s">
        <v>423</v>
      </c>
      <c r="FI828" t="s">
        <v>431</v>
      </c>
      <c r="FJ828" t="s">
        <v>423</v>
      </c>
      <c r="FK828" t="s">
        <v>423</v>
      </c>
      <c r="FL828" t="s">
        <v>423</v>
      </c>
      <c r="FM828" t="s">
        <v>431</v>
      </c>
      <c r="FN828" t="s">
        <v>423</v>
      </c>
      <c r="FO828" t="s">
        <v>423</v>
      </c>
      <c r="FP828" t="s">
        <v>423</v>
      </c>
      <c r="FQ828" t="s">
        <v>431</v>
      </c>
      <c r="FR828" t="s">
        <v>423</v>
      </c>
      <c r="FS828" t="s">
        <v>423</v>
      </c>
      <c r="FT828" t="s">
        <v>423</v>
      </c>
      <c r="FU828" t="s">
        <v>423</v>
      </c>
      <c r="FV828" t="s">
        <v>431</v>
      </c>
      <c r="FW828" t="s">
        <v>423</v>
      </c>
      <c r="FX828" t="s">
        <v>423</v>
      </c>
      <c r="FZ828" t="s">
        <v>423</v>
      </c>
      <c r="GB828" t="s">
        <v>423</v>
      </c>
      <c r="GD828" t="s">
        <v>431</v>
      </c>
      <c r="GF828" t="s">
        <v>431</v>
      </c>
      <c r="GG828" t="s">
        <v>423</v>
      </c>
      <c r="GH828" t="s">
        <v>423</v>
      </c>
      <c r="GI828" t="s">
        <v>423</v>
      </c>
      <c r="GJ828" t="s">
        <v>431</v>
      </c>
      <c r="GK828" t="s">
        <v>423</v>
      </c>
      <c r="GL828" t="s">
        <v>423</v>
      </c>
      <c r="GM828" t="s">
        <v>431</v>
      </c>
      <c r="GN828" t="s">
        <v>423</v>
      </c>
      <c r="GO828" t="s">
        <v>423</v>
      </c>
      <c r="GP828" t="s">
        <v>423</v>
      </c>
      <c r="GQ828" t="s">
        <v>423</v>
      </c>
      <c r="GR828" t="s">
        <v>431</v>
      </c>
      <c r="GS828" t="s">
        <v>423</v>
      </c>
      <c r="GT828" t="s">
        <v>423</v>
      </c>
      <c r="GU828" t="s">
        <v>423</v>
      </c>
      <c r="GV828" t="s">
        <v>423</v>
      </c>
      <c r="GW828" t="s">
        <v>431</v>
      </c>
      <c r="GX828" t="s">
        <v>423</v>
      </c>
      <c r="GY828" t="s">
        <v>423</v>
      </c>
      <c r="GZ828" t="s">
        <v>423</v>
      </c>
      <c r="HA828" t="s">
        <v>423</v>
      </c>
      <c r="HB828" t="s">
        <v>431</v>
      </c>
      <c r="HC828" t="s">
        <v>423</v>
      </c>
      <c r="HD828" t="s">
        <v>423</v>
      </c>
      <c r="HE828" t="s">
        <v>431</v>
      </c>
      <c r="HF828" t="s">
        <v>423</v>
      </c>
      <c r="HG828" t="s">
        <v>423</v>
      </c>
      <c r="HH828" t="s">
        <v>423</v>
      </c>
      <c r="HI828" t="s">
        <v>423</v>
      </c>
      <c r="HJ828" t="s">
        <v>423</v>
      </c>
      <c r="HK828" t="s">
        <v>431</v>
      </c>
      <c r="HL828" t="s">
        <v>423</v>
      </c>
      <c r="HM828" t="s">
        <v>423</v>
      </c>
      <c r="HN828" t="s">
        <v>423</v>
      </c>
      <c r="HP828" t="s">
        <v>431</v>
      </c>
      <c r="HR828" t="s">
        <v>423</v>
      </c>
      <c r="HT828" t="s">
        <v>423</v>
      </c>
      <c r="HV828" t="s">
        <v>423</v>
      </c>
      <c r="HW828" t="s">
        <v>423</v>
      </c>
      <c r="HX828" t="s">
        <v>431</v>
      </c>
      <c r="HY828" t="s">
        <v>423</v>
      </c>
      <c r="HZ828" t="s">
        <v>423</v>
      </c>
      <c r="IA828" t="s">
        <v>423</v>
      </c>
      <c r="IB828" t="s">
        <v>423</v>
      </c>
      <c r="IC828" t="s">
        <v>423</v>
      </c>
      <c r="ID828" t="s">
        <v>431</v>
      </c>
      <c r="IE828" t="s">
        <v>423</v>
      </c>
      <c r="IF828" t="s">
        <v>423</v>
      </c>
      <c r="IG828" t="s">
        <v>431</v>
      </c>
      <c r="IH828" t="s">
        <v>423</v>
      </c>
      <c r="II828" t="s">
        <v>423</v>
      </c>
      <c r="IJ828" t="s">
        <v>423</v>
      </c>
      <c r="IK828" t="s">
        <v>423</v>
      </c>
      <c r="IL828" t="s">
        <v>431</v>
      </c>
      <c r="IM828" t="s">
        <v>423</v>
      </c>
      <c r="IN828" t="s">
        <v>423</v>
      </c>
      <c r="IO828" t="s">
        <v>423</v>
      </c>
      <c r="IP828" t="s">
        <v>431</v>
      </c>
      <c r="IQ828" t="s">
        <v>423</v>
      </c>
      <c r="IR828" t="s">
        <v>423</v>
      </c>
      <c r="IS828" t="s">
        <v>431</v>
      </c>
      <c r="IT828" t="s">
        <v>423</v>
      </c>
      <c r="IU828" t="s">
        <v>423</v>
      </c>
      <c r="IV828" t="s">
        <v>423</v>
      </c>
      <c r="IX828" t="s">
        <v>431</v>
      </c>
      <c r="IZ828" t="s">
        <v>423</v>
      </c>
      <c r="JB828" t="s">
        <v>423</v>
      </c>
      <c r="JI828" t="s">
        <v>423</v>
      </c>
      <c r="JJ828" t="s">
        <v>423</v>
      </c>
      <c r="JK828" t="s">
        <v>431</v>
      </c>
      <c r="JL828" t="s">
        <v>423</v>
      </c>
      <c r="JM828" t="s">
        <v>423</v>
      </c>
      <c r="JN828" t="s">
        <v>423</v>
      </c>
      <c r="JO828" t="s">
        <v>423</v>
      </c>
      <c r="JP828" t="s">
        <v>423</v>
      </c>
      <c r="JQ828" t="s">
        <v>423</v>
      </c>
      <c r="JR828" t="s">
        <v>423</v>
      </c>
      <c r="JS828" t="s">
        <v>423</v>
      </c>
      <c r="JT828" t="s">
        <v>423</v>
      </c>
      <c r="JU828" t="s">
        <v>431</v>
      </c>
      <c r="JV828" t="s">
        <v>423</v>
      </c>
      <c r="JW828" t="s">
        <v>423</v>
      </c>
      <c r="JX828" t="s">
        <v>423</v>
      </c>
      <c r="JY828" t="s">
        <v>423</v>
      </c>
      <c r="JZ828" t="s">
        <v>423</v>
      </c>
      <c r="KA828" t="s">
        <v>423</v>
      </c>
      <c r="KB828" t="s">
        <v>423</v>
      </c>
      <c r="KC828" t="s">
        <v>423</v>
      </c>
      <c r="KD828" t="s">
        <v>423</v>
      </c>
      <c r="KE828" t="s">
        <v>423</v>
      </c>
      <c r="KF828" t="s">
        <v>423</v>
      </c>
      <c r="KG828" t="s">
        <v>423</v>
      </c>
      <c r="KH828" t="s">
        <v>423</v>
      </c>
      <c r="KI828" t="s">
        <v>423</v>
      </c>
      <c r="KJ828" t="s">
        <v>423</v>
      </c>
      <c r="KK828" t="s">
        <v>423</v>
      </c>
      <c r="KL828" t="s">
        <v>423</v>
      </c>
      <c r="KM828" t="s">
        <v>423</v>
      </c>
      <c r="KN828" t="s">
        <v>423</v>
      </c>
      <c r="KO828" t="s">
        <v>423</v>
      </c>
      <c r="KP828" t="s">
        <v>423</v>
      </c>
      <c r="KQ828" t="s">
        <v>431</v>
      </c>
      <c r="KR828" t="s">
        <v>423</v>
      </c>
      <c r="KS828" t="s">
        <v>423</v>
      </c>
      <c r="KT828" t="s">
        <v>423</v>
      </c>
      <c r="KU828" t="s">
        <v>423</v>
      </c>
      <c r="KV828" t="s">
        <v>423</v>
      </c>
      <c r="KW828" t="s">
        <v>431</v>
      </c>
      <c r="KY828" t="s">
        <v>431</v>
      </c>
      <c r="KZ828" t="s">
        <v>432</v>
      </c>
      <c r="LA828" t="s">
        <v>432</v>
      </c>
      <c r="LB828" t="s">
        <v>432</v>
      </c>
      <c r="LC828" t="s">
        <v>432</v>
      </c>
      <c r="LD828" t="s">
        <v>432</v>
      </c>
      <c r="LE828" t="s">
        <v>432</v>
      </c>
      <c r="LF828" t="s">
        <v>432</v>
      </c>
      <c r="LG828" t="s">
        <v>432</v>
      </c>
      <c r="LH828" t="s">
        <v>432</v>
      </c>
      <c r="LI828" t="s">
        <v>432</v>
      </c>
      <c r="LK828" t="s">
        <v>431</v>
      </c>
      <c r="LL828" t="s">
        <v>423</v>
      </c>
      <c r="LM828" t="s">
        <v>423</v>
      </c>
      <c r="LN828" t="s">
        <v>423</v>
      </c>
      <c r="LO828" t="s">
        <v>439</v>
      </c>
      <c r="LP828" t="s">
        <v>432</v>
      </c>
      <c r="LQ828" t="s">
        <v>432</v>
      </c>
      <c r="LR828" t="s">
        <v>432</v>
      </c>
      <c r="LS828" t="s">
        <v>432</v>
      </c>
      <c r="LT828" t="s">
        <v>432</v>
      </c>
      <c r="LU828" t="s">
        <v>423</v>
      </c>
      <c r="LV828" t="s">
        <v>423</v>
      </c>
      <c r="LW828" t="s">
        <v>431</v>
      </c>
      <c r="LX828" t="s">
        <v>423</v>
      </c>
      <c r="LY828" t="s">
        <v>423</v>
      </c>
      <c r="LZ828" t="s">
        <v>423</v>
      </c>
      <c r="MA828" t="s">
        <v>423</v>
      </c>
      <c r="MB828" t="s">
        <v>423</v>
      </c>
      <c r="MC828" t="s">
        <v>423</v>
      </c>
      <c r="MD828" t="s">
        <v>431</v>
      </c>
      <c r="ME828" t="s">
        <v>423</v>
      </c>
      <c r="MF828" t="s">
        <v>423</v>
      </c>
      <c r="MG828" t="s">
        <v>423</v>
      </c>
      <c r="MH828" t="s">
        <v>423</v>
      </c>
      <c r="MI828" t="s">
        <v>423</v>
      </c>
      <c r="MJ828" t="s">
        <v>423</v>
      </c>
      <c r="MK828" t="s">
        <v>423</v>
      </c>
      <c r="ML828" t="s">
        <v>431</v>
      </c>
      <c r="MN828">
        <v>326.05</v>
      </c>
      <c r="MO828">
        <v>32.450000000000003</v>
      </c>
      <c r="NE828">
        <v>112.62</v>
      </c>
      <c r="NT828">
        <v>55.23</v>
      </c>
      <c r="OJ828">
        <v>61.92</v>
      </c>
      <c r="OT828">
        <v>63.83</v>
      </c>
    </row>
    <row r="829" spans="1:410" ht="12.75" customHeight="1" x14ac:dyDescent="0.2">
      <c r="A829">
        <v>1014</v>
      </c>
      <c r="B829" t="str">
        <f t="shared" si="552"/>
        <v>0-5min</v>
      </c>
      <c r="C829" t="str">
        <f t="shared" si="553"/>
        <v>colocation</v>
      </c>
      <c r="D829" t="str">
        <f t="shared" si="554"/>
        <v>coloc ou foyer familial</v>
      </c>
      <c r="E829" t="str">
        <f t="shared" si="555"/>
        <v>plutôt oui</v>
      </c>
      <c r="F829" t="str">
        <f t="shared" si="556"/>
        <v>oui +15h</v>
      </c>
      <c r="G829" t="str">
        <f t="shared" si="557"/>
        <v>non</v>
      </c>
      <c r="H829" t="str">
        <f t="shared" si="558"/>
        <v>non</v>
      </c>
      <c r="I829" t="s">
        <v>423</v>
      </c>
      <c r="J829" t="str">
        <f t="shared" si="559"/>
        <v>parfois</v>
      </c>
      <c r="K829" t="str">
        <f t="shared" si="560"/>
        <v>parfois</v>
      </c>
      <c r="L829" t="str">
        <f t="shared" si="561"/>
        <v>plutôt non</v>
      </c>
      <c r="M829" t="str">
        <f t="shared" si="562"/>
        <v>0-1h</v>
      </c>
      <c r="N829" t="str">
        <f t="shared" si="563"/>
        <v>0-1h</v>
      </c>
      <c r="O829" t="str">
        <f t="shared" si="564"/>
        <v>souvent</v>
      </c>
      <c r="P829" t="str">
        <f t="shared" si="565"/>
        <v>toujours</v>
      </c>
      <c r="Q829" t="str">
        <f t="shared" si="566"/>
        <v>parfois</v>
      </c>
      <c r="R829" t="s">
        <v>425</v>
      </c>
      <c r="S829" t="s">
        <v>425</v>
      </c>
      <c r="T829" t="s">
        <v>425</v>
      </c>
      <c r="U829" t="s">
        <v>428</v>
      </c>
      <c r="V829" t="s">
        <v>440</v>
      </c>
      <c r="W829" t="s">
        <v>428</v>
      </c>
      <c r="X829" t="s">
        <v>430</v>
      </c>
      <c r="Y829" t="s">
        <v>424</v>
      </c>
      <c r="Z829" t="s">
        <v>430</v>
      </c>
      <c r="AA829" t="s">
        <v>424</v>
      </c>
      <c r="AB829" t="s">
        <v>424</v>
      </c>
      <c r="AC829" t="s">
        <v>424</v>
      </c>
      <c r="AD829" t="str">
        <f t="shared" si="567"/>
        <v>2 semaines avant</v>
      </c>
      <c r="AE829" t="str">
        <f t="shared" si="568"/>
        <v>plutôt oui</v>
      </c>
      <c r="AF829" t="str">
        <f t="shared" si="569"/>
        <v>plutôt bonnes</v>
      </c>
      <c r="AG829" t="str">
        <f t="shared" si="570"/>
        <v>régulièrement</v>
      </c>
      <c r="AH829" t="str">
        <f t="shared" si="571"/>
        <v>très souvent</v>
      </c>
      <c r="AI829" t="str">
        <f t="shared" si="572"/>
        <v>régulièrement</v>
      </c>
      <c r="AJ829" t="str">
        <f t="shared" si="573"/>
        <v>jamais</v>
      </c>
      <c r="AK829" t="str">
        <f t="shared" si="574"/>
        <v>non</v>
      </c>
      <c r="AL829" t="str">
        <f t="shared" si="575"/>
        <v>pas d'asso</v>
      </c>
      <c r="AM829" t="str">
        <f t="shared" si="576"/>
        <v>pas d'asso</v>
      </c>
      <c r="AN829" t="str">
        <f t="shared" si="577"/>
        <v>6-10h</v>
      </c>
      <c r="AO829" t="str">
        <f t="shared" si="578"/>
        <v>jamais</v>
      </c>
      <c r="AP829" t="str">
        <f t="shared" si="579"/>
        <v>pas de spectacles</v>
      </c>
      <c r="AQ829" t="str">
        <f t="shared" si="580"/>
        <v>1/semaine</v>
      </c>
      <c r="AR829" t="str">
        <f t="shared" si="581"/>
        <v>très souvent</v>
      </c>
      <c r="AS829" t="str">
        <f t="shared" si="582"/>
        <v>2-4h</v>
      </c>
      <c r="AT829" t="str">
        <f t="shared" si="583"/>
        <v>plutôt satisfaisante</v>
      </c>
      <c r="AU829" t="str">
        <f t="shared" si="584"/>
        <v>plutôt oui</v>
      </c>
      <c r="AV829" t="str">
        <f t="shared" si="585"/>
        <v>plutôt oui</v>
      </c>
      <c r="AW829" t="str">
        <f t="shared" si="586"/>
        <v>plutôt oui</v>
      </c>
      <c r="AX829" t="str">
        <f t="shared" si="587"/>
        <v>plutôt oui</v>
      </c>
      <c r="AY829" t="str">
        <f t="shared" si="588"/>
        <v>plutôt non</v>
      </c>
      <c r="AZ829" t="str">
        <f t="shared" si="589"/>
        <v>4A</v>
      </c>
      <c r="BA829" t="str">
        <f t="shared" si="590"/>
        <v>apprentissage</v>
      </c>
      <c r="BB829" t="str">
        <f t="shared" si="591"/>
        <v>classique</v>
      </c>
      <c r="BC829" t="str">
        <f t="shared" si="592"/>
        <v>non</v>
      </c>
      <c r="BD829" t="str">
        <f t="shared" si="593"/>
        <v>3A</v>
      </c>
      <c r="BE829" t="str">
        <f t="shared" si="594"/>
        <v>Fr</v>
      </c>
      <c r="BF829" t="str">
        <f t="shared" si="595"/>
        <v>pas de classement</v>
      </c>
      <c r="BG829" t="str">
        <f t="shared" si="596"/>
        <v>10-25%</v>
      </c>
      <c r="BH829" t="s">
        <v>423</v>
      </c>
      <c r="BI829" t="str">
        <f t="shared" si="597"/>
        <v>aucun</v>
      </c>
      <c r="BJ829" t="s">
        <v>431</v>
      </c>
      <c r="BK829" t="s">
        <v>423</v>
      </c>
      <c r="BL829" t="s">
        <v>423</v>
      </c>
      <c r="BM829" t="s">
        <v>423</v>
      </c>
      <c r="BN829" t="s">
        <v>423</v>
      </c>
      <c r="BO829" t="s">
        <v>431</v>
      </c>
      <c r="BP829" t="s">
        <v>423</v>
      </c>
      <c r="BR829" t="s">
        <v>432</v>
      </c>
      <c r="BS829" t="s">
        <v>432</v>
      </c>
      <c r="BT829" t="s">
        <v>432</v>
      </c>
      <c r="BU829" t="s">
        <v>432</v>
      </c>
      <c r="BV829" t="s">
        <v>423</v>
      </c>
      <c r="BW829" t="s">
        <v>431</v>
      </c>
      <c r="BX829" t="s">
        <v>423</v>
      </c>
      <c r="BY829" t="s">
        <v>423</v>
      </c>
      <c r="BZ829" t="s">
        <v>431</v>
      </c>
      <c r="CA829" t="s">
        <v>423</v>
      </c>
      <c r="CB829" t="s">
        <v>423</v>
      </c>
      <c r="CC829" t="s">
        <v>423</v>
      </c>
      <c r="CD829" t="s">
        <v>431</v>
      </c>
      <c r="CE829" t="s">
        <v>423</v>
      </c>
      <c r="CF829" t="s">
        <v>432</v>
      </c>
      <c r="CG829" t="s">
        <v>432</v>
      </c>
      <c r="CH829" t="s">
        <v>432</v>
      </c>
      <c r="CI829" t="s">
        <v>432</v>
      </c>
      <c r="CJ829" t="s">
        <v>432</v>
      </c>
      <c r="CK829" t="s">
        <v>432</v>
      </c>
      <c r="CL829" t="s">
        <v>432</v>
      </c>
      <c r="CM829" t="s">
        <v>432</v>
      </c>
      <c r="CN829" t="s">
        <v>423</v>
      </c>
      <c r="CO829" t="s">
        <v>432</v>
      </c>
      <c r="CP829" t="s">
        <v>432</v>
      </c>
      <c r="CQ829" t="s">
        <v>432</v>
      </c>
      <c r="CR829" t="s">
        <v>432</v>
      </c>
      <c r="CT829" t="s">
        <v>432</v>
      </c>
      <c r="CU829" t="s">
        <v>423</v>
      </c>
      <c r="CV829" t="s">
        <v>423</v>
      </c>
      <c r="CW829" t="s">
        <v>423</v>
      </c>
      <c r="CX829" t="s">
        <v>431</v>
      </c>
      <c r="CY829" t="s">
        <v>423</v>
      </c>
      <c r="CZ829" t="s">
        <v>423</v>
      </c>
      <c r="DA829" t="s">
        <v>423</v>
      </c>
      <c r="DB829" t="s">
        <v>431</v>
      </c>
      <c r="DC829" t="s">
        <v>423</v>
      </c>
      <c r="DD829" t="s">
        <v>423</v>
      </c>
      <c r="DE829" t="s">
        <v>423</v>
      </c>
      <c r="DF829" t="s">
        <v>431</v>
      </c>
      <c r="DG829" t="s">
        <v>423</v>
      </c>
      <c r="DH829" t="s">
        <v>423</v>
      </c>
      <c r="DI829" t="s">
        <v>423</v>
      </c>
      <c r="DJ829" t="s">
        <v>423</v>
      </c>
      <c r="DK829" t="s">
        <v>431</v>
      </c>
      <c r="DL829" t="s">
        <v>423</v>
      </c>
      <c r="DM829" t="s">
        <v>423</v>
      </c>
      <c r="DN829" t="s">
        <v>423</v>
      </c>
      <c r="DO829" t="s">
        <v>423</v>
      </c>
      <c r="DP829" t="s">
        <v>423</v>
      </c>
      <c r="DQ829" t="s">
        <v>423</v>
      </c>
      <c r="DR829" t="s">
        <v>431</v>
      </c>
      <c r="DS829" t="s">
        <v>423</v>
      </c>
      <c r="DT829" t="s">
        <v>423</v>
      </c>
      <c r="DU829" t="s">
        <v>431</v>
      </c>
      <c r="DV829" t="s">
        <v>423</v>
      </c>
      <c r="DW829" t="s">
        <v>423</v>
      </c>
      <c r="DX829" t="s">
        <v>431</v>
      </c>
      <c r="DY829" t="s">
        <v>423</v>
      </c>
      <c r="DZ829" t="s">
        <v>423</v>
      </c>
      <c r="EA829" t="s">
        <v>423</v>
      </c>
      <c r="EB829" t="s">
        <v>423</v>
      </c>
      <c r="EC829" t="s">
        <v>423</v>
      </c>
      <c r="ED829" t="s">
        <v>431</v>
      </c>
      <c r="EE829" t="s">
        <v>423</v>
      </c>
      <c r="EF829" t="s">
        <v>438</v>
      </c>
      <c r="EG829" t="s">
        <v>434</v>
      </c>
      <c r="EH829" t="s">
        <v>436</v>
      </c>
      <c r="EI829" t="s">
        <v>437</v>
      </c>
      <c r="EJ829" t="s">
        <v>435</v>
      </c>
      <c r="EK829" t="s">
        <v>433</v>
      </c>
      <c r="EL829" t="s">
        <v>425</v>
      </c>
      <c r="EM829" t="s">
        <v>425</v>
      </c>
      <c r="EN829" t="s">
        <v>425</v>
      </c>
      <c r="EO829" t="s">
        <v>428</v>
      </c>
      <c r="EP829" t="s">
        <v>440</v>
      </c>
      <c r="EQ829" t="s">
        <v>428</v>
      </c>
      <c r="ER829" t="s">
        <v>430</v>
      </c>
      <c r="ES829" t="s">
        <v>424</v>
      </c>
      <c r="ET829" t="s">
        <v>430</v>
      </c>
      <c r="EU829" t="s">
        <v>424</v>
      </c>
      <c r="EV829" t="s">
        <v>424</v>
      </c>
      <c r="EW829" t="s">
        <v>424</v>
      </c>
      <c r="EX829" t="s">
        <v>423</v>
      </c>
      <c r="EY829" t="s">
        <v>423</v>
      </c>
      <c r="EZ829" t="s">
        <v>431</v>
      </c>
      <c r="FA829" t="s">
        <v>423</v>
      </c>
      <c r="FB829" t="s">
        <v>423</v>
      </c>
      <c r="FC829" t="s">
        <v>423</v>
      </c>
      <c r="FD829" t="s">
        <v>423</v>
      </c>
      <c r="FE829" t="s">
        <v>431</v>
      </c>
      <c r="FF829" t="s">
        <v>423</v>
      </c>
      <c r="FG829" t="s">
        <v>423</v>
      </c>
      <c r="FH829" t="s">
        <v>423</v>
      </c>
      <c r="FI829" t="s">
        <v>431</v>
      </c>
      <c r="FJ829" t="s">
        <v>423</v>
      </c>
      <c r="FK829" t="s">
        <v>423</v>
      </c>
      <c r="FL829" t="s">
        <v>423</v>
      </c>
      <c r="FM829" t="s">
        <v>431</v>
      </c>
      <c r="FN829" t="s">
        <v>423</v>
      </c>
      <c r="FO829" t="s">
        <v>423</v>
      </c>
      <c r="FP829" t="s">
        <v>431</v>
      </c>
      <c r="FQ829" t="s">
        <v>423</v>
      </c>
      <c r="FR829" t="s">
        <v>423</v>
      </c>
      <c r="FS829" t="s">
        <v>423</v>
      </c>
      <c r="FT829" t="s">
        <v>423</v>
      </c>
      <c r="FU829" t="s">
        <v>431</v>
      </c>
      <c r="FV829" t="s">
        <v>423</v>
      </c>
      <c r="FW829" t="s">
        <v>423</v>
      </c>
      <c r="FX829" t="s">
        <v>423</v>
      </c>
      <c r="FZ829" t="s">
        <v>423</v>
      </c>
      <c r="GB829" t="s">
        <v>423</v>
      </c>
      <c r="GD829" t="s">
        <v>431</v>
      </c>
      <c r="GF829" t="s">
        <v>423</v>
      </c>
      <c r="GG829" t="s">
        <v>432</v>
      </c>
      <c r="GH829" t="s">
        <v>432</v>
      </c>
      <c r="GI829" t="s">
        <v>432</v>
      </c>
      <c r="GJ829" t="s">
        <v>432</v>
      </c>
      <c r="GK829" t="s">
        <v>432</v>
      </c>
      <c r="GL829" t="s">
        <v>432</v>
      </c>
      <c r="GM829" t="s">
        <v>432</v>
      </c>
      <c r="GN829" t="s">
        <v>432</v>
      </c>
      <c r="GO829" t="s">
        <v>432</v>
      </c>
      <c r="GP829" t="s">
        <v>432</v>
      </c>
      <c r="GQ829" t="s">
        <v>432</v>
      </c>
      <c r="GR829" t="s">
        <v>432</v>
      </c>
      <c r="GS829" t="s">
        <v>432</v>
      </c>
      <c r="GT829" t="s">
        <v>432</v>
      </c>
      <c r="GU829" t="s">
        <v>423</v>
      </c>
      <c r="GV829" t="s">
        <v>431</v>
      </c>
      <c r="GW829" t="s">
        <v>423</v>
      </c>
      <c r="GX829" t="s">
        <v>423</v>
      </c>
      <c r="GY829" t="s">
        <v>423</v>
      </c>
      <c r="GZ829" t="s">
        <v>423</v>
      </c>
      <c r="HA829" t="s">
        <v>423</v>
      </c>
      <c r="HB829" t="s">
        <v>423</v>
      </c>
      <c r="HC829" t="s">
        <v>431</v>
      </c>
      <c r="HD829" t="s">
        <v>432</v>
      </c>
      <c r="HE829" t="s">
        <v>432</v>
      </c>
      <c r="HF829" t="s">
        <v>432</v>
      </c>
      <c r="HG829" t="s">
        <v>432</v>
      </c>
      <c r="HH829" t="s">
        <v>423</v>
      </c>
      <c r="HI829" t="s">
        <v>423</v>
      </c>
      <c r="HJ829" t="s">
        <v>431</v>
      </c>
      <c r="HK829" t="s">
        <v>423</v>
      </c>
      <c r="HL829" t="s">
        <v>423</v>
      </c>
      <c r="HM829" t="s">
        <v>423</v>
      </c>
      <c r="HN829" t="s">
        <v>431</v>
      </c>
      <c r="HP829" t="s">
        <v>423</v>
      </c>
      <c r="HR829" t="s">
        <v>423</v>
      </c>
      <c r="HT829" t="s">
        <v>423</v>
      </c>
      <c r="HV829" t="s">
        <v>423</v>
      </c>
      <c r="HW829" t="s">
        <v>423</v>
      </c>
      <c r="HX829" t="s">
        <v>431</v>
      </c>
      <c r="HY829" t="s">
        <v>423</v>
      </c>
      <c r="HZ829" t="s">
        <v>423</v>
      </c>
      <c r="IA829" t="s">
        <v>423</v>
      </c>
      <c r="IB829" t="s">
        <v>423</v>
      </c>
      <c r="IC829" t="s">
        <v>431</v>
      </c>
      <c r="ID829" t="s">
        <v>423</v>
      </c>
      <c r="IE829" t="s">
        <v>423</v>
      </c>
      <c r="IF829" t="s">
        <v>423</v>
      </c>
      <c r="IG829" t="s">
        <v>431</v>
      </c>
      <c r="IH829" t="s">
        <v>423</v>
      </c>
      <c r="II829" t="s">
        <v>423</v>
      </c>
      <c r="IJ829" t="s">
        <v>423</v>
      </c>
      <c r="IK829" t="s">
        <v>431</v>
      </c>
      <c r="IL829" t="s">
        <v>423</v>
      </c>
      <c r="IM829" t="s">
        <v>423</v>
      </c>
      <c r="IN829" t="s">
        <v>423</v>
      </c>
      <c r="IO829" t="s">
        <v>431</v>
      </c>
      <c r="IP829" t="s">
        <v>423</v>
      </c>
      <c r="IQ829" t="s">
        <v>423</v>
      </c>
      <c r="IR829" t="s">
        <v>423</v>
      </c>
      <c r="IS829" t="s">
        <v>431</v>
      </c>
      <c r="IT829" t="s">
        <v>423</v>
      </c>
      <c r="IU829" t="s">
        <v>423</v>
      </c>
      <c r="IV829" t="s">
        <v>423</v>
      </c>
      <c r="IX829" t="s">
        <v>423</v>
      </c>
      <c r="IZ829" t="s">
        <v>431</v>
      </c>
      <c r="JA829" t="s">
        <v>2939</v>
      </c>
      <c r="JB829" t="s">
        <v>423</v>
      </c>
      <c r="JI829" t="s">
        <v>423</v>
      </c>
      <c r="JJ829" t="s">
        <v>423</v>
      </c>
      <c r="JK829" t="s">
        <v>423</v>
      </c>
      <c r="JL829" t="s">
        <v>431</v>
      </c>
      <c r="JM829" t="s">
        <v>423</v>
      </c>
      <c r="JN829" t="s">
        <v>423</v>
      </c>
      <c r="JO829" t="s">
        <v>423</v>
      </c>
      <c r="JP829" t="s">
        <v>423</v>
      </c>
      <c r="JQ829" t="s">
        <v>423</v>
      </c>
      <c r="JR829" t="s">
        <v>423</v>
      </c>
      <c r="JS829" t="s">
        <v>423</v>
      </c>
      <c r="JT829" t="s">
        <v>423</v>
      </c>
      <c r="JU829" t="s">
        <v>423</v>
      </c>
      <c r="JV829" t="s">
        <v>423</v>
      </c>
      <c r="JW829" t="s">
        <v>423</v>
      </c>
      <c r="JX829" t="s">
        <v>423</v>
      </c>
      <c r="JY829" t="s">
        <v>423</v>
      </c>
      <c r="JZ829" t="s">
        <v>423</v>
      </c>
      <c r="KA829" t="s">
        <v>431</v>
      </c>
      <c r="KB829" t="s">
        <v>423</v>
      </c>
      <c r="KC829" t="s">
        <v>423</v>
      </c>
      <c r="KD829" t="s">
        <v>423</v>
      </c>
      <c r="KE829" t="s">
        <v>423</v>
      </c>
      <c r="KF829" t="s">
        <v>423</v>
      </c>
      <c r="KG829" t="s">
        <v>423</v>
      </c>
      <c r="KH829" t="s">
        <v>423</v>
      </c>
      <c r="KI829" t="s">
        <v>423</v>
      </c>
      <c r="KJ829" t="s">
        <v>423</v>
      </c>
      <c r="KK829" t="s">
        <v>423</v>
      </c>
      <c r="KL829" t="s">
        <v>423</v>
      </c>
      <c r="KM829" t="s">
        <v>423</v>
      </c>
      <c r="KN829" t="s">
        <v>423</v>
      </c>
      <c r="KO829" t="s">
        <v>423</v>
      </c>
      <c r="KP829" t="s">
        <v>423</v>
      </c>
      <c r="KQ829" t="s">
        <v>431</v>
      </c>
      <c r="KR829" t="s">
        <v>423</v>
      </c>
      <c r="KS829" t="s">
        <v>423</v>
      </c>
      <c r="KT829" t="s">
        <v>423</v>
      </c>
      <c r="KU829" t="s">
        <v>423</v>
      </c>
      <c r="KV829" t="s">
        <v>423</v>
      </c>
      <c r="KW829" t="s">
        <v>431</v>
      </c>
      <c r="KY829" t="s">
        <v>423</v>
      </c>
      <c r="KZ829" t="s">
        <v>423</v>
      </c>
      <c r="LA829" t="s">
        <v>423</v>
      </c>
      <c r="LB829" t="s">
        <v>431</v>
      </c>
      <c r="LC829" t="s">
        <v>423</v>
      </c>
      <c r="LD829" t="s">
        <v>423</v>
      </c>
      <c r="LE829" t="s">
        <v>423</v>
      </c>
      <c r="LF829" t="s">
        <v>423</v>
      </c>
      <c r="LG829" t="s">
        <v>431</v>
      </c>
      <c r="LH829" t="s">
        <v>423</v>
      </c>
      <c r="LI829" t="s">
        <v>423</v>
      </c>
      <c r="LK829" t="s">
        <v>431</v>
      </c>
      <c r="LL829" t="s">
        <v>423</v>
      </c>
      <c r="LM829" t="s">
        <v>423</v>
      </c>
      <c r="LN829" t="s">
        <v>423</v>
      </c>
      <c r="LO829" t="s">
        <v>533</v>
      </c>
      <c r="LP829" t="s">
        <v>432</v>
      </c>
      <c r="LQ829" t="s">
        <v>432</v>
      </c>
      <c r="LR829" t="s">
        <v>432</v>
      </c>
      <c r="LS829" t="s">
        <v>432</v>
      </c>
      <c r="LT829" t="s">
        <v>432</v>
      </c>
      <c r="LU829" t="s">
        <v>432</v>
      </c>
      <c r="LV829" t="s">
        <v>432</v>
      </c>
      <c r="LW829" t="s">
        <v>432</v>
      </c>
      <c r="LX829" t="s">
        <v>432</v>
      </c>
      <c r="LY829" t="s">
        <v>432</v>
      </c>
      <c r="LZ829" t="s">
        <v>432</v>
      </c>
      <c r="MA829" t="s">
        <v>432</v>
      </c>
      <c r="MB829" t="s">
        <v>423</v>
      </c>
      <c r="MC829" t="s">
        <v>431</v>
      </c>
      <c r="MD829" t="s">
        <v>423</v>
      </c>
      <c r="ME829" t="s">
        <v>423</v>
      </c>
      <c r="MF829" t="s">
        <v>423</v>
      </c>
      <c r="MG829" t="s">
        <v>423</v>
      </c>
      <c r="MH829" t="s">
        <v>423</v>
      </c>
      <c r="MI829" t="s">
        <v>423</v>
      </c>
      <c r="MJ829" t="s">
        <v>423</v>
      </c>
      <c r="MK829" t="s">
        <v>423</v>
      </c>
      <c r="ML829" t="s">
        <v>431</v>
      </c>
      <c r="MN829">
        <v>606.41999999999996</v>
      </c>
      <c r="MO829">
        <v>76.25</v>
      </c>
      <c r="NE829">
        <v>209.89</v>
      </c>
      <c r="NT829">
        <v>183.17</v>
      </c>
      <c r="OJ829">
        <v>71.680000000000007</v>
      </c>
      <c r="OT829">
        <v>65.430000000000007</v>
      </c>
    </row>
    <row r="830" spans="1:410" ht="12.75" customHeight="1" x14ac:dyDescent="0.2">
      <c r="A830">
        <v>1016</v>
      </c>
      <c r="B830" t="str">
        <f t="shared" si="552"/>
        <v>5-15min</v>
      </c>
      <c r="C830" t="str">
        <f t="shared" si="553"/>
        <v>seul</v>
      </c>
      <c r="D830" t="str">
        <f t="shared" si="554"/>
        <v>+ 30m2</v>
      </c>
      <c r="E830" t="str">
        <f t="shared" si="555"/>
        <v>plutôt non</v>
      </c>
      <c r="F830" t="str">
        <f t="shared" si="556"/>
        <v>aucune</v>
      </c>
      <c r="G830" t="str">
        <f t="shared" si="557"/>
        <v>non</v>
      </c>
      <c r="H830" t="str">
        <f t="shared" si="558"/>
        <v>non</v>
      </c>
      <c r="I830" t="s">
        <v>431</v>
      </c>
      <c r="J830" t="str">
        <f t="shared" si="559"/>
        <v>souvent</v>
      </c>
      <c r="K830" t="str">
        <f t="shared" si="560"/>
        <v>souvent</v>
      </c>
      <c r="L830" t="str">
        <f t="shared" si="561"/>
        <v>plutôt oui</v>
      </c>
      <c r="M830" t="str">
        <f t="shared" si="562"/>
        <v>0-1h</v>
      </c>
      <c r="N830" t="str">
        <f t="shared" si="563"/>
        <v>0-1h</v>
      </c>
      <c r="O830" t="str">
        <f t="shared" si="564"/>
        <v>souvent</v>
      </c>
      <c r="P830" t="str">
        <f t="shared" si="565"/>
        <v>souvent</v>
      </c>
      <c r="Q830" t="str">
        <f t="shared" si="566"/>
        <v>parfois</v>
      </c>
      <c r="R830" t="s">
        <v>424</v>
      </c>
      <c r="S830" t="s">
        <v>424</v>
      </c>
      <c r="T830" t="s">
        <v>425</v>
      </c>
      <c r="U830" t="s">
        <v>428</v>
      </c>
      <c r="V830" t="s">
        <v>428</v>
      </c>
      <c r="W830" t="s">
        <v>428</v>
      </c>
      <c r="X830" t="s">
        <v>430</v>
      </c>
      <c r="Y830" t="s">
        <v>430</v>
      </c>
      <c r="Z830" t="s">
        <v>430</v>
      </c>
      <c r="AA830" t="s">
        <v>425</v>
      </c>
      <c r="AB830" t="s">
        <v>425</v>
      </c>
      <c r="AC830" t="s">
        <v>424</v>
      </c>
      <c r="AD830" t="str">
        <f t="shared" si="567"/>
        <v>1 semaine avant</v>
      </c>
      <c r="AE830" t="str">
        <f t="shared" si="568"/>
        <v xml:space="preserve">moyennement </v>
      </c>
      <c r="AF830" t="str">
        <f t="shared" si="569"/>
        <v>très bonnes</v>
      </c>
      <c r="AG830" t="str">
        <f t="shared" si="570"/>
        <v>régulièrement</v>
      </c>
      <c r="AH830" t="str">
        <f t="shared" si="571"/>
        <v>parfois</v>
      </c>
      <c r="AI830" t="str">
        <f t="shared" si="572"/>
        <v>parfois</v>
      </c>
      <c r="AJ830" t="str">
        <f t="shared" si="573"/>
        <v>souvent</v>
      </c>
      <c r="AK830" t="str">
        <f t="shared" si="574"/>
        <v>non</v>
      </c>
      <c r="AL830" t="str">
        <f t="shared" si="575"/>
        <v>pas d'asso</v>
      </c>
      <c r="AM830" t="str">
        <f t="shared" si="576"/>
        <v>pas d'asso</v>
      </c>
      <c r="AN830" t="str">
        <f t="shared" si="577"/>
        <v>1-3h</v>
      </c>
      <c r="AO830" t="str">
        <f t="shared" si="578"/>
        <v>rarement</v>
      </c>
      <c r="AP830" t="str">
        <f t="shared" si="579"/>
        <v>plutôt oui</v>
      </c>
      <c r="AQ830" t="str">
        <f t="shared" si="580"/>
        <v>rarement</v>
      </c>
      <c r="AR830" t="str">
        <f t="shared" si="581"/>
        <v>régulièrement</v>
      </c>
      <c r="AS830" t="str">
        <f t="shared" si="582"/>
        <v>2-4h</v>
      </c>
      <c r="AT830" t="str">
        <f t="shared" si="583"/>
        <v>plutôt insatisfaisante</v>
      </c>
      <c r="AU830" t="str">
        <f t="shared" si="584"/>
        <v>pas du tout</v>
      </c>
      <c r="AV830" t="str">
        <f t="shared" si="585"/>
        <v>plutôt oui</v>
      </c>
      <c r="AW830" t="str">
        <f t="shared" si="586"/>
        <v>pas du tout</v>
      </c>
      <c r="AX830" t="str">
        <f t="shared" si="587"/>
        <v>tout à fait</v>
      </c>
      <c r="AY830" t="str">
        <f t="shared" si="588"/>
        <v>plutôt oui</v>
      </c>
      <c r="AZ830" t="str">
        <f t="shared" si="589"/>
        <v>2A</v>
      </c>
      <c r="BA830" t="str">
        <f t="shared" si="590"/>
        <v>MIC</v>
      </c>
      <c r="BB830" t="str">
        <f t="shared" si="591"/>
        <v>FAS</v>
      </c>
      <c r="BC830" t="str">
        <f t="shared" si="592"/>
        <v>non</v>
      </c>
      <c r="BD830" t="str">
        <f t="shared" si="593"/>
        <v>post-bac</v>
      </c>
      <c r="BE830" t="str">
        <f t="shared" si="594"/>
        <v>Fr</v>
      </c>
      <c r="BF830" t="str">
        <f t="shared" si="595"/>
        <v>50-75%</v>
      </c>
      <c r="BG830" t="str">
        <f t="shared" si="596"/>
        <v>25-50%</v>
      </c>
      <c r="BH830" t="s">
        <v>431</v>
      </c>
      <c r="BI830" t="str">
        <f t="shared" si="597"/>
        <v>+ de 4 par semestre</v>
      </c>
      <c r="BJ830" t="s">
        <v>423</v>
      </c>
      <c r="BK830" t="s">
        <v>431</v>
      </c>
      <c r="BL830" t="s">
        <v>423</v>
      </c>
      <c r="BM830" t="s">
        <v>423</v>
      </c>
      <c r="BN830" t="s">
        <v>431</v>
      </c>
      <c r="BO830" t="s">
        <v>423</v>
      </c>
      <c r="BP830" t="s">
        <v>423</v>
      </c>
      <c r="BR830" t="s">
        <v>423</v>
      </c>
      <c r="BS830" t="s">
        <v>423</v>
      </c>
      <c r="BT830" t="s">
        <v>423</v>
      </c>
      <c r="BU830" t="s">
        <v>431</v>
      </c>
      <c r="BV830" t="s">
        <v>423</v>
      </c>
      <c r="BW830" t="s">
        <v>423</v>
      </c>
      <c r="BX830" t="s">
        <v>431</v>
      </c>
      <c r="BY830" t="s">
        <v>423</v>
      </c>
      <c r="BZ830" t="s">
        <v>423</v>
      </c>
      <c r="CA830" t="s">
        <v>432</v>
      </c>
      <c r="CB830" t="s">
        <v>432</v>
      </c>
      <c r="CC830" t="s">
        <v>432</v>
      </c>
      <c r="CD830" t="s">
        <v>432</v>
      </c>
      <c r="CE830" t="s">
        <v>423</v>
      </c>
      <c r="CF830" t="s">
        <v>432</v>
      </c>
      <c r="CG830" t="s">
        <v>432</v>
      </c>
      <c r="CH830" t="s">
        <v>432</v>
      </c>
      <c r="CI830" t="s">
        <v>432</v>
      </c>
      <c r="CJ830" t="s">
        <v>432</v>
      </c>
      <c r="CK830" t="s">
        <v>432</v>
      </c>
      <c r="CL830" t="s">
        <v>432</v>
      </c>
      <c r="CM830" t="s">
        <v>432</v>
      </c>
      <c r="CN830" t="s">
        <v>423</v>
      </c>
      <c r="CO830" t="s">
        <v>432</v>
      </c>
      <c r="CP830" t="s">
        <v>432</v>
      </c>
      <c r="CQ830" t="s">
        <v>432</v>
      </c>
      <c r="CR830" t="s">
        <v>432</v>
      </c>
      <c r="CT830" t="s">
        <v>432</v>
      </c>
      <c r="CU830" t="s">
        <v>431</v>
      </c>
      <c r="CV830" t="s">
        <v>423</v>
      </c>
      <c r="CW830" t="s">
        <v>431</v>
      </c>
      <c r="CX830" t="s">
        <v>423</v>
      </c>
      <c r="CY830" t="s">
        <v>423</v>
      </c>
      <c r="CZ830" t="s">
        <v>423</v>
      </c>
      <c r="DA830" t="s">
        <v>431</v>
      </c>
      <c r="DB830" t="s">
        <v>423</v>
      </c>
      <c r="DC830" t="s">
        <v>423</v>
      </c>
      <c r="DD830" t="s">
        <v>423</v>
      </c>
      <c r="DE830" t="s">
        <v>431</v>
      </c>
      <c r="DF830" t="s">
        <v>423</v>
      </c>
      <c r="DG830" t="s">
        <v>423</v>
      </c>
      <c r="DH830" t="s">
        <v>423</v>
      </c>
      <c r="DI830" t="s">
        <v>423</v>
      </c>
      <c r="DJ830" t="s">
        <v>423</v>
      </c>
      <c r="DK830" t="s">
        <v>431</v>
      </c>
      <c r="DL830" t="s">
        <v>423</v>
      </c>
      <c r="DM830" t="s">
        <v>423</v>
      </c>
      <c r="DN830" t="s">
        <v>423</v>
      </c>
      <c r="DO830" t="s">
        <v>423</v>
      </c>
      <c r="DP830" t="s">
        <v>423</v>
      </c>
      <c r="DQ830" t="s">
        <v>423</v>
      </c>
      <c r="DR830" t="s">
        <v>431</v>
      </c>
      <c r="DS830" t="s">
        <v>423</v>
      </c>
      <c r="DT830" t="s">
        <v>423</v>
      </c>
      <c r="DU830" t="s">
        <v>431</v>
      </c>
      <c r="DV830" t="s">
        <v>423</v>
      </c>
      <c r="DW830" t="s">
        <v>423</v>
      </c>
      <c r="DX830" t="s">
        <v>423</v>
      </c>
      <c r="DY830" t="s">
        <v>431</v>
      </c>
      <c r="DZ830" t="s">
        <v>423</v>
      </c>
      <c r="EA830" t="s">
        <v>423</v>
      </c>
      <c r="EB830" t="s">
        <v>423</v>
      </c>
      <c r="EC830" t="s">
        <v>423</v>
      </c>
      <c r="ED830" t="s">
        <v>431</v>
      </c>
      <c r="EE830" t="s">
        <v>423</v>
      </c>
      <c r="EF830" t="s">
        <v>434</v>
      </c>
      <c r="EG830" t="s">
        <v>437</v>
      </c>
      <c r="EH830" t="s">
        <v>438</v>
      </c>
      <c r="EI830" t="s">
        <v>435</v>
      </c>
      <c r="EJ830" t="s">
        <v>433</v>
      </c>
      <c r="EK830" t="s">
        <v>436</v>
      </c>
      <c r="EL830" t="s">
        <v>424</v>
      </c>
      <c r="EM830" t="s">
        <v>424</v>
      </c>
      <c r="EN830" t="s">
        <v>425</v>
      </c>
      <c r="EO830" t="s">
        <v>428</v>
      </c>
      <c r="EP830" t="s">
        <v>428</v>
      </c>
      <c r="EQ830" t="s">
        <v>428</v>
      </c>
      <c r="ER830" t="s">
        <v>430</v>
      </c>
      <c r="ES830" t="s">
        <v>430</v>
      </c>
      <c r="ET830" t="s">
        <v>430</v>
      </c>
      <c r="EU830" t="s">
        <v>425</v>
      </c>
      <c r="EV830" t="s">
        <v>425</v>
      </c>
      <c r="EW830" t="s">
        <v>424</v>
      </c>
      <c r="EX830" t="s">
        <v>423</v>
      </c>
      <c r="EY830" t="s">
        <v>423</v>
      </c>
      <c r="EZ830" t="s">
        <v>423</v>
      </c>
      <c r="FA830" t="s">
        <v>431</v>
      </c>
      <c r="FB830" t="s">
        <v>423</v>
      </c>
      <c r="FC830" t="s">
        <v>423</v>
      </c>
      <c r="FD830" t="s">
        <v>423</v>
      </c>
      <c r="FE830" t="s">
        <v>423</v>
      </c>
      <c r="FF830" t="s">
        <v>431</v>
      </c>
      <c r="FG830" t="s">
        <v>423</v>
      </c>
      <c r="FH830" t="s">
        <v>431</v>
      </c>
      <c r="FI830" t="s">
        <v>423</v>
      </c>
      <c r="FJ830" t="s">
        <v>423</v>
      </c>
      <c r="FK830" t="s">
        <v>423</v>
      </c>
      <c r="FL830" t="s">
        <v>423</v>
      </c>
      <c r="FM830" t="s">
        <v>431</v>
      </c>
      <c r="FN830" t="s">
        <v>423</v>
      </c>
      <c r="FO830" t="s">
        <v>423</v>
      </c>
      <c r="FP830" t="s">
        <v>423</v>
      </c>
      <c r="FQ830" t="s">
        <v>423</v>
      </c>
      <c r="FR830" t="s">
        <v>431</v>
      </c>
      <c r="FS830" t="s">
        <v>423</v>
      </c>
      <c r="FT830" t="s">
        <v>423</v>
      </c>
      <c r="FU830" t="s">
        <v>423</v>
      </c>
      <c r="FV830" t="s">
        <v>431</v>
      </c>
      <c r="FW830" t="s">
        <v>423</v>
      </c>
      <c r="FX830" t="s">
        <v>423</v>
      </c>
      <c r="FZ830" t="s">
        <v>431</v>
      </c>
      <c r="GB830" t="s">
        <v>423</v>
      </c>
      <c r="GD830" t="s">
        <v>423</v>
      </c>
      <c r="GF830" t="s">
        <v>423</v>
      </c>
      <c r="GG830" t="s">
        <v>432</v>
      </c>
      <c r="GH830" t="s">
        <v>432</v>
      </c>
      <c r="GI830" t="s">
        <v>432</v>
      </c>
      <c r="GJ830" t="s">
        <v>432</v>
      </c>
      <c r="GK830" t="s">
        <v>432</v>
      </c>
      <c r="GL830" t="s">
        <v>432</v>
      </c>
      <c r="GM830" t="s">
        <v>432</v>
      </c>
      <c r="GN830" t="s">
        <v>432</v>
      </c>
      <c r="GO830" t="s">
        <v>432</v>
      </c>
      <c r="GP830" t="s">
        <v>432</v>
      </c>
      <c r="GQ830" t="s">
        <v>432</v>
      </c>
      <c r="GR830" t="s">
        <v>432</v>
      </c>
      <c r="GS830" t="s">
        <v>432</v>
      </c>
      <c r="GT830" t="s">
        <v>432</v>
      </c>
      <c r="GU830" t="s">
        <v>423</v>
      </c>
      <c r="GV830" t="s">
        <v>423</v>
      </c>
      <c r="GW830" t="s">
        <v>423</v>
      </c>
      <c r="GX830" t="s">
        <v>431</v>
      </c>
      <c r="GY830" t="s">
        <v>423</v>
      </c>
      <c r="GZ830" t="s">
        <v>423</v>
      </c>
      <c r="HA830" t="s">
        <v>423</v>
      </c>
      <c r="HB830" t="s">
        <v>431</v>
      </c>
      <c r="HC830" t="s">
        <v>423</v>
      </c>
      <c r="HD830" t="s">
        <v>423</v>
      </c>
      <c r="HE830" t="s">
        <v>431</v>
      </c>
      <c r="HF830" t="s">
        <v>423</v>
      </c>
      <c r="HG830" t="s">
        <v>423</v>
      </c>
      <c r="HH830" t="s">
        <v>423</v>
      </c>
      <c r="HI830" t="s">
        <v>423</v>
      </c>
      <c r="HJ830" t="s">
        <v>423</v>
      </c>
      <c r="HK830" t="s">
        <v>423</v>
      </c>
      <c r="HL830" t="s">
        <v>431</v>
      </c>
      <c r="HM830" t="s">
        <v>423</v>
      </c>
      <c r="HN830" t="s">
        <v>423</v>
      </c>
      <c r="HP830" t="s">
        <v>431</v>
      </c>
      <c r="HR830" t="s">
        <v>423</v>
      </c>
      <c r="HT830" t="s">
        <v>423</v>
      </c>
      <c r="HV830" t="s">
        <v>423</v>
      </c>
      <c r="HW830" t="s">
        <v>423</v>
      </c>
      <c r="HX830" t="s">
        <v>431</v>
      </c>
      <c r="HY830" t="s">
        <v>423</v>
      </c>
      <c r="HZ830" t="s">
        <v>423</v>
      </c>
      <c r="IA830" t="s">
        <v>423</v>
      </c>
      <c r="IB830" t="s">
        <v>423</v>
      </c>
      <c r="IC830" t="s">
        <v>423</v>
      </c>
      <c r="ID830" t="s">
        <v>431</v>
      </c>
      <c r="IE830" t="s">
        <v>423</v>
      </c>
      <c r="IF830" t="s">
        <v>423</v>
      </c>
      <c r="IG830" t="s">
        <v>423</v>
      </c>
      <c r="IH830" t="s">
        <v>423</v>
      </c>
      <c r="II830" t="s">
        <v>431</v>
      </c>
      <c r="IJ830" t="s">
        <v>423</v>
      </c>
      <c r="IK830" t="s">
        <v>431</v>
      </c>
      <c r="IL830" t="s">
        <v>423</v>
      </c>
      <c r="IM830" t="s">
        <v>423</v>
      </c>
      <c r="IN830" t="s">
        <v>423</v>
      </c>
      <c r="IO830" t="s">
        <v>423</v>
      </c>
      <c r="IP830" t="s">
        <v>423</v>
      </c>
      <c r="IQ830" t="s">
        <v>431</v>
      </c>
      <c r="IR830" t="s">
        <v>431</v>
      </c>
      <c r="IS830" t="s">
        <v>423</v>
      </c>
      <c r="IT830" t="s">
        <v>423</v>
      </c>
      <c r="IU830" t="s">
        <v>423</v>
      </c>
      <c r="IV830" t="s">
        <v>423</v>
      </c>
      <c r="IX830" t="s">
        <v>431</v>
      </c>
      <c r="IZ830" t="s">
        <v>423</v>
      </c>
      <c r="JB830" t="s">
        <v>423</v>
      </c>
      <c r="JI830" t="s">
        <v>423</v>
      </c>
      <c r="JJ830" t="s">
        <v>431</v>
      </c>
      <c r="JK830" t="s">
        <v>423</v>
      </c>
      <c r="JL830" t="s">
        <v>423</v>
      </c>
      <c r="JM830" t="s">
        <v>423</v>
      </c>
      <c r="JN830" t="s">
        <v>423</v>
      </c>
      <c r="JO830" t="s">
        <v>423</v>
      </c>
      <c r="JP830" t="s">
        <v>431</v>
      </c>
      <c r="JQ830" t="s">
        <v>423</v>
      </c>
      <c r="JR830" t="s">
        <v>423</v>
      </c>
      <c r="JS830" t="s">
        <v>423</v>
      </c>
      <c r="JT830" t="s">
        <v>423</v>
      </c>
      <c r="JU830" t="s">
        <v>423</v>
      </c>
      <c r="JV830" t="s">
        <v>423</v>
      </c>
      <c r="JW830" t="s">
        <v>423</v>
      </c>
      <c r="JX830" t="s">
        <v>423</v>
      </c>
      <c r="JY830" t="s">
        <v>423</v>
      </c>
      <c r="JZ830" t="s">
        <v>423</v>
      </c>
      <c r="KA830" t="s">
        <v>423</v>
      </c>
      <c r="KB830" t="s">
        <v>423</v>
      </c>
      <c r="KC830" t="s">
        <v>423</v>
      </c>
      <c r="KD830" t="s">
        <v>431</v>
      </c>
      <c r="KE830" t="s">
        <v>423</v>
      </c>
      <c r="KF830" t="s">
        <v>423</v>
      </c>
      <c r="KG830" t="s">
        <v>423</v>
      </c>
      <c r="KH830" t="s">
        <v>423</v>
      </c>
      <c r="KI830" t="s">
        <v>423</v>
      </c>
      <c r="KJ830" t="s">
        <v>423</v>
      </c>
      <c r="KK830" t="s">
        <v>423</v>
      </c>
      <c r="KL830" t="s">
        <v>423</v>
      </c>
      <c r="KM830" t="s">
        <v>423</v>
      </c>
      <c r="KN830" t="s">
        <v>423</v>
      </c>
      <c r="KO830" t="s">
        <v>423</v>
      </c>
      <c r="KP830" t="s">
        <v>423</v>
      </c>
      <c r="KQ830" t="s">
        <v>423</v>
      </c>
      <c r="KR830" t="s">
        <v>423</v>
      </c>
      <c r="KS830" t="s">
        <v>423</v>
      </c>
      <c r="KT830" t="s">
        <v>423</v>
      </c>
      <c r="KU830" t="s">
        <v>423</v>
      </c>
      <c r="KV830" t="s">
        <v>423</v>
      </c>
      <c r="KW830" t="s">
        <v>431</v>
      </c>
      <c r="KY830" t="s">
        <v>431</v>
      </c>
      <c r="KZ830" t="s">
        <v>432</v>
      </c>
      <c r="LA830" t="s">
        <v>432</v>
      </c>
      <c r="LB830" t="s">
        <v>432</v>
      </c>
      <c r="LC830" t="s">
        <v>432</v>
      </c>
      <c r="LD830" t="s">
        <v>432</v>
      </c>
      <c r="LE830" t="s">
        <v>432</v>
      </c>
      <c r="LF830" t="s">
        <v>432</v>
      </c>
      <c r="LG830" t="s">
        <v>432</v>
      </c>
      <c r="LH830" t="s">
        <v>432</v>
      </c>
      <c r="LI830" t="s">
        <v>432</v>
      </c>
      <c r="LK830" t="s">
        <v>431</v>
      </c>
      <c r="LL830" t="s">
        <v>423</v>
      </c>
      <c r="LM830" t="s">
        <v>423</v>
      </c>
      <c r="LN830" t="s">
        <v>423</v>
      </c>
      <c r="LO830" t="s">
        <v>439</v>
      </c>
      <c r="LP830" t="s">
        <v>432</v>
      </c>
      <c r="LQ830" t="s">
        <v>432</v>
      </c>
      <c r="LR830" t="s">
        <v>432</v>
      </c>
      <c r="LS830" t="s">
        <v>432</v>
      </c>
      <c r="LT830" t="s">
        <v>432</v>
      </c>
      <c r="LU830" t="s">
        <v>423</v>
      </c>
      <c r="LV830" t="s">
        <v>423</v>
      </c>
      <c r="LW830" t="s">
        <v>423</v>
      </c>
      <c r="LX830" t="s">
        <v>431</v>
      </c>
      <c r="LY830" t="s">
        <v>423</v>
      </c>
      <c r="LZ830" t="s">
        <v>423</v>
      </c>
      <c r="MA830" t="s">
        <v>423</v>
      </c>
      <c r="MB830" t="s">
        <v>423</v>
      </c>
      <c r="MC830" t="s">
        <v>423</v>
      </c>
      <c r="MD830" t="s">
        <v>431</v>
      </c>
      <c r="ME830" t="s">
        <v>423</v>
      </c>
      <c r="MF830" t="s">
        <v>423</v>
      </c>
      <c r="MG830" t="s">
        <v>423</v>
      </c>
      <c r="MH830" t="s">
        <v>431</v>
      </c>
      <c r="MI830" t="s">
        <v>431</v>
      </c>
      <c r="MJ830" t="s">
        <v>423</v>
      </c>
      <c r="MK830" t="s">
        <v>423</v>
      </c>
      <c r="ML830" t="s">
        <v>423</v>
      </c>
      <c r="MN830">
        <v>403.34</v>
      </c>
      <c r="MO830">
        <v>67.02</v>
      </c>
      <c r="NE830">
        <v>141.79</v>
      </c>
      <c r="NT830">
        <v>86.63</v>
      </c>
      <c r="OJ830">
        <v>36.979999999999997</v>
      </c>
      <c r="OT830">
        <v>70.92</v>
      </c>
    </row>
    <row r="831" spans="1:410" ht="12.75" customHeight="1" x14ac:dyDescent="0.2">
      <c r="A831">
        <v>1017</v>
      </c>
      <c r="B831" t="str">
        <f t="shared" si="552"/>
        <v>0-5min</v>
      </c>
      <c r="C831" t="str">
        <f t="shared" si="553"/>
        <v>seul</v>
      </c>
      <c r="D831" t="str">
        <f t="shared" si="554"/>
        <v>20-30m2</v>
      </c>
      <c r="E831" t="str">
        <f t="shared" si="555"/>
        <v>tout à fait</v>
      </c>
      <c r="F831" t="str">
        <f t="shared" si="556"/>
        <v>aucune</v>
      </c>
      <c r="G831" t="str">
        <f t="shared" si="557"/>
        <v>non</v>
      </c>
      <c r="H831" t="str">
        <f t="shared" si="558"/>
        <v>non</v>
      </c>
      <c r="I831" t="s">
        <v>423</v>
      </c>
      <c r="J831" t="str">
        <f t="shared" si="559"/>
        <v>parfois</v>
      </c>
      <c r="K831" t="str">
        <f t="shared" si="560"/>
        <v>souvent</v>
      </c>
      <c r="L831" t="str">
        <f t="shared" si="561"/>
        <v>tout à fait</v>
      </c>
      <c r="M831" t="str">
        <f t="shared" si="562"/>
        <v>1-2h</v>
      </c>
      <c r="N831" t="str">
        <f t="shared" si="563"/>
        <v>1-2h</v>
      </c>
      <c r="O831" t="str">
        <f t="shared" si="564"/>
        <v>parfois</v>
      </c>
      <c r="P831" t="str">
        <f t="shared" si="565"/>
        <v>jamais</v>
      </c>
      <c r="Q831" t="str">
        <f t="shared" si="566"/>
        <v>toujours</v>
      </c>
      <c r="R831" t="s">
        <v>425</v>
      </c>
      <c r="S831" t="s">
        <v>425</v>
      </c>
      <c r="T831" t="s">
        <v>425</v>
      </c>
      <c r="U831" t="s">
        <v>427</v>
      </c>
      <c r="V831" t="s">
        <v>428</v>
      </c>
      <c r="W831" t="s">
        <v>427</v>
      </c>
      <c r="X831" t="s">
        <v>429</v>
      </c>
      <c r="Y831" t="s">
        <v>424</v>
      </c>
      <c r="Z831" t="s">
        <v>430</v>
      </c>
      <c r="AA831" t="s">
        <v>425</v>
      </c>
      <c r="AB831" t="s">
        <v>425</v>
      </c>
      <c r="AC831" t="s">
        <v>425</v>
      </c>
      <c r="AD831" t="str">
        <f t="shared" si="567"/>
        <v>1 semaine avant</v>
      </c>
      <c r="AE831" t="str">
        <f t="shared" si="568"/>
        <v xml:space="preserve">moyennement </v>
      </c>
      <c r="AF831" t="str">
        <f t="shared" si="569"/>
        <v>très bonnes</v>
      </c>
      <c r="AG831" t="str">
        <f t="shared" si="570"/>
        <v>régulièrement</v>
      </c>
      <c r="AH831" t="str">
        <f t="shared" si="571"/>
        <v>très souvent</v>
      </c>
      <c r="AI831" t="str">
        <f t="shared" si="572"/>
        <v>parfois</v>
      </c>
      <c r="AJ831" t="str">
        <f t="shared" si="573"/>
        <v>jamais</v>
      </c>
      <c r="AK831" t="str">
        <f t="shared" si="574"/>
        <v>non</v>
      </c>
      <c r="AL831" t="str">
        <f t="shared" si="575"/>
        <v>pas d'asso</v>
      </c>
      <c r="AM831" t="str">
        <f t="shared" si="576"/>
        <v>pas d'asso</v>
      </c>
      <c r="AN831" t="str">
        <f t="shared" si="577"/>
        <v>1-3h</v>
      </c>
      <c r="AO831" t="str">
        <f t="shared" si="578"/>
        <v>rarement</v>
      </c>
      <c r="AP831" t="str">
        <f t="shared" si="579"/>
        <v>pas du tout</v>
      </c>
      <c r="AQ831" t="str">
        <f t="shared" si="580"/>
        <v>rarement</v>
      </c>
      <c r="AR831" t="str">
        <f t="shared" si="581"/>
        <v>très souvent</v>
      </c>
      <c r="AS831" t="str">
        <f t="shared" si="582"/>
        <v>4-6h</v>
      </c>
      <c r="AT831" t="str">
        <f t="shared" si="583"/>
        <v>plutôt insatisfaisante</v>
      </c>
      <c r="AU831" t="str">
        <f t="shared" si="584"/>
        <v>plutôt oui</v>
      </c>
      <c r="AV831" t="str">
        <f t="shared" si="585"/>
        <v>tout à fait</v>
      </c>
      <c r="AW831" t="str">
        <f t="shared" si="586"/>
        <v>plutôt oui</v>
      </c>
      <c r="AX831" t="str">
        <f t="shared" si="587"/>
        <v>tout à fait</v>
      </c>
      <c r="AY831" t="str">
        <f t="shared" si="588"/>
        <v>plutôt oui</v>
      </c>
      <c r="AZ831" t="str">
        <f t="shared" si="589"/>
        <v>1A</v>
      </c>
      <c r="BA831" t="str">
        <f t="shared" si="590"/>
        <v>1A</v>
      </c>
      <c r="BB831" t="str">
        <f t="shared" si="591"/>
        <v>FAS</v>
      </c>
      <c r="BC831" t="str">
        <f t="shared" si="592"/>
        <v>non</v>
      </c>
      <c r="BD831" t="str">
        <f t="shared" si="593"/>
        <v>post-bac</v>
      </c>
      <c r="BE831" t="str">
        <f t="shared" si="594"/>
        <v>Fr</v>
      </c>
      <c r="BF831" t="str">
        <f t="shared" si="595"/>
        <v>25-50%</v>
      </c>
      <c r="BG831" t="str">
        <f t="shared" si="596"/>
        <v>0-10%</v>
      </c>
      <c r="BH831" t="s">
        <v>423</v>
      </c>
      <c r="BI831" t="str">
        <f t="shared" si="597"/>
        <v>aucun</v>
      </c>
      <c r="BJ831" t="s">
        <v>431</v>
      </c>
      <c r="BK831" t="s">
        <v>423</v>
      </c>
      <c r="BL831" t="s">
        <v>423</v>
      </c>
      <c r="BM831" t="s">
        <v>423</v>
      </c>
      <c r="BN831" t="s">
        <v>431</v>
      </c>
      <c r="BO831" t="s">
        <v>423</v>
      </c>
      <c r="BP831" t="s">
        <v>423</v>
      </c>
      <c r="BR831" t="s">
        <v>423</v>
      </c>
      <c r="BS831" t="s">
        <v>423</v>
      </c>
      <c r="BT831" t="s">
        <v>431</v>
      </c>
      <c r="BU831" t="s">
        <v>423</v>
      </c>
      <c r="BV831" t="s">
        <v>431</v>
      </c>
      <c r="BW831" t="s">
        <v>423</v>
      </c>
      <c r="BX831" t="s">
        <v>423</v>
      </c>
      <c r="BY831" t="s">
        <v>423</v>
      </c>
      <c r="BZ831" t="s">
        <v>423</v>
      </c>
      <c r="CA831" t="s">
        <v>432</v>
      </c>
      <c r="CB831" t="s">
        <v>432</v>
      </c>
      <c r="CC831" t="s">
        <v>432</v>
      </c>
      <c r="CD831" t="s">
        <v>432</v>
      </c>
      <c r="CE831" t="s">
        <v>423</v>
      </c>
      <c r="CF831" t="s">
        <v>432</v>
      </c>
      <c r="CG831" t="s">
        <v>432</v>
      </c>
      <c r="CH831" t="s">
        <v>432</v>
      </c>
      <c r="CI831" t="s">
        <v>432</v>
      </c>
      <c r="CJ831" t="s">
        <v>432</v>
      </c>
      <c r="CK831" t="s">
        <v>432</v>
      </c>
      <c r="CL831" t="s">
        <v>432</v>
      </c>
      <c r="CM831" t="s">
        <v>432</v>
      </c>
      <c r="CN831" t="s">
        <v>423</v>
      </c>
      <c r="CO831" t="s">
        <v>432</v>
      </c>
      <c r="CP831" t="s">
        <v>432</v>
      </c>
      <c r="CQ831" t="s">
        <v>432</v>
      </c>
      <c r="CR831" t="s">
        <v>432</v>
      </c>
      <c r="CT831" t="s">
        <v>432</v>
      </c>
      <c r="CU831" t="s">
        <v>423</v>
      </c>
      <c r="CV831" t="s">
        <v>423</v>
      </c>
      <c r="CW831" t="s">
        <v>423</v>
      </c>
      <c r="CX831" t="s">
        <v>431</v>
      </c>
      <c r="CY831" t="s">
        <v>423</v>
      </c>
      <c r="CZ831" t="s">
        <v>423</v>
      </c>
      <c r="DA831" t="s">
        <v>431</v>
      </c>
      <c r="DB831" t="s">
        <v>423</v>
      </c>
      <c r="DC831" t="s">
        <v>423</v>
      </c>
      <c r="DD831" t="s">
        <v>431</v>
      </c>
      <c r="DE831" t="s">
        <v>423</v>
      </c>
      <c r="DF831" t="s">
        <v>423</v>
      </c>
      <c r="DG831" t="s">
        <v>423</v>
      </c>
      <c r="DH831" t="s">
        <v>423</v>
      </c>
      <c r="DI831" t="s">
        <v>423</v>
      </c>
      <c r="DJ831" t="s">
        <v>431</v>
      </c>
      <c r="DK831" t="s">
        <v>423</v>
      </c>
      <c r="DL831" t="s">
        <v>423</v>
      </c>
      <c r="DM831" t="s">
        <v>423</v>
      </c>
      <c r="DN831" t="s">
        <v>423</v>
      </c>
      <c r="DO831" t="s">
        <v>423</v>
      </c>
      <c r="DP831" t="s">
        <v>423</v>
      </c>
      <c r="DQ831" t="s">
        <v>431</v>
      </c>
      <c r="DR831" t="s">
        <v>423</v>
      </c>
      <c r="DS831" t="s">
        <v>423</v>
      </c>
      <c r="DT831" t="s">
        <v>423</v>
      </c>
      <c r="DU831" t="s">
        <v>423</v>
      </c>
      <c r="DV831" t="s">
        <v>431</v>
      </c>
      <c r="DW831" t="s">
        <v>423</v>
      </c>
      <c r="DX831" t="s">
        <v>423</v>
      </c>
      <c r="DY831" t="s">
        <v>423</v>
      </c>
      <c r="DZ831" t="s">
        <v>423</v>
      </c>
      <c r="EA831" t="s">
        <v>431</v>
      </c>
      <c r="EB831" t="s">
        <v>431</v>
      </c>
      <c r="EC831" t="s">
        <v>423</v>
      </c>
      <c r="ED831" t="s">
        <v>423</v>
      </c>
      <c r="EE831" t="s">
        <v>423</v>
      </c>
      <c r="EF831" t="s">
        <v>437</v>
      </c>
      <c r="EG831" t="s">
        <v>434</v>
      </c>
      <c r="EH831" t="s">
        <v>438</v>
      </c>
      <c r="EI831" t="s">
        <v>436</v>
      </c>
      <c r="EJ831" t="s">
        <v>435</v>
      </c>
      <c r="EK831" t="s">
        <v>433</v>
      </c>
      <c r="EL831" t="s">
        <v>425</v>
      </c>
      <c r="EM831" t="s">
        <v>425</v>
      </c>
      <c r="EN831" t="s">
        <v>425</v>
      </c>
      <c r="EO831" t="s">
        <v>427</v>
      </c>
      <c r="EP831" t="s">
        <v>428</v>
      </c>
      <c r="EQ831" t="s">
        <v>427</v>
      </c>
      <c r="ER831" t="s">
        <v>429</v>
      </c>
      <c r="ES831" t="s">
        <v>424</v>
      </c>
      <c r="ET831" t="s">
        <v>430</v>
      </c>
      <c r="EU831" t="s">
        <v>425</v>
      </c>
      <c r="EV831" t="s">
        <v>425</v>
      </c>
      <c r="EW831" t="s">
        <v>425</v>
      </c>
      <c r="EX831" t="s">
        <v>423</v>
      </c>
      <c r="EY831" t="s">
        <v>423</v>
      </c>
      <c r="EZ831" t="s">
        <v>423</v>
      </c>
      <c r="FA831" t="s">
        <v>431</v>
      </c>
      <c r="FB831" t="s">
        <v>423</v>
      </c>
      <c r="FC831" t="s">
        <v>423</v>
      </c>
      <c r="FD831" t="s">
        <v>423</v>
      </c>
      <c r="FE831" t="s">
        <v>423</v>
      </c>
      <c r="FF831" t="s">
        <v>431</v>
      </c>
      <c r="FG831" t="s">
        <v>423</v>
      </c>
      <c r="FH831" t="s">
        <v>431</v>
      </c>
      <c r="FI831" t="s">
        <v>423</v>
      </c>
      <c r="FJ831" t="s">
        <v>423</v>
      </c>
      <c r="FK831" t="s">
        <v>423</v>
      </c>
      <c r="FL831" t="s">
        <v>423</v>
      </c>
      <c r="FM831" t="s">
        <v>431</v>
      </c>
      <c r="FN831" t="s">
        <v>423</v>
      </c>
      <c r="FO831" t="s">
        <v>423</v>
      </c>
      <c r="FP831" t="s">
        <v>431</v>
      </c>
      <c r="FQ831" t="s">
        <v>423</v>
      </c>
      <c r="FR831" t="s">
        <v>423</v>
      </c>
      <c r="FS831" t="s">
        <v>423</v>
      </c>
      <c r="FT831" t="s">
        <v>423</v>
      </c>
      <c r="FU831" t="s">
        <v>423</v>
      </c>
      <c r="FV831" t="s">
        <v>431</v>
      </c>
      <c r="FW831" t="s">
        <v>423</v>
      </c>
      <c r="FX831" t="s">
        <v>423</v>
      </c>
      <c r="FZ831" t="s">
        <v>423</v>
      </c>
      <c r="GB831" t="s">
        <v>423</v>
      </c>
      <c r="GD831" t="s">
        <v>431</v>
      </c>
      <c r="GF831" t="s">
        <v>423</v>
      </c>
      <c r="GG831" t="s">
        <v>432</v>
      </c>
      <c r="GH831" t="s">
        <v>432</v>
      </c>
      <c r="GI831" t="s">
        <v>432</v>
      </c>
      <c r="GJ831" t="s">
        <v>432</v>
      </c>
      <c r="GK831" t="s">
        <v>432</v>
      </c>
      <c r="GL831" t="s">
        <v>432</v>
      </c>
      <c r="GM831" t="s">
        <v>432</v>
      </c>
      <c r="GN831" t="s">
        <v>432</v>
      </c>
      <c r="GO831" t="s">
        <v>432</v>
      </c>
      <c r="GP831" t="s">
        <v>432</v>
      </c>
      <c r="GQ831" t="s">
        <v>432</v>
      </c>
      <c r="GR831" t="s">
        <v>432</v>
      </c>
      <c r="GS831" t="s">
        <v>432</v>
      </c>
      <c r="GT831" t="s">
        <v>432</v>
      </c>
      <c r="GU831" t="s">
        <v>423</v>
      </c>
      <c r="GV831" t="s">
        <v>423</v>
      </c>
      <c r="GW831" t="s">
        <v>423</v>
      </c>
      <c r="GX831" t="s">
        <v>431</v>
      </c>
      <c r="GY831" t="s">
        <v>423</v>
      </c>
      <c r="GZ831" t="s">
        <v>423</v>
      </c>
      <c r="HA831" t="s">
        <v>423</v>
      </c>
      <c r="HB831" t="s">
        <v>431</v>
      </c>
      <c r="HC831" t="s">
        <v>423</v>
      </c>
      <c r="HD831" t="s">
        <v>423</v>
      </c>
      <c r="HE831" t="s">
        <v>423</v>
      </c>
      <c r="HF831" t="s">
        <v>423</v>
      </c>
      <c r="HG831" t="s">
        <v>431</v>
      </c>
      <c r="HH831" t="s">
        <v>423</v>
      </c>
      <c r="HI831" t="s">
        <v>423</v>
      </c>
      <c r="HJ831" t="s">
        <v>423</v>
      </c>
      <c r="HK831" t="s">
        <v>423</v>
      </c>
      <c r="HL831" t="s">
        <v>431</v>
      </c>
      <c r="HM831" t="s">
        <v>423</v>
      </c>
      <c r="HN831" t="s">
        <v>431</v>
      </c>
      <c r="HP831" t="s">
        <v>423</v>
      </c>
      <c r="HR831" t="s">
        <v>423</v>
      </c>
      <c r="HT831" t="s">
        <v>423</v>
      </c>
      <c r="HV831" t="s">
        <v>423</v>
      </c>
      <c r="HW831" t="s">
        <v>423</v>
      </c>
      <c r="HX831" t="s">
        <v>423</v>
      </c>
      <c r="HY831" t="s">
        <v>431</v>
      </c>
      <c r="HZ831" t="s">
        <v>423</v>
      </c>
      <c r="IA831" t="s">
        <v>423</v>
      </c>
      <c r="IB831" t="s">
        <v>423</v>
      </c>
      <c r="IC831" t="s">
        <v>423</v>
      </c>
      <c r="ID831" t="s">
        <v>431</v>
      </c>
      <c r="IE831" t="s">
        <v>423</v>
      </c>
      <c r="IF831" t="s">
        <v>423</v>
      </c>
      <c r="IG831" t="s">
        <v>431</v>
      </c>
      <c r="IH831" t="s">
        <v>423</v>
      </c>
      <c r="II831" t="s">
        <v>423</v>
      </c>
      <c r="IJ831" t="s">
        <v>431</v>
      </c>
      <c r="IK831" t="s">
        <v>423</v>
      </c>
      <c r="IL831" t="s">
        <v>423</v>
      </c>
      <c r="IM831" t="s">
        <v>423</v>
      </c>
      <c r="IN831" t="s">
        <v>423</v>
      </c>
      <c r="IO831" t="s">
        <v>431</v>
      </c>
      <c r="IP831" t="s">
        <v>423</v>
      </c>
      <c r="IQ831" t="s">
        <v>423</v>
      </c>
      <c r="IR831" t="s">
        <v>431</v>
      </c>
      <c r="IS831" t="s">
        <v>423</v>
      </c>
      <c r="IT831" t="s">
        <v>423</v>
      </c>
      <c r="IU831" t="s">
        <v>423</v>
      </c>
      <c r="IV831" t="s">
        <v>423</v>
      </c>
      <c r="IX831" t="s">
        <v>431</v>
      </c>
      <c r="IZ831" t="s">
        <v>423</v>
      </c>
      <c r="JB831" t="s">
        <v>423</v>
      </c>
      <c r="JI831" t="s">
        <v>431</v>
      </c>
      <c r="JJ831" t="s">
        <v>423</v>
      </c>
      <c r="JK831" t="s">
        <v>423</v>
      </c>
      <c r="JL831" t="s">
        <v>423</v>
      </c>
      <c r="JM831" t="s">
        <v>423</v>
      </c>
      <c r="JN831" t="s">
        <v>432</v>
      </c>
      <c r="JO831" t="s">
        <v>432</v>
      </c>
      <c r="JP831" t="s">
        <v>432</v>
      </c>
      <c r="JQ831" t="s">
        <v>432</v>
      </c>
      <c r="JR831" t="s">
        <v>432</v>
      </c>
      <c r="JS831" t="s">
        <v>432</v>
      </c>
      <c r="JT831" t="s">
        <v>432</v>
      </c>
      <c r="JU831" t="s">
        <v>432</v>
      </c>
      <c r="JV831" t="s">
        <v>432</v>
      </c>
      <c r="JW831" t="s">
        <v>432</v>
      </c>
      <c r="JX831" t="s">
        <v>432</v>
      </c>
      <c r="JY831" t="s">
        <v>432</v>
      </c>
      <c r="JZ831" t="s">
        <v>432</v>
      </c>
      <c r="KA831" t="s">
        <v>432</v>
      </c>
      <c r="KB831" t="s">
        <v>432</v>
      </c>
      <c r="KC831" t="s">
        <v>432</v>
      </c>
      <c r="KD831" t="s">
        <v>431</v>
      </c>
      <c r="KE831" t="s">
        <v>423</v>
      </c>
      <c r="KF831" t="s">
        <v>423</v>
      </c>
      <c r="KG831" t="s">
        <v>423</v>
      </c>
      <c r="KH831" t="s">
        <v>423</v>
      </c>
      <c r="KI831" t="s">
        <v>423</v>
      </c>
      <c r="KJ831" t="s">
        <v>423</v>
      </c>
      <c r="KK831" t="s">
        <v>423</v>
      </c>
      <c r="KL831" t="s">
        <v>423</v>
      </c>
      <c r="KM831" t="s">
        <v>423</v>
      </c>
      <c r="KN831" t="s">
        <v>423</v>
      </c>
      <c r="KO831" t="s">
        <v>423</v>
      </c>
      <c r="KP831" t="s">
        <v>423</v>
      </c>
      <c r="KQ831" t="s">
        <v>423</v>
      </c>
      <c r="KR831" t="s">
        <v>423</v>
      </c>
      <c r="KS831" t="s">
        <v>423</v>
      </c>
      <c r="KT831" t="s">
        <v>423</v>
      </c>
      <c r="KU831" t="s">
        <v>423</v>
      </c>
      <c r="KV831" t="s">
        <v>423</v>
      </c>
      <c r="KW831" t="s">
        <v>431</v>
      </c>
      <c r="KY831" t="s">
        <v>431</v>
      </c>
      <c r="KZ831" t="s">
        <v>432</v>
      </c>
      <c r="LA831" t="s">
        <v>432</v>
      </c>
      <c r="LB831" t="s">
        <v>432</v>
      </c>
      <c r="LC831" t="s">
        <v>432</v>
      </c>
      <c r="LD831" t="s">
        <v>432</v>
      </c>
      <c r="LE831" t="s">
        <v>432</v>
      </c>
      <c r="LF831" t="s">
        <v>432</v>
      </c>
      <c r="LG831" t="s">
        <v>432</v>
      </c>
      <c r="LH831" t="s">
        <v>432</v>
      </c>
      <c r="LI831" t="s">
        <v>432</v>
      </c>
      <c r="LK831" t="s">
        <v>431</v>
      </c>
      <c r="LL831" t="s">
        <v>423</v>
      </c>
      <c r="LM831" t="s">
        <v>423</v>
      </c>
      <c r="LN831" t="s">
        <v>423</v>
      </c>
      <c r="LO831" t="s">
        <v>439</v>
      </c>
      <c r="LP831" t="s">
        <v>432</v>
      </c>
      <c r="LQ831" t="s">
        <v>432</v>
      </c>
      <c r="LR831" t="s">
        <v>432</v>
      </c>
      <c r="LS831" t="s">
        <v>432</v>
      </c>
      <c r="LT831" t="s">
        <v>432</v>
      </c>
      <c r="LU831" t="s">
        <v>423</v>
      </c>
      <c r="LV831" t="s">
        <v>423</v>
      </c>
      <c r="LW831" t="s">
        <v>431</v>
      </c>
      <c r="LX831" t="s">
        <v>423</v>
      </c>
      <c r="LY831" t="s">
        <v>423</v>
      </c>
      <c r="LZ831" t="s">
        <v>423</v>
      </c>
      <c r="MA831" t="s">
        <v>423</v>
      </c>
      <c r="MB831" t="s">
        <v>431</v>
      </c>
      <c r="MC831" t="s">
        <v>423</v>
      </c>
      <c r="MD831" t="s">
        <v>423</v>
      </c>
      <c r="ME831" t="s">
        <v>423</v>
      </c>
      <c r="MF831" t="s">
        <v>423</v>
      </c>
      <c r="MG831" t="s">
        <v>423</v>
      </c>
      <c r="MH831" t="s">
        <v>423</v>
      </c>
      <c r="MI831" t="s">
        <v>423</v>
      </c>
      <c r="MJ831" t="s">
        <v>423</v>
      </c>
      <c r="MK831" t="s">
        <v>423</v>
      </c>
      <c r="ML831" t="s">
        <v>431</v>
      </c>
      <c r="MN831">
        <v>294.66000000000003</v>
      </c>
      <c r="MO831">
        <v>35.25</v>
      </c>
      <c r="NE831">
        <v>108.79</v>
      </c>
      <c r="NT831">
        <v>69.58</v>
      </c>
      <c r="OJ831">
        <v>25.46</v>
      </c>
      <c r="OT831">
        <v>55.58</v>
      </c>
    </row>
    <row r="832" spans="1:410" ht="12.75" customHeight="1" x14ac:dyDescent="0.2">
      <c r="A832">
        <v>1019</v>
      </c>
      <c r="B832" t="str">
        <f t="shared" si="552"/>
        <v>0-5min</v>
      </c>
      <c r="C832" t="str">
        <f t="shared" si="553"/>
        <v>seul</v>
      </c>
      <c r="D832" t="str">
        <f t="shared" si="554"/>
        <v>20-30m2</v>
      </c>
      <c r="E832" t="str">
        <f t="shared" si="555"/>
        <v>plutôt oui</v>
      </c>
      <c r="F832" t="str">
        <f t="shared" si="556"/>
        <v>aucune</v>
      </c>
      <c r="G832" t="str">
        <f t="shared" si="557"/>
        <v>echelon 0bis</v>
      </c>
      <c r="H832" t="str">
        <f t="shared" si="558"/>
        <v>non</v>
      </c>
      <c r="I832" t="s">
        <v>431</v>
      </c>
      <c r="J832" t="str">
        <f t="shared" si="559"/>
        <v>parfois</v>
      </c>
      <c r="K832" t="str">
        <f t="shared" si="560"/>
        <v>toujours</v>
      </c>
      <c r="L832" t="str">
        <f t="shared" si="561"/>
        <v>tout à fait</v>
      </c>
      <c r="M832" t="str">
        <f t="shared" si="562"/>
        <v>0h</v>
      </c>
      <c r="N832" t="str">
        <f t="shared" si="563"/>
        <v>0-1h</v>
      </c>
      <c r="O832" t="str">
        <f t="shared" si="564"/>
        <v>souvent</v>
      </c>
      <c r="P832" t="str">
        <f t="shared" si="565"/>
        <v>parfois</v>
      </c>
      <c r="Q832" t="str">
        <f t="shared" si="566"/>
        <v>parfois</v>
      </c>
      <c r="R832" t="s">
        <v>425</v>
      </c>
      <c r="S832" t="s">
        <v>425</v>
      </c>
      <c r="T832" t="s">
        <v>425</v>
      </c>
      <c r="U832" t="s">
        <v>440</v>
      </c>
      <c r="V832" t="s">
        <v>440</v>
      </c>
      <c r="W832" t="s">
        <v>440</v>
      </c>
      <c r="X832" t="s">
        <v>429</v>
      </c>
      <c r="Y832" t="s">
        <v>430</v>
      </c>
      <c r="Z832" t="s">
        <v>430</v>
      </c>
      <c r="AA832" t="s">
        <v>424</v>
      </c>
      <c r="AB832" t="s">
        <v>425</v>
      </c>
      <c r="AC832" t="s">
        <v>424</v>
      </c>
      <c r="AD832" t="str">
        <f t="shared" si="567"/>
        <v>1 semaine avant</v>
      </c>
      <c r="AE832" t="str">
        <f t="shared" si="568"/>
        <v xml:space="preserve">moyennement </v>
      </c>
      <c r="AF832" t="str">
        <f t="shared" si="569"/>
        <v>moyennes</v>
      </c>
      <c r="AG832" t="str">
        <f t="shared" si="570"/>
        <v>parfois</v>
      </c>
      <c r="AH832" t="str">
        <f t="shared" si="571"/>
        <v>régulièrement</v>
      </c>
      <c r="AI832" t="str">
        <f t="shared" si="572"/>
        <v>parfois</v>
      </c>
      <c r="AJ832" t="str">
        <f t="shared" si="573"/>
        <v>jamais</v>
      </c>
      <c r="AK832" t="str">
        <f t="shared" si="574"/>
        <v>non</v>
      </c>
      <c r="AL832" t="str">
        <f t="shared" si="575"/>
        <v>pas d'asso</v>
      </c>
      <c r="AM832" t="str">
        <f t="shared" si="576"/>
        <v>pas d'asso</v>
      </c>
      <c r="AN832" t="str">
        <f t="shared" si="577"/>
        <v>0-1h</v>
      </c>
      <c r="AO832" t="str">
        <f t="shared" si="578"/>
        <v>jamais</v>
      </c>
      <c r="AP832" t="str">
        <f t="shared" si="579"/>
        <v>pas de spectacles</v>
      </c>
      <c r="AQ832" t="str">
        <f t="shared" si="580"/>
        <v>jamais</v>
      </c>
      <c r="AR832" t="str">
        <f t="shared" si="581"/>
        <v>régulièrement</v>
      </c>
      <c r="AS832" t="str">
        <f t="shared" si="582"/>
        <v>1-2h</v>
      </c>
      <c r="AT832" t="str">
        <f t="shared" si="583"/>
        <v>plutôt insatisfaisante</v>
      </c>
      <c r="AU832" t="str">
        <f t="shared" si="584"/>
        <v>plutôt non</v>
      </c>
      <c r="AV832" t="str">
        <f t="shared" si="585"/>
        <v>plutôt oui</v>
      </c>
      <c r="AW832" t="str">
        <f t="shared" si="586"/>
        <v>plutôt oui</v>
      </c>
      <c r="AX832" t="str">
        <f t="shared" si="587"/>
        <v>plutôt oui</v>
      </c>
      <c r="AY832" t="str">
        <f t="shared" si="588"/>
        <v>plutôt oui</v>
      </c>
      <c r="AZ832" t="str">
        <f t="shared" si="589"/>
        <v>1A</v>
      </c>
      <c r="BA832" t="str">
        <f t="shared" si="590"/>
        <v>1A</v>
      </c>
      <c r="BB832" t="str">
        <f t="shared" si="591"/>
        <v>FAS</v>
      </c>
      <c r="BC832" t="str">
        <f t="shared" si="592"/>
        <v>non</v>
      </c>
      <c r="BD832" t="str">
        <f t="shared" si="593"/>
        <v>post-bac</v>
      </c>
      <c r="BE832" t="str">
        <f t="shared" si="594"/>
        <v>Fr</v>
      </c>
      <c r="BF832" t="str">
        <f t="shared" si="595"/>
        <v>75-100%</v>
      </c>
      <c r="BG832" t="str">
        <f t="shared" si="596"/>
        <v>75-100%</v>
      </c>
      <c r="BH832" t="s">
        <v>423</v>
      </c>
      <c r="BI832" t="str">
        <f t="shared" si="597"/>
        <v>aucun</v>
      </c>
      <c r="BJ832" t="s">
        <v>431</v>
      </c>
      <c r="BK832" t="s">
        <v>423</v>
      </c>
      <c r="BL832" t="s">
        <v>423</v>
      </c>
      <c r="BM832" t="s">
        <v>423</v>
      </c>
      <c r="BN832" t="s">
        <v>431</v>
      </c>
      <c r="BO832" t="s">
        <v>423</v>
      </c>
      <c r="BP832" t="s">
        <v>423</v>
      </c>
      <c r="BR832" t="s">
        <v>423</v>
      </c>
      <c r="BS832" t="s">
        <v>423</v>
      </c>
      <c r="BT832" t="s">
        <v>431</v>
      </c>
      <c r="BU832" t="s">
        <v>423</v>
      </c>
      <c r="BV832" t="s">
        <v>423</v>
      </c>
      <c r="BW832" t="s">
        <v>431</v>
      </c>
      <c r="BX832" t="s">
        <v>423</v>
      </c>
      <c r="BY832" t="s">
        <v>423</v>
      </c>
      <c r="BZ832" t="s">
        <v>423</v>
      </c>
      <c r="CA832" t="s">
        <v>432</v>
      </c>
      <c r="CB832" t="s">
        <v>432</v>
      </c>
      <c r="CC832" t="s">
        <v>432</v>
      </c>
      <c r="CD832" t="s">
        <v>432</v>
      </c>
      <c r="CE832" t="s">
        <v>431</v>
      </c>
      <c r="CF832" t="s">
        <v>431</v>
      </c>
      <c r="CG832" t="s">
        <v>423</v>
      </c>
      <c r="CH832" t="s">
        <v>423</v>
      </c>
      <c r="CI832" t="s">
        <v>423</v>
      </c>
      <c r="CJ832" t="s">
        <v>423</v>
      </c>
      <c r="CK832" t="s">
        <v>423</v>
      </c>
      <c r="CL832" t="s">
        <v>423</v>
      </c>
      <c r="CM832" t="s">
        <v>423</v>
      </c>
      <c r="CN832" t="s">
        <v>423</v>
      </c>
      <c r="CO832" t="s">
        <v>432</v>
      </c>
      <c r="CP832" t="s">
        <v>432</v>
      </c>
      <c r="CQ832" t="s">
        <v>432</v>
      </c>
      <c r="CR832" t="s">
        <v>432</v>
      </c>
      <c r="CT832" t="s">
        <v>432</v>
      </c>
      <c r="CU832" t="s">
        <v>431</v>
      </c>
      <c r="CV832" t="s">
        <v>423</v>
      </c>
      <c r="CW832" t="s">
        <v>423</v>
      </c>
      <c r="CX832" t="s">
        <v>431</v>
      </c>
      <c r="CY832" t="s">
        <v>423</v>
      </c>
      <c r="CZ832" t="s">
        <v>431</v>
      </c>
      <c r="DA832" t="s">
        <v>423</v>
      </c>
      <c r="DB832" t="s">
        <v>423</v>
      </c>
      <c r="DC832" t="s">
        <v>423</v>
      </c>
      <c r="DD832" t="s">
        <v>431</v>
      </c>
      <c r="DE832" t="s">
        <v>423</v>
      </c>
      <c r="DF832" t="s">
        <v>423</v>
      </c>
      <c r="DG832" t="s">
        <v>423</v>
      </c>
      <c r="DH832" t="s">
        <v>423</v>
      </c>
      <c r="DI832" t="s">
        <v>423</v>
      </c>
      <c r="DJ832" t="s">
        <v>423</v>
      </c>
      <c r="DK832" t="s">
        <v>423</v>
      </c>
      <c r="DL832" t="s">
        <v>431</v>
      </c>
      <c r="DM832" t="s">
        <v>423</v>
      </c>
      <c r="DN832" t="s">
        <v>423</v>
      </c>
      <c r="DO832" t="s">
        <v>423</v>
      </c>
      <c r="DP832" t="s">
        <v>423</v>
      </c>
      <c r="DQ832" t="s">
        <v>423</v>
      </c>
      <c r="DR832" t="s">
        <v>431</v>
      </c>
      <c r="DS832" t="s">
        <v>423</v>
      </c>
      <c r="DT832" t="s">
        <v>423</v>
      </c>
      <c r="DU832" t="s">
        <v>431</v>
      </c>
      <c r="DV832" t="s">
        <v>423</v>
      </c>
      <c r="DW832" t="s">
        <v>423</v>
      </c>
      <c r="DX832" t="s">
        <v>423</v>
      </c>
      <c r="DY832" t="s">
        <v>423</v>
      </c>
      <c r="DZ832" t="s">
        <v>431</v>
      </c>
      <c r="EA832" t="s">
        <v>423</v>
      </c>
      <c r="EB832" t="s">
        <v>423</v>
      </c>
      <c r="EC832" t="s">
        <v>423</v>
      </c>
      <c r="ED832" t="s">
        <v>431</v>
      </c>
      <c r="EE832" t="s">
        <v>423</v>
      </c>
      <c r="EF832" t="s">
        <v>434</v>
      </c>
      <c r="EG832" t="s">
        <v>438</v>
      </c>
      <c r="EH832" t="s">
        <v>435</v>
      </c>
      <c r="EI832" t="s">
        <v>436</v>
      </c>
      <c r="EJ832" t="s">
        <v>437</v>
      </c>
      <c r="EK832" t="s">
        <v>433</v>
      </c>
      <c r="EL832" t="s">
        <v>425</v>
      </c>
      <c r="EM832" t="s">
        <v>425</v>
      </c>
      <c r="EN832" t="s">
        <v>425</v>
      </c>
      <c r="EO832" t="s">
        <v>440</v>
      </c>
      <c r="EP832" t="s">
        <v>440</v>
      </c>
      <c r="EQ832" t="s">
        <v>440</v>
      </c>
      <c r="ER832" t="s">
        <v>429</v>
      </c>
      <c r="ES832" t="s">
        <v>430</v>
      </c>
      <c r="ET832" t="s">
        <v>430</v>
      </c>
      <c r="EU832" t="s">
        <v>424</v>
      </c>
      <c r="EV832" t="s">
        <v>425</v>
      </c>
      <c r="EW832" t="s">
        <v>424</v>
      </c>
      <c r="EX832" t="s">
        <v>423</v>
      </c>
      <c r="EY832" t="s">
        <v>423</v>
      </c>
      <c r="EZ832" t="s">
        <v>423</v>
      </c>
      <c r="FA832" t="s">
        <v>431</v>
      </c>
      <c r="FB832" t="s">
        <v>423</v>
      </c>
      <c r="FC832" t="s">
        <v>423</v>
      </c>
      <c r="FD832" t="s">
        <v>423</v>
      </c>
      <c r="FE832" t="s">
        <v>423</v>
      </c>
      <c r="FF832" t="s">
        <v>431</v>
      </c>
      <c r="FG832" t="s">
        <v>423</v>
      </c>
      <c r="FH832" t="s">
        <v>423</v>
      </c>
      <c r="FI832" t="s">
        <v>423</v>
      </c>
      <c r="FJ832" t="s">
        <v>431</v>
      </c>
      <c r="FK832" t="s">
        <v>423</v>
      </c>
      <c r="FL832" t="s">
        <v>423</v>
      </c>
      <c r="FM832" t="s">
        <v>423</v>
      </c>
      <c r="FN832" t="s">
        <v>431</v>
      </c>
      <c r="FO832" t="s">
        <v>423</v>
      </c>
      <c r="FP832" t="s">
        <v>423</v>
      </c>
      <c r="FQ832" t="s">
        <v>431</v>
      </c>
      <c r="FR832" t="s">
        <v>423</v>
      </c>
      <c r="FS832" t="s">
        <v>423</v>
      </c>
      <c r="FT832" t="s">
        <v>423</v>
      </c>
      <c r="FU832" t="s">
        <v>423</v>
      </c>
      <c r="FV832" t="s">
        <v>431</v>
      </c>
      <c r="FW832" t="s">
        <v>423</v>
      </c>
      <c r="FX832" t="s">
        <v>423</v>
      </c>
      <c r="FZ832" t="s">
        <v>423</v>
      </c>
      <c r="GB832" t="s">
        <v>423</v>
      </c>
      <c r="GD832" t="s">
        <v>431</v>
      </c>
      <c r="GF832" t="s">
        <v>423</v>
      </c>
      <c r="GG832" t="s">
        <v>432</v>
      </c>
      <c r="GH832" t="s">
        <v>432</v>
      </c>
      <c r="GI832" t="s">
        <v>432</v>
      </c>
      <c r="GJ832" t="s">
        <v>432</v>
      </c>
      <c r="GK832" t="s">
        <v>432</v>
      </c>
      <c r="GL832" t="s">
        <v>432</v>
      </c>
      <c r="GM832" t="s">
        <v>432</v>
      </c>
      <c r="GN832" t="s">
        <v>432</v>
      </c>
      <c r="GO832" t="s">
        <v>432</v>
      </c>
      <c r="GP832" t="s">
        <v>432</v>
      </c>
      <c r="GQ832" t="s">
        <v>432</v>
      </c>
      <c r="GR832" t="s">
        <v>432</v>
      </c>
      <c r="GS832" t="s">
        <v>432</v>
      </c>
      <c r="GT832" t="s">
        <v>432</v>
      </c>
      <c r="GU832" t="s">
        <v>423</v>
      </c>
      <c r="GV832" t="s">
        <v>423</v>
      </c>
      <c r="GW832" t="s">
        <v>423</v>
      </c>
      <c r="GX832" t="s">
        <v>423</v>
      </c>
      <c r="GY832" t="s">
        <v>431</v>
      </c>
      <c r="GZ832" t="s">
        <v>423</v>
      </c>
      <c r="HA832" t="s">
        <v>423</v>
      </c>
      <c r="HB832" t="s">
        <v>423</v>
      </c>
      <c r="HC832" t="s">
        <v>431</v>
      </c>
      <c r="HD832" t="s">
        <v>432</v>
      </c>
      <c r="HE832" t="s">
        <v>432</v>
      </c>
      <c r="HF832" t="s">
        <v>432</v>
      </c>
      <c r="HG832" t="s">
        <v>432</v>
      </c>
      <c r="HH832" t="s">
        <v>423</v>
      </c>
      <c r="HI832" t="s">
        <v>423</v>
      </c>
      <c r="HJ832" t="s">
        <v>423</v>
      </c>
      <c r="HK832" t="s">
        <v>423</v>
      </c>
      <c r="HL832" t="s">
        <v>423</v>
      </c>
      <c r="HM832" t="s">
        <v>431</v>
      </c>
      <c r="HN832" t="s">
        <v>423</v>
      </c>
      <c r="HP832" t="s">
        <v>431</v>
      </c>
      <c r="HR832" t="s">
        <v>423</v>
      </c>
      <c r="HT832" t="s">
        <v>423</v>
      </c>
      <c r="HV832" t="s">
        <v>423</v>
      </c>
      <c r="HW832" t="s">
        <v>431</v>
      </c>
      <c r="HX832" t="s">
        <v>423</v>
      </c>
      <c r="HY832" t="s">
        <v>423</v>
      </c>
      <c r="HZ832" t="s">
        <v>423</v>
      </c>
      <c r="IA832" t="s">
        <v>423</v>
      </c>
      <c r="IB832" t="s">
        <v>423</v>
      </c>
      <c r="IC832" t="s">
        <v>423</v>
      </c>
      <c r="ID832" t="s">
        <v>431</v>
      </c>
      <c r="IE832" t="s">
        <v>423</v>
      </c>
      <c r="IF832" t="s">
        <v>423</v>
      </c>
      <c r="IG832" t="s">
        <v>423</v>
      </c>
      <c r="IH832" t="s">
        <v>431</v>
      </c>
      <c r="II832" t="s">
        <v>423</v>
      </c>
      <c r="IJ832" t="s">
        <v>423</v>
      </c>
      <c r="IK832" t="s">
        <v>431</v>
      </c>
      <c r="IL832" t="s">
        <v>423</v>
      </c>
      <c r="IM832" t="s">
        <v>423</v>
      </c>
      <c r="IN832" t="s">
        <v>423</v>
      </c>
      <c r="IO832" t="s">
        <v>431</v>
      </c>
      <c r="IP832" t="s">
        <v>423</v>
      </c>
      <c r="IQ832" t="s">
        <v>423</v>
      </c>
      <c r="IR832" t="s">
        <v>423</v>
      </c>
      <c r="IS832" t="s">
        <v>431</v>
      </c>
      <c r="IT832" t="s">
        <v>423</v>
      </c>
      <c r="IU832" t="s">
        <v>423</v>
      </c>
      <c r="IV832" t="s">
        <v>423</v>
      </c>
      <c r="IX832" t="s">
        <v>431</v>
      </c>
      <c r="IZ832" t="s">
        <v>423</v>
      </c>
      <c r="JB832" t="s">
        <v>423</v>
      </c>
      <c r="JD832" t="s">
        <v>2940</v>
      </c>
      <c r="JE832" t="s">
        <v>2941</v>
      </c>
      <c r="JG832" t="s">
        <v>2942</v>
      </c>
      <c r="JI832" t="s">
        <v>431</v>
      </c>
      <c r="JJ832" t="s">
        <v>423</v>
      </c>
      <c r="JK832" t="s">
        <v>423</v>
      </c>
      <c r="JL832" t="s">
        <v>423</v>
      </c>
      <c r="JM832" t="s">
        <v>423</v>
      </c>
      <c r="JN832" t="s">
        <v>432</v>
      </c>
      <c r="JO832" t="s">
        <v>432</v>
      </c>
      <c r="JP832" t="s">
        <v>432</v>
      </c>
      <c r="JQ832" t="s">
        <v>432</v>
      </c>
      <c r="JR832" t="s">
        <v>432</v>
      </c>
      <c r="JS832" t="s">
        <v>432</v>
      </c>
      <c r="JT832" t="s">
        <v>432</v>
      </c>
      <c r="JU832" t="s">
        <v>432</v>
      </c>
      <c r="JV832" t="s">
        <v>432</v>
      </c>
      <c r="JW832" t="s">
        <v>432</v>
      </c>
      <c r="JX832" t="s">
        <v>432</v>
      </c>
      <c r="JY832" t="s">
        <v>432</v>
      </c>
      <c r="JZ832" t="s">
        <v>432</v>
      </c>
      <c r="KA832" t="s">
        <v>432</v>
      </c>
      <c r="KB832" t="s">
        <v>432</v>
      </c>
      <c r="KC832" t="s">
        <v>432</v>
      </c>
      <c r="KD832" t="s">
        <v>431</v>
      </c>
      <c r="KE832" t="s">
        <v>423</v>
      </c>
      <c r="KF832" t="s">
        <v>423</v>
      </c>
      <c r="KG832" t="s">
        <v>423</v>
      </c>
      <c r="KH832" t="s">
        <v>423</v>
      </c>
      <c r="KI832" t="s">
        <v>423</v>
      </c>
      <c r="KJ832" t="s">
        <v>423</v>
      </c>
      <c r="KK832" t="s">
        <v>423</v>
      </c>
      <c r="KL832" t="s">
        <v>423</v>
      </c>
      <c r="KM832" t="s">
        <v>423</v>
      </c>
      <c r="KN832" t="s">
        <v>423</v>
      </c>
      <c r="KO832" t="s">
        <v>423</v>
      </c>
      <c r="KP832" t="s">
        <v>423</v>
      </c>
      <c r="KQ832" t="s">
        <v>423</v>
      </c>
      <c r="KR832" t="s">
        <v>423</v>
      </c>
      <c r="KS832" t="s">
        <v>423</v>
      </c>
      <c r="KT832" t="s">
        <v>423</v>
      </c>
      <c r="KU832" t="s">
        <v>423</v>
      </c>
      <c r="KV832" t="s">
        <v>423</v>
      </c>
      <c r="KW832" t="s">
        <v>431</v>
      </c>
      <c r="KY832" t="s">
        <v>431</v>
      </c>
      <c r="KZ832" t="s">
        <v>432</v>
      </c>
      <c r="LA832" t="s">
        <v>432</v>
      </c>
      <c r="LB832" t="s">
        <v>432</v>
      </c>
      <c r="LC832" t="s">
        <v>432</v>
      </c>
      <c r="LD832" t="s">
        <v>432</v>
      </c>
      <c r="LE832" t="s">
        <v>432</v>
      </c>
      <c r="LF832" t="s">
        <v>432</v>
      </c>
      <c r="LG832" t="s">
        <v>432</v>
      </c>
      <c r="LH832" t="s">
        <v>432</v>
      </c>
      <c r="LI832" t="s">
        <v>432</v>
      </c>
      <c r="LK832" t="s">
        <v>431</v>
      </c>
      <c r="LL832" t="s">
        <v>423</v>
      </c>
      <c r="LM832" t="s">
        <v>423</v>
      </c>
      <c r="LN832" t="s">
        <v>423</v>
      </c>
      <c r="LO832" t="s">
        <v>439</v>
      </c>
      <c r="LP832" t="s">
        <v>432</v>
      </c>
      <c r="LQ832" t="s">
        <v>432</v>
      </c>
      <c r="LR832" t="s">
        <v>432</v>
      </c>
      <c r="LS832" t="s">
        <v>432</v>
      </c>
      <c r="LT832" t="s">
        <v>432</v>
      </c>
      <c r="LU832" t="s">
        <v>423</v>
      </c>
      <c r="LV832" t="s">
        <v>423</v>
      </c>
      <c r="LW832" t="s">
        <v>423</v>
      </c>
      <c r="LX832" t="s">
        <v>423</v>
      </c>
      <c r="LY832" t="s">
        <v>431</v>
      </c>
      <c r="LZ832" t="s">
        <v>423</v>
      </c>
      <c r="MA832" t="s">
        <v>423</v>
      </c>
      <c r="MB832" t="s">
        <v>423</v>
      </c>
      <c r="MC832" t="s">
        <v>423</v>
      </c>
      <c r="MD832" t="s">
        <v>423</v>
      </c>
      <c r="ME832" t="s">
        <v>423</v>
      </c>
      <c r="MF832" t="s">
        <v>431</v>
      </c>
      <c r="MG832" t="s">
        <v>423</v>
      </c>
      <c r="MH832" t="s">
        <v>423</v>
      </c>
      <c r="MI832" t="s">
        <v>423</v>
      </c>
      <c r="MJ832" t="s">
        <v>423</v>
      </c>
      <c r="MK832" t="s">
        <v>423</v>
      </c>
      <c r="ML832" t="s">
        <v>431</v>
      </c>
      <c r="MN832">
        <v>375</v>
      </c>
      <c r="MO832">
        <v>43.33</v>
      </c>
      <c r="NE832">
        <v>123.13</v>
      </c>
      <c r="NT832">
        <v>65.58</v>
      </c>
      <c r="OJ832">
        <v>78.64</v>
      </c>
      <c r="OT832">
        <v>64.319999999999993</v>
      </c>
    </row>
    <row r="833" spans="1:410" ht="12.75" customHeight="1" x14ac:dyDescent="0.2">
      <c r="A833">
        <v>1020</v>
      </c>
      <c r="B833" t="str">
        <f t="shared" si="552"/>
        <v>0-5min</v>
      </c>
      <c r="C833" t="str">
        <f t="shared" si="553"/>
        <v>seul</v>
      </c>
      <c r="D833" t="str">
        <f t="shared" si="554"/>
        <v>10-20m2</v>
      </c>
      <c r="E833" t="str">
        <f t="shared" si="555"/>
        <v>plutôt oui</v>
      </c>
      <c r="F833" t="str">
        <f t="shared" si="556"/>
        <v>aucune</v>
      </c>
      <c r="G833" t="str">
        <f t="shared" si="557"/>
        <v>echelon 4-7</v>
      </c>
      <c r="H833" t="str">
        <f t="shared" si="558"/>
        <v>non</v>
      </c>
      <c r="I833" t="s">
        <v>423</v>
      </c>
      <c r="J833" t="str">
        <f t="shared" si="559"/>
        <v>souvent</v>
      </c>
      <c r="K833" t="str">
        <f t="shared" si="560"/>
        <v>souvent</v>
      </c>
      <c r="L833" t="str">
        <f t="shared" si="561"/>
        <v>plutôt oui</v>
      </c>
      <c r="M833" t="str">
        <f t="shared" si="562"/>
        <v>1-2h</v>
      </c>
      <c r="N833" t="str">
        <f t="shared" si="563"/>
        <v>4-6h</v>
      </c>
      <c r="O833" t="str">
        <f t="shared" si="564"/>
        <v>parfois</v>
      </c>
      <c r="P833" t="str">
        <f t="shared" si="565"/>
        <v>parfois</v>
      </c>
      <c r="Q833" t="str">
        <f t="shared" si="566"/>
        <v>souvent</v>
      </c>
      <c r="R833" t="s">
        <v>425</v>
      </c>
      <c r="S833" t="s">
        <v>425</v>
      </c>
      <c r="T833" t="s">
        <v>425</v>
      </c>
      <c r="U833" t="s">
        <v>428</v>
      </c>
      <c r="V833" t="s">
        <v>428</v>
      </c>
      <c r="W833" t="s">
        <v>428</v>
      </c>
      <c r="X833" t="s">
        <v>424</v>
      </c>
      <c r="Y833" t="s">
        <v>424</v>
      </c>
      <c r="Z833" t="s">
        <v>424</v>
      </c>
      <c r="AA833" t="s">
        <v>424</v>
      </c>
      <c r="AB833" t="s">
        <v>430</v>
      </c>
      <c r="AC833" t="s">
        <v>425</v>
      </c>
      <c r="AD833" t="str">
        <f t="shared" si="567"/>
        <v>2 semaines avant</v>
      </c>
      <c r="AE833" t="str">
        <f t="shared" si="568"/>
        <v>plutôt oui</v>
      </c>
      <c r="AF833" t="str">
        <f t="shared" si="569"/>
        <v>plutôt bonnes</v>
      </c>
      <c r="AG833" t="str">
        <f t="shared" si="570"/>
        <v>parfois</v>
      </c>
      <c r="AH833" t="str">
        <f t="shared" si="571"/>
        <v>régulièrement</v>
      </c>
      <c r="AI833" t="str">
        <f t="shared" si="572"/>
        <v>régulièrement</v>
      </c>
      <c r="AJ833" t="str">
        <f t="shared" si="573"/>
        <v>jamais</v>
      </c>
      <c r="AK833" t="str">
        <f t="shared" si="574"/>
        <v>non</v>
      </c>
      <c r="AL833" t="str">
        <f t="shared" si="575"/>
        <v>pas d'asso</v>
      </c>
      <c r="AM833" t="str">
        <f t="shared" si="576"/>
        <v>pas d'asso</v>
      </c>
      <c r="AN833" t="str">
        <f t="shared" si="577"/>
        <v>3-6h</v>
      </c>
      <c r="AO833" t="str">
        <f t="shared" si="578"/>
        <v>rarement</v>
      </c>
      <c r="AP833" t="str">
        <f t="shared" si="579"/>
        <v>plutôt non</v>
      </c>
      <c r="AQ833" t="str">
        <f t="shared" si="580"/>
        <v>1/mois</v>
      </c>
      <c r="AR833" t="str">
        <f t="shared" si="581"/>
        <v>régulièrement</v>
      </c>
      <c r="AS833" t="str">
        <f t="shared" si="582"/>
        <v>1-2h</v>
      </c>
      <c r="AT833" t="str">
        <f t="shared" si="583"/>
        <v>plutôt satisfaisante</v>
      </c>
      <c r="AU833" t="str">
        <f t="shared" si="584"/>
        <v>plutôt oui</v>
      </c>
      <c r="AV833" t="str">
        <f t="shared" si="585"/>
        <v>plutôt oui</v>
      </c>
      <c r="AW833" t="str">
        <f t="shared" si="586"/>
        <v>plutôt non</v>
      </c>
      <c r="AX833" t="str">
        <f t="shared" si="587"/>
        <v>tout à fait</v>
      </c>
      <c r="AY833" t="str">
        <f t="shared" si="588"/>
        <v>plutôt oui</v>
      </c>
      <c r="AZ833" t="str">
        <f t="shared" si="589"/>
        <v>1A</v>
      </c>
      <c r="BA833" t="str">
        <f t="shared" si="590"/>
        <v>1A</v>
      </c>
      <c r="BB833" t="str">
        <f t="shared" si="591"/>
        <v>FAS</v>
      </c>
      <c r="BC833" t="str">
        <f t="shared" si="592"/>
        <v>non</v>
      </c>
      <c r="BD833" t="str">
        <f t="shared" si="593"/>
        <v>post-bac</v>
      </c>
      <c r="BE833" t="str">
        <f t="shared" si="594"/>
        <v>Fr</v>
      </c>
      <c r="BF833" t="str">
        <f t="shared" si="595"/>
        <v>75-100%</v>
      </c>
      <c r="BG833" t="str">
        <f t="shared" si="596"/>
        <v>jsp</v>
      </c>
      <c r="BH833" t="s">
        <v>423</v>
      </c>
      <c r="BI833" t="str">
        <f t="shared" si="597"/>
        <v>aucun</v>
      </c>
      <c r="BJ833" t="s">
        <v>431</v>
      </c>
      <c r="BK833" t="s">
        <v>423</v>
      </c>
      <c r="BL833" t="s">
        <v>423</v>
      </c>
      <c r="BM833" t="s">
        <v>423</v>
      </c>
      <c r="BN833" t="s">
        <v>431</v>
      </c>
      <c r="BO833" t="s">
        <v>423</v>
      </c>
      <c r="BP833" t="s">
        <v>423</v>
      </c>
      <c r="BR833" t="s">
        <v>423</v>
      </c>
      <c r="BS833" t="s">
        <v>431</v>
      </c>
      <c r="BT833" t="s">
        <v>423</v>
      </c>
      <c r="BU833" t="s">
        <v>423</v>
      </c>
      <c r="BV833" t="s">
        <v>423</v>
      </c>
      <c r="BW833" t="s">
        <v>431</v>
      </c>
      <c r="BX833" t="s">
        <v>423</v>
      </c>
      <c r="BY833" t="s">
        <v>423</v>
      </c>
      <c r="BZ833" t="s">
        <v>423</v>
      </c>
      <c r="CA833" t="s">
        <v>432</v>
      </c>
      <c r="CB833" t="s">
        <v>432</v>
      </c>
      <c r="CC833" t="s">
        <v>432</v>
      </c>
      <c r="CD833" t="s">
        <v>432</v>
      </c>
      <c r="CE833" t="s">
        <v>431</v>
      </c>
      <c r="CF833" t="s">
        <v>423</v>
      </c>
      <c r="CG833" t="s">
        <v>423</v>
      </c>
      <c r="CH833" t="s">
        <v>423</v>
      </c>
      <c r="CI833" t="s">
        <v>423</v>
      </c>
      <c r="CJ833" t="s">
        <v>423</v>
      </c>
      <c r="CK833" t="s">
        <v>431</v>
      </c>
      <c r="CL833" t="s">
        <v>423</v>
      </c>
      <c r="CM833" t="s">
        <v>423</v>
      </c>
      <c r="CN833" t="s">
        <v>423</v>
      </c>
      <c r="CO833" t="s">
        <v>432</v>
      </c>
      <c r="CP833" t="s">
        <v>432</v>
      </c>
      <c r="CQ833" t="s">
        <v>432</v>
      </c>
      <c r="CR833" t="s">
        <v>432</v>
      </c>
      <c r="CT833" t="s">
        <v>432</v>
      </c>
      <c r="CU833" t="s">
        <v>423</v>
      </c>
      <c r="CV833" t="s">
        <v>423</v>
      </c>
      <c r="CW833" t="s">
        <v>431</v>
      </c>
      <c r="CX833" t="s">
        <v>423</v>
      </c>
      <c r="CY833" t="s">
        <v>423</v>
      </c>
      <c r="CZ833" t="s">
        <v>423</v>
      </c>
      <c r="DA833" t="s">
        <v>431</v>
      </c>
      <c r="DB833" t="s">
        <v>423</v>
      </c>
      <c r="DC833" t="s">
        <v>423</v>
      </c>
      <c r="DD833" t="s">
        <v>423</v>
      </c>
      <c r="DE833" t="s">
        <v>431</v>
      </c>
      <c r="DF833" t="s">
        <v>423</v>
      </c>
      <c r="DG833" t="s">
        <v>423</v>
      </c>
      <c r="DH833" t="s">
        <v>423</v>
      </c>
      <c r="DI833" t="s">
        <v>423</v>
      </c>
      <c r="DJ833" t="s">
        <v>431</v>
      </c>
      <c r="DK833" t="s">
        <v>423</v>
      </c>
      <c r="DL833" t="s">
        <v>423</v>
      </c>
      <c r="DM833" t="s">
        <v>423</v>
      </c>
      <c r="DN833" t="s">
        <v>423</v>
      </c>
      <c r="DO833" t="s">
        <v>431</v>
      </c>
      <c r="DP833" t="s">
        <v>423</v>
      </c>
      <c r="DQ833" t="s">
        <v>423</v>
      </c>
      <c r="DR833" t="s">
        <v>423</v>
      </c>
      <c r="DS833" t="s">
        <v>423</v>
      </c>
      <c r="DT833" t="s">
        <v>423</v>
      </c>
      <c r="DU833" t="s">
        <v>423</v>
      </c>
      <c r="DV833" t="s">
        <v>431</v>
      </c>
      <c r="DW833" t="s">
        <v>423</v>
      </c>
      <c r="DX833" t="s">
        <v>423</v>
      </c>
      <c r="DY833" t="s">
        <v>423</v>
      </c>
      <c r="DZ833" t="s">
        <v>431</v>
      </c>
      <c r="EA833" t="s">
        <v>423</v>
      </c>
      <c r="EB833" t="s">
        <v>423</v>
      </c>
      <c r="EC833" t="s">
        <v>431</v>
      </c>
      <c r="ED833" t="s">
        <v>423</v>
      </c>
      <c r="EE833" t="s">
        <v>423</v>
      </c>
      <c r="EF833" t="s">
        <v>437</v>
      </c>
      <c r="EG833" t="s">
        <v>434</v>
      </c>
      <c r="EH833" t="s">
        <v>438</v>
      </c>
      <c r="EI833" t="s">
        <v>435</v>
      </c>
      <c r="EJ833" t="s">
        <v>436</v>
      </c>
      <c r="EK833" t="s">
        <v>433</v>
      </c>
      <c r="EL833" t="s">
        <v>425</v>
      </c>
      <c r="EM833" t="s">
        <v>425</v>
      </c>
      <c r="EN833" t="s">
        <v>425</v>
      </c>
      <c r="EO833" t="s">
        <v>428</v>
      </c>
      <c r="EP833" t="s">
        <v>428</v>
      </c>
      <c r="EQ833" t="s">
        <v>428</v>
      </c>
      <c r="ER833" t="s">
        <v>424</v>
      </c>
      <c r="ES833" t="s">
        <v>424</v>
      </c>
      <c r="ET833" t="s">
        <v>424</v>
      </c>
      <c r="EU833" t="s">
        <v>424</v>
      </c>
      <c r="EV833" t="s">
        <v>430</v>
      </c>
      <c r="EW833" t="s">
        <v>425</v>
      </c>
      <c r="EX833" t="s">
        <v>423</v>
      </c>
      <c r="EY833" t="s">
        <v>423</v>
      </c>
      <c r="EZ833" t="s">
        <v>431</v>
      </c>
      <c r="FA833" t="s">
        <v>423</v>
      </c>
      <c r="FB833" t="s">
        <v>423</v>
      </c>
      <c r="FC833" t="s">
        <v>423</v>
      </c>
      <c r="FD833" t="s">
        <v>423</v>
      </c>
      <c r="FE833" t="s">
        <v>431</v>
      </c>
      <c r="FF833" t="s">
        <v>423</v>
      </c>
      <c r="FG833" t="s">
        <v>423</v>
      </c>
      <c r="FH833" t="s">
        <v>423</v>
      </c>
      <c r="FI833" t="s">
        <v>431</v>
      </c>
      <c r="FJ833" t="s">
        <v>423</v>
      </c>
      <c r="FK833" t="s">
        <v>423</v>
      </c>
      <c r="FL833" t="s">
        <v>423</v>
      </c>
      <c r="FM833" t="s">
        <v>423</v>
      </c>
      <c r="FN833" t="s">
        <v>431</v>
      </c>
      <c r="FO833" t="s">
        <v>423</v>
      </c>
      <c r="FP833" t="s">
        <v>423</v>
      </c>
      <c r="FQ833" t="s">
        <v>431</v>
      </c>
      <c r="FR833" t="s">
        <v>423</v>
      </c>
      <c r="FS833" t="s">
        <v>423</v>
      </c>
      <c r="FT833" t="s">
        <v>423</v>
      </c>
      <c r="FU833" t="s">
        <v>431</v>
      </c>
      <c r="FV833" t="s">
        <v>423</v>
      </c>
      <c r="FW833" t="s">
        <v>423</v>
      </c>
      <c r="FX833" t="s">
        <v>423</v>
      </c>
      <c r="FZ833" t="s">
        <v>423</v>
      </c>
      <c r="GB833" t="s">
        <v>423</v>
      </c>
      <c r="GD833" t="s">
        <v>431</v>
      </c>
      <c r="GF833" t="s">
        <v>423</v>
      </c>
      <c r="GG833" t="s">
        <v>432</v>
      </c>
      <c r="GH833" t="s">
        <v>432</v>
      </c>
      <c r="GI833" t="s">
        <v>432</v>
      </c>
      <c r="GJ833" t="s">
        <v>432</v>
      </c>
      <c r="GK833" t="s">
        <v>432</v>
      </c>
      <c r="GL833" t="s">
        <v>432</v>
      </c>
      <c r="GM833" t="s">
        <v>432</v>
      </c>
      <c r="GN833" t="s">
        <v>432</v>
      </c>
      <c r="GO833" t="s">
        <v>432</v>
      </c>
      <c r="GP833" t="s">
        <v>432</v>
      </c>
      <c r="GQ833" t="s">
        <v>432</v>
      </c>
      <c r="GR833" t="s">
        <v>432</v>
      </c>
      <c r="GS833" t="s">
        <v>432</v>
      </c>
      <c r="GT833" t="s">
        <v>432</v>
      </c>
      <c r="GU833" t="s">
        <v>423</v>
      </c>
      <c r="GV833" t="s">
        <v>423</v>
      </c>
      <c r="GW833" t="s">
        <v>431</v>
      </c>
      <c r="GX833" t="s">
        <v>423</v>
      </c>
      <c r="GY833" t="s">
        <v>423</v>
      </c>
      <c r="GZ833" t="s">
        <v>423</v>
      </c>
      <c r="HA833" t="s">
        <v>423</v>
      </c>
      <c r="HB833" t="s">
        <v>431</v>
      </c>
      <c r="HC833" t="s">
        <v>423</v>
      </c>
      <c r="HD833" t="s">
        <v>423</v>
      </c>
      <c r="HE833" t="s">
        <v>423</v>
      </c>
      <c r="HF833" t="s">
        <v>431</v>
      </c>
      <c r="HG833" t="s">
        <v>423</v>
      </c>
      <c r="HH833" t="s">
        <v>423</v>
      </c>
      <c r="HI833" t="s">
        <v>423</v>
      </c>
      <c r="HJ833" t="s">
        <v>423</v>
      </c>
      <c r="HK833" t="s">
        <v>431</v>
      </c>
      <c r="HL833" t="s">
        <v>423</v>
      </c>
      <c r="HM833" t="s">
        <v>423</v>
      </c>
      <c r="HN833" t="s">
        <v>423</v>
      </c>
      <c r="HP833" t="s">
        <v>431</v>
      </c>
      <c r="HR833" t="s">
        <v>423</v>
      </c>
      <c r="HT833" t="s">
        <v>423</v>
      </c>
      <c r="HV833" t="s">
        <v>423</v>
      </c>
      <c r="HW833" t="s">
        <v>431</v>
      </c>
      <c r="HX833" t="s">
        <v>423</v>
      </c>
      <c r="HY833" t="s">
        <v>423</v>
      </c>
      <c r="HZ833" t="s">
        <v>423</v>
      </c>
      <c r="IA833" t="s">
        <v>423</v>
      </c>
      <c r="IB833" t="s">
        <v>423</v>
      </c>
      <c r="IC833" t="s">
        <v>431</v>
      </c>
      <c r="ID833" t="s">
        <v>423</v>
      </c>
      <c r="IE833" t="s">
        <v>423</v>
      </c>
      <c r="IF833" t="s">
        <v>423</v>
      </c>
      <c r="IG833" t="s">
        <v>431</v>
      </c>
      <c r="IH833" t="s">
        <v>423</v>
      </c>
      <c r="II833" t="s">
        <v>423</v>
      </c>
      <c r="IJ833" t="s">
        <v>423</v>
      </c>
      <c r="IK833" t="s">
        <v>431</v>
      </c>
      <c r="IL833" t="s">
        <v>423</v>
      </c>
      <c r="IM833" t="s">
        <v>423</v>
      </c>
      <c r="IN833" t="s">
        <v>423</v>
      </c>
      <c r="IO833" t="s">
        <v>423</v>
      </c>
      <c r="IP833" t="s">
        <v>431</v>
      </c>
      <c r="IQ833" t="s">
        <v>423</v>
      </c>
      <c r="IR833" t="s">
        <v>431</v>
      </c>
      <c r="IS833" t="s">
        <v>423</v>
      </c>
      <c r="IT833" t="s">
        <v>423</v>
      </c>
      <c r="IU833" t="s">
        <v>423</v>
      </c>
      <c r="IV833" t="s">
        <v>423</v>
      </c>
      <c r="IX833" t="s">
        <v>431</v>
      </c>
      <c r="IZ833" t="s">
        <v>423</v>
      </c>
      <c r="JB833" t="s">
        <v>423</v>
      </c>
      <c r="JI833" t="s">
        <v>431</v>
      </c>
      <c r="JJ833" t="s">
        <v>423</v>
      </c>
      <c r="JK833" t="s">
        <v>423</v>
      </c>
      <c r="JL833" t="s">
        <v>423</v>
      </c>
      <c r="JM833" t="s">
        <v>423</v>
      </c>
      <c r="JN833" t="s">
        <v>432</v>
      </c>
      <c r="JO833" t="s">
        <v>432</v>
      </c>
      <c r="JP833" t="s">
        <v>432</v>
      </c>
      <c r="JQ833" t="s">
        <v>432</v>
      </c>
      <c r="JR833" t="s">
        <v>432</v>
      </c>
      <c r="JS833" t="s">
        <v>432</v>
      </c>
      <c r="JT833" t="s">
        <v>432</v>
      </c>
      <c r="JU833" t="s">
        <v>432</v>
      </c>
      <c r="JV833" t="s">
        <v>432</v>
      </c>
      <c r="JW833" t="s">
        <v>432</v>
      </c>
      <c r="JX833" t="s">
        <v>432</v>
      </c>
      <c r="JY833" t="s">
        <v>432</v>
      </c>
      <c r="JZ833" t="s">
        <v>432</v>
      </c>
      <c r="KA833" t="s">
        <v>432</v>
      </c>
      <c r="KB833" t="s">
        <v>432</v>
      </c>
      <c r="KC833" t="s">
        <v>432</v>
      </c>
      <c r="KD833" t="s">
        <v>431</v>
      </c>
      <c r="KE833" t="s">
        <v>423</v>
      </c>
      <c r="KF833" t="s">
        <v>423</v>
      </c>
      <c r="KG833" t="s">
        <v>423</v>
      </c>
      <c r="KH833" t="s">
        <v>423</v>
      </c>
      <c r="KI833" t="s">
        <v>423</v>
      </c>
      <c r="KJ833" t="s">
        <v>423</v>
      </c>
      <c r="KK833" t="s">
        <v>423</v>
      </c>
      <c r="KL833" t="s">
        <v>423</v>
      </c>
      <c r="KM833" t="s">
        <v>423</v>
      </c>
      <c r="KN833" t="s">
        <v>423</v>
      </c>
      <c r="KO833" t="s">
        <v>423</v>
      </c>
      <c r="KP833" t="s">
        <v>423</v>
      </c>
      <c r="KQ833" t="s">
        <v>423</v>
      </c>
      <c r="KR833" t="s">
        <v>423</v>
      </c>
      <c r="KS833" t="s">
        <v>423</v>
      </c>
      <c r="KT833" t="s">
        <v>423</v>
      </c>
      <c r="KU833" t="s">
        <v>423</v>
      </c>
      <c r="KV833" t="s">
        <v>423</v>
      </c>
      <c r="KW833" t="s">
        <v>431</v>
      </c>
      <c r="KY833" t="s">
        <v>431</v>
      </c>
      <c r="KZ833" t="s">
        <v>432</v>
      </c>
      <c r="LA833" t="s">
        <v>432</v>
      </c>
      <c r="LB833" t="s">
        <v>432</v>
      </c>
      <c r="LC833" t="s">
        <v>432</v>
      </c>
      <c r="LD833" t="s">
        <v>432</v>
      </c>
      <c r="LE833" t="s">
        <v>432</v>
      </c>
      <c r="LF833" t="s">
        <v>432</v>
      </c>
      <c r="LG833" t="s">
        <v>432</v>
      </c>
      <c r="LH833" t="s">
        <v>432</v>
      </c>
      <c r="LI833" t="s">
        <v>432</v>
      </c>
      <c r="LK833" t="s">
        <v>431</v>
      </c>
      <c r="LL833" t="s">
        <v>423</v>
      </c>
      <c r="LM833" t="s">
        <v>423</v>
      </c>
      <c r="LN833" t="s">
        <v>423</v>
      </c>
      <c r="LO833" t="s">
        <v>441</v>
      </c>
      <c r="LP833" t="s">
        <v>432</v>
      </c>
      <c r="LQ833" t="s">
        <v>432</v>
      </c>
      <c r="LR833" t="s">
        <v>432</v>
      </c>
      <c r="LS833" t="s">
        <v>432</v>
      </c>
      <c r="LT833" t="s">
        <v>432</v>
      </c>
      <c r="LU833" t="s">
        <v>423</v>
      </c>
      <c r="LV833" t="s">
        <v>423</v>
      </c>
      <c r="LW833" t="s">
        <v>423</v>
      </c>
      <c r="LX833" t="s">
        <v>423</v>
      </c>
      <c r="LY833" t="s">
        <v>431</v>
      </c>
      <c r="LZ833" t="s">
        <v>423</v>
      </c>
      <c r="MA833" t="s">
        <v>423</v>
      </c>
      <c r="MB833" t="s">
        <v>423</v>
      </c>
      <c r="MC833" t="s">
        <v>423</v>
      </c>
      <c r="MD833" t="s">
        <v>423</v>
      </c>
      <c r="ME833" t="s">
        <v>423</v>
      </c>
      <c r="MF833" t="s">
        <v>423</v>
      </c>
      <c r="MG833" t="s">
        <v>431</v>
      </c>
      <c r="MH833" t="s">
        <v>423</v>
      </c>
      <c r="MI833" t="s">
        <v>423</v>
      </c>
      <c r="MJ833" t="s">
        <v>423</v>
      </c>
      <c r="MK833" t="s">
        <v>423</v>
      </c>
      <c r="ML833" t="s">
        <v>431</v>
      </c>
      <c r="MN833">
        <v>383.1</v>
      </c>
      <c r="MO833">
        <v>55.29</v>
      </c>
      <c r="NE833">
        <v>154.88</v>
      </c>
      <c r="NT833">
        <v>67.78</v>
      </c>
      <c r="OJ833">
        <v>30.75</v>
      </c>
      <c r="OT833">
        <v>74.400000000000006</v>
      </c>
    </row>
    <row r="834" spans="1:410" ht="12.75" customHeight="1" x14ac:dyDescent="0.2">
      <c r="A834">
        <v>1021</v>
      </c>
      <c r="B834" t="str">
        <f t="shared" ref="B834:B897" si="598">IF(BJ834="oui","0-5min",IF(BK834="oui","5-15min",IF(BL834="oui","15-30min",IF(BM834="oui","+30min",""))))</f>
        <v>0-5min</v>
      </c>
      <c r="C834" t="str">
        <f t="shared" ref="C834:C897" si="599">IF(BN834="oui","seul",IF(BO834="oui","colocation",IF(BP834="oui","foyer familial","")))</f>
        <v>seul</v>
      </c>
      <c r="D834" t="str">
        <f t="shared" ref="D834:D897" si="600">IF(BR834="oui","- 10m2",IF(BS834="oui","10-20m2",IF(BT834="oui","20-30m2",IF(BU834="oui","+ 30m2",IF(AND(BR834="N/A", BS834="N/A", BT834="N/A", BU834="N/A", BN834 = "Non"),"coloc ou foyer familial","")))))</f>
        <v>20-30m2</v>
      </c>
      <c r="E834" t="str">
        <f t="shared" ref="E834:E897" si="601">IF(BV834="oui","tout à fait",IF(BW834="oui","plutôt oui",IF(BX834="oui","plutôt non",IF(BY834="oui","pas du tout",""))))</f>
        <v>plutôt oui</v>
      </c>
      <c r="F834" t="str">
        <f t="shared" ref="F834:F897" si="602">IF(BZ834="non","aucune",IF(CA834="oui","oui 1-5h",IF(CB834="oui","oui 5-10h",IF(CC834="oui","oui 10-15h",IF(CD834="oui","oui +15h","")))))</f>
        <v>aucune</v>
      </c>
      <c r="G834" t="str">
        <f t="shared" ref="G834:G897" si="603">IF(CE834="Non","non",IF(CF834="oui","echelon 0bis",IF(OR(CG834="oui",CH834="oui",CI834="oui"),"echelon 1-3",IF(OR(CJ834="oui",CK834="oui",CL834="oui",CM834="oui"),"echelon 4-7",""))))</f>
        <v>non</v>
      </c>
      <c r="H834" t="str">
        <f t="shared" ref="H834:H897" si="604">IF(CN834="Non","non","oui")</f>
        <v>non</v>
      </c>
      <c r="I834" t="s">
        <v>423</v>
      </c>
      <c r="J834" t="str">
        <f t="shared" ref="J834:J897" si="605">IF(CV834="oui","toujours",IF(CW834="oui","souvent",IF(CX834="oui","parfois",IF(CY834="oui","jamais",""))))</f>
        <v>souvent</v>
      </c>
      <c r="K834" t="str">
        <f t="shared" ref="K834:K897" si="606">IF(CZ834="oui","toujours",IF(DA834="oui","souvent",IF(DB834="oui","parfois",IF(DC834="oui","jamais",""))))</f>
        <v>parfois</v>
      </c>
      <c r="L834" t="str">
        <f t="shared" ref="L834:L897" si="607">IF(DD834="oui","tout à fait",IF(DE834="oui","plutôt oui",IF(DF834="oui","plutôt non",IF(DG834="oui","non","pas commentaire"))))</f>
        <v>plutôt oui</v>
      </c>
      <c r="M834" t="str">
        <f t="shared" ref="M834:M897" si="608">IF(DH834="oui","+4h",IF(DI834="oui","2-4h",IF(DJ834="oui","1-2h",IF(DK834="oui","0-1h",IF(DL834="oui","0h","")))))</f>
        <v>1-2h</v>
      </c>
      <c r="N834" t="str">
        <f t="shared" ref="N834:N897" si="609">IF(DM834="oui","+8h",IF(DN834="oui","6-8h",IF(DO834="oui","4-6h",IF(DP834="oui","2-4h",IF(DQ834="oui","1-2h",IF(DR834="oui","0-1h",IF(DS834="oui","0h")))))))</f>
        <v>6-8h</v>
      </c>
      <c r="O834" t="str">
        <f t="shared" ref="O834:O897" si="610">IF(DT834="oui","toujours",IF(DU834="oui","souvent",IF(DV834="oui","parfois",IF(DW834="oui","jamais",""))))</f>
        <v>souvent</v>
      </c>
      <c r="P834" t="str">
        <f t="shared" ref="P834:P897" si="611">IF(DX834="oui","toujours",IF(DY834="oui","souvent",IF(DZ834="oui","parfois",IF(EA834="oui","jamais",""))))</f>
        <v>souvent</v>
      </c>
      <c r="Q834" t="str">
        <f t="shared" ref="Q834:Q897" si="612">IF(EB834="oui","toujours",IF(EC834="oui","souvent",IF(ED834="oui","parfois",IF(EE834="oui","jamais",""))))</f>
        <v>souvent</v>
      </c>
      <c r="R834" t="s">
        <v>425</v>
      </c>
      <c r="S834" t="s">
        <v>425</v>
      </c>
      <c r="T834" t="s">
        <v>425</v>
      </c>
      <c r="U834" t="s">
        <v>427</v>
      </c>
      <c r="V834" t="s">
        <v>428</v>
      </c>
      <c r="W834" t="s">
        <v>428</v>
      </c>
      <c r="X834" t="s">
        <v>430</v>
      </c>
      <c r="Y834" t="s">
        <v>424</v>
      </c>
      <c r="Z834" t="s">
        <v>424</v>
      </c>
      <c r="AA834" t="s">
        <v>425</v>
      </c>
      <c r="AB834" t="s">
        <v>425</v>
      </c>
      <c r="AC834" t="s">
        <v>425</v>
      </c>
      <c r="AD834" t="str">
        <f t="shared" ref="AD834:AD897" si="613">IF(EX834="oui","semestre",IF(EY834="oui","1 mois avant",IF(EZ834="oui","2 semaines avant",IF(FA834="oui","1 semaine avant",IF(FB834="oui","3-4 jours avant",IF(FC834="oui","la veille",""))))))</f>
        <v>2 semaines avant</v>
      </c>
      <c r="AE834" t="str">
        <f t="shared" ref="AE834:AE897" si="614">IF(FD834="oui","très",IF(FE834="oui","plutôt oui",IF(FF834="oui","moyennement ",IF(FG834="oui","pas du tout",""))))</f>
        <v>plutôt oui</v>
      </c>
      <c r="AF834" t="str">
        <f t="shared" ref="AF834:AF897" si="615">IF(FH834="oui","très bonnes",IF(FI834="oui","plutôt bonnes",IF(FJ834="oui","moyennes",IF(FK834="oui","mauvaises",""))))</f>
        <v>très bonnes</v>
      </c>
      <c r="AG834" t="str">
        <f t="shared" ref="AG834:AG897" si="616">IF(FL834="oui","très souvent",IF(FM834="oui","régulièrement",IF(FN834="oui","parfois",IF(FO834="oui","jamais",""))))</f>
        <v>régulièrement</v>
      </c>
      <c r="AH834" t="str">
        <f t="shared" ref="AH834:AH897" si="617">IF(FP834="oui","très souvent",IF(FQ834="oui","régulièrement",IF(FR834="oui","parfois",IF(FS834="oui","jamais",""))))</f>
        <v>parfois</v>
      </c>
      <c r="AI834" t="str">
        <f t="shared" ref="AI834:AI897" si="618">IF(FT834="oui","très souvent",IF(FU834="oui","régulièrement",IF(FV834="oui","parfois",IF(FW834="oui","jamais",""))))</f>
        <v>régulièrement</v>
      </c>
      <c r="AJ834" t="str">
        <f t="shared" ref="AJ834:AJ897" si="619">IF(FX834="oui","toujours",IF(FZ834="oui","souvent",IF(GB834="oui","parfois",IF(GD834="oui","jamais",""))))</f>
        <v>parfois</v>
      </c>
      <c r="AK834" t="str">
        <f t="shared" ref="AK834:AK897" si="620">IF(GG834="oui","+20h",IF(GH834="oui","15-20h",IF(GI834="oui","10-15h",IF(GJ834="oui","5-10h",IF(GK834="oui","1-5h",IF(GL834="oui","0-1h","non"))))))</f>
        <v>1-5h</v>
      </c>
      <c r="AL834" t="str">
        <f t="shared" ref="AL834:AL897" si="621">IF(GM834="oui","tout à fait",IF(GN834="oui","plutôt oui",IF(GO834="oui","plutôt non",IF(GP834="oui","pas du tout","pas d'asso"))))</f>
        <v>tout à fait</v>
      </c>
      <c r="AM834" t="str">
        <f t="shared" ref="AM834:AM897" si="622">IF(GQ834="oui","tout à fait",IF(GR834="oui","plutôt oui",IF(GS834="oui","plutôt non",IF(GT834="oui","pas du tout","pas d'asso"))))</f>
        <v>plutôt non</v>
      </c>
      <c r="AN834" t="str">
        <f t="shared" ref="AN834:AN897" si="623">IF(GU834="oui","+10h",IF(GV834="oui","6-10h",IF(GW834="oui","3-6h",IF(GX834="oui","1-3h","0-1h"))))</f>
        <v>3-6h</v>
      </c>
      <c r="AO834" t="str">
        <f t="shared" ref="AO834:AO897" si="624">IF(GZ834="oui","1/semaine",IF(HA834="oui","1/mois",IF(HB834="oui","rarement",IF(HC834="oui","jamais",""))))</f>
        <v>rarement</v>
      </c>
      <c r="AP834" t="str">
        <f t="shared" ref="AP834:AP897" si="625">IF(HD834="oui","tout à fait",IF(HE834="oui","plutôt oui",IF(HF834="oui","plutôt non",IF(HG834="oui","pas du tout","pas de spectacles"))))</f>
        <v>plutôt oui</v>
      </c>
      <c r="AQ834" t="str">
        <f t="shared" ref="AQ834:AQ897" si="626">IF(HH834="oui","tous les jours",IF(HI834="oui","plusieurs fois/semaine",IF(HJ834="oui","1/semaine",IF(HK834="oui","1/mois",IF(HL834="oui","rarement","jamais")))))</f>
        <v>jamais</v>
      </c>
      <c r="AR834" t="str">
        <f t="shared" ref="AR834:AR897" si="627">IF(HN834="Oui","très souvent",IF(HP834="Oui","régulièrement",IF(HR834="Oui","parfois",IF(HT834="Oui","jamais",""))))</f>
        <v>régulièrement</v>
      </c>
      <c r="AS834" t="str">
        <f t="shared" ref="AS834:AS897" si="628">IF(HV834="oui","0-1h",IF(HW834="oui","1-2h",IF(HX834="oui","2-4h",IF(HY834="oui","4-6h",IF(HZ834="oui","6-8h","+8h")))))</f>
        <v>2-4h</v>
      </c>
      <c r="AT834" t="str">
        <f t="shared" ref="AT834:AT897" si="629">IF(IB834="oui","très satisfaisante",IF(IC834="oui","plutôt satisfaisante",IF(ID834="oui","plutôt insatisfaisante",IF(IE834="oui","très insatisfaisante",""))))</f>
        <v>plutôt satisfaisante</v>
      </c>
      <c r="AU834" t="str">
        <f t="shared" ref="AU834:AU897" si="630">IF(IF834="oui","tout à fait",IF(IG834="oui","plutôt oui",IF(IH834="oui","plutôt non",IF(II834="oui","pas du tout",""))))</f>
        <v>plutôt oui</v>
      </c>
      <c r="AV834" t="str">
        <f t="shared" ref="AV834:AV897" si="631">IF(IJ834="oui","tout à fait",IF(IK834="oui","plutôt oui",IF(IL834="oui","plutôt non",IF(IM834="oui","pas du tout",""))))</f>
        <v>plutôt non</v>
      </c>
      <c r="AW834" t="str">
        <f t="shared" ref="AW834:AW897" si="632">IF(IN834="oui","tout à fait",IF(IO834="oui","plutôt oui",IF(IP834="oui","plutôt non",IF(IQ834="oui","pas du tout",""))))</f>
        <v>plutôt non</v>
      </c>
      <c r="AX834" t="str">
        <f t="shared" ref="AX834:AX897" si="633">IF(IR834="oui","tout à fait",IF(IS834="oui","plutôt oui",IF(IT834="oui","plutôt non",IF(IU834="oui","pas du tout",""))))</f>
        <v>plutôt oui</v>
      </c>
      <c r="AY834" t="str">
        <f t="shared" ref="AY834:AY897" si="634">IF(IV834="oui","tout à fait",IF(IX834="oui","plutôt oui",IF(IZ834="oui","plutôt non",IF(JB834="oui","pas du tout",""))))</f>
        <v>plutôt oui</v>
      </c>
      <c r="AZ834" t="str">
        <f t="shared" ref="AZ834:AZ897" si="635">IF(JI834="oui","1A",IF(JJ834="oui","2A",IF(JK834="oui","3A",IF(JL834="oui","4A",IF(JM834="oui","5A","")))))</f>
        <v>1A</v>
      </c>
      <c r="BA834" t="str">
        <f t="shared" ref="BA834:BA897" si="636">IF(JN834="oui","ICBE",IF(JO834="oui","IMACS",IF(JP834="oui","MIC",IF(JQ834="oui","IC",IF(JR834="oui","GB",IF(JS834="oui","GP3E",IF(JT834="oui","GP",IF(JU834="oui","AE",IF(JV834="oui","GMM",IF(JW834="oui","IR",IF(JX834="oui","GC",IF(JY834="oui","GM",IF(OR(JZ834="oui",KA834="oui",KB834="oui",KC834="oui"),"apprentissage","1A")))))))))))))</f>
        <v>1A</v>
      </c>
      <c r="BB834" t="str">
        <f t="shared" ref="BB834:BB897" si="637">IF(KD834="oui","FAS",IF(KE834="oui","NORG",IF(KF834="oui","IBER",IF(KG834="oui","IBER_Fr",IF(KH834="oui","ENG",IF(KI834="oui","ENG_Fr",IF(KJ834="oui","AS_Hue",IF(KK834="oui","AS_Fr",IF(KL834="oui","SHN",IF(KM834="oui","Danse-etude",IF(KN834="oui","Musique-etude",IF(KO834="oui","Theatre-etude",IF(KP834="oui","SupENR","classique")))))))))))))</f>
        <v>classique</v>
      </c>
      <c r="BC834" t="str">
        <f t="shared" ref="BC834:BC897" si="638">IF(KW834="oui","non","oui")</f>
        <v>non</v>
      </c>
      <c r="BD834" t="str">
        <f t="shared" ref="BD834:BD897" si="639">IF(KY834="oui","post-bac",IF(KZ834="oui","1A",IF(LA834="oui","2A",IF(LB834="oui","3A",IF(LC834="oui","4A",IF(LD834="oui","5A",""))))))</f>
        <v>post-bac</v>
      </c>
      <c r="BE834" t="str">
        <f t="shared" ref="BE834:BE897" si="640">IF(LK834="oui","Fr",IF(LL834="oui","Fr_etranger",IF(LM834="oui","equi_Fr","etranger")))</f>
        <v>Fr</v>
      </c>
      <c r="BF834" t="str">
        <f t="shared" ref="BF834:BF897" si="641">IF(LU834="oui","0-10%",IF(LV834="oui","10-25%",IF(LW834="oui","25-50%",IF(LX834="oui","50-75%",IF(LY834="oui","75-100%",IF(LZ834="oui","redoubl",IF(MA834="oui","amenag","pas de classement")))))))</f>
        <v>50-75%</v>
      </c>
      <c r="BG834" t="str">
        <f t="shared" ref="BG834:BG897" si="642">IF(MB834="oui","0-10%",IF(MC834="oui","10-25%",IF(MD834="oui","25-50%",IF(ME834="oui","50-75%",IF(MF834="oui","75-100%","jsp")))))</f>
        <v>jsp</v>
      </c>
      <c r="BH834" t="s">
        <v>423</v>
      </c>
      <c r="BI834" t="str">
        <f t="shared" ref="BI834:BI897" si="643">IF(MI834="oui","+ de 4 par semestre",IF(MJ834="oui","2/3 par semestre",IF(MK834="oui","1 par semestre",IF(ML834="oui","aucun",""))))</f>
        <v>1 par semestre</v>
      </c>
      <c r="BJ834" t="s">
        <v>431</v>
      </c>
      <c r="BK834" t="s">
        <v>423</v>
      </c>
      <c r="BL834" t="s">
        <v>423</v>
      </c>
      <c r="BM834" t="s">
        <v>423</v>
      </c>
      <c r="BN834" t="s">
        <v>431</v>
      </c>
      <c r="BO834" t="s">
        <v>423</v>
      </c>
      <c r="BP834" t="s">
        <v>423</v>
      </c>
      <c r="BR834" t="s">
        <v>423</v>
      </c>
      <c r="BS834" t="s">
        <v>423</v>
      </c>
      <c r="BT834" t="s">
        <v>431</v>
      </c>
      <c r="BU834" t="s">
        <v>423</v>
      </c>
      <c r="BV834" t="s">
        <v>423</v>
      </c>
      <c r="BW834" t="s">
        <v>431</v>
      </c>
      <c r="BX834" t="s">
        <v>423</v>
      </c>
      <c r="BY834" t="s">
        <v>423</v>
      </c>
      <c r="BZ834" t="s">
        <v>423</v>
      </c>
      <c r="CA834" t="s">
        <v>432</v>
      </c>
      <c r="CB834" t="s">
        <v>432</v>
      </c>
      <c r="CC834" t="s">
        <v>432</v>
      </c>
      <c r="CD834" t="s">
        <v>432</v>
      </c>
      <c r="CE834" t="s">
        <v>423</v>
      </c>
      <c r="CF834" t="s">
        <v>432</v>
      </c>
      <c r="CG834" t="s">
        <v>432</v>
      </c>
      <c r="CH834" t="s">
        <v>432</v>
      </c>
      <c r="CI834" t="s">
        <v>432</v>
      </c>
      <c r="CJ834" t="s">
        <v>432</v>
      </c>
      <c r="CK834" t="s">
        <v>432</v>
      </c>
      <c r="CL834" t="s">
        <v>432</v>
      </c>
      <c r="CM834" t="s">
        <v>432</v>
      </c>
      <c r="CN834" t="s">
        <v>423</v>
      </c>
      <c r="CO834" t="s">
        <v>432</v>
      </c>
      <c r="CP834" t="s">
        <v>432</v>
      </c>
      <c r="CQ834" t="s">
        <v>432</v>
      </c>
      <c r="CR834" t="s">
        <v>432</v>
      </c>
      <c r="CT834" t="s">
        <v>432</v>
      </c>
      <c r="CU834" t="s">
        <v>423</v>
      </c>
      <c r="CV834" t="s">
        <v>423</v>
      </c>
      <c r="CW834" t="s">
        <v>431</v>
      </c>
      <c r="CX834" t="s">
        <v>423</v>
      </c>
      <c r="CY834" t="s">
        <v>423</v>
      </c>
      <c r="CZ834" t="s">
        <v>423</v>
      </c>
      <c r="DA834" t="s">
        <v>423</v>
      </c>
      <c r="DB834" t="s">
        <v>431</v>
      </c>
      <c r="DC834" t="s">
        <v>423</v>
      </c>
      <c r="DD834" t="s">
        <v>423</v>
      </c>
      <c r="DE834" t="s">
        <v>431</v>
      </c>
      <c r="DF834" t="s">
        <v>423</v>
      </c>
      <c r="DG834" t="s">
        <v>423</v>
      </c>
      <c r="DH834" t="s">
        <v>423</v>
      </c>
      <c r="DI834" t="s">
        <v>423</v>
      </c>
      <c r="DJ834" t="s">
        <v>431</v>
      </c>
      <c r="DK834" t="s">
        <v>423</v>
      </c>
      <c r="DL834" t="s">
        <v>423</v>
      </c>
      <c r="DM834" t="s">
        <v>423</v>
      </c>
      <c r="DN834" t="s">
        <v>431</v>
      </c>
      <c r="DO834" t="s">
        <v>423</v>
      </c>
      <c r="DP834" t="s">
        <v>423</v>
      </c>
      <c r="DQ834" t="s">
        <v>423</v>
      </c>
      <c r="DR834" t="s">
        <v>423</v>
      </c>
      <c r="DS834" t="s">
        <v>423</v>
      </c>
      <c r="DT834" t="s">
        <v>423</v>
      </c>
      <c r="DU834" t="s">
        <v>431</v>
      </c>
      <c r="DV834" t="s">
        <v>423</v>
      </c>
      <c r="DW834" t="s">
        <v>423</v>
      </c>
      <c r="DX834" t="s">
        <v>423</v>
      </c>
      <c r="DY834" t="s">
        <v>431</v>
      </c>
      <c r="DZ834" t="s">
        <v>423</v>
      </c>
      <c r="EA834" t="s">
        <v>423</v>
      </c>
      <c r="EB834" t="s">
        <v>423</v>
      </c>
      <c r="EC834" t="s">
        <v>431</v>
      </c>
      <c r="ED834" t="s">
        <v>423</v>
      </c>
      <c r="EE834" t="s">
        <v>423</v>
      </c>
      <c r="EF834" t="s">
        <v>434</v>
      </c>
      <c r="EG834" t="s">
        <v>437</v>
      </c>
      <c r="EH834" t="s">
        <v>438</v>
      </c>
      <c r="EI834" t="s">
        <v>436</v>
      </c>
      <c r="EJ834" t="s">
        <v>435</v>
      </c>
      <c r="EK834" t="s">
        <v>433</v>
      </c>
      <c r="EL834" t="s">
        <v>425</v>
      </c>
      <c r="EM834" t="s">
        <v>425</v>
      </c>
      <c r="EN834" t="s">
        <v>425</v>
      </c>
      <c r="EO834" t="s">
        <v>427</v>
      </c>
      <c r="EP834" t="s">
        <v>428</v>
      </c>
      <c r="EQ834" t="s">
        <v>428</v>
      </c>
      <c r="ER834" t="s">
        <v>430</v>
      </c>
      <c r="ES834" t="s">
        <v>424</v>
      </c>
      <c r="ET834" t="s">
        <v>424</v>
      </c>
      <c r="EU834" t="s">
        <v>425</v>
      </c>
      <c r="EV834" t="s">
        <v>425</v>
      </c>
      <c r="EW834" t="s">
        <v>425</v>
      </c>
      <c r="EX834" t="s">
        <v>423</v>
      </c>
      <c r="EY834" t="s">
        <v>423</v>
      </c>
      <c r="EZ834" t="s">
        <v>431</v>
      </c>
      <c r="FA834" t="s">
        <v>423</v>
      </c>
      <c r="FB834" t="s">
        <v>423</v>
      </c>
      <c r="FC834" t="s">
        <v>423</v>
      </c>
      <c r="FD834" t="s">
        <v>423</v>
      </c>
      <c r="FE834" t="s">
        <v>431</v>
      </c>
      <c r="FF834" t="s">
        <v>423</v>
      </c>
      <c r="FG834" t="s">
        <v>423</v>
      </c>
      <c r="FH834" t="s">
        <v>431</v>
      </c>
      <c r="FI834" t="s">
        <v>423</v>
      </c>
      <c r="FJ834" t="s">
        <v>423</v>
      </c>
      <c r="FK834" t="s">
        <v>423</v>
      </c>
      <c r="FL834" t="s">
        <v>423</v>
      </c>
      <c r="FM834" t="s">
        <v>431</v>
      </c>
      <c r="FN834" t="s">
        <v>423</v>
      </c>
      <c r="FO834" t="s">
        <v>423</v>
      </c>
      <c r="FP834" t="s">
        <v>423</v>
      </c>
      <c r="FQ834" t="s">
        <v>423</v>
      </c>
      <c r="FR834" t="s">
        <v>431</v>
      </c>
      <c r="FS834" t="s">
        <v>423</v>
      </c>
      <c r="FT834" t="s">
        <v>423</v>
      </c>
      <c r="FU834" t="s">
        <v>431</v>
      </c>
      <c r="FV834" t="s">
        <v>423</v>
      </c>
      <c r="FW834" t="s">
        <v>423</v>
      </c>
      <c r="FX834" t="s">
        <v>423</v>
      </c>
      <c r="FZ834" t="s">
        <v>423</v>
      </c>
      <c r="GB834" t="s">
        <v>431</v>
      </c>
      <c r="GD834" t="s">
        <v>423</v>
      </c>
      <c r="GF834" t="s">
        <v>431</v>
      </c>
      <c r="GG834" t="s">
        <v>423</v>
      </c>
      <c r="GH834" t="s">
        <v>423</v>
      </c>
      <c r="GI834" t="s">
        <v>423</v>
      </c>
      <c r="GJ834" t="s">
        <v>423</v>
      </c>
      <c r="GK834" t="s">
        <v>431</v>
      </c>
      <c r="GL834" t="s">
        <v>423</v>
      </c>
      <c r="GM834" t="s">
        <v>431</v>
      </c>
      <c r="GN834" t="s">
        <v>423</v>
      </c>
      <c r="GO834" t="s">
        <v>423</v>
      </c>
      <c r="GP834" t="s">
        <v>423</v>
      </c>
      <c r="GQ834" t="s">
        <v>423</v>
      </c>
      <c r="GR834" t="s">
        <v>423</v>
      </c>
      <c r="GS834" t="s">
        <v>431</v>
      </c>
      <c r="GT834" t="s">
        <v>423</v>
      </c>
      <c r="GU834" t="s">
        <v>423</v>
      </c>
      <c r="GV834" t="s">
        <v>423</v>
      </c>
      <c r="GW834" t="s">
        <v>431</v>
      </c>
      <c r="GX834" t="s">
        <v>423</v>
      </c>
      <c r="GY834" t="s">
        <v>423</v>
      </c>
      <c r="GZ834" t="s">
        <v>423</v>
      </c>
      <c r="HA834" t="s">
        <v>423</v>
      </c>
      <c r="HB834" t="s">
        <v>431</v>
      </c>
      <c r="HC834" t="s">
        <v>423</v>
      </c>
      <c r="HD834" t="s">
        <v>423</v>
      </c>
      <c r="HE834" t="s">
        <v>431</v>
      </c>
      <c r="HF834" t="s">
        <v>423</v>
      </c>
      <c r="HG834" t="s">
        <v>423</v>
      </c>
      <c r="HH834" t="s">
        <v>423</v>
      </c>
      <c r="HI834" t="s">
        <v>423</v>
      </c>
      <c r="HJ834" t="s">
        <v>423</v>
      </c>
      <c r="HK834" t="s">
        <v>423</v>
      </c>
      <c r="HL834" t="s">
        <v>423</v>
      </c>
      <c r="HM834" t="s">
        <v>431</v>
      </c>
      <c r="HN834" t="s">
        <v>423</v>
      </c>
      <c r="HP834" t="s">
        <v>431</v>
      </c>
      <c r="HR834" t="s">
        <v>423</v>
      </c>
      <c r="HT834" t="s">
        <v>423</v>
      </c>
      <c r="HV834" t="s">
        <v>423</v>
      </c>
      <c r="HW834" t="s">
        <v>423</v>
      </c>
      <c r="HX834" t="s">
        <v>431</v>
      </c>
      <c r="HY834" t="s">
        <v>423</v>
      </c>
      <c r="HZ834" t="s">
        <v>423</v>
      </c>
      <c r="IA834" t="s">
        <v>423</v>
      </c>
      <c r="IB834" t="s">
        <v>423</v>
      </c>
      <c r="IC834" t="s">
        <v>431</v>
      </c>
      <c r="ID834" t="s">
        <v>423</v>
      </c>
      <c r="IE834" t="s">
        <v>423</v>
      </c>
      <c r="IF834" t="s">
        <v>423</v>
      </c>
      <c r="IG834" t="s">
        <v>431</v>
      </c>
      <c r="IH834" t="s">
        <v>423</v>
      </c>
      <c r="II834" t="s">
        <v>423</v>
      </c>
      <c r="IJ834" t="s">
        <v>423</v>
      </c>
      <c r="IK834" t="s">
        <v>423</v>
      </c>
      <c r="IL834" t="s">
        <v>431</v>
      </c>
      <c r="IM834" t="s">
        <v>423</v>
      </c>
      <c r="IN834" t="s">
        <v>423</v>
      </c>
      <c r="IO834" t="s">
        <v>423</v>
      </c>
      <c r="IP834" t="s">
        <v>431</v>
      </c>
      <c r="IQ834" t="s">
        <v>423</v>
      </c>
      <c r="IR834" t="s">
        <v>423</v>
      </c>
      <c r="IS834" t="s">
        <v>431</v>
      </c>
      <c r="IT834" t="s">
        <v>423</v>
      </c>
      <c r="IU834" t="s">
        <v>423</v>
      </c>
      <c r="IV834" t="s">
        <v>423</v>
      </c>
      <c r="IX834" t="s">
        <v>431</v>
      </c>
      <c r="IZ834" t="s">
        <v>423</v>
      </c>
      <c r="JB834" t="s">
        <v>423</v>
      </c>
      <c r="JI834" t="s">
        <v>431</v>
      </c>
      <c r="JJ834" t="s">
        <v>423</v>
      </c>
      <c r="JK834" t="s">
        <v>423</v>
      </c>
      <c r="JL834" t="s">
        <v>423</v>
      </c>
      <c r="JM834" t="s">
        <v>423</v>
      </c>
      <c r="JN834" t="s">
        <v>432</v>
      </c>
      <c r="JO834" t="s">
        <v>432</v>
      </c>
      <c r="JP834" t="s">
        <v>432</v>
      </c>
      <c r="JQ834" t="s">
        <v>432</v>
      </c>
      <c r="JR834" t="s">
        <v>432</v>
      </c>
      <c r="JS834" t="s">
        <v>432</v>
      </c>
      <c r="JT834" t="s">
        <v>432</v>
      </c>
      <c r="JU834" t="s">
        <v>432</v>
      </c>
      <c r="JV834" t="s">
        <v>432</v>
      </c>
      <c r="JW834" t="s">
        <v>432</v>
      </c>
      <c r="JX834" t="s">
        <v>432</v>
      </c>
      <c r="JY834" t="s">
        <v>432</v>
      </c>
      <c r="JZ834" t="s">
        <v>432</v>
      </c>
      <c r="KA834" t="s">
        <v>432</v>
      </c>
      <c r="KB834" t="s">
        <v>432</v>
      </c>
      <c r="KC834" t="s">
        <v>432</v>
      </c>
      <c r="KD834" t="s">
        <v>423</v>
      </c>
      <c r="KE834" t="s">
        <v>423</v>
      </c>
      <c r="KF834" t="s">
        <v>423</v>
      </c>
      <c r="KG834" t="s">
        <v>423</v>
      </c>
      <c r="KH834" t="s">
        <v>423</v>
      </c>
      <c r="KI834" t="s">
        <v>423</v>
      </c>
      <c r="KJ834" t="s">
        <v>423</v>
      </c>
      <c r="KK834" t="s">
        <v>423</v>
      </c>
      <c r="KL834" t="s">
        <v>423</v>
      </c>
      <c r="KM834" t="s">
        <v>423</v>
      </c>
      <c r="KN834" t="s">
        <v>423</v>
      </c>
      <c r="KO834" t="s">
        <v>423</v>
      </c>
      <c r="KP834" t="s">
        <v>423</v>
      </c>
      <c r="KQ834" t="s">
        <v>431</v>
      </c>
      <c r="KR834" t="s">
        <v>423</v>
      </c>
      <c r="KS834" t="s">
        <v>423</v>
      </c>
      <c r="KT834" t="s">
        <v>423</v>
      </c>
      <c r="KU834" t="s">
        <v>423</v>
      </c>
      <c r="KV834" t="s">
        <v>423</v>
      </c>
      <c r="KW834" t="s">
        <v>431</v>
      </c>
      <c r="KY834" t="s">
        <v>431</v>
      </c>
      <c r="KZ834" t="s">
        <v>432</v>
      </c>
      <c r="LA834" t="s">
        <v>432</v>
      </c>
      <c r="LB834" t="s">
        <v>432</v>
      </c>
      <c r="LC834" t="s">
        <v>432</v>
      </c>
      <c r="LD834" t="s">
        <v>432</v>
      </c>
      <c r="LE834" t="s">
        <v>432</v>
      </c>
      <c r="LF834" t="s">
        <v>432</v>
      </c>
      <c r="LG834" t="s">
        <v>432</v>
      </c>
      <c r="LH834" t="s">
        <v>432</v>
      </c>
      <c r="LI834" t="s">
        <v>432</v>
      </c>
      <c r="LK834" t="s">
        <v>431</v>
      </c>
      <c r="LL834" t="s">
        <v>423</v>
      </c>
      <c r="LM834" t="s">
        <v>423</v>
      </c>
      <c r="LN834" t="s">
        <v>423</v>
      </c>
      <c r="LO834" t="s">
        <v>439</v>
      </c>
      <c r="LP834" t="s">
        <v>432</v>
      </c>
      <c r="LQ834" t="s">
        <v>432</v>
      </c>
      <c r="LR834" t="s">
        <v>432</v>
      </c>
      <c r="LS834" t="s">
        <v>432</v>
      </c>
      <c r="LT834" t="s">
        <v>432</v>
      </c>
      <c r="LU834" t="s">
        <v>423</v>
      </c>
      <c r="LV834" t="s">
        <v>423</v>
      </c>
      <c r="LW834" t="s">
        <v>423</v>
      </c>
      <c r="LX834" t="s">
        <v>431</v>
      </c>
      <c r="LY834" t="s">
        <v>423</v>
      </c>
      <c r="LZ834" t="s">
        <v>423</v>
      </c>
      <c r="MA834" t="s">
        <v>423</v>
      </c>
      <c r="MB834" t="s">
        <v>423</v>
      </c>
      <c r="MC834" t="s">
        <v>423</v>
      </c>
      <c r="MD834" t="s">
        <v>423</v>
      </c>
      <c r="ME834" t="s">
        <v>423</v>
      </c>
      <c r="MF834" t="s">
        <v>423</v>
      </c>
      <c r="MG834" t="s">
        <v>431</v>
      </c>
      <c r="MH834" t="s">
        <v>423</v>
      </c>
      <c r="MI834" t="s">
        <v>423</v>
      </c>
      <c r="MJ834" t="s">
        <v>423</v>
      </c>
      <c r="MK834" t="s">
        <v>431</v>
      </c>
      <c r="ML834" t="s">
        <v>423</v>
      </c>
      <c r="MN834">
        <v>398.39</v>
      </c>
      <c r="MO834">
        <v>46.81</v>
      </c>
      <c r="NE834">
        <v>147.5</v>
      </c>
      <c r="NT834">
        <v>104.91</v>
      </c>
      <c r="OJ834">
        <v>39.06</v>
      </c>
      <c r="OT834">
        <v>60.11</v>
      </c>
    </row>
    <row r="835" spans="1:410" ht="12.75" customHeight="1" x14ac:dyDescent="0.2">
      <c r="A835">
        <v>1022</v>
      </c>
      <c r="B835" t="str">
        <f t="shared" si="598"/>
        <v>0-5min</v>
      </c>
      <c r="C835" t="str">
        <f t="shared" si="599"/>
        <v>seul</v>
      </c>
      <c r="D835" t="str">
        <f t="shared" si="600"/>
        <v>10-20m2</v>
      </c>
      <c r="E835" t="str">
        <f t="shared" si="601"/>
        <v>plutôt oui</v>
      </c>
      <c r="F835" t="str">
        <f t="shared" si="602"/>
        <v>aucune</v>
      </c>
      <c r="G835" t="str">
        <f t="shared" si="603"/>
        <v>non</v>
      </c>
      <c r="H835" t="str">
        <f t="shared" si="604"/>
        <v>non</v>
      </c>
      <c r="I835" t="s">
        <v>423</v>
      </c>
      <c r="J835" t="str">
        <f t="shared" si="605"/>
        <v>toujours</v>
      </c>
      <c r="K835" t="str">
        <f t="shared" si="606"/>
        <v>jamais</v>
      </c>
      <c r="L835" t="str">
        <f t="shared" si="607"/>
        <v>pas commentaire</v>
      </c>
      <c r="M835" t="str">
        <f t="shared" si="608"/>
        <v>0-1h</v>
      </c>
      <c r="N835" t="str">
        <f t="shared" si="609"/>
        <v>+8h</v>
      </c>
      <c r="O835" t="str">
        <f t="shared" si="610"/>
        <v>souvent</v>
      </c>
      <c r="P835" t="str">
        <f t="shared" si="611"/>
        <v>parfois</v>
      </c>
      <c r="Q835" t="str">
        <f t="shared" si="612"/>
        <v>toujours</v>
      </c>
      <c r="R835" t="s">
        <v>425</v>
      </c>
      <c r="S835" t="s">
        <v>425</v>
      </c>
      <c r="T835" t="s">
        <v>425</v>
      </c>
      <c r="U835" t="s">
        <v>428</v>
      </c>
      <c r="V835" t="s">
        <v>440</v>
      </c>
      <c r="W835" t="s">
        <v>428</v>
      </c>
      <c r="X835" t="s">
        <v>430</v>
      </c>
      <c r="Y835" t="s">
        <v>430</v>
      </c>
      <c r="Z835" t="s">
        <v>429</v>
      </c>
      <c r="AA835" t="s">
        <v>425</v>
      </c>
      <c r="AB835" t="s">
        <v>425</v>
      </c>
      <c r="AC835" t="s">
        <v>424</v>
      </c>
      <c r="AD835" t="str">
        <f t="shared" si="613"/>
        <v>3-4 jours avant</v>
      </c>
      <c r="AE835" t="str">
        <f t="shared" si="614"/>
        <v xml:space="preserve">moyennement </v>
      </c>
      <c r="AF835" t="str">
        <f t="shared" si="615"/>
        <v>très bonnes</v>
      </c>
      <c r="AG835" t="str">
        <f t="shared" si="616"/>
        <v>régulièrement</v>
      </c>
      <c r="AH835" t="str">
        <f t="shared" si="617"/>
        <v>très souvent</v>
      </c>
      <c r="AI835" t="str">
        <f t="shared" si="618"/>
        <v>régulièrement</v>
      </c>
      <c r="AJ835" t="str">
        <f t="shared" si="619"/>
        <v>jamais</v>
      </c>
      <c r="AK835" t="str">
        <f t="shared" si="620"/>
        <v>1-5h</v>
      </c>
      <c r="AL835" t="str">
        <f t="shared" si="621"/>
        <v>tout à fait</v>
      </c>
      <c r="AM835" t="str">
        <f t="shared" si="622"/>
        <v>plutôt non</v>
      </c>
      <c r="AN835" t="str">
        <f t="shared" si="623"/>
        <v>6-10h</v>
      </c>
      <c r="AO835" t="str">
        <f t="shared" si="624"/>
        <v>rarement</v>
      </c>
      <c r="AP835" t="str">
        <f t="shared" si="625"/>
        <v>plutôt oui</v>
      </c>
      <c r="AQ835" t="str">
        <f t="shared" si="626"/>
        <v>1/mois</v>
      </c>
      <c r="AR835" t="str">
        <f t="shared" si="627"/>
        <v>régulièrement</v>
      </c>
      <c r="AS835" t="str">
        <f t="shared" si="628"/>
        <v>2-4h</v>
      </c>
      <c r="AT835" t="str">
        <f t="shared" si="629"/>
        <v>plutôt insatisfaisante</v>
      </c>
      <c r="AU835" t="str">
        <f t="shared" si="630"/>
        <v>plutôt oui</v>
      </c>
      <c r="AV835" t="str">
        <f t="shared" si="631"/>
        <v>plutôt non</v>
      </c>
      <c r="AW835" t="str">
        <f t="shared" si="632"/>
        <v>pas du tout</v>
      </c>
      <c r="AX835" t="str">
        <f t="shared" si="633"/>
        <v>plutôt oui</v>
      </c>
      <c r="AY835" t="str">
        <f t="shared" si="634"/>
        <v>plutôt oui</v>
      </c>
      <c r="AZ835" t="str">
        <f t="shared" si="635"/>
        <v>2A</v>
      </c>
      <c r="BA835" t="str">
        <f t="shared" si="636"/>
        <v>MIC</v>
      </c>
      <c r="BB835" t="str">
        <f t="shared" si="637"/>
        <v>SHN</v>
      </c>
      <c r="BC835" t="str">
        <f t="shared" si="638"/>
        <v>non</v>
      </c>
      <c r="BD835" t="str">
        <f t="shared" si="639"/>
        <v>post-bac</v>
      </c>
      <c r="BE835" t="str">
        <f t="shared" si="640"/>
        <v>Fr</v>
      </c>
      <c r="BF835" t="str">
        <f t="shared" si="641"/>
        <v>50-75%</v>
      </c>
      <c r="BG835" t="str">
        <f t="shared" si="642"/>
        <v>50-75%</v>
      </c>
      <c r="BH835" t="s">
        <v>423</v>
      </c>
      <c r="BI835" t="str">
        <f t="shared" si="643"/>
        <v>2/3 par semestre</v>
      </c>
      <c r="BJ835" t="s">
        <v>431</v>
      </c>
      <c r="BK835" t="s">
        <v>423</v>
      </c>
      <c r="BL835" t="s">
        <v>423</v>
      </c>
      <c r="BM835" t="s">
        <v>423</v>
      </c>
      <c r="BN835" t="s">
        <v>431</v>
      </c>
      <c r="BO835" t="s">
        <v>423</v>
      </c>
      <c r="BP835" t="s">
        <v>423</v>
      </c>
      <c r="BR835" t="s">
        <v>423</v>
      </c>
      <c r="BS835" t="s">
        <v>431</v>
      </c>
      <c r="BT835" t="s">
        <v>423</v>
      </c>
      <c r="BU835" t="s">
        <v>423</v>
      </c>
      <c r="BV835" t="s">
        <v>423</v>
      </c>
      <c r="BW835" t="s">
        <v>431</v>
      </c>
      <c r="BX835" t="s">
        <v>423</v>
      </c>
      <c r="BY835" t="s">
        <v>423</v>
      </c>
      <c r="BZ835" t="s">
        <v>423</v>
      </c>
      <c r="CA835" t="s">
        <v>432</v>
      </c>
      <c r="CB835" t="s">
        <v>432</v>
      </c>
      <c r="CC835" t="s">
        <v>432</v>
      </c>
      <c r="CD835" t="s">
        <v>432</v>
      </c>
      <c r="CE835" t="s">
        <v>423</v>
      </c>
      <c r="CF835" t="s">
        <v>432</v>
      </c>
      <c r="CG835" t="s">
        <v>432</v>
      </c>
      <c r="CH835" t="s">
        <v>432</v>
      </c>
      <c r="CI835" t="s">
        <v>432</v>
      </c>
      <c r="CJ835" t="s">
        <v>432</v>
      </c>
      <c r="CK835" t="s">
        <v>432</v>
      </c>
      <c r="CL835" t="s">
        <v>432</v>
      </c>
      <c r="CM835" t="s">
        <v>432</v>
      </c>
      <c r="CN835" t="s">
        <v>423</v>
      </c>
      <c r="CO835" t="s">
        <v>432</v>
      </c>
      <c r="CP835" t="s">
        <v>432</v>
      </c>
      <c r="CQ835" t="s">
        <v>432</v>
      </c>
      <c r="CR835" t="s">
        <v>432</v>
      </c>
      <c r="CT835" t="s">
        <v>432</v>
      </c>
      <c r="CU835" t="s">
        <v>423</v>
      </c>
      <c r="CV835" t="s">
        <v>431</v>
      </c>
      <c r="CW835" t="s">
        <v>423</v>
      </c>
      <c r="CX835" t="s">
        <v>423</v>
      </c>
      <c r="CY835" t="s">
        <v>423</v>
      </c>
      <c r="CZ835" t="s">
        <v>423</v>
      </c>
      <c r="DA835" t="s">
        <v>423</v>
      </c>
      <c r="DB835" t="s">
        <v>423</v>
      </c>
      <c r="DC835" t="s">
        <v>431</v>
      </c>
      <c r="DD835" t="s">
        <v>432</v>
      </c>
      <c r="DE835" t="s">
        <v>432</v>
      </c>
      <c r="DF835" t="s">
        <v>432</v>
      </c>
      <c r="DG835" t="s">
        <v>432</v>
      </c>
      <c r="DH835" t="s">
        <v>423</v>
      </c>
      <c r="DI835" t="s">
        <v>423</v>
      </c>
      <c r="DJ835" t="s">
        <v>423</v>
      </c>
      <c r="DK835" t="s">
        <v>431</v>
      </c>
      <c r="DL835" t="s">
        <v>423</v>
      </c>
      <c r="DM835" t="s">
        <v>431</v>
      </c>
      <c r="DN835" t="s">
        <v>423</v>
      </c>
      <c r="DO835" t="s">
        <v>423</v>
      </c>
      <c r="DP835" t="s">
        <v>423</v>
      </c>
      <c r="DQ835" t="s">
        <v>423</v>
      </c>
      <c r="DR835" t="s">
        <v>423</v>
      </c>
      <c r="DS835" t="s">
        <v>423</v>
      </c>
      <c r="DT835" t="s">
        <v>423</v>
      </c>
      <c r="DU835" t="s">
        <v>431</v>
      </c>
      <c r="DV835" t="s">
        <v>423</v>
      </c>
      <c r="DW835" t="s">
        <v>423</v>
      </c>
      <c r="DX835" t="s">
        <v>423</v>
      </c>
      <c r="DY835" t="s">
        <v>423</v>
      </c>
      <c r="DZ835" t="s">
        <v>431</v>
      </c>
      <c r="EA835" t="s">
        <v>423</v>
      </c>
      <c r="EB835" t="s">
        <v>431</v>
      </c>
      <c r="EC835" t="s">
        <v>423</v>
      </c>
      <c r="ED835" t="s">
        <v>423</v>
      </c>
      <c r="EE835" t="s">
        <v>423</v>
      </c>
      <c r="EF835" t="s">
        <v>435</v>
      </c>
      <c r="EG835" t="s">
        <v>438</v>
      </c>
      <c r="EH835" t="s">
        <v>434</v>
      </c>
      <c r="EI835" t="s">
        <v>437</v>
      </c>
      <c r="EJ835" t="s">
        <v>436</v>
      </c>
      <c r="EK835" t="s">
        <v>433</v>
      </c>
      <c r="EL835" t="s">
        <v>425</v>
      </c>
      <c r="EM835" t="s">
        <v>425</v>
      </c>
      <c r="EN835" t="s">
        <v>425</v>
      </c>
      <c r="EO835" t="s">
        <v>428</v>
      </c>
      <c r="EP835" t="s">
        <v>440</v>
      </c>
      <c r="EQ835" t="s">
        <v>428</v>
      </c>
      <c r="ER835" t="s">
        <v>430</v>
      </c>
      <c r="ES835" t="s">
        <v>430</v>
      </c>
      <c r="ET835" t="s">
        <v>429</v>
      </c>
      <c r="EU835" t="s">
        <v>425</v>
      </c>
      <c r="EV835" t="s">
        <v>425</v>
      </c>
      <c r="EW835" t="s">
        <v>424</v>
      </c>
      <c r="EX835" t="s">
        <v>423</v>
      </c>
      <c r="EY835" t="s">
        <v>423</v>
      </c>
      <c r="EZ835" t="s">
        <v>423</v>
      </c>
      <c r="FA835" t="s">
        <v>423</v>
      </c>
      <c r="FB835" t="s">
        <v>431</v>
      </c>
      <c r="FC835" t="s">
        <v>423</v>
      </c>
      <c r="FD835" t="s">
        <v>423</v>
      </c>
      <c r="FE835" t="s">
        <v>423</v>
      </c>
      <c r="FF835" t="s">
        <v>431</v>
      </c>
      <c r="FG835" t="s">
        <v>423</v>
      </c>
      <c r="FH835" t="s">
        <v>431</v>
      </c>
      <c r="FI835" t="s">
        <v>423</v>
      </c>
      <c r="FJ835" t="s">
        <v>423</v>
      </c>
      <c r="FK835" t="s">
        <v>423</v>
      </c>
      <c r="FL835" t="s">
        <v>423</v>
      </c>
      <c r="FM835" t="s">
        <v>431</v>
      </c>
      <c r="FN835" t="s">
        <v>423</v>
      </c>
      <c r="FO835" t="s">
        <v>423</v>
      </c>
      <c r="FP835" t="s">
        <v>431</v>
      </c>
      <c r="FQ835" t="s">
        <v>423</v>
      </c>
      <c r="FR835" t="s">
        <v>423</v>
      </c>
      <c r="FS835" t="s">
        <v>423</v>
      </c>
      <c r="FT835" t="s">
        <v>423</v>
      </c>
      <c r="FU835" t="s">
        <v>431</v>
      </c>
      <c r="FV835" t="s">
        <v>423</v>
      </c>
      <c r="FW835" t="s">
        <v>423</v>
      </c>
      <c r="FX835" t="s">
        <v>423</v>
      </c>
      <c r="FZ835" t="s">
        <v>423</v>
      </c>
      <c r="GB835" t="s">
        <v>423</v>
      </c>
      <c r="GD835" t="s">
        <v>431</v>
      </c>
      <c r="GF835" t="s">
        <v>431</v>
      </c>
      <c r="GG835" t="s">
        <v>423</v>
      </c>
      <c r="GH835" t="s">
        <v>423</v>
      </c>
      <c r="GI835" t="s">
        <v>423</v>
      </c>
      <c r="GJ835" t="s">
        <v>423</v>
      </c>
      <c r="GK835" t="s">
        <v>431</v>
      </c>
      <c r="GL835" t="s">
        <v>423</v>
      </c>
      <c r="GM835" t="s">
        <v>431</v>
      </c>
      <c r="GN835" t="s">
        <v>423</v>
      </c>
      <c r="GO835" t="s">
        <v>423</v>
      </c>
      <c r="GP835" t="s">
        <v>423</v>
      </c>
      <c r="GQ835" t="s">
        <v>423</v>
      </c>
      <c r="GR835" t="s">
        <v>423</v>
      </c>
      <c r="GS835" t="s">
        <v>431</v>
      </c>
      <c r="GT835" t="s">
        <v>423</v>
      </c>
      <c r="GU835" t="s">
        <v>423</v>
      </c>
      <c r="GV835" t="s">
        <v>431</v>
      </c>
      <c r="GW835" t="s">
        <v>423</v>
      </c>
      <c r="GX835" t="s">
        <v>423</v>
      </c>
      <c r="GY835" t="s">
        <v>423</v>
      </c>
      <c r="GZ835" t="s">
        <v>423</v>
      </c>
      <c r="HA835" t="s">
        <v>423</v>
      </c>
      <c r="HB835" t="s">
        <v>431</v>
      </c>
      <c r="HC835" t="s">
        <v>423</v>
      </c>
      <c r="HD835" t="s">
        <v>423</v>
      </c>
      <c r="HE835" t="s">
        <v>431</v>
      </c>
      <c r="HF835" t="s">
        <v>423</v>
      </c>
      <c r="HG835" t="s">
        <v>423</v>
      </c>
      <c r="HH835" t="s">
        <v>423</v>
      </c>
      <c r="HI835" t="s">
        <v>423</v>
      </c>
      <c r="HJ835" t="s">
        <v>423</v>
      </c>
      <c r="HK835" t="s">
        <v>431</v>
      </c>
      <c r="HL835" t="s">
        <v>423</v>
      </c>
      <c r="HM835" t="s">
        <v>423</v>
      </c>
      <c r="HN835" t="s">
        <v>423</v>
      </c>
      <c r="HP835" t="s">
        <v>431</v>
      </c>
      <c r="HR835" t="s">
        <v>423</v>
      </c>
      <c r="HT835" t="s">
        <v>423</v>
      </c>
      <c r="HV835" t="s">
        <v>423</v>
      </c>
      <c r="HW835" t="s">
        <v>423</v>
      </c>
      <c r="HX835" t="s">
        <v>431</v>
      </c>
      <c r="HY835" t="s">
        <v>423</v>
      </c>
      <c r="HZ835" t="s">
        <v>423</v>
      </c>
      <c r="IA835" t="s">
        <v>423</v>
      </c>
      <c r="IB835" t="s">
        <v>423</v>
      </c>
      <c r="IC835" t="s">
        <v>423</v>
      </c>
      <c r="ID835" t="s">
        <v>431</v>
      </c>
      <c r="IE835" t="s">
        <v>423</v>
      </c>
      <c r="IF835" t="s">
        <v>423</v>
      </c>
      <c r="IG835" t="s">
        <v>431</v>
      </c>
      <c r="IH835" t="s">
        <v>423</v>
      </c>
      <c r="II835" t="s">
        <v>423</v>
      </c>
      <c r="IJ835" t="s">
        <v>423</v>
      </c>
      <c r="IK835" t="s">
        <v>423</v>
      </c>
      <c r="IL835" t="s">
        <v>431</v>
      </c>
      <c r="IM835" t="s">
        <v>423</v>
      </c>
      <c r="IN835" t="s">
        <v>423</v>
      </c>
      <c r="IO835" t="s">
        <v>423</v>
      </c>
      <c r="IP835" t="s">
        <v>423</v>
      </c>
      <c r="IQ835" t="s">
        <v>431</v>
      </c>
      <c r="IR835" t="s">
        <v>423</v>
      </c>
      <c r="IS835" t="s">
        <v>431</v>
      </c>
      <c r="IT835" t="s">
        <v>423</v>
      </c>
      <c r="IU835" t="s">
        <v>423</v>
      </c>
      <c r="IV835" t="s">
        <v>423</v>
      </c>
      <c r="IX835" t="s">
        <v>431</v>
      </c>
      <c r="IZ835" t="s">
        <v>423</v>
      </c>
      <c r="JB835" t="s">
        <v>423</v>
      </c>
      <c r="JI835" t="s">
        <v>423</v>
      </c>
      <c r="JJ835" t="s">
        <v>431</v>
      </c>
      <c r="JK835" t="s">
        <v>423</v>
      </c>
      <c r="JL835" t="s">
        <v>423</v>
      </c>
      <c r="JM835" t="s">
        <v>423</v>
      </c>
      <c r="JN835" t="s">
        <v>423</v>
      </c>
      <c r="JO835" t="s">
        <v>423</v>
      </c>
      <c r="JP835" t="s">
        <v>431</v>
      </c>
      <c r="JQ835" t="s">
        <v>423</v>
      </c>
      <c r="JR835" t="s">
        <v>423</v>
      </c>
      <c r="JS835" t="s">
        <v>423</v>
      </c>
      <c r="JT835" t="s">
        <v>423</v>
      </c>
      <c r="JU835" t="s">
        <v>423</v>
      </c>
      <c r="JV835" t="s">
        <v>423</v>
      </c>
      <c r="JW835" t="s">
        <v>423</v>
      </c>
      <c r="JX835" t="s">
        <v>423</v>
      </c>
      <c r="JY835" t="s">
        <v>423</v>
      </c>
      <c r="JZ835" t="s">
        <v>423</v>
      </c>
      <c r="KA835" t="s">
        <v>423</v>
      </c>
      <c r="KB835" t="s">
        <v>423</v>
      </c>
      <c r="KC835" t="s">
        <v>423</v>
      </c>
      <c r="KD835" t="s">
        <v>423</v>
      </c>
      <c r="KE835" t="s">
        <v>423</v>
      </c>
      <c r="KF835" t="s">
        <v>423</v>
      </c>
      <c r="KG835" t="s">
        <v>423</v>
      </c>
      <c r="KH835" t="s">
        <v>423</v>
      </c>
      <c r="KI835" t="s">
        <v>423</v>
      </c>
      <c r="KJ835" t="s">
        <v>423</v>
      </c>
      <c r="KK835" t="s">
        <v>423</v>
      </c>
      <c r="KL835" t="s">
        <v>431</v>
      </c>
      <c r="KM835" t="s">
        <v>423</v>
      </c>
      <c r="KN835" t="s">
        <v>423</v>
      </c>
      <c r="KO835" t="s">
        <v>423</v>
      </c>
      <c r="KP835" t="s">
        <v>423</v>
      </c>
      <c r="KQ835" t="s">
        <v>423</v>
      </c>
      <c r="KR835" t="s">
        <v>423</v>
      </c>
      <c r="KS835" t="s">
        <v>423</v>
      </c>
      <c r="KT835" t="s">
        <v>423</v>
      </c>
      <c r="KU835" t="s">
        <v>423</v>
      </c>
      <c r="KV835" t="s">
        <v>423</v>
      </c>
      <c r="KW835" t="s">
        <v>431</v>
      </c>
      <c r="KY835" t="s">
        <v>431</v>
      </c>
      <c r="KZ835" t="s">
        <v>432</v>
      </c>
      <c r="LA835" t="s">
        <v>432</v>
      </c>
      <c r="LB835" t="s">
        <v>432</v>
      </c>
      <c r="LC835" t="s">
        <v>432</v>
      </c>
      <c r="LD835" t="s">
        <v>432</v>
      </c>
      <c r="LE835" t="s">
        <v>432</v>
      </c>
      <c r="LF835" t="s">
        <v>432</v>
      </c>
      <c r="LG835" t="s">
        <v>432</v>
      </c>
      <c r="LH835" t="s">
        <v>432</v>
      </c>
      <c r="LI835" t="s">
        <v>432</v>
      </c>
      <c r="LK835" t="s">
        <v>431</v>
      </c>
      <c r="LL835" t="s">
        <v>423</v>
      </c>
      <c r="LM835" t="s">
        <v>423</v>
      </c>
      <c r="LN835" t="s">
        <v>423</v>
      </c>
      <c r="LO835" t="s">
        <v>439</v>
      </c>
      <c r="LP835" t="s">
        <v>432</v>
      </c>
      <c r="LQ835" t="s">
        <v>432</v>
      </c>
      <c r="LR835" t="s">
        <v>432</v>
      </c>
      <c r="LS835" t="s">
        <v>432</v>
      </c>
      <c r="LT835" t="s">
        <v>432</v>
      </c>
      <c r="LU835" t="s">
        <v>423</v>
      </c>
      <c r="LV835" t="s">
        <v>423</v>
      </c>
      <c r="LW835" t="s">
        <v>423</v>
      </c>
      <c r="LX835" t="s">
        <v>431</v>
      </c>
      <c r="LY835" t="s">
        <v>423</v>
      </c>
      <c r="LZ835" t="s">
        <v>423</v>
      </c>
      <c r="MA835" t="s">
        <v>423</v>
      </c>
      <c r="MB835" t="s">
        <v>423</v>
      </c>
      <c r="MC835" t="s">
        <v>423</v>
      </c>
      <c r="MD835" t="s">
        <v>423</v>
      </c>
      <c r="ME835" t="s">
        <v>431</v>
      </c>
      <c r="MF835" t="s">
        <v>423</v>
      </c>
      <c r="MG835" t="s">
        <v>423</v>
      </c>
      <c r="MH835" t="s">
        <v>423</v>
      </c>
      <c r="MI835" t="s">
        <v>423</v>
      </c>
      <c r="MJ835" t="s">
        <v>431</v>
      </c>
      <c r="MK835" t="s">
        <v>423</v>
      </c>
      <c r="ML835" t="s">
        <v>423</v>
      </c>
      <c r="MN835">
        <v>362.28</v>
      </c>
      <c r="MO835">
        <v>44.52</v>
      </c>
      <c r="NE835">
        <v>129.31</v>
      </c>
      <c r="NT835">
        <v>92.08</v>
      </c>
      <c r="OJ835">
        <v>20.74</v>
      </c>
      <c r="OT835">
        <v>75.63</v>
      </c>
    </row>
    <row r="836" spans="1:410" ht="12.75" customHeight="1" x14ac:dyDescent="0.2">
      <c r="A836">
        <v>1023</v>
      </c>
      <c r="B836" t="str">
        <f t="shared" si="598"/>
        <v>5-15min</v>
      </c>
      <c r="C836" t="str">
        <f t="shared" si="599"/>
        <v>seul</v>
      </c>
      <c r="D836" t="str">
        <f t="shared" si="600"/>
        <v>10-20m2</v>
      </c>
      <c r="E836" t="str">
        <f t="shared" si="601"/>
        <v>plutôt oui</v>
      </c>
      <c r="F836" t="str">
        <f t="shared" si="602"/>
        <v>aucune</v>
      </c>
      <c r="G836" t="str">
        <f t="shared" si="603"/>
        <v>non</v>
      </c>
      <c r="H836" t="str">
        <f t="shared" si="604"/>
        <v>non</v>
      </c>
      <c r="I836" t="s">
        <v>423</v>
      </c>
      <c r="J836" t="str">
        <f t="shared" si="605"/>
        <v>parfois</v>
      </c>
      <c r="K836" t="str">
        <f t="shared" si="606"/>
        <v>parfois</v>
      </c>
      <c r="L836" t="str">
        <f t="shared" si="607"/>
        <v>plutôt oui</v>
      </c>
      <c r="M836" t="str">
        <f t="shared" si="608"/>
        <v>0-1h</v>
      </c>
      <c r="N836" t="str">
        <f t="shared" si="609"/>
        <v>6-8h</v>
      </c>
      <c r="O836" t="str">
        <f t="shared" si="610"/>
        <v>jamais</v>
      </c>
      <c r="P836" t="str">
        <f t="shared" si="611"/>
        <v>jamais</v>
      </c>
      <c r="Q836" t="str">
        <f t="shared" si="612"/>
        <v>toujours</v>
      </c>
      <c r="R836" t="s">
        <v>430</v>
      </c>
      <c r="S836" t="s">
        <v>425</v>
      </c>
      <c r="T836" t="s">
        <v>425</v>
      </c>
      <c r="U836" t="s">
        <v>427</v>
      </c>
      <c r="V836" t="s">
        <v>428</v>
      </c>
      <c r="W836" t="s">
        <v>440</v>
      </c>
      <c r="X836" t="s">
        <v>429</v>
      </c>
      <c r="Y836" t="s">
        <v>425</v>
      </c>
      <c r="Z836" t="s">
        <v>424</v>
      </c>
      <c r="AA836" t="s">
        <v>425</v>
      </c>
      <c r="AB836" t="s">
        <v>425</v>
      </c>
      <c r="AC836" t="s">
        <v>425</v>
      </c>
      <c r="AD836" t="str">
        <f t="shared" si="613"/>
        <v>1 mois avant</v>
      </c>
      <c r="AE836" t="str">
        <f t="shared" si="614"/>
        <v>plutôt oui</v>
      </c>
      <c r="AF836" t="str">
        <f t="shared" si="615"/>
        <v>plutôt bonnes</v>
      </c>
      <c r="AG836" t="str">
        <f t="shared" si="616"/>
        <v>régulièrement</v>
      </c>
      <c r="AH836" t="str">
        <f t="shared" si="617"/>
        <v>régulièrement</v>
      </c>
      <c r="AI836" t="str">
        <f t="shared" si="618"/>
        <v>régulièrement</v>
      </c>
      <c r="AJ836" t="str">
        <f t="shared" si="619"/>
        <v>jamais</v>
      </c>
      <c r="AK836" t="str">
        <f t="shared" si="620"/>
        <v>+20h</v>
      </c>
      <c r="AL836" t="str">
        <f t="shared" si="621"/>
        <v>plutôt oui</v>
      </c>
      <c r="AM836" t="str">
        <f t="shared" si="622"/>
        <v>plutôt oui</v>
      </c>
      <c r="AN836" t="str">
        <f t="shared" si="623"/>
        <v>0-1h</v>
      </c>
      <c r="AO836" t="str">
        <f t="shared" si="624"/>
        <v>rarement</v>
      </c>
      <c r="AP836" t="str">
        <f t="shared" si="625"/>
        <v>plutôt oui</v>
      </c>
      <c r="AQ836" t="str">
        <f t="shared" si="626"/>
        <v>jamais</v>
      </c>
      <c r="AR836" t="str">
        <f t="shared" si="627"/>
        <v>régulièrement</v>
      </c>
      <c r="AS836" t="str">
        <f t="shared" si="628"/>
        <v>2-4h</v>
      </c>
      <c r="AT836" t="str">
        <f t="shared" si="629"/>
        <v>très satisfaisante</v>
      </c>
      <c r="AU836" t="str">
        <f t="shared" si="630"/>
        <v>plutôt oui</v>
      </c>
      <c r="AV836" t="str">
        <f t="shared" si="631"/>
        <v>plutôt oui</v>
      </c>
      <c r="AW836" t="str">
        <f t="shared" si="632"/>
        <v>plutôt oui</v>
      </c>
      <c r="AX836" t="str">
        <f t="shared" si="633"/>
        <v>plutôt oui</v>
      </c>
      <c r="AY836" t="str">
        <f t="shared" si="634"/>
        <v>plutôt oui</v>
      </c>
      <c r="AZ836" t="str">
        <f t="shared" si="635"/>
        <v>4A</v>
      </c>
      <c r="BA836" t="str">
        <f t="shared" si="636"/>
        <v>GM</v>
      </c>
      <c r="BB836" t="str">
        <f t="shared" si="637"/>
        <v>classique</v>
      </c>
      <c r="BC836" t="str">
        <f t="shared" si="638"/>
        <v>non</v>
      </c>
      <c r="BD836" t="str">
        <f t="shared" si="639"/>
        <v>post-bac</v>
      </c>
      <c r="BE836" t="str">
        <f t="shared" si="640"/>
        <v>Fr</v>
      </c>
      <c r="BF836" t="str">
        <f t="shared" si="641"/>
        <v>amenag</v>
      </c>
      <c r="BG836" t="str">
        <f t="shared" si="642"/>
        <v>jsp</v>
      </c>
      <c r="BH836" t="s">
        <v>431</v>
      </c>
      <c r="BI836" t="str">
        <f t="shared" si="643"/>
        <v>2/3 par semestre</v>
      </c>
      <c r="BJ836" t="s">
        <v>423</v>
      </c>
      <c r="BK836" t="s">
        <v>431</v>
      </c>
      <c r="BL836" t="s">
        <v>423</v>
      </c>
      <c r="BM836" t="s">
        <v>423</v>
      </c>
      <c r="BN836" t="s">
        <v>431</v>
      </c>
      <c r="BO836" t="s">
        <v>423</v>
      </c>
      <c r="BP836" t="s">
        <v>423</v>
      </c>
      <c r="BR836" t="s">
        <v>423</v>
      </c>
      <c r="BS836" t="s">
        <v>431</v>
      </c>
      <c r="BT836" t="s">
        <v>423</v>
      </c>
      <c r="BU836" t="s">
        <v>423</v>
      </c>
      <c r="BV836" t="s">
        <v>423</v>
      </c>
      <c r="BW836" t="s">
        <v>431</v>
      </c>
      <c r="BX836" t="s">
        <v>423</v>
      </c>
      <c r="BY836" t="s">
        <v>423</v>
      </c>
      <c r="BZ836" t="s">
        <v>423</v>
      </c>
      <c r="CA836" t="s">
        <v>432</v>
      </c>
      <c r="CB836" t="s">
        <v>432</v>
      </c>
      <c r="CC836" t="s">
        <v>432</v>
      </c>
      <c r="CD836" t="s">
        <v>432</v>
      </c>
      <c r="CE836" t="s">
        <v>423</v>
      </c>
      <c r="CF836" t="s">
        <v>432</v>
      </c>
      <c r="CG836" t="s">
        <v>432</v>
      </c>
      <c r="CH836" t="s">
        <v>432</v>
      </c>
      <c r="CI836" t="s">
        <v>432</v>
      </c>
      <c r="CJ836" t="s">
        <v>432</v>
      </c>
      <c r="CK836" t="s">
        <v>432</v>
      </c>
      <c r="CL836" t="s">
        <v>432</v>
      </c>
      <c r="CM836" t="s">
        <v>432</v>
      </c>
      <c r="CN836" t="s">
        <v>423</v>
      </c>
      <c r="CO836" t="s">
        <v>432</v>
      </c>
      <c r="CP836" t="s">
        <v>432</v>
      </c>
      <c r="CQ836" t="s">
        <v>432</v>
      </c>
      <c r="CR836" t="s">
        <v>432</v>
      </c>
      <c r="CT836" t="s">
        <v>432</v>
      </c>
      <c r="CU836" t="s">
        <v>423</v>
      </c>
      <c r="CV836" t="s">
        <v>423</v>
      </c>
      <c r="CW836" t="s">
        <v>423</v>
      </c>
      <c r="CX836" t="s">
        <v>431</v>
      </c>
      <c r="CY836" t="s">
        <v>423</v>
      </c>
      <c r="CZ836" t="s">
        <v>423</v>
      </c>
      <c r="DA836" t="s">
        <v>423</v>
      </c>
      <c r="DB836" t="s">
        <v>431</v>
      </c>
      <c r="DC836" t="s">
        <v>423</v>
      </c>
      <c r="DD836" t="s">
        <v>423</v>
      </c>
      <c r="DE836" t="s">
        <v>431</v>
      </c>
      <c r="DF836" t="s">
        <v>423</v>
      </c>
      <c r="DG836" t="s">
        <v>423</v>
      </c>
      <c r="DH836" t="s">
        <v>423</v>
      </c>
      <c r="DI836" t="s">
        <v>423</v>
      </c>
      <c r="DJ836" t="s">
        <v>423</v>
      </c>
      <c r="DK836" t="s">
        <v>431</v>
      </c>
      <c r="DL836" t="s">
        <v>423</v>
      </c>
      <c r="DM836" t="s">
        <v>423</v>
      </c>
      <c r="DN836" t="s">
        <v>431</v>
      </c>
      <c r="DO836" t="s">
        <v>423</v>
      </c>
      <c r="DP836" t="s">
        <v>423</v>
      </c>
      <c r="DQ836" t="s">
        <v>423</v>
      </c>
      <c r="DR836" t="s">
        <v>423</v>
      </c>
      <c r="DS836" t="s">
        <v>423</v>
      </c>
      <c r="DT836" t="s">
        <v>423</v>
      </c>
      <c r="DU836" t="s">
        <v>423</v>
      </c>
      <c r="DV836" t="s">
        <v>423</v>
      </c>
      <c r="DW836" t="s">
        <v>431</v>
      </c>
      <c r="DX836" t="s">
        <v>423</v>
      </c>
      <c r="DY836" t="s">
        <v>423</v>
      </c>
      <c r="DZ836" t="s">
        <v>423</v>
      </c>
      <c r="EA836" t="s">
        <v>431</v>
      </c>
      <c r="EB836" t="s">
        <v>431</v>
      </c>
      <c r="EC836" t="s">
        <v>423</v>
      </c>
      <c r="ED836" t="s">
        <v>423</v>
      </c>
      <c r="EE836" t="s">
        <v>423</v>
      </c>
      <c r="EF836" t="s">
        <v>437</v>
      </c>
      <c r="EG836" t="s">
        <v>434</v>
      </c>
      <c r="EH836" t="s">
        <v>438</v>
      </c>
      <c r="EI836" t="s">
        <v>435</v>
      </c>
      <c r="EJ836" t="s">
        <v>433</v>
      </c>
      <c r="EK836" t="s">
        <v>436</v>
      </c>
      <c r="EL836" t="s">
        <v>430</v>
      </c>
      <c r="EM836" t="s">
        <v>425</v>
      </c>
      <c r="EN836" t="s">
        <v>425</v>
      </c>
      <c r="EO836" t="s">
        <v>427</v>
      </c>
      <c r="EP836" t="s">
        <v>428</v>
      </c>
      <c r="EQ836" t="s">
        <v>440</v>
      </c>
      <c r="ER836" t="s">
        <v>429</v>
      </c>
      <c r="ES836" t="s">
        <v>425</v>
      </c>
      <c r="ET836" t="s">
        <v>424</v>
      </c>
      <c r="EU836" t="s">
        <v>425</v>
      </c>
      <c r="EV836" t="s">
        <v>425</v>
      </c>
      <c r="EW836" t="s">
        <v>425</v>
      </c>
      <c r="EX836" t="s">
        <v>423</v>
      </c>
      <c r="EY836" t="s">
        <v>431</v>
      </c>
      <c r="EZ836" t="s">
        <v>423</v>
      </c>
      <c r="FA836" t="s">
        <v>423</v>
      </c>
      <c r="FB836" t="s">
        <v>423</v>
      </c>
      <c r="FC836" t="s">
        <v>423</v>
      </c>
      <c r="FD836" t="s">
        <v>423</v>
      </c>
      <c r="FE836" t="s">
        <v>431</v>
      </c>
      <c r="FF836" t="s">
        <v>423</v>
      </c>
      <c r="FG836" t="s">
        <v>423</v>
      </c>
      <c r="FH836" t="s">
        <v>423</v>
      </c>
      <c r="FI836" t="s">
        <v>431</v>
      </c>
      <c r="FJ836" t="s">
        <v>423</v>
      </c>
      <c r="FK836" t="s">
        <v>423</v>
      </c>
      <c r="FL836" t="s">
        <v>423</v>
      </c>
      <c r="FM836" t="s">
        <v>431</v>
      </c>
      <c r="FN836" t="s">
        <v>423</v>
      </c>
      <c r="FO836" t="s">
        <v>423</v>
      </c>
      <c r="FP836" t="s">
        <v>423</v>
      </c>
      <c r="FQ836" t="s">
        <v>431</v>
      </c>
      <c r="FR836" t="s">
        <v>423</v>
      </c>
      <c r="FS836" t="s">
        <v>423</v>
      </c>
      <c r="FT836" t="s">
        <v>423</v>
      </c>
      <c r="FU836" t="s">
        <v>431</v>
      </c>
      <c r="FV836" t="s">
        <v>423</v>
      </c>
      <c r="FW836" t="s">
        <v>423</v>
      </c>
      <c r="FX836" t="s">
        <v>423</v>
      </c>
      <c r="FZ836" t="s">
        <v>423</v>
      </c>
      <c r="GB836" t="s">
        <v>423</v>
      </c>
      <c r="GD836" t="s">
        <v>431</v>
      </c>
      <c r="GF836" t="s">
        <v>431</v>
      </c>
      <c r="GG836" t="s">
        <v>431</v>
      </c>
      <c r="GH836" t="s">
        <v>423</v>
      </c>
      <c r="GI836" t="s">
        <v>423</v>
      </c>
      <c r="GJ836" t="s">
        <v>423</v>
      </c>
      <c r="GK836" t="s">
        <v>423</v>
      </c>
      <c r="GL836" t="s">
        <v>423</v>
      </c>
      <c r="GM836" t="s">
        <v>423</v>
      </c>
      <c r="GN836" t="s">
        <v>431</v>
      </c>
      <c r="GO836" t="s">
        <v>423</v>
      </c>
      <c r="GP836" t="s">
        <v>423</v>
      </c>
      <c r="GQ836" t="s">
        <v>423</v>
      </c>
      <c r="GR836" t="s">
        <v>431</v>
      </c>
      <c r="GS836" t="s">
        <v>423</v>
      </c>
      <c r="GT836" t="s">
        <v>423</v>
      </c>
      <c r="GU836" t="s">
        <v>423</v>
      </c>
      <c r="GV836" t="s">
        <v>423</v>
      </c>
      <c r="GW836" t="s">
        <v>423</v>
      </c>
      <c r="GX836" t="s">
        <v>423</v>
      </c>
      <c r="GY836" t="s">
        <v>431</v>
      </c>
      <c r="GZ836" t="s">
        <v>423</v>
      </c>
      <c r="HA836" t="s">
        <v>423</v>
      </c>
      <c r="HB836" t="s">
        <v>431</v>
      </c>
      <c r="HC836" t="s">
        <v>423</v>
      </c>
      <c r="HD836" t="s">
        <v>423</v>
      </c>
      <c r="HE836" t="s">
        <v>431</v>
      </c>
      <c r="HF836" t="s">
        <v>423</v>
      </c>
      <c r="HG836" t="s">
        <v>423</v>
      </c>
      <c r="HH836" t="s">
        <v>423</v>
      </c>
      <c r="HI836" t="s">
        <v>423</v>
      </c>
      <c r="HJ836" t="s">
        <v>423</v>
      </c>
      <c r="HK836" t="s">
        <v>423</v>
      </c>
      <c r="HL836" t="s">
        <v>423</v>
      </c>
      <c r="HM836" t="s">
        <v>431</v>
      </c>
      <c r="HN836" t="s">
        <v>423</v>
      </c>
      <c r="HP836" t="s">
        <v>431</v>
      </c>
      <c r="HR836" t="s">
        <v>423</v>
      </c>
      <c r="HT836" t="s">
        <v>423</v>
      </c>
      <c r="HV836" t="s">
        <v>423</v>
      </c>
      <c r="HW836" t="s">
        <v>423</v>
      </c>
      <c r="HX836" t="s">
        <v>431</v>
      </c>
      <c r="HY836" t="s">
        <v>423</v>
      </c>
      <c r="HZ836" t="s">
        <v>423</v>
      </c>
      <c r="IA836" t="s">
        <v>423</v>
      </c>
      <c r="IB836" t="s">
        <v>431</v>
      </c>
      <c r="IC836" t="s">
        <v>423</v>
      </c>
      <c r="ID836" t="s">
        <v>423</v>
      </c>
      <c r="IE836" t="s">
        <v>423</v>
      </c>
      <c r="IF836" t="s">
        <v>423</v>
      </c>
      <c r="IG836" t="s">
        <v>431</v>
      </c>
      <c r="IH836" t="s">
        <v>423</v>
      </c>
      <c r="II836" t="s">
        <v>423</v>
      </c>
      <c r="IJ836" t="s">
        <v>423</v>
      </c>
      <c r="IK836" t="s">
        <v>431</v>
      </c>
      <c r="IL836" t="s">
        <v>423</v>
      </c>
      <c r="IM836" t="s">
        <v>423</v>
      </c>
      <c r="IN836" t="s">
        <v>423</v>
      </c>
      <c r="IO836" t="s">
        <v>431</v>
      </c>
      <c r="IP836" t="s">
        <v>423</v>
      </c>
      <c r="IQ836" t="s">
        <v>423</v>
      </c>
      <c r="IR836" t="s">
        <v>423</v>
      </c>
      <c r="IS836" t="s">
        <v>431</v>
      </c>
      <c r="IT836" t="s">
        <v>423</v>
      </c>
      <c r="IU836" t="s">
        <v>423</v>
      </c>
      <c r="IV836" t="s">
        <v>423</v>
      </c>
      <c r="IX836" t="s">
        <v>431</v>
      </c>
      <c r="IZ836" t="s">
        <v>423</v>
      </c>
      <c r="JB836" t="s">
        <v>423</v>
      </c>
      <c r="JI836" t="s">
        <v>423</v>
      </c>
      <c r="JJ836" t="s">
        <v>423</v>
      </c>
      <c r="JK836" t="s">
        <v>423</v>
      </c>
      <c r="JL836" t="s">
        <v>431</v>
      </c>
      <c r="JM836" t="s">
        <v>423</v>
      </c>
      <c r="JN836" t="s">
        <v>423</v>
      </c>
      <c r="JO836" t="s">
        <v>423</v>
      </c>
      <c r="JP836" t="s">
        <v>423</v>
      </c>
      <c r="JQ836" t="s">
        <v>423</v>
      </c>
      <c r="JR836" t="s">
        <v>423</v>
      </c>
      <c r="JS836" t="s">
        <v>423</v>
      </c>
      <c r="JT836" t="s">
        <v>423</v>
      </c>
      <c r="JU836" t="s">
        <v>423</v>
      </c>
      <c r="JV836" t="s">
        <v>423</v>
      </c>
      <c r="JW836" t="s">
        <v>423</v>
      </c>
      <c r="JX836" t="s">
        <v>423</v>
      </c>
      <c r="JY836" t="s">
        <v>431</v>
      </c>
      <c r="JZ836" t="s">
        <v>423</v>
      </c>
      <c r="KA836" t="s">
        <v>423</v>
      </c>
      <c r="KB836" t="s">
        <v>423</v>
      </c>
      <c r="KC836" t="s">
        <v>423</v>
      </c>
      <c r="KD836" t="s">
        <v>423</v>
      </c>
      <c r="KE836" t="s">
        <v>423</v>
      </c>
      <c r="KF836" t="s">
        <v>423</v>
      </c>
      <c r="KG836" t="s">
        <v>423</v>
      </c>
      <c r="KH836" t="s">
        <v>423</v>
      </c>
      <c r="KI836" t="s">
        <v>423</v>
      </c>
      <c r="KJ836" t="s">
        <v>423</v>
      </c>
      <c r="KK836" t="s">
        <v>423</v>
      </c>
      <c r="KL836" t="s">
        <v>423</v>
      </c>
      <c r="KM836" t="s">
        <v>423</v>
      </c>
      <c r="KN836" t="s">
        <v>423</v>
      </c>
      <c r="KO836" t="s">
        <v>423</v>
      </c>
      <c r="KP836" t="s">
        <v>423</v>
      </c>
      <c r="KQ836" t="s">
        <v>431</v>
      </c>
      <c r="KR836" t="s">
        <v>423</v>
      </c>
      <c r="KS836" t="s">
        <v>423</v>
      </c>
      <c r="KT836" t="s">
        <v>423</v>
      </c>
      <c r="KU836" t="s">
        <v>423</v>
      </c>
      <c r="KV836" t="s">
        <v>423</v>
      </c>
      <c r="KW836" t="s">
        <v>431</v>
      </c>
      <c r="KY836" t="s">
        <v>431</v>
      </c>
      <c r="KZ836" t="s">
        <v>432</v>
      </c>
      <c r="LA836" t="s">
        <v>432</v>
      </c>
      <c r="LB836" t="s">
        <v>432</v>
      </c>
      <c r="LC836" t="s">
        <v>432</v>
      </c>
      <c r="LD836" t="s">
        <v>432</v>
      </c>
      <c r="LE836" t="s">
        <v>432</v>
      </c>
      <c r="LF836" t="s">
        <v>432</v>
      </c>
      <c r="LG836" t="s">
        <v>432</v>
      </c>
      <c r="LH836" t="s">
        <v>432</v>
      </c>
      <c r="LI836" t="s">
        <v>432</v>
      </c>
      <c r="LK836" t="s">
        <v>431</v>
      </c>
      <c r="LL836" t="s">
        <v>423</v>
      </c>
      <c r="LM836" t="s">
        <v>423</v>
      </c>
      <c r="LN836" t="s">
        <v>423</v>
      </c>
      <c r="LO836" t="s">
        <v>439</v>
      </c>
      <c r="LP836" t="s">
        <v>432</v>
      </c>
      <c r="LQ836" t="s">
        <v>432</v>
      </c>
      <c r="LR836" t="s">
        <v>432</v>
      </c>
      <c r="LS836" t="s">
        <v>432</v>
      </c>
      <c r="LT836" t="s">
        <v>432</v>
      </c>
      <c r="LU836" t="s">
        <v>423</v>
      </c>
      <c r="LV836" t="s">
        <v>423</v>
      </c>
      <c r="LW836" t="s">
        <v>423</v>
      </c>
      <c r="LX836" t="s">
        <v>423</v>
      </c>
      <c r="LY836" t="s">
        <v>423</v>
      </c>
      <c r="LZ836" t="s">
        <v>423</v>
      </c>
      <c r="MA836" t="s">
        <v>431</v>
      </c>
      <c r="MB836" t="s">
        <v>423</v>
      </c>
      <c r="MC836" t="s">
        <v>423</v>
      </c>
      <c r="MD836" t="s">
        <v>423</v>
      </c>
      <c r="ME836" t="s">
        <v>423</v>
      </c>
      <c r="MF836" t="s">
        <v>423</v>
      </c>
      <c r="MG836" t="s">
        <v>431</v>
      </c>
      <c r="MH836" t="s">
        <v>431</v>
      </c>
      <c r="MI836" t="s">
        <v>423</v>
      </c>
      <c r="MJ836" t="s">
        <v>431</v>
      </c>
      <c r="MK836" t="s">
        <v>423</v>
      </c>
      <c r="ML836" t="s">
        <v>423</v>
      </c>
      <c r="MN836">
        <v>471.97</v>
      </c>
      <c r="MO836">
        <v>57.31</v>
      </c>
      <c r="NE836">
        <v>191.3</v>
      </c>
      <c r="NT836">
        <v>103.58</v>
      </c>
      <c r="OJ836">
        <v>37.64</v>
      </c>
      <c r="OT836">
        <v>82.14</v>
      </c>
    </row>
    <row r="837" spans="1:410" ht="12.75" customHeight="1" x14ac:dyDescent="0.2">
      <c r="A837">
        <v>1024</v>
      </c>
      <c r="B837" t="str">
        <f t="shared" si="598"/>
        <v>5-15min</v>
      </c>
      <c r="C837" t="str">
        <f t="shared" si="599"/>
        <v>colocation</v>
      </c>
      <c r="D837" t="str">
        <f t="shared" si="600"/>
        <v>coloc ou foyer familial</v>
      </c>
      <c r="E837" t="str">
        <f t="shared" si="601"/>
        <v>plutôt oui</v>
      </c>
      <c r="F837" t="str">
        <f t="shared" si="602"/>
        <v>aucune</v>
      </c>
      <c r="G837" t="str">
        <f t="shared" si="603"/>
        <v>non</v>
      </c>
      <c r="H837" t="str">
        <f t="shared" si="604"/>
        <v>non</v>
      </c>
      <c r="I837" t="s">
        <v>423</v>
      </c>
      <c r="J837" t="str">
        <f t="shared" si="605"/>
        <v>jamais</v>
      </c>
      <c r="K837" t="str">
        <f t="shared" si="606"/>
        <v>parfois</v>
      </c>
      <c r="L837" t="str">
        <f t="shared" si="607"/>
        <v>plutôt oui</v>
      </c>
      <c r="M837" t="str">
        <f t="shared" si="608"/>
        <v>0h</v>
      </c>
      <c r="N837" t="str">
        <f t="shared" si="609"/>
        <v>0h</v>
      </c>
      <c r="O837" t="str">
        <f t="shared" si="610"/>
        <v>parfois</v>
      </c>
      <c r="P837" t="str">
        <f t="shared" si="611"/>
        <v>parfois</v>
      </c>
      <c r="Q837" t="str">
        <f t="shared" si="612"/>
        <v>jamais</v>
      </c>
      <c r="R837" t="s">
        <v>425</v>
      </c>
      <c r="S837" t="s">
        <v>425</v>
      </c>
      <c r="T837" t="s">
        <v>425</v>
      </c>
      <c r="U837" t="s">
        <v>426</v>
      </c>
      <c r="V837" t="s">
        <v>427</v>
      </c>
      <c r="W837" t="s">
        <v>426</v>
      </c>
      <c r="X837" t="s">
        <v>429</v>
      </c>
      <c r="Y837" t="s">
        <v>429</v>
      </c>
      <c r="Z837" t="s">
        <v>429</v>
      </c>
      <c r="AA837" t="s">
        <v>430</v>
      </c>
      <c r="AB837" t="s">
        <v>424</v>
      </c>
      <c r="AC837" t="s">
        <v>429</v>
      </c>
      <c r="AD837" t="str">
        <f t="shared" si="613"/>
        <v>3-4 jours avant</v>
      </c>
      <c r="AE837" t="str">
        <f t="shared" si="614"/>
        <v>plutôt oui</v>
      </c>
      <c r="AF837" t="str">
        <f t="shared" si="615"/>
        <v>plutôt bonnes</v>
      </c>
      <c r="AG837" t="str">
        <f t="shared" si="616"/>
        <v>jamais</v>
      </c>
      <c r="AH837" t="str">
        <f t="shared" si="617"/>
        <v>régulièrement</v>
      </c>
      <c r="AI837" t="str">
        <f t="shared" si="618"/>
        <v>régulièrement</v>
      </c>
      <c r="AJ837" t="str">
        <f t="shared" si="619"/>
        <v>jamais</v>
      </c>
      <c r="AK837" t="str">
        <f t="shared" si="620"/>
        <v>0-1h</v>
      </c>
      <c r="AL837" t="str">
        <f t="shared" si="621"/>
        <v>tout à fait</v>
      </c>
      <c r="AM837" t="str">
        <f t="shared" si="622"/>
        <v>pas du tout</v>
      </c>
      <c r="AN837" t="str">
        <f t="shared" si="623"/>
        <v>0-1h</v>
      </c>
      <c r="AO837" t="str">
        <f t="shared" si="624"/>
        <v>rarement</v>
      </c>
      <c r="AP837" t="str">
        <f t="shared" si="625"/>
        <v>plutôt oui</v>
      </c>
      <c r="AQ837" t="str">
        <f t="shared" si="626"/>
        <v>1/semaine</v>
      </c>
      <c r="AR837" t="str">
        <f t="shared" si="627"/>
        <v>très souvent</v>
      </c>
      <c r="AS837" t="str">
        <f t="shared" si="628"/>
        <v>1-2h</v>
      </c>
      <c r="AT837" t="str">
        <f t="shared" si="629"/>
        <v>plutôt satisfaisante</v>
      </c>
      <c r="AU837" t="str">
        <f t="shared" si="630"/>
        <v>plutôt oui</v>
      </c>
      <c r="AV837" t="str">
        <f t="shared" si="631"/>
        <v>plutôt non</v>
      </c>
      <c r="AW837" t="str">
        <f t="shared" si="632"/>
        <v>plutôt oui</v>
      </c>
      <c r="AX837" t="str">
        <f t="shared" si="633"/>
        <v>plutôt non</v>
      </c>
      <c r="AY837" t="str">
        <f t="shared" si="634"/>
        <v>plutôt oui</v>
      </c>
      <c r="AZ837" t="str">
        <f t="shared" si="635"/>
        <v>3A</v>
      </c>
      <c r="BA837" t="str">
        <f t="shared" si="636"/>
        <v>apprentissage</v>
      </c>
      <c r="BB837" t="str">
        <f t="shared" si="637"/>
        <v>classique</v>
      </c>
      <c r="BC837" t="str">
        <f t="shared" si="638"/>
        <v>non</v>
      </c>
      <c r="BD837" t="str">
        <f t="shared" si="639"/>
        <v>3A</v>
      </c>
      <c r="BE837" t="str">
        <f t="shared" si="640"/>
        <v>Fr</v>
      </c>
      <c r="BF837" t="str">
        <f t="shared" si="641"/>
        <v>pas de classement</v>
      </c>
      <c r="BG837" t="str">
        <f t="shared" si="642"/>
        <v>10-25%</v>
      </c>
      <c r="BH837" t="s">
        <v>423</v>
      </c>
      <c r="BI837" t="str">
        <f t="shared" si="643"/>
        <v>aucun</v>
      </c>
      <c r="BJ837" t="s">
        <v>423</v>
      </c>
      <c r="BK837" t="s">
        <v>431</v>
      </c>
      <c r="BL837" t="s">
        <v>423</v>
      </c>
      <c r="BM837" t="s">
        <v>423</v>
      </c>
      <c r="BN837" t="s">
        <v>423</v>
      </c>
      <c r="BO837" t="s">
        <v>431</v>
      </c>
      <c r="BP837" t="s">
        <v>423</v>
      </c>
      <c r="BQ837" t="s">
        <v>2943</v>
      </c>
      <c r="BR837" t="s">
        <v>432</v>
      </c>
      <c r="BS837" t="s">
        <v>432</v>
      </c>
      <c r="BT837" t="s">
        <v>432</v>
      </c>
      <c r="BU837" t="s">
        <v>432</v>
      </c>
      <c r="BV837" t="s">
        <v>423</v>
      </c>
      <c r="BW837" t="s">
        <v>431</v>
      </c>
      <c r="BX837" t="s">
        <v>423</v>
      </c>
      <c r="BY837" t="s">
        <v>423</v>
      </c>
      <c r="BZ837" t="s">
        <v>423</v>
      </c>
      <c r="CA837" t="s">
        <v>432</v>
      </c>
      <c r="CB837" t="s">
        <v>432</v>
      </c>
      <c r="CC837" t="s">
        <v>432</v>
      </c>
      <c r="CD837" t="s">
        <v>432</v>
      </c>
      <c r="CE837" t="s">
        <v>423</v>
      </c>
      <c r="CF837" t="s">
        <v>432</v>
      </c>
      <c r="CG837" t="s">
        <v>432</v>
      </c>
      <c r="CH837" t="s">
        <v>432</v>
      </c>
      <c r="CI837" t="s">
        <v>432</v>
      </c>
      <c r="CJ837" t="s">
        <v>432</v>
      </c>
      <c r="CK837" t="s">
        <v>432</v>
      </c>
      <c r="CL837" t="s">
        <v>432</v>
      </c>
      <c r="CM837" t="s">
        <v>432</v>
      </c>
      <c r="CN837" t="s">
        <v>423</v>
      </c>
      <c r="CO837" t="s">
        <v>432</v>
      </c>
      <c r="CP837" t="s">
        <v>432</v>
      </c>
      <c r="CQ837" t="s">
        <v>432</v>
      </c>
      <c r="CR837" t="s">
        <v>432</v>
      </c>
      <c r="CT837" t="s">
        <v>432</v>
      </c>
      <c r="CU837" t="s">
        <v>423</v>
      </c>
      <c r="CV837" t="s">
        <v>423</v>
      </c>
      <c r="CW837" t="s">
        <v>423</v>
      </c>
      <c r="CX837" t="s">
        <v>423</v>
      </c>
      <c r="CY837" t="s">
        <v>431</v>
      </c>
      <c r="CZ837" t="s">
        <v>423</v>
      </c>
      <c r="DA837" t="s">
        <v>423</v>
      </c>
      <c r="DB837" t="s">
        <v>431</v>
      </c>
      <c r="DC837" t="s">
        <v>423</v>
      </c>
      <c r="DD837" t="s">
        <v>423</v>
      </c>
      <c r="DE837" t="s">
        <v>431</v>
      </c>
      <c r="DF837" t="s">
        <v>423</v>
      </c>
      <c r="DG837" t="s">
        <v>423</v>
      </c>
      <c r="DH837" t="s">
        <v>423</v>
      </c>
      <c r="DI837" t="s">
        <v>423</v>
      </c>
      <c r="DJ837" t="s">
        <v>423</v>
      </c>
      <c r="DK837" t="s">
        <v>423</v>
      </c>
      <c r="DL837" t="s">
        <v>431</v>
      </c>
      <c r="DM837" t="s">
        <v>423</v>
      </c>
      <c r="DN837" t="s">
        <v>423</v>
      </c>
      <c r="DO837" t="s">
        <v>423</v>
      </c>
      <c r="DP837" t="s">
        <v>423</v>
      </c>
      <c r="DQ837" t="s">
        <v>423</v>
      </c>
      <c r="DR837" t="s">
        <v>423</v>
      </c>
      <c r="DS837" t="s">
        <v>431</v>
      </c>
      <c r="DT837" t="s">
        <v>423</v>
      </c>
      <c r="DU837" t="s">
        <v>423</v>
      </c>
      <c r="DV837" t="s">
        <v>431</v>
      </c>
      <c r="DW837" t="s">
        <v>423</v>
      </c>
      <c r="DX837" t="s">
        <v>423</v>
      </c>
      <c r="DY837" t="s">
        <v>423</v>
      </c>
      <c r="DZ837" t="s">
        <v>431</v>
      </c>
      <c r="EA837" t="s">
        <v>423</v>
      </c>
      <c r="EB837" t="s">
        <v>423</v>
      </c>
      <c r="EC837" t="s">
        <v>423</v>
      </c>
      <c r="ED837" t="s">
        <v>423</v>
      </c>
      <c r="EE837" t="s">
        <v>431</v>
      </c>
      <c r="EF837" t="s">
        <v>434</v>
      </c>
      <c r="EG837" t="s">
        <v>437</v>
      </c>
      <c r="EH837" t="s">
        <v>438</v>
      </c>
      <c r="EI837" t="s">
        <v>436</v>
      </c>
      <c r="EJ837" t="s">
        <v>435</v>
      </c>
      <c r="EK837" t="s">
        <v>433</v>
      </c>
      <c r="EL837" t="s">
        <v>425</v>
      </c>
      <c r="EM837" t="s">
        <v>425</v>
      </c>
      <c r="EN837" t="s">
        <v>425</v>
      </c>
      <c r="EO837" t="s">
        <v>426</v>
      </c>
      <c r="EP837" t="s">
        <v>427</v>
      </c>
      <c r="EQ837" t="s">
        <v>426</v>
      </c>
      <c r="ER837" t="s">
        <v>429</v>
      </c>
      <c r="ES837" t="s">
        <v>429</v>
      </c>
      <c r="ET837" t="s">
        <v>429</v>
      </c>
      <c r="EU837" t="s">
        <v>430</v>
      </c>
      <c r="EV837" t="s">
        <v>424</v>
      </c>
      <c r="EW837" t="s">
        <v>429</v>
      </c>
      <c r="EX837" t="s">
        <v>423</v>
      </c>
      <c r="EY837" t="s">
        <v>423</v>
      </c>
      <c r="EZ837" t="s">
        <v>423</v>
      </c>
      <c r="FA837" t="s">
        <v>423</v>
      </c>
      <c r="FB837" t="s">
        <v>431</v>
      </c>
      <c r="FC837" t="s">
        <v>423</v>
      </c>
      <c r="FD837" t="s">
        <v>423</v>
      </c>
      <c r="FE837" t="s">
        <v>431</v>
      </c>
      <c r="FF837" t="s">
        <v>423</v>
      </c>
      <c r="FG837" t="s">
        <v>423</v>
      </c>
      <c r="FH837" t="s">
        <v>423</v>
      </c>
      <c r="FI837" t="s">
        <v>431</v>
      </c>
      <c r="FJ837" t="s">
        <v>423</v>
      </c>
      <c r="FK837" t="s">
        <v>423</v>
      </c>
      <c r="FL837" t="s">
        <v>423</v>
      </c>
      <c r="FM837" t="s">
        <v>423</v>
      </c>
      <c r="FN837" t="s">
        <v>423</v>
      </c>
      <c r="FO837" t="s">
        <v>431</v>
      </c>
      <c r="FP837" t="s">
        <v>423</v>
      </c>
      <c r="FQ837" t="s">
        <v>431</v>
      </c>
      <c r="FR837" t="s">
        <v>423</v>
      </c>
      <c r="FS837" t="s">
        <v>423</v>
      </c>
      <c r="FT837" t="s">
        <v>423</v>
      </c>
      <c r="FU837" t="s">
        <v>431</v>
      </c>
      <c r="FV837" t="s">
        <v>423</v>
      </c>
      <c r="FW837" t="s">
        <v>423</v>
      </c>
      <c r="FX837" t="s">
        <v>423</v>
      </c>
      <c r="FZ837" t="s">
        <v>423</v>
      </c>
      <c r="GB837" t="s">
        <v>423</v>
      </c>
      <c r="GD837" t="s">
        <v>431</v>
      </c>
      <c r="GF837" t="s">
        <v>431</v>
      </c>
      <c r="GG837" t="s">
        <v>423</v>
      </c>
      <c r="GH837" t="s">
        <v>423</v>
      </c>
      <c r="GI837" t="s">
        <v>423</v>
      </c>
      <c r="GJ837" t="s">
        <v>423</v>
      </c>
      <c r="GK837" t="s">
        <v>423</v>
      </c>
      <c r="GL837" t="s">
        <v>431</v>
      </c>
      <c r="GM837" t="s">
        <v>431</v>
      </c>
      <c r="GN837" t="s">
        <v>423</v>
      </c>
      <c r="GO837" t="s">
        <v>423</v>
      </c>
      <c r="GP837" t="s">
        <v>423</v>
      </c>
      <c r="GQ837" t="s">
        <v>423</v>
      </c>
      <c r="GR837" t="s">
        <v>423</v>
      </c>
      <c r="GS837" t="s">
        <v>423</v>
      </c>
      <c r="GT837" t="s">
        <v>431</v>
      </c>
      <c r="GU837" t="s">
        <v>423</v>
      </c>
      <c r="GV837" t="s">
        <v>423</v>
      </c>
      <c r="GW837" t="s">
        <v>423</v>
      </c>
      <c r="GX837" t="s">
        <v>423</v>
      </c>
      <c r="GY837" t="s">
        <v>431</v>
      </c>
      <c r="GZ837" t="s">
        <v>423</v>
      </c>
      <c r="HA837" t="s">
        <v>423</v>
      </c>
      <c r="HB837" t="s">
        <v>431</v>
      </c>
      <c r="HC837" t="s">
        <v>423</v>
      </c>
      <c r="HD837" t="s">
        <v>423</v>
      </c>
      <c r="HE837" t="s">
        <v>431</v>
      </c>
      <c r="HF837" t="s">
        <v>423</v>
      </c>
      <c r="HG837" t="s">
        <v>423</v>
      </c>
      <c r="HH837" t="s">
        <v>423</v>
      </c>
      <c r="HI837" t="s">
        <v>423</v>
      </c>
      <c r="HJ837" t="s">
        <v>431</v>
      </c>
      <c r="HK837" t="s">
        <v>423</v>
      </c>
      <c r="HL837" t="s">
        <v>423</v>
      </c>
      <c r="HM837" t="s">
        <v>423</v>
      </c>
      <c r="HN837" t="s">
        <v>431</v>
      </c>
      <c r="HP837" t="s">
        <v>423</v>
      </c>
      <c r="HR837" t="s">
        <v>423</v>
      </c>
      <c r="HT837" t="s">
        <v>423</v>
      </c>
      <c r="HV837" t="s">
        <v>423</v>
      </c>
      <c r="HW837" t="s">
        <v>431</v>
      </c>
      <c r="HX837" t="s">
        <v>423</v>
      </c>
      <c r="HY837" t="s">
        <v>423</v>
      </c>
      <c r="HZ837" t="s">
        <v>423</v>
      </c>
      <c r="IA837" t="s">
        <v>423</v>
      </c>
      <c r="IB837" t="s">
        <v>423</v>
      </c>
      <c r="IC837" t="s">
        <v>431</v>
      </c>
      <c r="ID837" t="s">
        <v>423</v>
      </c>
      <c r="IE837" t="s">
        <v>423</v>
      </c>
      <c r="IF837" t="s">
        <v>423</v>
      </c>
      <c r="IG837" t="s">
        <v>431</v>
      </c>
      <c r="IH837" t="s">
        <v>423</v>
      </c>
      <c r="II837" t="s">
        <v>423</v>
      </c>
      <c r="IJ837" t="s">
        <v>423</v>
      </c>
      <c r="IK837" t="s">
        <v>423</v>
      </c>
      <c r="IL837" t="s">
        <v>431</v>
      </c>
      <c r="IM837" t="s">
        <v>423</v>
      </c>
      <c r="IN837" t="s">
        <v>423</v>
      </c>
      <c r="IO837" t="s">
        <v>431</v>
      </c>
      <c r="IP837" t="s">
        <v>423</v>
      </c>
      <c r="IQ837" t="s">
        <v>423</v>
      </c>
      <c r="IR837" t="s">
        <v>423</v>
      </c>
      <c r="IS837" t="s">
        <v>423</v>
      </c>
      <c r="IT837" t="s">
        <v>431</v>
      </c>
      <c r="IU837" t="s">
        <v>423</v>
      </c>
      <c r="IV837" t="s">
        <v>423</v>
      </c>
      <c r="IX837" t="s">
        <v>431</v>
      </c>
      <c r="IZ837" t="s">
        <v>423</v>
      </c>
      <c r="JB837" t="s">
        <v>423</v>
      </c>
      <c r="JI837" t="s">
        <v>423</v>
      </c>
      <c r="JJ837" t="s">
        <v>423</v>
      </c>
      <c r="JK837" t="s">
        <v>431</v>
      </c>
      <c r="JL837" t="s">
        <v>423</v>
      </c>
      <c r="JM837" t="s">
        <v>423</v>
      </c>
      <c r="JN837" t="s">
        <v>423</v>
      </c>
      <c r="JO837" t="s">
        <v>423</v>
      </c>
      <c r="JP837" t="s">
        <v>423</v>
      </c>
      <c r="JQ837" t="s">
        <v>423</v>
      </c>
      <c r="JR837" t="s">
        <v>423</v>
      </c>
      <c r="JS837" t="s">
        <v>423</v>
      </c>
      <c r="JT837" t="s">
        <v>423</v>
      </c>
      <c r="JU837" t="s">
        <v>423</v>
      </c>
      <c r="JV837" t="s">
        <v>423</v>
      </c>
      <c r="JW837" t="s">
        <v>423</v>
      </c>
      <c r="JX837" t="s">
        <v>423</v>
      </c>
      <c r="JY837" t="s">
        <v>423</v>
      </c>
      <c r="JZ837" t="s">
        <v>423</v>
      </c>
      <c r="KA837" t="s">
        <v>431</v>
      </c>
      <c r="KB837" t="s">
        <v>423</v>
      </c>
      <c r="KC837" t="s">
        <v>423</v>
      </c>
      <c r="KD837" t="s">
        <v>423</v>
      </c>
      <c r="KE837" t="s">
        <v>423</v>
      </c>
      <c r="KF837" t="s">
        <v>423</v>
      </c>
      <c r="KG837" t="s">
        <v>423</v>
      </c>
      <c r="KH837" t="s">
        <v>423</v>
      </c>
      <c r="KI837" t="s">
        <v>423</v>
      </c>
      <c r="KJ837" t="s">
        <v>423</v>
      </c>
      <c r="KK837" t="s">
        <v>423</v>
      </c>
      <c r="KL837" t="s">
        <v>423</v>
      </c>
      <c r="KM837" t="s">
        <v>423</v>
      </c>
      <c r="KN837" t="s">
        <v>423</v>
      </c>
      <c r="KO837" t="s">
        <v>423</v>
      </c>
      <c r="KP837" t="s">
        <v>423</v>
      </c>
      <c r="KQ837" t="s">
        <v>431</v>
      </c>
      <c r="KR837" t="s">
        <v>423</v>
      </c>
      <c r="KS837" t="s">
        <v>423</v>
      </c>
      <c r="KT837" t="s">
        <v>423</v>
      </c>
      <c r="KU837" t="s">
        <v>423</v>
      </c>
      <c r="KV837" t="s">
        <v>423</v>
      </c>
      <c r="KW837" t="s">
        <v>431</v>
      </c>
      <c r="KY837" t="s">
        <v>423</v>
      </c>
      <c r="KZ837" t="s">
        <v>423</v>
      </c>
      <c r="LA837" t="s">
        <v>423</v>
      </c>
      <c r="LB837" t="s">
        <v>431</v>
      </c>
      <c r="LC837" t="s">
        <v>423</v>
      </c>
      <c r="LD837" t="s">
        <v>423</v>
      </c>
      <c r="LE837" t="s">
        <v>423</v>
      </c>
      <c r="LF837" t="s">
        <v>423</v>
      </c>
      <c r="LG837" t="s">
        <v>423</v>
      </c>
      <c r="LH837" t="s">
        <v>431</v>
      </c>
      <c r="LI837" t="s">
        <v>423</v>
      </c>
      <c r="LK837" t="s">
        <v>431</v>
      </c>
      <c r="LL837" t="s">
        <v>423</v>
      </c>
      <c r="LM837" t="s">
        <v>423</v>
      </c>
      <c r="LN837" t="s">
        <v>423</v>
      </c>
      <c r="LO837" t="s">
        <v>484</v>
      </c>
      <c r="LP837" t="s">
        <v>432</v>
      </c>
      <c r="LQ837" t="s">
        <v>432</v>
      </c>
      <c r="LR837" t="s">
        <v>432</v>
      </c>
      <c r="LS837" t="s">
        <v>432</v>
      </c>
      <c r="LT837" t="s">
        <v>432</v>
      </c>
      <c r="LU837" t="s">
        <v>432</v>
      </c>
      <c r="LV837" t="s">
        <v>432</v>
      </c>
      <c r="LW837" t="s">
        <v>432</v>
      </c>
      <c r="LX837" t="s">
        <v>432</v>
      </c>
      <c r="LY837" t="s">
        <v>432</v>
      </c>
      <c r="LZ837" t="s">
        <v>432</v>
      </c>
      <c r="MA837" t="s">
        <v>432</v>
      </c>
      <c r="MB837" t="s">
        <v>423</v>
      </c>
      <c r="MC837" t="s">
        <v>431</v>
      </c>
      <c r="MD837" t="s">
        <v>423</v>
      </c>
      <c r="ME837" t="s">
        <v>423</v>
      </c>
      <c r="MF837" t="s">
        <v>423</v>
      </c>
      <c r="MG837" t="s">
        <v>423</v>
      </c>
      <c r="MH837" t="s">
        <v>423</v>
      </c>
      <c r="MI837" t="s">
        <v>423</v>
      </c>
      <c r="MJ837" t="s">
        <v>423</v>
      </c>
      <c r="MK837" t="s">
        <v>423</v>
      </c>
      <c r="ML837" t="s">
        <v>431</v>
      </c>
      <c r="MN837">
        <v>508</v>
      </c>
      <c r="MO837">
        <v>81.14</v>
      </c>
      <c r="NE837">
        <v>159.65</v>
      </c>
      <c r="NT837">
        <v>138.84</v>
      </c>
      <c r="OJ837">
        <v>47.85</v>
      </c>
      <c r="OT837">
        <v>80.52</v>
      </c>
    </row>
    <row r="838" spans="1:410" ht="12.75" customHeight="1" x14ac:dyDescent="0.2">
      <c r="A838">
        <v>1025</v>
      </c>
      <c r="B838" t="str">
        <f t="shared" si="598"/>
        <v>0-5min</v>
      </c>
      <c r="C838" t="str">
        <f t="shared" si="599"/>
        <v>seul</v>
      </c>
      <c r="D838" t="str">
        <f t="shared" si="600"/>
        <v>10-20m2</v>
      </c>
      <c r="E838" t="str">
        <f t="shared" si="601"/>
        <v>tout à fait</v>
      </c>
      <c r="F838" t="str">
        <f t="shared" si="602"/>
        <v>aucune</v>
      </c>
      <c r="G838" t="str">
        <f t="shared" si="603"/>
        <v>non</v>
      </c>
      <c r="H838" t="str">
        <f t="shared" si="604"/>
        <v>non</v>
      </c>
      <c r="I838" t="s">
        <v>423</v>
      </c>
      <c r="J838" t="str">
        <f t="shared" si="605"/>
        <v>souvent</v>
      </c>
      <c r="K838" t="str">
        <f t="shared" si="606"/>
        <v>parfois</v>
      </c>
      <c r="L838" t="str">
        <f t="shared" si="607"/>
        <v>plutôt oui</v>
      </c>
      <c r="M838" t="str">
        <f t="shared" si="608"/>
        <v>2-4h</v>
      </c>
      <c r="N838" t="str">
        <f t="shared" si="609"/>
        <v>6-8h</v>
      </c>
      <c r="O838" t="str">
        <f t="shared" si="610"/>
        <v>souvent</v>
      </c>
      <c r="P838" t="str">
        <f t="shared" si="611"/>
        <v>parfois</v>
      </c>
      <c r="Q838" t="str">
        <f t="shared" si="612"/>
        <v>toujours</v>
      </c>
      <c r="R838" t="s">
        <v>425</v>
      </c>
      <c r="S838" t="s">
        <v>425</v>
      </c>
      <c r="T838" t="s">
        <v>425</v>
      </c>
      <c r="U838" t="s">
        <v>428</v>
      </c>
      <c r="V838" t="s">
        <v>440</v>
      </c>
      <c r="W838" t="s">
        <v>428</v>
      </c>
      <c r="X838" t="s">
        <v>425</v>
      </c>
      <c r="Y838" t="s">
        <v>425</v>
      </c>
      <c r="Z838" t="s">
        <v>425</v>
      </c>
      <c r="AA838" t="s">
        <v>425</v>
      </c>
      <c r="AB838" t="s">
        <v>425</v>
      </c>
      <c r="AC838" t="s">
        <v>425</v>
      </c>
      <c r="AD838" t="str">
        <f t="shared" si="613"/>
        <v>semestre</v>
      </c>
      <c r="AE838" t="str">
        <f t="shared" si="614"/>
        <v>plutôt oui</v>
      </c>
      <c r="AF838" t="str">
        <f t="shared" si="615"/>
        <v>très bonnes</v>
      </c>
      <c r="AG838" t="str">
        <f t="shared" si="616"/>
        <v>très souvent</v>
      </c>
      <c r="AH838" t="str">
        <f t="shared" si="617"/>
        <v>parfois</v>
      </c>
      <c r="AI838" t="str">
        <f t="shared" si="618"/>
        <v>parfois</v>
      </c>
      <c r="AJ838" t="str">
        <f t="shared" si="619"/>
        <v>jamais</v>
      </c>
      <c r="AK838" t="str">
        <f t="shared" si="620"/>
        <v>non</v>
      </c>
      <c r="AL838" t="str">
        <f t="shared" si="621"/>
        <v>pas d'asso</v>
      </c>
      <c r="AM838" t="str">
        <f t="shared" si="622"/>
        <v>pas d'asso</v>
      </c>
      <c r="AN838" t="str">
        <f t="shared" si="623"/>
        <v>0-1h</v>
      </c>
      <c r="AO838" t="str">
        <f t="shared" si="624"/>
        <v>jamais</v>
      </c>
      <c r="AP838" t="str">
        <f t="shared" si="625"/>
        <v>pas de spectacles</v>
      </c>
      <c r="AQ838" t="str">
        <f t="shared" si="626"/>
        <v>jamais</v>
      </c>
      <c r="AR838" t="str">
        <f t="shared" si="627"/>
        <v>régulièrement</v>
      </c>
      <c r="AS838" t="str">
        <f t="shared" si="628"/>
        <v>6-8h</v>
      </c>
      <c r="AT838" t="str">
        <f t="shared" si="629"/>
        <v>plutôt satisfaisante</v>
      </c>
      <c r="AU838" t="str">
        <f t="shared" si="630"/>
        <v>plutôt oui</v>
      </c>
      <c r="AV838" t="str">
        <f t="shared" si="631"/>
        <v>tout à fait</v>
      </c>
      <c r="AW838" t="str">
        <f t="shared" si="632"/>
        <v>tout à fait</v>
      </c>
      <c r="AX838" t="str">
        <f t="shared" si="633"/>
        <v>tout à fait</v>
      </c>
      <c r="AY838" t="str">
        <f t="shared" si="634"/>
        <v>tout à fait</v>
      </c>
      <c r="AZ838" t="str">
        <f t="shared" si="635"/>
        <v>1A</v>
      </c>
      <c r="BA838" t="str">
        <f t="shared" si="636"/>
        <v>1A</v>
      </c>
      <c r="BB838" t="str">
        <f t="shared" si="637"/>
        <v>FAS</v>
      </c>
      <c r="BC838" t="str">
        <f t="shared" si="638"/>
        <v>non</v>
      </c>
      <c r="BD838" t="str">
        <f t="shared" si="639"/>
        <v>post-bac</v>
      </c>
      <c r="BE838" t="str">
        <f t="shared" si="640"/>
        <v>Fr</v>
      </c>
      <c r="BF838" t="str">
        <f t="shared" si="641"/>
        <v>10-25%</v>
      </c>
      <c r="BG838" t="str">
        <f t="shared" si="642"/>
        <v>75-100%</v>
      </c>
      <c r="BH838" t="s">
        <v>423</v>
      </c>
      <c r="BI838" t="str">
        <f t="shared" si="643"/>
        <v>aucun</v>
      </c>
      <c r="BJ838" t="s">
        <v>431</v>
      </c>
      <c r="BK838" t="s">
        <v>423</v>
      </c>
      <c r="BL838" t="s">
        <v>423</v>
      </c>
      <c r="BM838" t="s">
        <v>423</v>
      </c>
      <c r="BN838" t="s">
        <v>431</v>
      </c>
      <c r="BO838" t="s">
        <v>423</v>
      </c>
      <c r="BP838" t="s">
        <v>423</v>
      </c>
      <c r="BR838" t="s">
        <v>423</v>
      </c>
      <c r="BS838" t="s">
        <v>431</v>
      </c>
      <c r="BT838" t="s">
        <v>423</v>
      </c>
      <c r="BU838" t="s">
        <v>423</v>
      </c>
      <c r="BV838" t="s">
        <v>431</v>
      </c>
      <c r="BW838" t="s">
        <v>423</v>
      </c>
      <c r="BX838" t="s">
        <v>423</v>
      </c>
      <c r="BY838" t="s">
        <v>423</v>
      </c>
      <c r="BZ838" t="s">
        <v>423</v>
      </c>
      <c r="CA838" t="s">
        <v>432</v>
      </c>
      <c r="CB838" t="s">
        <v>432</v>
      </c>
      <c r="CC838" t="s">
        <v>432</v>
      </c>
      <c r="CD838" t="s">
        <v>432</v>
      </c>
      <c r="CE838" t="s">
        <v>423</v>
      </c>
      <c r="CF838" t="s">
        <v>432</v>
      </c>
      <c r="CG838" t="s">
        <v>432</v>
      </c>
      <c r="CH838" t="s">
        <v>432</v>
      </c>
      <c r="CI838" t="s">
        <v>432</v>
      </c>
      <c r="CJ838" t="s">
        <v>432</v>
      </c>
      <c r="CK838" t="s">
        <v>432</v>
      </c>
      <c r="CL838" t="s">
        <v>432</v>
      </c>
      <c r="CM838" t="s">
        <v>432</v>
      </c>
      <c r="CN838" t="s">
        <v>423</v>
      </c>
      <c r="CO838" t="s">
        <v>432</v>
      </c>
      <c r="CP838" t="s">
        <v>432</v>
      </c>
      <c r="CQ838" t="s">
        <v>432</v>
      </c>
      <c r="CR838" t="s">
        <v>432</v>
      </c>
      <c r="CT838" t="s">
        <v>432</v>
      </c>
      <c r="CU838" t="s">
        <v>423</v>
      </c>
      <c r="CV838" t="s">
        <v>423</v>
      </c>
      <c r="CW838" t="s">
        <v>431</v>
      </c>
      <c r="CX838" t="s">
        <v>423</v>
      </c>
      <c r="CY838" t="s">
        <v>423</v>
      </c>
      <c r="CZ838" t="s">
        <v>423</v>
      </c>
      <c r="DA838" t="s">
        <v>423</v>
      </c>
      <c r="DB838" t="s">
        <v>431</v>
      </c>
      <c r="DC838" t="s">
        <v>423</v>
      </c>
      <c r="DD838" t="s">
        <v>423</v>
      </c>
      <c r="DE838" t="s">
        <v>431</v>
      </c>
      <c r="DF838" t="s">
        <v>423</v>
      </c>
      <c r="DG838" t="s">
        <v>423</v>
      </c>
      <c r="DH838" t="s">
        <v>423</v>
      </c>
      <c r="DI838" t="s">
        <v>431</v>
      </c>
      <c r="DJ838" t="s">
        <v>423</v>
      </c>
      <c r="DK838" t="s">
        <v>423</v>
      </c>
      <c r="DL838" t="s">
        <v>423</v>
      </c>
      <c r="DM838" t="s">
        <v>423</v>
      </c>
      <c r="DN838" t="s">
        <v>431</v>
      </c>
      <c r="DO838" t="s">
        <v>423</v>
      </c>
      <c r="DP838" t="s">
        <v>423</v>
      </c>
      <c r="DQ838" t="s">
        <v>423</v>
      </c>
      <c r="DR838" t="s">
        <v>423</v>
      </c>
      <c r="DS838" t="s">
        <v>423</v>
      </c>
      <c r="DT838" t="s">
        <v>423</v>
      </c>
      <c r="DU838" t="s">
        <v>431</v>
      </c>
      <c r="DV838" t="s">
        <v>423</v>
      </c>
      <c r="DW838" t="s">
        <v>423</v>
      </c>
      <c r="DX838" t="s">
        <v>423</v>
      </c>
      <c r="DY838" t="s">
        <v>423</v>
      </c>
      <c r="DZ838" t="s">
        <v>431</v>
      </c>
      <c r="EA838" t="s">
        <v>423</v>
      </c>
      <c r="EB838" t="s">
        <v>431</v>
      </c>
      <c r="EC838" t="s">
        <v>423</v>
      </c>
      <c r="ED838" t="s">
        <v>423</v>
      </c>
      <c r="EE838" t="s">
        <v>423</v>
      </c>
      <c r="EF838" t="s">
        <v>437</v>
      </c>
      <c r="EG838" t="s">
        <v>434</v>
      </c>
      <c r="EH838" t="s">
        <v>438</v>
      </c>
      <c r="EI838" t="s">
        <v>433</v>
      </c>
      <c r="EJ838" t="s">
        <v>435</v>
      </c>
      <c r="EK838" t="s">
        <v>436</v>
      </c>
      <c r="EL838" t="s">
        <v>425</v>
      </c>
      <c r="EM838" t="s">
        <v>425</v>
      </c>
      <c r="EN838" t="s">
        <v>425</v>
      </c>
      <c r="EO838" t="s">
        <v>428</v>
      </c>
      <c r="EP838" t="s">
        <v>440</v>
      </c>
      <c r="EQ838" t="s">
        <v>428</v>
      </c>
      <c r="ER838" t="s">
        <v>425</v>
      </c>
      <c r="ES838" t="s">
        <v>425</v>
      </c>
      <c r="ET838" t="s">
        <v>425</v>
      </c>
      <c r="EU838" t="s">
        <v>425</v>
      </c>
      <c r="EV838" t="s">
        <v>425</v>
      </c>
      <c r="EW838" t="s">
        <v>425</v>
      </c>
      <c r="EX838" t="s">
        <v>431</v>
      </c>
      <c r="EY838" t="s">
        <v>423</v>
      </c>
      <c r="EZ838" t="s">
        <v>423</v>
      </c>
      <c r="FA838" t="s">
        <v>423</v>
      </c>
      <c r="FB838" t="s">
        <v>423</v>
      </c>
      <c r="FC838" t="s">
        <v>423</v>
      </c>
      <c r="FD838" t="s">
        <v>423</v>
      </c>
      <c r="FE838" t="s">
        <v>431</v>
      </c>
      <c r="FF838" t="s">
        <v>423</v>
      </c>
      <c r="FG838" t="s">
        <v>423</v>
      </c>
      <c r="FH838" t="s">
        <v>431</v>
      </c>
      <c r="FI838" t="s">
        <v>423</v>
      </c>
      <c r="FJ838" t="s">
        <v>423</v>
      </c>
      <c r="FK838" t="s">
        <v>423</v>
      </c>
      <c r="FL838" t="s">
        <v>431</v>
      </c>
      <c r="FM838" t="s">
        <v>423</v>
      </c>
      <c r="FN838" t="s">
        <v>423</v>
      </c>
      <c r="FO838" t="s">
        <v>423</v>
      </c>
      <c r="FP838" t="s">
        <v>423</v>
      </c>
      <c r="FQ838" t="s">
        <v>423</v>
      </c>
      <c r="FR838" t="s">
        <v>431</v>
      </c>
      <c r="FS838" t="s">
        <v>423</v>
      </c>
      <c r="FT838" t="s">
        <v>423</v>
      </c>
      <c r="FU838" t="s">
        <v>423</v>
      </c>
      <c r="FV838" t="s">
        <v>431</v>
      </c>
      <c r="FW838" t="s">
        <v>423</v>
      </c>
      <c r="FX838" t="s">
        <v>423</v>
      </c>
      <c r="FZ838" t="s">
        <v>423</v>
      </c>
      <c r="GB838" t="s">
        <v>423</v>
      </c>
      <c r="GD838" t="s">
        <v>431</v>
      </c>
      <c r="GF838" t="s">
        <v>423</v>
      </c>
      <c r="GG838" t="s">
        <v>432</v>
      </c>
      <c r="GH838" t="s">
        <v>432</v>
      </c>
      <c r="GI838" t="s">
        <v>432</v>
      </c>
      <c r="GJ838" t="s">
        <v>432</v>
      </c>
      <c r="GK838" t="s">
        <v>432</v>
      </c>
      <c r="GL838" t="s">
        <v>432</v>
      </c>
      <c r="GM838" t="s">
        <v>432</v>
      </c>
      <c r="GN838" t="s">
        <v>432</v>
      </c>
      <c r="GO838" t="s">
        <v>432</v>
      </c>
      <c r="GP838" t="s">
        <v>432</v>
      </c>
      <c r="GQ838" t="s">
        <v>432</v>
      </c>
      <c r="GR838" t="s">
        <v>432</v>
      </c>
      <c r="GS838" t="s">
        <v>432</v>
      </c>
      <c r="GT838" t="s">
        <v>432</v>
      </c>
      <c r="GU838" t="s">
        <v>423</v>
      </c>
      <c r="GV838" t="s">
        <v>423</v>
      </c>
      <c r="GW838" t="s">
        <v>423</v>
      </c>
      <c r="GX838" t="s">
        <v>423</v>
      </c>
      <c r="GY838" t="s">
        <v>431</v>
      </c>
      <c r="GZ838" t="s">
        <v>423</v>
      </c>
      <c r="HA838" t="s">
        <v>423</v>
      </c>
      <c r="HB838" t="s">
        <v>423</v>
      </c>
      <c r="HC838" t="s">
        <v>431</v>
      </c>
      <c r="HD838" t="s">
        <v>432</v>
      </c>
      <c r="HE838" t="s">
        <v>432</v>
      </c>
      <c r="HF838" t="s">
        <v>432</v>
      </c>
      <c r="HG838" t="s">
        <v>432</v>
      </c>
      <c r="HH838" t="s">
        <v>423</v>
      </c>
      <c r="HI838" t="s">
        <v>423</v>
      </c>
      <c r="HJ838" t="s">
        <v>423</v>
      </c>
      <c r="HK838" t="s">
        <v>423</v>
      </c>
      <c r="HL838" t="s">
        <v>423</v>
      </c>
      <c r="HM838" t="s">
        <v>431</v>
      </c>
      <c r="HN838" t="s">
        <v>423</v>
      </c>
      <c r="HP838" t="s">
        <v>431</v>
      </c>
      <c r="HR838" t="s">
        <v>423</v>
      </c>
      <c r="HT838" t="s">
        <v>423</v>
      </c>
      <c r="HV838" t="s">
        <v>423</v>
      </c>
      <c r="HW838" t="s">
        <v>423</v>
      </c>
      <c r="HX838" t="s">
        <v>423</v>
      </c>
      <c r="HY838" t="s">
        <v>423</v>
      </c>
      <c r="HZ838" t="s">
        <v>431</v>
      </c>
      <c r="IA838" t="s">
        <v>423</v>
      </c>
      <c r="IB838" t="s">
        <v>423</v>
      </c>
      <c r="IC838" t="s">
        <v>431</v>
      </c>
      <c r="ID838" t="s">
        <v>423</v>
      </c>
      <c r="IE838" t="s">
        <v>423</v>
      </c>
      <c r="IF838" t="s">
        <v>423</v>
      </c>
      <c r="IG838" t="s">
        <v>431</v>
      </c>
      <c r="IH838" t="s">
        <v>423</v>
      </c>
      <c r="II838" t="s">
        <v>423</v>
      </c>
      <c r="IJ838" t="s">
        <v>431</v>
      </c>
      <c r="IK838" t="s">
        <v>423</v>
      </c>
      <c r="IL838" t="s">
        <v>423</v>
      </c>
      <c r="IM838" t="s">
        <v>423</v>
      </c>
      <c r="IN838" t="s">
        <v>431</v>
      </c>
      <c r="IO838" t="s">
        <v>423</v>
      </c>
      <c r="IP838" t="s">
        <v>423</v>
      </c>
      <c r="IQ838" t="s">
        <v>423</v>
      </c>
      <c r="IR838" t="s">
        <v>431</v>
      </c>
      <c r="IS838" t="s">
        <v>423</v>
      </c>
      <c r="IT838" t="s">
        <v>423</v>
      </c>
      <c r="IU838" t="s">
        <v>423</v>
      </c>
      <c r="IV838" t="s">
        <v>431</v>
      </c>
      <c r="IX838" t="s">
        <v>423</v>
      </c>
      <c r="IZ838" t="s">
        <v>423</v>
      </c>
      <c r="JB838" t="s">
        <v>423</v>
      </c>
      <c r="JD838" t="s">
        <v>2944</v>
      </c>
      <c r="JE838" t="s">
        <v>2945</v>
      </c>
      <c r="JF838" t="s">
        <v>2946</v>
      </c>
      <c r="JG838" t="s">
        <v>2947</v>
      </c>
      <c r="JH838" t="s">
        <v>2948</v>
      </c>
      <c r="JI838" t="s">
        <v>431</v>
      </c>
      <c r="JJ838" t="s">
        <v>423</v>
      </c>
      <c r="JK838" t="s">
        <v>423</v>
      </c>
      <c r="JL838" t="s">
        <v>423</v>
      </c>
      <c r="JM838" t="s">
        <v>423</v>
      </c>
      <c r="JN838" t="s">
        <v>432</v>
      </c>
      <c r="JO838" t="s">
        <v>432</v>
      </c>
      <c r="JP838" t="s">
        <v>432</v>
      </c>
      <c r="JQ838" t="s">
        <v>432</v>
      </c>
      <c r="JR838" t="s">
        <v>432</v>
      </c>
      <c r="JS838" t="s">
        <v>432</v>
      </c>
      <c r="JT838" t="s">
        <v>432</v>
      </c>
      <c r="JU838" t="s">
        <v>432</v>
      </c>
      <c r="JV838" t="s">
        <v>432</v>
      </c>
      <c r="JW838" t="s">
        <v>432</v>
      </c>
      <c r="JX838" t="s">
        <v>432</v>
      </c>
      <c r="JY838" t="s">
        <v>432</v>
      </c>
      <c r="JZ838" t="s">
        <v>432</v>
      </c>
      <c r="KA838" t="s">
        <v>432</v>
      </c>
      <c r="KB838" t="s">
        <v>432</v>
      </c>
      <c r="KC838" t="s">
        <v>432</v>
      </c>
      <c r="KD838" t="s">
        <v>431</v>
      </c>
      <c r="KE838" t="s">
        <v>423</v>
      </c>
      <c r="KF838" t="s">
        <v>423</v>
      </c>
      <c r="KG838" t="s">
        <v>423</v>
      </c>
      <c r="KH838" t="s">
        <v>423</v>
      </c>
      <c r="KI838" t="s">
        <v>423</v>
      </c>
      <c r="KJ838" t="s">
        <v>423</v>
      </c>
      <c r="KK838" t="s">
        <v>423</v>
      </c>
      <c r="KL838" t="s">
        <v>423</v>
      </c>
      <c r="KM838" t="s">
        <v>423</v>
      </c>
      <c r="KN838" t="s">
        <v>423</v>
      </c>
      <c r="KO838" t="s">
        <v>423</v>
      </c>
      <c r="KP838" t="s">
        <v>423</v>
      </c>
      <c r="KQ838" t="s">
        <v>423</v>
      </c>
      <c r="KR838" t="s">
        <v>423</v>
      </c>
      <c r="KS838" t="s">
        <v>423</v>
      </c>
      <c r="KT838" t="s">
        <v>423</v>
      </c>
      <c r="KU838" t="s">
        <v>423</v>
      </c>
      <c r="KV838" t="s">
        <v>423</v>
      </c>
      <c r="KW838" t="s">
        <v>431</v>
      </c>
      <c r="KY838" t="s">
        <v>431</v>
      </c>
      <c r="KZ838" t="s">
        <v>432</v>
      </c>
      <c r="LA838" t="s">
        <v>432</v>
      </c>
      <c r="LB838" t="s">
        <v>432</v>
      </c>
      <c r="LC838" t="s">
        <v>432</v>
      </c>
      <c r="LD838" t="s">
        <v>432</v>
      </c>
      <c r="LE838" t="s">
        <v>432</v>
      </c>
      <c r="LF838" t="s">
        <v>432</v>
      </c>
      <c r="LG838" t="s">
        <v>432</v>
      </c>
      <c r="LH838" t="s">
        <v>432</v>
      </c>
      <c r="LI838" t="s">
        <v>432</v>
      </c>
      <c r="LK838" t="s">
        <v>431</v>
      </c>
      <c r="LL838" t="s">
        <v>423</v>
      </c>
      <c r="LM838" t="s">
        <v>423</v>
      </c>
      <c r="LN838" t="s">
        <v>423</v>
      </c>
      <c r="LO838" t="s">
        <v>439</v>
      </c>
      <c r="LP838" t="s">
        <v>432</v>
      </c>
      <c r="LQ838" t="s">
        <v>432</v>
      </c>
      <c r="LR838" t="s">
        <v>432</v>
      </c>
      <c r="LS838" t="s">
        <v>432</v>
      </c>
      <c r="LT838" t="s">
        <v>432</v>
      </c>
      <c r="LU838" t="s">
        <v>423</v>
      </c>
      <c r="LV838" t="s">
        <v>431</v>
      </c>
      <c r="LW838" t="s">
        <v>423</v>
      </c>
      <c r="LX838" t="s">
        <v>423</v>
      </c>
      <c r="LY838" t="s">
        <v>423</v>
      </c>
      <c r="LZ838" t="s">
        <v>423</v>
      </c>
      <c r="MA838" t="s">
        <v>423</v>
      </c>
      <c r="MB838" t="s">
        <v>423</v>
      </c>
      <c r="MC838" t="s">
        <v>423</v>
      </c>
      <c r="MD838" t="s">
        <v>423</v>
      </c>
      <c r="ME838" t="s">
        <v>423</v>
      </c>
      <c r="MF838" t="s">
        <v>431</v>
      </c>
      <c r="MG838" t="s">
        <v>423</v>
      </c>
      <c r="MH838" t="s">
        <v>423</v>
      </c>
      <c r="MI838" t="s">
        <v>423</v>
      </c>
      <c r="MJ838" t="s">
        <v>423</v>
      </c>
      <c r="MK838" t="s">
        <v>423</v>
      </c>
      <c r="ML838" t="s">
        <v>431</v>
      </c>
      <c r="MN838">
        <v>753.29</v>
      </c>
      <c r="MO838">
        <v>56.15</v>
      </c>
      <c r="NE838">
        <v>166.46</v>
      </c>
      <c r="NT838">
        <v>89.99</v>
      </c>
      <c r="OJ838">
        <v>327.64999999999998</v>
      </c>
      <c r="OT838">
        <v>113.04</v>
      </c>
    </row>
    <row r="839" spans="1:410" ht="12.75" customHeight="1" x14ac:dyDescent="0.2">
      <c r="A839">
        <v>1026</v>
      </c>
      <c r="B839" t="str">
        <f t="shared" si="598"/>
        <v>0-5min</v>
      </c>
      <c r="C839" t="str">
        <f t="shared" si="599"/>
        <v>seul</v>
      </c>
      <c r="D839" t="str">
        <f t="shared" si="600"/>
        <v>20-30m2</v>
      </c>
      <c r="E839" t="str">
        <f t="shared" si="601"/>
        <v>plutôt oui</v>
      </c>
      <c r="F839" t="str">
        <f t="shared" si="602"/>
        <v>aucune</v>
      </c>
      <c r="G839" t="str">
        <f t="shared" si="603"/>
        <v>non</v>
      </c>
      <c r="H839" t="str">
        <f t="shared" si="604"/>
        <v>non</v>
      </c>
      <c r="I839" t="s">
        <v>423</v>
      </c>
      <c r="J839" t="str">
        <f t="shared" si="605"/>
        <v>jamais</v>
      </c>
      <c r="K839" t="str">
        <f t="shared" si="606"/>
        <v>jamais</v>
      </c>
      <c r="L839" t="str">
        <f t="shared" si="607"/>
        <v>pas commentaire</v>
      </c>
      <c r="M839" t="str">
        <f t="shared" si="608"/>
        <v>1-2h</v>
      </c>
      <c r="N839" t="str">
        <f t="shared" si="609"/>
        <v>1-2h</v>
      </c>
      <c r="O839" t="str">
        <f t="shared" si="610"/>
        <v>parfois</v>
      </c>
      <c r="P839" t="str">
        <f t="shared" si="611"/>
        <v>parfois</v>
      </c>
      <c r="Q839" t="str">
        <f t="shared" si="612"/>
        <v>souvent</v>
      </c>
      <c r="R839" t="s">
        <v>425</v>
      </c>
      <c r="S839" t="s">
        <v>425</v>
      </c>
      <c r="T839" t="s">
        <v>425</v>
      </c>
      <c r="U839" t="s">
        <v>427</v>
      </c>
      <c r="V839" t="s">
        <v>440</v>
      </c>
      <c r="W839" t="s">
        <v>440</v>
      </c>
      <c r="X839" t="s">
        <v>429</v>
      </c>
      <c r="Y839" t="s">
        <v>430</v>
      </c>
      <c r="Z839" t="s">
        <v>429</v>
      </c>
      <c r="AA839" t="s">
        <v>424</v>
      </c>
      <c r="AB839" t="s">
        <v>425</v>
      </c>
      <c r="AC839" t="s">
        <v>430</v>
      </c>
      <c r="AD839" t="str">
        <f t="shared" si="613"/>
        <v>1 semaine avant</v>
      </c>
      <c r="AE839" t="str">
        <f t="shared" si="614"/>
        <v>plutôt oui</v>
      </c>
      <c r="AF839" t="str">
        <f t="shared" si="615"/>
        <v>plutôt bonnes</v>
      </c>
      <c r="AG839" t="str">
        <f t="shared" si="616"/>
        <v>jamais</v>
      </c>
      <c r="AH839" t="str">
        <f t="shared" si="617"/>
        <v>jamais</v>
      </c>
      <c r="AI839" t="str">
        <f t="shared" si="618"/>
        <v>parfois</v>
      </c>
      <c r="AJ839" t="str">
        <f t="shared" si="619"/>
        <v>souvent</v>
      </c>
      <c r="AK839" t="str">
        <f t="shared" si="620"/>
        <v>non</v>
      </c>
      <c r="AL839" t="str">
        <f t="shared" si="621"/>
        <v>pas d'asso</v>
      </c>
      <c r="AM839" t="str">
        <f t="shared" si="622"/>
        <v>pas d'asso</v>
      </c>
      <c r="AN839" t="str">
        <f t="shared" si="623"/>
        <v>+10h</v>
      </c>
      <c r="AO839" t="str">
        <f t="shared" si="624"/>
        <v>jamais</v>
      </c>
      <c r="AP839" t="str">
        <f t="shared" si="625"/>
        <v>pas de spectacles</v>
      </c>
      <c r="AQ839" t="str">
        <f t="shared" si="626"/>
        <v>jamais</v>
      </c>
      <c r="AR839" t="str">
        <f t="shared" si="627"/>
        <v>régulièrement</v>
      </c>
      <c r="AS839" t="str">
        <f t="shared" si="628"/>
        <v>4-6h</v>
      </c>
      <c r="AT839" t="str">
        <f t="shared" si="629"/>
        <v>très satisfaisante</v>
      </c>
      <c r="AU839" t="str">
        <f t="shared" si="630"/>
        <v>plutôt oui</v>
      </c>
      <c r="AV839" t="str">
        <f t="shared" si="631"/>
        <v>pas du tout</v>
      </c>
      <c r="AW839" t="str">
        <f t="shared" si="632"/>
        <v>tout à fait</v>
      </c>
      <c r="AX839" t="str">
        <f t="shared" si="633"/>
        <v>plutôt non</v>
      </c>
      <c r="AY839" t="str">
        <f t="shared" si="634"/>
        <v>plutôt non</v>
      </c>
      <c r="AZ839" t="str">
        <f t="shared" si="635"/>
        <v>1A</v>
      </c>
      <c r="BA839" t="str">
        <f t="shared" si="636"/>
        <v>1A</v>
      </c>
      <c r="BB839" t="str">
        <f t="shared" si="637"/>
        <v>SHN</v>
      </c>
      <c r="BC839" t="str">
        <f t="shared" si="638"/>
        <v>non</v>
      </c>
      <c r="BD839" t="str">
        <f t="shared" si="639"/>
        <v>post-bac</v>
      </c>
      <c r="BE839" t="str">
        <f t="shared" si="640"/>
        <v>Fr</v>
      </c>
      <c r="BF839" t="str">
        <f t="shared" si="641"/>
        <v>amenag</v>
      </c>
      <c r="BG839" t="str">
        <f t="shared" si="642"/>
        <v>jsp</v>
      </c>
      <c r="BH839" t="s">
        <v>423</v>
      </c>
      <c r="BI839" t="str">
        <f t="shared" si="643"/>
        <v>aucun</v>
      </c>
      <c r="BJ839" t="s">
        <v>431</v>
      </c>
      <c r="BK839" t="s">
        <v>423</v>
      </c>
      <c r="BL839" t="s">
        <v>423</v>
      </c>
      <c r="BM839" t="s">
        <v>423</v>
      </c>
      <c r="BN839" t="s">
        <v>431</v>
      </c>
      <c r="BO839" t="s">
        <v>423</v>
      </c>
      <c r="BP839" t="s">
        <v>423</v>
      </c>
      <c r="BR839" t="s">
        <v>423</v>
      </c>
      <c r="BS839" t="s">
        <v>423</v>
      </c>
      <c r="BT839" t="s">
        <v>431</v>
      </c>
      <c r="BU839" t="s">
        <v>423</v>
      </c>
      <c r="BV839" t="s">
        <v>423</v>
      </c>
      <c r="BW839" t="s">
        <v>431</v>
      </c>
      <c r="BX839" t="s">
        <v>423</v>
      </c>
      <c r="BY839" t="s">
        <v>423</v>
      </c>
      <c r="BZ839" t="s">
        <v>423</v>
      </c>
      <c r="CA839" t="s">
        <v>432</v>
      </c>
      <c r="CB839" t="s">
        <v>432</v>
      </c>
      <c r="CC839" t="s">
        <v>432</v>
      </c>
      <c r="CD839" t="s">
        <v>432</v>
      </c>
      <c r="CE839" t="s">
        <v>423</v>
      </c>
      <c r="CF839" t="s">
        <v>432</v>
      </c>
      <c r="CG839" t="s">
        <v>432</v>
      </c>
      <c r="CH839" t="s">
        <v>432</v>
      </c>
      <c r="CI839" t="s">
        <v>432</v>
      </c>
      <c r="CJ839" t="s">
        <v>432</v>
      </c>
      <c r="CK839" t="s">
        <v>432</v>
      </c>
      <c r="CL839" t="s">
        <v>432</v>
      </c>
      <c r="CM839" t="s">
        <v>432</v>
      </c>
      <c r="CN839" t="s">
        <v>423</v>
      </c>
      <c r="CO839" t="s">
        <v>432</v>
      </c>
      <c r="CP839" t="s">
        <v>432</v>
      </c>
      <c r="CQ839" t="s">
        <v>432</v>
      </c>
      <c r="CR839" t="s">
        <v>432</v>
      </c>
      <c r="CT839" t="s">
        <v>432</v>
      </c>
      <c r="CU839" t="s">
        <v>423</v>
      </c>
      <c r="CV839" t="s">
        <v>423</v>
      </c>
      <c r="CW839" t="s">
        <v>423</v>
      </c>
      <c r="CX839" t="s">
        <v>423</v>
      </c>
      <c r="CY839" t="s">
        <v>431</v>
      </c>
      <c r="CZ839" t="s">
        <v>423</v>
      </c>
      <c r="DA839" t="s">
        <v>423</v>
      </c>
      <c r="DB839" t="s">
        <v>423</v>
      </c>
      <c r="DC839" t="s">
        <v>431</v>
      </c>
      <c r="DD839" t="s">
        <v>432</v>
      </c>
      <c r="DE839" t="s">
        <v>432</v>
      </c>
      <c r="DF839" t="s">
        <v>432</v>
      </c>
      <c r="DG839" t="s">
        <v>432</v>
      </c>
      <c r="DH839" t="s">
        <v>423</v>
      </c>
      <c r="DI839" t="s">
        <v>423</v>
      </c>
      <c r="DJ839" t="s">
        <v>431</v>
      </c>
      <c r="DK839" t="s">
        <v>423</v>
      </c>
      <c r="DL839" t="s">
        <v>423</v>
      </c>
      <c r="DM839" t="s">
        <v>423</v>
      </c>
      <c r="DN839" t="s">
        <v>423</v>
      </c>
      <c r="DO839" t="s">
        <v>423</v>
      </c>
      <c r="DP839" t="s">
        <v>423</v>
      </c>
      <c r="DQ839" t="s">
        <v>431</v>
      </c>
      <c r="DR839" t="s">
        <v>423</v>
      </c>
      <c r="DS839" t="s">
        <v>423</v>
      </c>
      <c r="DT839" t="s">
        <v>423</v>
      </c>
      <c r="DU839" t="s">
        <v>423</v>
      </c>
      <c r="DV839" t="s">
        <v>431</v>
      </c>
      <c r="DW839" t="s">
        <v>423</v>
      </c>
      <c r="DX839" t="s">
        <v>423</v>
      </c>
      <c r="DY839" t="s">
        <v>423</v>
      </c>
      <c r="DZ839" t="s">
        <v>431</v>
      </c>
      <c r="EA839" t="s">
        <v>423</v>
      </c>
      <c r="EB839" t="s">
        <v>423</v>
      </c>
      <c r="EC839" t="s">
        <v>431</v>
      </c>
      <c r="ED839" t="s">
        <v>423</v>
      </c>
      <c r="EE839" t="s">
        <v>423</v>
      </c>
      <c r="EF839" t="s">
        <v>437</v>
      </c>
      <c r="EG839" t="s">
        <v>438</v>
      </c>
      <c r="EH839" t="s">
        <v>434</v>
      </c>
      <c r="EI839" t="s">
        <v>435</v>
      </c>
      <c r="EJ839" t="s">
        <v>436</v>
      </c>
      <c r="EK839" t="s">
        <v>433</v>
      </c>
      <c r="EL839" t="s">
        <v>425</v>
      </c>
      <c r="EM839" t="s">
        <v>425</v>
      </c>
      <c r="EN839" t="s">
        <v>425</v>
      </c>
      <c r="EO839" t="s">
        <v>427</v>
      </c>
      <c r="EP839" t="s">
        <v>440</v>
      </c>
      <c r="EQ839" t="s">
        <v>440</v>
      </c>
      <c r="ER839" t="s">
        <v>429</v>
      </c>
      <c r="ES839" t="s">
        <v>430</v>
      </c>
      <c r="ET839" t="s">
        <v>429</v>
      </c>
      <c r="EU839" t="s">
        <v>424</v>
      </c>
      <c r="EV839" t="s">
        <v>425</v>
      </c>
      <c r="EW839" t="s">
        <v>430</v>
      </c>
      <c r="EX839" t="s">
        <v>423</v>
      </c>
      <c r="EY839" t="s">
        <v>423</v>
      </c>
      <c r="EZ839" t="s">
        <v>423</v>
      </c>
      <c r="FA839" t="s">
        <v>431</v>
      </c>
      <c r="FB839" t="s">
        <v>423</v>
      </c>
      <c r="FC839" t="s">
        <v>423</v>
      </c>
      <c r="FD839" t="s">
        <v>423</v>
      </c>
      <c r="FE839" t="s">
        <v>431</v>
      </c>
      <c r="FF839" t="s">
        <v>423</v>
      </c>
      <c r="FG839" t="s">
        <v>423</v>
      </c>
      <c r="FH839" t="s">
        <v>423</v>
      </c>
      <c r="FI839" t="s">
        <v>431</v>
      </c>
      <c r="FJ839" t="s">
        <v>423</v>
      </c>
      <c r="FK839" t="s">
        <v>423</v>
      </c>
      <c r="FL839" t="s">
        <v>423</v>
      </c>
      <c r="FM839" t="s">
        <v>423</v>
      </c>
      <c r="FN839" t="s">
        <v>423</v>
      </c>
      <c r="FO839" t="s">
        <v>431</v>
      </c>
      <c r="FP839" t="s">
        <v>423</v>
      </c>
      <c r="FQ839" t="s">
        <v>423</v>
      </c>
      <c r="FR839" t="s">
        <v>423</v>
      </c>
      <c r="FS839" t="s">
        <v>431</v>
      </c>
      <c r="FT839" t="s">
        <v>423</v>
      </c>
      <c r="FU839" t="s">
        <v>423</v>
      </c>
      <c r="FV839" t="s">
        <v>431</v>
      </c>
      <c r="FW839" t="s">
        <v>423</v>
      </c>
      <c r="FX839" t="s">
        <v>423</v>
      </c>
      <c r="FZ839" t="s">
        <v>431</v>
      </c>
      <c r="GB839" t="s">
        <v>423</v>
      </c>
      <c r="GD839" t="s">
        <v>423</v>
      </c>
      <c r="GF839" t="s">
        <v>423</v>
      </c>
      <c r="GG839" t="s">
        <v>432</v>
      </c>
      <c r="GH839" t="s">
        <v>432</v>
      </c>
      <c r="GI839" t="s">
        <v>432</v>
      </c>
      <c r="GJ839" t="s">
        <v>432</v>
      </c>
      <c r="GK839" t="s">
        <v>432</v>
      </c>
      <c r="GL839" t="s">
        <v>432</v>
      </c>
      <c r="GM839" t="s">
        <v>432</v>
      </c>
      <c r="GN839" t="s">
        <v>432</v>
      </c>
      <c r="GO839" t="s">
        <v>432</v>
      </c>
      <c r="GP839" t="s">
        <v>432</v>
      </c>
      <c r="GQ839" t="s">
        <v>432</v>
      </c>
      <c r="GR839" t="s">
        <v>432</v>
      </c>
      <c r="GS839" t="s">
        <v>432</v>
      </c>
      <c r="GT839" t="s">
        <v>432</v>
      </c>
      <c r="GU839" t="s">
        <v>431</v>
      </c>
      <c r="GV839" t="s">
        <v>423</v>
      </c>
      <c r="GW839" t="s">
        <v>423</v>
      </c>
      <c r="GX839" t="s">
        <v>423</v>
      </c>
      <c r="GY839" t="s">
        <v>423</v>
      </c>
      <c r="GZ839" t="s">
        <v>423</v>
      </c>
      <c r="HA839" t="s">
        <v>423</v>
      </c>
      <c r="HB839" t="s">
        <v>423</v>
      </c>
      <c r="HC839" t="s">
        <v>431</v>
      </c>
      <c r="HD839" t="s">
        <v>432</v>
      </c>
      <c r="HE839" t="s">
        <v>432</v>
      </c>
      <c r="HF839" t="s">
        <v>432</v>
      </c>
      <c r="HG839" t="s">
        <v>432</v>
      </c>
      <c r="HH839" t="s">
        <v>423</v>
      </c>
      <c r="HI839" t="s">
        <v>423</v>
      </c>
      <c r="HJ839" t="s">
        <v>423</v>
      </c>
      <c r="HK839" t="s">
        <v>423</v>
      </c>
      <c r="HL839" t="s">
        <v>423</v>
      </c>
      <c r="HM839" t="s">
        <v>431</v>
      </c>
      <c r="HN839" t="s">
        <v>423</v>
      </c>
      <c r="HP839" t="s">
        <v>431</v>
      </c>
      <c r="HR839" t="s">
        <v>423</v>
      </c>
      <c r="HT839" t="s">
        <v>423</v>
      </c>
      <c r="HV839" t="s">
        <v>423</v>
      </c>
      <c r="HW839" t="s">
        <v>423</v>
      </c>
      <c r="HX839" t="s">
        <v>423</v>
      </c>
      <c r="HY839" t="s">
        <v>431</v>
      </c>
      <c r="HZ839" t="s">
        <v>423</v>
      </c>
      <c r="IA839" t="s">
        <v>423</v>
      </c>
      <c r="IB839" t="s">
        <v>431</v>
      </c>
      <c r="IC839" t="s">
        <v>423</v>
      </c>
      <c r="ID839" t="s">
        <v>423</v>
      </c>
      <c r="IE839" t="s">
        <v>423</v>
      </c>
      <c r="IF839" t="s">
        <v>423</v>
      </c>
      <c r="IG839" t="s">
        <v>431</v>
      </c>
      <c r="IH839" t="s">
        <v>423</v>
      </c>
      <c r="II839" t="s">
        <v>423</v>
      </c>
      <c r="IJ839" t="s">
        <v>423</v>
      </c>
      <c r="IK839" t="s">
        <v>423</v>
      </c>
      <c r="IL839" t="s">
        <v>423</v>
      </c>
      <c r="IM839" t="s">
        <v>431</v>
      </c>
      <c r="IN839" t="s">
        <v>431</v>
      </c>
      <c r="IO839" t="s">
        <v>423</v>
      </c>
      <c r="IP839" t="s">
        <v>423</v>
      </c>
      <c r="IQ839" t="s">
        <v>423</v>
      </c>
      <c r="IR839" t="s">
        <v>423</v>
      </c>
      <c r="IS839" t="s">
        <v>423</v>
      </c>
      <c r="IT839" t="s">
        <v>431</v>
      </c>
      <c r="IU839" t="s">
        <v>423</v>
      </c>
      <c r="IV839" t="s">
        <v>423</v>
      </c>
      <c r="IX839" t="s">
        <v>423</v>
      </c>
      <c r="IZ839" t="s">
        <v>431</v>
      </c>
      <c r="JB839" t="s">
        <v>423</v>
      </c>
      <c r="JD839" t="s">
        <v>2949</v>
      </c>
      <c r="JE839" t="s">
        <v>2950</v>
      </c>
      <c r="JI839" t="s">
        <v>431</v>
      </c>
      <c r="JJ839" t="s">
        <v>423</v>
      </c>
      <c r="JK839" t="s">
        <v>423</v>
      </c>
      <c r="JL839" t="s">
        <v>423</v>
      </c>
      <c r="JM839" t="s">
        <v>423</v>
      </c>
      <c r="JN839" t="s">
        <v>432</v>
      </c>
      <c r="JO839" t="s">
        <v>432</v>
      </c>
      <c r="JP839" t="s">
        <v>432</v>
      </c>
      <c r="JQ839" t="s">
        <v>432</v>
      </c>
      <c r="JR839" t="s">
        <v>432</v>
      </c>
      <c r="JS839" t="s">
        <v>432</v>
      </c>
      <c r="JT839" t="s">
        <v>432</v>
      </c>
      <c r="JU839" t="s">
        <v>432</v>
      </c>
      <c r="JV839" t="s">
        <v>432</v>
      </c>
      <c r="JW839" t="s">
        <v>432</v>
      </c>
      <c r="JX839" t="s">
        <v>432</v>
      </c>
      <c r="JY839" t="s">
        <v>432</v>
      </c>
      <c r="JZ839" t="s">
        <v>432</v>
      </c>
      <c r="KA839" t="s">
        <v>432</v>
      </c>
      <c r="KB839" t="s">
        <v>432</v>
      </c>
      <c r="KC839" t="s">
        <v>432</v>
      </c>
      <c r="KD839" t="s">
        <v>423</v>
      </c>
      <c r="KE839" t="s">
        <v>423</v>
      </c>
      <c r="KF839" t="s">
        <v>423</v>
      </c>
      <c r="KG839" t="s">
        <v>423</v>
      </c>
      <c r="KH839" t="s">
        <v>423</v>
      </c>
      <c r="KI839" t="s">
        <v>423</v>
      </c>
      <c r="KJ839" t="s">
        <v>423</v>
      </c>
      <c r="KK839" t="s">
        <v>423</v>
      </c>
      <c r="KL839" t="s">
        <v>431</v>
      </c>
      <c r="KM839" t="s">
        <v>423</v>
      </c>
      <c r="KN839" t="s">
        <v>423</v>
      </c>
      <c r="KO839" t="s">
        <v>423</v>
      </c>
      <c r="KP839" t="s">
        <v>423</v>
      </c>
      <c r="KQ839" t="s">
        <v>423</v>
      </c>
      <c r="KR839" t="s">
        <v>423</v>
      </c>
      <c r="KS839" t="s">
        <v>423</v>
      </c>
      <c r="KT839" t="s">
        <v>423</v>
      </c>
      <c r="KU839" t="s">
        <v>423</v>
      </c>
      <c r="KV839" t="s">
        <v>423</v>
      </c>
      <c r="KW839" t="s">
        <v>431</v>
      </c>
      <c r="KY839" t="s">
        <v>431</v>
      </c>
      <c r="KZ839" t="s">
        <v>432</v>
      </c>
      <c r="LA839" t="s">
        <v>432</v>
      </c>
      <c r="LB839" t="s">
        <v>432</v>
      </c>
      <c r="LC839" t="s">
        <v>432</v>
      </c>
      <c r="LD839" t="s">
        <v>432</v>
      </c>
      <c r="LE839" t="s">
        <v>432</v>
      </c>
      <c r="LF839" t="s">
        <v>432</v>
      </c>
      <c r="LG839" t="s">
        <v>432</v>
      </c>
      <c r="LH839" t="s">
        <v>432</v>
      </c>
      <c r="LI839" t="s">
        <v>432</v>
      </c>
      <c r="LK839" t="s">
        <v>431</v>
      </c>
      <c r="LL839" t="s">
        <v>423</v>
      </c>
      <c r="LM839" t="s">
        <v>423</v>
      </c>
      <c r="LN839" t="s">
        <v>423</v>
      </c>
      <c r="LO839" t="s">
        <v>439</v>
      </c>
      <c r="LP839" t="s">
        <v>432</v>
      </c>
      <c r="LQ839" t="s">
        <v>432</v>
      </c>
      <c r="LR839" t="s">
        <v>432</v>
      </c>
      <c r="LS839" t="s">
        <v>432</v>
      </c>
      <c r="LT839" t="s">
        <v>432</v>
      </c>
      <c r="LU839" t="s">
        <v>423</v>
      </c>
      <c r="LV839" t="s">
        <v>423</v>
      </c>
      <c r="LW839" t="s">
        <v>423</v>
      </c>
      <c r="LX839" t="s">
        <v>423</v>
      </c>
      <c r="LY839" t="s">
        <v>423</v>
      </c>
      <c r="LZ839" t="s">
        <v>423</v>
      </c>
      <c r="MA839" t="s">
        <v>431</v>
      </c>
      <c r="MB839" t="s">
        <v>423</v>
      </c>
      <c r="MC839" t="s">
        <v>423</v>
      </c>
      <c r="MD839" t="s">
        <v>423</v>
      </c>
      <c r="ME839" t="s">
        <v>423</v>
      </c>
      <c r="MF839" t="s">
        <v>423</v>
      </c>
      <c r="MG839" t="s">
        <v>431</v>
      </c>
      <c r="MH839" t="s">
        <v>423</v>
      </c>
      <c r="MI839" t="s">
        <v>423</v>
      </c>
      <c r="MJ839" t="s">
        <v>423</v>
      </c>
      <c r="MK839" t="s">
        <v>423</v>
      </c>
      <c r="ML839" t="s">
        <v>431</v>
      </c>
      <c r="MN839">
        <v>810.23</v>
      </c>
      <c r="MO839">
        <v>49.94</v>
      </c>
      <c r="NE839">
        <v>468.64</v>
      </c>
      <c r="NT839">
        <v>73.89</v>
      </c>
      <c r="OJ839">
        <v>167.38</v>
      </c>
      <c r="OT839">
        <v>50.38</v>
      </c>
    </row>
    <row r="840" spans="1:410" ht="12.75" customHeight="1" x14ac:dyDescent="0.2">
      <c r="A840">
        <v>1028</v>
      </c>
      <c r="B840" t="str">
        <f t="shared" si="598"/>
        <v>0-5min</v>
      </c>
      <c r="C840" t="str">
        <f t="shared" si="599"/>
        <v>seul</v>
      </c>
      <c r="D840" t="str">
        <f t="shared" si="600"/>
        <v>10-20m2</v>
      </c>
      <c r="E840" t="str">
        <f t="shared" si="601"/>
        <v>tout à fait</v>
      </c>
      <c r="F840" t="str">
        <f t="shared" si="602"/>
        <v>aucune</v>
      </c>
      <c r="G840" t="str">
        <f t="shared" si="603"/>
        <v>echelon 1-3</v>
      </c>
      <c r="H840" t="str">
        <f t="shared" si="604"/>
        <v>non</v>
      </c>
      <c r="I840" t="s">
        <v>423</v>
      </c>
      <c r="J840" t="str">
        <f t="shared" si="605"/>
        <v>souvent</v>
      </c>
      <c r="K840" t="str">
        <f t="shared" si="606"/>
        <v>parfois</v>
      </c>
      <c r="L840" t="str">
        <f t="shared" si="607"/>
        <v>plutôt oui</v>
      </c>
      <c r="M840" t="str">
        <f t="shared" si="608"/>
        <v>2-4h</v>
      </c>
      <c r="N840" t="str">
        <f t="shared" si="609"/>
        <v>4-6h</v>
      </c>
      <c r="O840" t="str">
        <f t="shared" si="610"/>
        <v>souvent</v>
      </c>
      <c r="P840" t="str">
        <f t="shared" si="611"/>
        <v>souvent</v>
      </c>
      <c r="Q840" t="str">
        <f t="shared" si="612"/>
        <v>parfois</v>
      </c>
      <c r="R840" t="s">
        <v>425</v>
      </c>
      <c r="S840" t="s">
        <v>425</v>
      </c>
      <c r="T840" t="s">
        <v>425</v>
      </c>
      <c r="U840" t="s">
        <v>428</v>
      </c>
      <c r="V840" t="s">
        <v>440</v>
      </c>
      <c r="W840" t="s">
        <v>440</v>
      </c>
      <c r="X840" t="s">
        <v>424</v>
      </c>
      <c r="Y840" t="s">
        <v>424</v>
      </c>
      <c r="Z840" t="s">
        <v>425</v>
      </c>
      <c r="AA840" t="s">
        <v>425</v>
      </c>
      <c r="AB840" t="s">
        <v>425</v>
      </c>
      <c r="AC840" t="s">
        <v>425</v>
      </c>
      <c r="AD840" t="str">
        <f t="shared" si="613"/>
        <v>1 semaine avant</v>
      </c>
      <c r="AE840" t="str">
        <f t="shared" si="614"/>
        <v>plutôt oui</v>
      </c>
      <c r="AF840" t="str">
        <f t="shared" si="615"/>
        <v>très bonnes</v>
      </c>
      <c r="AG840" t="str">
        <f t="shared" si="616"/>
        <v>parfois</v>
      </c>
      <c r="AH840" t="str">
        <f t="shared" si="617"/>
        <v>régulièrement</v>
      </c>
      <c r="AI840" t="str">
        <f t="shared" si="618"/>
        <v>parfois</v>
      </c>
      <c r="AJ840" t="str">
        <f t="shared" si="619"/>
        <v>jamais</v>
      </c>
      <c r="AK840" t="str">
        <f t="shared" si="620"/>
        <v>non</v>
      </c>
      <c r="AL840" t="str">
        <f t="shared" si="621"/>
        <v>pas d'asso</v>
      </c>
      <c r="AM840" t="str">
        <f t="shared" si="622"/>
        <v>pas d'asso</v>
      </c>
      <c r="AN840" t="str">
        <f t="shared" si="623"/>
        <v>3-6h</v>
      </c>
      <c r="AO840" t="str">
        <f t="shared" si="624"/>
        <v>rarement</v>
      </c>
      <c r="AP840" t="str">
        <f t="shared" si="625"/>
        <v>plutôt oui</v>
      </c>
      <c r="AQ840" t="str">
        <f t="shared" si="626"/>
        <v>rarement</v>
      </c>
      <c r="AR840" t="str">
        <f t="shared" si="627"/>
        <v>régulièrement</v>
      </c>
      <c r="AS840" t="str">
        <f t="shared" si="628"/>
        <v>1-2h</v>
      </c>
      <c r="AT840" t="str">
        <f t="shared" si="629"/>
        <v>plutôt insatisfaisante</v>
      </c>
      <c r="AU840" t="str">
        <f t="shared" si="630"/>
        <v>plutôt oui</v>
      </c>
      <c r="AV840" t="str">
        <f t="shared" si="631"/>
        <v>tout à fait</v>
      </c>
      <c r="AW840" t="str">
        <f t="shared" si="632"/>
        <v>plutôt oui</v>
      </c>
      <c r="AX840" t="str">
        <f t="shared" si="633"/>
        <v>tout à fait</v>
      </c>
      <c r="AY840" t="str">
        <f t="shared" si="634"/>
        <v>plutôt oui</v>
      </c>
      <c r="AZ840" t="str">
        <f t="shared" si="635"/>
        <v>1A</v>
      </c>
      <c r="BA840" t="str">
        <f t="shared" si="636"/>
        <v>1A</v>
      </c>
      <c r="BB840" t="str">
        <f t="shared" si="637"/>
        <v>FAS</v>
      </c>
      <c r="BC840" t="str">
        <f t="shared" si="638"/>
        <v>non</v>
      </c>
      <c r="BD840" t="str">
        <f t="shared" si="639"/>
        <v>post-bac</v>
      </c>
      <c r="BE840" t="str">
        <f t="shared" si="640"/>
        <v>Fr</v>
      </c>
      <c r="BF840" t="str">
        <f t="shared" si="641"/>
        <v>25-50%</v>
      </c>
      <c r="BG840" t="str">
        <f t="shared" si="642"/>
        <v>jsp</v>
      </c>
      <c r="BH840" t="s">
        <v>423</v>
      </c>
      <c r="BI840" t="str">
        <f t="shared" si="643"/>
        <v>1 par semestre</v>
      </c>
      <c r="BJ840" t="s">
        <v>431</v>
      </c>
      <c r="BK840" t="s">
        <v>423</v>
      </c>
      <c r="BL840" t="s">
        <v>423</v>
      </c>
      <c r="BM840" t="s">
        <v>423</v>
      </c>
      <c r="BN840" t="s">
        <v>431</v>
      </c>
      <c r="BO840" t="s">
        <v>423</v>
      </c>
      <c r="BP840" t="s">
        <v>423</v>
      </c>
      <c r="BR840" t="s">
        <v>423</v>
      </c>
      <c r="BS840" t="s">
        <v>431</v>
      </c>
      <c r="BT840" t="s">
        <v>423</v>
      </c>
      <c r="BU840" t="s">
        <v>423</v>
      </c>
      <c r="BV840" t="s">
        <v>431</v>
      </c>
      <c r="BW840" t="s">
        <v>423</v>
      </c>
      <c r="BX840" t="s">
        <v>423</v>
      </c>
      <c r="BY840" t="s">
        <v>423</v>
      </c>
      <c r="BZ840" t="s">
        <v>423</v>
      </c>
      <c r="CA840" t="s">
        <v>432</v>
      </c>
      <c r="CB840" t="s">
        <v>432</v>
      </c>
      <c r="CC840" t="s">
        <v>432</v>
      </c>
      <c r="CD840" t="s">
        <v>432</v>
      </c>
      <c r="CE840" t="s">
        <v>431</v>
      </c>
      <c r="CF840" t="s">
        <v>423</v>
      </c>
      <c r="CG840" t="s">
        <v>423</v>
      </c>
      <c r="CH840" t="s">
        <v>423</v>
      </c>
      <c r="CI840" t="s">
        <v>431</v>
      </c>
      <c r="CJ840" t="s">
        <v>423</v>
      </c>
      <c r="CK840" t="s">
        <v>423</v>
      </c>
      <c r="CL840" t="s">
        <v>423</v>
      </c>
      <c r="CM840" t="s">
        <v>423</v>
      </c>
      <c r="CN840" t="s">
        <v>423</v>
      </c>
      <c r="CO840" t="s">
        <v>432</v>
      </c>
      <c r="CP840" t="s">
        <v>432</v>
      </c>
      <c r="CQ840" t="s">
        <v>432</v>
      </c>
      <c r="CR840" t="s">
        <v>432</v>
      </c>
      <c r="CT840" t="s">
        <v>432</v>
      </c>
      <c r="CU840" t="s">
        <v>423</v>
      </c>
      <c r="CV840" t="s">
        <v>423</v>
      </c>
      <c r="CW840" t="s">
        <v>431</v>
      </c>
      <c r="CX840" t="s">
        <v>423</v>
      </c>
      <c r="CY840" t="s">
        <v>423</v>
      </c>
      <c r="CZ840" t="s">
        <v>423</v>
      </c>
      <c r="DA840" t="s">
        <v>423</v>
      </c>
      <c r="DB840" t="s">
        <v>431</v>
      </c>
      <c r="DC840" t="s">
        <v>423</v>
      </c>
      <c r="DD840" t="s">
        <v>423</v>
      </c>
      <c r="DE840" t="s">
        <v>431</v>
      </c>
      <c r="DF840" t="s">
        <v>423</v>
      </c>
      <c r="DG840" t="s">
        <v>423</v>
      </c>
      <c r="DH840" t="s">
        <v>423</v>
      </c>
      <c r="DI840" t="s">
        <v>431</v>
      </c>
      <c r="DJ840" t="s">
        <v>423</v>
      </c>
      <c r="DK840" t="s">
        <v>423</v>
      </c>
      <c r="DL840" t="s">
        <v>423</v>
      </c>
      <c r="DM840" t="s">
        <v>423</v>
      </c>
      <c r="DN840" t="s">
        <v>423</v>
      </c>
      <c r="DO840" t="s">
        <v>431</v>
      </c>
      <c r="DP840" t="s">
        <v>423</v>
      </c>
      <c r="DQ840" t="s">
        <v>423</v>
      </c>
      <c r="DR840" t="s">
        <v>423</v>
      </c>
      <c r="DS840" t="s">
        <v>423</v>
      </c>
      <c r="DT840" t="s">
        <v>423</v>
      </c>
      <c r="DU840" t="s">
        <v>431</v>
      </c>
      <c r="DV840" t="s">
        <v>423</v>
      </c>
      <c r="DW840" t="s">
        <v>423</v>
      </c>
      <c r="DX840" t="s">
        <v>423</v>
      </c>
      <c r="DY840" t="s">
        <v>431</v>
      </c>
      <c r="DZ840" t="s">
        <v>423</v>
      </c>
      <c r="EA840" t="s">
        <v>423</v>
      </c>
      <c r="EB840" t="s">
        <v>423</v>
      </c>
      <c r="EC840" t="s">
        <v>423</v>
      </c>
      <c r="ED840" t="s">
        <v>431</v>
      </c>
      <c r="EE840" t="s">
        <v>423</v>
      </c>
      <c r="EF840" t="s">
        <v>434</v>
      </c>
      <c r="EG840" t="s">
        <v>438</v>
      </c>
      <c r="EH840" t="s">
        <v>433</v>
      </c>
      <c r="EI840" t="s">
        <v>437</v>
      </c>
      <c r="EJ840" t="s">
        <v>436</v>
      </c>
      <c r="EK840" t="s">
        <v>435</v>
      </c>
      <c r="EL840" t="s">
        <v>425</v>
      </c>
      <c r="EM840" t="s">
        <v>425</v>
      </c>
      <c r="EN840" t="s">
        <v>425</v>
      </c>
      <c r="EO840" t="s">
        <v>428</v>
      </c>
      <c r="EP840" t="s">
        <v>440</v>
      </c>
      <c r="EQ840" t="s">
        <v>440</v>
      </c>
      <c r="ER840" t="s">
        <v>424</v>
      </c>
      <c r="ES840" t="s">
        <v>424</v>
      </c>
      <c r="ET840" t="s">
        <v>425</v>
      </c>
      <c r="EU840" t="s">
        <v>425</v>
      </c>
      <c r="EV840" t="s">
        <v>425</v>
      </c>
      <c r="EW840" t="s">
        <v>425</v>
      </c>
      <c r="EX840" t="s">
        <v>423</v>
      </c>
      <c r="EY840" t="s">
        <v>423</v>
      </c>
      <c r="EZ840" t="s">
        <v>423</v>
      </c>
      <c r="FA840" t="s">
        <v>431</v>
      </c>
      <c r="FB840" t="s">
        <v>423</v>
      </c>
      <c r="FC840" t="s">
        <v>423</v>
      </c>
      <c r="FD840" t="s">
        <v>423</v>
      </c>
      <c r="FE840" t="s">
        <v>431</v>
      </c>
      <c r="FF840" t="s">
        <v>423</v>
      </c>
      <c r="FG840" t="s">
        <v>423</v>
      </c>
      <c r="FH840" t="s">
        <v>431</v>
      </c>
      <c r="FI840" t="s">
        <v>423</v>
      </c>
      <c r="FJ840" t="s">
        <v>423</v>
      </c>
      <c r="FK840" t="s">
        <v>423</v>
      </c>
      <c r="FL840" t="s">
        <v>423</v>
      </c>
      <c r="FM840" t="s">
        <v>423</v>
      </c>
      <c r="FN840" t="s">
        <v>431</v>
      </c>
      <c r="FO840" t="s">
        <v>423</v>
      </c>
      <c r="FP840" t="s">
        <v>423</v>
      </c>
      <c r="FQ840" t="s">
        <v>431</v>
      </c>
      <c r="FR840" t="s">
        <v>423</v>
      </c>
      <c r="FS840" t="s">
        <v>423</v>
      </c>
      <c r="FT840" t="s">
        <v>423</v>
      </c>
      <c r="FU840" t="s">
        <v>423</v>
      </c>
      <c r="FV840" t="s">
        <v>431</v>
      </c>
      <c r="FW840" t="s">
        <v>423</v>
      </c>
      <c r="FX840" t="s">
        <v>423</v>
      </c>
      <c r="FZ840" t="s">
        <v>423</v>
      </c>
      <c r="GB840" t="s">
        <v>423</v>
      </c>
      <c r="GD840" t="s">
        <v>431</v>
      </c>
      <c r="GF840" t="s">
        <v>423</v>
      </c>
      <c r="GG840" t="s">
        <v>432</v>
      </c>
      <c r="GH840" t="s">
        <v>432</v>
      </c>
      <c r="GI840" t="s">
        <v>432</v>
      </c>
      <c r="GJ840" t="s">
        <v>432</v>
      </c>
      <c r="GK840" t="s">
        <v>432</v>
      </c>
      <c r="GL840" t="s">
        <v>432</v>
      </c>
      <c r="GM840" t="s">
        <v>432</v>
      </c>
      <c r="GN840" t="s">
        <v>432</v>
      </c>
      <c r="GO840" t="s">
        <v>432</v>
      </c>
      <c r="GP840" t="s">
        <v>432</v>
      </c>
      <c r="GQ840" t="s">
        <v>432</v>
      </c>
      <c r="GR840" t="s">
        <v>432</v>
      </c>
      <c r="GS840" t="s">
        <v>432</v>
      </c>
      <c r="GT840" t="s">
        <v>432</v>
      </c>
      <c r="GU840" t="s">
        <v>423</v>
      </c>
      <c r="GV840" t="s">
        <v>423</v>
      </c>
      <c r="GW840" t="s">
        <v>431</v>
      </c>
      <c r="GX840" t="s">
        <v>423</v>
      </c>
      <c r="GY840" t="s">
        <v>423</v>
      </c>
      <c r="GZ840" t="s">
        <v>423</v>
      </c>
      <c r="HA840" t="s">
        <v>423</v>
      </c>
      <c r="HB840" t="s">
        <v>431</v>
      </c>
      <c r="HC840" t="s">
        <v>423</v>
      </c>
      <c r="HD840" t="s">
        <v>423</v>
      </c>
      <c r="HE840" t="s">
        <v>431</v>
      </c>
      <c r="HF840" t="s">
        <v>423</v>
      </c>
      <c r="HG840" t="s">
        <v>423</v>
      </c>
      <c r="HH840" t="s">
        <v>423</v>
      </c>
      <c r="HI840" t="s">
        <v>423</v>
      </c>
      <c r="HJ840" t="s">
        <v>423</v>
      </c>
      <c r="HK840" t="s">
        <v>423</v>
      </c>
      <c r="HL840" t="s">
        <v>431</v>
      </c>
      <c r="HM840" t="s">
        <v>423</v>
      </c>
      <c r="HN840" t="s">
        <v>423</v>
      </c>
      <c r="HP840" t="s">
        <v>431</v>
      </c>
      <c r="HR840" t="s">
        <v>423</v>
      </c>
      <c r="HT840" t="s">
        <v>423</v>
      </c>
      <c r="HV840" t="s">
        <v>423</v>
      </c>
      <c r="HW840" t="s">
        <v>431</v>
      </c>
      <c r="HX840" t="s">
        <v>423</v>
      </c>
      <c r="HY840" t="s">
        <v>423</v>
      </c>
      <c r="HZ840" t="s">
        <v>423</v>
      </c>
      <c r="IA840" t="s">
        <v>423</v>
      </c>
      <c r="IB840" t="s">
        <v>423</v>
      </c>
      <c r="IC840" t="s">
        <v>423</v>
      </c>
      <c r="ID840" t="s">
        <v>431</v>
      </c>
      <c r="IE840" t="s">
        <v>423</v>
      </c>
      <c r="IF840" t="s">
        <v>423</v>
      </c>
      <c r="IG840" t="s">
        <v>431</v>
      </c>
      <c r="IH840" t="s">
        <v>423</v>
      </c>
      <c r="II840" t="s">
        <v>423</v>
      </c>
      <c r="IJ840" t="s">
        <v>431</v>
      </c>
      <c r="IK840" t="s">
        <v>423</v>
      </c>
      <c r="IL840" t="s">
        <v>423</v>
      </c>
      <c r="IM840" t="s">
        <v>423</v>
      </c>
      <c r="IN840" t="s">
        <v>423</v>
      </c>
      <c r="IO840" t="s">
        <v>431</v>
      </c>
      <c r="IP840" t="s">
        <v>423</v>
      </c>
      <c r="IQ840" t="s">
        <v>423</v>
      </c>
      <c r="IR840" t="s">
        <v>431</v>
      </c>
      <c r="IS840" t="s">
        <v>423</v>
      </c>
      <c r="IT840" t="s">
        <v>423</v>
      </c>
      <c r="IU840" t="s">
        <v>423</v>
      </c>
      <c r="IV840" t="s">
        <v>423</v>
      </c>
      <c r="IX840" t="s">
        <v>431</v>
      </c>
      <c r="IZ840" t="s">
        <v>423</v>
      </c>
      <c r="JB840" t="s">
        <v>423</v>
      </c>
      <c r="JI840" t="s">
        <v>431</v>
      </c>
      <c r="JJ840" t="s">
        <v>423</v>
      </c>
      <c r="JK840" t="s">
        <v>423</v>
      </c>
      <c r="JL840" t="s">
        <v>423</v>
      </c>
      <c r="JM840" t="s">
        <v>423</v>
      </c>
      <c r="JN840" t="s">
        <v>432</v>
      </c>
      <c r="JO840" t="s">
        <v>432</v>
      </c>
      <c r="JP840" t="s">
        <v>432</v>
      </c>
      <c r="JQ840" t="s">
        <v>432</v>
      </c>
      <c r="JR840" t="s">
        <v>432</v>
      </c>
      <c r="JS840" t="s">
        <v>432</v>
      </c>
      <c r="JT840" t="s">
        <v>432</v>
      </c>
      <c r="JU840" t="s">
        <v>432</v>
      </c>
      <c r="JV840" t="s">
        <v>432</v>
      </c>
      <c r="JW840" t="s">
        <v>432</v>
      </c>
      <c r="JX840" t="s">
        <v>432</v>
      </c>
      <c r="JY840" t="s">
        <v>432</v>
      </c>
      <c r="JZ840" t="s">
        <v>432</v>
      </c>
      <c r="KA840" t="s">
        <v>432</v>
      </c>
      <c r="KB840" t="s">
        <v>432</v>
      </c>
      <c r="KC840" t="s">
        <v>432</v>
      </c>
      <c r="KD840" t="s">
        <v>431</v>
      </c>
      <c r="KE840" t="s">
        <v>423</v>
      </c>
      <c r="KF840" t="s">
        <v>423</v>
      </c>
      <c r="KG840" t="s">
        <v>423</v>
      </c>
      <c r="KH840" t="s">
        <v>423</v>
      </c>
      <c r="KI840" t="s">
        <v>423</v>
      </c>
      <c r="KJ840" t="s">
        <v>423</v>
      </c>
      <c r="KK840" t="s">
        <v>423</v>
      </c>
      <c r="KL840" t="s">
        <v>423</v>
      </c>
      <c r="KM840" t="s">
        <v>423</v>
      </c>
      <c r="KN840" t="s">
        <v>423</v>
      </c>
      <c r="KO840" t="s">
        <v>423</v>
      </c>
      <c r="KP840" t="s">
        <v>423</v>
      </c>
      <c r="KQ840" t="s">
        <v>423</v>
      </c>
      <c r="KR840" t="s">
        <v>423</v>
      </c>
      <c r="KS840" t="s">
        <v>423</v>
      </c>
      <c r="KT840" t="s">
        <v>423</v>
      </c>
      <c r="KU840" t="s">
        <v>423</v>
      </c>
      <c r="KV840" t="s">
        <v>423</v>
      </c>
      <c r="KW840" t="s">
        <v>431</v>
      </c>
      <c r="KY840" t="s">
        <v>431</v>
      </c>
      <c r="KZ840" t="s">
        <v>432</v>
      </c>
      <c r="LA840" t="s">
        <v>432</v>
      </c>
      <c r="LB840" t="s">
        <v>432</v>
      </c>
      <c r="LC840" t="s">
        <v>432</v>
      </c>
      <c r="LD840" t="s">
        <v>432</v>
      </c>
      <c r="LE840" t="s">
        <v>432</v>
      </c>
      <c r="LF840" t="s">
        <v>432</v>
      </c>
      <c r="LG840" t="s">
        <v>432</v>
      </c>
      <c r="LH840" t="s">
        <v>432</v>
      </c>
      <c r="LI840" t="s">
        <v>432</v>
      </c>
      <c r="LK840" t="s">
        <v>431</v>
      </c>
      <c r="LL840" t="s">
        <v>423</v>
      </c>
      <c r="LM840" t="s">
        <v>423</v>
      </c>
      <c r="LN840" t="s">
        <v>423</v>
      </c>
      <c r="LO840" t="s">
        <v>484</v>
      </c>
      <c r="LP840" t="s">
        <v>432</v>
      </c>
      <c r="LQ840" t="s">
        <v>432</v>
      </c>
      <c r="LR840" t="s">
        <v>432</v>
      </c>
      <c r="LS840" t="s">
        <v>432</v>
      </c>
      <c r="LT840" t="s">
        <v>432</v>
      </c>
      <c r="LU840" t="s">
        <v>423</v>
      </c>
      <c r="LV840" t="s">
        <v>423</v>
      </c>
      <c r="LW840" t="s">
        <v>431</v>
      </c>
      <c r="LX840" t="s">
        <v>423</v>
      </c>
      <c r="LY840" t="s">
        <v>423</v>
      </c>
      <c r="LZ840" t="s">
        <v>423</v>
      </c>
      <c r="MA840" t="s">
        <v>423</v>
      </c>
      <c r="MB840" t="s">
        <v>423</v>
      </c>
      <c r="MC840" t="s">
        <v>423</v>
      </c>
      <c r="MD840" t="s">
        <v>423</v>
      </c>
      <c r="ME840" t="s">
        <v>423</v>
      </c>
      <c r="MF840" t="s">
        <v>423</v>
      </c>
      <c r="MG840" t="s">
        <v>431</v>
      </c>
      <c r="MH840" t="s">
        <v>423</v>
      </c>
      <c r="MI840" t="s">
        <v>423</v>
      </c>
      <c r="MJ840" t="s">
        <v>423</v>
      </c>
      <c r="MK840" t="s">
        <v>431</v>
      </c>
      <c r="ML840" t="s">
        <v>423</v>
      </c>
      <c r="MN840">
        <v>428.66</v>
      </c>
      <c r="MO840">
        <v>68.48</v>
      </c>
      <c r="NE840">
        <v>139.31</v>
      </c>
      <c r="NT840">
        <v>88.42</v>
      </c>
      <c r="OJ840">
        <v>42.49</v>
      </c>
      <c r="OT840">
        <v>89.96</v>
      </c>
    </row>
    <row r="841" spans="1:410" ht="12.75" customHeight="1" x14ac:dyDescent="0.2">
      <c r="A841">
        <v>1029</v>
      </c>
      <c r="B841" t="str">
        <f t="shared" si="598"/>
        <v>+30min</v>
      </c>
      <c r="C841" t="str">
        <f t="shared" si="599"/>
        <v>seul</v>
      </c>
      <c r="D841" t="str">
        <f t="shared" si="600"/>
        <v>20-30m2</v>
      </c>
      <c r="E841" t="str">
        <f t="shared" si="601"/>
        <v>plutôt oui</v>
      </c>
      <c r="F841" t="str">
        <f t="shared" si="602"/>
        <v>aucune</v>
      </c>
      <c r="G841" t="str">
        <f t="shared" si="603"/>
        <v>echelon 1-3</v>
      </c>
      <c r="H841" t="str">
        <f t="shared" si="604"/>
        <v>oui</v>
      </c>
      <c r="I841" t="s">
        <v>431</v>
      </c>
      <c r="J841" t="str">
        <f t="shared" si="605"/>
        <v>souvent</v>
      </c>
      <c r="K841" t="str">
        <f t="shared" si="606"/>
        <v>souvent</v>
      </c>
      <c r="L841" t="str">
        <f t="shared" si="607"/>
        <v>plutôt oui</v>
      </c>
      <c r="M841" t="str">
        <f t="shared" si="608"/>
        <v>2-4h</v>
      </c>
      <c r="N841" t="str">
        <f t="shared" si="609"/>
        <v>4-6h</v>
      </c>
      <c r="O841" t="str">
        <f t="shared" si="610"/>
        <v>jamais</v>
      </c>
      <c r="P841" t="str">
        <f t="shared" si="611"/>
        <v>jamais</v>
      </c>
      <c r="Q841" t="str">
        <f t="shared" si="612"/>
        <v>toujours</v>
      </c>
      <c r="R841" t="s">
        <v>425</v>
      </c>
      <c r="S841" t="s">
        <v>425</v>
      </c>
      <c r="T841" t="s">
        <v>425</v>
      </c>
      <c r="U841" t="s">
        <v>427</v>
      </c>
      <c r="V841" t="s">
        <v>428</v>
      </c>
      <c r="W841" t="s">
        <v>428</v>
      </c>
      <c r="X841" t="s">
        <v>424</v>
      </c>
      <c r="Y841" t="s">
        <v>424</v>
      </c>
      <c r="Z841" t="s">
        <v>424</v>
      </c>
      <c r="AA841" t="s">
        <v>430</v>
      </c>
      <c r="AB841" t="s">
        <v>430</v>
      </c>
      <c r="AC841" t="s">
        <v>430</v>
      </c>
      <c r="AD841" t="str">
        <f t="shared" si="613"/>
        <v>2 semaines avant</v>
      </c>
      <c r="AE841" t="str">
        <f t="shared" si="614"/>
        <v>plutôt oui</v>
      </c>
      <c r="AF841" t="str">
        <f t="shared" si="615"/>
        <v>plutôt bonnes</v>
      </c>
      <c r="AG841" t="str">
        <f t="shared" si="616"/>
        <v>régulièrement</v>
      </c>
      <c r="AH841" t="str">
        <f t="shared" si="617"/>
        <v>parfois</v>
      </c>
      <c r="AI841" t="str">
        <f t="shared" si="618"/>
        <v>très souvent</v>
      </c>
      <c r="AJ841" t="str">
        <f t="shared" si="619"/>
        <v>souvent</v>
      </c>
      <c r="AK841" t="str">
        <f t="shared" si="620"/>
        <v>non</v>
      </c>
      <c r="AL841" t="str">
        <f t="shared" si="621"/>
        <v>pas d'asso</v>
      </c>
      <c r="AM841" t="str">
        <f t="shared" si="622"/>
        <v>pas d'asso</v>
      </c>
      <c r="AN841" t="str">
        <f t="shared" si="623"/>
        <v>1-3h</v>
      </c>
      <c r="AO841" t="str">
        <f t="shared" si="624"/>
        <v>jamais</v>
      </c>
      <c r="AP841" t="str">
        <f t="shared" si="625"/>
        <v>pas de spectacles</v>
      </c>
      <c r="AQ841" t="str">
        <f t="shared" si="626"/>
        <v>rarement</v>
      </c>
      <c r="AR841" t="str">
        <f t="shared" si="627"/>
        <v>parfois</v>
      </c>
      <c r="AS841" t="str">
        <f t="shared" si="628"/>
        <v>1-2h</v>
      </c>
      <c r="AT841" t="str">
        <f t="shared" si="629"/>
        <v>plutôt satisfaisante</v>
      </c>
      <c r="AU841" t="str">
        <f t="shared" si="630"/>
        <v>plutôt oui</v>
      </c>
      <c r="AV841" t="str">
        <f t="shared" si="631"/>
        <v>tout à fait</v>
      </c>
      <c r="AW841" t="str">
        <f t="shared" si="632"/>
        <v>plutôt non</v>
      </c>
      <c r="AX841" t="str">
        <f t="shared" si="633"/>
        <v>tout à fait</v>
      </c>
      <c r="AY841" t="str">
        <f t="shared" si="634"/>
        <v>tout à fait</v>
      </c>
      <c r="AZ841" t="str">
        <f t="shared" si="635"/>
        <v>1A</v>
      </c>
      <c r="BA841" t="str">
        <f t="shared" si="636"/>
        <v>1A</v>
      </c>
      <c r="BB841" t="str">
        <f t="shared" si="637"/>
        <v>FAS</v>
      </c>
      <c r="BC841" t="str">
        <f t="shared" si="638"/>
        <v>non</v>
      </c>
      <c r="BD841" t="str">
        <f t="shared" si="639"/>
        <v>post-bac</v>
      </c>
      <c r="BE841" t="str">
        <f t="shared" si="640"/>
        <v>Fr</v>
      </c>
      <c r="BF841" t="str">
        <f t="shared" si="641"/>
        <v>amenag</v>
      </c>
      <c r="BG841" t="str">
        <f t="shared" si="642"/>
        <v>jsp</v>
      </c>
      <c r="BH841" t="s">
        <v>423</v>
      </c>
      <c r="BI841" t="str">
        <f t="shared" si="643"/>
        <v>aucun</v>
      </c>
      <c r="BJ841" t="s">
        <v>423</v>
      </c>
      <c r="BK841" t="s">
        <v>423</v>
      </c>
      <c r="BL841" t="s">
        <v>423</v>
      </c>
      <c r="BM841" t="s">
        <v>431</v>
      </c>
      <c r="BN841" t="s">
        <v>431</v>
      </c>
      <c r="BO841" t="s">
        <v>423</v>
      </c>
      <c r="BP841" t="s">
        <v>423</v>
      </c>
      <c r="BR841" t="s">
        <v>423</v>
      </c>
      <c r="BS841" t="s">
        <v>423</v>
      </c>
      <c r="BT841" t="s">
        <v>431</v>
      </c>
      <c r="BU841" t="s">
        <v>423</v>
      </c>
      <c r="BV841" t="s">
        <v>423</v>
      </c>
      <c r="BW841" t="s">
        <v>431</v>
      </c>
      <c r="BX841" t="s">
        <v>423</v>
      </c>
      <c r="BY841" t="s">
        <v>423</v>
      </c>
      <c r="BZ841" t="s">
        <v>423</v>
      </c>
      <c r="CA841" t="s">
        <v>432</v>
      </c>
      <c r="CB841" t="s">
        <v>432</v>
      </c>
      <c r="CC841" t="s">
        <v>432</v>
      </c>
      <c r="CD841" t="s">
        <v>432</v>
      </c>
      <c r="CE841" t="s">
        <v>431</v>
      </c>
      <c r="CF841" t="s">
        <v>423</v>
      </c>
      <c r="CG841" t="s">
        <v>423</v>
      </c>
      <c r="CH841" t="s">
        <v>423</v>
      </c>
      <c r="CI841" t="s">
        <v>431</v>
      </c>
      <c r="CJ841" t="s">
        <v>423</v>
      </c>
      <c r="CK841" t="s">
        <v>423</v>
      </c>
      <c r="CL841" t="s">
        <v>423</v>
      </c>
      <c r="CM841" t="s">
        <v>423</v>
      </c>
      <c r="CN841" t="s">
        <v>431</v>
      </c>
      <c r="CO841" t="s">
        <v>423</v>
      </c>
      <c r="CP841" t="s">
        <v>423</v>
      </c>
      <c r="CQ841" t="s">
        <v>423</v>
      </c>
      <c r="CR841" t="s">
        <v>423</v>
      </c>
      <c r="CS841" t="s">
        <v>2951</v>
      </c>
      <c r="CT841" t="s">
        <v>431</v>
      </c>
      <c r="CU841" t="s">
        <v>431</v>
      </c>
      <c r="CV841" t="s">
        <v>423</v>
      </c>
      <c r="CW841" t="s">
        <v>431</v>
      </c>
      <c r="CX841" t="s">
        <v>423</v>
      </c>
      <c r="CY841" t="s">
        <v>423</v>
      </c>
      <c r="CZ841" t="s">
        <v>423</v>
      </c>
      <c r="DA841" t="s">
        <v>431</v>
      </c>
      <c r="DB841" t="s">
        <v>423</v>
      </c>
      <c r="DC841" t="s">
        <v>423</v>
      </c>
      <c r="DD841" t="s">
        <v>423</v>
      </c>
      <c r="DE841" t="s">
        <v>431</v>
      </c>
      <c r="DF841" t="s">
        <v>423</v>
      </c>
      <c r="DG841" t="s">
        <v>423</v>
      </c>
      <c r="DH841" t="s">
        <v>423</v>
      </c>
      <c r="DI841" t="s">
        <v>431</v>
      </c>
      <c r="DJ841" t="s">
        <v>423</v>
      </c>
      <c r="DK841" t="s">
        <v>423</v>
      </c>
      <c r="DL841" t="s">
        <v>423</v>
      </c>
      <c r="DM841" t="s">
        <v>423</v>
      </c>
      <c r="DN841" t="s">
        <v>423</v>
      </c>
      <c r="DO841" t="s">
        <v>431</v>
      </c>
      <c r="DP841" t="s">
        <v>423</v>
      </c>
      <c r="DQ841" t="s">
        <v>423</v>
      </c>
      <c r="DR841" t="s">
        <v>423</v>
      </c>
      <c r="DS841" t="s">
        <v>423</v>
      </c>
      <c r="DT841" t="s">
        <v>423</v>
      </c>
      <c r="DU841" t="s">
        <v>423</v>
      </c>
      <c r="DV841" t="s">
        <v>423</v>
      </c>
      <c r="DW841" t="s">
        <v>431</v>
      </c>
      <c r="DX841" t="s">
        <v>423</v>
      </c>
      <c r="DY841" t="s">
        <v>423</v>
      </c>
      <c r="DZ841" t="s">
        <v>423</v>
      </c>
      <c r="EA841" t="s">
        <v>431</v>
      </c>
      <c r="EB841" t="s">
        <v>431</v>
      </c>
      <c r="EC841" t="s">
        <v>423</v>
      </c>
      <c r="ED841" t="s">
        <v>423</v>
      </c>
      <c r="EE841" t="s">
        <v>423</v>
      </c>
      <c r="EF841" t="s">
        <v>437</v>
      </c>
      <c r="EG841" t="s">
        <v>434</v>
      </c>
      <c r="EH841" t="s">
        <v>438</v>
      </c>
      <c r="EI841" t="s">
        <v>436</v>
      </c>
      <c r="EJ841" t="s">
        <v>435</v>
      </c>
      <c r="EK841" t="s">
        <v>433</v>
      </c>
      <c r="EL841" t="s">
        <v>425</v>
      </c>
      <c r="EM841" t="s">
        <v>425</v>
      </c>
      <c r="EN841" t="s">
        <v>425</v>
      </c>
      <c r="EO841" t="s">
        <v>427</v>
      </c>
      <c r="EP841" t="s">
        <v>428</v>
      </c>
      <c r="EQ841" t="s">
        <v>428</v>
      </c>
      <c r="ER841" t="s">
        <v>424</v>
      </c>
      <c r="ES841" t="s">
        <v>424</v>
      </c>
      <c r="ET841" t="s">
        <v>424</v>
      </c>
      <c r="EU841" t="s">
        <v>430</v>
      </c>
      <c r="EV841" t="s">
        <v>430</v>
      </c>
      <c r="EW841" t="s">
        <v>430</v>
      </c>
      <c r="EX841" t="s">
        <v>423</v>
      </c>
      <c r="EY841" t="s">
        <v>423</v>
      </c>
      <c r="EZ841" t="s">
        <v>431</v>
      </c>
      <c r="FA841" t="s">
        <v>423</v>
      </c>
      <c r="FB841" t="s">
        <v>423</v>
      </c>
      <c r="FC841" t="s">
        <v>423</v>
      </c>
      <c r="FD841" t="s">
        <v>423</v>
      </c>
      <c r="FE841" t="s">
        <v>431</v>
      </c>
      <c r="FF841" t="s">
        <v>423</v>
      </c>
      <c r="FG841" t="s">
        <v>423</v>
      </c>
      <c r="FH841" t="s">
        <v>423</v>
      </c>
      <c r="FI841" t="s">
        <v>431</v>
      </c>
      <c r="FJ841" t="s">
        <v>423</v>
      </c>
      <c r="FK841" t="s">
        <v>423</v>
      </c>
      <c r="FL841" t="s">
        <v>423</v>
      </c>
      <c r="FM841" t="s">
        <v>431</v>
      </c>
      <c r="FN841" t="s">
        <v>423</v>
      </c>
      <c r="FO841" t="s">
        <v>423</v>
      </c>
      <c r="FP841" t="s">
        <v>423</v>
      </c>
      <c r="FQ841" t="s">
        <v>423</v>
      </c>
      <c r="FR841" t="s">
        <v>431</v>
      </c>
      <c r="FS841" t="s">
        <v>423</v>
      </c>
      <c r="FT841" t="s">
        <v>431</v>
      </c>
      <c r="FU841" t="s">
        <v>423</v>
      </c>
      <c r="FV841" t="s">
        <v>423</v>
      </c>
      <c r="FW841" t="s">
        <v>423</v>
      </c>
      <c r="FX841" t="s">
        <v>423</v>
      </c>
      <c r="FZ841" t="s">
        <v>431</v>
      </c>
      <c r="GB841" t="s">
        <v>423</v>
      </c>
      <c r="GD841" t="s">
        <v>423</v>
      </c>
      <c r="GF841" t="s">
        <v>423</v>
      </c>
      <c r="GG841" t="s">
        <v>432</v>
      </c>
      <c r="GH841" t="s">
        <v>432</v>
      </c>
      <c r="GI841" t="s">
        <v>432</v>
      </c>
      <c r="GJ841" t="s">
        <v>432</v>
      </c>
      <c r="GK841" t="s">
        <v>432</v>
      </c>
      <c r="GL841" t="s">
        <v>432</v>
      </c>
      <c r="GM841" t="s">
        <v>432</v>
      </c>
      <c r="GN841" t="s">
        <v>432</v>
      </c>
      <c r="GO841" t="s">
        <v>432</v>
      </c>
      <c r="GP841" t="s">
        <v>432</v>
      </c>
      <c r="GQ841" t="s">
        <v>432</v>
      </c>
      <c r="GR841" t="s">
        <v>432</v>
      </c>
      <c r="GS841" t="s">
        <v>432</v>
      </c>
      <c r="GT841" t="s">
        <v>432</v>
      </c>
      <c r="GU841" t="s">
        <v>423</v>
      </c>
      <c r="GV841" t="s">
        <v>423</v>
      </c>
      <c r="GW841" t="s">
        <v>423</v>
      </c>
      <c r="GX841" t="s">
        <v>431</v>
      </c>
      <c r="GY841" t="s">
        <v>423</v>
      </c>
      <c r="GZ841" t="s">
        <v>423</v>
      </c>
      <c r="HA841" t="s">
        <v>423</v>
      </c>
      <c r="HB841" t="s">
        <v>423</v>
      </c>
      <c r="HC841" t="s">
        <v>431</v>
      </c>
      <c r="HD841" t="s">
        <v>432</v>
      </c>
      <c r="HE841" t="s">
        <v>432</v>
      </c>
      <c r="HF841" t="s">
        <v>432</v>
      </c>
      <c r="HG841" t="s">
        <v>432</v>
      </c>
      <c r="HH841" t="s">
        <v>423</v>
      </c>
      <c r="HI841" t="s">
        <v>423</v>
      </c>
      <c r="HJ841" t="s">
        <v>423</v>
      </c>
      <c r="HK841" t="s">
        <v>423</v>
      </c>
      <c r="HL841" t="s">
        <v>431</v>
      </c>
      <c r="HM841" t="s">
        <v>423</v>
      </c>
      <c r="HN841" t="s">
        <v>423</v>
      </c>
      <c r="HP841" t="s">
        <v>423</v>
      </c>
      <c r="HR841" t="s">
        <v>431</v>
      </c>
      <c r="HT841" t="s">
        <v>423</v>
      </c>
      <c r="HV841" t="s">
        <v>423</v>
      </c>
      <c r="HW841" t="s">
        <v>431</v>
      </c>
      <c r="HX841" t="s">
        <v>423</v>
      </c>
      <c r="HY841" t="s">
        <v>423</v>
      </c>
      <c r="HZ841" t="s">
        <v>423</v>
      </c>
      <c r="IA841" t="s">
        <v>423</v>
      </c>
      <c r="IB841" t="s">
        <v>423</v>
      </c>
      <c r="IC841" t="s">
        <v>431</v>
      </c>
      <c r="ID841" t="s">
        <v>423</v>
      </c>
      <c r="IE841" t="s">
        <v>423</v>
      </c>
      <c r="IF841" t="s">
        <v>423</v>
      </c>
      <c r="IG841" t="s">
        <v>431</v>
      </c>
      <c r="IH841" t="s">
        <v>423</v>
      </c>
      <c r="II841" t="s">
        <v>423</v>
      </c>
      <c r="IJ841" t="s">
        <v>431</v>
      </c>
      <c r="IK841" t="s">
        <v>423</v>
      </c>
      <c r="IL841" t="s">
        <v>423</v>
      </c>
      <c r="IM841" t="s">
        <v>423</v>
      </c>
      <c r="IN841" t="s">
        <v>423</v>
      </c>
      <c r="IO841" t="s">
        <v>423</v>
      </c>
      <c r="IP841" t="s">
        <v>431</v>
      </c>
      <c r="IQ841" t="s">
        <v>423</v>
      </c>
      <c r="IR841" t="s">
        <v>431</v>
      </c>
      <c r="IS841" t="s">
        <v>423</v>
      </c>
      <c r="IT841" t="s">
        <v>423</v>
      </c>
      <c r="IU841" t="s">
        <v>423</v>
      </c>
      <c r="IV841" t="s">
        <v>431</v>
      </c>
      <c r="IX841" t="s">
        <v>423</v>
      </c>
      <c r="IZ841" t="s">
        <v>423</v>
      </c>
      <c r="JB841" t="s">
        <v>423</v>
      </c>
      <c r="JD841" s="1" t="s">
        <v>2952</v>
      </c>
      <c r="JE841" t="s">
        <v>2953</v>
      </c>
      <c r="JF841" t="s">
        <v>2954</v>
      </c>
      <c r="JG841" t="s">
        <v>2955</v>
      </c>
      <c r="JH841" t="s">
        <v>2956</v>
      </c>
      <c r="JI841" t="s">
        <v>431</v>
      </c>
      <c r="JJ841" t="s">
        <v>423</v>
      </c>
      <c r="JK841" t="s">
        <v>423</v>
      </c>
      <c r="JL841" t="s">
        <v>423</v>
      </c>
      <c r="JM841" t="s">
        <v>423</v>
      </c>
      <c r="JN841" t="s">
        <v>432</v>
      </c>
      <c r="JO841" t="s">
        <v>432</v>
      </c>
      <c r="JP841" t="s">
        <v>432</v>
      </c>
      <c r="JQ841" t="s">
        <v>432</v>
      </c>
      <c r="JR841" t="s">
        <v>432</v>
      </c>
      <c r="JS841" t="s">
        <v>432</v>
      </c>
      <c r="JT841" t="s">
        <v>432</v>
      </c>
      <c r="JU841" t="s">
        <v>432</v>
      </c>
      <c r="JV841" t="s">
        <v>432</v>
      </c>
      <c r="JW841" t="s">
        <v>432</v>
      </c>
      <c r="JX841" t="s">
        <v>432</v>
      </c>
      <c r="JY841" t="s">
        <v>432</v>
      </c>
      <c r="JZ841" t="s">
        <v>432</v>
      </c>
      <c r="KA841" t="s">
        <v>432</v>
      </c>
      <c r="KB841" t="s">
        <v>432</v>
      </c>
      <c r="KC841" t="s">
        <v>432</v>
      </c>
      <c r="KD841" t="s">
        <v>431</v>
      </c>
      <c r="KE841" t="s">
        <v>423</v>
      </c>
      <c r="KF841" t="s">
        <v>423</v>
      </c>
      <c r="KG841" t="s">
        <v>423</v>
      </c>
      <c r="KH841" t="s">
        <v>423</v>
      </c>
      <c r="KI841" t="s">
        <v>423</v>
      </c>
      <c r="KJ841" t="s">
        <v>423</v>
      </c>
      <c r="KK841" t="s">
        <v>423</v>
      </c>
      <c r="KL841" t="s">
        <v>423</v>
      </c>
      <c r="KM841" t="s">
        <v>423</v>
      </c>
      <c r="KN841" t="s">
        <v>423</v>
      </c>
      <c r="KO841" t="s">
        <v>423</v>
      </c>
      <c r="KP841" t="s">
        <v>423</v>
      </c>
      <c r="KQ841" t="s">
        <v>423</v>
      </c>
      <c r="KR841" t="s">
        <v>423</v>
      </c>
      <c r="KS841" t="s">
        <v>423</v>
      </c>
      <c r="KT841" t="s">
        <v>423</v>
      </c>
      <c r="KU841" t="s">
        <v>423</v>
      </c>
      <c r="KV841" t="s">
        <v>423</v>
      </c>
      <c r="KW841" t="s">
        <v>431</v>
      </c>
      <c r="KY841" t="s">
        <v>431</v>
      </c>
      <c r="KZ841" t="s">
        <v>432</v>
      </c>
      <c r="LA841" t="s">
        <v>432</v>
      </c>
      <c r="LB841" t="s">
        <v>432</v>
      </c>
      <c r="LC841" t="s">
        <v>432</v>
      </c>
      <c r="LD841" t="s">
        <v>432</v>
      </c>
      <c r="LE841" t="s">
        <v>432</v>
      </c>
      <c r="LF841" t="s">
        <v>432</v>
      </c>
      <c r="LG841" t="s">
        <v>432</v>
      </c>
      <c r="LH841" t="s">
        <v>432</v>
      </c>
      <c r="LI841" t="s">
        <v>432</v>
      </c>
      <c r="LK841" t="s">
        <v>431</v>
      </c>
      <c r="LL841" t="s">
        <v>423</v>
      </c>
      <c r="LM841" t="s">
        <v>423</v>
      </c>
      <c r="LN841" t="s">
        <v>423</v>
      </c>
      <c r="LO841" t="s">
        <v>439</v>
      </c>
      <c r="LP841" t="s">
        <v>432</v>
      </c>
      <c r="LQ841" t="s">
        <v>432</v>
      </c>
      <c r="LR841" t="s">
        <v>432</v>
      </c>
      <c r="LS841" t="s">
        <v>432</v>
      </c>
      <c r="LT841" t="s">
        <v>432</v>
      </c>
      <c r="LU841" t="s">
        <v>423</v>
      </c>
      <c r="LV841" t="s">
        <v>423</v>
      </c>
      <c r="LW841" t="s">
        <v>423</v>
      </c>
      <c r="LX841" t="s">
        <v>423</v>
      </c>
      <c r="LY841" t="s">
        <v>423</v>
      </c>
      <c r="LZ841" t="s">
        <v>423</v>
      </c>
      <c r="MA841" t="s">
        <v>431</v>
      </c>
      <c r="MB841" t="s">
        <v>423</v>
      </c>
      <c r="MC841" t="s">
        <v>423</v>
      </c>
      <c r="MD841" t="s">
        <v>423</v>
      </c>
      <c r="ME841" t="s">
        <v>423</v>
      </c>
      <c r="MF841" t="s">
        <v>423</v>
      </c>
      <c r="MG841" t="s">
        <v>431</v>
      </c>
      <c r="MH841" t="s">
        <v>423</v>
      </c>
      <c r="MI841" t="s">
        <v>423</v>
      </c>
      <c r="MJ841" t="s">
        <v>423</v>
      </c>
      <c r="MK841" t="s">
        <v>423</v>
      </c>
      <c r="ML841" t="s">
        <v>431</v>
      </c>
      <c r="MN841">
        <v>27915.9</v>
      </c>
      <c r="MO841">
        <v>180.23</v>
      </c>
      <c r="NE841">
        <v>313.8</v>
      </c>
      <c r="NT841">
        <v>8750.07</v>
      </c>
      <c r="OJ841">
        <v>18550.3</v>
      </c>
      <c r="OT841">
        <v>121.46</v>
      </c>
    </row>
    <row r="842" spans="1:410" ht="12.75" customHeight="1" x14ac:dyDescent="0.2">
      <c r="A842">
        <v>1030</v>
      </c>
      <c r="B842" t="str">
        <f t="shared" si="598"/>
        <v>5-15min</v>
      </c>
      <c r="C842" t="str">
        <f t="shared" si="599"/>
        <v>seul</v>
      </c>
      <c r="D842" t="str">
        <f t="shared" si="600"/>
        <v>10-20m2</v>
      </c>
      <c r="E842" t="str">
        <f t="shared" si="601"/>
        <v>tout à fait</v>
      </c>
      <c r="F842" t="str">
        <f t="shared" si="602"/>
        <v>aucune</v>
      </c>
      <c r="G842" t="str">
        <f t="shared" si="603"/>
        <v>echelon 1-3</v>
      </c>
      <c r="H842" t="str">
        <f t="shared" si="604"/>
        <v>non</v>
      </c>
      <c r="I842" t="s">
        <v>423</v>
      </c>
      <c r="J842" t="str">
        <f t="shared" si="605"/>
        <v>parfois</v>
      </c>
      <c r="K842" t="str">
        <f t="shared" si="606"/>
        <v>souvent</v>
      </c>
      <c r="L842" t="str">
        <f t="shared" si="607"/>
        <v>plutôt oui</v>
      </c>
      <c r="M842" t="str">
        <f t="shared" si="608"/>
        <v>2-4h</v>
      </c>
      <c r="N842" t="str">
        <f t="shared" si="609"/>
        <v>6-8h</v>
      </c>
      <c r="O842" t="str">
        <f t="shared" si="610"/>
        <v>souvent</v>
      </c>
      <c r="P842" t="str">
        <f t="shared" si="611"/>
        <v>parfois</v>
      </c>
      <c r="Q842" t="str">
        <f t="shared" si="612"/>
        <v>souvent</v>
      </c>
      <c r="R842" t="s">
        <v>425</v>
      </c>
      <c r="S842" t="s">
        <v>425</v>
      </c>
      <c r="T842" t="s">
        <v>425</v>
      </c>
      <c r="U842" t="s">
        <v>428</v>
      </c>
      <c r="V842" t="s">
        <v>428</v>
      </c>
      <c r="W842" t="s">
        <v>428</v>
      </c>
      <c r="X842" t="s">
        <v>430</v>
      </c>
      <c r="Y842" t="s">
        <v>424</v>
      </c>
      <c r="Z842" t="s">
        <v>430</v>
      </c>
      <c r="AA842" t="s">
        <v>425</v>
      </c>
      <c r="AB842" t="s">
        <v>425</v>
      </c>
      <c r="AC842" t="s">
        <v>425</v>
      </c>
      <c r="AD842" t="str">
        <f t="shared" si="613"/>
        <v>1 mois avant</v>
      </c>
      <c r="AE842" t="str">
        <f t="shared" si="614"/>
        <v>plutôt oui</v>
      </c>
      <c r="AF842" t="str">
        <f t="shared" si="615"/>
        <v>plutôt bonnes</v>
      </c>
      <c r="AG842" t="str">
        <f t="shared" si="616"/>
        <v>parfois</v>
      </c>
      <c r="AH842" t="str">
        <f t="shared" si="617"/>
        <v>très souvent</v>
      </c>
      <c r="AI842" t="str">
        <f t="shared" si="618"/>
        <v>parfois</v>
      </c>
      <c r="AJ842" t="str">
        <f t="shared" si="619"/>
        <v>jamais</v>
      </c>
      <c r="AK842" t="str">
        <f t="shared" si="620"/>
        <v>non</v>
      </c>
      <c r="AL842" t="str">
        <f t="shared" si="621"/>
        <v>pas d'asso</v>
      </c>
      <c r="AM842" t="str">
        <f t="shared" si="622"/>
        <v>pas d'asso</v>
      </c>
      <c r="AN842" t="str">
        <f t="shared" si="623"/>
        <v>3-6h</v>
      </c>
      <c r="AO842" t="str">
        <f t="shared" si="624"/>
        <v>1/mois</v>
      </c>
      <c r="AP842" t="str">
        <f t="shared" si="625"/>
        <v>plutôt oui</v>
      </c>
      <c r="AQ842" t="str">
        <f t="shared" si="626"/>
        <v>rarement</v>
      </c>
      <c r="AR842" t="str">
        <f t="shared" si="627"/>
        <v>jamais</v>
      </c>
      <c r="AS842" t="str">
        <f t="shared" si="628"/>
        <v>2-4h</v>
      </c>
      <c r="AT842" t="str">
        <f t="shared" si="629"/>
        <v>plutôt satisfaisante</v>
      </c>
      <c r="AU842" t="str">
        <f t="shared" si="630"/>
        <v>plutôt oui</v>
      </c>
      <c r="AV842" t="str">
        <f t="shared" si="631"/>
        <v>tout à fait</v>
      </c>
      <c r="AW842" t="str">
        <f t="shared" si="632"/>
        <v>plutôt oui</v>
      </c>
      <c r="AX842" t="str">
        <f t="shared" si="633"/>
        <v>tout à fait</v>
      </c>
      <c r="AY842" t="str">
        <f t="shared" si="634"/>
        <v>plutôt oui</v>
      </c>
      <c r="AZ842" t="str">
        <f t="shared" si="635"/>
        <v>1A</v>
      </c>
      <c r="BA842" t="str">
        <f t="shared" si="636"/>
        <v>1A</v>
      </c>
      <c r="BB842" t="str">
        <f t="shared" si="637"/>
        <v>FAS</v>
      </c>
      <c r="BC842" t="str">
        <f t="shared" si="638"/>
        <v>non</v>
      </c>
      <c r="BD842" t="str">
        <f t="shared" si="639"/>
        <v>post-bac</v>
      </c>
      <c r="BE842" t="str">
        <f t="shared" si="640"/>
        <v>Fr</v>
      </c>
      <c r="BF842" t="str">
        <f t="shared" si="641"/>
        <v>25-50%</v>
      </c>
      <c r="BG842" t="str">
        <f t="shared" si="642"/>
        <v>50-75%</v>
      </c>
      <c r="BH842" t="s">
        <v>431</v>
      </c>
      <c r="BI842" t="str">
        <f t="shared" si="643"/>
        <v>aucun</v>
      </c>
      <c r="BJ842" t="s">
        <v>423</v>
      </c>
      <c r="BK842" t="s">
        <v>431</v>
      </c>
      <c r="BL842" t="s">
        <v>423</v>
      </c>
      <c r="BM842" t="s">
        <v>423</v>
      </c>
      <c r="BN842" t="s">
        <v>431</v>
      </c>
      <c r="BO842" t="s">
        <v>423</v>
      </c>
      <c r="BP842" t="s">
        <v>423</v>
      </c>
      <c r="BR842" t="s">
        <v>423</v>
      </c>
      <c r="BS842" t="s">
        <v>431</v>
      </c>
      <c r="BT842" t="s">
        <v>423</v>
      </c>
      <c r="BU842" t="s">
        <v>423</v>
      </c>
      <c r="BV842" t="s">
        <v>431</v>
      </c>
      <c r="BW842" t="s">
        <v>423</v>
      </c>
      <c r="BX842" t="s">
        <v>423</v>
      </c>
      <c r="BY842" t="s">
        <v>423</v>
      </c>
      <c r="BZ842" t="s">
        <v>423</v>
      </c>
      <c r="CA842" t="s">
        <v>432</v>
      </c>
      <c r="CB842" t="s">
        <v>432</v>
      </c>
      <c r="CC842" t="s">
        <v>432</v>
      </c>
      <c r="CD842" t="s">
        <v>432</v>
      </c>
      <c r="CE842" t="s">
        <v>431</v>
      </c>
      <c r="CF842" t="s">
        <v>423</v>
      </c>
      <c r="CG842" t="s">
        <v>423</v>
      </c>
      <c r="CH842" t="s">
        <v>431</v>
      </c>
      <c r="CI842" t="s">
        <v>423</v>
      </c>
      <c r="CJ842" t="s">
        <v>423</v>
      </c>
      <c r="CK842" t="s">
        <v>423</v>
      </c>
      <c r="CL842" t="s">
        <v>423</v>
      </c>
      <c r="CM842" t="s">
        <v>423</v>
      </c>
      <c r="CN842" t="s">
        <v>423</v>
      </c>
      <c r="CO842" t="s">
        <v>432</v>
      </c>
      <c r="CP842" t="s">
        <v>432</v>
      </c>
      <c r="CQ842" t="s">
        <v>432</v>
      </c>
      <c r="CR842" t="s">
        <v>432</v>
      </c>
      <c r="CT842" t="s">
        <v>432</v>
      </c>
      <c r="CU842" t="s">
        <v>423</v>
      </c>
      <c r="CV842" t="s">
        <v>423</v>
      </c>
      <c r="CW842" t="s">
        <v>423</v>
      </c>
      <c r="CX842" t="s">
        <v>431</v>
      </c>
      <c r="CY842" t="s">
        <v>423</v>
      </c>
      <c r="CZ842" t="s">
        <v>423</v>
      </c>
      <c r="DA842" t="s">
        <v>431</v>
      </c>
      <c r="DB842" t="s">
        <v>423</v>
      </c>
      <c r="DC842" t="s">
        <v>423</v>
      </c>
      <c r="DD842" t="s">
        <v>423</v>
      </c>
      <c r="DE842" t="s">
        <v>431</v>
      </c>
      <c r="DF842" t="s">
        <v>423</v>
      </c>
      <c r="DG842" t="s">
        <v>423</v>
      </c>
      <c r="DH842" t="s">
        <v>423</v>
      </c>
      <c r="DI842" t="s">
        <v>431</v>
      </c>
      <c r="DJ842" t="s">
        <v>423</v>
      </c>
      <c r="DK842" t="s">
        <v>423</v>
      </c>
      <c r="DL842" t="s">
        <v>423</v>
      </c>
      <c r="DM842" t="s">
        <v>423</v>
      </c>
      <c r="DN842" t="s">
        <v>431</v>
      </c>
      <c r="DO842" t="s">
        <v>423</v>
      </c>
      <c r="DP842" t="s">
        <v>423</v>
      </c>
      <c r="DQ842" t="s">
        <v>423</v>
      </c>
      <c r="DR842" t="s">
        <v>423</v>
      </c>
      <c r="DS842" t="s">
        <v>423</v>
      </c>
      <c r="DT842" t="s">
        <v>423</v>
      </c>
      <c r="DU842" t="s">
        <v>431</v>
      </c>
      <c r="DV842" t="s">
        <v>423</v>
      </c>
      <c r="DW842" t="s">
        <v>423</v>
      </c>
      <c r="DX842" t="s">
        <v>423</v>
      </c>
      <c r="DY842" t="s">
        <v>423</v>
      </c>
      <c r="DZ842" t="s">
        <v>431</v>
      </c>
      <c r="EA842" t="s">
        <v>423</v>
      </c>
      <c r="EB842" t="s">
        <v>423</v>
      </c>
      <c r="EC842" t="s">
        <v>431</v>
      </c>
      <c r="ED842" t="s">
        <v>423</v>
      </c>
      <c r="EE842" t="s">
        <v>423</v>
      </c>
      <c r="EF842" t="s">
        <v>434</v>
      </c>
      <c r="EG842" t="s">
        <v>437</v>
      </c>
      <c r="EH842" t="s">
        <v>438</v>
      </c>
      <c r="EI842" t="s">
        <v>436</v>
      </c>
      <c r="EJ842" t="s">
        <v>435</v>
      </c>
      <c r="EK842" t="s">
        <v>433</v>
      </c>
      <c r="EL842" t="s">
        <v>425</v>
      </c>
      <c r="EM842" t="s">
        <v>425</v>
      </c>
      <c r="EN842" t="s">
        <v>425</v>
      </c>
      <c r="EO842" t="s">
        <v>428</v>
      </c>
      <c r="EP842" t="s">
        <v>428</v>
      </c>
      <c r="EQ842" t="s">
        <v>428</v>
      </c>
      <c r="ER842" t="s">
        <v>430</v>
      </c>
      <c r="ES842" t="s">
        <v>424</v>
      </c>
      <c r="ET842" t="s">
        <v>430</v>
      </c>
      <c r="EU842" t="s">
        <v>425</v>
      </c>
      <c r="EV842" t="s">
        <v>425</v>
      </c>
      <c r="EW842" t="s">
        <v>425</v>
      </c>
      <c r="EX842" t="s">
        <v>423</v>
      </c>
      <c r="EY842" t="s">
        <v>431</v>
      </c>
      <c r="EZ842" t="s">
        <v>423</v>
      </c>
      <c r="FA842" t="s">
        <v>423</v>
      </c>
      <c r="FB842" t="s">
        <v>423</v>
      </c>
      <c r="FC842" t="s">
        <v>423</v>
      </c>
      <c r="FD842" t="s">
        <v>423</v>
      </c>
      <c r="FE842" t="s">
        <v>431</v>
      </c>
      <c r="FF842" t="s">
        <v>423</v>
      </c>
      <c r="FG842" t="s">
        <v>423</v>
      </c>
      <c r="FH842" t="s">
        <v>423</v>
      </c>
      <c r="FI842" t="s">
        <v>431</v>
      </c>
      <c r="FJ842" t="s">
        <v>423</v>
      </c>
      <c r="FK842" t="s">
        <v>423</v>
      </c>
      <c r="FL842" t="s">
        <v>423</v>
      </c>
      <c r="FM842" t="s">
        <v>423</v>
      </c>
      <c r="FN842" t="s">
        <v>431</v>
      </c>
      <c r="FO842" t="s">
        <v>423</v>
      </c>
      <c r="FP842" t="s">
        <v>431</v>
      </c>
      <c r="FQ842" t="s">
        <v>423</v>
      </c>
      <c r="FR842" t="s">
        <v>423</v>
      </c>
      <c r="FS842" t="s">
        <v>423</v>
      </c>
      <c r="FT842" t="s">
        <v>423</v>
      </c>
      <c r="FU842" t="s">
        <v>423</v>
      </c>
      <c r="FV842" t="s">
        <v>431</v>
      </c>
      <c r="FW842" t="s">
        <v>423</v>
      </c>
      <c r="FX842" t="s">
        <v>423</v>
      </c>
      <c r="FZ842" t="s">
        <v>423</v>
      </c>
      <c r="GB842" t="s">
        <v>423</v>
      </c>
      <c r="GD842" t="s">
        <v>431</v>
      </c>
      <c r="GE842" t="s">
        <v>2957</v>
      </c>
      <c r="GF842" t="s">
        <v>423</v>
      </c>
      <c r="GG842" t="s">
        <v>432</v>
      </c>
      <c r="GH842" t="s">
        <v>432</v>
      </c>
      <c r="GI842" t="s">
        <v>432</v>
      </c>
      <c r="GJ842" t="s">
        <v>432</v>
      </c>
      <c r="GK842" t="s">
        <v>432</v>
      </c>
      <c r="GL842" t="s">
        <v>432</v>
      </c>
      <c r="GM842" t="s">
        <v>432</v>
      </c>
      <c r="GN842" t="s">
        <v>432</v>
      </c>
      <c r="GO842" t="s">
        <v>432</v>
      </c>
      <c r="GP842" t="s">
        <v>432</v>
      </c>
      <c r="GQ842" t="s">
        <v>432</v>
      </c>
      <c r="GR842" t="s">
        <v>432</v>
      </c>
      <c r="GS842" t="s">
        <v>432</v>
      </c>
      <c r="GT842" t="s">
        <v>432</v>
      </c>
      <c r="GU842" t="s">
        <v>423</v>
      </c>
      <c r="GV842" t="s">
        <v>423</v>
      </c>
      <c r="GW842" t="s">
        <v>431</v>
      </c>
      <c r="GX842" t="s">
        <v>423</v>
      </c>
      <c r="GY842" t="s">
        <v>423</v>
      </c>
      <c r="GZ842" t="s">
        <v>423</v>
      </c>
      <c r="HA842" t="s">
        <v>431</v>
      </c>
      <c r="HB842" t="s">
        <v>423</v>
      </c>
      <c r="HC842" t="s">
        <v>423</v>
      </c>
      <c r="HD842" t="s">
        <v>423</v>
      </c>
      <c r="HE842" t="s">
        <v>431</v>
      </c>
      <c r="HF842" t="s">
        <v>423</v>
      </c>
      <c r="HG842" t="s">
        <v>423</v>
      </c>
      <c r="HH842" t="s">
        <v>423</v>
      </c>
      <c r="HI842" t="s">
        <v>423</v>
      </c>
      <c r="HJ842" t="s">
        <v>423</v>
      </c>
      <c r="HK842" t="s">
        <v>423</v>
      </c>
      <c r="HL842" t="s">
        <v>431</v>
      </c>
      <c r="HM842" t="s">
        <v>423</v>
      </c>
      <c r="HN842" t="s">
        <v>423</v>
      </c>
      <c r="HP842" t="s">
        <v>423</v>
      </c>
      <c r="HR842" t="s">
        <v>423</v>
      </c>
      <c r="HT842" t="s">
        <v>431</v>
      </c>
      <c r="HU842" t="s">
        <v>2957</v>
      </c>
      <c r="HV842" t="s">
        <v>423</v>
      </c>
      <c r="HW842" t="s">
        <v>423</v>
      </c>
      <c r="HX842" t="s">
        <v>431</v>
      </c>
      <c r="HY842" t="s">
        <v>423</v>
      </c>
      <c r="HZ842" t="s">
        <v>423</v>
      </c>
      <c r="IA842" t="s">
        <v>423</v>
      </c>
      <c r="IB842" t="s">
        <v>423</v>
      </c>
      <c r="IC842" t="s">
        <v>431</v>
      </c>
      <c r="ID842" t="s">
        <v>423</v>
      </c>
      <c r="IE842" t="s">
        <v>423</v>
      </c>
      <c r="IF842" t="s">
        <v>423</v>
      </c>
      <c r="IG842" t="s">
        <v>431</v>
      </c>
      <c r="IH842" t="s">
        <v>423</v>
      </c>
      <c r="II842" t="s">
        <v>423</v>
      </c>
      <c r="IJ842" t="s">
        <v>431</v>
      </c>
      <c r="IK842" t="s">
        <v>423</v>
      </c>
      <c r="IL842" t="s">
        <v>423</v>
      </c>
      <c r="IM842" t="s">
        <v>423</v>
      </c>
      <c r="IN842" t="s">
        <v>423</v>
      </c>
      <c r="IO842" t="s">
        <v>431</v>
      </c>
      <c r="IP842" t="s">
        <v>423</v>
      </c>
      <c r="IQ842" t="s">
        <v>423</v>
      </c>
      <c r="IR842" t="s">
        <v>431</v>
      </c>
      <c r="IS842" t="s">
        <v>423</v>
      </c>
      <c r="IT842" t="s">
        <v>423</v>
      </c>
      <c r="IU842" t="s">
        <v>423</v>
      </c>
      <c r="IV842" t="s">
        <v>423</v>
      </c>
      <c r="IX842" t="s">
        <v>431</v>
      </c>
      <c r="IY842" t="s">
        <v>2958</v>
      </c>
      <c r="IZ842" t="s">
        <v>423</v>
      </c>
      <c r="JB842" t="s">
        <v>423</v>
      </c>
      <c r="JD842" t="s">
        <v>2959</v>
      </c>
      <c r="JE842" t="s">
        <v>2960</v>
      </c>
      <c r="JF842" t="s">
        <v>2961</v>
      </c>
      <c r="JG842" t="s">
        <v>2962</v>
      </c>
      <c r="JH842" t="s">
        <v>2963</v>
      </c>
      <c r="JI842" t="s">
        <v>431</v>
      </c>
      <c r="JJ842" t="s">
        <v>423</v>
      </c>
      <c r="JK842" t="s">
        <v>423</v>
      </c>
      <c r="JL842" t="s">
        <v>423</v>
      </c>
      <c r="JM842" t="s">
        <v>423</v>
      </c>
      <c r="JN842" t="s">
        <v>432</v>
      </c>
      <c r="JO842" t="s">
        <v>432</v>
      </c>
      <c r="JP842" t="s">
        <v>432</v>
      </c>
      <c r="JQ842" t="s">
        <v>432</v>
      </c>
      <c r="JR842" t="s">
        <v>432</v>
      </c>
      <c r="JS842" t="s">
        <v>432</v>
      </c>
      <c r="JT842" t="s">
        <v>432</v>
      </c>
      <c r="JU842" t="s">
        <v>432</v>
      </c>
      <c r="JV842" t="s">
        <v>432</v>
      </c>
      <c r="JW842" t="s">
        <v>432</v>
      </c>
      <c r="JX842" t="s">
        <v>432</v>
      </c>
      <c r="JY842" t="s">
        <v>432</v>
      </c>
      <c r="JZ842" t="s">
        <v>432</v>
      </c>
      <c r="KA842" t="s">
        <v>432</v>
      </c>
      <c r="KB842" t="s">
        <v>432</v>
      </c>
      <c r="KC842" t="s">
        <v>432</v>
      </c>
      <c r="KD842" t="s">
        <v>431</v>
      </c>
      <c r="KE842" t="s">
        <v>423</v>
      </c>
      <c r="KF842" t="s">
        <v>423</v>
      </c>
      <c r="KG842" t="s">
        <v>423</v>
      </c>
      <c r="KH842" t="s">
        <v>423</v>
      </c>
      <c r="KI842" t="s">
        <v>423</v>
      </c>
      <c r="KJ842" t="s">
        <v>423</v>
      </c>
      <c r="KK842" t="s">
        <v>423</v>
      </c>
      <c r="KL842" t="s">
        <v>423</v>
      </c>
      <c r="KM842" t="s">
        <v>423</v>
      </c>
      <c r="KN842" t="s">
        <v>423</v>
      </c>
      <c r="KO842" t="s">
        <v>423</v>
      </c>
      <c r="KP842" t="s">
        <v>423</v>
      </c>
      <c r="KQ842" t="s">
        <v>423</v>
      </c>
      <c r="KR842" t="s">
        <v>423</v>
      </c>
      <c r="KS842" t="s">
        <v>423</v>
      </c>
      <c r="KT842" t="s">
        <v>423</v>
      </c>
      <c r="KU842" t="s">
        <v>423</v>
      </c>
      <c r="KV842" t="s">
        <v>423</v>
      </c>
      <c r="KW842" t="s">
        <v>431</v>
      </c>
      <c r="KY842" t="s">
        <v>431</v>
      </c>
      <c r="KZ842" t="s">
        <v>432</v>
      </c>
      <c r="LA842" t="s">
        <v>432</v>
      </c>
      <c r="LB842" t="s">
        <v>432</v>
      </c>
      <c r="LC842" t="s">
        <v>432</v>
      </c>
      <c r="LD842" t="s">
        <v>432</v>
      </c>
      <c r="LE842" t="s">
        <v>432</v>
      </c>
      <c r="LF842" t="s">
        <v>432</v>
      </c>
      <c r="LG842" t="s">
        <v>432</v>
      </c>
      <c r="LH842" t="s">
        <v>432</v>
      </c>
      <c r="LI842" t="s">
        <v>432</v>
      </c>
      <c r="LK842" t="s">
        <v>431</v>
      </c>
      <c r="LL842" t="s">
        <v>423</v>
      </c>
      <c r="LM842" t="s">
        <v>423</v>
      </c>
      <c r="LN842" t="s">
        <v>423</v>
      </c>
      <c r="LO842" t="s">
        <v>439</v>
      </c>
      <c r="LP842" t="s">
        <v>432</v>
      </c>
      <c r="LQ842" t="s">
        <v>432</v>
      </c>
      <c r="LR842" t="s">
        <v>432</v>
      </c>
      <c r="LS842" t="s">
        <v>432</v>
      </c>
      <c r="LT842" t="s">
        <v>432</v>
      </c>
      <c r="LU842" t="s">
        <v>423</v>
      </c>
      <c r="LV842" t="s">
        <v>423</v>
      </c>
      <c r="LW842" t="s">
        <v>431</v>
      </c>
      <c r="LX842" t="s">
        <v>423</v>
      </c>
      <c r="LY842" t="s">
        <v>423</v>
      </c>
      <c r="LZ842" t="s">
        <v>423</v>
      </c>
      <c r="MA842" t="s">
        <v>423</v>
      </c>
      <c r="MB842" t="s">
        <v>423</v>
      </c>
      <c r="MC842" t="s">
        <v>423</v>
      </c>
      <c r="MD842" t="s">
        <v>423</v>
      </c>
      <c r="ME842" t="s">
        <v>431</v>
      </c>
      <c r="MF842" t="s">
        <v>423</v>
      </c>
      <c r="MG842" t="s">
        <v>423</v>
      </c>
      <c r="MH842" t="s">
        <v>431</v>
      </c>
      <c r="MI842" t="s">
        <v>423</v>
      </c>
      <c r="MJ842" t="s">
        <v>423</v>
      </c>
      <c r="MK842" t="s">
        <v>423</v>
      </c>
      <c r="ML842" t="s">
        <v>431</v>
      </c>
      <c r="MN842">
        <v>882.11</v>
      </c>
      <c r="MO842">
        <v>66.319999999999993</v>
      </c>
      <c r="NE842">
        <v>238.67</v>
      </c>
      <c r="NT842">
        <v>149.57</v>
      </c>
      <c r="OJ842">
        <v>329.49</v>
      </c>
      <c r="OT842">
        <v>98.06</v>
      </c>
    </row>
    <row r="843" spans="1:410" ht="12.75" customHeight="1" x14ac:dyDescent="0.2">
      <c r="A843">
        <v>1032</v>
      </c>
      <c r="B843" t="str">
        <f t="shared" si="598"/>
        <v>0-5min</v>
      </c>
      <c r="C843" t="str">
        <f t="shared" si="599"/>
        <v>seul</v>
      </c>
      <c r="D843" t="str">
        <f t="shared" si="600"/>
        <v>20-30m2</v>
      </c>
      <c r="E843" t="str">
        <f t="shared" si="601"/>
        <v>plutôt oui</v>
      </c>
      <c r="F843" t="str">
        <f t="shared" si="602"/>
        <v>aucune</v>
      </c>
      <c r="G843" t="str">
        <f t="shared" si="603"/>
        <v>echelon 1-3</v>
      </c>
      <c r="H843" t="str">
        <f t="shared" si="604"/>
        <v>non</v>
      </c>
      <c r="I843" t="s">
        <v>423</v>
      </c>
      <c r="J843" t="str">
        <f t="shared" si="605"/>
        <v>souvent</v>
      </c>
      <c r="K843" t="str">
        <f t="shared" si="606"/>
        <v>parfois</v>
      </c>
      <c r="L843" t="str">
        <f t="shared" si="607"/>
        <v>plutôt oui</v>
      </c>
      <c r="M843" t="str">
        <f t="shared" si="608"/>
        <v>1-2h</v>
      </c>
      <c r="N843" t="str">
        <f t="shared" si="609"/>
        <v>4-6h</v>
      </c>
      <c r="O843" t="str">
        <f t="shared" si="610"/>
        <v>parfois</v>
      </c>
      <c r="P843" t="str">
        <f t="shared" si="611"/>
        <v>parfois</v>
      </c>
      <c r="Q843" t="str">
        <f t="shared" si="612"/>
        <v>toujours</v>
      </c>
      <c r="R843" t="s">
        <v>424</v>
      </c>
      <c r="S843" t="s">
        <v>425</v>
      </c>
      <c r="T843" t="s">
        <v>425</v>
      </c>
      <c r="U843" t="s">
        <v>428</v>
      </c>
      <c r="V843" t="s">
        <v>440</v>
      </c>
      <c r="W843" t="s">
        <v>440</v>
      </c>
      <c r="X843" t="s">
        <v>429</v>
      </c>
      <c r="Y843" t="s">
        <v>429</v>
      </c>
      <c r="Z843" t="s">
        <v>424</v>
      </c>
      <c r="AA843" t="s">
        <v>425</v>
      </c>
      <c r="AB843" t="s">
        <v>425</v>
      </c>
      <c r="AC843" t="s">
        <v>425</v>
      </c>
      <c r="AD843" t="str">
        <f t="shared" si="613"/>
        <v>3-4 jours avant</v>
      </c>
      <c r="AE843" t="str">
        <f t="shared" si="614"/>
        <v>très</v>
      </c>
      <c r="AF843" t="str">
        <f t="shared" si="615"/>
        <v>plutôt bonnes</v>
      </c>
      <c r="AG843" t="str">
        <f t="shared" si="616"/>
        <v>régulièrement</v>
      </c>
      <c r="AH843" t="str">
        <f t="shared" si="617"/>
        <v>régulièrement</v>
      </c>
      <c r="AI843" t="str">
        <f t="shared" si="618"/>
        <v>régulièrement</v>
      </c>
      <c r="AJ843" t="str">
        <f t="shared" si="619"/>
        <v>parfois</v>
      </c>
      <c r="AK843" t="str">
        <f t="shared" si="620"/>
        <v>non</v>
      </c>
      <c r="AL843" t="str">
        <f t="shared" si="621"/>
        <v>pas d'asso</v>
      </c>
      <c r="AM843" t="str">
        <f t="shared" si="622"/>
        <v>pas d'asso</v>
      </c>
      <c r="AN843" t="str">
        <f t="shared" si="623"/>
        <v>1-3h</v>
      </c>
      <c r="AO843" t="str">
        <f t="shared" si="624"/>
        <v>rarement</v>
      </c>
      <c r="AP843" t="str">
        <f t="shared" si="625"/>
        <v>plutôt non</v>
      </c>
      <c r="AQ843" t="str">
        <f t="shared" si="626"/>
        <v>rarement</v>
      </c>
      <c r="AR843" t="str">
        <f t="shared" si="627"/>
        <v>très souvent</v>
      </c>
      <c r="AS843" t="str">
        <f t="shared" si="628"/>
        <v>2-4h</v>
      </c>
      <c r="AT843" t="str">
        <f t="shared" si="629"/>
        <v>plutôt insatisfaisante</v>
      </c>
      <c r="AU843" t="str">
        <f t="shared" si="630"/>
        <v>plutôt oui</v>
      </c>
      <c r="AV843" t="str">
        <f t="shared" si="631"/>
        <v>plutôt oui</v>
      </c>
      <c r="AW843" t="str">
        <f t="shared" si="632"/>
        <v>tout à fait</v>
      </c>
      <c r="AX843" t="str">
        <f t="shared" si="633"/>
        <v>plutôt oui</v>
      </c>
      <c r="AY843" t="str">
        <f t="shared" si="634"/>
        <v>plutôt oui</v>
      </c>
      <c r="AZ843" t="str">
        <f t="shared" si="635"/>
        <v>5A</v>
      </c>
      <c r="BA843" t="str">
        <f t="shared" si="636"/>
        <v>GP</v>
      </c>
      <c r="BB843" t="str">
        <f t="shared" si="637"/>
        <v>classique</v>
      </c>
      <c r="BC843" t="str">
        <f t="shared" si="638"/>
        <v>non</v>
      </c>
      <c r="BD843" t="str">
        <f t="shared" si="639"/>
        <v>post-bac</v>
      </c>
      <c r="BE843" t="str">
        <f t="shared" si="640"/>
        <v>Fr</v>
      </c>
      <c r="BF843" t="str">
        <f t="shared" si="641"/>
        <v>0-10%</v>
      </c>
      <c r="BG843" t="str">
        <f t="shared" si="642"/>
        <v>0-10%</v>
      </c>
      <c r="BH843" t="s">
        <v>423</v>
      </c>
      <c r="BI843" t="str">
        <f t="shared" si="643"/>
        <v>aucun</v>
      </c>
      <c r="BJ843" t="s">
        <v>431</v>
      </c>
      <c r="BK843" t="s">
        <v>423</v>
      </c>
      <c r="BL843" t="s">
        <v>423</v>
      </c>
      <c r="BM843" t="s">
        <v>423</v>
      </c>
      <c r="BN843" t="s">
        <v>431</v>
      </c>
      <c r="BO843" t="s">
        <v>423</v>
      </c>
      <c r="BP843" t="s">
        <v>423</v>
      </c>
      <c r="BR843" t="s">
        <v>423</v>
      </c>
      <c r="BS843" t="s">
        <v>423</v>
      </c>
      <c r="BT843" t="s">
        <v>431</v>
      </c>
      <c r="BU843" t="s">
        <v>423</v>
      </c>
      <c r="BV843" t="s">
        <v>423</v>
      </c>
      <c r="BW843" t="s">
        <v>431</v>
      </c>
      <c r="BX843" t="s">
        <v>423</v>
      </c>
      <c r="BY843" t="s">
        <v>423</v>
      </c>
      <c r="BZ843" t="s">
        <v>423</v>
      </c>
      <c r="CA843" t="s">
        <v>432</v>
      </c>
      <c r="CB843" t="s">
        <v>432</v>
      </c>
      <c r="CC843" t="s">
        <v>432</v>
      </c>
      <c r="CD843" t="s">
        <v>432</v>
      </c>
      <c r="CE843" t="s">
        <v>431</v>
      </c>
      <c r="CF843" t="s">
        <v>423</v>
      </c>
      <c r="CG843" t="s">
        <v>431</v>
      </c>
      <c r="CH843" t="s">
        <v>423</v>
      </c>
      <c r="CI843" t="s">
        <v>423</v>
      </c>
      <c r="CJ843" t="s">
        <v>423</v>
      </c>
      <c r="CK843" t="s">
        <v>423</v>
      </c>
      <c r="CL843" t="s">
        <v>423</v>
      </c>
      <c r="CM843" t="s">
        <v>423</v>
      </c>
      <c r="CN843" t="s">
        <v>423</v>
      </c>
      <c r="CO843" t="s">
        <v>432</v>
      </c>
      <c r="CP843" t="s">
        <v>432</v>
      </c>
      <c r="CQ843" t="s">
        <v>432</v>
      </c>
      <c r="CR843" t="s">
        <v>432</v>
      </c>
      <c r="CT843" t="s">
        <v>432</v>
      </c>
      <c r="CU843" t="s">
        <v>423</v>
      </c>
      <c r="CV843" t="s">
        <v>423</v>
      </c>
      <c r="CW843" t="s">
        <v>431</v>
      </c>
      <c r="CX843" t="s">
        <v>423</v>
      </c>
      <c r="CY843" t="s">
        <v>423</v>
      </c>
      <c r="CZ843" t="s">
        <v>423</v>
      </c>
      <c r="DA843" t="s">
        <v>423</v>
      </c>
      <c r="DB843" t="s">
        <v>431</v>
      </c>
      <c r="DC843" t="s">
        <v>423</v>
      </c>
      <c r="DD843" t="s">
        <v>423</v>
      </c>
      <c r="DE843" t="s">
        <v>431</v>
      </c>
      <c r="DF843" t="s">
        <v>423</v>
      </c>
      <c r="DG843" t="s">
        <v>423</v>
      </c>
      <c r="DH843" t="s">
        <v>423</v>
      </c>
      <c r="DI843" t="s">
        <v>423</v>
      </c>
      <c r="DJ843" t="s">
        <v>431</v>
      </c>
      <c r="DK843" t="s">
        <v>423</v>
      </c>
      <c r="DL843" t="s">
        <v>423</v>
      </c>
      <c r="DM843" t="s">
        <v>423</v>
      </c>
      <c r="DN843" t="s">
        <v>423</v>
      </c>
      <c r="DO843" t="s">
        <v>431</v>
      </c>
      <c r="DP843" t="s">
        <v>423</v>
      </c>
      <c r="DQ843" t="s">
        <v>423</v>
      </c>
      <c r="DR843" t="s">
        <v>423</v>
      </c>
      <c r="DS843" t="s">
        <v>423</v>
      </c>
      <c r="DT843" t="s">
        <v>423</v>
      </c>
      <c r="DU843" t="s">
        <v>423</v>
      </c>
      <c r="DV843" t="s">
        <v>431</v>
      </c>
      <c r="DW843" t="s">
        <v>423</v>
      </c>
      <c r="DX843" t="s">
        <v>423</v>
      </c>
      <c r="DY843" t="s">
        <v>423</v>
      </c>
      <c r="DZ843" t="s">
        <v>431</v>
      </c>
      <c r="EA843" t="s">
        <v>423</v>
      </c>
      <c r="EB843" t="s">
        <v>431</v>
      </c>
      <c r="EC843" t="s">
        <v>423</v>
      </c>
      <c r="ED843" t="s">
        <v>423</v>
      </c>
      <c r="EE843" t="s">
        <v>423</v>
      </c>
      <c r="EF843" t="s">
        <v>437</v>
      </c>
      <c r="EG843" t="s">
        <v>435</v>
      </c>
      <c r="EH843" t="s">
        <v>438</v>
      </c>
      <c r="EI843" t="s">
        <v>436</v>
      </c>
      <c r="EJ843" t="s">
        <v>434</v>
      </c>
      <c r="EK843" t="s">
        <v>433</v>
      </c>
      <c r="EL843" t="s">
        <v>424</v>
      </c>
      <c r="EM843" t="s">
        <v>425</v>
      </c>
      <c r="EN843" t="s">
        <v>425</v>
      </c>
      <c r="EO843" t="s">
        <v>428</v>
      </c>
      <c r="EP843" t="s">
        <v>440</v>
      </c>
      <c r="EQ843" t="s">
        <v>440</v>
      </c>
      <c r="ER843" t="s">
        <v>429</v>
      </c>
      <c r="ES843" t="s">
        <v>429</v>
      </c>
      <c r="ET843" t="s">
        <v>424</v>
      </c>
      <c r="EU843" t="s">
        <v>425</v>
      </c>
      <c r="EV843" t="s">
        <v>425</v>
      </c>
      <c r="EW843" t="s">
        <v>425</v>
      </c>
      <c r="EX843" t="s">
        <v>423</v>
      </c>
      <c r="EY843" t="s">
        <v>423</v>
      </c>
      <c r="EZ843" t="s">
        <v>423</v>
      </c>
      <c r="FA843" t="s">
        <v>423</v>
      </c>
      <c r="FB843" t="s">
        <v>431</v>
      </c>
      <c r="FC843" t="s">
        <v>423</v>
      </c>
      <c r="FD843" t="s">
        <v>431</v>
      </c>
      <c r="FE843" t="s">
        <v>423</v>
      </c>
      <c r="FF843" t="s">
        <v>423</v>
      </c>
      <c r="FG843" t="s">
        <v>423</v>
      </c>
      <c r="FH843" t="s">
        <v>423</v>
      </c>
      <c r="FI843" t="s">
        <v>431</v>
      </c>
      <c r="FJ843" t="s">
        <v>423</v>
      </c>
      <c r="FK843" t="s">
        <v>423</v>
      </c>
      <c r="FL843" t="s">
        <v>423</v>
      </c>
      <c r="FM843" t="s">
        <v>431</v>
      </c>
      <c r="FN843" t="s">
        <v>423</v>
      </c>
      <c r="FO843" t="s">
        <v>423</v>
      </c>
      <c r="FP843" t="s">
        <v>423</v>
      </c>
      <c r="FQ843" t="s">
        <v>431</v>
      </c>
      <c r="FR843" t="s">
        <v>423</v>
      </c>
      <c r="FS843" t="s">
        <v>423</v>
      </c>
      <c r="FT843" t="s">
        <v>423</v>
      </c>
      <c r="FU843" t="s">
        <v>431</v>
      </c>
      <c r="FV843" t="s">
        <v>423</v>
      </c>
      <c r="FW843" t="s">
        <v>423</v>
      </c>
      <c r="FX843" t="s">
        <v>423</v>
      </c>
      <c r="FZ843" t="s">
        <v>423</v>
      </c>
      <c r="GB843" t="s">
        <v>431</v>
      </c>
      <c r="GD843" t="s">
        <v>423</v>
      </c>
      <c r="GF843" t="s">
        <v>423</v>
      </c>
      <c r="GG843" t="s">
        <v>432</v>
      </c>
      <c r="GH843" t="s">
        <v>432</v>
      </c>
      <c r="GI843" t="s">
        <v>432</v>
      </c>
      <c r="GJ843" t="s">
        <v>432</v>
      </c>
      <c r="GK843" t="s">
        <v>432</v>
      </c>
      <c r="GL843" t="s">
        <v>432</v>
      </c>
      <c r="GM843" t="s">
        <v>432</v>
      </c>
      <c r="GN843" t="s">
        <v>432</v>
      </c>
      <c r="GO843" t="s">
        <v>432</v>
      </c>
      <c r="GP843" t="s">
        <v>432</v>
      </c>
      <c r="GQ843" t="s">
        <v>432</v>
      </c>
      <c r="GR843" t="s">
        <v>432</v>
      </c>
      <c r="GS843" t="s">
        <v>432</v>
      </c>
      <c r="GT843" t="s">
        <v>432</v>
      </c>
      <c r="GU843" t="s">
        <v>423</v>
      </c>
      <c r="GV843" t="s">
        <v>423</v>
      </c>
      <c r="GW843" t="s">
        <v>423</v>
      </c>
      <c r="GX843" t="s">
        <v>431</v>
      </c>
      <c r="GY843" t="s">
        <v>423</v>
      </c>
      <c r="GZ843" t="s">
        <v>423</v>
      </c>
      <c r="HA843" t="s">
        <v>423</v>
      </c>
      <c r="HB843" t="s">
        <v>431</v>
      </c>
      <c r="HC843" t="s">
        <v>423</v>
      </c>
      <c r="HD843" t="s">
        <v>423</v>
      </c>
      <c r="HE843" t="s">
        <v>423</v>
      </c>
      <c r="HF843" t="s">
        <v>431</v>
      </c>
      <c r="HG843" t="s">
        <v>423</v>
      </c>
      <c r="HH843" t="s">
        <v>423</v>
      </c>
      <c r="HI843" t="s">
        <v>423</v>
      </c>
      <c r="HJ843" t="s">
        <v>423</v>
      </c>
      <c r="HK843" t="s">
        <v>423</v>
      </c>
      <c r="HL843" t="s">
        <v>431</v>
      </c>
      <c r="HM843" t="s">
        <v>423</v>
      </c>
      <c r="HN843" t="s">
        <v>431</v>
      </c>
      <c r="HP843" t="s">
        <v>423</v>
      </c>
      <c r="HR843" t="s">
        <v>423</v>
      </c>
      <c r="HT843" t="s">
        <v>423</v>
      </c>
      <c r="HV843" t="s">
        <v>423</v>
      </c>
      <c r="HW843" t="s">
        <v>423</v>
      </c>
      <c r="HX843" t="s">
        <v>431</v>
      </c>
      <c r="HY843" t="s">
        <v>423</v>
      </c>
      <c r="HZ843" t="s">
        <v>423</v>
      </c>
      <c r="IA843" t="s">
        <v>423</v>
      </c>
      <c r="IB843" t="s">
        <v>423</v>
      </c>
      <c r="IC843" t="s">
        <v>423</v>
      </c>
      <c r="ID843" t="s">
        <v>431</v>
      </c>
      <c r="IE843" t="s">
        <v>423</v>
      </c>
      <c r="IF843" t="s">
        <v>423</v>
      </c>
      <c r="IG843" t="s">
        <v>431</v>
      </c>
      <c r="IH843" t="s">
        <v>423</v>
      </c>
      <c r="II843" t="s">
        <v>423</v>
      </c>
      <c r="IJ843" t="s">
        <v>423</v>
      </c>
      <c r="IK843" t="s">
        <v>431</v>
      </c>
      <c r="IL843" t="s">
        <v>423</v>
      </c>
      <c r="IM843" t="s">
        <v>423</v>
      </c>
      <c r="IN843" t="s">
        <v>431</v>
      </c>
      <c r="IO843" t="s">
        <v>423</v>
      </c>
      <c r="IP843" t="s">
        <v>423</v>
      </c>
      <c r="IQ843" t="s">
        <v>423</v>
      </c>
      <c r="IR843" t="s">
        <v>423</v>
      </c>
      <c r="IS843" t="s">
        <v>431</v>
      </c>
      <c r="IT843" t="s">
        <v>423</v>
      </c>
      <c r="IU843" t="s">
        <v>423</v>
      </c>
      <c r="IV843" t="s">
        <v>423</v>
      </c>
      <c r="IX843" t="s">
        <v>431</v>
      </c>
      <c r="IZ843" t="s">
        <v>423</v>
      </c>
      <c r="JB843" t="s">
        <v>423</v>
      </c>
      <c r="JI843" t="s">
        <v>423</v>
      </c>
      <c r="JJ843" t="s">
        <v>423</v>
      </c>
      <c r="JK843" t="s">
        <v>423</v>
      </c>
      <c r="JL843" t="s">
        <v>423</v>
      </c>
      <c r="JM843" t="s">
        <v>431</v>
      </c>
      <c r="JN843" t="s">
        <v>423</v>
      </c>
      <c r="JO843" t="s">
        <v>423</v>
      </c>
      <c r="JP843" t="s">
        <v>423</v>
      </c>
      <c r="JQ843" t="s">
        <v>423</v>
      </c>
      <c r="JR843" t="s">
        <v>423</v>
      </c>
      <c r="JS843" t="s">
        <v>423</v>
      </c>
      <c r="JT843" t="s">
        <v>431</v>
      </c>
      <c r="JU843" t="s">
        <v>423</v>
      </c>
      <c r="JV843" t="s">
        <v>423</v>
      </c>
      <c r="JW843" t="s">
        <v>423</v>
      </c>
      <c r="JX843" t="s">
        <v>423</v>
      </c>
      <c r="JY843" t="s">
        <v>423</v>
      </c>
      <c r="JZ843" t="s">
        <v>423</v>
      </c>
      <c r="KA843" t="s">
        <v>423</v>
      </c>
      <c r="KB843" t="s">
        <v>423</v>
      </c>
      <c r="KC843" t="s">
        <v>423</v>
      </c>
      <c r="KD843" t="s">
        <v>423</v>
      </c>
      <c r="KE843" t="s">
        <v>423</v>
      </c>
      <c r="KF843" t="s">
        <v>423</v>
      </c>
      <c r="KG843" t="s">
        <v>423</v>
      </c>
      <c r="KH843" t="s">
        <v>423</v>
      </c>
      <c r="KI843" t="s">
        <v>423</v>
      </c>
      <c r="KJ843" t="s">
        <v>423</v>
      </c>
      <c r="KK843" t="s">
        <v>423</v>
      </c>
      <c r="KL843" t="s">
        <v>423</v>
      </c>
      <c r="KM843" t="s">
        <v>423</v>
      </c>
      <c r="KN843" t="s">
        <v>423</v>
      </c>
      <c r="KO843" t="s">
        <v>423</v>
      </c>
      <c r="KP843" t="s">
        <v>423</v>
      </c>
      <c r="KQ843" t="s">
        <v>431</v>
      </c>
      <c r="KR843" t="s">
        <v>423</v>
      </c>
      <c r="KS843" t="s">
        <v>423</v>
      </c>
      <c r="KT843" t="s">
        <v>423</v>
      </c>
      <c r="KU843" t="s">
        <v>423</v>
      </c>
      <c r="KV843" t="s">
        <v>423</v>
      </c>
      <c r="KW843" t="s">
        <v>431</v>
      </c>
      <c r="KY843" t="s">
        <v>431</v>
      </c>
      <c r="KZ843" t="s">
        <v>432</v>
      </c>
      <c r="LA843" t="s">
        <v>432</v>
      </c>
      <c r="LB843" t="s">
        <v>432</v>
      </c>
      <c r="LC843" t="s">
        <v>432</v>
      </c>
      <c r="LD843" t="s">
        <v>432</v>
      </c>
      <c r="LE843" t="s">
        <v>432</v>
      </c>
      <c r="LF843" t="s">
        <v>432</v>
      </c>
      <c r="LG843" t="s">
        <v>432</v>
      </c>
      <c r="LH843" t="s">
        <v>432</v>
      </c>
      <c r="LI843" t="s">
        <v>432</v>
      </c>
      <c r="LK843" t="s">
        <v>431</v>
      </c>
      <c r="LL843" t="s">
        <v>423</v>
      </c>
      <c r="LM843" t="s">
        <v>423</v>
      </c>
      <c r="LN843" t="s">
        <v>423</v>
      </c>
      <c r="LO843" t="s">
        <v>439</v>
      </c>
      <c r="LP843" t="s">
        <v>432</v>
      </c>
      <c r="LQ843" t="s">
        <v>432</v>
      </c>
      <c r="LR843" t="s">
        <v>432</v>
      </c>
      <c r="LS843" t="s">
        <v>432</v>
      </c>
      <c r="LT843" t="s">
        <v>432</v>
      </c>
      <c r="LU843" t="s">
        <v>431</v>
      </c>
      <c r="LV843" t="s">
        <v>423</v>
      </c>
      <c r="LW843" t="s">
        <v>423</v>
      </c>
      <c r="LX843" t="s">
        <v>423</v>
      </c>
      <c r="LY843" t="s">
        <v>423</v>
      </c>
      <c r="LZ843" t="s">
        <v>423</v>
      </c>
      <c r="MA843" t="s">
        <v>423</v>
      </c>
      <c r="MB843" t="s">
        <v>431</v>
      </c>
      <c r="MC843" t="s">
        <v>423</v>
      </c>
      <c r="MD843" t="s">
        <v>423</v>
      </c>
      <c r="ME843" t="s">
        <v>423</v>
      </c>
      <c r="MF843" t="s">
        <v>423</v>
      </c>
      <c r="MG843" t="s">
        <v>423</v>
      </c>
      <c r="MH843" t="s">
        <v>423</v>
      </c>
      <c r="MI843" t="s">
        <v>423</v>
      </c>
      <c r="MJ843" t="s">
        <v>423</v>
      </c>
      <c r="MK843" t="s">
        <v>423</v>
      </c>
      <c r="ML843" t="s">
        <v>431</v>
      </c>
      <c r="MN843">
        <v>434.81</v>
      </c>
      <c r="MO843">
        <v>72.430000000000007</v>
      </c>
      <c r="NE843">
        <v>168.35</v>
      </c>
      <c r="NT843">
        <v>93</v>
      </c>
      <c r="OJ843">
        <v>36.200000000000003</v>
      </c>
      <c r="OT843">
        <v>64.83</v>
      </c>
    </row>
    <row r="844" spans="1:410" ht="12.75" customHeight="1" x14ac:dyDescent="0.2">
      <c r="A844">
        <v>1035</v>
      </c>
      <c r="B844" t="str">
        <f t="shared" si="598"/>
        <v>5-15min</v>
      </c>
      <c r="C844" t="str">
        <f t="shared" si="599"/>
        <v>seul</v>
      </c>
      <c r="D844" t="str">
        <f t="shared" si="600"/>
        <v>- 10m2</v>
      </c>
      <c r="E844" t="str">
        <f t="shared" si="601"/>
        <v>plutôt oui</v>
      </c>
      <c r="F844" t="str">
        <f t="shared" si="602"/>
        <v>aucune</v>
      </c>
      <c r="G844" t="str">
        <f t="shared" si="603"/>
        <v>echelon 1-3</v>
      </c>
      <c r="H844" t="str">
        <f t="shared" si="604"/>
        <v>non</v>
      </c>
      <c r="I844" t="s">
        <v>423</v>
      </c>
      <c r="J844" t="str">
        <f t="shared" si="605"/>
        <v>souvent</v>
      </c>
      <c r="K844" t="str">
        <f t="shared" si="606"/>
        <v>parfois</v>
      </c>
      <c r="L844" t="str">
        <f t="shared" si="607"/>
        <v>plutôt oui</v>
      </c>
      <c r="M844" t="str">
        <f t="shared" si="608"/>
        <v>+4h</v>
      </c>
      <c r="N844" t="str">
        <f t="shared" si="609"/>
        <v>6-8h</v>
      </c>
      <c r="O844" t="str">
        <f t="shared" si="610"/>
        <v>souvent</v>
      </c>
      <c r="P844" t="str">
        <f t="shared" si="611"/>
        <v>souvent</v>
      </c>
      <c r="Q844" t="str">
        <f t="shared" si="612"/>
        <v>souvent</v>
      </c>
      <c r="R844" t="s">
        <v>425</v>
      </c>
      <c r="S844" t="s">
        <v>425</v>
      </c>
      <c r="T844" t="s">
        <v>425</v>
      </c>
      <c r="U844" t="s">
        <v>428</v>
      </c>
      <c r="V844" t="s">
        <v>440</v>
      </c>
      <c r="W844" t="s">
        <v>440</v>
      </c>
      <c r="X844" t="s">
        <v>424</v>
      </c>
      <c r="Y844" t="s">
        <v>425</v>
      </c>
      <c r="Z844" t="s">
        <v>424</v>
      </c>
      <c r="AA844" t="s">
        <v>425</v>
      </c>
      <c r="AB844" t="s">
        <v>425</v>
      </c>
      <c r="AC844" t="s">
        <v>425</v>
      </c>
      <c r="AD844" t="str">
        <f t="shared" si="613"/>
        <v>1 mois avant</v>
      </c>
      <c r="AE844" t="str">
        <f t="shared" si="614"/>
        <v>très</v>
      </c>
      <c r="AF844" t="str">
        <f t="shared" si="615"/>
        <v>plutôt bonnes</v>
      </c>
      <c r="AG844" t="str">
        <f t="shared" si="616"/>
        <v>régulièrement</v>
      </c>
      <c r="AH844" t="str">
        <f t="shared" si="617"/>
        <v>régulièrement</v>
      </c>
      <c r="AI844" t="str">
        <f t="shared" si="618"/>
        <v>régulièrement</v>
      </c>
      <c r="AJ844" t="str">
        <f t="shared" si="619"/>
        <v>jamais</v>
      </c>
      <c r="AK844" t="str">
        <f t="shared" si="620"/>
        <v>1-5h</v>
      </c>
      <c r="AL844" t="str">
        <f t="shared" si="621"/>
        <v>tout à fait</v>
      </c>
      <c r="AM844" t="str">
        <f t="shared" si="622"/>
        <v>plutôt non</v>
      </c>
      <c r="AN844" t="str">
        <f t="shared" si="623"/>
        <v>3-6h</v>
      </c>
      <c r="AO844" t="str">
        <f t="shared" si="624"/>
        <v>rarement</v>
      </c>
      <c r="AP844" t="str">
        <f t="shared" si="625"/>
        <v>tout à fait</v>
      </c>
      <c r="AQ844" t="str">
        <f t="shared" si="626"/>
        <v>rarement</v>
      </c>
      <c r="AR844" t="str">
        <f t="shared" si="627"/>
        <v>parfois</v>
      </c>
      <c r="AS844" t="str">
        <f t="shared" si="628"/>
        <v>1-2h</v>
      </c>
      <c r="AT844" t="str">
        <f t="shared" si="629"/>
        <v>plutôt satisfaisante</v>
      </c>
      <c r="AU844" t="str">
        <f t="shared" si="630"/>
        <v>plutôt oui</v>
      </c>
      <c r="AV844" t="str">
        <f t="shared" si="631"/>
        <v>tout à fait</v>
      </c>
      <c r="AW844" t="str">
        <f t="shared" si="632"/>
        <v>plutôt oui</v>
      </c>
      <c r="AX844" t="str">
        <f t="shared" si="633"/>
        <v>tout à fait</v>
      </c>
      <c r="AY844" t="str">
        <f t="shared" si="634"/>
        <v>tout à fait</v>
      </c>
      <c r="AZ844" t="str">
        <f t="shared" si="635"/>
        <v>1A</v>
      </c>
      <c r="BA844" t="str">
        <f t="shared" si="636"/>
        <v>1A</v>
      </c>
      <c r="BB844" t="str">
        <f t="shared" si="637"/>
        <v>classique</v>
      </c>
      <c r="BC844" t="str">
        <f t="shared" si="638"/>
        <v>non</v>
      </c>
      <c r="BD844" t="str">
        <f t="shared" si="639"/>
        <v>1A</v>
      </c>
      <c r="BE844" t="str">
        <f t="shared" si="640"/>
        <v>Fr</v>
      </c>
      <c r="BF844" t="str">
        <f t="shared" si="641"/>
        <v>50-75%</v>
      </c>
      <c r="BG844" t="str">
        <f t="shared" si="642"/>
        <v>jsp</v>
      </c>
      <c r="BH844" t="s">
        <v>423</v>
      </c>
      <c r="BI844" t="str">
        <f t="shared" si="643"/>
        <v>1 par semestre</v>
      </c>
      <c r="BJ844" t="s">
        <v>423</v>
      </c>
      <c r="BK844" t="s">
        <v>431</v>
      </c>
      <c r="BL844" t="s">
        <v>423</v>
      </c>
      <c r="BM844" t="s">
        <v>423</v>
      </c>
      <c r="BN844" t="s">
        <v>431</v>
      </c>
      <c r="BO844" t="s">
        <v>423</v>
      </c>
      <c r="BP844" t="s">
        <v>423</v>
      </c>
      <c r="BR844" t="s">
        <v>431</v>
      </c>
      <c r="BS844" t="s">
        <v>423</v>
      </c>
      <c r="BT844" t="s">
        <v>423</v>
      </c>
      <c r="BU844" t="s">
        <v>423</v>
      </c>
      <c r="BV844" t="s">
        <v>423</v>
      </c>
      <c r="BW844" t="s">
        <v>431</v>
      </c>
      <c r="BX844" t="s">
        <v>423</v>
      </c>
      <c r="BY844" t="s">
        <v>423</v>
      </c>
      <c r="BZ844" t="s">
        <v>423</v>
      </c>
      <c r="CA844" t="s">
        <v>432</v>
      </c>
      <c r="CB844" t="s">
        <v>432</v>
      </c>
      <c r="CC844" t="s">
        <v>432</v>
      </c>
      <c r="CD844" t="s">
        <v>432</v>
      </c>
      <c r="CE844" t="s">
        <v>431</v>
      </c>
      <c r="CF844" t="s">
        <v>423</v>
      </c>
      <c r="CG844" t="s">
        <v>431</v>
      </c>
      <c r="CH844" t="s">
        <v>423</v>
      </c>
      <c r="CI844" t="s">
        <v>423</v>
      </c>
      <c r="CJ844" t="s">
        <v>423</v>
      </c>
      <c r="CK844" t="s">
        <v>423</v>
      </c>
      <c r="CL844" t="s">
        <v>423</v>
      </c>
      <c r="CM844" t="s">
        <v>423</v>
      </c>
      <c r="CN844" t="s">
        <v>423</v>
      </c>
      <c r="CO844" t="s">
        <v>432</v>
      </c>
      <c r="CP844" t="s">
        <v>432</v>
      </c>
      <c r="CQ844" t="s">
        <v>432</v>
      </c>
      <c r="CR844" t="s">
        <v>432</v>
      </c>
      <c r="CT844" t="s">
        <v>432</v>
      </c>
      <c r="CU844" t="s">
        <v>423</v>
      </c>
      <c r="CV844" t="s">
        <v>423</v>
      </c>
      <c r="CW844" t="s">
        <v>431</v>
      </c>
      <c r="CX844" t="s">
        <v>423</v>
      </c>
      <c r="CY844" t="s">
        <v>423</v>
      </c>
      <c r="CZ844" t="s">
        <v>423</v>
      </c>
      <c r="DA844" t="s">
        <v>423</v>
      </c>
      <c r="DB844" t="s">
        <v>431</v>
      </c>
      <c r="DC844" t="s">
        <v>423</v>
      </c>
      <c r="DD844" t="s">
        <v>423</v>
      </c>
      <c r="DE844" t="s">
        <v>431</v>
      </c>
      <c r="DF844" t="s">
        <v>423</v>
      </c>
      <c r="DG844" t="s">
        <v>423</v>
      </c>
      <c r="DH844" t="s">
        <v>431</v>
      </c>
      <c r="DI844" t="s">
        <v>423</v>
      </c>
      <c r="DJ844" t="s">
        <v>423</v>
      </c>
      <c r="DK844" t="s">
        <v>423</v>
      </c>
      <c r="DL844" t="s">
        <v>423</v>
      </c>
      <c r="DM844" t="s">
        <v>423</v>
      </c>
      <c r="DN844" t="s">
        <v>431</v>
      </c>
      <c r="DO844" t="s">
        <v>423</v>
      </c>
      <c r="DP844" t="s">
        <v>423</v>
      </c>
      <c r="DQ844" t="s">
        <v>423</v>
      </c>
      <c r="DR844" t="s">
        <v>423</v>
      </c>
      <c r="DS844" t="s">
        <v>423</v>
      </c>
      <c r="DT844" t="s">
        <v>423</v>
      </c>
      <c r="DU844" t="s">
        <v>431</v>
      </c>
      <c r="DV844" t="s">
        <v>423</v>
      </c>
      <c r="DW844" t="s">
        <v>423</v>
      </c>
      <c r="DX844" t="s">
        <v>423</v>
      </c>
      <c r="DY844" t="s">
        <v>431</v>
      </c>
      <c r="DZ844" t="s">
        <v>423</v>
      </c>
      <c r="EA844" t="s">
        <v>423</v>
      </c>
      <c r="EB844" t="s">
        <v>423</v>
      </c>
      <c r="EC844" t="s">
        <v>431</v>
      </c>
      <c r="ED844" t="s">
        <v>423</v>
      </c>
      <c r="EE844" t="s">
        <v>423</v>
      </c>
      <c r="EF844" t="s">
        <v>434</v>
      </c>
      <c r="EG844" t="s">
        <v>438</v>
      </c>
      <c r="EH844" t="s">
        <v>437</v>
      </c>
      <c r="EI844" t="s">
        <v>435</v>
      </c>
      <c r="EJ844" t="s">
        <v>433</v>
      </c>
      <c r="EK844" t="s">
        <v>436</v>
      </c>
      <c r="EL844" t="s">
        <v>425</v>
      </c>
      <c r="EM844" t="s">
        <v>425</v>
      </c>
      <c r="EN844" t="s">
        <v>425</v>
      </c>
      <c r="EO844" t="s">
        <v>428</v>
      </c>
      <c r="EP844" t="s">
        <v>440</v>
      </c>
      <c r="EQ844" t="s">
        <v>440</v>
      </c>
      <c r="ER844" t="s">
        <v>424</v>
      </c>
      <c r="ES844" t="s">
        <v>425</v>
      </c>
      <c r="ET844" t="s">
        <v>424</v>
      </c>
      <c r="EU844" t="s">
        <v>425</v>
      </c>
      <c r="EV844" t="s">
        <v>425</v>
      </c>
      <c r="EW844" t="s">
        <v>425</v>
      </c>
      <c r="EX844" t="s">
        <v>423</v>
      </c>
      <c r="EY844" t="s">
        <v>431</v>
      </c>
      <c r="EZ844" t="s">
        <v>423</v>
      </c>
      <c r="FA844" t="s">
        <v>423</v>
      </c>
      <c r="FB844" t="s">
        <v>423</v>
      </c>
      <c r="FC844" t="s">
        <v>423</v>
      </c>
      <c r="FD844" t="s">
        <v>431</v>
      </c>
      <c r="FE844" t="s">
        <v>423</v>
      </c>
      <c r="FF844" t="s">
        <v>423</v>
      </c>
      <c r="FG844" t="s">
        <v>423</v>
      </c>
      <c r="FH844" t="s">
        <v>423</v>
      </c>
      <c r="FI844" t="s">
        <v>431</v>
      </c>
      <c r="FJ844" t="s">
        <v>423</v>
      </c>
      <c r="FK844" t="s">
        <v>423</v>
      </c>
      <c r="FL844" t="s">
        <v>423</v>
      </c>
      <c r="FM844" t="s">
        <v>431</v>
      </c>
      <c r="FN844" t="s">
        <v>423</v>
      </c>
      <c r="FO844" t="s">
        <v>423</v>
      </c>
      <c r="FP844" t="s">
        <v>423</v>
      </c>
      <c r="FQ844" t="s">
        <v>431</v>
      </c>
      <c r="FR844" t="s">
        <v>423</v>
      </c>
      <c r="FS844" t="s">
        <v>423</v>
      </c>
      <c r="FT844" t="s">
        <v>423</v>
      </c>
      <c r="FU844" t="s">
        <v>431</v>
      </c>
      <c r="FV844" t="s">
        <v>423</v>
      </c>
      <c r="FW844" t="s">
        <v>423</v>
      </c>
      <c r="FX844" t="s">
        <v>423</v>
      </c>
      <c r="FZ844" t="s">
        <v>423</v>
      </c>
      <c r="GB844" t="s">
        <v>423</v>
      </c>
      <c r="GD844" t="s">
        <v>431</v>
      </c>
      <c r="GE844" t="s">
        <v>2964</v>
      </c>
      <c r="GF844" t="s">
        <v>431</v>
      </c>
      <c r="GG844" t="s">
        <v>423</v>
      </c>
      <c r="GH844" t="s">
        <v>423</v>
      </c>
      <c r="GI844" t="s">
        <v>423</v>
      </c>
      <c r="GJ844" t="s">
        <v>423</v>
      </c>
      <c r="GK844" t="s">
        <v>431</v>
      </c>
      <c r="GL844" t="s">
        <v>423</v>
      </c>
      <c r="GM844" t="s">
        <v>431</v>
      </c>
      <c r="GN844" t="s">
        <v>423</v>
      </c>
      <c r="GO844" t="s">
        <v>423</v>
      </c>
      <c r="GP844" t="s">
        <v>423</v>
      </c>
      <c r="GQ844" t="s">
        <v>423</v>
      </c>
      <c r="GR844" t="s">
        <v>423</v>
      </c>
      <c r="GS844" t="s">
        <v>431</v>
      </c>
      <c r="GT844" t="s">
        <v>423</v>
      </c>
      <c r="GU844" t="s">
        <v>423</v>
      </c>
      <c r="GV844" t="s">
        <v>423</v>
      </c>
      <c r="GW844" t="s">
        <v>431</v>
      </c>
      <c r="GX844" t="s">
        <v>423</v>
      </c>
      <c r="GY844" t="s">
        <v>423</v>
      </c>
      <c r="GZ844" t="s">
        <v>423</v>
      </c>
      <c r="HA844" t="s">
        <v>423</v>
      </c>
      <c r="HB844" t="s">
        <v>431</v>
      </c>
      <c r="HC844" t="s">
        <v>423</v>
      </c>
      <c r="HD844" t="s">
        <v>431</v>
      </c>
      <c r="HE844" t="s">
        <v>423</v>
      </c>
      <c r="HF844" t="s">
        <v>423</v>
      </c>
      <c r="HG844" t="s">
        <v>423</v>
      </c>
      <c r="HH844" t="s">
        <v>423</v>
      </c>
      <c r="HI844" t="s">
        <v>423</v>
      </c>
      <c r="HJ844" t="s">
        <v>423</v>
      </c>
      <c r="HK844" t="s">
        <v>423</v>
      </c>
      <c r="HL844" t="s">
        <v>431</v>
      </c>
      <c r="HM844" t="s">
        <v>423</v>
      </c>
      <c r="HN844" t="s">
        <v>423</v>
      </c>
      <c r="HP844" t="s">
        <v>423</v>
      </c>
      <c r="HR844" t="s">
        <v>431</v>
      </c>
      <c r="HS844" t="s">
        <v>2965</v>
      </c>
      <c r="HT844" t="s">
        <v>423</v>
      </c>
      <c r="HV844" t="s">
        <v>423</v>
      </c>
      <c r="HW844" t="s">
        <v>431</v>
      </c>
      <c r="HX844" t="s">
        <v>423</v>
      </c>
      <c r="HY844" t="s">
        <v>423</v>
      </c>
      <c r="HZ844" t="s">
        <v>423</v>
      </c>
      <c r="IA844" t="s">
        <v>423</v>
      </c>
      <c r="IB844" t="s">
        <v>423</v>
      </c>
      <c r="IC844" t="s">
        <v>431</v>
      </c>
      <c r="ID844" t="s">
        <v>423</v>
      </c>
      <c r="IE844" t="s">
        <v>423</v>
      </c>
      <c r="IF844" t="s">
        <v>423</v>
      </c>
      <c r="IG844" t="s">
        <v>431</v>
      </c>
      <c r="IH844" t="s">
        <v>423</v>
      </c>
      <c r="II844" t="s">
        <v>423</v>
      </c>
      <c r="IJ844" t="s">
        <v>431</v>
      </c>
      <c r="IK844" t="s">
        <v>423</v>
      </c>
      <c r="IL844" t="s">
        <v>423</v>
      </c>
      <c r="IM844" t="s">
        <v>423</v>
      </c>
      <c r="IN844" t="s">
        <v>423</v>
      </c>
      <c r="IO844" t="s">
        <v>431</v>
      </c>
      <c r="IP844" t="s">
        <v>423</v>
      </c>
      <c r="IQ844" t="s">
        <v>423</v>
      </c>
      <c r="IR844" t="s">
        <v>431</v>
      </c>
      <c r="IS844" t="s">
        <v>423</v>
      </c>
      <c r="IT844" t="s">
        <v>423</v>
      </c>
      <c r="IU844" t="s">
        <v>423</v>
      </c>
      <c r="IV844" t="s">
        <v>431</v>
      </c>
      <c r="IW844" t="s">
        <v>2966</v>
      </c>
      <c r="IX844" t="s">
        <v>423</v>
      </c>
      <c r="IZ844" t="s">
        <v>423</v>
      </c>
      <c r="JB844" t="s">
        <v>423</v>
      </c>
      <c r="JD844" t="s">
        <v>2967</v>
      </c>
      <c r="JE844" t="s">
        <v>2968</v>
      </c>
      <c r="JF844" t="s">
        <v>2969</v>
      </c>
      <c r="JG844" t="s">
        <v>2970</v>
      </c>
      <c r="JH844" t="s">
        <v>1996</v>
      </c>
      <c r="JI844" t="s">
        <v>431</v>
      </c>
      <c r="JJ844" t="s">
        <v>423</v>
      </c>
      <c r="JK844" t="s">
        <v>423</v>
      </c>
      <c r="JL844" t="s">
        <v>423</v>
      </c>
      <c r="JM844" t="s">
        <v>423</v>
      </c>
      <c r="JN844" t="s">
        <v>432</v>
      </c>
      <c r="JO844" t="s">
        <v>432</v>
      </c>
      <c r="JP844" t="s">
        <v>432</v>
      </c>
      <c r="JQ844" t="s">
        <v>432</v>
      </c>
      <c r="JR844" t="s">
        <v>432</v>
      </c>
      <c r="JS844" t="s">
        <v>432</v>
      </c>
      <c r="JT844" t="s">
        <v>432</v>
      </c>
      <c r="JU844" t="s">
        <v>432</v>
      </c>
      <c r="JV844" t="s">
        <v>432</v>
      </c>
      <c r="JW844" t="s">
        <v>432</v>
      </c>
      <c r="JX844" t="s">
        <v>432</v>
      </c>
      <c r="JY844" t="s">
        <v>432</v>
      </c>
      <c r="JZ844" t="s">
        <v>432</v>
      </c>
      <c r="KA844" t="s">
        <v>432</v>
      </c>
      <c r="KB844" t="s">
        <v>432</v>
      </c>
      <c r="KC844" t="s">
        <v>432</v>
      </c>
      <c r="KD844" t="s">
        <v>423</v>
      </c>
      <c r="KE844" t="s">
        <v>423</v>
      </c>
      <c r="KF844" t="s">
        <v>423</v>
      </c>
      <c r="KG844" t="s">
        <v>423</v>
      </c>
      <c r="KH844" t="s">
        <v>423</v>
      </c>
      <c r="KI844" t="s">
        <v>423</v>
      </c>
      <c r="KJ844" t="s">
        <v>423</v>
      </c>
      <c r="KK844" t="s">
        <v>423</v>
      </c>
      <c r="KL844" t="s">
        <v>423</v>
      </c>
      <c r="KM844" t="s">
        <v>423</v>
      </c>
      <c r="KN844" t="s">
        <v>423</v>
      </c>
      <c r="KO844" t="s">
        <v>423</v>
      </c>
      <c r="KP844" t="s">
        <v>423</v>
      </c>
      <c r="KQ844" t="s">
        <v>431</v>
      </c>
      <c r="KR844" t="s">
        <v>423</v>
      </c>
      <c r="KS844" t="s">
        <v>423</v>
      </c>
      <c r="KT844" t="s">
        <v>423</v>
      </c>
      <c r="KU844" t="s">
        <v>423</v>
      </c>
      <c r="KV844" t="s">
        <v>423</v>
      </c>
      <c r="KW844" t="s">
        <v>431</v>
      </c>
      <c r="KY844" t="s">
        <v>423</v>
      </c>
      <c r="KZ844" t="s">
        <v>431</v>
      </c>
      <c r="LA844" t="s">
        <v>423</v>
      </c>
      <c r="LB844" t="s">
        <v>423</v>
      </c>
      <c r="LC844" t="s">
        <v>423</v>
      </c>
      <c r="LD844" t="s">
        <v>423</v>
      </c>
      <c r="LE844" t="s">
        <v>431</v>
      </c>
      <c r="LF844" t="s">
        <v>423</v>
      </c>
      <c r="LG844" t="s">
        <v>423</v>
      </c>
      <c r="LH844" t="s">
        <v>423</v>
      </c>
      <c r="LI844" t="s">
        <v>423</v>
      </c>
      <c r="LK844" t="s">
        <v>431</v>
      </c>
      <c r="LL844" t="s">
        <v>423</v>
      </c>
      <c r="LM844" t="s">
        <v>423</v>
      </c>
      <c r="LN844" t="s">
        <v>423</v>
      </c>
      <c r="LO844" t="s">
        <v>439</v>
      </c>
      <c r="LP844" t="s">
        <v>432</v>
      </c>
      <c r="LQ844" t="s">
        <v>432</v>
      </c>
      <c r="LR844" t="s">
        <v>432</v>
      </c>
      <c r="LS844" t="s">
        <v>432</v>
      </c>
      <c r="LT844" t="s">
        <v>432</v>
      </c>
      <c r="LU844" t="s">
        <v>423</v>
      </c>
      <c r="LV844" t="s">
        <v>423</v>
      </c>
      <c r="LW844" t="s">
        <v>423</v>
      </c>
      <c r="LX844" t="s">
        <v>431</v>
      </c>
      <c r="LY844" t="s">
        <v>423</v>
      </c>
      <c r="LZ844" t="s">
        <v>423</v>
      </c>
      <c r="MA844" t="s">
        <v>423</v>
      </c>
      <c r="MB844" t="s">
        <v>423</v>
      </c>
      <c r="MC844" t="s">
        <v>423</v>
      </c>
      <c r="MD844" t="s">
        <v>423</v>
      </c>
      <c r="ME844" t="s">
        <v>423</v>
      </c>
      <c r="MF844" t="s">
        <v>423</v>
      </c>
      <c r="MG844" t="s">
        <v>431</v>
      </c>
      <c r="MH844" t="s">
        <v>423</v>
      </c>
      <c r="MI844" t="s">
        <v>423</v>
      </c>
      <c r="MJ844" t="s">
        <v>423</v>
      </c>
      <c r="MK844" t="s">
        <v>431</v>
      </c>
      <c r="ML844" t="s">
        <v>423</v>
      </c>
      <c r="MN844">
        <v>1235.04</v>
      </c>
      <c r="MO844">
        <v>200.43</v>
      </c>
      <c r="NE844">
        <v>241.71</v>
      </c>
      <c r="NT844">
        <v>352.91</v>
      </c>
      <c r="OJ844">
        <v>238.34</v>
      </c>
      <c r="OT844">
        <v>201.65</v>
      </c>
    </row>
    <row r="845" spans="1:410" ht="12.75" customHeight="1" x14ac:dyDescent="0.2">
      <c r="A845">
        <v>1037</v>
      </c>
      <c r="B845" t="str">
        <f t="shared" si="598"/>
        <v>0-5min</v>
      </c>
      <c r="C845" t="str">
        <f t="shared" si="599"/>
        <v>seul</v>
      </c>
      <c r="D845" t="str">
        <f t="shared" si="600"/>
        <v>10-20m2</v>
      </c>
      <c r="E845" t="str">
        <f t="shared" si="601"/>
        <v>plutôt oui</v>
      </c>
      <c r="F845" t="str">
        <f t="shared" si="602"/>
        <v>aucune</v>
      </c>
      <c r="G845" t="str">
        <f t="shared" si="603"/>
        <v>non</v>
      </c>
      <c r="H845" t="str">
        <f t="shared" si="604"/>
        <v>non</v>
      </c>
      <c r="I845" t="s">
        <v>423</v>
      </c>
      <c r="J845" t="str">
        <f t="shared" si="605"/>
        <v>souvent</v>
      </c>
      <c r="K845" t="str">
        <f t="shared" si="606"/>
        <v>jamais</v>
      </c>
      <c r="L845" t="str">
        <f t="shared" si="607"/>
        <v>pas commentaire</v>
      </c>
      <c r="M845" t="str">
        <f t="shared" si="608"/>
        <v>2-4h</v>
      </c>
      <c r="N845" t="str">
        <f t="shared" si="609"/>
        <v>6-8h</v>
      </c>
      <c r="O845" t="str">
        <f t="shared" si="610"/>
        <v>jamais</v>
      </c>
      <c r="P845" t="str">
        <f t="shared" si="611"/>
        <v>parfois</v>
      </c>
      <c r="Q845" t="str">
        <f t="shared" si="612"/>
        <v>souvent</v>
      </c>
      <c r="R845" t="s">
        <v>425</v>
      </c>
      <c r="S845" t="s">
        <v>425</v>
      </c>
      <c r="T845" t="s">
        <v>425</v>
      </c>
      <c r="U845" t="s">
        <v>440</v>
      </c>
      <c r="V845" t="s">
        <v>440</v>
      </c>
      <c r="W845" t="s">
        <v>428</v>
      </c>
      <c r="X845" t="s">
        <v>425</v>
      </c>
      <c r="Y845" t="s">
        <v>425</v>
      </c>
      <c r="Z845" t="s">
        <v>424</v>
      </c>
      <c r="AA845" t="s">
        <v>425</v>
      </c>
      <c r="AB845" t="s">
        <v>425</v>
      </c>
      <c r="AC845" t="s">
        <v>425</v>
      </c>
      <c r="AD845" t="str">
        <f t="shared" si="613"/>
        <v>2 semaines avant</v>
      </c>
      <c r="AE845" t="str">
        <f t="shared" si="614"/>
        <v>plutôt oui</v>
      </c>
      <c r="AF845" t="str">
        <f t="shared" si="615"/>
        <v>très bonnes</v>
      </c>
      <c r="AG845" t="str">
        <f t="shared" si="616"/>
        <v>parfois</v>
      </c>
      <c r="AH845" t="str">
        <f t="shared" si="617"/>
        <v>parfois</v>
      </c>
      <c r="AI845" t="str">
        <f t="shared" si="618"/>
        <v>régulièrement</v>
      </c>
      <c r="AJ845" t="str">
        <f t="shared" si="619"/>
        <v>parfois</v>
      </c>
      <c r="AK845" t="str">
        <f t="shared" si="620"/>
        <v>non</v>
      </c>
      <c r="AL845" t="str">
        <f t="shared" si="621"/>
        <v>pas d'asso</v>
      </c>
      <c r="AM845" t="str">
        <f t="shared" si="622"/>
        <v>pas d'asso</v>
      </c>
      <c r="AN845" t="str">
        <f t="shared" si="623"/>
        <v>1-3h</v>
      </c>
      <c r="AO845" t="str">
        <f t="shared" si="624"/>
        <v>rarement</v>
      </c>
      <c r="AP845" t="str">
        <f t="shared" si="625"/>
        <v>plutôt oui</v>
      </c>
      <c r="AQ845" t="str">
        <f t="shared" si="626"/>
        <v>rarement</v>
      </c>
      <c r="AR845" t="str">
        <f t="shared" si="627"/>
        <v>parfois</v>
      </c>
      <c r="AS845" t="str">
        <f t="shared" si="628"/>
        <v>2-4h</v>
      </c>
      <c r="AT845" t="str">
        <f t="shared" si="629"/>
        <v>plutôt insatisfaisante</v>
      </c>
      <c r="AU845" t="str">
        <f t="shared" si="630"/>
        <v>plutôt non</v>
      </c>
      <c r="AV845" t="str">
        <f t="shared" si="631"/>
        <v>plutôt oui</v>
      </c>
      <c r="AW845" t="str">
        <f t="shared" si="632"/>
        <v>tout à fait</v>
      </c>
      <c r="AX845" t="str">
        <f t="shared" si="633"/>
        <v>tout à fait</v>
      </c>
      <c r="AY845" t="str">
        <f t="shared" si="634"/>
        <v>plutôt oui</v>
      </c>
      <c r="AZ845" t="str">
        <f t="shared" si="635"/>
        <v>1A</v>
      </c>
      <c r="BA845" t="str">
        <f t="shared" si="636"/>
        <v>1A</v>
      </c>
      <c r="BB845" t="str">
        <f t="shared" si="637"/>
        <v>FAS</v>
      </c>
      <c r="BC845" t="str">
        <f t="shared" si="638"/>
        <v>non</v>
      </c>
      <c r="BD845" t="str">
        <f t="shared" si="639"/>
        <v>post-bac</v>
      </c>
      <c r="BE845" t="str">
        <f t="shared" si="640"/>
        <v>Fr</v>
      </c>
      <c r="BF845" t="str">
        <f t="shared" si="641"/>
        <v>0-10%</v>
      </c>
      <c r="BG845" t="str">
        <f t="shared" si="642"/>
        <v>jsp</v>
      </c>
      <c r="BH845" t="s">
        <v>423</v>
      </c>
      <c r="BI845" t="str">
        <f t="shared" si="643"/>
        <v>aucun</v>
      </c>
      <c r="BJ845" t="s">
        <v>431</v>
      </c>
      <c r="BK845" t="s">
        <v>423</v>
      </c>
      <c r="BL845" t="s">
        <v>423</v>
      </c>
      <c r="BM845" t="s">
        <v>423</v>
      </c>
      <c r="BN845" t="s">
        <v>431</v>
      </c>
      <c r="BO845" t="s">
        <v>423</v>
      </c>
      <c r="BP845" t="s">
        <v>423</v>
      </c>
      <c r="BR845" t="s">
        <v>423</v>
      </c>
      <c r="BS845" t="s">
        <v>431</v>
      </c>
      <c r="BT845" t="s">
        <v>423</v>
      </c>
      <c r="BU845" t="s">
        <v>423</v>
      </c>
      <c r="BV845" t="s">
        <v>423</v>
      </c>
      <c r="BW845" t="s">
        <v>431</v>
      </c>
      <c r="BX845" t="s">
        <v>423</v>
      </c>
      <c r="BY845" t="s">
        <v>423</v>
      </c>
      <c r="BZ845" t="s">
        <v>423</v>
      </c>
      <c r="CA845" t="s">
        <v>432</v>
      </c>
      <c r="CB845" t="s">
        <v>432</v>
      </c>
      <c r="CC845" t="s">
        <v>432</v>
      </c>
      <c r="CD845" t="s">
        <v>432</v>
      </c>
      <c r="CE845" t="s">
        <v>423</v>
      </c>
      <c r="CF845" t="s">
        <v>432</v>
      </c>
      <c r="CG845" t="s">
        <v>432</v>
      </c>
      <c r="CH845" t="s">
        <v>432</v>
      </c>
      <c r="CI845" t="s">
        <v>432</v>
      </c>
      <c r="CJ845" t="s">
        <v>432</v>
      </c>
      <c r="CK845" t="s">
        <v>432</v>
      </c>
      <c r="CL845" t="s">
        <v>432</v>
      </c>
      <c r="CM845" t="s">
        <v>432</v>
      </c>
      <c r="CN845" t="s">
        <v>423</v>
      </c>
      <c r="CO845" t="s">
        <v>432</v>
      </c>
      <c r="CP845" t="s">
        <v>432</v>
      </c>
      <c r="CQ845" t="s">
        <v>432</v>
      </c>
      <c r="CR845" t="s">
        <v>432</v>
      </c>
      <c r="CT845" t="s">
        <v>432</v>
      </c>
      <c r="CU845" t="s">
        <v>423</v>
      </c>
      <c r="CV845" t="s">
        <v>423</v>
      </c>
      <c r="CW845" t="s">
        <v>431</v>
      </c>
      <c r="CX845" t="s">
        <v>423</v>
      </c>
      <c r="CY845" t="s">
        <v>423</v>
      </c>
      <c r="CZ845" t="s">
        <v>423</v>
      </c>
      <c r="DA845" t="s">
        <v>423</v>
      </c>
      <c r="DB845" t="s">
        <v>423</v>
      </c>
      <c r="DC845" t="s">
        <v>431</v>
      </c>
      <c r="DD845" t="s">
        <v>432</v>
      </c>
      <c r="DE845" t="s">
        <v>432</v>
      </c>
      <c r="DF845" t="s">
        <v>432</v>
      </c>
      <c r="DG845" t="s">
        <v>432</v>
      </c>
      <c r="DH845" t="s">
        <v>423</v>
      </c>
      <c r="DI845" t="s">
        <v>431</v>
      </c>
      <c r="DJ845" t="s">
        <v>423</v>
      </c>
      <c r="DK845" t="s">
        <v>423</v>
      </c>
      <c r="DL845" t="s">
        <v>423</v>
      </c>
      <c r="DM845" t="s">
        <v>423</v>
      </c>
      <c r="DN845" t="s">
        <v>431</v>
      </c>
      <c r="DO845" t="s">
        <v>423</v>
      </c>
      <c r="DP845" t="s">
        <v>423</v>
      </c>
      <c r="DQ845" t="s">
        <v>423</v>
      </c>
      <c r="DR845" t="s">
        <v>423</v>
      </c>
      <c r="DS845" t="s">
        <v>423</v>
      </c>
      <c r="DT845" t="s">
        <v>423</v>
      </c>
      <c r="DU845" t="s">
        <v>423</v>
      </c>
      <c r="DV845" t="s">
        <v>423</v>
      </c>
      <c r="DW845" t="s">
        <v>431</v>
      </c>
      <c r="DX845" t="s">
        <v>423</v>
      </c>
      <c r="DY845" t="s">
        <v>423</v>
      </c>
      <c r="DZ845" t="s">
        <v>431</v>
      </c>
      <c r="EA845" t="s">
        <v>423</v>
      </c>
      <c r="EB845" t="s">
        <v>423</v>
      </c>
      <c r="EC845" t="s">
        <v>431</v>
      </c>
      <c r="ED845" t="s">
        <v>423</v>
      </c>
      <c r="EE845" t="s">
        <v>423</v>
      </c>
      <c r="EF845" t="s">
        <v>437</v>
      </c>
      <c r="EG845" t="s">
        <v>438</v>
      </c>
      <c r="EH845" t="s">
        <v>434</v>
      </c>
      <c r="EI845" t="s">
        <v>436</v>
      </c>
      <c r="EJ845" t="s">
        <v>435</v>
      </c>
      <c r="EK845" t="s">
        <v>433</v>
      </c>
      <c r="EL845" t="s">
        <v>425</v>
      </c>
      <c r="EM845" t="s">
        <v>425</v>
      </c>
      <c r="EN845" t="s">
        <v>425</v>
      </c>
      <c r="EO845" t="s">
        <v>440</v>
      </c>
      <c r="EP845" t="s">
        <v>440</v>
      </c>
      <c r="EQ845" t="s">
        <v>428</v>
      </c>
      <c r="ER845" t="s">
        <v>425</v>
      </c>
      <c r="ES845" t="s">
        <v>425</v>
      </c>
      <c r="ET845" t="s">
        <v>424</v>
      </c>
      <c r="EU845" t="s">
        <v>425</v>
      </c>
      <c r="EV845" t="s">
        <v>425</v>
      </c>
      <c r="EW845" t="s">
        <v>425</v>
      </c>
      <c r="EX845" t="s">
        <v>423</v>
      </c>
      <c r="EY845" t="s">
        <v>423</v>
      </c>
      <c r="EZ845" t="s">
        <v>431</v>
      </c>
      <c r="FA845" t="s">
        <v>423</v>
      </c>
      <c r="FB845" t="s">
        <v>423</v>
      </c>
      <c r="FC845" t="s">
        <v>423</v>
      </c>
      <c r="FD845" t="s">
        <v>423</v>
      </c>
      <c r="FE845" t="s">
        <v>431</v>
      </c>
      <c r="FF845" t="s">
        <v>423</v>
      </c>
      <c r="FG845" t="s">
        <v>423</v>
      </c>
      <c r="FH845" t="s">
        <v>431</v>
      </c>
      <c r="FI845" t="s">
        <v>423</v>
      </c>
      <c r="FJ845" t="s">
        <v>423</v>
      </c>
      <c r="FK845" t="s">
        <v>423</v>
      </c>
      <c r="FL845" t="s">
        <v>423</v>
      </c>
      <c r="FM845" t="s">
        <v>423</v>
      </c>
      <c r="FN845" t="s">
        <v>431</v>
      </c>
      <c r="FO845" t="s">
        <v>423</v>
      </c>
      <c r="FP845" t="s">
        <v>423</v>
      </c>
      <c r="FQ845" t="s">
        <v>423</v>
      </c>
      <c r="FR845" t="s">
        <v>431</v>
      </c>
      <c r="FS845" t="s">
        <v>423</v>
      </c>
      <c r="FT845" t="s">
        <v>423</v>
      </c>
      <c r="FU845" t="s">
        <v>431</v>
      </c>
      <c r="FV845" t="s">
        <v>423</v>
      </c>
      <c r="FW845" t="s">
        <v>423</v>
      </c>
      <c r="FX845" t="s">
        <v>423</v>
      </c>
      <c r="FZ845" t="s">
        <v>423</v>
      </c>
      <c r="GB845" t="s">
        <v>431</v>
      </c>
      <c r="GD845" t="s">
        <v>423</v>
      </c>
      <c r="GF845" t="s">
        <v>423</v>
      </c>
      <c r="GG845" t="s">
        <v>432</v>
      </c>
      <c r="GH845" t="s">
        <v>432</v>
      </c>
      <c r="GI845" t="s">
        <v>432</v>
      </c>
      <c r="GJ845" t="s">
        <v>432</v>
      </c>
      <c r="GK845" t="s">
        <v>432</v>
      </c>
      <c r="GL845" t="s">
        <v>432</v>
      </c>
      <c r="GM845" t="s">
        <v>432</v>
      </c>
      <c r="GN845" t="s">
        <v>432</v>
      </c>
      <c r="GO845" t="s">
        <v>432</v>
      </c>
      <c r="GP845" t="s">
        <v>432</v>
      </c>
      <c r="GQ845" t="s">
        <v>432</v>
      </c>
      <c r="GR845" t="s">
        <v>432</v>
      </c>
      <c r="GS845" t="s">
        <v>432</v>
      </c>
      <c r="GT845" t="s">
        <v>432</v>
      </c>
      <c r="GU845" t="s">
        <v>423</v>
      </c>
      <c r="GV845" t="s">
        <v>423</v>
      </c>
      <c r="GW845" t="s">
        <v>423</v>
      </c>
      <c r="GX845" t="s">
        <v>431</v>
      </c>
      <c r="GY845" t="s">
        <v>423</v>
      </c>
      <c r="GZ845" t="s">
        <v>423</v>
      </c>
      <c r="HA845" t="s">
        <v>423</v>
      </c>
      <c r="HB845" t="s">
        <v>431</v>
      </c>
      <c r="HC845" t="s">
        <v>423</v>
      </c>
      <c r="HD845" t="s">
        <v>423</v>
      </c>
      <c r="HE845" t="s">
        <v>431</v>
      </c>
      <c r="HF845" t="s">
        <v>423</v>
      </c>
      <c r="HG845" t="s">
        <v>423</v>
      </c>
      <c r="HH845" t="s">
        <v>423</v>
      </c>
      <c r="HI845" t="s">
        <v>423</v>
      </c>
      <c r="HJ845" t="s">
        <v>423</v>
      </c>
      <c r="HK845" t="s">
        <v>423</v>
      </c>
      <c r="HL845" t="s">
        <v>431</v>
      </c>
      <c r="HM845" t="s">
        <v>423</v>
      </c>
      <c r="HN845" t="s">
        <v>423</v>
      </c>
      <c r="HP845" t="s">
        <v>423</v>
      </c>
      <c r="HR845" t="s">
        <v>431</v>
      </c>
      <c r="HT845" t="s">
        <v>423</v>
      </c>
      <c r="HV845" t="s">
        <v>423</v>
      </c>
      <c r="HW845" t="s">
        <v>423</v>
      </c>
      <c r="HX845" t="s">
        <v>431</v>
      </c>
      <c r="HY845" t="s">
        <v>423</v>
      </c>
      <c r="HZ845" t="s">
        <v>423</v>
      </c>
      <c r="IA845" t="s">
        <v>423</v>
      </c>
      <c r="IB845" t="s">
        <v>423</v>
      </c>
      <c r="IC845" t="s">
        <v>423</v>
      </c>
      <c r="ID845" t="s">
        <v>431</v>
      </c>
      <c r="IE845" t="s">
        <v>423</v>
      </c>
      <c r="IF845" t="s">
        <v>423</v>
      </c>
      <c r="IG845" t="s">
        <v>423</v>
      </c>
      <c r="IH845" t="s">
        <v>431</v>
      </c>
      <c r="II845" t="s">
        <v>423</v>
      </c>
      <c r="IJ845" t="s">
        <v>423</v>
      </c>
      <c r="IK845" t="s">
        <v>431</v>
      </c>
      <c r="IL845" t="s">
        <v>423</v>
      </c>
      <c r="IM845" t="s">
        <v>423</v>
      </c>
      <c r="IN845" t="s">
        <v>431</v>
      </c>
      <c r="IO845" t="s">
        <v>423</v>
      </c>
      <c r="IP845" t="s">
        <v>423</v>
      </c>
      <c r="IQ845" t="s">
        <v>423</v>
      </c>
      <c r="IR845" t="s">
        <v>431</v>
      </c>
      <c r="IS845" t="s">
        <v>423</v>
      </c>
      <c r="IT845" t="s">
        <v>423</v>
      </c>
      <c r="IU845" t="s">
        <v>423</v>
      </c>
      <c r="IV845" t="s">
        <v>423</v>
      </c>
      <c r="IX845" t="s">
        <v>431</v>
      </c>
      <c r="IZ845" t="s">
        <v>423</v>
      </c>
      <c r="JB845" t="s">
        <v>423</v>
      </c>
      <c r="JD845" t="s">
        <v>2971</v>
      </c>
      <c r="JE845" t="s">
        <v>2972</v>
      </c>
      <c r="JF845" t="s">
        <v>2973</v>
      </c>
      <c r="JG845" t="s">
        <v>2974</v>
      </c>
      <c r="JH845" t="s">
        <v>2975</v>
      </c>
      <c r="JI845" t="s">
        <v>431</v>
      </c>
      <c r="JJ845" t="s">
        <v>423</v>
      </c>
      <c r="JK845" t="s">
        <v>423</v>
      </c>
      <c r="JL845" t="s">
        <v>423</v>
      </c>
      <c r="JM845" t="s">
        <v>423</v>
      </c>
      <c r="JN845" t="s">
        <v>432</v>
      </c>
      <c r="JO845" t="s">
        <v>432</v>
      </c>
      <c r="JP845" t="s">
        <v>432</v>
      </c>
      <c r="JQ845" t="s">
        <v>432</v>
      </c>
      <c r="JR845" t="s">
        <v>432</v>
      </c>
      <c r="JS845" t="s">
        <v>432</v>
      </c>
      <c r="JT845" t="s">
        <v>432</v>
      </c>
      <c r="JU845" t="s">
        <v>432</v>
      </c>
      <c r="JV845" t="s">
        <v>432</v>
      </c>
      <c r="JW845" t="s">
        <v>432</v>
      </c>
      <c r="JX845" t="s">
        <v>432</v>
      </c>
      <c r="JY845" t="s">
        <v>432</v>
      </c>
      <c r="JZ845" t="s">
        <v>432</v>
      </c>
      <c r="KA845" t="s">
        <v>432</v>
      </c>
      <c r="KB845" t="s">
        <v>432</v>
      </c>
      <c r="KC845" t="s">
        <v>432</v>
      </c>
      <c r="KD845" t="s">
        <v>431</v>
      </c>
      <c r="KE845" t="s">
        <v>423</v>
      </c>
      <c r="KF845" t="s">
        <v>423</v>
      </c>
      <c r="KG845" t="s">
        <v>423</v>
      </c>
      <c r="KH845" t="s">
        <v>423</v>
      </c>
      <c r="KI845" t="s">
        <v>423</v>
      </c>
      <c r="KJ845" t="s">
        <v>423</v>
      </c>
      <c r="KK845" t="s">
        <v>423</v>
      </c>
      <c r="KL845" t="s">
        <v>423</v>
      </c>
      <c r="KM845" t="s">
        <v>423</v>
      </c>
      <c r="KN845" t="s">
        <v>423</v>
      </c>
      <c r="KO845" t="s">
        <v>423</v>
      </c>
      <c r="KP845" t="s">
        <v>423</v>
      </c>
      <c r="KQ845" t="s">
        <v>423</v>
      </c>
      <c r="KR845" t="s">
        <v>423</v>
      </c>
      <c r="KS845" t="s">
        <v>423</v>
      </c>
      <c r="KT845" t="s">
        <v>423</v>
      </c>
      <c r="KU845" t="s">
        <v>423</v>
      </c>
      <c r="KV845" t="s">
        <v>423</v>
      </c>
      <c r="KW845" t="s">
        <v>431</v>
      </c>
      <c r="KY845" t="s">
        <v>431</v>
      </c>
      <c r="KZ845" t="s">
        <v>432</v>
      </c>
      <c r="LA845" t="s">
        <v>432</v>
      </c>
      <c r="LB845" t="s">
        <v>432</v>
      </c>
      <c r="LC845" t="s">
        <v>432</v>
      </c>
      <c r="LD845" t="s">
        <v>432</v>
      </c>
      <c r="LE845" t="s">
        <v>432</v>
      </c>
      <c r="LF845" t="s">
        <v>432</v>
      </c>
      <c r="LG845" t="s">
        <v>432</v>
      </c>
      <c r="LH845" t="s">
        <v>432</v>
      </c>
      <c r="LI845" t="s">
        <v>432</v>
      </c>
      <c r="LK845" t="s">
        <v>431</v>
      </c>
      <c r="LL845" t="s">
        <v>423</v>
      </c>
      <c r="LM845" t="s">
        <v>423</v>
      </c>
      <c r="LN845" t="s">
        <v>423</v>
      </c>
      <c r="LO845" t="s">
        <v>439</v>
      </c>
      <c r="LP845" t="s">
        <v>432</v>
      </c>
      <c r="LQ845" t="s">
        <v>432</v>
      </c>
      <c r="LR845" t="s">
        <v>432</v>
      </c>
      <c r="LS845" t="s">
        <v>432</v>
      </c>
      <c r="LT845" t="s">
        <v>432</v>
      </c>
      <c r="LU845" t="s">
        <v>431</v>
      </c>
      <c r="LV845" t="s">
        <v>423</v>
      </c>
      <c r="LW845" t="s">
        <v>423</v>
      </c>
      <c r="LX845" t="s">
        <v>423</v>
      </c>
      <c r="LY845" t="s">
        <v>423</v>
      </c>
      <c r="LZ845" t="s">
        <v>423</v>
      </c>
      <c r="MA845" t="s">
        <v>423</v>
      </c>
      <c r="MB845" t="s">
        <v>423</v>
      </c>
      <c r="MC845" t="s">
        <v>423</v>
      </c>
      <c r="MD845" t="s">
        <v>423</v>
      </c>
      <c r="ME845" t="s">
        <v>423</v>
      </c>
      <c r="MF845" t="s">
        <v>423</v>
      </c>
      <c r="MG845" t="s">
        <v>431</v>
      </c>
      <c r="MH845" t="s">
        <v>423</v>
      </c>
      <c r="MI845" t="s">
        <v>423</v>
      </c>
      <c r="MJ845" t="s">
        <v>423</v>
      </c>
      <c r="MK845" t="s">
        <v>423</v>
      </c>
      <c r="ML845" t="s">
        <v>431</v>
      </c>
      <c r="MN845">
        <v>18497.599999999999</v>
      </c>
      <c r="MO845">
        <v>17526.900000000001</v>
      </c>
      <c r="NE845">
        <v>121.88</v>
      </c>
      <c r="NT845">
        <v>197.04</v>
      </c>
      <c r="OJ845">
        <v>518.55999999999995</v>
      </c>
      <c r="OT845">
        <v>133.16</v>
      </c>
    </row>
    <row r="846" spans="1:410" ht="12.75" customHeight="1" x14ac:dyDescent="0.2">
      <c r="A846">
        <v>1038</v>
      </c>
      <c r="B846" t="str">
        <f t="shared" si="598"/>
        <v>0-5min</v>
      </c>
      <c r="C846" t="str">
        <f t="shared" si="599"/>
        <v>seul</v>
      </c>
      <c r="D846" t="str">
        <f t="shared" si="600"/>
        <v>10-20m2</v>
      </c>
      <c r="E846" t="str">
        <f t="shared" si="601"/>
        <v>plutôt oui</v>
      </c>
      <c r="F846" t="str">
        <f t="shared" si="602"/>
        <v>aucune</v>
      </c>
      <c r="G846" t="str">
        <f t="shared" si="603"/>
        <v>non</v>
      </c>
      <c r="H846" t="str">
        <f t="shared" si="604"/>
        <v>non</v>
      </c>
      <c r="I846" t="s">
        <v>423</v>
      </c>
      <c r="J846" t="str">
        <f t="shared" si="605"/>
        <v>parfois</v>
      </c>
      <c r="K846" t="str">
        <f t="shared" si="606"/>
        <v>souvent</v>
      </c>
      <c r="L846" t="str">
        <f t="shared" si="607"/>
        <v>plutôt oui</v>
      </c>
      <c r="M846" t="str">
        <f t="shared" si="608"/>
        <v>1-2h</v>
      </c>
      <c r="N846" t="str">
        <f t="shared" si="609"/>
        <v>4-6h</v>
      </c>
      <c r="O846" t="str">
        <f t="shared" si="610"/>
        <v>parfois</v>
      </c>
      <c r="P846" t="str">
        <f t="shared" si="611"/>
        <v>parfois</v>
      </c>
      <c r="Q846" t="str">
        <f t="shared" si="612"/>
        <v>souvent</v>
      </c>
      <c r="R846" t="s">
        <v>425</v>
      </c>
      <c r="S846" t="s">
        <v>425</v>
      </c>
      <c r="T846" t="s">
        <v>425</v>
      </c>
      <c r="U846" t="s">
        <v>428</v>
      </c>
      <c r="V846" t="s">
        <v>428</v>
      </c>
      <c r="W846" t="s">
        <v>440</v>
      </c>
      <c r="X846" t="s">
        <v>430</v>
      </c>
      <c r="Y846" t="s">
        <v>424</v>
      </c>
      <c r="Z846" t="s">
        <v>425</v>
      </c>
      <c r="AA846" t="s">
        <v>425</v>
      </c>
      <c r="AB846" t="s">
        <v>425</v>
      </c>
      <c r="AC846" t="s">
        <v>425</v>
      </c>
      <c r="AD846" t="str">
        <f t="shared" si="613"/>
        <v>2 semaines avant</v>
      </c>
      <c r="AE846" t="str">
        <f t="shared" si="614"/>
        <v>plutôt oui</v>
      </c>
      <c r="AF846" t="str">
        <f t="shared" si="615"/>
        <v>très bonnes</v>
      </c>
      <c r="AG846" t="str">
        <f t="shared" si="616"/>
        <v>régulièrement</v>
      </c>
      <c r="AH846" t="str">
        <f t="shared" si="617"/>
        <v>régulièrement</v>
      </c>
      <c r="AI846" t="str">
        <f t="shared" si="618"/>
        <v>parfois</v>
      </c>
      <c r="AJ846" t="str">
        <f t="shared" si="619"/>
        <v>jamais</v>
      </c>
      <c r="AK846" t="str">
        <f t="shared" si="620"/>
        <v>1-5h</v>
      </c>
      <c r="AL846" t="str">
        <f t="shared" si="621"/>
        <v>tout à fait</v>
      </c>
      <c r="AM846" t="str">
        <f t="shared" si="622"/>
        <v>plutôt oui</v>
      </c>
      <c r="AN846" t="str">
        <f t="shared" si="623"/>
        <v>6-10h</v>
      </c>
      <c r="AO846" t="str">
        <f t="shared" si="624"/>
        <v>jamais</v>
      </c>
      <c r="AP846" t="str">
        <f t="shared" si="625"/>
        <v>pas de spectacles</v>
      </c>
      <c r="AQ846" t="str">
        <f t="shared" si="626"/>
        <v>rarement</v>
      </c>
      <c r="AR846" t="str">
        <f t="shared" si="627"/>
        <v>régulièrement</v>
      </c>
      <c r="AS846" t="str">
        <f t="shared" si="628"/>
        <v>2-4h</v>
      </c>
      <c r="AT846" t="str">
        <f t="shared" si="629"/>
        <v>très satisfaisante</v>
      </c>
      <c r="AU846" t="str">
        <f t="shared" si="630"/>
        <v>plutôt oui</v>
      </c>
      <c r="AV846" t="str">
        <f t="shared" si="631"/>
        <v>plutôt oui</v>
      </c>
      <c r="AW846" t="str">
        <f t="shared" si="632"/>
        <v>plutôt non</v>
      </c>
      <c r="AX846" t="str">
        <f t="shared" si="633"/>
        <v>plutôt oui</v>
      </c>
      <c r="AY846" t="str">
        <f t="shared" si="634"/>
        <v>plutôt oui</v>
      </c>
      <c r="AZ846" t="str">
        <f t="shared" si="635"/>
        <v>1A</v>
      </c>
      <c r="BA846" t="str">
        <f t="shared" si="636"/>
        <v>1A</v>
      </c>
      <c r="BB846" t="str">
        <f t="shared" si="637"/>
        <v>classique</v>
      </c>
      <c r="BC846" t="str">
        <f t="shared" si="638"/>
        <v>non</v>
      </c>
      <c r="BD846" t="str">
        <f t="shared" si="639"/>
        <v>post-bac</v>
      </c>
      <c r="BE846" t="str">
        <f t="shared" si="640"/>
        <v>Fr</v>
      </c>
      <c r="BF846" t="str">
        <f t="shared" si="641"/>
        <v>50-75%</v>
      </c>
      <c r="BG846" t="str">
        <f t="shared" si="642"/>
        <v>jsp</v>
      </c>
      <c r="BH846" t="s">
        <v>423</v>
      </c>
      <c r="BI846" t="str">
        <f t="shared" si="643"/>
        <v>1 par semestre</v>
      </c>
      <c r="BJ846" t="s">
        <v>431</v>
      </c>
      <c r="BK846" t="s">
        <v>423</v>
      </c>
      <c r="BL846" t="s">
        <v>423</v>
      </c>
      <c r="BM846" t="s">
        <v>423</v>
      </c>
      <c r="BN846" t="s">
        <v>431</v>
      </c>
      <c r="BO846" t="s">
        <v>423</v>
      </c>
      <c r="BP846" t="s">
        <v>423</v>
      </c>
      <c r="BR846" t="s">
        <v>423</v>
      </c>
      <c r="BS846" t="s">
        <v>431</v>
      </c>
      <c r="BT846" t="s">
        <v>423</v>
      </c>
      <c r="BU846" t="s">
        <v>423</v>
      </c>
      <c r="BV846" t="s">
        <v>423</v>
      </c>
      <c r="BW846" t="s">
        <v>431</v>
      </c>
      <c r="BX846" t="s">
        <v>423</v>
      </c>
      <c r="BY846" t="s">
        <v>423</v>
      </c>
      <c r="BZ846" t="s">
        <v>423</v>
      </c>
      <c r="CA846" t="s">
        <v>432</v>
      </c>
      <c r="CB846" t="s">
        <v>432</v>
      </c>
      <c r="CC846" t="s">
        <v>432</v>
      </c>
      <c r="CD846" t="s">
        <v>432</v>
      </c>
      <c r="CE846" t="s">
        <v>423</v>
      </c>
      <c r="CF846" t="s">
        <v>432</v>
      </c>
      <c r="CG846" t="s">
        <v>432</v>
      </c>
      <c r="CH846" t="s">
        <v>432</v>
      </c>
      <c r="CI846" t="s">
        <v>432</v>
      </c>
      <c r="CJ846" t="s">
        <v>432</v>
      </c>
      <c r="CK846" t="s">
        <v>432</v>
      </c>
      <c r="CL846" t="s">
        <v>432</v>
      </c>
      <c r="CM846" t="s">
        <v>432</v>
      </c>
      <c r="CN846" t="s">
        <v>423</v>
      </c>
      <c r="CO846" t="s">
        <v>432</v>
      </c>
      <c r="CP846" t="s">
        <v>432</v>
      </c>
      <c r="CQ846" t="s">
        <v>432</v>
      </c>
      <c r="CR846" t="s">
        <v>432</v>
      </c>
      <c r="CT846" t="s">
        <v>432</v>
      </c>
      <c r="CU846" t="s">
        <v>423</v>
      </c>
      <c r="CV846" t="s">
        <v>423</v>
      </c>
      <c r="CW846" t="s">
        <v>423</v>
      </c>
      <c r="CX846" t="s">
        <v>431</v>
      </c>
      <c r="CY846" t="s">
        <v>423</v>
      </c>
      <c r="CZ846" t="s">
        <v>423</v>
      </c>
      <c r="DA846" t="s">
        <v>431</v>
      </c>
      <c r="DB846" t="s">
        <v>423</v>
      </c>
      <c r="DC846" t="s">
        <v>423</v>
      </c>
      <c r="DD846" t="s">
        <v>423</v>
      </c>
      <c r="DE846" t="s">
        <v>431</v>
      </c>
      <c r="DF846" t="s">
        <v>423</v>
      </c>
      <c r="DG846" t="s">
        <v>423</v>
      </c>
      <c r="DH846" t="s">
        <v>423</v>
      </c>
      <c r="DI846" t="s">
        <v>423</v>
      </c>
      <c r="DJ846" t="s">
        <v>431</v>
      </c>
      <c r="DK846" t="s">
        <v>423</v>
      </c>
      <c r="DL846" t="s">
        <v>423</v>
      </c>
      <c r="DM846" t="s">
        <v>423</v>
      </c>
      <c r="DN846" t="s">
        <v>423</v>
      </c>
      <c r="DO846" t="s">
        <v>431</v>
      </c>
      <c r="DP846" t="s">
        <v>423</v>
      </c>
      <c r="DQ846" t="s">
        <v>423</v>
      </c>
      <c r="DR846" t="s">
        <v>423</v>
      </c>
      <c r="DS846" t="s">
        <v>423</v>
      </c>
      <c r="DT846" t="s">
        <v>423</v>
      </c>
      <c r="DU846" t="s">
        <v>423</v>
      </c>
      <c r="DV846" t="s">
        <v>431</v>
      </c>
      <c r="DW846" t="s">
        <v>423</v>
      </c>
      <c r="DX846" t="s">
        <v>423</v>
      </c>
      <c r="DY846" t="s">
        <v>423</v>
      </c>
      <c r="DZ846" t="s">
        <v>431</v>
      </c>
      <c r="EA846" t="s">
        <v>423</v>
      </c>
      <c r="EB846" t="s">
        <v>423</v>
      </c>
      <c r="EC846" t="s">
        <v>431</v>
      </c>
      <c r="ED846" t="s">
        <v>423</v>
      </c>
      <c r="EE846" t="s">
        <v>423</v>
      </c>
      <c r="EF846" t="s">
        <v>437</v>
      </c>
      <c r="EG846" t="s">
        <v>438</v>
      </c>
      <c r="EH846" t="s">
        <v>434</v>
      </c>
      <c r="EI846" t="s">
        <v>436</v>
      </c>
      <c r="EJ846" t="s">
        <v>435</v>
      </c>
      <c r="EK846" t="s">
        <v>433</v>
      </c>
      <c r="EL846" t="s">
        <v>425</v>
      </c>
      <c r="EM846" t="s">
        <v>425</v>
      </c>
      <c r="EN846" t="s">
        <v>425</v>
      </c>
      <c r="EO846" t="s">
        <v>428</v>
      </c>
      <c r="EP846" t="s">
        <v>428</v>
      </c>
      <c r="EQ846" t="s">
        <v>440</v>
      </c>
      <c r="ER846" t="s">
        <v>430</v>
      </c>
      <c r="ES846" t="s">
        <v>424</v>
      </c>
      <c r="ET846" t="s">
        <v>425</v>
      </c>
      <c r="EU846" t="s">
        <v>425</v>
      </c>
      <c r="EV846" t="s">
        <v>425</v>
      </c>
      <c r="EW846" t="s">
        <v>425</v>
      </c>
      <c r="EX846" t="s">
        <v>423</v>
      </c>
      <c r="EY846" t="s">
        <v>423</v>
      </c>
      <c r="EZ846" t="s">
        <v>431</v>
      </c>
      <c r="FA846" t="s">
        <v>423</v>
      </c>
      <c r="FB846" t="s">
        <v>423</v>
      </c>
      <c r="FC846" t="s">
        <v>423</v>
      </c>
      <c r="FD846" t="s">
        <v>423</v>
      </c>
      <c r="FE846" t="s">
        <v>431</v>
      </c>
      <c r="FF846" t="s">
        <v>423</v>
      </c>
      <c r="FG846" t="s">
        <v>423</v>
      </c>
      <c r="FH846" t="s">
        <v>431</v>
      </c>
      <c r="FI846" t="s">
        <v>423</v>
      </c>
      <c r="FJ846" t="s">
        <v>423</v>
      </c>
      <c r="FK846" t="s">
        <v>423</v>
      </c>
      <c r="FL846" t="s">
        <v>423</v>
      </c>
      <c r="FM846" t="s">
        <v>431</v>
      </c>
      <c r="FN846" t="s">
        <v>423</v>
      </c>
      <c r="FO846" t="s">
        <v>423</v>
      </c>
      <c r="FP846" t="s">
        <v>423</v>
      </c>
      <c r="FQ846" t="s">
        <v>431</v>
      </c>
      <c r="FR846" t="s">
        <v>423</v>
      </c>
      <c r="FS846" t="s">
        <v>423</v>
      </c>
      <c r="FT846" t="s">
        <v>423</v>
      </c>
      <c r="FU846" t="s">
        <v>423</v>
      </c>
      <c r="FV846" t="s">
        <v>431</v>
      </c>
      <c r="FW846" t="s">
        <v>423</v>
      </c>
      <c r="FX846" t="s">
        <v>423</v>
      </c>
      <c r="FZ846" t="s">
        <v>423</v>
      </c>
      <c r="GB846" t="s">
        <v>423</v>
      </c>
      <c r="GD846" t="s">
        <v>431</v>
      </c>
      <c r="GF846" t="s">
        <v>431</v>
      </c>
      <c r="GG846" t="s">
        <v>423</v>
      </c>
      <c r="GH846" t="s">
        <v>423</v>
      </c>
      <c r="GI846" t="s">
        <v>423</v>
      </c>
      <c r="GJ846" t="s">
        <v>423</v>
      </c>
      <c r="GK846" t="s">
        <v>431</v>
      </c>
      <c r="GL846" t="s">
        <v>423</v>
      </c>
      <c r="GM846" t="s">
        <v>431</v>
      </c>
      <c r="GN846" t="s">
        <v>423</v>
      </c>
      <c r="GO846" t="s">
        <v>423</v>
      </c>
      <c r="GP846" t="s">
        <v>423</v>
      </c>
      <c r="GQ846" t="s">
        <v>423</v>
      </c>
      <c r="GR846" t="s">
        <v>431</v>
      </c>
      <c r="GS846" t="s">
        <v>423</v>
      </c>
      <c r="GT846" t="s">
        <v>423</v>
      </c>
      <c r="GU846" t="s">
        <v>423</v>
      </c>
      <c r="GV846" t="s">
        <v>431</v>
      </c>
      <c r="GW846" t="s">
        <v>423</v>
      </c>
      <c r="GX846" t="s">
        <v>423</v>
      </c>
      <c r="GY846" t="s">
        <v>423</v>
      </c>
      <c r="GZ846" t="s">
        <v>423</v>
      </c>
      <c r="HA846" t="s">
        <v>423</v>
      </c>
      <c r="HB846" t="s">
        <v>423</v>
      </c>
      <c r="HC846" t="s">
        <v>431</v>
      </c>
      <c r="HD846" t="s">
        <v>432</v>
      </c>
      <c r="HE846" t="s">
        <v>432</v>
      </c>
      <c r="HF846" t="s">
        <v>432</v>
      </c>
      <c r="HG846" t="s">
        <v>432</v>
      </c>
      <c r="HH846" t="s">
        <v>423</v>
      </c>
      <c r="HI846" t="s">
        <v>423</v>
      </c>
      <c r="HJ846" t="s">
        <v>423</v>
      </c>
      <c r="HK846" t="s">
        <v>423</v>
      </c>
      <c r="HL846" t="s">
        <v>431</v>
      </c>
      <c r="HM846" t="s">
        <v>423</v>
      </c>
      <c r="HN846" t="s">
        <v>423</v>
      </c>
      <c r="HP846" t="s">
        <v>431</v>
      </c>
      <c r="HR846" t="s">
        <v>423</v>
      </c>
      <c r="HT846" t="s">
        <v>423</v>
      </c>
      <c r="HV846" t="s">
        <v>423</v>
      </c>
      <c r="HW846" t="s">
        <v>423</v>
      </c>
      <c r="HX846" t="s">
        <v>431</v>
      </c>
      <c r="HY846" t="s">
        <v>423</v>
      </c>
      <c r="HZ846" t="s">
        <v>423</v>
      </c>
      <c r="IA846" t="s">
        <v>423</v>
      </c>
      <c r="IB846" t="s">
        <v>431</v>
      </c>
      <c r="IC846" t="s">
        <v>423</v>
      </c>
      <c r="ID846" t="s">
        <v>423</v>
      </c>
      <c r="IE846" t="s">
        <v>423</v>
      </c>
      <c r="IF846" t="s">
        <v>423</v>
      </c>
      <c r="IG846" t="s">
        <v>431</v>
      </c>
      <c r="IH846" t="s">
        <v>423</v>
      </c>
      <c r="II846" t="s">
        <v>423</v>
      </c>
      <c r="IJ846" t="s">
        <v>423</v>
      </c>
      <c r="IK846" t="s">
        <v>431</v>
      </c>
      <c r="IL846" t="s">
        <v>423</v>
      </c>
      <c r="IM846" t="s">
        <v>423</v>
      </c>
      <c r="IN846" t="s">
        <v>423</v>
      </c>
      <c r="IO846" t="s">
        <v>423</v>
      </c>
      <c r="IP846" t="s">
        <v>431</v>
      </c>
      <c r="IQ846" t="s">
        <v>423</v>
      </c>
      <c r="IR846" t="s">
        <v>423</v>
      </c>
      <c r="IS846" t="s">
        <v>431</v>
      </c>
      <c r="IT846" t="s">
        <v>423</v>
      </c>
      <c r="IU846" t="s">
        <v>423</v>
      </c>
      <c r="IV846" t="s">
        <v>423</v>
      </c>
      <c r="IX846" t="s">
        <v>431</v>
      </c>
      <c r="IZ846" t="s">
        <v>423</v>
      </c>
      <c r="JB846" t="s">
        <v>423</v>
      </c>
      <c r="JD846" t="s">
        <v>2976</v>
      </c>
      <c r="JE846" t="s">
        <v>2977</v>
      </c>
      <c r="JF846" t="s">
        <v>2978</v>
      </c>
      <c r="JG846" t="s">
        <v>523</v>
      </c>
      <c r="JH846" t="s">
        <v>2979</v>
      </c>
      <c r="JI846" t="s">
        <v>431</v>
      </c>
      <c r="JJ846" t="s">
        <v>423</v>
      </c>
      <c r="JK846" t="s">
        <v>423</v>
      </c>
      <c r="JL846" t="s">
        <v>423</v>
      </c>
      <c r="JM846" t="s">
        <v>423</v>
      </c>
      <c r="JN846" t="s">
        <v>432</v>
      </c>
      <c r="JO846" t="s">
        <v>432</v>
      </c>
      <c r="JP846" t="s">
        <v>432</v>
      </c>
      <c r="JQ846" t="s">
        <v>432</v>
      </c>
      <c r="JR846" t="s">
        <v>432</v>
      </c>
      <c r="JS846" t="s">
        <v>432</v>
      </c>
      <c r="JT846" t="s">
        <v>432</v>
      </c>
      <c r="JU846" t="s">
        <v>432</v>
      </c>
      <c r="JV846" t="s">
        <v>432</v>
      </c>
      <c r="JW846" t="s">
        <v>432</v>
      </c>
      <c r="JX846" t="s">
        <v>432</v>
      </c>
      <c r="JY846" t="s">
        <v>432</v>
      </c>
      <c r="JZ846" t="s">
        <v>432</v>
      </c>
      <c r="KA846" t="s">
        <v>432</v>
      </c>
      <c r="KB846" t="s">
        <v>432</v>
      </c>
      <c r="KC846" t="s">
        <v>432</v>
      </c>
      <c r="KD846" t="s">
        <v>423</v>
      </c>
      <c r="KE846" t="s">
        <v>423</v>
      </c>
      <c r="KF846" t="s">
        <v>423</v>
      </c>
      <c r="KG846" t="s">
        <v>423</v>
      </c>
      <c r="KH846" t="s">
        <v>423</v>
      </c>
      <c r="KI846" t="s">
        <v>423</v>
      </c>
      <c r="KJ846" t="s">
        <v>423</v>
      </c>
      <c r="KK846" t="s">
        <v>423</v>
      </c>
      <c r="KL846" t="s">
        <v>423</v>
      </c>
      <c r="KM846" t="s">
        <v>423</v>
      </c>
      <c r="KN846" t="s">
        <v>423</v>
      </c>
      <c r="KO846" t="s">
        <v>423</v>
      </c>
      <c r="KP846" t="s">
        <v>423</v>
      </c>
      <c r="KQ846" t="s">
        <v>431</v>
      </c>
      <c r="KR846" t="s">
        <v>423</v>
      </c>
      <c r="KS846" t="s">
        <v>423</v>
      </c>
      <c r="KT846" t="s">
        <v>423</v>
      </c>
      <c r="KU846" t="s">
        <v>423</v>
      </c>
      <c r="KV846" t="s">
        <v>423</v>
      </c>
      <c r="KW846" t="s">
        <v>431</v>
      </c>
      <c r="KY846" t="s">
        <v>431</v>
      </c>
      <c r="KZ846" t="s">
        <v>432</v>
      </c>
      <c r="LA846" t="s">
        <v>432</v>
      </c>
      <c r="LB846" t="s">
        <v>432</v>
      </c>
      <c r="LC846" t="s">
        <v>432</v>
      </c>
      <c r="LD846" t="s">
        <v>432</v>
      </c>
      <c r="LE846" t="s">
        <v>432</v>
      </c>
      <c r="LF846" t="s">
        <v>432</v>
      </c>
      <c r="LG846" t="s">
        <v>432</v>
      </c>
      <c r="LH846" t="s">
        <v>432</v>
      </c>
      <c r="LI846" t="s">
        <v>432</v>
      </c>
      <c r="LK846" t="s">
        <v>431</v>
      </c>
      <c r="LL846" t="s">
        <v>423</v>
      </c>
      <c r="LM846" t="s">
        <v>423</v>
      </c>
      <c r="LN846" t="s">
        <v>423</v>
      </c>
      <c r="LO846" t="s">
        <v>439</v>
      </c>
      <c r="LP846" t="s">
        <v>432</v>
      </c>
      <c r="LQ846" t="s">
        <v>432</v>
      </c>
      <c r="LR846" t="s">
        <v>432</v>
      </c>
      <c r="LS846" t="s">
        <v>432</v>
      </c>
      <c r="LT846" t="s">
        <v>432</v>
      </c>
      <c r="LU846" t="s">
        <v>423</v>
      </c>
      <c r="LV846" t="s">
        <v>423</v>
      </c>
      <c r="LW846" t="s">
        <v>423</v>
      </c>
      <c r="LX846" t="s">
        <v>431</v>
      </c>
      <c r="LY846" t="s">
        <v>423</v>
      </c>
      <c r="LZ846" t="s">
        <v>423</v>
      </c>
      <c r="MA846" t="s">
        <v>423</v>
      </c>
      <c r="MB846" t="s">
        <v>423</v>
      </c>
      <c r="MC846" t="s">
        <v>423</v>
      </c>
      <c r="MD846" t="s">
        <v>423</v>
      </c>
      <c r="ME846" t="s">
        <v>423</v>
      </c>
      <c r="MF846" t="s">
        <v>423</v>
      </c>
      <c r="MG846" t="s">
        <v>431</v>
      </c>
      <c r="MH846" t="s">
        <v>423</v>
      </c>
      <c r="MI846" t="s">
        <v>423</v>
      </c>
      <c r="MJ846" t="s">
        <v>423</v>
      </c>
      <c r="MK846" t="s">
        <v>431</v>
      </c>
      <c r="ML846" t="s">
        <v>423</v>
      </c>
      <c r="MN846">
        <v>613.51</v>
      </c>
      <c r="MO846">
        <v>59.63</v>
      </c>
      <c r="NE846">
        <v>137.81</v>
      </c>
      <c r="NT846">
        <v>125.16</v>
      </c>
      <c r="OJ846">
        <v>198.01</v>
      </c>
      <c r="OT846">
        <v>92.9</v>
      </c>
    </row>
    <row r="847" spans="1:410" ht="12.75" customHeight="1" x14ac:dyDescent="0.2">
      <c r="A847">
        <v>1039</v>
      </c>
      <c r="B847" t="str">
        <f t="shared" si="598"/>
        <v>0-5min</v>
      </c>
      <c r="C847" t="str">
        <f t="shared" si="599"/>
        <v>seul</v>
      </c>
      <c r="D847" t="str">
        <f t="shared" si="600"/>
        <v>10-20m2</v>
      </c>
      <c r="E847" t="str">
        <f t="shared" si="601"/>
        <v>tout à fait</v>
      </c>
      <c r="F847" t="str">
        <f t="shared" si="602"/>
        <v>oui 1-5h</v>
      </c>
      <c r="G847" t="str">
        <f t="shared" si="603"/>
        <v>non</v>
      </c>
      <c r="H847" t="str">
        <f t="shared" si="604"/>
        <v>non</v>
      </c>
      <c r="I847" t="s">
        <v>423</v>
      </c>
      <c r="J847" t="str">
        <f t="shared" si="605"/>
        <v>souvent</v>
      </c>
      <c r="K847" t="str">
        <f t="shared" si="606"/>
        <v>parfois</v>
      </c>
      <c r="L847" t="str">
        <f t="shared" si="607"/>
        <v>plutôt oui</v>
      </c>
      <c r="M847" t="str">
        <f t="shared" si="608"/>
        <v>1-2h</v>
      </c>
      <c r="N847" t="str">
        <f t="shared" si="609"/>
        <v>4-6h</v>
      </c>
      <c r="O847" t="str">
        <f t="shared" si="610"/>
        <v>parfois</v>
      </c>
      <c r="P847" t="str">
        <f t="shared" si="611"/>
        <v>parfois</v>
      </c>
      <c r="Q847" t="str">
        <f t="shared" si="612"/>
        <v>souvent</v>
      </c>
      <c r="R847" t="s">
        <v>424</v>
      </c>
      <c r="S847" t="s">
        <v>425</v>
      </c>
      <c r="T847" t="s">
        <v>425</v>
      </c>
      <c r="U847" t="s">
        <v>428</v>
      </c>
      <c r="V847" t="s">
        <v>440</v>
      </c>
      <c r="W847" t="s">
        <v>440</v>
      </c>
      <c r="X847" t="s">
        <v>429</v>
      </c>
      <c r="Y847" t="s">
        <v>430</v>
      </c>
      <c r="Z847" t="s">
        <v>429</v>
      </c>
      <c r="AA847" t="s">
        <v>425</v>
      </c>
      <c r="AB847" t="s">
        <v>425</v>
      </c>
      <c r="AC847" t="s">
        <v>424</v>
      </c>
      <c r="AD847" t="str">
        <f t="shared" si="613"/>
        <v>1 semaine avant</v>
      </c>
      <c r="AE847" t="str">
        <f t="shared" si="614"/>
        <v>très</v>
      </c>
      <c r="AF847" t="str">
        <f t="shared" si="615"/>
        <v>très bonnes</v>
      </c>
      <c r="AG847" t="str">
        <f t="shared" si="616"/>
        <v>jamais</v>
      </c>
      <c r="AH847" t="str">
        <f t="shared" si="617"/>
        <v>parfois</v>
      </c>
      <c r="AI847" t="str">
        <f t="shared" si="618"/>
        <v>jamais</v>
      </c>
      <c r="AJ847" t="str">
        <f t="shared" si="619"/>
        <v>parfois</v>
      </c>
      <c r="AK847" t="str">
        <f t="shared" si="620"/>
        <v>1-5h</v>
      </c>
      <c r="AL847" t="str">
        <f t="shared" si="621"/>
        <v>tout à fait</v>
      </c>
      <c r="AM847" t="str">
        <f t="shared" si="622"/>
        <v>plutôt oui</v>
      </c>
      <c r="AN847" t="str">
        <f t="shared" si="623"/>
        <v>6-10h</v>
      </c>
      <c r="AO847" t="str">
        <f t="shared" si="624"/>
        <v>jamais</v>
      </c>
      <c r="AP847" t="str">
        <f t="shared" si="625"/>
        <v>pas de spectacles</v>
      </c>
      <c r="AQ847" t="str">
        <f t="shared" si="626"/>
        <v>jamais</v>
      </c>
      <c r="AR847" t="str">
        <f t="shared" si="627"/>
        <v>parfois</v>
      </c>
      <c r="AS847" t="str">
        <f t="shared" si="628"/>
        <v>4-6h</v>
      </c>
      <c r="AT847" t="str">
        <f t="shared" si="629"/>
        <v>plutôt insatisfaisante</v>
      </c>
      <c r="AU847" t="str">
        <f t="shared" si="630"/>
        <v>tout à fait</v>
      </c>
      <c r="AV847" t="str">
        <f t="shared" si="631"/>
        <v>plutôt oui</v>
      </c>
      <c r="AW847" t="str">
        <f t="shared" si="632"/>
        <v>plutôt oui</v>
      </c>
      <c r="AX847" t="str">
        <f t="shared" si="633"/>
        <v>plutôt oui</v>
      </c>
      <c r="AY847" t="str">
        <f t="shared" si="634"/>
        <v>plutôt oui</v>
      </c>
      <c r="AZ847" t="str">
        <f t="shared" si="635"/>
        <v>3A</v>
      </c>
      <c r="BA847" t="str">
        <f t="shared" si="636"/>
        <v>GMM</v>
      </c>
      <c r="BB847" t="str">
        <f t="shared" si="637"/>
        <v>classique</v>
      </c>
      <c r="BC847" t="str">
        <f t="shared" si="638"/>
        <v>non</v>
      </c>
      <c r="BD847" t="str">
        <f t="shared" si="639"/>
        <v>post-bac</v>
      </c>
      <c r="BE847" t="str">
        <f t="shared" si="640"/>
        <v>Fr</v>
      </c>
      <c r="BF847" t="str">
        <f t="shared" si="641"/>
        <v>25-50%</v>
      </c>
      <c r="BG847" t="str">
        <f t="shared" si="642"/>
        <v>25-50%</v>
      </c>
      <c r="BH847" t="s">
        <v>423</v>
      </c>
      <c r="BI847" t="str">
        <f t="shared" si="643"/>
        <v>1 par semestre</v>
      </c>
      <c r="BJ847" t="s">
        <v>431</v>
      </c>
      <c r="BK847" t="s">
        <v>423</v>
      </c>
      <c r="BL847" t="s">
        <v>423</v>
      </c>
      <c r="BM847" t="s">
        <v>423</v>
      </c>
      <c r="BN847" t="s">
        <v>431</v>
      </c>
      <c r="BO847" t="s">
        <v>423</v>
      </c>
      <c r="BP847" t="s">
        <v>423</v>
      </c>
      <c r="BR847" t="s">
        <v>423</v>
      </c>
      <c r="BS847" t="s">
        <v>431</v>
      </c>
      <c r="BT847" t="s">
        <v>423</v>
      </c>
      <c r="BU847" t="s">
        <v>423</v>
      </c>
      <c r="BV847" t="s">
        <v>431</v>
      </c>
      <c r="BW847" t="s">
        <v>423</v>
      </c>
      <c r="BX847" t="s">
        <v>423</v>
      </c>
      <c r="BY847" t="s">
        <v>423</v>
      </c>
      <c r="BZ847" t="s">
        <v>431</v>
      </c>
      <c r="CA847" t="s">
        <v>431</v>
      </c>
      <c r="CB847" t="s">
        <v>423</v>
      </c>
      <c r="CC847" t="s">
        <v>423</v>
      </c>
      <c r="CD847" t="s">
        <v>423</v>
      </c>
      <c r="CE847" t="s">
        <v>423</v>
      </c>
      <c r="CF847" t="s">
        <v>432</v>
      </c>
      <c r="CG847" t="s">
        <v>432</v>
      </c>
      <c r="CH847" t="s">
        <v>432</v>
      </c>
      <c r="CI847" t="s">
        <v>432</v>
      </c>
      <c r="CJ847" t="s">
        <v>432</v>
      </c>
      <c r="CK847" t="s">
        <v>432</v>
      </c>
      <c r="CL847" t="s">
        <v>432</v>
      </c>
      <c r="CM847" t="s">
        <v>432</v>
      </c>
      <c r="CN847" t="s">
        <v>423</v>
      </c>
      <c r="CO847" t="s">
        <v>432</v>
      </c>
      <c r="CP847" t="s">
        <v>432</v>
      </c>
      <c r="CQ847" t="s">
        <v>432</v>
      </c>
      <c r="CR847" t="s">
        <v>432</v>
      </c>
      <c r="CT847" t="s">
        <v>432</v>
      </c>
      <c r="CU847" t="s">
        <v>423</v>
      </c>
      <c r="CV847" t="s">
        <v>423</v>
      </c>
      <c r="CW847" t="s">
        <v>431</v>
      </c>
      <c r="CX847" t="s">
        <v>423</v>
      </c>
      <c r="CY847" t="s">
        <v>423</v>
      </c>
      <c r="CZ847" t="s">
        <v>423</v>
      </c>
      <c r="DA847" t="s">
        <v>423</v>
      </c>
      <c r="DB847" t="s">
        <v>431</v>
      </c>
      <c r="DC847" t="s">
        <v>423</v>
      </c>
      <c r="DD847" t="s">
        <v>423</v>
      </c>
      <c r="DE847" t="s">
        <v>431</v>
      </c>
      <c r="DF847" t="s">
        <v>423</v>
      </c>
      <c r="DG847" t="s">
        <v>423</v>
      </c>
      <c r="DH847" t="s">
        <v>423</v>
      </c>
      <c r="DI847" t="s">
        <v>423</v>
      </c>
      <c r="DJ847" t="s">
        <v>431</v>
      </c>
      <c r="DK847" t="s">
        <v>423</v>
      </c>
      <c r="DL847" t="s">
        <v>423</v>
      </c>
      <c r="DM847" t="s">
        <v>423</v>
      </c>
      <c r="DN847" t="s">
        <v>423</v>
      </c>
      <c r="DO847" t="s">
        <v>431</v>
      </c>
      <c r="DP847" t="s">
        <v>423</v>
      </c>
      <c r="DQ847" t="s">
        <v>423</v>
      </c>
      <c r="DR847" t="s">
        <v>423</v>
      </c>
      <c r="DS847" t="s">
        <v>423</v>
      </c>
      <c r="DT847" t="s">
        <v>423</v>
      </c>
      <c r="DU847" t="s">
        <v>423</v>
      </c>
      <c r="DV847" t="s">
        <v>431</v>
      </c>
      <c r="DW847" t="s">
        <v>423</v>
      </c>
      <c r="DX847" t="s">
        <v>423</v>
      </c>
      <c r="DY847" t="s">
        <v>423</v>
      </c>
      <c r="DZ847" t="s">
        <v>431</v>
      </c>
      <c r="EA847" t="s">
        <v>423</v>
      </c>
      <c r="EB847" t="s">
        <v>423</v>
      </c>
      <c r="EC847" t="s">
        <v>431</v>
      </c>
      <c r="ED847" t="s">
        <v>423</v>
      </c>
      <c r="EE847" t="s">
        <v>423</v>
      </c>
      <c r="EF847" t="s">
        <v>437</v>
      </c>
      <c r="EG847" t="s">
        <v>435</v>
      </c>
      <c r="EH847" t="s">
        <v>438</v>
      </c>
      <c r="EI847" t="s">
        <v>434</v>
      </c>
      <c r="EJ847" t="s">
        <v>436</v>
      </c>
      <c r="EK847" t="s">
        <v>433</v>
      </c>
      <c r="EL847" t="s">
        <v>424</v>
      </c>
      <c r="EM847" t="s">
        <v>425</v>
      </c>
      <c r="EN847" t="s">
        <v>425</v>
      </c>
      <c r="EO847" t="s">
        <v>428</v>
      </c>
      <c r="EP847" t="s">
        <v>440</v>
      </c>
      <c r="EQ847" t="s">
        <v>440</v>
      </c>
      <c r="ER847" t="s">
        <v>429</v>
      </c>
      <c r="ES847" t="s">
        <v>430</v>
      </c>
      <c r="ET847" t="s">
        <v>429</v>
      </c>
      <c r="EU847" t="s">
        <v>425</v>
      </c>
      <c r="EV847" t="s">
        <v>425</v>
      </c>
      <c r="EW847" t="s">
        <v>424</v>
      </c>
      <c r="EX847" t="s">
        <v>423</v>
      </c>
      <c r="EY847" t="s">
        <v>423</v>
      </c>
      <c r="EZ847" t="s">
        <v>423</v>
      </c>
      <c r="FA847" t="s">
        <v>431</v>
      </c>
      <c r="FB847" t="s">
        <v>423</v>
      </c>
      <c r="FC847" t="s">
        <v>423</v>
      </c>
      <c r="FD847" t="s">
        <v>431</v>
      </c>
      <c r="FE847" t="s">
        <v>423</v>
      </c>
      <c r="FF847" t="s">
        <v>423</v>
      </c>
      <c r="FG847" t="s">
        <v>423</v>
      </c>
      <c r="FH847" t="s">
        <v>431</v>
      </c>
      <c r="FI847" t="s">
        <v>423</v>
      </c>
      <c r="FJ847" t="s">
        <v>423</v>
      </c>
      <c r="FK847" t="s">
        <v>423</v>
      </c>
      <c r="FL847" t="s">
        <v>423</v>
      </c>
      <c r="FM847" t="s">
        <v>423</v>
      </c>
      <c r="FN847" t="s">
        <v>423</v>
      </c>
      <c r="FO847" t="s">
        <v>431</v>
      </c>
      <c r="FP847" t="s">
        <v>423</v>
      </c>
      <c r="FQ847" t="s">
        <v>423</v>
      </c>
      <c r="FR847" t="s">
        <v>431</v>
      </c>
      <c r="FS847" t="s">
        <v>423</v>
      </c>
      <c r="FT847" t="s">
        <v>423</v>
      </c>
      <c r="FU847" t="s">
        <v>423</v>
      </c>
      <c r="FV847" t="s">
        <v>423</v>
      </c>
      <c r="FW847" t="s">
        <v>431</v>
      </c>
      <c r="FX847" t="s">
        <v>423</v>
      </c>
      <c r="FZ847" t="s">
        <v>423</v>
      </c>
      <c r="GB847" t="s">
        <v>431</v>
      </c>
      <c r="GD847" t="s">
        <v>423</v>
      </c>
      <c r="GF847" t="s">
        <v>431</v>
      </c>
      <c r="GG847" t="s">
        <v>423</v>
      </c>
      <c r="GH847" t="s">
        <v>423</v>
      </c>
      <c r="GI847" t="s">
        <v>423</v>
      </c>
      <c r="GJ847" t="s">
        <v>423</v>
      </c>
      <c r="GK847" t="s">
        <v>431</v>
      </c>
      <c r="GL847" t="s">
        <v>423</v>
      </c>
      <c r="GM847" t="s">
        <v>431</v>
      </c>
      <c r="GN847" t="s">
        <v>423</v>
      </c>
      <c r="GO847" t="s">
        <v>423</v>
      </c>
      <c r="GP847" t="s">
        <v>423</v>
      </c>
      <c r="GQ847" t="s">
        <v>423</v>
      </c>
      <c r="GR847" t="s">
        <v>431</v>
      </c>
      <c r="GS847" t="s">
        <v>423</v>
      </c>
      <c r="GT847" t="s">
        <v>423</v>
      </c>
      <c r="GU847" t="s">
        <v>423</v>
      </c>
      <c r="GV847" t="s">
        <v>431</v>
      </c>
      <c r="GW847" t="s">
        <v>423</v>
      </c>
      <c r="GX847" t="s">
        <v>423</v>
      </c>
      <c r="GY847" t="s">
        <v>423</v>
      </c>
      <c r="GZ847" t="s">
        <v>423</v>
      </c>
      <c r="HA847" t="s">
        <v>423</v>
      </c>
      <c r="HB847" t="s">
        <v>423</v>
      </c>
      <c r="HC847" t="s">
        <v>431</v>
      </c>
      <c r="HD847" t="s">
        <v>432</v>
      </c>
      <c r="HE847" t="s">
        <v>432</v>
      </c>
      <c r="HF847" t="s">
        <v>432</v>
      </c>
      <c r="HG847" t="s">
        <v>432</v>
      </c>
      <c r="HH847" t="s">
        <v>423</v>
      </c>
      <c r="HI847" t="s">
        <v>423</v>
      </c>
      <c r="HJ847" t="s">
        <v>423</v>
      </c>
      <c r="HK847" t="s">
        <v>423</v>
      </c>
      <c r="HL847" t="s">
        <v>423</v>
      </c>
      <c r="HM847" t="s">
        <v>431</v>
      </c>
      <c r="HN847" t="s">
        <v>423</v>
      </c>
      <c r="HP847" t="s">
        <v>423</v>
      </c>
      <c r="HR847" t="s">
        <v>431</v>
      </c>
      <c r="HT847" t="s">
        <v>423</v>
      </c>
      <c r="HV847" t="s">
        <v>423</v>
      </c>
      <c r="HW847" t="s">
        <v>423</v>
      </c>
      <c r="HX847" t="s">
        <v>423</v>
      </c>
      <c r="HY847" t="s">
        <v>431</v>
      </c>
      <c r="HZ847" t="s">
        <v>423</v>
      </c>
      <c r="IA847" t="s">
        <v>423</v>
      </c>
      <c r="IB847" t="s">
        <v>423</v>
      </c>
      <c r="IC847" t="s">
        <v>423</v>
      </c>
      <c r="ID847" t="s">
        <v>431</v>
      </c>
      <c r="IE847" t="s">
        <v>423</v>
      </c>
      <c r="IF847" t="s">
        <v>431</v>
      </c>
      <c r="IG847" t="s">
        <v>423</v>
      </c>
      <c r="IH847" t="s">
        <v>423</v>
      </c>
      <c r="II847" t="s">
        <v>423</v>
      </c>
      <c r="IJ847" t="s">
        <v>423</v>
      </c>
      <c r="IK847" t="s">
        <v>431</v>
      </c>
      <c r="IL847" t="s">
        <v>423</v>
      </c>
      <c r="IM847" t="s">
        <v>423</v>
      </c>
      <c r="IN847" t="s">
        <v>423</v>
      </c>
      <c r="IO847" t="s">
        <v>431</v>
      </c>
      <c r="IP847" t="s">
        <v>423</v>
      </c>
      <c r="IQ847" t="s">
        <v>423</v>
      </c>
      <c r="IR847" t="s">
        <v>423</v>
      </c>
      <c r="IS847" t="s">
        <v>431</v>
      </c>
      <c r="IT847" t="s">
        <v>423</v>
      </c>
      <c r="IU847" t="s">
        <v>423</v>
      </c>
      <c r="IV847" t="s">
        <v>423</v>
      </c>
      <c r="IX847" t="s">
        <v>431</v>
      </c>
      <c r="IY847" t="s">
        <v>2980</v>
      </c>
      <c r="IZ847" t="s">
        <v>423</v>
      </c>
      <c r="JB847" t="s">
        <v>423</v>
      </c>
      <c r="JI847" t="s">
        <v>423</v>
      </c>
      <c r="JJ847" t="s">
        <v>423</v>
      </c>
      <c r="JK847" t="s">
        <v>431</v>
      </c>
      <c r="JL847" t="s">
        <v>423</v>
      </c>
      <c r="JM847" t="s">
        <v>423</v>
      </c>
      <c r="JN847" t="s">
        <v>423</v>
      </c>
      <c r="JO847" t="s">
        <v>423</v>
      </c>
      <c r="JP847" t="s">
        <v>423</v>
      </c>
      <c r="JQ847" t="s">
        <v>423</v>
      </c>
      <c r="JR847" t="s">
        <v>423</v>
      </c>
      <c r="JS847" t="s">
        <v>423</v>
      </c>
      <c r="JT847" t="s">
        <v>423</v>
      </c>
      <c r="JU847" t="s">
        <v>423</v>
      </c>
      <c r="JV847" t="s">
        <v>431</v>
      </c>
      <c r="JW847" t="s">
        <v>423</v>
      </c>
      <c r="JX847" t="s">
        <v>423</v>
      </c>
      <c r="JY847" t="s">
        <v>423</v>
      </c>
      <c r="JZ847" t="s">
        <v>423</v>
      </c>
      <c r="KA847" t="s">
        <v>423</v>
      </c>
      <c r="KB847" t="s">
        <v>423</v>
      </c>
      <c r="KC847" t="s">
        <v>423</v>
      </c>
      <c r="KD847" t="s">
        <v>423</v>
      </c>
      <c r="KE847" t="s">
        <v>423</v>
      </c>
      <c r="KF847" t="s">
        <v>423</v>
      </c>
      <c r="KG847" t="s">
        <v>423</v>
      </c>
      <c r="KH847" t="s">
        <v>423</v>
      </c>
      <c r="KI847" t="s">
        <v>423</v>
      </c>
      <c r="KJ847" t="s">
        <v>423</v>
      </c>
      <c r="KK847" t="s">
        <v>423</v>
      </c>
      <c r="KL847" t="s">
        <v>423</v>
      </c>
      <c r="KM847" t="s">
        <v>423</v>
      </c>
      <c r="KN847" t="s">
        <v>423</v>
      </c>
      <c r="KO847" t="s">
        <v>423</v>
      </c>
      <c r="KP847" t="s">
        <v>423</v>
      </c>
      <c r="KQ847" t="s">
        <v>431</v>
      </c>
      <c r="KR847" t="s">
        <v>423</v>
      </c>
      <c r="KS847" t="s">
        <v>423</v>
      </c>
      <c r="KT847" t="s">
        <v>423</v>
      </c>
      <c r="KU847" t="s">
        <v>423</v>
      </c>
      <c r="KV847" t="s">
        <v>423</v>
      </c>
      <c r="KW847" t="s">
        <v>431</v>
      </c>
      <c r="KY847" t="s">
        <v>431</v>
      </c>
      <c r="KZ847" t="s">
        <v>432</v>
      </c>
      <c r="LA847" t="s">
        <v>432</v>
      </c>
      <c r="LB847" t="s">
        <v>432</v>
      </c>
      <c r="LC847" t="s">
        <v>432</v>
      </c>
      <c r="LD847" t="s">
        <v>432</v>
      </c>
      <c r="LE847" t="s">
        <v>432</v>
      </c>
      <c r="LF847" t="s">
        <v>432</v>
      </c>
      <c r="LG847" t="s">
        <v>432</v>
      </c>
      <c r="LH847" t="s">
        <v>432</v>
      </c>
      <c r="LI847" t="s">
        <v>432</v>
      </c>
      <c r="LK847" t="s">
        <v>431</v>
      </c>
      <c r="LL847" t="s">
        <v>423</v>
      </c>
      <c r="LM847" t="s">
        <v>423</v>
      </c>
      <c r="LN847" t="s">
        <v>423</v>
      </c>
      <c r="LO847" t="s">
        <v>439</v>
      </c>
      <c r="LP847" t="s">
        <v>432</v>
      </c>
      <c r="LQ847" t="s">
        <v>432</v>
      </c>
      <c r="LR847" t="s">
        <v>432</v>
      </c>
      <c r="LS847" t="s">
        <v>432</v>
      </c>
      <c r="LT847" t="s">
        <v>432</v>
      </c>
      <c r="LU847" t="s">
        <v>423</v>
      </c>
      <c r="LV847" t="s">
        <v>423</v>
      </c>
      <c r="LW847" t="s">
        <v>431</v>
      </c>
      <c r="LX847" t="s">
        <v>423</v>
      </c>
      <c r="LY847" t="s">
        <v>423</v>
      </c>
      <c r="LZ847" t="s">
        <v>423</v>
      </c>
      <c r="MA847" t="s">
        <v>423</v>
      </c>
      <c r="MB847" t="s">
        <v>423</v>
      </c>
      <c r="MC847" t="s">
        <v>423</v>
      </c>
      <c r="MD847" t="s">
        <v>431</v>
      </c>
      <c r="ME847" t="s">
        <v>423</v>
      </c>
      <c r="MF847" t="s">
        <v>423</v>
      </c>
      <c r="MG847" t="s">
        <v>423</v>
      </c>
      <c r="MH847" t="s">
        <v>423</v>
      </c>
      <c r="MI847" t="s">
        <v>423</v>
      </c>
      <c r="MJ847" t="s">
        <v>423</v>
      </c>
      <c r="MK847" t="s">
        <v>431</v>
      </c>
      <c r="ML847" t="s">
        <v>423</v>
      </c>
      <c r="MN847">
        <v>631.49</v>
      </c>
      <c r="MO847">
        <v>72.14</v>
      </c>
      <c r="NE847">
        <v>201</v>
      </c>
      <c r="NT847">
        <v>174.47</v>
      </c>
      <c r="OJ847">
        <v>88.09</v>
      </c>
      <c r="OT847">
        <v>95.79</v>
      </c>
    </row>
    <row r="848" spans="1:410" ht="12.75" customHeight="1" x14ac:dyDescent="0.2">
      <c r="A848">
        <v>1040</v>
      </c>
      <c r="B848" t="str">
        <f t="shared" si="598"/>
        <v>0-5min</v>
      </c>
      <c r="C848" t="str">
        <f t="shared" si="599"/>
        <v>seul</v>
      </c>
      <c r="D848" t="str">
        <f t="shared" si="600"/>
        <v>- 10m2</v>
      </c>
      <c r="E848" t="str">
        <f t="shared" si="601"/>
        <v>plutôt oui</v>
      </c>
      <c r="F848" t="str">
        <f t="shared" si="602"/>
        <v>aucune</v>
      </c>
      <c r="G848" t="str">
        <f t="shared" si="603"/>
        <v>echelon 4-7</v>
      </c>
      <c r="H848" t="str">
        <f t="shared" si="604"/>
        <v>non</v>
      </c>
      <c r="I848" t="s">
        <v>423</v>
      </c>
      <c r="J848" t="str">
        <f t="shared" si="605"/>
        <v>toujours</v>
      </c>
      <c r="K848" t="str">
        <f t="shared" si="606"/>
        <v>souvent</v>
      </c>
      <c r="L848" t="str">
        <f t="shared" si="607"/>
        <v>plutôt oui</v>
      </c>
      <c r="M848" t="str">
        <f t="shared" si="608"/>
        <v>1-2h</v>
      </c>
      <c r="N848" t="str">
        <f t="shared" si="609"/>
        <v>2-4h</v>
      </c>
      <c r="O848" t="str">
        <f t="shared" si="610"/>
        <v>parfois</v>
      </c>
      <c r="P848" t="str">
        <f t="shared" si="611"/>
        <v>parfois</v>
      </c>
      <c r="Q848" t="str">
        <f t="shared" si="612"/>
        <v>souvent</v>
      </c>
      <c r="R848" t="s">
        <v>424</v>
      </c>
      <c r="S848" t="s">
        <v>425</v>
      </c>
      <c r="T848" t="s">
        <v>425</v>
      </c>
      <c r="U848" t="s">
        <v>428</v>
      </c>
      <c r="V848" t="s">
        <v>428</v>
      </c>
      <c r="W848" t="s">
        <v>440</v>
      </c>
      <c r="X848" t="s">
        <v>424</v>
      </c>
      <c r="Y848" t="s">
        <v>425</v>
      </c>
      <c r="Z848" t="s">
        <v>425</v>
      </c>
      <c r="AA848" t="s">
        <v>425</v>
      </c>
      <c r="AB848" t="s">
        <v>424</v>
      </c>
      <c r="AC848" t="s">
        <v>425</v>
      </c>
      <c r="AD848" t="str">
        <f t="shared" si="613"/>
        <v>2 semaines avant</v>
      </c>
      <c r="AE848" t="str">
        <f t="shared" si="614"/>
        <v xml:space="preserve">moyennement </v>
      </c>
      <c r="AF848" t="str">
        <f t="shared" si="615"/>
        <v>plutôt bonnes</v>
      </c>
      <c r="AG848" t="str">
        <f t="shared" si="616"/>
        <v>régulièrement</v>
      </c>
      <c r="AH848" t="str">
        <f t="shared" si="617"/>
        <v>parfois</v>
      </c>
      <c r="AI848" t="str">
        <f t="shared" si="618"/>
        <v>parfois</v>
      </c>
      <c r="AJ848" t="str">
        <f t="shared" si="619"/>
        <v>souvent</v>
      </c>
      <c r="AK848" t="str">
        <f t="shared" si="620"/>
        <v>non</v>
      </c>
      <c r="AL848" t="str">
        <f t="shared" si="621"/>
        <v>pas d'asso</v>
      </c>
      <c r="AM848" t="str">
        <f t="shared" si="622"/>
        <v>pas d'asso</v>
      </c>
      <c r="AN848" t="str">
        <f t="shared" si="623"/>
        <v>1-3h</v>
      </c>
      <c r="AO848" t="str">
        <f t="shared" si="624"/>
        <v>1/mois</v>
      </c>
      <c r="AP848" t="str">
        <f t="shared" si="625"/>
        <v>plutôt oui</v>
      </c>
      <c r="AQ848" t="str">
        <f t="shared" si="626"/>
        <v>jamais</v>
      </c>
      <c r="AR848" t="str">
        <f t="shared" si="627"/>
        <v>régulièrement</v>
      </c>
      <c r="AS848" t="str">
        <f t="shared" si="628"/>
        <v>2-4h</v>
      </c>
      <c r="AT848" t="str">
        <f t="shared" si="629"/>
        <v>plutôt insatisfaisante</v>
      </c>
      <c r="AU848" t="str">
        <f t="shared" si="630"/>
        <v>plutôt oui</v>
      </c>
      <c r="AV848" t="str">
        <f t="shared" si="631"/>
        <v>plutôt oui</v>
      </c>
      <c r="AW848" t="str">
        <f t="shared" si="632"/>
        <v>pas du tout</v>
      </c>
      <c r="AX848" t="str">
        <f t="shared" si="633"/>
        <v>plutôt oui</v>
      </c>
      <c r="AY848" t="str">
        <f t="shared" si="634"/>
        <v>plutôt oui</v>
      </c>
      <c r="AZ848" t="str">
        <f t="shared" si="635"/>
        <v>1A</v>
      </c>
      <c r="BA848" t="str">
        <f t="shared" si="636"/>
        <v>1A</v>
      </c>
      <c r="BB848" t="str">
        <f t="shared" si="637"/>
        <v>FAS</v>
      </c>
      <c r="BC848" t="str">
        <f t="shared" si="638"/>
        <v>non</v>
      </c>
      <c r="BD848" t="str">
        <f t="shared" si="639"/>
        <v>post-bac</v>
      </c>
      <c r="BE848" t="str">
        <f t="shared" si="640"/>
        <v>Fr</v>
      </c>
      <c r="BF848" t="str">
        <f t="shared" si="641"/>
        <v>10-25%</v>
      </c>
      <c r="BG848" t="str">
        <f t="shared" si="642"/>
        <v>jsp</v>
      </c>
      <c r="BH848" t="s">
        <v>423</v>
      </c>
      <c r="BI848" t="str">
        <f t="shared" si="643"/>
        <v/>
      </c>
      <c r="BJ848" t="s">
        <v>431</v>
      </c>
      <c r="BK848" t="s">
        <v>423</v>
      </c>
      <c r="BL848" t="s">
        <v>423</v>
      </c>
      <c r="BM848" t="s">
        <v>423</v>
      </c>
      <c r="BN848" t="s">
        <v>431</v>
      </c>
      <c r="BO848" t="s">
        <v>423</v>
      </c>
      <c r="BP848" t="s">
        <v>423</v>
      </c>
      <c r="BR848" t="s">
        <v>431</v>
      </c>
      <c r="BS848" t="s">
        <v>423</v>
      </c>
      <c r="BT848" t="s">
        <v>423</v>
      </c>
      <c r="BU848" t="s">
        <v>423</v>
      </c>
      <c r="BV848" t="s">
        <v>423</v>
      </c>
      <c r="BW848" t="s">
        <v>431</v>
      </c>
      <c r="BX848" t="s">
        <v>423</v>
      </c>
      <c r="BY848" t="s">
        <v>423</v>
      </c>
      <c r="BZ848" t="s">
        <v>423</v>
      </c>
      <c r="CA848" t="s">
        <v>432</v>
      </c>
      <c r="CB848" t="s">
        <v>432</v>
      </c>
      <c r="CC848" t="s">
        <v>432</v>
      </c>
      <c r="CD848" t="s">
        <v>432</v>
      </c>
      <c r="CE848" t="s">
        <v>431</v>
      </c>
      <c r="CF848" t="s">
        <v>423</v>
      </c>
      <c r="CG848" t="s">
        <v>423</v>
      </c>
      <c r="CH848" t="s">
        <v>423</v>
      </c>
      <c r="CI848" t="s">
        <v>423</v>
      </c>
      <c r="CJ848" t="s">
        <v>423</v>
      </c>
      <c r="CK848" t="s">
        <v>423</v>
      </c>
      <c r="CL848" t="s">
        <v>423</v>
      </c>
      <c r="CM848" t="s">
        <v>431</v>
      </c>
      <c r="CN848" t="s">
        <v>423</v>
      </c>
      <c r="CO848" t="s">
        <v>432</v>
      </c>
      <c r="CP848" t="s">
        <v>432</v>
      </c>
      <c r="CQ848" t="s">
        <v>432</v>
      </c>
      <c r="CR848" t="s">
        <v>432</v>
      </c>
      <c r="CT848" t="s">
        <v>432</v>
      </c>
      <c r="CU848" t="s">
        <v>423</v>
      </c>
      <c r="CV848" t="s">
        <v>431</v>
      </c>
      <c r="CW848" t="s">
        <v>423</v>
      </c>
      <c r="CX848" t="s">
        <v>423</v>
      </c>
      <c r="CY848" t="s">
        <v>423</v>
      </c>
      <c r="CZ848" t="s">
        <v>423</v>
      </c>
      <c r="DA848" t="s">
        <v>431</v>
      </c>
      <c r="DB848" t="s">
        <v>423</v>
      </c>
      <c r="DC848" t="s">
        <v>423</v>
      </c>
      <c r="DD848" t="s">
        <v>423</v>
      </c>
      <c r="DE848" t="s">
        <v>431</v>
      </c>
      <c r="DF848" t="s">
        <v>423</v>
      </c>
      <c r="DG848" t="s">
        <v>423</v>
      </c>
      <c r="DH848" t="s">
        <v>423</v>
      </c>
      <c r="DI848" t="s">
        <v>423</v>
      </c>
      <c r="DJ848" t="s">
        <v>431</v>
      </c>
      <c r="DK848" t="s">
        <v>423</v>
      </c>
      <c r="DL848" t="s">
        <v>423</v>
      </c>
      <c r="DM848" t="s">
        <v>423</v>
      </c>
      <c r="DN848" t="s">
        <v>423</v>
      </c>
      <c r="DO848" t="s">
        <v>423</v>
      </c>
      <c r="DP848" t="s">
        <v>431</v>
      </c>
      <c r="DQ848" t="s">
        <v>423</v>
      </c>
      <c r="DR848" t="s">
        <v>423</v>
      </c>
      <c r="DS848" t="s">
        <v>423</v>
      </c>
      <c r="DT848" t="s">
        <v>423</v>
      </c>
      <c r="DU848" t="s">
        <v>423</v>
      </c>
      <c r="DV848" t="s">
        <v>431</v>
      </c>
      <c r="DW848" t="s">
        <v>423</v>
      </c>
      <c r="DX848" t="s">
        <v>423</v>
      </c>
      <c r="DY848" t="s">
        <v>423</v>
      </c>
      <c r="DZ848" t="s">
        <v>431</v>
      </c>
      <c r="EA848" t="s">
        <v>423</v>
      </c>
      <c r="EB848" t="s">
        <v>423</v>
      </c>
      <c r="EC848" t="s">
        <v>431</v>
      </c>
      <c r="ED848" t="s">
        <v>423</v>
      </c>
      <c r="EE848" t="s">
        <v>423</v>
      </c>
      <c r="EF848" t="s">
        <v>437</v>
      </c>
      <c r="EG848" t="s">
        <v>435</v>
      </c>
      <c r="EH848" t="s">
        <v>438</v>
      </c>
      <c r="EI848" t="s">
        <v>436</v>
      </c>
      <c r="EJ848" t="s">
        <v>434</v>
      </c>
      <c r="EK848" t="s">
        <v>433</v>
      </c>
      <c r="EL848" t="s">
        <v>424</v>
      </c>
      <c r="EM848" t="s">
        <v>425</v>
      </c>
      <c r="EN848" t="s">
        <v>425</v>
      </c>
      <c r="EO848" t="s">
        <v>428</v>
      </c>
      <c r="EP848" t="s">
        <v>428</v>
      </c>
      <c r="EQ848" t="s">
        <v>440</v>
      </c>
      <c r="ER848" t="s">
        <v>424</v>
      </c>
      <c r="ES848" t="s">
        <v>425</v>
      </c>
      <c r="ET848" t="s">
        <v>425</v>
      </c>
      <c r="EU848" t="s">
        <v>425</v>
      </c>
      <c r="EV848" t="s">
        <v>424</v>
      </c>
      <c r="EW848" t="s">
        <v>425</v>
      </c>
      <c r="EX848" t="s">
        <v>423</v>
      </c>
      <c r="EY848" t="s">
        <v>423</v>
      </c>
      <c r="EZ848" t="s">
        <v>431</v>
      </c>
      <c r="FA848" t="s">
        <v>423</v>
      </c>
      <c r="FB848" t="s">
        <v>423</v>
      </c>
      <c r="FC848" t="s">
        <v>423</v>
      </c>
      <c r="FD848" t="s">
        <v>423</v>
      </c>
      <c r="FE848" t="s">
        <v>423</v>
      </c>
      <c r="FF848" t="s">
        <v>431</v>
      </c>
      <c r="FG848" t="s">
        <v>423</v>
      </c>
      <c r="FH848" t="s">
        <v>423</v>
      </c>
      <c r="FI848" t="s">
        <v>431</v>
      </c>
      <c r="FJ848" t="s">
        <v>423</v>
      </c>
      <c r="FK848" t="s">
        <v>423</v>
      </c>
      <c r="FL848" t="s">
        <v>423</v>
      </c>
      <c r="FM848" t="s">
        <v>431</v>
      </c>
      <c r="FN848" t="s">
        <v>423</v>
      </c>
      <c r="FO848" t="s">
        <v>423</v>
      </c>
      <c r="FP848" t="s">
        <v>423</v>
      </c>
      <c r="FQ848" t="s">
        <v>423</v>
      </c>
      <c r="FR848" t="s">
        <v>431</v>
      </c>
      <c r="FS848" t="s">
        <v>423</v>
      </c>
      <c r="FT848" t="s">
        <v>423</v>
      </c>
      <c r="FU848" t="s">
        <v>423</v>
      </c>
      <c r="FV848" t="s">
        <v>431</v>
      </c>
      <c r="FW848" t="s">
        <v>423</v>
      </c>
      <c r="FX848" t="s">
        <v>423</v>
      </c>
      <c r="FZ848" t="s">
        <v>431</v>
      </c>
      <c r="GB848" t="s">
        <v>423</v>
      </c>
      <c r="GD848" t="s">
        <v>423</v>
      </c>
      <c r="GF848" t="s">
        <v>423</v>
      </c>
      <c r="GG848" t="s">
        <v>432</v>
      </c>
      <c r="GH848" t="s">
        <v>432</v>
      </c>
      <c r="GI848" t="s">
        <v>432</v>
      </c>
      <c r="GJ848" t="s">
        <v>432</v>
      </c>
      <c r="GK848" t="s">
        <v>432</v>
      </c>
      <c r="GL848" t="s">
        <v>432</v>
      </c>
      <c r="GM848" t="s">
        <v>432</v>
      </c>
      <c r="GN848" t="s">
        <v>432</v>
      </c>
      <c r="GO848" t="s">
        <v>432</v>
      </c>
      <c r="GP848" t="s">
        <v>432</v>
      </c>
      <c r="GQ848" t="s">
        <v>432</v>
      </c>
      <c r="GR848" t="s">
        <v>432</v>
      </c>
      <c r="GS848" t="s">
        <v>432</v>
      </c>
      <c r="GT848" t="s">
        <v>432</v>
      </c>
      <c r="GU848" t="s">
        <v>423</v>
      </c>
      <c r="GV848" t="s">
        <v>423</v>
      </c>
      <c r="GW848" t="s">
        <v>423</v>
      </c>
      <c r="GX848" t="s">
        <v>431</v>
      </c>
      <c r="GY848" t="s">
        <v>423</v>
      </c>
      <c r="GZ848" t="s">
        <v>423</v>
      </c>
      <c r="HA848" t="s">
        <v>431</v>
      </c>
      <c r="HB848" t="s">
        <v>423</v>
      </c>
      <c r="HC848" t="s">
        <v>423</v>
      </c>
      <c r="HD848" t="s">
        <v>423</v>
      </c>
      <c r="HE848" t="s">
        <v>431</v>
      </c>
      <c r="HF848" t="s">
        <v>423</v>
      </c>
      <c r="HG848" t="s">
        <v>423</v>
      </c>
      <c r="HH848" t="s">
        <v>423</v>
      </c>
      <c r="HI848" t="s">
        <v>423</v>
      </c>
      <c r="HJ848" t="s">
        <v>423</v>
      </c>
      <c r="HK848" t="s">
        <v>423</v>
      </c>
      <c r="HL848" t="s">
        <v>423</v>
      </c>
      <c r="HM848" t="s">
        <v>431</v>
      </c>
      <c r="HN848" t="s">
        <v>423</v>
      </c>
      <c r="HP848" t="s">
        <v>431</v>
      </c>
      <c r="HR848" t="s">
        <v>423</v>
      </c>
      <c r="HT848" t="s">
        <v>423</v>
      </c>
      <c r="HV848" t="s">
        <v>423</v>
      </c>
      <c r="HW848" t="s">
        <v>423</v>
      </c>
      <c r="HX848" t="s">
        <v>431</v>
      </c>
      <c r="HY848" t="s">
        <v>423</v>
      </c>
      <c r="HZ848" t="s">
        <v>423</v>
      </c>
      <c r="IA848" t="s">
        <v>423</v>
      </c>
      <c r="IB848" t="s">
        <v>423</v>
      </c>
      <c r="IC848" t="s">
        <v>423</v>
      </c>
      <c r="ID848" t="s">
        <v>431</v>
      </c>
      <c r="IE848" t="s">
        <v>423</v>
      </c>
      <c r="IF848" t="s">
        <v>423</v>
      </c>
      <c r="IG848" t="s">
        <v>431</v>
      </c>
      <c r="IH848" t="s">
        <v>423</v>
      </c>
      <c r="II848" t="s">
        <v>423</v>
      </c>
      <c r="IJ848" t="s">
        <v>423</v>
      </c>
      <c r="IK848" t="s">
        <v>431</v>
      </c>
      <c r="IL848" t="s">
        <v>423</v>
      </c>
      <c r="IM848" t="s">
        <v>423</v>
      </c>
      <c r="IN848" t="s">
        <v>423</v>
      </c>
      <c r="IO848" t="s">
        <v>423</v>
      </c>
      <c r="IP848" t="s">
        <v>423</v>
      </c>
      <c r="IQ848" t="s">
        <v>431</v>
      </c>
      <c r="IR848" t="s">
        <v>423</v>
      </c>
      <c r="IS848" t="s">
        <v>431</v>
      </c>
      <c r="IT848" t="s">
        <v>423</v>
      </c>
      <c r="IU848" t="s">
        <v>423</v>
      </c>
      <c r="IV848" t="s">
        <v>423</v>
      </c>
      <c r="IX848" t="s">
        <v>431</v>
      </c>
      <c r="IZ848" t="s">
        <v>423</v>
      </c>
      <c r="JB848" t="s">
        <v>423</v>
      </c>
      <c r="JI848" t="s">
        <v>431</v>
      </c>
      <c r="JJ848" t="s">
        <v>423</v>
      </c>
      <c r="JK848" t="s">
        <v>423</v>
      </c>
      <c r="JL848" t="s">
        <v>423</v>
      </c>
      <c r="JM848" t="s">
        <v>423</v>
      </c>
      <c r="JN848" t="s">
        <v>432</v>
      </c>
      <c r="JO848" t="s">
        <v>432</v>
      </c>
      <c r="JP848" t="s">
        <v>432</v>
      </c>
      <c r="JQ848" t="s">
        <v>432</v>
      </c>
      <c r="JR848" t="s">
        <v>432</v>
      </c>
      <c r="JS848" t="s">
        <v>432</v>
      </c>
      <c r="JT848" t="s">
        <v>432</v>
      </c>
      <c r="JU848" t="s">
        <v>432</v>
      </c>
      <c r="JV848" t="s">
        <v>432</v>
      </c>
      <c r="JW848" t="s">
        <v>432</v>
      </c>
      <c r="JX848" t="s">
        <v>432</v>
      </c>
      <c r="JY848" t="s">
        <v>432</v>
      </c>
      <c r="JZ848" t="s">
        <v>432</v>
      </c>
      <c r="KA848" t="s">
        <v>432</v>
      </c>
      <c r="KB848" t="s">
        <v>432</v>
      </c>
      <c r="KC848" t="s">
        <v>432</v>
      </c>
      <c r="KD848" t="s">
        <v>431</v>
      </c>
      <c r="KE848" t="s">
        <v>423</v>
      </c>
      <c r="KF848" t="s">
        <v>423</v>
      </c>
      <c r="KG848" t="s">
        <v>423</v>
      </c>
      <c r="KH848" t="s">
        <v>423</v>
      </c>
      <c r="KI848" t="s">
        <v>423</v>
      </c>
      <c r="KJ848" t="s">
        <v>423</v>
      </c>
      <c r="KK848" t="s">
        <v>423</v>
      </c>
      <c r="KL848" t="s">
        <v>423</v>
      </c>
      <c r="KM848" t="s">
        <v>423</v>
      </c>
      <c r="KN848" t="s">
        <v>423</v>
      </c>
      <c r="KO848" t="s">
        <v>423</v>
      </c>
      <c r="KP848" t="s">
        <v>423</v>
      </c>
      <c r="KQ848" t="s">
        <v>423</v>
      </c>
      <c r="KR848" t="s">
        <v>423</v>
      </c>
      <c r="KS848" t="s">
        <v>423</v>
      </c>
      <c r="KT848" t="s">
        <v>423</v>
      </c>
      <c r="KU848" t="s">
        <v>423</v>
      </c>
      <c r="KV848" t="s">
        <v>423</v>
      </c>
      <c r="KW848" t="s">
        <v>431</v>
      </c>
      <c r="KY848" t="s">
        <v>431</v>
      </c>
      <c r="KZ848" t="s">
        <v>432</v>
      </c>
      <c r="LA848" t="s">
        <v>432</v>
      </c>
      <c r="LB848" t="s">
        <v>432</v>
      </c>
      <c r="LC848" t="s">
        <v>432</v>
      </c>
      <c r="LD848" t="s">
        <v>432</v>
      </c>
      <c r="LE848" t="s">
        <v>432</v>
      </c>
      <c r="LF848" t="s">
        <v>432</v>
      </c>
      <c r="LG848" t="s">
        <v>432</v>
      </c>
      <c r="LH848" t="s">
        <v>432</v>
      </c>
      <c r="LI848" t="s">
        <v>432</v>
      </c>
      <c r="LK848" t="s">
        <v>431</v>
      </c>
      <c r="LL848" t="s">
        <v>423</v>
      </c>
      <c r="LM848" t="s">
        <v>423</v>
      </c>
      <c r="LN848" t="s">
        <v>423</v>
      </c>
      <c r="LO848" t="s">
        <v>439</v>
      </c>
      <c r="LP848" t="s">
        <v>432</v>
      </c>
      <c r="LQ848" t="s">
        <v>432</v>
      </c>
      <c r="LR848" t="s">
        <v>432</v>
      </c>
      <c r="LS848" t="s">
        <v>432</v>
      </c>
      <c r="LT848" t="s">
        <v>432</v>
      </c>
      <c r="LU848" t="s">
        <v>423</v>
      </c>
      <c r="LV848" t="s">
        <v>431</v>
      </c>
      <c r="LW848" t="s">
        <v>423</v>
      </c>
      <c r="LX848" t="s">
        <v>423</v>
      </c>
      <c r="LY848" t="s">
        <v>423</v>
      </c>
      <c r="LZ848" t="s">
        <v>423</v>
      </c>
      <c r="MA848" t="s">
        <v>423</v>
      </c>
      <c r="MB848" t="s">
        <v>423</v>
      </c>
      <c r="MC848" t="s">
        <v>423</v>
      </c>
      <c r="MD848" t="s">
        <v>423</v>
      </c>
      <c r="ME848" t="s">
        <v>423</v>
      </c>
      <c r="MF848" t="s">
        <v>423</v>
      </c>
      <c r="MG848" t="s">
        <v>431</v>
      </c>
      <c r="MH848" t="s">
        <v>423</v>
      </c>
      <c r="MI848" t="s">
        <v>423</v>
      </c>
      <c r="MJ848" t="s">
        <v>423</v>
      </c>
      <c r="MK848" t="s">
        <v>423</v>
      </c>
      <c r="ML848" t="s">
        <v>423</v>
      </c>
      <c r="MM848" t="s">
        <v>2981</v>
      </c>
      <c r="MN848">
        <v>474.79</v>
      </c>
      <c r="MO848">
        <v>54.23</v>
      </c>
      <c r="NE848">
        <v>177.68</v>
      </c>
      <c r="NT848">
        <v>128.88</v>
      </c>
      <c r="OJ848">
        <v>31.44</v>
      </c>
      <c r="OT848">
        <v>82.56</v>
      </c>
    </row>
    <row r="849" spans="1:410" ht="12.75" customHeight="1" x14ac:dyDescent="0.2">
      <c r="A849">
        <v>1042</v>
      </c>
      <c r="B849" t="str">
        <f t="shared" si="598"/>
        <v>0-5min</v>
      </c>
      <c r="C849" t="str">
        <f t="shared" si="599"/>
        <v>seul</v>
      </c>
      <c r="D849" t="str">
        <f t="shared" si="600"/>
        <v>10-20m2</v>
      </c>
      <c r="E849" t="str">
        <f t="shared" si="601"/>
        <v>tout à fait</v>
      </c>
      <c r="F849" t="str">
        <f t="shared" si="602"/>
        <v>aucune</v>
      </c>
      <c r="G849" t="str">
        <f t="shared" si="603"/>
        <v>non</v>
      </c>
      <c r="H849" t="str">
        <f t="shared" si="604"/>
        <v>non</v>
      </c>
      <c r="I849" t="s">
        <v>423</v>
      </c>
      <c r="J849" t="str">
        <f t="shared" si="605"/>
        <v>parfois</v>
      </c>
      <c r="K849" t="str">
        <f t="shared" si="606"/>
        <v>parfois</v>
      </c>
      <c r="L849" t="str">
        <f t="shared" si="607"/>
        <v>plutôt oui</v>
      </c>
      <c r="M849" t="str">
        <f t="shared" si="608"/>
        <v>0-1h</v>
      </c>
      <c r="N849" t="str">
        <f t="shared" si="609"/>
        <v>2-4h</v>
      </c>
      <c r="O849" t="str">
        <f t="shared" si="610"/>
        <v>jamais</v>
      </c>
      <c r="P849" t="str">
        <f t="shared" si="611"/>
        <v>jamais</v>
      </c>
      <c r="Q849" t="str">
        <f t="shared" si="612"/>
        <v>toujours</v>
      </c>
      <c r="R849" t="s">
        <v>430</v>
      </c>
      <c r="S849" t="s">
        <v>425</v>
      </c>
      <c r="T849" t="s">
        <v>425</v>
      </c>
      <c r="U849" t="s">
        <v>426</v>
      </c>
      <c r="V849" t="s">
        <v>428</v>
      </c>
      <c r="W849" t="s">
        <v>428</v>
      </c>
      <c r="X849" t="s">
        <v>429</v>
      </c>
      <c r="Y849" t="s">
        <v>429</v>
      </c>
      <c r="Z849" t="s">
        <v>430</v>
      </c>
      <c r="AA849" t="s">
        <v>424</v>
      </c>
      <c r="AB849" t="s">
        <v>425</v>
      </c>
      <c r="AC849" t="s">
        <v>425</v>
      </c>
      <c r="AD849" t="str">
        <f t="shared" si="613"/>
        <v>3-4 jours avant</v>
      </c>
      <c r="AE849" t="str">
        <f t="shared" si="614"/>
        <v>plutôt oui</v>
      </c>
      <c r="AF849" t="str">
        <f t="shared" si="615"/>
        <v>plutôt bonnes</v>
      </c>
      <c r="AG849" t="str">
        <f t="shared" si="616"/>
        <v>jamais</v>
      </c>
      <c r="AH849" t="str">
        <f t="shared" si="617"/>
        <v>très souvent</v>
      </c>
      <c r="AI849" t="str">
        <f t="shared" si="618"/>
        <v>régulièrement</v>
      </c>
      <c r="AJ849" t="str">
        <f t="shared" si="619"/>
        <v>jamais</v>
      </c>
      <c r="AK849" t="str">
        <f t="shared" si="620"/>
        <v>0-1h</v>
      </c>
      <c r="AL849" t="str">
        <f t="shared" si="621"/>
        <v>tout à fait</v>
      </c>
      <c r="AM849" t="str">
        <f t="shared" si="622"/>
        <v>plutôt non</v>
      </c>
      <c r="AN849" t="str">
        <f t="shared" si="623"/>
        <v>1-3h</v>
      </c>
      <c r="AO849" t="str">
        <f t="shared" si="624"/>
        <v>rarement</v>
      </c>
      <c r="AP849" t="str">
        <f t="shared" si="625"/>
        <v>plutôt oui</v>
      </c>
      <c r="AQ849" t="str">
        <f t="shared" si="626"/>
        <v>1/semaine</v>
      </c>
      <c r="AR849" t="str">
        <f t="shared" si="627"/>
        <v>très souvent</v>
      </c>
      <c r="AS849" t="str">
        <f t="shared" si="628"/>
        <v>1-2h</v>
      </c>
      <c r="AT849" t="str">
        <f t="shared" si="629"/>
        <v>plutôt satisfaisante</v>
      </c>
      <c r="AU849" t="str">
        <f t="shared" si="630"/>
        <v>plutôt oui</v>
      </c>
      <c r="AV849" t="str">
        <f t="shared" si="631"/>
        <v>plutôt oui</v>
      </c>
      <c r="AW849" t="str">
        <f t="shared" si="632"/>
        <v>plutôt oui</v>
      </c>
      <c r="AX849" t="str">
        <f t="shared" si="633"/>
        <v>plutôt oui</v>
      </c>
      <c r="AY849" t="str">
        <f t="shared" si="634"/>
        <v>tout à fait</v>
      </c>
      <c r="AZ849" t="str">
        <f t="shared" si="635"/>
        <v>1A</v>
      </c>
      <c r="BA849" t="str">
        <f t="shared" si="636"/>
        <v>1A</v>
      </c>
      <c r="BB849" t="str">
        <f t="shared" si="637"/>
        <v>classique</v>
      </c>
      <c r="BC849" t="str">
        <f t="shared" si="638"/>
        <v>non</v>
      </c>
      <c r="BD849" t="str">
        <f t="shared" si="639"/>
        <v>post-bac</v>
      </c>
      <c r="BE849" t="str">
        <f t="shared" si="640"/>
        <v>Fr</v>
      </c>
      <c r="BF849" t="str">
        <f t="shared" si="641"/>
        <v>amenag</v>
      </c>
      <c r="BG849" t="str">
        <f t="shared" si="642"/>
        <v>jsp</v>
      </c>
      <c r="BH849" t="s">
        <v>423</v>
      </c>
      <c r="BI849" t="str">
        <f t="shared" si="643"/>
        <v>aucun</v>
      </c>
      <c r="BJ849" t="s">
        <v>431</v>
      </c>
      <c r="BK849" t="s">
        <v>423</v>
      </c>
      <c r="BL849" t="s">
        <v>423</v>
      </c>
      <c r="BM849" t="s">
        <v>423</v>
      </c>
      <c r="BN849" t="s">
        <v>431</v>
      </c>
      <c r="BO849" t="s">
        <v>423</v>
      </c>
      <c r="BP849" t="s">
        <v>423</v>
      </c>
      <c r="BR849" t="s">
        <v>423</v>
      </c>
      <c r="BS849" t="s">
        <v>431</v>
      </c>
      <c r="BT849" t="s">
        <v>423</v>
      </c>
      <c r="BU849" t="s">
        <v>423</v>
      </c>
      <c r="BV849" t="s">
        <v>431</v>
      </c>
      <c r="BW849" t="s">
        <v>423</v>
      </c>
      <c r="BX849" t="s">
        <v>423</v>
      </c>
      <c r="BY849" t="s">
        <v>423</v>
      </c>
      <c r="BZ849" t="s">
        <v>423</v>
      </c>
      <c r="CA849" t="s">
        <v>432</v>
      </c>
      <c r="CB849" t="s">
        <v>432</v>
      </c>
      <c r="CC849" t="s">
        <v>432</v>
      </c>
      <c r="CD849" t="s">
        <v>432</v>
      </c>
      <c r="CE849" t="s">
        <v>423</v>
      </c>
      <c r="CF849" t="s">
        <v>432</v>
      </c>
      <c r="CG849" t="s">
        <v>432</v>
      </c>
      <c r="CH849" t="s">
        <v>432</v>
      </c>
      <c r="CI849" t="s">
        <v>432</v>
      </c>
      <c r="CJ849" t="s">
        <v>432</v>
      </c>
      <c r="CK849" t="s">
        <v>432</v>
      </c>
      <c r="CL849" t="s">
        <v>432</v>
      </c>
      <c r="CM849" t="s">
        <v>432</v>
      </c>
      <c r="CN849" t="s">
        <v>423</v>
      </c>
      <c r="CO849" t="s">
        <v>432</v>
      </c>
      <c r="CP849" t="s">
        <v>432</v>
      </c>
      <c r="CQ849" t="s">
        <v>432</v>
      </c>
      <c r="CR849" t="s">
        <v>432</v>
      </c>
      <c r="CT849" t="s">
        <v>432</v>
      </c>
      <c r="CU849" t="s">
        <v>423</v>
      </c>
      <c r="CV849" t="s">
        <v>423</v>
      </c>
      <c r="CW849" t="s">
        <v>423</v>
      </c>
      <c r="CX849" t="s">
        <v>431</v>
      </c>
      <c r="CY849" t="s">
        <v>423</v>
      </c>
      <c r="CZ849" t="s">
        <v>423</v>
      </c>
      <c r="DA849" t="s">
        <v>423</v>
      </c>
      <c r="DB849" t="s">
        <v>431</v>
      </c>
      <c r="DC849" t="s">
        <v>423</v>
      </c>
      <c r="DD849" t="s">
        <v>423</v>
      </c>
      <c r="DE849" t="s">
        <v>431</v>
      </c>
      <c r="DF849" t="s">
        <v>423</v>
      </c>
      <c r="DG849" t="s">
        <v>423</v>
      </c>
      <c r="DH849" t="s">
        <v>423</v>
      </c>
      <c r="DI849" t="s">
        <v>423</v>
      </c>
      <c r="DJ849" t="s">
        <v>423</v>
      </c>
      <c r="DK849" t="s">
        <v>431</v>
      </c>
      <c r="DL849" t="s">
        <v>423</v>
      </c>
      <c r="DM849" t="s">
        <v>423</v>
      </c>
      <c r="DN849" t="s">
        <v>423</v>
      </c>
      <c r="DO849" t="s">
        <v>423</v>
      </c>
      <c r="DP849" t="s">
        <v>431</v>
      </c>
      <c r="DQ849" t="s">
        <v>423</v>
      </c>
      <c r="DR849" t="s">
        <v>423</v>
      </c>
      <c r="DS849" t="s">
        <v>423</v>
      </c>
      <c r="DT849" t="s">
        <v>423</v>
      </c>
      <c r="DU849" t="s">
        <v>423</v>
      </c>
      <c r="DV849" t="s">
        <v>423</v>
      </c>
      <c r="DW849" t="s">
        <v>431</v>
      </c>
      <c r="DX849" t="s">
        <v>423</v>
      </c>
      <c r="DY849" t="s">
        <v>423</v>
      </c>
      <c r="DZ849" t="s">
        <v>423</v>
      </c>
      <c r="EA849" t="s">
        <v>431</v>
      </c>
      <c r="EB849" t="s">
        <v>431</v>
      </c>
      <c r="EC849" t="s">
        <v>423</v>
      </c>
      <c r="ED849" t="s">
        <v>423</v>
      </c>
      <c r="EE849" t="s">
        <v>423</v>
      </c>
      <c r="EF849" t="s">
        <v>437</v>
      </c>
      <c r="EG849" t="s">
        <v>434</v>
      </c>
      <c r="EH849" t="s">
        <v>435</v>
      </c>
      <c r="EI849" t="s">
        <v>433</v>
      </c>
      <c r="EJ849" t="s">
        <v>438</v>
      </c>
      <c r="EK849" t="s">
        <v>436</v>
      </c>
      <c r="EL849" t="s">
        <v>430</v>
      </c>
      <c r="EM849" t="s">
        <v>425</v>
      </c>
      <c r="EN849" t="s">
        <v>425</v>
      </c>
      <c r="EO849" t="s">
        <v>426</v>
      </c>
      <c r="EP849" t="s">
        <v>428</v>
      </c>
      <c r="EQ849" t="s">
        <v>428</v>
      </c>
      <c r="ER849" t="s">
        <v>429</v>
      </c>
      <c r="ES849" t="s">
        <v>429</v>
      </c>
      <c r="ET849" t="s">
        <v>430</v>
      </c>
      <c r="EU849" t="s">
        <v>424</v>
      </c>
      <c r="EV849" t="s">
        <v>425</v>
      </c>
      <c r="EW849" t="s">
        <v>425</v>
      </c>
      <c r="EX849" t="s">
        <v>423</v>
      </c>
      <c r="EY849" t="s">
        <v>423</v>
      </c>
      <c r="EZ849" t="s">
        <v>423</v>
      </c>
      <c r="FA849" t="s">
        <v>423</v>
      </c>
      <c r="FB849" t="s">
        <v>431</v>
      </c>
      <c r="FC849" t="s">
        <v>423</v>
      </c>
      <c r="FD849" t="s">
        <v>423</v>
      </c>
      <c r="FE849" t="s">
        <v>431</v>
      </c>
      <c r="FF849" t="s">
        <v>423</v>
      </c>
      <c r="FG849" t="s">
        <v>423</v>
      </c>
      <c r="FH849" t="s">
        <v>423</v>
      </c>
      <c r="FI849" t="s">
        <v>431</v>
      </c>
      <c r="FJ849" t="s">
        <v>423</v>
      </c>
      <c r="FK849" t="s">
        <v>423</v>
      </c>
      <c r="FL849" t="s">
        <v>423</v>
      </c>
      <c r="FM849" t="s">
        <v>423</v>
      </c>
      <c r="FN849" t="s">
        <v>423</v>
      </c>
      <c r="FO849" t="s">
        <v>431</v>
      </c>
      <c r="FP849" t="s">
        <v>431</v>
      </c>
      <c r="FQ849" t="s">
        <v>423</v>
      </c>
      <c r="FR849" t="s">
        <v>423</v>
      </c>
      <c r="FS849" t="s">
        <v>423</v>
      </c>
      <c r="FT849" t="s">
        <v>423</v>
      </c>
      <c r="FU849" t="s">
        <v>431</v>
      </c>
      <c r="FV849" t="s">
        <v>423</v>
      </c>
      <c r="FW849" t="s">
        <v>423</v>
      </c>
      <c r="FX849" t="s">
        <v>423</v>
      </c>
      <c r="FZ849" t="s">
        <v>423</v>
      </c>
      <c r="GB849" t="s">
        <v>423</v>
      </c>
      <c r="GD849" t="s">
        <v>431</v>
      </c>
      <c r="GE849" t="s">
        <v>545</v>
      </c>
      <c r="GF849" t="s">
        <v>431</v>
      </c>
      <c r="GG849" t="s">
        <v>423</v>
      </c>
      <c r="GH849" t="s">
        <v>423</v>
      </c>
      <c r="GI849" t="s">
        <v>423</v>
      </c>
      <c r="GJ849" t="s">
        <v>423</v>
      </c>
      <c r="GK849" t="s">
        <v>423</v>
      </c>
      <c r="GL849" t="s">
        <v>431</v>
      </c>
      <c r="GM849" t="s">
        <v>431</v>
      </c>
      <c r="GN849" t="s">
        <v>423</v>
      </c>
      <c r="GO849" t="s">
        <v>423</v>
      </c>
      <c r="GP849" t="s">
        <v>423</v>
      </c>
      <c r="GQ849" t="s">
        <v>423</v>
      </c>
      <c r="GR849" t="s">
        <v>423</v>
      </c>
      <c r="GS849" t="s">
        <v>431</v>
      </c>
      <c r="GT849" t="s">
        <v>423</v>
      </c>
      <c r="GU849" t="s">
        <v>423</v>
      </c>
      <c r="GV849" t="s">
        <v>423</v>
      </c>
      <c r="GW849" t="s">
        <v>423</v>
      </c>
      <c r="GX849" t="s">
        <v>431</v>
      </c>
      <c r="GY849" t="s">
        <v>423</v>
      </c>
      <c r="GZ849" t="s">
        <v>423</v>
      </c>
      <c r="HA849" t="s">
        <v>423</v>
      </c>
      <c r="HB849" t="s">
        <v>431</v>
      </c>
      <c r="HC849" t="s">
        <v>423</v>
      </c>
      <c r="HD849" t="s">
        <v>423</v>
      </c>
      <c r="HE849" t="s">
        <v>431</v>
      </c>
      <c r="HF849" t="s">
        <v>423</v>
      </c>
      <c r="HG849" t="s">
        <v>423</v>
      </c>
      <c r="HH849" t="s">
        <v>423</v>
      </c>
      <c r="HI849" t="s">
        <v>423</v>
      </c>
      <c r="HJ849" t="s">
        <v>431</v>
      </c>
      <c r="HK849" t="s">
        <v>423</v>
      </c>
      <c r="HL849" t="s">
        <v>423</v>
      </c>
      <c r="HM849" t="s">
        <v>423</v>
      </c>
      <c r="HN849" t="s">
        <v>431</v>
      </c>
      <c r="HP849" t="s">
        <v>423</v>
      </c>
      <c r="HR849" t="s">
        <v>423</v>
      </c>
      <c r="HT849" t="s">
        <v>423</v>
      </c>
      <c r="HV849" t="s">
        <v>423</v>
      </c>
      <c r="HW849" t="s">
        <v>431</v>
      </c>
      <c r="HX849" t="s">
        <v>423</v>
      </c>
      <c r="HY849" t="s">
        <v>423</v>
      </c>
      <c r="HZ849" t="s">
        <v>423</v>
      </c>
      <c r="IA849" t="s">
        <v>423</v>
      </c>
      <c r="IB849" t="s">
        <v>423</v>
      </c>
      <c r="IC849" t="s">
        <v>431</v>
      </c>
      <c r="ID849" t="s">
        <v>423</v>
      </c>
      <c r="IE849" t="s">
        <v>423</v>
      </c>
      <c r="IF849" t="s">
        <v>423</v>
      </c>
      <c r="IG849" t="s">
        <v>431</v>
      </c>
      <c r="IH849" t="s">
        <v>423</v>
      </c>
      <c r="II849" t="s">
        <v>423</v>
      </c>
      <c r="IJ849" t="s">
        <v>423</v>
      </c>
      <c r="IK849" t="s">
        <v>431</v>
      </c>
      <c r="IL849" t="s">
        <v>423</v>
      </c>
      <c r="IM849" t="s">
        <v>423</v>
      </c>
      <c r="IN849" t="s">
        <v>423</v>
      </c>
      <c r="IO849" t="s">
        <v>431</v>
      </c>
      <c r="IP849" t="s">
        <v>423</v>
      </c>
      <c r="IQ849" t="s">
        <v>423</v>
      </c>
      <c r="IR849" t="s">
        <v>423</v>
      </c>
      <c r="IS849" t="s">
        <v>431</v>
      </c>
      <c r="IT849" t="s">
        <v>423</v>
      </c>
      <c r="IU849" t="s">
        <v>423</v>
      </c>
      <c r="IV849" t="s">
        <v>431</v>
      </c>
      <c r="IX849" t="s">
        <v>423</v>
      </c>
      <c r="IZ849" t="s">
        <v>423</v>
      </c>
      <c r="JB849" t="s">
        <v>423</v>
      </c>
      <c r="JI849" t="s">
        <v>431</v>
      </c>
      <c r="JJ849" t="s">
        <v>423</v>
      </c>
      <c r="JK849" t="s">
        <v>423</v>
      </c>
      <c r="JL849" t="s">
        <v>423</v>
      </c>
      <c r="JM849" t="s">
        <v>423</v>
      </c>
      <c r="JN849" t="s">
        <v>432</v>
      </c>
      <c r="JO849" t="s">
        <v>432</v>
      </c>
      <c r="JP849" t="s">
        <v>432</v>
      </c>
      <c r="JQ849" t="s">
        <v>432</v>
      </c>
      <c r="JR849" t="s">
        <v>432</v>
      </c>
      <c r="JS849" t="s">
        <v>432</v>
      </c>
      <c r="JT849" t="s">
        <v>432</v>
      </c>
      <c r="JU849" t="s">
        <v>432</v>
      </c>
      <c r="JV849" t="s">
        <v>432</v>
      </c>
      <c r="JW849" t="s">
        <v>432</v>
      </c>
      <c r="JX849" t="s">
        <v>432</v>
      </c>
      <c r="JY849" t="s">
        <v>432</v>
      </c>
      <c r="JZ849" t="s">
        <v>432</v>
      </c>
      <c r="KA849" t="s">
        <v>432</v>
      </c>
      <c r="KB849" t="s">
        <v>432</v>
      </c>
      <c r="KC849" t="s">
        <v>432</v>
      </c>
      <c r="KD849" t="s">
        <v>423</v>
      </c>
      <c r="KE849" t="s">
        <v>423</v>
      </c>
      <c r="KF849" t="s">
        <v>423</v>
      </c>
      <c r="KG849" t="s">
        <v>423</v>
      </c>
      <c r="KH849" t="s">
        <v>423</v>
      </c>
      <c r="KI849" t="s">
        <v>423</v>
      </c>
      <c r="KJ849" t="s">
        <v>423</v>
      </c>
      <c r="KK849" t="s">
        <v>423</v>
      </c>
      <c r="KL849" t="s">
        <v>423</v>
      </c>
      <c r="KM849" t="s">
        <v>423</v>
      </c>
      <c r="KN849" t="s">
        <v>423</v>
      </c>
      <c r="KO849" t="s">
        <v>423</v>
      </c>
      <c r="KP849" t="s">
        <v>423</v>
      </c>
      <c r="KQ849" t="s">
        <v>431</v>
      </c>
      <c r="KR849" t="s">
        <v>423</v>
      </c>
      <c r="KS849" t="s">
        <v>423</v>
      </c>
      <c r="KT849" t="s">
        <v>423</v>
      </c>
      <c r="KU849" t="s">
        <v>423</v>
      </c>
      <c r="KV849" t="s">
        <v>423</v>
      </c>
      <c r="KW849" t="s">
        <v>431</v>
      </c>
      <c r="KY849" t="s">
        <v>431</v>
      </c>
      <c r="KZ849" t="s">
        <v>432</v>
      </c>
      <c r="LA849" t="s">
        <v>432</v>
      </c>
      <c r="LB849" t="s">
        <v>432</v>
      </c>
      <c r="LC849" t="s">
        <v>432</v>
      </c>
      <c r="LD849" t="s">
        <v>432</v>
      </c>
      <c r="LE849" t="s">
        <v>432</v>
      </c>
      <c r="LF849" t="s">
        <v>432</v>
      </c>
      <c r="LG849" t="s">
        <v>432</v>
      </c>
      <c r="LH849" t="s">
        <v>432</v>
      </c>
      <c r="LI849" t="s">
        <v>432</v>
      </c>
      <c r="LK849" t="s">
        <v>431</v>
      </c>
      <c r="LL849" t="s">
        <v>423</v>
      </c>
      <c r="LM849" t="s">
        <v>423</v>
      </c>
      <c r="LN849" t="s">
        <v>423</v>
      </c>
      <c r="LO849" t="s">
        <v>439</v>
      </c>
      <c r="LP849" t="s">
        <v>432</v>
      </c>
      <c r="LQ849" t="s">
        <v>432</v>
      </c>
      <c r="LR849" t="s">
        <v>432</v>
      </c>
      <c r="LS849" t="s">
        <v>432</v>
      </c>
      <c r="LT849" t="s">
        <v>432</v>
      </c>
      <c r="LU849" t="s">
        <v>423</v>
      </c>
      <c r="LV849" t="s">
        <v>423</v>
      </c>
      <c r="LW849" t="s">
        <v>423</v>
      </c>
      <c r="LX849" t="s">
        <v>423</v>
      </c>
      <c r="LY849" t="s">
        <v>423</v>
      </c>
      <c r="LZ849" t="s">
        <v>423</v>
      </c>
      <c r="MA849" t="s">
        <v>431</v>
      </c>
      <c r="MB849" t="s">
        <v>423</v>
      </c>
      <c r="MC849" t="s">
        <v>423</v>
      </c>
      <c r="MD849" t="s">
        <v>423</v>
      </c>
      <c r="ME849" t="s">
        <v>423</v>
      </c>
      <c r="MF849" t="s">
        <v>423</v>
      </c>
      <c r="MG849" t="s">
        <v>431</v>
      </c>
      <c r="MH849" t="s">
        <v>423</v>
      </c>
      <c r="MI849" t="s">
        <v>423</v>
      </c>
      <c r="MJ849" t="s">
        <v>423</v>
      </c>
      <c r="MK849" t="s">
        <v>423</v>
      </c>
      <c r="ML849" t="s">
        <v>431</v>
      </c>
      <c r="MN849">
        <v>645.04</v>
      </c>
      <c r="MO849">
        <v>44.45</v>
      </c>
      <c r="NE849">
        <v>308.66000000000003</v>
      </c>
      <c r="NT849">
        <v>171.61</v>
      </c>
      <c r="OJ849">
        <v>60.2</v>
      </c>
      <c r="OT849">
        <v>60.12</v>
      </c>
    </row>
    <row r="850" spans="1:410" ht="12.75" customHeight="1" x14ac:dyDescent="0.2">
      <c r="A850">
        <v>1045</v>
      </c>
      <c r="B850" t="str">
        <f t="shared" si="598"/>
        <v>0-5min</v>
      </c>
      <c r="C850" t="str">
        <f t="shared" si="599"/>
        <v>seul</v>
      </c>
      <c r="D850" t="str">
        <f t="shared" si="600"/>
        <v>10-20m2</v>
      </c>
      <c r="E850" t="str">
        <f t="shared" si="601"/>
        <v>plutôt oui</v>
      </c>
      <c r="F850" t="str">
        <f t="shared" si="602"/>
        <v>aucune</v>
      </c>
      <c r="G850" t="str">
        <f t="shared" si="603"/>
        <v>non</v>
      </c>
      <c r="H850" t="str">
        <f t="shared" si="604"/>
        <v>non</v>
      </c>
      <c r="I850" t="s">
        <v>423</v>
      </c>
      <c r="J850" t="str">
        <f t="shared" si="605"/>
        <v>souvent</v>
      </c>
      <c r="K850" t="str">
        <f t="shared" si="606"/>
        <v>parfois</v>
      </c>
      <c r="L850" t="str">
        <f t="shared" si="607"/>
        <v>plutôt oui</v>
      </c>
      <c r="M850" t="str">
        <f t="shared" si="608"/>
        <v>2-4h</v>
      </c>
      <c r="N850" t="str">
        <f t="shared" si="609"/>
        <v>6-8h</v>
      </c>
      <c r="O850" t="str">
        <f t="shared" si="610"/>
        <v>souvent</v>
      </c>
      <c r="P850" t="str">
        <f t="shared" si="611"/>
        <v>parfois</v>
      </c>
      <c r="Q850" t="str">
        <f t="shared" si="612"/>
        <v>souvent</v>
      </c>
      <c r="R850" t="s">
        <v>425</v>
      </c>
      <c r="S850" t="s">
        <v>425</v>
      </c>
      <c r="T850" t="s">
        <v>425</v>
      </c>
      <c r="U850" t="s">
        <v>428</v>
      </c>
      <c r="V850" t="s">
        <v>428</v>
      </c>
      <c r="W850" t="s">
        <v>428</v>
      </c>
      <c r="X850" t="s">
        <v>424</v>
      </c>
      <c r="Y850" t="s">
        <v>424</v>
      </c>
      <c r="Z850" t="s">
        <v>424</v>
      </c>
      <c r="AA850" t="s">
        <v>425</v>
      </c>
      <c r="AB850" t="s">
        <v>425</v>
      </c>
      <c r="AC850" t="s">
        <v>425</v>
      </c>
      <c r="AD850" t="str">
        <f t="shared" si="613"/>
        <v>2 semaines avant</v>
      </c>
      <c r="AE850" t="str">
        <f t="shared" si="614"/>
        <v>plutôt oui</v>
      </c>
      <c r="AF850" t="str">
        <f t="shared" si="615"/>
        <v>plutôt bonnes</v>
      </c>
      <c r="AG850" t="str">
        <f t="shared" si="616"/>
        <v>parfois</v>
      </c>
      <c r="AH850" t="str">
        <f t="shared" si="617"/>
        <v>régulièrement</v>
      </c>
      <c r="AI850" t="str">
        <f t="shared" si="618"/>
        <v>parfois</v>
      </c>
      <c r="AJ850" t="str">
        <f t="shared" si="619"/>
        <v>jamais</v>
      </c>
      <c r="AK850" t="str">
        <f t="shared" si="620"/>
        <v>1-5h</v>
      </c>
      <c r="AL850" t="str">
        <f t="shared" si="621"/>
        <v>tout à fait</v>
      </c>
      <c r="AM850" t="str">
        <f t="shared" si="622"/>
        <v>plutôt non</v>
      </c>
      <c r="AN850" t="str">
        <f t="shared" si="623"/>
        <v>3-6h</v>
      </c>
      <c r="AO850" t="str">
        <f t="shared" si="624"/>
        <v>rarement</v>
      </c>
      <c r="AP850" t="str">
        <f t="shared" si="625"/>
        <v>plutôt oui</v>
      </c>
      <c r="AQ850" t="str">
        <f t="shared" si="626"/>
        <v>1/mois</v>
      </c>
      <c r="AR850" t="str">
        <f t="shared" si="627"/>
        <v>régulièrement</v>
      </c>
      <c r="AS850" t="str">
        <f t="shared" si="628"/>
        <v>2-4h</v>
      </c>
      <c r="AT850" t="str">
        <f t="shared" si="629"/>
        <v>plutôt insatisfaisante</v>
      </c>
      <c r="AU850" t="str">
        <f t="shared" si="630"/>
        <v>plutôt oui</v>
      </c>
      <c r="AV850" t="str">
        <f t="shared" si="631"/>
        <v>plutôt oui</v>
      </c>
      <c r="AW850" t="str">
        <f t="shared" si="632"/>
        <v>plutôt oui</v>
      </c>
      <c r="AX850" t="str">
        <f t="shared" si="633"/>
        <v>plutôt oui</v>
      </c>
      <c r="AY850" t="str">
        <f t="shared" si="634"/>
        <v>plutôt oui</v>
      </c>
      <c r="AZ850" t="str">
        <f t="shared" si="635"/>
        <v>1A</v>
      </c>
      <c r="BA850" t="str">
        <f t="shared" si="636"/>
        <v>1A</v>
      </c>
      <c r="BB850" t="str">
        <f t="shared" si="637"/>
        <v>classique</v>
      </c>
      <c r="BC850" t="str">
        <f t="shared" si="638"/>
        <v>non</v>
      </c>
      <c r="BD850" t="str">
        <f t="shared" si="639"/>
        <v>post-bac</v>
      </c>
      <c r="BE850" t="str">
        <f t="shared" si="640"/>
        <v>Fr</v>
      </c>
      <c r="BF850" t="str">
        <f t="shared" si="641"/>
        <v>amenag</v>
      </c>
      <c r="BG850" t="str">
        <f t="shared" si="642"/>
        <v>jsp</v>
      </c>
      <c r="BH850" t="s">
        <v>423</v>
      </c>
      <c r="BI850" t="str">
        <f t="shared" si="643"/>
        <v>aucun</v>
      </c>
      <c r="BJ850" t="s">
        <v>431</v>
      </c>
      <c r="BK850" t="s">
        <v>423</v>
      </c>
      <c r="BL850" t="s">
        <v>423</v>
      </c>
      <c r="BM850" t="s">
        <v>423</v>
      </c>
      <c r="BN850" t="s">
        <v>431</v>
      </c>
      <c r="BO850" t="s">
        <v>423</v>
      </c>
      <c r="BP850" t="s">
        <v>423</v>
      </c>
      <c r="BR850" t="s">
        <v>423</v>
      </c>
      <c r="BS850" t="s">
        <v>431</v>
      </c>
      <c r="BT850" t="s">
        <v>423</v>
      </c>
      <c r="BU850" t="s">
        <v>423</v>
      </c>
      <c r="BV850" t="s">
        <v>423</v>
      </c>
      <c r="BW850" t="s">
        <v>431</v>
      </c>
      <c r="BX850" t="s">
        <v>423</v>
      </c>
      <c r="BY850" t="s">
        <v>423</v>
      </c>
      <c r="BZ850" t="s">
        <v>423</v>
      </c>
      <c r="CA850" t="s">
        <v>432</v>
      </c>
      <c r="CB850" t="s">
        <v>432</v>
      </c>
      <c r="CC850" t="s">
        <v>432</v>
      </c>
      <c r="CD850" t="s">
        <v>432</v>
      </c>
      <c r="CE850" t="s">
        <v>423</v>
      </c>
      <c r="CF850" t="s">
        <v>432</v>
      </c>
      <c r="CG850" t="s">
        <v>432</v>
      </c>
      <c r="CH850" t="s">
        <v>432</v>
      </c>
      <c r="CI850" t="s">
        <v>432</v>
      </c>
      <c r="CJ850" t="s">
        <v>432</v>
      </c>
      <c r="CK850" t="s">
        <v>432</v>
      </c>
      <c r="CL850" t="s">
        <v>432</v>
      </c>
      <c r="CM850" t="s">
        <v>432</v>
      </c>
      <c r="CN850" t="s">
        <v>423</v>
      </c>
      <c r="CO850" t="s">
        <v>432</v>
      </c>
      <c r="CP850" t="s">
        <v>432</v>
      </c>
      <c r="CQ850" t="s">
        <v>432</v>
      </c>
      <c r="CR850" t="s">
        <v>432</v>
      </c>
      <c r="CT850" t="s">
        <v>432</v>
      </c>
      <c r="CU850" t="s">
        <v>423</v>
      </c>
      <c r="CV850" t="s">
        <v>423</v>
      </c>
      <c r="CW850" t="s">
        <v>431</v>
      </c>
      <c r="CX850" t="s">
        <v>423</v>
      </c>
      <c r="CY850" t="s">
        <v>423</v>
      </c>
      <c r="CZ850" t="s">
        <v>423</v>
      </c>
      <c r="DA850" t="s">
        <v>423</v>
      </c>
      <c r="DB850" t="s">
        <v>431</v>
      </c>
      <c r="DC850" t="s">
        <v>423</v>
      </c>
      <c r="DD850" t="s">
        <v>423</v>
      </c>
      <c r="DE850" t="s">
        <v>431</v>
      </c>
      <c r="DF850" t="s">
        <v>423</v>
      </c>
      <c r="DG850" t="s">
        <v>423</v>
      </c>
      <c r="DH850" t="s">
        <v>423</v>
      </c>
      <c r="DI850" t="s">
        <v>431</v>
      </c>
      <c r="DJ850" t="s">
        <v>423</v>
      </c>
      <c r="DK850" t="s">
        <v>423</v>
      </c>
      <c r="DL850" t="s">
        <v>423</v>
      </c>
      <c r="DM850" t="s">
        <v>423</v>
      </c>
      <c r="DN850" t="s">
        <v>431</v>
      </c>
      <c r="DO850" t="s">
        <v>423</v>
      </c>
      <c r="DP850" t="s">
        <v>423</v>
      </c>
      <c r="DQ850" t="s">
        <v>423</v>
      </c>
      <c r="DR850" t="s">
        <v>423</v>
      </c>
      <c r="DS850" t="s">
        <v>423</v>
      </c>
      <c r="DT850" t="s">
        <v>423</v>
      </c>
      <c r="DU850" t="s">
        <v>431</v>
      </c>
      <c r="DV850" t="s">
        <v>423</v>
      </c>
      <c r="DW850" t="s">
        <v>423</v>
      </c>
      <c r="DX850" t="s">
        <v>423</v>
      </c>
      <c r="DY850" t="s">
        <v>423</v>
      </c>
      <c r="DZ850" t="s">
        <v>431</v>
      </c>
      <c r="EA850" t="s">
        <v>423</v>
      </c>
      <c r="EB850" t="s">
        <v>423</v>
      </c>
      <c r="EC850" t="s">
        <v>431</v>
      </c>
      <c r="ED850" t="s">
        <v>423</v>
      </c>
      <c r="EE850" t="s">
        <v>423</v>
      </c>
      <c r="EF850" t="s">
        <v>437</v>
      </c>
      <c r="EG850" t="s">
        <v>438</v>
      </c>
      <c r="EH850" t="s">
        <v>434</v>
      </c>
      <c r="EI850" t="s">
        <v>435</v>
      </c>
      <c r="EJ850" t="s">
        <v>433</v>
      </c>
      <c r="EK850" t="s">
        <v>436</v>
      </c>
      <c r="EL850" t="s">
        <v>425</v>
      </c>
      <c r="EM850" t="s">
        <v>425</v>
      </c>
      <c r="EN850" t="s">
        <v>425</v>
      </c>
      <c r="EO850" t="s">
        <v>428</v>
      </c>
      <c r="EP850" t="s">
        <v>428</v>
      </c>
      <c r="EQ850" t="s">
        <v>428</v>
      </c>
      <c r="ER850" t="s">
        <v>424</v>
      </c>
      <c r="ES850" t="s">
        <v>424</v>
      </c>
      <c r="ET850" t="s">
        <v>424</v>
      </c>
      <c r="EU850" t="s">
        <v>425</v>
      </c>
      <c r="EV850" t="s">
        <v>425</v>
      </c>
      <c r="EW850" t="s">
        <v>425</v>
      </c>
      <c r="EX850" t="s">
        <v>423</v>
      </c>
      <c r="EY850" t="s">
        <v>423</v>
      </c>
      <c r="EZ850" t="s">
        <v>431</v>
      </c>
      <c r="FA850" t="s">
        <v>423</v>
      </c>
      <c r="FB850" t="s">
        <v>423</v>
      </c>
      <c r="FC850" t="s">
        <v>423</v>
      </c>
      <c r="FD850" t="s">
        <v>423</v>
      </c>
      <c r="FE850" t="s">
        <v>431</v>
      </c>
      <c r="FF850" t="s">
        <v>423</v>
      </c>
      <c r="FG850" t="s">
        <v>423</v>
      </c>
      <c r="FH850" t="s">
        <v>423</v>
      </c>
      <c r="FI850" t="s">
        <v>431</v>
      </c>
      <c r="FJ850" t="s">
        <v>423</v>
      </c>
      <c r="FK850" t="s">
        <v>423</v>
      </c>
      <c r="FL850" t="s">
        <v>423</v>
      </c>
      <c r="FM850" t="s">
        <v>423</v>
      </c>
      <c r="FN850" t="s">
        <v>431</v>
      </c>
      <c r="FO850" t="s">
        <v>423</v>
      </c>
      <c r="FP850" t="s">
        <v>423</v>
      </c>
      <c r="FQ850" t="s">
        <v>431</v>
      </c>
      <c r="FR850" t="s">
        <v>423</v>
      </c>
      <c r="FS850" t="s">
        <v>423</v>
      </c>
      <c r="FT850" t="s">
        <v>423</v>
      </c>
      <c r="FU850" t="s">
        <v>423</v>
      </c>
      <c r="FV850" t="s">
        <v>431</v>
      </c>
      <c r="FW850" t="s">
        <v>423</v>
      </c>
      <c r="FX850" t="s">
        <v>423</v>
      </c>
      <c r="FZ850" t="s">
        <v>423</v>
      </c>
      <c r="GB850" t="s">
        <v>423</v>
      </c>
      <c r="GD850" t="s">
        <v>431</v>
      </c>
      <c r="GF850" t="s">
        <v>431</v>
      </c>
      <c r="GG850" t="s">
        <v>423</v>
      </c>
      <c r="GH850" t="s">
        <v>423</v>
      </c>
      <c r="GI850" t="s">
        <v>423</v>
      </c>
      <c r="GJ850" t="s">
        <v>423</v>
      </c>
      <c r="GK850" t="s">
        <v>431</v>
      </c>
      <c r="GL850" t="s">
        <v>423</v>
      </c>
      <c r="GM850" t="s">
        <v>431</v>
      </c>
      <c r="GN850" t="s">
        <v>423</v>
      </c>
      <c r="GO850" t="s">
        <v>423</v>
      </c>
      <c r="GP850" t="s">
        <v>423</v>
      </c>
      <c r="GQ850" t="s">
        <v>423</v>
      </c>
      <c r="GR850" t="s">
        <v>423</v>
      </c>
      <c r="GS850" t="s">
        <v>431</v>
      </c>
      <c r="GT850" t="s">
        <v>423</v>
      </c>
      <c r="GU850" t="s">
        <v>423</v>
      </c>
      <c r="GV850" t="s">
        <v>423</v>
      </c>
      <c r="GW850" t="s">
        <v>431</v>
      </c>
      <c r="GX850" t="s">
        <v>423</v>
      </c>
      <c r="GY850" t="s">
        <v>423</v>
      </c>
      <c r="GZ850" t="s">
        <v>423</v>
      </c>
      <c r="HA850" t="s">
        <v>423</v>
      </c>
      <c r="HB850" t="s">
        <v>431</v>
      </c>
      <c r="HC850" t="s">
        <v>423</v>
      </c>
      <c r="HD850" t="s">
        <v>423</v>
      </c>
      <c r="HE850" t="s">
        <v>431</v>
      </c>
      <c r="HF850" t="s">
        <v>423</v>
      </c>
      <c r="HG850" t="s">
        <v>423</v>
      </c>
      <c r="HH850" t="s">
        <v>423</v>
      </c>
      <c r="HI850" t="s">
        <v>423</v>
      </c>
      <c r="HJ850" t="s">
        <v>423</v>
      </c>
      <c r="HK850" t="s">
        <v>431</v>
      </c>
      <c r="HL850" t="s">
        <v>423</v>
      </c>
      <c r="HM850" t="s">
        <v>423</v>
      </c>
      <c r="HN850" t="s">
        <v>423</v>
      </c>
      <c r="HP850" t="s">
        <v>431</v>
      </c>
      <c r="HR850" t="s">
        <v>423</v>
      </c>
      <c r="HT850" t="s">
        <v>423</v>
      </c>
      <c r="HV850" t="s">
        <v>423</v>
      </c>
      <c r="HW850" t="s">
        <v>423</v>
      </c>
      <c r="HX850" t="s">
        <v>431</v>
      </c>
      <c r="HY850" t="s">
        <v>423</v>
      </c>
      <c r="HZ850" t="s">
        <v>423</v>
      </c>
      <c r="IA850" t="s">
        <v>423</v>
      </c>
      <c r="IB850" t="s">
        <v>423</v>
      </c>
      <c r="IC850" t="s">
        <v>423</v>
      </c>
      <c r="ID850" t="s">
        <v>431</v>
      </c>
      <c r="IE850" t="s">
        <v>423</v>
      </c>
      <c r="IF850" t="s">
        <v>423</v>
      </c>
      <c r="IG850" t="s">
        <v>431</v>
      </c>
      <c r="IH850" t="s">
        <v>423</v>
      </c>
      <c r="II850" t="s">
        <v>423</v>
      </c>
      <c r="IJ850" t="s">
        <v>423</v>
      </c>
      <c r="IK850" t="s">
        <v>431</v>
      </c>
      <c r="IL850" t="s">
        <v>423</v>
      </c>
      <c r="IM850" t="s">
        <v>423</v>
      </c>
      <c r="IN850" t="s">
        <v>423</v>
      </c>
      <c r="IO850" t="s">
        <v>431</v>
      </c>
      <c r="IP850" t="s">
        <v>423</v>
      </c>
      <c r="IQ850" t="s">
        <v>423</v>
      </c>
      <c r="IR850" t="s">
        <v>423</v>
      </c>
      <c r="IS850" t="s">
        <v>431</v>
      </c>
      <c r="IT850" t="s">
        <v>423</v>
      </c>
      <c r="IU850" t="s">
        <v>423</v>
      </c>
      <c r="IV850" t="s">
        <v>423</v>
      </c>
      <c r="IX850" t="s">
        <v>431</v>
      </c>
      <c r="IZ850" t="s">
        <v>423</v>
      </c>
      <c r="JB850" t="s">
        <v>423</v>
      </c>
      <c r="JD850" t="s">
        <v>2982</v>
      </c>
      <c r="JE850" t="s">
        <v>2983</v>
      </c>
      <c r="JG850" t="s">
        <v>2984</v>
      </c>
      <c r="JI850" t="s">
        <v>431</v>
      </c>
      <c r="JJ850" t="s">
        <v>423</v>
      </c>
      <c r="JK850" t="s">
        <v>423</v>
      </c>
      <c r="JL850" t="s">
        <v>423</v>
      </c>
      <c r="JM850" t="s">
        <v>423</v>
      </c>
      <c r="JN850" t="s">
        <v>432</v>
      </c>
      <c r="JO850" t="s">
        <v>432</v>
      </c>
      <c r="JP850" t="s">
        <v>432</v>
      </c>
      <c r="JQ850" t="s">
        <v>432</v>
      </c>
      <c r="JR850" t="s">
        <v>432</v>
      </c>
      <c r="JS850" t="s">
        <v>432</v>
      </c>
      <c r="JT850" t="s">
        <v>432</v>
      </c>
      <c r="JU850" t="s">
        <v>432</v>
      </c>
      <c r="JV850" t="s">
        <v>432</v>
      </c>
      <c r="JW850" t="s">
        <v>432</v>
      </c>
      <c r="JX850" t="s">
        <v>432</v>
      </c>
      <c r="JY850" t="s">
        <v>432</v>
      </c>
      <c r="JZ850" t="s">
        <v>432</v>
      </c>
      <c r="KA850" t="s">
        <v>432</v>
      </c>
      <c r="KB850" t="s">
        <v>432</v>
      </c>
      <c r="KC850" t="s">
        <v>432</v>
      </c>
      <c r="KD850" t="s">
        <v>423</v>
      </c>
      <c r="KE850" t="s">
        <v>423</v>
      </c>
      <c r="KF850" t="s">
        <v>423</v>
      </c>
      <c r="KG850" t="s">
        <v>423</v>
      </c>
      <c r="KH850" t="s">
        <v>423</v>
      </c>
      <c r="KI850" t="s">
        <v>423</v>
      </c>
      <c r="KJ850" t="s">
        <v>423</v>
      </c>
      <c r="KK850" t="s">
        <v>423</v>
      </c>
      <c r="KL850" t="s">
        <v>423</v>
      </c>
      <c r="KM850" t="s">
        <v>423</v>
      </c>
      <c r="KN850" t="s">
        <v>423</v>
      </c>
      <c r="KO850" t="s">
        <v>423</v>
      </c>
      <c r="KP850" t="s">
        <v>423</v>
      </c>
      <c r="KQ850" t="s">
        <v>431</v>
      </c>
      <c r="KR850" t="s">
        <v>423</v>
      </c>
      <c r="KS850" t="s">
        <v>423</v>
      </c>
      <c r="KT850" t="s">
        <v>423</v>
      </c>
      <c r="KU850" t="s">
        <v>423</v>
      </c>
      <c r="KV850" t="s">
        <v>423</v>
      </c>
      <c r="KW850" t="s">
        <v>431</v>
      </c>
      <c r="KY850" t="s">
        <v>431</v>
      </c>
      <c r="KZ850" t="s">
        <v>432</v>
      </c>
      <c r="LA850" t="s">
        <v>432</v>
      </c>
      <c r="LB850" t="s">
        <v>432</v>
      </c>
      <c r="LC850" t="s">
        <v>432</v>
      </c>
      <c r="LD850" t="s">
        <v>432</v>
      </c>
      <c r="LE850" t="s">
        <v>432</v>
      </c>
      <c r="LF850" t="s">
        <v>432</v>
      </c>
      <c r="LG850" t="s">
        <v>432</v>
      </c>
      <c r="LH850" t="s">
        <v>432</v>
      </c>
      <c r="LI850" t="s">
        <v>432</v>
      </c>
      <c r="LK850" t="s">
        <v>431</v>
      </c>
      <c r="LL850" t="s">
        <v>423</v>
      </c>
      <c r="LM850" t="s">
        <v>423</v>
      </c>
      <c r="LN850" t="s">
        <v>423</v>
      </c>
      <c r="LO850" t="s">
        <v>441</v>
      </c>
      <c r="LP850" t="s">
        <v>432</v>
      </c>
      <c r="LQ850" t="s">
        <v>432</v>
      </c>
      <c r="LR850" t="s">
        <v>432</v>
      </c>
      <c r="LS850" t="s">
        <v>432</v>
      </c>
      <c r="LT850" t="s">
        <v>432</v>
      </c>
      <c r="LU850" t="s">
        <v>423</v>
      </c>
      <c r="LV850" t="s">
        <v>423</v>
      </c>
      <c r="LW850" t="s">
        <v>423</v>
      </c>
      <c r="LX850" t="s">
        <v>423</v>
      </c>
      <c r="LY850" t="s">
        <v>423</v>
      </c>
      <c r="LZ850" t="s">
        <v>423</v>
      </c>
      <c r="MA850" t="s">
        <v>431</v>
      </c>
      <c r="MB850" t="s">
        <v>423</v>
      </c>
      <c r="MC850" t="s">
        <v>423</v>
      </c>
      <c r="MD850" t="s">
        <v>423</v>
      </c>
      <c r="ME850" t="s">
        <v>423</v>
      </c>
      <c r="MF850" t="s">
        <v>423</v>
      </c>
      <c r="MG850" t="s">
        <v>431</v>
      </c>
      <c r="MH850" t="s">
        <v>423</v>
      </c>
      <c r="MI850" t="s">
        <v>423</v>
      </c>
      <c r="MJ850" t="s">
        <v>423</v>
      </c>
      <c r="MK850" t="s">
        <v>423</v>
      </c>
      <c r="ML850" t="s">
        <v>431</v>
      </c>
      <c r="MN850">
        <v>502.82</v>
      </c>
      <c r="MO850">
        <v>54.05</v>
      </c>
      <c r="NE850">
        <v>127.23</v>
      </c>
      <c r="NT850">
        <v>96.48</v>
      </c>
      <c r="OJ850">
        <v>139.72999999999999</v>
      </c>
      <c r="OT850">
        <v>85.33</v>
      </c>
    </row>
    <row r="851" spans="1:410" ht="12.75" customHeight="1" x14ac:dyDescent="0.2">
      <c r="A851">
        <v>1046</v>
      </c>
      <c r="B851" t="str">
        <f t="shared" si="598"/>
        <v>0-5min</v>
      </c>
      <c r="C851" t="str">
        <f t="shared" si="599"/>
        <v>seul</v>
      </c>
      <c r="D851" t="str">
        <f t="shared" si="600"/>
        <v>10-20m2</v>
      </c>
      <c r="E851" t="str">
        <f t="shared" si="601"/>
        <v>tout à fait</v>
      </c>
      <c r="F851" t="str">
        <f t="shared" si="602"/>
        <v>aucune</v>
      </c>
      <c r="G851" t="str">
        <f t="shared" si="603"/>
        <v>non</v>
      </c>
      <c r="H851" t="str">
        <f t="shared" si="604"/>
        <v>non</v>
      </c>
      <c r="I851" t="s">
        <v>423</v>
      </c>
      <c r="J851" t="str">
        <f t="shared" si="605"/>
        <v>parfois</v>
      </c>
      <c r="K851" t="str">
        <f t="shared" si="606"/>
        <v>jamais</v>
      </c>
      <c r="L851" t="str">
        <f t="shared" si="607"/>
        <v>pas commentaire</v>
      </c>
      <c r="M851" t="str">
        <f t="shared" si="608"/>
        <v>1-2h</v>
      </c>
      <c r="N851" t="str">
        <f t="shared" si="609"/>
        <v>2-4h</v>
      </c>
      <c r="O851" t="str">
        <f t="shared" si="610"/>
        <v>souvent</v>
      </c>
      <c r="P851" t="str">
        <f t="shared" si="611"/>
        <v>souvent</v>
      </c>
      <c r="Q851" t="str">
        <f t="shared" si="612"/>
        <v>souvent</v>
      </c>
      <c r="R851" t="s">
        <v>425</v>
      </c>
      <c r="S851" t="s">
        <v>425</v>
      </c>
      <c r="T851" t="s">
        <v>425</v>
      </c>
      <c r="U851" t="s">
        <v>427</v>
      </c>
      <c r="V851" t="s">
        <v>440</v>
      </c>
      <c r="W851" t="s">
        <v>440</v>
      </c>
      <c r="X851" t="s">
        <v>429</v>
      </c>
      <c r="Y851" t="s">
        <v>429</v>
      </c>
      <c r="Z851" t="s">
        <v>425</v>
      </c>
      <c r="AA851" t="s">
        <v>425</v>
      </c>
      <c r="AB851" t="s">
        <v>424</v>
      </c>
      <c r="AC851" t="s">
        <v>425</v>
      </c>
      <c r="AD851" t="str">
        <f t="shared" si="613"/>
        <v>1 semaine avant</v>
      </c>
      <c r="AE851" t="str">
        <f t="shared" si="614"/>
        <v>très</v>
      </c>
      <c r="AF851" t="str">
        <f t="shared" si="615"/>
        <v>très bonnes</v>
      </c>
      <c r="AG851" t="str">
        <f t="shared" si="616"/>
        <v>parfois</v>
      </c>
      <c r="AH851" t="str">
        <f t="shared" si="617"/>
        <v>très souvent</v>
      </c>
      <c r="AI851" t="str">
        <f t="shared" si="618"/>
        <v>parfois</v>
      </c>
      <c r="AJ851" t="str">
        <f t="shared" si="619"/>
        <v>jamais</v>
      </c>
      <c r="AK851" t="str">
        <f t="shared" si="620"/>
        <v>non</v>
      </c>
      <c r="AL851" t="str">
        <f t="shared" si="621"/>
        <v>pas d'asso</v>
      </c>
      <c r="AM851" t="str">
        <f t="shared" si="622"/>
        <v>pas d'asso</v>
      </c>
      <c r="AN851" t="str">
        <f t="shared" si="623"/>
        <v>1-3h</v>
      </c>
      <c r="AO851" t="str">
        <f t="shared" si="624"/>
        <v>jamais</v>
      </c>
      <c r="AP851" t="str">
        <f t="shared" si="625"/>
        <v>pas de spectacles</v>
      </c>
      <c r="AQ851" t="str">
        <f t="shared" si="626"/>
        <v>1/semaine</v>
      </c>
      <c r="AR851" t="str">
        <f t="shared" si="627"/>
        <v>très souvent</v>
      </c>
      <c r="AS851" t="str">
        <f t="shared" si="628"/>
        <v>4-6h</v>
      </c>
      <c r="AT851" t="str">
        <f t="shared" si="629"/>
        <v>très satisfaisante</v>
      </c>
      <c r="AU851" t="str">
        <f t="shared" si="630"/>
        <v>tout à fait</v>
      </c>
      <c r="AV851" t="str">
        <f t="shared" si="631"/>
        <v>plutôt oui</v>
      </c>
      <c r="AW851" t="str">
        <f t="shared" si="632"/>
        <v>plutôt oui</v>
      </c>
      <c r="AX851" t="str">
        <f t="shared" si="633"/>
        <v>plutôt non</v>
      </c>
      <c r="AY851" t="str">
        <f t="shared" si="634"/>
        <v>plutôt oui</v>
      </c>
      <c r="AZ851" t="str">
        <f t="shared" si="635"/>
        <v>1A</v>
      </c>
      <c r="BA851" t="str">
        <f t="shared" si="636"/>
        <v>1A</v>
      </c>
      <c r="BB851" t="str">
        <f t="shared" si="637"/>
        <v>FAS</v>
      </c>
      <c r="BC851" t="str">
        <f t="shared" si="638"/>
        <v>non</v>
      </c>
      <c r="BD851" t="str">
        <f t="shared" si="639"/>
        <v>post-bac</v>
      </c>
      <c r="BE851" t="str">
        <f t="shared" si="640"/>
        <v>Fr</v>
      </c>
      <c r="BF851" t="str">
        <f t="shared" si="641"/>
        <v>0-10%</v>
      </c>
      <c r="BG851" t="str">
        <f t="shared" si="642"/>
        <v>0-10%</v>
      </c>
      <c r="BH851" t="s">
        <v>423</v>
      </c>
      <c r="BI851" t="str">
        <f t="shared" si="643"/>
        <v>1 par semestre</v>
      </c>
      <c r="BJ851" t="s">
        <v>431</v>
      </c>
      <c r="BK851" t="s">
        <v>423</v>
      </c>
      <c r="BL851" t="s">
        <v>423</v>
      </c>
      <c r="BM851" t="s">
        <v>423</v>
      </c>
      <c r="BN851" t="s">
        <v>431</v>
      </c>
      <c r="BO851" t="s">
        <v>423</v>
      </c>
      <c r="BP851" t="s">
        <v>423</v>
      </c>
      <c r="BR851" t="s">
        <v>423</v>
      </c>
      <c r="BS851" t="s">
        <v>431</v>
      </c>
      <c r="BT851" t="s">
        <v>423</v>
      </c>
      <c r="BU851" t="s">
        <v>423</v>
      </c>
      <c r="BV851" t="s">
        <v>431</v>
      </c>
      <c r="BW851" t="s">
        <v>423</v>
      </c>
      <c r="BX851" t="s">
        <v>423</v>
      </c>
      <c r="BY851" t="s">
        <v>423</v>
      </c>
      <c r="BZ851" t="s">
        <v>423</v>
      </c>
      <c r="CA851" t="s">
        <v>432</v>
      </c>
      <c r="CB851" t="s">
        <v>432</v>
      </c>
      <c r="CC851" t="s">
        <v>432</v>
      </c>
      <c r="CD851" t="s">
        <v>432</v>
      </c>
      <c r="CE851" t="s">
        <v>423</v>
      </c>
      <c r="CF851" t="s">
        <v>432</v>
      </c>
      <c r="CG851" t="s">
        <v>432</v>
      </c>
      <c r="CH851" t="s">
        <v>432</v>
      </c>
      <c r="CI851" t="s">
        <v>432</v>
      </c>
      <c r="CJ851" t="s">
        <v>432</v>
      </c>
      <c r="CK851" t="s">
        <v>432</v>
      </c>
      <c r="CL851" t="s">
        <v>432</v>
      </c>
      <c r="CM851" t="s">
        <v>432</v>
      </c>
      <c r="CN851" t="s">
        <v>423</v>
      </c>
      <c r="CO851" t="s">
        <v>432</v>
      </c>
      <c r="CP851" t="s">
        <v>432</v>
      </c>
      <c r="CQ851" t="s">
        <v>432</v>
      </c>
      <c r="CR851" t="s">
        <v>432</v>
      </c>
      <c r="CT851" t="s">
        <v>432</v>
      </c>
      <c r="CU851" t="s">
        <v>423</v>
      </c>
      <c r="CV851" t="s">
        <v>423</v>
      </c>
      <c r="CW851" t="s">
        <v>423</v>
      </c>
      <c r="CX851" t="s">
        <v>431</v>
      </c>
      <c r="CY851" t="s">
        <v>423</v>
      </c>
      <c r="CZ851" t="s">
        <v>423</v>
      </c>
      <c r="DA851" t="s">
        <v>423</v>
      </c>
      <c r="DB851" t="s">
        <v>423</v>
      </c>
      <c r="DC851" t="s">
        <v>431</v>
      </c>
      <c r="DD851" t="s">
        <v>432</v>
      </c>
      <c r="DE851" t="s">
        <v>432</v>
      </c>
      <c r="DF851" t="s">
        <v>432</v>
      </c>
      <c r="DG851" t="s">
        <v>432</v>
      </c>
      <c r="DH851" t="s">
        <v>423</v>
      </c>
      <c r="DI851" t="s">
        <v>423</v>
      </c>
      <c r="DJ851" t="s">
        <v>431</v>
      </c>
      <c r="DK851" t="s">
        <v>423</v>
      </c>
      <c r="DL851" t="s">
        <v>423</v>
      </c>
      <c r="DM851" t="s">
        <v>423</v>
      </c>
      <c r="DN851" t="s">
        <v>423</v>
      </c>
      <c r="DO851" t="s">
        <v>423</v>
      </c>
      <c r="DP851" t="s">
        <v>431</v>
      </c>
      <c r="DQ851" t="s">
        <v>423</v>
      </c>
      <c r="DR851" t="s">
        <v>423</v>
      </c>
      <c r="DS851" t="s">
        <v>423</v>
      </c>
      <c r="DT851" t="s">
        <v>423</v>
      </c>
      <c r="DU851" t="s">
        <v>431</v>
      </c>
      <c r="DV851" t="s">
        <v>423</v>
      </c>
      <c r="DW851" t="s">
        <v>423</v>
      </c>
      <c r="DX851" t="s">
        <v>423</v>
      </c>
      <c r="DY851" t="s">
        <v>431</v>
      </c>
      <c r="DZ851" t="s">
        <v>423</v>
      </c>
      <c r="EA851" t="s">
        <v>423</v>
      </c>
      <c r="EB851" t="s">
        <v>423</v>
      </c>
      <c r="EC851" t="s">
        <v>431</v>
      </c>
      <c r="ED851" t="s">
        <v>423</v>
      </c>
      <c r="EE851" t="s">
        <v>423</v>
      </c>
      <c r="EF851" t="s">
        <v>437</v>
      </c>
      <c r="EG851" t="s">
        <v>435</v>
      </c>
      <c r="EH851" t="s">
        <v>434</v>
      </c>
      <c r="EI851" t="s">
        <v>438</v>
      </c>
      <c r="EJ851" t="s">
        <v>436</v>
      </c>
      <c r="EK851" t="s">
        <v>433</v>
      </c>
      <c r="EL851" t="s">
        <v>425</v>
      </c>
      <c r="EM851" t="s">
        <v>425</v>
      </c>
      <c r="EN851" t="s">
        <v>425</v>
      </c>
      <c r="EO851" t="s">
        <v>427</v>
      </c>
      <c r="EP851" t="s">
        <v>440</v>
      </c>
      <c r="EQ851" t="s">
        <v>440</v>
      </c>
      <c r="ER851" t="s">
        <v>429</v>
      </c>
      <c r="ES851" t="s">
        <v>429</v>
      </c>
      <c r="ET851" t="s">
        <v>425</v>
      </c>
      <c r="EU851" t="s">
        <v>425</v>
      </c>
      <c r="EV851" t="s">
        <v>424</v>
      </c>
      <c r="EW851" t="s">
        <v>425</v>
      </c>
      <c r="EX851" t="s">
        <v>423</v>
      </c>
      <c r="EY851" t="s">
        <v>423</v>
      </c>
      <c r="EZ851" t="s">
        <v>423</v>
      </c>
      <c r="FA851" t="s">
        <v>431</v>
      </c>
      <c r="FB851" t="s">
        <v>423</v>
      </c>
      <c r="FC851" t="s">
        <v>423</v>
      </c>
      <c r="FD851" t="s">
        <v>431</v>
      </c>
      <c r="FE851" t="s">
        <v>423</v>
      </c>
      <c r="FF851" t="s">
        <v>423</v>
      </c>
      <c r="FG851" t="s">
        <v>423</v>
      </c>
      <c r="FH851" t="s">
        <v>431</v>
      </c>
      <c r="FI851" t="s">
        <v>423</v>
      </c>
      <c r="FJ851" t="s">
        <v>423</v>
      </c>
      <c r="FK851" t="s">
        <v>423</v>
      </c>
      <c r="FL851" t="s">
        <v>423</v>
      </c>
      <c r="FM851" t="s">
        <v>423</v>
      </c>
      <c r="FN851" t="s">
        <v>431</v>
      </c>
      <c r="FO851" t="s">
        <v>423</v>
      </c>
      <c r="FP851" t="s">
        <v>431</v>
      </c>
      <c r="FQ851" t="s">
        <v>423</v>
      </c>
      <c r="FR851" t="s">
        <v>423</v>
      </c>
      <c r="FS851" t="s">
        <v>423</v>
      </c>
      <c r="FT851" t="s">
        <v>423</v>
      </c>
      <c r="FU851" t="s">
        <v>423</v>
      </c>
      <c r="FV851" t="s">
        <v>431</v>
      </c>
      <c r="FW851" t="s">
        <v>423</v>
      </c>
      <c r="FX851" t="s">
        <v>423</v>
      </c>
      <c r="FZ851" t="s">
        <v>423</v>
      </c>
      <c r="GB851" t="s">
        <v>423</v>
      </c>
      <c r="GD851" t="s">
        <v>431</v>
      </c>
      <c r="GF851" t="s">
        <v>423</v>
      </c>
      <c r="GG851" t="s">
        <v>432</v>
      </c>
      <c r="GH851" t="s">
        <v>432</v>
      </c>
      <c r="GI851" t="s">
        <v>432</v>
      </c>
      <c r="GJ851" t="s">
        <v>432</v>
      </c>
      <c r="GK851" t="s">
        <v>432</v>
      </c>
      <c r="GL851" t="s">
        <v>432</v>
      </c>
      <c r="GM851" t="s">
        <v>432</v>
      </c>
      <c r="GN851" t="s">
        <v>432</v>
      </c>
      <c r="GO851" t="s">
        <v>432</v>
      </c>
      <c r="GP851" t="s">
        <v>432</v>
      </c>
      <c r="GQ851" t="s">
        <v>432</v>
      </c>
      <c r="GR851" t="s">
        <v>432</v>
      </c>
      <c r="GS851" t="s">
        <v>432</v>
      </c>
      <c r="GT851" t="s">
        <v>432</v>
      </c>
      <c r="GU851" t="s">
        <v>423</v>
      </c>
      <c r="GV851" t="s">
        <v>423</v>
      </c>
      <c r="GW851" t="s">
        <v>423</v>
      </c>
      <c r="GX851" t="s">
        <v>431</v>
      </c>
      <c r="GY851" t="s">
        <v>423</v>
      </c>
      <c r="GZ851" t="s">
        <v>423</v>
      </c>
      <c r="HA851" t="s">
        <v>423</v>
      </c>
      <c r="HB851" t="s">
        <v>423</v>
      </c>
      <c r="HC851" t="s">
        <v>431</v>
      </c>
      <c r="HD851" t="s">
        <v>432</v>
      </c>
      <c r="HE851" t="s">
        <v>432</v>
      </c>
      <c r="HF851" t="s">
        <v>432</v>
      </c>
      <c r="HG851" t="s">
        <v>432</v>
      </c>
      <c r="HH851" t="s">
        <v>423</v>
      </c>
      <c r="HI851" t="s">
        <v>423</v>
      </c>
      <c r="HJ851" t="s">
        <v>431</v>
      </c>
      <c r="HK851" t="s">
        <v>423</v>
      </c>
      <c r="HL851" t="s">
        <v>423</v>
      </c>
      <c r="HM851" t="s">
        <v>423</v>
      </c>
      <c r="HN851" t="s">
        <v>431</v>
      </c>
      <c r="HP851" t="s">
        <v>423</v>
      </c>
      <c r="HR851" t="s">
        <v>423</v>
      </c>
      <c r="HT851" t="s">
        <v>423</v>
      </c>
      <c r="HV851" t="s">
        <v>423</v>
      </c>
      <c r="HW851" t="s">
        <v>423</v>
      </c>
      <c r="HX851" t="s">
        <v>423</v>
      </c>
      <c r="HY851" t="s">
        <v>431</v>
      </c>
      <c r="HZ851" t="s">
        <v>423</v>
      </c>
      <c r="IA851" t="s">
        <v>423</v>
      </c>
      <c r="IB851" t="s">
        <v>431</v>
      </c>
      <c r="IC851" t="s">
        <v>423</v>
      </c>
      <c r="ID851" t="s">
        <v>423</v>
      </c>
      <c r="IE851" t="s">
        <v>423</v>
      </c>
      <c r="IF851" t="s">
        <v>431</v>
      </c>
      <c r="IG851" t="s">
        <v>423</v>
      </c>
      <c r="IH851" t="s">
        <v>423</v>
      </c>
      <c r="II851" t="s">
        <v>423</v>
      </c>
      <c r="IJ851" t="s">
        <v>423</v>
      </c>
      <c r="IK851" t="s">
        <v>431</v>
      </c>
      <c r="IL851" t="s">
        <v>423</v>
      </c>
      <c r="IM851" t="s">
        <v>423</v>
      </c>
      <c r="IN851" t="s">
        <v>423</v>
      </c>
      <c r="IO851" t="s">
        <v>431</v>
      </c>
      <c r="IP851" t="s">
        <v>423</v>
      </c>
      <c r="IQ851" t="s">
        <v>423</v>
      </c>
      <c r="IR851" t="s">
        <v>423</v>
      </c>
      <c r="IS851" t="s">
        <v>423</v>
      </c>
      <c r="IT851" t="s">
        <v>431</v>
      </c>
      <c r="IU851" t="s">
        <v>423</v>
      </c>
      <c r="IV851" t="s">
        <v>423</v>
      </c>
      <c r="IX851" t="s">
        <v>431</v>
      </c>
      <c r="IZ851" t="s">
        <v>423</v>
      </c>
      <c r="JB851" t="s">
        <v>423</v>
      </c>
      <c r="JI851" t="s">
        <v>431</v>
      </c>
      <c r="JJ851" t="s">
        <v>423</v>
      </c>
      <c r="JK851" t="s">
        <v>423</v>
      </c>
      <c r="JL851" t="s">
        <v>423</v>
      </c>
      <c r="JM851" t="s">
        <v>423</v>
      </c>
      <c r="JN851" t="s">
        <v>432</v>
      </c>
      <c r="JO851" t="s">
        <v>432</v>
      </c>
      <c r="JP851" t="s">
        <v>432</v>
      </c>
      <c r="JQ851" t="s">
        <v>432</v>
      </c>
      <c r="JR851" t="s">
        <v>432</v>
      </c>
      <c r="JS851" t="s">
        <v>432</v>
      </c>
      <c r="JT851" t="s">
        <v>432</v>
      </c>
      <c r="JU851" t="s">
        <v>432</v>
      </c>
      <c r="JV851" t="s">
        <v>432</v>
      </c>
      <c r="JW851" t="s">
        <v>432</v>
      </c>
      <c r="JX851" t="s">
        <v>432</v>
      </c>
      <c r="JY851" t="s">
        <v>432</v>
      </c>
      <c r="JZ851" t="s">
        <v>432</v>
      </c>
      <c r="KA851" t="s">
        <v>432</v>
      </c>
      <c r="KB851" t="s">
        <v>432</v>
      </c>
      <c r="KC851" t="s">
        <v>432</v>
      </c>
      <c r="KD851" t="s">
        <v>431</v>
      </c>
      <c r="KE851" t="s">
        <v>423</v>
      </c>
      <c r="KF851" t="s">
        <v>423</v>
      </c>
      <c r="KG851" t="s">
        <v>423</v>
      </c>
      <c r="KH851" t="s">
        <v>423</v>
      </c>
      <c r="KI851" t="s">
        <v>423</v>
      </c>
      <c r="KJ851" t="s">
        <v>423</v>
      </c>
      <c r="KK851" t="s">
        <v>423</v>
      </c>
      <c r="KL851" t="s">
        <v>423</v>
      </c>
      <c r="KM851" t="s">
        <v>423</v>
      </c>
      <c r="KN851" t="s">
        <v>423</v>
      </c>
      <c r="KO851" t="s">
        <v>423</v>
      </c>
      <c r="KP851" t="s">
        <v>423</v>
      </c>
      <c r="KQ851" t="s">
        <v>423</v>
      </c>
      <c r="KR851" t="s">
        <v>423</v>
      </c>
      <c r="KS851" t="s">
        <v>423</v>
      </c>
      <c r="KT851" t="s">
        <v>423</v>
      </c>
      <c r="KU851" t="s">
        <v>423</v>
      </c>
      <c r="KV851" t="s">
        <v>423</v>
      </c>
      <c r="KW851" t="s">
        <v>431</v>
      </c>
      <c r="KY851" t="s">
        <v>431</v>
      </c>
      <c r="KZ851" t="s">
        <v>432</v>
      </c>
      <c r="LA851" t="s">
        <v>432</v>
      </c>
      <c r="LB851" t="s">
        <v>432</v>
      </c>
      <c r="LC851" t="s">
        <v>432</v>
      </c>
      <c r="LD851" t="s">
        <v>432</v>
      </c>
      <c r="LE851" t="s">
        <v>432</v>
      </c>
      <c r="LF851" t="s">
        <v>432</v>
      </c>
      <c r="LG851" t="s">
        <v>432</v>
      </c>
      <c r="LH851" t="s">
        <v>432</v>
      </c>
      <c r="LI851" t="s">
        <v>432</v>
      </c>
      <c r="LK851" t="s">
        <v>431</v>
      </c>
      <c r="LL851" t="s">
        <v>423</v>
      </c>
      <c r="LM851" t="s">
        <v>423</v>
      </c>
      <c r="LN851" t="s">
        <v>423</v>
      </c>
      <c r="LO851" t="s">
        <v>439</v>
      </c>
      <c r="LP851" t="s">
        <v>432</v>
      </c>
      <c r="LQ851" t="s">
        <v>432</v>
      </c>
      <c r="LR851" t="s">
        <v>432</v>
      </c>
      <c r="LS851" t="s">
        <v>432</v>
      </c>
      <c r="LT851" t="s">
        <v>432</v>
      </c>
      <c r="LU851" t="s">
        <v>431</v>
      </c>
      <c r="LV851" t="s">
        <v>423</v>
      </c>
      <c r="LW851" t="s">
        <v>423</v>
      </c>
      <c r="LX851" t="s">
        <v>423</v>
      </c>
      <c r="LY851" t="s">
        <v>423</v>
      </c>
      <c r="LZ851" t="s">
        <v>423</v>
      </c>
      <c r="MA851" t="s">
        <v>423</v>
      </c>
      <c r="MB851" t="s">
        <v>431</v>
      </c>
      <c r="MC851" t="s">
        <v>423</v>
      </c>
      <c r="MD851" t="s">
        <v>423</v>
      </c>
      <c r="ME851" t="s">
        <v>423</v>
      </c>
      <c r="MF851" t="s">
        <v>423</v>
      </c>
      <c r="MG851" t="s">
        <v>423</v>
      </c>
      <c r="MH851" t="s">
        <v>423</v>
      </c>
      <c r="MI851" t="s">
        <v>423</v>
      </c>
      <c r="MJ851" t="s">
        <v>423</v>
      </c>
      <c r="MK851" t="s">
        <v>431</v>
      </c>
      <c r="ML851" t="s">
        <v>423</v>
      </c>
      <c r="MN851">
        <v>630.64</v>
      </c>
      <c r="MO851">
        <v>75.56</v>
      </c>
      <c r="NE851">
        <v>272.22000000000003</v>
      </c>
      <c r="NT851">
        <v>136.57</v>
      </c>
      <c r="OJ851">
        <v>47.12</v>
      </c>
      <c r="OT851">
        <v>99.17</v>
      </c>
    </row>
    <row r="852" spans="1:410" ht="12.75" customHeight="1" x14ac:dyDescent="0.2">
      <c r="A852">
        <v>1047</v>
      </c>
      <c r="B852" t="str">
        <f t="shared" si="598"/>
        <v>0-5min</v>
      </c>
      <c r="C852" t="str">
        <f t="shared" si="599"/>
        <v>seul</v>
      </c>
      <c r="D852" t="str">
        <f t="shared" si="600"/>
        <v>10-20m2</v>
      </c>
      <c r="E852" t="str">
        <f t="shared" si="601"/>
        <v>tout à fait</v>
      </c>
      <c r="F852" t="str">
        <f t="shared" si="602"/>
        <v>aucune</v>
      </c>
      <c r="G852" t="str">
        <f t="shared" si="603"/>
        <v>echelon 0bis</v>
      </c>
      <c r="H852" t="str">
        <f t="shared" si="604"/>
        <v>non</v>
      </c>
      <c r="I852" t="s">
        <v>423</v>
      </c>
      <c r="J852" t="str">
        <f t="shared" si="605"/>
        <v>parfois</v>
      </c>
      <c r="K852" t="str">
        <f t="shared" si="606"/>
        <v>jamais</v>
      </c>
      <c r="L852" t="str">
        <f t="shared" si="607"/>
        <v>pas commentaire</v>
      </c>
      <c r="M852" t="str">
        <f t="shared" si="608"/>
        <v>1-2h</v>
      </c>
      <c r="N852" t="str">
        <f t="shared" si="609"/>
        <v>2-4h</v>
      </c>
      <c r="O852" t="str">
        <f t="shared" si="610"/>
        <v>souvent</v>
      </c>
      <c r="P852" t="str">
        <f t="shared" si="611"/>
        <v>parfois</v>
      </c>
      <c r="Q852" t="str">
        <f t="shared" si="612"/>
        <v>souvent</v>
      </c>
      <c r="R852" t="s">
        <v>425</v>
      </c>
      <c r="S852" t="s">
        <v>425</v>
      </c>
      <c r="T852" t="s">
        <v>425</v>
      </c>
      <c r="U852" t="s">
        <v>428</v>
      </c>
      <c r="V852" t="s">
        <v>440</v>
      </c>
      <c r="W852" t="s">
        <v>428</v>
      </c>
      <c r="X852" t="s">
        <v>430</v>
      </c>
      <c r="Y852" t="s">
        <v>424</v>
      </c>
      <c r="Z852" t="s">
        <v>425</v>
      </c>
      <c r="AA852" t="s">
        <v>425</v>
      </c>
      <c r="AB852" t="s">
        <v>425</v>
      </c>
      <c r="AC852" t="s">
        <v>425</v>
      </c>
      <c r="AD852" t="str">
        <f t="shared" si="613"/>
        <v>1 semaine avant</v>
      </c>
      <c r="AE852" t="str">
        <f t="shared" si="614"/>
        <v>très</v>
      </c>
      <c r="AF852" t="str">
        <f t="shared" si="615"/>
        <v>très bonnes</v>
      </c>
      <c r="AG852" t="str">
        <f t="shared" si="616"/>
        <v>parfois</v>
      </c>
      <c r="AH852" t="str">
        <f t="shared" si="617"/>
        <v>très souvent</v>
      </c>
      <c r="AI852" t="str">
        <f t="shared" si="618"/>
        <v>parfois</v>
      </c>
      <c r="AJ852" t="str">
        <f t="shared" si="619"/>
        <v>jamais</v>
      </c>
      <c r="AK852" t="str">
        <f t="shared" si="620"/>
        <v>non</v>
      </c>
      <c r="AL852" t="str">
        <f t="shared" si="621"/>
        <v>pas d'asso</v>
      </c>
      <c r="AM852" t="str">
        <f t="shared" si="622"/>
        <v>pas d'asso</v>
      </c>
      <c r="AN852" t="str">
        <f t="shared" si="623"/>
        <v>1-3h</v>
      </c>
      <c r="AO852" t="str">
        <f t="shared" si="624"/>
        <v>jamais</v>
      </c>
      <c r="AP852" t="str">
        <f t="shared" si="625"/>
        <v>pas de spectacles</v>
      </c>
      <c r="AQ852" t="str">
        <f t="shared" si="626"/>
        <v>1/semaine</v>
      </c>
      <c r="AR852" t="str">
        <f t="shared" si="627"/>
        <v>très souvent</v>
      </c>
      <c r="AS852" t="str">
        <f t="shared" si="628"/>
        <v>4-6h</v>
      </c>
      <c r="AT852" t="str">
        <f t="shared" si="629"/>
        <v>très satisfaisante</v>
      </c>
      <c r="AU852" t="str">
        <f t="shared" si="630"/>
        <v>plutôt oui</v>
      </c>
      <c r="AV852" t="str">
        <f t="shared" si="631"/>
        <v>tout à fait</v>
      </c>
      <c r="AW852" t="str">
        <f t="shared" si="632"/>
        <v>plutôt oui</v>
      </c>
      <c r="AX852" t="str">
        <f t="shared" si="633"/>
        <v>plutôt oui</v>
      </c>
      <c r="AY852" t="str">
        <f t="shared" si="634"/>
        <v>plutôt oui</v>
      </c>
      <c r="AZ852" t="str">
        <f t="shared" si="635"/>
        <v>1A</v>
      </c>
      <c r="BA852" t="str">
        <f t="shared" si="636"/>
        <v>1A</v>
      </c>
      <c r="BB852" t="str">
        <f t="shared" si="637"/>
        <v>FAS</v>
      </c>
      <c r="BC852" t="str">
        <f t="shared" si="638"/>
        <v>non</v>
      </c>
      <c r="BD852" t="str">
        <f t="shared" si="639"/>
        <v>post-bac</v>
      </c>
      <c r="BE852" t="str">
        <f t="shared" si="640"/>
        <v>Fr</v>
      </c>
      <c r="BF852" t="str">
        <f t="shared" si="641"/>
        <v>0-10%</v>
      </c>
      <c r="BG852" t="str">
        <f t="shared" si="642"/>
        <v>0-10%</v>
      </c>
      <c r="BH852" t="s">
        <v>423</v>
      </c>
      <c r="BI852" t="str">
        <f t="shared" si="643"/>
        <v>aucun</v>
      </c>
      <c r="BJ852" t="s">
        <v>431</v>
      </c>
      <c r="BK852" t="s">
        <v>423</v>
      </c>
      <c r="BL852" t="s">
        <v>423</v>
      </c>
      <c r="BM852" t="s">
        <v>423</v>
      </c>
      <c r="BN852" t="s">
        <v>431</v>
      </c>
      <c r="BO852" t="s">
        <v>423</v>
      </c>
      <c r="BP852" t="s">
        <v>423</v>
      </c>
      <c r="BR852" t="s">
        <v>423</v>
      </c>
      <c r="BS852" t="s">
        <v>431</v>
      </c>
      <c r="BT852" t="s">
        <v>423</v>
      </c>
      <c r="BU852" t="s">
        <v>423</v>
      </c>
      <c r="BV852" t="s">
        <v>431</v>
      </c>
      <c r="BW852" t="s">
        <v>423</v>
      </c>
      <c r="BX852" t="s">
        <v>423</v>
      </c>
      <c r="BY852" t="s">
        <v>423</v>
      </c>
      <c r="BZ852" t="s">
        <v>423</v>
      </c>
      <c r="CA852" t="s">
        <v>432</v>
      </c>
      <c r="CB852" t="s">
        <v>432</v>
      </c>
      <c r="CC852" t="s">
        <v>432</v>
      </c>
      <c r="CD852" t="s">
        <v>432</v>
      </c>
      <c r="CE852" t="s">
        <v>431</v>
      </c>
      <c r="CF852" t="s">
        <v>431</v>
      </c>
      <c r="CG852" t="s">
        <v>423</v>
      </c>
      <c r="CH852" t="s">
        <v>423</v>
      </c>
      <c r="CI852" t="s">
        <v>423</v>
      </c>
      <c r="CJ852" t="s">
        <v>423</v>
      </c>
      <c r="CK852" t="s">
        <v>423</v>
      </c>
      <c r="CL852" t="s">
        <v>423</v>
      </c>
      <c r="CM852" t="s">
        <v>423</v>
      </c>
      <c r="CN852" t="s">
        <v>423</v>
      </c>
      <c r="CO852" t="s">
        <v>432</v>
      </c>
      <c r="CP852" t="s">
        <v>432</v>
      </c>
      <c r="CQ852" t="s">
        <v>432</v>
      </c>
      <c r="CR852" t="s">
        <v>432</v>
      </c>
      <c r="CT852" t="s">
        <v>432</v>
      </c>
      <c r="CU852" t="s">
        <v>423</v>
      </c>
      <c r="CV852" t="s">
        <v>423</v>
      </c>
      <c r="CW852" t="s">
        <v>423</v>
      </c>
      <c r="CX852" t="s">
        <v>431</v>
      </c>
      <c r="CY852" t="s">
        <v>423</v>
      </c>
      <c r="CZ852" t="s">
        <v>423</v>
      </c>
      <c r="DA852" t="s">
        <v>423</v>
      </c>
      <c r="DB852" t="s">
        <v>423</v>
      </c>
      <c r="DC852" t="s">
        <v>431</v>
      </c>
      <c r="DD852" t="s">
        <v>432</v>
      </c>
      <c r="DE852" t="s">
        <v>432</v>
      </c>
      <c r="DF852" t="s">
        <v>432</v>
      </c>
      <c r="DG852" t="s">
        <v>432</v>
      </c>
      <c r="DH852" t="s">
        <v>423</v>
      </c>
      <c r="DI852" t="s">
        <v>423</v>
      </c>
      <c r="DJ852" t="s">
        <v>431</v>
      </c>
      <c r="DK852" t="s">
        <v>423</v>
      </c>
      <c r="DL852" t="s">
        <v>423</v>
      </c>
      <c r="DM852" t="s">
        <v>423</v>
      </c>
      <c r="DN852" t="s">
        <v>423</v>
      </c>
      <c r="DO852" t="s">
        <v>423</v>
      </c>
      <c r="DP852" t="s">
        <v>431</v>
      </c>
      <c r="DQ852" t="s">
        <v>423</v>
      </c>
      <c r="DR852" t="s">
        <v>423</v>
      </c>
      <c r="DS852" t="s">
        <v>423</v>
      </c>
      <c r="DT852" t="s">
        <v>423</v>
      </c>
      <c r="DU852" t="s">
        <v>431</v>
      </c>
      <c r="DV852" t="s">
        <v>423</v>
      </c>
      <c r="DW852" t="s">
        <v>423</v>
      </c>
      <c r="DX852" t="s">
        <v>423</v>
      </c>
      <c r="DY852" t="s">
        <v>423</v>
      </c>
      <c r="DZ852" t="s">
        <v>431</v>
      </c>
      <c r="EA852" t="s">
        <v>423</v>
      </c>
      <c r="EB852" t="s">
        <v>423</v>
      </c>
      <c r="EC852" t="s">
        <v>431</v>
      </c>
      <c r="ED852" t="s">
        <v>423</v>
      </c>
      <c r="EE852" t="s">
        <v>423</v>
      </c>
      <c r="EF852" t="s">
        <v>437</v>
      </c>
      <c r="EG852" t="s">
        <v>435</v>
      </c>
      <c r="EH852" t="s">
        <v>434</v>
      </c>
      <c r="EI852" t="s">
        <v>438</v>
      </c>
      <c r="EJ852" t="s">
        <v>436</v>
      </c>
      <c r="EK852" t="s">
        <v>433</v>
      </c>
      <c r="EL852" t="s">
        <v>425</v>
      </c>
      <c r="EM852" t="s">
        <v>425</v>
      </c>
      <c r="EN852" t="s">
        <v>425</v>
      </c>
      <c r="EO852" t="s">
        <v>428</v>
      </c>
      <c r="EP852" t="s">
        <v>440</v>
      </c>
      <c r="EQ852" t="s">
        <v>428</v>
      </c>
      <c r="ER852" t="s">
        <v>430</v>
      </c>
      <c r="ES852" t="s">
        <v>424</v>
      </c>
      <c r="ET852" t="s">
        <v>425</v>
      </c>
      <c r="EU852" t="s">
        <v>425</v>
      </c>
      <c r="EV852" t="s">
        <v>425</v>
      </c>
      <c r="EW852" t="s">
        <v>425</v>
      </c>
      <c r="EX852" t="s">
        <v>423</v>
      </c>
      <c r="EY852" t="s">
        <v>423</v>
      </c>
      <c r="EZ852" t="s">
        <v>423</v>
      </c>
      <c r="FA852" t="s">
        <v>431</v>
      </c>
      <c r="FB852" t="s">
        <v>423</v>
      </c>
      <c r="FC852" t="s">
        <v>423</v>
      </c>
      <c r="FD852" t="s">
        <v>431</v>
      </c>
      <c r="FE852" t="s">
        <v>423</v>
      </c>
      <c r="FF852" t="s">
        <v>423</v>
      </c>
      <c r="FG852" t="s">
        <v>423</v>
      </c>
      <c r="FH852" t="s">
        <v>431</v>
      </c>
      <c r="FI852" t="s">
        <v>423</v>
      </c>
      <c r="FJ852" t="s">
        <v>423</v>
      </c>
      <c r="FK852" t="s">
        <v>423</v>
      </c>
      <c r="FL852" t="s">
        <v>423</v>
      </c>
      <c r="FM852" t="s">
        <v>423</v>
      </c>
      <c r="FN852" t="s">
        <v>431</v>
      </c>
      <c r="FO852" t="s">
        <v>423</v>
      </c>
      <c r="FP852" t="s">
        <v>431</v>
      </c>
      <c r="FQ852" t="s">
        <v>423</v>
      </c>
      <c r="FR852" t="s">
        <v>423</v>
      </c>
      <c r="FS852" t="s">
        <v>423</v>
      </c>
      <c r="FT852" t="s">
        <v>423</v>
      </c>
      <c r="FU852" t="s">
        <v>423</v>
      </c>
      <c r="FV852" t="s">
        <v>431</v>
      </c>
      <c r="FW852" t="s">
        <v>423</v>
      </c>
      <c r="FX852" t="s">
        <v>423</v>
      </c>
      <c r="FZ852" t="s">
        <v>423</v>
      </c>
      <c r="GB852" t="s">
        <v>423</v>
      </c>
      <c r="GD852" t="s">
        <v>431</v>
      </c>
      <c r="GF852" t="s">
        <v>423</v>
      </c>
      <c r="GG852" t="s">
        <v>432</v>
      </c>
      <c r="GH852" t="s">
        <v>432</v>
      </c>
      <c r="GI852" t="s">
        <v>432</v>
      </c>
      <c r="GJ852" t="s">
        <v>432</v>
      </c>
      <c r="GK852" t="s">
        <v>432</v>
      </c>
      <c r="GL852" t="s">
        <v>432</v>
      </c>
      <c r="GM852" t="s">
        <v>432</v>
      </c>
      <c r="GN852" t="s">
        <v>432</v>
      </c>
      <c r="GO852" t="s">
        <v>432</v>
      </c>
      <c r="GP852" t="s">
        <v>432</v>
      </c>
      <c r="GQ852" t="s">
        <v>432</v>
      </c>
      <c r="GR852" t="s">
        <v>432</v>
      </c>
      <c r="GS852" t="s">
        <v>432</v>
      </c>
      <c r="GT852" t="s">
        <v>432</v>
      </c>
      <c r="GU852" t="s">
        <v>423</v>
      </c>
      <c r="GV852" t="s">
        <v>423</v>
      </c>
      <c r="GW852" t="s">
        <v>423</v>
      </c>
      <c r="GX852" t="s">
        <v>431</v>
      </c>
      <c r="GY852" t="s">
        <v>423</v>
      </c>
      <c r="GZ852" t="s">
        <v>423</v>
      </c>
      <c r="HA852" t="s">
        <v>423</v>
      </c>
      <c r="HB852" t="s">
        <v>423</v>
      </c>
      <c r="HC852" t="s">
        <v>431</v>
      </c>
      <c r="HD852" t="s">
        <v>432</v>
      </c>
      <c r="HE852" t="s">
        <v>432</v>
      </c>
      <c r="HF852" t="s">
        <v>432</v>
      </c>
      <c r="HG852" t="s">
        <v>432</v>
      </c>
      <c r="HH852" t="s">
        <v>423</v>
      </c>
      <c r="HI852" t="s">
        <v>423</v>
      </c>
      <c r="HJ852" t="s">
        <v>431</v>
      </c>
      <c r="HK852" t="s">
        <v>423</v>
      </c>
      <c r="HL852" t="s">
        <v>423</v>
      </c>
      <c r="HM852" t="s">
        <v>423</v>
      </c>
      <c r="HN852" t="s">
        <v>431</v>
      </c>
      <c r="HP852" t="s">
        <v>423</v>
      </c>
      <c r="HR852" t="s">
        <v>423</v>
      </c>
      <c r="HT852" t="s">
        <v>423</v>
      </c>
      <c r="HV852" t="s">
        <v>423</v>
      </c>
      <c r="HW852" t="s">
        <v>423</v>
      </c>
      <c r="HX852" t="s">
        <v>423</v>
      </c>
      <c r="HY852" t="s">
        <v>431</v>
      </c>
      <c r="HZ852" t="s">
        <v>423</v>
      </c>
      <c r="IA852" t="s">
        <v>423</v>
      </c>
      <c r="IB852" t="s">
        <v>431</v>
      </c>
      <c r="IC852" t="s">
        <v>423</v>
      </c>
      <c r="ID852" t="s">
        <v>423</v>
      </c>
      <c r="IE852" t="s">
        <v>423</v>
      </c>
      <c r="IF852" t="s">
        <v>423</v>
      </c>
      <c r="IG852" t="s">
        <v>431</v>
      </c>
      <c r="IH852" t="s">
        <v>423</v>
      </c>
      <c r="II852" t="s">
        <v>423</v>
      </c>
      <c r="IJ852" t="s">
        <v>431</v>
      </c>
      <c r="IK852" t="s">
        <v>423</v>
      </c>
      <c r="IL852" t="s">
        <v>423</v>
      </c>
      <c r="IM852" t="s">
        <v>423</v>
      </c>
      <c r="IN852" t="s">
        <v>423</v>
      </c>
      <c r="IO852" t="s">
        <v>431</v>
      </c>
      <c r="IP852" t="s">
        <v>423</v>
      </c>
      <c r="IQ852" t="s">
        <v>423</v>
      </c>
      <c r="IR852" t="s">
        <v>423</v>
      </c>
      <c r="IS852" t="s">
        <v>431</v>
      </c>
      <c r="IT852" t="s">
        <v>423</v>
      </c>
      <c r="IU852" t="s">
        <v>423</v>
      </c>
      <c r="IV852" t="s">
        <v>423</v>
      </c>
      <c r="IX852" t="s">
        <v>431</v>
      </c>
      <c r="IZ852" t="s">
        <v>423</v>
      </c>
      <c r="JB852" t="s">
        <v>423</v>
      </c>
      <c r="JI852" t="s">
        <v>431</v>
      </c>
      <c r="JJ852" t="s">
        <v>423</v>
      </c>
      <c r="JK852" t="s">
        <v>423</v>
      </c>
      <c r="JL852" t="s">
        <v>423</v>
      </c>
      <c r="JM852" t="s">
        <v>423</v>
      </c>
      <c r="JN852" t="s">
        <v>432</v>
      </c>
      <c r="JO852" t="s">
        <v>432</v>
      </c>
      <c r="JP852" t="s">
        <v>432</v>
      </c>
      <c r="JQ852" t="s">
        <v>432</v>
      </c>
      <c r="JR852" t="s">
        <v>432</v>
      </c>
      <c r="JS852" t="s">
        <v>432</v>
      </c>
      <c r="JT852" t="s">
        <v>432</v>
      </c>
      <c r="JU852" t="s">
        <v>432</v>
      </c>
      <c r="JV852" t="s">
        <v>432</v>
      </c>
      <c r="JW852" t="s">
        <v>432</v>
      </c>
      <c r="JX852" t="s">
        <v>432</v>
      </c>
      <c r="JY852" t="s">
        <v>432</v>
      </c>
      <c r="JZ852" t="s">
        <v>432</v>
      </c>
      <c r="KA852" t="s">
        <v>432</v>
      </c>
      <c r="KB852" t="s">
        <v>432</v>
      </c>
      <c r="KC852" t="s">
        <v>432</v>
      </c>
      <c r="KD852" t="s">
        <v>431</v>
      </c>
      <c r="KE852" t="s">
        <v>423</v>
      </c>
      <c r="KF852" t="s">
        <v>423</v>
      </c>
      <c r="KG852" t="s">
        <v>423</v>
      </c>
      <c r="KH852" t="s">
        <v>423</v>
      </c>
      <c r="KI852" t="s">
        <v>423</v>
      </c>
      <c r="KJ852" t="s">
        <v>423</v>
      </c>
      <c r="KK852" t="s">
        <v>423</v>
      </c>
      <c r="KL852" t="s">
        <v>423</v>
      </c>
      <c r="KM852" t="s">
        <v>423</v>
      </c>
      <c r="KN852" t="s">
        <v>423</v>
      </c>
      <c r="KO852" t="s">
        <v>423</v>
      </c>
      <c r="KP852" t="s">
        <v>423</v>
      </c>
      <c r="KQ852" t="s">
        <v>423</v>
      </c>
      <c r="KR852" t="s">
        <v>423</v>
      </c>
      <c r="KS852" t="s">
        <v>423</v>
      </c>
      <c r="KT852" t="s">
        <v>423</v>
      </c>
      <c r="KU852" t="s">
        <v>423</v>
      </c>
      <c r="KV852" t="s">
        <v>423</v>
      </c>
      <c r="KW852" t="s">
        <v>431</v>
      </c>
      <c r="KY852" t="s">
        <v>431</v>
      </c>
      <c r="KZ852" t="s">
        <v>432</v>
      </c>
      <c r="LA852" t="s">
        <v>432</v>
      </c>
      <c r="LB852" t="s">
        <v>432</v>
      </c>
      <c r="LC852" t="s">
        <v>432</v>
      </c>
      <c r="LD852" t="s">
        <v>432</v>
      </c>
      <c r="LE852" t="s">
        <v>432</v>
      </c>
      <c r="LF852" t="s">
        <v>432</v>
      </c>
      <c r="LG852" t="s">
        <v>432</v>
      </c>
      <c r="LH852" t="s">
        <v>432</v>
      </c>
      <c r="LI852" t="s">
        <v>432</v>
      </c>
      <c r="LK852" t="s">
        <v>431</v>
      </c>
      <c r="LL852" t="s">
        <v>423</v>
      </c>
      <c r="LM852" t="s">
        <v>423</v>
      </c>
      <c r="LN852" t="s">
        <v>423</v>
      </c>
      <c r="LO852" t="s">
        <v>441</v>
      </c>
      <c r="LP852" t="s">
        <v>432</v>
      </c>
      <c r="LQ852" t="s">
        <v>432</v>
      </c>
      <c r="LR852" t="s">
        <v>432</v>
      </c>
      <c r="LS852" t="s">
        <v>432</v>
      </c>
      <c r="LT852" t="s">
        <v>432</v>
      </c>
      <c r="LU852" t="s">
        <v>431</v>
      </c>
      <c r="LV852" t="s">
        <v>423</v>
      </c>
      <c r="LW852" t="s">
        <v>423</v>
      </c>
      <c r="LX852" t="s">
        <v>423</v>
      </c>
      <c r="LY852" t="s">
        <v>423</v>
      </c>
      <c r="LZ852" t="s">
        <v>423</v>
      </c>
      <c r="MA852" t="s">
        <v>423</v>
      </c>
      <c r="MB852" t="s">
        <v>431</v>
      </c>
      <c r="MC852" t="s">
        <v>423</v>
      </c>
      <c r="MD852" t="s">
        <v>423</v>
      </c>
      <c r="ME852" t="s">
        <v>423</v>
      </c>
      <c r="MF852" t="s">
        <v>423</v>
      </c>
      <c r="MG852" t="s">
        <v>423</v>
      </c>
      <c r="MH852" t="s">
        <v>423</v>
      </c>
      <c r="MI852" t="s">
        <v>423</v>
      </c>
      <c r="MJ852" t="s">
        <v>423</v>
      </c>
      <c r="MK852" t="s">
        <v>423</v>
      </c>
      <c r="ML852" t="s">
        <v>431</v>
      </c>
      <c r="MN852">
        <v>596.17999999999995</v>
      </c>
      <c r="MO852">
        <v>45.46</v>
      </c>
      <c r="NE852">
        <v>264.32</v>
      </c>
      <c r="NT852">
        <v>149.63</v>
      </c>
      <c r="OJ852">
        <v>43.86</v>
      </c>
      <c r="OT852">
        <v>92.91</v>
      </c>
    </row>
    <row r="853" spans="1:410" ht="12.75" customHeight="1" x14ac:dyDescent="0.2">
      <c r="A853">
        <v>1048</v>
      </c>
      <c r="B853" t="str">
        <f t="shared" si="598"/>
        <v>5-15min</v>
      </c>
      <c r="C853" t="str">
        <f t="shared" si="599"/>
        <v>seul</v>
      </c>
      <c r="D853" t="str">
        <f t="shared" si="600"/>
        <v>20-30m2</v>
      </c>
      <c r="E853" t="str">
        <f t="shared" si="601"/>
        <v>plutôt oui</v>
      </c>
      <c r="F853" t="str">
        <f t="shared" si="602"/>
        <v>aucune</v>
      </c>
      <c r="G853" t="str">
        <f t="shared" si="603"/>
        <v>non</v>
      </c>
      <c r="H853" t="str">
        <f t="shared" si="604"/>
        <v>non</v>
      </c>
      <c r="I853" t="s">
        <v>423</v>
      </c>
      <c r="J853" t="str">
        <f t="shared" si="605"/>
        <v>souvent</v>
      </c>
      <c r="K853" t="str">
        <f t="shared" si="606"/>
        <v>jamais</v>
      </c>
      <c r="L853" t="str">
        <f t="shared" si="607"/>
        <v>pas commentaire</v>
      </c>
      <c r="M853" t="str">
        <f t="shared" si="608"/>
        <v>2-4h</v>
      </c>
      <c r="N853" t="str">
        <f t="shared" si="609"/>
        <v>4-6h</v>
      </c>
      <c r="O853" t="str">
        <f t="shared" si="610"/>
        <v>souvent</v>
      </c>
      <c r="P853" t="str">
        <f t="shared" si="611"/>
        <v>souvent</v>
      </c>
      <c r="Q853" t="str">
        <f t="shared" si="612"/>
        <v>souvent</v>
      </c>
      <c r="R853" t="s">
        <v>425</v>
      </c>
      <c r="S853" t="s">
        <v>425</v>
      </c>
      <c r="T853" t="s">
        <v>425</v>
      </c>
      <c r="U853" t="s">
        <v>427</v>
      </c>
      <c r="V853" t="s">
        <v>428</v>
      </c>
      <c r="W853" t="s">
        <v>428</v>
      </c>
      <c r="X853" t="s">
        <v>429</v>
      </c>
      <c r="Y853" t="s">
        <v>430</v>
      </c>
      <c r="Z853" t="s">
        <v>425</v>
      </c>
      <c r="AA853" t="s">
        <v>424</v>
      </c>
      <c r="AB853" t="s">
        <v>425</v>
      </c>
      <c r="AC853" t="s">
        <v>424</v>
      </c>
      <c r="AD853" t="str">
        <f t="shared" si="613"/>
        <v>3-4 jours avant</v>
      </c>
      <c r="AE853" t="str">
        <f t="shared" si="614"/>
        <v>très</v>
      </c>
      <c r="AF853" t="str">
        <f t="shared" si="615"/>
        <v>très bonnes</v>
      </c>
      <c r="AG853" t="str">
        <f t="shared" si="616"/>
        <v>très souvent</v>
      </c>
      <c r="AH853" t="str">
        <f t="shared" si="617"/>
        <v>très souvent</v>
      </c>
      <c r="AI853" t="str">
        <f t="shared" si="618"/>
        <v>très souvent</v>
      </c>
      <c r="AJ853" t="str">
        <f t="shared" si="619"/>
        <v>jamais</v>
      </c>
      <c r="AK853" t="str">
        <f t="shared" si="620"/>
        <v>1-5h</v>
      </c>
      <c r="AL853" t="str">
        <f t="shared" si="621"/>
        <v>plutôt oui</v>
      </c>
      <c r="AM853" t="str">
        <f t="shared" si="622"/>
        <v>plutôt non</v>
      </c>
      <c r="AN853" t="str">
        <f t="shared" si="623"/>
        <v>3-6h</v>
      </c>
      <c r="AO853" t="str">
        <f t="shared" si="624"/>
        <v>rarement</v>
      </c>
      <c r="AP853" t="str">
        <f t="shared" si="625"/>
        <v>plutôt oui</v>
      </c>
      <c r="AQ853" t="str">
        <f t="shared" si="626"/>
        <v>1/semaine</v>
      </c>
      <c r="AR853" t="str">
        <f t="shared" si="627"/>
        <v>régulièrement</v>
      </c>
      <c r="AS853" t="str">
        <f t="shared" si="628"/>
        <v>2-4h</v>
      </c>
      <c r="AT853" t="str">
        <f t="shared" si="629"/>
        <v>plutôt satisfaisante</v>
      </c>
      <c r="AU853" t="str">
        <f t="shared" si="630"/>
        <v>plutôt oui</v>
      </c>
      <c r="AV853" t="str">
        <f t="shared" si="631"/>
        <v>plutôt oui</v>
      </c>
      <c r="AW853" t="str">
        <f t="shared" si="632"/>
        <v>tout à fait</v>
      </c>
      <c r="AX853" t="str">
        <f t="shared" si="633"/>
        <v>tout à fait</v>
      </c>
      <c r="AY853" t="str">
        <f t="shared" si="634"/>
        <v>tout à fait</v>
      </c>
      <c r="AZ853" t="str">
        <f t="shared" si="635"/>
        <v>2A</v>
      </c>
      <c r="BA853" t="str">
        <f t="shared" si="636"/>
        <v>IMACS</v>
      </c>
      <c r="BB853" t="str">
        <f t="shared" si="637"/>
        <v>classique</v>
      </c>
      <c r="BC853" t="str">
        <f t="shared" si="638"/>
        <v>non</v>
      </c>
      <c r="BD853" t="str">
        <f t="shared" si="639"/>
        <v>post-bac</v>
      </c>
      <c r="BE853" t="str">
        <f t="shared" si="640"/>
        <v>Fr</v>
      </c>
      <c r="BF853" t="str">
        <f t="shared" si="641"/>
        <v>0-10%</v>
      </c>
      <c r="BG853" t="str">
        <f t="shared" si="642"/>
        <v>0-10%</v>
      </c>
      <c r="BH853" t="s">
        <v>423</v>
      </c>
      <c r="BI853" t="str">
        <f t="shared" si="643"/>
        <v>aucun</v>
      </c>
      <c r="BJ853" t="s">
        <v>423</v>
      </c>
      <c r="BK853" t="s">
        <v>431</v>
      </c>
      <c r="BL853" t="s">
        <v>423</v>
      </c>
      <c r="BM853" t="s">
        <v>423</v>
      </c>
      <c r="BN853" t="s">
        <v>431</v>
      </c>
      <c r="BO853" t="s">
        <v>423</v>
      </c>
      <c r="BP853" t="s">
        <v>423</v>
      </c>
      <c r="BR853" t="s">
        <v>423</v>
      </c>
      <c r="BS853" t="s">
        <v>423</v>
      </c>
      <c r="BT853" t="s">
        <v>431</v>
      </c>
      <c r="BU853" t="s">
        <v>423</v>
      </c>
      <c r="BV853" t="s">
        <v>423</v>
      </c>
      <c r="BW853" t="s">
        <v>431</v>
      </c>
      <c r="BX853" t="s">
        <v>423</v>
      </c>
      <c r="BY853" t="s">
        <v>423</v>
      </c>
      <c r="BZ853" t="s">
        <v>423</v>
      </c>
      <c r="CA853" t="s">
        <v>432</v>
      </c>
      <c r="CB853" t="s">
        <v>432</v>
      </c>
      <c r="CC853" t="s">
        <v>432</v>
      </c>
      <c r="CD853" t="s">
        <v>432</v>
      </c>
      <c r="CE853" t="s">
        <v>423</v>
      </c>
      <c r="CF853" t="s">
        <v>432</v>
      </c>
      <c r="CG853" t="s">
        <v>432</v>
      </c>
      <c r="CH853" t="s">
        <v>432</v>
      </c>
      <c r="CI853" t="s">
        <v>432</v>
      </c>
      <c r="CJ853" t="s">
        <v>432</v>
      </c>
      <c r="CK853" t="s">
        <v>432</v>
      </c>
      <c r="CL853" t="s">
        <v>432</v>
      </c>
      <c r="CM853" t="s">
        <v>432</v>
      </c>
      <c r="CN853" t="s">
        <v>423</v>
      </c>
      <c r="CO853" t="s">
        <v>432</v>
      </c>
      <c r="CP853" t="s">
        <v>432</v>
      </c>
      <c r="CQ853" t="s">
        <v>432</v>
      </c>
      <c r="CR853" t="s">
        <v>432</v>
      </c>
      <c r="CT853" t="s">
        <v>432</v>
      </c>
      <c r="CU853" t="s">
        <v>423</v>
      </c>
      <c r="CV853" t="s">
        <v>423</v>
      </c>
      <c r="CW853" t="s">
        <v>431</v>
      </c>
      <c r="CX853" t="s">
        <v>423</v>
      </c>
      <c r="CY853" t="s">
        <v>423</v>
      </c>
      <c r="CZ853" t="s">
        <v>423</v>
      </c>
      <c r="DA853" t="s">
        <v>423</v>
      </c>
      <c r="DB853" t="s">
        <v>423</v>
      </c>
      <c r="DC853" t="s">
        <v>431</v>
      </c>
      <c r="DD853" t="s">
        <v>432</v>
      </c>
      <c r="DE853" t="s">
        <v>432</v>
      </c>
      <c r="DF853" t="s">
        <v>432</v>
      </c>
      <c r="DG853" t="s">
        <v>432</v>
      </c>
      <c r="DH853" t="s">
        <v>423</v>
      </c>
      <c r="DI853" t="s">
        <v>431</v>
      </c>
      <c r="DJ853" t="s">
        <v>423</v>
      </c>
      <c r="DK853" t="s">
        <v>423</v>
      </c>
      <c r="DL853" t="s">
        <v>423</v>
      </c>
      <c r="DM853" t="s">
        <v>423</v>
      </c>
      <c r="DN853" t="s">
        <v>423</v>
      </c>
      <c r="DO853" t="s">
        <v>431</v>
      </c>
      <c r="DP853" t="s">
        <v>423</v>
      </c>
      <c r="DQ853" t="s">
        <v>423</v>
      </c>
      <c r="DR853" t="s">
        <v>423</v>
      </c>
      <c r="DS853" t="s">
        <v>423</v>
      </c>
      <c r="DT853" t="s">
        <v>423</v>
      </c>
      <c r="DU853" t="s">
        <v>431</v>
      </c>
      <c r="DV853" t="s">
        <v>423</v>
      </c>
      <c r="DW853" t="s">
        <v>423</v>
      </c>
      <c r="DX853" t="s">
        <v>423</v>
      </c>
      <c r="DY853" t="s">
        <v>431</v>
      </c>
      <c r="DZ853" t="s">
        <v>423</v>
      </c>
      <c r="EA853" t="s">
        <v>423</v>
      </c>
      <c r="EB853" t="s">
        <v>423</v>
      </c>
      <c r="EC853" t="s">
        <v>431</v>
      </c>
      <c r="ED853" t="s">
        <v>423</v>
      </c>
      <c r="EE853" t="s">
        <v>423</v>
      </c>
      <c r="EF853" t="s">
        <v>437</v>
      </c>
      <c r="EG853" t="s">
        <v>438</v>
      </c>
      <c r="EH853" t="s">
        <v>436</v>
      </c>
      <c r="EI853" t="s">
        <v>434</v>
      </c>
      <c r="EJ853" t="s">
        <v>433</v>
      </c>
      <c r="EK853" t="s">
        <v>435</v>
      </c>
      <c r="EL853" t="s">
        <v>425</v>
      </c>
      <c r="EM853" t="s">
        <v>425</v>
      </c>
      <c r="EN853" t="s">
        <v>425</v>
      </c>
      <c r="EO853" t="s">
        <v>427</v>
      </c>
      <c r="EP853" t="s">
        <v>428</v>
      </c>
      <c r="EQ853" t="s">
        <v>428</v>
      </c>
      <c r="ER853" t="s">
        <v>429</v>
      </c>
      <c r="ES853" t="s">
        <v>430</v>
      </c>
      <c r="ET853" t="s">
        <v>425</v>
      </c>
      <c r="EU853" t="s">
        <v>424</v>
      </c>
      <c r="EV853" t="s">
        <v>425</v>
      </c>
      <c r="EW853" t="s">
        <v>424</v>
      </c>
      <c r="EX853" t="s">
        <v>423</v>
      </c>
      <c r="EY853" t="s">
        <v>423</v>
      </c>
      <c r="EZ853" t="s">
        <v>423</v>
      </c>
      <c r="FA853" t="s">
        <v>423</v>
      </c>
      <c r="FB853" t="s">
        <v>431</v>
      </c>
      <c r="FC853" t="s">
        <v>423</v>
      </c>
      <c r="FD853" t="s">
        <v>431</v>
      </c>
      <c r="FE853" t="s">
        <v>423</v>
      </c>
      <c r="FF853" t="s">
        <v>423</v>
      </c>
      <c r="FG853" t="s">
        <v>423</v>
      </c>
      <c r="FH853" t="s">
        <v>431</v>
      </c>
      <c r="FI853" t="s">
        <v>423</v>
      </c>
      <c r="FJ853" t="s">
        <v>423</v>
      </c>
      <c r="FK853" t="s">
        <v>423</v>
      </c>
      <c r="FL853" t="s">
        <v>431</v>
      </c>
      <c r="FM853" t="s">
        <v>423</v>
      </c>
      <c r="FN853" t="s">
        <v>423</v>
      </c>
      <c r="FO853" t="s">
        <v>423</v>
      </c>
      <c r="FP853" t="s">
        <v>431</v>
      </c>
      <c r="FQ853" t="s">
        <v>423</v>
      </c>
      <c r="FR853" t="s">
        <v>423</v>
      </c>
      <c r="FS853" t="s">
        <v>423</v>
      </c>
      <c r="FT853" t="s">
        <v>431</v>
      </c>
      <c r="FU853" t="s">
        <v>423</v>
      </c>
      <c r="FV853" t="s">
        <v>423</v>
      </c>
      <c r="FW853" t="s">
        <v>423</v>
      </c>
      <c r="FX853" t="s">
        <v>423</v>
      </c>
      <c r="FZ853" t="s">
        <v>423</v>
      </c>
      <c r="GB853" t="s">
        <v>423</v>
      </c>
      <c r="GD853" t="s">
        <v>431</v>
      </c>
      <c r="GF853" t="s">
        <v>431</v>
      </c>
      <c r="GG853" t="s">
        <v>423</v>
      </c>
      <c r="GH853" t="s">
        <v>423</v>
      </c>
      <c r="GI853" t="s">
        <v>423</v>
      </c>
      <c r="GJ853" t="s">
        <v>423</v>
      </c>
      <c r="GK853" t="s">
        <v>431</v>
      </c>
      <c r="GL853" t="s">
        <v>423</v>
      </c>
      <c r="GM853" t="s">
        <v>423</v>
      </c>
      <c r="GN853" t="s">
        <v>431</v>
      </c>
      <c r="GO853" t="s">
        <v>423</v>
      </c>
      <c r="GP853" t="s">
        <v>423</v>
      </c>
      <c r="GQ853" t="s">
        <v>423</v>
      </c>
      <c r="GR853" t="s">
        <v>423</v>
      </c>
      <c r="GS853" t="s">
        <v>431</v>
      </c>
      <c r="GT853" t="s">
        <v>423</v>
      </c>
      <c r="GU853" t="s">
        <v>423</v>
      </c>
      <c r="GV853" t="s">
        <v>423</v>
      </c>
      <c r="GW853" t="s">
        <v>431</v>
      </c>
      <c r="GX853" t="s">
        <v>423</v>
      </c>
      <c r="GY853" t="s">
        <v>423</v>
      </c>
      <c r="GZ853" t="s">
        <v>423</v>
      </c>
      <c r="HA853" t="s">
        <v>423</v>
      </c>
      <c r="HB853" t="s">
        <v>431</v>
      </c>
      <c r="HC853" t="s">
        <v>423</v>
      </c>
      <c r="HD853" t="s">
        <v>423</v>
      </c>
      <c r="HE853" t="s">
        <v>431</v>
      </c>
      <c r="HF853" t="s">
        <v>423</v>
      </c>
      <c r="HG853" t="s">
        <v>423</v>
      </c>
      <c r="HH853" t="s">
        <v>423</v>
      </c>
      <c r="HI853" t="s">
        <v>423</v>
      </c>
      <c r="HJ853" t="s">
        <v>431</v>
      </c>
      <c r="HK853" t="s">
        <v>423</v>
      </c>
      <c r="HL853" t="s">
        <v>423</v>
      </c>
      <c r="HM853" t="s">
        <v>423</v>
      </c>
      <c r="HN853" t="s">
        <v>423</v>
      </c>
      <c r="HP853" t="s">
        <v>431</v>
      </c>
      <c r="HR853" t="s">
        <v>423</v>
      </c>
      <c r="HT853" t="s">
        <v>423</v>
      </c>
      <c r="HV853" t="s">
        <v>423</v>
      </c>
      <c r="HW853" t="s">
        <v>423</v>
      </c>
      <c r="HX853" t="s">
        <v>431</v>
      </c>
      <c r="HY853" t="s">
        <v>423</v>
      </c>
      <c r="HZ853" t="s">
        <v>423</v>
      </c>
      <c r="IA853" t="s">
        <v>423</v>
      </c>
      <c r="IB853" t="s">
        <v>423</v>
      </c>
      <c r="IC853" t="s">
        <v>431</v>
      </c>
      <c r="ID853" t="s">
        <v>423</v>
      </c>
      <c r="IE853" t="s">
        <v>423</v>
      </c>
      <c r="IF853" t="s">
        <v>423</v>
      </c>
      <c r="IG853" t="s">
        <v>431</v>
      </c>
      <c r="IH853" t="s">
        <v>423</v>
      </c>
      <c r="II853" t="s">
        <v>423</v>
      </c>
      <c r="IJ853" t="s">
        <v>423</v>
      </c>
      <c r="IK853" t="s">
        <v>431</v>
      </c>
      <c r="IL853" t="s">
        <v>423</v>
      </c>
      <c r="IM853" t="s">
        <v>423</v>
      </c>
      <c r="IN853" t="s">
        <v>431</v>
      </c>
      <c r="IO853" t="s">
        <v>423</v>
      </c>
      <c r="IP853" t="s">
        <v>423</v>
      </c>
      <c r="IQ853" t="s">
        <v>423</v>
      </c>
      <c r="IR853" t="s">
        <v>431</v>
      </c>
      <c r="IS853" t="s">
        <v>423</v>
      </c>
      <c r="IT853" t="s">
        <v>423</v>
      </c>
      <c r="IU853" t="s">
        <v>423</v>
      </c>
      <c r="IV853" t="s">
        <v>431</v>
      </c>
      <c r="IX853" t="s">
        <v>423</v>
      </c>
      <c r="IZ853" t="s">
        <v>423</v>
      </c>
      <c r="JB853" t="s">
        <v>423</v>
      </c>
      <c r="JD853" t="s">
        <v>2985</v>
      </c>
      <c r="JE853" t="s">
        <v>2986</v>
      </c>
      <c r="JF853" t="s">
        <v>2987</v>
      </c>
      <c r="JG853" t="s">
        <v>2988</v>
      </c>
      <c r="JH853" t="s">
        <v>2989</v>
      </c>
      <c r="JI853" t="s">
        <v>423</v>
      </c>
      <c r="JJ853" t="s">
        <v>431</v>
      </c>
      <c r="JK853" t="s">
        <v>423</v>
      </c>
      <c r="JL853" t="s">
        <v>423</v>
      </c>
      <c r="JM853" t="s">
        <v>423</v>
      </c>
      <c r="JN853" t="s">
        <v>423</v>
      </c>
      <c r="JO853" t="s">
        <v>431</v>
      </c>
      <c r="JP853" t="s">
        <v>423</v>
      </c>
      <c r="JQ853" t="s">
        <v>423</v>
      </c>
      <c r="JR853" t="s">
        <v>423</v>
      </c>
      <c r="JS853" t="s">
        <v>423</v>
      </c>
      <c r="JT853" t="s">
        <v>423</v>
      </c>
      <c r="JU853" t="s">
        <v>423</v>
      </c>
      <c r="JV853" t="s">
        <v>423</v>
      </c>
      <c r="JW853" t="s">
        <v>423</v>
      </c>
      <c r="JX853" t="s">
        <v>423</v>
      </c>
      <c r="JY853" t="s">
        <v>423</v>
      </c>
      <c r="JZ853" t="s">
        <v>423</v>
      </c>
      <c r="KA853" t="s">
        <v>423</v>
      </c>
      <c r="KB853" t="s">
        <v>423</v>
      </c>
      <c r="KC853" t="s">
        <v>423</v>
      </c>
      <c r="KD853" t="s">
        <v>423</v>
      </c>
      <c r="KE853" t="s">
        <v>423</v>
      </c>
      <c r="KF853" t="s">
        <v>423</v>
      </c>
      <c r="KG853" t="s">
        <v>423</v>
      </c>
      <c r="KH853" t="s">
        <v>423</v>
      </c>
      <c r="KI853" t="s">
        <v>423</v>
      </c>
      <c r="KJ853" t="s">
        <v>423</v>
      </c>
      <c r="KK853" t="s">
        <v>423</v>
      </c>
      <c r="KL853" t="s">
        <v>423</v>
      </c>
      <c r="KM853" t="s">
        <v>423</v>
      </c>
      <c r="KN853" t="s">
        <v>423</v>
      </c>
      <c r="KO853" t="s">
        <v>423</v>
      </c>
      <c r="KP853" t="s">
        <v>423</v>
      </c>
      <c r="KQ853" t="s">
        <v>431</v>
      </c>
      <c r="KR853" t="s">
        <v>423</v>
      </c>
      <c r="KS853" t="s">
        <v>423</v>
      </c>
      <c r="KT853" t="s">
        <v>423</v>
      </c>
      <c r="KU853" t="s">
        <v>423</v>
      </c>
      <c r="KV853" t="s">
        <v>423</v>
      </c>
      <c r="KW853" t="s">
        <v>431</v>
      </c>
      <c r="KY853" t="s">
        <v>431</v>
      </c>
      <c r="KZ853" t="s">
        <v>432</v>
      </c>
      <c r="LA853" t="s">
        <v>432</v>
      </c>
      <c r="LB853" t="s">
        <v>432</v>
      </c>
      <c r="LC853" t="s">
        <v>432</v>
      </c>
      <c r="LD853" t="s">
        <v>432</v>
      </c>
      <c r="LE853" t="s">
        <v>432</v>
      </c>
      <c r="LF853" t="s">
        <v>432</v>
      </c>
      <c r="LG853" t="s">
        <v>432</v>
      </c>
      <c r="LH853" t="s">
        <v>432</v>
      </c>
      <c r="LI853" t="s">
        <v>432</v>
      </c>
      <c r="LK853" t="s">
        <v>431</v>
      </c>
      <c r="LL853" t="s">
        <v>423</v>
      </c>
      <c r="LM853" t="s">
        <v>423</v>
      </c>
      <c r="LN853" t="s">
        <v>423</v>
      </c>
      <c r="LO853" t="s">
        <v>439</v>
      </c>
      <c r="LP853" t="s">
        <v>432</v>
      </c>
      <c r="LQ853" t="s">
        <v>432</v>
      </c>
      <c r="LR853" t="s">
        <v>432</v>
      </c>
      <c r="LS853" t="s">
        <v>432</v>
      </c>
      <c r="LT853" t="s">
        <v>432</v>
      </c>
      <c r="LU853" t="s">
        <v>431</v>
      </c>
      <c r="LV853" t="s">
        <v>423</v>
      </c>
      <c r="LW853" t="s">
        <v>423</v>
      </c>
      <c r="LX853" t="s">
        <v>423</v>
      </c>
      <c r="LY853" t="s">
        <v>423</v>
      </c>
      <c r="LZ853" t="s">
        <v>423</v>
      </c>
      <c r="MA853" t="s">
        <v>423</v>
      </c>
      <c r="MB853" t="s">
        <v>431</v>
      </c>
      <c r="MC853" t="s">
        <v>423</v>
      </c>
      <c r="MD853" t="s">
        <v>423</v>
      </c>
      <c r="ME853" t="s">
        <v>423</v>
      </c>
      <c r="MF853" t="s">
        <v>423</v>
      </c>
      <c r="MG853" t="s">
        <v>423</v>
      </c>
      <c r="MH853" t="s">
        <v>423</v>
      </c>
      <c r="MI853" t="s">
        <v>423</v>
      </c>
      <c r="MJ853" t="s">
        <v>423</v>
      </c>
      <c r="MK853" t="s">
        <v>423</v>
      </c>
      <c r="ML853" t="s">
        <v>431</v>
      </c>
      <c r="MN853">
        <v>397.02</v>
      </c>
      <c r="MO853">
        <v>46.79</v>
      </c>
      <c r="NE853">
        <v>116.7</v>
      </c>
      <c r="NT853">
        <v>77.83</v>
      </c>
      <c r="OJ853">
        <v>120.28</v>
      </c>
      <c r="OT853">
        <v>35.42</v>
      </c>
    </row>
    <row r="854" spans="1:410" ht="12.75" customHeight="1" x14ac:dyDescent="0.2">
      <c r="A854">
        <v>1050</v>
      </c>
      <c r="B854" t="str">
        <f t="shared" si="598"/>
        <v>15-30min</v>
      </c>
      <c r="C854" t="str">
        <f t="shared" si="599"/>
        <v>seul</v>
      </c>
      <c r="D854" t="str">
        <f t="shared" si="600"/>
        <v>10-20m2</v>
      </c>
      <c r="E854" t="str">
        <f t="shared" si="601"/>
        <v>plutôt oui</v>
      </c>
      <c r="F854" t="str">
        <f t="shared" si="602"/>
        <v>aucune</v>
      </c>
      <c r="G854" t="str">
        <f t="shared" si="603"/>
        <v>echelon 1-3</v>
      </c>
      <c r="H854" t="str">
        <f t="shared" si="604"/>
        <v>non</v>
      </c>
      <c r="I854" t="s">
        <v>423</v>
      </c>
      <c r="J854" t="str">
        <f t="shared" si="605"/>
        <v>toujours</v>
      </c>
      <c r="K854" t="str">
        <f t="shared" si="606"/>
        <v>parfois</v>
      </c>
      <c r="L854" t="str">
        <f t="shared" si="607"/>
        <v>plutôt oui</v>
      </c>
      <c r="M854" t="str">
        <f t="shared" si="608"/>
        <v>1-2h</v>
      </c>
      <c r="N854" t="str">
        <f t="shared" si="609"/>
        <v>4-6h</v>
      </c>
      <c r="O854" t="str">
        <f t="shared" si="610"/>
        <v>souvent</v>
      </c>
      <c r="P854" t="str">
        <f t="shared" si="611"/>
        <v>souvent</v>
      </c>
      <c r="Q854" t="str">
        <f t="shared" si="612"/>
        <v>souvent</v>
      </c>
      <c r="R854" t="s">
        <v>424</v>
      </c>
      <c r="S854" t="s">
        <v>425</v>
      </c>
      <c r="T854" t="s">
        <v>425</v>
      </c>
      <c r="U854" t="s">
        <v>428</v>
      </c>
      <c r="V854" t="s">
        <v>428</v>
      </c>
      <c r="W854" t="s">
        <v>428</v>
      </c>
      <c r="X854" t="s">
        <v>429</v>
      </c>
      <c r="Y854" t="s">
        <v>430</v>
      </c>
      <c r="Z854" t="s">
        <v>425</v>
      </c>
      <c r="AA854" t="s">
        <v>425</v>
      </c>
      <c r="AB854" t="s">
        <v>425</v>
      </c>
      <c r="AC854" t="s">
        <v>425</v>
      </c>
      <c r="AD854" t="str">
        <f t="shared" si="613"/>
        <v>2 semaines avant</v>
      </c>
      <c r="AE854" t="str">
        <f t="shared" si="614"/>
        <v>plutôt oui</v>
      </c>
      <c r="AF854" t="str">
        <f t="shared" si="615"/>
        <v>très bonnes</v>
      </c>
      <c r="AG854" t="str">
        <f t="shared" si="616"/>
        <v>très souvent</v>
      </c>
      <c r="AH854" t="str">
        <f t="shared" si="617"/>
        <v>très souvent</v>
      </c>
      <c r="AI854" t="str">
        <f t="shared" si="618"/>
        <v>très souvent</v>
      </c>
      <c r="AJ854" t="str">
        <f t="shared" si="619"/>
        <v>jamais</v>
      </c>
      <c r="AK854" t="str">
        <f t="shared" si="620"/>
        <v>1-5h</v>
      </c>
      <c r="AL854" t="str">
        <f t="shared" si="621"/>
        <v>tout à fait</v>
      </c>
      <c r="AM854" t="str">
        <f t="shared" si="622"/>
        <v>plutôt oui</v>
      </c>
      <c r="AN854" t="str">
        <f t="shared" si="623"/>
        <v>1-3h</v>
      </c>
      <c r="AO854" t="str">
        <f t="shared" si="624"/>
        <v>rarement</v>
      </c>
      <c r="AP854" t="str">
        <f t="shared" si="625"/>
        <v>plutôt oui</v>
      </c>
      <c r="AQ854" t="str">
        <f t="shared" si="626"/>
        <v>1/semaine</v>
      </c>
      <c r="AR854" t="str">
        <f t="shared" si="627"/>
        <v>parfois</v>
      </c>
      <c r="AS854" t="str">
        <f t="shared" si="628"/>
        <v>4-6h</v>
      </c>
      <c r="AT854" t="str">
        <f t="shared" si="629"/>
        <v>plutôt insatisfaisante</v>
      </c>
      <c r="AU854" t="str">
        <f t="shared" si="630"/>
        <v>plutôt oui</v>
      </c>
      <c r="AV854" t="str">
        <f t="shared" si="631"/>
        <v>plutôt oui</v>
      </c>
      <c r="AW854" t="str">
        <f t="shared" si="632"/>
        <v>plutôt non</v>
      </c>
      <c r="AX854" t="str">
        <f t="shared" si="633"/>
        <v>plutôt oui</v>
      </c>
      <c r="AY854" t="str">
        <f t="shared" si="634"/>
        <v>plutôt oui</v>
      </c>
      <c r="AZ854" t="str">
        <f t="shared" si="635"/>
        <v>2A</v>
      </c>
      <c r="BA854" t="str">
        <f t="shared" si="636"/>
        <v>IMACS</v>
      </c>
      <c r="BB854" t="str">
        <f t="shared" si="637"/>
        <v>classique</v>
      </c>
      <c r="BC854" t="str">
        <f t="shared" si="638"/>
        <v>non</v>
      </c>
      <c r="BD854" t="str">
        <f t="shared" si="639"/>
        <v>2A</v>
      </c>
      <c r="BE854" t="str">
        <f t="shared" si="640"/>
        <v>Fr</v>
      </c>
      <c r="BF854" t="str">
        <f t="shared" si="641"/>
        <v>pas de classement</v>
      </c>
      <c r="BG854" t="str">
        <f t="shared" si="642"/>
        <v>jsp</v>
      </c>
      <c r="BH854" t="s">
        <v>423</v>
      </c>
      <c r="BI854" t="str">
        <f t="shared" si="643"/>
        <v>2/3 par semestre</v>
      </c>
      <c r="BJ854" t="s">
        <v>423</v>
      </c>
      <c r="BK854" t="s">
        <v>423</v>
      </c>
      <c r="BL854" t="s">
        <v>431</v>
      </c>
      <c r="BM854" t="s">
        <v>423</v>
      </c>
      <c r="BN854" t="s">
        <v>431</v>
      </c>
      <c r="BO854" t="s">
        <v>423</v>
      </c>
      <c r="BP854" t="s">
        <v>423</v>
      </c>
      <c r="BR854" t="s">
        <v>423</v>
      </c>
      <c r="BS854" t="s">
        <v>431</v>
      </c>
      <c r="BT854" t="s">
        <v>423</v>
      </c>
      <c r="BU854" t="s">
        <v>423</v>
      </c>
      <c r="BV854" t="s">
        <v>423</v>
      </c>
      <c r="BW854" t="s">
        <v>431</v>
      </c>
      <c r="BX854" t="s">
        <v>423</v>
      </c>
      <c r="BY854" t="s">
        <v>423</v>
      </c>
      <c r="BZ854" t="s">
        <v>423</v>
      </c>
      <c r="CA854" t="s">
        <v>432</v>
      </c>
      <c r="CB854" t="s">
        <v>432</v>
      </c>
      <c r="CC854" t="s">
        <v>432</v>
      </c>
      <c r="CD854" t="s">
        <v>432</v>
      </c>
      <c r="CE854" t="s">
        <v>431</v>
      </c>
      <c r="CF854" t="s">
        <v>423</v>
      </c>
      <c r="CG854" t="s">
        <v>431</v>
      </c>
      <c r="CH854" t="s">
        <v>423</v>
      </c>
      <c r="CI854" t="s">
        <v>423</v>
      </c>
      <c r="CJ854" t="s">
        <v>423</v>
      </c>
      <c r="CK854" t="s">
        <v>423</v>
      </c>
      <c r="CL854" t="s">
        <v>423</v>
      </c>
      <c r="CM854" t="s">
        <v>423</v>
      </c>
      <c r="CN854" t="s">
        <v>423</v>
      </c>
      <c r="CO854" t="s">
        <v>432</v>
      </c>
      <c r="CP854" t="s">
        <v>432</v>
      </c>
      <c r="CQ854" t="s">
        <v>432</v>
      </c>
      <c r="CR854" t="s">
        <v>432</v>
      </c>
      <c r="CT854" t="s">
        <v>432</v>
      </c>
      <c r="CU854" t="s">
        <v>423</v>
      </c>
      <c r="CV854" t="s">
        <v>431</v>
      </c>
      <c r="CW854" t="s">
        <v>423</v>
      </c>
      <c r="CX854" t="s">
        <v>423</v>
      </c>
      <c r="CY854" t="s">
        <v>423</v>
      </c>
      <c r="CZ854" t="s">
        <v>423</v>
      </c>
      <c r="DA854" t="s">
        <v>423</v>
      </c>
      <c r="DB854" t="s">
        <v>431</v>
      </c>
      <c r="DC854" t="s">
        <v>423</v>
      </c>
      <c r="DD854" t="s">
        <v>423</v>
      </c>
      <c r="DE854" t="s">
        <v>431</v>
      </c>
      <c r="DF854" t="s">
        <v>423</v>
      </c>
      <c r="DG854" t="s">
        <v>423</v>
      </c>
      <c r="DH854" t="s">
        <v>423</v>
      </c>
      <c r="DI854" t="s">
        <v>423</v>
      </c>
      <c r="DJ854" t="s">
        <v>431</v>
      </c>
      <c r="DK854" t="s">
        <v>423</v>
      </c>
      <c r="DL854" t="s">
        <v>423</v>
      </c>
      <c r="DM854" t="s">
        <v>423</v>
      </c>
      <c r="DN854" t="s">
        <v>423</v>
      </c>
      <c r="DO854" t="s">
        <v>431</v>
      </c>
      <c r="DP854" t="s">
        <v>423</v>
      </c>
      <c r="DQ854" t="s">
        <v>423</v>
      </c>
      <c r="DR854" t="s">
        <v>423</v>
      </c>
      <c r="DS854" t="s">
        <v>423</v>
      </c>
      <c r="DT854" t="s">
        <v>423</v>
      </c>
      <c r="DU854" t="s">
        <v>431</v>
      </c>
      <c r="DV854" t="s">
        <v>423</v>
      </c>
      <c r="DW854" t="s">
        <v>423</v>
      </c>
      <c r="DX854" t="s">
        <v>423</v>
      </c>
      <c r="DY854" t="s">
        <v>431</v>
      </c>
      <c r="DZ854" t="s">
        <v>423</v>
      </c>
      <c r="EA854" t="s">
        <v>423</v>
      </c>
      <c r="EB854" t="s">
        <v>423</v>
      </c>
      <c r="EC854" t="s">
        <v>431</v>
      </c>
      <c r="ED854" t="s">
        <v>423</v>
      </c>
      <c r="EE854" t="s">
        <v>423</v>
      </c>
      <c r="EF854" t="s">
        <v>437</v>
      </c>
      <c r="EG854" t="s">
        <v>434</v>
      </c>
      <c r="EH854" t="s">
        <v>436</v>
      </c>
      <c r="EI854" t="s">
        <v>438</v>
      </c>
      <c r="EJ854" t="s">
        <v>433</v>
      </c>
      <c r="EK854" t="s">
        <v>435</v>
      </c>
      <c r="EL854" t="s">
        <v>424</v>
      </c>
      <c r="EM854" t="s">
        <v>425</v>
      </c>
      <c r="EN854" t="s">
        <v>425</v>
      </c>
      <c r="EO854" t="s">
        <v>428</v>
      </c>
      <c r="EP854" t="s">
        <v>428</v>
      </c>
      <c r="EQ854" t="s">
        <v>428</v>
      </c>
      <c r="ER854" t="s">
        <v>429</v>
      </c>
      <c r="ES854" t="s">
        <v>430</v>
      </c>
      <c r="ET854" t="s">
        <v>425</v>
      </c>
      <c r="EU854" t="s">
        <v>425</v>
      </c>
      <c r="EV854" t="s">
        <v>425</v>
      </c>
      <c r="EW854" t="s">
        <v>425</v>
      </c>
      <c r="EX854" t="s">
        <v>423</v>
      </c>
      <c r="EY854" t="s">
        <v>423</v>
      </c>
      <c r="EZ854" t="s">
        <v>431</v>
      </c>
      <c r="FA854" t="s">
        <v>423</v>
      </c>
      <c r="FB854" t="s">
        <v>423</v>
      </c>
      <c r="FC854" t="s">
        <v>423</v>
      </c>
      <c r="FD854" t="s">
        <v>423</v>
      </c>
      <c r="FE854" t="s">
        <v>431</v>
      </c>
      <c r="FF854" t="s">
        <v>423</v>
      </c>
      <c r="FG854" t="s">
        <v>423</v>
      </c>
      <c r="FH854" t="s">
        <v>431</v>
      </c>
      <c r="FI854" t="s">
        <v>423</v>
      </c>
      <c r="FJ854" t="s">
        <v>423</v>
      </c>
      <c r="FK854" t="s">
        <v>423</v>
      </c>
      <c r="FL854" t="s">
        <v>431</v>
      </c>
      <c r="FM854" t="s">
        <v>423</v>
      </c>
      <c r="FN854" t="s">
        <v>423</v>
      </c>
      <c r="FO854" t="s">
        <v>423</v>
      </c>
      <c r="FP854" t="s">
        <v>431</v>
      </c>
      <c r="FQ854" t="s">
        <v>423</v>
      </c>
      <c r="FR854" t="s">
        <v>423</v>
      </c>
      <c r="FS854" t="s">
        <v>423</v>
      </c>
      <c r="FT854" t="s">
        <v>431</v>
      </c>
      <c r="FU854" t="s">
        <v>423</v>
      </c>
      <c r="FV854" t="s">
        <v>423</v>
      </c>
      <c r="FW854" t="s">
        <v>423</v>
      </c>
      <c r="FX854" t="s">
        <v>423</v>
      </c>
      <c r="FZ854" t="s">
        <v>423</v>
      </c>
      <c r="GB854" t="s">
        <v>423</v>
      </c>
      <c r="GD854" t="s">
        <v>431</v>
      </c>
      <c r="GF854" t="s">
        <v>431</v>
      </c>
      <c r="GG854" t="s">
        <v>423</v>
      </c>
      <c r="GH854" t="s">
        <v>423</v>
      </c>
      <c r="GI854" t="s">
        <v>423</v>
      </c>
      <c r="GJ854" t="s">
        <v>423</v>
      </c>
      <c r="GK854" t="s">
        <v>431</v>
      </c>
      <c r="GL854" t="s">
        <v>423</v>
      </c>
      <c r="GM854" t="s">
        <v>431</v>
      </c>
      <c r="GN854" t="s">
        <v>423</v>
      </c>
      <c r="GO854" t="s">
        <v>423</v>
      </c>
      <c r="GP854" t="s">
        <v>423</v>
      </c>
      <c r="GQ854" t="s">
        <v>423</v>
      </c>
      <c r="GR854" t="s">
        <v>431</v>
      </c>
      <c r="GS854" t="s">
        <v>423</v>
      </c>
      <c r="GT854" t="s">
        <v>423</v>
      </c>
      <c r="GU854" t="s">
        <v>423</v>
      </c>
      <c r="GV854" t="s">
        <v>423</v>
      </c>
      <c r="GW854" t="s">
        <v>423</v>
      </c>
      <c r="GX854" t="s">
        <v>431</v>
      </c>
      <c r="GY854" t="s">
        <v>423</v>
      </c>
      <c r="GZ854" t="s">
        <v>423</v>
      </c>
      <c r="HA854" t="s">
        <v>423</v>
      </c>
      <c r="HB854" t="s">
        <v>431</v>
      </c>
      <c r="HC854" t="s">
        <v>423</v>
      </c>
      <c r="HD854" t="s">
        <v>423</v>
      </c>
      <c r="HE854" t="s">
        <v>431</v>
      </c>
      <c r="HF854" t="s">
        <v>423</v>
      </c>
      <c r="HG854" t="s">
        <v>423</v>
      </c>
      <c r="HH854" t="s">
        <v>423</v>
      </c>
      <c r="HI854" t="s">
        <v>423</v>
      </c>
      <c r="HJ854" t="s">
        <v>431</v>
      </c>
      <c r="HK854" t="s">
        <v>423</v>
      </c>
      <c r="HL854" t="s">
        <v>423</v>
      </c>
      <c r="HM854" t="s">
        <v>423</v>
      </c>
      <c r="HN854" t="s">
        <v>423</v>
      </c>
      <c r="HP854" t="s">
        <v>423</v>
      </c>
      <c r="HR854" t="s">
        <v>431</v>
      </c>
      <c r="HT854" t="s">
        <v>423</v>
      </c>
      <c r="HV854" t="s">
        <v>423</v>
      </c>
      <c r="HW854" t="s">
        <v>423</v>
      </c>
      <c r="HX854" t="s">
        <v>423</v>
      </c>
      <c r="HY854" t="s">
        <v>431</v>
      </c>
      <c r="HZ854" t="s">
        <v>423</v>
      </c>
      <c r="IA854" t="s">
        <v>423</v>
      </c>
      <c r="IB854" t="s">
        <v>423</v>
      </c>
      <c r="IC854" t="s">
        <v>423</v>
      </c>
      <c r="ID854" t="s">
        <v>431</v>
      </c>
      <c r="IE854" t="s">
        <v>423</v>
      </c>
      <c r="IF854" t="s">
        <v>423</v>
      </c>
      <c r="IG854" t="s">
        <v>431</v>
      </c>
      <c r="IH854" t="s">
        <v>423</v>
      </c>
      <c r="II854" t="s">
        <v>423</v>
      </c>
      <c r="IJ854" t="s">
        <v>423</v>
      </c>
      <c r="IK854" t="s">
        <v>431</v>
      </c>
      <c r="IL854" t="s">
        <v>423</v>
      </c>
      <c r="IM854" t="s">
        <v>423</v>
      </c>
      <c r="IN854" t="s">
        <v>423</v>
      </c>
      <c r="IO854" t="s">
        <v>423</v>
      </c>
      <c r="IP854" t="s">
        <v>431</v>
      </c>
      <c r="IQ854" t="s">
        <v>423</v>
      </c>
      <c r="IR854" t="s">
        <v>423</v>
      </c>
      <c r="IS854" t="s">
        <v>431</v>
      </c>
      <c r="IT854" t="s">
        <v>423</v>
      </c>
      <c r="IU854" t="s">
        <v>423</v>
      </c>
      <c r="IV854" t="s">
        <v>423</v>
      </c>
      <c r="IX854" t="s">
        <v>431</v>
      </c>
      <c r="IZ854" t="s">
        <v>423</v>
      </c>
      <c r="JB854" t="s">
        <v>423</v>
      </c>
      <c r="JI854" t="s">
        <v>423</v>
      </c>
      <c r="JJ854" t="s">
        <v>431</v>
      </c>
      <c r="JK854" t="s">
        <v>423</v>
      </c>
      <c r="JL854" t="s">
        <v>423</v>
      </c>
      <c r="JM854" t="s">
        <v>423</v>
      </c>
      <c r="JN854" t="s">
        <v>423</v>
      </c>
      <c r="JO854" t="s">
        <v>431</v>
      </c>
      <c r="JP854" t="s">
        <v>423</v>
      </c>
      <c r="JQ854" t="s">
        <v>423</v>
      </c>
      <c r="JR854" t="s">
        <v>423</v>
      </c>
      <c r="JS854" t="s">
        <v>423</v>
      </c>
      <c r="JT854" t="s">
        <v>423</v>
      </c>
      <c r="JU854" t="s">
        <v>423</v>
      </c>
      <c r="JV854" t="s">
        <v>423</v>
      </c>
      <c r="JW854" t="s">
        <v>423</v>
      </c>
      <c r="JX854" t="s">
        <v>423</v>
      </c>
      <c r="JY854" t="s">
        <v>423</v>
      </c>
      <c r="JZ854" t="s">
        <v>423</v>
      </c>
      <c r="KA854" t="s">
        <v>423</v>
      </c>
      <c r="KB854" t="s">
        <v>423</v>
      </c>
      <c r="KC854" t="s">
        <v>423</v>
      </c>
      <c r="KD854" t="s">
        <v>423</v>
      </c>
      <c r="KE854" t="s">
        <v>423</v>
      </c>
      <c r="KF854" t="s">
        <v>423</v>
      </c>
      <c r="KG854" t="s">
        <v>423</v>
      </c>
      <c r="KH854" t="s">
        <v>423</v>
      </c>
      <c r="KI854" t="s">
        <v>423</v>
      </c>
      <c r="KJ854" t="s">
        <v>423</v>
      </c>
      <c r="KK854" t="s">
        <v>423</v>
      </c>
      <c r="KL854" t="s">
        <v>423</v>
      </c>
      <c r="KM854" t="s">
        <v>423</v>
      </c>
      <c r="KN854" t="s">
        <v>423</v>
      </c>
      <c r="KO854" t="s">
        <v>423</v>
      </c>
      <c r="KP854" t="s">
        <v>423</v>
      </c>
      <c r="KQ854" t="s">
        <v>431</v>
      </c>
      <c r="KR854" t="s">
        <v>423</v>
      </c>
      <c r="KS854" t="s">
        <v>423</v>
      </c>
      <c r="KT854" t="s">
        <v>423</v>
      </c>
      <c r="KU854" t="s">
        <v>423</v>
      </c>
      <c r="KV854" t="s">
        <v>423</v>
      </c>
      <c r="KW854" t="s">
        <v>431</v>
      </c>
      <c r="KY854" t="s">
        <v>423</v>
      </c>
      <c r="KZ854" t="s">
        <v>423</v>
      </c>
      <c r="LA854" t="s">
        <v>431</v>
      </c>
      <c r="LB854" t="s">
        <v>423</v>
      </c>
      <c r="LC854" t="s">
        <v>423</v>
      </c>
      <c r="LD854" t="s">
        <v>423</v>
      </c>
      <c r="LE854" t="s">
        <v>423</v>
      </c>
      <c r="LF854" t="s">
        <v>423</v>
      </c>
      <c r="LG854" t="s">
        <v>423</v>
      </c>
      <c r="LH854" t="s">
        <v>431</v>
      </c>
      <c r="LI854" t="s">
        <v>423</v>
      </c>
      <c r="LK854" t="s">
        <v>431</v>
      </c>
      <c r="LL854" t="s">
        <v>423</v>
      </c>
      <c r="LM854" t="s">
        <v>423</v>
      </c>
      <c r="LN854" t="s">
        <v>423</v>
      </c>
      <c r="LO854" t="s">
        <v>441</v>
      </c>
      <c r="LP854" t="s">
        <v>432</v>
      </c>
      <c r="LQ854" t="s">
        <v>432</v>
      </c>
      <c r="LR854" t="s">
        <v>432</v>
      </c>
      <c r="LS854" t="s">
        <v>432</v>
      </c>
      <c r="LT854" t="s">
        <v>432</v>
      </c>
      <c r="LU854" t="s">
        <v>432</v>
      </c>
      <c r="LV854" t="s">
        <v>432</v>
      </c>
      <c r="LW854" t="s">
        <v>432</v>
      </c>
      <c r="LX854" t="s">
        <v>432</v>
      </c>
      <c r="LY854" t="s">
        <v>432</v>
      </c>
      <c r="LZ854" t="s">
        <v>432</v>
      </c>
      <c r="MA854" t="s">
        <v>432</v>
      </c>
      <c r="MB854" t="s">
        <v>423</v>
      </c>
      <c r="MC854" t="s">
        <v>423</v>
      </c>
      <c r="MD854" t="s">
        <v>423</v>
      </c>
      <c r="ME854" t="s">
        <v>423</v>
      </c>
      <c r="MF854" t="s">
        <v>423</v>
      </c>
      <c r="MG854" t="s">
        <v>431</v>
      </c>
      <c r="MH854" t="s">
        <v>423</v>
      </c>
      <c r="MI854" t="s">
        <v>423</v>
      </c>
      <c r="MJ854" t="s">
        <v>431</v>
      </c>
      <c r="MK854" t="s">
        <v>423</v>
      </c>
      <c r="ML854" t="s">
        <v>423</v>
      </c>
      <c r="MN854">
        <v>398.37</v>
      </c>
      <c r="MO854">
        <v>57.69</v>
      </c>
      <c r="NE854">
        <v>131.57</v>
      </c>
      <c r="NT854">
        <v>92.81</v>
      </c>
      <c r="OJ854">
        <v>29.88</v>
      </c>
      <c r="OT854">
        <v>86.42</v>
      </c>
    </row>
    <row r="855" spans="1:410" ht="12.75" customHeight="1" x14ac:dyDescent="0.2">
      <c r="A855">
        <v>1054</v>
      </c>
      <c r="B855" t="str">
        <f t="shared" si="598"/>
        <v>0-5min</v>
      </c>
      <c r="C855" t="str">
        <f t="shared" si="599"/>
        <v>seul</v>
      </c>
      <c r="D855" t="str">
        <f t="shared" si="600"/>
        <v>10-20m2</v>
      </c>
      <c r="E855" t="str">
        <f t="shared" si="601"/>
        <v>plutôt oui</v>
      </c>
      <c r="F855" t="str">
        <f t="shared" si="602"/>
        <v>aucune</v>
      </c>
      <c r="G855" t="str">
        <f t="shared" si="603"/>
        <v>echelon 0bis</v>
      </c>
      <c r="H855" t="str">
        <f t="shared" si="604"/>
        <v>non</v>
      </c>
      <c r="I855" t="s">
        <v>423</v>
      </c>
      <c r="J855" t="str">
        <f t="shared" si="605"/>
        <v>parfois</v>
      </c>
      <c r="K855" t="str">
        <f t="shared" si="606"/>
        <v>parfois</v>
      </c>
      <c r="L855" t="str">
        <f t="shared" si="607"/>
        <v>plutôt oui</v>
      </c>
      <c r="M855" t="str">
        <f t="shared" si="608"/>
        <v>2-4h</v>
      </c>
      <c r="N855" t="str">
        <f t="shared" si="609"/>
        <v>6-8h</v>
      </c>
      <c r="O855" t="str">
        <f t="shared" si="610"/>
        <v>parfois</v>
      </c>
      <c r="P855" t="str">
        <f t="shared" si="611"/>
        <v>parfois</v>
      </c>
      <c r="Q855" t="str">
        <f t="shared" si="612"/>
        <v>souvent</v>
      </c>
      <c r="R855" t="s">
        <v>424</v>
      </c>
      <c r="S855" t="s">
        <v>425</v>
      </c>
      <c r="T855" t="s">
        <v>425</v>
      </c>
      <c r="U855" t="s">
        <v>440</v>
      </c>
      <c r="V855" t="s">
        <v>440</v>
      </c>
      <c r="W855" t="s">
        <v>440</v>
      </c>
      <c r="X855" t="s">
        <v>424</v>
      </c>
      <c r="Y855" t="s">
        <v>425</v>
      </c>
      <c r="Z855" t="s">
        <v>425</v>
      </c>
      <c r="AA855" t="s">
        <v>425</v>
      </c>
      <c r="AB855" t="s">
        <v>425</v>
      </c>
      <c r="AC855" t="s">
        <v>425</v>
      </c>
      <c r="AD855" t="str">
        <f t="shared" si="613"/>
        <v>1 mois avant</v>
      </c>
      <c r="AE855" t="str">
        <f t="shared" si="614"/>
        <v>plutôt oui</v>
      </c>
      <c r="AF855" t="str">
        <f t="shared" si="615"/>
        <v>très bonnes</v>
      </c>
      <c r="AG855" t="str">
        <f t="shared" si="616"/>
        <v>très souvent</v>
      </c>
      <c r="AH855" t="str">
        <f t="shared" si="617"/>
        <v>parfois</v>
      </c>
      <c r="AI855" t="str">
        <f t="shared" si="618"/>
        <v>parfois</v>
      </c>
      <c r="AJ855" t="str">
        <f t="shared" si="619"/>
        <v>parfois</v>
      </c>
      <c r="AK855" t="str">
        <f t="shared" si="620"/>
        <v>non</v>
      </c>
      <c r="AL855" t="str">
        <f t="shared" si="621"/>
        <v>pas d'asso</v>
      </c>
      <c r="AM855" t="str">
        <f t="shared" si="622"/>
        <v>pas d'asso</v>
      </c>
      <c r="AN855" t="str">
        <f t="shared" si="623"/>
        <v>1-3h</v>
      </c>
      <c r="AO855" t="str">
        <f t="shared" si="624"/>
        <v>jamais</v>
      </c>
      <c r="AP855" t="str">
        <f t="shared" si="625"/>
        <v>pas de spectacles</v>
      </c>
      <c r="AQ855" t="str">
        <f t="shared" si="626"/>
        <v>rarement</v>
      </c>
      <c r="AR855" t="str">
        <f t="shared" si="627"/>
        <v>parfois</v>
      </c>
      <c r="AS855" t="str">
        <f t="shared" si="628"/>
        <v>0-1h</v>
      </c>
      <c r="AT855" t="str">
        <f t="shared" si="629"/>
        <v>plutôt satisfaisante</v>
      </c>
      <c r="AU855" t="str">
        <f t="shared" si="630"/>
        <v>plutôt non</v>
      </c>
      <c r="AV855" t="str">
        <f t="shared" si="631"/>
        <v>tout à fait</v>
      </c>
      <c r="AW855" t="str">
        <f t="shared" si="632"/>
        <v>plutôt oui</v>
      </c>
      <c r="AX855" t="str">
        <f t="shared" si="633"/>
        <v>tout à fait</v>
      </c>
      <c r="AY855" t="str">
        <f t="shared" si="634"/>
        <v>tout à fait</v>
      </c>
      <c r="AZ855" t="str">
        <f t="shared" si="635"/>
        <v>3A</v>
      </c>
      <c r="BA855" t="str">
        <f t="shared" si="636"/>
        <v>AE</v>
      </c>
      <c r="BB855" t="str">
        <f t="shared" si="637"/>
        <v>classique</v>
      </c>
      <c r="BC855" t="str">
        <f t="shared" si="638"/>
        <v>non</v>
      </c>
      <c r="BD855" t="str">
        <f t="shared" si="639"/>
        <v>3A</v>
      </c>
      <c r="BE855" t="str">
        <f t="shared" si="640"/>
        <v>Fr</v>
      </c>
      <c r="BF855" t="str">
        <f t="shared" si="641"/>
        <v>pas de classement</v>
      </c>
      <c r="BG855" t="str">
        <f t="shared" si="642"/>
        <v>50-75%</v>
      </c>
      <c r="BH855" t="s">
        <v>423</v>
      </c>
      <c r="BI855" t="str">
        <f t="shared" si="643"/>
        <v>2/3 par semestre</v>
      </c>
      <c r="BJ855" t="s">
        <v>431</v>
      </c>
      <c r="BK855" t="s">
        <v>423</v>
      </c>
      <c r="BL855" t="s">
        <v>423</v>
      </c>
      <c r="BM855" t="s">
        <v>423</v>
      </c>
      <c r="BN855" t="s">
        <v>431</v>
      </c>
      <c r="BO855" t="s">
        <v>423</v>
      </c>
      <c r="BP855" t="s">
        <v>423</v>
      </c>
      <c r="BR855" t="s">
        <v>423</v>
      </c>
      <c r="BS855" t="s">
        <v>431</v>
      </c>
      <c r="BT855" t="s">
        <v>423</v>
      </c>
      <c r="BU855" t="s">
        <v>423</v>
      </c>
      <c r="BV855" t="s">
        <v>423</v>
      </c>
      <c r="BW855" t="s">
        <v>431</v>
      </c>
      <c r="BX855" t="s">
        <v>423</v>
      </c>
      <c r="BY855" t="s">
        <v>423</v>
      </c>
      <c r="BZ855" t="s">
        <v>423</v>
      </c>
      <c r="CA855" t="s">
        <v>432</v>
      </c>
      <c r="CB855" t="s">
        <v>432</v>
      </c>
      <c r="CC855" t="s">
        <v>432</v>
      </c>
      <c r="CD855" t="s">
        <v>432</v>
      </c>
      <c r="CE855" t="s">
        <v>431</v>
      </c>
      <c r="CF855" t="s">
        <v>431</v>
      </c>
      <c r="CG855" t="s">
        <v>423</v>
      </c>
      <c r="CH855" t="s">
        <v>423</v>
      </c>
      <c r="CI855" t="s">
        <v>423</v>
      </c>
      <c r="CJ855" t="s">
        <v>423</v>
      </c>
      <c r="CK855" t="s">
        <v>423</v>
      </c>
      <c r="CL855" t="s">
        <v>423</v>
      </c>
      <c r="CM855" t="s">
        <v>423</v>
      </c>
      <c r="CN855" t="s">
        <v>423</v>
      </c>
      <c r="CO855" t="s">
        <v>432</v>
      </c>
      <c r="CP855" t="s">
        <v>432</v>
      </c>
      <c r="CQ855" t="s">
        <v>432</v>
      </c>
      <c r="CR855" t="s">
        <v>432</v>
      </c>
      <c r="CT855" t="s">
        <v>432</v>
      </c>
      <c r="CU855" t="s">
        <v>423</v>
      </c>
      <c r="CV855" t="s">
        <v>423</v>
      </c>
      <c r="CW855" t="s">
        <v>423</v>
      </c>
      <c r="CX855" t="s">
        <v>431</v>
      </c>
      <c r="CY855" t="s">
        <v>423</v>
      </c>
      <c r="CZ855" t="s">
        <v>423</v>
      </c>
      <c r="DA855" t="s">
        <v>423</v>
      </c>
      <c r="DB855" t="s">
        <v>431</v>
      </c>
      <c r="DC855" t="s">
        <v>423</v>
      </c>
      <c r="DD855" t="s">
        <v>423</v>
      </c>
      <c r="DE855" t="s">
        <v>431</v>
      </c>
      <c r="DF855" t="s">
        <v>423</v>
      </c>
      <c r="DG855" t="s">
        <v>423</v>
      </c>
      <c r="DH855" t="s">
        <v>423</v>
      </c>
      <c r="DI855" t="s">
        <v>431</v>
      </c>
      <c r="DJ855" t="s">
        <v>423</v>
      </c>
      <c r="DK855" t="s">
        <v>423</v>
      </c>
      <c r="DL855" t="s">
        <v>423</v>
      </c>
      <c r="DM855" t="s">
        <v>423</v>
      </c>
      <c r="DN855" t="s">
        <v>431</v>
      </c>
      <c r="DO855" t="s">
        <v>423</v>
      </c>
      <c r="DP855" t="s">
        <v>423</v>
      </c>
      <c r="DQ855" t="s">
        <v>423</v>
      </c>
      <c r="DR855" t="s">
        <v>423</v>
      </c>
      <c r="DS855" t="s">
        <v>423</v>
      </c>
      <c r="DT855" t="s">
        <v>423</v>
      </c>
      <c r="DU855" t="s">
        <v>423</v>
      </c>
      <c r="DV855" t="s">
        <v>431</v>
      </c>
      <c r="DW855" t="s">
        <v>423</v>
      </c>
      <c r="DX855" t="s">
        <v>423</v>
      </c>
      <c r="DY855" t="s">
        <v>423</v>
      </c>
      <c r="DZ855" t="s">
        <v>431</v>
      </c>
      <c r="EA855" t="s">
        <v>423</v>
      </c>
      <c r="EB855" t="s">
        <v>423</v>
      </c>
      <c r="EC855" t="s">
        <v>431</v>
      </c>
      <c r="ED855" t="s">
        <v>423</v>
      </c>
      <c r="EE855" t="s">
        <v>423</v>
      </c>
      <c r="EF855" t="s">
        <v>437</v>
      </c>
      <c r="EG855" t="s">
        <v>434</v>
      </c>
      <c r="EH855" t="s">
        <v>438</v>
      </c>
      <c r="EI855" t="s">
        <v>436</v>
      </c>
      <c r="EJ855" t="s">
        <v>435</v>
      </c>
      <c r="EK855" t="s">
        <v>433</v>
      </c>
      <c r="EL855" t="s">
        <v>424</v>
      </c>
      <c r="EM855" t="s">
        <v>425</v>
      </c>
      <c r="EN855" t="s">
        <v>425</v>
      </c>
      <c r="EO855" t="s">
        <v>440</v>
      </c>
      <c r="EP855" t="s">
        <v>440</v>
      </c>
      <c r="EQ855" t="s">
        <v>440</v>
      </c>
      <c r="ER855" t="s">
        <v>424</v>
      </c>
      <c r="ES855" t="s">
        <v>425</v>
      </c>
      <c r="ET855" t="s">
        <v>425</v>
      </c>
      <c r="EU855" t="s">
        <v>425</v>
      </c>
      <c r="EV855" t="s">
        <v>425</v>
      </c>
      <c r="EW855" t="s">
        <v>425</v>
      </c>
      <c r="EX855" t="s">
        <v>423</v>
      </c>
      <c r="EY855" t="s">
        <v>431</v>
      </c>
      <c r="EZ855" t="s">
        <v>423</v>
      </c>
      <c r="FA855" t="s">
        <v>423</v>
      </c>
      <c r="FB855" t="s">
        <v>423</v>
      </c>
      <c r="FC855" t="s">
        <v>423</v>
      </c>
      <c r="FD855" t="s">
        <v>423</v>
      </c>
      <c r="FE855" t="s">
        <v>431</v>
      </c>
      <c r="FF855" t="s">
        <v>423</v>
      </c>
      <c r="FG855" t="s">
        <v>423</v>
      </c>
      <c r="FH855" t="s">
        <v>431</v>
      </c>
      <c r="FI855" t="s">
        <v>423</v>
      </c>
      <c r="FJ855" t="s">
        <v>423</v>
      </c>
      <c r="FK855" t="s">
        <v>423</v>
      </c>
      <c r="FL855" t="s">
        <v>431</v>
      </c>
      <c r="FM855" t="s">
        <v>423</v>
      </c>
      <c r="FN855" t="s">
        <v>423</v>
      </c>
      <c r="FO855" t="s">
        <v>423</v>
      </c>
      <c r="FP855" t="s">
        <v>423</v>
      </c>
      <c r="FQ855" t="s">
        <v>423</v>
      </c>
      <c r="FR855" t="s">
        <v>431</v>
      </c>
      <c r="FS855" t="s">
        <v>423</v>
      </c>
      <c r="FT855" t="s">
        <v>423</v>
      </c>
      <c r="FU855" t="s">
        <v>423</v>
      </c>
      <c r="FV855" t="s">
        <v>431</v>
      </c>
      <c r="FW855" t="s">
        <v>423</v>
      </c>
      <c r="FX855" t="s">
        <v>423</v>
      </c>
      <c r="FZ855" t="s">
        <v>423</v>
      </c>
      <c r="GB855" t="s">
        <v>431</v>
      </c>
      <c r="GD855" t="s">
        <v>423</v>
      </c>
      <c r="GF855" t="s">
        <v>423</v>
      </c>
      <c r="GG855" t="s">
        <v>432</v>
      </c>
      <c r="GH855" t="s">
        <v>432</v>
      </c>
      <c r="GI855" t="s">
        <v>432</v>
      </c>
      <c r="GJ855" t="s">
        <v>432</v>
      </c>
      <c r="GK855" t="s">
        <v>432</v>
      </c>
      <c r="GL855" t="s">
        <v>432</v>
      </c>
      <c r="GM855" t="s">
        <v>432</v>
      </c>
      <c r="GN855" t="s">
        <v>432</v>
      </c>
      <c r="GO855" t="s">
        <v>432</v>
      </c>
      <c r="GP855" t="s">
        <v>432</v>
      </c>
      <c r="GQ855" t="s">
        <v>432</v>
      </c>
      <c r="GR855" t="s">
        <v>432</v>
      </c>
      <c r="GS855" t="s">
        <v>432</v>
      </c>
      <c r="GT855" t="s">
        <v>432</v>
      </c>
      <c r="GU855" t="s">
        <v>423</v>
      </c>
      <c r="GV855" t="s">
        <v>423</v>
      </c>
      <c r="GW855" t="s">
        <v>423</v>
      </c>
      <c r="GX855" t="s">
        <v>431</v>
      </c>
      <c r="GY855" t="s">
        <v>423</v>
      </c>
      <c r="GZ855" t="s">
        <v>423</v>
      </c>
      <c r="HA855" t="s">
        <v>423</v>
      </c>
      <c r="HB855" t="s">
        <v>423</v>
      </c>
      <c r="HC855" t="s">
        <v>431</v>
      </c>
      <c r="HD855" t="s">
        <v>432</v>
      </c>
      <c r="HE855" t="s">
        <v>432</v>
      </c>
      <c r="HF855" t="s">
        <v>432</v>
      </c>
      <c r="HG855" t="s">
        <v>432</v>
      </c>
      <c r="HH855" t="s">
        <v>423</v>
      </c>
      <c r="HI855" t="s">
        <v>423</v>
      </c>
      <c r="HJ855" t="s">
        <v>423</v>
      </c>
      <c r="HK855" t="s">
        <v>423</v>
      </c>
      <c r="HL855" t="s">
        <v>431</v>
      </c>
      <c r="HM855" t="s">
        <v>423</v>
      </c>
      <c r="HN855" t="s">
        <v>423</v>
      </c>
      <c r="HP855" t="s">
        <v>423</v>
      </c>
      <c r="HR855" t="s">
        <v>431</v>
      </c>
      <c r="HT855" t="s">
        <v>423</v>
      </c>
      <c r="HV855" t="s">
        <v>431</v>
      </c>
      <c r="HW855" t="s">
        <v>423</v>
      </c>
      <c r="HX855" t="s">
        <v>423</v>
      </c>
      <c r="HY855" t="s">
        <v>423</v>
      </c>
      <c r="HZ855" t="s">
        <v>423</v>
      </c>
      <c r="IA855" t="s">
        <v>423</v>
      </c>
      <c r="IB855" t="s">
        <v>423</v>
      </c>
      <c r="IC855" t="s">
        <v>431</v>
      </c>
      <c r="ID855" t="s">
        <v>423</v>
      </c>
      <c r="IE855" t="s">
        <v>423</v>
      </c>
      <c r="IF855" t="s">
        <v>423</v>
      </c>
      <c r="IG855" t="s">
        <v>423</v>
      </c>
      <c r="IH855" t="s">
        <v>431</v>
      </c>
      <c r="II855" t="s">
        <v>423</v>
      </c>
      <c r="IJ855" t="s">
        <v>431</v>
      </c>
      <c r="IK855" t="s">
        <v>423</v>
      </c>
      <c r="IL855" t="s">
        <v>423</v>
      </c>
      <c r="IM855" t="s">
        <v>423</v>
      </c>
      <c r="IN855" t="s">
        <v>423</v>
      </c>
      <c r="IO855" t="s">
        <v>431</v>
      </c>
      <c r="IP855" t="s">
        <v>423</v>
      </c>
      <c r="IQ855" t="s">
        <v>423</v>
      </c>
      <c r="IR855" t="s">
        <v>431</v>
      </c>
      <c r="IS855" t="s">
        <v>423</v>
      </c>
      <c r="IT855" t="s">
        <v>423</v>
      </c>
      <c r="IU855" t="s">
        <v>423</v>
      </c>
      <c r="IV855" t="s">
        <v>431</v>
      </c>
      <c r="IX855" t="s">
        <v>423</v>
      </c>
      <c r="IZ855" t="s">
        <v>423</v>
      </c>
      <c r="JB855" t="s">
        <v>423</v>
      </c>
      <c r="JD855" t="s">
        <v>2990</v>
      </c>
      <c r="JE855" t="s">
        <v>2991</v>
      </c>
      <c r="JF855" t="s">
        <v>1862</v>
      </c>
      <c r="JI855" t="s">
        <v>423</v>
      </c>
      <c r="JJ855" t="s">
        <v>423</v>
      </c>
      <c r="JK855" t="s">
        <v>431</v>
      </c>
      <c r="JL855" t="s">
        <v>423</v>
      </c>
      <c r="JM855" t="s">
        <v>423</v>
      </c>
      <c r="JN855" t="s">
        <v>423</v>
      </c>
      <c r="JO855" t="s">
        <v>423</v>
      </c>
      <c r="JP855" t="s">
        <v>423</v>
      </c>
      <c r="JQ855" t="s">
        <v>423</v>
      </c>
      <c r="JR855" t="s">
        <v>423</v>
      </c>
      <c r="JS855" t="s">
        <v>423</v>
      </c>
      <c r="JT855" t="s">
        <v>423</v>
      </c>
      <c r="JU855" t="s">
        <v>431</v>
      </c>
      <c r="JV855" t="s">
        <v>423</v>
      </c>
      <c r="JW855" t="s">
        <v>423</v>
      </c>
      <c r="JX855" t="s">
        <v>423</v>
      </c>
      <c r="JY855" t="s">
        <v>423</v>
      </c>
      <c r="JZ855" t="s">
        <v>423</v>
      </c>
      <c r="KA855" t="s">
        <v>423</v>
      </c>
      <c r="KB855" t="s">
        <v>423</v>
      </c>
      <c r="KC855" t="s">
        <v>423</v>
      </c>
      <c r="KD855" t="s">
        <v>423</v>
      </c>
      <c r="KE855" t="s">
        <v>423</v>
      </c>
      <c r="KF855" t="s">
        <v>423</v>
      </c>
      <c r="KG855" t="s">
        <v>423</v>
      </c>
      <c r="KH855" t="s">
        <v>423</v>
      </c>
      <c r="KI855" t="s">
        <v>423</v>
      </c>
      <c r="KJ855" t="s">
        <v>423</v>
      </c>
      <c r="KK855" t="s">
        <v>423</v>
      </c>
      <c r="KL855" t="s">
        <v>423</v>
      </c>
      <c r="KM855" t="s">
        <v>423</v>
      </c>
      <c r="KN855" t="s">
        <v>423</v>
      </c>
      <c r="KO855" t="s">
        <v>423</v>
      </c>
      <c r="KP855" t="s">
        <v>423</v>
      </c>
      <c r="KQ855" t="s">
        <v>431</v>
      </c>
      <c r="KR855" t="s">
        <v>423</v>
      </c>
      <c r="KS855" t="s">
        <v>423</v>
      </c>
      <c r="KT855" t="s">
        <v>423</v>
      </c>
      <c r="KU855" t="s">
        <v>423</v>
      </c>
      <c r="KV855" t="s">
        <v>423</v>
      </c>
      <c r="KW855" t="s">
        <v>431</v>
      </c>
      <c r="KY855" t="s">
        <v>423</v>
      </c>
      <c r="KZ855" t="s">
        <v>423</v>
      </c>
      <c r="LA855" t="s">
        <v>423</v>
      </c>
      <c r="LB855" t="s">
        <v>431</v>
      </c>
      <c r="LC855" t="s">
        <v>423</v>
      </c>
      <c r="LD855" t="s">
        <v>423</v>
      </c>
      <c r="LE855" t="s">
        <v>431</v>
      </c>
      <c r="LF855" t="s">
        <v>423</v>
      </c>
      <c r="LG855" t="s">
        <v>423</v>
      </c>
      <c r="LH855" t="s">
        <v>423</v>
      </c>
      <c r="LI855" t="s">
        <v>423</v>
      </c>
      <c r="LK855" t="s">
        <v>431</v>
      </c>
      <c r="LL855" t="s">
        <v>423</v>
      </c>
      <c r="LM855" t="s">
        <v>423</v>
      </c>
      <c r="LN855" t="s">
        <v>423</v>
      </c>
      <c r="LO855" t="s">
        <v>520</v>
      </c>
      <c r="LP855" t="s">
        <v>432</v>
      </c>
      <c r="LQ855" t="s">
        <v>432</v>
      </c>
      <c r="LR855" t="s">
        <v>432</v>
      </c>
      <c r="LS855" t="s">
        <v>432</v>
      </c>
      <c r="LT855" t="s">
        <v>432</v>
      </c>
      <c r="LU855" t="s">
        <v>432</v>
      </c>
      <c r="LV855" t="s">
        <v>432</v>
      </c>
      <c r="LW855" t="s">
        <v>432</v>
      </c>
      <c r="LX855" t="s">
        <v>432</v>
      </c>
      <c r="LY855" t="s">
        <v>432</v>
      </c>
      <c r="LZ855" t="s">
        <v>432</v>
      </c>
      <c r="MA855" t="s">
        <v>432</v>
      </c>
      <c r="MB855" t="s">
        <v>423</v>
      </c>
      <c r="MC855" t="s">
        <v>423</v>
      </c>
      <c r="MD855" t="s">
        <v>423</v>
      </c>
      <c r="ME855" t="s">
        <v>431</v>
      </c>
      <c r="MF855" t="s">
        <v>423</v>
      </c>
      <c r="MG855" t="s">
        <v>423</v>
      </c>
      <c r="MH855" t="s">
        <v>423</v>
      </c>
      <c r="MI855" t="s">
        <v>423</v>
      </c>
      <c r="MJ855" t="s">
        <v>431</v>
      </c>
      <c r="MK855" t="s">
        <v>423</v>
      </c>
      <c r="ML855" t="s">
        <v>423</v>
      </c>
      <c r="MN855">
        <v>494.84</v>
      </c>
      <c r="MO855">
        <v>60.48</v>
      </c>
      <c r="NE855">
        <v>176.09</v>
      </c>
      <c r="NT855">
        <v>85.89</v>
      </c>
      <c r="OJ855">
        <v>89.21</v>
      </c>
      <c r="OT855">
        <v>83.17</v>
      </c>
    </row>
    <row r="856" spans="1:410" ht="12.75" customHeight="1" x14ac:dyDescent="0.2">
      <c r="A856">
        <v>1055</v>
      </c>
      <c r="B856" t="str">
        <f t="shared" si="598"/>
        <v>5-15min</v>
      </c>
      <c r="C856" t="str">
        <f t="shared" si="599"/>
        <v>seul</v>
      </c>
      <c r="D856" t="str">
        <f t="shared" si="600"/>
        <v>20-30m2</v>
      </c>
      <c r="E856" t="str">
        <f t="shared" si="601"/>
        <v>plutôt oui</v>
      </c>
      <c r="F856" t="str">
        <f t="shared" si="602"/>
        <v>aucune</v>
      </c>
      <c r="G856" t="str">
        <f t="shared" si="603"/>
        <v>non</v>
      </c>
      <c r="H856" t="str">
        <f t="shared" si="604"/>
        <v>non</v>
      </c>
      <c r="I856" t="s">
        <v>423</v>
      </c>
      <c r="J856" t="str">
        <f t="shared" si="605"/>
        <v>toujours</v>
      </c>
      <c r="K856" t="str">
        <f t="shared" si="606"/>
        <v>parfois</v>
      </c>
      <c r="L856" t="str">
        <f t="shared" si="607"/>
        <v>tout à fait</v>
      </c>
      <c r="M856" t="str">
        <f t="shared" si="608"/>
        <v>2-4h</v>
      </c>
      <c r="N856" t="str">
        <f t="shared" si="609"/>
        <v>6-8h</v>
      </c>
      <c r="O856" t="str">
        <f t="shared" si="610"/>
        <v>souvent</v>
      </c>
      <c r="P856" t="str">
        <f t="shared" si="611"/>
        <v>toujours</v>
      </c>
      <c r="Q856" t="str">
        <f t="shared" si="612"/>
        <v>parfois</v>
      </c>
      <c r="R856" t="s">
        <v>425</v>
      </c>
      <c r="S856" t="s">
        <v>425</v>
      </c>
      <c r="T856" t="s">
        <v>425</v>
      </c>
      <c r="U856" t="s">
        <v>426</v>
      </c>
      <c r="V856" t="s">
        <v>440</v>
      </c>
      <c r="W856" t="s">
        <v>428</v>
      </c>
      <c r="X856" t="s">
        <v>429</v>
      </c>
      <c r="Y856" t="s">
        <v>430</v>
      </c>
      <c r="Z856" t="s">
        <v>424</v>
      </c>
      <c r="AA856" t="s">
        <v>425</v>
      </c>
      <c r="AB856" t="s">
        <v>425</v>
      </c>
      <c r="AC856" t="s">
        <v>424</v>
      </c>
      <c r="AD856" t="str">
        <f t="shared" si="613"/>
        <v>1 semaine avant</v>
      </c>
      <c r="AE856" t="str">
        <f t="shared" si="614"/>
        <v xml:space="preserve">moyennement </v>
      </c>
      <c r="AF856" t="str">
        <f t="shared" si="615"/>
        <v>très bonnes</v>
      </c>
      <c r="AG856" t="str">
        <f t="shared" si="616"/>
        <v>parfois</v>
      </c>
      <c r="AH856" t="str">
        <f t="shared" si="617"/>
        <v>très souvent</v>
      </c>
      <c r="AI856" t="str">
        <f t="shared" si="618"/>
        <v>parfois</v>
      </c>
      <c r="AJ856" t="str">
        <f t="shared" si="619"/>
        <v>jamais</v>
      </c>
      <c r="AK856" t="str">
        <f t="shared" si="620"/>
        <v>1-5h</v>
      </c>
      <c r="AL856" t="str">
        <f t="shared" si="621"/>
        <v>tout à fait</v>
      </c>
      <c r="AM856" t="str">
        <f t="shared" si="622"/>
        <v>plutôt non</v>
      </c>
      <c r="AN856" t="str">
        <f t="shared" si="623"/>
        <v>3-6h</v>
      </c>
      <c r="AO856" t="str">
        <f t="shared" si="624"/>
        <v>jamais</v>
      </c>
      <c r="AP856" t="str">
        <f t="shared" si="625"/>
        <v>pas de spectacles</v>
      </c>
      <c r="AQ856" t="str">
        <f t="shared" si="626"/>
        <v>rarement</v>
      </c>
      <c r="AR856" t="str">
        <f t="shared" si="627"/>
        <v>parfois</v>
      </c>
      <c r="AS856" t="str">
        <f t="shared" si="628"/>
        <v>2-4h</v>
      </c>
      <c r="AT856" t="str">
        <f t="shared" si="629"/>
        <v>plutôt satisfaisante</v>
      </c>
      <c r="AU856" t="str">
        <f t="shared" si="630"/>
        <v>plutôt non</v>
      </c>
      <c r="AV856" t="str">
        <f t="shared" si="631"/>
        <v>plutôt non</v>
      </c>
      <c r="AW856" t="str">
        <f t="shared" si="632"/>
        <v>plutôt oui</v>
      </c>
      <c r="AX856" t="str">
        <f t="shared" si="633"/>
        <v>plutôt non</v>
      </c>
      <c r="AY856" t="str">
        <f t="shared" si="634"/>
        <v>plutôt oui</v>
      </c>
      <c r="AZ856" t="str">
        <f t="shared" si="635"/>
        <v>2A</v>
      </c>
      <c r="BA856" t="str">
        <f t="shared" si="636"/>
        <v>IMACS</v>
      </c>
      <c r="BB856" t="str">
        <f t="shared" si="637"/>
        <v>classique</v>
      </c>
      <c r="BC856" t="str">
        <f t="shared" si="638"/>
        <v>non</v>
      </c>
      <c r="BD856" t="str">
        <f t="shared" si="639"/>
        <v>post-bac</v>
      </c>
      <c r="BE856" t="str">
        <f t="shared" si="640"/>
        <v>Fr</v>
      </c>
      <c r="BF856" t="str">
        <f t="shared" si="641"/>
        <v>10-25%</v>
      </c>
      <c r="BG856" t="str">
        <f t="shared" si="642"/>
        <v>10-25%</v>
      </c>
      <c r="BH856" t="s">
        <v>423</v>
      </c>
      <c r="BI856" t="str">
        <f t="shared" si="643"/>
        <v>1 par semestre</v>
      </c>
      <c r="BJ856" t="s">
        <v>423</v>
      </c>
      <c r="BK856" t="s">
        <v>431</v>
      </c>
      <c r="BL856" t="s">
        <v>423</v>
      </c>
      <c r="BM856" t="s">
        <v>423</v>
      </c>
      <c r="BN856" t="s">
        <v>431</v>
      </c>
      <c r="BO856" t="s">
        <v>423</v>
      </c>
      <c r="BP856" t="s">
        <v>423</v>
      </c>
      <c r="BR856" t="s">
        <v>423</v>
      </c>
      <c r="BS856" t="s">
        <v>423</v>
      </c>
      <c r="BT856" t="s">
        <v>431</v>
      </c>
      <c r="BU856" t="s">
        <v>423</v>
      </c>
      <c r="BV856" t="s">
        <v>423</v>
      </c>
      <c r="BW856" t="s">
        <v>431</v>
      </c>
      <c r="BX856" t="s">
        <v>423</v>
      </c>
      <c r="BY856" t="s">
        <v>423</v>
      </c>
      <c r="BZ856" t="s">
        <v>423</v>
      </c>
      <c r="CA856" t="s">
        <v>432</v>
      </c>
      <c r="CB856" t="s">
        <v>432</v>
      </c>
      <c r="CC856" t="s">
        <v>432</v>
      </c>
      <c r="CD856" t="s">
        <v>432</v>
      </c>
      <c r="CE856" t="s">
        <v>423</v>
      </c>
      <c r="CF856" t="s">
        <v>432</v>
      </c>
      <c r="CG856" t="s">
        <v>432</v>
      </c>
      <c r="CH856" t="s">
        <v>432</v>
      </c>
      <c r="CI856" t="s">
        <v>432</v>
      </c>
      <c r="CJ856" t="s">
        <v>432</v>
      </c>
      <c r="CK856" t="s">
        <v>432</v>
      </c>
      <c r="CL856" t="s">
        <v>432</v>
      </c>
      <c r="CM856" t="s">
        <v>432</v>
      </c>
      <c r="CN856" t="s">
        <v>423</v>
      </c>
      <c r="CO856" t="s">
        <v>432</v>
      </c>
      <c r="CP856" t="s">
        <v>432</v>
      </c>
      <c r="CQ856" t="s">
        <v>432</v>
      </c>
      <c r="CR856" t="s">
        <v>432</v>
      </c>
      <c r="CT856" t="s">
        <v>432</v>
      </c>
      <c r="CU856" t="s">
        <v>423</v>
      </c>
      <c r="CV856" t="s">
        <v>431</v>
      </c>
      <c r="CW856" t="s">
        <v>423</v>
      </c>
      <c r="CX856" t="s">
        <v>423</v>
      </c>
      <c r="CY856" t="s">
        <v>423</v>
      </c>
      <c r="CZ856" t="s">
        <v>423</v>
      </c>
      <c r="DA856" t="s">
        <v>423</v>
      </c>
      <c r="DB856" t="s">
        <v>431</v>
      </c>
      <c r="DC856" t="s">
        <v>423</v>
      </c>
      <c r="DD856" t="s">
        <v>431</v>
      </c>
      <c r="DE856" t="s">
        <v>423</v>
      </c>
      <c r="DF856" t="s">
        <v>423</v>
      </c>
      <c r="DG856" t="s">
        <v>423</v>
      </c>
      <c r="DH856" t="s">
        <v>423</v>
      </c>
      <c r="DI856" t="s">
        <v>431</v>
      </c>
      <c r="DJ856" t="s">
        <v>423</v>
      </c>
      <c r="DK856" t="s">
        <v>423</v>
      </c>
      <c r="DL856" t="s">
        <v>423</v>
      </c>
      <c r="DM856" t="s">
        <v>423</v>
      </c>
      <c r="DN856" t="s">
        <v>431</v>
      </c>
      <c r="DO856" t="s">
        <v>423</v>
      </c>
      <c r="DP856" t="s">
        <v>423</v>
      </c>
      <c r="DQ856" t="s">
        <v>423</v>
      </c>
      <c r="DR856" t="s">
        <v>423</v>
      </c>
      <c r="DS856" t="s">
        <v>423</v>
      </c>
      <c r="DT856" t="s">
        <v>423</v>
      </c>
      <c r="DU856" t="s">
        <v>431</v>
      </c>
      <c r="DV856" t="s">
        <v>423</v>
      </c>
      <c r="DW856" t="s">
        <v>423</v>
      </c>
      <c r="DX856" t="s">
        <v>431</v>
      </c>
      <c r="DY856" t="s">
        <v>423</v>
      </c>
      <c r="DZ856" t="s">
        <v>423</v>
      </c>
      <c r="EA856" t="s">
        <v>423</v>
      </c>
      <c r="EB856" t="s">
        <v>423</v>
      </c>
      <c r="EC856" t="s">
        <v>423</v>
      </c>
      <c r="ED856" t="s">
        <v>431</v>
      </c>
      <c r="EE856" t="s">
        <v>423</v>
      </c>
      <c r="EF856" t="s">
        <v>434</v>
      </c>
      <c r="EG856" t="s">
        <v>438</v>
      </c>
      <c r="EH856" t="s">
        <v>435</v>
      </c>
      <c r="EI856" t="s">
        <v>436</v>
      </c>
      <c r="EJ856" t="s">
        <v>437</v>
      </c>
      <c r="EK856" t="s">
        <v>433</v>
      </c>
      <c r="EL856" t="s">
        <v>425</v>
      </c>
      <c r="EM856" t="s">
        <v>425</v>
      </c>
      <c r="EN856" t="s">
        <v>425</v>
      </c>
      <c r="EO856" t="s">
        <v>426</v>
      </c>
      <c r="EP856" t="s">
        <v>440</v>
      </c>
      <c r="EQ856" t="s">
        <v>428</v>
      </c>
      <c r="ER856" t="s">
        <v>429</v>
      </c>
      <c r="ES856" t="s">
        <v>430</v>
      </c>
      <c r="ET856" t="s">
        <v>424</v>
      </c>
      <c r="EU856" t="s">
        <v>425</v>
      </c>
      <c r="EV856" t="s">
        <v>425</v>
      </c>
      <c r="EW856" t="s">
        <v>424</v>
      </c>
      <c r="EX856" t="s">
        <v>423</v>
      </c>
      <c r="EY856" t="s">
        <v>423</v>
      </c>
      <c r="EZ856" t="s">
        <v>423</v>
      </c>
      <c r="FA856" t="s">
        <v>431</v>
      </c>
      <c r="FB856" t="s">
        <v>423</v>
      </c>
      <c r="FC856" t="s">
        <v>423</v>
      </c>
      <c r="FD856" t="s">
        <v>423</v>
      </c>
      <c r="FE856" t="s">
        <v>423</v>
      </c>
      <c r="FF856" t="s">
        <v>431</v>
      </c>
      <c r="FG856" t="s">
        <v>423</v>
      </c>
      <c r="FH856" t="s">
        <v>431</v>
      </c>
      <c r="FI856" t="s">
        <v>423</v>
      </c>
      <c r="FJ856" t="s">
        <v>423</v>
      </c>
      <c r="FK856" t="s">
        <v>423</v>
      </c>
      <c r="FL856" t="s">
        <v>423</v>
      </c>
      <c r="FM856" t="s">
        <v>423</v>
      </c>
      <c r="FN856" t="s">
        <v>431</v>
      </c>
      <c r="FO856" t="s">
        <v>423</v>
      </c>
      <c r="FP856" t="s">
        <v>431</v>
      </c>
      <c r="FQ856" t="s">
        <v>423</v>
      </c>
      <c r="FR856" t="s">
        <v>423</v>
      </c>
      <c r="FS856" t="s">
        <v>423</v>
      </c>
      <c r="FT856" t="s">
        <v>423</v>
      </c>
      <c r="FU856" t="s">
        <v>423</v>
      </c>
      <c r="FV856" t="s">
        <v>431</v>
      </c>
      <c r="FW856" t="s">
        <v>423</v>
      </c>
      <c r="FX856" t="s">
        <v>423</v>
      </c>
      <c r="FZ856" t="s">
        <v>423</v>
      </c>
      <c r="GB856" t="s">
        <v>423</v>
      </c>
      <c r="GD856" t="s">
        <v>431</v>
      </c>
      <c r="GE856" t="s">
        <v>2992</v>
      </c>
      <c r="GF856" t="s">
        <v>431</v>
      </c>
      <c r="GG856" t="s">
        <v>423</v>
      </c>
      <c r="GH856" t="s">
        <v>423</v>
      </c>
      <c r="GI856" t="s">
        <v>423</v>
      </c>
      <c r="GJ856" t="s">
        <v>423</v>
      </c>
      <c r="GK856" t="s">
        <v>431</v>
      </c>
      <c r="GL856" t="s">
        <v>423</v>
      </c>
      <c r="GM856" t="s">
        <v>431</v>
      </c>
      <c r="GN856" t="s">
        <v>423</v>
      </c>
      <c r="GO856" t="s">
        <v>423</v>
      </c>
      <c r="GP856" t="s">
        <v>423</v>
      </c>
      <c r="GQ856" t="s">
        <v>423</v>
      </c>
      <c r="GR856" t="s">
        <v>423</v>
      </c>
      <c r="GS856" t="s">
        <v>431</v>
      </c>
      <c r="GT856" t="s">
        <v>423</v>
      </c>
      <c r="GU856" t="s">
        <v>423</v>
      </c>
      <c r="GV856" t="s">
        <v>423</v>
      </c>
      <c r="GW856" t="s">
        <v>431</v>
      </c>
      <c r="GX856" t="s">
        <v>423</v>
      </c>
      <c r="GY856" t="s">
        <v>423</v>
      </c>
      <c r="GZ856" t="s">
        <v>423</v>
      </c>
      <c r="HA856" t="s">
        <v>423</v>
      </c>
      <c r="HB856" t="s">
        <v>423</v>
      </c>
      <c r="HC856" t="s">
        <v>431</v>
      </c>
      <c r="HD856" t="s">
        <v>432</v>
      </c>
      <c r="HE856" t="s">
        <v>432</v>
      </c>
      <c r="HF856" t="s">
        <v>432</v>
      </c>
      <c r="HG856" t="s">
        <v>432</v>
      </c>
      <c r="HH856" t="s">
        <v>423</v>
      </c>
      <c r="HI856" t="s">
        <v>423</v>
      </c>
      <c r="HJ856" t="s">
        <v>423</v>
      </c>
      <c r="HK856" t="s">
        <v>423</v>
      </c>
      <c r="HL856" t="s">
        <v>431</v>
      </c>
      <c r="HM856" t="s">
        <v>423</v>
      </c>
      <c r="HN856" t="s">
        <v>423</v>
      </c>
      <c r="HP856" t="s">
        <v>423</v>
      </c>
      <c r="HR856" t="s">
        <v>431</v>
      </c>
      <c r="HT856" t="s">
        <v>423</v>
      </c>
      <c r="HV856" t="s">
        <v>423</v>
      </c>
      <c r="HW856" t="s">
        <v>423</v>
      </c>
      <c r="HX856" t="s">
        <v>431</v>
      </c>
      <c r="HY856" t="s">
        <v>423</v>
      </c>
      <c r="HZ856" t="s">
        <v>423</v>
      </c>
      <c r="IA856" t="s">
        <v>423</v>
      </c>
      <c r="IB856" t="s">
        <v>423</v>
      </c>
      <c r="IC856" t="s">
        <v>431</v>
      </c>
      <c r="ID856" t="s">
        <v>423</v>
      </c>
      <c r="IE856" t="s">
        <v>423</v>
      </c>
      <c r="IF856" t="s">
        <v>423</v>
      </c>
      <c r="IG856" t="s">
        <v>423</v>
      </c>
      <c r="IH856" t="s">
        <v>431</v>
      </c>
      <c r="II856" t="s">
        <v>423</v>
      </c>
      <c r="IJ856" t="s">
        <v>423</v>
      </c>
      <c r="IK856" t="s">
        <v>423</v>
      </c>
      <c r="IL856" t="s">
        <v>431</v>
      </c>
      <c r="IM856" t="s">
        <v>423</v>
      </c>
      <c r="IN856" t="s">
        <v>423</v>
      </c>
      <c r="IO856" t="s">
        <v>431</v>
      </c>
      <c r="IP856" t="s">
        <v>423</v>
      </c>
      <c r="IQ856" t="s">
        <v>423</v>
      </c>
      <c r="IR856" t="s">
        <v>423</v>
      </c>
      <c r="IS856" t="s">
        <v>423</v>
      </c>
      <c r="IT856" t="s">
        <v>431</v>
      </c>
      <c r="IU856" t="s">
        <v>423</v>
      </c>
      <c r="IV856" t="s">
        <v>423</v>
      </c>
      <c r="IX856" t="s">
        <v>431</v>
      </c>
      <c r="IY856" t="s">
        <v>2993</v>
      </c>
      <c r="IZ856" t="s">
        <v>423</v>
      </c>
      <c r="JB856" t="s">
        <v>423</v>
      </c>
      <c r="JD856" t="s">
        <v>2994</v>
      </c>
      <c r="JF856" t="s">
        <v>2995</v>
      </c>
      <c r="JG856" t="s">
        <v>2996</v>
      </c>
      <c r="JH856" t="s">
        <v>2997</v>
      </c>
      <c r="JI856" t="s">
        <v>423</v>
      </c>
      <c r="JJ856" t="s">
        <v>431</v>
      </c>
      <c r="JK856" t="s">
        <v>423</v>
      </c>
      <c r="JL856" t="s">
        <v>423</v>
      </c>
      <c r="JM856" t="s">
        <v>423</v>
      </c>
      <c r="JN856" t="s">
        <v>423</v>
      </c>
      <c r="JO856" t="s">
        <v>431</v>
      </c>
      <c r="JP856" t="s">
        <v>423</v>
      </c>
      <c r="JQ856" t="s">
        <v>423</v>
      </c>
      <c r="JR856" t="s">
        <v>423</v>
      </c>
      <c r="JS856" t="s">
        <v>423</v>
      </c>
      <c r="JT856" t="s">
        <v>423</v>
      </c>
      <c r="JU856" t="s">
        <v>423</v>
      </c>
      <c r="JV856" t="s">
        <v>423</v>
      </c>
      <c r="JW856" t="s">
        <v>423</v>
      </c>
      <c r="JX856" t="s">
        <v>423</v>
      </c>
      <c r="JY856" t="s">
        <v>423</v>
      </c>
      <c r="JZ856" t="s">
        <v>423</v>
      </c>
      <c r="KA856" t="s">
        <v>423</v>
      </c>
      <c r="KB856" t="s">
        <v>423</v>
      </c>
      <c r="KC856" t="s">
        <v>423</v>
      </c>
      <c r="KD856" t="s">
        <v>423</v>
      </c>
      <c r="KE856" t="s">
        <v>423</v>
      </c>
      <c r="KF856" t="s">
        <v>423</v>
      </c>
      <c r="KG856" t="s">
        <v>423</v>
      </c>
      <c r="KH856" t="s">
        <v>423</v>
      </c>
      <c r="KI856" t="s">
        <v>423</v>
      </c>
      <c r="KJ856" t="s">
        <v>423</v>
      </c>
      <c r="KK856" t="s">
        <v>423</v>
      </c>
      <c r="KL856" t="s">
        <v>423</v>
      </c>
      <c r="KM856" t="s">
        <v>423</v>
      </c>
      <c r="KN856" t="s">
        <v>423</v>
      </c>
      <c r="KO856" t="s">
        <v>423</v>
      </c>
      <c r="KP856" t="s">
        <v>423</v>
      </c>
      <c r="KQ856" t="s">
        <v>431</v>
      </c>
      <c r="KR856" t="s">
        <v>423</v>
      </c>
      <c r="KS856" t="s">
        <v>423</v>
      </c>
      <c r="KT856" t="s">
        <v>423</v>
      </c>
      <c r="KU856" t="s">
        <v>423</v>
      </c>
      <c r="KV856" t="s">
        <v>423</v>
      </c>
      <c r="KW856" t="s">
        <v>431</v>
      </c>
      <c r="KY856" t="s">
        <v>431</v>
      </c>
      <c r="KZ856" t="s">
        <v>432</v>
      </c>
      <c r="LA856" t="s">
        <v>432</v>
      </c>
      <c r="LB856" t="s">
        <v>432</v>
      </c>
      <c r="LC856" t="s">
        <v>432</v>
      </c>
      <c r="LD856" t="s">
        <v>432</v>
      </c>
      <c r="LE856" t="s">
        <v>432</v>
      </c>
      <c r="LF856" t="s">
        <v>432</v>
      </c>
      <c r="LG856" t="s">
        <v>432</v>
      </c>
      <c r="LH856" t="s">
        <v>432</v>
      </c>
      <c r="LI856" t="s">
        <v>432</v>
      </c>
      <c r="LK856" t="s">
        <v>431</v>
      </c>
      <c r="LL856" t="s">
        <v>423</v>
      </c>
      <c r="LM856" t="s">
        <v>423</v>
      </c>
      <c r="LN856" t="s">
        <v>423</v>
      </c>
      <c r="LO856" t="s">
        <v>439</v>
      </c>
      <c r="LP856" t="s">
        <v>432</v>
      </c>
      <c r="LQ856" t="s">
        <v>432</v>
      </c>
      <c r="LR856" t="s">
        <v>432</v>
      </c>
      <c r="LS856" t="s">
        <v>432</v>
      </c>
      <c r="LT856" t="s">
        <v>432</v>
      </c>
      <c r="LU856" t="s">
        <v>423</v>
      </c>
      <c r="LV856" t="s">
        <v>431</v>
      </c>
      <c r="LW856" t="s">
        <v>423</v>
      </c>
      <c r="LX856" t="s">
        <v>423</v>
      </c>
      <c r="LY856" t="s">
        <v>423</v>
      </c>
      <c r="LZ856" t="s">
        <v>423</v>
      </c>
      <c r="MA856" t="s">
        <v>423</v>
      </c>
      <c r="MB856" t="s">
        <v>423</v>
      </c>
      <c r="MC856" t="s">
        <v>431</v>
      </c>
      <c r="MD856" t="s">
        <v>423</v>
      </c>
      <c r="ME856" t="s">
        <v>423</v>
      </c>
      <c r="MF856" t="s">
        <v>423</v>
      </c>
      <c r="MG856" t="s">
        <v>423</v>
      </c>
      <c r="MH856" t="s">
        <v>423</v>
      </c>
      <c r="MI856" t="s">
        <v>423</v>
      </c>
      <c r="MJ856" t="s">
        <v>423</v>
      </c>
      <c r="MK856" t="s">
        <v>431</v>
      </c>
      <c r="ML856" t="s">
        <v>423</v>
      </c>
      <c r="MN856">
        <v>1081.7</v>
      </c>
      <c r="MO856">
        <v>69.08</v>
      </c>
      <c r="NE856">
        <v>181.26</v>
      </c>
      <c r="NT856">
        <v>177.19</v>
      </c>
      <c r="OJ856">
        <v>585.37</v>
      </c>
      <c r="OT856">
        <v>68.8</v>
      </c>
    </row>
    <row r="857" spans="1:410" ht="12.75" customHeight="1" x14ac:dyDescent="0.2">
      <c r="A857">
        <v>1056</v>
      </c>
      <c r="B857" t="str">
        <f t="shared" si="598"/>
        <v>0-5min</v>
      </c>
      <c r="C857" t="str">
        <f t="shared" si="599"/>
        <v>seul</v>
      </c>
      <c r="D857" t="str">
        <f t="shared" si="600"/>
        <v>+ 30m2</v>
      </c>
      <c r="E857" t="str">
        <f t="shared" si="601"/>
        <v>tout à fait</v>
      </c>
      <c r="F857" t="str">
        <f t="shared" si="602"/>
        <v>aucune</v>
      </c>
      <c r="G857" t="str">
        <f t="shared" si="603"/>
        <v>non</v>
      </c>
      <c r="H857" t="str">
        <f t="shared" si="604"/>
        <v>non</v>
      </c>
      <c r="I857" t="s">
        <v>423</v>
      </c>
      <c r="J857" t="str">
        <f t="shared" si="605"/>
        <v>parfois</v>
      </c>
      <c r="K857" t="str">
        <f t="shared" si="606"/>
        <v>jamais</v>
      </c>
      <c r="L857" t="str">
        <f t="shared" si="607"/>
        <v>pas commentaire</v>
      </c>
      <c r="M857" t="str">
        <f t="shared" si="608"/>
        <v>0-1h</v>
      </c>
      <c r="N857" t="str">
        <f t="shared" si="609"/>
        <v>1-2h</v>
      </c>
      <c r="O857" t="str">
        <f t="shared" si="610"/>
        <v>souvent</v>
      </c>
      <c r="P857" t="str">
        <f t="shared" si="611"/>
        <v>souvent</v>
      </c>
      <c r="Q857" t="str">
        <f t="shared" si="612"/>
        <v>parfois</v>
      </c>
      <c r="R857" t="s">
        <v>425</v>
      </c>
      <c r="S857" t="s">
        <v>425</v>
      </c>
      <c r="T857" t="s">
        <v>425</v>
      </c>
      <c r="U857" t="s">
        <v>427</v>
      </c>
      <c r="V857" t="s">
        <v>428</v>
      </c>
      <c r="W857" t="s">
        <v>428</v>
      </c>
      <c r="X857" t="s">
        <v>429</v>
      </c>
      <c r="Y857" t="s">
        <v>430</v>
      </c>
      <c r="Z857" t="s">
        <v>430</v>
      </c>
      <c r="AA857" t="s">
        <v>425</v>
      </c>
      <c r="AB857" t="s">
        <v>425</v>
      </c>
      <c r="AC857" t="s">
        <v>425</v>
      </c>
      <c r="AD857" t="str">
        <f t="shared" si="613"/>
        <v>1 semaine avant</v>
      </c>
      <c r="AE857" t="str">
        <f t="shared" si="614"/>
        <v>plutôt oui</v>
      </c>
      <c r="AF857" t="str">
        <f t="shared" si="615"/>
        <v>plutôt bonnes</v>
      </c>
      <c r="AG857" t="str">
        <f t="shared" si="616"/>
        <v>jamais</v>
      </c>
      <c r="AH857" t="str">
        <f t="shared" si="617"/>
        <v>très souvent</v>
      </c>
      <c r="AI857" t="str">
        <f t="shared" si="618"/>
        <v>parfois</v>
      </c>
      <c r="AJ857" t="str">
        <f t="shared" si="619"/>
        <v>jamais</v>
      </c>
      <c r="AK857" t="str">
        <f t="shared" si="620"/>
        <v>1-5h</v>
      </c>
      <c r="AL857" t="str">
        <f t="shared" si="621"/>
        <v>tout à fait</v>
      </c>
      <c r="AM857" t="str">
        <f t="shared" si="622"/>
        <v>plutôt non</v>
      </c>
      <c r="AN857" t="str">
        <f t="shared" si="623"/>
        <v>3-6h</v>
      </c>
      <c r="AO857" t="str">
        <f t="shared" si="624"/>
        <v>1/semaine</v>
      </c>
      <c r="AP857" t="str">
        <f t="shared" si="625"/>
        <v>tout à fait</v>
      </c>
      <c r="AQ857" t="str">
        <f t="shared" si="626"/>
        <v>1/semaine</v>
      </c>
      <c r="AR857" t="str">
        <f t="shared" si="627"/>
        <v>très souvent</v>
      </c>
      <c r="AS857" t="str">
        <f t="shared" si="628"/>
        <v>2-4h</v>
      </c>
      <c r="AT857" t="str">
        <f t="shared" si="629"/>
        <v>plutôt satisfaisante</v>
      </c>
      <c r="AU857" t="str">
        <f t="shared" si="630"/>
        <v>plutôt oui</v>
      </c>
      <c r="AV857" t="str">
        <f t="shared" si="631"/>
        <v>plutôt oui</v>
      </c>
      <c r="AW857" t="str">
        <f t="shared" si="632"/>
        <v>plutôt oui</v>
      </c>
      <c r="AX857" t="str">
        <f t="shared" si="633"/>
        <v>tout à fait</v>
      </c>
      <c r="AY857" t="str">
        <f t="shared" si="634"/>
        <v>tout à fait</v>
      </c>
      <c r="AZ857" t="str">
        <f t="shared" si="635"/>
        <v>2A</v>
      </c>
      <c r="BA857" t="str">
        <f t="shared" si="636"/>
        <v>IMACS</v>
      </c>
      <c r="BB857" t="str">
        <f t="shared" si="637"/>
        <v>SHN</v>
      </c>
      <c r="BC857" t="str">
        <f t="shared" si="638"/>
        <v>non</v>
      </c>
      <c r="BD857" t="str">
        <f t="shared" si="639"/>
        <v>post-bac</v>
      </c>
      <c r="BE857" t="str">
        <f t="shared" si="640"/>
        <v>Fr</v>
      </c>
      <c r="BF857" t="str">
        <f t="shared" si="641"/>
        <v>50-75%</v>
      </c>
      <c r="BG857" t="str">
        <f t="shared" si="642"/>
        <v>25-50%</v>
      </c>
      <c r="BH857" t="s">
        <v>423</v>
      </c>
      <c r="BI857" t="str">
        <f t="shared" si="643"/>
        <v>aucun</v>
      </c>
      <c r="BJ857" t="s">
        <v>431</v>
      </c>
      <c r="BK857" t="s">
        <v>423</v>
      </c>
      <c r="BL857" t="s">
        <v>423</v>
      </c>
      <c r="BM857" t="s">
        <v>423</v>
      </c>
      <c r="BN857" t="s">
        <v>431</v>
      </c>
      <c r="BO857" t="s">
        <v>423</v>
      </c>
      <c r="BP857" t="s">
        <v>423</v>
      </c>
      <c r="BR857" t="s">
        <v>423</v>
      </c>
      <c r="BS857" t="s">
        <v>423</v>
      </c>
      <c r="BT857" t="s">
        <v>423</v>
      </c>
      <c r="BU857" t="s">
        <v>431</v>
      </c>
      <c r="BV857" t="s">
        <v>431</v>
      </c>
      <c r="BW857" t="s">
        <v>423</v>
      </c>
      <c r="BX857" t="s">
        <v>423</v>
      </c>
      <c r="BY857" t="s">
        <v>423</v>
      </c>
      <c r="BZ857" t="s">
        <v>423</v>
      </c>
      <c r="CA857" t="s">
        <v>432</v>
      </c>
      <c r="CB857" t="s">
        <v>432</v>
      </c>
      <c r="CC857" t="s">
        <v>432</v>
      </c>
      <c r="CD857" t="s">
        <v>432</v>
      </c>
      <c r="CE857" t="s">
        <v>423</v>
      </c>
      <c r="CF857" t="s">
        <v>432</v>
      </c>
      <c r="CG857" t="s">
        <v>432</v>
      </c>
      <c r="CH857" t="s">
        <v>432</v>
      </c>
      <c r="CI857" t="s">
        <v>432</v>
      </c>
      <c r="CJ857" t="s">
        <v>432</v>
      </c>
      <c r="CK857" t="s">
        <v>432</v>
      </c>
      <c r="CL857" t="s">
        <v>432</v>
      </c>
      <c r="CM857" t="s">
        <v>432</v>
      </c>
      <c r="CN857" t="s">
        <v>423</v>
      </c>
      <c r="CO857" t="s">
        <v>432</v>
      </c>
      <c r="CP857" t="s">
        <v>432</v>
      </c>
      <c r="CQ857" t="s">
        <v>432</v>
      </c>
      <c r="CR857" t="s">
        <v>432</v>
      </c>
      <c r="CT857" t="s">
        <v>432</v>
      </c>
      <c r="CU857" t="s">
        <v>423</v>
      </c>
      <c r="CV857" t="s">
        <v>423</v>
      </c>
      <c r="CW857" t="s">
        <v>423</v>
      </c>
      <c r="CX857" t="s">
        <v>431</v>
      </c>
      <c r="CY857" t="s">
        <v>423</v>
      </c>
      <c r="CZ857" t="s">
        <v>423</v>
      </c>
      <c r="DA857" t="s">
        <v>423</v>
      </c>
      <c r="DB857" t="s">
        <v>423</v>
      </c>
      <c r="DC857" t="s">
        <v>431</v>
      </c>
      <c r="DD857" t="s">
        <v>432</v>
      </c>
      <c r="DE857" t="s">
        <v>432</v>
      </c>
      <c r="DF857" t="s">
        <v>432</v>
      </c>
      <c r="DG857" t="s">
        <v>432</v>
      </c>
      <c r="DH857" t="s">
        <v>423</v>
      </c>
      <c r="DI857" t="s">
        <v>423</v>
      </c>
      <c r="DJ857" t="s">
        <v>423</v>
      </c>
      <c r="DK857" t="s">
        <v>431</v>
      </c>
      <c r="DL857" t="s">
        <v>423</v>
      </c>
      <c r="DM857" t="s">
        <v>423</v>
      </c>
      <c r="DN857" t="s">
        <v>423</v>
      </c>
      <c r="DO857" t="s">
        <v>423</v>
      </c>
      <c r="DP857" t="s">
        <v>423</v>
      </c>
      <c r="DQ857" t="s">
        <v>431</v>
      </c>
      <c r="DR857" t="s">
        <v>423</v>
      </c>
      <c r="DS857" t="s">
        <v>423</v>
      </c>
      <c r="DT857" t="s">
        <v>423</v>
      </c>
      <c r="DU857" t="s">
        <v>431</v>
      </c>
      <c r="DV857" t="s">
        <v>423</v>
      </c>
      <c r="DW857" t="s">
        <v>423</v>
      </c>
      <c r="DX857" t="s">
        <v>423</v>
      </c>
      <c r="DY857" t="s">
        <v>431</v>
      </c>
      <c r="DZ857" t="s">
        <v>423</v>
      </c>
      <c r="EA857" t="s">
        <v>423</v>
      </c>
      <c r="EB857" t="s">
        <v>423</v>
      </c>
      <c r="EC857" t="s">
        <v>423</v>
      </c>
      <c r="ED857" t="s">
        <v>431</v>
      </c>
      <c r="EE857" t="s">
        <v>423</v>
      </c>
      <c r="EF857" t="s">
        <v>438</v>
      </c>
      <c r="EG857" t="s">
        <v>434</v>
      </c>
      <c r="EH857" t="s">
        <v>436</v>
      </c>
      <c r="EI857" t="s">
        <v>435</v>
      </c>
      <c r="EJ857" t="s">
        <v>437</v>
      </c>
      <c r="EK857" t="s">
        <v>433</v>
      </c>
      <c r="EL857" t="s">
        <v>425</v>
      </c>
      <c r="EM857" t="s">
        <v>425</v>
      </c>
      <c r="EN857" t="s">
        <v>425</v>
      </c>
      <c r="EO857" t="s">
        <v>427</v>
      </c>
      <c r="EP857" t="s">
        <v>428</v>
      </c>
      <c r="EQ857" t="s">
        <v>428</v>
      </c>
      <c r="ER857" t="s">
        <v>429</v>
      </c>
      <c r="ES857" t="s">
        <v>430</v>
      </c>
      <c r="ET857" t="s">
        <v>430</v>
      </c>
      <c r="EU857" t="s">
        <v>425</v>
      </c>
      <c r="EV857" t="s">
        <v>425</v>
      </c>
      <c r="EW857" t="s">
        <v>425</v>
      </c>
      <c r="EX857" t="s">
        <v>423</v>
      </c>
      <c r="EY857" t="s">
        <v>423</v>
      </c>
      <c r="EZ857" t="s">
        <v>423</v>
      </c>
      <c r="FA857" t="s">
        <v>431</v>
      </c>
      <c r="FB857" t="s">
        <v>423</v>
      </c>
      <c r="FC857" t="s">
        <v>423</v>
      </c>
      <c r="FD857" t="s">
        <v>423</v>
      </c>
      <c r="FE857" t="s">
        <v>431</v>
      </c>
      <c r="FF857" t="s">
        <v>423</v>
      </c>
      <c r="FG857" t="s">
        <v>423</v>
      </c>
      <c r="FH857" t="s">
        <v>423</v>
      </c>
      <c r="FI857" t="s">
        <v>431</v>
      </c>
      <c r="FJ857" t="s">
        <v>423</v>
      </c>
      <c r="FK857" t="s">
        <v>423</v>
      </c>
      <c r="FL857" t="s">
        <v>423</v>
      </c>
      <c r="FM857" t="s">
        <v>423</v>
      </c>
      <c r="FN857" t="s">
        <v>423</v>
      </c>
      <c r="FO857" t="s">
        <v>431</v>
      </c>
      <c r="FP857" t="s">
        <v>431</v>
      </c>
      <c r="FQ857" t="s">
        <v>423</v>
      </c>
      <c r="FR857" t="s">
        <v>423</v>
      </c>
      <c r="FS857" t="s">
        <v>423</v>
      </c>
      <c r="FT857" t="s">
        <v>423</v>
      </c>
      <c r="FU857" t="s">
        <v>423</v>
      </c>
      <c r="FV857" t="s">
        <v>431</v>
      </c>
      <c r="FW857" t="s">
        <v>423</v>
      </c>
      <c r="FX857" t="s">
        <v>423</v>
      </c>
      <c r="FZ857" t="s">
        <v>423</v>
      </c>
      <c r="GB857" t="s">
        <v>423</v>
      </c>
      <c r="GD857" t="s">
        <v>431</v>
      </c>
      <c r="GF857" t="s">
        <v>431</v>
      </c>
      <c r="GG857" t="s">
        <v>423</v>
      </c>
      <c r="GH857" t="s">
        <v>423</v>
      </c>
      <c r="GI857" t="s">
        <v>423</v>
      </c>
      <c r="GJ857" t="s">
        <v>423</v>
      </c>
      <c r="GK857" t="s">
        <v>431</v>
      </c>
      <c r="GL857" t="s">
        <v>423</v>
      </c>
      <c r="GM857" t="s">
        <v>431</v>
      </c>
      <c r="GN857" t="s">
        <v>423</v>
      </c>
      <c r="GO857" t="s">
        <v>423</v>
      </c>
      <c r="GP857" t="s">
        <v>423</v>
      </c>
      <c r="GQ857" t="s">
        <v>423</v>
      </c>
      <c r="GR857" t="s">
        <v>423</v>
      </c>
      <c r="GS857" t="s">
        <v>431</v>
      </c>
      <c r="GT857" t="s">
        <v>423</v>
      </c>
      <c r="GU857" t="s">
        <v>423</v>
      </c>
      <c r="GV857" t="s">
        <v>423</v>
      </c>
      <c r="GW857" t="s">
        <v>431</v>
      </c>
      <c r="GX857" t="s">
        <v>423</v>
      </c>
      <c r="GY857" t="s">
        <v>423</v>
      </c>
      <c r="GZ857" t="s">
        <v>431</v>
      </c>
      <c r="HA857" t="s">
        <v>423</v>
      </c>
      <c r="HB857" t="s">
        <v>423</v>
      </c>
      <c r="HC857" t="s">
        <v>423</v>
      </c>
      <c r="HD857" t="s">
        <v>431</v>
      </c>
      <c r="HE857" t="s">
        <v>423</v>
      </c>
      <c r="HF857" t="s">
        <v>423</v>
      </c>
      <c r="HG857" t="s">
        <v>423</v>
      </c>
      <c r="HH857" t="s">
        <v>423</v>
      </c>
      <c r="HI857" t="s">
        <v>423</v>
      </c>
      <c r="HJ857" t="s">
        <v>431</v>
      </c>
      <c r="HK857" t="s">
        <v>423</v>
      </c>
      <c r="HL857" t="s">
        <v>423</v>
      </c>
      <c r="HM857" t="s">
        <v>423</v>
      </c>
      <c r="HN857" t="s">
        <v>431</v>
      </c>
      <c r="HP857" t="s">
        <v>423</v>
      </c>
      <c r="HR857" t="s">
        <v>423</v>
      </c>
      <c r="HT857" t="s">
        <v>423</v>
      </c>
      <c r="HV857" t="s">
        <v>423</v>
      </c>
      <c r="HW857" t="s">
        <v>423</v>
      </c>
      <c r="HX857" t="s">
        <v>431</v>
      </c>
      <c r="HY857" t="s">
        <v>423</v>
      </c>
      <c r="HZ857" t="s">
        <v>423</v>
      </c>
      <c r="IA857" t="s">
        <v>423</v>
      </c>
      <c r="IB857" t="s">
        <v>423</v>
      </c>
      <c r="IC857" t="s">
        <v>431</v>
      </c>
      <c r="ID857" t="s">
        <v>423</v>
      </c>
      <c r="IE857" t="s">
        <v>423</v>
      </c>
      <c r="IF857" t="s">
        <v>423</v>
      </c>
      <c r="IG857" t="s">
        <v>431</v>
      </c>
      <c r="IH857" t="s">
        <v>423</v>
      </c>
      <c r="II857" t="s">
        <v>423</v>
      </c>
      <c r="IJ857" t="s">
        <v>423</v>
      </c>
      <c r="IK857" t="s">
        <v>431</v>
      </c>
      <c r="IL857" t="s">
        <v>423</v>
      </c>
      <c r="IM857" t="s">
        <v>423</v>
      </c>
      <c r="IN857" t="s">
        <v>423</v>
      </c>
      <c r="IO857" t="s">
        <v>431</v>
      </c>
      <c r="IP857" t="s">
        <v>423</v>
      </c>
      <c r="IQ857" t="s">
        <v>423</v>
      </c>
      <c r="IR857" t="s">
        <v>431</v>
      </c>
      <c r="IS857" t="s">
        <v>423</v>
      </c>
      <c r="IT857" t="s">
        <v>423</v>
      </c>
      <c r="IU857" t="s">
        <v>423</v>
      </c>
      <c r="IV857" t="s">
        <v>431</v>
      </c>
      <c r="IX857" t="s">
        <v>423</v>
      </c>
      <c r="IZ857" t="s">
        <v>423</v>
      </c>
      <c r="JB857" t="s">
        <v>423</v>
      </c>
      <c r="JI857" t="s">
        <v>423</v>
      </c>
      <c r="JJ857" t="s">
        <v>431</v>
      </c>
      <c r="JK857" t="s">
        <v>423</v>
      </c>
      <c r="JL857" t="s">
        <v>423</v>
      </c>
      <c r="JM857" t="s">
        <v>423</v>
      </c>
      <c r="JN857" t="s">
        <v>423</v>
      </c>
      <c r="JO857" t="s">
        <v>431</v>
      </c>
      <c r="JP857" t="s">
        <v>423</v>
      </c>
      <c r="JQ857" t="s">
        <v>423</v>
      </c>
      <c r="JR857" t="s">
        <v>423</v>
      </c>
      <c r="JS857" t="s">
        <v>423</v>
      </c>
      <c r="JT857" t="s">
        <v>423</v>
      </c>
      <c r="JU857" t="s">
        <v>423</v>
      </c>
      <c r="JV857" t="s">
        <v>423</v>
      </c>
      <c r="JW857" t="s">
        <v>423</v>
      </c>
      <c r="JX857" t="s">
        <v>423</v>
      </c>
      <c r="JY857" t="s">
        <v>423</v>
      </c>
      <c r="JZ857" t="s">
        <v>423</v>
      </c>
      <c r="KA857" t="s">
        <v>423</v>
      </c>
      <c r="KB857" t="s">
        <v>423</v>
      </c>
      <c r="KC857" t="s">
        <v>423</v>
      </c>
      <c r="KD857" t="s">
        <v>423</v>
      </c>
      <c r="KE857" t="s">
        <v>423</v>
      </c>
      <c r="KF857" t="s">
        <v>423</v>
      </c>
      <c r="KG857" t="s">
        <v>423</v>
      </c>
      <c r="KH857" t="s">
        <v>423</v>
      </c>
      <c r="KI857" t="s">
        <v>423</v>
      </c>
      <c r="KJ857" t="s">
        <v>423</v>
      </c>
      <c r="KK857" t="s">
        <v>423</v>
      </c>
      <c r="KL857" t="s">
        <v>431</v>
      </c>
      <c r="KM857" t="s">
        <v>423</v>
      </c>
      <c r="KN857" t="s">
        <v>423</v>
      </c>
      <c r="KO857" t="s">
        <v>423</v>
      </c>
      <c r="KP857" t="s">
        <v>423</v>
      </c>
      <c r="KQ857" t="s">
        <v>423</v>
      </c>
      <c r="KR857" t="s">
        <v>423</v>
      </c>
      <c r="KS857" t="s">
        <v>423</v>
      </c>
      <c r="KT857" t="s">
        <v>423</v>
      </c>
      <c r="KU857" t="s">
        <v>423</v>
      </c>
      <c r="KV857" t="s">
        <v>423</v>
      </c>
      <c r="KW857" t="s">
        <v>431</v>
      </c>
      <c r="KY857" t="s">
        <v>431</v>
      </c>
      <c r="KZ857" t="s">
        <v>432</v>
      </c>
      <c r="LA857" t="s">
        <v>432</v>
      </c>
      <c r="LB857" t="s">
        <v>432</v>
      </c>
      <c r="LC857" t="s">
        <v>432</v>
      </c>
      <c r="LD857" t="s">
        <v>432</v>
      </c>
      <c r="LE857" t="s">
        <v>432</v>
      </c>
      <c r="LF857" t="s">
        <v>432</v>
      </c>
      <c r="LG857" t="s">
        <v>432</v>
      </c>
      <c r="LH857" t="s">
        <v>432</v>
      </c>
      <c r="LI857" t="s">
        <v>432</v>
      </c>
      <c r="LK857" t="s">
        <v>431</v>
      </c>
      <c r="LL857" t="s">
        <v>423</v>
      </c>
      <c r="LM857" t="s">
        <v>423</v>
      </c>
      <c r="LN857" t="s">
        <v>423</v>
      </c>
      <c r="LO857" t="s">
        <v>439</v>
      </c>
      <c r="LP857" t="s">
        <v>432</v>
      </c>
      <c r="LQ857" t="s">
        <v>432</v>
      </c>
      <c r="LR857" t="s">
        <v>432</v>
      </c>
      <c r="LS857" t="s">
        <v>432</v>
      </c>
      <c r="LT857" t="s">
        <v>432</v>
      </c>
      <c r="LU857" t="s">
        <v>423</v>
      </c>
      <c r="LV857" t="s">
        <v>423</v>
      </c>
      <c r="LW857" t="s">
        <v>423</v>
      </c>
      <c r="LX857" t="s">
        <v>431</v>
      </c>
      <c r="LY857" t="s">
        <v>423</v>
      </c>
      <c r="LZ857" t="s">
        <v>423</v>
      </c>
      <c r="MA857" t="s">
        <v>423</v>
      </c>
      <c r="MB857" t="s">
        <v>423</v>
      </c>
      <c r="MC857" t="s">
        <v>423</v>
      </c>
      <c r="MD857" t="s">
        <v>431</v>
      </c>
      <c r="ME857" t="s">
        <v>423</v>
      </c>
      <c r="MF857" t="s">
        <v>423</v>
      </c>
      <c r="MG857" t="s">
        <v>423</v>
      </c>
      <c r="MH857" t="s">
        <v>423</v>
      </c>
      <c r="MI857" t="s">
        <v>423</v>
      </c>
      <c r="MJ857" t="s">
        <v>423</v>
      </c>
      <c r="MK857" t="s">
        <v>423</v>
      </c>
      <c r="ML857" t="s">
        <v>431</v>
      </c>
      <c r="MN857">
        <v>352.87</v>
      </c>
      <c r="MO857">
        <v>44.32</v>
      </c>
      <c r="NE857">
        <v>142.83000000000001</v>
      </c>
      <c r="NT857">
        <v>97.05</v>
      </c>
      <c r="OJ857">
        <v>24.09</v>
      </c>
      <c r="OT857">
        <v>44.58</v>
      </c>
    </row>
    <row r="858" spans="1:410" ht="12.75" customHeight="1" x14ac:dyDescent="0.2">
      <c r="A858">
        <v>1057</v>
      </c>
      <c r="B858" t="str">
        <f t="shared" si="598"/>
        <v>0-5min</v>
      </c>
      <c r="C858" t="str">
        <f t="shared" si="599"/>
        <v>seul</v>
      </c>
      <c r="D858" t="str">
        <f t="shared" si="600"/>
        <v>10-20m2</v>
      </c>
      <c r="E858" t="str">
        <f t="shared" si="601"/>
        <v>tout à fait</v>
      </c>
      <c r="F858" t="str">
        <f t="shared" si="602"/>
        <v>aucune</v>
      </c>
      <c r="G858" t="str">
        <f t="shared" si="603"/>
        <v>echelon 4-7</v>
      </c>
      <c r="H858" t="str">
        <f t="shared" si="604"/>
        <v>non</v>
      </c>
      <c r="I858" t="s">
        <v>423</v>
      </c>
      <c r="J858" t="str">
        <f t="shared" si="605"/>
        <v>parfois</v>
      </c>
      <c r="K858" t="str">
        <f t="shared" si="606"/>
        <v>souvent</v>
      </c>
      <c r="L858" t="str">
        <f t="shared" si="607"/>
        <v>plutôt oui</v>
      </c>
      <c r="M858" t="str">
        <f t="shared" si="608"/>
        <v>0-1h</v>
      </c>
      <c r="N858" t="str">
        <f t="shared" si="609"/>
        <v>4-6h</v>
      </c>
      <c r="O858" t="str">
        <f t="shared" si="610"/>
        <v>parfois</v>
      </c>
      <c r="P858" t="str">
        <f t="shared" si="611"/>
        <v>parfois</v>
      </c>
      <c r="Q858" t="str">
        <f t="shared" si="612"/>
        <v>souvent</v>
      </c>
      <c r="R858" t="s">
        <v>425</v>
      </c>
      <c r="S858" t="s">
        <v>425</v>
      </c>
      <c r="T858" t="s">
        <v>425</v>
      </c>
      <c r="U858" t="s">
        <v>428</v>
      </c>
      <c r="V858" t="s">
        <v>428</v>
      </c>
      <c r="W858" t="s">
        <v>428</v>
      </c>
      <c r="X858" t="s">
        <v>424</v>
      </c>
      <c r="Y858" t="s">
        <v>424</v>
      </c>
      <c r="Z858" t="s">
        <v>425</v>
      </c>
      <c r="AA858" t="s">
        <v>425</v>
      </c>
      <c r="AB858" t="s">
        <v>425</v>
      </c>
      <c r="AC858" t="s">
        <v>425</v>
      </c>
      <c r="AD858" t="str">
        <f t="shared" si="613"/>
        <v>semestre</v>
      </c>
      <c r="AE858" t="str">
        <f t="shared" si="614"/>
        <v>très</v>
      </c>
      <c r="AF858" t="str">
        <f t="shared" si="615"/>
        <v>très bonnes</v>
      </c>
      <c r="AG858" t="str">
        <f t="shared" si="616"/>
        <v>parfois</v>
      </c>
      <c r="AH858" t="str">
        <f t="shared" si="617"/>
        <v>régulièrement</v>
      </c>
      <c r="AI858" t="str">
        <f t="shared" si="618"/>
        <v>parfois</v>
      </c>
      <c r="AJ858" t="str">
        <f t="shared" si="619"/>
        <v>jamais</v>
      </c>
      <c r="AK858" t="str">
        <f t="shared" si="620"/>
        <v>non</v>
      </c>
      <c r="AL858" t="str">
        <f t="shared" si="621"/>
        <v>pas d'asso</v>
      </c>
      <c r="AM858" t="str">
        <f t="shared" si="622"/>
        <v>pas d'asso</v>
      </c>
      <c r="AN858" t="str">
        <f t="shared" si="623"/>
        <v>0-1h</v>
      </c>
      <c r="AO858" t="str">
        <f t="shared" si="624"/>
        <v>rarement</v>
      </c>
      <c r="AP858" t="str">
        <f t="shared" si="625"/>
        <v>plutôt oui</v>
      </c>
      <c r="AQ858" t="str">
        <f t="shared" si="626"/>
        <v>rarement</v>
      </c>
      <c r="AR858" t="str">
        <f t="shared" si="627"/>
        <v>régulièrement</v>
      </c>
      <c r="AS858" t="str">
        <f t="shared" si="628"/>
        <v>1-2h</v>
      </c>
      <c r="AT858" t="str">
        <f t="shared" si="629"/>
        <v>très satisfaisante</v>
      </c>
      <c r="AU858" t="str">
        <f t="shared" si="630"/>
        <v>plutôt oui</v>
      </c>
      <c r="AV858" t="str">
        <f t="shared" si="631"/>
        <v>tout à fait</v>
      </c>
      <c r="AW858" t="str">
        <f t="shared" si="632"/>
        <v>tout à fait</v>
      </c>
      <c r="AX858" t="str">
        <f t="shared" si="633"/>
        <v>plutôt oui</v>
      </c>
      <c r="AY858" t="str">
        <f t="shared" si="634"/>
        <v>plutôt oui</v>
      </c>
      <c r="AZ858" t="str">
        <f t="shared" si="635"/>
        <v>2A</v>
      </c>
      <c r="BA858" t="str">
        <f t="shared" si="636"/>
        <v>IMACS</v>
      </c>
      <c r="BB858" t="str">
        <f t="shared" si="637"/>
        <v>classique</v>
      </c>
      <c r="BC858" t="str">
        <f t="shared" si="638"/>
        <v>non</v>
      </c>
      <c r="BD858" t="str">
        <f t="shared" si="639"/>
        <v>post-bac</v>
      </c>
      <c r="BE858" t="str">
        <f t="shared" si="640"/>
        <v>Fr</v>
      </c>
      <c r="BF858" t="str">
        <f t="shared" si="641"/>
        <v>0-10%</v>
      </c>
      <c r="BG858" t="str">
        <f t="shared" si="642"/>
        <v>0-10%</v>
      </c>
      <c r="BH858" t="s">
        <v>423</v>
      </c>
      <c r="BI858" t="str">
        <f t="shared" si="643"/>
        <v>aucun</v>
      </c>
      <c r="BJ858" t="s">
        <v>431</v>
      </c>
      <c r="BK858" t="s">
        <v>423</v>
      </c>
      <c r="BL858" t="s">
        <v>423</v>
      </c>
      <c r="BM858" t="s">
        <v>423</v>
      </c>
      <c r="BN858" t="s">
        <v>431</v>
      </c>
      <c r="BO858" t="s">
        <v>423</v>
      </c>
      <c r="BP858" t="s">
        <v>423</v>
      </c>
      <c r="BR858" t="s">
        <v>423</v>
      </c>
      <c r="BS858" t="s">
        <v>431</v>
      </c>
      <c r="BT858" t="s">
        <v>423</v>
      </c>
      <c r="BU858" t="s">
        <v>423</v>
      </c>
      <c r="BV858" t="s">
        <v>431</v>
      </c>
      <c r="BW858" t="s">
        <v>423</v>
      </c>
      <c r="BX858" t="s">
        <v>423</v>
      </c>
      <c r="BY858" t="s">
        <v>423</v>
      </c>
      <c r="BZ858" t="s">
        <v>423</v>
      </c>
      <c r="CA858" t="s">
        <v>432</v>
      </c>
      <c r="CB858" t="s">
        <v>432</v>
      </c>
      <c r="CC858" t="s">
        <v>432</v>
      </c>
      <c r="CD858" t="s">
        <v>432</v>
      </c>
      <c r="CE858" t="s">
        <v>431</v>
      </c>
      <c r="CF858" t="s">
        <v>423</v>
      </c>
      <c r="CG858" t="s">
        <v>423</v>
      </c>
      <c r="CH858" t="s">
        <v>423</v>
      </c>
      <c r="CI858" t="s">
        <v>423</v>
      </c>
      <c r="CJ858" t="s">
        <v>423</v>
      </c>
      <c r="CK858" t="s">
        <v>431</v>
      </c>
      <c r="CL858" t="s">
        <v>423</v>
      </c>
      <c r="CM858" t="s">
        <v>423</v>
      </c>
      <c r="CN858" t="s">
        <v>423</v>
      </c>
      <c r="CO858" t="s">
        <v>432</v>
      </c>
      <c r="CP858" t="s">
        <v>432</v>
      </c>
      <c r="CQ858" t="s">
        <v>432</v>
      </c>
      <c r="CR858" t="s">
        <v>432</v>
      </c>
      <c r="CT858" t="s">
        <v>432</v>
      </c>
      <c r="CU858" t="s">
        <v>423</v>
      </c>
      <c r="CV858" t="s">
        <v>423</v>
      </c>
      <c r="CW858" t="s">
        <v>423</v>
      </c>
      <c r="CX858" t="s">
        <v>431</v>
      </c>
      <c r="CY858" t="s">
        <v>423</v>
      </c>
      <c r="CZ858" t="s">
        <v>423</v>
      </c>
      <c r="DA858" t="s">
        <v>431</v>
      </c>
      <c r="DB858" t="s">
        <v>423</v>
      </c>
      <c r="DC858" t="s">
        <v>423</v>
      </c>
      <c r="DD858" t="s">
        <v>423</v>
      </c>
      <c r="DE858" t="s">
        <v>431</v>
      </c>
      <c r="DF858" t="s">
        <v>423</v>
      </c>
      <c r="DG858" t="s">
        <v>423</v>
      </c>
      <c r="DH858" t="s">
        <v>423</v>
      </c>
      <c r="DI858" t="s">
        <v>423</v>
      </c>
      <c r="DJ858" t="s">
        <v>423</v>
      </c>
      <c r="DK858" t="s">
        <v>431</v>
      </c>
      <c r="DL858" t="s">
        <v>423</v>
      </c>
      <c r="DM858" t="s">
        <v>423</v>
      </c>
      <c r="DN858" t="s">
        <v>423</v>
      </c>
      <c r="DO858" t="s">
        <v>431</v>
      </c>
      <c r="DP858" t="s">
        <v>423</v>
      </c>
      <c r="DQ858" t="s">
        <v>423</v>
      </c>
      <c r="DR858" t="s">
        <v>423</v>
      </c>
      <c r="DS858" t="s">
        <v>423</v>
      </c>
      <c r="DT858" t="s">
        <v>423</v>
      </c>
      <c r="DU858" t="s">
        <v>423</v>
      </c>
      <c r="DV858" t="s">
        <v>431</v>
      </c>
      <c r="DW858" t="s">
        <v>423</v>
      </c>
      <c r="DX858" t="s">
        <v>423</v>
      </c>
      <c r="DY858" t="s">
        <v>423</v>
      </c>
      <c r="DZ858" t="s">
        <v>431</v>
      </c>
      <c r="EA858" t="s">
        <v>423</v>
      </c>
      <c r="EB858" t="s">
        <v>423</v>
      </c>
      <c r="EC858" t="s">
        <v>431</v>
      </c>
      <c r="ED858" t="s">
        <v>423</v>
      </c>
      <c r="EE858" t="s">
        <v>423</v>
      </c>
      <c r="EF858" t="s">
        <v>437</v>
      </c>
      <c r="EG858" t="s">
        <v>434</v>
      </c>
      <c r="EH858" t="s">
        <v>438</v>
      </c>
      <c r="EI858" t="s">
        <v>435</v>
      </c>
      <c r="EJ858" t="s">
        <v>433</v>
      </c>
      <c r="EK858" t="s">
        <v>436</v>
      </c>
      <c r="EL858" t="s">
        <v>425</v>
      </c>
      <c r="EM858" t="s">
        <v>425</v>
      </c>
      <c r="EN858" t="s">
        <v>425</v>
      </c>
      <c r="EO858" t="s">
        <v>428</v>
      </c>
      <c r="EP858" t="s">
        <v>428</v>
      </c>
      <c r="EQ858" t="s">
        <v>428</v>
      </c>
      <c r="ER858" t="s">
        <v>424</v>
      </c>
      <c r="ES858" t="s">
        <v>424</v>
      </c>
      <c r="ET858" t="s">
        <v>425</v>
      </c>
      <c r="EU858" t="s">
        <v>425</v>
      </c>
      <c r="EV858" t="s">
        <v>425</v>
      </c>
      <c r="EW858" t="s">
        <v>425</v>
      </c>
      <c r="EX858" t="s">
        <v>431</v>
      </c>
      <c r="EY858" t="s">
        <v>423</v>
      </c>
      <c r="EZ858" t="s">
        <v>423</v>
      </c>
      <c r="FA858" t="s">
        <v>423</v>
      </c>
      <c r="FB858" t="s">
        <v>423</v>
      </c>
      <c r="FC858" t="s">
        <v>423</v>
      </c>
      <c r="FD858" t="s">
        <v>431</v>
      </c>
      <c r="FE858" t="s">
        <v>423</v>
      </c>
      <c r="FF858" t="s">
        <v>423</v>
      </c>
      <c r="FG858" t="s">
        <v>423</v>
      </c>
      <c r="FH858" t="s">
        <v>431</v>
      </c>
      <c r="FI858" t="s">
        <v>423</v>
      </c>
      <c r="FJ858" t="s">
        <v>423</v>
      </c>
      <c r="FK858" t="s">
        <v>423</v>
      </c>
      <c r="FL858" t="s">
        <v>423</v>
      </c>
      <c r="FM858" t="s">
        <v>423</v>
      </c>
      <c r="FN858" t="s">
        <v>431</v>
      </c>
      <c r="FO858" t="s">
        <v>423</v>
      </c>
      <c r="FP858" t="s">
        <v>423</v>
      </c>
      <c r="FQ858" t="s">
        <v>431</v>
      </c>
      <c r="FR858" t="s">
        <v>423</v>
      </c>
      <c r="FS858" t="s">
        <v>423</v>
      </c>
      <c r="FT858" t="s">
        <v>423</v>
      </c>
      <c r="FU858" t="s">
        <v>423</v>
      </c>
      <c r="FV858" t="s">
        <v>431</v>
      </c>
      <c r="FW858" t="s">
        <v>423</v>
      </c>
      <c r="FX858" t="s">
        <v>423</v>
      </c>
      <c r="FZ858" t="s">
        <v>423</v>
      </c>
      <c r="GB858" t="s">
        <v>423</v>
      </c>
      <c r="GD858" t="s">
        <v>431</v>
      </c>
      <c r="GE858" t="s">
        <v>423</v>
      </c>
      <c r="GF858" t="s">
        <v>423</v>
      </c>
      <c r="GG858" t="s">
        <v>432</v>
      </c>
      <c r="GH858" t="s">
        <v>432</v>
      </c>
      <c r="GI858" t="s">
        <v>432</v>
      </c>
      <c r="GJ858" t="s">
        <v>432</v>
      </c>
      <c r="GK858" t="s">
        <v>432</v>
      </c>
      <c r="GL858" t="s">
        <v>432</v>
      </c>
      <c r="GM858" t="s">
        <v>432</v>
      </c>
      <c r="GN858" t="s">
        <v>432</v>
      </c>
      <c r="GO858" t="s">
        <v>432</v>
      </c>
      <c r="GP858" t="s">
        <v>432</v>
      </c>
      <c r="GQ858" t="s">
        <v>432</v>
      </c>
      <c r="GR858" t="s">
        <v>432</v>
      </c>
      <c r="GS858" t="s">
        <v>432</v>
      </c>
      <c r="GT858" t="s">
        <v>432</v>
      </c>
      <c r="GU858" t="s">
        <v>423</v>
      </c>
      <c r="GV858" t="s">
        <v>423</v>
      </c>
      <c r="GW858" t="s">
        <v>423</v>
      </c>
      <c r="GX858" t="s">
        <v>423</v>
      </c>
      <c r="GY858" t="s">
        <v>431</v>
      </c>
      <c r="GZ858" t="s">
        <v>423</v>
      </c>
      <c r="HA858" t="s">
        <v>423</v>
      </c>
      <c r="HB858" t="s">
        <v>431</v>
      </c>
      <c r="HC858" t="s">
        <v>423</v>
      </c>
      <c r="HD858" t="s">
        <v>423</v>
      </c>
      <c r="HE858" t="s">
        <v>431</v>
      </c>
      <c r="HF858" t="s">
        <v>423</v>
      </c>
      <c r="HG858" t="s">
        <v>423</v>
      </c>
      <c r="HH858" t="s">
        <v>423</v>
      </c>
      <c r="HI858" t="s">
        <v>423</v>
      </c>
      <c r="HJ858" t="s">
        <v>423</v>
      </c>
      <c r="HK858" t="s">
        <v>423</v>
      </c>
      <c r="HL858" t="s">
        <v>431</v>
      </c>
      <c r="HM858" t="s">
        <v>423</v>
      </c>
      <c r="HN858" t="s">
        <v>423</v>
      </c>
      <c r="HP858" t="s">
        <v>431</v>
      </c>
      <c r="HQ858" t="s">
        <v>2998</v>
      </c>
      <c r="HR858" t="s">
        <v>423</v>
      </c>
      <c r="HT858" t="s">
        <v>423</v>
      </c>
      <c r="HV858" t="s">
        <v>423</v>
      </c>
      <c r="HW858" t="s">
        <v>431</v>
      </c>
      <c r="HX858" t="s">
        <v>423</v>
      </c>
      <c r="HY858" t="s">
        <v>423</v>
      </c>
      <c r="HZ858" t="s">
        <v>423</v>
      </c>
      <c r="IA858" t="s">
        <v>423</v>
      </c>
      <c r="IB858" t="s">
        <v>431</v>
      </c>
      <c r="IC858" t="s">
        <v>423</v>
      </c>
      <c r="ID858" t="s">
        <v>423</v>
      </c>
      <c r="IE858" t="s">
        <v>423</v>
      </c>
      <c r="IF858" t="s">
        <v>423</v>
      </c>
      <c r="IG858" t="s">
        <v>431</v>
      </c>
      <c r="IH858" t="s">
        <v>423</v>
      </c>
      <c r="II858" t="s">
        <v>423</v>
      </c>
      <c r="IJ858" t="s">
        <v>431</v>
      </c>
      <c r="IK858" t="s">
        <v>423</v>
      </c>
      <c r="IL858" t="s">
        <v>423</v>
      </c>
      <c r="IM858" t="s">
        <v>423</v>
      </c>
      <c r="IN858" t="s">
        <v>431</v>
      </c>
      <c r="IO858" t="s">
        <v>423</v>
      </c>
      <c r="IP858" t="s">
        <v>423</v>
      </c>
      <c r="IQ858" t="s">
        <v>423</v>
      </c>
      <c r="IR858" t="s">
        <v>423</v>
      </c>
      <c r="IS858" t="s">
        <v>431</v>
      </c>
      <c r="IT858" t="s">
        <v>423</v>
      </c>
      <c r="IU858" t="s">
        <v>423</v>
      </c>
      <c r="IV858" t="s">
        <v>423</v>
      </c>
      <c r="IX858" t="s">
        <v>431</v>
      </c>
      <c r="IZ858" t="s">
        <v>423</v>
      </c>
      <c r="JB858" t="s">
        <v>423</v>
      </c>
      <c r="JI858" t="s">
        <v>423</v>
      </c>
      <c r="JJ858" t="s">
        <v>431</v>
      </c>
      <c r="JK858" t="s">
        <v>423</v>
      </c>
      <c r="JL858" t="s">
        <v>423</v>
      </c>
      <c r="JM858" t="s">
        <v>423</v>
      </c>
      <c r="JN858" t="s">
        <v>423</v>
      </c>
      <c r="JO858" t="s">
        <v>431</v>
      </c>
      <c r="JP858" t="s">
        <v>423</v>
      </c>
      <c r="JQ858" t="s">
        <v>423</v>
      </c>
      <c r="JR858" t="s">
        <v>423</v>
      </c>
      <c r="JS858" t="s">
        <v>423</v>
      </c>
      <c r="JT858" t="s">
        <v>423</v>
      </c>
      <c r="JU858" t="s">
        <v>423</v>
      </c>
      <c r="JV858" t="s">
        <v>423</v>
      </c>
      <c r="JW858" t="s">
        <v>423</v>
      </c>
      <c r="JX858" t="s">
        <v>423</v>
      </c>
      <c r="JY858" t="s">
        <v>423</v>
      </c>
      <c r="JZ858" t="s">
        <v>423</v>
      </c>
      <c r="KA858" t="s">
        <v>423</v>
      </c>
      <c r="KB858" t="s">
        <v>423</v>
      </c>
      <c r="KC858" t="s">
        <v>423</v>
      </c>
      <c r="KD858" t="s">
        <v>423</v>
      </c>
      <c r="KE858" t="s">
        <v>423</v>
      </c>
      <c r="KF858" t="s">
        <v>423</v>
      </c>
      <c r="KG858" t="s">
        <v>423</v>
      </c>
      <c r="KH858" t="s">
        <v>423</v>
      </c>
      <c r="KI858" t="s">
        <v>423</v>
      </c>
      <c r="KJ858" t="s">
        <v>423</v>
      </c>
      <c r="KK858" t="s">
        <v>423</v>
      </c>
      <c r="KL858" t="s">
        <v>423</v>
      </c>
      <c r="KM858" t="s">
        <v>423</v>
      </c>
      <c r="KN858" t="s">
        <v>423</v>
      </c>
      <c r="KO858" t="s">
        <v>423</v>
      </c>
      <c r="KP858" t="s">
        <v>423</v>
      </c>
      <c r="KQ858" t="s">
        <v>431</v>
      </c>
      <c r="KR858" t="s">
        <v>423</v>
      </c>
      <c r="KS858" t="s">
        <v>423</v>
      </c>
      <c r="KT858" t="s">
        <v>423</v>
      </c>
      <c r="KU858" t="s">
        <v>423</v>
      </c>
      <c r="KV858" t="s">
        <v>423</v>
      </c>
      <c r="KW858" t="s">
        <v>431</v>
      </c>
      <c r="KY858" t="s">
        <v>431</v>
      </c>
      <c r="KZ858" t="s">
        <v>432</v>
      </c>
      <c r="LA858" t="s">
        <v>432</v>
      </c>
      <c r="LB858" t="s">
        <v>432</v>
      </c>
      <c r="LC858" t="s">
        <v>432</v>
      </c>
      <c r="LD858" t="s">
        <v>432</v>
      </c>
      <c r="LE858" t="s">
        <v>432</v>
      </c>
      <c r="LF858" t="s">
        <v>432</v>
      </c>
      <c r="LG858" t="s">
        <v>432</v>
      </c>
      <c r="LH858" t="s">
        <v>432</v>
      </c>
      <c r="LI858" t="s">
        <v>432</v>
      </c>
      <c r="LK858" t="s">
        <v>431</v>
      </c>
      <c r="LL858" t="s">
        <v>423</v>
      </c>
      <c r="LM858" t="s">
        <v>423</v>
      </c>
      <c r="LN858" t="s">
        <v>423</v>
      </c>
      <c r="LO858" t="s">
        <v>520</v>
      </c>
      <c r="LP858" t="s">
        <v>432</v>
      </c>
      <c r="LQ858" t="s">
        <v>432</v>
      </c>
      <c r="LR858" t="s">
        <v>432</v>
      </c>
      <c r="LS858" t="s">
        <v>432</v>
      </c>
      <c r="LT858" t="s">
        <v>432</v>
      </c>
      <c r="LU858" t="s">
        <v>431</v>
      </c>
      <c r="LV858" t="s">
        <v>423</v>
      </c>
      <c r="LW858" t="s">
        <v>423</v>
      </c>
      <c r="LX858" t="s">
        <v>423</v>
      </c>
      <c r="LY858" t="s">
        <v>423</v>
      </c>
      <c r="LZ858" t="s">
        <v>423</v>
      </c>
      <c r="MA858" t="s">
        <v>423</v>
      </c>
      <c r="MB858" t="s">
        <v>431</v>
      </c>
      <c r="MC858" t="s">
        <v>423</v>
      </c>
      <c r="MD858" t="s">
        <v>423</v>
      </c>
      <c r="ME858" t="s">
        <v>423</v>
      </c>
      <c r="MF858" t="s">
        <v>423</v>
      </c>
      <c r="MG858" t="s">
        <v>423</v>
      </c>
      <c r="MH858" t="s">
        <v>423</v>
      </c>
      <c r="MI858" t="s">
        <v>423</v>
      </c>
      <c r="MJ858" t="s">
        <v>423</v>
      </c>
      <c r="MK858" t="s">
        <v>423</v>
      </c>
      <c r="ML858" t="s">
        <v>431</v>
      </c>
      <c r="MN858">
        <v>360.76</v>
      </c>
      <c r="MO858">
        <v>40.549999999999997</v>
      </c>
      <c r="NE858">
        <v>159.76</v>
      </c>
      <c r="NT858">
        <v>103.2</v>
      </c>
      <c r="OJ858">
        <v>19.670000000000002</v>
      </c>
      <c r="OT858">
        <v>37.58</v>
      </c>
    </row>
    <row r="859" spans="1:410" ht="12.75" customHeight="1" x14ac:dyDescent="0.2">
      <c r="A859">
        <v>1059</v>
      </c>
      <c r="B859" t="str">
        <f t="shared" si="598"/>
        <v>5-15min</v>
      </c>
      <c r="C859" t="str">
        <f t="shared" si="599"/>
        <v>seul</v>
      </c>
      <c r="D859" t="str">
        <f t="shared" si="600"/>
        <v>20-30m2</v>
      </c>
      <c r="E859" t="str">
        <f t="shared" si="601"/>
        <v>tout à fait</v>
      </c>
      <c r="F859" t="str">
        <f t="shared" si="602"/>
        <v>oui 5-10h</v>
      </c>
      <c r="G859" t="str">
        <f t="shared" si="603"/>
        <v>non</v>
      </c>
      <c r="H859" t="str">
        <f t="shared" si="604"/>
        <v>non</v>
      </c>
      <c r="I859" t="s">
        <v>423</v>
      </c>
      <c r="J859" t="str">
        <f t="shared" si="605"/>
        <v>souvent</v>
      </c>
      <c r="K859" t="str">
        <f t="shared" si="606"/>
        <v>parfois</v>
      </c>
      <c r="L859" t="str">
        <f t="shared" si="607"/>
        <v>plutôt oui</v>
      </c>
      <c r="M859" t="str">
        <f t="shared" si="608"/>
        <v>1-2h</v>
      </c>
      <c r="N859" t="str">
        <f t="shared" si="609"/>
        <v>4-6h</v>
      </c>
      <c r="O859" t="str">
        <f t="shared" si="610"/>
        <v>parfois</v>
      </c>
      <c r="P859" t="str">
        <f t="shared" si="611"/>
        <v>parfois</v>
      </c>
      <c r="Q859" t="str">
        <f t="shared" si="612"/>
        <v>toujours</v>
      </c>
      <c r="R859" t="s">
        <v>430</v>
      </c>
      <c r="S859" t="s">
        <v>425</v>
      </c>
      <c r="T859" t="s">
        <v>425</v>
      </c>
      <c r="U859" t="s">
        <v>428</v>
      </c>
      <c r="V859" t="s">
        <v>428</v>
      </c>
      <c r="W859" t="s">
        <v>440</v>
      </c>
      <c r="X859" t="s">
        <v>430</v>
      </c>
      <c r="Y859" t="s">
        <v>430</v>
      </c>
      <c r="Z859" t="s">
        <v>424</v>
      </c>
      <c r="AA859" t="s">
        <v>425</v>
      </c>
      <c r="AB859" t="s">
        <v>425</v>
      </c>
      <c r="AC859" t="s">
        <v>425</v>
      </c>
      <c r="AD859" t="str">
        <f t="shared" si="613"/>
        <v>2 semaines avant</v>
      </c>
      <c r="AE859" t="str">
        <f t="shared" si="614"/>
        <v>plutôt oui</v>
      </c>
      <c r="AF859" t="str">
        <f t="shared" si="615"/>
        <v>très bonnes</v>
      </c>
      <c r="AG859" t="str">
        <f t="shared" si="616"/>
        <v>parfois</v>
      </c>
      <c r="AH859" t="str">
        <f t="shared" si="617"/>
        <v>parfois</v>
      </c>
      <c r="AI859" t="str">
        <f t="shared" si="618"/>
        <v>parfois</v>
      </c>
      <c r="AJ859" t="str">
        <f t="shared" si="619"/>
        <v>souvent</v>
      </c>
      <c r="AK859" t="str">
        <f t="shared" si="620"/>
        <v>5-10h</v>
      </c>
      <c r="AL859" t="str">
        <f t="shared" si="621"/>
        <v>plutôt oui</v>
      </c>
      <c r="AM859" t="str">
        <f t="shared" si="622"/>
        <v>plutôt oui</v>
      </c>
      <c r="AN859" t="str">
        <f t="shared" si="623"/>
        <v>0-1h</v>
      </c>
      <c r="AO859" t="str">
        <f t="shared" si="624"/>
        <v>rarement</v>
      </c>
      <c r="AP859" t="str">
        <f t="shared" si="625"/>
        <v>plutôt oui</v>
      </c>
      <c r="AQ859" t="str">
        <f t="shared" si="626"/>
        <v>1/mois</v>
      </c>
      <c r="AR859" t="str">
        <f t="shared" si="627"/>
        <v>régulièrement</v>
      </c>
      <c r="AS859" t="str">
        <f t="shared" si="628"/>
        <v>2-4h</v>
      </c>
      <c r="AT859" t="str">
        <f t="shared" si="629"/>
        <v>plutôt satisfaisante</v>
      </c>
      <c r="AU859" t="str">
        <f t="shared" si="630"/>
        <v>plutôt non</v>
      </c>
      <c r="AV859" t="str">
        <f t="shared" si="631"/>
        <v>plutôt oui</v>
      </c>
      <c r="AW859" t="str">
        <f t="shared" si="632"/>
        <v>plutôt non</v>
      </c>
      <c r="AX859" t="str">
        <f t="shared" si="633"/>
        <v>plutôt oui</v>
      </c>
      <c r="AY859" t="str">
        <f t="shared" si="634"/>
        <v>plutôt oui</v>
      </c>
      <c r="AZ859" t="str">
        <f t="shared" si="635"/>
        <v>2A</v>
      </c>
      <c r="BA859" t="str">
        <f t="shared" si="636"/>
        <v>IMACS</v>
      </c>
      <c r="BB859" t="str">
        <f t="shared" si="637"/>
        <v>classique</v>
      </c>
      <c r="BC859" t="str">
        <f t="shared" si="638"/>
        <v>oui</v>
      </c>
      <c r="BD859" t="str">
        <f t="shared" si="639"/>
        <v>post-bac</v>
      </c>
      <c r="BE859" t="str">
        <f t="shared" si="640"/>
        <v>Fr</v>
      </c>
      <c r="BF859" t="str">
        <f t="shared" si="641"/>
        <v>50-75%</v>
      </c>
      <c r="BG859" t="str">
        <f t="shared" si="642"/>
        <v>50-75%</v>
      </c>
      <c r="BH859" t="s">
        <v>423</v>
      </c>
      <c r="BI859" t="str">
        <f t="shared" si="643"/>
        <v>aucun</v>
      </c>
      <c r="BJ859" t="s">
        <v>423</v>
      </c>
      <c r="BK859" t="s">
        <v>431</v>
      </c>
      <c r="BL859" t="s">
        <v>423</v>
      </c>
      <c r="BM859" t="s">
        <v>423</v>
      </c>
      <c r="BN859" t="s">
        <v>431</v>
      </c>
      <c r="BO859" t="s">
        <v>423</v>
      </c>
      <c r="BP859" t="s">
        <v>423</v>
      </c>
      <c r="BR859" t="s">
        <v>423</v>
      </c>
      <c r="BS859" t="s">
        <v>423</v>
      </c>
      <c r="BT859" t="s">
        <v>431</v>
      </c>
      <c r="BU859" t="s">
        <v>423</v>
      </c>
      <c r="BV859" t="s">
        <v>431</v>
      </c>
      <c r="BW859" t="s">
        <v>423</v>
      </c>
      <c r="BX859" t="s">
        <v>423</v>
      </c>
      <c r="BY859" t="s">
        <v>423</v>
      </c>
      <c r="BZ859" t="s">
        <v>431</v>
      </c>
      <c r="CA859" t="s">
        <v>423</v>
      </c>
      <c r="CB859" t="s">
        <v>431</v>
      </c>
      <c r="CC859" t="s">
        <v>423</v>
      </c>
      <c r="CD859" t="s">
        <v>423</v>
      </c>
      <c r="CE859" t="s">
        <v>423</v>
      </c>
      <c r="CF859" t="s">
        <v>432</v>
      </c>
      <c r="CG859" t="s">
        <v>432</v>
      </c>
      <c r="CH859" t="s">
        <v>432</v>
      </c>
      <c r="CI859" t="s">
        <v>432</v>
      </c>
      <c r="CJ859" t="s">
        <v>432</v>
      </c>
      <c r="CK859" t="s">
        <v>432</v>
      </c>
      <c r="CL859" t="s">
        <v>432</v>
      </c>
      <c r="CM859" t="s">
        <v>432</v>
      </c>
      <c r="CN859" t="s">
        <v>423</v>
      </c>
      <c r="CO859" t="s">
        <v>432</v>
      </c>
      <c r="CP859" t="s">
        <v>432</v>
      </c>
      <c r="CQ859" t="s">
        <v>432</v>
      </c>
      <c r="CR859" t="s">
        <v>432</v>
      </c>
      <c r="CT859" t="s">
        <v>432</v>
      </c>
      <c r="CU859" t="s">
        <v>423</v>
      </c>
      <c r="CV859" t="s">
        <v>423</v>
      </c>
      <c r="CW859" t="s">
        <v>431</v>
      </c>
      <c r="CX859" t="s">
        <v>423</v>
      </c>
      <c r="CY859" t="s">
        <v>423</v>
      </c>
      <c r="CZ859" t="s">
        <v>423</v>
      </c>
      <c r="DA859" t="s">
        <v>423</v>
      </c>
      <c r="DB859" t="s">
        <v>431</v>
      </c>
      <c r="DC859" t="s">
        <v>423</v>
      </c>
      <c r="DD859" t="s">
        <v>423</v>
      </c>
      <c r="DE859" t="s">
        <v>431</v>
      </c>
      <c r="DF859" t="s">
        <v>423</v>
      </c>
      <c r="DG859" t="s">
        <v>423</v>
      </c>
      <c r="DH859" t="s">
        <v>423</v>
      </c>
      <c r="DI859" t="s">
        <v>423</v>
      </c>
      <c r="DJ859" t="s">
        <v>431</v>
      </c>
      <c r="DK859" t="s">
        <v>423</v>
      </c>
      <c r="DL859" t="s">
        <v>423</v>
      </c>
      <c r="DM859" t="s">
        <v>423</v>
      </c>
      <c r="DN859" t="s">
        <v>423</v>
      </c>
      <c r="DO859" t="s">
        <v>431</v>
      </c>
      <c r="DP859" t="s">
        <v>423</v>
      </c>
      <c r="DQ859" t="s">
        <v>423</v>
      </c>
      <c r="DR859" t="s">
        <v>423</v>
      </c>
      <c r="DS859" t="s">
        <v>423</v>
      </c>
      <c r="DT859" t="s">
        <v>423</v>
      </c>
      <c r="DU859" t="s">
        <v>423</v>
      </c>
      <c r="DV859" t="s">
        <v>431</v>
      </c>
      <c r="DW859" t="s">
        <v>423</v>
      </c>
      <c r="DX859" t="s">
        <v>423</v>
      </c>
      <c r="DY859" t="s">
        <v>423</v>
      </c>
      <c r="DZ859" t="s">
        <v>431</v>
      </c>
      <c r="EA859" t="s">
        <v>423</v>
      </c>
      <c r="EB859" t="s">
        <v>431</v>
      </c>
      <c r="EC859" t="s">
        <v>423</v>
      </c>
      <c r="ED859" t="s">
        <v>423</v>
      </c>
      <c r="EE859" t="s">
        <v>423</v>
      </c>
      <c r="EF859" t="s">
        <v>437</v>
      </c>
      <c r="EG859" t="s">
        <v>434</v>
      </c>
      <c r="EH859" t="s">
        <v>438</v>
      </c>
      <c r="EI859" t="s">
        <v>436</v>
      </c>
      <c r="EJ859" t="s">
        <v>435</v>
      </c>
      <c r="EK859" t="s">
        <v>433</v>
      </c>
      <c r="EL859" t="s">
        <v>430</v>
      </c>
      <c r="EM859" t="s">
        <v>425</v>
      </c>
      <c r="EN859" t="s">
        <v>425</v>
      </c>
      <c r="EO859" t="s">
        <v>428</v>
      </c>
      <c r="EP859" t="s">
        <v>428</v>
      </c>
      <c r="EQ859" t="s">
        <v>440</v>
      </c>
      <c r="ER859" t="s">
        <v>430</v>
      </c>
      <c r="ES859" t="s">
        <v>430</v>
      </c>
      <c r="ET859" t="s">
        <v>424</v>
      </c>
      <c r="EU859" t="s">
        <v>425</v>
      </c>
      <c r="EV859" t="s">
        <v>425</v>
      </c>
      <c r="EW859" t="s">
        <v>425</v>
      </c>
      <c r="EX859" t="s">
        <v>423</v>
      </c>
      <c r="EY859" t="s">
        <v>423</v>
      </c>
      <c r="EZ859" t="s">
        <v>431</v>
      </c>
      <c r="FA859" t="s">
        <v>423</v>
      </c>
      <c r="FB859" t="s">
        <v>423</v>
      </c>
      <c r="FC859" t="s">
        <v>423</v>
      </c>
      <c r="FD859" t="s">
        <v>423</v>
      </c>
      <c r="FE859" t="s">
        <v>431</v>
      </c>
      <c r="FF859" t="s">
        <v>423</v>
      </c>
      <c r="FG859" t="s">
        <v>423</v>
      </c>
      <c r="FH859" t="s">
        <v>431</v>
      </c>
      <c r="FI859" t="s">
        <v>423</v>
      </c>
      <c r="FJ859" t="s">
        <v>423</v>
      </c>
      <c r="FK859" t="s">
        <v>423</v>
      </c>
      <c r="FL859" t="s">
        <v>423</v>
      </c>
      <c r="FM859" t="s">
        <v>423</v>
      </c>
      <c r="FN859" t="s">
        <v>431</v>
      </c>
      <c r="FO859" t="s">
        <v>423</v>
      </c>
      <c r="FP859" t="s">
        <v>423</v>
      </c>
      <c r="FQ859" t="s">
        <v>423</v>
      </c>
      <c r="FR859" t="s">
        <v>431</v>
      </c>
      <c r="FS859" t="s">
        <v>423</v>
      </c>
      <c r="FT859" t="s">
        <v>423</v>
      </c>
      <c r="FU859" t="s">
        <v>423</v>
      </c>
      <c r="FV859" t="s">
        <v>431</v>
      </c>
      <c r="FW859" t="s">
        <v>423</v>
      </c>
      <c r="FX859" t="s">
        <v>423</v>
      </c>
      <c r="FZ859" t="s">
        <v>431</v>
      </c>
      <c r="GB859" t="s">
        <v>423</v>
      </c>
      <c r="GD859" t="s">
        <v>423</v>
      </c>
      <c r="GF859" t="s">
        <v>431</v>
      </c>
      <c r="GG859" t="s">
        <v>423</v>
      </c>
      <c r="GH859" t="s">
        <v>423</v>
      </c>
      <c r="GI859" t="s">
        <v>423</v>
      </c>
      <c r="GJ859" t="s">
        <v>431</v>
      </c>
      <c r="GK859" t="s">
        <v>423</v>
      </c>
      <c r="GL859" t="s">
        <v>423</v>
      </c>
      <c r="GM859" t="s">
        <v>423</v>
      </c>
      <c r="GN859" t="s">
        <v>431</v>
      </c>
      <c r="GO859" t="s">
        <v>423</v>
      </c>
      <c r="GP859" t="s">
        <v>423</v>
      </c>
      <c r="GQ859" t="s">
        <v>423</v>
      </c>
      <c r="GR859" t="s">
        <v>431</v>
      </c>
      <c r="GS859" t="s">
        <v>423</v>
      </c>
      <c r="GT859" t="s">
        <v>423</v>
      </c>
      <c r="GU859" t="s">
        <v>423</v>
      </c>
      <c r="GV859" t="s">
        <v>423</v>
      </c>
      <c r="GW859" t="s">
        <v>423</v>
      </c>
      <c r="GX859" t="s">
        <v>423</v>
      </c>
      <c r="GY859" t="s">
        <v>431</v>
      </c>
      <c r="GZ859" t="s">
        <v>423</v>
      </c>
      <c r="HA859" t="s">
        <v>423</v>
      </c>
      <c r="HB859" t="s">
        <v>431</v>
      </c>
      <c r="HC859" t="s">
        <v>423</v>
      </c>
      <c r="HD859" t="s">
        <v>423</v>
      </c>
      <c r="HE859" t="s">
        <v>431</v>
      </c>
      <c r="HF859" t="s">
        <v>423</v>
      </c>
      <c r="HG859" t="s">
        <v>423</v>
      </c>
      <c r="HH859" t="s">
        <v>423</v>
      </c>
      <c r="HI859" t="s">
        <v>423</v>
      </c>
      <c r="HJ859" t="s">
        <v>423</v>
      </c>
      <c r="HK859" t="s">
        <v>431</v>
      </c>
      <c r="HL859" t="s">
        <v>423</v>
      </c>
      <c r="HM859" t="s">
        <v>423</v>
      </c>
      <c r="HN859" t="s">
        <v>423</v>
      </c>
      <c r="HP859" t="s">
        <v>431</v>
      </c>
      <c r="HR859" t="s">
        <v>423</v>
      </c>
      <c r="HT859" t="s">
        <v>423</v>
      </c>
      <c r="HV859" t="s">
        <v>423</v>
      </c>
      <c r="HW859" t="s">
        <v>423</v>
      </c>
      <c r="HX859" t="s">
        <v>431</v>
      </c>
      <c r="HY859" t="s">
        <v>423</v>
      </c>
      <c r="HZ859" t="s">
        <v>423</v>
      </c>
      <c r="IA859" t="s">
        <v>423</v>
      </c>
      <c r="IB859" t="s">
        <v>423</v>
      </c>
      <c r="IC859" t="s">
        <v>431</v>
      </c>
      <c r="ID859" t="s">
        <v>423</v>
      </c>
      <c r="IE859" t="s">
        <v>423</v>
      </c>
      <c r="IF859" t="s">
        <v>423</v>
      </c>
      <c r="IG859" t="s">
        <v>423</v>
      </c>
      <c r="IH859" t="s">
        <v>431</v>
      </c>
      <c r="II859" t="s">
        <v>423</v>
      </c>
      <c r="IJ859" t="s">
        <v>423</v>
      </c>
      <c r="IK859" t="s">
        <v>431</v>
      </c>
      <c r="IL859" t="s">
        <v>423</v>
      </c>
      <c r="IM859" t="s">
        <v>423</v>
      </c>
      <c r="IN859" t="s">
        <v>423</v>
      </c>
      <c r="IO859" t="s">
        <v>423</v>
      </c>
      <c r="IP859" t="s">
        <v>431</v>
      </c>
      <c r="IQ859" t="s">
        <v>423</v>
      </c>
      <c r="IR859" t="s">
        <v>423</v>
      </c>
      <c r="IS859" t="s">
        <v>431</v>
      </c>
      <c r="IT859" t="s">
        <v>423</v>
      </c>
      <c r="IU859" t="s">
        <v>423</v>
      </c>
      <c r="IV859" t="s">
        <v>423</v>
      </c>
      <c r="IX859" t="s">
        <v>431</v>
      </c>
      <c r="IZ859" t="s">
        <v>423</v>
      </c>
      <c r="JB859" t="s">
        <v>423</v>
      </c>
      <c r="JI859" t="s">
        <v>423</v>
      </c>
      <c r="JJ859" t="s">
        <v>431</v>
      </c>
      <c r="JK859" t="s">
        <v>423</v>
      </c>
      <c r="JL859" t="s">
        <v>423</v>
      </c>
      <c r="JM859" t="s">
        <v>423</v>
      </c>
      <c r="JN859" t="s">
        <v>423</v>
      </c>
      <c r="JO859" t="s">
        <v>431</v>
      </c>
      <c r="JP859" t="s">
        <v>423</v>
      </c>
      <c r="JQ859" t="s">
        <v>423</v>
      </c>
      <c r="JR859" t="s">
        <v>423</v>
      </c>
      <c r="JS859" t="s">
        <v>423</v>
      </c>
      <c r="JT859" t="s">
        <v>423</v>
      </c>
      <c r="JU859" t="s">
        <v>423</v>
      </c>
      <c r="JV859" t="s">
        <v>423</v>
      </c>
      <c r="JW859" t="s">
        <v>423</v>
      </c>
      <c r="JX859" t="s">
        <v>423</v>
      </c>
      <c r="JY859" t="s">
        <v>423</v>
      </c>
      <c r="JZ859" t="s">
        <v>423</v>
      </c>
      <c r="KA859" t="s">
        <v>423</v>
      </c>
      <c r="KB859" t="s">
        <v>423</v>
      </c>
      <c r="KC859" t="s">
        <v>423</v>
      </c>
      <c r="KD859" t="s">
        <v>423</v>
      </c>
      <c r="KE859" t="s">
        <v>423</v>
      </c>
      <c r="KF859" t="s">
        <v>423</v>
      </c>
      <c r="KG859" t="s">
        <v>423</v>
      </c>
      <c r="KH859" t="s">
        <v>423</v>
      </c>
      <c r="KI859" t="s">
        <v>423</v>
      </c>
      <c r="KJ859" t="s">
        <v>423</v>
      </c>
      <c r="KK859" t="s">
        <v>423</v>
      </c>
      <c r="KL859" t="s">
        <v>423</v>
      </c>
      <c r="KM859" t="s">
        <v>423</v>
      </c>
      <c r="KN859" t="s">
        <v>423</v>
      </c>
      <c r="KO859" t="s">
        <v>423</v>
      </c>
      <c r="KP859" t="s">
        <v>423</v>
      </c>
      <c r="KQ859" t="s">
        <v>431</v>
      </c>
      <c r="KR859" t="s">
        <v>431</v>
      </c>
      <c r="KS859" t="s">
        <v>423</v>
      </c>
      <c r="KT859" t="s">
        <v>423</v>
      </c>
      <c r="KU859" t="s">
        <v>423</v>
      </c>
      <c r="KV859" t="s">
        <v>423</v>
      </c>
      <c r="KW859" t="s">
        <v>423</v>
      </c>
      <c r="KY859" t="s">
        <v>431</v>
      </c>
      <c r="KZ859" t="s">
        <v>432</v>
      </c>
      <c r="LA859" t="s">
        <v>432</v>
      </c>
      <c r="LB859" t="s">
        <v>432</v>
      </c>
      <c r="LC859" t="s">
        <v>432</v>
      </c>
      <c r="LD859" t="s">
        <v>432</v>
      </c>
      <c r="LE859" t="s">
        <v>432</v>
      </c>
      <c r="LF859" t="s">
        <v>432</v>
      </c>
      <c r="LG859" t="s">
        <v>432</v>
      </c>
      <c r="LH859" t="s">
        <v>432</v>
      </c>
      <c r="LI859" t="s">
        <v>432</v>
      </c>
      <c r="LK859" t="s">
        <v>431</v>
      </c>
      <c r="LL859" t="s">
        <v>423</v>
      </c>
      <c r="LM859" t="s">
        <v>423</v>
      </c>
      <c r="LN859" t="s">
        <v>423</v>
      </c>
      <c r="LO859" t="s">
        <v>439</v>
      </c>
      <c r="LP859" t="s">
        <v>432</v>
      </c>
      <c r="LQ859" t="s">
        <v>432</v>
      </c>
      <c r="LR859" t="s">
        <v>432</v>
      </c>
      <c r="LS859" t="s">
        <v>432</v>
      </c>
      <c r="LT859" t="s">
        <v>432</v>
      </c>
      <c r="LU859" t="s">
        <v>423</v>
      </c>
      <c r="LV859" t="s">
        <v>423</v>
      </c>
      <c r="LW859" t="s">
        <v>423</v>
      </c>
      <c r="LX859" t="s">
        <v>431</v>
      </c>
      <c r="LY859" t="s">
        <v>423</v>
      </c>
      <c r="LZ859" t="s">
        <v>423</v>
      </c>
      <c r="MA859" t="s">
        <v>423</v>
      </c>
      <c r="MB859" t="s">
        <v>423</v>
      </c>
      <c r="MC859" t="s">
        <v>423</v>
      </c>
      <c r="MD859" t="s">
        <v>423</v>
      </c>
      <c r="ME859" t="s">
        <v>431</v>
      </c>
      <c r="MF859" t="s">
        <v>423</v>
      </c>
      <c r="MG859" t="s">
        <v>423</v>
      </c>
      <c r="MH859" t="s">
        <v>423</v>
      </c>
      <c r="MI859" t="s">
        <v>423</v>
      </c>
      <c r="MJ859" t="s">
        <v>423</v>
      </c>
      <c r="MK859" t="s">
        <v>423</v>
      </c>
      <c r="ML859" t="s">
        <v>431</v>
      </c>
      <c r="MN859">
        <v>622.52</v>
      </c>
      <c r="MO859">
        <v>76.08</v>
      </c>
      <c r="NE859">
        <v>226.91</v>
      </c>
      <c r="NT859">
        <v>174.9</v>
      </c>
      <c r="OJ859">
        <v>60.4</v>
      </c>
      <c r="OT859">
        <v>84.23</v>
      </c>
    </row>
    <row r="860" spans="1:410" ht="12.75" customHeight="1" x14ac:dyDescent="0.2">
      <c r="A860">
        <v>1060</v>
      </c>
      <c r="B860" t="str">
        <f t="shared" si="598"/>
        <v>0-5min</v>
      </c>
      <c r="C860" t="str">
        <f t="shared" si="599"/>
        <v>seul</v>
      </c>
      <c r="D860" t="str">
        <f t="shared" si="600"/>
        <v>10-20m2</v>
      </c>
      <c r="E860" t="str">
        <f t="shared" si="601"/>
        <v>tout à fait</v>
      </c>
      <c r="F860" t="str">
        <f t="shared" si="602"/>
        <v>aucune</v>
      </c>
      <c r="G860" t="str">
        <f t="shared" si="603"/>
        <v>non</v>
      </c>
      <c r="H860" t="str">
        <f t="shared" si="604"/>
        <v>non</v>
      </c>
      <c r="I860" t="s">
        <v>423</v>
      </c>
      <c r="J860" t="str">
        <f t="shared" si="605"/>
        <v>toujours</v>
      </c>
      <c r="K860" t="str">
        <f t="shared" si="606"/>
        <v>parfois</v>
      </c>
      <c r="L860" t="str">
        <f t="shared" si="607"/>
        <v>plutôt oui</v>
      </c>
      <c r="M860" t="str">
        <f t="shared" si="608"/>
        <v>1-2h</v>
      </c>
      <c r="N860" t="str">
        <f t="shared" si="609"/>
        <v>6-8h</v>
      </c>
      <c r="O860" t="str">
        <f t="shared" si="610"/>
        <v>toujours</v>
      </c>
      <c r="P860" t="str">
        <f t="shared" si="611"/>
        <v>souvent</v>
      </c>
      <c r="Q860" t="str">
        <f t="shared" si="612"/>
        <v>souvent</v>
      </c>
      <c r="R860" t="s">
        <v>425</v>
      </c>
      <c r="S860" t="s">
        <v>425</v>
      </c>
      <c r="T860" t="s">
        <v>425</v>
      </c>
      <c r="U860" t="s">
        <v>427</v>
      </c>
      <c r="V860" t="s">
        <v>428</v>
      </c>
      <c r="W860" t="s">
        <v>428</v>
      </c>
      <c r="X860" t="s">
        <v>430</v>
      </c>
      <c r="Y860" t="s">
        <v>424</v>
      </c>
      <c r="Z860" t="s">
        <v>425</v>
      </c>
      <c r="AA860" t="s">
        <v>425</v>
      </c>
      <c r="AB860" t="s">
        <v>425</v>
      </c>
      <c r="AC860" t="s">
        <v>425</v>
      </c>
      <c r="AD860" t="str">
        <f t="shared" si="613"/>
        <v>1 semaine avant</v>
      </c>
      <c r="AE860" t="str">
        <f t="shared" si="614"/>
        <v>plutôt oui</v>
      </c>
      <c r="AF860" t="str">
        <f t="shared" si="615"/>
        <v>plutôt bonnes</v>
      </c>
      <c r="AG860" t="str">
        <f t="shared" si="616"/>
        <v>très souvent</v>
      </c>
      <c r="AH860" t="str">
        <f t="shared" si="617"/>
        <v>très souvent</v>
      </c>
      <c r="AI860" t="str">
        <f t="shared" si="618"/>
        <v>régulièrement</v>
      </c>
      <c r="AJ860" t="str">
        <f t="shared" si="619"/>
        <v>jamais</v>
      </c>
      <c r="AK860" t="str">
        <f t="shared" si="620"/>
        <v>1-5h</v>
      </c>
      <c r="AL860" t="str">
        <f t="shared" si="621"/>
        <v>tout à fait</v>
      </c>
      <c r="AM860" t="str">
        <f t="shared" si="622"/>
        <v>plutôt oui</v>
      </c>
      <c r="AN860" t="str">
        <f t="shared" si="623"/>
        <v>3-6h</v>
      </c>
      <c r="AO860" t="str">
        <f t="shared" si="624"/>
        <v>rarement</v>
      </c>
      <c r="AP860" t="str">
        <f t="shared" si="625"/>
        <v>plutôt oui</v>
      </c>
      <c r="AQ860" t="str">
        <f t="shared" si="626"/>
        <v>1/semaine</v>
      </c>
      <c r="AR860" t="str">
        <f t="shared" si="627"/>
        <v>régulièrement</v>
      </c>
      <c r="AS860" t="str">
        <f t="shared" si="628"/>
        <v>4-6h</v>
      </c>
      <c r="AT860" t="str">
        <f t="shared" si="629"/>
        <v>plutôt satisfaisante</v>
      </c>
      <c r="AU860" t="str">
        <f t="shared" si="630"/>
        <v>plutôt oui</v>
      </c>
      <c r="AV860" t="str">
        <f t="shared" si="631"/>
        <v>plutôt non</v>
      </c>
      <c r="AW860" t="str">
        <f t="shared" si="632"/>
        <v>plutôt non</v>
      </c>
      <c r="AX860" t="str">
        <f t="shared" si="633"/>
        <v>plutôt oui</v>
      </c>
      <c r="AY860" t="str">
        <f t="shared" si="634"/>
        <v>plutôt oui</v>
      </c>
      <c r="AZ860" t="str">
        <f t="shared" si="635"/>
        <v>1A</v>
      </c>
      <c r="BA860" t="str">
        <f t="shared" si="636"/>
        <v>1A</v>
      </c>
      <c r="BB860" t="str">
        <f t="shared" si="637"/>
        <v>classique</v>
      </c>
      <c r="BC860" t="str">
        <f t="shared" si="638"/>
        <v>non</v>
      </c>
      <c r="BD860" t="str">
        <f t="shared" si="639"/>
        <v>post-bac</v>
      </c>
      <c r="BE860" t="str">
        <f t="shared" si="640"/>
        <v>Fr</v>
      </c>
      <c r="BF860" t="str">
        <f t="shared" si="641"/>
        <v>amenag</v>
      </c>
      <c r="BG860" t="str">
        <f t="shared" si="642"/>
        <v>jsp</v>
      </c>
      <c r="BH860" t="s">
        <v>423</v>
      </c>
      <c r="BI860" t="str">
        <f t="shared" si="643"/>
        <v>aucun</v>
      </c>
      <c r="BJ860" t="s">
        <v>431</v>
      </c>
      <c r="BK860" t="s">
        <v>423</v>
      </c>
      <c r="BL860" t="s">
        <v>423</v>
      </c>
      <c r="BM860" t="s">
        <v>423</v>
      </c>
      <c r="BN860" t="s">
        <v>431</v>
      </c>
      <c r="BO860" t="s">
        <v>423</v>
      </c>
      <c r="BP860" t="s">
        <v>423</v>
      </c>
      <c r="BR860" t="s">
        <v>423</v>
      </c>
      <c r="BS860" t="s">
        <v>431</v>
      </c>
      <c r="BT860" t="s">
        <v>423</v>
      </c>
      <c r="BU860" t="s">
        <v>423</v>
      </c>
      <c r="BV860" t="s">
        <v>431</v>
      </c>
      <c r="BW860" t="s">
        <v>423</v>
      </c>
      <c r="BX860" t="s">
        <v>423</v>
      </c>
      <c r="BY860" t="s">
        <v>423</v>
      </c>
      <c r="BZ860" t="s">
        <v>423</v>
      </c>
      <c r="CA860" t="s">
        <v>432</v>
      </c>
      <c r="CB860" t="s">
        <v>432</v>
      </c>
      <c r="CC860" t="s">
        <v>432</v>
      </c>
      <c r="CD860" t="s">
        <v>432</v>
      </c>
      <c r="CE860" t="s">
        <v>423</v>
      </c>
      <c r="CF860" t="s">
        <v>432</v>
      </c>
      <c r="CG860" t="s">
        <v>432</v>
      </c>
      <c r="CH860" t="s">
        <v>432</v>
      </c>
      <c r="CI860" t="s">
        <v>432</v>
      </c>
      <c r="CJ860" t="s">
        <v>432</v>
      </c>
      <c r="CK860" t="s">
        <v>432</v>
      </c>
      <c r="CL860" t="s">
        <v>432</v>
      </c>
      <c r="CM860" t="s">
        <v>432</v>
      </c>
      <c r="CN860" t="s">
        <v>423</v>
      </c>
      <c r="CO860" t="s">
        <v>432</v>
      </c>
      <c r="CP860" t="s">
        <v>432</v>
      </c>
      <c r="CQ860" t="s">
        <v>432</v>
      </c>
      <c r="CR860" t="s">
        <v>432</v>
      </c>
      <c r="CT860" t="s">
        <v>432</v>
      </c>
      <c r="CU860" t="s">
        <v>423</v>
      </c>
      <c r="CV860" t="s">
        <v>431</v>
      </c>
      <c r="CW860" t="s">
        <v>423</v>
      </c>
      <c r="CX860" t="s">
        <v>423</v>
      </c>
      <c r="CY860" t="s">
        <v>423</v>
      </c>
      <c r="CZ860" t="s">
        <v>423</v>
      </c>
      <c r="DA860" t="s">
        <v>423</v>
      </c>
      <c r="DB860" t="s">
        <v>431</v>
      </c>
      <c r="DC860" t="s">
        <v>423</v>
      </c>
      <c r="DD860" t="s">
        <v>423</v>
      </c>
      <c r="DE860" t="s">
        <v>431</v>
      </c>
      <c r="DF860" t="s">
        <v>423</v>
      </c>
      <c r="DG860" t="s">
        <v>423</v>
      </c>
      <c r="DH860" t="s">
        <v>423</v>
      </c>
      <c r="DI860" t="s">
        <v>423</v>
      </c>
      <c r="DJ860" t="s">
        <v>431</v>
      </c>
      <c r="DK860" t="s">
        <v>423</v>
      </c>
      <c r="DL860" t="s">
        <v>423</v>
      </c>
      <c r="DM860" t="s">
        <v>423</v>
      </c>
      <c r="DN860" t="s">
        <v>431</v>
      </c>
      <c r="DO860" t="s">
        <v>423</v>
      </c>
      <c r="DP860" t="s">
        <v>423</v>
      </c>
      <c r="DQ860" t="s">
        <v>423</v>
      </c>
      <c r="DR860" t="s">
        <v>423</v>
      </c>
      <c r="DS860" t="s">
        <v>423</v>
      </c>
      <c r="DT860" t="s">
        <v>431</v>
      </c>
      <c r="DU860" t="s">
        <v>423</v>
      </c>
      <c r="DV860" t="s">
        <v>423</v>
      </c>
      <c r="DW860" t="s">
        <v>423</v>
      </c>
      <c r="DX860" t="s">
        <v>423</v>
      </c>
      <c r="DY860" t="s">
        <v>431</v>
      </c>
      <c r="DZ860" t="s">
        <v>423</v>
      </c>
      <c r="EA860" t="s">
        <v>423</v>
      </c>
      <c r="EB860" t="s">
        <v>423</v>
      </c>
      <c r="EC860" t="s">
        <v>431</v>
      </c>
      <c r="ED860" t="s">
        <v>423</v>
      </c>
      <c r="EE860" t="s">
        <v>423</v>
      </c>
      <c r="EF860" t="s">
        <v>438</v>
      </c>
      <c r="EG860" t="s">
        <v>434</v>
      </c>
      <c r="EH860" t="s">
        <v>437</v>
      </c>
      <c r="EI860" t="s">
        <v>435</v>
      </c>
      <c r="EJ860" t="s">
        <v>436</v>
      </c>
      <c r="EK860" t="s">
        <v>433</v>
      </c>
      <c r="EL860" t="s">
        <v>425</v>
      </c>
      <c r="EM860" t="s">
        <v>425</v>
      </c>
      <c r="EN860" t="s">
        <v>425</v>
      </c>
      <c r="EO860" t="s">
        <v>427</v>
      </c>
      <c r="EP860" t="s">
        <v>428</v>
      </c>
      <c r="EQ860" t="s">
        <v>428</v>
      </c>
      <c r="ER860" t="s">
        <v>430</v>
      </c>
      <c r="ES860" t="s">
        <v>424</v>
      </c>
      <c r="ET860" t="s">
        <v>425</v>
      </c>
      <c r="EU860" t="s">
        <v>425</v>
      </c>
      <c r="EV860" t="s">
        <v>425</v>
      </c>
      <c r="EW860" t="s">
        <v>425</v>
      </c>
      <c r="EX860" t="s">
        <v>423</v>
      </c>
      <c r="EY860" t="s">
        <v>423</v>
      </c>
      <c r="EZ860" t="s">
        <v>423</v>
      </c>
      <c r="FA860" t="s">
        <v>431</v>
      </c>
      <c r="FB860" t="s">
        <v>423</v>
      </c>
      <c r="FC860" t="s">
        <v>423</v>
      </c>
      <c r="FD860" t="s">
        <v>423</v>
      </c>
      <c r="FE860" t="s">
        <v>431</v>
      </c>
      <c r="FF860" t="s">
        <v>423</v>
      </c>
      <c r="FG860" t="s">
        <v>423</v>
      </c>
      <c r="FH860" t="s">
        <v>423</v>
      </c>
      <c r="FI860" t="s">
        <v>431</v>
      </c>
      <c r="FJ860" t="s">
        <v>423</v>
      </c>
      <c r="FK860" t="s">
        <v>423</v>
      </c>
      <c r="FL860" t="s">
        <v>431</v>
      </c>
      <c r="FM860" t="s">
        <v>423</v>
      </c>
      <c r="FN860" t="s">
        <v>423</v>
      </c>
      <c r="FO860" t="s">
        <v>423</v>
      </c>
      <c r="FP860" t="s">
        <v>431</v>
      </c>
      <c r="FQ860" t="s">
        <v>423</v>
      </c>
      <c r="FR860" t="s">
        <v>423</v>
      </c>
      <c r="FS860" t="s">
        <v>423</v>
      </c>
      <c r="FT860" t="s">
        <v>423</v>
      </c>
      <c r="FU860" t="s">
        <v>431</v>
      </c>
      <c r="FV860" t="s">
        <v>423</v>
      </c>
      <c r="FW860" t="s">
        <v>423</v>
      </c>
      <c r="FX860" t="s">
        <v>423</v>
      </c>
      <c r="FZ860" t="s">
        <v>423</v>
      </c>
      <c r="GB860" t="s">
        <v>423</v>
      </c>
      <c r="GD860" t="s">
        <v>431</v>
      </c>
      <c r="GF860" t="s">
        <v>431</v>
      </c>
      <c r="GG860" t="s">
        <v>423</v>
      </c>
      <c r="GH860" t="s">
        <v>423</v>
      </c>
      <c r="GI860" t="s">
        <v>423</v>
      </c>
      <c r="GJ860" t="s">
        <v>423</v>
      </c>
      <c r="GK860" t="s">
        <v>431</v>
      </c>
      <c r="GL860" t="s">
        <v>423</v>
      </c>
      <c r="GM860" t="s">
        <v>431</v>
      </c>
      <c r="GN860" t="s">
        <v>423</v>
      </c>
      <c r="GO860" t="s">
        <v>423</v>
      </c>
      <c r="GP860" t="s">
        <v>423</v>
      </c>
      <c r="GQ860" t="s">
        <v>423</v>
      </c>
      <c r="GR860" t="s">
        <v>431</v>
      </c>
      <c r="GS860" t="s">
        <v>423</v>
      </c>
      <c r="GT860" t="s">
        <v>423</v>
      </c>
      <c r="GU860" t="s">
        <v>423</v>
      </c>
      <c r="GV860" t="s">
        <v>423</v>
      </c>
      <c r="GW860" t="s">
        <v>431</v>
      </c>
      <c r="GX860" t="s">
        <v>423</v>
      </c>
      <c r="GY860" t="s">
        <v>423</v>
      </c>
      <c r="GZ860" t="s">
        <v>423</v>
      </c>
      <c r="HA860" t="s">
        <v>423</v>
      </c>
      <c r="HB860" t="s">
        <v>431</v>
      </c>
      <c r="HC860" t="s">
        <v>423</v>
      </c>
      <c r="HD860" t="s">
        <v>423</v>
      </c>
      <c r="HE860" t="s">
        <v>431</v>
      </c>
      <c r="HF860" t="s">
        <v>423</v>
      </c>
      <c r="HG860" t="s">
        <v>423</v>
      </c>
      <c r="HH860" t="s">
        <v>423</v>
      </c>
      <c r="HI860" t="s">
        <v>423</v>
      </c>
      <c r="HJ860" t="s">
        <v>431</v>
      </c>
      <c r="HK860" t="s">
        <v>423</v>
      </c>
      <c r="HL860" t="s">
        <v>423</v>
      </c>
      <c r="HM860" t="s">
        <v>423</v>
      </c>
      <c r="HN860" t="s">
        <v>423</v>
      </c>
      <c r="HP860" t="s">
        <v>431</v>
      </c>
      <c r="HR860" t="s">
        <v>423</v>
      </c>
      <c r="HT860" t="s">
        <v>423</v>
      </c>
      <c r="HV860" t="s">
        <v>423</v>
      </c>
      <c r="HW860" t="s">
        <v>423</v>
      </c>
      <c r="HX860" t="s">
        <v>423</v>
      </c>
      <c r="HY860" t="s">
        <v>431</v>
      </c>
      <c r="HZ860" t="s">
        <v>423</v>
      </c>
      <c r="IA860" t="s">
        <v>423</v>
      </c>
      <c r="IB860" t="s">
        <v>423</v>
      </c>
      <c r="IC860" t="s">
        <v>431</v>
      </c>
      <c r="ID860" t="s">
        <v>423</v>
      </c>
      <c r="IE860" t="s">
        <v>423</v>
      </c>
      <c r="IF860" t="s">
        <v>423</v>
      </c>
      <c r="IG860" t="s">
        <v>431</v>
      </c>
      <c r="IH860" t="s">
        <v>423</v>
      </c>
      <c r="II860" t="s">
        <v>423</v>
      </c>
      <c r="IJ860" t="s">
        <v>423</v>
      </c>
      <c r="IK860" t="s">
        <v>423</v>
      </c>
      <c r="IL860" t="s">
        <v>431</v>
      </c>
      <c r="IM860" t="s">
        <v>423</v>
      </c>
      <c r="IN860" t="s">
        <v>423</v>
      </c>
      <c r="IO860" t="s">
        <v>423</v>
      </c>
      <c r="IP860" t="s">
        <v>431</v>
      </c>
      <c r="IQ860" t="s">
        <v>423</v>
      </c>
      <c r="IR860" t="s">
        <v>423</v>
      </c>
      <c r="IS860" t="s">
        <v>431</v>
      </c>
      <c r="IT860" t="s">
        <v>423</v>
      </c>
      <c r="IU860" t="s">
        <v>423</v>
      </c>
      <c r="IV860" t="s">
        <v>423</v>
      </c>
      <c r="IX860" t="s">
        <v>431</v>
      </c>
      <c r="IZ860" t="s">
        <v>423</v>
      </c>
      <c r="JB860" t="s">
        <v>423</v>
      </c>
      <c r="JI860" t="s">
        <v>431</v>
      </c>
      <c r="JJ860" t="s">
        <v>423</v>
      </c>
      <c r="JK860" t="s">
        <v>423</v>
      </c>
      <c r="JL860" t="s">
        <v>423</v>
      </c>
      <c r="JM860" t="s">
        <v>423</v>
      </c>
      <c r="JN860" t="s">
        <v>432</v>
      </c>
      <c r="JO860" t="s">
        <v>432</v>
      </c>
      <c r="JP860" t="s">
        <v>432</v>
      </c>
      <c r="JQ860" t="s">
        <v>432</v>
      </c>
      <c r="JR860" t="s">
        <v>432</v>
      </c>
      <c r="JS860" t="s">
        <v>432</v>
      </c>
      <c r="JT860" t="s">
        <v>432</v>
      </c>
      <c r="JU860" t="s">
        <v>432</v>
      </c>
      <c r="JV860" t="s">
        <v>432</v>
      </c>
      <c r="JW860" t="s">
        <v>432</v>
      </c>
      <c r="JX860" t="s">
        <v>432</v>
      </c>
      <c r="JY860" t="s">
        <v>432</v>
      </c>
      <c r="JZ860" t="s">
        <v>432</v>
      </c>
      <c r="KA860" t="s">
        <v>432</v>
      </c>
      <c r="KB860" t="s">
        <v>432</v>
      </c>
      <c r="KC860" t="s">
        <v>432</v>
      </c>
      <c r="KD860" t="s">
        <v>423</v>
      </c>
      <c r="KE860" t="s">
        <v>423</v>
      </c>
      <c r="KF860" t="s">
        <v>423</v>
      </c>
      <c r="KG860" t="s">
        <v>423</v>
      </c>
      <c r="KH860" t="s">
        <v>423</v>
      </c>
      <c r="KI860" t="s">
        <v>423</v>
      </c>
      <c r="KJ860" t="s">
        <v>423</v>
      </c>
      <c r="KK860" t="s">
        <v>423</v>
      </c>
      <c r="KL860" t="s">
        <v>423</v>
      </c>
      <c r="KM860" t="s">
        <v>423</v>
      </c>
      <c r="KN860" t="s">
        <v>423</v>
      </c>
      <c r="KO860" t="s">
        <v>423</v>
      </c>
      <c r="KP860" t="s">
        <v>423</v>
      </c>
      <c r="KQ860" t="s">
        <v>431</v>
      </c>
      <c r="KR860" t="s">
        <v>423</v>
      </c>
      <c r="KS860" t="s">
        <v>423</v>
      </c>
      <c r="KT860" t="s">
        <v>423</v>
      </c>
      <c r="KU860" t="s">
        <v>423</v>
      </c>
      <c r="KV860" t="s">
        <v>423</v>
      </c>
      <c r="KW860" t="s">
        <v>431</v>
      </c>
      <c r="KY860" t="s">
        <v>431</v>
      </c>
      <c r="KZ860" t="s">
        <v>432</v>
      </c>
      <c r="LA860" t="s">
        <v>432</v>
      </c>
      <c r="LB860" t="s">
        <v>432</v>
      </c>
      <c r="LC860" t="s">
        <v>432</v>
      </c>
      <c r="LD860" t="s">
        <v>432</v>
      </c>
      <c r="LE860" t="s">
        <v>432</v>
      </c>
      <c r="LF860" t="s">
        <v>432</v>
      </c>
      <c r="LG860" t="s">
        <v>432</v>
      </c>
      <c r="LH860" t="s">
        <v>432</v>
      </c>
      <c r="LI860" t="s">
        <v>432</v>
      </c>
      <c r="LK860" t="s">
        <v>431</v>
      </c>
      <c r="LL860" t="s">
        <v>423</v>
      </c>
      <c r="LM860" t="s">
        <v>423</v>
      </c>
      <c r="LN860" t="s">
        <v>423</v>
      </c>
      <c r="LO860" t="s">
        <v>439</v>
      </c>
      <c r="LP860" t="s">
        <v>432</v>
      </c>
      <c r="LQ860" t="s">
        <v>432</v>
      </c>
      <c r="LR860" t="s">
        <v>432</v>
      </c>
      <c r="LS860" t="s">
        <v>432</v>
      </c>
      <c r="LT860" t="s">
        <v>432</v>
      </c>
      <c r="LU860" t="s">
        <v>423</v>
      </c>
      <c r="LV860" t="s">
        <v>423</v>
      </c>
      <c r="LW860" t="s">
        <v>423</v>
      </c>
      <c r="LX860" t="s">
        <v>423</v>
      </c>
      <c r="LY860" t="s">
        <v>423</v>
      </c>
      <c r="LZ860" t="s">
        <v>423</v>
      </c>
      <c r="MA860" t="s">
        <v>431</v>
      </c>
      <c r="MB860" t="s">
        <v>423</v>
      </c>
      <c r="MC860" t="s">
        <v>423</v>
      </c>
      <c r="MD860" t="s">
        <v>423</v>
      </c>
      <c r="ME860" t="s">
        <v>423</v>
      </c>
      <c r="MF860" t="s">
        <v>423</v>
      </c>
      <c r="MG860" t="s">
        <v>431</v>
      </c>
      <c r="MH860" t="s">
        <v>423</v>
      </c>
      <c r="MI860" t="s">
        <v>423</v>
      </c>
      <c r="MJ860" t="s">
        <v>423</v>
      </c>
      <c r="MK860" t="s">
        <v>423</v>
      </c>
      <c r="ML860" t="s">
        <v>431</v>
      </c>
      <c r="MN860">
        <v>462.4</v>
      </c>
      <c r="MO860">
        <v>72.77</v>
      </c>
      <c r="NE860">
        <v>159.72</v>
      </c>
      <c r="NT860">
        <v>113.37</v>
      </c>
      <c r="OJ860">
        <v>42.57</v>
      </c>
      <c r="OT860">
        <v>73.97</v>
      </c>
    </row>
    <row r="861" spans="1:410" ht="12.75" customHeight="1" x14ac:dyDescent="0.2">
      <c r="A861">
        <v>1061</v>
      </c>
      <c r="B861" t="str">
        <f t="shared" si="598"/>
        <v>0-5min</v>
      </c>
      <c r="C861" t="str">
        <f t="shared" si="599"/>
        <v>seul</v>
      </c>
      <c r="D861" t="str">
        <f t="shared" si="600"/>
        <v>10-20m2</v>
      </c>
      <c r="E861" t="str">
        <f t="shared" si="601"/>
        <v>tout à fait</v>
      </c>
      <c r="F861" t="str">
        <f t="shared" si="602"/>
        <v>aucune</v>
      </c>
      <c r="G861" t="str">
        <f t="shared" si="603"/>
        <v>non</v>
      </c>
      <c r="H861" t="str">
        <f t="shared" si="604"/>
        <v>non</v>
      </c>
      <c r="I861" t="s">
        <v>423</v>
      </c>
      <c r="J861" t="str">
        <f t="shared" si="605"/>
        <v>toujours</v>
      </c>
      <c r="K861" t="str">
        <f t="shared" si="606"/>
        <v>parfois</v>
      </c>
      <c r="L861" t="str">
        <f t="shared" si="607"/>
        <v>plutôt oui</v>
      </c>
      <c r="M861" t="str">
        <f t="shared" si="608"/>
        <v>1-2h</v>
      </c>
      <c r="N861" t="str">
        <f t="shared" si="609"/>
        <v>6-8h</v>
      </c>
      <c r="O861" t="str">
        <f t="shared" si="610"/>
        <v>parfois</v>
      </c>
      <c r="P861" t="str">
        <f t="shared" si="611"/>
        <v>souvent</v>
      </c>
      <c r="Q861" t="str">
        <f t="shared" si="612"/>
        <v>toujours</v>
      </c>
      <c r="R861" t="s">
        <v>425</v>
      </c>
      <c r="S861" t="s">
        <v>425</v>
      </c>
      <c r="T861" t="s">
        <v>425</v>
      </c>
      <c r="U861" t="s">
        <v>427</v>
      </c>
      <c r="V861" t="s">
        <v>427</v>
      </c>
      <c r="W861" t="s">
        <v>428</v>
      </c>
      <c r="X861" t="s">
        <v>430</v>
      </c>
      <c r="Y861" t="s">
        <v>424</v>
      </c>
      <c r="Z861" t="s">
        <v>425</v>
      </c>
      <c r="AA861" t="s">
        <v>425</v>
      </c>
      <c r="AB861" t="s">
        <v>425</v>
      </c>
      <c r="AC861" t="s">
        <v>425</v>
      </c>
      <c r="AD861" t="str">
        <f t="shared" si="613"/>
        <v>1 semaine avant</v>
      </c>
      <c r="AE861" t="str">
        <f t="shared" si="614"/>
        <v>plutôt oui</v>
      </c>
      <c r="AF861" t="str">
        <f t="shared" si="615"/>
        <v>plutôt bonnes</v>
      </c>
      <c r="AG861" t="str">
        <f t="shared" si="616"/>
        <v>très souvent</v>
      </c>
      <c r="AH861" t="str">
        <f t="shared" si="617"/>
        <v>très souvent</v>
      </c>
      <c r="AI861" t="str">
        <f t="shared" si="618"/>
        <v>parfois</v>
      </c>
      <c r="AJ861" t="str">
        <f t="shared" si="619"/>
        <v>jamais</v>
      </c>
      <c r="AK861" t="str">
        <f t="shared" si="620"/>
        <v>1-5h</v>
      </c>
      <c r="AL861" t="str">
        <f t="shared" si="621"/>
        <v>tout à fait</v>
      </c>
      <c r="AM861" t="str">
        <f t="shared" si="622"/>
        <v>plutôt non</v>
      </c>
      <c r="AN861" t="str">
        <f t="shared" si="623"/>
        <v>3-6h</v>
      </c>
      <c r="AO861" t="str">
        <f t="shared" si="624"/>
        <v>rarement</v>
      </c>
      <c r="AP861" t="str">
        <f t="shared" si="625"/>
        <v>plutôt oui</v>
      </c>
      <c r="AQ861" t="str">
        <f t="shared" si="626"/>
        <v>1/semaine</v>
      </c>
      <c r="AR861" t="str">
        <f t="shared" si="627"/>
        <v>très souvent</v>
      </c>
      <c r="AS861" t="str">
        <f t="shared" si="628"/>
        <v>4-6h</v>
      </c>
      <c r="AT861" t="str">
        <f t="shared" si="629"/>
        <v>plutôt insatisfaisante</v>
      </c>
      <c r="AU861" t="str">
        <f t="shared" si="630"/>
        <v>tout à fait</v>
      </c>
      <c r="AV861" t="str">
        <f t="shared" si="631"/>
        <v>plutôt non</v>
      </c>
      <c r="AW861" t="str">
        <f t="shared" si="632"/>
        <v>plutôt non</v>
      </c>
      <c r="AX861" t="str">
        <f t="shared" si="633"/>
        <v>plutôt oui</v>
      </c>
      <c r="AY861" t="str">
        <f t="shared" si="634"/>
        <v>plutôt oui</v>
      </c>
      <c r="AZ861" t="str">
        <f t="shared" si="635"/>
        <v>1A</v>
      </c>
      <c r="BA861" t="str">
        <f t="shared" si="636"/>
        <v>1A</v>
      </c>
      <c r="BB861" t="str">
        <f t="shared" si="637"/>
        <v>classique</v>
      </c>
      <c r="BC861" t="str">
        <f t="shared" si="638"/>
        <v>non</v>
      </c>
      <c r="BD861" t="str">
        <f t="shared" si="639"/>
        <v>post-bac</v>
      </c>
      <c r="BE861" t="str">
        <f t="shared" si="640"/>
        <v>Fr</v>
      </c>
      <c r="BF861" t="str">
        <f t="shared" si="641"/>
        <v>amenag</v>
      </c>
      <c r="BG861" t="str">
        <f t="shared" si="642"/>
        <v>jsp</v>
      </c>
      <c r="BH861" t="s">
        <v>423</v>
      </c>
      <c r="BI861" t="str">
        <f t="shared" si="643"/>
        <v>aucun</v>
      </c>
      <c r="BJ861" t="s">
        <v>431</v>
      </c>
      <c r="BK861" t="s">
        <v>423</v>
      </c>
      <c r="BL861" t="s">
        <v>423</v>
      </c>
      <c r="BM861" t="s">
        <v>423</v>
      </c>
      <c r="BN861" t="s">
        <v>431</v>
      </c>
      <c r="BO861" t="s">
        <v>423</v>
      </c>
      <c r="BP861" t="s">
        <v>423</v>
      </c>
      <c r="BR861" t="s">
        <v>423</v>
      </c>
      <c r="BS861" t="s">
        <v>431</v>
      </c>
      <c r="BT861" t="s">
        <v>423</v>
      </c>
      <c r="BU861" t="s">
        <v>423</v>
      </c>
      <c r="BV861" t="s">
        <v>431</v>
      </c>
      <c r="BW861" t="s">
        <v>423</v>
      </c>
      <c r="BX861" t="s">
        <v>423</v>
      </c>
      <c r="BY861" t="s">
        <v>423</v>
      </c>
      <c r="BZ861" t="s">
        <v>423</v>
      </c>
      <c r="CA861" t="s">
        <v>432</v>
      </c>
      <c r="CB861" t="s">
        <v>432</v>
      </c>
      <c r="CC861" t="s">
        <v>432</v>
      </c>
      <c r="CD861" t="s">
        <v>432</v>
      </c>
      <c r="CE861" t="s">
        <v>423</v>
      </c>
      <c r="CF861" t="s">
        <v>432</v>
      </c>
      <c r="CG861" t="s">
        <v>432</v>
      </c>
      <c r="CH861" t="s">
        <v>432</v>
      </c>
      <c r="CI861" t="s">
        <v>432</v>
      </c>
      <c r="CJ861" t="s">
        <v>432</v>
      </c>
      <c r="CK861" t="s">
        <v>432</v>
      </c>
      <c r="CL861" t="s">
        <v>432</v>
      </c>
      <c r="CM861" t="s">
        <v>432</v>
      </c>
      <c r="CN861" t="s">
        <v>423</v>
      </c>
      <c r="CO861" t="s">
        <v>432</v>
      </c>
      <c r="CP861" t="s">
        <v>432</v>
      </c>
      <c r="CQ861" t="s">
        <v>432</v>
      </c>
      <c r="CR861" t="s">
        <v>432</v>
      </c>
      <c r="CT861" t="s">
        <v>432</v>
      </c>
      <c r="CU861" t="s">
        <v>423</v>
      </c>
      <c r="CV861" t="s">
        <v>431</v>
      </c>
      <c r="CW861" t="s">
        <v>423</v>
      </c>
      <c r="CX861" t="s">
        <v>423</v>
      </c>
      <c r="CY861" t="s">
        <v>423</v>
      </c>
      <c r="CZ861" t="s">
        <v>423</v>
      </c>
      <c r="DA861" t="s">
        <v>423</v>
      </c>
      <c r="DB861" t="s">
        <v>431</v>
      </c>
      <c r="DC861" t="s">
        <v>423</v>
      </c>
      <c r="DD861" t="s">
        <v>423</v>
      </c>
      <c r="DE861" t="s">
        <v>431</v>
      </c>
      <c r="DF861" t="s">
        <v>423</v>
      </c>
      <c r="DG861" t="s">
        <v>423</v>
      </c>
      <c r="DH861" t="s">
        <v>423</v>
      </c>
      <c r="DI861" t="s">
        <v>423</v>
      </c>
      <c r="DJ861" t="s">
        <v>431</v>
      </c>
      <c r="DK861" t="s">
        <v>423</v>
      </c>
      <c r="DL861" t="s">
        <v>423</v>
      </c>
      <c r="DM861" t="s">
        <v>423</v>
      </c>
      <c r="DN861" t="s">
        <v>431</v>
      </c>
      <c r="DO861" t="s">
        <v>423</v>
      </c>
      <c r="DP861" t="s">
        <v>423</v>
      </c>
      <c r="DQ861" t="s">
        <v>423</v>
      </c>
      <c r="DR861" t="s">
        <v>423</v>
      </c>
      <c r="DS861" t="s">
        <v>423</v>
      </c>
      <c r="DT861" t="s">
        <v>423</v>
      </c>
      <c r="DU861" t="s">
        <v>423</v>
      </c>
      <c r="DV861" t="s">
        <v>431</v>
      </c>
      <c r="DW861" t="s">
        <v>423</v>
      </c>
      <c r="DX861" t="s">
        <v>423</v>
      </c>
      <c r="DY861" t="s">
        <v>431</v>
      </c>
      <c r="DZ861" t="s">
        <v>423</v>
      </c>
      <c r="EA861" t="s">
        <v>423</v>
      </c>
      <c r="EB861" t="s">
        <v>431</v>
      </c>
      <c r="EC861" t="s">
        <v>423</v>
      </c>
      <c r="ED861" t="s">
        <v>423</v>
      </c>
      <c r="EE861" t="s">
        <v>423</v>
      </c>
      <c r="EF861" t="s">
        <v>437</v>
      </c>
      <c r="EG861" t="s">
        <v>438</v>
      </c>
      <c r="EH861" t="s">
        <v>434</v>
      </c>
      <c r="EI861" t="s">
        <v>436</v>
      </c>
      <c r="EJ861" t="s">
        <v>435</v>
      </c>
      <c r="EK861" t="s">
        <v>433</v>
      </c>
      <c r="EL861" t="s">
        <v>425</v>
      </c>
      <c r="EM861" t="s">
        <v>425</v>
      </c>
      <c r="EN861" t="s">
        <v>425</v>
      </c>
      <c r="EO861" t="s">
        <v>427</v>
      </c>
      <c r="EP861" t="s">
        <v>427</v>
      </c>
      <c r="EQ861" t="s">
        <v>428</v>
      </c>
      <c r="ER861" t="s">
        <v>430</v>
      </c>
      <c r="ES861" t="s">
        <v>424</v>
      </c>
      <c r="ET861" t="s">
        <v>425</v>
      </c>
      <c r="EU861" t="s">
        <v>425</v>
      </c>
      <c r="EV861" t="s">
        <v>425</v>
      </c>
      <c r="EW861" t="s">
        <v>425</v>
      </c>
      <c r="EX861" t="s">
        <v>423</v>
      </c>
      <c r="EY861" t="s">
        <v>423</v>
      </c>
      <c r="EZ861" t="s">
        <v>423</v>
      </c>
      <c r="FA861" t="s">
        <v>431</v>
      </c>
      <c r="FB861" t="s">
        <v>423</v>
      </c>
      <c r="FC861" t="s">
        <v>423</v>
      </c>
      <c r="FD861" t="s">
        <v>423</v>
      </c>
      <c r="FE861" t="s">
        <v>431</v>
      </c>
      <c r="FF861" t="s">
        <v>423</v>
      </c>
      <c r="FG861" t="s">
        <v>423</v>
      </c>
      <c r="FH861" t="s">
        <v>423</v>
      </c>
      <c r="FI861" t="s">
        <v>431</v>
      </c>
      <c r="FJ861" t="s">
        <v>423</v>
      </c>
      <c r="FK861" t="s">
        <v>423</v>
      </c>
      <c r="FL861" t="s">
        <v>431</v>
      </c>
      <c r="FM861" t="s">
        <v>423</v>
      </c>
      <c r="FN861" t="s">
        <v>423</v>
      </c>
      <c r="FO861" t="s">
        <v>423</v>
      </c>
      <c r="FP861" t="s">
        <v>431</v>
      </c>
      <c r="FQ861" t="s">
        <v>423</v>
      </c>
      <c r="FR861" t="s">
        <v>423</v>
      </c>
      <c r="FS861" t="s">
        <v>423</v>
      </c>
      <c r="FT861" t="s">
        <v>423</v>
      </c>
      <c r="FU861" t="s">
        <v>423</v>
      </c>
      <c r="FV861" t="s">
        <v>431</v>
      </c>
      <c r="FW861" t="s">
        <v>423</v>
      </c>
      <c r="FX861" t="s">
        <v>423</v>
      </c>
      <c r="FZ861" t="s">
        <v>423</v>
      </c>
      <c r="GB861" t="s">
        <v>423</v>
      </c>
      <c r="GD861" t="s">
        <v>431</v>
      </c>
      <c r="GF861" t="s">
        <v>431</v>
      </c>
      <c r="GG861" t="s">
        <v>423</v>
      </c>
      <c r="GH861" t="s">
        <v>423</v>
      </c>
      <c r="GI861" t="s">
        <v>423</v>
      </c>
      <c r="GJ861" t="s">
        <v>423</v>
      </c>
      <c r="GK861" t="s">
        <v>431</v>
      </c>
      <c r="GL861" t="s">
        <v>423</v>
      </c>
      <c r="GM861" t="s">
        <v>431</v>
      </c>
      <c r="GN861" t="s">
        <v>423</v>
      </c>
      <c r="GO861" t="s">
        <v>423</v>
      </c>
      <c r="GP861" t="s">
        <v>423</v>
      </c>
      <c r="GQ861" t="s">
        <v>423</v>
      </c>
      <c r="GR861" t="s">
        <v>423</v>
      </c>
      <c r="GS861" t="s">
        <v>431</v>
      </c>
      <c r="GT861" t="s">
        <v>423</v>
      </c>
      <c r="GU861" t="s">
        <v>423</v>
      </c>
      <c r="GV861" t="s">
        <v>423</v>
      </c>
      <c r="GW861" t="s">
        <v>431</v>
      </c>
      <c r="GX861" t="s">
        <v>423</v>
      </c>
      <c r="GY861" t="s">
        <v>423</v>
      </c>
      <c r="GZ861" t="s">
        <v>423</v>
      </c>
      <c r="HA861" t="s">
        <v>423</v>
      </c>
      <c r="HB861" t="s">
        <v>431</v>
      </c>
      <c r="HC861" t="s">
        <v>423</v>
      </c>
      <c r="HD861" t="s">
        <v>423</v>
      </c>
      <c r="HE861" t="s">
        <v>431</v>
      </c>
      <c r="HF861" t="s">
        <v>423</v>
      </c>
      <c r="HG861" t="s">
        <v>423</v>
      </c>
      <c r="HH861" t="s">
        <v>423</v>
      </c>
      <c r="HI861" t="s">
        <v>423</v>
      </c>
      <c r="HJ861" t="s">
        <v>431</v>
      </c>
      <c r="HK861" t="s">
        <v>423</v>
      </c>
      <c r="HL861" t="s">
        <v>423</v>
      </c>
      <c r="HM861" t="s">
        <v>423</v>
      </c>
      <c r="HN861" t="s">
        <v>431</v>
      </c>
      <c r="HP861" t="s">
        <v>423</v>
      </c>
      <c r="HR861" t="s">
        <v>423</v>
      </c>
      <c r="HT861" t="s">
        <v>423</v>
      </c>
      <c r="HV861" t="s">
        <v>423</v>
      </c>
      <c r="HW861" t="s">
        <v>423</v>
      </c>
      <c r="HX861" t="s">
        <v>423</v>
      </c>
      <c r="HY861" t="s">
        <v>431</v>
      </c>
      <c r="HZ861" t="s">
        <v>423</v>
      </c>
      <c r="IA861" t="s">
        <v>423</v>
      </c>
      <c r="IB861" t="s">
        <v>423</v>
      </c>
      <c r="IC861" t="s">
        <v>423</v>
      </c>
      <c r="ID861" t="s">
        <v>431</v>
      </c>
      <c r="IE861" t="s">
        <v>423</v>
      </c>
      <c r="IF861" t="s">
        <v>431</v>
      </c>
      <c r="IG861" t="s">
        <v>423</v>
      </c>
      <c r="IH861" t="s">
        <v>423</v>
      </c>
      <c r="II861" t="s">
        <v>423</v>
      </c>
      <c r="IJ861" t="s">
        <v>423</v>
      </c>
      <c r="IK861" t="s">
        <v>423</v>
      </c>
      <c r="IL861" t="s">
        <v>431</v>
      </c>
      <c r="IM861" t="s">
        <v>423</v>
      </c>
      <c r="IN861" t="s">
        <v>423</v>
      </c>
      <c r="IO861" t="s">
        <v>423</v>
      </c>
      <c r="IP861" t="s">
        <v>431</v>
      </c>
      <c r="IQ861" t="s">
        <v>423</v>
      </c>
      <c r="IR861" t="s">
        <v>423</v>
      </c>
      <c r="IS861" t="s">
        <v>431</v>
      </c>
      <c r="IT861" t="s">
        <v>423</v>
      </c>
      <c r="IU861" t="s">
        <v>423</v>
      </c>
      <c r="IV861" t="s">
        <v>423</v>
      </c>
      <c r="IX861" t="s">
        <v>431</v>
      </c>
      <c r="IZ861" t="s">
        <v>423</v>
      </c>
      <c r="JB861" t="s">
        <v>423</v>
      </c>
      <c r="JI861" t="s">
        <v>431</v>
      </c>
      <c r="JJ861" t="s">
        <v>423</v>
      </c>
      <c r="JK861" t="s">
        <v>423</v>
      </c>
      <c r="JL861" t="s">
        <v>423</v>
      </c>
      <c r="JM861" t="s">
        <v>423</v>
      </c>
      <c r="JN861" t="s">
        <v>432</v>
      </c>
      <c r="JO861" t="s">
        <v>432</v>
      </c>
      <c r="JP861" t="s">
        <v>432</v>
      </c>
      <c r="JQ861" t="s">
        <v>432</v>
      </c>
      <c r="JR861" t="s">
        <v>432</v>
      </c>
      <c r="JS861" t="s">
        <v>432</v>
      </c>
      <c r="JT861" t="s">
        <v>432</v>
      </c>
      <c r="JU861" t="s">
        <v>432</v>
      </c>
      <c r="JV861" t="s">
        <v>432</v>
      </c>
      <c r="JW861" t="s">
        <v>432</v>
      </c>
      <c r="JX861" t="s">
        <v>432</v>
      </c>
      <c r="JY861" t="s">
        <v>432</v>
      </c>
      <c r="JZ861" t="s">
        <v>432</v>
      </c>
      <c r="KA861" t="s">
        <v>432</v>
      </c>
      <c r="KB861" t="s">
        <v>432</v>
      </c>
      <c r="KC861" t="s">
        <v>432</v>
      </c>
      <c r="KD861" t="s">
        <v>423</v>
      </c>
      <c r="KE861" t="s">
        <v>423</v>
      </c>
      <c r="KF861" t="s">
        <v>423</v>
      </c>
      <c r="KG861" t="s">
        <v>423</v>
      </c>
      <c r="KH861" t="s">
        <v>423</v>
      </c>
      <c r="KI861" t="s">
        <v>423</v>
      </c>
      <c r="KJ861" t="s">
        <v>423</v>
      </c>
      <c r="KK861" t="s">
        <v>423</v>
      </c>
      <c r="KL861" t="s">
        <v>423</v>
      </c>
      <c r="KM861" t="s">
        <v>423</v>
      </c>
      <c r="KN861" t="s">
        <v>423</v>
      </c>
      <c r="KO861" t="s">
        <v>423</v>
      </c>
      <c r="KP861" t="s">
        <v>423</v>
      </c>
      <c r="KQ861" t="s">
        <v>431</v>
      </c>
      <c r="KR861" t="s">
        <v>423</v>
      </c>
      <c r="KS861" t="s">
        <v>423</v>
      </c>
      <c r="KT861" t="s">
        <v>423</v>
      </c>
      <c r="KU861" t="s">
        <v>423</v>
      </c>
      <c r="KV861" t="s">
        <v>423</v>
      </c>
      <c r="KW861" t="s">
        <v>431</v>
      </c>
      <c r="KY861" t="s">
        <v>431</v>
      </c>
      <c r="KZ861" t="s">
        <v>432</v>
      </c>
      <c r="LA861" t="s">
        <v>432</v>
      </c>
      <c r="LB861" t="s">
        <v>432</v>
      </c>
      <c r="LC861" t="s">
        <v>432</v>
      </c>
      <c r="LD861" t="s">
        <v>432</v>
      </c>
      <c r="LE861" t="s">
        <v>432</v>
      </c>
      <c r="LF861" t="s">
        <v>432</v>
      </c>
      <c r="LG861" t="s">
        <v>432</v>
      </c>
      <c r="LH861" t="s">
        <v>432</v>
      </c>
      <c r="LI861" t="s">
        <v>432</v>
      </c>
      <c r="LK861" t="s">
        <v>431</v>
      </c>
      <c r="LL861" t="s">
        <v>423</v>
      </c>
      <c r="LM861" t="s">
        <v>423</v>
      </c>
      <c r="LN861" t="s">
        <v>423</v>
      </c>
      <c r="LO861" t="s">
        <v>439</v>
      </c>
      <c r="LP861" t="s">
        <v>432</v>
      </c>
      <c r="LQ861" t="s">
        <v>432</v>
      </c>
      <c r="LR861" t="s">
        <v>432</v>
      </c>
      <c r="LS861" t="s">
        <v>432</v>
      </c>
      <c r="LT861" t="s">
        <v>432</v>
      </c>
      <c r="LU861" t="s">
        <v>423</v>
      </c>
      <c r="LV861" t="s">
        <v>423</v>
      </c>
      <c r="LW861" t="s">
        <v>423</v>
      </c>
      <c r="LX861" t="s">
        <v>423</v>
      </c>
      <c r="LY861" t="s">
        <v>423</v>
      </c>
      <c r="LZ861" t="s">
        <v>423</v>
      </c>
      <c r="MA861" t="s">
        <v>431</v>
      </c>
      <c r="MB861" t="s">
        <v>423</v>
      </c>
      <c r="MC861" t="s">
        <v>423</v>
      </c>
      <c r="MD861" t="s">
        <v>423</v>
      </c>
      <c r="ME861" t="s">
        <v>423</v>
      </c>
      <c r="MF861" t="s">
        <v>423</v>
      </c>
      <c r="MG861" t="s">
        <v>431</v>
      </c>
      <c r="MH861" t="s">
        <v>423</v>
      </c>
      <c r="MI861" t="s">
        <v>423</v>
      </c>
      <c r="MJ861" t="s">
        <v>423</v>
      </c>
      <c r="MK861" t="s">
        <v>423</v>
      </c>
      <c r="ML861" t="s">
        <v>431</v>
      </c>
      <c r="MN861">
        <v>432.92</v>
      </c>
      <c r="MO861">
        <v>42.08</v>
      </c>
      <c r="NE861">
        <v>159.47</v>
      </c>
      <c r="NT861">
        <v>114.36</v>
      </c>
      <c r="OJ861">
        <v>30.37</v>
      </c>
      <c r="OT861">
        <v>86.64</v>
      </c>
    </row>
    <row r="862" spans="1:410" ht="12.75" customHeight="1" x14ac:dyDescent="0.2">
      <c r="A862">
        <v>1062</v>
      </c>
      <c r="B862" t="str">
        <f t="shared" si="598"/>
        <v>0-5min</v>
      </c>
      <c r="C862" t="str">
        <f t="shared" si="599"/>
        <v>seul</v>
      </c>
      <c r="D862" t="str">
        <f t="shared" si="600"/>
        <v>20-30m2</v>
      </c>
      <c r="E862" t="str">
        <f t="shared" si="601"/>
        <v>plutôt oui</v>
      </c>
      <c r="F862" t="str">
        <f t="shared" si="602"/>
        <v>aucune</v>
      </c>
      <c r="G862" t="str">
        <f t="shared" si="603"/>
        <v>non</v>
      </c>
      <c r="H862" t="str">
        <f t="shared" si="604"/>
        <v>non</v>
      </c>
      <c r="I862" t="s">
        <v>423</v>
      </c>
      <c r="J862" t="str">
        <f t="shared" si="605"/>
        <v>souvent</v>
      </c>
      <c r="K862" t="str">
        <f t="shared" si="606"/>
        <v>parfois</v>
      </c>
      <c r="L862" t="str">
        <f t="shared" si="607"/>
        <v>plutôt non</v>
      </c>
      <c r="M862" t="str">
        <f t="shared" si="608"/>
        <v>1-2h</v>
      </c>
      <c r="N862" t="str">
        <f t="shared" si="609"/>
        <v>4-6h</v>
      </c>
      <c r="O862" t="str">
        <f t="shared" si="610"/>
        <v>jamais</v>
      </c>
      <c r="P862" t="str">
        <f t="shared" si="611"/>
        <v>jamais</v>
      </c>
      <c r="Q862" t="str">
        <f t="shared" si="612"/>
        <v>toujours</v>
      </c>
      <c r="R862" t="s">
        <v>425</v>
      </c>
      <c r="S862" t="s">
        <v>425</v>
      </c>
      <c r="T862" t="s">
        <v>425</v>
      </c>
      <c r="U862" t="s">
        <v>427</v>
      </c>
      <c r="V862" t="s">
        <v>440</v>
      </c>
      <c r="W862" t="s">
        <v>440</v>
      </c>
      <c r="X862" t="s">
        <v>430</v>
      </c>
      <c r="Y862" t="s">
        <v>430</v>
      </c>
      <c r="Z862" t="s">
        <v>425</v>
      </c>
      <c r="AA862" t="s">
        <v>425</v>
      </c>
      <c r="AB862" t="s">
        <v>425</v>
      </c>
      <c r="AC862" t="s">
        <v>425</v>
      </c>
      <c r="AD862" t="str">
        <f t="shared" si="613"/>
        <v>1 semaine avant</v>
      </c>
      <c r="AE862" t="str">
        <f t="shared" si="614"/>
        <v xml:space="preserve">moyennement </v>
      </c>
      <c r="AF862" t="str">
        <f t="shared" si="615"/>
        <v>très bonnes</v>
      </c>
      <c r="AG862" t="str">
        <f t="shared" si="616"/>
        <v>parfois</v>
      </c>
      <c r="AH862" t="str">
        <f t="shared" si="617"/>
        <v>régulièrement</v>
      </c>
      <c r="AI862" t="str">
        <f t="shared" si="618"/>
        <v>régulièrement</v>
      </c>
      <c r="AJ862" t="str">
        <f t="shared" si="619"/>
        <v>souvent</v>
      </c>
      <c r="AK862" t="str">
        <f t="shared" si="620"/>
        <v>non</v>
      </c>
      <c r="AL862" t="str">
        <f t="shared" si="621"/>
        <v>pas d'asso</v>
      </c>
      <c r="AM862" t="str">
        <f t="shared" si="622"/>
        <v>pas d'asso</v>
      </c>
      <c r="AN862" t="str">
        <f t="shared" si="623"/>
        <v>1-3h</v>
      </c>
      <c r="AO862" t="str">
        <f t="shared" si="624"/>
        <v>rarement</v>
      </c>
      <c r="AP862" t="str">
        <f t="shared" si="625"/>
        <v>tout à fait</v>
      </c>
      <c r="AQ862" t="str">
        <f t="shared" si="626"/>
        <v>1/mois</v>
      </c>
      <c r="AR862" t="str">
        <f t="shared" si="627"/>
        <v>régulièrement</v>
      </c>
      <c r="AS862" t="str">
        <f t="shared" si="628"/>
        <v>2-4h</v>
      </c>
      <c r="AT862" t="str">
        <f t="shared" si="629"/>
        <v>plutôt insatisfaisante</v>
      </c>
      <c r="AU862" t="str">
        <f t="shared" si="630"/>
        <v>plutôt oui</v>
      </c>
      <c r="AV862" t="str">
        <f t="shared" si="631"/>
        <v>plutôt oui</v>
      </c>
      <c r="AW862" t="str">
        <f t="shared" si="632"/>
        <v>tout à fait</v>
      </c>
      <c r="AX862" t="str">
        <f t="shared" si="633"/>
        <v>plutôt oui</v>
      </c>
      <c r="AY862" t="str">
        <f t="shared" si="634"/>
        <v>plutôt oui</v>
      </c>
      <c r="AZ862" t="str">
        <f t="shared" si="635"/>
        <v>3A</v>
      </c>
      <c r="BA862" t="str">
        <f t="shared" si="636"/>
        <v>GP</v>
      </c>
      <c r="BB862" t="str">
        <f t="shared" si="637"/>
        <v>classique</v>
      </c>
      <c r="BC862" t="str">
        <f t="shared" si="638"/>
        <v>non</v>
      </c>
      <c r="BD862" t="str">
        <f t="shared" si="639"/>
        <v>post-bac</v>
      </c>
      <c r="BE862" t="str">
        <f t="shared" si="640"/>
        <v>Fr</v>
      </c>
      <c r="BF862" t="str">
        <f t="shared" si="641"/>
        <v>0-10%</v>
      </c>
      <c r="BG862" t="str">
        <f t="shared" si="642"/>
        <v>0-10%</v>
      </c>
      <c r="BH862" t="s">
        <v>423</v>
      </c>
      <c r="BI862" t="str">
        <f t="shared" si="643"/>
        <v>aucun</v>
      </c>
      <c r="BJ862" t="s">
        <v>431</v>
      </c>
      <c r="BK862" t="s">
        <v>423</v>
      </c>
      <c r="BL862" t="s">
        <v>423</v>
      </c>
      <c r="BM862" t="s">
        <v>423</v>
      </c>
      <c r="BN862" t="s">
        <v>431</v>
      </c>
      <c r="BO862" t="s">
        <v>423</v>
      </c>
      <c r="BP862" t="s">
        <v>423</v>
      </c>
      <c r="BR862" t="s">
        <v>423</v>
      </c>
      <c r="BS862" t="s">
        <v>423</v>
      </c>
      <c r="BT862" t="s">
        <v>431</v>
      </c>
      <c r="BU862" t="s">
        <v>423</v>
      </c>
      <c r="BV862" t="s">
        <v>423</v>
      </c>
      <c r="BW862" t="s">
        <v>431</v>
      </c>
      <c r="BX862" t="s">
        <v>423</v>
      </c>
      <c r="BY862" t="s">
        <v>423</v>
      </c>
      <c r="BZ862" t="s">
        <v>423</v>
      </c>
      <c r="CA862" t="s">
        <v>432</v>
      </c>
      <c r="CB862" t="s">
        <v>432</v>
      </c>
      <c r="CC862" t="s">
        <v>432</v>
      </c>
      <c r="CD862" t="s">
        <v>432</v>
      </c>
      <c r="CE862" t="s">
        <v>423</v>
      </c>
      <c r="CF862" t="s">
        <v>432</v>
      </c>
      <c r="CG862" t="s">
        <v>432</v>
      </c>
      <c r="CH862" t="s">
        <v>432</v>
      </c>
      <c r="CI862" t="s">
        <v>432</v>
      </c>
      <c r="CJ862" t="s">
        <v>432</v>
      </c>
      <c r="CK862" t="s">
        <v>432</v>
      </c>
      <c r="CL862" t="s">
        <v>432</v>
      </c>
      <c r="CM862" t="s">
        <v>432</v>
      </c>
      <c r="CN862" t="s">
        <v>423</v>
      </c>
      <c r="CO862" t="s">
        <v>432</v>
      </c>
      <c r="CP862" t="s">
        <v>432</v>
      </c>
      <c r="CQ862" t="s">
        <v>432</v>
      </c>
      <c r="CR862" t="s">
        <v>432</v>
      </c>
      <c r="CT862" t="s">
        <v>432</v>
      </c>
      <c r="CU862" t="s">
        <v>423</v>
      </c>
      <c r="CV862" t="s">
        <v>423</v>
      </c>
      <c r="CW862" t="s">
        <v>431</v>
      </c>
      <c r="CX862" t="s">
        <v>423</v>
      </c>
      <c r="CY862" t="s">
        <v>423</v>
      </c>
      <c r="CZ862" t="s">
        <v>423</v>
      </c>
      <c r="DA862" t="s">
        <v>423</v>
      </c>
      <c r="DB862" t="s">
        <v>431</v>
      </c>
      <c r="DC862" t="s">
        <v>423</v>
      </c>
      <c r="DD862" t="s">
        <v>423</v>
      </c>
      <c r="DE862" t="s">
        <v>423</v>
      </c>
      <c r="DF862" t="s">
        <v>431</v>
      </c>
      <c r="DG862" t="s">
        <v>423</v>
      </c>
      <c r="DH862" t="s">
        <v>423</v>
      </c>
      <c r="DI862" t="s">
        <v>423</v>
      </c>
      <c r="DJ862" t="s">
        <v>431</v>
      </c>
      <c r="DK862" t="s">
        <v>423</v>
      </c>
      <c r="DL862" t="s">
        <v>423</v>
      </c>
      <c r="DM862" t="s">
        <v>423</v>
      </c>
      <c r="DN862" t="s">
        <v>423</v>
      </c>
      <c r="DO862" t="s">
        <v>431</v>
      </c>
      <c r="DP862" t="s">
        <v>423</v>
      </c>
      <c r="DQ862" t="s">
        <v>423</v>
      </c>
      <c r="DR862" t="s">
        <v>423</v>
      </c>
      <c r="DS862" t="s">
        <v>423</v>
      </c>
      <c r="DT862" t="s">
        <v>423</v>
      </c>
      <c r="DU862" t="s">
        <v>423</v>
      </c>
      <c r="DV862" t="s">
        <v>423</v>
      </c>
      <c r="DW862" t="s">
        <v>431</v>
      </c>
      <c r="DX862" t="s">
        <v>423</v>
      </c>
      <c r="DY862" t="s">
        <v>423</v>
      </c>
      <c r="DZ862" t="s">
        <v>423</v>
      </c>
      <c r="EA862" t="s">
        <v>431</v>
      </c>
      <c r="EB862" t="s">
        <v>431</v>
      </c>
      <c r="EC862" t="s">
        <v>423</v>
      </c>
      <c r="ED862" t="s">
        <v>423</v>
      </c>
      <c r="EE862" t="s">
        <v>423</v>
      </c>
      <c r="EF862" t="s">
        <v>437</v>
      </c>
      <c r="EG862" t="s">
        <v>438</v>
      </c>
      <c r="EH862" t="s">
        <v>434</v>
      </c>
      <c r="EI862" t="s">
        <v>436</v>
      </c>
      <c r="EJ862" t="s">
        <v>435</v>
      </c>
      <c r="EK862" t="s">
        <v>433</v>
      </c>
      <c r="EL862" t="s">
        <v>425</v>
      </c>
      <c r="EM862" t="s">
        <v>425</v>
      </c>
      <c r="EN862" t="s">
        <v>425</v>
      </c>
      <c r="EO862" t="s">
        <v>427</v>
      </c>
      <c r="EP862" t="s">
        <v>440</v>
      </c>
      <c r="EQ862" t="s">
        <v>440</v>
      </c>
      <c r="ER862" t="s">
        <v>430</v>
      </c>
      <c r="ES862" t="s">
        <v>430</v>
      </c>
      <c r="ET862" t="s">
        <v>425</v>
      </c>
      <c r="EU862" t="s">
        <v>425</v>
      </c>
      <c r="EV862" t="s">
        <v>425</v>
      </c>
      <c r="EW862" t="s">
        <v>425</v>
      </c>
      <c r="EX862" t="s">
        <v>423</v>
      </c>
      <c r="EY862" t="s">
        <v>423</v>
      </c>
      <c r="EZ862" t="s">
        <v>423</v>
      </c>
      <c r="FA862" t="s">
        <v>431</v>
      </c>
      <c r="FB862" t="s">
        <v>423</v>
      </c>
      <c r="FC862" t="s">
        <v>423</v>
      </c>
      <c r="FD862" t="s">
        <v>423</v>
      </c>
      <c r="FE862" t="s">
        <v>423</v>
      </c>
      <c r="FF862" t="s">
        <v>431</v>
      </c>
      <c r="FG862" t="s">
        <v>423</v>
      </c>
      <c r="FH862" t="s">
        <v>431</v>
      </c>
      <c r="FI862" t="s">
        <v>423</v>
      </c>
      <c r="FJ862" t="s">
        <v>423</v>
      </c>
      <c r="FK862" t="s">
        <v>423</v>
      </c>
      <c r="FL862" t="s">
        <v>423</v>
      </c>
      <c r="FM862" t="s">
        <v>423</v>
      </c>
      <c r="FN862" t="s">
        <v>431</v>
      </c>
      <c r="FO862" t="s">
        <v>423</v>
      </c>
      <c r="FP862" t="s">
        <v>423</v>
      </c>
      <c r="FQ862" t="s">
        <v>431</v>
      </c>
      <c r="FR862" t="s">
        <v>423</v>
      </c>
      <c r="FS862" t="s">
        <v>423</v>
      </c>
      <c r="FT862" t="s">
        <v>423</v>
      </c>
      <c r="FU862" t="s">
        <v>431</v>
      </c>
      <c r="FV862" t="s">
        <v>423</v>
      </c>
      <c r="FW862" t="s">
        <v>423</v>
      </c>
      <c r="FX862" t="s">
        <v>423</v>
      </c>
      <c r="FZ862" t="s">
        <v>431</v>
      </c>
      <c r="GB862" t="s">
        <v>423</v>
      </c>
      <c r="GD862" t="s">
        <v>423</v>
      </c>
      <c r="GF862" t="s">
        <v>423</v>
      </c>
      <c r="GG862" t="s">
        <v>432</v>
      </c>
      <c r="GH862" t="s">
        <v>432</v>
      </c>
      <c r="GI862" t="s">
        <v>432</v>
      </c>
      <c r="GJ862" t="s">
        <v>432</v>
      </c>
      <c r="GK862" t="s">
        <v>432</v>
      </c>
      <c r="GL862" t="s">
        <v>432</v>
      </c>
      <c r="GM862" t="s">
        <v>432</v>
      </c>
      <c r="GN862" t="s">
        <v>432</v>
      </c>
      <c r="GO862" t="s">
        <v>432</v>
      </c>
      <c r="GP862" t="s">
        <v>432</v>
      </c>
      <c r="GQ862" t="s">
        <v>432</v>
      </c>
      <c r="GR862" t="s">
        <v>432</v>
      </c>
      <c r="GS862" t="s">
        <v>432</v>
      </c>
      <c r="GT862" t="s">
        <v>432</v>
      </c>
      <c r="GU862" t="s">
        <v>423</v>
      </c>
      <c r="GV862" t="s">
        <v>423</v>
      </c>
      <c r="GW862" t="s">
        <v>423</v>
      </c>
      <c r="GX862" t="s">
        <v>431</v>
      </c>
      <c r="GY862" t="s">
        <v>423</v>
      </c>
      <c r="GZ862" t="s">
        <v>423</v>
      </c>
      <c r="HA862" t="s">
        <v>423</v>
      </c>
      <c r="HB862" t="s">
        <v>431</v>
      </c>
      <c r="HC862" t="s">
        <v>423</v>
      </c>
      <c r="HD862" t="s">
        <v>431</v>
      </c>
      <c r="HE862" t="s">
        <v>423</v>
      </c>
      <c r="HF862" t="s">
        <v>423</v>
      </c>
      <c r="HG862" t="s">
        <v>423</v>
      </c>
      <c r="HH862" t="s">
        <v>423</v>
      </c>
      <c r="HI862" t="s">
        <v>423</v>
      </c>
      <c r="HJ862" t="s">
        <v>423</v>
      </c>
      <c r="HK862" t="s">
        <v>431</v>
      </c>
      <c r="HL862" t="s">
        <v>423</v>
      </c>
      <c r="HM862" t="s">
        <v>423</v>
      </c>
      <c r="HN862" t="s">
        <v>423</v>
      </c>
      <c r="HP862" t="s">
        <v>431</v>
      </c>
      <c r="HR862" t="s">
        <v>423</v>
      </c>
      <c r="HT862" t="s">
        <v>423</v>
      </c>
      <c r="HV862" t="s">
        <v>423</v>
      </c>
      <c r="HW862" t="s">
        <v>423</v>
      </c>
      <c r="HX862" t="s">
        <v>431</v>
      </c>
      <c r="HY862" t="s">
        <v>423</v>
      </c>
      <c r="HZ862" t="s">
        <v>423</v>
      </c>
      <c r="IA862" t="s">
        <v>423</v>
      </c>
      <c r="IB862" t="s">
        <v>423</v>
      </c>
      <c r="IC862" t="s">
        <v>423</v>
      </c>
      <c r="ID862" t="s">
        <v>431</v>
      </c>
      <c r="IE862" t="s">
        <v>423</v>
      </c>
      <c r="IF862" t="s">
        <v>423</v>
      </c>
      <c r="IG862" t="s">
        <v>431</v>
      </c>
      <c r="IH862" t="s">
        <v>423</v>
      </c>
      <c r="II862" t="s">
        <v>423</v>
      </c>
      <c r="IJ862" t="s">
        <v>423</v>
      </c>
      <c r="IK862" t="s">
        <v>431</v>
      </c>
      <c r="IL862" t="s">
        <v>423</v>
      </c>
      <c r="IM862" t="s">
        <v>423</v>
      </c>
      <c r="IN862" t="s">
        <v>431</v>
      </c>
      <c r="IO862" t="s">
        <v>423</v>
      </c>
      <c r="IP862" t="s">
        <v>423</v>
      </c>
      <c r="IQ862" t="s">
        <v>423</v>
      </c>
      <c r="IR862" t="s">
        <v>423</v>
      </c>
      <c r="IS862" t="s">
        <v>431</v>
      </c>
      <c r="IT862" t="s">
        <v>423</v>
      </c>
      <c r="IU862" t="s">
        <v>423</v>
      </c>
      <c r="IV862" t="s">
        <v>423</v>
      </c>
      <c r="IX862" t="s">
        <v>431</v>
      </c>
      <c r="IZ862" t="s">
        <v>423</v>
      </c>
      <c r="JB862" t="s">
        <v>423</v>
      </c>
      <c r="JI862" t="s">
        <v>423</v>
      </c>
      <c r="JJ862" t="s">
        <v>423</v>
      </c>
      <c r="JK862" t="s">
        <v>431</v>
      </c>
      <c r="JL862" t="s">
        <v>423</v>
      </c>
      <c r="JM862" t="s">
        <v>423</v>
      </c>
      <c r="JN862" t="s">
        <v>423</v>
      </c>
      <c r="JO862" t="s">
        <v>423</v>
      </c>
      <c r="JP862" t="s">
        <v>423</v>
      </c>
      <c r="JQ862" t="s">
        <v>423</v>
      </c>
      <c r="JR862" t="s">
        <v>423</v>
      </c>
      <c r="JS862" t="s">
        <v>423</v>
      </c>
      <c r="JT862" t="s">
        <v>431</v>
      </c>
      <c r="JU862" t="s">
        <v>423</v>
      </c>
      <c r="JV862" t="s">
        <v>423</v>
      </c>
      <c r="JW862" t="s">
        <v>423</v>
      </c>
      <c r="JX862" t="s">
        <v>423</v>
      </c>
      <c r="JY862" t="s">
        <v>423</v>
      </c>
      <c r="JZ862" t="s">
        <v>423</v>
      </c>
      <c r="KA862" t="s">
        <v>423</v>
      </c>
      <c r="KB862" t="s">
        <v>423</v>
      </c>
      <c r="KC862" t="s">
        <v>423</v>
      </c>
      <c r="KD862" t="s">
        <v>423</v>
      </c>
      <c r="KE862" t="s">
        <v>423</v>
      </c>
      <c r="KF862" t="s">
        <v>423</v>
      </c>
      <c r="KG862" t="s">
        <v>423</v>
      </c>
      <c r="KH862" t="s">
        <v>423</v>
      </c>
      <c r="KI862" t="s">
        <v>423</v>
      </c>
      <c r="KJ862" t="s">
        <v>423</v>
      </c>
      <c r="KK862" t="s">
        <v>423</v>
      </c>
      <c r="KL862" t="s">
        <v>423</v>
      </c>
      <c r="KM862" t="s">
        <v>423</v>
      </c>
      <c r="KN862" t="s">
        <v>423</v>
      </c>
      <c r="KO862" t="s">
        <v>423</v>
      </c>
      <c r="KP862" t="s">
        <v>423</v>
      </c>
      <c r="KQ862" t="s">
        <v>431</v>
      </c>
      <c r="KR862" t="s">
        <v>423</v>
      </c>
      <c r="KS862" t="s">
        <v>423</v>
      </c>
      <c r="KT862" t="s">
        <v>423</v>
      </c>
      <c r="KU862" t="s">
        <v>423</v>
      </c>
      <c r="KV862" t="s">
        <v>423</v>
      </c>
      <c r="KW862" t="s">
        <v>431</v>
      </c>
      <c r="KY862" t="s">
        <v>431</v>
      </c>
      <c r="KZ862" t="s">
        <v>432</v>
      </c>
      <c r="LA862" t="s">
        <v>432</v>
      </c>
      <c r="LB862" t="s">
        <v>432</v>
      </c>
      <c r="LC862" t="s">
        <v>432</v>
      </c>
      <c r="LD862" t="s">
        <v>432</v>
      </c>
      <c r="LE862" t="s">
        <v>432</v>
      </c>
      <c r="LF862" t="s">
        <v>432</v>
      </c>
      <c r="LG862" t="s">
        <v>432</v>
      </c>
      <c r="LH862" t="s">
        <v>432</v>
      </c>
      <c r="LI862" t="s">
        <v>432</v>
      </c>
      <c r="LK862" t="s">
        <v>431</v>
      </c>
      <c r="LL862" t="s">
        <v>423</v>
      </c>
      <c r="LM862" t="s">
        <v>423</v>
      </c>
      <c r="LN862" t="s">
        <v>423</v>
      </c>
      <c r="LO862" t="s">
        <v>439</v>
      </c>
      <c r="LP862" t="s">
        <v>432</v>
      </c>
      <c r="LQ862" t="s">
        <v>432</v>
      </c>
      <c r="LR862" t="s">
        <v>432</v>
      </c>
      <c r="LS862" t="s">
        <v>432</v>
      </c>
      <c r="LT862" t="s">
        <v>432</v>
      </c>
      <c r="LU862" t="s">
        <v>431</v>
      </c>
      <c r="LV862" t="s">
        <v>423</v>
      </c>
      <c r="LW862" t="s">
        <v>423</v>
      </c>
      <c r="LX862" t="s">
        <v>423</v>
      </c>
      <c r="LY862" t="s">
        <v>423</v>
      </c>
      <c r="LZ862" t="s">
        <v>423</v>
      </c>
      <c r="MA862" t="s">
        <v>423</v>
      </c>
      <c r="MB862" t="s">
        <v>431</v>
      </c>
      <c r="MC862" t="s">
        <v>423</v>
      </c>
      <c r="MD862" t="s">
        <v>423</v>
      </c>
      <c r="ME862" t="s">
        <v>423</v>
      </c>
      <c r="MF862" t="s">
        <v>423</v>
      </c>
      <c r="MG862" t="s">
        <v>423</v>
      </c>
      <c r="MH862" t="s">
        <v>423</v>
      </c>
      <c r="MI862" t="s">
        <v>423</v>
      </c>
      <c r="MJ862" t="s">
        <v>423</v>
      </c>
      <c r="MK862" t="s">
        <v>423</v>
      </c>
      <c r="ML862" t="s">
        <v>431</v>
      </c>
      <c r="MN862">
        <v>474.78</v>
      </c>
      <c r="MO862">
        <v>77.58</v>
      </c>
      <c r="NE862">
        <v>168.29</v>
      </c>
      <c r="NT862">
        <v>110.64</v>
      </c>
      <c r="OJ862">
        <v>55.56</v>
      </c>
      <c r="OT862">
        <v>62.71</v>
      </c>
    </row>
    <row r="863" spans="1:410" ht="12.75" customHeight="1" x14ac:dyDescent="0.2">
      <c r="A863">
        <v>1063</v>
      </c>
      <c r="B863" t="str">
        <f t="shared" si="598"/>
        <v>0-5min</v>
      </c>
      <c r="C863" t="str">
        <f t="shared" si="599"/>
        <v>seul</v>
      </c>
      <c r="D863" t="str">
        <f t="shared" si="600"/>
        <v>10-20m2</v>
      </c>
      <c r="E863" t="str">
        <f t="shared" si="601"/>
        <v>tout à fait</v>
      </c>
      <c r="F863" t="str">
        <f t="shared" si="602"/>
        <v>aucune</v>
      </c>
      <c r="G863" t="str">
        <f t="shared" si="603"/>
        <v>non</v>
      </c>
      <c r="H863" t="str">
        <f t="shared" si="604"/>
        <v>non</v>
      </c>
      <c r="I863" t="s">
        <v>423</v>
      </c>
      <c r="J863" t="str">
        <f t="shared" si="605"/>
        <v>jamais</v>
      </c>
      <c r="K863" t="str">
        <f t="shared" si="606"/>
        <v>souvent</v>
      </c>
      <c r="L863" t="str">
        <f t="shared" si="607"/>
        <v>plutôt oui</v>
      </c>
      <c r="M863" t="str">
        <f t="shared" si="608"/>
        <v>1-2h</v>
      </c>
      <c r="N863" t="str">
        <f t="shared" si="609"/>
        <v>4-6h</v>
      </c>
      <c r="O863" t="str">
        <f t="shared" si="610"/>
        <v>souvent</v>
      </c>
      <c r="P863" t="str">
        <f t="shared" si="611"/>
        <v>toujours</v>
      </c>
      <c r="Q863" t="str">
        <f t="shared" si="612"/>
        <v>parfois</v>
      </c>
      <c r="R863" t="s">
        <v>424</v>
      </c>
      <c r="S863" t="s">
        <v>425</v>
      </c>
      <c r="T863" t="s">
        <v>425</v>
      </c>
      <c r="U863" t="s">
        <v>428</v>
      </c>
      <c r="V863" t="s">
        <v>440</v>
      </c>
      <c r="W863" t="s">
        <v>428</v>
      </c>
      <c r="X863" t="s">
        <v>430</v>
      </c>
      <c r="Y863" t="s">
        <v>424</v>
      </c>
      <c r="Z863" t="s">
        <v>429</v>
      </c>
      <c r="AA863" t="s">
        <v>425</v>
      </c>
      <c r="AB863" t="s">
        <v>425</v>
      </c>
      <c r="AC863" t="s">
        <v>429</v>
      </c>
      <c r="AD863" t="str">
        <f t="shared" si="613"/>
        <v>2 semaines avant</v>
      </c>
      <c r="AE863" t="str">
        <f t="shared" si="614"/>
        <v>plutôt oui</v>
      </c>
      <c r="AF863" t="str">
        <f t="shared" si="615"/>
        <v>mauvaises</v>
      </c>
      <c r="AG863" t="str">
        <f t="shared" si="616"/>
        <v>parfois</v>
      </c>
      <c r="AH863" t="str">
        <f t="shared" si="617"/>
        <v>très souvent</v>
      </c>
      <c r="AI863" t="str">
        <f t="shared" si="618"/>
        <v>parfois</v>
      </c>
      <c r="AJ863" t="str">
        <f t="shared" si="619"/>
        <v>parfois</v>
      </c>
      <c r="AK863" t="str">
        <f t="shared" si="620"/>
        <v>non</v>
      </c>
      <c r="AL863" t="str">
        <f t="shared" si="621"/>
        <v>pas d'asso</v>
      </c>
      <c r="AM863" t="str">
        <f t="shared" si="622"/>
        <v>pas d'asso</v>
      </c>
      <c r="AN863" t="str">
        <f t="shared" si="623"/>
        <v>+10h</v>
      </c>
      <c r="AO863" t="str">
        <f t="shared" si="624"/>
        <v>jamais</v>
      </c>
      <c r="AP863" t="str">
        <f t="shared" si="625"/>
        <v>pas de spectacles</v>
      </c>
      <c r="AQ863" t="str">
        <f t="shared" si="626"/>
        <v>1/mois</v>
      </c>
      <c r="AR863" t="str">
        <f t="shared" si="627"/>
        <v>parfois</v>
      </c>
      <c r="AS863" t="str">
        <f t="shared" si="628"/>
        <v>1-2h</v>
      </c>
      <c r="AT863" t="str">
        <f t="shared" si="629"/>
        <v>plutôt satisfaisante</v>
      </c>
      <c r="AU863" t="str">
        <f t="shared" si="630"/>
        <v>tout à fait</v>
      </c>
      <c r="AV863" t="str">
        <f t="shared" si="631"/>
        <v>tout à fait</v>
      </c>
      <c r="AW863" t="str">
        <f t="shared" si="632"/>
        <v>plutôt non</v>
      </c>
      <c r="AX863" t="str">
        <f t="shared" si="633"/>
        <v>plutôt oui</v>
      </c>
      <c r="AY863" t="str">
        <f t="shared" si="634"/>
        <v>plutôt oui</v>
      </c>
      <c r="AZ863" t="str">
        <f t="shared" si="635"/>
        <v>1A</v>
      </c>
      <c r="BA863" t="str">
        <f t="shared" si="636"/>
        <v>1A</v>
      </c>
      <c r="BB863" t="str">
        <f t="shared" si="637"/>
        <v>FAS</v>
      </c>
      <c r="BC863" t="str">
        <f t="shared" si="638"/>
        <v>non</v>
      </c>
      <c r="BD863" t="str">
        <f t="shared" si="639"/>
        <v>post-bac</v>
      </c>
      <c r="BE863" t="str">
        <f t="shared" si="640"/>
        <v>Fr</v>
      </c>
      <c r="BF863" t="str">
        <f t="shared" si="641"/>
        <v>redoubl</v>
      </c>
      <c r="BG863" t="str">
        <f t="shared" si="642"/>
        <v>jsp</v>
      </c>
      <c r="BH863" t="s">
        <v>423</v>
      </c>
      <c r="BI863" t="str">
        <f t="shared" si="643"/>
        <v>aucun</v>
      </c>
      <c r="BJ863" t="s">
        <v>431</v>
      </c>
      <c r="BK863" t="s">
        <v>423</v>
      </c>
      <c r="BL863" t="s">
        <v>423</v>
      </c>
      <c r="BM863" t="s">
        <v>423</v>
      </c>
      <c r="BN863" t="s">
        <v>431</v>
      </c>
      <c r="BO863" t="s">
        <v>423</v>
      </c>
      <c r="BP863" t="s">
        <v>423</v>
      </c>
      <c r="BR863" t="s">
        <v>423</v>
      </c>
      <c r="BS863" t="s">
        <v>431</v>
      </c>
      <c r="BT863" t="s">
        <v>423</v>
      </c>
      <c r="BU863" t="s">
        <v>423</v>
      </c>
      <c r="BV863" t="s">
        <v>431</v>
      </c>
      <c r="BW863" t="s">
        <v>423</v>
      </c>
      <c r="BX863" t="s">
        <v>423</v>
      </c>
      <c r="BY863" t="s">
        <v>423</v>
      </c>
      <c r="BZ863" t="s">
        <v>423</v>
      </c>
      <c r="CA863" t="s">
        <v>432</v>
      </c>
      <c r="CB863" t="s">
        <v>432</v>
      </c>
      <c r="CC863" t="s">
        <v>432</v>
      </c>
      <c r="CD863" t="s">
        <v>432</v>
      </c>
      <c r="CE863" t="s">
        <v>423</v>
      </c>
      <c r="CF863" t="s">
        <v>432</v>
      </c>
      <c r="CG863" t="s">
        <v>432</v>
      </c>
      <c r="CH863" t="s">
        <v>432</v>
      </c>
      <c r="CI863" t="s">
        <v>432</v>
      </c>
      <c r="CJ863" t="s">
        <v>432</v>
      </c>
      <c r="CK863" t="s">
        <v>432</v>
      </c>
      <c r="CL863" t="s">
        <v>432</v>
      </c>
      <c r="CM863" t="s">
        <v>432</v>
      </c>
      <c r="CN863" t="s">
        <v>423</v>
      </c>
      <c r="CO863" t="s">
        <v>432</v>
      </c>
      <c r="CP863" t="s">
        <v>432</v>
      </c>
      <c r="CQ863" t="s">
        <v>432</v>
      </c>
      <c r="CR863" t="s">
        <v>432</v>
      </c>
      <c r="CT863" t="s">
        <v>432</v>
      </c>
      <c r="CU863" t="s">
        <v>423</v>
      </c>
      <c r="CV863" t="s">
        <v>423</v>
      </c>
      <c r="CW863" t="s">
        <v>423</v>
      </c>
      <c r="CX863" t="s">
        <v>423</v>
      </c>
      <c r="CY863" t="s">
        <v>431</v>
      </c>
      <c r="CZ863" t="s">
        <v>423</v>
      </c>
      <c r="DA863" t="s">
        <v>431</v>
      </c>
      <c r="DB863" t="s">
        <v>423</v>
      </c>
      <c r="DC863" t="s">
        <v>423</v>
      </c>
      <c r="DD863" t="s">
        <v>423</v>
      </c>
      <c r="DE863" t="s">
        <v>431</v>
      </c>
      <c r="DF863" t="s">
        <v>423</v>
      </c>
      <c r="DG863" t="s">
        <v>423</v>
      </c>
      <c r="DH863" t="s">
        <v>423</v>
      </c>
      <c r="DI863" t="s">
        <v>423</v>
      </c>
      <c r="DJ863" t="s">
        <v>431</v>
      </c>
      <c r="DK863" t="s">
        <v>423</v>
      </c>
      <c r="DL863" t="s">
        <v>423</v>
      </c>
      <c r="DM863" t="s">
        <v>423</v>
      </c>
      <c r="DN863" t="s">
        <v>423</v>
      </c>
      <c r="DO863" t="s">
        <v>431</v>
      </c>
      <c r="DP863" t="s">
        <v>423</v>
      </c>
      <c r="DQ863" t="s">
        <v>423</v>
      </c>
      <c r="DR863" t="s">
        <v>423</v>
      </c>
      <c r="DS863" t="s">
        <v>423</v>
      </c>
      <c r="DT863" t="s">
        <v>423</v>
      </c>
      <c r="DU863" t="s">
        <v>431</v>
      </c>
      <c r="DV863" t="s">
        <v>423</v>
      </c>
      <c r="DW863" t="s">
        <v>423</v>
      </c>
      <c r="DX863" t="s">
        <v>431</v>
      </c>
      <c r="DY863" t="s">
        <v>423</v>
      </c>
      <c r="DZ863" t="s">
        <v>423</v>
      </c>
      <c r="EA863" t="s">
        <v>423</v>
      </c>
      <c r="EB863" t="s">
        <v>423</v>
      </c>
      <c r="EC863" t="s">
        <v>423</v>
      </c>
      <c r="ED863" t="s">
        <v>431</v>
      </c>
      <c r="EE863" t="s">
        <v>423</v>
      </c>
      <c r="EF863" t="s">
        <v>438</v>
      </c>
      <c r="EG863" t="s">
        <v>436</v>
      </c>
      <c r="EH863" t="s">
        <v>434</v>
      </c>
      <c r="EI863" t="s">
        <v>435</v>
      </c>
      <c r="EJ863" t="s">
        <v>433</v>
      </c>
      <c r="EK863" t="s">
        <v>437</v>
      </c>
      <c r="EL863" t="s">
        <v>424</v>
      </c>
      <c r="EM863" t="s">
        <v>425</v>
      </c>
      <c r="EN863" t="s">
        <v>425</v>
      </c>
      <c r="EO863" t="s">
        <v>428</v>
      </c>
      <c r="EP863" t="s">
        <v>440</v>
      </c>
      <c r="EQ863" t="s">
        <v>428</v>
      </c>
      <c r="ER863" t="s">
        <v>430</v>
      </c>
      <c r="ES863" t="s">
        <v>424</v>
      </c>
      <c r="ET863" t="s">
        <v>429</v>
      </c>
      <c r="EU863" t="s">
        <v>425</v>
      </c>
      <c r="EV863" t="s">
        <v>425</v>
      </c>
      <c r="EW863" t="s">
        <v>429</v>
      </c>
      <c r="EX863" t="s">
        <v>423</v>
      </c>
      <c r="EY863" t="s">
        <v>423</v>
      </c>
      <c r="EZ863" t="s">
        <v>431</v>
      </c>
      <c r="FA863" t="s">
        <v>423</v>
      </c>
      <c r="FB863" t="s">
        <v>423</v>
      </c>
      <c r="FC863" t="s">
        <v>423</v>
      </c>
      <c r="FD863" t="s">
        <v>423</v>
      </c>
      <c r="FE863" t="s">
        <v>431</v>
      </c>
      <c r="FF863" t="s">
        <v>423</v>
      </c>
      <c r="FG863" t="s">
        <v>423</v>
      </c>
      <c r="FH863" t="s">
        <v>423</v>
      </c>
      <c r="FI863" t="s">
        <v>423</v>
      </c>
      <c r="FJ863" t="s">
        <v>423</v>
      </c>
      <c r="FK863" t="s">
        <v>431</v>
      </c>
      <c r="FL863" t="s">
        <v>423</v>
      </c>
      <c r="FM863" t="s">
        <v>423</v>
      </c>
      <c r="FN863" t="s">
        <v>431</v>
      </c>
      <c r="FO863" t="s">
        <v>423</v>
      </c>
      <c r="FP863" t="s">
        <v>431</v>
      </c>
      <c r="FQ863" t="s">
        <v>423</v>
      </c>
      <c r="FR863" t="s">
        <v>423</v>
      </c>
      <c r="FS863" t="s">
        <v>423</v>
      </c>
      <c r="FT863" t="s">
        <v>423</v>
      </c>
      <c r="FU863" t="s">
        <v>423</v>
      </c>
      <c r="FV863" t="s">
        <v>431</v>
      </c>
      <c r="FW863" t="s">
        <v>423</v>
      </c>
      <c r="FX863" t="s">
        <v>423</v>
      </c>
      <c r="FZ863" t="s">
        <v>423</v>
      </c>
      <c r="GB863" t="s">
        <v>431</v>
      </c>
      <c r="GC863" t="s">
        <v>2999</v>
      </c>
      <c r="GD863" t="s">
        <v>423</v>
      </c>
      <c r="GF863" t="s">
        <v>423</v>
      </c>
      <c r="GG863" t="s">
        <v>432</v>
      </c>
      <c r="GH863" t="s">
        <v>432</v>
      </c>
      <c r="GI863" t="s">
        <v>432</v>
      </c>
      <c r="GJ863" t="s">
        <v>432</v>
      </c>
      <c r="GK863" t="s">
        <v>432</v>
      </c>
      <c r="GL863" t="s">
        <v>432</v>
      </c>
      <c r="GM863" t="s">
        <v>432</v>
      </c>
      <c r="GN863" t="s">
        <v>432</v>
      </c>
      <c r="GO863" t="s">
        <v>432</v>
      </c>
      <c r="GP863" t="s">
        <v>432</v>
      </c>
      <c r="GQ863" t="s">
        <v>432</v>
      </c>
      <c r="GR863" t="s">
        <v>432</v>
      </c>
      <c r="GS863" t="s">
        <v>432</v>
      </c>
      <c r="GT863" t="s">
        <v>432</v>
      </c>
      <c r="GU863" t="s">
        <v>431</v>
      </c>
      <c r="GV863" t="s">
        <v>423</v>
      </c>
      <c r="GW863" t="s">
        <v>423</v>
      </c>
      <c r="GX863" t="s">
        <v>423</v>
      </c>
      <c r="GY863" t="s">
        <v>423</v>
      </c>
      <c r="GZ863" t="s">
        <v>423</v>
      </c>
      <c r="HA863" t="s">
        <v>423</v>
      </c>
      <c r="HB863" t="s">
        <v>423</v>
      </c>
      <c r="HC863" t="s">
        <v>431</v>
      </c>
      <c r="HD863" t="s">
        <v>432</v>
      </c>
      <c r="HE863" t="s">
        <v>432</v>
      </c>
      <c r="HF863" t="s">
        <v>432</v>
      </c>
      <c r="HG863" t="s">
        <v>432</v>
      </c>
      <c r="HH863" t="s">
        <v>423</v>
      </c>
      <c r="HI863" t="s">
        <v>423</v>
      </c>
      <c r="HJ863" t="s">
        <v>423</v>
      </c>
      <c r="HK863" t="s">
        <v>431</v>
      </c>
      <c r="HL863" t="s">
        <v>423</v>
      </c>
      <c r="HM863" t="s">
        <v>423</v>
      </c>
      <c r="HN863" t="s">
        <v>423</v>
      </c>
      <c r="HP863" t="s">
        <v>423</v>
      </c>
      <c r="HR863" t="s">
        <v>431</v>
      </c>
      <c r="HT863" t="s">
        <v>423</v>
      </c>
      <c r="HV863" t="s">
        <v>423</v>
      </c>
      <c r="HW863" t="s">
        <v>431</v>
      </c>
      <c r="HX863" t="s">
        <v>423</v>
      </c>
      <c r="HY863" t="s">
        <v>423</v>
      </c>
      <c r="HZ863" t="s">
        <v>423</v>
      </c>
      <c r="IA863" t="s">
        <v>423</v>
      </c>
      <c r="IB863" t="s">
        <v>423</v>
      </c>
      <c r="IC863" t="s">
        <v>431</v>
      </c>
      <c r="ID863" t="s">
        <v>423</v>
      </c>
      <c r="IE863" t="s">
        <v>423</v>
      </c>
      <c r="IF863" t="s">
        <v>431</v>
      </c>
      <c r="IG863" t="s">
        <v>423</v>
      </c>
      <c r="IH863" t="s">
        <v>423</v>
      </c>
      <c r="II863" t="s">
        <v>423</v>
      </c>
      <c r="IJ863" t="s">
        <v>431</v>
      </c>
      <c r="IK863" t="s">
        <v>423</v>
      </c>
      <c r="IL863" t="s">
        <v>423</v>
      </c>
      <c r="IM863" t="s">
        <v>423</v>
      </c>
      <c r="IN863" t="s">
        <v>423</v>
      </c>
      <c r="IO863" t="s">
        <v>423</v>
      </c>
      <c r="IP863" t="s">
        <v>431</v>
      </c>
      <c r="IQ863" t="s">
        <v>423</v>
      </c>
      <c r="IR863" t="s">
        <v>423</v>
      </c>
      <c r="IS863" t="s">
        <v>431</v>
      </c>
      <c r="IT863" t="s">
        <v>423</v>
      </c>
      <c r="IU863" t="s">
        <v>423</v>
      </c>
      <c r="IV863" t="s">
        <v>423</v>
      </c>
      <c r="IX863" t="s">
        <v>431</v>
      </c>
      <c r="IZ863" t="s">
        <v>423</v>
      </c>
      <c r="JB863" t="s">
        <v>423</v>
      </c>
      <c r="JI863" t="s">
        <v>431</v>
      </c>
      <c r="JJ863" t="s">
        <v>423</v>
      </c>
      <c r="JK863" t="s">
        <v>423</v>
      </c>
      <c r="JL863" t="s">
        <v>423</v>
      </c>
      <c r="JM863" t="s">
        <v>423</v>
      </c>
      <c r="JN863" t="s">
        <v>432</v>
      </c>
      <c r="JO863" t="s">
        <v>432</v>
      </c>
      <c r="JP863" t="s">
        <v>432</v>
      </c>
      <c r="JQ863" t="s">
        <v>432</v>
      </c>
      <c r="JR863" t="s">
        <v>432</v>
      </c>
      <c r="JS863" t="s">
        <v>432</v>
      </c>
      <c r="JT863" t="s">
        <v>432</v>
      </c>
      <c r="JU863" t="s">
        <v>432</v>
      </c>
      <c r="JV863" t="s">
        <v>432</v>
      </c>
      <c r="JW863" t="s">
        <v>432</v>
      </c>
      <c r="JX863" t="s">
        <v>432</v>
      </c>
      <c r="JY863" t="s">
        <v>432</v>
      </c>
      <c r="JZ863" t="s">
        <v>432</v>
      </c>
      <c r="KA863" t="s">
        <v>432</v>
      </c>
      <c r="KB863" t="s">
        <v>432</v>
      </c>
      <c r="KC863" t="s">
        <v>432</v>
      </c>
      <c r="KD863" t="s">
        <v>431</v>
      </c>
      <c r="KE863" t="s">
        <v>423</v>
      </c>
      <c r="KF863" t="s">
        <v>423</v>
      </c>
      <c r="KG863" t="s">
        <v>423</v>
      </c>
      <c r="KH863" t="s">
        <v>423</v>
      </c>
      <c r="KI863" t="s">
        <v>423</v>
      </c>
      <c r="KJ863" t="s">
        <v>423</v>
      </c>
      <c r="KK863" t="s">
        <v>423</v>
      </c>
      <c r="KL863" t="s">
        <v>423</v>
      </c>
      <c r="KM863" t="s">
        <v>423</v>
      </c>
      <c r="KN863" t="s">
        <v>423</v>
      </c>
      <c r="KO863" t="s">
        <v>423</v>
      </c>
      <c r="KP863" t="s">
        <v>423</v>
      </c>
      <c r="KQ863" t="s">
        <v>423</v>
      </c>
      <c r="KR863" t="s">
        <v>423</v>
      </c>
      <c r="KS863" t="s">
        <v>423</v>
      </c>
      <c r="KT863" t="s">
        <v>423</v>
      </c>
      <c r="KU863" t="s">
        <v>423</v>
      </c>
      <c r="KV863" t="s">
        <v>423</v>
      </c>
      <c r="KW863" t="s">
        <v>431</v>
      </c>
      <c r="KY863" t="s">
        <v>431</v>
      </c>
      <c r="KZ863" t="s">
        <v>432</v>
      </c>
      <c r="LA863" t="s">
        <v>432</v>
      </c>
      <c r="LB863" t="s">
        <v>432</v>
      </c>
      <c r="LC863" t="s">
        <v>432</v>
      </c>
      <c r="LD863" t="s">
        <v>432</v>
      </c>
      <c r="LE863" t="s">
        <v>432</v>
      </c>
      <c r="LF863" t="s">
        <v>432</v>
      </c>
      <c r="LG863" t="s">
        <v>432</v>
      </c>
      <c r="LH863" t="s">
        <v>432</v>
      </c>
      <c r="LI863" t="s">
        <v>432</v>
      </c>
      <c r="LK863" t="s">
        <v>431</v>
      </c>
      <c r="LL863" t="s">
        <v>423</v>
      </c>
      <c r="LM863" t="s">
        <v>423</v>
      </c>
      <c r="LN863" t="s">
        <v>423</v>
      </c>
      <c r="LO863" t="s">
        <v>2303</v>
      </c>
      <c r="LP863" t="s">
        <v>432</v>
      </c>
      <c r="LQ863" t="s">
        <v>432</v>
      </c>
      <c r="LR863" t="s">
        <v>432</v>
      </c>
      <c r="LS863" t="s">
        <v>432</v>
      </c>
      <c r="LT863" t="s">
        <v>432</v>
      </c>
      <c r="LU863" t="s">
        <v>423</v>
      </c>
      <c r="LV863" t="s">
        <v>423</v>
      </c>
      <c r="LW863" t="s">
        <v>423</v>
      </c>
      <c r="LX863" t="s">
        <v>423</v>
      </c>
      <c r="LY863" t="s">
        <v>423</v>
      </c>
      <c r="LZ863" t="s">
        <v>431</v>
      </c>
      <c r="MA863" t="s">
        <v>423</v>
      </c>
      <c r="MB863" t="s">
        <v>423</v>
      </c>
      <c r="MC863" t="s">
        <v>423</v>
      </c>
      <c r="MD863" t="s">
        <v>423</v>
      </c>
      <c r="ME863" t="s">
        <v>423</v>
      </c>
      <c r="MF863" t="s">
        <v>423</v>
      </c>
      <c r="MG863" t="s">
        <v>431</v>
      </c>
      <c r="MH863" t="s">
        <v>423</v>
      </c>
      <c r="MI863" t="s">
        <v>423</v>
      </c>
      <c r="MJ863" t="s">
        <v>423</v>
      </c>
      <c r="MK863" t="s">
        <v>423</v>
      </c>
      <c r="ML863" t="s">
        <v>431</v>
      </c>
      <c r="MN863">
        <v>417.18</v>
      </c>
      <c r="MO863">
        <v>35.79</v>
      </c>
      <c r="NE863">
        <v>123.02</v>
      </c>
      <c r="NT863">
        <v>113.25</v>
      </c>
      <c r="OJ863">
        <v>37.24</v>
      </c>
      <c r="OT863">
        <v>107.88</v>
      </c>
    </row>
    <row r="864" spans="1:410" ht="12.75" customHeight="1" x14ac:dyDescent="0.2">
      <c r="A864">
        <v>1064</v>
      </c>
      <c r="B864" t="str">
        <f t="shared" si="598"/>
        <v>15-30min</v>
      </c>
      <c r="C864" t="str">
        <f t="shared" si="599"/>
        <v>seul</v>
      </c>
      <c r="D864" t="str">
        <f t="shared" si="600"/>
        <v>+ 30m2</v>
      </c>
      <c r="E864" t="str">
        <f t="shared" si="601"/>
        <v>plutôt oui</v>
      </c>
      <c r="F864" t="str">
        <f t="shared" si="602"/>
        <v>aucune</v>
      </c>
      <c r="G864" t="str">
        <f t="shared" si="603"/>
        <v>non</v>
      </c>
      <c r="H864" t="str">
        <f t="shared" si="604"/>
        <v>non</v>
      </c>
      <c r="I864" t="s">
        <v>423</v>
      </c>
      <c r="J864" t="str">
        <f t="shared" si="605"/>
        <v>parfois</v>
      </c>
      <c r="K864" t="str">
        <f t="shared" si="606"/>
        <v>parfois</v>
      </c>
      <c r="L864" t="str">
        <f t="shared" si="607"/>
        <v>plutôt non</v>
      </c>
      <c r="M864" t="str">
        <f t="shared" si="608"/>
        <v>0-1h</v>
      </c>
      <c r="N864" t="str">
        <f t="shared" si="609"/>
        <v>2-4h</v>
      </c>
      <c r="O864" t="str">
        <f t="shared" si="610"/>
        <v>jamais</v>
      </c>
      <c r="P864" t="str">
        <f t="shared" si="611"/>
        <v>jamais</v>
      </c>
      <c r="Q864" t="str">
        <f t="shared" si="612"/>
        <v>toujours</v>
      </c>
      <c r="R864" t="s">
        <v>424</v>
      </c>
      <c r="S864" t="s">
        <v>425</v>
      </c>
      <c r="T864" t="s">
        <v>425</v>
      </c>
      <c r="U864" t="s">
        <v>427</v>
      </c>
      <c r="V864" t="s">
        <v>428</v>
      </c>
      <c r="W864" t="s">
        <v>440</v>
      </c>
      <c r="X864" t="s">
        <v>429</v>
      </c>
      <c r="Y864" t="s">
        <v>430</v>
      </c>
      <c r="Z864" t="s">
        <v>425</v>
      </c>
      <c r="AA864" t="s">
        <v>424</v>
      </c>
      <c r="AB864" t="s">
        <v>425</v>
      </c>
      <c r="AC864" t="s">
        <v>425</v>
      </c>
      <c r="AD864" t="str">
        <f t="shared" si="613"/>
        <v>2 semaines avant</v>
      </c>
      <c r="AE864" t="str">
        <f t="shared" si="614"/>
        <v>plutôt oui</v>
      </c>
      <c r="AF864" t="str">
        <f t="shared" si="615"/>
        <v>très bonnes</v>
      </c>
      <c r="AG864" t="str">
        <f t="shared" si="616"/>
        <v>régulièrement</v>
      </c>
      <c r="AH864" t="str">
        <f t="shared" si="617"/>
        <v>régulièrement</v>
      </c>
      <c r="AI864" t="str">
        <f t="shared" si="618"/>
        <v>régulièrement</v>
      </c>
      <c r="AJ864" t="str">
        <f t="shared" si="619"/>
        <v>souvent</v>
      </c>
      <c r="AK864" t="str">
        <f t="shared" si="620"/>
        <v>non</v>
      </c>
      <c r="AL864" t="str">
        <f t="shared" si="621"/>
        <v>pas d'asso</v>
      </c>
      <c r="AM864" t="str">
        <f t="shared" si="622"/>
        <v>pas d'asso</v>
      </c>
      <c r="AN864" t="str">
        <f t="shared" si="623"/>
        <v>1-3h</v>
      </c>
      <c r="AO864" t="str">
        <f t="shared" si="624"/>
        <v>1/semaine</v>
      </c>
      <c r="AP864" t="str">
        <f t="shared" si="625"/>
        <v>tout à fait</v>
      </c>
      <c r="AQ864" t="str">
        <f t="shared" si="626"/>
        <v>jamais</v>
      </c>
      <c r="AR864" t="str">
        <f t="shared" si="627"/>
        <v>très souvent</v>
      </c>
      <c r="AS864" t="str">
        <f t="shared" si="628"/>
        <v>6-8h</v>
      </c>
      <c r="AT864" t="str">
        <f t="shared" si="629"/>
        <v>très satisfaisante</v>
      </c>
      <c r="AU864" t="str">
        <f t="shared" si="630"/>
        <v>tout à fait</v>
      </c>
      <c r="AV864" t="str">
        <f t="shared" si="631"/>
        <v>plutôt oui</v>
      </c>
      <c r="AW864" t="str">
        <f t="shared" si="632"/>
        <v>plutôt oui</v>
      </c>
      <c r="AX864" t="str">
        <f t="shared" si="633"/>
        <v>tout à fait</v>
      </c>
      <c r="AY864" t="str">
        <f t="shared" si="634"/>
        <v>plutôt oui</v>
      </c>
      <c r="AZ864" t="str">
        <f t="shared" si="635"/>
        <v>3A</v>
      </c>
      <c r="BA864" t="str">
        <f t="shared" si="636"/>
        <v>AE</v>
      </c>
      <c r="BB864" t="str">
        <f t="shared" si="637"/>
        <v>classique</v>
      </c>
      <c r="BC864" t="str">
        <f t="shared" si="638"/>
        <v>non</v>
      </c>
      <c r="BD864" t="str">
        <f t="shared" si="639"/>
        <v>post-bac</v>
      </c>
      <c r="BE864" t="str">
        <f t="shared" si="640"/>
        <v>Fr</v>
      </c>
      <c r="BF864" t="str">
        <f t="shared" si="641"/>
        <v>10-25%</v>
      </c>
      <c r="BG864" t="str">
        <f t="shared" si="642"/>
        <v>25-50%</v>
      </c>
      <c r="BH864" t="s">
        <v>423</v>
      </c>
      <c r="BI864" t="str">
        <f t="shared" si="643"/>
        <v>aucun</v>
      </c>
      <c r="BJ864" t="s">
        <v>423</v>
      </c>
      <c r="BK864" t="s">
        <v>423</v>
      </c>
      <c r="BL864" t="s">
        <v>431</v>
      </c>
      <c r="BM864" t="s">
        <v>423</v>
      </c>
      <c r="BN864" t="s">
        <v>431</v>
      </c>
      <c r="BO864" t="s">
        <v>423</v>
      </c>
      <c r="BP864" t="s">
        <v>423</v>
      </c>
      <c r="BR864" t="s">
        <v>423</v>
      </c>
      <c r="BS864" t="s">
        <v>423</v>
      </c>
      <c r="BT864" t="s">
        <v>423</v>
      </c>
      <c r="BU864" t="s">
        <v>431</v>
      </c>
      <c r="BV864" t="s">
        <v>423</v>
      </c>
      <c r="BW864" t="s">
        <v>431</v>
      </c>
      <c r="BX864" t="s">
        <v>423</v>
      </c>
      <c r="BY864" t="s">
        <v>423</v>
      </c>
      <c r="BZ864" t="s">
        <v>423</v>
      </c>
      <c r="CA864" t="s">
        <v>432</v>
      </c>
      <c r="CB864" t="s">
        <v>432</v>
      </c>
      <c r="CC864" t="s">
        <v>432</v>
      </c>
      <c r="CD864" t="s">
        <v>432</v>
      </c>
      <c r="CE864" t="s">
        <v>423</v>
      </c>
      <c r="CF864" t="s">
        <v>432</v>
      </c>
      <c r="CG864" t="s">
        <v>432</v>
      </c>
      <c r="CH864" t="s">
        <v>432</v>
      </c>
      <c r="CI864" t="s">
        <v>432</v>
      </c>
      <c r="CJ864" t="s">
        <v>432</v>
      </c>
      <c r="CK864" t="s">
        <v>432</v>
      </c>
      <c r="CL864" t="s">
        <v>432</v>
      </c>
      <c r="CM864" t="s">
        <v>432</v>
      </c>
      <c r="CN864" t="s">
        <v>423</v>
      </c>
      <c r="CO864" t="s">
        <v>432</v>
      </c>
      <c r="CP864" t="s">
        <v>432</v>
      </c>
      <c r="CQ864" t="s">
        <v>432</v>
      </c>
      <c r="CR864" t="s">
        <v>432</v>
      </c>
      <c r="CT864" t="s">
        <v>432</v>
      </c>
      <c r="CU864" t="s">
        <v>423</v>
      </c>
      <c r="CV864" t="s">
        <v>423</v>
      </c>
      <c r="CW864" t="s">
        <v>423</v>
      </c>
      <c r="CX864" t="s">
        <v>431</v>
      </c>
      <c r="CY864" t="s">
        <v>423</v>
      </c>
      <c r="CZ864" t="s">
        <v>423</v>
      </c>
      <c r="DA864" t="s">
        <v>423</v>
      </c>
      <c r="DB864" t="s">
        <v>431</v>
      </c>
      <c r="DC864" t="s">
        <v>423</v>
      </c>
      <c r="DD864" t="s">
        <v>423</v>
      </c>
      <c r="DE864" t="s">
        <v>423</v>
      </c>
      <c r="DF864" t="s">
        <v>431</v>
      </c>
      <c r="DG864" t="s">
        <v>423</v>
      </c>
      <c r="DH864" t="s">
        <v>423</v>
      </c>
      <c r="DI864" t="s">
        <v>423</v>
      </c>
      <c r="DJ864" t="s">
        <v>423</v>
      </c>
      <c r="DK864" t="s">
        <v>431</v>
      </c>
      <c r="DL864" t="s">
        <v>423</v>
      </c>
      <c r="DM864" t="s">
        <v>423</v>
      </c>
      <c r="DN864" t="s">
        <v>423</v>
      </c>
      <c r="DO864" t="s">
        <v>423</v>
      </c>
      <c r="DP864" t="s">
        <v>431</v>
      </c>
      <c r="DQ864" t="s">
        <v>423</v>
      </c>
      <c r="DR864" t="s">
        <v>423</v>
      </c>
      <c r="DS864" t="s">
        <v>423</v>
      </c>
      <c r="DT864" t="s">
        <v>423</v>
      </c>
      <c r="DU864" t="s">
        <v>423</v>
      </c>
      <c r="DV864" t="s">
        <v>423</v>
      </c>
      <c r="DW864" t="s">
        <v>431</v>
      </c>
      <c r="DX864" t="s">
        <v>423</v>
      </c>
      <c r="DY864" t="s">
        <v>423</v>
      </c>
      <c r="DZ864" t="s">
        <v>423</v>
      </c>
      <c r="EA864" t="s">
        <v>431</v>
      </c>
      <c r="EB864" t="s">
        <v>431</v>
      </c>
      <c r="EC864" t="s">
        <v>423</v>
      </c>
      <c r="ED864" t="s">
        <v>423</v>
      </c>
      <c r="EE864" t="s">
        <v>423</v>
      </c>
      <c r="EF864" t="s">
        <v>437</v>
      </c>
      <c r="EG864" t="s">
        <v>434</v>
      </c>
      <c r="EH864" t="s">
        <v>438</v>
      </c>
      <c r="EI864" t="s">
        <v>436</v>
      </c>
      <c r="EJ864" t="s">
        <v>435</v>
      </c>
      <c r="EK864" t="s">
        <v>433</v>
      </c>
      <c r="EL864" t="s">
        <v>424</v>
      </c>
      <c r="EM864" t="s">
        <v>425</v>
      </c>
      <c r="EN864" t="s">
        <v>425</v>
      </c>
      <c r="EO864" t="s">
        <v>427</v>
      </c>
      <c r="EP864" t="s">
        <v>428</v>
      </c>
      <c r="EQ864" t="s">
        <v>440</v>
      </c>
      <c r="ER864" t="s">
        <v>429</v>
      </c>
      <c r="ES864" t="s">
        <v>430</v>
      </c>
      <c r="ET864" t="s">
        <v>425</v>
      </c>
      <c r="EU864" t="s">
        <v>424</v>
      </c>
      <c r="EV864" t="s">
        <v>425</v>
      </c>
      <c r="EW864" t="s">
        <v>425</v>
      </c>
      <c r="EX864" t="s">
        <v>423</v>
      </c>
      <c r="EY864" t="s">
        <v>423</v>
      </c>
      <c r="EZ864" t="s">
        <v>431</v>
      </c>
      <c r="FA864" t="s">
        <v>423</v>
      </c>
      <c r="FB864" t="s">
        <v>423</v>
      </c>
      <c r="FC864" t="s">
        <v>423</v>
      </c>
      <c r="FD864" t="s">
        <v>423</v>
      </c>
      <c r="FE864" t="s">
        <v>431</v>
      </c>
      <c r="FF864" t="s">
        <v>423</v>
      </c>
      <c r="FG864" t="s">
        <v>423</v>
      </c>
      <c r="FH864" t="s">
        <v>431</v>
      </c>
      <c r="FI864" t="s">
        <v>423</v>
      </c>
      <c r="FJ864" t="s">
        <v>423</v>
      </c>
      <c r="FK864" t="s">
        <v>423</v>
      </c>
      <c r="FL864" t="s">
        <v>423</v>
      </c>
      <c r="FM864" t="s">
        <v>431</v>
      </c>
      <c r="FN864" t="s">
        <v>423</v>
      </c>
      <c r="FO864" t="s">
        <v>423</v>
      </c>
      <c r="FP864" t="s">
        <v>423</v>
      </c>
      <c r="FQ864" t="s">
        <v>431</v>
      </c>
      <c r="FR864" t="s">
        <v>423</v>
      </c>
      <c r="FS864" t="s">
        <v>423</v>
      </c>
      <c r="FT864" t="s">
        <v>423</v>
      </c>
      <c r="FU864" t="s">
        <v>431</v>
      </c>
      <c r="FV864" t="s">
        <v>423</v>
      </c>
      <c r="FW864" t="s">
        <v>423</v>
      </c>
      <c r="FX864" t="s">
        <v>423</v>
      </c>
      <c r="FZ864" t="s">
        <v>431</v>
      </c>
      <c r="GB864" t="s">
        <v>423</v>
      </c>
      <c r="GD864" t="s">
        <v>423</v>
      </c>
      <c r="GF864" t="s">
        <v>423</v>
      </c>
      <c r="GG864" t="s">
        <v>432</v>
      </c>
      <c r="GH864" t="s">
        <v>432</v>
      </c>
      <c r="GI864" t="s">
        <v>432</v>
      </c>
      <c r="GJ864" t="s">
        <v>432</v>
      </c>
      <c r="GK864" t="s">
        <v>432</v>
      </c>
      <c r="GL864" t="s">
        <v>432</v>
      </c>
      <c r="GM864" t="s">
        <v>432</v>
      </c>
      <c r="GN864" t="s">
        <v>432</v>
      </c>
      <c r="GO864" t="s">
        <v>432</v>
      </c>
      <c r="GP864" t="s">
        <v>432</v>
      </c>
      <c r="GQ864" t="s">
        <v>432</v>
      </c>
      <c r="GR864" t="s">
        <v>432</v>
      </c>
      <c r="GS864" t="s">
        <v>432</v>
      </c>
      <c r="GT864" t="s">
        <v>432</v>
      </c>
      <c r="GU864" t="s">
        <v>423</v>
      </c>
      <c r="GV864" t="s">
        <v>423</v>
      </c>
      <c r="GW864" t="s">
        <v>423</v>
      </c>
      <c r="GX864" t="s">
        <v>431</v>
      </c>
      <c r="GY864" t="s">
        <v>423</v>
      </c>
      <c r="GZ864" t="s">
        <v>431</v>
      </c>
      <c r="HA864" t="s">
        <v>423</v>
      </c>
      <c r="HB864" t="s">
        <v>423</v>
      </c>
      <c r="HC864" t="s">
        <v>423</v>
      </c>
      <c r="HD864" t="s">
        <v>431</v>
      </c>
      <c r="HE864" t="s">
        <v>423</v>
      </c>
      <c r="HF864" t="s">
        <v>423</v>
      </c>
      <c r="HG864" t="s">
        <v>423</v>
      </c>
      <c r="HH864" t="s">
        <v>423</v>
      </c>
      <c r="HI864" t="s">
        <v>423</v>
      </c>
      <c r="HJ864" t="s">
        <v>423</v>
      </c>
      <c r="HK864" t="s">
        <v>423</v>
      </c>
      <c r="HL864" t="s">
        <v>423</v>
      </c>
      <c r="HM864" t="s">
        <v>431</v>
      </c>
      <c r="HN864" t="s">
        <v>431</v>
      </c>
      <c r="HP864" t="s">
        <v>423</v>
      </c>
      <c r="HR864" t="s">
        <v>423</v>
      </c>
      <c r="HT864" t="s">
        <v>423</v>
      </c>
      <c r="HV864" t="s">
        <v>423</v>
      </c>
      <c r="HW864" t="s">
        <v>423</v>
      </c>
      <c r="HX864" t="s">
        <v>423</v>
      </c>
      <c r="HY864" t="s">
        <v>423</v>
      </c>
      <c r="HZ864" t="s">
        <v>431</v>
      </c>
      <c r="IA864" t="s">
        <v>423</v>
      </c>
      <c r="IB864" t="s">
        <v>431</v>
      </c>
      <c r="IC864" t="s">
        <v>423</v>
      </c>
      <c r="ID864" t="s">
        <v>423</v>
      </c>
      <c r="IE864" t="s">
        <v>423</v>
      </c>
      <c r="IF864" t="s">
        <v>431</v>
      </c>
      <c r="IG864" t="s">
        <v>423</v>
      </c>
      <c r="IH864" t="s">
        <v>423</v>
      </c>
      <c r="II864" t="s">
        <v>423</v>
      </c>
      <c r="IJ864" t="s">
        <v>423</v>
      </c>
      <c r="IK864" t="s">
        <v>431</v>
      </c>
      <c r="IL864" t="s">
        <v>423</v>
      </c>
      <c r="IM864" t="s">
        <v>423</v>
      </c>
      <c r="IN864" t="s">
        <v>423</v>
      </c>
      <c r="IO864" t="s">
        <v>431</v>
      </c>
      <c r="IP864" t="s">
        <v>423</v>
      </c>
      <c r="IQ864" t="s">
        <v>423</v>
      </c>
      <c r="IR864" t="s">
        <v>431</v>
      </c>
      <c r="IS864" t="s">
        <v>423</v>
      </c>
      <c r="IT864" t="s">
        <v>423</v>
      </c>
      <c r="IU864" t="s">
        <v>423</v>
      </c>
      <c r="IV864" t="s">
        <v>423</v>
      </c>
      <c r="IX864" t="s">
        <v>431</v>
      </c>
      <c r="IZ864" t="s">
        <v>423</v>
      </c>
      <c r="JB864" t="s">
        <v>423</v>
      </c>
      <c r="JI864" t="s">
        <v>423</v>
      </c>
      <c r="JJ864" t="s">
        <v>423</v>
      </c>
      <c r="JK864" t="s">
        <v>431</v>
      </c>
      <c r="JL864" t="s">
        <v>423</v>
      </c>
      <c r="JM864" t="s">
        <v>423</v>
      </c>
      <c r="JN864" t="s">
        <v>423</v>
      </c>
      <c r="JO864" t="s">
        <v>423</v>
      </c>
      <c r="JP864" t="s">
        <v>423</v>
      </c>
      <c r="JQ864" t="s">
        <v>423</v>
      </c>
      <c r="JR864" t="s">
        <v>423</v>
      </c>
      <c r="JS864" t="s">
        <v>423</v>
      </c>
      <c r="JT864" t="s">
        <v>423</v>
      </c>
      <c r="JU864" t="s">
        <v>431</v>
      </c>
      <c r="JV864" t="s">
        <v>423</v>
      </c>
      <c r="JW864" t="s">
        <v>423</v>
      </c>
      <c r="JX864" t="s">
        <v>423</v>
      </c>
      <c r="JY864" t="s">
        <v>423</v>
      </c>
      <c r="JZ864" t="s">
        <v>423</v>
      </c>
      <c r="KA864" t="s">
        <v>423</v>
      </c>
      <c r="KB864" t="s">
        <v>423</v>
      </c>
      <c r="KC864" t="s">
        <v>423</v>
      </c>
      <c r="KD864" t="s">
        <v>423</v>
      </c>
      <c r="KE864" t="s">
        <v>423</v>
      </c>
      <c r="KF864" t="s">
        <v>423</v>
      </c>
      <c r="KG864" t="s">
        <v>423</v>
      </c>
      <c r="KH864" t="s">
        <v>423</v>
      </c>
      <c r="KI864" t="s">
        <v>423</v>
      </c>
      <c r="KJ864" t="s">
        <v>423</v>
      </c>
      <c r="KK864" t="s">
        <v>423</v>
      </c>
      <c r="KL864" t="s">
        <v>423</v>
      </c>
      <c r="KM864" t="s">
        <v>423</v>
      </c>
      <c r="KN864" t="s">
        <v>423</v>
      </c>
      <c r="KO864" t="s">
        <v>423</v>
      </c>
      <c r="KP864" t="s">
        <v>423</v>
      </c>
      <c r="KQ864" t="s">
        <v>431</v>
      </c>
      <c r="KR864" t="s">
        <v>423</v>
      </c>
      <c r="KS864" t="s">
        <v>423</v>
      </c>
      <c r="KT864" t="s">
        <v>423</v>
      </c>
      <c r="KU864" t="s">
        <v>423</v>
      </c>
      <c r="KV864" t="s">
        <v>423</v>
      </c>
      <c r="KW864" t="s">
        <v>431</v>
      </c>
      <c r="KY864" t="s">
        <v>431</v>
      </c>
      <c r="KZ864" t="s">
        <v>432</v>
      </c>
      <c r="LA864" t="s">
        <v>432</v>
      </c>
      <c r="LB864" t="s">
        <v>432</v>
      </c>
      <c r="LC864" t="s">
        <v>432</v>
      </c>
      <c r="LD864" t="s">
        <v>432</v>
      </c>
      <c r="LE864" t="s">
        <v>432</v>
      </c>
      <c r="LF864" t="s">
        <v>432</v>
      </c>
      <c r="LG864" t="s">
        <v>432</v>
      </c>
      <c r="LH864" t="s">
        <v>432</v>
      </c>
      <c r="LI864" t="s">
        <v>432</v>
      </c>
      <c r="LK864" t="s">
        <v>431</v>
      </c>
      <c r="LL864" t="s">
        <v>423</v>
      </c>
      <c r="LM864" t="s">
        <v>423</v>
      </c>
      <c r="LN864" t="s">
        <v>423</v>
      </c>
      <c r="LO864" t="s">
        <v>439</v>
      </c>
      <c r="LP864" t="s">
        <v>432</v>
      </c>
      <c r="LQ864" t="s">
        <v>432</v>
      </c>
      <c r="LR864" t="s">
        <v>432</v>
      </c>
      <c r="LS864" t="s">
        <v>432</v>
      </c>
      <c r="LT864" t="s">
        <v>432</v>
      </c>
      <c r="LU864" t="s">
        <v>423</v>
      </c>
      <c r="LV864" t="s">
        <v>431</v>
      </c>
      <c r="LW864" t="s">
        <v>423</v>
      </c>
      <c r="LX864" t="s">
        <v>423</v>
      </c>
      <c r="LY864" t="s">
        <v>423</v>
      </c>
      <c r="LZ864" t="s">
        <v>423</v>
      </c>
      <c r="MA864" t="s">
        <v>423</v>
      </c>
      <c r="MB864" t="s">
        <v>423</v>
      </c>
      <c r="MC864" t="s">
        <v>423</v>
      </c>
      <c r="MD864" t="s">
        <v>431</v>
      </c>
      <c r="ME864" t="s">
        <v>423</v>
      </c>
      <c r="MF864" t="s">
        <v>423</v>
      </c>
      <c r="MG864" t="s">
        <v>423</v>
      </c>
      <c r="MH864" t="s">
        <v>423</v>
      </c>
      <c r="MI864" t="s">
        <v>423</v>
      </c>
      <c r="MJ864" t="s">
        <v>423</v>
      </c>
      <c r="MK864" t="s">
        <v>423</v>
      </c>
      <c r="ML864" t="s">
        <v>431</v>
      </c>
      <c r="MN864">
        <v>424.1</v>
      </c>
      <c r="MO864">
        <v>41.07</v>
      </c>
      <c r="NE864">
        <v>158.86000000000001</v>
      </c>
      <c r="NT864">
        <v>94.71</v>
      </c>
      <c r="OJ864">
        <v>80.59</v>
      </c>
      <c r="OT864">
        <v>48.87</v>
      </c>
    </row>
    <row r="865" spans="1:410" ht="12.75" customHeight="1" x14ac:dyDescent="0.2">
      <c r="A865">
        <v>1066</v>
      </c>
      <c r="B865" t="str">
        <f t="shared" si="598"/>
        <v>5-15min</v>
      </c>
      <c r="C865" t="str">
        <f t="shared" si="599"/>
        <v>seul</v>
      </c>
      <c r="D865" t="str">
        <f t="shared" si="600"/>
        <v>10-20m2</v>
      </c>
      <c r="E865" t="str">
        <f t="shared" si="601"/>
        <v>plutôt oui</v>
      </c>
      <c r="F865" t="str">
        <f t="shared" si="602"/>
        <v>aucune</v>
      </c>
      <c r="G865" t="str">
        <f t="shared" si="603"/>
        <v>non</v>
      </c>
      <c r="H865" t="str">
        <f t="shared" si="604"/>
        <v>non</v>
      </c>
      <c r="I865" t="s">
        <v>423</v>
      </c>
      <c r="J865" t="str">
        <f t="shared" si="605"/>
        <v>souvent</v>
      </c>
      <c r="K865" t="str">
        <f t="shared" si="606"/>
        <v>parfois</v>
      </c>
      <c r="L865" t="str">
        <f t="shared" si="607"/>
        <v>plutôt oui</v>
      </c>
      <c r="M865" t="str">
        <f t="shared" si="608"/>
        <v>0-1h</v>
      </c>
      <c r="N865" t="str">
        <f t="shared" si="609"/>
        <v>1-2h</v>
      </c>
      <c r="O865" t="str">
        <f t="shared" si="610"/>
        <v>souvent</v>
      </c>
      <c r="P865" t="str">
        <f t="shared" si="611"/>
        <v>souvent</v>
      </c>
      <c r="Q865" t="str">
        <f t="shared" si="612"/>
        <v>parfois</v>
      </c>
      <c r="R865" t="s">
        <v>430</v>
      </c>
      <c r="S865" t="s">
        <v>425</v>
      </c>
      <c r="T865" t="s">
        <v>425</v>
      </c>
      <c r="U865" t="s">
        <v>426</v>
      </c>
      <c r="V865" t="s">
        <v>427</v>
      </c>
      <c r="W865" t="s">
        <v>427</v>
      </c>
      <c r="X865" t="s">
        <v>429</v>
      </c>
      <c r="Y865" t="s">
        <v>429</v>
      </c>
      <c r="Z865" t="s">
        <v>430</v>
      </c>
      <c r="AA865" t="s">
        <v>429</v>
      </c>
      <c r="AB865" t="s">
        <v>425</v>
      </c>
      <c r="AC865" t="s">
        <v>424</v>
      </c>
      <c r="AD865" t="str">
        <f t="shared" si="613"/>
        <v>3-4 jours avant</v>
      </c>
      <c r="AE865" t="str">
        <f t="shared" si="614"/>
        <v>pas du tout</v>
      </c>
      <c r="AF865" t="str">
        <f t="shared" si="615"/>
        <v>plutôt bonnes</v>
      </c>
      <c r="AG865" t="str">
        <f t="shared" si="616"/>
        <v>régulièrement</v>
      </c>
      <c r="AH865" t="str">
        <f t="shared" si="617"/>
        <v>très souvent</v>
      </c>
      <c r="AI865" t="str">
        <f t="shared" si="618"/>
        <v>parfois</v>
      </c>
      <c r="AJ865" t="str">
        <f t="shared" si="619"/>
        <v>jamais</v>
      </c>
      <c r="AK865" t="str">
        <f t="shared" si="620"/>
        <v>10-15h</v>
      </c>
      <c r="AL865" t="str">
        <f t="shared" si="621"/>
        <v>tout à fait</v>
      </c>
      <c r="AM865" t="str">
        <f t="shared" si="622"/>
        <v>plutôt oui</v>
      </c>
      <c r="AN865" t="str">
        <f t="shared" si="623"/>
        <v>6-10h</v>
      </c>
      <c r="AO865" t="str">
        <f t="shared" si="624"/>
        <v>1/mois</v>
      </c>
      <c r="AP865" t="str">
        <f t="shared" si="625"/>
        <v>plutôt oui</v>
      </c>
      <c r="AQ865" t="str">
        <f t="shared" si="626"/>
        <v>1/semaine</v>
      </c>
      <c r="AR865" t="str">
        <f t="shared" si="627"/>
        <v>très souvent</v>
      </c>
      <c r="AS865" t="str">
        <f t="shared" si="628"/>
        <v>4-6h</v>
      </c>
      <c r="AT865" t="str">
        <f t="shared" si="629"/>
        <v>plutôt insatisfaisante</v>
      </c>
      <c r="AU865" t="str">
        <f t="shared" si="630"/>
        <v>plutôt oui</v>
      </c>
      <c r="AV865" t="str">
        <f t="shared" si="631"/>
        <v>plutôt non</v>
      </c>
      <c r="AW865" t="str">
        <f t="shared" si="632"/>
        <v>plutôt non</v>
      </c>
      <c r="AX865" t="str">
        <f t="shared" si="633"/>
        <v>plutôt oui</v>
      </c>
      <c r="AY865" t="str">
        <f t="shared" si="634"/>
        <v>plutôt oui</v>
      </c>
      <c r="AZ865" t="str">
        <f t="shared" si="635"/>
        <v>4A</v>
      </c>
      <c r="BA865" t="str">
        <f t="shared" si="636"/>
        <v>GC</v>
      </c>
      <c r="BB865" t="str">
        <f t="shared" si="637"/>
        <v>classique</v>
      </c>
      <c r="BC865" t="str">
        <f t="shared" si="638"/>
        <v>non</v>
      </c>
      <c r="BD865" t="str">
        <f t="shared" si="639"/>
        <v>post-bac</v>
      </c>
      <c r="BE865" t="str">
        <f t="shared" si="640"/>
        <v>Fr</v>
      </c>
      <c r="BF865" t="str">
        <f t="shared" si="641"/>
        <v>50-75%</v>
      </c>
      <c r="BG865" t="str">
        <f t="shared" si="642"/>
        <v>jsp</v>
      </c>
      <c r="BH865" t="s">
        <v>431</v>
      </c>
      <c r="BI865" t="str">
        <f t="shared" si="643"/>
        <v>2/3 par semestre</v>
      </c>
      <c r="BJ865" t="s">
        <v>423</v>
      </c>
      <c r="BK865" t="s">
        <v>431</v>
      </c>
      <c r="BL865" t="s">
        <v>423</v>
      </c>
      <c r="BM865" t="s">
        <v>423</v>
      </c>
      <c r="BN865" t="s">
        <v>431</v>
      </c>
      <c r="BO865" t="s">
        <v>423</v>
      </c>
      <c r="BP865" t="s">
        <v>423</v>
      </c>
      <c r="BR865" t="s">
        <v>423</v>
      </c>
      <c r="BS865" t="s">
        <v>431</v>
      </c>
      <c r="BT865" t="s">
        <v>423</v>
      </c>
      <c r="BU865" t="s">
        <v>423</v>
      </c>
      <c r="BV865" t="s">
        <v>423</v>
      </c>
      <c r="BW865" t="s">
        <v>431</v>
      </c>
      <c r="BX865" t="s">
        <v>423</v>
      </c>
      <c r="BY865" t="s">
        <v>423</v>
      </c>
      <c r="BZ865" t="s">
        <v>423</v>
      </c>
      <c r="CA865" t="s">
        <v>432</v>
      </c>
      <c r="CB865" t="s">
        <v>432</v>
      </c>
      <c r="CC865" t="s">
        <v>432</v>
      </c>
      <c r="CD865" t="s">
        <v>432</v>
      </c>
      <c r="CE865" t="s">
        <v>423</v>
      </c>
      <c r="CF865" t="s">
        <v>432</v>
      </c>
      <c r="CG865" t="s">
        <v>432</v>
      </c>
      <c r="CH865" t="s">
        <v>432</v>
      </c>
      <c r="CI865" t="s">
        <v>432</v>
      </c>
      <c r="CJ865" t="s">
        <v>432</v>
      </c>
      <c r="CK865" t="s">
        <v>432</v>
      </c>
      <c r="CL865" t="s">
        <v>432</v>
      </c>
      <c r="CM865" t="s">
        <v>432</v>
      </c>
      <c r="CN865" t="s">
        <v>423</v>
      </c>
      <c r="CO865" t="s">
        <v>432</v>
      </c>
      <c r="CP865" t="s">
        <v>432</v>
      </c>
      <c r="CQ865" t="s">
        <v>432</v>
      </c>
      <c r="CR865" t="s">
        <v>432</v>
      </c>
      <c r="CT865" t="s">
        <v>432</v>
      </c>
      <c r="CU865" t="s">
        <v>423</v>
      </c>
      <c r="CV865" t="s">
        <v>423</v>
      </c>
      <c r="CW865" t="s">
        <v>431</v>
      </c>
      <c r="CX865" t="s">
        <v>423</v>
      </c>
      <c r="CY865" t="s">
        <v>423</v>
      </c>
      <c r="CZ865" t="s">
        <v>423</v>
      </c>
      <c r="DA865" t="s">
        <v>423</v>
      </c>
      <c r="DB865" t="s">
        <v>431</v>
      </c>
      <c r="DC865" t="s">
        <v>423</v>
      </c>
      <c r="DD865" t="s">
        <v>423</v>
      </c>
      <c r="DE865" t="s">
        <v>431</v>
      </c>
      <c r="DF865" t="s">
        <v>423</v>
      </c>
      <c r="DG865" t="s">
        <v>423</v>
      </c>
      <c r="DH865" t="s">
        <v>423</v>
      </c>
      <c r="DI865" t="s">
        <v>423</v>
      </c>
      <c r="DJ865" t="s">
        <v>423</v>
      </c>
      <c r="DK865" t="s">
        <v>431</v>
      </c>
      <c r="DL865" t="s">
        <v>423</v>
      </c>
      <c r="DM865" t="s">
        <v>423</v>
      </c>
      <c r="DN865" t="s">
        <v>423</v>
      </c>
      <c r="DO865" t="s">
        <v>423</v>
      </c>
      <c r="DP865" t="s">
        <v>423</v>
      </c>
      <c r="DQ865" t="s">
        <v>431</v>
      </c>
      <c r="DR865" t="s">
        <v>423</v>
      </c>
      <c r="DS865" t="s">
        <v>423</v>
      </c>
      <c r="DT865" t="s">
        <v>423</v>
      </c>
      <c r="DU865" t="s">
        <v>431</v>
      </c>
      <c r="DV865" t="s">
        <v>423</v>
      </c>
      <c r="DW865" t="s">
        <v>423</v>
      </c>
      <c r="DX865" t="s">
        <v>423</v>
      </c>
      <c r="DY865" t="s">
        <v>431</v>
      </c>
      <c r="DZ865" t="s">
        <v>423</v>
      </c>
      <c r="EA865" t="s">
        <v>423</v>
      </c>
      <c r="EB865" t="s">
        <v>423</v>
      </c>
      <c r="EC865" t="s">
        <v>423</v>
      </c>
      <c r="ED865" t="s">
        <v>431</v>
      </c>
      <c r="EE865" t="s">
        <v>423</v>
      </c>
      <c r="EF865" t="s">
        <v>434</v>
      </c>
      <c r="EG865" t="s">
        <v>436</v>
      </c>
      <c r="EH865" t="s">
        <v>438</v>
      </c>
      <c r="EI865" t="s">
        <v>435</v>
      </c>
      <c r="EJ865" t="s">
        <v>433</v>
      </c>
      <c r="EK865" t="s">
        <v>437</v>
      </c>
      <c r="EL865" t="s">
        <v>430</v>
      </c>
      <c r="EM865" t="s">
        <v>425</v>
      </c>
      <c r="EN865" t="s">
        <v>425</v>
      </c>
      <c r="EO865" t="s">
        <v>426</v>
      </c>
      <c r="EP865" t="s">
        <v>427</v>
      </c>
      <c r="EQ865" t="s">
        <v>427</v>
      </c>
      <c r="ER865" t="s">
        <v>429</v>
      </c>
      <c r="ES865" t="s">
        <v>429</v>
      </c>
      <c r="ET865" t="s">
        <v>430</v>
      </c>
      <c r="EU865" t="s">
        <v>429</v>
      </c>
      <c r="EV865" t="s">
        <v>425</v>
      </c>
      <c r="EW865" t="s">
        <v>424</v>
      </c>
      <c r="EX865" t="s">
        <v>423</v>
      </c>
      <c r="EY865" t="s">
        <v>423</v>
      </c>
      <c r="EZ865" t="s">
        <v>423</v>
      </c>
      <c r="FA865" t="s">
        <v>423</v>
      </c>
      <c r="FB865" t="s">
        <v>431</v>
      </c>
      <c r="FC865" t="s">
        <v>423</v>
      </c>
      <c r="FD865" t="s">
        <v>423</v>
      </c>
      <c r="FE865" t="s">
        <v>423</v>
      </c>
      <c r="FF865" t="s">
        <v>423</v>
      </c>
      <c r="FG865" t="s">
        <v>431</v>
      </c>
      <c r="FH865" t="s">
        <v>423</v>
      </c>
      <c r="FI865" t="s">
        <v>431</v>
      </c>
      <c r="FJ865" t="s">
        <v>423</v>
      </c>
      <c r="FK865" t="s">
        <v>423</v>
      </c>
      <c r="FL865" t="s">
        <v>423</v>
      </c>
      <c r="FM865" t="s">
        <v>431</v>
      </c>
      <c r="FN865" t="s">
        <v>423</v>
      </c>
      <c r="FO865" t="s">
        <v>423</v>
      </c>
      <c r="FP865" t="s">
        <v>431</v>
      </c>
      <c r="FQ865" t="s">
        <v>423</v>
      </c>
      <c r="FR865" t="s">
        <v>423</v>
      </c>
      <c r="FS865" t="s">
        <v>423</v>
      </c>
      <c r="FT865" t="s">
        <v>423</v>
      </c>
      <c r="FU865" t="s">
        <v>423</v>
      </c>
      <c r="FV865" t="s">
        <v>431</v>
      </c>
      <c r="FW865" t="s">
        <v>423</v>
      </c>
      <c r="FX865" t="s">
        <v>423</v>
      </c>
      <c r="FZ865" t="s">
        <v>423</v>
      </c>
      <c r="GB865" t="s">
        <v>423</v>
      </c>
      <c r="GD865" t="s">
        <v>431</v>
      </c>
      <c r="GF865" t="s">
        <v>431</v>
      </c>
      <c r="GG865" t="s">
        <v>423</v>
      </c>
      <c r="GH865" t="s">
        <v>423</v>
      </c>
      <c r="GI865" t="s">
        <v>431</v>
      </c>
      <c r="GJ865" t="s">
        <v>423</v>
      </c>
      <c r="GK865" t="s">
        <v>423</v>
      </c>
      <c r="GL865" t="s">
        <v>423</v>
      </c>
      <c r="GM865" t="s">
        <v>431</v>
      </c>
      <c r="GN865" t="s">
        <v>423</v>
      </c>
      <c r="GO865" t="s">
        <v>423</v>
      </c>
      <c r="GP865" t="s">
        <v>423</v>
      </c>
      <c r="GQ865" t="s">
        <v>423</v>
      </c>
      <c r="GR865" t="s">
        <v>431</v>
      </c>
      <c r="GS865" t="s">
        <v>423</v>
      </c>
      <c r="GT865" t="s">
        <v>423</v>
      </c>
      <c r="GU865" t="s">
        <v>423</v>
      </c>
      <c r="GV865" t="s">
        <v>431</v>
      </c>
      <c r="GW865" t="s">
        <v>423</v>
      </c>
      <c r="GX865" t="s">
        <v>423</v>
      </c>
      <c r="GY865" t="s">
        <v>423</v>
      </c>
      <c r="GZ865" t="s">
        <v>423</v>
      </c>
      <c r="HA865" t="s">
        <v>431</v>
      </c>
      <c r="HB865" t="s">
        <v>423</v>
      </c>
      <c r="HC865" t="s">
        <v>423</v>
      </c>
      <c r="HD865" t="s">
        <v>423</v>
      </c>
      <c r="HE865" t="s">
        <v>431</v>
      </c>
      <c r="HF865" t="s">
        <v>423</v>
      </c>
      <c r="HG865" t="s">
        <v>423</v>
      </c>
      <c r="HH865" t="s">
        <v>423</v>
      </c>
      <c r="HI865" t="s">
        <v>423</v>
      </c>
      <c r="HJ865" t="s">
        <v>431</v>
      </c>
      <c r="HK865" t="s">
        <v>423</v>
      </c>
      <c r="HL865" t="s">
        <v>423</v>
      </c>
      <c r="HM865" t="s">
        <v>423</v>
      </c>
      <c r="HN865" t="s">
        <v>431</v>
      </c>
      <c r="HP865" t="s">
        <v>423</v>
      </c>
      <c r="HR865" t="s">
        <v>423</v>
      </c>
      <c r="HT865" t="s">
        <v>423</v>
      </c>
      <c r="HV865" t="s">
        <v>423</v>
      </c>
      <c r="HW865" t="s">
        <v>423</v>
      </c>
      <c r="HX865" t="s">
        <v>423</v>
      </c>
      <c r="HY865" t="s">
        <v>431</v>
      </c>
      <c r="HZ865" t="s">
        <v>423</v>
      </c>
      <c r="IA865" t="s">
        <v>423</v>
      </c>
      <c r="IB865" t="s">
        <v>423</v>
      </c>
      <c r="IC865" t="s">
        <v>423</v>
      </c>
      <c r="ID865" t="s">
        <v>431</v>
      </c>
      <c r="IE865" t="s">
        <v>423</v>
      </c>
      <c r="IF865" t="s">
        <v>423</v>
      </c>
      <c r="IG865" t="s">
        <v>431</v>
      </c>
      <c r="IH865" t="s">
        <v>423</v>
      </c>
      <c r="II865" t="s">
        <v>423</v>
      </c>
      <c r="IJ865" t="s">
        <v>423</v>
      </c>
      <c r="IK865" t="s">
        <v>423</v>
      </c>
      <c r="IL865" t="s">
        <v>431</v>
      </c>
      <c r="IM865" t="s">
        <v>423</v>
      </c>
      <c r="IN865" t="s">
        <v>423</v>
      </c>
      <c r="IO865" t="s">
        <v>423</v>
      </c>
      <c r="IP865" t="s">
        <v>431</v>
      </c>
      <c r="IQ865" t="s">
        <v>423</v>
      </c>
      <c r="IR865" t="s">
        <v>423</v>
      </c>
      <c r="IS865" t="s">
        <v>431</v>
      </c>
      <c r="IT865" t="s">
        <v>423</v>
      </c>
      <c r="IU865" t="s">
        <v>423</v>
      </c>
      <c r="IV865" t="s">
        <v>423</v>
      </c>
      <c r="IX865" t="s">
        <v>431</v>
      </c>
      <c r="IZ865" t="s">
        <v>423</v>
      </c>
      <c r="JB865" t="s">
        <v>423</v>
      </c>
      <c r="JG865" t="s">
        <v>3000</v>
      </c>
      <c r="JI865" t="s">
        <v>423</v>
      </c>
      <c r="JJ865" t="s">
        <v>423</v>
      </c>
      <c r="JK865" t="s">
        <v>423</v>
      </c>
      <c r="JL865" t="s">
        <v>431</v>
      </c>
      <c r="JM865" t="s">
        <v>423</v>
      </c>
      <c r="JN865" t="s">
        <v>423</v>
      </c>
      <c r="JO865" t="s">
        <v>423</v>
      </c>
      <c r="JP865" t="s">
        <v>423</v>
      </c>
      <c r="JQ865" t="s">
        <v>423</v>
      </c>
      <c r="JR865" t="s">
        <v>423</v>
      </c>
      <c r="JS865" t="s">
        <v>423</v>
      </c>
      <c r="JT865" t="s">
        <v>423</v>
      </c>
      <c r="JU865" t="s">
        <v>423</v>
      </c>
      <c r="JV865" t="s">
        <v>423</v>
      </c>
      <c r="JW865" t="s">
        <v>423</v>
      </c>
      <c r="JX865" t="s">
        <v>431</v>
      </c>
      <c r="JY865" t="s">
        <v>423</v>
      </c>
      <c r="JZ865" t="s">
        <v>423</v>
      </c>
      <c r="KA865" t="s">
        <v>423</v>
      </c>
      <c r="KB865" t="s">
        <v>423</v>
      </c>
      <c r="KC865" t="s">
        <v>423</v>
      </c>
      <c r="KD865" t="s">
        <v>423</v>
      </c>
      <c r="KE865" t="s">
        <v>423</v>
      </c>
      <c r="KF865" t="s">
        <v>423</v>
      </c>
      <c r="KG865" t="s">
        <v>423</v>
      </c>
      <c r="KH865" t="s">
        <v>423</v>
      </c>
      <c r="KI865" t="s">
        <v>423</v>
      </c>
      <c r="KJ865" t="s">
        <v>423</v>
      </c>
      <c r="KK865" t="s">
        <v>423</v>
      </c>
      <c r="KL865" t="s">
        <v>423</v>
      </c>
      <c r="KM865" t="s">
        <v>423</v>
      </c>
      <c r="KN865" t="s">
        <v>423</v>
      </c>
      <c r="KO865" t="s">
        <v>423</v>
      </c>
      <c r="KP865" t="s">
        <v>423</v>
      </c>
      <c r="KQ865" t="s">
        <v>431</v>
      </c>
      <c r="KR865" t="s">
        <v>423</v>
      </c>
      <c r="KS865" t="s">
        <v>423</v>
      </c>
      <c r="KT865" t="s">
        <v>423</v>
      </c>
      <c r="KU865" t="s">
        <v>423</v>
      </c>
      <c r="KV865" t="s">
        <v>423</v>
      </c>
      <c r="KW865" t="s">
        <v>431</v>
      </c>
      <c r="KY865" t="s">
        <v>431</v>
      </c>
      <c r="KZ865" t="s">
        <v>432</v>
      </c>
      <c r="LA865" t="s">
        <v>432</v>
      </c>
      <c r="LB865" t="s">
        <v>432</v>
      </c>
      <c r="LC865" t="s">
        <v>432</v>
      </c>
      <c r="LD865" t="s">
        <v>432</v>
      </c>
      <c r="LE865" t="s">
        <v>432</v>
      </c>
      <c r="LF865" t="s">
        <v>432</v>
      </c>
      <c r="LG865" t="s">
        <v>432</v>
      </c>
      <c r="LH865" t="s">
        <v>432</v>
      </c>
      <c r="LI865" t="s">
        <v>432</v>
      </c>
      <c r="LK865" t="s">
        <v>431</v>
      </c>
      <c r="LL865" t="s">
        <v>423</v>
      </c>
      <c r="LM865" t="s">
        <v>423</v>
      </c>
      <c r="LN865" t="s">
        <v>423</v>
      </c>
      <c r="LO865" t="s">
        <v>439</v>
      </c>
      <c r="LP865" t="s">
        <v>432</v>
      </c>
      <c r="LQ865" t="s">
        <v>432</v>
      </c>
      <c r="LR865" t="s">
        <v>432</v>
      </c>
      <c r="LS865" t="s">
        <v>432</v>
      </c>
      <c r="LT865" t="s">
        <v>432</v>
      </c>
      <c r="LU865" t="s">
        <v>423</v>
      </c>
      <c r="LV865" t="s">
        <v>423</v>
      </c>
      <c r="LW865" t="s">
        <v>423</v>
      </c>
      <c r="LX865" t="s">
        <v>431</v>
      </c>
      <c r="LY865" t="s">
        <v>423</v>
      </c>
      <c r="LZ865" t="s">
        <v>423</v>
      </c>
      <c r="MA865" t="s">
        <v>423</v>
      </c>
      <c r="MB865" t="s">
        <v>423</v>
      </c>
      <c r="MC865" t="s">
        <v>423</v>
      </c>
      <c r="MD865" t="s">
        <v>423</v>
      </c>
      <c r="ME865" t="s">
        <v>423</v>
      </c>
      <c r="MF865" t="s">
        <v>423</v>
      </c>
      <c r="MG865" t="s">
        <v>431</v>
      </c>
      <c r="MH865" t="s">
        <v>431</v>
      </c>
      <c r="MI865" t="s">
        <v>423</v>
      </c>
      <c r="MJ865" t="s">
        <v>431</v>
      </c>
      <c r="MK865" t="s">
        <v>423</v>
      </c>
      <c r="ML865" t="s">
        <v>423</v>
      </c>
      <c r="MN865">
        <v>509.71</v>
      </c>
      <c r="MO865">
        <v>46.73</v>
      </c>
      <c r="NE865">
        <v>110.04</v>
      </c>
      <c r="NT865">
        <v>167.18</v>
      </c>
      <c r="OJ865">
        <v>69.78</v>
      </c>
      <c r="OT865">
        <v>115.98</v>
      </c>
    </row>
    <row r="866" spans="1:410" ht="12.75" customHeight="1" x14ac:dyDescent="0.2">
      <c r="A866">
        <v>1067</v>
      </c>
      <c r="B866" t="str">
        <f t="shared" si="598"/>
        <v>5-15min</v>
      </c>
      <c r="C866" t="str">
        <f t="shared" si="599"/>
        <v>seul</v>
      </c>
      <c r="D866" t="str">
        <f t="shared" si="600"/>
        <v>+ 30m2</v>
      </c>
      <c r="E866" t="str">
        <f t="shared" si="601"/>
        <v>plutôt oui</v>
      </c>
      <c r="F866" t="str">
        <f t="shared" si="602"/>
        <v>aucune</v>
      </c>
      <c r="G866" t="str">
        <f t="shared" si="603"/>
        <v>non</v>
      </c>
      <c r="H866" t="str">
        <f t="shared" si="604"/>
        <v>non</v>
      </c>
      <c r="I866" t="s">
        <v>423</v>
      </c>
      <c r="J866" t="str">
        <f t="shared" si="605"/>
        <v>parfois</v>
      </c>
      <c r="K866" t="str">
        <f t="shared" si="606"/>
        <v>souvent</v>
      </c>
      <c r="L866" t="str">
        <f t="shared" si="607"/>
        <v>plutôt oui</v>
      </c>
      <c r="M866" t="str">
        <f t="shared" si="608"/>
        <v>1-2h</v>
      </c>
      <c r="N866" t="str">
        <f t="shared" si="609"/>
        <v>6-8h</v>
      </c>
      <c r="O866" t="str">
        <f t="shared" si="610"/>
        <v>parfois</v>
      </c>
      <c r="P866" t="str">
        <f t="shared" si="611"/>
        <v>jamais</v>
      </c>
      <c r="Q866" t="str">
        <f t="shared" si="612"/>
        <v>toujours</v>
      </c>
      <c r="R866" t="s">
        <v>424</v>
      </c>
      <c r="S866" t="s">
        <v>425</v>
      </c>
      <c r="T866" t="s">
        <v>425</v>
      </c>
      <c r="U866" t="s">
        <v>428</v>
      </c>
      <c r="V866" t="s">
        <v>440</v>
      </c>
      <c r="W866" t="s">
        <v>440</v>
      </c>
      <c r="X866" t="s">
        <v>429</v>
      </c>
      <c r="Y866" t="s">
        <v>430</v>
      </c>
      <c r="Z866" t="s">
        <v>424</v>
      </c>
      <c r="AA866" t="s">
        <v>425</v>
      </c>
      <c r="AB866" t="s">
        <v>425</v>
      </c>
      <c r="AC866" t="s">
        <v>424</v>
      </c>
      <c r="AD866" t="str">
        <f t="shared" si="613"/>
        <v>2 semaines avant</v>
      </c>
      <c r="AE866" t="str">
        <f t="shared" si="614"/>
        <v>plutôt oui</v>
      </c>
      <c r="AF866" t="str">
        <f t="shared" si="615"/>
        <v>très bonnes</v>
      </c>
      <c r="AG866" t="str">
        <f t="shared" si="616"/>
        <v>régulièrement</v>
      </c>
      <c r="AH866" t="str">
        <f t="shared" si="617"/>
        <v>régulièrement</v>
      </c>
      <c r="AI866" t="str">
        <f t="shared" si="618"/>
        <v>parfois</v>
      </c>
      <c r="AJ866" t="str">
        <f t="shared" si="619"/>
        <v>parfois</v>
      </c>
      <c r="AK866" t="str">
        <f t="shared" si="620"/>
        <v>non</v>
      </c>
      <c r="AL866" t="str">
        <f t="shared" si="621"/>
        <v>pas d'asso</v>
      </c>
      <c r="AM866" t="str">
        <f t="shared" si="622"/>
        <v>pas d'asso</v>
      </c>
      <c r="AN866" t="str">
        <f t="shared" si="623"/>
        <v>3-6h</v>
      </c>
      <c r="AO866" t="str">
        <f t="shared" si="624"/>
        <v>rarement</v>
      </c>
      <c r="AP866" t="str">
        <f t="shared" si="625"/>
        <v>plutôt oui</v>
      </c>
      <c r="AQ866" t="str">
        <f t="shared" si="626"/>
        <v>1/mois</v>
      </c>
      <c r="AR866" t="str">
        <f t="shared" si="627"/>
        <v>régulièrement</v>
      </c>
      <c r="AS866" t="str">
        <f t="shared" si="628"/>
        <v>2-4h</v>
      </c>
      <c r="AT866" t="str">
        <f t="shared" si="629"/>
        <v>plutôt satisfaisante</v>
      </c>
      <c r="AU866" t="str">
        <f t="shared" si="630"/>
        <v>plutôt oui</v>
      </c>
      <c r="AV866" t="str">
        <f t="shared" si="631"/>
        <v>plutôt oui</v>
      </c>
      <c r="AW866" t="str">
        <f t="shared" si="632"/>
        <v>tout à fait</v>
      </c>
      <c r="AX866" t="str">
        <f t="shared" si="633"/>
        <v>tout à fait</v>
      </c>
      <c r="AY866" t="str">
        <f t="shared" si="634"/>
        <v>tout à fait</v>
      </c>
      <c r="AZ866" t="str">
        <f t="shared" si="635"/>
        <v>3A</v>
      </c>
      <c r="BA866" t="str">
        <f t="shared" si="636"/>
        <v>AE</v>
      </c>
      <c r="BB866" t="str">
        <f t="shared" si="637"/>
        <v>classique</v>
      </c>
      <c r="BC866" t="str">
        <f t="shared" si="638"/>
        <v>non</v>
      </c>
      <c r="BD866" t="str">
        <f t="shared" si="639"/>
        <v>post-bac</v>
      </c>
      <c r="BE866" t="str">
        <f t="shared" si="640"/>
        <v>Fr_etranger</v>
      </c>
      <c r="BF866" t="str">
        <f t="shared" si="641"/>
        <v>50-75%</v>
      </c>
      <c r="BG866" t="str">
        <f t="shared" si="642"/>
        <v>25-50%</v>
      </c>
      <c r="BH866" t="s">
        <v>423</v>
      </c>
      <c r="BI866" t="str">
        <f t="shared" si="643"/>
        <v>aucun</v>
      </c>
      <c r="BJ866" t="s">
        <v>423</v>
      </c>
      <c r="BK866" t="s">
        <v>431</v>
      </c>
      <c r="BL866" t="s">
        <v>423</v>
      </c>
      <c r="BM866" t="s">
        <v>423</v>
      </c>
      <c r="BN866" t="s">
        <v>431</v>
      </c>
      <c r="BO866" t="s">
        <v>423</v>
      </c>
      <c r="BP866" t="s">
        <v>423</v>
      </c>
      <c r="BR866" t="s">
        <v>423</v>
      </c>
      <c r="BS866" t="s">
        <v>423</v>
      </c>
      <c r="BT866" t="s">
        <v>423</v>
      </c>
      <c r="BU866" t="s">
        <v>431</v>
      </c>
      <c r="BV866" t="s">
        <v>423</v>
      </c>
      <c r="BW866" t="s">
        <v>431</v>
      </c>
      <c r="BX866" t="s">
        <v>423</v>
      </c>
      <c r="BY866" t="s">
        <v>423</v>
      </c>
      <c r="BZ866" t="s">
        <v>423</v>
      </c>
      <c r="CA866" t="s">
        <v>432</v>
      </c>
      <c r="CB866" t="s">
        <v>432</v>
      </c>
      <c r="CC866" t="s">
        <v>432</v>
      </c>
      <c r="CD866" t="s">
        <v>432</v>
      </c>
      <c r="CE866" t="s">
        <v>423</v>
      </c>
      <c r="CF866" t="s">
        <v>432</v>
      </c>
      <c r="CG866" t="s">
        <v>432</v>
      </c>
      <c r="CH866" t="s">
        <v>432</v>
      </c>
      <c r="CI866" t="s">
        <v>432</v>
      </c>
      <c r="CJ866" t="s">
        <v>432</v>
      </c>
      <c r="CK866" t="s">
        <v>432</v>
      </c>
      <c r="CL866" t="s">
        <v>432</v>
      </c>
      <c r="CM866" t="s">
        <v>432</v>
      </c>
      <c r="CN866" t="s">
        <v>423</v>
      </c>
      <c r="CO866" t="s">
        <v>432</v>
      </c>
      <c r="CP866" t="s">
        <v>432</v>
      </c>
      <c r="CQ866" t="s">
        <v>432</v>
      </c>
      <c r="CR866" t="s">
        <v>432</v>
      </c>
      <c r="CT866" t="s">
        <v>432</v>
      </c>
      <c r="CU866" t="s">
        <v>423</v>
      </c>
      <c r="CV866" t="s">
        <v>423</v>
      </c>
      <c r="CW866" t="s">
        <v>423</v>
      </c>
      <c r="CX866" t="s">
        <v>431</v>
      </c>
      <c r="CY866" t="s">
        <v>423</v>
      </c>
      <c r="CZ866" t="s">
        <v>423</v>
      </c>
      <c r="DA866" t="s">
        <v>431</v>
      </c>
      <c r="DB866" t="s">
        <v>423</v>
      </c>
      <c r="DC866" t="s">
        <v>423</v>
      </c>
      <c r="DD866" t="s">
        <v>423</v>
      </c>
      <c r="DE866" t="s">
        <v>431</v>
      </c>
      <c r="DF866" t="s">
        <v>423</v>
      </c>
      <c r="DG866" t="s">
        <v>423</v>
      </c>
      <c r="DH866" t="s">
        <v>423</v>
      </c>
      <c r="DI866" t="s">
        <v>423</v>
      </c>
      <c r="DJ866" t="s">
        <v>431</v>
      </c>
      <c r="DK866" t="s">
        <v>423</v>
      </c>
      <c r="DL866" t="s">
        <v>423</v>
      </c>
      <c r="DM866" t="s">
        <v>423</v>
      </c>
      <c r="DN866" t="s">
        <v>431</v>
      </c>
      <c r="DO866" t="s">
        <v>423</v>
      </c>
      <c r="DP866" t="s">
        <v>423</v>
      </c>
      <c r="DQ866" t="s">
        <v>423</v>
      </c>
      <c r="DR866" t="s">
        <v>423</v>
      </c>
      <c r="DS866" t="s">
        <v>423</v>
      </c>
      <c r="DT866" t="s">
        <v>423</v>
      </c>
      <c r="DU866" t="s">
        <v>423</v>
      </c>
      <c r="DV866" t="s">
        <v>431</v>
      </c>
      <c r="DW866" t="s">
        <v>423</v>
      </c>
      <c r="DX866" t="s">
        <v>423</v>
      </c>
      <c r="DY866" t="s">
        <v>423</v>
      </c>
      <c r="DZ866" t="s">
        <v>423</v>
      </c>
      <c r="EA866" t="s">
        <v>431</v>
      </c>
      <c r="EB866" t="s">
        <v>431</v>
      </c>
      <c r="EC866" t="s">
        <v>423</v>
      </c>
      <c r="ED866" t="s">
        <v>423</v>
      </c>
      <c r="EE866" t="s">
        <v>423</v>
      </c>
      <c r="EF866" t="s">
        <v>437</v>
      </c>
      <c r="EG866" t="s">
        <v>433</v>
      </c>
      <c r="EH866" t="s">
        <v>434</v>
      </c>
      <c r="EI866" t="s">
        <v>435</v>
      </c>
      <c r="EJ866" t="s">
        <v>436</v>
      </c>
      <c r="EK866" t="s">
        <v>438</v>
      </c>
      <c r="EL866" t="s">
        <v>424</v>
      </c>
      <c r="EM866" t="s">
        <v>425</v>
      </c>
      <c r="EN866" t="s">
        <v>425</v>
      </c>
      <c r="EO866" t="s">
        <v>428</v>
      </c>
      <c r="EP866" t="s">
        <v>440</v>
      </c>
      <c r="EQ866" t="s">
        <v>440</v>
      </c>
      <c r="ER866" t="s">
        <v>429</v>
      </c>
      <c r="ES866" t="s">
        <v>430</v>
      </c>
      <c r="ET866" t="s">
        <v>424</v>
      </c>
      <c r="EU866" t="s">
        <v>425</v>
      </c>
      <c r="EV866" t="s">
        <v>425</v>
      </c>
      <c r="EW866" t="s">
        <v>424</v>
      </c>
      <c r="EX866" t="s">
        <v>423</v>
      </c>
      <c r="EY866" t="s">
        <v>423</v>
      </c>
      <c r="EZ866" t="s">
        <v>431</v>
      </c>
      <c r="FA866" t="s">
        <v>423</v>
      </c>
      <c r="FB866" t="s">
        <v>423</v>
      </c>
      <c r="FC866" t="s">
        <v>423</v>
      </c>
      <c r="FD866" t="s">
        <v>423</v>
      </c>
      <c r="FE866" t="s">
        <v>431</v>
      </c>
      <c r="FF866" t="s">
        <v>423</v>
      </c>
      <c r="FG866" t="s">
        <v>423</v>
      </c>
      <c r="FH866" t="s">
        <v>431</v>
      </c>
      <c r="FI866" t="s">
        <v>423</v>
      </c>
      <c r="FJ866" t="s">
        <v>423</v>
      </c>
      <c r="FK866" t="s">
        <v>423</v>
      </c>
      <c r="FL866" t="s">
        <v>423</v>
      </c>
      <c r="FM866" t="s">
        <v>431</v>
      </c>
      <c r="FN866" t="s">
        <v>423</v>
      </c>
      <c r="FO866" t="s">
        <v>423</v>
      </c>
      <c r="FP866" t="s">
        <v>423</v>
      </c>
      <c r="FQ866" t="s">
        <v>431</v>
      </c>
      <c r="FR866" t="s">
        <v>423</v>
      </c>
      <c r="FS866" t="s">
        <v>423</v>
      </c>
      <c r="FT866" t="s">
        <v>423</v>
      </c>
      <c r="FU866" t="s">
        <v>423</v>
      </c>
      <c r="FV866" t="s">
        <v>431</v>
      </c>
      <c r="FW866" t="s">
        <v>423</v>
      </c>
      <c r="FX866" t="s">
        <v>423</v>
      </c>
      <c r="FZ866" t="s">
        <v>423</v>
      </c>
      <c r="GB866" t="s">
        <v>431</v>
      </c>
      <c r="GC866" t="s">
        <v>3001</v>
      </c>
      <c r="GD866" t="s">
        <v>423</v>
      </c>
      <c r="GF866" t="s">
        <v>423</v>
      </c>
      <c r="GG866" t="s">
        <v>432</v>
      </c>
      <c r="GH866" t="s">
        <v>432</v>
      </c>
      <c r="GI866" t="s">
        <v>432</v>
      </c>
      <c r="GJ866" t="s">
        <v>432</v>
      </c>
      <c r="GK866" t="s">
        <v>432</v>
      </c>
      <c r="GL866" t="s">
        <v>432</v>
      </c>
      <c r="GM866" t="s">
        <v>432</v>
      </c>
      <c r="GN866" t="s">
        <v>432</v>
      </c>
      <c r="GO866" t="s">
        <v>432</v>
      </c>
      <c r="GP866" t="s">
        <v>432</v>
      </c>
      <c r="GQ866" t="s">
        <v>432</v>
      </c>
      <c r="GR866" t="s">
        <v>432</v>
      </c>
      <c r="GS866" t="s">
        <v>432</v>
      </c>
      <c r="GT866" t="s">
        <v>432</v>
      </c>
      <c r="GU866" t="s">
        <v>423</v>
      </c>
      <c r="GV866" t="s">
        <v>423</v>
      </c>
      <c r="GW866" t="s">
        <v>431</v>
      </c>
      <c r="GX866" t="s">
        <v>423</v>
      </c>
      <c r="GY866" t="s">
        <v>423</v>
      </c>
      <c r="GZ866" t="s">
        <v>423</v>
      </c>
      <c r="HA866" t="s">
        <v>423</v>
      </c>
      <c r="HB866" t="s">
        <v>431</v>
      </c>
      <c r="HC866" t="s">
        <v>423</v>
      </c>
      <c r="HD866" t="s">
        <v>423</v>
      </c>
      <c r="HE866" t="s">
        <v>431</v>
      </c>
      <c r="HF866" t="s">
        <v>423</v>
      </c>
      <c r="HG866" t="s">
        <v>423</v>
      </c>
      <c r="HH866" t="s">
        <v>423</v>
      </c>
      <c r="HI866" t="s">
        <v>423</v>
      </c>
      <c r="HJ866" t="s">
        <v>423</v>
      </c>
      <c r="HK866" t="s">
        <v>431</v>
      </c>
      <c r="HL866" t="s">
        <v>423</v>
      </c>
      <c r="HM866" t="s">
        <v>423</v>
      </c>
      <c r="HN866" t="s">
        <v>423</v>
      </c>
      <c r="HP866" t="s">
        <v>431</v>
      </c>
      <c r="HR866" t="s">
        <v>423</v>
      </c>
      <c r="HT866" t="s">
        <v>423</v>
      </c>
      <c r="HV866" t="s">
        <v>423</v>
      </c>
      <c r="HW866" t="s">
        <v>423</v>
      </c>
      <c r="HX866" t="s">
        <v>431</v>
      </c>
      <c r="HY866" t="s">
        <v>423</v>
      </c>
      <c r="HZ866" t="s">
        <v>423</v>
      </c>
      <c r="IA866" t="s">
        <v>423</v>
      </c>
      <c r="IB866" t="s">
        <v>423</v>
      </c>
      <c r="IC866" t="s">
        <v>431</v>
      </c>
      <c r="ID866" t="s">
        <v>423</v>
      </c>
      <c r="IE866" t="s">
        <v>423</v>
      </c>
      <c r="IF866" t="s">
        <v>423</v>
      </c>
      <c r="IG866" t="s">
        <v>431</v>
      </c>
      <c r="IH866" t="s">
        <v>423</v>
      </c>
      <c r="II866" t="s">
        <v>423</v>
      </c>
      <c r="IJ866" t="s">
        <v>423</v>
      </c>
      <c r="IK866" t="s">
        <v>431</v>
      </c>
      <c r="IL866" t="s">
        <v>423</v>
      </c>
      <c r="IM866" t="s">
        <v>423</v>
      </c>
      <c r="IN866" t="s">
        <v>431</v>
      </c>
      <c r="IO866" t="s">
        <v>423</v>
      </c>
      <c r="IP866" t="s">
        <v>423</v>
      </c>
      <c r="IQ866" t="s">
        <v>423</v>
      </c>
      <c r="IR866" t="s">
        <v>431</v>
      </c>
      <c r="IS866" t="s">
        <v>423</v>
      </c>
      <c r="IT866" t="s">
        <v>423</v>
      </c>
      <c r="IU866" t="s">
        <v>423</v>
      </c>
      <c r="IV866" t="s">
        <v>431</v>
      </c>
      <c r="IX866" t="s">
        <v>423</v>
      </c>
      <c r="IZ866" t="s">
        <v>423</v>
      </c>
      <c r="JB866" t="s">
        <v>423</v>
      </c>
      <c r="JI866" t="s">
        <v>423</v>
      </c>
      <c r="JJ866" t="s">
        <v>423</v>
      </c>
      <c r="JK866" t="s">
        <v>431</v>
      </c>
      <c r="JL866" t="s">
        <v>423</v>
      </c>
      <c r="JM866" t="s">
        <v>423</v>
      </c>
      <c r="JN866" t="s">
        <v>423</v>
      </c>
      <c r="JO866" t="s">
        <v>423</v>
      </c>
      <c r="JP866" t="s">
        <v>423</v>
      </c>
      <c r="JQ866" t="s">
        <v>423</v>
      </c>
      <c r="JR866" t="s">
        <v>423</v>
      </c>
      <c r="JS866" t="s">
        <v>423</v>
      </c>
      <c r="JT866" t="s">
        <v>423</v>
      </c>
      <c r="JU866" t="s">
        <v>431</v>
      </c>
      <c r="JV866" t="s">
        <v>423</v>
      </c>
      <c r="JW866" t="s">
        <v>423</v>
      </c>
      <c r="JX866" t="s">
        <v>423</v>
      </c>
      <c r="JY866" t="s">
        <v>423</v>
      </c>
      <c r="JZ866" t="s">
        <v>423</v>
      </c>
      <c r="KA866" t="s">
        <v>423</v>
      </c>
      <c r="KB866" t="s">
        <v>423</v>
      </c>
      <c r="KC866" t="s">
        <v>423</v>
      </c>
      <c r="KD866" t="s">
        <v>423</v>
      </c>
      <c r="KE866" t="s">
        <v>423</v>
      </c>
      <c r="KF866" t="s">
        <v>423</v>
      </c>
      <c r="KG866" t="s">
        <v>423</v>
      </c>
      <c r="KH866" t="s">
        <v>423</v>
      </c>
      <c r="KI866" t="s">
        <v>423</v>
      </c>
      <c r="KJ866" t="s">
        <v>423</v>
      </c>
      <c r="KK866" t="s">
        <v>423</v>
      </c>
      <c r="KL866" t="s">
        <v>423</v>
      </c>
      <c r="KM866" t="s">
        <v>423</v>
      </c>
      <c r="KN866" t="s">
        <v>423</v>
      </c>
      <c r="KO866" t="s">
        <v>423</v>
      </c>
      <c r="KP866" t="s">
        <v>423</v>
      </c>
      <c r="KQ866" t="s">
        <v>431</v>
      </c>
      <c r="KR866" t="s">
        <v>423</v>
      </c>
      <c r="KS866" t="s">
        <v>423</v>
      </c>
      <c r="KT866" t="s">
        <v>423</v>
      </c>
      <c r="KU866" t="s">
        <v>423</v>
      </c>
      <c r="KV866" t="s">
        <v>423</v>
      </c>
      <c r="KW866" t="s">
        <v>431</v>
      </c>
      <c r="KY866" t="s">
        <v>431</v>
      </c>
      <c r="KZ866" t="s">
        <v>432</v>
      </c>
      <c r="LA866" t="s">
        <v>432</v>
      </c>
      <c r="LB866" t="s">
        <v>432</v>
      </c>
      <c r="LC866" t="s">
        <v>432</v>
      </c>
      <c r="LD866" t="s">
        <v>432</v>
      </c>
      <c r="LE866" t="s">
        <v>432</v>
      </c>
      <c r="LF866" t="s">
        <v>432</v>
      </c>
      <c r="LG866" t="s">
        <v>432</v>
      </c>
      <c r="LH866" t="s">
        <v>432</v>
      </c>
      <c r="LI866" t="s">
        <v>432</v>
      </c>
      <c r="LK866" t="s">
        <v>423</v>
      </c>
      <c r="LL866" t="s">
        <v>431</v>
      </c>
      <c r="LM866" t="s">
        <v>423</v>
      </c>
      <c r="LN866" t="s">
        <v>423</v>
      </c>
      <c r="LO866" t="s">
        <v>3002</v>
      </c>
      <c r="LP866" t="s">
        <v>432</v>
      </c>
      <c r="LQ866" t="s">
        <v>432</v>
      </c>
      <c r="LR866" t="s">
        <v>432</v>
      </c>
      <c r="LS866" t="s">
        <v>432</v>
      </c>
      <c r="LT866" t="s">
        <v>432</v>
      </c>
      <c r="LU866" t="s">
        <v>423</v>
      </c>
      <c r="LV866" t="s">
        <v>423</v>
      </c>
      <c r="LW866" t="s">
        <v>423</v>
      </c>
      <c r="LX866" t="s">
        <v>431</v>
      </c>
      <c r="LY866" t="s">
        <v>423</v>
      </c>
      <c r="LZ866" t="s">
        <v>423</v>
      </c>
      <c r="MA866" t="s">
        <v>423</v>
      </c>
      <c r="MB866" t="s">
        <v>423</v>
      </c>
      <c r="MC866" t="s">
        <v>423</v>
      </c>
      <c r="MD866" t="s">
        <v>431</v>
      </c>
      <c r="ME866" t="s">
        <v>423</v>
      </c>
      <c r="MF866" t="s">
        <v>423</v>
      </c>
      <c r="MG866" t="s">
        <v>423</v>
      </c>
      <c r="MH866" t="s">
        <v>423</v>
      </c>
      <c r="MI866" t="s">
        <v>423</v>
      </c>
      <c r="MJ866" t="s">
        <v>423</v>
      </c>
      <c r="MK866" t="s">
        <v>423</v>
      </c>
      <c r="ML866" t="s">
        <v>431</v>
      </c>
      <c r="MN866">
        <v>357.47</v>
      </c>
      <c r="MO866">
        <v>50.55</v>
      </c>
      <c r="NE866">
        <v>127.61</v>
      </c>
      <c r="NT866">
        <v>86.2</v>
      </c>
      <c r="OJ866">
        <v>27.48</v>
      </c>
      <c r="OT866">
        <v>65.63</v>
      </c>
    </row>
    <row r="867" spans="1:410" ht="12.75" customHeight="1" x14ac:dyDescent="0.2">
      <c r="A867">
        <v>1068</v>
      </c>
      <c r="B867" t="str">
        <f t="shared" si="598"/>
        <v>0-5min</v>
      </c>
      <c r="C867" t="str">
        <f t="shared" si="599"/>
        <v>seul</v>
      </c>
      <c r="D867" t="str">
        <f t="shared" si="600"/>
        <v>- 10m2</v>
      </c>
      <c r="E867" t="str">
        <f t="shared" si="601"/>
        <v>plutôt oui</v>
      </c>
      <c r="F867" t="str">
        <f t="shared" si="602"/>
        <v>aucune</v>
      </c>
      <c r="G867" t="str">
        <f t="shared" si="603"/>
        <v>echelon 0bis</v>
      </c>
      <c r="H867" t="str">
        <f t="shared" si="604"/>
        <v>non</v>
      </c>
      <c r="I867" t="s">
        <v>423</v>
      </c>
      <c r="J867" t="str">
        <f t="shared" si="605"/>
        <v>souvent</v>
      </c>
      <c r="K867" t="str">
        <f t="shared" si="606"/>
        <v>souvent</v>
      </c>
      <c r="L867" t="str">
        <f t="shared" si="607"/>
        <v>plutôt oui</v>
      </c>
      <c r="M867" t="str">
        <f t="shared" si="608"/>
        <v>2-4h</v>
      </c>
      <c r="N867" t="str">
        <f t="shared" si="609"/>
        <v>6-8h</v>
      </c>
      <c r="O867" t="str">
        <f t="shared" si="610"/>
        <v>souvent</v>
      </c>
      <c r="P867" t="str">
        <f t="shared" si="611"/>
        <v>souvent</v>
      </c>
      <c r="Q867" t="str">
        <f t="shared" si="612"/>
        <v>souvent</v>
      </c>
      <c r="R867" t="s">
        <v>425</v>
      </c>
      <c r="S867" t="s">
        <v>425</v>
      </c>
      <c r="T867" t="s">
        <v>425</v>
      </c>
      <c r="U867" t="s">
        <v>428</v>
      </c>
      <c r="V867" t="s">
        <v>428</v>
      </c>
      <c r="W867" t="s">
        <v>428</v>
      </c>
      <c r="X867" t="s">
        <v>424</v>
      </c>
      <c r="Y867" t="s">
        <v>424</v>
      </c>
      <c r="Z867" t="s">
        <v>425</v>
      </c>
      <c r="AA867" t="s">
        <v>425</v>
      </c>
      <c r="AB867" t="s">
        <v>425</v>
      </c>
      <c r="AC867" t="s">
        <v>425</v>
      </c>
      <c r="AD867" t="str">
        <f t="shared" si="613"/>
        <v>1 semaine avant</v>
      </c>
      <c r="AE867" t="str">
        <f t="shared" si="614"/>
        <v>plutôt oui</v>
      </c>
      <c r="AF867" t="str">
        <f t="shared" si="615"/>
        <v>plutôt bonnes</v>
      </c>
      <c r="AG867" t="str">
        <f t="shared" si="616"/>
        <v>régulièrement</v>
      </c>
      <c r="AH867" t="str">
        <f t="shared" si="617"/>
        <v>très souvent</v>
      </c>
      <c r="AI867" t="str">
        <f t="shared" si="618"/>
        <v>très souvent</v>
      </c>
      <c r="AJ867" t="str">
        <f t="shared" si="619"/>
        <v>parfois</v>
      </c>
      <c r="AK867" t="str">
        <f t="shared" si="620"/>
        <v>non</v>
      </c>
      <c r="AL867" t="str">
        <f t="shared" si="621"/>
        <v>pas d'asso</v>
      </c>
      <c r="AM867" t="str">
        <f t="shared" si="622"/>
        <v>pas d'asso</v>
      </c>
      <c r="AN867" t="str">
        <f t="shared" si="623"/>
        <v>3-6h</v>
      </c>
      <c r="AO867" t="str">
        <f t="shared" si="624"/>
        <v>rarement</v>
      </c>
      <c r="AP867" t="str">
        <f t="shared" si="625"/>
        <v>plutôt oui</v>
      </c>
      <c r="AQ867" t="str">
        <f t="shared" si="626"/>
        <v>jamais</v>
      </c>
      <c r="AR867" t="str">
        <f t="shared" si="627"/>
        <v>régulièrement</v>
      </c>
      <c r="AS867" t="str">
        <f t="shared" si="628"/>
        <v>1-2h</v>
      </c>
      <c r="AT867" t="str">
        <f t="shared" si="629"/>
        <v>plutôt satisfaisante</v>
      </c>
      <c r="AU867" t="str">
        <f t="shared" si="630"/>
        <v>plutôt oui</v>
      </c>
      <c r="AV867" t="str">
        <f t="shared" si="631"/>
        <v>plutôt oui</v>
      </c>
      <c r="AW867" t="str">
        <f t="shared" si="632"/>
        <v>plutôt oui</v>
      </c>
      <c r="AX867" t="str">
        <f t="shared" si="633"/>
        <v>plutôt oui</v>
      </c>
      <c r="AY867" t="str">
        <f t="shared" si="634"/>
        <v>plutôt oui</v>
      </c>
      <c r="AZ867" t="str">
        <f t="shared" si="635"/>
        <v>1A</v>
      </c>
      <c r="BA867" t="str">
        <f t="shared" si="636"/>
        <v>1A</v>
      </c>
      <c r="BB867" t="str">
        <f t="shared" si="637"/>
        <v>classique</v>
      </c>
      <c r="BC867" t="str">
        <f t="shared" si="638"/>
        <v>non</v>
      </c>
      <c r="BD867" t="str">
        <f t="shared" si="639"/>
        <v>post-bac</v>
      </c>
      <c r="BE867" t="str">
        <f t="shared" si="640"/>
        <v>Fr</v>
      </c>
      <c r="BF867" t="str">
        <f t="shared" si="641"/>
        <v>50-75%</v>
      </c>
      <c r="BG867" t="str">
        <f t="shared" si="642"/>
        <v>jsp</v>
      </c>
      <c r="BH867" t="s">
        <v>423</v>
      </c>
      <c r="BI867" t="str">
        <f t="shared" si="643"/>
        <v>aucun</v>
      </c>
      <c r="BJ867" t="s">
        <v>431</v>
      </c>
      <c r="BK867" t="s">
        <v>423</v>
      </c>
      <c r="BL867" t="s">
        <v>423</v>
      </c>
      <c r="BM867" t="s">
        <v>423</v>
      </c>
      <c r="BN867" t="s">
        <v>431</v>
      </c>
      <c r="BO867" t="s">
        <v>423</v>
      </c>
      <c r="BP867" t="s">
        <v>423</v>
      </c>
      <c r="BR867" t="s">
        <v>431</v>
      </c>
      <c r="BS867" t="s">
        <v>423</v>
      </c>
      <c r="BT867" t="s">
        <v>423</v>
      </c>
      <c r="BU867" t="s">
        <v>423</v>
      </c>
      <c r="BV867" t="s">
        <v>423</v>
      </c>
      <c r="BW867" t="s">
        <v>431</v>
      </c>
      <c r="BX867" t="s">
        <v>423</v>
      </c>
      <c r="BY867" t="s">
        <v>423</v>
      </c>
      <c r="BZ867" t="s">
        <v>423</v>
      </c>
      <c r="CA867" t="s">
        <v>432</v>
      </c>
      <c r="CB867" t="s">
        <v>432</v>
      </c>
      <c r="CC867" t="s">
        <v>432</v>
      </c>
      <c r="CD867" t="s">
        <v>432</v>
      </c>
      <c r="CE867" t="s">
        <v>431</v>
      </c>
      <c r="CF867" t="s">
        <v>431</v>
      </c>
      <c r="CG867" t="s">
        <v>423</v>
      </c>
      <c r="CH867" t="s">
        <v>423</v>
      </c>
      <c r="CI867" t="s">
        <v>423</v>
      </c>
      <c r="CJ867" t="s">
        <v>423</v>
      </c>
      <c r="CK867" t="s">
        <v>423</v>
      </c>
      <c r="CL867" t="s">
        <v>423</v>
      </c>
      <c r="CM867" t="s">
        <v>423</v>
      </c>
      <c r="CN867" t="s">
        <v>423</v>
      </c>
      <c r="CO867" t="s">
        <v>432</v>
      </c>
      <c r="CP867" t="s">
        <v>432</v>
      </c>
      <c r="CQ867" t="s">
        <v>432</v>
      </c>
      <c r="CR867" t="s">
        <v>432</v>
      </c>
      <c r="CT867" t="s">
        <v>432</v>
      </c>
      <c r="CU867" t="s">
        <v>423</v>
      </c>
      <c r="CV867" t="s">
        <v>423</v>
      </c>
      <c r="CW867" t="s">
        <v>431</v>
      </c>
      <c r="CX867" t="s">
        <v>423</v>
      </c>
      <c r="CY867" t="s">
        <v>423</v>
      </c>
      <c r="CZ867" t="s">
        <v>423</v>
      </c>
      <c r="DA867" t="s">
        <v>431</v>
      </c>
      <c r="DB867" t="s">
        <v>423</v>
      </c>
      <c r="DC867" t="s">
        <v>423</v>
      </c>
      <c r="DD867" t="s">
        <v>423</v>
      </c>
      <c r="DE867" t="s">
        <v>431</v>
      </c>
      <c r="DF867" t="s">
        <v>423</v>
      </c>
      <c r="DG867" t="s">
        <v>423</v>
      </c>
      <c r="DH867" t="s">
        <v>423</v>
      </c>
      <c r="DI867" t="s">
        <v>431</v>
      </c>
      <c r="DJ867" t="s">
        <v>423</v>
      </c>
      <c r="DK867" t="s">
        <v>423</v>
      </c>
      <c r="DL867" t="s">
        <v>423</v>
      </c>
      <c r="DM867" t="s">
        <v>423</v>
      </c>
      <c r="DN867" t="s">
        <v>431</v>
      </c>
      <c r="DO867" t="s">
        <v>423</v>
      </c>
      <c r="DP867" t="s">
        <v>423</v>
      </c>
      <c r="DQ867" t="s">
        <v>423</v>
      </c>
      <c r="DR867" t="s">
        <v>423</v>
      </c>
      <c r="DS867" t="s">
        <v>423</v>
      </c>
      <c r="DT867" t="s">
        <v>423</v>
      </c>
      <c r="DU867" t="s">
        <v>431</v>
      </c>
      <c r="DV867" t="s">
        <v>423</v>
      </c>
      <c r="DW867" t="s">
        <v>423</v>
      </c>
      <c r="DX867" t="s">
        <v>423</v>
      </c>
      <c r="DY867" t="s">
        <v>431</v>
      </c>
      <c r="DZ867" t="s">
        <v>423</v>
      </c>
      <c r="EA867" t="s">
        <v>423</v>
      </c>
      <c r="EB867" t="s">
        <v>423</v>
      </c>
      <c r="EC867" t="s">
        <v>431</v>
      </c>
      <c r="ED867" t="s">
        <v>423</v>
      </c>
      <c r="EE867" t="s">
        <v>423</v>
      </c>
      <c r="EF867" t="s">
        <v>437</v>
      </c>
      <c r="EG867" t="s">
        <v>434</v>
      </c>
      <c r="EH867" t="s">
        <v>438</v>
      </c>
      <c r="EI867" t="s">
        <v>436</v>
      </c>
      <c r="EJ867" t="s">
        <v>435</v>
      </c>
      <c r="EK867" t="s">
        <v>433</v>
      </c>
      <c r="EL867" t="s">
        <v>425</v>
      </c>
      <c r="EM867" t="s">
        <v>425</v>
      </c>
      <c r="EN867" t="s">
        <v>425</v>
      </c>
      <c r="EO867" t="s">
        <v>428</v>
      </c>
      <c r="EP867" t="s">
        <v>428</v>
      </c>
      <c r="EQ867" t="s">
        <v>428</v>
      </c>
      <c r="ER867" t="s">
        <v>424</v>
      </c>
      <c r="ES867" t="s">
        <v>424</v>
      </c>
      <c r="ET867" t="s">
        <v>425</v>
      </c>
      <c r="EU867" t="s">
        <v>425</v>
      </c>
      <c r="EV867" t="s">
        <v>425</v>
      </c>
      <c r="EW867" t="s">
        <v>425</v>
      </c>
      <c r="EX867" t="s">
        <v>423</v>
      </c>
      <c r="EY867" t="s">
        <v>423</v>
      </c>
      <c r="EZ867" t="s">
        <v>423</v>
      </c>
      <c r="FA867" t="s">
        <v>431</v>
      </c>
      <c r="FB867" t="s">
        <v>423</v>
      </c>
      <c r="FC867" t="s">
        <v>423</v>
      </c>
      <c r="FD867" t="s">
        <v>423</v>
      </c>
      <c r="FE867" t="s">
        <v>431</v>
      </c>
      <c r="FF867" t="s">
        <v>423</v>
      </c>
      <c r="FG867" t="s">
        <v>423</v>
      </c>
      <c r="FH867" t="s">
        <v>423</v>
      </c>
      <c r="FI867" t="s">
        <v>431</v>
      </c>
      <c r="FJ867" t="s">
        <v>423</v>
      </c>
      <c r="FK867" t="s">
        <v>423</v>
      </c>
      <c r="FL867" t="s">
        <v>423</v>
      </c>
      <c r="FM867" t="s">
        <v>431</v>
      </c>
      <c r="FN867" t="s">
        <v>423</v>
      </c>
      <c r="FO867" t="s">
        <v>423</v>
      </c>
      <c r="FP867" t="s">
        <v>431</v>
      </c>
      <c r="FQ867" t="s">
        <v>423</v>
      </c>
      <c r="FR867" t="s">
        <v>423</v>
      </c>
      <c r="FS867" t="s">
        <v>423</v>
      </c>
      <c r="FT867" t="s">
        <v>431</v>
      </c>
      <c r="FU867" t="s">
        <v>423</v>
      </c>
      <c r="FV867" t="s">
        <v>423</v>
      </c>
      <c r="FW867" t="s">
        <v>423</v>
      </c>
      <c r="FX867" t="s">
        <v>423</v>
      </c>
      <c r="FZ867" t="s">
        <v>423</v>
      </c>
      <c r="GB867" t="s">
        <v>431</v>
      </c>
      <c r="GD867" t="s">
        <v>423</v>
      </c>
      <c r="GF867" t="s">
        <v>423</v>
      </c>
      <c r="GG867" t="s">
        <v>432</v>
      </c>
      <c r="GH867" t="s">
        <v>432</v>
      </c>
      <c r="GI867" t="s">
        <v>432</v>
      </c>
      <c r="GJ867" t="s">
        <v>432</v>
      </c>
      <c r="GK867" t="s">
        <v>432</v>
      </c>
      <c r="GL867" t="s">
        <v>432</v>
      </c>
      <c r="GM867" t="s">
        <v>432</v>
      </c>
      <c r="GN867" t="s">
        <v>432</v>
      </c>
      <c r="GO867" t="s">
        <v>432</v>
      </c>
      <c r="GP867" t="s">
        <v>432</v>
      </c>
      <c r="GQ867" t="s">
        <v>432</v>
      </c>
      <c r="GR867" t="s">
        <v>432</v>
      </c>
      <c r="GS867" t="s">
        <v>432</v>
      </c>
      <c r="GT867" t="s">
        <v>432</v>
      </c>
      <c r="GU867" t="s">
        <v>423</v>
      </c>
      <c r="GV867" t="s">
        <v>423</v>
      </c>
      <c r="GW867" t="s">
        <v>431</v>
      </c>
      <c r="GX867" t="s">
        <v>423</v>
      </c>
      <c r="GY867" t="s">
        <v>423</v>
      </c>
      <c r="GZ867" t="s">
        <v>423</v>
      </c>
      <c r="HA867" t="s">
        <v>423</v>
      </c>
      <c r="HB867" t="s">
        <v>431</v>
      </c>
      <c r="HC867" t="s">
        <v>423</v>
      </c>
      <c r="HD867" t="s">
        <v>423</v>
      </c>
      <c r="HE867" t="s">
        <v>431</v>
      </c>
      <c r="HF867" t="s">
        <v>423</v>
      </c>
      <c r="HG867" t="s">
        <v>423</v>
      </c>
      <c r="HH867" t="s">
        <v>423</v>
      </c>
      <c r="HI867" t="s">
        <v>423</v>
      </c>
      <c r="HJ867" t="s">
        <v>423</v>
      </c>
      <c r="HK867" t="s">
        <v>423</v>
      </c>
      <c r="HL867" t="s">
        <v>423</v>
      </c>
      <c r="HM867" t="s">
        <v>431</v>
      </c>
      <c r="HN867" t="s">
        <v>423</v>
      </c>
      <c r="HP867" t="s">
        <v>431</v>
      </c>
      <c r="HQ867" t="s">
        <v>3003</v>
      </c>
      <c r="HR867" t="s">
        <v>423</v>
      </c>
      <c r="HT867" t="s">
        <v>423</v>
      </c>
      <c r="HV867" t="s">
        <v>423</v>
      </c>
      <c r="HW867" t="s">
        <v>431</v>
      </c>
      <c r="HX867" t="s">
        <v>423</v>
      </c>
      <c r="HY867" t="s">
        <v>423</v>
      </c>
      <c r="HZ867" t="s">
        <v>423</v>
      </c>
      <c r="IA867" t="s">
        <v>423</v>
      </c>
      <c r="IB867" t="s">
        <v>423</v>
      </c>
      <c r="IC867" t="s">
        <v>431</v>
      </c>
      <c r="ID867" t="s">
        <v>423</v>
      </c>
      <c r="IE867" t="s">
        <v>423</v>
      </c>
      <c r="IF867" t="s">
        <v>423</v>
      </c>
      <c r="IG867" t="s">
        <v>431</v>
      </c>
      <c r="IH867" t="s">
        <v>423</v>
      </c>
      <c r="II867" t="s">
        <v>423</v>
      </c>
      <c r="IJ867" t="s">
        <v>423</v>
      </c>
      <c r="IK867" t="s">
        <v>431</v>
      </c>
      <c r="IL867" t="s">
        <v>423</v>
      </c>
      <c r="IM867" t="s">
        <v>423</v>
      </c>
      <c r="IN867" t="s">
        <v>423</v>
      </c>
      <c r="IO867" t="s">
        <v>431</v>
      </c>
      <c r="IP867" t="s">
        <v>423</v>
      </c>
      <c r="IQ867" t="s">
        <v>423</v>
      </c>
      <c r="IR867" t="s">
        <v>423</v>
      </c>
      <c r="IS867" t="s">
        <v>431</v>
      </c>
      <c r="IT867" t="s">
        <v>423</v>
      </c>
      <c r="IU867" t="s">
        <v>423</v>
      </c>
      <c r="IV867" t="s">
        <v>423</v>
      </c>
      <c r="IX867" t="s">
        <v>431</v>
      </c>
      <c r="IZ867" t="s">
        <v>423</v>
      </c>
      <c r="JB867" t="s">
        <v>423</v>
      </c>
      <c r="JE867" t="s">
        <v>3004</v>
      </c>
      <c r="JI867" t="s">
        <v>431</v>
      </c>
      <c r="JJ867" t="s">
        <v>423</v>
      </c>
      <c r="JK867" t="s">
        <v>423</v>
      </c>
      <c r="JL867" t="s">
        <v>423</v>
      </c>
      <c r="JM867" t="s">
        <v>423</v>
      </c>
      <c r="JN867" t="s">
        <v>432</v>
      </c>
      <c r="JO867" t="s">
        <v>432</v>
      </c>
      <c r="JP867" t="s">
        <v>432</v>
      </c>
      <c r="JQ867" t="s">
        <v>432</v>
      </c>
      <c r="JR867" t="s">
        <v>432</v>
      </c>
      <c r="JS867" t="s">
        <v>432</v>
      </c>
      <c r="JT867" t="s">
        <v>432</v>
      </c>
      <c r="JU867" t="s">
        <v>432</v>
      </c>
      <c r="JV867" t="s">
        <v>432</v>
      </c>
      <c r="JW867" t="s">
        <v>432</v>
      </c>
      <c r="JX867" t="s">
        <v>432</v>
      </c>
      <c r="JY867" t="s">
        <v>432</v>
      </c>
      <c r="JZ867" t="s">
        <v>432</v>
      </c>
      <c r="KA867" t="s">
        <v>432</v>
      </c>
      <c r="KB867" t="s">
        <v>432</v>
      </c>
      <c r="KC867" t="s">
        <v>432</v>
      </c>
      <c r="KD867" t="s">
        <v>423</v>
      </c>
      <c r="KE867" t="s">
        <v>423</v>
      </c>
      <c r="KF867" t="s">
        <v>423</v>
      </c>
      <c r="KG867" t="s">
        <v>423</v>
      </c>
      <c r="KH867" t="s">
        <v>423</v>
      </c>
      <c r="KI867" t="s">
        <v>423</v>
      </c>
      <c r="KJ867" t="s">
        <v>423</v>
      </c>
      <c r="KK867" t="s">
        <v>423</v>
      </c>
      <c r="KL867" t="s">
        <v>423</v>
      </c>
      <c r="KM867" t="s">
        <v>423</v>
      </c>
      <c r="KN867" t="s">
        <v>423</v>
      </c>
      <c r="KO867" t="s">
        <v>423</v>
      </c>
      <c r="KP867" t="s">
        <v>423</v>
      </c>
      <c r="KQ867" t="s">
        <v>431</v>
      </c>
      <c r="KR867" t="s">
        <v>423</v>
      </c>
      <c r="KS867" t="s">
        <v>423</v>
      </c>
      <c r="KT867" t="s">
        <v>423</v>
      </c>
      <c r="KU867" t="s">
        <v>423</v>
      </c>
      <c r="KV867" t="s">
        <v>423</v>
      </c>
      <c r="KW867" t="s">
        <v>431</v>
      </c>
      <c r="KY867" t="s">
        <v>431</v>
      </c>
      <c r="KZ867" t="s">
        <v>432</v>
      </c>
      <c r="LA867" t="s">
        <v>432</v>
      </c>
      <c r="LB867" t="s">
        <v>432</v>
      </c>
      <c r="LC867" t="s">
        <v>432</v>
      </c>
      <c r="LD867" t="s">
        <v>432</v>
      </c>
      <c r="LE867" t="s">
        <v>432</v>
      </c>
      <c r="LF867" t="s">
        <v>432</v>
      </c>
      <c r="LG867" t="s">
        <v>432</v>
      </c>
      <c r="LH867" t="s">
        <v>432</v>
      </c>
      <c r="LI867" t="s">
        <v>432</v>
      </c>
      <c r="LK867" t="s">
        <v>431</v>
      </c>
      <c r="LL867" t="s">
        <v>423</v>
      </c>
      <c r="LM867" t="s">
        <v>423</v>
      </c>
      <c r="LN867" t="s">
        <v>423</v>
      </c>
      <c r="LO867" t="s">
        <v>439</v>
      </c>
      <c r="LP867" t="s">
        <v>432</v>
      </c>
      <c r="LQ867" t="s">
        <v>432</v>
      </c>
      <c r="LR867" t="s">
        <v>432</v>
      </c>
      <c r="LS867" t="s">
        <v>432</v>
      </c>
      <c r="LT867" t="s">
        <v>432</v>
      </c>
      <c r="LU867" t="s">
        <v>423</v>
      </c>
      <c r="LV867" t="s">
        <v>423</v>
      </c>
      <c r="LW867" t="s">
        <v>423</v>
      </c>
      <c r="LX867" t="s">
        <v>431</v>
      </c>
      <c r="LY867" t="s">
        <v>423</v>
      </c>
      <c r="LZ867" t="s">
        <v>423</v>
      </c>
      <c r="MA867" t="s">
        <v>423</v>
      </c>
      <c r="MB867" t="s">
        <v>423</v>
      </c>
      <c r="MC867" t="s">
        <v>423</v>
      </c>
      <c r="MD867" t="s">
        <v>423</v>
      </c>
      <c r="ME867" t="s">
        <v>423</v>
      </c>
      <c r="MF867" t="s">
        <v>423</v>
      </c>
      <c r="MG867" t="s">
        <v>431</v>
      </c>
      <c r="MH867" t="s">
        <v>423</v>
      </c>
      <c r="MI867" t="s">
        <v>423</v>
      </c>
      <c r="MJ867" t="s">
        <v>423</v>
      </c>
      <c r="MK867" t="s">
        <v>423</v>
      </c>
      <c r="ML867" t="s">
        <v>431</v>
      </c>
      <c r="MN867">
        <v>689.43</v>
      </c>
      <c r="MO867">
        <v>72</v>
      </c>
      <c r="NE867">
        <v>167.19</v>
      </c>
      <c r="NT867">
        <v>162.46</v>
      </c>
      <c r="OJ867">
        <v>163.29</v>
      </c>
      <c r="OT867">
        <v>124.49</v>
      </c>
    </row>
    <row r="868" spans="1:410" ht="12.75" customHeight="1" x14ac:dyDescent="0.2">
      <c r="A868">
        <v>1069</v>
      </c>
      <c r="B868" t="str">
        <f t="shared" si="598"/>
        <v>5-15min</v>
      </c>
      <c r="C868" t="str">
        <f t="shared" si="599"/>
        <v>seul</v>
      </c>
      <c r="D868" t="str">
        <f t="shared" si="600"/>
        <v>10-20m2</v>
      </c>
      <c r="E868" t="str">
        <f t="shared" si="601"/>
        <v>plutôt oui</v>
      </c>
      <c r="F868" t="str">
        <f t="shared" si="602"/>
        <v>aucune</v>
      </c>
      <c r="G868" t="str">
        <f t="shared" si="603"/>
        <v>non</v>
      </c>
      <c r="H868" t="str">
        <f t="shared" si="604"/>
        <v>non</v>
      </c>
      <c r="I868" t="s">
        <v>423</v>
      </c>
      <c r="J868" t="str">
        <f t="shared" si="605"/>
        <v>souvent</v>
      </c>
      <c r="K868" t="str">
        <f t="shared" si="606"/>
        <v>parfois</v>
      </c>
      <c r="L868" t="str">
        <f t="shared" si="607"/>
        <v>plutôt oui</v>
      </c>
      <c r="M868" t="str">
        <f t="shared" si="608"/>
        <v>1-2h</v>
      </c>
      <c r="N868" t="str">
        <f t="shared" si="609"/>
        <v>1-2h</v>
      </c>
      <c r="O868" t="str">
        <f t="shared" si="610"/>
        <v>jamais</v>
      </c>
      <c r="P868" t="str">
        <f t="shared" si="611"/>
        <v>parfois</v>
      </c>
      <c r="Q868" t="str">
        <f t="shared" si="612"/>
        <v>parfois</v>
      </c>
      <c r="R868" t="s">
        <v>425</v>
      </c>
      <c r="S868" t="s">
        <v>425</v>
      </c>
      <c r="T868" t="s">
        <v>425</v>
      </c>
      <c r="U868" t="s">
        <v>426</v>
      </c>
      <c r="V868" t="s">
        <v>427</v>
      </c>
      <c r="W868" t="s">
        <v>427</v>
      </c>
      <c r="X868" t="s">
        <v>430</v>
      </c>
      <c r="Y868" t="s">
        <v>430</v>
      </c>
      <c r="Z868" t="s">
        <v>430</v>
      </c>
      <c r="AA868" t="s">
        <v>425</v>
      </c>
      <c r="AB868" t="s">
        <v>425</v>
      </c>
      <c r="AC868" t="s">
        <v>425</v>
      </c>
      <c r="AD868" t="str">
        <f t="shared" si="613"/>
        <v>3-4 jours avant</v>
      </c>
      <c r="AE868" t="str">
        <f t="shared" si="614"/>
        <v xml:space="preserve">moyennement </v>
      </c>
      <c r="AF868" t="str">
        <f t="shared" si="615"/>
        <v>très bonnes</v>
      </c>
      <c r="AG868" t="str">
        <f t="shared" si="616"/>
        <v>très souvent</v>
      </c>
      <c r="AH868" t="str">
        <f t="shared" si="617"/>
        <v>parfois</v>
      </c>
      <c r="AI868" t="str">
        <f t="shared" si="618"/>
        <v>parfois</v>
      </c>
      <c r="AJ868" t="str">
        <f t="shared" si="619"/>
        <v>parfois</v>
      </c>
      <c r="AK868" t="str">
        <f t="shared" si="620"/>
        <v>non</v>
      </c>
      <c r="AL868" t="str">
        <f t="shared" si="621"/>
        <v>pas d'asso</v>
      </c>
      <c r="AM868" t="str">
        <f t="shared" si="622"/>
        <v>pas d'asso</v>
      </c>
      <c r="AN868" t="str">
        <f t="shared" si="623"/>
        <v>0-1h</v>
      </c>
      <c r="AO868" t="str">
        <f t="shared" si="624"/>
        <v>jamais</v>
      </c>
      <c r="AP868" t="str">
        <f t="shared" si="625"/>
        <v>pas de spectacles</v>
      </c>
      <c r="AQ868" t="str">
        <f t="shared" si="626"/>
        <v>rarement</v>
      </c>
      <c r="AR868" t="str">
        <f t="shared" si="627"/>
        <v>parfois</v>
      </c>
      <c r="AS868" t="str">
        <f t="shared" si="628"/>
        <v>2-4h</v>
      </c>
      <c r="AT868" t="str">
        <f t="shared" si="629"/>
        <v>plutôt satisfaisante</v>
      </c>
      <c r="AU868" t="str">
        <f t="shared" si="630"/>
        <v>pas du tout</v>
      </c>
      <c r="AV868" t="str">
        <f t="shared" si="631"/>
        <v>plutôt non</v>
      </c>
      <c r="AW868" t="str">
        <f t="shared" si="632"/>
        <v>plutôt oui</v>
      </c>
      <c r="AX868" t="str">
        <f t="shared" si="633"/>
        <v>plutôt non</v>
      </c>
      <c r="AY868" t="str">
        <f t="shared" si="634"/>
        <v>plutôt oui</v>
      </c>
      <c r="AZ868" t="str">
        <f t="shared" si="635"/>
        <v>2A</v>
      </c>
      <c r="BA868" t="str">
        <f t="shared" si="636"/>
        <v>IMACS</v>
      </c>
      <c r="BB868" t="str">
        <f t="shared" si="637"/>
        <v>classique</v>
      </c>
      <c r="BC868" t="str">
        <f t="shared" si="638"/>
        <v>non</v>
      </c>
      <c r="BD868" t="str">
        <f t="shared" si="639"/>
        <v>post-bac</v>
      </c>
      <c r="BE868" t="str">
        <f t="shared" si="640"/>
        <v>Fr</v>
      </c>
      <c r="BF868" t="str">
        <f t="shared" si="641"/>
        <v>25-50%</v>
      </c>
      <c r="BG868" t="str">
        <f t="shared" si="642"/>
        <v>25-50%</v>
      </c>
      <c r="BH868" t="s">
        <v>423</v>
      </c>
      <c r="BI868" t="str">
        <f t="shared" si="643"/>
        <v>1 par semestre</v>
      </c>
      <c r="BJ868" t="s">
        <v>423</v>
      </c>
      <c r="BK868" t="s">
        <v>431</v>
      </c>
      <c r="BL868" t="s">
        <v>423</v>
      </c>
      <c r="BM868" t="s">
        <v>423</v>
      </c>
      <c r="BN868" t="s">
        <v>431</v>
      </c>
      <c r="BO868" t="s">
        <v>423</v>
      </c>
      <c r="BP868" t="s">
        <v>423</v>
      </c>
      <c r="BR868" t="s">
        <v>423</v>
      </c>
      <c r="BS868" t="s">
        <v>431</v>
      </c>
      <c r="BT868" t="s">
        <v>423</v>
      </c>
      <c r="BU868" t="s">
        <v>423</v>
      </c>
      <c r="BV868" t="s">
        <v>423</v>
      </c>
      <c r="BW868" t="s">
        <v>431</v>
      </c>
      <c r="BX868" t="s">
        <v>423</v>
      </c>
      <c r="BY868" t="s">
        <v>423</v>
      </c>
      <c r="BZ868" t="s">
        <v>423</v>
      </c>
      <c r="CA868" t="s">
        <v>432</v>
      </c>
      <c r="CB868" t="s">
        <v>432</v>
      </c>
      <c r="CC868" t="s">
        <v>432</v>
      </c>
      <c r="CD868" t="s">
        <v>432</v>
      </c>
      <c r="CE868" t="s">
        <v>423</v>
      </c>
      <c r="CF868" t="s">
        <v>432</v>
      </c>
      <c r="CG868" t="s">
        <v>432</v>
      </c>
      <c r="CH868" t="s">
        <v>432</v>
      </c>
      <c r="CI868" t="s">
        <v>432</v>
      </c>
      <c r="CJ868" t="s">
        <v>432</v>
      </c>
      <c r="CK868" t="s">
        <v>432</v>
      </c>
      <c r="CL868" t="s">
        <v>432</v>
      </c>
      <c r="CM868" t="s">
        <v>432</v>
      </c>
      <c r="CN868" t="s">
        <v>423</v>
      </c>
      <c r="CO868" t="s">
        <v>432</v>
      </c>
      <c r="CP868" t="s">
        <v>432</v>
      </c>
      <c r="CQ868" t="s">
        <v>432</v>
      </c>
      <c r="CR868" t="s">
        <v>432</v>
      </c>
      <c r="CT868" t="s">
        <v>432</v>
      </c>
      <c r="CU868" t="s">
        <v>423</v>
      </c>
      <c r="CV868" t="s">
        <v>423</v>
      </c>
      <c r="CW868" t="s">
        <v>431</v>
      </c>
      <c r="CX868" t="s">
        <v>423</v>
      </c>
      <c r="CY868" t="s">
        <v>423</v>
      </c>
      <c r="CZ868" t="s">
        <v>423</v>
      </c>
      <c r="DA868" t="s">
        <v>423</v>
      </c>
      <c r="DB868" t="s">
        <v>431</v>
      </c>
      <c r="DC868" t="s">
        <v>423</v>
      </c>
      <c r="DD868" t="s">
        <v>423</v>
      </c>
      <c r="DE868" t="s">
        <v>431</v>
      </c>
      <c r="DF868" t="s">
        <v>423</v>
      </c>
      <c r="DG868" t="s">
        <v>423</v>
      </c>
      <c r="DH868" t="s">
        <v>423</v>
      </c>
      <c r="DI868" t="s">
        <v>423</v>
      </c>
      <c r="DJ868" t="s">
        <v>431</v>
      </c>
      <c r="DK868" t="s">
        <v>423</v>
      </c>
      <c r="DL868" t="s">
        <v>423</v>
      </c>
      <c r="DM868" t="s">
        <v>423</v>
      </c>
      <c r="DN868" t="s">
        <v>423</v>
      </c>
      <c r="DO868" t="s">
        <v>423</v>
      </c>
      <c r="DP868" t="s">
        <v>423</v>
      </c>
      <c r="DQ868" t="s">
        <v>431</v>
      </c>
      <c r="DR868" t="s">
        <v>423</v>
      </c>
      <c r="DS868" t="s">
        <v>423</v>
      </c>
      <c r="DT868" t="s">
        <v>423</v>
      </c>
      <c r="DU868" t="s">
        <v>423</v>
      </c>
      <c r="DV868" t="s">
        <v>423</v>
      </c>
      <c r="DW868" t="s">
        <v>431</v>
      </c>
      <c r="DX868" t="s">
        <v>423</v>
      </c>
      <c r="DY868" t="s">
        <v>423</v>
      </c>
      <c r="DZ868" t="s">
        <v>431</v>
      </c>
      <c r="EA868" t="s">
        <v>423</v>
      </c>
      <c r="EB868" t="s">
        <v>423</v>
      </c>
      <c r="EC868" t="s">
        <v>423</v>
      </c>
      <c r="ED868" t="s">
        <v>431</v>
      </c>
      <c r="EE868" t="s">
        <v>423</v>
      </c>
      <c r="EF868" t="s">
        <v>438</v>
      </c>
      <c r="EG868" t="s">
        <v>437</v>
      </c>
      <c r="EH868" t="s">
        <v>434</v>
      </c>
      <c r="EI868" t="s">
        <v>435</v>
      </c>
      <c r="EJ868" t="s">
        <v>436</v>
      </c>
      <c r="EK868" t="s">
        <v>433</v>
      </c>
      <c r="EL868" t="s">
        <v>425</v>
      </c>
      <c r="EM868" t="s">
        <v>425</v>
      </c>
      <c r="EN868" t="s">
        <v>425</v>
      </c>
      <c r="EO868" t="s">
        <v>426</v>
      </c>
      <c r="EP868" t="s">
        <v>427</v>
      </c>
      <c r="EQ868" t="s">
        <v>427</v>
      </c>
      <c r="ER868" t="s">
        <v>430</v>
      </c>
      <c r="ES868" t="s">
        <v>430</v>
      </c>
      <c r="ET868" t="s">
        <v>430</v>
      </c>
      <c r="EU868" t="s">
        <v>425</v>
      </c>
      <c r="EV868" t="s">
        <v>425</v>
      </c>
      <c r="EW868" t="s">
        <v>425</v>
      </c>
      <c r="EX868" t="s">
        <v>423</v>
      </c>
      <c r="EY868" t="s">
        <v>423</v>
      </c>
      <c r="EZ868" t="s">
        <v>423</v>
      </c>
      <c r="FA868" t="s">
        <v>423</v>
      </c>
      <c r="FB868" t="s">
        <v>431</v>
      </c>
      <c r="FC868" t="s">
        <v>423</v>
      </c>
      <c r="FD868" t="s">
        <v>423</v>
      </c>
      <c r="FE868" t="s">
        <v>423</v>
      </c>
      <c r="FF868" t="s">
        <v>431</v>
      </c>
      <c r="FG868" t="s">
        <v>423</v>
      </c>
      <c r="FH868" t="s">
        <v>431</v>
      </c>
      <c r="FI868" t="s">
        <v>423</v>
      </c>
      <c r="FJ868" t="s">
        <v>423</v>
      </c>
      <c r="FK868" t="s">
        <v>423</v>
      </c>
      <c r="FL868" t="s">
        <v>431</v>
      </c>
      <c r="FM868" t="s">
        <v>423</v>
      </c>
      <c r="FN868" t="s">
        <v>423</v>
      </c>
      <c r="FO868" t="s">
        <v>423</v>
      </c>
      <c r="FP868" t="s">
        <v>423</v>
      </c>
      <c r="FQ868" t="s">
        <v>423</v>
      </c>
      <c r="FR868" t="s">
        <v>431</v>
      </c>
      <c r="FS868" t="s">
        <v>423</v>
      </c>
      <c r="FT868" t="s">
        <v>423</v>
      </c>
      <c r="FU868" t="s">
        <v>423</v>
      </c>
      <c r="FV868" t="s">
        <v>431</v>
      </c>
      <c r="FW868" t="s">
        <v>423</v>
      </c>
      <c r="FX868" t="s">
        <v>423</v>
      </c>
      <c r="FZ868" t="s">
        <v>423</v>
      </c>
      <c r="GB868" t="s">
        <v>431</v>
      </c>
      <c r="GC868" t="s">
        <v>1168</v>
      </c>
      <c r="GD868" t="s">
        <v>423</v>
      </c>
      <c r="GF868" t="s">
        <v>423</v>
      </c>
      <c r="GG868" t="s">
        <v>432</v>
      </c>
      <c r="GH868" t="s">
        <v>432</v>
      </c>
      <c r="GI868" t="s">
        <v>432</v>
      </c>
      <c r="GJ868" t="s">
        <v>432</v>
      </c>
      <c r="GK868" t="s">
        <v>432</v>
      </c>
      <c r="GL868" t="s">
        <v>432</v>
      </c>
      <c r="GM868" t="s">
        <v>432</v>
      </c>
      <c r="GN868" t="s">
        <v>432</v>
      </c>
      <c r="GO868" t="s">
        <v>432</v>
      </c>
      <c r="GP868" t="s">
        <v>432</v>
      </c>
      <c r="GQ868" t="s">
        <v>432</v>
      </c>
      <c r="GR868" t="s">
        <v>432</v>
      </c>
      <c r="GS868" t="s">
        <v>432</v>
      </c>
      <c r="GT868" t="s">
        <v>432</v>
      </c>
      <c r="GU868" t="s">
        <v>423</v>
      </c>
      <c r="GV868" t="s">
        <v>423</v>
      </c>
      <c r="GW868" t="s">
        <v>423</v>
      </c>
      <c r="GX868" t="s">
        <v>423</v>
      </c>
      <c r="GY868" t="s">
        <v>431</v>
      </c>
      <c r="GZ868" t="s">
        <v>423</v>
      </c>
      <c r="HA868" t="s">
        <v>423</v>
      </c>
      <c r="HB868" t="s">
        <v>423</v>
      </c>
      <c r="HC868" t="s">
        <v>431</v>
      </c>
      <c r="HD868" t="s">
        <v>432</v>
      </c>
      <c r="HE868" t="s">
        <v>432</v>
      </c>
      <c r="HF868" t="s">
        <v>432</v>
      </c>
      <c r="HG868" t="s">
        <v>432</v>
      </c>
      <c r="HH868" t="s">
        <v>423</v>
      </c>
      <c r="HI868" t="s">
        <v>423</v>
      </c>
      <c r="HJ868" t="s">
        <v>423</v>
      </c>
      <c r="HK868" t="s">
        <v>423</v>
      </c>
      <c r="HL868" t="s">
        <v>431</v>
      </c>
      <c r="HM868" t="s">
        <v>423</v>
      </c>
      <c r="HN868" t="s">
        <v>423</v>
      </c>
      <c r="HP868" t="s">
        <v>423</v>
      </c>
      <c r="HR868" t="s">
        <v>431</v>
      </c>
      <c r="HS868" t="s">
        <v>1168</v>
      </c>
      <c r="HT868" t="s">
        <v>423</v>
      </c>
      <c r="HV868" t="s">
        <v>423</v>
      </c>
      <c r="HW868" t="s">
        <v>423</v>
      </c>
      <c r="HX868" t="s">
        <v>431</v>
      </c>
      <c r="HY868" t="s">
        <v>423</v>
      </c>
      <c r="HZ868" t="s">
        <v>423</v>
      </c>
      <c r="IA868" t="s">
        <v>423</v>
      </c>
      <c r="IB868" t="s">
        <v>423</v>
      </c>
      <c r="IC868" t="s">
        <v>431</v>
      </c>
      <c r="ID868" t="s">
        <v>423</v>
      </c>
      <c r="IE868" t="s">
        <v>423</v>
      </c>
      <c r="IF868" t="s">
        <v>423</v>
      </c>
      <c r="IG868" t="s">
        <v>423</v>
      </c>
      <c r="IH868" t="s">
        <v>423</v>
      </c>
      <c r="II868" t="s">
        <v>431</v>
      </c>
      <c r="IJ868" t="s">
        <v>423</v>
      </c>
      <c r="IK868" t="s">
        <v>423</v>
      </c>
      <c r="IL868" t="s">
        <v>431</v>
      </c>
      <c r="IM868" t="s">
        <v>423</v>
      </c>
      <c r="IN868" t="s">
        <v>423</v>
      </c>
      <c r="IO868" t="s">
        <v>431</v>
      </c>
      <c r="IP868" t="s">
        <v>423</v>
      </c>
      <c r="IQ868" t="s">
        <v>423</v>
      </c>
      <c r="IR868" t="s">
        <v>423</v>
      </c>
      <c r="IS868" t="s">
        <v>423</v>
      </c>
      <c r="IT868" t="s">
        <v>431</v>
      </c>
      <c r="IU868" t="s">
        <v>423</v>
      </c>
      <c r="IV868" t="s">
        <v>423</v>
      </c>
      <c r="IX868" t="s">
        <v>431</v>
      </c>
      <c r="IY868" t="s">
        <v>1168</v>
      </c>
      <c r="IZ868" t="s">
        <v>423</v>
      </c>
      <c r="JB868" t="s">
        <v>423</v>
      </c>
      <c r="JI868" t="s">
        <v>423</v>
      </c>
      <c r="JJ868" t="s">
        <v>431</v>
      </c>
      <c r="JK868" t="s">
        <v>423</v>
      </c>
      <c r="JL868" t="s">
        <v>423</v>
      </c>
      <c r="JM868" t="s">
        <v>423</v>
      </c>
      <c r="JN868" t="s">
        <v>423</v>
      </c>
      <c r="JO868" t="s">
        <v>431</v>
      </c>
      <c r="JP868" t="s">
        <v>423</v>
      </c>
      <c r="JQ868" t="s">
        <v>423</v>
      </c>
      <c r="JR868" t="s">
        <v>423</v>
      </c>
      <c r="JS868" t="s">
        <v>423</v>
      </c>
      <c r="JT868" t="s">
        <v>423</v>
      </c>
      <c r="JU868" t="s">
        <v>423</v>
      </c>
      <c r="JV868" t="s">
        <v>423</v>
      </c>
      <c r="JW868" t="s">
        <v>423</v>
      </c>
      <c r="JX868" t="s">
        <v>423</v>
      </c>
      <c r="JY868" t="s">
        <v>423</v>
      </c>
      <c r="JZ868" t="s">
        <v>423</v>
      </c>
      <c r="KA868" t="s">
        <v>423</v>
      </c>
      <c r="KB868" t="s">
        <v>423</v>
      </c>
      <c r="KC868" t="s">
        <v>423</v>
      </c>
      <c r="KD868" t="s">
        <v>423</v>
      </c>
      <c r="KE868" t="s">
        <v>423</v>
      </c>
      <c r="KF868" t="s">
        <v>423</v>
      </c>
      <c r="KG868" t="s">
        <v>423</v>
      </c>
      <c r="KH868" t="s">
        <v>423</v>
      </c>
      <c r="KI868" t="s">
        <v>423</v>
      </c>
      <c r="KJ868" t="s">
        <v>423</v>
      </c>
      <c r="KK868" t="s">
        <v>423</v>
      </c>
      <c r="KL868" t="s">
        <v>423</v>
      </c>
      <c r="KM868" t="s">
        <v>423</v>
      </c>
      <c r="KN868" t="s">
        <v>423</v>
      </c>
      <c r="KO868" t="s">
        <v>423</v>
      </c>
      <c r="KP868" t="s">
        <v>423</v>
      </c>
      <c r="KQ868" t="s">
        <v>431</v>
      </c>
      <c r="KR868" t="s">
        <v>423</v>
      </c>
      <c r="KS868" t="s">
        <v>423</v>
      </c>
      <c r="KT868" t="s">
        <v>423</v>
      </c>
      <c r="KU868" t="s">
        <v>423</v>
      </c>
      <c r="KV868" t="s">
        <v>423</v>
      </c>
      <c r="KW868" t="s">
        <v>431</v>
      </c>
      <c r="KY868" t="s">
        <v>431</v>
      </c>
      <c r="KZ868" t="s">
        <v>432</v>
      </c>
      <c r="LA868" t="s">
        <v>432</v>
      </c>
      <c r="LB868" t="s">
        <v>432</v>
      </c>
      <c r="LC868" t="s">
        <v>432</v>
      </c>
      <c r="LD868" t="s">
        <v>432</v>
      </c>
      <c r="LE868" t="s">
        <v>432</v>
      </c>
      <c r="LF868" t="s">
        <v>432</v>
      </c>
      <c r="LG868" t="s">
        <v>432</v>
      </c>
      <c r="LH868" t="s">
        <v>432</v>
      </c>
      <c r="LI868" t="s">
        <v>432</v>
      </c>
      <c r="LK868" t="s">
        <v>431</v>
      </c>
      <c r="LL868" t="s">
        <v>423</v>
      </c>
      <c r="LM868" t="s">
        <v>423</v>
      </c>
      <c r="LN868" t="s">
        <v>423</v>
      </c>
      <c r="LO868" t="s">
        <v>439</v>
      </c>
      <c r="LP868" t="s">
        <v>432</v>
      </c>
      <c r="LQ868" t="s">
        <v>432</v>
      </c>
      <c r="LR868" t="s">
        <v>432</v>
      </c>
      <c r="LS868" t="s">
        <v>432</v>
      </c>
      <c r="LT868" t="s">
        <v>432</v>
      </c>
      <c r="LU868" t="s">
        <v>423</v>
      </c>
      <c r="LV868" t="s">
        <v>423</v>
      </c>
      <c r="LW868" t="s">
        <v>431</v>
      </c>
      <c r="LX868" t="s">
        <v>423</v>
      </c>
      <c r="LY868" t="s">
        <v>423</v>
      </c>
      <c r="LZ868" t="s">
        <v>423</v>
      </c>
      <c r="MA868" t="s">
        <v>423</v>
      </c>
      <c r="MB868" t="s">
        <v>423</v>
      </c>
      <c r="MC868" t="s">
        <v>423</v>
      </c>
      <c r="MD868" t="s">
        <v>431</v>
      </c>
      <c r="ME868" t="s">
        <v>423</v>
      </c>
      <c r="MF868" t="s">
        <v>423</v>
      </c>
      <c r="MG868" t="s">
        <v>423</v>
      </c>
      <c r="MH868" t="s">
        <v>423</v>
      </c>
      <c r="MI868" t="s">
        <v>423</v>
      </c>
      <c r="MJ868" t="s">
        <v>423</v>
      </c>
      <c r="MK868" t="s">
        <v>431</v>
      </c>
      <c r="ML868" t="s">
        <v>423</v>
      </c>
      <c r="MN868">
        <v>342.88</v>
      </c>
      <c r="MO868">
        <v>42.41</v>
      </c>
      <c r="NE868">
        <v>126.33</v>
      </c>
      <c r="NT868">
        <v>64</v>
      </c>
      <c r="OJ868">
        <v>36.549999999999997</v>
      </c>
      <c r="OT868">
        <v>73.59</v>
      </c>
    </row>
    <row r="869" spans="1:410" ht="12.75" customHeight="1" x14ac:dyDescent="0.2">
      <c r="A869">
        <v>1070</v>
      </c>
      <c r="B869" t="str">
        <f t="shared" si="598"/>
        <v>5-15min</v>
      </c>
      <c r="C869" t="str">
        <f t="shared" si="599"/>
        <v>seul</v>
      </c>
      <c r="D869" t="str">
        <f t="shared" si="600"/>
        <v>10-20m2</v>
      </c>
      <c r="E869" t="str">
        <f t="shared" si="601"/>
        <v>plutôt oui</v>
      </c>
      <c r="F869" t="str">
        <f t="shared" si="602"/>
        <v>aucune</v>
      </c>
      <c r="G869" t="str">
        <f t="shared" si="603"/>
        <v>non</v>
      </c>
      <c r="H869" t="str">
        <f t="shared" si="604"/>
        <v>non</v>
      </c>
      <c r="I869" t="s">
        <v>423</v>
      </c>
      <c r="J869" t="str">
        <f t="shared" si="605"/>
        <v>souvent</v>
      </c>
      <c r="K869" t="str">
        <f t="shared" si="606"/>
        <v>parfois</v>
      </c>
      <c r="L869" t="str">
        <f t="shared" si="607"/>
        <v>plutôt oui</v>
      </c>
      <c r="M869" t="str">
        <f t="shared" si="608"/>
        <v>1-2h</v>
      </c>
      <c r="N869" t="str">
        <f t="shared" si="609"/>
        <v>6-8h</v>
      </c>
      <c r="O869" t="str">
        <f t="shared" si="610"/>
        <v>parfois</v>
      </c>
      <c r="P869" t="str">
        <f t="shared" si="611"/>
        <v>parfois</v>
      </c>
      <c r="Q869" t="str">
        <f t="shared" si="612"/>
        <v>toujours</v>
      </c>
      <c r="R869" t="s">
        <v>425</v>
      </c>
      <c r="S869" t="s">
        <v>425</v>
      </c>
      <c r="T869" t="s">
        <v>425</v>
      </c>
      <c r="U869" t="s">
        <v>440</v>
      </c>
      <c r="V869" t="s">
        <v>428</v>
      </c>
      <c r="W869" t="s">
        <v>428</v>
      </c>
      <c r="X869" t="s">
        <v>429</v>
      </c>
      <c r="Y869" t="s">
        <v>430</v>
      </c>
      <c r="Z869" t="s">
        <v>425</v>
      </c>
      <c r="AA869" t="s">
        <v>425</v>
      </c>
      <c r="AB869" t="s">
        <v>425</v>
      </c>
      <c r="AC869" t="s">
        <v>425</v>
      </c>
      <c r="AD869" t="str">
        <f t="shared" si="613"/>
        <v>3-4 jours avant</v>
      </c>
      <c r="AE869" t="str">
        <f t="shared" si="614"/>
        <v>pas du tout</v>
      </c>
      <c r="AF869" t="str">
        <f t="shared" si="615"/>
        <v>très bonnes</v>
      </c>
      <c r="AG869" t="str">
        <f t="shared" si="616"/>
        <v>régulièrement</v>
      </c>
      <c r="AH869" t="str">
        <f t="shared" si="617"/>
        <v>régulièrement</v>
      </c>
      <c r="AI869" t="str">
        <f t="shared" si="618"/>
        <v>parfois</v>
      </c>
      <c r="AJ869" t="str">
        <f t="shared" si="619"/>
        <v>jamais</v>
      </c>
      <c r="AK869" t="str">
        <f t="shared" si="620"/>
        <v>non</v>
      </c>
      <c r="AL869" t="str">
        <f t="shared" si="621"/>
        <v>pas d'asso</v>
      </c>
      <c r="AM869" t="str">
        <f t="shared" si="622"/>
        <v>pas d'asso</v>
      </c>
      <c r="AN869" t="str">
        <f t="shared" si="623"/>
        <v>1-3h</v>
      </c>
      <c r="AO869" t="str">
        <f t="shared" si="624"/>
        <v>jamais</v>
      </c>
      <c r="AP869" t="str">
        <f t="shared" si="625"/>
        <v>pas de spectacles</v>
      </c>
      <c r="AQ869" t="str">
        <f t="shared" si="626"/>
        <v>jamais</v>
      </c>
      <c r="AR869" t="str">
        <f t="shared" si="627"/>
        <v>très souvent</v>
      </c>
      <c r="AS869" t="str">
        <f t="shared" si="628"/>
        <v>4-6h</v>
      </c>
      <c r="AT869" t="str">
        <f t="shared" si="629"/>
        <v>plutôt satisfaisante</v>
      </c>
      <c r="AU869" t="str">
        <f t="shared" si="630"/>
        <v>plutôt oui</v>
      </c>
      <c r="AV869" t="str">
        <f t="shared" si="631"/>
        <v>plutôt oui</v>
      </c>
      <c r="AW869" t="str">
        <f t="shared" si="632"/>
        <v>plutôt non</v>
      </c>
      <c r="AX869" t="str">
        <f t="shared" si="633"/>
        <v>plutôt oui</v>
      </c>
      <c r="AY869" t="str">
        <f t="shared" si="634"/>
        <v>plutôt oui</v>
      </c>
      <c r="AZ869" t="str">
        <f t="shared" si="635"/>
        <v>3A</v>
      </c>
      <c r="BA869" t="str">
        <f t="shared" si="636"/>
        <v>GP</v>
      </c>
      <c r="BB869" t="str">
        <f t="shared" si="637"/>
        <v>ENG</v>
      </c>
      <c r="BC869" t="str">
        <f t="shared" si="638"/>
        <v>non</v>
      </c>
      <c r="BD869" t="str">
        <f t="shared" si="639"/>
        <v>post-bac</v>
      </c>
      <c r="BE869" t="str">
        <f t="shared" si="640"/>
        <v>Fr_etranger</v>
      </c>
      <c r="BF869" t="str">
        <f t="shared" si="641"/>
        <v>25-50%</v>
      </c>
      <c r="BG869" t="str">
        <f t="shared" si="642"/>
        <v>jsp</v>
      </c>
      <c r="BH869" t="s">
        <v>423</v>
      </c>
      <c r="BI869" t="str">
        <f t="shared" si="643"/>
        <v>+ de 4 par semestre</v>
      </c>
      <c r="BJ869" t="s">
        <v>423</v>
      </c>
      <c r="BK869" t="s">
        <v>431</v>
      </c>
      <c r="BL869" t="s">
        <v>423</v>
      </c>
      <c r="BM869" t="s">
        <v>423</v>
      </c>
      <c r="BN869" t="s">
        <v>431</v>
      </c>
      <c r="BO869" t="s">
        <v>423</v>
      </c>
      <c r="BP869" t="s">
        <v>423</v>
      </c>
      <c r="BR869" t="s">
        <v>423</v>
      </c>
      <c r="BS869" t="s">
        <v>431</v>
      </c>
      <c r="BT869" t="s">
        <v>423</v>
      </c>
      <c r="BU869" t="s">
        <v>423</v>
      </c>
      <c r="BV869" t="s">
        <v>423</v>
      </c>
      <c r="BW869" t="s">
        <v>431</v>
      </c>
      <c r="BX869" t="s">
        <v>423</v>
      </c>
      <c r="BY869" t="s">
        <v>423</v>
      </c>
      <c r="BZ869" t="s">
        <v>423</v>
      </c>
      <c r="CA869" t="s">
        <v>432</v>
      </c>
      <c r="CB869" t="s">
        <v>432</v>
      </c>
      <c r="CC869" t="s">
        <v>432</v>
      </c>
      <c r="CD869" t="s">
        <v>432</v>
      </c>
      <c r="CE869" t="s">
        <v>423</v>
      </c>
      <c r="CF869" t="s">
        <v>432</v>
      </c>
      <c r="CG869" t="s">
        <v>432</v>
      </c>
      <c r="CH869" t="s">
        <v>432</v>
      </c>
      <c r="CI869" t="s">
        <v>432</v>
      </c>
      <c r="CJ869" t="s">
        <v>432</v>
      </c>
      <c r="CK869" t="s">
        <v>432</v>
      </c>
      <c r="CL869" t="s">
        <v>432</v>
      </c>
      <c r="CM869" t="s">
        <v>432</v>
      </c>
      <c r="CN869" t="s">
        <v>423</v>
      </c>
      <c r="CO869" t="s">
        <v>432</v>
      </c>
      <c r="CP869" t="s">
        <v>432</v>
      </c>
      <c r="CQ869" t="s">
        <v>432</v>
      </c>
      <c r="CR869" t="s">
        <v>432</v>
      </c>
      <c r="CT869" t="s">
        <v>432</v>
      </c>
      <c r="CU869" t="s">
        <v>423</v>
      </c>
      <c r="CV869" t="s">
        <v>423</v>
      </c>
      <c r="CW869" t="s">
        <v>431</v>
      </c>
      <c r="CX869" t="s">
        <v>423</v>
      </c>
      <c r="CY869" t="s">
        <v>423</v>
      </c>
      <c r="CZ869" t="s">
        <v>423</v>
      </c>
      <c r="DA869" t="s">
        <v>423</v>
      </c>
      <c r="DB869" t="s">
        <v>431</v>
      </c>
      <c r="DC869" t="s">
        <v>423</v>
      </c>
      <c r="DD869" t="s">
        <v>423</v>
      </c>
      <c r="DE869" t="s">
        <v>431</v>
      </c>
      <c r="DF869" t="s">
        <v>423</v>
      </c>
      <c r="DG869" t="s">
        <v>423</v>
      </c>
      <c r="DH869" t="s">
        <v>423</v>
      </c>
      <c r="DI869" t="s">
        <v>423</v>
      </c>
      <c r="DJ869" t="s">
        <v>431</v>
      </c>
      <c r="DK869" t="s">
        <v>423</v>
      </c>
      <c r="DL869" t="s">
        <v>423</v>
      </c>
      <c r="DM869" t="s">
        <v>423</v>
      </c>
      <c r="DN869" t="s">
        <v>431</v>
      </c>
      <c r="DO869" t="s">
        <v>423</v>
      </c>
      <c r="DP869" t="s">
        <v>423</v>
      </c>
      <c r="DQ869" t="s">
        <v>423</v>
      </c>
      <c r="DR869" t="s">
        <v>423</v>
      </c>
      <c r="DS869" t="s">
        <v>423</v>
      </c>
      <c r="DT869" t="s">
        <v>423</v>
      </c>
      <c r="DU869" t="s">
        <v>423</v>
      </c>
      <c r="DV869" t="s">
        <v>431</v>
      </c>
      <c r="DW869" t="s">
        <v>423</v>
      </c>
      <c r="DX869" t="s">
        <v>423</v>
      </c>
      <c r="DY869" t="s">
        <v>423</v>
      </c>
      <c r="DZ869" t="s">
        <v>431</v>
      </c>
      <c r="EA869" t="s">
        <v>423</v>
      </c>
      <c r="EB869" t="s">
        <v>431</v>
      </c>
      <c r="EC869" t="s">
        <v>423</v>
      </c>
      <c r="ED869" t="s">
        <v>423</v>
      </c>
      <c r="EE869" t="s">
        <v>423</v>
      </c>
      <c r="EF869" t="s">
        <v>436</v>
      </c>
      <c r="EG869" t="s">
        <v>438</v>
      </c>
      <c r="EH869" t="s">
        <v>437</v>
      </c>
      <c r="EI869" t="s">
        <v>434</v>
      </c>
      <c r="EJ869" t="s">
        <v>433</v>
      </c>
      <c r="EK869" t="s">
        <v>435</v>
      </c>
      <c r="EL869" t="s">
        <v>425</v>
      </c>
      <c r="EM869" t="s">
        <v>425</v>
      </c>
      <c r="EN869" t="s">
        <v>425</v>
      </c>
      <c r="EO869" t="s">
        <v>440</v>
      </c>
      <c r="EP869" t="s">
        <v>428</v>
      </c>
      <c r="EQ869" t="s">
        <v>428</v>
      </c>
      <c r="ER869" t="s">
        <v>429</v>
      </c>
      <c r="ES869" t="s">
        <v>430</v>
      </c>
      <c r="ET869" t="s">
        <v>425</v>
      </c>
      <c r="EU869" t="s">
        <v>425</v>
      </c>
      <c r="EV869" t="s">
        <v>425</v>
      </c>
      <c r="EW869" t="s">
        <v>425</v>
      </c>
      <c r="EX869" t="s">
        <v>423</v>
      </c>
      <c r="EY869" t="s">
        <v>423</v>
      </c>
      <c r="EZ869" t="s">
        <v>423</v>
      </c>
      <c r="FA869" t="s">
        <v>423</v>
      </c>
      <c r="FB869" t="s">
        <v>431</v>
      </c>
      <c r="FC869" t="s">
        <v>423</v>
      </c>
      <c r="FD869" t="s">
        <v>423</v>
      </c>
      <c r="FE869" t="s">
        <v>423</v>
      </c>
      <c r="FF869" t="s">
        <v>423</v>
      </c>
      <c r="FG869" t="s">
        <v>431</v>
      </c>
      <c r="FH869" t="s">
        <v>431</v>
      </c>
      <c r="FI869" t="s">
        <v>423</v>
      </c>
      <c r="FJ869" t="s">
        <v>423</v>
      </c>
      <c r="FK869" t="s">
        <v>423</v>
      </c>
      <c r="FL869" t="s">
        <v>423</v>
      </c>
      <c r="FM869" t="s">
        <v>431</v>
      </c>
      <c r="FN869" t="s">
        <v>423</v>
      </c>
      <c r="FO869" t="s">
        <v>423</v>
      </c>
      <c r="FP869" t="s">
        <v>423</v>
      </c>
      <c r="FQ869" t="s">
        <v>431</v>
      </c>
      <c r="FR869" t="s">
        <v>423</v>
      </c>
      <c r="FS869" t="s">
        <v>423</v>
      </c>
      <c r="FT869" t="s">
        <v>423</v>
      </c>
      <c r="FU869" t="s">
        <v>423</v>
      </c>
      <c r="FV869" t="s">
        <v>431</v>
      </c>
      <c r="FW869" t="s">
        <v>423</v>
      </c>
      <c r="FX869" t="s">
        <v>423</v>
      </c>
      <c r="FZ869" t="s">
        <v>423</v>
      </c>
      <c r="GB869" t="s">
        <v>423</v>
      </c>
      <c r="GD869" t="s">
        <v>431</v>
      </c>
      <c r="GE869" t="s">
        <v>423</v>
      </c>
      <c r="GF869" t="s">
        <v>423</v>
      </c>
      <c r="GG869" t="s">
        <v>432</v>
      </c>
      <c r="GH869" t="s">
        <v>432</v>
      </c>
      <c r="GI869" t="s">
        <v>432</v>
      </c>
      <c r="GJ869" t="s">
        <v>432</v>
      </c>
      <c r="GK869" t="s">
        <v>432</v>
      </c>
      <c r="GL869" t="s">
        <v>432</v>
      </c>
      <c r="GM869" t="s">
        <v>432</v>
      </c>
      <c r="GN869" t="s">
        <v>432</v>
      </c>
      <c r="GO869" t="s">
        <v>432</v>
      </c>
      <c r="GP869" t="s">
        <v>432</v>
      </c>
      <c r="GQ869" t="s">
        <v>432</v>
      </c>
      <c r="GR869" t="s">
        <v>432</v>
      </c>
      <c r="GS869" t="s">
        <v>432</v>
      </c>
      <c r="GT869" t="s">
        <v>432</v>
      </c>
      <c r="GU869" t="s">
        <v>423</v>
      </c>
      <c r="GV869" t="s">
        <v>423</v>
      </c>
      <c r="GW869" t="s">
        <v>423</v>
      </c>
      <c r="GX869" t="s">
        <v>431</v>
      </c>
      <c r="GY869" t="s">
        <v>423</v>
      </c>
      <c r="GZ869" t="s">
        <v>423</v>
      </c>
      <c r="HA869" t="s">
        <v>423</v>
      </c>
      <c r="HB869" t="s">
        <v>423</v>
      </c>
      <c r="HC869" t="s">
        <v>431</v>
      </c>
      <c r="HD869" t="s">
        <v>432</v>
      </c>
      <c r="HE869" t="s">
        <v>432</v>
      </c>
      <c r="HF869" t="s">
        <v>432</v>
      </c>
      <c r="HG869" t="s">
        <v>432</v>
      </c>
      <c r="HH869" t="s">
        <v>423</v>
      </c>
      <c r="HI869" t="s">
        <v>423</v>
      </c>
      <c r="HJ869" t="s">
        <v>423</v>
      </c>
      <c r="HK869" t="s">
        <v>423</v>
      </c>
      <c r="HL869" t="s">
        <v>423</v>
      </c>
      <c r="HM869" t="s">
        <v>431</v>
      </c>
      <c r="HN869" t="s">
        <v>431</v>
      </c>
      <c r="HP869" t="s">
        <v>423</v>
      </c>
      <c r="HR869" t="s">
        <v>423</v>
      </c>
      <c r="HT869" t="s">
        <v>423</v>
      </c>
      <c r="HV869" t="s">
        <v>423</v>
      </c>
      <c r="HW869" t="s">
        <v>423</v>
      </c>
      <c r="HX869" t="s">
        <v>423</v>
      </c>
      <c r="HY869" t="s">
        <v>431</v>
      </c>
      <c r="HZ869" t="s">
        <v>423</v>
      </c>
      <c r="IA869" t="s">
        <v>423</v>
      </c>
      <c r="IB869" t="s">
        <v>423</v>
      </c>
      <c r="IC869" t="s">
        <v>431</v>
      </c>
      <c r="ID869" t="s">
        <v>423</v>
      </c>
      <c r="IE869" t="s">
        <v>423</v>
      </c>
      <c r="IF869" t="s">
        <v>423</v>
      </c>
      <c r="IG869" t="s">
        <v>431</v>
      </c>
      <c r="IH869" t="s">
        <v>423</v>
      </c>
      <c r="II869" t="s">
        <v>423</v>
      </c>
      <c r="IJ869" t="s">
        <v>423</v>
      </c>
      <c r="IK869" t="s">
        <v>431</v>
      </c>
      <c r="IL869" t="s">
        <v>423</v>
      </c>
      <c r="IM869" t="s">
        <v>423</v>
      </c>
      <c r="IN869" t="s">
        <v>423</v>
      </c>
      <c r="IO869" t="s">
        <v>423</v>
      </c>
      <c r="IP869" t="s">
        <v>431</v>
      </c>
      <c r="IQ869" t="s">
        <v>423</v>
      </c>
      <c r="IR869" t="s">
        <v>423</v>
      </c>
      <c r="IS869" t="s">
        <v>431</v>
      </c>
      <c r="IT869" t="s">
        <v>423</v>
      </c>
      <c r="IU869" t="s">
        <v>423</v>
      </c>
      <c r="IV869" t="s">
        <v>423</v>
      </c>
      <c r="IX869" t="s">
        <v>431</v>
      </c>
      <c r="IZ869" t="s">
        <v>423</v>
      </c>
      <c r="JB869" t="s">
        <v>423</v>
      </c>
      <c r="JI869" t="s">
        <v>423</v>
      </c>
      <c r="JJ869" t="s">
        <v>423</v>
      </c>
      <c r="JK869" t="s">
        <v>431</v>
      </c>
      <c r="JL869" t="s">
        <v>423</v>
      </c>
      <c r="JM869" t="s">
        <v>423</v>
      </c>
      <c r="JN869" t="s">
        <v>423</v>
      </c>
      <c r="JO869" t="s">
        <v>423</v>
      </c>
      <c r="JP869" t="s">
        <v>423</v>
      </c>
      <c r="JQ869" t="s">
        <v>423</v>
      </c>
      <c r="JR869" t="s">
        <v>423</v>
      </c>
      <c r="JS869" t="s">
        <v>423</v>
      </c>
      <c r="JT869" t="s">
        <v>431</v>
      </c>
      <c r="JU869" t="s">
        <v>423</v>
      </c>
      <c r="JV869" t="s">
        <v>423</v>
      </c>
      <c r="JW869" t="s">
        <v>423</v>
      </c>
      <c r="JX869" t="s">
        <v>423</v>
      </c>
      <c r="JY869" t="s">
        <v>423</v>
      </c>
      <c r="JZ869" t="s">
        <v>423</v>
      </c>
      <c r="KA869" t="s">
        <v>423</v>
      </c>
      <c r="KB869" t="s">
        <v>423</v>
      </c>
      <c r="KC869" t="s">
        <v>423</v>
      </c>
      <c r="KD869" t="s">
        <v>423</v>
      </c>
      <c r="KE869" t="s">
        <v>423</v>
      </c>
      <c r="KF869" t="s">
        <v>423</v>
      </c>
      <c r="KG869" t="s">
        <v>423</v>
      </c>
      <c r="KH869" t="s">
        <v>431</v>
      </c>
      <c r="KI869" t="s">
        <v>423</v>
      </c>
      <c r="KJ869" t="s">
        <v>423</v>
      </c>
      <c r="KK869" t="s">
        <v>423</v>
      </c>
      <c r="KL869" t="s">
        <v>423</v>
      </c>
      <c r="KM869" t="s">
        <v>423</v>
      </c>
      <c r="KN869" t="s">
        <v>423</v>
      </c>
      <c r="KO869" t="s">
        <v>423</v>
      </c>
      <c r="KP869" t="s">
        <v>423</v>
      </c>
      <c r="KQ869" t="s">
        <v>423</v>
      </c>
      <c r="KR869" t="s">
        <v>423</v>
      </c>
      <c r="KS869" t="s">
        <v>423</v>
      </c>
      <c r="KT869" t="s">
        <v>423</v>
      </c>
      <c r="KU869" t="s">
        <v>423</v>
      </c>
      <c r="KV869" t="s">
        <v>423</v>
      </c>
      <c r="KW869" t="s">
        <v>431</v>
      </c>
      <c r="KY869" t="s">
        <v>431</v>
      </c>
      <c r="KZ869" t="s">
        <v>432</v>
      </c>
      <c r="LA869" t="s">
        <v>432</v>
      </c>
      <c r="LB869" t="s">
        <v>432</v>
      </c>
      <c r="LC869" t="s">
        <v>432</v>
      </c>
      <c r="LD869" t="s">
        <v>432</v>
      </c>
      <c r="LE869" t="s">
        <v>432</v>
      </c>
      <c r="LF869" t="s">
        <v>432</v>
      </c>
      <c r="LG869" t="s">
        <v>432</v>
      </c>
      <c r="LH869" t="s">
        <v>432</v>
      </c>
      <c r="LI869" t="s">
        <v>432</v>
      </c>
      <c r="LK869" t="s">
        <v>423</v>
      </c>
      <c r="LL869" t="s">
        <v>431</v>
      </c>
      <c r="LM869" t="s">
        <v>423</v>
      </c>
      <c r="LN869" t="s">
        <v>423</v>
      </c>
      <c r="LO869" t="s">
        <v>755</v>
      </c>
      <c r="LP869" t="s">
        <v>432</v>
      </c>
      <c r="LQ869" t="s">
        <v>432</v>
      </c>
      <c r="LR869" t="s">
        <v>432</v>
      </c>
      <c r="LS869" t="s">
        <v>432</v>
      </c>
      <c r="LT869" t="s">
        <v>432</v>
      </c>
      <c r="LU869" t="s">
        <v>423</v>
      </c>
      <c r="LV869" t="s">
        <v>423</v>
      </c>
      <c r="LW869" t="s">
        <v>431</v>
      </c>
      <c r="LX869" t="s">
        <v>423</v>
      </c>
      <c r="LY869" t="s">
        <v>423</v>
      </c>
      <c r="LZ869" t="s">
        <v>423</v>
      </c>
      <c r="MA869" t="s">
        <v>423</v>
      </c>
      <c r="MB869" t="s">
        <v>423</v>
      </c>
      <c r="MC869" t="s">
        <v>423</v>
      </c>
      <c r="MD869" t="s">
        <v>423</v>
      </c>
      <c r="ME869" t="s">
        <v>423</v>
      </c>
      <c r="MF869" t="s">
        <v>423</v>
      </c>
      <c r="MG869" t="s">
        <v>431</v>
      </c>
      <c r="MH869" t="s">
        <v>423</v>
      </c>
      <c r="MI869" t="s">
        <v>431</v>
      </c>
      <c r="MJ869" t="s">
        <v>423</v>
      </c>
      <c r="MK869" t="s">
        <v>423</v>
      </c>
      <c r="ML869" t="s">
        <v>423</v>
      </c>
      <c r="MN869">
        <v>5471.47</v>
      </c>
      <c r="MO869">
        <v>62.29</v>
      </c>
      <c r="NE869">
        <v>126.91</v>
      </c>
      <c r="NT869">
        <v>76.63</v>
      </c>
      <c r="OJ869">
        <v>36.29</v>
      </c>
      <c r="OT869">
        <v>5169.3500000000004</v>
      </c>
    </row>
    <row r="870" spans="1:410" ht="12.75" customHeight="1" x14ac:dyDescent="0.2">
      <c r="A870">
        <v>1071</v>
      </c>
      <c r="B870" t="str">
        <f t="shared" si="598"/>
        <v>5-15min</v>
      </c>
      <c r="C870" t="str">
        <f t="shared" si="599"/>
        <v>seul</v>
      </c>
      <c r="D870" t="str">
        <f t="shared" si="600"/>
        <v>10-20m2</v>
      </c>
      <c r="E870" t="str">
        <f t="shared" si="601"/>
        <v>tout à fait</v>
      </c>
      <c r="F870" t="str">
        <f t="shared" si="602"/>
        <v>aucune</v>
      </c>
      <c r="G870" t="str">
        <f t="shared" si="603"/>
        <v>echelon 0bis</v>
      </c>
      <c r="H870" t="str">
        <f t="shared" si="604"/>
        <v>non</v>
      </c>
      <c r="I870" t="s">
        <v>423</v>
      </c>
      <c r="J870" t="str">
        <f t="shared" si="605"/>
        <v>souvent</v>
      </c>
      <c r="K870" t="str">
        <f t="shared" si="606"/>
        <v>parfois</v>
      </c>
      <c r="L870" t="str">
        <f t="shared" si="607"/>
        <v>tout à fait</v>
      </c>
      <c r="M870" t="str">
        <f t="shared" si="608"/>
        <v>2-4h</v>
      </c>
      <c r="N870" t="str">
        <f t="shared" si="609"/>
        <v>1-2h</v>
      </c>
      <c r="O870" t="str">
        <f t="shared" si="610"/>
        <v>jamais</v>
      </c>
      <c r="P870" t="str">
        <f t="shared" si="611"/>
        <v>parfois</v>
      </c>
      <c r="Q870" t="str">
        <f t="shared" si="612"/>
        <v>toujours</v>
      </c>
      <c r="R870" t="s">
        <v>425</v>
      </c>
      <c r="S870" t="s">
        <v>425</v>
      </c>
      <c r="T870" t="s">
        <v>425</v>
      </c>
      <c r="U870" t="s">
        <v>440</v>
      </c>
      <c r="V870" t="s">
        <v>428</v>
      </c>
      <c r="W870" t="s">
        <v>428</v>
      </c>
      <c r="X870" t="s">
        <v>430</v>
      </c>
      <c r="Y870" t="s">
        <v>430</v>
      </c>
      <c r="Z870" t="s">
        <v>424</v>
      </c>
      <c r="AA870" t="s">
        <v>425</v>
      </c>
      <c r="AB870" t="s">
        <v>425</v>
      </c>
      <c r="AC870" t="s">
        <v>430</v>
      </c>
      <c r="AD870" t="str">
        <f t="shared" si="613"/>
        <v>1 mois avant</v>
      </c>
      <c r="AE870" t="str">
        <f t="shared" si="614"/>
        <v>plutôt oui</v>
      </c>
      <c r="AF870" t="str">
        <f t="shared" si="615"/>
        <v>très bonnes</v>
      </c>
      <c r="AG870" t="str">
        <f t="shared" si="616"/>
        <v>très souvent</v>
      </c>
      <c r="AH870" t="str">
        <f t="shared" si="617"/>
        <v>jamais</v>
      </c>
      <c r="AI870" t="str">
        <f t="shared" si="618"/>
        <v>régulièrement</v>
      </c>
      <c r="AJ870" t="str">
        <f t="shared" si="619"/>
        <v>jamais</v>
      </c>
      <c r="AK870" t="str">
        <f t="shared" si="620"/>
        <v>0-1h</v>
      </c>
      <c r="AL870" t="str">
        <f t="shared" si="621"/>
        <v>plutôt oui</v>
      </c>
      <c r="AM870" t="str">
        <f t="shared" si="622"/>
        <v>pas du tout</v>
      </c>
      <c r="AN870" t="str">
        <f t="shared" si="623"/>
        <v>1-3h</v>
      </c>
      <c r="AO870" t="str">
        <f t="shared" si="624"/>
        <v>jamais</v>
      </c>
      <c r="AP870" t="str">
        <f t="shared" si="625"/>
        <v>pas de spectacles</v>
      </c>
      <c r="AQ870" t="str">
        <f t="shared" si="626"/>
        <v>jamais</v>
      </c>
      <c r="AR870" t="str">
        <f t="shared" si="627"/>
        <v>régulièrement</v>
      </c>
      <c r="AS870" t="str">
        <f t="shared" si="628"/>
        <v>1-2h</v>
      </c>
      <c r="AT870" t="str">
        <f t="shared" si="629"/>
        <v>très satisfaisante</v>
      </c>
      <c r="AU870" t="str">
        <f t="shared" si="630"/>
        <v>tout à fait</v>
      </c>
      <c r="AV870" t="str">
        <f t="shared" si="631"/>
        <v>tout à fait</v>
      </c>
      <c r="AW870" t="str">
        <f t="shared" si="632"/>
        <v>plutôt non</v>
      </c>
      <c r="AX870" t="str">
        <f t="shared" si="633"/>
        <v>tout à fait</v>
      </c>
      <c r="AY870" t="str">
        <f t="shared" si="634"/>
        <v>plutôt oui</v>
      </c>
      <c r="AZ870" t="str">
        <f t="shared" si="635"/>
        <v>2A</v>
      </c>
      <c r="BA870" t="str">
        <f t="shared" si="636"/>
        <v>IMACS</v>
      </c>
      <c r="BB870" t="str">
        <f t="shared" si="637"/>
        <v>classique</v>
      </c>
      <c r="BC870" t="str">
        <f t="shared" si="638"/>
        <v>non</v>
      </c>
      <c r="BD870" t="str">
        <f t="shared" si="639"/>
        <v>post-bac</v>
      </c>
      <c r="BE870" t="str">
        <f t="shared" si="640"/>
        <v>Fr</v>
      </c>
      <c r="BF870" t="str">
        <f t="shared" si="641"/>
        <v>redoubl</v>
      </c>
      <c r="BG870" t="str">
        <f t="shared" si="642"/>
        <v>50-75%</v>
      </c>
      <c r="BH870" t="s">
        <v>431</v>
      </c>
      <c r="BI870" t="str">
        <f t="shared" si="643"/>
        <v>+ de 4 par semestre</v>
      </c>
      <c r="BJ870" t="s">
        <v>423</v>
      </c>
      <c r="BK870" t="s">
        <v>431</v>
      </c>
      <c r="BL870" t="s">
        <v>423</v>
      </c>
      <c r="BM870" t="s">
        <v>423</v>
      </c>
      <c r="BN870" t="s">
        <v>431</v>
      </c>
      <c r="BO870" t="s">
        <v>423</v>
      </c>
      <c r="BP870" t="s">
        <v>423</v>
      </c>
      <c r="BR870" t="s">
        <v>423</v>
      </c>
      <c r="BS870" t="s">
        <v>431</v>
      </c>
      <c r="BT870" t="s">
        <v>423</v>
      </c>
      <c r="BU870" t="s">
        <v>423</v>
      </c>
      <c r="BV870" t="s">
        <v>431</v>
      </c>
      <c r="BW870" t="s">
        <v>423</v>
      </c>
      <c r="BX870" t="s">
        <v>423</v>
      </c>
      <c r="BY870" t="s">
        <v>423</v>
      </c>
      <c r="BZ870" t="s">
        <v>423</v>
      </c>
      <c r="CA870" t="s">
        <v>432</v>
      </c>
      <c r="CB870" t="s">
        <v>432</v>
      </c>
      <c r="CC870" t="s">
        <v>432</v>
      </c>
      <c r="CD870" t="s">
        <v>432</v>
      </c>
      <c r="CE870" t="s">
        <v>431</v>
      </c>
      <c r="CF870" t="s">
        <v>431</v>
      </c>
      <c r="CG870" t="s">
        <v>423</v>
      </c>
      <c r="CH870" t="s">
        <v>423</v>
      </c>
      <c r="CI870" t="s">
        <v>423</v>
      </c>
      <c r="CJ870" t="s">
        <v>423</v>
      </c>
      <c r="CK870" t="s">
        <v>423</v>
      </c>
      <c r="CL870" t="s">
        <v>423</v>
      </c>
      <c r="CM870" t="s">
        <v>423</v>
      </c>
      <c r="CN870" t="s">
        <v>423</v>
      </c>
      <c r="CO870" t="s">
        <v>432</v>
      </c>
      <c r="CP870" t="s">
        <v>432</v>
      </c>
      <c r="CQ870" t="s">
        <v>432</v>
      </c>
      <c r="CR870" t="s">
        <v>432</v>
      </c>
      <c r="CT870" t="s">
        <v>432</v>
      </c>
      <c r="CU870" t="s">
        <v>423</v>
      </c>
      <c r="CV870" t="s">
        <v>423</v>
      </c>
      <c r="CW870" t="s">
        <v>431</v>
      </c>
      <c r="CX870" t="s">
        <v>423</v>
      </c>
      <c r="CY870" t="s">
        <v>423</v>
      </c>
      <c r="CZ870" t="s">
        <v>423</v>
      </c>
      <c r="DA870" t="s">
        <v>423</v>
      </c>
      <c r="DB870" t="s">
        <v>431</v>
      </c>
      <c r="DC870" t="s">
        <v>423</v>
      </c>
      <c r="DD870" t="s">
        <v>431</v>
      </c>
      <c r="DE870" t="s">
        <v>423</v>
      </c>
      <c r="DF870" t="s">
        <v>423</v>
      </c>
      <c r="DG870" t="s">
        <v>423</v>
      </c>
      <c r="DH870" t="s">
        <v>423</v>
      </c>
      <c r="DI870" t="s">
        <v>431</v>
      </c>
      <c r="DJ870" t="s">
        <v>423</v>
      </c>
      <c r="DK870" t="s">
        <v>423</v>
      </c>
      <c r="DL870" t="s">
        <v>423</v>
      </c>
      <c r="DM870" t="s">
        <v>423</v>
      </c>
      <c r="DN870" t="s">
        <v>423</v>
      </c>
      <c r="DO870" t="s">
        <v>423</v>
      </c>
      <c r="DP870" t="s">
        <v>423</v>
      </c>
      <c r="DQ870" t="s">
        <v>431</v>
      </c>
      <c r="DR870" t="s">
        <v>423</v>
      </c>
      <c r="DS870" t="s">
        <v>423</v>
      </c>
      <c r="DT870" t="s">
        <v>423</v>
      </c>
      <c r="DU870" t="s">
        <v>423</v>
      </c>
      <c r="DV870" t="s">
        <v>423</v>
      </c>
      <c r="DW870" t="s">
        <v>431</v>
      </c>
      <c r="DX870" t="s">
        <v>423</v>
      </c>
      <c r="DY870" t="s">
        <v>423</v>
      </c>
      <c r="DZ870" t="s">
        <v>431</v>
      </c>
      <c r="EA870" t="s">
        <v>423</v>
      </c>
      <c r="EB870" t="s">
        <v>431</v>
      </c>
      <c r="EC870" t="s">
        <v>423</v>
      </c>
      <c r="ED870" t="s">
        <v>423</v>
      </c>
      <c r="EE870" t="s">
        <v>423</v>
      </c>
      <c r="EF870" t="s">
        <v>437</v>
      </c>
      <c r="EG870" t="s">
        <v>434</v>
      </c>
      <c r="EH870" t="s">
        <v>438</v>
      </c>
      <c r="EI870" t="s">
        <v>436</v>
      </c>
      <c r="EJ870" t="s">
        <v>435</v>
      </c>
      <c r="EK870" t="s">
        <v>433</v>
      </c>
      <c r="EL870" t="s">
        <v>425</v>
      </c>
      <c r="EM870" t="s">
        <v>425</v>
      </c>
      <c r="EN870" t="s">
        <v>425</v>
      </c>
      <c r="EO870" t="s">
        <v>440</v>
      </c>
      <c r="EP870" t="s">
        <v>428</v>
      </c>
      <c r="EQ870" t="s">
        <v>428</v>
      </c>
      <c r="ER870" t="s">
        <v>430</v>
      </c>
      <c r="ES870" t="s">
        <v>430</v>
      </c>
      <c r="ET870" t="s">
        <v>424</v>
      </c>
      <c r="EU870" t="s">
        <v>425</v>
      </c>
      <c r="EV870" t="s">
        <v>425</v>
      </c>
      <c r="EW870" t="s">
        <v>430</v>
      </c>
      <c r="EX870" t="s">
        <v>423</v>
      </c>
      <c r="EY870" t="s">
        <v>431</v>
      </c>
      <c r="EZ870" t="s">
        <v>423</v>
      </c>
      <c r="FA870" t="s">
        <v>423</v>
      </c>
      <c r="FB870" t="s">
        <v>423</v>
      </c>
      <c r="FC870" t="s">
        <v>423</v>
      </c>
      <c r="FD870" t="s">
        <v>423</v>
      </c>
      <c r="FE870" t="s">
        <v>431</v>
      </c>
      <c r="FF870" t="s">
        <v>423</v>
      </c>
      <c r="FG870" t="s">
        <v>423</v>
      </c>
      <c r="FH870" t="s">
        <v>431</v>
      </c>
      <c r="FI870" t="s">
        <v>423</v>
      </c>
      <c r="FJ870" t="s">
        <v>423</v>
      </c>
      <c r="FK870" t="s">
        <v>423</v>
      </c>
      <c r="FL870" t="s">
        <v>431</v>
      </c>
      <c r="FM870" t="s">
        <v>423</v>
      </c>
      <c r="FN870" t="s">
        <v>423</v>
      </c>
      <c r="FO870" t="s">
        <v>423</v>
      </c>
      <c r="FP870" t="s">
        <v>423</v>
      </c>
      <c r="FQ870" t="s">
        <v>423</v>
      </c>
      <c r="FR870" t="s">
        <v>423</v>
      </c>
      <c r="FS870" t="s">
        <v>431</v>
      </c>
      <c r="FT870" t="s">
        <v>423</v>
      </c>
      <c r="FU870" t="s">
        <v>431</v>
      </c>
      <c r="FV870" t="s">
        <v>423</v>
      </c>
      <c r="FW870" t="s">
        <v>423</v>
      </c>
      <c r="FX870" t="s">
        <v>423</v>
      </c>
      <c r="FZ870" t="s">
        <v>423</v>
      </c>
      <c r="GB870" t="s">
        <v>423</v>
      </c>
      <c r="GD870" t="s">
        <v>431</v>
      </c>
      <c r="GF870" t="s">
        <v>431</v>
      </c>
      <c r="GG870" t="s">
        <v>423</v>
      </c>
      <c r="GH870" t="s">
        <v>423</v>
      </c>
      <c r="GI870" t="s">
        <v>423</v>
      </c>
      <c r="GJ870" t="s">
        <v>423</v>
      </c>
      <c r="GK870" t="s">
        <v>423</v>
      </c>
      <c r="GL870" t="s">
        <v>431</v>
      </c>
      <c r="GM870" t="s">
        <v>423</v>
      </c>
      <c r="GN870" t="s">
        <v>431</v>
      </c>
      <c r="GO870" t="s">
        <v>423</v>
      </c>
      <c r="GP870" t="s">
        <v>423</v>
      </c>
      <c r="GQ870" t="s">
        <v>423</v>
      </c>
      <c r="GR870" t="s">
        <v>423</v>
      </c>
      <c r="GS870" t="s">
        <v>423</v>
      </c>
      <c r="GT870" t="s">
        <v>431</v>
      </c>
      <c r="GU870" t="s">
        <v>423</v>
      </c>
      <c r="GV870" t="s">
        <v>423</v>
      </c>
      <c r="GW870" t="s">
        <v>423</v>
      </c>
      <c r="GX870" t="s">
        <v>431</v>
      </c>
      <c r="GY870" t="s">
        <v>423</v>
      </c>
      <c r="GZ870" t="s">
        <v>423</v>
      </c>
      <c r="HA870" t="s">
        <v>423</v>
      </c>
      <c r="HB870" t="s">
        <v>423</v>
      </c>
      <c r="HC870" t="s">
        <v>431</v>
      </c>
      <c r="HD870" t="s">
        <v>432</v>
      </c>
      <c r="HE870" t="s">
        <v>432</v>
      </c>
      <c r="HF870" t="s">
        <v>432</v>
      </c>
      <c r="HG870" t="s">
        <v>432</v>
      </c>
      <c r="HH870" t="s">
        <v>423</v>
      </c>
      <c r="HI870" t="s">
        <v>423</v>
      </c>
      <c r="HJ870" t="s">
        <v>423</v>
      </c>
      <c r="HK870" t="s">
        <v>423</v>
      </c>
      <c r="HL870" t="s">
        <v>423</v>
      </c>
      <c r="HM870" t="s">
        <v>431</v>
      </c>
      <c r="HN870" t="s">
        <v>423</v>
      </c>
      <c r="HP870" t="s">
        <v>431</v>
      </c>
      <c r="HQ870" t="s">
        <v>3005</v>
      </c>
      <c r="HR870" t="s">
        <v>423</v>
      </c>
      <c r="HT870" t="s">
        <v>423</v>
      </c>
      <c r="HV870" t="s">
        <v>423</v>
      </c>
      <c r="HW870" t="s">
        <v>431</v>
      </c>
      <c r="HX870" t="s">
        <v>423</v>
      </c>
      <c r="HY870" t="s">
        <v>423</v>
      </c>
      <c r="HZ870" t="s">
        <v>423</v>
      </c>
      <c r="IA870" t="s">
        <v>423</v>
      </c>
      <c r="IB870" t="s">
        <v>431</v>
      </c>
      <c r="IC870" t="s">
        <v>423</v>
      </c>
      <c r="ID870" t="s">
        <v>423</v>
      </c>
      <c r="IE870" t="s">
        <v>423</v>
      </c>
      <c r="IF870" t="s">
        <v>431</v>
      </c>
      <c r="IG870" t="s">
        <v>423</v>
      </c>
      <c r="IH870" t="s">
        <v>423</v>
      </c>
      <c r="II870" t="s">
        <v>423</v>
      </c>
      <c r="IJ870" t="s">
        <v>431</v>
      </c>
      <c r="IK870" t="s">
        <v>423</v>
      </c>
      <c r="IL870" t="s">
        <v>423</v>
      </c>
      <c r="IM870" t="s">
        <v>423</v>
      </c>
      <c r="IN870" t="s">
        <v>423</v>
      </c>
      <c r="IO870" t="s">
        <v>423</v>
      </c>
      <c r="IP870" t="s">
        <v>431</v>
      </c>
      <c r="IQ870" t="s">
        <v>423</v>
      </c>
      <c r="IR870" t="s">
        <v>431</v>
      </c>
      <c r="IS870" t="s">
        <v>423</v>
      </c>
      <c r="IT870" t="s">
        <v>423</v>
      </c>
      <c r="IU870" t="s">
        <v>423</v>
      </c>
      <c r="IV870" t="s">
        <v>423</v>
      </c>
      <c r="IX870" t="s">
        <v>431</v>
      </c>
      <c r="IY870" t="s">
        <v>3006</v>
      </c>
      <c r="IZ870" t="s">
        <v>423</v>
      </c>
      <c r="JB870" t="s">
        <v>423</v>
      </c>
      <c r="JD870" t="s">
        <v>3007</v>
      </c>
      <c r="JE870" t="s">
        <v>3008</v>
      </c>
      <c r="JF870" t="s">
        <v>3009</v>
      </c>
      <c r="JG870" t="s">
        <v>3010</v>
      </c>
      <c r="JH870" t="s">
        <v>3011</v>
      </c>
      <c r="JI870" t="s">
        <v>423</v>
      </c>
      <c r="JJ870" t="s">
        <v>431</v>
      </c>
      <c r="JK870" t="s">
        <v>423</v>
      </c>
      <c r="JL870" t="s">
        <v>423</v>
      </c>
      <c r="JM870" t="s">
        <v>423</v>
      </c>
      <c r="JN870" t="s">
        <v>423</v>
      </c>
      <c r="JO870" t="s">
        <v>431</v>
      </c>
      <c r="JP870" t="s">
        <v>423</v>
      </c>
      <c r="JQ870" t="s">
        <v>423</v>
      </c>
      <c r="JR870" t="s">
        <v>423</v>
      </c>
      <c r="JS870" t="s">
        <v>423</v>
      </c>
      <c r="JT870" t="s">
        <v>423</v>
      </c>
      <c r="JU870" t="s">
        <v>423</v>
      </c>
      <c r="JV870" t="s">
        <v>423</v>
      </c>
      <c r="JW870" t="s">
        <v>423</v>
      </c>
      <c r="JX870" t="s">
        <v>423</v>
      </c>
      <c r="JY870" t="s">
        <v>423</v>
      </c>
      <c r="JZ870" t="s">
        <v>423</v>
      </c>
      <c r="KA870" t="s">
        <v>423</v>
      </c>
      <c r="KB870" t="s">
        <v>423</v>
      </c>
      <c r="KC870" t="s">
        <v>423</v>
      </c>
      <c r="KD870" t="s">
        <v>423</v>
      </c>
      <c r="KE870" t="s">
        <v>423</v>
      </c>
      <c r="KF870" t="s">
        <v>423</v>
      </c>
      <c r="KG870" t="s">
        <v>423</v>
      </c>
      <c r="KH870" t="s">
        <v>423</v>
      </c>
      <c r="KI870" t="s">
        <v>423</v>
      </c>
      <c r="KJ870" t="s">
        <v>423</v>
      </c>
      <c r="KK870" t="s">
        <v>423</v>
      </c>
      <c r="KL870" t="s">
        <v>423</v>
      </c>
      <c r="KM870" t="s">
        <v>423</v>
      </c>
      <c r="KN870" t="s">
        <v>423</v>
      </c>
      <c r="KO870" t="s">
        <v>423</v>
      </c>
      <c r="KP870" t="s">
        <v>423</v>
      </c>
      <c r="KQ870" t="s">
        <v>431</v>
      </c>
      <c r="KR870" t="s">
        <v>423</v>
      </c>
      <c r="KS870" t="s">
        <v>423</v>
      </c>
      <c r="KT870" t="s">
        <v>423</v>
      </c>
      <c r="KU870" t="s">
        <v>423</v>
      </c>
      <c r="KV870" t="s">
        <v>423</v>
      </c>
      <c r="KW870" t="s">
        <v>431</v>
      </c>
      <c r="KY870" t="s">
        <v>431</v>
      </c>
      <c r="KZ870" t="s">
        <v>432</v>
      </c>
      <c r="LA870" t="s">
        <v>432</v>
      </c>
      <c r="LB870" t="s">
        <v>432</v>
      </c>
      <c r="LC870" t="s">
        <v>432</v>
      </c>
      <c r="LD870" t="s">
        <v>432</v>
      </c>
      <c r="LE870" t="s">
        <v>432</v>
      </c>
      <c r="LF870" t="s">
        <v>432</v>
      </c>
      <c r="LG870" t="s">
        <v>432</v>
      </c>
      <c r="LH870" t="s">
        <v>432</v>
      </c>
      <c r="LI870" t="s">
        <v>432</v>
      </c>
      <c r="LK870" t="s">
        <v>431</v>
      </c>
      <c r="LL870" t="s">
        <v>423</v>
      </c>
      <c r="LM870" t="s">
        <v>423</v>
      </c>
      <c r="LN870" t="s">
        <v>423</v>
      </c>
      <c r="LO870" t="s">
        <v>439</v>
      </c>
      <c r="LP870" t="s">
        <v>432</v>
      </c>
      <c r="LQ870" t="s">
        <v>432</v>
      </c>
      <c r="LR870" t="s">
        <v>432</v>
      </c>
      <c r="LS870" t="s">
        <v>432</v>
      </c>
      <c r="LT870" t="s">
        <v>432</v>
      </c>
      <c r="LU870" t="s">
        <v>423</v>
      </c>
      <c r="LV870" t="s">
        <v>423</v>
      </c>
      <c r="LW870" t="s">
        <v>423</v>
      </c>
      <c r="LX870" t="s">
        <v>423</v>
      </c>
      <c r="LY870" t="s">
        <v>423</v>
      </c>
      <c r="LZ870" t="s">
        <v>431</v>
      </c>
      <c r="MA870" t="s">
        <v>423</v>
      </c>
      <c r="MB870" t="s">
        <v>423</v>
      </c>
      <c r="MC870" t="s">
        <v>423</v>
      </c>
      <c r="MD870" t="s">
        <v>423</v>
      </c>
      <c r="ME870" t="s">
        <v>431</v>
      </c>
      <c r="MF870" t="s">
        <v>423</v>
      </c>
      <c r="MG870" t="s">
        <v>423</v>
      </c>
      <c r="MH870" t="s">
        <v>431</v>
      </c>
      <c r="MI870" t="s">
        <v>431</v>
      </c>
      <c r="MJ870" t="s">
        <v>423</v>
      </c>
      <c r="MK870" t="s">
        <v>423</v>
      </c>
      <c r="ML870" t="s">
        <v>423</v>
      </c>
      <c r="MN870">
        <v>13812.4</v>
      </c>
      <c r="MO870">
        <v>77.55</v>
      </c>
      <c r="NE870">
        <v>13152.7</v>
      </c>
      <c r="NT870">
        <v>120.04</v>
      </c>
      <c r="OJ870">
        <v>348.92</v>
      </c>
      <c r="OT870">
        <v>113.22</v>
      </c>
    </row>
    <row r="871" spans="1:410" ht="12.75" customHeight="1" x14ac:dyDescent="0.2">
      <c r="A871">
        <v>1073</v>
      </c>
      <c r="B871" t="str">
        <f t="shared" si="598"/>
        <v>15-30min</v>
      </c>
      <c r="C871" t="str">
        <f t="shared" si="599"/>
        <v>foyer familial</v>
      </c>
      <c r="D871" t="str">
        <f t="shared" si="600"/>
        <v>coloc ou foyer familial</v>
      </c>
      <c r="E871" t="str">
        <f t="shared" si="601"/>
        <v>tout à fait</v>
      </c>
      <c r="F871" t="str">
        <f t="shared" si="602"/>
        <v>aucune</v>
      </c>
      <c r="G871" t="str">
        <f t="shared" si="603"/>
        <v>non</v>
      </c>
      <c r="H871" t="str">
        <f t="shared" si="604"/>
        <v>non</v>
      </c>
      <c r="I871" t="s">
        <v>423</v>
      </c>
      <c r="J871" t="str">
        <f t="shared" si="605"/>
        <v>souvent</v>
      </c>
      <c r="K871" t="str">
        <f t="shared" si="606"/>
        <v>jamais</v>
      </c>
      <c r="L871" t="str">
        <f t="shared" si="607"/>
        <v>pas commentaire</v>
      </c>
      <c r="M871" t="str">
        <f t="shared" si="608"/>
        <v>1-2h</v>
      </c>
      <c r="N871" t="str">
        <f t="shared" si="609"/>
        <v>2-4h</v>
      </c>
      <c r="O871" t="str">
        <f t="shared" si="610"/>
        <v>parfois</v>
      </c>
      <c r="P871" t="str">
        <f t="shared" si="611"/>
        <v>parfois</v>
      </c>
      <c r="Q871" t="str">
        <f t="shared" si="612"/>
        <v>toujours</v>
      </c>
      <c r="R871" t="s">
        <v>424</v>
      </c>
      <c r="S871" t="s">
        <v>424</v>
      </c>
      <c r="T871" t="s">
        <v>425</v>
      </c>
      <c r="U871" t="s">
        <v>428</v>
      </c>
      <c r="V871" t="s">
        <v>440</v>
      </c>
      <c r="W871" t="s">
        <v>427</v>
      </c>
      <c r="X871" t="s">
        <v>424</v>
      </c>
      <c r="Y871" t="s">
        <v>424</v>
      </c>
      <c r="Z871" t="s">
        <v>430</v>
      </c>
      <c r="AA871" t="s">
        <v>425</v>
      </c>
      <c r="AB871" t="s">
        <v>425</v>
      </c>
      <c r="AC871" t="s">
        <v>425</v>
      </c>
      <c r="AD871" t="str">
        <f t="shared" si="613"/>
        <v>semestre</v>
      </c>
      <c r="AE871" t="str">
        <f t="shared" si="614"/>
        <v>très</v>
      </c>
      <c r="AF871" t="str">
        <f t="shared" si="615"/>
        <v>très bonnes</v>
      </c>
      <c r="AG871" t="str">
        <f t="shared" si="616"/>
        <v>parfois</v>
      </c>
      <c r="AH871" t="str">
        <f t="shared" si="617"/>
        <v>régulièrement</v>
      </c>
      <c r="AI871" t="str">
        <f t="shared" si="618"/>
        <v>régulièrement</v>
      </c>
      <c r="AJ871" t="str">
        <f t="shared" si="619"/>
        <v>jamais</v>
      </c>
      <c r="AK871" t="str">
        <f t="shared" si="620"/>
        <v>non</v>
      </c>
      <c r="AL871" t="str">
        <f t="shared" si="621"/>
        <v>pas d'asso</v>
      </c>
      <c r="AM871" t="str">
        <f t="shared" si="622"/>
        <v>pas d'asso</v>
      </c>
      <c r="AN871" t="str">
        <f t="shared" si="623"/>
        <v>+10h</v>
      </c>
      <c r="AO871" t="str">
        <f t="shared" si="624"/>
        <v>rarement</v>
      </c>
      <c r="AP871" t="str">
        <f t="shared" si="625"/>
        <v>tout à fait</v>
      </c>
      <c r="AQ871" t="str">
        <f t="shared" si="626"/>
        <v>1/semaine</v>
      </c>
      <c r="AR871" t="str">
        <f t="shared" si="627"/>
        <v>très souvent</v>
      </c>
      <c r="AS871" t="str">
        <f t="shared" si="628"/>
        <v>4-6h</v>
      </c>
      <c r="AT871" t="str">
        <f t="shared" si="629"/>
        <v>plutôt insatisfaisante</v>
      </c>
      <c r="AU871" t="str">
        <f t="shared" si="630"/>
        <v>tout à fait</v>
      </c>
      <c r="AV871" t="str">
        <f t="shared" si="631"/>
        <v>tout à fait</v>
      </c>
      <c r="AW871" t="str">
        <f t="shared" si="632"/>
        <v>tout à fait</v>
      </c>
      <c r="AX871" t="str">
        <f t="shared" si="633"/>
        <v>tout à fait</v>
      </c>
      <c r="AY871" t="str">
        <f t="shared" si="634"/>
        <v>tout à fait</v>
      </c>
      <c r="AZ871" t="str">
        <f t="shared" si="635"/>
        <v>2A</v>
      </c>
      <c r="BA871" t="str">
        <f t="shared" si="636"/>
        <v>IMACS</v>
      </c>
      <c r="BB871" t="str">
        <f t="shared" si="637"/>
        <v>classique</v>
      </c>
      <c r="BC871" t="str">
        <f t="shared" si="638"/>
        <v>non</v>
      </c>
      <c r="BD871" t="str">
        <f t="shared" si="639"/>
        <v>post-bac</v>
      </c>
      <c r="BE871" t="str">
        <f t="shared" si="640"/>
        <v>Fr</v>
      </c>
      <c r="BF871" t="str">
        <f t="shared" si="641"/>
        <v>0-10%</v>
      </c>
      <c r="BG871" t="str">
        <f t="shared" si="642"/>
        <v>0-10%</v>
      </c>
      <c r="BH871" t="s">
        <v>423</v>
      </c>
      <c r="BI871" t="str">
        <f t="shared" si="643"/>
        <v>aucun</v>
      </c>
      <c r="BJ871" t="s">
        <v>423</v>
      </c>
      <c r="BK871" t="s">
        <v>423</v>
      </c>
      <c r="BL871" t="s">
        <v>431</v>
      </c>
      <c r="BM871" t="s">
        <v>423</v>
      </c>
      <c r="BN871" t="s">
        <v>423</v>
      </c>
      <c r="BO871" t="s">
        <v>423</v>
      </c>
      <c r="BP871" t="s">
        <v>431</v>
      </c>
      <c r="BR871" t="s">
        <v>432</v>
      </c>
      <c r="BS871" t="s">
        <v>432</v>
      </c>
      <c r="BT871" t="s">
        <v>432</v>
      </c>
      <c r="BU871" t="s">
        <v>432</v>
      </c>
      <c r="BV871" t="s">
        <v>431</v>
      </c>
      <c r="BW871" t="s">
        <v>423</v>
      </c>
      <c r="BX871" t="s">
        <v>423</v>
      </c>
      <c r="BY871" t="s">
        <v>423</v>
      </c>
      <c r="BZ871" t="s">
        <v>423</v>
      </c>
      <c r="CA871" t="s">
        <v>432</v>
      </c>
      <c r="CB871" t="s">
        <v>432</v>
      </c>
      <c r="CC871" t="s">
        <v>432</v>
      </c>
      <c r="CD871" t="s">
        <v>432</v>
      </c>
      <c r="CE871" t="s">
        <v>423</v>
      </c>
      <c r="CF871" t="s">
        <v>432</v>
      </c>
      <c r="CG871" t="s">
        <v>432</v>
      </c>
      <c r="CH871" t="s">
        <v>432</v>
      </c>
      <c r="CI871" t="s">
        <v>432</v>
      </c>
      <c r="CJ871" t="s">
        <v>432</v>
      </c>
      <c r="CK871" t="s">
        <v>432</v>
      </c>
      <c r="CL871" t="s">
        <v>432</v>
      </c>
      <c r="CM871" t="s">
        <v>432</v>
      </c>
      <c r="CN871" t="s">
        <v>423</v>
      </c>
      <c r="CO871" t="s">
        <v>432</v>
      </c>
      <c r="CP871" t="s">
        <v>432</v>
      </c>
      <c r="CQ871" t="s">
        <v>432</v>
      </c>
      <c r="CR871" t="s">
        <v>432</v>
      </c>
      <c r="CT871" t="s">
        <v>432</v>
      </c>
      <c r="CU871" t="s">
        <v>423</v>
      </c>
      <c r="CV871" t="s">
        <v>423</v>
      </c>
      <c r="CW871" t="s">
        <v>431</v>
      </c>
      <c r="CX871" t="s">
        <v>423</v>
      </c>
      <c r="CY871" t="s">
        <v>423</v>
      </c>
      <c r="CZ871" t="s">
        <v>423</v>
      </c>
      <c r="DA871" t="s">
        <v>423</v>
      </c>
      <c r="DB871" t="s">
        <v>423</v>
      </c>
      <c r="DC871" t="s">
        <v>431</v>
      </c>
      <c r="DD871" t="s">
        <v>432</v>
      </c>
      <c r="DE871" t="s">
        <v>432</v>
      </c>
      <c r="DF871" t="s">
        <v>432</v>
      </c>
      <c r="DG871" t="s">
        <v>432</v>
      </c>
      <c r="DH871" t="s">
        <v>423</v>
      </c>
      <c r="DI871" t="s">
        <v>423</v>
      </c>
      <c r="DJ871" t="s">
        <v>431</v>
      </c>
      <c r="DK871" t="s">
        <v>423</v>
      </c>
      <c r="DL871" t="s">
        <v>423</v>
      </c>
      <c r="DM871" t="s">
        <v>423</v>
      </c>
      <c r="DN871" t="s">
        <v>423</v>
      </c>
      <c r="DO871" t="s">
        <v>423</v>
      </c>
      <c r="DP871" t="s">
        <v>431</v>
      </c>
      <c r="DQ871" t="s">
        <v>423</v>
      </c>
      <c r="DR871" t="s">
        <v>423</v>
      </c>
      <c r="DS871" t="s">
        <v>423</v>
      </c>
      <c r="DT871" t="s">
        <v>423</v>
      </c>
      <c r="DU871" t="s">
        <v>423</v>
      </c>
      <c r="DV871" t="s">
        <v>431</v>
      </c>
      <c r="DW871" t="s">
        <v>423</v>
      </c>
      <c r="DX871" t="s">
        <v>423</v>
      </c>
      <c r="DY871" t="s">
        <v>423</v>
      </c>
      <c r="DZ871" t="s">
        <v>431</v>
      </c>
      <c r="EA871" t="s">
        <v>423</v>
      </c>
      <c r="EB871" t="s">
        <v>431</v>
      </c>
      <c r="EC871" t="s">
        <v>423</v>
      </c>
      <c r="ED871" t="s">
        <v>423</v>
      </c>
      <c r="EE871" t="s">
        <v>423</v>
      </c>
      <c r="EF871" t="s">
        <v>437</v>
      </c>
      <c r="EG871" t="s">
        <v>438</v>
      </c>
      <c r="EH871" t="s">
        <v>434</v>
      </c>
      <c r="EI871" t="s">
        <v>435</v>
      </c>
      <c r="EJ871" t="s">
        <v>433</v>
      </c>
      <c r="EK871" t="s">
        <v>436</v>
      </c>
      <c r="EL871" t="s">
        <v>424</v>
      </c>
      <c r="EM871" t="s">
        <v>424</v>
      </c>
      <c r="EN871" t="s">
        <v>425</v>
      </c>
      <c r="EO871" t="s">
        <v>428</v>
      </c>
      <c r="EP871" t="s">
        <v>440</v>
      </c>
      <c r="EQ871" t="s">
        <v>427</v>
      </c>
      <c r="ER871" t="s">
        <v>424</v>
      </c>
      <c r="ES871" t="s">
        <v>424</v>
      </c>
      <c r="ET871" t="s">
        <v>430</v>
      </c>
      <c r="EU871" t="s">
        <v>425</v>
      </c>
      <c r="EV871" t="s">
        <v>425</v>
      </c>
      <c r="EW871" t="s">
        <v>425</v>
      </c>
      <c r="EX871" t="s">
        <v>431</v>
      </c>
      <c r="EY871" t="s">
        <v>423</v>
      </c>
      <c r="EZ871" t="s">
        <v>423</v>
      </c>
      <c r="FA871" t="s">
        <v>423</v>
      </c>
      <c r="FB871" t="s">
        <v>423</v>
      </c>
      <c r="FC871" t="s">
        <v>423</v>
      </c>
      <c r="FD871" t="s">
        <v>431</v>
      </c>
      <c r="FE871" t="s">
        <v>423</v>
      </c>
      <c r="FF871" t="s">
        <v>423</v>
      </c>
      <c r="FG871" t="s">
        <v>423</v>
      </c>
      <c r="FH871" t="s">
        <v>431</v>
      </c>
      <c r="FI871" t="s">
        <v>423</v>
      </c>
      <c r="FJ871" t="s">
        <v>423</v>
      </c>
      <c r="FK871" t="s">
        <v>423</v>
      </c>
      <c r="FL871" t="s">
        <v>423</v>
      </c>
      <c r="FM871" t="s">
        <v>423</v>
      </c>
      <c r="FN871" t="s">
        <v>431</v>
      </c>
      <c r="FO871" t="s">
        <v>423</v>
      </c>
      <c r="FP871" t="s">
        <v>423</v>
      </c>
      <c r="FQ871" t="s">
        <v>431</v>
      </c>
      <c r="FR871" t="s">
        <v>423</v>
      </c>
      <c r="FS871" t="s">
        <v>423</v>
      </c>
      <c r="FT871" t="s">
        <v>423</v>
      </c>
      <c r="FU871" t="s">
        <v>431</v>
      </c>
      <c r="FV871" t="s">
        <v>423</v>
      </c>
      <c r="FW871" t="s">
        <v>423</v>
      </c>
      <c r="FX871" t="s">
        <v>423</v>
      </c>
      <c r="FZ871" t="s">
        <v>423</v>
      </c>
      <c r="GB871" t="s">
        <v>423</v>
      </c>
      <c r="GD871" t="s">
        <v>431</v>
      </c>
      <c r="GE871" t="s">
        <v>423</v>
      </c>
      <c r="GF871" t="s">
        <v>423</v>
      </c>
      <c r="GG871" t="s">
        <v>432</v>
      </c>
      <c r="GH871" t="s">
        <v>432</v>
      </c>
      <c r="GI871" t="s">
        <v>432</v>
      </c>
      <c r="GJ871" t="s">
        <v>432</v>
      </c>
      <c r="GK871" t="s">
        <v>432</v>
      </c>
      <c r="GL871" t="s">
        <v>432</v>
      </c>
      <c r="GM871" t="s">
        <v>432</v>
      </c>
      <c r="GN871" t="s">
        <v>432</v>
      </c>
      <c r="GO871" t="s">
        <v>432</v>
      </c>
      <c r="GP871" t="s">
        <v>432</v>
      </c>
      <c r="GQ871" t="s">
        <v>432</v>
      </c>
      <c r="GR871" t="s">
        <v>432</v>
      </c>
      <c r="GS871" t="s">
        <v>432</v>
      </c>
      <c r="GT871" t="s">
        <v>432</v>
      </c>
      <c r="GU871" t="s">
        <v>431</v>
      </c>
      <c r="GV871" t="s">
        <v>423</v>
      </c>
      <c r="GW871" t="s">
        <v>423</v>
      </c>
      <c r="GX871" t="s">
        <v>423</v>
      </c>
      <c r="GY871" t="s">
        <v>423</v>
      </c>
      <c r="GZ871" t="s">
        <v>423</v>
      </c>
      <c r="HA871" t="s">
        <v>423</v>
      </c>
      <c r="HB871" t="s">
        <v>431</v>
      </c>
      <c r="HC871" t="s">
        <v>423</v>
      </c>
      <c r="HD871" t="s">
        <v>431</v>
      </c>
      <c r="HE871" t="s">
        <v>423</v>
      </c>
      <c r="HF871" t="s">
        <v>423</v>
      </c>
      <c r="HG871" t="s">
        <v>423</v>
      </c>
      <c r="HH871" t="s">
        <v>423</v>
      </c>
      <c r="HI871" t="s">
        <v>423</v>
      </c>
      <c r="HJ871" t="s">
        <v>431</v>
      </c>
      <c r="HK871" t="s">
        <v>423</v>
      </c>
      <c r="HL871" t="s">
        <v>423</v>
      </c>
      <c r="HM871" t="s">
        <v>423</v>
      </c>
      <c r="HN871" t="s">
        <v>431</v>
      </c>
      <c r="HO871" t="s">
        <v>3012</v>
      </c>
      <c r="HP871" t="s">
        <v>423</v>
      </c>
      <c r="HR871" t="s">
        <v>423</v>
      </c>
      <c r="HT871" t="s">
        <v>423</v>
      </c>
      <c r="HV871" t="s">
        <v>423</v>
      </c>
      <c r="HW871" t="s">
        <v>423</v>
      </c>
      <c r="HX871" t="s">
        <v>423</v>
      </c>
      <c r="HY871" t="s">
        <v>431</v>
      </c>
      <c r="HZ871" t="s">
        <v>423</v>
      </c>
      <c r="IA871" t="s">
        <v>423</v>
      </c>
      <c r="IB871" t="s">
        <v>423</v>
      </c>
      <c r="IC871" t="s">
        <v>423</v>
      </c>
      <c r="ID871" t="s">
        <v>431</v>
      </c>
      <c r="IE871" t="s">
        <v>423</v>
      </c>
      <c r="IF871" t="s">
        <v>431</v>
      </c>
      <c r="IG871" t="s">
        <v>423</v>
      </c>
      <c r="IH871" t="s">
        <v>423</v>
      </c>
      <c r="II871" t="s">
        <v>423</v>
      </c>
      <c r="IJ871" t="s">
        <v>431</v>
      </c>
      <c r="IK871" t="s">
        <v>423</v>
      </c>
      <c r="IL871" t="s">
        <v>423</v>
      </c>
      <c r="IM871" t="s">
        <v>423</v>
      </c>
      <c r="IN871" t="s">
        <v>431</v>
      </c>
      <c r="IO871" t="s">
        <v>423</v>
      </c>
      <c r="IP871" t="s">
        <v>423</v>
      </c>
      <c r="IQ871" t="s">
        <v>423</v>
      </c>
      <c r="IR871" t="s">
        <v>431</v>
      </c>
      <c r="IS871" t="s">
        <v>423</v>
      </c>
      <c r="IT871" t="s">
        <v>423</v>
      </c>
      <c r="IU871" t="s">
        <v>423</v>
      </c>
      <c r="IV871" t="s">
        <v>431</v>
      </c>
      <c r="IX871" t="s">
        <v>423</v>
      </c>
      <c r="IZ871" t="s">
        <v>423</v>
      </c>
      <c r="JB871" t="s">
        <v>423</v>
      </c>
      <c r="JD871" t="s">
        <v>3013</v>
      </c>
      <c r="JE871" t="s">
        <v>3014</v>
      </c>
      <c r="JF871" t="s">
        <v>3015</v>
      </c>
      <c r="JI871" t="s">
        <v>423</v>
      </c>
      <c r="JJ871" t="s">
        <v>431</v>
      </c>
      <c r="JK871" t="s">
        <v>423</v>
      </c>
      <c r="JL871" t="s">
        <v>423</v>
      </c>
      <c r="JM871" t="s">
        <v>423</v>
      </c>
      <c r="JN871" t="s">
        <v>423</v>
      </c>
      <c r="JO871" t="s">
        <v>431</v>
      </c>
      <c r="JP871" t="s">
        <v>423</v>
      </c>
      <c r="JQ871" t="s">
        <v>423</v>
      </c>
      <c r="JR871" t="s">
        <v>423</v>
      </c>
      <c r="JS871" t="s">
        <v>423</v>
      </c>
      <c r="JT871" t="s">
        <v>423</v>
      </c>
      <c r="JU871" t="s">
        <v>423</v>
      </c>
      <c r="JV871" t="s">
        <v>423</v>
      </c>
      <c r="JW871" t="s">
        <v>423</v>
      </c>
      <c r="JX871" t="s">
        <v>423</v>
      </c>
      <c r="JY871" t="s">
        <v>423</v>
      </c>
      <c r="JZ871" t="s">
        <v>423</v>
      </c>
      <c r="KA871" t="s">
        <v>423</v>
      </c>
      <c r="KB871" t="s">
        <v>423</v>
      </c>
      <c r="KC871" t="s">
        <v>423</v>
      </c>
      <c r="KD871" t="s">
        <v>423</v>
      </c>
      <c r="KE871" t="s">
        <v>423</v>
      </c>
      <c r="KF871" t="s">
        <v>423</v>
      </c>
      <c r="KG871" t="s">
        <v>423</v>
      </c>
      <c r="KH871" t="s">
        <v>423</v>
      </c>
      <c r="KI871" t="s">
        <v>423</v>
      </c>
      <c r="KJ871" t="s">
        <v>423</v>
      </c>
      <c r="KK871" t="s">
        <v>423</v>
      </c>
      <c r="KL871" t="s">
        <v>423</v>
      </c>
      <c r="KM871" t="s">
        <v>423</v>
      </c>
      <c r="KN871" t="s">
        <v>423</v>
      </c>
      <c r="KO871" t="s">
        <v>423</v>
      </c>
      <c r="KP871" t="s">
        <v>423</v>
      </c>
      <c r="KQ871" t="s">
        <v>431</v>
      </c>
      <c r="KR871" t="s">
        <v>423</v>
      </c>
      <c r="KS871" t="s">
        <v>423</v>
      </c>
      <c r="KT871" t="s">
        <v>423</v>
      </c>
      <c r="KU871" t="s">
        <v>423</v>
      </c>
      <c r="KV871" t="s">
        <v>423</v>
      </c>
      <c r="KW871" t="s">
        <v>431</v>
      </c>
      <c r="KY871" t="s">
        <v>431</v>
      </c>
      <c r="KZ871" t="s">
        <v>432</v>
      </c>
      <c r="LA871" t="s">
        <v>432</v>
      </c>
      <c r="LB871" t="s">
        <v>432</v>
      </c>
      <c r="LC871" t="s">
        <v>432</v>
      </c>
      <c r="LD871" t="s">
        <v>432</v>
      </c>
      <c r="LE871" t="s">
        <v>432</v>
      </c>
      <c r="LF871" t="s">
        <v>432</v>
      </c>
      <c r="LG871" t="s">
        <v>432</v>
      </c>
      <c r="LH871" t="s">
        <v>432</v>
      </c>
      <c r="LI871" t="s">
        <v>432</v>
      </c>
      <c r="LK871" t="s">
        <v>431</v>
      </c>
      <c r="LL871" t="s">
        <v>423</v>
      </c>
      <c r="LM871" t="s">
        <v>423</v>
      </c>
      <c r="LN871" t="s">
        <v>423</v>
      </c>
      <c r="LO871" t="s">
        <v>439</v>
      </c>
      <c r="LP871" t="s">
        <v>432</v>
      </c>
      <c r="LQ871" t="s">
        <v>432</v>
      </c>
      <c r="LR871" t="s">
        <v>432</v>
      </c>
      <c r="LS871" t="s">
        <v>432</v>
      </c>
      <c r="LT871" t="s">
        <v>432</v>
      </c>
      <c r="LU871" t="s">
        <v>431</v>
      </c>
      <c r="LV871" t="s">
        <v>423</v>
      </c>
      <c r="LW871" t="s">
        <v>423</v>
      </c>
      <c r="LX871" t="s">
        <v>423</v>
      </c>
      <c r="LY871" t="s">
        <v>423</v>
      </c>
      <c r="LZ871" t="s">
        <v>423</v>
      </c>
      <c r="MA871" t="s">
        <v>423</v>
      </c>
      <c r="MB871" t="s">
        <v>431</v>
      </c>
      <c r="MC871" t="s">
        <v>423</v>
      </c>
      <c r="MD871" t="s">
        <v>423</v>
      </c>
      <c r="ME871" t="s">
        <v>423</v>
      </c>
      <c r="MF871" t="s">
        <v>423</v>
      </c>
      <c r="MG871" t="s">
        <v>423</v>
      </c>
      <c r="MH871" t="s">
        <v>423</v>
      </c>
      <c r="MI871" t="s">
        <v>423</v>
      </c>
      <c r="MJ871" t="s">
        <v>423</v>
      </c>
      <c r="MK871" t="s">
        <v>423</v>
      </c>
      <c r="ML871" t="s">
        <v>431</v>
      </c>
      <c r="MN871">
        <v>677.92</v>
      </c>
      <c r="MO871">
        <v>48.93</v>
      </c>
      <c r="NE871">
        <v>154.94</v>
      </c>
      <c r="NT871">
        <v>139.08000000000001</v>
      </c>
      <c r="OJ871">
        <v>282.64</v>
      </c>
      <c r="OT871">
        <v>52.33</v>
      </c>
    </row>
    <row r="872" spans="1:410" ht="12.75" customHeight="1" x14ac:dyDescent="0.2">
      <c r="A872">
        <v>1074</v>
      </c>
      <c r="B872" t="str">
        <f t="shared" si="598"/>
        <v>0-5min</v>
      </c>
      <c r="C872" t="str">
        <f t="shared" si="599"/>
        <v>seul</v>
      </c>
      <c r="D872" t="str">
        <f t="shared" si="600"/>
        <v>10-20m2</v>
      </c>
      <c r="E872" t="str">
        <f t="shared" si="601"/>
        <v>tout à fait</v>
      </c>
      <c r="F872" t="str">
        <f t="shared" si="602"/>
        <v>aucune</v>
      </c>
      <c r="G872" t="str">
        <f t="shared" si="603"/>
        <v>non</v>
      </c>
      <c r="H872" t="str">
        <f t="shared" si="604"/>
        <v>non</v>
      </c>
      <c r="I872" t="s">
        <v>423</v>
      </c>
      <c r="J872" t="str">
        <f t="shared" si="605"/>
        <v>toujours</v>
      </c>
      <c r="K872" t="str">
        <f t="shared" si="606"/>
        <v>parfois</v>
      </c>
      <c r="L872" t="str">
        <f t="shared" si="607"/>
        <v>plutôt non</v>
      </c>
      <c r="M872" t="str">
        <f t="shared" si="608"/>
        <v>1-2h</v>
      </c>
      <c r="N872" t="str">
        <f t="shared" si="609"/>
        <v>4-6h</v>
      </c>
      <c r="O872" t="str">
        <f t="shared" si="610"/>
        <v>parfois</v>
      </c>
      <c r="P872" t="str">
        <f t="shared" si="611"/>
        <v>jamais</v>
      </c>
      <c r="Q872" t="str">
        <f t="shared" si="612"/>
        <v>toujours</v>
      </c>
      <c r="R872" t="s">
        <v>425</v>
      </c>
      <c r="S872" t="s">
        <v>425</v>
      </c>
      <c r="T872" t="s">
        <v>425</v>
      </c>
      <c r="U872" t="s">
        <v>427</v>
      </c>
      <c r="V872" t="s">
        <v>428</v>
      </c>
      <c r="W872" t="s">
        <v>428</v>
      </c>
      <c r="X872" t="s">
        <v>430</v>
      </c>
      <c r="Y872" t="s">
        <v>430</v>
      </c>
      <c r="Z872" t="s">
        <v>425</v>
      </c>
      <c r="AA872" t="s">
        <v>425</v>
      </c>
      <c r="AB872" t="s">
        <v>425</v>
      </c>
      <c r="AC872" t="s">
        <v>425</v>
      </c>
      <c r="AD872" t="str">
        <f t="shared" si="613"/>
        <v>1 semaine avant</v>
      </c>
      <c r="AE872" t="str">
        <f t="shared" si="614"/>
        <v>plutôt oui</v>
      </c>
      <c r="AF872" t="str">
        <f t="shared" si="615"/>
        <v>plutôt bonnes</v>
      </c>
      <c r="AG872" t="str">
        <f t="shared" si="616"/>
        <v>parfois</v>
      </c>
      <c r="AH872" t="str">
        <f t="shared" si="617"/>
        <v>parfois</v>
      </c>
      <c r="AI872" t="str">
        <f t="shared" si="618"/>
        <v>parfois</v>
      </c>
      <c r="AJ872" t="str">
        <f t="shared" si="619"/>
        <v>parfois</v>
      </c>
      <c r="AK872" t="str">
        <f t="shared" si="620"/>
        <v>non</v>
      </c>
      <c r="AL872" t="str">
        <f t="shared" si="621"/>
        <v>pas d'asso</v>
      </c>
      <c r="AM872" t="str">
        <f t="shared" si="622"/>
        <v>pas d'asso</v>
      </c>
      <c r="AN872" t="str">
        <f t="shared" si="623"/>
        <v>1-3h</v>
      </c>
      <c r="AO872" t="str">
        <f t="shared" si="624"/>
        <v>rarement</v>
      </c>
      <c r="AP872" t="str">
        <f t="shared" si="625"/>
        <v>plutôt oui</v>
      </c>
      <c r="AQ872" t="str">
        <f t="shared" si="626"/>
        <v>rarement</v>
      </c>
      <c r="AR872" t="str">
        <f t="shared" si="627"/>
        <v>parfois</v>
      </c>
      <c r="AS872" t="str">
        <f t="shared" si="628"/>
        <v>2-4h</v>
      </c>
      <c r="AT872" t="str">
        <f t="shared" si="629"/>
        <v>plutôt insatisfaisante</v>
      </c>
      <c r="AU872" t="str">
        <f t="shared" si="630"/>
        <v>tout à fait</v>
      </c>
      <c r="AV872" t="str">
        <f t="shared" si="631"/>
        <v>pas du tout</v>
      </c>
      <c r="AW872" t="str">
        <f t="shared" si="632"/>
        <v>plutôt oui</v>
      </c>
      <c r="AX872" t="str">
        <f t="shared" si="633"/>
        <v>plutôt non</v>
      </c>
      <c r="AY872" t="str">
        <f t="shared" si="634"/>
        <v>plutôt non</v>
      </c>
      <c r="AZ872" t="str">
        <f t="shared" si="635"/>
        <v>3A</v>
      </c>
      <c r="BA872" t="str">
        <f t="shared" si="636"/>
        <v>IMACS</v>
      </c>
      <c r="BB872" t="str">
        <f t="shared" si="637"/>
        <v>classique</v>
      </c>
      <c r="BC872" t="str">
        <f t="shared" si="638"/>
        <v>non</v>
      </c>
      <c r="BD872" t="str">
        <f t="shared" si="639"/>
        <v>post-bac</v>
      </c>
      <c r="BE872" t="str">
        <f t="shared" si="640"/>
        <v>Fr</v>
      </c>
      <c r="BF872" t="str">
        <f t="shared" si="641"/>
        <v>10-25%</v>
      </c>
      <c r="BG872" t="str">
        <f t="shared" si="642"/>
        <v>10-25%</v>
      </c>
      <c r="BH872" t="s">
        <v>423</v>
      </c>
      <c r="BI872" t="str">
        <f t="shared" si="643"/>
        <v>aucun</v>
      </c>
      <c r="BJ872" t="s">
        <v>431</v>
      </c>
      <c r="BK872" t="s">
        <v>423</v>
      </c>
      <c r="BL872" t="s">
        <v>423</v>
      </c>
      <c r="BM872" t="s">
        <v>423</v>
      </c>
      <c r="BN872" t="s">
        <v>431</v>
      </c>
      <c r="BO872" t="s">
        <v>423</v>
      </c>
      <c r="BP872" t="s">
        <v>423</v>
      </c>
      <c r="BR872" t="s">
        <v>423</v>
      </c>
      <c r="BS872" t="s">
        <v>431</v>
      </c>
      <c r="BT872" t="s">
        <v>423</v>
      </c>
      <c r="BU872" t="s">
        <v>423</v>
      </c>
      <c r="BV872" t="s">
        <v>431</v>
      </c>
      <c r="BW872" t="s">
        <v>423</v>
      </c>
      <c r="BX872" t="s">
        <v>423</v>
      </c>
      <c r="BY872" t="s">
        <v>423</v>
      </c>
      <c r="BZ872" t="s">
        <v>423</v>
      </c>
      <c r="CA872" t="s">
        <v>432</v>
      </c>
      <c r="CB872" t="s">
        <v>432</v>
      </c>
      <c r="CC872" t="s">
        <v>432</v>
      </c>
      <c r="CD872" t="s">
        <v>432</v>
      </c>
      <c r="CE872" t="s">
        <v>423</v>
      </c>
      <c r="CF872" t="s">
        <v>432</v>
      </c>
      <c r="CG872" t="s">
        <v>432</v>
      </c>
      <c r="CH872" t="s">
        <v>432</v>
      </c>
      <c r="CI872" t="s">
        <v>432</v>
      </c>
      <c r="CJ872" t="s">
        <v>432</v>
      </c>
      <c r="CK872" t="s">
        <v>432</v>
      </c>
      <c r="CL872" t="s">
        <v>432</v>
      </c>
      <c r="CM872" t="s">
        <v>432</v>
      </c>
      <c r="CN872" t="s">
        <v>423</v>
      </c>
      <c r="CO872" t="s">
        <v>432</v>
      </c>
      <c r="CP872" t="s">
        <v>432</v>
      </c>
      <c r="CQ872" t="s">
        <v>432</v>
      </c>
      <c r="CR872" t="s">
        <v>432</v>
      </c>
      <c r="CT872" t="s">
        <v>432</v>
      </c>
      <c r="CU872" t="s">
        <v>423</v>
      </c>
      <c r="CV872" t="s">
        <v>431</v>
      </c>
      <c r="CW872" t="s">
        <v>423</v>
      </c>
      <c r="CX872" t="s">
        <v>423</v>
      </c>
      <c r="CY872" t="s">
        <v>423</v>
      </c>
      <c r="CZ872" t="s">
        <v>423</v>
      </c>
      <c r="DA872" t="s">
        <v>423</v>
      </c>
      <c r="DB872" t="s">
        <v>431</v>
      </c>
      <c r="DC872" t="s">
        <v>423</v>
      </c>
      <c r="DD872" t="s">
        <v>423</v>
      </c>
      <c r="DE872" t="s">
        <v>423</v>
      </c>
      <c r="DF872" t="s">
        <v>431</v>
      </c>
      <c r="DG872" t="s">
        <v>423</v>
      </c>
      <c r="DH872" t="s">
        <v>423</v>
      </c>
      <c r="DI872" t="s">
        <v>423</v>
      </c>
      <c r="DJ872" t="s">
        <v>431</v>
      </c>
      <c r="DK872" t="s">
        <v>423</v>
      </c>
      <c r="DL872" t="s">
        <v>423</v>
      </c>
      <c r="DM872" t="s">
        <v>423</v>
      </c>
      <c r="DN872" t="s">
        <v>423</v>
      </c>
      <c r="DO872" t="s">
        <v>431</v>
      </c>
      <c r="DP872" t="s">
        <v>423</v>
      </c>
      <c r="DQ872" t="s">
        <v>423</v>
      </c>
      <c r="DR872" t="s">
        <v>423</v>
      </c>
      <c r="DS872" t="s">
        <v>423</v>
      </c>
      <c r="DT872" t="s">
        <v>423</v>
      </c>
      <c r="DU872" t="s">
        <v>423</v>
      </c>
      <c r="DV872" t="s">
        <v>431</v>
      </c>
      <c r="DW872" t="s">
        <v>423</v>
      </c>
      <c r="DX872" t="s">
        <v>423</v>
      </c>
      <c r="DY872" t="s">
        <v>423</v>
      </c>
      <c r="DZ872" t="s">
        <v>423</v>
      </c>
      <c r="EA872" t="s">
        <v>431</v>
      </c>
      <c r="EB872" t="s">
        <v>431</v>
      </c>
      <c r="EC872" t="s">
        <v>423</v>
      </c>
      <c r="ED872" t="s">
        <v>423</v>
      </c>
      <c r="EE872" t="s">
        <v>423</v>
      </c>
      <c r="EF872" t="s">
        <v>437</v>
      </c>
      <c r="EG872" t="s">
        <v>434</v>
      </c>
      <c r="EH872" t="s">
        <v>435</v>
      </c>
      <c r="EI872" t="s">
        <v>438</v>
      </c>
      <c r="EJ872" t="s">
        <v>436</v>
      </c>
      <c r="EK872" t="s">
        <v>433</v>
      </c>
      <c r="EL872" t="s">
        <v>425</v>
      </c>
      <c r="EM872" t="s">
        <v>425</v>
      </c>
      <c r="EN872" t="s">
        <v>425</v>
      </c>
      <c r="EO872" t="s">
        <v>427</v>
      </c>
      <c r="EP872" t="s">
        <v>428</v>
      </c>
      <c r="EQ872" t="s">
        <v>428</v>
      </c>
      <c r="ER872" t="s">
        <v>430</v>
      </c>
      <c r="ES872" t="s">
        <v>430</v>
      </c>
      <c r="ET872" t="s">
        <v>425</v>
      </c>
      <c r="EU872" t="s">
        <v>425</v>
      </c>
      <c r="EV872" t="s">
        <v>425</v>
      </c>
      <c r="EW872" t="s">
        <v>425</v>
      </c>
      <c r="EX872" t="s">
        <v>423</v>
      </c>
      <c r="EY872" t="s">
        <v>423</v>
      </c>
      <c r="EZ872" t="s">
        <v>423</v>
      </c>
      <c r="FA872" t="s">
        <v>431</v>
      </c>
      <c r="FB872" t="s">
        <v>423</v>
      </c>
      <c r="FC872" t="s">
        <v>423</v>
      </c>
      <c r="FD872" t="s">
        <v>423</v>
      </c>
      <c r="FE872" t="s">
        <v>431</v>
      </c>
      <c r="FF872" t="s">
        <v>423</v>
      </c>
      <c r="FG872" t="s">
        <v>423</v>
      </c>
      <c r="FH872" t="s">
        <v>423</v>
      </c>
      <c r="FI872" t="s">
        <v>431</v>
      </c>
      <c r="FJ872" t="s">
        <v>423</v>
      </c>
      <c r="FK872" t="s">
        <v>423</v>
      </c>
      <c r="FL872" t="s">
        <v>423</v>
      </c>
      <c r="FM872" t="s">
        <v>423</v>
      </c>
      <c r="FN872" t="s">
        <v>431</v>
      </c>
      <c r="FO872" t="s">
        <v>423</v>
      </c>
      <c r="FP872" t="s">
        <v>423</v>
      </c>
      <c r="FQ872" t="s">
        <v>423</v>
      </c>
      <c r="FR872" t="s">
        <v>431</v>
      </c>
      <c r="FS872" t="s">
        <v>423</v>
      </c>
      <c r="FT872" t="s">
        <v>423</v>
      </c>
      <c r="FU872" t="s">
        <v>423</v>
      </c>
      <c r="FV872" t="s">
        <v>431</v>
      </c>
      <c r="FW872" t="s">
        <v>423</v>
      </c>
      <c r="FX872" t="s">
        <v>423</v>
      </c>
      <c r="FZ872" t="s">
        <v>423</v>
      </c>
      <c r="GB872" t="s">
        <v>431</v>
      </c>
      <c r="GD872" t="s">
        <v>423</v>
      </c>
      <c r="GF872" t="s">
        <v>423</v>
      </c>
      <c r="GG872" t="s">
        <v>432</v>
      </c>
      <c r="GH872" t="s">
        <v>432</v>
      </c>
      <c r="GI872" t="s">
        <v>432</v>
      </c>
      <c r="GJ872" t="s">
        <v>432</v>
      </c>
      <c r="GK872" t="s">
        <v>432</v>
      </c>
      <c r="GL872" t="s">
        <v>432</v>
      </c>
      <c r="GM872" t="s">
        <v>432</v>
      </c>
      <c r="GN872" t="s">
        <v>432</v>
      </c>
      <c r="GO872" t="s">
        <v>432</v>
      </c>
      <c r="GP872" t="s">
        <v>432</v>
      </c>
      <c r="GQ872" t="s">
        <v>432</v>
      </c>
      <c r="GR872" t="s">
        <v>432</v>
      </c>
      <c r="GS872" t="s">
        <v>432</v>
      </c>
      <c r="GT872" t="s">
        <v>432</v>
      </c>
      <c r="GU872" t="s">
        <v>423</v>
      </c>
      <c r="GV872" t="s">
        <v>423</v>
      </c>
      <c r="GW872" t="s">
        <v>423</v>
      </c>
      <c r="GX872" t="s">
        <v>431</v>
      </c>
      <c r="GY872" t="s">
        <v>423</v>
      </c>
      <c r="GZ872" t="s">
        <v>423</v>
      </c>
      <c r="HA872" t="s">
        <v>423</v>
      </c>
      <c r="HB872" t="s">
        <v>431</v>
      </c>
      <c r="HC872" t="s">
        <v>423</v>
      </c>
      <c r="HD872" t="s">
        <v>423</v>
      </c>
      <c r="HE872" t="s">
        <v>431</v>
      </c>
      <c r="HF872" t="s">
        <v>423</v>
      </c>
      <c r="HG872" t="s">
        <v>423</v>
      </c>
      <c r="HH872" t="s">
        <v>423</v>
      </c>
      <c r="HI872" t="s">
        <v>423</v>
      </c>
      <c r="HJ872" t="s">
        <v>423</v>
      </c>
      <c r="HK872" t="s">
        <v>423</v>
      </c>
      <c r="HL872" t="s">
        <v>431</v>
      </c>
      <c r="HM872" t="s">
        <v>423</v>
      </c>
      <c r="HN872" t="s">
        <v>423</v>
      </c>
      <c r="HP872" t="s">
        <v>423</v>
      </c>
      <c r="HR872" t="s">
        <v>431</v>
      </c>
      <c r="HT872" t="s">
        <v>423</v>
      </c>
      <c r="HV872" t="s">
        <v>423</v>
      </c>
      <c r="HW872" t="s">
        <v>423</v>
      </c>
      <c r="HX872" t="s">
        <v>431</v>
      </c>
      <c r="HY872" t="s">
        <v>423</v>
      </c>
      <c r="HZ872" t="s">
        <v>423</v>
      </c>
      <c r="IA872" t="s">
        <v>423</v>
      </c>
      <c r="IB872" t="s">
        <v>423</v>
      </c>
      <c r="IC872" t="s">
        <v>423</v>
      </c>
      <c r="ID872" t="s">
        <v>431</v>
      </c>
      <c r="IE872" t="s">
        <v>423</v>
      </c>
      <c r="IF872" t="s">
        <v>431</v>
      </c>
      <c r="IG872" t="s">
        <v>423</v>
      </c>
      <c r="IH872" t="s">
        <v>423</v>
      </c>
      <c r="II872" t="s">
        <v>423</v>
      </c>
      <c r="IJ872" t="s">
        <v>423</v>
      </c>
      <c r="IK872" t="s">
        <v>423</v>
      </c>
      <c r="IL872" t="s">
        <v>423</v>
      </c>
      <c r="IM872" t="s">
        <v>431</v>
      </c>
      <c r="IN872" t="s">
        <v>423</v>
      </c>
      <c r="IO872" t="s">
        <v>431</v>
      </c>
      <c r="IP872" t="s">
        <v>423</v>
      </c>
      <c r="IQ872" t="s">
        <v>423</v>
      </c>
      <c r="IR872" t="s">
        <v>423</v>
      </c>
      <c r="IS872" t="s">
        <v>423</v>
      </c>
      <c r="IT872" t="s">
        <v>431</v>
      </c>
      <c r="IU872" t="s">
        <v>423</v>
      </c>
      <c r="IV872" t="s">
        <v>423</v>
      </c>
      <c r="IX872" t="s">
        <v>423</v>
      </c>
      <c r="IZ872" t="s">
        <v>431</v>
      </c>
      <c r="JB872" t="s">
        <v>423</v>
      </c>
      <c r="JE872" t="s">
        <v>3016</v>
      </c>
      <c r="JF872" t="s">
        <v>3017</v>
      </c>
      <c r="JG872" t="s">
        <v>3018</v>
      </c>
      <c r="JI872" t="s">
        <v>423</v>
      </c>
      <c r="JJ872" t="s">
        <v>423</v>
      </c>
      <c r="JK872" t="s">
        <v>431</v>
      </c>
      <c r="JL872" t="s">
        <v>423</v>
      </c>
      <c r="JM872" t="s">
        <v>423</v>
      </c>
      <c r="JN872" t="s">
        <v>423</v>
      </c>
      <c r="JO872" t="s">
        <v>431</v>
      </c>
      <c r="JP872" t="s">
        <v>423</v>
      </c>
      <c r="JQ872" t="s">
        <v>423</v>
      </c>
      <c r="JR872" t="s">
        <v>423</v>
      </c>
      <c r="JS872" t="s">
        <v>423</v>
      </c>
      <c r="JT872" t="s">
        <v>423</v>
      </c>
      <c r="JU872" t="s">
        <v>423</v>
      </c>
      <c r="JV872" t="s">
        <v>423</v>
      </c>
      <c r="JW872" t="s">
        <v>423</v>
      </c>
      <c r="JX872" t="s">
        <v>423</v>
      </c>
      <c r="JY872" t="s">
        <v>423</v>
      </c>
      <c r="JZ872" t="s">
        <v>423</v>
      </c>
      <c r="KA872" t="s">
        <v>423</v>
      </c>
      <c r="KB872" t="s">
        <v>423</v>
      </c>
      <c r="KC872" t="s">
        <v>423</v>
      </c>
      <c r="KD872" t="s">
        <v>423</v>
      </c>
      <c r="KE872" t="s">
        <v>423</v>
      </c>
      <c r="KF872" t="s">
        <v>423</v>
      </c>
      <c r="KG872" t="s">
        <v>423</v>
      </c>
      <c r="KH872" t="s">
        <v>423</v>
      </c>
      <c r="KI872" t="s">
        <v>423</v>
      </c>
      <c r="KJ872" t="s">
        <v>423</v>
      </c>
      <c r="KK872" t="s">
        <v>423</v>
      </c>
      <c r="KL872" t="s">
        <v>423</v>
      </c>
      <c r="KM872" t="s">
        <v>423</v>
      </c>
      <c r="KN872" t="s">
        <v>423</v>
      </c>
      <c r="KO872" t="s">
        <v>423</v>
      </c>
      <c r="KP872" t="s">
        <v>423</v>
      </c>
      <c r="KQ872" t="s">
        <v>431</v>
      </c>
      <c r="KR872" t="s">
        <v>423</v>
      </c>
      <c r="KS872" t="s">
        <v>423</v>
      </c>
      <c r="KT872" t="s">
        <v>423</v>
      </c>
      <c r="KU872" t="s">
        <v>423</v>
      </c>
      <c r="KV872" t="s">
        <v>423</v>
      </c>
      <c r="KW872" t="s">
        <v>431</v>
      </c>
      <c r="KY872" t="s">
        <v>431</v>
      </c>
      <c r="KZ872" t="s">
        <v>432</v>
      </c>
      <c r="LA872" t="s">
        <v>432</v>
      </c>
      <c r="LB872" t="s">
        <v>432</v>
      </c>
      <c r="LC872" t="s">
        <v>432</v>
      </c>
      <c r="LD872" t="s">
        <v>432</v>
      </c>
      <c r="LE872" t="s">
        <v>432</v>
      </c>
      <c r="LF872" t="s">
        <v>432</v>
      </c>
      <c r="LG872" t="s">
        <v>432</v>
      </c>
      <c r="LH872" t="s">
        <v>432</v>
      </c>
      <c r="LI872" t="s">
        <v>432</v>
      </c>
      <c r="LK872" t="s">
        <v>431</v>
      </c>
      <c r="LL872" t="s">
        <v>423</v>
      </c>
      <c r="LM872" t="s">
        <v>423</v>
      </c>
      <c r="LN872" t="s">
        <v>423</v>
      </c>
      <c r="LO872" t="s">
        <v>484</v>
      </c>
      <c r="LP872" t="s">
        <v>432</v>
      </c>
      <c r="LQ872" t="s">
        <v>432</v>
      </c>
      <c r="LR872" t="s">
        <v>432</v>
      </c>
      <c r="LS872" t="s">
        <v>432</v>
      </c>
      <c r="LT872" t="s">
        <v>432</v>
      </c>
      <c r="LU872" t="s">
        <v>423</v>
      </c>
      <c r="LV872" t="s">
        <v>431</v>
      </c>
      <c r="LW872" t="s">
        <v>423</v>
      </c>
      <c r="LX872" t="s">
        <v>423</v>
      </c>
      <c r="LY872" t="s">
        <v>423</v>
      </c>
      <c r="LZ872" t="s">
        <v>423</v>
      </c>
      <c r="MA872" t="s">
        <v>423</v>
      </c>
      <c r="MB872" t="s">
        <v>423</v>
      </c>
      <c r="MC872" t="s">
        <v>431</v>
      </c>
      <c r="MD872" t="s">
        <v>423</v>
      </c>
      <c r="ME872" t="s">
        <v>423</v>
      </c>
      <c r="MF872" t="s">
        <v>423</v>
      </c>
      <c r="MG872" t="s">
        <v>423</v>
      </c>
      <c r="MH872" t="s">
        <v>423</v>
      </c>
      <c r="MI872" t="s">
        <v>423</v>
      </c>
      <c r="MJ872" t="s">
        <v>423</v>
      </c>
      <c r="MK872" t="s">
        <v>423</v>
      </c>
      <c r="ML872" t="s">
        <v>431</v>
      </c>
      <c r="MN872">
        <v>808.36</v>
      </c>
      <c r="MO872">
        <v>62.35</v>
      </c>
      <c r="NE872">
        <v>187.13</v>
      </c>
      <c r="NT872">
        <v>102.62</v>
      </c>
      <c r="OJ872">
        <v>340.47</v>
      </c>
      <c r="OT872">
        <v>115.79</v>
      </c>
    </row>
    <row r="873" spans="1:410" ht="12.75" customHeight="1" x14ac:dyDescent="0.2">
      <c r="A873">
        <v>1075</v>
      </c>
      <c r="B873" t="str">
        <f t="shared" si="598"/>
        <v>15-30min</v>
      </c>
      <c r="C873" t="str">
        <f t="shared" si="599"/>
        <v>foyer familial</v>
      </c>
      <c r="D873" t="str">
        <f t="shared" si="600"/>
        <v>coloc ou foyer familial</v>
      </c>
      <c r="E873" t="str">
        <f t="shared" si="601"/>
        <v>tout à fait</v>
      </c>
      <c r="F873" t="str">
        <f t="shared" si="602"/>
        <v>aucune</v>
      </c>
      <c r="G873" t="str">
        <f t="shared" si="603"/>
        <v>non</v>
      </c>
      <c r="H873" t="str">
        <f t="shared" si="604"/>
        <v>non</v>
      </c>
      <c r="I873" t="s">
        <v>423</v>
      </c>
      <c r="J873" t="str">
        <f t="shared" si="605"/>
        <v>souvent</v>
      </c>
      <c r="K873" t="str">
        <f t="shared" si="606"/>
        <v>jamais</v>
      </c>
      <c r="L873" t="str">
        <f t="shared" si="607"/>
        <v>pas commentaire</v>
      </c>
      <c r="M873" t="str">
        <f t="shared" si="608"/>
        <v>2-4h</v>
      </c>
      <c r="N873" t="str">
        <f t="shared" si="609"/>
        <v>6-8h</v>
      </c>
      <c r="O873" t="str">
        <f t="shared" si="610"/>
        <v>souvent</v>
      </c>
      <c r="P873" t="str">
        <f t="shared" si="611"/>
        <v>souvent</v>
      </c>
      <c r="Q873" t="str">
        <f t="shared" si="612"/>
        <v>souvent</v>
      </c>
      <c r="R873" t="s">
        <v>425</v>
      </c>
      <c r="S873" t="s">
        <v>425</v>
      </c>
      <c r="T873" t="s">
        <v>425</v>
      </c>
      <c r="U873" t="s">
        <v>427</v>
      </c>
      <c r="V873" t="s">
        <v>440</v>
      </c>
      <c r="W873" t="s">
        <v>440</v>
      </c>
      <c r="X873" t="s">
        <v>430</v>
      </c>
      <c r="Y873" t="s">
        <v>424</v>
      </c>
      <c r="Z873" t="s">
        <v>430</v>
      </c>
      <c r="AA873" t="s">
        <v>425</v>
      </c>
      <c r="AB873" t="s">
        <v>425</v>
      </c>
      <c r="AC873" t="s">
        <v>430</v>
      </c>
      <c r="AD873" t="str">
        <f t="shared" si="613"/>
        <v>semestre</v>
      </c>
      <c r="AE873" t="str">
        <f t="shared" si="614"/>
        <v>plutôt oui</v>
      </c>
      <c r="AF873" t="str">
        <f t="shared" si="615"/>
        <v>très bonnes</v>
      </c>
      <c r="AG873" t="str">
        <f t="shared" si="616"/>
        <v>parfois</v>
      </c>
      <c r="AH873" t="str">
        <f t="shared" si="617"/>
        <v>parfois</v>
      </c>
      <c r="AI873" t="str">
        <f t="shared" si="618"/>
        <v>très souvent</v>
      </c>
      <c r="AJ873" t="str">
        <f t="shared" si="619"/>
        <v>parfois</v>
      </c>
      <c r="AK873" t="str">
        <f t="shared" si="620"/>
        <v>1-5h</v>
      </c>
      <c r="AL873" t="str">
        <f t="shared" si="621"/>
        <v>plutôt oui</v>
      </c>
      <c r="AM873" t="str">
        <f t="shared" si="622"/>
        <v>plutôt non</v>
      </c>
      <c r="AN873" t="str">
        <f t="shared" si="623"/>
        <v>3-6h</v>
      </c>
      <c r="AO873" t="str">
        <f t="shared" si="624"/>
        <v>rarement</v>
      </c>
      <c r="AP873" t="str">
        <f t="shared" si="625"/>
        <v>plutôt oui</v>
      </c>
      <c r="AQ873" t="str">
        <f t="shared" si="626"/>
        <v>rarement</v>
      </c>
      <c r="AR873" t="str">
        <f t="shared" si="627"/>
        <v>parfois</v>
      </c>
      <c r="AS873" t="str">
        <f t="shared" si="628"/>
        <v>1-2h</v>
      </c>
      <c r="AT873" t="str">
        <f t="shared" si="629"/>
        <v>plutôt satisfaisante</v>
      </c>
      <c r="AU873" t="str">
        <f t="shared" si="630"/>
        <v>plutôt oui</v>
      </c>
      <c r="AV873" t="str">
        <f t="shared" si="631"/>
        <v>tout à fait</v>
      </c>
      <c r="AW873" t="str">
        <f t="shared" si="632"/>
        <v>tout à fait</v>
      </c>
      <c r="AX873" t="str">
        <f t="shared" si="633"/>
        <v>tout à fait</v>
      </c>
      <c r="AY873" t="str">
        <f t="shared" si="634"/>
        <v>tout à fait</v>
      </c>
      <c r="AZ873" t="str">
        <f t="shared" si="635"/>
        <v>2A</v>
      </c>
      <c r="BA873" t="str">
        <f t="shared" si="636"/>
        <v>IMACS</v>
      </c>
      <c r="BB873" t="str">
        <f t="shared" si="637"/>
        <v>classique</v>
      </c>
      <c r="BC873" t="str">
        <f t="shared" si="638"/>
        <v>non</v>
      </c>
      <c r="BD873" t="str">
        <f t="shared" si="639"/>
        <v>post-bac</v>
      </c>
      <c r="BE873" t="str">
        <f t="shared" si="640"/>
        <v>Fr</v>
      </c>
      <c r="BF873" t="str">
        <f t="shared" si="641"/>
        <v>0-10%</v>
      </c>
      <c r="BG873" t="str">
        <f t="shared" si="642"/>
        <v>0-10%</v>
      </c>
      <c r="BH873" t="s">
        <v>423</v>
      </c>
      <c r="BI873" t="str">
        <f t="shared" si="643"/>
        <v>aucun</v>
      </c>
      <c r="BJ873" t="s">
        <v>423</v>
      </c>
      <c r="BK873" t="s">
        <v>423</v>
      </c>
      <c r="BL873" t="s">
        <v>431</v>
      </c>
      <c r="BM873" t="s">
        <v>423</v>
      </c>
      <c r="BN873" t="s">
        <v>423</v>
      </c>
      <c r="BO873" t="s">
        <v>423</v>
      </c>
      <c r="BP873" t="s">
        <v>431</v>
      </c>
      <c r="BR873" t="s">
        <v>432</v>
      </c>
      <c r="BS873" t="s">
        <v>432</v>
      </c>
      <c r="BT873" t="s">
        <v>432</v>
      </c>
      <c r="BU873" t="s">
        <v>432</v>
      </c>
      <c r="BV873" t="s">
        <v>431</v>
      </c>
      <c r="BW873" t="s">
        <v>423</v>
      </c>
      <c r="BX873" t="s">
        <v>423</v>
      </c>
      <c r="BY873" t="s">
        <v>423</v>
      </c>
      <c r="BZ873" t="s">
        <v>423</v>
      </c>
      <c r="CA873" t="s">
        <v>432</v>
      </c>
      <c r="CB873" t="s">
        <v>432</v>
      </c>
      <c r="CC873" t="s">
        <v>432</v>
      </c>
      <c r="CD873" t="s">
        <v>432</v>
      </c>
      <c r="CE873" t="s">
        <v>423</v>
      </c>
      <c r="CF873" t="s">
        <v>432</v>
      </c>
      <c r="CG873" t="s">
        <v>432</v>
      </c>
      <c r="CH873" t="s">
        <v>432</v>
      </c>
      <c r="CI873" t="s">
        <v>432</v>
      </c>
      <c r="CJ873" t="s">
        <v>432</v>
      </c>
      <c r="CK873" t="s">
        <v>432</v>
      </c>
      <c r="CL873" t="s">
        <v>432</v>
      </c>
      <c r="CM873" t="s">
        <v>432</v>
      </c>
      <c r="CN873" t="s">
        <v>423</v>
      </c>
      <c r="CO873" t="s">
        <v>432</v>
      </c>
      <c r="CP873" t="s">
        <v>432</v>
      </c>
      <c r="CQ873" t="s">
        <v>432</v>
      </c>
      <c r="CR873" t="s">
        <v>432</v>
      </c>
      <c r="CT873" t="s">
        <v>432</v>
      </c>
      <c r="CU873" t="s">
        <v>423</v>
      </c>
      <c r="CV873" t="s">
        <v>423</v>
      </c>
      <c r="CW873" t="s">
        <v>431</v>
      </c>
      <c r="CX873" t="s">
        <v>423</v>
      </c>
      <c r="CY873" t="s">
        <v>423</v>
      </c>
      <c r="CZ873" t="s">
        <v>423</v>
      </c>
      <c r="DA873" t="s">
        <v>423</v>
      </c>
      <c r="DB873" t="s">
        <v>423</v>
      </c>
      <c r="DC873" t="s">
        <v>431</v>
      </c>
      <c r="DD873" t="s">
        <v>432</v>
      </c>
      <c r="DE873" t="s">
        <v>432</v>
      </c>
      <c r="DF873" t="s">
        <v>432</v>
      </c>
      <c r="DG873" t="s">
        <v>432</v>
      </c>
      <c r="DH873" t="s">
        <v>423</v>
      </c>
      <c r="DI873" t="s">
        <v>431</v>
      </c>
      <c r="DJ873" t="s">
        <v>423</v>
      </c>
      <c r="DK873" t="s">
        <v>423</v>
      </c>
      <c r="DL873" t="s">
        <v>423</v>
      </c>
      <c r="DM873" t="s">
        <v>423</v>
      </c>
      <c r="DN873" t="s">
        <v>431</v>
      </c>
      <c r="DO873" t="s">
        <v>423</v>
      </c>
      <c r="DP873" t="s">
        <v>423</v>
      </c>
      <c r="DQ873" t="s">
        <v>423</v>
      </c>
      <c r="DR873" t="s">
        <v>423</v>
      </c>
      <c r="DS873" t="s">
        <v>423</v>
      </c>
      <c r="DT873" t="s">
        <v>423</v>
      </c>
      <c r="DU873" t="s">
        <v>431</v>
      </c>
      <c r="DV873" t="s">
        <v>423</v>
      </c>
      <c r="DW873" t="s">
        <v>423</v>
      </c>
      <c r="DX873" t="s">
        <v>423</v>
      </c>
      <c r="DY873" t="s">
        <v>431</v>
      </c>
      <c r="DZ873" t="s">
        <v>423</v>
      </c>
      <c r="EA873" t="s">
        <v>423</v>
      </c>
      <c r="EB873" t="s">
        <v>423</v>
      </c>
      <c r="EC873" t="s">
        <v>431</v>
      </c>
      <c r="ED873" t="s">
        <v>423</v>
      </c>
      <c r="EE873" t="s">
        <v>423</v>
      </c>
      <c r="EF873" t="s">
        <v>438</v>
      </c>
      <c r="EG873" t="s">
        <v>437</v>
      </c>
      <c r="EH873" t="s">
        <v>434</v>
      </c>
      <c r="EI873" t="s">
        <v>436</v>
      </c>
      <c r="EJ873" t="s">
        <v>435</v>
      </c>
      <c r="EK873" t="s">
        <v>433</v>
      </c>
      <c r="EL873" t="s">
        <v>425</v>
      </c>
      <c r="EM873" t="s">
        <v>425</v>
      </c>
      <c r="EN873" t="s">
        <v>425</v>
      </c>
      <c r="EO873" t="s">
        <v>427</v>
      </c>
      <c r="EP873" t="s">
        <v>440</v>
      </c>
      <c r="EQ873" t="s">
        <v>440</v>
      </c>
      <c r="ER873" t="s">
        <v>430</v>
      </c>
      <c r="ES873" t="s">
        <v>424</v>
      </c>
      <c r="ET873" t="s">
        <v>430</v>
      </c>
      <c r="EU873" t="s">
        <v>425</v>
      </c>
      <c r="EV873" t="s">
        <v>425</v>
      </c>
      <c r="EW873" t="s">
        <v>430</v>
      </c>
      <c r="EX873" t="s">
        <v>431</v>
      </c>
      <c r="EY873" t="s">
        <v>423</v>
      </c>
      <c r="EZ873" t="s">
        <v>423</v>
      </c>
      <c r="FA873" t="s">
        <v>423</v>
      </c>
      <c r="FB873" t="s">
        <v>423</v>
      </c>
      <c r="FC873" t="s">
        <v>423</v>
      </c>
      <c r="FD873" t="s">
        <v>423</v>
      </c>
      <c r="FE873" t="s">
        <v>431</v>
      </c>
      <c r="FF873" t="s">
        <v>423</v>
      </c>
      <c r="FG873" t="s">
        <v>423</v>
      </c>
      <c r="FH873" t="s">
        <v>431</v>
      </c>
      <c r="FI873" t="s">
        <v>423</v>
      </c>
      <c r="FJ873" t="s">
        <v>423</v>
      </c>
      <c r="FK873" t="s">
        <v>423</v>
      </c>
      <c r="FL873" t="s">
        <v>423</v>
      </c>
      <c r="FM873" t="s">
        <v>423</v>
      </c>
      <c r="FN873" t="s">
        <v>431</v>
      </c>
      <c r="FO873" t="s">
        <v>423</v>
      </c>
      <c r="FP873" t="s">
        <v>423</v>
      </c>
      <c r="FQ873" t="s">
        <v>423</v>
      </c>
      <c r="FR873" t="s">
        <v>431</v>
      </c>
      <c r="FS873" t="s">
        <v>423</v>
      </c>
      <c r="FT873" t="s">
        <v>431</v>
      </c>
      <c r="FU873" t="s">
        <v>423</v>
      </c>
      <c r="FV873" t="s">
        <v>423</v>
      </c>
      <c r="FW873" t="s">
        <v>423</v>
      </c>
      <c r="FX873" t="s">
        <v>423</v>
      </c>
      <c r="FZ873" t="s">
        <v>423</v>
      </c>
      <c r="GB873" t="s">
        <v>431</v>
      </c>
      <c r="GD873" t="s">
        <v>423</v>
      </c>
      <c r="GF873" t="s">
        <v>431</v>
      </c>
      <c r="GG873" t="s">
        <v>423</v>
      </c>
      <c r="GH873" t="s">
        <v>423</v>
      </c>
      <c r="GI873" t="s">
        <v>423</v>
      </c>
      <c r="GJ873" t="s">
        <v>423</v>
      </c>
      <c r="GK873" t="s">
        <v>431</v>
      </c>
      <c r="GL873" t="s">
        <v>423</v>
      </c>
      <c r="GM873" t="s">
        <v>423</v>
      </c>
      <c r="GN873" t="s">
        <v>431</v>
      </c>
      <c r="GO873" t="s">
        <v>423</v>
      </c>
      <c r="GP873" t="s">
        <v>423</v>
      </c>
      <c r="GQ873" t="s">
        <v>423</v>
      </c>
      <c r="GR873" t="s">
        <v>423</v>
      </c>
      <c r="GS873" t="s">
        <v>431</v>
      </c>
      <c r="GT873" t="s">
        <v>423</v>
      </c>
      <c r="GU873" t="s">
        <v>423</v>
      </c>
      <c r="GV873" t="s">
        <v>423</v>
      </c>
      <c r="GW873" t="s">
        <v>431</v>
      </c>
      <c r="GX873" t="s">
        <v>423</v>
      </c>
      <c r="GY873" t="s">
        <v>423</v>
      </c>
      <c r="GZ873" t="s">
        <v>423</v>
      </c>
      <c r="HA873" t="s">
        <v>423</v>
      </c>
      <c r="HB873" t="s">
        <v>431</v>
      </c>
      <c r="HC873" t="s">
        <v>423</v>
      </c>
      <c r="HD873" t="s">
        <v>423</v>
      </c>
      <c r="HE873" t="s">
        <v>431</v>
      </c>
      <c r="HF873" t="s">
        <v>423</v>
      </c>
      <c r="HG873" t="s">
        <v>423</v>
      </c>
      <c r="HH873" t="s">
        <v>423</v>
      </c>
      <c r="HI873" t="s">
        <v>423</v>
      </c>
      <c r="HJ873" t="s">
        <v>423</v>
      </c>
      <c r="HK873" t="s">
        <v>423</v>
      </c>
      <c r="HL873" t="s">
        <v>431</v>
      </c>
      <c r="HM873" t="s">
        <v>423</v>
      </c>
      <c r="HN873" t="s">
        <v>423</v>
      </c>
      <c r="HP873" t="s">
        <v>423</v>
      </c>
      <c r="HR873" t="s">
        <v>431</v>
      </c>
      <c r="HT873" t="s">
        <v>423</v>
      </c>
      <c r="HV873" t="s">
        <v>423</v>
      </c>
      <c r="HW873" t="s">
        <v>431</v>
      </c>
      <c r="HX873" t="s">
        <v>423</v>
      </c>
      <c r="HY873" t="s">
        <v>423</v>
      </c>
      <c r="HZ873" t="s">
        <v>423</v>
      </c>
      <c r="IA873" t="s">
        <v>423</v>
      </c>
      <c r="IB873" t="s">
        <v>423</v>
      </c>
      <c r="IC873" t="s">
        <v>431</v>
      </c>
      <c r="ID873" t="s">
        <v>423</v>
      </c>
      <c r="IE873" t="s">
        <v>423</v>
      </c>
      <c r="IF873" t="s">
        <v>423</v>
      </c>
      <c r="IG873" t="s">
        <v>431</v>
      </c>
      <c r="IH873" t="s">
        <v>423</v>
      </c>
      <c r="II873" t="s">
        <v>423</v>
      </c>
      <c r="IJ873" t="s">
        <v>431</v>
      </c>
      <c r="IK873" t="s">
        <v>423</v>
      </c>
      <c r="IL873" t="s">
        <v>423</v>
      </c>
      <c r="IM873" t="s">
        <v>423</v>
      </c>
      <c r="IN873" t="s">
        <v>431</v>
      </c>
      <c r="IO873" t="s">
        <v>423</v>
      </c>
      <c r="IP873" t="s">
        <v>423</v>
      </c>
      <c r="IQ873" t="s">
        <v>423</v>
      </c>
      <c r="IR873" t="s">
        <v>431</v>
      </c>
      <c r="IS873" t="s">
        <v>423</v>
      </c>
      <c r="IT873" t="s">
        <v>423</v>
      </c>
      <c r="IU873" t="s">
        <v>423</v>
      </c>
      <c r="IV873" t="s">
        <v>431</v>
      </c>
      <c r="IX873" t="s">
        <v>423</v>
      </c>
      <c r="IZ873" t="s">
        <v>423</v>
      </c>
      <c r="JB873" t="s">
        <v>423</v>
      </c>
      <c r="JI873" t="s">
        <v>423</v>
      </c>
      <c r="JJ873" t="s">
        <v>431</v>
      </c>
      <c r="JK873" t="s">
        <v>423</v>
      </c>
      <c r="JL873" t="s">
        <v>423</v>
      </c>
      <c r="JM873" t="s">
        <v>423</v>
      </c>
      <c r="JN873" t="s">
        <v>423</v>
      </c>
      <c r="JO873" t="s">
        <v>431</v>
      </c>
      <c r="JP873" t="s">
        <v>423</v>
      </c>
      <c r="JQ873" t="s">
        <v>423</v>
      </c>
      <c r="JR873" t="s">
        <v>423</v>
      </c>
      <c r="JS873" t="s">
        <v>423</v>
      </c>
      <c r="JT873" t="s">
        <v>423</v>
      </c>
      <c r="JU873" t="s">
        <v>423</v>
      </c>
      <c r="JV873" t="s">
        <v>423</v>
      </c>
      <c r="JW873" t="s">
        <v>423</v>
      </c>
      <c r="JX873" t="s">
        <v>423</v>
      </c>
      <c r="JY873" t="s">
        <v>423</v>
      </c>
      <c r="JZ873" t="s">
        <v>423</v>
      </c>
      <c r="KA873" t="s">
        <v>423</v>
      </c>
      <c r="KB873" t="s">
        <v>423</v>
      </c>
      <c r="KC873" t="s">
        <v>423</v>
      </c>
      <c r="KD873" t="s">
        <v>423</v>
      </c>
      <c r="KE873" t="s">
        <v>423</v>
      </c>
      <c r="KF873" t="s">
        <v>423</v>
      </c>
      <c r="KG873" t="s">
        <v>423</v>
      </c>
      <c r="KH873" t="s">
        <v>423</v>
      </c>
      <c r="KI873" t="s">
        <v>423</v>
      </c>
      <c r="KJ873" t="s">
        <v>423</v>
      </c>
      <c r="KK873" t="s">
        <v>423</v>
      </c>
      <c r="KL873" t="s">
        <v>423</v>
      </c>
      <c r="KM873" t="s">
        <v>423</v>
      </c>
      <c r="KN873" t="s">
        <v>423</v>
      </c>
      <c r="KO873" t="s">
        <v>423</v>
      </c>
      <c r="KP873" t="s">
        <v>423</v>
      </c>
      <c r="KQ873" t="s">
        <v>431</v>
      </c>
      <c r="KR873" t="s">
        <v>423</v>
      </c>
      <c r="KS873" t="s">
        <v>423</v>
      </c>
      <c r="KT873" t="s">
        <v>423</v>
      </c>
      <c r="KU873" t="s">
        <v>423</v>
      </c>
      <c r="KV873" t="s">
        <v>423</v>
      </c>
      <c r="KW873" t="s">
        <v>431</v>
      </c>
      <c r="KY873" t="s">
        <v>431</v>
      </c>
      <c r="KZ873" t="s">
        <v>432</v>
      </c>
      <c r="LA873" t="s">
        <v>432</v>
      </c>
      <c r="LB873" t="s">
        <v>432</v>
      </c>
      <c r="LC873" t="s">
        <v>432</v>
      </c>
      <c r="LD873" t="s">
        <v>432</v>
      </c>
      <c r="LE873" t="s">
        <v>432</v>
      </c>
      <c r="LF873" t="s">
        <v>432</v>
      </c>
      <c r="LG873" t="s">
        <v>432</v>
      </c>
      <c r="LH873" t="s">
        <v>432</v>
      </c>
      <c r="LI873" t="s">
        <v>432</v>
      </c>
      <c r="LK873" t="s">
        <v>431</v>
      </c>
      <c r="LL873" t="s">
        <v>423</v>
      </c>
      <c r="LM873" t="s">
        <v>423</v>
      </c>
      <c r="LN873" t="s">
        <v>423</v>
      </c>
      <c r="LO873" t="s">
        <v>484</v>
      </c>
      <c r="LP873" t="s">
        <v>432</v>
      </c>
      <c r="LQ873" t="s">
        <v>432</v>
      </c>
      <c r="LR873" t="s">
        <v>432</v>
      </c>
      <c r="LS873" t="s">
        <v>432</v>
      </c>
      <c r="LT873" t="s">
        <v>432</v>
      </c>
      <c r="LU873" t="s">
        <v>431</v>
      </c>
      <c r="LV873" t="s">
        <v>423</v>
      </c>
      <c r="LW873" t="s">
        <v>423</v>
      </c>
      <c r="LX873" t="s">
        <v>423</v>
      </c>
      <c r="LY873" t="s">
        <v>423</v>
      </c>
      <c r="LZ873" t="s">
        <v>423</v>
      </c>
      <c r="MA873" t="s">
        <v>423</v>
      </c>
      <c r="MB873" t="s">
        <v>431</v>
      </c>
      <c r="MC873" t="s">
        <v>423</v>
      </c>
      <c r="MD873" t="s">
        <v>423</v>
      </c>
      <c r="ME873" t="s">
        <v>423</v>
      </c>
      <c r="MF873" t="s">
        <v>423</v>
      </c>
      <c r="MG873" t="s">
        <v>423</v>
      </c>
      <c r="MH873" t="s">
        <v>423</v>
      </c>
      <c r="MI873" t="s">
        <v>423</v>
      </c>
      <c r="MJ873" t="s">
        <v>423</v>
      </c>
      <c r="MK873" t="s">
        <v>423</v>
      </c>
      <c r="ML873" t="s">
        <v>431</v>
      </c>
      <c r="MN873">
        <v>442.02</v>
      </c>
      <c r="MO873">
        <v>54.95</v>
      </c>
      <c r="NE873">
        <v>159.71</v>
      </c>
      <c r="NT873">
        <v>111.15</v>
      </c>
      <c r="OJ873">
        <v>34.369999999999997</v>
      </c>
      <c r="OT873">
        <v>81.84</v>
      </c>
    </row>
    <row r="874" spans="1:410" ht="12.75" customHeight="1" x14ac:dyDescent="0.2">
      <c r="A874">
        <v>1076</v>
      </c>
      <c r="B874" t="str">
        <f t="shared" si="598"/>
        <v>0-5min</v>
      </c>
      <c r="C874" t="str">
        <f t="shared" si="599"/>
        <v>seul</v>
      </c>
      <c r="D874" t="str">
        <f t="shared" si="600"/>
        <v>10-20m2</v>
      </c>
      <c r="E874" t="str">
        <f t="shared" si="601"/>
        <v>plutôt oui</v>
      </c>
      <c r="F874" t="str">
        <f t="shared" si="602"/>
        <v>aucune</v>
      </c>
      <c r="G874" t="str">
        <f t="shared" si="603"/>
        <v>non</v>
      </c>
      <c r="H874" t="str">
        <f t="shared" si="604"/>
        <v>non</v>
      </c>
      <c r="I874" t="s">
        <v>423</v>
      </c>
      <c r="J874" t="str">
        <f t="shared" si="605"/>
        <v>parfois</v>
      </c>
      <c r="K874" t="str">
        <f t="shared" si="606"/>
        <v>jamais</v>
      </c>
      <c r="L874" t="str">
        <f t="shared" si="607"/>
        <v>pas commentaire</v>
      </c>
      <c r="M874" t="str">
        <f t="shared" si="608"/>
        <v>1-2h</v>
      </c>
      <c r="N874" t="str">
        <f t="shared" si="609"/>
        <v>4-6h</v>
      </c>
      <c r="O874" t="str">
        <f t="shared" si="610"/>
        <v>parfois</v>
      </c>
      <c r="P874" t="str">
        <f t="shared" si="611"/>
        <v>jamais</v>
      </c>
      <c r="Q874" t="str">
        <f t="shared" si="612"/>
        <v>toujours</v>
      </c>
      <c r="R874" t="s">
        <v>424</v>
      </c>
      <c r="S874" t="s">
        <v>425</v>
      </c>
      <c r="T874" t="s">
        <v>425</v>
      </c>
      <c r="U874" t="s">
        <v>427</v>
      </c>
      <c r="V874" t="s">
        <v>428</v>
      </c>
      <c r="W874" t="s">
        <v>440</v>
      </c>
      <c r="X874" t="s">
        <v>429</v>
      </c>
      <c r="Y874" t="s">
        <v>429</v>
      </c>
      <c r="Z874" t="s">
        <v>425</v>
      </c>
      <c r="AA874" t="s">
        <v>425</v>
      </c>
      <c r="AB874" t="s">
        <v>425</v>
      </c>
      <c r="AC874" t="s">
        <v>425</v>
      </c>
      <c r="AD874" t="str">
        <f t="shared" si="613"/>
        <v>1 semaine avant</v>
      </c>
      <c r="AE874" t="str">
        <f t="shared" si="614"/>
        <v>plutôt oui</v>
      </c>
      <c r="AF874" t="str">
        <f t="shared" si="615"/>
        <v>plutôt bonnes</v>
      </c>
      <c r="AG874" t="str">
        <f t="shared" si="616"/>
        <v>régulièrement</v>
      </c>
      <c r="AH874" t="str">
        <f t="shared" si="617"/>
        <v>régulièrement</v>
      </c>
      <c r="AI874" t="str">
        <f t="shared" si="618"/>
        <v>jamais</v>
      </c>
      <c r="AJ874" t="str">
        <f t="shared" si="619"/>
        <v>parfois</v>
      </c>
      <c r="AK874" t="str">
        <f t="shared" si="620"/>
        <v>1-5h</v>
      </c>
      <c r="AL874" t="str">
        <f t="shared" si="621"/>
        <v>tout à fait</v>
      </c>
      <c r="AM874" t="str">
        <f t="shared" si="622"/>
        <v>pas du tout</v>
      </c>
      <c r="AN874" t="str">
        <f t="shared" si="623"/>
        <v>6-10h</v>
      </c>
      <c r="AO874" t="str">
        <f t="shared" si="624"/>
        <v>rarement</v>
      </c>
      <c r="AP874" t="str">
        <f t="shared" si="625"/>
        <v>plutôt oui</v>
      </c>
      <c r="AQ874" t="str">
        <f t="shared" si="626"/>
        <v>1/mois</v>
      </c>
      <c r="AR874" t="str">
        <f t="shared" si="627"/>
        <v>très souvent</v>
      </c>
      <c r="AS874" t="str">
        <f t="shared" si="628"/>
        <v>2-4h</v>
      </c>
      <c r="AT874" t="str">
        <f t="shared" si="629"/>
        <v>plutôt satisfaisante</v>
      </c>
      <c r="AU874" t="str">
        <f t="shared" si="630"/>
        <v>plutôt oui</v>
      </c>
      <c r="AV874" t="str">
        <f t="shared" si="631"/>
        <v>plutôt non</v>
      </c>
      <c r="AW874" t="str">
        <f t="shared" si="632"/>
        <v>plutôt oui</v>
      </c>
      <c r="AX874" t="str">
        <f t="shared" si="633"/>
        <v>plutôt non</v>
      </c>
      <c r="AY874" t="str">
        <f t="shared" si="634"/>
        <v>plutôt non</v>
      </c>
      <c r="AZ874" t="str">
        <f t="shared" si="635"/>
        <v>2A</v>
      </c>
      <c r="BA874" t="str">
        <f t="shared" si="636"/>
        <v>IMACS</v>
      </c>
      <c r="BB874" t="str">
        <f t="shared" si="637"/>
        <v>classique</v>
      </c>
      <c r="BC874" t="str">
        <f t="shared" si="638"/>
        <v>non</v>
      </c>
      <c r="BD874" t="str">
        <f t="shared" si="639"/>
        <v>post-bac</v>
      </c>
      <c r="BE874" t="str">
        <f t="shared" si="640"/>
        <v>Fr</v>
      </c>
      <c r="BF874" t="str">
        <f t="shared" si="641"/>
        <v>0-10%</v>
      </c>
      <c r="BG874" t="str">
        <f t="shared" si="642"/>
        <v>0-10%</v>
      </c>
      <c r="BH874" t="s">
        <v>423</v>
      </c>
      <c r="BI874" t="str">
        <f t="shared" si="643"/>
        <v>aucun</v>
      </c>
      <c r="BJ874" t="s">
        <v>431</v>
      </c>
      <c r="BK874" t="s">
        <v>423</v>
      </c>
      <c r="BL874" t="s">
        <v>423</v>
      </c>
      <c r="BM874" t="s">
        <v>423</v>
      </c>
      <c r="BN874" t="s">
        <v>431</v>
      </c>
      <c r="BO874" t="s">
        <v>423</v>
      </c>
      <c r="BP874" t="s">
        <v>423</v>
      </c>
      <c r="BR874" t="s">
        <v>423</v>
      </c>
      <c r="BS874" t="s">
        <v>431</v>
      </c>
      <c r="BT874" t="s">
        <v>423</v>
      </c>
      <c r="BU874" t="s">
        <v>423</v>
      </c>
      <c r="BV874" t="s">
        <v>423</v>
      </c>
      <c r="BW874" t="s">
        <v>431</v>
      </c>
      <c r="BX874" t="s">
        <v>423</v>
      </c>
      <c r="BY874" t="s">
        <v>423</v>
      </c>
      <c r="BZ874" t="s">
        <v>423</v>
      </c>
      <c r="CA874" t="s">
        <v>432</v>
      </c>
      <c r="CB874" t="s">
        <v>432</v>
      </c>
      <c r="CC874" t="s">
        <v>432</v>
      </c>
      <c r="CD874" t="s">
        <v>432</v>
      </c>
      <c r="CE874" t="s">
        <v>423</v>
      </c>
      <c r="CF874" t="s">
        <v>432</v>
      </c>
      <c r="CG874" t="s">
        <v>432</v>
      </c>
      <c r="CH874" t="s">
        <v>432</v>
      </c>
      <c r="CI874" t="s">
        <v>432</v>
      </c>
      <c r="CJ874" t="s">
        <v>432</v>
      </c>
      <c r="CK874" t="s">
        <v>432</v>
      </c>
      <c r="CL874" t="s">
        <v>432</v>
      </c>
      <c r="CM874" t="s">
        <v>432</v>
      </c>
      <c r="CN874" t="s">
        <v>423</v>
      </c>
      <c r="CO874" t="s">
        <v>432</v>
      </c>
      <c r="CP874" t="s">
        <v>432</v>
      </c>
      <c r="CQ874" t="s">
        <v>432</v>
      </c>
      <c r="CR874" t="s">
        <v>432</v>
      </c>
      <c r="CT874" t="s">
        <v>432</v>
      </c>
      <c r="CU874" t="s">
        <v>423</v>
      </c>
      <c r="CV874" t="s">
        <v>423</v>
      </c>
      <c r="CW874" t="s">
        <v>423</v>
      </c>
      <c r="CX874" t="s">
        <v>431</v>
      </c>
      <c r="CY874" t="s">
        <v>423</v>
      </c>
      <c r="CZ874" t="s">
        <v>423</v>
      </c>
      <c r="DA874" t="s">
        <v>423</v>
      </c>
      <c r="DB874" t="s">
        <v>423</v>
      </c>
      <c r="DC874" t="s">
        <v>431</v>
      </c>
      <c r="DD874" t="s">
        <v>432</v>
      </c>
      <c r="DE874" t="s">
        <v>432</v>
      </c>
      <c r="DF874" t="s">
        <v>432</v>
      </c>
      <c r="DG874" t="s">
        <v>432</v>
      </c>
      <c r="DH874" t="s">
        <v>423</v>
      </c>
      <c r="DI874" t="s">
        <v>423</v>
      </c>
      <c r="DJ874" t="s">
        <v>431</v>
      </c>
      <c r="DK874" t="s">
        <v>423</v>
      </c>
      <c r="DL874" t="s">
        <v>423</v>
      </c>
      <c r="DM874" t="s">
        <v>423</v>
      </c>
      <c r="DN874" t="s">
        <v>423</v>
      </c>
      <c r="DO874" t="s">
        <v>431</v>
      </c>
      <c r="DP874" t="s">
        <v>423</v>
      </c>
      <c r="DQ874" t="s">
        <v>423</v>
      </c>
      <c r="DR874" t="s">
        <v>423</v>
      </c>
      <c r="DS874" t="s">
        <v>423</v>
      </c>
      <c r="DT874" t="s">
        <v>423</v>
      </c>
      <c r="DU874" t="s">
        <v>423</v>
      </c>
      <c r="DV874" t="s">
        <v>431</v>
      </c>
      <c r="DW874" t="s">
        <v>423</v>
      </c>
      <c r="DX874" t="s">
        <v>423</v>
      </c>
      <c r="DY874" t="s">
        <v>423</v>
      </c>
      <c r="DZ874" t="s">
        <v>423</v>
      </c>
      <c r="EA874" t="s">
        <v>431</v>
      </c>
      <c r="EB874" t="s">
        <v>431</v>
      </c>
      <c r="EC874" t="s">
        <v>423</v>
      </c>
      <c r="ED874" t="s">
        <v>423</v>
      </c>
      <c r="EE874" t="s">
        <v>423</v>
      </c>
      <c r="EF874" t="s">
        <v>437</v>
      </c>
      <c r="EG874" t="s">
        <v>435</v>
      </c>
      <c r="EH874" t="s">
        <v>434</v>
      </c>
      <c r="EI874" t="s">
        <v>433</v>
      </c>
      <c r="EJ874" t="s">
        <v>438</v>
      </c>
      <c r="EK874" t="s">
        <v>436</v>
      </c>
      <c r="EL874" t="s">
        <v>424</v>
      </c>
      <c r="EM874" t="s">
        <v>425</v>
      </c>
      <c r="EN874" t="s">
        <v>425</v>
      </c>
      <c r="EO874" t="s">
        <v>427</v>
      </c>
      <c r="EP874" t="s">
        <v>428</v>
      </c>
      <c r="EQ874" t="s">
        <v>440</v>
      </c>
      <c r="ER874" t="s">
        <v>429</v>
      </c>
      <c r="ES874" t="s">
        <v>429</v>
      </c>
      <c r="ET874" t="s">
        <v>425</v>
      </c>
      <c r="EU874" t="s">
        <v>425</v>
      </c>
      <c r="EV874" t="s">
        <v>425</v>
      </c>
      <c r="EW874" t="s">
        <v>425</v>
      </c>
      <c r="EX874" t="s">
        <v>423</v>
      </c>
      <c r="EY874" t="s">
        <v>423</v>
      </c>
      <c r="EZ874" t="s">
        <v>423</v>
      </c>
      <c r="FA874" t="s">
        <v>431</v>
      </c>
      <c r="FB874" t="s">
        <v>423</v>
      </c>
      <c r="FC874" t="s">
        <v>423</v>
      </c>
      <c r="FD874" t="s">
        <v>423</v>
      </c>
      <c r="FE874" t="s">
        <v>431</v>
      </c>
      <c r="FF874" t="s">
        <v>423</v>
      </c>
      <c r="FG874" t="s">
        <v>423</v>
      </c>
      <c r="FH874" t="s">
        <v>423</v>
      </c>
      <c r="FI874" t="s">
        <v>431</v>
      </c>
      <c r="FJ874" t="s">
        <v>423</v>
      </c>
      <c r="FK874" t="s">
        <v>423</v>
      </c>
      <c r="FL874" t="s">
        <v>423</v>
      </c>
      <c r="FM874" t="s">
        <v>431</v>
      </c>
      <c r="FN874" t="s">
        <v>423</v>
      </c>
      <c r="FO874" t="s">
        <v>423</v>
      </c>
      <c r="FP874" t="s">
        <v>423</v>
      </c>
      <c r="FQ874" t="s">
        <v>431</v>
      </c>
      <c r="FR874" t="s">
        <v>423</v>
      </c>
      <c r="FS874" t="s">
        <v>423</v>
      </c>
      <c r="FT874" t="s">
        <v>423</v>
      </c>
      <c r="FU874" t="s">
        <v>423</v>
      </c>
      <c r="FV874" t="s">
        <v>423</v>
      </c>
      <c r="FW874" t="s">
        <v>431</v>
      </c>
      <c r="FX874" t="s">
        <v>423</v>
      </c>
      <c r="FZ874" t="s">
        <v>423</v>
      </c>
      <c r="GB874" t="s">
        <v>431</v>
      </c>
      <c r="GD874" t="s">
        <v>423</v>
      </c>
      <c r="GF874" t="s">
        <v>431</v>
      </c>
      <c r="GG874" t="s">
        <v>423</v>
      </c>
      <c r="GH874" t="s">
        <v>423</v>
      </c>
      <c r="GI874" t="s">
        <v>423</v>
      </c>
      <c r="GJ874" t="s">
        <v>423</v>
      </c>
      <c r="GK874" t="s">
        <v>431</v>
      </c>
      <c r="GL874" t="s">
        <v>423</v>
      </c>
      <c r="GM874" t="s">
        <v>431</v>
      </c>
      <c r="GN874" t="s">
        <v>423</v>
      </c>
      <c r="GO874" t="s">
        <v>423</v>
      </c>
      <c r="GP874" t="s">
        <v>423</v>
      </c>
      <c r="GQ874" t="s">
        <v>423</v>
      </c>
      <c r="GR874" t="s">
        <v>423</v>
      </c>
      <c r="GS874" t="s">
        <v>423</v>
      </c>
      <c r="GT874" t="s">
        <v>431</v>
      </c>
      <c r="GU874" t="s">
        <v>423</v>
      </c>
      <c r="GV874" t="s">
        <v>431</v>
      </c>
      <c r="GW874" t="s">
        <v>423</v>
      </c>
      <c r="GX874" t="s">
        <v>423</v>
      </c>
      <c r="GY874" t="s">
        <v>423</v>
      </c>
      <c r="GZ874" t="s">
        <v>423</v>
      </c>
      <c r="HA874" t="s">
        <v>423</v>
      </c>
      <c r="HB874" t="s">
        <v>431</v>
      </c>
      <c r="HC874" t="s">
        <v>423</v>
      </c>
      <c r="HD874" t="s">
        <v>423</v>
      </c>
      <c r="HE874" t="s">
        <v>431</v>
      </c>
      <c r="HF874" t="s">
        <v>423</v>
      </c>
      <c r="HG874" t="s">
        <v>423</v>
      </c>
      <c r="HH874" t="s">
        <v>423</v>
      </c>
      <c r="HI874" t="s">
        <v>423</v>
      </c>
      <c r="HJ874" t="s">
        <v>423</v>
      </c>
      <c r="HK874" t="s">
        <v>431</v>
      </c>
      <c r="HL874" t="s">
        <v>423</v>
      </c>
      <c r="HM874" t="s">
        <v>423</v>
      </c>
      <c r="HN874" t="s">
        <v>431</v>
      </c>
      <c r="HP874" t="s">
        <v>423</v>
      </c>
      <c r="HR874" t="s">
        <v>423</v>
      </c>
      <c r="HT874" t="s">
        <v>423</v>
      </c>
      <c r="HV874" t="s">
        <v>423</v>
      </c>
      <c r="HW874" t="s">
        <v>423</v>
      </c>
      <c r="HX874" t="s">
        <v>431</v>
      </c>
      <c r="HY874" t="s">
        <v>423</v>
      </c>
      <c r="HZ874" t="s">
        <v>423</v>
      </c>
      <c r="IA874" t="s">
        <v>423</v>
      </c>
      <c r="IB874" t="s">
        <v>423</v>
      </c>
      <c r="IC874" t="s">
        <v>431</v>
      </c>
      <c r="ID874" t="s">
        <v>423</v>
      </c>
      <c r="IE874" t="s">
        <v>423</v>
      </c>
      <c r="IF874" t="s">
        <v>423</v>
      </c>
      <c r="IG874" t="s">
        <v>431</v>
      </c>
      <c r="IH874" t="s">
        <v>423</v>
      </c>
      <c r="II874" t="s">
        <v>423</v>
      </c>
      <c r="IJ874" t="s">
        <v>423</v>
      </c>
      <c r="IK874" t="s">
        <v>423</v>
      </c>
      <c r="IL874" t="s">
        <v>431</v>
      </c>
      <c r="IM874" t="s">
        <v>423</v>
      </c>
      <c r="IN874" t="s">
        <v>423</v>
      </c>
      <c r="IO874" t="s">
        <v>431</v>
      </c>
      <c r="IP874" t="s">
        <v>423</v>
      </c>
      <c r="IQ874" t="s">
        <v>423</v>
      </c>
      <c r="IR874" t="s">
        <v>423</v>
      </c>
      <c r="IS874" t="s">
        <v>423</v>
      </c>
      <c r="IT874" t="s">
        <v>431</v>
      </c>
      <c r="IU874" t="s">
        <v>423</v>
      </c>
      <c r="IV874" t="s">
        <v>423</v>
      </c>
      <c r="IX874" t="s">
        <v>423</v>
      </c>
      <c r="IZ874" t="s">
        <v>431</v>
      </c>
      <c r="JA874" t="s">
        <v>3019</v>
      </c>
      <c r="JB874" t="s">
        <v>423</v>
      </c>
      <c r="JD874" t="s">
        <v>3020</v>
      </c>
      <c r="JE874" t="s">
        <v>3021</v>
      </c>
      <c r="JF874" t="s">
        <v>3022</v>
      </c>
      <c r="JG874" t="s">
        <v>3023</v>
      </c>
      <c r="JH874" t="s">
        <v>3024</v>
      </c>
      <c r="JI874" t="s">
        <v>423</v>
      </c>
      <c r="JJ874" t="s">
        <v>431</v>
      </c>
      <c r="JK874" t="s">
        <v>423</v>
      </c>
      <c r="JL874" t="s">
        <v>423</v>
      </c>
      <c r="JM874" t="s">
        <v>423</v>
      </c>
      <c r="JN874" t="s">
        <v>423</v>
      </c>
      <c r="JO874" t="s">
        <v>431</v>
      </c>
      <c r="JP874" t="s">
        <v>423</v>
      </c>
      <c r="JQ874" t="s">
        <v>423</v>
      </c>
      <c r="JR874" t="s">
        <v>423</v>
      </c>
      <c r="JS874" t="s">
        <v>423</v>
      </c>
      <c r="JT874" t="s">
        <v>423</v>
      </c>
      <c r="JU874" t="s">
        <v>423</v>
      </c>
      <c r="JV874" t="s">
        <v>423</v>
      </c>
      <c r="JW874" t="s">
        <v>423</v>
      </c>
      <c r="JX874" t="s">
        <v>423</v>
      </c>
      <c r="JY874" t="s">
        <v>423</v>
      </c>
      <c r="JZ874" t="s">
        <v>423</v>
      </c>
      <c r="KA874" t="s">
        <v>423</v>
      </c>
      <c r="KB874" t="s">
        <v>423</v>
      </c>
      <c r="KC874" t="s">
        <v>423</v>
      </c>
      <c r="KD874" t="s">
        <v>423</v>
      </c>
      <c r="KE874" t="s">
        <v>423</v>
      </c>
      <c r="KF874" t="s">
        <v>423</v>
      </c>
      <c r="KG874" t="s">
        <v>423</v>
      </c>
      <c r="KH874" t="s">
        <v>423</v>
      </c>
      <c r="KI874" t="s">
        <v>423</v>
      </c>
      <c r="KJ874" t="s">
        <v>423</v>
      </c>
      <c r="KK874" t="s">
        <v>423</v>
      </c>
      <c r="KL874" t="s">
        <v>423</v>
      </c>
      <c r="KM874" t="s">
        <v>423</v>
      </c>
      <c r="KN874" t="s">
        <v>423</v>
      </c>
      <c r="KO874" t="s">
        <v>423</v>
      </c>
      <c r="KP874" t="s">
        <v>423</v>
      </c>
      <c r="KQ874" t="s">
        <v>431</v>
      </c>
      <c r="KR874" t="s">
        <v>423</v>
      </c>
      <c r="KS874" t="s">
        <v>423</v>
      </c>
      <c r="KT874" t="s">
        <v>423</v>
      </c>
      <c r="KU874" t="s">
        <v>423</v>
      </c>
      <c r="KV874" t="s">
        <v>423</v>
      </c>
      <c r="KW874" t="s">
        <v>431</v>
      </c>
      <c r="KY874" t="s">
        <v>431</v>
      </c>
      <c r="KZ874" t="s">
        <v>432</v>
      </c>
      <c r="LA874" t="s">
        <v>432</v>
      </c>
      <c r="LB874" t="s">
        <v>432</v>
      </c>
      <c r="LC874" t="s">
        <v>432</v>
      </c>
      <c r="LD874" t="s">
        <v>432</v>
      </c>
      <c r="LE874" t="s">
        <v>432</v>
      </c>
      <c r="LF874" t="s">
        <v>432</v>
      </c>
      <c r="LG874" t="s">
        <v>432</v>
      </c>
      <c r="LH874" t="s">
        <v>432</v>
      </c>
      <c r="LI874" t="s">
        <v>432</v>
      </c>
      <c r="LK874" t="s">
        <v>431</v>
      </c>
      <c r="LL874" t="s">
        <v>423</v>
      </c>
      <c r="LM874" t="s">
        <v>423</v>
      </c>
      <c r="LN874" t="s">
        <v>423</v>
      </c>
      <c r="LO874" t="s">
        <v>439</v>
      </c>
      <c r="LP874" t="s">
        <v>432</v>
      </c>
      <c r="LQ874" t="s">
        <v>432</v>
      </c>
      <c r="LR874" t="s">
        <v>432</v>
      </c>
      <c r="LS874" t="s">
        <v>432</v>
      </c>
      <c r="LT874" t="s">
        <v>432</v>
      </c>
      <c r="LU874" t="s">
        <v>431</v>
      </c>
      <c r="LV874" t="s">
        <v>423</v>
      </c>
      <c r="LW874" t="s">
        <v>423</v>
      </c>
      <c r="LX874" t="s">
        <v>423</v>
      </c>
      <c r="LY874" t="s">
        <v>423</v>
      </c>
      <c r="LZ874" t="s">
        <v>423</v>
      </c>
      <c r="MA874" t="s">
        <v>423</v>
      </c>
      <c r="MB874" t="s">
        <v>431</v>
      </c>
      <c r="MC874" t="s">
        <v>423</v>
      </c>
      <c r="MD874" t="s">
        <v>423</v>
      </c>
      <c r="ME874" t="s">
        <v>423</v>
      </c>
      <c r="MF874" t="s">
        <v>423</v>
      </c>
      <c r="MG874" t="s">
        <v>423</v>
      </c>
      <c r="MH874" t="s">
        <v>423</v>
      </c>
      <c r="MI874" t="s">
        <v>423</v>
      </c>
      <c r="MJ874" t="s">
        <v>423</v>
      </c>
      <c r="MK874" t="s">
        <v>423</v>
      </c>
      <c r="ML874" t="s">
        <v>431</v>
      </c>
      <c r="MM874" t="s">
        <v>3025</v>
      </c>
      <c r="MN874">
        <v>1503.8</v>
      </c>
      <c r="MO874">
        <v>68.290000000000006</v>
      </c>
      <c r="NE874">
        <v>237.53</v>
      </c>
      <c r="NT874">
        <v>242.11</v>
      </c>
      <c r="OJ874">
        <v>810.36</v>
      </c>
      <c r="OT874">
        <v>145.51</v>
      </c>
    </row>
    <row r="875" spans="1:410" ht="12.75" customHeight="1" x14ac:dyDescent="0.2">
      <c r="A875">
        <v>1077</v>
      </c>
      <c r="B875" t="str">
        <f t="shared" si="598"/>
        <v>0-5min</v>
      </c>
      <c r="C875" t="str">
        <f t="shared" si="599"/>
        <v>seul</v>
      </c>
      <c r="D875" t="str">
        <f t="shared" si="600"/>
        <v>10-20m2</v>
      </c>
      <c r="E875" t="str">
        <f t="shared" si="601"/>
        <v>plutôt oui</v>
      </c>
      <c r="F875" t="str">
        <f t="shared" si="602"/>
        <v>aucune</v>
      </c>
      <c r="G875" t="str">
        <f t="shared" si="603"/>
        <v>non</v>
      </c>
      <c r="H875" t="str">
        <f t="shared" si="604"/>
        <v>non</v>
      </c>
      <c r="I875" t="s">
        <v>423</v>
      </c>
      <c r="J875" t="str">
        <f t="shared" si="605"/>
        <v>souvent</v>
      </c>
      <c r="K875" t="str">
        <f t="shared" si="606"/>
        <v>toujours</v>
      </c>
      <c r="L875" t="str">
        <f t="shared" si="607"/>
        <v>tout à fait</v>
      </c>
      <c r="M875" t="str">
        <f t="shared" si="608"/>
        <v>1-2h</v>
      </c>
      <c r="N875" t="str">
        <f t="shared" si="609"/>
        <v>2-4h</v>
      </c>
      <c r="O875" t="str">
        <f t="shared" si="610"/>
        <v>parfois</v>
      </c>
      <c r="P875" t="str">
        <f t="shared" si="611"/>
        <v>parfois</v>
      </c>
      <c r="Q875" t="str">
        <f t="shared" si="612"/>
        <v>souvent</v>
      </c>
      <c r="R875" t="s">
        <v>425</v>
      </c>
      <c r="S875" t="s">
        <v>425</v>
      </c>
      <c r="T875" t="s">
        <v>425</v>
      </c>
      <c r="U875" t="s">
        <v>428</v>
      </c>
      <c r="V875" t="s">
        <v>440</v>
      </c>
      <c r="W875" t="s">
        <v>440</v>
      </c>
      <c r="X875" t="s">
        <v>430</v>
      </c>
      <c r="Y875" t="s">
        <v>424</v>
      </c>
      <c r="Z875" t="s">
        <v>430</v>
      </c>
      <c r="AA875" t="s">
        <v>425</v>
      </c>
      <c r="AB875" t="s">
        <v>425</v>
      </c>
      <c r="AC875" t="s">
        <v>425</v>
      </c>
      <c r="AD875" t="str">
        <f t="shared" si="613"/>
        <v>2 semaines avant</v>
      </c>
      <c r="AE875" t="str">
        <f t="shared" si="614"/>
        <v>plutôt oui</v>
      </c>
      <c r="AF875" t="str">
        <f t="shared" si="615"/>
        <v>très bonnes</v>
      </c>
      <c r="AG875" t="str">
        <f t="shared" si="616"/>
        <v>régulièrement</v>
      </c>
      <c r="AH875" t="str">
        <f t="shared" si="617"/>
        <v>parfois</v>
      </c>
      <c r="AI875" t="str">
        <f t="shared" si="618"/>
        <v>jamais</v>
      </c>
      <c r="AJ875" t="str">
        <f t="shared" si="619"/>
        <v>parfois</v>
      </c>
      <c r="AK875" t="str">
        <f t="shared" si="620"/>
        <v>1-5h</v>
      </c>
      <c r="AL875" t="str">
        <f t="shared" si="621"/>
        <v>tout à fait</v>
      </c>
      <c r="AM875" t="str">
        <f t="shared" si="622"/>
        <v>plutôt oui</v>
      </c>
      <c r="AN875" t="str">
        <f t="shared" si="623"/>
        <v>6-10h</v>
      </c>
      <c r="AO875" t="str">
        <f t="shared" si="624"/>
        <v>rarement</v>
      </c>
      <c r="AP875" t="str">
        <f t="shared" si="625"/>
        <v>plutôt oui</v>
      </c>
      <c r="AQ875" t="str">
        <f t="shared" si="626"/>
        <v>1/mois</v>
      </c>
      <c r="AR875" t="str">
        <f t="shared" si="627"/>
        <v>parfois</v>
      </c>
      <c r="AS875" t="str">
        <f t="shared" si="628"/>
        <v>1-2h</v>
      </c>
      <c r="AT875" t="str">
        <f t="shared" si="629"/>
        <v>plutôt satisfaisante</v>
      </c>
      <c r="AU875" t="str">
        <f t="shared" si="630"/>
        <v>plutôt oui</v>
      </c>
      <c r="AV875" t="str">
        <f t="shared" si="631"/>
        <v>tout à fait</v>
      </c>
      <c r="AW875" t="str">
        <f t="shared" si="632"/>
        <v>plutôt oui</v>
      </c>
      <c r="AX875" t="str">
        <f t="shared" si="633"/>
        <v>tout à fait</v>
      </c>
      <c r="AY875" t="str">
        <f t="shared" si="634"/>
        <v>tout à fait</v>
      </c>
      <c r="AZ875" t="str">
        <f t="shared" si="635"/>
        <v>1A</v>
      </c>
      <c r="BA875" t="str">
        <f t="shared" si="636"/>
        <v>1A</v>
      </c>
      <c r="BB875" t="str">
        <f t="shared" si="637"/>
        <v>FAS</v>
      </c>
      <c r="BC875" t="str">
        <f t="shared" si="638"/>
        <v>non</v>
      </c>
      <c r="BD875" t="str">
        <f t="shared" si="639"/>
        <v>post-bac</v>
      </c>
      <c r="BE875" t="str">
        <f t="shared" si="640"/>
        <v>Fr_etranger</v>
      </c>
      <c r="BF875" t="str">
        <f t="shared" si="641"/>
        <v>amenag</v>
      </c>
      <c r="BG875" t="str">
        <f t="shared" si="642"/>
        <v>75-100%</v>
      </c>
      <c r="BH875" t="s">
        <v>423</v>
      </c>
      <c r="BI875" t="str">
        <f t="shared" si="643"/>
        <v>aucun</v>
      </c>
      <c r="BJ875" t="s">
        <v>431</v>
      </c>
      <c r="BK875" t="s">
        <v>423</v>
      </c>
      <c r="BL875" t="s">
        <v>423</v>
      </c>
      <c r="BM875" t="s">
        <v>423</v>
      </c>
      <c r="BN875" t="s">
        <v>431</v>
      </c>
      <c r="BO875" t="s">
        <v>423</v>
      </c>
      <c r="BP875" t="s">
        <v>423</v>
      </c>
      <c r="BR875" t="s">
        <v>423</v>
      </c>
      <c r="BS875" t="s">
        <v>431</v>
      </c>
      <c r="BT875" t="s">
        <v>423</v>
      </c>
      <c r="BU875" t="s">
        <v>423</v>
      </c>
      <c r="BV875" t="s">
        <v>423</v>
      </c>
      <c r="BW875" t="s">
        <v>431</v>
      </c>
      <c r="BX875" t="s">
        <v>423</v>
      </c>
      <c r="BY875" t="s">
        <v>423</v>
      </c>
      <c r="BZ875" t="s">
        <v>423</v>
      </c>
      <c r="CA875" t="s">
        <v>432</v>
      </c>
      <c r="CB875" t="s">
        <v>432</v>
      </c>
      <c r="CC875" t="s">
        <v>432</v>
      </c>
      <c r="CD875" t="s">
        <v>432</v>
      </c>
      <c r="CE875" t="s">
        <v>423</v>
      </c>
      <c r="CF875" t="s">
        <v>432</v>
      </c>
      <c r="CG875" t="s">
        <v>432</v>
      </c>
      <c r="CH875" t="s">
        <v>432</v>
      </c>
      <c r="CI875" t="s">
        <v>432</v>
      </c>
      <c r="CJ875" t="s">
        <v>432</v>
      </c>
      <c r="CK875" t="s">
        <v>432</v>
      </c>
      <c r="CL875" t="s">
        <v>432</v>
      </c>
      <c r="CM875" t="s">
        <v>432</v>
      </c>
      <c r="CN875" t="s">
        <v>423</v>
      </c>
      <c r="CO875" t="s">
        <v>432</v>
      </c>
      <c r="CP875" t="s">
        <v>432</v>
      </c>
      <c r="CQ875" t="s">
        <v>432</v>
      </c>
      <c r="CR875" t="s">
        <v>432</v>
      </c>
      <c r="CT875" t="s">
        <v>432</v>
      </c>
      <c r="CU875" t="s">
        <v>423</v>
      </c>
      <c r="CV875" t="s">
        <v>423</v>
      </c>
      <c r="CW875" t="s">
        <v>431</v>
      </c>
      <c r="CX875" t="s">
        <v>423</v>
      </c>
      <c r="CY875" t="s">
        <v>423</v>
      </c>
      <c r="CZ875" t="s">
        <v>431</v>
      </c>
      <c r="DA875" t="s">
        <v>423</v>
      </c>
      <c r="DB875" t="s">
        <v>423</v>
      </c>
      <c r="DC875" t="s">
        <v>423</v>
      </c>
      <c r="DD875" t="s">
        <v>431</v>
      </c>
      <c r="DE875" t="s">
        <v>423</v>
      </c>
      <c r="DF875" t="s">
        <v>423</v>
      </c>
      <c r="DG875" t="s">
        <v>423</v>
      </c>
      <c r="DH875" t="s">
        <v>423</v>
      </c>
      <c r="DI875" t="s">
        <v>423</v>
      </c>
      <c r="DJ875" t="s">
        <v>431</v>
      </c>
      <c r="DK875" t="s">
        <v>423</v>
      </c>
      <c r="DL875" t="s">
        <v>423</v>
      </c>
      <c r="DM875" t="s">
        <v>423</v>
      </c>
      <c r="DN875" t="s">
        <v>423</v>
      </c>
      <c r="DO875" t="s">
        <v>423</v>
      </c>
      <c r="DP875" t="s">
        <v>431</v>
      </c>
      <c r="DQ875" t="s">
        <v>423</v>
      </c>
      <c r="DR875" t="s">
        <v>423</v>
      </c>
      <c r="DS875" t="s">
        <v>423</v>
      </c>
      <c r="DT875" t="s">
        <v>423</v>
      </c>
      <c r="DU875" t="s">
        <v>423</v>
      </c>
      <c r="DV875" t="s">
        <v>431</v>
      </c>
      <c r="DW875" t="s">
        <v>423</v>
      </c>
      <c r="DX875" t="s">
        <v>423</v>
      </c>
      <c r="DY875" t="s">
        <v>423</v>
      </c>
      <c r="DZ875" t="s">
        <v>431</v>
      </c>
      <c r="EA875" t="s">
        <v>423</v>
      </c>
      <c r="EB875" t="s">
        <v>423</v>
      </c>
      <c r="EC875" t="s">
        <v>431</v>
      </c>
      <c r="ED875" t="s">
        <v>423</v>
      </c>
      <c r="EE875" t="s">
        <v>423</v>
      </c>
      <c r="EF875" t="s">
        <v>437</v>
      </c>
      <c r="EG875" t="s">
        <v>438</v>
      </c>
      <c r="EH875" t="s">
        <v>434</v>
      </c>
      <c r="EI875" t="s">
        <v>435</v>
      </c>
      <c r="EJ875" t="s">
        <v>436</v>
      </c>
      <c r="EK875" t="s">
        <v>433</v>
      </c>
      <c r="EL875" t="s">
        <v>425</v>
      </c>
      <c r="EM875" t="s">
        <v>425</v>
      </c>
      <c r="EN875" t="s">
        <v>425</v>
      </c>
      <c r="EO875" t="s">
        <v>428</v>
      </c>
      <c r="EP875" t="s">
        <v>440</v>
      </c>
      <c r="EQ875" t="s">
        <v>440</v>
      </c>
      <c r="ER875" t="s">
        <v>430</v>
      </c>
      <c r="ES875" t="s">
        <v>424</v>
      </c>
      <c r="ET875" t="s">
        <v>430</v>
      </c>
      <c r="EU875" t="s">
        <v>425</v>
      </c>
      <c r="EV875" t="s">
        <v>425</v>
      </c>
      <c r="EW875" t="s">
        <v>425</v>
      </c>
      <c r="EX875" t="s">
        <v>423</v>
      </c>
      <c r="EY875" t="s">
        <v>423</v>
      </c>
      <c r="EZ875" t="s">
        <v>431</v>
      </c>
      <c r="FA875" t="s">
        <v>423</v>
      </c>
      <c r="FB875" t="s">
        <v>423</v>
      </c>
      <c r="FC875" t="s">
        <v>423</v>
      </c>
      <c r="FD875" t="s">
        <v>423</v>
      </c>
      <c r="FE875" t="s">
        <v>431</v>
      </c>
      <c r="FF875" t="s">
        <v>423</v>
      </c>
      <c r="FG875" t="s">
        <v>423</v>
      </c>
      <c r="FH875" t="s">
        <v>431</v>
      </c>
      <c r="FI875" t="s">
        <v>423</v>
      </c>
      <c r="FJ875" t="s">
        <v>423</v>
      </c>
      <c r="FK875" t="s">
        <v>423</v>
      </c>
      <c r="FL875" t="s">
        <v>423</v>
      </c>
      <c r="FM875" t="s">
        <v>431</v>
      </c>
      <c r="FN875" t="s">
        <v>423</v>
      </c>
      <c r="FO875" t="s">
        <v>423</v>
      </c>
      <c r="FP875" t="s">
        <v>423</v>
      </c>
      <c r="FQ875" t="s">
        <v>423</v>
      </c>
      <c r="FR875" t="s">
        <v>431</v>
      </c>
      <c r="FS875" t="s">
        <v>423</v>
      </c>
      <c r="FT875" t="s">
        <v>423</v>
      </c>
      <c r="FU875" t="s">
        <v>423</v>
      </c>
      <c r="FV875" t="s">
        <v>423</v>
      </c>
      <c r="FW875" t="s">
        <v>431</v>
      </c>
      <c r="FX875" t="s">
        <v>423</v>
      </c>
      <c r="FZ875" t="s">
        <v>423</v>
      </c>
      <c r="GB875" t="s">
        <v>431</v>
      </c>
      <c r="GD875" t="s">
        <v>423</v>
      </c>
      <c r="GF875" t="s">
        <v>431</v>
      </c>
      <c r="GG875" t="s">
        <v>423</v>
      </c>
      <c r="GH875" t="s">
        <v>423</v>
      </c>
      <c r="GI875" t="s">
        <v>423</v>
      </c>
      <c r="GJ875" t="s">
        <v>423</v>
      </c>
      <c r="GK875" t="s">
        <v>431</v>
      </c>
      <c r="GL875" t="s">
        <v>423</v>
      </c>
      <c r="GM875" t="s">
        <v>431</v>
      </c>
      <c r="GN875" t="s">
        <v>423</v>
      </c>
      <c r="GO875" t="s">
        <v>423</v>
      </c>
      <c r="GP875" t="s">
        <v>423</v>
      </c>
      <c r="GQ875" t="s">
        <v>423</v>
      </c>
      <c r="GR875" t="s">
        <v>431</v>
      </c>
      <c r="GS875" t="s">
        <v>423</v>
      </c>
      <c r="GT875" t="s">
        <v>423</v>
      </c>
      <c r="GU875" t="s">
        <v>423</v>
      </c>
      <c r="GV875" t="s">
        <v>431</v>
      </c>
      <c r="GW875" t="s">
        <v>423</v>
      </c>
      <c r="GX875" t="s">
        <v>423</v>
      </c>
      <c r="GY875" t="s">
        <v>423</v>
      </c>
      <c r="GZ875" t="s">
        <v>423</v>
      </c>
      <c r="HA875" t="s">
        <v>423</v>
      </c>
      <c r="HB875" t="s">
        <v>431</v>
      </c>
      <c r="HC875" t="s">
        <v>423</v>
      </c>
      <c r="HD875" t="s">
        <v>423</v>
      </c>
      <c r="HE875" t="s">
        <v>431</v>
      </c>
      <c r="HF875" t="s">
        <v>423</v>
      </c>
      <c r="HG875" t="s">
        <v>423</v>
      </c>
      <c r="HH875" t="s">
        <v>423</v>
      </c>
      <c r="HI875" t="s">
        <v>423</v>
      </c>
      <c r="HJ875" t="s">
        <v>423</v>
      </c>
      <c r="HK875" t="s">
        <v>431</v>
      </c>
      <c r="HL875" t="s">
        <v>423</v>
      </c>
      <c r="HM875" t="s">
        <v>423</v>
      </c>
      <c r="HN875" t="s">
        <v>423</v>
      </c>
      <c r="HP875" t="s">
        <v>423</v>
      </c>
      <c r="HR875" t="s">
        <v>431</v>
      </c>
      <c r="HT875" t="s">
        <v>423</v>
      </c>
      <c r="HV875" t="s">
        <v>423</v>
      </c>
      <c r="HW875" t="s">
        <v>431</v>
      </c>
      <c r="HX875" t="s">
        <v>423</v>
      </c>
      <c r="HY875" t="s">
        <v>423</v>
      </c>
      <c r="HZ875" t="s">
        <v>423</v>
      </c>
      <c r="IA875" t="s">
        <v>423</v>
      </c>
      <c r="IB875" t="s">
        <v>423</v>
      </c>
      <c r="IC875" t="s">
        <v>431</v>
      </c>
      <c r="ID875" t="s">
        <v>423</v>
      </c>
      <c r="IE875" t="s">
        <v>423</v>
      </c>
      <c r="IF875" t="s">
        <v>423</v>
      </c>
      <c r="IG875" t="s">
        <v>431</v>
      </c>
      <c r="IH875" t="s">
        <v>423</v>
      </c>
      <c r="II875" t="s">
        <v>423</v>
      </c>
      <c r="IJ875" t="s">
        <v>431</v>
      </c>
      <c r="IK875" t="s">
        <v>423</v>
      </c>
      <c r="IL875" t="s">
        <v>423</v>
      </c>
      <c r="IM875" t="s">
        <v>423</v>
      </c>
      <c r="IN875" t="s">
        <v>423</v>
      </c>
      <c r="IO875" t="s">
        <v>431</v>
      </c>
      <c r="IP875" t="s">
        <v>423</v>
      </c>
      <c r="IQ875" t="s">
        <v>423</v>
      </c>
      <c r="IR875" t="s">
        <v>431</v>
      </c>
      <c r="IS875" t="s">
        <v>423</v>
      </c>
      <c r="IT875" t="s">
        <v>423</v>
      </c>
      <c r="IU875" t="s">
        <v>423</v>
      </c>
      <c r="IV875" t="s">
        <v>431</v>
      </c>
      <c r="IX875" t="s">
        <v>423</v>
      </c>
      <c r="IZ875" t="s">
        <v>423</v>
      </c>
      <c r="JB875" t="s">
        <v>423</v>
      </c>
      <c r="JD875" t="s">
        <v>3026</v>
      </c>
      <c r="JE875" t="s">
        <v>3027</v>
      </c>
      <c r="JG875" t="s">
        <v>3028</v>
      </c>
      <c r="JH875" t="s">
        <v>3029</v>
      </c>
      <c r="JI875" t="s">
        <v>431</v>
      </c>
      <c r="JJ875" t="s">
        <v>423</v>
      </c>
      <c r="JK875" t="s">
        <v>423</v>
      </c>
      <c r="JL875" t="s">
        <v>423</v>
      </c>
      <c r="JM875" t="s">
        <v>423</v>
      </c>
      <c r="JN875" t="s">
        <v>432</v>
      </c>
      <c r="JO875" t="s">
        <v>432</v>
      </c>
      <c r="JP875" t="s">
        <v>432</v>
      </c>
      <c r="JQ875" t="s">
        <v>432</v>
      </c>
      <c r="JR875" t="s">
        <v>432</v>
      </c>
      <c r="JS875" t="s">
        <v>432</v>
      </c>
      <c r="JT875" t="s">
        <v>432</v>
      </c>
      <c r="JU875" t="s">
        <v>432</v>
      </c>
      <c r="JV875" t="s">
        <v>432</v>
      </c>
      <c r="JW875" t="s">
        <v>432</v>
      </c>
      <c r="JX875" t="s">
        <v>432</v>
      </c>
      <c r="JY875" t="s">
        <v>432</v>
      </c>
      <c r="JZ875" t="s">
        <v>432</v>
      </c>
      <c r="KA875" t="s">
        <v>432</v>
      </c>
      <c r="KB875" t="s">
        <v>432</v>
      </c>
      <c r="KC875" t="s">
        <v>432</v>
      </c>
      <c r="KD875" t="s">
        <v>431</v>
      </c>
      <c r="KE875" t="s">
        <v>423</v>
      </c>
      <c r="KF875" t="s">
        <v>423</v>
      </c>
      <c r="KG875" t="s">
        <v>423</v>
      </c>
      <c r="KH875" t="s">
        <v>423</v>
      </c>
      <c r="KI875" t="s">
        <v>423</v>
      </c>
      <c r="KJ875" t="s">
        <v>423</v>
      </c>
      <c r="KK875" t="s">
        <v>423</v>
      </c>
      <c r="KL875" t="s">
        <v>423</v>
      </c>
      <c r="KM875" t="s">
        <v>423</v>
      </c>
      <c r="KN875" t="s">
        <v>423</v>
      </c>
      <c r="KO875" t="s">
        <v>423</v>
      </c>
      <c r="KP875" t="s">
        <v>423</v>
      </c>
      <c r="KQ875" t="s">
        <v>423</v>
      </c>
      <c r="KR875" t="s">
        <v>423</v>
      </c>
      <c r="KS875" t="s">
        <v>423</v>
      </c>
      <c r="KT875" t="s">
        <v>423</v>
      </c>
      <c r="KU875" t="s">
        <v>423</v>
      </c>
      <c r="KV875" t="s">
        <v>423</v>
      </c>
      <c r="KW875" t="s">
        <v>431</v>
      </c>
      <c r="KY875" t="s">
        <v>431</v>
      </c>
      <c r="KZ875" t="s">
        <v>432</v>
      </c>
      <c r="LA875" t="s">
        <v>432</v>
      </c>
      <c r="LB875" t="s">
        <v>432</v>
      </c>
      <c r="LC875" t="s">
        <v>432</v>
      </c>
      <c r="LD875" t="s">
        <v>432</v>
      </c>
      <c r="LE875" t="s">
        <v>432</v>
      </c>
      <c r="LF875" t="s">
        <v>432</v>
      </c>
      <c r="LG875" t="s">
        <v>432</v>
      </c>
      <c r="LH875" t="s">
        <v>432</v>
      </c>
      <c r="LI875" t="s">
        <v>432</v>
      </c>
      <c r="LK875" t="s">
        <v>423</v>
      </c>
      <c r="LL875" t="s">
        <v>431</v>
      </c>
      <c r="LM875" t="s">
        <v>423</v>
      </c>
      <c r="LN875" t="s">
        <v>423</v>
      </c>
      <c r="LO875" t="s">
        <v>2173</v>
      </c>
      <c r="LP875" t="s">
        <v>432</v>
      </c>
      <c r="LQ875" t="s">
        <v>432</v>
      </c>
      <c r="LR875" t="s">
        <v>432</v>
      </c>
      <c r="LS875" t="s">
        <v>432</v>
      </c>
      <c r="LT875" t="s">
        <v>432</v>
      </c>
      <c r="LU875" t="s">
        <v>423</v>
      </c>
      <c r="LV875" t="s">
        <v>423</v>
      </c>
      <c r="LW875" t="s">
        <v>423</v>
      </c>
      <c r="LX875" t="s">
        <v>423</v>
      </c>
      <c r="LY875" t="s">
        <v>423</v>
      </c>
      <c r="LZ875" t="s">
        <v>423</v>
      </c>
      <c r="MA875" t="s">
        <v>431</v>
      </c>
      <c r="MB875" t="s">
        <v>423</v>
      </c>
      <c r="MC875" t="s">
        <v>423</v>
      </c>
      <c r="MD875" t="s">
        <v>423</v>
      </c>
      <c r="ME875" t="s">
        <v>423</v>
      </c>
      <c r="MF875" t="s">
        <v>431</v>
      </c>
      <c r="MG875" t="s">
        <v>423</v>
      </c>
      <c r="MH875" t="s">
        <v>423</v>
      </c>
      <c r="MI875" t="s">
        <v>423</v>
      </c>
      <c r="MJ875" t="s">
        <v>423</v>
      </c>
      <c r="MK875" t="s">
        <v>423</v>
      </c>
      <c r="ML875" t="s">
        <v>431</v>
      </c>
      <c r="MN875">
        <v>1202.79</v>
      </c>
      <c r="MO875">
        <v>52.23</v>
      </c>
      <c r="NE875">
        <v>696.99</v>
      </c>
      <c r="NT875">
        <v>109.29</v>
      </c>
      <c r="OJ875">
        <v>278.2</v>
      </c>
      <c r="OT875">
        <v>66.08</v>
      </c>
    </row>
    <row r="876" spans="1:410" ht="12.75" customHeight="1" x14ac:dyDescent="0.2">
      <c r="A876">
        <v>1078</v>
      </c>
      <c r="B876" t="str">
        <f t="shared" si="598"/>
        <v>5-15min</v>
      </c>
      <c r="C876" t="str">
        <f t="shared" si="599"/>
        <v>foyer familial</v>
      </c>
      <c r="D876" t="str">
        <f t="shared" si="600"/>
        <v>coloc ou foyer familial</v>
      </c>
      <c r="E876" t="str">
        <f t="shared" si="601"/>
        <v>tout à fait</v>
      </c>
      <c r="F876" t="str">
        <f t="shared" si="602"/>
        <v>aucune</v>
      </c>
      <c r="G876" t="str">
        <f t="shared" si="603"/>
        <v>non</v>
      </c>
      <c r="H876" t="str">
        <f t="shared" si="604"/>
        <v>non</v>
      </c>
      <c r="I876" t="s">
        <v>423</v>
      </c>
      <c r="J876" t="str">
        <f t="shared" si="605"/>
        <v>parfois</v>
      </c>
      <c r="K876" t="str">
        <f t="shared" si="606"/>
        <v>parfois</v>
      </c>
      <c r="L876" t="str">
        <f t="shared" si="607"/>
        <v>plutôt oui</v>
      </c>
      <c r="M876" t="str">
        <f t="shared" si="608"/>
        <v>1-2h</v>
      </c>
      <c r="N876" t="str">
        <f t="shared" si="609"/>
        <v>2-4h</v>
      </c>
      <c r="O876" t="str">
        <f t="shared" si="610"/>
        <v>parfois</v>
      </c>
      <c r="P876" t="str">
        <f t="shared" si="611"/>
        <v>souvent</v>
      </c>
      <c r="Q876" t="str">
        <f t="shared" si="612"/>
        <v>souvent</v>
      </c>
      <c r="R876" t="s">
        <v>425</v>
      </c>
      <c r="S876" t="s">
        <v>425</v>
      </c>
      <c r="T876" t="s">
        <v>425</v>
      </c>
      <c r="U876" t="s">
        <v>428</v>
      </c>
      <c r="V876" t="s">
        <v>428</v>
      </c>
      <c r="W876" t="s">
        <v>428</v>
      </c>
      <c r="X876" t="s">
        <v>430</v>
      </c>
      <c r="Y876" t="s">
        <v>430</v>
      </c>
      <c r="Z876" t="s">
        <v>424</v>
      </c>
      <c r="AA876" t="s">
        <v>424</v>
      </c>
      <c r="AB876" t="s">
        <v>424</v>
      </c>
      <c r="AC876" t="s">
        <v>424</v>
      </c>
      <c r="AD876" t="str">
        <f t="shared" si="613"/>
        <v>2 semaines avant</v>
      </c>
      <c r="AE876" t="str">
        <f t="shared" si="614"/>
        <v>plutôt oui</v>
      </c>
      <c r="AF876" t="str">
        <f t="shared" si="615"/>
        <v>très bonnes</v>
      </c>
      <c r="AG876" t="str">
        <f t="shared" si="616"/>
        <v>régulièrement</v>
      </c>
      <c r="AH876" t="str">
        <f t="shared" si="617"/>
        <v>parfois</v>
      </c>
      <c r="AI876" t="str">
        <f t="shared" si="618"/>
        <v>très souvent</v>
      </c>
      <c r="AJ876" t="str">
        <f t="shared" si="619"/>
        <v>parfois</v>
      </c>
      <c r="AK876" t="str">
        <f t="shared" si="620"/>
        <v>1-5h</v>
      </c>
      <c r="AL876" t="str">
        <f t="shared" si="621"/>
        <v>tout à fait</v>
      </c>
      <c r="AM876" t="str">
        <f t="shared" si="622"/>
        <v>plutôt non</v>
      </c>
      <c r="AN876" t="str">
        <f t="shared" si="623"/>
        <v>1-3h</v>
      </c>
      <c r="AO876" t="str">
        <f t="shared" si="624"/>
        <v>rarement</v>
      </c>
      <c r="AP876" t="str">
        <f t="shared" si="625"/>
        <v>tout à fait</v>
      </c>
      <c r="AQ876" t="str">
        <f t="shared" si="626"/>
        <v>jamais</v>
      </c>
      <c r="AR876" t="str">
        <f t="shared" si="627"/>
        <v>régulièrement</v>
      </c>
      <c r="AS876" t="str">
        <f t="shared" si="628"/>
        <v>2-4h</v>
      </c>
      <c r="AT876" t="str">
        <f t="shared" si="629"/>
        <v>plutôt satisfaisante</v>
      </c>
      <c r="AU876" t="str">
        <f t="shared" si="630"/>
        <v>tout à fait</v>
      </c>
      <c r="AV876" t="str">
        <f t="shared" si="631"/>
        <v>plutôt oui</v>
      </c>
      <c r="AW876" t="str">
        <f t="shared" si="632"/>
        <v>plutôt oui</v>
      </c>
      <c r="AX876" t="str">
        <f t="shared" si="633"/>
        <v>plutôt oui</v>
      </c>
      <c r="AY876" t="str">
        <f t="shared" si="634"/>
        <v>plutôt oui</v>
      </c>
      <c r="AZ876" t="str">
        <f t="shared" si="635"/>
        <v>2A</v>
      </c>
      <c r="BA876" t="str">
        <f t="shared" si="636"/>
        <v>IMACS</v>
      </c>
      <c r="BB876" t="str">
        <f t="shared" si="637"/>
        <v>classique</v>
      </c>
      <c r="BC876" t="str">
        <f t="shared" si="638"/>
        <v>non</v>
      </c>
      <c r="BD876" t="str">
        <f t="shared" si="639"/>
        <v>post-bac</v>
      </c>
      <c r="BE876" t="str">
        <f t="shared" si="640"/>
        <v>Fr</v>
      </c>
      <c r="BF876" t="str">
        <f t="shared" si="641"/>
        <v>50-75%</v>
      </c>
      <c r="BG876" t="str">
        <f t="shared" si="642"/>
        <v>50-75%</v>
      </c>
      <c r="BH876" t="s">
        <v>423</v>
      </c>
      <c r="BI876" t="str">
        <f t="shared" si="643"/>
        <v>aucun</v>
      </c>
      <c r="BJ876" t="s">
        <v>423</v>
      </c>
      <c r="BK876" t="s">
        <v>431</v>
      </c>
      <c r="BL876" t="s">
        <v>423</v>
      </c>
      <c r="BM876" t="s">
        <v>423</v>
      </c>
      <c r="BN876" t="s">
        <v>423</v>
      </c>
      <c r="BO876" t="s">
        <v>423</v>
      </c>
      <c r="BP876" t="s">
        <v>431</v>
      </c>
      <c r="BR876" t="s">
        <v>432</v>
      </c>
      <c r="BS876" t="s">
        <v>432</v>
      </c>
      <c r="BT876" t="s">
        <v>432</v>
      </c>
      <c r="BU876" t="s">
        <v>432</v>
      </c>
      <c r="BV876" t="s">
        <v>431</v>
      </c>
      <c r="BW876" t="s">
        <v>423</v>
      </c>
      <c r="BX876" t="s">
        <v>423</v>
      </c>
      <c r="BY876" t="s">
        <v>423</v>
      </c>
      <c r="BZ876" t="s">
        <v>423</v>
      </c>
      <c r="CA876" t="s">
        <v>432</v>
      </c>
      <c r="CB876" t="s">
        <v>432</v>
      </c>
      <c r="CC876" t="s">
        <v>432</v>
      </c>
      <c r="CD876" t="s">
        <v>432</v>
      </c>
      <c r="CE876" t="s">
        <v>423</v>
      </c>
      <c r="CF876" t="s">
        <v>432</v>
      </c>
      <c r="CG876" t="s">
        <v>432</v>
      </c>
      <c r="CH876" t="s">
        <v>432</v>
      </c>
      <c r="CI876" t="s">
        <v>432</v>
      </c>
      <c r="CJ876" t="s">
        <v>432</v>
      </c>
      <c r="CK876" t="s">
        <v>432</v>
      </c>
      <c r="CL876" t="s">
        <v>432</v>
      </c>
      <c r="CM876" t="s">
        <v>432</v>
      </c>
      <c r="CN876" t="s">
        <v>423</v>
      </c>
      <c r="CO876" t="s">
        <v>432</v>
      </c>
      <c r="CP876" t="s">
        <v>432</v>
      </c>
      <c r="CQ876" t="s">
        <v>432</v>
      </c>
      <c r="CR876" t="s">
        <v>432</v>
      </c>
      <c r="CT876" t="s">
        <v>432</v>
      </c>
      <c r="CU876" t="s">
        <v>423</v>
      </c>
      <c r="CV876" t="s">
        <v>423</v>
      </c>
      <c r="CW876" t="s">
        <v>423</v>
      </c>
      <c r="CX876" t="s">
        <v>431</v>
      </c>
      <c r="CY876" t="s">
        <v>423</v>
      </c>
      <c r="CZ876" t="s">
        <v>423</v>
      </c>
      <c r="DA876" t="s">
        <v>423</v>
      </c>
      <c r="DB876" t="s">
        <v>431</v>
      </c>
      <c r="DC876" t="s">
        <v>423</v>
      </c>
      <c r="DD876" t="s">
        <v>423</v>
      </c>
      <c r="DE876" t="s">
        <v>431</v>
      </c>
      <c r="DF876" t="s">
        <v>423</v>
      </c>
      <c r="DG876" t="s">
        <v>423</v>
      </c>
      <c r="DH876" t="s">
        <v>423</v>
      </c>
      <c r="DI876" t="s">
        <v>423</v>
      </c>
      <c r="DJ876" t="s">
        <v>431</v>
      </c>
      <c r="DK876" t="s">
        <v>423</v>
      </c>
      <c r="DL876" t="s">
        <v>423</v>
      </c>
      <c r="DM876" t="s">
        <v>423</v>
      </c>
      <c r="DN876" t="s">
        <v>423</v>
      </c>
      <c r="DO876" t="s">
        <v>423</v>
      </c>
      <c r="DP876" t="s">
        <v>431</v>
      </c>
      <c r="DQ876" t="s">
        <v>423</v>
      </c>
      <c r="DR876" t="s">
        <v>423</v>
      </c>
      <c r="DS876" t="s">
        <v>423</v>
      </c>
      <c r="DT876" t="s">
        <v>423</v>
      </c>
      <c r="DU876" t="s">
        <v>423</v>
      </c>
      <c r="DV876" t="s">
        <v>431</v>
      </c>
      <c r="DW876" t="s">
        <v>423</v>
      </c>
      <c r="DX876" t="s">
        <v>423</v>
      </c>
      <c r="DY876" t="s">
        <v>431</v>
      </c>
      <c r="DZ876" t="s">
        <v>423</v>
      </c>
      <c r="EA876" t="s">
        <v>423</v>
      </c>
      <c r="EB876" t="s">
        <v>423</v>
      </c>
      <c r="EC876" t="s">
        <v>431</v>
      </c>
      <c r="ED876" t="s">
        <v>423</v>
      </c>
      <c r="EE876" t="s">
        <v>423</v>
      </c>
      <c r="EF876" t="s">
        <v>438</v>
      </c>
      <c r="EG876" t="s">
        <v>437</v>
      </c>
      <c r="EH876" t="s">
        <v>435</v>
      </c>
      <c r="EI876" t="s">
        <v>434</v>
      </c>
      <c r="EJ876" t="s">
        <v>436</v>
      </c>
      <c r="EK876" t="s">
        <v>433</v>
      </c>
      <c r="EL876" t="s">
        <v>425</v>
      </c>
      <c r="EM876" t="s">
        <v>425</v>
      </c>
      <c r="EN876" t="s">
        <v>425</v>
      </c>
      <c r="EO876" t="s">
        <v>428</v>
      </c>
      <c r="EP876" t="s">
        <v>428</v>
      </c>
      <c r="EQ876" t="s">
        <v>428</v>
      </c>
      <c r="ER876" t="s">
        <v>430</v>
      </c>
      <c r="ES876" t="s">
        <v>430</v>
      </c>
      <c r="ET876" t="s">
        <v>424</v>
      </c>
      <c r="EU876" t="s">
        <v>424</v>
      </c>
      <c r="EV876" t="s">
        <v>424</v>
      </c>
      <c r="EW876" t="s">
        <v>424</v>
      </c>
      <c r="EX876" t="s">
        <v>423</v>
      </c>
      <c r="EY876" t="s">
        <v>423</v>
      </c>
      <c r="EZ876" t="s">
        <v>431</v>
      </c>
      <c r="FA876" t="s">
        <v>423</v>
      </c>
      <c r="FB876" t="s">
        <v>423</v>
      </c>
      <c r="FC876" t="s">
        <v>423</v>
      </c>
      <c r="FD876" t="s">
        <v>423</v>
      </c>
      <c r="FE876" t="s">
        <v>431</v>
      </c>
      <c r="FF876" t="s">
        <v>423</v>
      </c>
      <c r="FG876" t="s">
        <v>423</v>
      </c>
      <c r="FH876" t="s">
        <v>431</v>
      </c>
      <c r="FI876" t="s">
        <v>423</v>
      </c>
      <c r="FJ876" t="s">
        <v>423</v>
      </c>
      <c r="FK876" t="s">
        <v>423</v>
      </c>
      <c r="FL876" t="s">
        <v>423</v>
      </c>
      <c r="FM876" t="s">
        <v>431</v>
      </c>
      <c r="FN876" t="s">
        <v>423</v>
      </c>
      <c r="FO876" t="s">
        <v>423</v>
      </c>
      <c r="FP876" t="s">
        <v>423</v>
      </c>
      <c r="FQ876" t="s">
        <v>423</v>
      </c>
      <c r="FR876" t="s">
        <v>431</v>
      </c>
      <c r="FS876" t="s">
        <v>423</v>
      </c>
      <c r="FT876" t="s">
        <v>431</v>
      </c>
      <c r="FU876" t="s">
        <v>423</v>
      </c>
      <c r="FV876" t="s">
        <v>423</v>
      </c>
      <c r="FW876" t="s">
        <v>423</v>
      </c>
      <c r="FX876" t="s">
        <v>423</v>
      </c>
      <c r="FZ876" t="s">
        <v>423</v>
      </c>
      <c r="GB876" t="s">
        <v>431</v>
      </c>
      <c r="GD876" t="s">
        <v>423</v>
      </c>
      <c r="GF876" t="s">
        <v>431</v>
      </c>
      <c r="GG876" t="s">
        <v>423</v>
      </c>
      <c r="GH876" t="s">
        <v>423</v>
      </c>
      <c r="GI876" t="s">
        <v>423</v>
      </c>
      <c r="GJ876" t="s">
        <v>423</v>
      </c>
      <c r="GK876" t="s">
        <v>431</v>
      </c>
      <c r="GL876" t="s">
        <v>423</v>
      </c>
      <c r="GM876" t="s">
        <v>431</v>
      </c>
      <c r="GN876" t="s">
        <v>423</v>
      </c>
      <c r="GO876" t="s">
        <v>423</v>
      </c>
      <c r="GP876" t="s">
        <v>423</v>
      </c>
      <c r="GQ876" t="s">
        <v>423</v>
      </c>
      <c r="GR876" t="s">
        <v>423</v>
      </c>
      <c r="GS876" t="s">
        <v>431</v>
      </c>
      <c r="GT876" t="s">
        <v>423</v>
      </c>
      <c r="GU876" t="s">
        <v>423</v>
      </c>
      <c r="GV876" t="s">
        <v>423</v>
      </c>
      <c r="GW876" t="s">
        <v>423</v>
      </c>
      <c r="GX876" t="s">
        <v>431</v>
      </c>
      <c r="GY876" t="s">
        <v>423</v>
      </c>
      <c r="GZ876" t="s">
        <v>423</v>
      </c>
      <c r="HA876" t="s">
        <v>423</v>
      </c>
      <c r="HB876" t="s">
        <v>431</v>
      </c>
      <c r="HC876" t="s">
        <v>423</v>
      </c>
      <c r="HD876" t="s">
        <v>431</v>
      </c>
      <c r="HE876" t="s">
        <v>423</v>
      </c>
      <c r="HF876" t="s">
        <v>423</v>
      </c>
      <c r="HG876" t="s">
        <v>423</v>
      </c>
      <c r="HH876" t="s">
        <v>423</v>
      </c>
      <c r="HI876" t="s">
        <v>423</v>
      </c>
      <c r="HJ876" t="s">
        <v>423</v>
      </c>
      <c r="HK876" t="s">
        <v>423</v>
      </c>
      <c r="HL876" t="s">
        <v>423</v>
      </c>
      <c r="HM876" t="s">
        <v>431</v>
      </c>
      <c r="HN876" t="s">
        <v>423</v>
      </c>
      <c r="HP876" t="s">
        <v>431</v>
      </c>
      <c r="HR876" t="s">
        <v>423</v>
      </c>
      <c r="HT876" t="s">
        <v>423</v>
      </c>
      <c r="HV876" t="s">
        <v>423</v>
      </c>
      <c r="HW876" t="s">
        <v>423</v>
      </c>
      <c r="HX876" t="s">
        <v>431</v>
      </c>
      <c r="HY876" t="s">
        <v>423</v>
      </c>
      <c r="HZ876" t="s">
        <v>423</v>
      </c>
      <c r="IA876" t="s">
        <v>423</v>
      </c>
      <c r="IB876" t="s">
        <v>423</v>
      </c>
      <c r="IC876" t="s">
        <v>431</v>
      </c>
      <c r="ID876" t="s">
        <v>423</v>
      </c>
      <c r="IE876" t="s">
        <v>423</v>
      </c>
      <c r="IF876" t="s">
        <v>431</v>
      </c>
      <c r="IG876" t="s">
        <v>423</v>
      </c>
      <c r="IH876" t="s">
        <v>423</v>
      </c>
      <c r="II876" t="s">
        <v>423</v>
      </c>
      <c r="IJ876" t="s">
        <v>423</v>
      </c>
      <c r="IK876" t="s">
        <v>431</v>
      </c>
      <c r="IL876" t="s">
        <v>423</v>
      </c>
      <c r="IM876" t="s">
        <v>423</v>
      </c>
      <c r="IN876" t="s">
        <v>423</v>
      </c>
      <c r="IO876" t="s">
        <v>431</v>
      </c>
      <c r="IP876" t="s">
        <v>423</v>
      </c>
      <c r="IQ876" t="s">
        <v>423</v>
      </c>
      <c r="IR876" t="s">
        <v>423</v>
      </c>
      <c r="IS876" t="s">
        <v>431</v>
      </c>
      <c r="IT876" t="s">
        <v>423</v>
      </c>
      <c r="IU876" t="s">
        <v>423</v>
      </c>
      <c r="IV876" t="s">
        <v>423</v>
      </c>
      <c r="IX876" t="s">
        <v>431</v>
      </c>
      <c r="IZ876" t="s">
        <v>423</v>
      </c>
      <c r="JB876" t="s">
        <v>423</v>
      </c>
      <c r="JI876" t="s">
        <v>423</v>
      </c>
      <c r="JJ876" t="s">
        <v>431</v>
      </c>
      <c r="JK876" t="s">
        <v>423</v>
      </c>
      <c r="JL876" t="s">
        <v>423</v>
      </c>
      <c r="JM876" t="s">
        <v>423</v>
      </c>
      <c r="JN876" t="s">
        <v>423</v>
      </c>
      <c r="JO876" t="s">
        <v>431</v>
      </c>
      <c r="JP876" t="s">
        <v>423</v>
      </c>
      <c r="JQ876" t="s">
        <v>423</v>
      </c>
      <c r="JR876" t="s">
        <v>423</v>
      </c>
      <c r="JS876" t="s">
        <v>423</v>
      </c>
      <c r="JT876" t="s">
        <v>423</v>
      </c>
      <c r="JU876" t="s">
        <v>423</v>
      </c>
      <c r="JV876" t="s">
        <v>423</v>
      </c>
      <c r="JW876" t="s">
        <v>423</v>
      </c>
      <c r="JX876" t="s">
        <v>423</v>
      </c>
      <c r="JY876" t="s">
        <v>423</v>
      </c>
      <c r="JZ876" t="s">
        <v>423</v>
      </c>
      <c r="KA876" t="s">
        <v>423</v>
      </c>
      <c r="KB876" t="s">
        <v>423</v>
      </c>
      <c r="KC876" t="s">
        <v>423</v>
      </c>
      <c r="KD876" t="s">
        <v>423</v>
      </c>
      <c r="KE876" t="s">
        <v>423</v>
      </c>
      <c r="KF876" t="s">
        <v>423</v>
      </c>
      <c r="KG876" t="s">
        <v>423</v>
      </c>
      <c r="KH876" t="s">
        <v>423</v>
      </c>
      <c r="KI876" t="s">
        <v>423</v>
      </c>
      <c r="KJ876" t="s">
        <v>423</v>
      </c>
      <c r="KK876" t="s">
        <v>423</v>
      </c>
      <c r="KL876" t="s">
        <v>423</v>
      </c>
      <c r="KM876" t="s">
        <v>423</v>
      </c>
      <c r="KN876" t="s">
        <v>423</v>
      </c>
      <c r="KO876" t="s">
        <v>423</v>
      </c>
      <c r="KP876" t="s">
        <v>423</v>
      </c>
      <c r="KQ876" t="s">
        <v>431</v>
      </c>
      <c r="KR876" t="s">
        <v>423</v>
      </c>
      <c r="KS876" t="s">
        <v>423</v>
      </c>
      <c r="KT876" t="s">
        <v>423</v>
      </c>
      <c r="KU876" t="s">
        <v>423</v>
      </c>
      <c r="KV876" t="s">
        <v>423</v>
      </c>
      <c r="KW876" t="s">
        <v>431</v>
      </c>
      <c r="KY876" t="s">
        <v>431</v>
      </c>
      <c r="KZ876" t="s">
        <v>432</v>
      </c>
      <c r="LA876" t="s">
        <v>432</v>
      </c>
      <c r="LB876" t="s">
        <v>432</v>
      </c>
      <c r="LC876" t="s">
        <v>432</v>
      </c>
      <c r="LD876" t="s">
        <v>432</v>
      </c>
      <c r="LE876" t="s">
        <v>432</v>
      </c>
      <c r="LF876" t="s">
        <v>432</v>
      </c>
      <c r="LG876" t="s">
        <v>432</v>
      </c>
      <c r="LH876" t="s">
        <v>432</v>
      </c>
      <c r="LI876" t="s">
        <v>432</v>
      </c>
      <c r="LK876" t="s">
        <v>431</v>
      </c>
      <c r="LL876" t="s">
        <v>423</v>
      </c>
      <c r="LM876" t="s">
        <v>423</v>
      </c>
      <c r="LN876" t="s">
        <v>423</v>
      </c>
      <c r="LO876" t="s">
        <v>439</v>
      </c>
      <c r="LP876" t="s">
        <v>432</v>
      </c>
      <c r="LQ876" t="s">
        <v>432</v>
      </c>
      <c r="LR876" t="s">
        <v>432</v>
      </c>
      <c r="LS876" t="s">
        <v>432</v>
      </c>
      <c r="LT876" t="s">
        <v>432</v>
      </c>
      <c r="LU876" t="s">
        <v>423</v>
      </c>
      <c r="LV876" t="s">
        <v>423</v>
      </c>
      <c r="LW876" t="s">
        <v>423</v>
      </c>
      <c r="LX876" t="s">
        <v>431</v>
      </c>
      <c r="LY876" t="s">
        <v>423</v>
      </c>
      <c r="LZ876" t="s">
        <v>423</v>
      </c>
      <c r="MA876" t="s">
        <v>423</v>
      </c>
      <c r="MB876" t="s">
        <v>423</v>
      </c>
      <c r="MC876" t="s">
        <v>423</v>
      </c>
      <c r="MD876" t="s">
        <v>423</v>
      </c>
      <c r="ME876" t="s">
        <v>431</v>
      </c>
      <c r="MF876" t="s">
        <v>423</v>
      </c>
      <c r="MG876" t="s">
        <v>423</v>
      </c>
      <c r="MH876" t="s">
        <v>423</v>
      </c>
      <c r="MI876" t="s">
        <v>423</v>
      </c>
      <c r="MJ876" t="s">
        <v>423</v>
      </c>
      <c r="MK876" t="s">
        <v>423</v>
      </c>
      <c r="ML876" t="s">
        <v>431</v>
      </c>
      <c r="MN876">
        <v>364.56</v>
      </c>
      <c r="MO876">
        <v>38.44</v>
      </c>
      <c r="NE876">
        <v>157.5</v>
      </c>
      <c r="NT876">
        <v>91.48</v>
      </c>
      <c r="OJ876">
        <v>25.08</v>
      </c>
      <c r="OT876">
        <v>52.06</v>
      </c>
    </row>
    <row r="877" spans="1:410" ht="12.75" customHeight="1" x14ac:dyDescent="0.2">
      <c r="A877">
        <v>1079</v>
      </c>
      <c r="B877" t="str">
        <f t="shared" si="598"/>
        <v>0-5min</v>
      </c>
      <c r="C877" t="str">
        <f t="shared" si="599"/>
        <v>seul</v>
      </c>
      <c r="D877" t="str">
        <f t="shared" si="600"/>
        <v>20-30m2</v>
      </c>
      <c r="E877" t="str">
        <f t="shared" si="601"/>
        <v>plutôt oui</v>
      </c>
      <c r="F877" t="str">
        <f t="shared" si="602"/>
        <v>aucune</v>
      </c>
      <c r="G877" t="str">
        <f t="shared" si="603"/>
        <v>echelon 0bis</v>
      </c>
      <c r="H877" t="str">
        <f t="shared" si="604"/>
        <v>non</v>
      </c>
      <c r="I877" t="s">
        <v>431</v>
      </c>
      <c r="J877" t="str">
        <f t="shared" si="605"/>
        <v>souvent</v>
      </c>
      <c r="K877" t="str">
        <f t="shared" si="606"/>
        <v>toujours</v>
      </c>
      <c r="L877" t="str">
        <f t="shared" si="607"/>
        <v>tout à fait</v>
      </c>
      <c r="M877" t="str">
        <f t="shared" si="608"/>
        <v>2-4h</v>
      </c>
      <c r="N877" t="str">
        <f t="shared" si="609"/>
        <v>+8h</v>
      </c>
      <c r="O877" t="str">
        <f t="shared" si="610"/>
        <v>souvent</v>
      </c>
      <c r="P877" t="str">
        <f t="shared" si="611"/>
        <v>parfois</v>
      </c>
      <c r="Q877" t="str">
        <f t="shared" si="612"/>
        <v>toujours</v>
      </c>
      <c r="R877" t="s">
        <v>425</v>
      </c>
      <c r="S877" t="s">
        <v>425</v>
      </c>
      <c r="T877" t="s">
        <v>425</v>
      </c>
      <c r="U877" t="s">
        <v>428</v>
      </c>
      <c r="V877" t="s">
        <v>440</v>
      </c>
      <c r="W877" t="s">
        <v>440</v>
      </c>
      <c r="X877" t="s">
        <v>430</v>
      </c>
      <c r="Y877" t="s">
        <v>425</v>
      </c>
      <c r="Z877" t="s">
        <v>425</v>
      </c>
      <c r="AA877" t="s">
        <v>425</v>
      </c>
      <c r="AB877" t="s">
        <v>425</v>
      </c>
      <c r="AC877" t="s">
        <v>425</v>
      </c>
      <c r="AD877" t="str">
        <f t="shared" si="613"/>
        <v>1 mois avant</v>
      </c>
      <c r="AE877" t="str">
        <f t="shared" si="614"/>
        <v>très</v>
      </c>
      <c r="AF877" t="str">
        <f t="shared" si="615"/>
        <v>très bonnes</v>
      </c>
      <c r="AG877" t="str">
        <f t="shared" si="616"/>
        <v>régulièrement</v>
      </c>
      <c r="AH877" t="str">
        <f t="shared" si="617"/>
        <v>très souvent</v>
      </c>
      <c r="AI877" t="str">
        <f t="shared" si="618"/>
        <v>parfois</v>
      </c>
      <c r="AJ877" t="str">
        <f t="shared" si="619"/>
        <v>jamais</v>
      </c>
      <c r="AK877" t="str">
        <f t="shared" si="620"/>
        <v>non</v>
      </c>
      <c r="AL877" t="str">
        <f t="shared" si="621"/>
        <v>pas d'asso</v>
      </c>
      <c r="AM877" t="str">
        <f t="shared" si="622"/>
        <v>pas d'asso</v>
      </c>
      <c r="AN877" t="str">
        <f t="shared" si="623"/>
        <v>+10h</v>
      </c>
      <c r="AO877" t="str">
        <f t="shared" si="624"/>
        <v>1/mois</v>
      </c>
      <c r="AP877" t="str">
        <f t="shared" si="625"/>
        <v>plutôt oui</v>
      </c>
      <c r="AQ877" t="str">
        <f t="shared" si="626"/>
        <v>1/mois</v>
      </c>
      <c r="AR877" t="str">
        <f t="shared" si="627"/>
        <v>parfois</v>
      </c>
      <c r="AS877" t="str">
        <f t="shared" si="628"/>
        <v>1-2h</v>
      </c>
      <c r="AT877" t="str">
        <f t="shared" si="629"/>
        <v>plutôt satisfaisante</v>
      </c>
      <c r="AU877" t="str">
        <f t="shared" si="630"/>
        <v>plutôt oui</v>
      </c>
      <c r="AV877" t="str">
        <f t="shared" si="631"/>
        <v>tout à fait</v>
      </c>
      <c r="AW877" t="str">
        <f t="shared" si="632"/>
        <v>plutôt non</v>
      </c>
      <c r="AX877" t="str">
        <f t="shared" si="633"/>
        <v>tout à fait</v>
      </c>
      <c r="AY877" t="str">
        <f t="shared" si="634"/>
        <v>plutôt oui</v>
      </c>
      <c r="AZ877" t="str">
        <f t="shared" si="635"/>
        <v>1A</v>
      </c>
      <c r="BA877" t="str">
        <f t="shared" si="636"/>
        <v>1A</v>
      </c>
      <c r="BB877" t="str">
        <f t="shared" si="637"/>
        <v>SHN</v>
      </c>
      <c r="BC877" t="str">
        <f t="shared" si="638"/>
        <v>non</v>
      </c>
      <c r="BD877" t="str">
        <f t="shared" si="639"/>
        <v>post-bac</v>
      </c>
      <c r="BE877" t="str">
        <f t="shared" si="640"/>
        <v>Fr</v>
      </c>
      <c r="BF877" t="str">
        <f t="shared" si="641"/>
        <v>amenag</v>
      </c>
      <c r="BG877" t="str">
        <f t="shared" si="642"/>
        <v>jsp</v>
      </c>
      <c r="BH877" t="s">
        <v>423</v>
      </c>
      <c r="BI877" t="str">
        <f t="shared" si="643"/>
        <v>aucun</v>
      </c>
      <c r="BJ877" t="s">
        <v>431</v>
      </c>
      <c r="BK877" t="s">
        <v>423</v>
      </c>
      <c r="BL877" t="s">
        <v>423</v>
      </c>
      <c r="BM877" t="s">
        <v>423</v>
      </c>
      <c r="BN877" t="s">
        <v>431</v>
      </c>
      <c r="BO877" t="s">
        <v>423</v>
      </c>
      <c r="BP877" t="s">
        <v>423</v>
      </c>
      <c r="BR877" t="s">
        <v>423</v>
      </c>
      <c r="BS877" t="s">
        <v>423</v>
      </c>
      <c r="BT877" t="s">
        <v>431</v>
      </c>
      <c r="BU877" t="s">
        <v>423</v>
      </c>
      <c r="BV877" t="s">
        <v>423</v>
      </c>
      <c r="BW877" t="s">
        <v>431</v>
      </c>
      <c r="BX877" t="s">
        <v>423</v>
      </c>
      <c r="BY877" t="s">
        <v>423</v>
      </c>
      <c r="BZ877" t="s">
        <v>423</v>
      </c>
      <c r="CA877" t="s">
        <v>432</v>
      </c>
      <c r="CB877" t="s">
        <v>432</v>
      </c>
      <c r="CC877" t="s">
        <v>432</v>
      </c>
      <c r="CD877" t="s">
        <v>432</v>
      </c>
      <c r="CE877" t="s">
        <v>431</v>
      </c>
      <c r="CF877" t="s">
        <v>431</v>
      </c>
      <c r="CG877" t="s">
        <v>423</v>
      </c>
      <c r="CH877" t="s">
        <v>423</v>
      </c>
      <c r="CI877" t="s">
        <v>423</v>
      </c>
      <c r="CJ877" t="s">
        <v>423</v>
      </c>
      <c r="CK877" t="s">
        <v>423</v>
      </c>
      <c r="CL877" t="s">
        <v>423</v>
      </c>
      <c r="CM877" t="s">
        <v>423</v>
      </c>
      <c r="CN877" t="s">
        <v>423</v>
      </c>
      <c r="CO877" t="s">
        <v>432</v>
      </c>
      <c r="CP877" t="s">
        <v>432</v>
      </c>
      <c r="CQ877" t="s">
        <v>432</v>
      </c>
      <c r="CR877" t="s">
        <v>432</v>
      </c>
      <c r="CT877" t="s">
        <v>432</v>
      </c>
      <c r="CU877" t="s">
        <v>431</v>
      </c>
      <c r="CV877" t="s">
        <v>423</v>
      </c>
      <c r="CW877" t="s">
        <v>431</v>
      </c>
      <c r="CX877" t="s">
        <v>423</v>
      </c>
      <c r="CY877" t="s">
        <v>423</v>
      </c>
      <c r="CZ877" t="s">
        <v>431</v>
      </c>
      <c r="DA877" t="s">
        <v>423</v>
      </c>
      <c r="DB877" t="s">
        <v>423</v>
      </c>
      <c r="DC877" t="s">
        <v>423</v>
      </c>
      <c r="DD877" t="s">
        <v>431</v>
      </c>
      <c r="DE877" t="s">
        <v>423</v>
      </c>
      <c r="DF877" t="s">
        <v>423</v>
      </c>
      <c r="DG877" t="s">
        <v>423</v>
      </c>
      <c r="DH877" t="s">
        <v>423</v>
      </c>
      <c r="DI877" t="s">
        <v>431</v>
      </c>
      <c r="DJ877" t="s">
        <v>423</v>
      </c>
      <c r="DK877" t="s">
        <v>423</v>
      </c>
      <c r="DL877" t="s">
        <v>423</v>
      </c>
      <c r="DM877" t="s">
        <v>431</v>
      </c>
      <c r="DN877" t="s">
        <v>423</v>
      </c>
      <c r="DO877" t="s">
        <v>423</v>
      </c>
      <c r="DP877" t="s">
        <v>423</v>
      </c>
      <c r="DQ877" t="s">
        <v>423</v>
      </c>
      <c r="DR877" t="s">
        <v>423</v>
      </c>
      <c r="DS877" t="s">
        <v>423</v>
      </c>
      <c r="DT877" t="s">
        <v>423</v>
      </c>
      <c r="DU877" t="s">
        <v>431</v>
      </c>
      <c r="DV877" t="s">
        <v>423</v>
      </c>
      <c r="DW877" t="s">
        <v>423</v>
      </c>
      <c r="DX877" t="s">
        <v>423</v>
      </c>
      <c r="DY877" t="s">
        <v>423</v>
      </c>
      <c r="DZ877" t="s">
        <v>431</v>
      </c>
      <c r="EA877" t="s">
        <v>423</v>
      </c>
      <c r="EB877" t="s">
        <v>431</v>
      </c>
      <c r="EC877" t="s">
        <v>423</v>
      </c>
      <c r="ED877" t="s">
        <v>423</v>
      </c>
      <c r="EE877" t="s">
        <v>423</v>
      </c>
      <c r="EF877" t="s">
        <v>437</v>
      </c>
      <c r="EG877" t="s">
        <v>434</v>
      </c>
      <c r="EH877" t="s">
        <v>435</v>
      </c>
      <c r="EI877" t="s">
        <v>436</v>
      </c>
      <c r="EJ877" t="s">
        <v>438</v>
      </c>
      <c r="EK877" t="s">
        <v>433</v>
      </c>
      <c r="EL877" t="s">
        <v>425</v>
      </c>
      <c r="EM877" t="s">
        <v>425</v>
      </c>
      <c r="EN877" t="s">
        <v>425</v>
      </c>
      <c r="EO877" t="s">
        <v>428</v>
      </c>
      <c r="EP877" t="s">
        <v>440</v>
      </c>
      <c r="EQ877" t="s">
        <v>440</v>
      </c>
      <c r="ER877" t="s">
        <v>430</v>
      </c>
      <c r="ES877" t="s">
        <v>425</v>
      </c>
      <c r="ET877" t="s">
        <v>425</v>
      </c>
      <c r="EU877" t="s">
        <v>425</v>
      </c>
      <c r="EV877" t="s">
        <v>425</v>
      </c>
      <c r="EW877" t="s">
        <v>425</v>
      </c>
      <c r="EX877" t="s">
        <v>423</v>
      </c>
      <c r="EY877" t="s">
        <v>431</v>
      </c>
      <c r="EZ877" t="s">
        <v>423</v>
      </c>
      <c r="FA877" t="s">
        <v>423</v>
      </c>
      <c r="FB877" t="s">
        <v>423</v>
      </c>
      <c r="FC877" t="s">
        <v>423</v>
      </c>
      <c r="FD877" t="s">
        <v>431</v>
      </c>
      <c r="FE877" t="s">
        <v>423</v>
      </c>
      <c r="FF877" t="s">
        <v>423</v>
      </c>
      <c r="FG877" t="s">
        <v>423</v>
      </c>
      <c r="FH877" t="s">
        <v>431</v>
      </c>
      <c r="FI877" t="s">
        <v>423</v>
      </c>
      <c r="FJ877" t="s">
        <v>423</v>
      </c>
      <c r="FK877" t="s">
        <v>423</v>
      </c>
      <c r="FL877" t="s">
        <v>423</v>
      </c>
      <c r="FM877" t="s">
        <v>431</v>
      </c>
      <c r="FN877" t="s">
        <v>423</v>
      </c>
      <c r="FO877" t="s">
        <v>423</v>
      </c>
      <c r="FP877" t="s">
        <v>431</v>
      </c>
      <c r="FQ877" t="s">
        <v>423</v>
      </c>
      <c r="FR877" t="s">
        <v>423</v>
      </c>
      <c r="FS877" t="s">
        <v>423</v>
      </c>
      <c r="FT877" t="s">
        <v>423</v>
      </c>
      <c r="FU877" t="s">
        <v>423</v>
      </c>
      <c r="FV877" t="s">
        <v>431</v>
      </c>
      <c r="FW877" t="s">
        <v>423</v>
      </c>
      <c r="FX877" t="s">
        <v>423</v>
      </c>
      <c r="FZ877" t="s">
        <v>423</v>
      </c>
      <c r="GB877" t="s">
        <v>423</v>
      </c>
      <c r="GD877" t="s">
        <v>431</v>
      </c>
      <c r="GF877" t="s">
        <v>423</v>
      </c>
      <c r="GG877" t="s">
        <v>432</v>
      </c>
      <c r="GH877" t="s">
        <v>432</v>
      </c>
      <c r="GI877" t="s">
        <v>432</v>
      </c>
      <c r="GJ877" t="s">
        <v>432</v>
      </c>
      <c r="GK877" t="s">
        <v>432</v>
      </c>
      <c r="GL877" t="s">
        <v>432</v>
      </c>
      <c r="GM877" t="s">
        <v>432</v>
      </c>
      <c r="GN877" t="s">
        <v>432</v>
      </c>
      <c r="GO877" t="s">
        <v>432</v>
      </c>
      <c r="GP877" t="s">
        <v>432</v>
      </c>
      <c r="GQ877" t="s">
        <v>432</v>
      </c>
      <c r="GR877" t="s">
        <v>432</v>
      </c>
      <c r="GS877" t="s">
        <v>432</v>
      </c>
      <c r="GT877" t="s">
        <v>432</v>
      </c>
      <c r="GU877" t="s">
        <v>431</v>
      </c>
      <c r="GV877" t="s">
        <v>423</v>
      </c>
      <c r="GW877" t="s">
        <v>423</v>
      </c>
      <c r="GX877" t="s">
        <v>423</v>
      </c>
      <c r="GY877" t="s">
        <v>423</v>
      </c>
      <c r="GZ877" t="s">
        <v>423</v>
      </c>
      <c r="HA877" t="s">
        <v>431</v>
      </c>
      <c r="HB877" t="s">
        <v>423</v>
      </c>
      <c r="HC877" t="s">
        <v>423</v>
      </c>
      <c r="HD877" t="s">
        <v>423</v>
      </c>
      <c r="HE877" t="s">
        <v>431</v>
      </c>
      <c r="HF877" t="s">
        <v>423</v>
      </c>
      <c r="HG877" t="s">
        <v>423</v>
      </c>
      <c r="HH877" t="s">
        <v>423</v>
      </c>
      <c r="HI877" t="s">
        <v>423</v>
      </c>
      <c r="HJ877" t="s">
        <v>423</v>
      </c>
      <c r="HK877" t="s">
        <v>431</v>
      </c>
      <c r="HL877" t="s">
        <v>423</v>
      </c>
      <c r="HM877" t="s">
        <v>423</v>
      </c>
      <c r="HN877" t="s">
        <v>423</v>
      </c>
      <c r="HP877" t="s">
        <v>423</v>
      </c>
      <c r="HR877" t="s">
        <v>431</v>
      </c>
      <c r="HT877" t="s">
        <v>423</v>
      </c>
      <c r="HV877" t="s">
        <v>423</v>
      </c>
      <c r="HW877" t="s">
        <v>431</v>
      </c>
      <c r="HX877" t="s">
        <v>423</v>
      </c>
      <c r="HY877" t="s">
        <v>423</v>
      </c>
      <c r="HZ877" t="s">
        <v>423</v>
      </c>
      <c r="IA877" t="s">
        <v>423</v>
      </c>
      <c r="IB877" t="s">
        <v>423</v>
      </c>
      <c r="IC877" t="s">
        <v>431</v>
      </c>
      <c r="ID877" t="s">
        <v>423</v>
      </c>
      <c r="IE877" t="s">
        <v>423</v>
      </c>
      <c r="IF877" t="s">
        <v>423</v>
      </c>
      <c r="IG877" t="s">
        <v>431</v>
      </c>
      <c r="IH877" t="s">
        <v>423</v>
      </c>
      <c r="II877" t="s">
        <v>423</v>
      </c>
      <c r="IJ877" t="s">
        <v>431</v>
      </c>
      <c r="IK877" t="s">
        <v>423</v>
      </c>
      <c r="IL877" t="s">
        <v>423</v>
      </c>
      <c r="IM877" t="s">
        <v>423</v>
      </c>
      <c r="IN877" t="s">
        <v>423</v>
      </c>
      <c r="IO877" t="s">
        <v>423</v>
      </c>
      <c r="IP877" t="s">
        <v>431</v>
      </c>
      <c r="IQ877" t="s">
        <v>423</v>
      </c>
      <c r="IR877" t="s">
        <v>431</v>
      </c>
      <c r="IS877" t="s">
        <v>423</v>
      </c>
      <c r="IT877" t="s">
        <v>423</v>
      </c>
      <c r="IU877" t="s">
        <v>423</v>
      </c>
      <c r="IV877" t="s">
        <v>423</v>
      </c>
      <c r="IX877" t="s">
        <v>431</v>
      </c>
      <c r="IZ877" t="s">
        <v>423</v>
      </c>
      <c r="JB877" t="s">
        <v>423</v>
      </c>
      <c r="JD877" t="s">
        <v>3030</v>
      </c>
      <c r="JE877" t="s">
        <v>3031</v>
      </c>
      <c r="JF877" t="s">
        <v>3032</v>
      </c>
      <c r="JI877" t="s">
        <v>431</v>
      </c>
      <c r="JJ877" t="s">
        <v>423</v>
      </c>
      <c r="JK877" t="s">
        <v>423</v>
      </c>
      <c r="JL877" t="s">
        <v>423</v>
      </c>
      <c r="JM877" t="s">
        <v>423</v>
      </c>
      <c r="JN877" t="s">
        <v>432</v>
      </c>
      <c r="JO877" t="s">
        <v>432</v>
      </c>
      <c r="JP877" t="s">
        <v>432</v>
      </c>
      <c r="JQ877" t="s">
        <v>432</v>
      </c>
      <c r="JR877" t="s">
        <v>432</v>
      </c>
      <c r="JS877" t="s">
        <v>432</v>
      </c>
      <c r="JT877" t="s">
        <v>432</v>
      </c>
      <c r="JU877" t="s">
        <v>432</v>
      </c>
      <c r="JV877" t="s">
        <v>432</v>
      </c>
      <c r="JW877" t="s">
        <v>432</v>
      </c>
      <c r="JX877" t="s">
        <v>432</v>
      </c>
      <c r="JY877" t="s">
        <v>432</v>
      </c>
      <c r="JZ877" t="s">
        <v>432</v>
      </c>
      <c r="KA877" t="s">
        <v>432</v>
      </c>
      <c r="KB877" t="s">
        <v>432</v>
      </c>
      <c r="KC877" t="s">
        <v>432</v>
      </c>
      <c r="KD877" t="s">
        <v>423</v>
      </c>
      <c r="KE877" t="s">
        <v>423</v>
      </c>
      <c r="KF877" t="s">
        <v>423</v>
      </c>
      <c r="KG877" t="s">
        <v>423</v>
      </c>
      <c r="KH877" t="s">
        <v>423</v>
      </c>
      <c r="KI877" t="s">
        <v>423</v>
      </c>
      <c r="KJ877" t="s">
        <v>423</v>
      </c>
      <c r="KK877" t="s">
        <v>423</v>
      </c>
      <c r="KL877" t="s">
        <v>431</v>
      </c>
      <c r="KM877" t="s">
        <v>423</v>
      </c>
      <c r="KN877" t="s">
        <v>423</v>
      </c>
      <c r="KO877" t="s">
        <v>423</v>
      </c>
      <c r="KP877" t="s">
        <v>423</v>
      </c>
      <c r="KQ877" t="s">
        <v>423</v>
      </c>
      <c r="KR877" t="s">
        <v>423</v>
      </c>
      <c r="KS877" t="s">
        <v>423</v>
      </c>
      <c r="KT877" t="s">
        <v>423</v>
      </c>
      <c r="KU877" t="s">
        <v>423</v>
      </c>
      <c r="KV877" t="s">
        <v>423</v>
      </c>
      <c r="KW877" t="s">
        <v>431</v>
      </c>
      <c r="KY877" t="s">
        <v>431</v>
      </c>
      <c r="KZ877" t="s">
        <v>432</v>
      </c>
      <c r="LA877" t="s">
        <v>432</v>
      </c>
      <c r="LB877" t="s">
        <v>432</v>
      </c>
      <c r="LC877" t="s">
        <v>432</v>
      </c>
      <c r="LD877" t="s">
        <v>432</v>
      </c>
      <c r="LE877" t="s">
        <v>432</v>
      </c>
      <c r="LF877" t="s">
        <v>432</v>
      </c>
      <c r="LG877" t="s">
        <v>432</v>
      </c>
      <c r="LH877" t="s">
        <v>432</v>
      </c>
      <c r="LI877" t="s">
        <v>432</v>
      </c>
      <c r="LK877" t="s">
        <v>431</v>
      </c>
      <c r="LL877" t="s">
        <v>423</v>
      </c>
      <c r="LM877" t="s">
        <v>423</v>
      </c>
      <c r="LN877" t="s">
        <v>423</v>
      </c>
      <c r="LO877" t="s">
        <v>441</v>
      </c>
      <c r="LP877" t="s">
        <v>432</v>
      </c>
      <c r="LQ877" t="s">
        <v>432</v>
      </c>
      <c r="LR877" t="s">
        <v>432</v>
      </c>
      <c r="LS877" t="s">
        <v>432</v>
      </c>
      <c r="LT877" t="s">
        <v>432</v>
      </c>
      <c r="LU877" t="s">
        <v>423</v>
      </c>
      <c r="LV877" t="s">
        <v>423</v>
      </c>
      <c r="LW877" t="s">
        <v>423</v>
      </c>
      <c r="LX877" t="s">
        <v>423</v>
      </c>
      <c r="LY877" t="s">
        <v>423</v>
      </c>
      <c r="LZ877" t="s">
        <v>423</v>
      </c>
      <c r="MA877" t="s">
        <v>431</v>
      </c>
      <c r="MB877" t="s">
        <v>423</v>
      </c>
      <c r="MC877" t="s">
        <v>423</v>
      </c>
      <c r="MD877" t="s">
        <v>423</v>
      </c>
      <c r="ME877" t="s">
        <v>423</v>
      </c>
      <c r="MF877" t="s">
        <v>423</v>
      </c>
      <c r="MG877" t="s">
        <v>431</v>
      </c>
      <c r="MH877" t="s">
        <v>423</v>
      </c>
      <c r="MI877" t="s">
        <v>423</v>
      </c>
      <c r="MJ877" t="s">
        <v>423</v>
      </c>
      <c r="MK877" t="s">
        <v>423</v>
      </c>
      <c r="ML877" t="s">
        <v>431</v>
      </c>
      <c r="MM877" t="s">
        <v>2076</v>
      </c>
      <c r="MN877">
        <v>636.02</v>
      </c>
      <c r="MO877">
        <v>79.69</v>
      </c>
      <c r="NE877">
        <v>129.58000000000001</v>
      </c>
      <c r="NT877">
        <v>131.58000000000001</v>
      </c>
      <c r="OJ877">
        <v>180</v>
      </c>
      <c r="OT877">
        <v>115.17</v>
      </c>
    </row>
    <row r="878" spans="1:410" ht="12.75" customHeight="1" x14ac:dyDescent="0.2">
      <c r="A878">
        <v>1080</v>
      </c>
      <c r="B878" t="str">
        <f t="shared" si="598"/>
        <v>0-5min</v>
      </c>
      <c r="C878" t="str">
        <f t="shared" si="599"/>
        <v>seul</v>
      </c>
      <c r="D878" t="str">
        <f t="shared" si="600"/>
        <v>20-30m2</v>
      </c>
      <c r="E878" t="str">
        <f t="shared" si="601"/>
        <v>plutôt oui</v>
      </c>
      <c r="F878" t="str">
        <f t="shared" si="602"/>
        <v>aucune</v>
      </c>
      <c r="G878" t="str">
        <f t="shared" si="603"/>
        <v>non</v>
      </c>
      <c r="H878" t="str">
        <f t="shared" si="604"/>
        <v>non</v>
      </c>
      <c r="I878" t="s">
        <v>423</v>
      </c>
      <c r="J878" t="str">
        <f t="shared" si="605"/>
        <v>parfois</v>
      </c>
      <c r="K878" t="str">
        <f t="shared" si="606"/>
        <v>parfois</v>
      </c>
      <c r="L878" t="str">
        <f t="shared" si="607"/>
        <v>plutôt oui</v>
      </c>
      <c r="M878" t="str">
        <f t="shared" si="608"/>
        <v>0-1h</v>
      </c>
      <c r="N878" t="str">
        <f t="shared" si="609"/>
        <v>4-6h</v>
      </c>
      <c r="O878" t="str">
        <f t="shared" si="610"/>
        <v>souvent</v>
      </c>
      <c r="P878" t="str">
        <f t="shared" si="611"/>
        <v>parfois</v>
      </c>
      <c r="Q878" t="str">
        <f t="shared" si="612"/>
        <v>souvent</v>
      </c>
      <c r="R878" t="s">
        <v>424</v>
      </c>
      <c r="S878" t="s">
        <v>425</v>
      </c>
      <c r="T878" t="s">
        <v>425</v>
      </c>
      <c r="U878" t="s">
        <v>427</v>
      </c>
      <c r="V878" t="s">
        <v>428</v>
      </c>
      <c r="W878" t="s">
        <v>440</v>
      </c>
      <c r="X878" t="s">
        <v>429</v>
      </c>
      <c r="Y878" t="s">
        <v>430</v>
      </c>
      <c r="Z878" t="s">
        <v>425</v>
      </c>
      <c r="AA878" t="s">
        <v>424</v>
      </c>
      <c r="AB878" t="s">
        <v>425</v>
      </c>
      <c r="AC878" t="s">
        <v>425</v>
      </c>
      <c r="AD878" t="str">
        <f t="shared" si="613"/>
        <v>1 semaine avant</v>
      </c>
      <c r="AE878" t="str">
        <f t="shared" si="614"/>
        <v>plutôt oui</v>
      </c>
      <c r="AF878" t="str">
        <f t="shared" si="615"/>
        <v>plutôt bonnes</v>
      </c>
      <c r="AG878" t="str">
        <f t="shared" si="616"/>
        <v>très souvent</v>
      </c>
      <c r="AH878" t="str">
        <f t="shared" si="617"/>
        <v>régulièrement</v>
      </c>
      <c r="AI878" t="str">
        <f t="shared" si="618"/>
        <v>parfois</v>
      </c>
      <c r="AJ878" t="str">
        <f t="shared" si="619"/>
        <v>jamais</v>
      </c>
      <c r="AK878" t="str">
        <f t="shared" si="620"/>
        <v>5-10h</v>
      </c>
      <c r="AL878" t="str">
        <f t="shared" si="621"/>
        <v>tout à fait</v>
      </c>
      <c r="AM878" t="str">
        <f t="shared" si="622"/>
        <v>plutôt oui</v>
      </c>
      <c r="AN878" t="str">
        <f t="shared" si="623"/>
        <v>6-10h</v>
      </c>
      <c r="AO878" t="str">
        <f t="shared" si="624"/>
        <v>rarement</v>
      </c>
      <c r="AP878" t="str">
        <f t="shared" si="625"/>
        <v>pas du tout</v>
      </c>
      <c r="AQ878" t="str">
        <f t="shared" si="626"/>
        <v>1/semaine</v>
      </c>
      <c r="AR878" t="str">
        <f t="shared" si="627"/>
        <v>régulièrement</v>
      </c>
      <c r="AS878" t="str">
        <f t="shared" si="628"/>
        <v>4-6h</v>
      </c>
      <c r="AT878" t="str">
        <f t="shared" si="629"/>
        <v>plutôt satisfaisante</v>
      </c>
      <c r="AU878" t="str">
        <f t="shared" si="630"/>
        <v>plutôt oui</v>
      </c>
      <c r="AV878" t="str">
        <f t="shared" si="631"/>
        <v>plutôt oui</v>
      </c>
      <c r="AW878" t="str">
        <f t="shared" si="632"/>
        <v>plutôt oui</v>
      </c>
      <c r="AX878" t="str">
        <f t="shared" si="633"/>
        <v>plutôt oui</v>
      </c>
      <c r="AY878" t="str">
        <f t="shared" si="634"/>
        <v>plutôt oui</v>
      </c>
      <c r="AZ878" t="str">
        <f t="shared" si="635"/>
        <v>3A</v>
      </c>
      <c r="BA878" t="str">
        <f t="shared" si="636"/>
        <v>IMACS</v>
      </c>
      <c r="BB878" t="str">
        <f t="shared" si="637"/>
        <v>classique</v>
      </c>
      <c r="BC878" t="str">
        <f t="shared" si="638"/>
        <v>non</v>
      </c>
      <c r="BD878" t="str">
        <f t="shared" si="639"/>
        <v>post-bac</v>
      </c>
      <c r="BE878" t="str">
        <f t="shared" si="640"/>
        <v>Fr_etranger</v>
      </c>
      <c r="BF878" t="str">
        <f t="shared" si="641"/>
        <v>75-100%</v>
      </c>
      <c r="BG878" t="str">
        <f t="shared" si="642"/>
        <v>75-100%</v>
      </c>
      <c r="BH878" t="s">
        <v>431</v>
      </c>
      <c r="BI878" t="str">
        <f t="shared" si="643"/>
        <v>2/3 par semestre</v>
      </c>
      <c r="BJ878" t="s">
        <v>431</v>
      </c>
      <c r="BK878" t="s">
        <v>423</v>
      </c>
      <c r="BL878" t="s">
        <v>423</v>
      </c>
      <c r="BM878" t="s">
        <v>423</v>
      </c>
      <c r="BN878" t="s">
        <v>431</v>
      </c>
      <c r="BO878" t="s">
        <v>423</v>
      </c>
      <c r="BP878" t="s">
        <v>423</v>
      </c>
      <c r="BR878" t="s">
        <v>423</v>
      </c>
      <c r="BS878" t="s">
        <v>423</v>
      </c>
      <c r="BT878" t="s">
        <v>431</v>
      </c>
      <c r="BU878" t="s">
        <v>423</v>
      </c>
      <c r="BV878" t="s">
        <v>423</v>
      </c>
      <c r="BW878" t="s">
        <v>431</v>
      </c>
      <c r="BX878" t="s">
        <v>423</v>
      </c>
      <c r="BY878" t="s">
        <v>423</v>
      </c>
      <c r="BZ878" t="s">
        <v>423</v>
      </c>
      <c r="CA878" t="s">
        <v>432</v>
      </c>
      <c r="CB878" t="s">
        <v>432</v>
      </c>
      <c r="CC878" t="s">
        <v>432</v>
      </c>
      <c r="CD878" t="s">
        <v>432</v>
      </c>
      <c r="CE878" t="s">
        <v>423</v>
      </c>
      <c r="CF878" t="s">
        <v>432</v>
      </c>
      <c r="CG878" t="s">
        <v>432</v>
      </c>
      <c r="CH878" t="s">
        <v>432</v>
      </c>
      <c r="CI878" t="s">
        <v>432</v>
      </c>
      <c r="CJ878" t="s">
        <v>432</v>
      </c>
      <c r="CK878" t="s">
        <v>432</v>
      </c>
      <c r="CL878" t="s">
        <v>432</v>
      </c>
      <c r="CM878" t="s">
        <v>432</v>
      </c>
      <c r="CN878" t="s">
        <v>423</v>
      </c>
      <c r="CO878" t="s">
        <v>432</v>
      </c>
      <c r="CP878" t="s">
        <v>432</v>
      </c>
      <c r="CQ878" t="s">
        <v>432</v>
      </c>
      <c r="CR878" t="s">
        <v>432</v>
      </c>
      <c r="CT878" t="s">
        <v>432</v>
      </c>
      <c r="CU878" t="s">
        <v>423</v>
      </c>
      <c r="CV878" t="s">
        <v>423</v>
      </c>
      <c r="CW878" t="s">
        <v>423</v>
      </c>
      <c r="CX878" t="s">
        <v>431</v>
      </c>
      <c r="CY878" t="s">
        <v>423</v>
      </c>
      <c r="CZ878" t="s">
        <v>423</v>
      </c>
      <c r="DA878" t="s">
        <v>423</v>
      </c>
      <c r="DB878" t="s">
        <v>431</v>
      </c>
      <c r="DC878" t="s">
        <v>423</v>
      </c>
      <c r="DD878" t="s">
        <v>423</v>
      </c>
      <c r="DE878" t="s">
        <v>431</v>
      </c>
      <c r="DF878" t="s">
        <v>423</v>
      </c>
      <c r="DG878" t="s">
        <v>423</v>
      </c>
      <c r="DH878" t="s">
        <v>423</v>
      </c>
      <c r="DI878" t="s">
        <v>423</v>
      </c>
      <c r="DJ878" t="s">
        <v>423</v>
      </c>
      <c r="DK878" t="s">
        <v>431</v>
      </c>
      <c r="DL878" t="s">
        <v>423</v>
      </c>
      <c r="DM878" t="s">
        <v>423</v>
      </c>
      <c r="DN878" t="s">
        <v>423</v>
      </c>
      <c r="DO878" t="s">
        <v>431</v>
      </c>
      <c r="DP878" t="s">
        <v>423</v>
      </c>
      <c r="DQ878" t="s">
        <v>423</v>
      </c>
      <c r="DR878" t="s">
        <v>423</v>
      </c>
      <c r="DS878" t="s">
        <v>423</v>
      </c>
      <c r="DT878" t="s">
        <v>423</v>
      </c>
      <c r="DU878" t="s">
        <v>431</v>
      </c>
      <c r="DV878" t="s">
        <v>423</v>
      </c>
      <c r="DW878" t="s">
        <v>423</v>
      </c>
      <c r="DX878" t="s">
        <v>423</v>
      </c>
      <c r="DY878" t="s">
        <v>423</v>
      </c>
      <c r="DZ878" t="s">
        <v>431</v>
      </c>
      <c r="EA878" t="s">
        <v>423</v>
      </c>
      <c r="EB878" t="s">
        <v>423</v>
      </c>
      <c r="EC878" t="s">
        <v>431</v>
      </c>
      <c r="ED878" t="s">
        <v>423</v>
      </c>
      <c r="EE878" t="s">
        <v>423</v>
      </c>
      <c r="EF878" t="s">
        <v>437</v>
      </c>
      <c r="EG878" t="s">
        <v>434</v>
      </c>
      <c r="EH878" t="s">
        <v>438</v>
      </c>
      <c r="EI878" t="s">
        <v>436</v>
      </c>
      <c r="EJ878" t="s">
        <v>435</v>
      </c>
      <c r="EK878" t="s">
        <v>433</v>
      </c>
      <c r="EL878" t="s">
        <v>424</v>
      </c>
      <c r="EM878" t="s">
        <v>425</v>
      </c>
      <c r="EN878" t="s">
        <v>425</v>
      </c>
      <c r="EO878" t="s">
        <v>427</v>
      </c>
      <c r="EP878" t="s">
        <v>428</v>
      </c>
      <c r="EQ878" t="s">
        <v>440</v>
      </c>
      <c r="ER878" t="s">
        <v>429</v>
      </c>
      <c r="ES878" t="s">
        <v>430</v>
      </c>
      <c r="ET878" t="s">
        <v>425</v>
      </c>
      <c r="EU878" t="s">
        <v>424</v>
      </c>
      <c r="EV878" t="s">
        <v>425</v>
      </c>
      <c r="EW878" t="s">
        <v>425</v>
      </c>
      <c r="EX878" t="s">
        <v>423</v>
      </c>
      <c r="EY878" t="s">
        <v>423</v>
      </c>
      <c r="EZ878" t="s">
        <v>423</v>
      </c>
      <c r="FA878" t="s">
        <v>431</v>
      </c>
      <c r="FB878" t="s">
        <v>423</v>
      </c>
      <c r="FC878" t="s">
        <v>423</v>
      </c>
      <c r="FD878" t="s">
        <v>423</v>
      </c>
      <c r="FE878" t="s">
        <v>431</v>
      </c>
      <c r="FF878" t="s">
        <v>423</v>
      </c>
      <c r="FG878" t="s">
        <v>423</v>
      </c>
      <c r="FH878" t="s">
        <v>423</v>
      </c>
      <c r="FI878" t="s">
        <v>431</v>
      </c>
      <c r="FJ878" t="s">
        <v>423</v>
      </c>
      <c r="FK878" t="s">
        <v>423</v>
      </c>
      <c r="FL878" t="s">
        <v>431</v>
      </c>
      <c r="FM878" t="s">
        <v>423</v>
      </c>
      <c r="FN878" t="s">
        <v>423</v>
      </c>
      <c r="FO878" t="s">
        <v>423</v>
      </c>
      <c r="FP878" t="s">
        <v>423</v>
      </c>
      <c r="FQ878" t="s">
        <v>431</v>
      </c>
      <c r="FR878" t="s">
        <v>423</v>
      </c>
      <c r="FS878" t="s">
        <v>423</v>
      </c>
      <c r="FT878" t="s">
        <v>423</v>
      </c>
      <c r="FU878" t="s">
        <v>423</v>
      </c>
      <c r="FV878" t="s">
        <v>431</v>
      </c>
      <c r="FW878" t="s">
        <v>423</v>
      </c>
      <c r="FX878" t="s">
        <v>423</v>
      </c>
      <c r="FZ878" t="s">
        <v>423</v>
      </c>
      <c r="GB878" t="s">
        <v>423</v>
      </c>
      <c r="GD878" t="s">
        <v>431</v>
      </c>
      <c r="GF878" t="s">
        <v>431</v>
      </c>
      <c r="GG878" t="s">
        <v>423</v>
      </c>
      <c r="GH878" t="s">
        <v>423</v>
      </c>
      <c r="GI878" t="s">
        <v>423</v>
      </c>
      <c r="GJ878" t="s">
        <v>431</v>
      </c>
      <c r="GK878" t="s">
        <v>423</v>
      </c>
      <c r="GL878" t="s">
        <v>423</v>
      </c>
      <c r="GM878" t="s">
        <v>431</v>
      </c>
      <c r="GN878" t="s">
        <v>423</v>
      </c>
      <c r="GO878" t="s">
        <v>423</v>
      </c>
      <c r="GP878" t="s">
        <v>423</v>
      </c>
      <c r="GQ878" t="s">
        <v>423</v>
      </c>
      <c r="GR878" t="s">
        <v>431</v>
      </c>
      <c r="GS878" t="s">
        <v>423</v>
      </c>
      <c r="GT878" t="s">
        <v>423</v>
      </c>
      <c r="GU878" t="s">
        <v>423</v>
      </c>
      <c r="GV878" t="s">
        <v>431</v>
      </c>
      <c r="GW878" t="s">
        <v>423</v>
      </c>
      <c r="GX878" t="s">
        <v>423</v>
      </c>
      <c r="GY878" t="s">
        <v>423</v>
      </c>
      <c r="GZ878" t="s">
        <v>423</v>
      </c>
      <c r="HA878" t="s">
        <v>423</v>
      </c>
      <c r="HB878" t="s">
        <v>431</v>
      </c>
      <c r="HC878" t="s">
        <v>423</v>
      </c>
      <c r="HD878" t="s">
        <v>423</v>
      </c>
      <c r="HE878" t="s">
        <v>423</v>
      </c>
      <c r="HF878" t="s">
        <v>423</v>
      </c>
      <c r="HG878" t="s">
        <v>431</v>
      </c>
      <c r="HH878" t="s">
        <v>423</v>
      </c>
      <c r="HI878" t="s">
        <v>423</v>
      </c>
      <c r="HJ878" t="s">
        <v>431</v>
      </c>
      <c r="HK878" t="s">
        <v>423</v>
      </c>
      <c r="HL878" t="s">
        <v>423</v>
      </c>
      <c r="HM878" t="s">
        <v>423</v>
      </c>
      <c r="HN878" t="s">
        <v>423</v>
      </c>
      <c r="HP878" t="s">
        <v>431</v>
      </c>
      <c r="HR878" t="s">
        <v>423</v>
      </c>
      <c r="HT878" t="s">
        <v>423</v>
      </c>
      <c r="HV878" t="s">
        <v>423</v>
      </c>
      <c r="HW878" t="s">
        <v>423</v>
      </c>
      <c r="HX878" t="s">
        <v>423</v>
      </c>
      <c r="HY878" t="s">
        <v>431</v>
      </c>
      <c r="HZ878" t="s">
        <v>423</v>
      </c>
      <c r="IA878" t="s">
        <v>423</v>
      </c>
      <c r="IB878" t="s">
        <v>423</v>
      </c>
      <c r="IC878" t="s">
        <v>431</v>
      </c>
      <c r="ID878" t="s">
        <v>423</v>
      </c>
      <c r="IE878" t="s">
        <v>423</v>
      </c>
      <c r="IF878" t="s">
        <v>423</v>
      </c>
      <c r="IG878" t="s">
        <v>431</v>
      </c>
      <c r="IH878" t="s">
        <v>423</v>
      </c>
      <c r="II878" t="s">
        <v>423</v>
      </c>
      <c r="IJ878" t="s">
        <v>423</v>
      </c>
      <c r="IK878" t="s">
        <v>431</v>
      </c>
      <c r="IL878" t="s">
        <v>423</v>
      </c>
      <c r="IM878" t="s">
        <v>423</v>
      </c>
      <c r="IN878" t="s">
        <v>423</v>
      </c>
      <c r="IO878" t="s">
        <v>431</v>
      </c>
      <c r="IP878" t="s">
        <v>423</v>
      </c>
      <c r="IQ878" t="s">
        <v>423</v>
      </c>
      <c r="IR878" t="s">
        <v>423</v>
      </c>
      <c r="IS878" t="s">
        <v>431</v>
      </c>
      <c r="IT878" t="s">
        <v>423</v>
      </c>
      <c r="IU878" t="s">
        <v>423</v>
      </c>
      <c r="IV878" t="s">
        <v>423</v>
      </c>
      <c r="IX878" t="s">
        <v>431</v>
      </c>
      <c r="IZ878" t="s">
        <v>423</v>
      </c>
      <c r="JB878" t="s">
        <v>423</v>
      </c>
      <c r="JI878" t="s">
        <v>423</v>
      </c>
      <c r="JJ878" t="s">
        <v>423</v>
      </c>
      <c r="JK878" t="s">
        <v>431</v>
      </c>
      <c r="JL878" t="s">
        <v>423</v>
      </c>
      <c r="JM878" t="s">
        <v>423</v>
      </c>
      <c r="JN878" t="s">
        <v>423</v>
      </c>
      <c r="JO878" t="s">
        <v>431</v>
      </c>
      <c r="JP878" t="s">
        <v>423</v>
      </c>
      <c r="JQ878" t="s">
        <v>423</v>
      </c>
      <c r="JR878" t="s">
        <v>423</v>
      </c>
      <c r="JS878" t="s">
        <v>423</v>
      </c>
      <c r="JT878" t="s">
        <v>423</v>
      </c>
      <c r="JU878" t="s">
        <v>423</v>
      </c>
      <c r="JV878" t="s">
        <v>423</v>
      </c>
      <c r="JW878" t="s">
        <v>423</v>
      </c>
      <c r="JX878" t="s">
        <v>423</v>
      </c>
      <c r="JY878" t="s">
        <v>423</v>
      </c>
      <c r="JZ878" t="s">
        <v>423</v>
      </c>
      <c r="KA878" t="s">
        <v>423</v>
      </c>
      <c r="KB878" t="s">
        <v>423</v>
      </c>
      <c r="KC878" t="s">
        <v>423</v>
      </c>
      <c r="KD878" t="s">
        <v>423</v>
      </c>
      <c r="KE878" t="s">
        <v>423</v>
      </c>
      <c r="KF878" t="s">
        <v>423</v>
      </c>
      <c r="KG878" t="s">
        <v>423</v>
      </c>
      <c r="KH878" t="s">
        <v>423</v>
      </c>
      <c r="KI878" t="s">
        <v>423</v>
      </c>
      <c r="KJ878" t="s">
        <v>423</v>
      </c>
      <c r="KK878" t="s">
        <v>423</v>
      </c>
      <c r="KL878" t="s">
        <v>423</v>
      </c>
      <c r="KM878" t="s">
        <v>423</v>
      </c>
      <c r="KN878" t="s">
        <v>423</v>
      </c>
      <c r="KO878" t="s">
        <v>423</v>
      </c>
      <c r="KP878" t="s">
        <v>423</v>
      </c>
      <c r="KQ878" t="s">
        <v>431</v>
      </c>
      <c r="KR878" t="s">
        <v>423</v>
      </c>
      <c r="KS878" t="s">
        <v>423</v>
      </c>
      <c r="KT878" t="s">
        <v>423</v>
      </c>
      <c r="KU878" t="s">
        <v>423</v>
      </c>
      <c r="KV878" t="s">
        <v>423</v>
      </c>
      <c r="KW878" t="s">
        <v>431</v>
      </c>
      <c r="KY878" t="s">
        <v>431</v>
      </c>
      <c r="KZ878" t="s">
        <v>432</v>
      </c>
      <c r="LA878" t="s">
        <v>432</v>
      </c>
      <c r="LB878" t="s">
        <v>432</v>
      </c>
      <c r="LC878" t="s">
        <v>432</v>
      </c>
      <c r="LD878" t="s">
        <v>432</v>
      </c>
      <c r="LE878" t="s">
        <v>432</v>
      </c>
      <c r="LF878" t="s">
        <v>432</v>
      </c>
      <c r="LG878" t="s">
        <v>432</v>
      </c>
      <c r="LH878" t="s">
        <v>432</v>
      </c>
      <c r="LI878" t="s">
        <v>432</v>
      </c>
      <c r="LK878" t="s">
        <v>423</v>
      </c>
      <c r="LL878" t="s">
        <v>431</v>
      </c>
      <c r="LM878" t="s">
        <v>423</v>
      </c>
      <c r="LN878" t="s">
        <v>423</v>
      </c>
      <c r="LO878" t="s">
        <v>3033</v>
      </c>
      <c r="LP878" t="s">
        <v>432</v>
      </c>
      <c r="LQ878" t="s">
        <v>432</v>
      </c>
      <c r="LR878" t="s">
        <v>432</v>
      </c>
      <c r="LS878" t="s">
        <v>432</v>
      </c>
      <c r="LT878" t="s">
        <v>432</v>
      </c>
      <c r="LU878" t="s">
        <v>423</v>
      </c>
      <c r="LV878" t="s">
        <v>423</v>
      </c>
      <c r="LW878" t="s">
        <v>423</v>
      </c>
      <c r="LX878" t="s">
        <v>423</v>
      </c>
      <c r="LY878" t="s">
        <v>431</v>
      </c>
      <c r="LZ878" t="s">
        <v>423</v>
      </c>
      <c r="MA878" t="s">
        <v>423</v>
      </c>
      <c r="MB878" t="s">
        <v>423</v>
      </c>
      <c r="MC878" t="s">
        <v>423</v>
      </c>
      <c r="MD878" t="s">
        <v>423</v>
      </c>
      <c r="ME878" t="s">
        <v>423</v>
      </c>
      <c r="MF878" t="s">
        <v>431</v>
      </c>
      <c r="MG878" t="s">
        <v>423</v>
      </c>
      <c r="MH878" t="s">
        <v>431</v>
      </c>
      <c r="MI878" t="s">
        <v>423</v>
      </c>
      <c r="MJ878" t="s">
        <v>431</v>
      </c>
      <c r="MK878" t="s">
        <v>423</v>
      </c>
      <c r="ML878" t="s">
        <v>423</v>
      </c>
      <c r="MN878">
        <v>618.41999999999996</v>
      </c>
      <c r="MO878">
        <v>93.63</v>
      </c>
      <c r="NE878">
        <v>244.36</v>
      </c>
      <c r="NT878">
        <v>151.84</v>
      </c>
      <c r="OJ878">
        <v>23.09</v>
      </c>
      <c r="OT878">
        <v>105.5</v>
      </c>
    </row>
    <row r="879" spans="1:410" ht="12.75" customHeight="1" x14ac:dyDescent="0.2">
      <c r="A879">
        <v>1081</v>
      </c>
      <c r="B879" t="str">
        <f t="shared" si="598"/>
        <v>0-5min</v>
      </c>
      <c r="C879" t="str">
        <f t="shared" si="599"/>
        <v>seul</v>
      </c>
      <c r="D879" t="str">
        <f t="shared" si="600"/>
        <v>20-30m2</v>
      </c>
      <c r="E879" t="str">
        <f t="shared" si="601"/>
        <v>tout à fait</v>
      </c>
      <c r="F879" t="str">
        <f t="shared" si="602"/>
        <v>aucune</v>
      </c>
      <c r="G879" t="str">
        <f t="shared" si="603"/>
        <v>non</v>
      </c>
      <c r="H879" t="str">
        <f t="shared" si="604"/>
        <v>non</v>
      </c>
      <c r="I879" t="s">
        <v>423</v>
      </c>
      <c r="J879" t="str">
        <f t="shared" si="605"/>
        <v>parfois</v>
      </c>
      <c r="K879" t="str">
        <f t="shared" si="606"/>
        <v>jamais</v>
      </c>
      <c r="L879" t="str">
        <f t="shared" si="607"/>
        <v>pas commentaire</v>
      </c>
      <c r="M879" t="str">
        <f t="shared" si="608"/>
        <v>1-2h</v>
      </c>
      <c r="N879" t="str">
        <f t="shared" si="609"/>
        <v>6-8h</v>
      </c>
      <c r="O879" t="str">
        <f t="shared" si="610"/>
        <v>souvent</v>
      </c>
      <c r="P879" t="str">
        <f t="shared" si="611"/>
        <v>souvent</v>
      </c>
      <c r="Q879" t="str">
        <f t="shared" si="612"/>
        <v>souvent</v>
      </c>
      <c r="R879" t="s">
        <v>425</v>
      </c>
      <c r="S879" t="s">
        <v>425</v>
      </c>
      <c r="T879" t="s">
        <v>425</v>
      </c>
      <c r="U879" t="s">
        <v>427</v>
      </c>
      <c r="V879" t="s">
        <v>428</v>
      </c>
      <c r="W879" t="s">
        <v>440</v>
      </c>
      <c r="X879" t="s">
        <v>429</v>
      </c>
      <c r="Y879" t="s">
        <v>430</v>
      </c>
      <c r="Z879" t="s">
        <v>424</v>
      </c>
      <c r="AA879" t="s">
        <v>425</v>
      </c>
      <c r="AB879" t="s">
        <v>425</v>
      </c>
      <c r="AC879" t="s">
        <v>425</v>
      </c>
      <c r="AD879" t="str">
        <f t="shared" si="613"/>
        <v>1 semaine avant</v>
      </c>
      <c r="AE879" t="str">
        <f t="shared" si="614"/>
        <v xml:space="preserve">moyennement </v>
      </c>
      <c r="AF879" t="str">
        <f t="shared" si="615"/>
        <v>plutôt bonnes</v>
      </c>
      <c r="AG879" t="str">
        <f t="shared" si="616"/>
        <v>parfois</v>
      </c>
      <c r="AH879" t="str">
        <f t="shared" si="617"/>
        <v>régulièrement</v>
      </c>
      <c r="AI879" t="str">
        <f t="shared" si="618"/>
        <v>régulièrement</v>
      </c>
      <c r="AJ879" t="str">
        <f t="shared" si="619"/>
        <v>jamais</v>
      </c>
      <c r="AK879" t="str">
        <f t="shared" si="620"/>
        <v>1-5h</v>
      </c>
      <c r="AL879" t="str">
        <f t="shared" si="621"/>
        <v>tout à fait</v>
      </c>
      <c r="AM879" t="str">
        <f t="shared" si="622"/>
        <v>plutôt non</v>
      </c>
      <c r="AN879" t="str">
        <f t="shared" si="623"/>
        <v>1-3h</v>
      </c>
      <c r="AO879" t="str">
        <f t="shared" si="624"/>
        <v>rarement</v>
      </c>
      <c r="AP879" t="str">
        <f t="shared" si="625"/>
        <v>tout à fait</v>
      </c>
      <c r="AQ879" t="str">
        <f t="shared" si="626"/>
        <v>rarement</v>
      </c>
      <c r="AR879" t="str">
        <f t="shared" si="627"/>
        <v>régulièrement</v>
      </c>
      <c r="AS879" t="str">
        <f t="shared" si="628"/>
        <v>2-4h</v>
      </c>
      <c r="AT879" t="str">
        <f t="shared" si="629"/>
        <v>plutôt satisfaisante</v>
      </c>
      <c r="AU879" t="str">
        <f t="shared" si="630"/>
        <v>plutôt oui</v>
      </c>
      <c r="AV879" t="str">
        <f t="shared" si="631"/>
        <v>plutôt oui</v>
      </c>
      <c r="AW879" t="str">
        <f t="shared" si="632"/>
        <v>plutôt oui</v>
      </c>
      <c r="AX879" t="str">
        <f t="shared" si="633"/>
        <v>tout à fait</v>
      </c>
      <c r="AY879" t="str">
        <f t="shared" si="634"/>
        <v>tout à fait</v>
      </c>
      <c r="AZ879" t="str">
        <f t="shared" si="635"/>
        <v>2A</v>
      </c>
      <c r="BA879" t="str">
        <f t="shared" si="636"/>
        <v>IMACS</v>
      </c>
      <c r="BB879" t="str">
        <f t="shared" si="637"/>
        <v>classique</v>
      </c>
      <c r="BC879" t="str">
        <f t="shared" si="638"/>
        <v>non</v>
      </c>
      <c r="BD879" t="str">
        <f t="shared" si="639"/>
        <v>post-bac</v>
      </c>
      <c r="BE879" t="str">
        <f t="shared" si="640"/>
        <v>Fr</v>
      </c>
      <c r="BF879" t="str">
        <f t="shared" si="641"/>
        <v>25-50%</v>
      </c>
      <c r="BG879" t="str">
        <f t="shared" si="642"/>
        <v>25-50%</v>
      </c>
      <c r="BH879" t="s">
        <v>423</v>
      </c>
      <c r="BI879" t="str">
        <f t="shared" si="643"/>
        <v>2/3 par semestre</v>
      </c>
      <c r="BJ879" t="s">
        <v>431</v>
      </c>
      <c r="BK879" t="s">
        <v>423</v>
      </c>
      <c r="BL879" t="s">
        <v>423</v>
      </c>
      <c r="BM879" t="s">
        <v>423</v>
      </c>
      <c r="BN879" t="s">
        <v>431</v>
      </c>
      <c r="BO879" t="s">
        <v>423</v>
      </c>
      <c r="BP879" t="s">
        <v>423</v>
      </c>
      <c r="BR879" t="s">
        <v>423</v>
      </c>
      <c r="BS879" t="s">
        <v>423</v>
      </c>
      <c r="BT879" t="s">
        <v>431</v>
      </c>
      <c r="BU879" t="s">
        <v>423</v>
      </c>
      <c r="BV879" t="s">
        <v>431</v>
      </c>
      <c r="BW879" t="s">
        <v>423</v>
      </c>
      <c r="BX879" t="s">
        <v>423</v>
      </c>
      <c r="BY879" t="s">
        <v>423</v>
      </c>
      <c r="BZ879" t="s">
        <v>423</v>
      </c>
      <c r="CA879" t="s">
        <v>432</v>
      </c>
      <c r="CB879" t="s">
        <v>432</v>
      </c>
      <c r="CC879" t="s">
        <v>432</v>
      </c>
      <c r="CD879" t="s">
        <v>432</v>
      </c>
      <c r="CE879" t="s">
        <v>423</v>
      </c>
      <c r="CF879" t="s">
        <v>432</v>
      </c>
      <c r="CG879" t="s">
        <v>432</v>
      </c>
      <c r="CH879" t="s">
        <v>432</v>
      </c>
      <c r="CI879" t="s">
        <v>432</v>
      </c>
      <c r="CJ879" t="s">
        <v>432</v>
      </c>
      <c r="CK879" t="s">
        <v>432</v>
      </c>
      <c r="CL879" t="s">
        <v>432</v>
      </c>
      <c r="CM879" t="s">
        <v>432</v>
      </c>
      <c r="CN879" t="s">
        <v>423</v>
      </c>
      <c r="CO879" t="s">
        <v>432</v>
      </c>
      <c r="CP879" t="s">
        <v>432</v>
      </c>
      <c r="CQ879" t="s">
        <v>432</v>
      </c>
      <c r="CR879" t="s">
        <v>432</v>
      </c>
      <c r="CT879" t="s">
        <v>432</v>
      </c>
      <c r="CU879" t="s">
        <v>423</v>
      </c>
      <c r="CV879" t="s">
        <v>423</v>
      </c>
      <c r="CW879" t="s">
        <v>423</v>
      </c>
      <c r="CX879" t="s">
        <v>431</v>
      </c>
      <c r="CY879" t="s">
        <v>423</v>
      </c>
      <c r="CZ879" t="s">
        <v>423</v>
      </c>
      <c r="DA879" t="s">
        <v>423</v>
      </c>
      <c r="DB879" t="s">
        <v>423</v>
      </c>
      <c r="DC879" t="s">
        <v>431</v>
      </c>
      <c r="DD879" t="s">
        <v>432</v>
      </c>
      <c r="DE879" t="s">
        <v>432</v>
      </c>
      <c r="DF879" t="s">
        <v>432</v>
      </c>
      <c r="DG879" t="s">
        <v>432</v>
      </c>
      <c r="DH879" t="s">
        <v>423</v>
      </c>
      <c r="DI879" t="s">
        <v>423</v>
      </c>
      <c r="DJ879" t="s">
        <v>431</v>
      </c>
      <c r="DK879" t="s">
        <v>423</v>
      </c>
      <c r="DL879" t="s">
        <v>423</v>
      </c>
      <c r="DM879" t="s">
        <v>423</v>
      </c>
      <c r="DN879" t="s">
        <v>431</v>
      </c>
      <c r="DO879" t="s">
        <v>423</v>
      </c>
      <c r="DP879" t="s">
        <v>423</v>
      </c>
      <c r="DQ879" t="s">
        <v>423</v>
      </c>
      <c r="DR879" t="s">
        <v>423</v>
      </c>
      <c r="DS879" t="s">
        <v>423</v>
      </c>
      <c r="DT879" t="s">
        <v>423</v>
      </c>
      <c r="DU879" t="s">
        <v>431</v>
      </c>
      <c r="DV879" t="s">
        <v>423</v>
      </c>
      <c r="DW879" t="s">
        <v>423</v>
      </c>
      <c r="DX879" t="s">
        <v>423</v>
      </c>
      <c r="DY879" t="s">
        <v>431</v>
      </c>
      <c r="DZ879" t="s">
        <v>423</v>
      </c>
      <c r="EA879" t="s">
        <v>423</v>
      </c>
      <c r="EB879" t="s">
        <v>423</v>
      </c>
      <c r="EC879" t="s">
        <v>431</v>
      </c>
      <c r="ED879" t="s">
        <v>423</v>
      </c>
      <c r="EE879" t="s">
        <v>423</v>
      </c>
      <c r="EF879" t="s">
        <v>438</v>
      </c>
      <c r="EG879" t="s">
        <v>437</v>
      </c>
      <c r="EH879" t="s">
        <v>434</v>
      </c>
      <c r="EI879" t="s">
        <v>436</v>
      </c>
      <c r="EJ879" t="s">
        <v>435</v>
      </c>
      <c r="EK879" t="s">
        <v>433</v>
      </c>
      <c r="EL879" t="s">
        <v>425</v>
      </c>
      <c r="EM879" t="s">
        <v>425</v>
      </c>
      <c r="EN879" t="s">
        <v>425</v>
      </c>
      <c r="EO879" t="s">
        <v>427</v>
      </c>
      <c r="EP879" t="s">
        <v>428</v>
      </c>
      <c r="EQ879" t="s">
        <v>440</v>
      </c>
      <c r="ER879" t="s">
        <v>429</v>
      </c>
      <c r="ES879" t="s">
        <v>430</v>
      </c>
      <c r="ET879" t="s">
        <v>424</v>
      </c>
      <c r="EU879" t="s">
        <v>425</v>
      </c>
      <c r="EV879" t="s">
        <v>425</v>
      </c>
      <c r="EW879" t="s">
        <v>425</v>
      </c>
      <c r="EX879" t="s">
        <v>423</v>
      </c>
      <c r="EY879" t="s">
        <v>423</v>
      </c>
      <c r="EZ879" t="s">
        <v>423</v>
      </c>
      <c r="FA879" t="s">
        <v>431</v>
      </c>
      <c r="FB879" t="s">
        <v>423</v>
      </c>
      <c r="FC879" t="s">
        <v>423</v>
      </c>
      <c r="FD879" t="s">
        <v>423</v>
      </c>
      <c r="FE879" t="s">
        <v>423</v>
      </c>
      <c r="FF879" t="s">
        <v>431</v>
      </c>
      <c r="FG879" t="s">
        <v>423</v>
      </c>
      <c r="FH879" t="s">
        <v>423</v>
      </c>
      <c r="FI879" t="s">
        <v>431</v>
      </c>
      <c r="FJ879" t="s">
        <v>423</v>
      </c>
      <c r="FK879" t="s">
        <v>423</v>
      </c>
      <c r="FL879" t="s">
        <v>423</v>
      </c>
      <c r="FM879" t="s">
        <v>423</v>
      </c>
      <c r="FN879" t="s">
        <v>431</v>
      </c>
      <c r="FO879" t="s">
        <v>423</v>
      </c>
      <c r="FP879" t="s">
        <v>423</v>
      </c>
      <c r="FQ879" t="s">
        <v>431</v>
      </c>
      <c r="FR879" t="s">
        <v>423</v>
      </c>
      <c r="FS879" t="s">
        <v>423</v>
      </c>
      <c r="FT879" t="s">
        <v>423</v>
      </c>
      <c r="FU879" t="s">
        <v>431</v>
      </c>
      <c r="FV879" t="s">
        <v>423</v>
      </c>
      <c r="FW879" t="s">
        <v>423</v>
      </c>
      <c r="FX879" t="s">
        <v>423</v>
      </c>
      <c r="FZ879" t="s">
        <v>423</v>
      </c>
      <c r="GB879" t="s">
        <v>423</v>
      </c>
      <c r="GD879" t="s">
        <v>431</v>
      </c>
      <c r="GF879" t="s">
        <v>431</v>
      </c>
      <c r="GG879" t="s">
        <v>423</v>
      </c>
      <c r="GH879" t="s">
        <v>423</v>
      </c>
      <c r="GI879" t="s">
        <v>423</v>
      </c>
      <c r="GJ879" t="s">
        <v>423</v>
      </c>
      <c r="GK879" t="s">
        <v>431</v>
      </c>
      <c r="GL879" t="s">
        <v>423</v>
      </c>
      <c r="GM879" t="s">
        <v>431</v>
      </c>
      <c r="GN879" t="s">
        <v>423</v>
      </c>
      <c r="GO879" t="s">
        <v>423</v>
      </c>
      <c r="GP879" t="s">
        <v>423</v>
      </c>
      <c r="GQ879" t="s">
        <v>423</v>
      </c>
      <c r="GR879" t="s">
        <v>423</v>
      </c>
      <c r="GS879" t="s">
        <v>431</v>
      </c>
      <c r="GT879" t="s">
        <v>423</v>
      </c>
      <c r="GU879" t="s">
        <v>423</v>
      </c>
      <c r="GV879" t="s">
        <v>423</v>
      </c>
      <c r="GW879" t="s">
        <v>423</v>
      </c>
      <c r="GX879" t="s">
        <v>431</v>
      </c>
      <c r="GY879" t="s">
        <v>423</v>
      </c>
      <c r="GZ879" t="s">
        <v>423</v>
      </c>
      <c r="HA879" t="s">
        <v>423</v>
      </c>
      <c r="HB879" t="s">
        <v>431</v>
      </c>
      <c r="HC879" t="s">
        <v>423</v>
      </c>
      <c r="HD879" t="s">
        <v>431</v>
      </c>
      <c r="HE879" t="s">
        <v>423</v>
      </c>
      <c r="HF879" t="s">
        <v>423</v>
      </c>
      <c r="HG879" t="s">
        <v>423</v>
      </c>
      <c r="HH879" t="s">
        <v>423</v>
      </c>
      <c r="HI879" t="s">
        <v>423</v>
      </c>
      <c r="HJ879" t="s">
        <v>423</v>
      </c>
      <c r="HK879" t="s">
        <v>423</v>
      </c>
      <c r="HL879" t="s">
        <v>431</v>
      </c>
      <c r="HM879" t="s">
        <v>423</v>
      </c>
      <c r="HN879" t="s">
        <v>423</v>
      </c>
      <c r="HP879" t="s">
        <v>431</v>
      </c>
      <c r="HR879" t="s">
        <v>423</v>
      </c>
      <c r="HT879" t="s">
        <v>423</v>
      </c>
      <c r="HV879" t="s">
        <v>423</v>
      </c>
      <c r="HW879" t="s">
        <v>423</v>
      </c>
      <c r="HX879" t="s">
        <v>431</v>
      </c>
      <c r="HY879" t="s">
        <v>423</v>
      </c>
      <c r="HZ879" t="s">
        <v>423</v>
      </c>
      <c r="IA879" t="s">
        <v>423</v>
      </c>
      <c r="IB879" t="s">
        <v>423</v>
      </c>
      <c r="IC879" t="s">
        <v>431</v>
      </c>
      <c r="ID879" t="s">
        <v>423</v>
      </c>
      <c r="IE879" t="s">
        <v>423</v>
      </c>
      <c r="IF879" t="s">
        <v>423</v>
      </c>
      <c r="IG879" t="s">
        <v>431</v>
      </c>
      <c r="IH879" t="s">
        <v>423</v>
      </c>
      <c r="II879" t="s">
        <v>423</v>
      </c>
      <c r="IJ879" t="s">
        <v>423</v>
      </c>
      <c r="IK879" t="s">
        <v>431</v>
      </c>
      <c r="IL879" t="s">
        <v>423</v>
      </c>
      <c r="IM879" t="s">
        <v>423</v>
      </c>
      <c r="IN879" t="s">
        <v>423</v>
      </c>
      <c r="IO879" t="s">
        <v>431</v>
      </c>
      <c r="IP879" t="s">
        <v>423</v>
      </c>
      <c r="IQ879" t="s">
        <v>423</v>
      </c>
      <c r="IR879" t="s">
        <v>431</v>
      </c>
      <c r="IS879" t="s">
        <v>423</v>
      </c>
      <c r="IT879" t="s">
        <v>423</v>
      </c>
      <c r="IU879" t="s">
        <v>423</v>
      </c>
      <c r="IV879" t="s">
        <v>431</v>
      </c>
      <c r="IX879" t="s">
        <v>423</v>
      </c>
      <c r="IZ879" t="s">
        <v>423</v>
      </c>
      <c r="JB879" t="s">
        <v>423</v>
      </c>
      <c r="JI879" t="s">
        <v>423</v>
      </c>
      <c r="JJ879" t="s">
        <v>431</v>
      </c>
      <c r="JK879" t="s">
        <v>423</v>
      </c>
      <c r="JL879" t="s">
        <v>423</v>
      </c>
      <c r="JM879" t="s">
        <v>423</v>
      </c>
      <c r="JN879" t="s">
        <v>423</v>
      </c>
      <c r="JO879" t="s">
        <v>431</v>
      </c>
      <c r="JP879" t="s">
        <v>423</v>
      </c>
      <c r="JQ879" t="s">
        <v>423</v>
      </c>
      <c r="JR879" t="s">
        <v>423</v>
      </c>
      <c r="JS879" t="s">
        <v>423</v>
      </c>
      <c r="JT879" t="s">
        <v>423</v>
      </c>
      <c r="JU879" t="s">
        <v>423</v>
      </c>
      <c r="JV879" t="s">
        <v>423</v>
      </c>
      <c r="JW879" t="s">
        <v>423</v>
      </c>
      <c r="JX879" t="s">
        <v>423</v>
      </c>
      <c r="JY879" t="s">
        <v>423</v>
      </c>
      <c r="JZ879" t="s">
        <v>423</v>
      </c>
      <c r="KA879" t="s">
        <v>423</v>
      </c>
      <c r="KB879" t="s">
        <v>423</v>
      </c>
      <c r="KC879" t="s">
        <v>423</v>
      </c>
      <c r="KD879" t="s">
        <v>423</v>
      </c>
      <c r="KE879" t="s">
        <v>423</v>
      </c>
      <c r="KF879" t="s">
        <v>423</v>
      </c>
      <c r="KG879" t="s">
        <v>423</v>
      </c>
      <c r="KH879" t="s">
        <v>423</v>
      </c>
      <c r="KI879" t="s">
        <v>423</v>
      </c>
      <c r="KJ879" t="s">
        <v>423</v>
      </c>
      <c r="KK879" t="s">
        <v>423</v>
      </c>
      <c r="KL879" t="s">
        <v>423</v>
      </c>
      <c r="KM879" t="s">
        <v>423</v>
      </c>
      <c r="KN879" t="s">
        <v>423</v>
      </c>
      <c r="KO879" t="s">
        <v>423</v>
      </c>
      <c r="KP879" t="s">
        <v>423</v>
      </c>
      <c r="KQ879" t="s">
        <v>431</v>
      </c>
      <c r="KR879" t="s">
        <v>423</v>
      </c>
      <c r="KS879" t="s">
        <v>423</v>
      </c>
      <c r="KT879" t="s">
        <v>423</v>
      </c>
      <c r="KU879" t="s">
        <v>423</v>
      </c>
      <c r="KV879" t="s">
        <v>423</v>
      </c>
      <c r="KW879" t="s">
        <v>431</v>
      </c>
      <c r="KY879" t="s">
        <v>431</v>
      </c>
      <c r="KZ879" t="s">
        <v>432</v>
      </c>
      <c r="LA879" t="s">
        <v>432</v>
      </c>
      <c r="LB879" t="s">
        <v>432</v>
      </c>
      <c r="LC879" t="s">
        <v>432</v>
      </c>
      <c r="LD879" t="s">
        <v>432</v>
      </c>
      <c r="LE879" t="s">
        <v>432</v>
      </c>
      <c r="LF879" t="s">
        <v>432</v>
      </c>
      <c r="LG879" t="s">
        <v>432</v>
      </c>
      <c r="LH879" t="s">
        <v>432</v>
      </c>
      <c r="LI879" t="s">
        <v>432</v>
      </c>
      <c r="LK879" t="s">
        <v>431</v>
      </c>
      <c r="LL879" t="s">
        <v>423</v>
      </c>
      <c r="LM879" t="s">
        <v>423</v>
      </c>
      <c r="LN879" t="s">
        <v>423</v>
      </c>
      <c r="LO879" t="s">
        <v>439</v>
      </c>
      <c r="LP879" t="s">
        <v>432</v>
      </c>
      <c r="LQ879" t="s">
        <v>432</v>
      </c>
      <c r="LR879" t="s">
        <v>432</v>
      </c>
      <c r="LS879" t="s">
        <v>432</v>
      </c>
      <c r="LT879" t="s">
        <v>432</v>
      </c>
      <c r="LU879" t="s">
        <v>423</v>
      </c>
      <c r="LV879" t="s">
        <v>423</v>
      </c>
      <c r="LW879" t="s">
        <v>431</v>
      </c>
      <c r="LX879" t="s">
        <v>423</v>
      </c>
      <c r="LY879" t="s">
        <v>423</v>
      </c>
      <c r="LZ879" t="s">
        <v>423</v>
      </c>
      <c r="MA879" t="s">
        <v>423</v>
      </c>
      <c r="MB879" t="s">
        <v>423</v>
      </c>
      <c r="MC879" t="s">
        <v>423</v>
      </c>
      <c r="MD879" t="s">
        <v>431</v>
      </c>
      <c r="ME879" t="s">
        <v>423</v>
      </c>
      <c r="MF879" t="s">
        <v>423</v>
      </c>
      <c r="MG879" t="s">
        <v>423</v>
      </c>
      <c r="MH879" t="s">
        <v>423</v>
      </c>
      <c r="MI879" t="s">
        <v>423</v>
      </c>
      <c r="MJ879" t="s">
        <v>431</v>
      </c>
      <c r="MK879" t="s">
        <v>423</v>
      </c>
      <c r="ML879" t="s">
        <v>423</v>
      </c>
      <c r="MN879">
        <v>364.8</v>
      </c>
      <c r="MO879">
        <v>57.17</v>
      </c>
      <c r="NE879">
        <v>120.65</v>
      </c>
      <c r="NT879">
        <v>96.4</v>
      </c>
      <c r="OJ879">
        <v>30.81</v>
      </c>
      <c r="OT879">
        <v>59.77</v>
      </c>
    </row>
    <row r="880" spans="1:410" ht="12.75" customHeight="1" x14ac:dyDescent="0.2">
      <c r="A880">
        <v>1082</v>
      </c>
      <c r="B880" t="str">
        <f t="shared" si="598"/>
        <v>15-30min</v>
      </c>
      <c r="C880" t="str">
        <f t="shared" si="599"/>
        <v>foyer familial</v>
      </c>
      <c r="D880" t="str">
        <f t="shared" si="600"/>
        <v>coloc ou foyer familial</v>
      </c>
      <c r="E880" t="str">
        <f t="shared" si="601"/>
        <v>tout à fait</v>
      </c>
      <c r="F880" t="str">
        <f t="shared" si="602"/>
        <v>aucune</v>
      </c>
      <c r="G880" t="str">
        <f t="shared" si="603"/>
        <v>non</v>
      </c>
      <c r="H880" t="str">
        <f t="shared" si="604"/>
        <v>oui</v>
      </c>
      <c r="I880" t="s">
        <v>431</v>
      </c>
      <c r="J880" t="str">
        <f t="shared" si="605"/>
        <v>jamais</v>
      </c>
      <c r="K880" t="str">
        <f t="shared" si="606"/>
        <v>jamais</v>
      </c>
      <c r="L880" t="str">
        <f t="shared" si="607"/>
        <v>pas commentaire</v>
      </c>
      <c r="M880" t="str">
        <f t="shared" si="608"/>
        <v>1-2h</v>
      </c>
      <c r="N880" t="str">
        <f t="shared" si="609"/>
        <v>4-6h</v>
      </c>
      <c r="O880" t="str">
        <f t="shared" si="610"/>
        <v>parfois</v>
      </c>
      <c r="P880" t="str">
        <f t="shared" si="611"/>
        <v>parfois</v>
      </c>
      <c r="Q880" t="str">
        <f t="shared" si="612"/>
        <v>souvent</v>
      </c>
      <c r="R880" t="s">
        <v>430</v>
      </c>
      <c r="S880" t="s">
        <v>424</v>
      </c>
      <c r="T880" t="s">
        <v>425</v>
      </c>
      <c r="U880" t="s">
        <v>428</v>
      </c>
      <c r="V880" t="s">
        <v>428</v>
      </c>
      <c r="W880" t="s">
        <v>440</v>
      </c>
      <c r="X880" t="s">
        <v>430</v>
      </c>
      <c r="Y880" t="s">
        <v>424</v>
      </c>
      <c r="Z880" t="s">
        <v>425</v>
      </c>
      <c r="AA880" t="s">
        <v>424</v>
      </c>
      <c r="AB880" t="s">
        <v>424</v>
      </c>
      <c r="AC880" t="s">
        <v>425</v>
      </c>
      <c r="AD880" t="str">
        <f t="shared" si="613"/>
        <v>1 semaine avant</v>
      </c>
      <c r="AE880" t="str">
        <f t="shared" si="614"/>
        <v>plutôt oui</v>
      </c>
      <c r="AF880" t="str">
        <f t="shared" si="615"/>
        <v>plutôt bonnes</v>
      </c>
      <c r="AG880" t="str">
        <f t="shared" si="616"/>
        <v>très souvent</v>
      </c>
      <c r="AH880" t="str">
        <f t="shared" si="617"/>
        <v>parfois</v>
      </c>
      <c r="AI880" t="str">
        <f t="shared" si="618"/>
        <v>très souvent</v>
      </c>
      <c r="AJ880" t="str">
        <f t="shared" si="619"/>
        <v>parfois</v>
      </c>
      <c r="AK880" t="str">
        <f t="shared" si="620"/>
        <v>non</v>
      </c>
      <c r="AL880" t="str">
        <f t="shared" si="621"/>
        <v>pas d'asso</v>
      </c>
      <c r="AM880" t="str">
        <f t="shared" si="622"/>
        <v>pas d'asso</v>
      </c>
      <c r="AN880" t="str">
        <f t="shared" si="623"/>
        <v>1-3h</v>
      </c>
      <c r="AO880" t="str">
        <f t="shared" si="624"/>
        <v>jamais</v>
      </c>
      <c r="AP880" t="str">
        <f t="shared" si="625"/>
        <v>pas de spectacles</v>
      </c>
      <c r="AQ880" t="str">
        <f t="shared" si="626"/>
        <v>jamais</v>
      </c>
      <c r="AR880" t="str">
        <f t="shared" si="627"/>
        <v>régulièrement</v>
      </c>
      <c r="AS880" t="str">
        <f t="shared" si="628"/>
        <v>4-6h</v>
      </c>
      <c r="AT880" t="str">
        <f t="shared" si="629"/>
        <v>très insatisfaisante</v>
      </c>
      <c r="AU880" t="str">
        <f t="shared" si="630"/>
        <v>plutôt non</v>
      </c>
      <c r="AV880" t="str">
        <f t="shared" si="631"/>
        <v>tout à fait</v>
      </c>
      <c r="AW880" t="str">
        <f t="shared" si="632"/>
        <v>plutôt non</v>
      </c>
      <c r="AX880" t="str">
        <f t="shared" si="633"/>
        <v>tout à fait</v>
      </c>
      <c r="AY880" t="str">
        <f t="shared" si="634"/>
        <v>tout à fait</v>
      </c>
      <c r="AZ880" t="str">
        <f t="shared" si="635"/>
        <v>3A</v>
      </c>
      <c r="BA880" t="str">
        <f t="shared" si="636"/>
        <v>IMACS</v>
      </c>
      <c r="BB880" t="str">
        <f t="shared" si="637"/>
        <v>classique</v>
      </c>
      <c r="BC880" t="str">
        <f t="shared" si="638"/>
        <v>non</v>
      </c>
      <c r="BD880" t="str">
        <f t="shared" si="639"/>
        <v>1A</v>
      </c>
      <c r="BE880" t="str">
        <f t="shared" si="640"/>
        <v>Fr</v>
      </c>
      <c r="BF880" t="str">
        <f t="shared" si="641"/>
        <v>50-75%</v>
      </c>
      <c r="BG880" t="str">
        <f t="shared" si="642"/>
        <v>50-75%</v>
      </c>
      <c r="BH880" t="s">
        <v>423</v>
      </c>
      <c r="BI880" t="str">
        <f t="shared" si="643"/>
        <v>+ de 4 par semestre</v>
      </c>
      <c r="BJ880" t="s">
        <v>423</v>
      </c>
      <c r="BK880" t="s">
        <v>423</v>
      </c>
      <c r="BL880" t="s">
        <v>431</v>
      </c>
      <c r="BM880" t="s">
        <v>423</v>
      </c>
      <c r="BN880" t="s">
        <v>423</v>
      </c>
      <c r="BO880" t="s">
        <v>423</v>
      </c>
      <c r="BP880" t="s">
        <v>431</v>
      </c>
      <c r="BR880" t="s">
        <v>432</v>
      </c>
      <c r="BS880" t="s">
        <v>432</v>
      </c>
      <c r="BT880" t="s">
        <v>432</v>
      </c>
      <c r="BU880" t="s">
        <v>432</v>
      </c>
      <c r="BV880" t="s">
        <v>431</v>
      </c>
      <c r="BW880" t="s">
        <v>423</v>
      </c>
      <c r="BX880" t="s">
        <v>423</v>
      </c>
      <c r="BY880" t="s">
        <v>423</v>
      </c>
      <c r="BZ880" t="s">
        <v>423</v>
      </c>
      <c r="CA880" t="s">
        <v>432</v>
      </c>
      <c r="CB880" t="s">
        <v>432</v>
      </c>
      <c r="CC880" t="s">
        <v>432</v>
      </c>
      <c r="CD880" t="s">
        <v>432</v>
      </c>
      <c r="CE880" t="s">
        <v>423</v>
      </c>
      <c r="CF880" t="s">
        <v>432</v>
      </c>
      <c r="CG880" t="s">
        <v>432</v>
      </c>
      <c r="CH880" t="s">
        <v>432</v>
      </c>
      <c r="CI880" t="s">
        <v>432</v>
      </c>
      <c r="CJ880" t="s">
        <v>432</v>
      </c>
      <c r="CK880" t="s">
        <v>432</v>
      </c>
      <c r="CL880" t="s">
        <v>432</v>
      </c>
      <c r="CM880" t="s">
        <v>432</v>
      </c>
      <c r="CN880" t="s">
        <v>431</v>
      </c>
      <c r="CO880" t="s">
        <v>431</v>
      </c>
      <c r="CP880" t="s">
        <v>423</v>
      </c>
      <c r="CQ880" t="s">
        <v>423</v>
      </c>
      <c r="CR880" t="s">
        <v>423</v>
      </c>
      <c r="CS880" t="s">
        <v>3034</v>
      </c>
      <c r="CT880" t="s">
        <v>431</v>
      </c>
      <c r="CU880" t="s">
        <v>431</v>
      </c>
      <c r="CV880" t="s">
        <v>423</v>
      </c>
      <c r="CW880" t="s">
        <v>423</v>
      </c>
      <c r="CX880" t="s">
        <v>423</v>
      </c>
      <c r="CY880" t="s">
        <v>431</v>
      </c>
      <c r="CZ880" t="s">
        <v>423</v>
      </c>
      <c r="DA880" t="s">
        <v>423</v>
      </c>
      <c r="DB880" t="s">
        <v>423</v>
      </c>
      <c r="DC880" t="s">
        <v>431</v>
      </c>
      <c r="DD880" t="s">
        <v>432</v>
      </c>
      <c r="DE880" t="s">
        <v>432</v>
      </c>
      <c r="DF880" t="s">
        <v>432</v>
      </c>
      <c r="DG880" t="s">
        <v>432</v>
      </c>
      <c r="DH880" t="s">
        <v>423</v>
      </c>
      <c r="DI880" t="s">
        <v>423</v>
      </c>
      <c r="DJ880" t="s">
        <v>431</v>
      </c>
      <c r="DK880" t="s">
        <v>423</v>
      </c>
      <c r="DL880" t="s">
        <v>423</v>
      </c>
      <c r="DM880" t="s">
        <v>423</v>
      </c>
      <c r="DN880" t="s">
        <v>423</v>
      </c>
      <c r="DO880" t="s">
        <v>431</v>
      </c>
      <c r="DP880" t="s">
        <v>423</v>
      </c>
      <c r="DQ880" t="s">
        <v>423</v>
      </c>
      <c r="DR880" t="s">
        <v>423</v>
      </c>
      <c r="DS880" t="s">
        <v>423</v>
      </c>
      <c r="DT880" t="s">
        <v>423</v>
      </c>
      <c r="DU880" t="s">
        <v>423</v>
      </c>
      <c r="DV880" t="s">
        <v>431</v>
      </c>
      <c r="DW880" t="s">
        <v>423</v>
      </c>
      <c r="DX880" t="s">
        <v>423</v>
      </c>
      <c r="DY880" t="s">
        <v>423</v>
      </c>
      <c r="DZ880" t="s">
        <v>431</v>
      </c>
      <c r="EA880" t="s">
        <v>423</v>
      </c>
      <c r="EB880" t="s">
        <v>423</v>
      </c>
      <c r="EC880" t="s">
        <v>431</v>
      </c>
      <c r="ED880" t="s">
        <v>423</v>
      </c>
      <c r="EE880" t="s">
        <v>423</v>
      </c>
      <c r="EF880" t="s">
        <v>437</v>
      </c>
      <c r="EG880" t="s">
        <v>434</v>
      </c>
      <c r="EH880" t="s">
        <v>435</v>
      </c>
      <c r="EI880" t="s">
        <v>433</v>
      </c>
      <c r="EJ880" t="s">
        <v>438</v>
      </c>
      <c r="EK880" t="s">
        <v>436</v>
      </c>
      <c r="EL880" t="s">
        <v>430</v>
      </c>
      <c r="EM880" t="s">
        <v>424</v>
      </c>
      <c r="EN880" t="s">
        <v>425</v>
      </c>
      <c r="EO880" t="s">
        <v>428</v>
      </c>
      <c r="EP880" t="s">
        <v>428</v>
      </c>
      <c r="EQ880" t="s">
        <v>440</v>
      </c>
      <c r="ER880" t="s">
        <v>430</v>
      </c>
      <c r="ES880" t="s">
        <v>424</v>
      </c>
      <c r="ET880" t="s">
        <v>425</v>
      </c>
      <c r="EU880" t="s">
        <v>424</v>
      </c>
      <c r="EV880" t="s">
        <v>424</v>
      </c>
      <c r="EW880" t="s">
        <v>425</v>
      </c>
      <c r="EX880" t="s">
        <v>423</v>
      </c>
      <c r="EY880" t="s">
        <v>423</v>
      </c>
      <c r="EZ880" t="s">
        <v>423</v>
      </c>
      <c r="FA880" t="s">
        <v>431</v>
      </c>
      <c r="FB880" t="s">
        <v>423</v>
      </c>
      <c r="FC880" t="s">
        <v>423</v>
      </c>
      <c r="FD880" t="s">
        <v>423</v>
      </c>
      <c r="FE880" t="s">
        <v>431</v>
      </c>
      <c r="FF880" t="s">
        <v>423</v>
      </c>
      <c r="FG880" t="s">
        <v>423</v>
      </c>
      <c r="FH880" t="s">
        <v>423</v>
      </c>
      <c r="FI880" t="s">
        <v>431</v>
      </c>
      <c r="FJ880" t="s">
        <v>423</v>
      </c>
      <c r="FK880" t="s">
        <v>423</v>
      </c>
      <c r="FL880" t="s">
        <v>431</v>
      </c>
      <c r="FM880" t="s">
        <v>423</v>
      </c>
      <c r="FN880" t="s">
        <v>423</v>
      </c>
      <c r="FO880" t="s">
        <v>423</v>
      </c>
      <c r="FP880" t="s">
        <v>423</v>
      </c>
      <c r="FQ880" t="s">
        <v>423</v>
      </c>
      <c r="FR880" t="s">
        <v>431</v>
      </c>
      <c r="FS880" t="s">
        <v>423</v>
      </c>
      <c r="FT880" t="s">
        <v>431</v>
      </c>
      <c r="FU880" t="s">
        <v>423</v>
      </c>
      <c r="FV880" t="s">
        <v>423</v>
      </c>
      <c r="FW880" t="s">
        <v>423</v>
      </c>
      <c r="FX880" t="s">
        <v>423</v>
      </c>
      <c r="FZ880" t="s">
        <v>423</v>
      </c>
      <c r="GB880" t="s">
        <v>431</v>
      </c>
      <c r="GC880" t="s">
        <v>3035</v>
      </c>
      <c r="GD880" t="s">
        <v>423</v>
      </c>
      <c r="GF880" t="s">
        <v>423</v>
      </c>
      <c r="GG880" t="s">
        <v>432</v>
      </c>
      <c r="GH880" t="s">
        <v>432</v>
      </c>
      <c r="GI880" t="s">
        <v>432</v>
      </c>
      <c r="GJ880" t="s">
        <v>432</v>
      </c>
      <c r="GK880" t="s">
        <v>432</v>
      </c>
      <c r="GL880" t="s">
        <v>432</v>
      </c>
      <c r="GM880" t="s">
        <v>432</v>
      </c>
      <c r="GN880" t="s">
        <v>432</v>
      </c>
      <c r="GO880" t="s">
        <v>432</v>
      </c>
      <c r="GP880" t="s">
        <v>432</v>
      </c>
      <c r="GQ880" t="s">
        <v>432</v>
      </c>
      <c r="GR880" t="s">
        <v>432</v>
      </c>
      <c r="GS880" t="s">
        <v>432</v>
      </c>
      <c r="GT880" t="s">
        <v>432</v>
      </c>
      <c r="GU880" t="s">
        <v>423</v>
      </c>
      <c r="GV880" t="s">
        <v>423</v>
      </c>
      <c r="GW880" t="s">
        <v>423</v>
      </c>
      <c r="GX880" t="s">
        <v>431</v>
      </c>
      <c r="GY880" t="s">
        <v>423</v>
      </c>
      <c r="GZ880" t="s">
        <v>423</v>
      </c>
      <c r="HA880" t="s">
        <v>423</v>
      </c>
      <c r="HB880" t="s">
        <v>423</v>
      </c>
      <c r="HC880" t="s">
        <v>431</v>
      </c>
      <c r="HD880" t="s">
        <v>432</v>
      </c>
      <c r="HE880" t="s">
        <v>432</v>
      </c>
      <c r="HF880" t="s">
        <v>432</v>
      </c>
      <c r="HG880" t="s">
        <v>432</v>
      </c>
      <c r="HH880" t="s">
        <v>423</v>
      </c>
      <c r="HI880" t="s">
        <v>423</v>
      </c>
      <c r="HJ880" t="s">
        <v>423</v>
      </c>
      <c r="HK880" t="s">
        <v>423</v>
      </c>
      <c r="HL880" t="s">
        <v>423</v>
      </c>
      <c r="HM880" t="s">
        <v>431</v>
      </c>
      <c r="HN880" t="s">
        <v>423</v>
      </c>
      <c r="HP880" t="s">
        <v>431</v>
      </c>
      <c r="HQ880" t="s">
        <v>3036</v>
      </c>
      <c r="HR880" t="s">
        <v>423</v>
      </c>
      <c r="HT880" t="s">
        <v>423</v>
      </c>
      <c r="HV880" t="s">
        <v>423</v>
      </c>
      <c r="HW880" t="s">
        <v>423</v>
      </c>
      <c r="HX880" t="s">
        <v>423</v>
      </c>
      <c r="HY880" t="s">
        <v>431</v>
      </c>
      <c r="HZ880" t="s">
        <v>423</v>
      </c>
      <c r="IA880" t="s">
        <v>423</v>
      </c>
      <c r="IB880" t="s">
        <v>423</v>
      </c>
      <c r="IC880" t="s">
        <v>423</v>
      </c>
      <c r="ID880" t="s">
        <v>423</v>
      </c>
      <c r="IE880" t="s">
        <v>431</v>
      </c>
      <c r="IF880" t="s">
        <v>423</v>
      </c>
      <c r="IG880" t="s">
        <v>423</v>
      </c>
      <c r="IH880" t="s">
        <v>431</v>
      </c>
      <c r="II880" t="s">
        <v>423</v>
      </c>
      <c r="IJ880" t="s">
        <v>431</v>
      </c>
      <c r="IK880" t="s">
        <v>423</v>
      </c>
      <c r="IL880" t="s">
        <v>423</v>
      </c>
      <c r="IM880" t="s">
        <v>423</v>
      </c>
      <c r="IN880" t="s">
        <v>423</v>
      </c>
      <c r="IO880" t="s">
        <v>423</v>
      </c>
      <c r="IP880" t="s">
        <v>431</v>
      </c>
      <c r="IQ880" t="s">
        <v>423</v>
      </c>
      <c r="IR880" t="s">
        <v>431</v>
      </c>
      <c r="IS880" t="s">
        <v>423</v>
      </c>
      <c r="IT880" t="s">
        <v>423</v>
      </c>
      <c r="IU880" t="s">
        <v>423</v>
      </c>
      <c r="IV880" t="s">
        <v>431</v>
      </c>
      <c r="IW880" t="s">
        <v>3037</v>
      </c>
      <c r="IX880" t="s">
        <v>423</v>
      </c>
      <c r="IZ880" t="s">
        <v>423</v>
      </c>
      <c r="JB880" t="s">
        <v>423</v>
      </c>
      <c r="JD880" t="s">
        <v>3038</v>
      </c>
      <c r="JE880" t="s">
        <v>3039</v>
      </c>
      <c r="JF880" t="s">
        <v>732</v>
      </c>
      <c r="JG880" t="s">
        <v>3040</v>
      </c>
      <c r="JH880" t="s">
        <v>3041</v>
      </c>
      <c r="JI880" t="s">
        <v>423</v>
      </c>
      <c r="JJ880" t="s">
        <v>423</v>
      </c>
      <c r="JK880" t="s">
        <v>431</v>
      </c>
      <c r="JL880" t="s">
        <v>423</v>
      </c>
      <c r="JM880" t="s">
        <v>423</v>
      </c>
      <c r="JN880" t="s">
        <v>423</v>
      </c>
      <c r="JO880" t="s">
        <v>431</v>
      </c>
      <c r="JP880" t="s">
        <v>423</v>
      </c>
      <c r="JQ880" t="s">
        <v>423</v>
      </c>
      <c r="JR880" t="s">
        <v>423</v>
      </c>
      <c r="JS880" t="s">
        <v>423</v>
      </c>
      <c r="JT880" t="s">
        <v>423</v>
      </c>
      <c r="JU880" t="s">
        <v>423</v>
      </c>
      <c r="JV880" t="s">
        <v>423</v>
      </c>
      <c r="JW880" t="s">
        <v>423</v>
      </c>
      <c r="JX880" t="s">
        <v>423</v>
      </c>
      <c r="JY880" t="s">
        <v>423</v>
      </c>
      <c r="JZ880" t="s">
        <v>423</v>
      </c>
      <c r="KA880" t="s">
        <v>423</v>
      </c>
      <c r="KB880" t="s">
        <v>423</v>
      </c>
      <c r="KC880" t="s">
        <v>423</v>
      </c>
      <c r="KD880" t="s">
        <v>423</v>
      </c>
      <c r="KE880" t="s">
        <v>423</v>
      </c>
      <c r="KF880" t="s">
        <v>423</v>
      </c>
      <c r="KG880" t="s">
        <v>423</v>
      </c>
      <c r="KH880" t="s">
        <v>423</v>
      </c>
      <c r="KI880" t="s">
        <v>423</v>
      </c>
      <c r="KJ880" t="s">
        <v>423</v>
      </c>
      <c r="KK880" t="s">
        <v>423</v>
      </c>
      <c r="KL880" t="s">
        <v>423</v>
      </c>
      <c r="KM880" t="s">
        <v>423</v>
      </c>
      <c r="KN880" t="s">
        <v>423</v>
      </c>
      <c r="KO880" t="s">
        <v>423</v>
      </c>
      <c r="KP880" t="s">
        <v>423</v>
      </c>
      <c r="KQ880" t="s">
        <v>431</v>
      </c>
      <c r="KR880" t="s">
        <v>423</v>
      </c>
      <c r="KS880" t="s">
        <v>423</v>
      </c>
      <c r="KT880" t="s">
        <v>423</v>
      </c>
      <c r="KU880" t="s">
        <v>423</v>
      </c>
      <c r="KV880" t="s">
        <v>423</v>
      </c>
      <c r="KW880" t="s">
        <v>431</v>
      </c>
      <c r="KY880" t="s">
        <v>423</v>
      </c>
      <c r="KZ880" t="s">
        <v>431</v>
      </c>
      <c r="LA880" t="s">
        <v>423</v>
      </c>
      <c r="LB880" t="s">
        <v>423</v>
      </c>
      <c r="LC880" t="s">
        <v>423</v>
      </c>
      <c r="LD880" t="s">
        <v>423</v>
      </c>
      <c r="LE880" t="s">
        <v>423</v>
      </c>
      <c r="LF880" t="s">
        <v>423</v>
      </c>
      <c r="LG880" t="s">
        <v>423</v>
      </c>
      <c r="LH880" t="s">
        <v>423</v>
      </c>
      <c r="LI880" t="s">
        <v>423</v>
      </c>
      <c r="LJ880" t="s">
        <v>3042</v>
      </c>
      <c r="LK880" t="s">
        <v>431</v>
      </c>
      <c r="LL880" t="s">
        <v>423</v>
      </c>
      <c r="LM880" t="s">
        <v>423</v>
      </c>
      <c r="LN880" t="s">
        <v>423</v>
      </c>
      <c r="LO880" t="s">
        <v>439</v>
      </c>
      <c r="LP880" t="s">
        <v>432</v>
      </c>
      <c r="LQ880" t="s">
        <v>432</v>
      </c>
      <c r="LR880" t="s">
        <v>432</v>
      </c>
      <c r="LS880" t="s">
        <v>432</v>
      </c>
      <c r="LT880" t="s">
        <v>432</v>
      </c>
      <c r="LU880" t="s">
        <v>423</v>
      </c>
      <c r="LV880" t="s">
        <v>423</v>
      </c>
      <c r="LW880" t="s">
        <v>423</v>
      </c>
      <c r="LX880" t="s">
        <v>431</v>
      </c>
      <c r="LY880" t="s">
        <v>423</v>
      </c>
      <c r="LZ880" t="s">
        <v>423</v>
      </c>
      <c r="MA880" t="s">
        <v>423</v>
      </c>
      <c r="MB880" t="s">
        <v>423</v>
      </c>
      <c r="MC880" t="s">
        <v>423</v>
      </c>
      <c r="MD880" t="s">
        <v>423</v>
      </c>
      <c r="ME880" t="s">
        <v>431</v>
      </c>
      <c r="MF880" t="s">
        <v>423</v>
      </c>
      <c r="MG880" t="s">
        <v>423</v>
      </c>
      <c r="MH880" t="s">
        <v>423</v>
      </c>
      <c r="MI880" t="s">
        <v>431</v>
      </c>
      <c r="MJ880" t="s">
        <v>423</v>
      </c>
      <c r="MK880" t="s">
        <v>423</v>
      </c>
      <c r="ML880" t="s">
        <v>423</v>
      </c>
      <c r="MN880">
        <v>885.4</v>
      </c>
      <c r="MO880">
        <v>103.88</v>
      </c>
      <c r="NE880">
        <v>139.15</v>
      </c>
      <c r="NT880">
        <v>136.52000000000001</v>
      </c>
      <c r="OJ880">
        <v>317.2</v>
      </c>
      <c r="OT880">
        <v>188.65</v>
      </c>
    </row>
    <row r="881" spans="1:410" ht="12.75" customHeight="1" x14ac:dyDescent="0.2">
      <c r="A881">
        <v>1084</v>
      </c>
      <c r="B881" t="str">
        <f t="shared" si="598"/>
        <v>0-5min</v>
      </c>
      <c r="C881" t="str">
        <f t="shared" si="599"/>
        <v>seul</v>
      </c>
      <c r="D881" t="str">
        <f t="shared" si="600"/>
        <v>10-20m2</v>
      </c>
      <c r="E881" t="str">
        <f t="shared" si="601"/>
        <v>plutôt oui</v>
      </c>
      <c r="F881" t="str">
        <f t="shared" si="602"/>
        <v>aucune</v>
      </c>
      <c r="G881" t="str">
        <f t="shared" si="603"/>
        <v>non</v>
      </c>
      <c r="H881" t="str">
        <f t="shared" si="604"/>
        <v>non</v>
      </c>
      <c r="I881" t="s">
        <v>423</v>
      </c>
      <c r="J881" t="str">
        <f t="shared" si="605"/>
        <v>parfois</v>
      </c>
      <c r="K881" t="str">
        <f t="shared" si="606"/>
        <v>parfois</v>
      </c>
      <c r="L881" t="str">
        <f t="shared" si="607"/>
        <v>plutôt oui</v>
      </c>
      <c r="M881" t="str">
        <f t="shared" si="608"/>
        <v>2-4h</v>
      </c>
      <c r="N881" t="str">
        <f t="shared" si="609"/>
        <v>4-6h</v>
      </c>
      <c r="O881" t="str">
        <f t="shared" si="610"/>
        <v>parfois</v>
      </c>
      <c r="P881" t="str">
        <f t="shared" si="611"/>
        <v>parfois</v>
      </c>
      <c r="Q881" t="str">
        <f t="shared" si="612"/>
        <v>souvent</v>
      </c>
      <c r="R881" t="s">
        <v>424</v>
      </c>
      <c r="S881" t="s">
        <v>425</v>
      </c>
      <c r="T881" t="s">
        <v>425</v>
      </c>
      <c r="U881" t="s">
        <v>428</v>
      </c>
      <c r="V881" t="s">
        <v>428</v>
      </c>
      <c r="W881" t="s">
        <v>440</v>
      </c>
      <c r="X881" t="s">
        <v>430</v>
      </c>
      <c r="Y881" t="s">
        <v>424</v>
      </c>
      <c r="Z881" t="s">
        <v>425</v>
      </c>
      <c r="AA881" t="s">
        <v>430</v>
      </c>
      <c r="AB881" t="s">
        <v>425</v>
      </c>
      <c r="AC881" t="s">
        <v>424</v>
      </c>
      <c r="AD881" t="str">
        <f t="shared" si="613"/>
        <v>1 semaine avant</v>
      </c>
      <c r="AE881" t="str">
        <f t="shared" si="614"/>
        <v>plutôt oui</v>
      </c>
      <c r="AF881" t="str">
        <f t="shared" si="615"/>
        <v>plutôt bonnes</v>
      </c>
      <c r="AG881" t="str">
        <f t="shared" si="616"/>
        <v>parfois</v>
      </c>
      <c r="AH881" t="str">
        <f t="shared" si="617"/>
        <v>régulièrement</v>
      </c>
      <c r="AI881" t="str">
        <f t="shared" si="618"/>
        <v>régulièrement</v>
      </c>
      <c r="AJ881" t="str">
        <f t="shared" si="619"/>
        <v>parfois</v>
      </c>
      <c r="AK881" t="str">
        <f t="shared" si="620"/>
        <v>non</v>
      </c>
      <c r="AL881" t="str">
        <f t="shared" si="621"/>
        <v>pas d'asso</v>
      </c>
      <c r="AM881" t="str">
        <f t="shared" si="622"/>
        <v>pas d'asso</v>
      </c>
      <c r="AN881" t="str">
        <f t="shared" si="623"/>
        <v>6-10h</v>
      </c>
      <c r="AO881" t="str">
        <f t="shared" si="624"/>
        <v>1/mois</v>
      </c>
      <c r="AP881" t="str">
        <f t="shared" si="625"/>
        <v>plutôt oui</v>
      </c>
      <c r="AQ881" t="str">
        <f t="shared" si="626"/>
        <v>rarement</v>
      </c>
      <c r="AR881" t="str">
        <f t="shared" si="627"/>
        <v>parfois</v>
      </c>
      <c r="AS881" t="str">
        <f t="shared" si="628"/>
        <v>1-2h</v>
      </c>
      <c r="AT881" t="str">
        <f t="shared" si="629"/>
        <v>plutôt satisfaisante</v>
      </c>
      <c r="AU881" t="str">
        <f t="shared" si="630"/>
        <v>plutôt oui</v>
      </c>
      <c r="AV881" t="str">
        <f t="shared" si="631"/>
        <v>plutôt oui</v>
      </c>
      <c r="AW881" t="str">
        <f t="shared" si="632"/>
        <v>plutôt oui</v>
      </c>
      <c r="AX881" t="str">
        <f t="shared" si="633"/>
        <v>plutôt oui</v>
      </c>
      <c r="AY881" t="str">
        <f t="shared" si="634"/>
        <v>plutôt oui</v>
      </c>
      <c r="AZ881" t="str">
        <f t="shared" si="635"/>
        <v>3A</v>
      </c>
      <c r="BA881" t="str">
        <f t="shared" si="636"/>
        <v>GP</v>
      </c>
      <c r="BB881" t="str">
        <f t="shared" si="637"/>
        <v>classique</v>
      </c>
      <c r="BC881" t="str">
        <f t="shared" si="638"/>
        <v>non</v>
      </c>
      <c r="BD881" t="str">
        <f t="shared" si="639"/>
        <v>post-bac</v>
      </c>
      <c r="BE881" t="str">
        <f t="shared" si="640"/>
        <v>Fr</v>
      </c>
      <c r="BF881" t="str">
        <f t="shared" si="641"/>
        <v>50-75%</v>
      </c>
      <c r="BG881" t="str">
        <f t="shared" si="642"/>
        <v>jsp</v>
      </c>
      <c r="BH881" t="s">
        <v>423</v>
      </c>
      <c r="BI881" t="str">
        <f t="shared" si="643"/>
        <v>aucun</v>
      </c>
      <c r="BJ881" t="s">
        <v>431</v>
      </c>
      <c r="BK881" t="s">
        <v>423</v>
      </c>
      <c r="BL881" t="s">
        <v>423</v>
      </c>
      <c r="BM881" t="s">
        <v>423</v>
      </c>
      <c r="BN881" t="s">
        <v>431</v>
      </c>
      <c r="BO881" t="s">
        <v>423</v>
      </c>
      <c r="BP881" t="s">
        <v>423</v>
      </c>
      <c r="BR881" t="s">
        <v>423</v>
      </c>
      <c r="BS881" t="s">
        <v>431</v>
      </c>
      <c r="BT881" t="s">
        <v>423</v>
      </c>
      <c r="BU881" t="s">
        <v>423</v>
      </c>
      <c r="BV881" t="s">
        <v>423</v>
      </c>
      <c r="BW881" t="s">
        <v>431</v>
      </c>
      <c r="BX881" t="s">
        <v>423</v>
      </c>
      <c r="BY881" t="s">
        <v>423</v>
      </c>
      <c r="BZ881" t="s">
        <v>423</v>
      </c>
      <c r="CA881" t="s">
        <v>432</v>
      </c>
      <c r="CB881" t="s">
        <v>432</v>
      </c>
      <c r="CC881" t="s">
        <v>432</v>
      </c>
      <c r="CD881" t="s">
        <v>432</v>
      </c>
      <c r="CE881" t="s">
        <v>423</v>
      </c>
      <c r="CF881" t="s">
        <v>432</v>
      </c>
      <c r="CG881" t="s">
        <v>432</v>
      </c>
      <c r="CH881" t="s">
        <v>432</v>
      </c>
      <c r="CI881" t="s">
        <v>432</v>
      </c>
      <c r="CJ881" t="s">
        <v>432</v>
      </c>
      <c r="CK881" t="s">
        <v>432</v>
      </c>
      <c r="CL881" t="s">
        <v>432</v>
      </c>
      <c r="CM881" t="s">
        <v>432</v>
      </c>
      <c r="CN881" t="s">
        <v>423</v>
      </c>
      <c r="CO881" t="s">
        <v>432</v>
      </c>
      <c r="CP881" t="s">
        <v>432</v>
      </c>
      <c r="CQ881" t="s">
        <v>432</v>
      </c>
      <c r="CR881" t="s">
        <v>432</v>
      </c>
      <c r="CT881" t="s">
        <v>432</v>
      </c>
      <c r="CU881" t="s">
        <v>423</v>
      </c>
      <c r="CV881" t="s">
        <v>423</v>
      </c>
      <c r="CW881" t="s">
        <v>423</v>
      </c>
      <c r="CX881" t="s">
        <v>431</v>
      </c>
      <c r="CY881" t="s">
        <v>423</v>
      </c>
      <c r="CZ881" t="s">
        <v>423</v>
      </c>
      <c r="DA881" t="s">
        <v>423</v>
      </c>
      <c r="DB881" t="s">
        <v>431</v>
      </c>
      <c r="DC881" t="s">
        <v>423</v>
      </c>
      <c r="DD881" t="s">
        <v>423</v>
      </c>
      <c r="DE881" t="s">
        <v>431</v>
      </c>
      <c r="DF881" t="s">
        <v>423</v>
      </c>
      <c r="DG881" t="s">
        <v>423</v>
      </c>
      <c r="DH881" t="s">
        <v>423</v>
      </c>
      <c r="DI881" t="s">
        <v>431</v>
      </c>
      <c r="DJ881" t="s">
        <v>423</v>
      </c>
      <c r="DK881" t="s">
        <v>423</v>
      </c>
      <c r="DL881" t="s">
        <v>423</v>
      </c>
      <c r="DM881" t="s">
        <v>423</v>
      </c>
      <c r="DN881" t="s">
        <v>423</v>
      </c>
      <c r="DO881" t="s">
        <v>431</v>
      </c>
      <c r="DP881" t="s">
        <v>423</v>
      </c>
      <c r="DQ881" t="s">
        <v>423</v>
      </c>
      <c r="DR881" t="s">
        <v>423</v>
      </c>
      <c r="DS881" t="s">
        <v>423</v>
      </c>
      <c r="DT881" t="s">
        <v>423</v>
      </c>
      <c r="DU881" t="s">
        <v>423</v>
      </c>
      <c r="DV881" t="s">
        <v>431</v>
      </c>
      <c r="DW881" t="s">
        <v>423</v>
      </c>
      <c r="DX881" t="s">
        <v>423</v>
      </c>
      <c r="DY881" t="s">
        <v>423</v>
      </c>
      <c r="DZ881" t="s">
        <v>431</v>
      </c>
      <c r="EA881" t="s">
        <v>423</v>
      </c>
      <c r="EB881" t="s">
        <v>423</v>
      </c>
      <c r="EC881" t="s">
        <v>431</v>
      </c>
      <c r="ED881" t="s">
        <v>423</v>
      </c>
      <c r="EE881" t="s">
        <v>423</v>
      </c>
      <c r="EF881" t="s">
        <v>437</v>
      </c>
      <c r="EG881" t="s">
        <v>434</v>
      </c>
      <c r="EH881" t="s">
        <v>438</v>
      </c>
      <c r="EI881" t="s">
        <v>435</v>
      </c>
      <c r="EJ881" t="s">
        <v>436</v>
      </c>
      <c r="EK881" t="s">
        <v>433</v>
      </c>
      <c r="EL881" t="s">
        <v>424</v>
      </c>
      <c r="EM881" t="s">
        <v>425</v>
      </c>
      <c r="EN881" t="s">
        <v>425</v>
      </c>
      <c r="EO881" t="s">
        <v>428</v>
      </c>
      <c r="EP881" t="s">
        <v>428</v>
      </c>
      <c r="EQ881" t="s">
        <v>440</v>
      </c>
      <c r="ER881" t="s">
        <v>430</v>
      </c>
      <c r="ES881" t="s">
        <v>424</v>
      </c>
      <c r="ET881" t="s">
        <v>425</v>
      </c>
      <c r="EU881" t="s">
        <v>430</v>
      </c>
      <c r="EV881" t="s">
        <v>425</v>
      </c>
      <c r="EW881" t="s">
        <v>424</v>
      </c>
      <c r="EX881" t="s">
        <v>423</v>
      </c>
      <c r="EY881" t="s">
        <v>423</v>
      </c>
      <c r="EZ881" t="s">
        <v>423</v>
      </c>
      <c r="FA881" t="s">
        <v>431</v>
      </c>
      <c r="FB881" t="s">
        <v>423</v>
      </c>
      <c r="FC881" t="s">
        <v>423</v>
      </c>
      <c r="FD881" t="s">
        <v>423</v>
      </c>
      <c r="FE881" t="s">
        <v>431</v>
      </c>
      <c r="FF881" t="s">
        <v>423</v>
      </c>
      <c r="FG881" t="s">
        <v>423</v>
      </c>
      <c r="FH881" t="s">
        <v>423</v>
      </c>
      <c r="FI881" t="s">
        <v>431</v>
      </c>
      <c r="FJ881" t="s">
        <v>423</v>
      </c>
      <c r="FK881" t="s">
        <v>423</v>
      </c>
      <c r="FL881" t="s">
        <v>423</v>
      </c>
      <c r="FM881" t="s">
        <v>423</v>
      </c>
      <c r="FN881" t="s">
        <v>431</v>
      </c>
      <c r="FO881" t="s">
        <v>423</v>
      </c>
      <c r="FP881" t="s">
        <v>423</v>
      </c>
      <c r="FQ881" t="s">
        <v>431</v>
      </c>
      <c r="FR881" t="s">
        <v>423</v>
      </c>
      <c r="FS881" t="s">
        <v>423</v>
      </c>
      <c r="FT881" t="s">
        <v>423</v>
      </c>
      <c r="FU881" t="s">
        <v>431</v>
      </c>
      <c r="FV881" t="s">
        <v>423</v>
      </c>
      <c r="FW881" t="s">
        <v>423</v>
      </c>
      <c r="FX881" t="s">
        <v>423</v>
      </c>
      <c r="FZ881" t="s">
        <v>423</v>
      </c>
      <c r="GB881" t="s">
        <v>431</v>
      </c>
      <c r="GD881" t="s">
        <v>423</v>
      </c>
      <c r="GF881" t="s">
        <v>423</v>
      </c>
      <c r="GG881" t="s">
        <v>432</v>
      </c>
      <c r="GH881" t="s">
        <v>432</v>
      </c>
      <c r="GI881" t="s">
        <v>432</v>
      </c>
      <c r="GJ881" t="s">
        <v>432</v>
      </c>
      <c r="GK881" t="s">
        <v>432</v>
      </c>
      <c r="GL881" t="s">
        <v>432</v>
      </c>
      <c r="GM881" t="s">
        <v>432</v>
      </c>
      <c r="GN881" t="s">
        <v>432</v>
      </c>
      <c r="GO881" t="s">
        <v>432</v>
      </c>
      <c r="GP881" t="s">
        <v>432</v>
      </c>
      <c r="GQ881" t="s">
        <v>432</v>
      </c>
      <c r="GR881" t="s">
        <v>432</v>
      </c>
      <c r="GS881" t="s">
        <v>432</v>
      </c>
      <c r="GT881" t="s">
        <v>432</v>
      </c>
      <c r="GU881" t="s">
        <v>423</v>
      </c>
      <c r="GV881" t="s">
        <v>431</v>
      </c>
      <c r="GW881" t="s">
        <v>423</v>
      </c>
      <c r="GX881" t="s">
        <v>423</v>
      </c>
      <c r="GY881" t="s">
        <v>423</v>
      </c>
      <c r="GZ881" t="s">
        <v>423</v>
      </c>
      <c r="HA881" t="s">
        <v>431</v>
      </c>
      <c r="HB881" t="s">
        <v>423</v>
      </c>
      <c r="HC881" t="s">
        <v>423</v>
      </c>
      <c r="HD881" t="s">
        <v>423</v>
      </c>
      <c r="HE881" t="s">
        <v>431</v>
      </c>
      <c r="HF881" t="s">
        <v>423</v>
      </c>
      <c r="HG881" t="s">
        <v>423</v>
      </c>
      <c r="HH881" t="s">
        <v>423</v>
      </c>
      <c r="HI881" t="s">
        <v>423</v>
      </c>
      <c r="HJ881" t="s">
        <v>423</v>
      </c>
      <c r="HK881" t="s">
        <v>423</v>
      </c>
      <c r="HL881" t="s">
        <v>431</v>
      </c>
      <c r="HM881" t="s">
        <v>423</v>
      </c>
      <c r="HN881" t="s">
        <v>423</v>
      </c>
      <c r="HP881" t="s">
        <v>423</v>
      </c>
      <c r="HR881" t="s">
        <v>431</v>
      </c>
      <c r="HT881" t="s">
        <v>423</v>
      </c>
      <c r="HV881" t="s">
        <v>423</v>
      </c>
      <c r="HW881" t="s">
        <v>431</v>
      </c>
      <c r="HX881" t="s">
        <v>423</v>
      </c>
      <c r="HY881" t="s">
        <v>423</v>
      </c>
      <c r="HZ881" t="s">
        <v>423</v>
      </c>
      <c r="IA881" t="s">
        <v>423</v>
      </c>
      <c r="IB881" t="s">
        <v>423</v>
      </c>
      <c r="IC881" t="s">
        <v>431</v>
      </c>
      <c r="ID881" t="s">
        <v>423</v>
      </c>
      <c r="IE881" t="s">
        <v>423</v>
      </c>
      <c r="IF881" t="s">
        <v>423</v>
      </c>
      <c r="IG881" t="s">
        <v>431</v>
      </c>
      <c r="IH881" t="s">
        <v>423</v>
      </c>
      <c r="II881" t="s">
        <v>423</v>
      </c>
      <c r="IJ881" t="s">
        <v>423</v>
      </c>
      <c r="IK881" t="s">
        <v>431</v>
      </c>
      <c r="IL881" t="s">
        <v>423</v>
      </c>
      <c r="IM881" t="s">
        <v>423</v>
      </c>
      <c r="IN881" t="s">
        <v>423</v>
      </c>
      <c r="IO881" t="s">
        <v>431</v>
      </c>
      <c r="IP881" t="s">
        <v>423</v>
      </c>
      <c r="IQ881" t="s">
        <v>423</v>
      </c>
      <c r="IR881" t="s">
        <v>423</v>
      </c>
      <c r="IS881" t="s">
        <v>431</v>
      </c>
      <c r="IT881" t="s">
        <v>423</v>
      </c>
      <c r="IU881" t="s">
        <v>423</v>
      </c>
      <c r="IV881" t="s">
        <v>423</v>
      </c>
      <c r="IX881" t="s">
        <v>431</v>
      </c>
      <c r="IZ881" t="s">
        <v>423</v>
      </c>
      <c r="JB881" t="s">
        <v>423</v>
      </c>
      <c r="JI881" t="s">
        <v>423</v>
      </c>
      <c r="JJ881" t="s">
        <v>423</v>
      </c>
      <c r="JK881" t="s">
        <v>431</v>
      </c>
      <c r="JL881" t="s">
        <v>423</v>
      </c>
      <c r="JM881" t="s">
        <v>423</v>
      </c>
      <c r="JN881" t="s">
        <v>423</v>
      </c>
      <c r="JO881" t="s">
        <v>423</v>
      </c>
      <c r="JP881" t="s">
        <v>423</v>
      </c>
      <c r="JQ881" t="s">
        <v>423</v>
      </c>
      <c r="JR881" t="s">
        <v>423</v>
      </c>
      <c r="JS881" t="s">
        <v>423</v>
      </c>
      <c r="JT881" t="s">
        <v>431</v>
      </c>
      <c r="JU881" t="s">
        <v>423</v>
      </c>
      <c r="JV881" t="s">
        <v>423</v>
      </c>
      <c r="JW881" t="s">
        <v>423</v>
      </c>
      <c r="JX881" t="s">
        <v>423</v>
      </c>
      <c r="JY881" t="s">
        <v>423</v>
      </c>
      <c r="JZ881" t="s">
        <v>423</v>
      </c>
      <c r="KA881" t="s">
        <v>423</v>
      </c>
      <c r="KB881" t="s">
        <v>423</v>
      </c>
      <c r="KC881" t="s">
        <v>423</v>
      </c>
      <c r="KD881" t="s">
        <v>423</v>
      </c>
      <c r="KE881" t="s">
        <v>423</v>
      </c>
      <c r="KF881" t="s">
        <v>423</v>
      </c>
      <c r="KG881" t="s">
        <v>423</v>
      </c>
      <c r="KH881" t="s">
        <v>423</v>
      </c>
      <c r="KI881" t="s">
        <v>423</v>
      </c>
      <c r="KJ881" t="s">
        <v>423</v>
      </c>
      <c r="KK881" t="s">
        <v>423</v>
      </c>
      <c r="KL881" t="s">
        <v>423</v>
      </c>
      <c r="KM881" t="s">
        <v>423</v>
      </c>
      <c r="KN881" t="s">
        <v>423</v>
      </c>
      <c r="KO881" t="s">
        <v>423</v>
      </c>
      <c r="KP881" t="s">
        <v>423</v>
      </c>
      <c r="KQ881" t="s">
        <v>431</v>
      </c>
      <c r="KR881" t="s">
        <v>423</v>
      </c>
      <c r="KS881" t="s">
        <v>423</v>
      </c>
      <c r="KT881" t="s">
        <v>423</v>
      </c>
      <c r="KU881" t="s">
        <v>423</v>
      </c>
      <c r="KV881" t="s">
        <v>423</v>
      </c>
      <c r="KW881" t="s">
        <v>431</v>
      </c>
      <c r="KY881" t="s">
        <v>431</v>
      </c>
      <c r="KZ881" t="s">
        <v>432</v>
      </c>
      <c r="LA881" t="s">
        <v>432</v>
      </c>
      <c r="LB881" t="s">
        <v>432</v>
      </c>
      <c r="LC881" t="s">
        <v>432</v>
      </c>
      <c r="LD881" t="s">
        <v>432</v>
      </c>
      <c r="LE881" t="s">
        <v>432</v>
      </c>
      <c r="LF881" t="s">
        <v>432</v>
      </c>
      <c r="LG881" t="s">
        <v>432</v>
      </c>
      <c r="LH881" t="s">
        <v>432</v>
      </c>
      <c r="LI881" t="s">
        <v>432</v>
      </c>
      <c r="LK881" t="s">
        <v>431</v>
      </c>
      <c r="LL881" t="s">
        <v>423</v>
      </c>
      <c r="LM881" t="s">
        <v>423</v>
      </c>
      <c r="LN881" t="s">
        <v>423</v>
      </c>
      <c r="LO881" t="s">
        <v>441</v>
      </c>
      <c r="LP881" t="s">
        <v>432</v>
      </c>
      <c r="LQ881" t="s">
        <v>432</v>
      </c>
      <c r="LR881" t="s">
        <v>432</v>
      </c>
      <c r="LS881" t="s">
        <v>432</v>
      </c>
      <c r="LT881" t="s">
        <v>432</v>
      </c>
      <c r="LU881" t="s">
        <v>423</v>
      </c>
      <c r="LV881" t="s">
        <v>423</v>
      </c>
      <c r="LW881" t="s">
        <v>423</v>
      </c>
      <c r="LX881" t="s">
        <v>431</v>
      </c>
      <c r="LY881" t="s">
        <v>423</v>
      </c>
      <c r="LZ881" t="s">
        <v>423</v>
      </c>
      <c r="MA881" t="s">
        <v>423</v>
      </c>
      <c r="MB881" t="s">
        <v>423</v>
      </c>
      <c r="MC881" t="s">
        <v>423</v>
      </c>
      <c r="MD881" t="s">
        <v>423</v>
      </c>
      <c r="ME881" t="s">
        <v>423</v>
      </c>
      <c r="MF881" t="s">
        <v>423</v>
      </c>
      <c r="MG881" t="s">
        <v>431</v>
      </c>
      <c r="MH881" t="s">
        <v>423</v>
      </c>
      <c r="MI881" t="s">
        <v>423</v>
      </c>
      <c r="MJ881" t="s">
        <v>423</v>
      </c>
      <c r="MK881" t="s">
        <v>423</v>
      </c>
      <c r="ML881" t="s">
        <v>431</v>
      </c>
      <c r="MN881">
        <v>980.49</v>
      </c>
      <c r="MO881">
        <v>149.83000000000001</v>
      </c>
      <c r="NE881">
        <v>321.54000000000002</v>
      </c>
      <c r="NT881">
        <v>345.89</v>
      </c>
      <c r="OJ881">
        <v>40.5</v>
      </c>
      <c r="OT881">
        <v>122.73</v>
      </c>
    </row>
    <row r="882" spans="1:410" ht="12.75" customHeight="1" x14ac:dyDescent="0.2">
      <c r="A882">
        <v>1086</v>
      </c>
      <c r="B882" t="str">
        <f t="shared" si="598"/>
        <v>5-15min</v>
      </c>
      <c r="C882" t="str">
        <f t="shared" si="599"/>
        <v>seul</v>
      </c>
      <c r="D882" t="str">
        <f t="shared" si="600"/>
        <v>10-20m2</v>
      </c>
      <c r="E882" t="str">
        <f t="shared" si="601"/>
        <v>plutôt oui</v>
      </c>
      <c r="F882" t="str">
        <f t="shared" si="602"/>
        <v>aucune</v>
      </c>
      <c r="G882" t="str">
        <f t="shared" si="603"/>
        <v>non</v>
      </c>
      <c r="H882" t="str">
        <f t="shared" si="604"/>
        <v>non</v>
      </c>
      <c r="I882" t="s">
        <v>423</v>
      </c>
      <c r="J882" t="str">
        <f t="shared" si="605"/>
        <v>parfois</v>
      </c>
      <c r="K882" t="str">
        <f t="shared" si="606"/>
        <v>jamais</v>
      </c>
      <c r="L882" t="str">
        <f t="shared" si="607"/>
        <v>pas commentaire</v>
      </c>
      <c r="M882" t="str">
        <f t="shared" si="608"/>
        <v>0-1h</v>
      </c>
      <c r="N882" t="str">
        <f t="shared" si="609"/>
        <v>1-2h</v>
      </c>
      <c r="O882" t="str">
        <f t="shared" si="610"/>
        <v>parfois</v>
      </c>
      <c r="P882" t="str">
        <f t="shared" si="611"/>
        <v>parfois</v>
      </c>
      <c r="Q882" t="str">
        <f t="shared" si="612"/>
        <v>souvent</v>
      </c>
      <c r="R882" t="s">
        <v>424</v>
      </c>
      <c r="S882" t="s">
        <v>425</v>
      </c>
      <c r="T882" t="s">
        <v>425</v>
      </c>
      <c r="U882" t="s">
        <v>428</v>
      </c>
      <c r="V882" t="s">
        <v>440</v>
      </c>
      <c r="W882" t="s">
        <v>440</v>
      </c>
      <c r="X882" t="s">
        <v>429</v>
      </c>
      <c r="Y882" t="s">
        <v>430</v>
      </c>
      <c r="Z882" t="s">
        <v>430</v>
      </c>
      <c r="AA882" t="s">
        <v>425</v>
      </c>
      <c r="AB882" t="s">
        <v>425</v>
      </c>
      <c r="AC882" t="s">
        <v>424</v>
      </c>
      <c r="AD882" t="str">
        <f t="shared" si="613"/>
        <v>3-4 jours avant</v>
      </c>
      <c r="AE882" t="str">
        <f t="shared" si="614"/>
        <v>plutôt oui</v>
      </c>
      <c r="AF882" t="str">
        <f t="shared" si="615"/>
        <v>plutôt bonnes</v>
      </c>
      <c r="AG882" t="str">
        <f t="shared" si="616"/>
        <v>parfois</v>
      </c>
      <c r="AH882" t="str">
        <f t="shared" si="617"/>
        <v>parfois</v>
      </c>
      <c r="AI882" t="str">
        <f t="shared" si="618"/>
        <v>très souvent</v>
      </c>
      <c r="AJ882" t="str">
        <f t="shared" si="619"/>
        <v>parfois</v>
      </c>
      <c r="AK882" t="str">
        <f t="shared" si="620"/>
        <v>1-5h</v>
      </c>
      <c r="AL882" t="str">
        <f t="shared" si="621"/>
        <v>plutôt oui</v>
      </c>
      <c r="AM882" t="str">
        <f t="shared" si="622"/>
        <v>plutôt non</v>
      </c>
      <c r="AN882" t="str">
        <f t="shared" si="623"/>
        <v>1-3h</v>
      </c>
      <c r="AO882" t="str">
        <f t="shared" si="624"/>
        <v>rarement</v>
      </c>
      <c r="AP882" t="str">
        <f t="shared" si="625"/>
        <v>tout à fait</v>
      </c>
      <c r="AQ882" t="str">
        <f t="shared" si="626"/>
        <v>rarement</v>
      </c>
      <c r="AR882" t="str">
        <f t="shared" si="627"/>
        <v>régulièrement</v>
      </c>
      <c r="AS882" t="str">
        <f t="shared" si="628"/>
        <v>6-8h</v>
      </c>
      <c r="AT882" t="str">
        <f t="shared" si="629"/>
        <v>plutôt satisfaisante</v>
      </c>
      <c r="AU882" t="str">
        <f t="shared" si="630"/>
        <v>plutôt oui</v>
      </c>
      <c r="AV882" t="str">
        <f t="shared" si="631"/>
        <v>tout à fait</v>
      </c>
      <c r="AW882" t="str">
        <f t="shared" si="632"/>
        <v>tout à fait</v>
      </c>
      <c r="AX882" t="str">
        <f t="shared" si="633"/>
        <v>plutôt oui</v>
      </c>
      <c r="AY882" t="str">
        <f t="shared" si="634"/>
        <v>plutôt oui</v>
      </c>
      <c r="AZ882" t="str">
        <f t="shared" si="635"/>
        <v>2A</v>
      </c>
      <c r="BA882" t="str">
        <f t="shared" si="636"/>
        <v>IMACS</v>
      </c>
      <c r="BB882" t="str">
        <f t="shared" si="637"/>
        <v>classique</v>
      </c>
      <c r="BC882" t="str">
        <f t="shared" si="638"/>
        <v>non</v>
      </c>
      <c r="BD882" t="str">
        <f t="shared" si="639"/>
        <v>post-bac</v>
      </c>
      <c r="BE882" t="str">
        <f t="shared" si="640"/>
        <v>Fr</v>
      </c>
      <c r="BF882" t="str">
        <f t="shared" si="641"/>
        <v>0-10%</v>
      </c>
      <c r="BG882" t="str">
        <f t="shared" si="642"/>
        <v>0-10%</v>
      </c>
      <c r="BH882" t="s">
        <v>423</v>
      </c>
      <c r="BI882" t="str">
        <f t="shared" si="643"/>
        <v>aucun</v>
      </c>
      <c r="BJ882" t="s">
        <v>423</v>
      </c>
      <c r="BK882" t="s">
        <v>431</v>
      </c>
      <c r="BL882" t="s">
        <v>423</v>
      </c>
      <c r="BM882" t="s">
        <v>423</v>
      </c>
      <c r="BN882" t="s">
        <v>431</v>
      </c>
      <c r="BO882" t="s">
        <v>423</v>
      </c>
      <c r="BP882" t="s">
        <v>423</v>
      </c>
      <c r="BR882" t="s">
        <v>423</v>
      </c>
      <c r="BS882" t="s">
        <v>431</v>
      </c>
      <c r="BT882" t="s">
        <v>423</v>
      </c>
      <c r="BU882" t="s">
        <v>423</v>
      </c>
      <c r="BV882" t="s">
        <v>423</v>
      </c>
      <c r="BW882" t="s">
        <v>431</v>
      </c>
      <c r="BX882" t="s">
        <v>423</v>
      </c>
      <c r="BY882" t="s">
        <v>423</v>
      </c>
      <c r="BZ882" t="s">
        <v>423</v>
      </c>
      <c r="CA882" t="s">
        <v>432</v>
      </c>
      <c r="CB882" t="s">
        <v>432</v>
      </c>
      <c r="CC882" t="s">
        <v>432</v>
      </c>
      <c r="CD882" t="s">
        <v>432</v>
      </c>
      <c r="CE882" t="s">
        <v>423</v>
      </c>
      <c r="CF882" t="s">
        <v>432</v>
      </c>
      <c r="CG882" t="s">
        <v>432</v>
      </c>
      <c r="CH882" t="s">
        <v>432</v>
      </c>
      <c r="CI882" t="s">
        <v>432</v>
      </c>
      <c r="CJ882" t="s">
        <v>432</v>
      </c>
      <c r="CK882" t="s">
        <v>432</v>
      </c>
      <c r="CL882" t="s">
        <v>432</v>
      </c>
      <c r="CM882" t="s">
        <v>432</v>
      </c>
      <c r="CN882" t="s">
        <v>423</v>
      </c>
      <c r="CO882" t="s">
        <v>432</v>
      </c>
      <c r="CP882" t="s">
        <v>432</v>
      </c>
      <c r="CQ882" t="s">
        <v>432</v>
      </c>
      <c r="CR882" t="s">
        <v>432</v>
      </c>
      <c r="CT882" t="s">
        <v>432</v>
      </c>
      <c r="CU882" t="s">
        <v>423</v>
      </c>
      <c r="CV882" t="s">
        <v>423</v>
      </c>
      <c r="CW882" t="s">
        <v>423</v>
      </c>
      <c r="CX882" t="s">
        <v>431</v>
      </c>
      <c r="CY882" t="s">
        <v>423</v>
      </c>
      <c r="CZ882" t="s">
        <v>423</v>
      </c>
      <c r="DA882" t="s">
        <v>423</v>
      </c>
      <c r="DB882" t="s">
        <v>423</v>
      </c>
      <c r="DC882" t="s">
        <v>431</v>
      </c>
      <c r="DD882" t="s">
        <v>432</v>
      </c>
      <c r="DE882" t="s">
        <v>432</v>
      </c>
      <c r="DF882" t="s">
        <v>432</v>
      </c>
      <c r="DG882" t="s">
        <v>432</v>
      </c>
      <c r="DH882" t="s">
        <v>423</v>
      </c>
      <c r="DI882" t="s">
        <v>423</v>
      </c>
      <c r="DJ882" t="s">
        <v>423</v>
      </c>
      <c r="DK882" t="s">
        <v>431</v>
      </c>
      <c r="DL882" t="s">
        <v>423</v>
      </c>
      <c r="DM882" t="s">
        <v>423</v>
      </c>
      <c r="DN882" t="s">
        <v>423</v>
      </c>
      <c r="DO882" t="s">
        <v>423</v>
      </c>
      <c r="DP882" t="s">
        <v>423</v>
      </c>
      <c r="DQ882" t="s">
        <v>431</v>
      </c>
      <c r="DR882" t="s">
        <v>423</v>
      </c>
      <c r="DS882" t="s">
        <v>423</v>
      </c>
      <c r="DT882" t="s">
        <v>423</v>
      </c>
      <c r="DU882" t="s">
        <v>423</v>
      </c>
      <c r="DV882" t="s">
        <v>431</v>
      </c>
      <c r="DW882" t="s">
        <v>423</v>
      </c>
      <c r="DX882" t="s">
        <v>423</v>
      </c>
      <c r="DY882" t="s">
        <v>423</v>
      </c>
      <c r="DZ882" t="s">
        <v>431</v>
      </c>
      <c r="EA882" t="s">
        <v>423</v>
      </c>
      <c r="EB882" t="s">
        <v>423</v>
      </c>
      <c r="EC882" t="s">
        <v>431</v>
      </c>
      <c r="ED882" t="s">
        <v>423</v>
      </c>
      <c r="EE882" t="s">
        <v>423</v>
      </c>
      <c r="EF882" t="s">
        <v>437</v>
      </c>
      <c r="EG882" t="s">
        <v>434</v>
      </c>
      <c r="EH882" t="s">
        <v>438</v>
      </c>
      <c r="EI882" t="s">
        <v>436</v>
      </c>
      <c r="EJ882" t="s">
        <v>435</v>
      </c>
      <c r="EK882" t="s">
        <v>433</v>
      </c>
      <c r="EL882" t="s">
        <v>424</v>
      </c>
      <c r="EM882" t="s">
        <v>425</v>
      </c>
      <c r="EN882" t="s">
        <v>425</v>
      </c>
      <c r="EO882" t="s">
        <v>428</v>
      </c>
      <c r="EP882" t="s">
        <v>440</v>
      </c>
      <c r="EQ882" t="s">
        <v>440</v>
      </c>
      <c r="ER882" t="s">
        <v>429</v>
      </c>
      <c r="ES882" t="s">
        <v>430</v>
      </c>
      <c r="ET882" t="s">
        <v>430</v>
      </c>
      <c r="EU882" t="s">
        <v>425</v>
      </c>
      <c r="EV882" t="s">
        <v>425</v>
      </c>
      <c r="EW882" t="s">
        <v>424</v>
      </c>
      <c r="EX882" t="s">
        <v>423</v>
      </c>
      <c r="EY882" t="s">
        <v>423</v>
      </c>
      <c r="EZ882" t="s">
        <v>423</v>
      </c>
      <c r="FA882" t="s">
        <v>423</v>
      </c>
      <c r="FB882" t="s">
        <v>431</v>
      </c>
      <c r="FC882" t="s">
        <v>423</v>
      </c>
      <c r="FD882" t="s">
        <v>423</v>
      </c>
      <c r="FE882" t="s">
        <v>431</v>
      </c>
      <c r="FF882" t="s">
        <v>423</v>
      </c>
      <c r="FG882" t="s">
        <v>423</v>
      </c>
      <c r="FH882" t="s">
        <v>423</v>
      </c>
      <c r="FI882" t="s">
        <v>431</v>
      </c>
      <c r="FJ882" t="s">
        <v>423</v>
      </c>
      <c r="FK882" t="s">
        <v>423</v>
      </c>
      <c r="FL882" t="s">
        <v>423</v>
      </c>
      <c r="FM882" t="s">
        <v>423</v>
      </c>
      <c r="FN882" t="s">
        <v>431</v>
      </c>
      <c r="FO882" t="s">
        <v>423</v>
      </c>
      <c r="FP882" t="s">
        <v>423</v>
      </c>
      <c r="FQ882" t="s">
        <v>423</v>
      </c>
      <c r="FR882" t="s">
        <v>431</v>
      </c>
      <c r="FS882" t="s">
        <v>423</v>
      </c>
      <c r="FT882" t="s">
        <v>431</v>
      </c>
      <c r="FU882" t="s">
        <v>423</v>
      </c>
      <c r="FV882" t="s">
        <v>423</v>
      </c>
      <c r="FW882" t="s">
        <v>423</v>
      </c>
      <c r="FX882" t="s">
        <v>423</v>
      </c>
      <c r="FZ882" t="s">
        <v>423</v>
      </c>
      <c r="GB882" t="s">
        <v>431</v>
      </c>
      <c r="GD882" t="s">
        <v>423</v>
      </c>
      <c r="GF882" t="s">
        <v>431</v>
      </c>
      <c r="GG882" t="s">
        <v>423</v>
      </c>
      <c r="GH882" t="s">
        <v>423</v>
      </c>
      <c r="GI882" t="s">
        <v>423</v>
      </c>
      <c r="GJ882" t="s">
        <v>423</v>
      </c>
      <c r="GK882" t="s">
        <v>431</v>
      </c>
      <c r="GL882" t="s">
        <v>423</v>
      </c>
      <c r="GM882" t="s">
        <v>423</v>
      </c>
      <c r="GN882" t="s">
        <v>431</v>
      </c>
      <c r="GO882" t="s">
        <v>423</v>
      </c>
      <c r="GP882" t="s">
        <v>423</v>
      </c>
      <c r="GQ882" t="s">
        <v>423</v>
      </c>
      <c r="GR882" t="s">
        <v>423</v>
      </c>
      <c r="GS882" t="s">
        <v>431</v>
      </c>
      <c r="GT882" t="s">
        <v>423</v>
      </c>
      <c r="GU882" t="s">
        <v>423</v>
      </c>
      <c r="GV882" t="s">
        <v>423</v>
      </c>
      <c r="GW882" t="s">
        <v>423</v>
      </c>
      <c r="GX882" t="s">
        <v>431</v>
      </c>
      <c r="GY882" t="s">
        <v>423</v>
      </c>
      <c r="GZ882" t="s">
        <v>423</v>
      </c>
      <c r="HA882" t="s">
        <v>423</v>
      </c>
      <c r="HB882" t="s">
        <v>431</v>
      </c>
      <c r="HC882" t="s">
        <v>423</v>
      </c>
      <c r="HD882" t="s">
        <v>431</v>
      </c>
      <c r="HE882" t="s">
        <v>423</v>
      </c>
      <c r="HF882" t="s">
        <v>423</v>
      </c>
      <c r="HG882" t="s">
        <v>423</v>
      </c>
      <c r="HH882" t="s">
        <v>423</v>
      </c>
      <c r="HI882" t="s">
        <v>423</v>
      </c>
      <c r="HJ882" t="s">
        <v>423</v>
      </c>
      <c r="HK882" t="s">
        <v>423</v>
      </c>
      <c r="HL882" t="s">
        <v>431</v>
      </c>
      <c r="HM882" t="s">
        <v>423</v>
      </c>
      <c r="HN882" t="s">
        <v>423</v>
      </c>
      <c r="HP882" t="s">
        <v>431</v>
      </c>
      <c r="HR882" t="s">
        <v>423</v>
      </c>
      <c r="HT882" t="s">
        <v>423</v>
      </c>
      <c r="HV882" t="s">
        <v>423</v>
      </c>
      <c r="HW882" t="s">
        <v>423</v>
      </c>
      <c r="HX882" t="s">
        <v>423</v>
      </c>
      <c r="HY882" t="s">
        <v>423</v>
      </c>
      <c r="HZ882" t="s">
        <v>431</v>
      </c>
      <c r="IA882" t="s">
        <v>423</v>
      </c>
      <c r="IB882" t="s">
        <v>423</v>
      </c>
      <c r="IC882" t="s">
        <v>431</v>
      </c>
      <c r="ID882" t="s">
        <v>423</v>
      </c>
      <c r="IE882" t="s">
        <v>423</v>
      </c>
      <c r="IF882" t="s">
        <v>423</v>
      </c>
      <c r="IG882" t="s">
        <v>431</v>
      </c>
      <c r="IH882" t="s">
        <v>423</v>
      </c>
      <c r="II882" t="s">
        <v>423</v>
      </c>
      <c r="IJ882" t="s">
        <v>431</v>
      </c>
      <c r="IK882" t="s">
        <v>423</v>
      </c>
      <c r="IL882" t="s">
        <v>423</v>
      </c>
      <c r="IM882" t="s">
        <v>423</v>
      </c>
      <c r="IN882" t="s">
        <v>431</v>
      </c>
      <c r="IO882" t="s">
        <v>423</v>
      </c>
      <c r="IP882" t="s">
        <v>423</v>
      </c>
      <c r="IQ882" t="s">
        <v>423</v>
      </c>
      <c r="IR882" t="s">
        <v>423</v>
      </c>
      <c r="IS882" t="s">
        <v>431</v>
      </c>
      <c r="IT882" t="s">
        <v>423</v>
      </c>
      <c r="IU882" t="s">
        <v>423</v>
      </c>
      <c r="IV882" t="s">
        <v>423</v>
      </c>
      <c r="IX882" t="s">
        <v>431</v>
      </c>
      <c r="IZ882" t="s">
        <v>423</v>
      </c>
      <c r="JB882" t="s">
        <v>423</v>
      </c>
      <c r="JI882" t="s">
        <v>423</v>
      </c>
      <c r="JJ882" t="s">
        <v>431</v>
      </c>
      <c r="JK882" t="s">
        <v>423</v>
      </c>
      <c r="JL882" t="s">
        <v>423</v>
      </c>
      <c r="JM882" t="s">
        <v>423</v>
      </c>
      <c r="JN882" t="s">
        <v>423</v>
      </c>
      <c r="JO882" t="s">
        <v>431</v>
      </c>
      <c r="JP882" t="s">
        <v>423</v>
      </c>
      <c r="JQ882" t="s">
        <v>423</v>
      </c>
      <c r="JR882" t="s">
        <v>423</v>
      </c>
      <c r="JS882" t="s">
        <v>423</v>
      </c>
      <c r="JT882" t="s">
        <v>423</v>
      </c>
      <c r="JU882" t="s">
        <v>423</v>
      </c>
      <c r="JV882" t="s">
        <v>423</v>
      </c>
      <c r="JW882" t="s">
        <v>423</v>
      </c>
      <c r="JX882" t="s">
        <v>423</v>
      </c>
      <c r="JY882" t="s">
        <v>423</v>
      </c>
      <c r="JZ882" t="s">
        <v>423</v>
      </c>
      <c r="KA882" t="s">
        <v>423</v>
      </c>
      <c r="KB882" t="s">
        <v>423</v>
      </c>
      <c r="KC882" t="s">
        <v>423</v>
      </c>
      <c r="KD882" t="s">
        <v>423</v>
      </c>
      <c r="KE882" t="s">
        <v>423</v>
      </c>
      <c r="KF882" t="s">
        <v>423</v>
      </c>
      <c r="KG882" t="s">
        <v>423</v>
      </c>
      <c r="KH882" t="s">
        <v>423</v>
      </c>
      <c r="KI882" t="s">
        <v>423</v>
      </c>
      <c r="KJ882" t="s">
        <v>423</v>
      </c>
      <c r="KK882" t="s">
        <v>423</v>
      </c>
      <c r="KL882" t="s">
        <v>423</v>
      </c>
      <c r="KM882" t="s">
        <v>423</v>
      </c>
      <c r="KN882" t="s">
        <v>423</v>
      </c>
      <c r="KO882" t="s">
        <v>423</v>
      </c>
      <c r="KP882" t="s">
        <v>423</v>
      </c>
      <c r="KQ882" t="s">
        <v>431</v>
      </c>
      <c r="KR882" t="s">
        <v>423</v>
      </c>
      <c r="KS882" t="s">
        <v>423</v>
      </c>
      <c r="KT882" t="s">
        <v>423</v>
      </c>
      <c r="KU882" t="s">
        <v>423</v>
      </c>
      <c r="KV882" t="s">
        <v>423</v>
      </c>
      <c r="KW882" t="s">
        <v>431</v>
      </c>
      <c r="KY882" t="s">
        <v>431</v>
      </c>
      <c r="KZ882" t="s">
        <v>432</v>
      </c>
      <c r="LA882" t="s">
        <v>432</v>
      </c>
      <c r="LB882" t="s">
        <v>432</v>
      </c>
      <c r="LC882" t="s">
        <v>432</v>
      </c>
      <c r="LD882" t="s">
        <v>432</v>
      </c>
      <c r="LE882" t="s">
        <v>432</v>
      </c>
      <c r="LF882" t="s">
        <v>432</v>
      </c>
      <c r="LG882" t="s">
        <v>432</v>
      </c>
      <c r="LH882" t="s">
        <v>432</v>
      </c>
      <c r="LI882" t="s">
        <v>432</v>
      </c>
      <c r="LK882" t="s">
        <v>431</v>
      </c>
      <c r="LL882" t="s">
        <v>423</v>
      </c>
      <c r="LM882" t="s">
        <v>423</v>
      </c>
      <c r="LN882" t="s">
        <v>423</v>
      </c>
      <c r="LO882" t="s">
        <v>439</v>
      </c>
      <c r="LP882" t="s">
        <v>432</v>
      </c>
      <c r="LQ882" t="s">
        <v>432</v>
      </c>
      <c r="LR882" t="s">
        <v>432</v>
      </c>
      <c r="LS882" t="s">
        <v>432</v>
      </c>
      <c r="LT882" t="s">
        <v>432</v>
      </c>
      <c r="LU882" t="s">
        <v>431</v>
      </c>
      <c r="LV882" t="s">
        <v>423</v>
      </c>
      <c r="LW882" t="s">
        <v>423</v>
      </c>
      <c r="LX882" t="s">
        <v>423</v>
      </c>
      <c r="LY882" t="s">
        <v>423</v>
      </c>
      <c r="LZ882" t="s">
        <v>423</v>
      </c>
      <c r="MA882" t="s">
        <v>423</v>
      </c>
      <c r="MB882" t="s">
        <v>431</v>
      </c>
      <c r="MC882" t="s">
        <v>423</v>
      </c>
      <c r="MD882" t="s">
        <v>423</v>
      </c>
      <c r="ME882" t="s">
        <v>423</v>
      </c>
      <c r="MF882" t="s">
        <v>423</v>
      </c>
      <c r="MG882" t="s">
        <v>423</v>
      </c>
      <c r="MH882" t="s">
        <v>423</v>
      </c>
      <c r="MI882" t="s">
        <v>423</v>
      </c>
      <c r="MJ882" t="s">
        <v>423</v>
      </c>
      <c r="MK882" t="s">
        <v>423</v>
      </c>
      <c r="ML882" t="s">
        <v>431</v>
      </c>
      <c r="MN882">
        <v>444.19</v>
      </c>
      <c r="MO882">
        <v>63.2</v>
      </c>
      <c r="NE882">
        <v>145.75</v>
      </c>
      <c r="NT882">
        <v>119.97</v>
      </c>
      <c r="OJ882">
        <v>69.78</v>
      </c>
      <c r="OT882">
        <v>45.49</v>
      </c>
    </row>
    <row r="883" spans="1:410" ht="12.75" customHeight="1" x14ac:dyDescent="0.2">
      <c r="A883">
        <v>1087</v>
      </c>
      <c r="B883" t="str">
        <f t="shared" si="598"/>
        <v>0-5min</v>
      </c>
      <c r="C883" t="str">
        <f t="shared" si="599"/>
        <v>colocation</v>
      </c>
      <c r="D883" t="str">
        <f t="shared" si="600"/>
        <v>coloc ou foyer familial</v>
      </c>
      <c r="E883" t="str">
        <f t="shared" si="601"/>
        <v>plutôt oui</v>
      </c>
      <c r="F883" t="str">
        <f t="shared" si="602"/>
        <v>aucune</v>
      </c>
      <c r="G883" t="str">
        <f t="shared" si="603"/>
        <v>non</v>
      </c>
      <c r="H883" t="str">
        <f t="shared" si="604"/>
        <v>non</v>
      </c>
      <c r="I883" t="s">
        <v>423</v>
      </c>
      <c r="J883" t="str">
        <f t="shared" si="605"/>
        <v>toujours</v>
      </c>
      <c r="K883" t="str">
        <f t="shared" si="606"/>
        <v>parfois</v>
      </c>
      <c r="L883" t="str">
        <f t="shared" si="607"/>
        <v>plutôt non</v>
      </c>
      <c r="M883" t="str">
        <f t="shared" si="608"/>
        <v>1-2h</v>
      </c>
      <c r="N883" t="str">
        <f t="shared" si="609"/>
        <v>2-4h</v>
      </c>
      <c r="O883" t="str">
        <f t="shared" si="610"/>
        <v>jamais</v>
      </c>
      <c r="P883" t="str">
        <f t="shared" si="611"/>
        <v>parfois</v>
      </c>
      <c r="Q883" t="str">
        <f t="shared" si="612"/>
        <v>souvent</v>
      </c>
      <c r="R883" t="s">
        <v>430</v>
      </c>
      <c r="S883" t="s">
        <v>424</v>
      </c>
      <c r="T883" t="s">
        <v>425</v>
      </c>
      <c r="U883" t="s">
        <v>426</v>
      </c>
      <c r="V883" t="s">
        <v>428</v>
      </c>
      <c r="W883" t="s">
        <v>428</v>
      </c>
      <c r="X883" t="s">
        <v>429</v>
      </c>
      <c r="Y883" t="s">
        <v>430</v>
      </c>
      <c r="Z883" t="s">
        <v>430</v>
      </c>
      <c r="AA883" t="s">
        <v>424</v>
      </c>
      <c r="AB883" t="s">
        <v>425</v>
      </c>
      <c r="AC883" t="s">
        <v>425</v>
      </c>
      <c r="AD883" t="str">
        <f t="shared" si="613"/>
        <v>3-4 jours avant</v>
      </c>
      <c r="AE883" t="str">
        <f t="shared" si="614"/>
        <v xml:space="preserve">moyennement </v>
      </c>
      <c r="AF883" t="str">
        <f t="shared" si="615"/>
        <v>plutôt bonnes</v>
      </c>
      <c r="AG883" t="str">
        <f t="shared" si="616"/>
        <v>parfois</v>
      </c>
      <c r="AH883" t="str">
        <f t="shared" si="617"/>
        <v>régulièrement</v>
      </c>
      <c r="AI883" t="str">
        <f t="shared" si="618"/>
        <v>parfois</v>
      </c>
      <c r="AJ883" t="str">
        <f t="shared" si="619"/>
        <v>parfois</v>
      </c>
      <c r="AK883" t="str">
        <f t="shared" si="620"/>
        <v>5-10h</v>
      </c>
      <c r="AL883" t="str">
        <f t="shared" si="621"/>
        <v>plutôt oui</v>
      </c>
      <c r="AM883" t="str">
        <f t="shared" si="622"/>
        <v>tout à fait</v>
      </c>
      <c r="AN883" t="str">
        <f t="shared" si="623"/>
        <v>1-3h</v>
      </c>
      <c r="AO883" t="str">
        <f t="shared" si="624"/>
        <v>1/mois</v>
      </c>
      <c r="AP883" t="str">
        <f t="shared" si="625"/>
        <v>plutôt oui</v>
      </c>
      <c r="AQ883" t="str">
        <f t="shared" si="626"/>
        <v>rarement</v>
      </c>
      <c r="AR883" t="str">
        <f t="shared" si="627"/>
        <v>parfois</v>
      </c>
      <c r="AS883" t="str">
        <f t="shared" si="628"/>
        <v>2-4h</v>
      </c>
      <c r="AT883" t="str">
        <f t="shared" si="629"/>
        <v>plutôt insatisfaisante</v>
      </c>
      <c r="AU883" t="str">
        <f t="shared" si="630"/>
        <v>plutôt oui</v>
      </c>
      <c r="AV883" t="str">
        <f t="shared" si="631"/>
        <v>plutôt non</v>
      </c>
      <c r="AW883" t="str">
        <f t="shared" si="632"/>
        <v>plutôt non</v>
      </c>
      <c r="AX883" t="str">
        <f t="shared" si="633"/>
        <v>plutôt oui</v>
      </c>
      <c r="AY883" t="str">
        <f t="shared" si="634"/>
        <v>plutôt non</v>
      </c>
      <c r="AZ883" t="str">
        <f t="shared" si="635"/>
        <v>2A</v>
      </c>
      <c r="BA883" t="str">
        <f t="shared" si="636"/>
        <v>IMACS</v>
      </c>
      <c r="BB883" t="str">
        <f t="shared" si="637"/>
        <v>classique</v>
      </c>
      <c r="BC883" t="str">
        <f t="shared" si="638"/>
        <v>non</v>
      </c>
      <c r="BD883" t="str">
        <f t="shared" si="639"/>
        <v>1A</v>
      </c>
      <c r="BE883" t="str">
        <f t="shared" si="640"/>
        <v>Fr</v>
      </c>
      <c r="BF883" t="str">
        <f t="shared" si="641"/>
        <v>25-50%</v>
      </c>
      <c r="BG883" t="str">
        <f t="shared" si="642"/>
        <v>25-50%</v>
      </c>
      <c r="BH883" t="s">
        <v>423</v>
      </c>
      <c r="BI883" t="str">
        <f t="shared" si="643"/>
        <v>1 par semestre</v>
      </c>
      <c r="BJ883" t="s">
        <v>431</v>
      </c>
      <c r="BK883" t="s">
        <v>423</v>
      </c>
      <c r="BL883" t="s">
        <v>423</v>
      </c>
      <c r="BM883" t="s">
        <v>423</v>
      </c>
      <c r="BN883" t="s">
        <v>423</v>
      </c>
      <c r="BO883" t="s">
        <v>431</v>
      </c>
      <c r="BP883" t="s">
        <v>423</v>
      </c>
      <c r="BR883" t="s">
        <v>432</v>
      </c>
      <c r="BS883" t="s">
        <v>432</v>
      </c>
      <c r="BT883" t="s">
        <v>432</v>
      </c>
      <c r="BU883" t="s">
        <v>432</v>
      </c>
      <c r="BV883" t="s">
        <v>423</v>
      </c>
      <c r="BW883" t="s">
        <v>431</v>
      </c>
      <c r="BX883" t="s">
        <v>423</v>
      </c>
      <c r="BY883" t="s">
        <v>423</v>
      </c>
      <c r="BZ883" t="s">
        <v>423</v>
      </c>
      <c r="CA883" t="s">
        <v>432</v>
      </c>
      <c r="CB883" t="s">
        <v>432</v>
      </c>
      <c r="CC883" t="s">
        <v>432</v>
      </c>
      <c r="CD883" t="s">
        <v>432</v>
      </c>
      <c r="CE883" t="s">
        <v>423</v>
      </c>
      <c r="CF883" t="s">
        <v>432</v>
      </c>
      <c r="CG883" t="s">
        <v>432</v>
      </c>
      <c r="CH883" t="s">
        <v>432</v>
      </c>
      <c r="CI883" t="s">
        <v>432</v>
      </c>
      <c r="CJ883" t="s">
        <v>432</v>
      </c>
      <c r="CK883" t="s">
        <v>432</v>
      </c>
      <c r="CL883" t="s">
        <v>432</v>
      </c>
      <c r="CM883" t="s">
        <v>432</v>
      </c>
      <c r="CN883" t="s">
        <v>423</v>
      </c>
      <c r="CO883" t="s">
        <v>432</v>
      </c>
      <c r="CP883" t="s">
        <v>432</v>
      </c>
      <c r="CQ883" t="s">
        <v>432</v>
      </c>
      <c r="CR883" t="s">
        <v>432</v>
      </c>
      <c r="CT883" t="s">
        <v>432</v>
      </c>
      <c r="CU883" t="s">
        <v>423</v>
      </c>
      <c r="CV883" t="s">
        <v>431</v>
      </c>
      <c r="CW883" t="s">
        <v>423</v>
      </c>
      <c r="CX883" t="s">
        <v>423</v>
      </c>
      <c r="CY883" t="s">
        <v>423</v>
      </c>
      <c r="CZ883" t="s">
        <v>423</v>
      </c>
      <c r="DA883" t="s">
        <v>423</v>
      </c>
      <c r="DB883" t="s">
        <v>431</v>
      </c>
      <c r="DC883" t="s">
        <v>423</v>
      </c>
      <c r="DD883" t="s">
        <v>423</v>
      </c>
      <c r="DE883" t="s">
        <v>423</v>
      </c>
      <c r="DF883" t="s">
        <v>431</v>
      </c>
      <c r="DG883" t="s">
        <v>423</v>
      </c>
      <c r="DH883" t="s">
        <v>423</v>
      </c>
      <c r="DI883" t="s">
        <v>423</v>
      </c>
      <c r="DJ883" t="s">
        <v>431</v>
      </c>
      <c r="DK883" t="s">
        <v>423</v>
      </c>
      <c r="DL883" t="s">
        <v>423</v>
      </c>
      <c r="DM883" t="s">
        <v>423</v>
      </c>
      <c r="DN883" t="s">
        <v>423</v>
      </c>
      <c r="DO883" t="s">
        <v>423</v>
      </c>
      <c r="DP883" t="s">
        <v>431</v>
      </c>
      <c r="DQ883" t="s">
        <v>423</v>
      </c>
      <c r="DR883" t="s">
        <v>423</v>
      </c>
      <c r="DS883" t="s">
        <v>423</v>
      </c>
      <c r="DT883" t="s">
        <v>423</v>
      </c>
      <c r="DU883" t="s">
        <v>423</v>
      </c>
      <c r="DV883" t="s">
        <v>423</v>
      </c>
      <c r="DW883" t="s">
        <v>431</v>
      </c>
      <c r="DX883" t="s">
        <v>423</v>
      </c>
      <c r="DY883" t="s">
        <v>423</v>
      </c>
      <c r="DZ883" t="s">
        <v>431</v>
      </c>
      <c r="EA883" t="s">
        <v>423</v>
      </c>
      <c r="EB883" t="s">
        <v>423</v>
      </c>
      <c r="EC883" t="s">
        <v>431</v>
      </c>
      <c r="ED883" t="s">
        <v>423</v>
      </c>
      <c r="EE883" t="s">
        <v>423</v>
      </c>
      <c r="EF883" t="s">
        <v>437</v>
      </c>
      <c r="EG883" t="s">
        <v>438</v>
      </c>
      <c r="EH883" t="s">
        <v>434</v>
      </c>
      <c r="EI883" t="s">
        <v>435</v>
      </c>
      <c r="EJ883" t="s">
        <v>436</v>
      </c>
      <c r="EK883" t="s">
        <v>433</v>
      </c>
      <c r="EL883" t="s">
        <v>430</v>
      </c>
      <c r="EM883" t="s">
        <v>424</v>
      </c>
      <c r="EN883" t="s">
        <v>425</v>
      </c>
      <c r="EO883" t="s">
        <v>426</v>
      </c>
      <c r="EP883" t="s">
        <v>428</v>
      </c>
      <c r="EQ883" t="s">
        <v>428</v>
      </c>
      <c r="ER883" t="s">
        <v>429</v>
      </c>
      <c r="ES883" t="s">
        <v>430</v>
      </c>
      <c r="ET883" t="s">
        <v>430</v>
      </c>
      <c r="EU883" t="s">
        <v>424</v>
      </c>
      <c r="EV883" t="s">
        <v>425</v>
      </c>
      <c r="EW883" t="s">
        <v>425</v>
      </c>
      <c r="EX883" t="s">
        <v>423</v>
      </c>
      <c r="EY883" t="s">
        <v>423</v>
      </c>
      <c r="EZ883" t="s">
        <v>423</v>
      </c>
      <c r="FA883" t="s">
        <v>423</v>
      </c>
      <c r="FB883" t="s">
        <v>431</v>
      </c>
      <c r="FC883" t="s">
        <v>423</v>
      </c>
      <c r="FD883" t="s">
        <v>423</v>
      </c>
      <c r="FE883" t="s">
        <v>423</v>
      </c>
      <c r="FF883" t="s">
        <v>431</v>
      </c>
      <c r="FG883" t="s">
        <v>423</v>
      </c>
      <c r="FH883" t="s">
        <v>423</v>
      </c>
      <c r="FI883" t="s">
        <v>431</v>
      </c>
      <c r="FJ883" t="s">
        <v>423</v>
      </c>
      <c r="FK883" t="s">
        <v>423</v>
      </c>
      <c r="FL883" t="s">
        <v>423</v>
      </c>
      <c r="FM883" t="s">
        <v>423</v>
      </c>
      <c r="FN883" t="s">
        <v>431</v>
      </c>
      <c r="FO883" t="s">
        <v>423</v>
      </c>
      <c r="FP883" t="s">
        <v>423</v>
      </c>
      <c r="FQ883" t="s">
        <v>431</v>
      </c>
      <c r="FR883" t="s">
        <v>423</v>
      </c>
      <c r="FS883" t="s">
        <v>423</v>
      </c>
      <c r="FT883" t="s">
        <v>423</v>
      </c>
      <c r="FU883" t="s">
        <v>423</v>
      </c>
      <c r="FV883" t="s">
        <v>431</v>
      </c>
      <c r="FW883" t="s">
        <v>423</v>
      </c>
      <c r="FX883" t="s">
        <v>423</v>
      </c>
      <c r="FZ883" t="s">
        <v>423</v>
      </c>
      <c r="GB883" t="s">
        <v>431</v>
      </c>
      <c r="GD883" t="s">
        <v>423</v>
      </c>
      <c r="GF883" t="s">
        <v>431</v>
      </c>
      <c r="GG883" t="s">
        <v>423</v>
      </c>
      <c r="GH883" t="s">
        <v>423</v>
      </c>
      <c r="GI883" t="s">
        <v>423</v>
      </c>
      <c r="GJ883" t="s">
        <v>431</v>
      </c>
      <c r="GK883" t="s">
        <v>423</v>
      </c>
      <c r="GL883" t="s">
        <v>423</v>
      </c>
      <c r="GM883" t="s">
        <v>423</v>
      </c>
      <c r="GN883" t="s">
        <v>431</v>
      </c>
      <c r="GO883" t="s">
        <v>423</v>
      </c>
      <c r="GP883" t="s">
        <v>423</v>
      </c>
      <c r="GQ883" t="s">
        <v>431</v>
      </c>
      <c r="GR883" t="s">
        <v>423</v>
      </c>
      <c r="GS883" t="s">
        <v>423</v>
      </c>
      <c r="GT883" t="s">
        <v>423</v>
      </c>
      <c r="GU883" t="s">
        <v>423</v>
      </c>
      <c r="GV883" t="s">
        <v>423</v>
      </c>
      <c r="GW883" t="s">
        <v>423</v>
      </c>
      <c r="GX883" t="s">
        <v>431</v>
      </c>
      <c r="GY883" t="s">
        <v>423</v>
      </c>
      <c r="GZ883" t="s">
        <v>423</v>
      </c>
      <c r="HA883" t="s">
        <v>431</v>
      </c>
      <c r="HB883" t="s">
        <v>423</v>
      </c>
      <c r="HC883" t="s">
        <v>423</v>
      </c>
      <c r="HD883" t="s">
        <v>423</v>
      </c>
      <c r="HE883" t="s">
        <v>431</v>
      </c>
      <c r="HF883" t="s">
        <v>423</v>
      </c>
      <c r="HG883" t="s">
        <v>423</v>
      </c>
      <c r="HH883" t="s">
        <v>423</v>
      </c>
      <c r="HI883" t="s">
        <v>423</v>
      </c>
      <c r="HJ883" t="s">
        <v>423</v>
      </c>
      <c r="HK883" t="s">
        <v>423</v>
      </c>
      <c r="HL883" t="s">
        <v>431</v>
      </c>
      <c r="HM883" t="s">
        <v>423</v>
      </c>
      <c r="HN883" t="s">
        <v>423</v>
      </c>
      <c r="HP883" t="s">
        <v>423</v>
      </c>
      <c r="HR883" t="s">
        <v>431</v>
      </c>
      <c r="HT883" t="s">
        <v>423</v>
      </c>
      <c r="HV883" t="s">
        <v>423</v>
      </c>
      <c r="HW883" t="s">
        <v>423</v>
      </c>
      <c r="HX883" t="s">
        <v>431</v>
      </c>
      <c r="HY883" t="s">
        <v>423</v>
      </c>
      <c r="HZ883" t="s">
        <v>423</v>
      </c>
      <c r="IA883" t="s">
        <v>423</v>
      </c>
      <c r="IB883" t="s">
        <v>423</v>
      </c>
      <c r="IC883" t="s">
        <v>423</v>
      </c>
      <c r="ID883" t="s">
        <v>431</v>
      </c>
      <c r="IE883" t="s">
        <v>423</v>
      </c>
      <c r="IF883" t="s">
        <v>423</v>
      </c>
      <c r="IG883" t="s">
        <v>431</v>
      </c>
      <c r="IH883" t="s">
        <v>423</v>
      </c>
      <c r="II883" t="s">
        <v>423</v>
      </c>
      <c r="IJ883" t="s">
        <v>423</v>
      </c>
      <c r="IK883" t="s">
        <v>423</v>
      </c>
      <c r="IL883" t="s">
        <v>431</v>
      </c>
      <c r="IM883" t="s">
        <v>423</v>
      </c>
      <c r="IN883" t="s">
        <v>423</v>
      </c>
      <c r="IO883" t="s">
        <v>423</v>
      </c>
      <c r="IP883" t="s">
        <v>431</v>
      </c>
      <c r="IQ883" t="s">
        <v>423</v>
      </c>
      <c r="IR883" t="s">
        <v>423</v>
      </c>
      <c r="IS883" t="s">
        <v>431</v>
      </c>
      <c r="IT883" t="s">
        <v>423</v>
      </c>
      <c r="IU883" t="s">
        <v>423</v>
      </c>
      <c r="IV883" t="s">
        <v>423</v>
      </c>
      <c r="IX883" t="s">
        <v>423</v>
      </c>
      <c r="IZ883" t="s">
        <v>431</v>
      </c>
      <c r="JB883" t="s">
        <v>423</v>
      </c>
      <c r="JI883" t="s">
        <v>423</v>
      </c>
      <c r="JJ883" t="s">
        <v>431</v>
      </c>
      <c r="JK883" t="s">
        <v>423</v>
      </c>
      <c r="JL883" t="s">
        <v>423</v>
      </c>
      <c r="JM883" t="s">
        <v>423</v>
      </c>
      <c r="JN883" t="s">
        <v>423</v>
      </c>
      <c r="JO883" t="s">
        <v>431</v>
      </c>
      <c r="JP883" t="s">
        <v>423</v>
      </c>
      <c r="JQ883" t="s">
        <v>423</v>
      </c>
      <c r="JR883" t="s">
        <v>423</v>
      </c>
      <c r="JS883" t="s">
        <v>423</v>
      </c>
      <c r="JT883" t="s">
        <v>423</v>
      </c>
      <c r="JU883" t="s">
        <v>423</v>
      </c>
      <c r="JV883" t="s">
        <v>423</v>
      </c>
      <c r="JW883" t="s">
        <v>423</v>
      </c>
      <c r="JX883" t="s">
        <v>423</v>
      </c>
      <c r="JY883" t="s">
        <v>423</v>
      </c>
      <c r="JZ883" t="s">
        <v>423</v>
      </c>
      <c r="KA883" t="s">
        <v>423</v>
      </c>
      <c r="KB883" t="s">
        <v>423</v>
      </c>
      <c r="KC883" t="s">
        <v>423</v>
      </c>
      <c r="KD883" t="s">
        <v>423</v>
      </c>
      <c r="KE883" t="s">
        <v>423</v>
      </c>
      <c r="KF883" t="s">
        <v>423</v>
      </c>
      <c r="KG883" t="s">
        <v>423</v>
      </c>
      <c r="KH883" t="s">
        <v>423</v>
      </c>
      <c r="KI883" t="s">
        <v>423</v>
      </c>
      <c r="KJ883" t="s">
        <v>423</v>
      </c>
      <c r="KK883" t="s">
        <v>423</v>
      </c>
      <c r="KL883" t="s">
        <v>423</v>
      </c>
      <c r="KM883" t="s">
        <v>423</v>
      </c>
      <c r="KN883" t="s">
        <v>423</v>
      </c>
      <c r="KO883" t="s">
        <v>423</v>
      </c>
      <c r="KP883" t="s">
        <v>423</v>
      </c>
      <c r="KQ883" t="s">
        <v>431</v>
      </c>
      <c r="KR883" t="s">
        <v>423</v>
      </c>
      <c r="KS883" t="s">
        <v>423</v>
      </c>
      <c r="KT883" t="s">
        <v>423</v>
      </c>
      <c r="KU883" t="s">
        <v>423</v>
      </c>
      <c r="KV883" t="s">
        <v>423</v>
      </c>
      <c r="KW883" t="s">
        <v>431</v>
      </c>
      <c r="KY883" t="s">
        <v>423</v>
      </c>
      <c r="KZ883" t="s">
        <v>431</v>
      </c>
      <c r="LA883" t="s">
        <v>423</v>
      </c>
      <c r="LB883" t="s">
        <v>423</v>
      </c>
      <c r="LC883" t="s">
        <v>423</v>
      </c>
      <c r="LD883" t="s">
        <v>423</v>
      </c>
      <c r="LE883" t="s">
        <v>431</v>
      </c>
      <c r="LF883" t="s">
        <v>423</v>
      </c>
      <c r="LG883" t="s">
        <v>423</v>
      </c>
      <c r="LH883" t="s">
        <v>423</v>
      </c>
      <c r="LI883" t="s">
        <v>423</v>
      </c>
      <c r="LK883" t="s">
        <v>431</v>
      </c>
      <c r="LL883" t="s">
        <v>423</v>
      </c>
      <c r="LM883" t="s">
        <v>423</v>
      </c>
      <c r="LN883" t="s">
        <v>423</v>
      </c>
      <c r="LO883" t="s">
        <v>439</v>
      </c>
      <c r="LP883" t="s">
        <v>432</v>
      </c>
      <c r="LQ883" t="s">
        <v>432</v>
      </c>
      <c r="LR883" t="s">
        <v>432</v>
      </c>
      <c r="LS883" t="s">
        <v>432</v>
      </c>
      <c r="LT883" t="s">
        <v>432</v>
      </c>
      <c r="LU883" t="s">
        <v>423</v>
      </c>
      <c r="LV883" t="s">
        <v>423</v>
      </c>
      <c r="LW883" t="s">
        <v>431</v>
      </c>
      <c r="LX883" t="s">
        <v>423</v>
      </c>
      <c r="LY883" t="s">
        <v>423</v>
      </c>
      <c r="LZ883" t="s">
        <v>423</v>
      </c>
      <c r="MA883" t="s">
        <v>423</v>
      </c>
      <c r="MB883" t="s">
        <v>423</v>
      </c>
      <c r="MC883" t="s">
        <v>423</v>
      </c>
      <c r="MD883" t="s">
        <v>431</v>
      </c>
      <c r="ME883" t="s">
        <v>423</v>
      </c>
      <c r="MF883" t="s">
        <v>423</v>
      </c>
      <c r="MG883" t="s">
        <v>423</v>
      </c>
      <c r="MH883" t="s">
        <v>423</v>
      </c>
      <c r="MI883" t="s">
        <v>423</v>
      </c>
      <c r="MJ883" t="s">
        <v>423</v>
      </c>
      <c r="MK883" t="s">
        <v>431</v>
      </c>
      <c r="ML883" t="s">
        <v>423</v>
      </c>
      <c r="MN883">
        <v>519.62</v>
      </c>
      <c r="MO883">
        <v>59.24</v>
      </c>
      <c r="NE883">
        <v>181.18</v>
      </c>
      <c r="NT883">
        <v>136.37</v>
      </c>
      <c r="OJ883">
        <v>36.94</v>
      </c>
      <c r="OT883">
        <v>105.89</v>
      </c>
    </row>
    <row r="884" spans="1:410" ht="12.75" customHeight="1" x14ac:dyDescent="0.2">
      <c r="A884">
        <v>1088</v>
      </c>
      <c r="B884" t="str">
        <f t="shared" si="598"/>
        <v>15-30min</v>
      </c>
      <c r="C884" t="str">
        <f t="shared" si="599"/>
        <v>seul</v>
      </c>
      <c r="D884" t="str">
        <f t="shared" si="600"/>
        <v>20-30m2</v>
      </c>
      <c r="E884" t="str">
        <f t="shared" si="601"/>
        <v>tout à fait</v>
      </c>
      <c r="F884" t="str">
        <f t="shared" si="602"/>
        <v>aucune</v>
      </c>
      <c r="G884" t="str">
        <f t="shared" si="603"/>
        <v>non</v>
      </c>
      <c r="H884" t="str">
        <f t="shared" si="604"/>
        <v>non</v>
      </c>
      <c r="I884" t="s">
        <v>423</v>
      </c>
      <c r="J884" t="str">
        <f t="shared" si="605"/>
        <v>parfois</v>
      </c>
      <c r="K884" t="str">
        <f t="shared" si="606"/>
        <v>souvent</v>
      </c>
      <c r="L884" t="str">
        <f t="shared" si="607"/>
        <v>plutôt oui</v>
      </c>
      <c r="M884" t="str">
        <f t="shared" si="608"/>
        <v>0-1h</v>
      </c>
      <c r="N884" t="str">
        <f t="shared" si="609"/>
        <v>2-4h</v>
      </c>
      <c r="O884" t="str">
        <f t="shared" si="610"/>
        <v>parfois</v>
      </c>
      <c r="P884" t="str">
        <f t="shared" si="611"/>
        <v>parfois</v>
      </c>
      <c r="Q884" t="str">
        <f t="shared" si="612"/>
        <v>souvent</v>
      </c>
      <c r="R884" t="s">
        <v>424</v>
      </c>
      <c r="S884" t="s">
        <v>425</v>
      </c>
      <c r="T884" t="s">
        <v>425</v>
      </c>
      <c r="U884" t="s">
        <v>427</v>
      </c>
      <c r="V884" t="s">
        <v>440</v>
      </c>
      <c r="W884" t="s">
        <v>428</v>
      </c>
      <c r="X884" t="s">
        <v>429</v>
      </c>
      <c r="Y884" t="s">
        <v>430</v>
      </c>
      <c r="Z884" t="s">
        <v>430</v>
      </c>
      <c r="AA884" t="s">
        <v>430</v>
      </c>
      <c r="AB884" t="s">
        <v>425</v>
      </c>
      <c r="AC884" t="s">
        <v>424</v>
      </c>
      <c r="AD884" t="str">
        <f t="shared" si="613"/>
        <v>1 semaine avant</v>
      </c>
      <c r="AE884" t="str">
        <f t="shared" si="614"/>
        <v>plutôt oui</v>
      </c>
      <c r="AF884" t="str">
        <f t="shared" si="615"/>
        <v>plutôt bonnes</v>
      </c>
      <c r="AG884" t="str">
        <f t="shared" si="616"/>
        <v>parfois</v>
      </c>
      <c r="AH884" t="str">
        <f t="shared" si="617"/>
        <v>régulièrement</v>
      </c>
      <c r="AI884" t="str">
        <f t="shared" si="618"/>
        <v>parfois</v>
      </c>
      <c r="AJ884" t="str">
        <f t="shared" si="619"/>
        <v>jamais</v>
      </c>
      <c r="AK884" t="str">
        <f t="shared" si="620"/>
        <v>1-5h</v>
      </c>
      <c r="AL884" t="str">
        <f t="shared" si="621"/>
        <v>pas du tout</v>
      </c>
      <c r="AM884" t="str">
        <f t="shared" si="622"/>
        <v>plutôt non</v>
      </c>
      <c r="AN884" t="str">
        <f t="shared" si="623"/>
        <v>+10h</v>
      </c>
      <c r="AO884" t="str">
        <f t="shared" si="624"/>
        <v>rarement</v>
      </c>
      <c r="AP884" t="str">
        <f t="shared" si="625"/>
        <v>tout à fait</v>
      </c>
      <c r="AQ884" t="str">
        <f t="shared" si="626"/>
        <v>1/semaine</v>
      </c>
      <c r="AR884" t="str">
        <f t="shared" si="627"/>
        <v>régulièrement</v>
      </c>
      <c r="AS884" t="str">
        <f t="shared" si="628"/>
        <v>2-4h</v>
      </c>
      <c r="AT884" t="str">
        <f t="shared" si="629"/>
        <v>plutôt satisfaisante</v>
      </c>
      <c r="AU884" t="str">
        <f t="shared" si="630"/>
        <v>tout à fait</v>
      </c>
      <c r="AV884" t="str">
        <f t="shared" si="631"/>
        <v>plutôt oui</v>
      </c>
      <c r="AW884" t="str">
        <f t="shared" si="632"/>
        <v>tout à fait</v>
      </c>
      <c r="AX884" t="str">
        <f t="shared" si="633"/>
        <v>plutôt oui</v>
      </c>
      <c r="AY884" t="str">
        <f t="shared" si="634"/>
        <v>plutôt oui</v>
      </c>
      <c r="AZ884" t="str">
        <f t="shared" si="635"/>
        <v>4A</v>
      </c>
      <c r="BA884" t="str">
        <f t="shared" si="636"/>
        <v>GP</v>
      </c>
      <c r="BB884" t="str">
        <f t="shared" si="637"/>
        <v>classique</v>
      </c>
      <c r="BC884" t="str">
        <f t="shared" si="638"/>
        <v>oui</v>
      </c>
      <c r="BD884" t="str">
        <f t="shared" si="639"/>
        <v>post-bac</v>
      </c>
      <c r="BE884" t="str">
        <f t="shared" si="640"/>
        <v>Fr</v>
      </c>
      <c r="BF884" t="str">
        <f t="shared" si="641"/>
        <v>0-10%</v>
      </c>
      <c r="BG884" t="str">
        <f t="shared" si="642"/>
        <v>10-25%</v>
      </c>
      <c r="BH884" t="s">
        <v>423</v>
      </c>
      <c r="BI884" t="str">
        <f t="shared" si="643"/>
        <v>aucun</v>
      </c>
      <c r="BJ884" t="s">
        <v>423</v>
      </c>
      <c r="BK884" t="s">
        <v>423</v>
      </c>
      <c r="BL884" t="s">
        <v>431</v>
      </c>
      <c r="BM884" t="s">
        <v>423</v>
      </c>
      <c r="BN884" t="s">
        <v>431</v>
      </c>
      <c r="BO884" t="s">
        <v>423</v>
      </c>
      <c r="BP884" t="s">
        <v>423</v>
      </c>
      <c r="BR884" t="s">
        <v>423</v>
      </c>
      <c r="BS884" t="s">
        <v>423</v>
      </c>
      <c r="BT884" t="s">
        <v>431</v>
      </c>
      <c r="BU884" t="s">
        <v>423</v>
      </c>
      <c r="BV884" t="s">
        <v>431</v>
      </c>
      <c r="BW884" t="s">
        <v>423</v>
      </c>
      <c r="BX884" t="s">
        <v>423</v>
      </c>
      <c r="BY884" t="s">
        <v>423</v>
      </c>
      <c r="BZ884" t="s">
        <v>423</v>
      </c>
      <c r="CA884" t="s">
        <v>432</v>
      </c>
      <c r="CB884" t="s">
        <v>432</v>
      </c>
      <c r="CC884" t="s">
        <v>432</v>
      </c>
      <c r="CD884" t="s">
        <v>432</v>
      </c>
      <c r="CE884" t="s">
        <v>423</v>
      </c>
      <c r="CF884" t="s">
        <v>432</v>
      </c>
      <c r="CG884" t="s">
        <v>432</v>
      </c>
      <c r="CH884" t="s">
        <v>432</v>
      </c>
      <c r="CI884" t="s">
        <v>432</v>
      </c>
      <c r="CJ884" t="s">
        <v>432</v>
      </c>
      <c r="CK884" t="s">
        <v>432</v>
      </c>
      <c r="CL884" t="s">
        <v>432</v>
      </c>
      <c r="CM884" t="s">
        <v>432</v>
      </c>
      <c r="CN884" t="s">
        <v>423</v>
      </c>
      <c r="CO884" t="s">
        <v>432</v>
      </c>
      <c r="CP884" t="s">
        <v>432</v>
      </c>
      <c r="CQ884" t="s">
        <v>432</v>
      </c>
      <c r="CR884" t="s">
        <v>432</v>
      </c>
      <c r="CT884" t="s">
        <v>432</v>
      </c>
      <c r="CU884" t="s">
        <v>423</v>
      </c>
      <c r="CV884" t="s">
        <v>423</v>
      </c>
      <c r="CW884" t="s">
        <v>423</v>
      </c>
      <c r="CX884" t="s">
        <v>431</v>
      </c>
      <c r="CY884" t="s">
        <v>423</v>
      </c>
      <c r="CZ884" t="s">
        <v>423</v>
      </c>
      <c r="DA884" t="s">
        <v>431</v>
      </c>
      <c r="DB884" t="s">
        <v>423</v>
      </c>
      <c r="DC884" t="s">
        <v>423</v>
      </c>
      <c r="DD884" t="s">
        <v>423</v>
      </c>
      <c r="DE884" t="s">
        <v>431</v>
      </c>
      <c r="DF884" t="s">
        <v>423</v>
      </c>
      <c r="DG884" t="s">
        <v>423</v>
      </c>
      <c r="DH884" t="s">
        <v>423</v>
      </c>
      <c r="DI884" t="s">
        <v>423</v>
      </c>
      <c r="DJ884" t="s">
        <v>423</v>
      </c>
      <c r="DK884" t="s">
        <v>431</v>
      </c>
      <c r="DL884" t="s">
        <v>423</v>
      </c>
      <c r="DM884" t="s">
        <v>423</v>
      </c>
      <c r="DN884" t="s">
        <v>423</v>
      </c>
      <c r="DO884" t="s">
        <v>423</v>
      </c>
      <c r="DP884" t="s">
        <v>431</v>
      </c>
      <c r="DQ884" t="s">
        <v>423</v>
      </c>
      <c r="DR884" t="s">
        <v>423</v>
      </c>
      <c r="DS884" t="s">
        <v>423</v>
      </c>
      <c r="DT884" t="s">
        <v>423</v>
      </c>
      <c r="DU884" t="s">
        <v>423</v>
      </c>
      <c r="DV884" t="s">
        <v>431</v>
      </c>
      <c r="DW884" t="s">
        <v>423</v>
      </c>
      <c r="DX884" t="s">
        <v>423</v>
      </c>
      <c r="DY884" t="s">
        <v>423</v>
      </c>
      <c r="DZ884" t="s">
        <v>431</v>
      </c>
      <c r="EA884" t="s">
        <v>423</v>
      </c>
      <c r="EB884" t="s">
        <v>423</v>
      </c>
      <c r="EC884" t="s">
        <v>431</v>
      </c>
      <c r="ED884" t="s">
        <v>423</v>
      </c>
      <c r="EE884" t="s">
        <v>423</v>
      </c>
      <c r="EF884" t="s">
        <v>437</v>
      </c>
      <c r="EG884" t="s">
        <v>438</v>
      </c>
      <c r="EH884" t="s">
        <v>434</v>
      </c>
      <c r="EI884" t="s">
        <v>435</v>
      </c>
      <c r="EJ884" t="s">
        <v>436</v>
      </c>
      <c r="EK884" t="s">
        <v>433</v>
      </c>
      <c r="EL884" t="s">
        <v>424</v>
      </c>
      <c r="EM884" t="s">
        <v>425</v>
      </c>
      <c r="EN884" t="s">
        <v>425</v>
      </c>
      <c r="EO884" t="s">
        <v>427</v>
      </c>
      <c r="EP884" t="s">
        <v>440</v>
      </c>
      <c r="EQ884" t="s">
        <v>428</v>
      </c>
      <c r="ER884" t="s">
        <v>429</v>
      </c>
      <c r="ES884" t="s">
        <v>430</v>
      </c>
      <c r="ET884" t="s">
        <v>430</v>
      </c>
      <c r="EU884" t="s">
        <v>430</v>
      </c>
      <c r="EV884" t="s">
        <v>425</v>
      </c>
      <c r="EW884" t="s">
        <v>424</v>
      </c>
      <c r="EX884" t="s">
        <v>423</v>
      </c>
      <c r="EY884" t="s">
        <v>423</v>
      </c>
      <c r="EZ884" t="s">
        <v>423</v>
      </c>
      <c r="FA884" t="s">
        <v>431</v>
      </c>
      <c r="FB884" t="s">
        <v>423</v>
      </c>
      <c r="FC884" t="s">
        <v>423</v>
      </c>
      <c r="FD884" t="s">
        <v>423</v>
      </c>
      <c r="FE884" t="s">
        <v>431</v>
      </c>
      <c r="FF884" t="s">
        <v>423</v>
      </c>
      <c r="FG884" t="s">
        <v>423</v>
      </c>
      <c r="FH884" t="s">
        <v>423</v>
      </c>
      <c r="FI884" t="s">
        <v>431</v>
      </c>
      <c r="FJ884" t="s">
        <v>423</v>
      </c>
      <c r="FK884" t="s">
        <v>423</v>
      </c>
      <c r="FL884" t="s">
        <v>423</v>
      </c>
      <c r="FM884" t="s">
        <v>423</v>
      </c>
      <c r="FN884" t="s">
        <v>431</v>
      </c>
      <c r="FO884" t="s">
        <v>423</v>
      </c>
      <c r="FP884" t="s">
        <v>423</v>
      </c>
      <c r="FQ884" t="s">
        <v>431</v>
      </c>
      <c r="FR884" t="s">
        <v>423</v>
      </c>
      <c r="FS884" t="s">
        <v>423</v>
      </c>
      <c r="FT884" t="s">
        <v>423</v>
      </c>
      <c r="FU884" t="s">
        <v>423</v>
      </c>
      <c r="FV884" t="s">
        <v>431</v>
      </c>
      <c r="FW884" t="s">
        <v>423</v>
      </c>
      <c r="FX884" t="s">
        <v>423</v>
      </c>
      <c r="FZ884" t="s">
        <v>423</v>
      </c>
      <c r="GB884" t="s">
        <v>423</v>
      </c>
      <c r="GD884" t="s">
        <v>431</v>
      </c>
      <c r="GE884" t="s">
        <v>1168</v>
      </c>
      <c r="GF884" t="s">
        <v>431</v>
      </c>
      <c r="GG884" t="s">
        <v>423</v>
      </c>
      <c r="GH884" t="s">
        <v>423</v>
      </c>
      <c r="GI884" t="s">
        <v>423</v>
      </c>
      <c r="GJ884" t="s">
        <v>423</v>
      </c>
      <c r="GK884" t="s">
        <v>431</v>
      </c>
      <c r="GL884" t="s">
        <v>423</v>
      </c>
      <c r="GM884" t="s">
        <v>423</v>
      </c>
      <c r="GN884" t="s">
        <v>423</v>
      </c>
      <c r="GO884" t="s">
        <v>423</v>
      </c>
      <c r="GP884" t="s">
        <v>431</v>
      </c>
      <c r="GQ884" t="s">
        <v>423</v>
      </c>
      <c r="GR884" t="s">
        <v>423</v>
      </c>
      <c r="GS884" t="s">
        <v>431</v>
      </c>
      <c r="GT884" t="s">
        <v>423</v>
      </c>
      <c r="GU884" t="s">
        <v>431</v>
      </c>
      <c r="GV884" t="s">
        <v>423</v>
      </c>
      <c r="GW884" t="s">
        <v>423</v>
      </c>
      <c r="GX884" t="s">
        <v>423</v>
      </c>
      <c r="GY884" t="s">
        <v>423</v>
      </c>
      <c r="GZ884" t="s">
        <v>423</v>
      </c>
      <c r="HA884" t="s">
        <v>423</v>
      </c>
      <c r="HB884" t="s">
        <v>431</v>
      </c>
      <c r="HC884" t="s">
        <v>423</v>
      </c>
      <c r="HD884" t="s">
        <v>431</v>
      </c>
      <c r="HE884" t="s">
        <v>423</v>
      </c>
      <c r="HF884" t="s">
        <v>423</v>
      </c>
      <c r="HG884" t="s">
        <v>423</v>
      </c>
      <c r="HH884" t="s">
        <v>423</v>
      </c>
      <c r="HI884" t="s">
        <v>423</v>
      </c>
      <c r="HJ884" t="s">
        <v>431</v>
      </c>
      <c r="HK884" t="s">
        <v>423</v>
      </c>
      <c r="HL884" t="s">
        <v>423</v>
      </c>
      <c r="HM884" t="s">
        <v>423</v>
      </c>
      <c r="HN884" t="s">
        <v>423</v>
      </c>
      <c r="HP884" t="s">
        <v>431</v>
      </c>
      <c r="HQ884" t="s">
        <v>1168</v>
      </c>
      <c r="HR884" t="s">
        <v>423</v>
      </c>
      <c r="HT884" t="s">
        <v>423</v>
      </c>
      <c r="HV884" t="s">
        <v>423</v>
      </c>
      <c r="HW884" t="s">
        <v>423</v>
      </c>
      <c r="HX884" t="s">
        <v>431</v>
      </c>
      <c r="HY884" t="s">
        <v>423</v>
      </c>
      <c r="HZ884" t="s">
        <v>423</v>
      </c>
      <c r="IA884" t="s">
        <v>423</v>
      </c>
      <c r="IB884" t="s">
        <v>423</v>
      </c>
      <c r="IC884" t="s">
        <v>431</v>
      </c>
      <c r="ID884" t="s">
        <v>423</v>
      </c>
      <c r="IE884" t="s">
        <v>423</v>
      </c>
      <c r="IF884" t="s">
        <v>431</v>
      </c>
      <c r="IG884" t="s">
        <v>423</v>
      </c>
      <c r="IH884" t="s">
        <v>423</v>
      </c>
      <c r="II884" t="s">
        <v>423</v>
      </c>
      <c r="IJ884" t="s">
        <v>423</v>
      </c>
      <c r="IK884" t="s">
        <v>431</v>
      </c>
      <c r="IL884" t="s">
        <v>423</v>
      </c>
      <c r="IM884" t="s">
        <v>423</v>
      </c>
      <c r="IN884" t="s">
        <v>431</v>
      </c>
      <c r="IO884" t="s">
        <v>423</v>
      </c>
      <c r="IP884" t="s">
        <v>423</v>
      </c>
      <c r="IQ884" t="s">
        <v>423</v>
      </c>
      <c r="IR884" t="s">
        <v>423</v>
      </c>
      <c r="IS884" t="s">
        <v>431</v>
      </c>
      <c r="IT884" t="s">
        <v>423</v>
      </c>
      <c r="IU884" t="s">
        <v>423</v>
      </c>
      <c r="IV884" t="s">
        <v>423</v>
      </c>
      <c r="IX884" t="s">
        <v>431</v>
      </c>
      <c r="IZ884" t="s">
        <v>423</v>
      </c>
      <c r="JB884" t="s">
        <v>423</v>
      </c>
      <c r="JE884" s="1" t="s">
        <v>3043</v>
      </c>
      <c r="JF884" s="1" t="s">
        <v>3044</v>
      </c>
      <c r="JG884" t="s">
        <v>1168</v>
      </c>
      <c r="JH884" t="s">
        <v>1168</v>
      </c>
      <c r="JI884" t="s">
        <v>423</v>
      </c>
      <c r="JJ884" t="s">
        <v>423</v>
      </c>
      <c r="JK884" t="s">
        <v>423</v>
      </c>
      <c r="JL884" t="s">
        <v>431</v>
      </c>
      <c r="JM884" t="s">
        <v>423</v>
      </c>
      <c r="JN884" t="s">
        <v>423</v>
      </c>
      <c r="JO884" t="s">
        <v>423</v>
      </c>
      <c r="JP884" t="s">
        <v>423</v>
      </c>
      <c r="JQ884" t="s">
        <v>423</v>
      </c>
      <c r="JR884" t="s">
        <v>423</v>
      </c>
      <c r="JS884" t="s">
        <v>423</v>
      </c>
      <c r="JT884" t="s">
        <v>431</v>
      </c>
      <c r="JU884" t="s">
        <v>423</v>
      </c>
      <c r="JV884" t="s">
        <v>423</v>
      </c>
      <c r="JW884" t="s">
        <v>423</v>
      </c>
      <c r="JX884" t="s">
        <v>423</v>
      </c>
      <c r="JY884" t="s">
        <v>423</v>
      </c>
      <c r="JZ884" t="s">
        <v>423</v>
      </c>
      <c r="KA884" t="s">
        <v>423</v>
      </c>
      <c r="KB884" t="s">
        <v>423</v>
      </c>
      <c r="KC884" t="s">
        <v>423</v>
      </c>
      <c r="KD884" t="s">
        <v>423</v>
      </c>
      <c r="KE884" t="s">
        <v>423</v>
      </c>
      <c r="KF884" t="s">
        <v>423</v>
      </c>
      <c r="KG884" t="s">
        <v>423</v>
      </c>
      <c r="KH884" t="s">
        <v>423</v>
      </c>
      <c r="KI884" t="s">
        <v>423</v>
      </c>
      <c r="KJ884" t="s">
        <v>423</v>
      </c>
      <c r="KK884" t="s">
        <v>423</v>
      </c>
      <c r="KL884" t="s">
        <v>423</v>
      </c>
      <c r="KM884" t="s">
        <v>423</v>
      </c>
      <c r="KN884" t="s">
        <v>423</v>
      </c>
      <c r="KO884" t="s">
        <v>423</v>
      </c>
      <c r="KP884" t="s">
        <v>423</v>
      </c>
      <c r="KQ884" t="s">
        <v>431</v>
      </c>
      <c r="KR884" t="s">
        <v>431</v>
      </c>
      <c r="KS884" t="s">
        <v>423</v>
      </c>
      <c r="KT884" t="s">
        <v>423</v>
      </c>
      <c r="KU884" t="s">
        <v>423</v>
      </c>
      <c r="KV884" t="s">
        <v>423</v>
      </c>
      <c r="KW884" t="s">
        <v>423</v>
      </c>
      <c r="KY884" t="s">
        <v>431</v>
      </c>
      <c r="KZ884" t="s">
        <v>432</v>
      </c>
      <c r="LA884" t="s">
        <v>432</v>
      </c>
      <c r="LB884" t="s">
        <v>432</v>
      </c>
      <c r="LC884" t="s">
        <v>432</v>
      </c>
      <c r="LD884" t="s">
        <v>432</v>
      </c>
      <c r="LE884" t="s">
        <v>432</v>
      </c>
      <c r="LF884" t="s">
        <v>432</v>
      </c>
      <c r="LG884" t="s">
        <v>432</v>
      </c>
      <c r="LH884" t="s">
        <v>432</v>
      </c>
      <c r="LI884" t="s">
        <v>432</v>
      </c>
      <c r="LK884" t="s">
        <v>431</v>
      </c>
      <c r="LL884" t="s">
        <v>423</v>
      </c>
      <c r="LM884" t="s">
        <v>423</v>
      </c>
      <c r="LN884" t="s">
        <v>423</v>
      </c>
      <c r="LO884" t="s">
        <v>439</v>
      </c>
      <c r="LP884" t="s">
        <v>432</v>
      </c>
      <c r="LQ884" t="s">
        <v>432</v>
      </c>
      <c r="LR884" t="s">
        <v>432</v>
      </c>
      <c r="LS884" t="s">
        <v>432</v>
      </c>
      <c r="LT884" t="s">
        <v>432</v>
      </c>
      <c r="LU884" t="s">
        <v>431</v>
      </c>
      <c r="LV884" t="s">
        <v>423</v>
      </c>
      <c r="LW884" t="s">
        <v>423</v>
      </c>
      <c r="LX884" t="s">
        <v>423</v>
      </c>
      <c r="LY884" t="s">
        <v>423</v>
      </c>
      <c r="LZ884" t="s">
        <v>423</v>
      </c>
      <c r="MA884" t="s">
        <v>423</v>
      </c>
      <c r="MB884" t="s">
        <v>423</v>
      </c>
      <c r="MC884" t="s">
        <v>431</v>
      </c>
      <c r="MD884" t="s">
        <v>423</v>
      </c>
      <c r="ME884" t="s">
        <v>423</v>
      </c>
      <c r="MF884" t="s">
        <v>423</v>
      </c>
      <c r="MG884" t="s">
        <v>423</v>
      </c>
      <c r="MH884" t="s">
        <v>423</v>
      </c>
      <c r="MI884" t="s">
        <v>423</v>
      </c>
      <c r="MJ884" t="s">
        <v>423</v>
      </c>
      <c r="MK884" t="s">
        <v>423</v>
      </c>
      <c r="ML884" t="s">
        <v>431</v>
      </c>
      <c r="MN884">
        <v>1176.71</v>
      </c>
      <c r="MO884">
        <v>71.73</v>
      </c>
      <c r="NE884">
        <v>289.97000000000003</v>
      </c>
      <c r="NT884">
        <v>199.96</v>
      </c>
      <c r="OJ884">
        <v>385.74</v>
      </c>
      <c r="OT884">
        <v>229.31</v>
      </c>
    </row>
    <row r="885" spans="1:410" ht="12.75" customHeight="1" x14ac:dyDescent="0.2">
      <c r="A885">
        <v>1089</v>
      </c>
      <c r="B885" t="str">
        <f t="shared" si="598"/>
        <v>0-5min</v>
      </c>
      <c r="C885" t="str">
        <f t="shared" si="599"/>
        <v>seul</v>
      </c>
      <c r="D885" t="str">
        <f t="shared" si="600"/>
        <v>20-30m2</v>
      </c>
      <c r="E885" t="str">
        <f t="shared" si="601"/>
        <v>tout à fait</v>
      </c>
      <c r="F885" t="str">
        <f t="shared" si="602"/>
        <v>aucune</v>
      </c>
      <c r="G885" t="str">
        <f t="shared" si="603"/>
        <v>non</v>
      </c>
      <c r="H885" t="str">
        <f t="shared" si="604"/>
        <v>non</v>
      </c>
      <c r="I885" t="s">
        <v>423</v>
      </c>
      <c r="J885" t="str">
        <f t="shared" si="605"/>
        <v>parfois</v>
      </c>
      <c r="K885" t="str">
        <f t="shared" si="606"/>
        <v>parfois</v>
      </c>
      <c r="L885" t="str">
        <f t="shared" si="607"/>
        <v>plutôt non</v>
      </c>
      <c r="M885" t="str">
        <f t="shared" si="608"/>
        <v>1-2h</v>
      </c>
      <c r="N885" t="str">
        <f t="shared" si="609"/>
        <v>2-4h</v>
      </c>
      <c r="O885" t="str">
        <f t="shared" si="610"/>
        <v>souvent</v>
      </c>
      <c r="P885" t="str">
        <f t="shared" si="611"/>
        <v>parfois</v>
      </c>
      <c r="Q885" t="str">
        <f t="shared" si="612"/>
        <v>souvent</v>
      </c>
      <c r="R885" t="s">
        <v>425</v>
      </c>
      <c r="S885" t="s">
        <v>425</v>
      </c>
      <c r="T885" t="s">
        <v>425</v>
      </c>
      <c r="U885" t="s">
        <v>428</v>
      </c>
      <c r="V885" t="s">
        <v>440</v>
      </c>
      <c r="W885" t="s">
        <v>440</v>
      </c>
      <c r="X885" t="s">
        <v>430</v>
      </c>
      <c r="Y885" t="s">
        <v>424</v>
      </c>
      <c r="Z885" t="s">
        <v>425</v>
      </c>
      <c r="AA885" t="s">
        <v>425</v>
      </c>
      <c r="AB885" t="s">
        <v>425</v>
      </c>
      <c r="AC885" t="s">
        <v>425</v>
      </c>
      <c r="AD885" t="str">
        <f t="shared" si="613"/>
        <v>1 semaine avant</v>
      </c>
      <c r="AE885" t="str">
        <f t="shared" si="614"/>
        <v>plutôt oui</v>
      </c>
      <c r="AF885" t="str">
        <f t="shared" si="615"/>
        <v>très bonnes</v>
      </c>
      <c r="AG885" t="str">
        <f t="shared" si="616"/>
        <v>jamais</v>
      </c>
      <c r="AH885" t="str">
        <f t="shared" si="617"/>
        <v>régulièrement</v>
      </c>
      <c r="AI885" t="str">
        <f t="shared" si="618"/>
        <v>parfois</v>
      </c>
      <c r="AJ885" t="str">
        <f t="shared" si="619"/>
        <v>parfois</v>
      </c>
      <c r="AK885" t="str">
        <f t="shared" si="620"/>
        <v>1-5h</v>
      </c>
      <c r="AL885" t="str">
        <f t="shared" si="621"/>
        <v>tout à fait</v>
      </c>
      <c r="AM885" t="str">
        <f t="shared" si="622"/>
        <v>plutôt non</v>
      </c>
      <c r="AN885" t="str">
        <f t="shared" si="623"/>
        <v>6-10h</v>
      </c>
      <c r="AO885" t="str">
        <f t="shared" si="624"/>
        <v>jamais</v>
      </c>
      <c r="AP885" t="str">
        <f t="shared" si="625"/>
        <v>pas de spectacles</v>
      </c>
      <c r="AQ885" t="str">
        <f t="shared" si="626"/>
        <v>jamais</v>
      </c>
      <c r="AR885" t="str">
        <f t="shared" si="627"/>
        <v>régulièrement</v>
      </c>
      <c r="AS885" t="str">
        <f t="shared" si="628"/>
        <v>2-4h</v>
      </c>
      <c r="AT885" t="str">
        <f t="shared" si="629"/>
        <v>plutôt satisfaisante</v>
      </c>
      <c r="AU885" t="str">
        <f t="shared" si="630"/>
        <v>tout à fait</v>
      </c>
      <c r="AV885" t="str">
        <f t="shared" si="631"/>
        <v>tout à fait</v>
      </c>
      <c r="AW885" t="str">
        <f t="shared" si="632"/>
        <v>plutôt oui</v>
      </c>
      <c r="AX885" t="str">
        <f t="shared" si="633"/>
        <v>plutôt oui</v>
      </c>
      <c r="AY885" t="str">
        <f t="shared" si="634"/>
        <v>plutôt oui</v>
      </c>
      <c r="AZ885" t="str">
        <f t="shared" si="635"/>
        <v>2A</v>
      </c>
      <c r="BA885" t="str">
        <f t="shared" si="636"/>
        <v>IMACS</v>
      </c>
      <c r="BB885" t="str">
        <f t="shared" si="637"/>
        <v>classique</v>
      </c>
      <c r="BC885" t="str">
        <f t="shared" si="638"/>
        <v>non</v>
      </c>
      <c r="BD885" t="str">
        <f t="shared" si="639"/>
        <v>2A</v>
      </c>
      <c r="BE885" t="str">
        <f t="shared" si="640"/>
        <v>Fr</v>
      </c>
      <c r="BF885" t="str">
        <f t="shared" si="641"/>
        <v>pas de classement</v>
      </c>
      <c r="BG885" t="str">
        <f t="shared" si="642"/>
        <v>jsp</v>
      </c>
      <c r="BH885" t="s">
        <v>423</v>
      </c>
      <c r="BI885" t="str">
        <f t="shared" si="643"/>
        <v>aucun</v>
      </c>
      <c r="BJ885" t="s">
        <v>431</v>
      </c>
      <c r="BK885" t="s">
        <v>423</v>
      </c>
      <c r="BL885" t="s">
        <v>423</v>
      </c>
      <c r="BM885" t="s">
        <v>423</v>
      </c>
      <c r="BN885" t="s">
        <v>431</v>
      </c>
      <c r="BO885" t="s">
        <v>423</v>
      </c>
      <c r="BP885" t="s">
        <v>423</v>
      </c>
      <c r="BR885" t="s">
        <v>423</v>
      </c>
      <c r="BS885" t="s">
        <v>423</v>
      </c>
      <c r="BT885" t="s">
        <v>431</v>
      </c>
      <c r="BU885" t="s">
        <v>423</v>
      </c>
      <c r="BV885" t="s">
        <v>431</v>
      </c>
      <c r="BW885" t="s">
        <v>423</v>
      </c>
      <c r="BX885" t="s">
        <v>423</v>
      </c>
      <c r="BY885" t="s">
        <v>423</v>
      </c>
      <c r="BZ885" t="s">
        <v>423</v>
      </c>
      <c r="CA885" t="s">
        <v>432</v>
      </c>
      <c r="CB885" t="s">
        <v>432</v>
      </c>
      <c r="CC885" t="s">
        <v>432</v>
      </c>
      <c r="CD885" t="s">
        <v>432</v>
      </c>
      <c r="CE885" t="s">
        <v>423</v>
      </c>
      <c r="CF885" t="s">
        <v>432</v>
      </c>
      <c r="CG885" t="s">
        <v>432</v>
      </c>
      <c r="CH885" t="s">
        <v>432</v>
      </c>
      <c r="CI885" t="s">
        <v>432</v>
      </c>
      <c r="CJ885" t="s">
        <v>432</v>
      </c>
      <c r="CK885" t="s">
        <v>432</v>
      </c>
      <c r="CL885" t="s">
        <v>432</v>
      </c>
      <c r="CM885" t="s">
        <v>432</v>
      </c>
      <c r="CN885" t="s">
        <v>423</v>
      </c>
      <c r="CO885" t="s">
        <v>432</v>
      </c>
      <c r="CP885" t="s">
        <v>432</v>
      </c>
      <c r="CQ885" t="s">
        <v>432</v>
      </c>
      <c r="CR885" t="s">
        <v>432</v>
      </c>
      <c r="CT885" t="s">
        <v>432</v>
      </c>
      <c r="CU885" t="s">
        <v>423</v>
      </c>
      <c r="CV885" t="s">
        <v>423</v>
      </c>
      <c r="CW885" t="s">
        <v>423</v>
      </c>
      <c r="CX885" t="s">
        <v>431</v>
      </c>
      <c r="CY885" t="s">
        <v>423</v>
      </c>
      <c r="CZ885" t="s">
        <v>423</v>
      </c>
      <c r="DA885" t="s">
        <v>423</v>
      </c>
      <c r="DB885" t="s">
        <v>431</v>
      </c>
      <c r="DC885" t="s">
        <v>423</v>
      </c>
      <c r="DD885" t="s">
        <v>423</v>
      </c>
      <c r="DE885" t="s">
        <v>423</v>
      </c>
      <c r="DF885" t="s">
        <v>431</v>
      </c>
      <c r="DG885" t="s">
        <v>423</v>
      </c>
      <c r="DH885" t="s">
        <v>423</v>
      </c>
      <c r="DI885" t="s">
        <v>423</v>
      </c>
      <c r="DJ885" t="s">
        <v>431</v>
      </c>
      <c r="DK885" t="s">
        <v>423</v>
      </c>
      <c r="DL885" t="s">
        <v>423</v>
      </c>
      <c r="DM885" t="s">
        <v>423</v>
      </c>
      <c r="DN885" t="s">
        <v>423</v>
      </c>
      <c r="DO885" t="s">
        <v>423</v>
      </c>
      <c r="DP885" t="s">
        <v>431</v>
      </c>
      <c r="DQ885" t="s">
        <v>423</v>
      </c>
      <c r="DR885" t="s">
        <v>423</v>
      </c>
      <c r="DS885" t="s">
        <v>423</v>
      </c>
      <c r="DT885" t="s">
        <v>423</v>
      </c>
      <c r="DU885" t="s">
        <v>431</v>
      </c>
      <c r="DV885" t="s">
        <v>423</v>
      </c>
      <c r="DW885" t="s">
        <v>423</v>
      </c>
      <c r="DX885" t="s">
        <v>423</v>
      </c>
      <c r="DY885" t="s">
        <v>423</v>
      </c>
      <c r="DZ885" t="s">
        <v>431</v>
      </c>
      <c r="EA885" t="s">
        <v>423</v>
      </c>
      <c r="EB885" t="s">
        <v>423</v>
      </c>
      <c r="EC885" t="s">
        <v>431</v>
      </c>
      <c r="ED885" t="s">
        <v>423</v>
      </c>
      <c r="EE885" t="s">
        <v>423</v>
      </c>
      <c r="EF885" t="s">
        <v>437</v>
      </c>
      <c r="EG885" t="s">
        <v>438</v>
      </c>
      <c r="EH885" t="s">
        <v>434</v>
      </c>
      <c r="EI885" t="s">
        <v>433</v>
      </c>
      <c r="EJ885" t="s">
        <v>436</v>
      </c>
      <c r="EK885" t="s">
        <v>435</v>
      </c>
      <c r="EL885" t="s">
        <v>425</v>
      </c>
      <c r="EM885" t="s">
        <v>425</v>
      </c>
      <c r="EN885" t="s">
        <v>425</v>
      </c>
      <c r="EO885" t="s">
        <v>428</v>
      </c>
      <c r="EP885" t="s">
        <v>440</v>
      </c>
      <c r="EQ885" t="s">
        <v>440</v>
      </c>
      <c r="ER885" t="s">
        <v>430</v>
      </c>
      <c r="ES885" t="s">
        <v>424</v>
      </c>
      <c r="ET885" t="s">
        <v>425</v>
      </c>
      <c r="EU885" t="s">
        <v>425</v>
      </c>
      <c r="EV885" t="s">
        <v>425</v>
      </c>
      <c r="EW885" t="s">
        <v>425</v>
      </c>
      <c r="EX885" t="s">
        <v>423</v>
      </c>
      <c r="EY885" t="s">
        <v>423</v>
      </c>
      <c r="EZ885" t="s">
        <v>423</v>
      </c>
      <c r="FA885" t="s">
        <v>431</v>
      </c>
      <c r="FB885" t="s">
        <v>423</v>
      </c>
      <c r="FC885" t="s">
        <v>423</v>
      </c>
      <c r="FD885" t="s">
        <v>423</v>
      </c>
      <c r="FE885" t="s">
        <v>431</v>
      </c>
      <c r="FF885" t="s">
        <v>423</v>
      </c>
      <c r="FG885" t="s">
        <v>423</v>
      </c>
      <c r="FH885" t="s">
        <v>431</v>
      </c>
      <c r="FI885" t="s">
        <v>423</v>
      </c>
      <c r="FJ885" t="s">
        <v>423</v>
      </c>
      <c r="FK885" t="s">
        <v>423</v>
      </c>
      <c r="FL885" t="s">
        <v>423</v>
      </c>
      <c r="FM885" t="s">
        <v>423</v>
      </c>
      <c r="FN885" t="s">
        <v>423</v>
      </c>
      <c r="FO885" t="s">
        <v>431</v>
      </c>
      <c r="FP885" t="s">
        <v>423</v>
      </c>
      <c r="FQ885" t="s">
        <v>431</v>
      </c>
      <c r="FR885" t="s">
        <v>423</v>
      </c>
      <c r="FS885" t="s">
        <v>423</v>
      </c>
      <c r="FT885" t="s">
        <v>423</v>
      </c>
      <c r="FU885" t="s">
        <v>423</v>
      </c>
      <c r="FV885" t="s">
        <v>431</v>
      </c>
      <c r="FW885" t="s">
        <v>423</v>
      </c>
      <c r="FX885" t="s">
        <v>423</v>
      </c>
      <c r="FZ885" t="s">
        <v>423</v>
      </c>
      <c r="GB885" t="s">
        <v>431</v>
      </c>
      <c r="GD885" t="s">
        <v>423</v>
      </c>
      <c r="GF885" t="s">
        <v>431</v>
      </c>
      <c r="GG885" t="s">
        <v>423</v>
      </c>
      <c r="GH885" t="s">
        <v>423</v>
      </c>
      <c r="GI885" t="s">
        <v>423</v>
      </c>
      <c r="GJ885" t="s">
        <v>423</v>
      </c>
      <c r="GK885" t="s">
        <v>431</v>
      </c>
      <c r="GL885" t="s">
        <v>423</v>
      </c>
      <c r="GM885" t="s">
        <v>431</v>
      </c>
      <c r="GN885" t="s">
        <v>423</v>
      </c>
      <c r="GO885" t="s">
        <v>423</v>
      </c>
      <c r="GP885" t="s">
        <v>423</v>
      </c>
      <c r="GQ885" t="s">
        <v>423</v>
      </c>
      <c r="GR885" t="s">
        <v>423</v>
      </c>
      <c r="GS885" t="s">
        <v>431</v>
      </c>
      <c r="GT885" t="s">
        <v>423</v>
      </c>
      <c r="GU885" t="s">
        <v>423</v>
      </c>
      <c r="GV885" t="s">
        <v>431</v>
      </c>
      <c r="GW885" t="s">
        <v>423</v>
      </c>
      <c r="GX885" t="s">
        <v>423</v>
      </c>
      <c r="GY885" t="s">
        <v>423</v>
      </c>
      <c r="GZ885" t="s">
        <v>423</v>
      </c>
      <c r="HA885" t="s">
        <v>423</v>
      </c>
      <c r="HB885" t="s">
        <v>423</v>
      </c>
      <c r="HC885" t="s">
        <v>431</v>
      </c>
      <c r="HD885" t="s">
        <v>432</v>
      </c>
      <c r="HE885" t="s">
        <v>432</v>
      </c>
      <c r="HF885" t="s">
        <v>432</v>
      </c>
      <c r="HG885" t="s">
        <v>432</v>
      </c>
      <c r="HH885" t="s">
        <v>423</v>
      </c>
      <c r="HI885" t="s">
        <v>423</v>
      </c>
      <c r="HJ885" t="s">
        <v>423</v>
      </c>
      <c r="HK885" t="s">
        <v>423</v>
      </c>
      <c r="HL885" t="s">
        <v>423</v>
      </c>
      <c r="HM885" t="s">
        <v>431</v>
      </c>
      <c r="HN885" t="s">
        <v>423</v>
      </c>
      <c r="HP885" t="s">
        <v>431</v>
      </c>
      <c r="HR885" t="s">
        <v>423</v>
      </c>
      <c r="HT885" t="s">
        <v>423</v>
      </c>
      <c r="HV885" t="s">
        <v>423</v>
      </c>
      <c r="HW885" t="s">
        <v>423</v>
      </c>
      <c r="HX885" t="s">
        <v>431</v>
      </c>
      <c r="HY885" t="s">
        <v>423</v>
      </c>
      <c r="HZ885" t="s">
        <v>423</v>
      </c>
      <c r="IA885" t="s">
        <v>423</v>
      </c>
      <c r="IB885" t="s">
        <v>423</v>
      </c>
      <c r="IC885" t="s">
        <v>431</v>
      </c>
      <c r="ID885" t="s">
        <v>423</v>
      </c>
      <c r="IE885" t="s">
        <v>423</v>
      </c>
      <c r="IF885" t="s">
        <v>431</v>
      </c>
      <c r="IG885" t="s">
        <v>423</v>
      </c>
      <c r="IH885" t="s">
        <v>423</v>
      </c>
      <c r="II885" t="s">
        <v>423</v>
      </c>
      <c r="IJ885" t="s">
        <v>431</v>
      </c>
      <c r="IK885" t="s">
        <v>423</v>
      </c>
      <c r="IL885" t="s">
        <v>423</v>
      </c>
      <c r="IM885" t="s">
        <v>423</v>
      </c>
      <c r="IN885" t="s">
        <v>423</v>
      </c>
      <c r="IO885" t="s">
        <v>431</v>
      </c>
      <c r="IP885" t="s">
        <v>423</v>
      </c>
      <c r="IQ885" t="s">
        <v>423</v>
      </c>
      <c r="IR885" t="s">
        <v>423</v>
      </c>
      <c r="IS885" t="s">
        <v>431</v>
      </c>
      <c r="IT885" t="s">
        <v>423</v>
      </c>
      <c r="IU885" t="s">
        <v>423</v>
      </c>
      <c r="IV885" t="s">
        <v>423</v>
      </c>
      <c r="IX885" t="s">
        <v>431</v>
      </c>
      <c r="IZ885" t="s">
        <v>423</v>
      </c>
      <c r="JB885" t="s">
        <v>423</v>
      </c>
      <c r="JI885" t="s">
        <v>423</v>
      </c>
      <c r="JJ885" t="s">
        <v>431</v>
      </c>
      <c r="JK885" t="s">
        <v>423</v>
      </c>
      <c r="JL885" t="s">
        <v>423</v>
      </c>
      <c r="JM885" t="s">
        <v>423</v>
      </c>
      <c r="JN885" t="s">
        <v>423</v>
      </c>
      <c r="JO885" t="s">
        <v>431</v>
      </c>
      <c r="JP885" t="s">
        <v>423</v>
      </c>
      <c r="JQ885" t="s">
        <v>423</v>
      </c>
      <c r="JR885" t="s">
        <v>423</v>
      </c>
      <c r="JS885" t="s">
        <v>423</v>
      </c>
      <c r="JT885" t="s">
        <v>423</v>
      </c>
      <c r="JU885" t="s">
        <v>423</v>
      </c>
      <c r="JV885" t="s">
        <v>423</v>
      </c>
      <c r="JW885" t="s">
        <v>423</v>
      </c>
      <c r="JX885" t="s">
        <v>423</v>
      </c>
      <c r="JY885" t="s">
        <v>423</v>
      </c>
      <c r="JZ885" t="s">
        <v>423</v>
      </c>
      <c r="KA885" t="s">
        <v>423</v>
      </c>
      <c r="KB885" t="s">
        <v>423</v>
      </c>
      <c r="KC885" t="s">
        <v>423</v>
      </c>
      <c r="KD885" t="s">
        <v>423</v>
      </c>
      <c r="KE885" t="s">
        <v>423</v>
      </c>
      <c r="KF885" t="s">
        <v>423</v>
      </c>
      <c r="KG885" t="s">
        <v>423</v>
      </c>
      <c r="KH885" t="s">
        <v>423</v>
      </c>
      <c r="KI885" t="s">
        <v>423</v>
      </c>
      <c r="KJ885" t="s">
        <v>423</v>
      </c>
      <c r="KK885" t="s">
        <v>423</v>
      </c>
      <c r="KL885" t="s">
        <v>423</v>
      </c>
      <c r="KM885" t="s">
        <v>423</v>
      </c>
      <c r="KN885" t="s">
        <v>423</v>
      </c>
      <c r="KO885" t="s">
        <v>423</v>
      </c>
      <c r="KP885" t="s">
        <v>423</v>
      </c>
      <c r="KQ885" t="s">
        <v>431</v>
      </c>
      <c r="KR885" t="s">
        <v>423</v>
      </c>
      <c r="KS885" t="s">
        <v>423</v>
      </c>
      <c r="KT885" t="s">
        <v>423</v>
      </c>
      <c r="KU885" t="s">
        <v>423</v>
      </c>
      <c r="KV885" t="s">
        <v>423</v>
      </c>
      <c r="KW885" t="s">
        <v>431</v>
      </c>
      <c r="KY885" t="s">
        <v>423</v>
      </c>
      <c r="KZ885" t="s">
        <v>423</v>
      </c>
      <c r="LA885" t="s">
        <v>431</v>
      </c>
      <c r="LB885" t="s">
        <v>423</v>
      </c>
      <c r="LC885" t="s">
        <v>423</v>
      </c>
      <c r="LD885" t="s">
        <v>423</v>
      </c>
      <c r="LE885" t="s">
        <v>431</v>
      </c>
      <c r="LF885" t="s">
        <v>423</v>
      </c>
      <c r="LG885" t="s">
        <v>423</v>
      </c>
      <c r="LH885" t="s">
        <v>423</v>
      </c>
      <c r="LI885" t="s">
        <v>423</v>
      </c>
      <c r="LK885" t="s">
        <v>431</v>
      </c>
      <c r="LL885" t="s">
        <v>423</v>
      </c>
      <c r="LM885" t="s">
        <v>423</v>
      </c>
      <c r="LN885" t="s">
        <v>423</v>
      </c>
      <c r="LO885" t="s">
        <v>439</v>
      </c>
      <c r="LP885" t="s">
        <v>432</v>
      </c>
      <c r="LQ885" t="s">
        <v>432</v>
      </c>
      <c r="LR885" t="s">
        <v>432</v>
      </c>
      <c r="LS885" t="s">
        <v>432</v>
      </c>
      <c r="LT885" t="s">
        <v>432</v>
      </c>
      <c r="LU885" t="s">
        <v>432</v>
      </c>
      <c r="LV885" t="s">
        <v>432</v>
      </c>
      <c r="LW885" t="s">
        <v>432</v>
      </c>
      <c r="LX885" t="s">
        <v>432</v>
      </c>
      <c r="LY885" t="s">
        <v>432</v>
      </c>
      <c r="LZ885" t="s">
        <v>432</v>
      </c>
      <c r="MA885" t="s">
        <v>432</v>
      </c>
      <c r="MB885" t="s">
        <v>423</v>
      </c>
      <c r="MC885" t="s">
        <v>423</v>
      </c>
      <c r="MD885" t="s">
        <v>423</v>
      </c>
      <c r="ME885" t="s">
        <v>423</v>
      </c>
      <c r="MF885" t="s">
        <v>423</v>
      </c>
      <c r="MG885" t="s">
        <v>431</v>
      </c>
      <c r="MH885" t="s">
        <v>423</v>
      </c>
      <c r="MI885" t="s">
        <v>423</v>
      </c>
      <c r="MJ885" t="s">
        <v>423</v>
      </c>
      <c r="MK885" t="s">
        <v>423</v>
      </c>
      <c r="ML885" t="s">
        <v>431</v>
      </c>
      <c r="MN885">
        <v>377.88</v>
      </c>
      <c r="MO885">
        <v>65.900000000000006</v>
      </c>
      <c r="NE885">
        <v>142.44999999999999</v>
      </c>
      <c r="NT885">
        <v>87.54</v>
      </c>
      <c r="OJ885">
        <v>25.16</v>
      </c>
      <c r="OT885">
        <v>56.83</v>
      </c>
    </row>
    <row r="886" spans="1:410" ht="12.75" customHeight="1" x14ac:dyDescent="0.2">
      <c r="A886">
        <v>1090</v>
      </c>
      <c r="B886" t="str">
        <f t="shared" si="598"/>
        <v>0-5min</v>
      </c>
      <c r="C886" t="str">
        <f t="shared" si="599"/>
        <v>seul</v>
      </c>
      <c r="D886" t="str">
        <f t="shared" si="600"/>
        <v>20-30m2</v>
      </c>
      <c r="E886" t="str">
        <f t="shared" si="601"/>
        <v>tout à fait</v>
      </c>
      <c r="F886" t="str">
        <f t="shared" si="602"/>
        <v>aucune</v>
      </c>
      <c r="G886" t="str">
        <f t="shared" si="603"/>
        <v>non</v>
      </c>
      <c r="H886" t="str">
        <f t="shared" si="604"/>
        <v>non</v>
      </c>
      <c r="I886" t="s">
        <v>423</v>
      </c>
      <c r="J886" t="str">
        <f t="shared" si="605"/>
        <v>parfois</v>
      </c>
      <c r="K886" t="str">
        <f t="shared" si="606"/>
        <v>parfois</v>
      </c>
      <c r="L886" t="str">
        <f t="shared" si="607"/>
        <v>plutôt oui</v>
      </c>
      <c r="M886" t="str">
        <f t="shared" si="608"/>
        <v>1-2h</v>
      </c>
      <c r="N886" t="str">
        <f t="shared" si="609"/>
        <v>4-6h</v>
      </c>
      <c r="O886" t="str">
        <f t="shared" si="610"/>
        <v>parfois</v>
      </c>
      <c r="P886" t="str">
        <f t="shared" si="611"/>
        <v>jamais</v>
      </c>
      <c r="Q886" t="str">
        <f t="shared" si="612"/>
        <v>toujours</v>
      </c>
      <c r="R886" t="s">
        <v>425</v>
      </c>
      <c r="S886" t="s">
        <v>425</v>
      </c>
      <c r="T886" t="s">
        <v>425</v>
      </c>
      <c r="U886" t="s">
        <v>440</v>
      </c>
      <c r="V886" t="s">
        <v>440</v>
      </c>
      <c r="W886" t="s">
        <v>440</v>
      </c>
      <c r="X886" t="s">
        <v>430</v>
      </c>
      <c r="Y886" t="s">
        <v>424</v>
      </c>
      <c r="Z886" t="s">
        <v>425</v>
      </c>
      <c r="AA886" t="s">
        <v>424</v>
      </c>
      <c r="AB886" t="s">
        <v>425</v>
      </c>
      <c r="AC886" t="s">
        <v>425</v>
      </c>
      <c r="AD886" t="str">
        <f t="shared" si="613"/>
        <v>1 semaine avant</v>
      </c>
      <c r="AE886" t="str">
        <f t="shared" si="614"/>
        <v>plutôt oui</v>
      </c>
      <c r="AF886" t="str">
        <f t="shared" si="615"/>
        <v>très bonnes</v>
      </c>
      <c r="AG886" t="str">
        <f t="shared" si="616"/>
        <v>régulièrement</v>
      </c>
      <c r="AH886" t="str">
        <f t="shared" si="617"/>
        <v>très souvent</v>
      </c>
      <c r="AI886" t="str">
        <f t="shared" si="618"/>
        <v>régulièrement</v>
      </c>
      <c r="AJ886" t="str">
        <f t="shared" si="619"/>
        <v>jamais</v>
      </c>
      <c r="AK886" t="str">
        <f t="shared" si="620"/>
        <v>non</v>
      </c>
      <c r="AL886" t="str">
        <f t="shared" si="621"/>
        <v>pas d'asso</v>
      </c>
      <c r="AM886" t="str">
        <f t="shared" si="622"/>
        <v>pas d'asso</v>
      </c>
      <c r="AN886" t="str">
        <f t="shared" si="623"/>
        <v>3-6h</v>
      </c>
      <c r="AO886" t="str">
        <f t="shared" si="624"/>
        <v>1/mois</v>
      </c>
      <c r="AP886" t="str">
        <f t="shared" si="625"/>
        <v>tout à fait</v>
      </c>
      <c r="AQ886" t="str">
        <f t="shared" si="626"/>
        <v>1/mois</v>
      </c>
      <c r="AR886" t="str">
        <f t="shared" si="627"/>
        <v>régulièrement</v>
      </c>
      <c r="AS886" t="str">
        <f t="shared" si="628"/>
        <v>2-4h</v>
      </c>
      <c r="AT886" t="str">
        <f t="shared" si="629"/>
        <v>plutôt satisfaisante</v>
      </c>
      <c r="AU886" t="str">
        <f t="shared" si="630"/>
        <v>tout à fait</v>
      </c>
      <c r="AV886" t="str">
        <f t="shared" si="631"/>
        <v>tout à fait</v>
      </c>
      <c r="AW886" t="str">
        <f t="shared" si="632"/>
        <v>tout à fait</v>
      </c>
      <c r="AX886" t="str">
        <f t="shared" si="633"/>
        <v>tout à fait</v>
      </c>
      <c r="AY886" t="str">
        <f t="shared" si="634"/>
        <v>tout à fait</v>
      </c>
      <c r="AZ886" t="str">
        <f t="shared" si="635"/>
        <v>3A</v>
      </c>
      <c r="BA886" t="str">
        <f t="shared" si="636"/>
        <v>IMACS</v>
      </c>
      <c r="BB886" t="str">
        <f t="shared" si="637"/>
        <v>classique</v>
      </c>
      <c r="BC886" t="str">
        <f t="shared" si="638"/>
        <v>non</v>
      </c>
      <c r="BD886" t="str">
        <f t="shared" si="639"/>
        <v>3A</v>
      </c>
      <c r="BE886" t="str">
        <f t="shared" si="640"/>
        <v>Fr</v>
      </c>
      <c r="BF886" t="str">
        <f t="shared" si="641"/>
        <v>pas de classement</v>
      </c>
      <c r="BG886" t="str">
        <f t="shared" si="642"/>
        <v>jsp</v>
      </c>
      <c r="BH886" t="s">
        <v>423</v>
      </c>
      <c r="BI886" t="str">
        <f t="shared" si="643"/>
        <v>aucun</v>
      </c>
      <c r="BJ886" t="s">
        <v>431</v>
      </c>
      <c r="BK886" t="s">
        <v>423</v>
      </c>
      <c r="BL886" t="s">
        <v>423</v>
      </c>
      <c r="BM886" t="s">
        <v>423</v>
      </c>
      <c r="BN886" t="s">
        <v>431</v>
      </c>
      <c r="BO886" t="s">
        <v>423</v>
      </c>
      <c r="BP886" t="s">
        <v>423</v>
      </c>
      <c r="BR886" t="s">
        <v>423</v>
      </c>
      <c r="BS886" t="s">
        <v>423</v>
      </c>
      <c r="BT886" t="s">
        <v>431</v>
      </c>
      <c r="BU886" t="s">
        <v>423</v>
      </c>
      <c r="BV886" t="s">
        <v>431</v>
      </c>
      <c r="BW886" t="s">
        <v>423</v>
      </c>
      <c r="BX886" t="s">
        <v>423</v>
      </c>
      <c r="BY886" t="s">
        <v>423</v>
      </c>
      <c r="BZ886" t="s">
        <v>423</v>
      </c>
      <c r="CA886" t="s">
        <v>432</v>
      </c>
      <c r="CB886" t="s">
        <v>432</v>
      </c>
      <c r="CC886" t="s">
        <v>432</v>
      </c>
      <c r="CD886" t="s">
        <v>432</v>
      </c>
      <c r="CE886" t="s">
        <v>423</v>
      </c>
      <c r="CF886" t="s">
        <v>432</v>
      </c>
      <c r="CG886" t="s">
        <v>432</v>
      </c>
      <c r="CH886" t="s">
        <v>432</v>
      </c>
      <c r="CI886" t="s">
        <v>432</v>
      </c>
      <c r="CJ886" t="s">
        <v>432</v>
      </c>
      <c r="CK886" t="s">
        <v>432</v>
      </c>
      <c r="CL886" t="s">
        <v>432</v>
      </c>
      <c r="CM886" t="s">
        <v>432</v>
      </c>
      <c r="CN886" t="s">
        <v>423</v>
      </c>
      <c r="CO886" t="s">
        <v>432</v>
      </c>
      <c r="CP886" t="s">
        <v>432</v>
      </c>
      <c r="CQ886" t="s">
        <v>432</v>
      </c>
      <c r="CR886" t="s">
        <v>432</v>
      </c>
      <c r="CT886" t="s">
        <v>432</v>
      </c>
      <c r="CU886" t="s">
        <v>423</v>
      </c>
      <c r="CV886" t="s">
        <v>423</v>
      </c>
      <c r="CW886" t="s">
        <v>423</v>
      </c>
      <c r="CX886" t="s">
        <v>431</v>
      </c>
      <c r="CY886" t="s">
        <v>423</v>
      </c>
      <c r="CZ886" t="s">
        <v>423</v>
      </c>
      <c r="DA886" t="s">
        <v>423</v>
      </c>
      <c r="DB886" t="s">
        <v>431</v>
      </c>
      <c r="DC886" t="s">
        <v>423</v>
      </c>
      <c r="DD886" t="s">
        <v>423</v>
      </c>
      <c r="DE886" t="s">
        <v>431</v>
      </c>
      <c r="DF886" t="s">
        <v>423</v>
      </c>
      <c r="DG886" t="s">
        <v>423</v>
      </c>
      <c r="DH886" t="s">
        <v>423</v>
      </c>
      <c r="DI886" t="s">
        <v>423</v>
      </c>
      <c r="DJ886" t="s">
        <v>431</v>
      </c>
      <c r="DK886" t="s">
        <v>423</v>
      </c>
      <c r="DL886" t="s">
        <v>423</v>
      </c>
      <c r="DM886" t="s">
        <v>423</v>
      </c>
      <c r="DN886" t="s">
        <v>423</v>
      </c>
      <c r="DO886" t="s">
        <v>431</v>
      </c>
      <c r="DP886" t="s">
        <v>423</v>
      </c>
      <c r="DQ886" t="s">
        <v>423</v>
      </c>
      <c r="DR886" t="s">
        <v>423</v>
      </c>
      <c r="DS886" t="s">
        <v>423</v>
      </c>
      <c r="DT886" t="s">
        <v>423</v>
      </c>
      <c r="DU886" t="s">
        <v>423</v>
      </c>
      <c r="DV886" t="s">
        <v>431</v>
      </c>
      <c r="DW886" t="s">
        <v>423</v>
      </c>
      <c r="DX886" t="s">
        <v>423</v>
      </c>
      <c r="DY886" t="s">
        <v>423</v>
      </c>
      <c r="DZ886" t="s">
        <v>423</v>
      </c>
      <c r="EA886" t="s">
        <v>431</v>
      </c>
      <c r="EB886" t="s">
        <v>431</v>
      </c>
      <c r="EC886" t="s">
        <v>423</v>
      </c>
      <c r="ED886" t="s">
        <v>423</v>
      </c>
      <c r="EE886" t="s">
        <v>423</v>
      </c>
      <c r="EF886" t="s">
        <v>437</v>
      </c>
      <c r="EG886" t="s">
        <v>434</v>
      </c>
      <c r="EH886" t="s">
        <v>438</v>
      </c>
      <c r="EI886" t="s">
        <v>436</v>
      </c>
      <c r="EJ886" t="s">
        <v>435</v>
      </c>
      <c r="EK886" t="s">
        <v>433</v>
      </c>
      <c r="EL886" t="s">
        <v>425</v>
      </c>
      <c r="EM886" t="s">
        <v>425</v>
      </c>
      <c r="EN886" t="s">
        <v>425</v>
      </c>
      <c r="EO886" t="s">
        <v>440</v>
      </c>
      <c r="EP886" t="s">
        <v>440</v>
      </c>
      <c r="EQ886" t="s">
        <v>440</v>
      </c>
      <c r="ER886" t="s">
        <v>430</v>
      </c>
      <c r="ES886" t="s">
        <v>424</v>
      </c>
      <c r="ET886" t="s">
        <v>425</v>
      </c>
      <c r="EU886" t="s">
        <v>424</v>
      </c>
      <c r="EV886" t="s">
        <v>425</v>
      </c>
      <c r="EW886" t="s">
        <v>425</v>
      </c>
      <c r="EX886" t="s">
        <v>423</v>
      </c>
      <c r="EY886" t="s">
        <v>423</v>
      </c>
      <c r="EZ886" t="s">
        <v>423</v>
      </c>
      <c r="FA886" t="s">
        <v>431</v>
      </c>
      <c r="FB886" t="s">
        <v>423</v>
      </c>
      <c r="FC886" t="s">
        <v>423</v>
      </c>
      <c r="FD886" t="s">
        <v>423</v>
      </c>
      <c r="FE886" t="s">
        <v>431</v>
      </c>
      <c r="FF886" t="s">
        <v>423</v>
      </c>
      <c r="FG886" t="s">
        <v>423</v>
      </c>
      <c r="FH886" t="s">
        <v>431</v>
      </c>
      <c r="FI886" t="s">
        <v>423</v>
      </c>
      <c r="FJ886" t="s">
        <v>423</v>
      </c>
      <c r="FK886" t="s">
        <v>423</v>
      </c>
      <c r="FL886" t="s">
        <v>423</v>
      </c>
      <c r="FM886" t="s">
        <v>431</v>
      </c>
      <c r="FN886" t="s">
        <v>423</v>
      </c>
      <c r="FO886" t="s">
        <v>423</v>
      </c>
      <c r="FP886" t="s">
        <v>431</v>
      </c>
      <c r="FQ886" t="s">
        <v>423</v>
      </c>
      <c r="FR886" t="s">
        <v>423</v>
      </c>
      <c r="FS886" t="s">
        <v>423</v>
      </c>
      <c r="FT886" t="s">
        <v>423</v>
      </c>
      <c r="FU886" t="s">
        <v>431</v>
      </c>
      <c r="FV886" t="s">
        <v>423</v>
      </c>
      <c r="FW886" t="s">
        <v>423</v>
      </c>
      <c r="FX886" t="s">
        <v>423</v>
      </c>
      <c r="FZ886" t="s">
        <v>423</v>
      </c>
      <c r="GB886" t="s">
        <v>423</v>
      </c>
      <c r="GD886" t="s">
        <v>431</v>
      </c>
      <c r="GF886" t="s">
        <v>423</v>
      </c>
      <c r="GG886" t="s">
        <v>432</v>
      </c>
      <c r="GH886" t="s">
        <v>432</v>
      </c>
      <c r="GI886" t="s">
        <v>432</v>
      </c>
      <c r="GJ886" t="s">
        <v>432</v>
      </c>
      <c r="GK886" t="s">
        <v>432</v>
      </c>
      <c r="GL886" t="s">
        <v>432</v>
      </c>
      <c r="GM886" t="s">
        <v>432</v>
      </c>
      <c r="GN886" t="s">
        <v>432</v>
      </c>
      <c r="GO886" t="s">
        <v>432</v>
      </c>
      <c r="GP886" t="s">
        <v>432</v>
      </c>
      <c r="GQ886" t="s">
        <v>432</v>
      </c>
      <c r="GR886" t="s">
        <v>432</v>
      </c>
      <c r="GS886" t="s">
        <v>432</v>
      </c>
      <c r="GT886" t="s">
        <v>432</v>
      </c>
      <c r="GU886" t="s">
        <v>423</v>
      </c>
      <c r="GV886" t="s">
        <v>423</v>
      </c>
      <c r="GW886" t="s">
        <v>431</v>
      </c>
      <c r="GX886" t="s">
        <v>423</v>
      </c>
      <c r="GY886" t="s">
        <v>423</v>
      </c>
      <c r="GZ886" t="s">
        <v>423</v>
      </c>
      <c r="HA886" t="s">
        <v>431</v>
      </c>
      <c r="HB886" t="s">
        <v>423</v>
      </c>
      <c r="HC886" t="s">
        <v>423</v>
      </c>
      <c r="HD886" t="s">
        <v>431</v>
      </c>
      <c r="HE886" t="s">
        <v>423</v>
      </c>
      <c r="HF886" t="s">
        <v>423</v>
      </c>
      <c r="HG886" t="s">
        <v>423</v>
      </c>
      <c r="HH886" t="s">
        <v>423</v>
      </c>
      <c r="HI886" t="s">
        <v>423</v>
      </c>
      <c r="HJ886" t="s">
        <v>423</v>
      </c>
      <c r="HK886" t="s">
        <v>431</v>
      </c>
      <c r="HL886" t="s">
        <v>423</v>
      </c>
      <c r="HM886" t="s">
        <v>423</v>
      </c>
      <c r="HN886" t="s">
        <v>423</v>
      </c>
      <c r="HP886" t="s">
        <v>431</v>
      </c>
      <c r="HR886" t="s">
        <v>423</v>
      </c>
      <c r="HT886" t="s">
        <v>423</v>
      </c>
      <c r="HV886" t="s">
        <v>423</v>
      </c>
      <c r="HW886" t="s">
        <v>423</v>
      </c>
      <c r="HX886" t="s">
        <v>431</v>
      </c>
      <c r="HY886" t="s">
        <v>423</v>
      </c>
      <c r="HZ886" t="s">
        <v>423</v>
      </c>
      <c r="IA886" t="s">
        <v>423</v>
      </c>
      <c r="IB886" t="s">
        <v>423</v>
      </c>
      <c r="IC886" t="s">
        <v>431</v>
      </c>
      <c r="ID886" t="s">
        <v>423</v>
      </c>
      <c r="IE886" t="s">
        <v>423</v>
      </c>
      <c r="IF886" t="s">
        <v>431</v>
      </c>
      <c r="IG886" t="s">
        <v>423</v>
      </c>
      <c r="IH886" t="s">
        <v>423</v>
      </c>
      <c r="II886" t="s">
        <v>423</v>
      </c>
      <c r="IJ886" t="s">
        <v>431</v>
      </c>
      <c r="IK886" t="s">
        <v>423</v>
      </c>
      <c r="IL886" t="s">
        <v>423</v>
      </c>
      <c r="IM886" t="s">
        <v>423</v>
      </c>
      <c r="IN886" t="s">
        <v>431</v>
      </c>
      <c r="IO886" t="s">
        <v>423</v>
      </c>
      <c r="IP886" t="s">
        <v>423</v>
      </c>
      <c r="IQ886" t="s">
        <v>423</v>
      </c>
      <c r="IR886" t="s">
        <v>431</v>
      </c>
      <c r="IS886" t="s">
        <v>423</v>
      </c>
      <c r="IT886" t="s">
        <v>423</v>
      </c>
      <c r="IU886" t="s">
        <v>423</v>
      </c>
      <c r="IV886" t="s">
        <v>431</v>
      </c>
      <c r="IX886" t="s">
        <v>423</v>
      </c>
      <c r="IZ886" t="s">
        <v>423</v>
      </c>
      <c r="JB886" t="s">
        <v>423</v>
      </c>
      <c r="JI886" t="s">
        <v>423</v>
      </c>
      <c r="JJ886" t="s">
        <v>423</v>
      </c>
      <c r="JK886" t="s">
        <v>431</v>
      </c>
      <c r="JL886" t="s">
        <v>423</v>
      </c>
      <c r="JM886" t="s">
        <v>423</v>
      </c>
      <c r="JN886" t="s">
        <v>423</v>
      </c>
      <c r="JO886" t="s">
        <v>431</v>
      </c>
      <c r="JP886" t="s">
        <v>423</v>
      </c>
      <c r="JQ886" t="s">
        <v>423</v>
      </c>
      <c r="JR886" t="s">
        <v>423</v>
      </c>
      <c r="JS886" t="s">
        <v>423</v>
      </c>
      <c r="JT886" t="s">
        <v>423</v>
      </c>
      <c r="JU886" t="s">
        <v>423</v>
      </c>
      <c r="JV886" t="s">
        <v>423</v>
      </c>
      <c r="JW886" t="s">
        <v>423</v>
      </c>
      <c r="JX886" t="s">
        <v>423</v>
      </c>
      <c r="JY886" t="s">
        <v>423</v>
      </c>
      <c r="JZ886" t="s">
        <v>423</v>
      </c>
      <c r="KA886" t="s">
        <v>423</v>
      </c>
      <c r="KB886" t="s">
        <v>423</v>
      </c>
      <c r="KC886" t="s">
        <v>423</v>
      </c>
      <c r="KD886" t="s">
        <v>423</v>
      </c>
      <c r="KE886" t="s">
        <v>423</v>
      </c>
      <c r="KF886" t="s">
        <v>423</v>
      </c>
      <c r="KG886" t="s">
        <v>423</v>
      </c>
      <c r="KH886" t="s">
        <v>423</v>
      </c>
      <c r="KI886" t="s">
        <v>423</v>
      </c>
      <c r="KJ886" t="s">
        <v>423</v>
      </c>
      <c r="KK886" t="s">
        <v>423</v>
      </c>
      <c r="KL886" t="s">
        <v>423</v>
      </c>
      <c r="KM886" t="s">
        <v>423</v>
      </c>
      <c r="KN886" t="s">
        <v>423</v>
      </c>
      <c r="KO886" t="s">
        <v>423</v>
      </c>
      <c r="KP886" t="s">
        <v>423</v>
      </c>
      <c r="KQ886" t="s">
        <v>431</v>
      </c>
      <c r="KR886" t="s">
        <v>423</v>
      </c>
      <c r="KS886" t="s">
        <v>423</v>
      </c>
      <c r="KT886" t="s">
        <v>423</v>
      </c>
      <c r="KU886" t="s">
        <v>423</v>
      </c>
      <c r="KV886" t="s">
        <v>423</v>
      </c>
      <c r="KW886" t="s">
        <v>431</v>
      </c>
      <c r="KY886" t="s">
        <v>423</v>
      </c>
      <c r="KZ886" t="s">
        <v>423</v>
      </c>
      <c r="LA886" t="s">
        <v>423</v>
      </c>
      <c r="LB886" t="s">
        <v>431</v>
      </c>
      <c r="LC886" t="s">
        <v>423</v>
      </c>
      <c r="LD886" t="s">
        <v>423</v>
      </c>
      <c r="LE886" t="s">
        <v>423</v>
      </c>
      <c r="LF886" t="s">
        <v>423</v>
      </c>
      <c r="LG886" t="s">
        <v>431</v>
      </c>
      <c r="LH886" t="s">
        <v>423</v>
      </c>
      <c r="LI886" t="s">
        <v>423</v>
      </c>
      <c r="LK886" t="s">
        <v>431</v>
      </c>
      <c r="LL886" t="s">
        <v>423</v>
      </c>
      <c r="LM886" t="s">
        <v>423</v>
      </c>
      <c r="LN886" t="s">
        <v>423</v>
      </c>
      <c r="LO886" t="s">
        <v>439</v>
      </c>
      <c r="LP886" t="s">
        <v>432</v>
      </c>
      <c r="LQ886" t="s">
        <v>432</v>
      </c>
      <c r="LR886" t="s">
        <v>432</v>
      </c>
      <c r="LS886" t="s">
        <v>432</v>
      </c>
      <c r="LT886" t="s">
        <v>432</v>
      </c>
      <c r="LU886" t="s">
        <v>432</v>
      </c>
      <c r="LV886" t="s">
        <v>432</v>
      </c>
      <c r="LW886" t="s">
        <v>432</v>
      </c>
      <c r="LX886" t="s">
        <v>432</v>
      </c>
      <c r="LY886" t="s">
        <v>432</v>
      </c>
      <c r="LZ886" t="s">
        <v>432</v>
      </c>
      <c r="MA886" t="s">
        <v>432</v>
      </c>
      <c r="MB886" t="s">
        <v>423</v>
      </c>
      <c r="MC886" t="s">
        <v>423</v>
      </c>
      <c r="MD886" t="s">
        <v>423</v>
      </c>
      <c r="ME886" t="s">
        <v>423</v>
      </c>
      <c r="MF886" t="s">
        <v>423</v>
      </c>
      <c r="MG886" t="s">
        <v>431</v>
      </c>
      <c r="MH886" t="s">
        <v>423</v>
      </c>
      <c r="MI886" t="s">
        <v>423</v>
      </c>
      <c r="MJ886" t="s">
        <v>423</v>
      </c>
      <c r="MK886" t="s">
        <v>423</v>
      </c>
      <c r="ML886" t="s">
        <v>431</v>
      </c>
      <c r="MN886">
        <v>297.66000000000003</v>
      </c>
      <c r="MO886">
        <v>47.51</v>
      </c>
      <c r="NE886">
        <v>91.71</v>
      </c>
      <c r="NT886">
        <v>75.2</v>
      </c>
      <c r="OJ886">
        <v>27.72</v>
      </c>
      <c r="OT886">
        <v>55.52</v>
      </c>
    </row>
    <row r="887" spans="1:410" ht="12.75" customHeight="1" x14ac:dyDescent="0.2">
      <c r="A887">
        <v>1091</v>
      </c>
      <c r="B887" t="str">
        <f t="shared" si="598"/>
        <v>0-5min</v>
      </c>
      <c r="C887" t="str">
        <f t="shared" si="599"/>
        <v>seul</v>
      </c>
      <c r="D887" t="str">
        <f t="shared" si="600"/>
        <v>20-30m2</v>
      </c>
      <c r="E887" t="str">
        <f t="shared" si="601"/>
        <v>tout à fait</v>
      </c>
      <c r="F887" t="str">
        <f t="shared" si="602"/>
        <v>oui 5-10h</v>
      </c>
      <c r="G887" t="str">
        <f t="shared" si="603"/>
        <v>non</v>
      </c>
      <c r="H887" t="str">
        <f t="shared" si="604"/>
        <v>non</v>
      </c>
      <c r="I887" t="s">
        <v>423</v>
      </c>
      <c r="J887" t="str">
        <f t="shared" si="605"/>
        <v>parfois</v>
      </c>
      <c r="K887" t="str">
        <f t="shared" si="606"/>
        <v>parfois</v>
      </c>
      <c r="L887" t="str">
        <f t="shared" si="607"/>
        <v>plutôt oui</v>
      </c>
      <c r="M887" t="str">
        <f t="shared" si="608"/>
        <v>1-2h</v>
      </c>
      <c r="N887" t="str">
        <f t="shared" si="609"/>
        <v>2-4h</v>
      </c>
      <c r="O887" t="str">
        <f t="shared" si="610"/>
        <v>parfois</v>
      </c>
      <c r="P887" t="str">
        <f t="shared" si="611"/>
        <v>parfois</v>
      </c>
      <c r="Q887" t="str">
        <f t="shared" si="612"/>
        <v>souvent</v>
      </c>
      <c r="R887" t="s">
        <v>430</v>
      </c>
      <c r="S887" t="s">
        <v>424</v>
      </c>
      <c r="T887" t="s">
        <v>425</v>
      </c>
      <c r="U887" t="s">
        <v>427</v>
      </c>
      <c r="V887" t="s">
        <v>428</v>
      </c>
      <c r="W887" t="s">
        <v>440</v>
      </c>
      <c r="X887" t="s">
        <v>430</v>
      </c>
      <c r="Y887" t="s">
        <v>424</v>
      </c>
      <c r="Z887" t="s">
        <v>424</v>
      </c>
      <c r="AA887" t="s">
        <v>424</v>
      </c>
      <c r="AB887" t="s">
        <v>425</v>
      </c>
      <c r="AC887" t="s">
        <v>425</v>
      </c>
      <c r="AD887" t="str">
        <f t="shared" si="613"/>
        <v>1 semaine avant</v>
      </c>
      <c r="AE887" t="str">
        <f t="shared" si="614"/>
        <v>très</v>
      </c>
      <c r="AF887" t="str">
        <f t="shared" si="615"/>
        <v>très bonnes</v>
      </c>
      <c r="AG887" t="str">
        <f t="shared" si="616"/>
        <v>régulièrement</v>
      </c>
      <c r="AH887" t="str">
        <f t="shared" si="617"/>
        <v>très souvent</v>
      </c>
      <c r="AI887" t="str">
        <f t="shared" si="618"/>
        <v>régulièrement</v>
      </c>
      <c r="AJ887" t="str">
        <f t="shared" si="619"/>
        <v>parfois</v>
      </c>
      <c r="AK887" t="str">
        <f t="shared" si="620"/>
        <v>5-10h</v>
      </c>
      <c r="AL887" t="str">
        <f t="shared" si="621"/>
        <v>tout à fait</v>
      </c>
      <c r="AM887" t="str">
        <f t="shared" si="622"/>
        <v>plutôt non</v>
      </c>
      <c r="AN887" t="str">
        <f t="shared" si="623"/>
        <v>6-10h</v>
      </c>
      <c r="AO887" t="str">
        <f t="shared" si="624"/>
        <v>1/mois</v>
      </c>
      <c r="AP887" t="str">
        <f t="shared" si="625"/>
        <v>tout à fait</v>
      </c>
      <c r="AQ887" t="str">
        <f t="shared" si="626"/>
        <v>1/semaine</v>
      </c>
      <c r="AR887" t="str">
        <f t="shared" si="627"/>
        <v>régulièrement</v>
      </c>
      <c r="AS887" t="str">
        <f t="shared" si="628"/>
        <v>2-4h</v>
      </c>
      <c r="AT887" t="str">
        <f t="shared" si="629"/>
        <v>plutôt satisfaisante</v>
      </c>
      <c r="AU887" t="str">
        <f t="shared" si="630"/>
        <v>plutôt oui</v>
      </c>
      <c r="AV887" t="str">
        <f t="shared" si="631"/>
        <v>tout à fait</v>
      </c>
      <c r="AW887" t="str">
        <f t="shared" si="632"/>
        <v>plutôt oui</v>
      </c>
      <c r="AX887" t="str">
        <f t="shared" si="633"/>
        <v>tout à fait</v>
      </c>
      <c r="AY887" t="str">
        <f t="shared" si="634"/>
        <v>plutôt oui</v>
      </c>
      <c r="AZ887" t="str">
        <f t="shared" si="635"/>
        <v>3A</v>
      </c>
      <c r="BA887" t="str">
        <f t="shared" si="636"/>
        <v>AE</v>
      </c>
      <c r="BB887" t="str">
        <f t="shared" si="637"/>
        <v>classique</v>
      </c>
      <c r="BC887" t="str">
        <f t="shared" si="638"/>
        <v>non</v>
      </c>
      <c r="BD887" t="str">
        <f t="shared" si="639"/>
        <v>2A</v>
      </c>
      <c r="BE887" t="str">
        <f t="shared" si="640"/>
        <v>Fr</v>
      </c>
      <c r="BF887" t="str">
        <f t="shared" si="641"/>
        <v>pas de classement</v>
      </c>
      <c r="BG887" t="str">
        <f t="shared" si="642"/>
        <v>50-75%</v>
      </c>
      <c r="BH887" t="s">
        <v>423</v>
      </c>
      <c r="BI887" t="str">
        <f t="shared" si="643"/>
        <v>1 par semestre</v>
      </c>
      <c r="BJ887" t="s">
        <v>431</v>
      </c>
      <c r="BK887" t="s">
        <v>423</v>
      </c>
      <c r="BL887" t="s">
        <v>423</v>
      </c>
      <c r="BM887" t="s">
        <v>423</v>
      </c>
      <c r="BN887" t="s">
        <v>431</v>
      </c>
      <c r="BO887" t="s">
        <v>423</v>
      </c>
      <c r="BP887" t="s">
        <v>423</v>
      </c>
      <c r="BR887" t="s">
        <v>423</v>
      </c>
      <c r="BS887" t="s">
        <v>423</v>
      </c>
      <c r="BT887" t="s">
        <v>431</v>
      </c>
      <c r="BU887" t="s">
        <v>423</v>
      </c>
      <c r="BV887" t="s">
        <v>431</v>
      </c>
      <c r="BW887" t="s">
        <v>423</v>
      </c>
      <c r="BX887" t="s">
        <v>423</v>
      </c>
      <c r="BY887" t="s">
        <v>423</v>
      </c>
      <c r="BZ887" t="s">
        <v>431</v>
      </c>
      <c r="CA887" t="s">
        <v>423</v>
      </c>
      <c r="CB887" t="s">
        <v>431</v>
      </c>
      <c r="CC887" t="s">
        <v>423</v>
      </c>
      <c r="CD887" t="s">
        <v>423</v>
      </c>
      <c r="CE887" t="s">
        <v>423</v>
      </c>
      <c r="CF887" t="s">
        <v>432</v>
      </c>
      <c r="CG887" t="s">
        <v>432</v>
      </c>
      <c r="CH887" t="s">
        <v>432</v>
      </c>
      <c r="CI887" t="s">
        <v>432</v>
      </c>
      <c r="CJ887" t="s">
        <v>432</v>
      </c>
      <c r="CK887" t="s">
        <v>432</v>
      </c>
      <c r="CL887" t="s">
        <v>432</v>
      </c>
      <c r="CM887" t="s">
        <v>432</v>
      </c>
      <c r="CN887" t="s">
        <v>423</v>
      </c>
      <c r="CO887" t="s">
        <v>432</v>
      </c>
      <c r="CP887" t="s">
        <v>432</v>
      </c>
      <c r="CQ887" t="s">
        <v>432</v>
      </c>
      <c r="CR887" t="s">
        <v>432</v>
      </c>
      <c r="CT887" t="s">
        <v>432</v>
      </c>
      <c r="CU887" t="s">
        <v>423</v>
      </c>
      <c r="CV887" t="s">
        <v>423</v>
      </c>
      <c r="CW887" t="s">
        <v>423</v>
      </c>
      <c r="CX887" t="s">
        <v>431</v>
      </c>
      <c r="CY887" t="s">
        <v>423</v>
      </c>
      <c r="CZ887" t="s">
        <v>423</v>
      </c>
      <c r="DA887" t="s">
        <v>423</v>
      </c>
      <c r="DB887" t="s">
        <v>431</v>
      </c>
      <c r="DC887" t="s">
        <v>423</v>
      </c>
      <c r="DD887" t="s">
        <v>423</v>
      </c>
      <c r="DE887" t="s">
        <v>431</v>
      </c>
      <c r="DF887" t="s">
        <v>423</v>
      </c>
      <c r="DG887" t="s">
        <v>423</v>
      </c>
      <c r="DH887" t="s">
        <v>423</v>
      </c>
      <c r="DI887" t="s">
        <v>423</v>
      </c>
      <c r="DJ887" t="s">
        <v>431</v>
      </c>
      <c r="DK887" t="s">
        <v>423</v>
      </c>
      <c r="DL887" t="s">
        <v>423</v>
      </c>
      <c r="DM887" t="s">
        <v>423</v>
      </c>
      <c r="DN887" t="s">
        <v>423</v>
      </c>
      <c r="DO887" t="s">
        <v>423</v>
      </c>
      <c r="DP887" t="s">
        <v>431</v>
      </c>
      <c r="DQ887" t="s">
        <v>423</v>
      </c>
      <c r="DR887" t="s">
        <v>423</v>
      </c>
      <c r="DS887" t="s">
        <v>423</v>
      </c>
      <c r="DT887" t="s">
        <v>423</v>
      </c>
      <c r="DU887" t="s">
        <v>423</v>
      </c>
      <c r="DV887" t="s">
        <v>431</v>
      </c>
      <c r="DW887" t="s">
        <v>423</v>
      </c>
      <c r="DX887" t="s">
        <v>423</v>
      </c>
      <c r="DY887" t="s">
        <v>423</v>
      </c>
      <c r="DZ887" t="s">
        <v>431</v>
      </c>
      <c r="EA887" t="s">
        <v>423</v>
      </c>
      <c r="EB887" t="s">
        <v>423</v>
      </c>
      <c r="EC887" t="s">
        <v>431</v>
      </c>
      <c r="ED887" t="s">
        <v>423</v>
      </c>
      <c r="EE887" t="s">
        <v>423</v>
      </c>
      <c r="EF887" t="s">
        <v>437</v>
      </c>
      <c r="EG887" t="s">
        <v>438</v>
      </c>
      <c r="EH887" t="s">
        <v>436</v>
      </c>
      <c r="EI887" t="s">
        <v>435</v>
      </c>
      <c r="EJ887" t="s">
        <v>433</v>
      </c>
      <c r="EK887" t="s">
        <v>434</v>
      </c>
      <c r="EL887" t="s">
        <v>430</v>
      </c>
      <c r="EM887" t="s">
        <v>424</v>
      </c>
      <c r="EN887" t="s">
        <v>425</v>
      </c>
      <c r="EO887" t="s">
        <v>427</v>
      </c>
      <c r="EP887" t="s">
        <v>428</v>
      </c>
      <c r="EQ887" t="s">
        <v>440</v>
      </c>
      <c r="ER887" t="s">
        <v>430</v>
      </c>
      <c r="ES887" t="s">
        <v>424</v>
      </c>
      <c r="ET887" t="s">
        <v>424</v>
      </c>
      <c r="EU887" t="s">
        <v>424</v>
      </c>
      <c r="EV887" t="s">
        <v>425</v>
      </c>
      <c r="EW887" t="s">
        <v>425</v>
      </c>
      <c r="EX887" t="s">
        <v>423</v>
      </c>
      <c r="EY887" t="s">
        <v>423</v>
      </c>
      <c r="EZ887" t="s">
        <v>423</v>
      </c>
      <c r="FA887" t="s">
        <v>431</v>
      </c>
      <c r="FB887" t="s">
        <v>423</v>
      </c>
      <c r="FC887" t="s">
        <v>423</v>
      </c>
      <c r="FD887" t="s">
        <v>431</v>
      </c>
      <c r="FE887" t="s">
        <v>423</v>
      </c>
      <c r="FF887" t="s">
        <v>423</v>
      </c>
      <c r="FG887" t="s">
        <v>423</v>
      </c>
      <c r="FH887" t="s">
        <v>431</v>
      </c>
      <c r="FI887" t="s">
        <v>423</v>
      </c>
      <c r="FJ887" t="s">
        <v>423</v>
      </c>
      <c r="FK887" t="s">
        <v>423</v>
      </c>
      <c r="FL887" t="s">
        <v>423</v>
      </c>
      <c r="FM887" t="s">
        <v>431</v>
      </c>
      <c r="FN887" t="s">
        <v>423</v>
      </c>
      <c r="FO887" t="s">
        <v>423</v>
      </c>
      <c r="FP887" t="s">
        <v>431</v>
      </c>
      <c r="FQ887" t="s">
        <v>423</v>
      </c>
      <c r="FR887" t="s">
        <v>423</v>
      </c>
      <c r="FS887" t="s">
        <v>423</v>
      </c>
      <c r="FT887" t="s">
        <v>423</v>
      </c>
      <c r="FU887" t="s">
        <v>431</v>
      </c>
      <c r="FV887" t="s">
        <v>423</v>
      </c>
      <c r="FW887" t="s">
        <v>423</v>
      </c>
      <c r="FX887" t="s">
        <v>423</v>
      </c>
      <c r="FZ887" t="s">
        <v>423</v>
      </c>
      <c r="GB887" t="s">
        <v>431</v>
      </c>
      <c r="GD887" t="s">
        <v>423</v>
      </c>
      <c r="GF887" t="s">
        <v>431</v>
      </c>
      <c r="GG887" t="s">
        <v>423</v>
      </c>
      <c r="GH887" t="s">
        <v>423</v>
      </c>
      <c r="GI887" t="s">
        <v>423</v>
      </c>
      <c r="GJ887" t="s">
        <v>431</v>
      </c>
      <c r="GK887" t="s">
        <v>423</v>
      </c>
      <c r="GL887" t="s">
        <v>423</v>
      </c>
      <c r="GM887" t="s">
        <v>431</v>
      </c>
      <c r="GN887" t="s">
        <v>423</v>
      </c>
      <c r="GO887" t="s">
        <v>423</v>
      </c>
      <c r="GP887" t="s">
        <v>423</v>
      </c>
      <c r="GQ887" t="s">
        <v>423</v>
      </c>
      <c r="GR887" t="s">
        <v>423</v>
      </c>
      <c r="GS887" t="s">
        <v>431</v>
      </c>
      <c r="GT887" t="s">
        <v>423</v>
      </c>
      <c r="GU887" t="s">
        <v>423</v>
      </c>
      <c r="GV887" t="s">
        <v>431</v>
      </c>
      <c r="GW887" t="s">
        <v>423</v>
      </c>
      <c r="GX887" t="s">
        <v>423</v>
      </c>
      <c r="GY887" t="s">
        <v>423</v>
      </c>
      <c r="GZ887" t="s">
        <v>423</v>
      </c>
      <c r="HA887" t="s">
        <v>431</v>
      </c>
      <c r="HB887" t="s">
        <v>423</v>
      </c>
      <c r="HC887" t="s">
        <v>423</v>
      </c>
      <c r="HD887" t="s">
        <v>431</v>
      </c>
      <c r="HE887" t="s">
        <v>423</v>
      </c>
      <c r="HF887" t="s">
        <v>423</v>
      </c>
      <c r="HG887" t="s">
        <v>423</v>
      </c>
      <c r="HH887" t="s">
        <v>423</v>
      </c>
      <c r="HI887" t="s">
        <v>423</v>
      </c>
      <c r="HJ887" t="s">
        <v>431</v>
      </c>
      <c r="HK887" t="s">
        <v>423</v>
      </c>
      <c r="HL887" t="s">
        <v>423</v>
      </c>
      <c r="HM887" t="s">
        <v>423</v>
      </c>
      <c r="HN887" t="s">
        <v>423</v>
      </c>
      <c r="HP887" t="s">
        <v>431</v>
      </c>
      <c r="HR887" t="s">
        <v>423</v>
      </c>
      <c r="HT887" t="s">
        <v>423</v>
      </c>
      <c r="HV887" t="s">
        <v>423</v>
      </c>
      <c r="HW887" t="s">
        <v>423</v>
      </c>
      <c r="HX887" t="s">
        <v>431</v>
      </c>
      <c r="HY887" t="s">
        <v>423</v>
      </c>
      <c r="HZ887" t="s">
        <v>423</v>
      </c>
      <c r="IA887" t="s">
        <v>423</v>
      </c>
      <c r="IB887" t="s">
        <v>423</v>
      </c>
      <c r="IC887" t="s">
        <v>431</v>
      </c>
      <c r="ID887" t="s">
        <v>423</v>
      </c>
      <c r="IE887" t="s">
        <v>423</v>
      </c>
      <c r="IF887" t="s">
        <v>423</v>
      </c>
      <c r="IG887" t="s">
        <v>431</v>
      </c>
      <c r="IH887" t="s">
        <v>423</v>
      </c>
      <c r="II887" t="s">
        <v>423</v>
      </c>
      <c r="IJ887" t="s">
        <v>431</v>
      </c>
      <c r="IK887" t="s">
        <v>423</v>
      </c>
      <c r="IL887" t="s">
        <v>423</v>
      </c>
      <c r="IM887" t="s">
        <v>423</v>
      </c>
      <c r="IN887" t="s">
        <v>423</v>
      </c>
      <c r="IO887" t="s">
        <v>431</v>
      </c>
      <c r="IP887" t="s">
        <v>423</v>
      </c>
      <c r="IQ887" t="s">
        <v>423</v>
      </c>
      <c r="IR887" t="s">
        <v>431</v>
      </c>
      <c r="IS887" t="s">
        <v>423</v>
      </c>
      <c r="IT887" t="s">
        <v>423</v>
      </c>
      <c r="IU887" t="s">
        <v>423</v>
      </c>
      <c r="IV887" t="s">
        <v>423</v>
      </c>
      <c r="IX887" t="s">
        <v>431</v>
      </c>
      <c r="IZ887" t="s">
        <v>423</v>
      </c>
      <c r="JB887" t="s">
        <v>423</v>
      </c>
      <c r="JI887" t="s">
        <v>423</v>
      </c>
      <c r="JJ887" t="s">
        <v>423</v>
      </c>
      <c r="JK887" t="s">
        <v>431</v>
      </c>
      <c r="JL887" t="s">
        <v>423</v>
      </c>
      <c r="JM887" t="s">
        <v>423</v>
      </c>
      <c r="JN887" t="s">
        <v>423</v>
      </c>
      <c r="JO887" t="s">
        <v>423</v>
      </c>
      <c r="JP887" t="s">
        <v>423</v>
      </c>
      <c r="JQ887" t="s">
        <v>423</v>
      </c>
      <c r="JR887" t="s">
        <v>423</v>
      </c>
      <c r="JS887" t="s">
        <v>423</v>
      </c>
      <c r="JT887" t="s">
        <v>423</v>
      </c>
      <c r="JU887" t="s">
        <v>431</v>
      </c>
      <c r="JV887" t="s">
        <v>423</v>
      </c>
      <c r="JW887" t="s">
        <v>423</v>
      </c>
      <c r="JX887" t="s">
        <v>423</v>
      </c>
      <c r="JY887" t="s">
        <v>423</v>
      </c>
      <c r="JZ887" t="s">
        <v>423</v>
      </c>
      <c r="KA887" t="s">
        <v>423</v>
      </c>
      <c r="KB887" t="s">
        <v>423</v>
      </c>
      <c r="KC887" t="s">
        <v>423</v>
      </c>
      <c r="KD887" t="s">
        <v>423</v>
      </c>
      <c r="KE887" t="s">
        <v>423</v>
      </c>
      <c r="KF887" t="s">
        <v>423</v>
      </c>
      <c r="KG887" t="s">
        <v>423</v>
      </c>
      <c r="KH887" t="s">
        <v>423</v>
      </c>
      <c r="KI887" t="s">
        <v>423</v>
      </c>
      <c r="KJ887" t="s">
        <v>423</v>
      </c>
      <c r="KK887" t="s">
        <v>423</v>
      </c>
      <c r="KL887" t="s">
        <v>423</v>
      </c>
      <c r="KM887" t="s">
        <v>423</v>
      </c>
      <c r="KN887" t="s">
        <v>423</v>
      </c>
      <c r="KO887" t="s">
        <v>423</v>
      </c>
      <c r="KP887" t="s">
        <v>423</v>
      </c>
      <c r="KQ887" t="s">
        <v>431</v>
      </c>
      <c r="KR887" t="s">
        <v>423</v>
      </c>
      <c r="KS887" t="s">
        <v>423</v>
      </c>
      <c r="KT887" t="s">
        <v>423</v>
      </c>
      <c r="KU887" t="s">
        <v>423</v>
      </c>
      <c r="KV887" t="s">
        <v>423</v>
      </c>
      <c r="KW887" t="s">
        <v>431</v>
      </c>
      <c r="KY887" t="s">
        <v>423</v>
      </c>
      <c r="KZ887" t="s">
        <v>423</v>
      </c>
      <c r="LA887" t="s">
        <v>431</v>
      </c>
      <c r="LB887" t="s">
        <v>423</v>
      </c>
      <c r="LC887" t="s">
        <v>423</v>
      </c>
      <c r="LD887" t="s">
        <v>423</v>
      </c>
      <c r="LE887" t="s">
        <v>423</v>
      </c>
      <c r="LF887" t="s">
        <v>423</v>
      </c>
      <c r="LG887" t="s">
        <v>423</v>
      </c>
      <c r="LH887" t="s">
        <v>431</v>
      </c>
      <c r="LI887" t="s">
        <v>423</v>
      </c>
      <c r="LK887" t="s">
        <v>431</v>
      </c>
      <c r="LL887" t="s">
        <v>423</v>
      </c>
      <c r="LM887" t="s">
        <v>423</v>
      </c>
      <c r="LN887" t="s">
        <v>423</v>
      </c>
      <c r="LO887" t="s">
        <v>687</v>
      </c>
      <c r="LP887" t="s">
        <v>432</v>
      </c>
      <c r="LQ887" t="s">
        <v>432</v>
      </c>
      <c r="LR887" t="s">
        <v>432</v>
      </c>
      <c r="LS887" t="s">
        <v>432</v>
      </c>
      <c r="LT887" t="s">
        <v>432</v>
      </c>
      <c r="LU887" t="s">
        <v>432</v>
      </c>
      <c r="LV887" t="s">
        <v>432</v>
      </c>
      <c r="LW887" t="s">
        <v>432</v>
      </c>
      <c r="LX887" t="s">
        <v>432</v>
      </c>
      <c r="LY887" t="s">
        <v>432</v>
      </c>
      <c r="LZ887" t="s">
        <v>432</v>
      </c>
      <c r="MA887" t="s">
        <v>432</v>
      </c>
      <c r="MB887" t="s">
        <v>423</v>
      </c>
      <c r="MC887" t="s">
        <v>423</v>
      </c>
      <c r="MD887" t="s">
        <v>423</v>
      </c>
      <c r="ME887" t="s">
        <v>431</v>
      </c>
      <c r="MF887" t="s">
        <v>423</v>
      </c>
      <c r="MG887" t="s">
        <v>423</v>
      </c>
      <c r="MH887" t="s">
        <v>423</v>
      </c>
      <c r="MI887" t="s">
        <v>423</v>
      </c>
      <c r="MJ887" t="s">
        <v>423</v>
      </c>
      <c r="MK887" t="s">
        <v>431</v>
      </c>
      <c r="ML887" t="s">
        <v>423</v>
      </c>
      <c r="MN887">
        <v>260.93</v>
      </c>
      <c r="MO887">
        <v>28.54</v>
      </c>
      <c r="NE887">
        <v>90.85</v>
      </c>
      <c r="NT887">
        <v>68.709999999999994</v>
      </c>
      <c r="OJ887">
        <v>21.16</v>
      </c>
      <c r="OT887">
        <v>51.67</v>
      </c>
    </row>
    <row r="888" spans="1:410" ht="12.75" customHeight="1" x14ac:dyDescent="0.2">
      <c r="A888">
        <v>1092</v>
      </c>
      <c r="B888" t="str">
        <f t="shared" si="598"/>
        <v>0-5min</v>
      </c>
      <c r="C888" t="str">
        <f t="shared" si="599"/>
        <v>seul</v>
      </c>
      <c r="D888" t="str">
        <f t="shared" si="600"/>
        <v>20-30m2</v>
      </c>
      <c r="E888" t="str">
        <f t="shared" si="601"/>
        <v>plutôt oui</v>
      </c>
      <c r="F888" t="str">
        <f t="shared" si="602"/>
        <v>aucune</v>
      </c>
      <c r="G888" t="str">
        <f t="shared" si="603"/>
        <v>non</v>
      </c>
      <c r="H888" t="str">
        <f t="shared" si="604"/>
        <v>non</v>
      </c>
      <c r="I888" t="s">
        <v>423</v>
      </c>
      <c r="J888" t="str">
        <f t="shared" si="605"/>
        <v>souvent</v>
      </c>
      <c r="K888" t="str">
        <f t="shared" si="606"/>
        <v>jamais</v>
      </c>
      <c r="L888" t="str">
        <f t="shared" si="607"/>
        <v>pas commentaire</v>
      </c>
      <c r="M888" t="str">
        <f t="shared" si="608"/>
        <v>1-2h</v>
      </c>
      <c r="N888" t="str">
        <f t="shared" si="609"/>
        <v>4-6h</v>
      </c>
      <c r="O888" t="str">
        <f t="shared" si="610"/>
        <v>jamais</v>
      </c>
      <c r="P888" t="str">
        <f t="shared" si="611"/>
        <v>parfois</v>
      </c>
      <c r="Q888" t="str">
        <f t="shared" si="612"/>
        <v>souvent</v>
      </c>
      <c r="R888" t="s">
        <v>425</v>
      </c>
      <c r="S888" t="s">
        <v>425</v>
      </c>
      <c r="T888" t="s">
        <v>425</v>
      </c>
      <c r="U888" t="s">
        <v>428</v>
      </c>
      <c r="V888" t="s">
        <v>440</v>
      </c>
      <c r="W888" t="s">
        <v>440</v>
      </c>
      <c r="X888" t="s">
        <v>430</v>
      </c>
      <c r="Y888" t="s">
        <v>430</v>
      </c>
      <c r="Z888" t="s">
        <v>425</v>
      </c>
      <c r="AA888" t="s">
        <v>425</v>
      </c>
      <c r="AB888" t="s">
        <v>425</v>
      </c>
      <c r="AC888" t="s">
        <v>425</v>
      </c>
      <c r="AD888" t="str">
        <f t="shared" si="613"/>
        <v>2 semaines avant</v>
      </c>
      <c r="AE888" t="str">
        <f t="shared" si="614"/>
        <v>plutôt oui</v>
      </c>
      <c r="AF888" t="str">
        <f t="shared" si="615"/>
        <v>très bonnes</v>
      </c>
      <c r="AG888" t="str">
        <f t="shared" si="616"/>
        <v>parfois</v>
      </c>
      <c r="AH888" t="str">
        <f t="shared" si="617"/>
        <v>parfois</v>
      </c>
      <c r="AI888" t="str">
        <f t="shared" si="618"/>
        <v>parfois</v>
      </c>
      <c r="AJ888" t="str">
        <f t="shared" si="619"/>
        <v>parfois</v>
      </c>
      <c r="AK888" t="str">
        <f t="shared" si="620"/>
        <v>1-5h</v>
      </c>
      <c r="AL888" t="str">
        <f t="shared" si="621"/>
        <v>tout à fait</v>
      </c>
      <c r="AM888" t="str">
        <f t="shared" si="622"/>
        <v>plutôt non</v>
      </c>
      <c r="AN888" t="str">
        <f t="shared" si="623"/>
        <v>3-6h</v>
      </c>
      <c r="AO888" t="str">
        <f t="shared" si="624"/>
        <v>rarement</v>
      </c>
      <c r="AP888" t="str">
        <f t="shared" si="625"/>
        <v>tout à fait</v>
      </c>
      <c r="AQ888" t="str">
        <f t="shared" si="626"/>
        <v>rarement</v>
      </c>
      <c r="AR888" t="str">
        <f t="shared" si="627"/>
        <v>régulièrement</v>
      </c>
      <c r="AS888" t="str">
        <f t="shared" si="628"/>
        <v>0-1h</v>
      </c>
      <c r="AT888" t="str">
        <f t="shared" si="629"/>
        <v>plutôt satisfaisante</v>
      </c>
      <c r="AU888" t="str">
        <f t="shared" si="630"/>
        <v>plutôt oui</v>
      </c>
      <c r="AV888" t="str">
        <f t="shared" si="631"/>
        <v>plutôt oui</v>
      </c>
      <c r="AW888" t="str">
        <f t="shared" si="632"/>
        <v>plutôt oui</v>
      </c>
      <c r="AX888" t="str">
        <f t="shared" si="633"/>
        <v>plutôt oui</v>
      </c>
      <c r="AY888" t="str">
        <f t="shared" si="634"/>
        <v>plutôt oui</v>
      </c>
      <c r="AZ888" t="str">
        <f t="shared" si="635"/>
        <v>3A</v>
      </c>
      <c r="BA888" t="str">
        <f t="shared" si="636"/>
        <v>GP</v>
      </c>
      <c r="BB888" t="str">
        <f t="shared" si="637"/>
        <v>classique</v>
      </c>
      <c r="BC888" t="str">
        <f t="shared" si="638"/>
        <v>non</v>
      </c>
      <c r="BD888" t="str">
        <f t="shared" si="639"/>
        <v>post-bac</v>
      </c>
      <c r="BE888" t="str">
        <f t="shared" si="640"/>
        <v>Fr</v>
      </c>
      <c r="BF888" t="str">
        <f t="shared" si="641"/>
        <v>0-10%</v>
      </c>
      <c r="BG888" t="str">
        <f t="shared" si="642"/>
        <v>10-25%</v>
      </c>
      <c r="BH888" t="s">
        <v>423</v>
      </c>
      <c r="BI888" t="str">
        <f t="shared" si="643"/>
        <v>aucun</v>
      </c>
      <c r="BJ888" t="s">
        <v>431</v>
      </c>
      <c r="BK888" t="s">
        <v>423</v>
      </c>
      <c r="BL888" t="s">
        <v>423</v>
      </c>
      <c r="BM888" t="s">
        <v>423</v>
      </c>
      <c r="BN888" t="s">
        <v>431</v>
      </c>
      <c r="BO888" t="s">
        <v>423</v>
      </c>
      <c r="BP888" t="s">
        <v>423</v>
      </c>
      <c r="BR888" t="s">
        <v>423</v>
      </c>
      <c r="BS888" t="s">
        <v>423</v>
      </c>
      <c r="BT888" t="s">
        <v>431</v>
      </c>
      <c r="BU888" t="s">
        <v>423</v>
      </c>
      <c r="BV888" t="s">
        <v>423</v>
      </c>
      <c r="BW888" t="s">
        <v>431</v>
      </c>
      <c r="BX888" t="s">
        <v>423</v>
      </c>
      <c r="BY888" t="s">
        <v>423</v>
      </c>
      <c r="BZ888" t="s">
        <v>423</v>
      </c>
      <c r="CA888" t="s">
        <v>432</v>
      </c>
      <c r="CB888" t="s">
        <v>432</v>
      </c>
      <c r="CC888" t="s">
        <v>432</v>
      </c>
      <c r="CD888" t="s">
        <v>432</v>
      </c>
      <c r="CE888" t="s">
        <v>423</v>
      </c>
      <c r="CF888" t="s">
        <v>432</v>
      </c>
      <c r="CG888" t="s">
        <v>432</v>
      </c>
      <c r="CH888" t="s">
        <v>432</v>
      </c>
      <c r="CI888" t="s">
        <v>432</v>
      </c>
      <c r="CJ888" t="s">
        <v>432</v>
      </c>
      <c r="CK888" t="s">
        <v>432</v>
      </c>
      <c r="CL888" t="s">
        <v>432</v>
      </c>
      <c r="CM888" t="s">
        <v>432</v>
      </c>
      <c r="CN888" t="s">
        <v>423</v>
      </c>
      <c r="CO888" t="s">
        <v>432</v>
      </c>
      <c r="CP888" t="s">
        <v>432</v>
      </c>
      <c r="CQ888" t="s">
        <v>432</v>
      </c>
      <c r="CR888" t="s">
        <v>432</v>
      </c>
      <c r="CT888" t="s">
        <v>432</v>
      </c>
      <c r="CU888" t="s">
        <v>423</v>
      </c>
      <c r="CV888" t="s">
        <v>423</v>
      </c>
      <c r="CW888" t="s">
        <v>431</v>
      </c>
      <c r="CX888" t="s">
        <v>423</v>
      </c>
      <c r="CY888" t="s">
        <v>423</v>
      </c>
      <c r="CZ888" t="s">
        <v>423</v>
      </c>
      <c r="DA888" t="s">
        <v>423</v>
      </c>
      <c r="DB888" t="s">
        <v>423</v>
      </c>
      <c r="DC888" t="s">
        <v>431</v>
      </c>
      <c r="DD888" t="s">
        <v>432</v>
      </c>
      <c r="DE888" t="s">
        <v>432</v>
      </c>
      <c r="DF888" t="s">
        <v>432</v>
      </c>
      <c r="DG888" t="s">
        <v>432</v>
      </c>
      <c r="DH888" t="s">
        <v>423</v>
      </c>
      <c r="DI888" t="s">
        <v>423</v>
      </c>
      <c r="DJ888" t="s">
        <v>431</v>
      </c>
      <c r="DK888" t="s">
        <v>423</v>
      </c>
      <c r="DL888" t="s">
        <v>423</v>
      </c>
      <c r="DM888" t="s">
        <v>423</v>
      </c>
      <c r="DN888" t="s">
        <v>423</v>
      </c>
      <c r="DO888" t="s">
        <v>431</v>
      </c>
      <c r="DP888" t="s">
        <v>423</v>
      </c>
      <c r="DQ888" t="s">
        <v>423</v>
      </c>
      <c r="DR888" t="s">
        <v>423</v>
      </c>
      <c r="DS888" t="s">
        <v>423</v>
      </c>
      <c r="DT888" t="s">
        <v>423</v>
      </c>
      <c r="DU888" t="s">
        <v>423</v>
      </c>
      <c r="DV888" t="s">
        <v>423</v>
      </c>
      <c r="DW888" t="s">
        <v>431</v>
      </c>
      <c r="DX888" t="s">
        <v>423</v>
      </c>
      <c r="DY888" t="s">
        <v>423</v>
      </c>
      <c r="DZ888" t="s">
        <v>431</v>
      </c>
      <c r="EA888" t="s">
        <v>423</v>
      </c>
      <c r="EB888" t="s">
        <v>423</v>
      </c>
      <c r="EC888" t="s">
        <v>431</v>
      </c>
      <c r="ED888" t="s">
        <v>423</v>
      </c>
      <c r="EE888" t="s">
        <v>423</v>
      </c>
      <c r="EF888" t="s">
        <v>437</v>
      </c>
      <c r="EG888" t="s">
        <v>438</v>
      </c>
      <c r="EH888" t="s">
        <v>435</v>
      </c>
      <c r="EI888" t="s">
        <v>434</v>
      </c>
      <c r="EJ888" t="s">
        <v>433</v>
      </c>
      <c r="EK888" t="s">
        <v>436</v>
      </c>
      <c r="EL888" t="s">
        <v>425</v>
      </c>
      <c r="EM888" t="s">
        <v>425</v>
      </c>
      <c r="EN888" t="s">
        <v>425</v>
      </c>
      <c r="EO888" t="s">
        <v>428</v>
      </c>
      <c r="EP888" t="s">
        <v>440</v>
      </c>
      <c r="EQ888" t="s">
        <v>440</v>
      </c>
      <c r="ER888" t="s">
        <v>430</v>
      </c>
      <c r="ES888" t="s">
        <v>430</v>
      </c>
      <c r="ET888" t="s">
        <v>425</v>
      </c>
      <c r="EU888" t="s">
        <v>425</v>
      </c>
      <c r="EV888" t="s">
        <v>425</v>
      </c>
      <c r="EW888" t="s">
        <v>425</v>
      </c>
      <c r="EX888" t="s">
        <v>423</v>
      </c>
      <c r="EY888" t="s">
        <v>423</v>
      </c>
      <c r="EZ888" t="s">
        <v>431</v>
      </c>
      <c r="FA888" t="s">
        <v>423</v>
      </c>
      <c r="FB888" t="s">
        <v>423</v>
      </c>
      <c r="FC888" t="s">
        <v>423</v>
      </c>
      <c r="FD888" t="s">
        <v>423</v>
      </c>
      <c r="FE888" t="s">
        <v>431</v>
      </c>
      <c r="FF888" t="s">
        <v>423</v>
      </c>
      <c r="FG888" t="s">
        <v>423</v>
      </c>
      <c r="FH888" t="s">
        <v>431</v>
      </c>
      <c r="FI888" t="s">
        <v>423</v>
      </c>
      <c r="FJ888" t="s">
        <v>423</v>
      </c>
      <c r="FK888" t="s">
        <v>423</v>
      </c>
      <c r="FL888" t="s">
        <v>423</v>
      </c>
      <c r="FM888" t="s">
        <v>423</v>
      </c>
      <c r="FN888" t="s">
        <v>431</v>
      </c>
      <c r="FO888" t="s">
        <v>423</v>
      </c>
      <c r="FP888" t="s">
        <v>423</v>
      </c>
      <c r="FQ888" t="s">
        <v>423</v>
      </c>
      <c r="FR888" t="s">
        <v>431</v>
      </c>
      <c r="FS888" t="s">
        <v>423</v>
      </c>
      <c r="FT888" t="s">
        <v>423</v>
      </c>
      <c r="FU888" t="s">
        <v>423</v>
      </c>
      <c r="FV888" t="s">
        <v>431</v>
      </c>
      <c r="FW888" t="s">
        <v>423</v>
      </c>
      <c r="FX888" t="s">
        <v>423</v>
      </c>
      <c r="FZ888" t="s">
        <v>423</v>
      </c>
      <c r="GB888" t="s">
        <v>431</v>
      </c>
      <c r="GC888" t="s">
        <v>3045</v>
      </c>
      <c r="GD888" t="s">
        <v>423</v>
      </c>
      <c r="GF888" t="s">
        <v>431</v>
      </c>
      <c r="GG888" t="s">
        <v>423</v>
      </c>
      <c r="GH888" t="s">
        <v>423</v>
      </c>
      <c r="GI888" t="s">
        <v>423</v>
      </c>
      <c r="GJ888" t="s">
        <v>423</v>
      </c>
      <c r="GK888" t="s">
        <v>431</v>
      </c>
      <c r="GL888" t="s">
        <v>423</v>
      </c>
      <c r="GM888" t="s">
        <v>431</v>
      </c>
      <c r="GN888" t="s">
        <v>423</v>
      </c>
      <c r="GO888" t="s">
        <v>423</v>
      </c>
      <c r="GP888" t="s">
        <v>423</v>
      </c>
      <c r="GQ888" t="s">
        <v>423</v>
      </c>
      <c r="GR888" t="s">
        <v>423</v>
      </c>
      <c r="GS888" t="s">
        <v>431</v>
      </c>
      <c r="GT888" t="s">
        <v>423</v>
      </c>
      <c r="GU888" t="s">
        <v>423</v>
      </c>
      <c r="GV888" t="s">
        <v>423</v>
      </c>
      <c r="GW888" t="s">
        <v>431</v>
      </c>
      <c r="GX888" t="s">
        <v>423</v>
      </c>
      <c r="GY888" t="s">
        <v>423</v>
      </c>
      <c r="GZ888" t="s">
        <v>423</v>
      </c>
      <c r="HA888" t="s">
        <v>423</v>
      </c>
      <c r="HB888" t="s">
        <v>431</v>
      </c>
      <c r="HC888" t="s">
        <v>423</v>
      </c>
      <c r="HD888" t="s">
        <v>431</v>
      </c>
      <c r="HE888" t="s">
        <v>423</v>
      </c>
      <c r="HF888" t="s">
        <v>423</v>
      </c>
      <c r="HG888" t="s">
        <v>423</v>
      </c>
      <c r="HH888" t="s">
        <v>423</v>
      </c>
      <c r="HI888" t="s">
        <v>423</v>
      </c>
      <c r="HJ888" t="s">
        <v>423</v>
      </c>
      <c r="HK888" t="s">
        <v>423</v>
      </c>
      <c r="HL888" t="s">
        <v>431</v>
      </c>
      <c r="HM888" t="s">
        <v>423</v>
      </c>
      <c r="HN888" t="s">
        <v>423</v>
      </c>
      <c r="HP888" t="s">
        <v>431</v>
      </c>
      <c r="HQ888" t="s">
        <v>3046</v>
      </c>
      <c r="HR888" t="s">
        <v>423</v>
      </c>
      <c r="HT888" t="s">
        <v>423</v>
      </c>
      <c r="HV888" t="s">
        <v>431</v>
      </c>
      <c r="HW888" t="s">
        <v>423</v>
      </c>
      <c r="HX888" t="s">
        <v>423</v>
      </c>
      <c r="HY888" t="s">
        <v>423</v>
      </c>
      <c r="HZ888" t="s">
        <v>423</v>
      </c>
      <c r="IA888" t="s">
        <v>423</v>
      </c>
      <c r="IB888" t="s">
        <v>423</v>
      </c>
      <c r="IC888" t="s">
        <v>431</v>
      </c>
      <c r="ID888" t="s">
        <v>423</v>
      </c>
      <c r="IE888" t="s">
        <v>423</v>
      </c>
      <c r="IF888" t="s">
        <v>423</v>
      </c>
      <c r="IG888" t="s">
        <v>431</v>
      </c>
      <c r="IH888" t="s">
        <v>423</v>
      </c>
      <c r="II888" t="s">
        <v>423</v>
      </c>
      <c r="IJ888" t="s">
        <v>423</v>
      </c>
      <c r="IK888" t="s">
        <v>431</v>
      </c>
      <c r="IL888" t="s">
        <v>423</v>
      </c>
      <c r="IM888" t="s">
        <v>423</v>
      </c>
      <c r="IN888" t="s">
        <v>423</v>
      </c>
      <c r="IO888" t="s">
        <v>431</v>
      </c>
      <c r="IP888" t="s">
        <v>423</v>
      </c>
      <c r="IQ888" t="s">
        <v>423</v>
      </c>
      <c r="IR888" t="s">
        <v>423</v>
      </c>
      <c r="IS888" t="s">
        <v>431</v>
      </c>
      <c r="IT888" t="s">
        <v>423</v>
      </c>
      <c r="IU888" t="s">
        <v>423</v>
      </c>
      <c r="IV888" t="s">
        <v>423</v>
      </c>
      <c r="IX888" t="s">
        <v>431</v>
      </c>
      <c r="IZ888" t="s">
        <v>423</v>
      </c>
      <c r="JB888" t="s">
        <v>423</v>
      </c>
      <c r="JF888" t="s">
        <v>3047</v>
      </c>
      <c r="JI888" t="s">
        <v>423</v>
      </c>
      <c r="JJ888" t="s">
        <v>423</v>
      </c>
      <c r="JK888" t="s">
        <v>431</v>
      </c>
      <c r="JL888" t="s">
        <v>423</v>
      </c>
      <c r="JM888" t="s">
        <v>423</v>
      </c>
      <c r="JN888" t="s">
        <v>423</v>
      </c>
      <c r="JO888" t="s">
        <v>423</v>
      </c>
      <c r="JP888" t="s">
        <v>423</v>
      </c>
      <c r="JQ888" t="s">
        <v>423</v>
      </c>
      <c r="JR888" t="s">
        <v>423</v>
      </c>
      <c r="JS888" t="s">
        <v>423</v>
      </c>
      <c r="JT888" t="s">
        <v>431</v>
      </c>
      <c r="JU888" t="s">
        <v>423</v>
      </c>
      <c r="JV888" t="s">
        <v>423</v>
      </c>
      <c r="JW888" t="s">
        <v>423</v>
      </c>
      <c r="JX888" t="s">
        <v>423</v>
      </c>
      <c r="JY888" t="s">
        <v>423</v>
      </c>
      <c r="JZ888" t="s">
        <v>423</v>
      </c>
      <c r="KA888" t="s">
        <v>423</v>
      </c>
      <c r="KB888" t="s">
        <v>423</v>
      </c>
      <c r="KC888" t="s">
        <v>423</v>
      </c>
      <c r="KD888" t="s">
        <v>423</v>
      </c>
      <c r="KE888" t="s">
        <v>423</v>
      </c>
      <c r="KF888" t="s">
        <v>423</v>
      </c>
      <c r="KG888" t="s">
        <v>423</v>
      </c>
      <c r="KH888" t="s">
        <v>423</v>
      </c>
      <c r="KI888" t="s">
        <v>423</v>
      </c>
      <c r="KJ888" t="s">
        <v>423</v>
      </c>
      <c r="KK888" t="s">
        <v>423</v>
      </c>
      <c r="KL888" t="s">
        <v>423</v>
      </c>
      <c r="KM888" t="s">
        <v>423</v>
      </c>
      <c r="KN888" t="s">
        <v>423</v>
      </c>
      <c r="KO888" t="s">
        <v>423</v>
      </c>
      <c r="KP888" t="s">
        <v>423</v>
      </c>
      <c r="KQ888" t="s">
        <v>431</v>
      </c>
      <c r="KR888" t="s">
        <v>423</v>
      </c>
      <c r="KS888" t="s">
        <v>423</v>
      </c>
      <c r="KT888" t="s">
        <v>423</v>
      </c>
      <c r="KU888" t="s">
        <v>423</v>
      </c>
      <c r="KV888" t="s">
        <v>423</v>
      </c>
      <c r="KW888" t="s">
        <v>431</v>
      </c>
      <c r="KY888" t="s">
        <v>431</v>
      </c>
      <c r="KZ888" t="s">
        <v>432</v>
      </c>
      <c r="LA888" t="s">
        <v>432</v>
      </c>
      <c r="LB888" t="s">
        <v>432</v>
      </c>
      <c r="LC888" t="s">
        <v>432</v>
      </c>
      <c r="LD888" t="s">
        <v>432</v>
      </c>
      <c r="LE888" t="s">
        <v>432</v>
      </c>
      <c r="LF888" t="s">
        <v>432</v>
      </c>
      <c r="LG888" t="s">
        <v>432</v>
      </c>
      <c r="LH888" t="s">
        <v>432</v>
      </c>
      <c r="LI888" t="s">
        <v>432</v>
      </c>
      <c r="LK888" t="s">
        <v>431</v>
      </c>
      <c r="LL888" t="s">
        <v>423</v>
      </c>
      <c r="LM888" t="s">
        <v>423</v>
      </c>
      <c r="LN888" t="s">
        <v>423</v>
      </c>
      <c r="LO888" t="s">
        <v>439</v>
      </c>
      <c r="LP888" t="s">
        <v>432</v>
      </c>
      <c r="LQ888" t="s">
        <v>432</v>
      </c>
      <c r="LR888" t="s">
        <v>432</v>
      </c>
      <c r="LS888" t="s">
        <v>432</v>
      </c>
      <c r="LT888" t="s">
        <v>432</v>
      </c>
      <c r="LU888" t="s">
        <v>431</v>
      </c>
      <c r="LV888" t="s">
        <v>423</v>
      </c>
      <c r="LW888" t="s">
        <v>423</v>
      </c>
      <c r="LX888" t="s">
        <v>423</v>
      </c>
      <c r="LY888" t="s">
        <v>423</v>
      </c>
      <c r="LZ888" t="s">
        <v>423</v>
      </c>
      <c r="MA888" t="s">
        <v>423</v>
      </c>
      <c r="MB888" t="s">
        <v>423</v>
      </c>
      <c r="MC888" t="s">
        <v>431</v>
      </c>
      <c r="MD888" t="s">
        <v>423</v>
      </c>
      <c r="ME888" t="s">
        <v>423</v>
      </c>
      <c r="MF888" t="s">
        <v>423</v>
      </c>
      <c r="MG888" t="s">
        <v>423</v>
      </c>
      <c r="MH888" t="s">
        <v>423</v>
      </c>
      <c r="MI888" t="s">
        <v>423</v>
      </c>
      <c r="MJ888" t="s">
        <v>423</v>
      </c>
      <c r="MK888" t="s">
        <v>423</v>
      </c>
      <c r="ML888" t="s">
        <v>431</v>
      </c>
      <c r="MN888">
        <v>606.42999999999995</v>
      </c>
      <c r="MO888">
        <v>76.86</v>
      </c>
      <c r="NE888">
        <v>175.23</v>
      </c>
      <c r="NT888">
        <v>174.85</v>
      </c>
      <c r="OJ888">
        <v>83.76</v>
      </c>
      <c r="OT888">
        <v>95.73</v>
      </c>
    </row>
    <row r="889" spans="1:410" ht="12.75" customHeight="1" x14ac:dyDescent="0.2">
      <c r="A889">
        <v>1094</v>
      </c>
      <c r="B889" t="str">
        <f t="shared" si="598"/>
        <v>0-5min</v>
      </c>
      <c r="C889" t="str">
        <f t="shared" si="599"/>
        <v>seul</v>
      </c>
      <c r="D889" t="str">
        <f t="shared" si="600"/>
        <v>10-20m2</v>
      </c>
      <c r="E889" t="str">
        <f t="shared" si="601"/>
        <v>tout à fait</v>
      </c>
      <c r="F889" t="str">
        <f t="shared" si="602"/>
        <v>aucune</v>
      </c>
      <c r="G889" t="str">
        <f t="shared" si="603"/>
        <v>echelon 0bis</v>
      </c>
      <c r="H889" t="str">
        <f t="shared" si="604"/>
        <v>non</v>
      </c>
      <c r="I889" t="s">
        <v>423</v>
      </c>
      <c r="J889" t="str">
        <f t="shared" si="605"/>
        <v>souvent</v>
      </c>
      <c r="K889" t="str">
        <f t="shared" si="606"/>
        <v>jamais</v>
      </c>
      <c r="L889" t="str">
        <f t="shared" si="607"/>
        <v>pas commentaire</v>
      </c>
      <c r="M889" t="str">
        <f t="shared" si="608"/>
        <v>1-2h</v>
      </c>
      <c r="N889" t="str">
        <f t="shared" si="609"/>
        <v>1-2h</v>
      </c>
      <c r="O889" t="str">
        <f t="shared" si="610"/>
        <v>souvent</v>
      </c>
      <c r="P889" t="str">
        <f t="shared" si="611"/>
        <v>parfois</v>
      </c>
      <c r="Q889" t="str">
        <f t="shared" si="612"/>
        <v>toujours</v>
      </c>
      <c r="R889" t="s">
        <v>425</v>
      </c>
      <c r="S889" t="s">
        <v>425</v>
      </c>
      <c r="T889" t="s">
        <v>425</v>
      </c>
      <c r="U889" t="s">
        <v>440</v>
      </c>
      <c r="V889" t="s">
        <v>428</v>
      </c>
      <c r="W889" t="s">
        <v>428</v>
      </c>
      <c r="X889" t="s">
        <v>430</v>
      </c>
      <c r="Y889" t="s">
        <v>424</v>
      </c>
      <c r="Z889" t="s">
        <v>429</v>
      </c>
      <c r="AA889" t="s">
        <v>425</v>
      </c>
      <c r="AB889" t="s">
        <v>425</v>
      </c>
      <c r="AC889" t="s">
        <v>425</v>
      </c>
      <c r="AD889" t="str">
        <f t="shared" si="613"/>
        <v>semestre</v>
      </c>
      <c r="AE889" t="str">
        <f t="shared" si="614"/>
        <v>plutôt oui</v>
      </c>
      <c r="AF889" t="str">
        <f t="shared" si="615"/>
        <v>très bonnes</v>
      </c>
      <c r="AG889" t="str">
        <f t="shared" si="616"/>
        <v>régulièrement</v>
      </c>
      <c r="AH889" t="str">
        <f t="shared" si="617"/>
        <v>régulièrement</v>
      </c>
      <c r="AI889" t="str">
        <f t="shared" si="618"/>
        <v>régulièrement</v>
      </c>
      <c r="AJ889" t="str">
        <f t="shared" si="619"/>
        <v>jamais</v>
      </c>
      <c r="AK889" t="str">
        <f t="shared" si="620"/>
        <v>non</v>
      </c>
      <c r="AL889" t="str">
        <f t="shared" si="621"/>
        <v>pas d'asso</v>
      </c>
      <c r="AM889" t="str">
        <f t="shared" si="622"/>
        <v>pas d'asso</v>
      </c>
      <c r="AN889" t="str">
        <f t="shared" si="623"/>
        <v>3-6h</v>
      </c>
      <c r="AO889" t="str">
        <f t="shared" si="624"/>
        <v>jamais</v>
      </c>
      <c r="AP889" t="str">
        <f t="shared" si="625"/>
        <v>pas de spectacles</v>
      </c>
      <c r="AQ889" t="str">
        <f t="shared" si="626"/>
        <v>rarement</v>
      </c>
      <c r="AR889" t="str">
        <f t="shared" si="627"/>
        <v>régulièrement</v>
      </c>
      <c r="AS889" t="str">
        <f t="shared" si="628"/>
        <v>2-4h</v>
      </c>
      <c r="AT889" t="str">
        <f t="shared" si="629"/>
        <v>plutôt insatisfaisante</v>
      </c>
      <c r="AU889" t="str">
        <f t="shared" si="630"/>
        <v>tout à fait</v>
      </c>
      <c r="AV889" t="str">
        <f t="shared" si="631"/>
        <v>plutôt oui</v>
      </c>
      <c r="AW889" t="str">
        <f t="shared" si="632"/>
        <v>plutôt oui</v>
      </c>
      <c r="AX889" t="str">
        <f t="shared" si="633"/>
        <v>tout à fait</v>
      </c>
      <c r="AY889" t="str">
        <f t="shared" si="634"/>
        <v>tout à fait</v>
      </c>
      <c r="AZ889" t="str">
        <f t="shared" si="635"/>
        <v>1A</v>
      </c>
      <c r="BA889" t="str">
        <f t="shared" si="636"/>
        <v>1A</v>
      </c>
      <c r="BB889" t="str">
        <f t="shared" si="637"/>
        <v>FAS</v>
      </c>
      <c r="BC889" t="str">
        <f t="shared" si="638"/>
        <v>non</v>
      </c>
      <c r="BD889" t="str">
        <f t="shared" si="639"/>
        <v>post-bac</v>
      </c>
      <c r="BE889" t="str">
        <f t="shared" si="640"/>
        <v>Fr</v>
      </c>
      <c r="BF889" t="str">
        <f t="shared" si="641"/>
        <v>25-50%</v>
      </c>
      <c r="BG889" t="str">
        <f t="shared" si="642"/>
        <v>0-10%</v>
      </c>
      <c r="BH889" t="s">
        <v>423</v>
      </c>
      <c r="BI889" t="str">
        <f t="shared" si="643"/>
        <v>aucun</v>
      </c>
      <c r="BJ889" t="s">
        <v>431</v>
      </c>
      <c r="BK889" t="s">
        <v>423</v>
      </c>
      <c r="BL889" t="s">
        <v>423</v>
      </c>
      <c r="BM889" t="s">
        <v>423</v>
      </c>
      <c r="BN889" t="s">
        <v>431</v>
      </c>
      <c r="BO889" t="s">
        <v>423</v>
      </c>
      <c r="BP889" t="s">
        <v>423</v>
      </c>
      <c r="BR889" t="s">
        <v>423</v>
      </c>
      <c r="BS889" t="s">
        <v>431</v>
      </c>
      <c r="BT889" t="s">
        <v>423</v>
      </c>
      <c r="BU889" t="s">
        <v>423</v>
      </c>
      <c r="BV889" t="s">
        <v>431</v>
      </c>
      <c r="BW889" t="s">
        <v>423</v>
      </c>
      <c r="BX889" t="s">
        <v>423</v>
      </c>
      <c r="BY889" t="s">
        <v>423</v>
      </c>
      <c r="BZ889" t="s">
        <v>423</v>
      </c>
      <c r="CA889" t="s">
        <v>432</v>
      </c>
      <c r="CB889" t="s">
        <v>432</v>
      </c>
      <c r="CC889" t="s">
        <v>432</v>
      </c>
      <c r="CD889" t="s">
        <v>432</v>
      </c>
      <c r="CE889" t="s">
        <v>431</v>
      </c>
      <c r="CF889" t="s">
        <v>431</v>
      </c>
      <c r="CG889" t="s">
        <v>423</v>
      </c>
      <c r="CH889" t="s">
        <v>423</v>
      </c>
      <c r="CI889" t="s">
        <v>423</v>
      </c>
      <c r="CJ889" t="s">
        <v>423</v>
      </c>
      <c r="CK889" t="s">
        <v>423</v>
      </c>
      <c r="CL889" t="s">
        <v>423</v>
      </c>
      <c r="CM889" t="s">
        <v>423</v>
      </c>
      <c r="CN889" t="s">
        <v>423</v>
      </c>
      <c r="CO889" t="s">
        <v>432</v>
      </c>
      <c r="CP889" t="s">
        <v>432</v>
      </c>
      <c r="CQ889" t="s">
        <v>432</v>
      </c>
      <c r="CR889" t="s">
        <v>432</v>
      </c>
      <c r="CT889" t="s">
        <v>432</v>
      </c>
      <c r="CU889" t="s">
        <v>423</v>
      </c>
      <c r="CV889" t="s">
        <v>423</v>
      </c>
      <c r="CW889" t="s">
        <v>431</v>
      </c>
      <c r="CX889" t="s">
        <v>423</v>
      </c>
      <c r="CY889" t="s">
        <v>423</v>
      </c>
      <c r="CZ889" t="s">
        <v>423</v>
      </c>
      <c r="DA889" t="s">
        <v>423</v>
      </c>
      <c r="DB889" t="s">
        <v>423</v>
      </c>
      <c r="DC889" t="s">
        <v>431</v>
      </c>
      <c r="DD889" t="s">
        <v>432</v>
      </c>
      <c r="DE889" t="s">
        <v>432</v>
      </c>
      <c r="DF889" t="s">
        <v>432</v>
      </c>
      <c r="DG889" t="s">
        <v>432</v>
      </c>
      <c r="DH889" t="s">
        <v>423</v>
      </c>
      <c r="DI889" t="s">
        <v>423</v>
      </c>
      <c r="DJ889" t="s">
        <v>431</v>
      </c>
      <c r="DK889" t="s">
        <v>423</v>
      </c>
      <c r="DL889" t="s">
        <v>423</v>
      </c>
      <c r="DM889" t="s">
        <v>423</v>
      </c>
      <c r="DN889" t="s">
        <v>423</v>
      </c>
      <c r="DO889" t="s">
        <v>423</v>
      </c>
      <c r="DP889" t="s">
        <v>423</v>
      </c>
      <c r="DQ889" t="s">
        <v>431</v>
      </c>
      <c r="DR889" t="s">
        <v>423</v>
      </c>
      <c r="DS889" t="s">
        <v>423</v>
      </c>
      <c r="DT889" t="s">
        <v>423</v>
      </c>
      <c r="DU889" t="s">
        <v>431</v>
      </c>
      <c r="DV889" t="s">
        <v>423</v>
      </c>
      <c r="DW889" t="s">
        <v>423</v>
      </c>
      <c r="DX889" t="s">
        <v>423</v>
      </c>
      <c r="DY889" t="s">
        <v>423</v>
      </c>
      <c r="DZ889" t="s">
        <v>431</v>
      </c>
      <c r="EA889" t="s">
        <v>423</v>
      </c>
      <c r="EB889" t="s">
        <v>431</v>
      </c>
      <c r="EC889" t="s">
        <v>423</v>
      </c>
      <c r="ED889" t="s">
        <v>423</v>
      </c>
      <c r="EE889" t="s">
        <v>423</v>
      </c>
      <c r="EF889" t="s">
        <v>437</v>
      </c>
      <c r="EG889" t="s">
        <v>434</v>
      </c>
      <c r="EH889" t="s">
        <v>438</v>
      </c>
      <c r="EI889" t="s">
        <v>435</v>
      </c>
      <c r="EJ889" t="s">
        <v>436</v>
      </c>
      <c r="EK889" t="s">
        <v>433</v>
      </c>
      <c r="EL889" t="s">
        <v>425</v>
      </c>
      <c r="EM889" t="s">
        <v>425</v>
      </c>
      <c r="EN889" t="s">
        <v>425</v>
      </c>
      <c r="EO889" t="s">
        <v>440</v>
      </c>
      <c r="EP889" t="s">
        <v>428</v>
      </c>
      <c r="EQ889" t="s">
        <v>428</v>
      </c>
      <c r="ER889" t="s">
        <v>430</v>
      </c>
      <c r="ES889" t="s">
        <v>424</v>
      </c>
      <c r="ET889" t="s">
        <v>429</v>
      </c>
      <c r="EU889" t="s">
        <v>425</v>
      </c>
      <c r="EV889" t="s">
        <v>425</v>
      </c>
      <c r="EW889" t="s">
        <v>425</v>
      </c>
      <c r="EX889" t="s">
        <v>431</v>
      </c>
      <c r="EY889" t="s">
        <v>423</v>
      </c>
      <c r="EZ889" t="s">
        <v>423</v>
      </c>
      <c r="FA889" t="s">
        <v>423</v>
      </c>
      <c r="FB889" t="s">
        <v>423</v>
      </c>
      <c r="FC889" t="s">
        <v>423</v>
      </c>
      <c r="FD889" t="s">
        <v>423</v>
      </c>
      <c r="FE889" t="s">
        <v>431</v>
      </c>
      <c r="FF889" t="s">
        <v>423</v>
      </c>
      <c r="FG889" t="s">
        <v>423</v>
      </c>
      <c r="FH889" t="s">
        <v>431</v>
      </c>
      <c r="FI889" t="s">
        <v>423</v>
      </c>
      <c r="FJ889" t="s">
        <v>423</v>
      </c>
      <c r="FK889" t="s">
        <v>423</v>
      </c>
      <c r="FL889" t="s">
        <v>423</v>
      </c>
      <c r="FM889" t="s">
        <v>431</v>
      </c>
      <c r="FN889" t="s">
        <v>423</v>
      </c>
      <c r="FO889" t="s">
        <v>423</v>
      </c>
      <c r="FP889" t="s">
        <v>423</v>
      </c>
      <c r="FQ889" t="s">
        <v>431</v>
      </c>
      <c r="FR889" t="s">
        <v>423</v>
      </c>
      <c r="FS889" t="s">
        <v>423</v>
      </c>
      <c r="FT889" t="s">
        <v>423</v>
      </c>
      <c r="FU889" t="s">
        <v>431</v>
      </c>
      <c r="FV889" t="s">
        <v>423</v>
      </c>
      <c r="FW889" t="s">
        <v>423</v>
      </c>
      <c r="FX889" t="s">
        <v>423</v>
      </c>
      <c r="FZ889" t="s">
        <v>423</v>
      </c>
      <c r="GB889" t="s">
        <v>423</v>
      </c>
      <c r="GD889" t="s">
        <v>431</v>
      </c>
      <c r="GE889" t="s">
        <v>3048</v>
      </c>
      <c r="GF889" t="s">
        <v>423</v>
      </c>
      <c r="GG889" t="s">
        <v>432</v>
      </c>
      <c r="GH889" t="s">
        <v>432</v>
      </c>
      <c r="GI889" t="s">
        <v>432</v>
      </c>
      <c r="GJ889" t="s">
        <v>432</v>
      </c>
      <c r="GK889" t="s">
        <v>432</v>
      </c>
      <c r="GL889" t="s">
        <v>432</v>
      </c>
      <c r="GM889" t="s">
        <v>432</v>
      </c>
      <c r="GN889" t="s">
        <v>432</v>
      </c>
      <c r="GO889" t="s">
        <v>432</v>
      </c>
      <c r="GP889" t="s">
        <v>432</v>
      </c>
      <c r="GQ889" t="s">
        <v>432</v>
      </c>
      <c r="GR889" t="s">
        <v>432</v>
      </c>
      <c r="GS889" t="s">
        <v>432</v>
      </c>
      <c r="GT889" t="s">
        <v>432</v>
      </c>
      <c r="GU889" t="s">
        <v>423</v>
      </c>
      <c r="GV889" t="s">
        <v>423</v>
      </c>
      <c r="GW889" t="s">
        <v>431</v>
      </c>
      <c r="GX889" t="s">
        <v>423</v>
      </c>
      <c r="GY889" t="s">
        <v>423</v>
      </c>
      <c r="GZ889" t="s">
        <v>423</v>
      </c>
      <c r="HA889" t="s">
        <v>423</v>
      </c>
      <c r="HB889" t="s">
        <v>423</v>
      </c>
      <c r="HC889" t="s">
        <v>431</v>
      </c>
      <c r="HD889" t="s">
        <v>432</v>
      </c>
      <c r="HE889" t="s">
        <v>432</v>
      </c>
      <c r="HF889" t="s">
        <v>432</v>
      </c>
      <c r="HG889" t="s">
        <v>432</v>
      </c>
      <c r="HH889" t="s">
        <v>423</v>
      </c>
      <c r="HI889" t="s">
        <v>423</v>
      </c>
      <c r="HJ889" t="s">
        <v>423</v>
      </c>
      <c r="HK889" t="s">
        <v>423</v>
      </c>
      <c r="HL889" t="s">
        <v>431</v>
      </c>
      <c r="HM889" t="s">
        <v>423</v>
      </c>
      <c r="HN889" t="s">
        <v>423</v>
      </c>
      <c r="HP889" t="s">
        <v>431</v>
      </c>
      <c r="HQ889" t="s">
        <v>3049</v>
      </c>
      <c r="HR889" t="s">
        <v>423</v>
      </c>
      <c r="HT889" t="s">
        <v>423</v>
      </c>
      <c r="HV889" t="s">
        <v>423</v>
      </c>
      <c r="HW889" t="s">
        <v>423</v>
      </c>
      <c r="HX889" t="s">
        <v>431</v>
      </c>
      <c r="HY889" t="s">
        <v>423</v>
      </c>
      <c r="HZ889" t="s">
        <v>423</v>
      </c>
      <c r="IA889" t="s">
        <v>423</v>
      </c>
      <c r="IB889" t="s">
        <v>423</v>
      </c>
      <c r="IC889" t="s">
        <v>423</v>
      </c>
      <c r="ID889" t="s">
        <v>431</v>
      </c>
      <c r="IE889" t="s">
        <v>423</v>
      </c>
      <c r="IF889" t="s">
        <v>431</v>
      </c>
      <c r="IG889" t="s">
        <v>423</v>
      </c>
      <c r="IH889" t="s">
        <v>423</v>
      </c>
      <c r="II889" t="s">
        <v>423</v>
      </c>
      <c r="IJ889" t="s">
        <v>423</v>
      </c>
      <c r="IK889" t="s">
        <v>431</v>
      </c>
      <c r="IL889" t="s">
        <v>423</v>
      </c>
      <c r="IM889" t="s">
        <v>423</v>
      </c>
      <c r="IN889" t="s">
        <v>423</v>
      </c>
      <c r="IO889" t="s">
        <v>431</v>
      </c>
      <c r="IP889" t="s">
        <v>423</v>
      </c>
      <c r="IQ889" t="s">
        <v>423</v>
      </c>
      <c r="IR889" t="s">
        <v>431</v>
      </c>
      <c r="IS889" t="s">
        <v>423</v>
      </c>
      <c r="IT889" t="s">
        <v>423</v>
      </c>
      <c r="IU889" t="s">
        <v>423</v>
      </c>
      <c r="IV889" t="s">
        <v>431</v>
      </c>
      <c r="IW889" t="s">
        <v>3050</v>
      </c>
      <c r="IX889" t="s">
        <v>423</v>
      </c>
      <c r="IZ889" t="s">
        <v>423</v>
      </c>
      <c r="JB889" t="s">
        <v>423</v>
      </c>
      <c r="JD889" t="s">
        <v>3051</v>
      </c>
      <c r="JE889" t="s">
        <v>3052</v>
      </c>
      <c r="JF889" t="s">
        <v>3053</v>
      </c>
      <c r="JG889" t="s">
        <v>3054</v>
      </c>
      <c r="JH889" t="s">
        <v>3055</v>
      </c>
      <c r="JI889" t="s">
        <v>431</v>
      </c>
      <c r="JJ889" t="s">
        <v>423</v>
      </c>
      <c r="JK889" t="s">
        <v>423</v>
      </c>
      <c r="JL889" t="s">
        <v>423</v>
      </c>
      <c r="JM889" t="s">
        <v>423</v>
      </c>
      <c r="JN889" t="s">
        <v>432</v>
      </c>
      <c r="JO889" t="s">
        <v>432</v>
      </c>
      <c r="JP889" t="s">
        <v>432</v>
      </c>
      <c r="JQ889" t="s">
        <v>432</v>
      </c>
      <c r="JR889" t="s">
        <v>432</v>
      </c>
      <c r="JS889" t="s">
        <v>432</v>
      </c>
      <c r="JT889" t="s">
        <v>432</v>
      </c>
      <c r="JU889" t="s">
        <v>432</v>
      </c>
      <c r="JV889" t="s">
        <v>432</v>
      </c>
      <c r="JW889" t="s">
        <v>432</v>
      </c>
      <c r="JX889" t="s">
        <v>432</v>
      </c>
      <c r="JY889" t="s">
        <v>432</v>
      </c>
      <c r="JZ889" t="s">
        <v>432</v>
      </c>
      <c r="KA889" t="s">
        <v>432</v>
      </c>
      <c r="KB889" t="s">
        <v>432</v>
      </c>
      <c r="KC889" t="s">
        <v>432</v>
      </c>
      <c r="KD889" t="s">
        <v>431</v>
      </c>
      <c r="KE889" t="s">
        <v>423</v>
      </c>
      <c r="KF889" t="s">
        <v>423</v>
      </c>
      <c r="KG889" t="s">
        <v>423</v>
      </c>
      <c r="KH889" t="s">
        <v>423</v>
      </c>
      <c r="KI889" t="s">
        <v>423</v>
      </c>
      <c r="KJ889" t="s">
        <v>423</v>
      </c>
      <c r="KK889" t="s">
        <v>423</v>
      </c>
      <c r="KL889" t="s">
        <v>423</v>
      </c>
      <c r="KM889" t="s">
        <v>423</v>
      </c>
      <c r="KN889" t="s">
        <v>423</v>
      </c>
      <c r="KO889" t="s">
        <v>423</v>
      </c>
      <c r="KP889" t="s">
        <v>423</v>
      </c>
      <c r="KQ889" t="s">
        <v>423</v>
      </c>
      <c r="KR889" t="s">
        <v>423</v>
      </c>
      <c r="KS889" t="s">
        <v>423</v>
      </c>
      <c r="KT889" t="s">
        <v>423</v>
      </c>
      <c r="KU889" t="s">
        <v>423</v>
      </c>
      <c r="KV889" t="s">
        <v>423</v>
      </c>
      <c r="KW889" t="s">
        <v>431</v>
      </c>
      <c r="KY889" t="s">
        <v>431</v>
      </c>
      <c r="KZ889" t="s">
        <v>432</v>
      </c>
      <c r="LA889" t="s">
        <v>432</v>
      </c>
      <c r="LB889" t="s">
        <v>432</v>
      </c>
      <c r="LC889" t="s">
        <v>432</v>
      </c>
      <c r="LD889" t="s">
        <v>432</v>
      </c>
      <c r="LE889" t="s">
        <v>432</v>
      </c>
      <c r="LF889" t="s">
        <v>432</v>
      </c>
      <c r="LG889" t="s">
        <v>432</v>
      </c>
      <c r="LH889" t="s">
        <v>432</v>
      </c>
      <c r="LI889" t="s">
        <v>432</v>
      </c>
      <c r="LK889" t="s">
        <v>431</v>
      </c>
      <c r="LL889" t="s">
        <v>423</v>
      </c>
      <c r="LM889" t="s">
        <v>423</v>
      </c>
      <c r="LN889" t="s">
        <v>423</v>
      </c>
      <c r="LO889" t="s">
        <v>439</v>
      </c>
      <c r="LP889" t="s">
        <v>432</v>
      </c>
      <c r="LQ889" t="s">
        <v>432</v>
      </c>
      <c r="LR889" t="s">
        <v>432</v>
      </c>
      <c r="LS889" t="s">
        <v>432</v>
      </c>
      <c r="LT889" t="s">
        <v>432</v>
      </c>
      <c r="LU889" t="s">
        <v>423</v>
      </c>
      <c r="LV889" t="s">
        <v>423</v>
      </c>
      <c r="LW889" t="s">
        <v>431</v>
      </c>
      <c r="LX889" t="s">
        <v>423</v>
      </c>
      <c r="LY889" t="s">
        <v>423</v>
      </c>
      <c r="LZ889" t="s">
        <v>423</v>
      </c>
      <c r="MA889" t="s">
        <v>423</v>
      </c>
      <c r="MB889" t="s">
        <v>431</v>
      </c>
      <c r="MC889" t="s">
        <v>423</v>
      </c>
      <c r="MD889" t="s">
        <v>423</v>
      </c>
      <c r="ME889" t="s">
        <v>423</v>
      </c>
      <c r="MF889" t="s">
        <v>423</v>
      </c>
      <c r="MG889" t="s">
        <v>423</v>
      </c>
      <c r="MH889" t="s">
        <v>423</v>
      </c>
      <c r="MI889" t="s">
        <v>423</v>
      </c>
      <c r="MJ889" t="s">
        <v>423</v>
      </c>
      <c r="MK889" t="s">
        <v>423</v>
      </c>
      <c r="ML889" t="s">
        <v>431</v>
      </c>
      <c r="MN889">
        <v>932.64</v>
      </c>
      <c r="MO889">
        <v>44.44</v>
      </c>
      <c r="NE889">
        <v>166.72</v>
      </c>
      <c r="NT889">
        <v>125.65</v>
      </c>
      <c r="OJ889">
        <v>492.95</v>
      </c>
      <c r="OT889">
        <v>102.88</v>
      </c>
    </row>
    <row r="890" spans="1:410" ht="12.75" customHeight="1" x14ac:dyDescent="0.2">
      <c r="A890">
        <v>1095</v>
      </c>
      <c r="B890" t="str">
        <f t="shared" si="598"/>
        <v>0-5min</v>
      </c>
      <c r="C890" t="str">
        <f t="shared" si="599"/>
        <v>seul</v>
      </c>
      <c r="D890" t="str">
        <f t="shared" si="600"/>
        <v>10-20m2</v>
      </c>
      <c r="E890" t="str">
        <f t="shared" si="601"/>
        <v>tout à fait</v>
      </c>
      <c r="F890" t="str">
        <f t="shared" si="602"/>
        <v>aucune</v>
      </c>
      <c r="G890" t="str">
        <f t="shared" si="603"/>
        <v>echelon 1-3</v>
      </c>
      <c r="H890" t="str">
        <f t="shared" si="604"/>
        <v>non</v>
      </c>
      <c r="I890" t="s">
        <v>423</v>
      </c>
      <c r="J890" t="str">
        <f t="shared" si="605"/>
        <v>parfois</v>
      </c>
      <c r="K890" t="str">
        <f t="shared" si="606"/>
        <v>parfois</v>
      </c>
      <c r="L890" t="str">
        <f t="shared" si="607"/>
        <v>plutôt oui</v>
      </c>
      <c r="M890" t="str">
        <f t="shared" si="608"/>
        <v>1-2h</v>
      </c>
      <c r="N890" t="str">
        <f t="shared" si="609"/>
        <v>2-4h</v>
      </c>
      <c r="O890" t="str">
        <f t="shared" si="610"/>
        <v>souvent</v>
      </c>
      <c r="P890" t="str">
        <f t="shared" si="611"/>
        <v>souvent</v>
      </c>
      <c r="Q890" t="str">
        <f t="shared" si="612"/>
        <v>parfois</v>
      </c>
      <c r="R890" t="s">
        <v>430</v>
      </c>
      <c r="S890" t="s">
        <v>425</v>
      </c>
      <c r="T890" t="s">
        <v>425</v>
      </c>
      <c r="U890" t="s">
        <v>426</v>
      </c>
      <c r="V890" t="s">
        <v>428</v>
      </c>
      <c r="W890" t="s">
        <v>440</v>
      </c>
      <c r="X890" t="s">
        <v>429</v>
      </c>
      <c r="Y890" t="s">
        <v>430</v>
      </c>
      <c r="Z890" t="s">
        <v>424</v>
      </c>
      <c r="AA890" t="s">
        <v>424</v>
      </c>
      <c r="AB890" t="s">
        <v>425</v>
      </c>
      <c r="AC890" t="s">
        <v>425</v>
      </c>
      <c r="AD890" t="str">
        <f t="shared" si="613"/>
        <v>3-4 jours avant</v>
      </c>
      <c r="AE890" t="str">
        <f t="shared" si="614"/>
        <v xml:space="preserve">moyennement </v>
      </c>
      <c r="AF890" t="str">
        <f t="shared" si="615"/>
        <v>plutôt bonnes</v>
      </c>
      <c r="AG890" t="str">
        <f t="shared" si="616"/>
        <v>jamais</v>
      </c>
      <c r="AH890" t="str">
        <f t="shared" si="617"/>
        <v>très souvent</v>
      </c>
      <c r="AI890" t="str">
        <f t="shared" si="618"/>
        <v>parfois</v>
      </c>
      <c r="AJ890" t="str">
        <f t="shared" si="619"/>
        <v>jamais</v>
      </c>
      <c r="AK890" t="str">
        <f t="shared" si="620"/>
        <v>5-10h</v>
      </c>
      <c r="AL890" t="str">
        <f t="shared" si="621"/>
        <v>tout à fait</v>
      </c>
      <c r="AM890" t="str">
        <f t="shared" si="622"/>
        <v>plutôt non</v>
      </c>
      <c r="AN890" t="str">
        <f t="shared" si="623"/>
        <v>3-6h</v>
      </c>
      <c r="AO890" t="str">
        <f t="shared" si="624"/>
        <v>rarement</v>
      </c>
      <c r="AP890" t="str">
        <f t="shared" si="625"/>
        <v>plutôt oui</v>
      </c>
      <c r="AQ890" t="str">
        <f t="shared" si="626"/>
        <v>1/semaine</v>
      </c>
      <c r="AR890" t="str">
        <f t="shared" si="627"/>
        <v>très souvent</v>
      </c>
      <c r="AS890" t="str">
        <f t="shared" si="628"/>
        <v>4-6h</v>
      </c>
      <c r="AT890" t="str">
        <f t="shared" si="629"/>
        <v>plutôt satisfaisante</v>
      </c>
      <c r="AU890" t="str">
        <f t="shared" si="630"/>
        <v>tout à fait</v>
      </c>
      <c r="AV890" t="str">
        <f t="shared" si="631"/>
        <v>plutôt oui</v>
      </c>
      <c r="AW890" t="str">
        <f t="shared" si="632"/>
        <v>plutôt oui</v>
      </c>
      <c r="AX890" t="str">
        <f t="shared" si="633"/>
        <v>plutôt oui</v>
      </c>
      <c r="AY890" t="str">
        <f t="shared" si="634"/>
        <v>tout à fait</v>
      </c>
      <c r="AZ890" t="str">
        <f t="shared" si="635"/>
        <v>3A</v>
      </c>
      <c r="BA890" t="str">
        <f t="shared" si="636"/>
        <v>GP</v>
      </c>
      <c r="BB890" t="str">
        <f t="shared" si="637"/>
        <v>classique</v>
      </c>
      <c r="BC890" t="str">
        <f t="shared" si="638"/>
        <v>non</v>
      </c>
      <c r="BD890" t="str">
        <f t="shared" si="639"/>
        <v>post-bac</v>
      </c>
      <c r="BE890" t="str">
        <f t="shared" si="640"/>
        <v>Fr</v>
      </c>
      <c r="BF890" t="str">
        <f t="shared" si="641"/>
        <v>25-50%</v>
      </c>
      <c r="BG890" t="str">
        <f t="shared" si="642"/>
        <v>50-75%</v>
      </c>
      <c r="BH890" t="s">
        <v>431</v>
      </c>
      <c r="BI890" t="str">
        <f t="shared" si="643"/>
        <v>aucun</v>
      </c>
      <c r="BJ890" t="s">
        <v>431</v>
      </c>
      <c r="BK890" t="s">
        <v>423</v>
      </c>
      <c r="BL890" t="s">
        <v>423</v>
      </c>
      <c r="BM890" t="s">
        <v>423</v>
      </c>
      <c r="BN890" t="s">
        <v>431</v>
      </c>
      <c r="BO890" t="s">
        <v>423</v>
      </c>
      <c r="BP890" t="s">
        <v>423</v>
      </c>
      <c r="BR890" t="s">
        <v>423</v>
      </c>
      <c r="BS890" t="s">
        <v>431</v>
      </c>
      <c r="BT890" t="s">
        <v>423</v>
      </c>
      <c r="BU890" t="s">
        <v>423</v>
      </c>
      <c r="BV890" t="s">
        <v>431</v>
      </c>
      <c r="BW890" t="s">
        <v>423</v>
      </c>
      <c r="BX890" t="s">
        <v>423</v>
      </c>
      <c r="BY890" t="s">
        <v>423</v>
      </c>
      <c r="BZ890" t="s">
        <v>423</v>
      </c>
      <c r="CA890" t="s">
        <v>432</v>
      </c>
      <c r="CB890" t="s">
        <v>432</v>
      </c>
      <c r="CC890" t="s">
        <v>432</v>
      </c>
      <c r="CD890" t="s">
        <v>432</v>
      </c>
      <c r="CE890" t="s">
        <v>431</v>
      </c>
      <c r="CF890" t="s">
        <v>423</v>
      </c>
      <c r="CG890" t="s">
        <v>431</v>
      </c>
      <c r="CH890" t="s">
        <v>423</v>
      </c>
      <c r="CI890" t="s">
        <v>423</v>
      </c>
      <c r="CJ890" t="s">
        <v>423</v>
      </c>
      <c r="CK890" t="s">
        <v>423</v>
      </c>
      <c r="CL890" t="s">
        <v>423</v>
      </c>
      <c r="CM890" t="s">
        <v>423</v>
      </c>
      <c r="CN890" t="s">
        <v>423</v>
      </c>
      <c r="CO890" t="s">
        <v>432</v>
      </c>
      <c r="CP890" t="s">
        <v>432</v>
      </c>
      <c r="CQ890" t="s">
        <v>432</v>
      </c>
      <c r="CR890" t="s">
        <v>432</v>
      </c>
      <c r="CT890" t="s">
        <v>432</v>
      </c>
      <c r="CU890" t="s">
        <v>423</v>
      </c>
      <c r="CV890" t="s">
        <v>423</v>
      </c>
      <c r="CW890" t="s">
        <v>423</v>
      </c>
      <c r="CX890" t="s">
        <v>431</v>
      </c>
      <c r="CY890" t="s">
        <v>423</v>
      </c>
      <c r="CZ890" t="s">
        <v>423</v>
      </c>
      <c r="DA890" t="s">
        <v>423</v>
      </c>
      <c r="DB890" t="s">
        <v>431</v>
      </c>
      <c r="DC890" t="s">
        <v>423</v>
      </c>
      <c r="DD890" t="s">
        <v>423</v>
      </c>
      <c r="DE890" t="s">
        <v>431</v>
      </c>
      <c r="DF890" t="s">
        <v>423</v>
      </c>
      <c r="DG890" t="s">
        <v>423</v>
      </c>
      <c r="DH890" t="s">
        <v>423</v>
      </c>
      <c r="DI890" t="s">
        <v>423</v>
      </c>
      <c r="DJ890" t="s">
        <v>431</v>
      </c>
      <c r="DK890" t="s">
        <v>423</v>
      </c>
      <c r="DL890" t="s">
        <v>423</v>
      </c>
      <c r="DM890" t="s">
        <v>423</v>
      </c>
      <c r="DN890" t="s">
        <v>423</v>
      </c>
      <c r="DO890" t="s">
        <v>423</v>
      </c>
      <c r="DP890" t="s">
        <v>431</v>
      </c>
      <c r="DQ890" t="s">
        <v>423</v>
      </c>
      <c r="DR890" t="s">
        <v>423</v>
      </c>
      <c r="DS890" t="s">
        <v>423</v>
      </c>
      <c r="DT890" t="s">
        <v>423</v>
      </c>
      <c r="DU890" t="s">
        <v>431</v>
      </c>
      <c r="DV890" t="s">
        <v>423</v>
      </c>
      <c r="DW890" t="s">
        <v>423</v>
      </c>
      <c r="DX890" t="s">
        <v>423</v>
      </c>
      <c r="DY890" t="s">
        <v>431</v>
      </c>
      <c r="DZ890" t="s">
        <v>423</v>
      </c>
      <c r="EA890" t="s">
        <v>423</v>
      </c>
      <c r="EB890" t="s">
        <v>423</v>
      </c>
      <c r="EC890" t="s">
        <v>423</v>
      </c>
      <c r="ED890" t="s">
        <v>431</v>
      </c>
      <c r="EE890" t="s">
        <v>423</v>
      </c>
      <c r="EF890" t="s">
        <v>438</v>
      </c>
      <c r="EG890" t="s">
        <v>436</v>
      </c>
      <c r="EH890" t="s">
        <v>434</v>
      </c>
      <c r="EI890" t="s">
        <v>437</v>
      </c>
      <c r="EJ890" t="s">
        <v>435</v>
      </c>
      <c r="EK890" t="s">
        <v>433</v>
      </c>
      <c r="EL890" t="s">
        <v>430</v>
      </c>
      <c r="EM890" t="s">
        <v>425</v>
      </c>
      <c r="EN890" t="s">
        <v>425</v>
      </c>
      <c r="EO890" t="s">
        <v>426</v>
      </c>
      <c r="EP890" t="s">
        <v>428</v>
      </c>
      <c r="EQ890" t="s">
        <v>440</v>
      </c>
      <c r="ER890" t="s">
        <v>429</v>
      </c>
      <c r="ES890" t="s">
        <v>430</v>
      </c>
      <c r="ET890" t="s">
        <v>424</v>
      </c>
      <c r="EU890" t="s">
        <v>424</v>
      </c>
      <c r="EV890" t="s">
        <v>425</v>
      </c>
      <c r="EW890" t="s">
        <v>425</v>
      </c>
      <c r="EX890" t="s">
        <v>423</v>
      </c>
      <c r="EY890" t="s">
        <v>423</v>
      </c>
      <c r="EZ890" t="s">
        <v>423</v>
      </c>
      <c r="FA890" t="s">
        <v>423</v>
      </c>
      <c r="FB890" t="s">
        <v>431</v>
      </c>
      <c r="FC890" t="s">
        <v>423</v>
      </c>
      <c r="FD890" t="s">
        <v>423</v>
      </c>
      <c r="FE890" t="s">
        <v>423</v>
      </c>
      <c r="FF890" t="s">
        <v>431</v>
      </c>
      <c r="FG890" t="s">
        <v>423</v>
      </c>
      <c r="FH890" t="s">
        <v>423</v>
      </c>
      <c r="FI890" t="s">
        <v>431</v>
      </c>
      <c r="FJ890" t="s">
        <v>423</v>
      </c>
      <c r="FK890" t="s">
        <v>423</v>
      </c>
      <c r="FL890" t="s">
        <v>423</v>
      </c>
      <c r="FM890" t="s">
        <v>423</v>
      </c>
      <c r="FN890" t="s">
        <v>423</v>
      </c>
      <c r="FO890" t="s">
        <v>431</v>
      </c>
      <c r="FP890" t="s">
        <v>431</v>
      </c>
      <c r="FQ890" t="s">
        <v>423</v>
      </c>
      <c r="FR890" t="s">
        <v>423</v>
      </c>
      <c r="FS890" t="s">
        <v>423</v>
      </c>
      <c r="FT890" t="s">
        <v>423</v>
      </c>
      <c r="FU890" t="s">
        <v>423</v>
      </c>
      <c r="FV890" t="s">
        <v>431</v>
      </c>
      <c r="FW890" t="s">
        <v>423</v>
      </c>
      <c r="FX890" t="s">
        <v>423</v>
      </c>
      <c r="FZ890" t="s">
        <v>423</v>
      </c>
      <c r="GB890" t="s">
        <v>423</v>
      </c>
      <c r="GD890" t="s">
        <v>431</v>
      </c>
      <c r="GF890" t="s">
        <v>431</v>
      </c>
      <c r="GG890" t="s">
        <v>423</v>
      </c>
      <c r="GH890" t="s">
        <v>423</v>
      </c>
      <c r="GI890" t="s">
        <v>423</v>
      </c>
      <c r="GJ890" t="s">
        <v>431</v>
      </c>
      <c r="GK890" t="s">
        <v>423</v>
      </c>
      <c r="GL890" t="s">
        <v>423</v>
      </c>
      <c r="GM890" t="s">
        <v>431</v>
      </c>
      <c r="GN890" t="s">
        <v>423</v>
      </c>
      <c r="GO890" t="s">
        <v>423</v>
      </c>
      <c r="GP890" t="s">
        <v>423</v>
      </c>
      <c r="GQ890" t="s">
        <v>423</v>
      </c>
      <c r="GR890" t="s">
        <v>423</v>
      </c>
      <c r="GS890" t="s">
        <v>431</v>
      </c>
      <c r="GT890" t="s">
        <v>423</v>
      </c>
      <c r="GU890" t="s">
        <v>423</v>
      </c>
      <c r="GV890" t="s">
        <v>423</v>
      </c>
      <c r="GW890" t="s">
        <v>431</v>
      </c>
      <c r="GX890" t="s">
        <v>423</v>
      </c>
      <c r="GY890" t="s">
        <v>423</v>
      </c>
      <c r="GZ890" t="s">
        <v>423</v>
      </c>
      <c r="HA890" t="s">
        <v>423</v>
      </c>
      <c r="HB890" t="s">
        <v>431</v>
      </c>
      <c r="HC890" t="s">
        <v>423</v>
      </c>
      <c r="HD890" t="s">
        <v>423</v>
      </c>
      <c r="HE890" t="s">
        <v>431</v>
      </c>
      <c r="HF890" t="s">
        <v>423</v>
      </c>
      <c r="HG890" t="s">
        <v>423</v>
      </c>
      <c r="HH890" t="s">
        <v>423</v>
      </c>
      <c r="HI890" t="s">
        <v>423</v>
      </c>
      <c r="HJ890" t="s">
        <v>431</v>
      </c>
      <c r="HK890" t="s">
        <v>423</v>
      </c>
      <c r="HL890" t="s">
        <v>423</v>
      </c>
      <c r="HM890" t="s">
        <v>423</v>
      </c>
      <c r="HN890" t="s">
        <v>431</v>
      </c>
      <c r="HP890" t="s">
        <v>423</v>
      </c>
      <c r="HR890" t="s">
        <v>423</v>
      </c>
      <c r="HT890" t="s">
        <v>423</v>
      </c>
      <c r="HV890" t="s">
        <v>423</v>
      </c>
      <c r="HW890" t="s">
        <v>423</v>
      </c>
      <c r="HX890" t="s">
        <v>423</v>
      </c>
      <c r="HY890" t="s">
        <v>431</v>
      </c>
      <c r="HZ890" t="s">
        <v>423</v>
      </c>
      <c r="IA890" t="s">
        <v>423</v>
      </c>
      <c r="IB890" t="s">
        <v>423</v>
      </c>
      <c r="IC890" t="s">
        <v>431</v>
      </c>
      <c r="ID890" t="s">
        <v>423</v>
      </c>
      <c r="IE890" t="s">
        <v>423</v>
      </c>
      <c r="IF890" t="s">
        <v>431</v>
      </c>
      <c r="IG890" t="s">
        <v>423</v>
      </c>
      <c r="IH890" t="s">
        <v>423</v>
      </c>
      <c r="II890" t="s">
        <v>423</v>
      </c>
      <c r="IJ890" t="s">
        <v>423</v>
      </c>
      <c r="IK890" t="s">
        <v>431</v>
      </c>
      <c r="IL890" t="s">
        <v>423</v>
      </c>
      <c r="IM890" t="s">
        <v>423</v>
      </c>
      <c r="IN890" t="s">
        <v>423</v>
      </c>
      <c r="IO890" t="s">
        <v>431</v>
      </c>
      <c r="IP890" t="s">
        <v>423</v>
      </c>
      <c r="IQ890" t="s">
        <v>423</v>
      </c>
      <c r="IR890" t="s">
        <v>423</v>
      </c>
      <c r="IS890" t="s">
        <v>431</v>
      </c>
      <c r="IT890" t="s">
        <v>423</v>
      </c>
      <c r="IU890" t="s">
        <v>423</v>
      </c>
      <c r="IV890" t="s">
        <v>431</v>
      </c>
      <c r="IX890" t="s">
        <v>423</v>
      </c>
      <c r="IZ890" t="s">
        <v>423</v>
      </c>
      <c r="JB890" t="s">
        <v>423</v>
      </c>
      <c r="JI890" t="s">
        <v>423</v>
      </c>
      <c r="JJ890" t="s">
        <v>423</v>
      </c>
      <c r="JK890" t="s">
        <v>431</v>
      </c>
      <c r="JL890" t="s">
        <v>423</v>
      </c>
      <c r="JM890" t="s">
        <v>423</v>
      </c>
      <c r="JN890" t="s">
        <v>423</v>
      </c>
      <c r="JO890" t="s">
        <v>423</v>
      </c>
      <c r="JP890" t="s">
        <v>423</v>
      </c>
      <c r="JQ890" t="s">
        <v>423</v>
      </c>
      <c r="JR890" t="s">
        <v>423</v>
      </c>
      <c r="JS890" t="s">
        <v>423</v>
      </c>
      <c r="JT890" t="s">
        <v>431</v>
      </c>
      <c r="JU890" t="s">
        <v>423</v>
      </c>
      <c r="JV890" t="s">
        <v>423</v>
      </c>
      <c r="JW890" t="s">
        <v>423</v>
      </c>
      <c r="JX890" t="s">
        <v>423</v>
      </c>
      <c r="JY890" t="s">
        <v>423</v>
      </c>
      <c r="JZ890" t="s">
        <v>423</v>
      </c>
      <c r="KA890" t="s">
        <v>423</v>
      </c>
      <c r="KB890" t="s">
        <v>423</v>
      </c>
      <c r="KC890" t="s">
        <v>423</v>
      </c>
      <c r="KD890" t="s">
        <v>423</v>
      </c>
      <c r="KE890" t="s">
        <v>423</v>
      </c>
      <c r="KF890" t="s">
        <v>423</v>
      </c>
      <c r="KG890" t="s">
        <v>423</v>
      </c>
      <c r="KH890" t="s">
        <v>423</v>
      </c>
      <c r="KI890" t="s">
        <v>423</v>
      </c>
      <c r="KJ890" t="s">
        <v>423</v>
      </c>
      <c r="KK890" t="s">
        <v>423</v>
      </c>
      <c r="KL890" t="s">
        <v>423</v>
      </c>
      <c r="KM890" t="s">
        <v>423</v>
      </c>
      <c r="KN890" t="s">
        <v>423</v>
      </c>
      <c r="KO890" t="s">
        <v>423</v>
      </c>
      <c r="KP890" t="s">
        <v>423</v>
      </c>
      <c r="KQ890" t="s">
        <v>431</v>
      </c>
      <c r="KR890" t="s">
        <v>423</v>
      </c>
      <c r="KS890" t="s">
        <v>423</v>
      </c>
      <c r="KT890" t="s">
        <v>423</v>
      </c>
      <c r="KU890" t="s">
        <v>423</v>
      </c>
      <c r="KV890" t="s">
        <v>423</v>
      </c>
      <c r="KW890" t="s">
        <v>431</v>
      </c>
      <c r="KY890" t="s">
        <v>431</v>
      </c>
      <c r="KZ890" t="s">
        <v>432</v>
      </c>
      <c r="LA890" t="s">
        <v>432</v>
      </c>
      <c r="LB890" t="s">
        <v>432</v>
      </c>
      <c r="LC890" t="s">
        <v>432</v>
      </c>
      <c r="LD890" t="s">
        <v>432</v>
      </c>
      <c r="LE890" t="s">
        <v>432</v>
      </c>
      <c r="LF890" t="s">
        <v>432</v>
      </c>
      <c r="LG890" t="s">
        <v>432</v>
      </c>
      <c r="LH890" t="s">
        <v>432</v>
      </c>
      <c r="LI890" t="s">
        <v>432</v>
      </c>
      <c r="LK890" t="s">
        <v>431</v>
      </c>
      <c r="LL890" t="s">
        <v>423</v>
      </c>
      <c r="LM890" t="s">
        <v>423</v>
      </c>
      <c r="LN890" t="s">
        <v>423</v>
      </c>
      <c r="LO890" t="s">
        <v>439</v>
      </c>
      <c r="LP890" t="s">
        <v>432</v>
      </c>
      <c r="LQ890" t="s">
        <v>432</v>
      </c>
      <c r="LR890" t="s">
        <v>432</v>
      </c>
      <c r="LS890" t="s">
        <v>432</v>
      </c>
      <c r="LT890" t="s">
        <v>432</v>
      </c>
      <c r="LU890" t="s">
        <v>423</v>
      </c>
      <c r="LV890" t="s">
        <v>423</v>
      </c>
      <c r="LW890" t="s">
        <v>431</v>
      </c>
      <c r="LX890" t="s">
        <v>423</v>
      </c>
      <c r="LY890" t="s">
        <v>423</v>
      </c>
      <c r="LZ890" t="s">
        <v>423</v>
      </c>
      <c r="MA890" t="s">
        <v>423</v>
      </c>
      <c r="MB890" t="s">
        <v>423</v>
      </c>
      <c r="MC890" t="s">
        <v>423</v>
      </c>
      <c r="MD890" t="s">
        <v>423</v>
      </c>
      <c r="ME890" t="s">
        <v>431</v>
      </c>
      <c r="MF890" t="s">
        <v>423</v>
      </c>
      <c r="MG890" t="s">
        <v>423</v>
      </c>
      <c r="MH890" t="s">
        <v>431</v>
      </c>
      <c r="MI890" t="s">
        <v>423</v>
      </c>
      <c r="MJ890" t="s">
        <v>423</v>
      </c>
      <c r="MK890" t="s">
        <v>423</v>
      </c>
      <c r="ML890" t="s">
        <v>431</v>
      </c>
      <c r="MN890">
        <v>592.32000000000005</v>
      </c>
      <c r="MO890">
        <v>71.5</v>
      </c>
      <c r="NE890">
        <v>200.51</v>
      </c>
      <c r="NT890">
        <v>188.74</v>
      </c>
      <c r="OJ890">
        <v>33.26</v>
      </c>
      <c r="OT890">
        <v>98.31</v>
      </c>
    </row>
    <row r="891" spans="1:410" ht="12.75" customHeight="1" x14ac:dyDescent="0.2">
      <c r="A891">
        <v>1096</v>
      </c>
      <c r="B891" t="str">
        <f t="shared" si="598"/>
        <v>0-5min</v>
      </c>
      <c r="C891" t="str">
        <f t="shared" si="599"/>
        <v>seul</v>
      </c>
      <c r="D891" t="str">
        <f t="shared" si="600"/>
        <v>10-20m2</v>
      </c>
      <c r="E891" t="str">
        <f t="shared" si="601"/>
        <v>tout à fait</v>
      </c>
      <c r="F891" t="str">
        <f t="shared" si="602"/>
        <v>aucune</v>
      </c>
      <c r="G891" t="str">
        <f t="shared" si="603"/>
        <v>echelon 1-3</v>
      </c>
      <c r="H891" t="str">
        <f t="shared" si="604"/>
        <v>non</v>
      </c>
      <c r="I891" t="s">
        <v>423</v>
      </c>
      <c r="J891" t="str">
        <f t="shared" si="605"/>
        <v>parfois</v>
      </c>
      <c r="K891" t="str">
        <f t="shared" si="606"/>
        <v>toujours</v>
      </c>
      <c r="L891" t="str">
        <f t="shared" si="607"/>
        <v>plutôt oui</v>
      </c>
      <c r="M891" t="str">
        <f t="shared" si="608"/>
        <v>0-1h</v>
      </c>
      <c r="N891" t="str">
        <f t="shared" si="609"/>
        <v>0-1h</v>
      </c>
      <c r="O891" t="str">
        <f t="shared" si="610"/>
        <v>souvent</v>
      </c>
      <c r="P891" t="str">
        <f t="shared" si="611"/>
        <v>souvent</v>
      </c>
      <c r="Q891" t="str">
        <f t="shared" si="612"/>
        <v>parfois</v>
      </c>
      <c r="R891" t="s">
        <v>425</v>
      </c>
      <c r="S891" t="s">
        <v>425</v>
      </c>
      <c r="T891" t="s">
        <v>425</v>
      </c>
      <c r="U891" t="s">
        <v>427</v>
      </c>
      <c r="V891" t="s">
        <v>440</v>
      </c>
      <c r="W891" t="s">
        <v>440</v>
      </c>
      <c r="X891" t="s">
        <v>430</v>
      </c>
      <c r="Y891" t="s">
        <v>424</v>
      </c>
      <c r="Z891" t="s">
        <v>425</v>
      </c>
      <c r="AA891" t="s">
        <v>425</v>
      </c>
      <c r="AB891" t="s">
        <v>425</v>
      </c>
      <c r="AC891" t="s">
        <v>425</v>
      </c>
      <c r="AD891" t="str">
        <f t="shared" si="613"/>
        <v>1 semaine avant</v>
      </c>
      <c r="AE891" t="str">
        <f t="shared" si="614"/>
        <v>plutôt oui</v>
      </c>
      <c r="AF891" t="str">
        <f t="shared" si="615"/>
        <v>très bonnes</v>
      </c>
      <c r="AG891" t="str">
        <f t="shared" si="616"/>
        <v>régulièrement</v>
      </c>
      <c r="AH891" t="str">
        <f t="shared" si="617"/>
        <v>très souvent</v>
      </c>
      <c r="AI891" t="str">
        <f t="shared" si="618"/>
        <v>très souvent</v>
      </c>
      <c r="AJ891" t="str">
        <f t="shared" si="619"/>
        <v>parfois</v>
      </c>
      <c r="AK891" t="str">
        <f t="shared" si="620"/>
        <v>non</v>
      </c>
      <c r="AL891" t="str">
        <f t="shared" si="621"/>
        <v>pas d'asso</v>
      </c>
      <c r="AM891" t="str">
        <f t="shared" si="622"/>
        <v>pas d'asso</v>
      </c>
      <c r="AN891" t="str">
        <f t="shared" si="623"/>
        <v>1-3h</v>
      </c>
      <c r="AO891" t="str">
        <f t="shared" si="624"/>
        <v>jamais</v>
      </c>
      <c r="AP891" t="str">
        <f t="shared" si="625"/>
        <v>pas de spectacles</v>
      </c>
      <c r="AQ891" t="str">
        <f t="shared" si="626"/>
        <v>1/mois</v>
      </c>
      <c r="AR891" t="str">
        <f t="shared" si="627"/>
        <v>régulièrement</v>
      </c>
      <c r="AS891" t="str">
        <f t="shared" si="628"/>
        <v>4-6h</v>
      </c>
      <c r="AT891" t="str">
        <f t="shared" si="629"/>
        <v>plutôt satisfaisante</v>
      </c>
      <c r="AU891" t="str">
        <f t="shared" si="630"/>
        <v>plutôt oui</v>
      </c>
      <c r="AV891" t="str">
        <f t="shared" si="631"/>
        <v>tout à fait</v>
      </c>
      <c r="AW891" t="str">
        <f t="shared" si="632"/>
        <v>plutôt oui</v>
      </c>
      <c r="AX891" t="str">
        <f t="shared" si="633"/>
        <v>tout à fait</v>
      </c>
      <c r="AY891" t="str">
        <f t="shared" si="634"/>
        <v>plutôt oui</v>
      </c>
      <c r="AZ891" t="str">
        <f t="shared" si="635"/>
        <v>1A</v>
      </c>
      <c r="BA891" t="str">
        <f t="shared" si="636"/>
        <v>1A</v>
      </c>
      <c r="BB891" t="str">
        <f t="shared" si="637"/>
        <v>FAS</v>
      </c>
      <c r="BC891" t="str">
        <f t="shared" si="638"/>
        <v>non</v>
      </c>
      <c r="BD891" t="str">
        <f t="shared" si="639"/>
        <v>post-bac</v>
      </c>
      <c r="BE891" t="str">
        <f t="shared" si="640"/>
        <v>Fr</v>
      </c>
      <c r="BF891" t="str">
        <f t="shared" si="641"/>
        <v>10-25%</v>
      </c>
      <c r="BG891" t="str">
        <f t="shared" si="642"/>
        <v>0-10%</v>
      </c>
      <c r="BH891" t="s">
        <v>423</v>
      </c>
      <c r="BI891" t="str">
        <f t="shared" si="643"/>
        <v>aucun</v>
      </c>
      <c r="BJ891" t="s">
        <v>431</v>
      </c>
      <c r="BK891" t="s">
        <v>423</v>
      </c>
      <c r="BL891" t="s">
        <v>423</v>
      </c>
      <c r="BM891" t="s">
        <v>423</v>
      </c>
      <c r="BN891" t="s">
        <v>431</v>
      </c>
      <c r="BO891" t="s">
        <v>423</v>
      </c>
      <c r="BP891" t="s">
        <v>423</v>
      </c>
      <c r="BR891" t="s">
        <v>423</v>
      </c>
      <c r="BS891" t="s">
        <v>431</v>
      </c>
      <c r="BT891" t="s">
        <v>423</v>
      </c>
      <c r="BU891" t="s">
        <v>423</v>
      </c>
      <c r="BV891" t="s">
        <v>431</v>
      </c>
      <c r="BW891" t="s">
        <v>423</v>
      </c>
      <c r="BX891" t="s">
        <v>423</v>
      </c>
      <c r="BY891" t="s">
        <v>423</v>
      </c>
      <c r="BZ891" t="s">
        <v>423</v>
      </c>
      <c r="CA891" t="s">
        <v>432</v>
      </c>
      <c r="CB891" t="s">
        <v>432</v>
      </c>
      <c r="CC891" t="s">
        <v>432</v>
      </c>
      <c r="CD891" t="s">
        <v>432</v>
      </c>
      <c r="CE891" t="s">
        <v>431</v>
      </c>
      <c r="CF891" t="s">
        <v>423</v>
      </c>
      <c r="CG891" t="s">
        <v>423</v>
      </c>
      <c r="CH891" t="s">
        <v>423</v>
      </c>
      <c r="CI891" t="s">
        <v>431</v>
      </c>
      <c r="CJ891" t="s">
        <v>423</v>
      </c>
      <c r="CK891" t="s">
        <v>423</v>
      </c>
      <c r="CL891" t="s">
        <v>423</v>
      </c>
      <c r="CM891" t="s">
        <v>423</v>
      </c>
      <c r="CN891" t="s">
        <v>423</v>
      </c>
      <c r="CO891" t="s">
        <v>432</v>
      </c>
      <c r="CP891" t="s">
        <v>432</v>
      </c>
      <c r="CQ891" t="s">
        <v>432</v>
      </c>
      <c r="CR891" t="s">
        <v>432</v>
      </c>
      <c r="CT891" t="s">
        <v>432</v>
      </c>
      <c r="CU891" t="s">
        <v>423</v>
      </c>
      <c r="CV891" t="s">
        <v>423</v>
      </c>
      <c r="CW891" t="s">
        <v>423</v>
      </c>
      <c r="CX891" t="s">
        <v>431</v>
      </c>
      <c r="CY891" t="s">
        <v>423</v>
      </c>
      <c r="CZ891" t="s">
        <v>431</v>
      </c>
      <c r="DA891" t="s">
        <v>423</v>
      </c>
      <c r="DB891" t="s">
        <v>423</v>
      </c>
      <c r="DC891" t="s">
        <v>423</v>
      </c>
      <c r="DD891" t="s">
        <v>423</v>
      </c>
      <c r="DE891" t="s">
        <v>431</v>
      </c>
      <c r="DF891" t="s">
        <v>423</v>
      </c>
      <c r="DG891" t="s">
        <v>423</v>
      </c>
      <c r="DH891" t="s">
        <v>423</v>
      </c>
      <c r="DI891" t="s">
        <v>423</v>
      </c>
      <c r="DJ891" t="s">
        <v>423</v>
      </c>
      <c r="DK891" t="s">
        <v>431</v>
      </c>
      <c r="DL891" t="s">
        <v>423</v>
      </c>
      <c r="DM891" t="s">
        <v>423</v>
      </c>
      <c r="DN891" t="s">
        <v>423</v>
      </c>
      <c r="DO891" t="s">
        <v>423</v>
      </c>
      <c r="DP891" t="s">
        <v>423</v>
      </c>
      <c r="DQ891" t="s">
        <v>423</v>
      </c>
      <c r="DR891" t="s">
        <v>431</v>
      </c>
      <c r="DS891" t="s">
        <v>423</v>
      </c>
      <c r="DT891" t="s">
        <v>423</v>
      </c>
      <c r="DU891" t="s">
        <v>431</v>
      </c>
      <c r="DV891" t="s">
        <v>423</v>
      </c>
      <c r="DW891" t="s">
        <v>423</v>
      </c>
      <c r="DX891" t="s">
        <v>423</v>
      </c>
      <c r="DY891" t="s">
        <v>431</v>
      </c>
      <c r="DZ891" t="s">
        <v>423</v>
      </c>
      <c r="EA891" t="s">
        <v>423</v>
      </c>
      <c r="EB891" t="s">
        <v>423</v>
      </c>
      <c r="EC891" t="s">
        <v>423</v>
      </c>
      <c r="ED891" t="s">
        <v>431</v>
      </c>
      <c r="EE891" t="s">
        <v>423</v>
      </c>
      <c r="EF891" t="s">
        <v>434</v>
      </c>
      <c r="EG891" t="s">
        <v>438</v>
      </c>
      <c r="EH891" t="s">
        <v>437</v>
      </c>
      <c r="EI891" t="s">
        <v>435</v>
      </c>
      <c r="EJ891" t="s">
        <v>433</v>
      </c>
      <c r="EK891" t="s">
        <v>436</v>
      </c>
      <c r="EL891" t="s">
        <v>425</v>
      </c>
      <c r="EM891" t="s">
        <v>425</v>
      </c>
      <c r="EN891" t="s">
        <v>425</v>
      </c>
      <c r="EO891" t="s">
        <v>427</v>
      </c>
      <c r="EP891" t="s">
        <v>440</v>
      </c>
      <c r="EQ891" t="s">
        <v>440</v>
      </c>
      <c r="ER891" t="s">
        <v>430</v>
      </c>
      <c r="ES891" t="s">
        <v>424</v>
      </c>
      <c r="ET891" t="s">
        <v>425</v>
      </c>
      <c r="EU891" t="s">
        <v>425</v>
      </c>
      <c r="EV891" t="s">
        <v>425</v>
      </c>
      <c r="EW891" t="s">
        <v>425</v>
      </c>
      <c r="EX891" t="s">
        <v>423</v>
      </c>
      <c r="EY891" t="s">
        <v>423</v>
      </c>
      <c r="EZ891" t="s">
        <v>423</v>
      </c>
      <c r="FA891" t="s">
        <v>431</v>
      </c>
      <c r="FB891" t="s">
        <v>423</v>
      </c>
      <c r="FC891" t="s">
        <v>423</v>
      </c>
      <c r="FD891" t="s">
        <v>423</v>
      </c>
      <c r="FE891" t="s">
        <v>431</v>
      </c>
      <c r="FF891" t="s">
        <v>423</v>
      </c>
      <c r="FG891" t="s">
        <v>423</v>
      </c>
      <c r="FH891" t="s">
        <v>431</v>
      </c>
      <c r="FI891" t="s">
        <v>423</v>
      </c>
      <c r="FJ891" t="s">
        <v>423</v>
      </c>
      <c r="FK891" t="s">
        <v>423</v>
      </c>
      <c r="FL891" t="s">
        <v>423</v>
      </c>
      <c r="FM891" t="s">
        <v>431</v>
      </c>
      <c r="FN891" t="s">
        <v>423</v>
      </c>
      <c r="FO891" t="s">
        <v>423</v>
      </c>
      <c r="FP891" t="s">
        <v>431</v>
      </c>
      <c r="FQ891" t="s">
        <v>423</v>
      </c>
      <c r="FR891" t="s">
        <v>423</v>
      </c>
      <c r="FS891" t="s">
        <v>423</v>
      </c>
      <c r="FT891" t="s">
        <v>431</v>
      </c>
      <c r="FU891" t="s">
        <v>423</v>
      </c>
      <c r="FV891" t="s">
        <v>423</v>
      </c>
      <c r="FW891" t="s">
        <v>423</v>
      </c>
      <c r="FX891" t="s">
        <v>423</v>
      </c>
      <c r="FZ891" t="s">
        <v>423</v>
      </c>
      <c r="GB891" t="s">
        <v>431</v>
      </c>
      <c r="GD891" t="s">
        <v>423</v>
      </c>
      <c r="GF891" t="s">
        <v>423</v>
      </c>
      <c r="GG891" t="s">
        <v>432</v>
      </c>
      <c r="GH891" t="s">
        <v>432</v>
      </c>
      <c r="GI891" t="s">
        <v>432</v>
      </c>
      <c r="GJ891" t="s">
        <v>432</v>
      </c>
      <c r="GK891" t="s">
        <v>432</v>
      </c>
      <c r="GL891" t="s">
        <v>432</v>
      </c>
      <c r="GM891" t="s">
        <v>432</v>
      </c>
      <c r="GN891" t="s">
        <v>432</v>
      </c>
      <c r="GO891" t="s">
        <v>432</v>
      </c>
      <c r="GP891" t="s">
        <v>432</v>
      </c>
      <c r="GQ891" t="s">
        <v>432</v>
      </c>
      <c r="GR891" t="s">
        <v>432</v>
      </c>
      <c r="GS891" t="s">
        <v>432</v>
      </c>
      <c r="GT891" t="s">
        <v>432</v>
      </c>
      <c r="GU891" t="s">
        <v>423</v>
      </c>
      <c r="GV891" t="s">
        <v>423</v>
      </c>
      <c r="GW891" t="s">
        <v>423</v>
      </c>
      <c r="GX891" t="s">
        <v>431</v>
      </c>
      <c r="GY891" t="s">
        <v>423</v>
      </c>
      <c r="GZ891" t="s">
        <v>423</v>
      </c>
      <c r="HA891" t="s">
        <v>423</v>
      </c>
      <c r="HB891" t="s">
        <v>423</v>
      </c>
      <c r="HC891" t="s">
        <v>431</v>
      </c>
      <c r="HD891" t="s">
        <v>432</v>
      </c>
      <c r="HE891" t="s">
        <v>432</v>
      </c>
      <c r="HF891" t="s">
        <v>432</v>
      </c>
      <c r="HG891" t="s">
        <v>432</v>
      </c>
      <c r="HH891" t="s">
        <v>423</v>
      </c>
      <c r="HI891" t="s">
        <v>423</v>
      </c>
      <c r="HJ891" t="s">
        <v>423</v>
      </c>
      <c r="HK891" t="s">
        <v>431</v>
      </c>
      <c r="HL891" t="s">
        <v>423</v>
      </c>
      <c r="HM891" t="s">
        <v>423</v>
      </c>
      <c r="HN891" t="s">
        <v>423</v>
      </c>
      <c r="HP891" t="s">
        <v>431</v>
      </c>
      <c r="HR891" t="s">
        <v>423</v>
      </c>
      <c r="HT891" t="s">
        <v>423</v>
      </c>
      <c r="HV891" t="s">
        <v>423</v>
      </c>
      <c r="HW891" t="s">
        <v>423</v>
      </c>
      <c r="HX891" t="s">
        <v>423</v>
      </c>
      <c r="HY891" t="s">
        <v>431</v>
      </c>
      <c r="HZ891" t="s">
        <v>423</v>
      </c>
      <c r="IA891" t="s">
        <v>423</v>
      </c>
      <c r="IB891" t="s">
        <v>423</v>
      </c>
      <c r="IC891" t="s">
        <v>431</v>
      </c>
      <c r="ID891" t="s">
        <v>423</v>
      </c>
      <c r="IE891" t="s">
        <v>423</v>
      </c>
      <c r="IF891" t="s">
        <v>423</v>
      </c>
      <c r="IG891" t="s">
        <v>431</v>
      </c>
      <c r="IH891" t="s">
        <v>423</v>
      </c>
      <c r="II891" t="s">
        <v>423</v>
      </c>
      <c r="IJ891" t="s">
        <v>431</v>
      </c>
      <c r="IK891" t="s">
        <v>423</v>
      </c>
      <c r="IL891" t="s">
        <v>423</v>
      </c>
      <c r="IM891" t="s">
        <v>423</v>
      </c>
      <c r="IN891" t="s">
        <v>423</v>
      </c>
      <c r="IO891" t="s">
        <v>431</v>
      </c>
      <c r="IP891" t="s">
        <v>423</v>
      </c>
      <c r="IQ891" t="s">
        <v>423</v>
      </c>
      <c r="IR891" t="s">
        <v>431</v>
      </c>
      <c r="IS891" t="s">
        <v>423</v>
      </c>
      <c r="IT891" t="s">
        <v>423</v>
      </c>
      <c r="IU891" t="s">
        <v>423</v>
      </c>
      <c r="IV891" t="s">
        <v>423</v>
      </c>
      <c r="IX891" t="s">
        <v>431</v>
      </c>
      <c r="IZ891" t="s">
        <v>423</v>
      </c>
      <c r="JB891" t="s">
        <v>423</v>
      </c>
      <c r="JI891" t="s">
        <v>431</v>
      </c>
      <c r="JJ891" t="s">
        <v>423</v>
      </c>
      <c r="JK891" t="s">
        <v>423</v>
      </c>
      <c r="JL891" t="s">
        <v>423</v>
      </c>
      <c r="JM891" t="s">
        <v>423</v>
      </c>
      <c r="JN891" t="s">
        <v>432</v>
      </c>
      <c r="JO891" t="s">
        <v>432</v>
      </c>
      <c r="JP891" t="s">
        <v>432</v>
      </c>
      <c r="JQ891" t="s">
        <v>432</v>
      </c>
      <c r="JR891" t="s">
        <v>432</v>
      </c>
      <c r="JS891" t="s">
        <v>432</v>
      </c>
      <c r="JT891" t="s">
        <v>432</v>
      </c>
      <c r="JU891" t="s">
        <v>432</v>
      </c>
      <c r="JV891" t="s">
        <v>432</v>
      </c>
      <c r="JW891" t="s">
        <v>432</v>
      </c>
      <c r="JX891" t="s">
        <v>432</v>
      </c>
      <c r="JY891" t="s">
        <v>432</v>
      </c>
      <c r="JZ891" t="s">
        <v>432</v>
      </c>
      <c r="KA891" t="s">
        <v>432</v>
      </c>
      <c r="KB891" t="s">
        <v>432</v>
      </c>
      <c r="KC891" t="s">
        <v>432</v>
      </c>
      <c r="KD891" t="s">
        <v>431</v>
      </c>
      <c r="KE891" t="s">
        <v>423</v>
      </c>
      <c r="KF891" t="s">
        <v>423</v>
      </c>
      <c r="KG891" t="s">
        <v>423</v>
      </c>
      <c r="KH891" t="s">
        <v>423</v>
      </c>
      <c r="KI891" t="s">
        <v>423</v>
      </c>
      <c r="KJ891" t="s">
        <v>423</v>
      </c>
      <c r="KK891" t="s">
        <v>423</v>
      </c>
      <c r="KL891" t="s">
        <v>423</v>
      </c>
      <c r="KM891" t="s">
        <v>423</v>
      </c>
      <c r="KN891" t="s">
        <v>423</v>
      </c>
      <c r="KO891" t="s">
        <v>423</v>
      </c>
      <c r="KP891" t="s">
        <v>423</v>
      </c>
      <c r="KQ891" t="s">
        <v>423</v>
      </c>
      <c r="KR891" t="s">
        <v>423</v>
      </c>
      <c r="KS891" t="s">
        <v>423</v>
      </c>
      <c r="KT891" t="s">
        <v>423</v>
      </c>
      <c r="KU891" t="s">
        <v>423</v>
      </c>
      <c r="KV891" t="s">
        <v>423</v>
      </c>
      <c r="KW891" t="s">
        <v>431</v>
      </c>
      <c r="KY891" t="s">
        <v>431</v>
      </c>
      <c r="KZ891" t="s">
        <v>432</v>
      </c>
      <c r="LA891" t="s">
        <v>432</v>
      </c>
      <c r="LB891" t="s">
        <v>432</v>
      </c>
      <c r="LC891" t="s">
        <v>432</v>
      </c>
      <c r="LD891" t="s">
        <v>432</v>
      </c>
      <c r="LE891" t="s">
        <v>432</v>
      </c>
      <c r="LF891" t="s">
        <v>432</v>
      </c>
      <c r="LG891" t="s">
        <v>432</v>
      </c>
      <c r="LH891" t="s">
        <v>432</v>
      </c>
      <c r="LI891" t="s">
        <v>432</v>
      </c>
      <c r="LK891" t="s">
        <v>431</v>
      </c>
      <c r="LL891" t="s">
        <v>423</v>
      </c>
      <c r="LM891" t="s">
        <v>423</v>
      </c>
      <c r="LN891" t="s">
        <v>423</v>
      </c>
      <c r="LO891" t="s">
        <v>655</v>
      </c>
      <c r="LP891" t="s">
        <v>432</v>
      </c>
      <c r="LQ891" t="s">
        <v>432</v>
      </c>
      <c r="LR891" t="s">
        <v>432</v>
      </c>
      <c r="LS891" t="s">
        <v>432</v>
      </c>
      <c r="LT891" t="s">
        <v>432</v>
      </c>
      <c r="LU891" t="s">
        <v>423</v>
      </c>
      <c r="LV891" t="s">
        <v>431</v>
      </c>
      <c r="LW891" t="s">
        <v>423</v>
      </c>
      <c r="LX891" t="s">
        <v>423</v>
      </c>
      <c r="LY891" t="s">
        <v>423</v>
      </c>
      <c r="LZ891" t="s">
        <v>423</v>
      </c>
      <c r="MA891" t="s">
        <v>423</v>
      </c>
      <c r="MB891" t="s">
        <v>431</v>
      </c>
      <c r="MC891" t="s">
        <v>423</v>
      </c>
      <c r="MD891" t="s">
        <v>423</v>
      </c>
      <c r="ME891" t="s">
        <v>423</v>
      </c>
      <c r="MF891" t="s">
        <v>423</v>
      </c>
      <c r="MG891" t="s">
        <v>423</v>
      </c>
      <c r="MH891" t="s">
        <v>423</v>
      </c>
      <c r="MI891" t="s">
        <v>423</v>
      </c>
      <c r="MJ891" t="s">
        <v>423</v>
      </c>
      <c r="MK891" t="s">
        <v>423</v>
      </c>
      <c r="ML891" t="s">
        <v>431</v>
      </c>
      <c r="MN891">
        <v>275.86</v>
      </c>
      <c r="MO891">
        <v>43.94</v>
      </c>
      <c r="NE891">
        <v>95.77</v>
      </c>
      <c r="NT891">
        <v>56.13</v>
      </c>
      <c r="OJ891">
        <v>28.1</v>
      </c>
      <c r="OT891">
        <v>51.92</v>
      </c>
    </row>
    <row r="892" spans="1:410" ht="12.75" customHeight="1" x14ac:dyDescent="0.2">
      <c r="A892">
        <v>1097</v>
      </c>
      <c r="B892" t="str">
        <f t="shared" si="598"/>
        <v>15-30min</v>
      </c>
      <c r="C892" t="str">
        <f t="shared" si="599"/>
        <v>colocation</v>
      </c>
      <c r="D892" t="str">
        <f t="shared" si="600"/>
        <v>coloc ou foyer familial</v>
      </c>
      <c r="E892" t="str">
        <f t="shared" si="601"/>
        <v>plutôt oui</v>
      </c>
      <c r="F892" t="str">
        <f t="shared" si="602"/>
        <v>aucune</v>
      </c>
      <c r="G892" t="str">
        <f t="shared" si="603"/>
        <v>non</v>
      </c>
      <c r="H892" t="str">
        <f t="shared" si="604"/>
        <v>non</v>
      </c>
      <c r="I892" t="s">
        <v>431</v>
      </c>
      <c r="J892" t="str">
        <f t="shared" si="605"/>
        <v>parfois</v>
      </c>
      <c r="K892" t="str">
        <f t="shared" si="606"/>
        <v>parfois</v>
      </c>
      <c r="L892" t="str">
        <f t="shared" si="607"/>
        <v>plutôt oui</v>
      </c>
      <c r="M892" t="str">
        <f t="shared" si="608"/>
        <v>1-2h</v>
      </c>
      <c r="N892" t="str">
        <f t="shared" si="609"/>
        <v>1-2h</v>
      </c>
      <c r="O892" t="str">
        <f t="shared" si="610"/>
        <v>souvent</v>
      </c>
      <c r="P892" t="str">
        <f t="shared" si="611"/>
        <v>souvent</v>
      </c>
      <c r="Q892" t="str">
        <f t="shared" si="612"/>
        <v>souvent</v>
      </c>
      <c r="R892" t="s">
        <v>424</v>
      </c>
      <c r="S892" t="s">
        <v>425</v>
      </c>
      <c r="T892" t="s">
        <v>425</v>
      </c>
      <c r="U892" t="s">
        <v>428</v>
      </c>
      <c r="V892" t="s">
        <v>440</v>
      </c>
      <c r="W892" t="s">
        <v>440</v>
      </c>
      <c r="X892" t="s">
        <v>430</v>
      </c>
      <c r="Y892" t="s">
        <v>424</v>
      </c>
      <c r="Z892" t="s">
        <v>424</v>
      </c>
      <c r="AA892" t="s">
        <v>424</v>
      </c>
      <c r="AB892" t="s">
        <v>425</v>
      </c>
      <c r="AC892" t="s">
        <v>430</v>
      </c>
      <c r="AD892" t="str">
        <f t="shared" si="613"/>
        <v>1 semaine avant</v>
      </c>
      <c r="AE892" t="str">
        <f t="shared" si="614"/>
        <v>plutôt oui</v>
      </c>
      <c r="AF892" t="str">
        <f t="shared" si="615"/>
        <v>très bonnes</v>
      </c>
      <c r="AG892" t="str">
        <f t="shared" si="616"/>
        <v>régulièrement</v>
      </c>
      <c r="AH892" t="str">
        <f t="shared" si="617"/>
        <v>régulièrement</v>
      </c>
      <c r="AI892" t="str">
        <f t="shared" si="618"/>
        <v>parfois</v>
      </c>
      <c r="AJ892" t="str">
        <f t="shared" si="619"/>
        <v>parfois</v>
      </c>
      <c r="AK892" t="str">
        <f t="shared" si="620"/>
        <v>1-5h</v>
      </c>
      <c r="AL892" t="str">
        <f t="shared" si="621"/>
        <v>plutôt oui</v>
      </c>
      <c r="AM892" t="str">
        <f t="shared" si="622"/>
        <v>plutôt oui</v>
      </c>
      <c r="AN892" t="str">
        <f t="shared" si="623"/>
        <v>1-3h</v>
      </c>
      <c r="AO892" t="str">
        <f t="shared" si="624"/>
        <v>jamais</v>
      </c>
      <c r="AP892" t="str">
        <f t="shared" si="625"/>
        <v>pas de spectacles</v>
      </c>
      <c r="AQ892" t="str">
        <f t="shared" si="626"/>
        <v>1/mois</v>
      </c>
      <c r="AR892" t="str">
        <f t="shared" si="627"/>
        <v>régulièrement</v>
      </c>
      <c r="AS892" t="str">
        <f t="shared" si="628"/>
        <v>2-4h</v>
      </c>
      <c r="AT892" t="str">
        <f t="shared" si="629"/>
        <v>plutôt satisfaisante</v>
      </c>
      <c r="AU892" t="str">
        <f t="shared" si="630"/>
        <v>plutôt oui</v>
      </c>
      <c r="AV892" t="str">
        <f t="shared" si="631"/>
        <v>plutôt oui</v>
      </c>
      <c r="AW892" t="str">
        <f t="shared" si="632"/>
        <v>tout à fait</v>
      </c>
      <c r="AX892" t="str">
        <f t="shared" si="633"/>
        <v>plutôt oui</v>
      </c>
      <c r="AY892" t="str">
        <f t="shared" si="634"/>
        <v>plutôt oui</v>
      </c>
      <c r="AZ892" t="str">
        <f t="shared" si="635"/>
        <v>3A</v>
      </c>
      <c r="BA892" t="str">
        <f t="shared" si="636"/>
        <v>AE</v>
      </c>
      <c r="BB892" t="str">
        <f t="shared" si="637"/>
        <v>NORG</v>
      </c>
      <c r="BC892" t="str">
        <f t="shared" si="638"/>
        <v>non</v>
      </c>
      <c r="BD892" t="str">
        <f t="shared" si="639"/>
        <v>1A</v>
      </c>
      <c r="BE892" t="str">
        <f t="shared" si="640"/>
        <v>etranger</v>
      </c>
      <c r="BF892" t="str">
        <f t="shared" si="641"/>
        <v>50-75%</v>
      </c>
      <c r="BG892" t="str">
        <f t="shared" si="642"/>
        <v>10-25%</v>
      </c>
      <c r="BH892" t="s">
        <v>423</v>
      </c>
      <c r="BI892" t="str">
        <f t="shared" si="643"/>
        <v>aucun</v>
      </c>
      <c r="BJ892" t="s">
        <v>423</v>
      </c>
      <c r="BK892" t="s">
        <v>423</v>
      </c>
      <c r="BL892" t="s">
        <v>431</v>
      </c>
      <c r="BM892" t="s">
        <v>423</v>
      </c>
      <c r="BN892" t="s">
        <v>423</v>
      </c>
      <c r="BO892" t="s">
        <v>431</v>
      </c>
      <c r="BP892" t="s">
        <v>423</v>
      </c>
      <c r="BR892" t="s">
        <v>432</v>
      </c>
      <c r="BS892" t="s">
        <v>432</v>
      </c>
      <c r="BT892" t="s">
        <v>432</v>
      </c>
      <c r="BU892" t="s">
        <v>432</v>
      </c>
      <c r="BV892" t="s">
        <v>423</v>
      </c>
      <c r="BW892" t="s">
        <v>431</v>
      </c>
      <c r="BX892" t="s">
        <v>423</v>
      </c>
      <c r="BY892" t="s">
        <v>423</v>
      </c>
      <c r="BZ892" t="s">
        <v>423</v>
      </c>
      <c r="CA892" t="s">
        <v>432</v>
      </c>
      <c r="CB892" t="s">
        <v>432</v>
      </c>
      <c r="CC892" t="s">
        <v>432</v>
      </c>
      <c r="CD892" t="s">
        <v>432</v>
      </c>
      <c r="CE892" t="s">
        <v>423</v>
      </c>
      <c r="CF892" t="s">
        <v>432</v>
      </c>
      <c r="CG892" t="s">
        <v>432</v>
      </c>
      <c r="CH892" t="s">
        <v>432</v>
      </c>
      <c r="CI892" t="s">
        <v>432</v>
      </c>
      <c r="CJ892" t="s">
        <v>432</v>
      </c>
      <c r="CK892" t="s">
        <v>432</v>
      </c>
      <c r="CL892" t="s">
        <v>432</v>
      </c>
      <c r="CM892" t="s">
        <v>432</v>
      </c>
      <c r="CN892" t="s">
        <v>423</v>
      </c>
      <c r="CO892" t="s">
        <v>432</v>
      </c>
      <c r="CP892" t="s">
        <v>432</v>
      </c>
      <c r="CQ892" t="s">
        <v>432</v>
      </c>
      <c r="CR892" t="s">
        <v>432</v>
      </c>
      <c r="CT892" t="s">
        <v>432</v>
      </c>
      <c r="CU892" t="s">
        <v>431</v>
      </c>
      <c r="CV892" t="s">
        <v>423</v>
      </c>
      <c r="CW892" t="s">
        <v>423</v>
      </c>
      <c r="CX892" t="s">
        <v>431</v>
      </c>
      <c r="CY892" t="s">
        <v>423</v>
      </c>
      <c r="CZ892" t="s">
        <v>423</v>
      </c>
      <c r="DA892" t="s">
        <v>423</v>
      </c>
      <c r="DB892" t="s">
        <v>431</v>
      </c>
      <c r="DC892" t="s">
        <v>423</v>
      </c>
      <c r="DD892" t="s">
        <v>423</v>
      </c>
      <c r="DE892" t="s">
        <v>431</v>
      </c>
      <c r="DF892" t="s">
        <v>423</v>
      </c>
      <c r="DG892" t="s">
        <v>423</v>
      </c>
      <c r="DH892" t="s">
        <v>423</v>
      </c>
      <c r="DI892" t="s">
        <v>423</v>
      </c>
      <c r="DJ892" t="s">
        <v>431</v>
      </c>
      <c r="DK892" t="s">
        <v>423</v>
      </c>
      <c r="DL892" t="s">
        <v>423</v>
      </c>
      <c r="DM892" t="s">
        <v>423</v>
      </c>
      <c r="DN892" t="s">
        <v>423</v>
      </c>
      <c r="DO892" t="s">
        <v>423</v>
      </c>
      <c r="DP892" t="s">
        <v>423</v>
      </c>
      <c r="DQ892" t="s">
        <v>431</v>
      </c>
      <c r="DR892" t="s">
        <v>423</v>
      </c>
      <c r="DS892" t="s">
        <v>423</v>
      </c>
      <c r="DT892" t="s">
        <v>423</v>
      </c>
      <c r="DU892" t="s">
        <v>431</v>
      </c>
      <c r="DV892" t="s">
        <v>423</v>
      </c>
      <c r="DW892" t="s">
        <v>423</v>
      </c>
      <c r="DX892" t="s">
        <v>423</v>
      </c>
      <c r="DY892" t="s">
        <v>431</v>
      </c>
      <c r="DZ892" t="s">
        <v>423</v>
      </c>
      <c r="EA892" t="s">
        <v>423</v>
      </c>
      <c r="EB892" t="s">
        <v>423</v>
      </c>
      <c r="EC892" t="s">
        <v>431</v>
      </c>
      <c r="ED892" t="s">
        <v>423</v>
      </c>
      <c r="EE892" t="s">
        <v>423</v>
      </c>
      <c r="EF892" t="s">
        <v>438</v>
      </c>
      <c r="EG892" t="s">
        <v>437</v>
      </c>
      <c r="EH892" t="s">
        <v>433</v>
      </c>
      <c r="EI892" t="s">
        <v>434</v>
      </c>
      <c r="EJ892" t="s">
        <v>436</v>
      </c>
      <c r="EK892" t="s">
        <v>435</v>
      </c>
      <c r="EL892" t="s">
        <v>424</v>
      </c>
      <c r="EM892" t="s">
        <v>425</v>
      </c>
      <c r="EN892" t="s">
        <v>425</v>
      </c>
      <c r="EO892" t="s">
        <v>428</v>
      </c>
      <c r="EP892" t="s">
        <v>440</v>
      </c>
      <c r="EQ892" t="s">
        <v>440</v>
      </c>
      <c r="ER892" t="s">
        <v>430</v>
      </c>
      <c r="ES892" t="s">
        <v>424</v>
      </c>
      <c r="ET892" t="s">
        <v>424</v>
      </c>
      <c r="EU892" t="s">
        <v>424</v>
      </c>
      <c r="EV892" t="s">
        <v>425</v>
      </c>
      <c r="EW892" t="s">
        <v>430</v>
      </c>
      <c r="EX892" t="s">
        <v>423</v>
      </c>
      <c r="EY892" t="s">
        <v>423</v>
      </c>
      <c r="EZ892" t="s">
        <v>423</v>
      </c>
      <c r="FA892" t="s">
        <v>431</v>
      </c>
      <c r="FB892" t="s">
        <v>423</v>
      </c>
      <c r="FC892" t="s">
        <v>423</v>
      </c>
      <c r="FD892" t="s">
        <v>423</v>
      </c>
      <c r="FE892" t="s">
        <v>431</v>
      </c>
      <c r="FF892" t="s">
        <v>423</v>
      </c>
      <c r="FG892" t="s">
        <v>423</v>
      </c>
      <c r="FH892" t="s">
        <v>431</v>
      </c>
      <c r="FI892" t="s">
        <v>423</v>
      </c>
      <c r="FJ892" t="s">
        <v>423</v>
      </c>
      <c r="FK892" t="s">
        <v>423</v>
      </c>
      <c r="FL892" t="s">
        <v>423</v>
      </c>
      <c r="FM892" t="s">
        <v>431</v>
      </c>
      <c r="FN892" t="s">
        <v>423</v>
      </c>
      <c r="FO892" t="s">
        <v>423</v>
      </c>
      <c r="FP892" t="s">
        <v>423</v>
      </c>
      <c r="FQ892" t="s">
        <v>431</v>
      </c>
      <c r="FR892" t="s">
        <v>423</v>
      </c>
      <c r="FS892" t="s">
        <v>423</v>
      </c>
      <c r="FT892" t="s">
        <v>423</v>
      </c>
      <c r="FU892" t="s">
        <v>423</v>
      </c>
      <c r="FV892" t="s">
        <v>431</v>
      </c>
      <c r="FW892" t="s">
        <v>423</v>
      </c>
      <c r="FX892" t="s">
        <v>423</v>
      </c>
      <c r="FZ892" t="s">
        <v>423</v>
      </c>
      <c r="GB892" t="s">
        <v>431</v>
      </c>
      <c r="GD892" t="s">
        <v>423</v>
      </c>
      <c r="GF892" t="s">
        <v>431</v>
      </c>
      <c r="GG892" t="s">
        <v>423</v>
      </c>
      <c r="GH892" t="s">
        <v>423</v>
      </c>
      <c r="GI892" t="s">
        <v>423</v>
      </c>
      <c r="GJ892" t="s">
        <v>423</v>
      </c>
      <c r="GK892" t="s">
        <v>431</v>
      </c>
      <c r="GL892" t="s">
        <v>423</v>
      </c>
      <c r="GM892" t="s">
        <v>423</v>
      </c>
      <c r="GN892" t="s">
        <v>431</v>
      </c>
      <c r="GO892" t="s">
        <v>423</v>
      </c>
      <c r="GP892" t="s">
        <v>423</v>
      </c>
      <c r="GQ892" t="s">
        <v>423</v>
      </c>
      <c r="GR892" t="s">
        <v>431</v>
      </c>
      <c r="GS892" t="s">
        <v>423</v>
      </c>
      <c r="GT892" t="s">
        <v>423</v>
      </c>
      <c r="GU892" t="s">
        <v>423</v>
      </c>
      <c r="GV892" t="s">
        <v>423</v>
      </c>
      <c r="GW892" t="s">
        <v>423</v>
      </c>
      <c r="GX892" t="s">
        <v>431</v>
      </c>
      <c r="GY892" t="s">
        <v>423</v>
      </c>
      <c r="GZ892" t="s">
        <v>423</v>
      </c>
      <c r="HA892" t="s">
        <v>423</v>
      </c>
      <c r="HB892" t="s">
        <v>423</v>
      </c>
      <c r="HC892" t="s">
        <v>431</v>
      </c>
      <c r="HD892" t="s">
        <v>432</v>
      </c>
      <c r="HE892" t="s">
        <v>432</v>
      </c>
      <c r="HF892" t="s">
        <v>432</v>
      </c>
      <c r="HG892" t="s">
        <v>432</v>
      </c>
      <c r="HH892" t="s">
        <v>423</v>
      </c>
      <c r="HI892" t="s">
        <v>423</v>
      </c>
      <c r="HJ892" t="s">
        <v>423</v>
      </c>
      <c r="HK892" t="s">
        <v>431</v>
      </c>
      <c r="HL892" t="s">
        <v>423</v>
      </c>
      <c r="HM892" t="s">
        <v>423</v>
      </c>
      <c r="HN892" t="s">
        <v>423</v>
      </c>
      <c r="HP892" t="s">
        <v>431</v>
      </c>
      <c r="HR892" t="s">
        <v>423</v>
      </c>
      <c r="HT892" t="s">
        <v>423</v>
      </c>
      <c r="HV892" t="s">
        <v>423</v>
      </c>
      <c r="HW892" t="s">
        <v>423</v>
      </c>
      <c r="HX892" t="s">
        <v>431</v>
      </c>
      <c r="HY892" t="s">
        <v>423</v>
      </c>
      <c r="HZ892" t="s">
        <v>423</v>
      </c>
      <c r="IA892" t="s">
        <v>423</v>
      </c>
      <c r="IB892" t="s">
        <v>423</v>
      </c>
      <c r="IC892" t="s">
        <v>431</v>
      </c>
      <c r="ID892" t="s">
        <v>423</v>
      </c>
      <c r="IE892" t="s">
        <v>423</v>
      </c>
      <c r="IF892" t="s">
        <v>423</v>
      </c>
      <c r="IG892" t="s">
        <v>431</v>
      </c>
      <c r="IH892" t="s">
        <v>423</v>
      </c>
      <c r="II892" t="s">
        <v>423</v>
      </c>
      <c r="IJ892" t="s">
        <v>423</v>
      </c>
      <c r="IK892" t="s">
        <v>431</v>
      </c>
      <c r="IL892" t="s">
        <v>423</v>
      </c>
      <c r="IM892" t="s">
        <v>423</v>
      </c>
      <c r="IN892" t="s">
        <v>431</v>
      </c>
      <c r="IO892" t="s">
        <v>423</v>
      </c>
      <c r="IP892" t="s">
        <v>423</v>
      </c>
      <c r="IQ892" t="s">
        <v>423</v>
      </c>
      <c r="IR892" t="s">
        <v>423</v>
      </c>
      <c r="IS892" t="s">
        <v>431</v>
      </c>
      <c r="IT892" t="s">
        <v>423</v>
      </c>
      <c r="IU892" t="s">
        <v>423</v>
      </c>
      <c r="IV892" t="s">
        <v>423</v>
      </c>
      <c r="IX892" t="s">
        <v>431</v>
      </c>
      <c r="IZ892" t="s">
        <v>423</v>
      </c>
      <c r="JB892" t="s">
        <v>423</v>
      </c>
      <c r="JE892" t="s">
        <v>3056</v>
      </c>
      <c r="JI892" t="s">
        <v>423</v>
      </c>
      <c r="JJ892" t="s">
        <v>423</v>
      </c>
      <c r="JK892" t="s">
        <v>431</v>
      </c>
      <c r="JL892" t="s">
        <v>423</v>
      </c>
      <c r="JM892" t="s">
        <v>423</v>
      </c>
      <c r="JN892" t="s">
        <v>423</v>
      </c>
      <c r="JO892" t="s">
        <v>423</v>
      </c>
      <c r="JP892" t="s">
        <v>423</v>
      </c>
      <c r="JQ892" t="s">
        <v>423</v>
      </c>
      <c r="JR892" t="s">
        <v>423</v>
      </c>
      <c r="JS892" t="s">
        <v>423</v>
      </c>
      <c r="JT892" t="s">
        <v>423</v>
      </c>
      <c r="JU892" t="s">
        <v>431</v>
      </c>
      <c r="JV892" t="s">
        <v>423</v>
      </c>
      <c r="JW892" t="s">
        <v>423</v>
      </c>
      <c r="JX892" t="s">
        <v>423</v>
      </c>
      <c r="JY892" t="s">
        <v>423</v>
      </c>
      <c r="JZ892" t="s">
        <v>423</v>
      </c>
      <c r="KA892" t="s">
        <v>423</v>
      </c>
      <c r="KB892" t="s">
        <v>423</v>
      </c>
      <c r="KC892" t="s">
        <v>423</v>
      </c>
      <c r="KD892" t="s">
        <v>423</v>
      </c>
      <c r="KE892" t="s">
        <v>431</v>
      </c>
      <c r="KF892" t="s">
        <v>423</v>
      </c>
      <c r="KG892" t="s">
        <v>423</v>
      </c>
      <c r="KH892" t="s">
        <v>423</v>
      </c>
      <c r="KI892" t="s">
        <v>423</v>
      </c>
      <c r="KJ892" t="s">
        <v>423</v>
      </c>
      <c r="KK892" t="s">
        <v>423</v>
      </c>
      <c r="KL892" t="s">
        <v>423</v>
      </c>
      <c r="KM892" t="s">
        <v>423</v>
      </c>
      <c r="KN892" t="s">
        <v>423</v>
      </c>
      <c r="KO892" t="s">
        <v>423</v>
      </c>
      <c r="KP892" t="s">
        <v>423</v>
      </c>
      <c r="KQ892" t="s">
        <v>423</v>
      </c>
      <c r="KR892" t="s">
        <v>423</v>
      </c>
      <c r="KS892" t="s">
        <v>423</v>
      </c>
      <c r="KT892" t="s">
        <v>423</v>
      </c>
      <c r="KU892" t="s">
        <v>423</v>
      </c>
      <c r="KV892" t="s">
        <v>423</v>
      </c>
      <c r="KW892" t="s">
        <v>431</v>
      </c>
      <c r="KY892" t="s">
        <v>423</v>
      </c>
      <c r="KZ892" t="s">
        <v>431</v>
      </c>
      <c r="LA892" t="s">
        <v>423</v>
      </c>
      <c r="LB892" t="s">
        <v>423</v>
      </c>
      <c r="LC892" t="s">
        <v>423</v>
      </c>
      <c r="LD892" t="s">
        <v>423</v>
      </c>
      <c r="LE892" t="s">
        <v>423</v>
      </c>
      <c r="LF892" t="s">
        <v>423</v>
      </c>
      <c r="LG892" t="s">
        <v>423</v>
      </c>
      <c r="LH892" t="s">
        <v>423</v>
      </c>
      <c r="LI892" t="s">
        <v>423</v>
      </c>
      <c r="LJ892" t="s">
        <v>3057</v>
      </c>
      <c r="LK892" t="s">
        <v>423</v>
      </c>
      <c r="LL892" t="s">
        <v>423</v>
      </c>
      <c r="LM892" t="s">
        <v>423</v>
      </c>
      <c r="LN892" t="s">
        <v>431</v>
      </c>
      <c r="LO892" t="s">
        <v>1427</v>
      </c>
      <c r="LP892" t="s">
        <v>432</v>
      </c>
      <c r="LQ892" t="s">
        <v>432</v>
      </c>
      <c r="LR892" t="s">
        <v>432</v>
      </c>
      <c r="LS892" t="s">
        <v>432</v>
      </c>
      <c r="LT892" t="s">
        <v>432</v>
      </c>
      <c r="LU892" t="s">
        <v>423</v>
      </c>
      <c r="LV892" t="s">
        <v>423</v>
      </c>
      <c r="LW892" t="s">
        <v>423</v>
      </c>
      <c r="LX892" t="s">
        <v>431</v>
      </c>
      <c r="LY892" t="s">
        <v>423</v>
      </c>
      <c r="LZ892" t="s">
        <v>423</v>
      </c>
      <c r="MA892" t="s">
        <v>423</v>
      </c>
      <c r="MB892" t="s">
        <v>423</v>
      </c>
      <c r="MC892" t="s">
        <v>431</v>
      </c>
      <c r="MD892" t="s">
        <v>423</v>
      </c>
      <c r="ME892" t="s">
        <v>423</v>
      </c>
      <c r="MF892" t="s">
        <v>423</v>
      </c>
      <c r="MG892" t="s">
        <v>423</v>
      </c>
      <c r="MH892" t="s">
        <v>423</v>
      </c>
      <c r="MI892" t="s">
        <v>423</v>
      </c>
      <c r="MJ892" t="s">
        <v>423</v>
      </c>
      <c r="MK892" t="s">
        <v>423</v>
      </c>
      <c r="ML892" t="s">
        <v>431</v>
      </c>
      <c r="MN892">
        <v>648.45000000000005</v>
      </c>
      <c r="MO892">
        <v>63.69</v>
      </c>
      <c r="NE892">
        <v>162.75</v>
      </c>
      <c r="NT892">
        <v>104.19</v>
      </c>
      <c r="OJ892">
        <v>145.5</v>
      </c>
      <c r="OT892">
        <v>172.32</v>
      </c>
    </row>
    <row r="893" spans="1:410" ht="12.75" customHeight="1" x14ac:dyDescent="0.2">
      <c r="A893">
        <v>1098</v>
      </c>
      <c r="B893" t="str">
        <f t="shared" si="598"/>
        <v>0-5min</v>
      </c>
      <c r="C893" t="str">
        <f t="shared" si="599"/>
        <v>seul</v>
      </c>
      <c r="D893" t="str">
        <f t="shared" si="600"/>
        <v>10-20m2</v>
      </c>
      <c r="E893" t="str">
        <f t="shared" si="601"/>
        <v>tout à fait</v>
      </c>
      <c r="F893" t="str">
        <f t="shared" si="602"/>
        <v>aucune</v>
      </c>
      <c r="G893" t="str">
        <f t="shared" si="603"/>
        <v>non</v>
      </c>
      <c r="H893" t="str">
        <f t="shared" si="604"/>
        <v>non</v>
      </c>
      <c r="I893" t="s">
        <v>423</v>
      </c>
      <c r="J893" t="str">
        <f t="shared" si="605"/>
        <v>souvent</v>
      </c>
      <c r="K893" t="str">
        <f t="shared" si="606"/>
        <v>parfois</v>
      </c>
      <c r="L893" t="str">
        <f t="shared" si="607"/>
        <v>plutôt non</v>
      </c>
      <c r="M893" t="str">
        <f t="shared" si="608"/>
        <v>1-2h</v>
      </c>
      <c r="N893" t="str">
        <f t="shared" si="609"/>
        <v>4-6h</v>
      </c>
      <c r="O893" t="str">
        <f t="shared" si="610"/>
        <v>jamais</v>
      </c>
      <c r="P893" t="str">
        <f t="shared" si="611"/>
        <v>parfois</v>
      </c>
      <c r="Q893" t="str">
        <f t="shared" si="612"/>
        <v>souvent</v>
      </c>
      <c r="R893" t="s">
        <v>430</v>
      </c>
      <c r="S893" t="s">
        <v>425</v>
      </c>
      <c r="T893" t="s">
        <v>425</v>
      </c>
      <c r="U893" t="s">
        <v>427</v>
      </c>
      <c r="V893" t="s">
        <v>428</v>
      </c>
      <c r="W893" t="s">
        <v>428</v>
      </c>
      <c r="X893" t="s">
        <v>429</v>
      </c>
      <c r="Y893" t="s">
        <v>430</v>
      </c>
      <c r="Z893" t="s">
        <v>430</v>
      </c>
      <c r="AA893" t="s">
        <v>430</v>
      </c>
      <c r="AB893" t="s">
        <v>425</v>
      </c>
      <c r="AC893" t="s">
        <v>424</v>
      </c>
      <c r="AD893" t="str">
        <f t="shared" si="613"/>
        <v>1 mois avant</v>
      </c>
      <c r="AE893" t="str">
        <f t="shared" si="614"/>
        <v xml:space="preserve">moyennement </v>
      </c>
      <c r="AF893" t="str">
        <f t="shared" si="615"/>
        <v>plutôt bonnes</v>
      </c>
      <c r="AG893" t="str">
        <f t="shared" si="616"/>
        <v>parfois</v>
      </c>
      <c r="AH893" t="str">
        <f t="shared" si="617"/>
        <v>régulièrement</v>
      </c>
      <c r="AI893" t="str">
        <f t="shared" si="618"/>
        <v>parfois</v>
      </c>
      <c r="AJ893" t="str">
        <f t="shared" si="619"/>
        <v>jamais</v>
      </c>
      <c r="AK893" t="str">
        <f t="shared" si="620"/>
        <v>1-5h</v>
      </c>
      <c r="AL893" t="str">
        <f t="shared" si="621"/>
        <v>tout à fait</v>
      </c>
      <c r="AM893" t="str">
        <f t="shared" si="622"/>
        <v>plutôt non</v>
      </c>
      <c r="AN893" t="str">
        <f t="shared" si="623"/>
        <v>0-1h</v>
      </c>
      <c r="AO893" t="str">
        <f t="shared" si="624"/>
        <v>rarement</v>
      </c>
      <c r="AP893" t="str">
        <f t="shared" si="625"/>
        <v>tout à fait</v>
      </c>
      <c r="AQ893" t="str">
        <f t="shared" si="626"/>
        <v>1/semaine</v>
      </c>
      <c r="AR893" t="str">
        <f t="shared" si="627"/>
        <v>régulièrement</v>
      </c>
      <c r="AS893" t="str">
        <f t="shared" si="628"/>
        <v>2-4h</v>
      </c>
      <c r="AT893" t="str">
        <f t="shared" si="629"/>
        <v>plutôt satisfaisante</v>
      </c>
      <c r="AU893" t="str">
        <f t="shared" si="630"/>
        <v>plutôt oui</v>
      </c>
      <c r="AV893" t="str">
        <f t="shared" si="631"/>
        <v>plutôt non</v>
      </c>
      <c r="AW893" t="str">
        <f t="shared" si="632"/>
        <v>plutôt non</v>
      </c>
      <c r="AX893" t="str">
        <f t="shared" si="633"/>
        <v>plutôt oui</v>
      </c>
      <c r="AY893" t="str">
        <f t="shared" si="634"/>
        <v>plutôt oui</v>
      </c>
      <c r="AZ893" t="str">
        <f t="shared" si="635"/>
        <v>3A</v>
      </c>
      <c r="BA893" t="str">
        <f t="shared" si="636"/>
        <v>AE</v>
      </c>
      <c r="BB893" t="str">
        <f t="shared" si="637"/>
        <v>classique</v>
      </c>
      <c r="BC893" t="str">
        <f t="shared" si="638"/>
        <v>oui</v>
      </c>
      <c r="BD893" t="str">
        <f t="shared" si="639"/>
        <v>post-bac</v>
      </c>
      <c r="BE893" t="str">
        <f t="shared" si="640"/>
        <v>Fr</v>
      </c>
      <c r="BF893" t="str">
        <f t="shared" si="641"/>
        <v>25-50%</v>
      </c>
      <c r="BG893" t="str">
        <f t="shared" si="642"/>
        <v>jsp</v>
      </c>
      <c r="BH893" t="s">
        <v>423</v>
      </c>
      <c r="BI893" t="str">
        <f t="shared" si="643"/>
        <v>aucun</v>
      </c>
      <c r="BJ893" t="s">
        <v>431</v>
      </c>
      <c r="BK893" t="s">
        <v>423</v>
      </c>
      <c r="BL893" t="s">
        <v>423</v>
      </c>
      <c r="BM893" t="s">
        <v>423</v>
      </c>
      <c r="BN893" t="s">
        <v>431</v>
      </c>
      <c r="BO893" t="s">
        <v>423</v>
      </c>
      <c r="BP893" t="s">
        <v>423</v>
      </c>
      <c r="BR893" t="s">
        <v>423</v>
      </c>
      <c r="BS893" t="s">
        <v>431</v>
      </c>
      <c r="BT893" t="s">
        <v>423</v>
      </c>
      <c r="BU893" t="s">
        <v>423</v>
      </c>
      <c r="BV893" t="s">
        <v>431</v>
      </c>
      <c r="BW893" t="s">
        <v>423</v>
      </c>
      <c r="BX893" t="s">
        <v>423</v>
      </c>
      <c r="BY893" t="s">
        <v>423</v>
      </c>
      <c r="BZ893" t="s">
        <v>423</v>
      </c>
      <c r="CA893" t="s">
        <v>432</v>
      </c>
      <c r="CB893" t="s">
        <v>432</v>
      </c>
      <c r="CC893" t="s">
        <v>432</v>
      </c>
      <c r="CD893" t="s">
        <v>432</v>
      </c>
      <c r="CE893" t="s">
        <v>423</v>
      </c>
      <c r="CF893" t="s">
        <v>432</v>
      </c>
      <c r="CG893" t="s">
        <v>432</v>
      </c>
      <c r="CH893" t="s">
        <v>432</v>
      </c>
      <c r="CI893" t="s">
        <v>432</v>
      </c>
      <c r="CJ893" t="s">
        <v>432</v>
      </c>
      <c r="CK893" t="s">
        <v>432</v>
      </c>
      <c r="CL893" t="s">
        <v>432</v>
      </c>
      <c r="CM893" t="s">
        <v>432</v>
      </c>
      <c r="CN893" t="s">
        <v>423</v>
      </c>
      <c r="CO893" t="s">
        <v>432</v>
      </c>
      <c r="CP893" t="s">
        <v>432</v>
      </c>
      <c r="CQ893" t="s">
        <v>432</v>
      </c>
      <c r="CR893" t="s">
        <v>432</v>
      </c>
      <c r="CT893" t="s">
        <v>432</v>
      </c>
      <c r="CU893" t="s">
        <v>423</v>
      </c>
      <c r="CV893" t="s">
        <v>423</v>
      </c>
      <c r="CW893" t="s">
        <v>431</v>
      </c>
      <c r="CX893" t="s">
        <v>423</v>
      </c>
      <c r="CY893" t="s">
        <v>423</v>
      </c>
      <c r="CZ893" t="s">
        <v>423</v>
      </c>
      <c r="DA893" t="s">
        <v>423</v>
      </c>
      <c r="DB893" t="s">
        <v>431</v>
      </c>
      <c r="DC893" t="s">
        <v>423</v>
      </c>
      <c r="DD893" t="s">
        <v>423</v>
      </c>
      <c r="DE893" t="s">
        <v>423</v>
      </c>
      <c r="DF893" t="s">
        <v>431</v>
      </c>
      <c r="DG893" t="s">
        <v>423</v>
      </c>
      <c r="DH893" t="s">
        <v>423</v>
      </c>
      <c r="DI893" t="s">
        <v>423</v>
      </c>
      <c r="DJ893" t="s">
        <v>431</v>
      </c>
      <c r="DK893" t="s">
        <v>423</v>
      </c>
      <c r="DL893" t="s">
        <v>423</v>
      </c>
      <c r="DM893" t="s">
        <v>423</v>
      </c>
      <c r="DN893" t="s">
        <v>423</v>
      </c>
      <c r="DO893" t="s">
        <v>431</v>
      </c>
      <c r="DP893" t="s">
        <v>423</v>
      </c>
      <c r="DQ893" t="s">
        <v>423</v>
      </c>
      <c r="DR893" t="s">
        <v>423</v>
      </c>
      <c r="DS893" t="s">
        <v>423</v>
      </c>
      <c r="DT893" t="s">
        <v>423</v>
      </c>
      <c r="DU893" t="s">
        <v>423</v>
      </c>
      <c r="DV893" t="s">
        <v>423</v>
      </c>
      <c r="DW893" t="s">
        <v>431</v>
      </c>
      <c r="DX893" t="s">
        <v>423</v>
      </c>
      <c r="DY893" t="s">
        <v>423</v>
      </c>
      <c r="DZ893" t="s">
        <v>431</v>
      </c>
      <c r="EA893" t="s">
        <v>423</v>
      </c>
      <c r="EB893" t="s">
        <v>423</v>
      </c>
      <c r="EC893" t="s">
        <v>431</v>
      </c>
      <c r="ED893" t="s">
        <v>423</v>
      </c>
      <c r="EE893" t="s">
        <v>423</v>
      </c>
      <c r="EF893" t="s">
        <v>437</v>
      </c>
      <c r="EG893" t="s">
        <v>434</v>
      </c>
      <c r="EH893" t="s">
        <v>433</v>
      </c>
      <c r="EI893" t="s">
        <v>438</v>
      </c>
      <c r="EJ893" t="s">
        <v>436</v>
      </c>
      <c r="EK893" t="s">
        <v>435</v>
      </c>
      <c r="EL893" t="s">
        <v>430</v>
      </c>
      <c r="EM893" t="s">
        <v>425</v>
      </c>
      <c r="EN893" t="s">
        <v>425</v>
      </c>
      <c r="EO893" t="s">
        <v>427</v>
      </c>
      <c r="EP893" t="s">
        <v>428</v>
      </c>
      <c r="EQ893" t="s">
        <v>428</v>
      </c>
      <c r="ER893" t="s">
        <v>429</v>
      </c>
      <c r="ES893" t="s">
        <v>430</v>
      </c>
      <c r="ET893" t="s">
        <v>430</v>
      </c>
      <c r="EU893" t="s">
        <v>430</v>
      </c>
      <c r="EV893" t="s">
        <v>425</v>
      </c>
      <c r="EW893" t="s">
        <v>424</v>
      </c>
      <c r="EX893" t="s">
        <v>423</v>
      </c>
      <c r="EY893" t="s">
        <v>431</v>
      </c>
      <c r="EZ893" t="s">
        <v>423</v>
      </c>
      <c r="FA893" t="s">
        <v>423</v>
      </c>
      <c r="FB893" t="s">
        <v>423</v>
      </c>
      <c r="FC893" t="s">
        <v>423</v>
      </c>
      <c r="FD893" t="s">
        <v>423</v>
      </c>
      <c r="FE893" t="s">
        <v>423</v>
      </c>
      <c r="FF893" t="s">
        <v>431</v>
      </c>
      <c r="FG893" t="s">
        <v>423</v>
      </c>
      <c r="FH893" t="s">
        <v>423</v>
      </c>
      <c r="FI893" t="s">
        <v>431</v>
      </c>
      <c r="FJ893" t="s">
        <v>423</v>
      </c>
      <c r="FK893" t="s">
        <v>423</v>
      </c>
      <c r="FL893" t="s">
        <v>423</v>
      </c>
      <c r="FM893" t="s">
        <v>423</v>
      </c>
      <c r="FN893" t="s">
        <v>431</v>
      </c>
      <c r="FO893" t="s">
        <v>423</v>
      </c>
      <c r="FP893" t="s">
        <v>423</v>
      </c>
      <c r="FQ893" t="s">
        <v>431</v>
      </c>
      <c r="FR893" t="s">
        <v>423</v>
      </c>
      <c r="FS893" t="s">
        <v>423</v>
      </c>
      <c r="FT893" t="s">
        <v>423</v>
      </c>
      <c r="FU893" t="s">
        <v>423</v>
      </c>
      <c r="FV893" t="s">
        <v>431</v>
      </c>
      <c r="FW893" t="s">
        <v>423</v>
      </c>
      <c r="FX893" t="s">
        <v>423</v>
      </c>
      <c r="FZ893" t="s">
        <v>423</v>
      </c>
      <c r="GB893" t="s">
        <v>423</v>
      </c>
      <c r="GD893" t="s">
        <v>431</v>
      </c>
      <c r="GF893" t="s">
        <v>431</v>
      </c>
      <c r="GG893" t="s">
        <v>423</v>
      </c>
      <c r="GH893" t="s">
        <v>423</v>
      </c>
      <c r="GI893" t="s">
        <v>423</v>
      </c>
      <c r="GJ893" t="s">
        <v>423</v>
      </c>
      <c r="GK893" t="s">
        <v>431</v>
      </c>
      <c r="GL893" t="s">
        <v>423</v>
      </c>
      <c r="GM893" t="s">
        <v>431</v>
      </c>
      <c r="GN893" t="s">
        <v>423</v>
      </c>
      <c r="GO893" t="s">
        <v>423</v>
      </c>
      <c r="GP893" t="s">
        <v>423</v>
      </c>
      <c r="GQ893" t="s">
        <v>423</v>
      </c>
      <c r="GR893" t="s">
        <v>423</v>
      </c>
      <c r="GS893" t="s">
        <v>431</v>
      </c>
      <c r="GT893" t="s">
        <v>423</v>
      </c>
      <c r="GU893" t="s">
        <v>423</v>
      </c>
      <c r="GV893" t="s">
        <v>423</v>
      </c>
      <c r="GW893" t="s">
        <v>423</v>
      </c>
      <c r="GX893" t="s">
        <v>423</v>
      </c>
      <c r="GY893" t="s">
        <v>431</v>
      </c>
      <c r="GZ893" t="s">
        <v>423</v>
      </c>
      <c r="HA893" t="s">
        <v>423</v>
      </c>
      <c r="HB893" t="s">
        <v>431</v>
      </c>
      <c r="HC893" t="s">
        <v>423</v>
      </c>
      <c r="HD893" t="s">
        <v>431</v>
      </c>
      <c r="HE893" t="s">
        <v>423</v>
      </c>
      <c r="HF893" t="s">
        <v>423</v>
      </c>
      <c r="HG893" t="s">
        <v>423</v>
      </c>
      <c r="HH893" t="s">
        <v>423</v>
      </c>
      <c r="HI893" t="s">
        <v>423</v>
      </c>
      <c r="HJ893" t="s">
        <v>431</v>
      </c>
      <c r="HK893" t="s">
        <v>423</v>
      </c>
      <c r="HL893" t="s">
        <v>423</v>
      </c>
      <c r="HM893" t="s">
        <v>423</v>
      </c>
      <c r="HN893" t="s">
        <v>423</v>
      </c>
      <c r="HP893" t="s">
        <v>431</v>
      </c>
      <c r="HR893" t="s">
        <v>423</v>
      </c>
      <c r="HT893" t="s">
        <v>423</v>
      </c>
      <c r="HV893" t="s">
        <v>423</v>
      </c>
      <c r="HW893" t="s">
        <v>423</v>
      </c>
      <c r="HX893" t="s">
        <v>431</v>
      </c>
      <c r="HY893" t="s">
        <v>423</v>
      </c>
      <c r="HZ893" t="s">
        <v>423</v>
      </c>
      <c r="IA893" t="s">
        <v>423</v>
      </c>
      <c r="IB893" t="s">
        <v>423</v>
      </c>
      <c r="IC893" t="s">
        <v>431</v>
      </c>
      <c r="ID893" t="s">
        <v>423</v>
      </c>
      <c r="IE893" t="s">
        <v>423</v>
      </c>
      <c r="IF893" t="s">
        <v>423</v>
      </c>
      <c r="IG893" t="s">
        <v>431</v>
      </c>
      <c r="IH893" t="s">
        <v>423</v>
      </c>
      <c r="II893" t="s">
        <v>423</v>
      </c>
      <c r="IJ893" t="s">
        <v>423</v>
      </c>
      <c r="IK893" t="s">
        <v>423</v>
      </c>
      <c r="IL893" t="s">
        <v>431</v>
      </c>
      <c r="IM893" t="s">
        <v>423</v>
      </c>
      <c r="IN893" t="s">
        <v>423</v>
      </c>
      <c r="IO893" t="s">
        <v>423</v>
      </c>
      <c r="IP893" t="s">
        <v>431</v>
      </c>
      <c r="IQ893" t="s">
        <v>423</v>
      </c>
      <c r="IR893" t="s">
        <v>423</v>
      </c>
      <c r="IS893" t="s">
        <v>431</v>
      </c>
      <c r="IT893" t="s">
        <v>423</v>
      </c>
      <c r="IU893" t="s">
        <v>423</v>
      </c>
      <c r="IV893" t="s">
        <v>423</v>
      </c>
      <c r="IX893" t="s">
        <v>431</v>
      </c>
      <c r="IZ893" t="s">
        <v>423</v>
      </c>
      <c r="JB893" t="s">
        <v>423</v>
      </c>
      <c r="JE893" t="s">
        <v>3058</v>
      </c>
      <c r="JI893" t="s">
        <v>423</v>
      </c>
      <c r="JJ893" t="s">
        <v>423</v>
      </c>
      <c r="JK893" t="s">
        <v>431</v>
      </c>
      <c r="JL893" t="s">
        <v>423</v>
      </c>
      <c r="JM893" t="s">
        <v>423</v>
      </c>
      <c r="JN893" t="s">
        <v>423</v>
      </c>
      <c r="JO893" t="s">
        <v>423</v>
      </c>
      <c r="JP893" t="s">
        <v>423</v>
      </c>
      <c r="JQ893" t="s">
        <v>423</v>
      </c>
      <c r="JR893" t="s">
        <v>423</v>
      </c>
      <c r="JS893" t="s">
        <v>423</v>
      </c>
      <c r="JT893" t="s">
        <v>423</v>
      </c>
      <c r="JU893" t="s">
        <v>431</v>
      </c>
      <c r="JV893" t="s">
        <v>423</v>
      </c>
      <c r="JW893" t="s">
        <v>423</v>
      </c>
      <c r="JX893" t="s">
        <v>423</v>
      </c>
      <c r="JY893" t="s">
        <v>423</v>
      </c>
      <c r="JZ893" t="s">
        <v>423</v>
      </c>
      <c r="KA893" t="s">
        <v>423</v>
      </c>
      <c r="KB893" t="s">
        <v>423</v>
      </c>
      <c r="KC893" t="s">
        <v>423</v>
      </c>
      <c r="KD893" t="s">
        <v>423</v>
      </c>
      <c r="KE893" t="s">
        <v>423</v>
      </c>
      <c r="KF893" t="s">
        <v>423</v>
      </c>
      <c r="KG893" t="s">
        <v>423</v>
      </c>
      <c r="KH893" t="s">
        <v>423</v>
      </c>
      <c r="KI893" t="s">
        <v>423</v>
      </c>
      <c r="KJ893" t="s">
        <v>423</v>
      </c>
      <c r="KK893" t="s">
        <v>423</v>
      </c>
      <c r="KL893" t="s">
        <v>423</v>
      </c>
      <c r="KM893" t="s">
        <v>423</v>
      </c>
      <c r="KN893" t="s">
        <v>423</v>
      </c>
      <c r="KO893" t="s">
        <v>423</v>
      </c>
      <c r="KP893" t="s">
        <v>423</v>
      </c>
      <c r="KQ893" t="s">
        <v>431</v>
      </c>
      <c r="KR893" t="s">
        <v>431</v>
      </c>
      <c r="KS893" t="s">
        <v>423</v>
      </c>
      <c r="KT893" t="s">
        <v>423</v>
      </c>
      <c r="KU893" t="s">
        <v>423</v>
      </c>
      <c r="KV893" t="s">
        <v>423</v>
      </c>
      <c r="KW893" t="s">
        <v>423</v>
      </c>
      <c r="KY893" t="s">
        <v>431</v>
      </c>
      <c r="KZ893" t="s">
        <v>432</v>
      </c>
      <c r="LA893" t="s">
        <v>432</v>
      </c>
      <c r="LB893" t="s">
        <v>432</v>
      </c>
      <c r="LC893" t="s">
        <v>432</v>
      </c>
      <c r="LD893" t="s">
        <v>432</v>
      </c>
      <c r="LE893" t="s">
        <v>432</v>
      </c>
      <c r="LF893" t="s">
        <v>432</v>
      </c>
      <c r="LG893" t="s">
        <v>432</v>
      </c>
      <c r="LH893" t="s">
        <v>432</v>
      </c>
      <c r="LI893" t="s">
        <v>432</v>
      </c>
      <c r="LK893" t="s">
        <v>431</v>
      </c>
      <c r="LL893" t="s">
        <v>423</v>
      </c>
      <c r="LM893" t="s">
        <v>423</v>
      </c>
      <c r="LN893" t="s">
        <v>423</v>
      </c>
      <c r="LO893" t="s">
        <v>439</v>
      </c>
      <c r="LP893" t="s">
        <v>432</v>
      </c>
      <c r="LQ893" t="s">
        <v>432</v>
      </c>
      <c r="LR893" t="s">
        <v>432</v>
      </c>
      <c r="LS893" t="s">
        <v>432</v>
      </c>
      <c r="LT893" t="s">
        <v>432</v>
      </c>
      <c r="LU893" t="s">
        <v>423</v>
      </c>
      <c r="LV893" t="s">
        <v>423</v>
      </c>
      <c r="LW893" t="s">
        <v>431</v>
      </c>
      <c r="LX893" t="s">
        <v>423</v>
      </c>
      <c r="LY893" t="s">
        <v>423</v>
      </c>
      <c r="LZ893" t="s">
        <v>423</v>
      </c>
      <c r="MA893" t="s">
        <v>423</v>
      </c>
      <c r="MB893" t="s">
        <v>423</v>
      </c>
      <c r="MC893" t="s">
        <v>423</v>
      </c>
      <c r="MD893" t="s">
        <v>423</v>
      </c>
      <c r="ME893" t="s">
        <v>423</v>
      </c>
      <c r="MF893" t="s">
        <v>423</v>
      </c>
      <c r="MG893" t="s">
        <v>431</v>
      </c>
      <c r="MH893" t="s">
        <v>423</v>
      </c>
      <c r="MI893" t="s">
        <v>423</v>
      </c>
      <c r="MJ893" t="s">
        <v>423</v>
      </c>
      <c r="MK893" t="s">
        <v>423</v>
      </c>
      <c r="ML893" t="s">
        <v>431</v>
      </c>
      <c r="MN893">
        <v>366.85</v>
      </c>
      <c r="MO893">
        <v>38.69</v>
      </c>
      <c r="NE893">
        <v>128.38</v>
      </c>
      <c r="NT893">
        <v>69.8</v>
      </c>
      <c r="OJ893">
        <v>73.400000000000006</v>
      </c>
      <c r="OT893">
        <v>56.58</v>
      </c>
    </row>
    <row r="894" spans="1:410" ht="12.75" customHeight="1" x14ac:dyDescent="0.2">
      <c r="A894">
        <v>1099</v>
      </c>
      <c r="B894" t="str">
        <f t="shared" si="598"/>
        <v>0-5min</v>
      </c>
      <c r="C894" t="str">
        <f t="shared" si="599"/>
        <v>seul</v>
      </c>
      <c r="D894" t="str">
        <f t="shared" si="600"/>
        <v>20-30m2</v>
      </c>
      <c r="E894" t="str">
        <f t="shared" si="601"/>
        <v>plutôt oui</v>
      </c>
      <c r="F894" t="str">
        <f t="shared" si="602"/>
        <v>aucune</v>
      </c>
      <c r="G894" t="str">
        <f t="shared" si="603"/>
        <v>echelon 0bis</v>
      </c>
      <c r="H894" t="str">
        <f t="shared" si="604"/>
        <v>non</v>
      </c>
      <c r="I894" t="s">
        <v>423</v>
      </c>
      <c r="J894" t="str">
        <f t="shared" si="605"/>
        <v>parfois</v>
      </c>
      <c r="K894" t="str">
        <f t="shared" si="606"/>
        <v>parfois</v>
      </c>
      <c r="L894" t="str">
        <f t="shared" si="607"/>
        <v>plutôt oui</v>
      </c>
      <c r="M894" t="str">
        <f t="shared" si="608"/>
        <v>0-1h</v>
      </c>
      <c r="N894" t="str">
        <f t="shared" si="609"/>
        <v>2-4h</v>
      </c>
      <c r="O894" t="str">
        <f t="shared" si="610"/>
        <v>parfois</v>
      </c>
      <c r="P894" t="str">
        <f t="shared" si="611"/>
        <v>toujours</v>
      </c>
      <c r="Q894" t="str">
        <f t="shared" si="612"/>
        <v>toujours</v>
      </c>
      <c r="R894" t="s">
        <v>424</v>
      </c>
      <c r="S894" t="s">
        <v>424</v>
      </c>
      <c r="T894" t="s">
        <v>425</v>
      </c>
      <c r="U894" t="s">
        <v>428</v>
      </c>
      <c r="V894" t="s">
        <v>428</v>
      </c>
      <c r="W894" t="s">
        <v>428</v>
      </c>
      <c r="X894" t="s">
        <v>430</v>
      </c>
      <c r="Y894" t="s">
        <v>430</v>
      </c>
      <c r="Z894" t="s">
        <v>424</v>
      </c>
      <c r="AA894" t="s">
        <v>425</v>
      </c>
      <c r="AB894" t="s">
        <v>425</v>
      </c>
      <c r="AC894" t="s">
        <v>425</v>
      </c>
      <c r="AD894" t="str">
        <f t="shared" si="613"/>
        <v>1 semaine avant</v>
      </c>
      <c r="AE894" t="str">
        <f t="shared" si="614"/>
        <v>plutôt oui</v>
      </c>
      <c r="AF894" t="str">
        <f t="shared" si="615"/>
        <v>très bonnes</v>
      </c>
      <c r="AG894" t="str">
        <f t="shared" si="616"/>
        <v>régulièrement</v>
      </c>
      <c r="AH894" t="str">
        <f t="shared" si="617"/>
        <v>très souvent</v>
      </c>
      <c r="AI894" t="str">
        <f t="shared" si="618"/>
        <v>régulièrement</v>
      </c>
      <c r="AJ894" t="str">
        <f t="shared" si="619"/>
        <v>jamais</v>
      </c>
      <c r="AK894" t="str">
        <f t="shared" si="620"/>
        <v>non</v>
      </c>
      <c r="AL894" t="str">
        <f t="shared" si="621"/>
        <v>pas d'asso</v>
      </c>
      <c r="AM894" t="str">
        <f t="shared" si="622"/>
        <v>pas d'asso</v>
      </c>
      <c r="AN894" t="str">
        <f t="shared" si="623"/>
        <v>6-10h</v>
      </c>
      <c r="AO894" t="str">
        <f t="shared" si="624"/>
        <v>rarement</v>
      </c>
      <c r="AP894" t="str">
        <f t="shared" si="625"/>
        <v>plutôt oui</v>
      </c>
      <c r="AQ894" t="str">
        <f t="shared" si="626"/>
        <v>1/mois</v>
      </c>
      <c r="AR894" t="str">
        <f t="shared" si="627"/>
        <v>très souvent</v>
      </c>
      <c r="AS894" t="str">
        <f t="shared" si="628"/>
        <v>1-2h</v>
      </c>
      <c r="AT894" t="str">
        <f t="shared" si="629"/>
        <v>plutôt satisfaisante</v>
      </c>
      <c r="AU894" t="str">
        <f t="shared" si="630"/>
        <v>tout à fait</v>
      </c>
      <c r="AV894" t="str">
        <f t="shared" si="631"/>
        <v>plutôt oui</v>
      </c>
      <c r="AW894" t="str">
        <f t="shared" si="632"/>
        <v>plutôt oui</v>
      </c>
      <c r="AX894" t="str">
        <f t="shared" si="633"/>
        <v>plutôt oui</v>
      </c>
      <c r="AY894" t="str">
        <f t="shared" si="634"/>
        <v>plutôt oui</v>
      </c>
      <c r="AZ894" t="str">
        <f t="shared" si="635"/>
        <v>3A</v>
      </c>
      <c r="BA894" t="str">
        <f t="shared" si="636"/>
        <v>AE</v>
      </c>
      <c r="BB894" t="str">
        <f t="shared" si="637"/>
        <v>classique</v>
      </c>
      <c r="BC894" t="str">
        <f t="shared" si="638"/>
        <v>non</v>
      </c>
      <c r="BD894" t="str">
        <f t="shared" si="639"/>
        <v>post-bac</v>
      </c>
      <c r="BE894" t="str">
        <f t="shared" si="640"/>
        <v>Fr</v>
      </c>
      <c r="BF894" t="str">
        <f t="shared" si="641"/>
        <v>25-50%</v>
      </c>
      <c r="BG894" t="str">
        <f t="shared" si="642"/>
        <v>50-75%</v>
      </c>
      <c r="BH894" t="s">
        <v>423</v>
      </c>
      <c r="BI894" t="str">
        <f t="shared" si="643"/>
        <v>1 par semestre</v>
      </c>
      <c r="BJ894" t="s">
        <v>431</v>
      </c>
      <c r="BK894" t="s">
        <v>423</v>
      </c>
      <c r="BL894" t="s">
        <v>423</v>
      </c>
      <c r="BM894" t="s">
        <v>423</v>
      </c>
      <c r="BN894" t="s">
        <v>431</v>
      </c>
      <c r="BO894" t="s">
        <v>423</v>
      </c>
      <c r="BP894" t="s">
        <v>423</v>
      </c>
      <c r="BR894" t="s">
        <v>423</v>
      </c>
      <c r="BS894" t="s">
        <v>423</v>
      </c>
      <c r="BT894" t="s">
        <v>431</v>
      </c>
      <c r="BU894" t="s">
        <v>423</v>
      </c>
      <c r="BV894" t="s">
        <v>423</v>
      </c>
      <c r="BW894" t="s">
        <v>431</v>
      </c>
      <c r="BX894" t="s">
        <v>423</v>
      </c>
      <c r="BY894" t="s">
        <v>423</v>
      </c>
      <c r="BZ894" t="s">
        <v>423</v>
      </c>
      <c r="CA894" t="s">
        <v>432</v>
      </c>
      <c r="CB894" t="s">
        <v>432</v>
      </c>
      <c r="CC894" t="s">
        <v>432</v>
      </c>
      <c r="CD894" t="s">
        <v>432</v>
      </c>
      <c r="CE894" t="s">
        <v>431</v>
      </c>
      <c r="CF894" t="s">
        <v>431</v>
      </c>
      <c r="CG894" t="s">
        <v>423</v>
      </c>
      <c r="CH894" t="s">
        <v>423</v>
      </c>
      <c r="CI894" t="s">
        <v>423</v>
      </c>
      <c r="CJ894" t="s">
        <v>423</v>
      </c>
      <c r="CK894" t="s">
        <v>423</v>
      </c>
      <c r="CL894" t="s">
        <v>423</v>
      </c>
      <c r="CM894" t="s">
        <v>423</v>
      </c>
      <c r="CN894" t="s">
        <v>423</v>
      </c>
      <c r="CO894" t="s">
        <v>432</v>
      </c>
      <c r="CP894" t="s">
        <v>432</v>
      </c>
      <c r="CQ894" t="s">
        <v>432</v>
      </c>
      <c r="CR894" t="s">
        <v>432</v>
      </c>
      <c r="CT894" t="s">
        <v>432</v>
      </c>
      <c r="CU894" t="s">
        <v>423</v>
      </c>
      <c r="CV894" t="s">
        <v>423</v>
      </c>
      <c r="CW894" t="s">
        <v>423</v>
      </c>
      <c r="CX894" t="s">
        <v>431</v>
      </c>
      <c r="CY894" t="s">
        <v>423</v>
      </c>
      <c r="CZ894" t="s">
        <v>423</v>
      </c>
      <c r="DA894" t="s">
        <v>423</v>
      </c>
      <c r="DB894" t="s">
        <v>431</v>
      </c>
      <c r="DC894" t="s">
        <v>423</v>
      </c>
      <c r="DD894" t="s">
        <v>423</v>
      </c>
      <c r="DE894" t="s">
        <v>431</v>
      </c>
      <c r="DF894" t="s">
        <v>423</v>
      </c>
      <c r="DG894" t="s">
        <v>423</v>
      </c>
      <c r="DH894" t="s">
        <v>423</v>
      </c>
      <c r="DI894" t="s">
        <v>423</v>
      </c>
      <c r="DJ894" t="s">
        <v>423</v>
      </c>
      <c r="DK894" t="s">
        <v>431</v>
      </c>
      <c r="DL894" t="s">
        <v>423</v>
      </c>
      <c r="DM894" t="s">
        <v>423</v>
      </c>
      <c r="DN894" t="s">
        <v>423</v>
      </c>
      <c r="DO894" t="s">
        <v>423</v>
      </c>
      <c r="DP894" t="s">
        <v>431</v>
      </c>
      <c r="DQ894" t="s">
        <v>423</v>
      </c>
      <c r="DR894" t="s">
        <v>423</v>
      </c>
      <c r="DS894" t="s">
        <v>423</v>
      </c>
      <c r="DT894" t="s">
        <v>423</v>
      </c>
      <c r="DU894" t="s">
        <v>423</v>
      </c>
      <c r="DV894" t="s">
        <v>431</v>
      </c>
      <c r="DW894" t="s">
        <v>423</v>
      </c>
      <c r="DX894" t="s">
        <v>431</v>
      </c>
      <c r="DY894" t="s">
        <v>423</v>
      </c>
      <c r="DZ894" t="s">
        <v>423</v>
      </c>
      <c r="EA894" t="s">
        <v>423</v>
      </c>
      <c r="EB894" t="s">
        <v>431</v>
      </c>
      <c r="EC894" t="s">
        <v>423</v>
      </c>
      <c r="ED894" t="s">
        <v>423</v>
      </c>
      <c r="EE894" t="s">
        <v>423</v>
      </c>
      <c r="EF894" t="s">
        <v>437</v>
      </c>
      <c r="EG894" t="s">
        <v>438</v>
      </c>
      <c r="EH894" t="s">
        <v>434</v>
      </c>
      <c r="EI894" t="s">
        <v>436</v>
      </c>
      <c r="EJ894" t="s">
        <v>435</v>
      </c>
      <c r="EK894" t="s">
        <v>433</v>
      </c>
      <c r="EL894" t="s">
        <v>424</v>
      </c>
      <c r="EM894" t="s">
        <v>424</v>
      </c>
      <c r="EN894" t="s">
        <v>425</v>
      </c>
      <c r="EO894" t="s">
        <v>428</v>
      </c>
      <c r="EP894" t="s">
        <v>428</v>
      </c>
      <c r="EQ894" t="s">
        <v>428</v>
      </c>
      <c r="ER894" t="s">
        <v>430</v>
      </c>
      <c r="ES894" t="s">
        <v>430</v>
      </c>
      <c r="ET894" t="s">
        <v>424</v>
      </c>
      <c r="EU894" t="s">
        <v>425</v>
      </c>
      <c r="EV894" t="s">
        <v>425</v>
      </c>
      <c r="EW894" t="s">
        <v>425</v>
      </c>
      <c r="EX894" t="s">
        <v>423</v>
      </c>
      <c r="EY894" t="s">
        <v>423</v>
      </c>
      <c r="EZ894" t="s">
        <v>423</v>
      </c>
      <c r="FA894" t="s">
        <v>431</v>
      </c>
      <c r="FB894" t="s">
        <v>423</v>
      </c>
      <c r="FC894" t="s">
        <v>423</v>
      </c>
      <c r="FD894" t="s">
        <v>423</v>
      </c>
      <c r="FE894" t="s">
        <v>431</v>
      </c>
      <c r="FF894" t="s">
        <v>423</v>
      </c>
      <c r="FG894" t="s">
        <v>423</v>
      </c>
      <c r="FH894" t="s">
        <v>431</v>
      </c>
      <c r="FI894" t="s">
        <v>423</v>
      </c>
      <c r="FJ894" t="s">
        <v>423</v>
      </c>
      <c r="FK894" t="s">
        <v>423</v>
      </c>
      <c r="FL894" t="s">
        <v>423</v>
      </c>
      <c r="FM894" t="s">
        <v>431</v>
      </c>
      <c r="FN894" t="s">
        <v>423</v>
      </c>
      <c r="FO894" t="s">
        <v>423</v>
      </c>
      <c r="FP894" t="s">
        <v>431</v>
      </c>
      <c r="FQ894" t="s">
        <v>423</v>
      </c>
      <c r="FR894" t="s">
        <v>423</v>
      </c>
      <c r="FS894" t="s">
        <v>423</v>
      </c>
      <c r="FT894" t="s">
        <v>423</v>
      </c>
      <c r="FU894" t="s">
        <v>431</v>
      </c>
      <c r="FV894" t="s">
        <v>423</v>
      </c>
      <c r="FW894" t="s">
        <v>423</v>
      </c>
      <c r="FX894" t="s">
        <v>423</v>
      </c>
      <c r="FZ894" t="s">
        <v>423</v>
      </c>
      <c r="GB894" t="s">
        <v>423</v>
      </c>
      <c r="GD894" t="s">
        <v>431</v>
      </c>
      <c r="GF894" t="s">
        <v>423</v>
      </c>
      <c r="GG894" t="s">
        <v>432</v>
      </c>
      <c r="GH894" t="s">
        <v>432</v>
      </c>
      <c r="GI894" t="s">
        <v>432</v>
      </c>
      <c r="GJ894" t="s">
        <v>432</v>
      </c>
      <c r="GK894" t="s">
        <v>432</v>
      </c>
      <c r="GL894" t="s">
        <v>432</v>
      </c>
      <c r="GM894" t="s">
        <v>432</v>
      </c>
      <c r="GN894" t="s">
        <v>432</v>
      </c>
      <c r="GO894" t="s">
        <v>432</v>
      </c>
      <c r="GP894" t="s">
        <v>432</v>
      </c>
      <c r="GQ894" t="s">
        <v>432</v>
      </c>
      <c r="GR894" t="s">
        <v>432</v>
      </c>
      <c r="GS894" t="s">
        <v>432</v>
      </c>
      <c r="GT894" t="s">
        <v>432</v>
      </c>
      <c r="GU894" t="s">
        <v>423</v>
      </c>
      <c r="GV894" t="s">
        <v>431</v>
      </c>
      <c r="GW894" t="s">
        <v>423</v>
      </c>
      <c r="GX894" t="s">
        <v>423</v>
      </c>
      <c r="GY894" t="s">
        <v>423</v>
      </c>
      <c r="GZ894" t="s">
        <v>423</v>
      </c>
      <c r="HA894" t="s">
        <v>423</v>
      </c>
      <c r="HB894" t="s">
        <v>431</v>
      </c>
      <c r="HC894" t="s">
        <v>423</v>
      </c>
      <c r="HD894" t="s">
        <v>423</v>
      </c>
      <c r="HE894" t="s">
        <v>431</v>
      </c>
      <c r="HF894" t="s">
        <v>423</v>
      </c>
      <c r="HG894" t="s">
        <v>423</v>
      </c>
      <c r="HH894" t="s">
        <v>423</v>
      </c>
      <c r="HI894" t="s">
        <v>423</v>
      </c>
      <c r="HJ894" t="s">
        <v>423</v>
      </c>
      <c r="HK894" t="s">
        <v>431</v>
      </c>
      <c r="HL894" t="s">
        <v>423</v>
      </c>
      <c r="HM894" t="s">
        <v>423</v>
      </c>
      <c r="HN894" t="s">
        <v>431</v>
      </c>
      <c r="HP894" t="s">
        <v>423</v>
      </c>
      <c r="HR894" t="s">
        <v>423</v>
      </c>
      <c r="HT894" t="s">
        <v>423</v>
      </c>
      <c r="HV894" t="s">
        <v>423</v>
      </c>
      <c r="HW894" t="s">
        <v>431</v>
      </c>
      <c r="HX894" t="s">
        <v>423</v>
      </c>
      <c r="HY894" t="s">
        <v>423</v>
      </c>
      <c r="HZ894" t="s">
        <v>423</v>
      </c>
      <c r="IA894" t="s">
        <v>423</v>
      </c>
      <c r="IB894" t="s">
        <v>423</v>
      </c>
      <c r="IC894" t="s">
        <v>431</v>
      </c>
      <c r="ID894" t="s">
        <v>423</v>
      </c>
      <c r="IE894" t="s">
        <v>423</v>
      </c>
      <c r="IF894" t="s">
        <v>431</v>
      </c>
      <c r="IG894" t="s">
        <v>423</v>
      </c>
      <c r="IH894" t="s">
        <v>423</v>
      </c>
      <c r="II894" t="s">
        <v>423</v>
      </c>
      <c r="IJ894" t="s">
        <v>423</v>
      </c>
      <c r="IK894" t="s">
        <v>431</v>
      </c>
      <c r="IL894" t="s">
        <v>423</v>
      </c>
      <c r="IM894" t="s">
        <v>423</v>
      </c>
      <c r="IN894" t="s">
        <v>423</v>
      </c>
      <c r="IO894" t="s">
        <v>431</v>
      </c>
      <c r="IP894" t="s">
        <v>423</v>
      </c>
      <c r="IQ894" t="s">
        <v>423</v>
      </c>
      <c r="IR894" t="s">
        <v>423</v>
      </c>
      <c r="IS894" t="s">
        <v>431</v>
      </c>
      <c r="IT894" t="s">
        <v>423</v>
      </c>
      <c r="IU894" t="s">
        <v>423</v>
      </c>
      <c r="IV894" t="s">
        <v>423</v>
      </c>
      <c r="IX894" t="s">
        <v>431</v>
      </c>
      <c r="IZ894" t="s">
        <v>423</v>
      </c>
      <c r="JB894" t="s">
        <v>423</v>
      </c>
      <c r="JI894" t="s">
        <v>423</v>
      </c>
      <c r="JJ894" t="s">
        <v>423</v>
      </c>
      <c r="JK894" t="s">
        <v>431</v>
      </c>
      <c r="JL894" t="s">
        <v>423</v>
      </c>
      <c r="JM894" t="s">
        <v>423</v>
      </c>
      <c r="JN894" t="s">
        <v>423</v>
      </c>
      <c r="JO894" t="s">
        <v>423</v>
      </c>
      <c r="JP894" t="s">
        <v>423</v>
      </c>
      <c r="JQ894" t="s">
        <v>423</v>
      </c>
      <c r="JR894" t="s">
        <v>423</v>
      </c>
      <c r="JS894" t="s">
        <v>423</v>
      </c>
      <c r="JT894" t="s">
        <v>423</v>
      </c>
      <c r="JU894" t="s">
        <v>431</v>
      </c>
      <c r="JV894" t="s">
        <v>423</v>
      </c>
      <c r="JW894" t="s">
        <v>423</v>
      </c>
      <c r="JX894" t="s">
        <v>423</v>
      </c>
      <c r="JY894" t="s">
        <v>423</v>
      </c>
      <c r="JZ894" t="s">
        <v>423</v>
      </c>
      <c r="KA894" t="s">
        <v>423</v>
      </c>
      <c r="KB894" t="s">
        <v>423</v>
      </c>
      <c r="KC894" t="s">
        <v>423</v>
      </c>
      <c r="KD894" t="s">
        <v>423</v>
      </c>
      <c r="KE894" t="s">
        <v>423</v>
      </c>
      <c r="KF894" t="s">
        <v>423</v>
      </c>
      <c r="KG894" t="s">
        <v>423</v>
      </c>
      <c r="KH894" t="s">
        <v>423</v>
      </c>
      <c r="KI894" t="s">
        <v>423</v>
      </c>
      <c r="KJ894" t="s">
        <v>423</v>
      </c>
      <c r="KK894" t="s">
        <v>423</v>
      </c>
      <c r="KL894" t="s">
        <v>423</v>
      </c>
      <c r="KM894" t="s">
        <v>423</v>
      </c>
      <c r="KN894" t="s">
        <v>423</v>
      </c>
      <c r="KO894" t="s">
        <v>423</v>
      </c>
      <c r="KP894" t="s">
        <v>423</v>
      </c>
      <c r="KQ894" t="s">
        <v>431</v>
      </c>
      <c r="KR894" t="s">
        <v>423</v>
      </c>
      <c r="KS894" t="s">
        <v>423</v>
      </c>
      <c r="KT894" t="s">
        <v>423</v>
      </c>
      <c r="KU894" t="s">
        <v>423</v>
      </c>
      <c r="KV894" t="s">
        <v>423</v>
      </c>
      <c r="KW894" t="s">
        <v>431</v>
      </c>
      <c r="KY894" t="s">
        <v>431</v>
      </c>
      <c r="KZ894" t="s">
        <v>432</v>
      </c>
      <c r="LA894" t="s">
        <v>432</v>
      </c>
      <c r="LB894" t="s">
        <v>432</v>
      </c>
      <c r="LC894" t="s">
        <v>432</v>
      </c>
      <c r="LD894" t="s">
        <v>432</v>
      </c>
      <c r="LE894" t="s">
        <v>432</v>
      </c>
      <c r="LF894" t="s">
        <v>432</v>
      </c>
      <c r="LG894" t="s">
        <v>432</v>
      </c>
      <c r="LH894" t="s">
        <v>432</v>
      </c>
      <c r="LI894" t="s">
        <v>432</v>
      </c>
      <c r="LK894" t="s">
        <v>431</v>
      </c>
      <c r="LL894" t="s">
        <v>423</v>
      </c>
      <c r="LM894" t="s">
        <v>423</v>
      </c>
      <c r="LN894" t="s">
        <v>423</v>
      </c>
      <c r="LO894" t="s">
        <v>439</v>
      </c>
      <c r="LP894" t="s">
        <v>432</v>
      </c>
      <c r="LQ894" t="s">
        <v>432</v>
      </c>
      <c r="LR894" t="s">
        <v>432</v>
      </c>
      <c r="LS894" t="s">
        <v>432</v>
      </c>
      <c r="LT894" t="s">
        <v>432</v>
      </c>
      <c r="LU894" t="s">
        <v>423</v>
      </c>
      <c r="LV894" t="s">
        <v>423</v>
      </c>
      <c r="LW894" t="s">
        <v>431</v>
      </c>
      <c r="LX894" t="s">
        <v>423</v>
      </c>
      <c r="LY894" t="s">
        <v>423</v>
      </c>
      <c r="LZ894" t="s">
        <v>423</v>
      </c>
      <c r="MA894" t="s">
        <v>423</v>
      </c>
      <c r="MB894" t="s">
        <v>423</v>
      </c>
      <c r="MC894" t="s">
        <v>423</v>
      </c>
      <c r="MD894" t="s">
        <v>423</v>
      </c>
      <c r="ME894" t="s">
        <v>431</v>
      </c>
      <c r="MF894" t="s">
        <v>423</v>
      </c>
      <c r="MG894" t="s">
        <v>423</v>
      </c>
      <c r="MH894" t="s">
        <v>423</v>
      </c>
      <c r="MI894" t="s">
        <v>423</v>
      </c>
      <c r="MJ894" t="s">
        <v>423</v>
      </c>
      <c r="MK894" t="s">
        <v>431</v>
      </c>
      <c r="ML894" t="s">
        <v>423</v>
      </c>
      <c r="MN894">
        <v>408.98</v>
      </c>
      <c r="MO894">
        <v>81.77</v>
      </c>
      <c r="NE894">
        <v>143.05000000000001</v>
      </c>
      <c r="NT894">
        <v>86.72</v>
      </c>
      <c r="OJ894">
        <v>26.45</v>
      </c>
      <c r="OT894">
        <v>70.989999999999995</v>
      </c>
    </row>
    <row r="895" spans="1:410" ht="12.75" customHeight="1" x14ac:dyDescent="0.2">
      <c r="A895">
        <v>1103</v>
      </c>
      <c r="B895" t="str">
        <f t="shared" si="598"/>
        <v>0-5min</v>
      </c>
      <c r="C895" t="str">
        <f t="shared" si="599"/>
        <v>seul</v>
      </c>
      <c r="D895" t="str">
        <f t="shared" si="600"/>
        <v>- 10m2</v>
      </c>
      <c r="E895" t="str">
        <f t="shared" si="601"/>
        <v>plutôt oui</v>
      </c>
      <c r="F895" t="str">
        <f t="shared" si="602"/>
        <v>aucune</v>
      </c>
      <c r="G895" t="str">
        <f t="shared" si="603"/>
        <v>echelon 1-3</v>
      </c>
      <c r="H895" t="str">
        <f t="shared" si="604"/>
        <v>non</v>
      </c>
      <c r="I895" t="s">
        <v>431</v>
      </c>
      <c r="J895" t="str">
        <f t="shared" si="605"/>
        <v>souvent</v>
      </c>
      <c r="K895" t="str">
        <f t="shared" si="606"/>
        <v>jamais</v>
      </c>
      <c r="L895" t="str">
        <f t="shared" si="607"/>
        <v>pas commentaire</v>
      </c>
      <c r="M895" t="str">
        <f t="shared" si="608"/>
        <v>2-4h</v>
      </c>
      <c r="N895" t="str">
        <f t="shared" si="609"/>
        <v>2-4h</v>
      </c>
      <c r="O895" t="str">
        <f t="shared" si="610"/>
        <v>parfois</v>
      </c>
      <c r="P895" t="str">
        <f t="shared" si="611"/>
        <v>jamais</v>
      </c>
      <c r="Q895" t="str">
        <f t="shared" si="612"/>
        <v>toujours</v>
      </c>
      <c r="R895" t="s">
        <v>424</v>
      </c>
      <c r="S895" t="s">
        <v>425</v>
      </c>
      <c r="T895" t="s">
        <v>425</v>
      </c>
      <c r="U895" t="s">
        <v>427</v>
      </c>
      <c r="V895" t="s">
        <v>428</v>
      </c>
      <c r="W895" t="s">
        <v>428</v>
      </c>
      <c r="X895" t="s">
        <v>430</v>
      </c>
      <c r="Y895" t="s">
        <v>430</v>
      </c>
      <c r="Z895" t="s">
        <v>425</v>
      </c>
      <c r="AA895" t="s">
        <v>425</v>
      </c>
      <c r="AB895" t="s">
        <v>425</v>
      </c>
      <c r="AC895" t="s">
        <v>425</v>
      </c>
      <c r="AD895" t="str">
        <f t="shared" si="613"/>
        <v>1 semaine avant</v>
      </c>
      <c r="AE895" t="str">
        <f t="shared" si="614"/>
        <v>plutôt oui</v>
      </c>
      <c r="AF895" t="str">
        <f t="shared" si="615"/>
        <v>plutôt bonnes</v>
      </c>
      <c r="AG895" t="str">
        <f t="shared" si="616"/>
        <v>régulièrement</v>
      </c>
      <c r="AH895" t="str">
        <f t="shared" si="617"/>
        <v>très souvent</v>
      </c>
      <c r="AI895" t="str">
        <f t="shared" si="618"/>
        <v>jamais</v>
      </c>
      <c r="AJ895" t="str">
        <f t="shared" si="619"/>
        <v>souvent</v>
      </c>
      <c r="AK895" t="str">
        <f t="shared" si="620"/>
        <v>non</v>
      </c>
      <c r="AL895" t="str">
        <f t="shared" si="621"/>
        <v>pas d'asso</v>
      </c>
      <c r="AM895" t="str">
        <f t="shared" si="622"/>
        <v>pas d'asso</v>
      </c>
      <c r="AN895" t="str">
        <f t="shared" si="623"/>
        <v>1-3h</v>
      </c>
      <c r="AO895" t="str">
        <f t="shared" si="624"/>
        <v>rarement</v>
      </c>
      <c r="AP895" t="str">
        <f t="shared" si="625"/>
        <v>plutôt non</v>
      </c>
      <c r="AQ895" t="str">
        <f t="shared" si="626"/>
        <v>rarement</v>
      </c>
      <c r="AR895" t="str">
        <f t="shared" si="627"/>
        <v>très souvent</v>
      </c>
      <c r="AS895" t="str">
        <f t="shared" si="628"/>
        <v>2-4h</v>
      </c>
      <c r="AT895" t="str">
        <f t="shared" si="629"/>
        <v>plutôt insatisfaisante</v>
      </c>
      <c r="AU895" t="str">
        <f t="shared" si="630"/>
        <v>plutôt non</v>
      </c>
      <c r="AV895" t="str">
        <f t="shared" si="631"/>
        <v>plutôt non</v>
      </c>
      <c r="AW895" t="str">
        <f t="shared" si="632"/>
        <v>plutôt oui</v>
      </c>
      <c r="AX895" t="str">
        <f t="shared" si="633"/>
        <v>plutôt non</v>
      </c>
      <c r="AY895" t="str">
        <f t="shared" si="634"/>
        <v>plutôt oui</v>
      </c>
      <c r="AZ895" t="str">
        <f t="shared" si="635"/>
        <v>3A</v>
      </c>
      <c r="BA895" t="str">
        <f t="shared" si="636"/>
        <v>IMACS</v>
      </c>
      <c r="BB895" t="str">
        <f t="shared" si="637"/>
        <v>AS_Hue</v>
      </c>
      <c r="BC895" t="str">
        <f t="shared" si="638"/>
        <v>non</v>
      </c>
      <c r="BD895" t="str">
        <f t="shared" si="639"/>
        <v>post-bac</v>
      </c>
      <c r="BE895" t="str">
        <f t="shared" si="640"/>
        <v>etranger</v>
      </c>
      <c r="BF895" t="str">
        <f t="shared" si="641"/>
        <v>amenag</v>
      </c>
      <c r="BG895" t="str">
        <f t="shared" si="642"/>
        <v>jsp</v>
      </c>
      <c r="BH895" t="s">
        <v>423</v>
      </c>
      <c r="BI895" t="str">
        <f t="shared" si="643"/>
        <v>aucun</v>
      </c>
      <c r="BJ895" t="s">
        <v>431</v>
      </c>
      <c r="BK895" t="s">
        <v>423</v>
      </c>
      <c r="BL895" t="s">
        <v>423</v>
      </c>
      <c r="BM895" t="s">
        <v>423</v>
      </c>
      <c r="BN895" t="s">
        <v>431</v>
      </c>
      <c r="BO895" t="s">
        <v>423</v>
      </c>
      <c r="BP895" t="s">
        <v>423</v>
      </c>
      <c r="BR895" t="s">
        <v>431</v>
      </c>
      <c r="BS895" t="s">
        <v>423</v>
      </c>
      <c r="BT895" t="s">
        <v>423</v>
      </c>
      <c r="BU895" t="s">
        <v>423</v>
      </c>
      <c r="BV895" t="s">
        <v>423</v>
      </c>
      <c r="BW895" t="s">
        <v>431</v>
      </c>
      <c r="BX895" t="s">
        <v>423</v>
      </c>
      <c r="BY895" t="s">
        <v>423</v>
      </c>
      <c r="BZ895" t="s">
        <v>423</v>
      </c>
      <c r="CA895" t="s">
        <v>432</v>
      </c>
      <c r="CB895" t="s">
        <v>432</v>
      </c>
      <c r="CC895" t="s">
        <v>432</v>
      </c>
      <c r="CD895" t="s">
        <v>432</v>
      </c>
      <c r="CE895" t="s">
        <v>431</v>
      </c>
      <c r="CF895" t="s">
        <v>423</v>
      </c>
      <c r="CG895" t="s">
        <v>423</v>
      </c>
      <c r="CH895" t="s">
        <v>423</v>
      </c>
      <c r="CI895" t="s">
        <v>431</v>
      </c>
      <c r="CJ895" t="s">
        <v>423</v>
      </c>
      <c r="CK895" t="s">
        <v>423</v>
      </c>
      <c r="CL895" t="s">
        <v>423</v>
      </c>
      <c r="CM895" t="s">
        <v>423</v>
      </c>
      <c r="CN895" t="s">
        <v>423</v>
      </c>
      <c r="CO895" t="s">
        <v>432</v>
      </c>
      <c r="CP895" t="s">
        <v>432</v>
      </c>
      <c r="CQ895" t="s">
        <v>432</v>
      </c>
      <c r="CR895" t="s">
        <v>432</v>
      </c>
      <c r="CT895" t="s">
        <v>432</v>
      </c>
      <c r="CU895" t="s">
        <v>431</v>
      </c>
      <c r="CV895" t="s">
        <v>423</v>
      </c>
      <c r="CW895" t="s">
        <v>431</v>
      </c>
      <c r="CX895" t="s">
        <v>423</v>
      </c>
      <c r="CY895" t="s">
        <v>423</v>
      </c>
      <c r="CZ895" t="s">
        <v>423</v>
      </c>
      <c r="DA895" t="s">
        <v>423</v>
      </c>
      <c r="DB895" t="s">
        <v>423</v>
      </c>
      <c r="DC895" t="s">
        <v>431</v>
      </c>
      <c r="DD895" t="s">
        <v>432</v>
      </c>
      <c r="DE895" t="s">
        <v>432</v>
      </c>
      <c r="DF895" t="s">
        <v>432</v>
      </c>
      <c r="DG895" t="s">
        <v>432</v>
      </c>
      <c r="DH895" t="s">
        <v>423</v>
      </c>
      <c r="DI895" t="s">
        <v>431</v>
      </c>
      <c r="DJ895" t="s">
        <v>423</v>
      </c>
      <c r="DK895" t="s">
        <v>423</v>
      </c>
      <c r="DL895" t="s">
        <v>423</v>
      </c>
      <c r="DM895" t="s">
        <v>423</v>
      </c>
      <c r="DN895" t="s">
        <v>423</v>
      </c>
      <c r="DO895" t="s">
        <v>423</v>
      </c>
      <c r="DP895" t="s">
        <v>431</v>
      </c>
      <c r="DQ895" t="s">
        <v>423</v>
      </c>
      <c r="DR895" t="s">
        <v>423</v>
      </c>
      <c r="DS895" t="s">
        <v>423</v>
      </c>
      <c r="DT895" t="s">
        <v>423</v>
      </c>
      <c r="DU895" t="s">
        <v>423</v>
      </c>
      <c r="DV895" t="s">
        <v>431</v>
      </c>
      <c r="DW895" t="s">
        <v>423</v>
      </c>
      <c r="DX895" t="s">
        <v>423</v>
      </c>
      <c r="DY895" t="s">
        <v>423</v>
      </c>
      <c r="DZ895" t="s">
        <v>423</v>
      </c>
      <c r="EA895" t="s">
        <v>431</v>
      </c>
      <c r="EB895" t="s">
        <v>431</v>
      </c>
      <c r="EC895" t="s">
        <v>423</v>
      </c>
      <c r="ED895" t="s">
        <v>423</v>
      </c>
      <c r="EE895" t="s">
        <v>423</v>
      </c>
      <c r="EF895" t="s">
        <v>437</v>
      </c>
      <c r="EG895" t="s">
        <v>438</v>
      </c>
      <c r="EH895" t="s">
        <v>434</v>
      </c>
      <c r="EI895" t="s">
        <v>436</v>
      </c>
      <c r="EJ895" t="s">
        <v>433</v>
      </c>
      <c r="EK895" t="s">
        <v>435</v>
      </c>
      <c r="EL895" t="s">
        <v>424</v>
      </c>
      <c r="EM895" t="s">
        <v>425</v>
      </c>
      <c r="EN895" t="s">
        <v>425</v>
      </c>
      <c r="EO895" t="s">
        <v>427</v>
      </c>
      <c r="EP895" t="s">
        <v>428</v>
      </c>
      <c r="EQ895" t="s">
        <v>428</v>
      </c>
      <c r="ER895" t="s">
        <v>430</v>
      </c>
      <c r="ES895" t="s">
        <v>430</v>
      </c>
      <c r="ET895" t="s">
        <v>425</v>
      </c>
      <c r="EU895" t="s">
        <v>425</v>
      </c>
      <c r="EV895" t="s">
        <v>425</v>
      </c>
      <c r="EW895" t="s">
        <v>425</v>
      </c>
      <c r="EX895" t="s">
        <v>423</v>
      </c>
      <c r="EY895" t="s">
        <v>423</v>
      </c>
      <c r="EZ895" t="s">
        <v>423</v>
      </c>
      <c r="FA895" t="s">
        <v>431</v>
      </c>
      <c r="FB895" t="s">
        <v>423</v>
      </c>
      <c r="FC895" t="s">
        <v>423</v>
      </c>
      <c r="FD895" t="s">
        <v>423</v>
      </c>
      <c r="FE895" t="s">
        <v>431</v>
      </c>
      <c r="FF895" t="s">
        <v>423</v>
      </c>
      <c r="FG895" t="s">
        <v>423</v>
      </c>
      <c r="FH895" t="s">
        <v>423</v>
      </c>
      <c r="FI895" t="s">
        <v>431</v>
      </c>
      <c r="FJ895" t="s">
        <v>423</v>
      </c>
      <c r="FK895" t="s">
        <v>423</v>
      </c>
      <c r="FL895" t="s">
        <v>423</v>
      </c>
      <c r="FM895" t="s">
        <v>431</v>
      </c>
      <c r="FN895" t="s">
        <v>423</v>
      </c>
      <c r="FO895" t="s">
        <v>423</v>
      </c>
      <c r="FP895" t="s">
        <v>431</v>
      </c>
      <c r="FQ895" t="s">
        <v>423</v>
      </c>
      <c r="FR895" t="s">
        <v>423</v>
      </c>
      <c r="FS895" t="s">
        <v>423</v>
      </c>
      <c r="FT895" t="s">
        <v>423</v>
      </c>
      <c r="FU895" t="s">
        <v>423</v>
      </c>
      <c r="FV895" t="s">
        <v>423</v>
      </c>
      <c r="FW895" t="s">
        <v>431</v>
      </c>
      <c r="FX895" t="s">
        <v>423</v>
      </c>
      <c r="FZ895" t="s">
        <v>431</v>
      </c>
      <c r="GA895" t="s">
        <v>3059</v>
      </c>
      <c r="GB895" t="s">
        <v>423</v>
      </c>
      <c r="GD895" t="s">
        <v>423</v>
      </c>
      <c r="GF895" t="s">
        <v>423</v>
      </c>
      <c r="GG895" t="s">
        <v>432</v>
      </c>
      <c r="GH895" t="s">
        <v>432</v>
      </c>
      <c r="GI895" t="s">
        <v>432</v>
      </c>
      <c r="GJ895" t="s">
        <v>432</v>
      </c>
      <c r="GK895" t="s">
        <v>432</v>
      </c>
      <c r="GL895" t="s">
        <v>432</v>
      </c>
      <c r="GM895" t="s">
        <v>432</v>
      </c>
      <c r="GN895" t="s">
        <v>432</v>
      </c>
      <c r="GO895" t="s">
        <v>432</v>
      </c>
      <c r="GP895" t="s">
        <v>432</v>
      </c>
      <c r="GQ895" t="s">
        <v>432</v>
      </c>
      <c r="GR895" t="s">
        <v>432</v>
      </c>
      <c r="GS895" t="s">
        <v>432</v>
      </c>
      <c r="GT895" t="s">
        <v>432</v>
      </c>
      <c r="GU895" t="s">
        <v>423</v>
      </c>
      <c r="GV895" t="s">
        <v>423</v>
      </c>
      <c r="GW895" t="s">
        <v>423</v>
      </c>
      <c r="GX895" t="s">
        <v>431</v>
      </c>
      <c r="GY895" t="s">
        <v>423</v>
      </c>
      <c r="GZ895" t="s">
        <v>423</v>
      </c>
      <c r="HA895" t="s">
        <v>423</v>
      </c>
      <c r="HB895" t="s">
        <v>431</v>
      </c>
      <c r="HC895" t="s">
        <v>423</v>
      </c>
      <c r="HD895" t="s">
        <v>423</v>
      </c>
      <c r="HE895" t="s">
        <v>423</v>
      </c>
      <c r="HF895" t="s">
        <v>431</v>
      </c>
      <c r="HG895" t="s">
        <v>423</v>
      </c>
      <c r="HH895" t="s">
        <v>423</v>
      </c>
      <c r="HI895" t="s">
        <v>423</v>
      </c>
      <c r="HJ895" t="s">
        <v>423</v>
      </c>
      <c r="HK895" t="s">
        <v>423</v>
      </c>
      <c r="HL895" t="s">
        <v>431</v>
      </c>
      <c r="HM895" t="s">
        <v>423</v>
      </c>
      <c r="HN895" t="s">
        <v>431</v>
      </c>
      <c r="HO895" t="s">
        <v>3060</v>
      </c>
      <c r="HP895" t="s">
        <v>423</v>
      </c>
      <c r="HR895" t="s">
        <v>423</v>
      </c>
      <c r="HT895" t="s">
        <v>423</v>
      </c>
      <c r="HV895" t="s">
        <v>423</v>
      </c>
      <c r="HW895" t="s">
        <v>423</v>
      </c>
      <c r="HX895" t="s">
        <v>431</v>
      </c>
      <c r="HY895" t="s">
        <v>423</v>
      </c>
      <c r="HZ895" t="s">
        <v>423</v>
      </c>
      <c r="IA895" t="s">
        <v>423</v>
      </c>
      <c r="IB895" t="s">
        <v>423</v>
      </c>
      <c r="IC895" t="s">
        <v>423</v>
      </c>
      <c r="ID895" t="s">
        <v>431</v>
      </c>
      <c r="IE895" t="s">
        <v>423</v>
      </c>
      <c r="IF895" t="s">
        <v>423</v>
      </c>
      <c r="IG895" t="s">
        <v>423</v>
      </c>
      <c r="IH895" t="s">
        <v>431</v>
      </c>
      <c r="II895" t="s">
        <v>423</v>
      </c>
      <c r="IJ895" t="s">
        <v>423</v>
      </c>
      <c r="IK895" t="s">
        <v>423</v>
      </c>
      <c r="IL895" t="s">
        <v>431</v>
      </c>
      <c r="IM895" t="s">
        <v>423</v>
      </c>
      <c r="IN895" t="s">
        <v>423</v>
      </c>
      <c r="IO895" t="s">
        <v>431</v>
      </c>
      <c r="IP895" t="s">
        <v>423</v>
      </c>
      <c r="IQ895" t="s">
        <v>423</v>
      </c>
      <c r="IR895" t="s">
        <v>423</v>
      </c>
      <c r="IS895" t="s">
        <v>423</v>
      </c>
      <c r="IT895" t="s">
        <v>431</v>
      </c>
      <c r="IU895" t="s">
        <v>423</v>
      </c>
      <c r="IV895" t="s">
        <v>423</v>
      </c>
      <c r="IX895" t="s">
        <v>431</v>
      </c>
      <c r="IY895" t="s">
        <v>3061</v>
      </c>
      <c r="IZ895" t="s">
        <v>423</v>
      </c>
      <c r="JB895" t="s">
        <v>423</v>
      </c>
      <c r="JI895" t="s">
        <v>423</v>
      </c>
      <c r="JJ895" t="s">
        <v>423</v>
      </c>
      <c r="JK895" t="s">
        <v>431</v>
      </c>
      <c r="JL895" t="s">
        <v>423</v>
      </c>
      <c r="JM895" t="s">
        <v>423</v>
      </c>
      <c r="JN895" t="s">
        <v>423</v>
      </c>
      <c r="JO895" t="s">
        <v>431</v>
      </c>
      <c r="JP895" t="s">
        <v>423</v>
      </c>
      <c r="JQ895" t="s">
        <v>423</v>
      </c>
      <c r="JR895" t="s">
        <v>423</v>
      </c>
      <c r="JS895" t="s">
        <v>423</v>
      </c>
      <c r="JT895" t="s">
        <v>423</v>
      </c>
      <c r="JU895" t="s">
        <v>423</v>
      </c>
      <c r="JV895" t="s">
        <v>423</v>
      </c>
      <c r="JW895" t="s">
        <v>423</v>
      </c>
      <c r="JX895" t="s">
        <v>423</v>
      </c>
      <c r="JY895" t="s">
        <v>423</v>
      </c>
      <c r="JZ895" t="s">
        <v>423</v>
      </c>
      <c r="KA895" t="s">
        <v>423</v>
      </c>
      <c r="KB895" t="s">
        <v>423</v>
      </c>
      <c r="KC895" t="s">
        <v>423</v>
      </c>
      <c r="KD895" t="s">
        <v>423</v>
      </c>
      <c r="KE895" t="s">
        <v>423</v>
      </c>
      <c r="KF895" t="s">
        <v>423</v>
      </c>
      <c r="KG895" t="s">
        <v>423</v>
      </c>
      <c r="KH895" t="s">
        <v>423</v>
      </c>
      <c r="KI895" t="s">
        <v>423</v>
      </c>
      <c r="KJ895" t="s">
        <v>431</v>
      </c>
      <c r="KK895" t="s">
        <v>423</v>
      </c>
      <c r="KL895" t="s">
        <v>423</v>
      </c>
      <c r="KM895" t="s">
        <v>423</v>
      </c>
      <c r="KN895" t="s">
        <v>423</v>
      </c>
      <c r="KO895" t="s">
        <v>423</v>
      </c>
      <c r="KP895" t="s">
        <v>423</v>
      </c>
      <c r="KQ895" t="s">
        <v>423</v>
      </c>
      <c r="KR895" t="s">
        <v>423</v>
      </c>
      <c r="KS895" t="s">
        <v>423</v>
      </c>
      <c r="KT895" t="s">
        <v>423</v>
      </c>
      <c r="KU895" t="s">
        <v>423</v>
      </c>
      <c r="KV895" t="s">
        <v>423</v>
      </c>
      <c r="KW895" t="s">
        <v>431</v>
      </c>
      <c r="KY895" t="s">
        <v>431</v>
      </c>
      <c r="KZ895" t="s">
        <v>432</v>
      </c>
      <c r="LA895" t="s">
        <v>432</v>
      </c>
      <c r="LB895" t="s">
        <v>432</v>
      </c>
      <c r="LC895" t="s">
        <v>432</v>
      </c>
      <c r="LD895" t="s">
        <v>432</v>
      </c>
      <c r="LE895" t="s">
        <v>432</v>
      </c>
      <c r="LF895" t="s">
        <v>432</v>
      </c>
      <c r="LG895" t="s">
        <v>432</v>
      </c>
      <c r="LH895" t="s">
        <v>432</v>
      </c>
      <c r="LI895" t="s">
        <v>432</v>
      </c>
      <c r="LK895" t="s">
        <v>423</v>
      </c>
      <c r="LL895" t="s">
        <v>423</v>
      </c>
      <c r="LM895" t="s">
        <v>423</v>
      </c>
      <c r="LN895" t="s">
        <v>431</v>
      </c>
      <c r="LO895" t="s">
        <v>3062</v>
      </c>
      <c r="LP895" t="s">
        <v>432</v>
      </c>
      <c r="LQ895" t="s">
        <v>432</v>
      </c>
      <c r="LR895" t="s">
        <v>432</v>
      </c>
      <c r="LS895" t="s">
        <v>432</v>
      </c>
      <c r="LT895" t="s">
        <v>432</v>
      </c>
      <c r="LU895" t="s">
        <v>423</v>
      </c>
      <c r="LV895" t="s">
        <v>423</v>
      </c>
      <c r="LW895" t="s">
        <v>423</v>
      </c>
      <c r="LX895" t="s">
        <v>423</v>
      </c>
      <c r="LY895" t="s">
        <v>423</v>
      </c>
      <c r="LZ895" t="s">
        <v>423</v>
      </c>
      <c r="MA895" t="s">
        <v>431</v>
      </c>
      <c r="MB895" t="s">
        <v>423</v>
      </c>
      <c r="MC895" t="s">
        <v>423</v>
      </c>
      <c r="MD895" t="s">
        <v>423</v>
      </c>
      <c r="ME895" t="s">
        <v>423</v>
      </c>
      <c r="MF895" t="s">
        <v>423</v>
      </c>
      <c r="MG895" t="s">
        <v>431</v>
      </c>
      <c r="MH895" t="s">
        <v>423</v>
      </c>
      <c r="MI895" t="s">
        <v>423</v>
      </c>
      <c r="MJ895" t="s">
        <v>423</v>
      </c>
      <c r="MK895" t="s">
        <v>423</v>
      </c>
      <c r="ML895" t="s">
        <v>431</v>
      </c>
      <c r="MN895">
        <v>618.22</v>
      </c>
      <c r="MO895">
        <v>112.82</v>
      </c>
      <c r="NE895">
        <v>155.26</v>
      </c>
      <c r="NT895">
        <v>190.56</v>
      </c>
      <c r="OJ895">
        <v>70.27</v>
      </c>
      <c r="OT895">
        <v>89.31</v>
      </c>
    </row>
    <row r="896" spans="1:410" ht="12.75" customHeight="1" x14ac:dyDescent="0.2">
      <c r="A896">
        <v>1105</v>
      </c>
      <c r="B896" t="str">
        <f t="shared" si="598"/>
        <v>15-30min</v>
      </c>
      <c r="C896" t="str">
        <f t="shared" si="599"/>
        <v>seul</v>
      </c>
      <c r="D896" t="str">
        <f t="shared" si="600"/>
        <v>10-20m2</v>
      </c>
      <c r="E896" t="str">
        <f t="shared" si="601"/>
        <v>plutôt oui</v>
      </c>
      <c r="F896" t="str">
        <f t="shared" si="602"/>
        <v>aucune</v>
      </c>
      <c r="G896" t="str">
        <f t="shared" si="603"/>
        <v>echelon 4-7</v>
      </c>
      <c r="H896" t="str">
        <f t="shared" si="604"/>
        <v>non</v>
      </c>
      <c r="I896" t="s">
        <v>423</v>
      </c>
      <c r="J896" t="str">
        <f t="shared" si="605"/>
        <v>souvent</v>
      </c>
      <c r="K896" t="str">
        <f t="shared" si="606"/>
        <v>jamais</v>
      </c>
      <c r="L896" t="str">
        <f t="shared" si="607"/>
        <v>pas commentaire</v>
      </c>
      <c r="M896" t="str">
        <f t="shared" si="608"/>
        <v>1-2h</v>
      </c>
      <c r="N896" t="str">
        <f t="shared" si="609"/>
        <v>4-6h</v>
      </c>
      <c r="O896" t="str">
        <f t="shared" si="610"/>
        <v>parfois</v>
      </c>
      <c r="P896" t="str">
        <f t="shared" si="611"/>
        <v>parfois</v>
      </c>
      <c r="Q896" t="str">
        <f t="shared" si="612"/>
        <v>souvent</v>
      </c>
      <c r="R896" t="s">
        <v>424</v>
      </c>
      <c r="S896" t="s">
        <v>425</v>
      </c>
      <c r="T896" t="s">
        <v>425</v>
      </c>
      <c r="U896" t="s">
        <v>426</v>
      </c>
      <c r="V896" t="s">
        <v>427</v>
      </c>
      <c r="W896" t="s">
        <v>428</v>
      </c>
      <c r="X896" t="s">
        <v>429</v>
      </c>
      <c r="Y896" t="s">
        <v>429</v>
      </c>
      <c r="Z896" t="s">
        <v>424</v>
      </c>
      <c r="AA896" t="s">
        <v>424</v>
      </c>
      <c r="AB896" t="s">
        <v>425</v>
      </c>
      <c r="AC896" t="s">
        <v>425</v>
      </c>
      <c r="AD896" t="str">
        <f t="shared" si="613"/>
        <v>2 semaines avant</v>
      </c>
      <c r="AE896" t="str">
        <f t="shared" si="614"/>
        <v xml:space="preserve">moyennement </v>
      </c>
      <c r="AF896" t="str">
        <f t="shared" si="615"/>
        <v>plutôt bonnes</v>
      </c>
      <c r="AG896" t="str">
        <f t="shared" si="616"/>
        <v>parfois</v>
      </c>
      <c r="AH896" t="str">
        <f t="shared" si="617"/>
        <v>régulièrement</v>
      </c>
      <c r="AI896" t="str">
        <f t="shared" si="618"/>
        <v>jamais</v>
      </c>
      <c r="AJ896" t="str">
        <f t="shared" si="619"/>
        <v>parfois</v>
      </c>
      <c r="AK896" t="str">
        <f t="shared" si="620"/>
        <v>non</v>
      </c>
      <c r="AL896" t="str">
        <f t="shared" si="621"/>
        <v>pas d'asso</v>
      </c>
      <c r="AM896" t="str">
        <f t="shared" si="622"/>
        <v>pas d'asso</v>
      </c>
      <c r="AN896" t="str">
        <f t="shared" si="623"/>
        <v>0-1h</v>
      </c>
      <c r="AO896" t="str">
        <f t="shared" si="624"/>
        <v>1/semaine</v>
      </c>
      <c r="AP896" t="str">
        <f t="shared" si="625"/>
        <v>plutôt oui</v>
      </c>
      <c r="AQ896" t="str">
        <f t="shared" si="626"/>
        <v>rarement</v>
      </c>
      <c r="AR896" t="str">
        <f t="shared" si="627"/>
        <v>régulièrement</v>
      </c>
      <c r="AS896" t="str">
        <f t="shared" si="628"/>
        <v>2-4h</v>
      </c>
      <c r="AT896" t="str">
        <f t="shared" si="629"/>
        <v>plutôt satisfaisante</v>
      </c>
      <c r="AU896" t="str">
        <f t="shared" si="630"/>
        <v>plutôt non</v>
      </c>
      <c r="AV896" t="str">
        <f t="shared" si="631"/>
        <v>plutôt non</v>
      </c>
      <c r="AW896" t="str">
        <f t="shared" si="632"/>
        <v>pas du tout</v>
      </c>
      <c r="AX896" t="str">
        <f t="shared" si="633"/>
        <v>plutôt oui</v>
      </c>
      <c r="AY896" t="str">
        <f t="shared" si="634"/>
        <v>plutôt oui</v>
      </c>
      <c r="AZ896" t="str">
        <f t="shared" si="635"/>
        <v>3A</v>
      </c>
      <c r="BA896" t="str">
        <f t="shared" si="636"/>
        <v>IMACS</v>
      </c>
      <c r="BB896" t="str">
        <f t="shared" si="637"/>
        <v>classique</v>
      </c>
      <c r="BC896" t="str">
        <f t="shared" si="638"/>
        <v>non</v>
      </c>
      <c r="BD896" t="str">
        <f t="shared" si="639"/>
        <v>post-bac</v>
      </c>
      <c r="BE896" t="str">
        <f t="shared" si="640"/>
        <v>Fr</v>
      </c>
      <c r="BF896" t="str">
        <f t="shared" si="641"/>
        <v>redoubl</v>
      </c>
      <c r="BG896" t="str">
        <f t="shared" si="642"/>
        <v>10-25%</v>
      </c>
      <c r="BH896" t="s">
        <v>431</v>
      </c>
      <c r="BI896" t="str">
        <f t="shared" si="643"/>
        <v>1 par semestre</v>
      </c>
      <c r="BJ896" t="s">
        <v>423</v>
      </c>
      <c r="BK896" t="s">
        <v>423</v>
      </c>
      <c r="BL896" t="s">
        <v>431</v>
      </c>
      <c r="BM896" t="s">
        <v>423</v>
      </c>
      <c r="BN896" t="s">
        <v>431</v>
      </c>
      <c r="BO896" t="s">
        <v>423</v>
      </c>
      <c r="BP896" t="s">
        <v>423</v>
      </c>
      <c r="BR896" t="s">
        <v>423</v>
      </c>
      <c r="BS896" t="s">
        <v>431</v>
      </c>
      <c r="BT896" t="s">
        <v>423</v>
      </c>
      <c r="BU896" t="s">
        <v>423</v>
      </c>
      <c r="BV896" t="s">
        <v>423</v>
      </c>
      <c r="BW896" t="s">
        <v>431</v>
      </c>
      <c r="BX896" t="s">
        <v>423</v>
      </c>
      <c r="BY896" t="s">
        <v>423</v>
      </c>
      <c r="BZ896" t="s">
        <v>423</v>
      </c>
      <c r="CA896" t="s">
        <v>432</v>
      </c>
      <c r="CB896" t="s">
        <v>432</v>
      </c>
      <c r="CC896" t="s">
        <v>432</v>
      </c>
      <c r="CD896" t="s">
        <v>432</v>
      </c>
      <c r="CE896" t="s">
        <v>431</v>
      </c>
      <c r="CF896" t="s">
        <v>423</v>
      </c>
      <c r="CG896" t="s">
        <v>423</v>
      </c>
      <c r="CH896" t="s">
        <v>423</v>
      </c>
      <c r="CI896" t="s">
        <v>423</v>
      </c>
      <c r="CJ896" t="s">
        <v>423</v>
      </c>
      <c r="CK896" t="s">
        <v>423</v>
      </c>
      <c r="CL896" t="s">
        <v>423</v>
      </c>
      <c r="CM896" t="s">
        <v>431</v>
      </c>
      <c r="CN896" t="s">
        <v>423</v>
      </c>
      <c r="CO896" t="s">
        <v>432</v>
      </c>
      <c r="CP896" t="s">
        <v>432</v>
      </c>
      <c r="CQ896" t="s">
        <v>432</v>
      </c>
      <c r="CR896" t="s">
        <v>432</v>
      </c>
      <c r="CT896" t="s">
        <v>432</v>
      </c>
      <c r="CU896" t="s">
        <v>423</v>
      </c>
      <c r="CV896" t="s">
        <v>423</v>
      </c>
      <c r="CW896" t="s">
        <v>431</v>
      </c>
      <c r="CX896" t="s">
        <v>423</v>
      </c>
      <c r="CY896" t="s">
        <v>423</v>
      </c>
      <c r="CZ896" t="s">
        <v>423</v>
      </c>
      <c r="DA896" t="s">
        <v>423</v>
      </c>
      <c r="DB896" t="s">
        <v>423</v>
      </c>
      <c r="DC896" t="s">
        <v>431</v>
      </c>
      <c r="DD896" t="s">
        <v>432</v>
      </c>
      <c r="DE896" t="s">
        <v>432</v>
      </c>
      <c r="DF896" t="s">
        <v>432</v>
      </c>
      <c r="DG896" t="s">
        <v>432</v>
      </c>
      <c r="DH896" t="s">
        <v>423</v>
      </c>
      <c r="DI896" t="s">
        <v>423</v>
      </c>
      <c r="DJ896" t="s">
        <v>431</v>
      </c>
      <c r="DK896" t="s">
        <v>423</v>
      </c>
      <c r="DL896" t="s">
        <v>423</v>
      </c>
      <c r="DM896" t="s">
        <v>423</v>
      </c>
      <c r="DN896" t="s">
        <v>423</v>
      </c>
      <c r="DO896" t="s">
        <v>431</v>
      </c>
      <c r="DP896" t="s">
        <v>423</v>
      </c>
      <c r="DQ896" t="s">
        <v>423</v>
      </c>
      <c r="DR896" t="s">
        <v>423</v>
      </c>
      <c r="DS896" t="s">
        <v>423</v>
      </c>
      <c r="DT896" t="s">
        <v>423</v>
      </c>
      <c r="DU896" t="s">
        <v>423</v>
      </c>
      <c r="DV896" t="s">
        <v>431</v>
      </c>
      <c r="DW896" t="s">
        <v>423</v>
      </c>
      <c r="DX896" t="s">
        <v>423</v>
      </c>
      <c r="DY896" t="s">
        <v>423</v>
      </c>
      <c r="DZ896" t="s">
        <v>431</v>
      </c>
      <c r="EA896" t="s">
        <v>423</v>
      </c>
      <c r="EB896" t="s">
        <v>423</v>
      </c>
      <c r="EC896" t="s">
        <v>431</v>
      </c>
      <c r="ED896" t="s">
        <v>423</v>
      </c>
      <c r="EE896" t="s">
        <v>423</v>
      </c>
      <c r="EF896" t="s">
        <v>437</v>
      </c>
      <c r="EG896" t="s">
        <v>436</v>
      </c>
      <c r="EH896" t="s">
        <v>434</v>
      </c>
      <c r="EI896" t="s">
        <v>438</v>
      </c>
      <c r="EJ896" t="s">
        <v>435</v>
      </c>
      <c r="EK896" t="s">
        <v>433</v>
      </c>
      <c r="EL896" t="s">
        <v>424</v>
      </c>
      <c r="EM896" t="s">
        <v>425</v>
      </c>
      <c r="EN896" t="s">
        <v>425</v>
      </c>
      <c r="EO896" t="s">
        <v>426</v>
      </c>
      <c r="EP896" t="s">
        <v>427</v>
      </c>
      <c r="EQ896" t="s">
        <v>428</v>
      </c>
      <c r="ER896" t="s">
        <v>429</v>
      </c>
      <c r="ES896" t="s">
        <v>429</v>
      </c>
      <c r="ET896" t="s">
        <v>424</v>
      </c>
      <c r="EU896" t="s">
        <v>424</v>
      </c>
      <c r="EV896" t="s">
        <v>425</v>
      </c>
      <c r="EW896" t="s">
        <v>425</v>
      </c>
      <c r="EX896" t="s">
        <v>423</v>
      </c>
      <c r="EY896" t="s">
        <v>423</v>
      </c>
      <c r="EZ896" t="s">
        <v>431</v>
      </c>
      <c r="FA896" t="s">
        <v>423</v>
      </c>
      <c r="FB896" t="s">
        <v>423</v>
      </c>
      <c r="FC896" t="s">
        <v>423</v>
      </c>
      <c r="FD896" t="s">
        <v>423</v>
      </c>
      <c r="FE896" t="s">
        <v>423</v>
      </c>
      <c r="FF896" t="s">
        <v>431</v>
      </c>
      <c r="FG896" t="s">
        <v>423</v>
      </c>
      <c r="FH896" t="s">
        <v>423</v>
      </c>
      <c r="FI896" t="s">
        <v>431</v>
      </c>
      <c r="FJ896" t="s">
        <v>423</v>
      </c>
      <c r="FK896" t="s">
        <v>423</v>
      </c>
      <c r="FL896" t="s">
        <v>423</v>
      </c>
      <c r="FM896" t="s">
        <v>423</v>
      </c>
      <c r="FN896" t="s">
        <v>431</v>
      </c>
      <c r="FO896" t="s">
        <v>423</v>
      </c>
      <c r="FP896" t="s">
        <v>423</v>
      </c>
      <c r="FQ896" t="s">
        <v>431</v>
      </c>
      <c r="FR896" t="s">
        <v>423</v>
      </c>
      <c r="FS896" t="s">
        <v>423</v>
      </c>
      <c r="FT896" t="s">
        <v>423</v>
      </c>
      <c r="FU896" t="s">
        <v>423</v>
      </c>
      <c r="FV896" t="s">
        <v>423</v>
      </c>
      <c r="FW896" t="s">
        <v>431</v>
      </c>
      <c r="FX896" t="s">
        <v>423</v>
      </c>
      <c r="FZ896" t="s">
        <v>423</v>
      </c>
      <c r="GB896" t="s">
        <v>431</v>
      </c>
      <c r="GC896" t="s">
        <v>3063</v>
      </c>
      <c r="GD896" t="s">
        <v>423</v>
      </c>
      <c r="GF896" t="s">
        <v>423</v>
      </c>
      <c r="GG896" t="s">
        <v>432</v>
      </c>
      <c r="GH896" t="s">
        <v>432</v>
      </c>
      <c r="GI896" t="s">
        <v>432</v>
      </c>
      <c r="GJ896" t="s">
        <v>432</v>
      </c>
      <c r="GK896" t="s">
        <v>432</v>
      </c>
      <c r="GL896" t="s">
        <v>432</v>
      </c>
      <c r="GM896" t="s">
        <v>432</v>
      </c>
      <c r="GN896" t="s">
        <v>432</v>
      </c>
      <c r="GO896" t="s">
        <v>432</v>
      </c>
      <c r="GP896" t="s">
        <v>432</v>
      </c>
      <c r="GQ896" t="s">
        <v>432</v>
      </c>
      <c r="GR896" t="s">
        <v>432</v>
      </c>
      <c r="GS896" t="s">
        <v>432</v>
      </c>
      <c r="GT896" t="s">
        <v>432</v>
      </c>
      <c r="GU896" t="s">
        <v>423</v>
      </c>
      <c r="GV896" t="s">
        <v>423</v>
      </c>
      <c r="GW896" t="s">
        <v>423</v>
      </c>
      <c r="GX896" t="s">
        <v>423</v>
      </c>
      <c r="GY896" t="s">
        <v>431</v>
      </c>
      <c r="GZ896" t="s">
        <v>431</v>
      </c>
      <c r="HA896" t="s">
        <v>423</v>
      </c>
      <c r="HB896" t="s">
        <v>423</v>
      </c>
      <c r="HC896" t="s">
        <v>423</v>
      </c>
      <c r="HD896" t="s">
        <v>423</v>
      </c>
      <c r="HE896" t="s">
        <v>431</v>
      </c>
      <c r="HF896" t="s">
        <v>423</v>
      </c>
      <c r="HG896" t="s">
        <v>423</v>
      </c>
      <c r="HH896" t="s">
        <v>423</v>
      </c>
      <c r="HI896" t="s">
        <v>423</v>
      </c>
      <c r="HJ896" t="s">
        <v>423</v>
      </c>
      <c r="HK896" t="s">
        <v>423</v>
      </c>
      <c r="HL896" t="s">
        <v>431</v>
      </c>
      <c r="HM896" t="s">
        <v>423</v>
      </c>
      <c r="HN896" t="s">
        <v>423</v>
      </c>
      <c r="HP896" t="s">
        <v>431</v>
      </c>
      <c r="HQ896" t="s">
        <v>3064</v>
      </c>
      <c r="HR896" t="s">
        <v>423</v>
      </c>
      <c r="HT896" t="s">
        <v>423</v>
      </c>
      <c r="HV896" t="s">
        <v>423</v>
      </c>
      <c r="HW896" t="s">
        <v>423</v>
      </c>
      <c r="HX896" t="s">
        <v>431</v>
      </c>
      <c r="HY896" t="s">
        <v>423</v>
      </c>
      <c r="HZ896" t="s">
        <v>423</v>
      </c>
      <c r="IA896" t="s">
        <v>423</v>
      </c>
      <c r="IB896" t="s">
        <v>423</v>
      </c>
      <c r="IC896" t="s">
        <v>431</v>
      </c>
      <c r="ID896" t="s">
        <v>423</v>
      </c>
      <c r="IE896" t="s">
        <v>423</v>
      </c>
      <c r="IF896" t="s">
        <v>423</v>
      </c>
      <c r="IG896" t="s">
        <v>423</v>
      </c>
      <c r="IH896" t="s">
        <v>431</v>
      </c>
      <c r="II896" t="s">
        <v>423</v>
      </c>
      <c r="IJ896" t="s">
        <v>423</v>
      </c>
      <c r="IK896" t="s">
        <v>423</v>
      </c>
      <c r="IL896" t="s">
        <v>431</v>
      </c>
      <c r="IM896" t="s">
        <v>423</v>
      </c>
      <c r="IN896" t="s">
        <v>423</v>
      </c>
      <c r="IO896" t="s">
        <v>423</v>
      </c>
      <c r="IP896" t="s">
        <v>423</v>
      </c>
      <c r="IQ896" t="s">
        <v>431</v>
      </c>
      <c r="IR896" t="s">
        <v>423</v>
      </c>
      <c r="IS896" t="s">
        <v>431</v>
      </c>
      <c r="IT896" t="s">
        <v>423</v>
      </c>
      <c r="IU896" t="s">
        <v>423</v>
      </c>
      <c r="IV896" t="s">
        <v>423</v>
      </c>
      <c r="IX896" t="s">
        <v>431</v>
      </c>
      <c r="IY896" t="s">
        <v>3065</v>
      </c>
      <c r="IZ896" t="s">
        <v>423</v>
      </c>
      <c r="JB896" t="s">
        <v>423</v>
      </c>
      <c r="JD896" t="s">
        <v>3066</v>
      </c>
      <c r="JE896" t="s">
        <v>3067</v>
      </c>
      <c r="JF896" t="s">
        <v>3068</v>
      </c>
      <c r="JG896" t="s">
        <v>3069</v>
      </c>
      <c r="JH896" t="s">
        <v>3070</v>
      </c>
      <c r="JI896" t="s">
        <v>423</v>
      </c>
      <c r="JJ896" t="s">
        <v>423</v>
      </c>
      <c r="JK896" t="s">
        <v>431</v>
      </c>
      <c r="JL896" t="s">
        <v>423</v>
      </c>
      <c r="JM896" t="s">
        <v>423</v>
      </c>
      <c r="JN896" t="s">
        <v>423</v>
      </c>
      <c r="JO896" t="s">
        <v>431</v>
      </c>
      <c r="JP896" t="s">
        <v>423</v>
      </c>
      <c r="JQ896" t="s">
        <v>423</v>
      </c>
      <c r="JR896" t="s">
        <v>423</v>
      </c>
      <c r="JS896" t="s">
        <v>423</v>
      </c>
      <c r="JT896" t="s">
        <v>423</v>
      </c>
      <c r="JU896" t="s">
        <v>423</v>
      </c>
      <c r="JV896" t="s">
        <v>423</v>
      </c>
      <c r="JW896" t="s">
        <v>423</v>
      </c>
      <c r="JX896" t="s">
        <v>423</v>
      </c>
      <c r="JY896" t="s">
        <v>423</v>
      </c>
      <c r="JZ896" t="s">
        <v>423</v>
      </c>
      <c r="KA896" t="s">
        <v>423</v>
      </c>
      <c r="KB896" t="s">
        <v>423</v>
      </c>
      <c r="KC896" t="s">
        <v>423</v>
      </c>
      <c r="KD896" t="s">
        <v>423</v>
      </c>
      <c r="KE896" t="s">
        <v>423</v>
      </c>
      <c r="KF896" t="s">
        <v>423</v>
      </c>
      <c r="KG896" t="s">
        <v>423</v>
      </c>
      <c r="KH896" t="s">
        <v>423</v>
      </c>
      <c r="KI896" t="s">
        <v>423</v>
      </c>
      <c r="KJ896" t="s">
        <v>423</v>
      </c>
      <c r="KK896" t="s">
        <v>423</v>
      </c>
      <c r="KL896" t="s">
        <v>423</v>
      </c>
      <c r="KM896" t="s">
        <v>423</v>
      </c>
      <c r="KN896" t="s">
        <v>423</v>
      </c>
      <c r="KO896" t="s">
        <v>423</v>
      </c>
      <c r="KP896" t="s">
        <v>423</v>
      </c>
      <c r="KQ896" t="s">
        <v>431</v>
      </c>
      <c r="KR896" t="s">
        <v>423</v>
      </c>
      <c r="KS896" t="s">
        <v>423</v>
      </c>
      <c r="KT896" t="s">
        <v>423</v>
      </c>
      <c r="KU896" t="s">
        <v>423</v>
      </c>
      <c r="KV896" t="s">
        <v>423</v>
      </c>
      <c r="KW896" t="s">
        <v>431</v>
      </c>
      <c r="KY896" t="s">
        <v>431</v>
      </c>
      <c r="KZ896" t="s">
        <v>432</v>
      </c>
      <c r="LA896" t="s">
        <v>432</v>
      </c>
      <c r="LB896" t="s">
        <v>432</v>
      </c>
      <c r="LC896" t="s">
        <v>432</v>
      </c>
      <c r="LD896" t="s">
        <v>432</v>
      </c>
      <c r="LE896" t="s">
        <v>432</v>
      </c>
      <c r="LF896" t="s">
        <v>432</v>
      </c>
      <c r="LG896" t="s">
        <v>432</v>
      </c>
      <c r="LH896" t="s">
        <v>432</v>
      </c>
      <c r="LI896" t="s">
        <v>432</v>
      </c>
      <c r="LK896" t="s">
        <v>431</v>
      </c>
      <c r="LL896" t="s">
        <v>423</v>
      </c>
      <c r="LM896" t="s">
        <v>423</v>
      </c>
      <c r="LN896" t="s">
        <v>423</v>
      </c>
      <c r="LO896" t="s">
        <v>439</v>
      </c>
      <c r="LP896" t="s">
        <v>432</v>
      </c>
      <c r="LQ896" t="s">
        <v>432</v>
      </c>
      <c r="LR896" t="s">
        <v>432</v>
      </c>
      <c r="LS896" t="s">
        <v>432</v>
      </c>
      <c r="LT896" t="s">
        <v>432</v>
      </c>
      <c r="LU896" t="s">
        <v>423</v>
      </c>
      <c r="LV896" t="s">
        <v>423</v>
      </c>
      <c r="LW896" t="s">
        <v>423</v>
      </c>
      <c r="LX896" t="s">
        <v>423</v>
      </c>
      <c r="LY896" t="s">
        <v>423</v>
      </c>
      <c r="LZ896" t="s">
        <v>431</v>
      </c>
      <c r="MA896" t="s">
        <v>423</v>
      </c>
      <c r="MB896" t="s">
        <v>423</v>
      </c>
      <c r="MC896" t="s">
        <v>431</v>
      </c>
      <c r="MD896" t="s">
        <v>423</v>
      </c>
      <c r="ME896" t="s">
        <v>423</v>
      </c>
      <c r="MF896" t="s">
        <v>423</v>
      </c>
      <c r="MG896" t="s">
        <v>423</v>
      </c>
      <c r="MH896" t="s">
        <v>431</v>
      </c>
      <c r="MI896" t="s">
        <v>423</v>
      </c>
      <c r="MJ896" t="s">
        <v>423</v>
      </c>
      <c r="MK896" t="s">
        <v>431</v>
      </c>
      <c r="ML896" t="s">
        <v>423</v>
      </c>
      <c r="MN896">
        <v>1300.8599999999999</v>
      </c>
      <c r="MO896">
        <v>39.51</v>
      </c>
      <c r="NE896">
        <v>141.44999999999999</v>
      </c>
      <c r="NT896">
        <v>176.49</v>
      </c>
      <c r="OJ896">
        <v>844.1</v>
      </c>
      <c r="OT896">
        <v>99.31</v>
      </c>
    </row>
    <row r="897" spans="1:410" ht="12.75" customHeight="1" x14ac:dyDescent="0.2">
      <c r="A897">
        <v>1106</v>
      </c>
      <c r="B897" t="str">
        <f t="shared" si="598"/>
        <v>0-5min</v>
      </c>
      <c r="C897" t="str">
        <f t="shared" si="599"/>
        <v>seul</v>
      </c>
      <c r="D897" t="str">
        <f t="shared" si="600"/>
        <v>10-20m2</v>
      </c>
      <c r="E897" t="str">
        <f t="shared" si="601"/>
        <v>tout à fait</v>
      </c>
      <c r="F897" t="str">
        <f t="shared" si="602"/>
        <v>aucune</v>
      </c>
      <c r="G897" t="str">
        <f t="shared" si="603"/>
        <v>non</v>
      </c>
      <c r="H897" t="str">
        <f t="shared" si="604"/>
        <v>non</v>
      </c>
      <c r="I897" t="s">
        <v>423</v>
      </c>
      <c r="J897" t="str">
        <f t="shared" si="605"/>
        <v>toujours</v>
      </c>
      <c r="K897" t="str">
        <f t="shared" si="606"/>
        <v>parfois</v>
      </c>
      <c r="L897" t="str">
        <f t="shared" si="607"/>
        <v>plutôt oui</v>
      </c>
      <c r="M897" t="str">
        <f t="shared" si="608"/>
        <v>2-4h</v>
      </c>
      <c r="N897" t="str">
        <f t="shared" si="609"/>
        <v>6-8h</v>
      </c>
      <c r="O897" t="str">
        <f t="shared" si="610"/>
        <v>jamais</v>
      </c>
      <c r="P897" t="str">
        <f t="shared" si="611"/>
        <v>jamais</v>
      </c>
      <c r="Q897" t="str">
        <f t="shared" si="612"/>
        <v>toujours</v>
      </c>
      <c r="R897" t="s">
        <v>425</v>
      </c>
      <c r="S897" t="s">
        <v>425</v>
      </c>
      <c r="T897" t="s">
        <v>425</v>
      </c>
      <c r="U897" t="s">
        <v>428</v>
      </c>
      <c r="V897" t="s">
        <v>440</v>
      </c>
      <c r="W897" t="s">
        <v>440</v>
      </c>
      <c r="X897" t="s">
        <v>430</v>
      </c>
      <c r="Y897" t="s">
        <v>424</v>
      </c>
      <c r="Z897" t="s">
        <v>425</v>
      </c>
      <c r="AA897" t="s">
        <v>430</v>
      </c>
      <c r="AB897" t="s">
        <v>425</v>
      </c>
      <c r="AC897" t="s">
        <v>424</v>
      </c>
      <c r="AD897" t="str">
        <f t="shared" si="613"/>
        <v>2 semaines avant</v>
      </c>
      <c r="AE897" t="str">
        <f t="shared" si="614"/>
        <v>plutôt oui</v>
      </c>
      <c r="AF897" t="str">
        <f t="shared" si="615"/>
        <v>très bonnes</v>
      </c>
      <c r="AG897" t="str">
        <f t="shared" si="616"/>
        <v>parfois</v>
      </c>
      <c r="AH897" t="str">
        <f t="shared" si="617"/>
        <v>parfois</v>
      </c>
      <c r="AI897" t="str">
        <f t="shared" si="618"/>
        <v>parfois</v>
      </c>
      <c r="AJ897" t="str">
        <f t="shared" si="619"/>
        <v>parfois</v>
      </c>
      <c r="AK897" t="str">
        <f t="shared" si="620"/>
        <v>non</v>
      </c>
      <c r="AL897" t="str">
        <f t="shared" si="621"/>
        <v>pas d'asso</v>
      </c>
      <c r="AM897" t="str">
        <f t="shared" si="622"/>
        <v>pas d'asso</v>
      </c>
      <c r="AN897" t="str">
        <f t="shared" si="623"/>
        <v>1-3h</v>
      </c>
      <c r="AO897" t="str">
        <f t="shared" si="624"/>
        <v>jamais</v>
      </c>
      <c r="AP897" t="str">
        <f t="shared" si="625"/>
        <v>pas de spectacles</v>
      </c>
      <c r="AQ897" t="str">
        <f t="shared" si="626"/>
        <v>rarement</v>
      </c>
      <c r="AR897" t="str">
        <f t="shared" si="627"/>
        <v>parfois</v>
      </c>
      <c r="AS897" t="str">
        <f t="shared" si="628"/>
        <v>1-2h</v>
      </c>
      <c r="AT897" t="str">
        <f t="shared" si="629"/>
        <v>plutôt insatisfaisante</v>
      </c>
      <c r="AU897" t="str">
        <f t="shared" si="630"/>
        <v>plutôt oui</v>
      </c>
      <c r="AV897" t="str">
        <f t="shared" si="631"/>
        <v>plutôt oui</v>
      </c>
      <c r="AW897" t="str">
        <f t="shared" si="632"/>
        <v>plutôt oui</v>
      </c>
      <c r="AX897" t="str">
        <f t="shared" si="633"/>
        <v>plutôt oui</v>
      </c>
      <c r="AY897" t="str">
        <f t="shared" si="634"/>
        <v>tout à fait</v>
      </c>
      <c r="AZ897" t="str">
        <f t="shared" si="635"/>
        <v>3A</v>
      </c>
      <c r="BA897" t="str">
        <f t="shared" si="636"/>
        <v>IMACS</v>
      </c>
      <c r="BB897" t="str">
        <f t="shared" si="637"/>
        <v>classique</v>
      </c>
      <c r="BC897" t="str">
        <f t="shared" si="638"/>
        <v>non</v>
      </c>
      <c r="BD897" t="str">
        <f t="shared" si="639"/>
        <v>post-bac</v>
      </c>
      <c r="BE897" t="str">
        <f t="shared" si="640"/>
        <v>Fr</v>
      </c>
      <c r="BF897" t="str">
        <f t="shared" si="641"/>
        <v>0-10%</v>
      </c>
      <c r="BG897" t="str">
        <f t="shared" si="642"/>
        <v>0-10%</v>
      </c>
      <c r="BH897" t="s">
        <v>423</v>
      </c>
      <c r="BI897" t="str">
        <f t="shared" si="643"/>
        <v>aucun</v>
      </c>
      <c r="BJ897" t="s">
        <v>431</v>
      </c>
      <c r="BK897" t="s">
        <v>423</v>
      </c>
      <c r="BL897" t="s">
        <v>423</v>
      </c>
      <c r="BM897" t="s">
        <v>423</v>
      </c>
      <c r="BN897" t="s">
        <v>431</v>
      </c>
      <c r="BO897" t="s">
        <v>423</v>
      </c>
      <c r="BP897" t="s">
        <v>423</v>
      </c>
      <c r="BR897" t="s">
        <v>423</v>
      </c>
      <c r="BS897" t="s">
        <v>431</v>
      </c>
      <c r="BT897" t="s">
        <v>423</v>
      </c>
      <c r="BU897" t="s">
        <v>423</v>
      </c>
      <c r="BV897" t="s">
        <v>431</v>
      </c>
      <c r="BW897" t="s">
        <v>423</v>
      </c>
      <c r="BX897" t="s">
        <v>423</v>
      </c>
      <c r="BY897" t="s">
        <v>423</v>
      </c>
      <c r="BZ897" t="s">
        <v>423</v>
      </c>
      <c r="CA897" t="s">
        <v>432</v>
      </c>
      <c r="CB897" t="s">
        <v>432</v>
      </c>
      <c r="CC897" t="s">
        <v>432</v>
      </c>
      <c r="CD897" t="s">
        <v>432</v>
      </c>
      <c r="CE897" t="s">
        <v>423</v>
      </c>
      <c r="CF897" t="s">
        <v>432</v>
      </c>
      <c r="CG897" t="s">
        <v>432</v>
      </c>
      <c r="CH897" t="s">
        <v>432</v>
      </c>
      <c r="CI897" t="s">
        <v>432</v>
      </c>
      <c r="CJ897" t="s">
        <v>432</v>
      </c>
      <c r="CK897" t="s">
        <v>432</v>
      </c>
      <c r="CL897" t="s">
        <v>432</v>
      </c>
      <c r="CM897" t="s">
        <v>432</v>
      </c>
      <c r="CN897" t="s">
        <v>423</v>
      </c>
      <c r="CO897" t="s">
        <v>432</v>
      </c>
      <c r="CP897" t="s">
        <v>432</v>
      </c>
      <c r="CQ897" t="s">
        <v>432</v>
      </c>
      <c r="CR897" t="s">
        <v>432</v>
      </c>
      <c r="CT897" t="s">
        <v>432</v>
      </c>
      <c r="CU897" t="s">
        <v>423</v>
      </c>
      <c r="CV897" t="s">
        <v>431</v>
      </c>
      <c r="CW897" t="s">
        <v>423</v>
      </c>
      <c r="CX897" t="s">
        <v>423</v>
      </c>
      <c r="CY897" t="s">
        <v>423</v>
      </c>
      <c r="CZ897" t="s">
        <v>423</v>
      </c>
      <c r="DA897" t="s">
        <v>423</v>
      </c>
      <c r="DB897" t="s">
        <v>431</v>
      </c>
      <c r="DC897" t="s">
        <v>423</v>
      </c>
      <c r="DD897" t="s">
        <v>423</v>
      </c>
      <c r="DE897" t="s">
        <v>431</v>
      </c>
      <c r="DF897" t="s">
        <v>423</v>
      </c>
      <c r="DG897" t="s">
        <v>423</v>
      </c>
      <c r="DH897" t="s">
        <v>423</v>
      </c>
      <c r="DI897" t="s">
        <v>431</v>
      </c>
      <c r="DJ897" t="s">
        <v>423</v>
      </c>
      <c r="DK897" t="s">
        <v>423</v>
      </c>
      <c r="DL897" t="s">
        <v>423</v>
      </c>
      <c r="DM897" t="s">
        <v>423</v>
      </c>
      <c r="DN897" t="s">
        <v>431</v>
      </c>
      <c r="DO897" t="s">
        <v>423</v>
      </c>
      <c r="DP897" t="s">
        <v>423</v>
      </c>
      <c r="DQ897" t="s">
        <v>423</v>
      </c>
      <c r="DR897" t="s">
        <v>423</v>
      </c>
      <c r="DS897" t="s">
        <v>423</v>
      </c>
      <c r="DT897" t="s">
        <v>423</v>
      </c>
      <c r="DU897" t="s">
        <v>423</v>
      </c>
      <c r="DV897" t="s">
        <v>423</v>
      </c>
      <c r="DW897" t="s">
        <v>431</v>
      </c>
      <c r="DX897" t="s">
        <v>423</v>
      </c>
      <c r="DY897" t="s">
        <v>423</v>
      </c>
      <c r="DZ897" t="s">
        <v>423</v>
      </c>
      <c r="EA897" t="s">
        <v>431</v>
      </c>
      <c r="EB897" t="s">
        <v>431</v>
      </c>
      <c r="EC897" t="s">
        <v>423</v>
      </c>
      <c r="ED897" t="s">
        <v>423</v>
      </c>
      <c r="EE897" t="s">
        <v>423</v>
      </c>
      <c r="EF897" t="s">
        <v>437</v>
      </c>
      <c r="EG897" t="s">
        <v>435</v>
      </c>
      <c r="EH897" t="s">
        <v>436</v>
      </c>
      <c r="EI897" t="s">
        <v>434</v>
      </c>
      <c r="EJ897" t="s">
        <v>433</v>
      </c>
      <c r="EK897" t="s">
        <v>438</v>
      </c>
      <c r="EL897" t="s">
        <v>425</v>
      </c>
      <c r="EM897" t="s">
        <v>425</v>
      </c>
      <c r="EN897" t="s">
        <v>425</v>
      </c>
      <c r="EO897" t="s">
        <v>428</v>
      </c>
      <c r="EP897" t="s">
        <v>440</v>
      </c>
      <c r="EQ897" t="s">
        <v>440</v>
      </c>
      <c r="ER897" t="s">
        <v>430</v>
      </c>
      <c r="ES897" t="s">
        <v>424</v>
      </c>
      <c r="ET897" t="s">
        <v>425</v>
      </c>
      <c r="EU897" t="s">
        <v>430</v>
      </c>
      <c r="EV897" t="s">
        <v>425</v>
      </c>
      <c r="EW897" t="s">
        <v>424</v>
      </c>
      <c r="EX897" t="s">
        <v>423</v>
      </c>
      <c r="EY897" t="s">
        <v>423</v>
      </c>
      <c r="EZ897" t="s">
        <v>431</v>
      </c>
      <c r="FA897" t="s">
        <v>423</v>
      </c>
      <c r="FB897" t="s">
        <v>423</v>
      </c>
      <c r="FC897" t="s">
        <v>423</v>
      </c>
      <c r="FD897" t="s">
        <v>423</v>
      </c>
      <c r="FE897" t="s">
        <v>431</v>
      </c>
      <c r="FF897" t="s">
        <v>423</v>
      </c>
      <c r="FG897" t="s">
        <v>423</v>
      </c>
      <c r="FH897" t="s">
        <v>431</v>
      </c>
      <c r="FI897" t="s">
        <v>423</v>
      </c>
      <c r="FJ897" t="s">
        <v>423</v>
      </c>
      <c r="FK897" t="s">
        <v>423</v>
      </c>
      <c r="FL897" t="s">
        <v>423</v>
      </c>
      <c r="FM897" t="s">
        <v>423</v>
      </c>
      <c r="FN897" t="s">
        <v>431</v>
      </c>
      <c r="FO897" t="s">
        <v>423</v>
      </c>
      <c r="FP897" t="s">
        <v>423</v>
      </c>
      <c r="FQ897" t="s">
        <v>423</v>
      </c>
      <c r="FR897" t="s">
        <v>431</v>
      </c>
      <c r="FS897" t="s">
        <v>423</v>
      </c>
      <c r="FT897" t="s">
        <v>423</v>
      </c>
      <c r="FU897" t="s">
        <v>423</v>
      </c>
      <c r="FV897" t="s">
        <v>431</v>
      </c>
      <c r="FW897" t="s">
        <v>423</v>
      </c>
      <c r="FX897" t="s">
        <v>423</v>
      </c>
      <c r="FZ897" t="s">
        <v>423</v>
      </c>
      <c r="GB897" t="s">
        <v>431</v>
      </c>
      <c r="GD897" t="s">
        <v>423</v>
      </c>
      <c r="GF897" t="s">
        <v>423</v>
      </c>
      <c r="GG897" t="s">
        <v>432</v>
      </c>
      <c r="GH897" t="s">
        <v>432</v>
      </c>
      <c r="GI897" t="s">
        <v>432</v>
      </c>
      <c r="GJ897" t="s">
        <v>432</v>
      </c>
      <c r="GK897" t="s">
        <v>432</v>
      </c>
      <c r="GL897" t="s">
        <v>432</v>
      </c>
      <c r="GM897" t="s">
        <v>432</v>
      </c>
      <c r="GN897" t="s">
        <v>432</v>
      </c>
      <c r="GO897" t="s">
        <v>432</v>
      </c>
      <c r="GP897" t="s">
        <v>432</v>
      </c>
      <c r="GQ897" t="s">
        <v>432</v>
      </c>
      <c r="GR897" t="s">
        <v>432</v>
      </c>
      <c r="GS897" t="s">
        <v>432</v>
      </c>
      <c r="GT897" t="s">
        <v>432</v>
      </c>
      <c r="GU897" t="s">
        <v>423</v>
      </c>
      <c r="GV897" t="s">
        <v>423</v>
      </c>
      <c r="GW897" t="s">
        <v>423</v>
      </c>
      <c r="GX897" t="s">
        <v>431</v>
      </c>
      <c r="GY897" t="s">
        <v>423</v>
      </c>
      <c r="GZ897" t="s">
        <v>423</v>
      </c>
      <c r="HA897" t="s">
        <v>423</v>
      </c>
      <c r="HB897" t="s">
        <v>423</v>
      </c>
      <c r="HC897" t="s">
        <v>431</v>
      </c>
      <c r="HD897" t="s">
        <v>432</v>
      </c>
      <c r="HE897" t="s">
        <v>432</v>
      </c>
      <c r="HF897" t="s">
        <v>432</v>
      </c>
      <c r="HG897" t="s">
        <v>432</v>
      </c>
      <c r="HH897" t="s">
        <v>423</v>
      </c>
      <c r="HI897" t="s">
        <v>423</v>
      </c>
      <c r="HJ897" t="s">
        <v>423</v>
      </c>
      <c r="HK897" t="s">
        <v>423</v>
      </c>
      <c r="HL897" t="s">
        <v>431</v>
      </c>
      <c r="HM897" t="s">
        <v>423</v>
      </c>
      <c r="HN897" t="s">
        <v>423</v>
      </c>
      <c r="HP897" t="s">
        <v>423</v>
      </c>
      <c r="HR897" t="s">
        <v>431</v>
      </c>
      <c r="HT897" t="s">
        <v>423</v>
      </c>
      <c r="HV897" t="s">
        <v>423</v>
      </c>
      <c r="HW897" t="s">
        <v>431</v>
      </c>
      <c r="HX897" t="s">
        <v>423</v>
      </c>
      <c r="HY897" t="s">
        <v>423</v>
      </c>
      <c r="HZ897" t="s">
        <v>423</v>
      </c>
      <c r="IA897" t="s">
        <v>423</v>
      </c>
      <c r="IB897" t="s">
        <v>423</v>
      </c>
      <c r="IC897" t="s">
        <v>423</v>
      </c>
      <c r="ID897" t="s">
        <v>431</v>
      </c>
      <c r="IE897" t="s">
        <v>423</v>
      </c>
      <c r="IF897" t="s">
        <v>423</v>
      </c>
      <c r="IG897" t="s">
        <v>431</v>
      </c>
      <c r="IH897" t="s">
        <v>423</v>
      </c>
      <c r="II897" t="s">
        <v>423</v>
      </c>
      <c r="IJ897" t="s">
        <v>423</v>
      </c>
      <c r="IK897" t="s">
        <v>431</v>
      </c>
      <c r="IL897" t="s">
        <v>423</v>
      </c>
      <c r="IM897" t="s">
        <v>423</v>
      </c>
      <c r="IN897" t="s">
        <v>423</v>
      </c>
      <c r="IO897" t="s">
        <v>431</v>
      </c>
      <c r="IP897" t="s">
        <v>423</v>
      </c>
      <c r="IQ897" t="s">
        <v>423</v>
      </c>
      <c r="IR897" t="s">
        <v>423</v>
      </c>
      <c r="IS897" t="s">
        <v>431</v>
      </c>
      <c r="IT897" t="s">
        <v>423</v>
      </c>
      <c r="IU897" t="s">
        <v>423</v>
      </c>
      <c r="IV897" t="s">
        <v>431</v>
      </c>
      <c r="IX897" t="s">
        <v>423</v>
      </c>
      <c r="IZ897" t="s">
        <v>423</v>
      </c>
      <c r="JB897" t="s">
        <v>423</v>
      </c>
      <c r="JI897" t="s">
        <v>423</v>
      </c>
      <c r="JJ897" t="s">
        <v>423</v>
      </c>
      <c r="JK897" t="s">
        <v>431</v>
      </c>
      <c r="JL897" t="s">
        <v>423</v>
      </c>
      <c r="JM897" t="s">
        <v>423</v>
      </c>
      <c r="JN897" t="s">
        <v>423</v>
      </c>
      <c r="JO897" t="s">
        <v>431</v>
      </c>
      <c r="JP897" t="s">
        <v>423</v>
      </c>
      <c r="JQ897" t="s">
        <v>423</v>
      </c>
      <c r="JR897" t="s">
        <v>423</v>
      </c>
      <c r="JS897" t="s">
        <v>423</v>
      </c>
      <c r="JT897" t="s">
        <v>423</v>
      </c>
      <c r="JU897" t="s">
        <v>423</v>
      </c>
      <c r="JV897" t="s">
        <v>423</v>
      </c>
      <c r="JW897" t="s">
        <v>423</v>
      </c>
      <c r="JX897" t="s">
        <v>423</v>
      </c>
      <c r="JY897" t="s">
        <v>423</v>
      </c>
      <c r="JZ897" t="s">
        <v>423</v>
      </c>
      <c r="KA897" t="s">
        <v>423</v>
      </c>
      <c r="KB897" t="s">
        <v>423</v>
      </c>
      <c r="KC897" t="s">
        <v>423</v>
      </c>
      <c r="KD897" t="s">
        <v>423</v>
      </c>
      <c r="KE897" t="s">
        <v>423</v>
      </c>
      <c r="KF897" t="s">
        <v>423</v>
      </c>
      <c r="KG897" t="s">
        <v>423</v>
      </c>
      <c r="KH897" t="s">
        <v>423</v>
      </c>
      <c r="KI897" t="s">
        <v>423</v>
      </c>
      <c r="KJ897" t="s">
        <v>423</v>
      </c>
      <c r="KK897" t="s">
        <v>423</v>
      </c>
      <c r="KL897" t="s">
        <v>423</v>
      </c>
      <c r="KM897" t="s">
        <v>423</v>
      </c>
      <c r="KN897" t="s">
        <v>423</v>
      </c>
      <c r="KO897" t="s">
        <v>423</v>
      </c>
      <c r="KP897" t="s">
        <v>423</v>
      </c>
      <c r="KQ897" t="s">
        <v>431</v>
      </c>
      <c r="KR897" t="s">
        <v>423</v>
      </c>
      <c r="KS897" t="s">
        <v>423</v>
      </c>
      <c r="KT897" t="s">
        <v>423</v>
      </c>
      <c r="KU897" t="s">
        <v>423</v>
      </c>
      <c r="KV897" t="s">
        <v>423</v>
      </c>
      <c r="KW897" t="s">
        <v>431</v>
      </c>
      <c r="KY897" t="s">
        <v>431</v>
      </c>
      <c r="KZ897" t="s">
        <v>432</v>
      </c>
      <c r="LA897" t="s">
        <v>432</v>
      </c>
      <c r="LB897" t="s">
        <v>432</v>
      </c>
      <c r="LC897" t="s">
        <v>432</v>
      </c>
      <c r="LD897" t="s">
        <v>432</v>
      </c>
      <c r="LE897" t="s">
        <v>432</v>
      </c>
      <c r="LF897" t="s">
        <v>432</v>
      </c>
      <c r="LG897" t="s">
        <v>432</v>
      </c>
      <c r="LH897" t="s">
        <v>432</v>
      </c>
      <c r="LI897" t="s">
        <v>432</v>
      </c>
      <c r="LK897" t="s">
        <v>431</v>
      </c>
      <c r="LL897" t="s">
        <v>423</v>
      </c>
      <c r="LM897" t="s">
        <v>423</v>
      </c>
      <c r="LN897" t="s">
        <v>423</v>
      </c>
      <c r="LO897" t="s">
        <v>2557</v>
      </c>
      <c r="LP897" t="s">
        <v>432</v>
      </c>
      <c r="LQ897" t="s">
        <v>432</v>
      </c>
      <c r="LR897" t="s">
        <v>432</v>
      </c>
      <c r="LS897" t="s">
        <v>432</v>
      </c>
      <c r="LT897" t="s">
        <v>432</v>
      </c>
      <c r="LU897" t="s">
        <v>431</v>
      </c>
      <c r="LV897" t="s">
        <v>423</v>
      </c>
      <c r="LW897" t="s">
        <v>423</v>
      </c>
      <c r="LX897" t="s">
        <v>423</v>
      </c>
      <c r="LY897" t="s">
        <v>423</v>
      </c>
      <c r="LZ897" t="s">
        <v>423</v>
      </c>
      <c r="MA897" t="s">
        <v>423</v>
      </c>
      <c r="MB897" t="s">
        <v>431</v>
      </c>
      <c r="MC897" t="s">
        <v>423</v>
      </c>
      <c r="MD897" t="s">
        <v>423</v>
      </c>
      <c r="ME897" t="s">
        <v>423</v>
      </c>
      <c r="MF897" t="s">
        <v>423</v>
      </c>
      <c r="MG897" t="s">
        <v>423</v>
      </c>
      <c r="MH897" t="s">
        <v>423</v>
      </c>
      <c r="MI897" t="s">
        <v>423</v>
      </c>
      <c r="MJ897" t="s">
        <v>423</v>
      </c>
      <c r="MK897" t="s">
        <v>423</v>
      </c>
      <c r="ML897" t="s">
        <v>431</v>
      </c>
      <c r="MN897">
        <v>321.22000000000003</v>
      </c>
      <c r="MO897">
        <v>30.11</v>
      </c>
      <c r="NE897">
        <v>107.6</v>
      </c>
      <c r="NT897">
        <v>105.42</v>
      </c>
      <c r="OJ897">
        <v>29.44</v>
      </c>
      <c r="OT897">
        <v>48.65</v>
      </c>
    </row>
    <row r="898" spans="1:410" ht="12.75" customHeight="1" x14ac:dyDescent="0.2">
      <c r="A898">
        <v>1107</v>
      </c>
      <c r="B898" t="str">
        <f t="shared" ref="B898:B961" si="644">IF(BJ898="oui","0-5min",IF(BK898="oui","5-15min",IF(BL898="oui","15-30min",IF(BM898="oui","+30min",""))))</f>
        <v>5-15min</v>
      </c>
      <c r="C898" t="str">
        <f t="shared" ref="C898:C961" si="645">IF(BN898="oui","seul",IF(BO898="oui","colocation",IF(BP898="oui","foyer familial","")))</f>
        <v>seul</v>
      </c>
      <c r="D898" t="str">
        <f t="shared" ref="D898:D961" si="646">IF(BR898="oui","- 10m2",IF(BS898="oui","10-20m2",IF(BT898="oui","20-30m2",IF(BU898="oui","+ 30m2",IF(AND(BR898="N/A", BS898="N/A", BT898="N/A", BU898="N/A", BN898 = "Non"),"coloc ou foyer familial","")))))</f>
        <v>10-20m2</v>
      </c>
      <c r="E898" t="str">
        <f t="shared" ref="E898:E961" si="647">IF(BV898="oui","tout à fait",IF(BW898="oui","plutôt oui",IF(BX898="oui","plutôt non",IF(BY898="oui","pas du tout",""))))</f>
        <v>plutôt non</v>
      </c>
      <c r="F898" t="str">
        <f t="shared" ref="F898:F961" si="648">IF(BZ898="non","aucune",IF(CA898="oui","oui 1-5h",IF(CB898="oui","oui 5-10h",IF(CC898="oui","oui 10-15h",IF(CD898="oui","oui +15h","")))))</f>
        <v>aucune</v>
      </c>
      <c r="G898" t="str">
        <f t="shared" ref="G898:G961" si="649">IF(CE898="Non","non",IF(CF898="oui","echelon 0bis",IF(OR(CG898="oui",CH898="oui",CI898="oui"),"echelon 1-3",IF(OR(CJ898="oui",CK898="oui",CL898="oui",CM898="oui"),"echelon 4-7",""))))</f>
        <v>echelon 0bis</v>
      </c>
      <c r="H898" t="str">
        <f t="shared" ref="H898:H961" si="650">IF(CN898="Non","non","oui")</f>
        <v>non</v>
      </c>
      <c r="I898" t="s">
        <v>423</v>
      </c>
      <c r="J898" t="str">
        <f t="shared" ref="J898:J961" si="651">IF(CV898="oui","toujours",IF(CW898="oui","souvent",IF(CX898="oui","parfois",IF(CY898="oui","jamais",""))))</f>
        <v>souvent</v>
      </c>
      <c r="K898" t="str">
        <f t="shared" ref="K898:K961" si="652">IF(CZ898="oui","toujours",IF(DA898="oui","souvent",IF(DB898="oui","parfois",IF(DC898="oui","jamais",""))))</f>
        <v>parfois</v>
      </c>
      <c r="L898" t="str">
        <f t="shared" ref="L898:L961" si="653">IF(DD898="oui","tout à fait",IF(DE898="oui","plutôt oui",IF(DF898="oui","plutôt non",IF(DG898="oui","non","pas commentaire"))))</f>
        <v>plutôt oui</v>
      </c>
      <c r="M898" t="str">
        <f t="shared" ref="M898:M961" si="654">IF(DH898="oui","+4h",IF(DI898="oui","2-4h",IF(DJ898="oui","1-2h",IF(DK898="oui","0-1h",IF(DL898="oui","0h","")))))</f>
        <v>1-2h</v>
      </c>
      <c r="N898" t="str">
        <f t="shared" ref="N898:N961" si="655">IF(DM898="oui","+8h",IF(DN898="oui","6-8h",IF(DO898="oui","4-6h",IF(DP898="oui","2-4h",IF(DQ898="oui","1-2h",IF(DR898="oui","0-1h",IF(DS898="oui","0h")))))))</f>
        <v>6-8h</v>
      </c>
      <c r="O898" t="str">
        <f t="shared" ref="O898:O961" si="656">IF(DT898="oui","toujours",IF(DU898="oui","souvent",IF(DV898="oui","parfois",IF(DW898="oui","jamais",""))))</f>
        <v>souvent</v>
      </c>
      <c r="P898" t="str">
        <f t="shared" ref="P898:P961" si="657">IF(DX898="oui","toujours",IF(DY898="oui","souvent",IF(DZ898="oui","parfois",IF(EA898="oui","jamais",""))))</f>
        <v>souvent</v>
      </c>
      <c r="Q898" t="str">
        <f t="shared" ref="Q898:Q961" si="658">IF(EB898="oui","toujours",IF(EC898="oui","souvent",IF(ED898="oui","parfois",IF(EE898="oui","jamais",""))))</f>
        <v>souvent</v>
      </c>
      <c r="R898" t="s">
        <v>425</v>
      </c>
      <c r="S898" t="s">
        <v>425</v>
      </c>
      <c r="T898" t="s">
        <v>425</v>
      </c>
      <c r="U898" t="s">
        <v>428</v>
      </c>
      <c r="V898" t="s">
        <v>428</v>
      </c>
      <c r="W898" t="s">
        <v>428</v>
      </c>
      <c r="X898" t="s">
        <v>429</v>
      </c>
      <c r="Y898" t="s">
        <v>430</v>
      </c>
      <c r="Z898" t="s">
        <v>430</v>
      </c>
      <c r="AA898" t="s">
        <v>424</v>
      </c>
      <c r="AB898" t="s">
        <v>425</v>
      </c>
      <c r="AC898" t="s">
        <v>425</v>
      </c>
      <c r="AD898" t="str">
        <f t="shared" ref="AD898:AD961" si="659">IF(EX898="oui","semestre",IF(EY898="oui","1 mois avant",IF(EZ898="oui","2 semaines avant",IF(FA898="oui","1 semaine avant",IF(FB898="oui","3-4 jours avant",IF(FC898="oui","la veille",""))))))</f>
        <v>1 semaine avant</v>
      </c>
      <c r="AE898" t="str">
        <f t="shared" ref="AE898:AE961" si="660">IF(FD898="oui","très",IF(FE898="oui","plutôt oui",IF(FF898="oui","moyennement ",IF(FG898="oui","pas du tout",""))))</f>
        <v>plutôt oui</v>
      </c>
      <c r="AF898" t="str">
        <f t="shared" ref="AF898:AF961" si="661">IF(FH898="oui","très bonnes",IF(FI898="oui","plutôt bonnes",IF(FJ898="oui","moyennes",IF(FK898="oui","mauvaises",""))))</f>
        <v>très bonnes</v>
      </c>
      <c r="AG898" t="str">
        <f t="shared" ref="AG898:AG961" si="662">IF(FL898="oui","très souvent",IF(FM898="oui","régulièrement",IF(FN898="oui","parfois",IF(FO898="oui","jamais",""))))</f>
        <v>régulièrement</v>
      </c>
      <c r="AH898" t="str">
        <f t="shared" ref="AH898:AH961" si="663">IF(FP898="oui","très souvent",IF(FQ898="oui","régulièrement",IF(FR898="oui","parfois",IF(FS898="oui","jamais",""))))</f>
        <v>régulièrement</v>
      </c>
      <c r="AI898" t="str">
        <f t="shared" ref="AI898:AI961" si="664">IF(FT898="oui","très souvent",IF(FU898="oui","régulièrement",IF(FV898="oui","parfois",IF(FW898="oui","jamais",""))))</f>
        <v>très souvent</v>
      </c>
      <c r="AJ898" t="str">
        <f t="shared" ref="AJ898:AJ961" si="665">IF(FX898="oui","toujours",IF(FZ898="oui","souvent",IF(GB898="oui","parfois",IF(GD898="oui","jamais",""))))</f>
        <v>jamais</v>
      </c>
      <c r="AK898" t="str">
        <f t="shared" ref="AK898:AK961" si="666">IF(GG898="oui","+20h",IF(GH898="oui","15-20h",IF(GI898="oui","10-15h",IF(GJ898="oui","5-10h",IF(GK898="oui","1-5h",IF(GL898="oui","0-1h","non"))))))</f>
        <v>non</v>
      </c>
      <c r="AL898" t="str">
        <f t="shared" ref="AL898:AL961" si="667">IF(GM898="oui","tout à fait",IF(GN898="oui","plutôt oui",IF(GO898="oui","plutôt non",IF(GP898="oui","pas du tout","pas d'asso"))))</f>
        <v>pas d'asso</v>
      </c>
      <c r="AM898" t="str">
        <f t="shared" ref="AM898:AM961" si="668">IF(GQ898="oui","tout à fait",IF(GR898="oui","plutôt oui",IF(GS898="oui","plutôt non",IF(GT898="oui","pas du tout","pas d'asso"))))</f>
        <v>pas d'asso</v>
      </c>
      <c r="AN898" t="str">
        <f t="shared" ref="AN898:AN961" si="669">IF(GU898="oui","+10h",IF(GV898="oui","6-10h",IF(GW898="oui","3-6h",IF(GX898="oui","1-3h","0-1h"))))</f>
        <v>+10h</v>
      </c>
      <c r="AO898" t="str">
        <f t="shared" ref="AO898:AO961" si="670">IF(GZ898="oui","1/semaine",IF(HA898="oui","1/mois",IF(HB898="oui","rarement",IF(HC898="oui","jamais",""))))</f>
        <v>jamais</v>
      </c>
      <c r="AP898" t="str">
        <f t="shared" ref="AP898:AP961" si="671">IF(HD898="oui","tout à fait",IF(HE898="oui","plutôt oui",IF(HF898="oui","plutôt non",IF(HG898="oui","pas du tout","pas de spectacles"))))</f>
        <v>pas de spectacles</v>
      </c>
      <c r="AQ898" t="str">
        <f t="shared" ref="AQ898:AQ961" si="672">IF(HH898="oui","tous les jours",IF(HI898="oui","plusieurs fois/semaine",IF(HJ898="oui","1/semaine",IF(HK898="oui","1/mois",IF(HL898="oui","rarement","jamais")))))</f>
        <v>jamais</v>
      </c>
      <c r="AR898" t="str">
        <f t="shared" ref="AR898:AR961" si="673">IF(HN898="Oui","très souvent",IF(HP898="Oui","régulièrement",IF(HR898="Oui","parfois",IF(HT898="Oui","jamais",""))))</f>
        <v>très souvent</v>
      </c>
      <c r="AS898" t="str">
        <f t="shared" ref="AS898:AS961" si="674">IF(HV898="oui","0-1h",IF(HW898="oui","1-2h",IF(HX898="oui","2-4h",IF(HY898="oui","4-6h",IF(HZ898="oui","6-8h","+8h")))))</f>
        <v>2-4h</v>
      </c>
      <c r="AT898" t="str">
        <f t="shared" ref="AT898:AT961" si="675">IF(IB898="oui","très satisfaisante",IF(IC898="oui","plutôt satisfaisante",IF(ID898="oui","plutôt insatisfaisante",IF(IE898="oui","très insatisfaisante",""))))</f>
        <v>plutôt satisfaisante</v>
      </c>
      <c r="AU898" t="str">
        <f t="shared" ref="AU898:AU961" si="676">IF(IF898="oui","tout à fait",IF(IG898="oui","plutôt oui",IF(IH898="oui","plutôt non",IF(II898="oui","pas du tout",""))))</f>
        <v>plutôt oui</v>
      </c>
      <c r="AV898" t="str">
        <f t="shared" ref="AV898:AV961" si="677">IF(IJ898="oui","tout à fait",IF(IK898="oui","plutôt oui",IF(IL898="oui","plutôt non",IF(IM898="oui","pas du tout",""))))</f>
        <v>pas du tout</v>
      </c>
      <c r="AW898" t="str">
        <f t="shared" ref="AW898:AW961" si="678">IF(IN898="oui","tout à fait",IF(IO898="oui","plutôt oui",IF(IP898="oui","plutôt non",IF(IQ898="oui","pas du tout",""))))</f>
        <v>pas du tout</v>
      </c>
      <c r="AX898" t="str">
        <f t="shared" ref="AX898:AX961" si="679">IF(IR898="oui","tout à fait",IF(IS898="oui","plutôt oui",IF(IT898="oui","plutôt non",IF(IU898="oui","pas du tout",""))))</f>
        <v>pas du tout</v>
      </c>
      <c r="AY898" t="str">
        <f t="shared" ref="AY898:AY961" si="680">IF(IV898="oui","tout à fait",IF(IX898="oui","plutôt oui",IF(IZ898="oui","plutôt non",IF(JB898="oui","pas du tout",""))))</f>
        <v>pas du tout</v>
      </c>
      <c r="AZ898" t="str">
        <f t="shared" ref="AZ898:AZ961" si="681">IF(JI898="oui","1A",IF(JJ898="oui","2A",IF(JK898="oui","3A",IF(JL898="oui","4A",IF(JM898="oui","5A","")))))</f>
        <v>2A</v>
      </c>
      <c r="BA898" t="str">
        <f t="shared" ref="BA898:BA961" si="682">IF(JN898="oui","ICBE",IF(JO898="oui","IMACS",IF(JP898="oui","MIC",IF(JQ898="oui","IC",IF(JR898="oui","GB",IF(JS898="oui","GP3E",IF(JT898="oui","GP",IF(JU898="oui","AE",IF(JV898="oui","GMM",IF(JW898="oui","IR",IF(JX898="oui","GC",IF(JY898="oui","GM",IF(OR(JZ898="oui",KA898="oui",KB898="oui",KC898="oui"),"apprentissage","1A")))))))))))))</f>
        <v>IMACS</v>
      </c>
      <c r="BB898" t="str">
        <f t="shared" ref="BB898:BB961" si="683">IF(KD898="oui","FAS",IF(KE898="oui","NORG",IF(KF898="oui","IBER",IF(KG898="oui","IBER_Fr",IF(KH898="oui","ENG",IF(KI898="oui","ENG_Fr",IF(KJ898="oui","AS_Hue",IF(KK898="oui","AS_Fr",IF(KL898="oui","SHN",IF(KM898="oui","Danse-etude",IF(KN898="oui","Musique-etude",IF(KO898="oui","Theatre-etude",IF(KP898="oui","SupENR","classique")))))))))))))</f>
        <v>classique</v>
      </c>
      <c r="BC898" t="str">
        <f t="shared" ref="BC898:BC961" si="684">IF(KW898="oui","non","oui")</f>
        <v>non</v>
      </c>
      <c r="BD898" t="str">
        <f t="shared" ref="BD898:BD961" si="685">IF(KY898="oui","post-bac",IF(KZ898="oui","1A",IF(LA898="oui","2A",IF(LB898="oui","3A",IF(LC898="oui","4A",IF(LD898="oui","5A",""))))))</f>
        <v>2A</v>
      </c>
      <c r="BE898" t="str">
        <f t="shared" ref="BE898:BE961" si="686">IF(LK898="oui","Fr",IF(LL898="oui","Fr_etranger",IF(LM898="oui","equi_Fr","etranger")))</f>
        <v>Fr</v>
      </c>
      <c r="BF898" t="str">
        <f t="shared" ref="BF898:BF961" si="687">IF(LU898="oui","0-10%",IF(LV898="oui","10-25%",IF(LW898="oui","25-50%",IF(LX898="oui","50-75%",IF(LY898="oui","75-100%",IF(LZ898="oui","redoubl",IF(MA898="oui","amenag","pas de classement")))))))</f>
        <v>pas de classement</v>
      </c>
      <c r="BG898" t="str">
        <f t="shared" ref="BG898:BG961" si="688">IF(MB898="oui","0-10%",IF(MC898="oui","10-25%",IF(MD898="oui","25-50%",IF(ME898="oui","50-75%",IF(MF898="oui","75-100%","jsp")))))</f>
        <v>25-50%</v>
      </c>
      <c r="BH898" t="s">
        <v>423</v>
      </c>
      <c r="BI898" t="str">
        <f t="shared" ref="BI898:BI961" si="689">IF(MI898="oui","+ de 4 par semestre",IF(MJ898="oui","2/3 par semestre",IF(MK898="oui","1 par semestre",IF(ML898="oui","aucun",""))))</f>
        <v>+ de 4 par semestre</v>
      </c>
      <c r="BJ898" t="s">
        <v>423</v>
      </c>
      <c r="BK898" t="s">
        <v>431</v>
      </c>
      <c r="BL898" t="s">
        <v>423</v>
      </c>
      <c r="BM898" t="s">
        <v>423</v>
      </c>
      <c r="BN898" t="s">
        <v>431</v>
      </c>
      <c r="BO898" t="s">
        <v>423</v>
      </c>
      <c r="BP898" t="s">
        <v>423</v>
      </c>
      <c r="BR898" t="s">
        <v>423</v>
      </c>
      <c r="BS898" t="s">
        <v>431</v>
      </c>
      <c r="BT898" t="s">
        <v>423</v>
      </c>
      <c r="BU898" t="s">
        <v>423</v>
      </c>
      <c r="BV898" t="s">
        <v>423</v>
      </c>
      <c r="BW898" t="s">
        <v>423</v>
      </c>
      <c r="BX898" t="s">
        <v>431</v>
      </c>
      <c r="BY898" t="s">
        <v>423</v>
      </c>
      <c r="BZ898" t="s">
        <v>423</v>
      </c>
      <c r="CA898" t="s">
        <v>432</v>
      </c>
      <c r="CB898" t="s">
        <v>432</v>
      </c>
      <c r="CC898" t="s">
        <v>432</v>
      </c>
      <c r="CD898" t="s">
        <v>432</v>
      </c>
      <c r="CE898" t="s">
        <v>431</v>
      </c>
      <c r="CF898" t="s">
        <v>431</v>
      </c>
      <c r="CG898" t="s">
        <v>423</v>
      </c>
      <c r="CH898" t="s">
        <v>423</v>
      </c>
      <c r="CI898" t="s">
        <v>423</v>
      </c>
      <c r="CJ898" t="s">
        <v>423</v>
      </c>
      <c r="CK898" t="s">
        <v>423</v>
      </c>
      <c r="CL898" t="s">
        <v>423</v>
      </c>
      <c r="CM898" t="s">
        <v>423</v>
      </c>
      <c r="CN898" t="s">
        <v>423</v>
      </c>
      <c r="CO898" t="s">
        <v>432</v>
      </c>
      <c r="CP898" t="s">
        <v>432</v>
      </c>
      <c r="CQ898" t="s">
        <v>432</v>
      </c>
      <c r="CR898" t="s">
        <v>432</v>
      </c>
      <c r="CT898" t="s">
        <v>432</v>
      </c>
      <c r="CU898" t="s">
        <v>423</v>
      </c>
      <c r="CV898" t="s">
        <v>423</v>
      </c>
      <c r="CW898" t="s">
        <v>431</v>
      </c>
      <c r="CX898" t="s">
        <v>423</v>
      </c>
      <c r="CY898" t="s">
        <v>423</v>
      </c>
      <c r="CZ898" t="s">
        <v>423</v>
      </c>
      <c r="DA898" t="s">
        <v>423</v>
      </c>
      <c r="DB898" t="s">
        <v>431</v>
      </c>
      <c r="DC898" t="s">
        <v>423</v>
      </c>
      <c r="DD898" t="s">
        <v>423</v>
      </c>
      <c r="DE898" t="s">
        <v>431</v>
      </c>
      <c r="DF898" t="s">
        <v>423</v>
      </c>
      <c r="DG898" t="s">
        <v>423</v>
      </c>
      <c r="DH898" t="s">
        <v>423</v>
      </c>
      <c r="DI898" t="s">
        <v>423</v>
      </c>
      <c r="DJ898" t="s">
        <v>431</v>
      </c>
      <c r="DK898" t="s">
        <v>423</v>
      </c>
      <c r="DL898" t="s">
        <v>423</v>
      </c>
      <c r="DM898" t="s">
        <v>423</v>
      </c>
      <c r="DN898" t="s">
        <v>431</v>
      </c>
      <c r="DO898" t="s">
        <v>423</v>
      </c>
      <c r="DP898" t="s">
        <v>423</v>
      </c>
      <c r="DQ898" t="s">
        <v>423</v>
      </c>
      <c r="DR898" t="s">
        <v>423</v>
      </c>
      <c r="DS898" t="s">
        <v>423</v>
      </c>
      <c r="DT898" t="s">
        <v>423</v>
      </c>
      <c r="DU898" t="s">
        <v>431</v>
      </c>
      <c r="DV898" t="s">
        <v>423</v>
      </c>
      <c r="DW898" t="s">
        <v>423</v>
      </c>
      <c r="DX898" t="s">
        <v>423</v>
      </c>
      <c r="DY898" t="s">
        <v>431</v>
      </c>
      <c r="DZ898" t="s">
        <v>423</v>
      </c>
      <c r="EA898" t="s">
        <v>423</v>
      </c>
      <c r="EB898" t="s">
        <v>423</v>
      </c>
      <c r="EC898" t="s">
        <v>431</v>
      </c>
      <c r="ED898" t="s">
        <v>423</v>
      </c>
      <c r="EE898" t="s">
        <v>423</v>
      </c>
      <c r="EF898" t="s">
        <v>437</v>
      </c>
      <c r="EG898" t="s">
        <v>438</v>
      </c>
      <c r="EH898" t="s">
        <v>434</v>
      </c>
      <c r="EI898" t="s">
        <v>436</v>
      </c>
      <c r="EJ898" t="s">
        <v>433</v>
      </c>
      <c r="EK898" t="s">
        <v>435</v>
      </c>
      <c r="EL898" t="s">
        <v>425</v>
      </c>
      <c r="EM898" t="s">
        <v>425</v>
      </c>
      <c r="EN898" t="s">
        <v>425</v>
      </c>
      <c r="EO898" t="s">
        <v>428</v>
      </c>
      <c r="EP898" t="s">
        <v>428</v>
      </c>
      <c r="EQ898" t="s">
        <v>428</v>
      </c>
      <c r="ER898" t="s">
        <v>429</v>
      </c>
      <c r="ES898" t="s">
        <v>430</v>
      </c>
      <c r="ET898" t="s">
        <v>430</v>
      </c>
      <c r="EU898" t="s">
        <v>424</v>
      </c>
      <c r="EV898" t="s">
        <v>425</v>
      </c>
      <c r="EW898" t="s">
        <v>425</v>
      </c>
      <c r="EX898" t="s">
        <v>423</v>
      </c>
      <c r="EY898" t="s">
        <v>423</v>
      </c>
      <c r="EZ898" t="s">
        <v>423</v>
      </c>
      <c r="FA898" t="s">
        <v>431</v>
      </c>
      <c r="FB898" t="s">
        <v>423</v>
      </c>
      <c r="FC898" t="s">
        <v>423</v>
      </c>
      <c r="FD898" t="s">
        <v>423</v>
      </c>
      <c r="FE898" t="s">
        <v>431</v>
      </c>
      <c r="FF898" t="s">
        <v>423</v>
      </c>
      <c r="FG898" t="s">
        <v>423</v>
      </c>
      <c r="FH898" t="s">
        <v>431</v>
      </c>
      <c r="FI898" t="s">
        <v>423</v>
      </c>
      <c r="FJ898" t="s">
        <v>423</v>
      </c>
      <c r="FK898" t="s">
        <v>423</v>
      </c>
      <c r="FL898" t="s">
        <v>423</v>
      </c>
      <c r="FM898" t="s">
        <v>431</v>
      </c>
      <c r="FN898" t="s">
        <v>423</v>
      </c>
      <c r="FO898" t="s">
        <v>423</v>
      </c>
      <c r="FP898" t="s">
        <v>423</v>
      </c>
      <c r="FQ898" t="s">
        <v>431</v>
      </c>
      <c r="FR898" t="s">
        <v>423</v>
      </c>
      <c r="FS898" t="s">
        <v>423</v>
      </c>
      <c r="FT898" t="s">
        <v>431</v>
      </c>
      <c r="FU898" t="s">
        <v>423</v>
      </c>
      <c r="FV898" t="s">
        <v>423</v>
      </c>
      <c r="FW898" t="s">
        <v>423</v>
      </c>
      <c r="FX898" t="s">
        <v>423</v>
      </c>
      <c r="FZ898" t="s">
        <v>423</v>
      </c>
      <c r="GB898" t="s">
        <v>423</v>
      </c>
      <c r="GD898" t="s">
        <v>431</v>
      </c>
      <c r="GF898" t="s">
        <v>423</v>
      </c>
      <c r="GG898" t="s">
        <v>432</v>
      </c>
      <c r="GH898" t="s">
        <v>432</v>
      </c>
      <c r="GI898" t="s">
        <v>432</v>
      </c>
      <c r="GJ898" t="s">
        <v>432</v>
      </c>
      <c r="GK898" t="s">
        <v>432</v>
      </c>
      <c r="GL898" t="s">
        <v>432</v>
      </c>
      <c r="GM898" t="s">
        <v>432</v>
      </c>
      <c r="GN898" t="s">
        <v>432</v>
      </c>
      <c r="GO898" t="s">
        <v>432</v>
      </c>
      <c r="GP898" t="s">
        <v>432</v>
      </c>
      <c r="GQ898" t="s">
        <v>432</v>
      </c>
      <c r="GR898" t="s">
        <v>432</v>
      </c>
      <c r="GS898" t="s">
        <v>432</v>
      </c>
      <c r="GT898" t="s">
        <v>432</v>
      </c>
      <c r="GU898" t="s">
        <v>431</v>
      </c>
      <c r="GV898" t="s">
        <v>423</v>
      </c>
      <c r="GW898" t="s">
        <v>423</v>
      </c>
      <c r="GX898" t="s">
        <v>423</v>
      </c>
      <c r="GY898" t="s">
        <v>423</v>
      </c>
      <c r="GZ898" t="s">
        <v>423</v>
      </c>
      <c r="HA898" t="s">
        <v>423</v>
      </c>
      <c r="HB898" t="s">
        <v>423</v>
      </c>
      <c r="HC898" t="s">
        <v>431</v>
      </c>
      <c r="HD898" t="s">
        <v>432</v>
      </c>
      <c r="HE898" t="s">
        <v>432</v>
      </c>
      <c r="HF898" t="s">
        <v>432</v>
      </c>
      <c r="HG898" t="s">
        <v>432</v>
      </c>
      <c r="HH898" t="s">
        <v>423</v>
      </c>
      <c r="HI898" t="s">
        <v>423</v>
      </c>
      <c r="HJ898" t="s">
        <v>423</v>
      </c>
      <c r="HK898" t="s">
        <v>423</v>
      </c>
      <c r="HL898" t="s">
        <v>423</v>
      </c>
      <c r="HM898" t="s">
        <v>431</v>
      </c>
      <c r="HN898" t="s">
        <v>431</v>
      </c>
      <c r="HO898" t="s">
        <v>3071</v>
      </c>
      <c r="HP898" t="s">
        <v>423</v>
      </c>
      <c r="HR898" t="s">
        <v>423</v>
      </c>
      <c r="HT898" t="s">
        <v>423</v>
      </c>
      <c r="HV898" t="s">
        <v>423</v>
      </c>
      <c r="HW898" t="s">
        <v>423</v>
      </c>
      <c r="HX898" t="s">
        <v>431</v>
      </c>
      <c r="HY898" t="s">
        <v>423</v>
      </c>
      <c r="HZ898" t="s">
        <v>423</v>
      </c>
      <c r="IA898" t="s">
        <v>423</v>
      </c>
      <c r="IB898" t="s">
        <v>423</v>
      </c>
      <c r="IC898" t="s">
        <v>431</v>
      </c>
      <c r="ID898" t="s">
        <v>423</v>
      </c>
      <c r="IE898" t="s">
        <v>423</v>
      </c>
      <c r="IF898" t="s">
        <v>423</v>
      </c>
      <c r="IG898" t="s">
        <v>431</v>
      </c>
      <c r="IH898" t="s">
        <v>423</v>
      </c>
      <c r="II898" t="s">
        <v>423</v>
      </c>
      <c r="IJ898" t="s">
        <v>423</v>
      </c>
      <c r="IK898" t="s">
        <v>423</v>
      </c>
      <c r="IL898" t="s">
        <v>423</v>
      </c>
      <c r="IM898" t="s">
        <v>431</v>
      </c>
      <c r="IN898" t="s">
        <v>423</v>
      </c>
      <c r="IO898" t="s">
        <v>423</v>
      </c>
      <c r="IP898" t="s">
        <v>423</v>
      </c>
      <c r="IQ898" t="s">
        <v>431</v>
      </c>
      <c r="IR898" t="s">
        <v>423</v>
      </c>
      <c r="IS898" t="s">
        <v>423</v>
      </c>
      <c r="IT898" t="s">
        <v>423</v>
      </c>
      <c r="IU898" t="s">
        <v>431</v>
      </c>
      <c r="IV898" t="s">
        <v>423</v>
      </c>
      <c r="IX898" t="s">
        <v>423</v>
      </c>
      <c r="IZ898" t="s">
        <v>423</v>
      </c>
      <c r="JB898" t="s">
        <v>431</v>
      </c>
      <c r="JF898" t="s">
        <v>3072</v>
      </c>
      <c r="JG898" t="s">
        <v>3073</v>
      </c>
      <c r="JI898" t="s">
        <v>423</v>
      </c>
      <c r="JJ898" t="s">
        <v>431</v>
      </c>
      <c r="JK898" t="s">
        <v>423</v>
      </c>
      <c r="JL898" t="s">
        <v>423</v>
      </c>
      <c r="JM898" t="s">
        <v>423</v>
      </c>
      <c r="JN898" t="s">
        <v>423</v>
      </c>
      <c r="JO898" t="s">
        <v>431</v>
      </c>
      <c r="JP898" t="s">
        <v>423</v>
      </c>
      <c r="JQ898" t="s">
        <v>423</v>
      </c>
      <c r="JR898" t="s">
        <v>423</v>
      </c>
      <c r="JS898" t="s">
        <v>423</v>
      </c>
      <c r="JT898" t="s">
        <v>423</v>
      </c>
      <c r="JU898" t="s">
        <v>423</v>
      </c>
      <c r="JV898" t="s">
        <v>423</v>
      </c>
      <c r="JW898" t="s">
        <v>423</v>
      </c>
      <c r="JX898" t="s">
        <v>423</v>
      </c>
      <c r="JY898" t="s">
        <v>423</v>
      </c>
      <c r="JZ898" t="s">
        <v>423</v>
      </c>
      <c r="KA898" t="s">
        <v>423</v>
      </c>
      <c r="KB898" t="s">
        <v>423</v>
      </c>
      <c r="KC898" t="s">
        <v>423</v>
      </c>
      <c r="KD898" t="s">
        <v>423</v>
      </c>
      <c r="KE898" t="s">
        <v>423</v>
      </c>
      <c r="KF898" t="s">
        <v>423</v>
      </c>
      <c r="KG898" t="s">
        <v>423</v>
      </c>
      <c r="KH898" t="s">
        <v>423</v>
      </c>
      <c r="KI898" t="s">
        <v>423</v>
      </c>
      <c r="KJ898" t="s">
        <v>423</v>
      </c>
      <c r="KK898" t="s">
        <v>423</v>
      </c>
      <c r="KL898" t="s">
        <v>423</v>
      </c>
      <c r="KM898" t="s">
        <v>423</v>
      </c>
      <c r="KN898" t="s">
        <v>423</v>
      </c>
      <c r="KO898" t="s">
        <v>423</v>
      </c>
      <c r="KP898" t="s">
        <v>423</v>
      </c>
      <c r="KQ898" t="s">
        <v>431</v>
      </c>
      <c r="KR898" t="s">
        <v>423</v>
      </c>
      <c r="KS898" t="s">
        <v>423</v>
      </c>
      <c r="KT898" t="s">
        <v>423</v>
      </c>
      <c r="KU898" t="s">
        <v>423</v>
      </c>
      <c r="KV898" t="s">
        <v>423</v>
      </c>
      <c r="KW898" t="s">
        <v>431</v>
      </c>
      <c r="KY898" t="s">
        <v>423</v>
      </c>
      <c r="KZ898" t="s">
        <v>423</v>
      </c>
      <c r="LA898" t="s">
        <v>431</v>
      </c>
      <c r="LB898" t="s">
        <v>423</v>
      </c>
      <c r="LC898" t="s">
        <v>423</v>
      </c>
      <c r="LD898" t="s">
        <v>423</v>
      </c>
      <c r="LE898" t="s">
        <v>431</v>
      </c>
      <c r="LF898" t="s">
        <v>423</v>
      </c>
      <c r="LG898" t="s">
        <v>423</v>
      </c>
      <c r="LH898" t="s">
        <v>423</v>
      </c>
      <c r="LI898" t="s">
        <v>423</v>
      </c>
      <c r="LK898" t="s">
        <v>431</v>
      </c>
      <c r="LL898" t="s">
        <v>423</v>
      </c>
      <c r="LM898" t="s">
        <v>423</v>
      </c>
      <c r="LN898" t="s">
        <v>423</v>
      </c>
      <c r="LO898" t="s">
        <v>484</v>
      </c>
      <c r="LP898" t="s">
        <v>432</v>
      </c>
      <c r="LQ898" t="s">
        <v>432</v>
      </c>
      <c r="LR898" t="s">
        <v>432</v>
      </c>
      <c r="LS898" t="s">
        <v>432</v>
      </c>
      <c r="LT898" t="s">
        <v>432</v>
      </c>
      <c r="LU898" t="s">
        <v>432</v>
      </c>
      <c r="LV898" t="s">
        <v>432</v>
      </c>
      <c r="LW898" t="s">
        <v>432</v>
      </c>
      <c r="LX898" t="s">
        <v>432</v>
      </c>
      <c r="LY898" t="s">
        <v>432</v>
      </c>
      <c r="LZ898" t="s">
        <v>432</v>
      </c>
      <c r="MA898" t="s">
        <v>432</v>
      </c>
      <c r="MB898" t="s">
        <v>423</v>
      </c>
      <c r="MC898" t="s">
        <v>423</v>
      </c>
      <c r="MD898" t="s">
        <v>431</v>
      </c>
      <c r="ME898" t="s">
        <v>423</v>
      </c>
      <c r="MF898" t="s">
        <v>423</v>
      </c>
      <c r="MG898" t="s">
        <v>423</v>
      </c>
      <c r="MH898" t="s">
        <v>423</v>
      </c>
      <c r="MI898" t="s">
        <v>431</v>
      </c>
      <c r="MJ898" t="s">
        <v>423</v>
      </c>
      <c r="MK898" t="s">
        <v>423</v>
      </c>
      <c r="ML898" t="s">
        <v>423</v>
      </c>
      <c r="MN898">
        <v>460.63</v>
      </c>
      <c r="MO898">
        <v>26.76</v>
      </c>
      <c r="NE898">
        <v>154.76</v>
      </c>
      <c r="NT898">
        <v>109.56</v>
      </c>
      <c r="OJ898">
        <v>87.62</v>
      </c>
      <c r="OT898">
        <v>81.93</v>
      </c>
    </row>
    <row r="899" spans="1:410" ht="12.75" customHeight="1" x14ac:dyDescent="0.2">
      <c r="A899">
        <v>1108</v>
      </c>
      <c r="B899" t="str">
        <f t="shared" si="644"/>
        <v>15-30min</v>
      </c>
      <c r="C899" t="str">
        <f t="shared" si="645"/>
        <v>foyer familial</v>
      </c>
      <c r="D899" t="str">
        <f t="shared" si="646"/>
        <v>coloc ou foyer familial</v>
      </c>
      <c r="E899" t="str">
        <f t="shared" si="647"/>
        <v>tout à fait</v>
      </c>
      <c r="F899" t="str">
        <f t="shared" si="648"/>
        <v>aucune</v>
      </c>
      <c r="G899" t="str">
        <f t="shared" si="649"/>
        <v>non</v>
      </c>
      <c r="H899" t="str">
        <f t="shared" si="650"/>
        <v>non</v>
      </c>
      <c r="I899" t="s">
        <v>423</v>
      </c>
      <c r="J899" t="str">
        <f t="shared" si="651"/>
        <v>parfois</v>
      </c>
      <c r="K899" t="str">
        <f t="shared" si="652"/>
        <v>parfois</v>
      </c>
      <c r="L899" t="str">
        <f t="shared" si="653"/>
        <v>plutôt oui</v>
      </c>
      <c r="M899" t="str">
        <f t="shared" si="654"/>
        <v>0-1h</v>
      </c>
      <c r="N899" t="str">
        <f t="shared" si="655"/>
        <v>2-4h</v>
      </c>
      <c r="O899" t="str">
        <f t="shared" si="656"/>
        <v>souvent</v>
      </c>
      <c r="P899" t="str">
        <f t="shared" si="657"/>
        <v>parfois</v>
      </c>
      <c r="Q899" t="str">
        <f t="shared" si="658"/>
        <v>parfois</v>
      </c>
      <c r="R899" t="s">
        <v>424</v>
      </c>
      <c r="S899" t="s">
        <v>425</v>
      </c>
      <c r="T899" t="s">
        <v>425</v>
      </c>
      <c r="U899" t="s">
        <v>426</v>
      </c>
      <c r="V899" t="s">
        <v>428</v>
      </c>
      <c r="W899" t="s">
        <v>428</v>
      </c>
      <c r="X899" t="s">
        <v>429</v>
      </c>
      <c r="Y899" t="s">
        <v>424</v>
      </c>
      <c r="Z899" t="s">
        <v>430</v>
      </c>
      <c r="AA899" t="s">
        <v>425</v>
      </c>
      <c r="AB899" t="s">
        <v>424</v>
      </c>
      <c r="AC899" t="s">
        <v>430</v>
      </c>
      <c r="AD899" t="str">
        <f t="shared" si="659"/>
        <v>la veille</v>
      </c>
      <c r="AE899" t="str">
        <f t="shared" si="660"/>
        <v xml:space="preserve">moyennement </v>
      </c>
      <c r="AF899" t="str">
        <f t="shared" si="661"/>
        <v>très bonnes</v>
      </c>
      <c r="AG899" t="str">
        <f t="shared" si="662"/>
        <v>très souvent</v>
      </c>
      <c r="AH899" t="str">
        <f t="shared" si="663"/>
        <v>très souvent</v>
      </c>
      <c r="AI899" t="str">
        <f t="shared" si="664"/>
        <v>très souvent</v>
      </c>
      <c r="AJ899" t="str">
        <f t="shared" si="665"/>
        <v>jamais</v>
      </c>
      <c r="AK899" t="str">
        <f t="shared" si="666"/>
        <v>non</v>
      </c>
      <c r="AL899" t="str">
        <f t="shared" si="667"/>
        <v>pas d'asso</v>
      </c>
      <c r="AM899" t="str">
        <f t="shared" si="668"/>
        <v>pas d'asso</v>
      </c>
      <c r="AN899" t="str">
        <f t="shared" si="669"/>
        <v>1-3h</v>
      </c>
      <c r="AO899" t="str">
        <f t="shared" si="670"/>
        <v>jamais</v>
      </c>
      <c r="AP899" t="str">
        <f t="shared" si="671"/>
        <v>pas de spectacles</v>
      </c>
      <c r="AQ899" t="str">
        <f t="shared" si="672"/>
        <v>rarement</v>
      </c>
      <c r="AR899" t="str">
        <f t="shared" si="673"/>
        <v>très souvent</v>
      </c>
      <c r="AS899" t="str">
        <f t="shared" si="674"/>
        <v>1-2h</v>
      </c>
      <c r="AT899" t="str">
        <f t="shared" si="675"/>
        <v>plutôt satisfaisante</v>
      </c>
      <c r="AU899" t="str">
        <f t="shared" si="676"/>
        <v>plutôt oui</v>
      </c>
      <c r="AV899" t="str">
        <f t="shared" si="677"/>
        <v>plutôt oui</v>
      </c>
      <c r="AW899" t="str">
        <f t="shared" si="678"/>
        <v>plutôt non</v>
      </c>
      <c r="AX899" t="str">
        <f t="shared" si="679"/>
        <v>plutôt oui</v>
      </c>
      <c r="AY899" t="str">
        <f t="shared" si="680"/>
        <v>plutôt oui</v>
      </c>
      <c r="AZ899" t="str">
        <f t="shared" si="681"/>
        <v>1A</v>
      </c>
      <c r="BA899" t="str">
        <f t="shared" si="682"/>
        <v>1A</v>
      </c>
      <c r="BB899" t="str">
        <f t="shared" si="683"/>
        <v>SupENR</v>
      </c>
      <c r="BC899" t="str">
        <f t="shared" si="684"/>
        <v>non</v>
      </c>
      <c r="BD899" t="str">
        <f t="shared" si="685"/>
        <v>post-bac</v>
      </c>
      <c r="BE899" t="str">
        <f t="shared" si="686"/>
        <v>Fr</v>
      </c>
      <c r="BF899" t="str">
        <f t="shared" si="687"/>
        <v>amenag</v>
      </c>
      <c r="BG899" t="str">
        <f t="shared" si="688"/>
        <v>jsp</v>
      </c>
      <c r="BH899" t="s">
        <v>423</v>
      </c>
      <c r="BI899" t="str">
        <f t="shared" si="689"/>
        <v>aucun</v>
      </c>
      <c r="BJ899" t="s">
        <v>423</v>
      </c>
      <c r="BK899" t="s">
        <v>423</v>
      </c>
      <c r="BL899" t="s">
        <v>431</v>
      </c>
      <c r="BM899" t="s">
        <v>423</v>
      </c>
      <c r="BN899" t="s">
        <v>423</v>
      </c>
      <c r="BO899" t="s">
        <v>423</v>
      </c>
      <c r="BP899" t="s">
        <v>431</v>
      </c>
      <c r="BR899" t="s">
        <v>432</v>
      </c>
      <c r="BS899" t="s">
        <v>432</v>
      </c>
      <c r="BT899" t="s">
        <v>432</v>
      </c>
      <c r="BU899" t="s">
        <v>432</v>
      </c>
      <c r="BV899" t="s">
        <v>431</v>
      </c>
      <c r="BW899" t="s">
        <v>423</v>
      </c>
      <c r="BX899" t="s">
        <v>423</v>
      </c>
      <c r="BY899" t="s">
        <v>423</v>
      </c>
      <c r="BZ899" t="s">
        <v>423</v>
      </c>
      <c r="CA899" t="s">
        <v>432</v>
      </c>
      <c r="CB899" t="s">
        <v>432</v>
      </c>
      <c r="CC899" t="s">
        <v>432</v>
      </c>
      <c r="CD899" t="s">
        <v>432</v>
      </c>
      <c r="CE899" t="s">
        <v>423</v>
      </c>
      <c r="CF899" t="s">
        <v>432</v>
      </c>
      <c r="CG899" t="s">
        <v>432</v>
      </c>
      <c r="CH899" t="s">
        <v>432</v>
      </c>
      <c r="CI899" t="s">
        <v>432</v>
      </c>
      <c r="CJ899" t="s">
        <v>432</v>
      </c>
      <c r="CK899" t="s">
        <v>432</v>
      </c>
      <c r="CL899" t="s">
        <v>432</v>
      </c>
      <c r="CM899" t="s">
        <v>432</v>
      </c>
      <c r="CN899" t="s">
        <v>423</v>
      </c>
      <c r="CO899" t="s">
        <v>432</v>
      </c>
      <c r="CP899" t="s">
        <v>432</v>
      </c>
      <c r="CQ899" t="s">
        <v>432</v>
      </c>
      <c r="CR899" t="s">
        <v>432</v>
      </c>
      <c r="CT899" t="s">
        <v>432</v>
      </c>
      <c r="CU899" t="s">
        <v>423</v>
      </c>
      <c r="CV899" t="s">
        <v>423</v>
      </c>
      <c r="CW899" t="s">
        <v>423</v>
      </c>
      <c r="CX899" t="s">
        <v>431</v>
      </c>
      <c r="CY899" t="s">
        <v>423</v>
      </c>
      <c r="CZ899" t="s">
        <v>423</v>
      </c>
      <c r="DA899" t="s">
        <v>423</v>
      </c>
      <c r="DB899" t="s">
        <v>431</v>
      </c>
      <c r="DC899" t="s">
        <v>423</v>
      </c>
      <c r="DD899" t="s">
        <v>423</v>
      </c>
      <c r="DE899" t="s">
        <v>431</v>
      </c>
      <c r="DF899" t="s">
        <v>423</v>
      </c>
      <c r="DG899" t="s">
        <v>423</v>
      </c>
      <c r="DH899" t="s">
        <v>423</v>
      </c>
      <c r="DI899" t="s">
        <v>423</v>
      </c>
      <c r="DJ899" t="s">
        <v>423</v>
      </c>
      <c r="DK899" t="s">
        <v>431</v>
      </c>
      <c r="DL899" t="s">
        <v>423</v>
      </c>
      <c r="DM899" t="s">
        <v>423</v>
      </c>
      <c r="DN899" t="s">
        <v>423</v>
      </c>
      <c r="DO899" t="s">
        <v>423</v>
      </c>
      <c r="DP899" t="s">
        <v>431</v>
      </c>
      <c r="DQ899" t="s">
        <v>423</v>
      </c>
      <c r="DR899" t="s">
        <v>423</v>
      </c>
      <c r="DS899" t="s">
        <v>423</v>
      </c>
      <c r="DT899" t="s">
        <v>423</v>
      </c>
      <c r="DU899" t="s">
        <v>431</v>
      </c>
      <c r="DV899" t="s">
        <v>423</v>
      </c>
      <c r="DW899" t="s">
        <v>423</v>
      </c>
      <c r="DX899" t="s">
        <v>423</v>
      </c>
      <c r="DY899" t="s">
        <v>423</v>
      </c>
      <c r="DZ899" t="s">
        <v>431</v>
      </c>
      <c r="EA899" t="s">
        <v>423</v>
      </c>
      <c r="EB899" t="s">
        <v>423</v>
      </c>
      <c r="EC899" t="s">
        <v>423</v>
      </c>
      <c r="ED899" t="s">
        <v>431</v>
      </c>
      <c r="EE899" t="s">
        <v>423</v>
      </c>
      <c r="EF899" t="s">
        <v>434</v>
      </c>
      <c r="EG899" t="s">
        <v>437</v>
      </c>
      <c r="EH899" t="s">
        <v>438</v>
      </c>
      <c r="EI899" t="s">
        <v>435</v>
      </c>
      <c r="EJ899" t="s">
        <v>433</v>
      </c>
      <c r="EK899" t="s">
        <v>436</v>
      </c>
      <c r="EL899" t="s">
        <v>424</v>
      </c>
      <c r="EM899" t="s">
        <v>425</v>
      </c>
      <c r="EN899" t="s">
        <v>425</v>
      </c>
      <c r="EO899" t="s">
        <v>426</v>
      </c>
      <c r="EP899" t="s">
        <v>428</v>
      </c>
      <c r="EQ899" t="s">
        <v>428</v>
      </c>
      <c r="ER899" t="s">
        <v>429</v>
      </c>
      <c r="ES899" t="s">
        <v>424</v>
      </c>
      <c r="ET899" t="s">
        <v>430</v>
      </c>
      <c r="EU899" t="s">
        <v>425</v>
      </c>
      <c r="EV899" t="s">
        <v>424</v>
      </c>
      <c r="EW899" t="s">
        <v>430</v>
      </c>
      <c r="EX899" t="s">
        <v>423</v>
      </c>
      <c r="EY899" t="s">
        <v>423</v>
      </c>
      <c r="EZ899" t="s">
        <v>423</v>
      </c>
      <c r="FA899" t="s">
        <v>423</v>
      </c>
      <c r="FB899" t="s">
        <v>423</v>
      </c>
      <c r="FC899" t="s">
        <v>431</v>
      </c>
      <c r="FD899" t="s">
        <v>423</v>
      </c>
      <c r="FE899" t="s">
        <v>423</v>
      </c>
      <c r="FF899" t="s">
        <v>431</v>
      </c>
      <c r="FG899" t="s">
        <v>423</v>
      </c>
      <c r="FH899" t="s">
        <v>431</v>
      </c>
      <c r="FI899" t="s">
        <v>423</v>
      </c>
      <c r="FJ899" t="s">
        <v>423</v>
      </c>
      <c r="FK899" t="s">
        <v>423</v>
      </c>
      <c r="FL899" t="s">
        <v>431</v>
      </c>
      <c r="FM899" t="s">
        <v>423</v>
      </c>
      <c r="FN899" t="s">
        <v>423</v>
      </c>
      <c r="FO899" t="s">
        <v>423</v>
      </c>
      <c r="FP899" t="s">
        <v>431</v>
      </c>
      <c r="FQ899" t="s">
        <v>423</v>
      </c>
      <c r="FR899" t="s">
        <v>423</v>
      </c>
      <c r="FS899" t="s">
        <v>423</v>
      </c>
      <c r="FT899" t="s">
        <v>431</v>
      </c>
      <c r="FU899" t="s">
        <v>423</v>
      </c>
      <c r="FV899" t="s">
        <v>423</v>
      </c>
      <c r="FW899" t="s">
        <v>423</v>
      </c>
      <c r="FX899" t="s">
        <v>423</v>
      </c>
      <c r="FZ899" t="s">
        <v>423</v>
      </c>
      <c r="GB899" t="s">
        <v>423</v>
      </c>
      <c r="GD899" t="s">
        <v>431</v>
      </c>
      <c r="GF899" t="s">
        <v>423</v>
      </c>
      <c r="GG899" t="s">
        <v>432</v>
      </c>
      <c r="GH899" t="s">
        <v>432</v>
      </c>
      <c r="GI899" t="s">
        <v>432</v>
      </c>
      <c r="GJ899" t="s">
        <v>432</v>
      </c>
      <c r="GK899" t="s">
        <v>432</v>
      </c>
      <c r="GL899" t="s">
        <v>432</v>
      </c>
      <c r="GM899" t="s">
        <v>432</v>
      </c>
      <c r="GN899" t="s">
        <v>432</v>
      </c>
      <c r="GO899" t="s">
        <v>432</v>
      </c>
      <c r="GP899" t="s">
        <v>432</v>
      </c>
      <c r="GQ899" t="s">
        <v>432</v>
      </c>
      <c r="GR899" t="s">
        <v>432</v>
      </c>
      <c r="GS899" t="s">
        <v>432</v>
      </c>
      <c r="GT899" t="s">
        <v>432</v>
      </c>
      <c r="GU899" t="s">
        <v>423</v>
      </c>
      <c r="GV899" t="s">
        <v>423</v>
      </c>
      <c r="GW899" t="s">
        <v>423</v>
      </c>
      <c r="GX899" t="s">
        <v>431</v>
      </c>
      <c r="GY899" t="s">
        <v>423</v>
      </c>
      <c r="GZ899" t="s">
        <v>423</v>
      </c>
      <c r="HA899" t="s">
        <v>423</v>
      </c>
      <c r="HB899" t="s">
        <v>423</v>
      </c>
      <c r="HC899" t="s">
        <v>431</v>
      </c>
      <c r="HD899" t="s">
        <v>432</v>
      </c>
      <c r="HE899" t="s">
        <v>432</v>
      </c>
      <c r="HF899" t="s">
        <v>432</v>
      </c>
      <c r="HG899" t="s">
        <v>432</v>
      </c>
      <c r="HH899" t="s">
        <v>423</v>
      </c>
      <c r="HI899" t="s">
        <v>423</v>
      </c>
      <c r="HJ899" t="s">
        <v>423</v>
      </c>
      <c r="HK899" t="s">
        <v>423</v>
      </c>
      <c r="HL899" t="s">
        <v>431</v>
      </c>
      <c r="HM899" t="s">
        <v>423</v>
      </c>
      <c r="HN899" t="s">
        <v>431</v>
      </c>
      <c r="HP899" t="s">
        <v>423</v>
      </c>
      <c r="HR899" t="s">
        <v>423</v>
      </c>
      <c r="HT899" t="s">
        <v>423</v>
      </c>
      <c r="HV899" t="s">
        <v>423</v>
      </c>
      <c r="HW899" t="s">
        <v>431</v>
      </c>
      <c r="HX899" t="s">
        <v>423</v>
      </c>
      <c r="HY899" t="s">
        <v>423</v>
      </c>
      <c r="HZ899" t="s">
        <v>423</v>
      </c>
      <c r="IA899" t="s">
        <v>423</v>
      </c>
      <c r="IB899" t="s">
        <v>423</v>
      </c>
      <c r="IC899" t="s">
        <v>431</v>
      </c>
      <c r="ID899" t="s">
        <v>423</v>
      </c>
      <c r="IE899" t="s">
        <v>423</v>
      </c>
      <c r="IF899" t="s">
        <v>423</v>
      </c>
      <c r="IG899" t="s">
        <v>431</v>
      </c>
      <c r="IH899" t="s">
        <v>423</v>
      </c>
      <c r="II899" t="s">
        <v>423</v>
      </c>
      <c r="IJ899" t="s">
        <v>423</v>
      </c>
      <c r="IK899" t="s">
        <v>431</v>
      </c>
      <c r="IL899" t="s">
        <v>423</v>
      </c>
      <c r="IM899" t="s">
        <v>423</v>
      </c>
      <c r="IN899" t="s">
        <v>423</v>
      </c>
      <c r="IO899" t="s">
        <v>423</v>
      </c>
      <c r="IP899" t="s">
        <v>431</v>
      </c>
      <c r="IQ899" t="s">
        <v>423</v>
      </c>
      <c r="IR899" t="s">
        <v>423</v>
      </c>
      <c r="IS899" t="s">
        <v>431</v>
      </c>
      <c r="IT899" t="s">
        <v>423</v>
      </c>
      <c r="IU899" t="s">
        <v>423</v>
      </c>
      <c r="IV899" t="s">
        <v>423</v>
      </c>
      <c r="IX899" t="s">
        <v>431</v>
      </c>
      <c r="IZ899" t="s">
        <v>423</v>
      </c>
      <c r="JB899" t="s">
        <v>423</v>
      </c>
      <c r="JI899" t="s">
        <v>431</v>
      </c>
      <c r="JJ899" t="s">
        <v>423</v>
      </c>
      <c r="JK899" t="s">
        <v>423</v>
      </c>
      <c r="JL899" t="s">
        <v>423</v>
      </c>
      <c r="JM899" t="s">
        <v>423</v>
      </c>
      <c r="JN899" t="s">
        <v>432</v>
      </c>
      <c r="JO899" t="s">
        <v>432</v>
      </c>
      <c r="JP899" t="s">
        <v>432</v>
      </c>
      <c r="JQ899" t="s">
        <v>432</v>
      </c>
      <c r="JR899" t="s">
        <v>432</v>
      </c>
      <c r="JS899" t="s">
        <v>432</v>
      </c>
      <c r="JT899" t="s">
        <v>432</v>
      </c>
      <c r="JU899" t="s">
        <v>432</v>
      </c>
      <c r="JV899" t="s">
        <v>432</v>
      </c>
      <c r="JW899" t="s">
        <v>432</v>
      </c>
      <c r="JX899" t="s">
        <v>432</v>
      </c>
      <c r="JY899" t="s">
        <v>432</v>
      </c>
      <c r="JZ899" t="s">
        <v>432</v>
      </c>
      <c r="KA899" t="s">
        <v>432</v>
      </c>
      <c r="KB899" t="s">
        <v>432</v>
      </c>
      <c r="KC899" t="s">
        <v>432</v>
      </c>
      <c r="KD899" t="s">
        <v>423</v>
      </c>
      <c r="KE899" t="s">
        <v>423</v>
      </c>
      <c r="KF899" t="s">
        <v>423</v>
      </c>
      <c r="KG899" t="s">
        <v>423</v>
      </c>
      <c r="KH899" t="s">
        <v>423</v>
      </c>
      <c r="KI899" t="s">
        <v>423</v>
      </c>
      <c r="KJ899" t="s">
        <v>423</v>
      </c>
      <c r="KK899" t="s">
        <v>423</v>
      </c>
      <c r="KL899" t="s">
        <v>423</v>
      </c>
      <c r="KM899" t="s">
        <v>423</v>
      </c>
      <c r="KN899" t="s">
        <v>423</v>
      </c>
      <c r="KO899" t="s">
        <v>423</v>
      </c>
      <c r="KP899" t="s">
        <v>431</v>
      </c>
      <c r="KQ899" t="s">
        <v>423</v>
      </c>
      <c r="KR899" t="s">
        <v>423</v>
      </c>
      <c r="KS899" t="s">
        <v>423</v>
      </c>
      <c r="KT899" t="s">
        <v>423</v>
      </c>
      <c r="KU899" t="s">
        <v>423</v>
      </c>
      <c r="KV899" t="s">
        <v>423</v>
      </c>
      <c r="KW899" t="s">
        <v>431</v>
      </c>
      <c r="KY899" t="s">
        <v>431</v>
      </c>
      <c r="KZ899" t="s">
        <v>432</v>
      </c>
      <c r="LA899" t="s">
        <v>432</v>
      </c>
      <c r="LB899" t="s">
        <v>432</v>
      </c>
      <c r="LC899" t="s">
        <v>432</v>
      </c>
      <c r="LD899" t="s">
        <v>432</v>
      </c>
      <c r="LE899" t="s">
        <v>432</v>
      </c>
      <c r="LF899" t="s">
        <v>432</v>
      </c>
      <c r="LG899" t="s">
        <v>432</v>
      </c>
      <c r="LH899" t="s">
        <v>432</v>
      </c>
      <c r="LI899" t="s">
        <v>432</v>
      </c>
      <c r="LK899" t="s">
        <v>431</v>
      </c>
      <c r="LL899" t="s">
        <v>423</v>
      </c>
      <c r="LM899" t="s">
        <v>423</v>
      </c>
      <c r="LN899" t="s">
        <v>423</v>
      </c>
      <c r="LO899" t="s">
        <v>439</v>
      </c>
      <c r="LP899" t="s">
        <v>432</v>
      </c>
      <c r="LQ899" t="s">
        <v>432</v>
      </c>
      <c r="LR899" t="s">
        <v>432</v>
      </c>
      <c r="LS899" t="s">
        <v>432</v>
      </c>
      <c r="LT899" t="s">
        <v>432</v>
      </c>
      <c r="LU899" t="s">
        <v>423</v>
      </c>
      <c r="LV899" t="s">
        <v>423</v>
      </c>
      <c r="LW899" t="s">
        <v>423</v>
      </c>
      <c r="LX899" t="s">
        <v>423</v>
      </c>
      <c r="LY899" t="s">
        <v>423</v>
      </c>
      <c r="LZ899" t="s">
        <v>423</v>
      </c>
      <c r="MA899" t="s">
        <v>431</v>
      </c>
      <c r="MB899" t="s">
        <v>423</v>
      </c>
      <c r="MC899" t="s">
        <v>423</v>
      </c>
      <c r="MD899" t="s">
        <v>423</v>
      </c>
      <c r="ME899" t="s">
        <v>423</v>
      </c>
      <c r="MF899" t="s">
        <v>423</v>
      </c>
      <c r="MG899" t="s">
        <v>431</v>
      </c>
      <c r="MH899" t="s">
        <v>423</v>
      </c>
      <c r="MI899" t="s">
        <v>423</v>
      </c>
      <c r="MJ899" t="s">
        <v>423</v>
      </c>
      <c r="MK899" t="s">
        <v>423</v>
      </c>
      <c r="ML899" t="s">
        <v>431</v>
      </c>
      <c r="MM899" t="s">
        <v>3074</v>
      </c>
      <c r="MN899">
        <v>574.25</v>
      </c>
      <c r="MO899">
        <v>107.28</v>
      </c>
      <c r="NE899">
        <v>183</v>
      </c>
      <c r="NT899">
        <v>124.11</v>
      </c>
      <c r="OJ899">
        <v>36.97</v>
      </c>
      <c r="OT899">
        <v>122.89</v>
      </c>
    </row>
    <row r="900" spans="1:410" ht="12.75" customHeight="1" x14ac:dyDescent="0.2">
      <c r="A900">
        <v>1109</v>
      </c>
      <c r="B900" t="str">
        <f t="shared" si="644"/>
        <v>+30min</v>
      </c>
      <c r="C900" t="str">
        <f t="shared" si="645"/>
        <v>colocation</v>
      </c>
      <c r="D900" t="str">
        <f t="shared" si="646"/>
        <v>coloc ou foyer familial</v>
      </c>
      <c r="E900" t="str">
        <f t="shared" si="647"/>
        <v>tout à fait</v>
      </c>
      <c r="F900" t="str">
        <f t="shared" si="648"/>
        <v>aucune</v>
      </c>
      <c r="G900" t="str">
        <f t="shared" si="649"/>
        <v>non</v>
      </c>
      <c r="H900" t="str">
        <f t="shared" si="650"/>
        <v>non</v>
      </c>
      <c r="I900" t="s">
        <v>423</v>
      </c>
      <c r="J900" t="str">
        <f t="shared" si="651"/>
        <v>parfois</v>
      </c>
      <c r="K900" t="str">
        <f t="shared" si="652"/>
        <v>parfois</v>
      </c>
      <c r="L900" t="str">
        <f t="shared" si="653"/>
        <v>plutôt non</v>
      </c>
      <c r="M900" t="str">
        <f t="shared" si="654"/>
        <v>0-1h</v>
      </c>
      <c r="N900" t="str">
        <f t="shared" si="655"/>
        <v>1-2h</v>
      </c>
      <c r="O900" t="str">
        <f t="shared" si="656"/>
        <v>parfois</v>
      </c>
      <c r="P900" t="str">
        <f t="shared" si="657"/>
        <v>parfois</v>
      </c>
      <c r="Q900" t="str">
        <f t="shared" si="658"/>
        <v>souvent</v>
      </c>
      <c r="R900" t="s">
        <v>424</v>
      </c>
      <c r="S900" t="s">
        <v>425</v>
      </c>
      <c r="T900" t="s">
        <v>425</v>
      </c>
      <c r="U900" t="s">
        <v>427</v>
      </c>
      <c r="V900" t="s">
        <v>428</v>
      </c>
      <c r="W900" t="s">
        <v>440</v>
      </c>
      <c r="X900" t="s">
        <v>429</v>
      </c>
      <c r="Y900" t="s">
        <v>430</v>
      </c>
      <c r="Z900" t="s">
        <v>424</v>
      </c>
      <c r="AA900" t="s">
        <v>430</v>
      </c>
      <c r="AB900" t="s">
        <v>424</v>
      </c>
      <c r="AC900" t="s">
        <v>424</v>
      </c>
      <c r="AD900" t="str">
        <f t="shared" si="659"/>
        <v>3-4 jours avant</v>
      </c>
      <c r="AE900" t="str">
        <f t="shared" si="660"/>
        <v>plutôt oui</v>
      </c>
      <c r="AF900" t="str">
        <f t="shared" si="661"/>
        <v>plutôt bonnes</v>
      </c>
      <c r="AG900" t="str">
        <f t="shared" si="662"/>
        <v>régulièrement</v>
      </c>
      <c r="AH900" t="str">
        <f t="shared" si="663"/>
        <v>régulièrement</v>
      </c>
      <c r="AI900" t="str">
        <f t="shared" si="664"/>
        <v>parfois</v>
      </c>
      <c r="AJ900" t="str">
        <f t="shared" si="665"/>
        <v>jamais</v>
      </c>
      <c r="AK900" t="str">
        <f t="shared" si="666"/>
        <v>non</v>
      </c>
      <c r="AL900" t="str">
        <f t="shared" si="667"/>
        <v>pas d'asso</v>
      </c>
      <c r="AM900" t="str">
        <f t="shared" si="668"/>
        <v>pas d'asso</v>
      </c>
      <c r="AN900" t="str">
        <f t="shared" si="669"/>
        <v>1-3h</v>
      </c>
      <c r="AO900" t="str">
        <f t="shared" si="670"/>
        <v>jamais</v>
      </c>
      <c r="AP900" t="str">
        <f t="shared" si="671"/>
        <v>pas de spectacles</v>
      </c>
      <c r="AQ900" t="str">
        <f t="shared" si="672"/>
        <v>rarement</v>
      </c>
      <c r="AR900" t="str">
        <f t="shared" si="673"/>
        <v>régulièrement</v>
      </c>
      <c r="AS900" t="str">
        <f t="shared" si="674"/>
        <v>4-6h</v>
      </c>
      <c r="AT900" t="str">
        <f t="shared" si="675"/>
        <v>plutôt insatisfaisante</v>
      </c>
      <c r="AU900" t="str">
        <f t="shared" si="676"/>
        <v>plutôt oui</v>
      </c>
      <c r="AV900" t="str">
        <f t="shared" si="677"/>
        <v>plutôt oui</v>
      </c>
      <c r="AW900" t="str">
        <f t="shared" si="678"/>
        <v>tout à fait</v>
      </c>
      <c r="AX900" t="str">
        <f t="shared" si="679"/>
        <v>plutôt oui</v>
      </c>
      <c r="AY900" t="str">
        <f t="shared" si="680"/>
        <v>plutôt oui</v>
      </c>
      <c r="AZ900" t="str">
        <f t="shared" si="681"/>
        <v>3A</v>
      </c>
      <c r="BA900" t="str">
        <f t="shared" si="682"/>
        <v>GP</v>
      </c>
      <c r="BB900" t="str">
        <f t="shared" si="683"/>
        <v>classique</v>
      </c>
      <c r="BC900" t="str">
        <f t="shared" si="684"/>
        <v>non</v>
      </c>
      <c r="BD900" t="str">
        <f t="shared" si="685"/>
        <v>3A</v>
      </c>
      <c r="BE900" t="str">
        <f t="shared" si="686"/>
        <v>Fr</v>
      </c>
      <c r="BF900" t="str">
        <f t="shared" si="687"/>
        <v>pas de classement</v>
      </c>
      <c r="BG900" t="str">
        <f t="shared" si="688"/>
        <v>jsp</v>
      </c>
      <c r="BH900" t="s">
        <v>423</v>
      </c>
      <c r="BI900" t="str">
        <f t="shared" si="689"/>
        <v>aucun</v>
      </c>
      <c r="BJ900" t="s">
        <v>423</v>
      </c>
      <c r="BK900" t="s">
        <v>423</v>
      </c>
      <c r="BL900" t="s">
        <v>423</v>
      </c>
      <c r="BM900" t="s">
        <v>431</v>
      </c>
      <c r="BN900" t="s">
        <v>423</v>
      </c>
      <c r="BO900" t="s">
        <v>431</v>
      </c>
      <c r="BP900" t="s">
        <v>423</v>
      </c>
      <c r="BR900" t="s">
        <v>432</v>
      </c>
      <c r="BS900" t="s">
        <v>432</v>
      </c>
      <c r="BT900" t="s">
        <v>432</v>
      </c>
      <c r="BU900" t="s">
        <v>432</v>
      </c>
      <c r="BV900" t="s">
        <v>431</v>
      </c>
      <c r="BW900" t="s">
        <v>423</v>
      </c>
      <c r="BX900" t="s">
        <v>423</v>
      </c>
      <c r="BY900" t="s">
        <v>423</v>
      </c>
      <c r="BZ900" t="s">
        <v>423</v>
      </c>
      <c r="CA900" t="s">
        <v>432</v>
      </c>
      <c r="CB900" t="s">
        <v>432</v>
      </c>
      <c r="CC900" t="s">
        <v>432</v>
      </c>
      <c r="CD900" t="s">
        <v>432</v>
      </c>
      <c r="CE900" t="s">
        <v>423</v>
      </c>
      <c r="CF900" t="s">
        <v>432</v>
      </c>
      <c r="CG900" t="s">
        <v>432</v>
      </c>
      <c r="CH900" t="s">
        <v>432</v>
      </c>
      <c r="CI900" t="s">
        <v>432</v>
      </c>
      <c r="CJ900" t="s">
        <v>432</v>
      </c>
      <c r="CK900" t="s">
        <v>432</v>
      </c>
      <c r="CL900" t="s">
        <v>432</v>
      </c>
      <c r="CM900" t="s">
        <v>432</v>
      </c>
      <c r="CN900" t="s">
        <v>423</v>
      </c>
      <c r="CO900" t="s">
        <v>432</v>
      </c>
      <c r="CP900" t="s">
        <v>432</v>
      </c>
      <c r="CQ900" t="s">
        <v>432</v>
      </c>
      <c r="CR900" t="s">
        <v>432</v>
      </c>
      <c r="CT900" t="s">
        <v>432</v>
      </c>
      <c r="CU900" t="s">
        <v>423</v>
      </c>
      <c r="CV900" t="s">
        <v>423</v>
      </c>
      <c r="CW900" t="s">
        <v>423</v>
      </c>
      <c r="CX900" t="s">
        <v>431</v>
      </c>
      <c r="CY900" t="s">
        <v>423</v>
      </c>
      <c r="CZ900" t="s">
        <v>423</v>
      </c>
      <c r="DA900" t="s">
        <v>423</v>
      </c>
      <c r="DB900" t="s">
        <v>431</v>
      </c>
      <c r="DC900" t="s">
        <v>423</v>
      </c>
      <c r="DD900" t="s">
        <v>423</v>
      </c>
      <c r="DE900" t="s">
        <v>423</v>
      </c>
      <c r="DF900" t="s">
        <v>431</v>
      </c>
      <c r="DG900" t="s">
        <v>423</v>
      </c>
      <c r="DH900" t="s">
        <v>423</v>
      </c>
      <c r="DI900" t="s">
        <v>423</v>
      </c>
      <c r="DJ900" t="s">
        <v>423</v>
      </c>
      <c r="DK900" t="s">
        <v>431</v>
      </c>
      <c r="DL900" t="s">
        <v>423</v>
      </c>
      <c r="DM900" t="s">
        <v>423</v>
      </c>
      <c r="DN900" t="s">
        <v>423</v>
      </c>
      <c r="DO900" t="s">
        <v>423</v>
      </c>
      <c r="DP900" t="s">
        <v>423</v>
      </c>
      <c r="DQ900" t="s">
        <v>431</v>
      </c>
      <c r="DR900" t="s">
        <v>423</v>
      </c>
      <c r="DS900" t="s">
        <v>423</v>
      </c>
      <c r="DT900" t="s">
        <v>423</v>
      </c>
      <c r="DU900" t="s">
        <v>423</v>
      </c>
      <c r="DV900" t="s">
        <v>431</v>
      </c>
      <c r="DW900" t="s">
        <v>423</v>
      </c>
      <c r="DX900" t="s">
        <v>423</v>
      </c>
      <c r="DY900" t="s">
        <v>423</v>
      </c>
      <c r="DZ900" t="s">
        <v>431</v>
      </c>
      <c r="EA900" t="s">
        <v>423</v>
      </c>
      <c r="EB900" t="s">
        <v>423</v>
      </c>
      <c r="EC900" t="s">
        <v>431</v>
      </c>
      <c r="ED900" t="s">
        <v>423</v>
      </c>
      <c r="EE900" t="s">
        <v>423</v>
      </c>
      <c r="EF900" t="s">
        <v>438</v>
      </c>
      <c r="EG900" t="s">
        <v>437</v>
      </c>
      <c r="EH900" t="s">
        <v>434</v>
      </c>
      <c r="EI900" t="s">
        <v>433</v>
      </c>
      <c r="EJ900" t="s">
        <v>435</v>
      </c>
      <c r="EK900" t="s">
        <v>436</v>
      </c>
      <c r="EL900" t="s">
        <v>424</v>
      </c>
      <c r="EM900" t="s">
        <v>425</v>
      </c>
      <c r="EN900" t="s">
        <v>425</v>
      </c>
      <c r="EO900" t="s">
        <v>427</v>
      </c>
      <c r="EP900" t="s">
        <v>428</v>
      </c>
      <c r="EQ900" t="s">
        <v>440</v>
      </c>
      <c r="ER900" t="s">
        <v>429</v>
      </c>
      <c r="ES900" t="s">
        <v>430</v>
      </c>
      <c r="ET900" t="s">
        <v>424</v>
      </c>
      <c r="EU900" t="s">
        <v>430</v>
      </c>
      <c r="EV900" t="s">
        <v>424</v>
      </c>
      <c r="EW900" t="s">
        <v>424</v>
      </c>
      <c r="EX900" t="s">
        <v>423</v>
      </c>
      <c r="EY900" t="s">
        <v>423</v>
      </c>
      <c r="EZ900" t="s">
        <v>423</v>
      </c>
      <c r="FA900" t="s">
        <v>423</v>
      </c>
      <c r="FB900" t="s">
        <v>431</v>
      </c>
      <c r="FC900" t="s">
        <v>423</v>
      </c>
      <c r="FD900" t="s">
        <v>423</v>
      </c>
      <c r="FE900" t="s">
        <v>431</v>
      </c>
      <c r="FF900" t="s">
        <v>423</v>
      </c>
      <c r="FG900" t="s">
        <v>423</v>
      </c>
      <c r="FH900" t="s">
        <v>423</v>
      </c>
      <c r="FI900" t="s">
        <v>431</v>
      </c>
      <c r="FJ900" t="s">
        <v>423</v>
      </c>
      <c r="FK900" t="s">
        <v>423</v>
      </c>
      <c r="FL900" t="s">
        <v>423</v>
      </c>
      <c r="FM900" t="s">
        <v>431</v>
      </c>
      <c r="FN900" t="s">
        <v>423</v>
      </c>
      <c r="FO900" t="s">
        <v>423</v>
      </c>
      <c r="FP900" t="s">
        <v>423</v>
      </c>
      <c r="FQ900" t="s">
        <v>431</v>
      </c>
      <c r="FR900" t="s">
        <v>423</v>
      </c>
      <c r="FS900" t="s">
        <v>423</v>
      </c>
      <c r="FT900" t="s">
        <v>423</v>
      </c>
      <c r="FU900" t="s">
        <v>423</v>
      </c>
      <c r="FV900" t="s">
        <v>431</v>
      </c>
      <c r="FW900" t="s">
        <v>423</v>
      </c>
      <c r="FX900" t="s">
        <v>423</v>
      </c>
      <c r="FZ900" t="s">
        <v>423</v>
      </c>
      <c r="GB900" t="s">
        <v>423</v>
      </c>
      <c r="GD900" t="s">
        <v>431</v>
      </c>
      <c r="GF900" t="s">
        <v>423</v>
      </c>
      <c r="GG900" t="s">
        <v>432</v>
      </c>
      <c r="GH900" t="s">
        <v>432</v>
      </c>
      <c r="GI900" t="s">
        <v>432</v>
      </c>
      <c r="GJ900" t="s">
        <v>432</v>
      </c>
      <c r="GK900" t="s">
        <v>432</v>
      </c>
      <c r="GL900" t="s">
        <v>432</v>
      </c>
      <c r="GM900" t="s">
        <v>432</v>
      </c>
      <c r="GN900" t="s">
        <v>432</v>
      </c>
      <c r="GO900" t="s">
        <v>432</v>
      </c>
      <c r="GP900" t="s">
        <v>432</v>
      </c>
      <c r="GQ900" t="s">
        <v>432</v>
      </c>
      <c r="GR900" t="s">
        <v>432</v>
      </c>
      <c r="GS900" t="s">
        <v>432</v>
      </c>
      <c r="GT900" t="s">
        <v>432</v>
      </c>
      <c r="GU900" t="s">
        <v>423</v>
      </c>
      <c r="GV900" t="s">
        <v>423</v>
      </c>
      <c r="GW900" t="s">
        <v>423</v>
      </c>
      <c r="GX900" t="s">
        <v>431</v>
      </c>
      <c r="GY900" t="s">
        <v>423</v>
      </c>
      <c r="GZ900" t="s">
        <v>423</v>
      </c>
      <c r="HA900" t="s">
        <v>423</v>
      </c>
      <c r="HB900" t="s">
        <v>423</v>
      </c>
      <c r="HC900" t="s">
        <v>431</v>
      </c>
      <c r="HD900" t="s">
        <v>432</v>
      </c>
      <c r="HE900" t="s">
        <v>432</v>
      </c>
      <c r="HF900" t="s">
        <v>432</v>
      </c>
      <c r="HG900" t="s">
        <v>432</v>
      </c>
      <c r="HH900" t="s">
        <v>423</v>
      </c>
      <c r="HI900" t="s">
        <v>423</v>
      </c>
      <c r="HJ900" t="s">
        <v>423</v>
      </c>
      <c r="HK900" t="s">
        <v>423</v>
      </c>
      <c r="HL900" t="s">
        <v>431</v>
      </c>
      <c r="HM900" t="s">
        <v>423</v>
      </c>
      <c r="HN900" t="s">
        <v>423</v>
      </c>
      <c r="HP900" t="s">
        <v>431</v>
      </c>
      <c r="HR900" t="s">
        <v>423</v>
      </c>
      <c r="HT900" t="s">
        <v>423</v>
      </c>
      <c r="HV900" t="s">
        <v>423</v>
      </c>
      <c r="HW900" t="s">
        <v>423</v>
      </c>
      <c r="HX900" t="s">
        <v>423</v>
      </c>
      <c r="HY900" t="s">
        <v>431</v>
      </c>
      <c r="HZ900" t="s">
        <v>423</v>
      </c>
      <c r="IA900" t="s">
        <v>423</v>
      </c>
      <c r="IB900" t="s">
        <v>423</v>
      </c>
      <c r="IC900" t="s">
        <v>423</v>
      </c>
      <c r="ID900" t="s">
        <v>431</v>
      </c>
      <c r="IE900" t="s">
        <v>423</v>
      </c>
      <c r="IF900" t="s">
        <v>423</v>
      </c>
      <c r="IG900" t="s">
        <v>431</v>
      </c>
      <c r="IH900" t="s">
        <v>423</v>
      </c>
      <c r="II900" t="s">
        <v>423</v>
      </c>
      <c r="IJ900" t="s">
        <v>423</v>
      </c>
      <c r="IK900" t="s">
        <v>431</v>
      </c>
      <c r="IL900" t="s">
        <v>423</v>
      </c>
      <c r="IM900" t="s">
        <v>423</v>
      </c>
      <c r="IN900" t="s">
        <v>431</v>
      </c>
      <c r="IO900" t="s">
        <v>423</v>
      </c>
      <c r="IP900" t="s">
        <v>423</v>
      </c>
      <c r="IQ900" t="s">
        <v>423</v>
      </c>
      <c r="IR900" t="s">
        <v>423</v>
      </c>
      <c r="IS900" t="s">
        <v>431</v>
      </c>
      <c r="IT900" t="s">
        <v>423</v>
      </c>
      <c r="IU900" t="s">
        <v>423</v>
      </c>
      <c r="IV900" t="s">
        <v>423</v>
      </c>
      <c r="IX900" t="s">
        <v>431</v>
      </c>
      <c r="IZ900" t="s">
        <v>423</v>
      </c>
      <c r="JB900" t="s">
        <v>423</v>
      </c>
      <c r="JI900" t="s">
        <v>423</v>
      </c>
      <c r="JJ900" t="s">
        <v>423</v>
      </c>
      <c r="JK900" t="s">
        <v>431</v>
      </c>
      <c r="JL900" t="s">
        <v>423</v>
      </c>
      <c r="JM900" t="s">
        <v>423</v>
      </c>
      <c r="JN900" t="s">
        <v>423</v>
      </c>
      <c r="JO900" t="s">
        <v>423</v>
      </c>
      <c r="JP900" t="s">
        <v>423</v>
      </c>
      <c r="JQ900" t="s">
        <v>423</v>
      </c>
      <c r="JR900" t="s">
        <v>423</v>
      </c>
      <c r="JS900" t="s">
        <v>423</v>
      </c>
      <c r="JT900" t="s">
        <v>431</v>
      </c>
      <c r="JU900" t="s">
        <v>423</v>
      </c>
      <c r="JV900" t="s">
        <v>423</v>
      </c>
      <c r="JW900" t="s">
        <v>423</v>
      </c>
      <c r="JX900" t="s">
        <v>423</v>
      </c>
      <c r="JY900" t="s">
        <v>423</v>
      </c>
      <c r="JZ900" t="s">
        <v>423</v>
      </c>
      <c r="KA900" t="s">
        <v>423</v>
      </c>
      <c r="KB900" t="s">
        <v>423</v>
      </c>
      <c r="KC900" t="s">
        <v>423</v>
      </c>
      <c r="KD900" t="s">
        <v>423</v>
      </c>
      <c r="KE900" t="s">
        <v>423</v>
      </c>
      <c r="KF900" t="s">
        <v>423</v>
      </c>
      <c r="KG900" t="s">
        <v>423</v>
      </c>
      <c r="KH900" t="s">
        <v>423</v>
      </c>
      <c r="KI900" t="s">
        <v>423</v>
      </c>
      <c r="KJ900" t="s">
        <v>423</v>
      </c>
      <c r="KK900" t="s">
        <v>423</v>
      </c>
      <c r="KL900" t="s">
        <v>423</v>
      </c>
      <c r="KM900" t="s">
        <v>423</v>
      </c>
      <c r="KN900" t="s">
        <v>423</v>
      </c>
      <c r="KO900" t="s">
        <v>423</v>
      </c>
      <c r="KP900" t="s">
        <v>423</v>
      </c>
      <c r="KQ900" t="s">
        <v>431</v>
      </c>
      <c r="KR900" t="s">
        <v>423</v>
      </c>
      <c r="KS900" t="s">
        <v>423</v>
      </c>
      <c r="KT900" t="s">
        <v>423</v>
      </c>
      <c r="KU900" t="s">
        <v>423</v>
      </c>
      <c r="KV900" t="s">
        <v>423</v>
      </c>
      <c r="KW900" t="s">
        <v>431</v>
      </c>
      <c r="KY900" t="s">
        <v>423</v>
      </c>
      <c r="KZ900" t="s">
        <v>423</v>
      </c>
      <c r="LA900" t="s">
        <v>423</v>
      </c>
      <c r="LB900" t="s">
        <v>431</v>
      </c>
      <c r="LC900" t="s">
        <v>423</v>
      </c>
      <c r="LD900" t="s">
        <v>423</v>
      </c>
      <c r="LE900" t="s">
        <v>431</v>
      </c>
      <c r="LF900" t="s">
        <v>423</v>
      </c>
      <c r="LG900" t="s">
        <v>423</v>
      </c>
      <c r="LH900" t="s">
        <v>423</v>
      </c>
      <c r="LI900" t="s">
        <v>423</v>
      </c>
      <c r="LK900" t="s">
        <v>431</v>
      </c>
      <c r="LL900" t="s">
        <v>423</v>
      </c>
      <c r="LM900" t="s">
        <v>423</v>
      </c>
      <c r="LN900" t="s">
        <v>423</v>
      </c>
      <c r="LO900" t="s">
        <v>439</v>
      </c>
      <c r="LP900" t="s">
        <v>432</v>
      </c>
      <c r="LQ900" t="s">
        <v>432</v>
      </c>
      <c r="LR900" t="s">
        <v>432</v>
      </c>
      <c r="LS900" t="s">
        <v>432</v>
      </c>
      <c r="LT900" t="s">
        <v>432</v>
      </c>
      <c r="LU900" t="s">
        <v>432</v>
      </c>
      <c r="LV900" t="s">
        <v>432</v>
      </c>
      <c r="LW900" t="s">
        <v>432</v>
      </c>
      <c r="LX900" t="s">
        <v>432</v>
      </c>
      <c r="LY900" t="s">
        <v>432</v>
      </c>
      <c r="LZ900" t="s">
        <v>432</v>
      </c>
      <c r="MA900" t="s">
        <v>432</v>
      </c>
      <c r="MB900" t="s">
        <v>423</v>
      </c>
      <c r="MC900" t="s">
        <v>423</v>
      </c>
      <c r="MD900" t="s">
        <v>423</v>
      </c>
      <c r="ME900" t="s">
        <v>423</v>
      </c>
      <c r="MF900" t="s">
        <v>423</v>
      </c>
      <c r="MG900" t="s">
        <v>431</v>
      </c>
      <c r="MH900" t="s">
        <v>423</v>
      </c>
      <c r="MI900" t="s">
        <v>423</v>
      </c>
      <c r="MJ900" t="s">
        <v>423</v>
      </c>
      <c r="MK900" t="s">
        <v>423</v>
      </c>
      <c r="ML900" t="s">
        <v>431</v>
      </c>
      <c r="MN900">
        <v>409.92</v>
      </c>
      <c r="MO900">
        <v>34.54</v>
      </c>
      <c r="NE900">
        <v>112.81</v>
      </c>
      <c r="NT900">
        <v>119.19</v>
      </c>
      <c r="OJ900">
        <v>85.97</v>
      </c>
      <c r="OT900">
        <v>57.41</v>
      </c>
    </row>
    <row r="901" spans="1:410" ht="12.75" customHeight="1" x14ac:dyDescent="0.2">
      <c r="A901">
        <v>1110</v>
      </c>
      <c r="B901" t="str">
        <f t="shared" si="644"/>
        <v>15-30min</v>
      </c>
      <c r="C901" t="str">
        <f t="shared" si="645"/>
        <v>colocation</v>
      </c>
      <c r="D901" t="str">
        <f t="shared" si="646"/>
        <v>coloc ou foyer familial</v>
      </c>
      <c r="E901" t="str">
        <f t="shared" si="647"/>
        <v>plutôt oui</v>
      </c>
      <c r="F901" t="str">
        <f t="shared" si="648"/>
        <v>aucune</v>
      </c>
      <c r="G901" t="str">
        <f t="shared" si="649"/>
        <v>echelon 0bis</v>
      </c>
      <c r="H901" t="str">
        <f t="shared" si="650"/>
        <v>non</v>
      </c>
      <c r="I901" t="s">
        <v>423</v>
      </c>
      <c r="J901" t="str">
        <f t="shared" si="651"/>
        <v>souvent</v>
      </c>
      <c r="K901" t="str">
        <f t="shared" si="652"/>
        <v>jamais</v>
      </c>
      <c r="L901" t="str">
        <f t="shared" si="653"/>
        <v>pas commentaire</v>
      </c>
      <c r="M901" t="str">
        <f t="shared" si="654"/>
        <v>2-4h</v>
      </c>
      <c r="N901" t="str">
        <f t="shared" si="655"/>
        <v>6-8h</v>
      </c>
      <c r="O901" t="str">
        <f t="shared" si="656"/>
        <v>souvent</v>
      </c>
      <c r="P901" t="str">
        <f t="shared" si="657"/>
        <v>souvent</v>
      </c>
      <c r="Q901" t="str">
        <f t="shared" si="658"/>
        <v>souvent</v>
      </c>
      <c r="R901" t="s">
        <v>424</v>
      </c>
      <c r="S901" t="s">
        <v>425</v>
      </c>
      <c r="T901" t="s">
        <v>425</v>
      </c>
      <c r="U901" t="s">
        <v>426</v>
      </c>
      <c r="V901" t="s">
        <v>428</v>
      </c>
      <c r="W901" t="s">
        <v>428</v>
      </c>
      <c r="X901" t="s">
        <v>430</v>
      </c>
      <c r="Y901" t="s">
        <v>424</v>
      </c>
      <c r="Z901" t="s">
        <v>424</v>
      </c>
      <c r="AA901" t="s">
        <v>430</v>
      </c>
      <c r="AB901" t="s">
        <v>425</v>
      </c>
      <c r="AC901" t="s">
        <v>425</v>
      </c>
      <c r="AD901" t="str">
        <f t="shared" si="659"/>
        <v>1 semaine avant</v>
      </c>
      <c r="AE901" t="str">
        <f t="shared" si="660"/>
        <v>plutôt oui</v>
      </c>
      <c r="AF901" t="str">
        <f t="shared" si="661"/>
        <v>mauvaises</v>
      </c>
      <c r="AG901" t="str">
        <f t="shared" si="662"/>
        <v>parfois</v>
      </c>
      <c r="AH901" t="str">
        <f t="shared" si="663"/>
        <v>parfois</v>
      </c>
      <c r="AI901" t="str">
        <f t="shared" si="664"/>
        <v>jamais</v>
      </c>
      <c r="AJ901" t="str">
        <f t="shared" si="665"/>
        <v>toujours</v>
      </c>
      <c r="AK901" t="str">
        <f t="shared" si="666"/>
        <v>non</v>
      </c>
      <c r="AL901" t="str">
        <f t="shared" si="667"/>
        <v>pas d'asso</v>
      </c>
      <c r="AM901" t="str">
        <f t="shared" si="668"/>
        <v>pas d'asso</v>
      </c>
      <c r="AN901" t="str">
        <f t="shared" si="669"/>
        <v>1-3h</v>
      </c>
      <c r="AO901" t="str">
        <f t="shared" si="670"/>
        <v>jamais</v>
      </c>
      <c r="AP901" t="str">
        <f t="shared" si="671"/>
        <v>pas de spectacles</v>
      </c>
      <c r="AQ901" t="str">
        <f t="shared" si="672"/>
        <v>jamais</v>
      </c>
      <c r="AR901" t="str">
        <f t="shared" si="673"/>
        <v>parfois</v>
      </c>
      <c r="AS901" t="str">
        <f t="shared" si="674"/>
        <v>4-6h</v>
      </c>
      <c r="AT901" t="str">
        <f t="shared" si="675"/>
        <v>très insatisfaisante</v>
      </c>
      <c r="AU901" t="str">
        <f t="shared" si="676"/>
        <v>plutôt non</v>
      </c>
      <c r="AV901" t="str">
        <f t="shared" si="677"/>
        <v>pas du tout</v>
      </c>
      <c r="AW901" t="str">
        <f t="shared" si="678"/>
        <v>plutôt oui</v>
      </c>
      <c r="AX901" t="str">
        <f t="shared" si="679"/>
        <v>plutôt oui</v>
      </c>
      <c r="AY901" t="str">
        <f t="shared" si="680"/>
        <v>pas du tout</v>
      </c>
      <c r="AZ901" t="str">
        <f t="shared" si="681"/>
        <v>1A</v>
      </c>
      <c r="BA901" t="str">
        <f t="shared" si="682"/>
        <v>1A</v>
      </c>
      <c r="BB901" t="str">
        <f t="shared" si="683"/>
        <v>classique</v>
      </c>
      <c r="BC901" t="str">
        <f t="shared" si="684"/>
        <v>non</v>
      </c>
      <c r="BD901" t="str">
        <f t="shared" si="685"/>
        <v>post-bac</v>
      </c>
      <c r="BE901" t="str">
        <f t="shared" si="686"/>
        <v>Fr</v>
      </c>
      <c r="BF901" t="str">
        <f t="shared" si="687"/>
        <v>25-50%</v>
      </c>
      <c r="BG901" t="str">
        <f t="shared" si="688"/>
        <v>25-50%</v>
      </c>
      <c r="BH901" t="s">
        <v>423</v>
      </c>
      <c r="BI901" t="str">
        <f t="shared" si="689"/>
        <v>aucun</v>
      </c>
      <c r="BJ901" t="s">
        <v>423</v>
      </c>
      <c r="BK901" t="s">
        <v>423</v>
      </c>
      <c r="BL901" t="s">
        <v>431</v>
      </c>
      <c r="BM901" t="s">
        <v>423</v>
      </c>
      <c r="BN901" t="s">
        <v>423</v>
      </c>
      <c r="BO901" t="s">
        <v>431</v>
      </c>
      <c r="BP901" t="s">
        <v>423</v>
      </c>
      <c r="BR901" t="s">
        <v>432</v>
      </c>
      <c r="BS901" t="s">
        <v>432</v>
      </c>
      <c r="BT901" t="s">
        <v>432</v>
      </c>
      <c r="BU901" t="s">
        <v>432</v>
      </c>
      <c r="BV901" t="s">
        <v>423</v>
      </c>
      <c r="BW901" t="s">
        <v>431</v>
      </c>
      <c r="BX901" t="s">
        <v>423</v>
      </c>
      <c r="BY901" t="s">
        <v>423</v>
      </c>
      <c r="BZ901" t="s">
        <v>423</v>
      </c>
      <c r="CA901" t="s">
        <v>432</v>
      </c>
      <c r="CB901" t="s">
        <v>432</v>
      </c>
      <c r="CC901" t="s">
        <v>432</v>
      </c>
      <c r="CD901" t="s">
        <v>432</v>
      </c>
      <c r="CE901" t="s">
        <v>431</v>
      </c>
      <c r="CF901" t="s">
        <v>431</v>
      </c>
      <c r="CG901" t="s">
        <v>423</v>
      </c>
      <c r="CH901" t="s">
        <v>423</v>
      </c>
      <c r="CI901" t="s">
        <v>423</v>
      </c>
      <c r="CJ901" t="s">
        <v>423</v>
      </c>
      <c r="CK901" t="s">
        <v>423</v>
      </c>
      <c r="CL901" t="s">
        <v>423</v>
      </c>
      <c r="CM901" t="s">
        <v>423</v>
      </c>
      <c r="CN901" t="s">
        <v>423</v>
      </c>
      <c r="CO901" t="s">
        <v>432</v>
      </c>
      <c r="CP901" t="s">
        <v>432</v>
      </c>
      <c r="CQ901" t="s">
        <v>432</v>
      </c>
      <c r="CR901" t="s">
        <v>432</v>
      </c>
      <c r="CT901" t="s">
        <v>432</v>
      </c>
      <c r="CU901" t="s">
        <v>423</v>
      </c>
      <c r="CV901" t="s">
        <v>423</v>
      </c>
      <c r="CW901" t="s">
        <v>431</v>
      </c>
      <c r="CX901" t="s">
        <v>423</v>
      </c>
      <c r="CY901" t="s">
        <v>423</v>
      </c>
      <c r="CZ901" t="s">
        <v>423</v>
      </c>
      <c r="DA901" t="s">
        <v>423</v>
      </c>
      <c r="DB901" t="s">
        <v>423</v>
      </c>
      <c r="DC901" t="s">
        <v>431</v>
      </c>
      <c r="DD901" t="s">
        <v>432</v>
      </c>
      <c r="DE901" t="s">
        <v>432</v>
      </c>
      <c r="DF901" t="s">
        <v>432</v>
      </c>
      <c r="DG901" t="s">
        <v>432</v>
      </c>
      <c r="DH901" t="s">
        <v>423</v>
      </c>
      <c r="DI901" t="s">
        <v>431</v>
      </c>
      <c r="DJ901" t="s">
        <v>423</v>
      </c>
      <c r="DK901" t="s">
        <v>423</v>
      </c>
      <c r="DL901" t="s">
        <v>423</v>
      </c>
      <c r="DM901" t="s">
        <v>423</v>
      </c>
      <c r="DN901" t="s">
        <v>431</v>
      </c>
      <c r="DO901" t="s">
        <v>423</v>
      </c>
      <c r="DP901" t="s">
        <v>423</v>
      </c>
      <c r="DQ901" t="s">
        <v>423</v>
      </c>
      <c r="DR901" t="s">
        <v>423</v>
      </c>
      <c r="DS901" t="s">
        <v>423</v>
      </c>
      <c r="DT901" t="s">
        <v>423</v>
      </c>
      <c r="DU901" t="s">
        <v>431</v>
      </c>
      <c r="DV901" t="s">
        <v>423</v>
      </c>
      <c r="DW901" t="s">
        <v>423</v>
      </c>
      <c r="DX901" t="s">
        <v>423</v>
      </c>
      <c r="DY901" t="s">
        <v>431</v>
      </c>
      <c r="DZ901" t="s">
        <v>423</v>
      </c>
      <c r="EA901" t="s">
        <v>423</v>
      </c>
      <c r="EB901" t="s">
        <v>423</v>
      </c>
      <c r="EC901" t="s">
        <v>431</v>
      </c>
      <c r="ED901" t="s">
        <v>423</v>
      </c>
      <c r="EE901" t="s">
        <v>423</v>
      </c>
      <c r="EF901" t="s">
        <v>434</v>
      </c>
      <c r="EG901" t="s">
        <v>438</v>
      </c>
      <c r="EH901" t="s">
        <v>437</v>
      </c>
      <c r="EI901" t="s">
        <v>435</v>
      </c>
      <c r="EJ901" t="s">
        <v>436</v>
      </c>
      <c r="EK901" t="s">
        <v>433</v>
      </c>
      <c r="EL901" t="s">
        <v>424</v>
      </c>
      <c r="EM901" t="s">
        <v>425</v>
      </c>
      <c r="EN901" t="s">
        <v>425</v>
      </c>
      <c r="EO901" t="s">
        <v>426</v>
      </c>
      <c r="EP901" t="s">
        <v>428</v>
      </c>
      <c r="EQ901" t="s">
        <v>428</v>
      </c>
      <c r="ER901" t="s">
        <v>430</v>
      </c>
      <c r="ES901" t="s">
        <v>424</v>
      </c>
      <c r="ET901" t="s">
        <v>424</v>
      </c>
      <c r="EU901" t="s">
        <v>430</v>
      </c>
      <c r="EV901" t="s">
        <v>425</v>
      </c>
      <c r="EW901" t="s">
        <v>425</v>
      </c>
      <c r="EX901" t="s">
        <v>423</v>
      </c>
      <c r="EY901" t="s">
        <v>423</v>
      </c>
      <c r="EZ901" t="s">
        <v>423</v>
      </c>
      <c r="FA901" t="s">
        <v>431</v>
      </c>
      <c r="FB901" t="s">
        <v>423</v>
      </c>
      <c r="FC901" t="s">
        <v>423</v>
      </c>
      <c r="FD901" t="s">
        <v>423</v>
      </c>
      <c r="FE901" t="s">
        <v>431</v>
      </c>
      <c r="FF901" t="s">
        <v>423</v>
      </c>
      <c r="FG901" t="s">
        <v>423</v>
      </c>
      <c r="FH901" t="s">
        <v>423</v>
      </c>
      <c r="FI901" t="s">
        <v>423</v>
      </c>
      <c r="FJ901" t="s">
        <v>423</v>
      </c>
      <c r="FK901" t="s">
        <v>431</v>
      </c>
      <c r="FL901" t="s">
        <v>423</v>
      </c>
      <c r="FM901" t="s">
        <v>423</v>
      </c>
      <c r="FN901" t="s">
        <v>431</v>
      </c>
      <c r="FO901" t="s">
        <v>423</v>
      </c>
      <c r="FP901" t="s">
        <v>423</v>
      </c>
      <c r="FQ901" t="s">
        <v>423</v>
      </c>
      <c r="FR901" t="s">
        <v>431</v>
      </c>
      <c r="FS901" t="s">
        <v>423</v>
      </c>
      <c r="FT901" t="s">
        <v>423</v>
      </c>
      <c r="FU901" t="s">
        <v>423</v>
      </c>
      <c r="FV901" t="s">
        <v>423</v>
      </c>
      <c r="FW901" t="s">
        <v>431</v>
      </c>
      <c r="FX901" t="s">
        <v>431</v>
      </c>
      <c r="FZ901" t="s">
        <v>423</v>
      </c>
      <c r="GB901" t="s">
        <v>423</v>
      </c>
      <c r="GD901" t="s">
        <v>423</v>
      </c>
      <c r="GF901" t="s">
        <v>423</v>
      </c>
      <c r="GG901" t="s">
        <v>432</v>
      </c>
      <c r="GH901" t="s">
        <v>432</v>
      </c>
      <c r="GI901" t="s">
        <v>432</v>
      </c>
      <c r="GJ901" t="s">
        <v>432</v>
      </c>
      <c r="GK901" t="s">
        <v>432</v>
      </c>
      <c r="GL901" t="s">
        <v>432</v>
      </c>
      <c r="GM901" t="s">
        <v>432</v>
      </c>
      <c r="GN901" t="s">
        <v>432</v>
      </c>
      <c r="GO901" t="s">
        <v>432</v>
      </c>
      <c r="GP901" t="s">
        <v>432</v>
      </c>
      <c r="GQ901" t="s">
        <v>432</v>
      </c>
      <c r="GR901" t="s">
        <v>432</v>
      </c>
      <c r="GS901" t="s">
        <v>432</v>
      </c>
      <c r="GT901" t="s">
        <v>432</v>
      </c>
      <c r="GU901" t="s">
        <v>423</v>
      </c>
      <c r="GV901" t="s">
        <v>423</v>
      </c>
      <c r="GW901" t="s">
        <v>423</v>
      </c>
      <c r="GX901" t="s">
        <v>431</v>
      </c>
      <c r="GY901" t="s">
        <v>423</v>
      </c>
      <c r="GZ901" t="s">
        <v>423</v>
      </c>
      <c r="HA901" t="s">
        <v>423</v>
      </c>
      <c r="HB901" t="s">
        <v>423</v>
      </c>
      <c r="HC901" t="s">
        <v>431</v>
      </c>
      <c r="HD901" t="s">
        <v>432</v>
      </c>
      <c r="HE901" t="s">
        <v>432</v>
      </c>
      <c r="HF901" t="s">
        <v>432</v>
      </c>
      <c r="HG901" t="s">
        <v>432</v>
      </c>
      <c r="HH901" t="s">
        <v>423</v>
      </c>
      <c r="HI901" t="s">
        <v>423</v>
      </c>
      <c r="HJ901" t="s">
        <v>423</v>
      </c>
      <c r="HK901" t="s">
        <v>423</v>
      </c>
      <c r="HL901" t="s">
        <v>423</v>
      </c>
      <c r="HM901" t="s">
        <v>431</v>
      </c>
      <c r="HN901" t="s">
        <v>423</v>
      </c>
      <c r="HP901" t="s">
        <v>423</v>
      </c>
      <c r="HR901" t="s">
        <v>431</v>
      </c>
      <c r="HS901" t="s">
        <v>3075</v>
      </c>
      <c r="HT901" t="s">
        <v>423</v>
      </c>
      <c r="HV901" t="s">
        <v>423</v>
      </c>
      <c r="HW901" t="s">
        <v>423</v>
      </c>
      <c r="HX901" t="s">
        <v>423</v>
      </c>
      <c r="HY901" t="s">
        <v>431</v>
      </c>
      <c r="HZ901" t="s">
        <v>423</v>
      </c>
      <c r="IA901" t="s">
        <v>423</v>
      </c>
      <c r="IB901" t="s">
        <v>423</v>
      </c>
      <c r="IC901" t="s">
        <v>423</v>
      </c>
      <c r="ID901" t="s">
        <v>423</v>
      </c>
      <c r="IE901" t="s">
        <v>431</v>
      </c>
      <c r="IF901" t="s">
        <v>423</v>
      </c>
      <c r="IG901" t="s">
        <v>423</v>
      </c>
      <c r="IH901" t="s">
        <v>431</v>
      </c>
      <c r="II901" t="s">
        <v>423</v>
      </c>
      <c r="IJ901" t="s">
        <v>423</v>
      </c>
      <c r="IK901" t="s">
        <v>423</v>
      </c>
      <c r="IL901" t="s">
        <v>423</v>
      </c>
      <c r="IM901" t="s">
        <v>431</v>
      </c>
      <c r="IN901" t="s">
        <v>423</v>
      </c>
      <c r="IO901" t="s">
        <v>431</v>
      </c>
      <c r="IP901" t="s">
        <v>423</v>
      </c>
      <c r="IQ901" t="s">
        <v>423</v>
      </c>
      <c r="IR901" t="s">
        <v>423</v>
      </c>
      <c r="IS901" t="s">
        <v>431</v>
      </c>
      <c r="IT901" t="s">
        <v>423</v>
      </c>
      <c r="IU901" t="s">
        <v>423</v>
      </c>
      <c r="IV901" t="s">
        <v>423</v>
      </c>
      <c r="IX901" t="s">
        <v>423</v>
      </c>
      <c r="IZ901" t="s">
        <v>423</v>
      </c>
      <c r="JB901" t="s">
        <v>431</v>
      </c>
      <c r="JD901" t="s">
        <v>3076</v>
      </c>
      <c r="JE901" t="s">
        <v>3077</v>
      </c>
      <c r="JI901" t="s">
        <v>431</v>
      </c>
      <c r="JJ901" t="s">
        <v>423</v>
      </c>
      <c r="JK901" t="s">
        <v>423</v>
      </c>
      <c r="JL901" t="s">
        <v>423</v>
      </c>
      <c r="JM901" t="s">
        <v>423</v>
      </c>
      <c r="JN901" t="s">
        <v>432</v>
      </c>
      <c r="JO901" t="s">
        <v>432</v>
      </c>
      <c r="JP901" t="s">
        <v>432</v>
      </c>
      <c r="JQ901" t="s">
        <v>432</v>
      </c>
      <c r="JR901" t="s">
        <v>432</v>
      </c>
      <c r="JS901" t="s">
        <v>432</v>
      </c>
      <c r="JT901" t="s">
        <v>432</v>
      </c>
      <c r="JU901" t="s">
        <v>432</v>
      </c>
      <c r="JV901" t="s">
        <v>432</v>
      </c>
      <c r="JW901" t="s">
        <v>432</v>
      </c>
      <c r="JX901" t="s">
        <v>432</v>
      </c>
      <c r="JY901" t="s">
        <v>432</v>
      </c>
      <c r="JZ901" t="s">
        <v>432</v>
      </c>
      <c r="KA901" t="s">
        <v>432</v>
      </c>
      <c r="KB901" t="s">
        <v>432</v>
      </c>
      <c r="KC901" t="s">
        <v>432</v>
      </c>
      <c r="KD901" t="s">
        <v>423</v>
      </c>
      <c r="KE901" t="s">
        <v>423</v>
      </c>
      <c r="KF901" t="s">
        <v>423</v>
      </c>
      <c r="KG901" t="s">
        <v>423</v>
      </c>
      <c r="KH901" t="s">
        <v>423</v>
      </c>
      <c r="KI901" t="s">
        <v>423</v>
      </c>
      <c r="KJ901" t="s">
        <v>423</v>
      </c>
      <c r="KK901" t="s">
        <v>423</v>
      </c>
      <c r="KL901" t="s">
        <v>423</v>
      </c>
      <c r="KM901" t="s">
        <v>423</v>
      </c>
      <c r="KN901" t="s">
        <v>423</v>
      </c>
      <c r="KO901" t="s">
        <v>423</v>
      </c>
      <c r="KP901" t="s">
        <v>423</v>
      </c>
      <c r="KQ901" t="s">
        <v>431</v>
      </c>
      <c r="KR901" t="s">
        <v>423</v>
      </c>
      <c r="KS901" t="s">
        <v>423</v>
      </c>
      <c r="KT901" t="s">
        <v>423</v>
      </c>
      <c r="KU901" t="s">
        <v>423</v>
      </c>
      <c r="KV901" t="s">
        <v>423</v>
      </c>
      <c r="KW901" t="s">
        <v>431</v>
      </c>
      <c r="KY901" t="s">
        <v>431</v>
      </c>
      <c r="KZ901" t="s">
        <v>432</v>
      </c>
      <c r="LA901" t="s">
        <v>432</v>
      </c>
      <c r="LB901" t="s">
        <v>432</v>
      </c>
      <c r="LC901" t="s">
        <v>432</v>
      </c>
      <c r="LD901" t="s">
        <v>432</v>
      </c>
      <c r="LE901" t="s">
        <v>432</v>
      </c>
      <c r="LF901" t="s">
        <v>432</v>
      </c>
      <c r="LG901" t="s">
        <v>432</v>
      </c>
      <c r="LH901" t="s">
        <v>432</v>
      </c>
      <c r="LI901" t="s">
        <v>432</v>
      </c>
      <c r="LK901" t="s">
        <v>431</v>
      </c>
      <c r="LL901" t="s">
        <v>423</v>
      </c>
      <c r="LM901" t="s">
        <v>423</v>
      </c>
      <c r="LN901" t="s">
        <v>423</v>
      </c>
      <c r="LO901" t="s">
        <v>439</v>
      </c>
      <c r="LP901" t="s">
        <v>432</v>
      </c>
      <c r="LQ901" t="s">
        <v>432</v>
      </c>
      <c r="LR901" t="s">
        <v>432</v>
      </c>
      <c r="LS901" t="s">
        <v>432</v>
      </c>
      <c r="LT901" t="s">
        <v>432</v>
      </c>
      <c r="LU901" t="s">
        <v>423</v>
      </c>
      <c r="LV901" t="s">
        <v>423</v>
      </c>
      <c r="LW901" t="s">
        <v>431</v>
      </c>
      <c r="LX901" t="s">
        <v>423</v>
      </c>
      <c r="LY901" t="s">
        <v>423</v>
      </c>
      <c r="LZ901" t="s">
        <v>423</v>
      </c>
      <c r="MA901" t="s">
        <v>423</v>
      </c>
      <c r="MB901" t="s">
        <v>423</v>
      </c>
      <c r="MC901" t="s">
        <v>423</v>
      </c>
      <c r="MD901" t="s">
        <v>431</v>
      </c>
      <c r="ME901" t="s">
        <v>423</v>
      </c>
      <c r="MF901" t="s">
        <v>423</v>
      </c>
      <c r="MG901" t="s">
        <v>423</v>
      </c>
      <c r="MH901" t="s">
        <v>423</v>
      </c>
      <c r="MI901" t="s">
        <v>423</v>
      </c>
      <c r="MJ901" t="s">
        <v>423</v>
      </c>
      <c r="MK901" t="s">
        <v>423</v>
      </c>
      <c r="ML901" t="s">
        <v>431</v>
      </c>
      <c r="MN901">
        <v>868.83</v>
      </c>
      <c r="MO901">
        <v>66.87</v>
      </c>
      <c r="NE901">
        <v>296.04000000000002</v>
      </c>
      <c r="NT901">
        <v>220.4</v>
      </c>
      <c r="OJ901">
        <v>150.03</v>
      </c>
      <c r="OT901">
        <v>135.49</v>
      </c>
    </row>
    <row r="902" spans="1:410" ht="12.75" customHeight="1" x14ac:dyDescent="0.2">
      <c r="A902">
        <v>1111</v>
      </c>
      <c r="B902" t="str">
        <f t="shared" si="644"/>
        <v>0-5min</v>
      </c>
      <c r="C902" t="str">
        <f t="shared" si="645"/>
        <v>seul</v>
      </c>
      <c r="D902" t="str">
        <f t="shared" si="646"/>
        <v>10-20m2</v>
      </c>
      <c r="E902" t="str">
        <f t="shared" si="647"/>
        <v>tout à fait</v>
      </c>
      <c r="F902" t="str">
        <f t="shared" si="648"/>
        <v>aucune</v>
      </c>
      <c r="G902" t="str">
        <f t="shared" si="649"/>
        <v>non</v>
      </c>
      <c r="H902" t="str">
        <f t="shared" si="650"/>
        <v>non</v>
      </c>
      <c r="I902" t="s">
        <v>423</v>
      </c>
      <c r="J902" t="str">
        <f t="shared" si="651"/>
        <v>souvent</v>
      </c>
      <c r="K902" t="str">
        <f t="shared" si="652"/>
        <v>parfois</v>
      </c>
      <c r="L902" t="str">
        <f t="shared" si="653"/>
        <v>plutôt oui</v>
      </c>
      <c r="M902" t="str">
        <f t="shared" si="654"/>
        <v>1-2h</v>
      </c>
      <c r="N902" t="str">
        <f t="shared" si="655"/>
        <v>2-4h</v>
      </c>
      <c r="O902" t="str">
        <f t="shared" si="656"/>
        <v>parfois</v>
      </c>
      <c r="P902" t="str">
        <f t="shared" si="657"/>
        <v>parfois</v>
      </c>
      <c r="Q902" t="str">
        <f t="shared" si="658"/>
        <v>souvent</v>
      </c>
      <c r="R902" t="s">
        <v>424</v>
      </c>
      <c r="S902" t="s">
        <v>425</v>
      </c>
      <c r="T902" t="s">
        <v>425</v>
      </c>
      <c r="U902" t="s">
        <v>427</v>
      </c>
      <c r="V902" t="s">
        <v>428</v>
      </c>
      <c r="W902" t="s">
        <v>428</v>
      </c>
      <c r="X902" t="s">
        <v>429</v>
      </c>
      <c r="Y902" t="s">
        <v>430</v>
      </c>
      <c r="Z902" t="s">
        <v>429</v>
      </c>
      <c r="AA902" t="s">
        <v>425</v>
      </c>
      <c r="AB902" t="s">
        <v>425</v>
      </c>
      <c r="AC902" t="s">
        <v>425</v>
      </c>
      <c r="AD902" t="str">
        <f t="shared" si="659"/>
        <v>3-4 jours avant</v>
      </c>
      <c r="AE902" t="str">
        <f t="shared" si="660"/>
        <v xml:space="preserve">moyennement </v>
      </c>
      <c r="AF902" t="str">
        <f t="shared" si="661"/>
        <v>plutôt bonnes</v>
      </c>
      <c r="AG902" t="str">
        <f t="shared" si="662"/>
        <v>régulièrement</v>
      </c>
      <c r="AH902" t="str">
        <f t="shared" si="663"/>
        <v>régulièrement</v>
      </c>
      <c r="AI902" t="str">
        <f t="shared" si="664"/>
        <v>parfois</v>
      </c>
      <c r="AJ902" t="str">
        <f t="shared" si="665"/>
        <v>jamais</v>
      </c>
      <c r="AK902" t="str">
        <f t="shared" si="666"/>
        <v>non</v>
      </c>
      <c r="AL902" t="str">
        <f t="shared" si="667"/>
        <v>pas d'asso</v>
      </c>
      <c r="AM902" t="str">
        <f t="shared" si="668"/>
        <v>pas d'asso</v>
      </c>
      <c r="AN902" t="str">
        <f t="shared" si="669"/>
        <v>3-6h</v>
      </c>
      <c r="AO902" t="str">
        <f t="shared" si="670"/>
        <v>rarement</v>
      </c>
      <c r="AP902" t="str">
        <f t="shared" si="671"/>
        <v>plutôt oui</v>
      </c>
      <c r="AQ902" t="str">
        <f t="shared" si="672"/>
        <v>1/semaine</v>
      </c>
      <c r="AR902" t="str">
        <f t="shared" si="673"/>
        <v>régulièrement</v>
      </c>
      <c r="AS902" t="str">
        <f t="shared" si="674"/>
        <v>2-4h</v>
      </c>
      <c r="AT902" t="str">
        <f t="shared" si="675"/>
        <v>plutôt insatisfaisante</v>
      </c>
      <c r="AU902" t="str">
        <f t="shared" si="676"/>
        <v>plutôt oui</v>
      </c>
      <c r="AV902" t="str">
        <f t="shared" si="677"/>
        <v>plutôt oui</v>
      </c>
      <c r="AW902" t="str">
        <f t="shared" si="678"/>
        <v>plutôt non</v>
      </c>
      <c r="AX902" t="str">
        <f t="shared" si="679"/>
        <v>tout à fait</v>
      </c>
      <c r="AY902" t="str">
        <f t="shared" si="680"/>
        <v>tout à fait</v>
      </c>
      <c r="AZ902" t="str">
        <f t="shared" si="681"/>
        <v>1A</v>
      </c>
      <c r="BA902" t="str">
        <f t="shared" si="682"/>
        <v>1A</v>
      </c>
      <c r="BB902" t="str">
        <f t="shared" si="683"/>
        <v>classique</v>
      </c>
      <c r="BC902" t="str">
        <f t="shared" si="684"/>
        <v>non</v>
      </c>
      <c r="BD902" t="str">
        <f t="shared" si="685"/>
        <v>post-bac</v>
      </c>
      <c r="BE902" t="str">
        <f t="shared" si="686"/>
        <v>Fr</v>
      </c>
      <c r="BF902" t="str">
        <f t="shared" si="687"/>
        <v>amenag</v>
      </c>
      <c r="BG902" t="str">
        <f t="shared" si="688"/>
        <v>jsp</v>
      </c>
      <c r="BH902" t="s">
        <v>423</v>
      </c>
      <c r="BI902" t="str">
        <f t="shared" si="689"/>
        <v>aucun</v>
      </c>
      <c r="BJ902" t="s">
        <v>431</v>
      </c>
      <c r="BK902" t="s">
        <v>423</v>
      </c>
      <c r="BL902" t="s">
        <v>423</v>
      </c>
      <c r="BM902" t="s">
        <v>423</v>
      </c>
      <c r="BN902" t="s">
        <v>431</v>
      </c>
      <c r="BO902" t="s">
        <v>423</v>
      </c>
      <c r="BP902" t="s">
        <v>423</v>
      </c>
      <c r="BR902" t="s">
        <v>423</v>
      </c>
      <c r="BS902" t="s">
        <v>431</v>
      </c>
      <c r="BT902" t="s">
        <v>423</v>
      </c>
      <c r="BU902" t="s">
        <v>423</v>
      </c>
      <c r="BV902" t="s">
        <v>431</v>
      </c>
      <c r="BW902" t="s">
        <v>423</v>
      </c>
      <c r="BX902" t="s">
        <v>423</v>
      </c>
      <c r="BY902" t="s">
        <v>423</v>
      </c>
      <c r="BZ902" t="s">
        <v>423</v>
      </c>
      <c r="CA902" t="s">
        <v>432</v>
      </c>
      <c r="CB902" t="s">
        <v>432</v>
      </c>
      <c r="CC902" t="s">
        <v>432</v>
      </c>
      <c r="CD902" t="s">
        <v>432</v>
      </c>
      <c r="CE902" t="s">
        <v>423</v>
      </c>
      <c r="CF902" t="s">
        <v>432</v>
      </c>
      <c r="CG902" t="s">
        <v>432</v>
      </c>
      <c r="CH902" t="s">
        <v>432</v>
      </c>
      <c r="CI902" t="s">
        <v>432</v>
      </c>
      <c r="CJ902" t="s">
        <v>432</v>
      </c>
      <c r="CK902" t="s">
        <v>432</v>
      </c>
      <c r="CL902" t="s">
        <v>432</v>
      </c>
      <c r="CM902" t="s">
        <v>432</v>
      </c>
      <c r="CN902" t="s">
        <v>423</v>
      </c>
      <c r="CO902" t="s">
        <v>432</v>
      </c>
      <c r="CP902" t="s">
        <v>432</v>
      </c>
      <c r="CQ902" t="s">
        <v>432</v>
      </c>
      <c r="CR902" t="s">
        <v>432</v>
      </c>
      <c r="CT902" t="s">
        <v>432</v>
      </c>
      <c r="CU902" t="s">
        <v>423</v>
      </c>
      <c r="CV902" t="s">
        <v>423</v>
      </c>
      <c r="CW902" t="s">
        <v>431</v>
      </c>
      <c r="CX902" t="s">
        <v>423</v>
      </c>
      <c r="CY902" t="s">
        <v>423</v>
      </c>
      <c r="CZ902" t="s">
        <v>423</v>
      </c>
      <c r="DA902" t="s">
        <v>423</v>
      </c>
      <c r="DB902" t="s">
        <v>431</v>
      </c>
      <c r="DC902" t="s">
        <v>423</v>
      </c>
      <c r="DD902" t="s">
        <v>423</v>
      </c>
      <c r="DE902" t="s">
        <v>431</v>
      </c>
      <c r="DF902" t="s">
        <v>423</v>
      </c>
      <c r="DG902" t="s">
        <v>423</v>
      </c>
      <c r="DH902" t="s">
        <v>423</v>
      </c>
      <c r="DI902" t="s">
        <v>423</v>
      </c>
      <c r="DJ902" t="s">
        <v>431</v>
      </c>
      <c r="DK902" t="s">
        <v>423</v>
      </c>
      <c r="DL902" t="s">
        <v>423</v>
      </c>
      <c r="DM902" t="s">
        <v>423</v>
      </c>
      <c r="DN902" t="s">
        <v>423</v>
      </c>
      <c r="DO902" t="s">
        <v>423</v>
      </c>
      <c r="DP902" t="s">
        <v>431</v>
      </c>
      <c r="DQ902" t="s">
        <v>423</v>
      </c>
      <c r="DR902" t="s">
        <v>423</v>
      </c>
      <c r="DS902" t="s">
        <v>423</v>
      </c>
      <c r="DT902" t="s">
        <v>423</v>
      </c>
      <c r="DU902" t="s">
        <v>423</v>
      </c>
      <c r="DV902" t="s">
        <v>431</v>
      </c>
      <c r="DW902" t="s">
        <v>423</v>
      </c>
      <c r="DX902" t="s">
        <v>423</v>
      </c>
      <c r="DY902" t="s">
        <v>423</v>
      </c>
      <c r="DZ902" t="s">
        <v>431</v>
      </c>
      <c r="EA902" t="s">
        <v>423</v>
      </c>
      <c r="EB902" t="s">
        <v>423</v>
      </c>
      <c r="EC902" t="s">
        <v>431</v>
      </c>
      <c r="ED902" t="s">
        <v>423</v>
      </c>
      <c r="EE902" t="s">
        <v>423</v>
      </c>
      <c r="EF902" t="s">
        <v>434</v>
      </c>
      <c r="EG902" t="s">
        <v>438</v>
      </c>
      <c r="EH902" t="s">
        <v>437</v>
      </c>
      <c r="EI902" t="s">
        <v>435</v>
      </c>
      <c r="EJ902" t="s">
        <v>436</v>
      </c>
      <c r="EK902" t="s">
        <v>433</v>
      </c>
      <c r="EL902" t="s">
        <v>424</v>
      </c>
      <c r="EM902" t="s">
        <v>425</v>
      </c>
      <c r="EN902" t="s">
        <v>425</v>
      </c>
      <c r="EO902" t="s">
        <v>427</v>
      </c>
      <c r="EP902" t="s">
        <v>428</v>
      </c>
      <c r="EQ902" t="s">
        <v>428</v>
      </c>
      <c r="ER902" t="s">
        <v>429</v>
      </c>
      <c r="ES902" t="s">
        <v>430</v>
      </c>
      <c r="ET902" t="s">
        <v>429</v>
      </c>
      <c r="EU902" t="s">
        <v>425</v>
      </c>
      <c r="EV902" t="s">
        <v>425</v>
      </c>
      <c r="EW902" t="s">
        <v>425</v>
      </c>
      <c r="EX902" t="s">
        <v>423</v>
      </c>
      <c r="EY902" t="s">
        <v>423</v>
      </c>
      <c r="EZ902" t="s">
        <v>423</v>
      </c>
      <c r="FA902" t="s">
        <v>423</v>
      </c>
      <c r="FB902" t="s">
        <v>431</v>
      </c>
      <c r="FC902" t="s">
        <v>423</v>
      </c>
      <c r="FD902" t="s">
        <v>423</v>
      </c>
      <c r="FE902" t="s">
        <v>423</v>
      </c>
      <c r="FF902" t="s">
        <v>431</v>
      </c>
      <c r="FG902" t="s">
        <v>423</v>
      </c>
      <c r="FH902" t="s">
        <v>423</v>
      </c>
      <c r="FI902" t="s">
        <v>431</v>
      </c>
      <c r="FJ902" t="s">
        <v>423</v>
      </c>
      <c r="FK902" t="s">
        <v>423</v>
      </c>
      <c r="FL902" t="s">
        <v>423</v>
      </c>
      <c r="FM902" t="s">
        <v>431</v>
      </c>
      <c r="FN902" t="s">
        <v>423</v>
      </c>
      <c r="FO902" t="s">
        <v>423</v>
      </c>
      <c r="FP902" t="s">
        <v>423</v>
      </c>
      <c r="FQ902" t="s">
        <v>431</v>
      </c>
      <c r="FR902" t="s">
        <v>423</v>
      </c>
      <c r="FS902" t="s">
        <v>423</v>
      </c>
      <c r="FT902" t="s">
        <v>423</v>
      </c>
      <c r="FU902" t="s">
        <v>423</v>
      </c>
      <c r="FV902" t="s">
        <v>431</v>
      </c>
      <c r="FW902" t="s">
        <v>423</v>
      </c>
      <c r="FX902" t="s">
        <v>423</v>
      </c>
      <c r="FZ902" t="s">
        <v>423</v>
      </c>
      <c r="GB902" t="s">
        <v>423</v>
      </c>
      <c r="GD902" t="s">
        <v>431</v>
      </c>
      <c r="GE902" t="s">
        <v>3078</v>
      </c>
      <c r="GF902" t="s">
        <v>423</v>
      </c>
      <c r="GG902" t="s">
        <v>432</v>
      </c>
      <c r="GH902" t="s">
        <v>432</v>
      </c>
      <c r="GI902" t="s">
        <v>432</v>
      </c>
      <c r="GJ902" t="s">
        <v>432</v>
      </c>
      <c r="GK902" t="s">
        <v>432</v>
      </c>
      <c r="GL902" t="s">
        <v>432</v>
      </c>
      <c r="GM902" t="s">
        <v>432</v>
      </c>
      <c r="GN902" t="s">
        <v>432</v>
      </c>
      <c r="GO902" t="s">
        <v>432</v>
      </c>
      <c r="GP902" t="s">
        <v>432</v>
      </c>
      <c r="GQ902" t="s">
        <v>432</v>
      </c>
      <c r="GR902" t="s">
        <v>432</v>
      </c>
      <c r="GS902" t="s">
        <v>432</v>
      </c>
      <c r="GT902" t="s">
        <v>432</v>
      </c>
      <c r="GU902" t="s">
        <v>423</v>
      </c>
      <c r="GV902" t="s">
        <v>423</v>
      </c>
      <c r="GW902" t="s">
        <v>431</v>
      </c>
      <c r="GX902" t="s">
        <v>423</v>
      </c>
      <c r="GY902" t="s">
        <v>423</v>
      </c>
      <c r="GZ902" t="s">
        <v>423</v>
      </c>
      <c r="HA902" t="s">
        <v>423</v>
      </c>
      <c r="HB902" t="s">
        <v>431</v>
      </c>
      <c r="HC902" t="s">
        <v>423</v>
      </c>
      <c r="HD902" t="s">
        <v>423</v>
      </c>
      <c r="HE902" t="s">
        <v>431</v>
      </c>
      <c r="HF902" t="s">
        <v>423</v>
      </c>
      <c r="HG902" t="s">
        <v>423</v>
      </c>
      <c r="HH902" t="s">
        <v>423</v>
      </c>
      <c r="HI902" t="s">
        <v>423</v>
      </c>
      <c r="HJ902" t="s">
        <v>431</v>
      </c>
      <c r="HK902" t="s">
        <v>423</v>
      </c>
      <c r="HL902" t="s">
        <v>423</v>
      </c>
      <c r="HM902" t="s">
        <v>423</v>
      </c>
      <c r="HN902" t="s">
        <v>423</v>
      </c>
      <c r="HP902" t="s">
        <v>431</v>
      </c>
      <c r="HQ902" t="s">
        <v>3079</v>
      </c>
      <c r="HR902" t="s">
        <v>423</v>
      </c>
      <c r="HT902" t="s">
        <v>423</v>
      </c>
      <c r="HV902" t="s">
        <v>423</v>
      </c>
      <c r="HW902" t="s">
        <v>423</v>
      </c>
      <c r="HX902" t="s">
        <v>431</v>
      </c>
      <c r="HY902" t="s">
        <v>423</v>
      </c>
      <c r="HZ902" t="s">
        <v>423</v>
      </c>
      <c r="IA902" t="s">
        <v>423</v>
      </c>
      <c r="IB902" t="s">
        <v>423</v>
      </c>
      <c r="IC902" t="s">
        <v>423</v>
      </c>
      <c r="ID902" t="s">
        <v>431</v>
      </c>
      <c r="IE902" t="s">
        <v>423</v>
      </c>
      <c r="IF902" t="s">
        <v>423</v>
      </c>
      <c r="IG902" t="s">
        <v>431</v>
      </c>
      <c r="IH902" t="s">
        <v>423</v>
      </c>
      <c r="II902" t="s">
        <v>423</v>
      </c>
      <c r="IJ902" t="s">
        <v>423</v>
      </c>
      <c r="IK902" t="s">
        <v>431</v>
      </c>
      <c r="IL902" t="s">
        <v>423</v>
      </c>
      <c r="IM902" t="s">
        <v>423</v>
      </c>
      <c r="IN902" t="s">
        <v>423</v>
      </c>
      <c r="IO902" t="s">
        <v>423</v>
      </c>
      <c r="IP902" t="s">
        <v>431</v>
      </c>
      <c r="IQ902" t="s">
        <v>423</v>
      </c>
      <c r="IR902" t="s">
        <v>431</v>
      </c>
      <c r="IS902" t="s">
        <v>423</v>
      </c>
      <c r="IT902" t="s">
        <v>423</v>
      </c>
      <c r="IU902" t="s">
        <v>423</v>
      </c>
      <c r="IV902" t="s">
        <v>431</v>
      </c>
      <c r="IW902" t="s">
        <v>3080</v>
      </c>
      <c r="IX902" t="s">
        <v>423</v>
      </c>
      <c r="IZ902" t="s">
        <v>423</v>
      </c>
      <c r="JB902" t="s">
        <v>423</v>
      </c>
      <c r="JD902" s="1" t="s">
        <v>3081</v>
      </c>
      <c r="JE902" s="1" t="s">
        <v>3082</v>
      </c>
      <c r="JF902" s="1" t="s">
        <v>3083</v>
      </c>
      <c r="JH902" s="1" t="s">
        <v>3084</v>
      </c>
      <c r="JI902" t="s">
        <v>431</v>
      </c>
      <c r="JJ902" t="s">
        <v>423</v>
      </c>
      <c r="JK902" t="s">
        <v>423</v>
      </c>
      <c r="JL902" t="s">
        <v>423</v>
      </c>
      <c r="JM902" t="s">
        <v>423</v>
      </c>
      <c r="JN902" t="s">
        <v>432</v>
      </c>
      <c r="JO902" t="s">
        <v>432</v>
      </c>
      <c r="JP902" t="s">
        <v>432</v>
      </c>
      <c r="JQ902" t="s">
        <v>432</v>
      </c>
      <c r="JR902" t="s">
        <v>432</v>
      </c>
      <c r="JS902" t="s">
        <v>432</v>
      </c>
      <c r="JT902" t="s">
        <v>432</v>
      </c>
      <c r="JU902" t="s">
        <v>432</v>
      </c>
      <c r="JV902" t="s">
        <v>432</v>
      </c>
      <c r="JW902" t="s">
        <v>432</v>
      </c>
      <c r="JX902" t="s">
        <v>432</v>
      </c>
      <c r="JY902" t="s">
        <v>432</v>
      </c>
      <c r="JZ902" t="s">
        <v>432</v>
      </c>
      <c r="KA902" t="s">
        <v>432</v>
      </c>
      <c r="KB902" t="s">
        <v>432</v>
      </c>
      <c r="KC902" t="s">
        <v>432</v>
      </c>
      <c r="KD902" t="s">
        <v>423</v>
      </c>
      <c r="KE902" t="s">
        <v>423</v>
      </c>
      <c r="KF902" t="s">
        <v>423</v>
      </c>
      <c r="KG902" t="s">
        <v>423</v>
      </c>
      <c r="KH902" t="s">
        <v>423</v>
      </c>
      <c r="KI902" t="s">
        <v>423</v>
      </c>
      <c r="KJ902" t="s">
        <v>423</v>
      </c>
      <c r="KK902" t="s">
        <v>423</v>
      </c>
      <c r="KL902" t="s">
        <v>423</v>
      </c>
      <c r="KM902" t="s">
        <v>423</v>
      </c>
      <c r="KN902" t="s">
        <v>423</v>
      </c>
      <c r="KO902" t="s">
        <v>423</v>
      </c>
      <c r="KP902" t="s">
        <v>423</v>
      </c>
      <c r="KQ902" t="s">
        <v>431</v>
      </c>
      <c r="KR902" t="s">
        <v>423</v>
      </c>
      <c r="KS902" t="s">
        <v>423</v>
      </c>
      <c r="KT902" t="s">
        <v>423</v>
      </c>
      <c r="KU902" t="s">
        <v>423</v>
      </c>
      <c r="KV902" t="s">
        <v>423</v>
      </c>
      <c r="KW902" t="s">
        <v>431</v>
      </c>
      <c r="KY902" t="s">
        <v>431</v>
      </c>
      <c r="KZ902" t="s">
        <v>432</v>
      </c>
      <c r="LA902" t="s">
        <v>432</v>
      </c>
      <c r="LB902" t="s">
        <v>432</v>
      </c>
      <c r="LC902" t="s">
        <v>432</v>
      </c>
      <c r="LD902" t="s">
        <v>432</v>
      </c>
      <c r="LE902" t="s">
        <v>432</v>
      </c>
      <c r="LF902" t="s">
        <v>432</v>
      </c>
      <c r="LG902" t="s">
        <v>432</v>
      </c>
      <c r="LH902" t="s">
        <v>432</v>
      </c>
      <c r="LI902" t="s">
        <v>432</v>
      </c>
      <c r="LK902" t="s">
        <v>431</v>
      </c>
      <c r="LL902" t="s">
        <v>423</v>
      </c>
      <c r="LM902" t="s">
        <v>423</v>
      </c>
      <c r="LN902" t="s">
        <v>423</v>
      </c>
      <c r="LO902" t="s">
        <v>439</v>
      </c>
      <c r="LP902" t="s">
        <v>432</v>
      </c>
      <c r="LQ902" t="s">
        <v>432</v>
      </c>
      <c r="LR902" t="s">
        <v>432</v>
      </c>
      <c r="LS902" t="s">
        <v>432</v>
      </c>
      <c r="LT902" t="s">
        <v>432</v>
      </c>
      <c r="LU902" t="s">
        <v>423</v>
      </c>
      <c r="LV902" t="s">
        <v>423</v>
      </c>
      <c r="LW902" t="s">
        <v>423</v>
      </c>
      <c r="LX902" t="s">
        <v>423</v>
      </c>
      <c r="LY902" t="s">
        <v>423</v>
      </c>
      <c r="LZ902" t="s">
        <v>423</v>
      </c>
      <c r="MA902" t="s">
        <v>431</v>
      </c>
      <c r="MB902" t="s">
        <v>423</v>
      </c>
      <c r="MC902" t="s">
        <v>423</v>
      </c>
      <c r="MD902" t="s">
        <v>423</v>
      </c>
      <c r="ME902" t="s">
        <v>423</v>
      </c>
      <c r="MF902" t="s">
        <v>423</v>
      </c>
      <c r="MG902" t="s">
        <v>431</v>
      </c>
      <c r="MH902" t="s">
        <v>423</v>
      </c>
      <c r="MI902" t="s">
        <v>423</v>
      </c>
      <c r="MJ902" t="s">
        <v>423</v>
      </c>
      <c r="MK902" t="s">
        <v>423</v>
      </c>
      <c r="ML902" t="s">
        <v>431</v>
      </c>
      <c r="MN902">
        <v>1499.28</v>
      </c>
      <c r="MO902">
        <v>44.93</v>
      </c>
      <c r="NE902">
        <v>104.59</v>
      </c>
      <c r="NT902">
        <v>120.54</v>
      </c>
      <c r="OJ902">
        <v>1151.5999999999999</v>
      </c>
      <c r="OT902">
        <v>77.62</v>
      </c>
    </row>
    <row r="903" spans="1:410" ht="12.75" customHeight="1" x14ac:dyDescent="0.2">
      <c r="A903">
        <v>1112</v>
      </c>
      <c r="B903" t="str">
        <f t="shared" si="644"/>
        <v>5-15min</v>
      </c>
      <c r="C903" t="str">
        <f t="shared" si="645"/>
        <v>seul</v>
      </c>
      <c r="D903" t="str">
        <f t="shared" si="646"/>
        <v>10-20m2</v>
      </c>
      <c r="E903" t="str">
        <f t="shared" si="647"/>
        <v>tout à fait</v>
      </c>
      <c r="F903" t="str">
        <f t="shared" si="648"/>
        <v>aucune</v>
      </c>
      <c r="G903" t="str">
        <f t="shared" si="649"/>
        <v>non</v>
      </c>
      <c r="H903" t="str">
        <f t="shared" si="650"/>
        <v>non</v>
      </c>
      <c r="I903" t="s">
        <v>423</v>
      </c>
      <c r="J903" t="str">
        <f t="shared" si="651"/>
        <v>toujours</v>
      </c>
      <c r="K903" t="str">
        <f t="shared" si="652"/>
        <v>parfois</v>
      </c>
      <c r="L903" t="str">
        <f t="shared" si="653"/>
        <v>plutôt oui</v>
      </c>
      <c r="M903" t="str">
        <f t="shared" si="654"/>
        <v>2-4h</v>
      </c>
      <c r="N903" t="str">
        <f t="shared" si="655"/>
        <v>4-6h</v>
      </c>
      <c r="O903" t="str">
        <f t="shared" si="656"/>
        <v>jamais</v>
      </c>
      <c r="P903" t="str">
        <f t="shared" si="657"/>
        <v>toujours</v>
      </c>
      <c r="Q903" t="str">
        <f t="shared" si="658"/>
        <v>parfois</v>
      </c>
      <c r="R903" t="s">
        <v>430</v>
      </c>
      <c r="S903" t="s">
        <v>425</v>
      </c>
      <c r="T903" t="s">
        <v>425</v>
      </c>
      <c r="U903" t="s">
        <v>426</v>
      </c>
      <c r="V903" t="s">
        <v>428</v>
      </c>
      <c r="W903" t="s">
        <v>427</v>
      </c>
      <c r="X903" t="s">
        <v>429</v>
      </c>
      <c r="Y903" t="s">
        <v>424</v>
      </c>
      <c r="Z903" t="s">
        <v>429</v>
      </c>
      <c r="AA903" t="s">
        <v>425</v>
      </c>
      <c r="AB903" t="s">
        <v>425</v>
      </c>
      <c r="AC903" t="s">
        <v>424</v>
      </c>
      <c r="AD903" t="str">
        <f t="shared" si="659"/>
        <v>1 semaine avant</v>
      </c>
      <c r="AE903" t="str">
        <f t="shared" si="660"/>
        <v>très</v>
      </c>
      <c r="AF903" t="str">
        <f t="shared" si="661"/>
        <v>plutôt bonnes</v>
      </c>
      <c r="AG903" t="str">
        <f t="shared" si="662"/>
        <v>jamais</v>
      </c>
      <c r="AH903" t="str">
        <f t="shared" si="663"/>
        <v>parfois</v>
      </c>
      <c r="AI903" t="str">
        <f t="shared" si="664"/>
        <v>jamais</v>
      </c>
      <c r="AJ903" t="str">
        <f t="shared" si="665"/>
        <v>parfois</v>
      </c>
      <c r="AK903" t="str">
        <f t="shared" si="666"/>
        <v>non</v>
      </c>
      <c r="AL903" t="str">
        <f t="shared" si="667"/>
        <v>pas d'asso</v>
      </c>
      <c r="AM903" t="str">
        <f t="shared" si="668"/>
        <v>pas d'asso</v>
      </c>
      <c r="AN903" t="str">
        <f t="shared" si="669"/>
        <v>3-6h</v>
      </c>
      <c r="AO903" t="str">
        <f t="shared" si="670"/>
        <v>jamais</v>
      </c>
      <c r="AP903" t="str">
        <f t="shared" si="671"/>
        <v>pas de spectacles</v>
      </c>
      <c r="AQ903" t="str">
        <f t="shared" si="672"/>
        <v>jamais</v>
      </c>
      <c r="AR903" t="str">
        <f t="shared" si="673"/>
        <v>régulièrement</v>
      </c>
      <c r="AS903" t="str">
        <f t="shared" si="674"/>
        <v>2-4h</v>
      </c>
      <c r="AT903" t="str">
        <f t="shared" si="675"/>
        <v>plutôt insatisfaisante</v>
      </c>
      <c r="AU903" t="str">
        <f t="shared" si="676"/>
        <v>plutôt oui</v>
      </c>
      <c r="AV903" t="str">
        <f t="shared" si="677"/>
        <v>plutôt oui</v>
      </c>
      <c r="AW903" t="str">
        <f t="shared" si="678"/>
        <v>plutôt oui</v>
      </c>
      <c r="AX903" t="str">
        <f t="shared" si="679"/>
        <v>tout à fait</v>
      </c>
      <c r="AY903" t="str">
        <f t="shared" si="680"/>
        <v>tout à fait</v>
      </c>
      <c r="AZ903" t="str">
        <f t="shared" si="681"/>
        <v>1A</v>
      </c>
      <c r="BA903" t="str">
        <f t="shared" si="682"/>
        <v>1A</v>
      </c>
      <c r="BB903" t="str">
        <f t="shared" si="683"/>
        <v>classique</v>
      </c>
      <c r="BC903" t="str">
        <f t="shared" si="684"/>
        <v>non</v>
      </c>
      <c r="BD903" t="str">
        <f t="shared" si="685"/>
        <v>post-bac</v>
      </c>
      <c r="BE903" t="str">
        <f t="shared" si="686"/>
        <v>Fr_etranger</v>
      </c>
      <c r="BF903" t="str">
        <f t="shared" si="687"/>
        <v>redoubl</v>
      </c>
      <c r="BG903" t="str">
        <f t="shared" si="688"/>
        <v>jsp</v>
      </c>
      <c r="BH903" t="s">
        <v>431</v>
      </c>
      <c r="BI903" t="str">
        <f t="shared" si="689"/>
        <v>aucun</v>
      </c>
      <c r="BJ903" t="s">
        <v>423</v>
      </c>
      <c r="BK903" t="s">
        <v>431</v>
      </c>
      <c r="BL903" t="s">
        <v>423</v>
      </c>
      <c r="BM903" t="s">
        <v>423</v>
      </c>
      <c r="BN903" t="s">
        <v>431</v>
      </c>
      <c r="BO903" t="s">
        <v>423</v>
      </c>
      <c r="BP903" t="s">
        <v>423</v>
      </c>
      <c r="BR903" t="s">
        <v>423</v>
      </c>
      <c r="BS903" t="s">
        <v>431</v>
      </c>
      <c r="BT903" t="s">
        <v>423</v>
      </c>
      <c r="BU903" t="s">
        <v>423</v>
      </c>
      <c r="BV903" t="s">
        <v>431</v>
      </c>
      <c r="BW903" t="s">
        <v>423</v>
      </c>
      <c r="BX903" t="s">
        <v>423</v>
      </c>
      <c r="BY903" t="s">
        <v>423</v>
      </c>
      <c r="BZ903" t="s">
        <v>423</v>
      </c>
      <c r="CA903" t="s">
        <v>432</v>
      </c>
      <c r="CB903" t="s">
        <v>432</v>
      </c>
      <c r="CC903" t="s">
        <v>432</v>
      </c>
      <c r="CD903" t="s">
        <v>432</v>
      </c>
      <c r="CE903" t="s">
        <v>423</v>
      </c>
      <c r="CF903" t="s">
        <v>432</v>
      </c>
      <c r="CG903" t="s">
        <v>432</v>
      </c>
      <c r="CH903" t="s">
        <v>432</v>
      </c>
      <c r="CI903" t="s">
        <v>432</v>
      </c>
      <c r="CJ903" t="s">
        <v>432</v>
      </c>
      <c r="CK903" t="s">
        <v>432</v>
      </c>
      <c r="CL903" t="s">
        <v>432</v>
      </c>
      <c r="CM903" t="s">
        <v>432</v>
      </c>
      <c r="CN903" t="s">
        <v>423</v>
      </c>
      <c r="CO903" t="s">
        <v>432</v>
      </c>
      <c r="CP903" t="s">
        <v>432</v>
      </c>
      <c r="CQ903" t="s">
        <v>432</v>
      </c>
      <c r="CR903" t="s">
        <v>432</v>
      </c>
      <c r="CT903" t="s">
        <v>432</v>
      </c>
      <c r="CU903" t="s">
        <v>423</v>
      </c>
      <c r="CV903" t="s">
        <v>431</v>
      </c>
      <c r="CW903" t="s">
        <v>423</v>
      </c>
      <c r="CX903" t="s">
        <v>423</v>
      </c>
      <c r="CY903" t="s">
        <v>423</v>
      </c>
      <c r="CZ903" t="s">
        <v>423</v>
      </c>
      <c r="DA903" t="s">
        <v>423</v>
      </c>
      <c r="DB903" t="s">
        <v>431</v>
      </c>
      <c r="DC903" t="s">
        <v>423</v>
      </c>
      <c r="DD903" t="s">
        <v>423</v>
      </c>
      <c r="DE903" t="s">
        <v>431</v>
      </c>
      <c r="DF903" t="s">
        <v>423</v>
      </c>
      <c r="DG903" t="s">
        <v>423</v>
      </c>
      <c r="DH903" t="s">
        <v>423</v>
      </c>
      <c r="DI903" t="s">
        <v>431</v>
      </c>
      <c r="DJ903" t="s">
        <v>423</v>
      </c>
      <c r="DK903" t="s">
        <v>423</v>
      </c>
      <c r="DL903" t="s">
        <v>423</v>
      </c>
      <c r="DM903" t="s">
        <v>423</v>
      </c>
      <c r="DN903" t="s">
        <v>423</v>
      </c>
      <c r="DO903" t="s">
        <v>431</v>
      </c>
      <c r="DP903" t="s">
        <v>423</v>
      </c>
      <c r="DQ903" t="s">
        <v>423</v>
      </c>
      <c r="DR903" t="s">
        <v>423</v>
      </c>
      <c r="DS903" t="s">
        <v>423</v>
      </c>
      <c r="DT903" t="s">
        <v>423</v>
      </c>
      <c r="DU903" t="s">
        <v>423</v>
      </c>
      <c r="DV903" t="s">
        <v>423</v>
      </c>
      <c r="DW903" t="s">
        <v>431</v>
      </c>
      <c r="DX903" t="s">
        <v>431</v>
      </c>
      <c r="DY903" t="s">
        <v>423</v>
      </c>
      <c r="DZ903" t="s">
        <v>423</v>
      </c>
      <c r="EA903" t="s">
        <v>423</v>
      </c>
      <c r="EB903" t="s">
        <v>423</v>
      </c>
      <c r="EC903" t="s">
        <v>423</v>
      </c>
      <c r="ED903" t="s">
        <v>431</v>
      </c>
      <c r="EE903" t="s">
        <v>423</v>
      </c>
      <c r="EF903" t="s">
        <v>434</v>
      </c>
      <c r="EG903" t="s">
        <v>438</v>
      </c>
      <c r="EH903" t="s">
        <v>436</v>
      </c>
      <c r="EI903" t="s">
        <v>437</v>
      </c>
      <c r="EJ903" t="s">
        <v>433</v>
      </c>
      <c r="EK903" t="s">
        <v>435</v>
      </c>
      <c r="EL903" t="s">
        <v>430</v>
      </c>
      <c r="EM903" t="s">
        <v>425</v>
      </c>
      <c r="EN903" t="s">
        <v>425</v>
      </c>
      <c r="EO903" t="s">
        <v>426</v>
      </c>
      <c r="EP903" t="s">
        <v>428</v>
      </c>
      <c r="EQ903" t="s">
        <v>427</v>
      </c>
      <c r="ER903" t="s">
        <v>429</v>
      </c>
      <c r="ES903" t="s">
        <v>424</v>
      </c>
      <c r="ET903" t="s">
        <v>429</v>
      </c>
      <c r="EU903" t="s">
        <v>425</v>
      </c>
      <c r="EV903" t="s">
        <v>425</v>
      </c>
      <c r="EW903" t="s">
        <v>424</v>
      </c>
      <c r="EX903" t="s">
        <v>423</v>
      </c>
      <c r="EY903" t="s">
        <v>423</v>
      </c>
      <c r="EZ903" t="s">
        <v>423</v>
      </c>
      <c r="FA903" t="s">
        <v>431</v>
      </c>
      <c r="FB903" t="s">
        <v>423</v>
      </c>
      <c r="FC903" t="s">
        <v>423</v>
      </c>
      <c r="FD903" t="s">
        <v>431</v>
      </c>
      <c r="FE903" t="s">
        <v>423</v>
      </c>
      <c r="FF903" t="s">
        <v>423</v>
      </c>
      <c r="FG903" t="s">
        <v>423</v>
      </c>
      <c r="FH903" t="s">
        <v>423</v>
      </c>
      <c r="FI903" t="s">
        <v>431</v>
      </c>
      <c r="FJ903" t="s">
        <v>423</v>
      </c>
      <c r="FK903" t="s">
        <v>423</v>
      </c>
      <c r="FL903" t="s">
        <v>423</v>
      </c>
      <c r="FM903" t="s">
        <v>423</v>
      </c>
      <c r="FN903" t="s">
        <v>423</v>
      </c>
      <c r="FO903" t="s">
        <v>431</v>
      </c>
      <c r="FP903" t="s">
        <v>423</v>
      </c>
      <c r="FQ903" t="s">
        <v>423</v>
      </c>
      <c r="FR903" t="s">
        <v>431</v>
      </c>
      <c r="FS903" t="s">
        <v>423</v>
      </c>
      <c r="FT903" t="s">
        <v>423</v>
      </c>
      <c r="FU903" t="s">
        <v>423</v>
      </c>
      <c r="FV903" t="s">
        <v>423</v>
      </c>
      <c r="FW903" t="s">
        <v>431</v>
      </c>
      <c r="FX903" t="s">
        <v>423</v>
      </c>
      <c r="FZ903" t="s">
        <v>423</v>
      </c>
      <c r="GB903" t="s">
        <v>431</v>
      </c>
      <c r="GC903" t="s">
        <v>3085</v>
      </c>
      <c r="GD903" t="s">
        <v>423</v>
      </c>
      <c r="GF903" t="s">
        <v>423</v>
      </c>
      <c r="GG903" t="s">
        <v>432</v>
      </c>
      <c r="GH903" t="s">
        <v>432</v>
      </c>
      <c r="GI903" t="s">
        <v>432</v>
      </c>
      <c r="GJ903" t="s">
        <v>432</v>
      </c>
      <c r="GK903" t="s">
        <v>432</v>
      </c>
      <c r="GL903" t="s">
        <v>432</v>
      </c>
      <c r="GM903" t="s">
        <v>432</v>
      </c>
      <c r="GN903" t="s">
        <v>432</v>
      </c>
      <c r="GO903" t="s">
        <v>432</v>
      </c>
      <c r="GP903" t="s">
        <v>432</v>
      </c>
      <c r="GQ903" t="s">
        <v>432</v>
      </c>
      <c r="GR903" t="s">
        <v>432</v>
      </c>
      <c r="GS903" t="s">
        <v>432</v>
      </c>
      <c r="GT903" t="s">
        <v>432</v>
      </c>
      <c r="GU903" t="s">
        <v>423</v>
      </c>
      <c r="GV903" t="s">
        <v>423</v>
      </c>
      <c r="GW903" t="s">
        <v>431</v>
      </c>
      <c r="GX903" t="s">
        <v>423</v>
      </c>
      <c r="GY903" t="s">
        <v>423</v>
      </c>
      <c r="GZ903" t="s">
        <v>423</v>
      </c>
      <c r="HA903" t="s">
        <v>423</v>
      </c>
      <c r="HB903" t="s">
        <v>423</v>
      </c>
      <c r="HC903" t="s">
        <v>431</v>
      </c>
      <c r="HD903" t="s">
        <v>432</v>
      </c>
      <c r="HE903" t="s">
        <v>432</v>
      </c>
      <c r="HF903" t="s">
        <v>432</v>
      </c>
      <c r="HG903" t="s">
        <v>432</v>
      </c>
      <c r="HH903" t="s">
        <v>423</v>
      </c>
      <c r="HI903" t="s">
        <v>423</v>
      </c>
      <c r="HJ903" t="s">
        <v>423</v>
      </c>
      <c r="HK903" t="s">
        <v>423</v>
      </c>
      <c r="HL903" t="s">
        <v>423</v>
      </c>
      <c r="HM903" t="s">
        <v>431</v>
      </c>
      <c r="HN903" t="s">
        <v>423</v>
      </c>
      <c r="HP903" t="s">
        <v>431</v>
      </c>
      <c r="HR903" t="s">
        <v>423</v>
      </c>
      <c r="HT903" t="s">
        <v>423</v>
      </c>
      <c r="HV903" t="s">
        <v>423</v>
      </c>
      <c r="HW903" t="s">
        <v>423</v>
      </c>
      <c r="HX903" t="s">
        <v>431</v>
      </c>
      <c r="HY903" t="s">
        <v>423</v>
      </c>
      <c r="HZ903" t="s">
        <v>423</v>
      </c>
      <c r="IA903" t="s">
        <v>423</v>
      </c>
      <c r="IB903" t="s">
        <v>423</v>
      </c>
      <c r="IC903" t="s">
        <v>423</v>
      </c>
      <c r="ID903" t="s">
        <v>431</v>
      </c>
      <c r="IE903" t="s">
        <v>423</v>
      </c>
      <c r="IF903" t="s">
        <v>423</v>
      </c>
      <c r="IG903" t="s">
        <v>431</v>
      </c>
      <c r="IH903" t="s">
        <v>423</v>
      </c>
      <c r="II903" t="s">
        <v>423</v>
      </c>
      <c r="IJ903" t="s">
        <v>423</v>
      </c>
      <c r="IK903" t="s">
        <v>431</v>
      </c>
      <c r="IL903" t="s">
        <v>423</v>
      </c>
      <c r="IM903" t="s">
        <v>423</v>
      </c>
      <c r="IN903" t="s">
        <v>423</v>
      </c>
      <c r="IO903" t="s">
        <v>431</v>
      </c>
      <c r="IP903" t="s">
        <v>423</v>
      </c>
      <c r="IQ903" t="s">
        <v>423</v>
      </c>
      <c r="IR903" t="s">
        <v>431</v>
      </c>
      <c r="IS903" t="s">
        <v>423</v>
      </c>
      <c r="IT903" t="s">
        <v>423</v>
      </c>
      <c r="IU903" t="s">
        <v>423</v>
      </c>
      <c r="IV903" t="s">
        <v>431</v>
      </c>
      <c r="IX903" t="s">
        <v>423</v>
      </c>
      <c r="IZ903" t="s">
        <v>423</v>
      </c>
      <c r="JB903" t="s">
        <v>423</v>
      </c>
      <c r="JD903" t="s">
        <v>3086</v>
      </c>
      <c r="JE903" t="s">
        <v>3087</v>
      </c>
      <c r="JF903" t="s">
        <v>3088</v>
      </c>
      <c r="JG903" t="s">
        <v>3089</v>
      </c>
      <c r="JH903" t="s">
        <v>3090</v>
      </c>
      <c r="JI903" t="s">
        <v>431</v>
      </c>
      <c r="JJ903" t="s">
        <v>423</v>
      </c>
      <c r="JK903" t="s">
        <v>423</v>
      </c>
      <c r="JL903" t="s">
        <v>423</v>
      </c>
      <c r="JM903" t="s">
        <v>423</v>
      </c>
      <c r="JN903" t="s">
        <v>432</v>
      </c>
      <c r="JO903" t="s">
        <v>432</v>
      </c>
      <c r="JP903" t="s">
        <v>432</v>
      </c>
      <c r="JQ903" t="s">
        <v>432</v>
      </c>
      <c r="JR903" t="s">
        <v>432</v>
      </c>
      <c r="JS903" t="s">
        <v>432</v>
      </c>
      <c r="JT903" t="s">
        <v>432</v>
      </c>
      <c r="JU903" t="s">
        <v>432</v>
      </c>
      <c r="JV903" t="s">
        <v>432</v>
      </c>
      <c r="JW903" t="s">
        <v>432</v>
      </c>
      <c r="JX903" t="s">
        <v>432</v>
      </c>
      <c r="JY903" t="s">
        <v>432</v>
      </c>
      <c r="JZ903" t="s">
        <v>432</v>
      </c>
      <c r="KA903" t="s">
        <v>432</v>
      </c>
      <c r="KB903" t="s">
        <v>432</v>
      </c>
      <c r="KC903" t="s">
        <v>432</v>
      </c>
      <c r="KD903" t="s">
        <v>423</v>
      </c>
      <c r="KE903" t="s">
        <v>423</v>
      </c>
      <c r="KF903" t="s">
        <v>423</v>
      </c>
      <c r="KG903" t="s">
        <v>423</v>
      </c>
      <c r="KH903" t="s">
        <v>423</v>
      </c>
      <c r="KI903" t="s">
        <v>423</v>
      </c>
      <c r="KJ903" t="s">
        <v>423</v>
      </c>
      <c r="KK903" t="s">
        <v>423</v>
      </c>
      <c r="KL903" t="s">
        <v>423</v>
      </c>
      <c r="KM903" t="s">
        <v>423</v>
      </c>
      <c r="KN903" t="s">
        <v>423</v>
      </c>
      <c r="KO903" t="s">
        <v>423</v>
      </c>
      <c r="KP903" t="s">
        <v>423</v>
      </c>
      <c r="KQ903" t="s">
        <v>431</v>
      </c>
      <c r="KR903" t="s">
        <v>423</v>
      </c>
      <c r="KS903" t="s">
        <v>423</v>
      </c>
      <c r="KT903" t="s">
        <v>423</v>
      </c>
      <c r="KU903" t="s">
        <v>423</v>
      </c>
      <c r="KV903" t="s">
        <v>423</v>
      </c>
      <c r="KW903" t="s">
        <v>431</v>
      </c>
      <c r="KY903" t="s">
        <v>431</v>
      </c>
      <c r="KZ903" t="s">
        <v>432</v>
      </c>
      <c r="LA903" t="s">
        <v>432</v>
      </c>
      <c r="LB903" t="s">
        <v>432</v>
      </c>
      <c r="LC903" t="s">
        <v>432</v>
      </c>
      <c r="LD903" t="s">
        <v>432</v>
      </c>
      <c r="LE903" t="s">
        <v>432</v>
      </c>
      <c r="LF903" t="s">
        <v>432</v>
      </c>
      <c r="LG903" t="s">
        <v>432</v>
      </c>
      <c r="LH903" t="s">
        <v>432</v>
      </c>
      <c r="LI903" t="s">
        <v>432</v>
      </c>
      <c r="LK903" t="s">
        <v>423</v>
      </c>
      <c r="LL903" t="s">
        <v>431</v>
      </c>
      <c r="LM903" t="s">
        <v>423</v>
      </c>
      <c r="LN903" t="s">
        <v>423</v>
      </c>
      <c r="LO903" t="s">
        <v>2833</v>
      </c>
      <c r="LP903" t="s">
        <v>432</v>
      </c>
      <c r="LQ903" t="s">
        <v>432</v>
      </c>
      <c r="LR903" t="s">
        <v>432</v>
      </c>
      <c r="LS903" t="s">
        <v>432</v>
      </c>
      <c r="LT903" t="s">
        <v>432</v>
      </c>
      <c r="LU903" t="s">
        <v>423</v>
      </c>
      <c r="LV903" t="s">
        <v>423</v>
      </c>
      <c r="LW903" t="s">
        <v>423</v>
      </c>
      <c r="LX903" t="s">
        <v>423</v>
      </c>
      <c r="LY903" t="s">
        <v>423</v>
      </c>
      <c r="LZ903" t="s">
        <v>431</v>
      </c>
      <c r="MA903" t="s">
        <v>423</v>
      </c>
      <c r="MB903" t="s">
        <v>423</v>
      </c>
      <c r="MC903" t="s">
        <v>423</v>
      </c>
      <c r="MD903" t="s">
        <v>423</v>
      </c>
      <c r="ME903" t="s">
        <v>423</v>
      </c>
      <c r="MF903" t="s">
        <v>423</v>
      </c>
      <c r="MG903" t="s">
        <v>431</v>
      </c>
      <c r="MH903" t="s">
        <v>431</v>
      </c>
      <c r="MI903" t="s">
        <v>423</v>
      </c>
      <c r="MJ903" t="s">
        <v>423</v>
      </c>
      <c r="MK903" t="s">
        <v>423</v>
      </c>
      <c r="ML903" t="s">
        <v>431</v>
      </c>
      <c r="MN903">
        <v>873.18</v>
      </c>
      <c r="MO903">
        <v>71.63</v>
      </c>
      <c r="NE903">
        <v>257.99</v>
      </c>
      <c r="NT903">
        <v>253.89</v>
      </c>
      <c r="OJ903">
        <v>203.93</v>
      </c>
      <c r="OT903">
        <v>85.74</v>
      </c>
    </row>
    <row r="904" spans="1:410" ht="12.75" customHeight="1" x14ac:dyDescent="0.2">
      <c r="A904">
        <v>1113</v>
      </c>
      <c r="B904" t="str">
        <f t="shared" si="644"/>
        <v>5-15min</v>
      </c>
      <c r="C904" t="str">
        <f t="shared" si="645"/>
        <v>seul</v>
      </c>
      <c r="D904" t="str">
        <f t="shared" si="646"/>
        <v>+ 30m2</v>
      </c>
      <c r="E904" t="str">
        <f t="shared" si="647"/>
        <v>tout à fait</v>
      </c>
      <c r="F904" t="str">
        <f t="shared" si="648"/>
        <v>aucune</v>
      </c>
      <c r="G904" t="str">
        <f t="shared" si="649"/>
        <v>non</v>
      </c>
      <c r="H904" t="str">
        <f t="shared" si="650"/>
        <v>non</v>
      </c>
      <c r="I904" t="s">
        <v>423</v>
      </c>
      <c r="J904" t="str">
        <f t="shared" si="651"/>
        <v>parfois</v>
      </c>
      <c r="K904" t="str">
        <f t="shared" si="652"/>
        <v>parfois</v>
      </c>
      <c r="L904" t="str">
        <f t="shared" si="653"/>
        <v>tout à fait</v>
      </c>
      <c r="M904" t="str">
        <f t="shared" si="654"/>
        <v>0-1h</v>
      </c>
      <c r="N904" t="str">
        <f t="shared" si="655"/>
        <v>2-4h</v>
      </c>
      <c r="O904" t="str">
        <f t="shared" si="656"/>
        <v>souvent</v>
      </c>
      <c r="P904" t="str">
        <f t="shared" si="657"/>
        <v>souvent</v>
      </c>
      <c r="Q904" t="str">
        <f t="shared" si="658"/>
        <v>parfois</v>
      </c>
      <c r="R904" t="s">
        <v>425</v>
      </c>
      <c r="S904" t="s">
        <v>425</v>
      </c>
      <c r="T904" t="s">
        <v>425</v>
      </c>
      <c r="U904" t="s">
        <v>428</v>
      </c>
      <c r="V904" t="s">
        <v>428</v>
      </c>
      <c r="W904" t="s">
        <v>428</v>
      </c>
      <c r="X904" t="s">
        <v>429</v>
      </c>
      <c r="Y904" t="s">
        <v>429</v>
      </c>
      <c r="Z904" t="s">
        <v>430</v>
      </c>
      <c r="AA904" t="s">
        <v>425</v>
      </c>
      <c r="AB904" t="s">
        <v>425</v>
      </c>
      <c r="AC904" t="s">
        <v>425</v>
      </c>
      <c r="AD904" t="str">
        <f t="shared" si="659"/>
        <v>1 semaine avant</v>
      </c>
      <c r="AE904" t="str">
        <f t="shared" si="660"/>
        <v xml:space="preserve">moyennement </v>
      </c>
      <c r="AF904" t="str">
        <f t="shared" si="661"/>
        <v>très bonnes</v>
      </c>
      <c r="AG904" t="str">
        <f t="shared" si="662"/>
        <v>régulièrement</v>
      </c>
      <c r="AH904" t="str">
        <f t="shared" si="663"/>
        <v>très souvent</v>
      </c>
      <c r="AI904" t="str">
        <f t="shared" si="664"/>
        <v>régulièrement</v>
      </c>
      <c r="AJ904" t="str">
        <f t="shared" si="665"/>
        <v>jamais</v>
      </c>
      <c r="AK904" t="str">
        <f t="shared" si="666"/>
        <v>non</v>
      </c>
      <c r="AL904" t="str">
        <f t="shared" si="667"/>
        <v>pas d'asso</v>
      </c>
      <c r="AM904" t="str">
        <f t="shared" si="668"/>
        <v>pas d'asso</v>
      </c>
      <c r="AN904" t="str">
        <f t="shared" si="669"/>
        <v>1-3h</v>
      </c>
      <c r="AO904" t="str">
        <f t="shared" si="670"/>
        <v>1/mois</v>
      </c>
      <c r="AP904" t="str">
        <f t="shared" si="671"/>
        <v>tout à fait</v>
      </c>
      <c r="AQ904" t="str">
        <f t="shared" si="672"/>
        <v>1/semaine</v>
      </c>
      <c r="AR904" t="str">
        <f t="shared" si="673"/>
        <v>très souvent</v>
      </c>
      <c r="AS904" t="str">
        <f t="shared" si="674"/>
        <v>4-6h</v>
      </c>
      <c r="AT904" t="str">
        <f t="shared" si="675"/>
        <v>plutôt satisfaisante</v>
      </c>
      <c r="AU904" t="str">
        <f t="shared" si="676"/>
        <v>plutôt oui</v>
      </c>
      <c r="AV904" t="str">
        <f t="shared" si="677"/>
        <v>tout à fait</v>
      </c>
      <c r="AW904" t="str">
        <f t="shared" si="678"/>
        <v>plutôt oui</v>
      </c>
      <c r="AX904" t="str">
        <f t="shared" si="679"/>
        <v>tout à fait</v>
      </c>
      <c r="AY904" t="str">
        <f t="shared" si="680"/>
        <v>plutôt oui</v>
      </c>
      <c r="AZ904" t="str">
        <f t="shared" si="681"/>
        <v>2A</v>
      </c>
      <c r="BA904" t="str">
        <f t="shared" si="682"/>
        <v>IMACS</v>
      </c>
      <c r="BB904" t="str">
        <f t="shared" si="683"/>
        <v>classique</v>
      </c>
      <c r="BC904" t="str">
        <f t="shared" si="684"/>
        <v>non</v>
      </c>
      <c r="BD904" t="str">
        <f t="shared" si="685"/>
        <v>post-bac</v>
      </c>
      <c r="BE904" t="str">
        <f t="shared" si="686"/>
        <v>Fr</v>
      </c>
      <c r="BF904" t="str">
        <f t="shared" si="687"/>
        <v>25-50%</v>
      </c>
      <c r="BG904" t="str">
        <f t="shared" si="688"/>
        <v>25-50%</v>
      </c>
      <c r="BH904" t="s">
        <v>423</v>
      </c>
      <c r="BI904" t="str">
        <f t="shared" si="689"/>
        <v>aucun</v>
      </c>
      <c r="BJ904" t="s">
        <v>423</v>
      </c>
      <c r="BK904" t="s">
        <v>431</v>
      </c>
      <c r="BL904" t="s">
        <v>423</v>
      </c>
      <c r="BM904" t="s">
        <v>423</v>
      </c>
      <c r="BN904" t="s">
        <v>431</v>
      </c>
      <c r="BO904" t="s">
        <v>423</v>
      </c>
      <c r="BP904" t="s">
        <v>423</v>
      </c>
      <c r="BR904" t="s">
        <v>423</v>
      </c>
      <c r="BS904" t="s">
        <v>423</v>
      </c>
      <c r="BT904" t="s">
        <v>423</v>
      </c>
      <c r="BU904" t="s">
        <v>431</v>
      </c>
      <c r="BV904" t="s">
        <v>431</v>
      </c>
      <c r="BW904" t="s">
        <v>423</v>
      </c>
      <c r="BX904" t="s">
        <v>423</v>
      </c>
      <c r="BY904" t="s">
        <v>423</v>
      </c>
      <c r="BZ904" t="s">
        <v>423</v>
      </c>
      <c r="CA904" t="s">
        <v>432</v>
      </c>
      <c r="CB904" t="s">
        <v>432</v>
      </c>
      <c r="CC904" t="s">
        <v>432</v>
      </c>
      <c r="CD904" t="s">
        <v>432</v>
      </c>
      <c r="CE904" t="s">
        <v>423</v>
      </c>
      <c r="CF904" t="s">
        <v>432</v>
      </c>
      <c r="CG904" t="s">
        <v>432</v>
      </c>
      <c r="CH904" t="s">
        <v>432</v>
      </c>
      <c r="CI904" t="s">
        <v>432</v>
      </c>
      <c r="CJ904" t="s">
        <v>432</v>
      </c>
      <c r="CK904" t="s">
        <v>432</v>
      </c>
      <c r="CL904" t="s">
        <v>432</v>
      </c>
      <c r="CM904" t="s">
        <v>432</v>
      </c>
      <c r="CN904" t="s">
        <v>423</v>
      </c>
      <c r="CO904" t="s">
        <v>432</v>
      </c>
      <c r="CP904" t="s">
        <v>432</v>
      </c>
      <c r="CQ904" t="s">
        <v>432</v>
      </c>
      <c r="CR904" t="s">
        <v>432</v>
      </c>
      <c r="CT904" t="s">
        <v>432</v>
      </c>
      <c r="CU904" t="s">
        <v>423</v>
      </c>
      <c r="CV904" t="s">
        <v>423</v>
      </c>
      <c r="CW904" t="s">
        <v>423</v>
      </c>
      <c r="CX904" t="s">
        <v>431</v>
      </c>
      <c r="CY904" t="s">
        <v>423</v>
      </c>
      <c r="CZ904" t="s">
        <v>423</v>
      </c>
      <c r="DA904" t="s">
        <v>423</v>
      </c>
      <c r="DB904" t="s">
        <v>431</v>
      </c>
      <c r="DC904" t="s">
        <v>423</v>
      </c>
      <c r="DD904" t="s">
        <v>431</v>
      </c>
      <c r="DE904" t="s">
        <v>423</v>
      </c>
      <c r="DF904" t="s">
        <v>423</v>
      </c>
      <c r="DG904" t="s">
        <v>423</v>
      </c>
      <c r="DH904" t="s">
        <v>423</v>
      </c>
      <c r="DI904" t="s">
        <v>423</v>
      </c>
      <c r="DJ904" t="s">
        <v>423</v>
      </c>
      <c r="DK904" t="s">
        <v>431</v>
      </c>
      <c r="DL904" t="s">
        <v>423</v>
      </c>
      <c r="DM904" t="s">
        <v>423</v>
      </c>
      <c r="DN904" t="s">
        <v>423</v>
      </c>
      <c r="DO904" t="s">
        <v>423</v>
      </c>
      <c r="DP904" t="s">
        <v>431</v>
      </c>
      <c r="DQ904" t="s">
        <v>423</v>
      </c>
      <c r="DR904" t="s">
        <v>423</v>
      </c>
      <c r="DS904" t="s">
        <v>423</v>
      </c>
      <c r="DT904" t="s">
        <v>423</v>
      </c>
      <c r="DU904" t="s">
        <v>431</v>
      </c>
      <c r="DV904" t="s">
        <v>423</v>
      </c>
      <c r="DW904" t="s">
        <v>423</v>
      </c>
      <c r="DX904" t="s">
        <v>423</v>
      </c>
      <c r="DY904" t="s">
        <v>431</v>
      </c>
      <c r="DZ904" t="s">
        <v>423</v>
      </c>
      <c r="EA904" t="s">
        <v>423</v>
      </c>
      <c r="EB904" t="s">
        <v>423</v>
      </c>
      <c r="EC904" t="s">
        <v>423</v>
      </c>
      <c r="ED904" t="s">
        <v>431</v>
      </c>
      <c r="EE904" t="s">
        <v>423</v>
      </c>
      <c r="EF904" t="s">
        <v>434</v>
      </c>
      <c r="EG904" t="s">
        <v>435</v>
      </c>
      <c r="EH904" t="s">
        <v>437</v>
      </c>
      <c r="EI904" t="s">
        <v>436</v>
      </c>
      <c r="EJ904" t="s">
        <v>438</v>
      </c>
      <c r="EK904" t="s">
        <v>433</v>
      </c>
      <c r="EL904" t="s">
        <v>425</v>
      </c>
      <c r="EM904" t="s">
        <v>425</v>
      </c>
      <c r="EN904" t="s">
        <v>425</v>
      </c>
      <c r="EO904" t="s">
        <v>428</v>
      </c>
      <c r="EP904" t="s">
        <v>428</v>
      </c>
      <c r="EQ904" t="s">
        <v>428</v>
      </c>
      <c r="ER904" t="s">
        <v>429</v>
      </c>
      <c r="ES904" t="s">
        <v>429</v>
      </c>
      <c r="ET904" t="s">
        <v>430</v>
      </c>
      <c r="EU904" t="s">
        <v>425</v>
      </c>
      <c r="EV904" t="s">
        <v>425</v>
      </c>
      <c r="EW904" t="s">
        <v>425</v>
      </c>
      <c r="EX904" t="s">
        <v>423</v>
      </c>
      <c r="EY904" t="s">
        <v>423</v>
      </c>
      <c r="EZ904" t="s">
        <v>423</v>
      </c>
      <c r="FA904" t="s">
        <v>431</v>
      </c>
      <c r="FB904" t="s">
        <v>423</v>
      </c>
      <c r="FC904" t="s">
        <v>423</v>
      </c>
      <c r="FD904" t="s">
        <v>423</v>
      </c>
      <c r="FE904" t="s">
        <v>423</v>
      </c>
      <c r="FF904" t="s">
        <v>431</v>
      </c>
      <c r="FG904" t="s">
        <v>423</v>
      </c>
      <c r="FH904" t="s">
        <v>431</v>
      </c>
      <c r="FI904" t="s">
        <v>423</v>
      </c>
      <c r="FJ904" t="s">
        <v>423</v>
      </c>
      <c r="FK904" t="s">
        <v>423</v>
      </c>
      <c r="FL904" t="s">
        <v>423</v>
      </c>
      <c r="FM904" t="s">
        <v>431</v>
      </c>
      <c r="FN904" t="s">
        <v>423</v>
      </c>
      <c r="FO904" t="s">
        <v>423</v>
      </c>
      <c r="FP904" t="s">
        <v>431</v>
      </c>
      <c r="FQ904" t="s">
        <v>423</v>
      </c>
      <c r="FR904" t="s">
        <v>423</v>
      </c>
      <c r="FS904" t="s">
        <v>423</v>
      </c>
      <c r="FT904" t="s">
        <v>423</v>
      </c>
      <c r="FU904" t="s">
        <v>431</v>
      </c>
      <c r="FV904" t="s">
        <v>423</v>
      </c>
      <c r="FW904" t="s">
        <v>423</v>
      </c>
      <c r="FX904" t="s">
        <v>423</v>
      </c>
      <c r="FZ904" t="s">
        <v>423</v>
      </c>
      <c r="GB904" t="s">
        <v>423</v>
      </c>
      <c r="GD904" t="s">
        <v>431</v>
      </c>
      <c r="GF904" t="s">
        <v>423</v>
      </c>
      <c r="GG904" t="s">
        <v>432</v>
      </c>
      <c r="GH904" t="s">
        <v>432</v>
      </c>
      <c r="GI904" t="s">
        <v>432</v>
      </c>
      <c r="GJ904" t="s">
        <v>432</v>
      </c>
      <c r="GK904" t="s">
        <v>432</v>
      </c>
      <c r="GL904" t="s">
        <v>432</v>
      </c>
      <c r="GM904" t="s">
        <v>432</v>
      </c>
      <c r="GN904" t="s">
        <v>432</v>
      </c>
      <c r="GO904" t="s">
        <v>432</v>
      </c>
      <c r="GP904" t="s">
        <v>432</v>
      </c>
      <c r="GQ904" t="s">
        <v>432</v>
      </c>
      <c r="GR904" t="s">
        <v>432</v>
      </c>
      <c r="GS904" t="s">
        <v>432</v>
      </c>
      <c r="GT904" t="s">
        <v>432</v>
      </c>
      <c r="GU904" t="s">
        <v>423</v>
      </c>
      <c r="GV904" t="s">
        <v>423</v>
      </c>
      <c r="GW904" t="s">
        <v>423</v>
      </c>
      <c r="GX904" t="s">
        <v>431</v>
      </c>
      <c r="GY904" t="s">
        <v>423</v>
      </c>
      <c r="GZ904" t="s">
        <v>423</v>
      </c>
      <c r="HA904" t="s">
        <v>431</v>
      </c>
      <c r="HB904" t="s">
        <v>423</v>
      </c>
      <c r="HC904" t="s">
        <v>423</v>
      </c>
      <c r="HD904" t="s">
        <v>431</v>
      </c>
      <c r="HE904" t="s">
        <v>423</v>
      </c>
      <c r="HF904" t="s">
        <v>423</v>
      </c>
      <c r="HG904" t="s">
        <v>423</v>
      </c>
      <c r="HH904" t="s">
        <v>423</v>
      </c>
      <c r="HI904" t="s">
        <v>423</v>
      </c>
      <c r="HJ904" t="s">
        <v>431</v>
      </c>
      <c r="HK904" t="s">
        <v>423</v>
      </c>
      <c r="HL904" t="s">
        <v>423</v>
      </c>
      <c r="HM904" t="s">
        <v>423</v>
      </c>
      <c r="HN904" t="s">
        <v>431</v>
      </c>
      <c r="HP904" t="s">
        <v>423</v>
      </c>
      <c r="HR904" t="s">
        <v>423</v>
      </c>
      <c r="HT904" t="s">
        <v>423</v>
      </c>
      <c r="HV904" t="s">
        <v>423</v>
      </c>
      <c r="HW904" t="s">
        <v>423</v>
      </c>
      <c r="HX904" t="s">
        <v>423</v>
      </c>
      <c r="HY904" t="s">
        <v>431</v>
      </c>
      <c r="HZ904" t="s">
        <v>423</v>
      </c>
      <c r="IA904" t="s">
        <v>423</v>
      </c>
      <c r="IB904" t="s">
        <v>423</v>
      </c>
      <c r="IC904" t="s">
        <v>431</v>
      </c>
      <c r="ID904" t="s">
        <v>423</v>
      </c>
      <c r="IE904" t="s">
        <v>423</v>
      </c>
      <c r="IF904" t="s">
        <v>423</v>
      </c>
      <c r="IG904" t="s">
        <v>431</v>
      </c>
      <c r="IH904" t="s">
        <v>423</v>
      </c>
      <c r="II904" t="s">
        <v>423</v>
      </c>
      <c r="IJ904" t="s">
        <v>431</v>
      </c>
      <c r="IK904" t="s">
        <v>423</v>
      </c>
      <c r="IL904" t="s">
        <v>423</v>
      </c>
      <c r="IM904" t="s">
        <v>423</v>
      </c>
      <c r="IN904" t="s">
        <v>423</v>
      </c>
      <c r="IO904" t="s">
        <v>431</v>
      </c>
      <c r="IP904" t="s">
        <v>423</v>
      </c>
      <c r="IQ904" t="s">
        <v>423</v>
      </c>
      <c r="IR904" t="s">
        <v>431</v>
      </c>
      <c r="IS904" t="s">
        <v>423</v>
      </c>
      <c r="IT904" t="s">
        <v>423</v>
      </c>
      <c r="IU904" t="s">
        <v>423</v>
      </c>
      <c r="IV904" t="s">
        <v>423</v>
      </c>
      <c r="IX904" t="s">
        <v>431</v>
      </c>
      <c r="IZ904" t="s">
        <v>423</v>
      </c>
      <c r="JB904" t="s">
        <v>423</v>
      </c>
      <c r="JI904" t="s">
        <v>423</v>
      </c>
      <c r="JJ904" t="s">
        <v>431</v>
      </c>
      <c r="JK904" t="s">
        <v>423</v>
      </c>
      <c r="JL904" t="s">
        <v>423</v>
      </c>
      <c r="JM904" t="s">
        <v>423</v>
      </c>
      <c r="JN904" t="s">
        <v>423</v>
      </c>
      <c r="JO904" t="s">
        <v>431</v>
      </c>
      <c r="JP904" t="s">
        <v>423</v>
      </c>
      <c r="JQ904" t="s">
        <v>423</v>
      </c>
      <c r="JR904" t="s">
        <v>423</v>
      </c>
      <c r="JS904" t="s">
        <v>423</v>
      </c>
      <c r="JT904" t="s">
        <v>423</v>
      </c>
      <c r="JU904" t="s">
        <v>423</v>
      </c>
      <c r="JV904" t="s">
        <v>423</v>
      </c>
      <c r="JW904" t="s">
        <v>423</v>
      </c>
      <c r="JX904" t="s">
        <v>423</v>
      </c>
      <c r="JY904" t="s">
        <v>423</v>
      </c>
      <c r="JZ904" t="s">
        <v>423</v>
      </c>
      <c r="KA904" t="s">
        <v>423</v>
      </c>
      <c r="KB904" t="s">
        <v>423</v>
      </c>
      <c r="KC904" t="s">
        <v>423</v>
      </c>
      <c r="KD904" t="s">
        <v>423</v>
      </c>
      <c r="KE904" t="s">
        <v>423</v>
      </c>
      <c r="KF904" t="s">
        <v>423</v>
      </c>
      <c r="KG904" t="s">
        <v>423</v>
      </c>
      <c r="KH904" t="s">
        <v>423</v>
      </c>
      <c r="KI904" t="s">
        <v>423</v>
      </c>
      <c r="KJ904" t="s">
        <v>423</v>
      </c>
      <c r="KK904" t="s">
        <v>423</v>
      </c>
      <c r="KL904" t="s">
        <v>423</v>
      </c>
      <c r="KM904" t="s">
        <v>423</v>
      </c>
      <c r="KN904" t="s">
        <v>423</v>
      </c>
      <c r="KO904" t="s">
        <v>423</v>
      </c>
      <c r="KP904" t="s">
        <v>423</v>
      </c>
      <c r="KQ904" t="s">
        <v>431</v>
      </c>
      <c r="KR904" t="s">
        <v>423</v>
      </c>
      <c r="KS904" t="s">
        <v>423</v>
      </c>
      <c r="KT904" t="s">
        <v>423</v>
      </c>
      <c r="KU904" t="s">
        <v>423</v>
      </c>
      <c r="KV904" t="s">
        <v>423</v>
      </c>
      <c r="KW904" t="s">
        <v>431</v>
      </c>
      <c r="KY904" t="s">
        <v>431</v>
      </c>
      <c r="KZ904" t="s">
        <v>432</v>
      </c>
      <c r="LA904" t="s">
        <v>432</v>
      </c>
      <c r="LB904" t="s">
        <v>432</v>
      </c>
      <c r="LC904" t="s">
        <v>432</v>
      </c>
      <c r="LD904" t="s">
        <v>432</v>
      </c>
      <c r="LE904" t="s">
        <v>432</v>
      </c>
      <c r="LF904" t="s">
        <v>432</v>
      </c>
      <c r="LG904" t="s">
        <v>432</v>
      </c>
      <c r="LH904" t="s">
        <v>432</v>
      </c>
      <c r="LI904" t="s">
        <v>432</v>
      </c>
      <c r="LK904" t="s">
        <v>431</v>
      </c>
      <c r="LL904" t="s">
        <v>423</v>
      </c>
      <c r="LM904" t="s">
        <v>423</v>
      </c>
      <c r="LN904" t="s">
        <v>423</v>
      </c>
      <c r="LO904" t="s">
        <v>439</v>
      </c>
      <c r="LP904" t="s">
        <v>432</v>
      </c>
      <c r="LQ904" t="s">
        <v>432</v>
      </c>
      <c r="LR904" t="s">
        <v>432</v>
      </c>
      <c r="LS904" t="s">
        <v>432</v>
      </c>
      <c r="LT904" t="s">
        <v>432</v>
      </c>
      <c r="LU904" t="s">
        <v>423</v>
      </c>
      <c r="LV904" t="s">
        <v>423</v>
      </c>
      <c r="LW904" t="s">
        <v>431</v>
      </c>
      <c r="LX904" t="s">
        <v>423</v>
      </c>
      <c r="LY904" t="s">
        <v>423</v>
      </c>
      <c r="LZ904" t="s">
        <v>423</v>
      </c>
      <c r="MA904" t="s">
        <v>423</v>
      </c>
      <c r="MB904" t="s">
        <v>423</v>
      </c>
      <c r="MC904" t="s">
        <v>423</v>
      </c>
      <c r="MD904" t="s">
        <v>431</v>
      </c>
      <c r="ME904" t="s">
        <v>423</v>
      </c>
      <c r="MF904" t="s">
        <v>423</v>
      </c>
      <c r="MG904" t="s">
        <v>423</v>
      </c>
      <c r="MH904" t="s">
        <v>423</v>
      </c>
      <c r="MI904" t="s">
        <v>423</v>
      </c>
      <c r="MJ904" t="s">
        <v>423</v>
      </c>
      <c r="MK904" t="s">
        <v>423</v>
      </c>
      <c r="ML904" t="s">
        <v>431</v>
      </c>
      <c r="MN904">
        <v>509.8</v>
      </c>
      <c r="MO904">
        <v>51.75</v>
      </c>
      <c r="NE904">
        <v>168.23</v>
      </c>
      <c r="NT904">
        <v>178.59</v>
      </c>
      <c r="OJ904">
        <v>52.72</v>
      </c>
      <c r="OT904">
        <v>58.51</v>
      </c>
    </row>
    <row r="905" spans="1:410" ht="12.75" customHeight="1" x14ac:dyDescent="0.2">
      <c r="A905">
        <v>1115</v>
      </c>
      <c r="B905" t="str">
        <f t="shared" si="644"/>
        <v>0-5min</v>
      </c>
      <c r="C905" t="str">
        <f t="shared" si="645"/>
        <v>seul</v>
      </c>
      <c r="D905" t="str">
        <f t="shared" si="646"/>
        <v>20-30m2</v>
      </c>
      <c r="E905" t="str">
        <f t="shared" si="647"/>
        <v>tout à fait</v>
      </c>
      <c r="F905" t="str">
        <f t="shared" si="648"/>
        <v>oui 1-5h</v>
      </c>
      <c r="G905" t="str">
        <f t="shared" si="649"/>
        <v>non</v>
      </c>
      <c r="H905" t="str">
        <f t="shared" si="650"/>
        <v>non</v>
      </c>
      <c r="I905" t="s">
        <v>423</v>
      </c>
      <c r="J905" t="str">
        <f t="shared" si="651"/>
        <v>parfois</v>
      </c>
      <c r="K905" t="str">
        <f t="shared" si="652"/>
        <v>parfois</v>
      </c>
      <c r="L905" t="str">
        <f t="shared" si="653"/>
        <v>plutôt oui</v>
      </c>
      <c r="M905" t="str">
        <f t="shared" si="654"/>
        <v>2-4h</v>
      </c>
      <c r="N905" t="str">
        <f t="shared" si="655"/>
        <v>6-8h</v>
      </c>
      <c r="O905" t="str">
        <f t="shared" si="656"/>
        <v>parfois</v>
      </c>
      <c r="P905" t="str">
        <f t="shared" si="657"/>
        <v>jamais</v>
      </c>
      <c r="Q905" t="str">
        <f t="shared" si="658"/>
        <v>toujours</v>
      </c>
      <c r="R905" t="s">
        <v>425</v>
      </c>
      <c r="S905" t="s">
        <v>425</v>
      </c>
      <c r="T905" t="s">
        <v>425</v>
      </c>
      <c r="U905" t="s">
        <v>428</v>
      </c>
      <c r="V905" t="s">
        <v>440</v>
      </c>
      <c r="W905" t="s">
        <v>440</v>
      </c>
      <c r="X905" t="s">
        <v>425</v>
      </c>
      <c r="Y905" t="s">
        <v>425</v>
      </c>
      <c r="Z905" t="s">
        <v>425</v>
      </c>
      <c r="AA905" t="s">
        <v>425</v>
      </c>
      <c r="AB905" t="s">
        <v>425</v>
      </c>
      <c r="AC905" t="s">
        <v>425</v>
      </c>
      <c r="AD905" t="str">
        <f t="shared" si="659"/>
        <v>semestre</v>
      </c>
      <c r="AE905" t="str">
        <f t="shared" si="660"/>
        <v>plutôt oui</v>
      </c>
      <c r="AF905" t="str">
        <f t="shared" si="661"/>
        <v>très bonnes</v>
      </c>
      <c r="AG905" t="str">
        <f t="shared" si="662"/>
        <v>jamais</v>
      </c>
      <c r="AH905" t="str">
        <f t="shared" si="663"/>
        <v>parfois</v>
      </c>
      <c r="AI905" t="str">
        <f t="shared" si="664"/>
        <v>très souvent</v>
      </c>
      <c r="AJ905" t="str">
        <f t="shared" si="665"/>
        <v>parfois</v>
      </c>
      <c r="AK905" t="str">
        <f t="shared" si="666"/>
        <v>1-5h</v>
      </c>
      <c r="AL905" t="str">
        <f t="shared" si="667"/>
        <v>plutôt oui</v>
      </c>
      <c r="AM905" t="str">
        <f t="shared" si="668"/>
        <v>plutôt non</v>
      </c>
      <c r="AN905" t="str">
        <f t="shared" si="669"/>
        <v>3-6h</v>
      </c>
      <c r="AO905" t="str">
        <f t="shared" si="670"/>
        <v>jamais</v>
      </c>
      <c r="AP905" t="str">
        <f t="shared" si="671"/>
        <v>pas de spectacles</v>
      </c>
      <c r="AQ905" t="str">
        <f t="shared" si="672"/>
        <v>jamais</v>
      </c>
      <c r="AR905" t="str">
        <f t="shared" si="673"/>
        <v>parfois</v>
      </c>
      <c r="AS905" t="str">
        <f t="shared" si="674"/>
        <v>1-2h</v>
      </c>
      <c r="AT905" t="str">
        <f t="shared" si="675"/>
        <v>plutôt satisfaisante</v>
      </c>
      <c r="AU905" t="str">
        <f t="shared" si="676"/>
        <v>plutôt oui</v>
      </c>
      <c r="AV905" t="str">
        <f t="shared" si="677"/>
        <v>tout à fait</v>
      </c>
      <c r="AW905" t="str">
        <f t="shared" si="678"/>
        <v>tout à fait</v>
      </c>
      <c r="AX905" t="str">
        <f t="shared" si="679"/>
        <v>plutôt oui</v>
      </c>
      <c r="AY905" t="str">
        <f t="shared" si="680"/>
        <v>plutôt oui</v>
      </c>
      <c r="AZ905" t="str">
        <f t="shared" si="681"/>
        <v>1A</v>
      </c>
      <c r="BA905" t="str">
        <f t="shared" si="682"/>
        <v>1A</v>
      </c>
      <c r="BB905" t="str">
        <f t="shared" si="683"/>
        <v>classique</v>
      </c>
      <c r="BC905" t="str">
        <f t="shared" si="684"/>
        <v>non</v>
      </c>
      <c r="BD905" t="str">
        <f t="shared" si="685"/>
        <v>post-bac</v>
      </c>
      <c r="BE905" t="str">
        <f t="shared" si="686"/>
        <v>Fr</v>
      </c>
      <c r="BF905" t="str">
        <f t="shared" si="687"/>
        <v>amenag</v>
      </c>
      <c r="BG905" t="str">
        <f t="shared" si="688"/>
        <v>jsp</v>
      </c>
      <c r="BH905" t="s">
        <v>423</v>
      </c>
      <c r="BI905" t="str">
        <f t="shared" si="689"/>
        <v>aucun</v>
      </c>
      <c r="BJ905" t="s">
        <v>431</v>
      </c>
      <c r="BK905" t="s">
        <v>423</v>
      </c>
      <c r="BL905" t="s">
        <v>423</v>
      </c>
      <c r="BM905" t="s">
        <v>423</v>
      </c>
      <c r="BN905" t="s">
        <v>431</v>
      </c>
      <c r="BO905" t="s">
        <v>423</v>
      </c>
      <c r="BP905" t="s">
        <v>423</v>
      </c>
      <c r="BR905" t="s">
        <v>423</v>
      </c>
      <c r="BS905" t="s">
        <v>423</v>
      </c>
      <c r="BT905" t="s">
        <v>431</v>
      </c>
      <c r="BU905" t="s">
        <v>423</v>
      </c>
      <c r="BV905" t="s">
        <v>431</v>
      </c>
      <c r="BW905" t="s">
        <v>423</v>
      </c>
      <c r="BX905" t="s">
        <v>423</v>
      </c>
      <c r="BY905" t="s">
        <v>423</v>
      </c>
      <c r="BZ905" t="s">
        <v>431</v>
      </c>
      <c r="CA905" t="s">
        <v>431</v>
      </c>
      <c r="CB905" t="s">
        <v>423</v>
      </c>
      <c r="CC905" t="s">
        <v>423</v>
      </c>
      <c r="CD905" t="s">
        <v>423</v>
      </c>
      <c r="CE905" t="s">
        <v>423</v>
      </c>
      <c r="CF905" t="s">
        <v>432</v>
      </c>
      <c r="CG905" t="s">
        <v>432</v>
      </c>
      <c r="CH905" t="s">
        <v>432</v>
      </c>
      <c r="CI905" t="s">
        <v>432</v>
      </c>
      <c r="CJ905" t="s">
        <v>432</v>
      </c>
      <c r="CK905" t="s">
        <v>432</v>
      </c>
      <c r="CL905" t="s">
        <v>432</v>
      </c>
      <c r="CM905" t="s">
        <v>432</v>
      </c>
      <c r="CN905" t="s">
        <v>423</v>
      </c>
      <c r="CO905" t="s">
        <v>432</v>
      </c>
      <c r="CP905" t="s">
        <v>432</v>
      </c>
      <c r="CQ905" t="s">
        <v>432</v>
      </c>
      <c r="CR905" t="s">
        <v>432</v>
      </c>
      <c r="CT905" t="s">
        <v>432</v>
      </c>
      <c r="CU905" t="s">
        <v>423</v>
      </c>
      <c r="CV905" t="s">
        <v>423</v>
      </c>
      <c r="CW905" t="s">
        <v>423</v>
      </c>
      <c r="CX905" t="s">
        <v>431</v>
      </c>
      <c r="CY905" t="s">
        <v>423</v>
      </c>
      <c r="CZ905" t="s">
        <v>423</v>
      </c>
      <c r="DA905" t="s">
        <v>423</v>
      </c>
      <c r="DB905" t="s">
        <v>431</v>
      </c>
      <c r="DC905" t="s">
        <v>423</v>
      </c>
      <c r="DD905" t="s">
        <v>423</v>
      </c>
      <c r="DE905" t="s">
        <v>431</v>
      </c>
      <c r="DF905" t="s">
        <v>423</v>
      </c>
      <c r="DG905" t="s">
        <v>423</v>
      </c>
      <c r="DH905" t="s">
        <v>423</v>
      </c>
      <c r="DI905" t="s">
        <v>431</v>
      </c>
      <c r="DJ905" t="s">
        <v>423</v>
      </c>
      <c r="DK905" t="s">
        <v>423</v>
      </c>
      <c r="DL905" t="s">
        <v>423</v>
      </c>
      <c r="DM905" t="s">
        <v>423</v>
      </c>
      <c r="DN905" t="s">
        <v>431</v>
      </c>
      <c r="DO905" t="s">
        <v>423</v>
      </c>
      <c r="DP905" t="s">
        <v>423</v>
      </c>
      <c r="DQ905" t="s">
        <v>423</v>
      </c>
      <c r="DR905" t="s">
        <v>423</v>
      </c>
      <c r="DS905" t="s">
        <v>423</v>
      </c>
      <c r="DT905" t="s">
        <v>423</v>
      </c>
      <c r="DU905" t="s">
        <v>423</v>
      </c>
      <c r="DV905" t="s">
        <v>431</v>
      </c>
      <c r="DW905" t="s">
        <v>423</v>
      </c>
      <c r="DX905" t="s">
        <v>423</v>
      </c>
      <c r="DY905" t="s">
        <v>423</v>
      </c>
      <c r="DZ905" t="s">
        <v>423</v>
      </c>
      <c r="EA905" t="s">
        <v>431</v>
      </c>
      <c r="EB905" t="s">
        <v>431</v>
      </c>
      <c r="EC905" t="s">
        <v>423</v>
      </c>
      <c r="ED905" t="s">
        <v>423</v>
      </c>
      <c r="EE905" t="s">
        <v>423</v>
      </c>
      <c r="EF905" t="s">
        <v>437</v>
      </c>
      <c r="EG905" t="s">
        <v>438</v>
      </c>
      <c r="EH905" t="s">
        <v>434</v>
      </c>
      <c r="EI905" t="s">
        <v>435</v>
      </c>
      <c r="EJ905" t="s">
        <v>436</v>
      </c>
      <c r="EK905" t="s">
        <v>433</v>
      </c>
      <c r="EL905" t="s">
        <v>425</v>
      </c>
      <c r="EM905" t="s">
        <v>425</v>
      </c>
      <c r="EN905" t="s">
        <v>425</v>
      </c>
      <c r="EO905" t="s">
        <v>428</v>
      </c>
      <c r="EP905" t="s">
        <v>440</v>
      </c>
      <c r="EQ905" t="s">
        <v>440</v>
      </c>
      <c r="ER905" t="s">
        <v>425</v>
      </c>
      <c r="ES905" t="s">
        <v>425</v>
      </c>
      <c r="ET905" t="s">
        <v>425</v>
      </c>
      <c r="EU905" t="s">
        <v>425</v>
      </c>
      <c r="EV905" t="s">
        <v>425</v>
      </c>
      <c r="EW905" t="s">
        <v>425</v>
      </c>
      <c r="EX905" t="s">
        <v>431</v>
      </c>
      <c r="EY905" t="s">
        <v>423</v>
      </c>
      <c r="EZ905" t="s">
        <v>423</v>
      </c>
      <c r="FA905" t="s">
        <v>423</v>
      </c>
      <c r="FB905" t="s">
        <v>423</v>
      </c>
      <c r="FC905" t="s">
        <v>423</v>
      </c>
      <c r="FD905" t="s">
        <v>423</v>
      </c>
      <c r="FE905" t="s">
        <v>431</v>
      </c>
      <c r="FF905" t="s">
        <v>423</v>
      </c>
      <c r="FG905" t="s">
        <v>423</v>
      </c>
      <c r="FH905" t="s">
        <v>431</v>
      </c>
      <c r="FI905" t="s">
        <v>423</v>
      </c>
      <c r="FJ905" t="s">
        <v>423</v>
      </c>
      <c r="FK905" t="s">
        <v>423</v>
      </c>
      <c r="FL905" t="s">
        <v>423</v>
      </c>
      <c r="FM905" t="s">
        <v>423</v>
      </c>
      <c r="FN905" t="s">
        <v>423</v>
      </c>
      <c r="FO905" t="s">
        <v>431</v>
      </c>
      <c r="FP905" t="s">
        <v>423</v>
      </c>
      <c r="FQ905" t="s">
        <v>423</v>
      </c>
      <c r="FR905" t="s">
        <v>431</v>
      </c>
      <c r="FS905" t="s">
        <v>423</v>
      </c>
      <c r="FT905" t="s">
        <v>431</v>
      </c>
      <c r="FU905" t="s">
        <v>423</v>
      </c>
      <c r="FV905" t="s">
        <v>423</v>
      </c>
      <c r="FW905" t="s">
        <v>423</v>
      </c>
      <c r="FX905" t="s">
        <v>423</v>
      </c>
      <c r="FZ905" t="s">
        <v>423</v>
      </c>
      <c r="GB905" t="s">
        <v>431</v>
      </c>
      <c r="GC905" t="s">
        <v>3091</v>
      </c>
      <c r="GD905" t="s">
        <v>423</v>
      </c>
      <c r="GF905" t="s">
        <v>431</v>
      </c>
      <c r="GG905" t="s">
        <v>423</v>
      </c>
      <c r="GH905" t="s">
        <v>423</v>
      </c>
      <c r="GI905" t="s">
        <v>423</v>
      </c>
      <c r="GJ905" t="s">
        <v>423</v>
      </c>
      <c r="GK905" t="s">
        <v>431</v>
      </c>
      <c r="GL905" t="s">
        <v>423</v>
      </c>
      <c r="GM905" t="s">
        <v>423</v>
      </c>
      <c r="GN905" t="s">
        <v>431</v>
      </c>
      <c r="GO905" t="s">
        <v>423</v>
      </c>
      <c r="GP905" t="s">
        <v>423</v>
      </c>
      <c r="GQ905" t="s">
        <v>423</v>
      </c>
      <c r="GR905" t="s">
        <v>423</v>
      </c>
      <c r="GS905" t="s">
        <v>431</v>
      </c>
      <c r="GT905" t="s">
        <v>423</v>
      </c>
      <c r="GU905" t="s">
        <v>423</v>
      </c>
      <c r="GV905" t="s">
        <v>423</v>
      </c>
      <c r="GW905" t="s">
        <v>431</v>
      </c>
      <c r="GX905" t="s">
        <v>423</v>
      </c>
      <c r="GY905" t="s">
        <v>423</v>
      </c>
      <c r="GZ905" t="s">
        <v>423</v>
      </c>
      <c r="HA905" t="s">
        <v>423</v>
      </c>
      <c r="HB905" t="s">
        <v>423</v>
      </c>
      <c r="HC905" t="s">
        <v>431</v>
      </c>
      <c r="HD905" t="s">
        <v>432</v>
      </c>
      <c r="HE905" t="s">
        <v>432</v>
      </c>
      <c r="HF905" t="s">
        <v>432</v>
      </c>
      <c r="HG905" t="s">
        <v>432</v>
      </c>
      <c r="HH905" t="s">
        <v>423</v>
      </c>
      <c r="HI905" t="s">
        <v>423</v>
      </c>
      <c r="HJ905" t="s">
        <v>423</v>
      </c>
      <c r="HK905" t="s">
        <v>423</v>
      </c>
      <c r="HL905" t="s">
        <v>423</v>
      </c>
      <c r="HM905" t="s">
        <v>431</v>
      </c>
      <c r="HN905" t="s">
        <v>423</v>
      </c>
      <c r="HP905" t="s">
        <v>423</v>
      </c>
      <c r="HR905" t="s">
        <v>431</v>
      </c>
      <c r="HS905" t="s">
        <v>3092</v>
      </c>
      <c r="HT905" t="s">
        <v>423</v>
      </c>
      <c r="HV905" t="s">
        <v>423</v>
      </c>
      <c r="HW905" t="s">
        <v>431</v>
      </c>
      <c r="HX905" t="s">
        <v>423</v>
      </c>
      <c r="HY905" t="s">
        <v>423</v>
      </c>
      <c r="HZ905" t="s">
        <v>423</v>
      </c>
      <c r="IA905" t="s">
        <v>423</v>
      </c>
      <c r="IB905" t="s">
        <v>423</v>
      </c>
      <c r="IC905" t="s">
        <v>431</v>
      </c>
      <c r="ID905" t="s">
        <v>423</v>
      </c>
      <c r="IE905" t="s">
        <v>423</v>
      </c>
      <c r="IF905" t="s">
        <v>423</v>
      </c>
      <c r="IG905" t="s">
        <v>431</v>
      </c>
      <c r="IH905" t="s">
        <v>423</v>
      </c>
      <c r="II905" t="s">
        <v>423</v>
      </c>
      <c r="IJ905" t="s">
        <v>431</v>
      </c>
      <c r="IK905" t="s">
        <v>423</v>
      </c>
      <c r="IL905" t="s">
        <v>423</v>
      </c>
      <c r="IM905" t="s">
        <v>423</v>
      </c>
      <c r="IN905" t="s">
        <v>431</v>
      </c>
      <c r="IO905" t="s">
        <v>423</v>
      </c>
      <c r="IP905" t="s">
        <v>423</v>
      </c>
      <c r="IQ905" t="s">
        <v>423</v>
      </c>
      <c r="IR905" t="s">
        <v>423</v>
      </c>
      <c r="IS905" t="s">
        <v>431</v>
      </c>
      <c r="IT905" t="s">
        <v>423</v>
      </c>
      <c r="IU905" t="s">
        <v>423</v>
      </c>
      <c r="IV905" t="s">
        <v>423</v>
      </c>
      <c r="IX905" t="s">
        <v>431</v>
      </c>
      <c r="IY905" t="s">
        <v>3093</v>
      </c>
      <c r="IZ905" t="s">
        <v>423</v>
      </c>
      <c r="JB905" t="s">
        <v>423</v>
      </c>
      <c r="JD905" t="s">
        <v>3094</v>
      </c>
      <c r="JE905" t="s">
        <v>3095</v>
      </c>
      <c r="JF905" t="s">
        <v>3096</v>
      </c>
      <c r="JG905" t="s">
        <v>3097</v>
      </c>
      <c r="JH905" t="s">
        <v>3098</v>
      </c>
      <c r="JI905" t="s">
        <v>431</v>
      </c>
      <c r="JJ905" t="s">
        <v>423</v>
      </c>
      <c r="JK905" t="s">
        <v>423</v>
      </c>
      <c r="JL905" t="s">
        <v>423</v>
      </c>
      <c r="JM905" t="s">
        <v>423</v>
      </c>
      <c r="JN905" t="s">
        <v>432</v>
      </c>
      <c r="JO905" t="s">
        <v>432</v>
      </c>
      <c r="JP905" t="s">
        <v>432</v>
      </c>
      <c r="JQ905" t="s">
        <v>432</v>
      </c>
      <c r="JR905" t="s">
        <v>432</v>
      </c>
      <c r="JS905" t="s">
        <v>432</v>
      </c>
      <c r="JT905" t="s">
        <v>432</v>
      </c>
      <c r="JU905" t="s">
        <v>432</v>
      </c>
      <c r="JV905" t="s">
        <v>432</v>
      </c>
      <c r="JW905" t="s">
        <v>432</v>
      </c>
      <c r="JX905" t="s">
        <v>432</v>
      </c>
      <c r="JY905" t="s">
        <v>432</v>
      </c>
      <c r="JZ905" t="s">
        <v>432</v>
      </c>
      <c r="KA905" t="s">
        <v>432</v>
      </c>
      <c r="KB905" t="s">
        <v>432</v>
      </c>
      <c r="KC905" t="s">
        <v>432</v>
      </c>
      <c r="KD905" t="s">
        <v>423</v>
      </c>
      <c r="KE905" t="s">
        <v>423</v>
      </c>
      <c r="KF905" t="s">
        <v>423</v>
      </c>
      <c r="KG905" t="s">
        <v>423</v>
      </c>
      <c r="KH905" t="s">
        <v>423</v>
      </c>
      <c r="KI905" t="s">
        <v>423</v>
      </c>
      <c r="KJ905" t="s">
        <v>423</v>
      </c>
      <c r="KK905" t="s">
        <v>423</v>
      </c>
      <c r="KL905" t="s">
        <v>423</v>
      </c>
      <c r="KM905" t="s">
        <v>423</v>
      </c>
      <c r="KN905" t="s">
        <v>423</v>
      </c>
      <c r="KO905" t="s">
        <v>423</v>
      </c>
      <c r="KP905" t="s">
        <v>423</v>
      </c>
      <c r="KQ905" t="s">
        <v>431</v>
      </c>
      <c r="KR905" t="s">
        <v>423</v>
      </c>
      <c r="KS905" t="s">
        <v>423</v>
      </c>
      <c r="KT905" t="s">
        <v>423</v>
      </c>
      <c r="KU905" t="s">
        <v>423</v>
      </c>
      <c r="KV905" t="s">
        <v>423</v>
      </c>
      <c r="KW905" t="s">
        <v>431</v>
      </c>
      <c r="KY905" t="s">
        <v>431</v>
      </c>
      <c r="KZ905" t="s">
        <v>432</v>
      </c>
      <c r="LA905" t="s">
        <v>432</v>
      </c>
      <c r="LB905" t="s">
        <v>432</v>
      </c>
      <c r="LC905" t="s">
        <v>432</v>
      </c>
      <c r="LD905" t="s">
        <v>432</v>
      </c>
      <c r="LE905" t="s">
        <v>432</v>
      </c>
      <c r="LF905" t="s">
        <v>432</v>
      </c>
      <c r="LG905" t="s">
        <v>432</v>
      </c>
      <c r="LH905" t="s">
        <v>432</v>
      </c>
      <c r="LI905" t="s">
        <v>432</v>
      </c>
      <c r="LK905" t="s">
        <v>431</v>
      </c>
      <c r="LL905" t="s">
        <v>423</v>
      </c>
      <c r="LM905" t="s">
        <v>423</v>
      </c>
      <c r="LN905" t="s">
        <v>423</v>
      </c>
      <c r="LO905" t="s">
        <v>439</v>
      </c>
      <c r="LP905" t="s">
        <v>432</v>
      </c>
      <c r="LQ905" t="s">
        <v>432</v>
      </c>
      <c r="LR905" t="s">
        <v>432</v>
      </c>
      <c r="LS905" t="s">
        <v>432</v>
      </c>
      <c r="LT905" t="s">
        <v>432</v>
      </c>
      <c r="LU905" t="s">
        <v>423</v>
      </c>
      <c r="LV905" t="s">
        <v>423</v>
      </c>
      <c r="LW905" t="s">
        <v>423</v>
      </c>
      <c r="LX905" t="s">
        <v>423</v>
      </c>
      <c r="LY905" t="s">
        <v>423</v>
      </c>
      <c r="LZ905" t="s">
        <v>423</v>
      </c>
      <c r="MA905" t="s">
        <v>431</v>
      </c>
      <c r="MB905" t="s">
        <v>423</v>
      </c>
      <c r="MC905" t="s">
        <v>423</v>
      </c>
      <c r="MD905" t="s">
        <v>423</v>
      </c>
      <c r="ME905" t="s">
        <v>423</v>
      </c>
      <c r="MF905" t="s">
        <v>423</v>
      </c>
      <c r="MG905" t="s">
        <v>431</v>
      </c>
      <c r="MH905" t="s">
        <v>423</v>
      </c>
      <c r="MI905" t="s">
        <v>423</v>
      </c>
      <c r="MJ905" t="s">
        <v>423</v>
      </c>
      <c r="MK905" t="s">
        <v>423</v>
      </c>
      <c r="ML905" t="s">
        <v>431</v>
      </c>
      <c r="MN905">
        <v>919.55</v>
      </c>
      <c r="MO905">
        <v>54.26</v>
      </c>
      <c r="NE905">
        <v>122.99</v>
      </c>
      <c r="NT905">
        <v>485.73</v>
      </c>
      <c r="OJ905">
        <v>180.27</v>
      </c>
      <c r="OT905">
        <v>76.3</v>
      </c>
    </row>
    <row r="906" spans="1:410" ht="12.75" customHeight="1" x14ac:dyDescent="0.2">
      <c r="A906">
        <v>1116</v>
      </c>
      <c r="B906" t="str">
        <f t="shared" si="644"/>
        <v>0-5min</v>
      </c>
      <c r="C906" t="str">
        <f t="shared" si="645"/>
        <v>seul</v>
      </c>
      <c r="D906" t="str">
        <f t="shared" si="646"/>
        <v>10-20m2</v>
      </c>
      <c r="E906" t="str">
        <f t="shared" si="647"/>
        <v>plutôt oui</v>
      </c>
      <c r="F906" t="str">
        <f t="shared" si="648"/>
        <v>aucune</v>
      </c>
      <c r="G906" t="str">
        <f t="shared" si="649"/>
        <v>echelon 1-3</v>
      </c>
      <c r="H906" t="str">
        <f t="shared" si="650"/>
        <v>non</v>
      </c>
      <c r="I906" t="s">
        <v>423</v>
      </c>
      <c r="J906" t="str">
        <f t="shared" si="651"/>
        <v>parfois</v>
      </c>
      <c r="K906" t="str">
        <f t="shared" si="652"/>
        <v>jamais</v>
      </c>
      <c r="L906" t="str">
        <f t="shared" si="653"/>
        <v>pas commentaire</v>
      </c>
      <c r="M906" t="str">
        <f t="shared" si="654"/>
        <v>2-4h</v>
      </c>
      <c r="N906" t="str">
        <f t="shared" si="655"/>
        <v>4-6h</v>
      </c>
      <c r="O906" t="str">
        <f t="shared" si="656"/>
        <v>parfois</v>
      </c>
      <c r="P906" t="str">
        <f t="shared" si="657"/>
        <v>parfois</v>
      </c>
      <c r="Q906" t="str">
        <f t="shared" si="658"/>
        <v>souvent</v>
      </c>
      <c r="R906" t="s">
        <v>425</v>
      </c>
      <c r="S906" t="s">
        <v>425</v>
      </c>
      <c r="T906" t="s">
        <v>425</v>
      </c>
      <c r="U906" t="s">
        <v>427</v>
      </c>
      <c r="V906" t="s">
        <v>440</v>
      </c>
      <c r="W906" t="s">
        <v>440</v>
      </c>
      <c r="X906" t="s">
        <v>430</v>
      </c>
      <c r="Y906" t="s">
        <v>424</v>
      </c>
      <c r="Z906" t="s">
        <v>425</v>
      </c>
      <c r="AA906" t="s">
        <v>424</v>
      </c>
      <c r="AB906" t="s">
        <v>425</v>
      </c>
      <c r="AC906" t="s">
        <v>425</v>
      </c>
      <c r="AD906" t="str">
        <f t="shared" si="659"/>
        <v>2 semaines avant</v>
      </c>
      <c r="AE906" t="str">
        <f t="shared" si="660"/>
        <v>plutôt oui</v>
      </c>
      <c r="AF906" t="str">
        <f t="shared" si="661"/>
        <v>moyennes</v>
      </c>
      <c r="AG906" t="str">
        <f t="shared" si="662"/>
        <v>régulièrement</v>
      </c>
      <c r="AH906" t="str">
        <f t="shared" si="663"/>
        <v>régulièrement</v>
      </c>
      <c r="AI906" t="str">
        <f t="shared" si="664"/>
        <v>très souvent</v>
      </c>
      <c r="AJ906" t="str">
        <f t="shared" si="665"/>
        <v>parfois</v>
      </c>
      <c r="AK906" t="str">
        <f t="shared" si="666"/>
        <v>5-10h</v>
      </c>
      <c r="AL906" t="str">
        <f t="shared" si="667"/>
        <v>plutôt oui</v>
      </c>
      <c r="AM906" t="str">
        <f t="shared" si="668"/>
        <v>plutôt non</v>
      </c>
      <c r="AN906" t="str">
        <f t="shared" si="669"/>
        <v>1-3h</v>
      </c>
      <c r="AO906" t="str">
        <f t="shared" si="670"/>
        <v>1/mois</v>
      </c>
      <c r="AP906" t="str">
        <f t="shared" si="671"/>
        <v>tout à fait</v>
      </c>
      <c r="AQ906" t="str">
        <f t="shared" si="672"/>
        <v>1/mois</v>
      </c>
      <c r="AR906" t="str">
        <f t="shared" si="673"/>
        <v>régulièrement</v>
      </c>
      <c r="AS906" t="str">
        <f t="shared" si="674"/>
        <v>2-4h</v>
      </c>
      <c r="AT906" t="str">
        <f t="shared" si="675"/>
        <v>très insatisfaisante</v>
      </c>
      <c r="AU906" t="str">
        <f t="shared" si="676"/>
        <v>plutôt oui</v>
      </c>
      <c r="AV906" t="str">
        <f t="shared" si="677"/>
        <v>plutôt non</v>
      </c>
      <c r="AW906" t="str">
        <f t="shared" si="678"/>
        <v>plutôt oui</v>
      </c>
      <c r="AX906" t="str">
        <f t="shared" si="679"/>
        <v>plutôt non</v>
      </c>
      <c r="AY906" t="str">
        <f t="shared" si="680"/>
        <v>plutôt non</v>
      </c>
      <c r="AZ906" t="str">
        <f t="shared" si="681"/>
        <v>2A</v>
      </c>
      <c r="BA906" t="str">
        <f t="shared" si="682"/>
        <v>IMACS</v>
      </c>
      <c r="BB906" t="str">
        <f t="shared" si="683"/>
        <v>classique</v>
      </c>
      <c r="BC906" t="str">
        <f t="shared" si="684"/>
        <v>non</v>
      </c>
      <c r="BD906" t="str">
        <f t="shared" si="685"/>
        <v>post-bac</v>
      </c>
      <c r="BE906" t="str">
        <f t="shared" si="686"/>
        <v>Fr</v>
      </c>
      <c r="BF906" t="str">
        <f t="shared" si="687"/>
        <v>10-25%</v>
      </c>
      <c r="BG906" t="str">
        <f t="shared" si="688"/>
        <v>10-25%</v>
      </c>
      <c r="BH906" t="s">
        <v>423</v>
      </c>
      <c r="BI906" t="str">
        <f t="shared" si="689"/>
        <v>aucun</v>
      </c>
      <c r="BJ906" t="s">
        <v>431</v>
      </c>
      <c r="BK906" t="s">
        <v>423</v>
      </c>
      <c r="BL906" t="s">
        <v>423</v>
      </c>
      <c r="BM906" t="s">
        <v>423</v>
      </c>
      <c r="BN906" t="s">
        <v>431</v>
      </c>
      <c r="BO906" t="s">
        <v>423</v>
      </c>
      <c r="BP906" t="s">
        <v>423</v>
      </c>
      <c r="BR906" t="s">
        <v>423</v>
      </c>
      <c r="BS906" t="s">
        <v>431</v>
      </c>
      <c r="BT906" t="s">
        <v>423</v>
      </c>
      <c r="BU906" t="s">
        <v>423</v>
      </c>
      <c r="BV906" t="s">
        <v>423</v>
      </c>
      <c r="BW906" t="s">
        <v>431</v>
      </c>
      <c r="BX906" t="s">
        <v>423</v>
      </c>
      <c r="BY906" t="s">
        <v>423</v>
      </c>
      <c r="BZ906" t="s">
        <v>423</v>
      </c>
      <c r="CA906" t="s">
        <v>432</v>
      </c>
      <c r="CB906" t="s">
        <v>432</v>
      </c>
      <c r="CC906" t="s">
        <v>432</v>
      </c>
      <c r="CD906" t="s">
        <v>432</v>
      </c>
      <c r="CE906" t="s">
        <v>431</v>
      </c>
      <c r="CF906" t="s">
        <v>423</v>
      </c>
      <c r="CG906" t="s">
        <v>431</v>
      </c>
      <c r="CH906" t="s">
        <v>423</v>
      </c>
      <c r="CI906" t="s">
        <v>423</v>
      </c>
      <c r="CJ906" t="s">
        <v>423</v>
      </c>
      <c r="CK906" t="s">
        <v>423</v>
      </c>
      <c r="CL906" t="s">
        <v>423</v>
      </c>
      <c r="CM906" t="s">
        <v>423</v>
      </c>
      <c r="CN906" t="s">
        <v>423</v>
      </c>
      <c r="CO906" t="s">
        <v>432</v>
      </c>
      <c r="CP906" t="s">
        <v>432</v>
      </c>
      <c r="CQ906" t="s">
        <v>432</v>
      </c>
      <c r="CR906" t="s">
        <v>432</v>
      </c>
      <c r="CT906" t="s">
        <v>432</v>
      </c>
      <c r="CU906" t="s">
        <v>423</v>
      </c>
      <c r="CV906" t="s">
        <v>423</v>
      </c>
      <c r="CW906" t="s">
        <v>423</v>
      </c>
      <c r="CX906" t="s">
        <v>431</v>
      </c>
      <c r="CY906" t="s">
        <v>423</v>
      </c>
      <c r="CZ906" t="s">
        <v>423</v>
      </c>
      <c r="DA906" t="s">
        <v>423</v>
      </c>
      <c r="DB906" t="s">
        <v>423</v>
      </c>
      <c r="DC906" t="s">
        <v>431</v>
      </c>
      <c r="DD906" t="s">
        <v>432</v>
      </c>
      <c r="DE906" t="s">
        <v>432</v>
      </c>
      <c r="DF906" t="s">
        <v>432</v>
      </c>
      <c r="DG906" t="s">
        <v>432</v>
      </c>
      <c r="DH906" t="s">
        <v>423</v>
      </c>
      <c r="DI906" t="s">
        <v>431</v>
      </c>
      <c r="DJ906" t="s">
        <v>423</v>
      </c>
      <c r="DK906" t="s">
        <v>423</v>
      </c>
      <c r="DL906" t="s">
        <v>423</v>
      </c>
      <c r="DM906" t="s">
        <v>423</v>
      </c>
      <c r="DN906" t="s">
        <v>423</v>
      </c>
      <c r="DO906" t="s">
        <v>431</v>
      </c>
      <c r="DP906" t="s">
        <v>423</v>
      </c>
      <c r="DQ906" t="s">
        <v>423</v>
      </c>
      <c r="DR906" t="s">
        <v>423</v>
      </c>
      <c r="DS906" t="s">
        <v>423</v>
      </c>
      <c r="DT906" t="s">
        <v>423</v>
      </c>
      <c r="DU906" t="s">
        <v>423</v>
      </c>
      <c r="DV906" t="s">
        <v>431</v>
      </c>
      <c r="DW906" t="s">
        <v>423</v>
      </c>
      <c r="DX906" t="s">
        <v>423</v>
      </c>
      <c r="DY906" t="s">
        <v>423</v>
      </c>
      <c r="DZ906" t="s">
        <v>431</v>
      </c>
      <c r="EA906" t="s">
        <v>423</v>
      </c>
      <c r="EB906" t="s">
        <v>423</v>
      </c>
      <c r="EC906" t="s">
        <v>431</v>
      </c>
      <c r="ED906" t="s">
        <v>423</v>
      </c>
      <c r="EE906" t="s">
        <v>423</v>
      </c>
      <c r="EF906" t="s">
        <v>437</v>
      </c>
      <c r="EG906" t="s">
        <v>434</v>
      </c>
      <c r="EH906" t="s">
        <v>438</v>
      </c>
      <c r="EI906" t="s">
        <v>435</v>
      </c>
      <c r="EJ906" t="s">
        <v>436</v>
      </c>
      <c r="EK906" t="s">
        <v>433</v>
      </c>
      <c r="EL906" t="s">
        <v>425</v>
      </c>
      <c r="EM906" t="s">
        <v>425</v>
      </c>
      <c r="EN906" t="s">
        <v>425</v>
      </c>
      <c r="EO906" t="s">
        <v>427</v>
      </c>
      <c r="EP906" t="s">
        <v>440</v>
      </c>
      <c r="EQ906" t="s">
        <v>440</v>
      </c>
      <c r="ER906" t="s">
        <v>430</v>
      </c>
      <c r="ES906" t="s">
        <v>424</v>
      </c>
      <c r="ET906" t="s">
        <v>425</v>
      </c>
      <c r="EU906" t="s">
        <v>424</v>
      </c>
      <c r="EV906" t="s">
        <v>425</v>
      </c>
      <c r="EW906" t="s">
        <v>425</v>
      </c>
      <c r="EX906" t="s">
        <v>423</v>
      </c>
      <c r="EY906" t="s">
        <v>423</v>
      </c>
      <c r="EZ906" t="s">
        <v>431</v>
      </c>
      <c r="FA906" t="s">
        <v>423</v>
      </c>
      <c r="FB906" t="s">
        <v>423</v>
      </c>
      <c r="FC906" t="s">
        <v>423</v>
      </c>
      <c r="FD906" t="s">
        <v>423</v>
      </c>
      <c r="FE906" t="s">
        <v>431</v>
      </c>
      <c r="FF906" t="s">
        <v>423</v>
      </c>
      <c r="FG906" t="s">
        <v>423</v>
      </c>
      <c r="FH906" t="s">
        <v>423</v>
      </c>
      <c r="FI906" t="s">
        <v>423</v>
      </c>
      <c r="FJ906" t="s">
        <v>431</v>
      </c>
      <c r="FK906" t="s">
        <v>423</v>
      </c>
      <c r="FL906" t="s">
        <v>423</v>
      </c>
      <c r="FM906" t="s">
        <v>431</v>
      </c>
      <c r="FN906" t="s">
        <v>423</v>
      </c>
      <c r="FO906" t="s">
        <v>423</v>
      </c>
      <c r="FP906" t="s">
        <v>423</v>
      </c>
      <c r="FQ906" t="s">
        <v>431</v>
      </c>
      <c r="FR906" t="s">
        <v>423</v>
      </c>
      <c r="FS906" t="s">
        <v>423</v>
      </c>
      <c r="FT906" t="s">
        <v>431</v>
      </c>
      <c r="FU906" t="s">
        <v>423</v>
      </c>
      <c r="FV906" t="s">
        <v>423</v>
      </c>
      <c r="FW906" t="s">
        <v>423</v>
      </c>
      <c r="FX906" t="s">
        <v>423</v>
      </c>
      <c r="FZ906" t="s">
        <v>423</v>
      </c>
      <c r="GB906" t="s">
        <v>431</v>
      </c>
      <c r="GD906" t="s">
        <v>423</v>
      </c>
      <c r="GF906" t="s">
        <v>431</v>
      </c>
      <c r="GG906" t="s">
        <v>423</v>
      </c>
      <c r="GH906" t="s">
        <v>423</v>
      </c>
      <c r="GI906" t="s">
        <v>423</v>
      </c>
      <c r="GJ906" t="s">
        <v>431</v>
      </c>
      <c r="GK906" t="s">
        <v>423</v>
      </c>
      <c r="GL906" t="s">
        <v>423</v>
      </c>
      <c r="GM906" t="s">
        <v>423</v>
      </c>
      <c r="GN906" t="s">
        <v>431</v>
      </c>
      <c r="GO906" t="s">
        <v>423</v>
      </c>
      <c r="GP906" t="s">
        <v>423</v>
      </c>
      <c r="GQ906" t="s">
        <v>423</v>
      </c>
      <c r="GR906" t="s">
        <v>423</v>
      </c>
      <c r="GS906" t="s">
        <v>431</v>
      </c>
      <c r="GT906" t="s">
        <v>423</v>
      </c>
      <c r="GU906" t="s">
        <v>423</v>
      </c>
      <c r="GV906" t="s">
        <v>423</v>
      </c>
      <c r="GW906" t="s">
        <v>423</v>
      </c>
      <c r="GX906" t="s">
        <v>431</v>
      </c>
      <c r="GY906" t="s">
        <v>423</v>
      </c>
      <c r="GZ906" t="s">
        <v>423</v>
      </c>
      <c r="HA906" t="s">
        <v>431</v>
      </c>
      <c r="HB906" t="s">
        <v>423</v>
      </c>
      <c r="HC906" t="s">
        <v>423</v>
      </c>
      <c r="HD906" t="s">
        <v>431</v>
      </c>
      <c r="HE906" t="s">
        <v>423</v>
      </c>
      <c r="HF906" t="s">
        <v>423</v>
      </c>
      <c r="HG906" t="s">
        <v>423</v>
      </c>
      <c r="HH906" t="s">
        <v>423</v>
      </c>
      <c r="HI906" t="s">
        <v>423</v>
      </c>
      <c r="HJ906" t="s">
        <v>423</v>
      </c>
      <c r="HK906" t="s">
        <v>431</v>
      </c>
      <c r="HL906" t="s">
        <v>423</v>
      </c>
      <c r="HM906" t="s">
        <v>423</v>
      </c>
      <c r="HN906" t="s">
        <v>423</v>
      </c>
      <c r="HP906" t="s">
        <v>431</v>
      </c>
      <c r="HR906" t="s">
        <v>423</v>
      </c>
      <c r="HT906" t="s">
        <v>423</v>
      </c>
      <c r="HV906" t="s">
        <v>423</v>
      </c>
      <c r="HW906" t="s">
        <v>423</v>
      </c>
      <c r="HX906" t="s">
        <v>431</v>
      </c>
      <c r="HY906" t="s">
        <v>423</v>
      </c>
      <c r="HZ906" t="s">
        <v>423</v>
      </c>
      <c r="IA906" t="s">
        <v>423</v>
      </c>
      <c r="IB906" t="s">
        <v>423</v>
      </c>
      <c r="IC906" t="s">
        <v>423</v>
      </c>
      <c r="ID906" t="s">
        <v>423</v>
      </c>
      <c r="IE906" t="s">
        <v>431</v>
      </c>
      <c r="IF906" t="s">
        <v>423</v>
      </c>
      <c r="IG906" t="s">
        <v>431</v>
      </c>
      <c r="IH906" t="s">
        <v>423</v>
      </c>
      <c r="II906" t="s">
        <v>423</v>
      </c>
      <c r="IJ906" t="s">
        <v>423</v>
      </c>
      <c r="IK906" t="s">
        <v>423</v>
      </c>
      <c r="IL906" t="s">
        <v>431</v>
      </c>
      <c r="IM906" t="s">
        <v>423</v>
      </c>
      <c r="IN906" t="s">
        <v>423</v>
      </c>
      <c r="IO906" t="s">
        <v>431</v>
      </c>
      <c r="IP906" t="s">
        <v>423</v>
      </c>
      <c r="IQ906" t="s">
        <v>423</v>
      </c>
      <c r="IR906" t="s">
        <v>423</v>
      </c>
      <c r="IS906" t="s">
        <v>423</v>
      </c>
      <c r="IT906" t="s">
        <v>431</v>
      </c>
      <c r="IU906" t="s">
        <v>423</v>
      </c>
      <c r="IV906" t="s">
        <v>423</v>
      </c>
      <c r="IX906" t="s">
        <v>423</v>
      </c>
      <c r="IZ906" t="s">
        <v>431</v>
      </c>
      <c r="JA906" t="s">
        <v>3099</v>
      </c>
      <c r="JB906" t="s">
        <v>423</v>
      </c>
      <c r="JD906" t="s">
        <v>3100</v>
      </c>
      <c r="JE906" t="s">
        <v>3101</v>
      </c>
      <c r="JH906" t="s">
        <v>545</v>
      </c>
      <c r="JI906" t="s">
        <v>423</v>
      </c>
      <c r="JJ906" t="s">
        <v>431</v>
      </c>
      <c r="JK906" t="s">
        <v>423</v>
      </c>
      <c r="JL906" t="s">
        <v>423</v>
      </c>
      <c r="JM906" t="s">
        <v>423</v>
      </c>
      <c r="JN906" t="s">
        <v>423</v>
      </c>
      <c r="JO906" t="s">
        <v>431</v>
      </c>
      <c r="JP906" t="s">
        <v>423</v>
      </c>
      <c r="JQ906" t="s">
        <v>423</v>
      </c>
      <c r="JR906" t="s">
        <v>423</v>
      </c>
      <c r="JS906" t="s">
        <v>423</v>
      </c>
      <c r="JT906" t="s">
        <v>423</v>
      </c>
      <c r="JU906" t="s">
        <v>423</v>
      </c>
      <c r="JV906" t="s">
        <v>423</v>
      </c>
      <c r="JW906" t="s">
        <v>423</v>
      </c>
      <c r="JX906" t="s">
        <v>423</v>
      </c>
      <c r="JY906" t="s">
        <v>423</v>
      </c>
      <c r="JZ906" t="s">
        <v>423</v>
      </c>
      <c r="KA906" t="s">
        <v>423</v>
      </c>
      <c r="KB906" t="s">
        <v>423</v>
      </c>
      <c r="KC906" t="s">
        <v>423</v>
      </c>
      <c r="KD906" t="s">
        <v>423</v>
      </c>
      <c r="KE906" t="s">
        <v>423</v>
      </c>
      <c r="KF906" t="s">
        <v>423</v>
      </c>
      <c r="KG906" t="s">
        <v>423</v>
      </c>
      <c r="KH906" t="s">
        <v>423</v>
      </c>
      <c r="KI906" t="s">
        <v>423</v>
      </c>
      <c r="KJ906" t="s">
        <v>423</v>
      </c>
      <c r="KK906" t="s">
        <v>423</v>
      </c>
      <c r="KL906" t="s">
        <v>423</v>
      </c>
      <c r="KM906" t="s">
        <v>423</v>
      </c>
      <c r="KN906" t="s">
        <v>423</v>
      </c>
      <c r="KO906" t="s">
        <v>423</v>
      </c>
      <c r="KP906" t="s">
        <v>423</v>
      </c>
      <c r="KQ906" t="s">
        <v>431</v>
      </c>
      <c r="KR906" t="s">
        <v>423</v>
      </c>
      <c r="KS906" t="s">
        <v>423</v>
      </c>
      <c r="KT906" t="s">
        <v>423</v>
      </c>
      <c r="KU906" t="s">
        <v>423</v>
      </c>
      <c r="KV906" t="s">
        <v>423</v>
      </c>
      <c r="KW906" t="s">
        <v>431</v>
      </c>
      <c r="KY906" t="s">
        <v>431</v>
      </c>
      <c r="KZ906" t="s">
        <v>432</v>
      </c>
      <c r="LA906" t="s">
        <v>432</v>
      </c>
      <c r="LB906" t="s">
        <v>432</v>
      </c>
      <c r="LC906" t="s">
        <v>432</v>
      </c>
      <c r="LD906" t="s">
        <v>432</v>
      </c>
      <c r="LE906" t="s">
        <v>432</v>
      </c>
      <c r="LF906" t="s">
        <v>432</v>
      </c>
      <c r="LG906" t="s">
        <v>432</v>
      </c>
      <c r="LH906" t="s">
        <v>432</v>
      </c>
      <c r="LI906" t="s">
        <v>432</v>
      </c>
      <c r="LK906" t="s">
        <v>431</v>
      </c>
      <c r="LL906" t="s">
        <v>423</v>
      </c>
      <c r="LM906" t="s">
        <v>423</v>
      </c>
      <c r="LN906" t="s">
        <v>423</v>
      </c>
      <c r="LO906" t="s">
        <v>439</v>
      </c>
      <c r="LP906" t="s">
        <v>432</v>
      </c>
      <c r="LQ906" t="s">
        <v>432</v>
      </c>
      <c r="LR906" t="s">
        <v>432</v>
      </c>
      <c r="LS906" t="s">
        <v>432</v>
      </c>
      <c r="LT906" t="s">
        <v>432</v>
      </c>
      <c r="LU906" t="s">
        <v>423</v>
      </c>
      <c r="LV906" t="s">
        <v>431</v>
      </c>
      <c r="LW906" t="s">
        <v>423</v>
      </c>
      <c r="LX906" t="s">
        <v>423</v>
      </c>
      <c r="LY906" t="s">
        <v>423</v>
      </c>
      <c r="LZ906" t="s">
        <v>423</v>
      </c>
      <c r="MA906" t="s">
        <v>423</v>
      </c>
      <c r="MB906" t="s">
        <v>423</v>
      </c>
      <c r="MC906" t="s">
        <v>431</v>
      </c>
      <c r="MD906" t="s">
        <v>423</v>
      </c>
      <c r="ME906" t="s">
        <v>423</v>
      </c>
      <c r="MF906" t="s">
        <v>423</v>
      </c>
      <c r="MG906" t="s">
        <v>423</v>
      </c>
      <c r="MH906" t="s">
        <v>423</v>
      </c>
      <c r="MI906" t="s">
        <v>423</v>
      </c>
      <c r="MJ906" t="s">
        <v>423</v>
      </c>
      <c r="MK906" t="s">
        <v>423</v>
      </c>
      <c r="ML906" t="s">
        <v>431</v>
      </c>
      <c r="MN906">
        <v>573.34</v>
      </c>
      <c r="MO906">
        <v>42.05</v>
      </c>
      <c r="NE906">
        <v>135.52000000000001</v>
      </c>
      <c r="NT906">
        <v>110.05</v>
      </c>
      <c r="OJ906">
        <v>225.12</v>
      </c>
      <c r="OT906">
        <v>60.6</v>
      </c>
    </row>
    <row r="907" spans="1:410" ht="12.75" customHeight="1" x14ac:dyDescent="0.2">
      <c r="A907">
        <v>1117</v>
      </c>
      <c r="B907" t="str">
        <f t="shared" si="644"/>
        <v>5-15min</v>
      </c>
      <c r="C907" t="str">
        <f t="shared" si="645"/>
        <v>seul</v>
      </c>
      <c r="D907" t="str">
        <f t="shared" si="646"/>
        <v>10-20m2</v>
      </c>
      <c r="E907" t="str">
        <f t="shared" si="647"/>
        <v>plutôt oui</v>
      </c>
      <c r="F907" t="str">
        <f t="shared" si="648"/>
        <v>aucune</v>
      </c>
      <c r="G907" t="str">
        <f t="shared" si="649"/>
        <v>non</v>
      </c>
      <c r="H907" t="str">
        <f t="shared" si="650"/>
        <v>non</v>
      </c>
      <c r="I907" t="s">
        <v>431</v>
      </c>
      <c r="J907" t="str">
        <f t="shared" si="651"/>
        <v>parfois</v>
      </c>
      <c r="K907" t="str">
        <f t="shared" si="652"/>
        <v>parfois</v>
      </c>
      <c r="L907" t="str">
        <f t="shared" si="653"/>
        <v>plutôt oui</v>
      </c>
      <c r="M907" t="str">
        <f t="shared" si="654"/>
        <v>1-2h</v>
      </c>
      <c r="N907" t="str">
        <f t="shared" si="655"/>
        <v>4-6h</v>
      </c>
      <c r="O907" t="str">
        <f t="shared" si="656"/>
        <v>parfois</v>
      </c>
      <c r="P907" t="str">
        <f t="shared" si="657"/>
        <v>parfois</v>
      </c>
      <c r="Q907" t="str">
        <f t="shared" si="658"/>
        <v>souvent</v>
      </c>
      <c r="R907" t="s">
        <v>425</v>
      </c>
      <c r="S907" t="s">
        <v>425</v>
      </c>
      <c r="T907" t="s">
        <v>425</v>
      </c>
      <c r="U907" t="s">
        <v>428</v>
      </c>
      <c r="V907" t="s">
        <v>440</v>
      </c>
      <c r="W907" t="s">
        <v>440</v>
      </c>
      <c r="X907" t="s">
        <v>430</v>
      </c>
      <c r="Y907" t="s">
        <v>424</v>
      </c>
      <c r="Z907" t="s">
        <v>425</v>
      </c>
      <c r="AA907" t="s">
        <v>425</v>
      </c>
      <c r="AB907" t="s">
        <v>425</v>
      </c>
      <c r="AC907" t="s">
        <v>425</v>
      </c>
      <c r="AD907" t="str">
        <f t="shared" si="659"/>
        <v>1 semaine avant</v>
      </c>
      <c r="AE907" t="str">
        <f t="shared" si="660"/>
        <v>plutôt oui</v>
      </c>
      <c r="AF907" t="str">
        <f t="shared" si="661"/>
        <v>plutôt bonnes</v>
      </c>
      <c r="AG907" t="str">
        <f t="shared" si="662"/>
        <v>régulièrement</v>
      </c>
      <c r="AH907" t="str">
        <f t="shared" si="663"/>
        <v>parfois</v>
      </c>
      <c r="AI907" t="str">
        <f t="shared" si="664"/>
        <v>parfois</v>
      </c>
      <c r="AJ907" t="str">
        <f t="shared" si="665"/>
        <v>jamais</v>
      </c>
      <c r="AK907" t="str">
        <f t="shared" si="666"/>
        <v>non</v>
      </c>
      <c r="AL907" t="str">
        <f t="shared" si="667"/>
        <v>pas d'asso</v>
      </c>
      <c r="AM907" t="str">
        <f t="shared" si="668"/>
        <v>pas d'asso</v>
      </c>
      <c r="AN907" t="str">
        <f t="shared" si="669"/>
        <v>6-10h</v>
      </c>
      <c r="AO907" t="str">
        <f t="shared" si="670"/>
        <v>1/mois</v>
      </c>
      <c r="AP907" t="str">
        <f t="shared" si="671"/>
        <v>plutôt oui</v>
      </c>
      <c r="AQ907" t="str">
        <f t="shared" si="672"/>
        <v>jamais</v>
      </c>
      <c r="AR907" t="str">
        <f t="shared" si="673"/>
        <v>régulièrement</v>
      </c>
      <c r="AS907" t="str">
        <f t="shared" si="674"/>
        <v>1-2h</v>
      </c>
      <c r="AT907" t="str">
        <f t="shared" si="675"/>
        <v>plutôt insatisfaisante</v>
      </c>
      <c r="AU907" t="str">
        <f t="shared" si="676"/>
        <v>plutôt oui</v>
      </c>
      <c r="AV907" t="str">
        <f t="shared" si="677"/>
        <v>plutôt oui</v>
      </c>
      <c r="AW907" t="str">
        <f t="shared" si="678"/>
        <v>plutôt oui</v>
      </c>
      <c r="AX907" t="str">
        <f t="shared" si="679"/>
        <v>plutôt oui</v>
      </c>
      <c r="AY907" t="str">
        <f t="shared" si="680"/>
        <v>plutôt oui</v>
      </c>
      <c r="AZ907" t="str">
        <f t="shared" si="681"/>
        <v>1A</v>
      </c>
      <c r="BA907" t="str">
        <f t="shared" si="682"/>
        <v>1A</v>
      </c>
      <c r="BB907" t="str">
        <f t="shared" si="683"/>
        <v>ENG</v>
      </c>
      <c r="BC907" t="str">
        <f t="shared" si="684"/>
        <v>non</v>
      </c>
      <c r="BD907" t="str">
        <f t="shared" si="685"/>
        <v>post-bac</v>
      </c>
      <c r="BE907" t="str">
        <f t="shared" si="686"/>
        <v>etranger</v>
      </c>
      <c r="BF907" t="str">
        <f t="shared" si="687"/>
        <v>50-75%</v>
      </c>
      <c r="BG907" t="str">
        <f t="shared" si="688"/>
        <v>jsp</v>
      </c>
      <c r="BH907" t="s">
        <v>423</v>
      </c>
      <c r="BI907" t="str">
        <f t="shared" si="689"/>
        <v>aucun</v>
      </c>
      <c r="BJ907" t="s">
        <v>423</v>
      </c>
      <c r="BK907" t="s">
        <v>431</v>
      </c>
      <c r="BL907" t="s">
        <v>423</v>
      </c>
      <c r="BM907" t="s">
        <v>423</v>
      </c>
      <c r="BN907" t="s">
        <v>431</v>
      </c>
      <c r="BO907" t="s">
        <v>423</v>
      </c>
      <c r="BP907" t="s">
        <v>423</v>
      </c>
      <c r="BR907" t="s">
        <v>423</v>
      </c>
      <c r="BS907" t="s">
        <v>431</v>
      </c>
      <c r="BT907" t="s">
        <v>423</v>
      </c>
      <c r="BU907" t="s">
        <v>423</v>
      </c>
      <c r="BV907" t="s">
        <v>423</v>
      </c>
      <c r="BW907" t="s">
        <v>431</v>
      </c>
      <c r="BX907" t="s">
        <v>423</v>
      </c>
      <c r="BY907" t="s">
        <v>423</v>
      </c>
      <c r="BZ907" t="s">
        <v>423</v>
      </c>
      <c r="CA907" t="s">
        <v>432</v>
      </c>
      <c r="CB907" t="s">
        <v>432</v>
      </c>
      <c r="CC907" t="s">
        <v>432</v>
      </c>
      <c r="CD907" t="s">
        <v>432</v>
      </c>
      <c r="CE907" t="s">
        <v>423</v>
      </c>
      <c r="CF907" t="s">
        <v>432</v>
      </c>
      <c r="CG907" t="s">
        <v>432</v>
      </c>
      <c r="CH907" t="s">
        <v>432</v>
      </c>
      <c r="CI907" t="s">
        <v>432</v>
      </c>
      <c r="CJ907" t="s">
        <v>432</v>
      </c>
      <c r="CK907" t="s">
        <v>432</v>
      </c>
      <c r="CL907" t="s">
        <v>432</v>
      </c>
      <c r="CM907" t="s">
        <v>432</v>
      </c>
      <c r="CN907" t="s">
        <v>423</v>
      </c>
      <c r="CO907" t="s">
        <v>432</v>
      </c>
      <c r="CP907" t="s">
        <v>432</v>
      </c>
      <c r="CQ907" t="s">
        <v>432</v>
      </c>
      <c r="CR907" t="s">
        <v>432</v>
      </c>
      <c r="CT907" t="s">
        <v>432</v>
      </c>
      <c r="CU907" t="s">
        <v>431</v>
      </c>
      <c r="CV907" t="s">
        <v>423</v>
      </c>
      <c r="CW907" t="s">
        <v>423</v>
      </c>
      <c r="CX907" t="s">
        <v>431</v>
      </c>
      <c r="CY907" t="s">
        <v>423</v>
      </c>
      <c r="CZ907" t="s">
        <v>423</v>
      </c>
      <c r="DA907" t="s">
        <v>423</v>
      </c>
      <c r="DB907" t="s">
        <v>431</v>
      </c>
      <c r="DC907" t="s">
        <v>423</v>
      </c>
      <c r="DD907" t="s">
        <v>423</v>
      </c>
      <c r="DE907" t="s">
        <v>431</v>
      </c>
      <c r="DF907" t="s">
        <v>423</v>
      </c>
      <c r="DG907" t="s">
        <v>423</v>
      </c>
      <c r="DH907" t="s">
        <v>423</v>
      </c>
      <c r="DI907" t="s">
        <v>423</v>
      </c>
      <c r="DJ907" t="s">
        <v>431</v>
      </c>
      <c r="DK907" t="s">
        <v>423</v>
      </c>
      <c r="DL907" t="s">
        <v>423</v>
      </c>
      <c r="DM907" t="s">
        <v>423</v>
      </c>
      <c r="DN907" t="s">
        <v>423</v>
      </c>
      <c r="DO907" t="s">
        <v>431</v>
      </c>
      <c r="DP907" t="s">
        <v>423</v>
      </c>
      <c r="DQ907" t="s">
        <v>423</v>
      </c>
      <c r="DR907" t="s">
        <v>423</v>
      </c>
      <c r="DS907" t="s">
        <v>423</v>
      </c>
      <c r="DT907" t="s">
        <v>423</v>
      </c>
      <c r="DU907" t="s">
        <v>423</v>
      </c>
      <c r="DV907" t="s">
        <v>431</v>
      </c>
      <c r="DW907" t="s">
        <v>423</v>
      </c>
      <c r="DX907" t="s">
        <v>423</v>
      </c>
      <c r="DY907" t="s">
        <v>423</v>
      </c>
      <c r="DZ907" t="s">
        <v>431</v>
      </c>
      <c r="EA907" t="s">
        <v>423</v>
      </c>
      <c r="EB907" t="s">
        <v>423</v>
      </c>
      <c r="EC907" t="s">
        <v>431</v>
      </c>
      <c r="ED907" t="s">
        <v>423</v>
      </c>
      <c r="EE907" t="s">
        <v>423</v>
      </c>
      <c r="EF907" t="s">
        <v>437</v>
      </c>
      <c r="EG907" t="s">
        <v>438</v>
      </c>
      <c r="EH907" t="s">
        <v>435</v>
      </c>
      <c r="EI907" t="s">
        <v>434</v>
      </c>
      <c r="EJ907" t="s">
        <v>436</v>
      </c>
      <c r="EK907" t="s">
        <v>433</v>
      </c>
      <c r="EL907" t="s">
        <v>425</v>
      </c>
      <c r="EM907" t="s">
        <v>425</v>
      </c>
      <c r="EN907" t="s">
        <v>425</v>
      </c>
      <c r="EO907" t="s">
        <v>428</v>
      </c>
      <c r="EP907" t="s">
        <v>440</v>
      </c>
      <c r="EQ907" t="s">
        <v>440</v>
      </c>
      <c r="ER907" t="s">
        <v>430</v>
      </c>
      <c r="ES907" t="s">
        <v>424</v>
      </c>
      <c r="ET907" t="s">
        <v>425</v>
      </c>
      <c r="EU907" t="s">
        <v>425</v>
      </c>
      <c r="EV907" t="s">
        <v>425</v>
      </c>
      <c r="EW907" t="s">
        <v>425</v>
      </c>
      <c r="EX907" t="s">
        <v>423</v>
      </c>
      <c r="EY907" t="s">
        <v>423</v>
      </c>
      <c r="EZ907" t="s">
        <v>423</v>
      </c>
      <c r="FA907" t="s">
        <v>431</v>
      </c>
      <c r="FB907" t="s">
        <v>423</v>
      </c>
      <c r="FC907" t="s">
        <v>423</v>
      </c>
      <c r="FD907" t="s">
        <v>423</v>
      </c>
      <c r="FE907" t="s">
        <v>431</v>
      </c>
      <c r="FF907" t="s">
        <v>423</v>
      </c>
      <c r="FG907" t="s">
        <v>423</v>
      </c>
      <c r="FH907" t="s">
        <v>423</v>
      </c>
      <c r="FI907" t="s">
        <v>431</v>
      </c>
      <c r="FJ907" t="s">
        <v>423</v>
      </c>
      <c r="FK907" t="s">
        <v>423</v>
      </c>
      <c r="FL907" t="s">
        <v>423</v>
      </c>
      <c r="FM907" t="s">
        <v>431</v>
      </c>
      <c r="FN907" t="s">
        <v>423</v>
      </c>
      <c r="FO907" t="s">
        <v>423</v>
      </c>
      <c r="FP907" t="s">
        <v>423</v>
      </c>
      <c r="FQ907" t="s">
        <v>423</v>
      </c>
      <c r="FR907" t="s">
        <v>431</v>
      </c>
      <c r="FS907" t="s">
        <v>423</v>
      </c>
      <c r="FT907" t="s">
        <v>423</v>
      </c>
      <c r="FU907" t="s">
        <v>423</v>
      </c>
      <c r="FV907" t="s">
        <v>431</v>
      </c>
      <c r="FW907" t="s">
        <v>423</v>
      </c>
      <c r="FX907" t="s">
        <v>423</v>
      </c>
      <c r="FZ907" t="s">
        <v>423</v>
      </c>
      <c r="GB907" t="s">
        <v>423</v>
      </c>
      <c r="GD907" t="s">
        <v>431</v>
      </c>
      <c r="GF907" t="s">
        <v>423</v>
      </c>
      <c r="GG907" t="s">
        <v>432</v>
      </c>
      <c r="GH907" t="s">
        <v>432</v>
      </c>
      <c r="GI907" t="s">
        <v>432</v>
      </c>
      <c r="GJ907" t="s">
        <v>432</v>
      </c>
      <c r="GK907" t="s">
        <v>432</v>
      </c>
      <c r="GL907" t="s">
        <v>432</v>
      </c>
      <c r="GM907" t="s">
        <v>432</v>
      </c>
      <c r="GN907" t="s">
        <v>432</v>
      </c>
      <c r="GO907" t="s">
        <v>432</v>
      </c>
      <c r="GP907" t="s">
        <v>432</v>
      </c>
      <c r="GQ907" t="s">
        <v>432</v>
      </c>
      <c r="GR907" t="s">
        <v>432</v>
      </c>
      <c r="GS907" t="s">
        <v>432</v>
      </c>
      <c r="GT907" t="s">
        <v>432</v>
      </c>
      <c r="GU907" t="s">
        <v>423</v>
      </c>
      <c r="GV907" t="s">
        <v>431</v>
      </c>
      <c r="GW907" t="s">
        <v>423</v>
      </c>
      <c r="GX907" t="s">
        <v>423</v>
      </c>
      <c r="GY907" t="s">
        <v>423</v>
      </c>
      <c r="GZ907" t="s">
        <v>423</v>
      </c>
      <c r="HA907" t="s">
        <v>431</v>
      </c>
      <c r="HB907" t="s">
        <v>423</v>
      </c>
      <c r="HC907" t="s">
        <v>423</v>
      </c>
      <c r="HD907" t="s">
        <v>423</v>
      </c>
      <c r="HE907" t="s">
        <v>431</v>
      </c>
      <c r="HF907" t="s">
        <v>423</v>
      </c>
      <c r="HG907" t="s">
        <v>423</v>
      </c>
      <c r="HH907" t="s">
        <v>423</v>
      </c>
      <c r="HI907" t="s">
        <v>423</v>
      </c>
      <c r="HJ907" t="s">
        <v>423</v>
      </c>
      <c r="HK907" t="s">
        <v>423</v>
      </c>
      <c r="HL907" t="s">
        <v>423</v>
      </c>
      <c r="HM907" t="s">
        <v>431</v>
      </c>
      <c r="HN907" t="s">
        <v>423</v>
      </c>
      <c r="HP907" t="s">
        <v>431</v>
      </c>
      <c r="HR907" t="s">
        <v>423</v>
      </c>
      <c r="HT907" t="s">
        <v>423</v>
      </c>
      <c r="HV907" t="s">
        <v>423</v>
      </c>
      <c r="HW907" t="s">
        <v>431</v>
      </c>
      <c r="HX907" t="s">
        <v>423</v>
      </c>
      <c r="HY907" t="s">
        <v>423</v>
      </c>
      <c r="HZ907" t="s">
        <v>423</v>
      </c>
      <c r="IA907" t="s">
        <v>423</v>
      </c>
      <c r="IB907" t="s">
        <v>423</v>
      </c>
      <c r="IC907" t="s">
        <v>423</v>
      </c>
      <c r="ID907" t="s">
        <v>431</v>
      </c>
      <c r="IE907" t="s">
        <v>423</v>
      </c>
      <c r="IF907" t="s">
        <v>423</v>
      </c>
      <c r="IG907" t="s">
        <v>431</v>
      </c>
      <c r="IH907" t="s">
        <v>423</v>
      </c>
      <c r="II907" t="s">
        <v>423</v>
      </c>
      <c r="IJ907" t="s">
        <v>423</v>
      </c>
      <c r="IK907" t="s">
        <v>431</v>
      </c>
      <c r="IL907" t="s">
        <v>423</v>
      </c>
      <c r="IM907" t="s">
        <v>423</v>
      </c>
      <c r="IN907" t="s">
        <v>423</v>
      </c>
      <c r="IO907" t="s">
        <v>431</v>
      </c>
      <c r="IP907" t="s">
        <v>423</v>
      </c>
      <c r="IQ907" t="s">
        <v>423</v>
      </c>
      <c r="IR907" t="s">
        <v>423</v>
      </c>
      <c r="IS907" t="s">
        <v>431</v>
      </c>
      <c r="IT907" t="s">
        <v>423</v>
      </c>
      <c r="IU907" t="s">
        <v>423</v>
      </c>
      <c r="IV907" t="s">
        <v>423</v>
      </c>
      <c r="IX907" t="s">
        <v>431</v>
      </c>
      <c r="IZ907" t="s">
        <v>423</v>
      </c>
      <c r="JB907" t="s">
        <v>423</v>
      </c>
      <c r="JI907" t="s">
        <v>431</v>
      </c>
      <c r="JJ907" t="s">
        <v>423</v>
      </c>
      <c r="JK907" t="s">
        <v>423</v>
      </c>
      <c r="JL907" t="s">
        <v>423</v>
      </c>
      <c r="JM907" t="s">
        <v>423</v>
      </c>
      <c r="JN907" t="s">
        <v>432</v>
      </c>
      <c r="JO907" t="s">
        <v>432</v>
      </c>
      <c r="JP907" t="s">
        <v>432</v>
      </c>
      <c r="JQ907" t="s">
        <v>432</v>
      </c>
      <c r="JR907" t="s">
        <v>432</v>
      </c>
      <c r="JS907" t="s">
        <v>432</v>
      </c>
      <c r="JT907" t="s">
        <v>432</v>
      </c>
      <c r="JU907" t="s">
        <v>432</v>
      </c>
      <c r="JV907" t="s">
        <v>432</v>
      </c>
      <c r="JW907" t="s">
        <v>432</v>
      </c>
      <c r="JX907" t="s">
        <v>432</v>
      </c>
      <c r="JY907" t="s">
        <v>432</v>
      </c>
      <c r="JZ907" t="s">
        <v>432</v>
      </c>
      <c r="KA907" t="s">
        <v>432</v>
      </c>
      <c r="KB907" t="s">
        <v>432</v>
      </c>
      <c r="KC907" t="s">
        <v>432</v>
      </c>
      <c r="KD907" t="s">
        <v>423</v>
      </c>
      <c r="KE907" t="s">
        <v>423</v>
      </c>
      <c r="KF907" t="s">
        <v>423</v>
      </c>
      <c r="KG907" t="s">
        <v>423</v>
      </c>
      <c r="KH907" t="s">
        <v>431</v>
      </c>
      <c r="KI907" t="s">
        <v>423</v>
      </c>
      <c r="KJ907" t="s">
        <v>423</v>
      </c>
      <c r="KK907" t="s">
        <v>423</v>
      </c>
      <c r="KL907" t="s">
        <v>423</v>
      </c>
      <c r="KM907" t="s">
        <v>423</v>
      </c>
      <c r="KN907" t="s">
        <v>423</v>
      </c>
      <c r="KO907" t="s">
        <v>423</v>
      </c>
      <c r="KP907" t="s">
        <v>423</v>
      </c>
      <c r="KQ907" t="s">
        <v>423</v>
      </c>
      <c r="KR907" t="s">
        <v>423</v>
      </c>
      <c r="KS907" t="s">
        <v>423</v>
      </c>
      <c r="KT907" t="s">
        <v>423</v>
      </c>
      <c r="KU907" t="s">
        <v>423</v>
      </c>
      <c r="KV907" t="s">
        <v>423</v>
      </c>
      <c r="KW907" t="s">
        <v>431</v>
      </c>
      <c r="KY907" t="s">
        <v>431</v>
      </c>
      <c r="KZ907" t="s">
        <v>432</v>
      </c>
      <c r="LA907" t="s">
        <v>432</v>
      </c>
      <c r="LB907" t="s">
        <v>432</v>
      </c>
      <c r="LC907" t="s">
        <v>432</v>
      </c>
      <c r="LD907" t="s">
        <v>432</v>
      </c>
      <c r="LE907" t="s">
        <v>432</v>
      </c>
      <c r="LF907" t="s">
        <v>432</v>
      </c>
      <c r="LG907" t="s">
        <v>432</v>
      </c>
      <c r="LH907" t="s">
        <v>432</v>
      </c>
      <c r="LI907" t="s">
        <v>432</v>
      </c>
      <c r="LK907" t="s">
        <v>423</v>
      </c>
      <c r="LL907" t="s">
        <v>423</v>
      </c>
      <c r="LM907" t="s">
        <v>423</v>
      </c>
      <c r="LN907" t="s">
        <v>431</v>
      </c>
      <c r="LO907" t="s">
        <v>1573</v>
      </c>
      <c r="LP907" t="s">
        <v>432</v>
      </c>
      <c r="LQ907" t="s">
        <v>432</v>
      </c>
      <c r="LR907" t="s">
        <v>432</v>
      </c>
      <c r="LS907" t="s">
        <v>432</v>
      </c>
      <c r="LT907" t="s">
        <v>432</v>
      </c>
      <c r="LU907" t="s">
        <v>423</v>
      </c>
      <c r="LV907" t="s">
        <v>423</v>
      </c>
      <c r="LW907" t="s">
        <v>423</v>
      </c>
      <c r="LX907" t="s">
        <v>431</v>
      </c>
      <c r="LY907" t="s">
        <v>423</v>
      </c>
      <c r="LZ907" t="s">
        <v>423</v>
      </c>
      <c r="MA907" t="s">
        <v>423</v>
      </c>
      <c r="MB907" t="s">
        <v>423</v>
      </c>
      <c r="MC907" t="s">
        <v>423</v>
      </c>
      <c r="MD907" t="s">
        <v>423</v>
      </c>
      <c r="ME907" t="s">
        <v>423</v>
      </c>
      <c r="MF907" t="s">
        <v>423</v>
      </c>
      <c r="MG907" t="s">
        <v>431</v>
      </c>
      <c r="MH907" t="s">
        <v>423</v>
      </c>
      <c r="MI907" t="s">
        <v>423</v>
      </c>
      <c r="MJ907" t="s">
        <v>423</v>
      </c>
      <c r="MK907" t="s">
        <v>423</v>
      </c>
      <c r="ML907" t="s">
        <v>431</v>
      </c>
      <c r="MN907">
        <v>1341.71</v>
      </c>
      <c r="MO907">
        <v>168.62</v>
      </c>
      <c r="NE907">
        <v>359.24</v>
      </c>
      <c r="NT907">
        <v>303.94</v>
      </c>
      <c r="OJ907">
        <v>194.44</v>
      </c>
      <c r="OT907">
        <v>315.47000000000003</v>
      </c>
    </row>
    <row r="908" spans="1:410" ht="12.75" customHeight="1" x14ac:dyDescent="0.2">
      <c r="A908">
        <v>1118</v>
      </c>
      <c r="B908" t="str">
        <f t="shared" si="644"/>
        <v>5-15min</v>
      </c>
      <c r="C908" t="str">
        <f t="shared" si="645"/>
        <v>seul</v>
      </c>
      <c r="D908" t="str">
        <f t="shared" si="646"/>
        <v>20-30m2</v>
      </c>
      <c r="E908" t="str">
        <f t="shared" si="647"/>
        <v>tout à fait</v>
      </c>
      <c r="F908" t="str">
        <f t="shared" si="648"/>
        <v>aucune</v>
      </c>
      <c r="G908" t="str">
        <f t="shared" si="649"/>
        <v>non</v>
      </c>
      <c r="H908" t="str">
        <f t="shared" si="650"/>
        <v>non</v>
      </c>
      <c r="I908" t="s">
        <v>423</v>
      </c>
      <c r="J908" t="str">
        <f t="shared" si="651"/>
        <v>souvent</v>
      </c>
      <c r="K908" t="str">
        <f t="shared" si="652"/>
        <v>parfois</v>
      </c>
      <c r="L908" t="str">
        <f t="shared" si="653"/>
        <v>plutôt oui</v>
      </c>
      <c r="M908" t="str">
        <f t="shared" si="654"/>
        <v>1-2h</v>
      </c>
      <c r="N908" t="str">
        <f t="shared" si="655"/>
        <v>2-4h</v>
      </c>
      <c r="O908" t="str">
        <f t="shared" si="656"/>
        <v>parfois</v>
      </c>
      <c r="P908" t="str">
        <f t="shared" si="657"/>
        <v>jamais</v>
      </c>
      <c r="Q908" t="str">
        <f t="shared" si="658"/>
        <v>toujours</v>
      </c>
      <c r="R908" t="s">
        <v>425</v>
      </c>
      <c r="S908" t="s">
        <v>425</v>
      </c>
      <c r="T908" t="s">
        <v>425</v>
      </c>
      <c r="U908" t="s">
        <v>428</v>
      </c>
      <c r="V908" t="s">
        <v>428</v>
      </c>
      <c r="W908" t="s">
        <v>428</v>
      </c>
      <c r="X908" t="s">
        <v>424</v>
      </c>
      <c r="Y908" t="s">
        <v>424</v>
      </c>
      <c r="Z908" t="s">
        <v>424</v>
      </c>
      <c r="AA908" t="s">
        <v>425</v>
      </c>
      <c r="AB908" t="s">
        <v>425</v>
      </c>
      <c r="AC908" t="s">
        <v>425</v>
      </c>
      <c r="AD908" t="str">
        <f t="shared" si="659"/>
        <v>semestre</v>
      </c>
      <c r="AE908" t="str">
        <f t="shared" si="660"/>
        <v>plutôt oui</v>
      </c>
      <c r="AF908" t="str">
        <f t="shared" si="661"/>
        <v>très bonnes</v>
      </c>
      <c r="AG908" t="str">
        <f t="shared" si="662"/>
        <v>régulièrement</v>
      </c>
      <c r="AH908" t="str">
        <f t="shared" si="663"/>
        <v>régulièrement</v>
      </c>
      <c r="AI908" t="str">
        <f t="shared" si="664"/>
        <v>régulièrement</v>
      </c>
      <c r="AJ908" t="str">
        <f t="shared" si="665"/>
        <v>jamais</v>
      </c>
      <c r="AK908" t="str">
        <f t="shared" si="666"/>
        <v>0-1h</v>
      </c>
      <c r="AL908" t="str">
        <f t="shared" si="667"/>
        <v>plutôt oui</v>
      </c>
      <c r="AM908" t="str">
        <f t="shared" si="668"/>
        <v>pas du tout</v>
      </c>
      <c r="AN908" t="str">
        <f t="shared" si="669"/>
        <v>1-3h</v>
      </c>
      <c r="AO908" t="str">
        <f t="shared" si="670"/>
        <v>rarement</v>
      </c>
      <c r="AP908" t="str">
        <f t="shared" si="671"/>
        <v>plutôt oui</v>
      </c>
      <c r="AQ908" t="str">
        <f t="shared" si="672"/>
        <v>rarement</v>
      </c>
      <c r="AR908" t="str">
        <f t="shared" si="673"/>
        <v>régulièrement</v>
      </c>
      <c r="AS908" t="str">
        <f t="shared" si="674"/>
        <v>1-2h</v>
      </c>
      <c r="AT908" t="str">
        <f t="shared" si="675"/>
        <v>plutôt satisfaisante</v>
      </c>
      <c r="AU908" t="str">
        <f t="shared" si="676"/>
        <v>tout à fait</v>
      </c>
      <c r="AV908" t="str">
        <f t="shared" si="677"/>
        <v>tout à fait</v>
      </c>
      <c r="AW908" t="str">
        <f t="shared" si="678"/>
        <v>tout à fait</v>
      </c>
      <c r="AX908" t="str">
        <f t="shared" si="679"/>
        <v>tout à fait</v>
      </c>
      <c r="AY908" t="str">
        <f t="shared" si="680"/>
        <v>tout à fait</v>
      </c>
      <c r="AZ908" t="str">
        <f t="shared" si="681"/>
        <v>3A</v>
      </c>
      <c r="BA908" t="str">
        <f t="shared" si="682"/>
        <v>apprentissage</v>
      </c>
      <c r="BB908" t="str">
        <f t="shared" si="683"/>
        <v>classique</v>
      </c>
      <c r="BC908" t="str">
        <f t="shared" si="684"/>
        <v>non</v>
      </c>
      <c r="BD908" t="str">
        <f t="shared" si="685"/>
        <v>3A</v>
      </c>
      <c r="BE908" t="str">
        <f t="shared" si="686"/>
        <v>Fr</v>
      </c>
      <c r="BF908" t="str">
        <f t="shared" si="687"/>
        <v>pas de classement</v>
      </c>
      <c r="BG908" t="str">
        <f t="shared" si="688"/>
        <v>jsp</v>
      </c>
      <c r="BH908" t="s">
        <v>423</v>
      </c>
      <c r="BI908" t="str">
        <f t="shared" si="689"/>
        <v>aucun</v>
      </c>
      <c r="BJ908" t="s">
        <v>423</v>
      </c>
      <c r="BK908" t="s">
        <v>431</v>
      </c>
      <c r="BL908" t="s">
        <v>423</v>
      </c>
      <c r="BM908" t="s">
        <v>423</v>
      </c>
      <c r="BN908" t="s">
        <v>431</v>
      </c>
      <c r="BO908" t="s">
        <v>423</v>
      </c>
      <c r="BP908" t="s">
        <v>423</v>
      </c>
      <c r="BR908" t="s">
        <v>423</v>
      </c>
      <c r="BS908" t="s">
        <v>423</v>
      </c>
      <c r="BT908" t="s">
        <v>431</v>
      </c>
      <c r="BU908" t="s">
        <v>423</v>
      </c>
      <c r="BV908" t="s">
        <v>431</v>
      </c>
      <c r="BW908" t="s">
        <v>423</v>
      </c>
      <c r="BX908" t="s">
        <v>423</v>
      </c>
      <c r="BY908" t="s">
        <v>423</v>
      </c>
      <c r="BZ908" t="s">
        <v>423</v>
      </c>
      <c r="CA908" t="s">
        <v>432</v>
      </c>
      <c r="CB908" t="s">
        <v>432</v>
      </c>
      <c r="CC908" t="s">
        <v>432</v>
      </c>
      <c r="CD908" t="s">
        <v>432</v>
      </c>
      <c r="CE908" t="s">
        <v>423</v>
      </c>
      <c r="CF908" t="s">
        <v>432</v>
      </c>
      <c r="CG908" t="s">
        <v>432</v>
      </c>
      <c r="CH908" t="s">
        <v>432</v>
      </c>
      <c r="CI908" t="s">
        <v>432</v>
      </c>
      <c r="CJ908" t="s">
        <v>432</v>
      </c>
      <c r="CK908" t="s">
        <v>432</v>
      </c>
      <c r="CL908" t="s">
        <v>432</v>
      </c>
      <c r="CM908" t="s">
        <v>432</v>
      </c>
      <c r="CN908" t="s">
        <v>423</v>
      </c>
      <c r="CO908" t="s">
        <v>432</v>
      </c>
      <c r="CP908" t="s">
        <v>432</v>
      </c>
      <c r="CQ908" t="s">
        <v>432</v>
      </c>
      <c r="CR908" t="s">
        <v>432</v>
      </c>
      <c r="CT908" t="s">
        <v>432</v>
      </c>
      <c r="CU908" t="s">
        <v>423</v>
      </c>
      <c r="CV908" t="s">
        <v>423</v>
      </c>
      <c r="CW908" t="s">
        <v>431</v>
      </c>
      <c r="CX908" t="s">
        <v>423</v>
      </c>
      <c r="CY908" t="s">
        <v>423</v>
      </c>
      <c r="CZ908" t="s">
        <v>423</v>
      </c>
      <c r="DA908" t="s">
        <v>423</v>
      </c>
      <c r="DB908" t="s">
        <v>431</v>
      </c>
      <c r="DC908" t="s">
        <v>423</v>
      </c>
      <c r="DD908" t="s">
        <v>423</v>
      </c>
      <c r="DE908" t="s">
        <v>431</v>
      </c>
      <c r="DF908" t="s">
        <v>423</v>
      </c>
      <c r="DG908" t="s">
        <v>423</v>
      </c>
      <c r="DH908" t="s">
        <v>423</v>
      </c>
      <c r="DI908" t="s">
        <v>423</v>
      </c>
      <c r="DJ908" t="s">
        <v>431</v>
      </c>
      <c r="DK908" t="s">
        <v>423</v>
      </c>
      <c r="DL908" t="s">
        <v>423</v>
      </c>
      <c r="DM908" t="s">
        <v>423</v>
      </c>
      <c r="DN908" t="s">
        <v>423</v>
      </c>
      <c r="DO908" t="s">
        <v>423</v>
      </c>
      <c r="DP908" t="s">
        <v>431</v>
      </c>
      <c r="DQ908" t="s">
        <v>423</v>
      </c>
      <c r="DR908" t="s">
        <v>423</v>
      </c>
      <c r="DS908" t="s">
        <v>423</v>
      </c>
      <c r="DT908" t="s">
        <v>423</v>
      </c>
      <c r="DU908" t="s">
        <v>423</v>
      </c>
      <c r="DV908" t="s">
        <v>431</v>
      </c>
      <c r="DW908" t="s">
        <v>423</v>
      </c>
      <c r="DX908" t="s">
        <v>423</v>
      </c>
      <c r="DY908" t="s">
        <v>423</v>
      </c>
      <c r="DZ908" t="s">
        <v>423</v>
      </c>
      <c r="EA908" t="s">
        <v>431</v>
      </c>
      <c r="EB908" t="s">
        <v>431</v>
      </c>
      <c r="EC908" t="s">
        <v>423</v>
      </c>
      <c r="ED908" t="s">
        <v>423</v>
      </c>
      <c r="EE908" t="s">
        <v>423</v>
      </c>
      <c r="EF908" t="s">
        <v>437</v>
      </c>
      <c r="EG908" t="s">
        <v>438</v>
      </c>
      <c r="EH908" t="s">
        <v>434</v>
      </c>
      <c r="EI908" t="s">
        <v>436</v>
      </c>
      <c r="EJ908" t="s">
        <v>435</v>
      </c>
      <c r="EK908" t="s">
        <v>433</v>
      </c>
      <c r="EL908" t="s">
        <v>425</v>
      </c>
      <c r="EM908" t="s">
        <v>425</v>
      </c>
      <c r="EN908" t="s">
        <v>425</v>
      </c>
      <c r="EO908" t="s">
        <v>428</v>
      </c>
      <c r="EP908" t="s">
        <v>428</v>
      </c>
      <c r="EQ908" t="s">
        <v>428</v>
      </c>
      <c r="ER908" t="s">
        <v>424</v>
      </c>
      <c r="ES908" t="s">
        <v>424</v>
      </c>
      <c r="ET908" t="s">
        <v>424</v>
      </c>
      <c r="EU908" t="s">
        <v>425</v>
      </c>
      <c r="EV908" t="s">
        <v>425</v>
      </c>
      <c r="EW908" t="s">
        <v>425</v>
      </c>
      <c r="EX908" t="s">
        <v>431</v>
      </c>
      <c r="EY908" t="s">
        <v>423</v>
      </c>
      <c r="EZ908" t="s">
        <v>423</v>
      </c>
      <c r="FA908" t="s">
        <v>423</v>
      </c>
      <c r="FB908" t="s">
        <v>423</v>
      </c>
      <c r="FC908" t="s">
        <v>423</v>
      </c>
      <c r="FD908" t="s">
        <v>423</v>
      </c>
      <c r="FE908" t="s">
        <v>431</v>
      </c>
      <c r="FF908" t="s">
        <v>423</v>
      </c>
      <c r="FG908" t="s">
        <v>423</v>
      </c>
      <c r="FH908" t="s">
        <v>431</v>
      </c>
      <c r="FI908" t="s">
        <v>423</v>
      </c>
      <c r="FJ908" t="s">
        <v>423</v>
      </c>
      <c r="FK908" t="s">
        <v>423</v>
      </c>
      <c r="FL908" t="s">
        <v>423</v>
      </c>
      <c r="FM908" t="s">
        <v>431</v>
      </c>
      <c r="FN908" t="s">
        <v>423</v>
      </c>
      <c r="FO908" t="s">
        <v>423</v>
      </c>
      <c r="FP908" t="s">
        <v>423</v>
      </c>
      <c r="FQ908" t="s">
        <v>431</v>
      </c>
      <c r="FR908" t="s">
        <v>423</v>
      </c>
      <c r="FS908" t="s">
        <v>423</v>
      </c>
      <c r="FT908" t="s">
        <v>423</v>
      </c>
      <c r="FU908" t="s">
        <v>431</v>
      </c>
      <c r="FV908" t="s">
        <v>423</v>
      </c>
      <c r="FW908" t="s">
        <v>423</v>
      </c>
      <c r="FX908" t="s">
        <v>423</v>
      </c>
      <c r="FZ908" t="s">
        <v>423</v>
      </c>
      <c r="GB908" t="s">
        <v>423</v>
      </c>
      <c r="GD908" t="s">
        <v>431</v>
      </c>
      <c r="GE908" t="s">
        <v>3102</v>
      </c>
      <c r="GF908" t="s">
        <v>431</v>
      </c>
      <c r="GG908" t="s">
        <v>423</v>
      </c>
      <c r="GH908" t="s">
        <v>423</v>
      </c>
      <c r="GI908" t="s">
        <v>423</v>
      </c>
      <c r="GJ908" t="s">
        <v>423</v>
      </c>
      <c r="GK908" t="s">
        <v>423</v>
      </c>
      <c r="GL908" t="s">
        <v>431</v>
      </c>
      <c r="GM908" t="s">
        <v>423</v>
      </c>
      <c r="GN908" t="s">
        <v>431</v>
      </c>
      <c r="GO908" t="s">
        <v>423</v>
      </c>
      <c r="GP908" t="s">
        <v>423</v>
      </c>
      <c r="GQ908" t="s">
        <v>423</v>
      </c>
      <c r="GR908" t="s">
        <v>423</v>
      </c>
      <c r="GS908" t="s">
        <v>423</v>
      </c>
      <c r="GT908" t="s">
        <v>431</v>
      </c>
      <c r="GU908" t="s">
        <v>423</v>
      </c>
      <c r="GV908" t="s">
        <v>423</v>
      </c>
      <c r="GW908" t="s">
        <v>423</v>
      </c>
      <c r="GX908" t="s">
        <v>431</v>
      </c>
      <c r="GY908" t="s">
        <v>423</v>
      </c>
      <c r="GZ908" t="s">
        <v>423</v>
      </c>
      <c r="HA908" t="s">
        <v>423</v>
      </c>
      <c r="HB908" t="s">
        <v>431</v>
      </c>
      <c r="HC908" t="s">
        <v>423</v>
      </c>
      <c r="HD908" t="s">
        <v>423</v>
      </c>
      <c r="HE908" t="s">
        <v>431</v>
      </c>
      <c r="HF908" t="s">
        <v>423</v>
      </c>
      <c r="HG908" t="s">
        <v>423</v>
      </c>
      <c r="HH908" t="s">
        <v>423</v>
      </c>
      <c r="HI908" t="s">
        <v>423</v>
      </c>
      <c r="HJ908" t="s">
        <v>423</v>
      </c>
      <c r="HK908" t="s">
        <v>423</v>
      </c>
      <c r="HL908" t="s">
        <v>431</v>
      </c>
      <c r="HM908" t="s">
        <v>423</v>
      </c>
      <c r="HN908" t="s">
        <v>423</v>
      </c>
      <c r="HP908" t="s">
        <v>431</v>
      </c>
      <c r="HQ908" t="s">
        <v>3103</v>
      </c>
      <c r="HR908" t="s">
        <v>423</v>
      </c>
      <c r="HT908" t="s">
        <v>423</v>
      </c>
      <c r="HV908" t="s">
        <v>423</v>
      </c>
      <c r="HW908" t="s">
        <v>431</v>
      </c>
      <c r="HX908" t="s">
        <v>423</v>
      </c>
      <c r="HY908" t="s">
        <v>423</v>
      </c>
      <c r="HZ908" t="s">
        <v>423</v>
      </c>
      <c r="IA908" t="s">
        <v>423</v>
      </c>
      <c r="IB908" t="s">
        <v>423</v>
      </c>
      <c r="IC908" t="s">
        <v>431</v>
      </c>
      <c r="ID908" t="s">
        <v>423</v>
      </c>
      <c r="IE908" t="s">
        <v>423</v>
      </c>
      <c r="IF908" t="s">
        <v>431</v>
      </c>
      <c r="IG908" t="s">
        <v>423</v>
      </c>
      <c r="IH908" t="s">
        <v>423</v>
      </c>
      <c r="II908" t="s">
        <v>423</v>
      </c>
      <c r="IJ908" t="s">
        <v>431</v>
      </c>
      <c r="IK908" t="s">
        <v>423</v>
      </c>
      <c r="IL908" t="s">
        <v>423</v>
      </c>
      <c r="IM908" t="s">
        <v>423</v>
      </c>
      <c r="IN908" t="s">
        <v>431</v>
      </c>
      <c r="IO908" t="s">
        <v>423</v>
      </c>
      <c r="IP908" t="s">
        <v>423</v>
      </c>
      <c r="IQ908" t="s">
        <v>423</v>
      </c>
      <c r="IR908" t="s">
        <v>431</v>
      </c>
      <c r="IS908" t="s">
        <v>423</v>
      </c>
      <c r="IT908" t="s">
        <v>423</v>
      </c>
      <c r="IU908" t="s">
        <v>423</v>
      </c>
      <c r="IV908" t="s">
        <v>431</v>
      </c>
      <c r="IX908" t="s">
        <v>423</v>
      </c>
      <c r="IZ908" t="s">
        <v>423</v>
      </c>
      <c r="JB908" t="s">
        <v>423</v>
      </c>
      <c r="JD908" t="s">
        <v>545</v>
      </c>
      <c r="JE908" t="s">
        <v>545</v>
      </c>
      <c r="JF908" t="s">
        <v>545</v>
      </c>
      <c r="JG908" t="s">
        <v>545</v>
      </c>
      <c r="JH908" t="s">
        <v>545</v>
      </c>
      <c r="JI908" t="s">
        <v>423</v>
      </c>
      <c r="JJ908" t="s">
        <v>423</v>
      </c>
      <c r="JK908" t="s">
        <v>431</v>
      </c>
      <c r="JL908" t="s">
        <v>423</v>
      </c>
      <c r="JM908" t="s">
        <v>423</v>
      </c>
      <c r="JN908" t="s">
        <v>423</v>
      </c>
      <c r="JO908" t="s">
        <v>423</v>
      </c>
      <c r="JP908" t="s">
        <v>423</v>
      </c>
      <c r="JQ908" t="s">
        <v>423</v>
      </c>
      <c r="JR908" t="s">
        <v>423</v>
      </c>
      <c r="JS908" t="s">
        <v>423</v>
      </c>
      <c r="JT908" t="s">
        <v>423</v>
      </c>
      <c r="JU908" t="s">
        <v>423</v>
      </c>
      <c r="JV908" t="s">
        <v>423</v>
      </c>
      <c r="JW908" t="s">
        <v>423</v>
      </c>
      <c r="JX908" t="s">
        <v>423</v>
      </c>
      <c r="JY908" t="s">
        <v>423</v>
      </c>
      <c r="JZ908" t="s">
        <v>423</v>
      </c>
      <c r="KA908" t="s">
        <v>431</v>
      </c>
      <c r="KB908" t="s">
        <v>423</v>
      </c>
      <c r="KC908" t="s">
        <v>423</v>
      </c>
      <c r="KD908" t="s">
        <v>423</v>
      </c>
      <c r="KE908" t="s">
        <v>423</v>
      </c>
      <c r="KF908" t="s">
        <v>423</v>
      </c>
      <c r="KG908" t="s">
        <v>423</v>
      </c>
      <c r="KH908" t="s">
        <v>423</v>
      </c>
      <c r="KI908" t="s">
        <v>423</v>
      </c>
      <c r="KJ908" t="s">
        <v>423</v>
      </c>
      <c r="KK908" t="s">
        <v>423</v>
      </c>
      <c r="KL908" t="s">
        <v>423</v>
      </c>
      <c r="KM908" t="s">
        <v>423</v>
      </c>
      <c r="KN908" t="s">
        <v>423</v>
      </c>
      <c r="KO908" t="s">
        <v>423</v>
      </c>
      <c r="KP908" t="s">
        <v>423</v>
      </c>
      <c r="KQ908" t="s">
        <v>431</v>
      </c>
      <c r="KR908" t="s">
        <v>423</v>
      </c>
      <c r="KS908" t="s">
        <v>423</v>
      </c>
      <c r="KT908" t="s">
        <v>423</v>
      </c>
      <c r="KU908" t="s">
        <v>423</v>
      </c>
      <c r="KV908" t="s">
        <v>423</v>
      </c>
      <c r="KW908" t="s">
        <v>431</v>
      </c>
      <c r="KY908" t="s">
        <v>423</v>
      </c>
      <c r="KZ908" t="s">
        <v>423</v>
      </c>
      <c r="LA908" t="s">
        <v>423</v>
      </c>
      <c r="LB908" t="s">
        <v>431</v>
      </c>
      <c r="LC908" t="s">
        <v>423</v>
      </c>
      <c r="LD908" t="s">
        <v>423</v>
      </c>
      <c r="LE908" t="s">
        <v>423</v>
      </c>
      <c r="LF908" t="s">
        <v>423</v>
      </c>
      <c r="LG908" t="s">
        <v>431</v>
      </c>
      <c r="LH908" t="s">
        <v>423</v>
      </c>
      <c r="LI908" t="s">
        <v>423</v>
      </c>
      <c r="LK908" t="s">
        <v>431</v>
      </c>
      <c r="LL908" t="s">
        <v>423</v>
      </c>
      <c r="LM908" t="s">
        <v>423</v>
      </c>
      <c r="LN908" t="s">
        <v>423</v>
      </c>
      <c r="LO908" t="s">
        <v>687</v>
      </c>
      <c r="LP908" t="s">
        <v>432</v>
      </c>
      <c r="LQ908" t="s">
        <v>432</v>
      </c>
      <c r="LR908" t="s">
        <v>432</v>
      </c>
      <c r="LS908" t="s">
        <v>432</v>
      </c>
      <c r="LT908" t="s">
        <v>432</v>
      </c>
      <c r="LU908" t="s">
        <v>432</v>
      </c>
      <c r="LV908" t="s">
        <v>432</v>
      </c>
      <c r="LW908" t="s">
        <v>432</v>
      </c>
      <c r="LX908" t="s">
        <v>432</v>
      </c>
      <c r="LY908" t="s">
        <v>432</v>
      </c>
      <c r="LZ908" t="s">
        <v>432</v>
      </c>
      <c r="MA908" t="s">
        <v>432</v>
      </c>
      <c r="MB908" t="s">
        <v>423</v>
      </c>
      <c r="MC908" t="s">
        <v>423</v>
      </c>
      <c r="MD908" t="s">
        <v>423</v>
      </c>
      <c r="ME908" t="s">
        <v>423</v>
      </c>
      <c r="MF908" t="s">
        <v>423</v>
      </c>
      <c r="MG908" t="s">
        <v>431</v>
      </c>
      <c r="MH908" t="s">
        <v>423</v>
      </c>
      <c r="MI908" t="s">
        <v>423</v>
      </c>
      <c r="MJ908" t="s">
        <v>423</v>
      </c>
      <c r="MK908" t="s">
        <v>423</v>
      </c>
      <c r="ML908" t="s">
        <v>431</v>
      </c>
      <c r="MN908">
        <v>318.02</v>
      </c>
      <c r="MO908">
        <v>33.9</v>
      </c>
      <c r="NE908">
        <v>104.62</v>
      </c>
      <c r="NT908">
        <v>91.59</v>
      </c>
      <c r="OJ908">
        <v>33.44</v>
      </c>
      <c r="OT908">
        <v>54.47</v>
      </c>
    </row>
    <row r="909" spans="1:410" ht="12.75" customHeight="1" x14ac:dyDescent="0.2">
      <c r="A909">
        <v>1119</v>
      </c>
      <c r="B909" t="str">
        <f t="shared" si="644"/>
        <v>0-5min</v>
      </c>
      <c r="C909" t="str">
        <f t="shared" si="645"/>
        <v>seul</v>
      </c>
      <c r="D909" t="str">
        <f t="shared" si="646"/>
        <v>20-30m2</v>
      </c>
      <c r="E909" t="str">
        <f t="shared" si="647"/>
        <v>tout à fait</v>
      </c>
      <c r="F909" t="str">
        <f t="shared" si="648"/>
        <v>aucune</v>
      </c>
      <c r="G909" t="str">
        <f t="shared" si="649"/>
        <v>non</v>
      </c>
      <c r="H909" t="str">
        <f t="shared" si="650"/>
        <v>non</v>
      </c>
      <c r="I909" t="s">
        <v>423</v>
      </c>
      <c r="J909" t="str">
        <f t="shared" si="651"/>
        <v>toujours</v>
      </c>
      <c r="K909" t="str">
        <f t="shared" si="652"/>
        <v>parfois</v>
      </c>
      <c r="L909" t="str">
        <f t="shared" si="653"/>
        <v>plutôt oui</v>
      </c>
      <c r="M909" t="str">
        <f t="shared" si="654"/>
        <v>1-2h</v>
      </c>
      <c r="N909" t="str">
        <f t="shared" si="655"/>
        <v>+8h</v>
      </c>
      <c r="O909" t="str">
        <f t="shared" si="656"/>
        <v>souvent</v>
      </c>
      <c r="P909" t="str">
        <f t="shared" si="657"/>
        <v>souvent</v>
      </c>
      <c r="Q909" t="str">
        <f t="shared" si="658"/>
        <v>souvent</v>
      </c>
      <c r="R909" t="s">
        <v>425</v>
      </c>
      <c r="S909" t="s">
        <v>425</v>
      </c>
      <c r="T909" t="s">
        <v>425</v>
      </c>
      <c r="U909" t="s">
        <v>427</v>
      </c>
      <c r="V909" t="s">
        <v>428</v>
      </c>
      <c r="W909" t="s">
        <v>440</v>
      </c>
      <c r="X909" t="s">
        <v>429</v>
      </c>
      <c r="Y909" t="s">
        <v>430</v>
      </c>
      <c r="Z909" t="s">
        <v>424</v>
      </c>
      <c r="AA909" t="s">
        <v>425</v>
      </c>
      <c r="AB909" t="s">
        <v>425</v>
      </c>
      <c r="AC909" t="s">
        <v>425</v>
      </c>
      <c r="AD909" t="str">
        <f t="shared" si="659"/>
        <v>1 semaine avant</v>
      </c>
      <c r="AE909" t="str">
        <f t="shared" si="660"/>
        <v>plutôt oui</v>
      </c>
      <c r="AF909" t="str">
        <f t="shared" si="661"/>
        <v>plutôt bonnes</v>
      </c>
      <c r="AG909" t="str">
        <f t="shared" si="662"/>
        <v>régulièrement</v>
      </c>
      <c r="AH909" t="str">
        <f t="shared" si="663"/>
        <v>très souvent</v>
      </c>
      <c r="AI909" t="str">
        <f t="shared" si="664"/>
        <v>jamais</v>
      </c>
      <c r="AJ909" t="str">
        <f t="shared" si="665"/>
        <v>parfois</v>
      </c>
      <c r="AK909" t="str">
        <f t="shared" si="666"/>
        <v>1-5h</v>
      </c>
      <c r="AL909" t="str">
        <f t="shared" si="667"/>
        <v>tout à fait</v>
      </c>
      <c r="AM909" t="str">
        <f t="shared" si="668"/>
        <v>pas du tout</v>
      </c>
      <c r="AN909" t="str">
        <f t="shared" si="669"/>
        <v>1-3h</v>
      </c>
      <c r="AO909" t="str">
        <f t="shared" si="670"/>
        <v>jamais</v>
      </c>
      <c r="AP909" t="str">
        <f t="shared" si="671"/>
        <v>pas de spectacles</v>
      </c>
      <c r="AQ909" t="str">
        <f t="shared" si="672"/>
        <v>1/semaine</v>
      </c>
      <c r="AR909" t="str">
        <f t="shared" si="673"/>
        <v>parfois</v>
      </c>
      <c r="AS909" t="str">
        <f t="shared" si="674"/>
        <v>1-2h</v>
      </c>
      <c r="AT909" t="str">
        <f t="shared" si="675"/>
        <v>plutôt insatisfaisante</v>
      </c>
      <c r="AU909" t="str">
        <f t="shared" si="676"/>
        <v>plutôt oui</v>
      </c>
      <c r="AV909" t="str">
        <f t="shared" si="677"/>
        <v>plutôt oui</v>
      </c>
      <c r="AW909" t="str">
        <f t="shared" si="678"/>
        <v>plutôt non</v>
      </c>
      <c r="AX909" t="str">
        <f t="shared" si="679"/>
        <v>plutôt oui</v>
      </c>
      <c r="AY909" t="str">
        <f t="shared" si="680"/>
        <v>plutôt oui</v>
      </c>
      <c r="AZ909" t="str">
        <f t="shared" si="681"/>
        <v>1A</v>
      </c>
      <c r="BA909" t="str">
        <f t="shared" si="682"/>
        <v>1A</v>
      </c>
      <c r="BB909" t="str">
        <f t="shared" si="683"/>
        <v>classique</v>
      </c>
      <c r="BC909" t="str">
        <f t="shared" si="684"/>
        <v>non</v>
      </c>
      <c r="BD909" t="str">
        <f t="shared" si="685"/>
        <v>post-bac</v>
      </c>
      <c r="BE909" t="str">
        <f t="shared" si="686"/>
        <v>Fr</v>
      </c>
      <c r="BF909" t="str">
        <f t="shared" si="687"/>
        <v>amenag</v>
      </c>
      <c r="BG909" t="str">
        <f t="shared" si="688"/>
        <v>jsp</v>
      </c>
      <c r="BH909" t="s">
        <v>423</v>
      </c>
      <c r="BI909" t="str">
        <f t="shared" si="689"/>
        <v>aucun</v>
      </c>
      <c r="BJ909" t="s">
        <v>431</v>
      </c>
      <c r="BK909" t="s">
        <v>423</v>
      </c>
      <c r="BL909" t="s">
        <v>423</v>
      </c>
      <c r="BM909" t="s">
        <v>423</v>
      </c>
      <c r="BN909" t="s">
        <v>431</v>
      </c>
      <c r="BO909" t="s">
        <v>423</v>
      </c>
      <c r="BP909" t="s">
        <v>423</v>
      </c>
      <c r="BR909" t="s">
        <v>423</v>
      </c>
      <c r="BS909" t="s">
        <v>423</v>
      </c>
      <c r="BT909" t="s">
        <v>431</v>
      </c>
      <c r="BU909" t="s">
        <v>423</v>
      </c>
      <c r="BV909" t="s">
        <v>431</v>
      </c>
      <c r="BW909" t="s">
        <v>423</v>
      </c>
      <c r="BX909" t="s">
        <v>423</v>
      </c>
      <c r="BY909" t="s">
        <v>423</v>
      </c>
      <c r="BZ909" t="s">
        <v>423</v>
      </c>
      <c r="CA909" t="s">
        <v>432</v>
      </c>
      <c r="CB909" t="s">
        <v>432</v>
      </c>
      <c r="CC909" t="s">
        <v>432</v>
      </c>
      <c r="CD909" t="s">
        <v>432</v>
      </c>
      <c r="CE909" t="s">
        <v>423</v>
      </c>
      <c r="CF909" t="s">
        <v>432</v>
      </c>
      <c r="CG909" t="s">
        <v>432</v>
      </c>
      <c r="CH909" t="s">
        <v>432</v>
      </c>
      <c r="CI909" t="s">
        <v>432</v>
      </c>
      <c r="CJ909" t="s">
        <v>432</v>
      </c>
      <c r="CK909" t="s">
        <v>432</v>
      </c>
      <c r="CL909" t="s">
        <v>432</v>
      </c>
      <c r="CM909" t="s">
        <v>432</v>
      </c>
      <c r="CN909" t="s">
        <v>423</v>
      </c>
      <c r="CO909" t="s">
        <v>432</v>
      </c>
      <c r="CP909" t="s">
        <v>432</v>
      </c>
      <c r="CQ909" t="s">
        <v>432</v>
      </c>
      <c r="CR909" t="s">
        <v>432</v>
      </c>
      <c r="CT909" t="s">
        <v>432</v>
      </c>
      <c r="CU909" t="s">
        <v>423</v>
      </c>
      <c r="CV909" t="s">
        <v>431</v>
      </c>
      <c r="CW909" t="s">
        <v>423</v>
      </c>
      <c r="CX909" t="s">
        <v>423</v>
      </c>
      <c r="CY909" t="s">
        <v>423</v>
      </c>
      <c r="CZ909" t="s">
        <v>423</v>
      </c>
      <c r="DA909" t="s">
        <v>423</v>
      </c>
      <c r="DB909" t="s">
        <v>431</v>
      </c>
      <c r="DC909" t="s">
        <v>423</v>
      </c>
      <c r="DD909" t="s">
        <v>423</v>
      </c>
      <c r="DE909" t="s">
        <v>431</v>
      </c>
      <c r="DF909" t="s">
        <v>423</v>
      </c>
      <c r="DG909" t="s">
        <v>423</v>
      </c>
      <c r="DH909" t="s">
        <v>423</v>
      </c>
      <c r="DI909" t="s">
        <v>423</v>
      </c>
      <c r="DJ909" t="s">
        <v>431</v>
      </c>
      <c r="DK909" t="s">
        <v>423</v>
      </c>
      <c r="DL909" t="s">
        <v>423</v>
      </c>
      <c r="DM909" t="s">
        <v>431</v>
      </c>
      <c r="DN909" t="s">
        <v>423</v>
      </c>
      <c r="DO909" t="s">
        <v>423</v>
      </c>
      <c r="DP909" t="s">
        <v>423</v>
      </c>
      <c r="DQ909" t="s">
        <v>423</v>
      </c>
      <c r="DR909" t="s">
        <v>423</v>
      </c>
      <c r="DS909" t="s">
        <v>423</v>
      </c>
      <c r="DT909" t="s">
        <v>423</v>
      </c>
      <c r="DU909" t="s">
        <v>431</v>
      </c>
      <c r="DV909" t="s">
        <v>423</v>
      </c>
      <c r="DW909" t="s">
        <v>423</v>
      </c>
      <c r="DX909" t="s">
        <v>423</v>
      </c>
      <c r="DY909" t="s">
        <v>431</v>
      </c>
      <c r="DZ909" t="s">
        <v>423</v>
      </c>
      <c r="EA909" t="s">
        <v>423</v>
      </c>
      <c r="EB909" t="s">
        <v>423</v>
      </c>
      <c r="EC909" t="s">
        <v>431</v>
      </c>
      <c r="ED909" t="s">
        <v>423</v>
      </c>
      <c r="EE909" t="s">
        <v>423</v>
      </c>
      <c r="EF909" t="s">
        <v>437</v>
      </c>
      <c r="EG909" t="s">
        <v>435</v>
      </c>
      <c r="EH909" t="s">
        <v>438</v>
      </c>
      <c r="EI909" t="s">
        <v>434</v>
      </c>
      <c r="EJ909" t="s">
        <v>436</v>
      </c>
      <c r="EK909" t="s">
        <v>433</v>
      </c>
      <c r="EL909" t="s">
        <v>425</v>
      </c>
      <c r="EM909" t="s">
        <v>425</v>
      </c>
      <c r="EN909" t="s">
        <v>425</v>
      </c>
      <c r="EO909" t="s">
        <v>427</v>
      </c>
      <c r="EP909" t="s">
        <v>428</v>
      </c>
      <c r="EQ909" t="s">
        <v>440</v>
      </c>
      <c r="ER909" t="s">
        <v>429</v>
      </c>
      <c r="ES909" t="s">
        <v>430</v>
      </c>
      <c r="ET909" t="s">
        <v>424</v>
      </c>
      <c r="EU909" t="s">
        <v>425</v>
      </c>
      <c r="EV909" t="s">
        <v>425</v>
      </c>
      <c r="EW909" t="s">
        <v>425</v>
      </c>
      <c r="EX909" t="s">
        <v>423</v>
      </c>
      <c r="EY909" t="s">
        <v>423</v>
      </c>
      <c r="EZ909" t="s">
        <v>423</v>
      </c>
      <c r="FA909" t="s">
        <v>431</v>
      </c>
      <c r="FB909" t="s">
        <v>423</v>
      </c>
      <c r="FC909" t="s">
        <v>423</v>
      </c>
      <c r="FD909" t="s">
        <v>423</v>
      </c>
      <c r="FE909" t="s">
        <v>431</v>
      </c>
      <c r="FF909" t="s">
        <v>423</v>
      </c>
      <c r="FG909" t="s">
        <v>423</v>
      </c>
      <c r="FH909" t="s">
        <v>423</v>
      </c>
      <c r="FI909" t="s">
        <v>431</v>
      </c>
      <c r="FJ909" t="s">
        <v>423</v>
      </c>
      <c r="FK909" t="s">
        <v>423</v>
      </c>
      <c r="FL909" t="s">
        <v>423</v>
      </c>
      <c r="FM909" t="s">
        <v>431</v>
      </c>
      <c r="FN909" t="s">
        <v>423</v>
      </c>
      <c r="FO909" t="s">
        <v>423</v>
      </c>
      <c r="FP909" t="s">
        <v>431</v>
      </c>
      <c r="FQ909" t="s">
        <v>423</v>
      </c>
      <c r="FR909" t="s">
        <v>423</v>
      </c>
      <c r="FS909" t="s">
        <v>423</v>
      </c>
      <c r="FT909" t="s">
        <v>423</v>
      </c>
      <c r="FU909" t="s">
        <v>423</v>
      </c>
      <c r="FV909" t="s">
        <v>423</v>
      </c>
      <c r="FW909" t="s">
        <v>431</v>
      </c>
      <c r="FX909" t="s">
        <v>423</v>
      </c>
      <c r="FZ909" t="s">
        <v>423</v>
      </c>
      <c r="GB909" t="s">
        <v>431</v>
      </c>
      <c r="GC909" t="s">
        <v>3104</v>
      </c>
      <c r="GD909" t="s">
        <v>423</v>
      </c>
      <c r="GF909" t="s">
        <v>431</v>
      </c>
      <c r="GG909" t="s">
        <v>423</v>
      </c>
      <c r="GH909" t="s">
        <v>423</v>
      </c>
      <c r="GI909" t="s">
        <v>423</v>
      </c>
      <c r="GJ909" t="s">
        <v>423</v>
      </c>
      <c r="GK909" t="s">
        <v>431</v>
      </c>
      <c r="GL909" t="s">
        <v>423</v>
      </c>
      <c r="GM909" t="s">
        <v>431</v>
      </c>
      <c r="GN909" t="s">
        <v>423</v>
      </c>
      <c r="GO909" t="s">
        <v>423</v>
      </c>
      <c r="GP909" t="s">
        <v>423</v>
      </c>
      <c r="GQ909" t="s">
        <v>423</v>
      </c>
      <c r="GR909" t="s">
        <v>423</v>
      </c>
      <c r="GS909" t="s">
        <v>423</v>
      </c>
      <c r="GT909" t="s">
        <v>431</v>
      </c>
      <c r="GU909" t="s">
        <v>423</v>
      </c>
      <c r="GV909" t="s">
        <v>423</v>
      </c>
      <c r="GW909" t="s">
        <v>423</v>
      </c>
      <c r="GX909" t="s">
        <v>431</v>
      </c>
      <c r="GY909" t="s">
        <v>423</v>
      </c>
      <c r="GZ909" t="s">
        <v>423</v>
      </c>
      <c r="HA909" t="s">
        <v>423</v>
      </c>
      <c r="HB909" t="s">
        <v>423</v>
      </c>
      <c r="HC909" t="s">
        <v>431</v>
      </c>
      <c r="HD909" t="s">
        <v>432</v>
      </c>
      <c r="HE909" t="s">
        <v>432</v>
      </c>
      <c r="HF909" t="s">
        <v>432</v>
      </c>
      <c r="HG909" t="s">
        <v>432</v>
      </c>
      <c r="HH909" t="s">
        <v>423</v>
      </c>
      <c r="HI909" t="s">
        <v>423</v>
      </c>
      <c r="HJ909" t="s">
        <v>431</v>
      </c>
      <c r="HK909" t="s">
        <v>423</v>
      </c>
      <c r="HL909" t="s">
        <v>423</v>
      </c>
      <c r="HM909" t="s">
        <v>423</v>
      </c>
      <c r="HN909" t="s">
        <v>423</v>
      </c>
      <c r="HP909" t="s">
        <v>423</v>
      </c>
      <c r="HR909" t="s">
        <v>431</v>
      </c>
      <c r="HS909" t="s">
        <v>3105</v>
      </c>
      <c r="HT909" t="s">
        <v>423</v>
      </c>
      <c r="HV909" t="s">
        <v>423</v>
      </c>
      <c r="HW909" t="s">
        <v>431</v>
      </c>
      <c r="HX909" t="s">
        <v>423</v>
      </c>
      <c r="HY909" t="s">
        <v>423</v>
      </c>
      <c r="HZ909" t="s">
        <v>423</v>
      </c>
      <c r="IA909" t="s">
        <v>423</v>
      </c>
      <c r="IB909" t="s">
        <v>423</v>
      </c>
      <c r="IC909" t="s">
        <v>423</v>
      </c>
      <c r="ID909" t="s">
        <v>431</v>
      </c>
      <c r="IE909" t="s">
        <v>423</v>
      </c>
      <c r="IF909" t="s">
        <v>423</v>
      </c>
      <c r="IG909" t="s">
        <v>431</v>
      </c>
      <c r="IH909" t="s">
        <v>423</v>
      </c>
      <c r="II909" t="s">
        <v>423</v>
      </c>
      <c r="IJ909" t="s">
        <v>423</v>
      </c>
      <c r="IK909" t="s">
        <v>431</v>
      </c>
      <c r="IL909" t="s">
        <v>423</v>
      </c>
      <c r="IM909" t="s">
        <v>423</v>
      </c>
      <c r="IN909" t="s">
        <v>423</v>
      </c>
      <c r="IO909" t="s">
        <v>423</v>
      </c>
      <c r="IP909" t="s">
        <v>431</v>
      </c>
      <c r="IQ909" t="s">
        <v>423</v>
      </c>
      <c r="IR909" t="s">
        <v>423</v>
      </c>
      <c r="IS909" t="s">
        <v>431</v>
      </c>
      <c r="IT909" t="s">
        <v>423</v>
      </c>
      <c r="IU909" t="s">
        <v>423</v>
      </c>
      <c r="IV909" t="s">
        <v>423</v>
      </c>
      <c r="IX909" t="s">
        <v>431</v>
      </c>
      <c r="IY909" t="s">
        <v>3106</v>
      </c>
      <c r="IZ909" t="s">
        <v>423</v>
      </c>
      <c r="JB909" t="s">
        <v>423</v>
      </c>
      <c r="JE909" t="s">
        <v>3107</v>
      </c>
      <c r="JF909" t="s">
        <v>3108</v>
      </c>
      <c r="JG909" t="s">
        <v>3109</v>
      </c>
      <c r="JH909" t="s">
        <v>667</v>
      </c>
      <c r="JI909" t="s">
        <v>431</v>
      </c>
      <c r="JJ909" t="s">
        <v>423</v>
      </c>
      <c r="JK909" t="s">
        <v>423</v>
      </c>
      <c r="JL909" t="s">
        <v>423</v>
      </c>
      <c r="JM909" t="s">
        <v>423</v>
      </c>
      <c r="JN909" t="s">
        <v>432</v>
      </c>
      <c r="JO909" t="s">
        <v>432</v>
      </c>
      <c r="JP909" t="s">
        <v>432</v>
      </c>
      <c r="JQ909" t="s">
        <v>432</v>
      </c>
      <c r="JR909" t="s">
        <v>432</v>
      </c>
      <c r="JS909" t="s">
        <v>432</v>
      </c>
      <c r="JT909" t="s">
        <v>432</v>
      </c>
      <c r="JU909" t="s">
        <v>432</v>
      </c>
      <c r="JV909" t="s">
        <v>432</v>
      </c>
      <c r="JW909" t="s">
        <v>432</v>
      </c>
      <c r="JX909" t="s">
        <v>432</v>
      </c>
      <c r="JY909" t="s">
        <v>432</v>
      </c>
      <c r="JZ909" t="s">
        <v>432</v>
      </c>
      <c r="KA909" t="s">
        <v>432</v>
      </c>
      <c r="KB909" t="s">
        <v>432</v>
      </c>
      <c r="KC909" t="s">
        <v>432</v>
      </c>
      <c r="KD909" t="s">
        <v>423</v>
      </c>
      <c r="KE909" t="s">
        <v>423</v>
      </c>
      <c r="KF909" t="s">
        <v>423</v>
      </c>
      <c r="KG909" t="s">
        <v>423</v>
      </c>
      <c r="KH909" t="s">
        <v>423</v>
      </c>
      <c r="KI909" t="s">
        <v>423</v>
      </c>
      <c r="KJ909" t="s">
        <v>423</v>
      </c>
      <c r="KK909" t="s">
        <v>423</v>
      </c>
      <c r="KL909" t="s">
        <v>423</v>
      </c>
      <c r="KM909" t="s">
        <v>423</v>
      </c>
      <c r="KN909" t="s">
        <v>423</v>
      </c>
      <c r="KO909" t="s">
        <v>423</v>
      </c>
      <c r="KP909" t="s">
        <v>423</v>
      </c>
      <c r="KQ909" t="s">
        <v>431</v>
      </c>
      <c r="KR909" t="s">
        <v>423</v>
      </c>
      <c r="KS909" t="s">
        <v>423</v>
      </c>
      <c r="KT909" t="s">
        <v>423</v>
      </c>
      <c r="KU909" t="s">
        <v>423</v>
      </c>
      <c r="KV909" t="s">
        <v>423</v>
      </c>
      <c r="KW909" t="s">
        <v>431</v>
      </c>
      <c r="KY909" t="s">
        <v>431</v>
      </c>
      <c r="KZ909" t="s">
        <v>432</v>
      </c>
      <c r="LA909" t="s">
        <v>432</v>
      </c>
      <c r="LB909" t="s">
        <v>432</v>
      </c>
      <c r="LC909" t="s">
        <v>432</v>
      </c>
      <c r="LD909" t="s">
        <v>432</v>
      </c>
      <c r="LE909" t="s">
        <v>432</v>
      </c>
      <c r="LF909" t="s">
        <v>432</v>
      </c>
      <c r="LG909" t="s">
        <v>432</v>
      </c>
      <c r="LH909" t="s">
        <v>432</v>
      </c>
      <c r="LI909" t="s">
        <v>432</v>
      </c>
      <c r="LK909" t="s">
        <v>431</v>
      </c>
      <c r="LL909" t="s">
        <v>423</v>
      </c>
      <c r="LM909" t="s">
        <v>423</v>
      </c>
      <c r="LN909" t="s">
        <v>423</v>
      </c>
      <c r="LO909" t="s">
        <v>520</v>
      </c>
      <c r="LP909" t="s">
        <v>432</v>
      </c>
      <c r="LQ909" t="s">
        <v>432</v>
      </c>
      <c r="LR909" t="s">
        <v>432</v>
      </c>
      <c r="LS909" t="s">
        <v>432</v>
      </c>
      <c r="LT909" t="s">
        <v>432</v>
      </c>
      <c r="LU909" t="s">
        <v>423</v>
      </c>
      <c r="LV909" t="s">
        <v>423</v>
      </c>
      <c r="LW909" t="s">
        <v>423</v>
      </c>
      <c r="LX909" t="s">
        <v>423</v>
      </c>
      <c r="LY909" t="s">
        <v>423</v>
      </c>
      <c r="LZ909" t="s">
        <v>423</v>
      </c>
      <c r="MA909" t="s">
        <v>431</v>
      </c>
      <c r="MB909" t="s">
        <v>423</v>
      </c>
      <c r="MC909" t="s">
        <v>423</v>
      </c>
      <c r="MD909" t="s">
        <v>423</v>
      </c>
      <c r="ME909" t="s">
        <v>423</v>
      </c>
      <c r="MF909" t="s">
        <v>423</v>
      </c>
      <c r="MG909" t="s">
        <v>431</v>
      </c>
      <c r="MH909" t="s">
        <v>423</v>
      </c>
      <c r="MI909" t="s">
        <v>423</v>
      </c>
      <c r="MJ909" t="s">
        <v>423</v>
      </c>
      <c r="MK909" t="s">
        <v>423</v>
      </c>
      <c r="ML909" t="s">
        <v>431</v>
      </c>
      <c r="MM909" t="s">
        <v>3110</v>
      </c>
      <c r="MN909">
        <v>412.19</v>
      </c>
      <c r="MO909">
        <v>42.72</v>
      </c>
      <c r="NE909">
        <v>106.5</v>
      </c>
      <c r="NT909">
        <v>108.06</v>
      </c>
      <c r="OJ909">
        <v>91.62</v>
      </c>
      <c r="OT909">
        <v>63.29</v>
      </c>
    </row>
    <row r="910" spans="1:410" ht="12.75" customHeight="1" x14ac:dyDescent="0.2">
      <c r="A910">
        <v>1121</v>
      </c>
      <c r="B910" t="str">
        <f t="shared" si="644"/>
        <v>15-30min</v>
      </c>
      <c r="C910" t="str">
        <f t="shared" si="645"/>
        <v>colocation</v>
      </c>
      <c r="D910" t="str">
        <f t="shared" si="646"/>
        <v>coloc ou foyer familial</v>
      </c>
      <c r="E910" t="str">
        <f t="shared" si="647"/>
        <v>plutôt oui</v>
      </c>
      <c r="F910" t="str">
        <f t="shared" si="648"/>
        <v>aucune</v>
      </c>
      <c r="G910" t="str">
        <f t="shared" si="649"/>
        <v>non</v>
      </c>
      <c r="H910" t="str">
        <f t="shared" si="650"/>
        <v>non</v>
      </c>
      <c r="I910" t="s">
        <v>423</v>
      </c>
      <c r="J910" t="str">
        <f t="shared" si="651"/>
        <v>souvent</v>
      </c>
      <c r="K910" t="str">
        <f t="shared" si="652"/>
        <v>parfois</v>
      </c>
      <c r="L910" t="str">
        <f t="shared" si="653"/>
        <v>plutôt oui</v>
      </c>
      <c r="M910" t="str">
        <f t="shared" si="654"/>
        <v>1-2h</v>
      </c>
      <c r="N910" t="str">
        <f t="shared" si="655"/>
        <v>4-6h</v>
      </c>
      <c r="O910" t="str">
        <f t="shared" si="656"/>
        <v>souvent</v>
      </c>
      <c r="P910" t="str">
        <f t="shared" si="657"/>
        <v>parfois</v>
      </c>
      <c r="Q910" t="str">
        <f t="shared" si="658"/>
        <v>souvent</v>
      </c>
      <c r="R910" t="s">
        <v>424</v>
      </c>
      <c r="S910" t="s">
        <v>425</v>
      </c>
      <c r="T910" t="s">
        <v>425</v>
      </c>
      <c r="U910" t="s">
        <v>427</v>
      </c>
      <c r="V910" t="s">
        <v>428</v>
      </c>
      <c r="W910" t="s">
        <v>440</v>
      </c>
      <c r="X910" t="s">
        <v>430</v>
      </c>
      <c r="Y910" t="s">
        <v>430</v>
      </c>
      <c r="Z910" t="s">
        <v>424</v>
      </c>
      <c r="AA910" t="s">
        <v>425</v>
      </c>
      <c r="AB910" t="s">
        <v>425</v>
      </c>
      <c r="AC910" t="s">
        <v>425</v>
      </c>
      <c r="AD910" t="str">
        <f t="shared" si="659"/>
        <v>1 semaine avant</v>
      </c>
      <c r="AE910" t="str">
        <f t="shared" si="660"/>
        <v>plutôt oui</v>
      </c>
      <c r="AF910" t="str">
        <f t="shared" si="661"/>
        <v>très bonnes</v>
      </c>
      <c r="AG910" t="str">
        <f t="shared" si="662"/>
        <v>régulièrement</v>
      </c>
      <c r="AH910" t="str">
        <f t="shared" si="663"/>
        <v>régulièrement</v>
      </c>
      <c r="AI910" t="str">
        <f t="shared" si="664"/>
        <v>régulièrement</v>
      </c>
      <c r="AJ910" t="str">
        <f t="shared" si="665"/>
        <v>jamais</v>
      </c>
      <c r="AK910" t="str">
        <f t="shared" si="666"/>
        <v>non</v>
      </c>
      <c r="AL910" t="str">
        <f t="shared" si="667"/>
        <v>pas d'asso</v>
      </c>
      <c r="AM910" t="str">
        <f t="shared" si="668"/>
        <v>pas d'asso</v>
      </c>
      <c r="AN910" t="str">
        <f t="shared" si="669"/>
        <v>0-1h</v>
      </c>
      <c r="AO910" t="str">
        <f t="shared" si="670"/>
        <v>1/mois</v>
      </c>
      <c r="AP910" t="str">
        <f t="shared" si="671"/>
        <v>plutôt oui</v>
      </c>
      <c r="AQ910" t="str">
        <f t="shared" si="672"/>
        <v>rarement</v>
      </c>
      <c r="AR910" t="str">
        <f t="shared" si="673"/>
        <v>régulièrement</v>
      </c>
      <c r="AS910" t="str">
        <f t="shared" si="674"/>
        <v>1-2h</v>
      </c>
      <c r="AT910" t="str">
        <f t="shared" si="675"/>
        <v>plutôt satisfaisante</v>
      </c>
      <c r="AU910" t="str">
        <f t="shared" si="676"/>
        <v>plutôt oui</v>
      </c>
      <c r="AV910" t="str">
        <f t="shared" si="677"/>
        <v>plutôt non</v>
      </c>
      <c r="AW910" t="str">
        <f t="shared" si="678"/>
        <v>plutôt oui</v>
      </c>
      <c r="AX910" t="str">
        <f t="shared" si="679"/>
        <v>plutôt non</v>
      </c>
      <c r="AY910" t="str">
        <f t="shared" si="680"/>
        <v>plutôt non</v>
      </c>
      <c r="AZ910" t="str">
        <f t="shared" si="681"/>
        <v>3A</v>
      </c>
      <c r="BA910" t="str">
        <f t="shared" si="682"/>
        <v>GB</v>
      </c>
      <c r="BB910" t="str">
        <f t="shared" si="683"/>
        <v>classique</v>
      </c>
      <c r="BC910" t="str">
        <f t="shared" si="684"/>
        <v>oui</v>
      </c>
      <c r="BD910" t="str">
        <f t="shared" si="685"/>
        <v>post-bac</v>
      </c>
      <c r="BE910" t="str">
        <f t="shared" si="686"/>
        <v>Fr</v>
      </c>
      <c r="BF910" t="str">
        <f t="shared" si="687"/>
        <v>0-10%</v>
      </c>
      <c r="BG910" t="str">
        <f t="shared" si="688"/>
        <v>jsp</v>
      </c>
      <c r="BH910" t="s">
        <v>423</v>
      </c>
      <c r="BI910" t="str">
        <f t="shared" si="689"/>
        <v>aucun</v>
      </c>
      <c r="BJ910" t="s">
        <v>423</v>
      </c>
      <c r="BK910" t="s">
        <v>423</v>
      </c>
      <c r="BL910" t="s">
        <v>431</v>
      </c>
      <c r="BM910" t="s">
        <v>423</v>
      </c>
      <c r="BN910" t="s">
        <v>423</v>
      </c>
      <c r="BO910" t="s">
        <v>431</v>
      </c>
      <c r="BP910" t="s">
        <v>423</v>
      </c>
      <c r="BR910" t="s">
        <v>432</v>
      </c>
      <c r="BS910" t="s">
        <v>432</v>
      </c>
      <c r="BT910" t="s">
        <v>432</v>
      </c>
      <c r="BU910" t="s">
        <v>432</v>
      </c>
      <c r="BV910" t="s">
        <v>423</v>
      </c>
      <c r="BW910" t="s">
        <v>431</v>
      </c>
      <c r="BX910" t="s">
        <v>423</v>
      </c>
      <c r="BY910" t="s">
        <v>423</v>
      </c>
      <c r="BZ910" t="s">
        <v>423</v>
      </c>
      <c r="CA910" t="s">
        <v>432</v>
      </c>
      <c r="CB910" t="s">
        <v>432</v>
      </c>
      <c r="CC910" t="s">
        <v>432</v>
      </c>
      <c r="CD910" t="s">
        <v>432</v>
      </c>
      <c r="CE910" t="s">
        <v>423</v>
      </c>
      <c r="CF910" t="s">
        <v>432</v>
      </c>
      <c r="CG910" t="s">
        <v>432</v>
      </c>
      <c r="CH910" t="s">
        <v>432</v>
      </c>
      <c r="CI910" t="s">
        <v>432</v>
      </c>
      <c r="CJ910" t="s">
        <v>432</v>
      </c>
      <c r="CK910" t="s">
        <v>432</v>
      </c>
      <c r="CL910" t="s">
        <v>432</v>
      </c>
      <c r="CM910" t="s">
        <v>432</v>
      </c>
      <c r="CN910" t="s">
        <v>423</v>
      </c>
      <c r="CO910" t="s">
        <v>432</v>
      </c>
      <c r="CP910" t="s">
        <v>432</v>
      </c>
      <c r="CQ910" t="s">
        <v>432</v>
      </c>
      <c r="CR910" t="s">
        <v>432</v>
      </c>
      <c r="CT910" t="s">
        <v>432</v>
      </c>
      <c r="CU910" t="s">
        <v>423</v>
      </c>
      <c r="CV910" t="s">
        <v>423</v>
      </c>
      <c r="CW910" t="s">
        <v>431</v>
      </c>
      <c r="CX910" t="s">
        <v>423</v>
      </c>
      <c r="CY910" t="s">
        <v>423</v>
      </c>
      <c r="CZ910" t="s">
        <v>423</v>
      </c>
      <c r="DA910" t="s">
        <v>423</v>
      </c>
      <c r="DB910" t="s">
        <v>431</v>
      </c>
      <c r="DC910" t="s">
        <v>423</v>
      </c>
      <c r="DD910" t="s">
        <v>423</v>
      </c>
      <c r="DE910" t="s">
        <v>431</v>
      </c>
      <c r="DF910" t="s">
        <v>423</v>
      </c>
      <c r="DG910" t="s">
        <v>423</v>
      </c>
      <c r="DH910" t="s">
        <v>423</v>
      </c>
      <c r="DI910" t="s">
        <v>423</v>
      </c>
      <c r="DJ910" t="s">
        <v>431</v>
      </c>
      <c r="DK910" t="s">
        <v>423</v>
      </c>
      <c r="DL910" t="s">
        <v>423</v>
      </c>
      <c r="DM910" t="s">
        <v>423</v>
      </c>
      <c r="DN910" t="s">
        <v>423</v>
      </c>
      <c r="DO910" t="s">
        <v>431</v>
      </c>
      <c r="DP910" t="s">
        <v>423</v>
      </c>
      <c r="DQ910" t="s">
        <v>423</v>
      </c>
      <c r="DR910" t="s">
        <v>423</v>
      </c>
      <c r="DS910" t="s">
        <v>423</v>
      </c>
      <c r="DT910" t="s">
        <v>423</v>
      </c>
      <c r="DU910" t="s">
        <v>431</v>
      </c>
      <c r="DV910" t="s">
        <v>423</v>
      </c>
      <c r="DW910" t="s">
        <v>423</v>
      </c>
      <c r="DX910" t="s">
        <v>423</v>
      </c>
      <c r="DY910" t="s">
        <v>423</v>
      </c>
      <c r="DZ910" t="s">
        <v>431</v>
      </c>
      <c r="EA910" t="s">
        <v>423</v>
      </c>
      <c r="EB910" t="s">
        <v>423</v>
      </c>
      <c r="EC910" t="s">
        <v>431</v>
      </c>
      <c r="ED910" t="s">
        <v>423</v>
      </c>
      <c r="EE910" t="s">
        <v>423</v>
      </c>
      <c r="EF910" t="s">
        <v>437</v>
      </c>
      <c r="EG910" t="s">
        <v>438</v>
      </c>
      <c r="EH910" t="s">
        <v>434</v>
      </c>
      <c r="EI910" t="s">
        <v>435</v>
      </c>
      <c r="EJ910" t="s">
        <v>436</v>
      </c>
      <c r="EK910" t="s">
        <v>433</v>
      </c>
      <c r="EL910" t="s">
        <v>424</v>
      </c>
      <c r="EM910" t="s">
        <v>425</v>
      </c>
      <c r="EN910" t="s">
        <v>425</v>
      </c>
      <c r="EO910" t="s">
        <v>427</v>
      </c>
      <c r="EP910" t="s">
        <v>428</v>
      </c>
      <c r="EQ910" t="s">
        <v>440</v>
      </c>
      <c r="ER910" t="s">
        <v>430</v>
      </c>
      <c r="ES910" t="s">
        <v>430</v>
      </c>
      <c r="ET910" t="s">
        <v>424</v>
      </c>
      <c r="EU910" t="s">
        <v>425</v>
      </c>
      <c r="EV910" t="s">
        <v>425</v>
      </c>
      <c r="EW910" t="s">
        <v>425</v>
      </c>
      <c r="EX910" t="s">
        <v>423</v>
      </c>
      <c r="EY910" t="s">
        <v>423</v>
      </c>
      <c r="EZ910" t="s">
        <v>423</v>
      </c>
      <c r="FA910" t="s">
        <v>431</v>
      </c>
      <c r="FB910" t="s">
        <v>423</v>
      </c>
      <c r="FC910" t="s">
        <v>423</v>
      </c>
      <c r="FD910" t="s">
        <v>423</v>
      </c>
      <c r="FE910" t="s">
        <v>431</v>
      </c>
      <c r="FF910" t="s">
        <v>423</v>
      </c>
      <c r="FG910" t="s">
        <v>423</v>
      </c>
      <c r="FH910" t="s">
        <v>431</v>
      </c>
      <c r="FI910" t="s">
        <v>423</v>
      </c>
      <c r="FJ910" t="s">
        <v>423</v>
      </c>
      <c r="FK910" t="s">
        <v>423</v>
      </c>
      <c r="FL910" t="s">
        <v>423</v>
      </c>
      <c r="FM910" t="s">
        <v>431</v>
      </c>
      <c r="FN910" t="s">
        <v>423</v>
      </c>
      <c r="FO910" t="s">
        <v>423</v>
      </c>
      <c r="FP910" t="s">
        <v>423</v>
      </c>
      <c r="FQ910" t="s">
        <v>431</v>
      </c>
      <c r="FR910" t="s">
        <v>423</v>
      </c>
      <c r="FS910" t="s">
        <v>423</v>
      </c>
      <c r="FT910" t="s">
        <v>423</v>
      </c>
      <c r="FU910" t="s">
        <v>431</v>
      </c>
      <c r="FV910" t="s">
        <v>423</v>
      </c>
      <c r="FW910" t="s">
        <v>423</v>
      </c>
      <c r="FX910" t="s">
        <v>423</v>
      </c>
      <c r="FZ910" t="s">
        <v>423</v>
      </c>
      <c r="GB910" t="s">
        <v>423</v>
      </c>
      <c r="GD910" t="s">
        <v>431</v>
      </c>
      <c r="GF910" t="s">
        <v>423</v>
      </c>
      <c r="GG910" t="s">
        <v>432</v>
      </c>
      <c r="GH910" t="s">
        <v>432</v>
      </c>
      <c r="GI910" t="s">
        <v>432</v>
      </c>
      <c r="GJ910" t="s">
        <v>432</v>
      </c>
      <c r="GK910" t="s">
        <v>432</v>
      </c>
      <c r="GL910" t="s">
        <v>432</v>
      </c>
      <c r="GM910" t="s">
        <v>432</v>
      </c>
      <c r="GN910" t="s">
        <v>432</v>
      </c>
      <c r="GO910" t="s">
        <v>432</v>
      </c>
      <c r="GP910" t="s">
        <v>432</v>
      </c>
      <c r="GQ910" t="s">
        <v>432</v>
      </c>
      <c r="GR910" t="s">
        <v>432</v>
      </c>
      <c r="GS910" t="s">
        <v>432</v>
      </c>
      <c r="GT910" t="s">
        <v>432</v>
      </c>
      <c r="GU910" t="s">
        <v>423</v>
      </c>
      <c r="GV910" t="s">
        <v>423</v>
      </c>
      <c r="GW910" t="s">
        <v>423</v>
      </c>
      <c r="GX910" t="s">
        <v>423</v>
      </c>
      <c r="GY910" t="s">
        <v>431</v>
      </c>
      <c r="GZ910" t="s">
        <v>423</v>
      </c>
      <c r="HA910" t="s">
        <v>431</v>
      </c>
      <c r="HB910" t="s">
        <v>423</v>
      </c>
      <c r="HC910" t="s">
        <v>423</v>
      </c>
      <c r="HD910" t="s">
        <v>423</v>
      </c>
      <c r="HE910" t="s">
        <v>431</v>
      </c>
      <c r="HF910" t="s">
        <v>423</v>
      </c>
      <c r="HG910" t="s">
        <v>423</v>
      </c>
      <c r="HH910" t="s">
        <v>423</v>
      </c>
      <c r="HI910" t="s">
        <v>423</v>
      </c>
      <c r="HJ910" t="s">
        <v>423</v>
      </c>
      <c r="HK910" t="s">
        <v>423</v>
      </c>
      <c r="HL910" t="s">
        <v>431</v>
      </c>
      <c r="HM910" t="s">
        <v>423</v>
      </c>
      <c r="HN910" t="s">
        <v>423</v>
      </c>
      <c r="HP910" t="s">
        <v>431</v>
      </c>
      <c r="HR910" t="s">
        <v>423</v>
      </c>
      <c r="HT910" t="s">
        <v>423</v>
      </c>
      <c r="HV910" t="s">
        <v>423</v>
      </c>
      <c r="HW910" t="s">
        <v>431</v>
      </c>
      <c r="HX910" t="s">
        <v>423</v>
      </c>
      <c r="HY910" t="s">
        <v>423</v>
      </c>
      <c r="HZ910" t="s">
        <v>423</v>
      </c>
      <c r="IA910" t="s">
        <v>423</v>
      </c>
      <c r="IB910" t="s">
        <v>423</v>
      </c>
      <c r="IC910" t="s">
        <v>431</v>
      </c>
      <c r="ID910" t="s">
        <v>423</v>
      </c>
      <c r="IE910" t="s">
        <v>423</v>
      </c>
      <c r="IF910" t="s">
        <v>423</v>
      </c>
      <c r="IG910" t="s">
        <v>431</v>
      </c>
      <c r="IH910" t="s">
        <v>423</v>
      </c>
      <c r="II910" t="s">
        <v>423</v>
      </c>
      <c r="IJ910" t="s">
        <v>423</v>
      </c>
      <c r="IK910" t="s">
        <v>423</v>
      </c>
      <c r="IL910" t="s">
        <v>431</v>
      </c>
      <c r="IM910" t="s">
        <v>423</v>
      </c>
      <c r="IN910" t="s">
        <v>423</v>
      </c>
      <c r="IO910" t="s">
        <v>431</v>
      </c>
      <c r="IP910" t="s">
        <v>423</v>
      </c>
      <c r="IQ910" t="s">
        <v>423</v>
      </c>
      <c r="IR910" t="s">
        <v>423</v>
      </c>
      <c r="IS910" t="s">
        <v>423</v>
      </c>
      <c r="IT910" t="s">
        <v>431</v>
      </c>
      <c r="IU910" t="s">
        <v>423</v>
      </c>
      <c r="IV910" t="s">
        <v>423</v>
      </c>
      <c r="IX910" t="s">
        <v>423</v>
      </c>
      <c r="IZ910" t="s">
        <v>431</v>
      </c>
      <c r="JB910" t="s">
        <v>423</v>
      </c>
      <c r="JF910" t="s">
        <v>3111</v>
      </c>
      <c r="JH910" t="s">
        <v>3112</v>
      </c>
      <c r="JI910" t="s">
        <v>423</v>
      </c>
      <c r="JJ910" t="s">
        <v>423</v>
      </c>
      <c r="JK910" t="s">
        <v>431</v>
      </c>
      <c r="JL910" t="s">
        <v>423</v>
      </c>
      <c r="JM910" t="s">
        <v>423</v>
      </c>
      <c r="JN910" t="s">
        <v>423</v>
      </c>
      <c r="JO910" t="s">
        <v>423</v>
      </c>
      <c r="JP910" t="s">
        <v>423</v>
      </c>
      <c r="JQ910" t="s">
        <v>423</v>
      </c>
      <c r="JR910" t="s">
        <v>431</v>
      </c>
      <c r="JS910" t="s">
        <v>423</v>
      </c>
      <c r="JT910" t="s">
        <v>423</v>
      </c>
      <c r="JU910" t="s">
        <v>423</v>
      </c>
      <c r="JV910" t="s">
        <v>423</v>
      </c>
      <c r="JW910" t="s">
        <v>423</v>
      </c>
      <c r="JX910" t="s">
        <v>423</v>
      </c>
      <c r="JY910" t="s">
        <v>423</v>
      </c>
      <c r="JZ910" t="s">
        <v>423</v>
      </c>
      <c r="KA910" t="s">
        <v>423</v>
      </c>
      <c r="KB910" t="s">
        <v>423</v>
      </c>
      <c r="KC910" t="s">
        <v>423</v>
      </c>
      <c r="KD910" t="s">
        <v>423</v>
      </c>
      <c r="KE910" t="s">
        <v>423</v>
      </c>
      <c r="KF910" t="s">
        <v>423</v>
      </c>
      <c r="KG910" t="s">
        <v>423</v>
      </c>
      <c r="KH910" t="s">
        <v>423</v>
      </c>
      <c r="KI910" t="s">
        <v>423</v>
      </c>
      <c r="KJ910" t="s">
        <v>423</v>
      </c>
      <c r="KK910" t="s">
        <v>423</v>
      </c>
      <c r="KL910" t="s">
        <v>423</v>
      </c>
      <c r="KM910" t="s">
        <v>423</v>
      </c>
      <c r="KN910" t="s">
        <v>423</v>
      </c>
      <c r="KO910" t="s">
        <v>423</v>
      </c>
      <c r="KP910" t="s">
        <v>423</v>
      </c>
      <c r="KQ910" t="s">
        <v>431</v>
      </c>
      <c r="KR910" t="s">
        <v>431</v>
      </c>
      <c r="KS910" t="s">
        <v>423</v>
      </c>
      <c r="KT910" t="s">
        <v>423</v>
      </c>
      <c r="KU910" t="s">
        <v>423</v>
      </c>
      <c r="KV910" t="s">
        <v>423</v>
      </c>
      <c r="KW910" t="s">
        <v>423</v>
      </c>
      <c r="KY910" t="s">
        <v>431</v>
      </c>
      <c r="KZ910" t="s">
        <v>432</v>
      </c>
      <c r="LA910" t="s">
        <v>432</v>
      </c>
      <c r="LB910" t="s">
        <v>432</v>
      </c>
      <c r="LC910" t="s">
        <v>432</v>
      </c>
      <c r="LD910" t="s">
        <v>432</v>
      </c>
      <c r="LE910" t="s">
        <v>432</v>
      </c>
      <c r="LF910" t="s">
        <v>432</v>
      </c>
      <c r="LG910" t="s">
        <v>432</v>
      </c>
      <c r="LH910" t="s">
        <v>432</v>
      </c>
      <c r="LI910" t="s">
        <v>432</v>
      </c>
      <c r="LK910" t="s">
        <v>431</v>
      </c>
      <c r="LL910" t="s">
        <v>423</v>
      </c>
      <c r="LM910" t="s">
        <v>423</v>
      </c>
      <c r="LN910" t="s">
        <v>423</v>
      </c>
      <c r="LO910" t="s">
        <v>439</v>
      </c>
      <c r="LP910" t="s">
        <v>432</v>
      </c>
      <c r="LQ910" t="s">
        <v>432</v>
      </c>
      <c r="LR910" t="s">
        <v>432</v>
      </c>
      <c r="LS910" t="s">
        <v>432</v>
      </c>
      <c r="LT910" t="s">
        <v>432</v>
      </c>
      <c r="LU910" t="s">
        <v>431</v>
      </c>
      <c r="LV910" t="s">
        <v>423</v>
      </c>
      <c r="LW910" t="s">
        <v>423</v>
      </c>
      <c r="LX910" t="s">
        <v>423</v>
      </c>
      <c r="LY910" t="s">
        <v>423</v>
      </c>
      <c r="LZ910" t="s">
        <v>423</v>
      </c>
      <c r="MA910" t="s">
        <v>423</v>
      </c>
      <c r="MB910" t="s">
        <v>423</v>
      </c>
      <c r="MC910" t="s">
        <v>423</v>
      </c>
      <c r="MD910" t="s">
        <v>423</v>
      </c>
      <c r="ME910" t="s">
        <v>423</v>
      </c>
      <c r="MF910" t="s">
        <v>423</v>
      </c>
      <c r="MG910" t="s">
        <v>431</v>
      </c>
      <c r="MH910" t="s">
        <v>423</v>
      </c>
      <c r="MI910" t="s">
        <v>423</v>
      </c>
      <c r="MJ910" t="s">
        <v>423</v>
      </c>
      <c r="MK910" t="s">
        <v>423</v>
      </c>
      <c r="ML910" t="s">
        <v>431</v>
      </c>
      <c r="MN910">
        <v>388.48</v>
      </c>
      <c r="MO910">
        <v>34.61</v>
      </c>
      <c r="NE910">
        <v>133.49</v>
      </c>
      <c r="NT910">
        <v>69.75</v>
      </c>
      <c r="OJ910">
        <v>77.260000000000005</v>
      </c>
      <c r="OT910">
        <v>73.37</v>
      </c>
    </row>
    <row r="911" spans="1:410" ht="12.75" customHeight="1" x14ac:dyDescent="0.2">
      <c r="A911">
        <v>1122</v>
      </c>
      <c r="B911" t="str">
        <f t="shared" si="644"/>
        <v>0-5min</v>
      </c>
      <c r="C911" t="str">
        <f t="shared" si="645"/>
        <v>seul</v>
      </c>
      <c r="D911" t="str">
        <f t="shared" si="646"/>
        <v>20-30m2</v>
      </c>
      <c r="E911" t="str">
        <f t="shared" si="647"/>
        <v>tout à fait</v>
      </c>
      <c r="F911" t="str">
        <f t="shared" si="648"/>
        <v>aucune</v>
      </c>
      <c r="G911" t="str">
        <f t="shared" si="649"/>
        <v>echelon 0bis</v>
      </c>
      <c r="H911" t="str">
        <f t="shared" si="650"/>
        <v>non</v>
      </c>
      <c r="I911" t="s">
        <v>423</v>
      </c>
      <c r="J911" t="str">
        <f t="shared" si="651"/>
        <v>parfois</v>
      </c>
      <c r="K911" t="str">
        <f t="shared" si="652"/>
        <v>parfois</v>
      </c>
      <c r="L911" t="str">
        <f t="shared" si="653"/>
        <v>plutôt oui</v>
      </c>
      <c r="M911" t="str">
        <f t="shared" si="654"/>
        <v>1-2h</v>
      </c>
      <c r="N911" t="str">
        <f t="shared" si="655"/>
        <v>4-6h</v>
      </c>
      <c r="O911" t="str">
        <f t="shared" si="656"/>
        <v>toujours</v>
      </c>
      <c r="P911" t="str">
        <f t="shared" si="657"/>
        <v>souvent</v>
      </c>
      <c r="Q911" t="str">
        <f t="shared" si="658"/>
        <v>parfois</v>
      </c>
      <c r="R911" t="s">
        <v>425</v>
      </c>
      <c r="S911" t="s">
        <v>425</v>
      </c>
      <c r="T911" t="s">
        <v>425</v>
      </c>
      <c r="U911" t="s">
        <v>427</v>
      </c>
      <c r="V911" t="s">
        <v>428</v>
      </c>
      <c r="W911" t="s">
        <v>428</v>
      </c>
      <c r="X911" t="s">
        <v>429</v>
      </c>
      <c r="Y911" t="s">
        <v>430</v>
      </c>
      <c r="Z911" t="s">
        <v>425</v>
      </c>
      <c r="AA911" t="s">
        <v>425</v>
      </c>
      <c r="AB911" t="s">
        <v>425</v>
      </c>
      <c r="AC911" t="s">
        <v>424</v>
      </c>
      <c r="AD911" t="str">
        <f t="shared" si="659"/>
        <v>2 semaines avant</v>
      </c>
      <c r="AE911" t="str">
        <f t="shared" si="660"/>
        <v>plutôt oui</v>
      </c>
      <c r="AF911" t="str">
        <f t="shared" si="661"/>
        <v>très bonnes</v>
      </c>
      <c r="AG911" t="str">
        <f t="shared" si="662"/>
        <v>parfois</v>
      </c>
      <c r="AH911" t="str">
        <f t="shared" si="663"/>
        <v>très souvent</v>
      </c>
      <c r="AI911" t="str">
        <f t="shared" si="664"/>
        <v>parfois</v>
      </c>
      <c r="AJ911" t="str">
        <f t="shared" si="665"/>
        <v>jamais</v>
      </c>
      <c r="AK911" t="str">
        <f t="shared" si="666"/>
        <v>10-15h</v>
      </c>
      <c r="AL911" t="str">
        <f t="shared" si="667"/>
        <v>tout à fait</v>
      </c>
      <c r="AM911" t="str">
        <f t="shared" si="668"/>
        <v>plutôt oui</v>
      </c>
      <c r="AN911" t="str">
        <f t="shared" si="669"/>
        <v>1-3h</v>
      </c>
      <c r="AO911" t="str">
        <f t="shared" si="670"/>
        <v>1/mois</v>
      </c>
      <c r="AP911" t="str">
        <f t="shared" si="671"/>
        <v>tout à fait</v>
      </c>
      <c r="AQ911" t="str">
        <f t="shared" si="672"/>
        <v>1/semaine</v>
      </c>
      <c r="AR911" t="str">
        <f t="shared" si="673"/>
        <v>régulièrement</v>
      </c>
      <c r="AS911" t="str">
        <f t="shared" si="674"/>
        <v>2-4h</v>
      </c>
      <c r="AT911" t="str">
        <f t="shared" si="675"/>
        <v>plutôt satisfaisante</v>
      </c>
      <c r="AU911" t="str">
        <f t="shared" si="676"/>
        <v>plutôt non</v>
      </c>
      <c r="AV911" t="str">
        <f t="shared" si="677"/>
        <v>tout à fait</v>
      </c>
      <c r="AW911" t="str">
        <f t="shared" si="678"/>
        <v>tout à fait</v>
      </c>
      <c r="AX911" t="str">
        <f t="shared" si="679"/>
        <v>tout à fait</v>
      </c>
      <c r="AY911" t="str">
        <f t="shared" si="680"/>
        <v>tout à fait</v>
      </c>
      <c r="AZ911" t="str">
        <f t="shared" si="681"/>
        <v>2A</v>
      </c>
      <c r="BA911" t="str">
        <f t="shared" si="682"/>
        <v>IMACS</v>
      </c>
      <c r="BB911" t="str">
        <f t="shared" si="683"/>
        <v>classique</v>
      </c>
      <c r="BC911" t="str">
        <f t="shared" si="684"/>
        <v>non</v>
      </c>
      <c r="BD911" t="str">
        <f t="shared" si="685"/>
        <v>post-bac</v>
      </c>
      <c r="BE911" t="str">
        <f t="shared" si="686"/>
        <v>Fr</v>
      </c>
      <c r="BF911" t="str">
        <f t="shared" si="687"/>
        <v>25-50%</v>
      </c>
      <c r="BG911" t="str">
        <f t="shared" si="688"/>
        <v>10-25%</v>
      </c>
      <c r="BH911" t="s">
        <v>423</v>
      </c>
      <c r="BI911" t="str">
        <f t="shared" si="689"/>
        <v>aucun</v>
      </c>
      <c r="BJ911" t="s">
        <v>431</v>
      </c>
      <c r="BK911" t="s">
        <v>423</v>
      </c>
      <c r="BL911" t="s">
        <v>423</v>
      </c>
      <c r="BM911" t="s">
        <v>423</v>
      </c>
      <c r="BN911" t="s">
        <v>431</v>
      </c>
      <c r="BO911" t="s">
        <v>423</v>
      </c>
      <c r="BP911" t="s">
        <v>423</v>
      </c>
      <c r="BR911" t="s">
        <v>423</v>
      </c>
      <c r="BS911" t="s">
        <v>423</v>
      </c>
      <c r="BT911" t="s">
        <v>431</v>
      </c>
      <c r="BU911" t="s">
        <v>423</v>
      </c>
      <c r="BV911" t="s">
        <v>431</v>
      </c>
      <c r="BW911" t="s">
        <v>423</v>
      </c>
      <c r="BX911" t="s">
        <v>423</v>
      </c>
      <c r="BY911" t="s">
        <v>423</v>
      </c>
      <c r="BZ911" t="s">
        <v>423</v>
      </c>
      <c r="CA911" t="s">
        <v>432</v>
      </c>
      <c r="CB911" t="s">
        <v>432</v>
      </c>
      <c r="CC911" t="s">
        <v>432</v>
      </c>
      <c r="CD911" t="s">
        <v>432</v>
      </c>
      <c r="CE911" t="s">
        <v>431</v>
      </c>
      <c r="CF911" t="s">
        <v>431</v>
      </c>
      <c r="CG911" t="s">
        <v>423</v>
      </c>
      <c r="CH911" t="s">
        <v>423</v>
      </c>
      <c r="CI911" t="s">
        <v>423</v>
      </c>
      <c r="CJ911" t="s">
        <v>423</v>
      </c>
      <c r="CK911" t="s">
        <v>423</v>
      </c>
      <c r="CL911" t="s">
        <v>423</v>
      </c>
      <c r="CM911" t="s">
        <v>423</v>
      </c>
      <c r="CN911" t="s">
        <v>423</v>
      </c>
      <c r="CO911" t="s">
        <v>432</v>
      </c>
      <c r="CP911" t="s">
        <v>432</v>
      </c>
      <c r="CQ911" t="s">
        <v>432</v>
      </c>
      <c r="CR911" t="s">
        <v>432</v>
      </c>
      <c r="CT911" t="s">
        <v>432</v>
      </c>
      <c r="CU911" t="s">
        <v>423</v>
      </c>
      <c r="CV911" t="s">
        <v>423</v>
      </c>
      <c r="CW911" t="s">
        <v>423</v>
      </c>
      <c r="CX911" t="s">
        <v>431</v>
      </c>
      <c r="CY911" t="s">
        <v>423</v>
      </c>
      <c r="CZ911" t="s">
        <v>423</v>
      </c>
      <c r="DA911" t="s">
        <v>423</v>
      </c>
      <c r="DB911" t="s">
        <v>431</v>
      </c>
      <c r="DC911" t="s">
        <v>423</v>
      </c>
      <c r="DD911" t="s">
        <v>423</v>
      </c>
      <c r="DE911" t="s">
        <v>431</v>
      </c>
      <c r="DF911" t="s">
        <v>423</v>
      </c>
      <c r="DG911" t="s">
        <v>423</v>
      </c>
      <c r="DH911" t="s">
        <v>423</v>
      </c>
      <c r="DI911" t="s">
        <v>423</v>
      </c>
      <c r="DJ911" t="s">
        <v>431</v>
      </c>
      <c r="DK911" t="s">
        <v>423</v>
      </c>
      <c r="DL911" t="s">
        <v>423</v>
      </c>
      <c r="DM911" t="s">
        <v>423</v>
      </c>
      <c r="DN911" t="s">
        <v>423</v>
      </c>
      <c r="DO911" t="s">
        <v>431</v>
      </c>
      <c r="DP911" t="s">
        <v>423</v>
      </c>
      <c r="DQ911" t="s">
        <v>423</v>
      </c>
      <c r="DR911" t="s">
        <v>423</v>
      </c>
      <c r="DS911" t="s">
        <v>423</v>
      </c>
      <c r="DT911" t="s">
        <v>431</v>
      </c>
      <c r="DU911" t="s">
        <v>423</v>
      </c>
      <c r="DV911" t="s">
        <v>423</v>
      </c>
      <c r="DW911" t="s">
        <v>423</v>
      </c>
      <c r="DX911" t="s">
        <v>423</v>
      </c>
      <c r="DY911" t="s">
        <v>431</v>
      </c>
      <c r="DZ911" t="s">
        <v>423</v>
      </c>
      <c r="EA911" t="s">
        <v>423</v>
      </c>
      <c r="EB911" t="s">
        <v>423</v>
      </c>
      <c r="EC911" t="s">
        <v>423</v>
      </c>
      <c r="ED911" t="s">
        <v>431</v>
      </c>
      <c r="EE911" t="s">
        <v>423</v>
      </c>
      <c r="EF911" t="s">
        <v>434</v>
      </c>
      <c r="EG911" t="s">
        <v>438</v>
      </c>
      <c r="EH911" t="s">
        <v>435</v>
      </c>
      <c r="EI911" t="s">
        <v>437</v>
      </c>
      <c r="EJ911" t="s">
        <v>436</v>
      </c>
      <c r="EK911" t="s">
        <v>433</v>
      </c>
      <c r="EL911" t="s">
        <v>425</v>
      </c>
      <c r="EM911" t="s">
        <v>425</v>
      </c>
      <c r="EN911" t="s">
        <v>425</v>
      </c>
      <c r="EO911" t="s">
        <v>427</v>
      </c>
      <c r="EP911" t="s">
        <v>428</v>
      </c>
      <c r="EQ911" t="s">
        <v>428</v>
      </c>
      <c r="ER911" t="s">
        <v>429</v>
      </c>
      <c r="ES911" t="s">
        <v>430</v>
      </c>
      <c r="ET911" t="s">
        <v>425</v>
      </c>
      <c r="EU911" t="s">
        <v>425</v>
      </c>
      <c r="EV911" t="s">
        <v>425</v>
      </c>
      <c r="EW911" t="s">
        <v>424</v>
      </c>
      <c r="EX911" t="s">
        <v>423</v>
      </c>
      <c r="EY911" t="s">
        <v>423</v>
      </c>
      <c r="EZ911" t="s">
        <v>431</v>
      </c>
      <c r="FA911" t="s">
        <v>423</v>
      </c>
      <c r="FB911" t="s">
        <v>423</v>
      </c>
      <c r="FC911" t="s">
        <v>423</v>
      </c>
      <c r="FD911" t="s">
        <v>423</v>
      </c>
      <c r="FE911" t="s">
        <v>431</v>
      </c>
      <c r="FF911" t="s">
        <v>423</v>
      </c>
      <c r="FG911" t="s">
        <v>423</v>
      </c>
      <c r="FH911" t="s">
        <v>431</v>
      </c>
      <c r="FI911" t="s">
        <v>423</v>
      </c>
      <c r="FJ911" t="s">
        <v>423</v>
      </c>
      <c r="FK911" t="s">
        <v>423</v>
      </c>
      <c r="FL911" t="s">
        <v>423</v>
      </c>
      <c r="FM911" t="s">
        <v>423</v>
      </c>
      <c r="FN911" t="s">
        <v>431</v>
      </c>
      <c r="FO911" t="s">
        <v>423</v>
      </c>
      <c r="FP911" t="s">
        <v>431</v>
      </c>
      <c r="FQ911" t="s">
        <v>423</v>
      </c>
      <c r="FR911" t="s">
        <v>423</v>
      </c>
      <c r="FS911" t="s">
        <v>423</v>
      </c>
      <c r="FT911" t="s">
        <v>423</v>
      </c>
      <c r="FU911" t="s">
        <v>423</v>
      </c>
      <c r="FV911" t="s">
        <v>431</v>
      </c>
      <c r="FW911" t="s">
        <v>423</v>
      </c>
      <c r="FX911" t="s">
        <v>423</v>
      </c>
      <c r="FZ911" t="s">
        <v>423</v>
      </c>
      <c r="GB911" t="s">
        <v>423</v>
      </c>
      <c r="GD911" t="s">
        <v>431</v>
      </c>
      <c r="GF911" t="s">
        <v>431</v>
      </c>
      <c r="GG911" t="s">
        <v>423</v>
      </c>
      <c r="GH911" t="s">
        <v>423</v>
      </c>
      <c r="GI911" t="s">
        <v>431</v>
      </c>
      <c r="GJ911" t="s">
        <v>423</v>
      </c>
      <c r="GK911" t="s">
        <v>423</v>
      </c>
      <c r="GL911" t="s">
        <v>423</v>
      </c>
      <c r="GM911" t="s">
        <v>431</v>
      </c>
      <c r="GN911" t="s">
        <v>423</v>
      </c>
      <c r="GO911" t="s">
        <v>423</v>
      </c>
      <c r="GP911" t="s">
        <v>423</v>
      </c>
      <c r="GQ911" t="s">
        <v>423</v>
      </c>
      <c r="GR911" t="s">
        <v>431</v>
      </c>
      <c r="GS911" t="s">
        <v>423</v>
      </c>
      <c r="GT911" t="s">
        <v>423</v>
      </c>
      <c r="GU911" t="s">
        <v>423</v>
      </c>
      <c r="GV911" t="s">
        <v>423</v>
      </c>
      <c r="GW911" t="s">
        <v>423</v>
      </c>
      <c r="GX911" t="s">
        <v>431</v>
      </c>
      <c r="GY911" t="s">
        <v>423</v>
      </c>
      <c r="GZ911" t="s">
        <v>423</v>
      </c>
      <c r="HA911" t="s">
        <v>431</v>
      </c>
      <c r="HB911" t="s">
        <v>423</v>
      </c>
      <c r="HC911" t="s">
        <v>423</v>
      </c>
      <c r="HD911" t="s">
        <v>431</v>
      </c>
      <c r="HE911" t="s">
        <v>423</v>
      </c>
      <c r="HF911" t="s">
        <v>423</v>
      </c>
      <c r="HG911" t="s">
        <v>423</v>
      </c>
      <c r="HH911" t="s">
        <v>423</v>
      </c>
      <c r="HI911" t="s">
        <v>423</v>
      </c>
      <c r="HJ911" t="s">
        <v>431</v>
      </c>
      <c r="HK911" t="s">
        <v>423</v>
      </c>
      <c r="HL911" t="s">
        <v>423</v>
      </c>
      <c r="HM911" t="s">
        <v>423</v>
      </c>
      <c r="HN911" t="s">
        <v>423</v>
      </c>
      <c r="HP911" t="s">
        <v>431</v>
      </c>
      <c r="HR911" t="s">
        <v>423</v>
      </c>
      <c r="HT911" t="s">
        <v>423</v>
      </c>
      <c r="HV911" t="s">
        <v>423</v>
      </c>
      <c r="HW911" t="s">
        <v>423</v>
      </c>
      <c r="HX911" t="s">
        <v>431</v>
      </c>
      <c r="HY911" t="s">
        <v>423</v>
      </c>
      <c r="HZ911" t="s">
        <v>423</v>
      </c>
      <c r="IA911" t="s">
        <v>423</v>
      </c>
      <c r="IB911" t="s">
        <v>423</v>
      </c>
      <c r="IC911" t="s">
        <v>431</v>
      </c>
      <c r="ID911" t="s">
        <v>423</v>
      </c>
      <c r="IE911" t="s">
        <v>423</v>
      </c>
      <c r="IF911" t="s">
        <v>423</v>
      </c>
      <c r="IG911" t="s">
        <v>423</v>
      </c>
      <c r="IH911" t="s">
        <v>431</v>
      </c>
      <c r="II911" t="s">
        <v>423</v>
      </c>
      <c r="IJ911" t="s">
        <v>431</v>
      </c>
      <c r="IK911" t="s">
        <v>423</v>
      </c>
      <c r="IL911" t="s">
        <v>423</v>
      </c>
      <c r="IM911" t="s">
        <v>423</v>
      </c>
      <c r="IN911" t="s">
        <v>431</v>
      </c>
      <c r="IO911" t="s">
        <v>423</v>
      </c>
      <c r="IP911" t="s">
        <v>423</v>
      </c>
      <c r="IQ911" t="s">
        <v>423</v>
      </c>
      <c r="IR911" t="s">
        <v>431</v>
      </c>
      <c r="IS911" t="s">
        <v>423</v>
      </c>
      <c r="IT911" t="s">
        <v>423</v>
      </c>
      <c r="IU911" t="s">
        <v>423</v>
      </c>
      <c r="IV911" t="s">
        <v>431</v>
      </c>
      <c r="IX911" t="s">
        <v>423</v>
      </c>
      <c r="IZ911" t="s">
        <v>423</v>
      </c>
      <c r="JB911" t="s">
        <v>423</v>
      </c>
      <c r="JI911" t="s">
        <v>423</v>
      </c>
      <c r="JJ911" t="s">
        <v>431</v>
      </c>
      <c r="JK911" t="s">
        <v>423</v>
      </c>
      <c r="JL911" t="s">
        <v>423</v>
      </c>
      <c r="JM911" t="s">
        <v>423</v>
      </c>
      <c r="JN911" t="s">
        <v>423</v>
      </c>
      <c r="JO911" t="s">
        <v>431</v>
      </c>
      <c r="JP911" t="s">
        <v>423</v>
      </c>
      <c r="JQ911" t="s">
        <v>423</v>
      </c>
      <c r="JR911" t="s">
        <v>423</v>
      </c>
      <c r="JS911" t="s">
        <v>423</v>
      </c>
      <c r="JT911" t="s">
        <v>423</v>
      </c>
      <c r="JU911" t="s">
        <v>423</v>
      </c>
      <c r="JV911" t="s">
        <v>423</v>
      </c>
      <c r="JW911" t="s">
        <v>423</v>
      </c>
      <c r="JX911" t="s">
        <v>423</v>
      </c>
      <c r="JY911" t="s">
        <v>423</v>
      </c>
      <c r="JZ911" t="s">
        <v>423</v>
      </c>
      <c r="KA911" t="s">
        <v>423</v>
      </c>
      <c r="KB911" t="s">
        <v>423</v>
      </c>
      <c r="KC911" t="s">
        <v>423</v>
      </c>
      <c r="KD911" t="s">
        <v>423</v>
      </c>
      <c r="KE911" t="s">
        <v>423</v>
      </c>
      <c r="KF911" t="s">
        <v>423</v>
      </c>
      <c r="KG911" t="s">
        <v>423</v>
      </c>
      <c r="KH911" t="s">
        <v>423</v>
      </c>
      <c r="KI911" t="s">
        <v>423</v>
      </c>
      <c r="KJ911" t="s">
        <v>423</v>
      </c>
      <c r="KK911" t="s">
        <v>423</v>
      </c>
      <c r="KL911" t="s">
        <v>423</v>
      </c>
      <c r="KM911" t="s">
        <v>423</v>
      </c>
      <c r="KN911" t="s">
        <v>423</v>
      </c>
      <c r="KO911" t="s">
        <v>423</v>
      </c>
      <c r="KP911" t="s">
        <v>423</v>
      </c>
      <c r="KQ911" t="s">
        <v>431</v>
      </c>
      <c r="KR911" t="s">
        <v>423</v>
      </c>
      <c r="KS911" t="s">
        <v>423</v>
      </c>
      <c r="KT911" t="s">
        <v>423</v>
      </c>
      <c r="KU911" t="s">
        <v>423</v>
      </c>
      <c r="KV911" t="s">
        <v>423</v>
      </c>
      <c r="KW911" t="s">
        <v>431</v>
      </c>
      <c r="KY911" t="s">
        <v>431</v>
      </c>
      <c r="KZ911" t="s">
        <v>432</v>
      </c>
      <c r="LA911" t="s">
        <v>432</v>
      </c>
      <c r="LB911" t="s">
        <v>432</v>
      </c>
      <c r="LC911" t="s">
        <v>432</v>
      </c>
      <c r="LD911" t="s">
        <v>432</v>
      </c>
      <c r="LE911" t="s">
        <v>432</v>
      </c>
      <c r="LF911" t="s">
        <v>432</v>
      </c>
      <c r="LG911" t="s">
        <v>432</v>
      </c>
      <c r="LH911" t="s">
        <v>432</v>
      </c>
      <c r="LI911" t="s">
        <v>432</v>
      </c>
      <c r="LK911" t="s">
        <v>431</v>
      </c>
      <c r="LL911" t="s">
        <v>423</v>
      </c>
      <c r="LM911" t="s">
        <v>423</v>
      </c>
      <c r="LN911" t="s">
        <v>423</v>
      </c>
      <c r="LO911" t="s">
        <v>439</v>
      </c>
      <c r="LP911" t="s">
        <v>432</v>
      </c>
      <c r="LQ911" t="s">
        <v>432</v>
      </c>
      <c r="LR911" t="s">
        <v>432</v>
      </c>
      <c r="LS911" t="s">
        <v>432</v>
      </c>
      <c r="LT911" t="s">
        <v>432</v>
      </c>
      <c r="LU911" t="s">
        <v>423</v>
      </c>
      <c r="LV911" t="s">
        <v>423</v>
      </c>
      <c r="LW911" t="s">
        <v>431</v>
      </c>
      <c r="LX911" t="s">
        <v>423</v>
      </c>
      <c r="LY911" t="s">
        <v>423</v>
      </c>
      <c r="LZ911" t="s">
        <v>423</v>
      </c>
      <c r="MA911" t="s">
        <v>423</v>
      </c>
      <c r="MB911" t="s">
        <v>423</v>
      </c>
      <c r="MC911" t="s">
        <v>431</v>
      </c>
      <c r="MD911" t="s">
        <v>423</v>
      </c>
      <c r="ME911" t="s">
        <v>423</v>
      </c>
      <c r="MF911" t="s">
        <v>423</v>
      </c>
      <c r="MG911" t="s">
        <v>423</v>
      </c>
      <c r="MH911" t="s">
        <v>423</v>
      </c>
      <c r="MI911" t="s">
        <v>423</v>
      </c>
      <c r="MJ911" t="s">
        <v>423</v>
      </c>
      <c r="MK911" t="s">
        <v>423</v>
      </c>
      <c r="ML911" t="s">
        <v>431</v>
      </c>
      <c r="MN911">
        <v>476.7</v>
      </c>
      <c r="MO911">
        <v>56.27</v>
      </c>
      <c r="NE911">
        <v>164.01</v>
      </c>
      <c r="NT911">
        <v>116.61</v>
      </c>
      <c r="OJ911">
        <v>39.659999999999997</v>
      </c>
      <c r="OT911">
        <v>100.15</v>
      </c>
    </row>
    <row r="912" spans="1:410" ht="12.75" customHeight="1" x14ac:dyDescent="0.2">
      <c r="A912">
        <v>1123</v>
      </c>
      <c r="B912" t="str">
        <f t="shared" si="644"/>
        <v>0-5min</v>
      </c>
      <c r="C912" t="str">
        <f t="shared" si="645"/>
        <v>seul</v>
      </c>
      <c r="D912" t="str">
        <f t="shared" si="646"/>
        <v>10-20m2</v>
      </c>
      <c r="E912" t="str">
        <f t="shared" si="647"/>
        <v>plutôt oui</v>
      </c>
      <c r="F912" t="str">
        <f t="shared" si="648"/>
        <v>aucune</v>
      </c>
      <c r="G912" t="str">
        <f t="shared" si="649"/>
        <v>non</v>
      </c>
      <c r="H912" t="str">
        <f t="shared" si="650"/>
        <v>non</v>
      </c>
      <c r="I912" t="s">
        <v>431</v>
      </c>
      <c r="J912" t="str">
        <f t="shared" si="651"/>
        <v>parfois</v>
      </c>
      <c r="K912" t="str">
        <f t="shared" si="652"/>
        <v>parfois</v>
      </c>
      <c r="L912" t="str">
        <f t="shared" si="653"/>
        <v>tout à fait</v>
      </c>
      <c r="M912" t="str">
        <f t="shared" si="654"/>
        <v>2-4h</v>
      </c>
      <c r="N912" t="str">
        <f t="shared" si="655"/>
        <v>4-6h</v>
      </c>
      <c r="O912" t="str">
        <f t="shared" si="656"/>
        <v>parfois</v>
      </c>
      <c r="P912" t="str">
        <f t="shared" si="657"/>
        <v>parfois</v>
      </c>
      <c r="Q912" t="str">
        <f t="shared" si="658"/>
        <v>souvent</v>
      </c>
      <c r="R912" t="s">
        <v>425</v>
      </c>
      <c r="S912" t="s">
        <v>425</v>
      </c>
      <c r="T912" t="s">
        <v>425</v>
      </c>
      <c r="U912" t="s">
        <v>428</v>
      </c>
      <c r="V912" t="s">
        <v>440</v>
      </c>
      <c r="W912" t="s">
        <v>427</v>
      </c>
      <c r="X912" t="s">
        <v>424</v>
      </c>
      <c r="Y912" t="s">
        <v>424</v>
      </c>
      <c r="Z912" t="s">
        <v>430</v>
      </c>
      <c r="AA912" t="s">
        <v>429</v>
      </c>
      <c r="AB912" t="s">
        <v>429</v>
      </c>
      <c r="AC912" t="s">
        <v>429</v>
      </c>
      <c r="AD912" t="str">
        <f t="shared" si="659"/>
        <v>1 semaine avant</v>
      </c>
      <c r="AE912" t="str">
        <f t="shared" si="660"/>
        <v>plutôt oui</v>
      </c>
      <c r="AF912" t="str">
        <f t="shared" si="661"/>
        <v>très bonnes</v>
      </c>
      <c r="AG912" t="str">
        <f t="shared" si="662"/>
        <v>très souvent</v>
      </c>
      <c r="AH912" t="str">
        <f t="shared" si="663"/>
        <v>régulièrement</v>
      </c>
      <c r="AI912" t="str">
        <f t="shared" si="664"/>
        <v>parfois</v>
      </c>
      <c r="AJ912" t="str">
        <f t="shared" si="665"/>
        <v>parfois</v>
      </c>
      <c r="AK912" t="str">
        <f t="shared" si="666"/>
        <v>non</v>
      </c>
      <c r="AL912" t="str">
        <f t="shared" si="667"/>
        <v>pas d'asso</v>
      </c>
      <c r="AM912" t="str">
        <f t="shared" si="668"/>
        <v>pas d'asso</v>
      </c>
      <c r="AN912" t="str">
        <f t="shared" si="669"/>
        <v>3-6h</v>
      </c>
      <c r="AO912" t="str">
        <f t="shared" si="670"/>
        <v>rarement</v>
      </c>
      <c r="AP912" t="str">
        <f t="shared" si="671"/>
        <v>plutôt oui</v>
      </c>
      <c r="AQ912" t="str">
        <f t="shared" si="672"/>
        <v>jamais</v>
      </c>
      <c r="AR912" t="str">
        <f t="shared" si="673"/>
        <v>régulièrement</v>
      </c>
      <c r="AS912" t="str">
        <f t="shared" si="674"/>
        <v>2-4h</v>
      </c>
      <c r="AT912" t="str">
        <f t="shared" si="675"/>
        <v>plutôt satisfaisante</v>
      </c>
      <c r="AU912" t="str">
        <f t="shared" si="676"/>
        <v>plutôt oui</v>
      </c>
      <c r="AV912" t="str">
        <f t="shared" si="677"/>
        <v>plutôt oui</v>
      </c>
      <c r="AW912" t="str">
        <f t="shared" si="678"/>
        <v>plutôt oui</v>
      </c>
      <c r="AX912" t="str">
        <f t="shared" si="679"/>
        <v>plutôt oui</v>
      </c>
      <c r="AY912" t="str">
        <f t="shared" si="680"/>
        <v>plutôt oui</v>
      </c>
      <c r="AZ912" t="str">
        <f t="shared" si="681"/>
        <v>1A</v>
      </c>
      <c r="BA912" t="str">
        <f t="shared" si="682"/>
        <v>1A</v>
      </c>
      <c r="BB912" t="str">
        <f t="shared" si="683"/>
        <v>AS_Hue</v>
      </c>
      <c r="BC912" t="str">
        <f t="shared" si="684"/>
        <v>non</v>
      </c>
      <c r="BD912" t="str">
        <f t="shared" si="685"/>
        <v>post-bac</v>
      </c>
      <c r="BE912" t="str">
        <f t="shared" si="686"/>
        <v>Fr_etranger</v>
      </c>
      <c r="BF912" t="str">
        <f t="shared" si="687"/>
        <v>amenag</v>
      </c>
      <c r="BG912" t="str">
        <f t="shared" si="688"/>
        <v>jsp</v>
      </c>
      <c r="BH912" t="s">
        <v>423</v>
      </c>
      <c r="BI912" t="str">
        <f t="shared" si="689"/>
        <v>aucun</v>
      </c>
      <c r="BJ912" t="s">
        <v>431</v>
      </c>
      <c r="BK912" t="s">
        <v>423</v>
      </c>
      <c r="BL912" t="s">
        <v>423</v>
      </c>
      <c r="BM912" t="s">
        <v>423</v>
      </c>
      <c r="BN912" t="s">
        <v>431</v>
      </c>
      <c r="BO912" t="s">
        <v>423</v>
      </c>
      <c r="BP912" t="s">
        <v>423</v>
      </c>
      <c r="BR912" t="s">
        <v>423</v>
      </c>
      <c r="BS912" t="s">
        <v>431</v>
      </c>
      <c r="BT912" t="s">
        <v>423</v>
      </c>
      <c r="BU912" t="s">
        <v>423</v>
      </c>
      <c r="BV912" t="s">
        <v>423</v>
      </c>
      <c r="BW912" t="s">
        <v>431</v>
      </c>
      <c r="BX912" t="s">
        <v>423</v>
      </c>
      <c r="BY912" t="s">
        <v>423</v>
      </c>
      <c r="BZ912" t="s">
        <v>423</v>
      </c>
      <c r="CA912" t="s">
        <v>432</v>
      </c>
      <c r="CB912" t="s">
        <v>432</v>
      </c>
      <c r="CC912" t="s">
        <v>432</v>
      </c>
      <c r="CD912" t="s">
        <v>432</v>
      </c>
      <c r="CE912" t="s">
        <v>423</v>
      </c>
      <c r="CF912" t="s">
        <v>432</v>
      </c>
      <c r="CG912" t="s">
        <v>432</v>
      </c>
      <c r="CH912" t="s">
        <v>432</v>
      </c>
      <c r="CI912" t="s">
        <v>432</v>
      </c>
      <c r="CJ912" t="s">
        <v>432</v>
      </c>
      <c r="CK912" t="s">
        <v>432</v>
      </c>
      <c r="CL912" t="s">
        <v>432</v>
      </c>
      <c r="CM912" t="s">
        <v>432</v>
      </c>
      <c r="CN912" t="s">
        <v>423</v>
      </c>
      <c r="CO912" t="s">
        <v>432</v>
      </c>
      <c r="CP912" t="s">
        <v>432</v>
      </c>
      <c r="CQ912" t="s">
        <v>432</v>
      </c>
      <c r="CR912" t="s">
        <v>432</v>
      </c>
      <c r="CT912" t="s">
        <v>432</v>
      </c>
      <c r="CU912" t="s">
        <v>431</v>
      </c>
      <c r="CV912" t="s">
        <v>423</v>
      </c>
      <c r="CW912" t="s">
        <v>423</v>
      </c>
      <c r="CX912" t="s">
        <v>431</v>
      </c>
      <c r="CY912" t="s">
        <v>423</v>
      </c>
      <c r="CZ912" t="s">
        <v>423</v>
      </c>
      <c r="DA912" t="s">
        <v>423</v>
      </c>
      <c r="DB912" t="s">
        <v>431</v>
      </c>
      <c r="DC912" t="s">
        <v>423</v>
      </c>
      <c r="DD912" t="s">
        <v>431</v>
      </c>
      <c r="DE912" t="s">
        <v>423</v>
      </c>
      <c r="DF912" t="s">
        <v>423</v>
      </c>
      <c r="DG912" t="s">
        <v>423</v>
      </c>
      <c r="DH912" t="s">
        <v>423</v>
      </c>
      <c r="DI912" t="s">
        <v>431</v>
      </c>
      <c r="DJ912" t="s">
        <v>423</v>
      </c>
      <c r="DK912" t="s">
        <v>423</v>
      </c>
      <c r="DL912" t="s">
        <v>423</v>
      </c>
      <c r="DM912" t="s">
        <v>423</v>
      </c>
      <c r="DN912" t="s">
        <v>423</v>
      </c>
      <c r="DO912" t="s">
        <v>431</v>
      </c>
      <c r="DP912" t="s">
        <v>423</v>
      </c>
      <c r="DQ912" t="s">
        <v>423</v>
      </c>
      <c r="DR912" t="s">
        <v>423</v>
      </c>
      <c r="DS912" t="s">
        <v>423</v>
      </c>
      <c r="DT912" t="s">
        <v>423</v>
      </c>
      <c r="DU912" t="s">
        <v>423</v>
      </c>
      <c r="DV912" t="s">
        <v>431</v>
      </c>
      <c r="DW912" t="s">
        <v>423</v>
      </c>
      <c r="DX912" t="s">
        <v>423</v>
      </c>
      <c r="DY912" t="s">
        <v>423</v>
      </c>
      <c r="DZ912" t="s">
        <v>431</v>
      </c>
      <c r="EA912" t="s">
        <v>423</v>
      </c>
      <c r="EB912" t="s">
        <v>423</v>
      </c>
      <c r="EC912" t="s">
        <v>431</v>
      </c>
      <c r="ED912" t="s">
        <v>423</v>
      </c>
      <c r="EE912" t="s">
        <v>423</v>
      </c>
      <c r="EF912" t="s">
        <v>438</v>
      </c>
      <c r="EG912" t="s">
        <v>437</v>
      </c>
      <c r="EH912" t="s">
        <v>435</v>
      </c>
      <c r="EI912" t="s">
        <v>434</v>
      </c>
      <c r="EJ912" t="s">
        <v>436</v>
      </c>
      <c r="EK912" t="s">
        <v>433</v>
      </c>
      <c r="EL912" t="s">
        <v>425</v>
      </c>
      <c r="EM912" t="s">
        <v>425</v>
      </c>
      <c r="EN912" t="s">
        <v>425</v>
      </c>
      <c r="EO912" t="s">
        <v>428</v>
      </c>
      <c r="EP912" t="s">
        <v>440</v>
      </c>
      <c r="EQ912" t="s">
        <v>427</v>
      </c>
      <c r="ER912" t="s">
        <v>424</v>
      </c>
      <c r="ES912" t="s">
        <v>424</v>
      </c>
      <c r="ET912" t="s">
        <v>430</v>
      </c>
      <c r="EU912" t="s">
        <v>429</v>
      </c>
      <c r="EV912" t="s">
        <v>429</v>
      </c>
      <c r="EW912" t="s">
        <v>429</v>
      </c>
      <c r="EX912" t="s">
        <v>423</v>
      </c>
      <c r="EY912" t="s">
        <v>423</v>
      </c>
      <c r="EZ912" t="s">
        <v>423</v>
      </c>
      <c r="FA912" t="s">
        <v>431</v>
      </c>
      <c r="FB912" t="s">
        <v>423</v>
      </c>
      <c r="FC912" t="s">
        <v>423</v>
      </c>
      <c r="FD912" t="s">
        <v>423</v>
      </c>
      <c r="FE912" t="s">
        <v>431</v>
      </c>
      <c r="FF912" t="s">
        <v>423</v>
      </c>
      <c r="FG912" t="s">
        <v>423</v>
      </c>
      <c r="FH912" t="s">
        <v>431</v>
      </c>
      <c r="FI912" t="s">
        <v>423</v>
      </c>
      <c r="FJ912" t="s">
        <v>423</v>
      </c>
      <c r="FK912" t="s">
        <v>423</v>
      </c>
      <c r="FL912" t="s">
        <v>431</v>
      </c>
      <c r="FM912" t="s">
        <v>423</v>
      </c>
      <c r="FN912" t="s">
        <v>423</v>
      </c>
      <c r="FO912" t="s">
        <v>423</v>
      </c>
      <c r="FP912" t="s">
        <v>423</v>
      </c>
      <c r="FQ912" t="s">
        <v>431</v>
      </c>
      <c r="FR912" t="s">
        <v>423</v>
      </c>
      <c r="FS912" t="s">
        <v>423</v>
      </c>
      <c r="FT912" t="s">
        <v>423</v>
      </c>
      <c r="FU912" t="s">
        <v>423</v>
      </c>
      <c r="FV912" t="s">
        <v>431</v>
      </c>
      <c r="FW912" t="s">
        <v>423</v>
      </c>
      <c r="FX912" t="s">
        <v>423</v>
      </c>
      <c r="FZ912" t="s">
        <v>423</v>
      </c>
      <c r="GB912" t="s">
        <v>431</v>
      </c>
      <c r="GC912" t="s">
        <v>3113</v>
      </c>
      <c r="GD912" t="s">
        <v>423</v>
      </c>
      <c r="GF912" t="s">
        <v>423</v>
      </c>
      <c r="GG912" t="s">
        <v>432</v>
      </c>
      <c r="GH912" t="s">
        <v>432</v>
      </c>
      <c r="GI912" t="s">
        <v>432</v>
      </c>
      <c r="GJ912" t="s">
        <v>432</v>
      </c>
      <c r="GK912" t="s">
        <v>432</v>
      </c>
      <c r="GL912" t="s">
        <v>432</v>
      </c>
      <c r="GM912" t="s">
        <v>432</v>
      </c>
      <c r="GN912" t="s">
        <v>432</v>
      </c>
      <c r="GO912" t="s">
        <v>432</v>
      </c>
      <c r="GP912" t="s">
        <v>432</v>
      </c>
      <c r="GQ912" t="s">
        <v>432</v>
      </c>
      <c r="GR912" t="s">
        <v>432</v>
      </c>
      <c r="GS912" t="s">
        <v>432</v>
      </c>
      <c r="GT912" t="s">
        <v>432</v>
      </c>
      <c r="GU912" t="s">
        <v>423</v>
      </c>
      <c r="GV912" t="s">
        <v>423</v>
      </c>
      <c r="GW912" t="s">
        <v>431</v>
      </c>
      <c r="GX912" t="s">
        <v>423</v>
      </c>
      <c r="GY912" t="s">
        <v>423</v>
      </c>
      <c r="GZ912" t="s">
        <v>423</v>
      </c>
      <c r="HA912" t="s">
        <v>423</v>
      </c>
      <c r="HB912" t="s">
        <v>431</v>
      </c>
      <c r="HC912" t="s">
        <v>423</v>
      </c>
      <c r="HD912" t="s">
        <v>423</v>
      </c>
      <c r="HE912" t="s">
        <v>431</v>
      </c>
      <c r="HF912" t="s">
        <v>423</v>
      </c>
      <c r="HG912" t="s">
        <v>423</v>
      </c>
      <c r="HH912" t="s">
        <v>423</v>
      </c>
      <c r="HI912" t="s">
        <v>423</v>
      </c>
      <c r="HJ912" t="s">
        <v>423</v>
      </c>
      <c r="HK912" t="s">
        <v>423</v>
      </c>
      <c r="HL912" t="s">
        <v>423</v>
      </c>
      <c r="HM912" t="s">
        <v>431</v>
      </c>
      <c r="HN912" t="s">
        <v>423</v>
      </c>
      <c r="HP912" t="s">
        <v>431</v>
      </c>
      <c r="HQ912" t="s">
        <v>3114</v>
      </c>
      <c r="HR912" t="s">
        <v>423</v>
      </c>
      <c r="HT912" t="s">
        <v>423</v>
      </c>
      <c r="HV912" t="s">
        <v>423</v>
      </c>
      <c r="HW912" t="s">
        <v>423</v>
      </c>
      <c r="HX912" t="s">
        <v>431</v>
      </c>
      <c r="HY912" t="s">
        <v>423</v>
      </c>
      <c r="HZ912" t="s">
        <v>423</v>
      </c>
      <c r="IA912" t="s">
        <v>423</v>
      </c>
      <c r="IB912" t="s">
        <v>423</v>
      </c>
      <c r="IC912" t="s">
        <v>431</v>
      </c>
      <c r="ID912" t="s">
        <v>423</v>
      </c>
      <c r="IE912" t="s">
        <v>423</v>
      </c>
      <c r="IF912" t="s">
        <v>423</v>
      </c>
      <c r="IG912" t="s">
        <v>431</v>
      </c>
      <c r="IH912" t="s">
        <v>423</v>
      </c>
      <c r="II912" t="s">
        <v>423</v>
      </c>
      <c r="IJ912" t="s">
        <v>423</v>
      </c>
      <c r="IK912" t="s">
        <v>431</v>
      </c>
      <c r="IL912" t="s">
        <v>423</v>
      </c>
      <c r="IM912" t="s">
        <v>423</v>
      </c>
      <c r="IN912" t="s">
        <v>423</v>
      </c>
      <c r="IO912" t="s">
        <v>431</v>
      </c>
      <c r="IP912" t="s">
        <v>423</v>
      </c>
      <c r="IQ912" t="s">
        <v>423</v>
      </c>
      <c r="IR912" t="s">
        <v>423</v>
      </c>
      <c r="IS912" t="s">
        <v>431</v>
      </c>
      <c r="IT912" t="s">
        <v>423</v>
      </c>
      <c r="IU912" t="s">
        <v>423</v>
      </c>
      <c r="IV912" t="s">
        <v>423</v>
      </c>
      <c r="IX912" t="s">
        <v>431</v>
      </c>
      <c r="IY912" t="s">
        <v>3115</v>
      </c>
      <c r="IZ912" t="s">
        <v>423</v>
      </c>
      <c r="JB912" t="s">
        <v>423</v>
      </c>
      <c r="JD912" t="s">
        <v>3116</v>
      </c>
      <c r="JE912" t="s">
        <v>3117</v>
      </c>
      <c r="JF912" t="s">
        <v>3117</v>
      </c>
      <c r="JG912" t="s">
        <v>3118</v>
      </c>
      <c r="JH912" t="s">
        <v>3119</v>
      </c>
      <c r="JI912" t="s">
        <v>431</v>
      </c>
      <c r="JJ912" t="s">
        <v>423</v>
      </c>
      <c r="JK912" t="s">
        <v>423</v>
      </c>
      <c r="JL912" t="s">
        <v>423</v>
      </c>
      <c r="JM912" t="s">
        <v>423</v>
      </c>
      <c r="JN912" t="s">
        <v>432</v>
      </c>
      <c r="JO912" t="s">
        <v>432</v>
      </c>
      <c r="JP912" t="s">
        <v>432</v>
      </c>
      <c r="JQ912" t="s">
        <v>432</v>
      </c>
      <c r="JR912" t="s">
        <v>432</v>
      </c>
      <c r="JS912" t="s">
        <v>432</v>
      </c>
      <c r="JT912" t="s">
        <v>432</v>
      </c>
      <c r="JU912" t="s">
        <v>432</v>
      </c>
      <c r="JV912" t="s">
        <v>432</v>
      </c>
      <c r="JW912" t="s">
        <v>432</v>
      </c>
      <c r="JX912" t="s">
        <v>432</v>
      </c>
      <c r="JY912" t="s">
        <v>432</v>
      </c>
      <c r="JZ912" t="s">
        <v>432</v>
      </c>
      <c r="KA912" t="s">
        <v>432</v>
      </c>
      <c r="KB912" t="s">
        <v>432</v>
      </c>
      <c r="KC912" t="s">
        <v>432</v>
      </c>
      <c r="KD912" t="s">
        <v>423</v>
      </c>
      <c r="KE912" t="s">
        <v>423</v>
      </c>
      <c r="KF912" t="s">
        <v>423</v>
      </c>
      <c r="KG912" t="s">
        <v>423</v>
      </c>
      <c r="KH912" t="s">
        <v>423</v>
      </c>
      <c r="KI912" t="s">
        <v>423</v>
      </c>
      <c r="KJ912" t="s">
        <v>431</v>
      </c>
      <c r="KK912" t="s">
        <v>423</v>
      </c>
      <c r="KL912" t="s">
        <v>423</v>
      </c>
      <c r="KM912" t="s">
        <v>423</v>
      </c>
      <c r="KN912" t="s">
        <v>423</v>
      </c>
      <c r="KO912" t="s">
        <v>423</v>
      </c>
      <c r="KP912" t="s">
        <v>423</v>
      </c>
      <c r="KQ912" t="s">
        <v>423</v>
      </c>
      <c r="KR912" t="s">
        <v>423</v>
      </c>
      <c r="KS912" t="s">
        <v>423</v>
      </c>
      <c r="KT912" t="s">
        <v>423</v>
      </c>
      <c r="KU912" t="s">
        <v>423</v>
      </c>
      <c r="KV912" t="s">
        <v>423</v>
      </c>
      <c r="KW912" t="s">
        <v>431</v>
      </c>
      <c r="KY912" t="s">
        <v>431</v>
      </c>
      <c r="KZ912" t="s">
        <v>432</v>
      </c>
      <c r="LA912" t="s">
        <v>432</v>
      </c>
      <c r="LB912" t="s">
        <v>432</v>
      </c>
      <c r="LC912" t="s">
        <v>432</v>
      </c>
      <c r="LD912" t="s">
        <v>432</v>
      </c>
      <c r="LE912" t="s">
        <v>432</v>
      </c>
      <c r="LF912" t="s">
        <v>432</v>
      </c>
      <c r="LG912" t="s">
        <v>432</v>
      </c>
      <c r="LH912" t="s">
        <v>432</v>
      </c>
      <c r="LI912" t="s">
        <v>432</v>
      </c>
      <c r="LK912" t="s">
        <v>423</v>
      </c>
      <c r="LL912" t="s">
        <v>431</v>
      </c>
      <c r="LM912" t="s">
        <v>423</v>
      </c>
      <c r="LN912" t="s">
        <v>423</v>
      </c>
      <c r="LO912" t="s">
        <v>1523</v>
      </c>
      <c r="LP912" t="s">
        <v>432</v>
      </c>
      <c r="LQ912" t="s">
        <v>432</v>
      </c>
      <c r="LR912" t="s">
        <v>432</v>
      </c>
      <c r="LS912" t="s">
        <v>432</v>
      </c>
      <c r="LT912" t="s">
        <v>432</v>
      </c>
      <c r="LU912" t="s">
        <v>423</v>
      </c>
      <c r="LV912" t="s">
        <v>423</v>
      </c>
      <c r="LW912" t="s">
        <v>423</v>
      </c>
      <c r="LX912" t="s">
        <v>423</v>
      </c>
      <c r="LY912" t="s">
        <v>423</v>
      </c>
      <c r="LZ912" t="s">
        <v>423</v>
      </c>
      <c r="MA912" t="s">
        <v>431</v>
      </c>
      <c r="MB912" t="s">
        <v>423</v>
      </c>
      <c r="MC912" t="s">
        <v>423</v>
      </c>
      <c r="MD912" t="s">
        <v>423</v>
      </c>
      <c r="ME912" t="s">
        <v>423</v>
      </c>
      <c r="MF912" t="s">
        <v>423</v>
      </c>
      <c r="MG912" t="s">
        <v>431</v>
      </c>
      <c r="MH912" t="s">
        <v>423</v>
      </c>
      <c r="MI912" t="s">
        <v>423</v>
      </c>
      <c r="MJ912" t="s">
        <v>423</v>
      </c>
      <c r="MK912" t="s">
        <v>423</v>
      </c>
      <c r="ML912" t="s">
        <v>431</v>
      </c>
      <c r="MN912">
        <v>1090.8399999999999</v>
      </c>
      <c r="MO912">
        <v>96.42</v>
      </c>
      <c r="NE912">
        <v>185.73</v>
      </c>
      <c r="NT912">
        <v>229.35</v>
      </c>
      <c r="OJ912">
        <v>359.05</v>
      </c>
      <c r="OT912">
        <v>220.29</v>
      </c>
    </row>
    <row r="913" spans="1:410" ht="12.75" customHeight="1" x14ac:dyDescent="0.2">
      <c r="A913">
        <v>1124</v>
      </c>
      <c r="B913" t="str">
        <f t="shared" si="644"/>
        <v>0-5min</v>
      </c>
      <c r="C913" t="str">
        <f t="shared" si="645"/>
        <v>seul</v>
      </c>
      <c r="D913" t="str">
        <f t="shared" si="646"/>
        <v>20-30m2</v>
      </c>
      <c r="E913" t="str">
        <f t="shared" si="647"/>
        <v>pas du tout</v>
      </c>
      <c r="F913" t="str">
        <f t="shared" si="648"/>
        <v>aucune</v>
      </c>
      <c r="G913" t="str">
        <f t="shared" si="649"/>
        <v>echelon 0bis</v>
      </c>
      <c r="H913" t="str">
        <f t="shared" si="650"/>
        <v>non</v>
      </c>
      <c r="I913" t="s">
        <v>423</v>
      </c>
      <c r="J913" t="str">
        <f t="shared" si="651"/>
        <v>parfois</v>
      </c>
      <c r="K913" t="str">
        <f t="shared" si="652"/>
        <v>jamais</v>
      </c>
      <c r="L913" t="str">
        <f t="shared" si="653"/>
        <v>pas commentaire</v>
      </c>
      <c r="M913" t="str">
        <f t="shared" si="654"/>
        <v>0-1h</v>
      </c>
      <c r="N913" t="str">
        <f t="shared" si="655"/>
        <v>0-1h</v>
      </c>
      <c r="O913" t="str">
        <f t="shared" si="656"/>
        <v>souvent</v>
      </c>
      <c r="P913" t="str">
        <f t="shared" si="657"/>
        <v>souvent</v>
      </c>
      <c r="Q913" t="str">
        <f t="shared" si="658"/>
        <v>parfois</v>
      </c>
      <c r="R913" t="s">
        <v>429</v>
      </c>
      <c r="S913" t="s">
        <v>424</v>
      </c>
      <c r="T913" t="s">
        <v>425</v>
      </c>
      <c r="U913" t="s">
        <v>426</v>
      </c>
      <c r="V913" t="s">
        <v>428</v>
      </c>
      <c r="W913" t="s">
        <v>440</v>
      </c>
      <c r="X913" t="s">
        <v>429</v>
      </c>
      <c r="Y913" t="s">
        <v>429</v>
      </c>
      <c r="Z913" t="s">
        <v>425</v>
      </c>
      <c r="AA913" t="s">
        <v>429</v>
      </c>
      <c r="AB913" t="s">
        <v>424</v>
      </c>
      <c r="AC913" t="s">
        <v>425</v>
      </c>
      <c r="AD913" t="str">
        <f t="shared" si="659"/>
        <v>1 semaine avant</v>
      </c>
      <c r="AE913" t="str">
        <f t="shared" si="660"/>
        <v>plutôt oui</v>
      </c>
      <c r="AF913" t="str">
        <f t="shared" si="661"/>
        <v>plutôt bonnes</v>
      </c>
      <c r="AG913" t="str">
        <f t="shared" si="662"/>
        <v>régulièrement</v>
      </c>
      <c r="AH913" t="str">
        <f t="shared" si="663"/>
        <v>très souvent</v>
      </c>
      <c r="AI913" t="str">
        <f t="shared" si="664"/>
        <v>parfois</v>
      </c>
      <c r="AJ913" t="str">
        <f t="shared" si="665"/>
        <v>jamais</v>
      </c>
      <c r="AK913" t="str">
        <f t="shared" si="666"/>
        <v>non</v>
      </c>
      <c r="AL913" t="str">
        <f t="shared" si="667"/>
        <v>pas d'asso</v>
      </c>
      <c r="AM913" t="str">
        <f t="shared" si="668"/>
        <v>pas d'asso</v>
      </c>
      <c r="AN913" t="str">
        <f t="shared" si="669"/>
        <v>3-6h</v>
      </c>
      <c r="AO913" t="str">
        <f t="shared" si="670"/>
        <v>rarement</v>
      </c>
      <c r="AP913" t="str">
        <f t="shared" si="671"/>
        <v>plutôt oui</v>
      </c>
      <c r="AQ913" t="str">
        <f t="shared" si="672"/>
        <v>1/semaine</v>
      </c>
      <c r="AR913" t="str">
        <f t="shared" si="673"/>
        <v>très souvent</v>
      </c>
      <c r="AS913" t="str">
        <f t="shared" si="674"/>
        <v>4-6h</v>
      </c>
      <c r="AT913" t="str">
        <f t="shared" si="675"/>
        <v>plutôt satisfaisante</v>
      </c>
      <c r="AU913" t="str">
        <f t="shared" si="676"/>
        <v>plutôt non</v>
      </c>
      <c r="AV913" t="str">
        <f t="shared" si="677"/>
        <v>tout à fait</v>
      </c>
      <c r="AW913" t="str">
        <f t="shared" si="678"/>
        <v>tout à fait</v>
      </c>
      <c r="AX913" t="str">
        <f t="shared" si="679"/>
        <v>plutôt oui</v>
      </c>
      <c r="AY913" t="str">
        <f t="shared" si="680"/>
        <v>plutôt oui</v>
      </c>
      <c r="AZ913" t="str">
        <f t="shared" si="681"/>
        <v>3A</v>
      </c>
      <c r="BA913" t="str">
        <f t="shared" si="682"/>
        <v>AE</v>
      </c>
      <c r="BB913" t="str">
        <f t="shared" si="683"/>
        <v>classique</v>
      </c>
      <c r="BC913" t="str">
        <f t="shared" si="684"/>
        <v>non</v>
      </c>
      <c r="BD913" t="str">
        <f t="shared" si="685"/>
        <v>3A</v>
      </c>
      <c r="BE913" t="str">
        <f t="shared" si="686"/>
        <v>Fr</v>
      </c>
      <c r="BF913" t="str">
        <f t="shared" si="687"/>
        <v>pas de classement</v>
      </c>
      <c r="BG913" t="str">
        <f t="shared" si="688"/>
        <v>10-25%</v>
      </c>
      <c r="BH913" t="s">
        <v>423</v>
      </c>
      <c r="BI913" t="str">
        <f t="shared" si="689"/>
        <v>aucun</v>
      </c>
      <c r="BJ913" t="s">
        <v>431</v>
      </c>
      <c r="BK913" t="s">
        <v>423</v>
      </c>
      <c r="BL913" t="s">
        <v>423</v>
      </c>
      <c r="BM913" t="s">
        <v>423</v>
      </c>
      <c r="BN913" t="s">
        <v>431</v>
      </c>
      <c r="BO913" t="s">
        <v>423</v>
      </c>
      <c r="BP913" t="s">
        <v>423</v>
      </c>
      <c r="BR913" t="s">
        <v>423</v>
      </c>
      <c r="BS913" t="s">
        <v>423</v>
      </c>
      <c r="BT913" t="s">
        <v>431</v>
      </c>
      <c r="BU913" t="s">
        <v>423</v>
      </c>
      <c r="BV913" t="s">
        <v>423</v>
      </c>
      <c r="BW913" t="s">
        <v>423</v>
      </c>
      <c r="BX913" t="s">
        <v>423</v>
      </c>
      <c r="BY913" t="s">
        <v>431</v>
      </c>
      <c r="BZ913" t="s">
        <v>423</v>
      </c>
      <c r="CA913" t="s">
        <v>432</v>
      </c>
      <c r="CB913" t="s">
        <v>432</v>
      </c>
      <c r="CC913" t="s">
        <v>432</v>
      </c>
      <c r="CD913" t="s">
        <v>432</v>
      </c>
      <c r="CE913" t="s">
        <v>431</v>
      </c>
      <c r="CF913" t="s">
        <v>431</v>
      </c>
      <c r="CG913" t="s">
        <v>423</v>
      </c>
      <c r="CH913" t="s">
        <v>423</v>
      </c>
      <c r="CI913" t="s">
        <v>423</v>
      </c>
      <c r="CJ913" t="s">
        <v>423</v>
      </c>
      <c r="CK913" t="s">
        <v>423</v>
      </c>
      <c r="CL913" t="s">
        <v>423</v>
      </c>
      <c r="CM913" t="s">
        <v>423</v>
      </c>
      <c r="CN913" t="s">
        <v>423</v>
      </c>
      <c r="CO913" t="s">
        <v>432</v>
      </c>
      <c r="CP913" t="s">
        <v>432</v>
      </c>
      <c r="CQ913" t="s">
        <v>432</v>
      </c>
      <c r="CR913" t="s">
        <v>432</v>
      </c>
      <c r="CT913" t="s">
        <v>432</v>
      </c>
      <c r="CU913" t="s">
        <v>423</v>
      </c>
      <c r="CV913" t="s">
        <v>423</v>
      </c>
      <c r="CW913" t="s">
        <v>423</v>
      </c>
      <c r="CX913" t="s">
        <v>431</v>
      </c>
      <c r="CY913" t="s">
        <v>423</v>
      </c>
      <c r="CZ913" t="s">
        <v>423</v>
      </c>
      <c r="DA913" t="s">
        <v>423</v>
      </c>
      <c r="DB913" t="s">
        <v>423</v>
      </c>
      <c r="DC913" t="s">
        <v>431</v>
      </c>
      <c r="DD913" t="s">
        <v>432</v>
      </c>
      <c r="DE913" t="s">
        <v>432</v>
      </c>
      <c r="DF913" t="s">
        <v>432</v>
      </c>
      <c r="DG913" t="s">
        <v>432</v>
      </c>
      <c r="DH913" t="s">
        <v>423</v>
      </c>
      <c r="DI913" t="s">
        <v>423</v>
      </c>
      <c r="DJ913" t="s">
        <v>423</v>
      </c>
      <c r="DK913" t="s">
        <v>431</v>
      </c>
      <c r="DL913" t="s">
        <v>423</v>
      </c>
      <c r="DM913" t="s">
        <v>423</v>
      </c>
      <c r="DN913" t="s">
        <v>423</v>
      </c>
      <c r="DO913" t="s">
        <v>423</v>
      </c>
      <c r="DP913" t="s">
        <v>423</v>
      </c>
      <c r="DQ913" t="s">
        <v>423</v>
      </c>
      <c r="DR913" t="s">
        <v>431</v>
      </c>
      <c r="DS913" t="s">
        <v>423</v>
      </c>
      <c r="DT913" t="s">
        <v>423</v>
      </c>
      <c r="DU913" t="s">
        <v>431</v>
      </c>
      <c r="DV913" t="s">
        <v>423</v>
      </c>
      <c r="DW913" t="s">
        <v>423</v>
      </c>
      <c r="DX913" t="s">
        <v>423</v>
      </c>
      <c r="DY913" t="s">
        <v>431</v>
      </c>
      <c r="DZ913" t="s">
        <v>423</v>
      </c>
      <c r="EA913" t="s">
        <v>423</v>
      </c>
      <c r="EB913" t="s">
        <v>423</v>
      </c>
      <c r="EC913" t="s">
        <v>423</v>
      </c>
      <c r="ED913" t="s">
        <v>431</v>
      </c>
      <c r="EE913" t="s">
        <v>423</v>
      </c>
      <c r="EF913" t="s">
        <v>435</v>
      </c>
      <c r="EG913" t="s">
        <v>437</v>
      </c>
      <c r="EH913" t="s">
        <v>438</v>
      </c>
      <c r="EI913" t="s">
        <v>434</v>
      </c>
      <c r="EJ913" t="s">
        <v>436</v>
      </c>
      <c r="EK913" t="s">
        <v>433</v>
      </c>
      <c r="EL913" t="s">
        <v>429</v>
      </c>
      <c r="EM913" t="s">
        <v>424</v>
      </c>
      <c r="EN913" t="s">
        <v>425</v>
      </c>
      <c r="EO913" t="s">
        <v>426</v>
      </c>
      <c r="EP913" t="s">
        <v>428</v>
      </c>
      <c r="EQ913" t="s">
        <v>440</v>
      </c>
      <c r="ER913" t="s">
        <v>429</v>
      </c>
      <c r="ES913" t="s">
        <v>429</v>
      </c>
      <c r="ET913" t="s">
        <v>425</v>
      </c>
      <c r="EU913" t="s">
        <v>429</v>
      </c>
      <c r="EV913" t="s">
        <v>424</v>
      </c>
      <c r="EW913" t="s">
        <v>425</v>
      </c>
      <c r="EX913" t="s">
        <v>423</v>
      </c>
      <c r="EY913" t="s">
        <v>423</v>
      </c>
      <c r="EZ913" t="s">
        <v>423</v>
      </c>
      <c r="FA913" t="s">
        <v>431</v>
      </c>
      <c r="FB913" t="s">
        <v>423</v>
      </c>
      <c r="FC913" t="s">
        <v>423</v>
      </c>
      <c r="FD913" t="s">
        <v>423</v>
      </c>
      <c r="FE913" t="s">
        <v>431</v>
      </c>
      <c r="FF913" t="s">
        <v>423</v>
      </c>
      <c r="FG913" t="s">
        <v>423</v>
      </c>
      <c r="FH913" t="s">
        <v>423</v>
      </c>
      <c r="FI913" t="s">
        <v>431</v>
      </c>
      <c r="FJ913" t="s">
        <v>423</v>
      </c>
      <c r="FK913" t="s">
        <v>423</v>
      </c>
      <c r="FL913" t="s">
        <v>423</v>
      </c>
      <c r="FM913" t="s">
        <v>431</v>
      </c>
      <c r="FN913" t="s">
        <v>423</v>
      </c>
      <c r="FO913" t="s">
        <v>423</v>
      </c>
      <c r="FP913" t="s">
        <v>431</v>
      </c>
      <c r="FQ913" t="s">
        <v>423</v>
      </c>
      <c r="FR913" t="s">
        <v>423</v>
      </c>
      <c r="FS913" t="s">
        <v>423</v>
      </c>
      <c r="FT913" t="s">
        <v>423</v>
      </c>
      <c r="FU913" t="s">
        <v>423</v>
      </c>
      <c r="FV913" t="s">
        <v>431</v>
      </c>
      <c r="FW913" t="s">
        <v>423</v>
      </c>
      <c r="FX913" t="s">
        <v>423</v>
      </c>
      <c r="FZ913" t="s">
        <v>423</v>
      </c>
      <c r="GB913" t="s">
        <v>423</v>
      </c>
      <c r="GD913" t="s">
        <v>431</v>
      </c>
      <c r="GF913" t="s">
        <v>423</v>
      </c>
      <c r="GG913" t="s">
        <v>432</v>
      </c>
      <c r="GH913" t="s">
        <v>432</v>
      </c>
      <c r="GI913" t="s">
        <v>432</v>
      </c>
      <c r="GJ913" t="s">
        <v>432</v>
      </c>
      <c r="GK913" t="s">
        <v>432</v>
      </c>
      <c r="GL913" t="s">
        <v>432</v>
      </c>
      <c r="GM913" t="s">
        <v>432</v>
      </c>
      <c r="GN913" t="s">
        <v>432</v>
      </c>
      <c r="GO913" t="s">
        <v>432</v>
      </c>
      <c r="GP913" t="s">
        <v>432</v>
      </c>
      <c r="GQ913" t="s">
        <v>432</v>
      </c>
      <c r="GR913" t="s">
        <v>432</v>
      </c>
      <c r="GS913" t="s">
        <v>432</v>
      </c>
      <c r="GT913" t="s">
        <v>432</v>
      </c>
      <c r="GU913" t="s">
        <v>423</v>
      </c>
      <c r="GV913" t="s">
        <v>423</v>
      </c>
      <c r="GW913" t="s">
        <v>431</v>
      </c>
      <c r="GX913" t="s">
        <v>423</v>
      </c>
      <c r="GY913" t="s">
        <v>423</v>
      </c>
      <c r="GZ913" t="s">
        <v>423</v>
      </c>
      <c r="HA913" t="s">
        <v>423</v>
      </c>
      <c r="HB913" t="s">
        <v>431</v>
      </c>
      <c r="HC913" t="s">
        <v>423</v>
      </c>
      <c r="HD913" t="s">
        <v>423</v>
      </c>
      <c r="HE913" t="s">
        <v>431</v>
      </c>
      <c r="HF913" t="s">
        <v>423</v>
      </c>
      <c r="HG913" t="s">
        <v>423</v>
      </c>
      <c r="HH913" t="s">
        <v>423</v>
      </c>
      <c r="HI913" t="s">
        <v>423</v>
      </c>
      <c r="HJ913" t="s">
        <v>431</v>
      </c>
      <c r="HK913" t="s">
        <v>423</v>
      </c>
      <c r="HL913" t="s">
        <v>423</v>
      </c>
      <c r="HM913" t="s">
        <v>423</v>
      </c>
      <c r="HN913" t="s">
        <v>431</v>
      </c>
      <c r="HP913" t="s">
        <v>423</v>
      </c>
      <c r="HR913" t="s">
        <v>423</v>
      </c>
      <c r="HT913" t="s">
        <v>423</v>
      </c>
      <c r="HV913" t="s">
        <v>423</v>
      </c>
      <c r="HW913" t="s">
        <v>423</v>
      </c>
      <c r="HX913" t="s">
        <v>423</v>
      </c>
      <c r="HY913" t="s">
        <v>431</v>
      </c>
      <c r="HZ913" t="s">
        <v>423</v>
      </c>
      <c r="IA913" t="s">
        <v>423</v>
      </c>
      <c r="IB913" t="s">
        <v>423</v>
      </c>
      <c r="IC913" t="s">
        <v>431</v>
      </c>
      <c r="ID913" t="s">
        <v>423</v>
      </c>
      <c r="IE913" t="s">
        <v>423</v>
      </c>
      <c r="IF913" t="s">
        <v>423</v>
      </c>
      <c r="IG913" t="s">
        <v>423</v>
      </c>
      <c r="IH913" t="s">
        <v>431</v>
      </c>
      <c r="II913" t="s">
        <v>423</v>
      </c>
      <c r="IJ913" t="s">
        <v>431</v>
      </c>
      <c r="IK913" t="s">
        <v>423</v>
      </c>
      <c r="IL913" t="s">
        <v>423</v>
      </c>
      <c r="IM913" t="s">
        <v>423</v>
      </c>
      <c r="IN913" t="s">
        <v>431</v>
      </c>
      <c r="IO913" t="s">
        <v>423</v>
      </c>
      <c r="IP913" t="s">
        <v>423</v>
      </c>
      <c r="IQ913" t="s">
        <v>423</v>
      </c>
      <c r="IR913" t="s">
        <v>423</v>
      </c>
      <c r="IS913" t="s">
        <v>431</v>
      </c>
      <c r="IT913" t="s">
        <v>423</v>
      </c>
      <c r="IU913" t="s">
        <v>423</v>
      </c>
      <c r="IV913" t="s">
        <v>423</v>
      </c>
      <c r="IX913" t="s">
        <v>431</v>
      </c>
      <c r="IZ913" t="s">
        <v>423</v>
      </c>
      <c r="JB913" t="s">
        <v>423</v>
      </c>
      <c r="JI913" t="s">
        <v>423</v>
      </c>
      <c r="JJ913" t="s">
        <v>423</v>
      </c>
      <c r="JK913" t="s">
        <v>431</v>
      </c>
      <c r="JL913" t="s">
        <v>423</v>
      </c>
      <c r="JM913" t="s">
        <v>423</v>
      </c>
      <c r="JN913" t="s">
        <v>423</v>
      </c>
      <c r="JO913" t="s">
        <v>423</v>
      </c>
      <c r="JP913" t="s">
        <v>423</v>
      </c>
      <c r="JQ913" t="s">
        <v>423</v>
      </c>
      <c r="JR913" t="s">
        <v>423</v>
      </c>
      <c r="JS913" t="s">
        <v>423</v>
      </c>
      <c r="JT913" t="s">
        <v>423</v>
      </c>
      <c r="JU913" t="s">
        <v>431</v>
      </c>
      <c r="JV913" t="s">
        <v>423</v>
      </c>
      <c r="JW913" t="s">
        <v>423</v>
      </c>
      <c r="JX913" t="s">
        <v>423</v>
      </c>
      <c r="JY913" t="s">
        <v>423</v>
      </c>
      <c r="JZ913" t="s">
        <v>423</v>
      </c>
      <c r="KA913" t="s">
        <v>423</v>
      </c>
      <c r="KB913" t="s">
        <v>423</v>
      </c>
      <c r="KC913" t="s">
        <v>423</v>
      </c>
      <c r="KD913" t="s">
        <v>423</v>
      </c>
      <c r="KE913" t="s">
        <v>423</v>
      </c>
      <c r="KF913" t="s">
        <v>423</v>
      </c>
      <c r="KG913" t="s">
        <v>423</v>
      </c>
      <c r="KH913" t="s">
        <v>423</v>
      </c>
      <c r="KI913" t="s">
        <v>423</v>
      </c>
      <c r="KJ913" t="s">
        <v>423</v>
      </c>
      <c r="KK913" t="s">
        <v>423</v>
      </c>
      <c r="KL913" t="s">
        <v>423</v>
      </c>
      <c r="KM913" t="s">
        <v>423</v>
      </c>
      <c r="KN913" t="s">
        <v>423</v>
      </c>
      <c r="KO913" t="s">
        <v>423</v>
      </c>
      <c r="KP913" t="s">
        <v>423</v>
      </c>
      <c r="KQ913" t="s">
        <v>431</v>
      </c>
      <c r="KR913" t="s">
        <v>423</v>
      </c>
      <c r="KS913" t="s">
        <v>423</v>
      </c>
      <c r="KT913" t="s">
        <v>423</v>
      </c>
      <c r="KU913" t="s">
        <v>423</v>
      </c>
      <c r="KV913" t="s">
        <v>423</v>
      </c>
      <c r="KW913" t="s">
        <v>431</v>
      </c>
      <c r="KY913" t="s">
        <v>423</v>
      </c>
      <c r="KZ913" t="s">
        <v>423</v>
      </c>
      <c r="LA913" t="s">
        <v>423</v>
      </c>
      <c r="LB913" t="s">
        <v>431</v>
      </c>
      <c r="LC913" t="s">
        <v>423</v>
      </c>
      <c r="LD913" t="s">
        <v>423</v>
      </c>
      <c r="LE913" t="s">
        <v>423</v>
      </c>
      <c r="LF913" t="s">
        <v>431</v>
      </c>
      <c r="LG913" t="s">
        <v>423</v>
      </c>
      <c r="LH913" t="s">
        <v>423</v>
      </c>
      <c r="LI913" t="s">
        <v>423</v>
      </c>
      <c r="LK913" t="s">
        <v>431</v>
      </c>
      <c r="LL913" t="s">
        <v>423</v>
      </c>
      <c r="LM913" t="s">
        <v>423</v>
      </c>
      <c r="LN913" t="s">
        <v>423</v>
      </c>
      <c r="LO913" t="s">
        <v>3120</v>
      </c>
      <c r="LP913" t="s">
        <v>432</v>
      </c>
      <c r="LQ913" t="s">
        <v>432</v>
      </c>
      <c r="LR913" t="s">
        <v>432</v>
      </c>
      <c r="LS913" t="s">
        <v>432</v>
      </c>
      <c r="LT913" t="s">
        <v>432</v>
      </c>
      <c r="LU913" t="s">
        <v>432</v>
      </c>
      <c r="LV913" t="s">
        <v>432</v>
      </c>
      <c r="LW913" t="s">
        <v>432</v>
      </c>
      <c r="LX913" t="s">
        <v>432</v>
      </c>
      <c r="LY913" t="s">
        <v>432</v>
      </c>
      <c r="LZ913" t="s">
        <v>432</v>
      </c>
      <c r="MA913" t="s">
        <v>432</v>
      </c>
      <c r="MB913" t="s">
        <v>423</v>
      </c>
      <c r="MC913" t="s">
        <v>431</v>
      </c>
      <c r="MD913" t="s">
        <v>423</v>
      </c>
      <c r="ME913" t="s">
        <v>423</v>
      </c>
      <c r="MF913" t="s">
        <v>423</v>
      </c>
      <c r="MG913" t="s">
        <v>423</v>
      </c>
      <c r="MH913" t="s">
        <v>423</v>
      </c>
      <c r="MI913" t="s">
        <v>423</v>
      </c>
      <c r="MJ913" t="s">
        <v>423</v>
      </c>
      <c r="MK913" t="s">
        <v>423</v>
      </c>
      <c r="ML913" t="s">
        <v>431</v>
      </c>
      <c r="MN913">
        <v>363.38</v>
      </c>
      <c r="MO913">
        <v>44.62</v>
      </c>
      <c r="NE913">
        <v>149.19</v>
      </c>
      <c r="NT913">
        <v>66.260000000000005</v>
      </c>
      <c r="OJ913">
        <v>17.260000000000002</v>
      </c>
      <c r="OT913">
        <v>86.05</v>
      </c>
    </row>
    <row r="914" spans="1:410" ht="12.75" customHeight="1" x14ac:dyDescent="0.2">
      <c r="A914">
        <v>1126</v>
      </c>
      <c r="B914" t="str">
        <f t="shared" si="644"/>
        <v>0-5min</v>
      </c>
      <c r="C914" t="str">
        <f t="shared" si="645"/>
        <v>seul</v>
      </c>
      <c r="D914" t="str">
        <f t="shared" si="646"/>
        <v>10-20m2</v>
      </c>
      <c r="E914" t="str">
        <f t="shared" si="647"/>
        <v>plutôt oui</v>
      </c>
      <c r="F914" t="str">
        <f t="shared" si="648"/>
        <v>aucune</v>
      </c>
      <c r="G914" t="str">
        <f t="shared" si="649"/>
        <v>non</v>
      </c>
      <c r="H914" t="str">
        <f t="shared" si="650"/>
        <v>non</v>
      </c>
      <c r="I914" t="s">
        <v>423</v>
      </c>
      <c r="J914" t="str">
        <f t="shared" si="651"/>
        <v>parfois</v>
      </c>
      <c r="K914" t="str">
        <f t="shared" si="652"/>
        <v>parfois</v>
      </c>
      <c r="L914" t="str">
        <f t="shared" si="653"/>
        <v>plutôt oui</v>
      </c>
      <c r="M914" t="str">
        <f t="shared" si="654"/>
        <v>0-1h</v>
      </c>
      <c r="N914" t="str">
        <f t="shared" si="655"/>
        <v>0-1h</v>
      </c>
      <c r="O914" t="str">
        <f t="shared" si="656"/>
        <v>souvent</v>
      </c>
      <c r="P914" t="str">
        <f t="shared" si="657"/>
        <v>parfois</v>
      </c>
      <c r="Q914" t="str">
        <f t="shared" si="658"/>
        <v>souvent</v>
      </c>
      <c r="R914" t="s">
        <v>430</v>
      </c>
      <c r="S914" t="s">
        <v>425</v>
      </c>
      <c r="T914" t="s">
        <v>425</v>
      </c>
      <c r="U914" t="s">
        <v>426</v>
      </c>
      <c r="V914" t="s">
        <v>428</v>
      </c>
      <c r="W914" t="s">
        <v>440</v>
      </c>
      <c r="X914" t="s">
        <v>429</v>
      </c>
      <c r="Y914" t="s">
        <v>429</v>
      </c>
      <c r="Z914" t="s">
        <v>430</v>
      </c>
      <c r="AA914" t="s">
        <v>429</v>
      </c>
      <c r="AB914" t="s">
        <v>425</v>
      </c>
      <c r="AC914" t="s">
        <v>430</v>
      </c>
      <c r="AD914" t="str">
        <f t="shared" si="659"/>
        <v>2 semaines avant</v>
      </c>
      <c r="AE914" t="str">
        <f t="shared" si="660"/>
        <v>plutôt oui</v>
      </c>
      <c r="AF914" t="str">
        <f t="shared" si="661"/>
        <v>plutôt bonnes</v>
      </c>
      <c r="AG914" t="str">
        <f t="shared" si="662"/>
        <v>parfois</v>
      </c>
      <c r="AH914" t="str">
        <f t="shared" si="663"/>
        <v>très souvent</v>
      </c>
      <c r="AI914" t="str">
        <f t="shared" si="664"/>
        <v>parfois</v>
      </c>
      <c r="AJ914" t="str">
        <f t="shared" si="665"/>
        <v>jamais</v>
      </c>
      <c r="AK914" t="str">
        <f t="shared" si="666"/>
        <v>1-5h</v>
      </c>
      <c r="AL914" t="str">
        <f t="shared" si="667"/>
        <v>plutôt oui</v>
      </c>
      <c r="AM914" t="str">
        <f t="shared" si="668"/>
        <v>plutôt oui</v>
      </c>
      <c r="AN914" t="str">
        <f t="shared" si="669"/>
        <v>6-10h</v>
      </c>
      <c r="AO914" t="str">
        <f t="shared" si="670"/>
        <v>rarement</v>
      </c>
      <c r="AP914" t="str">
        <f t="shared" si="671"/>
        <v>plutôt non</v>
      </c>
      <c r="AQ914" t="str">
        <f t="shared" si="672"/>
        <v>1/semaine</v>
      </c>
      <c r="AR914" t="str">
        <f t="shared" si="673"/>
        <v>régulièrement</v>
      </c>
      <c r="AS914" t="str">
        <f t="shared" si="674"/>
        <v>2-4h</v>
      </c>
      <c r="AT914" t="str">
        <f t="shared" si="675"/>
        <v>plutôt satisfaisante</v>
      </c>
      <c r="AU914" t="str">
        <f t="shared" si="676"/>
        <v>plutôt oui</v>
      </c>
      <c r="AV914" t="str">
        <f t="shared" si="677"/>
        <v>plutôt oui</v>
      </c>
      <c r="AW914" t="str">
        <f t="shared" si="678"/>
        <v>tout à fait</v>
      </c>
      <c r="AX914" t="str">
        <f t="shared" si="679"/>
        <v>plutôt oui</v>
      </c>
      <c r="AY914" t="str">
        <f t="shared" si="680"/>
        <v>plutôt oui</v>
      </c>
      <c r="AZ914" t="str">
        <f t="shared" si="681"/>
        <v>3A</v>
      </c>
      <c r="BA914" t="str">
        <f t="shared" si="682"/>
        <v>IMACS</v>
      </c>
      <c r="BB914" t="str">
        <f t="shared" si="683"/>
        <v>classique</v>
      </c>
      <c r="BC914" t="str">
        <f t="shared" si="684"/>
        <v>non</v>
      </c>
      <c r="BD914" t="str">
        <f t="shared" si="685"/>
        <v>3A</v>
      </c>
      <c r="BE914" t="str">
        <f t="shared" si="686"/>
        <v>Fr</v>
      </c>
      <c r="BF914" t="str">
        <f t="shared" si="687"/>
        <v>pas de classement</v>
      </c>
      <c r="BG914" t="str">
        <f t="shared" si="688"/>
        <v>10-25%</v>
      </c>
      <c r="BH914" t="s">
        <v>423</v>
      </c>
      <c r="BI914" t="str">
        <f t="shared" si="689"/>
        <v>aucun</v>
      </c>
      <c r="BJ914" t="s">
        <v>431</v>
      </c>
      <c r="BK914" t="s">
        <v>423</v>
      </c>
      <c r="BL914" t="s">
        <v>423</v>
      </c>
      <c r="BM914" t="s">
        <v>423</v>
      </c>
      <c r="BN914" t="s">
        <v>431</v>
      </c>
      <c r="BO914" t="s">
        <v>423</v>
      </c>
      <c r="BP914" t="s">
        <v>423</v>
      </c>
      <c r="BR914" t="s">
        <v>423</v>
      </c>
      <c r="BS914" t="s">
        <v>431</v>
      </c>
      <c r="BT914" t="s">
        <v>423</v>
      </c>
      <c r="BU914" t="s">
        <v>423</v>
      </c>
      <c r="BV914" t="s">
        <v>423</v>
      </c>
      <c r="BW914" t="s">
        <v>431</v>
      </c>
      <c r="BX914" t="s">
        <v>423</v>
      </c>
      <c r="BY914" t="s">
        <v>423</v>
      </c>
      <c r="BZ914" t="s">
        <v>423</v>
      </c>
      <c r="CA914" t="s">
        <v>432</v>
      </c>
      <c r="CB914" t="s">
        <v>432</v>
      </c>
      <c r="CC914" t="s">
        <v>432</v>
      </c>
      <c r="CD914" t="s">
        <v>432</v>
      </c>
      <c r="CE914" t="s">
        <v>423</v>
      </c>
      <c r="CF914" t="s">
        <v>432</v>
      </c>
      <c r="CG914" t="s">
        <v>432</v>
      </c>
      <c r="CH914" t="s">
        <v>432</v>
      </c>
      <c r="CI914" t="s">
        <v>432</v>
      </c>
      <c r="CJ914" t="s">
        <v>432</v>
      </c>
      <c r="CK914" t="s">
        <v>432</v>
      </c>
      <c r="CL914" t="s">
        <v>432</v>
      </c>
      <c r="CM914" t="s">
        <v>432</v>
      </c>
      <c r="CN914" t="s">
        <v>423</v>
      </c>
      <c r="CO914" t="s">
        <v>432</v>
      </c>
      <c r="CP914" t="s">
        <v>432</v>
      </c>
      <c r="CQ914" t="s">
        <v>432</v>
      </c>
      <c r="CR914" t="s">
        <v>432</v>
      </c>
      <c r="CT914" t="s">
        <v>432</v>
      </c>
      <c r="CU914" t="s">
        <v>423</v>
      </c>
      <c r="CV914" t="s">
        <v>423</v>
      </c>
      <c r="CW914" t="s">
        <v>423</v>
      </c>
      <c r="CX914" t="s">
        <v>431</v>
      </c>
      <c r="CY914" t="s">
        <v>423</v>
      </c>
      <c r="CZ914" t="s">
        <v>423</v>
      </c>
      <c r="DA914" t="s">
        <v>423</v>
      </c>
      <c r="DB914" t="s">
        <v>431</v>
      </c>
      <c r="DC914" t="s">
        <v>423</v>
      </c>
      <c r="DD914" t="s">
        <v>423</v>
      </c>
      <c r="DE914" t="s">
        <v>431</v>
      </c>
      <c r="DF914" t="s">
        <v>423</v>
      </c>
      <c r="DG914" t="s">
        <v>423</v>
      </c>
      <c r="DH914" t="s">
        <v>423</v>
      </c>
      <c r="DI914" t="s">
        <v>423</v>
      </c>
      <c r="DJ914" t="s">
        <v>423</v>
      </c>
      <c r="DK914" t="s">
        <v>431</v>
      </c>
      <c r="DL914" t="s">
        <v>423</v>
      </c>
      <c r="DM914" t="s">
        <v>423</v>
      </c>
      <c r="DN914" t="s">
        <v>423</v>
      </c>
      <c r="DO914" t="s">
        <v>423</v>
      </c>
      <c r="DP914" t="s">
        <v>423</v>
      </c>
      <c r="DQ914" t="s">
        <v>423</v>
      </c>
      <c r="DR914" t="s">
        <v>431</v>
      </c>
      <c r="DS914" t="s">
        <v>423</v>
      </c>
      <c r="DT914" t="s">
        <v>423</v>
      </c>
      <c r="DU914" t="s">
        <v>431</v>
      </c>
      <c r="DV914" t="s">
        <v>423</v>
      </c>
      <c r="DW914" t="s">
        <v>423</v>
      </c>
      <c r="DX914" t="s">
        <v>423</v>
      </c>
      <c r="DY914" t="s">
        <v>423</v>
      </c>
      <c r="DZ914" t="s">
        <v>431</v>
      </c>
      <c r="EA914" t="s">
        <v>423</v>
      </c>
      <c r="EB914" t="s">
        <v>423</v>
      </c>
      <c r="EC914" t="s">
        <v>431</v>
      </c>
      <c r="ED914" t="s">
        <v>423</v>
      </c>
      <c r="EE914" t="s">
        <v>423</v>
      </c>
      <c r="EF914" t="s">
        <v>437</v>
      </c>
      <c r="EG914" t="s">
        <v>438</v>
      </c>
      <c r="EH914" t="s">
        <v>434</v>
      </c>
      <c r="EI914" t="s">
        <v>435</v>
      </c>
      <c r="EJ914" t="s">
        <v>436</v>
      </c>
      <c r="EK914" t="s">
        <v>433</v>
      </c>
      <c r="EL914" t="s">
        <v>430</v>
      </c>
      <c r="EM914" t="s">
        <v>425</v>
      </c>
      <c r="EN914" t="s">
        <v>425</v>
      </c>
      <c r="EO914" t="s">
        <v>426</v>
      </c>
      <c r="EP914" t="s">
        <v>428</v>
      </c>
      <c r="EQ914" t="s">
        <v>440</v>
      </c>
      <c r="ER914" t="s">
        <v>429</v>
      </c>
      <c r="ES914" t="s">
        <v>429</v>
      </c>
      <c r="ET914" t="s">
        <v>430</v>
      </c>
      <c r="EU914" t="s">
        <v>429</v>
      </c>
      <c r="EV914" t="s">
        <v>425</v>
      </c>
      <c r="EW914" t="s">
        <v>430</v>
      </c>
      <c r="EX914" t="s">
        <v>423</v>
      </c>
      <c r="EY914" t="s">
        <v>423</v>
      </c>
      <c r="EZ914" t="s">
        <v>431</v>
      </c>
      <c r="FA914" t="s">
        <v>423</v>
      </c>
      <c r="FB914" t="s">
        <v>423</v>
      </c>
      <c r="FC914" t="s">
        <v>423</v>
      </c>
      <c r="FD914" t="s">
        <v>423</v>
      </c>
      <c r="FE914" t="s">
        <v>431</v>
      </c>
      <c r="FF914" t="s">
        <v>423</v>
      </c>
      <c r="FG914" t="s">
        <v>423</v>
      </c>
      <c r="FH914" t="s">
        <v>423</v>
      </c>
      <c r="FI914" t="s">
        <v>431</v>
      </c>
      <c r="FJ914" t="s">
        <v>423</v>
      </c>
      <c r="FK914" t="s">
        <v>423</v>
      </c>
      <c r="FL914" t="s">
        <v>423</v>
      </c>
      <c r="FM914" t="s">
        <v>423</v>
      </c>
      <c r="FN914" t="s">
        <v>431</v>
      </c>
      <c r="FO914" t="s">
        <v>423</v>
      </c>
      <c r="FP914" t="s">
        <v>431</v>
      </c>
      <c r="FQ914" t="s">
        <v>423</v>
      </c>
      <c r="FR914" t="s">
        <v>423</v>
      </c>
      <c r="FS914" t="s">
        <v>423</v>
      </c>
      <c r="FT914" t="s">
        <v>423</v>
      </c>
      <c r="FU914" t="s">
        <v>423</v>
      </c>
      <c r="FV914" t="s">
        <v>431</v>
      </c>
      <c r="FW914" t="s">
        <v>423</v>
      </c>
      <c r="FX914" t="s">
        <v>423</v>
      </c>
      <c r="FZ914" t="s">
        <v>423</v>
      </c>
      <c r="GB914" t="s">
        <v>423</v>
      </c>
      <c r="GD914" t="s">
        <v>431</v>
      </c>
      <c r="GF914" t="s">
        <v>431</v>
      </c>
      <c r="GG914" t="s">
        <v>423</v>
      </c>
      <c r="GH914" t="s">
        <v>423</v>
      </c>
      <c r="GI914" t="s">
        <v>423</v>
      </c>
      <c r="GJ914" t="s">
        <v>423</v>
      </c>
      <c r="GK914" t="s">
        <v>431</v>
      </c>
      <c r="GL914" t="s">
        <v>423</v>
      </c>
      <c r="GM914" t="s">
        <v>423</v>
      </c>
      <c r="GN914" t="s">
        <v>431</v>
      </c>
      <c r="GO914" t="s">
        <v>423</v>
      </c>
      <c r="GP914" t="s">
        <v>423</v>
      </c>
      <c r="GQ914" t="s">
        <v>423</v>
      </c>
      <c r="GR914" t="s">
        <v>431</v>
      </c>
      <c r="GS914" t="s">
        <v>423</v>
      </c>
      <c r="GT914" t="s">
        <v>423</v>
      </c>
      <c r="GU914" t="s">
        <v>423</v>
      </c>
      <c r="GV914" t="s">
        <v>431</v>
      </c>
      <c r="GW914" t="s">
        <v>423</v>
      </c>
      <c r="GX914" t="s">
        <v>423</v>
      </c>
      <c r="GY914" t="s">
        <v>423</v>
      </c>
      <c r="GZ914" t="s">
        <v>423</v>
      </c>
      <c r="HA914" t="s">
        <v>423</v>
      </c>
      <c r="HB914" t="s">
        <v>431</v>
      </c>
      <c r="HC914" t="s">
        <v>423</v>
      </c>
      <c r="HD914" t="s">
        <v>423</v>
      </c>
      <c r="HE914" t="s">
        <v>423</v>
      </c>
      <c r="HF914" t="s">
        <v>431</v>
      </c>
      <c r="HG914" t="s">
        <v>423</v>
      </c>
      <c r="HH914" t="s">
        <v>423</v>
      </c>
      <c r="HI914" t="s">
        <v>423</v>
      </c>
      <c r="HJ914" t="s">
        <v>431</v>
      </c>
      <c r="HK914" t="s">
        <v>423</v>
      </c>
      <c r="HL914" t="s">
        <v>423</v>
      </c>
      <c r="HM914" t="s">
        <v>423</v>
      </c>
      <c r="HN914" t="s">
        <v>423</v>
      </c>
      <c r="HP914" t="s">
        <v>431</v>
      </c>
      <c r="HR914" t="s">
        <v>423</v>
      </c>
      <c r="HT914" t="s">
        <v>423</v>
      </c>
      <c r="HV914" t="s">
        <v>423</v>
      </c>
      <c r="HW914" t="s">
        <v>423</v>
      </c>
      <c r="HX914" t="s">
        <v>431</v>
      </c>
      <c r="HY914" t="s">
        <v>423</v>
      </c>
      <c r="HZ914" t="s">
        <v>423</v>
      </c>
      <c r="IA914" t="s">
        <v>423</v>
      </c>
      <c r="IB914" t="s">
        <v>423</v>
      </c>
      <c r="IC914" t="s">
        <v>431</v>
      </c>
      <c r="ID914" t="s">
        <v>423</v>
      </c>
      <c r="IE914" t="s">
        <v>423</v>
      </c>
      <c r="IF914" t="s">
        <v>423</v>
      </c>
      <c r="IG914" t="s">
        <v>431</v>
      </c>
      <c r="IH914" t="s">
        <v>423</v>
      </c>
      <c r="II914" t="s">
        <v>423</v>
      </c>
      <c r="IJ914" t="s">
        <v>423</v>
      </c>
      <c r="IK914" t="s">
        <v>431</v>
      </c>
      <c r="IL914" t="s">
        <v>423</v>
      </c>
      <c r="IM914" t="s">
        <v>423</v>
      </c>
      <c r="IN914" t="s">
        <v>431</v>
      </c>
      <c r="IO914" t="s">
        <v>423</v>
      </c>
      <c r="IP914" t="s">
        <v>423</v>
      </c>
      <c r="IQ914" t="s">
        <v>423</v>
      </c>
      <c r="IR914" t="s">
        <v>423</v>
      </c>
      <c r="IS914" t="s">
        <v>431</v>
      </c>
      <c r="IT914" t="s">
        <v>423</v>
      </c>
      <c r="IU914" t="s">
        <v>423</v>
      </c>
      <c r="IV914" t="s">
        <v>423</v>
      </c>
      <c r="IX914" t="s">
        <v>431</v>
      </c>
      <c r="IZ914" t="s">
        <v>423</v>
      </c>
      <c r="JB914" t="s">
        <v>423</v>
      </c>
      <c r="JI914" t="s">
        <v>423</v>
      </c>
      <c r="JJ914" t="s">
        <v>423</v>
      </c>
      <c r="JK914" t="s">
        <v>431</v>
      </c>
      <c r="JL914" t="s">
        <v>423</v>
      </c>
      <c r="JM914" t="s">
        <v>423</v>
      </c>
      <c r="JN914" t="s">
        <v>423</v>
      </c>
      <c r="JO914" t="s">
        <v>431</v>
      </c>
      <c r="JP914" t="s">
        <v>423</v>
      </c>
      <c r="JQ914" t="s">
        <v>423</v>
      </c>
      <c r="JR914" t="s">
        <v>423</v>
      </c>
      <c r="JS914" t="s">
        <v>423</v>
      </c>
      <c r="JT914" t="s">
        <v>423</v>
      </c>
      <c r="JU914" t="s">
        <v>423</v>
      </c>
      <c r="JV914" t="s">
        <v>423</v>
      </c>
      <c r="JW914" t="s">
        <v>423</v>
      </c>
      <c r="JX914" t="s">
        <v>423</v>
      </c>
      <c r="JY914" t="s">
        <v>423</v>
      </c>
      <c r="JZ914" t="s">
        <v>423</v>
      </c>
      <c r="KA914" t="s">
        <v>423</v>
      </c>
      <c r="KB914" t="s">
        <v>423</v>
      </c>
      <c r="KC914" t="s">
        <v>423</v>
      </c>
      <c r="KD914" t="s">
        <v>423</v>
      </c>
      <c r="KE914" t="s">
        <v>423</v>
      </c>
      <c r="KF914" t="s">
        <v>423</v>
      </c>
      <c r="KG914" t="s">
        <v>423</v>
      </c>
      <c r="KH914" t="s">
        <v>423</v>
      </c>
      <c r="KI914" t="s">
        <v>423</v>
      </c>
      <c r="KJ914" t="s">
        <v>423</v>
      </c>
      <c r="KK914" t="s">
        <v>423</v>
      </c>
      <c r="KL914" t="s">
        <v>423</v>
      </c>
      <c r="KM914" t="s">
        <v>423</v>
      </c>
      <c r="KN914" t="s">
        <v>423</v>
      </c>
      <c r="KO914" t="s">
        <v>423</v>
      </c>
      <c r="KP914" t="s">
        <v>423</v>
      </c>
      <c r="KQ914" t="s">
        <v>431</v>
      </c>
      <c r="KR914" t="s">
        <v>423</v>
      </c>
      <c r="KS914" t="s">
        <v>423</v>
      </c>
      <c r="KT914" t="s">
        <v>423</v>
      </c>
      <c r="KU914" t="s">
        <v>423</v>
      </c>
      <c r="KV914" t="s">
        <v>423</v>
      </c>
      <c r="KW914" t="s">
        <v>431</v>
      </c>
      <c r="KY914" t="s">
        <v>423</v>
      </c>
      <c r="KZ914" t="s">
        <v>423</v>
      </c>
      <c r="LA914" t="s">
        <v>423</v>
      </c>
      <c r="LB914" t="s">
        <v>431</v>
      </c>
      <c r="LC914" t="s">
        <v>423</v>
      </c>
      <c r="LD914" t="s">
        <v>423</v>
      </c>
      <c r="LE914" t="s">
        <v>423</v>
      </c>
      <c r="LF914" t="s">
        <v>431</v>
      </c>
      <c r="LG914" t="s">
        <v>423</v>
      </c>
      <c r="LH914" t="s">
        <v>423</v>
      </c>
      <c r="LI914" t="s">
        <v>423</v>
      </c>
      <c r="LK914" t="s">
        <v>431</v>
      </c>
      <c r="LL914" t="s">
        <v>423</v>
      </c>
      <c r="LM914" t="s">
        <v>423</v>
      </c>
      <c r="LN914" t="s">
        <v>423</v>
      </c>
      <c r="LO914" t="s">
        <v>441</v>
      </c>
      <c r="LP914" t="s">
        <v>432</v>
      </c>
      <c r="LQ914" t="s">
        <v>432</v>
      </c>
      <c r="LR914" t="s">
        <v>432</v>
      </c>
      <c r="LS914" t="s">
        <v>432</v>
      </c>
      <c r="LT914" t="s">
        <v>432</v>
      </c>
      <c r="LU914" t="s">
        <v>432</v>
      </c>
      <c r="LV914" t="s">
        <v>432</v>
      </c>
      <c r="LW914" t="s">
        <v>432</v>
      </c>
      <c r="LX914" t="s">
        <v>432</v>
      </c>
      <c r="LY914" t="s">
        <v>432</v>
      </c>
      <c r="LZ914" t="s">
        <v>432</v>
      </c>
      <c r="MA914" t="s">
        <v>432</v>
      </c>
      <c r="MB914" t="s">
        <v>423</v>
      </c>
      <c r="MC914" t="s">
        <v>431</v>
      </c>
      <c r="MD914" t="s">
        <v>423</v>
      </c>
      <c r="ME914" t="s">
        <v>423</v>
      </c>
      <c r="MF914" t="s">
        <v>423</v>
      </c>
      <c r="MG914" t="s">
        <v>423</v>
      </c>
      <c r="MH914" t="s">
        <v>423</v>
      </c>
      <c r="MI914" t="s">
        <v>423</v>
      </c>
      <c r="MJ914" t="s">
        <v>423</v>
      </c>
      <c r="MK914" t="s">
        <v>423</v>
      </c>
      <c r="ML914" t="s">
        <v>431</v>
      </c>
      <c r="MN914">
        <v>588.09</v>
      </c>
      <c r="MO914">
        <v>57.37</v>
      </c>
      <c r="NE914">
        <v>163.22</v>
      </c>
      <c r="NT914">
        <v>192.64</v>
      </c>
      <c r="OJ914">
        <v>69.45</v>
      </c>
      <c r="OT914">
        <v>105.41</v>
      </c>
    </row>
    <row r="915" spans="1:410" ht="12.75" customHeight="1" x14ac:dyDescent="0.2">
      <c r="A915">
        <v>1127</v>
      </c>
      <c r="B915" t="str">
        <f t="shared" si="644"/>
        <v>15-30min</v>
      </c>
      <c r="C915" t="str">
        <f t="shared" si="645"/>
        <v>seul</v>
      </c>
      <c r="D915" t="str">
        <f t="shared" si="646"/>
        <v>20-30m2</v>
      </c>
      <c r="E915" t="str">
        <f t="shared" si="647"/>
        <v>tout à fait</v>
      </c>
      <c r="F915" t="str">
        <f t="shared" si="648"/>
        <v>aucune</v>
      </c>
      <c r="G915" t="str">
        <f t="shared" si="649"/>
        <v>echelon 4-7</v>
      </c>
      <c r="H915" t="str">
        <f t="shared" si="650"/>
        <v>non</v>
      </c>
      <c r="I915" t="s">
        <v>423</v>
      </c>
      <c r="J915" t="str">
        <f t="shared" si="651"/>
        <v>souvent</v>
      </c>
      <c r="K915" t="str">
        <f t="shared" si="652"/>
        <v>jamais</v>
      </c>
      <c r="L915" t="str">
        <f t="shared" si="653"/>
        <v>pas commentaire</v>
      </c>
      <c r="M915" t="str">
        <f t="shared" si="654"/>
        <v>2-4h</v>
      </c>
      <c r="N915" t="str">
        <f t="shared" si="655"/>
        <v>+8h</v>
      </c>
      <c r="O915" t="str">
        <f t="shared" si="656"/>
        <v>parfois</v>
      </c>
      <c r="P915" t="str">
        <f t="shared" si="657"/>
        <v>parfois</v>
      </c>
      <c r="Q915" t="str">
        <f t="shared" si="658"/>
        <v>toujours</v>
      </c>
      <c r="R915" t="s">
        <v>430</v>
      </c>
      <c r="S915" t="s">
        <v>425</v>
      </c>
      <c r="T915" t="s">
        <v>425</v>
      </c>
      <c r="U915" t="s">
        <v>426</v>
      </c>
      <c r="V915" t="s">
        <v>427</v>
      </c>
      <c r="W915" t="s">
        <v>426</v>
      </c>
      <c r="X915" t="s">
        <v>429</v>
      </c>
      <c r="Y915" t="s">
        <v>429</v>
      </c>
      <c r="Z915" t="s">
        <v>429</v>
      </c>
      <c r="AA915" t="s">
        <v>429</v>
      </c>
      <c r="AB915" t="s">
        <v>425</v>
      </c>
      <c r="AC915" t="s">
        <v>429</v>
      </c>
      <c r="AD915" t="str">
        <f t="shared" si="659"/>
        <v>2 semaines avant</v>
      </c>
      <c r="AE915" t="str">
        <f t="shared" si="660"/>
        <v>plutôt oui</v>
      </c>
      <c r="AF915" t="str">
        <f t="shared" si="661"/>
        <v>très bonnes</v>
      </c>
      <c r="AG915" t="str">
        <f t="shared" si="662"/>
        <v>parfois</v>
      </c>
      <c r="AH915" t="str">
        <f t="shared" si="663"/>
        <v>jamais</v>
      </c>
      <c r="AI915" t="str">
        <f t="shared" si="664"/>
        <v>parfois</v>
      </c>
      <c r="AJ915" t="str">
        <f t="shared" si="665"/>
        <v>toujours</v>
      </c>
      <c r="AK915" t="str">
        <f t="shared" si="666"/>
        <v>non</v>
      </c>
      <c r="AL915" t="str">
        <f t="shared" si="667"/>
        <v>pas d'asso</v>
      </c>
      <c r="AM915" t="str">
        <f t="shared" si="668"/>
        <v>pas d'asso</v>
      </c>
      <c r="AN915" t="str">
        <f t="shared" si="669"/>
        <v>0-1h</v>
      </c>
      <c r="AO915" t="str">
        <f t="shared" si="670"/>
        <v>jamais</v>
      </c>
      <c r="AP915" t="str">
        <f t="shared" si="671"/>
        <v>pas de spectacles</v>
      </c>
      <c r="AQ915" t="str">
        <f t="shared" si="672"/>
        <v>jamais</v>
      </c>
      <c r="AR915" t="str">
        <f t="shared" si="673"/>
        <v>parfois</v>
      </c>
      <c r="AS915" t="str">
        <f t="shared" si="674"/>
        <v>2-4h</v>
      </c>
      <c r="AT915" t="str">
        <f t="shared" si="675"/>
        <v>très insatisfaisante</v>
      </c>
      <c r="AU915" t="str">
        <f t="shared" si="676"/>
        <v>plutôt non</v>
      </c>
      <c r="AV915" t="str">
        <f t="shared" si="677"/>
        <v>plutôt non</v>
      </c>
      <c r="AW915" t="str">
        <f t="shared" si="678"/>
        <v>plutôt oui</v>
      </c>
      <c r="AX915" t="str">
        <f t="shared" si="679"/>
        <v>plutôt oui</v>
      </c>
      <c r="AY915" t="str">
        <f t="shared" si="680"/>
        <v>plutôt oui</v>
      </c>
      <c r="AZ915" t="str">
        <f t="shared" si="681"/>
        <v>1A</v>
      </c>
      <c r="BA915" t="str">
        <f t="shared" si="682"/>
        <v>1A</v>
      </c>
      <c r="BB915" t="str">
        <f t="shared" si="683"/>
        <v>classique</v>
      </c>
      <c r="BC915" t="str">
        <f t="shared" si="684"/>
        <v>non</v>
      </c>
      <c r="BD915" t="str">
        <f t="shared" si="685"/>
        <v>post-bac</v>
      </c>
      <c r="BE915" t="str">
        <f t="shared" si="686"/>
        <v>Fr</v>
      </c>
      <c r="BF915" t="str">
        <f t="shared" si="687"/>
        <v>25-50%</v>
      </c>
      <c r="BG915" t="str">
        <f t="shared" si="688"/>
        <v>jsp</v>
      </c>
      <c r="BH915" t="s">
        <v>423</v>
      </c>
      <c r="BI915" t="str">
        <f t="shared" si="689"/>
        <v>aucun</v>
      </c>
      <c r="BJ915" t="s">
        <v>423</v>
      </c>
      <c r="BK915" t="s">
        <v>423</v>
      </c>
      <c r="BL915" t="s">
        <v>431</v>
      </c>
      <c r="BM915" t="s">
        <v>423</v>
      </c>
      <c r="BN915" t="s">
        <v>431</v>
      </c>
      <c r="BO915" t="s">
        <v>423</v>
      </c>
      <c r="BP915" t="s">
        <v>423</v>
      </c>
      <c r="BR915" t="s">
        <v>423</v>
      </c>
      <c r="BS915" t="s">
        <v>423</v>
      </c>
      <c r="BT915" t="s">
        <v>431</v>
      </c>
      <c r="BU915" t="s">
        <v>423</v>
      </c>
      <c r="BV915" t="s">
        <v>431</v>
      </c>
      <c r="BW915" t="s">
        <v>423</v>
      </c>
      <c r="BX915" t="s">
        <v>423</v>
      </c>
      <c r="BY915" t="s">
        <v>423</v>
      </c>
      <c r="BZ915" t="s">
        <v>423</v>
      </c>
      <c r="CA915" t="s">
        <v>432</v>
      </c>
      <c r="CB915" t="s">
        <v>432</v>
      </c>
      <c r="CC915" t="s">
        <v>432</v>
      </c>
      <c r="CD915" t="s">
        <v>432</v>
      </c>
      <c r="CE915" t="s">
        <v>431</v>
      </c>
      <c r="CF915" t="s">
        <v>423</v>
      </c>
      <c r="CG915" t="s">
        <v>423</v>
      </c>
      <c r="CH915" t="s">
        <v>423</v>
      </c>
      <c r="CI915" t="s">
        <v>423</v>
      </c>
      <c r="CJ915" t="s">
        <v>431</v>
      </c>
      <c r="CK915" t="s">
        <v>423</v>
      </c>
      <c r="CL915" t="s">
        <v>423</v>
      </c>
      <c r="CM915" t="s">
        <v>423</v>
      </c>
      <c r="CN915" t="s">
        <v>423</v>
      </c>
      <c r="CO915" t="s">
        <v>432</v>
      </c>
      <c r="CP915" t="s">
        <v>432</v>
      </c>
      <c r="CQ915" t="s">
        <v>432</v>
      </c>
      <c r="CR915" t="s">
        <v>432</v>
      </c>
      <c r="CT915" t="s">
        <v>432</v>
      </c>
      <c r="CU915" t="s">
        <v>423</v>
      </c>
      <c r="CV915" t="s">
        <v>423</v>
      </c>
      <c r="CW915" t="s">
        <v>431</v>
      </c>
      <c r="CX915" t="s">
        <v>423</v>
      </c>
      <c r="CY915" t="s">
        <v>423</v>
      </c>
      <c r="CZ915" t="s">
        <v>423</v>
      </c>
      <c r="DA915" t="s">
        <v>423</v>
      </c>
      <c r="DB915" t="s">
        <v>423</v>
      </c>
      <c r="DC915" t="s">
        <v>431</v>
      </c>
      <c r="DD915" t="s">
        <v>432</v>
      </c>
      <c r="DE915" t="s">
        <v>432</v>
      </c>
      <c r="DF915" t="s">
        <v>432</v>
      </c>
      <c r="DG915" t="s">
        <v>432</v>
      </c>
      <c r="DH915" t="s">
        <v>423</v>
      </c>
      <c r="DI915" t="s">
        <v>431</v>
      </c>
      <c r="DJ915" t="s">
        <v>423</v>
      </c>
      <c r="DK915" t="s">
        <v>423</v>
      </c>
      <c r="DL915" t="s">
        <v>423</v>
      </c>
      <c r="DM915" t="s">
        <v>431</v>
      </c>
      <c r="DN915" t="s">
        <v>423</v>
      </c>
      <c r="DO915" t="s">
        <v>423</v>
      </c>
      <c r="DP915" t="s">
        <v>423</v>
      </c>
      <c r="DQ915" t="s">
        <v>423</v>
      </c>
      <c r="DR915" t="s">
        <v>423</v>
      </c>
      <c r="DS915" t="s">
        <v>423</v>
      </c>
      <c r="DT915" t="s">
        <v>423</v>
      </c>
      <c r="DU915" t="s">
        <v>423</v>
      </c>
      <c r="DV915" t="s">
        <v>431</v>
      </c>
      <c r="DW915" t="s">
        <v>423</v>
      </c>
      <c r="DX915" t="s">
        <v>423</v>
      </c>
      <c r="DY915" t="s">
        <v>423</v>
      </c>
      <c r="DZ915" t="s">
        <v>431</v>
      </c>
      <c r="EA915" t="s">
        <v>423</v>
      </c>
      <c r="EB915" t="s">
        <v>431</v>
      </c>
      <c r="EC915" t="s">
        <v>423</v>
      </c>
      <c r="ED915" t="s">
        <v>423</v>
      </c>
      <c r="EE915" t="s">
        <v>423</v>
      </c>
      <c r="EF915" t="s">
        <v>437</v>
      </c>
      <c r="EG915" t="s">
        <v>438</v>
      </c>
      <c r="EH915" t="s">
        <v>434</v>
      </c>
      <c r="EI915" t="s">
        <v>435</v>
      </c>
      <c r="EJ915" t="s">
        <v>436</v>
      </c>
      <c r="EK915" t="s">
        <v>433</v>
      </c>
      <c r="EL915" t="s">
        <v>430</v>
      </c>
      <c r="EM915" t="s">
        <v>425</v>
      </c>
      <c r="EN915" t="s">
        <v>425</v>
      </c>
      <c r="EO915" t="s">
        <v>426</v>
      </c>
      <c r="EP915" t="s">
        <v>427</v>
      </c>
      <c r="EQ915" t="s">
        <v>426</v>
      </c>
      <c r="ER915" t="s">
        <v>429</v>
      </c>
      <c r="ES915" t="s">
        <v>429</v>
      </c>
      <c r="ET915" t="s">
        <v>429</v>
      </c>
      <c r="EU915" t="s">
        <v>429</v>
      </c>
      <c r="EV915" t="s">
        <v>425</v>
      </c>
      <c r="EW915" t="s">
        <v>429</v>
      </c>
      <c r="EX915" t="s">
        <v>423</v>
      </c>
      <c r="EY915" t="s">
        <v>423</v>
      </c>
      <c r="EZ915" t="s">
        <v>431</v>
      </c>
      <c r="FA915" t="s">
        <v>423</v>
      </c>
      <c r="FB915" t="s">
        <v>423</v>
      </c>
      <c r="FC915" t="s">
        <v>423</v>
      </c>
      <c r="FD915" t="s">
        <v>423</v>
      </c>
      <c r="FE915" t="s">
        <v>431</v>
      </c>
      <c r="FF915" t="s">
        <v>423</v>
      </c>
      <c r="FG915" t="s">
        <v>423</v>
      </c>
      <c r="FH915" t="s">
        <v>431</v>
      </c>
      <c r="FI915" t="s">
        <v>423</v>
      </c>
      <c r="FJ915" t="s">
        <v>423</v>
      </c>
      <c r="FK915" t="s">
        <v>423</v>
      </c>
      <c r="FL915" t="s">
        <v>423</v>
      </c>
      <c r="FM915" t="s">
        <v>423</v>
      </c>
      <c r="FN915" t="s">
        <v>431</v>
      </c>
      <c r="FO915" t="s">
        <v>423</v>
      </c>
      <c r="FP915" t="s">
        <v>423</v>
      </c>
      <c r="FQ915" t="s">
        <v>423</v>
      </c>
      <c r="FR915" t="s">
        <v>423</v>
      </c>
      <c r="FS915" t="s">
        <v>431</v>
      </c>
      <c r="FT915" t="s">
        <v>423</v>
      </c>
      <c r="FU915" t="s">
        <v>423</v>
      </c>
      <c r="FV915" t="s">
        <v>431</v>
      </c>
      <c r="FW915" t="s">
        <v>423</v>
      </c>
      <c r="FX915" t="s">
        <v>431</v>
      </c>
      <c r="FY915" t="s">
        <v>3121</v>
      </c>
      <c r="FZ915" t="s">
        <v>423</v>
      </c>
      <c r="GB915" t="s">
        <v>423</v>
      </c>
      <c r="GD915" t="s">
        <v>423</v>
      </c>
      <c r="GF915" t="s">
        <v>423</v>
      </c>
      <c r="GG915" t="s">
        <v>432</v>
      </c>
      <c r="GH915" t="s">
        <v>432</v>
      </c>
      <c r="GI915" t="s">
        <v>432</v>
      </c>
      <c r="GJ915" t="s">
        <v>432</v>
      </c>
      <c r="GK915" t="s">
        <v>432</v>
      </c>
      <c r="GL915" t="s">
        <v>432</v>
      </c>
      <c r="GM915" t="s">
        <v>432</v>
      </c>
      <c r="GN915" t="s">
        <v>432</v>
      </c>
      <c r="GO915" t="s">
        <v>432</v>
      </c>
      <c r="GP915" t="s">
        <v>432</v>
      </c>
      <c r="GQ915" t="s">
        <v>432</v>
      </c>
      <c r="GR915" t="s">
        <v>432</v>
      </c>
      <c r="GS915" t="s">
        <v>432</v>
      </c>
      <c r="GT915" t="s">
        <v>432</v>
      </c>
      <c r="GU915" t="s">
        <v>423</v>
      </c>
      <c r="GV915" t="s">
        <v>423</v>
      </c>
      <c r="GW915" t="s">
        <v>423</v>
      </c>
      <c r="GX915" t="s">
        <v>423</v>
      </c>
      <c r="GY915" t="s">
        <v>431</v>
      </c>
      <c r="GZ915" t="s">
        <v>423</v>
      </c>
      <c r="HA915" t="s">
        <v>423</v>
      </c>
      <c r="HB915" t="s">
        <v>423</v>
      </c>
      <c r="HC915" t="s">
        <v>431</v>
      </c>
      <c r="HD915" t="s">
        <v>432</v>
      </c>
      <c r="HE915" t="s">
        <v>432</v>
      </c>
      <c r="HF915" t="s">
        <v>432</v>
      </c>
      <c r="HG915" t="s">
        <v>432</v>
      </c>
      <c r="HH915" t="s">
        <v>423</v>
      </c>
      <c r="HI915" t="s">
        <v>423</v>
      </c>
      <c r="HJ915" t="s">
        <v>423</v>
      </c>
      <c r="HK915" t="s">
        <v>423</v>
      </c>
      <c r="HL915" t="s">
        <v>423</v>
      </c>
      <c r="HM915" t="s">
        <v>431</v>
      </c>
      <c r="HN915" t="s">
        <v>423</v>
      </c>
      <c r="HP915" t="s">
        <v>423</v>
      </c>
      <c r="HR915" t="s">
        <v>431</v>
      </c>
      <c r="HS915" t="s">
        <v>3122</v>
      </c>
      <c r="HT915" t="s">
        <v>423</v>
      </c>
      <c r="HV915" t="s">
        <v>423</v>
      </c>
      <c r="HW915" t="s">
        <v>423</v>
      </c>
      <c r="HX915" t="s">
        <v>431</v>
      </c>
      <c r="HY915" t="s">
        <v>423</v>
      </c>
      <c r="HZ915" t="s">
        <v>423</v>
      </c>
      <c r="IA915" t="s">
        <v>423</v>
      </c>
      <c r="IB915" t="s">
        <v>423</v>
      </c>
      <c r="IC915" t="s">
        <v>423</v>
      </c>
      <c r="ID915" t="s">
        <v>423</v>
      </c>
      <c r="IE915" t="s">
        <v>431</v>
      </c>
      <c r="IF915" t="s">
        <v>423</v>
      </c>
      <c r="IG915" t="s">
        <v>423</v>
      </c>
      <c r="IH915" t="s">
        <v>431</v>
      </c>
      <c r="II915" t="s">
        <v>423</v>
      </c>
      <c r="IJ915" t="s">
        <v>423</v>
      </c>
      <c r="IK915" t="s">
        <v>423</v>
      </c>
      <c r="IL915" t="s">
        <v>431</v>
      </c>
      <c r="IM915" t="s">
        <v>423</v>
      </c>
      <c r="IN915" t="s">
        <v>423</v>
      </c>
      <c r="IO915" t="s">
        <v>431</v>
      </c>
      <c r="IP915" t="s">
        <v>423</v>
      </c>
      <c r="IQ915" t="s">
        <v>423</v>
      </c>
      <c r="IR915" t="s">
        <v>423</v>
      </c>
      <c r="IS915" t="s">
        <v>431</v>
      </c>
      <c r="IT915" t="s">
        <v>423</v>
      </c>
      <c r="IU915" t="s">
        <v>423</v>
      </c>
      <c r="IV915" t="s">
        <v>423</v>
      </c>
      <c r="IX915" t="s">
        <v>431</v>
      </c>
      <c r="IY915" t="s">
        <v>1168</v>
      </c>
      <c r="IZ915" t="s">
        <v>423</v>
      </c>
      <c r="JB915" t="s">
        <v>423</v>
      </c>
      <c r="JD915" t="s">
        <v>3123</v>
      </c>
      <c r="JE915" t="s">
        <v>3124</v>
      </c>
      <c r="JF915" t="s">
        <v>3125</v>
      </c>
      <c r="JG915" t="s">
        <v>1168</v>
      </c>
      <c r="JH915" t="s">
        <v>1168</v>
      </c>
      <c r="JI915" t="s">
        <v>431</v>
      </c>
      <c r="JJ915" t="s">
        <v>423</v>
      </c>
      <c r="JK915" t="s">
        <v>423</v>
      </c>
      <c r="JL915" t="s">
        <v>423</v>
      </c>
      <c r="JM915" t="s">
        <v>423</v>
      </c>
      <c r="JN915" t="s">
        <v>432</v>
      </c>
      <c r="JO915" t="s">
        <v>432</v>
      </c>
      <c r="JP915" t="s">
        <v>432</v>
      </c>
      <c r="JQ915" t="s">
        <v>432</v>
      </c>
      <c r="JR915" t="s">
        <v>432</v>
      </c>
      <c r="JS915" t="s">
        <v>432</v>
      </c>
      <c r="JT915" t="s">
        <v>432</v>
      </c>
      <c r="JU915" t="s">
        <v>432</v>
      </c>
      <c r="JV915" t="s">
        <v>432</v>
      </c>
      <c r="JW915" t="s">
        <v>432</v>
      </c>
      <c r="JX915" t="s">
        <v>432</v>
      </c>
      <c r="JY915" t="s">
        <v>432</v>
      </c>
      <c r="JZ915" t="s">
        <v>432</v>
      </c>
      <c r="KA915" t="s">
        <v>432</v>
      </c>
      <c r="KB915" t="s">
        <v>432</v>
      </c>
      <c r="KC915" t="s">
        <v>432</v>
      </c>
      <c r="KD915" t="s">
        <v>423</v>
      </c>
      <c r="KE915" t="s">
        <v>423</v>
      </c>
      <c r="KF915" t="s">
        <v>423</v>
      </c>
      <c r="KG915" t="s">
        <v>423</v>
      </c>
      <c r="KH915" t="s">
        <v>423</v>
      </c>
      <c r="KI915" t="s">
        <v>423</v>
      </c>
      <c r="KJ915" t="s">
        <v>423</v>
      </c>
      <c r="KK915" t="s">
        <v>423</v>
      </c>
      <c r="KL915" t="s">
        <v>423</v>
      </c>
      <c r="KM915" t="s">
        <v>423</v>
      </c>
      <c r="KN915" t="s">
        <v>423</v>
      </c>
      <c r="KO915" t="s">
        <v>423</v>
      </c>
      <c r="KP915" t="s">
        <v>423</v>
      </c>
      <c r="KQ915" t="s">
        <v>431</v>
      </c>
      <c r="KR915" t="s">
        <v>423</v>
      </c>
      <c r="KS915" t="s">
        <v>423</v>
      </c>
      <c r="KT915" t="s">
        <v>423</v>
      </c>
      <c r="KU915" t="s">
        <v>423</v>
      </c>
      <c r="KV915" t="s">
        <v>423</v>
      </c>
      <c r="KW915" t="s">
        <v>431</v>
      </c>
      <c r="KY915" t="s">
        <v>431</v>
      </c>
      <c r="KZ915" t="s">
        <v>432</v>
      </c>
      <c r="LA915" t="s">
        <v>432</v>
      </c>
      <c r="LB915" t="s">
        <v>432</v>
      </c>
      <c r="LC915" t="s">
        <v>432</v>
      </c>
      <c r="LD915" t="s">
        <v>432</v>
      </c>
      <c r="LE915" t="s">
        <v>432</v>
      </c>
      <c r="LF915" t="s">
        <v>432</v>
      </c>
      <c r="LG915" t="s">
        <v>432</v>
      </c>
      <c r="LH915" t="s">
        <v>432</v>
      </c>
      <c r="LI915" t="s">
        <v>432</v>
      </c>
      <c r="LK915" t="s">
        <v>431</v>
      </c>
      <c r="LL915" t="s">
        <v>423</v>
      </c>
      <c r="LM915" t="s">
        <v>423</v>
      </c>
      <c r="LN915" t="s">
        <v>423</v>
      </c>
      <c r="LO915" t="s">
        <v>3126</v>
      </c>
      <c r="LP915" t="s">
        <v>432</v>
      </c>
      <c r="LQ915" t="s">
        <v>432</v>
      </c>
      <c r="LR915" t="s">
        <v>432</v>
      </c>
      <c r="LS915" t="s">
        <v>432</v>
      </c>
      <c r="LT915" t="s">
        <v>432</v>
      </c>
      <c r="LU915" t="s">
        <v>423</v>
      </c>
      <c r="LV915" t="s">
        <v>423</v>
      </c>
      <c r="LW915" t="s">
        <v>431</v>
      </c>
      <c r="LX915" t="s">
        <v>423</v>
      </c>
      <c r="LY915" t="s">
        <v>423</v>
      </c>
      <c r="LZ915" t="s">
        <v>423</v>
      </c>
      <c r="MA915" t="s">
        <v>423</v>
      </c>
      <c r="MB915" t="s">
        <v>423</v>
      </c>
      <c r="MC915" t="s">
        <v>423</v>
      </c>
      <c r="MD915" t="s">
        <v>423</v>
      </c>
      <c r="ME915" t="s">
        <v>423</v>
      </c>
      <c r="MF915" t="s">
        <v>423</v>
      </c>
      <c r="MG915" t="s">
        <v>431</v>
      </c>
      <c r="MH915" t="s">
        <v>423</v>
      </c>
      <c r="MI915" t="s">
        <v>423</v>
      </c>
      <c r="MJ915" t="s">
        <v>423</v>
      </c>
      <c r="MK915" t="s">
        <v>423</v>
      </c>
      <c r="ML915" t="s">
        <v>431</v>
      </c>
      <c r="MN915">
        <v>522.78</v>
      </c>
      <c r="MO915">
        <v>68.59</v>
      </c>
      <c r="NE915">
        <v>157.85</v>
      </c>
      <c r="NT915">
        <v>61.38</v>
      </c>
      <c r="OJ915">
        <v>140.07</v>
      </c>
      <c r="OT915">
        <v>94.89</v>
      </c>
    </row>
    <row r="916" spans="1:410" ht="12.75" customHeight="1" x14ac:dyDescent="0.2">
      <c r="A916">
        <v>1128</v>
      </c>
      <c r="B916" t="str">
        <f t="shared" si="644"/>
        <v>5-15min</v>
      </c>
      <c r="C916" t="str">
        <f t="shared" si="645"/>
        <v>seul</v>
      </c>
      <c r="D916" t="str">
        <f t="shared" si="646"/>
        <v>+ 30m2</v>
      </c>
      <c r="E916" t="str">
        <f t="shared" si="647"/>
        <v>tout à fait</v>
      </c>
      <c r="F916" t="str">
        <f t="shared" si="648"/>
        <v>aucune</v>
      </c>
      <c r="G916" t="str">
        <f t="shared" si="649"/>
        <v>non</v>
      </c>
      <c r="H916" t="str">
        <f t="shared" si="650"/>
        <v>non</v>
      </c>
      <c r="I916" t="s">
        <v>423</v>
      </c>
      <c r="J916" t="str">
        <f t="shared" si="651"/>
        <v>souvent</v>
      </c>
      <c r="K916" t="str">
        <f t="shared" si="652"/>
        <v>jamais</v>
      </c>
      <c r="L916" t="str">
        <f t="shared" si="653"/>
        <v>pas commentaire</v>
      </c>
      <c r="M916" t="str">
        <f t="shared" si="654"/>
        <v>2-4h</v>
      </c>
      <c r="N916" t="str">
        <f t="shared" si="655"/>
        <v>6-8h</v>
      </c>
      <c r="O916" t="str">
        <f t="shared" si="656"/>
        <v>jamais</v>
      </c>
      <c r="P916" t="str">
        <f t="shared" si="657"/>
        <v>parfois</v>
      </c>
      <c r="Q916" t="str">
        <f t="shared" si="658"/>
        <v>toujours</v>
      </c>
      <c r="R916" t="s">
        <v>425</v>
      </c>
      <c r="S916" t="s">
        <v>425</v>
      </c>
      <c r="T916" t="s">
        <v>425</v>
      </c>
      <c r="U916" t="s">
        <v>440</v>
      </c>
      <c r="V916" t="s">
        <v>440</v>
      </c>
      <c r="W916" t="s">
        <v>440</v>
      </c>
      <c r="X916" t="s">
        <v>425</v>
      </c>
      <c r="Y916" t="s">
        <v>425</v>
      </c>
      <c r="Z916" t="s">
        <v>425</v>
      </c>
      <c r="AA916" t="s">
        <v>425</v>
      </c>
      <c r="AB916" t="s">
        <v>425</v>
      </c>
      <c r="AC916" t="s">
        <v>425</v>
      </c>
      <c r="AD916" t="str">
        <f t="shared" si="659"/>
        <v>semestre</v>
      </c>
      <c r="AE916" t="str">
        <f t="shared" si="660"/>
        <v>très</v>
      </c>
      <c r="AF916" t="str">
        <f t="shared" si="661"/>
        <v>très bonnes</v>
      </c>
      <c r="AG916" t="str">
        <f t="shared" si="662"/>
        <v>jamais</v>
      </c>
      <c r="AH916" t="str">
        <f t="shared" si="663"/>
        <v>parfois</v>
      </c>
      <c r="AI916" t="str">
        <f t="shared" si="664"/>
        <v>parfois</v>
      </c>
      <c r="AJ916" t="str">
        <f t="shared" si="665"/>
        <v>souvent</v>
      </c>
      <c r="AK916" t="str">
        <f t="shared" si="666"/>
        <v>non</v>
      </c>
      <c r="AL916" t="str">
        <f t="shared" si="667"/>
        <v>pas d'asso</v>
      </c>
      <c r="AM916" t="str">
        <f t="shared" si="668"/>
        <v>pas d'asso</v>
      </c>
      <c r="AN916" t="str">
        <f t="shared" si="669"/>
        <v>1-3h</v>
      </c>
      <c r="AO916" t="str">
        <f t="shared" si="670"/>
        <v>1/mois</v>
      </c>
      <c r="AP916" t="str">
        <f t="shared" si="671"/>
        <v>tout à fait</v>
      </c>
      <c r="AQ916" t="str">
        <f t="shared" si="672"/>
        <v>1/mois</v>
      </c>
      <c r="AR916" t="str">
        <f t="shared" si="673"/>
        <v>parfois</v>
      </c>
      <c r="AS916" t="str">
        <f t="shared" si="674"/>
        <v>1-2h</v>
      </c>
      <c r="AT916" t="str">
        <f t="shared" si="675"/>
        <v>plutôt insatisfaisante</v>
      </c>
      <c r="AU916" t="str">
        <f t="shared" si="676"/>
        <v>plutôt oui</v>
      </c>
      <c r="AV916" t="str">
        <f t="shared" si="677"/>
        <v>plutôt oui</v>
      </c>
      <c r="AW916" t="str">
        <f t="shared" si="678"/>
        <v>tout à fait</v>
      </c>
      <c r="AX916" t="str">
        <f t="shared" si="679"/>
        <v>plutôt oui</v>
      </c>
      <c r="AY916" t="str">
        <f t="shared" si="680"/>
        <v>tout à fait</v>
      </c>
      <c r="AZ916" t="str">
        <f t="shared" si="681"/>
        <v>3A</v>
      </c>
      <c r="BA916" t="str">
        <f t="shared" si="682"/>
        <v>IMACS</v>
      </c>
      <c r="BB916" t="str">
        <f t="shared" si="683"/>
        <v>AS_Fr</v>
      </c>
      <c r="BC916" t="str">
        <f t="shared" si="684"/>
        <v>non</v>
      </c>
      <c r="BD916" t="str">
        <f t="shared" si="685"/>
        <v>post-bac</v>
      </c>
      <c r="BE916" t="str">
        <f t="shared" si="686"/>
        <v>Fr</v>
      </c>
      <c r="BF916" t="str">
        <f t="shared" si="687"/>
        <v>10-25%</v>
      </c>
      <c r="BG916" t="str">
        <f t="shared" si="688"/>
        <v>10-25%</v>
      </c>
      <c r="BH916" t="s">
        <v>423</v>
      </c>
      <c r="BI916" t="str">
        <f t="shared" si="689"/>
        <v>aucun</v>
      </c>
      <c r="BJ916" t="s">
        <v>423</v>
      </c>
      <c r="BK916" t="s">
        <v>431</v>
      </c>
      <c r="BL916" t="s">
        <v>423</v>
      </c>
      <c r="BM916" t="s">
        <v>423</v>
      </c>
      <c r="BN916" t="s">
        <v>431</v>
      </c>
      <c r="BO916" t="s">
        <v>423</v>
      </c>
      <c r="BP916" t="s">
        <v>423</v>
      </c>
      <c r="BR916" t="s">
        <v>423</v>
      </c>
      <c r="BS916" t="s">
        <v>423</v>
      </c>
      <c r="BT916" t="s">
        <v>423</v>
      </c>
      <c r="BU916" t="s">
        <v>431</v>
      </c>
      <c r="BV916" t="s">
        <v>431</v>
      </c>
      <c r="BW916" t="s">
        <v>423</v>
      </c>
      <c r="BX916" t="s">
        <v>423</v>
      </c>
      <c r="BY916" t="s">
        <v>423</v>
      </c>
      <c r="BZ916" t="s">
        <v>423</v>
      </c>
      <c r="CA916" t="s">
        <v>432</v>
      </c>
      <c r="CB916" t="s">
        <v>432</v>
      </c>
      <c r="CC916" t="s">
        <v>432</v>
      </c>
      <c r="CD916" t="s">
        <v>432</v>
      </c>
      <c r="CE916" t="s">
        <v>423</v>
      </c>
      <c r="CF916" t="s">
        <v>432</v>
      </c>
      <c r="CG916" t="s">
        <v>432</v>
      </c>
      <c r="CH916" t="s">
        <v>432</v>
      </c>
      <c r="CI916" t="s">
        <v>432</v>
      </c>
      <c r="CJ916" t="s">
        <v>432</v>
      </c>
      <c r="CK916" t="s">
        <v>432</v>
      </c>
      <c r="CL916" t="s">
        <v>432</v>
      </c>
      <c r="CM916" t="s">
        <v>432</v>
      </c>
      <c r="CN916" t="s">
        <v>423</v>
      </c>
      <c r="CO916" t="s">
        <v>432</v>
      </c>
      <c r="CP916" t="s">
        <v>432</v>
      </c>
      <c r="CQ916" t="s">
        <v>432</v>
      </c>
      <c r="CR916" t="s">
        <v>432</v>
      </c>
      <c r="CT916" t="s">
        <v>432</v>
      </c>
      <c r="CU916" t="s">
        <v>423</v>
      </c>
      <c r="CV916" t="s">
        <v>423</v>
      </c>
      <c r="CW916" t="s">
        <v>431</v>
      </c>
      <c r="CX916" t="s">
        <v>423</v>
      </c>
      <c r="CY916" t="s">
        <v>423</v>
      </c>
      <c r="CZ916" t="s">
        <v>423</v>
      </c>
      <c r="DA916" t="s">
        <v>423</v>
      </c>
      <c r="DB916" t="s">
        <v>423</v>
      </c>
      <c r="DC916" t="s">
        <v>431</v>
      </c>
      <c r="DD916" t="s">
        <v>432</v>
      </c>
      <c r="DE916" t="s">
        <v>432</v>
      </c>
      <c r="DF916" t="s">
        <v>432</v>
      </c>
      <c r="DG916" t="s">
        <v>432</v>
      </c>
      <c r="DH916" t="s">
        <v>423</v>
      </c>
      <c r="DI916" t="s">
        <v>431</v>
      </c>
      <c r="DJ916" t="s">
        <v>423</v>
      </c>
      <c r="DK916" t="s">
        <v>423</v>
      </c>
      <c r="DL916" t="s">
        <v>423</v>
      </c>
      <c r="DM916" t="s">
        <v>423</v>
      </c>
      <c r="DN916" t="s">
        <v>431</v>
      </c>
      <c r="DO916" t="s">
        <v>423</v>
      </c>
      <c r="DP916" t="s">
        <v>423</v>
      </c>
      <c r="DQ916" t="s">
        <v>423</v>
      </c>
      <c r="DR916" t="s">
        <v>423</v>
      </c>
      <c r="DS916" t="s">
        <v>423</v>
      </c>
      <c r="DT916" t="s">
        <v>423</v>
      </c>
      <c r="DU916" t="s">
        <v>423</v>
      </c>
      <c r="DV916" t="s">
        <v>423</v>
      </c>
      <c r="DW916" t="s">
        <v>431</v>
      </c>
      <c r="DX916" t="s">
        <v>423</v>
      </c>
      <c r="DY916" t="s">
        <v>423</v>
      </c>
      <c r="DZ916" t="s">
        <v>431</v>
      </c>
      <c r="EA916" t="s">
        <v>423</v>
      </c>
      <c r="EB916" t="s">
        <v>431</v>
      </c>
      <c r="EC916" t="s">
        <v>423</v>
      </c>
      <c r="ED916" t="s">
        <v>423</v>
      </c>
      <c r="EE916" t="s">
        <v>423</v>
      </c>
      <c r="EF916" t="s">
        <v>437</v>
      </c>
      <c r="EG916" t="s">
        <v>438</v>
      </c>
      <c r="EH916" t="s">
        <v>433</v>
      </c>
      <c r="EI916" t="s">
        <v>434</v>
      </c>
      <c r="EJ916" t="s">
        <v>436</v>
      </c>
      <c r="EK916" t="s">
        <v>435</v>
      </c>
      <c r="EL916" t="s">
        <v>425</v>
      </c>
      <c r="EM916" t="s">
        <v>425</v>
      </c>
      <c r="EN916" t="s">
        <v>425</v>
      </c>
      <c r="EO916" t="s">
        <v>440</v>
      </c>
      <c r="EP916" t="s">
        <v>440</v>
      </c>
      <c r="EQ916" t="s">
        <v>440</v>
      </c>
      <c r="ER916" t="s">
        <v>425</v>
      </c>
      <c r="ES916" t="s">
        <v>425</v>
      </c>
      <c r="ET916" t="s">
        <v>425</v>
      </c>
      <c r="EU916" t="s">
        <v>425</v>
      </c>
      <c r="EV916" t="s">
        <v>425</v>
      </c>
      <c r="EW916" t="s">
        <v>425</v>
      </c>
      <c r="EX916" t="s">
        <v>431</v>
      </c>
      <c r="EY916" t="s">
        <v>423</v>
      </c>
      <c r="EZ916" t="s">
        <v>423</v>
      </c>
      <c r="FA916" t="s">
        <v>423</v>
      </c>
      <c r="FB916" t="s">
        <v>423</v>
      </c>
      <c r="FC916" t="s">
        <v>423</v>
      </c>
      <c r="FD916" t="s">
        <v>431</v>
      </c>
      <c r="FE916" t="s">
        <v>423</v>
      </c>
      <c r="FF916" t="s">
        <v>423</v>
      </c>
      <c r="FG916" t="s">
        <v>423</v>
      </c>
      <c r="FH916" t="s">
        <v>431</v>
      </c>
      <c r="FI916" t="s">
        <v>423</v>
      </c>
      <c r="FJ916" t="s">
        <v>423</v>
      </c>
      <c r="FK916" t="s">
        <v>423</v>
      </c>
      <c r="FL916" t="s">
        <v>423</v>
      </c>
      <c r="FM916" t="s">
        <v>423</v>
      </c>
      <c r="FN916" t="s">
        <v>423</v>
      </c>
      <c r="FO916" t="s">
        <v>431</v>
      </c>
      <c r="FP916" t="s">
        <v>423</v>
      </c>
      <c r="FQ916" t="s">
        <v>423</v>
      </c>
      <c r="FR916" t="s">
        <v>431</v>
      </c>
      <c r="FS916" t="s">
        <v>423</v>
      </c>
      <c r="FT916" t="s">
        <v>423</v>
      </c>
      <c r="FU916" t="s">
        <v>423</v>
      </c>
      <c r="FV916" t="s">
        <v>431</v>
      </c>
      <c r="FW916" t="s">
        <v>423</v>
      </c>
      <c r="FX916" t="s">
        <v>423</v>
      </c>
      <c r="FZ916" t="s">
        <v>431</v>
      </c>
      <c r="GA916" t="s">
        <v>3127</v>
      </c>
      <c r="GB916" t="s">
        <v>423</v>
      </c>
      <c r="GD916" t="s">
        <v>423</v>
      </c>
      <c r="GF916" t="s">
        <v>423</v>
      </c>
      <c r="GG916" t="s">
        <v>432</v>
      </c>
      <c r="GH916" t="s">
        <v>432</v>
      </c>
      <c r="GI916" t="s">
        <v>432</v>
      </c>
      <c r="GJ916" t="s">
        <v>432</v>
      </c>
      <c r="GK916" t="s">
        <v>432</v>
      </c>
      <c r="GL916" t="s">
        <v>432</v>
      </c>
      <c r="GM916" t="s">
        <v>432</v>
      </c>
      <c r="GN916" t="s">
        <v>432</v>
      </c>
      <c r="GO916" t="s">
        <v>432</v>
      </c>
      <c r="GP916" t="s">
        <v>432</v>
      </c>
      <c r="GQ916" t="s">
        <v>432</v>
      </c>
      <c r="GR916" t="s">
        <v>432</v>
      </c>
      <c r="GS916" t="s">
        <v>432</v>
      </c>
      <c r="GT916" t="s">
        <v>432</v>
      </c>
      <c r="GU916" t="s">
        <v>423</v>
      </c>
      <c r="GV916" t="s">
        <v>423</v>
      </c>
      <c r="GW916" t="s">
        <v>423</v>
      </c>
      <c r="GX916" t="s">
        <v>431</v>
      </c>
      <c r="GY916" t="s">
        <v>423</v>
      </c>
      <c r="GZ916" t="s">
        <v>423</v>
      </c>
      <c r="HA916" t="s">
        <v>431</v>
      </c>
      <c r="HB916" t="s">
        <v>423</v>
      </c>
      <c r="HC916" t="s">
        <v>423</v>
      </c>
      <c r="HD916" t="s">
        <v>431</v>
      </c>
      <c r="HE916" t="s">
        <v>423</v>
      </c>
      <c r="HF916" t="s">
        <v>423</v>
      </c>
      <c r="HG916" t="s">
        <v>423</v>
      </c>
      <c r="HH916" t="s">
        <v>423</v>
      </c>
      <c r="HI916" t="s">
        <v>423</v>
      </c>
      <c r="HJ916" t="s">
        <v>423</v>
      </c>
      <c r="HK916" t="s">
        <v>431</v>
      </c>
      <c r="HL916" t="s">
        <v>423</v>
      </c>
      <c r="HM916" t="s">
        <v>423</v>
      </c>
      <c r="HN916" t="s">
        <v>423</v>
      </c>
      <c r="HP916" t="s">
        <v>423</v>
      </c>
      <c r="HR916" t="s">
        <v>431</v>
      </c>
      <c r="HS916" t="s">
        <v>3128</v>
      </c>
      <c r="HT916" t="s">
        <v>423</v>
      </c>
      <c r="HV916" t="s">
        <v>423</v>
      </c>
      <c r="HW916" t="s">
        <v>431</v>
      </c>
      <c r="HX916" t="s">
        <v>423</v>
      </c>
      <c r="HY916" t="s">
        <v>423</v>
      </c>
      <c r="HZ916" t="s">
        <v>423</v>
      </c>
      <c r="IA916" t="s">
        <v>423</v>
      </c>
      <c r="IB916" t="s">
        <v>423</v>
      </c>
      <c r="IC916" t="s">
        <v>423</v>
      </c>
      <c r="ID916" t="s">
        <v>431</v>
      </c>
      <c r="IE916" t="s">
        <v>423</v>
      </c>
      <c r="IF916" t="s">
        <v>423</v>
      </c>
      <c r="IG916" t="s">
        <v>431</v>
      </c>
      <c r="IH916" t="s">
        <v>423</v>
      </c>
      <c r="II916" t="s">
        <v>423</v>
      </c>
      <c r="IJ916" t="s">
        <v>423</v>
      </c>
      <c r="IK916" t="s">
        <v>431</v>
      </c>
      <c r="IL916" t="s">
        <v>423</v>
      </c>
      <c r="IM916" t="s">
        <v>423</v>
      </c>
      <c r="IN916" t="s">
        <v>431</v>
      </c>
      <c r="IO916" t="s">
        <v>423</v>
      </c>
      <c r="IP916" t="s">
        <v>423</v>
      </c>
      <c r="IQ916" t="s">
        <v>423</v>
      </c>
      <c r="IR916" t="s">
        <v>423</v>
      </c>
      <c r="IS916" t="s">
        <v>431</v>
      </c>
      <c r="IT916" t="s">
        <v>423</v>
      </c>
      <c r="IU916" t="s">
        <v>423</v>
      </c>
      <c r="IV916" t="s">
        <v>431</v>
      </c>
      <c r="IW916" t="s">
        <v>3129</v>
      </c>
      <c r="IX916" t="s">
        <v>423</v>
      </c>
      <c r="IZ916" t="s">
        <v>423</v>
      </c>
      <c r="JB916" t="s">
        <v>423</v>
      </c>
      <c r="JD916" t="s">
        <v>3130</v>
      </c>
      <c r="JE916" t="s">
        <v>3131</v>
      </c>
      <c r="JF916" t="s">
        <v>3132</v>
      </c>
      <c r="JG916" t="s">
        <v>3133</v>
      </c>
      <c r="JH916" s="1" t="s">
        <v>3134</v>
      </c>
      <c r="JI916" t="s">
        <v>423</v>
      </c>
      <c r="JJ916" t="s">
        <v>423</v>
      </c>
      <c r="JK916" t="s">
        <v>431</v>
      </c>
      <c r="JL916" t="s">
        <v>423</v>
      </c>
      <c r="JM916" t="s">
        <v>423</v>
      </c>
      <c r="JN916" t="s">
        <v>423</v>
      </c>
      <c r="JO916" t="s">
        <v>431</v>
      </c>
      <c r="JP916" t="s">
        <v>423</v>
      </c>
      <c r="JQ916" t="s">
        <v>423</v>
      </c>
      <c r="JR916" t="s">
        <v>423</v>
      </c>
      <c r="JS916" t="s">
        <v>423</v>
      </c>
      <c r="JT916" t="s">
        <v>423</v>
      </c>
      <c r="JU916" t="s">
        <v>423</v>
      </c>
      <c r="JV916" t="s">
        <v>423</v>
      </c>
      <c r="JW916" t="s">
        <v>423</v>
      </c>
      <c r="JX916" t="s">
        <v>423</v>
      </c>
      <c r="JY916" t="s">
        <v>423</v>
      </c>
      <c r="JZ916" t="s">
        <v>423</v>
      </c>
      <c r="KA916" t="s">
        <v>423</v>
      </c>
      <c r="KB916" t="s">
        <v>423</v>
      </c>
      <c r="KC916" t="s">
        <v>423</v>
      </c>
      <c r="KD916" t="s">
        <v>423</v>
      </c>
      <c r="KE916" t="s">
        <v>423</v>
      </c>
      <c r="KF916" t="s">
        <v>423</v>
      </c>
      <c r="KG916" t="s">
        <v>423</v>
      </c>
      <c r="KH916" t="s">
        <v>423</v>
      </c>
      <c r="KI916" t="s">
        <v>423</v>
      </c>
      <c r="KJ916" t="s">
        <v>423</v>
      </c>
      <c r="KK916" t="s">
        <v>431</v>
      </c>
      <c r="KL916" t="s">
        <v>423</v>
      </c>
      <c r="KM916" t="s">
        <v>423</v>
      </c>
      <c r="KN916" t="s">
        <v>423</v>
      </c>
      <c r="KO916" t="s">
        <v>423</v>
      </c>
      <c r="KP916" t="s">
        <v>423</v>
      </c>
      <c r="KQ916" t="s">
        <v>423</v>
      </c>
      <c r="KR916" t="s">
        <v>423</v>
      </c>
      <c r="KS916" t="s">
        <v>423</v>
      </c>
      <c r="KT916" t="s">
        <v>423</v>
      </c>
      <c r="KU916" t="s">
        <v>423</v>
      </c>
      <c r="KV916" t="s">
        <v>423</v>
      </c>
      <c r="KW916" t="s">
        <v>431</v>
      </c>
      <c r="KY916" t="s">
        <v>431</v>
      </c>
      <c r="KZ916" t="s">
        <v>432</v>
      </c>
      <c r="LA916" t="s">
        <v>432</v>
      </c>
      <c r="LB916" t="s">
        <v>432</v>
      </c>
      <c r="LC916" t="s">
        <v>432</v>
      </c>
      <c r="LD916" t="s">
        <v>432</v>
      </c>
      <c r="LE916" t="s">
        <v>432</v>
      </c>
      <c r="LF916" t="s">
        <v>432</v>
      </c>
      <c r="LG916" t="s">
        <v>432</v>
      </c>
      <c r="LH916" t="s">
        <v>432</v>
      </c>
      <c r="LI916" t="s">
        <v>432</v>
      </c>
      <c r="LK916" t="s">
        <v>431</v>
      </c>
      <c r="LL916" t="s">
        <v>423</v>
      </c>
      <c r="LM916" t="s">
        <v>423</v>
      </c>
      <c r="LN916" t="s">
        <v>423</v>
      </c>
      <c r="LO916" t="s">
        <v>655</v>
      </c>
      <c r="LP916" t="s">
        <v>432</v>
      </c>
      <c r="LQ916" t="s">
        <v>432</v>
      </c>
      <c r="LR916" t="s">
        <v>432</v>
      </c>
      <c r="LS916" t="s">
        <v>432</v>
      </c>
      <c r="LT916" t="s">
        <v>432</v>
      </c>
      <c r="LU916" t="s">
        <v>423</v>
      </c>
      <c r="LV916" t="s">
        <v>431</v>
      </c>
      <c r="LW916" t="s">
        <v>423</v>
      </c>
      <c r="LX916" t="s">
        <v>423</v>
      </c>
      <c r="LY916" t="s">
        <v>423</v>
      </c>
      <c r="LZ916" t="s">
        <v>423</v>
      </c>
      <c r="MA916" t="s">
        <v>423</v>
      </c>
      <c r="MB916" t="s">
        <v>423</v>
      </c>
      <c r="MC916" t="s">
        <v>431</v>
      </c>
      <c r="MD916" t="s">
        <v>423</v>
      </c>
      <c r="ME916" t="s">
        <v>423</v>
      </c>
      <c r="MF916" t="s">
        <v>423</v>
      </c>
      <c r="MG916" t="s">
        <v>423</v>
      </c>
      <c r="MH916" t="s">
        <v>423</v>
      </c>
      <c r="MI916" t="s">
        <v>423</v>
      </c>
      <c r="MJ916" t="s">
        <v>423</v>
      </c>
      <c r="MK916" t="s">
        <v>423</v>
      </c>
      <c r="ML916" t="s">
        <v>431</v>
      </c>
      <c r="MN916">
        <v>8269.81</v>
      </c>
      <c r="MO916">
        <v>58.85</v>
      </c>
      <c r="NE916">
        <v>110.39</v>
      </c>
      <c r="NT916">
        <v>285.91000000000003</v>
      </c>
      <c r="OJ916">
        <v>7778.7</v>
      </c>
      <c r="OT916">
        <v>35.96</v>
      </c>
    </row>
    <row r="917" spans="1:410" ht="12.75" customHeight="1" x14ac:dyDescent="0.2">
      <c r="A917">
        <v>1129</v>
      </c>
      <c r="B917" t="str">
        <f t="shared" si="644"/>
        <v>0-5min</v>
      </c>
      <c r="C917" t="str">
        <f t="shared" si="645"/>
        <v>seul</v>
      </c>
      <c r="D917" t="str">
        <f t="shared" si="646"/>
        <v>+ 30m2</v>
      </c>
      <c r="E917" t="str">
        <f t="shared" si="647"/>
        <v>tout à fait</v>
      </c>
      <c r="F917" t="str">
        <f t="shared" si="648"/>
        <v>oui +15h</v>
      </c>
      <c r="G917" t="str">
        <f t="shared" si="649"/>
        <v>non</v>
      </c>
      <c r="H917" t="str">
        <f t="shared" si="650"/>
        <v>non</v>
      </c>
      <c r="I917" t="s">
        <v>423</v>
      </c>
      <c r="J917" t="str">
        <f t="shared" si="651"/>
        <v>toujours</v>
      </c>
      <c r="K917" t="str">
        <f t="shared" si="652"/>
        <v>souvent</v>
      </c>
      <c r="L917" t="str">
        <f t="shared" si="653"/>
        <v>plutôt oui</v>
      </c>
      <c r="M917" t="str">
        <f t="shared" si="654"/>
        <v>0-1h</v>
      </c>
      <c r="N917" t="str">
        <f t="shared" si="655"/>
        <v>+8h</v>
      </c>
      <c r="O917" t="str">
        <f t="shared" si="656"/>
        <v>parfois</v>
      </c>
      <c r="P917" t="str">
        <f t="shared" si="657"/>
        <v>parfois</v>
      </c>
      <c r="Q917" t="str">
        <f t="shared" si="658"/>
        <v>toujours</v>
      </c>
      <c r="R917" t="s">
        <v>430</v>
      </c>
      <c r="S917" t="s">
        <v>424</v>
      </c>
      <c r="T917" t="s">
        <v>425</v>
      </c>
      <c r="U917" t="s">
        <v>426</v>
      </c>
      <c r="V917" t="s">
        <v>427</v>
      </c>
      <c r="W917" t="s">
        <v>428</v>
      </c>
      <c r="X917" t="s">
        <v>429</v>
      </c>
      <c r="Y917" t="s">
        <v>429</v>
      </c>
      <c r="Z917" t="s">
        <v>425</v>
      </c>
      <c r="AA917" t="s">
        <v>424</v>
      </c>
      <c r="AB917" t="s">
        <v>425</v>
      </c>
      <c r="AC917" t="s">
        <v>425</v>
      </c>
      <c r="AD917" t="str">
        <f t="shared" si="659"/>
        <v>la veille</v>
      </c>
      <c r="AE917" t="str">
        <f t="shared" si="660"/>
        <v>très</v>
      </c>
      <c r="AF917" t="str">
        <f t="shared" si="661"/>
        <v>moyennes</v>
      </c>
      <c r="AG917" t="str">
        <f t="shared" si="662"/>
        <v>très souvent</v>
      </c>
      <c r="AH917" t="str">
        <f t="shared" si="663"/>
        <v>parfois</v>
      </c>
      <c r="AI917" t="str">
        <f t="shared" si="664"/>
        <v>parfois</v>
      </c>
      <c r="AJ917" t="str">
        <f t="shared" si="665"/>
        <v>toujours</v>
      </c>
      <c r="AK917" t="str">
        <f t="shared" si="666"/>
        <v>non</v>
      </c>
      <c r="AL917" t="str">
        <f t="shared" si="667"/>
        <v>pas d'asso</v>
      </c>
      <c r="AM917" t="str">
        <f t="shared" si="668"/>
        <v>pas d'asso</v>
      </c>
      <c r="AN917" t="str">
        <f t="shared" si="669"/>
        <v>3-6h</v>
      </c>
      <c r="AO917" t="str">
        <f t="shared" si="670"/>
        <v>1/mois</v>
      </c>
      <c r="AP917" t="str">
        <f t="shared" si="671"/>
        <v>plutôt oui</v>
      </c>
      <c r="AQ917" t="str">
        <f t="shared" si="672"/>
        <v>rarement</v>
      </c>
      <c r="AR917" t="str">
        <f t="shared" si="673"/>
        <v>parfois</v>
      </c>
      <c r="AS917" t="str">
        <f t="shared" si="674"/>
        <v>6-8h</v>
      </c>
      <c r="AT917" t="str">
        <f t="shared" si="675"/>
        <v>très insatisfaisante</v>
      </c>
      <c r="AU917" t="str">
        <f t="shared" si="676"/>
        <v>pas du tout</v>
      </c>
      <c r="AV917" t="str">
        <f t="shared" si="677"/>
        <v>plutôt non</v>
      </c>
      <c r="AW917" t="str">
        <f t="shared" si="678"/>
        <v>plutôt non</v>
      </c>
      <c r="AX917" t="str">
        <f t="shared" si="679"/>
        <v>plutôt non</v>
      </c>
      <c r="AY917" t="str">
        <f t="shared" si="680"/>
        <v>plutôt non</v>
      </c>
      <c r="AZ917" t="str">
        <f t="shared" si="681"/>
        <v>4A</v>
      </c>
      <c r="BA917" t="str">
        <f t="shared" si="682"/>
        <v>GP</v>
      </c>
      <c r="BB917" t="str">
        <f t="shared" si="683"/>
        <v>classique</v>
      </c>
      <c r="BC917" t="str">
        <f t="shared" si="684"/>
        <v>non</v>
      </c>
      <c r="BD917" t="str">
        <f t="shared" si="685"/>
        <v>3A</v>
      </c>
      <c r="BE917" t="str">
        <f t="shared" si="686"/>
        <v>Fr</v>
      </c>
      <c r="BF917" t="str">
        <f t="shared" si="687"/>
        <v>pas de classement</v>
      </c>
      <c r="BG917" t="str">
        <f t="shared" si="688"/>
        <v>75-100%</v>
      </c>
      <c r="BH917" t="s">
        <v>423</v>
      </c>
      <c r="BI917" t="str">
        <f t="shared" si="689"/>
        <v>2/3 par semestre</v>
      </c>
      <c r="BJ917" t="s">
        <v>431</v>
      </c>
      <c r="BK917" t="s">
        <v>423</v>
      </c>
      <c r="BL917" t="s">
        <v>423</v>
      </c>
      <c r="BM917" t="s">
        <v>423</v>
      </c>
      <c r="BN917" t="s">
        <v>431</v>
      </c>
      <c r="BO917" t="s">
        <v>423</v>
      </c>
      <c r="BP917" t="s">
        <v>423</v>
      </c>
      <c r="BR917" t="s">
        <v>423</v>
      </c>
      <c r="BS917" t="s">
        <v>423</v>
      </c>
      <c r="BT917" t="s">
        <v>423</v>
      </c>
      <c r="BU917" t="s">
        <v>431</v>
      </c>
      <c r="BV917" t="s">
        <v>431</v>
      </c>
      <c r="BW917" t="s">
        <v>423</v>
      </c>
      <c r="BX917" t="s">
        <v>423</v>
      </c>
      <c r="BY917" t="s">
        <v>423</v>
      </c>
      <c r="BZ917" t="s">
        <v>431</v>
      </c>
      <c r="CA917" t="s">
        <v>423</v>
      </c>
      <c r="CB917" t="s">
        <v>423</v>
      </c>
      <c r="CC917" t="s">
        <v>423</v>
      </c>
      <c r="CD917" t="s">
        <v>431</v>
      </c>
      <c r="CE917" t="s">
        <v>423</v>
      </c>
      <c r="CF917" t="s">
        <v>432</v>
      </c>
      <c r="CG917" t="s">
        <v>432</v>
      </c>
      <c r="CH917" t="s">
        <v>432</v>
      </c>
      <c r="CI917" t="s">
        <v>432</v>
      </c>
      <c r="CJ917" t="s">
        <v>432</v>
      </c>
      <c r="CK917" t="s">
        <v>432</v>
      </c>
      <c r="CL917" t="s">
        <v>432</v>
      </c>
      <c r="CM917" t="s">
        <v>432</v>
      </c>
      <c r="CN917" t="s">
        <v>423</v>
      </c>
      <c r="CO917" t="s">
        <v>432</v>
      </c>
      <c r="CP917" t="s">
        <v>432</v>
      </c>
      <c r="CQ917" t="s">
        <v>432</v>
      </c>
      <c r="CR917" t="s">
        <v>432</v>
      </c>
      <c r="CT917" t="s">
        <v>432</v>
      </c>
      <c r="CU917" t="s">
        <v>423</v>
      </c>
      <c r="CV917" t="s">
        <v>431</v>
      </c>
      <c r="CW917" t="s">
        <v>423</v>
      </c>
      <c r="CX917" t="s">
        <v>423</v>
      </c>
      <c r="CY917" t="s">
        <v>423</v>
      </c>
      <c r="CZ917" t="s">
        <v>423</v>
      </c>
      <c r="DA917" t="s">
        <v>431</v>
      </c>
      <c r="DB917" t="s">
        <v>423</v>
      </c>
      <c r="DC917" t="s">
        <v>423</v>
      </c>
      <c r="DD917" t="s">
        <v>423</v>
      </c>
      <c r="DE917" t="s">
        <v>431</v>
      </c>
      <c r="DF917" t="s">
        <v>423</v>
      </c>
      <c r="DG917" t="s">
        <v>423</v>
      </c>
      <c r="DH917" t="s">
        <v>423</v>
      </c>
      <c r="DI917" t="s">
        <v>423</v>
      </c>
      <c r="DJ917" t="s">
        <v>423</v>
      </c>
      <c r="DK917" t="s">
        <v>431</v>
      </c>
      <c r="DL917" t="s">
        <v>423</v>
      </c>
      <c r="DM917" t="s">
        <v>431</v>
      </c>
      <c r="DN917" t="s">
        <v>423</v>
      </c>
      <c r="DO917" t="s">
        <v>423</v>
      </c>
      <c r="DP917" t="s">
        <v>423</v>
      </c>
      <c r="DQ917" t="s">
        <v>423</v>
      </c>
      <c r="DR917" t="s">
        <v>423</v>
      </c>
      <c r="DS917" t="s">
        <v>423</v>
      </c>
      <c r="DT917" t="s">
        <v>423</v>
      </c>
      <c r="DU917" t="s">
        <v>423</v>
      </c>
      <c r="DV917" t="s">
        <v>431</v>
      </c>
      <c r="DW917" t="s">
        <v>423</v>
      </c>
      <c r="DX917" t="s">
        <v>423</v>
      </c>
      <c r="DY917" t="s">
        <v>423</v>
      </c>
      <c r="DZ917" t="s">
        <v>431</v>
      </c>
      <c r="EA917" t="s">
        <v>423</v>
      </c>
      <c r="EB917" t="s">
        <v>431</v>
      </c>
      <c r="EC917" t="s">
        <v>423</v>
      </c>
      <c r="ED917" t="s">
        <v>423</v>
      </c>
      <c r="EE917" t="s">
        <v>423</v>
      </c>
      <c r="EF917" t="s">
        <v>437</v>
      </c>
      <c r="EG917" t="s">
        <v>434</v>
      </c>
      <c r="EH917" t="s">
        <v>438</v>
      </c>
      <c r="EI917" t="s">
        <v>436</v>
      </c>
      <c r="EJ917" t="s">
        <v>435</v>
      </c>
      <c r="EK917" t="s">
        <v>433</v>
      </c>
      <c r="EL917" t="s">
        <v>430</v>
      </c>
      <c r="EM917" t="s">
        <v>424</v>
      </c>
      <c r="EN917" t="s">
        <v>425</v>
      </c>
      <c r="EO917" t="s">
        <v>426</v>
      </c>
      <c r="EP917" t="s">
        <v>427</v>
      </c>
      <c r="EQ917" t="s">
        <v>428</v>
      </c>
      <c r="ER917" t="s">
        <v>429</v>
      </c>
      <c r="ES917" t="s">
        <v>429</v>
      </c>
      <c r="ET917" t="s">
        <v>425</v>
      </c>
      <c r="EU917" t="s">
        <v>424</v>
      </c>
      <c r="EV917" t="s">
        <v>425</v>
      </c>
      <c r="EW917" t="s">
        <v>425</v>
      </c>
      <c r="EX917" t="s">
        <v>423</v>
      </c>
      <c r="EY917" t="s">
        <v>423</v>
      </c>
      <c r="EZ917" t="s">
        <v>423</v>
      </c>
      <c r="FA917" t="s">
        <v>423</v>
      </c>
      <c r="FB917" t="s">
        <v>423</v>
      </c>
      <c r="FC917" t="s">
        <v>431</v>
      </c>
      <c r="FD917" t="s">
        <v>431</v>
      </c>
      <c r="FE917" t="s">
        <v>423</v>
      </c>
      <c r="FF917" t="s">
        <v>423</v>
      </c>
      <c r="FG917" t="s">
        <v>423</v>
      </c>
      <c r="FH917" t="s">
        <v>423</v>
      </c>
      <c r="FI917" t="s">
        <v>423</v>
      </c>
      <c r="FJ917" t="s">
        <v>431</v>
      </c>
      <c r="FK917" t="s">
        <v>423</v>
      </c>
      <c r="FL917" t="s">
        <v>431</v>
      </c>
      <c r="FM917" t="s">
        <v>423</v>
      </c>
      <c r="FN917" t="s">
        <v>423</v>
      </c>
      <c r="FO917" t="s">
        <v>423</v>
      </c>
      <c r="FP917" t="s">
        <v>423</v>
      </c>
      <c r="FQ917" t="s">
        <v>423</v>
      </c>
      <c r="FR917" t="s">
        <v>431</v>
      </c>
      <c r="FS917" t="s">
        <v>423</v>
      </c>
      <c r="FT917" t="s">
        <v>423</v>
      </c>
      <c r="FU917" t="s">
        <v>423</v>
      </c>
      <c r="FV917" t="s">
        <v>431</v>
      </c>
      <c r="FW917" t="s">
        <v>423</v>
      </c>
      <c r="FX917" t="s">
        <v>431</v>
      </c>
      <c r="FY917" t="s">
        <v>3135</v>
      </c>
      <c r="FZ917" t="s">
        <v>423</v>
      </c>
      <c r="GB917" t="s">
        <v>423</v>
      </c>
      <c r="GD917" t="s">
        <v>423</v>
      </c>
      <c r="GF917" t="s">
        <v>423</v>
      </c>
      <c r="GG917" t="s">
        <v>432</v>
      </c>
      <c r="GH917" t="s">
        <v>432</v>
      </c>
      <c r="GI917" t="s">
        <v>432</v>
      </c>
      <c r="GJ917" t="s">
        <v>432</v>
      </c>
      <c r="GK917" t="s">
        <v>432</v>
      </c>
      <c r="GL917" t="s">
        <v>432</v>
      </c>
      <c r="GM917" t="s">
        <v>432</v>
      </c>
      <c r="GN917" t="s">
        <v>432</v>
      </c>
      <c r="GO917" t="s">
        <v>432</v>
      </c>
      <c r="GP917" t="s">
        <v>432</v>
      </c>
      <c r="GQ917" t="s">
        <v>432</v>
      </c>
      <c r="GR917" t="s">
        <v>432</v>
      </c>
      <c r="GS917" t="s">
        <v>432</v>
      </c>
      <c r="GT917" t="s">
        <v>432</v>
      </c>
      <c r="GU917" t="s">
        <v>423</v>
      </c>
      <c r="GV917" t="s">
        <v>423</v>
      </c>
      <c r="GW917" t="s">
        <v>431</v>
      </c>
      <c r="GX917" t="s">
        <v>423</v>
      </c>
      <c r="GY917" t="s">
        <v>423</v>
      </c>
      <c r="GZ917" t="s">
        <v>423</v>
      </c>
      <c r="HA917" t="s">
        <v>431</v>
      </c>
      <c r="HB917" t="s">
        <v>423</v>
      </c>
      <c r="HC917" t="s">
        <v>423</v>
      </c>
      <c r="HD917" t="s">
        <v>423</v>
      </c>
      <c r="HE917" t="s">
        <v>431</v>
      </c>
      <c r="HF917" t="s">
        <v>423</v>
      </c>
      <c r="HG917" t="s">
        <v>423</v>
      </c>
      <c r="HH917" t="s">
        <v>423</v>
      </c>
      <c r="HI917" t="s">
        <v>423</v>
      </c>
      <c r="HJ917" t="s">
        <v>423</v>
      </c>
      <c r="HK917" t="s">
        <v>423</v>
      </c>
      <c r="HL917" t="s">
        <v>431</v>
      </c>
      <c r="HM917" t="s">
        <v>423</v>
      </c>
      <c r="HN917" t="s">
        <v>423</v>
      </c>
      <c r="HP917" t="s">
        <v>423</v>
      </c>
      <c r="HR917" t="s">
        <v>431</v>
      </c>
      <c r="HS917" t="s">
        <v>3136</v>
      </c>
      <c r="HT917" t="s">
        <v>423</v>
      </c>
      <c r="HV917" t="s">
        <v>423</v>
      </c>
      <c r="HW917" t="s">
        <v>423</v>
      </c>
      <c r="HX917" t="s">
        <v>423</v>
      </c>
      <c r="HY917" t="s">
        <v>423</v>
      </c>
      <c r="HZ917" t="s">
        <v>431</v>
      </c>
      <c r="IA917" t="s">
        <v>423</v>
      </c>
      <c r="IB917" t="s">
        <v>423</v>
      </c>
      <c r="IC917" t="s">
        <v>423</v>
      </c>
      <c r="ID917" t="s">
        <v>423</v>
      </c>
      <c r="IE917" t="s">
        <v>431</v>
      </c>
      <c r="IF917" t="s">
        <v>423</v>
      </c>
      <c r="IG917" t="s">
        <v>423</v>
      </c>
      <c r="IH917" t="s">
        <v>423</v>
      </c>
      <c r="II917" t="s">
        <v>431</v>
      </c>
      <c r="IJ917" t="s">
        <v>423</v>
      </c>
      <c r="IK917" t="s">
        <v>423</v>
      </c>
      <c r="IL917" t="s">
        <v>431</v>
      </c>
      <c r="IM917" t="s">
        <v>423</v>
      </c>
      <c r="IN917" t="s">
        <v>423</v>
      </c>
      <c r="IO917" t="s">
        <v>423</v>
      </c>
      <c r="IP917" t="s">
        <v>431</v>
      </c>
      <c r="IQ917" t="s">
        <v>423</v>
      </c>
      <c r="IR917" t="s">
        <v>423</v>
      </c>
      <c r="IS917" t="s">
        <v>423</v>
      </c>
      <c r="IT917" t="s">
        <v>431</v>
      </c>
      <c r="IU917" t="s">
        <v>423</v>
      </c>
      <c r="IV917" t="s">
        <v>423</v>
      </c>
      <c r="IX917" t="s">
        <v>423</v>
      </c>
      <c r="IZ917" t="s">
        <v>431</v>
      </c>
      <c r="JB917" t="s">
        <v>423</v>
      </c>
      <c r="JD917" t="s">
        <v>3137</v>
      </c>
      <c r="JE917" s="1" t="s">
        <v>3138</v>
      </c>
      <c r="JF917" t="s">
        <v>3139</v>
      </c>
      <c r="JG917" t="s">
        <v>3140</v>
      </c>
      <c r="JI917" t="s">
        <v>423</v>
      </c>
      <c r="JJ917" t="s">
        <v>423</v>
      </c>
      <c r="JK917" t="s">
        <v>423</v>
      </c>
      <c r="JL917" t="s">
        <v>431</v>
      </c>
      <c r="JM917" t="s">
        <v>423</v>
      </c>
      <c r="JN917" t="s">
        <v>423</v>
      </c>
      <c r="JO917" t="s">
        <v>423</v>
      </c>
      <c r="JP917" t="s">
        <v>423</v>
      </c>
      <c r="JQ917" t="s">
        <v>423</v>
      </c>
      <c r="JR917" t="s">
        <v>423</v>
      </c>
      <c r="JS917" t="s">
        <v>423</v>
      </c>
      <c r="JT917" t="s">
        <v>431</v>
      </c>
      <c r="JU917" t="s">
        <v>423</v>
      </c>
      <c r="JV917" t="s">
        <v>423</v>
      </c>
      <c r="JW917" t="s">
        <v>423</v>
      </c>
      <c r="JX917" t="s">
        <v>423</v>
      </c>
      <c r="JY917" t="s">
        <v>423</v>
      </c>
      <c r="JZ917" t="s">
        <v>423</v>
      </c>
      <c r="KA917" t="s">
        <v>423</v>
      </c>
      <c r="KB917" t="s">
        <v>423</v>
      </c>
      <c r="KC917" t="s">
        <v>423</v>
      </c>
      <c r="KD917" t="s">
        <v>423</v>
      </c>
      <c r="KE917" t="s">
        <v>423</v>
      </c>
      <c r="KF917" t="s">
        <v>423</v>
      </c>
      <c r="KG917" t="s">
        <v>423</v>
      </c>
      <c r="KH917" t="s">
        <v>423</v>
      </c>
      <c r="KI917" t="s">
        <v>423</v>
      </c>
      <c r="KJ917" t="s">
        <v>423</v>
      </c>
      <c r="KK917" t="s">
        <v>423</v>
      </c>
      <c r="KL917" t="s">
        <v>423</v>
      </c>
      <c r="KM917" t="s">
        <v>423</v>
      </c>
      <c r="KN917" t="s">
        <v>423</v>
      </c>
      <c r="KO917" t="s">
        <v>423</v>
      </c>
      <c r="KP917" t="s">
        <v>423</v>
      </c>
      <c r="KQ917" t="s">
        <v>431</v>
      </c>
      <c r="KR917" t="s">
        <v>423</v>
      </c>
      <c r="KS917" t="s">
        <v>423</v>
      </c>
      <c r="KT917" t="s">
        <v>423</v>
      </c>
      <c r="KU917" t="s">
        <v>423</v>
      </c>
      <c r="KV917" t="s">
        <v>423</v>
      </c>
      <c r="KW917" t="s">
        <v>431</v>
      </c>
      <c r="KY917" t="s">
        <v>423</v>
      </c>
      <c r="KZ917" t="s">
        <v>423</v>
      </c>
      <c r="LA917" t="s">
        <v>423</v>
      </c>
      <c r="LB917" t="s">
        <v>431</v>
      </c>
      <c r="LC917" t="s">
        <v>423</v>
      </c>
      <c r="LD917" t="s">
        <v>423</v>
      </c>
      <c r="LE917" t="s">
        <v>423</v>
      </c>
      <c r="LF917" t="s">
        <v>423</v>
      </c>
      <c r="LG917" t="s">
        <v>431</v>
      </c>
      <c r="LH917" t="s">
        <v>423</v>
      </c>
      <c r="LI917" t="s">
        <v>423</v>
      </c>
      <c r="LK917" t="s">
        <v>431</v>
      </c>
      <c r="LL917" t="s">
        <v>423</v>
      </c>
      <c r="LM917" t="s">
        <v>423</v>
      </c>
      <c r="LN917" t="s">
        <v>423</v>
      </c>
      <c r="LO917" t="s">
        <v>439</v>
      </c>
      <c r="LP917" t="s">
        <v>432</v>
      </c>
      <c r="LQ917" t="s">
        <v>432</v>
      </c>
      <c r="LR917" t="s">
        <v>432</v>
      </c>
      <c r="LS917" t="s">
        <v>432</v>
      </c>
      <c r="LT917" t="s">
        <v>432</v>
      </c>
      <c r="LU917" t="s">
        <v>432</v>
      </c>
      <c r="LV917" t="s">
        <v>432</v>
      </c>
      <c r="LW917" t="s">
        <v>432</v>
      </c>
      <c r="LX917" t="s">
        <v>432</v>
      </c>
      <c r="LY917" t="s">
        <v>432</v>
      </c>
      <c r="LZ917" t="s">
        <v>432</v>
      </c>
      <c r="MA917" t="s">
        <v>432</v>
      </c>
      <c r="MB917" t="s">
        <v>423</v>
      </c>
      <c r="MC917" t="s">
        <v>423</v>
      </c>
      <c r="MD917" t="s">
        <v>423</v>
      </c>
      <c r="ME917" t="s">
        <v>423</v>
      </c>
      <c r="MF917" t="s">
        <v>431</v>
      </c>
      <c r="MG917" t="s">
        <v>423</v>
      </c>
      <c r="MH917" t="s">
        <v>423</v>
      </c>
      <c r="MI917" t="s">
        <v>423</v>
      </c>
      <c r="MJ917" t="s">
        <v>431</v>
      </c>
      <c r="MK917" t="s">
        <v>423</v>
      </c>
      <c r="ML917" t="s">
        <v>423</v>
      </c>
      <c r="MN917">
        <v>2264.48</v>
      </c>
      <c r="MO917">
        <v>38.950000000000003</v>
      </c>
      <c r="NE917">
        <v>119.98</v>
      </c>
      <c r="NT917">
        <v>162.59</v>
      </c>
      <c r="OJ917">
        <v>1866.61</v>
      </c>
      <c r="OT917">
        <v>76.349999999999994</v>
      </c>
    </row>
    <row r="918" spans="1:410" ht="12.75" customHeight="1" x14ac:dyDescent="0.2">
      <c r="A918">
        <v>1130</v>
      </c>
      <c r="B918" t="str">
        <f t="shared" si="644"/>
        <v>0-5min</v>
      </c>
      <c r="C918" t="str">
        <f t="shared" si="645"/>
        <v>seul</v>
      </c>
      <c r="D918" t="str">
        <f t="shared" si="646"/>
        <v>10-20m2</v>
      </c>
      <c r="E918" t="str">
        <f t="shared" si="647"/>
        <v>plutôt oui</v>
      </c>
      <c r="F918" t="str">
        <f t="shared" si="648"/>
        <v>aucune</v>
      </c>
      <c r="G918" t="str">
        <f t="shared" si="649"/>
        <v>non</v>
      </c>
      <c r="H918" t="str">
        <f t="shared" si="650"/>
        <v>non</v>
      </c>
      <c r="I918" t="s">
        <v>423</v>
      </c>
      <c r="J918" t="str">
        <f t="shared" si="651"/>
        <v>parfois</v>
      </c>
      <c r="K918" t="str">
        <f t="shared" si="652"/>
        <v>souvent</v>
      </c>
      <c r="L918" t="str">
        <f t="shared" si="653"/>
        <v>tout à fait</v>
      </c>
      <c r="M918" t="str">
        <f t="shared" si="654"/>
        <v>1-2h</v>
      </c>
      <c r="N918" t="str">
        <f t="shared" si="655"/>
        <v>2-4h</v>
      </c>
      <c r="O918" t="str">
        <f t="shared" si="656"/>
        <v>parfois</v>
      </c>
      <c r="P918" t="str">
        <f t="shared" si="657"/>
        <v>parfois</v>
      </c>
      <c r="Q918" t="str">
        <f t="shared" si="658"/>
        <v>souvent</v>
      </c>
      <c r="R918" t="s">
        <v>424</v>
      </c>
      <c r="S918" t="s">
        <v>424</v>
      </c>
      <c r="T918" t="s">
        <v>425</v>
      </c>
      <c r="U918" t="s">
        <v>428</v>
      </c>
      <c r="V918" t="s">
        <v>428</v>
      </c>
      <c r="W918" t="s">
        <v>428</v>
      </c>
      <c r="X918" t="s">
        <v>430</v>
      </c>
      <c r="Y918" t="s">
        <v>430</v>
      </c>
      <c r="Z918" t="s">
        <v>430</v>
      </c>
      <c r="AA918" t="s">
        <v>430</v>
      </c>
      <c r="AB918" t="s">
        <v>430</v>
      </c>
      <c r="AC918" t="s">
        <v>430</v>
      </c>
      <c r="AD918" t="str">
        <f t="shared" si="659"/>
        <v>1 semaine avant</v>
      </c>
      <c r="AE918" t="str">
        <f t="shared" si="660"/>
        <v>plutôt oui</v>
      </c>
      <c r="AF918" t="str">
        <f t="shared" si="661"/>
        <v>moyennes</v>
      </c>
      <c r="AG918" t="str">
        <f t="shared" si="662"/>
        <v>parfois</v>
      </c>
      <c r="AH918" t="str">
        <f t="shared" si="663"/>
        <v>jamais</v>
      </c>
      <c r="AI918" t="str">
        <f t="shared" si="664"/>
        <v>parfois</v>
      </c>
      <c r="AJ918" t="str">
        <f t="shared" si="665"/>
        <v>parfois</v>
      </c>
      <c r="AK918" t="str">
        <f t="shared" si="666"/>
        <v>non</v>
      </c>
      <c r="AL918" t="str">
        <f t="shared" si="667"/>
        <v>pas d'asso</v>
      </c>
      <c r="AM918" t="str">
        <f t="shared" si="668"/>
        <v>pas d'asso</v>
      </c>
      <c r="AN918" t="str">
        <f t="shared" si="669"/>
        <v>1-3h</v>
      </c>
      <c r="AO918" t="str">
        <f t="shared" si="670"/>
        <v>jamais</v>
      </c>
      <c r="AP918" t="str">
        <f t="shared" si="671"/>
        <v>pas de spectacles</v>
      </c>
      <c r="AQ918" t="str">
        <f t="shared" si="672"/>
        <v>jamais</v>
      </c>
      <c r="AR918" t="str">
        <f t="shared" si="673"/>
        <v>parfois</v>
      </c>
      <c r="AS918" t="str">
        <f t="shared" si="674"/>
        <v>2-4h</v>
      </c>
      <c r="AT918" t="str">
        <f t="shared" si="675"/>
        <v>plutôt insatisfaisante</v>
      </c>
      <c r="AU918" t="str">
        <f t="shared" si="676"/>
        <v>plutôt non</v>
      </c>
      <c r="AV918" t="str">
        <f t="shared" si="677"/>
        <v>plutôt oui</v>
      </c>
      <c r="AW918" t="str">
        <f t="shared" si="678"/>
        <v>plutôt non</v>
      </c>
      <c r="AX918" t="str">
        <f t="shared" si="679"/>
        <v>plutôt non</v>
      </c>
      <c r="AY918" t="str">
        <f t="shared" si="680"/>
        <v>plutôt oui</v>
      </c>
      <c r="AZ918" t="str">
        <f t="shared" si="681"/>
        <v>1A</v>
      </c>
      <c r="BA918" t="str">
        <f t="shared" si="682"/>
        <v>1A</v>
      </c>
      <c r="BB918" t="str">
        <f t="shared" si="683"/>
        <v>FAS</v>
      </c>
      <c r="BC918" t="str">
        <f t="shared" si="684"/>
        <v>non</v>
      </c>
      <c r="BD918" t="str">
        <f t="shared" si="685"/>
        <v>post-bac</v>
      </c>
      <c r="BE918" t="str">
        <f t="shared" si="686"/>
        <v>Fr</v>
      </c>
      <c r="BF918" t="str">
        <f t="shared" si="687"/>
        <v>redoubl</v>
      </c>
      <c r="BG918" t="str">
        <f t="shared" si="688"/>
        <v>jsp</v>
      </c>
      <c r="BH918" t="s">
        <v>423</v>
      </c>
      <c r="BI918" t="str">
        <f t="shared" si="689"/>
        <v>2/3 par semestre</v>
      </c>
      <c r="BJ918" t="s">
        <v>431</v>
      </c>
      <c r="BK918" t="s">
        <v>423</v>
      </c>
      <c r="BL918" t="s">
        <v>423</v>
      </c>
      <c r="BM918" t="s">
        <v>423</v>
      </c>
      <c r="BN918" t="s">
        <v>431</v>
      </c>
      <c r="BO918" t="s">
        <v>423</v>
      </c>
      <c r="BP918" t="s">
        <v>423</v>
      </c>
      <c r="BR918" t="s">
        <v>423</v>
      </c>
      <c r="BS918" t="s">
        <v>431</v>
      </c>
      <c r="BT918" t="s">
        <v>423</v>
      </c>
      <c r="BU918" t="s">
        <v>423</v>
      </c>
      <c r="BV918" t="s">
        <v>423</v>
      </c>
      <c r="BW918" t="s">
        <v>431</v>
      </c>
      <c r="BX918" t="s">
        <v>423</v>
      </c>
      <c r="BY918" t="s">
        <v>423</v>
      </c>
      <c r="BZ918" t="s">
        <v>423</v>
      </c>
      <c r="CA918" t="s">
        <v>432</v>
      </c>
      <c r="CB918" t="s">
        <v>432</v>
      </c>
      <c r="CC918" t="s">
        <v>432</v>
      </c>
      <c r="CD918" t="s">
        <v>432</v>
      </c>
      <c r="CE918" t="s">
        <v>423</v>
      </c>
      <c r="CF918" t="s">
        <v>432</v>
      </c>
      <c r="CG918" t="s">
        <v>432</v>
      </c>
      <c r="CH918" t="s">
        <v>432</v>
      </c>
      <c r="CI918" t="s">
        <v>432</v>
      </c>
      <c r="CJ918" t="s">
        <v>432</v>
      </c>
      <c r="CK918" t="s">
        <v>432</v>
      </c>
      <c r="CL918" t="s">
        <v>432</v>
      </c>
      <c r="CM918" t="s">
        <v>432</v>
      </c>
      <c r="CN918" t="s">
        <v>423</v>
      </c>
      <c r="CO918" t="s">
        <v>432</v>
      </c>
      <c r="CP918" t="s">
        <v>432</v>
      </c>
      <c r="CQ918" t="s">
        <v>432</v>
      </c>
      <c r="CR918" t="s">
        <v>432</v>
      </c>
      <c r="CT918" t="s">
        <v>432</v>
      </c>
      <c r="CU918" t="s">
        <v>423</v>
      </c>
      <c r="CV918" t="s">
        <v>423</v>
      </c>
      <c r="CW918" t="s">
        <v>423</v>
      </c>
      <c r="CX918" t="s">
        <v>431</v>
      </c>
      <c r="CY918" t="s">
        <v>423</v>
      </c>
      <c r="CZ918" t="s">
        <v>423</v>
      </c>
      <c r="DA918" t="s">
        <v>431</v>
      </c>
      <c r="DB918" t="s">
        <v>423</v>
      </c>
      <c r="DC918" t="s">
        <v>423</v>
      </c>
      <c r="DD918" t="s">
        <v>431</v>
      </c>
      <c r="DE918" t="s">
        <v>423</v>
      </c>
      <c r="DF918" t="s">
        <v>423</v>
      </c>
      <c r="DG918" t="s">
        <v>423</v>
      </c>
      <c r="DH918" t="s">
        <v>423</v>
      </c>
      <c r="DI918" t="s">
        <v>423</v>
      </c>
      <c r="DJ918" t="s">
        <v>431</v>
      </c>
      <c r="DK918" t="s">
        <v>423</v>
      </c>
      <c r="DL918" t="s">
        <v>423</v>
      </c>
      <c r="DM918" t="s">
        <v>423</v>
      </c>
      <c r="DN918" t="s">
        <v>423</v>
      </c>
      <c r="DO918" t="s">
        <v>423</v>
      </c>
      <c r="DP918" t="s">
        <v>431</v>
      </c>
      <c r="DQ918" t="s">
        <v>423</v>
      </c>
      <c r="DR918" t="s">
        <v>423</v>
      </c>
      <c r="DS918" t="s">
        <v>423</v>
      </c>
      <c r="DT918" t="s">
        <v>423</v>
      </c>
      <c r="DU918" t="s">
        <v>423</v>
      </c>
      <c r="DV918" t="s">
        <v>431</v>
      </c>
      <c r="DW918" t="s">
        <v>423</v>
      </c>
      <c r="DX918" t="s">
        <v>423</v>
      </c>
      <c r="DY918" t="s">
        <v>423</v>
      </c>
      <c r="DZ918" t="s">
        <v>431</v>
      </c>
      <c r="EA918" t="s">
        <v>423</v>
      </c>
      <c r="EB918" t="s">
        <v>423</v>
      </c>
      <c r="EC918" t="s">
        <v>431</v>
      </c>
      <c r="ED918" t="s">
        <v>423</v>
      </c>
      <c r="EE918" t="s">
        <v>423</v>
      </c>
      <c r="EF918" t="s">
        <v>437</v>
      </c>
      <c r="EG918" t="s">
        <v>438</v>
      </c>
      <c r="EH918" t="s">
        <v>434</v>
      </c>
      <c r="EI918" t="s">
        <v>436</v>
      </c>
      <c r="EJ918" t="s">
        <v>435</v>
      </c>
      <c r="EK918" t="s">
        <v>433</v>
      </c>
      <c r="EL918" t="s">
        <v>424</v>
      </c>
      <c r="EM918" t="s">
        <v>424</v>
      </c>
      <c r="EN918" t="s">
        <v>425</v>
      </c>
      <c r="EO918" t="s">
        <v>428</v>
      </c>
      <c r="EP918" t="s">
        <v>428</v>
      </c>
      <c r="EQ918" t="s">
        <v>428</v>
      </c>
      <c r="ER918" t="s">
        <v>430</v>
      </c>
      <c r="ES918" t="s">
        <v>430</v>
      </c>
      <c r="ET918" t="s">
        <v>430</v>
      </c>
      <c r="EU918" t="s">
        <v>430</v>
      </c>
      <c r="EV918" t="s">
        <v>430</v>
      </c>
      <c r="EW918" t="s">
        <v>430</v>
      </c>
      <c r="EX918" t="s">
        <v>423</v>
      </c>
      <c r="EY918" t="s">
        <v>423</v>
      </c>
      <c r="EZ918" t="s">
        <v>423</v>
      </c>
      <c r="FA918" t="s">
        <v>431</v>
      </c>
      <c r="FB918" t="s">
        <v>423</v>
      </c>
      <c r="FC918" t="s">
        <v>423</v>
      </c>
      <c r="FD918" t="s">
        <v>423</v>
      </c>
      <c r="FE918" t="s">
        <v>431</v>
      </c>
      <c r="FF918" t="s">
        <v>423</v>
      </c>
      <c r="FG918" t="s">
        <v>423</v>
      </c>
      <c r="FH918" t="s">
        <v>423</v>
      </c>
      <c r="FI918" t="s">
        <v>423</v>
      </c>
      <c r="FJ918" t="s">
        <v>431</v>
      </c>
      <c r="FK918" t="s">
        <v>423</v>
      </c>
      <c r="FL918" t="s">
        <v>423</v>
      </c>
      <c r="FM918" t="s">
        <v>423</v>
      </c>
      <c r="FN918" t="s">
        <v>431</v>
      </c>
      <c r="FO918" t="s">
        <v>423</v>
      </c>
      <c r="FP918" t="s">
        <v>423</v>
      </c>
      <c r="FQ918" t="s">
        <v>423</v>
      </c>
      <c r="FR918" t="s">
        <v>423</v>
      </c>
      <c r="FS918" t="s">
        <v>431</v>
      </c>
      <c r="FT918" t="s">
        <v>423</v>
      </c>
      <c r="FU918" t="s">
        <v>423</v>
      </c>
      <c r="FV918" t="s">
        <v>431</v>
      </c>
      <c r="FW918" t="s">
        <v>423</v>
      </c>
      <c r="FX918" t="s">
        <v>423</v>
      </c>
      <c r="FZ918" t="s">
        <v>423</v>
      </c>
      <c r="GB918" t="s">
        <v>431</v>
      </c>
      <c r="GD918" t="s">
        <v>423</v>
      </c>
      <c r="GF918" t="s">
        <v>423</v>
      </c>
      <c r="GG918" t="s">
        <v>432</v>
      </c>
      <c r="GH918" t="s">
        <v>432</v>
      </c>
      <c r="GI918" t="s">
        <v>432</v>
      </c>
      <c r="GJ918" t="s">
        <v>432</v>
      </c>
      <c r="GK918" t="s">
        <v>432</v>
      </c>
      <c r="GL918" t="s">
        <v>432</v>
      </c>
      <c r="GM918" t="s">
        <v>432</v>
      </c>
      <c r="GN918" t="s">
        <v>432</v>
      </c>
      <c r="GO918" t="s">
        <v>432</v>
      </c>
      <c r="GP918" t="s">
        <v>432</v>
      </c>
      <c r="GQ918" t="s">
        <v>432</v>
      </c>
      <c r="GR918" t="s">
        <v>432</v>
      </c>
      <c r="GS918" t="s">
        <v>432</v>
      </c>
      <c r="GT918" t="s">
        <v>432</v>
      </c>
      <c r="GU918" t="s">
        <v>423</v>
      </c>
      <c r="GV918" t="s">
        <v>423</v>
      </c>
      <c r="GW918" t="s">
        <v>423</v>
      </c>
      <c r="GX918" t="s">
        <v>431</v>
      </c>
      <c r="GY918" t="s">
        <v>423</v>
      </c>
      <c r="GZ918" t="s">
        <v>423</v>
      </c>
      <c r="HA918" t="s">
        <v>423</v>
      </c>
      <c r="HB918" t="s">
        <v>423</v>
      </c>
      <c r="HC918" t="s">
        <v>431</v>
      </c>
      <c r="HD918" t="s">
        <v>432</v>
      </c>
      <c r="HE918" t="s">
        <v>432</v>
      </c>
      <c r="HF918" t="s">
        <v>432</v>
      </c>
      <c r="HG918" t="s">
        <v>432</v>
      </c>
      <c r="HH918" t="s">
        <v>423</v>
      </c>
      <c r="HI918" t="s">
        <v>423</v>
      </c>
      <c r="HJ918" t="s">
        <v>423</v>
      </c>
      <c r="HK918" t="s">
        <v>423</v>
      </c>
      <c r="HL918" t="s">
        <v>423</v>
      </c>
      <c r="HM918" t="s">
        <v>431</v>
      </c>
      <c r="HN918" t="s">
        <v>423</v>
      </c>
      <c r="HP918" t="s">
        <v>423</v>
      </c>
      <c r="HR918" t="s">
        <v>431</v>
      </c>
      <c r="HT918" t="s">
        <v>423</v>
      </c>
      <c r="HV918" t="s">
        <v>423</v>
      </c>
      <c r="HW918" t="s">
        <v>423</v>
      </c>
      <c r="HX918" t="s">
        <v>431</v>
      </c>
      <c r="HY918" t="s">
        <v>423</v>
      </c>
      <c r="HZ918" t="s">
        <v>423</v>
      </c>
      <c r="IA918" t="s">
        <v>423</v>
      </c>
      <c r="IB918" t="s">
        <v>423</v>
      </c>
      <c r="IC918" t="s">
        <v>423</v>
      </c>
      <c r="ID918" t="s">
        <v>431</v>
      </c>
      <c r="IE918" t="s">
        <v>423</v>
      </c>
      <c r="IF918" t="s">
        <v>423</v>
      </c>
      <c r="IG918" t="s">
        <v>423</v>
      </c>
      <c r="IH918" t="s">
        <v>431</v>
      </c>
      <c r="II918" t="s">
        <v>423</v>
      </c>
      <c r="IJ918" t="s">
        <v>423</v>
      </c>
      <c r="IK918" t="s">
        <v>431</v>
      </c>
      <c r="IL918" t="s">
        <v>423</v>
      </c>
      <c r="IM918" t="s">
        <v>423</v>
      </c>
      <c r="IN918" t="s">
        <v>423</v>
      </c>
      <c r="IO918" t="s">
        <v>423</v>
      </c>
      <c r="IP918" t="s">
        <v>431</v>
      </c>
      <c r="IQ918" t="s">
        <v>423</v>
      </c>
      <c r="IR918" t="s">
        <v>423</v>
      </c>
      <c r="IS918" t="s">
        <v>423</v>
      </c>
      <c r="IT918" t="s">
        <v>431</v>
      </c>
      <c r="IU918" t="s">
        <v>423</v>
      </c>
      <c r="IV918" t="s">
        <v>423</v>
      </c>
      <c r="IX918" t="s">
        <v>431</v>
      </c>
      <c r="IZ918" t="s">
        <v>423</v>
      </c>
      <c r="JB918" t="s">
        <v>423</v>
      </c>
      <c r="JI918" t="s">
        <v>431</v>
      </c>
      <c r="JJ918" t="s">
        <v>423</v>
      </c>
      <c r="JK918" t="s">
        <v>423</v>
      </c>
      <c r="JL918" t="s">
        <v>423</v>
      </c>
      <c r="JM918" t="s">
        <v>423</v>
      </c>
      <c r="JN918" t="s">
        <v>432</v>
      </c>
      <c r="JO918" t="s">
        <v>432</v>
      </c>
      <c r="JP918" t="s">
        <v>432</v>
      </c>
      <c r="JQ918" t="s">
        <v>432</v>
      </c>
      <c r="JR918" t="s">
        <v>432</v>
      </c>
      <c r="JS918" t="s">
        <v>432</v>
      </c>
      <c r="JT918" t="s">
        <v>432</v>
      </c>
      <c r="JU918" t="s">
        <v>432</v>
      </c>
      <c r="JV918" t="s">
        <v>432</v>
      </c>
      <c r="JW918" t="s">
        <v>432</v>
      </c>
      <c r="JX918" t="s">
        <v>432</v>
      </c>
      <c r="JY918" t="s">
        <v>432</v>
      </c>
      <c r="JZ918" t="s">
        <v>432</v>
      </c>
      <c r="KA918" t="s">
        <v>432</v>
      </c>
      <c r="KB918" t="s">
        <v>432</v>
      </c>
      <c r="KC918" t="s">
        <v>432</v>
      </c>
      <c r="KD918" t="s">
        <v>431</v>
      </c>
      <c r="KE918" t="s">
        <v>423</v>
      </c>
      <c r="KF918" t="s">
        <v>423</v>
      </c>
      <c r="KG918" t="s">
        <v>423</v>
      </c>
      <c r="KH918" t="s">
        <v>423</v>
      </c>
      <c r="KI918" t="s">
        <v>423</v>
      </c>
      <c r="KJ918" t="s">
        <v>423</v>
      </c>
      <c r="KK918" t="s">
        <v>423</v>
      </c>
      <c r="KL918" t="s">
        <v>423</v>
      </c>
      <c r="KM918" t="s">
        <v>423</v>
      </c>
      <c r="KN918" t="s">
        <v>423</v>
      </c>
      <c r="KO918" t="s">
        <v>423</v>
      </c>
      <c r="KP918" t="s">
        <v>423</v>
      </c>
      <c r="KQ918" t="s">
        <v>423</v>
      </c>
      <c r="KR918" t="s">
        <v>423</v>
      </c>
      <c r="KS918" t="s">
        <v>423</v>
      </c>
      <c r="KT918" t="s">
        <v>423</v>
      </c>
      <c r="KU918" t="s">
        <v>423</v>
      </c>
      <c r="KV918" t="s">
        <v>423</v>
      </c>
      <c r="KW918" t="s">
        <v>431</v>
      </c>
      <c r="KY918" t="s">
        <v>431</v>
      </c>
      <c r="KZ918" t="s">
        <v>432</v>
      </c>
      <c r="LA918" t="s">
        <v>432</v>
      </c>
      <c r="LB918" t="s">
        <v>432</v>
      </c>
      <c r="LC918" t="s">
        <v>432</v>
      </c>
      <c r="LD918" t="s">
        <v>432</v>
      </c>
      <c r="LE918" t="s">
        <v>432</v>
      </c>
      <c r="LF918" t="s">
        <v>432</v>
      </c>
      <c r="LG918" t="s">
        <v>432</v>
      </c>
      <c r="LH918" t="s">
        <v>432</v>
      </c>
      <c r="LI918" t="s">
        <v>432</v>
      </c>
      <c r="LK918" t="s">
        <v>431</v>
      </c>
      <c r="LL918" t="s">
        <v>423</v>
      </c>
      <c r="LM918" t="s">
        <v>423</v>
      </c>
      <c r="LN918" t="s">
        <v>423</v>
      </c>
      <c r="LO918" t="s">
        <v>441</v>
      </c>
      <c r="LP918" t="s">
        <v>432</v>
      </c>
      <c r="LQ918" t="s">
        <v>432</v>
      </c>
      <c r="LR918" t="s">
        <v>432</v>
      </c>
      <c r="LS918" t="s">
        <v>432</v>
      </c>
      <c r="LT918" t="s">
        <v>432</v>
      </c>
      <c r="LU918" t="s">
        <v>423</v>
      </c>
      <c r="LV918" t="s">
        <v>423</v>
      </c>
      <c r="LW918" t="s">
        <v>423</v>
      </c>
      <c r="LX918" t="s">
        <v>423</v>
      </c>
      <c r="LY918" t="s">
        <v>423</v>
      </c>
      <c r="LZ918" t="s">
        <v>431</v>
      </c>
      <c r="MA918" t="s">
        <v>423</v>
      </c>
      <c r="MB918" t="s">
        <v>423</v>
      </c>
      <c r="MC918" t="s">
        <v>423</v>
      </c>
      <c r="MD918" t="s">
        <v>423</v>
      </c>
      <c r="ME918" t="s">
        <v>423</v>
      </c>
      <c r="MF918" t="s">
        <v>423</v>
      </c>
      <c r="MG918" t="s">
        <v>431</v>
      </c>
      <c r="MH918" t="s">
        <v>423</v>
      </c>
      <c r="MI918" t="s">
        <v>423</v>
      </c>
      <c r="MJ918" t="s">
        <v>431</v>
      </c>
      <c r="MK918" t="s">
        <v>423</v>
      </c>
      <c r="ML918" t="s">
        <v>423</v>
      </c>
      <c r="MN918">
        <v>346.33</v>
      </c>
      <c r="MO918">
        <v>50.89</v>
      </c>
      <c r="NE918">
        <v>148.06</v>
      </c>
      <c r="NT918">
        <v>64.02</v>
      </c>
      <c r="OJ918">
        <v>21.37</v>
      </c>
      <c r="OT918">
        <v>61.99</v>
      </c>
    </row>
    <row r="919" spans="1:410" ht="12.75" customHeight="1" x14ac:dyDescent="0.2">
      <c r="A919">
        <v>1131</v>
      </c>
      <c r="B919" t="str">
        <f t="shared" si="644"/>
        <v>15-30min</v>
      </c>
      <c r="C919" t="str">
        <f t="shared" si="645"/>
        <v>seul</v>
      </c>
      <c r="D919" t="str">
        <f t="shared" si="646"/>
        <v>20-30m2</v>
      </c>
      <c r="E919" t="str">
        <f t="shared" si="647"/>
        <v>tout à fait</v>
      </c>
      <c r="F919" t="str">
        <f t="shared" si="648"/>
        <v>aucune</v>
      </c>
      <c r="G919" t="str">
        <f t="shared" si="649"/>
        <v>non</v>
      </c>
      <c r="H919" t="str">
        <f t="shared" si="650"/>
        <v>non</v>
      </c>
      <c r="I919" t="s">
        <v>423</v>
      </c>
      <c r="J919" t="str">
        <f t="shared" si="651"/>
        <v>souvent</v>
      </c>
      <c r="K919" t="str">
        <f t="shared" si="652"/>
        <v>parfois</v>
      </c>
      <c r="L919" t="str">
        <f t="shared" si="653"/>
        <v>plutôt oui</v>
      </c>
      <c r="M919" t="str">
        <f t="shared" si="654"/>
        <v>2-4h</v>
      </c>
      <c r="N919" t="str">
        <f t="shared" si="655"/>
        <v>6-8h</v>
      </c>
      <c r="O919" t="str">
        <f t="shared" si="656"/>
        <v>souvent</v>
      </c>
      <c r="P919" t="str">
        <f t="shared" si="657"/>
        <v>parfois</v>
      </c>
      <c r="Q919" t="str">
        <f t="shared" si="658"/>
        <v>souvent</v>
      </c>
      <c r="R919" t="s">
        <v>425</v>
      </c>
      <c r="S919" t="s">
        <v>425</v>
      </c>
      <c r="T919" t="s">
        <v>425</v>
      </c>
      <c r="U919" t="s">
        <v>426</v>
      </c>
      <c r="V919" t="s">
        <v>440</v>
      </c>
      <c r="W919" t="s">
        <v>428</v>
      </c>
      <c r="X919" t="s">
        <v>429</v>
      </c>
      <c r="Y919" t="s">
        <v>429</v>
      </c>
      <c r="Z919" t="s">
        <v>430</v>
      </c>
      <c r="AA919" t="s">
        <v>424</v>
      </c>
      <c r="AB919" t="s">
        <v>425</v>
      </c>
      <c r="AC919" t="s">
        <v>424</v>
      </c>
      <c r="AD919" t="str">
        <f t="shared" si="659"/>
        <v>1 mois avant</v>
      </c>
      <c r="AE919" t="str">
        <f t="shared" si="660"/>
        <v>plutôt oui</v>
      </c>
      <c r="AF919" t="str">
        <f t="shared" si="661"/>
        <v>très bonnes</v>
      </c>
      <c r="AG919" t="str">
        <f t="shared" si="662"/>
        <v>parfois</v>
      </c>
      <c r="AH919" t="str">
        <f t="shared" si="663"/>
        <v>régulièrement</v>
      </c>
      <c r="AI919" t="str">
        <f t="shared" si="664"/>
        <v>régulièrement</v>
      </c>
      <c r="AJ919" t="str">
        <f t="shared" si="665"/>
        <v>parfois</v>
      </c>
      <c r="AK919" t="str">
        <f t="shared" si="666"/>
        <v>1-5h</v>
      </c>
      <c r="AL919" t="str">
        <f t="shared" si="667"/>
        <v>tout à fait</v>
      </c>
      <c r="AM919" t="str">
        <f t="shared" si="668"/>
        <v>plutôt non</v>
      </c>
      <c r="AN919" t="str">
        <f t="shared" si="669"/>
        <v>3-6h</v>
      </c>
      <c r="AO919" t="str">
        <f t="shared" si="670"/>
        <v>rarement</v>
      </c>
      <c r="AP919" t="str">
        <f t="shared" si="671"/>
        <v>plutôt oui</v>
      </c>
      <c r="AQ919" t="str">
        <f t="shared" si="672"/>
        <v>1/mois</v>
      </c>
      <c r="AR919" t="str">
        <f t="shared" si="673"/>
        <v>régulièrement</v>
      </c>
      <c r="AS919" t="str">
        <f t="shared" si="674"/>
        <v>2-4h</v>
      </c>
      <c r="AT919" t="str">
        <f t="shared" si="675"/>
        <v>plutôt insatisfaisante</v>
      </c>
      <c r="AU919" t="str">
        <f t="shared" si="676"/>
        <v>plutôt non</v>
      </c>
      <c r="AV919" t="str">
        <f t="shared" si="677"/>
        <v>plutôt oui</v>
      </c>
      <c r="AW919" t="str">
        <f t="shared" si="678"/>
        <v>plutôt oui</v>
      </c>
      <c r="AX919" t="str">
        <f t="shared" si="679"/>
        <v>plutôt oui</v>
      </c>
      <c r="AY919" t="str">
        <f t="shared" si="680"/>
        <v>plutôt oui</v>
      </c>
      <c r="AZ919" t="str">
        <f t="shared" si="681"/>
        <v>5A</v>
      </c>
      <c r="BA919" t="str">
        <f t="shared" si="682"/>
        <v>GM</v>
      </c>
      <c r="BB919" t="str">
        <f t="shared" si="683"/>
        <v>classique</v>
      </c>
      <c r="BC919" t="str">
        <f t="shared" si="684"/>
        <v>non</v>
      </c>
      <c r="BD919" t="str">
        <f t="shared" si="685"/>
        <v>3A</v>
      </c>
      <c r="BE919" t="str">
        <f t="shared" si="686"/>
        <v>Fr</v>
      </c>
      <c r="BF919" t="str">
        <f t="shared" si="687"/>
        <v>pas de classement</v>
      </c>
      <c r="BG919" t="str">
        <f t="shared" si="688"/>
        <v>50-75%</v>
      </c>
      <c r="BH919" t="s">
        <v>423</v>
      </c>
      <c r="BI919" t="str">
        <f t="shared" si="689"/>
        <v>aucun</v>
      </c>
      <c r="BJ919" t="s">
        <v>423</v>
      </c>
      <c r="BK919" t="s">
        <v>423</v>
      </c>
      <c r="BL919" t="s">
        <v>431</v>
      </c>
      <c r="BM919" t="s">
        <v>423</v>
      </c>
      <c r="BN919" t="s">
        <v>431</v>
      </c>
      <c r="BO919" t="s">
        <v>423</v>
      </c>
      <c r="BP919" t="s">
        <v>423</v>
      </c>
      <c r="BR919" t="s">
        <v>423</v>
      </c>
      <c r="BS919" t="s">
        <v>423</v>
      </c>
      <c r="BT919" t="s">
        <v>431</v>
      </c>
      <c r="BU919" t="s">
        <v>423</v>
      </c>
      <c r="BV919" t="s">
        <v>431</v>
      </c>
      <c r="BW919" t="s">
        <v>423</v>
      </c>
      <c r="BX919" t="s">
        <v>423</v>
      </c>
      <c r="BY919" t="s">
        <v>423</v>
      </c>
      <c r="BZ919" t="s">
        <v>423</v>
      </c>
      <c r="CA919" t="s">
        <v>432</v>
      </c>
      <c r="CB919" t="s">
        <v>432</v>
      </c>
      <c r="CC919" t="s">
        <v>432</v>
      </c>
      <c r="CD919" t="s">
        <v>432</v>
      </c>
      <c r="CE919" t="s">
        <v>423</v>
      </c>
      <c r="CF919" t="s">
        <v>432</v>
      </c>
      <c r="CG919" t="s">
        <v>432</v>
      </c>
      <c r="CH919" t="s">
        <v>432</v>
      </c>
      <c r="CI919" t="s">
        <v>432</v>
      </c>
      <c r="CJ919" t="s">
        <v>432</v>
      </c>
      <c r="CK919" t="s">
        <v>432</v>
      </c>
      <c r="CL919" t="s">
        <v>432</v>
      </c>
      <c r="CM919" t="s">
        <v>432</v>
      </c>
      <c r="CN919" t="s">
        <v>423</v>
      </c>
      <c r="CO919" t="s">
        <v>432</v>
      </c>
      <c r="CP919" t="s">
        <v>432</v>
      </c>
      <c r="CQ919" t="s">
        <v>432</v>
      </c>
      <c r="CR919" t="s">
        <v>432</v>
      </c>
      <c r="CT919" t="s">
        <v>432</v>
      </c>
      <c r="CU919" t="s">
        <v>423</v>
      </c>
      <c r="CV919" t="s">
        <v>423</v>
      </c>
      <c r="CW919" t="s">
        <v>431</v>
      </c>
      <c r="CX919" t="s">
        <v>423</v>
      </c>
      <c r="CY919" t="s">
        <v>423</v>
      </c>
      <c r="CZ919" t="s">
        <v>423</v>
      </c>
      <c r="DA919" t="s">
        <v>423</v>
      </c>
      <c r="DB919" t="s">
        <v>431</v>
      </c>
      <c r="DC919" t="s">
        <v>423</v>
      </c>
      <c r="DD919" t="s">
        <v>423</v>
      </c>
      <c r="DE919" t="s">
        <v>431</v>
      </c>
      <c r="DF919" t="s">
        <v>423</v>
      </c>
      <c r="DG919" t="s">
        <v>423</v>
      </c>
      <c r="DH919" t="s">
        <v>423</v>
      </c>
      <c r="DI919" t="s">
        <v>431</v>
      </c>
      <c r="DJ919" t="s">
        <v>423</v>
      </c>
      <c r="DK919" t="s">
        <v>423</v>
      </c>
      <c r="DL919" t="s">
        <v>423</v>
      </c>
      <c r="DM919" t="s">
        <v>423</v>
      </c>
      <c r="DN919" t="s">
        <v>431</v>
      </c>
      <c r="DO919" t="s">
        <v>423</v>
      </c>
      <c r="DP919" t="s">
        <v>423</v>
      </c>
      <c r="DQ919" t="s">
        <v>423</v>
      </c>
      <c r="DR919" t="s">
        <v>423</v>
      </c>
      <c r="DS919" t="s">
        <v>423</v>
      </c>
      <c r="DT919" t="s">
        <v>423</v>
      </c>
      <c r="DU919" t="s">
        <v>431</v>
      </c>
      <c r="DV919" t="s">
        <v>423</v>
      </c>
      <c r="DW919" t="s">
        <v>423</v>
      </c>
      <c r="DX919" t="s">
        <v>423</v>
      </c>
      <c r="DY919" t="s">
        <v>423</v>
      </c>
      <c r="DZ919" t="s">
        <v>431</v>
      </c>
      <c r="EA919" t="s">
        <v>423</v>
      </c>
      <c r="EB919" t="s">
        <v>423</v>
      </c>
      <c r="EC919" t="s">
        <v>431</v>
      </c>
      <c r="ED919" t="s">
        <v>423</v>
      </c>
      <c r="EE919" t="s">
        <v>423</v>
      </c>
      <c r="EF919" t="s">
        <v>437</v>
      </c>
      <c r="EG919" t="s">
        <v>438</v>
      </c>
      <c r="EH919" t="s">
        <v>434</v>
      </c>
      <c r="EI919" t="s">
        <v>433</v>
      </c>
      <c r="EJ919" t="s">
        <v>435</v>
      </c>
      <c r="EK919" t="s">
        <v>436</v>
      </c>
      <c r="EL919" t="s">
        <v>425</v>
      </c>
      <c r="EM919" t="s">
        <v>425</v>
      </c>
      <c r="EN919" t="s">
        <v>425</v>
      </c>
      <c r="EO919" t="s">
        <v>426</v>
      </c>
      <c r="EP919" t="s">
        <v>440</v>
      </c>
      <c r="EQ919" t="s">
        <v>428</v>
      </c>
      <c r="ER919" t="s">
        <v>429</v>
      </c>
      <c r="ES919" t="s">
        <v>429</v>
      </c>
      <c r="ET919" t="s">
        <v>430</v>
      </c>
      <c r="EU919" t="s">
        <v>424</v>
      </c>
      <c r="EV919" t="s">
        <v>425</v>
      </c>
      <c r="EW919" t="s">
        <v>424</v>
      </c>
      <c r="EX919" t="s">
        <v>423</v>
      </c>
      <c r="EY919" t="s">
        <v>431</v>
      </c>
      <c r="EZ919" t="s">
        <v>423</v>
      </c>
      <c r="FA919" t="s">
        <v>423</v>
      </c>
      <c r="FB919" t="s">
        <v>423</v>
      </c>
      <c r="FC919" t="s">
        <v>423</v>
      </c>
      <c r="FD919" t="s">
        <v>423</v>
      </c>
      <c r="FE919" t="s">
        <v>431</v>
      </c>
      <c r="FF919" t="s">
        <v>423</v>
      </c>
      <c r="FG919" t="s">
        <v>423</v>
      </c>
      <c r="FH919" t="s">
        <v>431</v>
      </c>
      <c r="FI919" t="s">
        <v>423</v>
      </c>
      <c r="FJ919" t="s">
        <v>423</v>
      </c>
      <c r="FK919" t="s">
        <v>423</v>
      </c>
      <c r="FL919" t="s">
        <v>423</v>
      </c>
      <c r="FM919" t="s">
        <v>423</v>
      </c>
      <c r="FN919" t="s">
        <v>431</v>
      </c>
      <c r="FO919" t="s">
        <v>423</v>
      </c>
      <c r="FP919" t="s">
        <v>423</v>
      </c>
      <c r="FQ919" t="s">
        <v>431</v>
      </c>
      <c r="FR919" t="s">
        <v>423</v>
      </c>
      <c r="FS919" t="s">
        <v>423</v>
      </c>
      <c r="FT919" t="s">
        <v>423</v>
      </c>
      <c r="FU919" t="s">
        <v>431</v>
      </c>
      <c r="FV919" t="s">
        <v>423</v>
      </c>
      <c r="FW919" t="s">
        <v>423</v>
      </c>
      <c r="FX919" t="s">
        <v>423</v>
      </c>
      <c r="FZ919" t="s">
        <v>423</v>
      </c>
      <c r="GB919" t="s">
        <v>431</v>
      </c>
      <c r="GD919" t="s">
        <v>423</v>
      </c>
      <c r="GF919" t="s">
        <v>431</v>
      </c>
      <c r="GG919" t="s">
        <v>423</v>
      </c>
      <c r="GH919" t="s">
        <v>423</v>
      </c>
      <c r="GI919" t="s">
        <v>423</v>
      </c>
      <c r="GJ919" t="s">
        <v>423</v>
      </c>
      <c r="GK919" t="s">
        <v>431</v>
      </c>
      <c r="GL919" t="s">
        <v>423</v>
      </c>
      <c r="GM919" t="s">
        <v>431</v>
      </c>
      <c r="GN919" t="s">
        <v>423</v>
      </c>
      <c r="GO919" t="s">
        <v>423</v>
      </c>
      <c r="GP919" t="s">
        <v>423</v>
      </c>
      <c r="GQ919" t="s">
        <v>423</v>
      </c>
      <c r="GR919" t="s">
        <v>423</v>
      </c>
      <c r="GS919" t="s">
        <v>431</v>
      </c>
      <c r="GT919" t="s">
        <v>423</v>
      </c>
      <c r="GU919" t="s">
        <v>423</v>
      </c>
      <c r="GV919" t="s">
        <v>423</v>
      </c>
      <c r="GW919" t="s">
        <v>431</v>
      </c>
      <c r="GX919" t="s">
        <v>423</v>
      </c>
      <c r="GY919" t="s">
        <v>423</v>
      </c>
      <c r="GZ919" t="s">
        <v>423</v>
      </c>
      <c r="HA919" t="s">
        <v>423</v>
      </c>
      <c r="HB919" t="s">
        <v>431</v>
      </c>
      <c r="HC919" t="s">
        <v>423</v>
      </c>
      <c r="HD919" t="s">
        <v>423</v>
      </c>
      <c r="HE919" t="s">
        <v>431</v>
      </c>
      <c r="HF919" t="s">
        <v>423</v>
      </c>
      <c r="HG919" t="s">
        <v>423</v>
      </c>
      <c r="HH919" t="s">
        <v>423</v>
      </c>
      <c r="HI919" t="s">
        <v>423</v>
      </c>
      <c r="HJ919" t="s">
        <v>423</v>
      </c>
      <c r="HK919" t="s">
        <v>431</v>
      </c>
      <c r="HL919" t="s">
        <v>423</v>
      </c>
      <c r="HM919" t="s">
        <v>423</v>
      </c>
      <c r="HN919" t="s">
        <v>423</v>
      </c>
      <c r="HP919" t="s">
        <v>431</v>
      </c>
      <c r="HR919" t="s">
        <v>423</v>
      </c>
      <c r="HT919" t="s">
        <v>423</v>
      </c>
      <c r="HV919" t="s">
        <v>423</v>
      </c>
      <c r="HW919" t="s">
        <v>423</v>
      </c>
      <c r="HX919" t="s">
        <v>431</v>
      </c>
      <c r="HY919" t="s">
        <v>423</v>
      </c>
      <c r="HZ919" t="s">
        <v>423</v>
      </c>
      <c r="IA919" t="s">
        <v>423</v>
      </c>
      <c r="IB919" t="s">
        <v>423</v>
      </c>
      <c r="IC919" t="s">
        <v>423</v>
      </c>
      <c r="ID919" t="s">
        <v>431</v>
      </c>
      <c r="IE919" t="s">
        <v>423</v>
      </c>
      <c r="IF919" t="s">
        <v>423</v>
      </c>
      <c r="IG919" t="s">
        <v>423</v>
      </c>
      <c r="IH919" t="s">
        <v>431</v>
      </c>
      <c r="II919" t="s">
        <v>423</v>
      </c>
      <c r="IJ919" t="s">
        <v>423</v>
      </c>
      <c r="IK919" t="s">
        <v>431</v>
      </c>
      <c r="IL919" t="s">
        <v>423</v>
      </c>
      <c r="IM919" t="s">
        <v>423</v>
      </c>
      <c r="IN919" t="s">
        <v>423</v>
      </c>
      <c r="IO919" t="s">
        <v>431</v>
      </c>
      <c r="IP919" t="s">
        <v>423</v>
      </c>
      <c r="IQ919" t="s">
        <v>423</v>
      </c>
      <c r="IR919" t="s">
        <v>423</v>
      </c>
      <c r="IS919" t="s">
        <v>431</v>
      </c>
      <c r="IT919" t="s">
        <v>423</v>
      </c>
      <c r="IU919" t="s">
        <v>423</v>
      </c>
      <c r="IV919" t="s">
        <v>423</v>
      </c>
      <c r="IX919" t="s">
        <v>431</v>
      </c>
      <c r="IZ919" t="s">
        <v>423</v>
      </c>
      <c r="JB919" t="s">
        <v>423</v>
      </c>
      <c r="JD919" t="s">
        <v>3141</v>
      </c>
      <c r="JE919" t="s">
        <v>3142</v>
      </c>
      <c r="JF919" t="s">
        <v>3143</v>
      </c>
      <c r="JG919" t="s">
        <v>3144</v>
      </c>
      <c r="JH919" t="s">
        <v>3145</v>
      </c>
      <c r="JI919" t="s">
        <v>423</v>
      </c>
      <c r="JJ919" t="s">
        <v>423</v>
      </c>
      <c r="JK919" t="s">
        <v>423</v>
      </c>
      <c r="JL919" t="s">
        <v>423</v>
      </c>
      <c r="JM919" t="s">
        <v>431</v>
      </c>
      <c r="JN919" t="s">
        <v>423</v>
      </c>
      <c r="JO919" t="s">
        <v>423</v>
      </c>
      <c r="JP919" t="s">
        <v>423</v>
      </c>
      <c r="JQ919" t="s">
        <v>423</v>
      </c>
      <c r="JR919" t="s">
        <v>423</v>
      </c>
      <c r="JS919" t="s">
        <v>423</v>
      </c>
      <c r="JT919" t="s">
        <v>423</v>
      </c>
      <c r="JU919" t="s">
        <v>423</v>
      </c>
      <c r="JV919" t="s">
        <v>423</v>
      </c>
      <c r="JW919" t="s">
        <v>423</v>
      </c>
      <c r="JX919" t="s">
        <v>423</v>
      </c>
      <c r="JY919" t="s">
        <v>431</v>
      </c>
      <c r="JZ919" t="s">
        <v>423</v>
      </c>
      <c r="KA919" t="s">
        <v>423</v>
      </c>
      <c r="KB919" t="s">
        <v>423</v>
      </c>
      <c r="KC919" t="s">
        <v>423</v>
      </c>
      <c r="KD919" t="s">
        <v>423</v>
      </c>
      <c r="KE919" t="s">
        <v>423</v>
      </c>
      <c r="KF919" t="s">
        <v>423</v>
      </c>
      <c r="KG919" t="s">
        <v>423</v>
      </c>
      <c r="KH919" t="s">
        <v>423</v>
      </c>
      <c r="KI919" t="s">
        <v>423</v>
      </c>
      <c r="KJ919" t="s">
        <v>423</v>
      </c>
      <c r="KK919" t="s">
        <v>423</v>
      </c>
      <c r="KL919" t="s">
        <v>423</v>
      </c>
      <c r="KM919" t="s">
        <v>423</v>
      </c>
      <c r="KN919" t="s">
        <v>423</v>
      </c>
      <c r="KO919" t="s">
        <v>423</v>
      </c>
      <c r="KP919" t="s">
        <v>423</v>
      </c>
      <c r="KQ919" t="s">
        <v>431</v>
      </c>
      <c r="KR919" t="s">
        <v>423</v>
      </c>
      <c r="KS919" t="s">
        <v>423</v>
      </c>
      <c r="KT919" t="s">
        <v>423</v>
      </c>
      <c r="KU919" t="s">
        <v>423</v>
      </c>
      <c r="KV919" t="s">
        <v>423</v>
      </c>
      <c r="KW919" t="s">
        <v>431</v>
      </c>
      <c r="KY919" t="s">
        <v>423</v>
      </c>
      <c r="KZ919" t="s">
        <v>423</v>
      </c>
      <c r="LA919" t="s">
        <v>423</v>
      </c>
      <c r="LB919" t="s">
        <v>431</v>
      </c>
      <c r="LC919" t="s">
        <v>423</v>
      </c>
      <c r="LD919" t="s">
        <v>423</v>
      </c>
      <c r="LE919" t="s">
        <v>423</v>
      </c>
      <c r="LF919" t="s">
        <v>423</v>
      </c>
      <c r="LG919" t="s">
        <v>431</v>
      </c>
      <c r="LH919" t="s">
        <v>423</v>
      </c>
      <c r="LI919" t="s">
        <v>423</v>
      </c>
      <c r="LK919" t="s">
        <v>431</v>
      </c>
      <c r="LL919" t="s">
        <v>423</v>
      </c>
      <c r="LM919" t="s">
        <v>423</v>
      </c>
      <c r="LN919" t="s">
        <v>423</v>
      </c>
      <c r="LO919" t="s">
        <v>441</v>
      </c>
      <c r="LP919" t="s">
        <v>432</v>
      </c>
      <c r="LQ919" t="s">
        <v>432</v>
      </c>
      <c r="LR919" t="s">
        <v>432</v>
      </c>
      <c r="LS919" t="s">
        <v>432</v>
      </c>
      <c r="LT919" t="s">
        <v>432</v>
      </c>
      <c r="LU919" t="s">
        <v>432</v>
      </c>
      <c r="LV919" t="s">
        <v>432</v>
      </c>
      <c r="LW919" t="s">
        <v>432</v>
      </c>
      <c r="LX919" t="s">
        <v>432</v>
      </c>
      <c r="LY919" t="s">
        <v>432</v>
      </c>
      <c r="LZ919" t="s">
        <v>432</v>
      </c>
      <c r="MA919" t="s">
        <v>432</v>
      </c>
      <c r="MB919" t="s">
        <v>423</v>
      </c>
      <c r="MC919" t="s">
        <v>423</v>
      </c>
      <c r="MD919" t="s">
        <v>423</v>
      </c>
      <c r="ME919" t="s">
        <v>431</v>
      </c>
      <c r="MF919" t="s">
        <v>423</v>
      </c>
      <c r="MG919" t="s">
        <v>423</v>
      </c>
      <c r="MH919" t="s">
        <v>423</v>
      </c>
      <c r="MI919" t="s">
        <v>423</v>
      </c>
      <c r="MJ919" t="s">
        <v>423</v>
      </c>
      <c r="MK919" t="s">
        <v>423</v>
      </c>
      <c r="ML919" t="s">
        <v>431</v>
      </c>
      <c r="MN919">
        <v>605.91999999999996</v>
      </c>
      <c r="MO919">
        <v>60.34</v>
      </c>
      <c r="NE919">
        <v>120.21</v>
      </c>
      <c r="NT919">
        <v>95.55</v>
      </c>
      <c r="OJ919">
        <v>286.61</v>
      </c>
      <c r="OT919">
        <v>43.21</v>
      </c>
    </row>
    <row r="920" spans="1:410" ht="12.75" customHeight="1" x14ac:dyDescent="0.2">
      <c r="A920">
        <v>1132</v>
      </c>
      <c r="B920" t="str">
        <f t="shared" si="644"/>
        <v>+30min</v>
      </c>
      <c r="C920" t="str">
        <f t="shared" si="645"/>
        <v>colocation</v>
      </c>
      <c r="D920" t="str">
        <f t="shared" si="646"/>
        <v>coloc ou foyer familial</v>
      </c>
      <c r="E920" t="str">
        <f t="shared" si="647"/>
        <v>pas du tout</v>
      </c>
      <c r="F920" t="str">
        <f t="shared" si="648"/>
        <v>oui +15h</v>
      </c>
      <c r="G920" t="str">
        <f t="shared" si="649"/>
        <v>non</v>
      </c>
      <c r="H920" t="str">
        <f t="shared" si="650"/>
        <v>non</v>
      </c>
      <c r="I920" t="s">
        <v>423</v>
      </c>
      <c r="J920" t="str">
        <f t="shared" si="651"/>
        <v>souvent</v>
      </c>
      <c r="K920" t="str">
        <f t="shared" si="652"/>
        <v>souvent</v>
      </c>
      <c r="L920" t="str">
        <f t="shared" si="653"/>
        <v>plutôt oui</v>
      </c>
      <c r="M920" t="str">
        <f t="shared" si="654"/>
        <v>+4h</v>
      </c>
      <c r="N920" t="str">
        <f t="shared" si="655"/>
        <v>6-8h</v>
      </c>
      <c r="O920" t="str">
        <f t="shared" si="656"/>
        <v>parfois</v>
      </c>
      <c r="P920" t="str">
        <f t="shared" si="657"/>
        <v>parfois</v>
      </c>
      <c r="Q920" t="str">
        <f t="shared" si="658"/>
        <v>souvent</v>
      </c>
      <c r="R920" t="s">
        <v>425</v>
      </c>
      <c r="S920" t="s">
        <v>425</v>
      </c>
      <c r="T920" t="s">
        <v>425</v>
      </c>
      <c r="U920" t="s">
        <v>428</v>
      </c>
      <c r="V920" t="s">
        <v>428</v>
      </c>
      <c r="W920" t="s">
        <v>440</v>
      </c>
      <c r="X920" t="s">
        <v>424</v>
      </c>
      <c r="Y920" t="s">
        <v>425</v>
      </c>
      <c r="Z920" t="s">
        <v>425</v>
      </c>
      <c r="AA920" t="s">
        <v>424</v>
      </c>
      <c r="AB920" t="s">
        <v>424</v>
      </c>
      <c r="AC920" t="s">
        <v>424</v>
      </c>
      <c r="AD920" t="str">
        <f t="shared" si="659"/>
        <v>semestre</v>
      </c>
      <c r="AE920" t="str">
        <f t="shared" si="660"/>
        <v>plutôt oui</v>
      </c>
      <c r="AF920" t="str">
        <f t="shared" si="661"/>
        <v>plutôt bonnes</v>
      </c>
      <c r="AG920" t="str">
        <f t="shared" si="662"/>
        <v>régulièrement</v>
      </c>
      <c r="AH920" t="str">
        <f t="shared" si="663"/>
        <v>parfois</v>
      </c>
      <c r="AI920" t="str">
        <f t="shared" si="664"/>
        <v>jamais</v>
      </c>
      <c r="AJ920" t="str">
        <f t="shared" si="665"/>
        <v>souvent</v>
      </c>
      <c r="AK920" t="str">
        <f t="shared" si="666"/>
        <v>non</v>
      </c>
      <c r="AL920" t="str">
        <f t="shared" si="667"/>
        <v>pas d'asso</v>
      </c>
      <c r="AM920" t="str">
        <f t="shared" si="668"/>
        <v>pas d'asso</v>
      </c>
      <c r="AN920" t="str">
        <f t="shared" si="669"/>
        <v>0-1h</v>
      </c>
      <c r="AO920" t="str">
        <f t="shared" si="670"/>
        <v>jamais</v>
      </c>
      <c r="AP920" t="str">
        <f t="shared" si="671"/>
        <v>pas de spectacles</v>
      </c>
      <c r="AQ920" t="str">
        <f t="shared" si="672"/>
        <v>rarement</v>
      </c>
      <c r="AR920" t="str">
        <f t="shared" si="673"/>
        <v>parfois</v>
      </c>
      <c r="AS920" t="str">
        <f t="shared" si="674"/>
        <v>0-1h</v>
      </c>
      <c r="AT920" t="str">
        <f t="shared" si="675"/>
        <v>très insatisfaisante</v>
      </c>
      <c r="AU920" t="str">
        <f t="shared" si="676"/>
        <v>pas du tout</v>
      </c>
      <c r="AV920" t="str">
        <f t="shared" si="677"/>
        <v>plutôt oui</v>
      </c>
      <c r="AW920" t="str">
        <f t="shared" si="678"/>
        <v>plutôt oui</v>
      </c>
      <c r="AX920" t="str">
        <f t="shared" si="679"/>
        <v>tout à fait</v>
      </c>
      <c r="AY920" t="str">
        <f t="shared" si="680"/>
        <v>tout à fait</v>
      </c>
      <c r="AZ920" t="str">
        <f t="shared" si="681"/>
        <v>3A</v>
      </c>
      <c r="BA920" t="str">
        <f t="shared" si="682"/>
        <v>IMACS</v>
      </c>
      <c r="BB920" t="str">
        <f t="shared" si="683"/>
        <v>classique</v>
      </c>
      <c r="BC920" t="str">
        <f t="shared" si="684"/>
        <v>non</v>
      </c>
      <c r="BD920" t="str">
        <f t="shared" si="685"/>
        <v>3A</v>
      </c>
      <c r="BE920" t="str">
        <f t="shared" si="686"/>
        <v>Fr_etranger</v>
      </c>
      <c r="BF920" t="str">
        <f t="shared" si="687"/>
        <v>pas de classement</v>
      </c>
      <c r="BG920" t="str">
        <f t="shared" si="688"/>
        <v>75-100%</v>
      </c>
      <c r="BH920" t="s">
        <v>423</v>
      </c>
      <c r="BI920" t="str">
        <f t="shared" si="689"/>
        <v>1 par semestre</v>
      </c>
      <c r="BJ920" t="s">
        <v>423</v>
      </c>
      <c r="BK920" t="s">
        <v>423</v>
      </c>
      <c r="BL920" t="s">
        <v>423</v>
      </c>
      <c r="BM920" t="s">
        <v>431</v>
      </c>
      <c r="BN920" t="s">
        <v>423</v>
      </c>
      <c r="BO920" t="s">
        <v>431</v>
      </c>
      <c r="BP920" t="s">
        <v>423</v>
      </c>
      <c r="BQ920" t="s">
        <v>3146</v>
      </c>
      <c r="BR920" t="s">
        <v>432</v>
      </c>
      <c r="BS920" t="s">
        <v>432</v>
      </c>
      <c r="BT920" t="s">
        <v>432</v>
      </c>
      <c r="BU920" t="s">
        <v>432</v>
      </c>
      <c r="BV920" t="s">
        <v>423</v>
      </c>
      <c r="BW920" t="s">
        <v>423</v>
      </c>
      <c r="BX920" t="s">
        <v>423</v>
      </c>
      <c r="BY920" t="s">
        <v>431</v>
      </c>
      <c r="BZ920" t="s">
        <v>431</v>
      </c>
      <c r="CA920" t="s">
        <v>423</v>
      </c>
      <c r="CB920" t="s">
        <v>423</v>
      </c>
      <c r="CC920" t="s">
        <v>423</v>
      </c>
      <c r="CD920" t="s">
        <v>431</v>
      </c>
      <c r="CE920" t="s">
        <v>423</v>
      </c>
      <c r="CF920" t="s">
        <v>432</v>
      </c>
      <c r="CG920" t="s">
        <v>432</v>
      </c>
      <c r="CH920" t="s">
        <v>432</v>
      </c>
      <c r="CI920" t="s">
        <v>432</v>
      </c>
      <c r="CJ920" t="s">
        <v>432</v>
      </c>
      <c r="CK920" t="s">
        <v>432</v>
      </c>
      <c r="CL920" t="s">
        <v>432</v>
      </c>
      <c r="CM920" t="s">
        <v>432</v>
      </c>
      <c r="CN920" t="s">
        <v>423</v>
      </c>
      <c r="CO920" t="s">
        <v>432</v>
      </c>
      <c r="CP920" t="s">
        <v>432</v>
      </c>
      <c r="CQ920" t="s">
        <v>432</v>
      </c>
      <c r="CR920" t="s">
        <v>432</v>
      </c>
      <c r="CT920" t="s">
        <v>432</v>
      </c>
      <c r="CU920" t="s">
        <v>423</v>
      </c>
      <c r="CV920" t="s">
        <v>423</v>
      </c>
      <c r="CW920" t="s">
        <v>431</v>
      </c>
      <c r="CX920" t="s">
        <v>423</v>
      </c>
      <c r="CY920" t="s">
        <v>423</v>
      </c>
      <c r="CZ920" t="s">
        <v>423</v>
      </c>
      <c r="DA920" t="s">
        <v>431</v>
      </c>
      <c r="DB920" t="s">
        <v>423</v>
      </c>
      <c r="DC920" t="s">
        <v>423</v>
      </c>
      <c r="DD920" t="s">
        <v>423</v>
      </c>
      <c r="DE920" t="s">
        <v>431</v>
      </c>
      <c r="DF920" t="s">
        <v>423</v>
      </c>
      <c r="DG920" t="s">
        <v>423</v>
      </c>
      <c r="DH920" t="s">
        <v>431</v>
      </c>
      <c r="DI920" t="s">
        <v>423</v>
      </c>
      <c r="DJ920" t="s">
        <v>423</v>
      </c>
      <c r="DK920" t="s">
        <v>423</v>
      </c>
      <c r="DL920" t="s">
        <v>423</v>
      </c>
      <c r="DM920" t="s">
        <v>423</v>
      </c>
      <c r="DN920" t="s">
        <v>431</v>
      </c>
      <c r="DO920" t="s">
        <v>423</v>
      </c>
      <c r="DP920" t="s">
        <v>423</v>
      </c>
      <c r="DQ920" t="s">
        <v>423</v>
      </c>
      <c r="DR920" t="s">
        <v>423</v>
      </c>
      <c r="DS920" t="s">
        <v>423</v>
      </c>
      <c r="DT920" t="s">
        <v>423</v>
      </c>
      <c r="DU920" t="s">
        <v>423</v>
      </c>
      <c r="DV920" t="s">
        <v>431</v>
      </c>
      <c r="DW920" t="s">
        <v>423</v>
      </c>
      <c r="DX920" t="s">
        <v>423</v>
      </c>
      <c r="DY920" t="s">
        <v>423</v>
      </c>
      <c r="DZ920" t="s">
        <v>431</v>
      </c>
      <c r="EA920" t="s">
        <v>423</v>
      </c>
      <c r="EB920" t="s">
        <v>423</v>
      </c>
      <c r="EC920" t="s">
        <v>431</v>
      </c>
      <c r="ED920" t="s">
        <v>423</v>
      </c>
      <c r="EE920" t="s">
        <v>423</v>
      </c>
      <c r="EF920" t="s">
        <v>437</v>
      </c>
      <c r="EG920" t="s">
        <v>438</v>
      </c>
      <c r="EH920" t="s">
        <v>434</v>
      </c>
      <c r="EI920" t="s">
        <v>436</v>
      </c>
      <c r="EJ920" t="s">
        <v>435</v>
      </c>
      <c r="EK920" t="s">
        <v>433</v>
      </c>
      <c r="EL920" t="s">
        <v>425</v>
      </c>
      <c r="EM920" t="s">
        <v>425</v>
      </c>
      <c r="EN920" t="s">
        <v>425</v>
      </c>
      <c r="EO920" t="s">
        <v>428</v>
      </c>
      <c r="EP920" t="s">
        <v>428</v>
      </c>
      <c r="EQ920" t="s">
        <v>440</v>
      </c>
      <c r="ER920" t="s">
        <v>424</v>
      </c>
      <c r="ES920" t="s">
        <v>425</v>
      </c>
      <c r="ET920" t="s">
        <v>425</v>
      </c>
      <c r="EU920" t="s">
        <v>424</v>
      </c>
      <c r="EV920" t="s">
        <v>424</v>
      </c>
      <c r="EW920" t="s">
        <v>424</v>
      </c>
      <c r="EX920" t="s">
        <v>431</v>
      </c>
      <c r="EY920" t="s">
        <v>423</v>
      </c>
      <c r="EZ920" t="s">
        <v>423</v>
      </c>
      <c r="FA920" t="s">
        <v>423</v>
      </c>
      <c r="FB920" t="s">
        <v>423</v>
      </c>
      <c r="FC920" t="s">
        <v>423</v>
      </c>
      <c r="FD920" t="s">
        <v>423</v>
      </c>
      <c r="FE920" t="s">
        <v>431</v>
      </c>
      <c r="FF920" t="s">
        <v>423</v>
      </c>
      <c r="FG920" t="s">
        <v>423</v>
      </c>
      <c r="FH920" t="s">
        <v>423</v>
      </c>
      <c r="FI920" t="s">
        <v>431</v>
      </c>
      <c r="FJ920" t="s">
        <v>423</v>
      </c>
      <c r="FK920" t="s">
        <v>423</v>
      </c>
      <c r="FL920" t="s">
        <v>423</v>
      </c>
      <c r="FM920" t="s">
        <v>431</v>
      </c>
      <c r="FN920" t="s">
        <v>423</v>
      </c>
      <c r="FO920" t="s">
        <v>423</v>
      </c>
      <c r="FP920" t="s">
        <v>423</v>
      </c>
      <c r="FQ920" t="s">
        <v>423</v>
      </c>
      <c r="FR920" t="s">
        <v>431</v>
      </c>
      <c r="FS920" t="s">
        <v>423</v>
      </c>
      <c r="FT920" t="s">
        <v>423</v>
      </c>
      <c r="FU920" t="s">
        <v>423</v>
      </c>
      <c r="FV920" t="s">
        <v>423</v>
      </c>
      <c r="FW920" t="s">
        <v>431</v>
      </c>
      <c r="FX920" t="s">
        <v>423</v>
      </c>
      <c r="FZ920" t="s">
        <v>431</v>
      </c>
      <c r="GA920" t="s">
        <v>3147</v>
      </c>
      <c r="GB920" t="s">
        <v>423</v>
      </c>
      <c r="GD920" t="s">
        <v>423</v>
      </c>
      <c r="GF920" t="s">
        <v>423</v>
      </c>
      <c r="GG920" t="s">
        <v>432</v>
      </c>
      <c r="GH920" t="s">
        <v>432</v>
      </c>
      <c r="GI920" t="s">
        <v>432</v>
      </c>
      <c r="GJ920" t="s">
        <v>432</v>
      </c>
      <c r="GK920" t="s">
        <v>432</v>
      </c>
      <c r="GL920" t="s">
        <v>432</v>
      </c>
      <c r="GM920" t="s">
        <v>432</v>
      </c>
      <c r="GN920" t="s">
        <v>432</v>
      </c>
      <c r="GO920" t="s">
        <v>432</v>
      </c>
      <c r="GP920" t="s">
        <v>432</v>
      </c>
      <c r="GQ920" t="s">
        <v>432</v>
      </c>
      <c r="GR920" t="s">
        <v>432</v>
      </c>
      <c r="GS920" t="s">
        <v>432</v>
      </c>
      <c r="GT920" t="s">
        <v>432</v>
      </c>
      <c r="GU920" t="s">
        <v>423</v>
      </c>
      <c r="GV920" t="s">
        <v>423</v>
      </c>
      <c r="GW920" t="s">
        <v>423</v>
      </c>
      <c r="GX920" t="s">
        <v>423</v>
      </c>
      <c r="GY920" t="s">
        <v>431</v>
      </c>
      <c r="GZ920" t="s">
        <v>423</v>
      </c>
      <c r="HA920" t="s">
        <v>423</v>
      </c>
      <c r="HB920" t="s">
        <v>423</v>
      </c>
      <c r="HC920" t="s">
        <v>431</v>
      </c>
      <c r="HD920" t="s">
        <v>432</v>
      </c>
      <c r="HE920" t="s">
        <v>432</v>
      </c>
      <c r="HF920" t="s">
        <v>432</v>
      </c>
      <c r="HG920" t="s">
        <v>432</v>
      </c>
      <c r="HH920" t="s">
        <v>423</v>
      </c>
      <c r="HI920" t="s">
        <v>423</v>
      </c>
      <c r="HJ920" t="s">
        <v>423</v>
      </c>
      <c r="HK920" t="s">
        <v>423</v>
      </c>
      <c r="HL920" t="s">
        <v>431</v>
      </c>
      <c r="HM920" t="s">
        <v>423</v>
      </c>
      <c r="HN920" t="s">
        <v>423</v>
      </c>
      <c r="HP920" t="s">
        <v>423</v>
      </c>
      <c r="HR920" t="s">
        <v>431</v>
      </c>
      <c r="HT920" t="s">
        <v>423</v>
      </c>
      <c r="HV920" t="s">
        <v>431</v>
      </c>
      <c r="HW920" t="s">
        <v>423</v>
      </c>
      <c r="HX920" t="s">
        <v>423</v>
      </c>
      <c r="HY920" t="s">
        <v>423</v>
      </c>
      <c r="HZ920" t="s">
        <v>423</v>
      </c>
      <c r="IA920" t="s">
        <v>423</v>
      </c>
      <c r="IB920" t="s">
        <v>423</v>
      </c>
      <c r="IC920" t="s">
        <v>423</v>
      </c>
      <c r="ID920" t="s">
        <v>423</v>
      </c>
      <c r="IE920" t="s">
        <v>431</v>
      </c>
      <c r="IF920" t="s">
        <v>423</v>
      </c>
      <c r="IG920" t="s">
        <v>423</v>
      </c>
      <c r="IH920" t="s">
        <v>423</v>
      </c>
      <c r="II920" t="s">
        <v>431</v>
      </c>
      <c r="IJ920" t="s">
        <v>423</v>
      </c>
      <c r="IK920" t="s">
        <v>431</v>
      </c>
      <c r="IL920" t="s">
        <v>423</v>
      </c>
      <c r="IM920" t="s">
        <v>423</v>
      </c>
      <c r="IN920" t="s">
        <v>423</v>
      </c>
      <c r="IO920" t="s">
        <v>431</v>
      </c>
      <c r="IP920" t="s">
        <v>423</v>
      </c>
      <c r="IQ920" t="s">
        <v>423</v>
      </c>
      <c r="IR920" t="s">
        <v>431</v>
      </c>
      <c r="IS920" t="s">
        <v>423</v>
      </c>
      <c r="IT920" t="s">
        <v>423</v>
      </c>
      <c r="IU920" t="s">
        <v>423</v>
      </c>
      <c r="IV920" t="s">
        <v>431</v>
      </c>
      <c r="IW920" t="s">
        <v>3148</v>
      </c>
      <c r="IX920" t="s">
        <v>423</v>
      </c>
      <c r="IZ920" t="s">
        <v>423</v>
      </c>
      <c r="JB920" t="s">
        <v>423</v>
      </c>
      <c r="JI920" t="s">
        <v>423</v>
      </c>
      <c r="JJ920" t="s">
        <v>423</v>
      </c>
      <c r="JK920" t="s">
        <v>431</v>
      </c>
      <c r="JL920" t="s">
        <v>423</v>
      </c>
      <c r="JM920" t="s">
        <v>423</v>
      </c>
      <c r="JN920" t="s">
        <v>423</v>
      </c>
      <c r="JO920" t="s">
        <v>431</v>
      </c>
      <c r="JP920" t="s">
        <v>423</v>
      </c>
      <c r="JQ920" t="s">
        <v>423</v>
      </c>
      <c r="JR920" t="s">
        <v>423</v>
      </c>
      <c r="JS920" t="s">
        <v>423</v>
      </c>
      <c r="JT920" t="s">
        <v>423</v>
      </c>
      <c r="JU920" t="s">
        <v>423</v>
      </c>
      <c r="JV920" t="s">
        <v>423</v>
      </c>
      <c r="JW920" t="s">
        <v>423</v>
      </c>
      <c r="JX920" t="s">
        <v>423</v>
      </c>
      <c r="JY920" t="s">
        <v>423</v>
      </c>
      <c r="JZ920" t="s">
        <v>423</v>
      </c>
      <c r="KA920" t="s">
        <v>423</v>
      </c>
      <c r="KB920" t="s">
        <v>423</v>
      </c>
      <c r="KC920" t="s">
        <v>423</v>
      </c>
      <c r="KD920" t="s">
        <v>423</v>
      </c>
      <c r="KE920" t="s">
        <v>423</v>
      </c>
      <c r="KF920" t="s">
        <v>423</v>
      </c>
      <c r="KG920" t="s">
        <v>423</v>
      </c>
      <c r="KH920" t="s">
        <v>423</v>
      </c>
      <c r="KI920" t="s">
        <v>423</v>
      </c>
      <c r="KJ920" t="s">
        <v>423</v>
      </c>
      <c r="KK920" t="s">
        <v>423</v>
      </c>
      <c r="KL920" t="s">
        <v>423</v>
      </c>
      <c r="KM920" t="s">
        <v>423</v>
      </c>
      <c r="KN920" t="s">
        <v>423</v>
      </c>
      <c r="KO920" t="s">
        <v>423</v>
      </c>
      <c r="KP920" t="s">
        <v>423</v>
      </c>
      <c r="KQ920" t="s">
        <v>431</v>
      </c>
      <c r="KR920" t="s">
        <v>423</v>
      </c>
      <c r="KS920" t="s">
        <v>423</v>
      </c>
      <c r="KT920" t="s">
        <v>423</v>
      </c>
      <c r="KU920" t="s">
        <v>423</v>
      </c>
      <c r="KV920" t="s">
        <v>423</v>
      </c>
      <c r="KW920" t="s">
        <v>431</v>
      </c>
      <c r="KY920" t="s">
        <v>423</v>
      </c>
      <c r="KZ920" t="s">
        <v>423</v>
      </c>
      <c r="LA920" t="s">
        <v>423</v>
      </c>
      <c r="LB920" t="s">
        <v>431</v>
      </c>
      <c r="LC920" t="s">
        <v>423</v>
      </c>
      <c r="LD920" t="s">
        <v>423</v>
      </c>
      <c r="LE920" t="s">
        <v>423</v>
      </c>
      <c r="LF920" t="s">
        <v>423</v>
      </c>
      <c r="LG920" t="s">
        <v>423</v>
      </c>
      <c r="LH920" t="s">
        <v>423</v>
      </c>
      <c r="LI920" t="s">
        <v>431</v>
      </c>
      <c r="LK920" t="s">
        <v>423</v>
      </c>
      <c r="LL920" t="s">
        <v>431</v>
      </c>
      <c r="LM920" t="s">
        <v>423</v>
      </c>
      <c r="LN920" t="s">
        <v>423</v>
      </c>
      <c r="LO920" t="s">
        <v>3149</v>
      </c>
      <c r="LP920" t="s">
        <v>432</v>
      </c>
      <c r="LQ920" t="s">
        <v>432</v>
      </c>
      <c r="LR920" t="s">
        <v>432</v>
      </c>
      <c r="LS920" t="s">
        <v>432</v>
      </c>
      <c r="LT920" t="s">
        <v>432</v>
      </c>
      <c r="LU920" t="s">
        <v>432</v>
      </c>
      <c r="LV920" t="s">
        <v>432</v>
      </c>
      <c r="LW920" t="s">
        <v>432</v>
      </c>
      <c r="LX920" t="s">
        <v>432</v>
      </c>
      <c r="LY920" t="s">
        <v>432</v>
      </c>
      <c r="LZ920" t="s">
        <v>432</v>
      </c>
      <c r="MA920" t="s">
        <v>432</v>
      </c>
      <c r="MB920" t="s">
        <v>423</v>
      </c>
      <c r="MC920" t="s">
        <v>423</v>
      </c>
      <c r="MD920" t="s">
        <v>423</v>
      </c>
      <c r="ME920" t="s">
        <v>423</v>
      </c>
      <c r="MF920" t="s">
        <v>431</v>
      </c>
      <c r="MG920" t="s">
        <v>423</v>
      </c>
      <c r="MH920" t="s">
        <v>423</v>
      </c>
      <c r="MI920" t="s">
        <v>423</v>
      </c>
      <c r="MJ920" t="s">
        <v>423</v>
      </c>
      <c r="MK920" t="s">
        <v>431</v>
      </c>
      <c r="ML920" t="s">
        <v>423</v>
      </c>
      <c r="MM920" t="s">
        <v>3150</v>
      </c>
      <c r="MN920">
        <v>671.54</v>
      </c>
      <c r="MO920">
        <v>79.739999999999995</v>
      </c>
      <c r="NE920">
        <v>292.08999999999997</v>
      </c>
      <c r="NT920">
        <v>120.25</v>
      </c>
      <c r="OJ920">
        <v>58.71</v>
      </c>
      <c r="OT920">
        <v>120.75</v>
      </c>
    </row>
    <row r="921" spans="1:410" ht="12.75" customHeight="1" x14ac:dyDescent="0.2">
      <c r="A921">
        <v>1134</v>
      </c>
      <c r="B921" t="str">
        <f t="shared" si="644"/>
        <v>5-15min</v>
      </c>
      <c r="C921" t="str">
        <f t="shared" si="645"/>
        <v>colocation</v>
      </c>
      <c r="D921" t="str">
        <f t="shared" si="646"/>
        <v>coloc ou foyer familial</v>
      </c>
      <c r="E921" t="str">
        <f t="shared" si="647"/>
        <v>tout à fait</v>
      </c>
      <c r="F921" t="str">
        <f t="shared" si="648"/>
        <v>aucune</v>
      </c>
      <c r="G921" t="str">
        <f t="shared" si="649"/>
        <v>echelon 4-7</v>
      </c>
      <c r="H921" t="str">
        <f t="shared" si="650"/>
        <v>non</v>
      </c>
      <c r="I921" t="s">
        <v>423</v>
      </c>
      <c r="J921" t="str">
        <f t="shared" si="651"/>
        <v>souvent</v>
      </c>
      <c r="K921" t="str">
        <f t="shared" si="652"/>
        <v>souvent</v>
      </c>
      <c r="L921" t="str">
        <f t="shared" si="653"/>
        <v>plutôt oui</v>
      </c>
      <c r="M921" t="str">
        <f t="shared" si="654"/>
        <v>0-1h</v>
      </c>
      <c r="N921" t="str">
        <f t="shared" si="655"/>
        <v>4-6h</v>
      </c>
      <c r="O921" t="str">
        <f t="shared" si="656"/>
        <v>parfois</v>
      </c>
      <c r="P921" t="str">
        <f t="shared" si="657"/>
        <v>parfois</v>
      </c>
      <c r="Q921" t="str">
        <f t="shared" si="658"/>
        <v>souvent</v>
      </c>
      <c r="R921" t="s">
        <v>430</v>
      </c>
      <c r="S921" t="s">
        <v>424</v>
      </c>
      <c r="T921" t="s">
        <v>425</v>
      </c>
      <c r="U921" t="s">
        <v>427</v>
      </c>
      <c r="V921" t="s">
        <v>428</v>
      </c>
      <c r="W921" t="s">
        <v>440</v>
      </c>
      <c r="X921" t="s">
        <v>430</v>
      </c>
      <c r="Y921" t="s">
        <v>430</v>
      </c>
      <c r="Z921" t="s">
        <v>425</v>
      </c>
      <c r="AA921" t="s">
        <v>425</v>
      </c>
      <c r="AB921" t="s">
        <v>425</v>
      </c>
      <c r="AC921" t="s">
        <v>425</v>
      </c>
      <c r="AD921" t="str">
        <f t="shared" si="659"/>
        <v>1 mois avant</v>
      </c>
      <c r="AE921" t="str">
        <f t="shared" si="660"/>
        <v>très</v>
      </c>
      <c r="AF921" t="str">
        <f t="shared" si="661"/>
        <v>très bonnes</v>
      </c>
      <c r="AG921" t="str">
        <f t="shared" si="662"/>
        <v>parfois</v>
      </c>
      <c r="AH921" t="str">
        <f t="shared" si="663"/>
        <v>très souvent</v>
      </c>
      <c r="AI921" t="str">
        <f t="shared" si="664"/>
        <v>parfois</v>
      </c>
      <c r="AJ921" t="str">
        <f t="shared" si="665"/>
        <v>jamais</v>
      </c>
      <c r="AK921" t="str">
        <f t="shared" si="666"/>
        <v>1-5h</v>
      </c>
      <c r="AL921" t="str">
        <f t="shared" si="667"/>
        <v>tout à fait</v>
      </c>
      <c r="AM921" t="str">
        <f t="shared" si="668"/>
        <v>plutôt oui</v>
      </c>
      <c r="AN921" t="str">
        <f t="shared" si="669"/>
        <v>6-10h</v>
      </c>
      <c r="AO921" t="str">
        <f t="shared" si="670"/>
        <v>1/mois</v>
      </c>
      <c r="AP921" t="str">
        <f t="shared" si="671"/>
        <v>tout à fait</v>
      </c>
      <c r="AQ921" t="str">
        <f t="shared" si="672"/>
        <v>plusieurs fois/semaine</v>
      </c>
      <c r="AR921" t="str">
        <f t="shared" si="673"/>
        <v>très souvent</v>
      </c>
      <c r="AS921" t="str">
        <f t="shared" si="674"/>
        <v>2-4h</v>
      </c>
      <c r="AT921" t="str">
        <f t="shared" si="675"/>
        <v>plutôt satisfaisante</v>
      </c>
      <c r="AU921" t="str">
        <f t="shared" si="676"/>
        <v>plutôt oui</v>
      </c>
      <c r="AV921" t="str">
        <f t="shared" si="677"/>
        <v>pas du tout</v>
      </c>
      <c r="AW921" t="str">
        <f t="shared" si="678"/>
        <v>plutôt oui</v>
      </c>
      <c r="AX921" t="str">
        <f t="shared" si="679"/>
        <v>plutôt oui</v>
      </c>
      <c r="AY921" t="str">
        <f t="shared" si="680"/>
        <v>plutôt non</v>
      </c>
      <c r="AZ921" t="str">
        <f t="shared" si="681"/>
        <v>3A</v>
      </c>
      <c r="BA921" t="str">
        <f t="shared" si="682"/>
        <v>GC</v>
      </c>
      <c r="BB921" t="str">
        <f t="shared" si="683"/>
        <v>classique</v>
      </c>
      <c r="BC921" t="str">
        <f t="shared" si="684"/>
        <v>oui</v>
      </c>
      <c r="BD921" t="str">
        <f t="shared" si="685"/>
        <v>post-bac</v>
      </c>
      <c r="BE921" t="str">
        <f t="shared" si="686"/>
        <v>Fr</v>
      </c>
      <c r="BF921" t="str">
        <f t="shared" si="687"/>
        <v>50-75%</v>
      </c>
      <c r="BG921" t="str">
        <f t="shared" si="688"/>
        <v>jsp</v>
      </c>
      <c r="BH921" t="s">
        <v>423</v>
      </c>
      <c r="BI921" t="str">
        <f t="shared" si="689"/>
        <v>2/3 par semestre</v>
      </c>
      <c r="BJ921" t="s">
        <v>423</v>
      </c>
      <c r="BK921" t="s">
        <v>431</v>
      </c>
      <c r="BL921" t="s">
        <v>423</v>
      </c>
      <c r="BM921" t="s">
        <v>423</v>
      </c>
      <c r="BN921" t="s">
        <v>423</v>
      </c>
      <c r="BO921" t="s">
        <v>431</v>
      </c>
      <c r="BP921" t="s">
        <v>423</v>
      </c>
      <c r="BR921" t="s">
        <v>432</v>
      </c>
      <c r="BS921" t="s">
        <v>432</v>
      </c>
      <c r="BT921" t="s">
        <v>432</v>
      </c>
      <c r="BU921" t="s">
        <v>432</v>
      </c>
      <c r="BV921" t="s">
        <v>431</v>
      </c>
      <c r="BW921" t="s">
        <v>423</v>
      </c>
      <c r="BX921" t="s">
        <v>423</v>
      </c>
      <c r="BY921" t="s">
        <v>423</v>
      </c>
      <c r="BZ921" t="s">
        <v>423</v>
      </c>
      <c r="CA921" t="s">
        <v>432</v>
      </c>
      <c r="CB921" t="s">
        <v>432</v>
      </c>
      <c r="CC921" t="s">
        <v>432</v>
      </c>
      <c r="CD921" t="s">
        <v>432</v>
      </c>
      <c r="CE921" t="s">
        <v>431</v>
      </c>
      <c r="CF921" t="s">
        <v>423</v>
      </c>
      <c r="CG921" t="s">
        <v>423</v>
      </c>
      <c r="CH921" t="s">
        <v>423</v>
      </c>
      <c r="CI921" t="s">
        <v>423</v>
      </c>
      <c r="CJ921" t="s">
        <v>423</v>
      </c>
      <c r="CK921" t="s">
        <v>431</v>
      </c>
      <c r="CL921" t="s">
        <v>423</v>
      </c>
      <c r="CM921" t="s">
        <v>423</v>
      </c>
      <c r="CN921" t="s">
        <v>423</v>
      </c>
      <c r="CO921" t="s">
        <v>432</v>
      </c>
      <c r="CP921" t="s">
        <v>432</v>
      </c>
      <c r="CQ921" t="s">
        <v>432</v>
      </c>
      <c r="CR921" t="s">
        <v>432</v>
      </c>
      <c r="CT921" t="s">
        <v>432</v>
      </c>
      <c r="CU921" t="s">
        <v>423</v>
      </c>
      <c r="CV921" t="s">
        <v>423</v>
      </c>
      <c r="CW921" t="s">
        <v>431</v>
      </c>
      <c r="CX921" t="s">
        <v>423</v>
      </c>
      <c r="CY921" t="s">
        <v>423</v>
      </c>
      <c r="CZ921" t="s">
        <v>423</v>
      </c>
      <c r="DA921" t="s">
        <v>431</v>
      </c>
      <c r="DB921" t="s">
        <v>423</v>
      </c>
      <c r="DC921" t="s">
        <v>423</v>
      </c>
      <c r="DD921" t="s">
        <v>423</v>
      </c>
      <c r="DE921" t="s">
        <v>431</v>
      </c>
      <c r="DF921" t="s">
        <v>423</v>
      </c>
      <c r="DG921" t="s">
        <v>423</v>
      </c>
      <c r="DH921" t="s">
        <v>423</v>
      </c>
      <c r="DI921" t="s">
        <v>423</v>
      </c>
      <c r="DJ921" t="s">
        <v>423</v>
      </c>
      <c r="DK921" t="s">
        <v>431</v>
      </c>
      <c r="DL921" t="s">
        <v>423</v>
      </c>
      <c r="DM921" t="s">
        <v>423</v>
      </c>
      <c r="DN921" t="s">
        <v>423</v>
      </c>
      <c r="DO921" t="s">
        <v>431</v>
      </c>
      <c r="DP921" t="s">
        <v>423</v>
      </c>
      <c r="DQ921" t="s">
        <v>423</v>
      </c>
      <c r="DR921" t="s">
        <v>423</v>
      </c>
      <c r="DS921" t="s">
        <v>423</v>
      </c>
      <c r="DT921" t="s">
        <v>423</v>
      </c>
      <c r="DU921" t="s">
        <v>423</v>
      </c>
      <c r="DV921" t="s">
        <v>431</v>
      </c>
      <c r="DW921" t="s">
        <v>423</v>
      </c>
      <c r="DX921" t="s">
        <v>423</v>
      </c>
      <c r="DY921" t="s">
        <v>423</v>
      </c>
      <c r="DZ921" t="s">
        <v>431</v>
      </c>
      <c r="EA921" t="s">
        <v>423</v>
      </c>
      <c r="EB921" t="s">
        <v>423</v>
      </c>
      <c r="EC921" t="s">
        <v>431</v>
      </c>
      <c r="ED921" t="s">
        <v>423</v>
      </c>
      <c r="EE921" t="s">
        <v>423</v>
      </c>
      <c r="EF921" t="s">
        <v>437</v>
      </c>
      <c r="EG921" t="s">
        <v>438</v>
      </c>
      <c r="EH921" t="s">
        <v>435</v>
      </c>
      <c r="EI921" t="s">
        <v>436</v>
      </c>
      <c r="EJ921" t="s">
        <v>434</v>
      </c>
      <c r="EK921" t="s">
        <v>433</v>
      </c>
      <c r="EL921" t="s">
        <v>430</v>
      </c>
      <c r="EM921" t="s">
        <v>424</v>
      </c>
      <c r="EN921" t="s">
        <v>425</v>
      </c>
      <c r="EO921" t="s">
        <v>427</v>
      </c>
      <c r="EP921" t="s">
        <v>428</v>
      </c>
      <c r="EQ921" t="s">
        <v>440</v>
      </c>
      <c r="ER921" t="s">
        <v>430</v>
      </c>
      <c r="ES921" t="s">
        <v>430</v>
      </c>
      <c r="ET921" t="s">
        <v>425</v>
      </c>
      <c r="EU921" t="s">
        <v>425</v>
      </c>
      <c r="EV921" t="s">
        <v>425</v>
      </c>
      <c r="EW921" t="s">
        <v>425</v>
      </c>
      <c r="EX921" t="s">
        <v>423</v>
      </c>
      <c r="EY921" t="s">
        <v>431</v>
      </c>
      <c r="EZ921" t="s">
        <v>423</v>
      </c>
      <c r="FA921" t="s">
        <v>423</v>
      </c>
      <c r="FB921" t="s">
        <v>423</v>
      </c>
      <c r="FC921" t="s">
        <v>423</v>
      </c>
      <c r="FD921" t="s">
        <v>431</v>
      </c>
      <c r="FE921" t="s">
        <v>423</v>
      </c>
      <c r="FF921" t="s">
        <v>423</v>
      </c>
      <c r="FG921" t="s">
        <v>423</v>
      </c>
      <c r="FH921" t="s">
        <v>431</v>
      </c>
      <c r="FI921" t="s">
        <v>423</v>
      </c>
      <c r="FJ921" t="s">
        <v>423</v>
      </c>
      <c r="FK921" t="s">
        <v>423</v>
      </c>
      <c r="FL921" t="s">
        <v>423</v>
      </c>
      <c r="FM921" t="s">
        <v>423</v>
      </c>
      <c r="FN921" t="s">
        <v>431</v>
      </c>
      <c r="FO921" t="s">
        <v>423</v>
      </c>
      <c r="FP921" t="s">
        <v>431</v>
      </c>
      <c r="FQ921" t="s">
        <v>423</v>
      </c>
      <c r="FR921" t="s">
        <v>423</v>
      </c>
      <c r="FS921" t="s">
        <v>423</v>
      </c>
      <c r="FT921" t="s">
        <v>423</v>
      </c>
      <c r="FU921" t="s">
        <v>423</v>
      </c>
      <c r="FV921" t="s">
        <v>431</v>
      </c>
      <c r="FW921" t="s">
        <v>423</v>
      </c>
      <c r="FX921" t="s">
        <v>423</v>
      </c>
      <c r="FZ921" t="s">
        <v>423</v>
      </c>
      <c r="GB921" t="s">
        <v>423</v>
      </c>
      <c r="GD921" t="s">
        <v>431</v>
      </c>
      <c r="GF921" t="s">
        <v>431</v>
      </c>
      <c r="GG921" t="s">
        <v>423</v>
      </c>
      <c r="GH921" t="s">
        <v>423</v>
      </c>
      <c r="GI921" t="s">
        <v>423</v>
      </c>
      <c r="GJ921" t="s">
        <v>423</v>
      </c>
      <c r="GK921" t="s">
        <v>431</v>
      </c>
      <c r="GL921" t="s">
        <v>423</v>
      </c>
      <c r="GM921" t="s">
        <v>431</v>
      </c>
      <c r="GN921" t="s">
        <v>423</v>
      </c>
      <c r="GO921" t="s">
        <v>423</v>
      </c>
      <c r="GP921" t="s">
        <v>423</v>
      </c>
      <c r="GQ921" t="s">
        <v>423</v>
      </c>
      <c r="GR921" t="s">
        <v>431</v>
      </c>
      <c r="GS921" t="s">
        <v>423</v>
      </c>
      <c r="GT921" t="s">
        <v>423</v>
      </c>
      <c r="GU921" t="s">
        <v>423</v>
      </c>
      <c r="GV921" t="s">
        <v>431</v>
      </c>
      <c r="GW921" t="s">
        <v>423</v>
      </c>
      <c r="GX921" t="s">
        <v>423</v>
      </c>
      <c r="GY921" t="s">
        <v>423</v>
      </c>
      <c r="GZ921" t="s">
        <v>423</v>
      </c>
      <c r="HA921" t="s">
        <v>431</v>
      </c>
      <c r="HB921" t="s">
        <v>423</v>
      </c>
      <c r="HC921" t="s">
        <v>423</v>
      </c>
      <c r="HD921" t="s">
        <v>431</v>
      </c>
      <c r="HE921" t="s">
        <v>423</v>
      </c>
      <c r="HF921" t="s">
        <v>423</v>
      </c>
      <c r="HG921" t="s">
        <v>423</v>
      </c>
      <c r="HH921" t="s">
        <v>423</v>
      </c>
      <c r="HI921" t="s">
        <v>431</v>
      </c>
      <c r="HJ921" t="s">
        <v>423</v>
      </c>
      <c r="HK921" t="s">
        <v>423</v>
      </c>
      <c r="HL921" t="s">
        <v>423</v>
      </c>
      <c r="HM921" t="s">
        <v>423</v>
      </c>
      <c r="HN921" t="s">
        <v>431</v>
      </c>
      <c r="HP921" t="s">
        <v>423</v>
      </c>
      <c r="HR921" t="s">
        <v>423</v>
      </c>
      <c r="HT921" t="s">
        <v>423</v>
      </c>
      <c r="HV921" t="s">
        <v>423</v>
      </c>
      <c r="HW921" t="s">
        <v>423</v>
      </c>
      <c r="HX921" t="s">
        <v>431</v>
      </c>
      <c r="HY921" t="s">
        <v>423</v>
      </c>
      <c r="HZ921" t="s">
        <v>423</v>
      </c>
      <c r="IA921" t="s">
        <v>423</v>
      </c>
      <c r="IB921" t="s">
        <v>423</v>
      </c>
      <c r="IC921" t="s">
        <v>431</v>
      </c>
      <c r="ID921" t="s">
        <v>423</v>
      </c>
      <c r="IE921" t="s">
        <v>423</v>
      </c>
      <c r="IF921" t="s">
        <v>423</v>
      </c>
      <c r="IG921" t="s">
        <v>431</v>
      </c>
      <c r="IH921" t="s">
        <v>423</v>
      </c>
      <c r="II921" t="s">
        <v>423</v>
      </c>
      <c r="IJ921" t="s">
        <v>423</v>
      </c>
      <c r="IK921" t="s">
        <v>423</v>
      </c>
      <c r="IL921" t="s">
        <v>423</v>
      </c>
      <c r="IM921" t="s">
        <v>431</v>
      </c>
      <c r="IN921" t="s">
        <v>423</v>
      </c>
      <c r="IO921" t="s">
        <v>431</v>
      </c>
      <c r="IP921" t="s">
        <v>423</v>
      </c>
      <c r="IQ921" t="s">
        <v>423</v>
      </c>
      <c r="IR921" t="s">
        <v>423</v>
      </c>
      <c r="IS921" t="s">
        <v>431</v>
      </c>
      <c r="IT921" t="s">
        <v>423</v>
      </c>
      <c r="IU921" t="s">
        <v>423</v>
      </c>
      <c r="IV921" t="s">
        <v>423</v>
      </c>
      <c r="IX921" t="s">
        <v>423</v>
      </c>
      <c r="IZ921" t="s">
        <v>431</v>
      </c>
      <c r="JB921" t="s">
        <v>423</v>
      </c>
      <c r="JI921" t="s">
        <v>423</v>
      </c>
      <c r="JJ921" t="s">
        <v>423</v>
      </c>
      <c r="JK921" t="s">
        <v>431</v>
      </c>
      <c r="JL921" t="s">
        <v>423</v>
      </c>
      <c r="JM921" t="s">
        <v>423</v>
      </c>
      <c r="JN921" t="s">
        <v>423</v>
      </c>
      <c r="JO921" t="s">
        <v>423</v>
      </c>
      <c r="JP921" t="s">
        <v>423</v>
      </c>
      <c r="JQ921" t="s">
        <v>423</v>
      </c>
      <c r="JR921" t="s">
        <v>423</v>
      </c>
      <c r="JS921" t="s">
        <v>423</v>
      </c>
      <c r="JT921" t="s">
        <v>423</v>
      </c>
      <c r="JU921" t="s">
        <v>423</v>
      </c>
      <c r="JV921" t="s">
        <v>423</v>
      </c>
      <c r="JW921" t="s">
        <v>423</v>
      </c>
      <c r="JX921" t="s">
        <v>431</v>
      </c>
      <c r="JY921" t="s">
        <v>423</v>
      </c>
      <c r="JZ921" t="s">
        <v>423</v>
      </c>
      <c r="KA921" t="s">
        <v>423</v>
      </c>
      <c r="KB921" t="s">
        <v>423</v>
      </c>
      <c r="KC921" t="s">
        <v>423</v>
      </c>
      <c r="KD921" t="s">
        <v>423</v>
      </c>
      <c r="KE921" t="s">
        <v>423</v>
      </c>
      <c r="KF921" t="s">
        <v>423</v>
      </c>
      <c r="KG921" t="s">
        <v>423</v>
      </c>
      <c r="KH921" t="s">
        <v>423</v>
      </c>
      <c r="KI921" t="s">
        <v>423</v>
      </c>
      <c r="KJ921" t="s">
        <v>423</v>
      </c>
      <c r="KK921" t="s">
        <v>423</v>
      </c>
      <c r="KL921" t="s">
        <v>423</v>
      </c>
      <c r="KM921" t="s">
        <v>423</v>
      </c>
      <c r="KN921" t="s">
        <v>423</v>
      </c>
      <c r="KO921" t="s">
        <v>423</v>
      </c>
      <c r="KP921" t="s">
        <v>423</v>
      </c>
      <c r="KQ921" t="s">
        <v>431</v>
      </c>
      <c r="KR921" t="s">
        <v>431</v>
      </c>
      <c r="KS921" t="s">
        <v>423</v>
      </c>
      <c r="KT921" t="s">
        <v>423</v>
      </c>
      <c r="KU921" t="s">
        <v>423</v>
      </c>
      <c r="KV921" t="s">
        <v>423</v>
      </c>
      <c r="KW921" t="s">
        <v>423</v>
      </c>
      <c r="KY921" t="s">
        <v>431</v>
      </c>
      <c r="KZ921" t="s">
        <v>432</v>
      </c>
      <c r="LA921" t="s">
        <v>432</v>
      </c>
      <c r="LB921" t="s">
        <v>432</v>
      </c>
      <c r="LC921" t="s">
        <v>432</v>
      </c>
      <c r="LD921" t="s">
        <v>432</v>
      </c>
      <c r="LE921" t="s">
        <v>432</v>
      </c>
      <c r="LF921" t="s">
        <v>432</v>
      </c>
      <c r="LG921" t="s">
        <v>432</v>
      </c>
      <c r="LH921" t="s">
        <v>432</v>
      </c>
      <c r="LI921" t="s">
        <v>432</v>
      </c>
      <c r="LK921" t="s">
        <v>431</v>
      </c>
      <c r="LL921" t="s">
        <v>423</v>
      </c>
      <c r="LM921" t="s">
        <v>423</v>
      </c>
      <c r="LN921" t="s">
        <v>423</v>
      </c>
      <c r="LO921" t="s">
        <v>2129</v>
      </c>
      <c r="LP921" t="s">
        <v>432</v>
      </c>
      <c r="LQ921" t="s">
        <v>432</v>
      </c>
      <c r="LR921" t="s">
        <v>432</v>
      </c>
      <c r="LS921" t="s">
        <v>432</v>
      </c>
      <c r="LT921" t="s">
        <v>432</v>
      </c>
      <c r="LU921" t="s">
        <v>423</v>
      </c>
      <c r="LV921" t="s">
        <v>423</v>
      </c>
      <c r="LW921" t="s">
        <v>423</v>
      </c>
      <c r="LX921" t="s">
        <v>431</v>
      </c>
      <c r="LY921" t="s">
        <v>423</v>
      </c>
      <c r="LZ921" t="s">
        <v>423</v>
      </c>
      <c r="MA921" t="s">
        <v>423</v>
      </c>
      <c r="MB921" t="s">
        <v>423</v>
      </c>
      <c r="MC921" t="s">
        <v>423</v>
      </c>
      <c r="MD921" t="s">
        <v>423</v>
      </c>
      <c r="ME921" t="s">
        <v>423</v>
      </c>
      <c r="MF921" t="s">
        <v>423</v>
      </c>
      <c r="MG921" t="s">
        <v>431</v>
      </c>
      <c r="MH921" t="s">
        <v>423</v>
      </c>
      <c r="MI921" t="s">
        <v>423</v>
      </c>
      <c r="MJ921" t="s">
        <v>431</v>
      </c>
      <c r="MK921" t="s">
        <v>423</v>
      </c>
      <c r="ML921" t="s">
        <v>423</v>
      </c>
      <c r="MN921">
        <v>592.49</v>
      </c>
      <c r="MO921">
        <v>42.03</v>
      </c>
      <c r="NE921">
        <v>108.66</v>
      </c>
      <c r="NT921">
        <v>317.11</v>
      </c>
      <c r="OJ921">
        <v>44.99</v>
      </c>
      <c r="OT921">
        <v>79.7</v>
      </c>
    </row>
    <row r="922" spans="1:410" ht="12.75" customHeight="1" x14ac:dyDescent="0.2">
      <c r="A922">
        <v>1135</v>
      </c>
      <c r="B922" t="str">
        <f t="shared" si="644"/>
        <v>0-5min</v>
      </c>
      <c r="C922" t="str">
        <f t="shared" si="645"/>
        <v>seul</v>
      </c>
      <c r="D922" t="str">
        <f t="shared" si="646"/>
        <v>10-20m2</v>
      </c>
      <c r="E922" t="str">
        <f t="shared" si="647"/>
        <v>plutôt oui</v>
      </c>
      <c r="F922" t="str">
        <f t="shared" si="648"/>
        <v>aucune</v>
      </c>
      <c r="G922" t="str">
        <f t="shared" si="649"/>
        <v>non</v>
      </c>
      <c r="H922" t="str">
        <f t="shared" si="650"/>
        <v>non</v>
      </c>
      <c r="I922" t="s">
        <v>423</v>
      </c>
      <c r="J922" t="str">
        <f t="shared" si="651"/>
        <v>toujours</v>
      </c>
      <c r="K922" t="str">
        <f t="shared" si="652"/>
        <v>parfois</v>
      </c>
      <c r="L922" t="str">
        <f t="shared" si="653"/>
        <v>plutôt oui</v>
      </c>
      <c r="M922" t="str">
        <f t="shared" si="654"/>
        <v>1-2h</v>
      </c>
      <c r="N922" t="str">
        <f t="shared" si="655"/>
        <v>6-8h</v>
      </c>
      <c r="O922" t="str">
        <f t="shared" si="656"/>
        <v>parfois</v>
      </c>
      <c r="P922" t="str">
        <f t="shared" si="657"/>
        <v>parfois</v>
      </c>
      <c r="Q922" t="str">
        <f t="shared" si="658"/>
        <v>souvent</v>
      </c>
      <c r="R922" t="s">
        <v>424</v>
      </c>
      <c r="S922" t="s">
        <v>425</v>
      </c>
      <c r="T922" t="s">
        <v>425</v>
      </c>
      <c r="U922" t="s">
        <v>428</v>
      </c>
      <c r="V922" t="s">
        <v>428</v>
      </c>
      <c r="W922" t="s">
        <v>440</v>
      </c>
      <c r="X922" t="s">
        <v>430</v>
      </c>
      <c r="Y922" t="s">
        <v>430</v>
      </c>
      <c r="Z922" t="s">
        <v>424</v>
      </c>
      <c r="AA922" t="s">
        <v>425</v>
      </c>
      <c r="AB922" t="s">
        <v>424</v>
      </c>
      <c r="AC922" t="s">
        <v>425</v>
      </c>
      <c r="AD922" t="str">
        <f t="shared" si="659"/>
        <v>3-4 jours avant</v>
      </c>
      <c r="AE922" t="str">
        <f t="shared" si="660"/>
        <v xml:space="preserve">moyennement </v>
      </c>
      <c r="AF922" t="str">
        <f t="shared" si="661"/>
        <v>plutôt bonnes</v>
      </c>
      <c r="AG922" t="str">
        <f t="shared" si="662"/>
        <v>parfois</v>
      </c>
      <c r="AH922" t="str">
        <f t="shared" si="663"/>
        <v>régulièrement</v>
      </c>
      <c r="AI922" t="str">
        <f t="shared" si="664"/>
        <v>parfois</v>
      </c>
      <c r="AJ922" t="str">
        <f t="shared" si="665"/>
        <v>parfois</v>
      </c>
      <c r="AK922" t="str">
        <f t="shared" si="666"/>
        <v>1-5h</v>
      </c>
      <c r="AL922" t="str">
        <f t="shared" si="667"/>
        <v>tout à fait</v>
      </c>
      <c r="AM922" t="str">
        <f t="shared" si="668"/>
        <v>plutôt non</v>
      </c>
      <c r="AN922" t="str">
        <f t="shared" si="669"/>
        <v>1-3h</v>
      </c>
      <c r="AO922" t="str">
        <f t="shared" si="670"/>
        <v>1/mois</v>
      </c>
      <c r="AP922" t="str">
        <f t="shared" si="671"/>
        <v>plutôt oui</v>
      </c>
      <c r="AQ922" t="str">
        <f t="shared" si="672"/>
        <v>jamais</v>
      </c>
      <c r="AR922" t="str">
        <f t="shared" si="673"/>
        <v>régulièrement</v>
      </c>
      <c r="AS922" t="str">
        <f t="shared" si="674"/>
        <v>2-4h</v>
      </c>
      <c r="AT922" t="str">
        <f t="shared" si="675"/>
        <v>plutôt insatisfaisante</v>
      </c>
      <c r="AU922" t="str">
        <f t="shared" si="676"/>
        <v>plutôt oui</v>
      </c>
      <c r="AV922" t="str">
        <f t="shared" si="677"/>
        <v>plutôt non</v>
      </c>
      <c r="AW922" t="str">
        <f t="shared" si="678"/>
        <v>plutôt non</v>
      </c>
      <c r="AX922" t="str">
        <f t="shared" si="679"/>
        <v>plutôt non</v>
      </c>
      <c r="AY922" t="str">
        <f t="shared" si="680"/>
        <v>plutôt non</v>
      </c>
      <c r="AZ922" t="str">
        <f t="shared" si="681"/>
        <v>1A</v>
      </c>
      <c r="BA922" t="str">
        <f t="shared" si="682"/>
        <v>1A</v>
      </c>
      <c r="BB922" t="str">
        <f t="shared" si="683"/>
        <v>classique</v>
      </c>
      <c r="BC922" t="str">
        <f t="shared" si="684"/>
        <v>non</v>
      </c>
      <c r="BD922" t="str">
        <f t="shared" si="685"/>
        <v>post-bac</v>
      </c>
      <c r="BE922" t="str">
        <f t="shared" si="686"/>
        <v>Fr</v>
      </c>
      <c r="BF922" t="str">
        <f t="shared" si="687"/>
        <v>redoubl</v>
      </c>
      <c r="BG922" t="str">
        <f t="shared" si="688"/>
        <v>jsp</v>
      </c>
      <c r="BH922" t="s">
        <v>423</v>
      </c>
      <c r="BI922" t="str">
        <f t="shared" si="689"/>
        <v>aucun</v>
      </c>
      <c r="BJ922" t="s">
        <v>431</v>
      </c>
      <c r="BK922" t="s">
        <v>423</v>
      </c>
      <c r="BL922" t="s">
        <v>423</v>
      </c>
      <c r="BM922" t="s">
        <v>423</v>
      </c>
      <c r="BN922" t="s">
        <v>431</v>
      </c>
      <c r="BO922" t="s">
        <v>423</v>
      </c>
      <c r="BP922" t="s">
        <v>423</v>
      </c>
      <c r="BR922" t="s">
        <v>423</v>
      </c>
      <c r="BS922" t="s">
        <v>431</v>
      </c>
      <c r="BT922" t="s">
        <v>423</v>
      </c>
      <c r="BU922" t="s">
        <v>423</v>
      </c>
      <c r="BV922" t="s">
        <v>423</v>
      </c>
      <c r="BW922" t="s">
        <v>431</v>
      </c>
      <c r="BX922" t="s">
        <v>423</v>
      </c>
      <c r="BY922" t="s">
        <v>423</v>
      </c>
      <c r="BZ922" t="s">
        <v>423</v>
      </c>
      <c r="CA922" t="s">
        <v>432</v>
      </c>
      <c r="CB922" t="s">
        <v>432</v>
      </c>
      <c r="CC922" t="s">
        <v>432</v>
      </c>
      <c r="CD922" t="s">
        <v>432</v>
      </c>
      <c r="CE922" t="s">
        <v>423</v>
      </c>
      <c r="CF922" t="s">
        <v>432</v>
      </c>
      <c r="CG922" t="s">
        <v>432</v>
      </c>
      <c r="CH922" t="s">
        <v>432</v>
      </c>
      <c r="CI922" t="s">
        <v>432</v>
      </c>
      <c r="CJ922" t="s">
        <v>432</v>
      </c>
      <c r="CK922" t="s">
        <v>432</v>
      </c>
      <c r="CL922" t="s">
        <v>432</v>
      </c>
      <c r="CM922" t="s">
        <v>432</v>
      </c>
      <c r="CN922" t="s">
        <v>423</v>
      </c>
      <c r="CO922" t="s">
        <v>432</v>
      </c>
      <c r="CP922" t="s">
        <v>432</v>
      </c>
      <c r="CQ922" t="s">
        <v>432</v>
      </c>
      <c r="CR922" t="s">
        <v>432</v>
      </c>
      <c r="CT922" t="s">
        <v>432</v>
      </c>
      <c r="CU922" t="s">
        <v>423</v>
      </c>
      <c r="CV922" t="s">
        <v>431</v>
      </c>
      <c r="CW922" t="s">
        <v>423</v>
      </c>
      <c r="CX922" t="s">
        <v>423</v>
      </c>
      <c r="CY922" t="s">
        <v>423</v>
      </c>
      <c r="CZ922" t="s">
        <v>423</v>
      </c>
      <c r="DA922" t="s">
        <v>423</v>
      </c>
      <c r="DB922" t="s">
        <v>431</v>
      </c>
      <c r="DC922" t="s">
        <v>423</v>
      </c>
      <c r="DD922" t="s">
        <v>423</v>
      </c>
      <c r="DE922" t="s">
        <v>431</v>
      </c>
      <c r="DF922" t="s">
        <v>423</v>
      </c>
      <c r="DG922" t="s">
        <v>423</v>
      </c>
      <c r="DH922" t="s">
        <v>423</v>
      </c>
      <c r="DI922" t="s">
        <v>423</v>
      </c>
      <c r="DJ922" t="s">
        <v>431</v>
      </c>
      <c r="DK922" t="s">
        <v>423</v>
      </c>
      <c r="DL922" t="s">
        <v>423</v>
      </c>
      <c r="DM922" t="s">
        <v>423</v>
      </c>
      <c r="DN922" t="s">
        <v>431</v>
      </c>
      <c r="DO922" t="s">
        <v>423</v>
      </c>
      <c r="DP922" t="s">
        <v>423</v>
      </c>
      <c r="DQ922" t="s">
        <v>423</v>
      </c>
      <c r="DR922" t="s">
        <v>423</v>
      </c>
      <c r="DS922" t="s">
        <v>423</v>
      </c>
      <c r="DT922" t="s">
        <v>423</v>
      </c>
      <c r="DU922" t="s">
        <v>423</v>
      </c>
      <c r="DV922" t="s">
        <v>431</v>
      </c>
      <c r="DW922" t="s">
        <v>423</v>
      </c>
      <c r="DX922" t="s">
        <v>423</v>
      </c>
      <c r="DY922" t="s">
        <v>423</v>
      </c>
      <c r="DZ922" t="s">
        <v>431</v>
      </c>
      <c r="EA922" t="s">
        <v>423</v>
      </c>
      <c r="EB922" t="s">
        <v>423</v>
      </c>
      <c r="EC922" t="s">
        <v>431</v>
      </c>
      <c r="ED922" t="s">
        <v>423</v>
      </c>
      <c r="EE922" t="s">
        <v>423</v>
      </c>
      <c r="EF922" t="s">
        <v>437</v>
      </c>
      <c r="EG922" t="s">
        <v>434</v>
      </c>
      <c r="EH922" t="s">
        <v>435</v>
      </c>
      <c r="EI922" t="s">
        <v>433</v>
      </c>
      <c r="EJ922" t="s">
        <v>436</v>
      </c>
      <c r="EK922" t="s">
        <v>438</v>
      </c>
      <c r="EL922" t="s">
        <v>424</v>
      </c>
      <c r="EM922" t="s">
        <v>425</v>
      </c>
      <c r="EN922" t="s">
        <v>425</v>
      </c>
      <c r="EO922" t="s">
        <v>428</v>
      </c>
      <c r="EP922" t="s">
        <v>428</v>
      </c>
      <c r="EQ922" t="s">
        <v>440</v>
      </c>
      <c r="ER922" t="s">
        <v>430</v>
      </c>
      <c r="ES922" t="s">
        <v>430</v>
      </c>
      <c r="ET922" t="s">
        <v>424</v>
      </c>
      <c r="EU922" t="s">
        <v>425</v>
      </c>
      <c r="EV922" t="s">
        <v>424</v>
      </c>
      <c r="EW922" t="s">
        <v>425</v>
      </c>
      <c r="EX922" t="s">
        <v>423</v>
      </c>
      <c r="EY922" t="s">
        <v>423</v>
      </c>
      <c r="EZ922" t="s">
        <v>423</v>
      </c>
      <c r="FA922" t="s">
        <v>423</v>
      </c>
      <c r="FB922" t="s">
        <v>431</v>
      </c>
      <c r="FC922" t="s">
        <v>423</v>
      </c>
      <c r="FD922" t="s">
        <v>423</v>
      </c>
      <c r="FE922" t="s">
        <v>423</v>
      </c>
      <c r="FF922" t="s">
        <v>431</v>
      </c>
      <c r="FG922" t="s">
        <v>423</v>
      </c>
      <c r="FH922" t="s">
        <v>423</v>
      </c>
      <c r="FI922" t="s">
        <v>431</v>
      </c>
      <c r="FJ922" t="s">
        <v>423</v>
      </c>
      <c r="FK922" t="s">
        <v>423</v>
      </c>
      <c r="FL922" t="s">
        <v>423</v>
      </c>
      <c r="FM922" t="s">
        <v>423</v>
      </c>
      <c r="FN922" t="s">
        <v>431</v>
      </c>
      <c r="FO922" t="s">
        <v>423</v>
      </c>
      <c r="FP922" t="s">
        <v>423</v>
      </c>
      <c r="FQ922" t="s">
        <v>431</v>
      </c>
      <c r="FR922" t="s">
        <v>423</v>
      </c>
      <c r="FS922" t="s">
        <v>423</v>
      </c>
      <c r="FT922" t="s">
        <v>423</v>
      </c>
      <c r="FU922" t="s">
        <v>423</v>
      </c>
      <c r="FV922" t="s">
        <v>431</v>
      </c>
      <c r="FW922" t="s">
        <v>423</v>
      </c>
      <c r="FX922" t="s">
        <v>423</v>
      </c>
      <c r="FZ922" t="s">
        <v>423</v>
      </c>
      <c r="GB922" t="s">
        <v>431</v>
      </c>
      <c r="GD922" t="s">
        <v>423</v>
      </c>
      <c r="GF922" t="s">
        <v>431</v>
      </c>
      <c r="GG922" t="s">
        <v>423</v>
      </c>
      <c r="GH922" t="s">
        <v>423</v>
      </c>
      <c r="GI922" t="s">
        <v>423</v>
      </c>
      <c r="GJ922" t="s">
        <v>423</v>
      </c>
      <c r="GK922" t="s">
        <v>431</v>
      </c>
      <c r="GL922" t="s">
        <v>423</v>
      </c>
      <c r="GM922" t="s">
        <v>431</v>
      </c>
      <c r="GN922" t="s">
        <v>423</v>
      </c>
      <c r="GO922" t="s">
        <v>423</v>
      </c>
      <c r="GP922" t="s">
        <v>423</v>
      </c>
      <c r="GQ922" t="s">
        <v>423</v>
      </c>
      <c r="GR922" t="s">
        <v>423</v>
      </c>
      <c r="GS922" t="s">
        <v>431</v>
      </c>
      <c r="GT922" t="s">
        <v>423</v>
      </c>
      <c r="GU922" t="s">
        <v>423</v>
      </c>
      <c r="GV922" t="s">
        <v>423</v>
      </c>
      <c r="GW922" t="s">
        <v>423</v>
      </c>
      <c r="GX922" t="s">
        <v>431</v>
      </c>
      <c r="GY922" t="s">
        <v>423</v>
      </c>
      <c r="GZ922" t="s">
        <v>423</v>
      </c>
      <c r="HA922" t="s">
        <v>431</v>
      </c>
      <c r="HB922" t="s">
        <v>423</v>
      </c>
      <c r="HC922" t="s">
        <v>423</v>
      </c>
      <c r="HD922" t="s">
        <v>423</v>
      </c>
      <c r="HE922" t="s">
        <v>431</v>
      </c>
      <c r="HF922" t="s">
        <v>423</v>
      </c>
      <c r="HG922" t="s">
        <v>423</v>
      </c>
      <c r="HH922" t="s">
        <v>423</v>
      </c>
      <c r="HI922" t="s">
        <v>423</v>
      </c>
      <c r="HJ922" t="s">
        <v>423</v>
      </c>
      <c r="HK922" t="s">
        <v>423</v>
      </c>
      <c r="HL922" t="s">
        <v>423</v>
      </c>
      <c r="HM922" t="s">
        <v>431</v>
      </c>
      <c r="HN922" t="s">
        <v>423</v>
      </c>
      <c r="HP922" t="s">
        <v>431</v>
      </c>
      <c r="HR922" t="s">
        <v>423</v>
      </c>
      <c r="HT922" t="s">
        <v>423</v>
      </c>
      <c r="HV922" t="s">
        <v>423</v>
      </c>
      <c r="HW922" t="s">
        <v>423</v>
      </c>
      <c r="HX922" t="s">
        <v>431</v>
      </c>
      <c r="HY922" t="s">
        <v>423</v>
      </c>
      <c r="HZ922" t="s">
        <v>423</v>
      </c>
      <c r="IA922" t="s">
        <v>423</v>
      </c>
      <c r="IB922" t="s">
        <v>423</v>
      </c>
      <c r="IC922" t="s">
        <v>423</v>
      </c>
      <c r="ID922" t="s">
        <v>431</v>
      </c>
      <c r="IE922" t="s">
        <v>423</v>
      </c>
      <c r="IF922" t="s">
        <v>423</v>
      </c>
      <c r="IG922" t="s">
        <v>431</v>
      </c>
      <c r="IH922" t="s">
        <v>423</v>
      </c>
      <c r="II922" t="s">
        <v>423</v>
      </c>
      <c r="IJ922" t="s">
        <v>423</v>
      </c>
      <c r="IK922" t="s">
        <v>423</v>
      </c>
      <c r="IL922" t="s">
        <v>431</v>
      </c>
      <c r="IM922" t="s">
        <v>423</v>
      </c>
      <c r="IN922" t="s">
        <v>423</v>
      </c>
      <c r="IO922" t="s">
        <v>423</v>
      </c>
      <c r="IP922" t="s">
        <v>431</v>
      </c>
      <c r="IQ922" t="s">
        <v>423</v>
      </c>
      <c r="IR922" t="s">
        <v>423</v>
      </c>
      <c r="IS922" t="s">
        <v>423</v>
      </c>
      <c r="IT922" t="s">
        <v>431</v>
      </c>
      <c r="IU922" t="s">
        <v>423</v>
      </c>
      <c r="IV922" t="s">
        <v>423</v>
      </c>
      <c r="IX922" t="s">
        <v>423</v>
      </c>
      <c r="IZ922" t="s">
        <v>431</v>
      </c>
      <c r="JB922" t="s">
        <v>423</v>
      </c>
      <c r="JI922" t="s">
        <v>431</v>
      </c>
      <c r="JJ922" t="s">
        <v>423</v>
      </c>
      <c r="JK922" t="s">
        <v>423</v>
      </c>
      <c r="JL922" t="s">
        <v>423</v>
      </c>
      <c r="JM922" t="s">
        <v>423</v>
      </c>
      <c r="JN922" t="s">
        <v>432</v>
      </c>
      <c r="JO922" t="s">
        <v>432</v>
      </c>
      <c r="JP922" t="s">
        <v>432</v>
      </c>
      <c r="JQ922" t="s">
        <v>432</v>
      </c>
      <c r="JR922" t="s">
        <v>432</v>
      </c>
      <c r="JS922" t="s">
        <v>432</v>
      </c>
      <c r="JT922" t="s">
        <v>432</v>
      </c>
      <c r="JU922" t="s">
        <v>432</v>
      </c>
      <c r="JV922" t="s">
        <v>432</v>
      </c>
      <c r="JW922" t="s">
        <v>432</v>
      </c>
      <c r="JX922" t="s">
        <v>432</v>
      </c>
      <c r="JY922" t="s">
        <v>432</v>
      </c>
      <c r="JZ922" t="s">
        <v>432</v>
      </c>
      <c r="KA922" t="s">
        <v>432</v>
      </c>
      <c r="KB922" t="s">
        <v>432</v>
      </c>
      <c r="KC922" t="s">
        <v>432</v>
      </c>
      <c r="KD922" t="s">
        <v>423</v>
      </c>
      <c r="KE922" t="s">
        <v>423</v>
      </c>
      <c r="KF922" t="s">
        <v>423</v>
      </c>
      <c r="KG922" t="s">
        <v>423</v>
      </c>
      <c r="KH922" t="s">
        <v>423</v>
      </c>
      <c r="KI922" t="s">
        <v>423</v>
      </c>
      <c r="KJ922" t="s">
        <v>423</v>
      </c>
      <c r="KK922" t="s">
        <v>423</v>
      </c>
      <c r="KL922" t="s">
        <v>423</v>
      </c>
      <c r="KM922" t="s">
        <v>423</v>
      </c>
      <c r="KN922" t="s">
        <v>423</v>
      </c>
      <c r="KO922" t="s">
        <v>423</v>
      </c>
      <c r="KP922" t="s">
        <v>423</v>
      </c>
      <c r="KQ922" t="s">
        <v>431</v>
      </c>
      <c r="KR922" t="s">
        <v>423</v>
      </c>
      <c r="KS922" t="s">
        <v>423</v>
      </c>
      <c r="KT922" t="s">
        <v>423</v>
      </c>
      <c r="KU922" t="s">
        <v>423</v>
      </c>
      <c r="KV922" t="s">
        <v>423</v>
      </c>
      <c r="KW922" t="s">
        <v>431</v>
      </c>
      <c r="KY922" t="s">
        <v>431</v>
      </c>
      <c r="KZ922" t="s">
        <v>432</v>
      </c>
      <c r="LA922" t="s">
        <v>432</v>
      </c>
      <c r="LB922" t="s">
        <v>432</v>
      </c>
      <c r="LC922" t="s">
        <v>432</v>
      </c>
      <c r="LD922" t="s">
        <v>432</v>
      </c>
      <c r="LE922" t="s">
        <v>432</v>
      </c>
      <c r="LF922" t="s">
        <v>432</v>
      </c>
      <c r="LG922" t="s">
        <v>432</v>
      </c>
      <c r="LH922" t="s">
        <v>432</v>
      </c>
      <c r="LI922" t="s">
        <v>432</v>
      </c>
      <c r="LK922" t="s">
        <v>431</v>
      </c>
      <c r="LL922" t="s">
        <v>423</v>
      </c>
      <c r="LM922" t="s">
        <v>423</v>
      </c>
      <c r="LN922" t="s">
        <v>423</v>
      </c>
      <c r="LO922" t="s">
        <v>439</v>
      </c>
      <c r="LP922" t="s">
        <v>432</v>
      </c>
      <c r="LQ922" t="s">
        <v>432</v>
      </c>
      <c r="LR922" t="s">
        <v>432</v>
      </c>
      <c r="LS922" t="s">
        <v>432</v>
      </c>
      <c r="LT922" t="s">
        <v>432</v>
      </c>
      <c r="LU922" t="s">
        <v>423</v>
      </c>
      <c r="LV922" t="s">
        <v>423</v>
      </c>
      <c r="LW922" t="s">
        <v>423</v>
      </c>
      <c r="LX922" t="s">
        <v>423</v>
      </c>
      <c r="LY922" t="s">
        <v>423</v>
      </c>
      <c r="LZ922" t="s">
        <v>431</v>
      </c>
      <c r="MA922" t="s">
        <v>423</v>
      </c>
      <c r="MB922" t="s">
        <v>423</v>
      </c>
      <c r="MC922" t="s">
        <v>423</v>
      </c>
      <c r="MD922" t="s">
        <v>423</v>
      </c>
      <c r="ME922" t="s">
        <v>423</v>
      </c>
      <c r="MF922" t="s">
        <v>423</v>
      </c>
      <c r="MG922" t="s">
        <v>431</v>
      </c>
      <c r="MH922" t="s">
        <v>423</v>
      </c>
      <c r="MI922" t="s">
        <v>423</v>
      </c>
      <c r="MJ922" t="s">
        <v>423</v>
      </c>
      <c r="MK922" t="s">
        <v>423</v>
      </c>
      <c r="ML922" t="s">
        <v>431</v>
      </c>
      <c r="MN922">
        <v>329.15</v>
      </c>
      <c r="MO922">
        <v>36.36</v>
      </c>
      <c r="NE922">
        <v>124.08</v>
      </c>
      <c r="NT922">
        <v>76.59</v>
      </c>
      <c r="OJ922">
        <v>22.53</v>
      </c>
      <c r="OT922">
        <v>69.59</v>
      </c>
    </row>
    <row r="923" spans="1:410" ht="12.75" customHeight="1" x14ac:dyDescent="0.2">
      <c r="A923">
        <v>1136</v>
      </c>
      <c r="B923" t="str">
        <f t="shared" si="644"/>
        <v>0-5min</v>
      </c>
      <c r="C923" t="str">
        <f t="shared" si="645"/>
        <v>colocation</v>
      </c>
      <c r="D923" t="str">
        <f t="shared" si="646"/>
        <v>coloc ou foyer familial</v>
      </c>
      <c r="E923" t="str">
        <f t="shared" si="647"/>
        <v>plutôt oui</v>
      </c>
      <c r="F923" t="str">
        <f t="shared" si="648"/>
        <v>aucune</v>
      </c>
      <c r="G923" t="str">
        <f t="shared" si="649"/>
        <v>non</v>
      </c>
      <c r="H923" t="str">
        <f t="shared" si="650"/>
        <v>non</v>
      </c>
      <c r="I923" t="s">
        <v>423</v>
      </c>
      <c r="J923" t="str">
        <f t="shared" si="651"/>
        <v>toujours</v>
      </c>
      <c r="K923" t="str">
        <f t="shared" si="652"/>
        <v>parfois</v>
      </c>
      <c r="L923" t="str">
        <f t="shared" si="653"/>
        <v>plutôt oui</v>
      </c>
      <c r="M923" t="str">
        <f t="shared" si="654"/>
        <v>2-4h</v>
      </c>
      <c r="N923" t="str">
        <f t="shared" si="655"/>
        <v>4-6h</v>
      </c>
      <c r="O923" t="str">
        <f t="shared" si="656"/>
        <v>souvent</v>
      </c>
      <c r="P923" t="str">
        <f t="shared" si="657"/>
        <v>souvent</v>
      </c>
      <c r="Q923" t="str">
        <f t="shared" si="658"/>
        <v>parfois</v>
      </c>
      <c r="R923" t="s">
        <v>425</v>
      </c>
      <c r="S923" t="s">
        <v>424</v>
      </c>
      <c r="T923" t="s">
        <v>425</v>
      </c>
      <c r="U923" t="s">
        <v>440</v>
      </c>
      <c r="V923" t="s">
        <v>427</v>
      </c>
      <c r="W923" t="s">
        <v>440</v>
      </c>
      <c r="X923" t="s">
        <v>429</v>
      </c>
      <c r="Y923" t="s">
        <v>429</v>
      </c>
      <c r="Z923" t="s">
        <v>430</v>
      </c>
      <c r="AA923" t="s">
        <v>429</v>
      </c>
      <c r="AB923" t="s">
        <v>424</v>
      </c>
      <c r="AC923" t="s">
        <v>424</v>
      </c>
      <c r="AD923" t="str">
        <f t="shared" si="659"/>
        <v>3-4 jours avant</v>
      </c>
      <c r="AE923" t="str">
        <f t="shared" si="660"/>
        <v>plutôt oui</v>
      </c>
      <c r="AF923" t="str">
        <f t="shared" si="661"/>
        <v>plutôt bonnes</v>
      </c>
      <c r="AG923" t="str">
        <f t="shared" si="662"/>
        <v>parfois</v>
      </c>
      <c r="AH923" t="str">
        <f t="shared" si="663"/>
        <v>parfois</v>
      </c>
      <c r="AI923" t="str">
        <f t="shared" si="664"/>
        <v>parfois</v>
      </c>
      <c r="AJ923" t="str">
        <f t="shared" si="665"/>
        <v>parfois</v>
      </c>
      <c r="AK923" t="str">
        <f t="shared" si="666"/>
        <v>0-1h</v>
      </c>
      <c r="AL923" t="str">
        <f t="shared" si="667"/>
        <v>tout à fait</v>
      </c>
      <c r="AM923" t="str">
        <f t="shared" si="668"/>
        <v>plutôt non</v>
      </c>
      <c r="AN923" t="str">
        <f t="shared" si="669"/>
        <v>1-3h</v>
      </c>
      <c r="AO923" t="str">
        <f t="shared" si="670"/>
        <v>jamais</v>
      </c>
      <c r="AP923" t="str">
        <f t="shared" si="671"/>
        <v>pas de spectacles</v>
      </c>
      <c r="AQ923" t="str">
        <f t="shared" si="672"/>
        <v>jamais</v>
      </c>
      <c r="AR923" t="str">
        <f t="shared" si="673"/>
        <v>parfois</v>
      </c>
      <c r="AS923" t="str">
        <f t="shared" si="674"/>
        <v>1-2h</v>
      </c>
      <c r="AT923" t="str">
        <f t="shared" si="675"/>
        <v>plutôt satisfaisante</v>
      </c>
      <c r="AU923" t="str">
        <f t="shared" si="676"/>
        <v>tout à fait</v>
      </c>
      <c r="AV923" t="str">
        <f t="shared" si="677"/>
        <v>plutôt oui</v>
      </c>
      <c r="AW923" t="str">
        <f t="shared" si="678"/>
        <v>plutôt non</v>
      </c>
      <c r="AX923" t="str">
        <f t="shared" si="679"/>
        <v>plutôt oui</v>
      </c>
      <c r="AY923" t="str">
        <f t="shared" si="680"/>
        <v>plutôt oui</v>
      </c>
      <c r="AZ923" t="str">
        <f t="shared" si="681"/>
        <v>1A</v>
      </c>
      <c r="BA923" t="str">
        <f t="shared" si="682"/>
        <v>1A</v>
      </c>
      <c r="BB923" t="str">
        <f t="shared" si="683"/>
        <v>ENG_Fr</v>
      </c>
      <c r="BC923" t="str">
        <f t="shared" si="684"/>
        <v>non</v>
      </c>
      <c r="BD923" t="str">
        <f t="shared" si="685"/>
        <v>post-bac</v>
      </c>
      <c r="BE923" t="str">
        <f t="shared" si="686"/>
        <v>Fr</v>
      </c>
      <c r="BF923" t="str">
        <f t="shared" si="687"/>
        <v>50-75%</v>
      </c>
      <c r="BG923" t="str">
        <f t="shared" si="688"/>
        <v>jsp</v>
      </c>
      <c r="BH923" t="s">
        <v>423</v>
      </c>
      <c r="BI923" t="str">
        <f t="shared" si="689"/>
        <v>aucun</v>
      </c>
      <c r="BJ923" t="s">
        <v>431</v>
      </c>
      <c r="BK923" t="s">
        <v>423</v>
      </c>
      <c r="BL923" t="s">
        <v>423</v>
      </c>
      <c r="BM923" t="s">
        <v>423</v>
      </c>
      <c r="BN923" t="s">
        <v>423</v>
      </c>
      <c r="BO923" t="s">
        <v>431</v>
      </c>
      <c r="BP923" t="s">
        <v>423</v>
      </c>
      <c r="BR923" t="s">
        <v>432</v>
      </c>
      <c r="BS923" t="s">
        <v>432</v>
      </c>
      <c r="BT923" t="s">
        <v>432</v>
      </c>
      <c r="BU923" t="s">
        <v>432</v>
      </c>
      <c r="BV923" t="s">
        <v>423</v>
      </c>
      <c r="BW923" t="s">
        <v>431</v>
      </c>
      <c r="BX923" t="s">
        <v>423</v>
      </c>
      <c r="BY923" t="s">
        <v>423</v>
      </c>
      <c r="BZ923" t="s">
        <v>423</v>
      </c>
      <c r="CA923" t="s">
        <v>432</v>
      </c>
      <c r="CB923" t="s">
        <v>432</v>
      </c>
      <c r="CC923" t="s">
        <v>432</v>
      </c>
      <c r="CD923" t="s">
        <v>432</v>
      </c>
      <c r="CE923" t="s">
        <v>423</v>
      </c>
      <c r="CF923" t="s">
        <v>432</v>
      </c>
      <c r="CG923" t="s">
        <v>432</v>
      </c>
      <c r="CH923" t="s">
        <v>432</v>
      </c>
      <c r="CI923" t="s">
        <v>432</v>
      </c>
      <c r="CJ923" t="s">
        <v>432</v>
      </c>
      <c r="CK923" t="s">
        <v>432</v>
      </c>
      <c r="CL923" t="s">
        <v>432</v>
      </c>
      <c r="CM923" t="s">
        <v>432</v>
      </c>
      <c r="CN923" t="s">
        <v>423</v>
      </c>
      <c r="CO923" t="s">
        <v>432</v>
      </c>
      <c r="CP923" t="s">
        <v>432</v>
      </c>
      <c r="CQ923" t="s">
        <v>432</v>
      </c>
      <c r="CR923" t="s">
        <v>432</v>
      </c>
      <c r="CT923" t="s">
        <v>432</v>
      </c>
      <c r="CU923" t="s">
        <v>423</v>
      </c>
      <c r="CV923" t="s">
        <v>431</v>
      </c>
      <c r="CW923" t="s">
        <v>423</v>
      </c>
      <c r="CX923" t="s">
        <v>423</v>
      </c>
      <c r="CY923" t="s">
        <v>423</v>
      </c>
      <c r="CZ923" t="s">
        <v>423</v>
      </c>
      <c r="DA923" t="s">
        <v>423</v>
      </c>
      <c r="DB923" t="s">
        <v>431</v>
      </c>
      <c r="DC923" t="s">
        <v>423</v>
      </c>
      <c r="DD923" t="s">
        <v>423</v>
      </c>
      <c r="DE923" t="s">
        <v>431</v>
      </c>
      <c r="DF923" t="s">
        <v>423</v>
      </c>
      <c r="DG923" t="s">
        <v>423</v>
      </c>
      <c r="DH923" t="s">
        <v>423</v>
      </c>
      <c r="DI923" t="s">
        <v>431</v>
      </c>
      <c r="DJ923" t="s">
        <v>423</v>
      </c>
      <c r="DK923" t="s">
        <v>423</v>
      </c>
      <c r="DL923" t="s">
        <v>423</v>
      </c>
      <c r="DM923" t="s">
        <v>423</v>
      </c>
      <c r="DN923" t="s">
        <v>423</v>
      </c>
      <c r="DO923" t="s">
        <v>431</v>
      </c>
      <c r="DP923" t="s">
        <v>423</v>
      </c>
      <c r="DQ923" t="s">
        <v>423</v>
      </c>
      <c r="DR923" t="s">
        <v>423</v>
      </c>
      <c r="DS923" t="s">
        <v>423</v>
      </c>
      <c r="DT923" t="s">
        <v>423</v>
      </c>
      <c r="DU923" t="s">
        <v>431</v>
      </c>
      <c r="DV923" t="s">
        <v>423</v>
      </c>
      <c r="DW923" t="s">
        <v>423</v>
      </c>
      <c r="DX923" t="s">
        <v>423</v>
      </c>
      <c r="DY923" t="s">
        <v>431</v>
      </c>
      <c r="DZ923" t="s">
        <v>423</v>
      </c>
      <c r="EA923" t="s">
        <v>423</v>
      </c>
      <c r="EB923" t="s">
        <v>423</v>
      </c>
      <c r="EC923" t="s">
        <v>423</v>
      </c>
      <c r="ED923" t="s">
        <v>431</v>
      </c>
      <c r="EE923" t="s">
        <v>423</v>
      </c>
      <c r="EF923" t="s">
        <v>434</v>
      </c>
      <c r="EG923" t="s">
        <v>438</v>
      </c>
      <c r="EH923" t="s">
        <v>435</v>
      </c>
      <c r="EI923" t="s">
        <v>437</v>
      </c>
      <c r="EJ923" t="s">
        <v>436</v>
      </c>
      <c r="EK923" t="s">
        <v>433</v>
      </c>
      <c r="EL923" t="s">
        <v>425</v>
      </c>
      <c r="EM923" t="s">
        <v>424</v>
      </c>
      <c r="EN923" t="s">
        <v>425</v>
      </c>
      <c r="EO923" t="s">
        <v>440</v>
      </c>
      <c r="EP923" t="s">
        <v>427</v>
      </c>
      <c r="EQ923" t="s">
        <v>440</v>
      </c>
      <c r="ER923" t="s">
        <v>429</v>
      </c>
      <c r="ES923" t="s">
        <v>429</v>
      </c>
      <c r="ET923" t="s">
        <v>430</v>
      </c>
      <c r="EU923" t="s">
        <v>429</v>
      </c>
      <c r="EV923" t="s">
        <v>424</v>
      </c>
      <c r="EW923" t="s">
        <v>424</v>
      </c>
      <c r="EX923" t="s">
        <v>423</v>
      </c>
      <c r="EY923" t="s">
        <v>423</v>
      </c>
      <c r="EZ923" t="s">
        <v>423</v>
      </c>
      <c r="FA923" t="s">
        <v>423</v>
      </c>
      <c r="FB923" t="s">
        <v>431</v>
      </c>
      <c r="FC923" t="s">
        <v>423</v>
      </c>
      <c r="FD923" t="s">
        <v>423</v>
      </c>
      <c r="FE923" t="s">
        <v>431</v>
      </c>
      <c r="FF923" t="s">
        <v>423</v>
      </c>
      <c r="FG923" t="s">
        <v>423</v>
      </c>
      <c r="FH923" t="s">
        <v>423</v>
      </c>
      <c r="FI923" t="s">
        <v>431</v>
      </c>
      <c r="FJ923" t="s">
        <v>423</v>
      </c>
      <c r="FK923" t="s">
        <v>423</v>
      </c>
      <c r="FL923" t="s">
        <v>423</v>
      </c>
      <c r="FM923" t="s">
        <v>423</v>
      </c>
      <c r="FN923" t="s">
        <v>431</v>
      </c>
      <c r="FO923" t="s">
        <v>423</v>
      </c>
      <c r="FP923" t="s">
        <v>423</v>
      </c>
      <c r="FQ923" t="s">
        <v>423</v>
      </c>
      <c r="FR923" t="s">
        <v>431</v>
      </c>
      <c r="FS923" t="s">
        <v>423</v>
      </c>
      <c r="FT923" t="s">
        <v>423</v>
      </c>
      <c r="FU923" t="s">
        <v>423</v>
      </c>
      <c r="FV923" t="s">
        <v>431</v>
      </c>
      <c r="FW923" t="s">
        <v>423</v>
      </c>
      <c r="FX923" t="s">
        <v>423</v>
      </c>
      <c r="FZ923" t="s">
        <v>423</v>
      </c>
      <c r="GB923" t="s">
        <v>431</v>
      </c>
      <c r="GC923" t="s">
        <v>3151</v>
      </c>
      <c r="GD923" t="s">
        <v>423</v>
      </c>
      <c r="GF923" t="s">
        <v>431</v>
      </c>
      <c r="GG923" t="s">
        <v>423</v>
      </c>
      <c r="GH923" t="s">
        <v>423</v>
      </c>
      <c r="GI923" t="s">
        <v>423</v>
      </c>
      <c r="GJ923" t="s">
        <v>423</v>
      </c>
      <c r="GK923" t="s">
        <v>423</v>
      </c>
      <c r="GL923" t="s">
        <v>431</v>
      </c>
      <c r="GM923" t="s">
        <v>431</v>
      </c>
      <c r="GN923" t="s">
        <v>423</v>
      </c>
      <c r="GO923" t="s">
        <v>423</v>
      </c>
      <c r="GP923" t="s">
        <v>423</v>
      </c>
      <c r="GQ923" t="s">
        <v>423</v>
      </c>
      <c r="GR923" t="s">
        <v>423</v>
      </c>
      <c r="GS923" t="s">
        <v>431</v>
      </c>
      <c r="GT923" t="s">
        <v>423</v>
      </c>
      <c r="GU923" t="s">
        <v>423</v>
      </c>
      <c r="GV923" t="s">
        <v>423</v>
      </c>
      <c r="GW923" t="s">
        <v>423</v>
      </c>
      <c r="GX923" t="s">
        <v>431</v>
      </c>
      <c r="GY923" t="s">
        <v>423</v>
      </c>
      <c r="GZ923" t="s">
        <v>423</v>
      </c>
      <c r="HA923" t="s">
        <v>423</v>
      </c>
      <c r="HB923" t="s">
        <v>423</v>
      </c>
      <c r="HC923" t="s">
        <v>431</v>
      </c>
      <c r="HD923" t="s">
        <v>432</v>
      </c>
      <c r="HE923" t="s">
        <v>432</v>
      </c>
      <c r="HF923" t="s">
        <v>432</v>
      </c>
      <c r="HG923" t="s">
        <v>432</v>
      </c>
      <c r="HH923" t="s">
        <v>423</v>
      </c>
      <c r="HI923" t="s">
        <v>423</v>
      </c>
      <c r="HJ923" t="s">
        <v>423</v>
      </c>
      <c r="HK923" t="s">
        <v>423</v>
      </c>
      <c r="HL923" t="s">
        <v>423</v>
      </c>
      <c r="HM923" t="s">
        <v>431</v>
      </c>
      <c r="HN923" t="s">
        <v>423</v>
      </c>
      <c r="HP923" t="s">
        <v>423</v>
      </c>
      <c r="HR923" t="s">
        <v>431</v>
      </c>
      <c r="HS923" t="s">
        <v>3121</v>
      </c>
      <c r="HT923" t="s">
        <v>423</v>
      </c>
      <c r="HV923" t="s">
        <v>423</v>
      </c>
      <c r="HW923" t="s">
        <v>431</v>
      </c>
      <c r="HX923" t="s">
        <v>423</v>
      </c>
      <c r="HY923" t="s">
        <v>423</v>
      </c>
      <c r="HZ923" t="s">
        <v>423</v>
      </c>
      <c r="IA923" t="s">
        <v>423</v>
      </c>
      <c r="IB923" t="s">
        <v>423</v>
      </c>
      <c r="IC923" t="s">
        <v>431</v>
      </c>
      <c r="ID923" t="s">
        <v>423</v>
      </c>
      <c r="IE923" t="s">
        <v>423</v>
      </c>
      <c r="IF923" t="s">
        <v>431</v>
      </c>
      <c r="IG923" t="s">
        <v>423</v>
      </c>
      <c r="IH923" t="s">
        <v>423</v>
      </c>
      <c r="II923" t="s">
        <v>423</v>
      </c>
      <c r="IJ923" t="s">
        <v>423</v>
      </c>
      <c r="IK923" t="s">
        <v>431</v>
      </c>
      <c r="IL923" t="s">
        <v>423</v>
      </c>
      <c r="IM923" t="s">
        <v>423</v>
      </c>
      <c r="IN923" t="s">
        <v>423</v>
      </c>
      <c r="IO923" t="s">
        <v>423</v>
      </c>
      <c r="IP923" t="s">
        <v>431</v>
      </c>
      <c r="IQ923" t="s">
        <v>423</v>
      </c>
      <c r="IR923" t="s">
        <v>423</v>
      </c>
      <c r="IS923" t="s">
        <v>431</v>
      </c>
      <c r="IT923" t="s">
        <v>423</v>
      </c>
      <c r="IU923" t="s">
        <v>423</v>
      </c>
      <c r="IV923" t="s">
        <v>423</v>
      </c>
      <c r="IX923" t="s">
        <v>431</v>
      </c>
      <c r="IY923" t="s">
        <v>1784</v>
      </c>
      <c r="IZ923" t="s">
        <v>423</v>
      </c>
      <c r="JB923" t="s">
        <v>423</v>
      </c>
      <c r="JI923" t="s">
        <v>431</v>
      </c>
      <c r="JJ923" t="s">
        <v>423</v>
      </c>
      <c r="JK923" t="s">
        <v>423</v>
      </c>
      <c r="JL923" t="s">
        <v>423</v>
      </c>
      <c r="JM923" t="s">
        <v>423</v>
      </c>
      <c r="JN923" t="s">
        <v>432</v>
      </c>
      <c r="JO923" t="s">
        <v>432</v>
      </c>
      <c r="JP923" t="s">
        <v>432</v>
      </c>
      <c r="JQ923" t="s">
        <v>432</v>
      </c>
      <c r="JR923" t="s">
        <v>432</v>
      </c>
      <c r="JS923" t="s">
        <v>432</v>
      </c>
      <c r="JT923" t="s">
        <v>432</v>
      </c>
      <c r="JU923" t="s">
        <v>432</v>
      </c>
      <c r="JV923" t="s">
        <v>432</v>
      </c>
      <c r="JW923" t="s">
        <v>432</v>
      </c>
      <c r="JX923" t="s">
        <v>432</v>
      </c>
      <c r="JY923" t="s">
        <v>432</v>
      </c>
      <c r="JZ923" t="s">
        <v>432</v>
      </c>
      <c r="KA923" t="s">
        <v>432</v>
      </c>
      <c r="KB923" t="s">
        <v>432</v>
      </c>
      <c r="KC923" t="s">
        <v>432</v>
      </c>
      <c r="KD923" t="s">
        <v>423</v>
      </c>
      <c r="KE923" t="s">
        <v>423</v>
      </c>
      <c r="KF923" t="s">
        <v>423</v>
      </c>
      <c r="KG923" t="s">
        <v>423</v>
      </c>
      <c r="KH923" t="s">
        <v>423</v>
      </c>
      <c r="KI923" t="s">
        <v>431</v>
      </c>
      <c r="KJ923" t="s">
        <v>423</v>
      </c>
      <c r="KK923" t="s">
        <v>423</v>
      </c>
      <c r="KL923" t="s">
        <v>423</v>
      </c>
      <c r="KM923" t="s">
        <v>423</v>
      </c>
      <c r="KN923" t="s">
        <v>423</v>
      </c>
      <c r="KO923" t="s">
        <v>423</v>
      </c>
      <c r="KP923" t="s">
        <v>423</v>
      </c>
      <c r="KQ923" t="s">
        <v>423</v>
      </c>
      <c r="KR923" t="s">
        <v>423</v>
      </c>
      <c r="KS923" t="s">
        <v>423</v>
      </c>
      <c r="KT923" t="s">
        <v>423</v>
      </c>
      <c r="KU923" t="s">
        <v>423</v>
      </c>
      <c r="KV923" t="s">
        <v>423</v>
      </c>
      <c r="KW923" t="s">
        <v>431</v>
      </c>
      <c r="KY923" t="s">
        <v>431</v>
      </c>
      <c r="KZ923" t="s">
        <v>432</v>
      </c>
      <c r="LA923" t="s">
        <v>432</v>
      </c>
      <c r="LB923" t="s">
        <v>432</v>
      </c>
      <c r="LC923" t="s">
        <v>432</v>
      </c>
      <c r="LD923" t="s">
        <v>432</v>
      </c>
      <c r="LE923" t="s">
        <v>432</v>
      </c>
      <c r="LF923" t="s">
        <v>432</v>
      </c>
      <c r="LG923" t="s">
        <v>432</v>
      </c>
      <c r="LH923" t="s">
        <v>432</v>
      </c>
      <c r="LI923" t="s">
        <v>432</v>
      </c>
      <c r="LK923" t="s">
        <v>431</v>
      </c>
      <c r="LL923" t="s">
        <v>423</v>
      </c>
      <c r="LM923" t="s">
        <v>423</v>
      </c>
      <c r="LN923" t="s">
        <v>423</v>
      </c>
      <c r="LO923" t="s">
        <v>439</v>
      </c>
      <c r="LP923" t="s">
        <v>432</v>
      </c>
      <c r="LQ923" t="s">
        <v>432</v>
      </c>
      <c r="LR923" t="s">
        <v>432</v>
      </c>
      <c r="LS923" t="s">
        <v>432</v>
      </c>
      <c r="LT923" t="s">
        <v>432</v>
      </c>
      <c r="LU923" t="s">
        <v>423</v>
      </c>
      <c r="LV923" t="s">
        <v>423</v>
      </c>
      <c r="LW923" t="s">
        <v>423</v>
      </c>
      <c r="LX923" t="s">
        <v>431</v>
      </c>
      <c r="LY923" t="s">
        <v>423</v>
      </c>
      <c r="LZ923" t="s">
        <v>423</v>
      </c>
      <c r="MA923" t="s">
        <v>423</v>
      </c>
      <c r="MB923" t="s">
        <v>423</v>
      </c>
      <c r="MC923" t="s">
        <v>423</v>
      </c>
      <c r="MD923" t="s">
        <v>423</v>
      </c>
      <c r="ME923" t="s">
        <v>423</v>
      </c>
      <c r="MF923" t="s">
        <v>423</v>
      </c>
      <c r="MG923" t="s">
        <v>431</v>
      </c>
      <c r="MH923" t="s">
        <v>423</v>
      </c>
      <c r="MI923" t="s">
        <v>423</v>
      </c>
      <c r="MJ923" t="s">
        <v>423</v>
      </c>
      <c r="MK923" t="s">
        <v>423</v>
      </c>
      <c r="ML923" t="s">
        <v>431</v>
      </c>
      <c r="MN923">
        <v>374.58</v>
      </c>
      <c r="MO923">
        <v>40.549999999999997</v>
      </c>
      <c r="NE923">
        <v>123.94</v>
      </c>
      <c r="NT923">
        <v>121.54</v>
      </c>
      <c r="OJ923">
        <v>25.79</v>
      </c>
      <c r="OT923">
        <v>62.76</v>
      </c>
    </row>
    <row r="924" spans="1:410" ht="12.75" customHeight="1" x14ac:dyDescent="0.2">
      <c r="A924">
        <v>1137</v>
      </c>
      <c r="B924" t="str">
        <f t="shared" si="644"/>
        <v>0-5min</v>
      </c>
      <c r="C924" t="str">
        <f t="shared" si="645"/>
        <v>seul</v>
      </c>
      <c r="D924" t="str">
        <f t="shared" si="646"/>
        <v>10-20m2</v>
      </c>
      <c r="E924" t="str">
        <f t="shared" si="647"/>
        <v>plutôt oui</v>
      </c>
      <c r="F924" t="str">
        <f t="shared" si="648"/>
        <v>aucune</v>
      </c>
      <c r="G924" t="str">
        <f t="shared" si="649"/>
        <v>non</v>
      </c>
      <c r="H924" t="str">
        <f t="shared" si="650"/>
        <v>non</v>
      </c>
      <c r="I924" t="s">
        <v>423</v>
      </c>
      <c r="J924" t="str">
        <f t="shared" si="651"/>
        <v>toujours</v>
      </c>
      <c r="K924" t="str">
        <f t="shared" si="652"/>
        <v>souvent</v>
      </c>
      <c r="L924" t="str">
        <f t="shared" si="653"/>
        <v>plutôt oui</v>
      </c>
      <c r="M924" t="str">
        <f t="shared" si="654"/>
        <v>2-4h</v>
      </c>
      <c r="N924" t="str">
        <f t="shared" si="655"/>
        <v>6-8h</v>
      </c>
      <c r="O924" t="str">
        <f t="shared" si="656"/>
        <v>parfois</v>
      </c>
      <c r="P924" t="str">
        <f t="shared" si="657"/>
        <v>toujours</v>
      </c>
      <c r="Q924" t="str">
        <f t="shared" si="658"/>
        <v>jamais</v>
      </c>
      <c r="R924" t="s">
        <v>425</v>
      </c>
      <c r="S924" t="s">
        <v>425</v>
      </c>
      <c r="T924" t="s">
        <v>425</v>
      </c>
      <c r="U924" t="s">
        <v>428</v>
      </c>
      <c r="V924" t="s">
        <v>440</v>
      </c>
      <c r="W924" t="s">
        <v>440</v>
      </c>
      <c r="X924" t="s">
        <v>430</v>
      </c>
      <c r="Y924" t="s">
        <v>424</v>
      </c>
      <c r="Z924" t="s">
        <v>430</v>
      </c>
      <c r="AA924" t="s">
        <v>425</v>
      </c>
      <c r="AB924" t="s">
        <v>425</v>
      </c>
      <c r="AC924" t="s">
        <v>425</v>
      </c>
      <c r="AD924" t="str">
        <f t="shared" si="659"/>
        <v>3-4 jours avant</v>
      </c>
      <c r="AE924" t="str">
        <f t="shared" si="660"/>
        <v>plutôt oui</v>
      </c>
      <c r="AF924" t="str">
        <f t="shared" si="661"/>
        <v>moyennes</v>
      </c>
      <c r="AG924" t="str">
        <f t="shared" si="662"/>
        <v>régulièrement</v>
      </c>
      <c r="AH924" t="str">
        <f t="shared" si="663"/>
        <v>très souvent</v>
      </c>
      <c r="AI924" t="str">
        <f t="shared" si="664"/>
        <v>jamais</v>
      </c>
      <c r="AJ924" t="str">
        <f t="shared" si="665"/>
        <v>jamais</v>
      </c>
      <c r="AK924" t="str">
        <f t="shared" si="666"/>
        <v>1-5h</v>
      </c>
      <c r="AL924" t="str">
        <f t="shared" si="667"/>
        <v>plutôt oui</v>
      </c>
      <c r="AM924" t="str">
        <f t="shared" si="668"/>
        <v>plutôt oui</v>
      </c>
      <c r="AN924" t="str">
        <f t="shared" si="669"/>
        <v>3-6h</v>
      </c>
      <c r="AO924" t="str">
        <f t="shared" si="670"/>
        <v>rarement</v>
      </c>
      <c r="AP924" t="str">
        <f t="shared" si="671"/>
        <v>tout à fait</v>
      </c>
      <c r="AQ924" t="str">
        <f t="shared" si="672"/>
        <v>rarement</v>
      </c>
      <c r="AR924" t="str">
        <f t="shared" si="673"/>
        <v>parfois</v>
      </c>
      <c r="AS924" t="str">
        <f t="shared" si="674"/>
        <v>1-2h</v>
      </c>
      <c r="AT924" t="str">
        <f t="shared" si="675"/>
        <v>très satisfaisante</v>
      </c>
      <c r="AU924" t="str">
        <f t="shared" si="676"/>
        <v>tout à fait</v>
      </c>
      <c r="AV924" t="str">
        <f t="shared" si="677"/>
        <v>tout à fait</v>
      </c>
      <c r="AW924" t="str">
        <f t="shared" si="678"/>
        <v>plutôt oui</v>
      </c>
      <c r="AX924" t="str">
        <f t="shared" si="679"/>
        <v>plutôt oui</v>
      </c>
      <c r="AY924" t="str">
        <f t="shared" si="680"/>
        <v>plutôt oui</v>
      </c>
      <c r="AZ924" t="str">
        <f t="shared" si="681"/>
        <v>1A</v>
      </c>
      <c r="BA924" t="str">
        <f t="shared" si="682"/>
        <v>1A</v>
      </c>
      <c r="BB924" t="str">
        <f t="shared" si="683"/>
        <v>classique</v>
      </c>
      <c r="BC924" t="str">
        <f t="shared" si="684"/>
        <v>non</v>
      </c>
      <c r="BD924" t="str">
        <f t="shared" si="685"/>
        <v>post-bac</v>
      </c>
      <c r="BE924" t="str">
        <f t="shared" si="686"/>
        <v>Fr</v>
      </c>
      <c r="BF924" t="str">
        <f t="shared" si="687"/>
        <v>redoubl</v>
      </c>
      <c r="BG924" t="str">
        <f t="shared" si="688"/>
        <v>75-100%</v>
      </c>
      <c r="BH924" t="s">
        <v>431</v>
      </c>
      <c r="BI924" t="str">
        <f t="shared" si="689"/>
        <v>aucun</v>
      </c>
      <c r="BJ924" t="s">
        <v>431</v>
      </c>
      <c r="BK924" t="s">
        <v>423</v>
      </c>
      <c r="BL924" t="s">
        <v>423</v>
      </c>
      <c r="BM924" t="s">
        <v>423</v>
      </c>
      <c r="BN924" t="s">
        <v>431</v>
      </c>
      <c r="BO924" t="s">
        <v>423</v>
      </c>
      <c r="BP924" t="s">
        <v>423</v>
      </c>
      <c r="BR924" t="s">
        <v>423</v>
      </c>
      <c r="BS924" t="s">
        <v>431</v>
      </c>
      <c r="BT924" t="s">
        <v>423</v>
      </c>
      <c r="BU924" t="s">
        <v>423</v>
      </c>
      <c r="BV924" t="s">
        <v>423</v>
      </c>
      <c r="BW924" t="s">
        <v>431</v>
      </c>
      <c r="BX924" t="s">
        <v>423</v>
      </c>
      <c r="BY924" t="s">
        <v>423</v>
      </c>
      <c r="BZ924" t="s">
        <v>423</v>
      </c>
      <c r="CA924" t="s">
        <v>432</v>
      </c>
      <c r="CB924" t="s">
        <v>432</v>
      </c>
      <c r="CC924" t="s">
        <v>432</v>
      </c>
      <c r="CD924" t="s">
        <v>432</v>
      </c>
      <c r="CE924" t="s">
        <v>423</v>
      </c>
      <c r="CF924" t="s">
        <v>432</v>
      </c>
      <c r="CG924" t="s">
        <v>432</v>
      </c>
      <c r="CH924" t="s">
        <v>432</v>
      </c>
      <c r="CI924" t="s">
        <v>432</v>
      </c>
      <c r="CJ924" t="s">
        <v>432</v>
      </c>
      <c r="CK924" t="s">
        <v>432</v>
      </c>
      <c r="CL924" t="s">
        <v>432</v>
      </c>
      <c r="CM924" t="s">
        <v>432</v>
      </c>
      <c r="CN924" t="s">
        <v>423</v>
      </c>
      <c r="CO924" t="s">
        <v>432</v>
      </c>
      <c r="CP924" t="s">
        <v>432</v>
      </c>
      <c r="CQ924" t="s">
        <v>432</v>
      </c>
      <c r="CR924" t="s">
        <v>432</v>
      </c>
      <c r="CT924" t="s">
        <v>432</v>
      </c>
      <c r="CU924" t="s">
        <v>423</v>
      </c>
      <c r="CV924" t="s">
        <v>431</v>
      </c>
      <c r="CW924" t="s">
        <v>423</v>
      </c>
      <c r="CX924" t="s">
        <v>423</v>
      </c>
      <c r="CY924" t="s">
        <v>423</v>
      </c>
      <c r="CZ924" t="s">
        <v>423</v>
      </c>
      <c r="DA924" t="s">
        <v>431</v>
      </c>
      <c r="DB924" t="s">
        <v>423</v>
      </c>
      <c r="DC924" t="s">
        <v>423</v>
      </c>
      <c r="DD924" t="s">
        <v>423</v>
      </c>
      <c r="DE924" t="s">
        <v>431</v>
      </c>
      <c r="DF924" t="s">
        <v>423</v>
      </c>
      <c r="DG924" t="s">
        <v>423</v>
      </c>
      <c r="DH924" t="s">
        <v>423</v>
      </c>
      <c r="DI924" t="s">
        <v>431</v>
      </c>
      <c r="DJ924" t="s">
        <v>423</v>
      </c>
      <c r="DK924" t="s">
        <v>423</v>
      </c>
      <c r="DL924" t="s">
        <v>423</v>
      </c>
      <c r="DM924" t="s">
        <v>423</v>
      </c>
      <c r="DN924" t="s">
        <v>431</v>
      </c>
      <c r="DO924" t="s">
        <v>423</v>
      </c>
      <c r="DP924" t="s">
        <v>423</v>
      </c>
      <c r="DQ924" t="s">
        <v>423</v>
      </c>
      <c r="DR924" t="s">
        <v>423</v>
      </c>
      <c r="DS924" t="s">
        <v>423</v>
      </c>
      <c r="DT924" t="s">
        <v>423</v>
      </c>
      <c r="DU924" t="s">
        <v>423</v>
      </c>
      <c r="DV924" t="s">
        <v>431</v>
      </c>
      <c r="DW924" t="s">
        <v>423</v>
      </c>
      <c r="DX924" t="s">
        <v>431</v>
      </c>
      <c r="DY924" t="s">
        <v>423</v>
      </c>
      <c r="DZ924" t="s">
        <v>423</v>
      </c>
      <c r="EA924" t="s">
        <v>423</v>
      </c>
      <c r="EB924" t="s">
        <v>423</v>
      </c>
      <c r="EC924" t="s">
        <v>423</v>
      </c>
      <c r="ED924" t="s">
        <v>423</v>
      </c>
      <c r="EE924" t="s">
        <v>431</v>
      </c>
      <c r="EF924" t="s">
        <v>438</v>
      </c>
      <c r="EG924" t="s">
        <v>434</v>
      </c>
      <c r="EH924" t="s">
        <v>436</v>
      </c>
      <c r="EI924" t="s">
        <v>435</v>
      </c>
      <c r="EJ924" t="s">
        <v>437</v>
      </c>
      <c r="EK924" t="s">
        <v>433</v>
      </c>
      <c r="EL924" t="s">
        <v>425</v>
      </c>
      <c r="EM924" t="s">
        <v>425</v>
      </c>
      <c r="EN924" t="s">
        <v>425</v>
      </c>
      <c r="EO924" t="s">
        <v>428</v>
      </c>
      <c r="EP924" t="s">
        <v>440</v>
      </c>
      <c r="EQ924" t="s">
        <v>440</v>
      </c>
      <c r="ER924" t="s">
        <v>430</v>
      </c>
      <c r="ES924" t="s">
        <v>424</v>
      </c>
      <c r="ET924" t="s">
        <v>430</v>
      </c>
      <c r="EU924" t="s">
        <v>425</v>
      </c>
      <c r="EV924" t="s">
        <v>425</v>
      </c>
      <c r="EW924" t="s">
        <v>425</v>
      </c>
      <c r="EX924" t="s">
        <v>423</v>
      </c>
      <c r="EY924" t="s">
        <v>423</v>
      </c>
      <c r="EZ924" t="s">
        <v>423</v>
      </c>
      <c r="FA924" t="s">
        <v>423</v>
      </c>
      <c r="FB924" t="s">
        <v>431</v>
      </c>
      <c r="FC924" t="s">
        <v>423</v>
      </c>
      <c r="FD924" t="s">
        <v>423</v>
      </c>
      <c r="FE924" t="s">
        <v>431</v>
      </c>
      <c r="FF924" t="s">
        <v>423</v>
      </c>
      <c r="FG924" t="s">
        <v>423</v>
      </c>
      <c r="FH924" t="s">
        <v>423</v>
      </c>
      <c r="FI924" t="s">
        <v>423</v>
      </c>
      <c r="FJ924" t="s">
        <v>431</v>
      </c>
      <c r="FK924" t="s">
        <v>423</v>
      </c>
      <c r="FL924" t="s">
        <v>423</v>
      </c>
      <c r="FM924" t="s">
        <v>431</v>
      </c>
      <c r="FN924" t="s">
        <v>423</v>
      </c>
      <c r="FO924" t="s">
        <v>423</v>
      </c>
      <c r="FP924" t="s">
        <v>431</v>
      </c>
      <c r="FQ924" t="s">
        <v>423</v>
      </c>
      <c r="FR924" t="s">
        <v>423</v>
      </c>
      <c r="FS924" t="s">
        <v>423</v>
      </c>
      <c r="FT924" t="s">
        <v>423</v>
      </c>
      <c r="FU924" t="s">
        <v>423</v>
      </c>
      <c r="FV924" t="s">
        <v>423</v>
      </c>
      <c r="FW924" t="s">
        <v>431</v>
      </c>
      <c r="FX924" t="s">
        <v>423</v>
      </c>
      <c r="FZ924" t="s">
        <v>423</v>
      </c>
      <c r="GB924" t="s">
        <v>423</v>
      </c>
      <c r="GD924" t="s">
        <v>431</v>
      </c>
      <c r="GE924" t="s">
        <v>3152</v>
      </c>
      <c r="GF924" t="s">
        <v>431</v>
      </c>
      <c r="GG924" t="s">
        <v>423</v>
      </c>
      <c r="GH924" t="s">
        <v>423</v>
      </c>
      <c r="GI924" t="s">
        <v>423</v>
      </c>
      <c r="GJ924" t="s">
        <v>423</v>
      </c>
      <c r="GK924" t="s">
        <v>431</v>
      </c>
      <c r="GL924" t="s">
        <v>423</v>
      </c>
      <c r="GM924" t="s">
        <v>423</v>
      </c>
      <c r="GN924" t="s">
        <v>431</v>
      </c>
      <c r="GO924" t="s">
        <v>423</v>
      </c>
      <c r="GP924" t="s">
        <v>423</v>
      </c>
      <c r="GQ924" t="s">
        <v>423</v>
      </c>
      <c r="GR924" t="s">
        <v>431</v>
      </c>
      <c r="GS924" t="s">
        <v>423</v>
      </c>
      <c r="GT924" t="s">
        <v>423</v>
      </c>
      <c r="GU924" t="s">
        <v>423</v>
      </c>
      <c r="GV924" t="s">
        <v>423</v>
      </c>
      <c r="GW924" t="s">
        <v>431</v>
      </c>
      <c r="GX924" t="s">
        <v>423</v>
      </c>
      <c r="GY924" t="s">
        <v>423</v>
      </c>
      <c r="GZ924" t="s">
        <v>423</v>
      </c>
      <c r="HA924" t="s">
        <v>423</v>
      </c>
      <c r="HB924" t="s">
        <v>431</v>
      </c>
      <c r="HC924" t="s">
        <v>423</v>
      </c>
      <c r="HD924" t="s">
        <v>431</v>
      </c>
      <c r="HE924" t="s">
        <v>423</v>
      </c>
      <c r="HF924" t="s">
        <v>423</v>
      </c>
      <c r="HG924" t="s">
        <v>423</v>
      </c>
      <c r="HH924" t="s">
        <v>423</v>
      </c>
      <c r="HI924" t="s">
        <v>423</v>
      </c>
      <c r="HJ924" t="s">
        <v>423</v>
      </c>
      <c r="HK924" t="s">
        <v>423</v>
      </c>
      <c r="HL924" t="s">
        <v>431</v>
      </c>
      <c r="HM924" t="s">
        <v>423</v>
      </c>
      <c r="HN924" t="s">
        <v>423</v>
      </c>
      <c r="HP924" t="s">
        <v>423</v>
      </c>
      <c r="HR924" t="s">
        <v>431</v>
      </c>
      <c r="HS924" t="s">
        <v>3153</v>
      </c>
      <c r="HT924" t="s">
        <v>423</v>
      </c>
      <c r="HV924" t="s">
        <v>423</v>
      </c>
      <c r="HW924" t="s">
        <v>431</v>
      </c>
      <c r="HX924" t="s">
        <v>423</v>
      </c>
      <c r="HY924" t="s">
        <v>423</v>
      </c>
      <c r="HZ924" t="s">
        <v>423</v>
      </c>
      <c r="IA924" t="s">
        <v>423</v>
      </c>
      <c r="IB924" t="s">
        <v>431</v>
      </c>
      <c r="IC924" t="s">
        <v>423</v>
      </c>
      <c r="ID924" t="s">
        <v>423</v>
      </c>
      <c r="IE924" t="s">
        <v>423</v>
      </c>
      <c r="IF924" t="s">
        <v>431</v>
      </c>
      <c r="IG924" t="s">
        <v>423</v>
      </c>
      <c r="IH924" t="s">
        <v>423</v>
      </c>
      <c r="II924" t="s">
        <v>423</v>
      </c>
      <c r="IJ924" t="s">
        <v>431</v>
      </c>
      <c r="IK924" t="s">
        <v>423</v>
      </c>
      <c r="IL924" t="s">
        <v>423</v>
      </c>
      <c r="IM924" t="s">
        <v>423</v>
      </c>
      <c r="IN924" t="s">
        <v>423</v>
      </c>
      <c r="IO924" t="s">
        <v>431</v>
      </c>
      <c r="IP924" t="s">
        <v>423</v>
      </c>
      <c r="IQ924" t="s">
        <v>423</v>
      </c>
      <c r="IR924" t="s">
        <v>423</v>
      </c>
      <c r="IS924" t="s">
        <v>431</v>
      </c>
      <c r="IT924" t="s">
        <v>423</v>
      </c>
      <c r="IU924" t="s">
        <v>423</v>
      </c>
      <c r="IV924" t="s">
        <v>423</v>
      </c>
      <c r="IX924" t="s">
        <v>431</v>
      </c>
      <c r="IZ924" t="s">
        <v>423</v>
      </c>
      <c r="JB924" t="s">
        <v>423</v>
      </c>
      <c r="JD924" t="s">
        <v>3154</v>
      </c>
      <c r="JE924" t="s">
        <v>3155</v>
      </c>
      <c r="JF924" t="s">
        <v>3156</v>
      </c>
      <c r="JG924" t="s">
        <v>3157</v>
      </c>
      <c r="JH924" t="s">
        <v>543</v>
      </c>
      <c r="JI924" t="s">
        <v>431</v>
      </c>
      <c r="JJ924" t="s">
        <v>423</v>
      </c>
      <c r="JK924" t="s">
        <v>423</v>
      </c>
      <c r="JL924" t="s">
        <v>423</v>
      </c>
      <c r="JM924" t="s">
        <v>423</v>
      </c>
      <c r="JN924" t="s">
        <v>432</v>
      </c>
      <c r="JO924" t="s">
        <v>432</v>
      </c>
      <c r="JP924" t="s">
        <v>432</v>
      </c>
      <c r="JQ924" t="s">
        <v>432</v>
      </c>
      <c r="JR924" t="s">
        <v>432</v>
      </c>
      <c r="JS924" t="s">
        <v>432</v>
      </c>
      <c r="JT924" t="s">
        <v>432</v>
      </c>
      <c r="JU924" t="s">
        <v>432</v>
      </c>
      <c r="JV924" t="s">
        <v>432</v>
      </c>
      <c r="JW924" t="s">
        <v>432</v>
      </c>
      <c r="JX924" t="s">
        <v>432</v>
      </c>
      <c r="JY924" t="s">
        <v>432</v>
      </c>
      <c r="JZ924" t="s">
        <v>432</v>
      </c>
      <c r="KA924" t="s">
        <v>432</v>
      </c>
      <c r="KB924" t="s">
        <v>432</v>
      </c>
      <c r="KC924" t="s">
        <v>432</v>
      </c>
      <c r="KD924" t="s">
        <v>423</v>
      </c>
      <c r="KE924" t="s">
        <v>423</v>
      </c>
      <c r="KF924" t="s">
        <v>423</v>
      </c>
      <c r="KG924" t="s">
        <v>423</v>
      </c>
      <c r="KH924" t="s">
        <v>423</v>
      </c>
      <c r="KI924" t="s">
        <v>423</v>
      </c>
      <c r="KJ924" t="s">
        <v>423</v>
      </c>
      <c r="KK924" t="s">
        <v>423</v>
      </c>
      <c r="KL924" t="s">
        <v>423</v>
      </c>
      <c r="KM924" t="s">
        <v>423</v>
      </c>
      <c r="KN924" t="s">
        <v>423</v>
      </c>
      <c r="KO924" t="s">
        <v>423</v>
      </c>
      <c r="KP924" t="s">
        <v>423</v>
      </c>
      <c r="KQ924" t="s">
        <v>431</v>
      </c>
      <c r="KR924" t="s">
        <v>423</v>
      </c>
      <c r="KS924" t="s">
        <v>423</v>
      </c>
      <c r="KT924" t="s">
        <v>423</v>
      </c>
      <c r="KU924" t="s">
        <v>423</v>
      </c>
      <c r="KV924" t="s">
        <v>423</v>
      </c>
      <c r="KW924" t="s">
        <v>431</v>
      </c>
      <c r="KY924" t="s">
        <v>431</v>
      </c>
      <c r="KZ924" t="s">
        <v>432</v>
      </c>
      <c r="LA924" t="s">
        <v>432</v>
      </c>
      <c r="LB924" t="s">
        <v>432</v>
      </c>
      <c r="LC924" t="s">
        <v>432</v>
      </c>
      <c r="LD924" t="s">
        <v>432</v>
      </c>
      <c r="LE924" t="s">
        <v>432</v>
      </c>
      <c r="LF924" t="s">
        <v>432</v>
      </c>
      <c r="LG924" t="s">
        <v>432</v>
      </c>
      <c r="LH924" t="s">
        <v>432</v>
      </c>
      <c r="LI924" t="s">
        <v>432</v>
      </c>
      <c r="LK924" t="s">
        <v>431</v>
      </c>
      <c r="LL924" t="s">
        <v>423</v>
      </c>
      <c r="LM924" t="s">
        <v>423</v>
      </c>
      <c r="LN924" t="s">
        <v>423</v>
      </c>
      <c r="LO924" t="s">
        <v>439</v>
      </c>
      <c r="LP924" t="s">
        <v>432</v>
      </c>
      <c r="LQ924" t="s">
        <v>432</v>
      </c>
      <c r="LR924" t="s">
        <v>432</v>
      </c>
      <c r="LS924" t="s">
        <v>432</v>
      </c>
      <c r="LT924" t="s">
        <v>432</v>
      </c>
      <c r="LU924" t="s">
        <v>423</v>
      </c>
      <c r="LV924" t="s">
        <v>423</v>
      </c>
      <c r="LW924" t="s">
        <v>423</v>
      </c>
      <c r="LX924" t="s">
        <v>423</v>
      </c>
      <c r="LY924" t="s">
        <v>423</v>
      </c>
      <c r="LZ924" t="s">
        <v>431</v>
      </c>
      <c r="MA924" t="s">
        <v>423</v>
      </c>
      <c r="MB924" t="s">
        <v>423</v>
      </c>
      <c r="MC924" t="s">
        <v>423</v>
      </c>
      <c r="MD924" t="s">
        <v>423</v>
      </c>
      <c r="ME924" t="s">
        <v>423</v>
      </c>
      <c r="MF924" t="s">
        <v>431</v>
      </c>
      <c r="MG924" t="s">
        <v>423</v>
      </c>
      <c r="MH924" t="s">
        <v>431</v>
      </c>
      <c r="MI924" t="s">
        <v>423</v>
      </c>
      <c r="MJ924" t="s">
        <v>423</v>
      </c>
      <c r="MK924" t="s">
        <v>423</v>
      </c>
      <c r="ML924" t="s">
        <v>431</v>
      </c>
      <c r="MN924">
        <v>617.44000000000005</v>
      </c>
      <c r="MO924">
        <v>50.26</v>
      </c>
      <c r="NE924">
        <v>114.56</v>
      </c>
      <c r="NT924">
        <v>161.99</v>
      </c>
      <c r="OJ924">
        <v>235.27</v>
      </c>
      <c r="OT924">
        <v>55.36</v>
      </c>
    </row>
    <row r="925" spans="1:410" ht="12.75" customHeight="1" x14ac:dyDescent="0.2">
      <c r="A925">
        <v>1138</v>
      </c>
      <c r="B925" t="str">
        <f t="shared" si="644"/>
        <v>0-5min</v>
      </c>
      <c r="C925" t="str">
        <f t="shared" si="645"/>
        <v>seul</v>
      </c>
      <c r="D925" t="str">
        <f t="shared" si="646"/>
        <v>20-30m2</v>
      </c>
      <c r="E925" t="str">
        <f t="shared" si="647"/>
        <v>tout à fait</v>
      </c>
      <c r="F925" t="str">
        <f t="shared" si="648"/>
        <v>aucune</v>
      </c>
      <c r="G925" t="str">
        <f t="shared" si="649"/>
        <v>non</v>
      </c>
      <c r="H925" t="str">
        <f t="shared" si="650"/>
        <v>non</v>
      </c>
      <c r="I925" t="s">
        <v>423</v>
      </c>
      <c r="J925" t="str">
        <f t="shared" si="651"/>
        <v>parfois</v>
      </c>
      <c r="K925" t="str">
        <f t="shared" si="652"/>
        <v>parfois</v>
      </c>
      <c r="L925" t="str">
        <f t="shared" si="653"/>
        <v>plutôt oui</v>
      </c>
      <c r="M925" t="str">
        <f t="shared" si="654"/>
        <v>1-2h</v>
      </c>
      <c r="N925" t="str">
        <f t="shared" si="655"/>
        <v>2-4h</v>
      </c>
      <c r="O925" t="str">
        <f t="shared" si="656"/>
        <v>parfois</v>
      </c>
      <c r="P925" t="str">
        <f t="shared" si="657"/>
        <v>parfois</v>
      </c>
      <c r="Q925" t="str">
        <f t="shared" si="658"/>
        <v>souvent</v>
      </c>
      <c r="R925" t="s">
        <v>425</v>
      </c>
      <c r="S925" t="s">
        <v>425</v>
      </c>
      <c r="T925" t="s">
        <v>425</v>
      </c>
      <c r="U925" t="s">
        <v>428</v>
      </c>
      <c r="V925" t="s">
        <v>440</v>
      </c>
      <c r="W925" t="s">
        <v>428</v>
      </c>
      <c r="X925" t="s">
        <v>429</v>
      </c>
      <c r="Y925" t="s">
        <v>430</v>
      </c>
      <c r="Z925" t="s">
        <v>430</v>
      </c>
      <c r="AA925" t="s">
        <v>425</v>
      </c>
      <c r="AB925" t="s">
        <v>425</v>
      </c>
      <c r="AC925" t="s">
        <v>424</v>
      </c>
      <c r="AD925" t="str">
        <f t="shared" si="659"/>
        <v>1 semaine avant</v>
      </c>
      <c r="AE925" t="str">
        <f t="shared" si="660"/>
        <v>plutôt oui</v>
      </c>
      <c r="AF925" t="str">
        <f t="shared" si="661"/>
        <v>très bonnes</v>
      </c>
      <c r="AG925" t="str">
        <f t="shared" si="662"/>
        <v>parfois</v>
      </c>
      <c r="AH925" t="str">
        <f t="shared" si="663"/>
        <v>très souvent</v>
      </c>
      <c r="AI925" t="str">
        <f t="shared" si="664"/>
        <v>parfois</v>
      </c>
      <c r="AJ925" t="str">
        <f t="shared" si="665"/>
        <v>parfois</v>
      </c>
      <c r="AK925" t="str">
        <f t="shared" si="666"/>
        <v>5-10h</v>
      </c>
      <c r="AL925" t="str">
        <f t="shared" si="667"/>
        <v>tout à fait</v>
      </c>
      <c r="AM925" t="str">
        <f t="shared" si="668"/>
        <v>plutôt non</v>
      </c>
      <c r="AN925" t="str">
        <f t="shared" si="669"/>
        <v>3-6h</v>
      </c>
      <c r="AO925" t="str">
        <f t="shared" si="670"/>
        <v>1/mois</v>
      </c>
      <c r="AP925" t="str">
        <f t="shared" si="671"/>
        <v>tout à fait</v>
      </c>
      <c r="AQ925" t="str">
        <f t="shared" si="672"/>
        <v>rarement</v>
      </c>
      <c r="AR925" t="str">
        <f t="shared" si="673"/>
        <v>régulièrement</v>
      </c>
      <c r="AS925" t="str">
        <f t="shared" si="674"/>
        <v>1-2h</v>
      </c>
      <c r="AT925" t="str">
        <f t="shared" si="675"/>
        <v>plutôt satisfaisante</v>
      </c>
      <c r="AU925" t="str">
        <f t="shared" si="676"/>
        <v>tout à fait</v>
      </c>
      <c r="AV925" t="str">
        <f t="shared" si="677"/>
        <v>plutôt oui</v>
      </c>
      <c r="AW925" t="str">
        <f t="shared" si="678"/>
        <v>plutôt oui</v>
      </c>
      <c r="AX925" t="str">
        <f t="shared" si="679"/>
        <v>plutôt oui</v>
      </c>
      <c r="AY925" t="str">
        <f t="shared" si="680"/>
        <v>plutôt oui</v>
      </c>
      <c r="AZ925" t="str">
        <f t="shared" si="681"/>
        <v>2A</v>
      </c>
      <c r="BA925" t="str">
        <f t="shared" si="682"/>
        <v>IMACS</v>
      </c>
      <c r="BB925" t="str">
        <f t="shared" si="683"/>
        <v>classique</v>
      </c>
      <c r="BC925" t="str">
        <f t="shared" si="684"/>
        <v>non</v>
      </c>
      <c r="BD925" t="str">
        <f t="shared" si="685"/>
        <v>post-bac</v>
      </c>
      <c r="BE925" t="str">
        <f t="shared" si="686"/>
        <v>Fr</v>
      </c>
      <c r="BF925" t="str">
        <f t="shared" si="687"/>
        <v>25-50%</v>
      </c>
      <c r="BG925" t="str">
        <f t="shared" si="688"/>
        <v>25-50%</v>
      </c>
      <c r="BH925" t="s">
        <v>423</v>
      </c>
      <c r="BI925" t="str">
        <f t="shared" si="689"/>
        <v>aucun</v>
      </c>
      <c r="BJ925" t="s">
        <v>431</v>
      </c>
      <c r="BK925" t="s">
        <v>423</v>
      </c>
      <c r="BL925" t="s">
        <v>423</v>
      </c>
      <c r="BM925" t="s">
        <v>423</v>
      </c>
      <c r="BN925" t="s">
        <v>431</v>
      </c>
      <c r="BO925" t="s">
        <v>423</v>
      </c>
      <c r="BP925" t="s">
        <v>423</v>
      </c>
      <c r="BR925" t="s">
        <v>423</v>
      </c>
      <c r="BS925" t="s">
        <v>423</v>
      </c>
      <c r="BT925" t="s">
        <v>431</v>
      </c>
      <c r="BU925" t="s">
        <v>423</v>
      </c>
      <c r="BV925" t="s">
        <v>431</v>
      </c>
      <c r="BW925" t="s">
        <v>423</v>
      </c>
      <c r="BX925" t="s">
        <v>423</v>
      </c>
      <c r="BY925" t="s">
        <v>423</v>
      </c>
      <c r="BZ925" t="s">
        <v>423</v>
      </c>
      <c r="CA925" t="s">
        <v>432</v>
      </c>
      <c r="CB925" t="s">
        <v>432</v>
      </c>
      <c r="CC925" t="s">
        <v>432</v>
      </c>
      <c r="CD925" t="s">
        <v>432</v>
      </c>
      <c r="CE925" t="s">
        <v>423</v>
      </c>
      <c r="CF925" t="s">
        <v>432</v>
      </c>
      <c r="CG925" t="s">
        <v>432</v>
      </c>
      <c r="CH925" t="s">
        <v>432</v>
      </c>
      <c r="CI925" t="s">
        <v>432</v>
      </c>
      <c r="CJ925" t="s">
        <v>432</v>
      </c>
      <c r="CK925" t="s">
        <v>432</v>
      </c>
      <c r="CL925" t="s">
        <v>432</v>
      </c>
      <c r="CM925" t="s">
        <v>432</v>
      </c>
      <c r="CN925" t="s">
        <v>423</v>
      </c>
      <c r="CO925" t="s">
        <v>432</v>
      </c>
      <c r="CP925" t="s">
        <v>432</v>
      </c>
      <c r="CQ925" t="s">
        <v>432</v>
      </c>
      <c r="CR925" t="s">
        <v>432</v>
      </c>
      <c r="CT925" t="s">
        <v>432</v>
      </c>
      <c r="CU925" t="s">
        <v>423</v>
      </c>
      <c r="CV925" t="s">
        <v>423</v>
      </c>
      <c r="CW925" t="s">
        <v>423</v>
      </c>
      <c r="CX925" t="s">
        <v>431</v>
      </c>
      <c r="CY925" t="s">
        <v>423</v>
      </c>
      <c r="CZ925" t="s">
        <v>423</v>
      </c>
      <c r="DA925" t="s">
        <v>423</v>
      </c>
      <c r="DB925" t="s">
        <v>431</v>
      </c>
      <c r="DC925" t="s">
        <v>423</v>
      </c>
      <c r="DD925" t="s">
        <v>423</v>
      </c>
      <c r="DE925" t="s">
        <v>431</v>
      </c>
      <c r="DF925" t="s">
        <v>423</v>
      </c>
      <c r="DG925" t="s">
        <v>423</v>
      </c>
      <c r="DH925" t="s">
        <v>423</v>
      </c>
      <c r="DI925" t="s">
        <v>423</v>
      </c>
      <c r="DJ925" t="s">
        <v>431</v>
      </c>
      <c r="DK925" t="s">
        <v>423</v>
      </c>
      <c r="DL925" t="s">
        <v>423</v>
      </c>
      <c r="DM925" t="s">
        <v>423</v>
      </c>
      <c r="DN925" t="s">
        <v>423</v>
      </c>
      <c r="DO925" t="s">
        <v>423</v>
      </c>
      <c r="DP925" t="s">
        <v>431</v>
      </c>
      <c r="DQ925" t="s">
        <v>423</v>
      </c>
      <c r="DR925" t="s">
        <v>423</v>
      </c>
      <c r="DS925" t="s">
        <v>423</v>
      </c>
      <c r="DT925" t="s">
        <v>423</v>
      </c>
      <c r="DU925" t="s">
        <v>423</v>
      </c>
      <c r="DV925" t="s">
        <v>431</v>
      </c>
      <c r="DW925" t="s">
        <v>423</v>
      </c>
      <c r="DX925" t="s">
        <v>423</v>
      </c>
      <c r="DY925" t="s">
        <v>423</v>
      </c>
      <c r="DZ925" t="s">
        <v>431</v>
      </c>
      <c r="EA925" t="s">
        <v>423</v>
      </c>
      <c r="EB925" t="s">
        <v>423</v>
      </c>
      <c r="EC925" t="s">
        <v>431</v>
      </c>
      <c r="ED925" t="s">
        <v>423</v>
      </c>
      <c r="EE925" t="s">
        <v>423</v>
      </c>
      <c r="EF925" t="s">
        <v>437</v>
      </c>
      <c r="EG925" t="s">
        <v>435</v>
      </c>
      <c r="EH925" t="s">
        <v>436</v>
      </c>
      <c r="EI925" t="s">
        <v>438</v>
      </c>
      <c r="EJ925" t="s">
        <v>434</v>
      </c>
      <c r="EK925" t="s">
        <v>433</v>
      </c>
      <c r="EL925" t="s">
        <v>425</v>
      </c>
      <c r="EM925" t="s">
        <v>425</v>
      </c>
      <c r="EN925" t="s">
        <v>425</v>
      </c>
      <c r="EO925" t="s">
        <v>428</v>
      </c>
      <c r="EP925" t="s">
        <v>440</v>
      </c>
      <c r="EQ925" t="s">
        <v>428</v>
      </c>
      <c r="ER925" t="s">
        <v>429</v>
      </c>
      <c r="ES925" t="s">
        <v>430</v>
      </c>
      <c r="ET925" t="s">
        <v>430</v>
      </c>
      <c r="EU925" t="s">
        <v>425</v>
      </c>
      <c r="EV925" t="s">
        <v>425</v>
      </c>
      <c r="EW925" t="s">
        <v>424</v>
      </c>
      <c r="EX925" t="s">
        <v>423</v>
      </c>
      <c r="EY925" t="s">
        <v>423</v>
      </c>
      <c r="EZ925" t="s">
        <v>423</v>
      </c>
      <c r="FA925" t="s">
        <v>431</v>
      </c>
      <c r="FB925" t="s">
        <v>423</v>
      </c>
      <c r="FC925" t="s">
        <v>423</v>
      </c>
      <c r="FD925" t="s">
        <v>423</v>
      </c>
      <c r="FE925" t="s">
        <v>431</v>
      </c>
      <c r="FF925" t="s">
        <v>423</v>
      </c>
      <c r="FG925" t="s">
        <v>423</v>
      </c>
      <c r="FH925" t="s">
        <v>431</v>
      </c>
      <c r="FI925" t="s">
        <v>423</v>
      </c>
      <c r="FJ925" t="s">
        <v>423</v>
      </c>
      <c r="FK925" t="s">
        <v>423</v>
      </c>
      <c r="FL925" t="s">
        <v>423</v>
      </c>
      <c r="FM925" t="s">
        <v>423</v>
      </c>
      <c r="FN925" t="s">
        <v>431</v>
      </c>
      <c r="FO925" t="s">
        <v>423</v>
      </c>
      <c r="FP925" t="s">
        <v>431</v>
      </c>
      <c r="FQ925" t="s">
        <v>423</v>
      </c>
      <c r="FR925" t="s">
        <v>423</v>
      </c>
      <c r="FS925" t="s">
        <v>423</v>
      </c>
      <c r="FT925" t="s">
        <v>423</v>
      </c>
      <c r="FU925" t="s">
        <v>423</v>
      </c>
      <c r="FV925" t="s">
        <v>431</v>
      </c>
      <c r="FW925" t="s">
        <v>423</v>
      </c>
      <c r="FX925" t="s">
        <v>423</v>
      </c>
      <c r="FZ925" t="s">
        <v>423</v>
      </c>
      <c r="GB925" t="s">
        <v>431</v>
      </c>
      <c r="GC925" t="s">
        <v>3158</v>
      </c>
      <c r="GD925" t="s">
        <v>423</v>
      </c>
      <c r="GF925" t="s">
        <v>431</v>
      </c>
      <c r="GG925" t="s">
        <v>423</v>
      </c>
      <c r="GH925" t="s">
        <v>423</v>
      </c>
      <c r="GI925" t="s">
        <v>423</v>
      </c>
      <c r="GJ925" t="s">
        <v>431</v>
      </c>
      <c r="GK925" t="s">
        <v>423</v>
      </c>
      <c r="GL925" t="s">
        <v>423</v>
      </c>
      <c r="GM925" t="s">
        <v>431</v>
      </c>
      <c r="GN925" t="s">
        <v>423</v>
      </c>
      <c r="GO925" t="s">
        <v>423</v>
      </c>
      <c r="GP925" t="s">
        <v>423</v>
      </c>
      <c r="GQ925" t="s">
        <v>423</v>
      </c>
      <c r="GR925" t="s">
        <v>423</v>
      </c>
      <c r="GS925" t="s">
        <v>431</v>
      </c>
      <c r="GT925" t="s">
        <v>423</v>
      </c>
      <c r="GU925" t="s">
        <v>423</v>
      </c>
      <c r="GV925" t="s">
        <v>423</v>
      </c>
      <c r="GW925" t="s">
        <v>431</v>
      </c>
      <c r="GX925" t="s">
        <v>423</v>
      </c>
      <c r="GY925" t="s">
        <v>423</v>
      </c>
      <c r="GZ925" t="s">
        <v>423</v>
      </c>
      <c r="HA925" t="s">
        <v>431</v>
      </c>
      <c r="HB925" t="s">
        <v>423</v>
      </c>
      <c r="HC925" t="s">
        <v>423</v>
      </c>
      <c r="HD925" t="s">
        <v>431</v>
      </c>
      <c r="HE925" t="s">
        <v>423</v>
      </c>
      <c r="HF925" t="s">
        <v>423</v>
      </c>
      <c r="HG925" t="s">
        <v>423</v>
      </c>
      <c r="HH925" t="s">
        <v>423</v>
      </c>
      <c r="HI925" t="s">
        <v>423</v>
      </c>
      <c r="HJ925" t="s">
        <v>423</v>
      </c>
      <c r="HK925" t="s">
        <v>423</v>
      </c>
      <c r="HL925" t="s">
        <v>431</v>
      </c>
      <c r="HM925" t="s">
        <v>423</v>
      </c>
      <c r="HN925" t="s">
        <v>423</v>
      </c>
      <c r="HP925" t="s">
        <v>431</v>
      </c>
      <c r="HR925" t="s">
        <v>423</v>
      </c>
      <c r="HT925" t="s">
        <v>423</v>
      </c>
      <c r="HV925" t="s">
        <v>423</v>
      </c>
      <c r="HW925" t="s">
        <v>431</v>
      </c>
      <c r="HX925" t="s">
        <v>423</v>
      </c>
      <c r="HY925" t="s">
        <v>423</v>
      </c>
      <c r="HZ925" t="s">
        <v>423</v>
      </c>
      <c r="IA925" t="s">
        <v>423</v>
      </c>
      <c r="IB925" t="s">
        <v>423</v>
      </c>
      <c r="IC925" t="s">
        <v>431</v>
      </c>
      <c r="ID925" t="s">
        <v>423</v>
      </c>
      <c r="IE925" t="s">
        <v>423</v>
      </c>
      <c r="IF925" t="s">
        <v>431</v>
      </c>
      <c r="IG925" t="s">
        <v>423</v>
      </c>
      <c r="IH925" t="s">
        <v>423</v>
      </c>
      <c r="II925" t="s">
        <v>423</v>
      </c>
      <c r="IJ925" t="s">
        <v>423</v>
      </c>
      <c r="IK925" t="s">
        <v>431</v>
      </c>
      <c r="IL925" t="s">
        <v>423</v>
      </c>
      <c r="IM925" t="s">
        <v>423</v>
      </c>
      <c r="IN925" t="s">
        <v>423</v>
      </c>
      <c r="IO925" t="s">
        <v>431</v>
      </c>
      <c r="IP925" t="s">
        <v>423</v>
      </c>
      <c r="IQ925" t="s">
        <v>423</v>
      </c>
      <c r="IR925" t="s">
        <v>423</v>
      </c>
      <c r="IS925" t="s">
        <v>431</v>
      </c>
      <c r="IT925" t="s">
        <v>423</v>
      </c>
      <c r="IU925" t="s">
        <v>423</v>
      </c>
      <c r="IV925" t="s">
        <v>423</v>
      </c>
      <c r="IX925" t="s">
        <v>431</v>
      </c>
      <c r="IZ925" t="s">
        <v>423</v>
      </c>
      <c r="JB925" t="s">
        <v>423</v>
      </c>
      <c r="JD925" t="s">
        <v>3159</v>
      </c>
      <c r="JE925" t="s">
        <v>3160</v>
      </c>
      <c r="JG925" t="s">
        <v>1898</v>
      </c>
      <c r="JI925" t="s">
        <v>423</v>
      </c>
      <c r="JJ925" t="s">
        <v>431</v>
      </c>
      <c r="JK925" t="s">
        <v>423</v>
      </c>
      <c r="JL925" t="s">
        <v>423</v>
      </c>
      <c r="JM925" t="s">
        <v>423</v>
      </c>
      <c r="JN925" t="s">
        <v>423</v>
      </c>
      <c r="JO925" t="s">
        <v>431</v>
      </c>
      <c r="JP925" t="s">
        <v>423</v>
      </c>
      <c r="JQ925" t="s">
        <v>423</v>
      </c>
      <c r="JR925" t="s">
        <v>423</v>
      </c>
      <c r="JS925" t="s">
        <v>423</v>
      </c>
      <c r="JT925" t="s">
        <v>423</v>
      </c>
      <c r="JU925" t="s">
        <v>423</v>
      </c>
      <c r="JV925" t="s">
        <v>423</v>
      </c>
      <c r="JW925" t="s">
        <v>423</v>
      </c>
      <c r="JX925" t="s">
        <v>423</v>
      </c>
      <c r="JY925" t="s">
        <v>423</v>
      </c>
      <c r="JZ925" t="s">
        <v>423</v>
      </c>
      <c r="KA925" t="s">
        <v>423</v>
      </c>
      <c r="KB925" t="s">
        <v>423</v>
      </c>
      <c r="KC925" t="s">
        <v>423</v>
      </c>
      <c r="KD925" t="s">
        <v>423</v>
      </c>
      <c r="KE925" t="s">
        <v>423</v>
      </c>
      <c r="KF925" t="s">
        <v>423</v>
      </c>
      <c r="KG925" t="s">
        <v>423</v>
      </c>
      <c r="KH925" t="s">
        <v>423</v>
      </c>
      <c r="KI925" t="s">
        <v>423</v>
      </c>
      <c r="KJ925" t="s">
        <v>423</v>
      </c>
      <c r="KK925" t="s">
        <v>423</v>
      </c>
      <c r="KL925" t="s">
        <v>423</v>
      </c>
      <c r="KM925" t="s">
        <v>423</v>
      </c>
      <c r="KN925" t="s">
        <v>423</v>
      </c>
      <c r="KO925" t="s">
        <v>423</v>
      </c>
      <c r="KP925" t="s">
        <v>423</v>
      </c>
      <c r="KQ925" t="s">
        <v>431</v>
      </c>
      <c r="KR925" t="s">
        <v>423</v>
      </c>
      <c r="KS925" t="s">
        <v>423</v>
      </c>
      <c r="KT925" t="s">
        <v>423</v>
      </c>
      <c r="KU925" t="s">
        <v>423</v>
      </c>
      <c r="KV925" t="s">
        <v>423</v>
      </c>
      <c r="KW925" t="s">
        <v>431</v>
      </c>
      <c r="KY925" t="s">
        <v>431</v>
      </c>
      <c r="KZ925" t="s">
        <v>432</v>
      </c>
      <c r="LA925" t="s">
        <v>432</v>
      </c>
      <c r="LB925" t="s">
        <v>432</v>
      </c>
      <c r="LC925" t="s">
        <v>432</v>
      </c>
      <c r="LD925" t="s">
        <v>432</v>
      </c>
      <c r="LE925" t="s">
        <v>432</v>
      </c>
      <c r="LF925" t="s">
        <v>432</v>
      </c>
      <c r="LG925" t="s">
        <v>432</v>
      </c>
      <c r="LH925" t="s">
        <v>432</v>
      </c>
      <c r="LI925" t="s">
        <v>432</v>
      </c>
      <c r="LK925" t="s">
        <v>431</v>
      </c>
      <c r="LL925" t="s">
        <v>423</v>
      </c>
      <c r="LM925" t="s">
        <v>423</v>
      </c>
      <c r="LN925" t="s">
        <v>423</v>
      </c>
      <c r="LO925" t="s">
        <v>439</v>
      </c>
      <c r="LP925" t="s">
        <v>432</v>
      </c>
      <c r="LQ925" t="s">
        <v>432</v>
      </c>
      <c r="LR925" t="s">
        <v>432</v>
      </c>
      <c r="LS925" t="s">
        <v>432</v>
      </c>
      <c r="LT925" t="s">
        <v>432</v>
      </c>
      <c r="LU925" t="s">
        <v>423</v>
      </c>
      <c r="LV925" t="s">
        <v>423</v>
      </c>
      <c r="LW925" t="s">
        <v>431</v>
      </c>
      <c r="LX925" t="s">
        <v>423</v>
      </c>
      <c r="LY925" t="s">
        <v>423</v>
      </c>
      <c r="LZ925" t="s">
        <v>423</v>
      </c>
      <c r="MA925" t="s">
        <v>423</v>
      </c>
      <c r="MB925" t="s">
        <v>423</v>
      </c>
      <c r="MC925" t="s">
        <v>423</v>
      </c>
      <c r="MD925" t="s">
        <v>431</v>
      </c>
      <c r="ME925" t="s">
        <v>423</v>
      </c>
      <c r="MF925" t="s">
        <v>423</v>
      </c>
      <c r="MG925" t="s">
        <v>423</v>
      </c>
      <c r="MH925" t="s">
        <v>423</v>
      </c>
      <c r="MI925" t="s">
        <v>423</v>
      </c>
      <c r="MJ925" t="s">
        <v>423</v>
      </c>
      <c r="MK925" t="s">
        <v>423</v>
      </c>
      <c r="ML925" t="s">
        <v>431</v>
      </c>
      <c r="MN925">
        <v>7452.24</v>
      </c>
      <c r="MO925">
        <v>508.01</v>
      </c>
      <c r="NE925">
        <v>347.36</v>
      </c>
      <c r="NT925">
        <v>97.77</v>
      </c>
      <c r="OJ925">
        <v>6411.73</v>
      </c>
      <c r="OT925">
        <v>87.37</v>
      </c>
    </row>
    <row r="926" spans="1:410" ht="12.75" customHeight="1" x14ac:dyDescent="0.2">
      <c r="A926">
        <v>1139</v>
      </c>
      <c r="B926" t="str">
        <f t="shared" si="644"/>
        <v>0-5min</v>
      </c>
      <c r="C926" t="str">
        <f t="shared" si="645"/>
        <v>seul</v>
      </c>
      <c r="D926" t="str">
        <f t="shared" si="646"/>
        <v>20-30m2</v>
      </c>
      <c r="E926" t="str">
        <f t="shared" si="647"/>
        <v>plutôt oui</v>
      </c>
      <c r="F926" t="str">
        <f t="shared" si="648"/>
        <v>aucune</v>
      </c>
      <c r="G926" t="str">
        <f t="shared" si="649"/>
        <v>non</v>
      </c>
      <c r="H926" t="str">
        <f t="shared" si="650"/>
        <v>non</v>
      </c>
      <c r="I926" t="s">
        <v>423</v>
      </c>
      <c r="J926" t="str">
        <f t="shared" si="651"/>
        <v>parfois</v>
      </c>
      <c r="K926" t="str">
        <f t="shared" si="652"/>
        <v>parfois</v>
      </c>
      <c r="L926" t="str">
        <f t="shared" si="653"/>
        <v>plutôt oui</v>
      </c>
      <c r="M926" t="str">
        <f t="shared" si="654"/>
        <v>0-1h</v>
      </c>
      <c r="N926" t="str">
        <f t="shared" si="655"/>
        <v>2-4h</v>
      </c>
      <c r="O926" t="str">
        <f t="shared" si="656"/>
        <v>parfois</v>
      </c>
      <c r="P926" t="str">
        <f t="shared" si="657"/>
        <v>parfois</v>
      </c>
      <c r="Q926" t="str">
        <f t="shared" si="658"/>
        <v>souvent</v>
      </c>
      <c r="R926" t="s">
        <v>424</v>
      </c>
      <c r="S926" t="s">
        <v>425</v>
      </c>
      <c r="T926" t="s">
        <v>425</v>
      </c>
      <c r="U926" t="s">
        <v>427</v>
      </c>
      <c r="V926" t="s">
        <v>428</v>
      </c>
      <c r="W926" t="s">
        <v>428</v>
      </c>
      <c r="X926" t="s">
        <v>429</v>
      </c>
      <c r="Y926" t="s">
        <v>430</v>
      </c>
      <c r="Z926" t="s">
        <v>430</v>
      </c>
      <c r="AA926" t="s">
        <v>424</v>
      </c>
      <c r="AB926" t="s">
        <v>425</v>
      </c>
      <c r="AC926" t="s">
        <v>425</v>
      </c>
      <c r="AD926" t="str">
        <f t="shared" si="659"/>
        <v>la veille</v>
      </c>
      <c r="AE926" t="str">
        <f t="shared" si="660"/>
        <v>plutôt oui</v>
      </c>
      <c r="AF926" t="str">
        <f t="shared" si="661"/>
        <v>très bonnes</v>
      </c>
      <c r="AG926" t="str">
        <f t="shared" si="662"/>
        <v>parfois</v>
      </c>
      <c r="AH926" t="str">
        <f t="shared" si="663"/>
        <v>régulièrement</v>
      </c>
      <c r="AI926" t="str">
        <f t="shared" si="664"/>
        <v>parfois</v>
      </c>
      <c r="AJ926" t="str">
        <f t="shared" si="665"/>
        <v>parfois</v>
      </c>
      <c r="AK926" t="str">
        <f t="shared" si="666"/>
        <v>1-5h</v>
      </c>
      <c r="AL926" t="str">
        <f t="shared" si="667"/>
        <v>tout à fait</v>
      </c>
      <c r="AM926" t="str">
        <f t="shared" si="668"/>
        <v>plutôt oui</v>
      </c>
      <c r="AN926" t="str">
        <f t="shared" si="669"/>
        <v>1-3h</v>
      </c>
      <c r="AO926" t="str">
        <f t="shared" si="670"/>
        <v>1/semaine</v>
      </c>
      <c r="AP926" t="str">
        <f t="shared" si="671"/>
        <v>tout à fait</v>
      </c>
      <c r="AQ926" t="str">
        <f t="shared" si="672"/>
        <v>1/semaine</v>
      </c>
      <c r="AR926" t="str">
        <f t="shared" si="673"/>
        <v>très souvent</v>
      </c>
      <c r="AS926" t="str">
        <f t="shared" si="674"/>
        <v>2-4h</v>
      </c>
      <c r="AT926" t="str">
        <f t="shared" si="675"/>
        <v>plutôt satisfaisante</v>
      </c>
      <c r="AU926" t="str">
        <f t="shared" si="676"/>
        <v>plutôt oui</v>
      </c>
      <c r="AV926" t="str">
        <f t="shared" si="677"/>
        <v>plutôt non</v>
      </c>
      <c r="AW926" t="str">
        <f t="shared" si="678"/>
        <v>plutôt oui</v>
      </c>
      <c r="AX926" t="str">
        <f t="shared" si="679"/>
        <v>plutôt oui</v>
      </c>
      <c r="AY926" t="str">
        <f t="shared" si="680"/>
        <v>plutôt oui</v>
      </c>
      <c r="AZ926" t="str">
        <f t="shared" si="681"/>
        <v>2A</v>
      </c>
      <c r="BA926" t="str">
        <f t="shared" si="682"/>
        <v>IMACS</v>
      </c>
      <c r="BB926" t="str">
        <f t="shared" si="683"/>
        <v>Theatre-etude</v>
      </c>
      <c r="BC926" t="str">
        <f t="shared" si="684"/>
        <v>non</v>
      </c>
      <c r="BD926" t="str">
        <f t="shared" si="685"/>
        <v>post-bac</v>
      </c>
      <c r="BE926" t="str">
        <f t="shared" si="686"/>
        <v>Fr</v>
      </c>
      <c r="BF926" t="str">
        <f t="shared" si="687"/>
        <v>10-25%</v>
      </c>
      <c r="BG926" t="str">
        <f t="shared" si="688"/>
        <v>10-25%</v>
      </c>
      <c r="BH926" t="s">
        <v>423</v>
      </c>
      <c r="BI926" t="str">
        <f t="shared" si="689"/>
        <v>aucun</v>
      </c>
      <c r="BJ926" t="s">
        <v>431</v>
      </c>
      <c r="BK926" t="s">
        <v>423</v>
      </c>
      <c r="BL926" t="s">
        <v>423</v>
      </c>
      <c r="BM926" t="s">
        <v>423</v>
      </c>
      <c r="BN926" t="s">
        <v>431</v>
      </c>
      <c r="BO926" t="s">
        <v>423</v>
      </c>
      <c r="BP926" t="s">
        <v>423</v>
      </c>
      <c r="BR926" t="s">
        <v>423</v>
      </c>
      <c r="BS926" t="s">
        <v>423</v>
      </c>
      <c r="BT926" t="s">
        <v>431</v>
      </c>
      <c r="BU926" t="s">
        <v>423</v>
      </c>
      <c r="BV926" t="s">
        <v>423</v>
      </c>
      <c r="BW926" t="s">
        <v>431</v>
      </c>
      <c r="BX926" t="s">
        <v>423</v>
      </c>
      <c r="BY926" t="s">
        <v>423</v>
      </c>
      <c r="BZ926" t="s">
        <v>423</v>
      </c>
      <c r="CA926" t="s">
        <v>432</v>
      </c>
      <c r="CB926" t="s">
        <v>432</v>
      </c>
      <c r="CC926" t="s">
        <v>432</v>
      </c>
      <c r="CD926" t="s">
        <v>432</v>
      </c>
      <c r="CE926" t="s">
        <v>423</v>
      </c>
      <c r="CF926" t="s">
        <v>432</v>
      </c>
      <c r="CG926" t="s">
        <v>432</v>
      </c>
      <c r="CH926" t="s">
        <v>432</v>
      </c>
      <c r="CI926" t="s">
        <v>432</v>
      </c>
      <c r="CJ926" t="s">
        <v>432</v>
      </c>
      <c r="CK926" t="s">
        <v>432</v>
      </c>
      <c r="CL926" t="s">
        <v>432</v>
      </c>
      <c r="CM926" t="s">
        <v>432</v>
      </c>
      <c r="CN926" t="s">
        <v>423</v>
      </c>
      <c r="CO926" t="s">
        <v>432</v>
      </c>
      <c r="CP926" t="s">
        <v>432</v>
      </c>
      <c r="CQ926" t="s">
        <v>432</v>
      </c>
      <c r="CR926" t="s">
        <v>432</v>
      </c>
      <c r="CT926" t="s">
        <v>432</v>
      </c>
      <c r="CU926" t="s">
        <v>423</v>
      </c>
      <c r="CV926" t="s">
        <v>423</v>
      </c>
      <c r="CW926" t="s">
        <v>423</v>
      </c>
      <c r="CX926" t="s">
        <v>431</v>
      </c>
      <c r="CY926" t="s">
        <v>423</v>
      </c>
      <c r="CZ926" t="s">
        <v>423</v>
      </c>
      <c r="DA926" t="s">
        <v>423</v>
      </c>
      <c r="DB926" t="s">
        <v>431</v>
      </c>
      <c r="DC926" t="s">
        <v>423</v>
      </c>
      <c r="DD926" t="s">
        <v>423</v>
      </c>
      <c r="DE926" t="s">
        <v>431</v>
      </c>
      <c r="DF926" t="s">
        <v>423</v>
      </c>
      <c r="DG926" t="s">
        <v>423</v>
      </c>
      <c r="DH926" t="s">
        <v>423</v>
      </c>
      <c r="DI926" t="s">
        <v>423</v>
      </c>
      <c r="DJ926" t="s">
        <v>423</v>
      </c>
      <c r="DK926" t="s">
        <v>431</v>
      </c>
      <c r="DL926" t="s">
        <v>423</v>
      </c>
      <c r="DM926" t="s">
        <v>423</v>
      </c>
      <c r="DN926" t="s">
        <v>423</v>
      </c>
      <c r="DO926" t="s">
        <v>423</v>
      </c>
      <c r="DP926" t="s">
        <v>431</v>
      </c>
      <c r="DQ926" t="s">
        <v>423</v>
      </c>
      <c r="DR926" t="s">
        <v>423</v>
      </c>
      <c r="DS926" t="s">
        <v>423</v>
      </c>
      <c r="DT926" t="s">
        <v>423</v>
      </c>
      <c r="DU926" t="s">
        <v>423</v>
      </c>
      <c r="DV926" t="s">
        <v>431</v>
      </c>
      <c r="DW926" t="s">
        <v>423</v>
      </c>
      <c r="DX926" t="s">
        <v>423</v>
      </c>
      <c r="DY926" t="s">
        <v>423</v>
      </c>
      <c r="DZ926" t="s">
        <v>431</v>
      </c>
      <c r="EA926" t="s">
        <v>423</v>
      </c>
      <c r="EB926" t="s">
        <v>423</v>
      </c>
      <c r="EC926" t="s">
        <v>431</v>
      </c>
      <c r="ED926" t="s">
        <v>423</v>
      </c>
      <c r="EE926" t="s">
        <v>423</v>
      </c>
      <c r="EF926" t="s">
        <v>438</v>
      </c>
      <c r="EG926" t="s">
        <v>434</v>
      </c>
      <c r="EH926" t="s">
        <v>437</v>
      </c>
      <c r="EI926" t="s">
        <v>435</v>
      </c>
      <c r="EJ926" t="s">
        <v>436</v>
      </c>
      <c r="EK926" t="s">
        <v>433</v>
      </c>
      <c r="EL926" t="s">
        <v>424</v>
      </c>
      <c r="EM926" t="s">
        <v>425</v>
      </c>
      <c r="EN926" t="s">
        <v>425</v>
      </c>
      <c r="EO926" t="s">
        <v>427</v>
      </c>
      <c r="EP926" t="s">
        <v>428</v>
      </c>
      <c r="EQ926" t="s">
        <v>428</v>
      </c>
      <c r="ER926" t="s">
        <v>429</v>
      </c>
      <c r="ES926" t="s">
        <v>430</v>
      </c>
      <c r="ET926" t="s">
        <v>430</v>
      </c>
      <c r="EU926" t="s">
        <v>424</v>
      </c>
      <c r="EV926" t="s">
        <v>425</v>
      </c>
      <c r="EW926" t="s">
        <v>425</v>
      </c>
      <c r="EX926" t="s">
        <v>423</v>
      </c>
      <c r="EY926" t="s">
        <v>423</v>
      </c>
      <c r="EZ926" t="s">
        <v>423</v>
      </c>
      <c r="FA926" t="s">
        <v>423</v>
      </c>
      <c r="FB926" t="s">
        <v>423</v>
      </c>
      <c r="FC926" t="s">
        <v>431</v>
      </c>
      <c r="FD926" t="s">
        <v>423</v>
      </c>
      <c r="FE926" t="s">
        <v>431</v>
      </c>
      <c r="FF926" t="s">
        <v>423</v>
      </c>
      <c r="FG926" t="s">
        <v>423</v>
      </c>
      <c r="FH926" t="s">
        <v>431</v>
      </c>
      <c r="FI926" t="s">
        <v>423</v>
      </c>
      <c r="FJ926" t="s">
        <v>423</v>
      </c>
      <c r="FK926" t="s">
        <v>423</v>
      </c>
      <c r="FL926" t="s">
        <v>423</v>
      </c>
      <c r="FM926" t="s">
        <v>423</v>
      </c>
      <c r="FN926" t="s">
        <v>431</v>
      </c>
      <c r="FO926" t="s">
        <v>423</v>
      </c>
      <c r="FP926" t="s">
        <v>423</v>
      </c>
      <c r="FQ926" t="s">
        <v>431</v>
      </c>
      <c r="FR926" t="s">
        <v>423</v>
      </c>
      <c r="FS926" t="s">
        <v>423</v>
      </c>
      <c r="FT926" t="s">
        <v>423</v>
      </c>
      <c r="FU926" t="s">
        <v>423</v>
      </c>
      <c r="FV926" t="s">
        <v>431</v>
      </c>
      <c r="FW926" t="s">
        <v>423</v>
      </c>
      <c r="FX926" t="s">
        <v>423</v>
      </c>
      <c r="FZ926" t="s">
        <v>423</v>
      </c>
      <c r="GB926" t="s">
        <v>431</v>
      </c>
      <c r="GC926" t="s">
        <v>3161</v>
      </c>
      <c r="GD926" t="s">
        <v>423</v>
      </c>
      <c r="GF926" t="s">
        <v>431</v>
      </c>
      <c r="GG926" t="s">
        <v>423</v>
      </c>
      <c r="GH926" t="s">
        <v>423</v>
      </c>
      <c r="GI926" t="s">
        <v>423</v>
      </c>
      <c r="GJ926" t="s">
        <v>423</v>
      </c>
      <c r="GK926" t="s">
        <v>431</v>
      </c>
      <c r="GL926" t="s">
        <v>423</v>
      </c>
      <c r="GM926" t="s">
        <v>431</v>
      </c>
      <c r="GN926" t="s">
        <v>423</v>
      </c>
      <c r="GO926" t="s">
        <v>423</v>
      </c>
      <c r="GP926" t="s">
        <v>423</v>
      </c>
      <c r="GQ926" t="s">
        <v>423</v>
      </c>
      <c r="GR926" t="s">
        <v>431</v>
      </c>
      <c r="GS926" t="s">
        <v>423</v>
      </c>
      <c r="GT926" t="s">
        <v>423</v>
      </c>
      <c r="GU926" t="s">
        <v>423</v>
      </c>
      <c r="GV926" t="s">
        <v>423</v>
      </c>
      <c r="GW926" t="s">
        <v>423</v>
      </c>
      <c r="GX926" t="s">
        <v>431</v>
      </c>
      <c r="GY926" t="s">
        <v>423</v>
      </c>
      <c r="GZ926" t="s">
        <v>431</v>
      </c>
      <c r="HA926" t="s">
        <v>423</v>
      </c>
      <c r="HB926" t="s">
        <v>423</v>
      </c>
      <c r="HC926" t="s">
        <v>423</v>
      </c>
      <c r="HD926" t="s">
        <v>431</v>
      </c>
      <c r="HE926" t="s">
        <v>423</v>
      </c>
      <c r="HF926" t="s">
        <v>423</v>
      </c>
      <c r="HG926" t="s">
        <v>423</v>
      </c>
      <c r="HH926" t="s">
        <v>423</v>
      </c>
      <c r="HI926" t="s">
        <v>423</v>
      </c>
      <c r="HJ926" t="s">
        <v>431</v>
      </c>
      <c r="HK926" t="s">
        <v>423</v>
      </c>
      <c r="HL926" t="s">
        <v>423</v>
      </c>
      <c r="HM926" t="s">
        <v>423</v>
      </c>
      <c r="HN926" t="s">
        <v>431</v>
      </c>
      <c r="HO926" t="s">
        <v>3162</v>
      </c>
      <c r="HP926" t="s">
        <v>423</v>
      </c>
      <c r="HR926" t="s">
        <v>423</v>
      </c>
      <c r="HT926" t="s">
        <v>423</v>
      </c>
      <c r="HV926" t="s">
        <v>423</v>
      </c>
      <c r="HW926" t="s">
        <v>423</v>
      </c>
      <c r="HX926" t="s">
        <v>431</v>
      </c>
      <c r="HY926" t="s">
        <v>423</v>
      </c>
      <c r="HZ926" t="s">
        <v>423</v>
      </c>
      <c r="IA926" t="s">
        <v>423</v>
      </c>
      <c r="IB926" t="s">
        <v>423</v>
      </c>
      <c r="IC926" t="s">
        <v>431</v>
      </c>
      <c r="ID926" t="s">
        <v>423</v>
      </c>
      <c r="IE926" t="s">
        <v>423</v>
      </c>
      <c r="IF926" t="s">
        <v>423</v>
      </c>
      <c r="IG926" t="s">
        <v>431</v>
      </c>
      <c r="IH926" t="s">
        <v>423</v>
      </c>
      <c r="II926" t="s">
        <v>423</v>
      </c>
      <c r="IJ926" t="s">
        <v>423</v>
      </c>
      <c r="IK926" t="s">
        <v>423</v>
      </c>
      <c r="IL926" t="s">
        <v>431</v>
      </c>
      <c r="IM926" t="s">
        <v>423</v>
      </c>
      <c r="IN926" t="s">
        <v>423</v>
      </c>
      <c r="IO926" t="s">
        <v>431</v>
      </c>
      <c r="IP926" t="s">
        <v>423</v>
      </c>
      <c r="IQ926" t="s">
        <v>423</v>
      </c>
      <c r="IR926" t="s">
        <v>423</v>
      </c>
      <c r="IS926" t="s">
        <v>431</v>
      </c>
      <c r="IT926" t="s">
        <v>423</v>
      </c>
      <c r="IU926" t="s">
        <v>423</v>
      </c>
      <c r="IV926" t="s">
        <v>423</v>
      </c>
      <c r="IX926" t="s">
        <v>431</v>
      </c>
      <c r="IY926" t="s">
        <v>3163</v>
      </c>
      <c r="IZ926" t="s">
        <v>423</v>
      </c>
      <c r="JB926" t="s">
        <v>423</v>
      </c>
      <c r="JD926" t="s">
        <v>1996</v>
      </c>
      <c r="JE926" t="s">
        <v>1996</v>
      </c>
      <c r="JF926" t="s">
        <v>1996</v>
      </c>
      <c r="JG926" t="s">
        <v>1996</v>
      </c>
      <c r="JH926" t="s">
        <v>3164</v>
      </c>
      <c r="JI926" t="s">
        <v>423</v>
      </c>
      <c r="JJ926" t="s">
        <v>431</v>
      </c>
      <c r="JK926" t="s">
        <v>423</v>
      </c>
      <c r="JL926" t="s">
        <v>423</v>
      </c>
      <c r="JM926" t="s">
        <v>423</v>
      </c>
      <c r="JN926" t="s">
        <v>423</v>
      </c>
      <c r="JO926" t="s">
        <v>431</v>
      </c>
      <c r="JP926" t="s">
        <v>423</v>
      </c>
      <c r="JQ926" t="s">
        <v>423</v>
      </c>
      <c r="JR926" t="s">
        <v>423</v>
      </c>
      <c r="JS926" t="s">
        <v>423</v>
      </c>
      <c r="JT926" t="s">
        <v>423</v>
      </c>
      <c r="JU926" t="s">
        <v>423</v>
      </c>
      <c r="JV926" t="s">
        <v>423</v>
      </c>
      <c r="JW926" t="s">
        <v>423</v>
      </c>
      <c r="JX926" t="s">
        <v>423</v>
      </c>
      <c r="JY926" t="s">
        <v>423</v>
      </c>
      <c r="JZ926" t="s">
        <v>423</v>
      </c>
      <c r="KA926" t="s">
        <v>423</v>
      </c>
      <c r="KB926" t="s">
        <v>423</v>
      </c>
      <c r="KC926" t="s">
        <v>423</v>
      </c>
      <c r="KD926" t="s">
        <v>423</v>
      </c>
      <c r="KE926" t="s">
        <v>423</v>
      </c>
      <c r="KF926" t="s">
        <v>423</v>
      </c>
      <c r="KG926" t="s">
        <v>423</v>
      </c>
      <c r="KH926" t="s">
        <v>423</v>
      </c>
      <c r="KI926" t="s">
        <v>423</v>
      </c>
      <c r="KJ926" t="s">
        <v>423</v>
      </c>
      <c r="KK926" t="s">
        <v>423</v>
      </c>
      <c r="KL926" t="s">
        <v>423</v>
      </c>
      <c r="KM926" t="s">
        <v>423</v>
      </c>
      <c r="KN926" t="s">
        <v>423</v>
      </c>
      <c r="KO926" t="s">
        <v>431</v>
      </c>
      <c r="KP926" t="s">
        <v>423</v>
      </c>
      <c r="KQ926" t="s">
        <v>423</v>
      </c>
      <c r="KR926" t="s">
        <v>423</v>
      </c>
      <c r="KS926" t="s">
        <v>423</v>
      </c>
      <c r="KT926" t="s">
        <v>423</v>
      </c>
      <c r="KU926" t="s">
        <v>423</v>
      </c>
      <c r="KV926" t="s">
        <v>423</v>
      </c>
      <c r="KW926" t="s">
        <v>431</v>
      </c>
      <c r="KY926" t="s">
        <v>431</v>
      </c>
      <c r="KZ926" t="s">
        <v>432</v>
      </c>
      <c r="LA926" t="s">
        <v>432</v>
      </c>
      <c r="LB926" t="s">
        <v>432</v>
      </c>
      <c r="LC926" t="s">
        <v>432</v>
      </c>
      <c r="LD926" t="s">
        <v>432</v>
      </c>
      <c r="LE926" t="s">
        <v>432</v>
      </c>
      <c r="LF926" t="s">
        <v>432</v>
      </c>
      <c r="LG926" t="s">
        <v>432</v>
      </c>
      <c r="LH926" t="s">
        <v>432</v>
      </c>
      <c r="LI926" t="s">
        <v>432</v>
      </c>
      <c r="LK926" t="s">
        <v>431</v>
      </c>
      <c r="LL926" t="s">
        <v>423</v>
      </c>
      <c r="LM926" t="s">
        <v>423</v>
      </c>
      <c r="LN926" t="s">
        <v>423</v>
      </c>
      <c r="LO926" t="s">
        <v>439</v>
      </c>
      <c r="LP926" t="s">
        <v>432</v>
      </c>
      <c r="LQ926" t="s">
        <v>432</v>
      </c>
      <c r="LR926" t="s">
        <v>432</v>
      </c>
      <c r="LS926" t="s">
        <v>432</v>
      </c>
      <c r="LT926" t="s">
        <v>432</v>
      </c>
      <c r="LU926" t="s">
        <v>423</v>
      </c>
      <c r="LV926" t="s">
        <v>431</v>
      </c>
      <c r="LW926" t="s">
        <v>423</v>
      </c>
      <c r="LX926" t="s">
        <v>423</v>
      </c>
      <c r="LY926" t="s">
        <v>423</v>
      </c>
      <c r="LZ926" t="s">
        <v>423</v>
      </c>
      <c r="MA926" t="s">
        <v>423</v>
      </c>
      <c r="MB926" t="s">
        <v>423</v>
      </c>
      <c r="MC926" t="s">
        <v>431</v>
      </c>
      <c r="MD926" t="s">
        <v>423</v>
      </c>
      <c r="ME926" t="s">
        <v>423</v>
      </c>
      <c r="MF926" t="s">
        <v>423</v>
      </c>
      <c r="MG926" t="s">
        <v>423</v>
      </c>
      <c r="MH926" t="s">
        <v>423</v>
      </c>
      <c r="MI926" t="s">
        <v>423</v>
      </c>
      <c r="MJ926" t="s">
        <v>423</v>
      </c>
      <c r="MK926" t="s">
        <v>423</v>
      </c>
      <c r="ML926" t="s">
        <v>431</v>
      </c>
      <c r="MN926">
        <v>3784.96</v>
      </c>
      <c r="MO926">
        <v>80.72</v>
      </c>
      <c r="NE926">
        <v>296.23</v>
      </c>
      <c r="NT926">
        <v>124.17</v>
      </c>
      <c r="OJ926">
        <v>3226.44</v>
      </c>
      <c r="OT926">
        <v>57.4</v>
      </c>
    </row>
    <row r="927" spans="1:410" ht="12.75" customHeight="1" x14ac:dyDescent="0.2">
      <c r="A927">
        <v>1141</v>
      </c>
      <c r="B927" t="str">
        <f t="shared" si="644"/>
        <v>0-5min</v>
      </c>
      <c r="C927" t="str">
        <f t="shared" si="645"/>
        <v>seul</v>
      </c>
      <c r="D927" t="str">
        <f t="shared" si="646"/>
        <v>20-30m2</v>
      </c>
      <c r="E927" t="str">
        <f t="shared" si="647"/>
        <v>plutôt oui</v>
      </c>
      <c r="F927" t="str">
        <f t="shared" si="648"/>
        <v>aucune</v>
      </c>
      <c r="G927" t="str">
        <f t="shared" si="649"/>
        <v>echelon 4-7</v>
      </c>
      <c r="H927" t="str">
        <f t="shared" si="650"/>
        <v>non</v>
      </c>
      <c r="I927" t="s">
        <v>423</v>
      </c>
      <c r="J927" t="str">
        <f t="shared" si="651"/>
        <v>souvent</v>
      </c>
      <c r="K927" t="str">
        <f t="shared" si="652"/>
        <v>parfois</v>
      </c>
      <c r="L927" t="str">
        <f t="shared" si="653"/>
        <v>plutôt oui</v>
      </c>
      <c r="M927" t="str">
        <f t="shared" si="654"/>
        <v>1-2h</v>
      </c>
      <c r="N927" t="str">
        <f t="shared" si="655"/>
        <v>6-8h</v>
      </c>
      <c r="O927" t="str">
        <f t="shared" si="656"/>
        <v>jamais</v>
      </c>
      <c r="P927" t="str">
        <f t="shared" si="657"/>
        <v>souvent</v>
      </c>
      <c r="Q927" t="str">
        <f t="shared" si="658"/>
        <v>parfois</v>
      </c>
      <c r="R927" t="s">
        <v>425</v>
      </c>
      <c r="S927" t="s">
        <v>425</v>
      </c>
      <c r="T927" t="s">
        <v>425</v>
      </c>
      <c r="U927" t="s">
        <v>428</v>
      </c>
      <c r="V927" t="s">
        <v>440</v>
      </c>
      <c r="W927" t="s">
        <v>440</v>
      </c>
      <c r="X927" t="s">
        <v>430</v>
      </c>
      <c r="Y927" t="s">
        <v>424</v>
      </c>
      <c r="Z927" t="s">
        <v>424</v>
      </c>
      <c r="AA927" t="s">
        <v>425</v>
      </c>
      <c r="AB927" t="s">
        <v>425</v>
      </c>
      <c r="AC927" t="s">
        <v>425</v>
      </c>
      <c r="AD927" t="str">
        <f t="shared" si="659"/>
        <v>1 semaine avant</v>
      </c>
      <c r="AE927" t="str">
        <f t="shared" si="660"/>
        <v>très</v>
      </c>
      <c r="AF927" t="str">
        <f t="shared" si="661"/>
        <v>moyennes</v>
      </c>
      <c r="AG927" t="str">
        <f t="shared" si="662"/>
        <v>jamais</v>
      </c>
      <c r="AH927" t="str">
        <f t="shared" si="663"/>
        <v>très souvent</v>
      </c>
      <c r="AI927" t="str">
        <f t="shared" si="664"/>
        <v>parfois</v>
      </c>
      <c r="AJ927" t="str">
        <f t="shared" si="665"/>
        <v>jamais</v>
      </c>
      <c r="AK927" t="str">
        <f t="shared" si="666"/>
        <v>1-5h</v>
      </c>
      <c r="AL927" t="str">
        <f t="shared" si="667"/>
        <v>plutôt oui</v>
      </c>
      <c r="AM927" t="str">
        <f t="shared" si="668"/>
        <v>plutôt oui</v>
      </c>
      <c r="AN927" t="str">
        <f t="shared" si="669"/>
        <v>6-10h</v>
      </c>
      <c r="AO927" t="str">
        <f t="shared" si="670"/>
        <v>jamais</v>
      </c>
      <c r="AP927" t="str">
        <f t="shared" si="671"/>
        <v>pas de spectacles</v>
      </c>
      <c r="AQ927" t="str">
        <f t="shared" si="672"/>
        <v>rarement</v>
      </c>
      <c r="AR927" t="str">
        <f t="shared" si="673"/>
        <v>parfois</v>
      </c>
      <c r="AS927" t="str">
        <f t="shared" si="674"/>
        <v>1-2h</v>
      </c>
      <c r="AT927" t="str">
        <f t="shared" si="675"/>
        <v>plutôt satisfaisante</v>
      </c>
      <c r="AU927" t="str">
        <f t="shared" si="676"/>
        <v>plutôt non</v>
      </c>
      <c r="AV927" t="str">
        <f t="shared" si="677"/>
        <v>tout à fait</v>
      </c>
      <c r="AW927" t="str">
        <f t="shared" si="678"/>
        <v>plutôt oui</v>
      </c>
      <c r="AX927" t="str">
        <f t="shared" si="679"/>
        <v>tout à fait</v>
      </c>
      <c r="AY927" t="str">
        <f t="shared" si="680"/>
        <v>tout à fait</v>
      </c>
      <c r="AZ927" t="str">
        <f t="shared" si="681"/>
        <v>2A</v>
      </c>
      <c r="BA927" t="str">
        <f t="shared" si="682"/>
        <v>IMACS</v>
      </c>
      <c r="BB927" t="str">
        <f t="shared" si="683"/>
        <v>classique</v>
      </c>
      <c r="BC927" t="str">
        <f t="shared" si="684"/>
        <v>non</v>
      </c>
      <c r="BD927" t="str">
        <f t="shared" si="685"/>
        <v>post-bac</v>
      </c>
      <c r="BE927" t="str">
        <f t="shared" si="686"/>
        <v>Fr</v>
      </c>
      <c r="BF927" t="str">
        <f t="shared" si="687"/>
        <v>25-50%</v>
      </c>
      <c r="BG927" t="str">
        <f t="shared" si="688"/>
        <v>25-50%</v>
      </c>
      <c r="BH927" t="s">
        <v>423</v>
      </c>
      <c r="BI927" t="str">
        <f t="shared" si="689"/>
        <v>aucun</v>
      </c>
      <c r="BJ927" t="s">
        <v>431</v>
      </c>
      <c r="BK927" t="s">
        <v>423</v>
      </c>
      <c r="BL927" t="s">
        <v>423</v>
      </c>
      <c r="BM927" t="s">
        <v>423</v>
      </c>
      <c r="BN927" t="s">
        <v>431</v>
      </c>
      <c r="BO927" t="s">
        <v>423</v>
      </c>
      <c r="BP927" t="s">
        <v>423</v>
      </c>
      <c r="BR927" t="s">
        <v>423</v>
      </c>
      <c r="BS927" t="s">
        <v>423</v>
      </c>
      <c r="BT927" t="s">
        <v>431</v>
      </c>
      <c r="BU927" t="s">
        <v>423</v>
      </c>
      <c r="BV927" t="s">
        <v>423</v>
      </c>
      <c r="BW927" t="s">
        <v>431</v>
      </c>
      <c r="BX927" t="s">
        <v>423</v>
      </c>
      <c r="BY927" t="s">
        <v>423</v>
      </c>
      <c r="BZ927" t="s">
        <v>423</v>
      </c>
      <c r="CA927" t="s">
        <v>432</v>
      </c>
      <c r="CB927" t="s">
        <v>432</v>
      </c>
      <c r="CC927" t="s">
        <v>432</v>
      </c>
      <c r="CD927" t="s">
        <v>432</v>
      </c>
      <c r="CE927" t="s">
        <v>431</v>
      </c>
      <c r="CF927" t="s">
        <v>423</v>
      </c>
      <c r="CG927" t="s">
        <v>423</v>
      </c>
      <c r="CH927" t="s">
        <v>423</v>
      </c>
      <c r="CI927" t="s">
        <v>423</v>
      </c>
      <c r="CJ927" t="s">
        <v>431</v>
      </c>
      <c r="CK927" t="s">
        <v>423</v>
      </c>
      <c r="CL927" t="s">
        <v>423</v>
      </c>
      <c r="CM927" t="s">
        <v>423</v>
      </c>
      <c r="CN927" t="s">
        <v>423</v>
      </c>
      <c r="CO927" t="s">
        <v>432</v>
      </c>
      <c r="CP927" t="s">
        <v>432</v>
      </c>
      <c r="CQ927" t="s">
        <v>432</v>
      </c>
      <c r="CR927" t="s">
        <v>432</v>
      </c>
      <c r="CT927" t="s">
        <v>432</v>
      </c>
      <c r="CU927" t="s">
        <v>423</v>
      </c>
      <c r="CV927" t="s">
        <v>423</v>
      </c>
      <c r="CW927" t="s">
        <v>431</v>
      </c>
      <c r="CX927" t="s">
        <v>423</v>
      </c>
      <c r="CY927" t="s">
        <v>423</v>
      </c>
      <c r="CZ927" t="s">
        <v>423</v>
      </c>
      <c r="DA927" t="s">
        <v>423</v>
      </c>
      <c r="DB927" t="s">
        <v>431</v>
      </c>
      <c r="DC927" t="s">
        <v>423</v>
      </c>
      <c r="DD927" t="s">
        <v>423</v>
      </c>
      <c r="DE927" t="s">
        <v>431</v>
      </c>
      <c r="DF927" t="s">
        <v>423</v>
      </c>
      <c r="DG927" t="s">
        <v>423</v>
      </c>
      <c r="DH927" t="s">
        <v>423</v>
      </c>
      <c r="DI927" t="s">
        <v>423</v>
      </c>
      <c r="DJ927" t="s">
        <v>431</v>
      </c>
      <c r="DK927" t="s">
        <v>423</v>
      </c>
      <c r="DL927" t="s">
        <v>423</v>
      </c>
      <c r="DM927" t="s">
        <v>423</v>
      </c>
      <c r="DN927" t="s">
        <v>431</v>
      </c>
      <c r="DO927" t="s">
        <v>423</v>
      </c>
      <c r="DP927" t="s">
        <v>423</v>
      </c>
      <c r="DQ927" t="s">
        <v>423</v>
      </c>
      <c r="DR927" t="s">
        <v>423</v>
      </c>
      <c r="DS927" t="s">
        <v>423</v>
      </c>
      <c r="DT927" t="s">
        <v>423</v>
      </c>
      <c r="DU927" t="s">
        <v>423</v>
      </c>
      <c r="DV927" t="s">
        <v>423</v>
      </c>
      <c r="DW927" t="s">
        <v>431</v>
      </c>
      <c r="DX927" t="s">
        <v>423</v>
      </c>
      <c r="DY927" t="s">
        <v>431</v>
      </c>
      <c r="DZ927" t="s">
        <v>423</v>
      </c>
      <c r="EA927" t="s">
        <v>423</v>
      </c>
      <c r="EB927" t="s">
        <v>423</v>
      </c>
      <c r="EC927" t="s">
        <v>423</v>
      </c>
      <c r="ED927" t="s">
        <v>431</v>
      </c>
      <c r="EE927" t="s">
        <v>423</v>
      </c>
      <c r="EF927" t="s">
        <v>438</v>
      </c>
      <c r="EG927" t="s">
        <v>434</v>
      </c>
      <c r="EH927" t="s">
        <v>437</v>
      </c>
      <c r="EI927" t="s">
        <v>433</v>
      </c>
      <c r="EJ927" t="s">
        <v>436</v>
      </c>
      <c r="EK927" t="s">
        <v>435</v>
      </c>
      <c r="EL927" t="s">
        <v>425</v>
      </c>
      <c r="EM927" t="s">
        <v>425</v>
      </c>
      <c r="EN927" t="s">
        <v>425</v>
      </c>
      <c r="EO927" t="s">
        <v>428</v>
      </c>
      <c r="EP927" t="s">
        <v>440</v>
      </c>
      <c r="EQ927" t="s">
        <v>440</v>
      </c>
      <c r="ER927" t="s">
        <v>430</v>
      </c>
      <c r="ES927" t="s">
        <v>424</v>
      </c>
      <c r="ET927" t="s">
        <v>424</v>
      </c>
      <c r="EU927" t="s">
        <v>425</v>
      </c>
      <c r="EV927" t="s">
        <v>425</v>
      </c>
      <c r="EW927" t="s">
        <v>425</v>
      </c>
      <c r="EX927" t="s">
        <v>423</v>
      </c>
      <c r="EY927" t="s">
        <v>423</v>
      </c>
      <c r="EZ927" t="s">
        <v>423</v>
      </c>
      <c r="FA927" t="s">
        <v>431</v>
      </c>
      <c r="FB927" t="s">
        <v>423</v>
      </c>
      <c r="FC927" t="s">
        <v>423</v>
      </c>
      <c r="FD927" t="s">
        <v>431</v>
      </c>
      <c r="FE927" t="s">
        <v>423</v>
      </c>
      <c r="FF927" t="s">
        <v>423</v>
      </c>
      <c r="FG927" t="s">
        <v>423</v>
      </c>
      <c r="FH927" t="s">
        <v>423</v>
      </c>
      <c r="FI927" t="s">
        <v>423</v>
      </c>
      <c r="FJ927" t="s">
        <v>431</v>
      </c>
      <c r="FK927" t="s">
        <v>423</v>
      </c>
      <c r="FL927" t="s">
        <v>423</v>
      </c>
      <c r="FM927" t="s">
        <v>423</v>
      </c>
      <c r="FN927" t="s">
        <v>423</v>
      </c>
      <c r="FO927" t="s">
        <v>431</v>
      </c>
      <c r="FP927" t="s">
        <v>431</v>
      </c>
      <c r="FQ927" t="s">
        <v>423</v>
      </c>
      <c r="FR927" t="s">
        <v>423</v>
      </c>
      <c r="FS927" t="s">
        <v>423</v>
      </c>
      <c r="FT927" t="s">
        <v>423</v>
      </c>
      <c r="FU927" t="s">
        <v>423</v>
      </c>
      <c r="FV927" t="s">
        <v>431</v>
      </c>
      <c r="FW927" t="s">
        <v>423</v>
      </c>
      <c r="FX927" t="s">
        <v>423</v>
      </c>
      <c r="FZ927" t="s">
        <v>423</v>
      </c>
      <c r="GB927" t="s">
        <v>423</v>
      </c>
      <c r="GD927" t="s">
        <v>431</v>
      </c>
      <c r="GF927" t="s">
        <v>431</v>
      </c>
      <c r="GG927" t="s">
        <v>423</v>
      </c>
      <c r="GH927" t="s">
        <v>423</v>
      </c>
      <c r="GI927" t="s">
        <v>423</v>
      </c>
      <c r="GJ927" t="s">
        <v>423</v>
      </c>
      <c r="GK927" t="s">
        <v>431</v>
      </c>
      <c r="GL927" t="s">
        <v>423</v>
      </c>
      <c r="GM927" t="s">
        <v>423</v>
      </c>
      <c r="GN927" t="s">
        <v>431</v>
      </c>
      <c r="GO927" t="s">
        <v>423</v>
      </c>
      <c r="GP927" t="s">
        <v>423</v>
      </c>
      <c r="GQ927" t="s">
        <v>423</v>
      </c>
      <c r="GR927" t="s">
        <v>431</v>
      </c>
      <c r="GS927" t="s">
        <v>423</v>
      </c>
      <c r="GT927" t="s">
        <v>423</v>
      </c>
      <c r="GU927" t="s">
        <v>423</v>
      </c>
      <c r="GV927" t="s">
        <v>431</v>
      </c>
      <c r="GW927" t="s">
        <v>423</v>
      </c>
      <c r="GX927" t="s">
        <v>423</v>
      </c>
      <c r="GY927" t="s">
        <v>423</v>
      </c>
      <c r="GZ927" t="s">
        <v>423</v>
      </c>
      <c r="HA927" t="s">
        <v>423</v>
      </c>
      <c r="HB927" t="s">
        <v>423</v>
      </c>
      <c r="HC927" t="s">
        <v>431</v>
      </c>
      <c r="HD927" t="s">
        <v>432</v>
      </c>
      <c r="HE927" t="s">
        <v>432</v>
      </c>
      <c r="HF927" t="s">
        <v>432</v>
      </c>
      <c r="HG927" t="s">
        <v>432</v>
      </c>
      <c r="HH927" t="s">
        <v>423</v>
      </c>
      <c r="HI927" t="s">
        <v>423</v>
      </c>
      <c r="HJ927" t="s">
        <v>423</v>
      </c>
      <c r="HK927" t="s">
        <v>423</v>
      </c>
      <c r="HL927" t="s">
        <v>431</v>
      </c>
      <c r="HM927" t="s">
        <v>423</v>
      </c>
      <c r="HN927" t="s">
        <v>423</v>
      </c>
      <c r="HP927" t="s">
        <v>423</v>
      </c>
      <c r="HR927" t="s">
        <v>431</v>
      </c>
      <c r="HT927" t="s">
        <v>423</v>
      </c>
      <c r="HV927" t="s">
        <v>423</v>
      </c>
      <c r="HW927" t="s">
        <v>431</v>
      </c>
      <c r="HX927" t="s">
        <v>423</v>
      </c>
      <c r="HY927" t="s">
        <v>423</v>
      </c>
      <c r="HZ927" t="s">
        <v>423</v>
      </c>
      <c r="IA927" t="s">
        <v>423</v>
      </c>
      <c r="IB927" t="s">
        <v>423</v>
      </c>
      <c r="IC927" t="s">
        <v>431</v>
      </c>
      <c r="ID927" t="s">
        <v>423</v>
      </c>
      <c r="IE927" t="s">
        <v>423</v>
      </c>
      <c r="IF927" t="s">
        <v>423</v>
      </c>
      <c r="IG927" t="s">
        <v>423</v>
      </c>
      <c r="IH927" t="s">
        <v>431</v>
      </c>
      <c r="II927" t="s">
        <v>423</v>
      </c>
      <c r="IJ927" t="s">
        <v>431</v>
      </c>
      <c r="IK927" t="s">
        <v>423</v>
      </c>
      <c r="IL927" t="s">
        <v>423</v>
      </c>
      <c r="IM927" t="s">
        <v>423</v>
      </c>
      <c r="IN927" t="s">
        <v>423</v>
      </c>
      <c r="IO927" t="s">
        <v>431</v>
      </c>
      <c r="IP927" t="s">
        <v>423</v>
      </c>
      <c r="IQ927" t="s">
        <v>423</v>
      </c>
      <c r="IR927" t="s">
        <v>431</v>
      </c>
      <c r="IS927" t="s">
        <v>423</v>
      </c>
      <c r="IT927" t="s">
        <v>423</v>
      </c>
      <c r="IU927" t="s">
        <v>423</v>
      </c>
      <c r="IV927" t="s">
        <v>431</v>
      </c>
      <c r="IX927" t="s">
        <v>423</v>
      </c>
      <c r="IZ927" t="s">
        <v>423</v>
      </c>
      <c r="JB927" t="s">
        <v>423</v>
      </c>
      <c r="JD927" t="s">
        <v>3165</v>
      </c>
      <c r="JE927" t="s">
        <v>3166</v>
      </c>
      <c r="JF927" t="s">
        <v>3167</v>
      </c>
      <c r="JG927" t="s">
        <v>3168</v>
      </c>
      <c r="JH927" t="s">
        <v>3169</v>
      </c>
      <c r="JI927" t="s">
        <v>423</v>
      </c>
      <c r="JJ927" t="s">
        <v>431</v>
      </c>
      <c r="JK927" t="s">
        <v>423</v>
      </c>
      <c r="JL927" t="s">
        <v>423</v>
      </c>
      <c r="JM927" t="s">
        <v>423</v>
      </c>
      <c r="JN927" t="s">
        <v>423</v>
      </c>
      <c r="JO927" t="s">
        <v>431</v>
      </c>
      <c r="JP927" t="s">
        <v>423</v>
      </c>
      <c r="JQ927" t="s">
        <v>423</v>
      </c>
      <c r="JR927" t="s">
        <v>423</v>
      </c>
      <c r="JS927" t="s">
        <v>423</v>
      </c>
      <c r="JT927" t="s">
        <v>423</v>
      </c>
      <c r="JU927" t="s">
        <v>423</v>
      </c>
      <c r="JV927" t="s">
        <v>423</v>
      </c>
      <c r="JW927" t="s">
        <v>423</v>
      </c>
      <c r="JX927" t="s">
        <v>423</v>
      </c>
      <c r="JY927" t="s">
        <v>423</v>
      </c>
      <c r="JZ927" t="s">
        <v>423</v>
      </c>
      <c r="KA927" t="s">
        <v>423</v>
      </c>
      <c r="KB927" t="s">
        <v>423</v>
      </c>
      <c r="KC927" t="s">
        <v>423</v>
      </c>
      <c r="KD927" t="s">
        <v>423</v>
      </c>
      <c r="KE927" t="s">
        <v>423</v>
      </c>
      <c r="KF927" t="s">
        <v>423</v>
      </c>
      <c r="KG927" t="s">
        <v>423</v>
      </c>
      <c r="KH927" t="s">
        <v>423</v>
      </c>
      <c r="KI927" t="s">
        <v>423</v>
      </c>
      <c r="KJ927" t="s">
        <v>423</v>
      </c>
      <c r="KK927" t="s">
        <v>423</v>
      </c>
      <c r="KL927" t="s">
        <v>423</v>
      </c>
      <c r="KM927" t="s">
        <v>423</v>
      </c>
      <c r="KN927" t="s">
        <v>423</v>
      </c>
      <c r="KO927" t="s">
        <v>423</v>
      </c>
      <c r="KP927" t="s">
        <v>423</v>
      </c>
      <c r="KQ927" t="s">
        <v>431</v>
      </c>
      <c r="KR927" t="s">
        <v>423</v>
      </c>
      <c r="KS927" t="s">
        <v>423</v>
      </c>
      <c r="KT927" t="s">
        <v>423</v>
      </c>
      <c r="KU927" t="s">
        <v>423</v>
      </c>
      <c r="KV927" t="s">
        <v>423</v>
      </c>
      <c r="KW927" t="s">
        <v>431</v>
      </c>
      <c r="KY927" t="s">
        <v>431</v>
      </c>
      <c r="KZ927" t="s">
        <v>432</v>
      </c>
      <c r="LA927" t="s">
        <v>432</v>
      </c>
      <c r="LB927" t="s">
        <v>432</v>
      </c>
      <c r="LC927" t="s">
        <v>432</v>
      </c>
      <c r="LD927" t="s">
        <v>432</v>
      </c>
      <c r="LE927" t="s">
        <v>432</v>
      </c>
      <c r="LF927" t="s">
        <v>432</v>
      </c>
      <c r="LG927" t="s">
        <v>432</v>
      </c>
      <c r="LH927" t="s">
        <v>432</v>
      </c>
      <c r="LI927" t="s">
        <v>432</v>
      </c>
      <c r="LK927" t="s">
        <v>431</v>
      </c>
      <c r="LL927" t="s">
        <v>423</v>
      </c>
      <c r="LM927" t="s">
        <v>423</v>
      </c>
      <c r="LN927" t="s">
        <v>423</v>
      </c>
      <c r="LO927" t="s">
        <v>439</v>
      </c>
      <c r="LP927" t="s">
        <v>432</v>
      </c>
      <c r="LQ927" t="s">
        <v>432</v>
      </c>
      <c r="LR927" t="s">
        <v>432</v>
      </c>
      <c r="LS927" t="s">
        <v>432</v>
      </c>
      <c r="LT927" t="s">
        <v>432</v>
      </c>
      <c r="LU927" t="s">
        <v>423</v>
      </c>
      <c r="LV927" t="s">
        <v>423</v>
      </c>
      <c r="LW927" t="s">
        <v>431</v>
      </c>
      <c r="LX927" t="s">
        <v>423</v>
      </c>
      <c r="LY927" t="s">
        <v>423</v>
      </c>
      <c r="LZ927" t="s">
        <v>423</v>
      </c>
      <c r="MA927" t="s">
        <v>423</v>
      </c>
      <c r="MB927" t="s">
        <v>423</v>
      </c>
      <c r="MC927" t="s">
        <v>423</v>
      </c>
      <c r="MD927" t="s">
        <v>431</v>
      </c>
      <c r="ME927" t="s">
        <v>423</v>
      </c>
      <c r="MF927" t="s">
        <v>423</v>
      </c>
      <c r="MG927" t="s">
        <v>423</v>
      </c>
      <c r="MH927" t="s">
        <v>423</v>
      </c>
      <c r="MI927" t="s">
        <v>423</v>
      </c>
      <c r="MJ927" t="s">
        <v>423</v>
      </c>
      <c r="MK927" t="s">
        <v>423</v>
      </c>
      <c r="ML927" t="s">
        <v>431</v>
      </c>
      <c r="MN927">
        <v>3846.25</v>
      </c>
      <c r="MO927">
        <v>60.37</v>
      </c>
      <c r="NE927">
        <v>345.95</v>
      </c>
      <c r="NT927">
        <v>138.51</v>
      </c>
      <c r="OJ927">
        <v>3213.4</v>
      </c>
      <c r="OT927">
        <v>88.02</v>
      </c>
    </row>
    <row r="928" spans="1:410" ht="12.75" customHeight="1" x14ac:dyDescent="0.2">
      <c r="A928">
        <v>1142</v>
      </c>
      <c r="B928" t="str">
        <f t="shared" si="644"/>
        <v>5-15min</v>
      </c>
      <c r="C928" t="str">
        <f t="shared" si="645"/>
        <v>seul</v>
      </c>
      <c r="D928" t="str">
        <f t="shared" si="646"/>
        <v>10-20m2</v>
      </c>
      <c r="E928" t="str">
        <f t="shared" si="647"/>
        <v>plutôt oui</v>
      </c>
      <c r="F928" t="str">
        <f t="shared" si="648"/>
        <v>oui 10-15h</v>
      </c>
      <c r="G928" t="str">
        <f t="shared" si="649"/>
        <v>echelon 4-7</v>
      </c>
      <c r="H928" t="str">
        <f t="shared" si="650"/>
        <v>non</v>
      </c>
      <c r="I928" t="s">
        <v>423</v>
      </c>
      <c r="J928" t="str">
        <f t="shared" si="651"/>
        <v>parfois</v>
      </c>
      <c r="K928" t="str">
        <f t="shared" si="652"/>
        <v>jamais</v>
      </c>
      <c r="L928" t="str">
        <f t="shared" si="653"/>
        <v>pas commentaire</v>
      </c>
      <c r="M928" t="str">
        <f t="shared" si="654"/>
        <v>0-1h</v>
      </c>
      <c r="N928" t="str">
        <f t="shared" si="655"/>
        <v>0-1h</v>
      </c>
      <c r="O928" t="str">
        <f t="shared" si="656"/>
        <v>jamais</v>
      </c>
      <c r="P928" t="str">
        <f t="shared" si="657"/>
        <v>parfois</v>
      </c>
      <c r="Q928" t="str">
        <f t="shared" si="658"/>
        <v>parfois</v>
      </c>
      <c r="R928" t="s">
        <v>430</v>
      </c>
      <c r="S928" t="s">
        <v>424</v>
      </c>
      <c r="T928" t="s">
        <v>425</v>
      </c>
      <c r="U928" t="s">
        <v>440</v>
      </c>
      <c r="V928" t="s">
        <v>440</v>
      </c>
      <c r="W928" t="s">
        <v>440</v>
      </c>
      <c r="X928" t="s">
        <v>429</v>
      </c>
      <c r="Y928" t="s">
        <v>429</v>
      </c>
      <c r="Z928" t="s">
        <v>429</v>
      </c>
      <c r="AA928" t="s">
        <v>424</v>
      </c>
      <c r="AB928" t="s">
        <v>425</v>
      </c>
      <c r="AC928" t="s">
        <v>424</v>
      </c>
      <c r="AD928" t="str">
        <f t="shared" si="659"/>
        <v>3-4 jours avant</v>
      </c>
      <c r="AE928" t="str">
        <f t="shared" si="660"/>
        <v>plutôt oui</v>
      </c>
      <c r="AF928" t="str">
        <f t="shared" si="661"/>
        <v>moyennes</v>
      </c>
      <c r="AG928" t="str">
        <f t="shared" si="662"/>
        <v>parfois</v>
      </c>
      <c r="AH928" t="str">
        <f t="shared" si="663"/>
        <v>parfois</v>
      </c>
      <c r="AI928" t="str">
        <f t="shared" si="664"/>
        <v>jamais</v>
      </c>
      <c r="AJ928" t="str">
        <f t="shared" si="665"/>
        <v>parfois</v>
      </c>
      <c r="AK928" t="str">
        <f t="shared" si="666"/>
        <v>non</v>
      </c>
      <c r="AL928" t="str">
        <f t="shared" si="667"/>
        <v>pas d'asso</v>
      </c>
      <c r="AM928" t="str">
        <f t="shared" si="668"/>
        <v>pas d'asso</v>
      </c>
      <c r="AN928" t="str">
        <f t="shared" si="669"/>
        <v>3-6h</v>
      </c>
      <c r="AO928" t="str">
        <f t="shared" si="670"/>
        <v>jamais</v>
      </c>
      <c r="AP928" t="str">
        <f t="shared" si="671"/>
        <v>pas de spectacles</v>
      </c>
      <c r="AQ928" t="str">
        <f t="shared" si="672"/>
        <v>jamais</v>
      </c>
      <c r="AR928" t="str">
        <f t="shared" si="673"/>
        <v>régulièrement</v>
      </c>
      <c r="AS928" t="str">
        <f t="shared" si="674"/>
        <v>1-2h</v>
      </c>
      <c r="AT928" t="str">
        <f t="shared" si="675"/>
        <v>plutôt insatisfaisante</v>
      </c>
      <c r="AU928" t="str">
        <f t="shared" si="676"/>
        <v>plutôt non</v>
      </c>
      <c r="AV928" t="str">
        <f t="shared" si="677"/>
        <v>plutôt oui</v>
      </c>
      <c r="AW928" t="str">
        <f t="shared" si="678"/>
        <v>plutôt oui</v>
      </c>
      <c r="AX928" t="str">
        <f t="shared" si="679"/>
        <v>plutôt oui</v>
      </c>
      <c r="AY928" t="str">
        <f t="shared" si="680"/>
        <v>plutôt oui</v>
      </c>
      <c r="AZ928" t="str">
        <f t="shared" si="681"/>
        <v>3A</v>
      </c>
      <c r="BA928" t="str">
        <f t="shared" si="682"/>
        <v>IMACS</v>
      </c>
      <c r="BB928" t="str">
        <f t="shared" si="683"/>
        <v>FAS</v>
      </c>
      <c r="BC928" t="str">
        <f t="shared" si="684"/>
        <v>non</v>
      </c>
      <c r="BD928" t="str">
        <f t="shared" si="685"/>
        <v>2A</v>
      </c>
      <c r="BE928" t="str">
        <f t="shared" si="686"/>
        <v>Fr</v>
      </c>
      <c r="BF928" t="str">
        <f t="shared" si="687"/>
        <v>pas de classement</v>
      </c>
      <c r="BG928" t="str">
        <f t="shared" si="688"/>
        <v>75-100%</v>
      </c>
      <c r="BH928" t="s">
        <v>431</v>
      </c>
      <c r="BI928" t="str">
        <f t="shared" si="689"/>
        <v>2/3 par semestre</v>
      </c>
      <c r="BJ928" t="s">
        <v>423</v>
      </c>
      <c r="BK928" t="s">
        <v>431</v>
      </c>
      <c r="BL928" t="s">
        <v>423</v>
      </c>
      <c r="BM928" t="s">
        <v>423</v>
      </c>
      <c r="BN928" t="s">
        <v>431</v>
      </c>
      <c r="BO928" t="s">
        <v>423</v>
      </c>
      <c r="BP928" t="s">
        <v>423</v>
      </c>
      <c r="BR928" t="s">
        <v>423</v>
      </c>
      <c r="BS928" t="s">
        <v>431</v>
      </c>
      <c r="BT928" t="s">
        <v>423</v>
      </c>
      <c r="BU928" t="s">
        <v>423</v>
      </c>
      <c r="BV928" t="s">
        <v>423</v>
      </c>
      <c r="BW928" t="s">
        <v>431</v>
      </c>
      <c r="BX928" t="s">
        <v>423</v>
      </c>
      <c r="BY928" t="s">
        <v>423</v>
      </c>
      <c r="BZ928" t="s">
        <v>431</v>
      </c>
      <c r="CA928" t="s">
        <v>423</v>
      </c>
      <c r="CB928" t="s">
        <v>423</v>
      </c>
      <c r="CC928" t="s">
        <v>431</v>
      </c>
      <c r="CD928" t="s">
        <v>423</v>
      </c>
      <c r="CE928" t="s">
        <v>431</v>
      </c>
      <c r="CF928" t="s">
        <v>423</v>
      </c>
      <c r="CG928" t="s">
        <v>423</v>
      </c>
      <c r="CH928" t="s">
        <v>423</v>
      </c>
      <c r="CI928" t="s">
        <v>423</v>
      </c>
      <c r="CJ928" t="s">
        <v>431</v>
      </c>
      <c r="CK928" t="s">
        <v>423</v>
      </c>
      <c r="CL928" t="s">
        <v>423</v>
      </c>
      <c r="CM928" t="s">
        <v>423</v>
      </c>
      <c r="CN928" t="s">
        <v>423</v>
      </c>
      <c r="CO928" t="s">
        <v>432</v>
      </c>
      <c r="CP928" t="s">
        <v>432</v>
      </c>
      <c r="CQ928" t="s">
        <v>432</v>
      </c>
      <c r="CR928" t="s">
        <v>432</v>
      </c>
      <c r="CT928" t="s">
        <v>432</v>
      </c>
      <c r="CU928" t="s">
        <v>423</v>
      </c>
      <c r="CV928" t="s">
        <v>423</v>
      </c>
      <c r="CW928" t="s">
        <v>423</v>
      </c>
      <c r="CX928" t="s">
        <v>431</v>
      </c>
      <c r="CY928" t="s">
        <v>423</v>
      </c>
      <c r="CZ928" t="s">
        <v>423</v>
      </c>
      <c r="DA928" t="s">
        <v>423</v>
      </c>
      <c r="DB928" t="s">
        <v>423</v>
      </c>
      <c r="DC928" t="s">
        <v>431</v>
      </c>
      <c r="DD928" t="s">
        <v>432</v>
      </c>
      <c r="DE928" t="s">
        <v>432</v>
      </c>
      <c r="DF928" t="s">
        <v>432</v>
      </c>
      <c r="DG928" t="s">
        <v>432</v>
      </c>
      <c r="DH928" t="s">
        <v>423</v>
      </c>
      <c r="DI928" t="s">
        <v>423</v>
      </c>
      <c r="DJ928" t="s">
        <v>423</v>
      </c>
      <c r="DK928" t="s">
        <v>431</v>
      </c>
      <c r="DL928" t="s">
        <v>423</v>
      </c>
      <c r="DM928" t="s">
        <v>423</v>
      </c>
      <c r="DN928" t="s">
        <v>423</v>
      </c>
      <c r="DO928" t="s">
        <v>423</v>
      </c>
      <c r="DP928" t="s">
        <v>423</v>
      </c>
      <c r="DQ928" t="s">
        <v>423</v>
      </c>
      <c r="DR928" t="s">
        <v>431</v>
      </c>
      <c r="DS928" t="s">
        <v>423</v>
      </c>
      <c r="DT928" t="s">
        <v>423</v>
      </c>
      <c r="DU928" t="s">
        <v>423</v>
      </c>
      <c r="DV928" t="s">
        <v>423</v>
      </c>
      <c r="DW928" t="s">
        <v>431</v>
      </c>
      <c r="DX928" t="s">
        <v>423</v>
      </c>
      <c r="DY928" t="s">
        <v>423</v>
      </c>
      <c r="DZ928" t="s">
        <v>431</v>
      </c>
      <c r="EA928" t="s">
        <v>423</v>
      </c>
      <c r="EB928" t="s">
        <v>423</v>
      </c>
      <c r="EC928" t="s">
        <v>423</v>
      </c>
      <c r="ED928" t="s">
        <v>431</v>
      </c>
      <c r="EE928" t="s">
        <v>423</v>
      </c>
      <c r="EF928" t="s">
        <v>438</v>
      </c>
      <c r="EG928" t="s">
        <v>434</v>
      </c>
      <c r="EH928" t="s">
        <v>437</v>
      </c>
      <c r="EI928" t="s">
        <v>436</v>
      </c>
      <c r="EJ928" t="s">
        <v>435</v>
      </c>
      <c r="EK928" t="s">
        <v>433</v>
      </c>
      <c r="EL928" t="s">
        <v>430</v>
      </c>
      <c r="EM928" t="s">
        <v>424</v>
      </c>
      <c r="EN928" t="s">
        <v>425</v>
      </c>
      <c r="EO928" t="s">
        <v>440</v>
      </c>
      <c r="EP928" t="s">
        <v>440</v>
      </c>
      <c r="EQ928" t="s">
        <v>440</v>
      </c>
      <c r="ER928" t="s">
        <v>429</v>
      </c>
      <c r="ES928" t="s">
        <v>429</v>
      </c>
      <c r="ET928" t="s">
        <v>429</v>
      </c>
      <c r="EU928" t="s">
        <v>424</v>
      </c>
      <c r="EV928" t="s">
        <v>425</v>
      </c>
      <c r="EW928" t="s">
        <v>424</v>
      </c>
      <c r="EX928" t="s">
        <v>423</v>
      </c>
      <c r="EY928" t="s">
        <v>423</v>
      </c>
      <c r="EZ928" t="s">
        <v>423</v>
      </c>
      <c r="FA928" t="s">
        <v>423</v>
      </c>
      <c r="FB928" t="s">
        <v>431</v>
      </c>
      <c r="FC928" t="s">
        <v>423</v>
      </c>
      <c r="FD928" t="s">
        <v>423</v>
      </c>
      <c r="FE928" t="s">
        <v>431</v>
      </c>
      <c r="FF928" t="s">
        <v>423</v>
      </c>
      <c r="FG928" t="s">
        <v>423</v>
      </c>
      <c r="FH928" t="s">
        <v>423</v>
      </c>
      <c r="FI928" t="s">
        <v>423</v>
      </c>
      <c r="FJ928" t="s">
        <v>431</v>
      </c>
      <c r="FK928" t="s">
        <v>423</v>
      </c>
      <c r="FL928" t="s">
        <v>423</v>
      </c>
      <c r="FM928" t="s">
        <v>423</v>
      </c>
      <c r="FN928" t="s">
        <v>431</v>
      </c>
      <c r="FO928" t="s">
        <v>423</v>
      </c>
      <c r="FP928" t="s">
        <v>423</v>
      </c>
      <c r="FQ928" t="s">
        <v>423</v>
      </c>
      <c r="FR928" t="s">
        <v>431</v>
      </c>
      <c r="FS928" t="s">
        <v>423</v>
      </c>
      <c r="FT928" t="s">
        <v>423</v>
      </c>
      <c r="FU928" t="s">
        <v>423</v>
      </c>
      <c r="FV928" t="s">
        <v>423</v>
      </c>
      <c r="FW928" t="s">
        <v>431</v>
      </c>
      <c r="FX928" t="s">
        <v>423</v>
      </c>
      <c r="FZ928" t="s">
        <v>423</v>
      </c>
      <c r="GB928" t="s">
        <v>431</v>
      </c>
      <c r="GC928" t="s">
        <v>3170</v>
      </c>
      <c r="GD928" t="s">
        <v>423</v>
      </c>
      <c r="GF928" t="s">
        <v>423</v>
      </c>
      <c r="GG928" t="s">
        <v>432</v>
      </c>
      <c r="GH928" t="s">
        <v>432</v>
      </c>
      <c r="GI928" t="s">
        <v>432</v>
      </c>
      <c r="GJ928" t="s">
        <v>432</v>
      </c>
      <c r="GK928" t="s">
        <v>432</v>
      </c>
      <c r="GL928" t="s">
        <v>432</v>
      </c>
      <c r="GM928" t="s">
        <v>432</v>
      </c>
      <c r="GN928" t="s">
        <v>432</v>
      </c>
      <c r="GO928" t="s">
        <v>432</v>
      </c>
      <c r="GP928" t="s">
        <v>432</v>
      </c>
      <c r="GQ928" t="s">
        <v>432</v>
      </c>
      <c r="GR928" t="s">
        <v>432</v>
      </c>
      <c r="GS928" t="s">
        <v>432</v>
      </c>
      <c r="GT928" t="s">
        <v>432</v>
      </c>
      <c r="GU928" t="s">
        <v>423</v>
      </c>
      <c r="GV928" t="s">
        <v>423</v>
      </c>
      <c r="GW928" t="s">
        <v>431</v>
      </c>
      <c r="GX928" t="s">
        <v>423</v>
      </c>
      <c r="GY928" t="s">
        <v>423</v>
      </c>
      <c r="GZ928" t="s">
        <v>423</v>
      </c>
      <c r="HA928" t="s">
        <v>423</v>
      </c>
      <c r="HB928" t="s">
        <v>423</v>
      </c>
      <c r="HC928" t="s">
        <v>431</v>
      </c>
      <c r="HD928" t="s">
        <v>432</v>
      </c>
      <c r="HE928" t="s">
        <v>432</v>
      </c>
      <c r="HF928" t="s">
        <v>432</v>
      </c>
      <c r="HG928" t="s">
        <v>432</v>
      </c>
      <c r="HH928" t="s">
        <v>423</v>
      </c>
      <c r="HI928" t="s">
        <v>423</v>
      </c>
      <c r="HJ928" t="s">
        <v>423</v>
      </c>
      <c r="HK928" t="s">
        <v>423</v>
      </c>
      <c r="HL928" t="s">
        <v>423</v>
      </c>
      <c r="HM928" t="s">
        <v>431</v>
      </c>
      <c r="HN928" t="s">
        <v>423</v>
      </c>
      <c r="HP928" t="s">
        <v>431</v>
      </c>
      <c r="HR928" t="s">
        <v>423</v>
      </c>
      <c r="HT928" t="s">
        <v>423</v>
      </c>
      <c r="HV928" t="s">
        <v>423</v>
      </c>
      <c r="HW928" t="s">
        <v>431</v>
      </c>
      <c r="HX928" t="s">
        <v>423</v>
      </c>
      <c r="HY928" t="s">
        <v>423</v>
      </c>
      <c r="HZ928" t="s">
        <v>423</v>
      </c>
      <c r="IA928" t="s">
        <v>423</v>
      </c>
      <c r="IB928" t="s">
        <v>423</v>
      </c>
      <c r="IC928" t="s">
        <v>423</v>
      </c>
      <c r="ID928" t="s">
        <v>431</v>
      </c>
      <c r="IE928" t="s">
        <v>423</v>
      </c>
      <c r="IF928" t="s">
        <v>423</v>
      </c>
      <c r="IG928" t="s">
        <v>423</v>
      </c>
      <c r="IH928" t="s">
        <v>431</v>
      </c>
      <c r="II928" t="s">
        <v>423</v>
      </c>
      <c r="IJ928" t="s">
        <v>423</v>
      </c>
      <c r="IK928" t="s">
        <v>431</v>
      </c>
      <c r="IL928" t="s">
        <v>423</v>
      </c>
      <c r="IM928" t="s">
        <v>423</v>
      </c>
      <c r="IN928" t="s">
        <v>423</v>
      </c>
      <c r="IO928" t="s">
        <v>431</v>
      </c>
      <c r="IP928" t="s">
        <v>423</v>
      </c>
      <c r="IQ928" t="s">
        <v>423</v>
      </c>
      <c r="IR928" t="s">
        <v>423</v>
      </c>
      <c r="IS928" t="s">
        <v>431</v>
      </c>
      <c r="IT928" t="s">
        <v>423</v>
      </c>
      <c r="IU928" t="s">
        <v>423</v>
      </c>
      <c r="IV928" t="s">
        <v>423</v>
      </c>
      <c r="IX928" t="s">
        <v>431</v>
      </c>
      <c r="IZ928" t="s">
        <v>423</v>
      </c>
      <c r="JB928" t="s">
        <v>423</v>
      </c>
      <c r="JD928" t="s">
        <v>3171</v>
      </c>
      <c r="JE928" t="s">
        <v>3172</v>
      </c>
      <c r="JF928" s="1" t="s">
        <v>3173</v>
      </c>
      <c r="JI928" t="s">
        <v>423</v>
      </c>
      <c r="JJ928" t="s">
        <v>423</v>
      </c>
      <c r="JK928" t="s">
        <v>431</v>
      </c>
      <c r="JL928" t="s">
        <v>423</v>
      </c>
      <c r="JM928" t="s">
        <v>423</v>
      </c>
      <c r="JN928" t="s">
        <v>423</v>
      </c>
      <c r="JO928" t="s">
        <v>431</v>
      </c>
      <c r="JP928" t="s">
        <v>423</v>
      </c>
      <c r="JQ928" t="s">
        <v>423</v>
      </c>
      <c r="JR928" t="s">
        <v>423</v>
      </c>
      <c r="JS928" t="s">
        <v>423</v>
      </c>
      <c r="JT928" t="s">
        <v>423</v>
      </c>
      <c r="JU928" t="s">
        <v>423</v>
      </c>
      <c r="JV928" t="s">
        <v>423</v>
      </c>
      <c r="JW928" t="s">
        <v>423</v>
      </c>
      <c r="JX928" t="s">
        <v>423</v>
      </c>
      <c r="JY928" t="s">
        <v>423</v>
      </c>
      <c r="JZ928" t="s">
        <v>423</v>
      </c>
      <c r="KA928" t="s">
        <v>423</v>
      </c>
      <c r="KB928" t="s">
        <v>423</v>
      </c>
      <c r="KC928" t="s">
        <v>423</v>
      </c>
      <c r="KD928" t="s">
        <v>431</v>
      </c>
      <c r="KE928" t="s">
        <v>423</v>
      </c>
      <c r="KF928" t="s">
        <v>423</v>
      </c>
      <c r="KG928" t="s">
        <v>423</v>
      </c>
      <c r="KH928" t="s">
        <v>423</v>
      </c>
      <c r="KI928" t="s">
        <v>423</v>
      </c>
      <c r="KJ928" t="s">
        <v>423</v>
      </c>
      <c r="KK928" t="s">
        <v>423</v>
      </c>
      <c r="KL928" t="s">
        <v>423</v>
      </c>
      <c r="KM928" t="s">
        <v>423</v>
      </c>
      <c r="KN928" t="s">
        <v>423</v>
      </c>
      <c r="KO928" t="s">
        <v>423</v>
      </c>
      <c r="KP928" t="s">
        <v>423</v>
      </c>
      <c r="KQ928" t="s">
        <v>423</v>
      </c>
      <c r="KR928" t="s">
        <v>423</v>
      </c>
      <c r="KS928" t="s">
        <v>423</v>
      </c>
      <c r="KT928" t="s">
        <v>423</v>
      </c>
      <c r="KU928" t="s">
        <v>423</v>
      </c>
      <c r="KV928" t="s">
        <v>423</v>
      </c>
      <c r="KW928" t="s">
        <v>431</v>
      </c>
      <c r="KX928" t="s">
        <v>423</v>
      </c>
      <c r="KY928" t="s">
        <v>423</v>
      </c>
      <c r="KZ928" t="s">
        <v>423</v>
      </c>
      <c r="LA928" t="s">
        <v>431</v>
      </c>
      <c r="LB928" t="s">
        <v>423</v>
      </c>
      <c r="LC928" t="s">
        <v>423</v>
      </c>
      <c r="LD928" t="s">
        <v>423</v>
      </c>
      <c r="LE928" t="s">
        <v>431</v>
      </c>
      <c r="LF928" t="s">
        <v>423</v>
      </c>
      <c r="LG928" t="s">
        <v>423</v>
      </c>
      <c r="LH928" t="s">
        <v>423</v>
      </c>
      <c r="LI928" t="s">
        <v>423</v>
      </c>
      <c r="LK928" t="s">
        <v>431</v>
      </c>
      <c r="LL928" t="s">
        <v>423</v>
      </c>
      <c r="LM928" t="s">
        <v>423</v>
      </c>
      <c r="LN928" t="s">
        <v>423</v>
      </c>
      <c r="LO928" t="s">
        <v>698</v>
      </c>
      <c r="LP928" t="s">
        <v>432</v>
      </c>
      <c r="LQ928" t="s">
        <v>432</v>
      </c>
      <c r="LR928" t="s">
        <v>432</v>
      </c>
      <c r="LS928" t="s">
        <v>432</v>
      </c>
      <c r="LT928" t="s">
        <v>432</v>
      </c>
      <c r="LU928" t="s">
        <v>432</v>
      </c>
      <c r="LV928" t="s">
        <v>432</v>
      </c>
      <c r="LW928" t="s">
        <v>432</v>
      </c>
      <c r="LX928" t="s">
        <v>432</v>
      </c>
      <c r="LY928" t="s">
        <v>432</v>
      </c>
      <c r="LZ928" t="s">
        <v>432</v>
      </c>
      <c r="MA928" t="s">
        <v>432</v>
      </c>
      <c r="MB928" t="s">
        <v>423</v>
      </c>
      <c r="MC928" t="s">
        <v>423</v>
      </c>
      <c r="MD928" t="s">
        <v>423</v>
      </c>
      <c r="ME928" t="s">
        <v>423</v>
      </c>
      <c r="MF928" t="s">
        <v>431</v>
      </c>
      <c r="MG928" t="s">
        <v>423</v>
      </c>
      <c r="MH928" t="s">
        <v>431</v>
      </c>
      <c r="MI928" t="s">
        <v>423</v>
      </c>
      <c r="MJ928" t="s">
        <v>431</v>
      </c>
      <c r="MK928" t="s">
        <v>423</v>
      </c>
      <c r="ML928" t="s">
        <v>423</v>
      </c>
      <c r="MM928" t="s">
        <v>3174</v>
      </c>
      <c r="MN928">
        <v>1153.94</v>
      </c>
      <c r="MO928">
        <v>73.09</v>
      </c>
      <c r="NE928">
        <v>210.61</v>
      </c>
      <c r="NT928">
        <v>201.71</v>
      </c>
      <c r="OJ928">
        <v>520.07000000000005</v>
      </c>
      <c r="OT928">
        <v>148.46</v>
      </c>
    </row>
    <row r="929" spans="1:410" ht="12.75" customHeight="1" x14ac:dyDescent="0.2">
      <c r="A929">
        <v>1143</v>
      </c>
      <c r="B929" t="str">
        <f t="shared" si="644"/>
        <v>5-15min</v>
      </c>
      <c r="C929" t="str">
        <f t="shared" si="645"/>
        <v>seul</v>
      </c>
      <c r="D929" t="str">
        <f t="shared" si="646"/>
        <v>20-30m2</v>
      </c>
      <c r="E929" t="str">
        <f t="shared" si="647"/>
        <v>tout à fait</v>
      </c>
      <c r="F929" t="str">
        <f t="shared" si="648"/>
        <v>aucune</v>
      </c>
      <c r="G929" t="str">
        <f t="shared" si="649"/>
        <v>non</v>
      </c>
      <c r="H929" t="str">
        <f t="shared" si="650"/>
        <v>non</v>
      </c>
      <c r="I929" t="s">
        <v>423</v>
      </c>
      <c r="J929" t="str">
        <f t="shared" si="651"/>
        <v>parfois</v>
      </c>
      <c r="K929" t="str">
        <f t="shared" si="652"/>
        <v>jamais</v>
      </c>
      <c r="L929" t="str">
        <f t="shared" si="653"/>
        <v>pas commentaire</v>
      </c>
      <c r="M929" t="str">
        <f t="shared" si="654"/>
        <v>0-1h</v>
      </c>
      <c r="N929" t="str">
        <f t="shared" si="655"/>
        <v>2-4h</v>
      </c>
      <c r="O929" t="str">
        <f t="shared" si="656"/>
        <v>souvent</v>
      </c>
      <c r="P929" t="str">
        <f t="shared" si="657"/>
        <v>parfois</v>
      </c>
      <c r="Q929" t="str">
        <f t="shared" si="658"/>
        <v>souvent</v>
      </c>
      <c r="R929" t="s">
        <v>425</v>
      </c>
      <c r="S929" t="s">
        <v>425</v>
      </c>
      <c r="T929" t="s">
        <v>425</v>
      </c>
      <c r="U929" t="s">
        <v>426</v>
      </c>
      <c r="V929" t="s">
        <v>428</v>
      </c>
      <c r="W929" t="s">
        <v>428</v>
      </c>
      <c r="X929" t="s">
        <v>430</v>
      </c>
      <c r="Y929" t="s">
        <v>429</v>
      </c>
      <c r="Z929" t="s">
        <v>430</v>
      </c>
      <c r="AA929" t="s">
        <v>424</v>
      </c>
      <c r="AB929" t="s">
        <v>425</v>
      </c>
      <c r="AC929" t="s">
        <v>430</v>
      </c>
      <c r="AD929" t="str">
        <f t="shared" si="659"/>
        <v>1 semaine avant</v>
      </c>
      <c r="AE929" t="str">
        <f t="shared" si="660"/>
        <v>plutôt oui</v>
      </c>
      <c r="AF929" t="str">
        <f t="shared" si="661"/>
        <v>plutôt bonnes</v>
      </c>
      <c r="AG929" t="str">
        <f t="shared" si="662"/>
        <v>parfois</v>
      </c>
      <c r="AH929" t="str">
        <f t="shared" si="663"/>
        <v>parfois</v>
      </c>
      <c r="AI929" t="str">
        <f t="shared" si="664"/>
        <v>parfois</v>
      </c>
      <c r="AJ929" t="str">
        <f t="shared" si="665"/>
        <v>parfois</v>
      </c>
      <c r="AK929" t="str">
        <f t="shared" si="666"/>
        <v>5-10h</v>
      </c>
      <c r="AL929" t="str">
        <f t="shared" si="667"/>
        <v>tout à fait</v>
      </c>
      <c r="AM929" t="str">
        <f t="shared" si="668"/>
        <v>plutôt oui</v>
      </c>
      <c r="AN929" t="str">
        <f t="shared" si="669"/>
        <v>1-3h</v>
      </c>
      <c r="AO929" t="str">
        <f t="shared" si="670"/>
        <v>rarement</v>
      </c>
      <c r="AP929" t="str">
        <f t="shared" si="671"/>
        <v>plutôt oui</v>
      </c>
      <c r="AQ929" t="str">
        <f t="shared" si="672"/>
        <v>rarement</v>
      </c>
      <c r="AR929" t="str">
        <f t="shared" si="673"/>
        <v>régulièrement</v>
      </c>
      <c r="AS929" t="str">
        <f t="shared" si="674"/>
        <v>1-2h</v>
      </c>
      <c r="AT929" t="str">
        <f t="shared" si="675"/>
        <v>très satisfaisante</v>
      </c>
      <c r="AU929" t="str">
        <f t="shared" si="676"/>
        <v>plutôt oui</v>
      </c>
      <c r="AV929" t="str">
        <f t="shared" si="677"/>
        <v>plutôt oui</v>
      </c>
      <c r="AW929" t="str">
        <f t="shared" si="678"/>
        <v>plutôt oui</v>
      </c>
      <c r="AX929" t="str">
        <f t="shared" si="679"/>
        <v>plutôt oui</v>
      </c>
      <c r="AY929" t="str">
        <f t="shared" si="680"/>
        <v>plutôt oui</v>
      </c>
      <c r="AZ929" t="str">
        <f t="shared" si="681"/>
        <v>4A</v>
      </c>
      <c r="BA929" t="str">
        <f t="shared" si="682"/>
        <v>IR</v>
      </c>
      <c r="BB929" t="str">
        <f t="shared" si="683"/>
        <v>classique</v>
      </c>
      <c r="BC929" t="str">
        <f t="shared" si="684"/>
        <v>non</v>
      </c>
      <c r="BD929" t="str">
        <f t="shared" si="685"/>
        <v>post-bac</v>
      </c>
      <c r="BE929" t="str">
        <f t="shared" si="686"/>
        <v>Fr</v>
      </c>
      <c r="BF929" t="str">
        <f t="shared" si="687"/>
        <v>0-10%</v>
      </c>
      <c r="BG929" t="str">
        <f t="shared" si="688"/>
        <v>0-10%</v>
      </c>
      <c r="BH929" t="s">
        <v>423</v>
      </c>
      <c r="BI929" t="str">
        <f t="shared" si="689"/>
        <v>aucun</v>
      </c>
      <c r="BJ929" t="s">
        <v>423</v>
      </c>
      <c r="BK929" t="s">
        <v>431</v>
      </c>
      <c r="BL929" t="s">
        <v>423</v>
      </c>
      <c r="BM929" t="s">
        <v>423</v>
      </c>
      <c r="BN929" t="s">
        <v>431</v>
      </c>
      <c r="BO929" t="s">
        <v>423</v>
      </c>
      <c r="BP929" t="s">
        <v>423</v>
      </c>
      <c r="BR929" t="s">
        <v>423</v>
      </c>
      <c r="BS929" t="s">
        <v>423</v>
      </c>
      <c r="BT929" t="s">
        <v>431</v>
      </c>
      <c r="BU929" t="s">
        <v>423</v>
      </c>
      <c r="BV929" t="s">
        <v>431</v>
      </c>
      <c r="BW929" t="s">
        <v>423</v>
      </c>
      <c r="BX929" t="s">
        <v>423</v>
      </c>
      <c r="BY929" t="s">
        <v>423</v>
      </c>
      <c r="BZ929" t="s">
        <v>423</v>
      </c>
      <c r="CA929" t="s">
        <v>432</v>
      </c>
      <c r="CB929" t="s">
        <v>432</v>
      </c>
      <c r="CC929" t="s">
        <v>432</v>
      </c>
      <c r="CD929" t="s">
        <v>432</v>
      </c>
      <c r="CE929" t="s">
        <v>423</v>
      </c>
      <c r="CF929" t="s">
        <v>432</v>
      </c>
      <c r="CG929" t="s">
        <v>432</v>
      </c>
      <c r="CH929" t="s">
        <v>432</v>
      </c>
      <c r="CI929" t="s">
        <v>432</v>
      </c>
      <c r="CJ929" t="s">
        <v>432</v>
      </c>
      <c r="CK929" t="s">
        <v>432</v>
      </c>
      <c r="CL929" t="s">
        <v>432</v>
      </c>
      <c r="CM929" t="s">
        <v>432</v>
      </c>
      <c r="CN929" t="s">
        <v>423</v>
      </c>
      <c r="CO929" t="s">
        <v>432</v>
      </c>
      <c r="CP929" t="s">
        <v>432</v>
      </c>
      <c r="CQ929" t="s">
        <v>432</v>
      </c>
      <c r="CR929" t="s">
        <v>432</v>
      </c>
      <c r="CT929" t="s">
        <v>432</v>
      </c>
      <c r="CU929" t="s">
        <v>423</v>
      </c>
      <c r="CV929" t="s">
        <v>423</v>
      </c>
      <c r="CW929" t="s">
        <v>423</v>
      </c>
      <c r="CX929" t="s">
        <v>431</v>
      </c>
      <c r="CY929" t="s">
        <v>423</v>
      </c>
      <c r="CZ929" t="s">
        <v>423</v>
      </c>
      <c r="DA929" t="s">
        <v>423</v>
      </c>
      <c r="DB929" t="s">
        <v>423</v>
      </c>
      <c r="DC929" t="s">
        <v>431</v>
      </c>
      <c r="DD929" t="s">
        <v>432</v>
      </c>
      <c r="DE929" t="s">
        <v>432</v>
      </c>
      <c r="DF929" t="s">
        <v>432</v>
      </c>
      <c r="DG929" t="s">
        <v>432</v>
      </c>
      <c r="DH929" t="s">
        <v>423</v>
      </c>
      <c r="DI929" t="s">
        <v>423</v>
      </c>
      <c r="DJ929" t="s">
        <v>423</v>
      </c>
      <c r="DK929" t="s">
        <v>431</v>
      </c>
      <c r="DL929" t="s">
        <v>423</v>
      </c>
      <c r="DM929" t="s">
        <v>423</v>
      </c>
      <c r="DN929" t="s">
        <v>423</v>
      </c>
      <c r="DO929" t="s">
        <v>423</v>
      </c>
      <c r="DP929" t="s">
        <v>431</v>
      </c>
      <c r="DQ929" t="s">
        <v>423</v>
      </c>
      <c r="DR929" t="s">
        <v>423</v>
      </c>
      <c r="DS929" t="s">
        <v>423</v>
      </c>
      <c r="DT929" t="s">
        <v>423</v>
      </c>
      <c r="DU929" t="s">
        <v>431</v>
      </c>
      <c r="DV929" t="s">
        <v>423</v>
      </c>
      <c r="DW929" t="s">
        <v>423</v>
      </c>
      <c r="DX929" t="s">
        <v>423</v>
      </c>
      <c r="DY929" t="s">
        <v>423</v>
      </c>
      <c r="DZ929" t="s">
        <v>431</v>
      </c>
      <c r="EA929" t="s">
        <v>423</v>
      </c>
      <c r="EB929" t="s">
        <v>423</v>
      </c>
      <c r="EC929" t="s">
        <v>431</v>
      </c>
      <c r="ED929" t="s">
        <v>423</v>
      </c>
      <c r="EE929" t="s">
        <v>423</v>
      </c>
      <c r="EF929" t="s">
        <v>437</v>
      </c>
      <c r="EG929" t="s">
        <v>434</v>
      </c>
      <c r="EH929" t="s">
        <v>436</v>
      </c>
      <c r="EI929" t="s">
        <v>438</v>
      </c>
      <c r="EJ929" t="s">
        <v>435</v>
      </c>
      <c r="EK929" t="s">
        <v>433</v>
      </c>
      <c r="EL929" t="s">
        <v>425</v>
      </c>
      <c r="EM929" t="s">
        <v>425</v>
      </c>
      <c r="EN929" t="s">
        <v>425</v>
      </c>
      <c r="EO929" t="s">
        <v>426</v>
      </c>
      <c r="EP929" t="s">
        <v>428</v>
      </c>
      <c r="EQ929" t="s">
        <v>428</v>
      </c>
      <c r="ER929" t="s">
        <v>430</v>
      </c>
      <c r="ES929" t="s">
        <v>429</v>
      </c>
      <c r="ET929" t="s">
        <v>430</v>
      </c>
      <c r="EU929" t="s">
        <v>424</v>
      </c>
      <c r="EV929" t="s">
        <v>425</v>
      </c>
      <c r="EW929" t="s">
        <v>430</v>
      </c>
      <c r="EX929" t="s">
        <v>423</v>
      </c>
      <c r="EY929" t="s">
        <v>423</v>
      </c>
      <c r="EZ929" t="s">
        <v>423</v>
      </c>
      <c r="FA929" t="s">
        <v>431</v>
      </c>
      <c r="FB929" t="s">
        <v>423</v>
      </c>
      <c r="FC929" t="s">
        <v>423</v>
      </c>
      <c r="FD929" t="s">
        <v>423</v>
      </c>
      <c r="FE929" t="s">
        <v>431</v>
      </c>
      <c r="FF929" t="s">
        <v>423</v>
      </c>
      <c r="FG929" t="s">
        <v>423</v>
      </c>
      <c r="FH929" t="s">
        <v>423</v>
      </c>
      <c r="FI929" t="s">
        <v>431</v>
      </c>
      <c r="FJ929" t="s">
        <v>423</v>
      </c>
      <c r="FK929" t="s">
        <v>423</v>
      </c>
      <c r="FL929" t="s">
        <v>423</v>
      </c>
      <c r="FM929" t="s">
        <v>423</v>
      </c>
      <c r="FN929" t="s">
        <v>431</v>
      </c>
      <c r="FO929" t="s">
        <v>423</v>
      </c>
      <c r="FP929" t="s">
        <v>423</v>
      </c>
      <c r="FQ929" t="s">
        <v>423</v>
      </c>
      <c r="FR929" t="s">
        <v>431</v>
      </c>
      <c r="FS929" t="s">
        <v>423</v>
      </c>
      <c r="FT929" t="s">
        <v>423</v>
      </c>
      <c r="FU929" t="s">
        <v>423</v>
      </c>
      <c r="FV929" t="s">
        <v>431</v>
      </c>
      <c r="FW929" t="s">
        <v>423</v>
      </c>
      <c r="FX929" t="s">
        <v>423</v>
      </c>
      <c r="FZ929" t="s">
        <v>423</v>
      </c>
      <c r="GB929" t="s">
        <v>431</v>
      </c>
      <c r="GD929" t="s">
        <v>423</v>
      </c>
      <c r="GF929" t="s">
        <v>431</v>
      </c>
      <c r="GG929" t="s">
        <v>423</v>
      </c>
      <c r="GH929" t="s">
        <v>423</v>
      </c>
      <c r="GI929" t="s">
        <v>423</v>
      </c>
      <c r="GJ929" t="s">
        <v>431</v>
      </c>
      <c r="GK929" t="s">
        <v>423</v>
      </c>
      <c r="GL929" t="s">
        <v>423</v>
      </c>
      <c r="GM929" t="s">
        <v>431</v>
      </c>
      <c r="GN929" t="s">
        <v>423</v>
      </c>
      <c r="GO929" t="s">
        <v>423</v>
      </c>
      <c r="GP929" t="s">
        <v>423</v>
      </c>
      <c r="GQ929" t="s">
        <v>423</v>
      </c>
      <c r="GR929" t="s">
        <v>431</v>
      </c>
      <c r="GS929" t="s">
        <v>423</v>
      </c>
      <c r="GT929" t="s">
        <v>423</v>
      </c>
      <c r="GU929" t="s">
        <v>423</v>
      </c>
      <c r="GV929" t="s">
        <v>423</v>
      </c>
      <c r="GW929" t="s">
        <v>423</v>
      </c>
      <c r="GX929" t="s">
        <v>431</v>
      </c>
      <c r="GY929" t="s">
        <v>423</v>
      </c>
      <c r="GZ929" t="s">
        <v>423</v>
      </c>
      <c r="HA929" t="s">
        <v>423</v>
      </c>
      <c r="HB929" t="s">
        <v>431</v>
      </c>
      <c r="HC929" t="s">
        <v>423</v>
      </c>
      <c r="HD929" t="s">
        <v>423</v>
      </c>
      <c r="HE929" t="s">
        <v>431</v>
      </c>
      <c r="HF929" t="s">
        <v>423</v>
      </c>
      <c r="HG929" t="s">
        <v>423</v>
      </c>
      <c r="HH929" t="s">
        <v>423</v>
      </c>
      <c r="HI929" t="s">
        <v>423</v>
      </c>
      <c r="HJ929" t="s">
        <v>423</v>
      </c>
      <c r="HK929" t="s">
        <v>423</v>
      </c>
      <c r="HL929" t="s">
        <v>431</v>
      </c>
      <c r="HM929" t="s">
        <v>423</v>
      </c>
      <c r="HN929" t="s">
        <v>423</v>
      </c>
      <c r="HP929" t="s">
        <v>431</v>
      </c>
      <c r="HR929" t="s">
        <v>423</v>
      </c>
      <c r="HT929" t="s">
        <v>423</v>
      </c>
      <c r="HV929" t="s">
        <v>423</v>
      </c>
      <c r="HW929" t="s">
        <v>431</v>
      </c>
      <c r="HX929" t="s">
        <v>423</v>
      </c>
      <c r="HY929" t="s">
        <v>423</v>
      </c>
      <c r="HZ929" t="s">
        <v>423</v>
      </c>
      <c r="IA929" t="s">
        <v>423</v>
      </c>
      <c r="IB929" t="s">
        <v>431</v>
      </c>
      <c r="IC929" t="s">
        <v>423</v>
      </c>
      <c r="ID929" t="s">
        <v>423</v>
      </c>
      <c r="IE929" t="s">
        <v>423</v>
      </c>
      <c r="IF929" t="s">
        <v>423</v>
      </c>
      <c r="IG929" t="s">
        <v>431</v>
      </c>
      <c r="IH929" t="s">
        <v>423</v>
      </c>
      <c r="II929" t="s">
        <v>423</v>
      </c>
      <c r="IJ929" t="s">
        <v>423</v>
      </c>
      <c r="IK929" t="s">
        <v>431</v>
      </c>
      <c r="IL929" t="s">
        <v>423</v>
      </c>
      <c r="IM929" t="s">
        <v>423</v>
      </c>
      <c r="IN929" t="s">
        <v>423</v>
      </c>
      <c r="IO929" t="s">
        <v>431</v>
      </c>
      <c r="IP929" t="s">
        <v>423</v>
      </c>
      <c r="IQ929" t="s">
        <v>423</v>
      </c>
      <c r="IR929" t="s">
        <v>423</v>
      </c>
      <c r="IS929" t="s">
        <v>431</v>
      </c>
      <c r="IT929" t="s">
        <v>423</v>
      </c>
      <c r="IU929" t="s">
        <v>423</v>
      </c>
      <c r="IV929" t="s">
        <v>423</v>
      </c>
      <c r="IX929" t="s">
        <v>431</v>
      </c>
      <c r="IZ929" t="s">
        <v>423</v>
      </c>
      <c r="JB929" t="s">
        <v>423</v>
      </c>
      <c r="JI929" t="s">
        <v>423</v>
      </c>
      <c r="JJ929" t="s">
        <v>423</v>
      </c>
      <c r="JK929" t="s">
        <v>423</v>
      </c>
      <c r="JL929" t="s">
        <v>431</v>
      </c>
      <c r="JM929" t="s">
        <v>423</v>
      </c>
      <c r="JN929" t="s">
        <v>423</v>
      </c>
      <c r="JO929" t="s">
        <v>423</v>
      </c>
      <c r="JP929" t="s">
        <v>423</v>
      </c>
      <c r="JQ929" t="s">
        <v>423</v>
      </c>
      <c r="JR929" t="s">
        <v>423</v>
      </c>
      <c r="JS929" t="s">
        <v>423</v>
      </c>
      <c r="JT929" t="s">
        <v>423</v>
      </c>
      <c r="JU929" t="s">
        <v>423</v>
      </c>
      <c r="JV929" t="s">
        <v>423</v>
      </c>
      <c r="JW929" t="s">
        <v>431</v>
      </c>
      <c r="JX929" t="s">
        <v>423</v>
      </c>
      <c r="JY929" t="s">
        <v>423</v>
      </c>
      <c r="JZ929" t="s">
        <v>423</v>
      </c>
      <c r="KA929" t="s">
        <v>423</v>
      </c>
      <c r="KB929" t="s">
        <v>423</v>
      </c>
      <c r="KC929" t="s">
        <v>423</v>
      </c>
      <c r="KD929" t="s">
        <v>423</v>
      </c>
      <c r="KE929" t="s">
        <v>423</v>
      </c>
      <c r="KF929" t="s">
        <v>423</v>
      </c>
      <c r="KG929" t="s">
        <v>423</v>
      </c>
      <c r="KH929" t="s">
        <v>423</v>
      </c>
      <c r="KI929" t="s">
        <v>423</v>
      </c>
      <c r="KJ929" t="s">
        <v>423</v>
      </c>
      <c r="KK929" t="s">
        <v>423</v>
      </c>
      <c r="KL929" t="s">
        <v>423</v>
      </c>
      <c r="KM929" t="s">
        <v>423</v>
      </c>
      <c r="KN929" t="s">
        <v>423</v>
      </c>
      <c r="KO929" t="s">
        <v>423</v>
      </c>
      <c r="KP929" t="s">
        <v>423</v>
      </c>
      <c r="KQ929" t="s">
        <v>431</v>
      </c>
      <c r="KR929" t="s">
        <v>423</v>
      </c>
      <c r="KS929" t="s">
        <v>423</v>
      </c>
      <c r="KT929" t="s">
        <v>423</v>
      </c>
      <c r="KU929" t="s">
        <v>423</v>
      </c>
      <c r="KV929" t="s">
        <v>423</v>
      </c>
      <c r="KW929" t="s">
        <v>431</v>
      </c>
      <c r="KY929" t="s">
        <v>431</v>
      </c>
      <c r="KZ929" t="s">
        <v>432</v>
      </c>
      <c r="LA929" t="s">
        <v>432</v>
      </c>
      <c r="LB929" t="s">
        <v>432</v>
      </c>
      <c r="LC929" t="s">
        <v>432</v>
      </c>
      <c r="LD929" t="s">
        <v>432</v>
      </c>
      <c r="LE929" t="s">
        <v>432</v>
      </c>
      <c r="LF929" t="s">
        <v>432</v>
      </c>
      <c r="LG929" t="s">
        <v>432</v>
      </c>
      <c r="LH929" t="s">
        <v>432</v>
      </c>
      <c r="LI929" t="s">
        <v>432</v>
      </c>
      <c r="LK929" t="s">
        <v>431</v>
      </c>
      <c r="LL929" t="s">
        <v>423</v>
      </c>
      <c r="LM929" t="s">
        <v>423</v>
      </c>
      <c r="LN929" t="s">
        <v>423</v>
      </c>
      <c r="LO929" t="s">
        <v>441</v>
      </c>
      <c r="LP929" t="s">
        <v>432</v>
      </c>
      <c r="LQ929" t="s">
        <v>432</v>
      </c>
      <c r="LR929" t="s">
        <v>432</v>
      </c>
      <c r="LS929" t="s">
        <v>432</v>
      </c>
      <c r="LT929" t="s">
        <v>432</v>
      </c>
      <c r="LU929" t="s">
        <v>431</v>
      </c>
      <c r="LV929" t="s">
        <v>423</v>
      </c>
      <c r="LW929" t="s">
        <v>423</v>
      </c>
      <c r="LX929" t="s">
        <v>423</v>
      </c>
      <c r="LY929" t="s">
        <v>423</v>
      </c>
      <c r="LZ929" t="s">
        <v>423</v>
      </c>
      <c r="MA929" t="s">
        <v>423</v>
      </c>
      <c r="MB929" t="s">
        <v>431</v>
      </c>
      <c r="MC929" t="s">
        <v>423</v>
      </c>
      <c r="MD929" t="s">
        <v>423</v>
      </c>
      <c r="ME929" t="s">
        <v>423</v>
      </c>
      <c r="MF929" t="s">
        <v>423</v>
      </c>
      <c r="MG929" t="s">
        <v>423</v>
      </c>
      <c r="MH929" t="s">
        <v>423</v>
      </c>
      <c r="MI929" t="s">
        <v>423</v>
      </c>
      <c r="MJ929" t="s">
        <v>423</v>
      </c>
      <c r="MK929" t="s">
        <v>423</v>
      </c>
      <c r="ML929" t="s">
        <v>431</v>
      </c>
      <c r="MN929">
        <v>628.30999999999995</v>
      </c>
      <c r="MO929">
        <v>71.56</v>
      </c>
      <c r="NE929">
        <v>238.63</v>
      </c>
      <c r="NT929">
        <v>200.27</v>
      </c>
      <c r="OJ929">
        <v>67.09</v>
      </c>
      <c r="OT929">
        <v>50.76</v>
      </c>
    </row>
    <row r="930" spans="1:410" ht="12.75" customHeight="1" x14ac:dyDescent="0.2">
      <c r="A930">
        <v>1144</v>
      </c>
      <c r="B930" t="str">
        <f t="shared" si="644"/>
        <v>0-5min</v>
      </c>
      <c r="C930" t="str">
        <f t="shared" si="645"/>
        <v>seul</v>
      </c>
      <c r="D930" t="str">
        <f t="shared" si="646"/>
        <v>10-20m2</v>
      </c>
      <c r="E930" t="str">
        <f t="shared" si="647"/>
        <v>plutôt oui</v>
      </c>
      <c r="F930" t="str">
        <f t="shared" si="648"/>
        <v>oui 5-10h</v>
      </c>
      <c r="G930" t="str">
        <f t="shared" si="649"/>
        <v>non</v>
      </c>
      <c r="H930" t="str">
        <f t="shared" si="650"/>
        <v>non</v>
      </c>
      <c r="I930" t="s">
        <v>431</v>
      </c>
      <c r="J930" t="str">
        <f t="shared" si="651"/>
        <v>parfois</v>
      </c>
      <c r="K930" t="str">
        <f t="shared" si="652"/>
        <v>parfois</v>
      </c>
      <c r="L930" t="str">
        <f t="shared" si="653"/>
        <v>plutôt oui</v>
      </c>
      <c r="M930" t="str">
        <f t="shared" si="654"/>
        <v>2-4h</v>
      </c>
      <c r="N930" t="str">
        <f t="shared" si="655"/>
        <v>6-8h</v>
      </c>
      <c r="O930" t="str">
        <f t="shared" si="656"/>
        <v>parfois</v>
      </c>
      <c r="P930" t="str">
        <f t="shared" si="657"/>
        <v>souvent</v>
      </c>
      <c r="Q930" t="str">
        <f t="shared" si="658"/>
        <v>souvent</v>
      </c>
      <c r="R930" t="s">
        <v>425</v>
      </c>
      <c r="S930" t="s">
        <v>425</v>
      </c>
      <c r="T930" t="s">
        <v>425</v>
      </c>
      <c r="U930" t="s">
        <v>428</v>
      </c>
      <c r="V930" t="s">
        <v>428</v>
      </c>
      <c r="W930" t="s">
        <v>440</v>
      </c>
      <c r="X930" t="s">
        <v>424</v>
      </c>
      <c r="Y930" t="s">
        <v>425</v>
      </c>
      <c r="Z930" t="s">
        <v>425</v>
      </c>
      <c r="AA930" t="s">
        <v>424</v>
      </c>
      <c r="AB930" t="s">
        <v>425</v>
      </c>
      <c r="AC930" t="s">
        <v>425</v>
      </c>
      <c r="AD930" t="str">
        <f t="shared" si="659"/>
        <v>semestre</v>
      </c>
      <c r="AE930" t="str">
        <f t="shared" si="660"/>
        <v>plutôt oui</v>
      </c>
      <c r="AF930" t="str">
        <f t="shared" si="661"/>
        <v>plutôt bonnes</v>
      </c>
      <c r="AG930" t="str">
        <f t="shared" si="662"/>
        <v>régulièrement</v>
      </c>
      <c r="AH930" t="str">
        <f t="shared" si="663"/>
        <v>parfois</v>
      </c>
      <c r="AI930" t="str">
        <f t="shared" si="664"/>
        <v>jamais</v>
      </c>
      <c r="AJ930" t="str">
        <f t="shared" si="665"/>
        <v>parfois</v>
      </c>
      <c r="AK930" t="str">
        <f t="shared" si="666"/>
        <v>0-1h</v>
      </c>
      <c r="AL930" t="str">
        <f t="shared" si="667"/>
        <v>plutôt oui</v>
      </c>
      <c r="AM930" t="str">
        <f t="shared" si="668"/>
        <v>plutôt non</v>
      </c>
      <c r="AN930" t="str">
        <f t="shared" si="669"/>
        <v>3-6h</v>
      </c>
      <c r="AO930" t="str">
        <f t="shared" si="670"/>
        <v>1/mois</v>
      </c>
      <c r="AP930" t="str">
        <f t="shared" si="671"/>
        <v>plutôt oui</v>
      </c>
      <c r="AQ930" t="str">
        <f t="shared" si="672"/>
        <v>jamais</v>
      </c>
      <c r="AR930" t="str">
        <f t="shared" si="673"/>
        <v>jamais</v>
      </c>
      <c r="AS930" t="str">
        <f t="shared" si="674"/>
        <v>2-4h</v>
      </c>
      <c r="AT930" t="str">
        <f t="shared" si="675"/>
        <v>plutôt satisfaisante</v>
      </c>
      <c r="AU930" t="str">
        <f t="shared" si="676"/>
        <v>plutôt oui</v>
      </c>
      <c r="AV930" t="str">
        <f t="shared" si="677"/>
        <v>plutôt oui</v>
      </c>
      <c r="AW930" t="str">
        <f t="shared" si="678"/>
        <v>plutôt oui</v>
      </c>
      <c r="AX930" t="str">
        <f t="shared" si="679"/>
        <v>plutôt oui</v>
      </c>
      <c r="AY930" t="str">
        <f t="shared" si="680"/>
        <v>plutôt oui</v>
      </c>
      <c r="AZ930" t="str">
        <f t="shared" si="681"/>
        <v>4A</v>
      </c>
      <c r="BA930" t="str">
        <f t="shared" si="682"/>
        <v>IR</v>
      </c>
      <c r="BB930" t="str">
        <f t="shared" si="683"/>
        <v>AS_Hue</v>
      </c>
      <c r="BC930" t="str">
        <f t="shared" si="684"/>
        <v>oui</v>
      </c>
      <c r="BD930" t="str">
        <f t="shared" si="685"/>
        <v>post-bac</v>
      </c>
      <c r="BE930" t="str">
        <f t="shared" si="686"/>
        <v>etranger</v>
      </c>
      <c r="BF930" t="str">
        <f t="shared" si="687"/>
        <v>25-50%</v>
      </c>
      <c r="BG930" t="str">
        <f t="shared" si="688"/>
        <v>10-25%</v>
      </c>
      <c r="BH930" t="s">
        <v>423</v>
      </c>
      <c r="BI930" t="str">
        <f t="shared" si="689"/>
        <v>aucun</v>
      </c>
      <c r="BJ930" t="s">
        <v>431</v>
      </c>
      <c r="BK930" t="s">
        <v>423</v>
      </c>
      <c r="BL930" t="s">
        <v>423</v>
      </c>
      <c r="BM930" t="s">
        <v>423</v>
      </c>
      <c r="BN930" t="s">
        <v>431</v>
      </c>
      <c r="BO930" t="s">
        <v>423</v>
      </c>
      <c r="BP930" t="s">
        <v>423</v>
      </c>
      <c r="BR930" t="s">
        <v>423</v>
      </c>
      <c r="BS930" t="s">
        <v>431</v>
      </c>
      <c r="BT930" t="s">
        <v>423</v>
      </c>
      <c r="BU930" t="s">
        <v>423</v>
      </c>
      <c r="BV930" t="s">
        <v>423</v>
      </c>
      <c r="BW930" t="s">
        <v>431</v>
      </c>
      <c r="BX930" t="s">
        <v>423</v>
      </c>
      <c r="BY930" t="s">
        <v>423</v>
      </c>
      <c r="BZ930" t="s">
        <v>431</v>
      </c>
      <c r="CA930" t="s">
        <v>423</v>
      </c>
      <c r="CB930" t="s">
        <v>431</v>
      </c>
      <c r="CC930" t="s">
        <v>423</v>
      </c>
      <c r="CD930" t="s">
        <v>423</v>
      </c>
      <c r="CE930" t="s">
        <v>423</v>
      </c>
      <c r="CF930" t="s">
        <v>432</v>
      </c>
      <c r="CG930" t="s">
        <v>432</v>
      </c>
      <c r="CH930" t="s">
        <v>432</v>
      </c>
      <c r="CI930" t="s">
        <v>432</v>
      </c>
      <c r="CJ930" t="s">
        <v>432</v>
      </c>
      <c r="CK930" t="s">
        <v>432</v>
      </c>
      <c r="CL930" t="s">
        <v>432</v>
      </c>
      <c r="CM930" t="s">
        <v>432</v>
      </c>
      <c r="CN930" t="s">
        <v>423</v>
      </c>
      <c r="CO930" t="s">
        <v>432</v>
      </c>
      <c r="CP930" t="s">
        <v>432</v>
      </c>
      <c r="CQ930" t="s">
        <v>432</v>
      </c>
      <c r="CR930" t="s">
        <v>432</v>
      </c>
      <c r="CT930" t="s">
        <v>432</v>
      </c>
      <c r="CU930" t="s">
        <v>431</v>
      </c>
      <c r="CV930" t="s">
        <v>423</v>
      </c>
      <c r="CW930" t="s">
        <v>423</v>
      </c>
      <c r="CX930" t="s">
        <v>431</v>
      </c>
      <c r="CY930" t="s">
        <v>423</v>
      </c>
      <c r="CZ930" t="s">
        <v>423</v>
      </c>
      <c r="DA930" t="s">
        <v>423</v>
      </c>
      <c r="DB930" t="s">
        <v>431</v>
      </c>
      <c r="DC930" t="s">
        <v>423</v>
      </c>
      <c r="DD930" t="s">
        <v>423</v>
      </c>
      <c r="DE930" t="s">
        <v>431</v>
      </c>
      <c r="DF930" t="s">
        <v>423</v>
      </c>
      <c r="DG930" t="s">
        <v>423</v>
      </c>
      <c r="DH930" t="s">
        <v>423</v>
      </c>
      <c r="DI930" t="s">
        <v>431</v>
      </c>
      <c r="DJ930" t="s">
        <v>423</v>
      </c>
      <c r="DK930" t="s">
        <v>423</v>
      </c>
      <c r="DL930" t="s">
        <v>423</v>
      </c>
      <c r="DM930" t="s">
        <v>423</v>
      </c>
      <c r="DN930" t="s">
        <v>431</v>
      </c>
      <c r="DO930" t="s">
        <v>423</v>
      </c>
      <c r="DP930" t="s">
        <v>423</v>
      </c>
      <c r="DQ930" t="s">
        <v>423</v>
      </c>
      <c r="DR930" t="s">
        <v>423</v>
      </c>
      <c r="DS930" t="s">
        <v>423</v>
      </c>
      <c r="DT930" t="s">
        <v>423</v>
      </c>
      <c r="DU930" t="s">
        <v>423</v>
      </c>
      <c r="DV930" t="s">
        <v>431</v>
      </c>
      <c r="DW930" t="s">
        <v>423</v>
      </c>
      <c r="DX930" t="s">
        <v>423</v>
      </c>
      <c r="DY930" t="s">
        <v>431</v>
      </c>
      <c r="DZ930" t="s">
        <v>423</v>
      </c>
      <c r="EA930" t="s">
        <v>423</v>
      </c>
      <c r="EB930" t="s">
        <v>423</v>
      </c>
      <c r="EC930" t="s">
        <v>431</v>
      </c>
      <c r="ED930" t="s">
        <v>423</v>
      </c>
      <c r="EE930" t="s">
        <v>423</v>
      </c>
      <c r="EF930" t="s">
        <v>438</v>
      </c>
      <c r="EG930" t="s">
        <v>437</v>
      </c>
      <c r="EH930" t="s">
        <v>436</v>
      </c>
      <c r="EI930" t="s">
        <v>434</v>
      </c>
      <c r="EJ930" t="s">
        <v>433</v>
      </c>
      <c r="EK930" t="s">
        <v>435</v>
      </c>
      <c r="EL930" t="s">
        <v>425</v>
      </c>
      <c r="EM930" t="s">
        <v>425</v>
      </c>
      <c r="EN930" t="s">
        <v>425</v>
      </c>
      <c r="EO930" t="s">
        <v>428</v>
      </c>
      <c r="EP930" t="s">
        <v>428</v>
      </c>
      <c r="EQ930" t="s">
        <v>440</v>
      </c>
      <c r="ER930" t="s">
        <v>424</v>
      </c>
      <c r="ES930" t="s">
        <v>425</v>
      </c>
      <c r="ET930" t="s">
        <v>425</v>
      </c>
      <c r="EU930" t="s">
        <v>424</v>
      </c>
      <c r="EV930" t="s">
        <v>425</v>
      </c>
      <c r="EW930" t="s">
        <v>425</v>
      </c>
      <c r="EX930" t="s">
        <v>431</v>
      </c>
      <c r="EY930" t="s">
        <v>423</v>
      </c>
      <c r="EZ930" t="s">
        <v>423</v>
      </c>
      <c r="FA930" t="s">
        <v>423</v>
      </c>
      <c r="FB930" t="s">
        <v>423</v>
      </c>
      <c r="FC930" t="s">
        <v>423</v>
      </c>
      <c r="FD930" t="s">
        <v>423</v>
      </c>
      <c r="FE930" t="s">
        <v>431</v>
      </c>
      <c r="FF930" t="s">
        <v>423</v>
      </c>
      <c r="FG930" t="s">
        <v>423</v>
      </c>
      <c r="FH930" t="s">
        <v>423</v>
      </c>
      <c r="FI930" t="s">
        <v>431</v>
      </c>
      <c r="FJ930" t="s">
        <v>423</v>
      </c>
      <c r="FK930" t="s">
        <v>423</v>
      </c>
      <c r="FL930" t="s">
        <v>423</v>
      </c>
      <c r="FM930" t="s">
        <v>431</v>
      </c>
      <c r="FN930" t="s">
        <v>423</v>
      </c>
      <c r="FO930" t="s">
        <v>423</v>
      </c>
      <c r="FP930" t="s">
        <v>423</v>
      </c>
      <c r="FQ930" t="s">
        <v>423</v>
      </c>
      <c r="FR930" t="s">
        <v>431</v>
      </c>
      <c r="FS930" t="s">
        <v>423</v>
      </c>
      <c r="FT930" t="s">
        <v>423</v>
      </c>
      <c r="FU930" t="s">
        <v>423</v>
      </c>
      <c r="FV930" t="s">
        <v>423</v>
      </c>
      <c r="FW930" t="s">
        <v>431</v>
      </c>
      <c r="FX930" t="s">
        <v>423</v>
      </c>
      <c r="FZ930" t="s">
        <v>423</v>
      </c>
      <c r="GB930" t="s">
        <v>431</v>
      </c>
      <c r="GC930" t="s">
        <v>430</v>
      </c>
      <c r="GD930" t="s">
        <v>423</v>
      </c>
      <c r="GF930" t="s">
        <v>431</v>
      </c>
      <c r="GG930" t="s">
        <v>423</v>
      </c>
      <c r="GH930" t="s">
        <v>423</v>
      </c>
      <c r="GI930" t="s">
        <v>423</v>
      </c>
      <c r="GJ930" t="s">
        <v>423</v>
      </c>
      <c r="GK930" t="s">
        <v>423</v>
      </c>
      <c r="GL930" t="s">
        <v>431</v>
      </c>
      <c r="GM930" t="s">
        <v>423</v>
      </c>
      <c r="GN930" t="s">
        <v>431</v>
      </c>
      <c r="GO930" t="s">
        <v>423</v>
      </c>
      <c r="GP930" t="s">
        <v>423</v>
      </c>
      <c r="GQ930" t="s">
        <v>423</v>
      </c>
      <c r="GR930" t="s">
        <v>423</v>
      </c>
      <c r="GS930" t="s">
        <v>431</v>
      </c>
      <c r="GT930" t="s">
        <v>423</v>
      </c>
      <c r="GU930" t="s">
        <v>423</v>
      </c>
      <c r="GV930" t="s">
        <v>423</v>
      </c>
      <c r="GW930" t="s">
        <v>431</v>
      </c>
      <c r="GX930" t="s">
        <v>423</v>
      </c>
      <c r="GY930" t="s">
        <v>423</v>
      </c>
      <c r="GZ930" t="s">
        <v>423</v>
      </c>
      <c r="HA930" t="s">
        <v>431</v>
      </c>
      <c r="HB930" t="s">
        <v>423</v>
      </c>
      <c r="HC930" t="s">
        <v>423</v>
      </c>
      <c r="HD930" t="s">
        <v>423</v>
      </c>
      <c r="HE930" t="s">
        <v>431</v>
      </c>
      <c r="HF930" t="s">
        <v>423</v>
      </c>
      <c r="HG930" t="s">
        <v>423</v>
      </c>
      <c r="HH930" t="s">
        <v>423</v>
      </c>
      <c r="HI930" t="s">
        <v>423</v>
      </c>
      <c r="HJ930" t="s">
        <v>423</v>
      </c>
      <c r="HK930" t="s">
        <v>423</v>
      </c>
      <c r="HL930" t="s">
        <v>423</v>
      </c>
      <c r="HM930" t="s">
        <v>431</v>
      </c>
      <c r="HN930" t="s">
        <v>423</v>
      </c>
      <c r="HP930" t="s">
        <v>423</v>
      </c>
      <c r="HR930" t="s">
        <v>423</v>
      </c>
      <c r="HT930" t="s">
        <v>431</v>
      </c>
      <c r="HV930" t="s">
        <v>423</v>
      </c>
      <c r="HW930" t="s">
        <v>423</v>
      </c>
      <c r="HX930" t="s">
        <v>431</v>
      </c>
      <c r="HY930" t="s">
        <v>423</v>
      </c>
      <c r="HZ930" t="s">
        <v>423</v>
      </c>
      <c r="IA930" t="s">
        <v>423</v>
      </c>
      <c r="IB930" t="s">
        <v>423</v>
      </c>
      <c r="IC930" t="s">
        <v>431</v>
      </c>
      <c r="ID930" t="s">
        <v>423</v>
      </c>
      <c r="IE930" t="s">
        <v>423</v>
      </c>
      <c r="IF930" t="s">
        <v>423</v>
      </c>
      <c r="IG930" t="s">
        <v>431</v>
      </c>
      <c r="IH930" t="s">
        <v>423</v>
      </c>
      <c r="II930" t="s">
        <v>423</v>
      </c>
      <c r="IJ930" t="s">
        <v>423</v>
      </c>
      <c r="IK930" t="s">
        <v>431</v>
      </c>
      <c r="IL930" t="s">
        <v>423</v>
      </c>
      <c r="IM930" t="s">
        <v>423</v>
      </c>
      <c r="IN930" t="s">
        <v>423</v>
      </c>
      <c r="IO930" t="s">
        <v>431</v>
      </c>
      <c r="IP930" t="s">
        <v>423</v>
      </c>
      <c r="IQ930" t="s">
        <v>423</v>
      </c>
      <c r="IR930" t="s">
        <v>423</v>
      </c>
      <c r="IS930" t="s">
        <v>431</v>
      </c>
      <c r="IT930" t="s">
        <v>423</v>
      </c>
      <c r="IU930" t="s">
        <v>423</v>
      </c>
      <c r="IV930" t="s">
        <v>423</v>
      </c>
      <c r="IX930" t="s">
        <v>431</v>
      </c>
      <c r="IZ930" t="s">
        <v>423</v>
      </c>
      <c r="JB930" t="s">
        <v>423</v>
      </c>
      <c r="JI930" t="s">
        <v>423</v>
      </c>
      <c r="JJ930" t="s">
        <v>423</v>
      </c>
      <c r="JK930" t="s">
        <v>423</v>
      </c>
      <c r="JL930" t="s">
        <v>431</v>
      </c>
      <c r="JM930" t="s">
        <v>423</v>
      </c>
      <c r="JN930" t="s">
        <v>423</v>
      </c>
      <c r="JO930" t="s">
        <v>423</v>
      </c>
      <c r="JP930" t="s">
        <v>423</v>
      </c>
      <c r="JQ930" t="s">
        <v>423</v>
      </c>
      <c r="JR930" t="s">
        <v>423</v>
      </c>
      <c r="JS930" t="s">
        <v>423</v>
      </c>
      <c r="JT930" t="s">
        <v>423</v>
      </c>
      <c r="JU930" t="s">
        <v>423</v>
      </c>
      <c r="JV930" t="s">
        <v>423</v>
      </c>
      <c r="JW930" t="s">
        <v>431</v>
      </c>
      <c r="JX930" t="s">
        <v>423</v>
      </c>
      <c r="JY930" t="s">
        <v>423</v>
      </c>
      <c r="JZ930" t="s">
        <v>423</v>
      </c>
      <c r="KA930" t="s">
        <v>423</v>
      </c>
      <c r="KB930" t="s">
        <v>423</v>
      </c>
      <c r="KC930" t="s">
        <v>423</v>
      </c>
      <c r="KD930" t="s">
        <v>423</v>
      </c>
      <c r="KE930" t="s">
        <v>423</v>
      </c>
      <c r="KF930" t="s">
        <v>423</v>
      </c>
      <c r="KG930" t="s">
        <v>423</v>
      </c>
      <c r="KH930" t="s">
        <v>423</v>
      </c>
      <c r="KI930" t="s">
        <v>423</v>
      </c>
      <c r="KJ930" t="s">
        <v>431</v>
      </c>
      <c r="KK930" t="s">
        <v>423</v>
      </c>
      <c r="KL930" t="s">
        <v>423</v>
      </c>
      <c r="KM930" t="s">
        <v>423</v>
      </c>
      <c r="KN930" t="s">
        <v>423</v>
      </c>
      <c r="KO930" t="s">
        <v>423</v>
      </c>
      <c r="KP930" t="s">
        <v>423</v>
      </c>
      <c r="KQ930" t="s">
        <v>423</v>
      </c>
      <c r="KR930" t="s">
        <v>423</v>
      </c>
      <c r="KS930" t="s">
        <v>431</v>
      </c>
      <c r="KT930" t="s">
        <v>423</v>
      </c>
      <c r="KU930" t="s">
        <v>423</v>
      </c>
      <c r="KV930" t="s">
        <v>423</v>
      </c>
      <c r="KW930" t="s">
        <v>423</v>
      </c>
      <c r="KY930" t="s">
        <v>431</v>
      </c>
      <c r="KZ930" t="s">
        <v>432</v>
      </c>
      <c r="LA930" t="s">
        <v>432</v>
      </c>
      <c r="LB930" t="s">
        <v>432</v>
      </c>
      <c r="LC930" t="s">
        <v>432</v>
      </c>
      <c r="LD930" t="s">
        <v>432</v>
      </c>
      <c r="LE930" t="s">
        <v>432</v>
      </c>
      <c r="LF930" t="s">
        <v>432</v>
      </c>
      <c r="LG930" t="s">
        <v>432</v>
      </c>
      <c r="LH930" t="s">
        <v>432</v>
      </c>
      <c r="LI930" t="s">
        <v>432</v>
      </c>
      <c r="LK930" t="s">
        <v>423</v>
      </c>
      <c r="LL930" t="s">
        <v>423</v>
      </c>
      <c r="LM930" t="s">
        <v>423</v>
      </c>
      <c r="LN930" t="s">
        <v>431</v>
      </c>
      <c r="LO930" t="s">
        <v>3175</v>
      </c>
      <c r="LP930" t="s">
        <v>432</v>
      </c>
      <c r="LQ930" t="s">
        <v>432</v>
      </c>
      <c r="LR930" t="s">
        <v>432</v>
      </c>
      <c r="LS930" t="s">
        <v>432</v>
      </c>
      <c r="LT930" t="s">
        <v>432</v>
      </c>
      <c r="LU930" t="s">
        <v>423</v>
      </c>
      <c r="LV930" t="s">
        <v>423</v>
      </c>
      <c r="LW930" t="s">
        <v>431</v>
      </c>
      <c r="LX930" t="s">
        <v>423</v>
      </c>
      <c r="LY930" t="s">
        <v>423</v>
      </c>
      <c r="LZ930" t="s">
        <v>423</v>
      </c>
      <c r="MA930" t="s">
        <v>423</v>
      </c>
      <c r="MB930" t="s">
        <v>423</v>
      </c>
      <c r="MC930" t="s">
        <v>431</v>
      </c>
      <c r="MD930" t="s">
        <v>423</v>
      </c>
      <c r="ME930" t="s">
        <v>423</v>
      </c>
      <c r="MF930" t="s">
        <v>423</v>
      </c>
      <c r="MG930" t="s">
        <v>423</v>
      </c>
      <c r="MH930" t="s">
        <v>423</v>
      </c>
      <c r="MI930" t="s">
        <v>423</v>
      </c>
      <c r="MJ930" t="s">
        <v>423</v>
      </c>
      <c r="MK930" t="s">
        <v>423</v>
      </c>
      <c r="ML930" t="s">
        <v>431</v>
      </c>
      <c r="MN930">
        <v>470.77</v>
      </c>
      <c r="MO930">
        <v>48.22</v>
      </c>
      <c r="NE930">
        <v>192.96</v>
      </c>
      <c r="NT930">
        <v>141.58000000000001</v>
      </c>
      <c r="OJ930">
        <v>29.09</v>
      </c>
      <c r="OT930">
        <v>58.92</v>
      </c>
    </row>
    <row r="931" spans="1:410" ht="12.75" customHeight="1" x14ac:dyDescent="0.2">
      <c r="A931">
        <v>1145</v>
      </c>
      <c r="B931" t="str">
        <f t="shared" si="644"/>
        <v>5-15min</v>
      </c>
      <c r="C931" t="str">
        <f t="shared" si="645"/>
        <v>colocation</v>
      </c>
      <c r="D931" t="str">
        <f t="shared" si="646"/>
        <v>coloc ou foyer familial</v>
      </c>
      <c r="E931" t="str">
        <f t="shared" si="647"/>
        <v>plutôt oui</v>
      </c>
      <c r="F931" t="str">
        <f t="shared" si="648"/>
        <v>aucune</v>
      </c>
      <c r="G931" t="str">
        <f t="shared" si="649"/>
        <v>non</v>
      </c>
      <c r="H931" t="str">
        <f t="shared" si="650"/>
        <v>non</v>
      </c>
      <c r="I931" t="s">
        <v>423</v>
      </c>
      <c r="J931" t="str">
        <f t="shared" si="651"/>
        <v>souvent</v>
      </c>
      <c r="K931" t="str">
        <f t="shared" si="652"/>
        <v>parfois</v>
      </c>
      <c r="L931" t="str">
        <f t="shared" si="653"/>
        <v>plutôt oui</v>
      </c>
      <c r="M931" t="str">
        <f t="shared" si="654"/>
        <v>0-1h</v>
      </c>
      <c r="N931" t="str">
        <f t="shared" si="655"/>
        <v>2-4h</v>
      </c>
      <c r="O931" t="str">
        <f t="shared" si="656"/>
        <v>jamais</v>
      </c>
      <c r="P931" t="str">
        <f t="shared" si="657"/>
        <v>jamais</v>
      </c>
      <c r="Q931" t="str">
        <f t="shared" si="658"/>
        <v>toujours</v>
      </c>
      <c r="R931" t="s">
        <v>424</v>
      </c>
      <c r="S931" t="s">
        <v>424</v>
      </c>
      <c r="T931" t="s">
        <v>424</v>
      </c>
      <c r="U931" t="s">
        <v>428</v>
      </c>
      <c r="V931" t="s">
        <v>440</v>
      </c>
      <c r="W931" t="s">
        <v>440</v>
      </c>
      <c r="X931" t="s">
        <v>430</v>
      </c>
      <c r="Y931" t="s">
        <v>430</v>
      </c>
      <c r="Z931" t="s">
        <v>430</v>
      </c>
      <c r="AA931" t="s">
        <v>430</v>
      </c>
      <c r="AB931" t="s">
        <v>425</v>
      </c>
      <c r="AC931" t="s">
        <v>425</v>
      </c>
      <c r="AD931" t="str">
        <f t="shared" si="659"/>
        <v>3-4 jours avant</v>
      </c>
      <c r="AE931" t="str">
        <f t="shared" si="660"/>
        <v xml:space="preserve">moyennement </v>
      </c>
      <c r="AF931" t="str">
        <f t="shared" si="661"/>
        <v>moyennes</v>
      </c>
      <c r="AG931" t="str">
        <f t="shared" si="662"/>
        <v>jamais</v>
      </c>
      <c r="AH931" t="str">
        <f t="shared" si="663"/>
        <v>très souvent</v>
      </c>
      <c r="AI931" t="str">
        <f t="shared" si="664"/>
        <v>parfois</v>
      </c>
      <c r="AJ931" t="str">
        <f t="shared" si="665"/>
        <v>parfois</v>
      </c>
      <c r="AK931" t="str">
        <f t="shared" si="666"/>
        <v>15-20h</v>
      </c>
      <c r="AL931" t="str">
        <f t="shared" si="667"/>
        <v>tout à fait</v>
      </c>
      <c r="AM931" t="str">
        <f t="shared" si="668"/>
        <v>plutôt oui</v>
      </c>
      <c r="AN931" t="str">
        <f t="shared" si="669"/>
        <v>1-3h</v>
      </c>
      <c r="AO931" t="str">
        <f t="shared" si="670"/>
        <v>rarement</v>
      </c>
      <c r="AP931" t="str">
        <f t="shared" si="671"/>
        <v>plutôt non</v>
      </c>
      <c r="AQ931" t="str">
        <f t="shared" si="672"/>
        <v>jamais</v>
      </c>
      <c r="AR931" t="str">
        <f t="shared" si="673"/>
        <v>régulièrement</v>
      </c>
      <c r="AS931" t="str">
        <f t="shared" si="674"/>
        <v>4-6h</v>
      </c>
      <c r="AT931" t="str">
        <f t="shared" si="675"/>
        <v>plutôt insatisfaisante</v>
      </c>
      <c r="AU931" t="str">
        <f t="shared" si="676"/>
        <v>plutôt non</v>
      </c>
      <c r="AV931" t="str">
        <f t="shared" si="677"/>
        <v>pas du tout</v>
      </c>
      <c r="AW931" t="str">
        <f t="shared" si="678"/>
        <v>plutôt non</v>
      </c>
      <c r="AX931" t="str">
        <f t="shared" si="679"/>
        <v>plutôt oui</v>
      </c>
      <c r="AY931" t="str">
        <f t="shared" si="680"/>
        <v>plutôt oui</v>
      </c>
      <c r="AZ931" t="str">
        <f t="shared" si="681"/>
        <v>4A</v>
      </c>
      <c r="BA931" t="str">
        <f t="shared" si="682"/>
        <v>IR</v>
      </c>
      <c r="BB931" t="str">
        <f t="shared" si="683"/>
        <v>ENG</v>
      </c>
      <c r="BC931" t="str">
        <f t="shared" si="684"/>
        <v>non</v>
      </c>
      <c r="BD931" t="str">
        <f t="shared" si="685"/>
        <v>post-bac</v>
      </c>
      <c r="BE931" t="str">
        <f t="shared" si="686"/>
        <v>etranger</v>
      </c>
      <c r="BF931" t="str">
        <f t="shared" si="687"/>
        <v>10-25%</v>
      </c>
      <c r="BG931" t="str">
        <f t="shared" si="688"/>
        <v>jsp</v>
      </c>
      <c r="BH931" t="s">
        <v>423</v>
      </c>
      <c r="BI931" t="str">
        <f t="shared" si="689"/>
        <v>aucun</v>
      </c>
      <c r="BJ931" t="s">
        <v>423</v>
      </c>
      <c r="BK931" t="s">
        <v>431</v>
      </c>
      <c r="BL931" t="s">
        <v>423</v>
      </c>
      <c r="BM931" t="s">
        <v>423</v>
      </c>
      <c r="BN931" t="s">
        <v>423</v>
      </c>
      <c r="BO931" t="s">
        <v>431</v>
      </c>
      <c r="BP931" t="s">
        <v>423</v>
      </c>
      <c r="BR931" t="s">
        <v>432</v>
      </c>
      <c r="BS931" t="s">
        <v>432</v>
      </c>
      <c r="BT931" t="s">
        <v>432</v>
      </c>
      <c r="BU931" t="s">
        <v>432</v>
      </c>
      <c r="BV931" t="s">
        <v>423</v>
      </c>
      <c r="BW931" t="s">
        <v>431</v>
      </c>
      <c r="BX931" t="s">
        <v>423</v>
      </c>
      <c r="BY931" t="s">
        <v>423</v>
      </c>
      <c r="BZ931" t="s">
        <v>423</v>
      </c>
      <c r="CA931" t="s">
        <v>432</v>
      </c>
      <c r="CB931" t="s">
        <v>432</v>
      </c>
      <c r="CC931" t="s">
        <v>432</v>
      </c>
      <c r="CD931" t="s">
        <v>432</v>
      </c>
      <c r="CE931" t="s">
        <v>423</v>
      </c>
      <c r="CF931" t="s">
        <v>432</v>
      </c>
      <c r="CG931" t="s">
        <v>432</v>
      </c>
      <c r="CH931" t="s">
        <v>432</v>
      </c>
      <c r="CI931" t="s">
        <v>432</v>
      </c>
      <c r="CJ931" t="s">
        <v>432</v>
      </c>
      <c r="CK931" t="s">
        <v>432</v>
      </c>
      <c r="CL931" t="s">
        <v>432</v>
      </c>
      <c r="CM931" t="s">
        <v>432</v>
      </c>
      <c r="CN931" t="s">
        <v>423</v>
      </c>
      <c r="CO931" t="s">
        <v>432</v>
      </c>
      <c r="CP931" t="s">
        <v>432</v>
      </c>
      <c r="CQ931" t="s">
        <v>432</v>
      </c>
      <c r="CR931" t="s">
        <v>432</v>
      </c>
      <c r="CT931" t="s">
        <v>432</v>
      </c>
      <c r="CU931" t="s">
        <v>423</v>
      </c>
      <c r="CV931" t="s">
        <v>423</v>
      </c>
      <c r="CW931" t="s">
        <v>431</v>
      </c>
      <c r="CX931" t="s">
        <v>423</v>
      </c>
      <c r="CY931" t="s">
        <v>423</v>
      </c>
      <c r="CZ931" t="s">
        <v>423</v>
      </c>
      <c r="DA931" t="s">
        <v>423</v>
      </c>
      <c r="DB931" t="s">
        <v>431</v>
      </c>
      <c r="DC931" t="s">
        <v>423</v>
      </c>
      <c r="DD931" t="s">
        <v>423</v>
      </c>
      <c r="DE931" t="s">
        <v>431</v>
      </c>
      <c r="DF931" t="s">
        <v>423</v>
      </c>
      <c r="DG931" t="s">
        <v>423</v>
      </c>
      <c r="DH931" t="s">
        <v>423</v>
      </c>
      <c r="DI931" t="s">
        <v>423</v>
      </c>
      <c r="DJ931" t="s">
        <v>423</v>
      </c>
      <c r="DK931" t="s">
        <v>431</v>
      </c>
      <c r="DL931" t="s">
        <v>423</v>
      </c>
      <c r="DM931" t="s">
        <v>423</v>
      </c>
      <c r="DN931" t="s">
        <v>423</v>
      </c>
      <c r="DO931" t="s">
        <v>423</v>
      </c>
      <c r="DP931" t="s">
        <v>431</v>
      </c>
      <c r="DQ931" t="s">
        <v>423</v>
      </c>
      <c r="DR931" t="s">
        <v>423</v>
      </c>
      <c r="DS931" t="s">
        <v>423</v>
      </c>
      <c r="DT931" t="s">
        <v>423</v>
      </c>
      <c r="DU931" t="s">
        <v>423</v>
      </c>
      <c r="DV931" t="s">
        <v>423</v>
      </c>
      <c r="DW931" t="s">
        <v>431</v>
      </c>
      <c r="DX931" t="s">
        <v>423</v>
      </c>
      <c r="DY931" t="s">
        <v>423</v>
      </c>
      <c r="DZ931" t="s">
        <v>423</v>
      </c>
      <c r="EA931" t="s">
        <v>431</v>
      </c>
      <c r="EB931" t="s">
        <v>431</v>
      </c>
      <c r="EC931" t="s">
        <v>423</v>
      </c>
      <c r="ED931" t="s">
        <v>423</v>
      </c>
      <c r="EE931" t="s">
        <v>423</v>
      </c>
      <c r="EF931" t="s">
        <v>437</v>
      </c>
      <c r="EG931" t="s">
        <v>434</v>
      </c>
      <c r="EH931" t="s">
        <v>435</v>
      </c>
      <c r="EI931" t="s">
        <v>438</v>
      </c>
      <c r="EJ931" t="s">
        <v>433</v>
      </c>
      <c r="EK931" t="s">
        <v>436</v>
      </c>
      <c r="EL931" t="s">
        <v>424</v>
      </c>
      <c r="EM931" t="s">
        <v>424</v>
      </c>
      <c r="EN931" t="s">
        <v>424</v>
      </c>
      <c r="EO931" t="s">
        <v>428</v>
      </c>
      <c r="EP931" t="s">
        <v>440</v>
      </c>
      <c r="EQ931" t="s">
        <v>440</v>
      </c>
      <c r="ER931" t="s">
        <v>430</v>
      </c>
      <c r="ES931" t="s">
        <v>430</v>
      </c>
      <c r="ET931" t="s">
        <v>430</v>
      </c>
      <c r="EU931" t="s">
        <v>430</v>
      </c>
      <c r="EV931" t="s">
        <v>425</v>
      </c>
      <c r="EW931" t="s">
        <v>425</v>
      </c>
      <c r="EX931" t="s">
        <v>423</v>
      </c>
      <c r="EY931" t="s">
        <v>423</v>
      </c>
      <c r="EZ931" t="s">
        <v>423</v>
      </c>
      <c r="FA931" t="s">
        <v>423</v>
      </c>
      <c r="FB931" t="s">
        <v>431</v>
      </c>
      <c r="FC931" t="s">
        <v>423</v>
      </c>
      <c r="FD931" t="s">
        <v>423</v>
      </c>
      <c r="FE931" t="s">
        <v>423</v>
      </c>
      <c r="FF931" t="s">
        <v>431</v>
      </c>
      <c r="FG931" t="s">
        <v>423</v>
      </c>
      <c r="FH931" t="s">
        <v>423</v>
      </c>
      <c r="FI931" t="s">
        <v>423</v>
      </c>
      <c r="FJ931" t="s">
        <v>431</v>
      </c>
      <c r="FK931" t="s">
        <v>423</v>
      </c>
      <c r="FL931" t="s">
        <v>423</v>
      </c>
      <c r="FM931" t="s">
        <v>423</v>
      </c>
      <c r="FN931" t="s">
        <v>423</v>
      </c>
      <c r="FO931" t="s">
        <v>431</v>
      </c>
      <c r="FP931" t="s">
        <v>431</v>
      </c>
      <c r="FQ931" t="s">
        <v>423</v>
      </c>
      <c r="FR931" t="s">
        <v>423</v>
      </c>
      <c r="FS931" t="s">
        <v>423</v>
      </c>
      <c r="FT931" t="s">
        <v>423</v>
      </c>
      <c r="FU931" t="s">
        <v>423</v>
      </c>
      <c r="FV931" t="s">
        <v>431</v>
      </c>
      <c r="FW931" t="s">
        <v>423</v>
      </c>
      <c r="FX931" t="s">
        <v>423</v>
      </c>
      <c r="FZ931" t="s">
        <v>423</v>
      </c>
      <c r="GB931" t="s">
        <v>431</v>
      </c>
      <c r="GD931" t="s">
        <v>423</v>
      </c>
      <c r="GF931" t="s">
        <v>431</v>
      </c>
      <c r="GG931" t="s">
        <v>423</v>
      </c>
      <c r="GH931" t="s">
        <v>431</v>
      </c>
      <c r="GI931" t="s">
        <v>423</v>
      </c>
      <c r="GJ931" t="s">
        <v>423</v>
      </c>
      <c r="GK931" t="s">
        <v>423</v>
      </c>
      <c r="GL931" t="s">
        <v>423</v>
      </c>
      <c r="GM931" t="s">
        <v>431</v>
      </c>
      <c r="GN931" t="s">
        <v>423</v>
      </c>
      <c r="GO931" t="s">
        <v>423</v>
      </c>
      <c r="GP931" t="s">
        <v>423</v>
      </c>
      <c r="GQ931" t="s">
        <v>423</v>
      </c>
      <c r="GR931" t="s">
        <v>431</v>
      </c>
      <c r="GS931" t="s">
        <v>423</v>
      </c>
      <c r="GT931" t="s">
        <v>423</v>
      </c>
      <c r="GU931" t="s">
        <v>423</v>
      </c>
      <c r="GV931" t="s">
        <v>423</v>
      </c>
      <c r="GW931" t="s">
        <v>423</v>
      </c>
      <c r="GX931" t="s">
        <v>431</v>
      </c>
      <c r="GY931" t="s">
        <v>423</v>
      </c>
      <c r="GZ931" t="s">
        <v>423</v>
      </c>
      <c r="HA931" t="s">
        <v>423</v>
      </c>
      <c r="HB931" t="s">
        <v>431</v>
      </c>
      <c r="HC931" t="s">
        <v>423</v>
      </c>
      <c r="HD931" t="s">
        <v>423</v>
      </c>
      <c r="HE931" t="s">
        <v>423</v>
      </c>
      <c r="HF931" t="s">
        <v>431</v>
      </c>
      <c r="HG931" t="s">
        <v>423</v>
      </c>
      <c r="HH931" t="s">
        <v>423</v>
      </c>
      <c r="HI931" t="s">
        <v>423</v>
      </c>
      <c r="HJ931" t="s">
        <v>423</v>
      </c>
      <c r="HK931" t="s">
        <v>423</v>
      </c>
      <c r="HL931" t="s">
        <v>423</v>
      </c>
      <c r="HM931" t="s">
        <v>431</v>
      </c>
      <c r="HN931" t="s">
        <v>423</v>
      </c>
      <c r="HP931" t="s">
        <v>431</v>
      </c>
      <c r="HR931" t="s">
        <v>423</v>
      </c>
      <c r="HT931" t="s">
        <v>423</v>
      </c>
      <c r="HV931" t="s">
        <v>423</v>
      </c>
      <c r="HW931" t="s">
        <v>423</v>
      </c>
      <c r="HX931" t="s">
        <v>423</v>
      </c>
      <c r="HY931" t="s">
        <v>431</v>
      </c>
      <c r="HZ931" t="s">
        <v>423</v>
      </c>
      <c r="IA931" t="s">
        <v>423</v>
      </c>
      <c r="IB931" t="s">
        <v>423</v>
      </c>
      <c r="IC931" t="s">
        <v>423</v>
      </c>
      <c r="ID931" t="s">
        <v>431</v>
      </c>
      <c r="IE931" t="s">
        <v>423</v>
      </c>
      <c r="IF931" t="s">
        <v>423</v>
      </c>
      <c r="IG931" t="s">
        <v>423</v>
      </c>
      <c r="IH931" t="s">
        <v>431</v>
      </c>
      <c r="II931" t="s">
        <v>423</v>
      </c>
      <c r="IJ931" t="s">
        <v>423</v>
      </c>
      <c r="IK931" t="s">
        <v>423</v>
      </c>
      <c r="IL931" t="s">
        <v>423</v>
      </c>
      <c r="IM931" t="s">
        <v>431</v>
      </c>
      <c r="IN931" t="s">
        <v>423</v>
      </c>
      <c r="IO931" t="s">
        <v>423</v>
      </c>
      <c r="IP931" t="s">
        <v>431</v>
      </c>
      <c r="IQ931" t="s">
        <v>423</v>
      </c>
      <c r="IR931" t="s">
        <v>423</v>
      </c>
      <c r="IS931" t="s">
        <v>431</v>
      </c>
      <c r="IT931" t="s">
        <v>423</v>
      </c>
      <c r="IU931" t="s">
        <v>423</v>
      </c>
      <c r="IV931" t="s">
        <v>423</v>
      </c>
      <c r="IX931" t="s">
        <v>431</v>
      </c>
      <c r="IY931" t="s">
        <v>3176</v>
      </c>
      <c r="IZ931" t="s">
        <v>423</v>
      </c>
      <c r="JB931" t="s">
        <v>423</v>
      </c>
      <c r="JD931" t="s">
        <v>3177</v>
      </c>
      <c r="JE931" t="s">
        <v>3178</v>
      </c>
      <c r="JG931" t="s">
        <v>3179</v>
      </c>
      <c r="JH931" t="s">
        <v>3180</v>
      </c>
      <c r="JI931" t="s">
        <v>423</v>
      </c>
      <c r="JJ931" t="s">
        <v>423</v>
      </c>
      <c r="JK931" t="s">
        <v>423</v>
      </c>
      <c r="JL931" t="s">
        <v>431</v>
      </c>
      <c r="JM931" t="s">
        <v>423</v>
      </c>
      <c r="JN931" t="s">
        <v>423</v>
      </c>
      <c r="JO931" t="s">
        <v>423</v>
      </c>
      <c r="JP931" t="s">
        <v>423</v>
      </c>
      <c r="JQ931" t="s">
        <v>423</v>
      </c>
      <c r="JR931" t="s">
        <v>423</v>
      </c>
      <c r="JS931" t="s">
        <v>423</v>
      </c>
      <c r="JT931" t="s">
        <v>423</v>
      </c>
      <c r="JU931" t="s">
        <v>423</v>
      </c>
      <c r="JV931" t="s">
        <v>423</v>
      </c>
      <c r="JW931" t="s">
        <v>431</v>
      </c>
      <c r="JX931" t="s">
        <v>423</v>
      </c>
      <c r="JY931" t="s">
        <v>423</v>
      </c>
      <c r="JZ931" t="s">
        <v>423</v>
      </c>
      <c r="KA931" t="s">
        <v>423</v>
      </c>
      <c r="KB931" t="s">
        <v>423</v>
      </c>
      <c r="KC931" t="s">
        <v>423</v>
      </c>
      <c r="KD931" t="s">
        <v>423</v>
      </c>
      <c r="KE931" t="s">
        <v>423</v>
      </c>
      <c r="KF931" t="s">
        <v>423</v>
      </c>
      <c r="KG931" t="s">
        <v>423</v>
      </c>
      <c r="KH931" t="s">
        <v>431</v>
      </c>
      <c r="KI931" t="s">
        <v>423</v>
      </c>
      <c r="KJ931" t="s">
        <v>423</v>
      </c>
      <c r="KK931" t="s">
        <v>423</v>
      </c>
      <c r="KL931" t="s">
        <v>423</v>
      </c>
      <c r="KM931" t="s">
        <v>423</v>
      </c>
      <c r="KN931" t="s">
        <v>423</v>
      </c>
      <c r="KO931" t="s">
        <v>423</v>
      </c>
      <c r="KP931" t="s">
        <v>423</v>
      </c>
      <c r="KQ931" t="s">
        <v>423</v>
      </c>
      <c r="KR931" t="s">
        <v>423</v>
      </c>
      <c r="KS931" t="s">
        <v>423</v>
      </c>
      <c r="KT931" t="s">
        <v>423</v>
      </c>
      <c r="KU931" t="s">
        <v>423</v>
      </c>
      <c r="KV931" t="s">
        <v>423</v>
      </c>
      <c r="KW931" t="s">
        <v>431</v>
      </c>
      <c r="KY931" t="s">
        <v>431</v>
      </c>
      <c r="KZ931" t="s">
        <v>432</v>
      </c>
      <c r="LA931" t="s">
        <v>432</v>
      </c>
      <c r="LB931" t="s">
        <v>432</v>
      </c>
      <c r="LC931" t="s">
        <v>432</v>
      </c>
      <c r="LD931" t="s">
        <v>432</v>
      </c>
      <c r="LE931" t="s">
        <v>432</v>
      </c>
      <c r="LF931" t="s">
        <v>432</v>
      </c>
      <c r="LG931" t="s">
        <v>432</v>
      </c>
      <c r="LH931" t="s">
        <v>432</v>
      </c>
      <c r="LI931" t="s">
        <v>432</v>
      </c>
      <c r="LK931" t="s">
        <v>423</v>
      </c>
      <c r="LL931" t="s">
        <v>423</v>
      </c>
      <c r="LM931" t="s">
        <v>423</v>
      </c>
      <c r="LN931" t="s">
        <v>431</v>
      </c>
      <c r="LO931" t="s">
        <v>3181</v>
      </c>
      <c r="LP931" t="s">
        <v>432</v>
      </c>
      <c r="LQ931" t="s">
        <v>432</v>
      </c>
      <c r="LR931" t="s">
        <v>432</v>
      </c>
      <c r="LS931" t="s">
        <v>432</v>
      </c>
      <c r="LT931" t="s">
        <v>432</v>
      </c>
      <c r="LU931" t="s">
        <v>423</v>
      </c>
      <c r="LV931" t="s">
        <v>431</v>
      </c>
      <c r="LW931" t="s">
        <v>423</v>
      </c>
      <c r="LX931" t="s">
        <v>423</v>
      </c>
      <c r="LY931" t="s">
        <v>423</v>
      </c>
      <c r="LZ931" t="s">
        <v>423</v>
      </c>
      <c r="MA931" t="s">
        <v>423</v>
      </c>
      <c r="MB931" t="s">
        <v>423</v>
      </c>
      <c r="MC931" t="s">
        <v>423</v>
      </c>
      <c r="MD931" t="s">
        <v>423</v>
      </c>
      <c r="ME931" t="s">
        <v>423</v>
      </c>
      <c r="MF931" t="s">
        <v>423</v>
      </c>
      <c r="MG931" t="s">
        <v>431</v>
      </c>
      <c r="MH931" t="s">
        <v>423</v>
      </c>
      <c r="MI931" t="s">
        <v>423</v>
      </c>
      <c r="MJ931" t="s">
        <v>423</v>
      </c>
      <c r="MK931" t="s">
        <v>423</v>
      </c>
      <c r="ML931" t="s">
        <v>431</v>
      </c>
      <c r="MN931">
        <v>1028.83</v>
      </c>
      <c r="MO931">
        <v>101.78</v>
      </c>
      <c r="NE931">
        <v>171.2</v>
      </c>
      <c r="NT931">
        <v>145.69999999999999</v>
      </c>
      <c r="OJ931">
        <v>512.66999999999996</v>
      </c>
      <c r="OT931">
        <v>97.48</v>
      </c>
    </row>
    <row r="932" spans="1:410" ht="12.75" customHeight="1" x14ac:dyDescent="0.2">
      <c r="A932">
        <v>1146</v>
      </c>
      <c r="B932" t="str">
        <f t="shared" si="644"/>
        <v>15-30min</v>
      </c>
      <c r="C932" t="str">
        <f t="shared" si="645"/>
        <v>colocation</v>
      </c>
      <c r="D932" t="str">
        <f t="shared" si="646"/>
        <v>coloc ou foyer familial</v>
      </c>
      <c r="E932" t="str">
        <f t="shared" si="647"/>
        <v>plutôt oui</v>
      </c>
      <c r="F932" t="str">
        <f t="shared" si="648"/>
        <v>aucune</v>
      </c>
      <c r="G932" t="str">
        <f t="shared" si="649"/>
        <v>non</v>
      </c>
      <c r="H932" t="str">
        <f t="shared" si="650"/>
        <v>non</v>
      </c>
      <c r="I932" t="s">
        <v>423</v>
      </c>
      <c r="J932" t="str">
        <f t="shared" si="651"/>
        <v>parfois</v>
      </c>
      <c r="K932" t="str">
        <f t="shared" si="652"/>
        <v>parfois</v>
      </c>
      <c r="L932" t="str">
        <f t="shared" si="653"/>
        <v>plutôt non</v>
      </c>
      <c r="M932" t="str">
        <f t="shared" si="654"/>
        <v>0-1h</v>
      </c>
      <c r="N932" t="str">
        <f t="shared" si="655"/>
        <v>2-4h</v>
      </c>
      <c r="O932" t="str">
        <f t="shared" si="656"/>
        <v>souvent</v>
      </c>
      <c r="P932" t="str">
        <f t="shared" si="657"/>
        <v>parfois</v>
      </c>
      <c r="Q932" t="str">
        <f t="shared" si="658"/>
        <v>souvent</v>
      </c>
      <c r="R932" t="s">
        <v>424</v>
      </c>
      <c r="S932" t="s">
        <v>425</v>
      </c>
      <c r="T932" t="s">
        <v>425</v>
      </c>
      <c r="U932" t="s">
        <v>427</v>
      </c>
      <c r="V932" t="s">
        <v>427</v>
      </c>
      <c r="W932" t="s">
        <v>428</v>
      </c>
      <c r="X932" t="s">
        <v>429</v>
      </c>
      <c r="Y932" t="s">
        <v>430</v>
      </c>
      <c r="Z932" t="s">
        <v>430</v>
      </c>
      <c r="AA932" t="s">
        <v>430</v>
      </c>
      <c r="AB932" t="s">
        <v>424</v>
      </c>
      <c r="AC932" t="s">
        <v>424</v>
      </c>
      <c r="AD932" t="str">
        <f t="shared" si="659"/>
        <v>2 semaines avant</v>
      </c>
      <c r="AE932" t="str">
        <f t="shared" si="660"/>
        <v>plutôt oui</v>
      </c>
      <c r="AF932" t="str">
        <f t="shared" si="661"/>
        <v>plutôt bonnes</v>
      </c>
      <c r="AG932" t="str">
        <f t="shared" si="662"/>
        <v>régulièrement</v>
      </c>
      <c r="AH932" t="str">
        <f t="shared" si="663"/>
        <v>régulièrement</v>
      </c>
      <c r="AI932" t="str">
        <f t="shared" si="664"/>
        <v>parfois</v>
      </c>
      <c r="AJ932" t="str">
        <f t="shared" si="665"/>
        <v>parfois</v>
      </c>
      <c r="AK932" t="str">
        <f t="shared" si="666"/>
        <v>non</v>
      </c>
      <c r="AL932" t="str">
        <f t="shared" si="667"/>
        <v>pas d'asso</v>
      </c>
      <c r="AM932" t="str">
        <f t="shared" si="668"/>
        <v>pas d'asso</v>
      </c>
      <c r="AN932" t="str">
        <f t="shared" si="669"/>
        <v>1-3h</v>
      </c>
      <c r="AO932" t="str">
        <f t="shared" si="670"/>
        <v>jamais</v>
      </c>
      <c r="AP932" t="str">
        <f t="shared" si="671"/>
        <v>pas de spectacles</v>
      </c>
      <c r="AQ932" t="str">
        <f t="shared" si="672"/>
        <v>jamais</v>
      </c>
      <c r="AR932" t="str">
        <f t="shared" si="673"/>
        <v>régulièrement</v>
      </c>
      <c r="AS932" t="str">
        <f t="shared" si="674"/>
        <v>4-6h</v>
      </c>
      <c r="AT932" t="str">
        <f t="shared" si="675"/>
        <v>plutôt satisfaisante</v>
      </c>
      <c r="AU932" t="str">
        <f t="shared" si="676"/>
        <v>tout à fait</v>
      </c>
      <c r="AV932" t="str">
        <f t="shared" si="677"/>
        <v>plutôt oui</v>
      </c>
      <c r="AW932" t="str">
        <f t="shared" si="678"/>
        <v>plutôt oui</v>
      </c>
      <c r="AX932" t="str">
        <f t="shared" si="679"/>
        <v>plutôt oui</v>
      </c>
      <c r="AY932" t="str">
        <f t="shared" si="680"/>
        <v>plutôt oui</v>
      </c>
      <c r="AZ932" t="str">
        <f t="shared" si="681"/>
        <v>4A</v>
      </c>
      <c r="BA932" t="str">
        <f t="shared" si="682"/>
        <v>IR</v>
      </c>
      <c r="BB932" t="str">
        <f t="shared" si="683"/>
        <v>classique</v>
      </c>
      <c r="BC932" t="str">
        <f t="shared" si="684"/>
        <v>non</v>
      </c>
      <c r="BD932" t="str">
        <f t="shared" si="685"/>
        <v>4A</v>
      </c>
      <c r="BE932" t="str">
        <f t="shared" si="686"/>
        <v>Fr</v>
      </c>
      <c r="BF932" t="str">
        <f t="shared" si="687"/>
        <v>pas de classement</v>
      </c>
      <c r="BG932" t="str">
        <f t="shared" si="688"/>
        <v>10-25%</v>
      </c>
      <c r="BH932" t="s">
        <v>423</v>
      </c>
      <c r="BI932" t="str">
        <f t="shared" si="689"/>
        <v>aucun</v>
      </c>
      <c r="BJ932" t="s">
        <v>423</v>
      </c>
      <c r="BK932" t="s">
        <v>423</v>
      </c>
      <c r="BL932" t="s">
        <v>431</v>
      </c>
      <c r="BM932" t="s">
        <v>423</v>
      </c>
      <c r="BN932" t="s">
        <v>423</v>
      </c>
      <c r="BO932" t="s">
        <v>431</v>
      </c>
      <c r="BP932" t="s">
        <v>423</v>
      </c>
      <c r="BR932" t="s">
        <v>432</v>
      </c>
      <c r="BS932" t="s">
        <v>432</v>
      </c>
      <c r="BT932" t="s">
        <v>432</v>
      </c>
      <c r="BU932" t="s">
        <v>432</v>
      </c>
      <c r="BV932" t="s">
        <v>423</v>
      </c>
      <c r="BW932" t="s">
        <v>431</v>
      </c>
      <c r="BX932" t="s">
        <v>423</v>
      </c>
      <c r="BY932" t="s">
        <v>423</v>
      </c>
      <c r="BZ932" t="s">
        <v>423</v>
      </c>
      <c r="CA932" t="s">
        <v>432</v>
      </c>
      <c r="CB932" t="s">
        <v>432</v>
      </c>
      <c r="CC932" t="s">
        <v>432</v>
      </c>
      <c r="CD932" t="s">
        <v>432</v>
      </c>
      <c r="CE932" t="s">
        <v>423</v>
      </c>
      <c r="CF932" t="s">
        <v>432</v>
      </c>
      <c r="CG932" t="s">
        <v>432</v>
      </c>
      <c r="CH932" t="s">
        <v>432</v>
      </c>
      <c r="CI932" t="s">
        <v>432</v>
      </c>
      <c r="CJ932" t="s">
        <v>432</v>
      </c>
      <c r="CK932" t="s">
        <v>432</v>
      </c>
      <c r="CL932" t="s">
        <v>432</v>
      </c>
      <c r="CM932" t="s">
        <v>432</v>
      </c>
      <c r="CN932" t="s">
        <v>423</v>
      </c>
      <c r="CO932" t="s">
        <v>432</v>
      </c>
      <c r="CP932" t="s">
        <v>432</v>
      </c>
      <c r="CQ932" t="s">
        <v>432</v>
      </c>
      <c r="CR932" t="s">
        <v>432</v>
      </c>
      <c r="CT932" t="s">
        <v>432</v>
      </c>
      <c r="CU932" t="s">
        <v>423</v>
      </c>
      <c r="CV932" t="s">
        <v>423</v>
      </c>
      <c r="CW932" t="s">
        <v>423</v>
      </c>
      <c r="CX932" t="s">
        <v>431</v>
      </c>
      <c r="CY932" t="s">
        <v>423</v>
      </c>
      <c r="CZ932" t="s">
        <v>423</v>
      </c>
      <c r="DA932" t="s">
        <v>423</v>
      </c>
      <c r="DB932" t="s">
        <v>431</v>
      </c>
      <c r="DC932" t="s">
        <v>423</v>
      </c>
      <c r="DD932" t="s">
        <v>423</v>
      </c>
      <c r="DE932" t="s">
        <v>423</v>
      </c>
      <c r="DF932" t="s">
        <v>431</v>
      </c>
      <c r="DG932" t="s">
        <v>423</v>
      </c>
      <c r="DH932" t="s">
        <v>423</v>
      </c>
      <c r="DI932" t="s">
        <v>423</v>
      </c>
      <c r="DJ932" t="s">
        <v>423</v>
      </c>
      <c r="DK932" t="s">
        <v>431</v>
      </c>
      <c r="DL932" t="s">
        <v>423</v>
      </c>
      <c r="DM932" t="s">
        <v>423</v>
      </c>
      <c r="DN932" t="s">
        <v>423</v>
      </c>
      <c r="DO932" t="s">
        <v>423</v>
      </c>
      <c r="DP932" t="s">
        <v>431</v>
      </c>
      <c r="DQ932" t="s">
        <v>423</v>
      </c>
      <c r="DR932" t="s">
        <v>423</v>
      </c>
      <c r="DS932" t="s">
        <v>423</v>
      </c>
      <c r="DT932" t="s">
        <v>423</v>
      </c>
      <c r="DU932" t="s">
        <v>431</v>
      </c>
      <c r="DV932" t="s">
        <v>423</v>
      </c>
      <c r="DW932" t="s">
        <v>423</v>
      </c>
      <c r="DX932" t="s">
        <v>423</v>
      </c>
      <c r="DY932" t="s">
        <v>423</v>
      </c>
      <c r="DZ932" t="s">
        <v>431</v>
      </c>
      <c r="EA932" t="s">
        <v>423</v>
      </c>
      <c r="EB932" t="s">
        <v>423</v>
      </c>
      <c r="EC932" t="s">
        <v>431</v>
      </c>
      <c r="ED932" t="s">
        <v>423</v>
      </c>
      <c r="EE932" t="s">
        <v>423</v>
      </c>
      <c r="EF932" t="s">
        <v>437</v>
      </c>
      <c r="EG932" t="s">
        <v>434</v>
      </c>
      <c r="EH932" t="s">
        <v>438</v>
      </c>
      <c r="EI932" t="s">
        <v>436</v>
      </c>
      <c r="EJ932" t="s">
        <v>435</v>
      </c>
      <c r="EK932" t="s">
        <v>433</v>
      </c>
      <c r="EL932" t="s">
        <v>424</v>
      </c>
      <c r="EM932" t="s">
        <v>425</v>
      </c>
      <c r="EN932" t="s">
        <v>425</v>
      </c>
      <c r="EO932" t="s">
        <v>427</v>
      </c>
      <c r="EP932" t="s">
        <v>427</v>
      </c>
      <c r="EQ932" t="s">
        <v>428</v>
      </c>
      <c r="ER932" t="s">
        <v>429</v>
      </c>
      <c r="ES932" t="s">
        <v>430</v>
      </c>
      <c r="ET932" t="s">
        <v>430</v>
      </c>
      <c r="EU932" t="s">
        <v>430</v>
      </c>
      <c r="EV932" t="s">
        <v>424</v>
      </c>
      <c r="EW932" t="s">
        <v>424</v>
      </c>
      <c r="EX932" t="s">
        <v>423</v>
      </c>
      <c r="EY932" t="s">
        <v>423</v>
      </c>
      <c r="EZ932" t="s">
        <v>431</v>
      </c>
      <c r="FA932" t="s">
        <v>423</v>
      </c>
      <c r="FB932" t="s">
        <v>423</v>
      </c>
      <c r="FC932" t="s">
        <v>423</v>
      </c>
      <c r="FD932" t="s">
        <v>423</v>
      </c>
      <c r="FE932" t="s">
        <v>431</v>
      </c>
      <c r="FF932" t="s">
        <v>423</v>
      </c>
      <c r="FG932" t="s">
        <v>423</v>
      </c>
      <c r="FH932" t="s">
        <v>423</v>
      </c>
      <c r="FI932" t="s">
        <v>431</v>
      </c>
      <c r="FJ932" t="s">
        <v>423</v>
      </c>
      <c r="FK932" t="s">
        <v>423</v>
      </c>
      <c r="FL932" t="s">
        <v>423</v>
      </c>
      <c r="FM932" t="s">
        <v>431</v>
      </c>
      <c r="FN932" t="s">
        <v>423</v>
      </c>
      <c r="FO932" t="s">
        <v>423</v>
      </c>
      <c r="FP932" t="s">
        <v>423</v>
      </c>
      <c r="FQ932" t="s">
        <v>431</v>
      </c>
      <c r="FR932" t="s">
        <v>423</v>
      </c>
      <c r="FS932" t="s">
        <v>423</v>
      </c>
      <c r="FT932" t="s">
        <v>423</v>
      </c>
      <c r="FU932" t="s">
        <v>423</v>
      </c>
      <c r="FV932" t="s">
        <v>431</v>
      </c>
      <c r="FW932" t="s">
        <v>423</v>
      </c>
      <c r="FX932" t="s">
        <v>423</v>
      </c>
      <c r="FZ932" t="s">
        <v>423</v>
      </c>
      <c r="GB932" t="s">
        <v>431</v>
      </c>
      <c r="GD932" t="s">
        <v>423</v>
      </c>
      <c r="GF932" t="s">
        <v>423</v>
      </c>
      <c r="GG932" t="s">
        <v>432</v>
      </c>
      <c r="GH932" t="s">
        <v>432</v>
      </c>
      <c r="GI932" t="s">
        <v>432</v>
      </c>
      <c r="GJ932" t="s">
        <v>432</v>
      </c>
      <c r="GK932" t="s">
        <v>432</v>
      </c>
      <c r="GL932" t="s">
        <v>432</v>
      </c>
      <c r="GM932" t="s">
        <v>432</v>
      </c>
      <c r="GN932" t="s">
        <v>432</v>
      </c>
      <c r="GO932" t="s">
        <v>432</v>
      </c>
      <c r="GP932" t="s">
        <v>432</v>
      </c>
      <c r="GQ932" t="s">
        <v>432</v>
      </c>
      <c r="GR932" t="s">
        <v>432</v>
      </c>
      <c r="GS932" t="s">
        <v>432</v>
      </c>
      <c r="GT932" t="s">
        <v>432</v>
      </c>
      <c r="GU932" t="s">
        <v>423</v>
      </c>
      <c r="GV932" t="s">
        <v>423</v>
      </c>
      <c r="GW932" t="s">
        <v>423</v>
      </c>
      <c r="GX932" t="s">
        <v>431</v>
      </c>
      <c r="GY932" t="s">
        <v>423</v>
      </c>
      <c r="GZ932" t="s">
        <v>423</v>
      </c>
      <c r="HA932" t="s">
        <v>423</v>
      </c>
      <c r="HB932" t="s">
        <v>423</v>
      </c>
      <c r="HC932" t="s">
        <v>431</v>
      </c>
      <c r="HD932" t="s">
        <v>432</v>
      </c>
      <c r="HE932" t="s">
        <v>432</v>
      </c>
      <c r="HF932" t="s">
        <v>432</v>
      </c>
      <c r="HG932" t="s">
        <v>432</v>
      </c>
      <c r="HH932" t="s">
        <v>423</v>
      </c>
      <c r="HI932" t="s">
        <v>423</v>
      </c>
      <c r="HJ932" t="s">
        <v>423</v>
      </c>
      <c r="HK932" t="s">
        <v>423</v>
      </c>
      <c r="HL932" t="s">
        <v>423</v>
      </c>
      <c r="HM932" t="s">
        <v>431</v>
      </c>
      <c r="HN932" t="s">
        <v>423</v>
      </c>
      <c r="HP932" t="s">
        <v>431</v>
      </c>
      <c r="HR932" t="s">
        <v>423</v>
      </c>
      <c r="HT932" t="s">
        <v>423</v>
      </c>
      <c r="HV932" t="s">
        <v>423</v>
      </c>
      <c r="HW932" t="s">
        <v>423</v>
      </c>
      <c r="HX932" t="s">
        <v>423</v>
      </c>
      <c r="HY932" t="s">
        <v>431</v>
      </c>
      <c r="HZ932" t="s">
        <v>423</v>
      </c>
      <c r="IA932" t="s">
        <v>423</v>
      </c>
      <c r="IB932" t="s">
        <v>423</v>
      </c>
      <c r="IC932" t="s">
        <v>431</v>
      </c>
      <c r="ID932" t="s">
        <v>423</v>
      </c>
      <c r="IE932" t="s">
        <v>423</v>
      </c>
      <c r="IF932" t="s">
        <v>431</v>
      </c>
      <c r="IG932" t="s">
        <v>423</v>
      </c>
      <c r="IH932" t="s">
        <v>423</v>
      </c>
      <c r="II932" t="s">
        <v>423</v>
      </c>
      <c r="IJ932" t="s">
        <v>423</v>
      </c>
      <c r="IK932" t="s">
        <v>431</v>
      </c>
      <c r="IL932" t="s">
        <v>423</v>
      </c>
      <c r="IM932" t="s">
        <v>423</v>
      </c>
      <c r="IN932" t="s">
        <v>423</v>
      </c>
      <c r="IO932" t="s">
        <v>431</v>
      </c>
      <c r="IP932" t="s">
        <v>423</v>
      </c>
      <c r="IQ932" t="s">
        <v>423</v>
      </c>
      <c r="IR932" t="s">
        <v>423</v>
      </c>
      <c r="IS932" t="s">
        <v>431</v>
      </c>
      <c r="IT932" t="s">
        <v>423</v>
      </c>
      <c r="IU932" t="s">
        <v>423</v>
      </c>
      <c r="IV932" t="s">
        <v>423</v>
      </c>
      <c r="IX932" t="s">
        <v>431</v>
      </c>
      <c r="IZ932" t="s">
        <v>423</v>
      </c>
      <c r="JB932" t="s">
        <v>423</v>
      </c>
      <c r="JI932" t="s">
        <v>423</v>
      </c>
      <c r="JJ932" t="s">
        <v>423</v>
      </c>
      <c r="JK932" t="s">
        <v>423</v>
      </c>
      <c r="JL932" t="s">
        <v>431</v>
      </c>
      <c r="JM932" t="s">
        <v>423</v>
      </c>
      <c r="JN932" t="s">
        <v>423</v>
      </c>
      <c r="JO932" t="s">
        <v>423</v>
      </c>
      <c r="JP932" t="s">
        <v>423</v>
      </c>
      <c r="JQ932" t="s">
        <v>423</v>
      </c>
      <c r="JR932" t="s">
        <v>423</v>
      </c>
      <c r="JS932" t="s">
        <v>423</v>
      </c>
      <c r="JT932" t="s">
        <v>423</v>
      </c>
      <c r="JU932" t="s">
        <v>423</v>
      </c>
      <c r="JV932" t="s">
        <v>423</v>
      </c>
      <c r="JW932" t="s">
        <v>431</v>
      </c>
      <c r="JX932" t="s">
        <v>423</v>
      </c>
      <c r="JY932" t="s">
        <v>423</v>
      </c>
      <c r="JZ932" t="s">
        <v>423</v>
      </c>
      <c r="KA932" t="s">
        <v>423</v>
      </c>
      <c r="KB932" t="s">
        <v>423</v>
      </c>
      <c r="KC932" t="s">
        <v>423</v>
      </c>
      <c r="KD932" t="s">
        <v>423</v>
      </c>
      <c r="KE932" t="s">
        <v>423</v>
      </c>
      <c r="KF932" t="s">
        <v>423</v>
      </c>
      <c r="KG932" t="s">
        <v>423</v>
      </c>
      <c r="KH932" t="s">
        <v>423</v>
      </c>
      <c r="KI932" t="s">
        <v>423</v>
      </c>
      <c r="KJ932" t="s">
        <v>423</v>
      </c>
      <c r="KK932" t="s">
        <v>423</v>
      </c>
      <c r="KL932" t="s">
        <v>423</v>
      </c>
      <c r="KM932" t="s">
        <v>423</v>
      </c>
      <c r="KN932" t="s">
        <v>423</v>
      </c>
      <c r="KO932" t="s">
        <v>423</v>
      </c>
      <c r="KP932" t="s">
        <v>423</v>
      </c>
      <c r="KQ932" t="s">
        <v>431</v>
      </c>
      <c r="KR932" t="s">
        <v>423</v>
      </c>
      <c r="KS932" t="s">
        <v>423</v>
      </c>
      <c r="KT932" t="s">
        <v>423</v>
      </c>
      <c r="KU932" t="s">
        <v>423</v>
      </c>
      <c r="KV932" t="s">
        <v>423</v>
      </c>
      <c r="KW932" t="s">
        <v>431</v>
      </c>
      <c r="KY932" t="s">
        <v>423</v>
      </c>
      <c r="KZ932" t="s">
        <v>423</v>
      </c>
      <c r="LA932" t="s">
        <v>423</v>
      </c>
      <c r="LB932" t="s">
        <v>423</v>
      </c>
      <c r="LC932" t="s">
        <v>431</v>
      </c>
      <c r="LD932" t="s">
        <v>423</v>
      </c>
      <c r="LE932" t="s">
        <v>423</v>
      </c>
      <c r="LF932" t="s">
        <v>423</v>
      </c>
      <c r="LG932" t="s">
        <v>423</v>
      </c>
      <c r="LH932" t="s">
        <v>431</v>
      </c>
      <c r="LI932" t="s">
        <v>423</v>
      </c>
      <c r="LK932" t="s">
        <v>431</v>
      </c>
      <c r="LL932" t="s">
        <v>423</v>
      </c>
      <c r="LM932" t="s">
        <v>423</v>
      </c>
      <c r="LN932" t="s">
        <v>423</v>
      </c>
      <c r="LO932" t="s">
        <v>439</v>
      </c>
      <c r="LP932" t="s">
        <v>432</v>
      </c>
      <c r="LQ932" t="s">
        <v>432</v>
      </c>
      <c r="LR932" t="s">
        <v>432</v>
      </c>
      <c r="LS932" t="s">
        <v>432</v>
      </c>
      <c r="LT932" t="s">
        <v>432</v>
      </c>
      <c r="LU932" t="s">
        <v>432</v>
      </c>
      <c r="LV932" t="s">
        <v>432</v>
      </c>
      <c r="LW932" t="s">
        <v>432</v>
      </c>
      <c r="LX932" t="s">
        <v>432</v>
      </c>
      <c r="LY932" t="s">
        <v>432</v>
      </c>
      <c r="LZ932" t="s">
        <v>432</v>
      </c>
      <c r="MA932" t="s">
        <v>432</v>
      </c>
      <c r="MB932" t="s">
        <v>423</v>
      </c>
      <c r="MC932" t="s">
        <v>431</v>
      </c>
      <c r="MD932" t="s">
        <v>423</v>
      </c>
      <c r="ME932" t="s">
        <v>423</v>
      </c>
      <c r="MF932" t="s">
        <v>423</v>
      </c>
      <c r="MG932" t="s">
        <v>423</v>
      </c>
      <c r="MH932" t="s">
        <v>423</v>
      </c>
      <c r="MI932" t="s">
        <v>423</v>
      </c>
      <c r="MJ932" t="s">
        <v>423</v>
      </c>
      <c r="MK932" t="s">
        <v>423</v>
      </c>
      <c r="ML932" t="s">
        <v>431</v>
      </c>
      <c r="MN932">
        <v>500.98</v>
      </c>
      <c r="MO932">
        <v>64.599999999999994</v>
      </c>
      <c r="NE932">
        <v>178.93</v>
      </c>
      <c r="NT932">
        <v>78.95</v>
      </c>
      <c r="OJ932">
        <v>84.46</v>
      </c>
      <c r="OT932">
        <v>94.04</v>
      </c>
    </row>
    <row r="933" spans="1:410" ht="12.75" customHeight="1" x14ac:dyDescent="0.2">
      <c r="A933">
        <v>1147</v>
      </c>
      <c r="B933" t="str">
        <f t="shared" si="644"/>
        <v>5-15min</v>
      </c>
      <c r="C933" t="str">
        <f t="shared" si="645"/>
        <v>seul</v>
      </c>
      <c r="D933" t="str">
        <f t="shared" si="646"/>
        <v>10-20m2</v>
      </c>
      <c r="E933" t="str">
        <f t="shared" si="647"/>
        <v>plutôt oui</v>
      </c>
      <c r="F933" t="str">
        <f t="shared" si="648"/>
        <v>aucune</v>
      </c>
      <c r="G933" t="str">
        <f t="shared" si="649"/>
        <v>echelon 0bis</v>
      </c>
      <c r="H933" t="str">
        <f t="shared" si="650"/>
        <v>non</v>
      </c>
      <c r="I933" t="s">
        <v>423</v>
      </c>
      <c r="J933" t="str">
        <f t="shared" si="651"/>
        <v>toujours</v>
      </c>
      <c r="K933" t="str">
        <f t="shared" si="652"/>
        <v>jamais</v>
      </c>
      <c r="L933" t="str">
        <f t="shared" si="653"/>
        <v>pas commentaire</v>
      </c>
      <c r="M933" t="str">
        <f t="shared" si="654"/>
        <v>2-4h</v>
      </c>
      <c r="N933" t="str">
        <f t="shared" si="655"/>
        <v>+8h</v>
      </c>
      <c r="O933" t="str">
        <f t="shared" si="656"/>
        <v>souvent</v>
      </c>
      <c r="P933" t="str">
        <f t="shared" si="657"/>
        <v>souvent</v>
      </c>
      <c r="Q933" t="str">
        <f t="shared" si="658"/>
        <v>souvent</v>
      </c>
      <c r="R933" t="s">
        <v>425</v>
      </c>
      <c r="S933" t="s">
        <v>425</v>
      </c>
      <c r="T933" t="s">
        <v>425</v>
      </c>
      <c r="U933" t="s">
        <v>428</v>
      </c>
      <c r="V933" t="s">
        <v>428</v>
      </c>
      <c r="W933" t="s">
        <v>428</v>
      </c>
      <c r="X933" t="s">
        <v>430</v>
      </c>
      <c r="Y933" t="s">
        <v>430</v>
      </c>
      <c r="Z933" t="s">
        <v>430</v>
      </c>
      <c r="AA933" t="s">
        <v>424</v>
      </c>
      <c r="AB933" t="s">
        <v>425</v>
      </c>
      <c r="AC933" t="s">
        <v>425</v>
      </c>
      <c r="AD933" t="str">
        <f t="shared" si="659"/>
        <v>1 semaine avant</v>
      </c>
      <c r="AE933" t="str">
        <f t="shared" si="660"/>
        <v>plutôt oui</v>
      </c>
      <c r="AF933" t="str">
        <f t="shared" si="661"/>
        <v>plutôt bonnes</v>
      </c>
      <c r="AG933" t="str">
        <f t="shared" si="662"/>
        <v>parfois</v>
      </c>
      <c r="AH933" t="str">
        <f t="shared" si="663"/>
        <v>parfois</v>
      </c>
      <c r="AI933" t="str">
        <f t="shared" si="664"/>
        <v>parfois</v>
      </c>
      <c r="AJ933" t="str">
        <f t="shared" si="665"/>
        <v>souvent</v>
      </c>
      <c r="AK933" t="str">
        <f t="shared" si="666"/>
        <v>non</v>
      </c>
      <c r="AL933" t="str">
        <f t="shared" si="667"/>
        <v>pas d'asso</v>
      </c>
      <c r="AM933" t="str">
        <f t="shared" si="668"/>
        <v>pas d'asso</v>
      </c>
      <c r="AN933" t="str">
        <f t="shared" si="669"/>
        <v>1-3h</v>
      </c>
      <c r="AO933" t="str">
        <f t="shared" si="670"/>
        <v>rarement</v>
      </c>
      <c r="AP933" t="str">
        <f t="shared" si="671"/>
        <v>plutôt oui</v>
      </c>
      <c r="AQ933" t="str">
        <f t="shared" si="672"/>
        <v>jamais</v>
      </c>
      <c r="AR933" t="str">
        <f t="shared" si="673"/>
        <v>parfois</v>
      </c>
      <c r="AS933" t="str">
        <f t="shared" si="674"/>
        <v>4-6h</v>
      </c>
      <c r="AT933" t="str">
        <f t="shared" si="675"/>
        <v>plutôt insatisfaisante</v>
      </c>
      <c r="AU933" t="str">
        <f t="shared" si="676"/>
        <v>plutôt oui</v>
      </c>
      <c r="AV933" t="str">
        <f t="shared" si="677"/>
        <v>plutôt non</v>
      </c>
      <c r="AW933" t="str">
        <f t="shared" si="678"/>
        <v>plutôt oui</v>
      </c>
      <c r="AX933" t="str">
        <f t="shared" si="679"/>
        <v>plutôt non</v>
      </c>
      <c r="AY933" t="str">
        <f t="shared" si="680"/>
        <v>plutôt non</v>
      </c>
      <c r="AZ933" t="str">
        <f t="shared" si="681"/>
        <v>4A</v>
      </c>
      <c r="BA933" t="str">
        <f t="shared" si="682"/>
        <v>IR</v>
      </c>
      <c r="BB933" t="str">
        <f t="shared" si="683"/>
        <v>classique</v>
      </c>
      <c r="BC933" t="str">
        <f t="shared" si="684"/>
        <v>non</v>
      </c>
      <c r="BD933" t="str">
        <f t="shared" si="685"/>
        <v>post-bac</v>
      </c>
      <c r="BE933" t="str">
        <f t="shared" si="686"/>
        <v>Fr</v>
      </c>
      <c r="BF933" t="str">
        <f t="shared" si="687"/>
        <v>25-50%</v>
      </c>
      <c r="BG933" t="str">
        <f t="shared" si="688"/>
        <v>10-25%</v>
      </c>
      <c r="BH933" t="s">
        <v>423</v>
      </c>
      <c r="BI933" t="str">
        <f t="shared" si="689"/>
        <v>aucun</v>
      </c>
      <c r="BJ933" t="s">
        <v>423</v>
      </c>
      <c r="BK933" t="s">
        <v>431</v>
      </c>
      <c r="BL933" t="s">
        <v>423</v>
      </c>
      <c r="BM933" t="s">
        <v>423</v>
      </c>
      <c r="BN933" t="s">
        <v>431</v>
      </c>
      <c r="BO933" t="s">
        <v>423</v>
      </c>
      <c r="BP933" t="s">
        <v>423</v>
      </c>
      <c r="BR933" t="s">
        <v>423</v>
      </c>
      <c r="BS933" t="s">
        <v>431</v>
      </c>
      <c r="BT933" t="s">
        <v>423</v>
      </c>
      <c r="BU933" t="s">
        <v>423</v>
      </c>
      <c r="BV933" t="s">
        <v>423</v>
      </c>
      <c r="BW933" t="s">
        <v>431</v>
      </c>
      <c r="BX933" t="s">
        <v>423</v>
      </c>
      <c r="BY933" t="s">
        <v>423</v>
      </c>
      <c r="BZ933" t="s">
        <v>423</v>
      </c>
      <c r="CA933" t="s">
        <v>432</v>
      </c>
      <c r="CB933" t="s">
        <v>432</v>
      </c>
      <c r="CC933" t="s">
        <v>432</v>
      </c>
      <c r="CD933" t="s">
        <v>432</v>
      </c>
      <c r="CE933" t="s">
        <v>431</v>
      </c>
      <c r="CF933" t="s">
        <v>431</v>
      </c>
      <c r="CG933" t="s">
        <v>423</v>
      </c>
      <c r="CH933" t="s">
        <v>423</v>
      </c>
      <c r="CI933" t="s">
        <v>423</v>
      </c>
      <c r="CJ933" t="s">
        <v>423</v>
      </c>
      <c r="CK933" t="s">
        <v>423</v>
      </c>
      <c r="CL933" t="s">
        <v>423</v>
      </c>
      <c r="CM933" t="s">
        <v>423</v>
      </c>
      <c r="CN933" t="s">
        <v>423</v>
      </c>
      <c r="CO933" t="s">
        <v>432</v>
      </c>
      <c r="CP933" t="s">
        <v>432</v>
      </c>
      <c r="CQ933" t="s">
        <v>432</v>
      </c>
      <c r="CR933" t="s">
        <v>432</v>
      </c>
      <c r="CT933" t="s">
        <v>432</v>
      </c>
      <c r="CU933" t="s">
        <v>423</v>
      </c>
      <c r="CV933" t="s">
        <v>431</v>
      </c>
      <c r="CW933" t="s">
        <v>423</v>
      </c>
      <c r="CX933" t="s">
        <v>423</v>
      </c>
      <c r="CY933" t="s">
        <v>423</v>
      </c>
      <c r="CZ933" t="s">
        <v>423</v>
      </c>
      <c r="DA933" t="s">
        <v>423</v>
      </c>
      <c r="DB933" t="s">
        <v>423</v>
      </c>
      <c r="DC933" t="s">
        <v>431</v>
      </c>
      <c r="DD933" t="s">
        <v>432</v>
      </c>
      <c r="DE933" t="s">
        <v>432</v>
      </c>
      <c r="DF933" t="s">
        <v>432</v>
      </c>
      <c r="DG933" t="s">
        <v>432</v>
      </c>
      <c r="DH933" t="s">
        <v>423</v>
      </c>
      <c r="DI933" t="s">
        <v>431</v>
      </c>
      <c r="DJ933" t="s">
        <v>423</v>
      </c>
      <c r="DK933" t="s">
        <v>423</v>
      </c>
      <c r="DL933" t="s">
        <v>423</v>
      </c>
      <c r="DM933" t="s">
        <v>431</v>
      </c>
      <c r="DN933" t="s">
        <v>423</v>
      </c>
      <c r="DO933" t="s">
        <v>423</v>
      </c>
      <c r="DP933" t="s">
        <v>423</v>
      </c>
      <c r="DQ933" t="s">
        <v>423</v>
      </c>
      <c r="DR933" t="s">
        <v>423</v>
      </c>
      <c r="DS933" t="s">
        <v>423</v>
      </c>
      <c r="DT933" t="s">
        <v>423</v>
      </c>
      <c r="DU933" t="s">
        <v>431</v>
      </c>
      <c r="DV933" t="s">
        <v>423</v>
      </c>
      <c r="DW933" t="s">
        <v>423</v>
      </c>
      <c r="DX933" t="s">
        <v>423</v>
      </c>
      <c r="DY933" t="s">
        <v>431</v>
      </c>
      <c r="DZ933" t="s">
        <v>423</v>
      </c>
      <c r="EA933" t="s">
        <v>423</v>
      </c>
      <c r="EB933" t="s">
        <v>423</v>
      </c>
      <c r="EC933" t="s">
        <v>431</v>
      </c>
      <c r="ED933" t="s">
        <v>423</v>
      </c>
      <c r="EE933" t="s">
        <v>423</v>
      </c>
      <c r="EF933" t="s">
        <v>434</v>
      </c>
      <c r="EG933" t="s">
        <v>437</v>
      </c>
      <c r="EH933" t="s">
        <v>436</v>
      </c>
      <c r="EI933" t="s">
        <v>435</v>
      </c>
      <c r="EJ933" t="s">
        <v>438</v>
      </c>
      <c r="EK933" t="s">
        <v>433</v>
      </c>
      <c r="EL933" t="s">
        <v>425</v>
      </c>
      <c r="EM933" t="s">
        <v>425</v>
      </c>
      <c r="EN933" t="s">
        <v>425</v>
      </c>
      <c r="EO933" t="s">
        <v>428</v>
      </c>
      <c r="EP933" t="s">
        <v>428</v>
      </c>
      <c r="EQ933" t="s">
        <v>428</v>
      </c>
      <c r="ER933" t="s">
        <v>430</v>
      </c>
      <c r="ES933" t="s">
        <v>430</v>
      </c>
      <c r="ET933" t="s">
        <v>430</v>
      </c>
      <c r="EU933" t="s">
        <v>424</v>
      </c>
      <c r="EV933" t="s">
        <v>425</v>
      </c>
      <c r="EW933" t="s">
        <v>425</v>
      </c>
      <c r="EX933" t="s">
        <v>423</v>
      </c>
      <c r="EY933" t="s">
        <v>423</v>
      </c>
      <c r="EZ933" t="s">
        <v>423</v>
      </c>
      <c r="FA933" t="s">
        <v>431</v>
      </c>
      <c r="FB933" t="s">
        <v>423</v>
      </c>
      <c r="FC933" t="s">
        <v>423</v>
      </c>
      <c r="FD933" t="s">
        <v>423</v>
      </c>
      <c r="FE933" t="s">
        <v>431</v>
      </c>
      <c r="FF933" t="s">
        <v>423</v>
      </c>
      <c r="FG933" t="s">
        <v>423</v>
      </c>
      <c r="FH933" t="s">
        <v>423</v>
      </c>
      <c r="FI933" t="s">
        <v>431</v>
      </c>
      <c r="FJ933" t="s">
        <v>423</v>
      </c>
      <c r="FK933" t="s">
        <v>423</v>
      </c>
      <c r="FL933" t="s">
        <v>423</v>
      </c>
      <c r="FM933" t="s">
        <v>423</v>
      </c>
      <c r="FN933" t="s">
        <v>431</v>
      </c>
      <c r="FO933" t="s">
        <v>423</v>
      </c>
      <c r="FP933" t="s">
        <v>423</v>
      </c>
      <c r="FQ933" t="s">
        <v>423</v>
      </c>
      <c r="FR933" t="s">
        <v>431</v>
      </c>
      <c r="FS933" t="s">
        <v>423</v>
      </c>
      <c r="FT933" t="s">
        <v>423</v>
      </c>
      <c r="FU933" t="s">
        <v>423</v>
      </c>
      <c r="FV933" t="s">
        <v>431</v>
      </c>
      <c r="FW933" t="s">
        <v>423</v>
      </c>
      <c r="FX933" t="s">
        <v>423</v>
      </c>
      <c r="FZ933" t="s">
        <v>431</v>
      </c>
      <c r="GB933" t="s">
        <v>423</v>
      </c>
      <c r="GD933" t="s">
        <v>423</v>
      </c>
      <c r="GF933" t="s">
        <v>423</v>
      </c>
      <c r="GG933" t="s">
        <v>432</v>
      </c>
      <c r="GH933" t="s">
        <v>432</v>
      </c>
      <c r="GI933" t="s">
        <v>432</v>
      </c>
      <c r="GJ933" t="s">
        <v>432</v>
      </c>
      <c r="GK933" t="s">
        <v>432</v>
      </c>
      <c r="GL933" t="s">
        <v>432</v>
      </c>
      <c r="GM933" t="s">
        <v>432</v>
      </c>
      <c r="GN933" t="s">
        <v>432</v>
      </c>
      <c r="GO933" t="s">
        <v>432</v>
      </c>
      <c r="GP933" t="s">
        <v>432</v>
      </c>
      <c r="GQ933" t="s">
        <v>432</v>
      </c>
      <c r="GR933" t="s">
        <v>432</v>
      </c>
      <c r="GS933" t="s">
        <v>432</v>
      </c>
      <c r="GT933" t="s">
        <v>432</v>
      </c>
      <c r="GU933" t="s">
        <v>423</v>
      </c>
      <c r="GV933" t="s">
        <v>423</v>
      </c>
      <c r="GW933" t="s">
        <v>423</v>
      </c>
      <c r="GX933" t="s">
        <v>431</v>
      </c>
      <c r="GY933" t="s">
        <v>423</v>
      </c>
      <c r="GZ933" t="s">
        <v>423</v>
      </c>
      <c r="HA933" t="s">
        <v>423</v>
      </c>
      <c r="HB933" t="s">
        <v>431</v>
      </c>
      <c r="HC933" t="s">
        <v>423</v>
      </c>
      <c r="HD933" t="s">
        <v>423</v>
      </c>
      <c r="HE933" t="s">
        <v>431</v>
      </c>
      <c r="HF933" t="s">
        <v>423</v>
      </c>
      <c r="HG933" t="s">
        <v>423</v>
      </c>
      <c r="HH933" t="s">
        <v>423</v>
      </c>
      <c r="HI933" t="s">
        <v>423</v>
      </c>
      <c r="HJ933" t="s">
        <v>423</v>
      </c>
      <c r="HK933" t="s">
        <v>423</v>
      </c>
      <c r="HL933" t="s">
        <v>423</v>
      </c>
      <c r="HM933" t="s">
        <v>431</v>
      </c>
      <c r="HN933" t="s">
        <v>423</v>
      </c>
      <c r="HP933" t="s">
        <v>423</v>
      </c>
      <c r="HR933" t="s">
        <v>431</v>
      </c>
      <c r="HT933" t="s">
        <v>423</v>
      </c>
      <c r="HV933" t="s">
        <v>423</v>
      </c>
      <c r="HW933" t="s">
        <v>423</v>
      </c>
      <c r="HX933" t="s">
        <v>423</v>
      </c>
      <c r="HY933" t="s">
        <v>431</v>
      </c>
      <c r="HZ933" t="s">
        <v>423</v>
      </c>
      <c r="IA933" t="s">
        <v>423</v>
      </c>
      <c r="IB933" t="s">
        <v>423</v>
      </c>
      <c r="IC933" t="s">
        <v>423</v>
      </c>
      <c r="ID933" t="s">
        <v>431</v>
      </c>
      <c r="IE933" t="s">
        <v>423</v>
      </c>
      <c r="IF933" t="s">
        <v>423</v>
      </c>
      <c r="IG933" t="s">
        <v>431</v>
      </c>
      <c r="IH933" t="s">
        <v>423</v>
      </c>
      <c r="II933" t="s">
        <v>423</v>
      </c>
      <c r="IJ933" t="s">
        <v>423</v>
      </c>
      <c r="IK933" t="s">
        <v>423</v>
      </c>
      <c r="IL933" t="s">
        <v>431</v>
      </c>
      <c r="IM933" t="s">
        <v>423</v>
      </c>
      <c r="IN933" t="s">
        <v>423</v>
      </c>
      <c r="IO933" t="s">
        <v>431</v>
      </c>
      <c r="IP933" t="s">
        <v>423</v>
      </c>
      <c r="IQ933" t="s">
        <v>423</v>
      </c>
      <c r="IR933" t="s">
        <v>423</v>
      </c>
      <c r="IS933" t="s">
        <v>423</v>
      </c>
      <c r="IT933" t="s">
        <v>431</v>
      </c>
      <c r="IU933" t="s">
        <v>423</v>
      </c>
      <c r="IV933" t="s">
        <v>423</v>
      </c>
      <c r="IX933" t="s">
        <v>423</v>
      </c>
      <c r="IZ933" t="s">
        <v>431</v>
      </c>
      <c r="JB933" t="s">
        <v>423</v>
      </c>
      <c r="JI933" t="s">
        <v>423</v>
      </c>
      <c r="JJ933" t="s">
        <v>423</v>
      </c>
      <c r="JK933" t="s">
        <v>423</v>
      </c>
      <c r="JL933" t="s">
        <v>431</v>
      </c>
      <c r="JM933" t="s">
        <v>423</v>
      </c>
      <c r="JN933" t="s">
        <v>423</v>
      </c>
      <c r="JO933" t="s">
        <v>423</v>
      </c>
      <c r="JP933" t="s">
        <v>423</v>
      </c>
      <c r="JQ933" t="s">
        <v>423</v>
      </c>
      <c r="JR933" t="s">
        <v>423</v>
      </c>
      <c r="JS933" t="s">
        <v>423</v>
      </c>
      <c r="JT933" t="s">
        <v>423</v>
      </c>
      <c r="JU933" t="s">
        <v>423</v>
      </c>
      <c r="JV933" t="s">
        <v>423</v>
      </c>
      <c r="JW933" t="s">
        <v>431</v>
      </c>
      <c r="JX933" t="s">
        <v>423</v>
      </c>
      <c r="JY933" t="s">
        <v>423</v>
      </c>
      <c r="JZ933" t="s">
        <v>423</v>
      </c>
      <c r="KA933" t="s">
        <v>423</v>
      </c>
      <c r="KB933" t="s">
        <v>423</v>
      </c>
      <c r="KC933" t="s">
        <v>423</v>
      </c>
      <c r="KD933" t="s">
        <v>423</v>
      </c>
      <c r="KE933" t="s">
        <v>423</v>
      </c>
      <c r="KF933" t="s">
        <v>423</v>
      </c>
      <c r="KG933" t="s">
        <v>423</v>
      </c>
      <c r="KH933" t="s">
        <v>423</v>
      </c>
      <c r="KI933" t="s">
        <v>423</v>
      </c>
      <c r="KJ933" t="s">
        <v>423</v>
      </c>
      <c r="KK933" t="s">
        <v>423</v>
      </c>
      <c r="KL933" t="s">
        <v>423</v>
      </c>
      <c r="KM933" t="s">
        <v>423</v>
      </c>
      <c r="KN933" t="s">
        <v>423</v>
      </c>
      <c r="KO933" t="s">
        <v>423</v>
      </c>
      <c r="KP933" t="s">
        <v>423</v>
      </c>
      <c r="KQ933" t="s">
        <v>431</v>
      </c>
      <c r="KR933" t="s">
        <v>423</v>
      </c>
      <c r="KS933" t="s">
        <v>423</v>
      </c>
      <c r="KT933" t="s">
        <v>423</v>
      </c>
      <c r="KU933" t="s">
        <v>423</v>
      </c>
      <c r="KV933" t="s">
        <v>423</v>
      </c>
      <c r="KW933" t="s">
        <v>431</v>
      </c>
      <c r="KY933" t="s">
        <v>431</v>
      </c>
      <c r="KZ933" t="s">
        <v>432</v>
      </c>
      <c r="LA933" t="s">
        <v>432</v>
      </c>
      <c r="LB933" t="s">
        <v>432</v>
      </c>
      <c r="LC933" t="s">
        <v>432</v>
      </c>
      <c r="LD933" t="s">
        <v>432</v>
      </c>
      <c r="LE933" t="s">
        <v>432</v>
      </c>
      <c r="LF933" t="s">
        <v>432</v>
      </c>
      <c r="LG933" t="s">
        <v>432</v>
      </c>
      <c r="LH933" t="s">
        <v>432</v>
      </c>
      <c r="LI933" t="s">
        <v>432</v>
      </c>
      <c r="LK933" t="s">
        <v>431</v>
      </c>
      <c r="LL933" t="s">
        <v>423</v>
      </c>
      <c r="LM933" t="s">
        <v>423</v>
      </c>
      <c r="LN933" t="s">
        <v>423</v>
      </c>
      <c r="LO933" t="s">
        <v>439</v>
      </c>
      <c r="LP933" t="s">
        <v>432</v>
      </c>
      <c r="LQ933" t="s">
        <v>432</v>
      </c>
      <c r="LR933" t="s">
        <v>432</v>
      </c>
      <c r="LS933" t="s">
        <v>432</v>
      </c>
      <c r="LT933" t="s">
        <v>432</v>
      </c>
      <c r="LU933" t="s">
        <v>423</v>
      </c>
      <c r="LV933" t="s">
        <v>423</v>
      </c>
      <c r="LW933" t="s">
        <v>431</v>
      </c>
      <c r="LX933" t="s">
        <v>423</v>
      </c>
      <c r="LY933" t="s">
        <v>423</v>
      </c>
      <c r="LZ933" t="s">
        <v>423</v>
      </c>
      <c r="MA933" t="s">
        <v>423</v>
      </c>
      <c r="MB933" t="s">
        <v>423</v>
      </c>
      <c r="MC933" t="s">
        <v>431</v>
      </c>
      <c r="MD933" t="s">
        <v>423</v>
      </c>
      <c r="ME933" t="s">
        <v>423</v>
      </c>
      <c r="MF933" t="s">
        <v>423</v>
      </c>
      <c r="MG933" t="s">
        <v>423</v>
      </c>
      <c r="MH933" t="s">
        <v>423</v>
      </c>
      <c r="MI933" t="s">
        <v>423</v>
      </c>
      <c r="MJ933" t="s">
        <v>423</v>
      </c>
      <c r="MK933" t="s">
        <v>423</v>
      </c>
      <c r="ML933" t="s">
        <v>431</v>
      </c>
      <c r="MN933">
        <v>377.37</v>
      </c>
      <c r="MO933">
        <v>48.62</v>
      </c>
      <c r="NE933">
        <v>162.53</v>
      </c>
      <c r="NT933">
        <v>78.42</v>
      </c>
      <c r="OJ933">
        <v>36.71</v>
      </c>
      <c r="OT933">
        <v>51.09</v>
      </c>
    </row>
    <row r="934" spans="1:410" ht="12.75" customHeight="1" x14ac:dyDescent="0.2">
      <c r="A934">
        <v>1148</v>
      </c>
      <c r="B934" t="str">
        <f t="shared" si="644"/>
        <v>0-5min</v>
      </c>
      <c r="C934" t="str">
        <f t="shared" si="645"/>
        <v>seul</v>
      </c>
      <c r="D934" t="str">
        <f t="shared" si="646"/>
        <v>10-20m2</v>
      </c>
      <c r="E934" t="str">
        <f t="shared" si="647"/>
        <v>plutôt oui</v>
      </c>
      <c r="F934" t="str">
        <f t="shared" si="648"/>
        <v>oui 1-5h</v>
      </c>
      <c r="G934" t="str">
        <f t="shared" si="649"/>
        <v>non</v>
      </c>
      <c r="H934" t="str">
        <f t="shared" si="650"/>
        <v>non</v>
      </c>
      <c r="I934" t="s">
        <v>423</v>
      </c>
      <c r="J934" t="str">
        <f t="shared" si="651"/>
        <v>parfois</v>
      </c>
      <c r="K934" t="str">
        <f t="shared" si="652"/>
        <v>parfois</v>
      </c>
      <c r="L934" t="str">
        <f t="shared" si="653"/>
        <v>plutôt oui</v>
      </c>
      <c r="M934" t="str">
        <f t="shared" si="654"/>
        <v>0-1h</v>
      </c>
      <c r="N934" t="str">
        <f t="shared" si="655"/>
        <v>1-2h</v>
      </c>
      <c r="O934" t="str">
        <f t="shared" si="656"/>
        <v>jamais</v>
      </c>
      <c r="P934" t="str">
        <f t="shared" si="657"/>
        <v>jamais</v>
      </c>
      <c r="Q934" t="str">
        <f t="shared" si="658"/>
        <v>toujours</v>
      </c>
      <c r="R934" t="s">
        <v>425</v>
      </c>
      <c r="S934" t="s">
        <v>425</v>
      </c>
      <c r="T934" t="s">
        <v>425</v>
      </c>
      <c r="U934" t="s">
        <v>427</v>
      </c>
      <c r="V934" t="s">
        <v>428</v>
      </c>
      <c r="W934" t="s">
        <v>428</v>
      </c>
      <c r="X934" t="s">
        <v>430</v>
      </c>
      <c r="Y934" t="s">
        <v>430</v>
      </c>
      <c r="Z934" t="s">
        <v>430</v>
      </c>
      <c r="AA934" t="s">
        <v>425</v>
      </c>
      <c r="AB934" t="s">
        <v>425</v>
      </c>
      <c r="AC934" t="s">
        <v>425</v>
      </c>
      <c r="AD934" t="str">
        <f t="shared" si="659"/>
        <v>3-4 jours avant</v>
      </c>
      <c r="AE934" t="str">
        <f t="shared" si="660"/>
        <v>plutôt oui</v>
      </c>
      <c r="AF934" t="str">
        <f t="shared" si="661"/>
        <v>très bonnes</v>
      </c>
      <c r="AG934" t="str">
        <f t="shared" si="662"/>
        <v>parfois</v>
      </c>
      <c r="AH934" t="str">
        <f t="shared" si="663"/>
        <v>parfois</v>
      </c>
      <c r="AI934" t="str">
        <f t="shared" si="664"/>
        <v>parfois</v>
      </c>
      <c r="AJ934" t="str">
        <f t="shared" si="665"/>
        <v>parfois</v>
      </c>
      <c r="AK934" t="str">
        <f t="shared" si="666"/>
        <v>non</v>
      </c>
      <c r="AL934" t="str">
        <f t="shared" si="667"/>
        <v>pas d'asso</v>
      </c>
      <c r="AM934" t="str">
        <f t="shared" si="668"/>
        <v>pas d'asso</v>
      </c>
      <c r="AN934" t="str">
        <f t="shared" si="669"/>
        <v>1-3h</v>
      </c>
      <c r="AO934" t="str">
        <f t="shared" si="670"/>
        <v>rarement</v>
      </c>
      <c r="AP934" t="str">
        <f t="shared" si="671"/>
        <v>plutôt oui</v>
      </c>
      <c r="AQ934" t="str">
        <f t="shared" si="672"/>
        <v>jamais</v>
      </c>
      <c r="AR934" t="str">
        <f t="shared" si="673"/>
        <v>régulièrement</v>
      </c>
      <c r="AS934" t="str">
        <f t="shared" si="674"/>
        <v>6-8h</v>
      </c>
      <c r="AT934" t="str">
        <f t="shared" si="675"/>
        <v>très satisfaisante</v>
      </c>
      <c r="AU934" t="str">
        <f t="shared" si="676"/>
        <v>plutôt oui</v>
      </c>
      <c r="AV934" t="str">
        <f t="shared" si="677"/>
        <v>plutôt oui</v>
      </c>
      <c r="AW934" t="str">
        <f t="shared" si="678"/>
        <v>plutôt oui</v>
      </c>
      <c r="AX934" t="str">
        <f t="shared" si="679"/>
        <v>plutôt oui</v>
      </c>
      <c r="AY934" t="str">
        <f t="shared" si="680"/>
        <v>plutôt non</v>
      </c>
      <c r="AZ934" t="str">
        <f t="shared" si="681"/>
        <v>4A</v>
      </c>
      <c r="BA934" t="str">
        <f t="shared" si="682"/>
        <v>IR</v>
      </c>
      <c r="BB934" t="str">
        <f t="shared" si="683"/>
        <v>classique</v>
      </c>
      <c r="BC934" t="str">
        <f t="shared" si="684"/>
        <v>non</v>
      </c>
      <c r="BD934" t="str">
        <f t="shared" si="685"/>
        <v>post-bac</v>
      </c>
      <c r="BE934" t="str">
        <f t="shared" si="686"/>
        <v>Fr</v>
      </c>
      <c r="BF934" t="str">
        <f t="shared" si="687"/>
        <v>50-75%</v>
      </c>
      <c r="BG934" t="str">
        <f t="shared" si="688"/>
        <v>25-50%</v>
      </c>
      <c r="BH934" t="s">
        <v>423</v>
      </c>
      <c r="BI934" t="str">
        <f t="shared" si="689"/>
        <v>aucun</v>
      </c>
      <c r="BJ934" t="s">
        <v>431</v>
      </c>
      <c r="BK934" t="s">
        <v>423</v>
      </c>
      <c r="BL934" t="s">
        <v>423</v>
      </c>
      <c r="BM934" t="s">
        <v>423</v>
      </c>
      <c r="BN934" t="s">
        <v>431</v>
      </c>
      <c r="BO934" t="s">
        <v>423</v>
      </c>
      <c r="BP934" t="s">
        <v>423</v>
      </c>
      <c r="BR934" t="s">
        <v>423</v>
      </c>
      <c r="BS934" t="s">
        <v>431</v>
      </c>
      <c r="BT934" t="s">
        <v>423</v>
      </c>
      <c r="BU934" t="s">
        <v>423</v>
      </c>
      <c r="BV934" t="s">
        <v>423</v>
      </c>
      <c r="BW934" t="s">
        <v>431</v>
      </c>
      <c r="BX934" t="s">
        <v>423</v>
      </c>
      <c r="BY934" t="s">
        <v>423</v>
      </c>
      <c r="BZ934" t="s">
        <v>431</v>
      </c>
      <c r="CA934" t="s">
        <v>431</v>
      </c>
      <c r="CB934" t="s">
        <v>423</v>
      </c>
      <c r="CC934" t="s">
        <v>423</v>
      </c>
      <c r="CD934" t="s">
        <v>423</v>
      </c>
      <c r="CE934" t="s">
        <v>423</v>
      </c>
      <c r="CF934" t="s">
        <v>432</v>
      </c>
      <c r="CG934" t="s">
        <v>432</v>
      </c>
      <c r="CH934" t="s">
        <v>432</v>
      </c>
      <c r="CI934" t="s">
        <v>432</v>
      </c>
      <c r="CJ934" t="s">
        <v>432</v>
      </c>
      <c r="CK934" t="s">
        <v>432</v>
      </c>
      <c r="CL934" t="s">
        <v>432</v>
      </c>
      <c r="CM934" t="s">
        <v>432</v>
      </c>
      <c r="CN934" t="s">
        <v>423</v>
      </c>
      <c r="CO934" t="s">
        <v>432</v>
      </c>
      <c r="CP934" t="s">
        <v>432</v>
      </c>
      <c r="CQ934" t="s">
        <v>432</v>
      </c>
      <c r="CR934" t="s">
        <v>432</v>
      </c>
      <c r="CT934" t="s">
        <v>432</v>
      </c>
      <c r="CU934" t="s">
        <v>423</v>
      </c>
      <c r="CV934" t="s">
        <v>423</v>
      </c>
      <c r="CW934" t="s">
        <v>423</v>
      </c>
      <c r="CX934" t="s">
        <v>431</v>
      </c>
      <c r="CY934" t="s">
        <v>423</v>
      </c>
      <c r="CZ934" t="s">
        <v>423</v>
      </c>
      <c r="DA934" t="s">
        <v>423</v>
      </c>
      <c r="DB934" t="s">
        <v>431</v>
      </c>
      <c r="DC934" t="s">
        <v>423</v>
      </c>
      <c r="DD934" t="s">
        <v>423</v>
      </c>
      <c r="DE934" t="s">
        <v>431</v>
      </c>
      <c r="DF934" t="s">
        <v>423</v>
      </c>
      <c r="DG934" t="s">
        <v>423</v>
      </c>
      <c r="DH934" t="s">
        <v>423</v>
      </c>
      <c r="DI934" t="s">
        <v>423</v>
      </c>
      <c r="DJ934" t="s">
        <v>423</v>
      </c>
      <c r="DK934" t="s">
        <v>431</v>
      </c>
      <c r="DL934" t="s">
        <v>423</v>
      </c>
      <c r="DM934" t="s">
        <v>423</v>
      </c>
      <c r="DN934" t="s">
        <v>423</v>
      </c>
      <c r="DO934" t="s">
        <v>423</v>
      </c>
      <c r="DP934" t="s">
        <v>423</v>
      </c>
      <c r="DQ934" t="s">
        <v>431</v>
      </c>
      <c r="DR934" t="s">
        <v>423</v>
      </c>
      <c r="DS934" t="s">
        <v>423</v>
      </c>
      <c r="DT934" t="s">
        <v>423</v>
      </c>
      <c r="DU934" t="s">
        <v>423</v>
      </c>
      <c r="DV934" t="s">
        <v>423</v>
      </c>
      <c r="DW934" t="s">
        <v>431</v>
      </c>
      <c r="DX934" t="s">
        <v>423</v>
      </c>
      <c r="DY934" t="s">
        <v>423</v>
      </c>
      <c r="DZ934" t="s">
        <v>423</v>
      </c>
      <c r="EA934" t="s">
        <v>431</v>
      </c>
      <c r="EB934" t="s">
        <v>431</v>
      </c>
      <c r="EC934" t="s">
        <v>423</v>
      </c>
      <c r="ED934" t="s">
        <v>423</v>
      </c>
      <c r="EE934" t="s">
        <v>423</v>
      </c>
      <c r="EF934" t="s">
        <v>437</v>
      </c>
      <c r="EG934" t="s">
        <v>434</v>
      </c>
      <c r="EH934" t="s">
        <v>438</v>
      </c>
      <c r="EI934" t="s">
        <v>436</v>
      </c>
      <c r="EJ934" t="s">
        <v>433</v>
      </c>
      <c r="EK934" t="s">
        <v>435</v>
      </c>
      <c r="EL934" t="s">
        <v>425</v>
      </c>
      <c r="EM934" t="s">
        <v>425</v>
      </c>
      <c r="EN934" t="s">
        <v>425</v>
      </c>
      <c r="EO934" t="s">
        <v>427</v>
      </c>
      <c r="EP934" t="s">
        <v>428</v>
      </c>
      <c r="EQ934" t="s">
        <v>428</v>
      </c>
      <c r="ER934" t="s">
        <v>430</v>
      </c>
      <c r="ES934" t="s">
        <v>430</v>
      </c>
      <c r="ET934" t="s">
        <v>430</v>
      </c>
      <c r="EU934" t="s">
        <v>425</v>
      </c>
      <c r="EV934" t="s">
        <v>425</v>
      </c>
      <c r="EW934" t="s">
        <v>425</v>
      </c>
      <c r="EX934" t="s">
        <v>423</v>
      </c>
      <c r="EY934" t="s">
        <v>423</v>
      </c>
      <c r="EZ934" t="s">
        <v>423</v>
      </c>
      <c r="FA934" t="s">
        <v>423</v>
      </c>
      <c r="FB934" t="s">
        <v>431</v>
      </c>
      <c r="FC934" t="s">
        <v>423</v>
      </c>
      <c r="FD934" t="s">
        <v>423</v>
      </c>
      <c r="FE934" t="s">
        <v>431</v>
      </c>
      <c r="FF934" t="s">
        <v>423</v>
      </c>
      <c r="FG934" t="s">
        <v>423</v>
      </c>
      <c r="FH934" t="s">
        <v>431</v>
      </c>
      <c r="FI934" t="s">
        <v>423</v>
      </c>
      <c r="FJ934" t="s">
        <v>423</v>
      </c>
      <c r="FK934" t="s">
        <v>423</v>
      </c>
      <c r="FL934" t="s">
        <v>423</v>
      </c>
      <c r="FM934" t="s">
        <v>423</v>
      </c>
      <c r="FN934" t="s">
        <v>431</v>
      </c>
      <c r="FO934" t="s">
        <v>423</v>
      </c>
      <c r="FP934" t="s">
        <v>423</v>
      </c>
      <c r="FQ934" t="s">
        <v>423</v>
      </c>
      <c r="FR934" t="s">
        <v>431</v>
      </c>
      <c r="FS934" t="s">
        <v>423</v>
      </c>
      <c r="FT934" t="s">
        <v>423</v>
      </c>
      <c r="FU934" t="s">
        <v>423</v>
      </c>
      <c r="FV934" t="s">
        <v>431</v>
      </c>
      <c r="FW934" t="s">
        <v>423</v>
      </c>
      <c r="FX934" t="s">
        <v>423</v>
      </c>
      <c r="FZ934" t="s">
        <v>423</v>
      </c>
      <c r="GB934" t="s">
        <v>431</v>
      </c>
      <c r="GD934" t="s">
        <v>423</v>
      </c>
      <c r="GF934" t="s">
        <v>423</v>
      </c>
      <c r="GG934" t="s">
        <v>432</v>
      </c>
      <c r="GH934" t="s">
        <v>432</v>
      </c>
      <c r="GI934" t="s">
        <v>432</v>
      </c>
      <c r="GJ934" t="s">
        <v>432</v>
      </c>
      <c r="GK934" t="s">
        <v>432</v>
      </c>
      <c r="GL934" t="s">
        <v>432</v>
      </c>
      <c r="GM934" t="s">
        <v>432</v>
      </c>
      <c r="GN934" t="s">
        <v>432</v>
      </c>
      <c r="GO934" t="s">
        <v>432</v>
      </c>
      <c r="GP934" t="s">
        <v>432</v>
      </c>
      <c r="GQ934" t="s">
        <v>432</v>
      </c>
      <c r="GR934" t="s">
        <v>432</v>
      </c>
      <c r="GS934" t="s">
        <v>432</v>
      </c>
      <c r="GT934" t="s">
        <v>432</v>
      </c>
      <c r="GU934" t="s">
        <v>423</v>
      </c>
      <c r="GV934" t="s">
        <v>423</v>
      </c>
      <c r="GW934" t="s">
        <v>423</v>
      </c>
      <c r="GX934" t="s">
        <v>431</v>
      </c>
      <c r="GY934" t="s">
        <v>423</v>
      </c>
      <c r="GZ934" t="s">
        <v>423</v>
      </c>
      <c r="HA934" t="s">
        <v>423</v>
      </c>
      <c r="HB934" t="s">
        <v>431</v>
      </c>
      <c r="HC934" t="s">
        <v>423</v>
      </c>
      <c r="HD934" t="s">
        <v>423</v>
      </c>
      <c r="HE934" t="s">
        <v>431</v>
      </c>
      <c r="HF934" t="s">
        <v>423</v>
      </c>
      <c r="HG934" t="s">
        <v>423</v>
      </c>
      <c r="HH934" t="s">
        <v>423</v>
      </c>
      <c r="HI934" t="s">
        <v>423</v>
      </c>
      <c r="HJ934" t="s">
        <v>423</v>
      </c>
      <c r="HK934" t="s">
        <v>423</v>
      </c>
      <c r="HL934" t="s">
        <v>423</v>
      </c>
      <c r="HM934" t="s">
        <v>431</v>
      </c>
      <c r="HN934" t="s">
        <v>423</v>
      </c>
      <c r="HP934" t="s">
        <v>431</v>
      </c>
      <c r="HR934" t="s">
        <v>423</v>
      </c>
      <c r="HT934" t="s">
        <v>423</v>
      </c>
      <c r="HV934" t="s">
        <v>423</v>
      </c>
      <c r="HW934" t="s">
        <v>423</v>
      </c>
      <c r="HX934" t="s">
        <v>423</v>
      </c>
      <c r="HY934" t="s">
        <v>423</v>
      </c>
      <c r="HZ934" t="s">
        <v>431</v>
      </c>
      <c r="IA934" t="s">
        <v>423</v>
      </c>
      <c r="IB934" t="s">
        <v>431</v>
      </c>
      <c r="IC934" t="s">
        <v>423</v>
      </c>
      <c r="ID934" t="s">
        <v>423</v>
      </c>
      <c r="IE934" t="s">
        <v>423</v>
      </c>
      <c r="IF934" t="s">
        <v>423</v>
      </c>
      <c r="IG934" t="s">
        <v>431</v>
      </c>
      <c r="IH934" t="s">
        <v>423</v>
      </c>
      <c r="II934" t="s">
        <v>423</v>
      </c>
      <c r="IJ934" t="s">
        <v>423</v>
      </c>
      <c r="IK934" t="s">
        <v>431</v>
      </c>
      <c r="IL934" t="s">
        <v>423</v>
      </c>
      <c r="IM934" t="s">
        <v>423</v>
      </c>
      <c r="IN934" t="s">
        <v>423</v>
      </c>
      <c r="IO934" t="s">
        <v>431</v>
      </c>
      <c r="IP934" t="s">
        <v>423</v>
      </c>
      <c r="IQ934" t="s">
        <v>423</v>
      </c>
      <c r="IR934" t="s">
        <v>423</v>
      </c>
      <c r="IS934" t="s">
        <v>431</v>
      </c>
      <c r="IT934" t="s">
        <v>423</v>
      </c>
      <c r="IU934" t="s">
        <v>423</v>
      </c>
      <c r="IV934" t="s">
        <v>423</v>
      </c>
      <c r="IX934" t="s">
        <v>423</v>
      </c>
      <c r="IZ934" t="s">
        <v>431</v>
      </c>
      <c r="JA934" t="s">
        <v>3182</v>
      </c>
      <c r="JB934" t="s">
        <v>423</v>
      </c>
      <c r="JD934" t="s">
        <v>3183</v>
      </c>
      <c r="JE934" t="s">
        <v>3184</v>
      </c>
      <c r="JF934" t="s">
        <v>3185</v>
      </c>
      <c r="JH934" t="s">
        <v>3186</v>
      </c>
      <c r="JI934" t="s">
        <v>423</v>
      </c>
      <c r="JJ934" t="s">
        <v>423</v>
      </c>
      <c r="JK934" t="s">
        <v>423</v>
      </c>
      <c r="JL934" t="s">
        <v>431</v>
      </c>
      <c r="JM934" t="s">
        <v>423</v>
      </c>
      <c r="JN934" t="s">
        <v>423</v>
      </c>
      <c r="JO934" t="s">
        <v>423</v>
      </c>
      <c r="JP934" t="s">
        <v>423</v>
      </c>
      <c r="JQ934" t="s">
        <v>423</v>
      </c>
      <c r="JR934" t="s">
        <v>423</v>
      </c>
      <c r="JS934" t="s">
        <v>423</v>
      </c>
      <c r="JT934" t="s">
        <v>423</v>
      </c>
      <c r="JU934" t="s">
        <v>423</v>
      </c>
      <c r="JV934" t="s">
        <v>423</v>
      </c>
      <c r="JW934" t="s">
        <v>431</v>
      </c>
      <c r="JX934" t="s">
        <v>423</v>
      </c>
      <c r="JY934" t="s">
        <v>423</v>
      </c>
      <c r="JZ934" t="s">
        <v>423</v>
      </c>
      <c r="KA934" t="s">
        <v>423</v>
      </c>
      <c r="KB934" t="s">
        <v>423</v>
      </c>
      <c r="KC934" t="s">
        <v>423</v>
      </c>
      <c r="KD934" t="s">
        <v>423</v>
      </c>
      <c r="KE934" t="s">
        <v>423</v>
      </c>
      <c r="KF934" t="s">
        <v>423</v>
      </c>
      <c r="KG934" t="s">
        <v>423</v>
      </c>
      <c r="KH934" t="s">
        <v>423</v>
      </c>
      <c r="KI934" t="s">
        <v>423</v>
      </c>
      <c r="KJ934" t="s">
        <v>423</v>
      </c>
      <c r="KK934" t="s">
        <v>423</v>
      </c>
      <c r="KL934" t="s">
        <v>423</v>
      </c>
      <c r="KM934" t="s">
        <v>423</v>
      </c>
      <c r="KN934" t="s">
        <v>423</v>
      </c>
      <c r="KO934" t="s">
        <v>423</v>
      </c>
      <c r="KP934" t="s">
        <v>423</v>
      </c>
      <c r="KQ934" t="s">
        <v>431</v>
      </c>
      <c r="KR934" t="s">
        <v>423</v>
      </c>
      <c r="KS934" t="s">
        <v>423</v>
      </c>
      <c r="KT934" t="s">
        <v>423</v>
      </c>
      <c r="KU934" t="s">
        <v>423</v>
      </c>
      <c r="KV934" t="s">
        <v>423</v>
      </c>
      <c r="KW934" t="s">
        <v>431</v>
      </c>
      <c r="KY934" t="s">
        <v>431</v>
      </c>
      <c r="KZ934" t="s">
        <v>432</v>
      </c>
      <c r="LA934" t="s">
        <v>432</v>
      </c>
      <c r="LB934" t="s">
        <v>432</v>
      </c>
      <c r="LC934" t="s">
        <v>432</v>
      </c>
      <c r="LD934" t="s">
        <v>432</v>
      </c>
      <c r="LE934" t="s">
        <v>432</v>
      </c>
      <c r="LF934" t="s">
        <v>432</v>
      </c>
      <c r="LG934" t="s">
        <v>432</v>
      </c>
      <c r="LH934" t="s">
        <v>432</v>
      </c>
      <c r="LI934" t="s">
        <v>432</v>
      </c>
      <c r="LK934" t="s">
        <v>431</v>
      </c>
      <c r="LL934" t="s">
        <v>423</v>
      </c>
      <c r="LM934" t="s">
        <v>423</v>
      </c>
      <c r="LN934" t="s">
        <v>423</v>
      </c>
      <c r="LO934" t="s">
        <v>439</v>
      </c>
      <c r="LP934" t="s">
        <v>432</v>
      </c>
      <c r="LQ934" t="s">
        <v>432</v>
      </c>
      <c r="LR934" t="s">
        <v>432</v>
      </c>
      <c r="LS934" t="s">
        <v>432</v>
      </c>
      <c r="LT934" t="s">
        <v>432</v>
      </c>
      <c r="LU934" t="s">
        <v>423</v>
      </c>
      <c r="LV934" t="s">
        <v>423</v>
      </c>
      <c r="LW934" t="s">
        <v>423</v>
      </c>
      <c r="LX934" t="s">
        <v>431</v>
      </c>
      <c r="LY934" t="s">
        <v>423</v>
      </c>
      <c r="LZ934" t="s">
        <v>423</v>
      </c>
      <c r="MA934" t="s">
        <v>423</v>
      </c>
      <c r="MB934" t="s">
        <v>423</v>
      </c>
      <c r="MC934" t="s">
        <v>423</v>
      </c>
      <c r="MD934" t="s">
        <v>431</v>
      </c>
      <c r="ME934" t="s">
        <v>423</v>
      </c>
      <c r="MF934" t="s">
        <v>423</v>
      </c>
      <c r="MG934" t="s">
        <v>423</v>
      </c>
      <c r="MH934" t="s">
        <v>423</v>
      </c>
      <c r="MI934" t="s">
        <v>423</v>
      </c>
      <c r="MJ934" t="s">
        <v>423</v>
      </c>
      <c r="MK934" t="s">
        <v>423</v>
      </c>
      <c r="ML934" t="s">
        <v>431</v>
      </c>
      <c r="MN934">
        <v>602.77</v>
      </c>
      <c r="MO934">
        <v>60.25</v>
      </c>
      <c r="NE934">
        <v>170.11</v>
      </c>
      <c r="NT934">
        <v>80.03</v>
      </c>
      <c r="OJ934">
        <v>234.91</v>
      </c>
      <c r="OT934">
        <v>57.47</v>
      </c>
    </row>
    <row r="935" spans="1:410" ht="12.75" customHeight="1" x14ac:dyDescent="0.2">
      <c r="A935">
        <v>1149</v>
      </c>
      <c r="B935" t="str">
        <f t="shared" si="644"/>
        <v>0-5min</v>
      </c>
      <c r="C935" t="str">
        <f t="shared" si="645"/>
        <v>seul</v>
      </c>
      <c r="D935" t="str">
        <f t="shared" si="646"/>
        <v>10-20m2</v>
      </c>
      <c r="E935" t="str">
        <f t="shared" si="647"/>
        <v>tout à fait</v>
      </c>
      <c r="F935" t="str">
        <f t="shared" si="648"/>
        <v>aucune</v>
      </c>
      <c r="G935" t="str">
        <f t="shared" si="649"/>
        <v>non</v>
      </c>
      <c r="H935" t="str">
        <f t="shared" si="650"/>
        <v>non</v>
      </c>
      <c r="I935" t="s">
        <v>423</v>
      </c>
      <c r="J935" t="str">
        <f t="shared" si="651"/>
        <v>souvent</v>
      </c>
      <c r="K935" t="str">
        <f t="shared" si="652"/>
        <v>parfois</v>
      </c>
      <c r="L935" t="str">
        <f t="shared" si="653"/>
        <v>plutôt oui</v>
      </c>
      <c r="M935" t="str">
        <f t="shared" si="654"/>
        <v>1-2h</v>
      </c>
      <c r="N935" t="str">
        <f t="shared" si="655"/>
        <v>1-2h</v>
      </c>
      <c r="O935" t="str">
        <f t="shared" si="656"/>
        <v>jamais</v>
      </c>
      <c r="P935" t="str">
        <f t="shared" si="657"/>
        <v>jamais</v>
      </c>
      <c r="Q935" t="str">
        <f t="shared" si="658"/>
        <v>toujours</v>
      </c>
      <c r="R935" t="s">
        <v>429</v>
      </c>
      <c r="S935" t="s">
        <v>424</v>
      </c>
      <c r="T935" t="s">
        <v>425</v>
      </c>
      <c r="U935" t="s">
        <v>440</v>
      </c>
      <c r="V935" t="s">
        <v>427</v>
      </c>
      <c r="W935" t="s">
        <v>440</v>
      </c>
      <c r="X935" t="s">
        <v>429</v>
      </c>
      <c r="Y935" t="s">
        <v>429</v>
      </c>
      <c r="Z935" t="s">
        <v>424</v>
      </c>
      <c r="AA935" t="s">
        <v>429</v>
      </c>
      <c r="AB935" t="s">
        <v>429</v>
      </c>
      <c r="AC935" t="s">
        <v>429</v>
      </c>
      <c r="AD935" t="str">
        <f t="shared" si="659"/>
        <v>3-4 jours avant</v>
      </c>
      <c r="AE935" t="str">
        <f t="shared" si="660"/>
        <v xml:space="preserve">moyennement </v>
      </c>
      <c r="AF935" t="str">
        <f t="shared" si="661"/>
        <v>très bonnes</v>
      </c>
      <c r="AG935" t="str">
        <f t="shared" si="662"/>
        <v>régulièrement</v>
      </c>
      <c r="AH935" t="str">
        <f t="shared" si="663"/>
        <v>jamais</v>
      </c>
      <c r="AI935" t="str">
        <f t="shared" si="664"/>
        <v>jamais</v>
      </c>
      <c r="AJ935" t="str">
        <f t="shared" si="665"/>
        <v>souvent</v>
      </c>
      <c r="AK935" t="str">
        <f t="shared" si="666"/>
        <v>1-5h</v>
      </c>
      <c r="AL935" t="str">
        <f t="shared" si="667"/>
        <v>tout à fait</v>
      </c>
      <c r="AM935" t="str">
        <f t="shared" si="668"/>
        <v>plutôt non</v>
      </c>
      <c r="AN935" t="str">
        <f t="shared" si="669"/>
        <v>1-3h</v>
      </c>
      <c r="AO935" t="str">
        <f t="shared" si="670"/>
        <v>jamais</v>
      </c>
      <c r="AP935" t="str">
        <f t="shared" si="671"/>
        <v>pas de spectacles</v>
      </c>
      <c r="AQ935" t="str">
        <f t="shared" si="672"/>
        <v>jamais</v>
      </c>
      <c r="AR935" t="str">
        <f t="shared" si="673"/>
        <v>très souvent</v>
      </c>
      <c r="AS935" t="str">
        <f t="shared" si="674"/>
        <v>6-8h</v>
      </c>
      <c r="AT935" t="str">
        <f t="shared" si="675"/>
        <v>plutôt insatisfaisante</v>
      </c>
      <c r="AU935" t="str">
        <f t="shared" si="676"/>
        <v>plutôt oui</v>
      </c>
      <c r="AV935" t="str">
        <f t="shared" si="677"/>
        <v>plutôt non</v>
      </c>
      <c r="AW935" t="str">
        <f t="shared" si="678"/>
        <v>plutôt oui</v>
      </c>
      <c r="AX935" t="str">
        <f t="shared" si="679"/>
        <v>plutôt oui</v>
      </c>
      <c r="AY935" t="str">
        <f t="shared" si="680"/>
        <v>plutôt non</v>
      </c>
      <c r="AZ935" t="str">
        <f t="shared" si="681"/>
        <v>4A</v>
      </c>
      <c r="BA935" t="str">
        <f t="shared" si="682"/>
        <v>IR</v>
      </c>
      <c r="BB935" t="str">
        <f t="shared" si="683"/>
        <v>classique</v>
      </c>
      <c r="BC935" t="str">
        <f t="shared" si="684"/>
        <v>non</v>
      </c>
      <c r="BD935" t="str">
        <f t="shared" si="685"/>
        <v>post-bac</v>
      </c>
      <c r="BE935" t="str">
        <f t="shared" si="686"/>
        <v>Fr</v>
      </c>
      <c r="BF935" t="str">
        <f t="shared" si="687"/>
        <v>50-75%</v>
      </c>
      <c r="BG935" t="str">
        <f t="shared" si="688"/>
        <v>10-25%</v>
      </c>
      <c r="BH935" t="s">
        <v>431</v>
      </c>
      <c r="BI935" t="str">
        <f t="shared" si="689"/>
        <v>2/3 par semestre</v>
      </c>
      <c r="BJ935" t="s">
        <v>431</v>
      </c>
      <c r="BK935" t="s">
        <v>423</v>
      </c>
      <c r="BL935" t="s">
        <v>423</v>
      </c>
      <c r="BM935" t="s">
        <v>423</v>
      </c>
      <c r="BN935" t="s">
        <v>431</v>
      </c>
      <c r="BO935" t="s">
        <v>423</v>
      </c>
      <c r="BP935" t="s">
        <v>423</v>
      </c>
      <c r="BR935" t="s">
        <v>423</v>
      </c>
      <c r="BS935" t="s">
        <v>431</v>
      </c>
      <c r="BT935" t="s">
        <v>423</v>
      </c>
      <c r="BU935" t="s">
        <v>423</v>
      </c>
      <c r="BV935" t="s">
        <v>431</v>
      </c>
      <c r="BW935" t="s">
        <v>423</v>
      </c>
      <c r="BX935" t="s">
        <v>423</v>
      </c>
      <c r="BY935" t="s">
        <v>423</v>
      </c>
      <c r="BZ935" t="s">
        <v>423</v>
      </c>
      <c r="CA935" t="s">
        <v>432</v>
      </c>
      <c r="CB935" t="s">
        <v>432</v>
      </c>
      <c r="CC935" t="s">
        <v>432</v>
      </c>
      <c r="CD935" t="s">
        <v>432</v>
      </c>
      <c r="CE935" t="s">
        <v>423</v>
      </c>
      <c r="CF935" t="s">
        <v>432</v>
      </c>
      <c r="CG935" t="s">
        <v>432</v>
      </c>
      <c r="CH935" t="s">
        <v>432</v>
      </c>
      <c r="CI935" t="s">
        <v>432</v>
      </c>
      <c r="CJ935" t="s">
        <v>432</v>
      </c>
      <c r="CK935" t="s">
        <v>432</v>
      </c>
      <c r="CL935" t="s">
        <v>432</v>
      </c>
      <c r="CM935" t="s">
        <v>432</v>
      </c>
      <c r="CN935" t="s">
        <v>423</v>
      </c>
      <c r="CO935" t="s">
        <v>432</v>
      </c>
      <c r="CP935" t="s">
        <v>432</v>
      </c>
      <c r="CQ935" t="s">
        <v>432</v>
      </c>
      <c r="CR935" t="s">
        <v>432</v>
      </c>
      <c r="CT935" t="s">
        <v>432</v>
      </c>
      <c r="CU935" t="s">
        <v>423</v>
      </c>
      <c r="CV935" t="s">
        <v>423</v>
      </c>
      <c r="CW935" t="s">
        <v>431</v>
      </c>
      <c r="CX935" t="s">
        <v>423</v>
      </c>
      <c r="CY935" t="s">
        <v>423</v>
      </c>
      <c r="CZ935" t="s">
        <v>423</v>
      </c>
      <c r="DA935" t="s">
        <v>423</v>
      </c>
      <c r="DB935" t="s">
        <v>431</v>
      </c>
      <c r="DC935" t="s">
        <v>423</v>
      </c>
      <c r="DD935" t="s">
        <v>423</v>
      </c>
      <c r="DE935" t="s">
        <v>431</v>
      </c>
      <c r="DF935" t="s">
        <v>423</v>
      </c>
      <c r="DG935" t="s">
        <v>423</v>
      </c>
      <c r="DH935" t="s">
        <v>423</v>
      </c>
      <c r="DI935" t="s">
        <v>423</v>
      </c>
      <c r="DJ935" t="s">
        <v>431</v>
      </c>
      <c r="DK935" t="s">
        <v>423</v>
      </c>
      <c r="DL935" t="s">
        <v>423</v>
      </c>
      <c r="DM935" t="s">
        <v>423</v>
      </c>
      <c r="DN935" t="s">
        <v>423</v>
      </c>
      <c r="DO935" t="s">
        <v>423</v>
      </c>
      <c r="DP935" t="s">
        <v>423</v>
      </c>
      <c r="DQ935" t="s">
        <v>431</v>
      </c>
      <c r="DR935" t="s">
        <v>423</v>
      </c>
      <c r="DS935" t="s">
        <v>423</v>
      </c>
      <c r="DT935" t="s">
        <v>423</v>
      </c>
      <c r="DU935" t="s">
        <v>423</v>
      </c>
      <c r="DV935" t="s">
        <v>423</v>
      </c>
      <c r="DW935" t="s">
        <v>431</v>
      </c>
      <c r="DX935" t="s">
        <v>423</v>
      </c>
      <c r="DY935" t="s">
        <v>423</v>
      </c>
      <c r="DZ935" t="s">
        <v>423</v>
      </c>
      <c r="EA935" t="s">
        <v>431</v>
      </c>
      <c r="EB935" t="s">
        <v>431</v>
      </c>
      <c r="EC935" t="s">
        <v>423</v>
      </c>
      <c r="ED935" t="s">
        <v>423</v>
      </c>
      <c r="EE935" t="s">
        <v>423</v>
      </c>
      <c r="EF935" t="s">
        <v>437</v>
      </c>
      <c r="EG935" t="s">
        <v>436</v>
      </c>
      <c r="EH935" t="s">
        <v>438</v>
      </c>
      <c r="EI935" t="s">
        <v>434</v>
      </c>
      <c r="EJ935" t="s">
        <v>435</v>
      </c>
      <c r="EK935" t="s">
        <v>433</v>
      </c>
      <c r="EL935" t="s">
        <v>429</v>
      </c>
      <c r="EM935" t="s">
        <v>424</v>
      </c>
      <c r="EN935" t="s">
        <v>425</v>
      </c>
      <c r="EO935" t="s">
        <v>440</v>
      </c>
      <c r="EP935" t="s">
        <v>427</v>
      </c>
      <c r="EQ935" t="s">
        <v>440</v>
      </c>
      <c r="ER935" t="s">
        <v>429</v>
      </c>
      <c r="ES935" t="s">
        <v>429</v>
      </c>
      <c r="ET935" t="s">
        <v>424</v>
      </c>
      <c r="EU935" t="s">
        <v>429</v>
      </c>
      <c r="EV935" t="s">
        <v>429</v>
      </c>
      <c r="EW935" t="s">
        <v>429</v>
      </c>
      <c r="EX935" t="s">
        <v>423</v>
      </c>
      <c r="EY935" t="s">
        <v>423</v>
      </c>
      <c r="EZ935" t="s">
        <v>423</v>
      </c>
      <c r="FA935" t="s">
        <v>423</v>
      </c>
      <c r="FB935" t="s">
        <v>431</v>
      </c>
      <c r="FC935" t="s">
        <v>423</v>
      </c>
      <c r="FD935" t="s">
        <v>423</v>
      </c>
      <c r="FE935" t="s">
        <v>423</v>
      </c>
      <c r="FF935" t="s">
        <v>431</v>
      </c>
      <c r="FG935" t="s">
        <v>423</v>
      </c>
      <c r="FH935" t="s">
        <v>431</v>
      </c>
      <c r="FI935" t="s">
        <v>423</v>
      </c>
      <c r="FJ935" t="s">
        <v>423</v>
      </c>
      <c r="FK935" t="s">
        <v>423</v>
      </c>
      <c r="FL935" t="s">
        <v>423</v>
      </c>
      <c r="FM935" t="s">
        <v>431</v>
      </c>
      <c r="FN935" t="s">
        <v>423</v>
      </c>
      <c r="FO935" t="s">
        <v>423</v>
      </c>
      <c r="FP935" t="s">
        <v>423</v>
      </c>
      <c r="FQ935" t="s">
        <v>423</v>
      </c>
      <c r="FR935" t="s">
        <v>423</v>
      </c>
      <c r="FS935" t="s">
        <v>431</v>
      </c>
      <c r="FT935" t="s">
        <v>423</v>
      </c>
      <c r="FU935" t="s">
        <v>423</v>
      </c>
      <c r="FV935" t="s">
        <v>423</v>
      </c>
      <c r="FW935" t="s">
        <v>431</v>
      </c>
      <c r="FX935" t="s">
        <v>423</v>
      </c>
      <c r="FZ935" t="s">
        <v>431</v>
      </c>
      <c r="GB935" t="s">
        <v>423</v>
      </c>
      <c r="GD935" t="s">
        <v>423</v>
      </c>
      <c r="GF935" t="s">
        <v>431</v>
      </c>
      <c r="GG935" t="s">
        <v>423</v>
      </c>
      <c r="GH935" t="s">
        <v>423</v>
      </c>
      <c r="GI935" t="s">
        <v>423</v>
      </c>
      <c r="GJ935" t="s">
        <v>423</v>
      </c>
      <c r="GK935" t="s">
        <v>431</v>
      </c>
      <c r="GL935" t="s">
        <v>423</v>
      </c>
      <c r="GM935" t="s">
        <v>431</v>
      </c>
      <c r="GN935" t="s">
        <v>423</v>
      </c>
      <c r="GO935" t="s">
        <v>423</v>
      </c>
      <c r="GP935" t="s">
        <v>423</v>
      </c>
      <c r="GQ935" t="s">
        <v>423</v>
      </c>
      <c r="GR935" t="s">
        <v>423</v>
      </c>
      <c r="GS935" t="s">
        <v>431</v>
      </c>
      <c r="GT935" t="s">
        <v>423</v>
      </c>
      <c r="GU935" t="s">
        <v>423</v>
      </c>
      <c r="GV935" t="s">
        <v>423</v>
      </c>
      <c r="GW935" t="s">
        <v>423</v>
      </c>
      <c r="GX935" t="s">
        <v>431</v>
      </c>
      <c r="GY935" t="s">
        <v>423</v>
      </c>
      <c r="GZ935" t="s">
        <v>423</v>
      </c>
      <c r="HA935" t="s">
        <v>423</v>
      </c>
      <c r="HB935" t="s">
        <v>423</v>
      </c>
      <c r="HC935" t="s">
        <v>431</v>
      </c>
      <c r="HD935" t="s">
        <v>432</v>
      </c>
      <c r="HE935" t="s">
        <v>432</v>
      </c>
      <c r="HF935" t="s">
        <v>432</v>
      </c>
      <c r="HG935" t="s">
        <v>432</v>
      </c>
      <c r="HH935" t="s">
        <v>423</v>
      </c>
      <c r="HI935" t="s">
        <v>423</v>
      </c>
      <c r="HJ935" t="s">
        <v>423</v>
      </c>
      <c r="HK935" t="s">
        <v>423</v>
      </c>
      <c r="HL935" t="s">
        <v>423</v>
      </c>
      <c r="HM935" t="s">
        <v>431</v>
      </c>
      <c r="HN935" t="s">
        <v>431</v>
      </c>
      <c r="HP935" t="s">
        <v>423</v>
      </c>
      <c r="HR935" t="s">
        <v>423</v>
      </c>
      <c r="HT935" t="s">
        <v>423</v>
      </c>
      <c r="HV935" t="s">
        <v>423</v>
      </c>
      <c r="HW935" t="s">
        <v>423</v>
      </c>
      <c r="HX935" t="s">
        <v>423</v>
      </c>
      <c r="HY935" t="s">
        <v>423</v>
      </c>
      <c r="HZ935" t="s">
        <v>431</v>
      </c>
      <c r="IA935" t="s">
        <v>423</v>
      </c>
      <c r="IB935" t="s">
        <v>423</v>
      </c>
      <c r="IC935" t="s">
        <v>423</v>
      </c>
      <c r="ID935" t="s">
        <v>431</v>
      </c>
      <c r="IE935" t="s">
        <v>423</v>
      </c>
      <c r="IF935" t="s">
        <v>423</v>
      </c>
      <c r="IG935" t="s">
        <v>431</v>
      </c>
      <c r="IH935" t="s">
        <v>423</v>
      </c>
      <c r="II935" t="s">
        <v>423</v>
      </c>
      <c r="IJ935" t="s">
        <v>423</v>
      </c>
      <c r="IK935" t="s">
        <v>423</v>
      </c>
      <c r="IL935" t="s">
        <v>431</v>
      </c>
      <c r="IM935" t="s">
        <v>423</v>
      </c>
      <c r="IN935" t="s">
        <v>423</v>
      </c>
      <c r="IO935" t="s">
        <v>431</v>
      </c>
      <c r="IP935" t="s">
        <v>423</v>
      </c>
      <c r="IQ935" t="s">
        <v>423</v>
      </c>
      <c r="IR935" t="s">
        <v>423</v>
      </c>
      <c r="IS935" t="s">
        <v>431</v>
      </c>
      <c r="IT935" t="s">
        <v>423</v>
      </c>
      <c r="IU935" t="s">
        <v>423</v>
      </c>
      <c r="IV935" t="s">
        <v>423</v>
      </c>
      <c r="IX935" t="s">
        <v>423</v>
      </c>
      <c r="IZ935" t="s">
        <v>431</v>
      </c>
      <c r="JB935" t="s">
        <v>423</v>
      </c>
      <c r="JI935" t="s">
        <v>423</v>
      </c>
      <c r="JJ935" t="s">
        <v>423</v>
      </c>
      <c r="JK935" t="s">
        <v>423</v>
      </c>
      <c r="JL935" t="s">
        <v>431</v>
      </c>
      <c r="JM935" t="s">
        <v>423</v>
      </c>
      <c r="JN935" t="s">
        <v>423</v>
      </c>
      <c r="JO935" t="s">
        <v>423</v>
      </c>
      <c r="JP935" t="s">
        <v>423</v>
      </c>
      <c r="JQ935" t="s">
        <v>423</v>
      </c>
      <c r="JR935" t="s">
        <v>423</v>
      </c>
      <c r="JS935" t="s">
        <v>423</v>
      </c>
      <c r="JT935" t="s">
        <v>423</v>
      </c>
      <c r="JU935" t="s">
        <v>423</v>
      </c>
      <c r="JV935" t="s">
        <v>423</v>
      </c>
      <c r="JW935" t="s">
        <v>431</v>
      </c>
      <c r="JX935" t="s">
        <v>423</v>
      </c>
      <c r="JY935" t="s">
        <v>423</v>
      </c>
      <c r="JZ935" t="s">
        <v>423</v>
      </c>
      <c r="KA935" t="s">
        <v>423</v>
      </c>
      <c r="KB935" t="s">
        <v>423</v>
      </c>
      <c r="KC935" t="s">
        <v>423</v>
      </c>
      <c r="KD935" t="s">
        <v>423</v>
      </c>
      <c r="KE935" t="s">
        <v>423</v>
      </c>
      <c r="KF935" t="s">
        <v>423</v>
      </c>
      <c r="KG935" t="s">
        <v>423</v>
      </c>
      <c r="KH935" t="s">
        <v>423</v>
      </c>
      <c r="KI935" t="s">
        <v>423</v>
      </c>
      <c r="KJ935" t="s">
        <v>423</v>
      </c>
      <c r="KK935" t="s">
        <v>423</v>
      </c>
      <c r="KL935" t="s">
        <v>423</v>
      </c>
      <c r="KM935" t="s">
        <v>423</v>
      </c>
      <c r="KN935" t="s">
        <v>423</v>
      </c>
      <c r="KO935" t="s">
        <v>423</v>
      </c>
      <c r="KP935" t="s">
        <v>423</v>
      </c>
      <c r="KQ935" t="s">
        <v>431</v>
      </c>
      <c r="KR935" t="s">
        <v>423</v>
      </c>
      <c r="KS935" t="s">
        <v>423</v>
      </c>
      <c r="KT935" t="s">
        <v>423</v>
      </c>
      <c r="KU935" t="s">
        <v>423</v>
      </c>
      <c r="KV935" t="s">
        <v>423</v>
      </c>
      <c r="KW935" t="s">
        <v>431</v>
      </c>
      <c r="KY935" t="s">
        <v>431</v>
      </c>
      <c r="KZ935" t="s">
        <v>432</v>
      </c>
      <c r="LA935" t="s">
        <v>432</v>
      </c>
      <c r="LB935" t="s">
        <v>432</v>
      </c>
      <c r="LC935" t="s">
        <v>432</v>
      </c>
      <c r="LD935" t="s">
        <v>432</v>
      </c>
      <c r="LE935" t="s">
        <v>432</v>
      </c>
      <c r="LF935" t="s">
        <v>432</v>
      </c>
      <c r="LG935" t="s">
        <v>432</v>
      </c>
      <c r="LH935" t="s">
        <v>432</v>
      </c>
      <c r="LI935" t="s">
        <v>432</v>
      </c>
      <c r="LK935" t="s">
        <v>431</v>
      </c>
      <c r="LL935" t="s">
        <v>423</v>
      </c>
      <c r="LM935" t="s">
        <v>423</v>
      </c>
      <c r="LN935" t="s">
        <v>423</v>
      </c>
      <c r="LO935" t="s">
        <v>439</v>
      </c>
      <c r="LP935" t="s">
        <v>432</v>
      </c>
      <c r="LQ935" t="s">
        <v>432</v>
      </c>
      <c r="LR935" t="s">
        <v>432</v>
      </c>
      <c r="LS935" t="s">
        <v>432</v>
      </c>
      <c r="LT935" t="s">
        <v>432</v>
      </c>
      <c r="LU935" t="s">
        <v>423</v>
      </c>
      <c r="LV935" t="s">
        <v>423</v>
      </c>
      <c r="LW935" t="s">
        <v>423</v>
      </c>
      <c r="LX935" t="s">
        <v>431</v>
      </c>
      <c r="LY935" t="s">
        <v>423</v>
      </c>
      <c r="LZ935" t="s">
        <v>423</v>
      </c>
      <c r="MA935" t="s">
        <v>423</v>
      </c>
      <c r="MB935" t="s">
        <v>423</v>
      </c>
      <c r="MC935" t="s">
        <v>431</v>
      </c>
      <c r="MD935" t="s">
        <v>423</v>
      </c>
      <c r="ME935" t="s">
        <v>423</v>
      </c>
      <c r="MF935" t="s">
        <v>423</v>
      </c>
      <c r="MG935" t="s">
        <v>423</v>
      </c>
      <c r="MH935" t="s">
        <v>431</v>
      </c>
      <c r="MI935" t="s">
        <v>423</v>
      </c>
      <c r="MJ935" t="s">
        <v>431</v>
      </c>
      <c r="MK935" t="s">
        <v>423</v>
      </c>
      <c r="ML935" t="s">
        <v>423</v>
      </c>
      <c r="MN935">
        <v>416.1</v>
      </c>
      <c r="MO935">
        <v>51.4</v>
      </c>
      <c r="NE935">
        <v>122.42</v>
      </c>
      <c r="NT935">
        <v>92.23</v>
      </c>
      <c r="OJ935">
        <v>76.209999999999994</v>
      </c>
      <c r="OT935">
        <v>73.84</v>
      </c>
    </row>
    <row r="936" spans="1:410" ht="12.75" customHeight="1" x14ac:dyDescent="0.2">
      <c r="A936">
        <v>1150</v>
      </c>
      <c r="B936" t="str">
        <f t="shared" si="644"/>
        <v>0-5min</v>
      </c>
      <c r="C936" t="str">
        <f t="shared" si="645"/>
        <v>seul</v>
      </c>
      <c r="D936" t="str">
        <f t="shared" si="646"/>
        <v>- 10m2</v>
      </c>
      <c r="E936" t="str">
        <f t="shared" si="647"/>
        <v>plutôt oui</v>
      </c>
      <c r="F936" t="str">
        <f t="shared" si="648"/>
        <v>aucune</v>
      </c>
      <c r="G936" t="str">
        <f t="shared" si="649"/>
        <v>echelon 0bis</v>
      </c>
      <c r="H936" t="str">
        <f t="shared" si="650"/>
        <v>non</v>
      </c>
      <c r="I936" t="s">
        <v>423</v>
      </c>
      <c r="J936" t="str">
        <f t="shared" si="651"/>
        <v>souvent</v>
      </c>
      <c r="K936" t="str">
        <f t="shared" si="652"/>
        <v>parfois</v>
      </c>
      <c r="L936" t="str">
        <f t="shared" si="653"/>
        <v>plutôt non</v>
      </c>
      <c r="M936" t="str">
        <f t="shared" si="654"/>
        <v>0-1h</v>
      </c>
      <c r="N936" t="str">
        <f t="shared" si="655"/>
        <v>4-6h</v>
      </c>
      <c r="O936" t="str">
        <f t="shared" si="656"/>
        <v>parfois</v>
      </c>
      <c r="P936" t="str">
        <f t="shared" si="657"/>
        <v>parfois</v>
      </c>
      <c r="Q936" t="str">
        <f t="shared" si="658"/>
        <v>souvent</v>
      </c>
      <c r="R936" t="s">
        <v>425</v>
      </c>
      <c r="S936" t="s">
        <v>425</v>
      </c>
      <c r="T936" t="s">
        <v>425</v>
      </c>
      <c r="U936" t="s">
        <v>427</v>
      </c>
      <c r="V936" t="s">
        <v>428</v>
      </c>
      <c r="W936" t="s">
        <v>428</v>
      </c>
      <c r="X936" t="s">
        <v>429</v>
      </c>
      <c r="Y936" t="s">
        <v>430</v>
      </c>
      <c r="Z936" t="s">
        <v>430</v>
      </c>
      <c r="AA936" t="s">
        <v>424</v>
      </c>
      <c r="AB936" t="s">
        <v>424</v>
      </c>
      <c r="AC936" t="s">
        <v>424</v>
      </c>
      <c r="AD936" t="str">
        <f t="shared" si="659"/>
        <v>1 semaine avant</v>
      </c>
      <c r="AE936" t="str">
        <f t="shared" si="660"/>
        <v>très</v>
      </c>
      <c r="AF936" t="str">
        <f t="shared" si="661"/>
        <v>plutôt bonnes</v>
      </c>
      <c r="AG936" t="str">
        <f t="shared" si="662"/>
        <v>parfois</v>
      </c>
      <c r="AH936" t="str">
        <f t="shared" si="663"/>
        <v>parfois</v>
      </c>
      <c r="AI936" t="str">
        <f t="shared" si="664"/>
        <v>régulièrement</v>
      </c>
      <c r="AJ936" t="str">
        <f t="shared" si="665"/>
        <v>parfois</v>
      </c>
      <c r="AK936" t="str">
        <f t="shared" si="666"/>
        <v>1-5h</v>
      </c>
      <c r="AL936" t="str">
        <f t="shared" si="667"/>
        <v>tout à fait</v>
      </c>
      <c r="AM936" t="str">
        <f t="shared" si="668"/>
        <v>plutôt oui</v>
      </c>
      <c r="AN936" t="str">
        <f t="shared" si="669"/>
        <v>3-6h</v>
      </c>
      <c r="AO936" t="str">
        <f t="shared" si="670"/>
        <v>jamais</v>
      </c>
      <c r="AP936" t="str">
        <f t="shared" si="671"/>
        <v>pas de spectacles</v>
      </c>
      <c r="AQ936" t="str">
        <f t="shared" si="672"/>
        <v>jamais</v>
      </c>
      <c r="AR936" t="str">
        <f t="shared" si="673"/>
        <v>régulièrement</v>
      </c>
      <c r="AS936" t="str">
        <f t="shared" si="674"/>
        <v>2-4h</v>
      </c>
      <c r="AT936" t="str">
        <f t="shared" si="675"/>
        <v>plutôt satisfaisante</v>
      </c>
      <c r="AU936" t="str">
        <f t="shared" si="676"/>
        <v>plutôt oui</v>
      </c>
      <c r="AV936" t="str">
        <f t="shared" si="677"/>
        <v>plutôt non</v>
      </c>
      <c r="AW936" t="str">
        <f t="shared" si="678"/>
        <v>plutôt non</v>
      </c>
      <c r="AX936" t="str">
        <f t="shared" si="679"/>
        <v>plutôt non</v>
      </c>
      <c r="AY936" t="str">
        <f t="shared" si="680"/>
        <v>plutôt non</v>
      </c>
      <c r="AZ936" t="str">
        <f t="shared" si="681"/>
        <v>4A</v>
      </c>
      <c r="BA936" t="str">
        <f t="shared" si="682"/>
        <v>IR</v>
      </c>
      <c r="BB936" t="str">
        <f t="shared" si="683"/>
        <v>classique</v>
      </c>
      <c r="BC936" t="str">
        <f t="shared" si="684"/>
        <v>non</v>
      </c>
      <c r="BD936" t="str">
        <f t="shared" si="685"/>
        <v>3A</v>
      </c>
      <c r="BE936" t="str">
        <f t="shared" si="686"/>
        <v>Fr</v>
      </c>
      <c r="BF936" t="str">
        <f t="shared" si="687"/>
        <v>pas de classement</v>
      </c>
      <c r="BG936" t="str">
        <f t="shared" si="688"/>
        <v>75-100%</v>
      </c>
      <c r="BH936" t="s">
        <v>423</v>
      </c>
      <c r="BI936" t="str">
        <f t="shared" si="689"/>
        <v>1 par semestre</v>
      </c>
      <c r="BJ936" t="s">
        <v>431</v>
      </c>
      <c r="BK936" t="s">
        <v>423</v>
      </c>
      <c r="BL936" t="s">
        <v>423</v>
      </c>
      <c r="BM936" t="s">
        <v>423</v>
      </c>
      <c r="BN936" t="s">
        <v>431</v>
      </c>
      <c r="BO936" t="s">
        <v>423</v>
      </c>
      <c r="BP936" t="s">
        <v>423</v>
      </c>
      <c r="BR936" t="s">
        <v>431</v>
      </c>
      <c r="BS936" t="s">
        <v>423</v>
      </c>
      <c r="BT936" t="s">
        <v>423</v>
      </c>
      <c r="BU936" t="s">
        <v>423</v>
      </c>
      <c r="BV936" t="s">
        <v>423</v>
      </c>
      <c r="BW936" t="s">
        <v>431</v>
      </c>
      <c r="BX936" t="s">
        <v>423</v>
      </c>
      <c r="BY936" t="s">
        <v>423</v>
      </c>
      <c r="BZ936" t="s">
        <v>423</v>
      </c>
      <c r="CA936" t="s">
        <v>432</v>
      </c>
      <c r="CB936" t="s">
        <v>432</v>
      </c>
      <c r="CC936" t="s">
        <v>432</v>
      </c>
      <c r="CD936" t="s">
        <v>432</v>
      </c>
      <c r="CE936" t="s">
        <v>431</v>
      </c>
      <c r="CF936" t="s">
        <v>431</v>
      </c>
      <c r="CG936" t="s">
        <v>423</v>
      </c>
      <c r="CH936" t="s">
        <v>423</v>
      </c>
      <c r="CI936" t="s">
        <v>423</v>
      </c>
      <c r="CJ936" t="s">
        <v>423</v>
      </c>
      <c r="CK936" t="s">
        <v>423</v>
      </c>
      <c r="CL936" t="s">
        <v>423</v>
      </c>
      <c r="CM936" t="s">
        <v>423</v>
      </c>
      <c r="CN936" t="s">
        <v>423</v>
      </c>
      <c r="CO936" t="s">
        <v>432</v>
      </c>
      <c r="CP936" t="s">
        <v>432</v>
      </c>
      <c r="CQ936" t="s">
        <v>432</v>
      </c>
      <c r="CR936" t="s">
        <v>432</v>
      </c>
      <c r="CT936" t="s">
        <v>432</v>
      </c>
      <c r="CU936" t="s">
        <v>423</v>
      </c>
      <c r="CV936" t="s">
        <v>423</v>
      </c>
      <c r="CW936" t="s">
        <v>431</v>
      </c>
      <c r="CX936" t="s">
        <v>423</v>
      </c>
      <c r="CY936" t="s">
        <v>423</v>
      </c>
      <c r="CZ936" t="s">
        <v>423</v>
      </c>
      <c r="DA936" t="s">
        <v>423</v>
      </c>
      <c r="DB936" t="s">
        <v>431</v>
      </c>
      <c r="DC936" t="s">
        <v>423</v>
      </c>
      <c r="DD936" t="s">
        <v>423</v>
      </c>
      <c r="DE936" t="s">
        <v>423</v>
      </c>
      <c r="DF936" t="s">
        <v>431</v>
      </c>
      <c r="DG936" t="s">
        <v>423</v>
      </c>
      <c r="DH936" t="s">
        <v>423</v>
      </c>
      <c r="DI936" t="s">
        <v>423</v>
      </c>
      <c r="DJ936" t="s">
        <v>423</v>
      </c>
      <c r="DK936" t="s">
        <v>431</v>
      </c>
      <c r="DL936" t="s">
        <v>423</v>
      </c>
      <c r="DM936" t="s">
        <v>423</v>
      </c>
      <c r="DN936" t="s">
        <v>423</v>
      </c>
      <c r="DO936" t="s">
        <v>431</v>
      </c>
      <c r="DP936" t="s">
        <v>423</v>
      </c>
      <c r="DQ936" t="s">
        <v>423</v>
      </c>
      <c r="DR936" t="s">
        <v>423</v>
      </c>
      <c r="DS936" t="s">
        <v>423</v>
      </c>
      <c r="DT936" t="s">
        <v>423</v>
      </c>
      <c r="DU936" t="s">
        <v>423</v>
      </c>
      <c r="DV936" t="s">
        <v>431</v>
      </c>
      <c r="DW936" t="s">
        <v>423</v>
      </c>
      <c r="DX936" t="s">
        <v>423</v>
      </c>
      <c r="DY936" t="s">
        <v>423</v>
      </c>
      <c r="DZ936" t="s">
        <v>431</v>
      </c>
      <c r="EA936" t="s">
        <v>423</v>
      </c>
      <c r="EB936" t="s">
        <v>423</v>
      </c>
      <c r="EC936" t="s">
        <v>431</v>
      </c>
      <c r="ED936" t="s">
        <v>423</v>
      </c>
      <c r="EE936" t="s">
        <v>423</v>
      </c>
      <c r="EF936" t="s">
        <v>437</v>
      </c>
      <c r="EG936" t="s">
        <v>434</v>
      </c>
      <c r="EH936" t="s">
        <v>438</v>
      </c>
      <c r="EI936" t="s">
        <v>435</v>
      </c>
      <c r="EJ936" t="s">
        <v>436</v>
      </c>
      <c r="EK936" t="s">
        <v>433</v>
      </c>
      <c r="EL936" t="s">
        <v>425</v>
      </c>
      <c r="EM936" t="s">
        <v>425</v>
      </c>
      <c r="EN936" t="s">
        <v>425</v>
      </c>
      <c r="EO936" t="s">
        <v>427</v>
      </c>
      <c r="EP936" t="s">
        <v>428</v>
      </c>
      <c r="EQ936" t="s">
        <v>428</v>
      </c>
      <c r="ER936" t="s">
        <v>429</v>
      </c>
      <c r="ES936" t="s">
        <v>430</v>
      </c>
      <c r="ET936" t="s">
        <v>430</v>
      </c>
      <c r="EU936" t="s">
        <v>424</v>
      </c>
      <c r="EV936" t="s">
        <v>424</v>
      </c>
      <c r="EW936" t="s">
        <v>424</v>
      </c>
      <c r="EX936" t="s">
        <v>423</v>
      </c>
      <c r="EY936" t="s">
        <v>423</v>
      </c>
      <c r="EZ936" t="s">
        <v>423</v>
      </c>
      <c r="FA936" t="s">
        <v>431</v>
      </c>
      <c r="FB936" t="s">
        <v>423</v>
      </c>
      <c r="FC936" t="s">
        <v>423</v>
      </c>
      <c r="FD936" t="s">
        <v>431</v>
      </c>
      <c r="FE936" t="s">
        <v>423</v>
      </c>
      <c r="FF936" t="s">
        <v>423</v>
      </c>
      <c r="FG936" t="s">
        <v>423</v>
      </c>
      <c r="FH936" t="s">
        <v>423</v>
      </c>
      <c r="FI936" t="s">
        <v>431</v>
      </c>
      <c r="FJ936" t="s">
        <v>423</v>
      </c>
      <c r="FK936" t="s">
        <v>423</v>
      </c>
      <c r="FL936" t="s">
        <v>423</v>
      </c>
      <c r="FM936" t="s">
        <v>423</v>
      </c>
      <c r="FN936" t="s">
        <v>431</v>
      </c>
      <c r="FO936" t="s">
        <v>423</v>
      </c>
      <c r="FP936" t="s">
        <v>423</v>
      </c>
      <c r="FQ936" t="s">
        <v>423</v>
      </c>
      <c r="FR936" t="s">
        <v>431</v>
      </c>
      <c r="FS936" t="s">
        <v>423</v>
      </c>
      <c r="FT936" t="s">
        <v>423</v>
      </c>
      <c r="FU936" t="s">
        <v>431</v>
      </c>
      <c r="FV936" t="s">
        <v>423</v>
      </c>
      <c r="FW936" t="s">
        <v>423</v>
      </c>
      <c r="FX936" t="s">
        <v>423</v>
      </c>
      <c r="FZ936" t="s">
        <v>423</v>
      </c>
      <c r="GB936" t="s">
        <v>431</v>
      </c>
      <c r="GD936" t="s">
        <v>423</v>
      </c>
      <c r="GF936" t="s">
        <v>431</v>
      </c>
      <c r="GG936" t="s">
        <v>423</v>
      </c>
      <c r="GH936" t="s">
        <v>423</v>
      </c>
      <c r="GI936" t="s">
        <v>423</v>
      </c>
      <c r="GJ936" t="s">
        <v>423</v>
      </c>
      <c r="GK936" t="s">
        <v>431</v>
      </c>
      <c r="GL936" t="s">
        <v>423</v>
      </c>
      <c r="GM936" t="s">
        <v>431</v>
      </c>
      <c r="GN936" t="s">
        <v>423</v>
      </c>
      <c r="GO936" t="s">
        <v>423</v>
      </c>
      <c r="GP936" t="s">
        <v>423</v>
      </c>
      <c r="GQ936" t="s">
        <v>423</v>
      </c>
      <c r="GR936" t="s">
        <v>431</v>
      </c>
      <c r="GS936" t="s">
        <v>423</v>
      </c>
      <c r="GT936" t="s">
        <v>423</v>
      </c>
      <c r="GU936" t="s">
        <v>423</v>
      </c>
      <c r="GV936" t="s">
        <v>423</v>
      </c>
      <c r="GW936" t="s">
        <v>431</v>
      </c>
      <c r="GX936" t="s">
        <v>423</v>
      </c>
      <c r="GY936" t="s">
        <v>423</v>
      </c>
      <c r="GZ936" t="s">
        <v>423</v>
      </c>
      <c r="HA936" t="s">
        <v>423</v>
      </c>
      <c r="HB936" t="s">
        <v>423</v>
      </c>
      <c r="HC936" t="s">
        <v>431</v>
      </c>
      <c r="HD936" t="s">
        <v>432</v>
      </c>
      <c r="HE936" t="s">
        <v>432</v>
      </c>
      <c r="HF936" t="s">
        <v>432</v>
      </c>
      <c r="HG936" t="s">
        <v>432</v>
      </c>
      <c r="HH936" t="s">
        <v>423</v>
      </c>
      <c r="HI936" t="s">
        <v>423</v>
      </c>
      <c r="HJ936" t="s">
        <v>423</v>
      </c>
      <c r="HK936" t="s">
        <v>423</v>
      </c>
      <c r="HL936" t="s">
        <v>423</v>
      </c>
      <c r="HM936" t="s">
        <v>431</v>
      </c>
      <c r="HN936" t="s">
        <v>423</v>
      </c>
      <c r="HP936" t="s">
        <v>431</v>
      </c>
      <c r="HR936" t="s">
        <v>423</v>
      </c>
      <c r="HT936" t="s">
        <v>423</v>
      </c>
      <c r="HV936" t="s">
        <v>423</v>
      </c>
      <c r="HW936" t="s">
        <v>423</v>
      </c>
      <c r="HX936" t="s">
        <v>431</v>
      </c>
      <c r="HY936" t="s">
        <v>423</v>
      </c>
      <c r="HZ936" t="s">
        <v>423</v>
      </c>
      <c r="IA936" t="s">
        <v>423</v>
      </c>
      <c r="IB936" t="s">
        <v>423</v>
      </c>
      <c r="IC936" t="s">
        <v>431</v>
      </c>
      <c r="ID936" t="s">
        <v>423</v>
      </c>
      <c r="IE936" t="s">
        <v>423</v>
      </c>
      <c r="IF936" t="s">
        <v>423</v>
      </c>
      <c r="IG936" t="s">
        <v>431</v>
      </c>
      <c r="IH936" t="s">
        <v>423</v>
      </c>
      <c r="II936" t="s">
        <v>423</v>
      </c>
      <c r="IJ936" t="s">
        <v>423</v>
      </c>
      <c r="IK936" t="s">
        <v>423</v>
      </c>
      <c r="IL936" t="s">
        <v>431</v>
      </c>
      <c r="IM936" t="s">
        <v>423</v>
      </c>
      <c r="IN936" t="s">
        <v>423</v>
      </c>
      <c r="IO936" t="s">
        <v>423</v>
      </c>
      <c r="IP936" t="s">
        <v>431</v>
      </c>
      <c r="IQ936" t="s">
        <v>423</v>
      </c>
      <c r="IR936" t="s">
        <v>423</v>
      </c>
      <c r="IS936" t="s">
        <v>423</v>
      </c>
      <c r="IT936" t="s">
        <v>431</v>
      </c>
      <c r="IU936" t="s">
        <v>423</v>
      </c>
      <c r="IV936" t="s">
        <v>423</v>
      </c>
      <c r="IX936" t="s">
        <v>423</v>
      </c>
      <c r="IZ936" t="s">
        <v>431</v>
      </c>
      <c r="JA936" t="s">
        <v>3187</v>
      </c>
      <c r="JB936" t="s">
        <v>423</v>
      </c>
      <c r="JE936" t="s">
        <v>3188</v>
      </c>
      <c r="JF936" t="s">
        <v>3189</v>
      </c>
      <c r="JI936" t="s">
        <v>423</v>
      </c>
      <c r="JJ936" t="s">
        <v>423</v>
      </c>
      <c r="JK936" t="s">
        <v>423</v>
      </c>
      <c r="JL936" t="s">
        <v>431</v>
      </c>
      <c r="JM936" t="s">
        <v>423</v>
      </c>
      <c r="JN936" t="s">
        <v>423</v>
      </c>
      <c r="JO936" t="s">
        <v>423</v>
      </c>
      <c r="JP936" t="s">
        <v>423</v>
      </c>
      <c r="JQ936" t="s">
        <v>423</v>
      </c>
      <c r="JR936" t="s">
        <v>423</v>
      </c>
      <c r="JS936" t="s">
        <v>423</v>
      </c>
      <c r="JT936" t="s">
        <v>423</v>
      </c>
      <c r="JU936" t="s">
        <v>423</v>
      </c>
      <c r="JV936" t="s">
        <v>423</v>
      </c>
      <c r="JW936" t="s">
        <v>431</v>
      </c>
      <c r="JX936" t="s">
        <v>423</v>
      </c>
      <c r="JY936" t="s">
        <v>423</v>
      </c>
      <c r="JZ936" t="s">
        <v>423</v>
      </c>
      <c r="KA936" t="s">
        <v>423</v>
      </c>
      <c r="KB936" t="s">
        <v>423</v>
      </c>
      <c r="KC936" t="s">
        <v>423</v>
      </c>
      <c r="KD936" t="s">
        <v>423</v>
      </c>
      <c r="KE936" t="s">
        <v>423</v>
      </c>
      <c r="KF936" t="s">
        <v>423</v>
      </c>
      <c r="KG936" t="s">
        <v>423</v>
      </c>
      <c r="KH936" t="s">
        <v>423</v>
      </c>
      <c r="KI936" t="s">
        <v>423</v>
      </c>
      <c r="KJ936" t="s">
        <v>423</v>
      </c>
      <c r="KK936" t="s">
        <v>423</v>
      </c>
      <c r="KL936" t="s">
        <v>423</v>
      </c>
      <c r="KM936" t="s">
        <v>423</v>
      </c>
      <c r="KN936" t="s">
        <v>423</v>
      </c>
      <c r="KO936" t="s">
        <v>423</v>
      </c>
      <c r="KP936" t="s">
        <v>423</v>
      </c>
      <c r="KQ936" t="s">
        <v>431</v>
      </c>
      <c r="KR936" t="s">
        <v>423</v>
      </c>
      <c r="KS936" t="s">
        <v>423</v>
      </c>
      <c r="KT936" t="s">
        <v>423</v>
      </c>
      <c r="KU936" t="s">
        <v>423</v>
      </c>
      <c r="KV936" t="s">
        <v>423</v>
      </c>
      <c r="KW936" t="s">
        <v>431</v>
      </c>
      <c r="KY936" t="s">
        <v>423</v>
      </c>
      <c r="KZ936" t="s">
        <v>423</v>
      </c>
      <c r="LA936" t="s">
        <v>423</v>
      </c>
      <c r="LB936" t="s">
        <v>431</v>
      </c>
      <c r="LC936" t="s">
        <v>423</v>
      </c>
      <c r="LD936" t="s">
        <v>423</v>
      </c>
      <c r="LE936" t="s">
        <v>423</v>
      </c>
      <c r="LF936" t="s">
        <v>423</v>
      </c>
      <c r="LG936" t="s">
        <v>431</v>
      </c>
      <c r="LH936" t="s">
        <v>423</v>
      </c>
      <c r="LI936" t="s">
        <v>423</v>
      </c>
      <c r="LK936" t="s">
        <v>431</v>
      </c>
      <c r="LL936" t="s">
        <v>423</v>
      </c>
      <c r="LM936" t="s">
        <v>423</v>
      </c>
      <c r="LN936" t="s">
        <v>423</v>
      </c>
      <c r="LO936" t="s">
        <v>439</v>
      </c>
      <c r="LP936" t="s">
        <v>432</v>
      </c>
      <c r="LQ936" t="s">
        <v>432</v>
      </c>
      <c r="LR936" t="s">
        <v>432</v>
      </c>
      <c r="LS936" t="s">
        <v>432</v>
      </c>
      <c r="LT936" t="s">
        <v>432</v>
      </c>
      <c r="LU936" t="s">
        <v>432</v>
      </c>
      <c r="LV936" t="s">
        <v>432</v>
      </c>
      <c r="LW936" t="s">
        <v>432</v>
      </c>
      <c r="LX936" t="s">
        <v>432</v>
      </c>
      <c r="LY936" t="s">
        <v>432</v>
      </c>
      <c r="LZ936" t="s">
        <v>432</v>
      </c>
      <c r="MA936" t="s">
        <v>432</v>
      </c>
      <c r="MB936" t="s">
        <v>423</v>
      </c>
      <c r="MC936" t="s">
        <v>423</v>
      </c>
      <c r="MD936" t="s">
        <v>423</v>
      </c>
      <c r="ME936" t="s">
        <v>423</v>
      </c>
      <c r="MF936" t="s">
        <v>431</v>
      </c>
      <c r="MG936" t="s">
        <v>423</v>
      </c>
      <c r="MH936" t="s">
        <v>423</v>
      </c>
      <c r="MI936" t="s">
        <v>423</v>
      </c>
      <c r="MJ936" t="s">
        <v>423</v>
      </c>
      <c r="MK936" t="s">
        <v>431</v>
      </c>
      <c r="ML936" t="s">
        <v>423</v>
      </c>
      <c r="MN936">
        <v>732</v>
      </c>
      <c r="MO936">
        <v>84.84</v>
      </c>
      <c r="NE936">
        <v>164.9</v>
      </c>
      <c r="NT936">
        <v>135.24</v>
      </c>
      <c r="OJ936">
        <v>265.31</v>
      </c>
      <c r="OT936">
        <v>81.709999999999994</v>
      </c>
    </row>
    <row r="937" spans="1:410" ht="12.75" customHeight="1" x14ac:dyDescent="0.2">
      <c r="A937">
        <v>1151</v>
      </c>
      <c r="B937" t="str">
        <f t="shared" si="644"/>
        <v>5-15min</v>
      </c>
      <c r="C937" t="str">
        <f t="shared" si="645"/>
        <v>seul</v>
      </c>
      <c r="D937" t="str">
        <f t="shared" si="646"/>
        <v>+ 30m2</v>
      </c>
      <c r="E937" t="str">
        <f t="shared" si="647"/>
        <v>tout à fait</v>
      </c>
      <c r="F937" t="str">
        <f t="shared" si="648"/>
        <v>oui +15h</v>
      </c>
      <c r="G937" t="str">
        <f t="shared" si="649"/>
        <v>echelon 0bis</v>
      </c>
      <c r="H937" t="str">
        <f t="shared" si="650"/>
        <v>non</v>
      </c>
      <c r="I937" t="s">
        <v>423</v>
      </c>
      <c r="J937" t="str">
        <f t="shared" si="651"/>
        <v>souvent</v>
      </c>
      <c r="K937" t="str">
        <f t="shared" si="652"/>
        <v>parfois</v>
      </c>
      <c r="L937" t="str">
        <f t="shared" si="653"/>
        <v>tout à fait</v>
      </c>
      <c r="M937" t="str">
        <f t="shared" si="654"/>
        <v>0-1h</v>
      </c>
      <c r="N937" t="str">
        <f t="shared" si="655"/>
        <v>2-4h</v>
      </c>
      <c r="O937" t="str">
        <f t="shared" si="656"/>
        <v>souvent</v>
      </c>
      <c r="P937" t="str">
        <f t="shared" si="657"/>
        <v>souvent</v>
      </c>
      <c r="Q937" t="str">
        <f t="shared" si="658"/>
        <v>parfois</v>
      </c>
      <c r="R937" t="s">
        <v>424</v>
      </c>
      <c r="S937" t="s">
        <v>425</v>
      </c>
      <c r="T937" t="s">
        <v>425</v>
      </c>
      <c r="U937" t="s">
        <v>428</v>
      </c>
      <c r="V937" t="s">
        <v>440</v>
      </c>
      <c r="W937" t="s">
        <v>440</v>
      </c>
      <c r="X937" t="s">
        <v>429</v>
      </c>
      <c r="Y937" t="s">
        <v>429</v>
      </c>
      <c r="Z937" t="s">
        <v>429</v>
      </c>
      <c r="AA937" t="s">
        <v>430</v>
      </c>
      <c r="AB937" t="s">
        <v>430</v>
      </c>
      <c r="AC937" t="s">
        <v>430</v>
      </c>
      <c r="AD937" t="str">
        <f t="shared" si="659"/>
        <v>1 semaine avant</v>
      </c>
      <c r="AE937" t="str">
        <f t="shared" si="660"/>
        <v>plutôt oui</v>
      </c>
      <c r="AF937" t="str">
        <f t="shared" si="661"/>
        <v>très bonnes</v>
      </c>
      <c r="AG937" t="str">
        <f t="shared" si="662"/>
        <v>parfois</v>
      </c>
      <c r="AH937" t="str">
        <f t="shared" si="663"/>
        <v>régulièrement</v>
      </c>
      <c r="AI937" t="str">
        <f t="shared" si="664"/>
        <v>parfois</v>
      </c>
      <c r="AJ937" t="str">
        <f t="shared" si="665"/>
        <v>jamais</v>
      </c>
      <c r="AK937" t="str">
        <f t="shared" si="666"/>
        <v>1-5h</v>
      </c>
      <c r="AL937" t="str">
        <f t="shared" si="667"/>
        <v>plutôt oui</v>
      </c>
      <c r="AM937" t="str">
        <f t="shared" si="668"/>
        <v>pas du tout</v>
      </c>
      <c r="AN937" t="str">
        <f t="shared" si="669"/>
        <v>1-3h</v>
      </c>
      <c r="AO937" t="str">
        <f t="shared" si="670"/>
        <v>1/mois</v>
      </c>
      <c r="AP937" t="str">
        <f t="shared" si="671"/>
        <v>plutôt oui</v>
      </c>
      <c r="AQ937" t="str">
        <f t="shared" si="672"/>
        <v>rarement</v>
      </c>
      <c r="AR937" t="str">
        <f t="shared" si="673"/>
        <v>régulièrement</v>
      </c>
      <c r="AS937" t="str">
        <f t="shared" si="674"/>
        <v>4-6h</v>
      </c>
      <c r="AT937" t="str">
        <f t="shared" si="675"/>
        <v>plutôt satisfaisante</v>
      </c>
      <c r="AU937" t="str">
        <f t="shared" si="676"/>
        <v>plutôt oui</v>
      </c>
      <c r="AV937" t="str">
        <f t="shared" si="677"/>
        <v>tout à fait</v>
      </c>
      <c r="AW937" t="str">
        <f t="shared" si="678"/>
        <v>plutôt oui</v>
      </c>
      <c r="AX937" t="str">
        <f t="shared" si="679"/>
        <v>tout à fait</v>
      </c>
      <c r="AY937" t="str">
        <f t="shared" si="680"/>
        <v>plutôt oui</v>
      </c>
      <c r="AZ937" t="str">
        <f t="shared" si="681"/>
        <v>4A</v>
      </c>
      <c r="BA937" t="str">
        <f t="shared" si="682"/>
        <v>IR</v>
      </c>
      <c r="BB937" t="str">
        <f t="shared" si="683"/>
        <v>classique</v>
      </c>
      <c r="BC937" t="str">
        <f t="shared" si="684"/>
        <v>non</v>
      </c>
      <c r="BD937" t="str">
        <f t="shared" si="685"/>
        <v>3A</v>
      </c>
      <c r="BE937" t="str">
        <f t="shared" si="686"/>
        <v>Fr</v>
      </c>
      <c r="BF937" t="str">
        <f t="shared" si="687"/>
        <v>pas de classement</v>
      </c>
      <c r="BG937" t="str">
        <f t="shared" si="688"/>
        <v>75-100%</v>
      </c>
      <c r="BH937" t="s">
        <v>423</v>
      </c>
      <c r="BI937" t="str">
        <f t="shared" si="689"/>
        <v>1 par semestre</v>
      </c>
      <c r="BJ937" t="s">
        <v>423</v>
      </c>
      <c r="BK937" t="s">
        <v>431</v>
      </c>
      <c r="BL937" t="s">
        <v>423</v>
      </c>
      <c r="BM937" t="s">
        <v>423</v>
      </c>
      <c r="BN937" t="s">
        <v>431</v>
      </c>
      <c r="BO937" t="s">
        <v>423</v>
      </c>
      <c r="BP937" t="s">
        <v>423</v>
      </c>
      <c r="BR937" t="s">
        <v>423</v>
      </c>
      <c r="BS937" t="s">
        <v>423</v>
      </c>
      <c r="BT937" t="s">
        <v>423</v>
      </c>
      <c r="BU937" t="s">
        <v>431</v>
      </c>
      <c r="BV937" t="s">
        <v>431</v>
      </c>
      <c r="BW937" t="s">
        <v>423</v>
      </c>
      <c r="BX937" t="s">
        <v>423</v>
      </c>
      <c r="BY937" t="s">
        <v>423</v>
      </c>
      <c r="BZ937" t="s">
        <v>431</v>
      </c>
      <c r="CA937" t="s">
        <v>423</v>
      </c>
      <c r="CB937" t="s">
        <v>423</v>
      </c>
      <c r="CC937" t="s">
        <v>423</v>
      </c>
      <c r="CD937" t="s">
        <v>431</v>
      </c>
      <c r="CE937" t="s">
        <v>431</v>
      </c>
      <c r="CF937" t="s">
        <v>431</v>
      </c>
      <c r="CG937" t="s">
        <v>423</v>
      </c>
      <c r="CH937" t="s">
        <v>423</v>
      </c>
      <c r="CI937" t="s">
        <v>423</v>
      </c>
      <c r="CJ937" t="s">
        <v>423</v>
      </c>
      <c r="CK937" t="s">
        <v>423</v>
      </c>
      <c r="CL937" t="s">
        <v>423</v>
      </c>
      <c r="CM937" t="s">
        <v>423</v>
      </c>
      <c r="CN937" t="s">
        <v>423</v>
      </c>
      <c r="CO937" t="s">
        <v>432</v>
      </c>
      <c r="CP937" t="s">
        <v>432</v>
      </c>
      <c r="CQ937" t="s">
        <v>432</v>
      </c>
      <c r="CR937" t="s">
        <v>432</v>
      </c>
      <c r="CT937" t="s">
        <v>432</v>
      </c>
      <c r="CU937" t="s">
        <v>423</v>
      </c>
      <c r="CV937" t="s">
        <v>423</v>
      </c>
      <c r="CW937" t="s">
        <v>431</v>
      </c>
      <c r="CX937" t="s">
        <v>423</v>
      </c>
      <c r="CY937" t="s">
        <v>423</v>
      </c>
      <c r="CZ937" t="s">
        <v>423</v>
      </c>
      <c r="DA937" t="s">
        <v>423</v>
      </c>
      <c r="DB937" t="s">
        <v>431</v>
      </c>
      <c r="DC937" t="s">
        <v>423</v>
      </c>
      <c r="DD937" t="s">
        <v>431</v>
      </c>
      <c r="DE937" t="s">
        <v>423</v>
      </c>
      <c r="DF937" t="s">
        <v>423</v>
      </c>
      <c r="DG937" t="s">
        <v>423</v>
      </c>
      <c r="DH937" t="s">
        <v>423</v>
      </c>
      <c r="DI937" t="s">
        <v>423</v>
      </c>
      <c r="DJ937" t="s">
        <v>423</v>
      </c>
      <c r="DK937" t="s">
        <v>431</v>
      </c>
      <c r="DL937" t="s">
        <v>423</v>
      </c>
      <c r="DM937" t="s">
        <v>423</v>
      </c>
      <c r="DN937" t="s">
        <v>423</v>
      </c>
      <c r="DO937" t="s">
        <v>423</v>
      </c>
      <c r="DP937" t="s">
        <v>431</v>
      </c>
      <c r="DQ937" t="s">
        <v>423</v>
      </c>
      <c r="DR937" t="s">
        <v>423</v>
      </c>
      <c r="DS937" t="s">
        <v>423</v>
      </c>
      <c r="DT937" t="s">
        <v>423</v>
      </c>
      <c r="DU937" t="s">
        <v>431</v>
      </c>
      <c r="DV937" t="s">
        <v>423</v>
      </c>
      <c r="DW937" t="s">
        <v>423</v>
      </c>
      <c r="DX937" t="s">
        <v>423</v>
      </c>
      <c r="DY937" t="s">
        <v>431</v>
      </c>
      <c r="DZ937" t="s">
        <v>423</v>
      </c>
      <c r="EA937" t="s">
        <v>423</v>
      </c>
      <c r="EB937" t="s">
        <v>423</v>
      </c>
      <c r="EC937" t="s">
        <v>423</v>
      </c>
      <c r="ED937" t="s">
        <v>431</v>
      </c>
      <c r="EE937" t="s">
        <v>423</v>
      </c>
      <c r="EF937" t="s">
        <v>434</v>
      </c>
      <c r="EG937" t="s">
        <v>438</v>
      </c>
      <c r="EH937" t="s">
        <v>433</v>
      </c>
      <c r="EI937" t="s">
        <v>437</v>
      </c>
      <c r="EJ937" t="s">
        <v>436</v>
      </c>
      <c r="EK937" t="s">
        <v>435</v>
      </c>
      <c r="EL937" t="s">
        <v>424</v>
      </c>
      <c r="EM937" t="s">
        <v>425</v>
      </c>
      <c r="EN937" t="s">
        <v>425</v>
      </c>
      <c r="EO937" t="s">
        <v>428</v>
      </c>
      <c r="EP937" t="s">
        <v>440</v>
      </c>
      <c r="EQ937" t="s">
        <v>440</v>
      </c>
      <c r="ER937" t="s">
        <v>429</v>
      </c>
      <c r="ES937" t="s">
        <v>429</v>
      </c>
      <c r="ET937" t="s">
        <v>429</v>
      </c>
      <c r="EU937" t="s">
        <v>430</v>
      </c>
      <c r="EV937" t="s">
        <v>430</v>
      </c>
      <c r="EW937" t="s">
        <v>430</v>
      </c>
      <c r="EX937" t="s">
        <v>423</v>
      </c>
      <c r="EY937" t="s">
        <v>423</v>
      </c>
      <c r="EZ937" t="s">
        <v>423</v>
      </c>
      <c r="FA937" t="s">
        <v>431</v>
      </c>
      <c r="FB937" t="s">
        <v>423</v>
      </c>
      <c r="FC937" t="s">
        <v>423</v>
      </c>
      <c r="FD937" t="s">
        <v>423</v>
      </c>
      <c r="FE937" t="s">
        <v>431</v>
      </c>
      <c r="FF937" t="s">
        <v>423</v>
      </c>
      <c r="FG937" t="s">
        <v>423</v>
      </c>
      <c r="FH937" t="s">
        <v>431</v>
      </c>
      <c r="FI937" t="s">
        <v>423</v>
      </c>
      <c r="FJ937" t="s">
        <v>423</v>
      </c>
      <c r="FK937" t="s">
        <v>423</v>
      </c>
      <c r="FL937" t="s">
        <v>423</v>
      </c>
      <c r="FM937" t="s">
        <v>423</v>
      </c>
      <c r="FN937" t="s">
        <v>431</v>
      </c>
      <c r="FO937" t="s">
        <v>423</v>
      </c>
      <c r="FP937" t="s">
        <v>423</v>
      </c>
      <c r="FQ937" t="s">
        <v>431</v>
      </c>
      <c r="FR937" t="s">
        <v>423</v>
      </c>
      <c r="FS937" t="s">
        <v>423</v>
      </c>
      <c r="FT937" t="s">
        <v>423</v>
      </c>
      <c r="FU937" t="s">
        <v>423</v>
      </c>
      <c r="FV937" t="s">
        <v>431</v>
      </c>
      <c r="FW937" t="s">
        <v>423</v>
      </c>
      <c r="FX937" t="s">
        <v>423</v>
      </c>
      <c r="FZ937" t="s">
        <v>423</v>
      </c>
      <c r="GB937" t="s">
        <v>423</v>
      </c>
      <c r="GD937" t="s">
        <v>431</v>
      </c>
      <c r="GF937" t="s">
        <v>431</v>
      </c>
      <c r="GG937" t="s">
        <v>423</v>
      </c>
      <c r="GH937" t="s">
        <v>423</v>
      </c>
      <c r="GI937" t="s">
        <v>423</v>
      </c>
      <c r="GJ937" t="s">
        <v>423</v>
      </c>
      <c r="GK937" t="s">
        <v>431</v>
      </c>
      <c r="GL937" t="s">
        <v>423</v>
      </c>
      <c r="GM937" t="s">
        <v>423</v>
      </c>
      <c r="GN937" t="s">
        <v>431</v>
      </c>
      <c r="GO937" t="s">
        <v>423</v>
      </c>
      <c r="GP937" t="s">
        <v>423</v>
      </c>
      <c r="GQ937" t="s">
        <v>423</v>
      </c>
      <c r="GR937" t="s">
        <v>423</v>
      </c>
      <c r="GS937" t="s">
        <v>423</v>
      </c>
      <c r="GT937" t="s">
        <v>431</v>
      </c>
      <c r="GU937" t="s">
        <v>423</v>
      </c>
      <c r="GV937" t="s">
        <v>423</v>
      </c>
      <c r="GW937" t="s">
        <v>423</v>
      </c>
      <c r="GX937" t="s">
        <v>431</v>
      </c>
      <c r="GY937" t="s">
        <v>423</v>
      </c>
      <c r="GZ937" t="s">
        <v>423</v>
      </c>
      <c r="HA937" t="s">
        <v>431</v>
      </c>
      <c r="HB937" t="s">
        <v>423</v>
      </c>
      <c r="HC937" t="s">
        <v>423</v>
      </c>
      <c r="HD937" t="s">
        <v>423</v>
      </c>
      <c r="HE937" t="s">
        <v>431</v>
      </c>
      <c r="HF937" t="s">
        <v>423</v>
      </c>
      <c r="HG937" t="s">
        <v>423</v>
      </c>
      <c r="HH937" t="s">
        <v>423</v>
      </c>
      <c r="HI937" t="s">
        <v>423</v>
      </c>
      <c r="HJ937" t="s">
        <v>423</v>
      </c>
      <c r="HK937" t="s">
        <v>423</v>
      </c>
      <c r="HL937" t="s">
        <v>431</v>
      </c>
      <c r="HM937" t="s">
        <v>423</v>
      </c>
      <c r="HN937" t="s">
        <v>423</v>
      </c>
      <c r="HP937" t="s">
        <v>431</v>
      </c>
      <c r="HR937" t="s">
        <v>423</v>
      </c>
      <c r="HT937" t="s">
        <v>423</v>
      </c>
      <c r="HV937" t="s">
        <v>423</v>
      </c>
      <c r="HW937" t="s">
        <v>423</v>
      </c>
      <c r="HX937" t="s">
        <v>423</v>
      </c>
      <c r="HY937" t="s">
        <v>431</v>
      </c>
      <c r="HZ937" t="s">
        <v>423</v>
      </c>
      <c r="IA937" t="s">
        <v>423</v>
      </c>
      <c r="IB937" t="s">
        <v>423</v>
      </c>
      <c r="IC937" t="s">
        <v>431</v>
      </c>
      <c r="ID937" t="s">
        <v>423</v>
      </c>
      <c r="IE937" t="s">
        <v>423</v>
      </c>
      <c r="IF937" t="s">
        <v>423</v>
      </c>
      <c r="IG937" t="s">
        <v>431</v>
      </c>
      <c r="IH937" t="s">
        <v>423</v>
      </c>
      <c r="II937" t="s">
        <v>423</v>
      </c>
      <c r="IJ937" t="s">
        <v>431</v>
      </c>
      <c r="IK937" t="s">
        <v>423</v>
      </c>
      <c r="IL937" t="s">
        <v>423</v>
      </c>
      <c r="IM937" t="s">
        <v>423</v>
      </c>
      <c r="IN937" t="s">
        <v>423</v>
      </c>
      <c r="IO937" t="s">
        <v>431</v>
      </c>
      <c r="IP937" t="s">
        <v>423</v>
      </c>
      <c r="IQ937" t="s">
        <v>423</v>
      </c>
      <c r="IR937" t="s">
        <v>431</v>
      </c>
      <c r="IS937" t="s">
        <v>423</v>
      </c>
      <c r="IT937" t="s">
        <v>423</v>
      </c>
      <c r="IU937" t="s">
        <v>423</v>
      </c>
      <c r="IV937" t="s">
        <v>423</v>
      </c>
      <c r="IX937" t="s">
        <v>431</v>
      </c>
      <c r="IZ937" t="s">
        <v>423</v>
      </c>
      <c r="JB937" t="s">
        <v>423</v>
      </c>
      <c r="JD937" t="s">
        <v>3190</v>
      </c>
      <c r="JE937" t="s">
        <v>3191</v>
      </c>
      <c r="JG937" t="s">
        <v>1898</v>
      </c>
      <c r="JH937" t="s">
        <v>3192</v>
      </c>
      <c r="JI937" t="s">
        <v>423</v>
      </c>
      <c r="JJ937" t="s">
        <v>423</v>
      </c>
      <c r="JK937" t="s">
        <v>423</v>
      </c>
      <c r="JL937" t="s">
        <v>431</v>
      </c>
      <c r="JM937" t="s">
        <v>423</v>
      </c>
      <c r="JN937" t="s">
        <v>423</v>
      </c>
      <c r="JO937" t="s">
        <v>423</v>
      </c>
      <c r="JP937" t="s">
        <v>423</v>
      </c>
      <c r="JQ937" t="s">
        <v>423</v>
      </c>
      <c r="JR937" t="s">
        <v>423</v>
      </c>
      <c r="JS937" t="s">
        <v>423</v>
      </c>
      <c r="JT937" t="s">
        <v>423</v>
      </c>
      <c r="JU937" t="s">
        <v>423</v>
      </c>
      <c r="JV937" t="s">
        <v>423</v>
      </c>
      <c r="JW937" t="s">
        <v>431</v>
      </c>
      <c r="JX937" t="s">
        <v>423</v>
      </c>
      <c r="JY937" t="s">
        <v>423</v>
      </c>
      <c r="JZ937" t="s">
        <v>423</v>
      </c>
      <c r="KA937" t="s">
        <v>423</v>
      </c>
      <c r="KB937" t="s">
        <v>423</v>
      </c>
      <c r="KC937" t="s">
        <v>423</v>
      </c>
      <c r="KD937" t="s">
        <v>423</v>
      </c>
      <c r="KE937" t="s">
        <v>423</v>
      </c>
      <c r="KF937" t="s">
        <v>423</v>
      </c>
      <c r="KG937" t="s">
        <v>423</v>
      </c>
      <c r="KH937" t="s">
        <v>423</v>
      </c>
      <c r="KI937" t="s">
        <v>423</v>
      </c>
      <c r="KJ937" t="s">
        <v>423</v>
      </c>
      <c r="KK937" t="s">
        <v>423</v>
      </c>
      <c r="KL937" t="s">
        <v>423</v>
      </c>
      <c r="KM937" t="s">
        <v>423</v>
      </c>
      <c r="KN937" t="s">
        <v>423</v>
      </c>
      <c r="KO937" t="s">
        <v>423</v>
      </c>
      <c r="KP937" t="s">
        <v>423</v>
      </c>
      <c r="KQ937" t="s">
        <v>431</v>
      </c>
      <c r="KR937" t="s">
        <v>423</v>
      </c>
      <c r="KS937" t="s">
        <v>423</v>
      </c>
      <c r="KT937" t="s">
        <v>423</v>
      </c>
      <c r="KU937" t="s">
        <v>423</v>
      </c>
      <c r="KV937" t="s">
        <v>423</v>
      </c>
      <c r="KW937" t="s">
        <v>431</v>
      </c>
      <c r="KY937" t="s">
        <v>423</v>
      </c>
      <c r="KZ937" t="s">
        <v>423</v>
      </c>
      <c r="LA937" t="s">
        <v>423</v>
      </c>
      <c r="LB937" t="s">
        <v>431</v>
      </c>
      <c r="LC937" t="s">
        <v>423</v>
      </c>
      <c r="LD937" t="s">
        <v>423</v>
      </c>
      <c r="LE937" t="s">
        <v>423</v>
      </c>
      <c r="LF937" t="s">
        <v>423</v>
      </c>
      <c r="LG937" t="s">
        <v>431</v>
      </c>
      <c r="LH937" t="s">
        <v>423</v>
      </c>
      <c r="LI937" t="s">
        <v>423</v>
      </c>
      <c r="LK937" t="s">
        <v>431</v>
      </c>
      <c r="LL937" t="s">
        <v>423</v>
      </c>
      <c r="LM937" t="s">
        <v>423</v>
      </c>
      <c r="LN937" t="s">
        <v>423</v>
      </c>
      <c r="LO937" t="s">
        <v>439</v>
      </c>
      <c r="LP937" t="s">
        <v>432</v>
      </c>
      <c r="LQ937" t="s">
        <v>432</v>
      </c>
      <c r="LR937" t="s">
        <v>432</v>
      </c>
      <c r="LS937" t="s">
        <v>432</v>
      </c>
      <c r="LT937" t="s">
        <v>432</v>
      </c>
      <c r="LU937" t="s">
        <v>432</v>
      </c>
      <c r="LV937" t="s">
        <v>432</v>
      </c>
      <c r="LW937" t="s">
        <v>432</v>
      </c>
      <c r="LX937" t="s">
        <v>432</v>
      </c>
      <c r="LY937" t="s">
        <v>432</v>
      </c>
      <c r="LZ937" t="s">
        <v>432</v>
      </c>
      <c r="MA937" t="s">
        <v>432</v>
      </c>
      <c r="MB937" t="s">
        <v>423</v>
      </c>
      <c r="MC937" t="s">
        <v>423</v>
      </c>
      <c r="MD937" t="s">
        <v>423</v>
      </c>
      <c r="ME937" t="s">
        <v>423</v>
      </c>
      <c r="MF937" t="s">
        <v>431</v>
      </c>
      <c r="MG937" t="s">
        <v>423</v>
      </c>
      <c r="MH937" t="s">
        <v>423</v>
      </c>
      <c r="MI937" t="s">
        <v>423</v>
      </c>
      <c r="MJ937" t="s">
        <v>423</v>
      </c>
      <c r="MK937" t="s">
        <v>431</v>
      </c>
      <c r="ML937" t="s">
        <v>423</v>
      </c>
      <c r="MN937">
        <v>916.1</v>
      </c>
      <c r="MO937">
        <v>80.7</v>
      </c>
      <c r="NE937">
        <v>223.12</v>
      </c>
      <c r="NT937">
        <v>203.29</v>
      </c>
      <c r="OJ937">
        <v>338.2</v>
      </c>
      <c r="OT937">
        <v>70.790000000000006</v>
      </c>
    </row>
    <row r="938" spans="1:410" ht="12.75" customHeight="1" x14ac:dyDescent="0.2">
      <c r="A938">
        <v>1152</v>
      </c>
      <c r="B938" t="str">
        <f t="shared" si="644"/>
        <v>0-5min</v>
      </c>
      <c r="C938" t="str">
        <f t="shared" si="645"/>
        <v>colocation</v>
      </c>
      <c r="D938" t="str">
        <f t="shared" si="646"/>
        <v>coloc ou foyer familial</v>
      </c>
      <c r="E938" t="str">
        <f t="shared" si="647"/>
        <v>plutôt non</v>
      </c>
      <c r="F938" t="str">
        <f t="shared" si="648"/>
        <v>aucune</v>
      </c>
      <c r="G938" t="str">
        <f t="shared" si="649"/>
        <v>echelon 1-3</v>
      </c>
      <c r="H938" t="str">
        <f t="shared" si="650"/>
        <v>non</v>
      </c>
      <c r="I938" t="s">
        <v>423</v>
      </c>
      <c r="J938" t="str">
        <f t="shared" si="651"/>
        <v>toujours</v>
      </c>
      <c r="K938" t="str">
        <f t="shared" si="652"/>
        <v>jamais</v>
      </c>
      <c r="L938" t="str">
        <f t="shared" si="653"/>
        <v>pas commentaire</v>
      </c>
      <c r="M938" t="str">
        <f t="shared" si="654"/>
        <v>0-1h</v>
      </c>
      <c r="N938" t="str">
        <f t="shared" si="655"/>
        <v>+8h</v>
      </c>
      <c r="O938" t="str">
        <f t="shared" si="656"/>
        <v>parfois</v>
      </c>
      <c r="P938" t="str">
        <f t="shared" si="657"/>
        <v>souvent</v>
      </c>
      <c r="Q938" t="str">
        <f t="shared" si="658"/>
        <v>souvent</v>
      </c>
      <c r="R938" t="s">
        <v>424</v>
      </c>
      <c r="S938" t="s">
        <v>424</v>
      </c>
      <c r="T938" t="s">
        <v>425</v>
      </c>
      <c r="U938" t="s">
        <v>426</v>
      </c>
      <c r="V938" t="s">
        <v>427</v>
      </c>
      <c r="W938" t="s">
        <v>427</v>
      </c>
      <c r="X938" t="s">
        <v>429</v>
      </c>
      <c r="Y938" t="s">
        <v>429</v>
      </c>
      <c r="Z938" t="s">
        <v>429</v>
      </c>
      <c r="AA938" t="s">
        <v>430</v>
      </c>
      <c r="AB938" t="s">
        <v>424</v>
      </c>
      <c r="AC938" t="s">
        <v>430</v>
      </c>
      <c r="AD938" t="str">
        <f t="shared" si="659"/>
        <v>1 semaine avant</v>
      </c>
      <c r="AE938" t="str">
        <f t="shared" si="660"/>
        <v>plutôt oui</v>
      </c>
      <c r="AF938" t="str">
        <f t="shared" si="661"/>
        <v>plutôt bonnes</v>
      </c>
      <c r="AG938" t="str">
        <f t="shared" si="662"/>
        <v>parfois</v>
      </c>
      <c r="AH938" t="str">
        <f t="shared" si="663"/>
        <v>régulièrement</v>
      </c>
      <c r="AI938" t="str">
        <f t="shared" si="664"/>
        <v>parfois</v>
      </c>
      <c r="AJ938" t="str">
        <f t="shared" si="665"/>
        <v>jamais</v>
      </c>
      <c r="AK938" t="str">
        <f t="shared" si="666"/>
        <v>non</v>
      </c>
      <c r="AL938" t="str">
        <f t="shared" si="667"/>
        <v>pas d'asso</v>
      </c>
      <c r="AM938" t="str">
        <f t="shared" si="668"/>
        <v>pas d'asso</v>
      </c>
      <c r="AN938" t="str">
        <f t="shared" si="669"/>
        <v>0-1h</v>
      </c>
      <c r="AO938" t="str">
        <f t="shared" si="670"/>
        <v>rarement</v>
      </c>
      <c r="AP938" t="str">
        <f t="shared" si="671"/>
        <v>tout à fait</v>
      </c>
      <c r="AQ938" t="str">
        <f t="shared" si="672"/>
        <v>jamais</v>
      </c>
      <c r="AR938" t="str">
        <f t="shared" si="673"/>
        <v>régulièrement</v>
      </c>
      <c r="AS938" t="str">
        <f t="shared" si="674"/>
        <v>6-8h</v>
      </c>
      <c r="AT938" t="str">
        <f t="shared" si="675"/>
        <v>plutôt satisfaisante</v>
      </c>
      <c r="AU938" t="str">
        <f t="shared" si="676"/>
        <v>plutôt non</v>
      </c>
      <c r="AV938" t="str">
        <f t="shared" si="677"/>
        <v>pas du tout</v>
      </c>
      <c r="AW938" t="str">
        <f t="shared" si="678"/>
        <v>plutôt oui</v>
      </c>
      <c r="AX938" t="str">
        <f t="shared" si="679"/>
        <v>plutôt non</v>
      </c>
      <c r="AY938" t="str">
        <f t="shared" si="680"/>
        <v>pas du tout</v>
      </c>
      <c r="AZ938" t="str">
        <f t="shared" si="681"/>
        <v>4A</v>
      </c>
      <c r="BA938" t="str">
        <f t="shared" si="682"/>
        <v>IR</v>
      </c>
      <c r="BB938" t="str">
        <f t="shared" si="683"/>
        <v>classique</v>
      </c>
      <c r="BC938" t="str">
        <f t="shared" si="684"/>
        <v>non</v>
      </c>
      <c r="BD938" t="str">
        <f t="shared" si="685"/>
        <v>post-bac</v>
      </c>
      <c r="BE938" t="str">
        <f t="shared" si="686"/>
        <v>Fr</v>
      </c>
      <c r="BF938" t="str">
        <f t="shared" si="687"/>
        <v>25-50%</v>
      </c>
      <c r="BG938" t="str">
        <f t="shared" si="688"/>
        <v>0-10%</v>
      </c>
      <c r="BH938" t="s">
        <v>423</v>
      </c>
      <c r="BI938" t="str">
        <f t="shared" si="689"/>
        <v>aucun</v>
      </c>
      <c r="BJ938" t="s">
        <v>431</v>
      </c>
      <c r="BK938" t="s">
        <v>423</v>
      </c>
      <c r="BL938" t="s">
        <v>423</v>
      </c>
      <c r="BM938" t="s">
        <v>423</v>
      </c>
      <c r="BN938" t="s">
        <v>423</v>
      </c>
      <c r="BO938" t="s">
        <v>431</v>
      </c>
      <c r="BP938" t="s">
        <v>423</v>
      </c>
      <c r="BR938" t="s">
        <v>432</v>
      </c>
      <c r="BS938" t="s">
        <v>432</v>
      </c>
      <c r="BT938" t="s">
        <v>432</v>
      </c>
      <c r="BU938" t="s">
        <v>432</v>
      </c>
      <c r="BV938" t="s">
        <v>423</v>
      </c>
      <c r="BW938" t="s">
        <v>423</v>
      </c>
      <c r="BX938" t="s">
        <v>431</v>
      </c>
      <c r="BY938" t="s">
        <v>423</v>
      </c>
      <c r="BZ938" t="s">
        <v>423</v>
      </c>
      <c r="CA938" t="s">
        <v>432</v>
      </c>
      <c r="CB938" t="s">
        <v>432</v>
      </c>
      <c r="CC938" t="s">
        <v>432</v>
      </c>
      <c r="CD938" t="s">
        <v>432</v>
      </c>
      <c r="CE938" t="s">
        <v>431</v>
      </c>
      <c r="CF938" t="s">
        <v>423</v>
      </c>
      <c r="CG938" t="s">
        <v>423</v>
      </c>
      <c r="CH938" t="s">
        <v>431</v>
      </c>
      <c r="CI938" t="s">
        <v>423</v>
      </c>
      <c r="CJ938" t="s">
        <v>423</v>
      </c>
      <c r="CK938" t="s">
        <v>423</v>
      </c>
      <c r="CL938" t="s">
        <v>423</v>
      </c>
      <c r="CM938" t="s">
        <v>423</v>
      </c>
      <c r="CN938" t="s">
        <v>423</v>
      </c>
      <c r="CO938" t="s">
        <v>432</v>
      </c>
      <c r="CP938" t="s">
        <v>432</v>
      </c>
      <c r="CQ938" t="s">
        <v>432</v>
      </c>
      <c r="CR938" t="s">
        <v>432</v>
      </c>
      <c r="CT938" t="s">
        <v>432</v>
      </c>
      <c r="CU938" t="s">
        <v>423</v>
      </c>
      <c r="CV938" t="s">
        <v>431</v>
      </c>
      <c r="CW938" t="s">
        <v>423</v>
      </c>
      <c r="CX938" t="s">
        <v>423</v>
      </c>
      <c r="CY938" t="s">
        <v>423</v>
      </c>
      <c r="CZ938" t="s">
        <v>423</v>
      </c>
      <c r="DA938" t="s">
        <v>423</v>
      </c>
      <c r="DB938" t="s">
        <v>423</v>
      </c>
      <c r="DC938" t="s">
        <v>431</v>
      </c>
      <c r="DD938" t="s">
        <v>432</v>
      </c>
      <c r="DE938" t="s">
        <v>432</v>
      </c>
      <c r="DF938" t="s">
        <v>432</v>
      </c>
      <c r="DG938" t="s">
        <v>432</v>
      </c>
      <c r="DH938" t="s">
        <v>423</v>
      </c>
      <c r="DI938" t="s">
        <v>423</v>
      </c>
      <c r="DJ938" t="s">
        <v>423</v>
      </c>
      <c r="DK938" t="s">
        <v>431</v>
      </c>
      <c r="DL938" t="s">
        <v>423</v>
      </c>
      <c r="DM938" t="s">
        <v>431</v>
      </c>
      <c r="DN938" t="s">
        <v>423</v>
      </c>
      <c r="DO938" t="s">
        <v>423</v>
      </c>
      <c r="DP938" t="s">
        <v>423</v>
      </c>
      <c r="DQ938" t="s">
        <v>423</v>
      </c>
      <c r="DR938" t="s">
        <v>423</v>
      </c>
      <c r="DS938" t="s">
        <v>423</v>
      </c>
      <c r="DT938" t="s">
        <v>423</v>
      </c>
      <c r="DU938" t="s">
        <v>423</v>
      </c>
      <c r="DV938" t="s">
        <v>431</v>
      </c>
      <c r="DW938" t="s">
        <v>423</v>
      </c>
      <c r="DX938" t="s">
        <v>423</v>
      </c>
      <c r="DY938" t="s">
        <v>431</v>
      </c>
      <c r="DZ938" t="s">
        <v>423</v>
      </c>
      <c r="EA938" t="s">
        <v>423</v>
      </c>
      <c r="EB938" t="s">
        <v>423</v>
      </c>
      <c r="EC938" t="s">
        <v>431</v>
      </c>
      <c r="ED938" t="s">
        <v>423</v>
      </c>
      <c r="EE938" t="s">
        <v>423</v>
      </c>
      <c r="EF938" t="s">
        <v>437</v>
      </c>
      <c r="EG938" t="s">
        <v>438</v>
      </c>
      <c r="EH938" t="s">
        <v>434</v>
      </c>
      <c r="EI938" t="s">
        <v>436</v>
      </c>
      <c r="EJ938" t="s">
        <v>435</v>
      </c>
      <c r="EK938" t="s">
        <v>433</v>
      </c>
      <c r="EL938" t="s">
        <v>424</v>
      </c>
      <c r="EM938" t="s">
        <v>424</v>
      </c>
      <c r="EN938" t="s">
        <v>425</v>
      </c>
      <c r="EO938" t="s">
        <v>426</v>
      </c>
      <c r="EP938" t="s">
        <v>427</v>
      </c>
      <c r="EQ938" t="s">
        <v>427</v>
      </c>
      <c r="ER938" t="s">
        <v>429</v>
      </c>
      <c r="ES938" t="s">
        <v>429</v>
      </c>
      <c r="ET938" t="s">
        <v>429</v>
      </c>
      <c r="EU938" t="s">
        <v>430</v>
      </c>
      <c r="EV938" t="s">
        <v>424</v>
      </c>
      <c r="EW938" t="s">
        <v>430</v>
      </c>
      <c r="EX938" t="s">
        <v>423</v>
      </c>
      <c r="EY938" t="s">
        <v>423</v>
      </c>
      <c r="EZ938" t="s">
        <v>423</v>
      </c>
      <c r="FA938" t="s">
        <v>431</v>
      </c>
      <c r="FB938" t="s">
        <v>423</v>
      </c>
      <c r="FC938" t="s">
        <v>423</v>
      </c>
      <c r="FD938" t="s">
        <v>423</v>
      </c>
      <c r="FE938" t="s">
        <v>431</v>
      </c>
      <c r="FF938" t="s">
        <v>423</v>
      </c>
      <c r="FG938" t="s">
        <v>423</v>
      </c>
      <c r="FH938" t="s">
        <v>423</v>
      </c>
      <c r="FI938" t="s">
        <v>431</v>
      </c>
      <c r="FJ938" t="s">
        <v>423</v>
      </c>
      <c r="FK938" t="s">
        <v>423</v>
      </c>
      <c r="FL938" t="s">
        <v>423</v>
      </c>
      <c r="FM938" t="s">
        <v>423</v>
      </c>
      <c r="FN938" t="s">
        <v>431</v>
      </c>
      <c r="FO938" t="s">
        <v>423</v>
      </c>
      <c r="FP938" t="s">
        <v>423</v>
      </c>
      <c r="FQ938" t="s">
        <v>431</v>
      </c>
      <c r="FR938" t="s">
        <v>423</v>
      </c>
      <c r="FS938" t="s">
        <v>423</v>
      </c>
      <c r="FT938" t="s">
        <v>423</v>
      </c>
      <c r="FU938" t="s">
        <v>423</v>
      </c>
      <c r="FV938" t="s">
        <v>431</v>
      </c>
      <c r="FW938" t="s">
        <v>423</v>
      </c>
      <c r="FX938" t="s">
        <v>423</v>
      </c>
      <c r="FZ938" t="s">
        <v>423</v>
      </c>
      <c r="GB938" t="s">
        <v>423</v>
      </c>
      <c r="GD938" t="s">
        <v>431</v>
      </c>
      <c r="GF938" t="s">
        <v>423</v>
      </c>
      <c r="GG938" t="s">
        <v>432</v>
      </c>
      <c r="GH938" t="s">
        <v>432</v>
      </c>
      <c r="GI938" t="s">
        <v>432</v>
      </c>
      <c r="GJ938" t="s">
        <v>432</v>
      </c>
      <c r="GK938" t="s">
        <v>432</v>
      </c>
      <c r="GL938" t="s">
        <v>432</v>
      </c>
      <c r="GM938" t="s">
        <v>432</v>
      </c>
      <c r="GN938" t="s">
        <v>432</v>
      </c>
      <c r="GO938" t="s">
        <v>432</v>
      </c>
      <c r="GP938" t="s">
        <v>432</v>
      </c>
      <c r="GQ938" t="s">
        <v>432</v>
      </c>
      <c r="GR938" t="s">
        <v>432</v>
      </c>
      <c r="GS938" t="s">
        <v>432</v>
      </c>
      <c r="GT938" t="s">
        <v>432</v>
      </c>
      <c r="GU938" t="s">
        <v>423</v>
      </c>
      <c r="GV938" t="s">
        <v>423</v>
      </c>
      <c r="GW938" t="s">
        <v>423</v>
      </c>
      <c r="GX938" t="s">
        <v>423</v>
      </c>
      <c r="GY938" t="s">
        <v>431</v>
      </c>
      <c r="GZ938" t="s">
        <v>423</v>
      </c>
      <c r="HA938" t="s">
        <v>423</v>
      </c>
      <c r="HB938" t="s">
        <v>431</v>
      </c>
      <c r="HC938" t="s">
        <v>423</v>
      </c>
      <c r="HD938" t="s">
        <v>431</v>
      </c>
      <c r="HE938" t="s">
        <v>423</v>
      </c>
      <c r="HF938" t="s">
        <v>423</v>
      </c>
      <c r="HG938" t="s">
        <v>423</v>
      </c>
      <c r="HH938" t="s">
        <v>423</v>
      </c>
      <c r="HI938" t="s">
        <v>423</v>
      </c>
      <c r="HJ938" t="s">
        <v>423</v>
      </c>
      <c r="HK938" t="s">
        <v>423</v>
      </c>
      <c r="HL938" t="s">
        <v>423</v>
      </c>
      <c r="HM938" t="s">
        <v>431</v>
      </c>
      <c r="HN938" t="s">
        <v>423</v>
      </c>
      <c r="HP938" t="s">
        <v>431</v>
      </c>
      <c r="HQ938" t="s">
        <v>3193</v>
      </c>
      <c r="HR938" t="s">
        <v>423</v>
      </c>
      <c r="HT938" t="s">
        <v>423</v>
      </c>
      <c r="HV938" t="s">
        <v>423</v>
      </c>
      <c r="HW938" t="s">
        <v>423</v>
      </c>
      <c r="HX938" t="s">
        <v>423</v>
      </c>
      <c r="HY938" t="s">
        <v>423</v>
      </c>
      <c r="HZ938" t="s">
        <v>431</v>
      </c>
      <c r="IA938" t="s">
        <v>423</v>
      </c>
      <c r="IB938" t="s">
        <v>423</v>
      </c>
      <c r="IC938" t="s">
        <v>431</v>
      </c>
      <c r="ID938" t="s">
        <v>423</v>
      </c>
      <c r="IE938" t="s">
        <v>423</v>
      </c>
      <c r="IF938" t="s">
        <v>423</v>
      </c>
      <c r="IG938" t="s">
        <v>423</v>
      </c>
      <c r="IH938" t="s">
        <v>431</v>
      </c>
      <c r="II938" t="s">
        <v>423</v>
      </c>
      <c r="IJ938" t="s">
        <v>423</v>
      </c>
      <c r="IK938" t="s">
        <v>423</v>
      </c>
      <c r="IL938" t="s">
        <v>423</v>
      </c>
      <c r="IM938" t="s">
        <v>431</v>
      </c>
      <c r="IN938" t="s">
        <v>423</v>
      </c>
      <c r="IO938" t="s">
        <v>431</v>
      </c>
      <c r="IP938" t="s">
        <v>423</v>
      </c>
      <c r="IQ938" t="s">
        <v>423</v>
      </c>
      <c r="IR938" t="s">
        <v>423</v>
      </c>
      <c r="IS938" t="s">
        <v>423</v>
      </c>
      <c r="IT938" t="s">
        <v>431</v>
      </c>
      <c r="IU938" t="s">
        <v>423</v>
      </c>
      <c r="IV938" t="s">
        <v>423</v>
      </c>
      <c r="IX938" t="s">
        <v>423</v>
      </c>
      <c r="IZ938" t="s">
        <v>423</v>
      </c>
      <c r="JB938" t="s">
        <v>431</v>
      </c>
      <c r="JC938" t="s">
        <v>3194</v>
      </c>
      <c r="JD938" t="s">
        <v>3195</v>
      </c>
      <c r="JE938" t="s">
        <v>3196</v>
      </c>
      <c r="JF938" t="s">
        <v>3197</v>
      </c>
      <c r="JG938" t="s">
        <v>3198</v>
      </c>
      <c r="JH938" t="s">
        <v>3199</v>
      </c>
      <c r="JI938" t="s">
        <v>423</v>
      </c>
      <c r="JJ938" t="s">
        <v>423</v>
      </c>
      <c r="JK938" t="s">
        <v>423</v>
      </c>
      <c r="JL938" t="s">
        <v>431</v>
      </c>
      <c r="JM938" t="s">
        <v>423</v>
      </c>
      <c r="JN938" t="s">
        <v>423</v>
      </c>
      <c r="JO938" t="s">
        <v>423</v>
      </c>
      <c r="JP938" t="s">
        <v>423</v>
      </c>
      <c r="JQ938" t="s">
        <v>423</v>
      </c>
      <c r="JR938" t="s">
        <v>423</v>
      </c>
      <c r="JS938" t="s">
        <v>423</v>
      </c>
      <c r="JT938" t="s">
        <v>423</v>
      </c>
      <c r="JU938" t="s">
        <v>423</v>
      </c>
      <c r="JV938" t="s">
        <v>423</v>
      </c>
      <c r="JW938" t="s">
        <v>431</v>
      </c>
      <c r="JX938" t="s">
        <v>423</v>
      </c>
      <c r="JY938" t="s">
        <v>423</v>
      </c>
      <c r="JZ938" t="s">
        <v>423</v>
      </c>
      <c r="KA938" t="s">
        <v>423</v>
      </c>
      <c r="KB938" t="s">
        <v>423</v>
      </c>
      <c r="KC938" t="s">
        <v>423</v>
      </c>
      <c r="KD938" t="s">
        <v>423</v>
      </c>
      <c r="KE938" t="s">
        <v>423</v>
      </c>
      <c r="KF938" t="s">
        <v>423</v>
      </c>
      <c r="KG938" t="s">
        <v>423</v>
      </c>
      <c r="KH938" t="s">
        <v>423</v>
      </c>
      <c r="KI938" t="s">
        <v>423</v>
      </c>
      <c r="KJ938" t="s">
        <v>423</v>
      </c>
      <c r="KK938" t="s">
        <v>423</v>
      </c>
      <c r="KL938" t="s">
        <v>423</v>
      </c>
      <c r="KM938" t="s">
        <v>423</v>
      </c>
      <c r="KN938" t="s">
        <v>423</v>
      </c>
      <c r="KO938" t="s">
        <v>423</v>
      </c>
      <c r="KP938" t="s">
        <v>423</v>
      </c>
      <c r="KQ938" t="s">
        <v>431</v>
      </c>
      <c r="KR938" t="s">
        <v>423</v>
      </c>
      <c r="KS938" t="s">
        <v>423</v>
      </c>
      <c r="KT938" t="s">
        <v>423</v>
      </c>
      <c r="KU938" t="s">
        <v>423</v>
      </c>
      <c r="KV938" t="s">
        <v>423</v>
      </c>
      <c r="KW938" t="s">
        <v>431</v>
      </c>
      <c r="KY938" t="s">
        <v>431</v>
      </c>
      <c r="KZ938" t="s">
        <v>432</v>
      </c>
      <c r="LA938" t="s">
        <v>432</v>
      </c>
      <c r="LB938" t="s">
        <v>432</v>
      </c>
      <c r="LC938" t="s">
        <v>432</v>
      </c>
      <c r="LD938" t="s">
        <v>432</v>
      </c>
      <c r="LE938" t="s">
        <v>432</v>
      </c>
      <c r="LF938" t="s">
        <v>432</v>
      </c>
      <c r="LG938" t="s">
        <v>432</v>
      </c>
      <c r="LH938" t="s">
        <v>432</v>
      </c>
      <c r="LI938" t="s">
        <v>432</v>
      </c>
      <c r="LK938" t="s">
        <v>431</v>
      </c>
      <c r="LL938" t="s">
        <v>423</v>
      </c>
      <c r="LM938" t="s">
        <v>423</v>
      </c>
      <c r="LN938" t="s">
        <v>423</v>
      </c>
      <c r="LO938" t="s">
        <v>439</v>
      </c>
      <c r="LP938" t="s">
        <v>432</v>
      </c>
      <c r="LQ938" t="s">
        <v>432</v>
      </c>
      <c r="LR938" t="s">
        <v>432</v>
      </c>
      <c r="LS938" t="s">
        <v>432</v>
      </c>
      <c r="LT938" t="s">
        <v>432</v>
      </c>
      <c r="LU938" t="s">
        <v>423</v>
      </c>
      <c r="LV938" t="s">
        <v>423</v>
      </c>
      <c r="LW938" t="s">
        <v>431</v>
      </c>
      <c r="LX938" t="s">
        <v>423</v>
      </c>
      <c r="LY938" t="s">
        <v>423</v>
      </c>
      <c r="LZ938" t="s">
        <v>423</v>
      </c>
      <c r="MA938" t="s">
        <v>423</v>
      </c>
      <c r="MB938" t="s">
        <v>431</v>
      </c>
      <c r="MC938" t="s">
        <v>423</v>
      </c>
      <c r="MD938" t="s">
        <v>423</v>
      </c>
      <c r="ME938" t="s">
        <v>423</v>
      </c>
      <c r="MF938" t="s">
        <v>423</v>
      </c>
      <c r="MG938" t="s">
        <v>423</v>
      </c>
      <c r="MH938" t="s">
        <v>423</v>
      </c>
      <c r="MI938" t="s">
        <v>423</v>
      </c>
      <c r="MJ938" t="s">
        <v>423</v>
      </c>
      <c r="MK938" t="s">
        <v>423</v>
      </c>
      <c r="ML938" t="s">
        <v>431</v>
      </c>
      <c r="MM938" t="s">
        <v>3200</v>
      </c>
      <c r="MN938">
        <v>777.29</v>
      </c>
      <c r="MO938">
        <v>42.26</v>
      </c>
      <c r="NE938">
        <v>183.07</v>
      </c>
      <c r="NT938">
        <v>119.78</v>
      </c>
      <c r="OJ938">
        <v>316.56</v>
      </c>
      <c r="OT938">
        <v>115.62</v>
      </c>
    </row>
    <row r="939" spans="1:410" ht="12.75" customHeight="1" x14ac:dyDescent="0.2">
      <c r="A939">
        <v>1153</v>
      </c>
      <c r="B939" t="str">
        <f t="shared" si="644"/>
        <v>0-5min</v>
      </c>
      <c r="C939" t="str">
        <f t="shared" si="645"/>
        <v>seul</v>
      </c>
      <c r="D939" t="str">
        <f t="shared" si="646"/>
        <v>10-20m2</v>
      </c>
      <c r="E939" t="str">
        <f t="shared" si="647"/>
        <v>plutôt oui</v>
      </c>
      <c r="F939" t="str">
        <f t="shared" si="648"/>
        <v>aucune</v>
      </c>
      <c r="G939" t="str">
        <f t="shared" si="649"/>
        <v>non</v>
      </c>
      <c r="H939" t="str">
        <f t="shared" si="650"/>
        <v>non</v>
      </c>
      <c r="I939" t="s">
        <v>423</v>
      </c>
      <c r="J939" t="str">
        <f t="shared" si="651"/>
        <v>parfois</v>
      </c>
      <c r="K939" t="str">
        <f t="shared" si="652"/>
        <v>jamais</v>
      </c>
      <c r="L939" t="str">
        <f t="shared" si="653"/>
        <v>pas commentaire</v>
      </c>
      <c r="M939" t="str">
        <f t="shared" si="654"/>
        <v>0h</v>
      </c>
      <c r="N939" t="str">
        <f t="shared" si="655"/>
        <v>1-2h</v>
      </c>
      <c r="O939" t="str">
        <f t="shared" si="656"/>
        <v>parfois</v>
      </c>
      <c r="P939" t="str">
        <f t="shared" si="657"/>
        <v>parfois</v>
      </c>
      <c r="Q939" t="str">
        <f t="shared" si="658"/>
        <v>souvent</v>
      </c>
      <c r="R939" t="s">
        <v>425</v>
      </c>
      <c r="S939" t="s">
        <v>425</v>
      </c>
      <c r="T939" t="s">
        <v>425</v>
      </c>
      <c r="U939" t="s">
        <v>427</v>
      </c>
      <c r="V939" t="s">
        <v>428</v>
      </c>
      <c r="W939" t="s">
        <v>440</v>
      </c>
      <c r="X939" t="s">
        <v>429</v>
      </c>
      <c r="Y939" t="s">
        <v>429</v>
      </c>
      <c r="Z939" t="s">
        <v>429</v>
      </c>
      <c r="AA939" t="s">
        <v>429</v>
      </c>
      <c r="AB939" t="s">
        <v>424</v>
      </c>
      <c r="AC939" t="s">
        <v>429</v>
      </c>
      <c r="AD939" t="str">
        <f t="shared" si="659"/>
        <v>3-4 jours avant</v>
      </c>
      <c r="AE939" t="str">
        <f t="shared" si="660"/>
        <v>très</v>
      </c>
      <c r="AF939" t="str">
        <f t="shared" si="661"/>
        <v>très bonnes</v>
      </c>
      <c r="AG939" t="str">
        <f t="shared" si="662"/>
        <v>parfois</v>
      </c>
      <c r="AH939" t="str">
        <f t="shared" si="663"/>
        <v>parfois</v>
      </c>
      <c r="AI939" t="str">
        <f t="shared" si="664"/>
        <v>parfois</v>
      </c>
      <c r="AJ939" t="str">
        <f t="shared" si="665"/>
        <v>parfois</v>
      </c>
      <c r="AK939" t="str">
        <f t="shared" si="666"/>
        <v>5-10h</v>
      </c>
      <c r="AL939" t="str">
        <f t="shared" si="667"/>
        <v>tout à fait</v>
      </c>
      <c r="AM939" t="str">
        <f t="shared" si="668"/>
        <v>plutôt oui</v>
      </c>
      <c r="AN939" t="str">
        <f t="shared" si="669"/>
        <v>3-6h</v>
      </c>
      <c r="AO939" t="str">
        <f t="shared" si="670"/>
        <v>rarement</v>
      </c>
      <c r="AP939" t="str">
        <f t="shared" si="671"/>
        <v>tout à fait</v>
      </c>
      <c r="AQ939" t="str">
        <f t="shared" si="672"/>
        <v>rarement</v>
      </c>
      <c r="AR939" t="str">
        <f t="shared" si="673"/>
        <v>parfois</v>
      </c>
      <c r="AS939" t="str">
        <f t="shared" si="674"/>
        <v>2-4h</v>
      </c>
      <c r="AT939" t="str">
        <f t="shared" si="675"/>
        <v>très satisfaisante</v>
      </c>
      <c r="AU939" t="str">
        <f t="shared" si="676"/>
        <v>tout à fait</v>
      </c>
      <c r="AV939" t="str">
        <f t="shared" si="677"/>
        <v>plutôt non</v>
      </c>
      <c r="AW939" t="str">
        <f t="shared" si="678"/>
        <v>plutôt oui</v>
      </c>
      <c r="AX939" t="str">
        <f t="shared" si="679"/>
        <v>plutôt oui</v>
      </c>
      <c r="AY939" t="str">
        <f t="shared" si="680"/>
        <v>plutôt oui</v>
      </c>
      <c r="AZ939" t="str">
        <f t="shared" si="681"/>
        <v>4A</v>
      </c>
      <c r="BA939" t="str">
        <f t="shared" si="682"/>
        <v>IR</v>
      </c>
      <c r="BB939" t="str">
        <f t="shared" si="683"/>
        <v>classique</v>
      </c>
      <c r="BC939" t="str">
        <f t="shared" si="684"/>
        <v>non</v>
      </c>
      <c r="BD939" t="str">
        <f t="shared" si="685"/>
        <v>post-bac</v>
      </c>
      <c r="BE939" t="str">
        <f t="shared" si="686"/>
        <v>Fr</v>
      </c>
      <c r="BF939" t="str">
        <f t="shared" si="687"/>
        <v>25-50%</v>
      </c>
      <c r="BG939" t="str">
        <f t="shared" si="688"/>
        <v>10-25%</v>
      </c>
      <c r="BH939" t="s">
        <v>423</v>
      </c>
      <c r="BI939" t="str">
        <f t="shared" si="689"/>
        <v>1 par semestre</v>
      </c>
      <c r="BJ939" t="s">
        <v>431</v>
      </c>
      <c r="BK939" t="s">
        <v>423</v>
      </c>
      <c r="BL939" t="s">
        <v>423</v>
      </c>
      <c r="BM939" t="s">
        <v>423</v>
      </c>
      <c r="BN939" t="s">
        <v>431</v>
      </c>
      <c r="BO939" t="s">
        <v>423</v>
      </c>
      <c r="BP939" t="s">
        <v>423</v>
      </c>
      <c r="BR939" t="s">
        <v>423</v>
      </c>
      <c r="BS939" t="s">
        <v>431</v>
      </c>
      <c r="BT939" t="s">
        <v>423</v>
      </c>
      <c r="BU939" t="s">
        <v>423</v>
      </c>
      <c r="BV939" t="s">
        <v>423</v>
      </c>
      <c r="BW939" t="s">
        <v>431</v>
      </c>
      <c r="BX939" t="s">
        <v>423</v>
      </c>
      <c r="BY939" t="s">
        <v>423</v>
      </c>
      <c r="BZ939" t="s">
        <v>423</v>
      </c>
      <c r="CA939" t="s">
        <v>432</v>
      </c>
      <c r="CB939" t="s">
        <v>432</v>
      </c>
      <c r="CC939" t="s">
        <v>432</v>
      </c>
      <c r="CD939" t="s">
        <v>432</v>
      </c>
      <c r="CE939" t="s">
        <v>423</v>
      </c>
      <c r="CF939" t="s">
        <v>432</v>
      </c>
      <c r="CG939" t="s">
        <v>432</v>
      </c>
      <c r="CH939" t="s">
        <v>432</v>
      </c>
      <c r="CI939" t="s">
        <v>432</v>
      </c>
      <c r="CJ939" t="s">
        <v>432</v>
      </c>
      <c r="CK939" t="s">
        <v>432</v>
      </c>
      <c r="CL939" t="s">
        <v>432</v>
      </c>
      <c r="CM939" t="s">
        <v>432</v>
      </c>
      <c r="CN939" t="s">
        <v>423</v>
      </c>
      <c r="CO939" t="s">
        <v>432</v>
      </c>
      <c r="CP939" t="s">
        <v>432</v>
      </c>
      <c r="CQ939" t="s">
        <v>432</v>
      </c>
      <c r="CR939" t="s">
        <v>432</v>
      </c>
      <c r="CT939" t="s">
        <v>432</v>
      </c>
      <c r="CU939" t="s">
        <v>423</v>
      </c>
      <c r="CV939" t="s">
        <v>423</v>
      </c>
      <c r="CW939" t="s">
        <v>423</v>
      </c>
      <c r="CX939" t="s">
        <v>431</v>
      </c>
      <c r="CY939" t="s">
        <v>423</v>
      </c>
      <c r="CZ939" t="s">
        <v>423</v>
      </c>
      <c r="DA939" t="s">
        <v>423</v>
      </c>
      <c r="DB939" t="s">
        <v>423</v>
      </c>
      <c r="DC939" t="s">
        <v>431</v>
      </c>
      <c r="DD939" t="s">
        <v>432</v>
      </c>
      <c r="DE939" t="s">
        <v>432</v>
      </c>
      <c r="DF939" t="s">
        <v>432</v>
      </c>
      <c r="DG939" t="s">
        <v>432</v>
      </c>
      <c r="DH939" t="s">
        <v>423</v>
      </c>
      <c r="DI939" t="s">
        <v>423</v>
      </c>
      <c r="DJ939" t="s">
        <v>423</v>
      </c>
      <c r="DK939" t="s">
        <v>423</v>
      </c>
      <c r="DL939" t="s">
        <v>431</v>
      </c>
      <c r="DM939" t="s">
        <v>423</v>
      </c>
      <c r="DN939" t="s">
        <v>423</v>
      </c>
      <c r="DO939" t="s">
        <v>423</v>
      </c>
      <c r="DP939" t="s">
        <v>423</v>
      </c>
      <c r="DQ939" t="s">
        <v>431</v>
      </c>
      <c r="DR939" t="s">
        <v>423</v>
      </c>
      <c r="DS939" t="s">
        <v>423</v>
      </c>
      <c r="DT939" t="s">
        <v>423</v>
      </c>
      <c r="DU939" t="s">
        <v>423</v>
      </c>
      <c r="DV939" t="s">
        <v>431</v>
      </c>
      <c r="DW939" t="s">
        <v>423</v>
      </c>
      <c r="DX939" t="s">
        <v>423</v>
      </c>
      <c r="DY939" t="s">
        <v>423</v>
      </c>
      <c r="DZ939" t="s">
        <v>431</v>
      </c>
      <c r="EA939" t="s">
        <v>423</v>
      </c>
      <c r="EB939" t="s">
        <v>423</v>
      </c>
      <c r="EC939" t="s">
        <v>431</v>
      </c>
      <c r="ED939" t="s">
        <v>423</v>
      </c>
      <c r="EE939" t="s">
        <v>423</v>
      </c>
      <c r="EF939" t="s">
        <v>437</v>
      </c>
      <c r="EG939" t="s">
        <v>438</v>
      </c>
      <c r="EH939" t="s">
        <v>436</v>
      </c>
      <c r="EI939" t="s">
        <v>434</v>
      </c>
      <c r="EJ939" t="s">
        <v>433</v>
      </c>
      <c r="EK939" t="s">
        <v>435</v>
      </c>
      <c r="EL939" t="s">
        <v>425</v>
      </c>
      <c r="EM939" t="s">
        <v>425</v>
      </c>
      <c r="EN939" t="s">
        <v>425</v>
      </c>
      <c r="EO939" t="s">
        <v>427</v>
      </c>
      <c r="EP939" t="s">
        <v>428</v>
      </c>
      <c r="EQ939" t="s">
        <v>440</v>
      </c>
      <c r="ER939" t="s">
        <v>429</v>
      </c>
      <c r="ES939" t="s">
        <v>429</v>
      </c>
      <c r="ET939" t="s">
        <v>429</v>
      </c>
      <c r="EU939" t="s">
        <v>429</v>
      </c>
      <c r="EV939" t="s">
        <v>424</v>
      </c>
      <c r="EW939" t="s">
        <v>429</v>
      </c>
      <c r="EX939" t="s">
        <v>423</v>
      </c>
      <c r="EY939" t="s">
        <v>423</v>
      </c>
      <c r="EZ939" t="s">
        <v>423</v>
      </c>
      <c r="FA939" t="s">
        <v>423</v>
      </c>
      <c r="FB939" t="s">
        <v>431</v>
      </c>
      <c r="FC939" t="s">
        <v>423</v>
      </c>
      <c r="FD939" t="s">
        <v>431</v>
      </c>
      <c r="FE939" t="s">
        <v>423</v>
      </c>
      <c r="FF939" t="s">
        <v>423</v>
      </c>
      <c r="FG939" t="s">
        <v>423</v>
      </c>
      <c r="FH939" t="s">
        <v>431</v>
      </c>
      <c r="FI939" t="s">
        <v>423</v>
      </c>
      <c r="FJ939" t="s">
        <v>423</v>
      </c>
      <c r="FK939" t="s">
        <v>423</v>
      </c>
      <c r="FL939" t="s">
        <v>423</v>
      </c>
      <c r="FM939" t="s">
        <v>423</v>
      </c>
      <c r="FN939" t="s">
        <v>431</v>
      </c>
      <c r="FO939" t="s">
        <v>423</v>
      </c>
      <c r="FP939" t="s">
        <v>423</v>
      </c>
      <c r="FQ939" t="s">
        <v>423</v>
      </c>
      <c r="FR939" t="s">
        <v>431</v>
      </c>
      <c r="FS939" t="s">
        <v>423</v>
      </c>
      <c r="FT939" t="s">
        <v>423</v>
      </c>
      <c r="FU939" t="s">
        <v>423</v>
      </c>
      <c r="FV939" t="s">
        <v>431</v>
      </c>
      <c r="FW939" t="s">
        <v>423</v>
      </c>
      <c r="FX939" t="s">
        <v>423</v>
      </c>
      <c r="FZ939" t="s">
        <v>423</v>
      </c>
      <c r="GB939" t="s">
        <v>431</v>
      </c>
      <c r="GD939" t="s">
        <v>423</v>
      </c>
      <c r="GF939" t="s">
        <v>431</v>
      </c>
      <c r="GG939" t="s">
        <v>423</v>
      </c>
      <c r="GH939" t="s">
        <v>423</v>
      </c>
      <c r="GI939" t="s">
        <v>423</v>
      </c>
      <c r="GJ939" t="s">
        <v>431</v>
      </c>
      <c r="GK939" t="s">
        <v>423</v>
      </c>
      <c r="GL939" t="s">
        <v>423</v>
      </c>
      <c r="GM939" t="s">
        <v>431</v>
      </c>
      <c r="GN939" t="s">
        <v>423</v>
      </c>
      <c r="GO939" t="s">
        <v>423</v>
      </c>
      <c r="GP939" t="s">
        <v>423</v>
      </c>
      <c r="GQ939" t="s">
        <v>423</v>
      </c>
      <c r="GR939" t="s">
        <v>431</v>
      </c>
      <c r="GS939" t="s">
        <v>423</v>
      </c>
      <c r="GT939" t="s">
        <v>423</v>
      </c>
      <c r="GU939" t="s">
        <v>423</v>
      </c>
      <c r="GV939" t="s">
        <v>423</v>
      </c>
      <c r="GW939" t="s">
        <v>431</v>
      </c>
      <c r="GX939" t="s">
        <v>423</v>
      </c>
      <c r="GY939" t="s">
        <v>423</v>
      </c>
      <c r="GZ939" t="s">
        <v>423</v>
      </c>
      <c r="HA939" t="s">
        <v>423</v>
      </c>
      <c r="HB939" t="s">
        <v>431</v>
      </c>
      <c r="HC939" t="s">
        <v>423</v>
      </c>
      <c r="HD939" t="s">
        <v>431</v>
      </c>
      <c r="HE939" t="s">
        <v>423</v>
      </c>
      <c r="HF939" t="s">
        <v>423</v>
      </c>
      <c r="HG939" t="s">
        <v>423</v>
      </c>
      <c r="HH939" t="s">
        <v>423</v>
      </c>
      <c r="HI939" t="s">
        <v>423</v>
      </c>
      <c r="HJ939" t="s">
        <v>423</v>
      </c>
      <c r="HK939" t="s">
        <v>423</v>
      </c>
      <c r="HL939" t="s">
        <v>431</v>
      </c>
      <c r="HM939" t="s">
        <v>423</v>
      </c>
      <c r="HN939" t="s">
        <v>423</v>
      </c>
      <c r="HP939" t="s">
        <v>423</v>
      </c>
      <c r="HR939" t="s">
        <v>431</v>
      </c>
      <c r="HT939" t="s">
        <v>423</v>
      </c>
      <c r="HV939" t="s">
        <v>423</v>
      </c>
      <c r="HW939" t="s">
        <v>423</v>
      </c>
      <c r="HX939" t="s">
        <v>431</v>
      </c>
      <c r="HY939" t="s">
        <v>423</v>
      </c>
      <c r="HZ939" t="s">
        <v>423</v>
      </c>
      <c r="IA939" t="s">
        <v>423</v>
      </c>
      <c r="IB939" t="s">
        <v>431</v>
      </c>
      <c r="IC939" t="s">
        <v>423</v>
      </c>
      <c r="ID939" t="s">
        <v>423</v>
      </c>
      <c r="IE939" t="s">
        <v>423</v>
      </c>
      <c r="IF939" t="s">
        <v>431</v>
      </c>
      <c r="IG939" t="s">
        <v>423</v>
      </c>
      <c r="IH939" t="s">
        <v>423</v>
      </c>
      <c r="II939" t="s">
        <v>423</v>
      </c>
      <c r="IJ939" t="s">
        <v>423</v>
      </c>
      <c r="IK939" t="s">
        <v>423</v>
      </c>
      <c r="IL939" t="s">
        <v>431</v>
      </c>
      <c r="IM939" t="s">
        <v>423</v>
      </c>
      <c r="IN939" t="s">
        <v>423</v>
      </c>
      <c r="IO939" t="s">
        <v>431</v>
      </c>
      <c r="IP939" t="s">
        <v>423</v>
      </c>
      <c r="IQ939" t="s">
        <v>423</v>
      </c>
      <c r="IR939" t="s">
        <v>423</v>
      </c>
      <c r="IS939" t="s">
        <v>431</v>
      </c>
      <c r="IT939" t="s">
        <v>423</v>
      </c>
      <c r="IU939" t="s">
        <v>423</v>
      </c>
      <c r="IV939" t="s">
        <v>423</v>
      </c>
      <c r="IX939" t="s">
        <v>431</v>
      </c>
      <c r="IZ939" t="s">
        <v>423</v>
      </c>
      <c r="JB939" t="s">
        <v>423</v>
      </c>
      <c r="JD939" t="s">
        <v>3201</v>
      </c>
      <c r="JE939" t="s">
        <v>3202</v>
      </c>
      <c r="JG939" t="s">
        <v>3203</v>
      </c>
      <c r="JI939" t="s">
        <v>423</v>
      </c>
      <c r="JJ939" t="s">
        <v>423</v>
      </c>
      <c r="JK939" t="s">
        <v>423</v>
      </c>
      <c r="JL939" t="s">
        <v>431</v>
      </c>
      <c r="JM939" t="s">
        <v>423</v>
      </c>
      <c r="JN939" t="s">
        <v>423</v>
      </c>
      <c r="JO939" t="s">
        <v>423</v>
      </c>
      <c r="JP939" t="s">
        <v>423</v>
      </c>
      <c r="JQ939" t="s">
        <v>423</v>
      </c>
      <c r="JR939" t="s">
        <v>423</v>
      </c>
      <c r="JS939" t="s">
        <v>423</v>
      </c>
      <c r="JT939" t="s">
        <v>423</v>
      </c>
      <c r="JU939" t="s">
        <v>423</v>
      </c>
      <c r="JV939" t="s">
        <v>423</v>
      </c>
      <c r="JW939" t="s">
        <v>431</v>
      </c>
      <c r="JX939" t="s">
        <v>423</v>
      </c>
      <c r="JY939" t="s">
        <v>423</v>
      </c>
      <c r="JZ939" t="s">
        <v>423</v>
      </c>
      <c r="KA939" t="s">
        <v>423</v>
      </c>
      <c r="KB939" t="s">
        <v>423</v>
      </c>
      <c r="KC939" t="s">
        <v>423</v>
      </c>
      <c r="KD939" t="s">
        <v>423</v>
      </c>
      <c r="KE939" t="s">
        <v>423</v>
      </c>
      <c r="KF939" t="s">
        <v>423</v>
      </c>
      <c r="KG939" t="s">
        <v>423</v>
      </c>
      <c r="KH939" t="s">
        <v>423</v>
      </c>
      <c r="KI939" t="s">
        <v>423</v>
      </c>
      <c r="KJ939" t="s">
        <v>423</v>
      </c>
      <c r="KK939" t="s">
        <v>423</v>
      </c>
      <c r="KL939" t="s">
        <v>423</v>
      </c>
      <c r="KM939" t="s">
        <v>423</v>
      </c>
      <c r="KN939" t="s">
        <v>423</v>
      </c>
      <c r="KO939" t="s">
        <v>423</v>
      </c>
      <c r="KP939" t="s">
        <v>423</v>
      </c>
      <c r="KQ939" t="s">
        <v>431</v>
      </c>
      <c r="KR939" t="s">
        <v>423</v>
      </c>
      <c r="KS939" t="s">
        <v>423</v>
      </c>
      <c r="KT939" t="s">
        <v>423</v>
      </c>
      <c r="KU939" t="s">
        <v>423</v>
      </c>
      <c r="KV939" t="s">
        <v>423</v>
      </c>
      <c r="KW939" t="s">
        <v>431</v>
      </c>
      <c r="KY939" t="s">
        <v>431</v>
      </c>
      <c r="KZ939" t="s">
        <v>432</v>
      </c>
      <c r="LA939" t="s">
        <v>432</v>
      </c>
      <c r="LB939" t="s">
        <v>432</v>
      </c>
      <c r="LC939" t="s">
        <v>432</v>
      </c>
      <c r="LD939" t="s">
        <v>432</v>
      </c>
      <c r="LE939" t="s">
        <v>432</v>
      </c>
      <c r="LF939" t="s">
        <v>432</v>
      </c>
      <c r="LG939" t="s">
        <v>432</v>
      </c>
      <c r="LH939" t="s">
        <v>432</v>
      </c>
      <c r="LI939" t="s">
        <v>432</v>
      </c>
      <c r="LK939" t="s">
        <v>431</v>
      </c>
      <c r="LL939" t="s">
        <v>423</v>
      </c>
      <c r="LM939" t="s">
        <v>423</v>
      </c>
      <c r="LN939" t="s">
        <v>423</v>
      </c>
      <c r="LO939" t="s">
        <v>3204</v>
      </c>
      <c r="LP939" t="s">
        <v>432</v>
      </c>
      <c r="LQ939" t="s">
        <v>432</v>
      </c>
      <c r="LR939" t="s">
        <v>432</v>
      </c>
      <c r="LS939" t="s">
        <v>432</v>
      </c>
      <c r="LT939" t="s">
        <v>432</v>
      </c>
      <c r="LU939" t="s">
        <v>423</v>
      </c>
      <c r="LV939" t="s">
        <v>423</v>
      </c>
      <c r="LW939" t="s">
        <v>431</v>
      </c>
      <c r="LX939" t="s">
        <v>423</v>
      </c>
      <c r="LY939" t="s">
        <v>423</v>
      </c>
      <c r="LZ939" t="s">
        <v>423</v>
      </c>
      <c r="MA939" t="s">
        <v>423</v>
      </c>
      <c r="MB939" t="s">
        <v>423</v>
      </c>
      <c r="MC939" t="s">
        <v>431</v>
      </c>
      <c r="MD939" t="s">
        <v>423</v>
      </c>
      <c r="ME939" t="s">
        <v>423</v>
      </c>
      <c r="MF939" t="s">
        <v>423</v>
      </c>
      <c r="MG939" t="s">
        <v>423</v>
      </c>
      <c r="MH939" t="s">
        <v>423</v>
      </c>
      <c r="MI939" t="s">
        <v>423</v>
      </c>
      <c r="MJ939" t="s">
        <v>423</v>
      </c>
      <c r="MK939" t="s">
        <v>431</v>
      </c>
      <c r="ML939" t="s">
        <v>423</v>
      </c>
      <c r="MN939">
        <v>776.64</v>
      </c>
      <c r="MO939">
        <v>53.92</v>
      </c>
      <c r="NE939">
        <v>193.43</v>
      </c>
      <c r="NT939">
        <v>268.74</v>
      </c>
      <c r="OJ939">
        <v>147.65</v>
      </c>
      <c r="OT939">
        <v>112.9</v>
      </c>
    </row>
    <row r="940" spans="1:410" ht="12.75" customHeight="1" x14ac:dyDescent="0.2">
      <c r="A940">
        <v>1154</v>
      </c>
      <c r="B940" t="str">
        <f t="shared" si="644"/>
        <v>5-15min</v>
      </c>
      <c r="C940" t="str">
        <f t="shared" si="645"/>
        <v>seul</v>
      </c>
      <c r="D940" t="str">
        <f t="shared" si="646"/>
        <v>10-20m2</v>
      </c>
      <c r="E940" t="str">
        <f t="shared" si="647"/>
        <v>tout à fait</v>
      </c>
      <c r="F940" t="str">
        <f t="shared" si="648"/>
        <v>aucune</v>
      </c>
      <c r="G940" t="str">
        <f t="shared" si="649"/>
        <v>non</v>
      </c>
      <c r="H940" t="str">
        <f t="shared" si="650"/>
        <v>non</v>
      </c>
      <c r="I940" t="s">
        <v>423</v>
      </c>
      <c r="J940" t="str">
        <f t="shared" si="651"/>
        <v>souvent</v>
      </c>
      <c r="K940" t="str">
        <f t="shared" si="652"/>
        <v>parfois</v>
      </c>
      <c r="L940" t="str">
        <f t="shared" si="653"/>
        <v>plutôt oui</v>
      </c>
      <c r="M940" t="str">
        <f t="shared" si="654"/>
        <v>2-4h</v>
      </c>
      <c r="N940" t="str">
        <f t="shared" si="655"/>
        <v>+8h</v>
      </c>
      <c r="O940" t="str">
        <f t="shared" si="656"/>
        <v>parfois</v>
      </c>
      <c r="P940" t="str">
        <f t="shared" si="657"/>
        <v>parfois</v>
      </c>
      <c r="Q940" t="str">
        <f t="shared" si="658"/>
        <v>souvent</v>
      </c>
      <c r="R940" t="s">
        <v>425</v>
      </c>
      <c r="S940" t="s">
        <v>425</v>
      </c>
      <c r="T940" t="s">
        <v>425</v>
      </c>
      <c r="U940" t="s">
        <v>428</v>
      </c>
      <c r="V940" t="s">
        <v>440</v>
      </c>
      <c r="W940" t="s">
        <v>440</v>
      </c>
      <c r="X940" t="s">
        <v>430</v>
      </c>
      <c r="Y940" t="s">
        <v>424</v>
      </c>
      <c r="Z940" t="s">
        <v>424</v>
      </c>
      <c r="AA940" t="s">
        <v>424</v>
      </c>
      <c r="AB940" t="s">
        <v>425</v>
      </c>
      <c r="AC940" t="s">
        <v>430</v>
      </c>
      <c r="AD940" t="str">
        <f t="shared" si="659"/>
        <v>2 semaines avant</v>
      </c>
      <c r="AE940" t="str">
        <f t="shared" si="660"/>
        <v>très</v>
      </c>
      <c r="AF940" t="str">
        <f t="shared" si="661"/>
        <v>très bonnes</v>
      </c>
      <c r="AG940" t="str">
        <f t="shared" si="662"/>
        <v>régulièrement</v>
      </c>
      <c r="AH940" t="str">
        <f t="shared" si="663"/>
        <v>parfois</v>
      </c>
      <c r="AI940" t="str">
        <f t="shared" si="664"/>
        <v>parfois</v>
      </c>
      <c r="AJ940" t="str">
        <f t="shared" si="665"/>
        <v>parfois</v>
      </c>
      <c r="AK940" t="str">
        <f t="shared" si="666"/>
        <v>non</v>
      </c>
      <c r="AL940" t="str">
        <f t="shared" si="667"/>
        <v>pas d'asso</v>
      </c>
      <c r="AM940" t="str">
        <f t="shared" si="668"/>
        <v>pas d'asso</v>
      </c>
      <c r="AN940" t="str">
        <f t="shared" si="669"/>
        <v>1-3h</v>
      </c>
      <c r="AO940" t="str">
        <f t="shared" si="670"/>
        <v>rarement</v>
      </c>
      <c r="AP940" t="str">
        <f t="shared" si="671"/>
        <v>tout à fait</v>
      </c>
      <c r="AQ940" t="str">
        <f t="shared" si="672"/>
        <v>rarement</v>
      </c>
      <c r="AR940" t="str">
        <f t="shared" si="673"/>
        <v>parfois</v>
      </c>
      <c r="AS940" t="str">
        <f t="shared" si="674"/>
        <v>4-6h</v>
      </c>
      <c r="AT940" t="str">
        <f t="shared" si="675"/>
        <v>plutôt insatisfaisante</v>
      </c>
      <c r="AU940" t="str">
        <f t="shared" si="676"/>
        <v>plutôt oui</v>
      </c>
      <c r="AV940" t="str">
        <f t="shared" si="677"/>
        <v>plutôt oui</v>
      </c>
      <c r="AW940" t="str">
        <f t="shared" si="678"/>
        <v>plutôt oui</v>
      </c>
      <c r="AX940" t="str">
        <f t="shared" si="679"/>
        <v>tout à fait</v>
      </c>
      <c r="AY940" t="str">
        <f t="shared" si="680"/>
        <v>tout à fait</v>
      </c>
      <c r="AZ940" t="str">
        <f t="shared" si="681"/>
        <v>4A</v>
      </c>
      <c r="BA940" t="str">
        <f t="shared" si="682"/>
        <v>IR</v>
      </c>
      <c r="BB940" t="str">
        <f t="shared" si="683"/>
        <v>classique</v>
      </c>
      <c r="BC940" t="str">
        <f t="shared" si="684"/>
        <v>non</v>
      </c>
      <c r="BD940" t="str">
        <f t="shared" si="685"/>
        <v>3A</v>
      </c>
      <c r="BE940" t="str">
        <f t="shared" si="686"/>
        <v>Fr_etranger</v>
      </c>
      <c r="BF940" t="str">
        <f t="shared" si="687"/>
        <v>pas de classement</v>
      </c>
      <c r="BG940" t="str">
        <f t="shared" si="688"/>
        <v>50-75%</v>
      </c>
      <c r="BH940" t="s">
        <v>423</v>
      </c>
      <c r="BI940" t="str">
        <f t="shared" si="689"/>
        <v>aucun</v>
      </c>
      <c r="BJ940" t="s">
        <v>423</v>
      </c>
      <c r="BK940" t="s">
        <v>431</v>
      </c>
      <c r="BL940" t="s">
        <v>423</v>
      </c>
      <c r="BM940" t="s">
        <v>423</v>
      </c>
      <c r="BN940" t="s">
        <v>431</v>
      </c>
      <c r="BO940" t="s">
        <v>423</v>
      </c>
      <c r="BP940" t="s">
        <v>423</v>
      </c>
      <c r="BR940" t="s">
        <v>423</v>
      </c>
      <c r="BS940" t="s">
        <v>431</v>
      </c>
      <c r="BT940" t="s">
        <v>423</v>
      </c>
      <c r="BU940" t="s">
        <v>423</v>
      </c>
      <c r="BV940" t="s">
        <v>431</v>
      </c>
      <c r="BW940" t="s">
        <v>423</v>
      </c>
      <c r="BX940" t="s">
        <v>423</v>
      </c>
      <c r="BY940" t="s">
        <v>423</v>
      </c>
      <c r="BZ940" t="s">
        <v>423</v>
      </c>
      <c r="CA940" t="s">
        <v>432</v>
      </c>
      <c r="CB940" t="s">
        <v>432</v>
      </c>
      <c r="CC940" t="s">
        <v>432</v>
      </c>
      <c r="CD940" t="s">
        <v>432</v>
      </c>
      <c r="CE940" t="s">
        <v>423</v>
      </c>
      <c r="CF940" t="s">
        <v>432</v>
      </c>
      <c r="CG940" t="s">
        <v>432</v>
      </c>
      <c r="CH940" t="s">
        <v>432</v>
      </c>
      <c r="CI940" t="s">
        <v>432</v>
      </c>
      <c r="CJ940" t="s">
        <v>432</v>
      </c>
      <c r="CK940" t="s">
        <v>432</v>
      </c>
      <c r="CL940" t="s">
        <v>432</v>
      </c>
      <c r="CM940" t="s">
        <v>432</v>
      </c>
      <c r="CN940" t="s">
        <v>423</v>
      </c>
      <c r="CO940" t="s">
        <v>432</v>
      </c>
      <c r="CP940" t="s">
        <v>432</v>
      </c>
      <c r="CQ940" t="s">
        <v>432</v>
      </c>
      <c r="CR940" t="s">
        <v>432</v>
      </c>
      <c r="CT940" t="s">
        <v>432</v>
      </c>
      <c r="CU940" t="s">
        <v>423</v>
      </c>
      <c r="CV940" t="s">
        <v>423</v>
      </c>
      <c r="CW940" t="s">
        <v>431</v>
      </c>
      <c r="CX940" t="s">
        <v>423</v>
      </c>
      <c r="CY940" t="s">
        <v>423</v>
      </c>
      <c r="CZ940" t="s">
        <v>423</v>
      </c>
      <c r="DA940" t="s">
        <v>423</v>
      </c>
      <c r="DB940" t="s">
        <v>431</v>
      </c>
      <c r="DC940" t="s">
        <v>423</v>
      </c>
      <c r="DD940" t="s">
        <v>423</v>
      </c>
      <c r="DE940" t="s">
        <v>431</v>
      </c>
      <c r="DF940" t="s">
        <v>423</v>
      </c>
      <c r="DG940" t="s">
        <v>423</v>
      </c>
      <c r="DH940" t="s">
        <v>423</v>
      </c>
      <c r="DI940" t="s">
        <v>431</v>
      </c>
      <c r="DJ940" t="s">
        <v>423</v>
      </c>
      <c r="DK940" t="s">
        <v>423</v>
      </c>
      <c r="DL940" t="s">
        <v>423</v>
      </c>
      <c r="DM940" t="s">
        <v>431</v>
      </c>
      <c r="DN940" t="s">
        <v>423</v>
      </c>
      <c r="DO940" t="s">
        <v>423</v>
      </c>
      <c r="DP940" t="s">
        <v>423</v>
      </c>
      <c r="DQ940" t="s">
        <v>423</v>
      </c>
      <c r="DR940" t="s">
        <v>423</v>
      </c>
      <c r="DS940" t="s">
        <v>423</v>
      </c>
      <c r="DT940" t="s">
        <v>423</v>
      </c>
      <c r="DU940" t="s">
        <v>423</v>
      </c>
      <c r="DV940" t="s">
        <v>431</v>
      </c>
      <c r="DW940" t="s">
        <v>423</v>
      </c>
      <c r="DX940" t="s">
        <v>423</v>
      </c>
      <c r="DY940" t="s">
        <v>423</v>
      </c>
      <c r="DZ940" t="s">
        <v>431</v>
      </c>
      <c r="EA940" t="s">
        <v>423</v>
      </c>
      <c r="EB940" t="s">
        <v>423</v>
      </c>
      <c r="EC940" t="s">
        <v>431</v>
      </c>
      <c r="ED940" t="s">
        <v>423</v>
      </c>
      <c r="EE940" t="s">
        <v>423</v>
      </c>
      <c r="EF940" t="s">
        <v>437</v>
      </c>
      <c r="EG940" t="s">
        <v>434</v>
      </c>
      <c r="EH940" t="s">
        <v>438</v>
      </c>
      <c r="EI940" t="s">
        <v>436</v>
      </c>
      <c r="EJ940" t="s">
        <v>435</v>
      </c>
      <c r="EK940" t="s">
        <v>433</v>
      </c>
      <c r="EL940" t="s">
        <v>425</v>
      </c>
      <c r="EM940" t="s">
        <v>425</v>
      </c>
      <c r="EN940" t="s">
        <v>425</v>
      </c>
      <c r="EO940" t="s">
        <v>428</v>
      </c>
      <c r="EP940" t="s">
        <v>440</v>
      </c>
      <c r="EQ940" t="s">
        <v>440</v>
      </c>
      <c r="ER940" t="s">
        <v>430</v>
      </c>
      <c r="ES940" t="s">
        <v>424</v>
      </c>
      <c r="ET940" t="s">
        <v>424</v>
      </c>
      <c r="EU940" t="s">
        <v>424</v>
      </c>
      <c r="EV940" t="s">
        <v>425</v>
      </c>
      <c r="EW940" t="s">
        <v>430</v>
      </c>
      <c r="EX940" t="s">
        <v>423</v>
      </c>
      <c r="EY940" t="s">
        <v>423</v>
      </c>
      <c r="EZ940" t="s">
        <v>431</v>
      </c>
      <c r="FA940" t="s">
        <v>423</v>
      </c>
      <c r="FB940" t="s">
        <v>423</v>
      </c>
      <c r="FC940" t="s">
        <v>423</v>
      </c>
      <c r="FD940" t="s">
        <v>431</v>
      </c>
      <c r="FE940" t="s">
        <v>423</v>
      </c>
      <c r="FF940" t="s">
        <v>423</v>
      </c>
      <c r="FG940" t="s">
        <v>423</v>
      </c>
      <c r="FH940" t="s">
        <v>431</v>
      </c>
      <c r="FI940" t="s">
        <v>423</v>
      </c>
      <c r="FJ940" t="s">
        <v>423</v>
      </c>
      <c r="FK940" t="s">
        <v>423</v>
      </c>
      <c r="FL940" t="s">
        <v>423</v>
      </c>
      <c r="FM940" t="s">
        <v>431</v>
      </c>
      <c r="FN940" t="s">
        <v>423</v>
      </c>
      <c r="FO940" t="s">
        <v>423</v>
      </c>
      <c r="FP940" t="s">
        <v>423</v>
      </c>
      <c r="FQ940" t="s">
        <v>423</v>
      </c>
      <c r="FR940" t="s">
        <v>431</v>
      </c>
      <c r="FS940" t="s">
        <v>423</v>
      </c>
      <c r="FT940" t="s">
        <v>423</v>
      </c>
      <c r="FU940" t="s">
        <v>423</v>
      </c>
      <c r="FV940" t="s">
        <v>431</v>
      </c>
      <c r="FW940" t="s">
        <v>423</v>
      </c>
      <c r="FX940" t="s">
        <v>423</v>
      </c>
      <c r="FZ940" t="s">
        <v>423</v>
      </c>
      <c r="GB940" t="s">
        <v>431</v>
      </c>
      <c r="GD940" t="s">
        <v>423</v>
      </c>
      <c r="GF940" t="s">
        <v>423</v>
      </c>
      <c r="GG940" t="s">
        <v>432</v>
      </c>
      <c r="GH940" t="s">
        <v>432</v>
      </c>
      <c r="GI940" t="s">
        <v>432</v>
      </c>
      <c r="GJ940" t="s">
        <v>432</v>
      </c>
      <c r="GK940" t="s">
        <v>432</v>
      </c>
      <c r="GL940" t="s">
        <v>432</v>
      </c>
      <c r="GM940" t="s">
        <v>432</v>
      </c>
      <c r="GN940" t="s">
        <v>432</v>
      </c>
      <c r="GO940" t="s">
        <v>432</v>
      </c>
      <c r="GP940" t="s">
        <v>432</v>
      </c>
      <c r="GQ940" t="s">
        <v>432</v>
      </c>
      <c r="GR940" t="s">
        <v>432</v>
      </c>
      <c r="GS940" t="s">
        <v>432</v>
      </c>
      <c r="GT940" t="s">
        <v>432</v>
      </c>
      <c r="GU940" t="s">
        <v>423</v>
      </c>
      <c r="GV940" t="s">
        <v>423</v>
      </c>
      <c r="GW940" t="s">
        <v>423</v>
      </c>
      <c r="GX940" t="s">
        <v>431</v>
      </c>
      <c r="GY940" t="s">
        <v>423</v>
      </c>
      <c r="GZ940" t="s">
        <v>423</v>
      </c>
      <c r="HA940" t="s">
        <v>423</v>
      </c>
      <c r="HB940" t="s">
        <v>431</v>
      </c>
      <c r="HC940" t="s">
        <v>423</v>
      </c>
      <c r="HD940" t="s">
        <v>431</v>
      </c>
      <c r="HE940" t="s">
        <v>423</v>
      </c>
      <c r="HF940" t="s">
        <v>423</v>
      </c>
      <c r="HG940" t="s">
        <v>423</v>
      </c>
      <c r="HH940" t="s">
        <v>423</v>
      </c>
      <c r="HI940" t="s">
        <v>423</v>
      </c>
      <c r="HJ940" t="s">
        <v>423</v>
      </c>
      <c r="HK940" t="s">
        <v>423</v>
      </c>
      <c r="HL940" t="s">
        <v>431</v>
      </c>
      <c r="HM940" t="s">
        <v>423</v>
      </c>
      <c r="HN940" t="s">
        <v>423</v>
      </c>
      <c r="HP940" t="s">
        <v>423</v>
      </c>
      <c r="HR940" t="s">
        <v>431</v>
      </c>
      <c r="HT940" t="s">
        <v>423</v>
      </c>
      <c r="HV940" t="s">
        <v>423</v>
      </c>
      <c r="HW940" t="s">
        <v>423</v>
      </c>
      <c r="HX940" t="s">
        <v>423</v>
      </c>
      <c r="HY940" t="s">
        <v>431</v>
      </c>
      <c r="HZ940" t="s">
        <v>423</v>
      </c>
      <c r="IA940" t="s">
        <v>423</v>
      </c>
      <c r="IB940" t="s">
        <v>423</v>
      </c>
      <c r="IC940" t="s">
        <v>423</v>
      </c>
      <c r="ID940" t="s">
        <v>431</v>
      </c>
      <c r="IE940" t="s">
        <v>423</v>
      </c>
      <c r="IF940" t="s">
        <v>423</v>
      </c>
      <c r="IG940" t="s">
        <v>431</v>
      </c>
      <c r="IH940" t="s">
        <v>423</v>
      </c>
      <c r="II940" t="s">
        <v>423</v>
      </c>
      <c r="IJ940" t="s">
        <v>423</v>
      </c>
      <c r="IK940" t="s">
        <v>431</v>
      </c>
      <c r="IL940" t="s">
        <v>423</v>
      </c>
      <c r="IM940" t="s">
        <v>423</v>
      </c>
      <c r="IN940" t="s">
        <v>423</v>
      </c>
      <c r="IO940" t="s">
        <v>431</v>
      </c>
      <c r="IP940" t="s">
        <v>423</v>
      </c>
      <c r="IQ940" t="s">
        <v>423</v>
      </c>
      <c r="IR940" t="s">
        <v>431</v>
      </c>
      <c r="IS940" t="s">
        <v>423</v>
      </c>
      <c r="IT940" t="s">
        <v>423</v>
      </c>
      <c r="IU940" t="s">
        <v>423</v>
      </c>
      <c r="IV940" t="s">
        <v>431</v>
      </c>
      <c r="IX940" t="s">
        <v>423</v>
      </c>
      <c r="IZ940" t="s">
        <v>423</v>
      </c>
      <c r="JB940" t="s">
        <v>423</v>
      </c>
      <c r="JD940" s="1" t="s">
        <v>3205</v>
      </c>
      <c r="JE940" t="s">
        <v>3206</v>
      </c>
      <c r="JF940" t="s">
        <v>3207</v>
      </c>
      <c r="JG940" t="s">
        <v>3208</v>
      </c>
      <c r="JH940" t="s">
        <v>3209</v>
      </c>
      <c r="JI940" t="s">
        <v>423</v>
      </c>
      <c r="JJ940" t="s">
        <v>423</v>
      </c>
      <c r="JK940" t="s">
        <v>423</v>
      </c>
      <c r="JL940" t="s">
        <v>431</v>
      </c>
      <c r="JM940" t="s">
        <v>423</v>
      </c>
      <c r="JN940" t="s">
        <v>423</v>
      </c>
      <c r="JO940" t="s">
        <v>423</v>
      </c>
      <c r="JP940" t="s">
        <v>423</v>
      </c>
      <c r="JQ940" t="s">
        <v>423</v>
      </c>
      <c r="JR940" t="s">
        <v>423</v>
      </c>
      <c r="JS940" t="s">
        <v>423</v>
      </c>
      <c r="JT940" t="s">
        <v>423</v>
      </c>
      <c r="JU940" t="s">
        <v>423</v>
      </c>
      <c r="JV940" t="s">
        <v>423</v>
      </c>
      <c r="JW940" t="s">
        <v>431</v>
      </c>
      <c r="JX940" t="s">
        <v>423</v>
      </c>
      <c r="JY940" t="s">
        <v>423</v>
      </c>
      <c r="JZ940" t="s">
        <v>423</v>
      </c>
      <c r="KA940" t="s">
        <v>423</v>
      </c>
      <c r="KB940" t="s">
        <v>423</v>
      </c>
      <c r="KC940" t="s">
        <v>423</v>
      </c>
      <c r="KD940" t="s">
        <v>423</v>
      </c>
      <c r="KE940" t="s">
        <v>423</v>
      </c>
      <c r="KF940" t="s">
        <v>423</v>
      </c>
      <c r="KG940" t="s">
        <v>423</v>
      </c>
      <c r="KH940" t="s">
        <v>423</v>
      </c>
      <c r="KI940" t="s">
        <v>423</v>
      </c>
      <c r="KJ940" t="s">
        <v>423</v>
      </c>
      <c r="KK940" t="s">
        <v>423</v>
      </c>
      <c r="KL940" t="s">
        <v>423</v>
      </c>
      <c r="KM940" t="s">
        <v>423</v>
      </c>
      <c r="KN940" t="s">
        <v>423</v>
      </c>
      <c r="KO940" t="s">
        <v>423</v>
      </c>
      <c r="KP940" t="s">
        <v>423</v>
      </c>
      <c r="KQ940" t="s">
        <v>431</v>
      </c>
      <c r="KR940" t="s">
        <v>423</v>
      </c>
      <c r="KS940" t="s">
        <v>423</v>
      </c>
      <c r="KT940" t="s">
        <v>423</v>
      </c>
      <c r="KU940" t="s">
        <v>423</v>
      </c>
      <c r="KV940" t="s">
        <v>423</v>
      </c>
      <c r="KW940" t="s">
        <v>431</v>
      </c>
      <c r="KY940" t="s">
        <v>423</v>
      </c>
      <c r="KZ940" t="s">
        <v>423</v>
      </c>
      <c r="LA940" t="s">
        <v>423</v>
      </c>
      <c r="LB940" t="s">
        <v>431</v>
      </c>
      <c r="LC940" t="s">
        <v>423</v>
      </c>
      <c r="LD940" t="s">
        <v>423</v>
      </c>
      <c r="LE940" t="s">
        <v>423</v>
      </c>
      <c r="LF940" t="s">
        <v>423</v>
      </c>
      <c r="LG940" t="s">
        <v>423</v>
      </c>
      <c r="LH940" t="s">
        <v>431</v>
      </c>
      <c r="LI940" t="s">
        <v>423</v>
      </c>
      <c r="LK940" t="s">
        <v>423</v>
      </c>
      <c r="LL940" t="s">
        <v>431</v>
      </c>
      <c r="LM940" t="s">
        <v>423</v>
      </c>
      <c r="LN940" t="s">
        <v>423</v>
      </c>
      <c r="LO940" t="s">
        <v>3210</v>
      </c>
      <c r="LP940" t="s">
        <v>432</v>
      </c>
      <c r="LQ940" t="s">
        <v>432</v>
      </c>
      <c r="LR940" t="s">
        <v>432</v>
      </c>
      <c r="LS940" t="s">
        <v>432</v>
      </c>
      <c r="LT940" t="s">
        <v>432</v>
      </c>
      <c r="LU940" t="s">
        <v>432</v>
      </c>
      <c r="LV940" t="s">
        <v>432</v>
      </c>
      <c r="LW940" t="s">
        <v>432</v>
      </c>
      <c r="LX940" t="s">
        <v>432</v>
      </c>
      <c r="LY940" t="s">
        <v>432</v>
      </c>
      <c r="LZ940" t="s">
        <v>432</v>
      </c>
      <c r="MA940" t="s">
        <v>432</v>
      </c>
      <c r="MB940" t="s">
        <v>423</v>
      </c>
      <c r="MC940" t="s">
        <v>423</v>
      </c>
      <c r="MD940" t="s">
        <v>423</v>
      </c>
      <c r="ME940" t="s">
        <v>431</v>
      </c>
      <c r="MF940" t="s">
        <v>423</v>
      </c>
      <c r="MG940" t="s">
        <v>423</v>
      </c>
      <c r="MH940" t="s">
        <v>423</v>
      </c>
      <c r="MI940" t="s">
        <v>423</v>
      </c>
      <c r="MJ940" t="s">
        <v>423</v>
      </c>
      <c r="MK940" t="s">
        <v>423</v>
      </c>
      <c r="ML940" t="s">
        <v>431</v>
      </c>
      <c r="MN940">
        <v>487.5</v>
      </c>
      <c r="MO940">
        <v>42.95</v>
      </c>
      <c r="NE940">
        <v>118.2</v>
      </c>
      <c r="NT940">
        <v>91.84</v>
      </c>
      <c r="OJ940">
        <v>185.27</v>
      </c>
      <c r="OT940">
        <v>49.24</v>
      </c>
    </row>
    <row r="941" spans="1:410" ht="12.75" customHeight="1" x14ac:dyDescent="0.2">
      <c r="A941">
        <v>1155</v>
      </c>
      <c r="B941" t="str">
        <f t="shared" si="644"/>
        <v>5-15min</v>
      </c>
      <c r="C941" t="str">
        <f t="shared" si="645"/>
        <v>seul</v>
      </c>
      <c r="D941" t="str">
        <f t="shared" si="646"/>
        <v>20-30m2</v>
      </c>
      <c r="E941" t="str">
        <f t="shared" si="647"/>
        <v>tout à fait</v>
      </c>
      <c r="F941" t="str">
        <f t="shared" si="648"/>
        <v>aucune</v>
      </c>
      <c r="G941" t="str">
        <f t="shared" si="649"/>
        <v>non</v>
      </c>
      <c r="H941" t="str">
        <f t="shared" si="650"/>
        <v>non</v>
      </c>
      <c r="I941" t="s">
        <v>423</v>
      </c>
      <c r="J941" t="str">
        <f t="shared" si="651"/>
        <v>parfois</v>
      </c>
      <c r="K941" t="str">
        <f t="shared" si="652"/>
        <v>souvent</v>
      </c>
      <c r="L941" t="str">
        <f t="shared" si="653"/>
        <v>plutôt oui</v>
      </c>
      <c r="M941" t="str">
        <f t="shared" si="654"/>
        <v>2-4h</v>
      </c>
      <c r="N941" t="str">
        <f t="shared" si="655"/>
        <v>4-6h</v>
      </c>
      <c r="O941" t="str">
        <f t="shared" si="656"/>
        <v>parfois</v>
      </c>
      <c r="P941" t="str">
        <f t="shared" si="657"/>
        <v>jamais</v>
      </c>
      <c r="Q941" t="str">
        <f t="shared" si="658"/>
        <v>toujours</v>
      </c>
      <c r="R941" t="s">
        <v>425</v>
      </c>
      <c r="S941" t="s">
        <v>425</v>
      </c>
      <c r="T941" t="s">
        <v>425</v>
      </c>
      <c r="U941" t="s">
        <v>428</v>
      </c>
      <c r="V941" t="s">
        <v>428</v>
      </c>
      <c r="W941" t="s">
        <v>428</v>
      </c>
      <c r="X941" t="s">
        <v>430</v>
      </c>
      <c r="Y941" t="s">
        <v>430</v>
      </c>
      <c r="Z941" t="s">
        <v>430</v>
      </c>
      <c r="AA941" t="s">
        <v>430</v>
      </c>
      <c r="AB941" t="s">
        <v>425</v>
      </c>
      <c r="AC941" t="s">
        <v>430</v>
      </c>
      <c r="AD941" t="str">
        <f t="shared" si="659"/>
        <v>2 semaines avant</v>
      </c>
      <c r="AE941" t="str">
        <f t="shared" si="660"/>
        <v>très</v>
      </c>
      <c r="AF941" t="str">
        <f t="shared" si="661"/>
        <v>très bonnes</v>
      </c>
      <c r="AG941" t="str">
        <f t="shared" si="662"/>
        <v>parfois</v>
      </c>
      <c r="AH941" t="str">
        <f t="shared" si="663"/>
        <v>régulièrement</v>
      </c>
      <c r="AI941" t="str">
        <f t="shared" si="664"/>
        <v>parfois</v>
      </c>
      <c r="AJ941" t="str">
        <f t="shared" si="665"/>
        <v>jamais</v>
      </c>
      <c r="AK941" t="str">
        <f t="shared" si="666"/>
        <v>1-5h</v>
      </c>
      <c r="AL941" t="str">
        <f t="shared" si="667"/>
        <v>tout à fait</v>
      </c>
      <c r="AM941" t="str">
        <f t="shared" si="668"/>
        <v>plutôt non</v>
      </c>
      <c r="AN941" t="str">
        <f t="shared" si="669"/>
        <v>3-6h</v>
      </c>
      <c r="AO941" t="str">
        <f t="shared" si="670"/>
        <v>rarement</v>
      </c>
      <c r="AP941" t="str">
        <f t="shared" si="671"/>
        <v>plutôt oui</v>
      </c>
      <c r="AQ941" t="str">
        <f t="shared" si="672"/>
        <v>rarement</v>
      </c>
      <c r="AR941" t="str">
        <f t="shared" si="673"/>
        <v>régulièrement</v>
      </c>
      <c r="AS941" t="str">
        <f t="shared" si="674"/>
        <v>2-4h</v>
      </c>
      <c r="AT941" t="str">
        <f t="shared" si="675"/>
        <v>plutôt satisfaisante</v>
      </c>
      <c r="AU941" t="str">
        <f t="shared" si="676"/>
        <v>plutôt oui</v>
      </c>
      <c r="AV941" t="str">
        <f t="shared" si="677"/>
        <v>tout à fait</v>
      </c>
      <c r="AW941" t="str">
        <f t="shared" si="678"/>
        <v>plutôt oui</v>
      </c>
      <c r="AX941" t="str">
        <f t="shared" si="679"/>
        <v>plutôt oui</v>
      </c>
      <c r="AY941" t="str">
        <f t="shared" si="680"/>
        <v>plutôt oui</v>
      </c>
      <c r="AZ941" t="str">
        <f t="shared" si="681"/>
        <v>3A</v>
      </c>
      <c r="BA941" t="str">
        <f t="shared" si="682"/>
        <v>MIC</v>
      </c>
      <c r="BB941" t="str">
        <f t="shared" si="683"/>
        <v>classique</v>
      </c>
      <c r="BC941" t="str">
        <f t="shared" si="684"/>
        <v>non</v>
      </c>
      <c r="BD941" t="str">
        <f t="shared" si="685"/>
        <v>post-bac</v>
      </c>
      <c r="BE941" t="str">
        <f t="shared" si="686"/>
        <v>Fr_etranger</v>
      </c>
      <c r="BF941" t="str">
        <f t="shared" si="687"/>
        <v>50-75%</v>
      </c>
      <c r="BG941" t="str">
        <f t="shared" si="688"/>
        <v>jsp</v>
      </c>
      <c r="BH941" t="s">
        <v>431</v>
      </c>
      <c r="BI941" t="str">
        <f t="shared" si="689"/>
        <v>1 par semestre</v>
      </c>
      <c r="BJ941" t="s">
        <v>423</v>
      </c>
      <c r="BK941" t="s">
        <v>431</v>
      </c>
      <c r="BL941" t="s">
        <v>423</v>
      </c>
      <c r="BM941" t="s">
        <v>423</v>
      </c>
      <c r="BN941" t="s">
        <v>431</v>
      </c>
      <c r="BO941" t="s">
        <v>423</v>
      </c>
      <c r="BP941" t="s">
        <v>423</v>
      </c>
      <c r="BR941" t="s">
        <v>423</v>
      </c>
      <c r="BS941" t="s">
        <v>423</v>
      </c>
      <c r="BT941" t="s">
        <v>431</v>
      </c>
      <c r="BU941" t="s">
        <v>423</v>
      </c>
      <c r="BV941" t="s">
        <v>431</v>
      </c>
      <c r="BW941" t="s">
        <v>423</v>
      </c>
      <c r="BX941" t="s">
        <v>423</v>
      </c>
      <c r="BY941" t="s">
        <v>423</v>
      </c>
      <c r="BZ941" t="s">
        <v>423</v>
      </c>
      <c r="CA941" t="s">
        <v>432</v>
      </c>
      <c r="CB941" t="s">
        <v>432</v>
      </c>
      <c r="CC941" t="s">
        <v>432</v>
      </c>
      <c r="CD941" t="s">
        <v>432</v>
      </c>
      <c r="CE941" t="s">
        <v>423</v>
      </c>
      <c r="CF941" t="s">
        <v>432</v>
      </c>
      <c r="CG941" t="s">
        <v>432</v>
      </c>
      <c r="CH941" t="s">
        <v>432</v>
      </c>
      <c r="CI941" t="s">
        <v>432</v>
      </c>
      <c r="CJ941" t="s">
        <v>432</v>
      </c>
      <c r="CK941" t="s">
        <v>432</v>
      </c>
      <c r="CL941" t="s">
        <v>432</v>
      </c>
      <c r="CM941" t="s">
        <v>432</v>
      </c>
      <c r="CN941" t="s">
        <v>423</v>
      </c>
      <c r="CO941" t="s">
        <v>432</v>
      </c>
      <c r="CP941" t="s">
        <v>432</v>
      </c>
      <c r="CQ941" t="s">
        <v>432</v>
      </c>
      <c r="CR941" t="s">
        <v>432</v>
      </c>
      <c r="CT941" t="s">
        <v>432</v>
      </c>
      <c r="CU941" t="s">
        <v>423</v>
      </c>
      <c r="CV941" t="s">
        <v>423</v>
      </c>
      <c r="CW941" t="s">
        <v>423</v>
      </c>
      <c r="CX941" t="s">
        <v>431</v>
      </c>
      <c r="CY941" t="s">
        <v>423</v>
      </c>
      <c r="CZ941" t="s">
        <v>423</v>
      </c>
      <c r="DA941" t="s">
        <v>431</v>
      </c>
      <c r="DB941" t="s">
        <v>423</v>
      </c>
      <c r="DC941" t="s">
        <v>423</v>
      </c>
      <c r="DD941" t="s">
        <v>423</v>
      </c>
      <c r="DE941" t="s">
        <v>431</v>
      </c>
      <c r="DF941" t="s">
        <v>423</v>
      </c>
      <c r="DG941" t="s">
        <v>423</v>
      </c>
      <c r="DH941" t="s">
        <v>423</v>
      </c>
      <c r="DI941" t="s">
        <v>431</v>
      </c>
      <c r="DJ941" t="s">
        <v>423</v>
      </c>
      <c r="DK941" t="s">
        <v>423</v>
      </c>
      <c r="DL941" t="s">
        <v>423</v>
      </c>
      <c r="DM941" t="s">
        <v>423</v>
      </c>
      <c r="DN941" t="s">
        <v>423</v>
      </c>
      <c r="DO941" t="s">
        <v>431</v>
      </c>
      <c r="DP941" t="s">
        <v>423</v>
      </c>
      <c r="DQ941" t="s">
        <v>423</v>
      </c>
      <c r="DR941" t="s">
        <v>423</v>
      </c>
      <c r="DS941" t="s">
        <v>423</v>
      </c>
      <c r="DT941" t="s">
        <v>423</v>
      </c>
      <c r="DU941" t="s">
        <v>423</v>
      </c>
      <c r="DV941" t="s">
        <v>431</v>
      </c>
      <c r="DW941" t="s">
        <v>423</v>
      </c>
      <c r="DX941" t="s">
        <v>423</v>
      </c>
      <c r="DY941" t="s">
        <v>423</v>
      </c>
      <c r="DZ941" t="s">
        <v>423</v>
      </c>
      <c r="EA941" t="s">
        <v>431</v>
      </c>
      <c r="EB941" t="s">
        <v>431</v>
      </c>
      <c r="EC941" t="s">
        <v>423</v>
      </c>
      <c r="ED941" t="s">
        <v>423</v>
      </c>
      <c r="EE941" t="s">
        <v>423</v>
      </c>
      <c r="EF941" t="s">
        <v>437</v>
      </c>
      <c r="EG941" t="s">
        <v>434</v>
      </c>
      <c r="EH941" t="s">
        <v>438</v>
      </c>
      <c r="EI941" t="s">
        <v>436</v>
      </c>
      <c r="EJ941" t="s">
        <v>435</v>
      </c>
      <c r="EK941" t="s">
        <v>433</v>
      </c>
      <c r="EL941" t="s">
        <v>425</v>
      </c>
      <c r="EM941" t="s">
        <v>425</v>
      </c>
      <c r="EN941" t="s">
        <v>425</v>
      </c>
      <c r="EO941" t="s">
        <v>428</v>
      </c>
      <c r="EP941" t="s">
        <v>428</v>
      </c>
      <c r="EQ941" t="s">
        <v>428</v>
      </c>
      <c r="ER941" t="s">
        <v>430</v>
      </c>
      <c r="ES941" t="s">
        <v>430</v>
      </c>
      <c r="ET941" t="s">
        <v>430</v>
      </c>
      <c r="EU941" t="s">
        <v>430</v>
      </c>
      <c r="EV941" t="s">
        <v>425</v>
      </c>
      <c r="EW941" t="s">
        <v>430</v>
      </c>
      <c r="EX941" t="s">
        <v>423</v>
      </c>
      <c r="EY941" t="s">
        <v>423</v>
      </c>
      <c r="EZ941" t="s">
        <v>431</v>
      </c>
      <c r="FA941" t="s">
        <v>423</v>
      </c>
      <c r="FB941" t="s">
        <v>423</v>
      </c>
      <c r="FC941" t="s">
        <v>423</v>
      </c>
      <c r="FD941" t="s">
        <v>431</v>
      </c>
      <c r="FE941" t="s">
        <v>423</v>
      </c>
      <c r="FF941" t="s">
        <v>423</v>
      </c>
      <c r="FG941" t="s">
        <v>423</v>
      </c>
      <c r="FH941" t="s">
        <v>431</v>
      </c>
      <c r="FI941" t="s">
        <v>423</v>
      </c>
      <c r="FJ941" t="s">
        <v>423</v>
      </c>
      <c r="FK941" t="s">
        <v>423</v>
      </c>
      <c r="FL941" t="s">
        <v>423</v>
      </c>
      <c r="FM941" t="s">
        <v>423</v>
      </c>
      <c r="FN941" t="s">
        <v>431</v>
      </c>
      <c r="FO941" t="s">
        <v>423</v>
      </c>
      <c r="FP941" t="s">
        <v>423</v>
      </c>
      <c r="FQ941" t="s">
        <v>431</v>
      </c>
      <c r="FR941" t="s">
        <v>423</v>
      </c>
      <c r="FS941" t="s">
        <v>423</v>
      </c>
      <c r="FT941" t="s">
        <v>423</v>
      </c>
      <c r="FU941" t="s">
        <v>423</v>
      </c>
      <c r="FV941" t="s">
        <v>431</v>
      </c>
      <c r="FW941" t="s">
        <v>423</v>
      </c>
      <c r="FX941" t="s">
        <v>423</v>
      </c>
      <c r="FZ941" t="s">
        <v>423</v>
      </c>
      <c r="GB941" t="s">
        <v>423</v>
      </c>
      <c r="GD941" t="s">
        <v>431</v>
      </c>
      <c r="GF941" t="s">
        <v>431</v>
      </c>
      <c r="GG941" t="s">
        <v>423</v>
      </c>
      <c r="GH941" t="s">
        <v>423</v>
      </c>
      <c r="GI941" t="s">
        <v>423</v>
      </c>
      <c r="GJ941" t="s">
        <v>423</v>
      </c>
      <c r="GK941" t="s">
        <v>431</v>
      </c>
      <c r="GL941" t="s">
        <v>423</v>
      </c>
      <c r="GM941" t="s">
        <v>431</v>
      </c>
      <c r="GN941" t="s">
        <v>423</v>
      </c>
      <c r="GO941" t="s">
        <v>423</v>
      </c>
      <c r="GP941" t="s">
        <v>423</v>
      </c>
      <c r="GQ941" t="s">
        <v>423</v>
      </c>
      <c r="GR941" t="s">
        <v>423</v>
      </c>
      <c r="GS941" t="s">
        <v>431</v>
      </c>
      <c r="GT941" t="s">
        <v>423</v>
      </c>
      <c r="GU941" t="s">
        <v>423</v>
      </c>
      <c r="GV941" t="s">
        <v>423</v>
      </c>
      <c r="GW941" t="s">
        <v>431</v>
      </c>
      <c r="GX941" t="s">
        <v>423</v>
      </c>
      <c r="GY941" t="s">
        <v>423</v>
      </c>
      <c r="GZ941" t="s">
        <v>423</v>
      </c>
      <c r="HA941" t="s">
        <v>423</v>
      </c>
      <c r="HB941" t="s">
        <v>431</v>
      </c>
      <c r="HC941" t="s">
        <v>423</v>
      </c>
      <c r="HD941" t="s">
        <v>423</v>
      </c>
      <c r="HE941" t="s">
        <v>431</v>
      </c>
      <c r="HF941" t="s">
        <v>423</v>
      </c>
      <c r="HG941" t="s">
        <v>423</v>
      </c>
      <c r="HH941" t="s">
        <v>423</v>
      </c>
      <c r="HI941" t="s">
        <v>423</v>
      </c>
      <c r="HJ941" t="s">
        <v>423</v>
      </c>
      <c r="HK941" t="s">
        <v>423</v>
      </c>
      <c r="HL941" t="s">
        <v>431</v>
      </c>
      <c r="HM941" t="s">
        <v>423</v>
      </c>
      <c r="HN941" t="s">
        <v>423</v>
      </c>
      <c r="HP941" t="s">
        <v>431</v>
      </c>
      <c r="HQ941" t="s">
        <v>3211</v>
      </c>
      <c r="HR941" t="s">
        <v>423</v>
      </c>
      <c r="HT941" t="s">
        <v>423</v>
      </c>
      <c r="HV941" t="s">
        <v>423</v>
      </c>
      <c r="HW941" t="s">
        <v>423</v>
      </c>
      <c r="HX941" t="s">
        <v>431</v>
      </c>
      <c r="HY941" t="s">
        <v>423</v>
      </c>
      <c r="HZ941" t="s">
        <v>423</v>
      </c>
      <c r="IA941" t="s">
        <v>423</v>
      </c>
      <c r="IB941" t="s">
        <v>423</v>
      </c>
      <c r="IC941" t="s">
        <v>431</v>
      </c>
      <c r="ID941" t="s">
        <v>423</v>
      </c>
      <c r="IE941" t="s">
        <v>423</v>
      </c>
      <c r="IF941" t="s">
        <v>423</v>
      </c>
      <c r="IG941" t="s">
        <v>431</v>
      </c>
      <c r="IH941" t="s">
        <v>423</v>
      </c>
      <c r="II941" t="s">
        <v>423</v>
      </c>
      <c r="IJ941" t="s">
        <v>431</v>
      </c>
      <c r="IK941" t="s">
        <v>423</v>
      </c>
      <c r="IL941" t="s">
        <v>423</v>
      </c>
      <c r="IM941" t="s">
        <v>423</v>
      </c>
      <c r="IN941" t="s">
        <v>423</v>
      </c>
      <c r="IO941" t="s">
        <v>431</v>
      </c>
      <c r="IP941" t="s">
        <v>423</v>
      </c>
      <c r="IQ941" t="s">
        <v>423</v>
      </c>
      <c r="IR941" t="s">
        <v>423</v>
      </c>
      <c r="IS941" t="s">
        <v>431</v>
      </c>
      <c r="IT941" t="s">
        <v>423</v>
      </c>
      <c r="IU941" t="s">
        <v>423</v>
      </c>
      <c r="IV941" t="s">
        <v>423</v>
      </c>
      <c r="IX941" t="s">
        <v>431</v>
      </c>
      <c r="IY941" t="s">
        <v>3212</v>
      </c>
      <c r="IZ941" t="s">
        <v>423</v>
      </c>
      <c r="JB941" t="s">
        <v>423</v>
      </c>
      <c r="JD941" t="s">
        <v>3213</v>
      </c>
      <c r="JE941" t="s">
        <v>3214</v>
      </c>
      <c r="JF941" t="s">
        <v>1108</v>
      </c>
      <c r="JG941" t="s">
        <v>3215</v>
      </c>
      <c r="JH941" t="s">
        <v>3216</v>
      </c>
      <c r="JI941" t="s">
        <v>423</v>
      </c>
      <c r="JJ941" t="s">
        <v>423</v>
      </c>
      <c r="JK941" t="s">
        <v>431</v>
      </c>
      <c r="JL941" t="s">
        <v>423</v>
      </c>
      <c r="JM941" t="s">
        <v>423</v>
      </c>
      <c r="JN941" t="s">
        <v>423</v>
      </c>
      <c r="JO941" t="s">
        <v>423</v>
      </c>
      <c r="JP941" t="s">
        <v>431</v>
      </c>
      <c r="JQ941" t="s">
        <v>423</v>
      </c>
      <c r="JR941" t="s">
        <v>423</v>
      </c>
      <c r="JS941" t="s">
        <v>423</v>
      </c>
      <c r="JT941" t="s">
        <v>423</v>
      </c>
      <c r="JU941" t="s">
        <v>423</v>
      </c>
      <c r="JV941" t="s">
        <v>423</v>
      </c>
      <c r="JW941" t="s">
        <v>423</v>
      </c>
      <c r="JX941" t="s">
        <v>423</v>
      </c>
      <c r="JY941" t="s">
        <v>423</v>
      </c>
      <c r="JZ941" t="s">
        <v>423</v>
      </c>
      <c r="KA941" t="s">
        <v>423</v>
      </c>
      <c r="KB941" t="s">
        <v>423</v>
      </c>
      <c r="KC941" t="s">
        <v>423</v>
      </c>
      <c r="KD941" t="s">
        <v>423</v>
      </c>
      <c r="KE941" t="s">
        <v>423</v>
      </c>
      <c r="KF941" t="s">
        <v>423</v>
      </c>
      <c r="KG941" t="s">
        <v>423</v>
      </c>
      <c r="KH941" t="s">
        <v>423</v>
      </c>
      <c r="KI941" t="s">
        <v>423</v>
      </c>
      <c r="KJ941" t="s">
        <v>423</v>
      </c>
      <c r="KK941" t="s">
        <v>423</v>
      </c>
      <c r="KL941" t="s">
        <v>423</v>
      </c>
      <c r="KM941" t="s">
        <v>423</v>
      </c>
      <c r="KN941" t="s">
        <v>423</v>
      </c>
      <c r="KO941" t="s">
        <v>423</v>
      </c>
      <c r="KP941" t="s">
        <v>423</v>
      </c>
      <c r="KQ941" t="s">
        <v>431</v>
      </c>
      <c r="KR941" t="s">
        <v>423</v>
      </c>
      <c r="KS941" t="s">
        <v>423</v>
      </c>
      <c r="KT941" t="s">
        <v>423</v>
      </c>
      <c r="KU941" t="s">
        <v>423</v>
      </c>
      <c r="KV941" t="s">
        <v>423</v>
      </c>
      <c r="KW941" t="s">
        <v>431</v>
      </c>
      <c r="KY941" t="s">
        <v>431</v>
      </c>
      <c r="KZ941" t="s">
        <v>432</v>
      </c>
      <c r="LA941" t="s">
        <v>432</v>
      </c>
      <c r="LB941" t="s">
        <v>432</v>
      </c>
      <c r="LC941" t="s">
        <v>432</v>
      </c>
      <c r="LD941" t="s">
        <v>432</v>
      </c>
      <c r="LE941" t="s">
        <v>432</v>
      </c>
      <c r="LF941" t="s">
        <v>432</v>
      </c>
      <c r="LG941" t="s">
        <v>432</v>
      </c>
      <c r="LH941" t="s">
        <v>432</v>
      </c>
      <c r="LI941" t="s">
        <v>432</v>
      </c>
      <c r="LK941" t="s">
        <v>423</v>
      </c>
      <c r="LL941" t="s">
        <v>431</v>
      </c>
      <c r="LM941" t="s">
        <v>423</v>
      </c>
      <c r="LN941" t="s">
        <v>423</v>
      </c>
      <c r="LO941" t="s">
        <v>3217</v>
      </c>
      <c r="LP941" t="s">
        <v>432</v>
      </c>
      <c r="LQ941" t="s">
        <v>432</v>
      </c>
      <c r="LR941" t="s">
        <v>432</v>
      </c>
      <c r="LS941" t="s">
        <v>432</v>
      </c>
      <c r="LT941" t="s">
        <v>432</v>
      </c>
      <c r="LU941" t="s">
        <v>423</v>
      </c>
      <c r="LV941" t="s">
        <v>423</v>
      </c>
      <c r="LW941" t="s">
        <v>423</v>
      </c>
      <c r="LX941" t="s">
        <v>431</v>
      </c>
      <c r="LY941" t="s">
        <v>423</v>
      </c>
      <c r="LZ941" t="s">
        <v>423</v>
      </c>
      <c r="MA941" t="s">
        <v>423</v>
      </c>
      <c r="MB941" t="s">
        <v>423</v>
      </c>
      <c r="MC941" t="s">
        <v>423</v>
      </c>
      <c r="MD941" t="s">
        <v>423</v>
      </c>
      <c r="ME941" t="s">
        <v>423</v>
      </c>
      <c r="MF941" t="s">
        <v>423</v>
      </c>
      <c r="MG941" t="s">
        <v>431</v>
      </c>
      <c r="MH941" t="s">
        <v>431</v>
      </c>
      <c r="MI941" t="s">
        <v>423</v>
      </c>
      <c r="MJ941" t="s">
        <v>423</v>
      </c>
      <c r="MK941" t="s">
        <v>431</v>
      </c>
      <c r="ML941" t="s">
        <v>423</v>
      </c>
      <c r="MN941">
        <v>1110.3699999999999</v>
      </c>
      <c r="MO941">
        <v>90.06</v>
      </c>
      <c r="NE941">
        <v>312.85000000000002</v>
      </c>
      <c r="NT941">
        <v>220.32</v>
      </c>
      <c r="OJ941">
        <v>304.99</v>
      </c>
      <c r="OT941">
        <v>182.15</v>
      </c>
    </row>
    <row r="942" spans="1:410" ht="12.75" customHeight="1" x14ac:dyDescent="0.2">
      <c r="A942">
        <v>1156</v>
      </c>
      <c r="B942" t="str">
        <f t="shared" si="644"/>
        <v>5-15min</v>
      </c>
      <c r="C942" t="str">
        <f t="shared" si="645"/>
        <v>seul</v>
      </c>
      <c r="D942" t="str">
        <f t="shared" si="646"/>
        <v>10-20m2</v>
      </c>
      <c r="E942" t="str">
        <f t="shared" si="647"/>
        <v>plutôt oui</v>
      </c>
      <c r="F942" t="str">
        <f t="shared" si="648"/>
        <v>aucune</v>
      </c>
      <c r="G942" t="str">
        <f t="shared" si="649"/>
        <v>non</v>
      </c>
      <c r="H942" t="str">
        <f t="shared" si="650"/>
        <v>non</v>
      </c>
      <c r="I942" t="s">
        <v>423</v>
      </c>
      <c r="J942" t="str">
        <f t="shared" si="651"/>
        <v>parfois</v>
      </c>
      <c r="K942" t="str">
        <f t="shared" si="652"/>
        <v>parfois</v>
      </c>
      <c r="L942" t="str">
        <f t="shared" si="653"/>
        <v>plutôt oui</v>
      </c>
      <c r="M942" t="str">
        <f t="shared" si="654"/>
        <v>0-1h</v>
      </c>
      <c r="N942" t="str">
        <f t="shared" si="655"/>
        <v>1-2h</v>
      </c>
      <c r="O942" t="str">
        <f t="shared" si="656"/>
        <v>souvent</v>
      </c>
      <c r="P942" t="str">
        <f t="shared" si="657"/>
        <v>parfois</v>
      </c>
      <c r="Q942" t="str">
        <f t="shared" si="658"/>
        <v>souvent</v>
      </c>
      <c r="R942" t="s">
        <v>424</v>
      </c>
      <c r="S942" t="s">
        <v>425</v>
      </c>
      <c r="T942" t="s">
        <v>425</v>
      </c>
      <c r="U942" t="s">
        <v>426</v>
      </c>
      <c r="V942" t="s">
        <v>428</v>
      </c>
      <c r="W942" t="s">
        <v>440</v>
      </c>
      <c r="X942" t="s">
        <v>429</v>
      </c>
      <c r="Y942" t="s">
        <v>429</v>
      </c>
      <c r="Z942" t="s">
        <v>429</v>
      </c>
      <c r="AA942" t="s">
        <v>429</v>
      </c>
      <c r="AB942" t="s">
        <v>429</v>
      </c>
      <c r="AC942" t="s">
        <v>430</v>
      </c>
      <c r="AD942" t="str">
        <f t="shared" si="659"/>
        <v>3-4 jours avant</v>
      </c>
      <c r="AE942" t="str">
        <f t="shared" si="660"/>
        <v>très</v>
      </c>
      <c r="AF942" t="str">
        <f t="shared" si="661"/>
        <v>très bonnes</v>
      </c>
      <c r="AG942" t="str">
        <f t="shared" si="662"/>
        <v>parfois</v>
      </c>
      <c r="AH942" t="str">
        <f t="shared" si="663"/>
        <v>très souvent</v>
      </c>
      <c r="AI942" t="str">
        <f t="shared" si="664"/>
        <v>parfois</v>
      </c>
      <c r="AJ942" t="str">
        <f t="shared" si="665"/>
        <v>jamais</v>
      </c>
      <c r="AK942" t="str">
        <f t="shared" si="666"/>
        <v>15-20h</v>
      </c>
      <c r="AL942" t="str">
        <f t="shared" si="667"/>
        <v>plutôt oui</v>
      </c>
      <c r="AM942" t="str">
        <f t="shared" si="668"/>
        <v>plutôt oui</v>
      </c>
      <c r="AN942" t="str">
        <f t="shared" si="669"/>
        <v>3-6h</v>
      </c>
      <c r="AO942" t="str">
        <f t="shared" si="670"/>
        <v>rarement</v>
      </c>
      <c r="AP942" t="str">
        <f t="shared" si="671"/>
        <v>plutôt oui</v>
      </c>
      <c r="AQ942" t="str">
        <f t="shared" si="672"/>
        <v>1/mois</v>
      </c>
      <c r="AR942" t="str">
        <f t="shared" si="673"/>
        <v>régulièrement</v>
      </c>
      <c r="AS942" t="str">
        <f t="shared" si="674"/>
        <v>6-8h</v>
      </c>
      <c r="AT942" t="str">
        <f t="shared" si="675"/>
        <v>plutôt insatisfaisante</v>
      </c>
      <c r="AU942" t="str">
        <f t="shared" si="676"/>
        <v>plutôt oui</v>
      </c>
      <c r="AV942" t="str">
        <f t="shared" si="677"/>
        <v>plutôt oui</v>
      </c>
      <c r="AW942" t="str">
        <f t="shared" si="678"/>
        <v>tout à fait</v>
      </c>
      <c r="AX942" t="str">
        <f t="shared" si="679"/>
        <v>plutôt oui</v>
      </c>
      <c r="AY942" t="str">
        <f t="shared" si="680"/>
        <v>plutôt oui</v>
      </c>
      <c r="AZ942" t="str">
        <f t="shared" si="681"/>
        <v>4A</v>
      </c>
      <c r="BA942" t="str">
        <f t="shared" si="682"/>
        <v>IR</v>
      </c>
      <c r="BB942" t="str">
        <f t="shared" si="683"/>
        <v>classique</v>
      </c>
      <c r="BC942" t="str">
        <f t="shared" si="684"/>
        <v>non</v>
      </c>
      <c r="BD942" t="str">
        <f t="shared" si="685"/>
        <v>post-bac</v>
      </c>
      <c r="BE942" t="str">
        <f t="shared" si="686"/>
        <v>Fr</v>
      </c>
      <c r="BF942" t="str">
        <f t="shared" si="687"/>
        <v>25-50%</v>
      </c>
      <c r="BG942" t="str">
        <f t="shared" si="688"/>
        <v>25-50%</v>
      </c>
      <c r="BH942" t="s">
        <v>423</v>
      </c>
      <c r="BI942" t="str">
        <f t="shared" si="689"/>
        <v>1 par semestre</v>
      </c>
      <c r="BJ942" t="s">
        <v>423</v>
      </c>
      <c r="BK942" t="s">
        <v>431</v>
      </c>
      <c r="BL942" t="s">
        <v>423</v>
      </c>
      <c r="BM942" t="s">
        <v>423</v>
      </c>
      <c r="BN942" t="s">
        <v>431</v>
      </c>
      <c r="BO942" t="s">
        <v>423</v>
      </c>
      <c r="BP942" t="s">
        <v>423</v>
      </c>
      <c r="BR942" t="s">
        <v>423</v>
      </c>
      <c r="BS942" t="s">
        <v>431</v>
      </c>
      <c r="BT942" t="s">
        <v>423</v>
      </c>
      <c r="BU942" t="s">
        <v>423</v>
      </c>
      <c r="BV942" t="s">
        <v>423</v>
      </c>
      <c r="BW942" t="s">
        <v>431</v>
      </c>
      <c r="BX942" t="s">
        <v>423</v>
      </c>
      <c r="BY942" t="s">
        <v>423</v>
      </c>
      <c r="BZ942" t="s">
        <v>423</v>
      </c>
      <c r="CA942" t="s">
        <v>432</v>
      </c>
      <c r="CB942" t="s">
        <v>432</v>
      </c>
      <c r="CC942" t="s">
        <v>432</v>
      </c>
      <c r="CD942" t="s">
        <v>432</v>
      </c>
      <c r="CE942" t="s">
        <v>423</v>
      </c>
      <c r="CF942" t="s">
        <v>432</v>
      </c>
      <c r="CG942" t="s">
        <v>432</v>
      </c>
      <c r="CH942" t="s">
        <v>432</v>
      </c>
      <c r="CI942" t="s">
        <v>432</v>
      </c>
      <c r="CJ942" t="s">
        <v>432</v>
      </c>
      <c r="CK942" t="s">
        <v>432</v>
      </c>
      <c r="CL942" t="s">
        <v>432</v>
      </c>
      <c r="CM942" t="s">
        <v>432</v>
      </c>
      <c r="CN942" t="s">
        <v>423</v>
      </c>
      <c r="CO942" t="s">
        <v>432</v>
      </c>
      <c r="CP942" t="s">
        <v>432</v>
      </c>
      <c r="CQ942" t="s">
        <v>432</v>
      </c>
      <c r="CR942" t="s">
        <v>432</v>
      </c>
      <c r="CT942" t="s">
        <v>432</v>
      </c>
      <c r="CU942" t="s">
        <v>423</v>
      </c>
      <c r="CV942" t="s">
        <v>423</v>
      </c>
      <c r="CW942" t="s">
        <v>423</v>
      </c>
      <c r="CX942" t="s">
        <v>431</v>
      </c>
      <c r="CY942" t="s">
        <v>423</v>
      </c>
      <c r="CZ942" t="s">
        <v>423</v>
      </c>
      <c r="DA942" t="s">
        <v>423</v>
      </c>
      <c r="DB942" t="s">
        <v>431</v>
      </c>
      <c r="DC942" t="s">
        <v>423</v>
      </c>
      <c r="DD942" t="s">
        <v>423</v>
      </c>
      <c r="DE942" t="s">
        <v>431</v>
      </c>
      <c r="DF942" t="s">
        <v>423</v>
      </c>
      <c r="DG942" t="s">
        <v>423</v>
      </c>
      <c r="DH942" t="s">
        <v>423</v>
      </c>
      <c r="DI942" t="s">
        <v>423</v>
      </c>
      <c r="DJ942" t="s">
        <v>423</v>
      </c>
      <c r="DK942" t="s">
        <v>431</v>
      </c>
      <c r="DL942" t="s">
        <v>423</v>
      </c>
      <c r="DM942" t="s">
        <v>423</v>
      </c>
      <c r="DN942" t="s">
        <v>423</v>
      </c>
      <c r="DO942" t="s">
        <v>423</v>
      </c>
      <c r="DP942" t="s">
        <v>423</v>
      </c>
      <c r="DQ942" t="s">
        <v>431</v>
      </c>
      <c r="DR942" t="s">
        <v>423</v>
      </c>
      <c r="DS942" t="s">
        <v>423</v>
      </c>
      <c r="DT942" t="s">
        <v>423</v>
      </c>
      <c r="DU942" t="s">
        <v>431</v>
      </c>
      <c r="DV942" t="s">
        <v>423</v>
      </c>
      <c r="DW942" t="s">
        <v>423</v>
      </c>
      <c r="DX942" t="s">
        <v>423</v>
      </c>
      <c r="DY942" t="s">
        <v>423</v>
      </c>
      <c r="DZ942" t="s">
        <v>431</v>
      </c>
      <c r="EA942" t="s">
        <v>423</v>
      </c>
      <c r="EB942" t="s">
        <v>423</v>
      </c>
      <c r="EC942" t="s">
        <v>431</v>
      </c>
      <c r="ED942" t="s">
        <v>423</v>
      </c>
      <c r="EE942" t="s">
        <v>423</v>
      </c>
      <c r="EF942" t="s">
        <v>434</v>
      </c>
      <c r="EG942" t="s">
        <v>437</v>
      </c>
      <c r="EH942" t="s">
        <v>438</v>
      </c>
      <c r="EI942" t="s">
        <v>436</v>
      </c>
      <c r="EJ942" t="s">
        <v>435</v>
      </c>
      <c r="EK942" t="s">
        <v>433</v>
      </c>
      <c r="EL942" t="s">
        <v>424</v>
      </c>
      <c r="EM942" t="s">
        <v>425</v>
      </c>
      <c r="EN942" t="s">
        <v>425</v>
      </c>
      <c r="EO942" t="s">
        <v>426</v>
      </c>
      <c r="EP942" t="s">
        <v>428</v>
      </c>
      <c r="EQ942" t="s">
        <v>440</v>
      </c>
      <c r="ER942" t="s">
        <v>429</v>
      </c>
      <c r="ES942" t="s">
        <v>429</v>
      </c>
      <c r="ET942" t="s">
        <v>429</v>
      </c>
      <c r="EU942" t="s">
        <v>429</v>
      </c>
      <c r="EV942" t="s">
        <v>429</v>
      </c>
      <c r="EW942" t="s">
        <v>430</v>
      </c>
      <c r="EX942" t="s">
        <v>423</v>
      </c>
      <c r="EY942" t="s">
        <v>423</v>
      </c>
      <c r="EZ942" t="s">
        <v>423</v>
      </c>
      <c r="FA942" t="s">
        <v>423</v>
      </c>
      <c r="FB942" t="s">
        <v>431</v>
      </c>
      <c r="FC942" t="s">
        <v>423</v>
      </c>
      <c r="FD942" t="s">
        <v>431</v>
      </c>
      <c r="FE942" t="s">
        <v>423</v>
      </c>
      <c r="FF942" t="s">
        <v>423</v>
      </c>
      <c r="FG942" t="s">
        <v>423</v>
      </c>
      <c r="FH942" t="s">
        <v>431</v>
      </c>
      <c r="FI942" t="s">
        <v>423</v>
      </c>
      <c r="FJ942" t="s">
        <v>423</v>
      </c>
      <c r="FK942" t="s">
        <v>423</v>
      </c>
      <c r="FL942" t="s">
        <v>423</v>
      </c>
      <c r="FM942" t="s">
        <v>423</v>
      </c>
      <c r="FN942" t="s">
        <v>431</v>
      </c>
      <c r="FO942" t="s">
        <v>423</v>
      </c>
      <c r="FP942" t="s">
        <v>431</v>
      </c>
      <c r="FQ942" t="s">
        <v>423</v>
      </c>
      <c r="FR942" t="s">
        <v>423</v>
      </c>
      <c r="FS942" t="s">
        <v>423</v>
      </c>
      <c r="FT942" t="s">
        <v>423</v>
      </c>
      <c r="FU942" t="s">
        <v>423</v>
      </c>
      <c r="FV942" t="s">
        <v>431</v>
      </c>
      <c r="FW942" t="s">
        <v>423</v>
      </c>
      <c r="FX942" t="s">
        <v>423</v>
      </c>
      <c r="FZ942" t="s">
        <v>423</v>
      </c>
      <c r="GB942" t="s">
        <v>423</v>
      </c>
      <c r="GD942" t="s">
        <v>431</v>
      </c>
      <c r="GF942" t="s">
        <v>431</v>
      </c>
      <c r="GG942" t="s">
        <v>423</v>
      </c>
      <c r="GH942" t="s">
        <v>431</v>
      </c>
      <c r="GI942" t="s">
        <v>423</v>
      </c>
      <c r="GJ942" t="s">
        <v>423</v>
      </c>
      <c r="GK942" t="s">
        <v>423</v>
      </c>
      <c r="GL942" t="s">
        <v>423</v>
      </c>
      <c r="GM942" t="s">
        <v>423</v>
      </c>
      <c r="GN942" t="s">
        <v>431</v>
      </c>
      <c r="GO942" t="s">
        <v>423</v>
      </c>
      <c r="GP942" t="s">
        <v>423</v>
      </c>
      <c r="GQ942" t="s">
        <v>423</v>
      </c>
      <c r="GR942" t="s">
        <v>431</v>
      </c>
      <c r="GS942" t="s">
        <v>423</v>
      </c>
      <c r="GT942" t="s">
        <v>423</v>
      </c>
      <c r="GU942" t="s">
        <v>423</v>
      </c>
      <c r="GV942" t="s">
        <v>423</v>
      </c>
      <c r="GW942" t="s">
        <v>431</v>
      </c>
      <c r="GX942" t="s">
        <v>423</v>
      </c>
      <c r="GY942" t="s">
        <v>423</v>
      </c>
      <c r="GZ942" t="s">
        <v>423</v>
      </c>
      <c r="HA942" t="s">
        <v>423</v>
      </c>
      <c r="HB942" t="s">
        <v>431</v>
      </c>
      <c r="HC942" t="s">
        <v>423</v>
      </c>
      <c r="HD942" t="s">
        <v>423</v>
      </c>
      <c r="HE942" t="s">
        <v>431</v>
      </c>
      <c r="HF942" t="s">
        <v>423</v>
      </c>
      <c r="HG942" t="s">
        <v>423</v>
      </c>
      <c r="HH942" t="s">
        <v>423</v>
      </c>
      <c r="HI942" t="s">
        <v>423</v>
      </c>
      <c r="HJ942" t="s">
        <v>423</v>
      </c>
      <c r="HK942" t="s">
        <v>431</v>
      </c>
      <c r="HL942" t="s">
        <v>423</v>
      </c>
      <c r="HM942" t="s">
        <v>423</v>
      </c>
      <c r="HN942" t="s">
        <v>423</v>
      </c>
      <c r="HP942" t="s">
        <v>431</v>
      </c>
      <c r="HR942" t="s">
        <v>423</v>
      </c>
      <c r="HT942" t="s">
        <v>423</v>
      </c>
      <c r="HV942" t="s">
        <v>423</v>
      </c>
      <c r="HW942" t="s">
        <v>423</v>
      </c>
      <c r="HX942" t="s">
        <v>423</v>
      </c>
      <c r="HY942" t="s">
        <v>423</v>
      </c>
      <c r="HZ942" t="s">
        <v>431</v>
      </c>
      <c r="IA942" t="s">
        <v>423</v>
      </c>
      <c r="IB942" t="s">
        <v>423</v>
      </c>
      <c r="IC942" t="s">
        <v>423</v>
      </c>
      <c r="ID942" t="s">
        <v>431</v>
      </c>
      <c r="IE942" t="s">
        <v>423</v>
      </c>
      <c r="IF942" t="s">
        <v>423</v>
      </c>
      <c r="IG942" t="s">
        <v>431</v>
      </c>
      <c r="IH942" t="s">
        <v>423</v>
      </c>
      <c r="II942" t="s">
        <v>423</v>
      </c>
      <c r="IJ942" t="s">
        <v>423</v>
      </c>
      <c r="IK942" t="s">
        <v>431</v>
      </c>
      <c r="IL942" t="s">
        <v>423</v>
      </c>
      <c r="IM942" t="s">
        <v>423</v>
      </c>
      <c r="IN942" t="s">
        <v>431</v>
      </c>
      <c r="IO942" t="s">
        <v>423</v>
      </c>
      <c r="IP942" t="s">
        <v>423</v>
      </c>
      <c r="IQ942" t="s">
        <v>423</v>
      </c>
      <c r="IR942" t="s">
        <v>423</v>
      </c>
      <c r="IS942" t="s">
        <v>431</v>
      </c>
      <c r="IT942" t="s">
        <v>423</v>
      </c>
      <c r="IU942" t="s">
        <v>423</v>
      </c>
      <c r="IV942" t="s">
        <v>423</v>
      </c>
      <c r="IX942" t="s">
        <v>431</v>
      </c>
      <c r="IZ942" t="s">
        <v>423</v>
      </c>
      <c r="JB942" t="s">
        <v>423</v>
      </c>
      <c r="JD942" t="s">
        <v>3218</v>
      </c>
      <c r="JE942" t="s">
        <v>3219</v>
      </c>
      <c r="JF942" t="s">
        <v>3220</v>
      </c>
      <c r="JG942" t="s">
        <v>3221</v>
      </c>
      <c r="JH942" t="s">
        <v>3222</v>
      </c>
      <c r="JI942" t="s">
        <v>423</v>
      </c>
      <c r="JJ942" t="s">
        <v>423</v>
      </c>
      <c r="JK942" t="s">
        <v>423</v>
      </c>
      <c r="JL942" t="s">
        <v>431</v>
      </c>
      <c r="JM942" t="s">
        <v>423</v>
      </c>
      <c r="JN942" t="s">
        <v>423</v>
      </c>
      <c r="JO942" t="s">
        <v>423</v>
      </c>
      <c r="JP942" t="s">
        <v>423</v>
      </c>
      <c r="JQ942" t="s">
        <v>423</v>
      </c>
      <c r="JR942" t="s">
        <v>423</v>
      </c>
      <c r="JS942" t="s">
        <v>423</v>
      </c>
      <c r="JT942" t="s">
        <v>423</v>
      </c>
      <c r="JU942" t="s">
        <v>423</v>
      </c>
      <c r="JV942" t="s">
        <v>423</v>
      </c>
      <c r="JW942" t="s">
        <v>431</v>
      </c>
      <c r="JX942" t="s">
        <v>423</v>
      </c>
      <c r="JY942" t="s">
        <v>423</v>
      </c>
      <c r="JZ942" t="s">
        <v>423</v>
      </c>
      <c r="KA942" t="s">
        <v>423</v>
      </c>
      <c r="KB942" t="s">
        <v>423</v>
      </c>
      <c r="KC942" t="s">
        <v>423</v>
      </c>
      <c r="KD942" t="s">
        <v>423</v>
      </c>
      <c r="KE942" t="s">
        <v>423</v>
      </c>
      <c r="KF942" t="s">
        <v>423</v>
      </c>
      <c r="KG942" t="s">
        <v>423</v>
      </c>
      <c r="KH942" t="s">
        <v>423</v>
      </c>
      <c r="KI942" t="s">
        <v>423</v>
      </c>
      <c r="KJ942" t="s">
        <v>423</v>
      </c>
      <c r="KK942" t="s">
        <v>423</v>
      </c>
      <c r="KL942" t="s">
        <v>423</v>
      </c>
      <c r="KM942" t="s">
        <v>423</v>
      </c>
      <c r="KN942" t="s">
        <v>423</v>
      </c>
      <c r="KO942" t="s">
        <v>423</v>
      </c>
      <c r="KP942" t="s">
        <v>423</v>
      </c>
      <c r="KQ942" t="s">
        <v>431</v>
      </c>
      <c r="KR942" t="s">
        <v>423</v>
      </c>
      <c r="KS942" t="s">
        <v>423</v>
      </c>
      <c r="KT942" t="s">
        <v>423</v>
      </c>
      <c r="KU942" t="s">
        <v>423</v>
      </c>
      <c r="KV942" t="s">
        <v>423</v>
      </c>
      <c r="KW942" t="s">
        <v>431</v>
      </c>
      <c r="KY942" t="s">
        <v>431</v>
      </c>
      <c r="KZ942" t="s">
        <v>432</v>
      </c>
      <c r="LA942" t="s">
        <v>432</v>
      </c>
      <c r="LB942" t="s">
        <v>432</v>
      </c>
      <c r="LC942" t="s">
        <v>432</v>
      </c>
      <c r="LD942" t="s">
        <v>432</v>
      </c>
      <c r="LE942" t="s">
        <v>432</v>
      </c>
      <c r="LF942" t="s">
        <v>432</v>
      </c>
      <c r="LG942" t="s">
        <v>432</v>
      </c>
      <c r="LH942" t="s">
        <v>432</v>
      </c>
      <c r="LI942" t="s">
        <v>432</v>
      </c>
      <c r="LK942" t="s">
        <v>431</v>
      </c>
      <c r="LL942" t="s">
        <v>423</v>
      </c>
      <c r="LM942" t="s">
        <v>423</v>
      </c>
      <c r="LN942" t="s">
        <v>423</v>
      </c>
      <c r="LO942" t="s">
        <v>439</v>
      </c>
      <c r="LP942" t="s">
        <v>432</v>
      </c>
      <c r="LQ942" t="s">
        <v>432</v>
      </c>
      <c r="LR942" t="s">
        <v>432</v>
      </c>
      <c r="LS942" t="s">
        <v>432</v>
      </c>
      <c r="LT942" t="s">
        <v>432</v>
      </c>
      <c r="LU942" t="s">
        <v>423</v>
      </c>
      <c r="LV942" t="s">
        <v>423</v>
      </c>
      <c r="LW942" t="s">
        <v>431</v>
      </c>
      <c r="LX942" t="s">
        <v>423</v>
      </c>
      <c r="LY942" t="s">
        <v>423</v>
      </c>
      <c r="LZ942" t="s">
        <v>423</v>
      </c>
      <c r="MA942" t="s">
        <v>423</v>
      </c>
      <c r="MB942" t="s">
        <v>423</v>
      </c>
      <c r="MC942" t="s">
        <v>423</v>
      </c>
      <c r="MD942" t="s">
        <v>431</v>
      </c>
      <c r="ME942" t="s">
        <v>423</v>
      </c>
      <c r="MF942" t="s">
        <v>423</v>
      </c>
      <c r="MG942" t="s">
        <v>423</v>
      </c>
      <c r="MH942" t="s">
        <v>423</v>
      </c>
      <c r="MI942" t="s">
        <v>423</v>
      </c>
      <c r="MJ942" t="s">
        <v>423</v>
      </c>
      <c r="MK942" t="s">
        <v>431</v>
      </c>
      <c r="ML942" t="s">
        <v>423</v>
      </c>
      <c r="MM942" t="s">
        <v>3223</v>
      </c>
      <c r="MN942">
        <v>918.28</v>
      </c>
      <c r="MO942">
        <v>43.34</v>
      </c>
      <c r="NE942">
        <v>243.68</v>
      </c>
      <c r="NT942">
        <v>250.46</v>
      </c>
      <c r="OJ942">
        <v>305.98</v>
      </c>
      <c r="OT942">
        <v>74.819999999999993</v>
      </c>
    </row>
    <row r="943" spans="1:410" ht="12.75" customHeight="1" x14ac:dyDescent="0.2">
      <c r="A943">
        <v>1157</v>
      </c>
      <c r="B943" t="str">
        <f t="shared" si="644"/>
        <v>15-30min</v>
      </c>
      <c r="C943" t="str">
        <f t="shared" si="645"/>
        <v>seul</v>
      </c>
      <c r="D943" t="str">
        <f t="shared" si="646"/>
        <v>20-30m2</v>
      </c>
      <c r="E943" t="str">
        <f t="shared" si="647"/>
        <v>tout à fait</v>
      </c>
      <c r="F943" t="str">
        <f t="shared" si="648"/>
        <v>aucune</v>
      </c>
      <c r="G943" t="str">
        <f t="shared" si="649"/>
        <v>echelon 4-7</v>
      </c>
      <c r="H943" t="str">
        <f t="shared" si="650"/>
        <v>non</v>
      </c>
      <c r="I943" t="s">
        <v>423</v>
      </c>
      <c r="J943" t="str">
        <f t="shared" si="651"/>
        <v>parfois</v>
      </c>
      <c r="K943" t="str">
        <f t="shared" si="652"/>
        <v>jamais</v>
      </c>
      <c r="L943" t="str">
        <f t="shared" si="653"/>
        <v>pas commentaire</v>
      </c>
      <c r="M943" t="str">
        <f t="shared" si="654"/>
        <v>+4h</v>
      </c>
      <c r="N943" t="str">
        <f t="shared" si="655"/>
        <v>4-6h</v>
      </c>
      <c r="O943" t="str">
        <f t="shared" si="656"/>
        <v>souvent</v>
      </c>
      <c r="P943" t="str">
        <f t="shared" si="657"/>
        <v>souvent</v>
      </c>
      <c r="Q943" t="str">
        <f t="shared" si="658"/>
        <v>souvent</v>
      </c>
      <c r="R943" t="s">
        <v>425</v>
      </c>
      <c r="S943" t="s">
        <v>425</v>
      </c>
      <c r="T943" t="s">
        <v>425</v>
      </c>
      <c r="U943" t="s">
        <v>426</v>
      </c>
      <c r="V943" t="s">
        <v>440</v>
      </c>
      <c r="W943" t="s">
        <v>440</v>
      </c>
      <c r="X943" t="s">
        <v>429</v>
      </c>
      <c r="Y943" t="s">
        <v>424</v>
      </c>
      <c r="Z943" t="s">
        <v>424</v>
      </c>
      <c r="AA943" t="s">
        <v>424</v>
      </c>
      <c r="AB943" t="s">
        <v>425</v>
      </c>
      <c r="AC943" t="s">
        <v>424</v>
      </c>
      <c r="AD943" t="str">
        <f t="shared" si="659"/>
        <v>2 semaines avant</v>
      </c>
      <c r="AE943" t="str">
        <f t="shared" si="660"/>
        <v>plutôt oui</v>
      </c>
      <c r="AF943" t="str">
        <f t="shared" si="661"/>
        <v>très bonnes</v>
      </c>
      <c r="AG943" t="str">
        <f t="shared" si="662"/>
        <v>régulièrement</v>
      </c>
      <c r="AH943" t="str">
        <f t="shared" si="663"/>
        <v>parfois</v>
      </c>
      <c r="AI943" t="str">
        <f t="shared" si="664"/>
        <v>parfois</v>
      </c>
      <c r="AJ943" t="str">
        <f t="shared" si="665"/>
        <v>souvent</v>
      </c>
      <c r="AK943" t="str">
        <f t="shared" si="666"/>
        <v>non</v>
      </c>
      <c r="AL943" t="str">
        <f t="shared" si="667"/>
        <v>pas d'asso</v>
      </c>
      <c r="AM943" t="str">
        <f t="shared" si="668"/>
        <v>pas d'asso</v>
      </c>
      <c r="AN943" t="str">
        <f t="shared" si="669"/>
        <v>3-6h</v>
      </c>
      <c r="AO943" t="str">
        <f t="shared" si="670"/>
        <v>jamais</v>
      </c>
      <c r="AP943" t="str">
        <f t="shared" si="671"/>
        <v>pas de spectacles</v>
      </c>
      <c r="AQ943" t="str">
        <f t="shared" si="672"/>
        <v>jamais</v>
      </c>
      <c r="AR943" t="str">
        <f t="shared" si="673"/>
        <v>très souvent</v>
      </c>
      <c r="AS943" t="str">
        <f t="shared" si="674"/>
        <v>4-6h</v>
      </c>
      <c r="AT943" t="str">
        <f t="shared" si="675"/>
        <v>plutôt satisfaisante</v>
      </c>
      <c r="AU943" t="str">
        <f t="shared" si="676"/>
        <v>plutôt non</v>
      </c>
      <c r="AV943" t="str">
        <f t="shared" si="677"/>
        <v>plutôt oui</v>
      </c>
      <c r="AW943" t="str">
        <f t="shared" si="678"/>
        <v>tout à fait</v>
      </c>
      <c r="AX943" t="str">
        <f t="shared" si="679"/>
        <v>plutôt non</v>
      </c>
      <c r="AY943" t="str">
        <f t="shared" si="680"/>
        <v>plutôt non</v>
      </c>
      <c r="AZ943" t="str">
        <f t="shared" si="681"/>
        <v>4A</v>
      </c>
      <c r="BA943" t="str">
        <f t="shared" si="682"/>
        <v>IR</v>
      </c>
      <c r="BB943" t="str">
        <f t="shared" si="683"/>
        <v>classique</v>
      </c>
      <c r="BC943" t="str">
        <f t="shared" si="684"/>
        <v>oui</v>
      </c>
      <c r="BD943" t="str">
        <f t="shared" si="685"/>
        <v>post-bac</v>
      </c>
      <c r="BE943" t="str">
        <f t="shared" si="686"/>
        <v>Fr</v>
      </c>
      <c r="BF943" t="str">
        <f t="shared" si="687"/>
        <v>10-25%</v>
      </c>
      <c r="BG943" t="str">
        <f t="shared" si="688"/>
        <v>50-75%</v>
      </c>
      <c r="BH943" t="s">
        <v>423</v>
      </c>
      <c r="BI943" t="str">
        <f t="shared" si="689"/>
        <v/>
      </c>
      <c r="BJ943" t="s">
        <v>423</v>
      </c>
      <c r="BK943" t="s">
        <v>423</v>
      </c>
      <c r="BL943" t="s">
        <v>431</v>
      </c>
      <c r="BM943" t="s">
        <v>423</v>
      </c>
      <c r="BN943" t="s">
        <v>431</v>
      </c>
      <c r="BO943" t="s">
        <v>423</v>
      </c>
      <c r="BP943" t="s">
        <v>423</v>
      </c>
      <c r="BR943" t="s">
        <v>423</v>
      </c>
      <c r="BS943" t="s">
        <v>423</v>
      </c>
      <c r="BT943" t="s">
        <v>431</v>
      </c>
      <c r="BU943" t="s">
        <v>423</v>
      </c>
      <c r="BV943" t="s">
        <v>431</v>
      </c>
      <c r="BW943" t="s">
        <v>423</v>
      </c>
      <c r="BX943" t="s">
        <v>423</v>
      </c>
      <c r="BY943" t="s">
        <v>423</v>
      </c>
      <c r="BZ943" t="s">
        <v>423</v>
      </c>
      <c r="CA943" t="s">
        <v>432</v>
      </c>
      <c r="CB943" t="s">
        <v>432</v>
      </c>
      <c r="CC943" t="s">
        <v>432</v>
      </c>
      <c r="CD943" t="s">
        <v>432</v>
      </c>
      <c r="CE943" t="s">
        <v>431</v>
      </c>
      <c r="CF943" t="s">
        <v>423</v>
      </c>
      <c r="CG943" t="s">
        <v>423</v>
      </c>
      <c r="CH943" t="s">
        <v>423</v>
      </c>
      <c r="CI943" t="s">
        <v>423</v>
      </c>
      <c r="CJ943" t="s">
        <v>431</v>
      </c>
      <c r="CK943" t="s">
        <v>423</v>
      </c>
      <c r="CL943" t="s">
        <v>423</v>
      </c>
      <c r="CM943" t="s">
        <v>423</v>
      </c>
      <c r="CN943" t="s">
        <v>423</v>
      </c>
      <c r="CO943" t="s">
        <v>432</v>
      </c>
      <c r="CP943" t="s">
        <v>432</v>
      </c>
      <c r="CQ943" t="s">
        <v>432</v>
      </c>
      <c r="CR943" t="s">
        <v>432</v>
      </c>
      <c r="CT943" t="s">
        <v>432</v>
      </c>
      <c r="CU943" t="s">
        <v>423</v>
      </c>
      <c r="CV943" t="s">
        <v>423</v>
      </c>
      <c r="CW943" t="s">
        <v>423</v>
      </c>
      <c r="CX943" t="s">
        <v>431</v>
      </c>
      <c r="CY943" t="s">
        <v>423</v>
      </c>
      <c r="CZ943" t="s">
        <v>423</v>
      </c>
      <c r="DA943" t="s">
        <v>423</v>
      </c>
      <c r="DB943" t="s">
        <v>423</v>
      </c>
      <c r="DC943" t="s">
        <v>431</v>
      </c>
      <c r="DD943" t="s">
        <v>432</v>
      </c>
      <c r="DE943" t="s">
        <v>432</v>
      </c>
      <c r="DF943" t="s">
        <v>432</v>
      </c>
      <c r="DG943" t="s">
        <v>432</v>
      </c>
      <c r="DH943" t="s">
        <v>431</v>
      </c>
      <c r="DI943" t="s">
        <v>423</v>
      </c>
      <c r="DJ943" t="s">
        <v>423</v>
      </c>
      <c r="DK943" t="s">
        <v>423</v>
      </c>
      <c r="DL943" t="s">
        <v>423</v>
      </c>
      <c r="DM943" t="s">
        <v>423</v>
      </c>
      <c r="DN943" t="s">
        <v>423</v>
      </c>
      <c r="DO943" t="s">
        <v>431</v>
      </c>
      <c r="DP943" t="s">
        <v>423</v>
      </c>
      <c r="DQ943" t="s">
        <v>423</v>
      </c>
      <c r="DR943" t="s">
        <v>423</v>
      </c>
      <c r="DS943" t="s">
        <v>423</v>
      </c>
      <c r="DT943" t="s">
        <v>423</v>
      </c>
      <c r="DU943" t="s">
        <v>431</v>
      </c>
      <c r="DV943" t="s">
        <v>423</v>
      </c>
      <c r="DW943" t="s">
        <v>423</v>
      </c>
      <c r="DX943" t="s">
        <v>423</v>
      </c>
      <c r="DY943" t="s">
        <v>431</v>
      </c>
      <c r="DZ943" t="s">
        <v>423</v>
      </c>
      <c r="EA943" t="s">
        <v>423</v>
      </c>
      <c r="EB943" t="s">
        <v>423</v>
      </c>
      <c r="EC943" t="s">
        <v>431</v>
      </c>
      <c r="ED943" t="s">
        <v>423</v>
      </c>
      <c r="EE943" t="s">
        <v>423</v>
      </c>
      <c r="EF943" t="s">
        <v>434</v>
      </c>
      <c r="EG943" t="s">
        <v>437</v>
      </c>
      <c r="EH943" t="s">
        <v>438</v>
      </c>
      <c r="EI943" t="s">
        <v>436</v>
      </c>
      <c r="EJ943" t="s">
        <v>433</v>
      </c>
      <c r="EK943" t="s">
        <v>435</v>
      </c>
      <c r="EL943" t="s">
        <v>425</v>
      </c>
      <c r="EM943" t="s">
        <v>425</v>
      </c>
      <c r="EN943" t="s">
        <v>425</v>
      </c>
      <c r="EO943" t="s">
        <v>426</v>
      </c>
      <c r="EP943" t="s">
        <v>440</v>
      </c>
      <c r="EQ943" t="s">
        <v>440</v>
      </c>
      <c r="ER943" t="s">
        <v>429</v>
      </c>
      <c r="ES943" t="s">
        <v>424</v>
      </c>
      <c r="ET943" t="s">
        <v>424</v>
      </c>
      <c r="EU943" t="s">
        <v>424</v>
      </c>
      <c r="EV943" t="s">
        <v>425</v>
      </c>
      <c r="EW943" t="s">
        <v>424</v>
      </c>
      <c r="EX943" t="s">
        <v>423</v>
      </c>
      <c r="EY943" t="s">
        <v>423</v>
      </c>
      <c r="EZ943" t="s">
        <v>431</v>
      </c>
      <c r="FA943" t="s">
        <v>423</v>
      </c>
      <c r="FB943" t="s">
        <v>423</v>
      </c>
      <c r="FC943" t="s">
        <v>423</v>
      </c>
      <c r="FD943" t="s">
        <v>423</v>
      </c>
      <c r="FE943" t="s">
        <v>431</v>
      </c>
      <c r="FF943" t="s">
        <v>423</v>
      </c>
      <c r="FG943" t="s">
        <v>423</v>
      </c>
      <c r="FH943" t="s">
        <v>431</v>
      </c>
      <c r="FI943" t="s">
        <v>423</v>
      </c>
      <c r="FJ943" t="s">
        <v>423</v>
      </c>
      <c r="FK943" t="s">
        <v>423</v>
      </c>
      <c r="FL943" t="s">
        <v>423</v>
      </c>
      <c r="FM943" t="s">
        <v>431</v>
      </c>
      <c r="FN943" t="s">
        <v>423</v>
      </c>
      <c r="FO943" t="s">
        <v>423</v>
      </c>
      <c r="FP943" t="s">
        <v>423</v>
      </c>
      <c r="FQ943" t="s">
        <v>423</v>
      </c>
      <c r="FR943" t="s">
        <v>431</v>
      </c>
      <c r="FS943" t="s">
        <v>423</v>
      </c>
      <c r="FT943" t="s">
        <v>423</v>
      </c>
      <c r="FU943" t="s">
        <v>423</v>
      </c>
      <c r="FV943" t="s">
        <v>431</v>
      </c>
      <c r="FW943" t="s">
        <v>423</v>
      </c>
      <c r="FX943" t="s">
        <v>423</v>
      </c>
      <c r="FZ943" t="s">
        <v>431</v>
      </c>
      <c r="GB943" t="s">
        <v>423</v>
      </c>
      <c r="GD943" t="s">
        <v>423</v>
      </c>
      <c r="GF943" t="s">
        <v>423</v>
      </c>
      <c r="GG943" t="s">
        <v>432</v>
      </c>
      <c r="GH943" t="s">
        <v>432</v>
      </c>
      <c r="GI943" t="s">
        <v>432</v>
      </c>
      <c r="GJ943" t="s">
        <v>432</v>
      </c>
      <c r="GK943" t="s">
        <v>432</v>
      </c>
      <c r="GL943" t="s">
        <v>432</v>
      </c>
      <c r="GM943" t="s">
        <v>432</v>
      </c>
      <c r="GN943" t="s">
        <v>432</v>
      </c>
      <c r="GO943" t="s">
        <v>432</v>
      </c>
      <c r="GP943" t="s">
        <v>432</v>
      </c>
      <c r="GQ943" t="s">
        <v>432</v>
      </c>
      <c r="GR943" t="s">
        <v>432</v>
      </c>
      <c r="GS943" t="s">
        <v>432</v>
      </c>
      <c r="GT943" t="s">
        <v>432</v>
      </c>
      <c r="GU943" t="s">
        <v>423</v>
      </c>
      <c r="GV943" t="s">
        <v>423</v>
      </c>
      <c r="GW943" t="s">
        <v>431</v>
      </c>
      <c r="GX943" t="s">
        <v>423</v>
      </c>
      <c r="GY943" t="s">
        <v>423</v>
      </c>
      <c r="GZ943" t="s">
        <v>423</v>
      </c>
      <c r="HA943" t="s">
        <v>423</v>
      </c>
      <c r="HB943" t="s">
        <v>423</v>
      </c>
      <c r="HC943" t="s">
        <v>431</v>
      </c>
      <c r="HD943" t="s">
        <v>432</v>
      </c>
      <c r="HE943" t="s">
        <v>432</v>
      </c>
      <c r="HF943" t="s">
        <v>432</v>
      </c>
      <c r="HG943" t="s">
        <v>432</v>
      </c>
      <c r="HH943" t="s">
        <v>423</v>
      </c>
      <c r="HI943" t="s">
        <v>423</v>
      </c>
      <c r="HJ943" t="s">
        <v>423</v>
      </c>
      <c r="HK943" t="s">
        <v>423</v>
      </c>
      <c r="HL943" t="s">
        <v>423</v>
      </c>
      <c r="HM943" t="s">
        <v>431</v>
      </c>
      <c r="HN943" t="s">
        <v>431</v>
      </c>
      <c r="HP943" t="s">
        <v>423</v>
      </c>
      <c r="HR943" t="s">
        <v>423</v>
      </c>
      <c r="HT943" t="s">
        <v>423</v>
      </c>
      <c r="HV943" t="s">
        <v>423</v>
      </c>
      <c r="HW943" t="s">
        <v>423</v>
      </c>
      <c r="HX943" t="s">
        <v>423</v>
      </c>
      <c r="HY943" t="s">
        <v>431</v>
      </c>
      <c r="HZ943" t="s">
        <v>423</v>
      </c>
      <c r="IA943" t="s">
        <v>423</v>
      </c>
      <c r="IB943" t="s">
        <v>423</v>
      </c>
      <c r="IC943" t="s">
        <v>431</v>
      </c>
      <c r="ID943" t="s">
        <v>423</v>
      </c>
      <c r="IE943" t="s">
        <v>423</v>
      </c>
      <c r="IF943" t="s">
        <v>423</v>
      </c>
      <c r="IG943" t="s">
        <v>423</v>
      </c>
      <c r="IH943" t="s">
        <v>431</v>
      </c>
      <c r="II943" t="s">
        <v>423</v>
      </c>
      <c r="IJ943" t="s">
        <v>423</v>
      </c>
      <c r="IK943" t="s">
        <v>431</v>
      </c>
      <c r="IL943" t="s">
        <v>423</v>
      </c>
      <c r="IM943" t="s">
        <v>423</v>
      </c>
      <c r="IN943" t="s">
        <v>431</v>
      </c>
      <c r="IO943" t="s">
        <v>423</v>
      </c>
      <c r="IP943" t="s">
        <v>423</v>
      </c>
      <c r="IQ943" t="s">
        <v>423</v>
      </c>
      <c r="IR943" t="s">
        <v>423</v>
      </c>
      <c r="IS943" t="s">
        <v>423</v>
      </c>
      <c r="IT943" t="s">
        <v>431</v>
      </c>
      <c r="IU943" t="s">
        <v>423</v>
      </c>
      <c r="IV943" t="s">
        <v>423</v>
      </c>
      <c r="IX943" t="s">
        <v>423</v>
      </c>
      <c r="IZ943" t="s">
        <v>431</v>
      </c>
      <c r="JA943" t="s">
        <v>3224</v>
      </c>
      <c r="JB943" t="s">
        <v>423</v>
      </c>
      <c r="JD943" t="s">
        <v>3225</v>
      </c>
      <c r="JE943" t="s">
        <v>3226</v>
      </c>
      <c r="JF943" t="s">
        <v>3227</v>
      </c>
      <c r="JG943" t="s">
        <v>3228</v>
      </c>
      <c r="JI943" t="s">
        <v>423</v>
      </c>
      <c r="JJ943" t="s">
        <v>423</v>
      </c>
      <c r="JK943" t="s">
        <v>423</v>
      </c>
      <c r="JL943" t="s">
        <v>431</v>
      </c>
      <c r="JM943" t="s">
        <v>423</v>
      </c>
      <c r="JN943" t="s">
        <v>423</v>
      </c>
      <c r="JO943" t="s">
        <v>423</v>
      </c>
      <c r="JP943" t="s">
        <v>423</v>
      </c>
      <c r="JQ943" t="s">
        <v>423</v>
      </c>
      <c r="JR943" t="s">
        <v>423</v>
      </c>
      <c r="JS943" t="s">
        <v>423</v>
      </c>
      <c r="JT943" t="s">
        <v>423</v>
      </c>
      <c r="JU943" t="s">
        <v>423</v>
      </c>
      <c r="JV943" t="s">
        <v>423</v>
      </c>
      <c r="JW943" t="s">
        <v>431</v>
      </c>
      <c r="JX943" t="s">
        <v>423</v>
      </c>
      <c r="JY943" t="s">
        <v>423</v>
      </c>
      <c r="JZ943" t="s">
        <v>423</v>
      </c>
      <c r="KA943" t="s">
        <v>423</v>
      </c>
      <c r="KB943" t="s">
        <v>423</v>
      </c>
      <c r="KC943" t="s">
        <v>423</v>
      </c>
      <c r="KD943" t="s">
        <v>423</v>
      </c>
      <c r="KE943" t="s">
        <v>423</v>
      </c>
      <c r="KF943" t="s">
        <v>423</v>
      </c>
      <c r="KG943" t="s">
        <v>423</v>
      </c>
      <c r="KH943" t="s">
        <v>423</v>
      </c>
      <c r="KI943" t="s">
        <v>423</v>
      </c>
      <c r="KJ943" t="s">
        <v>423</v>
      </c>
      <c r="KK943" t="s">
        <v>423</v>
      </c>
      <c r="KL943" t="s">
        <v>423</v>
      </c>
      <c r="KM943" t="s">
        <v>423</v>
      </c>
      <c r="KN943" t="s">
        <v>423</v>
      </c>
      <c r="KO943" t="s">
        <v>423</v>
      </c>
      <c r="KP943" t="s">
        <v>423</v>
      </c>
      <c r="KQ943" t="s">
        <v>431</v>
      </c>
      <c r="KR943" t="s">
        <v>423</v>
      </c>
      <c r="KS943" t="s">
        <v>423</v>
      </c>
      <c r="KT943" t="s">
        <v>423</v>
      </c>
      <c r="KU943" t="s">
        <v>423</v>
      </c>
      <c r="KV943" t="s">
        <v>423</v>
      </c>
      <c r="KW943" t="s">
        <v>423</v>
      </c>
      <c r="KX943" t="s">
        <v>3229</v>
      </c>
      <c r="KY943" t="s">
        <v>431</v>
      </c>
      <c r="KZ943" t="s">
        <v>432</v>
      </c>
      <c r="LA943" t="s">
        <v>432</v>
      </c>
      <c r="LB943" t="s">
        <v>432</v>
      </c>
      <c r="LC943" t="s">
        <v>432</v>
      </c>
      <c r="LD943" t="s">
        <v>432</v>
      </c>
      <c r="LE943" t="s">
        <v>432</v>
      </c>
      <c r="LF943" t="s">
        <v>432</v>
      </c>
      <c r="LG943" t="s">
        <v>432</v>
      </c>
      <c r="LH943" t="s">
        <v>432</v>
      </c>
      <c r="LI943" t="s">
        <v>432</v>
      </c>
      <c r="LK943" t="s">
        <v>431</v>
      </c>
      <c r="LL943" t="s">
        <v>423</v>
      </c>
      <c r="LM943" t="s">
        <v>423</v>
      </c>
      <c r="LN943" t="s">
        <v>423</v>
      </c>
      <c r="LO943" t="s">
        <v>655</v>
      </c>
      <c r="LP943" t="s">
        <v>432</v>
      </c>
      <c r="LQ943" t="s">
        <v>432</v>
      </c>
      <c r="LR943" t="s">
        <v>432</v>
      </c>
      <c r="LS943" t="s">
        <v>432</v>
      </c>
      <c r="LT943" t="s">
        <v>432</v>
      </c>
      <c r="LU943" t="s">
        <v>423</v>
      </c>
      <c r="LV943" t="s">
        <v>431</v>
      </c>
      <c r="LW943" t="s">
        <v>423</v>
      </c>
      <c r="LX943" t="s">
        <v>423</v>
      </c>
      <c r="LY943" t="s">
        <v>423</v>
      </c>
      <c r="LZ943" t="s">
        <v>423</v>
      </c>
      <c r="MA943" t="s">
        <v>423</v>
      </c>
      <c r="MB943" t="s">
        <v>423</v>
      </c>
      <c r="MC943" t="s">
        <v>423</v>
      </c>
      <c r="MD943" t="s">
        <v>423</v>
      </c>
      <c r="ME943" t="s">
        <v>431</v>
      </c>
      <c r="MF943" t="s">
        <v>423</v>
      </c>
      <c r="MG943" t="s">
        <v>423</v>
      </c>
      <c r="MH943" t="s">
        <v>423</v>
      </c>
      <c r="MI943" t="s">
        <v>423</v>
      </c>
      <c r="MJ943" t="s">
        <v>423</v>
      </c>
      <c r="MK943" t="s">
        <v>423</v>
      </c>
      <c r="ML943" t="s">
        <v>423</v>
      </c>
      <c r="MM943" t="s">
        <v>3230</v>
      </c>
      <c r="MN943">
        <v>937.75</v>
      </c>
      <c r="MO943">
        <v>78.569999999999993</v>
      </c>
      <c r="NE943">
        <v>188.46</v>
      </c>
      <c r="NT943">
        <v>175.58</v>
      </c>
      <c r="OJ943">
        <v>367.04</v>
      </c>
      <c r="OT943">
        <v>128.1</v>
      </c>
    </row>
    <row r="944" spans="1:410" ht="12.75" customHeight="1" x14ac:dyDescent="0.2">
      <c r="A944">
        <v>1158</v>
      </c>
      <c r="B944" t="str">
        <f t="shared" si="644"/>
        <v>0-5min</v>
      </c>
      <c r="C944" t="str">
        <f t="shared" si="645"/>
        <v>colocation</v>
      </c>
      <c r="D944" t="str">
        <f t="shared" si="646"/>
        <v>coloc ou foyer familial</v>
      </c>
      <c r="E944" t="str">
        <f t="shared" si="647"/>
        <v>tout à fait</v>
      </c>
      <c r="F944" t="str">
        <f t="shared" si="648"/>
        <v>aucune</v>
      </c>
      <c r="G944" t="str">
        <f t="shared" si="649"/>
        <v>non</v>
      </c>
      <c r="H944" t="str">
        <f t="shared" si="650"/>
        <v>non</v>
      </c>
      <c r="I944" t="s">
        <v>423</v>
      </c>
      <c r="J944" t="str">
        <f t="shared" si="651"/>
        <v>parfois</v>
      </c>
      <c r="K944" t="str">
        <f t="shared" si="652"/>
        <v>parfois</v>
      </c>
      <c r="L944" t="str">
        <f t="shared" si="653"/>
        <v>plutôt oui</v>
      </c>
      <c r="M944" t="str">
        <f t="shared" si="654"/>
        <v>0-1h</v>
      </c>
      <c r="N944" t="str">
        <f t="shared" si="655"/>
        <v>2-4h</v>
      </c>
      <c r="O944" t="str">
        <f t="shared" si="656"/>
        <v>parfois</v>
      </c>
      <c r="P944" t="str">
        <f t="shared" si="657"/>
        <v>parfois</v>
      </c>
      <c r="Q944" t="str">
        <f t="shared" si="658"/>
        <v>toujours</v>
      </c>
      <c r="R944" t="s">
        <v>425</v>
      </c>
      <c r="S944" t="s">
        <v>425</v>
      </c>
      <c r="T944" t="s">
        <v>425</v>
      </c>
      <c r="U944" t="s">
        <v>440</v>
      </c>
      <c r="V944" t="s">
        <v>440</v>
      </c>
      <c r="W944" t="s">
        <v>440</v>
      </c>
      <c r="X944" t="s">
        <v>429</v>
      </c>
      <c r="Y944" t="s">
        <v>430</v>
      </c>
      <c r="Z944" t="s">
        <v>430</v>
      </c>
      <c r="AA944" t="s">
        <v>425</v>
      </c>
      <c r="AB944" t="s">
        <v>425</v>
      </c>
      <c r="AC944" t="s">
        <v>424</v>
      </c>
      <c r="AD944" t="str">
        <f t="shared" si="659"/>
        <v>3-4 jours avant</v>
      </c>
      <c r="AE944" t="str">
        <f t="shared" si="660"/>
        <v>très</v>
      </c>
      <c r="AF944" t="str">
        <f t="shared" si="661"/>
        <v>plutôt bonnes</v>
      </c>
      <c r="AG944" t="str">
        <f t="shared" si="662"/>
        <v>parfois</v>
      </c>
      <c r="AH944" t="str">
        <f t="shared" si="663"/>
        <v>très souvent</v>
      </c>
      <c r="AI944" t="str">
        <f t="shared" si="664"/>
        <v>très souvent</v>
      </c>
      <c r="AJ944" t="str">
        <f t="shared" si="665"/>
        <v>jamais</v>
      </c>
      <c r="AK944" t="str">
        <f t="shared" si="666"/>
        <v>1-5h</v>
      </c>
      <c r="AL944" t="str">
        <f t="shared" si="667"/>
        <v>plutôt oui</v>
      </c>
      <c r="AM944" t="str">
        <f t="shared" si="668"/>
        <v>plutôt non</v>
      </c>
      <c r="AN944" t="str">
        <f t="shared" si="669"/>
        <v>3-6h</v>
      </c>
      <c r="AO944" t="str">
        <f t="shared" si="670"/>
        <v>1/mois</v>
      </c>
      <c r="AP944" t="str">
        <f t="shared" si="671"/>
        <v>plutôt oui</v>
      </c>
      <c r="AQ944" t="str">
        <f t="shared" si="672"/>
        <v>rarement</v>
      </c>
      <c r="AR944" t="str">
        <f t="shared" si="673"/>
        <v>régulièrement</v>
      </c>
      <c r="AS944" t="str">
        <f t="shared" si="674"/>
        <v>2-4h</v>
      </c>
      <c r="AT944" t="str">
        <f t="shared" si="675"/>
        <v>plutôt insatisfaisante</v>
      </c>
      <c r="AU944" t="str">
        <f t="shared" si="676"/>
        <v>plutôt oui</v>
      </c>
      <c r="AV944" t="str">
        <f t="shared" si="677"/>
        <v>tout à fait</v>
      </c>
      <c r="AW944" t="str">
        <f t="shared" si="678"/>
        <v>tout à fait</v>
      </c>
      <c r="AX944" t="str">
        <f t="shared" si="679"/>
        <v>tout à fait</v>
      </c>
      <c r="AY944" t="str">
        <f t="shared" si="680"/>
        <v>plutôt oui</v>
      </c>
      <c r="AZ944" t="str">
        <f t="shared" si="681"/>
        <v>4A</v>
      </c>
      <c r="BA944" t="str">
        <f t="shared" si="682"/>
        <v>IR</v>
      </c>
      <c r="BB944" t="str">
        <f t="shared" si="683"/>
        <v>classique</v>
      </c>
      <c r="BC944" t="str">
        <f t="shared" si="684"/>
        <v>non</v>
      </c>
      <c r="BD944" t="str">
        <f t="shared" si="685"/>
        <v>post-bac</v>
      </c>
      <c r="BE944" t="str">
        <f t="shared" si="686"/>
        <v>Fr</v>
      </c>
      <c r="BF944" t="str">
        <f t="shared" si="687"/>
        <v>0-10%</v>
      </c>
      <c r="BG944" t="str">
        <f t="shared" si="688"/>
        <v>0-10%</v>
      </c>
      <c r="BH944" t="s">
        <v>423</v>
      </c>
      <c r="BI944" t="str">
        <f t="shared" si="689"/>
        <v>aucun</v>
      </c>
      <c r="BJ944" t="s">
        <v>431</v>
      </c>
      <c r="BK944" t="s">
        <v>423</v>
      </c>
      <c r="BL944" t="s">
        <v>423</v>
      </c>
      <c r="BM944" t="s">
        <v>423</v>
      </c>
      <c r="BN944" t="s">
        <v>423</v>
      </c>
      <c r="BO944" t="s">
        <v>431</v>
      </c>
      <c r="BP944" t="s">
        <v>423</v>
      </c>
      <c r="BR944" t="s">
        <v>432</v>
      </c>
      <c r="BS944" t="s">
        <v>432</v>
      </c>
      <c r="BT944" t="s">
        <v>432</v>
      </c>
      <c r="BU944" t="s">
        <v>432</v>
      </c>
      <c r="BV944" t="s">
        <v>431</v>
      </c>
      <c r="BW944" t="s">
        <v>423</v>
      </c>
      <c r="BX944" t="s">
        <v>423</v>
      </c>
      <c r="BY944" t="s">
        <v>423</v>
      </c>
      <c r="BZ944" t="s">
        <v>423</v>
      </c>
      <c r="CA944" t="s">
        <v>432</v>
      </c>
      <c r="CB944" t="s">
        <v>432</v>
      </c>
      <c r="CC944" t="s">
        <v>432</v>
      </c>
      <c r="CD944" t="s">
        <v>432</v>
      </c>
      <c r="CE944" t="s">
        <v>423</v>
      </c>
      <c r="CF944" t="s">
        <v>432</v>
      </c>
      <c r="CG944" t="s">
        <v>432</v>
      </c>
      <c r="CH944" t="s">
        <v>432</v>
      </c>
      <c r="CI944" t="s">
        <v>432</v>
      </c>
      <c r="CJ944" t="s">
        <v>432</v>
      </c>
      <c r="CK944" t="s">
        <v>432</v>
      </c>
      <c r="CL944" t="s">
        <v>432</v>
      </c>
      <c r="CM944" t="s">
        <v>432</v>
      </c>
      <c r="CN944" t="s">
        <v>423</v>
      </c>
      <c r="CO944" t="s">
        <v>432</v>
      </c>
      <c r="CP944" t="s">
        <v>432</v>
      </c>
      <c r="CQ944" t="s">
        <v>432</v>
      </c>
      <c r="CR944" t="s">
        <v>432</v>
      </c>
      <c r="CT944" t="s">
        <v>432</v>
      </c>
      <c r="CU944" t="s">
        <v>423</v>
      </c>
      <c r="CV944" t="s">
        <v>423</v>
      </c>
      <c r="CW944" t="s">
        <v>423</v>
      </c>
      <c r="CX944" t="s">
        <v>431</v>
      </c>
      <c r="CY944" t="s">
        <v>423</v>
      </c>
      <c r="CZ944" t="s">
        <v>423</v>
      </c>
      <c r="DA944" t="s">
        <v>423</v>
      </c>
      <c r="DB944" t="s">
        <v>431</v>
      </c>
      <c r="DC944" t="s">
        <v>423</v>
      </c>
      <c r="DD944" t="s">
        <v>423</v>
      </c>
      <c r="DE944" t="s">
        <v>431</v>
      </c>
      <c r="DF944" t="s">
        <v>423</v>
      </c>
      <c r="DG944" t="s">
        <v>423</v>
      </c>
      <c r="DH944" t="s">
        <v>423</v>
      </c>
      <c r="DI944" t="s">
        <v>423</v>
      </c>
      <c r="DJ944" t="s">
        <v>423</v>
      </c>
      <c r="DK944" t="s">
        <v>431</v>
      </c>
      <c r="DL944" t="s">
        <v>423</v>
      </c>
      <c r="DM944" t="s">
        <v>423</v>
      </c>
      <c r="DN944" t="s">
        <v>423</v>
      </c>
      <c r="DO944" t="s">
        <v>423</v>
      </c>
      <c r="DP944" t="s">
        <v>431</v>
      </c>
      <c r="DQ944" t="s">
        <v>423</v>
      </c>
      <c r="DR944" t="s">
        <v>423</v>
      </c>
      <c r="DS944" t="s">
        <v>423</v>
      </c>
      <c r="DT944" t="s">
        <v>423</v>
      </c>
      <c r="DU944" t="s">
        <v>423</v>
      </c>
      <c r="DV944" t="s">
        <v>431</v>
      </c>
      <c r="DW944" t="s">
        <v>423</v>
      </c>
      <c r="DX944" t="s">
        <v>423</v>
      </c>
      <c r="DY944" t="s">
        <v>423</v>
      </c>
      <c r="DZ944" t="s">
        <v>431</v>
      </c>
      <c r="EA944" t="s">
        <v>423</v>
      </c>
      <c r="EB944" t="s">
        <v>431</v>
      </c>
      <c r="EC944" t="s">
        <v>423</v>
      </c>
      <c r="ED944" t="s">
        <v>423</v>
      </c>
      <c r="EE944" t="s">
        <v>423</v>
      </c>
      <c r="EF944" t="s">
        <v>437</v>
      </c>
      <c r="EG944" t="s">
        <v>434</v>
      </c>
      <c r="EH944" t="s">
        <v>438</v>
      </c>
      <c r="EI944" t="s">
        <v>435</v>
      </c>
      <c r="EJ944" t="s">
        <v>436</v>
      </c>
      <c r="EK944" t="s">
        <v>433</v>
      </c>
      <c r="EL944" t="s">
        <v>425</v>
      </c>
      <c r="EM944" t="s">
        <v>425</v>
      </c>
      <c r="EN944" t="s">
        <v>425</v>
      </c>
      <c r="EO944" t="s">
        <v>440</v>
      </c>
      <c r="EP944" t="s">
        <v>440</v>
      </c>
      <c r="EQ944" t="s">
        <v>440</v>
      </c>
      <c r="ER944" t="s">
        <v>429</v>
      </c>
      <c r="ES944" t="s">
        <v>430</v>
      </c>
      <c r="ET944" t="s">
        <v>430</v>
      </c>
      <c r="EU944" t="s">
        <v>425</v>
      </c>
      <c r="EV944" t="s">
        <v>425</v>
      </c>
      <c r="EW944" t="s">
        <v>424</v>
      </c>
      <c r="EX944" t="s">
        <v>423</v>
      </c>
      <c r="EY944" t="s">
        <v>423</v>
      </c>
      <c r="EZ944" t="s">
        <v>423</v>
      </c>
      <c r="FA944" t="s">
        <v>423</v>
      </c>
      <c r="FB944" t="s">
        <v>431</v>
      </c>
      <c r="FC944" t="s">
        <v>423</v>
      </c>
      <c r="FD944" t="s">
        <v>431</v>
      </c>
      <c r="FE944" t="s">
        <v>423</v>
      </c>
      <c r="FF944" t="s">
        <v>423</v>
      </c>
      <c r="FG944" t="s">
        <v>423</v>
      </c>
      <c r="FH944" t="s">
        <v>423</v>
      </c>
      <c r="FI944" t="s">
        <v>431</v>
      </c>
      <c r="FJ944" t="s">
        <v>423</v>
      </c>
      <c r="FK944" t="s">
        <v>423</v>
      </c>
      <c r="FL944" t="s">
        <v>423</v>
      </c>
      <c r="FM944" t="s">
        <v>423</v>
      </c>
      <c r="FN944" t="s">
        <v>431</v>
      </c>
      <c r="FO944" t="s">
        <v>423</v>
      </c>
      <c r="FP944" t="s">
        <v>431</v>
      </c>
      <c r="FQ944" t="s">
        <v>423</v>
      </c>
      <c r="FR944" t="s">
        <v>423</v>
      </c>
      <c r="FS944" t="s">
        <v>423</v>
      </c>
      <c r="FT944" t="s">
        <v>431</v>
      </c>
      <c r="FU944" t="s">
        <v>423</v>
      </c>
      <c r="FV944" t="s">
        <v>423</v>
      </c>
      <c r="FW944" t="s">
        <v>423</v>
      </c>
      <c r="FX944" t="s">
        <v>423</v>
      </c>
      <c r="FZ944" t="s">
        <v>423</v>
      </c>
      <c r="GB944" t="s">
        <v>423</v>
      </c>
      <c r="GD944" t="s">
        <v>431</v>
      </c>
      <c r="GF944" t="s">
        <v>431</v>
      </c>
      <c r="GG944" t="s">
        <v>423</v>
      </c>
      <c r="GH944" t="s">
        <v>423</v>
      </c>
      <c r="GI944" t="s">
        <v>423</v>
      </c>
      <c r="GJ944" t="s">
        <v>423</v>
      </c>
      <c r="GK944" t="s">
        <v>431</v>
      </c>
      <c r="GL944" t="s">
        <v>423</v>
      </c>
      <c r="GM944" t="s">
        <v>423</v>
      </c>
      <c r="GN944" t="s">
        <v>431</v>
      </c>
      <c r="GO944" t="s">
        <v>423</v>
      </c>
      <c r="GP944" t="s">
        <v>423</v>
      </c>
      <c r="GQ944" t="s">
        <v>423</v>
      </c>
      <c r="GR944" t="s">
        <v>423</v>
      </c>
      <c r="GS944" t="s">
        <v>431</v>
      </c>
      <c r="GT944" t="s">
        <v>423</v>
      </c>
      <c r="GU944" t="s">
        <v>423</v>
      </c>
      <c r="GV944" t="s">
        <v>423</v>
      </c>
      <c r="GW944" t="s">
        <v>431</v>
      </c>
      <c r="GX944" t="s">
        <v>423</v>
      </c>
      <c r="GY944" t="s">
        <v>423</v>
      </c>
      <c r="GZ944" t="s">
        <v>423</v>
      </c>
      <c r="HA944" t="s">
        <v>431</v>
      </c>
      <c r="HB944" t="s">
        <v>423</v>
      </c>
      <c r="HC944" t="s">
        <v>423</v>
      </c>
      <c r="HD944" t="s">
        <v>423</v>
      </c>
      <c r="HE944" t="s">
        <v>431</v>
      </c>
      <c r="HF944" t="s">
        <v>423</v>
      </c>
      <c r="HG944" t="s">
        <v>423</v>
      </c>
      <c r="HH944" t="s">
        <v>423</v>
      </c>
      <c r="HI944" t="s">
        <v>423</v>
      </c>
      <c r="HJ944" t="s">
        <v>423</v>
      </c>
      <c r="HK944" t="s">
        <v>423</v>
      </c>
      <c r="HL944" t="s">
        <v>431</v>
      </c>
      <c r="HM944" t="s">
        <v>423</v>
      </c>
      <c r="HN944" t="s">
        <v>423</v>
      </c>
      <c r="HP944" t="s">
        <v>431</v>
      </c>
      <c r="HR944" t="s">
        <v>423</v>
      </c>
      <c r="HT944" t="s">
        <v>423</v>
      </c>
      <c r="HV944" t="s">
        <v>423</v>
      </c>
      <c r="HW944" t="s">
        <v>423</v>
      </c>
      <c r="HX944" t="s">
        <v>431</v>
      </c>
      <c r="HY944" t="s">
        <v>423</v>
      </c>
      <c r="HZ944" t="s">
        <v>423</v>
      </c>
      <c r="IA944" t="s">
        <v>423</v>
      </c>
      <c r="IB944" t="s">
        <v>423</v>
      </c>
      <c r="IC944" t="s">
        <v>423</v>
      </c>
      <c r="ID944" t="s">
        <v>431</v>
      </c>
      <c r="IE944" t="s">
        <v>423</v>
      </c>
      <c r="IF944" t="s">
        <v>423</v>
      </c>
      <c r="IG944" t="s">
        <v>431</v>
      </c>
      <c r="IH944" t="s">
        <v>423</v>
      </c>
      <c r="II944" t="s">
        <v>423</v>
      </c>
      <c r="IJ944" t="s">
        <v>431</v>
      </c>
      <c r="IK944" t="s">
        <v>423</v>
      </c>
      <c r="IL944" t="s">
        <v>423</v>
      </c>
      <c r="IM944" t="s">
        <v>423</v>
      </c>
      <c r="IN944" t="s">
        <v>431</v>
      </c>
      <c r="IO944" t="s">
        <v>423</v>
      </c>
      <c r="IP944" t="s">
        <v>423</v>
      </c>
      <c r="IQ944" t="s">
        <v>423</v>
      </c>
      <c r="IR944" t="s">
        <v>431</v>
      </c>
      <c r="IS944" t="s">
        <v>423</v>
      </c>
      <c r="IT944" t="s">
        <v>423</v>
      </c>
      <c r="IU944" t="s">
        <v>423</v>
      </c>
      <c r="IV944" t="s">
        <v>423</v>
      </c>
      <c r="IX944" t="s">
        <v>431</v>
      </c>
      <c r="IZ944" t="s">
        <v>423</v>
      </c>
      <c r="JB944" t="s">
        <v>423</v>
      </c>
      <c r="JD944" t="s">
        <v>3231</v>
      </c>
      <c r="JE944" t="s">
        <v>3232</v>
      </c>
      <c r="JF944" t="s">
        <v>3233</v>
      </c>
      <c r="JG944" t="s">
        <v>3234</v>
      </c>
      <c r="JI944" t="s">
        <v>423</v>
      </c>
      <c r="JJ944" t="s">
        <v>423</v>
      </c>
      <c r="JK944" t="s">
        <v>423</v>
      </c>
      <c r="JL944" t="s">
        <v>431</v>
      </c>
      <c r="JM944" t="s">
        <v>423</v>
      </c>
      <c r="JN944" t="s">
        <v>423</v>
      </c>
      <c r="JO944" t="s">
        <v>423</v>
      </c>
      <c r="JP944" t="s">
        <v>423</v>
      </c>
      <c r="JQ944" t="s">
        <v>423</v>
      </c>
      <c r="JR944" t="s">
        <v>423</v>
      </c>
      <c r="JS944" t="s">
        <v>423</v>
      </c>
      <c r="JT944" t="s">
        <v>423</v>
      </c>
      <c r="JU944" t="s">
        <v>423</v>
      </c>
      <c r="JV944" t="s">
        <v>423</v>
      </c>
      <c r="JW944" t="s">
        <v>431</v>
      </c>
      <c r="JX944" t="s">
        <v>423</v>
      </c>
      <c r="JY944" t="s">
        <v>423</v>
      </c>
      <c r="JZ944" t="s">
        <v>423</v>
      </c>
      <c r="KA944" t="s">
        <v>423</v>
      </c>
      <c r="KB944" t="s">
        <v>423</v>
      </c>
      <c r="KC944" t="s">
        <v>423</v>
      </c>
      <c r="KD944" t="s">
        <v>423</v>
      </c>
      <c r="KE944" t="s">
        <v>423</v>
      </c>
      <c r="KF944" t="s">
        <v>423</v>
      </c>
      <c r="KG944" t="s">
        <v>423</v>
      </c>
      <c r="KH944" t="s">
        <v>423</v>
      </c>
      <c r="KI944" t="s">
        <v>423</v>
      </c>
      <c r="KJ944" t="s">
        <v>423</v>
      </c>
      <c r="KK944" t="s">
        <v>423</v>
      </c>
      <c r="KL944" t="s">
        <v>423</v>
      </c>
      <c r="KM944" t="s">
        <v>423</v>
      </c>
      <c r="KN944" t="s">
        <v>423</v>
      </c>
      <c r="KO944" t="s">
        <v>423</v>
      </c>
      <c r="KP944" t="s">
        <v>423</v>
      </c>
      <c r="KQ944" t="s">
        <v>431</v>
      </c>
      <c r="KR944" t="s">
        <v>423</v>
      </c>
      <c r="KS944" t="s">
        <v>423</v>
      </c>
      <c r="KT944" t="s">
        <v>423</v>
      </c>
      <c r="KU944" t="s">
        <v>423</v>
      </c>
      <c r="KV944" t="s">
        <v>423</v>
      </c>
      <c r="KW944" t="s">
        <v>431</v>
      </c>
      <c r="KY944" t="s">
        <v>431</v>
      </c>
      <c r="KZ944" t="s">
        <v>432</v>
      </c>
      <c r="LA944" t="s">
        <v>432</v>
      </c>
      <c r="LB944" t="s">
        <v>432</v>
      </c>
      <c r="LC944" t="s">
        <v>432</v>
      </c>
      <c r="LD944" t="s">
        <v>432</v>
      </c>
      <c r="LE944" t="s">
        <v>432</v>
      </c>
      <c r="LF944" t="s">
        <v>432</v>
      </c>
      <c r="LG944" t="s">
        <v>432</v>
      </c>
      <c r="LH944" t="s">
        <v>432</v>
      </c>
      <c r="LI944" t="s">
        <v>432</v>
      </c>
      <c r="LK944" t="s">
        <v>431</v>
      </c>
      <c r="LL944" t="s">
        <v>423</v>
      </c>
      <c r="LM944" t="s">
        <v>423</v>
      </c>
      <c r="LN944" t="s">
        <v>423</v>
      </c>
      <c r="LO944" t="s">
        <v>439</v>
      </c>
      <c r="LP944" t="s">
        <v>432</v>
      </c>
      <c r="LQ944" t="s">
        <v>432</v>
      </c>
      <c r="LR944" t="s">
        <v>432</v>
      </c>
      <c r="LS944" t="s">
        <v>432</v>
      </c>
      <c r="LT944" t="s">
        <v>432</v>
      </c>
      <c r="LU944" t="s">
        <v>431</v>
      </c>
      <c r="LV944" t="s">
        <v>423</v>
      </c>
      <c r="LW944" t="s">
        <v>423</v>
      </c>
      <c r="LX944" t="s">
        <v>423</v>
      </c>
      <c r="LY944" t="s">
        <v>423</v>
      </c>
      <c r="LZ944" t="s">
        <v>423</v>
      </c>
      <c r="MA944" t="s">
        <v>423</v>
      </c>
      <c r="MB944" t="s">
        <v>431</v>
      </c>
      <c r="MC944" t="s">
        <v>423</v>
      </c>
      <c r="MD944" t="s">
        <v>423</v>
      </c>
      <c r="ME944" t="s">
        <v>423</v>
      </c>
      <c r="MF944" t="s">
        <v>423</v>
      </c>
      <c r="MG944" t="s">
        <v>423</v>
      </c>
      <c r="MH944" t="s">
        <v>423</v>
      </c>
      <c r="MI944" t="s">
        <v>423</v>
      </c>
      <c r="MJ944" t="s">
        <v>423</v>
      </c>
      <c r="MK944" t="s">
        <v>423</v>
      </c>
      <c r="ML944" t="s">
        <v>431</v>
      </c>
      <c r="MN944">
        <v>852.03</v>
      </c>
      <c r="MO944">
        <v>72.92</v>
      </c>
      <c r="NE944">
        <v>351.66</v>
      </c>
      <c r="NT944">
        <v>187.31</v>
      </c>
      <c r="OJ944">
        <v>186.96</v>
      </c>
      <c r="OT944">
        <v>53.18</v>
      </c>
    </row>
    <row r="945" spans="1:410" ht="12.75" customHeight="1" x14ac:dyDescent="0.2">
      <c r="A945">
        <v>1159</v>
      </c>
      <c r="B945" t="str">
        <f t="shared" si="644"/>
        <v>+30min</v>
      </c>
      <c r="C945" t="str">
        <f t="shared" si="645"/>
        <v>colocation</v>
      </c>
      <c r="D945" t="str">
        <f t="shared" si="646"/>
        <v>coloc ou foyer familial</v>
      </c>
      <c r="E945" t="str">
        <f t="shared" si="647"/>
        <v>tout à fait</v>
      </c>
      <c r="F945" t="str">
        <f t="shared" si="648"/>
        <v>aucune</v>
      </c>
      <c r="G945" t="str">
        <f t="shared" si="649"/>
        <v>non</v>
      </c>
      <c r="H945" t="str">
        <f t="shared" si="650"/>
        <v>non</v>
      </c>
      <c r="I945" t="s">
        <v>431</v>
      </c>
      <c r="J945" t="str">
        <f t="shared" si="651"/>
        <v>toujours</v>
      </c>
      <c r="K945" t="str">
        <f t="shared" si="652"/>
        <v>parfois</v>
      </c>
      <c r="L945" t="str">
        <f t="shared" si="653"/>
        <v>plutôt oui</v>
      </c>
      <c r="M945" t="str">
        <f t="shared" si="654"/>
        <v>1-2h</v>
      </c>
      <c r="N945" t="str">
        <f t="shared" si="655"/>
        <v>4-6h</v>
      </c>
      <c r="O945" t="str">
        <f t="shared" si="656"/>
        <v>parfois</v>
      </c>
      <c r="P945" t="str">
        <f t="shared" si="657"/>
        <v>souvent</v>
      </c>
      <c r="Q945" t="str">
        <f t="shared" si="658"/>
        <v>parfois</v>
      </c>
      <c r="R945" t="s">
        <v>424</v>
      </c>
      <c r="S945" t="s">
        <v>425</v>
      </c>
      <c r="T945" t="s">
        <v>425</v>
      </c>
      <c r="U945" t="s">
        <v>428</v>
      </c>
      <c r="V945" t="s">
        <v>440</v>
      </c>
      <c r="W945" t="s">
        <v>440</v>
      </c>
      <c r="X945" t="s">
        <v>429</v>
      </c>
      <c r="Y945" t="s">
        <v>430</v>
      </c>
      <c r="Z945" t="s">
        <v>425</v>
      </c>
      <c r="AA945" t="s">
        <v>430</v>
      </c>
      <c r="AB945" t="s">
        <v>425</v>
      </c>
      <c r="AC945" t="s">
        <v>425</v>
      </c>
      <c r="AD945" t="str">
        <f t="shared" si="659"/>
        <v>3-4 jours avant</v>
      </c>
      <c r="AE945" t="str">
        <f t="shared" si="660"/>
        <v>très</v>
      </c>
      <c r="AF945" t="str">
        <f t="shared" si="661"/>
        <v>très bonnes</v>
      </c>
      <c r="AG945" t="str">
        <f t="shared" si="662"/>
        <v>régulièrement</v>
      </c>
      <c r="AH945" t="str">
        <f t="shared" si="663"/>
        <v>régulièrement</v>
      </c>
      <c r="AI945" t="str">
        <f t="shared" si="664"/>
        <v>jamais</v>
      </c>
      <c r="AJ945" t="str">
        <f t="shared" si="665"/>
        <v>parfois</v>
      </c>
      <c r="AK945" t="str">
        <f t="shared" si="666"/>
        <v>non</v>
      </c>
      <c r="AL945" t="str">
        <f t="shared" si="667"/>
        <v>pas d'asso</v>
      </c>
      <c r="AM945" t="str">
        <f t="shared" si="668"/>
        <v>pas d'asso</v>
      </c>
      <c r="AN945" t="str">
        <f t="shared" si="669"/>
        <v>3-6h</v>
      </c>
      <c r="AO945" t="str">
        <f t="shared" si="670"/>
        <v>rarement</v>
      </c>
      <c r="AP945" t="str">
        <f t="shared" si="671"/>
        <v>plutôt oui</v>
      </c>
      <c r="AQ945" t="str">
        <f t="shared" si="672"/>
        <v>rarement</v>
      </c>
      <c r="AR945" t="str">
        <f t="shared" si="673"/>
        <v>parfois</v>
      </c>
      <c r="AS945" t="str">
        <f t="shared" si="674"/>
        <v>2-4h</v>
      </c>
      <c r="AT945" t="str">
        <f t="shared" si="675"/>
        <v>plutôt insatisfaisante</v>
      </c>
      <c r="AU945" t="str">
        <f t="shared" si="676"/>
        <v>tout à fait</v>
      </c>
      <c r="AV945" t="str">
        <f t="shared" si="677"/>
        <v>plutôt oui</v>
      </c>
      <c r="AW945" t="str">
        <f t="shared" si="678"/>
        <v>plutôt oui</v>
      </c>
      <c r="AX945" t="str">
        <f t="shared" si="679"/>
        <v>plutôt oui</v>
      </c>
      <c r="AY945" t="str">
        <f t="shared" si="680"/>
        <v>plutôt oui</v>
      </c>
      <c r="AZ945" t="str">
        <f t="shared" si="681"/>
        <v>4A</v>
      </c>
      <c r="BA945" t="str">
        <f t="shared" si="682"/>
        <v>IR</v>
      </c>
      <c r="BB945" t="str">
        <f t="shared" si="683"/>
        <v>AS_Fr</v>
      </c>
      <c r="BC945" t="str">
        <f t="shared" si="684"/>
        <v>non</v>
      </c>
      <c r="BD945" t="str">
        <f t="shared" si="685"/>
        <v>post-bac</v>
      </c>
      <c r="BE945" t="str">
        <f t="shared" si="686"/>
        <v>etranger</v>
      </c>
      <c r="BF945" t="str">
        <f t="shared" si="687"/>
        <v>25-50%</v>
      </c>
      <c r="BG945" t="str">
        <f t="shared" si="688"/>
        <v>25-50%</v>
      </c>
      <c r="BH945" t="s">
        <v>423</v>
      </c>
      <c r="BI945" t="str">
        <f t="shared" si="689"/>
        <v>1 par semestre</v>
      </c>
      <c r="BJ945" t="s">
        <v>423</v>
      </c>
      <c r="BK945" t="s">
        <v>423</v>
      </c>
      <c r="BL945" t="s">
        <v>423</v>
      </c>
      <c r="BM945" t="s">
        <v>431</v>
      </c>
      <c r="BN945" t="s">
        <v>423</v>
      </c>
      <c r="BO945" t="s">
        <v>431</v>
      </c>
      <c r="BP945" t="s">
        <v>423</v>
      </c>
      <c r="BR945" t="s">
        <v>432</v>
      </c>
      <c r="BS945" t="s">
        <v>432</v>
      </c>
      <c r="BT945" t="s">
        <v>432</v>
      </c>
      <c r="BU945" t="s">
        <v>432</v>
      </c>
      <c r="BV945" t="s">
        <v>431</v>
      </c>
      <c r="BW945" t="s">
        <v>423</v>
      </c>
      <c r="BX945" t="s">
        <v>423</v>
      </c>
      <c r="BY945" t="s">
        <v>423</v>
      </c>
      <c r="BZ945" t="s">
        <v>423</v>
      </c>
      <c r="CA945" t="s">
        <v>432</v>
      </c>
      <c r="CB945" t="s">
        <v>432</v>
      </c>
      <c r="CC945" t="s">
        <v>432</v>
      </c>
      <c r="CD945" t="s">
        <v>432</v>
      </c>
      <c r="CE945" t="s">
        <v>423</v>
      </c>
      <c r="CF945" t="s">
        <v>432</v>
      </c>
      <c r="CG945" t="s">
        <v>432</v>
      </c>
      <c r="CH945" t="s">
        <v>432</v>
      </c>
      <c r="CI945" t="s">
        <v>432</v>
      </c>
      <c r="CJ945" t="s">
        <v>432</v>
      </c>
      <c r="CK945" t="s">
        <v>432</v>
      </c>
      <c r="CL945" t="s">
        <v>432</v>
      </c>
      <c r="CM945" t="s">
        <v>432</v>
      </c>
      <c r="CN945" t="s">
        <v>423</v>
      </c>
      <c r="CO945" t="s">
        <v>432</v>
      </c>
      <c r="CP945" t="s">
        <v>432</v>
      </c>
      <c r="CQ945" t="s">
        <v>432</v>
      </c>
      <c r="CR945" t="s">
        <v>432</v>
      </c>
      <c r="CT945" t="s">
        <v>432</v>
      </c>
      <c r="CU945" t="s">
        <v>431</v>
      </c>
      <c r="CV945" t="s">
        <v>431</v>
      </c>
      <c r="CW945" t="s">
        <v>423</v>
      </c>
      <c r="CX945" t="s">
        <v>423</v>
      </c>
      <c r="CY945" t="s">
        <v>423</v>
      </c>
      <c r="CZ945" t="s">
        <v>423</v>
      </c>
      <c r="DA945" t="s">
        <v>423</v>
      </c>
      <c r="DB945" t="s">
        <v>431</v>
      </c>
      <c r="DC945" t="s">
        <v>423</v>
      </c>
      <c r="DD945" t="s">
        <v>423</v>
      </c>
      <c r="DE945" t="s">
        <v>431</v>
      </c>
      <c r="DF945" t="s">
        <v>423</v>
      </c>
      <c r="DG945" t="s">
        <v>423</v>
      </c>
      <c r="DH945" t="s">
        <v>423</v>
      </c>
      <c r="DI945" t="s">
        <v>423</v>
      </c>
      <c r="DJ945" t="s">
        <v>431</v>
      </c>
      <c r="DK945" t="s">
        <v>423</v>
      </c>
      <c r="DL945" t="s">
        <v>423</v>
      </c>
      <c r="DM945" t="s">
        <v>423</v>
      </c>
      <c r="DN945" t="s">
        <v>423</v>
      </c>
      <c r="DO945" t="s">
        <v>431</v>
      </c>
      <c r="DP945" t="s">
        <v>423</v>
      </c>
      <c r="DQ945" t="s">
        <v>423</v>
      </c>
      <c r="DR945" t="s">
        <v>423</v>
      </c>
      <c r="DS945" t="s">
        <v>423</v>
      </c>
      <c r="DT945" t="s">
        <v>423</v>
      </c>
      <c r="DU945" t="s">
        <v>423</v>
      </c>
      <c r="DV945" t="s">
        <v>431</v>
      </c>
      <c r="DW945" t="s">
        <v>423</v>
      </c>
      <c r="DX945" t="s">
        <v>423</v>
      </c>
      <c r="DY945" t="s">
        <v>431</v>
      </c>
      <c r="DZ945" t="s">
        <v>423</v>
      </c>
      <c r="EA945" t="s">
        <v>423</v>
      </c>
      <c r="EB945" t="s">
        <v>423</v>
      </c>
      <c r="EC945" t="s">
        <v>423</v>
      </c>
      <c r="ED945" t="s">
        <v>431</v>
      </c>
      <c r="EE945" t="s">
        <v>423</v>
      </c>
      <c r="EF945" t="s">
        <v>438</v>
      </c>
      <c r="EG945" t="s">
        <v>434</v>
      </c>
      <c r="EH945" t="s">
        <v>437</v>
      </c>
      <c r="EI945" t="s">
        <v>435</v>
      </c>
      <c r="EJ945" t="s">
        <v>436</v>
      </c>
      <c r="EK945" t="s">
        <v>433</v>
      </c>
      <c r="EL945" t="s">
        <v>424</v>
      </c>
      <c r="EM945" t="s">
        <v>425</v>
      </c>
      <c r="EN945" t="s">
        <v>425</v>
      </c>
      <c r="EO945" t="s">
        <v>428</v>
      </c>
      <c r="EP945" t="s">
        <v>440</v>
      </c>
      <c r="EQ945" t="s">
        <v>440</v>
      </c>
      <c r="ER945" t="s">
        <v>429</v>
      </c>
      <c r="ES945" t="s">
        <v>430</v>
      </c>
      <c r="ET945" t="s">
        <v>425</v>
      </c>
      <c r="EU945" t="s">
        <v>430</v>
      </c>
      <c r="EV945" t="s">
        <v>425</v>
      </c>
      <c r="EW945" t="s">
        <v>425</v>
      </c>
      <c r="EX945" t="s">
        <v>423</v>
      </c>
      <c r="EY945" t="s">
        <v>423</v>
      </c>
      <c r="EZ945" t="s">
        <v>423</v>
      </c>
      <c r="FA945" t="s">
        <v>423</v>
      </c>
      <c r="FB945" t="s">
        <v>431</v>
      </c>
      <c r="FC945" t="s">
        <v>423</v>
      </c>
      <c r="FD945" t="s">
        <v>431</v>
      </c>
      <c r="FE945" t="s">
        <v>423</v>
      </c>
      <c r="FF945" t="s">
        <v>423</v>
      </c>
      <c r="FG945" t="s">
        <v>423</v>
      </c>
      <c r="FH945" t="s">
        <v>431</v>
      </c>
      <c r="FI945" t="s">
        <v>423</v>
      </c>
      <c r="FJ945" t="s">
        <v>423</v>
      </c>
      <c r="FK945" t="s">
        <v>423</v>
      </c>
      <c r="FL945" t="s">
        <v>423</v>
      </c>
      <c r="FM945" t="s">
        <v>431</v>
      </c>
      <c r="FN945" t="s">
        <v>423</v>
      </c>
      <c r="FO945" t="s">
        <v>423</v>
      </c>
      <c r="FP945" t="s">
        <v>423</v>
      </c>
      <c r="FQ945" t="s">
        <v>431</v>
      </c>
      <c r="FR945" t="s">
        <v>423</v>
      </c>
      <c r="FS945" t="s">
        <v>423</v>
      </c>
      <c r="FT945" t="s">
        <v>423</v>
      </c>
      <c r="FU945" t="s">
        <v>423</v>
      </c>
      <c r="FV945" t="s">
        <v>423</v>
      </c>
      <c r="FW945" t="s">
        <v>431</v>
      </c>
      <c r="FX945" t="s">
        <v>423</v>
      </c>
      <c r="FZ945" t="s">
        <v>423</v>
      </c>
      <c r="GB945" t="s">
        <v>431</v>
      </c>
      <c r="GD945" t="s">
        <v>423</v>
      </c>
      <c r="GF945" t="s">
        <v>423</v>
      </c>
      <c r="GG945" t="s">
        <v>432</v>
      </c>
      <c r="GH945" t="s">
        <v>432</v>
      </c>
      <c r="GI945" t="s">
        <v>432</v>
      </c>
      <c r="GJ945" t="s">
        <v>432</v>
      </c>
      <c r="GK945" t="s">
        <v>432</v>
      </c>
      <c r="GL945" t="s">
        <v>432</v>
      </c>
      <c r="GM945" t="s">
        <v>432</v>
      </c>
      <c r="GN945" t="s">
        <v>432</v>
      </c>
      <c r="GO945" t="s">
        <v>432</v>
      </c>
      <c r="GP945" t="s">
        <v>432</v>
      </c>
      <c r="GQ945" t="s">
        <v>432</v>
      </c>
      <c r="GR945" t="s">
        <v>432</v>
      </c>
      <c r="GS945" t="s">
        <v>432</v>
      </c>
      <c r="GT945" t="s">
        <v>432</v>
      </c>
      <c r="GU945" t="s">
        <v>423</v>
      </c>
      <c r="GV945" t="s">
        <v>423</v>
      </c>
      <c r="GW945" t="s">
        <v>431</v>
      </c>
      <c r="GX945" t="s">
        <v>423</v>
      </c>
      <c r="GY945" t="s">
        <v>423</v>
      </c>
      <c r="GZ945" t="s">
        <v>423</v>
      </c>
      <c r="HA945" t="s">
        <v>423</v>
      </c>
      <c r="HB945" t="s">
        <v>431</v>
      </c>
      <c r="HC945" t="s">
        <v>423</v>
      </c>
      <c r="HD945" t="s">
        <v>423</v>
      </c>
      <c r="HE945" t="s">
        <v>431</v>
      </c>
      <c r="HF945" t="s">
        <v>423</v>
      </c>
      <c r="HG945" t="s">
        <v>423</v>
      </c>
      <c r="HH945" t="s">
        <v>423</v>
      </c>
      <c r="HI945" t="s">
        <v>423</v>
      </c>
      <c r="HJ945" t="s">
        <v>423</v>
      </c>
      <c r="HK945" t="s">
        <v>423</v>
      </c>
      <c r="HL945" t="s">
        <v>431</v>
      </c>
      <c r="HM945" t="s">
        <v>423</v>
      </c>
      <c r="HN945" t="s">
        <v>423</v>
      </c>
      <c r="HP945" t="s">
        <v>423</v>
      </c>
      <c r="HR945" t="s">
        <v>431</v>
      </c>
      <c r="HT945" t="s">
        <v>423</v>
      </c>
      <c r="HV945" t="s">
        <v>423</v>
      </c>
      <c r="HW945" t="s">
        <v>423</v>
      </c>
      <c r="HX945" t="s">
        <v>431</v>
      </c>
      <c r="HY945" t="s">
        <v>423</v>
      </c>
      <c r="HZ945" t="s">
        <v>423</v>
      </c>
      <c r="IA945" t="s">
        <v>423</v>
      </c>
      <c r="IB945" t="s">
        <v>423</v>
      </c>
      <c r="IC945" t="s">
        <v>423</v>
      </c>
      <c r="ID945" t="s">
        <v>431</v>
      </c>
      <c r="IE945" t="s">
        <v>423</v>
      </c>
      <c r="IF945" t="s">
        <v>431</v>
      </c>
      <c r="IG945" t="s">
        <v>423</v>
      </c>
      <c r="IH945" t="s">
        <v>423</v>
      </c>
      <c r="II945" t="s">
        <v>423</v>
      </c>
      <c r="IJ945" t="s">
        <v>423</v>
      </c>
      <c r="IK945" t="s">
        <v>431</v>
      </c>
      <c r="IL945" t="s">
        <v>423</v>
      </c>
      <c r="IM945" t="s">
        <v>423</v>
      </c>
      <c r="IN945" t="s">
        <v>423</v>
      </c>
      <c r="IO945" t="s">
        <v>431</v>
      </c>
      <c r="IP945" t="s">
        <v>423</v>
      </c>
      <c r="IQ945" t="s">
        <v>423</v>
      </c>
      <c r="IR945" t="s">
        <v>423</v>
      </c>
      <c r="IS945" t="s">
        <v>431</v>
      </c>
      <c r="IT945" t="s">
        <v>423</v>
      </c>
      <c r="IU945" t="s">
        <v>423</v>
      </c>
      <c r="IV945" t="s">
        <v>423</v>
      </c>
      <c r="IX945" t="s">
        <v>431</v>
      </c>
      <c r="IZ945" t="s">
        <v>423</v>
      </c>
      <c r="JB945" t="s">
        <v>423</v>
      </c>
      <c r="JI945" t="s">
        <v>423</v>
      </c>
      <c r="JJ945" t="s">
        <v>423</v>
      </c>
      <c r="JK945" t="s">
        <v>423</v>
      </c>
      <c r="JL945" t="s">
        <v>431</v>
      </c>
      <c r="JM945" t="s">
        <v>423</v>
      </c>
      <c r="JN945" t="s">
        <v>423</v>
      </c>
      <c r="JO945" t="s">
        <v>423</v>
      </c>
      <c r="JP945" t="s">
        <v>423</v>
      </c>
      <c r="JQ945" t="s">
        <v>423</v>
      </c>
      <c r="JR945" t="s">
        <v>423</v>
      </c>
      <c r="JS945" t="s">
        <v>423</v>
      </c>
      <c r="JT945" t="s">
        <v>423</v>
      </c>
      <c r="JU945" t="s">
        <v>423</v>
      </c>
      <c r="JV945" t="s">
        <v>423</v>
      </c>
      <c r="JW945" t="s">
        <v>431</v>
      </c>
      <c r="JX945" t="s">
        <v>423</v>
      </c>
      <c r="JY945" t="s">
        <v>423</v>
      </c>
      <c r="JZ945" t="s">
        <v>423</v>
      </c>
      <c r="KA945" t="s">
        <v>423</v>
      </c>
      <c r="KB945" t="s">
        <v>423</v>
      </c>
      <c r="KC945" t="s">
        <v>423</v>
      </c>
      <c r="KD945" t="s">
        <v>423</v>
      </c>
      <c r="KE945" t="s">
        <v>423</v>
      </c>
      <c r="KF945" t="s">
        <v>423</v>
      </c>
      <c r="KG945" t="s">
        <v>423</v>
      </c>
      <c r="KH945" t="s">
        <v>423</v>
      </c>
      <c r="KI945" t="s">
        <v>423</v>
      </c>
      <c r="KJ945" t="s">
        <v>423</v>
      </c>
      <c r="KK945" t="s">
        <v>431</v>
      </c>
      <c r="KL945" t="s">
        <v>423</v>
      </c>
      <c r="KM945" t="s">
        <v>423</v>
      </c>
      <c r="KN945" t="s">
        <v>423</v>
      </c>
      <c r="KO945" t="s">
        <v>423</v>
      </c>
      <c r="KP945" t="s">
        <v>423</v>
      </c>
      <c r="KQ945" t="s">
        <v>423</v>
      </c>
      <c r="KR945" t="s">
        <v>423</v>
      </c>
      <c r="KS945" t="s">
        <v>423</v>
      </c>
      <c r="KT945" t="s">
        <v>423</v>
      </c>
      <c r="KU945" t="s">
        <v>423</v>
      </c>
      <c r="KV945" t="s">
        <v>423</v>
      </c>
      <c r="KW945" t="s">
        <v>431</v>
      </c>
      <c r="KY945" t="s">
        <v>431</v>
      </c>
      <c r="KZ945" t="s">
        <v>432</v>
      </c>
      <c r="LA945" t="s">
        <v>432</v>
      </c>
      <c r="LB945" t="s">
        <v>432</v>
      </c>
      <c r="LC945" t="s">
        <v>432</v>
      </c>
      <c r="LD945" t="s">
        <v>432</v>
      </c>
      <c r="LE945" t="s">
        <v>432</v>
      </c>
      <c r="LF945" t="s">
        <v>432</v>
      </c>
      <c r="LG945" t="s">
        <v>432</v>
      </c>
      <c r="LH945" t="s">
        <v>432</v>
      </c>
      <c r="LI945" t="s">
        <v>432</v>
      </c>
      <c r="LK945" t="s">
        <v>423</v>
      </c>
      <c r="LL945" t="s">
        <v>423</v>
      </c>
      <c r="LM945" t="s">
        <v>423</v>
      </c>
      <c r="LN945" t="s">
        <v>431</v>
      </c>
      <c r="LO945" t="s">
        <v>3235</v>
      </c>
      <c r="LP945" t="s">
        <v>432</v>
      </c>
      <c r="LQ945" t="s">
        <v>432</v>
      </c>
      <c r="LR945" t="s">
        <v>432</v>
      </c>
      <c r="LS945" t="s">
        <v>432</v>
      </c>
      <c r="LT945" t="s">
        <v>432</v>
      </c>
      <c r="LU945" t="s">
        <v>423</v>
      </c>
      <c r="LV945" t="s">
        <v>423</v>
      </c>
      <c r="LW945" t="s">
        <v>431</v>
      </c>
      <c r="LX945" t="s">
        <v>423</v>
      </c>
      <c r="LY945" t="s">
        <v>423</v>
      </c>
      <c r="LZ945" t="s">
        <v>423</v>
      </c>
      <c r="MA945" t="s">
        <v>423</v>
      </c>
      <c r="MB945" t="s">
        <v>423</v>
      </c>
      <c r="MC945" t="s">
        <v>423</v>
      </c>
      <c r="MD945" t="s">
        <v>431</v>
      </c>
      <c r="ME945" t="s">
        <v>423</v>
      </c>
      <c r="MF945" t="s">
        <v>423</v>
      </c>
      <c r="MG945" t="s">
        <v>423</v>
      </c>
      <c r="MH945" t="s">
        <v>423</v>
      </c>
      <c r="MI945" t="s">
        <v>423</v>
      </c>
      <c r="MJ945" t="s">
        <v>423</v>
      </c>
      <c r="MK945" t="s">
        <v>431</v>
      </c>
      <c r="ML945" t="s">
        <v>423</v>
      </c>
      <c r="MN945">
        <v>491.92</v>
      </c>
      <c r="MO945">
        <v>66.23</v>
      </c>
      <c r="NE945">
        <v>127.14</v>
      </c>
      <c r="NT945">
        <v>195.47</v>
      </c>
      <c r="OJ945">
        <v>27.86</v>
      </c>
      <c r="OT945">
        <v>75.22</v>
      </c>
    </row>
    <row r="946" spans="1:410" ht="12.75" customHeight="1" x14ac:dyDescent="0.2">
      <c r="A946">
        <v>1160</v>
      </c>
      <c r="B946" t="str">
        <f t="shared" si="644"/>
        <v>0-5min</v>
      </c>
      <c r="C946" t="str">
        <f t="shared" si="645"/>
        <v>seul</v>
      </c>
      <c r="D946" t="str">
        <f t="shared" si="646"/>
        <v>10-20m2</v>
      </c>
      <c r="E946" t="str">
        <f t="shared" si="647"/>
        <v>tout à fait</v>
      </c>
      <c r="F946" t="str">
        <f t="shared" si="648"/>
        <v>aucune</v>
      </c>
      <c r="G946" t="str">
        <f t="shared" si="649"/>
        <v>non</v>
      </c>
      <c r="H946" t="str">
        <f t="shared" si="650"/>
        <v>non</v>
      </c>
      <c r="I946" t="s">
        <v>423</v>
      </c>
      <c r="J946" t="str">
        <f t="shared" si="651"/>
        <v>parfois</v>
      </c>
      <c r="K946" t="str">
        <f t="shared" si="652"/>
        <v>parfois</v>
      </c>
      <c r="L946" t="str">
        <f t="shared" si="653"/>
        <v>plutôt oui</v>
      </c>
      <c r="M946" t="str">
        <f t="shared" si="654"/>
        <v>1-2h</v>
      </c>
      <c r="N946" t="str">
        <f t="shared" si="655"/>
        <v>1-2h</v>
      </c>
      <c r="O946" t="str">
        <f t="shared" si="656"/>
        <v>toujours</v>
      </c>
      <c r="P946" t="str">
        <f t="shared" si="657"/>
        <v>parfois</v>
      </c>
      <c r="Q946" t="str">
        <f t="shared" si="658"/>
        <v>souvent</v>
      </c>
      <c r="R946" t="s">
        <v>425</v>
      </c>
      <c r="S946" t="s">
        <v>425</v>
      </c>
      <c r="T946" t="s">
        <v>425</v>
      </c>
      <c r="U946" t="s">
        <v>426</v>
      </c>
      <c r="V946" t="s">
        <v>440</v>
      </c>
      <c r="W946" t="s">
        <v>440</v>
      </c>
      <c r="X946" t="s">
        <v>429</v>
      </c>
      <c r="Y946" t="s">
        <v>430</v>
      </c>
      <c r="Z946" t="s">
        <v>424</v>
      </c>
      <c r="AA946" t="s">
        <v>430</v>
      </c>
      <c r="AB946" t="s">
        <v>430</v>
      </c>
      <c r="AC946" t="s">
        <v>430</v>
      </c>
      <c r="AD946" t="str">
        <f t="shared" si="659"/>
        <v>3-4 jours avant</v>
      </c>
      <c r="AE946" t="str">
        <f t="shared" si="660"/>
        <v>plutôt oui</v>
      </c>
      <c r="AF946" t="str">
        <f t="shared" si="661"/>
        <v>plutôt bonnes</v>
      </c>
      <c r="AG946" t="str">
        <f t="shared" si="662"/>
        <v>jamais</v>
      </c>
      <c r="AH946" t="str">
        <f t="shared" si="663"/>
        <v>très souvent</v>
      </c>
      <c r="AI946" t="str">
        <f t="shared" si="664"/>
        <v>parfois</v>
      </c>
      <c r="AJ946" t="str">
        <f t="shared" si="665"/>
        <v>parfois</v>
      </c>
      <c r="AK946" t="str">
        <f t="shared" si="666"/>
        <v>5-10h</v>
      </c>
      <c r="AL946" t="str">
        <f t="shared" si="667"/>
        <v>plutôt oui</v>
      </c>
      <c r="AM946" t="str">
        <f t="shared" si="668"/>
        <v>plutôt non</v>
      </c>
      <c r="AN946" t="str">
        <f t="shared" si="669"/>
        <v>1-3h</v>
      </c>
      <c r="AO946" t="str">
        <f t="shared" si="670"/>
        <v>rarement</v>
      </c>
      <c r="AP946" t="str">
        <f t="shared" si="671"/>
        <v>plutôt oui</v>
      </c>
      <c r="AQ946" t="str">
        <f t="shared" si="672"/>
        <v>1/mois</v>
      </c>
      <c r="AR946" t="str">
        <f t="shared" si="673"/>
        <v>très souvent</v>
      </c>
      <c r="AS946" t="str">
        <f t="shared" si="674"/>
        <v>0-1h</v>
      </c>
      <c r="AT946" t="str">
        <f t="shared" si="675"/>
        <v>plutôt satisfaisante</v>
      </c>
      <c r="AU946" t="str">
        <f t="shared" si="676"/>
        <v>plutôt non</v>
      </c>
      <c r="AV946" t="str">
        <f t="shared" si="677"/>
        <v>tout à fait</v>
      </c>
      <c r="AW946" t="str">
        <f t="shared" si="678"/>
        <v>tout à fait</v>
      </c>
      <c r="AX946" t="str">
        <f t="shared" si="679"/>
        <v>tout à fait</v>
      </c>
      <c r="AY946" t="str">
        <f t="shared" si="680"/>
        <v>tout à fait</v>
      </c>
      <c r="AZ946" t="str">
        <f t="shared" si="681"/>
        <v>4A</v>
      </c>
      <c r="BA946" t="str">
        <f t="shared" si="682"/>
        <v>IR</v>
      </c>
      <c r="BB946" t="str">
        <f t="shared" si="683"/>
        <v>classique</v>
      </c>
      <c r="BC946" t="str">
        <f t="shared" si="684"/>
        <v>non</v>
      </c>
      <c r="BD946" t="str">
        <f t="shared" si="685"/>
        <v>2A</v>
      </c>
      <c r="BE946" t="str">
        <f t="shared" si="686"/>
        <v>equi_Fr</v>
      </c>
      <c r="BF946" t="str">
        <f t="shared" si="687"/>
        <v>pas de classement</v>
      </c>
      <c r="BG946" t="str">
        <f t="shared" si="688"/>
        <v>10-25%</v>
      </c>
      <c r="BH946" t="s">
        <v>423</v>
      </c>
      <c r="BI946" t="str">
        <f t="shared" si="689"/>
        <v>aucun</v>
      </c>
      <c r="BJ946" t="s">
        <v>431</v>
      </c>
      <c r="BK946" t="s">
        <v>423</v>
      </c>
      <c r="BL946" t="s">
        <v>423</v>
      </c>
      <c r="BM946" t="s">
        <v>423</v>
      </c>
      <c r="BN946" t="s">
        <v>431</v>
      </c>
      <c r="BO946" t="s">
        <v>423</v>
      </c>
      <c r="BP946" t="s">
        <v>423</v>
      </c>
      <c r="BR946" t="s">
        <v>423</v>
      </c>
      <c r="BS946" t="s">
        <v>431</v>
      </c>
      <c r="BT946" t="s">
        <v>423</v>
      </c>
      <c r="BU946" t="s">
        <v>423</v>
      </c>
      <c r="BV946" t="s">
        <v>431</v>
      </c>
      <c r="BW946" t="s">
        <v>423</v>
      </c>
      <c r="BX946" t="s">
        <v>423</v>
      </c>
      <c r="BY946" t="s">
        <v>423</v>
      </c>
      <c r="BZ946" t="s">
        <v>423</v>
      </c>
      <c r="CA946" t="s">
        <v>432</v>
      </c>
      <c r="CB946" t="s">
        <v>432</v>
      </c>
      <c r="CC946" t="s">
        <v>432</v>
      </c>
      <c r="CD946" t="s">
        <v>432</v>
      </c>
      <c r="CE946" t="s">
        <v>423</v>
      </c>
      <c r="CF946" t="s">
        <v>432</v>
      </c>
      <c r="CG946" t="s">
        <v>432</v>
      </c>
      <c r="CH946" t="s">
        <v>432</v>
      </c>
      <c r="CI946" t="s">
        <v>432</v>
      </c>
      <c r="CJ946" t="s">
        <v>432</v>
      </c>
      <c r="CK946" t="s">
        <v>432</v>
      </c>
      <c r="CL946" t="s">
        <v>432</v>
      </c>
      <c r="CM946" t="s">
        <v>432</v>
      </c>
      <c r="CN946" t="s">
        <v>423</v>
      </c>
      <c r="CO946" t="s">
        <v>432</v>
      </c>
      <c r="CP946" t="s">
        <v>432</v>
      </c>
      <c r="CQ946" t="s">
        <v>432</v>
      </c>
      <c r="CR946" t="s">
        <v>432</v>
      </c>
      <c r="CT946" t="s">
        <v>432</v>
      </c>
      <c r="CU946" t="s">
        <v>423</v>
      </c>
      <c r="CV946" t="s">
        <v>423</v>
      </c>
      <c r="CW946" t="s">
        <v>423</v>
      </c>
      <c r="CX946" t="s">
        <v>431</v>
      </c>
      <c r="CY946" t="s">
        <v>423</v>
      </c>
      <c r="CZ946" t="s">
        <v>423</v>
      </c>
      <c r="DA946" t="s">
        <v>423</v>
      </c>
      <c r="DB946" t="s">
        <v>431</v>
      </c>
      <c r="DC946" t="s">
        <v>423</v>
      </c>
      <c r="DD946" t="s">
        <v>423</v>
      </c>
      <c r="DE946" t="s">
        <v>431</v>
      </c>
      <c r="DF946" t="s">
        <v>423</v>
      </c>
      <c r="DG946" t="s">
        <v>423</v>
      </c>
      <c r="DH946" t="s">
        <v>423</v>
      </c>
      <c r="DI946" t="s">
        <v>423</v>
      </c>
      <c r="DJ946" t="s">
        <v>431</v>
      </c>
      <c r="DK946" t="s">
        <v>423</v>
      </c>
      <c r="DL946" t="s">
        <v>423</v>
      </c>
      <c r="DM946" t="s">
        <v>423</v>
      </c>
      <c r="DN946" t="s">
        <v>423</v>
      </c>
      <c r="DO946" t="s">
        <v>423</v>
      </c>
      <c r="DP946" t="s">
        <v>423</v>
      </c>
      <c r="DQ946" t="s">
        <v>431</v>
      </c>
      <c r="DR946" t="s">
        <v>423</v>
      </c>
      <c r="DS946" t="s">
        <v>423</v>
      </c>
      <c r="DT946" t="s">
        <v>431</v>
      </c>
      <c r="DU946" t="s">
        <v>423</v>
      </c>
      <c r="DV946" t="s">
        <v>423</v>
      </c>
      <c r="DW946" t="s">
        <v>423</v>
      </c>
      <c r="DX946" t="s">
        <v>423</v>
      </c>
      <c r="DY946" t="s">
        <v>423</v>
      </c>
      <c r="DZ946" t="s">
        <v>431</v>
      </c>
      <c r="EA946" t="s">
        <v>423</v>
      </c>
      <c r="EB946" t="s">
        <v>423</v>
      </c>
      <c r="EC946" t="s">
        <v>431</v>
      </c>
      <c r="ED946" t="s">
        <v>423</v>
      </c>
      <c r="EE946" t="s">
        <v>423</v>
      </c>
      <c r="EF946" t="s">
        <v>437</v>
      </c>
      <c r="EG946" t="s">
        <v>434</v>
      </c>
      <c r="EH946" t="s">
        <v>435</v>
      </c>
      <c r="EI946" t="s">
        <v>438</v>
      </c>
      <c r="EJ946" t="s">
        <v>436</v>
      </c>
      <c r="EK946" t="s">
        <v>433</v>
      </c>
      <c r="EL946" t="s">
        <v>425</v>
      </c>
      <c r="EM946" t="s">
        <v>425</v>
      </c>
      <c r="EN946" t="s">
        <v>425</v>
      </c>
      <c r="EO946" t="s">
        <v>426</v>
      </c>
      <c r="EP946" t="s">
        <v>440</v>
      </c>
      <c r="EQ946" t="s">
        <v>440</v>
      </c>
      <c r="ER946" t="s">
        <v>429</v>
      </c>
      <c r="ES946" t="s">
        <v>430</v>
      </c>
      <c r="ET946" t="s">
        <v>424</v>
      </c>
      <c r="EU946" t="s">
        <v>430</v>
      </c>
      <c r="EV946" t="s">
        <v>430</v>
      </c>
      <c r="EW946" t="s">
        <v>430</v>
      </c>
      <c r="EX946" t="s">
        <v>423</v>
      </c>
      <c r="EY946" t="s">
        <v>423</v>
      </c>
      <c r="EZ946" t="s">
        <v>423</v>
      </c>
      <c r="FA946" t="s">
        <v>423</v>
      </c>
      <c r="FB946" t="s">
        <v>431</v>
      </c>
      <c r="FC946" t="s">
        <v>423</v>
      </c>
      <c r="FD946" t="s">
        <v>423</v>
      </c>
      <c r="FE946" t="s">
        <v>431</v>
      </c>
      <c r="FF946" t="s">
        <v>423</v>
      </c>
      <c r="FG946" t="s">
        <v>423</v>
      </c>
      <c r="FH946" t="s">
        <v>423</v>
      </c>
      <c r="FI946" t="s">
        <v>431</v>
      </c>
      <c r="FJ946" t="s">
        <v>423</v>
      </c>
      <c r="FK946" t="s">
        <v>423</v>
      </c>
      <c r="FL946" t="s">
        <v>423</v>
      </c>
      <c r="FM946" t="s">
        <v>423</v>
      </c>
      <c r="FN946" t="s">
        <v>423</v>
      </c>
      <c r="FO946" t="s">
        <v>431</v>
      </c>
      <c r="FP946" t="s">
        <v>431</v>
      </c>
      <c r="FQ946" t="s">
        <v>423</v>
      </c>
      <c r="FR946" t="s">
        <v>423</v>
      </c>
      <c r="FS946" t="s">
        <v>423</v>
      </c>
      <c r="FT946" t="s">
        <v>423</v>
      </c>
      <c r="FU946" t="s">
        <v>423</v>
      </c>
      <c r="FV946" t="s">
        <v>431</v>
      </c>
      <c r="FW946" t="s">
        <v>423</v>
      </c>
      <c r="FX946" t="s">
        <v>423</v>
      </c>
      <c r="FZ946" t="s">
        <v>423</v>
      </c>
      <c r="GB946" t="s">
        <v>431</v>
      </c>
      <c r="GD946" t="s">
        <v>423</v>
      </c>
      <c r="GF946" t="s">
        <v>431</v>
      </c>
      <c r="GG946" t="s">
        <v>423</v>
      </c>
      <c r="GH946" t="s">
        <v>423</v>
      </c>
      <c r="GI946" t="s">
        <v>423</v>
      </c>
      <c r="GJ946" t="s">
        <v>431</v>
      </c>
      <c r="GK946" t="s">
        <v>423</v>
      </c>
      <c r="GL946" t="s">
        <v>423</v>
      </c>
      <c r="GM946" t="s">
        <v>423</v>
      </c>
      <c r="GN946" t="s">
        <v>431</v>
      </c>
      <c r="GO946" t="s">
        <v>423</v>
      </c>
      <c r="GP946" t="s">
        <v>423</v>
      </c>
      <c r="GQ946" t="s">
        <v>423</v>
      </c>
      <c r="GR946" t="s">
        <v>423</v>
      </c>
      <c r="GS946" t="s">
        <v>431</v>
      </c>
      <c r="GT946" t="s">
        <v>423</v>
      </c>
      <c r="GU946" t="s">
        <v>423</v>
      </c>
      <c r="GV946" t="s">
        <v>423</v>
      </c>
      <c r="GW946" t="s">
        <v>423</v>
      </c>
      <c r="GX946" t="s">
        <v>431</v>
      </c>
      <c r="GY946" t="s">
        <v>423</v>
      </c>
      <c r="GZ946" t="s">
        <v>423</v>
      </c>
      <c r="HA946" t="s">
        <v>423</v>
      </c>
      <c r="HB946" t="s">
        <v>431</v>
      </c>
      <c r="HC946" t="s">
        <v>423</v>
      </c>
      <c r="HD946" t="s">
        <v>423</v>
      </c>
      <c r="HE946" t="s">
        <v>431</v>
      </c>
      <c r="HF946" t="s">
        <v>423</v>
      </c>
      <c r="HG946" t="s">
        <v>423</v>
      </c>
      <c r="HH946" t="s">
        <v>423</v>
      </c>
      <c r="HI946" t="s">
        <v>423</v>
      </c>
      <c r="HJ946" t="s">
        <v>423</v>
      </c>
      <c r="HK946" t="s">
        <v>431</v>
      </c>
      <c r="HL946" t="s">
        <v>423</v>
      </c>
      <c r="HM946" t="s">
        <v>423</v>
      </c>
      <c r="HN946" t="s">
        <v>431</v>
      </c>
      <c r="HP946" t="s">
        <v>423</v>
      </c>
      <c r="HR946" t="s">
        <v>423</v>
      </c>
      <c r="HT946" t="s">
        <v>423</v>
      </c>
      <c r="HV946" t="s">
        <v>431</v>
      </c>
      <c r="HW946" t="s">
        <v>423</v>
      </c>
      <c r="HX946" t="s">
        <v>423</v>
      </c>
      <c r="HY946" t="s">
        <v>423</v>
      </c>
      <c r="HZ946" t="s">
        <v>423</v>
      </c>
      <c r="IA946" t="s">
        <v>423</v>
      </c>
      <c r="IB946" t="s">
        <v>423</v>
      </c>
      <c r="IC946" t="s">
        <v>431</v>
      </c>
      <c r="ID946" t="s">
        <v>423</v>
      </c>
      <c r="IE946" t="s">
        <v>423</v>
      </c>
      <c r="IF946" t="s">
        <v>423</v>
      </c>
      <c r="IG946" t="s">
        <v>423</v>
      </c>
      <c r="IH946" t="s">
        <v>431</v>
      </c>
      <c r="II946" t="s">
        <v>423</v>
      </c>
      <c r="IJ946" t="s">
        <v>431</v>
      </c>
      <c r="IK946" t="s">
        <v>423</v>
      </c>
      <c r="IL946" t="s">
        <v>423</v>
      </c>
      <c r="IM946" t="s">
        <v>423</v>
      </c>
      <c r="IN946" t="s">
        <v>431</v>
      </c>
      <c r="IO946" t="s">
        <v>423</v>
      </c>
      <c r="IP946" t="s">
        <v>423</v>
      </c>
      <c r="IQ946" t="s">
        <v>423</v>
      </c>
      <c r="IR946" t="s">
        <v>431</v>
      </c>
      <c r="IS946" t="s">
        <v>423</v>
      </c>
      <c r="IT946" t="s">
        <v>423</v>
      </c>
      <c r="IU946" t="s">
        <v>423</v>
      </c>
      <c r="IV946" t="s">
        <v>431</v>
      </c>
      <c r="IX946" t="s">
        <v>423</v>
      </c>
      <c r="IZ946" t="s">
        <v>423</v>
      </c>
      <c r="JB946" t="s">
        <v>423</v>
      </c>
      <c r="JE946" t="s">
        <v>3236</v>
      </c>
      <c r="JI946" t="s">
        <v>423</v>
      </c>
      <c r="JJ946" t="s">
        <v>423</v>
      </c>
      <c r="JK946" t="s">
        <v>423</v>
      </c>
      <c r="JL946" t="s">
        <v>431</v>
      </c>
      <c r="JM946" t="s">
        <v>423</v>
      </c>
      <c r="JN946" t="s">
        <v>423</v>
      </c>
      <c r="JO946" t="s">
        <v>423</v>
      </c>
      <c r="JP946" t="s">
        <v>423</v>
      </c>
      <c r="JQ946" t="s">
        <v>423</v>
      </c>
      <c r="JR946" t="s">
        <v>423</v>
      </c>
      <c r="JS946" t="s">
        <v>423</v>
      </c>
      <c r="JT946" t="s">
        <v>423</v>
      </c>
      <c r="JU946" t="s">
        <v>423</v>
      </c>
      <c r="JV946" t="s">
        <v>423</v>
      </c>
      <c r="JW946" t="s">
        <v>431</v>
      </c>
      <c r="JX946" t="s">
        <v>423</v>
      </c>
      <c r="JY946" t="s">
        <v>423</v>
      </c>
      <c r="JZ946" t="s">
        <v>423</v>
      </c>
      <c r="KA946" t="s">
        <v>423</v>
      </c>
      <c r="KB946" t="s">
        <v>423</v>
      </c>
      <c r="KC946" t="s">
        <v>423</v>
      </c>
      <c r="KD946" t="s">
        <v>423</v>
      </c>
      <c r="KE946" t="s">
        <v>423</v>
      </c>
      <c r="KF946" t="s">
        <v>423</v>
      </c>
      <c r="KG946" t="s">
        <v>423</v>
      </c>
      <c r="KH946" t="s">
        <v>423</v>
      </c>
      <c r="KI946" t="s">
        <v>423</v>
      </c>
      <c r="KJ946" t="s">
        <v>423</v>
      </c>
      <c r="KK946" t="s">
        <v>423</v>
      </c>
      <c r="KL946" t="s">
        <v>423</v>
      </c>
      <c r="KM946" t="s">
        <v>423</v>
      </c>
      <c r="KN946" t="s">
        <v>423</v>
      </c>
      <c r="KO946" t="s">
        <v>423</v>
      </c>
      <c r="KP946" t="s">
        <v>423</v>
      </c>
      <c r="KQ946" t="s">
        <v>431</v>
      </c>
      <c r="KR946" t="s">
        <v>423</v>
      </c>
      <c r="KS946" t="s">
        <v>423</v>
      </c>
      <c r="KT946" t="s">
        <v>423</v>
      </c>
      <c r="KU946" t="s">
        <v>423</v>
      </c>
      <c r="KV946" t="s">
        <v>423</v>
      </c>
      <c r="KW946" t="s">
        <v>431</v>
      </c>
      <c r="KX946" t="s">
        <v>3237</v>
      </c>
      <c r="KY946" t="s">
        <v>423</v>
      </c>
      <c r="KZ946" t="s">
        <v>423</v>
      </c>
      <c r="LA946" t="s">
        <v>431</v>
      </c>
      <c r="LB946" t="s">
        <v>423</v>
      </c>
      <c r="LC946" t="s">
        <v>423</v>
      </c>
      <c r="LD946" t="s">
        <v>423</v>
      </c>
      <c r="LE946" t="s">
        <v>423</v>
      </c>
      <c r="LF946" t="s">
        <v>423</v>
      </c>
      <c r="LG946" t="s">
        <v>423</v>
      </c>
      <c r="LH946" t="s">
        <v>423</v>
      </c>
      <c r="LI946" t="s">
        <v>423</v>
      </c>
      <c r="LJ946" t="s">
        <v>3238</v>
      </c>
      <c r="LK946" t="s">
        <v>423</v>
      </c>
      <c r="LL946" t="s">
        <v>423</v>
      </c>
      <c r="LM946" t="s">
        <v>431</v>
      </c>
      <c r="LN946" t="s">
        <v>423</v>
      </c>
      <c r="LO946" t="s">
        <v>3239</v>
      </c>
      <c r="LP946" t="s">
        <v>432</v>
      </c>
      <c r="LQ946" t="s">
        <v>432</v>
      </c>
      <c r="LR946" t="s">
        <v>432</v>
      </c>
      <c r="LS946" t="s">
        <v>432</v>
      </c>
      <c r="LT946" t="s">
        <v>432</v>
      </c>
      <c r="LU946" t="s">
        <v>432</v>
      </c>
      <c r="LV946" t="s">
        <v>432</v>
      </c>
      <c r="LW946" t="s">
        <v>432</v>
      </c>
      <c r="LX946" t="s">
        <v>432</v>
      </c>
      <c r="LY946" t="s">
        <v>432</v>
      </c>
      <c r="LZ946" t="s">
        <v>432</v>
      </c>
      <c r="MA946" t="s">
        <v>432</v>
      </c>
      <c r="MB946" t="s">
        <v>423</v>
      </c>
      <c r="MC946" t="s">
        <v>431</v>
      </c>
      <c r="MD946" t="s">
        <v>423</v>
      </c>
      <c r="ME946" t="s">
        <v>423</v>
      </c>
      <c r="MF946" t="s">
        <v>423</v>
      </c>
      <c r="MG946" t="s">
        <v>423</v>
      </c>
      <c r="MH946" t="s">
        <v>423</v>
      </c>
      <c r="MI946" t="s">
        <v>423</v>
      </c>
      <c r="MJ946" t="s">
        <v>423</v>
      </c>
      <c r="MK946" t="s">
        <v>423</v>
      </c>
      <c r="ML946" t="s">
        <v>431</v>
      </c>
      <c r="MN946">
        <v>501.56</v>
      </c>
      <c r="MO946">
        <v>73.11</v>
      </c>
      <c r="NE946">
        <v>240.76</v>
      </c>
      <c r="NT946">
        <v>70.34</v>
      </c>
      <c r="OJ946">
        <v>45.93</v>
      </c>
      <c r="OT946">
        <v>71.42</v>
      </c>
    </row>
    <row r="947" spans="1:410" ht="12.75" customHeight="1" x14ac:dyDescent="0.2">
      <c r="A947">
        <v>1163</v>
      </c>
      <c r="B947" t="str">
        <f t="shared" si="644"/>
        <v>0-5min</v>
      </c>
      <c r="C947" t="str">
        <f t="shared" si="645"/>
        <v>seul</v>
      </c>
      <c r="D947" t="str">
        <f t="shared" si="646"/>
        <v>10-20m2</v>
      </c>
      <c r="E947" t="str">
        <f t="shared" si="647"/>
        <v>plutôt oui</v>
      </c>
      <c r="F947" t="str">
        <f t="shared" si="648"/>
        <v>aucune</v>
      </c>
      <c r="G947" t="str">
        <f t="shared" si="649"/>
        <v>non</v>
      </c>
      <c r="H947" t="str">
        <f t="shared" si="650"/>
        <v>non</v>
      </c>
      <c r="I947" t="s">
        <v>431</v>
      </c>
      <c r="J947" t="str">
        <f t="shared" si="651"/>
        <v>toujours</v>
      </c>
      <c r="K947" t="str">
        <f t="shared" si="652"/>
        <v>parfois</v>
      </c>
      <c r="L947" t="str">
        <f t="shared" si="653"/>
        <v>plutôt oui</v>
      </c>
      <c r="M947" t="str">
        <f t="shared" si="654"/>
        <v>1-2h</v>
      </c>
      <c r="N947" t="str">
        <f t="shared" si="655"/>
        <v>4-6h</v>
      </c>
      <c r="O947" t="str">
        <f t="shared" si="656"/>
        <v>parfois</v>
      </c>
      <c r="P947" t="str">
        <f t="shared" si="657"/>
        <v>souvent</v>
      </c>
      <c r="Q947" t="str">
        <f t="shared" si="658"/>
        <v>parfois</v>
      </c>
      <c r="R947" t="s">
        <v>425</v>
      </c>
      <c r="S947" t="s">
        <v>425</v>
      </c>
      <c r="T947" t="s">
        <v>425</v>
      </c>
      <c r="U947" t="s">
        <v>428</v>
      </c>
      <c r="V947" t="s">
        <v>440</v>
      </c>
      <c r="W947" t="s">
        <v>428</v>
      </c>
      <c r="X947" t="s">
        <v>430</v>
      </c>
      <c r="Y947" t="s">
        <v>424</v>
      </c>
      <c r="Z947" t="s">
        <v>424</v>
      </c>
      <c r="AA947" t="s">
        <v>429</v>
      </c>
      <c r="AB947" t="s">
        <v>430</v>
      </c>
      <c r="AC947" t="s">
        <v>429</v>
      </c>
      <c r="AD947" t="str">
        <f t="shared" si="659"/>
        <v>1 semaine avant</v>
      </c>
      <c r="AE947" t="str">
        <f t="shared" si="660"/>
        <v>plutôt oui</v>
      </c>
      <c r="AF947" t="str">
        <f t="shared" si="661"/>
        <v>plutôt bonnes</v>
      </c>
      <c r="AG947" t="str">
        <f t="shared" si="662"/>
        <v>régulièrement</v>
      </c>
      <c r="AH947" t="str">
        <f t="shared" si="663"/>
        <v>parfois</v>
      </c>
      <c r="AI947" t="str">
        <f t="shared" si="664"/>
        <v>jamais</v>
      </c>
      <c r="AJ947" t="str">
        <f t="shared" si="665"/>
        <v>souvent</v>
      </c>
      <c r="AK947" t="str">
        <f t="shared" si="666"/>
        <v>non</v>
      </c>
      <c r="AL947" t="str">
        <f t="shared" si="667"/>
        <v>pas d'asso</v>
      </c>
      <c r="AM947" t="str">
        <f t="shared" si="668"/>
        <v>pas d'asso</v>
      </c>
      <c r="AN947" t="str">
        <f t="shared" si="669"/>
        <v>6-10h</v>
      </c>
      <c r="AO947" t="str">
        <f t="shared" si="670"/>
        <v>jamais</v>
      </c>
      <c r="AP947" t="str">
        <f t="shared" si="671"/>
        <v>pas de spectacles</v>
      </c>
      <c r="AQ947" t="str">
        <f t="shared" si="672"/>
        <v>rarement</v>
      </c>
      <c r="AR947" t="str">
        <f t="shared" si="673"/>
        <v>régulièrement</v>
      </c>
      <c r="AS947" t="str">
        <f t="shared" si="674"/>
        <v>2-4h</v>
      </c>
      <c r="AT947" t="str">
        <f t="shared" si="675"/>
        <v>plutôt satisfaisante</v>
      </c>
      <c r="AU947" t="str">
        <f t="shared" si="676"/>
        <v>plutôt oui</v>
      </c>
      <c r="AV947" t="str">
        <f t="shared" si="677"/>
        <v>plutôt non</v>
      </c>
      <c r="AW947" t="str">
        <f t="shared" si="678"/>
        <v>plutôt non</v>
      </c>
      <c r="AX947" t="str">
        <f t="shared" si="679"/>
        <v>plutôt non</v>
      </c>
      <c r="AY947" t="str">
        <f t="shared" si="680"/>
        <v>plutôt non</v>
      </c>
      <c r="AZ947" t="str">
        <f t="shared" si="681"/>
        <v>4A</v>
      </c>
      <c r="BA947" t="str">
        <f t="shared" si="682"/>
        <v>IR</v>
      </c>
      <c r="BB947" t="str">
        <f t="shared" si="683"/>
        <v>NORG</v>
      </c>
      <c r="BC947" t="str">
        <f t="shared" si="684"/>
        <v>non</v>
      </c>
      <c r="BD947" t="str">
        <f t="shared" si="685"/>
        <v>post-bac</v>
      </c>
      <c r="BE947" t="str">
        <f t="shared" si="686"/>
        <v>etranger</v>
      </c>
      <c r="BF947" t="str">
        <f t="shared" si="687"/>
        <v>10-25%</v>
      </c>
      <c r="BG947" t="str">
        <f t="shared" si="688"/>
        <v>10-25%</v>
      </c>
      <c r="BH947" t="s">
        <v>423</v>
      </c>
      <c r="BI947" t="str">
        <f t="shared" si="689"/>
        <v>aucun</v>
      </c>
      <c r="BJ947" t="s">
        <v>431</v>
      </c>
      <c r="BK947" t="s">
        <v>423</v>
      </c>
      <c r="BL947" t="s">
        <v>423</v>
      </c>
      <c r="BM947" t="s">
        <v>423</v>
      </c>
      <c r="BN947" t="s">
        <v>431</v>
      </c>
      <c r="BO947" t="s">
        <v>423</v>
      </c>
      <c r="BP947" t="s">
        <v>423</v>
      </c>
      <c r="BR947" t="s">
        <v>423</v>
      </c>
      <c r="BS947" t="s">
        <v>431</v>
      </c>
      <c r="BT947" t="s">
        <v>423</v>
      </c>
      <c r="BU947" t="s">
        <v>423</v>
      </c>
      <c r="BV947" t="s">
        <v>423</v>
      </c>
      <c r="BW947" t="s">
        <v>431</v>
      </c>
      <c r="BX947" t="s">
        <v>423</v>
      </c>
      <c r="BY947" t="s">
        <v>423</v>
      </c>
      <c r="BZ947" t="s">
        <v>423</v>
      </c>
      <c r="CA947" t="s">
        <v>432</v>
      </c>
      <c r="CB947" t="s">
        <v>432</v>
      </c>
      <c r="CC947" t="s">
        <v>432</v>
      </c>
      <c r="CD947" t="s">
        <v>432</v>
      </c>
      <c r="CE947" t="s">
        <v>423</v>
      </c>
      <c r="CF947" t="s">
        <v>432</v>
      </c>
      <c r="CG947" t="s">
        <v>432</v>
      </c>
      <c r="CH947" t="s">
        <v>432</v>
      </c>
      <c r="CI947" t="s">
        <v>432</v>
      </c>
      <c r="CJ947" t="s">
        <v>432</v>
      </c>
      <c r="CK947" t="s">
        <v>432</v>
      </c>
      <c r="CL947" t="s">
        <v>432</v>
      </c>
      <c r="CM947" t="s">
        <v>432</v>
      </c>
      <c r="CN947" t="s">
        <v>423</v>
      </c>
      <c r="CO947" t="s">
        <v>432</v>
      </c>
      <c r="CP947" t="s">
        <v>432</v>
      </c>
      <c r="CQ947" t="s">
        <v>432</v>
      </c>
      <c r="CR947" t="s">
        <v>432</v>
      </c>
      <c r="CT947" t="s">
        <v>432</v>
      </c>
      <c r="CU947" t="s">
        <v>431</v>
      </c>
      <c r="CV947" t="s">
        <v>431</v>
      </c>
      <c r="CW947" t="s">
        <v>423</v>
      </c>
      <c r="CX947" t="s">
        <v>423</v>
      </c>
      <c r="CY947" t="s">
        <v>423</v>
      </c>
      <c r="CZ947" t="s">
        <v>423</v>
      </c>
      <c r="DA947" t="s">
        <v>423</v>
      </c>
      <c r="DB947" t="s">
        <v>431</v>
      </c>
      <c r="DC947" t="s">
        <v>423</v>
      </c>
      <c r="DD947" t="s">
        <v>423</v>
      </c>
      <c r="DE947" t="s">
        <v>431</v>
      </c>
      <c r="DF947" t="s">
        <v>423</v>
      </c>
      <c r="DG947" t="s">
        <v>423</v>
      </c>
      <c r="DH947" t="s">
        <v>423</v>
      </c>
      <c r="DI947" t="s">
        <v>423</v>
      </c>
      <c r="DJ947" t="s">
        <v>431</v>
      </c>
      <c r="DK947" t="s">
        <v>423</v>
      </c>
      <c r="DL947" t="s">
        <v>423</v>
      </c>
      <c r="DM947" t="s">
        <v>423</v>
      </c>
      <c r="DN947" t="s">
        <v>423</v>
      </c>
      <c r="DO947" t="s">
        <v>431</v>
      </c>
      <c r="DP947" t="s">
        <v>423</v>
      </c>
      <c r="DQ947" t="s">
        <v>423</v>
      </c>
      <c r="DR947" t="s">
        <v>423</v>
      </c>
      <c r="DS947" t="s">
        <v>423</v>
      </c>
      <c r="DT947" t="s">
        <v>423</v>
      </c>
      <c r="DU947" t="s">
        <v>423</v>
      </c>
      <c r="DV947" t="s">
        <v>431</v>
      </c>
      <c r="DW947" t="s">
        <v>423</v>
      </c>
      <c r="DX947" t="s">
        <v>423</v>
      </c>
      <c r="DY947" t="s">
        <v>431</v>
      </c>
      <c r="DZ947" t="s">
        <v>423</v>
      </c>
      <c r="EA947" t="s">
        <v>423</v>
      </c>
      <c r="EB947" t="s">
        <v>423</v>
      </c>
      <c r="EC947" t="s">
        <v>423</v>
      </c>
      <c r="ED947" t="s">
        <v>431</v>
      </c>
      <c r="EE947" t="s">
        <v>423</v>
      </c>
      <c r="EF947" t="s">
        <v>438</v>
      </c>
      <c r="EG947" t="s">
        <v>433</v>
      </c>
      <c r="EH947" t="s">
        <v>436</v>
      </c>
      <c r="EI947" t="s">
        <v>434</v>
      </c>
      <c r="EJ947" t="s">
        <v>435</v>
      </c>
      <c r="EK947" t="s">
        <v>437</v>
      </c>
      <c r="EL947" t="s">
        <v>425</v>
      </c>
      <c r="EM947" t="s">
        <v>425</v>
      </c>
      <c r="EN947" t="s">
        <v>425</v>
      </c>
      <c r="EO947" t="s">
        <v>428</v>
      </c>
      <c r="EP947" t="s">
        <v>440</v>
      </c>
      <c r="EQ947" t="s">
        <v>428</v>
      </c>
      <c r="ER947" t="s">
        <v>430</v>
      </c>
      <c r="ES947" t="s">
        <v>424</v>
      </c>
      <c r="ET947" t="s">
        <v>424</v>
      </c>
      <c r="EU947" t="s">
        <v>429</v>
      </c>
      <c r="EV947" t="s">
        <v>430</v>
      </c>
      <c r="EW947" t="s">
        <v>429</v>
      </c>
      <c r="EX947" t="s">
        <v>423</v>
      </c>
      <c r="EY947" t="s">
        <v>423</v>
      </c>
      <c r="EZ947" t="s">
        <v>423</v>
      </c>
      <c r="FA947" t="s">
        <v>431</v>
      </c>
      <c r="FB947" t="s">
        <v>423</v>
      </c>
      <c r="FC947" t="s">
        <v>423</v>
      </c>
      <c r="FD947" t="s">
        <v>423</v>
      </c>
      <c r="FE947" t="s">
        <v>431</v>
      </c>
      <c r="FF947" t="s">
        <v>423</v>
      </c>
      <c r="FG947" t="s">
        <v>423</v>
      </c>
      <c r="FH947" t="s">
        <v>423</v>
      </c>
      <c r="FI947" t="s">
        <v>431</v>
      </c>
      <c r="FJ947" t="s">
        <v>423</v>
      </c>
      <c r="FK947" t="s">
        <v>423</v>
      </c>
      <c r="FL947" t="s">
        <v>423</v>
      </c>
      <c r="FM947" t="s">
        <v>431</v>
      </c>
      <c r="FN947" t="s">
        <v>423</v>
      </c>
      <c r="FO947" t="s">
        <v>423</v>
      </c>
      <c r="FP947" t="s">
        <v>423</v>
      </c>
      <c r="FQ947" t="s">
        <v>423</v>
      </c>
      <c r="FR947" t="s">
        <v>431</v>
      </c>
      <c r="FS947" t="s">
        <v>423</v>
      </c>
      <c r="FT947" t="s">
        <v>423</v>
      </c>
      <c r="FU947" t="s">
        <v>423</v>
      </c>
      <c r="FV947" t="s">
        <v>423</v>
      </c>
      <c r="FW947" t="s">
        <v>431</v>
      </c>
      <c r="FX947" t="s">
        <v>423</v>
      </c>
      <c r="FZ947" t="s">
        <v>431</v>
      </c>
      <c r="GB947" t="s">
        <v>423</v>
      </c>
      <c r="GD947" t="s">
        <v>423</v>
      </c>
      <c r="GF947" t="s">
        <v>423</v>
      </c>
      <c r="GG947" t="s">
        <v>432</v>
      </c>
      <c r="GH947" t="s">
        <v>432</v>
      </c>
      <c r="GI947" t="s">
        <v>432</v>
      </c>
      <c r="GJ947" t="s">
        <v>432</v>
      </c>
      <c r="GK947" t="s">
        <v>432</v>
      </c>
      <c r="GL947" t="s">
        <v>432</v>
      </c>
      <c r="GM947" t="s">
        <v>432</v>
      </c>
      <c r="GN947" t="s">
        <v>432</v>
      </c>
      <c r="GO947" t="s">
        <v>432</v>
      </c>
      <c r="GP947" t="s">
        <v>432</v>
      </c>
      <c r="GQ947" t="s">
        <v>432</v>
      </c>
      <c r="GR947" t="s">
        <v>432</v>
      </c>
      <c r="GS947" t="s">
        <v>432</v>
      </c>
      <c r="GT947" t="s">
        <v>432</v>
      </c>
      <c r="GU947" t="s">
        <v>423</v>
      </c>
      <c r="GV947" t="s">
        <v>431</v>
      </c>
      <c r="GW947" t="s">
        <v>423</v>
      </c>
      <c r="GX947" t="s">
        <v>423</v>
      </c>
      <c r="GY947" t="s">
        <v>423</v>
      </c>
      <c r="GZ947" t="s">
        <v>423</v>
      </c>
      <c r="HA947" t="s">
        <v>423</v>
      </c>
      <c r="HB947" t="s">
        <v>423</v>
      </c>
      <c r="HC947" t="s">
        <v>431</v>
      </c>
      <c r="HD947" t="s">
        <v>432</v>
      </c>
      <c r="HE947" t="s">
        <v>432</v>
      </c>
      <c r="HF947" t="s">
        <v>432</v>
      </c>
      <c r="HG947" t="s">
        <v>432</v>
      </c>
      <c r="HH947" t="s">
        <v>423</v>
      </c>
      <c r="HI947" t="s">
        <v>423</v>
      </c>
      <c r="HJ947" t="s">
        <v>423</v>
      </c>
      <c r="HK947" t="s">
        <v>423</v>
      </c>
      <c r="HL947" t="s">
        <v>431</v>
      </c>
      <c r="HM947" t="s">
        <v>423</v>
      </c>
      <c r="HN947" t="s">
        <v>423</v>
      </c>
      <c r="HP947" t="s">
        <v>431</v>
      </c>
      <c r="HR947" t="s">
        <v>423</v>
      </c>
      <c r="HT947" t="s">
        <v>423</v>
      </c>
      <c r="HV947" t="s">
        <v>423</v>
      </c>
      <c r="HW947" t="s">
        <v>423</v>
      </c>
      <c r="HX947" t="s">
        <v>431</v>
      </c>
      <c r="HY947" t="s">
        <v>423</v>
      </c>
      <c r="HZ947" t="s">
        <v>423</v>
      </c>
      <c r="IA947" t="s">
        <v>423</v>
      </c>
      <c r="IB947" t="s">
        <v>423</v>
      </c>
      <c r="IC947" t="s">
        <v>431</v>
      </c>
      <c r="ID947" t="s">
        <v>423</v>
      </c>
      <c r="IE947" t="s">
        <v>423</v>
      </c>
      <c r="IF947" t="s">
        <v>423</v>
      </c>
      <c r="IG947" t="s">
        <v>431</v>
      </c>
      <c r="IH947" t="s">
        <v>423</v>
      </c>
      <c r="II947" t="s">
        <v>423</v>
      </c>
      <c r="IJ947" t="s">
        <v>423</v>
      </c>
      <c r="IK947" t="s">
        <v>423</v>
      </c>
      <c r="IL947" t="s">
        <v>431</v>
      </c>
      <c r="IM947" t="s">
        <v>423</v>
      </c>
      <c r="IN947" t="s">
        <v>423</v>
      </c>
      <c r="IO947" t="s">
        <v>423</v>
      </c>
      <c r="IP947" t="s">
        <v>431</v>
      </c>
      <c r="IQ947" t="s">
        <v>423</v>
      </c>
      <c r="IR947" t="s">
        <v>423</v>
      </c>
      <c r="IS947" t="s">
        <v>423</v>
      </c>
      <c r="IT947" t="s">
        <v>431</v>
      </c>
      <c r="IU947" t="s">
        <v>423</v>
      </c>
      <c r="IV947" t="s">
        <v>423</v>
      </c>
      <c r="IX947" t="s">
        <v>423</v>
      </c>
      <c r="IZ947" t="s">
        <v>431</v>
      </c>
      <c r="JB947" t="s">
        <v>423</v>
      </c>
      <c r="JD947" t="s">
        <v>3240</v>
      </c>
      <c r="JE947" t="s">
        <v>3241</v>
      </c>
      <c r="JF947" t="s">
        <v>3242</v>
      </c>
      <c r="JH947" t="s">
        <v>3243</v>
      </c>
      <c r="JI947" t="s">
        <v>423</v>
      </c>
      <c r="JJ947" t="s">
        <v>423</v>
      </c>
      <c r="JK947" t="s">
        <v>423</v>
      </c>
      <c r="JL947" t="s">
        <v>431</v>
      </c>
      <c r="JM947" t="s">
        <v>423</v>
      </c>
      <c r="JN947" t="s">
        <v>423</v>
      </c>
      <c r="JO947" t="s">
        <v>423</v>
      </c>
      <c r="JP947" t="s">
        <v>423</v>
      </c>
      <c r="JQ947" t="s">
        <v>423</v>
      </c>
      <c r="JR947" t="s">
        <v>423</v>
      </c>
      <c r="JS947" t="s">
        <v>423</v>
      </c>
      <c r="JT947" t="s">
        <v>423</v>
      </c>
      <c r="JU947" t="s">
        <v>423</v>
      </c>
      <c r="JV947" t="s">
        <v>423</v>
      </c>
      <c r="JW947" t="s">
        <v>431</v>
      </c>
      <c r="JX947" t="s">
        <v>423</v>
      </c>
      <c r="JY947" t="s">
        <v>423</v>
      </c>
      <c r="JZ947" t="s">
        <v>423</v>
      </c>
      <c r="KA947" t="s">
        <v>423</v>
      </c>
      <c r="KB947" t="s">
        <v>423</v>
      </c>
      <c r="KC947" t="s">
        <v>423</v>
      </c>
      <c r="KD947" t="s">
        <v>423</v>
      </c>
      <c r="KE947" t="s">
        <v>431</v>
      </c>
      <c r="KF947" t="s">
        <v>423</v>
      </c>
      <c r="KG947" t="s">
        <v>423</v>
      </c>
      <c r="KH947" t="s">
        <v>423</v>
      </c>
      <c r="KI947" t="s">
        <v>423</v>
      </c>
      <c r="KJ947" t="s">
        <v>423</v>
      </c>
      <c r="KK947" t="s">
        <v>423</v>
      </c>
      <c r="KL947" t="s">
        <v>423</v>
      </c>
      <c r="KM947" t="s">
        <v>423</v>
      </c>
      <c r="KN947" t="s">
        <v>423</v>
      </c>
      <c r="KO947" t="s">
        <v>423</v>
      </c>
      <c r="KP947" t="s">
        <v>423</v>
      </c>
      <c r="KQ947" t="s">
        <v>423</v>
      </c>
      <c r="KR947" t="s">
        <v>423</v>
      </c>
      <c r="KS947" t="s">
        <v>423</v>
      </c>
      <c r="KT947" t="s">
        <v>423</v>
      </c>
      <c r="KU947" t="s">
        <v>423</v>
      </c>
      <c r="KV947" t="s">
        <v>423</v>
      </c>
      <c r="KW947" t="s">
        <v>431</v>
      </c>
      <c r="KY947" t="s">
        <v>431</v>
      </c>
      <c r="KZ947" t="s">
        <v>432</v>
      </c>
      <c r="LA947" t="s">
        <v>432</v>
      </c>
      <c r="LB947" t="s">
        <v>432</v>
      </c>
      <c r="LC947" t="s">
        <v>432</v>
      </c>
      <c r="LD947" t="s">
        <v>432</v>
      </c>
      <c r="LE947" t="s">
        <v>432</v>
      </c>
      <c r="LF947" t="s">
        <v>432</v>
      </c>
      <c r="LG947" t="s">
        <v>432</v>
      </c>
      <c r="LH947" t="s">
        <v>432</v>
      </c>
      <c r="LI947" t="s">
        <v>432</v>
      </c>
      <c r="LK947" t="s">
        <v>423</v>
      </c>
      <c r="LL947" t="s">
        <v>423</v>
      </c>
      <c r="LM947" t="s">
        <v>423</v>
      </c>
      <c r="LN947" t="s">
        <v>431</v>
      </c>
      <c r="LO947" t="s">
        <v>3244</v>
      </c>
      <c r="LP947" t="s">
        <v>432</v>
      </c>
      <c r="LQ947" t="s">
        <v>432</v>
      </c>
      <c r="LR947" t="s">
        <v>432</v>
      </c>
      <c r="LS947" t="s">
        <v>432</v>
      </c>
      <c r="LT947" t="s">
        <v>432</v>
      </c>
      <c r="LU947" t="s">
        <v>423</v>
      </c>
      <c r="LV947" t="s">
        <v>431</v>
      </c>
      <c r="LW947" t="s">
        <v>423</v>
      </c>
      <c r="LX947" t="s">
        <v>423</v>
      </c>
      <c r="LY947" t="s">
        <v>423</v>
      </c>
      <c r="LZ947" t="s">
        <v>423</v>
      </c>
      <c r="MA947" t="s">
        <v>423</v>
      </c>
      <c r="MB947" t="s">
        <v>423</v>
      </c>
      <c r="MC947" t="s">
        <v>431</v>
      </c>
      <c r="MD947" t="s">
        <v>423</v>
      </c>
      <c r="ME947" t="s">
        <v>423</v>
      </c>
      <c r="MF947" t="s">
        <v>423</v>
      </c>
      <c r="MG947" t="s">
        <v>423</v>
      </c>
      <c r="MH947" t="s">
        <v>423</v>
      </c>
      <c r="MI947" t="s">
        <v>423</v>
      </c>
      <c r="MJ947" t="s">
        <v>423</v>
      </c>
      <c r="MK947" t="s">
        <v>423</v>
      </c>
      <c r="ML947" t="s">
        <v>431</v>
      </c>
      <c r="MN947">
        <v>839.75</v>
      </c>
      <c r="MO947">
        <v>103.35</v>
      </c>
      <c r="NE947">
        <v>206.06</v>
      </c>
      <c r="NT947">
        <v>136.07</v>
      </c>
      <c r="OJ947">
        <v>311.45</v>
      </c>
      <c r="OT947">
        <v>82.82</v>
      </c>
    </row>
    <row r="948" spans="1:410" ht="12.75" customHeight="1" x14ac:dyDescent="0.2">
      <c r="A948">
        <v>1165</v>
      </c>
      <c r="B948" t="str">
        <f t="shared" si="644"/>
        <v>0-5min</v>
      </c>
      <c r="C948" t="str">
        <f t="shared" si="645"/>
        <v>seul</v>
      </c>
      <c r="D948" t="str">
        <f t="shared" si="646"/>
        <v>10-20m2</v>
      </c>
      <c r="E948" t="str">
        <f t="shared" si="647"/>
        <v>tout à fait</v>
      </c>
      <c r="F948" t="str">
        <f t="shared" si="648"/>
        <v>aucune</v>
      </c>
      <c r="G948" t="str">
        <f t="shared" si="649"/>
        <v>non</v>
      </c>
      <c r="H948" t="str">
        <f t="shared" si="650"/>
        <v>non</v>
      </c>
      <c r="I948" t="s">
        <v>431</v>
      </c>
      <c r="J948" t="str">
        <f t="shared" si="651"/>
        <v>souvent</v>
      </c>
      <c r="K948" t="str">
        <f t="shared" si="652"/>
        <v>parfois</v>
      </c>
      <c r="L948" t="str">
        <f t="shared" si="653"/>
        <v>plutôt oui</v>
      </c>
      <c r="M948" t="str">
        <f t="shared" si="654"/>
        <v>2-4h</v>
      </c>
      <c r="N948" t="str">
        <f t="shared" si="655"/>
        <v>6-8h</v>
      </c>
      <c r="O948" t="str">
        <f t="shared" si="656"/>
        <v>parfois</v>
      </c>
      <c r="P948" t="str">
        <f t="shared" si="657"/>
        <v>parfois</v>
      </c>
      <c r="Q948" t="str">
        <f t="shared" si="658"/>
        <v>souvent</v>
      </c>
      <c r="R948" t="s">
        <v>425</v>
      </c>
      <c r="S948" t="s">
        <v>425</v>
      </c>
      <c r="T948" t="s">
        <v>425</v>
      </c>
      <c r="U948" t="s">
        <v>428</v>
      </c>
      <c r="V948" t="s">
        <v>440</v>
      </c>
      <c r="W948" t="s">
        <v>428</v>
      </c>
      <c r="X948" t="s">
        <v>430</v>
      </c>
      <c r="Y948" t="s">
        <v>430</v>
      </c>
      <c r="Z948" t="s">
        <v>430</v>
      </c>
      <c r="AA948" t="s">
        <v>424</v>
      </c>
      <c r="AB948" t="s">
        <v>425</v>
      </c>
      <c r="AC948" t="s">
        <v>424</v>
      </c>
      <c r="AD948" t="str">
        <f t="shared" si="659"/>
        <v>3-4 jours avant</v>
      </c>
      <c r="AE948" t="str">
        <f t="shared" si="660"/>
        <v>plutôt oui</v>
      </c>
      <c r="AF948" t="str">
        <f t="shared" si="661"/>
        <v>moyennes</v>
      </c>
      <c r="AG948" t="str">
        <f t="shared" si="662"/>
        <v>très souvent</v>
      </c>
      <c r="AH948" t="str">
        <f t="shared" si="663"/>
        <v>parfois</v>
      </c>
      <c r="AI948" t="str">
        <f t="shared" si="664"/>
        <v>jamais</v>
      </c>
      <c r="AJ948" t="str">
        <f t="shared" si="665"/>
        <v>souvent</v>
      </c>
      <c r="AK948" t="str">
        <f t="shared" si="666"/>
        <v>non</v>
      </c>
      <c r="AL948" t="str">
        <f t="shared" si="667"/>
        <v>pas d'asso</v>
      </c>
      <c r="AM948" t="str">
        <f t="shared" si="668"/>
        <v>pas d'asso</v>
      </c>
      <c r="AN948" t="str">
        <f t="shared" si="669"/>
        <v>1-3h</v>
      </c>
      <c r="AO948" t="str">
        <f t="shared" si="670"/>
        <v>jamais</v>
      </c>
      <c r="AP948" t="str">
        <f t="shared" si="671"/>
        <v>pas de spectacles</v>
      </c>
      <c r="AQ948" t="str">
        <f t="shared" si="672"/>
        <v>rarement</v>
      </c>
      <c r="AR948" t="str">
        <f t="shared" si="673"/>
        <v>parfois</v>
      </c>
      <c r="AS948" t="str">
        <f t="shared" si="674"/>
        <v>2-4h</v>
      </c>
      <c r="AT948" t="str">
        <f t="shared" si="675"/>
        <v>plutôt satisfaisante</v>
      </c>
      <c r="AU948" t="str">
        <f t="shared" si="676"/>
        <v>plutôt oui</v>
      </c>
      <c r="AV948" t="str">
        <f t="shared" si="677"/>
        <v>plutôt oui</v>
      </c>
      <c r="AW948" t="str">
        <f t="shared" si="678"/>
        <v>plutôt oui</v>
      </c>
      <c r="AX948" t="str">
        <f t="shared" si="679"/>
        <v>plutôt non</v>
      </c>
      <c r="AY948" t="str">
        <f t="shared" si="680"/>
        <v>plutôt non</v>
      </c>
      <c r="AZ948" t="str">
        <f t="shared" si="681"/>
        <v>4A</v>
      </c>
      <c r="BA948" t="str">
        <f t="shared" si="682"/>
        <v>IR</v>
      </c>
      <c r="BB948" t="str">
        <f t="shared" si="683"/>
        <v>NORG</v>
      </c>
      <c r="BC948" t="str">
        <f t="shared" si="684"/>
        <v>non</v>
      </c>
      <c r="BD948" t="str">
        <f t="shared" si="685"/>
        <v>post-bac</v>
      </c>
      <c r="BE948" t="str">
        <f t="shared" si="686"/>
        <v>etranger</v>
      </c>
      <c r="BF948" t="str">
        <f t="shared" si="687"/>
        <v>50-75%</v>
      </c>
      <c r="BG948" t="str">
        <f t="shared" si="688"/>
        <v>25-50%</v>
      </c>
      <c r="BH948" t="s">
        <v>423</v>
      </c>
      <c r="BI948" t="str">
        <f t="shared" si="689"/>
        <v>aucun</v>
      </c>
      <c r="BJ948" t="s">
        <v>431</v>
      </c>
      <c r="BK948" t="s">
        <v>423</v>
      </c>
      <c r="BL948" t="s">
        <v>423</v>
      </c>
      <c r="BM948" t="s">
        <v>423</v>
      </c>
      <c r="BN948" t="s">
        <v>431</v>
      </c>
      <c r="BO948" t="s">
        <v>423</v>
      </c>
      <c r="BP948" t="s">
        <v>423</v>
      </c>
      <c r="BR948" t="s">
        <v>423</v>
      </c>
      <c r="BS948" t="s">
        <v>431</v>
      </c>
      <c r="BT948" t="s">
        <v>423</v>
      </c>
      <c r="BU948" t="s">
        <v>423</v>
      </c>
      <c r="BV948" t="s">
        <v>431</v>
      </c>
      <c r="BW948" t="s">
        <v>423</v>
      </c>
      <c r="BX948" t="s">
        <v>423</v>
      </c>
      <c r="BY948" t="s">
        <v>423</v>
      </c>
      <c r="BZ948" t="s">
        <v>423</v>
      </c>
      <c r="CA948" t="s">
        <v>432</v>
      </c>
      <c r="CB948" t="s">
        <v>432</v>
      </c>
      <c r="CC948" t="s">
        <v>432</v>
      </c>
      <c r="CD948" t="s">
        <v>432</v>
      </c>
      <c r="CE948" t="s">
        <v>423</v>
      </c>
      <c r="CF948" t="s">
        <v>432</v>
      </c>
      <c r="CG948" t="s">
        <v>432</v>
      </c>
      <c r="CH948" t="s">
        <v>432</v>
      </c>
      <c r="CI948" t="s">
        <v>432</v>
      </c>
      <c r="CJ948" t="s">
        <v>432</v>
      </c>
      <c r="CK948" t="s">
        <v>432</v>
      </c>
      <c r="CL948" t="s">
        <v>432</v>
      </c>
      <c r="CM948" t="s">
        <v>432</v>
      </c>
      <c r="CN948" t="s">
        <v>423</v>
      </c>
      <c r="CO948" t="s">
        <v>432</v>
      </c>
      <c r="CP948" t="s">
        <v>432</v>
      </c>
      <c r="CQ948" t="s">
        <v>432</v>
      </c>
      <c r="CR948" t="s">
        <v>432</v>
      </c>
      <c r="CT948" t="s">
        <v>432</v>
      </c>
      <c r="CU948" t="s">
        <v>431</v>
      </c>
      <c r="CV948" t="s">
        <v>423</v>
      </c>
      <c r="CW948" t="s">
        <v>431</v>
      </c>
      <c r="CX948" t="s">
        <v>423</v>
      </c>
      <c r="CY948" t="s">
        <v>423</v>
      </c>
      <c r="CZ948" t="s">
        <v>423</v>
      </c>
      <c r="DA948" t="s">
        <v>423</v>
      </c>
      <c r="DB948" t="s">
        <v>431</v>
      </c>
      <c r="DC948" t="s">
        <v>423</v>
      </c>
      <c r="DD948" t="s">
        <v>423</v>
      </c>
      <c r="DE948" t="s">
        <v>431</v>
      </c>
      <c r="DF948" t="s">
        <v>423</v>
      </c>
      <c r="DG948" t="s">
        <v>423</v>
      </c>
      <c r="DH948" t="s">
        <v>423</v>
      </c>
      <c r="DI948" t="s">
        <v>431</v>
      </c>
      <c r="DJ948" t="s">
        <v>423</v>
      </c>
      <c r="DK948" t="s">
        <v>423</v>
      </c>
      <c r="DL948" t="s">
        <v>423</v>
      </c>
      <c r="DM948" t="s">
        <v>423</v>
      </c>
      <c r="DN948" t="s">
        <v>431</v>
      </c>
      <c r="DO948" t="s">
        <v>423</v>
      </c>
      <c r="DP948" t="s">
        <v>423</v>
      </c>
      <c r="DQ948" t="s">
        <v>423</v>
      </c>
      <c r="DR948" t="s">
        <v>423</v>
      </c>
      <c r="DS948" t="s">
        <v>423</v>
      </c>
      <c r="DT948" t="s">
        <v>423</v>
      </c>
      <c r="DU948" t="s">
        <v>423</v>
      </c>
      <c r="DV948" t="s">
        <v>431</v>
      </c>
      <c r="DW948" t="s">
        <v>423</v>
      </c>
      <c r="DX948" t="s">
        <v>423</v>
      </c>
      <c r="DY948" t="s">
        <v>423</v>
      </c>
      <c r="DZ948" t="s">
        <v>431</v>
      </c>
      <c r="EA948" t="s">
        <v>423</v>
      </c>
      <c r="EB948" t="s">
        <v>423</v>
      </c>
      <c r="EC948" t="s">
        <v>431</v>
      </c>
      <c r="ED948" t="s">
        <v>423</v>
      </c>
      <c r="EE948" t="s">
        <v>423</v>
      </c>
      <c r="EF948" t="s">
        <v>433</v>
      </c>
      <c r="EG948" t="s">
        <v>437</v>
      </c>
      <c r="EH948" t="s">
        <v>438</v>
      </c>
      <c r="EI948" t="s">
        <v>434</v>
      </c>
      <c r="EJ948" t="s">
        <v>436</v>
      </c>
      <c r="EK948" t="s">
        <v>435</v>
      </c>
      <c r="EL948" t="s">
        <v>425</v>
      </c>
      <c r="EM948" t="s">
        <v>425</v>
      </c>
      <c r="EN948" t="s">
        <v>425</v>
      </c>
      <c r="EO948" t="s">
        <v>428</v>
      </c>
      <c r="EP948" t="s">
        <v>440</v>
      </c>
      <c r="EQ948" t="s">
        <v>428</v>
      </c>
      <c r="ER948" t="s">
        <v>430</v>
      </c>
      <c r="ES948" t="s">
        <v>430</v>
      </c>
      <c r="ET948" t="s">
        <v>430</v>
      </c>
      <c r="EU948" t="s">
        <v>424</v>
      </c>
      <c r="EV948" t="s">
        <v>425</v>
      </c>
      <c r="EW948" t="s">
        <v>424</v>
      </c>
      <c r="EX948" t="s">
        <v>423</v>
      </c>
      <c r="EY948" t="s">
        <v>423</v>
      </c>
      <c r="EZ948" t="s">
        <v>423</v>
      </c>
      <c r="FA948" t="s">
        <v>423</v>
      </c>
      <c r="FB948" t="s">
        <v>431</v>
      </c>
      <c r="FC948" t="s">
        <v>423</v>
      </c>
      <c r="FD948" t="s">
        <v>423</v>
      </c>
      <c r="FE948" t="s">
        <v>431</v>
      </c>
      <c r="FF948" t="s">
        <v>423</v>
      </c>
      <c r="FG948" t="s">
        <v>423</v>
      </c>
      <c r="FH948" t="s">
        <v>423</v>
      </c>
      <c r="FI948" t="s">
        <v>423</v>
      </c>
      <c r="FJ948" t="s">
        <v>431</v>
      </c>
      <c r="FK948" t="s">
        <v>423</v>
      </c>
      <c r="FL948" t="s">
        <v>431</v>
      </c>
      <c r="FM948" t="s">
        <v>423</v>
      </c>
      <c r="FN948" t="s">
        <v>423</v>
      </c>
      <c r="FO948" t="s">
        <v>423</v>
      </c>
      <c r="FP948" t="s">
        <v>423</v>
      </c>
      <c r="FQ948" t="s">
        <v>423</v>
      </c>
      <c r="FR948" t="s">
        <v>431</v>
      </c>
      <c r="FS948" t="s">
        <v>423</v>
      </c>
      <c r="FT948" t="s">
        <v>423</v>
      </c>
      <c r="FU948" t="s">
        <v>423</v>
      </c>
      <c r="FV948" t="s">
        <v>423</v>
      </c>
      <c r="FW948" t="s">
        <v>431</v>
      </c>
      <c r="FX948" t="s">
        <v>423</v>
      </c>
      <c r="FZ948" t="s">
        <v>431</v>
      </c>
      <c r="GB948" t="s">
        <v>423</v>
      </c>
      <c r="GD948" t="s">
        <v>423</v>
      </c>
      <c r="GF948" t="s">
        <v>423</v>
      </c>
      <c r="GG948" t="s">
        <v>432</v>
      </c>
      <c r="GH948" t="s">
        <v>432</v>
      </c>
      <c r="GI948" t="s">
        <v>432</v>
      </c>
      <c r="GJ948" t="s">
        <v>432</v>
      </c>
      <c r="GK948" t="s">
        <v>432</v>
      </c>
      <c r="GL948" t="s">
        <v>432</v>
      </c>
      <c r="GM948" t="s">
        <v>432</v>
      </c>
      <c r="GN948" t="s">
        <v>432</v>
      </c>
      <c r="GO948" t="s">
        <v>432</v>
      </c>
      <c r="GP948" t="s">
        <v>432</v>
      </c>
      <c r="GQ948" t="s">
        <v>432</v>
      </c>
      <c r="GR948" t="s">
        <v>432</v>
      </c>
      <c r="GS948" t="s">
        <v>432</v>
      </c>
      <c r="GT948" t="s">
        <v>432</v>
      </c>
      <c r="GU948" t="s">
        <v>423</v>
      </c>
      <c r="GV948" t="s">
        <v>423</v>
      </c>
      <c r="GW948" t="s">
        <v>423</v>
      </c>
      <c r="GX948" t="s">
        <v>431</v>
      </c>
      <c r="GY948" t="s">
        <v>423</v>
      </c>
      <c r="GZ948" t="s">
        <v>423</v>
      </c>
      <c r="HA948" t="s">
        <v>423</v>
      </c>
      <c r="HB948" t="s">
        <v>423</v>
      </c>
      <c r="HC948" t="s">
        <v>431</v>
      </c>
      <c r="HD948" t="s">
        <v>432</v>
      </c>
      <c r="HE948" t="s">
        <v>432</v>
      </c>
      <c r="HF948" t="s">
        <v>432</v>
      </c>
      <c r="HG948" t="s">
        <v>432</v>
      </c>
      <c r="HH948" t="s">
        <v>423</v>
      </c>
      <c r="HI948" t="s">
        <v>423</v>
      </c>
      <c r="HJ948" t="s">
        <v>423</v>
      </c>
      <c r="HK948" t="s">
        <v>423</v>
      </c>
      <c r="HL948" t="s">
        <v>431</v>
      </c>
      <c r="HM948" t="s">
        <v>423</v>
      </c>
      <c r="HN948" t="s">
        <v>423</v>
      </c>
      <c r="HP948" t="s">
        <v>423</v>
      </c>
      <c r="HR948" t="s">
        <v>431</v>
      </c>
      <c r="HT948" t="s">
        <v>423</v>
      </c>
      <c r="HV948" t="s">
        <v>423</v>
      </c>
      <c r="HW948" t="s">
        <v>423</v>
      </c>
      <c r="HX948" t="s">
        <v>431</v>
      </c>
      <c r="HY948" t="s">
        <v>423</v>
      </c>
      <c r="HZ948" t="s">
        <v>423</v>
      </c>
      <c r="IA948" t="s">
        <v>423</v>
      </c>
      <c r="IB948" t="s">
        <v>423</v>
      </c>
      <c r="IC948" t="s">
        <v>431</v>
      </c>
      <c r="ID948" t="s">
        <v>423</v>
      </c>
      <c r="IE948" t="s">
        <v>423</v>
      </c>
      <c r="IF948" t="s">
        <v>423</v>
      </c>
      <c r="IG948" t="s">
        <v>431</v>
      </c>
      <c r="IH948" t="s">
        <v>423</v>
      </c>
      <c r="II948" t="s">
        <v>423</v>
      </c>
      <c r="IJ948" t="s">
        <v>423</v>
      </c>
      <c r="IK948" t="s">
        <v>431</v>
      </c>
      <c r="IL948" t="s">
        <v>423</v>
      </c>
      <c r="IM948" t="s">
        <v>423</v>
      </c>
      <c r="IN948" t="s">
        <v>423</v>
      </c>
      <c r="IO948" t="s">
        <v>431</v>
      </c>
      <c r="IP948" t="s">
        <v>423</v>
      </c>
      <c r="IQ948" t="s">
        <v>423</v>
      </c>
      <c r="IR948" t="s">
        <v>423</v>
      </c>
      <c r="IS948" t="s">
        <v>423</v>
      </c>
      <c r="IT948" t="s">
        <v>431</v>
      </c>
      <c r="IU948" t="s">
        <v>423</v>
      </c>
      <c r="IV948" t="s">
        <v>423</v>
      </c>
      <c r="IX948" t="s">
        <v>423</v>
      </c>
      <c r="IZ948" t="s">
        <v>431</v>
      </c>
      <c r="JB948" t="s">
        <v>423</v>
      </c>
      <c r="JI948" t="s">
        <v>423</v>
      </c>
      <c r="JJ948" t="s">
        <v>423</v>
      </c>
      <c r="JK948" t="s">
        <v>423</v>
      </c>
      <c r="JL948" t="s">
        <v>431</v>
      </c>
      <c r="JM948" t="s">
        <v>423</v>
      </c>
      <c r="JN948" t="s">
        <v>423</v>
      </c>
      <c r="JO948" t="s">
        <v>423</v>
      </c>
      <c r="JP948" t="s">
        <v>423</v>
      </c>
      <c r="JQ948" t="s">
        <v>423</v>
      </c>
      <c r="JR948" t="s">
        <v>423</v>
      </c>
      <c r="JS948" t="s">
        <v>423</v>
      </c>
      <c r="JT948" t="s">
        <v>423</v>
      </c>
      <c r="JU948" t="s">
        <v>423</v>
      </c>
      <c r="JV948" t="s">
        <v>423</v>
      </c>
      <c r="JW948" t="s">
        <v>431</v>
      </c>
      <c r="JX948" t="s">
        <v>423</v>
      </c>
      <c r="JY948" t="s">
        <v>423</v>
      </c>
      <c r="JZ948" t="s">
        <v>423</v>
      </c>
      <c r="KA948" t="s">
        <v>423</v>
      </c>
      <c r="KB948" t="s">
        <v>423</v>
      </c>
      <c r="KC948" t="s">
        <v>423</v>
      </c>
      <c r="KD948" t="s">
        <v>423</v>
      </c>
      <c r="KE948" t="s">
        <v>431</v>
      </c>
      <c r="KF948" t="s">
        <v>423</v>
      </c>
      <c r="KG948" t="s">
        <v>423</v>
      </c>
      <c r="KH948" t="s">
        <v>423</v>
      </c>
      <c r="KI948" t="s">
        <v>423</v>
      </c>
      <c r="KJ948" t="s">
        <v>423</v>
      </c>
      <c r="KK948" t="s">
        <v>423</v>
      </c>
      <c r="KL948" t="s">
        <v>423</v>
      </c>
      <c r="KM948" t="s">
        <v>423</v>
      </c>
      <c r="KN948" t="s">
        <v>423</v>
      </c>
      <c r="KO948" t="s">
        <v>423</v>
      </c>
      <c r="KP948" t="s">
        <v>423</v>
      </c>
      <c r="KQ948" t="s">
        <v>423</v>
      </c>
      <c r="KR948" t="s">
        <v>423</v>
      </c>
      <c r="KS948" t="s">
        <v>423</v>
      </c>
      <c r="KT948" t="s">
        <v>423</v>
      </c>
      <c r="KU948" t="s">
        <v>423</v>
      </c>
      <c r="KV948" t="s">
        <v>423</v>
      </c>
      <c r="KW948" t="s">
        <v>431</v>
      </c>
      <c r="KY948" t="s">
        <v>431</v>
      </c>
      <c r="KZ948" t="s">
        <v>432</v>
      </c>
      <c r="LA948" t="s">
        <v>432</v>
      </c>
      <c r="LB948" t="s">
        <v>432</v>
      </c>
      <c r="LC948" t="s">
        <v>432</v>
      </c>
      <c r="LD948" t="s">
        <v>432</v>
      </c>
      <c r="LE948" t="s">
        <v>432</v>
      </c>
      <c r="LF948" t="s">
        <v>432</v>
      </c>
      <c r="LG948" t="s">
        <v>432</v>
      </c>
      <c r="LH948" t="s">
        <v>432</v>
      </c>
      <c r="LI948" t="s">
        <v>432</v>
      </c>
      <c r="LK948" t="s">
        <v>423</v>
      </c>
      <c r="LL948" t="s">
        <v>423</v>
      </c>
      <c r="LM948" t="s">
        <v>423</v>
      </c>
      <c r="LN948" t="s">
        <v>431</v>
      </c>
      <c r="LO948" t="s">
        <v>3245</v>
      </c>
      <c r="LP948" t="s">
        <v>432</v>
      </c>
      <c r="LQ948" t="s">
        <v>432</v>
      </c>
      <c r="LR948" t="s">
        <v>432</v>
      </c>
      <c r="LS948" t="s">
        <v>432</v>
      </c>
      <c r="LT948" t="s">
        <v>432</v>
      </c>
      <c r="LU948" t="s">
        <v>423</v>
      </c>
      <c r="LV948" t="s">
        <v>423</v>
      </c>
      <c r="LW948" t="s">
        <v>423</v>
      </c>
      <c r="LX948" t="s">
        <v>431</v>
      </c>
      <c r="LY948" t="s">
        <v>423</v>
      </c>
      <c r="LZ948" t="s">
        <v>423</v>
      </c>
      <c r="MA948" t="s">
        <v>423</v>
      </c>
      <c r="MB948" t="s">
        <v>423</v>
      </c>
      <c r="MC948" t="s">
        <v>423</v>
      </c>
      <c r="MD948" t="s">
        <v>431</v>
      </c>
      <c r="ME948" t="s">
        <v>423</v>
      </c>
      <c r="MF948" t="s">
        <v>423</v>
      </c>
      <c r="MG948" t="s">
        <v>423</v>
      </c>
      <c r="MH948" t="s">
        <v>423</v>
      </c>
      <c r="MI948" t="s">
        <v>423</v>
      </c>
      <c r="MJ948" t="s">
        <v>423</v>
      </c>
      <c r="MK948" t="s">
        <v>423</v>
      </c>
      <c r="ML948" t="s">
        <v>431</v>
      </c>
      <c r="MN948">
        <v>552.66</v>
      </c>
      <c r="MO948">
        <v>68.37</v>
      </c>
      <c r="NE948">
        <v>220.77</v>
      </c>
      <c r="NT948">
        <v>90.74</v>
      </c>
      <c r="OJ948">
        <v>53.92</v>
      </c>
      <c r="OT948">
        <v>118.86</v>
      </c>
    </row>
    <row r="949" spans="1:410" ht="12.75" customHeight="1" x14ac:dyDescent="0.2">
      <c r="A949">
        <v>1166</v>
      </c>
      <c r="B949" t="str">
        <f t="shared" si="644"/>
        <v>5-15min</v>
      </c>
      <c r="C949" t="str">
        <f t="shared" si="645"/>
        <v>seul</v>
      </c>
      <c r="D949" t="str">
        <f t="shared" si="646"/>
        <v>10-20m2</v>
      </c>
      <c r="E949" t="str">
        <f t="shared" si="647"/>
        <v>plutôt oui</v>
      </c>
      <c r="F949" t="str">
        <f t="shared" si="648"/>
        <v>aucune</v>
      </c>
      <c r="G949" t="str">
        <f t="shared" si="649"/>
        <v>echelon 1-3</v>
      </c>
      <c r="H949" t="str">
        <f t="shared" si="650"/>
        <v>non</v>
      </c>
      <c r="I949" t="s">
        <v>423</v>
      </c>
      <c r="J949" t="str">
        <f t="shared" si="651"/>
        <v>toujours</v>
      </c>
      <c r="K949" t="str">
        <f t="shared" si="652"/>
        <v>souvent</v>
      </c>
      <c r="L949" t="str">
        <f t="shared" si="653"/>
        <v>plutôt oui</v>
      </c>
      <c r="M949" t="str">
        <f t="shared" si="654"/>
        <v>2-4h</v>
      </c>
      <c r="N949" t="str">
        <f t="shared" si="655"/>
        <v>6-8h</v>
      </c>
      <c r="O949" t="str">
        <f t="shared" si="656"/>
        <v>parfois</v>
      </c>
      <c r="P949" t="str">
        <f t="shared" si="657"/>
        <v>parfois</v>
      </c>
      <c r="Q949" t="str">
        <f t="shared" si="658"/>
        <v>souvent</v>
      </c>
      <c r="R949" t="s">
        <v>425</v>
      </c>
      <c r="S949" t="s">
        <v>425</v>
      </c>
      <c r="T949" t="s">
        <v>425</v>
      </c>
      <c r="U949" t="s">
        <v>428</v>
      </c>
      <c r="V949" t="s">
        <v>428</v>
      </c>
      <c r="W949" t="s">
        <v>428</v>
      </c>
      <c r="X949" t="s">
        <v>430</v>
      </c>
      <c r="Y949" t="s">
        <v>430</v>
      </c>
      <c r="Z949" t="s">
        <v>424</v>
      </c>
      <c r="AA949" t="s">
        <v>425</v>
      </c>
      <c r="AB949" t="s">
        <v>425</v>
      </c>
      <c r="AC949" t="s">
        <v>425</v>
      </c>
      <c r="AD949" t="str">
        <f t="shared" si="659"/>
        <v>3-4 jours avant</v>
      </c>
      <c r="AE949" t="str">
        <f t="shared" si="660"/>
        <v>plutôt oui</v>
      </c>
      <c r="AF949" t="str">
        <f t="shared" si="661"/>
        <v>plutôt bonnes</v>
      </c>
      <c r="AG949" t="str">
        <f t="shared" si="662"/>
        <v>régulièrement</v>
      </c>
      <c r="AH949" t="str">
        <f t="shared" si="663"/>
        <v>régulièrement</v>
      </c>
      <c r="AI949" t="str">
        <f t="shared" si="664"/>
        <v>régulièrement</v>
      </c>
      <c r="AJ949" t="str">
        <f t="shared" si="665"/>
        <v>parfois</v>
      </c>
      <c r="AK949" t="str">
        <f t="shared" si="666"/>
        <v>non</v>
      </c>
      <c r="AL949" t="str">
        <f t="shared" si="667"/>
        <v>pas d'asso</v>
      </c>
      <c r="AM949" t="str">
        <f t="shared" si="668"/>
        <v>pas d'asso</v>
      </c>
      <c r="AN949" t="str">
        <f t="shared" si="669"/>
        <v>1-3h</v>
      </c>
      <c r="AO949" t="str">
        <f t="shared" si="670"/>
        <v>rarement</v>
      </c>
      <c r="AP949" t="str">
        <f t="shared" si="671"/>
        <v>plutôt oui</v>
      </c>
      <c r="AQ949" t="str">
        <f t="shared" si="672"/>
        <v>1/mois</v>
      </c>
      <c r="AR949" t="str">
        <f t="shared" si="673"/>
        <v>parfois</v>
      </c>
      <c r="AS949" t="str">
        <f t="shared" si="674"/>
        <v>1-2h</v>
      </c>
      <c r="AT949" t="str">
        <f t="shared" si="675"/>
        <v>très satisfaisante</v>
      </c>
      <c r="AU949" t="str">
        <f t="shared" si="676"/>
        <v>plutôt oui</v>
      </c>
      <c r="AV949" t="str">
        <f t="shared" si="677"/>
        <v>plutôt oui</v>
      </c>
      <c r="AW949" t="str">
        <f t="shared" si="678"/>
        <v>plutôt non</v>
      </c>
      <c r="AX949" t="str">
        <f t="shared" si="679"/>
        <v>plutôt oui</v>
      </c>
      <c r="AY949" t="str">
        <f t="shared" si="680"/>
        <v>plutôt oui</v>
      </c>
      <c r="AZ949" t="str">
        <f t="shared" si="681"/>
        <v>1A</v>
      </c>
      <c r="BA949" t="str">
        <f t="shared" si="682"/>
        <v>1A</v>
      </c>
      <c r="BB949" t="str">
        <f t="shared" si="683"/>
        <v>ENG</v>
      </c>
      <c r="BC949" t="str">
        <f t="shared" si="684"/>
        <v>non</v>
      </c>
      <c r="BD949" t="str">
        <f t="shared" si="685"/>
        <v>post-bac</v>
      </c>
      <c r="BE949" t="str">
        <f t="shared" si="686"/>
        <v>Fr</v>
      </c>
      <c r="BF949" t="str">
        <f t="shared" si="687"/>
        <v>50-75%</v>
      </c>
      <c r="BG949" t="str">
        <f t="shared" si="688"/>
        <v>jsp</v>
      </c>
      <c r="BH949" t="s">
        <v>423</v>
      </c>
      <c r="BI949" t="str">
        <f t="shared" si="689"/>
        <v>aucun</v>
      </c>
      <c r="BJ949" t="s">
        <v>423</v>
      </c>
      <c r="BK949" t="s">
        <v>431</v>
      </c>
      <c r="BL949" t="s">
        <v>423</v>
      </c>
      <c r="BM949" t="s">
        <v>423</v>
      </c>
      <c r="BN949" t="s">
        <v>431</v>
      </c>
      <c r="BO949" t="s">
        <v>423</v>
      </c>
      <c r="BP949" t="s">
        <v>423</v>
      </c>
      <c r="BR949" t="s">
        <v>423</v>
      </c>
      <c r="BS949" t="s">
        <v>431</v>
      </c>
      <c r="BT949" t="s">
        <v>423</v>
      </c>
      <c r="BU949" t="s">
        <v>423</v>
      </c>
      <c r="BV949" t="s">
        <v>423</v>
      </c>
      <c r="BW949" t="s">
        <v>431</v>
      </c>
      <c r="BX949" t="s">
        <v>423</v>
      </c>
      <c r="BY949" t="s">
        <v>423</v>
      </c>
      <c r="BZ949" t="s">
        <v>423</v>
      </c>
      <c r="CA949" t="s">
        <v>432</v>
      </c>
      <c r="CB949" t="s">
        <v>432</v>
      </c>
      <c r="CC949" t="s">
        <v>432</v>
      </c>
      <c r="CD949" t="s">
        <v>432</v>
      </c>
      <c r="CE949" t="s">
        <v>431</v>
      </c>
      <c r="CF949" t="s">
        <v>423</v>
      </c>
      <c r="CG949" t="s">
        <v>431</v>
      </c>
      <c r="CH949" t="s">
        <v>423</v>
      </c>
      <c r="CI949" t="s">
        <v>423</v>
      </c>
      <c r="CJ949" t="s">
        <v>423</v>
      </c>
      <c r="CK949" t="s">
        <v>423</v>
      </c>
      <c r="CL949" t="s">
        <v>423</v>
      </c>
      <c r="CM949" t="s">
        <v>423</v>
      </c>
      <c r="CN949" t="s">
        <v>423</v>
      </c>
      <c r="CO949" t="s">
        <v>432</v>
      </c>
      <c r="CP949" t="s">
        <v>432</v>
      </c>
      <c r="CQ949" t="s">
        <v>432</v>
      </c>
      <c r="CR949" t="s">
        <v>432</v>
      </c>
      <c r="CT949" t="s">
        <v>432</v>
      </c>
      <c r="CU949" t="s">
        <v>423</v>
      </c>
      <c r="CV949" t="s">
        <v>431</v>
      </c>
      <c r="CW949" t="s">
        <v>423</v>
      </c>
      <c r="CX949" t="s">
        <v>423</v>
      </c>
      <c r="CY949" t="s">
        <v>423</v>
      </c>
      <c r="CZ949" t="s">
        <v>423</v>
      </c>
      <c r="DA949" t="s">
        <v>431</v>
      </c>
      <c r="DB949" t="s">
        <v>423</v>
      </c>
      <c r="DC949" t="s">
        <v>423</v>
      </c>
      <c r="DD949" t="s">
        <v>423</v>
      </c>
      <c r="DE949" t="s">
        <v>431</v>
      </c>
      <c r="DF949" t="s">
        <v>423</v>
      </c>
      <c r="DG949" t="s">
        <v>423</v>
      </c>
      <c r="DH949" t="s">
        <v>423</v>
      </c>
      <c r="DI949" t="s">
        <v>431</v>
      </c>
      <c r="DJ949" t="s">
        <v>423</v>
      </c>
      <c r="DK949" t="s">
        <v>423</v>
      </c>
      <c r="DL949" t="s">
        <v>423</v>
      </c>
      <c r="DM949" t="s">
        <v>423</v>
      </c>
      <c r="DN949" t="s">
        <v>431</v>
      </c>
      <c r="DO949" t="s">
        <v>423</v>
      </c>
      <c r="DP949" t="s">
        <v>423</v>
      </c>
      <c r="DQ949" t="s">
        <v>423</v>
      </c>
      <c r="DR949" t="s">
        <v>423</v>
      </c>
      <c r="DS949" t="s">
        <v>423</v>
      </c>
      <c r="DT949" t="s">
        <v>423</v>
      </c>
      <c r="DU949" t="s">
        <v>423</v>
      </c>
      <c r="DV949" t="s">
        <v>431</v>
      </c>
      <c r="DW949" t="s">
        <v>423</v>
      </c>
      <c r="DX949" t="s">
        <v>423</v>
      </c>
      <c r="DY949" t="s">
        <v>423</v>
      </c>
      <c r="DZ949" t="s">
        <v>431</v>
      </c>
      <c r="EA949" t="s">
        <v>423</v>
      </c>
      <c r="EB949" t="s">
        <v>423</v>
      </c>
      <c r="EC949" t="s">
        <v>431</v>
      </c>
      <c r="ED949" t="s">
        <v>423</v>
      </c>
      <c r="EE949" t="s">
        <v>423</v>
      </c>
      <c r="EF949" t="s">
        <v>437</v>
      </c>
      <c r="EG949" t="s">
        <v>438</v>
      </c>
      <c r="EH949" t="s">
        <v>434</v>
      </c>
      <c r="EI949" t="s">
        <v>436</v>
      </c>
      <c r="EJ949" t="s">
        <v>435</v>
      </c>
      <c r="EK949" t="s">
        <v>433</v>
      </c>
      <c r="EL949" t="s">
        <v>425</v>
      </c>
      <c r="EM949" t="s">
        <v>425</v>
      </c>
      <c r="EN949" t="s">
        <v>425</v>
      </c>
      <c r="EO949" t="s">
        <v>428</v>
      </c>
      <c r="EP949" t="s">
        <v>428</v>
      </c>
      <c r="EQ949" t="s">
        <v>428</v>
      </c>
      <c r="ER949" t="s">
        <v>430</v>
      </c>
      <c r="ES949" t="s">
        <v>430</v>
      </c>
      <c r="ET949" t="s">
        <v>424</v>
      </c>
      <c r="EU949" t="s">
        <v>425</v>
      </c>
      <c r="EV949" t="s">
        <v>425</v>
      </c>
      <c r="EW949" t="s">
        <v>425</v>
      </c>
      <c r="EX949" t="s">
        <v>423</v>
      </c>
      <c r="EY949" t="s">
        <v>423</v>
      </c>
      <c r="EZ949" t="s">
        <v>423</v>
      </c>
      <c r="FA949" t="s">
        <v>423</v>
      </c>
      <c r="FB949" t="s">
        <v>431</v>
      </c>
      <c r="FC949" t="s">
        <v>423</v>
      </c>
      <c r="FD949" t="s">
        <v>423</v>
      </c>
      <c r="FE949" t="s">
        <v>431</v>
      </c>
      <c r="FF949" t="s">
        <v>423</v>
      </c>
      <c r="FG949" t="s">
        <v>423</v>
      </c>
      <c r="FH949" t="s">
        <v>423</v>
      </c>
      <c r="FI949" t="s">
        <v>431</v>
      </c>
      <c r="FJ949" t="s">
        <v>423</v>
      </c>
      <c r="FK949" t="s">
        <v>423</v>
      </c>
      <c r="FL949" t="s">
        <v>423</v>
      </c>
      <c r="FM949" t="s">
        <v>431</v>
      </c>
      <c r="FN949" t="s">
        <v>423</v>
      </c>
      <c r="FO949" t="s">
        <v>423</v>
      </c>
      <c r="FP949" t="s">
        <v>423</v>
      </c>
      <c r="FQ949" t="s">
        <v>431</v>
      </c>
      <c r="FR949" t="s">
        <v>423</v>
      </c>
      <c r="FS949" t="s">
        <v>423</v>
      </c>
      <c r="FT949" t="s">
        <v>423</v>
      </c>
      <c r="FU949" t="s">
        <v>431</v>
      </c>
      <c r="FV949" t="s">
        <v>423</v>
      </c>
      <c r="FW949" t="s">
        <v>423</v>
      </c>
      <c r="FX949" t="s">
        <v>423</v>
      </c>
      <c r="FZ949" t="s">
        <v>423</v>
      </c>
      <c r="GB949" t="s">
        <v>431</v>
      </c>
      <c r="GC949" t="s">
        <v>3246</v>
      </c>
      <c r="GD949" t="s">
        <v>423</v>
      </c>
      <c r="GF949" t="s">
        <v>423</v>
      </c>
      <c r="GG949" t="s">
        <v>432</v>
      </c>
      <c r="GH949" t="s">
        <v>432</v>
      </c>
      <c r="GI949" t="s">
        <v>432</v>
      </c>
      <c r="GJ949" t="s">
        <v>432</v>
      </c>
      <c r="GK949" t="s">
        <v>432</v>
      </c>
      <c r="GL949" t="s">
        <v>432</v>
      </c>
      <c r="GM949" t="s">
        <v>432</v>
      </c>
      <c r="GN949" t="s">
        <v>432</v>
      </c>
      <c r="GO949" t="s">
        <v>432</v>
      </c>
      <c r="GP949" t="s">
        <v>432</v>
      </c>
      <c r="GQ949" t="s">
        <v>432</v>
      </c>
      <c r="GR949" t="s">
        <v>432</v>
      </c>
      <c r="GS949" t="s">
        <v>432</v>
      </c>
      <c r="GT949" t="s">
        <v>432</v>
      </c>
      <c r="GU949" t="s">
        <v>423</v>
      </c>
      <c r="GV949" t="s">
        <v>423</v>
      </c>
      <c r="GW949" t="s">
        <v>423</v>
      </c>
      <c r="GX949" t="s">
        <v>431</v>
      </c>
      <c r="GY949" t="s">
        <v>423</v>
      </c>
      <c r="GZ949" t="s">
        <v>423</v>
      </c>
      <c r="HA949" t="s">
        <v>423</v>
      </c>
      <c r="HB949" t="s">
        <v>431</v>
      </c>
      <c r="HC949" t="s">
        <v>423</v>
      </c>
      <c r="HD949" t="s">
        <v>423</v>
      </c>
      <c r="HE949" t="s">
        <v>431</v>
      </c>
      <c r="HF949" t="s">
        <v>423</v>
      </c>
      <c r="HG949" t="s">
        <v>423</v>
      </c>
      <c r="HH949" t="s">
        <v>423</v>
      </c>
      <c r="HI949" t="s">
        <v>423</v>
      </c>
      <c r="HJ949" t="s">
        <v>423</v>
      </c>
      <c r="HK949" t="s">
        <v>431</v>
      </c>
      <c r="HL949" t="s">
        <v>423</v>
      </c>
      <c r="HM949" t="s">
        <v>423</v>
      </c>
      <c r="HN949" t="s">
        <v>423</v>
      </c>
      <c r="HP949" t="s">
        <v>423</v>
      </c>
      <c r="HR949" t="s">
        <v>431</v>
      </c>
      <c r="HS949" t="s">
        <v>3246</v>
      </c>
      <c r="HT949" t="s">
        <v>423</v>
      </c>
      <c r="HV949" t="s">
        <v>423</v>
      </c>
      <c r="HW949" t="s">
        <v>431</v>
      </c>
      <c r="HX949" t="s">
        <v>423</v>
      </c>
      <c r="HY949" t="s">
        <v>423</v>
      </c>
      <c r="HZ949" t="s">
        <v>423</v>
      </c>
      <c r="IA949" t="s">
        <v>423</v>
      </c>
      <c r="IB949" t="s">
        <v>431</v>
      </c>
      <c r="IC949" t="s">
        <v>423</v>
      </c>
      <c r="ID949" t="s">
        <v>423</v>
      </c>
      <c r="IE949" t="s">
        <v>423</v>
      </c>
      <c r="IF949" t="s">
        <v>423</v>
      </c>
      <c r="IG949" t="s">
        <v>431</v>
      </c>
      <c r="IH949" t="s">
        <v>423</v>
      </c>
      <c r="II949" t="s">
        <v>423</v>
      </c>
      <c r="IJ949" t="s">
        <v>423</v>
      </c>
      <c r="IK949" t="s">
        <v>431</v>
      </c>
      <c r="IL949" t="s">
        <v>423</v>
      </c>
      <c r="IM949" t="s">
        <v>423</v>
      </c>
      <c r="IN949" t="s">
        <v>423</v>
      </c>
      <c r="IO949" t="s">
        <v>423</v>
      </c>
      <c r="IP949" t="s">
        <v>431</v>
      </c>
      <c r="IQ949" t="s">
        <v>423</v>
      </c>
      <c r="IR949" t="s">
        <v>423</v>
      </c>
      <c r="IS949" t="s">
        <v>431</v>
      </c>
      <c r="IT949" t="s">
        <v>423</v>
      </c>
      <c r="IU949" t="s">
        <v>423</v>
      </c>
      <c r="IV949" t="s">
        <v>423</v>
      </c>
      <c r="IX949" t="s">
        <v>431</v>
      </c>
      <c r="IY949" t="s">
        <v>3247</v>
      </c>
      <c r="IZ949" t="s">
        <v>423</v>
      </c>
      <c r="JB949" t="s">
        <v>423</v>
      </c>
      <c r="JD949" t="s">
        <v>3248</v>
      </c>
      <c r="JE949" t="s">
        <v>3249</v>
      </c>
      <c r="JF949" t="s">
        <v>1297</v>
      </c>
      <c r="JI949" t="s">
        <v>431</v>
      </c>
      <c r="JJ949" t="s">
        <v>423</v>
      </c>
      <c r="JK949" t="s">
        <v>423</v>
      </c>
      <c r="JL949" t="s">
        <v>423</v>
      </c>
      <c r="JM949" t="s">
        <v>423</v>
      </c>
      <c r="JN949" t="s">
        <v>432</v>
      </c>
      <c r="JO949" t="s">
        <v>432</v>
      </c>
      <c r="JP949" t="s">
        <v>432</v>
      </c>
      <c r="JQ949" t="s">
        <v>432</v>
      </c>
      <c r="JR949" t="s">
        <v>432</v>
      </c>
      <c r="JS949" t="s">
        <v>432</v>
      </c>
      <c r="JT949" t="s">
        <v>432</v>
      </c>
      <c r="JU949" t="s">
        <v>432</v>
      </c>
      <c r="JV949" t="s">
        <v>432</v>
      </c>
      <c r="JW949" t="s">
        <v>432</v>
      </c>
      <c r="JX949" t="s">
        <v>432</v>
      </c>
      <c r="JY949" t="s">
        <v>432</v>
      </c>
      <c r="JZ949" t="s">
        <v>432</v>
      </c>
      <c r="KA949" t="s">
        <v>432</v>
      </c>
      <c r="KB949" t="s">
        <v>432</v>
      </c>
      <c r="KC949" t="s">
        <v>432</v>
      </c>
      <c r="KD949" t="s">
        <v>423</v>
      </c>
      <c r="KE949" t="s">
        <v>423</v>
      </c>
      <c r="KF949" t="s">
        <v>423</v>
      </c>
      <c r="KG949" t="s">
        <v>423</v>
      </c>
      <c r="KH949" t="s">
        <v>431</v>
      </c>
      <c r="KI949" t="s">
        <v>423</v>
      </c>
      <c r="KJ949" t="s">
        <v>423</v>
      </c>
      <c r="KK949" t="s">
        <v>423</v>
      </c>
      <c r="KL949" t="s">
        <v>423</v>
      </c>
      <c r="KM949" t="s">
        <v>423</v>
      </c>
      <c r="KN949" t="s">
        <v>423</v>
      </c>
      <c r="KO949" t="s">
        <v>423</v>
      </c>
      <c r="KP949" t="s">
        <v>423</v>
      </c>
      <c r="KQ949" t="s">
        <v>423</v>
      </c>
      <c r="KR949" t="s">
        <v>423</v>
      </c>
      <c r="KS949" t="s">
        <v>423</v>
      </c>
      <c r="KT949" t="s">
        <v>423</v>
      </c>
      <c r="KU949" t="s">
        <v>423</v>
      </c>
      <c r="KV949" t="s">
        <v>423</v>
      </c>
      <c r="KW949" t="s">
        <v>431</v>
      </c>
      <c r="KY949" t="s">
        <v>431</v>
      </c>
      <c r="KZ949" t="s">
        <v>432</v>
      </c>
      <c r="LA949" t="s">
        <v>432</v>
      </c>
      <c r="LB949" t="s">
        <v>432</v>
      </c>
      <c r="LC949" t="s">
        <v>432</v>
      </c>
      <c r="LD949" t="s">
        <v>432</v>
      </c>
      <c r="LE949" t="s">
        <v>432</v>
      </c>
      <c r="LF949" t="s">
        <v>432</v>
      </c>
      <c r="LG949" t="s">
        <v>432</v>
      </c>
      <c r="LH949" t="s">
        <v>432</v>
      </c>
      <c r="LI949" t="s">
        <v>432</v>
      </c>
      <c r="LK949" t="s">
        <v>431</v>
      </c>
      <c r="LL949" t="s">
        <v>423</v>
      </c>
      <c r="LM949" t="s">
        <v>423</v>
      </c>
      <c r="LN949" t="s">
        <v>423</v>
      </c>
      <c r="LO949" t="s">
        <v>441</v>
      </c>
      <c r="LP949" t="s">
        <v>432</v>
      </c>
      <c r="LQ949" t="s">
        <v>432</v>
      </c>
      <c r="LR949" t="s">
        <v>432</v>
      </c>
      <c r="LS949" t="s">
        <v>432</v>
      </c>
      <c r="LT949" t="s">
        <v>432</v>
      </c>
      <c r="LU949" t="s">
        <v>423</v>
      </c>
      <c r="LV949" t="s">
        <v>423</v>
      </c>
      <c r="LW949" t="s">
        <v>423</v>
      </c>
      <c r="LX949" t="s">
        <v>431</v>
      </c>
      <c r="LY949" t="s">
        <v>423</v>
      </c>
      <c r="LZ949" t="s">
        <v>423</v>
      </c>
      <c r="MA949" t="s">
        <v>423</v>
      </c>
      <c r="MB949" t="s">
        <v>423</v>
      </c>
      <c r="MC949" t="s">
        <v>423</v>
      </c>
      <c r="MD949" t="s">
        <v>423</v>
      </c>
      <c r="ME949" t="s">
        <v>423</v>
      </c>
      <c r="MF949" t="s">
        <v>423</v>
      </c>
      <c r="MG949" t="s">
        <v>431</v>
      </c>
      <c r="MH949" t="s">
        <v>423</v>
      </c>
      <c r="MI949" t="s">
        <v>423</v>
      </c>
      <c r="MJ949" t="s">
        <v>423</v>
      </c>
      <c r="MK949" t="s">
        <v>423</v>
      </c>
      <c r="ML949" t="s">
        <v>431</v>
      </c>
      <c r="MN949">
        <v>683.1</v>
      </c>
      <c r="MO949">
        <v>49.72</v>
      </c>
      <c r="NE949">
        <v>131.63999999999999</v>
      </c>
      <c r="NT949">
        <v>109.1</v>
      </c>
      <c r="OJ949">
        <v>239.84</v>
      </c>
      <c r="OT949">
        <v>152.80000000000001</v>
      </c>
    </row>
    <row r="950" spans="1:410" ht="12.75" customHeight="1" x14ac:dyDescent="0.2">
      <c r="A950">
        <v>1167</v>
      </c>
      <c r="B950" t="str">
        <f t="shared" si="644"/>
        <v>5-15min</v>
      </c>
      <c r="C950" t="str">
        <f t="shared" si="645"/>
        <v>seul</v>
      </c>
      <c r="D950" t="str">
        <f t="shared" si="646"/>
        <v>10-20m2</v>
      </c>
      <c r="E950" t="str">
        <f t="shared" si="647"/>
        <v>tout à fait</v>
      </c>
      <c r="F950" t="str">
        <f t="shared" si="648"/>
        <v>aucune</v>
      </c>
      <c r="G950" t="str">
        <f t="shared" si="649"/>
        <v>echelon 0bis</v>
      </c>
      <c r="H950" t="str">
        <f t="shared" si="650"/>
        <v>non</v>
      </c>
      <c r="I950" t="s">
        <v>423</v>
      </c>
      <c r="J950" t="str">
        <f t="shared" si="651"/>
        <v>souvent</v>
      </c>
      <c r="K950" t="str">
        <f t="shared" si="652"/>
        <v>parfois</v>
      </c>
      <c r="L950" t="str">
        <f t="shared" si="653"/>
        <v>plutôt oui</v>
      </c>
      <c r="M950" t="str">
        <f t="shared" si="654"/>
        <v>1-2h</v>
      </c>
      <c r="N950" t="str">
        <f t="shared" si="655"/>
        <v>1-2h</v>
      </c>
      <c r="O950" t="str">
        <f t="shared" si="656"/>
        <v>parfois</v>
      </c>
      <c r="P950" t="str">
        <f t="shared" si="657"/>
        <v>parfois</v>
      </c>
      <c r="Q950" t="str">
        <f t="shared" si="658"/>
        <v>souvent</v>
      </c>
      <c r="R950" t="s">
        <v>425</v>
      </c>
      <c r="S950" t="s">
        <v>425</v>
      </c>
      <c r="T950" t="s">
        <v>425</v>
      </c>
      <c r="U950" t="s">
        <v>427</v>
      </c>
      <c r="V950" t="s">
        <v>428</v>
      </c>
      <c r="W950" t="s">
        <v>428</v>
      </c>
      <c r="X950" t="s">
        <v>430</v>
      </c>
      <c r="Y950" t="s">
        <v>424</v>
      </c>
      <c r="Z950" t="s">
        <v>425</v>
      </c>
      <c r="AA950" t="s">
        <v>425</v>
      </c>
      <c r="AB950" t="s">
        <v>425</v>
      </c>
      <c r="AC950" t="s">
        <v>425</v>
      </c>
      <c r="AD950" t="str">
        <f t="shared" si="659"/>
        <v>1 semaine avant</v>
      </c>
      <c r="AE950" t="str">
        <f t="shared" si="660"/>
        <v>plutôt oui</v>
      </c>
      <c r="AF950" t="str">
        <f t="shared" si="661"/>
        <v>plutôt bonnes</v>
      </c>
      <c r="AG950" t="str">
        <f t="shared" si="662"/>
        <v>parfois</v>
      </c>
      <c r="AH950" t="str">
        <f t="shared" si="663"/>
        <v>régulièrement</v>
      </c>
      <c r="AI950" t="str">
        <f t="shared" si="664"/>
        <v>régulièrement</v>
      </c>
      <c r="AJ950" t="str">
        <f t="shared" si="665"/>
        <v>parfois</v>
      </c>
      <c r="AK950" t="str">
        <f t="shared" si="666"/>
        <v>10-15h</v>
      </c>
      <c r="AL950" t="str">
        <f t="shared" si="667"/>
        <v>plutôt oui</v>
      </c>
      <c r="AM950" t="str">
        <f t="shared" si="668"/>
        <v>plutôt non</v>
      </c>
      <c r="AN950" t="str">
        <f t="shared" si="669"/>
        <v>6-10h</v>
      </c>
      <c r="AO950" t="str">
        <f t="shared" si="670"/>
        <v>rarement</v>
      </c>
      <c r="AP950" t="str">
        <f t="shared" si="671"/>
        <v>plutôt oui</v>
      </c>
      <c r="AQ950" t="str">
        <f t="shared" si="672"/>
        <v>1/mois</v>
      </c>
      <c r="AR950" t="str">
        <f t="shared" si="673"/>
        <v>régulièrement</v>
      </c>
      <c r="AS950" t="str">
        <f t="shared" si="674"/>
        <v>4-6h</v>
      </c>
      <c r="AT950" t="str">
        <f t="shared" si="675"/>
        <v>plutôt satisfaisante</v>
      </c>
      <c r="AU950" t="str">
        <f t="shared" si="676"/>
        <v>plutôt oui</v>
      </c>
      <c r="AV950" t="str">
        <f t="shared" si="677"/>
        <v>plutôt oui</v>
      </c>
      <c r="AW950" t="str">
        <f t="shared" si="678"/>
        <v>plutôt oui</v>
      </c>
      <c r="AX950" t="str">
        <f t="shared" si="679"/>
        <v>plutôt oui</v>
      </c>
      <c r="AY950" t="str">
        <f t="shared" si="680"/>
        <v>plutôt oui</v>
      </c>
      <c r="AZ950" t="str">
        <f t="shared" si="681"/>
        <v>3A</v>
      </c>
      <c r="BA950" t="str">
        <f t="shared" si="682"/>
        <v>GP</v>
      </c>
      <c r="BB950" t="str">
        <f t="shared" si="683"/>
        <v>classique</v>
      </c>
      <c r="BC950" t="str">
        <f t="shared" si="684"/>
        <v>non</v>
      </c>
      <c r="BD950" t="str">
        <f t="shared" si="685"/>
        <v>post-bac</v>
      </c>
      <c r="BE950" t="str">
        <f t="shared" si="686"/>
        <v>Fr</v>
      </c>
      <c r="BF950" t="str">
        <f t="shared" si="687"/>
        <v>10-25%</v>
      </c>
      <c r="BG950" t="str">
        <f t="shared" si="688"/>
        <v>10-25%</v>
      </c>
      <c r="BH950" t="s">
        <v>423</v>
      </c>
      <c r="BI950" t="str">
        <f t="shared" si="689"/>
        <v>aucun</v>
      </c>
      <c r="BJ950" t="s">
        <v>423</v>
      </c>
      <c r="BK950" t="s">
        <v>431</v>
      </c>
      <c r="BL950" t="s">
        <v>423</v>
      </c>
      <c r="BM950" t="s">
        <v>423</v>
      </c>
      <c r="BN950" t="s">
        <v>431</v>
      </c>
      <c r="BO950" t="s">
        <v>423</v>
      </c>
      <c r="BP950" t="s">
        <v>423</v>
      </c>
      <c r="BR950" t="s">
        <v>423</v>
      </c>
      <c r="BS950" t="s">
        <v>431</v>
      </c>
      <c r="BT950" t="s">
        <v>423</v>
      </c>
      <c r="BU950" t="s">
        <v>423</v>
      </c>
      <c r="BV950" t="s">
        <v>431</v>
      </c>
      <c r="BW950" t="s">
        <v>423</v>
      </c>
      <c r="BX950" t="s">
        <v>423</v>
      </c>
      <c r="BY950" t="s">
        <v>423</v>
      </c>
      <c r="BZ950" t="s">
        <v>423</v>
      </c>
      <c r="CA950" t="s">
        <v>432</v>
      </c>
      <c r="CB950" t="s">
        <v>432</v>
      </c>
      <c r="CC950" t="s">
        <v>432</v>
      </c>
      <c r="CD950" t="s">
        <v>432</v>
      </c>
      <c r="CE950" t="s">
        <v>431</v>
      </c>
      <c r="CF950" t="s">
        <v>431</v>
      </c>
      <c r="CG950" t="s">
        <v>423</v>
      </c>
      <c r="CH950" t="s">
        <v>423</v>
      </c>
      <c r="CI950" t="s">
        <v>423</v>
      </c>
      <c r="CJ950" t="s">
        <v>423</v>
      </c>
      <c r="CK950" t="s">
        <v>423</v>
      </c>
      <c r="CL950" t="s">
        <v>423</v>
      </c>
      <c r="CM950" t="s">
        <v>423</v>
      </c>
      <c r="CN950" t="s">
        <v>423</v>
      </c>
      <c r="CO950" t="s">
        <v>432</v>
      </c>
      <c r="CP950" t="s">
        <v>432</v>
      </c>
      <c r="CQ950" t="s">
        <v>432</v>
      </c>
      <c r="CR950" t="s">
        <v>432</v>
      </c>
      <c r="CT950" t="s">
        <v>432</v>
      </c>
      <c r="CU950" t="s">
        <v>423</v>
      </c>
      <c r="CV950" t="s">
        <v>423</v>
      </c>
      <c r="CW950" t="s">
        <v>431</v>
      </c>
      <c r="CX950" t="s">
        <v>423</v>
      </c>
      <c r="CY950" t="s">
        <v>423</v>
      </c>
      <c r="CZ950" t="s">
        <v>423</v>
      </c>
      <c r="DA950" t="s">
        <v>423</v>
      </c>
      <c r="DB950" t="s">
        <v>431</v>
      </c>
      <c r="DC950" t="s">
        <v>423</v>
      </c>
      <c r="DD950" t="s">
        <v>423</v>
      </c>
      <c r="DE950" t="s">
        <v>431</v>
      </c>
      <c r="DF950" t="s">
        <v>423</v>
      </c>
      <c r="DG950" t="s">
        <v>423</v>
      </c>
      <c r="DH950" t="s">
        <v>423</v>
      </c>
      <c r="DI950" t="s">
        <v>423</v>
      </c>
      <c r="DJ950" t="s">
        <v>431</v>
      </c>
      <c r="DK950" t="s">
        <v>423</v>
      </c>
      <c r="DL950" t="s">
        <v>423</v>
      </c>
      <c r="DM950" t="s">
        <v>423</v>
      </c>
      <c r="DN950" t="s">
        <v>423</v>
      </c>
      <c r="DO950" t="s">
        <v>423</v>
      </c>
      <c r="DP950" t="s">
        <v>423</v>
      </c>
      <c r="DQ950" t="s">
        <v>431</v>
      </c>
      <c r="DR950" t="s">
        <v>423</v>
      </c>
      <c r="DS950" t="s">
        <v>423</v>
      </c>
      <c r="DT950" t="s">
        <v>423</v>
      </c>
      <c r="DU950" t="s">
        <v>423</v>
      </c>
      <c r="DV950" t="s">
        <v>431</v>
      </c>
      <c r="DW950" t="s">
        <v>423</v>
      </c>
      <c r="DX950" t="s">
        <v>423</v>
      </c>
      <c r="DY950" t="s">
        <v>423</v>
      </c>
      <c r="DZ950" t="s">
        <v>431</v>
      </c>
      <c r="EA950" t="s">
        <v>423</v>
      </c>
      <c r="EB950" t="s">
        <v>423</v>
      </c>
      <c r="EC950" t="s">
        <v>431</v>
      </c>
      <c r="ED950" t="s">
        <v>423</v>
      </c>
      <c r="EE950" t="s">
        <v>423</v>
      </c>
      <c r="EF950" t="s">
        <v>437</v>
      </c>
      <c r="EG950" t="s">
        <v>433</v>
      </c>
      <c r="EH950" t="s">
        <v>434</v>
      </c>
      <c r="EI950" t="s">
        <v>438</v>
      </c>
      <c r="EJ950" t="s">
        <v>435</v>
      </c>
      <c r="EK950" t="s">
        <v>436</v>
      </c>
      <c r="EL950" t="s">
        <v>425</v>
      </c>
      <c r="EM950" t="s">
        <v>425</v>
      </c>
      <c r="EN950" t="s">
        <v>425</v>
      </c>
      <c r="EO950" t="s">
        <v>427</v>
      </c>
      <c r="EP950" t="s">
        <v>428</v>
      </c>
      <c r="EQ950" t="s">
        <v>428</v>
      </c>
      <c r="ER950" t="s">
        <v>430</v>
      </c>
      <c r="ES950" t="s">
        <v>424</v>
      </c>
      <c r="ET950" t="s">
        <v>425</v>
      </c>
      <c r="EU950" t="s">
        <v>425</v>
      </c>
      <c r="EV950" t="s">
        <v>425</v>
      </c>
      <c r="EW950" t="s">
        <v>425</v>
      </c>
      <c r="EX950" t="s">
        <v>423</v>
      </c>
      <c r="EY950" t="s">
        <v>423</v>
      </c>
      <c r="EZ950" t="s">
        <v>423</v>
      </c>
      <c r="FA950" t="s">
        <v>431</v>
      </c>
      <c r="FB950" t="s">
        <v>423</v>
      </c>
      <c r="FC950" t="s">
        <v>423</v>
      </c>
      <c r="FD950" t="s">
        <v>423</v>
      </c>
      <c r="FE950" t="s">
        <v>431</v>
      </c>
      <c r="FF950" t="s">
        <v>423</v>
      </c>
      <c r="FG950" t="s">
        <v>423</v>
      </c>
      <c r="FH950" t="s">
        <v>423</v>
      </c>
      <c r="FI950" t="s">
        <v>431</v>
      </c>
      <c r="FJ950" t="s">
        <v>423</v>
      </c>
      <c r="FK950" t="s">
        <v>423</v>
      </c>
      <c r="FL950" t="s">
        <v>423</v>
      </c>
      <c r="FM950" t="s">
        <v>423</v>
      </c>
      <c r="FN950" t="s">
        <v>431</v>
      </c>
      <c r="FO950" t="s">
        <v>423</v>
      </c>
      <c r="FP950" t="s">
        <v>423</v>
      </c>
      <c r="FQ950" t="s">
        <v>431</v>
      </c>
      <c r="FR950" t="s">
        <v>423</v>
      </c>
      <c r="FS950" t="s">
        <v>423</v>
      </c>
      <c r="FT950" t="s">
        <v>423</v>
      </c>
      <c r="FU950" t="s">
        <v>431</v>
      </c>
      <c r="FV950" t="s">
        <v>423</v>
      </c>
      <c r="FW950" t="s">
        <v>423</v>
      </c>
      <c r="FX950" t="s">
        <v>423</v>
      </c>
      <c r="FZ950" t="s">
        <v>423</v>
      </c>
      <c r="GB950" t="s">
        <v>431</v>
      </c>
      <c r="GC950" t="s">
        <v>3250</v>
      </c>
      <c r="GD950" t="s">
        <v>423</v>
      </c>
      <c r="GF950" t="s">
        <v>431</v>
      </c>
      <c r="GG950" t="s">
        <v>423</v>
      </c>
      <c r="GH950" t="s">
        <v>423</v>
      </c>
      <c r="GI950" t="s">
        <v>431</v>
      </c>
      <c r="GJ950" t="s">
        <v>423</v>
      </c>
      <c r="GK950" t="s">
        <v>423</v>
      </c>
      <c r="GL950" t="s">
        <v>423</v>
      </c>
      <c r="GM950" t="s">
        <v>423</v>
      </c>
      <c r="GN950" t="s">
        <v>431</v>
      </c>
      <c r="GO950" t="s">
        <v>423</v>
      </c>
      <c r="GP950" t="s">
        <v>423</v>
      </c>
      <c r="GQ950" t="s">
        <v>423</v>
      </c>
      <c r="GR950" t="s">
        <v>423</v>
      </c>
      <c r="GS950" t="s">
        <v>431</v>
      </c>
      <c r="GT950" t="s">
        <v>423</v>
      </c>
      <c r="GU950" t="s">
        <v>423</v>
      </c>
      <c r="GV950" t="s">
        <v>431</v>
      </c>
      <c r="GW950" t="s">
        <v>423</v>
      </c>
      <c r="GX950" t="s">
        <v>423</v>
      </c>
      <c r="GY950" t="s">
        <v>423</v>
      </c>
      <c r="GZ950" t="s">
        <v>423</v>
      </c>
      <c r="HA950" t="s">
        <v>423</v>
      </c>
      <c r="HB950" t="s">
        <v>431</v>
      </c>
      <c r="HC950" t="s">
        <v>423</v>
      </c>
      <c r="HD950" t="s">
        <v>423</v>
      </c>
      <c r="HE950" t="s">
        <v>431</v>
      </c>
      <c r="HF950" t="s">
        <v>423</v>
      </c>
      <c r="HG950" t="s">
        <v>423</v>
      </c>
      <c r="HH950" t="s">
        <v>423</v>
      </c>
      <c r="HI950" t="s">
        <v>423</v>
      </c>
      <c r="HJ950" t="s">
        <v>423</v>
      </c>
      <c r="HK950" t="s">
        <v>431</v>
      </c>
      <c r="HL950" t="s">
        <v>423</v>
      </c>
      <c r="HM950" t="s">
        <v>423</v>
      </c>
      <c r="HN950" t="s">
        <v>423</v>
      </c>
      <c r="HP950" t="s">
        <v>431</v>
      </c>
      <c r="HR950" t="s">
        <v>423</v>
      </c>
      <c r="HT950" t="s">
        <v>423</v>
      </c>
      <c r="HV950" t="s">
        <v>423</v>
      </c>
      <c r="HW950" t="s">
        <v>423</v>
      </c>
      <c r="HX950" t="s">
        <v>423</v>
      </c>
      <c r="HY950" t="s">
        <v>431</v>
      </c>
      <c r="HZ950" t="s">
        <v>423</v>
      </c>
      <c r="IA950" t="s">
        <v>423</v>
      </c>
      <c r="IB950" t="s">
        <v>423</v>
      </c>
      <c r="IC950" t="s">
        <v>431</v>
      </c>
      <c r="ID950" t="s">
        <v>423</v>
      </c>
      <c r="IE950" t="s">
        <v>423</v>
      </c>
      <c r="IF950" t="s">
        <v>423</v>
      </c>
      <c r="IG950" t="s">
        <v>431</v>
      </c>
      <c r="IH950" t="s">
        <v>423</v>
      </c>
      <c r="II950" t="s">
        <v>423</v>
      </c>
      <c r="IJ950" t="s">
        <v>423</v>
      </c>
      <c r="IK950" t="s">
        <v>431</v>
      </c>
      <c r="IL950" t="s">
        <v>423</v>
      </c>
      <c r="IM950" t="s">
        <v>423</v>
      </c>
      <c r="IN950" t="s">
        <v>423</v>
      </c>
      <c r="IO950" t="s">
        <v>431</v>
      </c>
      <c r="IP950" t="s">
        <v>423</v>
      </c>
      <c r="IQ950" t="s">
        <v>423</v>
      </c>
      <c r="IR950" t="s">
        <v>423</v>
      </c>
      <c r="IS950" t="s">
        <v>431</v>
      </c>
      <c r="IT950" t="s">
        <v>423</v>
      </c>
      <c r="IU950" t="s">
        <v>423</v>
      </c>
      <c r="IV950" t="s">
        <v>423</v>
      </c>
      <c r="IX950" t="s">
        <v>431</v>
      </c>
      <c r="IY950" t="s">
        <v>3251</v>
      </c>
      <c r="IZ950" t="s">
        <v>423</v>
      </c>
      <c r="JB950" t="s">
        <v>423</v>
      </c>
      <c r="JD950" t="s">
        <v>3252</v>
      </c>
      <c r="JE950" t="s">
        <v>3253</v>
      </c>
      <c r="JF950" t="s">
        <v>3254</v>
      </c>
      <c r="JI950" t="s">
        <v>423</v>
      </c>
      <c r="JJ950" t="s">
        <v>423</v>
      </c>
      <c r="JK950" t="s">
        <v>431</v>
      </c>
      <c r="JL950" t="s">
        <v>423</v>
      </c>
      <c r="JM950" t="s">
        <v>423</v>
      </c>
      <c r="JN950" t="s">
        <v>423</v>
      </c>
      <c r="JO950" t="s">
        <v>423</v>
      </c>
      <c r="JP950" t="s">
        <v>423</v>
      </c>
      <c r="JQ950" t="s">
        <v>423</v>
      </c>
      <c r="JR950" t="s">
        <v>423</v>
      </c>
      <c r="JS950" t="s">
        <v>423</v>
      </c>
      <c r="JT950" t="s">
        <v>431</v>
      </c>
      <c r="JU950" t="s">
        <v>423</v>
      </c>
      <c r="JV950" t="s">
        <v>423</v>
      </c>
      <c r="JW950" t="s">
        <v>423</v>
      </c>
      <c r="JX950" t="s">
        <v>423</v>
      </c>
      <c r="JY950" t="s">
        <v>423</v>
      </c>
      <c r="JZ950" t="s">
        <v>423</v>
      </c>
      <c r="KA950" t="s">
        <v>423</v>
      </c>
      <c r="KB950" t="s">
        <v>423</v>
      </c>
      <c r="KC950" t="s">
        <v>423</v>
      </c>
      <c r="KD950" t="s">
        <v>423</v>
      </c>
      <c r="KE950" t="s">
        <v>423</v>
      </c>
      <c r="KF950" t="s">
        <v>423</v>
      </c>
      <c r="KG950" t="s">
        <v>423</v>
      </c>
      <c r="KH950" t="s">
        <v>423</v>
      </c>
      <c r="KI950" t="s">
        <v>423</v>
      </c>
      <c r="KJ950" t="s">
        <v>423</v>
      </c>
      <c r="KK950" t="s">
        <v>423</v>
      </c>
      <c r="KL950" t="s">
        <v>423</v>
      </c>
      <c r="KM950" t="s">
        <v>423</v>
      </c>
      <c r="KN950" t="s">
        <v>423</v>
      </c>
      <c r="KO950" t="s">
        <v>423</v>
      </c>
      <c r="KP950" t="s">
        <v>423</v>
      </c>
      <c r="KQ950" t="s">
        <v>431</v>
      </c>
      <c r="KR950" t="s">
        <v>423</v>
      </c>
      <c r="KS950" t="s">
        <v>423</v>
      </c>
      <c r="KT950" t="s">
        <v>423</v>
      </c>
      <c r="KU950" t="s">
        <v>423</v>
      </c>
      <c r="KV950" t="s">
        <v>423</v>
      </c>
      <c r="KW950" t="s">
        <v>431</v>
      </c>
      <c r="KY950" t="s">
        <v>431</v>
      </c>
      <c r="KZ950" t="s">
        <v>432</v>
      </c>
      <c r="LA950" t="s">
        <v>432</v>
      </c>
      <c r="LB950" t="s">
        <v>432</v>
      </c>
      <c r="LC950" t="s">
        <v>432</v>
      </c>
      <c r="LD950" t="s">
        <v>432</v>
      </c>
      <c r="LE950" t="s">
        <v>432</v>
      </c>
      <c r="LF950" t="s">
        <v>432</v>
      </c>
      <c r="LG950" t="s">
        <v>432</v>
      </c>
      <c r="LH950" t="s">
        <v>432</v>
      </c>
      <c r="LI950" t="s">
        <v>432</v>
      </c>
      <c r="LK950" t="s">
        <v>431</v>
      </c>
      <c r="LL950" t="s">
        <v>423</v>
      </c>
      <c r="LM950" t="s">
        <v>423</v>
      </c>
      <c r="LN950" t="s">
        <v>423</v>
      </c>
      <c r="LO950" t="s">
        <v>512</v>
      </c>
      <c r="LP950" t="s">
        <v>432</v>
      </c>
      <c r="LQ950" t="s">
        <v>432</v>
      </c>
      <c r="LR950" t="s">
        <v>432</v>
      </c>
      <c r="LS950" t="s">
        <v>432</v>
      </c>
      <c r="LT950" t="s">
        <v>432</v>
      </c>
      <c r="LU950" t="s">
        <v>423</v>
      </c>
      <c r="LV950" t="s">
        <v>431</v>
      </c>
      <c r="LW950" t="s">
        <v>423</v>
      </c>
      <c r="LX950" t="s">
        <v>423</v>
      </c>
      <c r="LY950" t="s">
        <v>423</v>
      </c>
      <c r="LZ950" t="s">
        <v>423</v>
      </c>
      <c r="MA950" t="s">
        <v>423</v>
      </c>
      <c r="MB950" t="s">
        <v>423</v>
      </c>
      <c r="MC950" t="s">
        <v>431</v>
      </c>
      <c r="MD950" t="s">
        <v>423</v>
      </c>
      <c r="ME950" t="s">
        <v>423</v>
      </c>
      <c r="MF950" t="s">
        <v>423</v>
      </c>
      <c r="MG950" t="s">
        <v>423</v>
      </c>
      <c r="MH950" t="s">
        <v>423</v>
      </c>
      <c r="MI950" t="s">
        <v>423</v>
      </c>
      <c r="MJ950" t="s">
        <v>423</v>
      </c>
      <c r="MK950" t="s">
        <v>423</v>
      </c>
      <c r="ML950" t="s">
        <v>431</v>
      </c>
      <c r="MN950">
        <v>1355.87</v>
      </c>
      <c r="MO950">
        <v>191.11</v>
      </c>
      <c r="NE950">
        <v>258.83999999999997</v>
      </c>
      <c r="NT950">
        <v>265.35000000000002</v>
      </c>
      <c r="OJ950">
        <v>529.92999999999995</v>
      </c>
      <c r="OT950">
        <v>110.64</v>
      </c>
    </row>
    <row r="951" spans="1:410" ht="12.75" customHeight="1" x14ac:dyDescent="0.2">
      <c r="A951">
        <v>1168</v>
      </c>
      <c r="B951" t="str">
        <f t="shared" si="644"/>
        <v>0-5min</v>
      </c>
      <c r="C951" t="str">
        <f t="shared" si="645"/>
        <v>seul</v>
      </c>
      <c r="D951" t="str">
        <f t="shared" si="646"/>
        <v>20-30m2</v>
      </c>
      <c r="E951" t="str">
        <f t="shared" si="647"/>
        <v>plutôt oui</v>
      </c>
      <c r="F951" t="str">
        <f t="shared" si="648"/>
        <v>aucune</v>
      </c>
      <c r="G951" t="str">
        <f t="shared" si="649"/>
        <v>non</v>
      </c>
      <c r="H951" t="str">
        <f t="shared" si="650"/>
        <v>non</v>
      </c>
      <c r="I951" t="s">
        <v>423</v>
      </c>
      <c r="J951" t="str">
        <f t="shared" si="651"/>
        <v>souvent</v>
      </c>
      <c r="K951" t="str">
        <f t="shared" si="652"/>
        <v>parfois</v>
      </c>
      <c r="L951" t="str">
        <f t="shared" si="653"/>
        <v>plutôt oui</v>
      </c>
      <c r="M951" t="str">
        <f t="shared" si="654"/>
        <v>1-2h</v>
      </c>
      <c r="N951" t="str">
        <f t="shared" si="655"/>
        <v>4-6h</v>
      </c>
      <c r="O951" t="str">
        <f t="shared" si="656"/>
        <v>parfois</v>
      </c>
      <c r="P951" t="str">
        <f t="shared" si="657"/>
        <v>parfois</v>
      </c>
      <c r="Q951" t="str">
        <f t="shared" si="658"/>
        <v>souvent</v>
      </c>
      <c r="R951" t="s">
        <v>425</v>
      </c>
      <c r="S951" t="s">
        <v>425</v>
      </c>
      <c r="T951" t="s">
        <v>425</v>
      </c>
      <c r="U951" t="s">
        <v>427</v>
      </c>
      <c r="V951" t="s">
        <v>428</v>
      </c>
      <c r="W951" t="s">
        <v>428</v>
      </c>
      <c r="X951" t="s">
        <v>430</v>
      </c>
      <c r="Y951" t="s">
        <v>424</v>
      </c>
      <c r="Z951" t="s">
        <v>425</v>
      </c>
      <c r="AA951" t="s">
        <v>424</v>
      </c>
      <c r="AB951" t="s">
        <v>425</v>
      </c>
      <c r="AC951" t="s">
        <v>425</v>
      </c>
      <c r="AD951" t="str">
        <f t="shared" si="659"/>
        <v>2 semaines avant</v>
      </c>
      <c r="AE951" t="str">
        <f t="shared" si="660"/>
        <v>plutôt oui</v>
      </c>
      <c r="AF951" t="str">
        <f t="shared" si="661"/>
        <v>plutôt bonnes</v>
      </c>
      <c r="AG951" t="str">
        <f t="shared" si="662"/>
        <v>régulièrement</v>
      </c>
      <c r="AH951" t="str">
        <f t="shared" si="663"/>
        <v>régulièrement</v>
      </c>
      <c r="AI951" t="str">
        <f t="shared" si="664"/>
        <v>parfois</v>
      </c>
      <c r="AJ951" t="str">
        <f t="shared" si="665"/>
        <v>jamais</v>
      </c>
      <c r="AK951" t="str">
        <f t="shared" si="666"/>
        <v>1-5h</v>
      </c>
      <c r="AL951" t="str">
        <f t="shared" si="667"/>
        <v>plutôt oui</v>
      </c>
      <c r="AM951" t="str">
        <f t="shared" si="668"/>
        <v>plutôt non</v>
      </c>
      <c r="AN951" t="str">
        <f t="shared" si="669"/>
        <v>6-10h</v>
      </c>
      <c r="AO951" t="str">
        <f t="shared" si="670"/>
        <v>rarement</v>
      </c>
      <c r="AP951" t="str">
        <f t="shared" si="671"/>
        <v>plutôt oui</v>
      </c>
      <c r="AQ951" t="str">
        <f t="shared" si="672"/>
        <v>1/mois</v>
      </c>
      <c r="AR951" t="str">
        <f t="shared" si="673"/>
        <v>régulièrement</v>
      </c>
      <c r="AS951" t="str">
        <f t="shared" si="674"/>
        <v>4-6h</v>
      </c>
      <c r="AT951" t="str">
        <f t="shared" si="675"/>
        <v>plutôt satisfaisante</v>
      </c>
      <c r="AU951" t="str">
        <f t="shared" si="676"/>
        <v>plutôt oui</v>
      </c>
      <c r="AV951" t="str">
        <f t="shared" si="677"/>
        <v>plutôt oui</v>
      </c>
      <c r="AW951" t="str">
        <f t="shared" si="678"/>
        <v>plutôt oui</v>
      </c>
      <c r="AX951" t="str">
        <f t="shared" si="679"/>
        <v>plutôt oui</v>
      </c>
      <c r="AY951" t="str">
        <f t="shared" si="680"/>
        <v>plutôt oui</v>
      </c>
      <c r="AZ951" t="str">
        <f t="shared" si="681"/>
        <v>3A</v>
      </c>
      <c r="BA951" t="str">
        <f t="shared" si="682"/>
        <v>GP</v>
      </c>
      <c r="BB951" t="str">
        <f t="shared" si="683"/>
        <v>classique</v>
      </c>
      <c r="BC951" t="str">
        <f t="shared" si="684"/>
        <v>non</v>
      </c>
      <c r="BD951" t="str">
        <f t="shared" si="685"/>
        <v>3A</v>
      </c>
      <c r="BE951" t="str">
        <f t="shared" si="686"/>
        <v>Fr</v>
      </c>
      <c r="BF951" t="str">
        <f t="shared" si="687"/>
        <v>pas de classement</v>
      </c>
      <c r="BG951" t="str">
        <f t="shared" si="688"/>
        <v>jsp</v>
      </c>
      <c r="BH951" t="s">
        <v>423</v>
      </c>
      <c r="BI951" t="str">
        <f t="shared" si="689"/>
        <v>aucun</v>
      </c>
      <c r="BJ951" t="s">
        <v>431</v>
      </c>
      <c r="BK951" t="s">
        <v>423</v>
      </c>
      <c r="BL951" t="s">
        <v>423</v>
      </c>
      <c r="BM951" t="s">
        <v>423</v>
      </c>
      <c r="BN951" t="s">
        <v>431</v>
      </c>
      <c r="BO951" t="s">
        <v>423</v>
      </c>
      <c r="BP951" t="s">
        <v>423</v>
      </c>
      <c r="BR951" t="s">
        <v>423</v>
      </c>
      <c r="BS951" t="s">
        <v>423</v>
      </c>
      <c r="BT951" t="s">
        <v>431</v>
      </c>
      <c r="BU951" t="s">
        <v>423</v>
      </c>
      <c r="BV951" t="s">
        <v>423</v>
      </c>
      <c r="BW951" t="s">
        <v>431</v>
      </c>
      <c r="BX951" t="s">
        <v>423</v>
      </c>
      <c r="BY951" t="s">
        <v>423</v>
      </c>
      <c r="BZ951" t="s">
        <v>423</v>
      </c>
      <c r="CA951" t="s">
        <v>432</v>
      </c>
      <c r="CB951" t="s">
        <v>432</v>
      </c>
      <c r="CC951" t="s">
        <v>432</v>
      </c>
      <c r="CD951" t="s">
        <v>432</v>
      </c>
      <c r="CE951" t="s">
        <v>423</v>
      </c>
      <c r="CF951" t="s">
        <v>432</v>
      </c>
      <c r="CG951" t="s">
        <v>432</v>
      </c>
      <c r="CH951" t="s">
        <v>432</v>
      </c>
      <c r="CI951" t="s">
        <v>432</v>
      </c>
      <c r="CJ951" t="s">
        <v>432</v>
      </c>
      <c r="CK951" t="s">
        <v>432</v>
      </c>
      <c r="CL951" t="s">
        <v>432</v>
      </c>
      <c r="CM951" t="s">
        <v>432</v>
      </c>
      <c r="CN951" t="s">
        <v>423</v>
      </c>
      <c r="CO951" t="s">
        <v>432</v>
      </c>
      <c r="CP951" t="s">
        <v>432</v>
      </c>
      <c r="CQ951" t="s">
        <v>432</v>
      </c>
      <c r="CR951" t="s">
        <v>432</v>
      </c>
      <c r="CT951" t="s">
        <v>432</v>
      </c>
      <c r="CU951" t="s">
        <v>423</v>
      </c>
      <c r="CV951" t="s">
        <v>423</v>
      </c>
      <c r="CW951" t="s">
        <v>431</v>
      </c>
      <c r="CX951" t="s">
        <v>423</v>
      </c>
      <c r="CY951" t="s">
        <v>423</v>
      </c>
      <c r="CZ951" t="s">
        <v>423</v>
      </c>
      <c r="DA951" t="s">
        <v>423</v>
      </c>
      <c r="DB951" t="s">
        <v>431</v>
      </c>
      <c r="DC951" t="s">
        <v>423</v>
      </c>
      <c r="DD951" t="s">
        <v>423</v>
      </c>
      <c r="DE951" t="s">
        <v>431</v>
      </c>
      <c r="DF951" t="s">
        <v>423</v>
      </c>
      <c r="DG951" t="s">
        <v>423</v>
      </c>
      <c r="DH951" t="s">
        <v>423</v>
      </c>
      <c r="DI951" t="s">
        <v>423</v>
      </c>
      <c r="DJ951" t="s">
        <v>431</v>
      </c>
      <c r="DK951" t="s">
        <v>423</v>
      </c>
      <c r="DL951" t="s">
        <v>423</v>
      </c>
      <c r="DM951" t="s">
        <v>423</v>
      </c>
      <c r="DN951" t="s">
        <v>423</v>
      </c>
      <c r="DO951" t="s">
        <v>431</v>
      </c>
      <c r="DP951" t="s">
        <v>423</v>
      </c>
      <c r="DQ951" t="s">
        <v>423</v>
      </c>
      <c r="DR951" t="s">
        <v>423</v>
      </c>
      <c r="DS951" t="s">
        <v>423</v>
      </c>
      <c r="DT951" t="s">
        <v>423</v>
      </c>
      <c r="DU951" t="s">
        <v>423</v>
      </c>
      <c r="DV951" t="s">
        <v>431</v>
      </c>
      <c r="DW951" t="s">
        <v>423</v>
      </c>
      <c r="DX951" t="s">
        <v>423</v>
      </c>
      <c r="DY951" t="s">
        <v>423</v>
      </c>
      <c r="DZ951" t="s">
        <v>431</v>
      </c>
      <c r="EA951" t="s">
        <v>423</v>
      </c>
      <c r="EB951" t="s">
        <v>423</v>
      </c>
      <c r="EC951" t="s">
        <v>431</v>
      </c>
      <c r="ED951" t="s">
        <v>423</v>
      </c>
      <c r="EE951" t="s">
        <v>423</v>
      </c>
      <c r="EF951" t="s">
        <v>437</v>
      </c>
      <c r="EG951" t="s">
        <v>434</v>
      </c>
      <c r="EH951" t="s">
        <v>438</v>
      </c>
      <c r="EI951" t="s">
        <v>436</v>
      </c>
      <c r="EJ951" t="s">
        <v>433</v>
      </c>
      <c r="EK951" t="s">
        <v>435</v>
      </c>
      <c r="EL951" t="s">
        <v>425</v>
      </c>
      <c r="EM951" t="s">
        <v>425</v>
      </c>
      <c r="EN951" t="s">
        <v>425</v>
      </c>
      <c r="EO951" t="s">
        <v>427</v>
      </c>
      <c r="EP951" t="s">
        <v>428</v>
      </c>
      <c r="EQ951" t="s">
        <v>428</v>
      </c>
      <c r="ER951" t="s">
        <v>430</v>
      </c>
      <c r="ES951" t="s">
        <v>424</v>
      </c>
      <c r="ET951" t="s">
        <v>425</v>
      </c>
      <c r="EU951" t="s">
        <v>424</v>
      </c>
      <c r="EV951" t="s">
        <v>425</v>
      </c>
      <c r="EW951" t="s">
        <v>425</v>
      </c>
      <c r="EX951" t="s">
        <v>423</v>
      </c>
      <c r="EY951" t="s">
        <v>423</v>
      </c>
      <c r="EZ951" t="s">
        <v>431</v>
      </c>
      <c r="FA951" t="s">
        <v>423</v>
      </c>
      <c r="FB951" t="s">
        <v>423</v>
      </c>
      <c r="FC951" t="s">
        <v>423</v>
      </c>
      <c r="FD951" t="s">
        <v>423</v>
      </c>
      <c r="FE951" t="s">
        <v>431</v>
      </c>
      <c r="FF951" t="s">
        <v>423</v>
      </c>
      <c r="FG951" t="s">
        <v>423</v>
      </c>
      <c r="FH951" t="s">
        <v>423</v>
      </c>
      <c r="FI951" t="s">
        <v>431</v>
      </c>
      <c r="FJ951" t="s">
        <v>423</v>
      </c>
      <c r="FK951" t="s">
        <v>423</v>
      </c>
      <c r="FL951" t="s">
        <v>423</v>
      </c>
      <c r="FM951" t="s">
        <v>431</v>
      </c>
      <c r="FN951" t="s">
        <v>423</v>
      </c>
      <c r="FO951" t="s">
        <v>423</v>
      </c>
      <c r="FP951" t="s">
        <v>423</v>
      </c>
      <c r="FQ951" t="s">
        <v>431</v>
      </c>
      <c r="FR951" t="s">
        <v>423</v>
      </c>
      <c r="FS951" t="s">
        <v>423</v>
      </c>
      <c r="FT951" t="s">
        <v>423</v>
      </c>
      <c r="FU951" t="s">
        <v>423</v>
      </c>
      <c r="FV951" t="s">
        <v>431</v>
      </c>
      <c r="FW951" t="s">
        <v>423</v>
      </c>
      <c r="FX951" t="s">
        <v>423</v>
      </c>
      <c r="FZ951" t="s">
        <v>423</v>
      </c>
      <c r="GB951" t="s">
        <v>423</v>
      </c>
      <c r="GD951" t="s">
        <v>431</v>
      </c>
      <c r="GF951" t="s">
        <v>431</v>
      </c>
      <c r="GG951" t="s">
        <v>423</v>
      </c>
      <c r="GH951" t="s">
        <v>423</v>
      </c>
      <c r="GI951" t="s">
        <v>423</v>
      </c>
      <c r="GJ951" t="s">
        <v>423</v>
      </c>
      <c r="GK951" t="s">
        <v>431</v>
      </c>
      <c r="GL951" t="s">
        <v>423</v>
      </c>
      <c r="GM951" t="s">
        <v>423</v>
      </c>
      <c r="GN951" t="s">
        <v>431</v>
      </c>
      <c r="GO951" t="s">
        <v>423</v>
      </c>
      <c r="GP951" t="s">
        <v>423</v>
      </c>
      <c r="GQ951" t="s">
        <v>423</v>
      </c>
      <c r="GR951" t="s">
        <v>423</v>
      </c>
      <c r="GS951" t="s">
        <v>431</v>
      </c>
      <c r="GT951" t="s">
        <v>423</v>
      </c>
      <c r="GU951" t="s">
        <v>423</v>
      </c>
      <c r="GV951" t="s">
        <v>431</v>
      </c>
      <c r="GW951" t="s">
        <v>423</v>
      </c>
      <c r="GX951" t="s">
        <v>423</v>
      </c>
      <c r="GY951" t="s">
        <v>423</v>
      </c>
      <c r="GZ951" t="s">
        <v>423</v>
      </c>
      <c r="HA951" t="s">
        <v>423</v>
      </c>
      <c r="HB951" t="s">
        <v>431</v>
      </c>
      <c r="HC951" t="s">
        <v>423</v>
      </c>
      <c r="HD951" t="s">
        <v>423</v>
      </c>
      <c r="HE951" t="s">
        <v>431</v>
      </c>
      <c r="HF951" t="s">
        <v>423</v>
      </c>
      <c r="HG951" t="s">
        <v>423</v>
      </c>
      <c r="HH951" t="s">
        <v>423</v>
      </c>
      <c r="HI951" t="s">
        <v>423</v>
      </c>
      <c r="HJ951" t="s">
        <v>423</v>
      </c>
      <c r="HK951" t="s">
        <v>431</v>
      </c>
      <c r="HL951" t="s">
        <v>423</v>
      </c>
      <c r="HM951" t="s">
        <v>423</v>
      </c>
      <c r="HN951" t="s">
        <v>423</v>
      </c>
      <c r="HP951" t="s">
        <v>431</v>
      </c>
      <c r="HR951" t="s">
        <v>423</v>
      </c>
      <c r="HT951" t="s">
        <v>423</v>
      </c>
      <c r="HV951" t="s">
        <v>423</v>
      </c>
      <c r="HW951" t="s">
        <v>423</v>
      </c>
      <c r="HX951" t="s">
        <v>423</v>
      </c>
      <c r="HY951" t="s">
        <v>431</v>
      </c>
      <c r="HZ951" t="s">
        <v>423</v>
      </c>
      <c r="IA951" t="s">
        <v>423</v>
      </c>
      <c r="IB951" t="s">
        <v>423</v>
      </c>
      <c r="IC951" t="s">
        <v>431</v>
      </c>
      <c r="ID951" t="s">
        <v>423</v>
      </c>
      <c r="IE951" t="s">
        <v>423</v>
      </c>
      <c r="IF951" t="s">
        <v>423</v>
      </c>
      <c r="IG951" t="s">
        <v>431</v>
      </c>
      <c r="IH951" t="s">
        <v>423</v>
      </c>
      <c r="II951" t="s">
        <v>423</v>
      </c>
      <c r="IJ951" t="s">
        <v>423</v>
      </c>
      <c r="IK951" t="s">
        <v>431</v>
      </c>
      <c r="IL951" t="s">
        <v>423</v>
      </c>
      <c r="IM951" t="s">
        <v>423</v>
      </c>
      <c r="IN951" t="s">
        <v>423</v>
      </c>
      <c r="IO951" t="s">
        <v>431</v>
      </c>
      <c r="IP951" t="s">
        <v>423</v>
      </c>
      <c r="IQ951" t="s">
        <v>423</v>
      </c>
      <c r="IR951" t="s">
        <v>423</v>
      </c>
      <c r="IS951" t="s">
        <v>431</v>
      </c>
      <c r="IT951" t="s">
        <v>423</v>
      </c>
      <c r="IU951" t="s">
        <v>423</v>
      </c>
      <c r="IV951" t="s">
        <v>423</v>
      </c>
      <c r="IX951" t="s">
        <v>431</v>
      </c>
      <c r="IZ951" t="s">
        <v>423</v>
      </c>
      <c r="JB951" t="s">
        <v>423</v>
      </c>
      <c r="JD951" t="s">
        <v>523</v>
      </c>
      <c r="JE951" t="s">
        <v>3255</v>
      </c>
      <c r="JF951" t="s">
        <v>3256</v>
      </c>
      <c r="JG951" t="s">
        <v>3257</v>
      </c>
      <c r="JH951" s="1" t="s">
        <v>3258</v>
      </c>
      <c r="JI951" t="s">
        <v>423</v>
      </c>
      <c r="JJ951" t="s">
        <v>423</v>
      </c>
      <c r="JK951" t="s">
        <v>431</v>
      </c>
      <c r="JL951" t="s">
        <v>423</v>
      </c>
      <c r="JM951" t="s">
        <v>423</v>
      </c>
      <c r="JN951" t="s">
        <v>423</v>
      </c>
      <c r="JO951" t="s">
        <v>423</v>
      </c>
      <c r="JP951" t="s">
        <v>423</v>
      </c>
      <c r="JQ951" t="s">
        <v>423</v>
      </c>
      <c r="JR951" t="s">
        <v>423</v>
      </c>
      <c r="JS951" t="s">
        <v>423</v>
      </c>
      <c r="JT951" t="s">
        <v>431</v>
      </c>
      <c r="JU951" t="s">
        <v>423</v>
      </c>
      <c r="JV951" t="s">
        <v>423</v>
      </c>
      <c r="JW951" t="s">
        <v>423</v>
      </c>
      <c r="JX951" t="s">
        <v>423</v>
      </c>
      <c r="JY951" t="s">
        <v>423</v>
      </c>
      <c r="JZ951" t="s">
        <v>423</v>
      </c>
      <c r="KA951" t="s">
        <v>423</v>
      </c>
      <c r="KB951" t="s">
        <v>423</v>
      </c>
      <c r="KC951" t="s">
        <v>423</v>
      </c>
      <c r="KD951" t="s">
        <v>423</v>
      </c>
      <c r="KE951" t="s">
        <v>423</v>
      </c>
      <c r="KF951" t="s">
        <v>423</v>
      </c>
      <c r="KG951" t="s">
        <v>423</v>
      </c>
      <c r="KH951" t="s">
        <v>423</v>
      </c>
      <c r="KI951" t="s">
        <v>423</v>
      </c>
      <c r="KJ951" t="s">
        <v>423</v>
      </c>
      <c r="KK951" t="s">
        <v>423</v>
      </c>
      <c r="KL951" t="s">
        <v>423</v>
      </c>
      <c r="KM951" t="s">
        <v>423</v>
      </c>
      <c r="KN951" t="s">
        <v>423</v>
      </c>
      <c r="KO951" t="s">
        <v>423</v>
      </c>
      <c r="KP951" t="s">
        <v>423</v>
      </c>
      <c r="KQ951" t="s">
        <v>431</v>
      </c>
      <c r="KR951" t="s">
        <v>423</v>
      </c>
      <c r="KS951" t="s">
        <v>423</v>
      </c>
      <c r="KT951" t="s">
        <v>423</v>
      </c>
      <c r="KU951" t="s">
        <v>423</v>
      </c>
      <c r="KV951" t="s">
        <v>423</v>
      </c>
      <c r="KW951" t="s">
        <v>431</v>
      </c>
      <c r="KY951" t="s">
        <v>423</v>
      </c>
      <c r="KZ951" t="s">
        <v>423</v>
      </c>
      <c r="LA951" t="s">
        <v>423</v>
      </c>
      <c r="LB951" t="s">
        <v>431</v>
      </c>
      <c r="LC951" t="s">
        <v>423</v>
      </c>
      <c r="LD951" t="s">
        <v>423</v>
      </c>
      <c r="LE951" t="s">
        <v>423</v>
      </c>
      <c r="LF951" t="s">
        <v>423</v>
      </c>
      <c r="LG951" t="s">
        <v>423</v>
      </c>
      <c r="LH951" t="s">
        <v>431</v>
      </c>
      <c r="LI951" t="s">
        <v>423</v>
      </c>
      <c r="LK951" t="s">
        <v>431</v>
      </c>
      <c r="LL951" t="s">
        <v>423</v>
      </c>
      <c r="LM951" t="s">
        <v>423</v>
      </c>
      <c r="LN951" t="s">
        <v>423</v>
      </c>
      <c r="LO951" t="s">
        <v>711</v>
      </c>
      <c r="LP951" t="s">
        <v>432</v>
      </c>
      <c r="LQ951" t="s">
        <v>432</v>
      </c>
      <c r="LR951" t="s">
        <v>432</v>
      </c>
      <c r="LS951" t="s">
        <v>432</v>
      </c>
      <c r="LT951" t="s">
        <v>432</v>
      </c>
      <c r="LU951" t="s">
        <v>432</v>
      </c>
      <c r="LV951" t="s">
        <v>432</v>
      </c>
      <c r="LW951" t="s">
        <v>432</v>
      </c>
      <c r="LX951" t="s">
        <v>432</v>
      </c>
      <c r="LY951" t="s">
        <v>432</v>
      </c>
      <c r="LZ951" t="s">
        <v>432</v>
      </c>
      <c r="MA951" t="s">
        <v>432</v>
      </c>
      <c r="MB951" t="s">
        <v>423</v>
      </c>
      <c r="MC951" t="s">
        <v>423</v>
      </c>
      <c r="MD951" t="s">
        <v>423</v>
      </c>
      <c r="ME951" t="s">
        <v>423</v>
      </c>
      <c r="MF951" t="s">
        <v>423</v>
      </c>
      <c r="MG951" t="s">
        <v>431</v>
      </c>
      <c r="MH951" t="s">
        <v>423</v>
      </c>
      <c r="MI951" t="s">
        <v>423</v>
      </c>
      <c r="MJ951" t="s">
        <v>423</v>
      </c>
      <c r="MK951" t="s">
        <v>423</v>
      </c>
      <c r="ML951" t="s">
        <v>431</v>
      </c>
      <c r="MM951" t="s">
        <v>3259</v>
      </c>
      <c r="MN951">
        <v>1295.55</v>
      </c>
      <c r="MO951">
        <v>125.34</v>
      </c>
      <c r="NE951">
        <v>271.66000000000003</v>
      </c>
      <c r="NT951">
        <v>243.69</v>
      </c>
      <c r="OJ951">
        <v>363.79</v>
      </c>
      <c r="OT951">
        <v>291.07</v>
      </c>
    </row>
    <row r="952" spans="1:410" ht="12.75" customHeight="1" x14ac:dyDescent="0.2">
      <c r="A952">
        <v>1169</v>
      </c>
      <c r="B952" t="str">
        <f t="shared" si="644"/>
        <v>5-15min</v>
      </c>
      <c r="C952" t="str">
        <f t="shared" si="645"/>
        <v>seul</v>
      </c>
      <c r="D952" t="str">
        <f t="shared" si="646"/>
        <v>10-20m2</v>
      </c>
      <c r="E952" t="str">
        <f t="shared" si="647"/>
        <v>plutôt oui</v>
      </c>
      <c r="F952" t="str">
        <f t="shared" si="648"/>
        <v>aucune</v>
      </c>
      <c r="G952" t="str">
        <f t="shared" si="649"/>
        <v>non</v>
      </c>
      <c r="H952" t="str">
        <f t="shared" si="650"/>
        <v>non</v>
      </c>
      <c r="I952" t="s">
        <v>423</v>
      </c>
      <c r="J952" t="str">
        <f t="shared" si="651"/>
        <v>souvent</v>
      </c>
      <c r="K952" t="str">
        <f t="shared" si="652"/>
        <v>toujours</v>
      </c>
      <c r="L952" t="str">
        <f t="shared" si="653"/>
        <v>tout à fait</v>
      </c>
      <c r="M952" t="str">
        <f t="shared" si="654"/>
        <v>0-1h</v>
      </c>
      <c r="N952" t="str">
        <f t="shared" si="655"/>
        <v>4-6h</v>
      </c>
      <c r="O952" t="str">
        <f t="shared" si="656"/>
        <v>parfois</v>
      </c>
      <c r="P952" t="str">
        <f t="shared" si="657"/>
        <v>parfois</v>
      </c>
      <c r="Q952" t="str">
        <f t="shared" si="658"/>
        <v>souvent</v>
      </c>
      <c r="R952" t="s">
        <v>425</v>
      </c>
      <c r="S952" t="s">
        <v>425</v>
      </c>
      <c r="T952" t="s">
        <v>425</v>
      </c>
      <c r="U952" t="s">
        <v>440</v>
      </c>
      <c r="V952" t="s">
        <v>440</v>
      </c>
      <c r="W952" t="s">
        <v>440</v>
      </c>
      <c r="X952" t="s">
        <v>429</v>
      </c>
      <c r="Y952" t="s">
        <v>424</v>
      </c>
      <c r="Z952" t="s">
        <v>425</v>
      </c>
      <c r="AA952" t="s">
        <v>425</v>
      </c>
      <c r="AB952" t="s">
        <v>425</v>
      </c>
      <c r="AC952" t="s">
        <v>424</v>
      </c>
      <c r="AD952" t="str">
        <f t="shared" si="659"/>
        <v>3-4 jours avant</v>
      </c>
      <c r="AE952" t="str">
        <f t="shared" si="660"/>
        <v>plutôt oui</v>
      </c>
      <c r="AF952" t="str">
        <f t="shared" si="661"/>
        <v>très bonnes</v>
      </c>
      <c r="AG952" t="str">
        <f t="shared" si="662"/>
        <v>régulièrement</v>
      </c>
      <c r="AH952" t="str">
        <f t="shared" si="663"/>
        <v>régulièrement</v>
      </c>
      <c r="AI952" t="str">
        <f t="shared" si="664"/>
        <v>jamais</v>
      </c>
      <c r="AJ952" t="str">
        <f t="shared" si="665"/>
        <v>jamais</v>
      </c>
      <c r="AK952" t="str">
        <f t="shared" si="666"/>
        <v>0-1h</v>
      </c>
      <c r="AL952" t="str">
        <f t="shared" si="667"/>
        <v>tout à fait</v>
      </c>
      <c r="AM952" t="str">
        <f t="shared" si="668"/>
        <v>plutôt oui</v>
      </c>
      <c r="AN952" t="str">
        <f t="shared" si="669"/>
        <v>1-3h</v>
      </c>
      <c r="AO952" t="str">
        <f t="shared" si="670"/>
        <v>jamais</v>
      </c>
      <c r="AP952" t="str">
        <f t="shared" si="671"/>
        <v>pas de spectacles</v>
      </c>
      <c r="AQ952" t="str">
        <f t="shared" si="672"/>
        <v>1/mois</v>
      </c>
      <c r="AR952" t="str">
        <f t="shared" si="673"/>
        <v>régulièrement</v>
      </c>
      <c r="AS952" t="str">
        <f t="shared" si="674"/>
        <v>6-8h</v>
      </c>
      <c r="AT952" t="str">
        <f t="shared" si="675"/>
        <v>plutôt insatisfaisante</v>
      </c>
      <c r="AU952" t="str">
        <f t="shared" si="676"/>
        <v>plutôt non</v>
      </c>
      <c r="AV952" t="str">
        <f t="shared" si="677"/>
        <v>tout à fait</v>
      </c>
      <c r="AW952" t="str">
        <f t="shared" si="678"/>
        <v>plutôt oui</v>
      </c>
      <c r="AX952" t="str">
        <f t="shared" si="679"/>
        <v>plutôt oui</v>
      </c>
      <c r="AY952" t="str">
        <f t="shared" si="680"/>
        <v>plutôt oui</v>
      </c>
      <c r="AZ952" t="str">
        <f t="shared" si="681"/>
        <v>1A</v>
      </c>
      <c r="BA952" t="str">
        <f t="shared" si="682"/>
        <v>1A</v>
      </c>
      <c r="BB952" t="str">
        <f t="shared" si="683"/>
        <v>ENG_Fr</v>
      </c>
      <c r="BC952" t="str">
        <f t="shared" si="684"/>
        <v>non</v>
      </c>
      <c r="BD952" t="str">
        <f t="shared" si="685"/>
        <v>post-bac</v>
      </c>
      <c r="BE952" t="str">
        <f t="shared" si="686"/>
        <v>Fr</v>
      </c>
      <c r="BF952" t="str">
        <f t="shared" si="687"/>
        <v>amenag</v>
      </c>
      <c r="BG952" t="str">
        <f t="shared" si="688"/>
        <v>jsp</v>
      </c>
      <c r="BH952" t="s">
        <v>423</v>
      </c>
      <c r="BI952" t="str">
        <f t="shared" si="689"/>
        <v>aucun</v>
      </c>
      <c r="BJ952" t="s">
        <v>423</v>
      </c>
      <c r="BK952" t="s">
        <v>431</v>
      </c>
      <c r="BL952" t="s">
        <v>423</v>
      </c>
      <c r="BM952" t="s">
        <v>423</v>
      </c>
      <c r="BN952" t="s">
        <v>431</v>
      </c>
      <c r="BO952" t="s">
        <v>423</v>
      </c>
      <c r="BP952" t="s">
        <v>423</v>
      </c>
      <c r="BR952" t="s">
        <v>423</v>
      </c>
      <c r="BS952" t="s">
        <v>431</v>
      </c>
      <c r="BT952" t="s">
        <v>423</v>
      </c>
      <c r="BU952" t="s">
        <v>423</v>
      </c>
      <c r="BV952" t="s">
        <v>423</v>
      </c>
      <c r="BW952" t="s">
        <v>431</v>
      </c>
      <c r="BX952" t="s">
        <v>423</v>
      </c>
      <c r="BY952" t="s">
        <v>423</v>
      </c>
      <c r="BZ952" t="s">
        <v>423</v>
      </c>
      <c r="CA952" t="s">
        <v>432</v>
      </c>
      <c r="CB952" t="s">
        <v>432</v>
      </c>
      <c r="CC952" t="s">
        <v>432</v>
      </c>
      <c r="CD952" t="s">
        <v>432</v>
      </c>
      <c r="CE952" t="s">
        <v>423</v>
      </c>
      <c r="CF952" t="s">
        <v>432</v>
      </c>
      <c r="CG952" t="s">
        <v>432</v>
      </c>
      <c r="CH952" t="s">
        <v>432</v>
      </c>
      <c r="CI952" t="s">
        <v>432</v>
      </c>
      <c r="CJ952" t="s">
        <v>432</v>
      </c>
      <c r="CK952" t="s">
        <v>432</v>
      </c>
      <c r="CL952" t="s">
        <v>432</v>
      </c>
      <c r="CM952" t="s">
        <v>432</v>
      </c>
      <c r="CN952" t="s">
        <v>423</v>
      </c>
      <c r="CO952" t="s">
        <v>432</v>
      </c>
      <c r="CP952" t="s">
        <v>432</v>
      </c>
      <c r="CQ952" t="s">
        <v>432</v>
      </c>
      <c r="CR952" t="s">
        <v>432</v>
      </c>
      <c r="CT952" t="s">
        <v>432</v>
      </c>
      <c r="CU952" t="s">
        <v>423</v>
      </c>
      <c r="CV952" t="s">
        <v>423</v>
      </c>
      <c r="CW952" t="s">
        <v>431</v>
      </c>
      <c r="CX952" t="s">
        <v>423</v>
      </c>
      <c r="CY952" t="s">
        <v>423</v>
      </c>
      <c r="CZ952" t="s">
        <v>431</v>
      </c>
      <c r="DA952" t="s">
        <v>423</v>
      </c>
      <c r="DB952" t="s">
        <v>423</v>
      </c>
      <c r="DC952" t="s">
        <v>423</v>
      </c>
      <c r="DD952" t="s">
        <v>431</v>
      </c>
      <c r="DE952" t="s">
        <v>423</v>
      </c>
      <c r="DF952" t="s">
        <v>423</v>
      </c>
      <c r="DG952" t="s">
        <v>423</v>
      </c>
      <c r="DH952" t="s">
        <v>423</v>
      </c>
      <c r="DI952" t="s">
        <v>423</v>
      </c>
      <c r="DJ952" t="s">
        <v>423</v>
      </c>
      <c r="DK952" t="s">
        <v>431</v>
      </c>
      <c r="DL952" t="s">
        <v>423</v>
      </c>
      <c r="DM952" t="s">
        <v>423</v>
      </c>
      <c r="DN952" t="s">
        <v>423</v>
      </c>
      <c r="DO952" t="s">
        <v>431</v>
      </c>
      <c r="DP952" t="s">
        <v>423</v>
      </c>
      <c r="DQ952" t="s">
        <v>423</v>
      </c>
      <c r="DR952" t="s">
        <v>423</v>
      </c>
      <c r="DS952" t="s">
        <v>423</v>
      </c>
      <c r="DT952" t="s">
        <v>423</v>
      </c>
      <c r="DU952" t="s">
        <v>423</v>
      </c>
      <c r="DV952" t="s">
        <v>431</v>
      </c>
      <c r="DW952" t="s">
        <v>423</v>
      </c>
      <c r="DX952" t="s">
        <v>423</v>
      </c>
      <c r="DY952" t="s">
        <v>423</v>
      </c>
      <c r="DZ952" t="s">
        <v>431</v>
      </c>
      <c r="EA952" t="s">
        <v>423</v>
      </c>
      <c r="EB952" t="s">
        <v>423</v>
      </c>
      <c r="EC952" t="s">
        <v>431</v>
      </c>
      <c r="ED952" t="s">
        <v>423</v>
      </c>
      <c r="EE952" t="s">
        <v>423</v>
      </c>
      <c r="EF952" t="s">
        <v>438</v>
      </c>
      <c r="EG952" t="s">
        <v>437</v>
      </c>
      <c r="EH952" t="s">
        <v>436</v>
      </c>
      <c r="EI952" t="s">
        <v>434</v>
      </c>
      <c r="EJ952" t="s">
        <v>433</v>
      </c>
      <c r="EK952" t="s">
        <v>435</v>
      </c>
      <c r="EL952" t="s">
        <v>425</v>
      </c>
      <c r="EM952" t="s">
        <v>425</v>
      </c>
      <c r="EN952" t="s">
        <v>425</v>
      </c>
      <c r="EO952" t="s">
        <v>440</v>
      </c>
      <c r="EP952" t="s">
        <v>440</v>
      </c>
      <c r="EQ952" t="s">
        <v>440</v>
      </c>
      <c r="ER952" t="s">
        <v>429</v>
      </c>
      <c r="ES952" t="s">
        <v>424</v>
      </c>
      <c r="ET952" t="s">
        <v>425</v>
      </c>
      <c r="EU952" t="s">
        <v>425</v>
      </c>
      <c r="EV952" t="s">
        <v>425</v>
      </c>
      <c r="EW952" t="s">
        <v>424</v>
      </c>
      <c r="EX952" t="s">
        <v>423</v>
      </c>
      <c r="EY952" t="s">
        <v>423</v>
      </c>
      <c r="EZ952" t="s">
        <v>423</v>
      </c>
      <c r="FA952" t="s">
        <v>423</v>
      </c>
      <c r="FB952" t="s">
        <v>431</v>
      </c>
      <c r="FC952" t="s">
        <v>423</v>
      </c>
      <c r="FD952" t="s">
        <v>423</v>
      </c>
      <c r="FE952" t="s">
        <v>431</v>
      </c>
      <c r="FF952" t="s">
        <v>423</v>
      </c>
      <c r="FG952" t="s">
        <v>423</v>
      </c>
      <c r="FH952" t="s">
        <v>431</v>
      </c>
      <c r="FI952" t="s">
        <v>423</v>
      </c>
      <c r="FJ952" t="s">
        <v>423</v>
      </c>
      <c r="FK952" t="s">
        <v>423</v>
      </c>
      <c r="FL952" t="s">
        <v>423</v>
      </c>
      <c r="FM952" t="s">
        <v>431</v>
      </c>
      <c r="FN952" t="s">
        <v>423</v>
      </c>
      <c r="FO952" t="s">
        <v>423</v>
      </c>
      <c r="FP952" t="s">
        <v>423</v>
      </c>
      <c r="FQ952" t="s">
        <v>431</v>
      </c>
      <c r="FR952" t="s">
        <v>423</v>
      </c>
      <c r="FS952" t="s">
        <v>423</v>
      </c>
      <c r="FT952" t="s">
        <v>423</v>
      </c>
      <c r="FU952" t="s">
        <v>423</v>
      </c>
      <c r="FV952" t="s">
        <v>423</v>
      </c>
      <c r="FW952" t="s">
        <v>431</v>
      </c>
      <c r="FX952" t="s">
        <v>423</v>
      </c>
      <c r="FZ952" t="s">
        <v>423</v>
      </c>
      <c r="GB952" t="s">
        <v>423</v>
      </c>
      <c r="GD952" t="s">
        <v>431</v>
      </c>
      <c r="GF952" t="s">
        <v>431</v>
      </c>
      <c r="GG952" t="s">
        <v>423</v>
      </c>
      <c r="GH952" t="s">
        <v>423</v>
      </c>
      <c r="GI952" t="s">
        <v>423</v>
      </c>
      <c r="GJ952" t="s">
        <v>423</v>
      </c>
      <c r="GK952" t="s">
        <v>423</v>
      </c>
      <c r="GL952" t="s">
        <v>431</v>
      </c>
      <c r="GM952" t="s">
        <v>431</v>
      </c>
      <c r="GN952" t="s">
        <v>423</v>
      </c>
      <c r="GO952" t="s">
        <v>423</v>
      </c>
      <c r="GP952" t="s">
        <v>423</v>
      </c>
      <c r="GQ952" t="s">
        <v>423</v>
      </c>
      <c r="GR952" t="s">
        <v>431</v>
      </c>
      <c r="GS952" t="s">
        <v>423</v>
      </c>
      <c r="GT952" t="s">
        <v>423</v>
      </c>
      <c r="GU952" t="s">
        <v>423</v>
      </c>
      <c r="GV952" t="s">
        <v>423</v>
      </c>
      <c r="GW952" t="s">
        <v>423</v>
      </c>
      <c r="GX952" t="s">
        <v>431</v>
      </c>
      <c r="GY952" t="s">
        <v>423</v>
      </c>
      <c r="GZ952" t="s">
        <v>423</v>
      </c>
      <c r="HA952" t="s">
        <v>423</v>
      </c>
      <c r="HB952" t="s">
        <v>423</v>
      </c>
      <c r="HC952" t="s">
        <v>431</v>
      </c>
      <c r="HD952" t="s">
        <v>432</v>
      </c>
      <c r="HE952" t="s">
        <v>432</v>
      </c>
      <c r="HF952" t="s">
        <v>432</v>
      </c>
      <c r="HG952" t="s">
        <v>432</v>
      </c>
      <c r="HH952" t="s">
        <v>423</v>
      </c>
      <c r="HI952" t="s">
        <v>423</v>
      </c>
      <c r="HJ952" t="s">
        <v>423</v>
      </c>
      <c r="HK952" t="s">
        <v>431</v>
      </c>
      <c r="HL952" t="s">
        <v>423</v>
      </c>
      <c r="HM952" t="s">
        <v>423</v>
      </c>
      <c r="HN952" t="s">
        <v>423</v>
      </c>
      <c r="HP952" t="s">
        <v>431</v>
      </c>
      <c r="HR952" t="s">
        <v>423</v>
      </c>
      <c r="HT952" t="s">
        <v>423</v>
      </c>
      <c r="HV952" t="s">
        <v>423</v>
      </c>
      <c r="HW952" t="s">
        <v>423</v>
      </c>
      <c r="HX952" t="s">
        <v>423</v>
      </c>
      <c r="HY952" t="s">
        <v>423</v>
      </c>
      <c r="HZ952" t="s">
        <v>431</v>
      </c>
      <c r="IA952" t="s">
        <v>423</v>
      </c>
      <c r="IB952" t="s">
        <v>423</v>
      </c>
      <c r="IC952" t="s">
        <v>423</v>
      </c>
      <c r="ID952" t="s">
        <v>431</v>
      </c>
      <c r="IE952" t="s">
        <v>423</v>
      </c>
      <c r="IF952" t="s">
        <v>423</v>
      </c>
      <c r="IG952" t="s">
        <v>423</v>
      </c>
      <c r="IH952" t="s">
        <v>431</v>
      </c>
      <c r="II952" t="s">
        <v>423</v>
      </c>
      <c r="IJ952" t="s">
        <v>431</v>
      </c>
      <c r="IK952" t="s">
        <v>423</v>
      </c>
      <c r="IL952" t="s">
        <v>423</v>
      </c>
      <c r="IM952" t="s">
        <v>423</v>
      </c>
      <c r="IN952" t="s">
        <v>423</v>
      </c>
      <c r="IO952" t="s">
        <v>431</v>
      </c>
      <c r="IP952" t="s">
        <v>423</v>
      </c>
      <c r="IQ952" t="s">
        <v>423</v>
      </c>
      <c r="IR952" t="s">
        <v>423</v>
      </c>
      <c r="IS952" t="s">
        <v>431</v>
      </c>
      <c r="IT952" t="s">
        <v>423</v>
      </c>
      <c r="IU952" t="s">
        <v>423</v>
      </c>
      <c r="IV952" t="s">
        <v>423</v>
      </c>
      <c r="IX952" t="s">
        <v>431</v>
      </c>
      <c r="IZ952" t="s">
        <v>423</v>
      </c>
      <c r="JB952" t="s">
        <v>423</v>
      </c>
      <c r="JI952" t="s">
        <v>431</v>
      </c>
      <c r="JJ952" t="s">
        <v>423</v>
      </c>
      <c r="JK952" t="s">
        <v>423</v>
      </c>
      <c r="JL952" t="s">
        <v>423</v>
      </c>
      <c r="JM952" t="s">
        <v>423</v>
      </c>
      <c r="JN952" t="s">
        <v>432</v>
      </c>
      <c r="JO952" t="s">
        <v>432</v>
      </c>
      <c r="JP952" t="s">
        <v>432</v>
      </c>
      <c r="JQ952" t="s">
        <v>432</v>
      </c>
      <c r="JR952" t="s">
        <v>432</v>
      </c>
      <c r="JS952" t="s">
        <v>432</v>
      </c>
      <c r="JT952" t="s">
        <v>432</v>
      </c>
      <c r="JU952" t="s">
        <v>432</v>
      </c>
      <c r="JV952" t="s">
        <v>432</v>
      </c>
      <c r="JW952" t="s">
        <v>432</v>
      </c>
      <c r="JX952" t="s">
        <v>432</v>
      </c>
      <c r="JY952" t="s">
        <v>432</v>
      </c>
      <c r="JZ952" t="s">
        <v>432</v>
      </c>
      <c r="KA952" t="s">
        <v>432</v>
      </c>
      <c r="KB952" t="s">
        <v>432</v>
      </c>
      <c r="KC952" t="s">
        <v>432</v>
      </c>
      <c r="KD952" t="s">
        <v>423</v>
      </c>
      <c r="KE952" t="s">
        <v>423</v>
      </c>
      <c r="KF952" t="s">
        <v>423</v>
      </c>
      <c r="KG952" t="s">
        <v>423</v>
      </c>
      <c r="KH952" t="s">
        <v>423</v>
      </c>
      <c r="KI952" t="s">
        <v>431</v>
      </c>
      <c r="KJ952" t="s">
        <v>423</v>
      </c>
      <c r="KK952" t="s">
        <v>423</v>
      </c>
      <c r="KL952" t="s">
        <v>423</v>
      </c>
      <c r="KM952" t="s">
        <v>423</v>
      </c>
      <c r="KN952" t="s">
        <v>423</v>
      </c>
      <c r="KO952" t="s">
        <v>423</v>
      </c>
      <c r="KP952" t="s">
        <v>423</v>
      </c>
      <c r="KQ952" t="s">
        <v>423</v>
      </c>
      <c r="KR952" t="s">
        <v>423</v>
      </c>
      <c r="KS952" t="s">
        <v>423</v>
      </c>
      <c r="KT952" t="s">
        <v>423</v>
      </c>
      <c r="KU952" t="s">
        <v>423</v>
      </c>
      <c r="KV952" t="s">
        <v>423</v>
      </c>
      <c r="KW952" t="s">
        <v>431</v>
      </c>
      <c r="KY952" t="s">
        <v>431</v>
      </c>
      <c r="KZ952" t="s">
        <v>432</v>
      </c>
      <c r="LA952" t="s">
        <v>432</v>
      </c>
      <c r="LB952" t="s">
        <v>432</v>
      </c>
      <c r="LC952" t="s">
        <v>432</v>
      </c>
      <c r="LD952" t="s">
        <v>432</v>
      </c>
      <c r="LE952" t="s">
        <v>432</v>
      </c>
      <c r="LF952" t="s">
        <v>432</v>
      </c>
      <c r="LG952" t="s">
        <v>432</v>
      </c>
      <c r="LH952" t="s">
        <v>432</v>
      </c>
      <c r="LI952" t="s">
        <v>432</v>
      </c>
      <c r="LK952" t="s">
        <v>431</v>
      </c>
      <c r="LL952" t="s">
        <v>423</v>
      </c>
      <c r="LM952" t="s">
        <v>423</v>
      </c>
      <c r="LN952" t="s">
        <v>423</v>
      </c>
      <c r="LO952" t="s">
        <v>439</v>
      </c>
      <c r="LP952" t="s">
        <v>432</v>
      </c>
      <c r="LQ952" t="s">
        <v>432</v>
      </c>
      <c r="LR952" t="s">
        <v>432</v>
      </c>
      <c r="LS952" t="s">
        <v>432</v>
      </c>
      <c r="LT952" t="s">
        <v>432</v>
      </c>
      <c r="LU952" t="s">
        <v>423</v>
      </c>
      <c r="LV952" t="s">
        <v>423</v>
      </c>
      <c r="LW952" t="s">
        <v>423</v>
      </c>
      <c r="LX952" t="s">
        <v>423</v>
      </c>
      <c r="LY952" t="s">
        <v>423</v>
      </c>
      <c r="LZ952" t="s">
        <v>423</v>
      </c>
      <c r="MA952" t="s">
        <v>431</v>
      </c>
      <c r="MB952" t="s">
        <v>423</v>
      </c>
      <c r="MC952" t="s">
        <v>423</v>
      </c>
      <c r="MD952" t="s">
        <v>423</v>
      </c>
      <c r="ME952" t="s">
        <v>423</v>
      </c>
      <c r="MF952" t="s">
        <v>423</v>
      </c>
      <c r="MG952" t="s">
        <v>431</v>
      </c>
      <c r="MH952" t="s">
        <v>423</v>
      </c>
      <c r="MI952" t="s">
        <v>423</v>
      </c>
      <c r="MJ952" t="s">
        <v>423</v>
      </c>
      <c r="MK952" t="s">
        <v>423</v>
      </c>
      <c r="ML952" t="s">
        <v>431</v>
      </c>
      <c r="MM952" t="s">
        <v>3260</v>
      </c>
      <c r="MN952">
        <v>448.42</v>
      </c>
      <c r="MO952">
        <v>49.94</v>
      </c>
      <c r="NE952">
        <v>175.31</v>
      </c>
      <c r="NT952">
        <v>112.5</v>
      </c>
      <c r="OJ952">
        <v>38.39</v>
      </c>
      <c r="OT952">
        <v>72.28</v>
      </c>
    </row>
    <row r="953" spans="1:410" ht="12.75" customHeight="1" x14ac:dyDescent="0.2">
      <c r="A953">
        <v>1170</v>
      </c>
      <c r="B953" t="str">
        <f t="shared" si="644"/>
        <v>5-15min</v>
      </c>
      <c r="C953" t="str">
        <f t="shared" si="645"/>
        <v>seul</v>
      </c>
      <c r="D953" t="str">
        <f t="shared" si="646"/>
        <v>+ 30m2</v>
      </c>
      <c r="E953" t="str">
        <f t="shared" si="647"/>
        <v>plutôt oui</v>
      </c>
      <c r="F953" t="str">
        <f t="shared" si="648"/>
        <v>aucune</v>
      </c>
      <c r="G953" t="str">
        <f t="shared" si="649"/>
        <v>non</v>
      </c>
      <c r="H953" t="str">
        <f t="shared" si="650"/>
        <v>non</v>
      </c>
      <c r="I953" t="s">
        <v>423</v>
      </c>
      <c r="J953" t="str">
        <f t="shared" si="651"/>
        <v>toujours</v>
      </c>
      <c r="K953" t="str">
        <f t="shared" si="652"/>
        <v>souvent</v>
      </c>
      <c r="L953" t="str">
        <f t="shared" si="653"/>
        <v>tout à fait</v>
      </c>
      <c r="M953" t="str">
        <f t="shared" si="654"/>
        <v>0-1h</v>
      </c>
      <c r="N953" t="str">
        <f t="shared" si="655"/>
        <v>2-4h</v>
      </c>
      <c r="O953" t="str">
        <f t="shared" si="656"/>
        <v>parfois</v>
      </c>
      <c r="P953" t="str">
        <f t="shared" si="657"/>
        <v>jamais</v>
      </c>
      <c r="Q953" t="str">
        <f t="shared" si="658"/>
        <v>toujours</v>
      </c>
      <c r="R953" t="s">
        <v>425</v>
      </c>
      <c r="S953" t="s">
        <v>425</v>
      </c>
      <c r="T953" t="s">
        <v>425</v>
      </c>
      <c r="U953" t="s">
        <v>427</v>
      </c>
      <c r="V953" t="s">
        <v>428</v>
      </c>
      <c r="W953" t="s">
        <v>440</v>
      </c>
      <c r="X953" t="s">
        <v>429</v>
      </c>
      <c r="Y953" t="s">
        <v>430</v>
      </c>
      <c r="Z953" t="s">
        <v>424</v>
      </c>
      <c r="AA953" t="s">
        <v>425</v>
      </c>
      <c r="AB953" t="s">
        <v>425</v>
      </c>
      <c r="AC953" t="s">
        <v>425</v>
      </c>
      <c r="AD953" t="str">
        <f t="shared" si="659"/>
        <v>3-4 jours avant</v>
      </c>
      <c r="AE953" t="str">
        <f t="shared" si="660"/>
        <v xml:space="preserve">moyennement </v>
      </c>
      <c r="AF953" t="str">
        <f t="shared" si="661"/>
        <v>plutôt bonnes</v>
      </c>
      <c r="AG953" t="str">
        <f t="shared" si="662"/>
        <v>parfois</v>
      </c>
      <c r="AH953" t="str">
        <f t="shared" si="663"/>
        <v>très souvent</v>
      </c>
      <c r="AI953" t="str">
        <f t="shared" si="664"/>
        <v>parfois</v>
      </c>
      <c r="AJ953" t="str">
        <f t="shared" si="665"/>
        <v>parfois</v>
      </c>
      <c r="AK953" t="str">
        <f t="shared" si="666"/>
        <v>1-5h</v>
      </c>
      <c r="AL953" t="str">
        <f t="shared" si="667"/>
        <v>tout à fait</v>
      </c>
      <c r="AM953" t="str">
        <f t="shared" si="668"/>
        <v>plutôt oui</v>
      </c>
      <c r="AN953" t="str">
        <f t="shared" si="669"/>
        <v>1-3h</v>
      </c>
      <c r="AO953" t="str">
        <f t="shared" si="670"/>
        <v>rarement</v>
      </c>
      <c r="AP953" t="str">
        <f t="shared" si="671"/>
        <v>pas du tout</v>
      </c>
      <c r="AQ953" t="str">
        <f t="shared" si="672"/>
        <v>jamais</v>
      </c>
      <c r="AR953" t="str">
        <f t="shared" si="673"/>
        <v>très souvent</v>
      </c>
      <c r="AS953" t="str">
        <f t="shared" si="674"/>
        <v>+8h</v>
      </c>
      <c r="AT953" t="str">
        <f t="shared" si="675"/>
        <v>plutôt satisfaisante</v>
      </c>
      <c r="AU953" t="str">
        <f t="shared" si="676"/>
        <v>plutôt non</v>
      </c>
      <c r="AV953" t="str">
        <f t="shared" si="677"/>
        <v>plutôt oui</v>
      </c>
      <c r="AW953" t="str">
        <f t="shared" si="678"/>
        <v>plutôt oui</v>
      </c>
      <c r="AX953" t="str">
        <f t="shared" si="679"/>
        <v>plutôt oui</v>
      </c>
      <c r="AY953" t="str">
        <f t="shared" si="680"/>
        <v>plutôt oui</v>
      </c>
      <c r="AZ953" t="str">
        <f t="shared" si="681"/>
        <v>3A</v>
      </c>
      <c r="BA953" t="str">
        <f t="shared" si="682"/>
        <v>IMACS</v>
      </c>
      <c r="BB953" t="str">
        <f t="shared" si="683"/>
        <v>classique</v>
      </c>
      <c r="BC953" t="str">
        <f t="shared" si="684"/>
        <v>non</v>
      </c>
      <c r="BD953" t="str">
        <f t="shared" si="685"/>
        <v>post-bac</v>
      </c>
      <c r="BE953" t="str">
        <f t="shared" si="686"/>
        <v>Fr</v>
      </c>
      <c r="BF953" t="str">
        <f t="shared" si="687"/>
        <v>10-25%</v>
      </c>
      <c r="BG953" t="str">
        <f t="shared" si="688"/>
        <v>10-25%</v>
      </c>
      <c r="BH953" t="s">
        <v>423</v>
      </c>
      <c r="BI953" t="str">
        <f t="shared" si="689"/>
        <v>aucun</v>
      </c>
      <c r="BJ953" t="s">
        <v>423</v>
      </c>
      <c r="BK953" t="s">
        <v>431</v>
      </c>
      <c r="BL953" t="s">
        <v>423</v>
      </c>
      <c r="BM953" t="s">
        <v>423</v>
      </c>
      <c r="BN953" t="s">
        <v>431</v>
      </c>
      <c r="BO953" t="s">
        <v>423</v>
      </c>
      <c r="BP953" t="s">
        <v>423</v>
      </c>
      <c r="BR953" t="s">
        <v>423</v>
      </c>
      <c r="BS953" t="s">
        <v>423</v>
      </c>
      <c r="BT953" t="s">
        <v>423</v>
      </c>
      <c r="BU953" t="s">
        <v>431</v>
      </c>
      <c r="BV953" t="s">
        <v>423</v>
      </c>
      <c r="BW953" t="s">
        <v>431</v>
      </c>
      <c r="BX953" t="s">
        <v>423</v>
      </c>
      <c r="BY953" t="s">
        <v>423</v>
      </c>
      <c r="BZ953" t="s">
        <v>423</v>
      </c>
      <c r="CA953" t="s">
        <v>432</v>
      </c>
      <c r="CB953" t="s">
        <v>432</v>
      </c>
      <c r="CC953" t="s">
        <v>432</v>
      </c>
      <c r="CD953" t="s">
        <v>432</v>
      </c>
      <c r="CE953" t="s">
        <v>423</v>
      </c>
      <c r="CF953" t="s">
        <v>432</v>
      </c>
      <c r="CG953" t="s">
        <v>432</v>
      </c>
      <c r="CH953" t="s">
        <v>432</v>
      </c>
      <c r="CI953" t="s">
        <v>432</v>
      </c>
      <c r="CJ953" t="s">
        <v>432</v>
      </c>
      <c r="CK953" t="s">
        <v>432</v>
      </c>
      <c r="CL953" t="s">
        <v>432</v>
      </c>
      <c r="CM953" t="s">
        <v>432</v>
      </c>
      <c r="CN953" t="s">
        <v>423</v>
      </c>
      <c r="CO953" t="s">
        <v>432</v>
      </c>
      <c r="CP953" t="s">
        <v>432</v>
      </c>
      <c r="CQ953" t="s">
        <v>432</v>
      </c>
      <c r="CR953" t="s">
        <v>432</v>
      </c>
      <c r="CT953" t="s">
        <v>432</v>
      </c>
      <c r="CU953" t="s">
        <v>423</v>
      </c>
      <c r="CV953" t="s">
        <v>431</v>
      </c>
      <c r="CW953" t="s">
        <v>423</v>
      </c>
      <c r="CX953" t="s">
        <v>423</v>
      </c>
      <c r="CY953" t="s">
        <v>423</v>
      </c>
      <c r="CZ953" t="s">
        <v>423</v>
      </c>
      <c r="DA953" t="s">
        <v>431</v>
      </c>
      <c r="DB953" t="s">
        <v>423</v>
      </c>
      <c r="DC953" t="s">
        <v>423</v>
      </c>
      <c r="DD953" t="s">
        <v>431</v>
      </c>
      <c r="DE953" t="s">
        <v>423</v>
      </c>
      <c r="DF953" t="s">
        <v>423</v>
      </c>
      <c r="DG953" t="s">
        <v>423</v>
      </c>
      <c r="DH953" t="s">
        <v>423</v>
      </c>
      <c r="DI953" t="s">
        <v>423</v>
      </c>
      <c r="DJ953" t="s">
        <v>423</v>
      </c>
      <c r="DK953" t="s">
        <v>431</v>
      </c>
      <c r="DL953" t="s">
        <v>423</v>
      </c>
      <c r="DM953" t="s">
        <v>423</v>
      </c>
      <c r="DN953" t="s">
        <v>423</v>
      </c>
      <c r="DO953" t="s">
        <v>423</v>
      </c>
      <c r="DP953" t="s">
        <v>431</v>
      </c>
      <c r="DQ953" t="s">
        <v>423</v>
      </c>
      <c r="DR953" t="s">
        <v>423</v>
      </c>
      <c r="DS953" t="s">
        <v>423</v>
      </c>
      <c r="DT953" t="s">
        <v>423</v>
      </c>
      <c r="DU953" t="s">
        <v>423</v>
      </c>
      <c r="DV953" t="s">
        <v>431</v>
      </c>
      <c r="DW953" t="s">
        <v>423</v>
      </c>
      <c r="DX953" t="s">
        <v>423</v>
      </c>
      <c r="DY953" t="s">
        <v>423</v>
      </c>
      <c r="DZ953" t="s">
        <v>423</v>
      </c>
      <c r="EA953" t="s">
        <v>431</v>
      </c>
      <c r="EB953" t="s">
        <v>431</v>
      </c>
      <c r="EC953" t="s">
        <v>423</v>
      </c>
      <c r="ED953" t="s">
        <v>423</v>
      </c>
      <c r="EE953" t="s">
        <v>423</v>
      </c>
      <c r="EF953" t="s">
        <v>437</v>
      </c>
      <c r="EG953" t="s">
        <v>438</v>
      </c>
      <c r="EH953" t="s">
        <v>436</v>
      </c>
      <c r="EI953" t="s">
        <v>434</v>
      </c>
      <c r="EJ953" t="s">
        <v>435</v>
      </c>
      <c r="EK953" t="s">
        <v>433</v>
      </c>
      <c r="EL953" t="s">
        <v>425</v>
      </c>
      <c r="EM953" t="s">
        <v>425</v>
      </c>
      <c r="EN953" t="s">
        <v>425</v>
      </c>
      <c r="EO953" t="s">
        <v>427</v>
      </c>
      <c r="EP953" t="s">
        <v>428</v>
      </c>
      <c r="EQ953" t="s">
        <v>440</v>
      </c>
      <c r="ER953" t="s">
        <v>429</v>
      </c>
      <c r="ES953" t="s">
        <v>430</v>
      </c>
      <c r="ET953" t="s">
        <v>424</v>
      </c>
      <c r="EU953" t="s">
        <v>425</v>
      </c>
      <c r="EV953" t="s">
        <v>425</v>
      </c>
      <c r="EW953" t="s">
        <v>425</v>
      </c>
      <c r="EX953" t="s">
        <v>423</v>
      </c>
      <c r="EY953" t="s">
        <v>423</v>
      </c>
      <c r="EZ953" t="s">
        <v>423</v>
      </c>
      <c r="FA953" t="s">
        <v>423</v>
      </c>
      <c r="FB953" t="s">
        <v>431</v>
      </c>
      <c r="FC953" t="s">
        <v>423</v>
      </c>
      <c r="FD953" t="s">
        <v>423</v>
      </c>
      <c r="FE953" t="s">
        <v>423</v>
      </c>
      <c r="FF953" t="s">
        <v>431</v>
      </c>
      <c r="FG953" t="s">
        <v>423</v>
      </c>
      <c r="FH953" t="s">
        <v>423</v>
      </c>
      <c r="FI953" t="s">
        <v>431</v>
      </c>
      <c r="FJ953" t="s">
        <v>423</v>
      </c>
      <c r="FK953" t="s">
        <v>423</v>
      </c>
      <c r="FL953" t="s">
        <v>423</v>
      </c>
      <c r="FM953" t="s">
        <v>423</v>
      </c>
      <c r="FN953" t="s">
        <v>431</v>
      </c>
      <c r="FO953" t="s">
        <v>423</v>
      </c>
      <c r="FP953" t="s">
        <v>431</v>
      </c>
      <c r="FQ953" t="s">
        <v>423</v>
      </c>
      <c r="FR953" t="s">
        <v>423</v>
      </c>
      <c r="FS953" t="s">
        <v>423</v>
      </c>
      <c r="FT953" t="s">
        <v>423</v>
      </c>
      <c r="FU953" t="s">
        <v>423</v>
      </c>
      <c r="FV953" t="s">
        <v>431</v>
      </c>
      <c r="FW953" t="s">
        <v>423</v>
      </c>
      <c r="FX953" t="s">
        <v>423</v>
      </c>
      <c r="FZ953" t="s">
        <v>423</v>
      </c>
      <c r="GB953" t="s">
        <v>431</v>
      </c>
      <c r="GC953" t="s">
        <v>3261</v>
      </c>
      <c r="GD953" t="s">
        <v>423</v>
      </c>
      <c r="GF953" t="s">
        <v>431</v>
      </c>
      <c r="GG953" t="s">
        <v>423</v>
      </c>
      <c r="GH953" t="s">
        <v>423</v>
      </c>
      <c r="GI953" t="s">
        <v>423</v>
      </c>
      <c r="GJ953" t="s">
        <v>423</v>
      </c>
      <c r="GK953" t="s">
        <v>431</v>
      </c>
      <c r="GL953" t="s">
        <v>423</v>
      </c>
      <c r="GM953" t="s">
        <v>431</v>
      </c>
      <c r="GN953" t="s">
        <v>423</v>
      </c>
      <c r="GO953" t="s">
        <v>423</v>
      </c>
      <c r="GP953" t="s">
        <v>423</v>
      </c>
      <c r="GQ953" t="s">
        <v>423</v>
      </c>
      <c r="GR953" t="s">
        <v>431</v>
      </c>
      <c r="GS953" t="s">
        <v>423</v>
      </c>
      <c r="GT953" t="s">
        <v>423</v>
      </c>
      <c r="GU953" t="s">
        <v>423</v>
      </c>
      <c r="GV953" t="s">
        <v>423</v>
      </c>
      <c r="GW953" t="s">
        <v>423</v>
      </c>
      <c r="GX953" t="s">
        <v>431</v>
      </c>
      <c r="GY953" t="s">
        <v>423</v>
      </c>
      <c r="GZ953" t="s">
        <v>423</v>
      </c>
      <c r="HA953" t="s">
        <v>423</v>
      </c>
      <c r="HB953" t="s">
        <v>431</v>
      </c>
      <c r="HC953" t="s">
        <v>423</v>
      </c>
      <c r="HD953" t="s">
        <v>423</v>
      </c>
      <c r="HE953" t="s">
        <v>423</v>
      </c>
      <c r="HF953" t="s">
        <v>423</v>
      </c>
      <c r="HG953" t="s">
        <v>431</v>
      </c>
      <c r="HH953" t="s">
        <v>423</v>
      </c>
      <c r="HI953" t="s">
        <v>423</v>
      </c>
      <c r="HJ953" t="s">
        <v>423</v>
      </c>
      <c r="HK953" t="s">
        <v>423</v>
      </c>
      <c r="HL953" t="s">
        <v>423</v>
      </c>
      <c r="HM953" t="s">
        <v>431</v>
      </c>
      <c r="HN953" t="s">
        <v>431</v>
      </c>
      <c r="HO953" t="s">
        <v>3262</v>
      </c>
      <c r="HP953" t="s">
        <v>423</v>
      </c>
      <c r="HR953" t="s">
        <v>423</v>
      </c>
      <c r="HT953" t="s">
        <v>423</v>
      </c>
      <c r="HV953" t="s">
        <v>423</v>
      </c>
      <c r="HW953" t="s">
        <v>423</v>
      </c>
      <c r="HX953" t="s">
        <v>423</v>
      </c>
      <c r="HY953" t="s">
        <v>423</v>
      </c>
      <c r="HZ953" t="s">
        <v>423</v>
      </c>
      <c r="IA953" t="s">
        <v>431</v>
      </c>
      <c r="IB953" t="s">
        <v>423</v>
      </c>
      <c r="IC953" t="s">
        <v>431</v>
      </c>
      <c r="ID953" t="s">
        <v>423</v>
      </c>
      <c r="IE953" t="s">
        <v>423</v>
      </c>
      <c r="IF953" t="s">
        <v>423</v>
      </c>
      <c r="IG953" t="s">
        <v>423</v>
      </c>
      <c r="IH953" t="s">
        <v>431</v>
      </c>
      <c r="II953" t="s">
        <v>423</v>
      </c>
      <c r="IJ953" t="s">
        <v>423</v>
      </c>
      <c r="IK953" t="s">
        <v>431</v>
      </c>
      <c r="IL953" t="s">
        <v>423</v>
      </c>
      <c r="IM953" t="s">
        <v>423</v>
      </c>
      <c r="IN953" t="s">
        <v>423</v>
      </c>
      <c r="IO953" t="s">
        <v>431</v>
      </c>
      <c r="IP953" t="s">
        <v>423</v>
      </c>
      <c r="IQ953" t="s">
        <v>423</v>
      </c>
      <c r="IR953" t="s">
        <v>423</v>
      </c>
      <c r="IS953" t="s">
        <v>431</v>
      </c>
      <c r="IT953" t="s">
        <v>423</v>
      </c>
      <c r="IU953" t="s">
        <v>423</v>
      </c>
      <c r="IV953" t="s">
        <v>423</v>
      </c>
      <c r="IX953" t="s">
        <v>431</v>
      </c>
      <c r="IZ953" t="s">
        <v>423</v>
      </c>
      <c r="JB953" t="s">
        <v>423</v>
      </c>
      <c r="JD953" t="s">
        <v>3263</v>
      </c>
      <c r="JE953" t="s">
        <v>3264</v>
      </c>
      <c r="JH953" t="s">
        <v>3265</v>
      </c>
      <c r="JI953" t="s">
        <v>423</v>
      </c>
      <c r="JJ953" t="s">
        <v>423</v>
      </c>
      <c r="JK953" t="s">
        <v>431</v>
      </c>
      <c r="JL953" t="s">
        <v>423</v>
      </c>
      <c r="JM953" t="s">
        <v>423</v>
      </c>
      <c r="JN953" t="s">
        <v>423</v>
      </c>
      <c r="JO953" t="s">
        <v>431</v>
      </c>
      <c r="JP953" t="s">
        <v>423</v>
      </c>
      <c r="JQ953" t="s">
        <v>423</v>
      </c>
      <c r="JR953" t="s">
        <v>423</v>
      </c>
      <c r="JS953" t="s">
        <v>423</v>
      </c>
      <c r="JT953" t="s">
        <v>423</v>
      </c>
      <c r="JU953" t="s">
        <v>423</v>
      </c>
      <c r="JV953" t="s">
        <v>423</v>
      </c>
      <c r="JW953" t="s">
        <v>423</v>
      </c>
      <c r="JX953" t="s">
        <v>423</v>
      </c>
      <c r="JY953" t="s">
        <v>423</v>
      </c>
      <c r="JZ953" t="s">
        <v>423</v>
      </c>
      <c r="KA953" t="s">
        <v>423</v>
      </c>
      <c r="KB953" t="s">
        <v>423</v>
      </c>
      <c r="KC953" t="s">
        <v>423</v>
      </c>
      <c r="KD953" t="s">
        <v>423</v>
      </c>
      <c r="KE953" t="s">
        <v>423</v>
      </c>
      <c r="KF953" t="s">
        <v>423</v>
      </c>
      <c r="KG953" t="s">
        <v>423</v>
      </c>
      <c r="KH953" t="s">
        <v>423</v>
      </c>
      <c r="KI953" t="s">
        <v>423</v>
      </c>
      <c r="KJ953" t="s">
        <v>423</v>
      </c>
      <c r="KK953" t="s">
        <v>423</v>
      </c>
      <c r="KL953" t="s">
        <v>423</v>
      </c>
      <c r="KM953" t="s">
        <v>423</v>
      </c>
      <c r="KN953" t="s">
        <v>423</v>
      </c>
      <c r="KO953" t="s">
        <v>423</v>
      </c>
      <c r="KP953" t="s">
        <v>423</v>
      </c>
      <c r="KQ953" t="s">
        <v>431</v>
      </c>
      <c r="KR953" t="s">
        <v>423</v>
      </c>
      <c r="KS953" t="s">
        <v>423</v>
      </c>
      <c r="KT953" t="s">
        <v>423</v>
      </c>
      <c r="KU953" t="s">
        <v>423</v>
      </c>
      <c r="KV953" t="s">
        <v>423</v>
      </c>
      <c r="KW953" t="s">
        <v>431</v>
      </c>
      <c r="KY953" t="s">
        <v>431</v>
      </c>
      <c r="KZ953" t="s">
        <v>432</v>
      </c>
      <c r="LA953" t="s">
        <v>432</v>
      </c>
      <c r="LB953" t="s">
        <v>432</v>
      </c>
      <c r="LC953" t="s">
        <v>432</v>
      </c>
      <c r="LD953" t="s">
        <v>432</v>
      </c>
      <c r="LE953" t="s">
        <v>432</v>
      </c>
      <c r="LF953" t="s">
        <v>432</v>
      </c>
      <c r="LG953" t="s">
        <v>432</v>
      </c>
      <c r="LH953" t="s">
        <v>432</v>
      </c>
      <c r="LI953" t="s">
        <v>432</v>
      </c>
      <c r="LK953" t="s">
        <v>431</v>
      </c>
      <c r="LL953" t="s">
        <v>423</v>
      </c>
      <c r="LM953" t="s">
        <v>423</v>
      </c>
      <c r="LN953" t="s">
        <v>423</v>
      </c>
      <c r="LO953" t="s">
        <v>441</v>
      </c>
      <c r="LP953" t="s">
        <v>432</v>
      </c>
      <c r="LQ953" t="s">
        <v>432</v>
      </c>
      <c r="LR953" t="s">
        <v>432</v>
      </c>
      <c r="LS953" t="s">
        <v>432</v>
      </c>
      <c r="LT953" t="s">
        <v>432</v>
      </c>
      <c r="LU953" t="s">
        <v>423</v>
      </c>
      <c r="LV953" t="s">
        <v>431</v>
      </c>
      <c r="LW953" t="s">
        <v>423</v>
      </c>
      <c r="LX953" t="s">
        <v>423</v>
      </c>
      <c r="LY953" t="s">
        <v>423</v>
      </c>
      <c r="LZ953" t="s">
        <v>423</v>
      </c>
      <c r="MA953" t="s">
        <v>423</v>
      </c>
      <c r="MB953" t="s">
        <v>423</v>
      </c>
      <c r="MC953" t="s">
        <v>431</v>
      </c>
      <c r="MD953" t="s">
        <v>423</v>
      </c>
      <c r="ME953" t="s">
        <v>423</v>
      </c>
      <c r="MF953" t="s">
        <v>423</v>
      </c>
      <c r="MG953" t="s">
        <v>423</v>
      </c>
      <c r="MH953" t="s">
        <v>423</v>
      </c>
      <c r="MI953" t="s">
        <v>423</v>
      </c>
      <c r="MJ953" t="s">
        <v>423</v>
      </c>
      <c r="MK953" t="s">
        <v>423</v>
      </c>
      <c r="ML953" t="s">
        <v>431</v>
      </c>
      <c r="MN953">
        <v>1003.04</v>
      </c>
      <c r="MO953">
        <v>65.48</v>
      </c>
      <c r="NE953">
        <v>194.17</v>
      </c>
      <c r="NT953">
        <v>382.65</v>
      </c>
      <c r="OJ953">
        <v>281.36</v>
      </c>
      <c r="OT953">
        <v>79.38</v>
      </c>
    </row>
    <row r="954" spans="1:410" ht="12.75" customHeight="1" x14ac:dyDescent="0.2">
      <c r="A954">
        <v>1171</v>
      </c>
      <c r="B954" t="str">
        <f t="shared" si="644"/>
        <v>0-5min</v>
      </c>
      <c r="C954" t="str">
        <f t="shared" si="645"/>
        <v>seul</v>
      </c>
      <c r="D954" t="str">
        <f t="shared" si="646"/>
        <v>- 10m2</v>
      </c>
      <c r="E954" t="str">
        <f t="shared" si="647"/>
        <v>plutôt oui</v>
      </c>
      <c r="F954" t="str">
        <f t="shared" si="648"/>
        <v>aucune</v>
      </c>
      <c r="G954" t="str">
        <f t="shared" si="649"/>
        <v>non</v>
      </c>
      <c r="H954" t="str">
        <f t="shared" si="650"/>
        <v>non</v>
      </c>
      <c r="I954" t="s">
        <v>423</v>
      </c>
      <c r="J954" t="str">
        <f t="shared" si="651"/>
        <v>souvent</v>
      </c>
      <c r="K954" t="str">
        <f t="shared" si="652"/>
        <v>parfois</v>
      </c>
      <c r="L954" t="str">
        <f t="shared" si="653"/>
        <v>plutôt oui</v>
      </c>
      <c r="M954" t="str">
        <f t="shared" si="654"/>
        <v>1-2h</v>
      </c>
      <c r="N954" t="str">
        <f t="shared" si="655"/>
        <v>2-4h</v>
      </c>
      <c r="O954" t="str">
        <f t="shared" si="656"/>
        <v>parfois</v>
      </c>
      <c r="P954" t="str">
        <f t="shared" si="657"/>
        <v>souvent</v>
      </c>
      <c r="Q954" t="str">
        <f t="shared" si="658"/>
        <v>parfois</v>
      </c>
      <c r="R954" t="s">
        <v>425</v>
      </c>
      <c r="S954" t="s">
        <v>425</v>
      </c>
      <c r="T954" t="s">
        <v>425</v>
      </c>
      <c r="U954" t="s">
        <v>428</v>
      </c>
      <c r="V954" t="s">
        <v>428</v>
      </c>
      <c r="W954" t="s">
        <v>428</v>
      </c>
      <c r="X954" t="s">
        <v>429</v>
      </c>
      <c r="Y954" t="s">
        <v>429</v>
      </c>
      <c r="Z954" t="s">
        <v>429</v>
      </c>
      <c r="AA954" t="s">
        <v>425</v>
      </c>
      <c r="AB954" t="s">
        <v>424</v>
      </c>
      <c r="AC954" t="s">
        <v>430</v>
      </c>
      <c r="AD954" t="str">
        <f t="shared" si="659"/>
        <v>1 semaine avant</v>
      </c>
      <c r="AE954" t="str">
        <f t="shared" si="660"/>
        <v>pas du tout</v>
      </c>
      <c r="AF954" t="str">
        <f t="shared" si="661"/>
        <v>plutôt bonnes</v>
      </c>
      <c r="AG954" t="str">
        <f t="shared" si="662"/>
        <v>régulièrement</v>
      </c>
      <c r="AH954" t="str">
        <f t="shared" si="663"/>
        <v>très souvent</v>
      </c>
      <c r="AI954" t="str">
        <f t="shared" si="664"/>
        <v>parfois</v>
      </c>
      <c r="AJ954" t="str">
        <f t="shared" si="665"/>
        <v>parfois</v>
      </c>
      <c r="AK954" t="str">
        <f t="shared" si="666"/>
        <v>non</v>
      </c>
      <c r="AL954" t="str">
        <f t="shared" si="667"/>
        <v>pas d'asso</v>
      </c>
      <c r="AM954" t="str">
        <f t="shared" si="668"/>
        <v>pas d'asso</v>
      </c>
      <c r="AN954" t="str">
        <f t="shared" si="669"/>
        <v>1-3h</v>
      </c>
      <c r="AO954" t="str">
        <f t="shared" si="670"/>
        <v>rarement</v>
      </c>
      <c r="AP954" t="str">
        <f t="shared" si="671"/>
        <v>plutôt oui</v>
      </c>
      <c r="AQ954" t="str">
        <f t="shared" si="672"/>
        <v>1/semaine</v>
      </c>
      <c r="AR954" t="str">
        <f t="shared" si="673"/>
        <v>régulièrement</v>
      </c>
      <c r="AS954" t="str">
        <f t="shared" si="674"/>
        <v>4-6h</v>
      </c>
      <c r="AT954" t="str">
        <f t="shared" si="675"/>
        <v>plutôt insatisfaisante</v>
      </c>
      <c r="AU954" t="str">
        <f t="shared" si="676"/>
        <v>plutôt non</v>
      </c>
      <c r="AV954" t="str">
        <f t="shared" si="677"/>
        <v>plutôt oui</v>
      </c>
      <c r="AW954" t="str">
        <f t="shared" si="678"/>
        <v>plutôt oui</v>
      </c>
      <c r="AX954" t="str">
        <f t="shared" si="679"/>
        <v>plutôt oui</v>
      </c>
      <c r="AY954" t="str">
        <f t="shared" si="680"/>
        <v>tout à fait</v>
      </c>
      <c r="AZ954" t="str">
        <f t="shared" si="681"/>
        <v>1A</v>
      </c>
      <c r="BA954" t="str">
        <f t="shared" si="682"/>
        <v>1A</v>
      </c>
      <c r="BB954" t="str">
        <f t="shared" si="683"/>
        <v>FAS</v>
      </c>
      <c r="BC954" t="str">
        <f t="shared" si="684"/>
        <v>non</v>
      </c>
      <c r="BD954" t="str">
        <f t="shared" si="685"/>
        <v>post-bac</v>
      </c>
      <c r="BE954" t="str">
        <f t="shared" si="686"/>
        <v>Fr</v>
      </c>
      <c r="BF954" t="str">
        <f t="shared" si="687"/>
        <v>redoubl</v>
      </c>
      <c r="BG954" t="str">
        <f t="shared" si="688"/>
        <v>jsp</v>
      </c>
      <c r="BH954" t="s">
        <v>423</v>
      </c>
      <c r="BI954" t="str">
        <f t="shared" si="689"/>
        <v>aucun</v>
      </c>
      <c r="BJ954" t="s">
        <v>431</v>
      </c>
      <c r="BK954" t="s">
        <v>423</v>
      </c>
      <c r="BL954" t="s">
        <v>423</v>
      </c>
      <c r="BM954" t="s">
        <v>423</v>
      </c>
      <c r="BN954" t="s">
        <v>431</v>
      </c>
      <c r="BO954" t="s">
        <v>423</v>
      </c>
      <c r="BP954" t="s">
        <v>423</v>
      </c>
      <c r="BR954" t="s">
        <v>431</v>
      </c>
      <c r="BS954" t="s">
        <v>423</v>
      </c>
      <c r="BT954" t="s">
        <v>423</v>
      </c>
      <c r="BU954" t="s">
        <v>423</v>
      </c>
      <c r="BV954" t="s">
        <v>423</v>
      </c>
      <c r="BW954" t="s">
        <v>431</v>
      </c>
      <c r="BX954" t="s">
        <v>423</v>
      </c>
      <c r="BY954" t="s">
        <v>423</v>
      </c>
      <c r="BZ954" t="s">
        <v>423</v>
      </c>
      <c r="CA954" t="s">
        <v>432</v>
      </c>
      <c r="CB954" t="s">
        <v>432</v>
      </c>
      <c r="CC954" t="s">
        <v>432</v>
      </c>
      <c r="CD954" t="s">
        <v>432</v>
      </c>
      <c r="CE954" t="s">
        <v>423</v>
      </c>
      <c r="CF954" t="s">
        <v>432</v>
      </c>
      <c r="CG954" t="s">
        <v>432</v>
      </c>
      <c r="CH954" t="s">
        <v>432</v>
      </c>
      <c r="CI954" t="s">
        <v>432</v>
      </c>
      <c r="CJ954" t="s">
        <v>432</v>
      </c>
      <c r="CK954" t="s">
        <v>432</v>
      </c>
      <c r="CL954" t="s">
        <v>432</v>
      </c>
      <c r="CM954" t="s">
        <v>432</v>
      </c>
      <c r="CN954" t="s">
        <v>423</v>
      </c>
      <c r="CO954" t="s">
        <v>432</v>
      </c>
      <c r="CP954" t="s">
        <v>432</v>
      </c>
      <c r="CQ954" t="s">
        <v>432</v>
      </c>
      <c r="CR954" t="s">
        <v>432</v>
      </c>
      <c r="CT954" t="s">
        <v>432</v>
      </c>
      <c r="CU954" t="s">
        <v>423</v>
      </c>
      <c r="CV954" t="s">
        <v>423</v>
      </c>
      <c r="CW954" t="s">
        <v>431</v>
      </c>
      <c r="CX954" t="s">
        <v>423</v>
      </c>
      <c r="CY954" t="s">
        <v>423</v>
      </c>
      <c r="CZ954" t="s">
        <v>423</v>
      </c>
      <c r="DA954" t="s">
        <v>423</v>
      </c>
      <c r="DB954" t="s">
        <v>431</v>
      </c>
      <c r="DC954" t="s">
        <v>423</v>
      </c>
      <c r="DD954" t="s">
        <v>423</v>
      </c>
      <c r="DE954" t="s">
        <v>431</v>
      </c>
      <c r="DF954" t="s">
        <v>423</v>
      </c>
      <c r="DG954" t="s">
        <v>423</v>
      </c>
      <c r="DH954" t="s">
        <v>423</v>
      </c>
      <c r="DI954" t="s">
        <v>423</v>
      </c>
      <c r="DJ954" t="s">
        <v>431</v>
      </c>
      <c r="DK954" t="s">
        <v>423</v>
      </c>
      <c r="DL954" t="s">
        <v>423</v>
      </c>
      <c r="DM954" t="s">
        <v>423</v>
      </c>
      <c r="DN954" t="s">
        <v>423</v>
      </c>
      <c r="DO954" t="s">
        <v>423</v>
      </c>
      <c r="DP954" t="s">
        <v>431</v>
      </c>
      <c r="DQ954" t="s">
        <v>423</v>
      </c>
      <c r="DR954" t="s">
        <v>423</v>
      </c>
      <c r="DS954" t="s">
        <v>423</v>
      </c>
      <c r="DT954" t="s">
        <v>423</v>
      </c>
      <c r="DU954" t="s">
        <v>423</v>
      </c>
      <c r="DV954" t="s">
        <v>431</v>
      </c>
      <c r="DW954" t="s">
        <v>423</v>
      </c>
      <c r="DX954" t="s">
        <v>423</v>
      </c>
      <c r="DY954" t="s">
        <v>431</v>
      </c>
      <c r="DZ954" t="s">
        <v>423</v>
      </c>
      <c r="EA954" t="s">
        <v>423</v>
      </c>
      <c r="EB954" t="s">
        <v>423</v>
      </c>
      <c r="EC954" t="s">
        <v>423</v>
      </c>
      <c r="ED954" t="s">
        <v>431</v>
      </c>
      <c r="EE954" t="s">
        <v>423</v>
      </c>
      <c r="EF954" t="s">
        <v>435</v>
      </c>
      <c r="EG954" t="s">
        <v>438</v>
      </c>
      <c r="EH954" t="s">
        <v>434</v>
      </c>
      <c r="EI954" t="s">
        <v>436</v>
      </c>
      <c r="EJ954" t="s">
        <v>437</v>
      </c>
      <c r="EK954" t="s">
        <v>433</v>
      </c>
      <c r="EL954" t="s">
        <v>425</v>
      </c>
      <c r="EM954" t="s">
        <v>425</v>
      </c>
      <c r="EN954" t="s">
        <v>425</v>
      </c>
      <c r="EO954" t="s">
        <v>428</v>
      </c>
      <c r="EP954" t="s">
        <v>428</v>
      </c>
      <c r="EQ954" t="s">
        <v>428</v>
      </c>
      <c r="ER954" t="s">
        <v>429</v>
      </c>
      <c r="ES954" t="s">
        <v>429</v>
      </c>
      <c r="ET954" t="s">
        <v>429</v>
      </c>
      <c r="EU954" t="s">
        <v>425</v>
      </c>
      <c r="EV954" t="s">
        <v>424</v>
      </c>
      <c r="EW954" t="s">
        <v>430</v>
      </c>
      <c r="EX954" t="s">
        <v>423</v>
      </c>
      <c r="EY954" t="s">
        <v>423</v>
      </c>
      <c r="EZ954" t="s">
        <v>423</v>
      </c>
      <c r="FA954" t="s">
        <v>431</v>
      </c>
      <c r="FB954" t="s">
        <v>423</v>
      </c>
      <c r="FC954" t="s">
        <v>423</v>
      </c>
      <c r="FD954" t="s">
        <v>423</v>
      </c>
      <c r="FE954" t="s">
        <v>423</v>
      </c>
      <c r="FF954" t="s">
        <v>423</v>
      </c>
      <c r="FG954" t="s">
        <v>431</v>
      </c>
      <c r="FH954" t="s">
        <v>423</v>
      </c>
      <c r="FI954" t="s">
        <v>431</v>
      </c>
      <c r="FJ954" t="s">
        <v>423</v>
      </c>
      <c r="FK954" t="s">
        <v>423</v>
      </c>
      <c r="FL954" t="s">
        <v>423</v>
      </c>
      <c r="FM954" t="s">
        <v>431</v>
      </c>
      <c r="FN954" t="s">
        <v>423</v>
      </c>
      <c r="FO954" t="s">
        <v>423</v>
      </c>
      <c r="FP954" t="s">
        <v>431</v>
      </c>
      <c r="FQ954" t="s">
        <v>423</v>
      </c>
      <c r="FR954" t="s">
        <v>423</v>
      </c>
      <c r="FS954" t="s">
        <v>423</v>
      </c>
      <c r="FT954" t="s">
        <v>423</v>
      </c>
      <c r="FU954" t="s">
        <v>423</v>
      </c>
      <c r="FV954" t="s">
        <v>431</v>
      </c>
      <c r="FW954" t="s">
        <v>423</v>
      </c>
      <c r="FX954" t="s">
        <v>423</v>
      </c>
      <c r="FZ954" t="s">
        <v>423</v>
      </c>
      <c r="GB954" t="s">
        <v>431</v>
      </c>
      <c r="GC954" t="s">
        <v>3266</v>
      </c>
      <c r="GD954" t="s">
        <v>423</v>
      </c>
      <c r="GF954" t="s">
        <v>423</v>
      </c>
      <c r="GG954" t="s">
        <v>432</v>
      </c>
      <c r="GH954" t="s">
        <v>432</v>
      </c>
      <c r="GI954" t="s">
        <v>432</v>
      </c>
      <c r="GJ954" t="s">
        <v>432</v>
      </c>
      <c r="GK954" t="s">
        <v>432</v>
      </c>
      <c r="GL954" t="s">
        <v>432</v>
      </c>
      <c r="GM954" t="s">
        <v>432</v>
      </c>
      <c r="GN954" t="s">
        <v>432</v>
      </c>
      <c r="GO954" t="s">
        <v>432</v>
      </c>
      <c r="GP954" t="s">
        <v>432</v>
      </c>
      <c r="GQ954" t="s">
        <v>432</v>
      </c>
      <c r="GR954" t="s">
        <v>432</v>
      </c>
      <c r="GS954" t="s">
        <v>432</v>
      </c>
      <c r="GT954" t="s">
        <v>432</v>
      </c>
      <c r="GU954" t="s">
        <v>423</v>
      </c>
      <c r="GV954" t="s">
        <v>423</v>
      </c>
      <c r="GW954" t="s">
        <v>423</v>
      </c>
      <c r="GX954" t="s">
        <v>431</v>
      </c>
      <c r="GY954" t="s">
        <v>423</v>
      </c>
      <c r="GZ954" t="s">
        <v>423</v>
      </c>
      <c r="HA954" t="s">
        <v>423</v>
      </c>
      <c r="HB954" t="s">
        <v>431</v>
      </c>
      <c r="HC954" t="s">
        <v>423</v>
      </c>
      <c r="HD954" t="s">
        <v>423</v>
      </c>
      <c r="HE954" t="s">
        <v>431</v>
      </c>
      <c r="HF954" t="s">
        <v>423</v>
      </c>
      <c r="HG954" t="s">
        <v>423</v>
      </c>
      <c r="HH954" t="s">
        <v>423</v>
      </c>
      <c r="HI954" t="s">
        <v>423</v>
      </c>
      <c r="HJ954" t="s">
        <v>431</v>
      </c>
      <c r="HK954" t="s">
        <v>423</v>
      </c>
      <c r="HL954" t="s">
        <v>423</v>
      </c>
      <c r="HM954" t="s">
        <v>423</v>
      </c>
      <c r="HN954" t="s">
        <v>423</v>
      </c>
      <c r="HP954" t="s">
        <v>431</v>
      </c>
      <c r="HR954" t="s">
        <v>423</v>
      </c>
      <c r="HT954" t="s">
        <v>423</v>
      </c>
      <c r="HV954" t="s">
        <v>423</v>
      </c>
      <c r="HW954" t="s">
        <v>423</v>
      </c>
      <c r="HX954" t="s">
        <v>423</v>
      </c>
      <c r="HY954" t="s">
        <v>431</v>
      </c>
      <c r="HZ954" t="s">
        <v>423</v>
      </c>
      <c r="IA954" t="s">
        <v>423</v>
      </c>
      <c r="IB954" t="s">
        <v>423</v>
      </c>
      <c r="IC954" t="s">
        <v>423</v>
      </c>
      <c r="ID954" t="s">
        <v>431</v>
      </c>
      <c r="IE954" t="s">
        <v>423</v>
      </c>
      <c r="IF954" t="s">
        <v>423</v>
      </c>
      <c r="IG954" t="s">
        <v>423</v>
      </c>
      <c r="IH954" t="s">
        <v>431</v>
      </c>
      <c r="II954" t="s">
        <v>423</v>
      </c>
      <c r="IJ954" t="s">
        <v>423</v>
      </c>
      <c r="IK954" t="s">
        <v>431</v>
      </c>
      <c r="IL954" t="s">
        <v>423</v>
      </c>
      <c r="IM954" t="s">
        <v>423</v>
      </c>
      <c r="IN954" t="s">
        <v>423</v>
      </c>
      <c r="IO954" t="s">
        <v>431</v>
      </c>
      <c r="IP954" t="s">
        <v>423</v>
      </c>
      <c r="IQ954" t="s">
        <v>423</v>
      </c>
      <c r="IR954" t="s">
        <v>423</v>
      </c>
      <c r="IS954" t="s">
        <v>431</v>
      </c>
      <c r="IT954" t="s">
        <v>423</v>
      </c>
      <c r="IU954" t="s">
        <v>423</v>
      </c>
      <c r="IV954" t="s">
        <v>431</v>
      </c>
      <c r="IX954" t="s">
        <v>423</v>
      </c>
      <c r="IZ954" t="s">
        <v>423</v>
      </c>
      <c r="JB954" t="s">
        <v>423</v>
      </c>
      <c r="JD954" t="s">
        <v>3267</v>
      </c>
      <c r="JI954" t="s">
        <v>431</v>
      </c>
      <c r="JJ954" t="s">
        <v>423</v>
      </c>
      <c r="JK954" t="s">
        <v>423</v>
      </c>
      <c r="JL954" t="s">
        <v>423</v>
      </c>
      <c r="JM954" t="s">
        <v>423</v>
      </c>
      <c r="JN954" t="s">
        <v>432</v>
      </c>
      <c r="JO954" t="s">
        <v>432</v>
      </c>
      <c r="JP954" t="s">
        <v>432</v>
      </c>
      <c r="JQ954" t="s">
        <v>432</v>
      </c>
      <c r="JR954" t="s">
        <v>432</v>
      </c>
      <c r="JS954" t="s">
        <v>432</v>
      </c>
      <c r="JT954" t="s">
        <v>432</v>
      </c>
      <c r="JU954" t="s">
        <v>432</v>
      </c>
      <c r="JV954" t="s">
        <v>432</v>
      </c>
      <c r="JW954" t="s">
        <v>432</v>
      </c>
      <c r="JX954" t="s">
        <v>432</v>
      </c>
      <c r="JY954" t="s">
        <v>432</v>
      </c>
      <c r="JZ954" t="s">
        <v>432</v>
      </c>
      <c r="KA954" t="s">
        <v>432</v>
      </c>
      <c r="KB954" t="s">
        <v>432</v>
      </c>
      <c r="KC954" t="s">
        <v>432</v>
      </c>
      <c r="KD954" t="s">
        <v>431</v>
      </c>
      <c r="KE954" t="s">
        <v>423</v>
      </c>
      <c r="KF954" t="s">
        <v>423</v>
      </c>
      <c r="KG954" t="s">
        <v>423</v>
      </c>
      <c r="KH954" t="s">
        <v>423</v>
      </c>
      <c r="KI954" t="s">
        <v>423</v>
      </c>
      <c r="KJ954" t="s">
        <v>423</v>
      </c>
      <c r="KK954" t="s">
        <v>423</v>
      </c>
      <c r="KL954" t="s">
        <v>423</v>
      </c>
      <c r="KM954" t="s">
        <v>423</v>
      </c>
      <c r="KN954" t="s">
        <v>423</v>
      </c>
      <c r="KO954" t="s">
        <v>423</v>
      </c>
      <c r="KP954" t="s">
        <v>423</v>
      </c>
      <c r="KQ954" t="s">
        <v>423</v>
      </c>
      <c r="KR954" t="s">
        <v>423</v>
      </c>
      <c r="KS954" t="s">
        <v>423</v>
      </c>
      <c r="KT954" t="s">
        <v>423</v>
      </c>
      <c r="KU954" t="s">
        <v>423</v>
      </c>
      <c r="KV954" t="s">
        <v>423</v>
      </c>
      <c r="KW954" t="s">
        <v>431</v>
      </c>
      <c r="KY954" t="s">
        <v>431</v>
      </c>
      <c r="KZ954" t="s">
        <v>432</v>
      </c>
      <c r="LA954" t="s">
        <v>432</v>
      </c>
      <c r="LB954" t="s">
        <v>432</v>
      </c>
      <c r="LC954" t="s">
        <v>432</v>
      </c>
      <c r="LD954" t="s">
        <v>432</v>
      </c>
      <c r="LE954" t="s">
        <v>432</v>
      </c>
      <c r="LF954" t="s">
        <v>432</v>
      </c>
      <c r="LG954" t="s">
        <v>432</v>
      </c>
      <c r="LH954" t="s">
        <v>432</v>
      </c>
      <c r="LI954" t="s">
        <v>432</v>
      </c>
      <c r="LK954" t="s">
        <v>431</v>
      </c>
      <c r="LL954" t="s">
        <v>423</v>
      </c>
      <c r="LM954" t="s">
        <v>423</v>
      </c>
      <c r="LN954" t="s">
        <v>423</v>
      </c>
      <c r="LO954" t="s">
        <v>439</v>
      </c>
      <c r="LP954" t="s">
        <v>432</v>
      </c>
      <c r="LQ954" t="s">
        <v>432</v>
      </c>
      <c r="LR954" t="s">
        <v>432</v>
      </c>
      <c r="LS954" t="s">
        <v>432</v>
      </c>
      <c r="LT954" t="s">
        <v>432</v>
      </c>
      <c r="LU954" t="s">
        <v>423</v>
      </c>
      <c r="LV954" t="s">
        <v>423</v>
      </c>
      <c r="LW954" t="s">
        <v>423</v>
      </c>
      <c r="LX954" t="s">
        <v>423</v>
      </c>
      <c r="LY954" t="s">
        <v>423</v>
      </c>
      <c r="LZ954" t="s">
        <v>431</v>
      </c>
      <c r="MA954" t="s">
        <v>423</v>
      </c>
      <c r="MB954" t="s">
        <v>423</v>
      </c>
      <c r="MC954" t="s">
        <v>423</v>
      </c>
      <c r="MD954" t="s">
        <v>423</v>
      </c>
      <c r="ME954" t="s">
        <v>423</v>
      </c>
      <c r="MF954" t="s">
        <v>423</v>
      </c>
      <c r="MG954" t="s">
        <v>431</v>
      </c>
      <c r="MH954" t="s">
        <v>423</v>
      </c>
      <c r="MI954" t="s">
        <v>423</v>
      </c>
      <c r="MJ954" t="s">
        <v>423</v>
      </c>
      <c r="MK954" t="s">
        <v>423</v>
      </c>
      <c r="ML954" t="s">
        <v>431</v>
      </c>
      <c r="MM954" t="s">
        <v>3268</v>
      </c>
      <c r="MN954">
        <v>795.42</v>
      </c>
      <c r="MO954">
        <v>126</v>
      </c>
      <c r="NE954">
        <v>200.34</v>
      </c>
      <c r="NT954">
        <v>180.78</v>
      </c>
      <c r="OJ954">
        <v>175.09</v>
      </c>
      <c r="OT954">
        <v>113.21</v>
      </c>
    </row>
    <row r="955" spans="1:410" ht="12.75" customHeight="1" x14ac:dyDescent="0.2">
      <c r="A955">
        <v>1172</v>
      </c>
      <c r="B955" t="str">
        <f t="shared" si="644"/>
        <v>5-15min</v>
      </c>
      <c r="C955" t="str">
        <f t="shared" si="645"/>
        <v>seul</v>
      </c>
      <c r="D955" t="str">
        <f t="shared" si="646"/>
        <v>10-20m2</v>
      </c>
      <c r="E955" t="str">
        <f t="shared" si="647"/>
        <v>tout à fait</v>
      </c>
      <c r="F955" t="str">
        <f t="shared" si="648"/>
        <v>aucune</v>
      </c>
      <c r="G955" t="str">
        <f t="shared" si="649"/>
        <v>echelon 4-7</v>
      </c>
      <c r="H955" t="str">
        <f t="shared" si="650"/>
        <v>oui</v>
      </c>
      <c r="I955" t="s">
        <v>431</v>
      </c>
      <c r="J955" t="str">
        <f t="shared" si="651"/>
        <v>parfois</v>
      </c>
      <c r="K955" t="str">
        <f t="shared" si="652"/>
        <v>parfois</v>
      </c>
      <c r="L955" t="str">
        <f t="shared" si="653"/>
        <v>plutôt oui</v>
      </c>
      <c r="M955" t="str">
        <f t="shared" si="654"/>
        <v>0-1h</v>
      </c>
      <c r="N955" t="str">
        <f t="shared" si="655"/>
        <v>0-1h</v>
      </c>
      <c r="O955" t="str">
        <f t="shared" si="656"/>
        <v>souvent</v>
      </c>
      <c r="P955" t="str">
        <f t="shared" si="657"/>
        <v>souvent</v>
      </c>
      <c r="Q955" t="str">
        <f t="shared" si="658"/>
        <v>parfois</v>
      </c>
      <c r="R955" t="s">
        <v>430</v>
      </c>
      <c r="S955" t="s">
        <v>424</v>
      </c>
      <c r="T955" t="s">
        <v>425</v>
      </c>
      <c r="U955" t="s">
        <v>427</v>
      </c>
      <c r="V955" t="s">
        <v>428</v>
      </c>
      <c r="W955" t="s">
        <v>440</v>
      </c>
      <c r="X955" t="s">
        <v>429</v>
      </c>
      <c r="Y955" t="s">
        <v>430</v>
      </c>
      <c r="Z955" t="s">
        <v>430</v>
      </c>
      <c r="AA955" t="s">
        <v>429</v>
      </c>
      <c r="AB955" t="s">
        <v>430</v>
      </c>
      <c r="AC955" t="s">
        <v>430</v>
      </c>
      <c r="AD955" t="str">
        <f t="shared" si="659"/>
        <v>la veille</v>
      </c>
      <c r="AE955" t="str">
        <f t="shared" si="660"/>
        <v xml:space="preserve">moyennement </v>
      </c>
      <c r="AF955" t="str">
        <f t="shared" si="661"/>
        <v>très bonnes</v>
      </c>
      <c r="AG955" t="str">
        <f t="shared" si="662"/>
        <v>régulièrement</v>
      </c>
      <c r="AH955" t="str">
        <f t="shared" si="663"/>
        <v>régulièrement</v>
      </c>
      <c r="AI955" t="str">
        <f t="shared" si="664"/>
        <v>régulièrement</v>
      </c>
      <c r="AJ955" t="str">
        <f t="shared" si="665"/>
        <v>souvent</v>
      </c>
      <c r="AK955" t="str">
        <f t="shared" si="666"/>
        <v>1-5h</v>
      </c>
      <c r="AL955" t="str">
        <f t="shared" si="667"/>
        <v>tout à fait</v>
      </c>
      <c r="AM955" t="str">
        <f t="shared" si="668"/>
        <v>pas du tout</v>
      </c>
      <c r="AN955" t="str">
        <f t="shared" si="669"/>
        <v>0-1h</v>
      </c>
      <c r="AO955" t="str">
        <f t="shared" si="670"/>
        <v>jamais</v>
      </c>
      <c r="AP955" t="str">
        <f t="shared" si="671"/>
        <v>pas de spectacles</v>
      </c>
      <c r="AQ955" t="str">
        <f t="shared" si="672"/>
        <v>jamais</v>
      </c>
      <c r="AR955" t="str">
        <f t="shared" si="673"/>
        <v>très souvent</v>
      </c>
      <c r="AS955" t="str">
        <f t="shared" si="674"/>
        <v>+8h</v>
      </c>
      <c r="AT955" t="str">
        <f t="shared" si="675"/>
        <v>plutôt insatisfaisante</v>
      </c>
      <c r="AU955" t="str">
        <f t="shared" si="676"/>
        <v>plutôt oui</v>
      </c>
      <c r="AV955" t="str">
        <f t="shared" si="677"/>
        <v>plutôt oui</v>
      </c>
      <c r="AW955" t="str">
        <f t="shared" si="678"/>
        <v>tout à fait</v>
      </c>
      <c r="AX955" t="str">
        <f t="shared" si="679"/>
        <v>plutôt oui</v>
      </c>
      <c r="AY955" t="str">
        <f t="shared" si="680"/>
        <v>tout à fait</v>
      </c>
      <c r="AZ955" t="str">
        <f t="shared" si="681"/>
        <v>4A</v>
      </c>
      <c r="BA955" t="str">
        <f t="shared" si="682"/>
        <v>IR</v>
      </c>
      <c r="BB955" t="str">
        <f t="shared" si="683"/>
        <v>FAS</v>
      </c>
      <c r="BC955" t="str">
        <f t="shared" si="684"/>
        <v>non</v>
      </c>
      <c r="BD955" t="str">
        <f t="shared" si="685"/>
        <v>post-bac</v>
      </c>
      <c r="BE955" t="str">
        <f t="shared" si="686"/>
        <v>Fr</v>
      </c>
      <c r="BF955" t="str">
        <f t="shared" si="687"/>
        <v>0-10%</v>
      </c>
      <c r="BG955" t="str">
        <f t="shared" si="688"/>
        <v>25-50%</v>
      </c>
      <c r="BH955" t="s">
        <v>431</v>
      </c>
      <c r="BI955" t="str">
        <f t="shared" si="689"/>
        <v>1 par semestre</v>
      </c>
      <c r="BJ955" t="s">
        <v>423</v>
      </c>
      <c r="BK955" t="s">
        <v>431</v>
      </c>
      <c r="BL955" t="s">
        <v>423</v>
      </c>
      <c r="BM955" t="s">
        <v>423</v>
      </c>
      <c r="BN955" t="s">
        <v>431</v>
      </c>
      <c r="BO955" t="s">
        <v>423</v>
      </c>
      <c r="BP955" t="s">
        <v>423</v>
      </c>
      <c r="BR955" t="s">
        <v>423</v>
      </c>
      <c r="BS955" t="s">
        <v>431</v>
      </c>
      <c r="BT955" t="s">
        <v>423</v>
      </c>
      <c r="BU955" t="s">
        <v>423</v>
      </c>
      <c r="BV955" t="s">
        <v>431</v>
      </c>
      <c r="BW955" t="s">
        <v>423</v>
      </c>
      <c r="BX955" t="s">
        <v>423</v>
      </c>
      <c r="BY955" t="s">
        <v>423</v>
      </c>
      <c r="BZ955" t="s">
        <v>423</v>
      </c>
      <c r="CA955" t="s">
        <v>432</v>
      </c>
      <c r="CB955" t="s">
        <v>432</v>
      </c>
      <c r="CC955" t="s">
        <v>432</v>
      </c>
      <c r="CD955" t="s">
        <v>432</v>
      </c>
      <c r="CE955" t="s">
        <v>431</v>
      </c>
      <c r="CF955" t="s">
        <v>423</v>
      </c>
      <c r="CG955" t="s">
        <v>423</v>
      </c>
      <c r="CH955" t="s">
        <v>423</v>
      </c>
      <c r="CI955" t="s">
        <v>423</v>
      </c>
      <c r="CJ955" t="s">
        <v>423</v>
      </c>
      <c r="CK955" t="s">
        <v>423</v>
      </c>
      <c r="CL955" t="s">
        <v>431</v>
      </c>
      <c r="CM955" t="s">
        <v>423</v>
      </c>
      <c r="CN955" t="s">
        <v>431</v>
      </c>
      <c r="CO955" t="s">
        <v>423</v>
      </c>
      <c r="CP955" t="s">
        <v>423</v>
      </c>
      <c r="CQ955" t="s">
        <v>431</v>
      </c>
      <c r="CR955" t="s">
        <v>423</v>
      </c>
      <c r="CT955" t="s">
        <v>431</v>
      </c>
      <c r="CU955" t="s">
        <v>431</v>
      </c>
      <c r="CV955" t="s">
        <v>423</v>
      </c>
      <c r="CW955" t="s">
        <v>423</v>
      </c>
      <c r="CX955" t="s">
        <v>431</v>
      </c>
      <c r="CY955" t="s">
        <v>423</v>
      </c>
      <c r="CZ955" t="s">
        <v>423</v>
      </c>
      <c r="DA955" t="s">
        <v>423</v>
      </c>
      <c r="DB955" t="s">
        <v>431</v>
      </c>
      <c r="DC955" t="s">
        <v>423</v>
      </c>
      <c r="DD955" t="s">
        <v>423</v>
      </c>
      <c r="DE955" t="s">
        <v>431</v>
      </c>
      <c r="DF955" t="s">
        <v>423</v>
      </c>
      <c r="DG955" t="s">
        <v>423</v>
      </c>
      <c r="DH955" t="s">
        <v>423</v>
      </c>
      <c r="DI955" t="s">
        <v>423</v>
      </c>
      <c r="DJ955" t="s">
        <v>423</v>
      </c>
      <c r="DK955" t="s">
        <v>431</v>
      </c>
      <c r="DL955" t="s">
        <v>423</v>
      </c>
      <c r="DM955" t="s">
        <v>423</v>
      </c>
      <c r="DN955" t="s">
        <v>423</v>
      </c>
      <c r="DO955" t="s">
        <v>423</v>
      </c>
      <c r="DP955" t="s">
        <v>423</v>
      </c>
      <c r="DQ955" t="s">
        <v>423</v>
      </c>
      <c r="DR955" t="s">
        <v>431</v>
      </c>
      <c r="DS955" t="s">
        <v>423</v>
      </c>
      <c r="DT955" t="s">
        <v>423</v>
      </c>
      <c r="DU955" t="s">
        <v>431</v>
      </c>
      <c r="DV955" t="s">
        <v>423</v>
      </c>
      <c r="DW955" t="s">
        <v>423</v>
      </c>
      <c r="DX955" t="s">
        <v>423</v>
      </c>
      <c r="DY955" t="s">
        <v>431</v>
      </c>
      <c r="DZ955" t="s">
        <v>423</v>
      </c>
      <c r="EA955" t="s">
        <v>423</v>
      </c>
      <c r="EB955" t="s">
        <v>423</v>
      </c>
      <c r="EC955" t="s">
        <v>423</v>
      </c>
      <c r="ED955" t="s">
        <v>431</v>
      </c>
      <c r="EE955" t="s">
        <v>423</v>
      </c>
      <c r="EF955" t="s">
        <v>434</v>
      </c>
      <c r="EG955" t="s">
        <v>438</v>
      </c>
      <c r="EH955" t="s">
        <v>435</v>
      </c>
      <c r="EI955" t="s">
        <v>433</v>
      </c>
      <c r="EJ955" t="s">
        <v>436</v>
      </c>
      <c r="EK955" t="s">
        <v>437</v>
      </c>
      <c r="EL955" t="s">
        <v>430</v>
      </c>
      <c r="EM955" t="s">
        <v>424</v>
      </c>
      <c r="EN955" t="s">
        <v>425</v>
      </c>
      <c r="EO955" t="s">
        <v>427</v>
      </c>
      <c r="EP955" t="s">
        <v>428</v>
      </c>
      <c r="EQ955" t="s">
        <v>440</v>
      </c>
      <c r="ER955" t="s">
        <v>429</v>
      </c>
      <c r="ES955" t="s">
        <v>430</v>
      </c>
      <c r="ET955" t="s">
        <v>430</v>
      </c>
      <c r="EU955" t="s">
        <v>429</v>
      </c>
      <c r="EV955" t="s">
        <v>430</v>
      </c>
      <c r="EW955" t="s">
        <v>430</v>
      </c>
      <c r="EX955" t="s">
        <v>423</v>
      </c>
      <c r="EY955" t="s">
        <v>423</v>
      </c>
      <c r="EZ955" t="s">
        <v>423</v>
      </c>
      <c r="FA955" t="s">
        <v>423</v>
      </c>
      <c r="FB955" t="s">
        <v>423</v>
      </c>
      <c r="FC955" t="s">
        <v>431</v>
      </c>
      <c r="FD955" t="s">
        <v>423</v>
      </c>
      <c r="FE955" t="s">
        <v>423</v>
      </c>
      <c r="FF955" t="s">
        <v>431</v>
      </c>
      <c r="FG955" t="s">
        <v>423</v>
      </c>
      <c r="FH955" t="s">
        <v>431</v>
      </c>
      <c r="FI955" t="s">
        <v>423</v>
      </c>
      <c r="FJ955" t="s">
        <v>423</v>
      </c>
      <c r="FK955" t="s">
        <v>423</v>
      </c>
      <c r="FL955" t="s">
        <v>423</v>
      </c>
      <c r="FM955" t="s">
        <v>431</v>
      </c>
      <c r="FN955" t="s">
        <v>423</v>
      </c>
      <c r="FO955" t="s">
        <v>423</v>
      </c>
      <c r="FP955" t="s">
        <v>423</v>
      </c>
      <c r="FQ955" t="s">
        <v>431</v>
      </c>
      <c r="FR955" t="s">
        <v>423</v>
      </c>
      <c r="FS955" t="s">
        <v>423</v>
      </c>
      <c r="FT955" t="s">
        <v>423</v>
      </c>
      <c r="FU955" t="s">
        <v>431</v>
      </c>
      <c r="FV955" t="s">
        <v>423</v>
      </c>
      <c r="FW955" t="s">
        <v>423</v>
      </c>
      <c r="FX955" t="s">
        <v>423</v>
      </c>
      <c r="FZ955" t="s">
        <v>431</v>
      </c>
      <c r="GB955" t="s">
        <v>423</v>
      </c>
      <c r="GD955" t="s">
        <v>423</v>
      </c>
      <c r="GF955" t="s">
        <v>431</v>
      </c>
      <c r="GG955" t="s">
        <v>423</v>
      </c>
      <c r="GH955" t="s">
        <v>423</v>
      </c>
      <c r="GI955" t="s">
        <v>423</v>
      </c>
      <c r="GJ955" t="s">
        <v>423</v>
      </c>
      <c r="GK955" t="s">
        <v>431</v>
      </c>
      <c r="GL955" t="s">
        <v>423</v>
      </c>
      <c r="GM955" t="s">
        <v>431</v>
      </c>
      <c r="GN955" t="s">
        <v>423</v>
      </c>
      <c r="GO955" t="s">
        <v>423</v>
      </c>
      <c r="GP955" t="s">
        <v>423</v>
      </c>
      <c r="GQ955" t="s">
        <v>423</v>
      </c>
      <c r="GR955" t="s">
        <v>423</v>
      </c>
      <c r="GS955" t="s">
        <v>423</v>
      </c>
      <c r="GT955" t="s">
        <v>431</v>
      </c>
      <c r="GU955" t="s">
        <v>423</v>
      </c>
      <c r="GV955" t="s">
        <v>423</v>
      </c>
      <c r="GW955" t="s">
        <v>423</v>
      </c>
      <c r="GX955" t="s">
        <v>423</v>
      </c>
      <c r="GY955" t="s">
        <v>431</v>
      </c>
      <c r="GZ955" t="s">
        <v>423</v>
      </c>
      <c r="HA955" t="s">
        <v>423</v>
      </c>
      <c r="HB955" t="s">
        <v>423</v>
      </c>
      <c r="HC955" t="s">
        <v>431</v>
      </c>
      <c r="HD955" t="s">
        <v>432</v>
      </c>
      <c r="HE955" t="s">
        <v>432</v>
      </c>
      <c r="HF955" t="s">
        <v>432</v>
      </c>
      <c r="HG955" t="s">
        <v>432</v>
      </c>
      <c r="HH955" t="s">
        <v>423</v>
      </c>
      <c r="HI955" t="s">
        <v>423</v>
      </c>
      <c r="HJ955" t="s">
        <v>423</v>
      </c>
      <c r="HK955" t="s">
        <v>423</v>
      </c>
      <c r="HL955" t="s">
        <v>423</v>
      </c>
      <c r="HM955" t="s">
        <v>431</v>
      </c>
      <c r="HN955" t="s">
        <v>431</v>
      </c>
      <c r="HP955" t="s">
        <v>423</v>
      </c>
      <c r="HR955" t="s">
        <v>423</v>
      </c>
      <c r="HT955" t="s">
        <v>423</v>
      </c>
      <c r="HV955" t="s">
        <v>423</v>
      </c>
      <c r="HW955" t="s">
        <v>423</v>
      </c>
      <c r="HX955" t="s">
        <v>423</v>
      </c>
      <c r="HY955" t="s">
        <v>423</v>
      </c>
      <c r="HZ955" t="s">
        <v>423</v>
      </c>
      <c r="IA955" t="s">
        <v>431</v>
      </c>
      <c r="IB955" t="s">
        <v>423</v>
      </c>
      <c r="IC955" t="s">
        <v>423</v>
      </c>
      <c r="ID955" t="s">
        <v>431</v>
      </c>
      <c r="IE955" t="s">
        <v>423</v>
      </c>
      <c r="IF955" t="s">
        <v>423</v>
      </c>
      <c r="IG955" t="s">
        <v>431</v>
      </c>
      <c r="IH955" t="s">
        <v>423</v>
      </c>
      <c r="II955" t="s">
        <v>423</v>
      </c>
      <c r="IJ955" t="s">
        <v>423</v>
      </c>
      <c r="IK955" t="s">
        <v>431</v>
      </c>
      <c r="IL955" t="s">
        <v>423</v>
      </c>
      <c r="IM955" t="s">
        <v>423</v>
      </c>
      <c r="IN955" t="s">
        <v>431</v>
      </c>
      <c r="IO955" t="s">
        <v>423</v>
      </c>
      <c r="IP955" t="s">
        <v>423</v>
      </c>
      <c r="IQ955" t="s">
        <v>423</v>
      </c>
      <c r="IR955" t="s">
        <v>423</v>
      </c>
      <c r="IS955" t="s">
        <v>431</v>
      </c>
      <c r="IT955" t="s">
        <v>423</v>
      </c>
      <c r="IU955" t="s">
        <v>423</v>
      </c>
      <c r="IV955" t="s">
        <v>431</v>
      </c>
      <c r="IX955" t="s">
        <v>423</v>
      </c>
      <c r="IZ955" t="s">
        <v>423</v>
      </c>
      <c r="JB955" t="s">
        <v>423</v>
      </c>
      <c r="JI955" t="s">
        <v>423</v>
      </c>
      <c r="JJ955" t="s">
        <v>423</v>
      </c>
      <c r="JK955" t="s">
        <v>423</v>
      </c>
      <c r="JL955" t="s">
        <v>431</v>
      </c>
      <c r="JM955" t="s">
        <v>423</v>
      </c>
      <c r="JN955" t="s">
        <v>423</v>
      </c>
      <c r="JO955" t="s">
        <v>423</v>
      </c>
      <c r="JP955" t="s">
        <v>423</v>
      </c>
      <c r="JQ955" t="s">
        <v>423</v>
      </c>
      <c r="JR955" t="s">
        <v>423</v>
      </c>
      <c r="JS955" t="s">
        <v>423</v>
      </c>
      <c r="JT955" t="s">
        <v>423</v>
      </c>
      <c r="JU955" t="s">
        <v>423</v>
      </c>
      <c r="JV955" t="s">
        <v>423</v>
      </c>
      <c r="JW955" t="s">
        <v>431</v>
      </c>
      <c r="JX955" t="s">
        <v>423</v>
      </c>
      <c r="JY955" t="s">
        <v>423</v>
      </c>
      <c r="JZ955" t="s">
        <v>423</v>
      </c>
      <c r="KA955" t="s">
        <v>423</v>
      </c>
      <c r="KB955" t="s">
        <v>423</v>
      </c>
      <c r="KC955" t="s">
        <v>423</v>
      </c>
      <c r="KD955" t="s">
        <v>431</v>
      </c>
      <c r="KE955" t="s">
        <v>423</v>
      </c>
      <c r="KF955" t="s">
        <v>423</v>
      </c>
      <c r="KG955" t="s">
        <v>423</v>
      </c>
      <c r="KH955" t="s">
        <v>423</v>
      </c>
      <c r="KI955" t="s">
        <v>423</v>
      </c>
      <c r="KJ955" t="s">
        <v>423</v>
      </c>
      <c r="KK955" t="s">
        <v>423</v>
      </c>
      <c r="KL955" t="s">
        <v>423</v>
      </c>
      <c r="KM955" t="s">
        <v>423</v>
      </c>
      <c r="KN955" t="s">
        <v>423</v>
      </c>
      <c r="KO955" t="s">
        <v>423</v>
      </c>
      <c r="KP955" t="s">
        <v>423</v>
      </c>
      <c r="KQ955" t="s">
        <v>423</v>
      </c>
      <c r="KR955" t="s">
        <v>423</v>
      </c>
      <c r="KS955" t="s">
        <v>423</v>
      </c>
      <c r="KT955" t="s">
        <v>423</v>
      </c>
      <c r="KU955" t="s">
        <v>423</v>
      </c>
      <c r="KV955" t="s">
        <v>423</v>
      </c>
      <c r="KW955" t="s">
        <v>431</v>
      </c>
      <c r="KY955" t="s">
        <v>431</v>
      </c>
      <c r="KZ955" t="s">
        <v>432</v>
      </c>
      <c r="LA955" t="s">
        <v>432</v>
      </c>
      <c r="LB955" t="s">
        <v>432</v>
      </c>
      <c r="LC955" t="s">
        <v>432</v>
      </c>
      <c r="LD955" t="s">
        <v>432</v>
      </c>
      <c r="LE955" t="s">
        <v>432</v>
      </c>
      <c r="LF955" t="s">
        <v>432</v>
      </c>
      <c r="LG955" t="s">
        <v>432</v>
      </c>
      <c r="LH955" t="s">
        <v>432</v>
      </c>
      <c r="LI955" t="s">
        <v>432</v>
      </c>
      <c r="LK955" t="s">
        <v>431</v>
      </c>
      <c r="LL955" t="s">
        <v>423</v>
      </c>
      <c r="LM955" t="s">
        <v>423</v>
      </c>
      <c r="LN955" t="s">
        <v>423</v>
      </c>
      <c r="LO955" t="s">
        <v>439</v>
      </c>
      <c r="LP955" t="s">
        <v>432</v>
      </c>
      <c r="LQ955" t="s">
        <v>432</v>
      </c>
      <c r="LR955" t="s">
        <v>432</v>
      </c>
      <c r="LS955" t="s">
        <v>432</v>
      </c>
      <c r="LT955" t="s">
        <v>432</v>
      </c>
      <c r="LU955" t="s">
        <v>431</v>
      </c>
      <c r="LV955" t="s">
        <v>423</v>
      </c>
      <c r="LW955" t="s">
        <v>423</v>
      </c>
      <c r="LX955" t="s">
        <v>423</v>
      </c>
      <c r="LY955" t="s">
        <v>423</v>
      </c>
      <c r="LZ955" t="s">
        <v>423</v>
      </c>
      <c r="MA955" t="s">
        <v>423</v>
      </c>
      <c r="MB955" t="s">
        <v>423</v>
      </c>
      <c r="MC955" t="s">
        <v>423</v>
      </c>
      <c r="MD955" t="s">
        <v>431</v>
      </c>
      <c r="ME955" t="s">
        <v>423</v>
      </c>
      <c r="MF955" t="s">
        <v>423</v>
      </c>
      <c r="MG955" t="s">
        <v>423</v>
      </c>
      <c r="MH955" t="s">
        <v>431</v>
      </c>
      <c r="MI955" t="s">
        <v>423</v>
      </c>
      <c r="MJ955" t="s">
        <v>423</v>
      </c>
      <c r="MK955" t="s">
        <v>431</v>
      </c>
      <c r="ML955" t="s">
        <v>423</v>
      </c>
      <c r="MM955">
        <v>0.5</v>
      </c>
      <c r="MN955">
        <v>942.64</v>
      </c>
      <c r="MO955">
        <v>81.67</v>
      </c>
      <c r="NE955">
        <v>441.16</v>
      </c>
      <c r="NT955">
        <v>302.19</v>
      </c>
      <c r="OJ955">
        <v>41.07</v>
      </c>
      <c r="OT955">
        <v>76.55</v>
      </c>
    </row>
    <row r="956" spans="1:410" ht="12.75" customHeight="1" x14ac:dyDescent="0.2">
      <c r="A956">
        <v>1173</v>
      </c>
      <c r="B956" t="str">
        <f t="shared" si="644"/>
        <v>5-15min</v>
      </c>
      <c r="C956" t="str">
        <f t="shared" si="645"/>
        <v>seul</v>
      </c>
      <c r="D956" t="str">
        <f t="shared" si="646"/>
        <v>+ 30m2</v>
      </c>
      <c r="E956" t="str">
        <f t="shared" si="647"/>
        <v>tout à fait</v>
      </c>
      <c r="F956" t="str">
        <f t="shared" si="648"/>
        <v>aucune</v>
      </c>
      <c r="G956" t="str">
        <f t="shared" si="649"/>
        <v>non</v>
      </c>
      <c r="H956" t="str">
        <f t="shared" si="650"/>
        <v>non</v>
      </c>
      <c r="I956" t="s">
        <v>423</v>
      </c>
      <c r="J956" t="str">
        <f t="shared" si="651"/>
        <v>souvent</v>
      </c>
      <c r="K956" t="str">
        <f t="shared" si="652"/>
        <v>parfois</v>
      </c>
      <c r="L956" t="str">
        <f t="shared" si="653"/>
        <v>plutôt oui</v>
      </c>
      <c r="M956" t="str">
        <f t="shared" si="654"/>
        <v>2-4h</v>
      </c>
      <c r="N956" t="str">
        <f t="shared" si="655"/>
        <v>4-6h</v>
      </c>
      <c r="O956" t="str">
        <f t="shared" si="656"/>
        <v>parfois</v>
      </c>
      <c r="P956" t="str">
        <f t="shared" si="657"/>
        <v>jamais</v>
      </c>
      <c r="Q956" t="str">
        <f t="shared" si="658"/>
        <v>toujours</v>
      </c>
      <c r="R956" t="s">
        <v>425</v>
      </c>
      <c r="S956" t="s">
        <v>425</v>
      </c>
      <c r="T956" t="s">
        <v>425</v>
      </c>
      <c r="U956" t="s">
        <v>428</v>
      </c>
      <c r="V956" t="s">
        <v>440</v>
      </c>
      <c r="W956" t="s">
        <v>440</v>
      </c>
      <c r="X956" t="s">
        <v>424</v>
      </c>
      <c r="Y956" t="s">
        <v>424</v>
      </c>
      <c r="Z956" t="s">
        <v>425</v>
      </c>
      <c r="AA956" t="s">
        <v>425</v>
      </c>
      <c r="AB956" t="s">
        <v>425</v>
      </c>
      <c r="AC956" t="s">
        <v>425</v>
      </c>
      <c r="AD956" t="str">
        <f t="shared" si="659"/>
        <v>1 semaine avant</v>
      </c>
      <c r="AE956" t="str">
        <f t="shared" si="660"/>
        <v>plutôt oui</v>
      </c>
      <c r="AF956" t="str">
        <f t="shared" si="661"/>
        <v>très bonnes</v>
      </c>
      <c r="AG956" t="str">
        <f t="shared" si="662"/>
        <v>parfois</v>
      </c>
      <c r="AH956" t="str">
        <f t="shared" si="663"/>
        <v>régulièrement</v>
      </c>
      <c r="AI956" t="str">
        <f t="shared" si="664"/>
        <v>jamais</v>
      </c>
      <c r="AJ956" t="str">
        <f t="shared" si="665"/>
        <v>parfois</v>
      </c>
      <c r="AK956" t="str">
        <f t="shared" si="666"/>
        <v>non</v>
      </c>
      <c r="AL956" t="str">
        <f t="shared" si="667"/>
        <v>pas d'asso</v>
      </c>
      <c r="AM956" t="str">
        <f t="shared" si="668"/>
        <v>pas d'asso</v>
      </c>
      <c r="AN956" t="str">
        <f t="shared" si="669"/>
        <v>3-6h</v>
      </c>
      <c r="AO956" t="str">
        <f t="shared" si="670"/>
        <v>rarement</v>
      </c>
      <c r="AP956" t="str">
        <f t="shared" si="671"/>
        <v>plutôt oui</v>
      </c>
      <c r="AQ956" t="str">
        <f t="shared" si="672"/>
        <v>jamais</v>
      </c>
      <c r="AR956" t="str">
        <f t="shared" si="673"/>
        <v>régulièrement</v>
      </c>
      <c r="AS956" t="str">
        <f t="shared" si="674"/>
        <v>1-2h</v>
      </c>
      <c r="AT956" t="str">
        <f t="shared" si="675"/>
        <v>plutôt satisfaisante</v>
      </c>
      <c r="AU956" t="str">
        <f t="shared" si="676"/>
        <v>tout à fait</v>
      </c>
      <c r="AV956" t="str">
        <f t="shared" si="677"/>
        <v>plutôt oui</v>
      </c>
      <c r="AW956" t="str">
        <f t="shared" si="678"/>
        <v>plutôt oui</v>
      </c>
      <c r="AX956" t="str">
        <f t="shared" si="679"/>
        <v>plutôt oui</v>
      </c>
      <c r="AY956" t="str">
        <f t="shared" si="680"/>
        <v>plutôt oui</v>
      </c>
      <c r="AZ956" t="str">
        <f t="shared" si="681"/>
        <v>3A</v>
      </c>
      <c r="BA956" t="str">
        <f t="shared" si="682"/>
        <v>GP</v>
      </c>
      <c r="BB956" t="str">
        <f t="shared" si="683"/>
        <v>classique</v>
      </c>
      <c r="BC956" t="str">
        <f t="shared" si="684"/>
        <v>non</v>
      </c>
      <c r="BD956" t="str">
        <f t="shared" si="685"/>
        <v>post-bac</v>
      </c>
      <c r="BE956" t="str">
        <f t="shared" si="686"/>
        <v>Fr</v>
      </c>
      <c r="BF956" t="str">
        <f t="shared" si="687"/>
        <v>10-25%</v>
      </c>
      <c r="BG956" t="str">
        <f t="shared" si="688"/>
        <v>10-25%</v>
      </c>
      <c r="BH956" t="s">
        <v>423</v>
      </c>
      <c r="BI956" t="str">
        <f t="shared" si="689"/>
        <v>aucun</v>
      </c>
      <c r="BJ956" t="s">
        <v>423</v>
      </c>
      <c r="BK956" t="s">
        <v>431</v>
      </c>
      <c r="BL956" t="s">
        <v>423</v>
      </c>
      <c r="BM956" t="s">
        <v>423</v>
      </c>
      <c r="BN956" t="s">
        <v>431</v>
      </c>
      <c r="BO956" t="s">
        <v>423</v>
      </c>
      <c r="BP956" t="s">
        <v>423</v>
      </c>
      <c r="BR956" t="s">
        <v>423</v>
      </c>
      <c r="BS956" t="s">
        <v>423</v>
      </c>
      <c r="BT956" t="s">
        <v>423</v>
      </c>
      <c r="BU956" t="s">
        <v>431</v>
      </c>
      <c r="BV956" t="s">
        <v>431</v>
      </c>
      <c r="BW956" t="s">
        <v>423</v>
      </c>
      <c r="BX956" t="s">
        <v>423</v>
      </c>
      <c r="BY956" t="s">
        <v>423</v>
      </c>
      <c r="BZ956" t="s">
        <v>423</v>
      </c>
      <c r="CA956" t="s">
        <v>432</v>
      </c>
      <c r="CB956" t="s">
        <v>432</v>
      </c>
      <c r="CC956" t="s">
        <v>432</v>
      </c>
      <c r="CD956" t="s">
        <v>432</v>
      </c>
      <c r="CE956" t="s">
        <v>423</v>
      </c>
      <c r="CF956" t="s">
        <v>432</v>
      </c>
      <c r="CG956" t="s">
        <v>432</v>
      </c>
      <c r="CH956" t="s">
        <v>432</v>
      </c>
      <c r="CI956" t="s">
        <v>432</v>
      </c>
      <c r="CJ956" t="s">
        <v>432</v>
      </c>
      <c r="CK956" t="s">
        <v>432</v>
      </c>
      <c r="CL956" t="s">
        <v>432</v>
      </c>
      <c r="CM956" t="s">
        <v>432</v>
      </c>
      <c r="CN956" t="s">
        <v>423</v>
      </c>
      <c r="CO956" t="s">
        <v>432</v>
      </c>
      <c r="CP956" t="s">
        <v>432</v>
      </c>
      <c r="CQ956" t="s">
        <v>432</v>
      </c>
      <c r="CR956" t="s">
        <v>432</v>
      </c>
      <c r="CT956" t="s">
        <v>432</v>
      </c>
      <c r="CU956" t="s">
        <v>423</v>
      </c>
      <c r="CV956" t="s">
        <v>423</v>
      </c>
      <c r="CW956" t="s">
        <v>431</v>
      </c>
      <c r="CX956" t="s">
        <v>423</v>
      </c>
      <c r="CY956" t="s">
        <v>423</v>
      </c>
      <c r="CZ956" t="s">
        <v>423</v>
      </c>
      <c r="DA956" t="s">
        <v>423</v>
      </c>
      <c r="DB956" t="s">
        <v>431</v>
      </c>
      <c r="DC956" t="s">
        <v>423</v>
      </c>
      <c r="DD956" t="s">
        <v>423</v>
      </c>
      <c r="DE956" t="s">
        <v>431</v>
      </c>
      <c r="DF956" t="s">
        <v>423</v>
      </c>
      <c r="DG956" t="s">
        <v>423</v>
      </c>
      <c r="DH956" t="s">
        <v>423</v>
      </c>
      <c r="DI956" t="s">
        <v>431</v>
      </c>
      <c r="DJ956" t="s">
        <v>423</v>
      </c>
      <c r="DK956" t="s">
        <v>423</v>
      </c>
      <c r="DL956" t="s">
        <v>423</v>
      </c>
      <c r="DM956" t="s">
        <v>423</v>
      </c>
      <c r="DN956" t="s">
        <v>423</v>
      </c>
      <c r="DO956" t="s">
        <v>431</v>
      </c>
      <c r="DP956" t="s">
        <v>423</v>
      </c>
      <c r="DQ956" t="s">
        <v>423</v>
      </c>
      <c r="DR956" t="s">
        <v>423</v>
      </c>
      <c r="DS956" t="s">
        <v>423</v>
      </c>
      <c r="DT956" t="s">
        <v>423</v>
      </c>
      <c r="DU956" t="s">
        <v>423</v>
      </c>
      <c r="DV956" t="s">
        <v>431</v>
      </c>
      <c r="DW956" t="s">
        <v>423</v>
      </c>
      <c r="DX956" t="s">
        <v>423</v>
      </c>
      <c r="DY956" t="s">
        <v>423</v>
      </c>
      <c r="DZ956" t="s">
        <v>423</v>
      </c>
      <c r="EA956" t="s">
        <v>431</v>
      </c>
      <c r="EB956" t="s">
        <v>431</v>
      </c>
      <c r="EC956" t="s">
        <v>423</v>
      </c>
      <c r="ED956" t="s">
        <v>423</v>
      </c>
      <c r="EE956" t="s">
        <v>423</v>
      </c>
      <c r="EF956" t="s">
        <v>437</v>
      </c>
      <c r="EG956" t="s">
        <v>438</v>
      </c>
      <c r="EH956" t="s">
        <v>434</v>
      </c>
      <c r="EI956" t="s">
        <v>436</v>
      </c>
      <c r="EJ956" t="s">
        <v>435</v>
      </c>
      <c r="EK956" t="s">
        <v>433</v>
      </c>
      <c r="EL956" t="s">
        <v>425</v>
      </c>
      <c r="EM956" t="s">
        <v>425</v>
      </c>
      <c r="EN956" t="s">
        <v>425</v>
      </c>
      <c r="EO956" t="s">
        <v>428</v>
      </c>
      <c r="EP956" t="s">
        <v>440</v>
      </c>
      <c r="EQ956" t="s">
        <v>440</v>
      </c>
      <c r="ER956" t="s">
        <v>424</v>
      </c>
      <c r="ES956" t="s">
        <v>424</v>
      </c>
      <c r="ET956" t="s">
        <v>425</v>
      </c>
      <c r="EU956" t="s">
        <v>425</v>
      </c>
      <c r="EV956" t="s">
        <v>425</v>
      </c>
      <c r="EW956" t="s">
        <v>425</v>
      </c>
      <c r="EX956" t="s">
        <v>423</v>
      </c>
      <c r="EY956" t="s">
        <v>423</v>
      </c>
      <c r="EZ956" t="s">
        <v>423</v>
      </c>
      <c r="FA956" t="s">
        <v>431</v>
      </c>
      <c r="FB956" t="s">
        <v>423</v>
      </c>
      <c r="FC956" t="s">
        <v>423</v>
      </c>
      <c r="FD956" t="s">
        <v>423</v>
      </c>
      <c r="FE956" t="s">
        <v>431</v>
      </c>
      <c r="FF956" t="s">
        <v>423</v>
      </c>
      <c r="FG956" t="s">
        <v>423</v>
      </c>
      <c r="FH956" t="s">
        <v>431</v>
      </c>
      <c r="FI956" t="s">
        <v>423</v>
      </c>
      <c r="FJ956" t="s">
        <v>423</v>
      </c>
      <c r="FK956" t="s">
        <v>423</v>
      </c>
      <c r="FL956" t="s">
        <v>423</v>
      </c>
      <c r="FM956" t="s">
        <v>423</v>
      </c>
      <c r="FN956" t="s">
        <v>431</v>
      </c>
      <c r="FO956" t="s">
        <v>423</v>
      </c>
      <c r="FP956" t="s">
        <v>423</v>
      </c>
      <c r="FQ956" t="s">
        <v>431</v>
      </c>
      <c r="FR956" t="s">
        <v>423</v>
      </c>
      <c r="FS956" t="s">
        <v>423</v>
      </c>
      <c r="FT956" t="s">
        <v>423</v>
      </c>
      <c r="FU956" t="s">
        <v>423</v>
      </c>
      <c r="FV956" t="s">
        <v>423</v>
      </c>
      <c r="FW956" t="s">
        <v>431</v>
      </c>
      <c r="FX956" t="s">
        <v>423</v>
      </c>
      <c r="FZ956" t="s">
        <v>423</v>
      </c>
      <c r="GB956" t="s">
        <v>431</v>
      </c>
      <c r="GC956" t="s">
        <v>3269</v>
      </c>
      <c r="GD956" t="s">
        <v>423</v>
      </c>
      <c r="GF956" t="s">
        <v>423</v>
      </c>
      <c r="GG956" t="s">
        <v>432</v>
      </c>
      <c r="GH956" t="s">
        <v>432</v>
      </c>
      <c r="GI956" t="s">
        <v>432</v>
      </c>
      <c r="GJ956" t="s">
        <v>432</v>
      </c>
      <c r="GK956" t="s">
        <v>432</v>
      </c>
      <c r="GL956" t="s">
        <v>432</v>
      </c>
      <c r="GM956" t="s">
        <v>432</v>
      </c>
      <c r="GN956" t="s">
        <v>432</v>
      </c>
      <c r="GO956" t="s">
        <v>432</v>
      </c>
      <c r="GP956" t="s">
        <v>432</v>
      </c>
      <c r="GQ956" t="s">
        <v>432</v>
      </c>
      <c r="GR956" t="s">
        <v>432</v>
      </c>
      <c r="GS956" t="s">
        <v>432</v>
      </c>
      <c r="GT956" t="s">
        <v>432</v>
      </c>
      <c r="GU956" t="s">
        <v>423</v>
      </c>
      <c r="GV956" t="s">
        <v>423</v>
      </c>
      <c r="GW956" t="s">
        <v>431</v>
      </c>
      <c r="GX956" t="s">
        <v>423</v>
      </c>
      <c r="GY956" t="s">
        <v>423</v>
      </c>
      <c r="GZ956" t="s">
        <v>423</v>
      </c>
      <c r="HA956" t="s">
        <v>423</v>
      </c>
      <c r="HB956" t="s">
        <v>431</v>
      </c>
      <c r="HC956" t="s">
        <v>423</v>
      </c>
      <c r="HD956" t="s">
        <v>423</v>
      </c>
      <c r="HE956" t="s">
        <v>431</v>
      </c>
      <c r="HF956" t="s">
        <v>423</v>
      </c>
      <c r="HG956" t="s">
        <v>423</v>
      </c>
      <c r="HH956" t="s">
        <v>423</v>
      </c>
      <c r="HI956" t="s">
        <v>423</v>
      </c>
      <c r="HJ956" t="s">
        <v>423</v>
      </c>
      <c r="HK956" t="s">
        <v>423</v>
      </c>
      <c r="HL956" t="s">
        <v>423</v>
      </c>
      <c r="HM956" t="s">
        <v>431</v>
      </c>
      <c r="HN956" t="s">
        <v>423</v>
      </c>
      <c r="HP956" t="s">
        <v>431</v>
      </c>
      <c r="HQ956" t="s">
        <v>3270</v>
      </c>
      <c r="HR956" t="s">
        <v>423</v>
      </c>
      <c r="HT956" t="s">
        <v>423</v>
      </c>
      <c r="HV956" t="s">
        <v>423</v>
      </c>
      <c r="HW956" t="s">
        <v>431</v>
      </c>
      <c r="HX956" t="s">
        <v>423</v>
      </c>
      <c r="HY956" t="s">
        <v>423</v>
      </c>
      <c r="HZ956" t="s">
        <v>423</v>
      </c>
      <c r="IA956" t="s">
        <v>423</v>
      </c>
      <c r="IB956" t="s">
        <v>423</v>
      </c>
      <c r="IC956" t="s">
        <v>431</v>
      </c>
      <c r="ID956" t="s">
        <v>423</v>
      </c>
      <c r="IE956" t="s">
        <v>423</v>
      </c>
      <c r="IF956" t="s">
        <v>431</v>
      </c>
      <c r="IG956" t="s">
        <v>423</v>
      </c>
      <c r="IH956" t="s">
        <v>423</v>
      </c>
      <c r="II956" t="s">
        <v>423</v>
      </c>
      <c r="IJ956" t="s">
        <v>423</v>
      </c>
      <c r="IK956" t="s">
        <v>431</v>
      </c>
      <c r="IL956" t="s">
        <v>423</v>
      </c>
      <c r="IM956" t="s">
        <v>423</v>
      </c>
      <c r="IN956" t="s">
        <v>423</v>
      </c>
      <c r="IO956" t="s">
        <v>431</v>
      </c>
      <c r="IP956" t="s">
        <v>423</v>
      </c>
      <c r="IQ956" t="s">
        <v>423</v>
      </c>
      <c r="IR956" t="s">
        <v>423</v>
      </c>
      <c r="IS956" t="s">
        <v>431</v>
      </c>
      <c r="IT956" t="s">
        <v>423</v>
      </c>
      <c r="IU956" t="s">
        <v>423</v>
      </c>
      <c r="IV956" t="s">
        <v>423</v>
      </c>
      <c r="IX956" t="s">
        <v>431</v>
      </c>
      <c r="IY956" t="s">
        <v>3271</v>
      </c>
      <c r="IZ956" t="s">
        <v>423</v>
      </c>
      <c r="JB956" t="s">
        <v>423</v>
      </c>
      <c r="JD956" t="s">
        <v>3272</v>
      </c>
      <c r="JE956" t="s">
        <v>3273</v>
      </c>
      <c r="JF956" t="s">
        <v>3274</v>
      </c>
      <c r="JG956" t="s">
        <v>3275</v>
      </c>
      <c r="JH956" t="s">
        <v>1168</v>
      </c>
      <c r="JI956" t="s">
        <v>423</v>
      </c>
      <c r="JJ956" t="s">
        <v>423</v>
      </c>
      <c r="JK956" t="s">
        <v>431</v>
      </c>
      <c r="JL956" t="s">
        <v>423</v>
      </c>
      <c r="JM956" t="s">
        <v>423</v>
      </c>
      <c r="JN956" t="s">
        <v>423</v>
      </c>
      <c r="JO956" t="s">
        <v>423</v>
      </c>
      <c r="JP956" t="s">
        <v>423</v>
      </c>
      <c r="JQ956" t="s">
        <v>423</v>
      </c>
      <c r="JR956" t="s">
        <v>423</v>
      </c>
      <c r="JS956" t="s">
        <v>423</v>
      </c>
      <c r="JT956" t="s">
        <v>431</v>
      </c>
      <c r="JU956" t="s">
        <v>423</v>
      </c>
      <c r="JV956" t="s">
        <v>423</v>
      </c>
      <c r="JW956" t="s">
        <v>423</v>
      </c>
      <c r="JX956" t="s">
        <v>423</v>
      </c>
      <c r="JY956" t="s">
        <v>423</v>
      </c>
      <c r="JZ956" t="s">
        <v>423</v>
      </c>
      <c r="KA956" t="s">
        <v>423</v>
      </c>
      <c r="KB956" t="s">
        <v>423</v>
      </c>
      <c r="KC956" t="s">
        <v>423</v>
      </c>
      <c r="KD956" t="s">
        <v>423</v>
      </c>
      <c r="KE956" t="s">
        <v>423</v>
      </c>
      <c r="KF956" t="s">
        <v>423</v>
      </c>
      <c r="KG956" t="s">
        <v>423</v>
      </c>
      <c r="KH956" t="s">
        <v>423</v>
      </c>
      <c r="KI956" t="s">
        <v>423</v>
      </c>
      <c r="KJ956" t="s">
        <v>423</v>
      </c>
      <c r="KK956" t="s">
        <v>423</v>
      </c>
      <c r="KL956" t="s">
        <v>423</v>
      </c>
      <c r="KM956" t="s">
        <v>423</v>
      </c>
      <c r="KN956" t="s">
        <v>423</v>
      </c>
      <c r="KO956" t="s">
        <v>423</v>
      </c>
      <c r="KP956" t="s">
        <v>423</v>
      </c>
      <c r="KQ956" t="s">
        <v>431</v>
      </c>
      <c r="KR956" t="s">
        <v>423</v>
      </c>
      <c r="KS956" t="s">
        <v>423</v>
      </c>
      <c r="KT956" t="s">
        <v>423</v>
      </c>
      <c r="KU956" t="s">
        <v>423</v>
      </c>
      <c r="KV956" t="s">
        <v>423</v>
      </c>
      <c r="KW956" t="s">
        <v>431</v>
      </c>
      <c r="KY956" t="s">
        <v>431</v>
      </c>
      <c r="KZ956" t="s">
        <v>432</v>
      </c>
      <c r="LA956" t="s">
        <v>432</v>
      </c>
      <c r="LB956" t="s">
        <v>432</v>
      </c>
      <c r="LC956" t="s">
        <v>432</v>
      </c>
      <c r="LD956" t="s">
        <v>432</v>
      </c>
      <c r="LE956" t="s">
        <v>432</v>
      </c>
      <c r="LF956" t="s">
        <v>432</v>
      </c>
      <c r="LG956" t="s">
        <v>432</v>
      </c>
      <c r="LH956" t="s">
        <v>432</v>
      </c>
      <c r="LI956" t="s">
        <v>432</v>
      </c>
      <c r="LK956" t="s">
        <v>431</v>
      </c>
      <c r="LL956" t="s">
        <v>423</v>
      </c>
      <c r="LM956" t="s">
        <v>423</v>
      </c>
      <c r="LN956" t="s">
        <v>423</v>
      </c>
      <c r="LO956" t="s">
        <v>439</v>
      </c>
      <c r="LP956" t="s">
        <v>432</v>
      </c>
      <c r="LQ956" t="s">
        <v>432</v>
      </c>
      <c r="LR956" t="s">
        <v>432</v>
      </c>
      <c r="LS956" t="s">
        <v>432</v>
      </c>
      <c r="LT956" t="s">
        <v>432</v>
      </c>
      <c r="LU956" t="s">
        <v>423</v>
      </c>
      <c r="LV956" t="s">
        <v>431</v>
      </c>
      <c r="LW956" t="s">
        <v>423</v>
      </c>
      <c r="LX956" t="s">
        <v>423</v>
      </c>
      <c r="LY956" t="s">
        <v>423</v>
      </c>
      <c r="LZ956" t="s">
        <v>423</v>
      </c>
      <c r="MA956" t="s">
        <v>423</v>
      </c>
      <c r="MB956" t="s">
        <v>423</v>
      </c>
      <c r="MC956" t="s">
        <v>431</v>
      </c>
      <c r="MD956" t="s">
        <v>423</v>
      </c>
      <c r="ME956" t="s">
        <v>423</v>
      </c>
      <c r="MF956" t="s">
        <v>423</v>
      </c>
      <c r="MG956" t="s">
        <v>423</v>
      </c>
      <c r="MH956" t="s">
        <v>423</v>
      </c>
      <c r="MI956" t="s">
        <v>423</v>
      </c>
      <c r="MJ956" t="s">
        <v>423</v>
      </c>
      <c r="MK956" t="s">
        <v>423</v>
      </c>
      <c r="ML956" t="s">
        <v>431</v>
      </c>
      <c r="MN956">
        <v>1561.02</v>
      </c>
      <c r="MO956">
        <v>101.03</v>
      </c>
      <c r="NE956">
        <v>189.4</v>
      </c>
      <c r="NT956">
        <v>273.68</v>
      </c>
      <c r="OJ956">
        <v>873.03</v>
      </c>
      <c r="OT956">
        <v>123.88</v>
      </c>
    </row>
    <row r="957" spans="1:410" ht="12.75" customHeight="1" x14ac:dyDescent="0.2">
      <c r="A957">
        <v>1174</v>
      </c>
      <c r="B957" t="str">
        <f t="shared" si="644"/>
        <v>15-30min</v>
      </c>
      <c r="C957" t="str">
        <f t="shared" si="645"/>
        <v>colocation</v>
      </c>
      <c r="D957" t="str">
        <f t="shared" si="646"/>
        <v>coloc ou foyer familial</v>
      </c>
      <c r="E957" t="str">
        <f t="shared" si="647"/>
        <v>tout à fait</v>
      </c>
      <c r="F957" t="str">
        <f t="shared" si="648"/>
        <v>aucune</v>
      </c>
      <c r="G957" t="str">
        <f t="shared" si="649"/>
        <v>non</v>
      </c>
      <c r="H957" t="str">
        <f t="shared" si="650"/>
        <v>non</v>
      </c>
      <c r="I957" t="s">
        <v>423</v>
      </c>
      <c r="J957" t="str">
        <f t="shared" si="651"/>
        <v>toujours</v>
      </c>
      <c r="K957" t="str">
        <f t="shared" si="652"/>
        <v>jamais</v>
      </c>
      <c r="L957" t="str">
        <f t="shared" si="653"/>
        <v>pas commentaire</v>
      </c>
      <c r="M957" t="str">
        <f t="shared" si="654"/>
        <v>2-4h</v>
      </c>
      <c r="N957" t="str">
        <f t="shared" si="655"/>
        <v>4-6h</v>
      </c>
      <c r="O957" t="str">
        <f t="shared" si="656"/>
        <v>parfois</v>
      </c>
      <c r="P957" t="str">
        <f t="shared" si="657"/>
        <v>souvent</v>
      </c>
      <c r="Q957" t="str">
        <f t="shared" si="658"/>
        <v>souvent</v>
      </c>
      <c r="R957" t="s">
        <v>424</v>
      </c>
      <c r="S957" t="s">
        <v>425</v>
      </c>
      <c r="T957" t="s">
        <v>425</v>
      </c>
      <c r="U957" t="s">
        <v>428</v>
      </c>
      <c r="V957" t="s">
        <v>440</v>
      </c>
      <c r="W957" t="s">
        <v>440</v>
      </c>
      <c r="X957" t="s">
        <v>429</v>
      </c>
      <c r="Y957" t="s">
        <v>429</v>
      </c>
      <c r="Z957" t="s">
        <v>424</v>
      </c>
      <c r="AA957" t="s">
        <v>425</v>
      </c>
      <c r="AB957" t="s">
        <v>425</v>
      </c>
      <c r="AC957" t="s">
        <v>425</v>
      </c>
      <c r="AD957" t="str">
        <f t="shared" si="659"/>
        <v>1 semaine avant</v>
      </c>
      <c r="AE957" t="str">
        <f t="shared" si="660"/>
        <v>très</v>
      </c>
      <c r="AF957" t="str">
        <f t="shared" si="661"/>
        <v>très bonnes</v>
      </c>
      <c r="AG957" t="str">
        <f t="shared" si="662"/>
        <v>jamais</v>
      </c>
      <c r="AH957" t="str">
        <f t="shared" si="663"/>
        <v>parfois</v>
      </c>
      <c r="AI957" t="str">
        <f t="shared" si="664"/>
        <v>régulièrement</v>
      </c>
      <c r="AJ957" t="str">
        <f t="shared" si="665"/>
        <v>jamais</v>
      </c>
      <c r="AK957" t="str">
        <f t="shared" si="666"/>
        <v>non</v>
      </c>
      <c r="AL957" t="str">
        <f t="shared" si="667"/>
        <v>pas d'asso</v>
      </c>
      <c r="AM957" t="str">
        <f t="shared" si="668"/>
        <v>pas d'asso</v>
      </c>
      <c r="AN957" t="str">
        <f t="shared" si="669"/>
        <v>3-6h</v>
      </c>
      <c r="AO957" t="str">
        <f t="shared" si="670"/>
        <v>1/mois</v>
      </c>
      <c r="AP957" t="str">
        <f t="shared" si="671"/>
        <v>tout à fait</v>
      </c>
      <c r="AQ957" t="str">
        <f t="shared" si="672"/>
        <v>1/mois</v>
      </c>
      <c r="AR957" t="str">
        <f t="shared" si="673"/>
        <v>régulièrement</v>
      </c>
      <c r="AS957" t="str">
        <f t="shared" si="674"/>
        <v>1-2h</v>
      </c>
      <c r="AT957" t="str">
        <f t="shared" si="675"/>
        <v>plutôt satisfaisante</v>
      </c>
      <c r="AU957" t="str">
        <f t="shared" si="676"/>
        <v>tout à fait</v>
      </c>
      <c r="AV957" t="str">
        <f t="shared" si="677"/>
        <v>plutôt oui</v>
      </c>
      <c r="AW957" t="str">
        <f t="shared" si="678"/>
        <v>plutôt oui</v>
      </c>
      <c r="AX957" t="str">
        <f t="shared" si="679"/>
        <v>plutôt oui</v>
      </c>
      <c r="AY957" t="str">
        <f t="shared" si="680"/>
        <v>plutôt oui</v>
      </c>
      <c r="AZ957" t="str">
        <f t="shared" si="681"/>
        <v>3A</v>
      </c>
      <c r="BA957" t="str">
        <f t="shared" si="682"/>
        <v>GP</v>
      </c>
      <c r="BB957" t="str">
        <f t="shared" si="683"/>
        <v>Danse-etude</v>
      </c>
      <c r="BC957" t="str">
        <f t="shared" si="684"/>
        <v>oui</v>
      </c>
      <c r="BD957" t="str">
        <f t="shared" si="685"/>
        <v>post-bac</v>
      </c>
      <c r="BE957" t="str">
        <f t="shared" si="686"/>
        <v>Fr</v>
      </c>
      <c r="BF957" t="str">
        <f t="shared" si="687"/>
        <v>0-10%</v>
      </c>
      <c r="BG957" t="str">
        <f t="shared" si="688"/>
        <v>0-10%</v>
      </c>
      <c r="BH957" t="s">
        <v>423</v>
      </c>
      <c r="BI957" t="str">
        <f t="shared" si="689"/>
        <v>aucun</v>
      </c>
      <c r="BJ957" t="s">
        <v>423</v>
      </c>
      <c r="BK957" t="s">
        <v>423</v>
      </c>
      <c r="BL957" t="s">
        <v>431</v>
      </c>
      <c r="BM957" t="s">
        <v>423</v>
      </c>
      <c r="BN957" t="s">
        <v>423</v>
      </c>
      <c r="BO957" t="s">
        <v>431</v>
      </c>
      <c r="BP957" t="s">
        <v>423</v>
      </c>
      <c r="BR957" t="s">
        <v>432</v>
      </c>
      <c r="BS957" t="s">
        <v>432</v>
      </c>
      <c r="BT957" t="s">
        <v>432</v>
      </c>
      <c r="BU957" t="s">
        <v>432</v>
      </c>
      <c r="BV957" t="s">
        <v>431</v>
      </c>
      <c r="BW957" t="s">
        <v>423</v>
      </c>
      <c r="BX957" t="s">
        <v>423</v>
      </c>
      <c r="BY957" t="s">
        <v>423</v>
      </c>
      <c r="BZ957" t="s">
        <v>423</v>
      </c>
      <c r="CA957" t="s">
        <v>432</v>
      </c>
      <c r="CB957" t="s">
        <v>432</v>
      </c>
      <c r="CC957" t="s">
        <v>432</v>
      </c>
      <c r="CD957" t="s">
        <v>432</v>
      </c>
      <c r="CE957" t="s">
        <v>423</v>
      </c>
      <c r="CF957" t="s">
        <v>432</v>
      </c>
      <c r="CG957" t="s">
        <v>432</v>
      </c>
      <c r="CH957" t="s">
        <v>432</v>
      </c>
      <c r="CI957" t="s">
        <v>432</v>
      </c>
      <c r="CJ957" t="s">
        <v>432</v>
      </c>
      <c r="CK957" t="s">
        <v>432</v>
      </c>
      <c r="CL957" t="s">
        <v>432</v>
      </c>
      <c r="CM957" t="s">
        <v>432</v>
      </c>
      <c r="CN957" t="s">
        <v>423</v>
      </c>
      <c r="CO957" t="s">
        <v>432</v>
      </c>
      <c r="CP957" t="s">
        <v>432</v>
      </c>
      <c r="CQ957" t="s">
        <v>432</v>
      </c>
      <c r="CR957" t="s">
        <v>432</v>
      </c>
      <c r="CT957" t="s">
        <v>432</v>
      </c>
      <c r="CU957" t="s">
        <v>423</v>
      </c>
      <c r="CV957" t="s">
        <v>431</v>
      </c>
      <c r="CW957" t="s">
        <v>423</v>
      </c>
      <c r="CX957" t="s">
        <v>423</v>
      </c>
      <c r="CY957" t="s">
        <v>423</v>
      </c>
      <c r="CZ957" t="s">
        <v>423</v>
      </c>
      <c r="DA957" t="s">
        <v>423</v>
      </c>
      <c r="DB957" t="s">
        <v>423</v>
      </c>
      <c r="DC957" t="s">
        <v>431</v>
      </c>
      <c r="DD957" t="s">
        <v>432</v>
      </c>
      <c r="DE957" t="s">
        <v>432</v>
      </c>
      <c r="DF957" t="s">
        <v>432</v>
      </c>
      <c r="DG957" t="s">
        <v>432</v>
      </c>
      <c r="DH957" t="s">
        <v>423</v>
      </c>
      <c r="DI957" t="s">
        <v>431</v>
      </c>
      <c r="DJ957" t="s">
        <v>423</v>
      </c>
      <c r="DK957" t="s">
        <v>423</v>
      </c>
      <c r="DL957" t="s">
        <v>423</v>
      </c>
      <c r="DM957" t="s">
        <v>423</v>
      </c>
      <c r="DN957" t="s">
        <v>423</v>
      </c>
      <c r="DO957" t="s">
        <v>431</v>
      </c>
      <c r="DP957" t="s">
        <v>423</v>
      </c>
      <c r="DQ957" t="s">
        <v>423</v>
      </c>
      <c r="DR957" t="s">
        <v>423</v>
      </c>
      <c r="DS957" t="s">
        <v>423</v>
      </c>
      <c r="DT957" t="s">
        <v>423</v>
      </c>
      <c r="DU957" t="s">
        <v>423</v>
      </c>
      <c r="DV957" t="s">
        <v>431</v>
      </c>
      <c r="DW957" t="s">
        <v>423</v>
      </c>
      <c r="DX957" t="s">
        <v>423</v>
      </c>
      <c r="DY957" t="s">
        <v>431</v>
      </c>
      <c r="DZ957" t="s">
        <v>423</v>
      </c>
      <c r="EA957" t="s">
        <v>423</v>
      </c>
      <c r="EB957" t="s">
        <v>423</v>
      </c>
      <c r="EC957" t="s">
        <v>431</v>
      </c>
      <c r="ED957" t="s">
        <v>423</v>
      </c>
      <c r="EE957" t="s">
        <v>423</v>
      </c>
      <c r="EF957" t="s">
        <v>438</v>
      </c>
      <c r="EG957" t="s">
        <v>437</v>
      </c>
      <c r="EH957" t="s">
        <v>435</v>
      </c>
      <c r="EI957" t="s">
        <v>434</v>
      </c>
      <c r="EJ957" t="s">
        <v>436</v>
      </c>
      <c r="EK957" t="s">
        <v>433</v>
      </c>
      <c r="EL957" t="s">
        <v>424</v>
      </c>
      <c r="EM957" t="s">
        <v>425</v>
      </c>
      <c r="EN957" t="s">
        <v>425</v>
      </c>
      <c r="EO957" t="s">
        <v>428</v>
      </c>
      <c r="EP957" t="s">
        <v>440</v>
      </c>
      <c r="EQ957" t="s">
        <v>440</v>
      </c>
      <c r="ER957" t="s">
        <v>429</v>
      </c>
      <c r="ES957" t="s">
        <v>429</v>
      </c>
      <c r="ET957" t="s">
        <v>424</v>
      </c>
      <c r="EU957" t="s">
        <v>425</v>
      </c>
      <c r="EV957" t="s">
        <v>425</v>
      </c>
      <c r="EW957" t="s">
        <v>425</v>
      </c>
      <c r="EX957" t="s">
        <v>423</v>
      </c>
      <c r="EY957" t="s">
        <v>423</v>
      </c>
      <c r="EZ957" t="s">
        <v>423</v>
      </c>
      <c r="FA957" t="s">
        <v>431</v>
      </c>
      <c r="FB957" t="s">
        <v>423</v>
      </c>
      <c r="FC957" t="s">
        <v>423</v>
      </c>
      <c r="FD957" t="s">
        <v>431</v>
      </c>
      <c r="FE957" t="s">
        <v>423</v>
      </c>
      <c r="FF957" t="s">
        <v>423</v>
      </c>
      <c r="FG957" t="s">
        <v>423</v>
      </c>
      <c r="FH957" t="s">
        <v>431</v>
      </c>
      <c r="FI957" t="s">
        <v>423</v>
      </c>
      <c r="FJ957" t="s">
        <v>423</v>
      </c>
      <c r="FK957" t="s">
        <v>423</v>
      </c>
      <c r="FL957" t="s">
        <v>423</v>
      </c>
      <c r="FM957" t="s">
        <v>423</v>
      </c>
      <c r="FN957" t="s">
        <v>423</v>
      </c>
      <c r="FO957" t="s">
        <v>431</v>
      </c>
      <c r="FP957" t="s">
        <v>423</v>
      </c>
      <c r="FQ957" t="s">
        <v>423</v>
      </c>
      <c r="FR957" t="s">
        <v>431</v>
      </c>
      <c r="FS957" t="s">
        <v>423</v>
      </c>
      <c r="FT957" t="s">
        <v>423</v>
      </c>
      <c r="FU957" t="s">
        <v>431</v>
      </c>
      <c r="FV957" t="s">
        <v>423</v>
      </c>
      <c r="FW957" t="s">
        <v>423</v>
      </c>
      <c r="FX957" t="s">
        <v>423</v>
      </c>
      <c r="FZ957" t="s">
        <v>423</v>
      </c>
      <c r="GB957" t="s">
        <v>423</v>
      </c>
      <c r="GD957" t="s">
        <v>431</v>
      </c>
      <c r="GF957" t="s">
        <v>423</v>
      </c>
      <c r="GG957" t="s">
        <v>432</v>
      </c>
      <c r="GH957" t="s">
        <v>432</v>
      </c>
      <c r="GI957" t="s">
        <v>432</v>
      </c>
      <c r="GJ957" t="s">
        <v>432</v>
      </c>
      <c r="GK957" t="s">
        <v>432</v>
      </c>
      <c r="GL957" t="s">
        <v>432</v>
      </c>
      <c r="GM957" t="s">
        <v>432</v>
      </c>
      <c r="GN957" t="s">
        <v>432</v>
      </c>
      <c r="GO957" t="s">
        <v>432</v>
      </c>
      <c r="GP957" t="s">
        <v>432</v>
      </c>
      <c r="GQ957" t="s">
        <v>432</v>
      </c>
      <c r="GR957" t="s">
        <v>432</v>
      </c>
      <c r="GS957" t="s">
        <v>432</v>
      </c>
      <c r="GT957" t="s">
        <v>432</v>
      </c>
      <c r="GU957" t="s">
        <v>423</v>
      </c>
      <c r="GV957" t="s">
        <v>423</v>
      </c>
      <c r="GW957" t="s">
        <v>431</v>
      </c>
      <c r="GX957" t="s">
        <v>423</v>
      </c>
      <c r="GY957" t="s">
        <v>423</v>
      </c>
      <c r="GZ957" t="s">
        <v>423</v>
      </c>
      <c r="HA957" t="s">
        <v>431</v>
      </c>
      <c r="HB957" t="s">
        <v>423</v>
      </c>
      <c r="HC957" t="s">
        <v>423</v>
      </c>
      <c r="HD957" t="s">
        <v>431</v>
      </c>
      <c r="HE957" t="s">
        <v>423</v>
      </c>
      <c r="HF957" t="s">
        <v>423</v>
      </c>
      <c r="HG957" t="s">
        <v>423</v>
      </c>
      <c r="HH957" t="s">
        <v>423</v>
      </c>
      <c r="HI957" t="s">
        <v>423</v>
      </c>
      <c r="HJ957" t="s">
        <v>423</v>
      </c>
      <c r="HK957" t="s">
        <v>431</v>
      </c>
      <c r="HL957" t="s">
        <v>423</v>
      </c>
      <c r="HM957" t="s">
        <v>423</v>
      </c>
      <c r="HN957" t="s">
        <v>423</v>
      </c>
      <c r="HP957" t="s">
        <v>431</v>
      </c>
      <c r="HR957" t="s">
        <v>423</v>
      </c>
      <c r="HT957" t="s">
        <v>423</v>
      </c>
      <c r="HV957" t="s">
        <v>423</v>
      </c>
      <c r="HW957" t="s">
        <v>431</v>
      </c>
      <c r="HX957" t="s">
        <v>423</v>
      </c>
      <c r="HY957" t="s">
        <v>423</v>
      </c>
      <c r="HZ957" t="s">
        <v>423</v>
      </c>
      <c r="IA957" t="s">
        <v>423</v>
      </c>
      <c r="IB957" t="s">
        <v>423</v>
      </c>
      <c r="IC957" t="s">
        <v>431</v>
      </c>
      <c r="ID957" t="s">
        <v>423</v>
      </c>
      <c r="IE957" t="s">
        <v>423</v>
      </c>
      <c r="IF957" t="s">
        <v>431</v>
      </c>
      <c r="IG957" t="s">
        <v>423</v>
      </c>
      <c r="IH957" t="s">
        <v>423</v>
      </c>
      <c r="II957" t="s">
        <v>423</v>
      </c>
      <c r="IJ957" t="s">
        <v>423</v>
      </c>
      <c r="IK957" t="s">
        <v>431</v>
      </c>
      <c r="IL957" t="s">
        <v>423</v>
      </c>
      <c r="IM957" t="s">
        <v>423</v>
      </c>
      <c r="IN957" t="s">
        <v>423</v>
      </c>
      <c r="IO957" t="s">
        <v>431</v>
      </c>
      <c r="IP957" t="s">
        <v>423</v>
      </c>
      <c r="IQ957" t="s">
        <v>423</v>
      </c>
      <c r="IR957" t="s">
        <v>423</v>
      </c>
      <c r="IS957" t="s">
        <v>431</v>
      </c>
      <c r="IT957" t="s">
        <v>423</v>
      </c>
      <c r="IU957" t="s">
        <v>423</v>
      </c>
      <c r="IV957" t="s">
        <v>423</v>
      </c>
      <c r="IX957" t="s">
        <v>431</v>
      </c>
      <c r="IZ957" t="s">
        <v>423</v>
      </c>
      <c r="JB957" t="s">
        <v>423</v>
      </c>
      <c r="JD957" t="s">
        <v>3276</v>
      </c>
      <c r="JE957" t="s">
        <v>3277</v>
      </c>
      <c r="JF957" t="s">
        <v>3278</v>
      </c>
      <c r="JG957" t="s">
        <v>3279</v>
      </c>
      <c r="JI957" t="s">
        <v>423</v>
      </c>
      <c r="JJ957" t="s">
        <v>423</v>
      </c>
      <c r="JK957" t="s">
        <v>431</v>
      </c>
      <c r="JL957" t="s">
        <v>423</v>
      </c>
      <c r="JM957" t="s">
        <v>423</v>
      </c>
      <c r="JN957" t="s">
        <v>423</v>
      </c>
      <c r="JO957" t="s">
        <v>423</v>
      </c>
      <c r="JP957" t="s">
        <v>423</v>
      </c>
      <c r="JQ957" t="s">
        <v>423</v>
      </c>
      <c r="JR957" t="s">
        <v>423</v>
      </c>
      <c r="JS957" t="s">
        <v>423</v>
      </c>
      <c r="JT957" t="s">
        <v>431</v>
      </c>
      <c r="JU957" t="s">
        <v>423</v>
      </c>
      <c r="JV957" t="s">
        <v>423</v>
      </c>
      <c r="JW957" t="s">
        <v>423</v>
      </c>
      <c r="JX957" t="s">
        <v>423</v>
      </c>
      <c r="JY957" t="s">
        <v>423</v>
      </c>
      <c r="JZ957" t="s">
        <v>423</v>
      </c>
      <c r="KA957" t="s">
        <v>423</v>
      </c>
      <c r="KB957" t="s">
        <v>423</v>
      </c>
      <c r="KC957" t="s">
        <v>423</v>
      </c>
      <c r="KD957" t="s">
        <v>423</v>
      </c>
      <c r="KE957" t="s">
        <v>423</v>
      </c>
      <c r="KF957" t="s">
        <v>423</v>
      </c>
      <c r="KG957" t="s">
        <v>423</v>
      </c>
      <c r="KH957" t="s">
        <v>423</v>
      </c>
      <c r="KI957" t="s">
        <v>423</v>
      </c>
      <c r="KJ957" t="s">
        <v>423</v>
      </c>
      <c r="KK957" t="s">
        <v>423</v>
      </c>
      <c r="KL957" t="s">
        <v>423</v>
      </c>
      <c r="KM957" t="s">
        <v>431</v>
      </c>
      <c r="KN957" t="s">
        <v>423</v>
      </c>
      <c r="KO957" t="s">
        <v>423</v>
      </c>
      <c r="KP957" t="s">
        <v>423</v>
      </c>
      <c r="KQ957" t="s">
        <v>423</v>
      </c>
      <c r="KR957" t="s">
        <v>431</v>
      </c>
      <c r="KS957" t="s">
        <v>423</v>
      </c>
      <c r="KT957" t="s">
        <v>423</v>
      </c>
      <c r="KU957" t="s">
        <v>423</v>
      </c>
      <c r="KV957" t="s">
        <v>423</v>
      </c>
      <c r="KW957" t="s">
        <v>423</v>
      </c>
      <c r="KY957" t="s">
        <v>431</v>
      </c>
      <c r="KZ957" t="s">
        <v>432</v>
      </c>
      <c r="LA957" t="s">
        <v>432</v>
      </c>
      <c r="LB957" t="s">
        <v>432</v>
      </c>
      <c r="LC957" t="s">
        <v>432</v>
      </c>
      <c r="LD957" t="s">
        <v>432</v>
      </c>
      <c r="LE957" t="s">
        <v>432</v>
      </c>
      <c r="LF957" t="s">
        <v>432</v>
      </c>
      <c r="LG957" t="s">
        <v>432</v>
      </c>
      <c r="LH957" t="s">
        <v>432</v>
      </c>
      <c r="LI957" t="s">
        <v>432</v>
      </c>
      <c r="LK957" t="s">
        <v>431</v>
      </c>
      <c r="LL957" t="s">
        <v>423</v>
      </c>
      <c r="LM957" t="s">
        <v>423</v>
      </c>
      <c r="LN957" t="s">
        <v>423</v>
      </c>
      <c r="LO957" t="s">
        <v>439</v>
      </c>
      <c r="LP957" t="s">
        <v>432</v>
      </c>
      <c r="LQ957" t="s">
        <v>432</v>
      </c>
      <c r="LR957" t="s">
        <v>432</v>
      </c>
      <c r="LS957" t="s">
        <v>432</v>
      </c>
      <c r="LT957" t="s">
        <v>432</v>
      </c>
      <c r="LU957" t="s">
        <v>431</v>
      </c>
      <c r="LV957" t="s">
        <v>423</v>
      </c>
      <c r="LW957" t="s">
        <v>423</v>
      </c>
      <c r="LX957" t="s">
        <v>423</v>
      </c>
      <c r="LY957" t="s">
        <v>423</v>
      </c>
      <c r="LZ957" t="s">
        <v>423</v>
      </c>
      <c r="MA957" t="s">
        <v>423</v>
      </c>
      <c r="MB957" t="s">
        <v>431</v>
      </c>
      <c r="MC957" t="s">
        <v>423</v>
      </c>
      <c r="MD957" t="s">
        <v>423</v>
      </c>
      <c r="ME957" t="s">
        <v>423</v>
      </c>
      <c r="MF957" t="s">
        <v>423</v>
      </c>
      <c r="MG957" t="s">
        <v>423</v>
      </c>
      <c r="MH957" t="s">
        <v>423</v>
      </c>
      <c r="MI957" t="s">
        <v>423</v>
      </c>
      <c r="MJ957" t="s">
        <v>423</v>
      </c>
      <c r="MK957" t="s">
        <v>423</v>
      </c>
      <c r="ML957" t="s">
        <v>431</v>
      </c>
      <c r="MN957">
        <v>1517.27</v>
      </c>
      <c r="MO957">
        <v>124.71</v>
      </c>
      <c r="NE957">
        <v>312.74</v>
      </c>
      <c r="NT957">
        <v>226.42</v>
      </c>
      <c r="OJ957">
        <v>745.64</v>
      </c>
      <c r="OT957">
        <v>107.76</v>
      </c>
    </row>
    <row r="958" spans="1:410" ht="12.75" customHeight="1" x14ac:dyDescent="0.2">
      <c r="A958">
        <v>1175</v>
      </c>
      <c r="B958" t="str">
        <f t="shared" si="644"/>
        <v>0-5min</v>
      </c>
      <c r="C958" t="str">
        <f t="shared" si="645"/>
        <v>seul</v>
      </c>
      <c r="D958" t="str">
        <f t="shared" si="646"/>
        <v>20-30m2</v>
      </c>
      <c r="E958" t="str">
        <f t="shared" si="647"/>
        <v>tout à fait</v>
      </c>
      <c r="F958" t="str">
        <f t="shared" si="648"/>
        <v>aucune</v>
      </c>
      <c r="G958" t="str">
        <f t="shared" si="649"/>
        <v>non</v>
      </c>
      <c r="H958" t="str">
        <f t="shared" si="650"/>
        <v>non</v>
      </c>
      <c r="I958" t="s">
        <v>423</v>
      </c>
      <c r="J958" t="str">
        <f t="shared" si="651"/>
        <v>parfois</v>
      </c>
      <c r="K958" t="str">
        <f t="shared" si="652"/>
        <v>souvent</v>
      </c>
      <c r="L958" t="str">
        <f t="shared" si="653"/>
        <v>tout à fait</v>
      </c>
      <c r="M958" t="str">
        <f t="shared" si="654"/>
        <v>2-4h</v>
      </c>
      <c r="N958" t="str">
        <f t="shared" si="655"/>
        <v>4-6h</v>
      </c>
      <c r="O958" t="str">
        <f t="shared" si="656"/>
        <v>souvent</v>
      </c>
      <c r="P958" t="str">
        <f t="shared" si="657"/>
        <v>jamais</v>
      </c>
      <c r="Q958" t="str">
        <f t="shared" si="658"/>
        <v>toujours</v>
      </c>
      <c r="R958" t="s">
        <v>425</v>
      </c>
      <c r="S958" t="s">
        <v>425</v>
      </c>
      <c r="T958" t="s">
        <v>425</v>
      </c>
      <c r="U958" t="s">
        <v>428</v>
      </c>
      <c r="V958" t="s">
        <v>440</v>
      </c>
      <c r="W958" t="s">
        <v>440</v>
      </c>
      <c r="X958" t="s">
        <v>429</v>
      </c>
      <c r="Y958" t="s">
        <v>430</v>
      </c>
      <c r="Z958" t="s">
        <v>425</v>
      </c>
      <c r="AA958" t="s">
        <v>424</v>
      </c>
      <c r="AB958" t="s">
        <v>425</v>
      </c>
      <c r="AC958" t="s">
        <v>425</v>
      </c>
      <c r="AD958" t="str">
        <f t="shared" si="659"/>
        <v>1 semaine avant</v>
      </c>
      <c r="AE958" t="str">
        <f t="shared" si="660"/>
        <v>plutôt oui</v>
      </c>
      <c r="AF958" t="str">
        <f t="shared" si="661"/>
        <v>très bonnes</v>
      </c>
      <c r="AG958" t="str">
        <f t="shared" si="662"/>
        <v>parfois</v>
      </c>
      <c r="AH958" t="str">
        <f t="shared" si="663"/>
        <v>régulièrement</v>
      </c>
      <c r="AI958" t="str">
        <f t="shared" si="664"/>
        <v>très souvent</v>
      </c>
      <c r="AJ958" t="str">
        <f t="shared" si="665"/>
        <v>jamais</v>
      </c>
      <c r="AK958" t="str">
        <f t="shared" si="666"/>
        <v>non</v>
      </c>
      <c r="AL958" t="str">
        <f t="shared" si="667"/>
        <v>pas d'asso</v>
      </c>
      <c r="AM958" t="str">
        <f t="shared" si="668"/>
        <v>pas d'asso</v>
      </c>
      <c r="AN958" t="str">
        <f t="shared" si="669"/>
        <v>1-3h</v>
      </c>
      <c r="AO958" t="str">
        <f t="shared" si="670"/>
        <v>rarement</v>
      </c>
      <c r="AP958" t="str">
        <f t="shared" si="671"/>
        <v>tout à fait</v>
      </c>
      <c r="AQ958" t="str">
        <f t="shared" si="672"/>
        <v>rarement</v>
      </c>
      <c r="AR958" t="str">
        <f t="shared" si="673"/>
        <v>régulièrement</v>
      </c>
      <c r="AS958" t="str">
        <f t="shared" si="674"/>
        <v>2-4h</v>
      </c>
      <c r="AT958" t="str">
        <f t="shared" si="675"/>
        <v>plutôt satisfaisante</v>
      </c>
      <c r="AU958" t="str">
        <f t="shared" si="676"/>
        <v>tout à fait</v>
      </c>
      <c r="AV958" t="str">
        <f t="shared" si="677"/>
        <v>tout à fait</v>
      </c>
      <c r="AW958" t="str">
        <f t="shared" si="678"/>
        <v>tout à fait</v>
      </c>
      <c r="AX958" t="str">
        <f t="shared" si="679"/>
        <v>tout à fait</v>
      </c>
      <c r="AY958" t="str">
        <f t="shared" si="680"/>
        <v>tout à fait</v>
      </c>
      <c r="AZ958" t="str">
        <f t="shared" si="681"/>
        <v>3A</v>
      </c>
      <c r="BA958" t="str">
        <f t="shared" si="682"/>
        <v>GP</v>
      </c>
      <c r="BB958" t="str">
        <f t="shared" si="683"/>
        <v>classique</v>
      </c>
      <c r="BC958" t="str">
        <f t="shared" si="684"/>
        <v>non</v>
      </c>
      <c r="BD958" t="str">
        <f t="shared" si="685"/>
        <v>post-bac</v>
      </c>
      <c r="BE958" t="str">
        <f t="shared" si="686"/>
        <v>Fr</v>
      </c>
      <c r="BF958" t="str">
        <f t="shared" si="687"/>
        <v>0-10%</v>
      </c>
      <c r="BG958" t="str">
        <f t="shared" si="688"/>
        <v>0-10%</v>
      </c>
      <c r="BH958" t="s">
        <v>423</v>
      </c>
      <c r="BI958" t="str">
        <f t="shared" si="689"/>
        <v>aucun</v>
      </c>
      <c r="BJ958" t="s">
        <v>431</v>
      </c>
      <c r="BK958" t="s">
        <v>423</v>
      </c>
      <c r="BL958" t="s">
        <v>423</v>
      </c>
      <c r="BM958" t="s">
        <v>423</v>
      </c>
      <c r="BN958" t="s">
        <v>431</v>
      </c>
      <c r="BO958" t="s">
        <v>423</v>
      </c>
      <c r="BP958" t="s">
        <v>423</v>
      </c>
      <c r="BR958" t="s">
        <v>423</v>
      </c>
      <c r="BS958" t="s">
        <v>423</v>
      </c>
      <c r="BT958" t="s">
        <v>431</v>
      </c>
      <c r="BU958" t="s">
        <v>423</v>
      </c>
      <c r="BV958" t="s">
        <v>431</v>
      </c>
      <c r="BW958" t="s">
        <v>423</v>
      </c>
      <c r="BX958" t="s">
        <v>423</v>
      </c>
      <c r="BY958" t="s">
        <v>423</v>
      </c>
      <c r="BZ958" t="s">
        <v>423</v>
      </c>
      <c r="CA958" t="s">
        <v>432</v>
      </c>
      <c r="CB958" t="s">
        <v>432</v>
      </c>
      <c r="CC958" t="s">
        <v>432</v>
      </c>
      <c r="CD958" t="s">
        <v>432</v>
      </c>
      <c r="CE958" t="s">
        <v>423</v>
      </c>
      <c r="CF958" t="s">
        <v>432</v>
      </c>
      <c r="CG958" t="s">
        <v>432</v>
      </c>
      <c r="CH958" t="s">
        <v>432</v>
      </c>
      <c r="CI958" t="s">
        <v>432</v>
      </c>
      <c r="CJ958" t="s">
        <v>432</v>
      </c>
      <c r="CK958" t="s">
        <v>432</v>
      </c>
      <c r="CL958" t="s">
        <v>432</v>
      </c>
      <c r="CM958" t="s">
        <v>432</v>
      </c>
      <c r="CN958" t="s">
        <v>423</v>
      </c>
      <c r="CO958" t="s">
        <v>432</v>
      </c>
      <c r="CP958" t="s">
        <v>432</v>
      </c>
      <c r="CQ958" t="s">
        <v>432</v>
      </c>
      <c r="CR958" t="s">
        <v>432</v>
      </c>
      <c r="CT958" t="s">
        <v>432</v>
      </c>
      <c r="CU958" t="s">
        <v>423</v>
      </c>
      <c r="CV958" t="s">
        <v>423</v>
      </c>
      <c r="CW958" t="s">
        <v>423</v>
      </c>
      <c r="CX958" t="s">
        <v>431</v>
      </c>
      <c r="CY958" t="s">
        <v>423</v>
      </c>
      <c r="CZ958" t="s">
        <v>423</v>
      </c>
      <c r="DA958" t="s">
        <v>431</v>
      </c>
      <c r="DB958" t="s">
        <v>423</v>
      </c>
      <c r="DC958" t="s">
        <v>423</v>
      </c>
      <c r="DD958" t="s">
        <v>431</v>
      </c>
      <c r="DE958" t="s">
        <v>423</v>
      </c>
      <c r="DF958" t="s">
        <v>423</v>
      </c>
      <c r="DG958" t="s">
        <v>423</v>
      </c>
      <c r="DH958" t="s">
        <v>423</v>
      </c>
      <c r="DI958" t="s">
        <v>431</v>
      </c>
      <c r="DJ958" t="s">
        <v>423</v>
      </c>
      <c r="DK958" t="s">
        <v>423</v>
      </c>
      <c r="DL958" t="s">
        <v>423</v>
      </c>
      <c r="DM958" t="s">
        <v>423</v>
      </c>
      <c r="DN958" t="s">
        <v>423</v>
      </c>
      <c r="DO958" t="s">
        <v>431</v>
      </c>
      <c r="DP958" t="s">
        <v>423</v>
      </c>
      <c r="DQ958" t="s">
        <v>423</v>
      </c>
      <c r="DR958" t="s">
        <v>423</v>
      </c>
      <c r="DS958" t="s">
        <v>423</v>
      </c>
      <c r="DT958" t="s">
        <v>423</v>
      </c>
      <c r="DU958" t="s">
        <v>431</v>
      </c>
      <c r="DV958" t="s">
        <v>423</v>
      </c>
      <c r="DW958" t="s">
        <v>423</v>
      </c>
      <c r="DX958" t="s">
        <v>423</v>
      </c>
      <c r="DY958" t="s">
        <v>423</v>
      </c>
      <c r="DZ958" t="s">
        <v>423</v>
      </c>
      <c r="EA958" t="s">
        <v>431</v>
      </c>
      <c r="EB958" t="s">
        <v>431</v>
      </c>
      <c r="EC958" t="s">
        <v>423</v>
      </c>
      <c r="ED958" t="s">
        <v>423</v>
      </c>
      <c r="EE958" t="s">
        <v>423</v>
      </c>
      <c r="EF958" t="s">
        <v>437</v>
      </c>
      <c r="EG958" t="s">
        <v>434</v>
      </c>
      <c r="EH958" t="s">
        <v>435</v>
      </c>
      <c r="EI958" t="s">
        <v>438</v>
      </c>
      <c r="EJ958" t="s">
        <v>436</v>
      </c>
      <c r="EK958" t="s">
        <v>433</v>
      </c>
      <c r="EL958" t="s">
        <v>425</v>
      </c>
      <c r="EM958" t="s">
        <v>425</v>
      </c>
      <c r="EN958" t="s">
        <v>425</v>
      </c>
      <c r="EO958" t="s">
        <v>428</v>
      </c>
      <c r="EP958" t="s">
        <v>440</v>
      </c>
      <c r="EQ958" t="s">
        <v>440</v>
      </c>
      <c r="ER958" t="s">
        <v>429</v>
      </c>
      <c r="ES958" t="s">
        <v>430</v>
      </c>
      <c r="ET958" t="s">
        <v>425</v>
      </c>
      <c r="EU958" t="s">
        <v>424</v>
      </c>
      <c r="EV958" t="s">
        <v>425</v>
      </c>
      <c r="EW958" t="s">
        <v>425</v>
      </c>
      <c r="EX958" t="s">
        <v>423</v>
      </c>
      <c r="EY958" t="s">
        <v>423</v>
      </c>
      <c r="EZ958" t="s">
        <v>423</v>
      </c>
      <c r="FA958" t="s">
        <v>431</v>
      </c>
      <c r="FB958" t="s">
        <v>423</v>
      </c>
      <c r="FC958" t="s">
        <v>423</v>
      </c>
      <c r="FD958" t="s">
        <v>423</v>
      </c>
      <c r="FE958" t="s">
        <v>431</v>
      </c>
      <c r="FF958" t="s">
        <v>423</v>
      </c>
      <c r="FG958" t="s">
        <v>423</v>
      </c>
      <c r="FH958" t="s">
        <v>431</v>
      </c>
      <c r="FI958" t="s">
        <v>423</v>
      </c>
      <c r="FJ958" t="s">
        <v>423</v>
      </c>
      <c r="FK958" t="s">
        <v>423</v>
      </c>
      <c r="FL958" t="s">
        <v>423</v>
      </c>
      <c r="FM958" t="s">
        <v>423</v>
      </c>
      <c r="FN958" t="s">
        <v>431</v>
      </c>
      <c r="FO958" t="s">
        <v>423</v>
      </c>
      <c r="FP958" t="s">
        <v>423</v>
      </c>
      <c r="FQ958" t="s">
        <v>431</v>
      </c>
      <c r="FR958" t="s">
        <v>423</v>
      </c>
      <c r="FS958" t="s">
        <v>423</v>
      </c>
      <c r="FT958" t="s">
        <v>431</v>
      </c>
      <c r="FU958" t="s">
        <v>423</v>
      </c>
      <c r="FV958" t="s">
        <v>423</v>
      </c>
      <c r="FW958" t="s">
        <v>423</v>
      </c>
      <c r="FX958" t="s">
        <v>423</v>
      </c>
      <c r="FZ958" t="s">
        <v>423</v>
      </c>
      <c r="GB958" t="s">
        <v>423</v>
      </c>
      <c r="GD958" t="s">
        <v>431</v>
      </c>
      <c r="GF958" t="s">
        <v>423</v>
      </c>
      <c r="GG958" t="s">
        <v>432</v>
      </c>
      <c r="GH958" t="s">
        <v>432</v>
      </c>
      <c r="GI958" t="s">
        <v>432</v>
      </c>
      <c r="GJ958" t="s">
        <v>432</v>
      </c>
      <c r="GK958" t="s">
        <v>432</v>
      </c>
      <c r="GL958" t="s">
        <v>432</v>
      </c>
      <c r="GM958" t="s">
        <v>432</v>
      </c>
      <c r="GN958" t="s">
        <v>432</v>
      </c>
      <c r="GO958" t="s">
        <v>432</v>
      </c>
      <c r="GP958" t="s">
        <v>432</v>
      </c>
      <c r="GQ958" t="s">
        <v>432</v>
      </c>
      <c r="GR958" t="s">
        <v>432</v>
      </c>
      <c r="GS958" t="s">
        <v>432</v>
      </c>
      <c r="GT958" t="s">
        <v>432</v>
      </c>
      <c r="GU958" t="s">
        <v>423</v>
      </c>
      <c r="GV958" t="s">
        <v>423</v>
      </c>
      <c r="GW958" t="s">
        <v>423</v>
      </c>
      <c r="GX958" t="s">
        <v>431</v>
      </c>
      <c r="GY958" t="s">
        <v>423</v>
      </c>
      <c r="GZ958" t="s">
        <v>423</v>
      </c>
      <c r="HA958" t="s">
        <v>423</v>
      </c>
      <c r="HB958" t="s">
        <v>431</v>
      </c>
      <c r="HC958" t="s">
        <v>423</v>
      </c>
      <c r="HD958" t="s">
        <v>431</v>
      </c>
      <c r="HE958" t="s">
        <v>423</v>
      </c>
      <c r="HF958" t="s">
        <v>423</v>
      </c>
      <c r="HG958" t="s">
        <v>423</v>
      </c>
      <c r="HH958" t="s">
        <v>423</v>
      </c>
      <c r="HI958" t="s">
        <v>423</v>
      </c>
      <c r="HJ958" t="s">
        <v>423</v>
      </c>
      <c r="HK958" t="s">
        <v>423</v>
      </c>
      <c r="HL958" t="s">
        <v>431</v>
      </c>
      <c r="HM958" t="s">
        <v>423</v>
      </c>
      <c r="HN958" t="s">
        <v>423</v>
      </c>
      <c r="HP958" t="s">
        <v>431</v>
      </c>
      <c r="HR958" t="s">
        <v>423</v>
      </c>
      <c r="HT958" t="s">
        <v>423</v>
      </c>
      <c r="HV958" t="s">
        <v>423</v>
      </c>
      <c r="HW958" t="s">
        <v>423</v>
      </c>
      <c r="HX958" t="s">
        <v>431</v>
      </c>
      <c r="HY958" t="s">
        <v>423</v>
      </c>
      <c r="HZ958" t="s">
        <v>423</v>
      </c>
      <c r="IA958" t="s">
        <v>423</v>
      </c>
      <c r="IB958" t="s">
        <v>423</v>
      </c>
      <c r="IC958" t="s">
        <v>431</v>
      </c>
      <c r="ID958" t="s">
        <v>423</v>
      </c>
      <c r="IE958" t="s">
        <v>423</v>
      </c>
      <c r="IF958" t="s">
        <v>431</v>
      </c>
      <c r="IG958" t="s">
        <v>423</v>
      </c>
      <c r="IH958" t="s">
        <v>423</v>
      </c>
      <c r="II958" t="s">
        <v>423</v>
      </c>
      <c r="IJ958" t="s">
        <v>431</v>
      </c>
      <c r="IK958" t="s">
        <v>423</v>
      </c>
      <c r="IL958" t="s">
        <v>423</v>
      </c>
      <c r="IM958" t="s">
        <v>423</v>
      </c>
      <c r="IN958" t="s">
        <v>431</v>
      </c>
      <c r="IO958" t="s">
        <v>423</v>
      </c>
      <c r="IP958" t="s">
        <v>423</v>
      </c>
      <c r="IQ958" t="s">
        <v>423</v>
      </c>
      <c r="IR958" t="s">
        <v>431</v>
      </c>
      <c r="IS958" t="s">
        <v>423</v>
      </c>
      <c r="IT958" t="s">
        <v>423</v>
      </c>
      <c r="IU958" t="s">
        <v>423</v>
      </c>
      <c r="IV958" t="s">
        <v>431</v>
      </c>
      <c r="IX958" t="s">
        <v>423</v>
      </c>
      <c r="IZ958" t="s">
        <v>423</v>
      </c>
      <c r="JB958" t="s">
        <v>423</v>
      </c>
      <c r="JI958" t="s">
        <v>423</v>
      </c>
      <c r="JJ958" t="s">
        <v>423</v>
      </c>
      <c r="JK958" t="s">
        <v>431</v>
      </c>
      <c r="JL958" t="s">
        <v>423</v>
      </c>
      <c r="JM958" t="s">
        <v>423</v>
      </c>
      <c r="JN958" t="s">
        <v>423</v>
      </c>
      <c r="JO958" t="s">
        <v>423</v>
      </c>
      <c r="JP958" t="s">
        <v>423</v>
      </c>
      <c r="JQ958" t="s">
        <v>423</v>
      </c>
      <c r="JR958" t="s">
        <v>423</v>
      </c>
      <c r="JS958" t="s">
        <v>423</v>
      </c>
      <c r="JT958" t="s">
        <v>431</v>
      </c>
      <c r="JU958" t="s">
        <v>423</v>
      </c>
      <c r="JV958" t="s">
        <v>423</v>
      </c>
      <c r="JW958" t="s">
        <v>423</v>
      </c>
      <c r="JX958" t="s">
        <v>423</v>
      </c>
      <c r="JY958" t="s">
        <v>423</v>
      </c>
      <c r="JZ958" t="s">
        <v>423</v>
      </c>
      <c r="KA958" t="s">
        <v>423</v>
      </c>
      <c r="KB958" t="s">
        <v>423</v>
      </c>
      <c r="KC958" t="s">
        <v>423</v>
      </c>
      <c r="KD958" t="s">
        <v>423</v>
      </c>
      <c r="KE958" t="s">
        <v>423</v>
      </c>
      <c r="KF958" t="s">
        <v>423</v>
      </c>
      <c r="KG958" t="s">
        <v>423</v>
      </c>
      <c r="KH958" t="s">
        <v>423</v>
      </c>
      <c r="KI958" t="s">
        <v>423</v>
      </c>
      <c r="KJ958" t="s">
        <v>423</v>
      </c>
      <c r="KK958" t="s">
        <v>423</v>
      </c>
      <c r="KL958" t="s">
        <v>423</v>
      </c>
      <c r="KM958" t="s">
        <v>423</v>
      </c>
      <c r="KN958" t="s">
        <v>423</v>
      </c>
      <c r="KO958" t="s">
        <v>423</v>
      </c>
      <c r="KP958" t="s">
        <v>423</v>
      </c>
      <c r="KQ958" t="s">
        <v>431</v>
      </c>
      <c r="KR958" t="s">
        <v>423</v>
      </c>
      <c r="KS958" t="s">
        <v>423</v>
      </c>
      <c r="KT958" t="s">
        <v>423</v>
      </c>
      <c r="KU958" t="s">
        <v>423</v>
      </c>
      <c r="KV958" t="s">
        <v>423</v>
      </c>
      <c r="KW958" t="s">
        <v>431</v>
      </c>
      <c r="KY958" t="s">
        <v>431</v>
      </c>
      <c r="KZ958" t="s">
        <v>432</v>
      </c>
      <c r="LA958" t="s">
        <v>432</v>
      </c>
      <c r="LB958" t="s">
        <v>432</v>
      </c>
      <c r="LC958" t="s">
        <v>432</v>
      </c>
      <c r="LD958" t="s">
        <v>432</v>
      </c>
      <c r="LE958" t="s">
        <v>432</v>
      </c>
      <c r="LF958" t="s">
        <v>432</v>
      </c>
      <c r="LG958" t="s">
        <v>432</v>
      </c>
      <c r="LH958" t="s">
        <v>432</v>
      </c>
      <c r="LI958" t="s">
        <v>432</v>
      </c>
      <c r="LK958" t="s">
        <v>431</v>
      </c>
      <c r="LL958" t="s">
        <v>423</v>
      </c>
      <c r="LM958" t="s">
        <v>423</v>
      </c>
      <c r="LN958" t="s">
        <v>423</v>
      </c>
      <c r="LO958" t="s">
        <v>439</v>
      </c>
      <c r="LP958" t="s">
        <v>432</v>
      </c>
      <c r="LQ958" t="s">
        <v>432</v>
      </c>
      <c r="LR958" t="s">
        <v>432</v>
      </c>
      <c r="LS958" t="s">
        <v>432</v>
      </c>
      <c r="LT958" t="s">
        <v>432</v>
      </c>
      <c r="LU958" t="s">
        <v>431</v>
      </c>
      <c r="LV958" t="s">
        <v>423</v>
      </c>
      <c r="LW958" t="s">
        <v>423</v>
      </c>
      <c r="LX958" t="s">
        <v>423</v>
      </c>
      <c r="LY958" t="s">
        <v>423</v>
      </c>
      <c r="LZ958" t="s">
        <v>423</v>
      </c>
      <c r="MA958" t="s">
        <v>423</v>
      </c>
      <c r="MB958" t="s">
        <v>431</v>
      </c>
      <c r="MC958" t="s">
        <v>423</v>
      </c>
      <c r="MD958" t="s">
        <v>423</v>
      </c>
      <c r="ME958" t="s">
        <v>423</v>
      </c>
      <c r="MF958" t="s">
        <v>423</v>
      </c>
      <c r="MG958" t="s">
        <v>423</v>
      </c>
      <c r="MH958" t="s">
        <v>423</v>
      </c>
      <c r="MI958" t="s">
        <v>423</v>
      </c>
      <c r="MJ958" t="s">
        <v>423</v>
      </c>
      <c r="MK958" t="s">
        <v>423</v>
      </c>
      <c r="ML958" t="s">
        <v>431</v>
      </c>
      <c r="MN958">
        <v>301.48</v>
      </c>
      <c r="MO958">
        <v>49.6</v>
      </c>
      <c r="NE958">
        <v>101.3</v>
      </c>
      <c r="NT958">
        <v>81.209999999999994</v>
      </c>
      <c r="OJ958">
        <v>17.04</v>
      </c>
      <c r="OT958">
        <v>52.33</v>
      </c>
    </row>
    <row r="959" spans="1:410" ht="12.75" customHeight="1" x14ac:dyDescent="0.2">
      <c r="A959">
        <v>1176</v>
      </c>
      <c r="B959" t="str">
        <f t="shared" si="644"/>
        <v>5-15min</v>
      </c>
      <c r="C959" t="str">
        <f t="shared" si="645"/>
        <v>colocation</v>
      </c>
      <c r="D959" t="str">
        <f t="shared" si="646"/>
        <v>coloc ou foyer familial</v>
      </c>
      <c r="E959" t="str">
        <f t="shared" si="647"/>
        <v>tout à fait</v>
      </c>
      <c r="F959" t="str">
        <f t="shared" si="648"/>
        <v>aucune</v>
      </c>
      <c r="G959" t="str">
        <f t="shared" si="649"/>
        <v>non</v>
      </c>
      <c r="H959" t="str">
        <f t="shared" si="650"/>
        <v>non</v>
      </c>
      <c r="I959" t="s">
        <v>423</v>
      </c>
      <c r="J959" t="str">
        <f t="shared" si="651"/>
        <v>souvent</v>
      </c>
      <c r="K959" t="str">
        <f t="shared" si="652"/>
        <v>parfois</v>
      </c>
      <c r="L959" t="str">
        <f t="shared" si="653"/>
        <v>plutôt oui</v>
      </c>
      <c r="M959" t="str">
        <f t="shared" si="654"/>
        <v>1-2h</v>
      </c>
      <c r="N959" t="str">
        <f t="shared" si="655"/>
        <v>4-6h</v>
      </c>
      <c r="O959" t="str">
        <f t="shared" si="656"/>
        <v>souvent</v>
      </c>
      <c r="P959" t="str">
        <f t="shared" si="657"/>
        <v>parfois</v>
      </c>
      <c r="Q959" t="str">
        <f t="shared" si="658"/>
        <v>souvent</v>
      </c>
      <c r="R959" t="s">
        <v>425</v>
      </c>
      <c r="S959" t="s">
        <v>425</v>
      </c>
      <c r="T959" t="s">
        <v>425</v>
      </c>
      <c r="U959" t="s">
        <v>427</v>
      </c>
      <c r="V959" t="s">
        <v>428</v>
      </c>
      <c r="W959" t="s">
        <v>428</v>
      </c>
      <c r="X959" t="s">
        <v>429</v>
      </c>
      <c r="Y959" t="s">
        <v>430</v>
      </c>
      <c r="Z959" t="s">
        <v>424</v>
      </c>
      <c r="AA959" t="s">
        <v>425</v>
      </c>
      <c r="AB959" t="s">
        <v>425</v>
      </c>
      <c r="AC959" t="s">
        <v>425</v>
      </c>
      <c r="AD959" t="str">
        <f t="shared" si="659"/>
        <v>2 semaines avant</v>
      </c>
      <c r="AE959" t="str">
        <f t="shared" si="660"/>
        <v>plutôt oui</v>
      </c>
      <c r="AF959" t="str">
        <f t="shared" si="661"/>
        <v>très bonnes</v>
      </c>
      <c r="AG959" t="str">
        <f t="shared" si="662"/>
        <v>parfois</v>
      </c>
      <c r="AH959" t="str">
        <f t="shared" si="663"/>
        <v>très souvent</v>
      </c>
      <c r="AI959" t="str">
        <f t="shared" si="664"/>
        <v>parfois</v>
      </c>
      <c r="AJ959" t="str">
        <f t="shared" si="665"/>
        <v>jamais</v>
      </c>
      <c r="AK959" t="str">
        <f t="shared" si="666"/>
        <v>5-10h</v>
      </c>
      <c r="AL959" t="str">
        <f t="shared" si="667"/>
        <v>tout à fait</v>
      </c>
      <c r="AM959" t="str">
        <f t="shared" si="668"/>
        <v>tout à fait</v>
      </c>
      <c r="AN959" t="str">
        <f t="shared" si="669"/>
        <v>1-3h</v>
      </c>
      <c r="AO959" t="str">
        <f t="shared" si="670"/>
        <v>rarement</v>
      </c>
      <c r="AP959" t="str">
        <f t="shared" si="671"/>
        <v>plutôt oui</v>
      </c>
      <c r="AQ959" t="str">
        <f t="shared" si="672"/>
        <v>rarement</v>
      </c>
      <c r="AR959" t="str">
        <f t="shared" si="673"/>
        <v>régulièrement</v>
      </c>
      <c r="AS959" t="str">
        <f t="shared" si="674"/>
        <v>1-2h</v>
      </c>
      <c r="AT959" t="str">
        <f t="shared" si="675"/>
        <v>plutôt insatisfaisante</v>
      </c>
      <c r="AU959" t="str">
        <f t="shared" si="676"/>
        <v>plutôt oui</v>
      </c>
      <c r="AV959" t="str">
        <f t="shared" si="677"/>
        <v>plutôt oui</v>
      </c>
      <c r="AW959" t="str">
        <f t="shared" si="678"/>
        <v>plutôt oui</v>
      </c>
      <c r="AX959" t="str">
        <f t="shared" si="679"/>
        <v>plutôt oui</v>
      </c>
      <c r="AY959" t="str">
        <f t="shared" si="680"/>
        <v>plutôt oui</v>
      </c>
      <c r="AZ959" t="str">
        <f t="shared" si="681"/>
        <v>3A</v>
      </c>
      <c r="BA959" t="str">
        <f t="shared" si="682"/>
        <v>IMACS</v>
      </c>
      <c r="BB959" t="str">
        <f t="shared" si="683"/>
        <v>classique</v>
      </c>
      <c r="BC959" t="str">
        <f t="shared" si="684"/>
        <v>non</v>
      </c>
      <c r="BD959" t="str">
        <f t="shared" si="685"/>
        <v>post-bac</v>
      </c>
      <c r="BE959" t="str">
        <f t="shared" si="686"/>
        <v>Fr</v>
      </c>
      <c r="BF959" t="str">
        <f t="shared" si="687"/>
        <v>10-25%</v>
      </c>
      <c r="BG959" t="str">
        <f t="shared" si="688"/>
        <v>50-75%</v>
      </c>
      <c r="BH959" t="s">
        <v>423</v>
      </c>
      <c r="BI959" t="str">
        <f t="shared" si="689"/>
        <v>aucun</v>
      </c>
      <c r="BJ959" t="s">
        <v>423</v>
      </c>
      <c r="BK959" t="s">
        <v>431</v>
      </c>
      <c r="BL959" t="s">
        <v>423</v>
      </c>
      <c r="BM959" t="s">
        <v>423</v>
      </c>
      <c r="BN959" t="s">
        <v>423</v>
      </c>
      <c r="BO959" t="s">
        <v>431</v>
      </c>
      <c r="BP959" t="s">
        <v>423</v>
      </c>
      <c r="BR959" t="s">
        <v>432</v>
      </c>
      <c r="BS959" t="s">
        <v>432</v>
      </c>
      <c r="BT959" t="s">
        <v>432</v>
      </c>
      <c r="BU959" t="s">
        <v>432</v>
      </c>
      <c r="BV959" t="s">
        <v>431</v>
      </c>
      <c r="BW959" t="s">
        <v>423</v>
      </c>
      <c r="BX959" t="s">
        <v>423</v>
      </c>
      <c r="BY959" t="s">
        <v>423</v>
      </c>
      <c r="BZ959" t="s">
        <v>423</v>
      </c>
      <c r="CA959" t="s">
        <v>432</v>
      </c>
      <c r="CB959" t="s">
        <v>432</v>
      </c>
      <c r="CC959" t="s">
        <v>432</v>
      </c>
      <c r="CD959" t="s">
        <v>432</v>
      </c>
      <c r="CE959" t="s">
        <v>423</v>
      </c>
      <c r="CF959" t="s">
        <v>432</v>
      </c>
      <c r="CG959" t="s">
        <v>432</v>
      </c>
      <c r="CH959" t="s">
        <v>432</v>
      </c>
      <c r="CI959" t="s">
        <v>432</v>
      </c>
      <c r="CJ959" t="s">
        <v>432</v>
      </c>
      <c r="CK959" t="s">
        <v>432</v>
      </c>
      <c r="CL959" t="s">
        <v>432</v>
      </c>
      <c r="CM959" t="s">
        <v>432</v>
      </c>
      <c r="CN959" t="s">
        <v>423</v>
      </c>
      <c r="CO959" t="s">
        <v>432</v>
      </c>
      <c r="CP959" t="s">
        <v>432</v>
      </c>
      <c r="CQ959" t="s">
        <v>432</v>
      </c>
      <c r="CR959" t="s">
        <v>432</v>
      </c>
      <c r="CT959" t="s">
        <v>432</v>
      </c>
      <c r="CU959" t="s">
        <v>423</v>
      </c>
      <c r="CV959" t="s">
        <v>423</v>
      </c>
      <c r="CW959" t="s">
        <v>431</v>
      </c>
      <c r="CX959" t="s">
        <v>423</v>
      </c>
      <c r="CY959" t="s">
        <v>423</v>
      </c>
      <c r="CZ959" t="s">
        <v>423</v>
      </c>
      <c r="DA959" t="s">
        <v>423</v>
      </c>
      <c r="DB959" t="s">
        <v>431</v>
      </c>
      <c r="DC959" t="s">
        <v>423</v>
      </c>
      <c r="DD959" t="s">
        <v>423</v>
      </c>
      <c r="DE959" t="s">
        <v>431</v>
      </c>
      <c r="DF959" t="s">
        <v>423</v>
      </c>
      <c r="DG959" t="s">
        <v>423</v>
      </c>
      <c r="DH959" t="s">
        <v>423</v>
      </c>
      <c r="DI959" t="s">
        <v>423</v>
      </c>
      <c r="DJ959" t="s">
        <v>431</v>
      </c>
      <c r="DK959" t="s">
        <v>423</v>
      </c>
      <c r="DL959" t="s">
        <v>423</v>
      </c>
      <c r="DM959" t="s">
        <v>423</v>
      </c>
      <c r="DN959" t="s">
        <v>423</v>
      </c>
      <c r="DO959" t="s">
        <v>431</v>
      </c>
      <c r="DP959" t="s">
        <v>423</v>
      </c>
      <c r="DQ959" t="s">
        <v>423</v>
      </c>
      <c r="DR959" t="s">
        <v>423</v>
      </c>
      <c r="DS959" t="s">
        <v>423</v>
      </c>
      <c r="DT959" t="s">
        <v>423</v>
      </c>
      <c r="DU959" t="s">
        <v>431</v>
      </c>
      <c r="DV959" t="s">
        <v>423</v>
      </c>
      <c r="DW959" t="s">
        <v>423</v>
      </c>
      <c r="DX959" t="s">
        <v>423</v>
      </c>
      <c r="DY959" t="s">
        <v>423</v>
      </c>
      <c r="DZ959" t="s">
        <v>431</v>
      </c>
      <c r="EA959" t="s">
        <v>423</v>
      </c>
      <c r="EB959" t="s">
        <v>423</v>
      </c>
      <c r="EC959" t="s">
        <v>431</v>
      </c>
      <c r="ED959" t="s">
        <v>423</v>
      </c>
      <c r="EE959" t="s">
        <v>423</v>
      </c>
      <c r="EF959" t="s">
        <v>437</v>
      </c>
      <c r="EG959" t="s">
        <v>434</v>
      </c>
      <c r="EH959" t="s">
        <v>436</v>
      </c>
      <c r="EI959" t="s">
        <v>435</v>
      </c>
      <c r="EJ959" t="s">
        <v>433</v>
      </c>
      <c r="EK959" t="s">
        <v>438</v>
      </c>
      <c r="EL959" t="s">
        <v>425</v>
      </c>
      <c r="EM959" t="s">
        <v>425</v>
      </c>
      <c r="EN959" t="s">
        <v>425</v>
      </c>
      <c r="EO959" t="s">
        <v>427</v>
      </c>
      <c r="EP959" t="s">
        <v>428</v>
      </c>
      <c r="EQ959" t="s">
        <v>428</v>
      </c>
      <c r="ER959" t="s">
        <v>429</v>
      </c>
      <c r="ES959" t="s">
        <v>430</v>
      </c>
      <c r="ET959" t="s">
        <v>424</v>
      </c>
      <c r="EU959" t="s">
        <v>425</v>
      </c>
      <c r="EV959" t="s">
        <v>425</v>
      </c>
      <c r="EW959" t="s">
        <v>425</v>
      </c>
      <c r="EX959" t="s">
        <v>423</v>
      </c>
      <c r="EY959" t="s">
        <v>423</v>
      </c>
      <c r="EZ959" t="s">
        <v>431</v>
      </c>
      <c r="FA959" t="s">
        <v>423</v>
      </c>
      <c r="FB959" t="s">
        <v>423</v>
      </c>
      <c r="FC959" t="s">
        <v>423</v>
      </c>
      <c r="FD959" t="s">
        <v>423</v>
      </c>
      <c r="FE959" t="s">
        <v>431</v>
      </c>
      <c r="FF959" t="s">
        <v>423</v>
      </c>
      <c r="FG959" t="s">
        <v>423</v>
      </c>
      <c r="FH959" t="s">
        <v>431</v>
      </c>
      <c r="FI959" t="s">
        <v>423</v>
      </c>
      <c r="FJ959" t="s">
        <v>423</v>
      </c>
      <c r="FK959" t="s">
        <v>423</v>
      </c>
      <c r="FL959" t="s">
        <v>423</v>
      </c>
      <c r="FM959" t="s">
        <v>423</v>
      </c>
      <c r="FN959" t="s">
        <v>431</v>
      </c>
      <c r="FO959" t="s">
        <v>423</v>
      </c>
      <c r="FP959" t="s">
        <v>431</v>
      </c>
      <c r="FQ959" t="s">
        <v>423</v>
      </c>
      <c r="FR959" t="s">
        <v>423</v>
      </c>
      <c r="FS959" t="s">
        <v>423</v>
      </c>
      <c r="FT959" t="s">
        <v>423</v>
      </c>
      <c r="FU959" t="s">
        <v>423</v>
      </c>
      <c r="FV959" t="s">
        <v>431</v>
      </c>
      <c r="FW959" t="s">
        <v>423</v>
      </c>
      <c r="FX959" t="s">
        <v>423</v>
      </c>
      <c r="FZ959" t="s">
        <v>423</v>
      </c>
      <c r="GB959" t="s">
        <v>423</v>
      </c>
      <c r="GD959" t="s">
        <v>431</v>
      </c>
      <c r="GF959" t="s">
        <v>431</v>
      </c>
      <c r="GG959" t="s">
        <v>423</v>
      </c>
      <c r="GH959" t="s">
        <v>423</v>
      </c>
      <c r="GI959" t="s">
        <v>423</v>
      </c>
      <c r="GJ959" t="s">
        <v>431</v>
      </c>
      <c r="GK959" t="s">
        <v>423</v>
      </c>
      <c r="GL959" t="s">
        <v>423</v>
      </c>
      <c r="GM959" t="s">
        <v>431</v>
      </c>
      <c r="GN959" t="s">
        <v>423</v>
      </c>
      <c r="GO959" t="s">
        <v>423</v>
      </c>
      <c r="GP959" t="s">
        <v>423</v>
      </c>
      <c r="GQ959" t="s">
        <v>431</v>
      </c>
      <c r="GR959" t="s">
        <v>423</v>
      </c>
      <c r="GS959" t="s">
        <v>423</v>
      </c>
      <c r="GT959" t="s">
        <v>423</v>
      </c>
      <c r="GU959" t="s">
        <v>423</v>
      </c>
      <c r="GV959" t="s">
        <v>423</v>
      </c>
      <c r="GW959" t="s">
        <v>423</v>
      </c>
      <c r="GX959" t="s">
        <v>431</v>
      </c>
      <c r="GY959" t="s">
        <v>423</v>
      </c>
      <c r="GZ959" t="s">
        <v>423</v>
      </c>
      <c r="HA959" t="s">
        <v>423</v>
      </c>
      <c r="HB959" t="s">
        <v>431</v>
      </c>
      <c r="HC959" t="s">
        <v>423</v>
      </c>
      <c r="HD959" t="s">
        <v>423</v>
      </c>
      <c r="HE959" t="s">
        <v>431</v>
      </c>
      <c r="HF959" t="s">
        <v>423</v>
      </c>
      <c r="HG959" t="s">
        <v>423</v>
      </c>
      <c r="HH959" t="s">
        <v>423</v>
      </c>
      <c r="HI959" t="s">
        <v>423</v>
      </c>
      <c r="HJ959" t="s">
        <v>423</v>
      </c>
      <c r="HK959" t="s">
        <v>423</v>
      </c>
      <c r="HL959" t="s">
        <v>431</v>
      </c>
      <c r="HM959" t="s">
        <v>423</v>
      </c>
      <c r="HN959" t="s">
        <v>423</v>
      </c>
      <c r="HP959" t="s">
        <v>431</v>
      </c>
      <c r="HR959" t="s">
        <v>423</v>
      </c>
      <c r="HT959" t="s">
        <v>423</v>
      </c>
      <c r="HV959" t="s">
        <v>423</v>
      </c>
      <c r="HW959" t="s">
        <v>431</v>
      </c>
      <c r="HX959" t="s">
        <v>423</v>
      </c>
      <c r="HY959" t="s">
        <v>423</v>
      </c>
      <c r="HZ959" t="s">
        <v>423</v>
      </c>
      <c r="IA959" t="s">
        <v>423</v>
      </c>
      <c r="IB959" t="s">
        <v>423</v>
      </c>
      <c r="IC959" t="s">
        <v>423</v>
      </c>
      <c r="ID959" t="s">
        <v>431</v>
      </c>
      <c r="IE959" t="s">
        <v>423</v>
      </c>
      <c r="IF959" t="s">
        <v>423</v>
      </c>
      <c r="IG959" t="s">
        <v>431</v>
      </c>
      <c r="IH959" t="s">
        <v>423</v>
      </c>
      <c r="II959" t="s">
        <v>423</v>
      </c>
      <c r="IJ959" t="s">
        <v>423</v>
      </c>
      <c r="IK959" t="s">
        <v>431</v>
      </c>
      <c r="IL959" t="s">
        <v>423</v>
      </c>
      <c r="IM959" t="s">
        <v>423</v>
      </c>
      <c r="IN959" t="s">
        <v>423</v>
      </c>
      <c r="IO959" t="s">
        <v>431</v>
      </c>
      <c r="IP959" t="s">
        <v>423</v>
      </c>
      <c r="IQ959" t="s">
        <v>423</v>
      </c>
      <c r="IR959" t="s">
        <v>423</v>
      </c>
      <c r="IS959" t="s">
        <v>431</v>
      </c>
      <c r="IT959" t="s">
        <v>423</v>
      </c>
      <c r="IU959" t="s">
        <v>423</v>
      </c>
      <c r="IV959" t="s">
        <v>423</v>
      </c>
      <c r="IX959" t="s">
        <v>431</v>
      </c>
      <c r="IZ959" t="s">
        <v>423</v>
      </c>
      <c r="JB959" t="s">
        <v>423</v>
      </c>
      <c r="JD959" t="s">
        <v>3280</v>
      </c>
      <c r="JE959" t="s">
        <v>3281</v>
      </c>
      <c r="JF959" t="s">
        <v>3282</v>
      </c>
      <c r="JG959" t="s">
        <v>3283</v>
      </c>
      <c r="JH959" t="s">
        <v>3284</v>
      </c>
      <c r="JI959" t="s">
        <v>423</v>
      </c>
      <c r="JJ959" t="s">
        <v>423</v>
      </c>
      <c r="JK959" t="s">
        <v>431</v>
      </c>
      <c r="JL959" t="s">
        <v>423</v>
      </c>
      <c r="JM959" t="s">
        <v>423</v>
      </c>
      <c r="JN959" t="s">
        <v>423</v>
      </c>
      <c r="JO959" t="s">
        <v>431</v>
      </c>
      <c r="JP959" t="s">
        <v>423</v>
      </c>
      <c r="JQ959" t="s">
        <v>423</v>
      </c>
      <c r="JR959" t="s">
        <v>423</v>
      </c>
      <c r="JS959" t="s">
        <v>423</v>
      </c>
      <c r="JT959" t="s">
        <v>423</v>
      </c>
      <c r="JU959" t="s">
        <v>423</v>
      </c>
      <c r="JV959" t="s">
        <v>423</v>
      </c>
      <c r="JW959" t="s">
        <v>423</v>
      </c>
      <c r="JX959" t="s">
        <v>423</v>
      </c>
      <c r="JY959" t="s">
        <v>423</v>
      </c>
      <c r="JZ959" t="s">
        <v>423</v>
      </c>
      <c r="KA959" t="s">
        <v>423</v>
      </c>
      <c r="KB959" t="s">
        <v>423</v>
      </c>
      <c r="KC959" t="s">
        <v>423</v>
      </c>
      <c r="KD959" t="s">
        <v>423</v>
      </c>
      <c r="KE959" t="s">
        <v>423</v>
      </c>
      <c r="KF959" t="s">
        <v>423</v>
      </c>
      <c r="KG959" t="s">
        <v>423</v>
      </c>
      <c r="KH959" t="s">
        <v>423</v>
      </c>
      <c r="KI959" t="s">
        <v>423</v>
      </c>
      <c r="KJ959" t="s">
        <v>423</v>
      </c>
      <c r="KK959" t="s">
        <v>423</v>
      </c>
      <c r="KL959" t="s">
        <v>423</v>
      </c>
      <c r="KM959" t="s">
        <v>423</v>
      </c>
      <c r="KN959" t="s">
        <v>423</v>
      </c>
      <c r="KO959" t="s">
        <v>423</v>
      </c>
      <c r="KP959" t="s">
        <v>423</v>
      </c>
      <c r="KQ959" t="s">
        <v>431</v>
      </c>
      <c r="KR959" t="s">
        <v>423</v>
      </c>
      <c r="KS959" t="s">
        <v>423</v>
      </c>
      <c r="KT959" t="s">
        <v>423</v>
      </c>
      <c r="KU959" t="s">
        <v>423</v>
      </c>
      <c r="KV959" t="s">
        <v>423</v>
      </c>
      <c r="KW959" t="s">
        <v>431</v>
      </c>
      <c r="KY959" t="s">
        <v>431</v>
      </c>
      <c r="KZ959" t="s">
        <v>432</v>
      </c>
      <c r="LA959" t="s">
        <v>432</v>
      </c>
      <c r="LB959" t="s">
        <v>432</v>
      </c>
      <c r="LC959" t="s">
        <v>432</v>
      </c>
      <c r="LD959" t="s">
        <v>432</v>
      </c>
      <c r="LE959" t="s">
        <v>432</v>
      </c>
      <c r="LF959" t="s">
        <v>432</v>
      </c>
      <c r="LG959" t="s">
        <v>432</v>
      </c>
      <c r="LH959" t="s">
        <v>432</v>
      </c>
      <c r="LI959" t="s">
        <v>432</v>
      </c>
      <c r="LK959" t="s">
        <v>431</v>
      </c>
      <c r="LL959" t="s">
        <v>423</v>
      </c>
      <c r="LM959" t="s">
        <v>423</v>
      </c>
      <c r="LN959" t="s">
        <v>423</v>
      </c>
      <c r="LO959" t="s">
        <v>484</v>
      </c>
      <c r="LP959" t="s">
        <v>432</v>
      </c>
      <c r="LQ959" t="s">
        <v>432</v>
      </c>
      <c r="LR959" t="s">
        <v>432</v>
      </c>
      <c r="LS959" t="s">
        <v>432</v>
      </c>
      <c r="LT959" t="s">
        <v>432</v>
      </c>
      <c r="LU959" t="s">
        <v>423</v>
      </c>
      <c r="LV959" t="s">
        <v>431</v>
      </c>
      <c r="LW959" t="s">
        <v>423</v>
      </c>
      <c r="LX959" t="s">
        <v>423</v>
      </c>
      <c r="LY959" t="s">
        <v>423</v>
      </c>
      <c r="LZ959" t="s">
        <v>423</v>
      </c>
      <c r="MA959" t="s">
        <v>423</v>
      </c>
      <c r="MB959" t="s">
        <v>423</v>
      </c>
      <c r="MC959" t="s">
        <v>423</v>
      </c>
      <c r="MD959" t="s">
        <v>423</v>
      </c>
      <c r="ME959" t="s">
        <v>431</v>
      </c>
      <c r="MF959" t="s">
        <v>423</v>
      </c>
      <c r="MG959" t="s">
        <v>423</v>
      </c>
      <c r="MH959" t="s">
        <v>423</v>
      </c>
      <c r="MI959" t="s">
        <v>423</v>
      </c>
      <c r="MJ959" t="s">
        <v>423</v>
      </c>
      <c r="MK959" t="s">
        <v>423</v>
      </c>
      <c r="ML959" t="s">
        <v>431</v>
      </c>
      <c r="MN959">
        <v>529.48</v>
      </c>
      <c r="MO959">
        <v>46.12</v>
      </c>
      <c r="NE959">
        <v>117.23</v>
      </c>
      <c r="NT959">
        <v>102.8</v>
      </c>
      <c r="OJ959">
        <v>191.03</v>
      </c>
      <c r="OT959">
        <v>72.3</v>
      </c>
    </row>
    <row r="960" spans="1:410" ht="12.75" customHeight="1" x14ac:dyDescent="0.2">
      <c r="A960">
        <v>1177</v>
      </c>
      <c r="B960" t="str">
        <f t="shared" si="644"/>
        <v>0-5min</v>
      </c>
      <c r="C960" t="str">
        <f t="shared" si="645"/>
        <v>seul</v>
      </c>
      <c r="D960" t="str">
        <f t="shared" si="646"/>
        <v>20-30m2</v>
      </c>
      <c r="E960" t="str">
        <f t="shared" si="647"/>
        <v>tout à fait</v>
      </c>
      <c r="F960" t="str">
        <f t="shared" si="648"/>
        <v>aucune</v>
      </c>
      <c r="G960" t="str">
        <f t="shared" si="649"/>
        <v>non</v>
      </c>
      <c r="H960" t="str">
        <f t="shared" si="650"/>
        <v>non</v>
      </c>
      <c r="I960" t="s">
        <v>423</v>
      </c>
      <c r="J960" t="str">
        <f t="shared" si="651"/>
        <v>toujours</v>
      </c>
      <c r="K960" t="str">
        <f t="shared" si="652"/>
        <v>parfois</v>
      </c>
      <c r="L960" t="str">
        <f t="shared" si="653"/>
        <v>plutôt oui</v>
      </c>
      <c r="M960" t="str">
        <f t="shared" si="654"/>
        <v>1-2h</v>
      </c>
      <c r="N960" t="str">
        <f t="shared" si="655"/>
        <v>1-2h</v>
      </c>
      <c r="O960" t="str">
        <f t="shared" si="656"/>
        <v>souvent</v>
      </c>
      <c r="P960" t="str">
        <f t="shared" si="657"/>
        <v>parfois</v>
      </c>
      <c r="Q960" t="str">
        <f t="shared" si="658"/>
        <v>souvent</v>
      </c>
      <c r="R960" t="s">
        <v>425</v>
      </c>
      <c r="S960" t="s">
        <v>425</v>
      </c>
      <c r="T960" t="s">
        <v>425</v>
      </c>
      <c r="U960" t="s">
        <v>428</v>
      </c>
      <c r="V960" t="s">
        <v>440</v>
      </c>
      <c r="W960" t="s">
        <v>440</v>
      </c>
      <c r="X960" t="s">
        <v>430</v>
      </c>
      <c r="Y960" t="s">
        <v>424</v>
      </c>
      <c r="Z960" t="s">
        <v>424</v>
      </c>
      <c r="AA960" t="s">
        <v>425</v>
      </c>
      <c r="AB960" t="s">
        <v>425</v>
      </c>
      <c r="AC960" t="s">
        <v>425</v>
      </c>
      <c r="AD960" t="str">
        <f t="shared" si="659"/>
        <v>1 semaine avant</v>
      </c>
      <c r="AE960" t="str">
        <f t="shared" si="660"/>
        <v>plutôt oui</v>
      </c>
      <c r="AF960" t="str">
        <f t="shared" si="661"/>
        <v>très bonnes</v>
      </c>
      <c r="AG960" t="str">
        <f t="shared" si="662"/>
        <v>parfois</v>
      </c>
      <c r="AH960" t="str">
        <f t="shared" si="663"/>
        <v>très souvent</v>
      </c>
      <c r="AI960" t="str">
        <f t="shared" si="664"/>
        <v>parfois</v>
      </c>
      <c r="AJ960" t="str">
        <f t="shared" si="665"/>
        <v>jamais</v>
      </c>
      <c r="AK960" t="str">
        <f t="shared" si="666"/>
        <v>non</v>
      </c>
      <c r="AL960" t="str">
        <f t="shared" si="667"/>
        <v>pas d'asso</v>
      </c>
      <c r="AM960" t="str">
        <f t="shared" si="668"/>
        <v>pas d'asso</v>
      </c>
      <c r="AN960" t="str">
        <f t="shared" si="669"/>
        <v>1-3h</v>
      </c>
      <c r="AO960" t="str">
        <f t="shared" si="670"/>
        <v>rarement</v>
      </c>
      <c r="AP960" t="str">
        <f t="shared" si="671"/>
        <v>plutôt oui</v>
      </c>
      <c r="AQ960" t="str">
        <f t="shared" si="672"/>
        <v>1/semaine</v>
      </c>
      <c r="AR960" t="str">
        <f t="shared" si="673"/>
        <v>régulièrement</v>
      </c>
      <c r="AS960" t="str">
        <f t="shared" si="674"/>
        <v>4-6h</v>
      </c>
      <c r="AT960" t="str">
        <f t="shared" si="675"/>
        <v>plutôt satisfaisante</v>
      </c>
      <c r="AU960" t="str">
        <f t="shared" si="676"/>
        <v>plutôt oui</v>
      </c>
      <c r="AV960" t="str">
        <f t="shared" si="677"/>
        <v>plutôt oui</v>
      </c>
      <c r="AW960" t="str">
        <f t="shared" si="678"/>
        <v>plutôt oui</v>
      </c>
      <c r="AX960" t="str">
        <f t="shared" si="679"/>
        <v>tout à fait</v>
      </c>
      <c r="AY960" t="str">
        <f t="shared" si="680"/>
        <v>plutôt oui</v>
      </c>
      <c r="AZ960" t="str">
        <f t="shared" si="681"/>
        <v>1A</v>
      </c>
      <c r="BA960" t="str">
        <f t="shared" si="682"/>
        <v>1A</v>
      </c>
      <c r="BB960" t="str">
        <f t="shared" si="683"/>
        <v>FAS</v>
      </c>
      <c r="BC960" t="str">
        <f t="shared" si="684"/>
        <v>non</v>
      </c>
      <c r="BD960" t="str">
        <f t="shared" si="685"/>
        <v>post-bac</v>
      </c>
      <c r="BE960" t="str">
        <f t="shared" si="686"/>
        <v>Fr</v>
      </c>
      <c r="BF960" t="str">
        <f t="shared" si="687"/>
        <v>25-50%</v>
      </c>
      <c r="BG960" t="str">
        <f t="shared" si="688"/>
        <v>0-10%</v>
      </c>
      <c r="BH960" t="s">
        <v>423</v>
      </c>
      <c r="BI960" t="str">
        <f t="shared" si="689"/>
        <v>aucun</v>
      </c>
      <c r="BJ960" t="s">
        <v>431</v>
      </c>
      <c r="BK960" t="s">
        <v>423</v>
      </c>
      <c r="BL960" t="s">
        <v>423</v>
      </c>
      <c r="BM960" t="s">
        <v>423</v>
      </c>
      <c r="BN960" t="s">
        <v>431</v>
      </c>
      <c r="BO960" t="s">
        <v>423</v>
      </c>
      <c r="BP960" t="s">
        <v>423</v>
      </c>
      <c r="BR960" t="s">
        <v>423</v>
      </c>
      <c r="BS960" t="s">
        <v>423</v>
      </c>
      <c r="BT960" t="s">
        <v>431</v>
      </c>
      <c r="BU960" t="s">
        <v>423</v>
      </c>
      <c r="BV960" t="s">
        <v>431</v>
      </c>
      <c r="BW960" t="s">
        <v>423</v>
      </c>
      <c r="BX960" t="s">
        <v>423</v>
      </c>
      <c r="BY960" t="s">
        <v>423</v>
      </c>
      <c r="BZ960" t="s">
        <v>423</v>
      </c>
      <c r="CA960" t="s">
        <v>432</v>
      </c>
      <c r="CB960" t="s">
        <v>432</v>
      </c>
      <c r="CC960" t="s">
        <v>432</v>
      </c>
      <c r="CD960" t="s">
        <v>432</v>
      </c>
      <c r="CE960" t="s">
        <v>423</v>
      </c>
      <c r="CF960" t="s">
        <v>432</v>
      </c>
      <c r="CG960" t="s">
        <v>432</v>
      </c>
      <c r="CH960" t="s">
        <v>432</v>
      </c>
      <c r="CI960" t="s">
        <v>432</v>
      </c>
      <c r="CJ960" t="s">
        <v>432</v>
      </c>
      <c r="CK960" t="s">
        <v>432</v>
      </c>
      <c r="CL960" t="s">
        <v>432</v>
      </c>
      <c r="CM960" t="s">
        <v>432</v>
      </c>
      <c r="CN960" t="s">
        <v>423</v>
      </c>
      <c r="CO960" t="s">
        <v>432</v>
      </c>
      <c r="CP960" t="s">
        <v>432</v>
      </c>
      <c r="CQ960" t="s">
        <v>432</v>
      </c>
      <c r="CR960" t="s">
        <v>432</v>
      </c>
      <c r="CT960" t="s">
        <v>432</v>
      </c>
      <c r="CU960" t="s">
        <v>423</v>
      </c>
      <c r="CV960" t="s">
        <v>431</v>
      </c>
      <c r="CW960" t="s">
        <v>423</v>
      </c>
      <c r="CX960" t="s">
        <v>423</v>
      </c>
      <c r="CY960" t="s">
        <v>423</v>
      </c>
      <c r="CZ960" t="s">
        <v>423</v>
      </c>
      <c r="DA960" t="s">
        <v>423</v>
      </c>
      <c r="DB960" t="s">
        <v>431</v>
      </c>
      <c r="DC960" t="s">
        <v>423</v>
      </c>
      <c r="DD960" t="s">
        <v>423</v>
      </c>
      <c r="DE960" t="s">
        <v>431</v>
      </c>
      <c r="DF960" t="s">
        <v>423</v>
      </c>
      <c r="DG960" t="s">
        <v>423</v>
      </c>
      <c r="DH960" t="s">
        <v>423</v>
      </c>
      <c r="DI960" t="s">
        <v>423</v>
      </c>
      <c r="DJ960" t="s">
        <v>431</v>
      </c>
      <c r="DK960" t="s">
        <v>423</v>
      </c>
      <c r="DL960" t="s">
        <v>423</v>
      </c>
      <c r="DM960" t="s">
        <v>423</v>
      </c>
      <c r="DN960" t="s">
        <v>423</v>
      </c>
      <c r="DO960" t="s">
        <v>423</v>
      </c>
      <c r="DP960" t="s">
        <v>423</v>
      </c>
      <c r="DQ960" t="s">
        <v>431</v>
      </c>
      <c r="DR960" t="s">
        <v>423</v>
      </c>
      <c r="DS960" t="s">
        <v>423</v>
      </c>
      <c r="DT960" t="s">
        <v>423</v>
      </c>
      <c r="DU960" t="s">
        <v>431</v>
      </c>
      <c r="DV960" t="s">
        <v>423</v>
      </c>
      <c r="DW960" t="s">
        <v>423</v>
      </c>
      <c r="DX960" t="s">
        <v>423</v>
      </c>
      <c r="DY960" t="s">
        <v>423</v>
      </c>
      <c r="DZ960" t="s">
        <v>431</v>
      </c>
      <c r="EA960" t="s">
        <v>423</v>
      </c>
      <c r="EB960" t="s">
        <v>423</v>
      </c>
      <c r="EC960" t="s">
        <v>431</v>
      </c>
      <c r="ED960" t="s">
        <v>423</v>
      </c>
      <c r="EE960" t="s">
        <v>423</v>
      </c>
      <c r="EF960" t="s">
        <v>437</v>
      </c>
      <c r="EG960" t="s">
        <v>434</v>
      </c>
      <c r="EH960" t="s">
        <v>438</v>
      </c>
      <c r="EI960" t="s">
        <v>435</v>
      </c>
      <c r="EJ960" t="s">
        <v>436</v>
      </c>
      <c r="EK960" t="s">
        <v>433</v>
      </c>
      <c r="EL960" t="s">
        <v>425</v>
      </c>
      <c r="EM960" t="s">
        <v>425</v>
      </c>
      <c r="EN960" t="s">
        <v>425</v>
      </c>
      <c r="EO960" t="s">
        <v>428</v>
      </c>
      <c r="EP960" t="s">
        <v>440</v>
      </c>
      <c r="EQ960" t="s">
        <v>440</v>
      </c>
      <c r="ER960" t="s">
        <v>430</v>
      </c>
      <c r="ES960" t="s">
        <v>424</v>
      </c>
      <c r="ET960" t="s">
        <v>424</v>
      </c>
      <c r="EU960" t="s">
        <v>425</v>
      </c>
      <c r="EV960" t="s">
        <v>425</v>
      </c>
      <c r="EW960" t="s">
        <v>425</v>
      </c>
      <c r="EX960" t="s">
        <v>423</v>
      </c>
      <c r="EY960" t="s">
        <v>423</v>
      </c>
      <c r="EZ960" t="s">
        <v>423</v>
      </c>
      <c r="FA960" t="s">
        <v>431</v>
      </c>
      <c r="FB960" t="s">
        <v>423</v>
      </c>
      <c r="FC960" t="s">
        <v>423</v>
      </c>
      <c r="FD960" t="s">
        <v>423</v>
      </c>
      <c r="FE960" t="s">
        <v>431</v>
      </c>
      <c r="FF960" t="s">
        <v>423</v>
      </c>
      <c r="FG960" t="s">
        <v>423</v>
      </c>
      <c r="FH960" t="s">
        <v>431</v>
      </c>
      <c r="FI960" t="s">
        <v>423</v>
      </c>
      <c r="FJ960" t="s">
        <v>423</v>
      </c>
      <c r="FK960" t="s">
        <v>423</v>
      </c>
      <c r="FL960" t="s">
        <v>423</v>
      </c>
      <c r="FM960" t="s">
        <v>423</v>
      </c>
      <c r="FN960" t="s">
        <v>431</v>
      </c>
      <c r="FO960" t="s">
        <v>423</v>
      </c>
      <c r="FP960" t="s">
        <v>431</v>
      </c>
      <c r="FQ960" t="s">
        <v>423</v>
      </c>
      <c r="FR960" t="s">
        <v>423</v>
      </c>
      <c r="FS960" t="s">
        <v>423</v>
      </c>
      <c r="FT960" t="s">
        <v>423</v>
      </c>
      <c r="FU960" t="s">
        <v>423</v>
      </c>
      <c r="FV960" t="s">
        <v>431</v>
      </c>
      <c r="FW960" t="s">
        <v>423</v>
      </c>
      <c r="FX960" t="s">
        <v>423</v>
      </c>
      <c r="FZ960" t="s">
        <v>423</v>
      </c>
      <c r="GB960" t="s">
        <v>423</v>
      </c>
      <c r="GD960" t="s">
        <v>431</v>
      </c>
      <c r="GF960" t="s">
        <v>423</v>
      </c>
      <c r="GG960" t="s">
        <v>432</v>
      </c>
      <c r="GH960" t="s">
        <v>432</v>
      </c>
      <c r="GI960" t="s">
        <v>432</v>
      </c>
      <c r="GJ960" t="s">
        <v>432</v>
      </c>
      <c r="GK960" t="s">
        <v>432</v>
      </c>
      <c r="GL960" t="s">
        <v>432</v>
      </c>
      <c r="GM960" t="s">
        <v>432</v>
      </c>
      <c r="GN960" t="s">
        <v>432</v>
      </c>
      <c r="GO960" t="s">
        <v>432</v>
      </c>
      <c r="GP960" t="s">
        <v>432</v>
      </c>
      <c r="GQ960" t="s">
        <v>432</v>
      </c>
      <c r="GR960" t="s">
        <v>432</v>
      </c>
      <c r="GS960" t="s">
        <v>432</v>
      </c>
      <c r="GT960" t="s">
        <v>432</v>
      </c>
      <c r="GU960" t="s">
        <v>423</v>
      </c>
      <c r="GV960" t="s">
        <v>423</v>
      </c>
      <c r="GW960" t="s">
        <v>423</v>
      </c>
      <c r="GX960" t="s">
        <v>431</v>
      </c>
      <c r="GY960" t="s">
        <v>423</v>
      </c>
      <c r="GZ960" t="s">
        <v>423</v>
      </c>
      <c r="HA960" t="s">
        <v>423</v>
      </c>
      <c r="HB960" t="s">
        <v>431</v>
      </c>
      <c r="HC960" t="s">
        <v>423</v>
      </c>
      <c r="HD960" t="s">
        <v>423</v>
      </c>
      <c r="HE960" t="s">
        <v>431</v>
      </c>
      <c r="HF960" t="s">
        <v>423</v>
      </c>
      <c r="HG960" t="s">
        <v>423</v>
      </c>
      <c r="HH960" t="s">
        <v>423</v>
      </c>
      <c r="HI960" t="s">
        <v>423</v>
      </c>
      <c r="HJ960" t="s">
        <v>431</v>
      </c>
      <c r="HK960" t="s">
        <v>423</v>
      </c>
      <c r="HL960" t="s">
        <v>423</v>
      </c>
      <c r="HM960" t="s">
        <v>423</v>
      </c>
      <c r="HN960" t="s">
        <v>423</v>
      </c>
      <c r="HP960" t="s">
        <v>431</v>
      </c>
      <c r="HR960" t="s">
        <v>423</v>
      </c>
      <c r="HT960" t="s">
        <v>423</v>
      </c>
      <c r="HV960" t="s">
        <v>423</v>
      </c>
      <c r="HW960" t="s">
        <v>423</v>
      </c>
      <c r="HX960" t="s">
        <v>423</v>
      </c>
      <c r="HY960" t="s">
        <v>431</v>
      </c>
      <c r="HZ960" t="s">
        <v>423</v>
      </c>
      <c r="IA960" t="s">
        <v>423</v>
      </c>
      <c r="IB960" t="s">
        <v>423</v>
      </c>
      <c r="IC960" t="s">
        <v>431</v>
      </c>
      <c r="ID960" t="s">
        <v>423</v>
      </c>
      <c r="IE960" t="s">
        <v>423</v>
      </c>
      <c r="IF960" t="s">
        <v>423</v>
      </c>
      <c r="IG960" t="s">
        <v>431</v>
      </c>
      <c r="IH960" t="s">
        <v>423</v>
      </c>
      <c r="II960" t="s">
        <v>423</v>
      </c>
      <c r="IJ960" t="s">
        <v>423</v>
      </c>
      <c r="IK960" t="s">
        <v>431</v>
      </c>
      <c r="IL960" t="s">
        <v>423</v>
      </c>
      <c r="IM960" t="s">
        <v>423</v>
      </c>
      <c r="IN960" t="s">
        <v>423</v>
      </c>
      <c r="IO960" t="s">
        <v>431</v>
      </c>
      <c r="IP960" t="s">
        <v>423</v>
      </c>
      <c r="IQ960" t="s">
        <v>423</v>
      </c>
      <c r="IR960" t="s">
        <v>431</v>
      </c>
      <c r="IS960" t="s">
        <v>423</v>
      </c>
      <c r="IT960" t="s">
        <v>423</v>
      </c>
      <c r="IU960" t="s">
        <v>423</v>
      </c>
      <c r="IV960" t="s">
        <v>423</v>
      </c>
      <c r="IX960" t="s">
        <v>431</v>
      </c>
      <c r="IZ960" t="s">
        <v>423</v>
      </c>
      <c r="JB960" t="s">
        <v>423</v>
      </c>
      <c r="JI960" t="s">
        <v>431</v>
      </c>
      <c r="JJ960" t="s">
        <v>423</v>
      </c>
      <c r="JK960" t="s">
        <v>423</v>
      </c>
      <c r="JL960" t="s">
        <v>423</v>
      </c>
      <c r="JM960" t="s">
        <v>423</v>
      </c>
      <c r="JN960" t="s">
        <v>432</v>
      </c>
      <c r="JO960" t="s">
        <v>432</v>
      </c>
      <c r="JP960" t="s">
        <v>432</v>
      </c>
      <c r="JQ960" t="s">
        <v>432</v>
      </c>
      <c r="JR960" t="s">
        <v>432</v>
      </c>
      <c r="JS960" t="s">
        <v>432</v>
      </c>
      <c r="JT960" t="s">
        <v>432</v>
      </c>
      <c r="JU960" t="s">
        <v>432</v>
      </c>
      <c r="JV960" t="s">
        <v>432</v>
      </c>
      <c r="JW960" t="s">
        <v>432</v>
      </c>
      <c r="JX960" t="s">
        <v>432</v>
      </c>
      <c r="JY960" t="s">
        <v>432</v>
      </c>
      <c r="JZ960" t="s">
        <v>432</v>
      </c>
      <c r="KA960" t="s">
        <v>432</v>
      </c>
      <c r="KB960" t="s">
        <v>432</v>
      </c>
      <c r="KC960" t="s">
        <v>432</v>
      </c>
      <c r="KD960" t="s">
        <v>431</v>
      </c>
      <c r="KE960" t="s">
        <v>423</v>
      </c>
      <c r="KF960" t="s">
        <v>423</v>
      </c>
      <c r="KG960" t="s">
        <v>423</v>
      </c>
      <c r="KH960" t="s">
        <v>423</v>
      </c>
      <c r="KI960" t="s">
        <v>423</v>
      </c>
      <c r="KJ960" t="s">
        <v>423</v>
      </c>
      <c r="KK960" t="s">
        <v>423</v>
      </c>
      <c r="KL960" t="s">
        <v>423</v>
      </c>
      <c r="KM960" t="s">
        <v>423</v>
      </c>
      <c r="KN960" t="s">
        <v>423</v>
      </c>
      <c r="KO960" t="s">
        <v>423</v>
      </c>
      <c r="KP960" t="s">
        <v>423</v>
      </c>
      <c r="KQ960" t="s">
        <v>423</v>
      </c>
      <c r="KR960" t="s">
        <v>423</v>
      </c>
      <c r="KS960" t="s">
        <v>423</v>
      </c>
      <c r="KT960" t="s">
        <v>423</v>
      </c>
      <c r="KU960" t="s">
        <v>423</v>
      </c>
      <c r="KV960" t="s">
        <v>423</v>
      </c>
      <c r="KW960" t="s">
        <v>431</v>
      </c>
      <c r="KY960" t="s">
        <v>431</v>
      </c>
      <c r="KZ960" t="s">
        <v>432</v>
      </c>
      <c r="LA960" t="s">
        <v>432</v>
      </c>
      <c r="LB960" t="s">
        <v>432</v>
      </c>
      <c r="LC960" t="s">
        <v>432</v>
      </c>
      <c r="LD960" t="s">
        <v>432</v>
      </c>
      <c r="LE960" t="s">
        <v>432</v>
      </c>
      <c r="LF960" t="s">
        <v>432</v>
      </c>
      <c r="LG960" t="s">
        <v>432</v>
      </c>
      <c r="LH960" t="s">
        <v>432</v>
      </c>
      <c r="LI960" t="s">
        <v>432</v>
      </c>
      <c r="LK960" t="s">
        <v>431</v>
      </c>
      <c r="LL960" t="s">
        <v>423</v>
      </c>
      <c r="LM960" t="s">
        <v>423</v>
      </c>
      <c r="LN960" t="s">
        <v>423</v>
      </c>
      <c r="LO960" t="s">
        <v>439</v>
      </c>
      <c r="LP960" t="s">
        <v>432</v>
      </c>
      <c r="LQ960" t="s">
        <v>432</v>
      </c>
      <c r="LR960" t="s">
        <v>432</v>
      </c>
      <c r="LS960" t="s">
        <v>432</v>
      </c>
      <c r="LT960" t="s">
        <v>432</v>
      </c>
      <c r="LU960" t="s">
        <v>423</v>
      </c>
      <c r="LV960" t="s">
        <v>423</v>
      </c>
      <c r="LW960" t="s">
        <v>431</v>
      </c>
      <c r="LX960" t="s">
        <v>423</v>
      </c>
      <c r="LY960" t="s">
        <v>423</v>
      </c>
      <c r="LZ960" t="s">
        <v>423</v>
      </c>
      <c r="MA960" t="s">
        <v>423</v>
      </c>
      <c r="MB960" t="s">
        <v>431</v>
      </c>
      <c r="MC960" t="s">
        <v>423</v>
      </c>
      <c r="MD960" t="s">
        <v>423</v>
      </c>
      <c r="ME960" t="s">
        <v>423</v>
      </c>
      <c r="MF960" t="s">
        <v>423</v>
      </c>
      <c r="MG960" t="s">
        <v>423</v>
      </c>
      <c r="MH960" t="s">
        <v>423</v>
      </c>
      <c r="MI960" t="s">
        <v>423</v>
      </c>
      <c r="MJ960" t="s">
        <v>423</v>
      </c>
      <c r="MK960" t="s">
        <v>423</v>
      </c>
      <c r="ML960" t="s">
        <v>431</v>
      </c>
      <c r="MN960">
        <v>517.52</v>
      </c>
      <c r="MO960">
        <v>60.87</v>
      </c>
      <c r="NE960">
        <v>145.69</v>
      </c>
      <c r="NT960">
        <v>163.09</v>
      </c>
      <c r="OJ960">
        <v>65.27</v>
      </c>
      <c r="OT960">
        <v>82.6</v>
      </c>
    </row>
    <row r="961" spans="1:410" ht="12.75" customHeight="1" x14ac:dyDescent="0.2">
      <c r="A961">
        <v>1178</v>
      </c>
      <c r="B961" t="str">
        <f t="shared" si="644"/>
        <v>15-30min</v>
      </c>
      <c r="C961" t="str">
        <f t="shared" si="645"/>
        <v>foyer familial</v>
      </c>
      <c r="D961" t="str">
        <f t="shared" si="646"/>
        <v>coloc ou foyer familial</v>
      </c>
      <c r="E961" t="str">
        <f t="shared" si="647"/>
        <v>plutôt oui</v>
      </c>
      <c r="F961" t="str">
        <f t="shared" si="648"/>
        <v>aucune</v>
      </c>
      <c r="G961" t="str">
        <f t="shared" si="649"/>
        <v>echelon 4-7</v>
      </c>
      <c r="H961" t="str">
        <f t="shared" si="650"/>
        <v>non</v>
      </c>
      <c r="I961" t="s">
        <v>423</v>
      </c>
      <c r="J961" t="str">
        <f t="shared" si="651"/>
        <v>souvent</v>
      </c>
      <c r="K961" t="str">
        <f t="shared" si="652"/>
        <v>parfois</v>
      </c>
      <c r="L961" t="str">
        <f t="shared" si="653"/>
        <v>plutôt oui</v>
      </c>
      <c r="M961" t="str">
        <f t="shared" si="654"/>
        <v>1-2h</v>
      </c>
      <c r="N961" t="str">
        <f t="shared" si="655"/>
        <v>1-2h</v>
      </c>
      <c r="O961" t="str">
        <f t="shared" si="656"/>
        <v>parfois</v>
      </c>
      <c r="P961" t="str">
        <f t="shared" si="657"/>
        <v>jamais</v>
      </c>
      <c r="Q961" t="str">
        <f t="shared" si="658"/>
        <v>souvent</v>
      </c>
      <c r="R961" t="s">
        <v>425</v>
      </c>
      <c r="S961" t="s">
        <v>425</v>
      </c>
      <c r="T961" t="s">
        <v>425</v>
      </c>
      <c r="U961" t="s">
        <v>440</v>
      </c>
      <c r="V961" t="s">
        <v>428</v>
      </c>
      <c r="W961" t="s">
        <v>440</v>
      </c>
      <c r="X961" t="s">
        <v>424</v>
      </c>
      <c r="Y961" t="s">
        <v>424</v>
      </c>
      <c r="Z961" t="s">
        <v>430</v>
      </c>
      <c r="AA961" t="s">
        <v>425</v>
      </c>
      <c r="AB961" t="s">
        <v>425</v>
      </c>
      <c r="AC961" t="s">
        <v>425</v>
      </c>
      <c r="AD961" t="str">
        <f t="shared" si="659"/>
        <v>2 semaines avant</v>
      </c>
      <c r="AE961" t="str">
        <f t="shared" si="660"/>
        <v>plutôt oui</v>
      </c>
      <c r="AF961" t="str">
        <f t="shared" si="661"/>
        <v>plutôt bonnes</v>
      </c>
      <c r="AG961" t="str">
        <f t="shared" si="662"/>
        <v>régulièrement</v>
      </c>
      <c r="AH961" t="str">
        <f t="shared" si="663"/>
        <v>régulièrement</v>
      </c>
      <c r="AI961" t="str">
        <f t="shared" si="664"/>
        <v>très souvent</v>
      </c>
      <c r="AJ961" t="str">
        <f t="shared" si="665"/>
        <v>jamais</v>
      </c>
      <c r="AK961" t="str">
        <f t="shared" si="666"/>
        <v>non</v>
      </c>
      <c r="AL961" t="str">
        <f t="shared" si="667"/>
        <v>pas d'asso</v>
      </c>
      <c r="AM961" t="str">
        <f t="shared" si="668"/>
        <v>pas d'asso</v>
      </c>
      <c r="AN961" t="str">
        <f t="shared" si="669"/>
        <v>3-6h</v>
      </c>
      <c r="AO961" t="str">
        <f t="shared" si="670"/>
        <v>jamais</v>
      </c>
      <c r="AP961" t="str">
        <f t="shared" si="671"/>
        <v>pas de spectacles</v>
      </c>
      <c r="AQ961" t="str">
        <f t="shared" si="672"/>
        <v>rarement</v>
      </c>
      <c r="AR961" t="str">
        <f t="shared" si="673"/>
        <v>régulièrement</v>
      </c>
      <c r="AS961" t="str">
        <f t="shared" si="674"/>
        <v>2-4h</v>
      </c>
      <c r="AT961" t="str">
        <f t="shared" si="675"/>
        <v>plutôt satisfaisante</v>
      </c>
      <c r="AU961" t="str">
        <f t="shared" si="676"/>
        <v>plutôt oui</v>
      </c>
      <c r="AV961" t="str">
        <f t="shared" si="677"/>
        <v>plutôt oui</v>
      </c>
      <c r="AW961" t="str">
        <f t="shared" si="678"/>
        <v>plutôt oui</v>
      </c>
      <c r="AX961" t="str">
        <f t="shared" si="679"/>
        <v>tout à fait</v>
      </c>
      <c r="AY961" t="str">
        <f t="shared" si="680"/>
        <v>tout à fait</v>
      </c>
      <c r="AZ961" t="str">
        <f t="shared" si="681"/>
        <v>1A</v>
      </c>
      <c r="BA961" t="str">
        <f t="shared" si="682"/>
        <v>1A</v>
      </c>
      <c r="BB961" t="str">
        <f t="shared" si="683"/>
        <v>FAS</v>
      </c>
      <c r="BC961" t="str">
        <f t="shared" si="684"/>
        <v>non</v>
      </c>
      <c r="BD961" t="str">
        <f t="shared" si="685"/>
        <v>post-bac</v>
      </c>
      <c r="BE961" t="str">
        <f t="shared" si="686"/>
        <v>Fr</v>
      </c>
      <c r="BF961" t="str">
        <f t="shared" si="687"/>
        <v>0-10%</v>
      </c>
      <c r="BG961" t="str">
        <f t="shared" si="688"/>
        <v>0-10%</v>
      </c>
      <c r="BH961" t="s">
        <v>423</v>
      </c>
      <c r="BI961" t="str">
        <f t="shared" si="689"/>
        <v>1 par semestre</v>
      </c>
      <c r="BJ961" t="s">
        <v>423</v>
      </c>
      <c r="BK961" t="s">
        <v>423</v>
      </c>
      <c r="BL961" t="s">
        <v>431</v>
      </c>
      <c r="BM961" t="s">
        <v>423</v>
      </c>
      <c r="BN961" t="s">
        <v>423</v>
      </c>
      <c r="BO961" t="s">
        <v>423</v>
      </c>
      <c r="BP961" t="s">
        <v>431</v>
      </c>
      <c r="BR961" t="s">
        <v>432</v>
      </c>
      <c r="BS961" t="s">
        <v>432</v>
      </c>
      <c r="BT961" t="s">
        <v>432</v>
      </c>
      <c r="BU961" t="s">
        <v>432</v>
      </c>
      <c r="BV961" t="s">
        <v>423</v>
      </c>
      <c r="BW961" t="s">
        <v>431</v>
      </c>
      <c r="BX961" t="s">
        <v>423</v>
      </c>
      <c r="BY961" t="s">
        <v>423</v>
      </c>
      <c r="BZ961" t="s">
        <v>423</v>
      </c>
      <c r="CA961" t="s">
        <v>432</v>
      </c>
      <c r="CB961" t="s">
        <v>432</v>
      </c>
      <c r="CC961" t="s">
        <v>432</v>
      </c>
      <c r="CD961" t="s">
        <v>432</v>
      </c>
      <c r="CE961" t="s">
        <v>431</v>
      </c>
      <c r="CF961" t="s">
        <v>423</v>
      </c>
      <c r="CG961" t="s">
        <v>423</v>
      </c>
      <c r="CH961" t="s">
        <v>423</v>
      </c>
      <c r="CI961" t="s">
        <v>423</v>
      </c>
      <c r="CJ961" t="s">
        <v>423</v>
      </c>
      <c r="CK961" t="s">
        <v>431</v>
      </c>
      <c r="CL961" t="s">
        <v>423</v>
      </c>
      <c r="CM961" t="s">
        <v>423</v>
      </c>
      <c r="CN961" t="s">
        <v>423</v>
      </c>
      <c r="CO961" t="s">
        <v>432</v>
      </c>
      <c r="CP961" t="s">
        <v>432</v>
      </c>
      <c r="CQ961" t="s">
        <v>432</v>
      </c>
      <c r="CR961" t="s">
        <v>432</v>
      </c>
      <c r="CT961" t="s">
        <v>432</v>
      </c>
      <c r="CU961" t="s">
        <v>423</v>
      </c>
      <c r="CV961" t="s">
        <v>423</v>
      </c>
      <c r="CW961" t="s">
        <v>431</v>
      </c>
      <c r="CX961" t="s">
        <v>423</v>
      </c>
      <c r="CY961" t="s">
        <v>423</v>
      </c>
      <c r="CZ961" t="s">
        <v>423</v>
      </c>
      <c r="DA961" t="s">
        <v>423</v>
      </c>
      <c r="DB961" t="s">
        <v>431</v>
      </c>
      <c r="DC961" t="s">
        <v>423</v>
      </c>
      <c r="DD961" t="s">
        <v>423</v>
      </c>
      <c r="DE961" t="s">
        <v>431</v>
      </c>
      <c r="DF961" t="s">
        <v>423</v>
      </c>
      <c r="DG961" t="s">
        <v>423</v>
      </c>
      <c r="DH961" t="s">
        <v>423</v>
      </c>
      <c r="DI961" t="s">
        <v>423</v>
      </c>
      <c r="DJ961" t="s">
        <v>431</v>
      </c>
      <c r="DK961" t="s">
        <v>423</v>
      </c>
      <c r="DL961" t="s">
        <v>423</v>
      </c>
      <c r="DM961" t="s">
        <v>423</v>
      </c>
      <c r="DN961" t="s">
        <v>423</v>
      </c>
      <c r="DO961" t="s">
        <v>423</v>
      </c>
      <c r="DP961" t="s">
        <v>423</v>
      </c>
      <c r="DQ961" t="s">
        <v>431</v>
      </c>
      <c r="DR961" t="s">
        <v>423</v>
      </c>
      <c r="DS961" t="s">
        <v>423</v>
      </c>
      <c r="DT961" t="s">
        <v>423</v>
      </c>
      <c r="DU961" t="s">
        <v>423</v>
      </c>
      <c r="DV961" t="s">
        <v>431</v>
      </c>
      <c r="DW961" t="s">
        <v>423</v>
      </c>
      <c r="DX961" t="s">
        <v>423</v>
      </c>
      <c r="DY961" t="s">
        <v>423</v>
      </c>
      <c r="DZ961" t="s">
        <v>423</v>
      </c>
      <c r="EA961" t="s">
        <v>431</v>
      </c>
      <c r="EB961" t="s">
        <v>423</v>
      </c>
      <c r="EC961" t="s">
        <v>431</v>
      </c>
      <c r="ED961" t="s">
        <v>423</v>
      </c>
      <c r="EE961" t="s">
        <v>423</v>
      </c>
      <c r="EF961" t="s">
        <v>437</v>
      </c>
      <c r="EG961" t="s">
        <v>438</v>
      </c>
      <c r="EH961" t="s">
        <v>434</v>
      </c>
      <c r="EI961" t="s">
        <v>436</v>
      </c>
      <c r="EJ961" t="s">
        <v>433</v>
      </c>
      <c r="EK961" t="s">
        <v>435</v>
      </c>
      <c r="EL961" t="s">
        <v>425</v>
      </c>
      <c r="EM961" t="s">
        <v>425</v>
      </c>
      <c r="EN961" t="s">
        <v>425</v>
      </c>
      <c r="EO961" t="s">
        <v>440</v>
      </c>
      <c r="EP961" t="s">
        <v>428</v>
      </c>
      <c r="EQ961" t="s">
        <v>440</v>
      </c>
      <c r="ER961" t="s">
        <v>424</v>
      </c>
      <c r="ES961" t="s">
        <v>424</v>
      </c>
      <c r="ET961" t="s">
        <v>430</v>
      </c>
      <c r="EU961" t="s">
        <v>425</v>
      </c>
      <c r="EV961" t="s">
        <v>425</v>
      </c>
      <c r="EW961" t="s">
        <v>425</v>
      </c>
      <c r="EX961" t="s">
        <v>423</v>
      </c>
      <c r="EY961" t="s">
        <v>423</v>
      </c>
      <c r="EZ961" t="s">
        <v>431</v>
      </c>
      <c r="FA961" t="s">
        <v>423</v>
      </c>
      <c r="FB961" t="s">
        <v>423</v>
      </c>
      <c r="FC961" t="s">
        <v>423</v>
      </c>
      <c r="FD961" t="s">
        <v>423</v>
      </c>
      <c r="FE961" t="s">
        <v>431</v>
      </c>
      <c r="FF961" t="s">
        <v>423</v>
      </c>
      <c r="FG961" t="s">
        <v>423</v>
      </c>
      <c r="FH961" t="s">
        <v>423</v>
      </c>
      <c r="FI961" t="s">
        <v>431</v>
      </c>
      <c r="FJ961" t="s">
        <v>423</v>
      </c>
      <c r="FK961" t="s">
        <v>423</v>
      </c>
      <c r="FL961" t="s">
        <v>423</v>
      </c>
      <c r="FM961" t="s">
        <v>431</v>
      </c>
      <c r="FN961" t="s">
        <v>423</v>
      </c>
      <c r="FO961" t="s">
        <v>423</v>
      </c>
      <c r="FP961" t="s">
        <v>423</v>
      </c>
      <c r="FQ961" t="s">
        <v>431</v>
      </c>
      <c r="FR961" t="s">
        <v>423</v>
      </c>
      <c r="FS961" t="s">
        <v>423</v>
      </c>
      <c r="FT961" t="s">
        <v>431</v>
      </c>
      <c r="FU961" t="s">
        <v>423</v>
      </c>
      <c r="FV961" t="s">
        <v>423</v>
      </c>
      <c r="FW961" t="s">
        <v>423</v>
      </c>
      <c r="FX961" t="s">
        <v>423</v>
      </c>
      <c r="FZ961" t="s">
        <v>423</v>
      </c>
      <c r="GB961" t="s">
        <v>423</v>
      </c>
      <c r="GD961" t="s">
        <v>431</v>
      </c>
      <c r="GF961" t="s">
        <v>423</v>
      </c>
      <c r="GG961" t="s">
        <v>432</v>
      </c>
      <c r="GH961" t="s">
        <v>432</v>
      </c>
      <c r="GI961" t="s">
        <v>432</v>
      </c>
      <c r="GJ961" t="s">
        <v>432</v>
      </c>
      <c r="GK961" t="s">
        <v>432</v>
      </c>
      <c r="GL961" t="s">
        <v>432</v>
      </c>
      <c r="GM961" t="s">
        <v>432</v>
      </c>
      <c r="GN961" t="s">
        <v>432</v>
      </c>
      <c r="GO961" t="s">
        <v>432</v>
      </c>
      <c r="GP961" t="s">
        <v>432</v>
      </c>
      <c r="GQ961" t="s">
        <v>432</v>
      </c>
      <c r="GR961" t="s">
        <v>432</v>
      </c>
      <c r="GS961" t="s">
        <v>432</v>
      </c>
      <c r="GT961" t="s">
        <v>432</v>
      </c>
      <c r="GU961" t="s">
        <v>423</v>
      </c>
      <c r="GV961" t="s">
        <v>423</v>
      </c>
      <c r="GW961" t="s">
        <v>431</v>
      </c>
      <c r="GX961" t="s">
        <v>423</v>
      </c>
      <c r="GY961" t="s">
        <v>423</v>
      </c>
      <c r="GZ961" t="s">
        <v>423</v>
      </c>
      <c r="HA961" t="s">
        <v>423</v>
      </c>
      <c r="HB961" t="s">
        <v>423</v>
      </c>
      <c r="HC961" t="s">
        <v>431</v>
      </c>
      <c r="HD961" t="s">
        <v>432</v>
      </c>
      <c r="HE961" t="s">
        <v>432</v>
      </c>
      <c r="HF961" t="s">
        <v>432</v>
      </c>
      <c r="HG961" t="s">
        <v>432</v>
      </c>
      <c r="HH961" t="s">
        <v>423</v>
      </c>
      <c r="HI961" t="s">
        <v>423</v>
      </c>
      <c r="HJ961" t="s">
        <v>423</v>
      </c>
      <c r="HK961" t="s">
        <v>423</v>
      </c>
      <c r="HL961" t="s">
        <v>431</v>
      </c>
      <c r="HM961" t="s">
        <v>423</v>
      </c>
      <c r="HN961" t="s">
        <v>423</v>
      </c>
      <c r="HP961" t="s">
        <v>431</v>
      </c>
      <c r="HR961" t="s">
        <v>423</v>
      </c>
      <c r="HT961" t="s">
        <v>423</v>
      </c>
      <c r="HV961" t="s">
        <v>423</v>
      </c>
      <c r="HW961" t="s">
        <v>423</v>
      </c>
      <c r="HX961" t="s">
        <v>431</v>
      </c>
      <c r="HY961" t="s">
        <v>423</v>
      </c>
      <c r="HZ961" t="s">
        <v>423</v>
      </c>
      <c r="IA961" t="s">
        <v>423</v>
      </c>
      <c r="IB961" t="s">
        <v>423</v>
      </c>
      <c r="IC961" t="s">
        <v>431</v>
      </c>
      <c r="ID961" t="s">
        <v>423</v>
      </c>
      <c r="IE961" t="s">
        <v>423</v>
      </c>
      <c r="IF961" t="s">
        <v>423</v>
      </c>
      <c r="IG961" t="s">
        <v>431</v>
      </c>
      <c r="IH961" t="s">
        <v>423</v>
      </c>
      <c r="II961" t="s">
        <v>423</v>
      </c>
      <c r="IJ961" t="s">
        <v>423</v>
      </c>
      <c r="IK961" t="s">
        <v>431</v>
      </c>
      <c r="IL961" t="s">
        <v>423</v>
      </c>
      <c r="IM961" t="s">
        <v>423</v>
      </c>
      <c r="IN961" t="s">
        <v>423</v>
      </c>
      <c r="IO961" t="s">
        <v>431</v>
      </c>
      <c r="IP961" t="s">
        <v>423</v>
      </c>
      <c r="IQ961" t="s">
        <v>423</v>
      </c>
      <c r="IR961" t="s">
        <v>431</v>
      </c>
      <c r="IS961" t="s">
        <v>423</v>
      </c>
      <c r="IT961" t="s">
        <v>423</v>
      </c>
      <c r="IU961" t="s">
        <v>423</v>
      </c>
      <c r="IV961" t="s">
        <v>431</v>
      </c>
      <c r="IX961" t="s">
        <v>423</v>
      </c>
      <c r="IZ961" t="s">
        <v>423</v>
      </c>
      <c r="JB961" t="s">
        <v>423</v>
      </c>
      <c r="JD961" t="s">
        <v>3285</v>
      </c>
      <c r="JE961" t="s">
        <v>3286</v>
      </c>
      <c r="JF961" t="s">
        <v>3287</v>
      </c>
      <c r="JG961" t="s">
        <v>3288</v>
      </c>
      <c r="JI961" t="s">
        <v>431</v>
      </c>
      <c r="JJ961" t="s">
        <v>423</v>
      </c>
      <c r="JK961" t="s">
        <v>423</v>
      </c>
      <c r="JL961" t="s">
        <v>423</v>
      </c>
      <c r="JM961" t="s">
        <v>423</v>
      </c>
      <c r="JN961" t="s">
        <v>432</v>
      </c>
      <c r="JO961" t="s">
        <v>432</v>
      </c>
      <c r="JP961" t="s">
        <v>432</v>
      </c>
      <c r="JQ961" t="s">
        <v>432</v>
      </c>
      <c r="JR961" t="s">
        <v>432</v>
      </c>
      <c r="JS961" t="s">
        <v>432</v>
      </c>
      <c r="JT961" t="s">
        <v>432</v>
      </c>
      <c r="JU961" t="s">
        <v>432</v>
      </c>
      <c r="JV961" t="s">
        <v>432</v>
      </c>
      <c r="JW961" t="s">
        <v>432</v>
      </c>
      <c r="JX961" t="s">
        <v>432</v>
      </c>
      <c r="JY961" t="s">
        <v>432</v>
      </c>
      <c r="JZ961" t="s">
        <v>432</v>
      </c>
      <c r="KA961" t="s">
        <v>432</v>
      </c>
      <c r="KB961" t="s">
        <v>432</v>
      </c>
      <c r="KC961" t="s">
        <v>432</v>
      </c>
      <c r="KD961" t="s">
        <v>431</v>
      </c>
      <c r="KE961" t="s">
        <v>423</v>
      </c>
      <c r="KF961" t="s">
        <v>423</v>
      </c>
      <c r="KG961" t="s">
        <v>423</v>
      </c>
      <c r="KH961" t="s">
        <v>423</v>
      </c>
      <c r="KI961" t="s">
        <v>423</v>
      </c>
      <c r="KJ961" t="s">
        <v>423</v>
      </c>
      <c r="KK961" t="s">
        <v>423</v>
      </c>
      <c r="KL961" t="s">
        <v>423</v>
      </c>
      <c r="KM961" t="s">
        <v>423</v>
      </c>
      <c r="KN961" t="s">
        <v>423</v>
      </c>
      <c r="KO961" t="s">
        <v>423</v>
      </c>
      <c r="KP961" t="s">
        <v>423</v>
      </c>
      <c r="KQ961" t="s">
        <v>423</v>
      </c>
      <c r="KR961" t="s">
        <v>423</v>
      </c>
      <c r="KS961" t="s">
        <v>423</v>
      </c>
      <c r="KT961" t="s">
        <v>423</v>
      </c>
      <c r="KU961" t="s">
        <v>423</v>
      </c>
      <c r="KV961" t="s">
        <v>423</v>
      </c>
      <c r="KW961" t="s">
        <v>431</v>
      </c>
      <c r="KY961" t="s">
        <v>431</v>
      </c>
      <c r="KZ961" t="s">
        <v>432</v>
      </c>
      <c r="LA961" t="s">
        <v>432</v>
      </c>
      <c r="LB961" t="s">
        <v>432</v>
      </c>
      <c r="LC961" t="s">
        <v>432</v>
      </c>
      <c r="LD961" t="s">
        <v>432</v>
      </c>
      <c r="LE961" t="s">
        <v>432</v>
      </c>
      <c r="LF961" t="s">
        <v>432</v>
      </c>
      <c r="LG961" t="s">
        <v>432</v>
      </c>
      <c r="LH961" t="s">
        <v>432</v>
      </c>
      <c r="LI961" t="s">
        <v>432</v>
      </c>
      <c r="LK961" t="s">
        <v>431</v>
      </c>
      <c r="LL961" t="s">
        <v>423</v>
      </c>
      <c r="LM961" t="s">
        <v>423</v>
      </c>
      <c r="LN961" t="s">
        <v>423</v>
      </c>
      <c r="LO961" t="s">
        <v>439</v>
      </c>
      <c r="LP961" t="s">
        <v>432</v>
      </c>
      <c r="LQ961" t="s">
        <v>432</v>
      </c>
      <c r="LR961" t="s">
        <v>432</v>
      </c>
      <c r="LS961" t="s">
        <v>432</v>
      </c>
      <c r="LT961" t="s">
        <v>432</v>
      </c>
      <c r="LU961" t="s">
        <v>431</v>
      </c>
      <c r="LV961" t="s">
        <v>423</v>
      </c>
      <c r="LW961" t="s">
        <v>423</v>
      </c>
      <c r="LX961" t="s">
        <v>423</v>
      </c>
      <c r="LY961" t="s">
        <v>423</v>
      </c>
      <c r="LZ961" t="s">
        <v>423</v>
      </c>
      <c r="MA961" t="s">
        <v>423</v>
      </c>
      <c r="MB961" t="s">
        <v>431</v>
      </c>
      <c r="MC961" t="s">
        <v>423</v>
      </c>
      <c r="MD961" t="s">
        <v>423</v>
      </c>
      <c r="ME961" t="s">
        <v>423</v>
      </c>
      <c r="MF961" t="s">
        <v>423</v>
      </c>
      <c r="MG961" t="s">
        <v>423</v>
      </c>
      <c r="MH961" t="s">
        <v>423</v>
      </c>
      <c r="MI961" t="s">
        <v>423</v>
      </c>
      <c r="MJ961" t="s">
        <v>423</v>
      </c>
      <c r="MK961" t="s">
        <v>431</v>
      </c>
      <c r="ML961" t="s">
        <v>423</v>
      </c>
      <c r="MN961">
        <v>404.19</v>
      </c>
      <c r="MO961">
        <v>29.01</v>
      </c>
      <c r="NE961">
        <v>113.84</v>
      </c>
      <c r="NT961">
        <v>51.14</v>
      </c>
      <c r="OJ961">
        <v>139.84</v>
      </c>
      <c r="OT961">
        <v>70.36</v>
      </c>
    </row>
    <row r="962" spans="1:410" ht="12.75" customHeight="1" x14ac:dyDescent="0.2">
      <c r="A962">
        <v>1179</v>
      </c>
      <c r="B962" t="str">
        <f t="shared" ref="B962:B1025" si="690">IF(BJ962="oui","0-5min",IF(BK962="oui","5-15min",IF(BL962="oui","15-30min",IF(BM962="oui","+30min",""))))</f>
        <v>15-30min</v>
      </c>
      <c r="C962" t="str">
        <f t="shared" ref="C962:C1025" si="691">IF(BN962="oui","seul",IF(BO962="oui","colocation",IF(BP962="oui","foyer familial","")))</f>
        <v>colocation</v>
      </c>
      <c r="D962" t="str">
        <f t="shared" ref="D962:D1025" si="692">IF(BR962="oui","- 10m2",IF(BS962="oui","10-20m2",IF(BT962="oui","20-30m2",IF(BU962="oui","+ 30m2",IF(AND(BR962="N/A", BS962="N/A", BT962="N/A", BU962="N/A", BN962 = "Non"),"coloc ou foyer familial","")))))</f>
        <v>coloc ou foyer familial</v>
      </c>
      <c r="E962" t="str">
        <f t="shared" ref="E962:E1025" si="693">IF(BV962="oui","tout à fait",IF(BW962="oui","plutôt oui",IF(BX962="oui","plutôt non",IF(BY962="oui","pas du tout",""))))</f>
        <v>plutôt oui</v>
      </c>
      <c r="F962" t="str">
        <f t="shared" ref="F962:F1025" si="694">IF(BZ962="non","aucune",IF(CA962="oui","oui 1-5h",IF(CB962="oui","oui 5-10h",IF(CC962="oui","oui 10-15h",IF(CD962="oui","oui +15h","")))))</f>
        <v>aucune</v>
      </c>
      <c r="G962" t="str">
        <f t="shared" ref="G962:G1025" si="695">IF(CE962="Non","non",IF(CF962="oui","echelon 0bis",IF(OR(CG962="oui",CH962="oui",CI962="oui"),"echelon 1-3",IF(OR(CJ962="oui",CK962="oui",CL962="oui",CM962="oui"),"echelon 4-7",""))))</f>
        <v>non</v>
      </c>
      <c r="H962" t="str">
        <f t="shared" ref="H962:H1025" si="696">IF(CN962="Non","non","oui")</f>
        <v>non</v>
      </c>
      <c r="I962" t="s">
        <v>423</v>
      </c>
      <c r="J962" t="str">
        <f t="shared" ref="J962:J1025" si="697">IF(CV962="oui","toujours",IF(CW962="oui","souvent",IF(CX962="oui","parfois",IF(CY962="oui","jamais",""))))</f>
        <v>souvent</v>
      </c>
      <c r="K962" t="str">
        <f t="shared" ref="K962:K1025" si="698">IF(CZ962="oui","toujours",IF(DA962="oui","souvent",IF(DB962="oui","parfois",IF(DC962="oui","jamais",""))))</f>
        <v>parfois</v>
      </c>
      <c r="L962" t="str">
        <f t="shared" ref="L962:L1025" si="699">IF(DD962="oui","tout à fait",IF(DE962="oui","plutôt oui",IF(DF962="oui","plutôt non",IF(DG962="oui","non","pas commentaire"))))</f>
        <v>plutôt oui</v>
      </c>
      <c r="M962" t="str">
        <f t="shared" ref="M962:M1025" si="700">IF(DH962="oui","+4h",IF(DI962="oui","2-4h",IF(DJ962="oui","1-2h",IF(DK962="oui","0-1h",IF(DL962="oui","0h","")))))</f>
        <v>0-1h</v>
      </c>
      <c r="N962" t="str">
        <f t="shared" ref="N962:N1025" si="701">IF(DM962="oui","+8h",IF(DN962="oui","6-8h",IF(DO962="oui","4-6h",IF(DP962="oui","2-4h",IF(DQ962="oui","1-2h",IF(DR962="oui","0-1h",IF(DS962="oui","0h")))))))</f>
        <v>1-2h</v>
      </c>
      <c r="O962" t="str">
        <f t="shared" ref="O962:O1025" si="702">IF(DT962="oui","toujours",IF(DU962="oui","souvent",IF(DV962="oui","parfois",IF(DW962="oui","jamais",""))))</f>
        <v>parfois</v>
      </c>
      <c r="P962" t="str">
        <f t="shared" ref="P962:P1025" si="703">IF(DX962="oui","toujours",IF(DY962="oui","souvent",IF(DZ962="oui","parfois",IF(EA962="oui","jamais",""))))</f>
        <v>parfois</v>
      </c>
      <c r="Q962" t="str">
        <f t="shared" ref="Q962:Q1025" si="704">IF(EB962="oui","toujours",IF(EC962="oui","souvent",IF(ED962="oui","parfois",IF(EE962="oui","jamais",""))))</f>
        <v>souvent</v>
      </c>
      <c r="R962" t="s">
        <v>430</v>
      </c>
      <c r="S962" t="s">
        <v>425</v>
      </c>
      <c r="T962" t="s">
        <v>425</v>
      </c>
      <c r="U962" t="s">
        <v>427</v>
      </c>
      <c r="V962" t="s">
        <v>428</v>
      </c>
      <c r="W962" t="s">
        <v>428</v>
      </c>
      <c r="X962" t="s">
        <v>429</v>
      </c>
      <c r="Y962" t="s">
        <v>424</v>
      </c>
      <c r="Z962" t="s">
        <v>430</v>
      </c>
      <c r="AA962" t="s">
        <v>430</v>
      </c>
      <c r="AB962" t="s">
        <v>430</v>
      </c>
      <c r="AC962" t="s">
        <v>430</v>
      </c>
      <c r="AD962" t="str">
        <f t="shared" ref="AD962:AD1025" si="705">IF(EX962="oui","semestre",IF(EY962="oui","1 mois avant",IF(EZ962="oui","2 semaines avant",IF(FA962="oui","1 semaine avant",IF(FB962="oui","3-4 jours avant",IF(FC962="oui","la veille",""))))))</f>
        <v>1 semaine avant</v>
      </c>
      <c r="AE962" t="str">
        <f t="shared" ref="AE962:AE1025" si="706">IF(FD962="oui","très",IF(FE962="oui","plutôt oui",IF(FF962="oui","moyennement ",IF(FG962="oui","pas du tout",""))))</f>
        <v>plutôt oui</v>
      </c>
      <c r="AF962" t="str">
        <f t="shared" ref="AF962:AF1025" si="707">IF(FH962="oui","très bonnes",IF(FI962="oui","plutôt bonnes",IF(FJ962="oui","moyennes",IF(FK962="oui","mauvaises",""))))</f>
        <v>plutôt bonnes</v>
      </c>
      <c r="AG962" t="str">
        <f t="shared" ref="AG962:AG1025" si="708">IF(FL962="oui","très souvent",IF(FM962="oui","régulièrement",IF(FN962="oui","parfois",IF(FO962="oui","jamais",""))))</f>
        <v>parfois</v>
      </c>
      <c r="AH962" t="str">
        <f t="shared" ref="AH962:AH1025" si="709">IF(FP962="oui","très souvent",IF(FQ962="oui","régulièrement",IF(FR962="oui","parfois",IF(FS962="oui","jamais",""))))</f>
        <v>parfois</v>
      </c>
      <c r="AI962" t="str">
        <f t="shared" ref="AI962:AI1025" si="710">IF(FT962="oui","très souvent",IF(FU962="oui","régulièrement",IF(FV962="oui","parfois",IF(FW962="oui","jamais",""))))</f>
        <v>parfois</v>
      </c>
      <c r="AJ962" t="str">
        <f t="shared" ref="AJ962:AJ1025" si="711">IF(FX962="oui","toujours",IF(FZ962="oui","souvent",IF(GB962="oui","parfois",IF(GD962="oui","jamais",""))))</f>
        <v>jamais</v>
      </c>
      <c r="AK962" t="str">
        <f t="shared" ref="AK962:AK1025" si="712">IF(GG962="oui","+20h",IF(GH962="oui","15-20h",IF(GI962="oui","10-15h",IF(GJ962="oui","5-10h",IF(GK962="oui","1-5h",IF(GL962="oui","0-1h","non"))))))</f>
        <v>non</v>
      </c>
      <c r="AL962" t="str">
        <f t="shared" ref="AL962:AL1025" si="713">IF(GM962="oui","tout à fait",IF(GN962="oui","plutôt oui",IF(GO962="oui","plutôt non",IF(GP962="oui","pas du tout","pas d'asso"))))</f>
        <v>pas d'asso</v>
      </c>
      <c r="AM962" t="str">
        <f t="shared" ref="AM962:AM1025" si="714">IF(GQ962="oui","tout à fait",IF(GR962="oui","plutôt oui",IF(GS962="oui","plutôt non",IF(GT962="oui","pas du tout","pas d'asso"))))</f>
        <v>pas d'asso</v>
      </c>
      <c r="AN962" t="str">
        <f t="shared" ref="AN962:AN1025" si="715">IF(GU962="oui","+10h",IF(GV962="oui","6-10h",IF(GW962="oui","3-6h",IF(GX962="oui","1-3h","0-1h"))))</f>
        <v>1-3h</v>
      </c>
      <c r="AO962" t="str">
        <f t="shared" ref="AO962:AO1025" si="716">IF(GZ962="oui","1/semaine",IF(HA962="oui","1/mois",IF(HB962="oui","rarement",IF(HC962="oui","jamais",""))))</f>
        <v>rarement</v>
      </c>
      <c r="AP962" t="str">
        <f t="shared" ref="AP962:AP1025" si="717">IF(HD962="oui","tout à fait",IF(HE962="oui","plutôt oui",IF(HF962="oui","plutôt non",IF(HG962="oui","pas du tout","pas de spectacles"))))</f>
        <v>plutôt oui</v>
      </c>
      <c r="AQ962" t="str">
        <f t="shared" ref="AQ962:AQ1025" si="718">IF(HH962="oui","tous les jours",IF(HI962="oui","plusieurs fois/semaine",IF(HJ962="oui","1/semaine",IF(HK962="oui","1/mois",IF(HL962="oui","rarement","jamais")))))</f>
        <v>rarement</v>
      </c>
      <c r="AR962" t="str">
        <f t="shared" ref="AR962:AR1025" si="719">IF(HN962="Oui","très souvent",IF(HP962="Oui","régulièrement",IF(HR962="Oui","parfois",IF(HT962="Oui","jamais",""))))</f>
        <v>régulièrement</v>
      </c>
      <c r="AS962" t="str">
        <f t="shared" ref="AS962:AS1025" si="720">IF(HV962="oui","0-1h",IF(HW962="oui","1-2h",IF(HX962="oui","2-4h",IF(HY962="oui","4-6h",IF(HZ962="oui","6-8h","+8h")))))</f>
        <v>2-4h</v>
      </c>
      <c r="AT962" t="str">
        <f t="shared" ref="AT962:AT1025" si="721">IF(IB962="oui","très satisfaisante",IF(IC962="oui","plutôt satisfaisante",IF(ID962="oui","plutôt insatisfaisante",IF(IE962="oui","très insatisfaisante",""))))</f>
        <v>plutôt satisfaisante</v>
      </c>
      <c r="AU962" t="str">
        <f t="shared" ref="AU962:AU1025" si="722">IF(IF962="oui","tout à fait",IF(IG962="oui","plutôt oui",IF(IH962="oui","plutôt non",IF(II962="oui","pas du tout",""))))</f>
        <v>plutôt oui</v>
      </c>
      <c r="AV962" t="str">
        <f t="shared" ref="AV962:AV1025" si="723">IF(IJ962="oui","tout à fait",IF(IK962="oui","plutôt oui",IF(IL962="oui","plutôt non",IF(IM962="oui","pas du tout",""))))</f>
        <v>plutôt oui</v>
      </c>
      <c r="AW962" t="str">
        <f t="shared" ref="AW962:AW1025" si="724">IF(IN962="oui","tout à fait",IF(IO962="oui","plutôt oui",IF(IP962="oui","plutôt non",IF(IQ962="oui","pas du tout",""))))</f>
        <v>plutôt non</v>
      </c>
      <c r="AX962" t="str">
        <f t="shared" ref="AX962:AX1025" si="725">IF(IR962="oui","tout à fait",IF(IS962="oui","plutôt oui",IF(IT962="oui","plutôt non",IF(IU962="oui","pas du tout",""))))</f>
        <v>plutôt oui</v>
      </c>
      <c r="AY962" t="str">
        <f t="shared" ref="AY962:AY1025" si="726">IF(IV962="oui","tout à fait",IF(IX962="oui","plutôt oui",IF(IZ962="oui","plutôt non",IF(JB962="oui","pas du tout",""))))</f>
        <v>plutôt oui</v>
      </c>
      <c r="AZ962" t="str">
        <f t="shared" ref="AZ962:AZ1025" si="727">IF(JI962="oui","1A",IF(JJ962="oui","2A",IF(JK962="oui","3A",IF(JL962="oui","4A",IF(JM962="oui","5A","")))))</f>
        <v>4A</v>
      </c>
      <c r="BA962" t="str">
        <f t="shared" ref="BA962:BA1025" si="728">IF(JN962="oui","ICBE",IF(JO962="oui","IMACS",IF(JP962="oui","MIC",IF(JQ962="oui","IC",IF(JR962="oui","GB",IF(JS962="oui","GP3E",IF(JT962="oui","GP",IF(JU962="oui","AE",IF(JV962="oui","GMM",IF(JW962="oui","IR",IF(JX962="oui","GC",IF(JY962="oui","GM",IF(OR(JZ962="oui",KA962="oui",KB962="oui",KC962="oui"),"apprentissage","1A")))))))))))))</f>
        <v>IR</v>
      </c>
      <c r="BB962" t="str">
        <f t="shared" ref="BB962:BB1025" si="729">IF(KD962="oui","FAS",IF(KE962="oui","NORG",IF(KF962="oui","IBER",IF(KG962="oui","IBER_Fr",IF(KH962="oui","ENG",IF(KI962="oui","ENG_Fr",IF(KJ962="oui","AS_Hue",IF(KK962="oui","AS_Fr",IF(KL962="oui","SHN",IF(KM962="oui","Danse-etude",IF(KN962="oui","Musique-etude",IF(KO962="oui","Theatre-etude",IF(KP962="oui","SupENR","classique")))))))))))))</f>
        <v>classique</v>
      </c>
      <c r="BC962" t="str">
        <f t="shared" ref="BC962:BC1025" si="730">IF(KW962="oui","non","oui")</f>
        <v>non</v>
      </c>
      <c r="BD962" t="str">
        <f t="shared" ref="BD962:BD1025" si="731">IF(KY962="oui","post-bac",IF(KZ962="oui","1A",IF(LA962="oui","2A",IF(LB962="oui","3A",IF(LC962="oui","4A",IF(LD962="oui","5A",""))))))</f>
        <v>post-bac</v>
      </c>
      <c r="BE962" t="str">
        <f t="shared" ref="BE962:BE1025" si="732">IF(LK962="oui","Fr",IF(LL962="oui","Fr_etranger",IF(LM962="oui","equi_Fr","etranger")))</f>
        <v>Fr</v>
      </c>
      <c r="BF962" t="str">
        <f t="shared" ref="BF962:BF1025" si="733">IF(LU962="oui","0-10%",IF(LV962="oui","10-25%",IF(LW962="oui","25-50%",IF(LX962="oui","50-75%",IF(LY962="oui","75-100%",IF(LZ962="oui","redoubl",IF(MA962="oui","amenag","pas de classement")))))))</f>
        <v>10-25%</v>
      </c>
      <c r="BG962" t="str">
        <f t="shared" ref="BG962:BG1025" si="734">IF(MB962="oui","0-10%",IF(MC962="oui","10-25%",IF(MD962="oui","25-50%",IF(ME962="oui","50-75%",IF(MF962="oui","75-100%","jsp")))))</f>
        <v>10-25%</v>
      </c>
      <c r="BH962" t="s">
        <v>423</v>
      </c>
      <c r="BI962" t="str">
        <f t="shared" ref="BI962:BI1025" si="735">IF(MI962="oui","+ de 4 par semestre",IF(MJ962="oui","2/3 par semestre",IF(MK962="oui","1 par semestre",IF(ML962="oui","aucun",""))))</f>
        <v>aucun</v>
      </c>
      <c r="BJ962" t="s">
        <v>423</v>
      </c>
      <c r="BK962" t="s">
        <v>423</v>
      </c>
      <c r="BL962" t="s">
        <v>431</v>
      </c>
      <c r="BM962" t="s">
        <v>423</v>
      </c>
      <c r="BN962" t="s">
        <v>423</v>
      </c>
      <c r="BO962" t="s">
        <v>431</v>
      </c>
      <c r="BP962" t="s">
        <v>423</v>
      </c>
      <c r="BR962" t="s">
        <v>432</v>
      </c>
      <c r="BS962" t="s">
        <v>432</v>
      </c>
      <c r="BT962" t="s">
        <v>432</v>
      </c>
      <c r="BU962" t="s">
        <v>432</v>
      </c>
      <c r="BV962" t="s">
        <v>423</v>
      </c>
      <c r="BW962" t="s">
        <v>431</v>
      </c>
      <c r="BX962" t="s">
        <v>423</v>
      </c>
      <c r="BY962" t="s">
        <v>423</v>
      </c>
      <c r="BZ962" t="s">
        <v>423</v>
      </c>
      <c r="CA962" t="s">
        <v>432</v>
      </c>
      <c r="CB962" t="s">
        <v>432</v>
      </c>
      <c r="CC962" t="s">
        <v>432</v>
      </c>
      <c r="CD962" t="s">
        <v>432</v>
      </c>
      <c r="CE962" t="s">
        <v>423</v>
      </c>
      <c r="CF962" t="s">
        <v>432</v>
      </c>
      <c r="CG962" t="s">
        <v>432</v>
      </c>
      <c r="CH962" t="s">
        <v>432</v>
      </c>
      <c r="CI962" t="s">
        <v>432</v>
      </c>
      <c r="CJ962" t="s">
        <v>432</v>
      </c>
      <c r="CK962" t="s">
        <v>432</v>
      </c>
      <c r="CL962" t="s">
        <v>432</v>
      </c>
      <c r="CM962" t="s">
        <v>432</v>
      </c>
      <c r="CN962" t="s">
        <v>423</v>
      </c>
      <c r="CO962" t="s">
        <v>432</v>
      </c>
      <c r="CP962" t="s">
        <v>432</v>
      </c>
      <c r="CQ962" t="s">
        <v>432</v>
      </c>
      <c r="CR962" t="s">
        <v>432</v>
      </c>
      <c r="CT962" t="s">
        <v>432</v>
      </c>
      <c r="CU962" t="s">
        <v>423</v>
      </c>
      <c r="CV962" t="s">
        <v>423</v>
      </c>
      <c r="CW962" t="s">
        <v>431</v>
      </c>
      <c r="CX962" t="s">
        <v>423</v>
      </c>
      <c r="CY962" t="s">
        <v>423</v>
      </c>
      <c r="CZ962" t="s">
        <v>423</v>
      </c>
      <c r="DA962" t="s">
        <v>423</v>
      </c>
      <c r="DB962" t="s">
        <v>431</v>
      </c>
      <c r="DC962" t="s">
        <v>423</v>
      </c>
      <c r="DD962" t="s">
        <v>423</v>
      </c>
      <c r="DE962" t="s">
        <v>431</v>
      </c>
      <c r="DF962" t="s">
        <v>423</v>
      </c>
      <c r="DG962" t="s">
        <v>423</v>
      </c>
      <c r="DH962" t="s">
        <v>423</v>
      </c>
      <c r="DI962" t="s">
        <v>423</v>
      </c>
      <c r="DJ962" t="s">
        <v>423</v>
      </c>
      <c r="DK962" t="s">
        <v>431</v>
      </c>
      <c r="DL962" t="s">
        <v>423</v>
      </c>
      <c r="DM962" t="s">
        <v>423</v>
      </c>
      <c r="DN962" t="s">
        <v>423</v>
      </c>
      <c r="DO962" t="s">
        <v>423</v>
      </c>
      <c r="DP962" t="s">
        <v>423</v>
      </c>
      <c r="DQ962" t="s">
        <v>431</v>
      </c>
      <c r="DR962" t="s">
        <v>423</v>
      </c>
      <c r="DS962" t="s">
        <v>423</v>
      </c>
      <c r="DT962" t="s">
        <v>423</v>
      </c>
      <c r="DU962" t="s">
        <v>423</v>
      </c>
      <c r="DV962" t="s">
        <v>431</v>
      </c>
      <c r="DW962" t="s">
        <v>423</v>
      </c>
      <c r="DX962" t="s">
        <v>423</v>
      </c>
      <c r="DY962" t="s">
        <v>423</v>
      </c>
      <c r="DZ962" t="s">
        <v>431</v>
      </c>
      <c r="EA962" t="s">
        <v>423</v>
      </c>
      <c r="EB962" t="s">
        <v>423</v>
      </c>
      <c r="EC962" t="s">
        <v>431</v>
      </c>
      <c r="ED962" t="s">
        <v>423</v>
      </c>
      <c r="EE962" t="s">
        <v>423</v>
      </c>
      <c r="EF962" t="s">
        <v>434</v>
      </c>
      <c r="EG962" t="s">
        <v>437</v>
      </c>
      <c r="EH962" t="s">
        <v>438</v>
      </c>
      <c r="EI962" t="s">
        <v>433</v>
      </c>
      <c r="EJ962" t="s">
        <v>435</v>
      </c>
      <c r="EK962" t="s">
        <v>436</v>
      </c>
      <c r="EL962" t="s">
        <v>430</v>
      </c>
      <c r="EM962" t="s">
        <v>425</v>
      </c>
      <c r="EN962" t="s">
        <v>425</v>
      </c>
      <c r="EO962" t="s">
        <v>427</v>
      </c>
      <c r="EP962" t="s">
        <v>428</v>
      </c>
      <c r="EQ962" t="s">
        <v>428</v>
      </c>
      <c r="ER962" t="s">
        <v>429</v>
      </c>
      <c r="ES962" t="s">
        <v>424</v>
      </c>
      <c r="ET962" t="s">
        <v>430</v>
      </c>
      <c r="EU962" t="s">
        <v>430</v>
      </c>
      <c r="EV962" t="s">
        <v>430</v>
      </c>
      <c r="EW962" t="s">
        <v>430</v>
      </c>
      <c r="EX962" t="s">
        <v>423</v>
      </c>
      <c r="EY962" t="s">
        <v>423</v>
      </c>
      <c r="EZ962" t="s">
        <v>423</v>
      </c>
      <c r="FA962" t="s">
        <v>431</v>
      </c>
      <c r="FB962" t="s">
        <v>423</v>
      </c>
      <c r="FC962" t="s">
        <v>423</v>
      </c>
      <c r="FD962" t="s">
        <v>423</v>
      </c>
      <c r="FE962" t="s">
        <v>431</v>
      </c>
      <c r="FF962" t="s">
        <v>423</v>
      </c>
      <c r="FG962" t="s">
        <v>423</v>
      </c>
      <c r="FH962" t="s">
        <v>423</v>
      </c>
      <c r="FI962" t="s">
        <v>431</v>
      </c>
      <c r="FJ962" t="s">
        <v>423</v>
      </c>
      <c r="FK962" t="s">
        <v>423</v>
      </c>
      <c r="FL962" t="s">
        <v>423</v>
      </c>
      <c r="FM962" t="s">
        <v>423</v>
      </c>
      <c r="FN962" t="s">
        <v>431</v>
      </c>
      <c r="FO962" t="s">
        <v>423</v>
      </c>
      <c r="FP962" t="s">
        <v>423</v>
      </c>
      <c r="FQ962" t="s">
        <v>423</v>
      </c>
      <c r="FR962" t="s">
        <v>431</v>
      </c>
      <c r="FS962" t="s">
        <v>423</v>
      </c>
      <c r="FT962" t="s">
        <v>423</v>
      </c>
      <c r="FU962" t="s">
        <v>423</v>
      </c>
      <c r="FV962" t="s">
        <v>431</v>
      </c>
      <c r="FW962" t="s">
        <v>423</v>
      </c>
      <c r="FX962" t="s">
        <v>423</v>
      </c>
      <c r="FZ962" t="s">
        <v>423</v>
      </c>
      <c r="GB962" t="s">
        <v>423</v>
      </c>
      <c r="GD962" t="s">
        <v>431</v>
      </c>
      <c r="GF962" t="s">
        <v>423</v>
      </c>
      <c r="GG962" t="s">
        <v>432</v>
      </c>
      <c r="GH962" t="s">
        <v>432</v>
      </c>
      <c r="GI962" t="s">
        <v>432</v>
      </c>
      <c r="GJ962" t="s">
        <v>432</v>
      </c>
      <c r="GK962" t="s">
        <v>432</v>
      </c>
      <c r="GL962" t="s">
        <v>432</v>
      </c>
      <c r="GM962" t="s">
        <v>432</v>
      </c>
      <c r="GN962" t="s">
        <v>432</v>
      </c>
      <c r="GO962" t="s">
        <v>432</v>
      </c>
      <c r="GP962" t="s">
        <v>432</v>
      </c>
      <c r="GQ962" t="s">
        <v>432</v>
      </c>
      <c r="GR962" t="s">
        <v>432</v>
      </c>
      <c r="GS962" t="s">
        <v>432</v>
      </c>
      <c r="GT962" t="s">
        <v>432</v>
      </c>
      <c r="GU962" t="s">
        <v>423</v>
      </c>
      <c r="GV962" t="s">
        <v>423</v>
      </c>
      <c r="GW962" t="s">
        <v>423</v>
      </c>
      <c r="GX962" t="s">
        <v>431</v>
      </c>
      <c r="GY962" t="s">
        <v>423</v>
      </c>
      <c r="GZ962" t="s">
        <v>423</v>
      </c>
      <c r="HA962" t="s">
        <v>423</v>
      </c>
      <c r="HB962" t="s">
        <v>431</v>
      </c>
      <c r="HC962" t="s">
        <v>423</v>
      </c>
      <c r="HD962" t="s">
        <v>423</v>
      </c>
      <c r="HE962" t="s">
        <v>431</v>
      </c>
      <c r="HF962" t="s">
        <v>423</v>
      </c>
      <c r="HG962" t="s">
        <v>423</v>
      </c>
      <c r="HH962" t="s">
        <v>423</v>
      </c>
      <c r="HI962" t="s">
        <v>423</v>
      </c>
      <c r="HJ962" t="s">
        <v>423</v>
      </c>
      <c r="HK962" t="s">
        <v>423</v>
      </c>
      <c r="HL962" t="s">
        <v>431</v>
      </c>
      <c r="HM962" t="s">
        <v>423</v>
      </c>
      <c r="HN962" t="s">
        <v>423</v>
      </c>
      <c r="HP962" t="s">
        <v>431</v>
      </c>
      <c r="HR962" t="s">
        <v>423</v>
      </c>
      <c r="HT962" t="s">
        <v>423</v>
      </c>
      <c r="HV962" t="s">
        <v>423</v>
      </c>
      <c r="HW962" t="s">
        <v>423</v>
      </c>
      <c r="HX962" t="s">
        <v>431</v>
      </c>
      <c r="HY962" t="s">
        <v>423</v>
      </c>
      <c r="HZ962" t="s">
        <v>423</v>
      </c>
      <c r="IA962" t="s">
        <v>423</v>
      </c>
      <c r="IB962" t="s">
        <v>423</v>
      </c>
      <c r="IC962" t="s">
        <v>431</v>
      </c>
      <c r="ID962" t="s">
        <v>423</v>
      </c>
      <c r="IE962" t="s">
        <v>423</v>
      </c>
      <c r="IF962" t="s">
        <v>423</v>
      </c>
      <c r="IG962" t="s">
        <v>431</v>
      </c>
      <c r="IH962" t="s">
        <v>423</v>
      </c>
      <c r="II962" t="s">
        <v>423</v>
      </c>
      <c r="IJ962" t="s">
        <v>423</v>
      </c>
      <c r="IK962" t="s">
        <v>431</v>
      </c>
      <c r="IL962" t="s">
        <v>423</v>
      </c>
      <c r="IM962" t="s">
        <v>423</v>
      </c>
      <c r="IN962" t="s">
        <v>423</v>
      </c>
      <c r="IO962" t="s">
        <v>423</v>
      </c>
      <c r="IP962" t="s">
        <v>431</v>
      </c>
      <c r="IQ962" t="s">
        <v>423</v>
      </c>
      <c r="IR962" t="s">
        <v>423</v>
      </c>
      <c r="IS962" t="s">
        <v>431</v>
      </c>
      <c r="IT962" t="s">
        <v>423</v>
      </c>
      <c r="IU962" t="s">
        <v>423</v>
      </c>
      <c r="IV962" t="s">
        <v>423</v>
      </c>
      <c r="IX962" t="s">
        <v>431</v>
      </c>
      <c r="IZ962" t="s">
        <v>423</v>
      </c>
      <c r="JB962" t="s">
        <v>423</v>
      </c>
      <c r="JI962" t="s">
        <v>423</v>
      </c>
      <c r="JJ962" t="s">
        <v>423</v>
      </c>
      <c r="JK962" t="s">
        <v>423</v>
      </c>
      <c r="JL962" t="s">
        <v>431</v>
      </c>
      <c r="JM962" t="s">
        <v>423</v>
      </c>
      <c r="JN962" t="s">
        <v>423</v>
      </c>
      <c r="JO962" t="s">
        <v>423</v>
      </c>
      <c r="JP962" t="s">
        <v>423</v>
      </c>
      <c r="JQ962" t="s">
        <v>423</v>
      </c>
      <c r="JR962" t="s">
        <v>423</v>
      </c>
      <c r="JS962" t="s">
        <v>423</v>
      </c>
      <c r="JT962" t="s">
        <v>423</v>
      </c>
      <c r="JU962" t="s">
        <v>423</v>
      </c>
      <c r="JV962" t="s">
        <v>423</v>
      </c>
      <c r="JW962" t="s">
        <v>431</v>
      </c>
      <c r="JX962" t="s">
        <v>423</v>
      </c>
      <c r="JY962" t="s">
        <v>423</v>
      </c>
      <c r="JZ962" t="s">
        <v>423</v>
      </c>
      <c r="KA962" t="s">
        <v>423</v>
      </c>
      <c r="KB962" t="s">
        <v>423</v>
      </c>
      <c r="KC962" t="s">
        <v>423</v>
      </c>
      <c r="KD962" t="s">
        <v>423</v>
      </c>
      <c r="KE962" t="s">
        <v>423</v>
      </c>
      <c r="KF962" t="s">
        <v>423</v>
      </c>
      <c r="KG962" t="s">
        <v>423</v>
      </c>
      <c r="KH962" t="s">
        <v>423</v>
      </c>
      <c r="KI962" t="s">
        <v>423</v>
      </c>
      <c r="KJ962" t="s">
        <v>423</v>
      </c>
      <c r="KK962" t="s">
        <v>423</v>
      </c>
      <c r="KL962" t="s">
        <v>423</v>
      </c>
      <c r="KM962" t="s">
        <v>423</v>
      </c>
      <c r="KN962" t="s">
        <v>423</v>
      </c>
      <c r="KO962" t="s">
        <v>423</v>
      </c>
      <c r="KP962" t="s">
        <v>423</v>
      </c>
      <c r="KQ962" t="s">
        <v>431</v>
      </c>
      <c r="KR962" t="s">
        <v>423</v>
      </c>
      <c r="KS962" t="s">
        <v>423</v>
      </c>
      <c r="KT962" t="s">
        <v>423</v>
      </c>
      <c r="KU962" t="s">
        <v>423</v>
      </c>
      <c r="KV962" t="s">
        <v>423</v>
      </c>
      <c r="KW962" t="s">
        <v>431</v>
      </c>
      <c r="KY962" t="s">
        <v>431</v>
      </c>
      <c r="KZ962" t="s">
        <v>432</v>
      </c>
      <c r="LA962" t="s">
        <v>432</v>
      </c>
      <c r="LB962" t="s">
        <v>432</v>
      </c>
      <c r="LC962" t="s">
        <v>432</v>
      </c>
      <c r="LD962" t="s">
        <v>432</v>
      </c>
      <c r="LE962" t="s">
        <v>432</v>
      </c>
      <c r="LF962" t="s">
        <v>432</v>
      </c>
      <c r="LG962" t="s">
        <v>432</v>
      </c>
      <c r="LH962" t="s">
        <v>432</v>
      </c>
      <c r="LI962" t="s">
        <v>432</v>
      </c>
      <c r="LK962" t="s">
        <v>431</v>
      </c>
      <c r="LL962" t="s">
        <v>423</v>
      </c>
      <c r="LM962" t="s">
        <v>423</v>
      </c>
      <c r="LN962" t="s">
        <v>423</v>
      </c>
      <c r="LO962" t="s">
        <v>439</v>
      </c>
      <c r="LP962" t="s">
        <v>432</v>
      </c>
      <c r="LQ962" t="s">
        <v>432</v>
      </c>
      <c r="LR962" t="s">
        <v>432</v>
      </c>
      <c r="LS962" t="s">
        <v>432</v>
      </c>
      <c r="LT962" t="s">
        <v>432</v>
      </c>
      <c r="LU962" t="s">
        <v>423</v>
      </c>
      <c r="LV962" t="s">
        <v>431</v>
      </c>
      <c r="LW962" t="s">
        <v>423</v>
      </c>
      <c r="LX962" t="s">
        <v>423</v>
      </c>
      <c r="LY962" t="s">
        <v>423</v>
      </c>
      <c r="LZ962" t="s">
        <v>423</v>
      </c>
      <c r="MA962" t="s">
        <v>423</v>
      </c>
      <c r="MB962" t="s">
        <v>423</v>
      </c>
      <c r="MC962" t="s">
        <v>431</v>
      </c>
      <c r="MD962" t="s">
        <v>423</v>
      </c>
      <c r="ME962" t="s">
        <v>423</v>
      </c>
      <c r="MF962" t="s">
        <v>423</v>
      </c>
      <c r="MG962" t="s">
        <v>423</v>
      </c>
      <c r="MH962" t="s">
        <v>423</v>
      </c>
      <c r="MI962" t="s">
        <v>423</v>
      </c>
      <c r="MJ962" t="s">
        <v>423</v>
      </c>
      <c r="MK962" t="s">
        <v>423</v>
      </c>
      <c r="ML962" t="s">
        <v>431</v>
      </c>
      <c r="MN962">
        <v>448.18</v>
      </c>
      <c r="MO962">
        <v>47.66</v>
      </c>
      <c r="NE962">
        <v>146.65</v>
      </c>
      <c r="NT962">
        <v>185.4</v>
      </c>
      <c r="OJ962">
        <v>19.36</v>
      </c>
      <c r="OT962">
        <v>49.11</v>
      </c>
    </row>
    <row r="963" spans="1:410" ht="12.75" customHeight="1" x14ac:dyDescent="0.2">
      <c r="A963">
        <v>1180</v>
      </c>
      <c r="B963" t="str">
        <f t="shared" si="690"/>
        <v>5-15min</v>
      </c>
      <c r="C963" t="str">
        <f t="shared" si="691"/>
        <v>seul</v>
      </c>
      <c r="D963" t="str">
        <f t="shared" si="692"/>
        <v>20-30m2</v>
      </c>
      <c r="E963" t="str">
        <f t="shared" si="693"/>
        <v>tout à fait</v>
      </c>
      <c r="F963" t="str">
        <f t="shared" si="694"/>
        <v>aucune</v>
      </c>
      <c r="G963" t="str">
        <f t="shared" si="695"/>
        <v>non</v>
      </c>
      <c r="H963" t="str">
        <f t="shared" si="696"/>
        <v>non</v>
      </c>
      <c r="I963" t="s">
        <v>423</v>
      </c>
      <c r="J963" t="str">
        <f t="shared" si="697"/>
        <v>parfois</v>
      </c>
      <c r="K963" t="str">
        <f t="shared" si="698"/>
        <v>jamais</v>
      </c>
      <c r="L963" t="str">
        <f t="shared" si="699"/>
        <v>pas commentaire</v>
      </c>
      <c r="M963" t="str">
        <f t="shared" si="700"/>
        <v>0-1h</v>
      </c>
      <c r="N963" t="str">
        <f t="shared" si="701"/>
        <v>2-4h</v>
      </c>
      <c r="O963" t="str">
        <f t="shared" si="702"/>
        <v>parfois</v>
      </c>
      <c r="P963" t="str">
        <f t="shared" si="703"/>
        <v>parfois</v>
      </c>
      <c r="Q963" t="str">
        <f t="shared" si="704"/>
        <v>toujours</v>
      </c>
      <c r="R963" t="s">
        <v>425</v>
      </c>
      <c r="S963" t="s">
        <v>425</v>
      </c>
      <c r="T963" t="s">
        <v>425</v>
      </c>
      <c r="U963" t="s">
        <v>427</v>
      </c>
      <c r="V963" t="s">
        <v>428</v>
      </c>
      <c r="W963" t="s">
        <v>440</v>
      </c>
      <c r="X963" t="s">
        <v>429</v>
      </c>
      <c r="Y963" t="s">
        <v>430</v>
      </c>
      <c r="Z963" t="s">
        <v>424</v>
      </c>
      <c r="AA963" t="s">
        <v>425</v>
      </c>
      <c r="AB963" t="s">
        <v>425</v>
      </c>
      <c r="AC963" t="s">
        <v>425</v>
      </c>
      <c r="AD963" t="str">
        <f t="shared" si="705"/>
        <v>1 semaine avant</v>
      </c>
      <c r="AE963" t="str">
        <f t="shared" si="706"/>
        <v xml:space="preserve">moyennement </v>
      </c>
      <c r="AF963" t="str">
        <f t="shared" si="707"/>
        <v>très bonnes</v>
      </c>
      <c r="AG963" t="str">
        <f t="shared" si="708"/>
        <v>parfois</v>
      </c>
      <c r="AH963" t="str">
        <f t="shared" si="709"/>
        <v>très souvent</v>
      </c>
      <c r="AI963" t="str">
        <f t="shared" si="710"/>
        <v>parfois</v>
      </c>
      <c r="AJ963" t="str">
        <f t="shared" si="711"/>
        <v>jamais</v>
      </c>
      <c r="AK963" t="str">
        <f t="shared" si="712"/>
        <v>1-5h</v>
      </c>
      <c r="AL963" t="str">
        <f t="shared" si="713"/>
        <v>tout à fait</v>
      </c>
      <c r="AM963" t="str">
        <f t="shared" si="714"/>
        <v>plutôt non</v>
      </c>
      <c r="AN963" t="str">
        <f t="shared" si="715"/>
        <v>1-3h</v>
      </c>
      <c r="AO963" t="str">
        <f t="shared" si="716"/>
        <v>rarement</v>
      </c>
      <c r="AP963" t="str">
        <f t="shared" si="717"/>
        <v>plutôt oui</v>
      </c>
      <c r="AQ963" t="str">
        <f t="shared" si="718"/>
        <v>rarement</v>
      </c>
      <c r="AR963" t="str">
        <f t="shared" si="719"/>
        <v>parfois</v>
      </c>
      <c r="AS963" t="str">
        <f t="shared" si="720"/>
        <v>2-4h</v>
      </c>
      <c r="AT963" t="str">
        <f t="shared" si="721"/>
        <v>plutôt satisfaisante</v>
      </c>
      <c r="AU963" t="str">
        <f t="shared" si="722"/>
        <v>plutôt oui</v>
      </c>
      <c r="AV963" t="str">
        <f t="shared" si="723"/>
        <v>plutôt oui</v>
      </c>
      <c r="AW963" t="str">
        <f t="shared" si="724"/>
        <v>plutôt oui</v>
      </c>
      <c r="AX963" t="str">
        <f t="shared" si="725"/>
        <v>plutôt oui</v>
      </c>
      <c r="AY963" t="str">
        <f t="shared" si="726"/>
        <v>plutôt oui</v>
      </c>
      <c r="AZ963" t="str">
        <f t="shared" si="727"/>
        <v>3A</v>
      </c>
      <c r="BA963" t="str">
        <f t="shared" si="728"/>
        <v>AE</v>
      </c>
      <c r="BB963" t="str">
        <f t="shared" si="729"/>
        <v>classique</v>
      </c>
      <c r="BC963" t="str">
        <f t="shared" si="730"/>
        <v>non</v>
      </c>
      <c r="BD963" t="str">
        <f t="shared" si="731"/>
        <v>post-bac</v>
      </c>
      <c r="BE963" t="str">
        <f t="shared" si="732"/>
        <v>Fr</v>
      </c>
      <c r="BF963" t="str">
        <f t="shared" si="733"/>
        <v>25-50%</v>
      </c>
      <c r="BG963" t="str">
        <f t="shared" si="734"/>
        <v>10-25%</v>
      </c>
      <c r="BH963" t="s">
        <v>423</v>
      </c>
      <c r="BI963" t="str">
        <f t="shared" si="735"/>
        <v>aucun</v>
      </c>
      <c r="BJ963" t="s">
        <v>423</v>
      </c>
      <c r="BK963" t="s">
        <v>431</v>
      </c>
      <c r="BL963" t="s">
        <v>423</v>
      </c>
      <c r="BM963" t="s">
        <v>423</v>
      </c>
      <c r="BN963" t="s">
        <v>431</v>
      </c>
      <c r="BO963" t="s">
        <v>423</v>
      </c>
      <c r="BP963" t="s">
        <v>423</v>
      </c>
      <c r="BR963" t="s">
        <v>423</v>
      </c>
      <c r="BS963" t="s">
        <v>423</v>
      </c>
      <c r="BT963" t="s">
        <v>431</v>
      </c>
      <c r="BU963" t="s">
        <v>423</v>
      </c>
      <c r="BV963" t="s">
        <v>431</v>
      </c>
      <c r="BW963" t="s">
        <v>423</v>
      </c>
      <c r="BX963" t="s">
        <v>423</v>
      </c>
      <c r="BY963" t="s">
        <v>423</v>
      </c>
      <c r="BZ963" t="s">
        <v>423</v>
      </c>
      <c r="CA963" t="s">
        <v>432</v>
      </c>
      <c r="CB963" t="s">
        <v>432</v>
      </c>
      <c r="CC963" t="s">
        <v>432</v>
      </c>
      <c r="CD963" t="s">
        <v>432</v>
      </c>
      <c r="CE963" t="s">
        <v>423</v>
      </c>
      <c r="CF963" t="s">
        <v>432</v>
      </c>
      <c r="CG963" t="s">
        <v>432</v>
      </c>
      <c r="CH963" t="s">
        <v>432</v>
      </c>
      <c r="CI963" t="s">
        <v>432</v>
      </c>
      <c r="CJ963" t="s">
        <v>432</v>
      </c>
      <c r="CK963" t="s">
        <v>432</v>
      </c>
      <c r="CL963" t="s">
        <v>432</v>
      </c>
      <c r="CM963" t="s">
        <v>432</v>
      </c>
      <c r="CN963" t="s">
        <v>423</v>
      </c>
      <c r="CO963" t="s">
        <v>432</v>
      </c>
      <c r="CP963" t="s">
        <v>432</v>
      </c>
      <c r="CQ963" t="s">
        <v>432</v>
      </c>
      <c r="CR963" t="s">
        <v>432</v>
      </c>
      <c r="CT963" t="s">
        <v>432</v>
      </c>
      <c r="CU963" t="s">
        <v>423</v>
      </c>
      <c r="CV963" t="s">
        <v>423</v>
      </c>
      <c r="CW963" t="s">
        <v>423</v>
      </c>
      <c r="CX963" t="s">
        <v>431</v>
      </c>
      <c r="CY963" t="s">
        <v>423</v>
      </c>
      <c r="CZ963" t="s">
        <v>423</v>
      </c>
      <c r="DA963" t="s">
        <v>423</v>
      </c>
      <c r="DB963" t="s">
        <v>423</v>
      </c>
      <c r="DC963" t="s">
        <v>431</v>
      </c>
      <c r="DD963" t="s">
        <v>432</v>
      </c>
      <c r="DE963" t="s">
        <v>432</v>
      </c>
      <c r="DF963" t="s">
        <v>432</v>
      </c>
      <c r="DG963" t="s">
        <v>432</v>
      </c>
      <c r="DH963" t="s">
        <v>423</v>
      </c>
      <c r="DI963" t="s">
        <v>423</v>
      </c>
      <c r="DJ963" t="s">
        <v>423</v>
      </c>
      <c r="DK963" t="s">
        <v>431</v>
      </c>
      <c r="DL963" t="s">
        <v>423</v>
      </c>
      <c r="DM963" t="s">
        <v>423</v>
      </c>
      <c r="DN963" t="s">
        <v>423</v>
      </c>
      <c r="DO963" t="s">
        <v>423</v>
      </c>
      <c r="DP963" t="s">
        <v>431</v>
      </c>
      <c r="DQ963" t="s">
        <v>423</v>
      </c>
      <c r="DR963" t="s">
        <v>423</v>
      </c>
      <c r="DS963" t="s">
        <v>423</v>
      </c>
      <c r="DT963" t="s">
        <v>423</v>
      </c>
      <c r="DU963" t="s">
        <v>423</v>
      </c>
      <c r="DV963" t="s">
        <v>431</v>
      </c>
      <c r="DW963" t="s">
        <v>423</v>
      </c>
      <c r="DX963" t="s">
        <v>423</v>
      </c>
      <c r="DY963" t="s">
        <v>423</v>
      </c>
      <c r="DZ963" t="s">
        <v>431</v>
      </c>
      <c r="EA963" t="s">
        <v>423</v>
      </c>
      <c r="EB963" t="s">
        <v>431</v>
      </c>
      <c r="EC963" t="s">
        <v>423</v>
      </c>
      <c r="ED963" t="s">
        <v>423</v>
      </c>
      <c r="EE963" t="s">
        <v>423</v>
      </c>
      <c r="EF963" t="s">
        <v>435</v>
      </c>
      <c r="EG963" t="s">
        <v>437</v>
      </c>
      <c r="EH963" t="s">
        <v>433</v>
      </c>
      <c r="EI963" t="s">
        <v>436</v>
      </c>
      <c r="EJ963" t="s">
        <v>434</v>
      </c>
      <c r="EK963" t="s">
        <v>438</v>
      </c>
      <c r="EL963" t="s">
        <v>425</v>
      </c>
      <c r="EM963" t="s">
        <v>425</v>
      </c>
      <c r="EN963" t="s">
        <v>425</v>
      </c>
      <c r="EO963" t="s">
        <v>427</v>
      </c>
      <c r="EP963" t="s">
        <v>428</v>
      </c>
      <c r="EQ963" t="s">
        <v>440</v>
      </c>
      <c r="ER963" t="s">
        <v>429</v>
      </c>
      <c r="ES963" t="s">
        <v>430</v>
      </c>
      <c r="ET963" t="s">
        <v>424</v>
      </c>
      <c r="EU963" t="s">
        <v>425</v>
      </c>
      <c r="EV963" t="s">
        <v>425</v>
      </c>
      <c r="EW963" t="s">
        <v>425</v>
      </c>
      <c r="EX963" t="s">
        <v>423</v>
      </c>
      <c r="EY963" t="s">
        <v>423</v>
      </c>
      <c r="EZ963" t="s">
        <v>423</v>
      </c>
      <c r="FA963" t="s">
        <v>431</v>
      </c>
      <c r="FB963" t="s">
        <v>423</v>
      </c>
      <c r="FC963" t="s">
        <v>423</v>
      </c>
      <c r="FD963" t="s">
        <v>423</v>
      </c>
      <c r="FE963" t="s">
        <v>423</v>
      </c>
      <c r="FF963" t="s">
        <v>431</v>
      </c>
      <c r="FG963" t="s">
        <v>423</v>
      </c>
      <c r="FH963" t="s">
        <v>431</v>
      </c>
      <c r="FI963" t="s">
        <v>423</v>
      </c>
      <c r="FJ963" t="s">
        <v>423</v>
      </c>
      <c r="FK963" t="s">
        <v>423</v>
      </c>
      <c r="FL963" t="s">
        <v>423</v>
      </c>
      <c r="FM963" t="s">
        <v>423</v>
      </c>
      <c r="FN963" t="s">
        <v>431</v>
      </c>
      <c r="FO963" t="s">
        <v>423</v>
      </c>
      <c r="FP963" t="s">
        <v>431</v>
      </c>
      <c r="FQ963" t="s">
        <v>423</v>
      </c>
      <c r="FR963" t="s">
        <v>423</v>
      </c>
      <c r="FS963" t="s">
        <v>423</v>
      </c>
      <c r="FT963" t="s">
        <v>423</v>
      </c>
      <c r="FU963" t="s">
        <v>423</v>
      </c>
      <c r="FV963" t="s">
        <v>431</v>
      </c>
      <c r="FW963" t="s">
        <v>423</v>
      </c>
      <c r="FX963" t="s">
        <v>423</v>
      </c>
      <c r="FZ963" t="s">
        <v>423</v>
      </c>
      <c r="GB963" t="s">
        <v>423</v>
      </c>
      <c r="GD963" t="s">
        <v>431</v>
      </c>
      <c r="GF963" t="s">
        <v>431</v>
      </c>
      <c r="GG963" t="s">
        <v>423</v>
      </c>
      <c r="GH963" t="s">
        <v>423</v>
      </c>
      <c r="GI963" t="s">
        <v>423</v>
      </c>
      <c r="GJ963" t="s">
        <v>423</v>
      </c>
      <c r="GK963" t="s">
        <v>431</v>
      </c>
      <c r="GL963" t="s">
        <v>423</v>
      </c>
      <c r="GM963" t="s">
        <v>431</v>
      </c>
      <c r="GN963" t="s">
        <v>423</v>
      </c>
      <c r="GO963" t="s">
        <v>423</v>
      </c>
      <c r="GP963" t="s">
        <v>423</v>
      </c>
      <c r="GQ963" t="s">
        <v>423</v>
      </c>
      <c r="GR963" t="s">
        <v>423</v>
      </c>
      <c r="GS963" t="s">
        <v>431</v>
      </c>
      <c r="GT963" t="s">
        <v>423</v>
      </c>
      <c r="GU963" t="s">
        <v>423</v>
      </c>
      <c r="GV963" t="s">
        <v>423</v>
      </c>
      <c r="GW963" t="s">
        <v>423</v>
      </c>
      <c r="GX963" t="s">
        <v>431</v>
      </c>
      <c r="GY963" t="s">
        <v>423</v>
      </c>
      <c r="GZ963" t="s">
        <v>423</v>
      </c>
      <c r="HA963" t="s">
        <v>423</v>
      </c>
      <c r="HB963" t="s">
        <v>431</v>
      </c>
      <c r="HC963" t="s">
        <v>423</v>
      </c>
      <c r="HD963" t="s">
        <v>423</v>
      </c>
      <c r="HE963" t="s">
        <v>431</v>
      </c>
      <c r="HF963" t="s">
        <v>423</v>
      </c>
      <c r="HG963" t="s">
        <v>423</v>
      </c>
      <c r="HH963" t="s">
        <v>423</v>
      </c>
      <c r="HI963" t="s">
        <v>423</v>
      </c>
      <c r="HJ963" t="s">
        <v>423</v>
      </c>
      <c r="HK963" t="s">
        <v>423</v>
      </c>
      <c r="HL963" t="s">
        <v>431</v>
      </c>
      <c r="HM963" t="s">
        <v>423</v>
      </c>
      <c r="HN963" t="s">
        <v>423</v>
      </c>
      <c r="HP963" t="s">
        <v>423</v>
      </c>
      <c r="HR963" t="s">
        <v>431</v>
      </c>
      <c r="HT963" t="s">
        <v>423</v>
      </c>
      <c r="HV963" t="s">
        <v>423</v>
      </c>
      <c r="HW963" t="s">
        <v>423</v>
      </c>
      <c r="HX963" t="s">
        <v>431</v>
      </c>
      <c r="HY963" t="s">
        <v>423</v>
      </c>
      <c r="HZ963" t="s">
        <v>423</v>
      </c>
      <c r="IA963" t="s">
        <v>423</v>
      </c>
      <c r="IB963" t="s">
        <v>423</v>
      </c>
      <c r="IC963" t="s">
        <v>431</v>
      </c>
      <c r="ID963" t="s">
        <v>423</v>
      </c>
      <c r="IE963" t="s">
        <v>423</v>
      </c>
      <c r="IF963" t="s">
        <v>423</v>
      </c>
      <c r="IG963" t="s">
        <v>431</v>
      </c>
      <c r="IH963" t="s">
        <v>423</v>
      </c>
      <c r="II963" t="s">
        <v>423</v>
      </c>
      <c r="IJ963" t="s">
        <v>423</v>
      </c>
      <c r="IK963" t="s">
        <v>431</v>
      </c>
      <c r="IL963" t="s">
        <v>423</v>
      </c>
      <c r="IM963" t="s">
        <v>423</v>
      </c>
      <c r="IN963" t="s">
        <v>423</v>
      </c>
      <c r="IO963" t="s">
        <v>431</v>
      </c>
      <c r="IP963" t="s">
        <v>423</v>
      </c>
      <c r="IQ963" t="s">
        <v>423</v>
      </c>
      <c r="IR963" t="s">
        <v>423</v>
      </c>
      <c r="IS963" t="s">
        <v>431</v>
      </c>
      <c r="IT963" t="s">
        <v>423</v>
      </c>
      <c r="IU963" t="s">
        <v>423</v>
      </c>
      <c r="IV963" t="s">
        <v>423</v>
      </c>
      <c r="IX963" t="s">
        <v>431</v>
      </c>
      <c r="IY963" t="s">
        <v>3289</v>
      </c>
      <c r="IZ963" t="s">
        <v>423</v>
      </c>
      <c r="JB963" t="s">
        <v>423</v>
      </c>
      <c r="JD963" t="s">
        <v>3290</v>
      </c>
      <c r="JE963" s="1" t="s">
        <v>3291</v>
      </c>
      <c r="JF963" t="s">
        <v>3292</v>
      </c>
      <c r="JG963" t="s">
        <v>3293</v>
      </c>
      <c r="JH963" t="s">
        <v>3294</v>
      </c>
      <c r="JI963" t="s">
        <v>423</v>
      </c>
      <c r="JJ963" t="s">
        <v>423</v>
      </c>
      <c r="JK963" t="s">
        <v>431</v>
      </c>
      <c r="JL963" t="s">
        <v>423</v>
      </c>
      <c r="JM963" t="s">
        <v>423</v>
      </c>
      <c r="JN963" t="s">
        <v>423</v>
      </c>
      <c r="JO963" t="s">
        <v>423</v>
      </c>
      <c r="JP963" t="s">
        <v>423</v>
      </c>
      <c r="JQ963" t="s">
        <v>423</v>
      </c>
      <c r="JR963" t="s">
        <v>423</v>
      </c>
      <c r="JS963" t="s">
        <v>423</v>
      </c>
      <c r="JT963" t="s">
        <v>423</v>
      </c>
      <c r="JU963" t="s">
        <v>431</v>
      </c>
      <c r="JV963" t="s">
        <v>423</v>
      </c>
      <c r="JW963" t="s">
        <v>423</v>
      </c>
      <c r="JX963" t="s">
        <v>423</v>
      </c>
      <c r="JY963" t="s">
        <v>423</v>
      </c>
      <c r="JZ963" t="s">
        <v>423</v>
      </c>
      <c r="KA963" t="s">
        <v>423</v>
      </c>
      <c r="KB963" t="s">
        <v>423</v>
      </c>
      <c r="KC963" t="s">
        <v>423</v>
      </c>
      <c r="KD963" t="s">
        <v>423</v>
      </c>
      <c r="KE963" t="s">
        <v>423</v>
      </c>
      <c r="KF963" t="s">
        <v>423</v>
      </c>
      <c r="KG963" t="s">
        <v>423</v>
      </c>
      <c r="KH963" t="s">
        <v>423</v>
      </c>
      <c r="KI963" t="s">
        <v>423</v>
      </c>
      <c r="KJ963" t="s">
        <v>423</v>
      </c>
      <c r="KK963" t="s">
        <v>423</v>
      </c>
      <c r="KL963" t="s">
        <v>423</v>
      </c>
      <c r="KM963" t="s">
        <v>423</v>
      </c>
      <c r="KN963" t="s">
        <v>423</v>
      </c>
      <c r="KO963" t="s">
        <v>423</v>
      </c>
      <c r="KP963" t="s">
        <v>423</v>
      </c>
      <c r="KQ963" t="s">
        <v>431</v>
      </c>
      <c r="KR963" t="s">
        <v>423</v>
      </c>
      <c r="KS963" t="s">
        <v>423</v>
      </c>
      <c r="KT963" t="s">
        <v>423</v>
      </c>
      <c r="KU963" t="s">
        <v>423</v>
      </c>
      <c r="KV963" t="s">
        <v>423</v>
      </c>
      <c r="KW963" t="s">
        <v>431</v>
      </c>
      <c r="KY963" t="s">
        <v>431</v>
      </c>
      <c r="KZ963" t="s">
        <v>432</v>
      </c>
      <c r="LA963" t="s">
        <v>432</v>
      </c>
      <c r="LB963" t="s">
        <v>432</v>
      </c>
      <c r="LC963" t="s">
        <v>432</v>
      </c>
      <c r="LD963" t="s">
        <v>432</v>
      </c>
      <c r="LE963" t="s">
        <v>432</v>
      </c>
      <c r="LF963" t="s">
        <v>432</v>
      </c>
      <c r="LG963" t="s">
        <v>432</v>
      </c>
      <c r="LH963" t="s">
        <v>432</v>
      </c>
      <c r="LI963" t="s">
        <v>432</v>
      </c>
      <c r="LK963" t="s">
        <v>431</v>
      </c>
      <c r="LL963" t="s">
        <v>423</v>
      </c>
      <c r="LM963" t="s">
        <v>423</v>
      </c>
      <c r="LN963" t="s">
        <v>423</v>
      </c>
      <c r="LO963" t="s">
        <v>439</v>
      </c>
      <c r="LP963" t="s">
        <v>432</v>
      </c>
      <c r="LQ963" t="s">
        <v>432</v>
      </c>
      <c r="LR963" t="s">
        <v>432</v>
      </c>
      <c r="LS963" t="s">
        <v>432</v>
      </c>
      <c r="LT963" t="s">
        <v>432</v>
      </c>
      <c r="LU963" t="s">
        <v>423</v>
      </c>
      <c r="LV963" t="s">
        <v>423</v>
      </c>
      <c r="LW963" t="s">
        <v>431</v>
      </c>
      <c r="LX963" t="s">
        <v>423</v>
      </c>
      <c r="LY963" t="s">
        <v>423</v>
      </c>
      <c r="LZ963" t="s">
        <v>423</v>
      </c>
      <c r="MA963" t="s">
        <v>423</v>
      </c>
      <c r="MB963" t="s">
        <v>423</v>
      </c>
      <c r="MC963" t="s">
        <v>431</v>
      </c>
      <c r="MD963" t="s">
        <v>423</v>
      </c>
      <c r="ME963" t="s">
        <v>423</v>
      </c>
      <c r="MF963" t="s">
        <v>423</v>
      </c>
      <c r="MG963" t="s">
        <v>423</v>
      </c>
      <c r="MH963" t="s">
        <v>423</v>
      </c>
      <c r="MI963" t="s">
        <v>423</v>
      </c>
      <c r="MJ963" t="s">
        <v>423</v>
      </c>
      <c r="MK963" t="s">
        <v>423</v>
      </c>
      <c r="ML963" t="s">
        <v>431</v>
      </c>
      <c r="MN963">
        <v>1463.68</v>
      </c>
      <c r="MO963">
        <v>128.62</v>
      </c>
      <c r="NE963">
        <v>385.65</v>
      </c>
      <c r="NT963">
        <v>177.24</v>
      </c>
      <c r="OJ963">
        <v>709.07</v>
      </c>
      <c r="OT963">
        <v>63.1</v>
      </c>
    </row>
    <row r="964" spans="1:410" ht="12.75" customHeight="1" x14ac:dyDescent="0.2">
      <c r="A964">
        <v>1182</v>
      </c>
      <c r="B964" t="str">
        <f t="shared" si="690"/>
        <v>0-5min</v>
      </c>
      <c r="C964" t="str">
        <f t="shared" si="691"/>
        <v>seul</v>
      </c>
      <c r="D964" t="str">
        <f t="shared" si="692"/>
        <v>10-20m2</v>
      </c>
      <c r="E964" t="str">
        <f t="shared" si="693"/>
        <v>plutôt oui</v>
      </c>
      <c r="F964" t="str">
        <f t="shared" si="694"/>
        <v>aucune</v>
      </c>
      <c r="G964" t="str">
        <f t="shared" si="695"/>
        <v>non</v>
      </c>
      <c r="H964" t="str">
        <f t="shared" si="696"/>
        <v>non</v>
      </c>
      <c r="I964" t="s">
        <v>423</v>
      </c>
      <c r="J964" t="str">
        <f t="shared" si="697"/>
        <v>souvent</v>
      </c>
      <c r="K964" t="str">
        <f t="shared" si="698"/>
        <v>parfois</v>
      </c>
      <c r="L964" t="str">
        <f t="shared" si="699"/>
        <v>plutôt oui</v>
      </c>
      <c r="M964" t="str">
        <f t="shared" si="700"/>
        <v>1-2h</v>
      </c>
      <c r="N964" t="str">
        <f t="shared" si="701"/>
        <v>1-2h</v>
      </c>
      <c r="O964" t="str">
        <f t="shared" si="702"/>
        <v>souvent</v>
      </c>
      <c r="P964" t="str">
        <f t="shared" si="703"/>
        <v>toujours</v>
      </c>
      <c r="Q964" t="str">
        <f t="shared" si="704"/>
        <v>parfois</v>
      </c>
      <c r="R964" t="s">
        <v>425</v>
      </c>
      <c r="S964" t="s">
        <v>425</v>
      </c>
      <c r="T964" t="s">
        <v>425</v>
      </c>
      <c r="U964" t="s">
        <v>427</v>
      </c>
      <c r="V964" t="s">
        <v>428</v>
      </c>
      <c r="W964" t="s">
        <v>428</v>
      </c>
      <c r="X964" t="s">
        <v>429</v>
      </c>
      <c r="Y964" t="s">
        <v>430</v>
      </c>
      <c r="Z964" t="s">
        <v>430</v>
      </c>
      <c r="AA964" t="s">
        <v>424</v>
      </c>
      <c r="AB964" t="s">
        <v>425</v>
      </c>
      <c r="AC964" t="s">
        <v>424</v>
      </c>
      <c r="AD964" t="str">
        <f t="shared" si="705"/>
        <v>1 semaine avant</v>
      </c>
      <c r="AE964" t="str">
        <f t="shared" si="706"/>
        <v>plutôt oui</v>
      </c>
      <c r="AF964" t="str">
        <f t="shared" si="707"/>
        <v>plutôt bonnes</v>
      </c>
      <c r="AG964" t="str">
        <f t="shared" si="708"/>
        <v>jamais</v>
      </c>
      <c r="AH964" t="str">
        <f t="shared" si="709"/>
        <v>très souvent</v>
      </c>
      <c r="AI964" t="str">
        <f t="shared" si="710"/>
        <v>parfois</v>
      </c>
      <c r="AJ964" t="str">
        <f t="shared" si="711"/>
        <v>souvent</v>
      </c>
      <c r="AK964" t="str">
        <f t="shared" si="712"/>
        <v>5-10h</v>
      </c>
      <c r="AL964" t="str">
        <f t="shared" si="713"/>
        <v>plutôt oui</v>
      </c>
      <c r="AM964" t="str">
        <f t="shared" si="714"/>
        <v>plutôt oui</v>
      </c>
      <c r="AN964" t="str">
        <f t="shared" si="715"/>
        <v>1-3h</v>
      </c>
      <c r="AO964" t="str">
        <f t="shared" si="716"/>
        <v>1/mois</v>
      </c>
      <c r="AP964" t="str">
        <f t="shared" si="717"/>
        <v>plutôt oui</v>
      </c>
      <c r="AQ964" t="str">
        <f t="shared" si="718"/>
        <v>1/semaine</v>
      </c>
      <c r="AR964" t="str">
        <f t="shared" si="719"/>
        <v>régulièrement</v>
      </c>
      <c r="AS964" t="str">
        <f t="shared" si="720"/>
        <v>4-6h</v>
      </c>
      <c r="AT964" t="str">
        <f t="shared" si="721"/>
        <v>plutôt satisfaisante</v>
      </c>
      <c r="AU964" t="str">
        <f t="shared" si="722"/>
        <v>plutôt oui</v>
      </c>
      <c r="AV964" t="str">
        <f t="shared" si="723"/>
        <v>plutôt oui</v>
      </c>
      <c r="AW964" t="str">
        <f t="shared" si="724"/>
        <v>plutôt oui</v>
      </c>
      <c r="AX964" t="str">
        <f t="shared" si="725"/>
        <v>plutôt non</v>
      </c>
      <c r="AY964" t="str">
        <f t="shared" si="726"/>
        <v>plutôt oui</v>
      </c>
      <c r="AZ964" t="str">
        <f t="shared" si="727"/>
        <v>2A</v>
      </c>
      <c r="BA964" t="str">
        <f t="shared" si="728"/>
        <v>IMACS</v>
      </c>
      <c r="BB964" t="str">
        <f t="shared" si="729"/>
        <v>classique</v>
      </c>
      <c r="BC964" t="str">
        <f t="shared" si="730"/>
        <v>non</v>
      </c>
      <c r="BD964" t="str">
        <f t="shared" si="731"/>
        <v>2A</v>
      </c>
      <c r="BE964" t="str">
        <f t="shared" si="732"/>
        <v>Fr</v>
      </c>
      <c r="BF964" t="str">
        <f t="shared" si="733"/>
        <v>pas de classement</v>
      </c>
      <c r="BG964" t="str">
        <f t="shared" si="734"/>
        <v>25-50%</v>
      </c>
      <c r="BH964" t="s">
        <v>423</v>
      </c>
      <c r="BI964" t="str">
        <f t="shared" si="735"/>
        <v>aucun</v>
      </c>
      <c r="BJ964" t="s">
        <v>431</v>
      </c>
      <c r="BK964" t="s">
        <v>423</v>
      </c>
      <c r="BL964" t="s">
        <v>423</v>
      </c>
      <c r="BM964" t="s">
        <v>423</v>
      </c>
      <c r="BN964" t="s">
        <v>431</v>
      </c>
      <c r="BO964" t="s">
        <v>423</v>
      </c>
      <c r="BP964" t="s">
        <v>423</v>
      </c>
      <c r="BR964" t="s">
        <v>423</v>
      </c>
      <c r="BS964" t="s">
        <v>431</v>
      </c>
      <c r="BT964" t="s">
        <v>423</v>
      </c>
      <c r="BU964" t="s">
        <v>423</v>
      </c>
      <c r="BV964" t="s">
        <v>423</v>
      </c>
      <c r="BW964" t="s">
        <v>431</v>
      </c>
      <c r="BX964" t="s">
        <v>423</v>
      </c>
      <c r="BY964" t="s">
        <v>423</v>
      </c>
      <c r="BZ964" t="s">
        <v>423</v>
      </c>
      <c r="CA964" t="s">
        <v>432</v>
      </c>
      <c r="CB964" t="s">
        <v>432</v>
      </c>
      <c r="CC964" t="s">
        <v>432</v>
      </c>
      <c r="CD964" t="s">
        <v>432</v>
      </c>
      <c r="CE964" t="s">
        <v>423</v>
      </c>
      <c r="CF964" t="s">
        <v>432</v>
      </c>
      <c r="CG964" t="s">
        <v>432</v>
      </c>
      <c r="CH964" t="s">
        <v>432</v>
      </c>
      <c r="CI964" t="s">
        <v>432</v>
      </c>
      <c r="CJ964" t="s">
        <v>432</v>
      </c>
      <c r="CK964" t="s">
        <v>432</v>
      </c>
      <c r="CL964" t="s">
        <v>432</v>
      </c>
      <c r="CM964" t="s">
        <v>432</v>
      </c>
      <c r="CN964" t="s">
        <v>423</v>
      </c>
      <c r="CO964" t="s">
        <v>432</v>
      </c>
      <c r="CP964" t="s">
        <v>432</v>
      </c>
      <c r="CQ964" t="s">
        <v>432</v>
      </c>
      <c r="CR964" t="s">
        <v>432</v>
      </c>
      <c r="CT964" t="s">
        <v>432</v>
      </c>
      <c r="CU964" t="s">
        <v>423</v>
      </c>
      <c r="CV964" t="s">
        <v>423</v>
      </c>
      <c r="CW964" t="s">
        <v>431</v>
      </c>
      <c r="CX964" t="s">
        <v>423</v>
      </c>
      <c r="CY964" t="s">
        <v>423</v>
      </c>
      <c r="CZ964" t="s">
        <v>423</v>
      </c>
      <c r="DA964" t="s">
        <v>423</v>
      </c>
      <c r="DB964" t="s">
        <v>431</v>
      </c>
      <c r="DC964" t="s">
        <v>423</v>
      </c>
      <c r="DD964" t="s">
        <v>423</v>
      </c>
      <c r="DE964" t="s">
        <v>431</v>
      </c>
      <c r="DF964" t="s">
        <v>423</v>
      </c>
      <c r="DG964" t="s">
        <v>423</v>
      </c>
      <c r="DH964" t="s">
        <v>423</v>
      </c>
      <c r="DI964" t="s">
        <v>423</v>
      </c>
      <c r="DJ964" t="s">
        <v>431</v>
      </c>
      <c r="DK964" t="s">
        <v>423</v>
      </c>
      <c r="DL964" t="s">
        <v>423</v>
      </c>
      <c r="DM964" t="s">
        <v>423</v>
      </c>
      <c r="DN964" t="s">
        <v>423</v>
      </c>
      <c r="DO964" t="s">
        <v>423</v>
      </c>
      <c r="DP964" t="s">
        <v>423</v>
      </c>
      <c r="DQ964" t="s">
        <v>431</v>
      </c>
      <c r="DR964" t="s">
        <v>423</v>
      </c>
      <c r="DS964" t="s">
        <v>423</v>
      </c>
      <c r="DT964" t="s">
        <v>423</v>
      </c>
      <c r="DU964" t="s">
        <v>431</v>
      </c>
      <c r="DV964" t="s">
        <v>423</v>
      </c>
      <c r="DW964" t="s">
        <v>423</v>
      </c>
      <c r="DX964" t="s">
        <v>431</v>
      </c>
      <c r="DY964" t="s">
        <v>423</v>
      </c>
      <c r="DZ964" t="s">
        <v>423</v>
      </c>
      <c r="EA964" t="s">
        <v>423</v>
      </c>
      <c r="EB964" t="s">
        <v>423</v>
      </c>
      <c r="EC964" t="s">
        <v>423</v>
      </c>
      <c r="ED964" t="s">
        <v>431</v>
      </c>
      <c r="EE964" t="s">
        <v>423</v>
      </c>
      <c r="EF964" t="s">
        <v>436</v>
      </c>
      <c r="EG964" t="s">
        <v>434</v>
      </c>
      <c r="EH964" t="s">
        <v>438</v>
      </c>
      <c r="EI964" t="s">
        <v>435</v>
      </c>
      <c r="EJ964" t="s">
        <v>437</v>
      </c>
      <c r="EK964" t="s">
        <v>433</v>
      </c>
      <c r="EL964" t="s">
        <v>425</v>
      </c>
      <c r="EM964" t="s">
        <v>425</v>
      </c>
      <c r="EN964" t="s">
        <v>425</v>
      </c>
      <c r="EO964" t="s">
        <v>427</v>
      </c>
      <c r="EP964" t="s">
        <v>428</v>
      </c>
      <c r="EQ964" t="s">
        <v>428</v>
      </c>
      <c r="ER964" t="s">
        <v>429</v>
      </c>
      <c r="ES964" t="s">
        <v>430</v>
      </c>
      <c r="ET964" t="s">
        <v>430</v>
      </c>
      <c r="EU964" t="s">
        <v>424</v>
      </c>
      <c r="EV964" t="s">
        <v>425</v>
      </c>
      <c r="EW964" t="s">
        <v>424</v>
      </c>
      <c r="EX964" t="s">
        <v>423</v>
      </c>
      <c r="EY964" t="s">
        <v>423</v>
      </c>
      <c r="EZ964" t="s">
        <v>423</v>
      </c>
      <c r="FA964" t="s">
        <v>431</v>
      </c>
      <c r="FB964" t="s">
        <v>423</v>
      </c>
      <c r="FC964" t="s">
        <v>423</v>
      </c>
      <c r="FD964" t="s">
        <v>423</v>
      </c>
      <c r="FE964" t="s">
        <v>431</v>
      </c>
      <c r="FF964" t="s">
        <v>423</v>
      </c>
      <c r="FG964" t="s">
        <v>423</v>
      </c>
      <c r="FH964" t="s">
        <v>423</v>
      </c>
      <c r="FI964" t="s">
        <v>431</v>
      </c>
      <c r="FJ964" t="s">
        <v>423</v>
      </c>
      <c r="FK964" t="s">
        <v>423</v>
      </c>
      <c r="FL964" t="s">
        <v>423</v>
      </c>
      <c r="FM964" t="s">
        <v>423</v>
      </c>
      <c r="FN964" t="s">
        <v>423</v>
      </c>
      <c r="FO964" t="s">
        <v>431</v>
      </c>
      <c r="FP964" t="s">
        <v>431</v>
      </c>
      <c r="FQ964" t="s">
        <v>423</v>
      </c>
      <c r="FR964" t="s">
        <v>423</v>
      </c>
      <c r="FS964" t="s">
        <v>423</v>
      </c>
      <c r="FT964" t="s">
        <v>423</v>
      </c>
      <c r="FU964" t="s">
        <v>423</v>
      </c>
      <c r="FV964" t="s">
        <v>431</v>
      </c>
      <c r="FW964" t="s">
        <v>423</v>
      </c>
      <c r="FX964" t="s">
        <v>423</v>
      </c>
      <c r="FZ964" t="s">
        <v>431</v>
      </c>
      <c r="GA964" t="s">
        <v>3295</v>
      </c>
      <c r="GB964" t="s">
        <v>423</v>
      </c>
      <c r="GD964" t="s">
        <v>423</v>
      </c>
      <c r="GF964" t="s">
        <v>431</v>
      </c>
      <c r="GG964" t="s">
        <v>423</v>
      </c>
      <c r="GH964" t="s">
        <v>423</v>
      </c>
      <c r="GI964" t="s">
        <v>423</v>
      </c>
      <c r="GJ964" t="s">
        <v>431</v>
      </c>
      <c r="GK964" t="s">
        <v>423</v>
      </c>
      <c r="GL964" t="s">
        <v>423</v>
      </c>
      <c r="GM964" t="s">
        <v>423</v>
      </c>
      <c r="GN964" t="s">
        <v>431</v>
      </c>
      <c r="GO964" t="s">
        <v>423</v>
      </c>
      <c r="GP964" t="s">
        <v>423</v>
      </c>
      <c r="GQ964" t="s">
        <v>423</v>
      </c>
      <c r="GR964" t="s">
        <v>431</v>
      </c>
      <c r="GS964" t="s">
        <v>423</v>
      </c>
      <c r="GT964" t="s">
        <v>423</v>
      </c>
      <c r="GU964" t="s">
        <v>423</v>
      </c>
      <c r="GV964" t="s">
        <v>423</v>
      </c>
      <c r="GW964" t="s">
        <v>423</v>
      </c>
      <c r="GX964" t="s">
        <v>431</v>
      </c>
      <c r="GY964" t="s">
        <v>423</v>
      </c>
      <c r="GZ964" t="s">
        <v>423</v>
      </c>
      <c r="HA964" t="s">
        <v>431</v>
      </c>
      <c r="HB964" t="s">
        <v>423</v>
      </c>
      <c r="HC964" t="s">
        <v>423</v>
      </c>
      <c r="HD964" t="s">
        <v>423</v>
      </c>
      <c r="HE964" t="s">
        <v>431</v>
      </c>
      <c r="HF964" t="s">
        <v>423</v>
      </c>
      <c r="HG964" t="s">
        <v>423</v>
      </c>
      <c r="HH964" t="s">
        <v>423</v>
      </c>
      <c r="HI964" t="s">
        <v>423</v>
      </c>
      <c r="HJ964" t="s">
        <v>431</v>
      </c>
      <c r="HK964" t="s">
        <v>423</v>
      </c>
      <c r="HL964" t="s">
        <v>423</v>
      </c>
      <c r="HM964" t="s">
        <v>423</v>
      </c>
      <c r="HN964" t="s">
        <v>423</v>
      </c>
      <c r="HP964" t="s">
        <v>431</v>
      </c>
      <c r="HQ964" t="s">
        <v>3296</v>
      </c>
      <c r="HR964" t="s">
        <v>423</v>
      </c>
      <c r="HT964" t="s">
        <v>423</v>
      </c>
      <c r="HV964" t="s">
        <v>423</v>
      </c>
      <c r="HW964" t="s">
        <v>423</v>
      </c>
      <c r="HX964" t="s">
        <v>423</v>
      </c>
      <c r="HY964" t="s">
        <v>431</v>
      </c>
      <c r="HZ964" t="s">
        <v>423</v>
      </c>
      <c r="IA964" t="s">
        <v>423</v>
      </c>
      <c r="IB964" t="s">
        <v>423</v>
      </c>
      <c r="IC964" t="s">
        <v>431</v>
      </c>
      <c r="ID964" t="s">
        <v>423</v>
      </c>
      <c r="IE964" t="s">
        <v>423</v>
      </c>
      <c r="IF964" t="s">
        <v>423</v>
      </c>
      <c r="IG964" t="s">
        <v>431</v>
      </c>
      <c r="IH964" t="s">
        <v>423</v>
      </c>
      <c r="II964" t="s">
        <v>423</v>
      </c>
      <c r="IJ964" t="s">
        <v>423</v>
      </c>
      <c r="IK964" t="s">
        <v>431</v>
      </c>
      <c r="IL964" t="s">
        <v>423</v>
      </c>
      <c r="IM964" t="s">
        <v>423</v>
      </c>
      <c r="IN964" t="s">
        <v>423</v>
      </c>
      <c r="IO964" t="s">
        <v>431</v>
      </c>
      <c r="IP964" t="s">
        <v>423</v>
      </c>
      <c r="IQ964" t="s">
        <v>423</v>
      </c>
      <c r="IR964" t="s">
        <v>423</v>
      </c>
      <c r="IS964" t="s">
        <v>423</v>
      </c>
      <c r="IT964" t="s">
        <v>431</v>
      </c>
      <c r="IU964" t="s">
        <v>423</v>
      </c>
      <c r="IV964" t="s">
        <v>423</v>
      </c>
      <c r="IX964" t="s">
        <v>431</v>
      </c>
      <c r="IY964" t="s">
        <v>3297</v>
      </c>
      <c r="IZ964" t="s">
        <v>423</v>
      </c>
      <c r="JB964" t="s">
        <v>423</v>
      </c>
      <c r="JI964" t="s">
        <v>423</v>
      </c>
      <c r="JJ964" t="s">
        <v>431</v>
      </c>
      <c r="JK964" t="s">
        <v>423</v>
      </c>
      <c r="JL964" t="s">
        <v>423</v>
      </c>
      <c r="JM964" t="s">
        <v>423</v>
      </c>
      <c r="JN964" t="s">
        <v>423</v>
      </c>
      <c r="JO964" t="s">
        <v>431</v>
      </c>
      <c r="JP964" t="s">
        <v>423</v>
      </c>
      <c r="JQ964" t="s">
        <v>423</v>
      </c>
      <c r="JR964" t="s">
        <v>423</v>
      </c>
      <c r="JS964" t="s">
        <v>423</v>
      </c>
      <c r="JT964" t="s">
        <v>423</v>
      </c>
      <c r="JU964" t="s">
        <v>423</v>
      </c>
      <c r="JV964" t="s">
        <v>423</v>
      </c>
      <c r="JW964" t="s">
        <v>423</v>
      </c>
      <c r="JX964" t="s">
        <v>423</v>
      </c>
      <c r="JY964" t="s">
        <v>423</v>
      </c>
      <c r="JZ964" t="s">
        <v>423</v>
      </c>
      <c r="KA964" t="s">
        <v>423</v>
      </c>
      <c r="KB964" t="s">
        <v>423</v>
      </c>
      <c r="KC964" t="s">
        <v>423</v>
      </c>
      <c r="KD964" t="s">
        <v>423</v>
      </c>
      <c r="KE964" t="s">
        <v>423</v>
      </c>
      <c r="KF964" t="s">
        <v>423</v>
      </c>
      <c r="KG964" t="s">
        <v>423</v>
      </c>
      <c r="KH964" t="s">
        <v>423</v>
      </c>
      <c r="KI964" t="s">
        <v>423</v>
      </c>
      <c r="KJ964" t="s">
        <v>423</v>
      </c>
      <c r="KK964" t="s">
        <v>423</v>
      </c>
      <c r="KL964" t="s">
        <v>423</v>
      </c>
      <c r="KM964" t="s">
        <v>423</v>
      </c>
      <c r="KN964" t="s">
        <v>423</v>
      </c>
      <c r="KO964" t="s">
        <v>423</v>
      </c>
      <c r="KP964" t="s">
        <v>423</v>
      </c>
      <c r="KQ964" t="s">
        <v>431</v>
      </c>
      <c r="KR964" t="s">
        <v>423</v>
      </c>
      <c r="KS964" t="s">
        <v>423</v>
      </c>
      <c r="KT964" t="s">
        <v>423</v>
      </c>
      <c r="KU964" t="s">
        <v>423</v>
      </c>
      <c r="KV964" t="s">
        <v>423</v>
      </c>
      <c r="KW964" t="s">
        <v>431</v>
      </c>
      <c r="KY964" t="s">
        <v>423</v>
      </c>
      <c r="KZ964" t="s">
        <v>423</v>
      </c>
      <c r="LA964" t="s">
        <v>431</v>
      </c>
      <c r="LB964" t="s">
        <v>423</v>
      </c>
      <c r="LC964" t="s">
        <v>423</v>
      </c>
      <c r="LD964" t="s">
        <v>423</v>
      </c>
      <c r="LE964" t="s">
        <v>431</v>
      </c>
      <c r="LF964" t="s">
        <v>423</v>
      </c>
      <c r="LG964" t="s">
        <v>423</v>
      </c>
      <c r="LH964" t="s">
        <v>423</v>
      </c>
      <c r="LI964" t="s">
        <v>423</v>
      </c>
      <c r="LK964" t="s">
        <v>431</v>
      </c>
      <c r="LL964" t="s">
        <v>423</v>
      </c>
      <c r="LM964" t="s">
        <v>423</v>
      </c>
      <c r="LN964" t="s">
        <v>423</v>
      </c>
      <c r="LO964" t="s">
        <v>439</v>
      </c>
      <c r="LP964" t="s">
        <v>432</v>
      </c>
      <c r="LQ964" t="s">
        <v>432</v>
      </c>
      <c r="LR964" t="s">
        <v>432</v>
      </c>
      <c r="LS964" t="s">
        <v>432</v>
      </c>
      <c r="LT964" t="s">
        <v>432</v>
      </c>
      <c r="LU964" t="s">
        <v>432</v>
      </c>
      <c r="LV964" t="s">
        <v>432</v>
      </c>
      <c r="LW964" t="s">
        <v>432</v>
      </c>
      <c r="LX964" t="s">
        <v>432</v>
      </c>
      <c r="LY964" t="s">
        <v>432</v>
      </c>
      <c r="LZ964" t="s">
        <v>432</v>
      </c>
      <c r="MA964" t="s">
        <v>432</v>
      </c>
      <c r="MB964" t="s">
        <v>423</v>
      </c>
      <c r="MC964" t="s">
        <v>423</v>
      </c>
      <c r="MD964" t="s">
        <v>431</v>
      </c>
      <c r="ME964" t="s">
        <v>423</v>
      </c>
      <c r="MF964" t="s">
        <v>423</v>
      </c>
      <c r="MG964" t="s">
        <v>423</v>
      </c>
      <c r="MH964" t="s">
        <v>423</v>
      </c>
      <c r="MI964" t="s">
        <v>423</v>
      </c>
      <c r="MJ964" t="s">
        <v>423</v>
      </c>
      <c r="MK964" t="s">
        <v>423</v>
      </c>
      <c r="ML964" t="s">
        <v>431</v>
      </c>
      <c r="MN964">
        <v>395.96</v>
      </c>
      <c r="MO964">
        <v>71.47</v>
      </c>
      <c r="NE964">
        <v>117.29</v>
      </c>
      <c r="NT964">
        <v>98.81</v>
      </c>
      <c r="OJ964">
        <v>43.12</v>
      </c>
      <c r="OT964">
        <v>65.27</v>
      </c>
    </row>
    <row r="965" spans="1:410" ht="12.75" customHeight="1" x14ac:dyDescent="0.2">
      <c r="A965">
        <v>1183</v>
      </c>
      <c r="B965" t="str">
        <f t="shared" si="690"/>
        <v>0-5min</v>
      </c>
      <c r="C965" t="str">
        <f t="shared" si="691"/>
        <v>seul</v>
      </c>
      <c r="D965" t="str">
        <f t="shared" si="692"/>
        <v>20-30m2</v>
      </c>
      <c r="E965" t="str">
        <f t="shared" si="693"/>
        <v>tout à fait</v>
      </c>
      <c r="F965" t="str">
        <f t="shared" si="694"/>
        <v>aucune</v>
      </c>
      <c r="G965" t="str">
        <f t="shared" si="695"/>
        <v>non</v>
      </c>
      <c r="H965" t="str">
        <f t="shared" si="696"/>
        <v>non</v>
      </c>
      <c r="I965" t="s">
        <v>423</v>
      </c>
      <c r="J965" t="str">
        <f t="shared" si="697"/>
        <v>parfois</v>
      </c>
      <c r="K965" t="str">
        <f t="shared" si="698"/>
        <v>parfois</v>
      </c>
      <c r="L965" t="str">
        <f t="shared" si="699"/>
        <v>plutôt non</v>
      </c>
      <c r="M965" t="str">
        <f t="shared" si="700"/>
        <v>0-1h</v>
      </c>
      <c r="N965" t="str">
        <f t="shared" si="701"/>
        <v>1-2h</v>
      </c>
      <c r="O965" t="str">
        <f t="shared" si="702"/>
        <v>parfois</v>
      </c>
      <c r="P965" t="str">
        <f t="shared" si="703"/>
        <v>parfois</v>
      </c>
      <c r="Q965" t="str">
        <f t="shared" si="704"/>
        <v>toujours</v>
      </c>
      <c r="R965" t="s">
        <v>430</v>
      </c>
      <c r="S965" t="s">
        <v>425</v>
      </c>
      <c r="T965" t="s">
        <v>425</v>
      </c>
      <c r="U965" t="s">
        <v>427</v>
      </c>
      <c r="V965" t="s">
        <v>428</v>
      </c>
      <c r="W965" t="s">
        <v>440</v>
      </c>
      <c r="X965" t="s">
        <v>429</v>
      </c>
      <c r="Y965" t="s">
        <v>430</v>
      </c>
      <c r="Z965" t="s">
        <v>424</v>
      </c>
      <c r="AA965" t="s">
        <v>424</v>
      </c>
      <c r="AB965" t="s">
        <v>425</v>
      </c>
      <c r="AC965" t="s">
        <v>424</v>
      </c>
      <c r="AD965" t="str">
        <f t="shared" si="705"/>
        <v>1 semaine avant</v>
      </c>
      <c r="AE965" t="str">
        <f t="shared" si="706"/>
        <v>plutôt oui</v>
      </c>
      <c r="AF965" t="str">
        <f t="shared" si="707"/>
        <v>très bonnes</v>
      </c>
      <c r="AG965" t="str">
        <f t="shared" si="708"/>
        <v>régulièrement</v>
      </c>
      <c r="AH965" t="str">
        <f t="shared" si="709"/>
        <v>très souvent</v>
      </c>
      <c r="AI965" t="str">
        <f t="shared" si="710"/>
        <v>parfois</v>
      </c>
      <c r="AJ965" t="str">
        <f t="shared" si="711"/>
        <v>jamais</v>
      </c>
      <c r="AK965" t="str">
        <f t="shared" si="712"/>
        <v>5-10h</v>
      </c>
      <c r="AL965" t="str">
        <f t="shared" si="713"/>
        <v>tout à fait</v>
      </c>
      <c r="AM965" t="str">
        <f t="shared" si="714"/>
        <v>tout à fait</v>
      </c>
      <c r="AN965" t="str">
        <f t="shared" si="715"/>
        <v>3-6h</v>
      </c>
      <c r="AO965" t="str">
        <f t="shared" si="716"/>
        <v>1/mois</v>
      </c>
      <c r="AP965" t="str">
        <f t="shared" si="717"/>
        <v>plutôt oui</v>
      </c>
      <c r="AQ965" t="str">
        <f t="shared" si="718"/>
        <v>1/semaine</v>
      </c>
      <c r="AR965" t="str">
        <f t="shared" si="719"/>
        <v>parfois</v>
      </c>
      <c r="AS965" t="str">
        <f t="shared" si="720"/>
        <v>1-2h</v>
      </c>
      <c r="AT965" t="str">
        <f t="shared" si="721"/>
        <v>très satisfaisante</v>
      </c>
      <c r="AU965" t="str">
        <f t="shared" si="722"/>
        <v>plutôt oui</v>
      </c>
      <c r="AV965" t="str">
        <f t="shared" si="723"/>
        <v>plutôt oui</v>
      </c>
      <c r="AW965" t="str">
        <f t="shared" si="724"/>
        <v>plutôt oui</v>
      </c>
      <c r="AX965" t="str">
        <f t="shared" si="725"/>
        <v>tout à fait</v>
      </c>
      <c r="AY965" t="str">
        <f t="shared" si="726"/>
        <v>plutôt oui</v>
      </c>
      <c r="AZ965" t="str">
        <f t="shared" si="727"/>
        <v>2A</v>
      </c>
      <c r="BA965" t="str">
        <f t="shared" si="728"/>
        <v>IMACS</v>
      </c>
      <c r="BB965" t="str">
        <f t="shared" si="729"/>
        <v>Musique-etude</v>
      </c>
      <c r="BC965" t="str">
        <f t="shared" si="730"/>
        <v>non</v>
      </c>
      <c r="BD965" t="str">
        <f t="shared" si="731"/>
        <v>post-bac</v>
      </c>
      <c r="BE965" t="str">
        <f t="shared" si="732"/>
        <v>etranger</v>
      </c>
      <c r="BF965" t="str">
        <f t="shared" si="733"/>
        <v>25-50%</v>
      </c>
      <c r="BG965" t="str">
        <f t="shared" si="734"/>
        <v>25-50%</v>
      </c>
      <c r="BH965" t="s">
        <v>423</v>
      </c>
      <c r="BI965" t="str">
        <f t="shared" si="735"/>
        <v>1 par semestre</v>
      </c>
      <c r="BJ965" t="s">
        <v>431</v>
      </c>
      <c r="BK965" t="s">
        <v>423</v>
      </c>
      <c r="BL965" t="s">
        <v>423</v>
      </c>
      <c r="BM965" t="s">
        <v>423</v>
      </c>
      <c r="BN965" t="s">
        <v>431</v>
      </c>
      <c r="BO965" t="s">
        <v>423</v>
      </c>
      <c r="BP965" t="s">
        <v>423</v>
      </c>
      <c r="BR965" t="s">
        <v>423</v>
      </c>
      <c r="BS965" t="s">
        <v>423</v>
      </c>
      <c r="BT965" t="s">
        <v>431</v>
      </c>
      <c r="BU965" t="s">
        <v>423</v>
      </c>
      <c r="BV965" t="s">
        <v>431</v>
      </c>
      <c r="BW965" t="s">
        <v>423</v>
      </c>
      <c r="BX965" t="s">
        <v>423</v>
      </c>
      <c r="BY965" t="s">
        <v>423</v>
      </c>
      <c r="BZ965" t="s">
        <v>423</v>
      </c>
      <c r="CA965" t="s">
        <v>432</v>
      </c>
      <c r="CB965" t="s">
        <v>432</v>
      </c>
      <c r="CC965" t="s">
        <v>432</v>
      </c>
      <c r="CD965" t="s">
        <v>432</v>
      </c>
      <c r="CE965" t="s">
        <v>423</v>
      </c>
      <c r="CF965" t="s">
        <v>432</v>
      </c>
      <c r="CG965" t="s">
        <v>432</v>
      </c>
      <c r="CH965" t="s">
        <v>432</v>
      </c>
      <c r="CI965" t="s">
        <v>432</v>
      </c>
      <c r="CJ965" t="s">
        <v>432</v>
      </c>
      <c r="CK965" t="s">
        <v>432</v>
      </c>
      <c r="CL965" t="s">
        <v>432</v>
      </c>
      <c r="CM965" t="s">
        <v>432</v>
      </c>
      <c r="CN965" t="s">
        <v>423</v>
      </c>
      <c r="CO965" t="s">
        <v>432</v>
      </c>
      <c r="CP965" t="s">
        <v>432</v>
      </c>
      <c r="CQ965" t="s">
        <v>432</v>
      </c>
      <c r="CR965" t="s">
        <v>432</v>
      </c>
      <c r="CT965" t="s">
        <v>432</v>
      </c>
      <c r="CU965" t="s">
        <v>423</v>
      </c>
      <c r="CV965" t="s">
        <v>423</v>
      </c>
      <c r="CW965" t="s">
        <v>423</v>
      </c>
      <c r="CX965" t="s">
        <v>431</v>
      </c>
      <c r="CY965" t="s">
        <v>423</v>
      </c>
      <c r="CZ965" t="s">
        <v>423</v>
      </c>
      <c r="DA965" t="s">
        <v>423</v>
      </c>
      <c r="DB965" t="s">
        <v>431</v>
      </c>
      <c r="DC965" t="s">
        <v>423</v>
      </c>
      <c r="DD965" t="s">
        <v>423</v>
      </c>
      <c r="DE965" t="s">
        <v>423</v>
      </c>
      <c r="DF965" t="s">
        <v>431</v>
      </c>
      <c r="DG965" t="s">
        <v>423</v>
      </c>
      <c r="DH965" t="s">
        <v>423</v>
      </c>
      <c r="DI965" t="s">
        <v>423</v>
      </c>
      <c r="DJ965" t="s">
        <v>423</v>
      </c>
      <c r="DK965" t="s">
        <v>431</v>
      </c>
      <c r="DL965" t="s">
        <v>423</v>
      </c>
      <c r="DM965" t="s">
        <v>423</v>
      </c>
      <c r="DN965" t="s">
        <v>423</v>
      </c>
      <c r="DO965" t="s">
        <v>423</v>
      </c>
      <c r="DP965" t="s">
        <v>423</v>
      </c>
      <c r="DQ965" t="s">
        <v>431</v>
      </c>
      <c r="DR965" t="s">
        <v>423</v>
      </c>
      <c r="DS965" t="s">
        <v>423</v>
      </c>
      <c r="DT965" t="s">
        <v>423</v>
      </c>
      <c r="DU965" t="s">
        <v>423</v>
      </c>
      <c r="DV965" t="s">
        <v>431</v>
      </c>
      <c r="DW965" t="s">
        <v>423</v>
      </c>
      <c r="DX965" t="s">
        <v>423</v>
      </c>
      <c r="DY965" t="s">
        <v>423</v>
      </c>
      <c r="DZ965" t="s">
        <v>431</v>
      </c>
      <c r="EA965" t="s">
        <v>423</v>
      </c>
      <c r="EB965" t="s">
        <v>431</v>
      </c>
      <c r="EC965" t="s">
        <v>423</v>
      </c>
      <c r="ED965" t="s">
        <v>423</v>
      </c>
      <c r="EE965" t="s">
        <v>423</v>
      </c>
      <c r="EF965" t="s">
        <v>437</v>
      </c>
      <c r="EG965" t="s">
        <v>434</v>
      </c>
      <c r="EH965" t="s">
        <v>438</v>
      </c>
      <c r="EI965" t="s">
        <v>435</v>
      </c>
      <c r="EJ965" t="s">
        <v>436</v>
      </c>
      <c r="EK965" t="s">
        <v>433</v>
      </c>
      <c r="EL965" t="s">
        <v>430</v>
      </c>
      <c r="EM965" t="s">
        <v>425</v>
      </c>
      <c r="EN965" t="s">
        <v>425</v>
      </c>
      <c r="EO965" t="s">
        <v>427</v>
      </c>
      <c r="EP965" t="s">
        <v>428</v>
      </c>
      <c r="EQ965" t="s">
        <v>440</v>
      </c>
      <c r="ER965" t="s">
        <v>429</v>
      </c>
      <c r="ES965" t="s">
        <v>430</v>
      </c>
      <c r="ET965" t="s">
        <v>424</v>
      </c>
      <c r="EU965" t="s">
        <v>424</v>
      </c>
      <c r="EV965" t="s">
        <v>425</v>
      </c>
      <c r="EW965" t="s">
        <v>424</v>
      </c>
      <c r="EX965" t="s">
        <v>423</v>
      </c>
      <c r="EY965" t="s">
        <v>423</v>
      </c>
      <c r="EZ965" t="s">
        <v>423</v>
      </c>
      <c r="FA965" t="s">
        <v>431</v>
      </c>
      <c r="FB965" t="s">
        <v>423</v>
      </c>
      <c r="FC965" t="s">
        <v>423</v>
      </c>
      <c r="FD965" t="s">
        <v>423</v>
      </c>
      <c r="FE965" t="s">
        <v>431</v>
      </c>
      <c r="FF965" t="s">
        <v>423</v>
      </c>
      <c r="FG965" t="s">
        <v>423</v>
      </c>
      <c r="FH965" t="s">
        <v>431</v>
      </c>
      <c r="FI965" t="s">
        <v>423</v>
      </c>
      <c r="FJ965" t="s">
        <v>423</v>
      </c>
      <c r="FK965" t="s">
        <v>423</v>
      </c>
      <c r="FL965" t="s">
        <v>423</v>
      </c>
      <c r="FM965" t="s">
        <v>431</v>
      </c>
      <c r="FN965" t="s">
        <v>423</v>
      </c>
      <c r="FO965" t="s">
        <v>423</v>
      </c>
      <c r="FP965" t="s">
        <v>431</v>
      </c>
      <c r="FQ965" t="s">
        <v>423</v>
      </c>
      <c r="FR965" t="s">
        <v>423</v>
      </c>
      <c r="FS965" t="s">
        <v>423</v>
      </c>
      <c r="FT965" t="s">
        <v>423</v>
      </c>
      <c r="FU965" t="s">
        <v>423</v>
      </c>
      <c r="FV965" t="s">
        <v>431</v>
      </c>
      <c r="FW965" t="s">
        <v>423</v>
      </c>
      <c r="FX965" t="s">
        <v>423</v>
      </c>
      <c r="FZ965" t="s">
        <v>423</v>
      </c>
      <c r="GB965" t="s">
        <v>423</v>
      </c>
      <c r="GD965" t="s">
        <v>431</v>
      </c>
      <c r="GE965" t="s">
        <v>1168</v>
      </c>
      <c r="GF965" t="s">
        <v>431</v>
      </c>
      <c r="GG965" t="s">
        <v>423</v>
      </c>
      <c r="GH965" t="s">
        <v>423</v>
      </c>
      <c r="GI965" t="s">
        <v>423</v>
      </c>
      <c r="GJ965" t="s">
        <v>431</v>
      </c>
      <c r="GK965" t="s">
        <v>423</v>
      </c>
      <c r="GL965" t="s">
        <v>423</v>
      </c>
      <c r="GM965" t="s">
        <v>431</v>
      </c>
      <c r="GN965" t="s">
        <v>423</v>
      </c>
      <c r="GO965" t="s">
        <v>423</v>
      </c>
      <c r="GP965" t="s">
        <v>423</v>
      </c>
      <c r="GQ965" t="s">
        <v>431</v>
      </c>
      <c r="GR965" t="s">
        <v>423</v>
      </c>
      <c r="GS965" t="s">
        <v>423</v>
      </c>
      <c r="GT965" t="s">
        <v>423</v>
      </c>
      <c r="GU965" t="s">
        <v>423</v>
      </c>
      <c r="GV965" t="s">
        <v>423</v>
      </c>
      <c r="GW965" t="s">
        <v>431</v>
      </c>
      <c r="GX965" t="s">
        <v>423</v>
      </c>
      <c r="GY965" t="s">
        <v>423</v>
      </c>
      <c r="GZ965" t="s">
        <v>423</v>
      </c>
      <c r="HA965" t="s">
        <v>431</v>
      </c>
      <c r="HB965" t="s">
        <v>423</v>
      </c>
      <c r="HC965" t="s">
        <v>423</v>
      </c>
      <c r="HD965" t="s">
        <v>423</v>
      </c>
      <c r="HE965" t="s">
        <v>431</v>
      </c>
      <c r="HF965" t="s">
        <v>423</v>
      </c>
      <c r="HG965" t="s">
        <v>423</v>
      </c>
      <c r="HH965" t="s">
        <v>423</v>
      </c>
      <c r="HI965" t="s">
        <v>423</v>
      </c>
      <c r="HJ965" t="s">
        <v>431</v>
      </c>
      <c r="HK965" t="s">
        <v>423</v>
      </c>
      <c r="HL965" t="s">
        <v>423</v>
      </c>
      <c r="HM965" t="s">
        <v>423</v>
      </c>
      <c r="HN965" t="s">
        <v>423</v>
      </c>
      <c r="HP965" t="s">
        <v>423</v>
      </c>
      <c r="HR965" t="s">
        <v>431</v>
      </c>
      <c r="HT965" t="s">
        <v>423</v>
      </c>
      <c r="HV965" t="s">
        <v>423</v>
      </c>
      <c r="HW965" t="s">
        <v>431</v>
      </c>
      <c r="HX965" t="s">
        <v>423</v>
      </c>
      <c r="HY965" t="s">
        <v>423</v>
      </c>
      <c r="HZ965" t="s">
        <v>423</v>
      </c>
      <c r="IA965" t="s">
        <v>423</v>
      </c>
      <c r="IB965" t="s">
        <v>431</v>
      </c>
      <c r="IC965" t="s">
        <v>423</v>
      </c>
      <c r="ID965" t="s">
        <v>423</v>
      </c>
      <c r="IE965" t="s">
        <v>423</v>
      </c>
      <c r="IF965" t="s">
        <v>423</v>
      </c>
      <c r="IG965" t="s">
        <v>431</v>
      </c>
      <c r="IH965" t="s">
        <v>423</v>
      </c>
      <c r="II965" t="s">
        <v>423</v>
      </c>
      <c r="IJ965" t="s">
        <v>423</v>
      </c>
      <c r="IK965" t="s">
        <v>431</v>
      </c>
      <c r="IL965" t="s">
        <v>423</v>
      </c>
      <c r="IM965" t="s">
        <v>423</v>
      </c>
      <c r="IN965" t="s">
        <v>423</v>
      </c>
      <c r="IO965" t="s">
        <v>431</v>
      </c>
      <c r="IP965" t="s">
        <v>423</v>
      </c>
      <c r="IQ965" t="s">
        <v>423</v>
      </c>
      <c r="IR965" t="s">
        <v>431</v>
      </c>
      <c r="IS965" t="s">
        <v>423</v>
      </c>
      <c r="IT965" t="s">
        <v>423</v>
      </c>
      <c r="IU965" t="s">
        <v>423</v>
      </c>
      <c r="IV965" t="s">
        <v>423</v>
      </c>
      <c r="IX965" t="s">
        <v>431</v>
      </c>
      <c r="IZ965" t="s">
        <v>423</v>
      </c>
      <c r="JB965" t="s">
        <v>423</v>
      </c>
      <c r="JI965" t="s">
        <v>423</v>
      </c>
      <c r="JJ965" t="s">
        <v>431</v>
      </c>
      <c r="JK965" t="s">
        <v>423</v>
      </c>
      <c r="JL965" t="s">
        <v>423</v>
      </c>
      <c r="JM965" t="s">
        <v>423</v>
      </c>
      <c r="JN965" t="s">
        <v>423</v>
      </c>
      <c r="JO965" t="s">
        <v>431</v>
      </c>
      <c r="JP965" t="s">
        <v>423</v>
      </c>
      <c r="JQ965" t="s">
        <v>423</v>
      </c>
      <c r="JR965" t="s">
        <v>423</v>
      </c>
      <c r="JS965" t="s">
        <v>423</v>
      </c>
      <c r="JT965" t="s">
        <v>423</v>
      </c>
      <c r="JU965" t="s">
        <v>423</v>
      </c>
      <c r="JV965" t="s">
        <v>423</v>
      </c>
      <c r="JW965" t="s">
        <v>423</v>
      </c>
      <c r="JX965" t="s">
        <v>423</v>
      </c>
      <c r="JY965" t="s">
        <v>423</v>
      </c>
      <c r="JZ965" t="s">
        <v>423</v>
      </c>
      <c r="KA965" t="s">
        <v>423</v>
      </c>
      <c r="KB965" t="s">
        <v>423</v>
      </c>
      <c r="KC965" t="s">
        <v>423</v>
      </c>
      <c r="KD965" t="s">
        <v>423</v>
      </c>
      <c r="KE965" t="s">
        <v>423</v>
      </c>
      <c r="KF965" t="s">
        <v>423</v>
      </c>
      <c r="KG965" t="s">
        <v>423</v>
      </c>
      <c r="KH965" t="s">
        <v>423</v>
      </c>
      <c r="KI965" t="s">
        <v>423</v>
      </c>
      <c r="KJ965" t="s">
        <v>423</v>
      </c>
      <c r="KK965" t="s">
        <v>423</v>
      </c>
      <c r="KL965" t="s">
        <v>423</v>
      </c>
      <c r="KM965" t="s">
        <v>423</v>
      </c>
      <c r="KN965" t="s">
        <v>431</v>
      </c>
      <c r="KO965" t="s">
        <v>423</v>
      </c>
      <c r="KP965" t="s">
        <v>423</v>
      </c>
      <c r="KQ965" t="s">
        <v>423</v>
      </c>
      <c r="KR965" t="s">
        <v>423</v>
      </c>
      <c r="KS965" t="s">
        <v>423</v>
      </c>
      <c r="KT965" t="s">
        <v>423</v>
      </c>
      <c r="KU965" t="s">
        <v>423</v>
      </c>
      <c r="KV965" t="s">
        <v>423</v>
      </c>
      <c r="KW965" t="s">
        <v>431</v>
      </c>
      <c r="KY965" t="s">
        <v>431</v>
      </c>
      <c r="KZ965" t="s">
        <v>432</v>
      </c>
      <c r="LA965" t="s">
        <v>432</v>
      </c>
      <c r="LB965" t="s">
        <v>432</v>
      </c>
      <c r="LC965" t="s">
        <v>432</v>
      </c>
      <c r="LD965" t="s">
        <v>432</v>
      </c>
      <c r="LE965" t="s">
        <v>432</v>
      </c>
      <c r="LF965" t="s">
        <v>432</v>
      </c>
      <c r="LG965" t="s">
        <v>432</v>
      </c>
      <c r="LH965" t="s">
        <v>432</v>
      </c>
      <c r="LI965" t="s">
        <v>432</v>
      </c>
      <c r="LK965" t="s">
        <v>423</v>
      </c>
      <c r="LL965" t="s">
        <v>423</v>
      </c>
      <c r="LM965" t="s">
        <v>423</v>
      </c>
      <c r="LN965" t="s">
        <v>431</v>
      </c>
      <c r="LO965" t="s">
        <v>1169</v>
      </c>
      <c r="LP965" t="s">
        <v>432</v>
      </c>
      <c r="LQ965" t="s">
        <v>432</v>
      </c>
      <c r="LR965" t="s">
        <v>432</v>
      </c>
      <c r="LS965" t="s">
        <v>432</v>
      </c>
      <c r="LT965" t="s">
        <v>432</v>
      </c>
      <c r="LU965" t="s">
        <v>423</v>
      </c>
      <c r="LV965" t="s">
        <v>423</v>
      </c>
      <c r="LW965" t="s">
        <v>431</v>
      </c>
      <c r="LX965" t="s">
        <v>423</v>
      </c>
      <c r="LY965" t="s">
        <v>423</v>
      </c>
      <c r="LZ965" t="s">
        <v>423</v>
      </c>
      <c r="MA965" t="s">
        <v>423</v>
      </c>
      <c r="MB965" t="s">
        <v>423</v>
      </c>
      <c r="MC965" t="s">
        <v>423</v>
      </c>
      <c r="MD965" t="s">
        <v>431</v>
      </c>
      <c r="ME965" t="s">
        <v>423</v>
      </c>
      <c r="MF965" t="s">
        <v>423</v>
      </c>
      <c r="MG965" t="s">
        <v>423</v>
      </c>
      <c r="MH965" t="s">
        <v>423</v>
      </c>
      <c r="MI965" t="s">
        <v>423</v>
      </c>
      <c r="MJ965" t="s">
        <v>423</v>
      </c>
      <c r="MK965" t="s">
        <v>431</v>
      </c>
      <c r="ML965" t="s">
        <v>423</v>
      </c>
      <c r="MN965">
        <v>460.9</v>
      </c>
      <c r="MO965">
        <v>61.39</v>
      </c>
      <c r="NE965">
        <v>150.88999999999999</v>
      </c>
      <c r="NT965">
        <v>140.4</v>
      </c>
      <c r="OJ965">
        <v>44.02</v>
      </c>
      <c r="OT965">
        <v>64.2</v>
      </c>
    </row>
    <row r="966" spans="1:410" ht="12.75" customHeight="1" x14ac:dyDescent="0.2">
      <c r="A966">
        <v>1184</v>
      </c>
      <c r="B966" t="str">
        <f t="shared" si="690"/>
        <v>15-30min</v>
      </c>
      <c r="C966" t="str">
        <f t="shared" si="691"/>
        <v>seul</v>
      </c>
      <c r="D966" t="str">
        <f t="shared" si="692"/>
        <v>+ 30m2</v>
      </c>
      <c r="E966" t="str">
        <f t="shared" si="693"/>
        <v>tout à fait</v>
      </c>
      <c r="F966" t="str">
        <f t="shared" si="694"/>
        <v>aucune</v>
      </c>
      <c r="G966" t="str">
        <f t="shared" si="695"/>
        <v>non</v>
      </c>
      <c r="H966" t="str">
        <f t="shared" si="696"/>
        <v>non</v>
      </c>
      <c r="I966" t="s">
        <v>423</v>
      </c>
      <c r="J966" t="str">
        <f t="shared" si="697"/>
        <v>souvent</v>
      </c>
      <c r="K966" t="str">
        <f t="shared" si="698"/>
        <v>parfois</v>
      </c>
      <c r="L966" t="str">
        <f t="shared" si="699"/>
        <v>plutôt oui</v>
      </c>
      <c r="M966" t="str">
        <f t="shared" si="700"/>
        <v>2-4h</v>
      </c>
      <c r="N966" t="str">
        <f t="shared" si="701"/>
        <v>6-8h</v>
      </c>
      <c r="O966" t="str">
        <f t="shared" si="702"/>
        <v>jamais</v>
      </c>
      <c r="P966" t="str">
        <f t="shared" si="703"/>
        <v>parfois</v>
      </c>
      <c r="Q966" t="str">
        <f t="shared" si="704"/>
        <v>toujours</v>
      </c>
      <c r="R966" t="s">
        <v>424</v>
      </c>
      <c r="S966" t="s">
        <v>425</v>
      </c>
      <c r="T966" t="s">
        <v>425</v>
      </c>
      <c r="U966" t="s">
        <v>427</v>
      </c>
      <c r="V966" t="s">
        <v>428</v>
      </c>
      <c r="W966" t="s">
        <v>440</v>
      </c>
      <c r="X966" t="s">
        <v>429</v>
      </c>
      <c r="Y966" t="s">
        <v>424</v>
      </c>
      <c r="Z966" t="s">
        <v>425</v>
      </c>
      <c r="AA966" t="s">
        <v>424</v>
      </c>
      <c r="AB966" t="s">
        <v>425</v>
      </c>
      <c r="AC966" t="s">
        <v>425</v>
      </c>
      <c r="AD966" t="str">
        <f t="shared" si="705"/>
        <v>1 semaine avant</v>
      </c>
      <c r="AE966" t="str">
        <f t="shared" si="706"/>
        <v>très</v>
      </c>
      <c r="AF966" t="str">
        <f t="shared" si="707"/>
        <v>très bonnes</v>
      </c>
      <c r="AG966" t="str">
        <f t="shared" si="708"/>
        <v>très souvent</v>
      </c>
      <c r="AH966" t="str">
        <f t="shared" si="709"/>
        <v>régulièrement</v>
      </c>
      <c r="AI966" t="str">
        <f t="shared" si="710"/>
        <v>régulièrement</v>
      </c>
      <c r="AJ966" t="str">
        <f t="shared" si="711"/>
        <v>jamais</v>
      </c>
      <c r="AK966" t="str">
        <f t="shared" si="712"/>
        <v>non</v>
      </c>
      <c r="AL966" t="str">
        <f t="shared" si="713"/>
        <v>pas d'asso</v>
      </c>
      <c r="AM966" t="str">
        <f t="shared" si="714"/>
        <v>pas d'asso</v>
      </c>
      <c r="AN966" t="str">
        <f t="shared" si="715"/>
        <v>3-6h</v>
      </c>
      <c r="AO966" t="str">
        <f t="shared" si="716"/>
        <v>rarement</v>
      </c>
      <c r="AP966" t="str">
        <f t="shared" si="717"/>
        <v>plutôt oui</v>
      </c>
      <c r="AQ966" t="str">
        <f t="shared" si="718"/>
        <v>1/semaine</v>
      </c>
      <c r="AR966" t="str">
        <f t="shared" si="719"/>
        <v>régulièrement</v>
      </c>
      <c r="AS966" t="str">
        <f t="shared" si="720"/>
        <v>2-4h</v>
      </c>
      <c r="AT966" t="str">
        <f t="shared" si="721"/>
        <v>très insatisfaisante</v>
      </c>
      <c r="AU966" t="str">
        <f t="shared" si="722"/>
        <v>tout à fait</v>
      </c>
      <c r="AV966" t="str">
        <f t="shared" si="723"/>
        <v>pas du tout</v>
      </c>
      <c r="AW966" t="str">
        <f t="shared" si="724"/>
        <v>tout à fait</v>
      </c>
      <c r="AX966" t="str">
        <f t="shared" si="725"/>
        <v>plutôt oui</v>
      </c>
      <c r="AY966" t="str">
        <f t="shared" si="726"/>
        <v>plutôt oui</v>
      </c>
      <c r="AZ966" t="str">
        <f t="shared" si="727"/>
        <v>3A</v>
      </c>
      <c r="BA966" t="str">
        <f t="shared" si="728"/>
        <v>AE</v>
      </c>
      <c r="BB966" t="str">
        <f t="shared" si="729"/>
        <v>classique</v>
      </c>
      <c r="BC966" t="str">
        <f t="shared" si="730"/>
        <v>non</v>
      </c>
      <c r="BD966" t="str">
        <f t="shared" si="731"/>
        <v>post-bac</v>
      </c>
      <c r="BE966" t="str">
        <f t="shared" si="732"/>
        <v>Fr</v>
      </c>
      <c r="BF966" t="str">
        <f t="shared" si="733"/>
        <v>10-25%</v>
      </c>
      <c r="BG966" t="str">
        <f t="shared" si="734"/>
        <v>0-10%</v>
      </c>
      <c r="BH966" t="s">
        <v>423</v>
      </c>
      <c r="BI966" t="str">
        <f t="shared" si="735"/>
        <v>aucun</v>
      </c>
      <c r="BJ966" t="s">
        <v>423</v>
      </c>
      <c r="BK966" t="s">
        <v>423</v>
      </c>
      <c r="BL966" t="s">
        <v>431</v>
      </c>
      <c r="BM966" t="s">
        <v>423</v>
      </c>
      <c r="BN966" t="s">
        <v>431</v>
      </c>
      <c r="BO966" t="s">
        <v>423</v>
      </c>
      <c r="BP966" t="s">
        <v>423</v>
      </c>
      <c r="BR966" t="s">
        <v>423</v>
      </c>
      <c r="BS966" t="s">
        <v>423</v>
      </c>
      <c r="BT966" t="s">
        <v>423</v>
      </c>
      <c r="BU966" t="s">
        <v>431</v>
      </c>
      <c r="BV966" t="s">
        <v>431</v>
      </c>
      <c r="BW966" t="s">
        <v>423</v>
      </c>
      <c r="BX966" t="s">
        <v>423</v>
      </c>
      <c r="BY966" t="s">
        <v>423</v>
      </c>
      <c r="BZ966" t="s">
        <v>423</v>
      </c>
      <c r="CA966" t="s">
        <v>432</v>
      </c>
      <c r="CB966" t="s">
        <v>432</v>
      </c>
      <c r="CC966" t="s">
        <v>432</v>
      </c>
      <c r="CD966" t="s">
        <v>432</v>
      </c>
      <c r="CE966" t="s">
        <v>423</v>
      </c>
      <c r="CF966" t="s">
        <v>432</v>
      </c>
      <c r="CG966" t="s">
        <v>432</v>
      </c>
      <c r="CH966" t="s">
        <v>432</v>
      </c>
      <c r="CI966" t="s">
        <v>432</v>
      </c>
      <c r="CJ966" t="s">
        <v>432</v>
      </c>
      <c r="CK966" t="s">
        <v>432</v>
      </c>
      <c r="CL966" t="s">
        <v>432</v>
      </c>
      <c r="CM966" t="s">
        <v>432</v>
      </c>
      <c r="CN966" t="s">
        <v>423</v>
      </c>
      <c r="CO966" t="s">
        <v>432</v>
      </c>
      <c r="CP966" t="s">
        <v>432</v>
      </c>
      <c r="CQ966" t="s">
        <v>432</v>
      </c>
      <c r="CR966" t="s">
        <v>432</v>
      </c>
      <c r="CT966" t="s">
        <v>432</v>
      </c>
      <c r="CU966" t="s">
        <v>423</v>
      </c>
      <c r="CV966" t="s">
        <v>423</v>
      </c>
      <c r="CW966" t="s">
        <v>431</v>
      </c>
      <c r="CX966" t="s">
        <v>423</v>
      </c>
      <c r="CY966" t="s">
        <v>423</v>
      </c>
      <c r="CZ966" t="s">
        <v>423</v>
      </c>
      <c r="DA966" t="s">
        <v>423</v>
      </c>
      <c r="DB966" t="s">
        <v>431</v>
      </c>
      <c r="DC966" t="s">
        <v>423</v>
      </c>
      <c r="DD966" t="s">
        <v>423</v>
      </c>
      <c r="DE966" t="s">
        <v>431</v>
      </c>
      <c r="DF966" t="s">
        <v>423</v>
      </c>
      <c r="DG966" t="s">
        <v>423</v>
      </c>
      <c r="DH966" t="s">
        <v>423</v>
      </c>
      <c r="DI966" t="s">
        <v>431</v>
      </c>
      <c r="DJ966" t="s">
        <v>423</v>
      </c>
      <c r="DK966" t="s">
        <v>423</v>
      </c>
      <c r="DL966" t="s">
        <v>423</v>
      </c>
      <c r="DM966" t="s">
        <v>423</v>
      </c>
      <c r="DN966" t="s">
        <v>431</v>
      </c>
      <c r="DO966" t="s">
        <v>423</v>
      </c>
      <c r="DP966" t="s">
        <v>423</v>
      </c>
      <c r="DQ966" t="s">
        <v>423</v>
      </c>
      <c r="DR966" t="s">
        <v>423</v>
      </c>
      <c r="DS966" t="s">
        <v>423</v>
      </c>
      <c r="DT966" t="s">
        <v>423</v>
      </c>
      <c r="DU966" t="s">
        <v>423</v>
      </c>
      <c r="DV966" t="s">
        <v>423</v>
      </c>
      <c r="DW966" t="s">
        <v>431</v>
      </c>
      <c r="DX966" t="s">
        <v>423</v>
      </c>
      <c r="DY966" t="s">
        <v>423</v>
      </c>
      <c r="DZ966" t="s">
        <v>431</v>
      </c>
      <c r="EA966" t="s">
        <v>423</v>
      </c>
      <c r="EB966" t="s">
        <v>431</v>
      </c>
      <c r="EC966" t="s">
        <v>423</v>
      </c>
      <c r="ED966" t="s">
        <v>423</v>
      </c>
      <c r="EE966" t="s">
        <v>423</v>
      </c>
      <c r="EF966" t="s">
        <v>437</v>
      </c>
      <c r="EG966" t="s">
        <v>438</v>
      </c>
      <c r="EH966" t="s">
        <v>434</v>
      </c>
      <c r="EI966" t="s">
        <v>435</v>
      </c>
      <c r="EJ966" t="s">
        <v>436</v>
      </c>
      <c r="EK966" t="s">
        <v>433</v>
      </c>
      <c r="EL966" t="s">
        <v>424</v>
      </c>
      <c r="EM966" t="s">
        <v>425</v>
      </c>
      <c r="EN966" t="s">
        <v>425</v>
      </c>
      <c r="EO966" t="s">
        <v>427</v>
      </c>
      <c r="EP966" t="s">
        <v>428</v>
      </c>
      <c r="EQ966" t="s">
        <v>440</v>
      </c>
      <c r="ER966" t="s">
        <v>429</v>
      </c>
      <c r="ES966" t="s">
        <v>424</v>
      </c>
      <c r="ET966" t="s">
        <v>425</v>
      </c>
      <c r="EU966" t="s">
        <v>424</v>
      </c>
      <c r="EV966" t="s">
        <v>425</v>
      </c>
      <c r="EW966" t="s">
        <v>425</v>
      </c>
      <c r="EX966" t="s">
        <v>423</v>
      </c>
      <c r="EY966" t="s">
        <v>423</v>
      </c>
      <c r="EZ966" t="s">
        <v>423</v>
      </c>
      <c r="FA966" t="s">
        <v>431</v>
      </c>
      <c r="FB966" t="s">
        <v>423</v>
      </c>
      <c r="FC966" t="s">
        <v>423</v>
      </c>
      <c r="FD966" t="s">
        <v>431</v>
      </c>
      <c r="FE966" t="s">
        <v>423</v>
      </c>
      <c r="FF966" t="s">
        <v>423</v>
      </c>
      <c r="FG966" t="s">
        <v>423</v>
      </c>
      <c r="FH966" t="s">
        <v>431</v>
      </c>
      <c r="FI966" t="s">
        <v>423</v>
      </c>
      <c r="FJ966" t="s">
        <v>423</v>
      </c>
      <c r="FK966" t="s">
        <v>423</v>
      </c>
      <c r="FL966" t="s">
        <v>431</v>
      </c>
      <c r="FM966" t="s">
        <v>423</v>
      </c>
      <c r="FN966" t="s">
        <v>423</v>
      </c>
      <c r="FO966" t="s">
        <v>423</v>
      </c>
      <c r="FP966" t="s">
        <v>423</v>
      </c>
      <c r="FQ966" t="s">
        <v>431</v>
      </c>
      <c r="FR966" t="s">
        <v>423</v>
      </c>
      <c r="FS966" t="s">
        <v>423</v>
      </c>
      <c r="FT966" t="s">
        <v>423</v>
      </c>
      <c r="FU966" t="s">
        <v>431</v>
      </c>
      <c r="FV966" t="s">
        <v>423</v>
      </c>
      <c r="FW966" t="s">
        <v>423</v>
      </c>
      <c r="FX966" t="s">
        <v>423</v>
      </c>
      <c r="FZ966" t="s">
        <v>423</v>
      </c>
      <c r="GB966" t="s">
        <v>423</v>
      </c>
      <c r="GD966" t="s">
        <v>431</v>
      </c>
      <c r="GF966" t="s">
        <v>423</v>
      </c>
      <c r="GG966" t="s">
        <v>432</v>
      </c>
      <c r="GH966" t="s">
        <v>432</v>
      </c>
      <c r="GI966" t="s">
        <v>432</v>
      </c>
      <c r="GJ966" t="s">
        <v>432</v>
      </c>
      <c r="GK966" t="s">
        <v>432</v>
      </c>
      <c r="GL966" t="s">
        <v>432</v>
      </c>
      <c r="GM966" t="s">
        <v>432</v>
      </c>
      <c r="GN966" t="s">
        <v>432</v>
      </c>
      <c r="GO966" t="s">
        <v>432</v>
      </c>
      <c r="GP966" t="s">
        <v>432</v>
      </c>
      <c r="GQ966" t="s">
        <v>432</v>
      </c>
      <c r="GR966" t="s">
        <v>432</v>
      </c>
      <c r="GS966" t="s">
        <v>432</v>
      </c>
      <c r="GT966" t="s">
        <v>432</v>
      </c>
      <c r="GU966" t="s">
        <v>423</v>
      </c>
      <c r="GV966" t="s">
        <v>423</v>
      </c>
      <c r="GW966" t="s">
        <v>431</v>
      </c>
      <c r="GX966" t="s">
        <v>423</v>
      </c>
      <c r="GY966" t="s">
        <v>423</v>
      </c>
      <c r="GZ966" t="s">
        <v>423</v>
      </c>
      <c r="HA966" t="s">
        <v>423</v>
      </c>
      <c r="HB966" t="s">
        <v>431</v>
      </c>
      <c r="HC966" t="s">
        <v>423</v>
      </c>
      <c r="HD966" t="s">
        <v>423</v>
      </c>
      <c r="HE966" t="s">
        <v>431</v>
      </c>
      <c r="HF966" t="s">
        <v>423</v>
      </c>
      <c r="HG966" t="s">
        <v>423</v>
      </c>
      <c r="HH966" t="s">
        <v>423</v>
      </c>
      <c r="HI966" t="s">
        <v>423</v>
      </c>
      <c r="HJ966" t="s">
        <v>431</v>
      </c>
      <c r="HK966" t="s">
        <v>423</v>
      </c>
      <c r="HL966" t="s">
        <v>423</v>
      </c>
      <c r="HM966" t="s">
        <v>423</v>
      </c>
      <c r="HN966" t="s">
        <v>423</v>
      </c>
      <c r="HP966" t="s">
        <v>431</v>
      </c>
      <c r="HR966" t="s">
        <v>423</v>
      </c>
      <c r="HT966" t="s">
        <v>423</v>
      </c>
      <c r="HV966" t="s">
        <v>423</v>
      </c>
      <c r="HW966" t="s">
        <v>423</v>
      </c>
      <c r="HX966" t="s">
        <v>431</v>
      </c>
      <c r="HY966" t="s">
        <v>423</v>
      </c>
      <c r="HZ966" t="s">
        <v>423</v>
      </c>
      <c r="IA966" t="s">
        <v>423</v>
      </c>
      <c r="IB966" t="s">
        <v>423</v>
      </c>
      <c r="IC966" t="s">
        <v>423</v>
      </c>
      <c r="ID966" t="s">
        <v>423</v>
      </c>
      <c r="IE966" t="s">
        <v>431</v>
      </c>
      <c r="IF966" t="s">
        <v>431</v>
      </c>
      <c r="IG966" t="s">
        <v>423</v>
      </c>
      <c r="IH966" t="s">
        <v>423</v>
      </c>
      <c r="II966" t="s">
        <v>423</v>
      </c>
      <c r="IJ966" t="s">
        <v>423</v>
      </c>
      <c r="IK966" t="s">
        <v>423</v>
      </c>
      <c r="IL966" t="s">
        <v>423</v>
      </c>
      <c r="IM966" t="s">
        <v>431</v>
      </c>
      <c r="IN966" t="s">
        <v>431</v>
      </c>
      <c r="IO966" t="s">
        <v>423</v>
      </c>
      <c r="IP966" t="s">
        <v>423</v>
      </c>
      <c r="IQ966" t="s">
        <v>423</v>
      </c>
      <c r="IR966" t="s">
        <v>423</v>
      </c>
      <c r="IS966" t="s">
        <v>431</v>
      </c>
      <c r="IT966" t="s">
        <v>423</v>
      </c>
      <c r="IU966" t="s">
        <v>423</v>
      </c>
      <c r="IV966" t="s">
        <v>423</v>
      </c>
      <c r="IX966" t="s">
        <v>431</v>
      </c>
      <c r="IZ966" t="s">
        <v>423</v>
      </c>
      <c r="JB966" t="s">
        <v>423</v>
      </c>
      <c r="JD966" t="s">
        <v>3298</v>
      </c>
      <c r="JE966" t="s">
        <v>3299</v>
      </c>
      <c r="JF966" t="s">
        <v>3300</v>
      </c>
      <c r="JG966" t="s">
        <v>3301</v>
      </c>
      <c r="JH966" t="s">
        <v>3302</v>
      </c>
      <c r="JI966" t="s">
        <v>423</v>
      </c>
      <c r="JJ966" t="s">
        <v>423</v>
      </c>
      <c r="JK966" t="s">
        <v>431</v>
      </c>
      <c r="JL966" t="s">
        <v>423</v>
      </c>
      <c r="JM966" t="s">
        <v>423</v>
      </c>
      <c r="JN966" t="s">
        <v>423</v>
      </c>
      <c r="JO966" t="s">
        <v>423</v>
      </c>
      <c r="JP966" t="s">
        <v>423</v>
      </c>
      <c r="JQ966" t="s">
        <v>423</v>
      </c>
      <c r="JR966" t="s">
        <v>423</v>
      </c>
      <c r="JS966" t="s">
        <v>423</v>
      </c>
      <c r="JT966" t="s">
        <v>423</v>
      </c>
      <c r="JU966" t="s">
        <v>431</v>
      </c>
      <c r="JV966" t="s">
        <v>423</v>
      </c>
      <c r="JW966" t="s">
        <v>423</v>
      </c>
      <c r="JX966" t="s">
        <v>423</v>
      </c>
      <c r="JY966" t="s">
        <v>423</v>
      </c>
      <c r="JZ966" t="s">
        <v>423</v>
      </c>
      <c r="KA966" t="s">
        <v>423</v>
      </c>
      <c r="KB966" t="s">
        <v>423</v>
      </c>
      <c r="KC966" t="s">
        <v>423</v>
      </c>
      <c r="KD966" t="s">
        <v>423</v>
      </c>
      <c r="KE966" t="s">
        <v>423</v>
      </c>
      <c r="KF966" t="s">
        <v>423</v>
      </c>
      <c r="KG966" t="s">
        <v>423</v>
      </c>
      <c r="KH966" t="s">
        <v>423</v>
      </c>
      <c r="KI966" t="s">
        <v>423</v>
      </c>
      <c r="KJ966" t="s">
        <v>423</v>
      </c>
      <c r="KK966" t="s">
        <v>423</v>
      </c>
      <c r="KL966" t="s">
        <v>423</v>
      </c>
      <c r="KM966" t="s">
        <v>423</v>
      </c>
      <c r="KN966" t="s">
        <v>423</v>
      </c>
      <c r="KO966" t="s">
        <v>423</v>
      </c>
      <c r="KP966" t="s">
        <v>423</v>
      </c>
      <c r="KQ966" t="s">
        <v>431</v>
      </c>
      <c r="KR966" t="s">
        <v>423</v>
      </c>
      <c r="KS966" t="s">
        <v>423</v>
      </c>
      <c r="KT966" t="s">
        <v>423</v>
      </c>
      <c r="KU966" t="s">
        <v>423</v>
      </c>
      <c r="KV966" t="s">
        <v>423</v>
      </c>
      <c r="KW966" t="s">
        <v>431</v>
      </c>
      <c r="KY966" t="s">
        <v>431</v>
      </c>
      <c r="KZ966" t="s">
        <v>432</v>
      </c>
      <c r="LA966" t="s">
        <v>432</v>
      </c>
      <c r="LB966" t="s">
        <v>432</v>
      </c>
      <c r="LC966" t="s">
        <v>432</v>
      </c>
      <c r="LD966" t="s">
        <v>432</v>
      </c>
      <c r="LE966" t="s">
        <v>432</v>
      </c>
      <c r="LF966" t="s">
        <v>432</v>
      </c>
      <c r="LG966" t="s">
        <v>432</v>
      </c>
      <c r="LH966" t="s">
        <v>432</v>
      </c>
      <c r="LI966" t="s">
        <v>432</v>
      </c>
      <c r="LK966" t="s">
        <v>431</v>
      </c>
      <c r="LL966" t="s">
        <v>423</v>
      </c>
      <c r="LM966" t="s">
        <v>423</v>
      </c>
      <c r="LN966" t="s">
        <v>423</v>
      </c>
      <c r="LO966" t="s">
        <v>441</v>
      </c>
      <c r="LP966" t="s">
        <v>432</v>
      </c>
      <c r="LQ966" t="s">
        <v>432</v>
      </c>
      <c r="LR966" t="s">
        <v>432</v>
      </c>
      <c r="LS966" t="s">
        <v>432</v>
      </c>
      <c r="LT966" t="s">
        <v>432</v>
      </c>
      <c r="LU966" t="s">
        <v>423</v>
      </c>
      <c r="LV966" t="s">
        <v>431</v>
      </c>
      <c r="LW966" t="s">
        <v>423</v>
      </c>
      <c r="LX966" t="s">
        <v>423</v>
      </c>
      <c r="LY966" t="s">
        <v>423</v>
      </c>
      <c r="LZ966" t="s">
        <v>423</v>
      </c>
      <c r="MA966" t="s">
        <v>423</v>
      </c>
      <c r="MB966" t="s">
        <v>431</v>
      </c>
      <c r="MC966" t="s">
        <v>423</v>
      </c>
      <c r="MD966" t="s">
        <v>423</v>
      </c>
      <c r="ME966" t="s">
        <v>423</v>
      </c>
      <c r="MF966" t="s">
        <v>423</v>
      </c>
      <c r="MG966" t="s">
        <v>423</v>
      </c>
      <c r="MH966" t="s">
        <v>423</v>
      </c>
      <c r="MI966" t="s">
        <v>423</v>
      </c>
      <c r="MJ966" t="s">
        <v>423</v>
      </c>
      <c r="MK966" t="s">
        <v>423</v>
      </c>
      <c r="ML966" t="s">
        <v>431</v>
      </c>
      <c r="MN966">
        <v>932.43</v>
      </c>
      <c r="MO966">
        <v>67.459999999999994</v>
      </c>
      <c r="NE966">
        <v>114.84</v>
      </c>
      <c r="NT966">
        <v>88.95</v>
      </c>
      <c r="OJ966">
        <v>610.04999999999995</v>
      </c>
      <c r="OT966">
        <v>51.13</v>
      </c>
    </row>
    <row r="967" spans="1:410" ht="12.75" customHeight="1" x14ac:dyDescent="0.2">
      <c r="A967">
        <v>1185</v>
      </c>
      <c r="B967" t="str">
        <f t="shared" si="690"/>
        <v>5-15min</v>
      </c>
      <c r="C967" t="str">
        <f t="shared" si="691"/>
        <v>colocation</v>
      </c>
      <c r="D967" t="str">
        <f t="shared" si="692"/>
        <v>coloc ou foyer familial</v>
      </c>
      <c r="E967" t="str">
        <f t="shared" si="693"/>
        <v>tout à fait</v>
      </c>
      <c r="F967" t="str">
        <f t="shared" si="694"/>
        <v>oui 5-10h</v>
      </c>
      <c r="G967" t="str">
        <f t="shared" si="695"/>
        <v>echelon 0bis</v>
      </c>
      <c r="H967" t="str">
        <f t="shared" si="696"/>
        <v>non</v>
      </c>
      <c r="I967" t="s">
        <v>423</v>
      </c>
      <c r="J967" t="str">
        <f t="shared" si="697"/>
        <v>souvent</v>
      </c>
      <c r="K967" t="str">
        <f t="shared" si="698"/>
        <v>parfois</v>
      </c>
      <c r="L967" t="str">
        <f t="shared" si="699"/>
        <v>plutôt oui</v>
      </c>
      <c r="M967" t="str">
        <f t="shared" si="700"/>
        <v>1-2h</v>
      </c>
      <c r="N967" t="str">
        <f t="shared" si="701"/>
        <v>6-8h</v>
      </c>
      <c r="O967" t="str">
        <f t="shared" si="702"/>
        <v>parfois</v>
      </c>
      <c r="P967" t="str">
        <f t="shared" si="703"/>
        <v>parfois</v>
      </c>
      <c r="Q967" t="str">
        <f t="shared" si="704"/>
        <v>souvent</v>
      </c>
      <c r="R967" t="s">
        <v>424</v>
      </c>
      <c r="S967" t="s">
        <v>425</v>
      </c>
      <c r="T967" t="s">
        <v>425</v>
      </c>
      <c r="U967" t="s">
        <v>427</v>
      </c>
      <c r="V967" t="s">
        <v>428</v>
      </c>
      <c r="W967" t="s">
        <v>440</v>
      </c>
      <c r="X967" t="s">
        <v>430</v>
      </c>
      <c r="Y967" t="s">
        <v>430</v>
      </c>
      <c r="Z967" t="s">
        <v>424</v>
      </c>
      <c r="AA967" t="s">
        <v>430</v>
      </c>
      <c r="AB967" t="s">
        <v>425</v>
      </c>
      <c r="AC967" t="s">
        <v>425</v>
      </c>
      <c r="AD967" t="str">
        <f t="shared" si="705"/>
        <v>1 semaine avant</v>
      </c>
      <c r="AE967" t="str">
        <f t="shared" si="706"/>
        <v>plutôt oui</v>
      </c>
      <c r="AF967" t="str">
        <f t="shared" si="707"/>
        <v>très bonnes</v>
      </c>
      <c r="AG967" t="str">
        <f t="shared" si="708"/>
        <v>régulièrement</v>
      </c>
      <c r="AH967" t="str">
        <f t="shared" si="709"/>
        <v>très souvent</v>
      </c>
      <c r="AI967" t="str">
        <f t="shared" si="710"/>
        <v>régulièrement</v>
      </c>
      <c r="AJ967" t="str">
        <f t="shared" si="711"/>
        <v>parfois</v>
      </c>
      <c r="AK967" t="str">
        <f t="shared" si="712"/>
        <v>non</v>
      </c>
      <c r="AL967" t="str">
        <f t="shared" si="713"/>
        <v>pas d'asso</v>
      </c>
      <c r="AM967" t="str">
        <f t="shared" si="714"/>
        <v>pas d'asso</v>
      </c>
      <c r="AN967" t="str">
        <f t="shared" si="715"/>
        <v>3-6h</v>
      </c>
      <c r="AO967" t="str">
        <f t="shared" si="716"/>
        <v>rarement</v>
      </c>
      <c r="AP967" t="str">
        <f t="shared" si="717"/>
        <v>plutôt non</v>
      </c>
      <c r="AQ967" t="str">
        <f t="shared" si="718"/>
        <v>1/semaine</v>
      </c>
      <c r="AR967" t="str">
        <f t="shared" si="719"/>
        <v>parfois</v>
      </c>
      <c r="AS967" t="str">
        <f t="shared" si="720"/>
        <v>1-2h</v>
      </c>
      <c r="AT967" t="str">
        <f t="shared" si="721"/>
        <v>plutôt satisfaisante</v>
      </c>
      <c r="AU967" t="str">
        <f t="shared" si="722"/>
        <v>plutôt oui</v>
      </c>
      <c r="AV967" t="str">
        <f t="shared" si="723"/>
        <v>plutôt non</v>
      </c>
      <c r="AW967" t="str">
        <f t="shared" si="724"/>
        <v>plutôt oui</v>
      </c>
      <c r="AX967" t="str">
        <f t="shared" si="725"/>
        <v>plutôt non</v>
      </c>
      <c r="AY967" t="str">
        <f t="shared" si="726"/>
        <v>plutôt non</v>
      </c>
      <c r="AZ967" t="str">
        <f t="shared" si="727"/>
        <v>3A</v>
      </c>
      <c r="BA967" t="str">
        <f t="shared" si="728"/>
        <v>IMACS</v>
      </c>
      <c r="BB967" t="str">
        <f t="shared" si="729"/>
        <v>classique</v>
      </c>
      <c r="BC967" t="str">
        <f t="shared" si="730"/>
        <v>non</v>
      </c>
      <c r="BD967" t="str">
        <f t="shared" si="731"/>
        <v>post-bac</v>
      </c>
      <c r="BE967" t="str">
        <f t="shared" si="732"/>
        <v>Fr</v>
      </c>
      <c r="BF967" t="str">
        <f t="shared" si="733"/>
        <v>10-25%</v>
      </c>
      <c r="BG967" t="str">
        <f t="shared" si="734"/>
        <v>10-25%</v>
      </c>
      <c r="BH967" t="s">
        <v>423</v>
      </c>
      <c r="BI967" t="str">
        <f t="shared" si="735"/>
        <v>aucun</v>
      </c>
      <c r="BJ967" t="s">
        <v>423</v>
      </c>
      <c r="BK967" t="s">
        <v>431</v>
      </c>
      <c r="BL967" t="s">
        <v>423</v>
      </c>
      <c r="BM967" t="s">
        <v>423</v>
      </c>
      <c r="BN967" t="s">
        <v>423</v>
      </c>
      <c r="BO967" t="s">
        <v>431</v>
      </c>
      <c r="BP967" t="s">
        <v>423</v>
      </c>
      <c r="BR967" t="s">
        <v>432</v>
      </c>
      <c r="BS967" t="s">
        <v>432</v>
      </c>
      <c r="BT967" t="s">
        <v>432</v>
      </c>
      <c r="BU967" t="s">
        <v>432</v>
      </c>
      <c r="BV967" t="s">
        <v>431</v>
      </c>
      <c r="BW967" t="s">
        <v>423</v>
      </c>
      <c r="BX967" t="s">
        <v>423</v>
      </c>
      <c r="BY967" t="s">
        <v>423</v>
      </c>
      <c r="BZ967" t="s">
        <v>431</v>
      </c>
      <c r="CA967" t="s">
        <v>423</v>
      </c>
      <c r="CB967" t="s">
        <v>431</v>
      </c>
      <c r="CC967" t="s">
        <v>423</v>
      </c>
      <c r="CD967" t="s">
        <v>423</v>
      </c>
      <c r="CE967" t="s">
        <v>431</v>
      </c>
      <c r="CF967" t="s">
        <v>431</v>
      </c>
      <c r="CG967" t="s">
        <v>423</v>
      </c>
      <c r="CH967" t="s">
        <v>423</v>
      </c>
      <c r="CI967" t="s">
        <v>423</v>
      </c>
      <c r="CJ967" t="s">
        <v>423</v>
      </c>
      <c r="CK967" t="s">
        <v>423</v>
      </c>
      <c r="CL967" t="s">
        <v>423</v>
      </c>
      <c r="CM967" t="s">
        <v>423</v>
      </c>
      <c r="CN967" t="s">
        <v>423</v>
      </c>
      <c r="CO967" t="s">
        <v>432</v>
      </c>
      <c r="CP967" t="s">
        <v>432</v>
      </c>
      <c r="CQ967" t="s">
        <v>432</v>
      </c>
      <c r="CR967" t="s">
        <v>432</v>
      </c>
      <c r="CT967" t="s">
        <v>432</v>
      </c>
      <c r="CU967" t="s">
        <v>423</v>
      </c>
      <c r="CV967" t="s">
        <v>423</v>
      </c>
      <c r="CW967" t="s">
        <v>431</v>
      </c>
      <c r="CX967" t="s">
        <v>423</v>
      </c>
      <c r="CY967" t="s">
        <v>423</v>
      </c>
      <c r="CZ967" t="s">
        <v>423</v>
      </c>
      <c r="DA967" t="s">
        <v>423</v>
      </c>
      <c r="DB967" t="s">
        <v>431</v>
      </c>
      <c r="DC967" t="s">
        <v>423</v>
      </c>
      <c r="DD967" t="s">
        <v>423</v>
      </c>
      <c r="DE967" t="s">
        <v>431</v>
      </c>
      <c r="DF967" t="s">
        <v>423</v>
      </c>
      <c r="DG967" t="s">
        <v>423</v>
      </c>
      <c r="DH967" t="s">
        <v>423</v>
      </c>
      <c r="DI967" t="s">
        <v>423</v>
      </c>
      <c r="DJ967" t="s">
        <v>431</v>
      </c>
      <c r="DK967" t="s">
        <v>423</v>
      </c>
      <c r="DL967" t="s">
        <v>423</v>
      </c>
      <c r="DM967" t="s">
        <v>423</v>
      </c>
      <c r="DN967" t="s">
        <v>431</v>
      </c>
      <c r="DO967" t="s">
        <v>423</v>
      </c>
      <c r="DP967" t="s">
        <v>423</v>
      </c>
      <c r="DQ967" t="s">
        <v>423</v>
      </c>
      <c r="DR967" t="s">
        <v>423</v>
      </c>
      <c r="DS967" t="s">
        <v>423</v>
      </c>
      <c r="DT967" t="s">
        <v>423</v>
      </c>
      <c r="DU967" t="s">
        <v>423</v>
      </c>
      <c r="DV967" t="s">
        <v>431</v>
      </c>
      <c r="DW967" t="s">
        <v>423</v>
      </c>
      <c r="DX967" t="s">
        <v>423</v>
      </c>
      <c r="DY967" t="s">
        <v>423</v>
      </c>
      <c r="DZ967" t="s">
        <v>431</v>
      </c>
      <c r="EA967" t="s">
        <v>423</v>
      </c>
      <c r="EB967" t="s">
        <v>423</v>
      </c>
      <c r="EC967" t="s">
        <v>431</v>
      </c>
      <c r="ED967" t="s">
        <v>423</v>
      </c>
      <c r="EE967" t="s">
        <v>423</v>
      </c>
      <c r="EF967" t="s">
        <v>437</v>
      </c>
      <c r="EG967" t="s">
        <v>434</v>
      </c>
      <c r="EH967" t="s">
        <v>435</v>
      </c>
      <c r="EI967" t="s">
        <v>438</v>
      </c>
      <c r="EJ967" t="s">
        <v>436</v>
      </c>
      <c r="EK967" t="s">
        <v>433</v>
      </c>
      <c r="EL967" t="s">
        <v>424</v>
      </c>
      <c r="EM967" t="s">
        <v>425</v>
      </c>
      <c r="EN967" t="s">
        <v>425</v>
      </c>
      <c r="EO967" t="s">
        <v>427</v>
      </c>
      <c r="EP967" t="s">
        <v>428</v>
      </c>
      <c r="EQ967" t="s">
        <v>440</v>
      </c>
      <c r="ER967" t="s">
        <v>430</v>
      </c>
      <c r="ES967" t="s">
        <v>430</v>
      </c>
      <c r="ET967" t="s">
        <v>424</v>
      </c>
      <c r="EU967" t="s">
        <v>430</v>
      </c>
      <c r="EV967" t="s">
        <v>425</v>
      </c>
      <c r="EW967" t="s">
        <v>425</v>
      </c>
      <c r="EX967" t="s">
        <v>423</v>
      </c>
      <c r="EY967" t="s">
        <v>423</v>
      </c>
      <c r="EZ967" t="s">
        <v>423</v>
      </c>
      <c r="FA967" t="s">
        <v>431</v>
      </c>
      <c r="FB967" t="s">
        <v>423</v>
      </c>
      <c r="FC967" t="s">
        <v>423</v>
      </c>
      <c r="FD967" t="s">
        <v>423</v>
      </c>
      <c r="FE967" t="s">
        <v>431</v>
      </c>
      <c r="FF967" t="s">
        <v>423</v>
      </c>
      <c r="FG967" t="s">
        <v>423</v>
      </c>
      <c r="FH967" t="s">
        <v>431</v>
      </c>
      <c r="FI967" t="s">
        <v>423</v>
      </c>
      <c r="FJ967" t="s">
        <v>423</v>
      </c>
      <c r="FK967" t="s">
        <v>423</v>
      </c>
      <c r="FL967" t="s">
        <v>423</v>
      </c>
      <c r="FM967" t="s">
        <v>431</v>
      </c>
      <c r="FN967" t="s">
        <v>423</v>
      </c>
      <c r="FO967" t="s">
        <v>423</v>
      </c>
      <c r="FP967" t="s">
        <v>431</v>
      </c>
      <c r="FQ967" t="s">
        <v>423</v>
      </c>
      <c r="FR967" t="s">
        <v>423</v>
      </c>
      <c r="FS967" t="s">
        <v>423</v>
      </c>
      <c r="FT967" t="s">
        <v>423</v>
      </c>
      <c r="FU967" t="s">
        <v>431</v>
      </c>
      <c r="FV967" t="s">
        <v>423</v>
      </c>
      <c r="FW967" t="s">
        <v>423</v>
      </c>
      <c r="FX967" t="s">
        <v>423</v>
      </c>
      <c r="FZ967" t="s">
        <v>423</v>
      </c>
      <c r="GB967" t="s">
        <v>431</v>
      </c>
      <c r="GD967" t="s">
        <v>423</v>
      </c>
      <c r="GF967" t="s">
        <v>423</v>
      </c>
      <c r="GG967" t="s">
        <v>432</v>
      </c>
      <c r="GH967" t="s">
        <v>432</v>
      </c>
      <c r="GI967" t="s">
        <v>432</v>
      </c>
      <c r="GJ967" t="s">
        <v>432</v>
      </c>
      <c r="GK967" t="s">
        <v>432</v>
      </c>
      <c r="GL967" t="s">
        <v>432</v>
      </c>
      <c r="GM967" t="s">
        <v>432</v>
      </c>
      <c r="GN967" t="s">
        <v>432</v>
      </c>
      <c r="GO967" t="s">
        <v>432</v>
      </c>
      <c r="GP967" t="s">
        <v>432</v>
      </c>
      <c r="GQ967" t="s">
        <v>432</v>
      </c>
      <c r="GR967" t="s">
        <v>432</v>
      </c>
      <c r="GS967" t="s">
        <v>432</v>
      </c>
      <c r="GT967" t="s">
        <v>432</v>
      </c>
      <c r="GU967" t="s">
        <v>423</v>
      </c>
      <c r="GV967" t="s">
        <v>423</v>
      </c>
      <c r="GW967" t="s">
        <v>431</v>
      </c>
      <c r="GX967" t="s">
        <v>423</v>
      </c>
      <c r="GY967" t="s">
        <v>423</v>
      </c>
      <c r="GZ967" t="s">
        <v>423</v>
      </c>
      <c r="HA967" t="s">
        <v>423</v>
      </c>
      <c r="HB967" t="s">
        <v>431</v>
      </c>
      <c r="HC967" t="s">
        <v>423</v>
      </c>
      <c r="HD967" t="s">
        <v>423</v>
      </c>
      <c r="HE967" t="s">
        <v>423</v>
      </c>
      <c r="HF967" t="s">
        <v>431</v>
      </c>
      <c r="HG967" t="s">
        <v>423</v>
      </c>
      <c r="HH967" t="s">
        <v>423</v>
      </c>
      <c r="HI967" t="s">
        <v>423</v>
      </c>
      <c r="HJ967" t="s">
        <v>431</v>
      </c>
      <c r="HK967" t="s">
        <v>423</v>
      </c>
      <c r="HL967" t="s">
        <v>423</v>
      </c>
      <c r="HM967" t="s">
        <v>423</v>
      </c>
      <c r="HN967" t="s">
        <v>423</v>
      </c>
      <c r="HP967" t="s">
        <v>423</v>
      </c>
      <c r="HR967" t="s">
        <v>431</v>
      </c>
      <c r="HT967" t="s">
        <v>423</v>
      </c>
      <c r="HV967" t="s">
        <v>423</v>
      </c>
      <c r="HW967" t="s">
        <v>431</v>
      </c>
      <c r="HX967" t="s">
        <v>423</v>
      </c>
      <c r="HY967" t="s">
        <v>423</v>
      </c>
      <c r="HZ967" t="s">
        <v>423</v>
      </c>
      <c r="IA967" t="s">
        <v>423</v>
      </c>
      <c r="IB967" t="s">
        <v>423</v>
      </c>
      <c r="IC967" t="s">
        <v>431</v>
      </c>
      <c r="ID967" t="s">
        <v>423</v>
      </c>
      <c r="IE967" t="s">
        <v>423</v>
      </c>
      <c r="IF967" t="s">
        <v>423</v>
      </c>
      <c r="IG967" t="s">
        <v>431</v>
      </c>
      <c r="IH967" t="s">
        <v>423</v>
      </c>
      <c r="II967" t="s">
        <v>423</v>
      </c>
      <c r="IJ967" t="s">
        <v>423</v>
      </c>
      <c r="IK967" t="s">
        <v>423</v>
      </c>
      <c r="IL967" t="s">
        <v>431</v>
      </c>
      <c r="IM967" t="s">
        <v>423</v>
      </c>
      <c r="IN967" t="s">
        <v>423</v>
      </c>
      <c r="IO967" t="s">
        <v>431</v>
      </c>
      <c r="IP967" t="s">
        <v>423</v>
      </c>
      <c r="IQ967" t="s">
        <v>423</v>
      </c>
      <c r="IR967" t="s">
        <v>423</v>
      </c>
      <c r="IS967" t="s">
        <v>423</v>
      </c>
      <c r="IT967" t="s">
        <v>431</v>
      </c>
      <c r="IU967" t="s">
        <v>423</v>
      </c>
      <c r="IV967" t="s">
        <v>423</v>
      </c>
      <c r="IX967" t="s">
        <v>423</v>
      </c>
      <c r="IZ967" t="s">
        <v>431</v>
      </c>
      <c r="JB967" t="s">
        <v>423</v>
      </c>
      <c r="JI967" t="s">
        <v>423</v>
      </c>
      <c r="JJ967" t="s">
        <v>423</v>
      </c>
      <c r="JK967" t="s">
        <v>431</v>
      </c>
      <c r="JL967" t="s">
        <v>423</v>
      </c>
      <c r="JM967" t="s">
        <v>423</v>
      </c>
      <c r="JN967" t="s">
        <v>423</v>
      </c>
      <c r="JO967" t="s">
        <v>431</v>
      </c>
      <c r="JP967" t="s">
        <v>423</v>
      </c>
      <c r="JQ967" t="s">
        <v>423</v>
      </c>
      <c r="JR967" t="s">
        <v>423</v>
      </c>
      <c r="JS967" t="s">
        <v>423</v>
      </c>
      <c r="JT967" t="s">
        <v>423</v>
      </c>
      <c r="JU967" t="s">
        <v>423</v>
      </c>
      <c r="JV967" t="s">
        <v>423</v>
      </c>
      <c r="JW967" t="s">
        <v>423</v>
      </c>
      <c r="JX967" t="s">
        <v>423</v>
      </c>
      <c r="JY967" t="s">
        <v>423</v>
      </c>
      <c r="JZ967" t="s">
        <v>423</v>
      </c>
      <c r="KA967" t="s">
        <v>423</v>
      </c>
      <c r="KB967" t="s">
        <v>423</v>
      </c>
      <c r="KC967" t="s">
        <v>423</v>
      </c>
      <c r="KD967" t="s">
        <v>423</v>
      </c>
      <c r="KE967" t="s">
        <v>423</v>
      </c>
      <c r="KF967" t="s">
        <v>423</v>
      </c>
      <c r="KG967" t="s">
        <v>423</v>
      </c>
      <c r="KH967" t="s">
        <v>423</v>
      </c>
      <c r="KI967" t="s">
        <v>423</v>
      </c>
      <c r="KJ967" t="s">
        <v>423</v>
      </c>
      <c r="KK967" t="s">
        <v>423</v>
      </c>
      <c r="KL967" t="s">
        <v>423</v>
      </c>
      <c r="KM967" t="s">
        <v>423</v>
      </c>
      <c r="KN967" t="s">
        <v>423</v>
      </c>
      <c r="KO967" t="s">
        <v>423</v>
      </c>
      <c r="KP967" t="s">
        <v>423</v>
      </c>
      <c r="KQ967" t="s">
        <v>431</v>
      </c>
      <c r="KR967" t="s">
        <v>423</v>
      </c>
      <c r="KS967" t="s">
        <v>423</v>
      </c>
      <c r="KT967" t="s">
        <v>423</v>
      </c>
      <c r="KU967" t="s">
        <v>423</v>
      </c>
      <c r="KV967" t="s">
        <v>423</v>
      </c>
      <c r="KW967" t="s">
        <v>431</v>
      </c>
      <c r="KY967" t="s">
        <v>431</v>
      </c>
      <c r="KZ967" t="s">
        <v>432</v>
      </c>
      <c r="LA967" t="s">
        <v>432</v>
      </c>
      <c r="LB967" t="s">
        <v>432</v>
      </c>
      <c r="LC967" t="s">
        <v>432</v>
      </c>
      <c r="LD967" t="s">
        <v>432</v>
      </c>
      <c r="LE967" t="s">
        <v>432</v>
      </c>
      <c r="LF967" t="s">
        <v>432</v>
      </c>
      <c r="LG967" t="s">
        <v>432</v>
      </c>
      <c r="LH967" t="s">
        <v>432</v>
      </c>
      <c r="LI967" t="s">
        <v>432</v>
      </c>
      <c r="LK967" t="s">
        <v>431</v>
      </c>
      <c r="LL967" t="s">
        <v>423</v>
      </c>
      <c r="LM967" t="s">
        <v>423</v>
      </c>
      <c r="LN967" t="s">
        <v>423</v>
      </c>
      <c r="LO967" t="s">
        <v>439</v>
      </c>
      <c r="LP967" t="s">
        <v>432</v>
      </c>
      <c r="LQ967" t="s">
        <v>432</v>
      </c>
      <c r="LR967" t="s">
        <v>432</v>
      </c>
      <c r="LS967" t="s">
        <v>432</v>
      </c>
      <c r="LT967" t="s">
        <v>432</v>
      </c>
      <c r="LU967" t="s">
        <v>423</v>
      </c>
      <c r="LV967" t="s">
        <v>431</v>
      </c>
      <c r="LW967" t="s">
        <v>423</v>
      </c>
      <c r="LX967" t="s">
        <v>423</v>
      </c>
      <c r="LY967" t="s">
        <v>423</v>
      </c>
      <c r="LZ967" t="s">
        <v>423</v>
      </c>
      <c r="MA967" t="s">
        <v>423</v>
      </c>
      <c r="MB967" t="s">
        <v>423</v>
      </c>
      <c r="MC967" t="s">
        <v>431</v>
      </c>
      <c r="MD967" t="s">
        <v>423</v>
      </c>
      <c r="ME967" t="s">
        <v>423</v>
      </c>
      <c r="MF967" t="s">
        <v>423</v>
      </c>
      <c r="MG967" t="s">
        <v>423</v>
      </c>
      <c r="MH967" t="s">
        <v>423</v>
      </c>
      <c r="MI967" t="s">
        <v>423</v>
      </c>
      <c r="MJ967" t="s">
        <v>423</v>
      </c>
      <c r="MK967" t="s">
        <v>423</v>
      </c>
      <c r="ML967" t="s">
        <v>431</v>
      </c>
      <c r="MN967">
        <v>592.17999999999995</v>
      </c>
      <c r="MO967">
        <v>97.46</v>
      </c>
      <c r="NE967">
        <v>203.55</v>
      </c>
      <c r="NT967">
        <v>90.73</v>
      </c>
      <c r="OJ967">
        <v>57.44</v>
      </c>
      <c r="OT967">
        <v>143</v>
      </c>
    </row>
    <row r="968" spans="1:410" ht="12.75" customHeight="1" x14ac:dyDescent="0.2">
      <c r="A968">
        <v>1186</v>
      </c>
      <c r="B968" t="str">
        <f t="shared" si="690"/>
        <v>0-5min</v>
      </c>
      <c r="C968" t="str">
        <f t="shared" si="691"/>
        <v>seul</v>
      </c>
      <c r="D968" t="str">
        <f t="shared" si="692"/>
        <v>10-20m2</v>
      </c>
      <c r="E968" t="str">
        <f t="shared" si="693"/>
        <v>plutôt oui</v>
      </c>
      <c r="F968" t="str">
        <f t="shared" si="694"/>
        <v>aucune</v>
      </c>
      <c r="G968" t="str">
        <f t="shared" si="695"/>
        <v>non</v>
      </c>
      <c r="H968" t="str">
        <f t="shared" si="696"/>
        <v>non</v>
      </c>
      <c r="I968" t="s">
        <v>423</v>
      </c>
      <c r="J968" t="str">
        <f t="shared" si="697"/>
        <v>souvent</v>
      </c>
      <c r="K968" t="str">
        <f t="shared" si="698"/>
        <v>parfois</v>
      </c>
      <c r="L968" t="str">
        <f t="shared" si="699"/>
        <v>plutôt oui</v>
      </c>
      <c r="M968" t="str">
        <f t="shared" si="700"/>
        <v>1-2h</v>
      </c>
      <c r="N968" t="str">
        <f t="shared" si="701"/>
        <v>2-4h</v>
      </c>
      <c r="O968" t="str">
        <f t="shared" si="702"/>
        <v>souvent</v>
      </c>
      <c r="P968" t="str">
        <f t="shared" si="703"/>
        <v>souvent</v>
      </c>
      <c r="Q968" t="str">
        <f t="shared" si="704"/>
        <v>souvent</v>
      </c>
      <c r="R968" t="s">
        <v>425</v>
      </c>
      <c r="S968" t="s">
        <v>425</v>
      </c>
      <c r="T968" t="s">
        <v>425</v>
      </c>
      <c r="U968" t="s">
        <v>427</v>
      </c>
      <c r="V968" t="s">
        <v>440</v>
      </c>
      <c r="W968" t="s">
        <v>440</v>
      </c>
      <c r="X968" t="s">
        <v>429</v>
      </c>
      <c r="Y968" t="s">
        <v>430</v>
      </c>
      <c r="Z968" t="s">
        <v>425</v>
      </c>
      <c r="AA968" t="s">
        <v>424</v>
      </c>
      <c r="AB968" t="s">
        <v>425</v>
      </c>
      <c r="AC968" t="s">
        <v>425</v>
      </c>
      <c r="AD968" t="str">
        <f t="shared" si="705"/>
        <v>1 semaine avant</v>
      </c>
      <c r="AE968" t="str">
        <f t="shared" si="706"/>
        <v>très</v>
      </c>
      <c r="AF968" t="str">
        <f t="shared" si="707"/>
        <v>très bonnes</v>
      </c>
      <c r="AG968" t="str">
        <f t="shared" si="708"/>
        <v>régulièrement</v>
      </c>
      <c r="AH968" t="str">
        <f t="shared" si="709"/>
        <v>très souvent</v>
      </c>
      <c r="AI968" t="str">
        <f t="shared" si="710"/>
        <v>parfois</v>
      </c>
      <c r="AJ968" t="str">
        <f t="shared" si="711"/>
        <v>jamais</v>
      </c>
      <c r="AK968" t="str">
        <f t="shared" si="712"/>
        <v>1-5h</v>
      </c>
      <c r="AL968" t="str">
        <f t="shared" si="713"/>
        <v>tout à fait</v>
      </c>
      <c r="AM968" t="str">
        <f t="shared" si="714"/>
        <v>plutôt oui</v>
      </c>
      <c r="AN968" t="str">
        <f t="shared" si="715"/>
        <v>6-10h</v>
      </c>
      <c r="AO968" t="str">
        <f t="shared" si="716"/>
        <v>1/mois</v>
      </c>
      <c r="AP968" t="str">
        <f t="shared" si="717"/>
        <v>tout à fait</v>
      </c>
      <c r="AQ968" t="str">
        <f t="shared" si="718"/>
        <v>1/semaine</v>
      </c>
      <c r="AR968" t="str">
        <f t="shared" si="719"/>
        <v>très souvent</v>
      </c>
      <c r="AS968" t="str">
        <f t="shared" si="720"/>
        <v>4-6h</v>
      </c>
      <c r="AT968" t="str">
        <f t="shared" si="721"/>
        <v>très insatisfaisante</v>
      </c>
      <c r="AU968" t="str">
        <f t="shared" si="722"/>
        <v>tout à fait</v>
      </c>
      <c r="AV968" t="str">
        <f t="shared" si="723"/>
        <v>plutôt oui</v>
      </c>
      <c r="AW968" t="str">
        <f t="shared" si="724"/>
        <v>plutôt oui</v>
      </c>
      <c r="AX968" t="str">
        <f t="shared" si="725"/>
        <v>plutôt non</v>
      </c>
      <c r="AY968" t="str">
        <f t="shared" si="726"/>
        <v>plutôt oui</v>
      </c>
      <c r="AZ968" t="str">
        <f t="shared" si="727"/>
        <v>2A</v>
      </c>
      <c r="BA968" t="str">
        <f t="shared" si="728"/>
        <v>IMACS</v>
      </c>
      <c r="BB968" t="str">
        <f t="shared" si="729"/>
        <v>classique</v>
      </c>
      <c r="BC968" t="str">
        <f t="shared" si="730"/>
        <v>non</v>
      </c>
      <c r="BD968" t="str">
        <f t="shared" si="731"/>
        <v>post-bac</v>
      </c>
      <c r="BE968" t="str">
        <f t="shared" si="732"/>
        <v>Fr</v>
      </c>
      <c r="BF968" t="str">
        <f t="shared" si="733"/>
        <v>10-25%</v>
      </c>
      <c r="BG968" t="str">
        <f t="shared" si="734"/>
        <v>10-25%</v>
      </c>
      <c r="BH968" t="s">
        <v>423</v>
      </c>
      <c r="BI968" t="str">
        <f t="shared" si="735"/>
        <v>aucun</v>
      </c>
      <c r="BJ968" t="s">
        <v>431</v>
      </c>
      <c r="BK968" t="s">
        <v>423</v>
      </c>
      <c r="BL968" t="s">
        <v>423</v>
      </c>
      <c r="BM968" t="s">
        <v>423</v>
      </c>
      <c r="BN968" t="s">
        <v>431</v>
      </c>
      <c r="BO968" t="s">
        <v>423</v>
      </c>
      <c r="BP968" t="s">
        <v>423</v>
      </c>
      <c r="BR968" t="s">
        <v>423</v>
      </c>
      <c r="BS968" t="s">
        <v>431</v>
      </c>
      <c r="BT968" t="s">
        <v>423</v>
      </c>
      <c r="BU968" t="s">
        <v>423</v>
      </c>
      <c r="BV968" t="s">
        <v>423</v>
      </c>
      <c r="BW968" t="s">
        <v>431</v>
      </c>
      <c r="BX968" t="s">
        <v>423</v>
      </c>
      <c r="BY968" t="s">
        <v>423</v>
      </c>
      <c r="BZ968" t="s">
        <v>423</v>
      </c>
      <c r="CA968" t="s">
        <v>432</v>
      </c>
      <c r="CB968" t="s">
        <v>432</v>
      </c>
      <c r="CC968" t="s">
        <v>432</v>
      </c>
      <c r="CD968" t="s">
        <v>432</v>
      </c>
      <c r="CE968" t="s">
        <v>423</v>
      </c>
      <c r="CF968" t="s">
        <v>432</v>
      </c>
      <c r="CG968" t="s">
        <v>432</v>
      </c>
      <c r="CH968" t="s">
        <v>432</v>
      </c>
      <c r="CI968" t="s">
        <v>432</v>
      </c>
      <c r="CJ968" t="s">
        <v>432</v>
      </c>
      <c r="CK968" t="s">
        <v>432</v>
      </c>
      <c r="CL968" t="s">
        <v>432</v>
      </c>
      <c r="CM968" t="s">
        <v>432</v>
      </c>
      <c r="CN968" t="s">
        <v>423</v>
      </c>
      <c r="CO968" t="s">
        <v>432</v>
      </c>
      <c r="CP968" t="s">
        <v>432</v>
      </c>
      <c r="CQ968" t="s">
        <v>432</v>
      </c>
      <c r="CR968" t="s">
        <v>432</v>
      </c>
      <c r="CT968" t="s">
        <v>432</v>
      </c>
      <c r="CU968" t="s">
        <v>423</v>
      </c>
      <c r="CV968" t="s">
        <v>423</v>
      </c>
      <c r="CW968" t="s">
        <v>431</v>
      </c>
      <c r="CX968" t="s">
        <v>423</v>
      </c>
      <c r="CY968" t="s">
        <v>423</v>
      </c>
      <c r="CZ968" t="s">
        <v>423</v>
      </c>
      <c r="DA968" t="s">
        <v>423</v>
      </c>
      <c r="DB968" t="s">
        <v>431</v>
      </c>
      <c r="DC968" t="s">
        <v>423</v>
      </c>
      <c r="DD968" t="s">
        <v>423</v>
      </c>
      <c r="DE968" t="s">
        <v>431</v>
      </c>
      <c r="DF968" t="s">
        <v>423</v>
      </c>
      <c r="DG968" t="s">
        <v>423</v>
      </c>
      <c r="DH968" t="s">
        <v>423</v>
      </c>
      <c r="DI968" t="s">
        <v>423</v>
      </c>
      <c r="DJ968" t="s">
        <v>431</v>
      </c>
      <c r="DK968" t="s">
        <v>423</v>
      </c>
      <c r="DL968" t="s">
        <v>423</v>
      </c>
      <c r="DM968" t="s">
        <v>423</v>
      </c>
      <c r="DN968" t="s">
        <v>423</v>
      </c>
      <c r="DO968" t="s">
        <v>423</v>
      </c>
      <c r="DP968" t="s">
        <v>431</v>
      </c>
      <c r="DQ968" t="s">
        <v>423</v>
      </c>
      <c r="DR968" t="s">
        <v>423</v>
      </c>
      <c r="DS968" t="s">
        <v>423</v>
      </c>
      <c r="DT968" t="s">
        <v>423</v>
      </c>
      <c r="DU968" t="s">
        <v>431</v>
      </c>
      <c r="DV968" t="s">
        <v>423</v>
      </c>
      <c r="DW968" t="s">
        <v>423</v>
      </c>
      <c r="DX968" t="s">
        <v>423</v>
      </c>
      <c r="DY968" t="s">
        <v>431</v>
      </c>
      <c r="DZ968" t="s">
        <v>423</v>
      </c>
      <c r="EA968" t="s">
        <v>423</v>
      </c>
      <c r="EB968" t="s">
        <v>423</v>
      </c>
      <c r="EC968" t="s">
        <v>431</v>
      </c>
      <c r="ED968" t="s">
        <v>423</v>
      </c>
      <c r="EE968" t="s">
        <v>423</v>
      </c>
      <c r="EF968" t="s">
        <v>438</v>
      </c>
      <c r="EG968" t="s">
        <v>436</v>
      </c>
      <c r="EH968" t="s">
        <v>437</v>
      </c>
      <c r="EI968" t="s">
        <v>434</v>
      </c>
      <c r="EJ968" t="s">
        <v>435</v>
      </c>
      <c r="EK968" t="s">
        <v>433</v>
      </c>
      <c r="EL968" t="s">
        <v>425</v>
      </c>
      <c r="EM968" t="s">
        <v>425</v>
      </c>
      <c r="EN968" t="s">
        <v>425</v>
      </c>
      <c r="EO968" t="s">
        <v>427</v>
      </c>
      <c r="EP968" t="s">
        <v>440</v>
      </c>
      <c r="EQ968" t="s">
        <v>440</v>
      </c>
      <c r="ER968" t="s">
        <v>429</v>
      </c>
      <c r="ES968" t="s">
        <v>430</v>
      </c>
      <c r="ET968" t="s">
        <v>425</v>
      </c>
      <c r="EU968" t="s">
        <v>424</v>
      </c>
      <c r="EV968" t="s">
        <v>425</v>
      </c>
      <c r="EW968" t="s">
        <v>425</v>
      </c>
      <c r="EX968" t="s">
        <v>423</v>
      </c>
      <c r="EY968" t="s">
        <v>423</v>
      </c>
      <c r="EZ968" t="s">
        <v>423</v>
      </c>
      <c r="FA968" t="s">
        <v>431</v>
      </c>
      <c r="FB968" t="s">
        <v>423</v>
      </c>
      <c r="FC968" t="s">
        <v>423</v>
      </c>
      <c r="FD968" t="s">
        <v>431</v>
      </c>
      <c r="FE968" t="s">
        <v>423</v>
      </c>
      <c r="FF968" t="s">
        <v>423</v>
      </c>
      <c r="FG968" t="s">
        <v>423</v>
      </c>
      <c r="FH968" t="s">
        <v>431</v>
      </c>
      <c r="FI968" t="s">
        <v>423</v>
      </c>
      <c r="FJ968" t="s">
        <v>423</v>
      </c>
      <c r="FK968" t="s">
        <v>423</v>
      </c>
      <c r="FL968" t="s">
        <v>423</v>
      </c>
      <c r="FM968" t="s">
        <v>431</v>
      </c>
      <c r="FN968" t="s">
        <v>423</v>
      </c>
      <c r="FO968" t="s">
        <v>423</v>
      </c>
      <c r="FP968" t="s">
        <v>431</v>
      </c>
      <c r="FQ968" t="s">
        <v>423</v>
      </c>
      <c r="FR968" t="s">
        <v>423</v>
      </c>
      <c r="FS968" t="s">
        <v>423</v>
      </c>
      <c r="FT968" t="s">
        <v>423</v>
      </c>
      <c r="FU968" t="s">
        <v>423</v>
      </c>
      <c r="FV968" t="s">
        <v>431</v>
      </c>
      <c r="FW968" t="s">
        <v>423</v>
      </c>
      <c r="FX968" t="s">
        <v>423</v>
      </c>
      <c r="FZ968" t="s">
        <v>423</v>
      </c>
      <c r="GB968" t="s">
        <v>423</v>
      </c>
      <c r="GD968" t="s">
        <v>431</v>
      </c>
      <c r="GF968" t="s">
        <v>431</v>
      </c>
      <c r="GG968" t="s">
        <v>423</v>
      </c>
      <c r="GH968" t="s">
        <v>423</v>
      </c>
      <c r="GI968" t="s">
        <v>423</v>
      </c>
      <c r="GJ968" t="s">
        <v>423</v>
      </c>
      <c r="GK968" t="s">
        <v>431</v>
      </c>
      <c r="GL968" t="s">
        <v>423</v>
      </c>
      <c r="GM968" t="s">
        <v>431</v>
      </c>
      <c r="GN968" t="s">
        <v>423</v>
      </c>
      <c r="GO968" t="s">
        <v>423</v>
      </c>
      <c r="GP968" t="s">
        <v>423</v>
      </c>
      <c r="GQ968" t="s">
        <v>423</v>
      </c>
      <c r="GR968" t="s">
        <v>431</v>
      </c>
      <c r="GS968" t="s">
        <v>423</v>
      </c>
      <c r="GT968" t="s">
        <v>423</v>
      </c>
      <c r="GU968" t="s">
        <v>423</v>
      </c>
      <c r="GV968" t="s">
        <v>431</v>
      </c>
      <c r="GW968" t="s">
        <v>423</v>
      </c>
      <c r="GX968" t="s">
        <v>423</v>
      </c>
      <c r="GY968" t="s">
        <v>423</v>
      </c>
      <c r="GZ968" t="s">
        <v>423</v>
      </c>
      <c r="HA968" t="s">
        <v>431</v>
      </c>
      <c r="HB968" t="s">
        <v>423</v>
      </c>
      <c r="HC968" t="s">
        <v>423</v>
      </c>
      <c r="HD968" t="s">
        <v>431</v>
      </c>
      <c r="HE968" t="s">
        <v>423</v>
      </c>
      <c r="HF968" t="s">
        <v>423</v>
      </c>
      <c r="HG968" t="s">
        <v>423</v>
      </c>
      <c r="HH968" t="s">
        <v>423</v>
      </c>
      <c r="HI968" t="s">
        <v>423</v>
      </c>
      <c r="HJ968" t="s">
        <v>431</v>
      </c>
      <c r="HK968" t="s">
        <v>423</v>
      </c>
      <c r="HL968" t="s">
        <v>423</v>
      </c>
      <c r="HM968" t="s">
        <v>423</v>
      </c>
      <c r="HN968" t="s">
        <v>431</v>
      </c>
      <c r="HO968" t="s">
        <v>3303</v>
      </c>
      <c r="HP968" t="s">
        <v>423</v>
      </c>
      <c r="HR968" t="s">
        <v>423</v>
      </c>
      <c r="HT968" t="s">
        <v>423</v>
      </c>
      <c r="HV968" t="s">
        <v>423</v>
      </c>
      <c r="HW968" t="s">
        <v>423</v>
      </c>
      <c r="HX968" t="s">
        <v>423</v>
      </c>
      <c r="HY968" t="s">
        <v>431</v>
      </c>
      <c r="HZ968" t="s">
        <v>423</v>
      </c>
      <c r="IA968" t="s">
        <v>423</v>
      </c>
      <c r="IB968" t="s">
        <v>423</v>
      </c>
      <c r="IC968" t="s">
        <v>423</v>
      </c>
      <c r="ID968" t="s">
        <v>423</v>
      </c>
      <c r="IE968" t="s">
        <v>431</v>
      </c>
      <c r="IF968" t="s">
        <v>431</v>
      </c>
      <c r="IG968" t="s">
        <v>423</v>
      </c>
      <c r="IH968" t="s">
        <v>423</v>
      </c>
      <c r="II968" t="s">
        <v>423</v>
      </c>
      <c r="IJ968" t="s">
        <v>423</v>
      </c>
      <c r="IK968" t="s">
        <v>431</v>
      </c>
      <c r="IL968" t="s">
        <v>423</v>
      </c>
      <c r="IM968" t="s">
        <v>423</v>
      </c>
      <c r="IN968" t="s">
        <v>423</v>
      </c>
      <c r="IO968" t="s">
        <v>431</v>
      </c>
      <c r="IP968" t="s">
        <v>423</v>
      </c>
      <c r="IQ968" t="s">
        <v>423</v>
      </c>
      <c r="IR968" t="s">
        <v>423</v>
      </c>
      <c r="IS968" t="s">
        <v>423</v>
      </c>
      <c r="IT968" t="s">
        <v>431</v>
      </c>
      <c r="IU968" t="s">
        <v>423</v>
      </c>
      <c r="IV968" t="s">
        <v>423</v>
      </c>
      <c r="IX968" t="s">
        <v>431</v>
      </c>
      <c r="IZ968" t="s">
        <v>423</v>
      </c>
      <c r="JB968" t="s">
        <v>423</v>
      </c>
      <c r="JI968" t="s">
        <v>423</v>
      </c>
      <c r="JJ968" t="s">
        <v>431</v>
      </c>
      <c r="JK968" t="s">
        <v>423</v>
      </c>
      <c r="JL968" t="s">
        <v>423</v>
      </c>
      <c r="JM968" t="s">
        <v>423</v>
      </c>
      <c r="JN968" t="s">
        <v>423</v>
      </c>
      <c r="JO968" t="s">
        <v>431</v>
      </c>
      <c r="JP968" t="s">
        <v>423</v>
      </c>
      <c r="JQ968" t="s">
        <v>423</v>
      </c>
      <c r="JR968" t="s">
        <v>423</v>
      </c>
      <c r="JS968" t="s">
        <v>423</v>
      </c>
      <c r="JT968" t="s">
        <v>423</v>
      </c>
      <c r="JU968" t="s">
        <v>423</v>
      </c>
      <c r="JV968" t="s">
        <v>423</v>
      </c>
      <c r="JW968" t="s">
        <v>423</v>
      </c>
      <c r="JX968" t="s">
        <v>423</v>
      </c>
      <c r="JY968" t="s">
        <v>423</v>
      </c>
      <c r="JZ968" t="s">
        <v>423</v>
      </c>
      <c r="KA968" t="s">
        <v>423</v>
      </c>
      <c r="KB968" t="s">
        <v>423</v>
      </c>
      <c r="KC968" t="s">
        <v>423</v>
      </c>
      <c r="KD968" t="s">
        <v>423</v>
      </c>
      <c r="KE968" t="s">
        <v>423</v>
      </c>
      <c r="KF968" t="s">
        <v>423</v>
      </c>
      <c r="KG968" t="s">
        <v>423</v>
      </c>
      <c r="KH968" t="s">
        <v>423</v>
      </c>
      <c r="KI968" t="s">
        <v>423</v>
      </c>
      <c r="KJ968" t="s">
        <v>423</v>
      </c>
      <c r="KK968" t="s">
        <v>423</v>
      </c>
      <c r="KL968" t="s">
        <v>423</v>
      </c>
      <c r="KM968" t="s">
        <v>423</v>
      </c>
      <c r="KN968" t="s">
        <v>423</v>
      </c>
      <c r="KO968" t="s">
        <v>423</v>
      </c>
      <c r="KP968" t="s">
        <v>423</v>
      </c>
      <c r="KQ968" t="s">
        <v>431</v>
      </c>
      <c r="KR968" t="s">
        <v>423</v>
      </c>
      <c r="KS968" t="s">
        <v>423</v>
      </c>
      <c r="KT968" t="s">
        <v>423</v>
      </c>
      <c r="KU968" t="s">
        <v>423</v>
      </c>
      <c r="KV968" t="s">
        <v>423</v>
      </c>
      <c r="KW968" t="s">
        <v>431</v>
      </c>
      <c r="KY968" t="s">
        <v>431</v>
      </c>
      <c r="KZ968" t="s">
        <v>432</v>
      </c>
      <c r="LA968" t="s">
        <v>432</v>
      </c>
      <c r="LB968" t="s">
        <v>432</v>
      </c>
      <c r="LC968" t="s">
        <v>432</v>
      </c>
      <c r="LD968" t="s">
        <v>432</v>
      </c>
      <c r="LE968" t="s">
        <v>432</v>
      </c>
      <c r="LF968" t="s">
        <v>432</v>
      </c>
      <c r="LG968" t="s">
        <v>432</v>
      </c>
      <c r="LH968" t="s">
        <v>432</v>
      </c>
      <c r="LI968" t="s">
        <v>432</v>
      </c>
      <c r="LK968" t="s">
        <v>431</v>
      </c>
      <c r="LL968" t="s">
        <v>423</v>
      </c>
      <c r="LM968" t="s">
        <v>423</v>
      </c>
      <c r="LN968" t="s">
        <v>423</v>
      </c>
      <c r="LO968" t="s">
        <v>439</v>
      </c>
      <c r="LP968" t="s">
        <v>432</v>
      </c>
      <c r="LQ968" t="s">
        <v>432</v>
      </c>
      <c r="LR968" t="s">
        <v>432</v>
      </c>
      <c r="LS968" t="s">
        <v>432</v>
      </c>
      <c r="LT968" t="s">
        <v>432</v>
      </c>
      <c r="LU968" t="s">
        <v>423</v>
      </c>
      <c r="LV968" t="s">
        <v>431</v>
      </c>
      <c r="LW968" t="s">
        <v>423</v>
      </c>
      <c r="LX968" t="s">
        <v>423</v>
      </c>
      <c r="LY968" t="s">
        <v>423</v>
      </c>
      <c r="LZ968" t="s">
        <v>423</v>
      </c>
      <c r="MA968" t="s">
        <v>423</v>
      </c>
      <c r="MB968" t="s">
        <v>423</v>
      </c>
      <c r="MC968" t="s">
        <v>431</v>
      </c>
      <c r="MD968" t="s">
        <v>423</v>
      </c>
      <c r="ME968" t="s">
        <v>423</v>
      </c>
      <c r="MF968" t="s">
        <v>423</v>
      </c>
      <c r="MG968" t="s">
        <v>423</v>
      </c>
      <c r="MH968" t="s">
        <v>423</v>
      </c>
      <c r="MI968" t="s">
        <v>423</v>
      </c>
      <c r="MJ968" t="s">
        <v>423</v>
      </c>
      <c r="MK968" t="s">
        <v>423</v>
      </c>
      <c r="ML968" t="s">
        <v>431</v>
      </c>
      <c r="MN968">
        <v>828.27</v>
      </c>
      <c r="MO968">
        <v>59.25</v>
      </c>
      <c r="NE968">
        <v>213.13</v>
      </c>
      <c r="NT968">
        <v>383.9</v>
      </c>
      <c r="OJ968">
        <v>82.11</v>
      </c>
      <c r="OT968">
        <v>89.88</v>
      </c>
    </row>
    <row r="969" spans="1:410" ht="12.75" customHeight="1" x14ac:dyDescent="0.2">
      <c r="A969">
        <v>1187</v>
      </c>
      <c r="B969" t="str">
        <f t="shared" si="690"/>
        <v>0-5min</v>
      </c>
      <c r="C969" t="str">
        <f t="shared" si="691"/>
        <v>seul</v>
      </c>
      <c r="D969" t="str">
        <f t="shared" si="692"/>
        <v>10-20m2</v>
      </c>
      <c r="E969" t="str">
        <f t="shared" si="693"/>
        <v>plutôt oui</v>
      </c>
      <c r="F969" t="str">
        <f t="shared" si="694"/>
        <v>aucune</v>
      </c>
      <c r="G969" t="str">
        <f t="shared" si="695"/>
        <v>non</v>
      </c>
      <c r="H969" t="str">
        <f t="shared" si="696"/>
        <v>non</v>
      </c>
      <c r="I969" t="s">
        <v>423</v>
      </c>
      <c r="J969" t="str">
        <f t="shared" si="697"/>
        <v>jamais</v>
      </c>
      <c r="K969" t="str">
        <f t="shared" si="698"/>
        <v>parfois</v>
      </c>
      <c r="L969" t="str">
        <f t="shared" si="699"/>
        <v>plutôt oui</v>
      </c>
      <c r="M969" t="str">
        <f t="shared" si="700"/>
        <v>1-2h</v>
      </c>
      <c r="N969" t="str">
        <f t="shared" si="701"/>
        <v>1-2h</v>
      </c>
      <c r="O969" t="str">
        <f t="shared" si="702"/>
        <v>souvent</v>
      </c>
      <c r="P969" t="str">
        <f t="shared" si="703"/>
        <v>parfois</v>
      </c>
      <c r="Q969" t="str">
        <f t="shared" si="704"/>
        <v>souvent</v>
      </c>
      <c r="R969" t="s">
        <v>425</v>
      </c>
      <c r="S969" t="s">
        <v>425</v>
      </c>
      <c r="T969" t="s">
        <v>425</v>
      </c>
      <c r="U969" t="s">
        <v>427</v>
      </c>
      <c r="V969" t="s">
        <v>440</v>
      </c>
      <c r="W969" t="s">
        <v>440</v>
      </c>
      <c r="X969" t="s">
        <v>429</v>
      </c>
      <c r="Y969" t="s">
        <v>429</v>
      </c>
      <c r="Z969" t="s">
        <v>424</v>
      </c>
      <c r="AA969" t="s">
        <v>424</v>
      </c>
      <c r="AB969" t="s">
        <v>425</v>
      </c>
      <c r="AC969" t="s">
        <v>425</v>
      </c>
      <c r="AD969" t="str">
        <f t="shared" si="705"/>
        <v>3-4 jours avant</v>
      </c>
      <c r="AE969" t="str">
        <f t="shared" si="706"/>
        <v>très</v>
      </c>
      <c r="AF969" t="str">
        <f t="shared" si="707"/>
        <v>très bonnes</v>
      </c>
      <c r="AG969" t="str">
        <f t="shared" si="708"/>
        <v>parfois</v>
      </c>
      <c r="AH969" t="str">
        <f t="shared" si="709"/>
        <v>très souvent</v>
      </c>
      <c r="AI969" t="str">
        <f t="shared" si="710"/>
        <v>régulièrement</v>
      </c>
      <c r="AJ969" t="str">
        <f t="shared" si="711"/>
        <v>jamais</v>
      </c>
      <c r="AK969" t="str">
        <f t="shared" si="712"/>
        <v>5-10h</v>
      </c>
      <c r="AL969" t="str">
        <f t="shared" si="713"/>
        <v>tout à fait</v>
      </c>
      <c r="AM969" t="str">
        <f t="shared" si="714"/>
        <v>plutôt non</v>
      </c>
      <c r="AN969" t="str">
        <f t="shared" si="715"/>
        <v>6-10h</v>
      </c>
      <c r="AO969" t="str">
        <f t="shared" si="716"/>
        <v>1/mois</v>
      </c>
      <c r="AP969" t="str">
        <f t="shared" si="717"/>
        <v>tout à fait</v>
      </c>
      <c r="AQ969" t="str">
        <f t="shared" si="718"/>
        <v>plusieurs fois/semaine</v>
      </c>
      <c r="AR969" t="str">
        <f t="shared" si="719"/>
        <v>très souvent</v>
      </c>
      <c r="AS969" t="str">
        <f t="shared" si="720"/>
        <v>4-6h</v>
      </c>
      <c r="AT969" t="str">
        <f t="shared" si="721"/>
        <v>plutôt satisfaisante</v>
      </c>
      <c r="AU969" t="str">
        <f t="shared" si="722"/>
        <v>tout à fait</v>
      </c>
      <c r="AV969" t="str">
        <f t="shared" si="723"/>
        <v>plutôt oui</v>
      </c>
      <c r="AW969" t="str">
        <f t="shared" si="724"/>
        <v>plutôt oui</v>
      </c>
      <c r="AX969" t="str">
        <f t="shared" si="725"/>
        <v>plutôt oui</v>
      </c>
      <c r="AY969" t="str">
        <f t="shared" si="726"/>
        <v>tout à fait</v>
      </c>
      <c r="AZ969" t="str">
        <f t="shared" si="727"/>
        <v>2A</v>
      </c>
      <c r="BA969" t="str">
        <f t="shared" si="728"/>
        <v>IMACS</v>
      </c>
      <c r="BB969" t="str">
        <f t="shared" si="729"/>
        <v>classique</v>
      </c>
      <c r="BC969" t="str">
        <f t="shared" si="730"/>
        <v>non</v>
      </c>
      <c r="BD969" t="str">
        <f t="shared" si="731"/>
        <v>post-bac</v>
      </c>
      <c r="BE969" t="str">
        <f t="shared" si="732"/>
        <v>Fr</v>
      </c>
      <c r="BF969" t="str">
        <f t="shared" si="733"/>
        <v>10-25%</v>
      </c>
      <c r="BG969" t="str">
        <f t="shared" si="734"/>
        <v>10-25%</v>
      </c>
      <c r="BH969" t="s">
        <v>423</v>
      </c>
      <c r="BI969" t="str">
        <f t="shared" si="735"/>
        <v>aucun</v>
      </c>
      <c r="BJ969" t="s">
        <v>431</v>
      </c>
      <c r="BK969" t="s">
        <v>423</v>
      </c>
      <c r="BL969" t="s">
        <v>423</v>
      </c>
      <c r="BM969" t="s">
        <v>423</v>
      </c>
      <c r="BN969" t="s">
        <v>431</v>
      </c>
      <c r="BO969" t="s">
        <v>423</v>
      </c>
      <c r="BP969" t="s">
        <v>423</v>
      </c>
      <c r="BR969" t="s">
        <v>423</v>
      </c>
      <c r="BS969" t="s">
        <v>431</v>
      </c>
      <c r="BT969" t="s">
        <v>423</v>
      </c>
      <c r="BU969" t="s">
        <v>423</v>
      </c>
      <c r="BV969" t="s">
        <v>423</v>
      </c>
      <c r="BW969" t="s">
        <v>431</v>
      </c>
      <c r="BX969" t="s">
        <v>423</v>
      </c>
      <c r="BY969" t="s">
        <v>423</v>
      </c>
      <c r="BZ969" t="s">
        <v>423</v>
      </c>
      <c r="CA969" t="s">
        <v>432</v>
      </c>
      <c r="CB969" t="s">
        <v>432</v>
      </c>
      <c r="CC969" t="s">
        <v>432</v>
      </c>
      <c r="CD969" t="s">
        <v>432</v>
      </c>
      <c r="CE969" t="s">
        <v>423</v>
      </c>
      <c r="CF969" t="s">
        <v>432</v>
      </c>
      <c r="CG969" t="s">
        <v>432</v>
      </c>
      <c r="CH969" t="s">
        <v>432</v>
      </c>
      <c r="CI969" t="s">
        <v>432</v>
      </c>
      <c r="CJ969" t="s">
        <v>432</v>
      </c>
      <c r="CK969" t="s">
        <v>432</v>
      </c>
      <c r="CL969" t="s">
        <v>432</v>
      </c>
      <c r="CM969" t="s">
        <v>432</v>
      </c>
      <c r="CN969" t="s">
        <v>423</v>
      </c>
      <c r="CO969" t="s">
        <v>432</v>
      </c>
      <c r="CP969" t="s">
        <v>432</v>
      </c>
      <c r="CQ969" t="s">
        <v>432</v>
      </c>
      <c r="CR969" t="s">
        <v>432</v>
      </c>
      <c r="CT969" t="s">
        <v>432</v>
      </c>
      <c r="CU969" t="s">
        <v>423</v>
      </c>
      <c r="CV969" t="s">
        <v>423</v>
      </c>
      <c r="CW969" t="s">
        <v>423</v>
      </c>
      <c r="CX969" t="s">
        <v>423</v>
      </c>
      <c r="CY969" t="s">
        <v>431</v>
      </c>
      <c r="CZ969" t="s">
        <v>423</v>
      </c>
      <c r="DA969" t="s">
        <v>423</v>
      </c>
      <c r="DB969" t="s">
        <v>431</v>
      </c>
      <c r="DC969" t="s">
        <v>423</v>
      </c>
      <c r="DD969" t="s">
        <v>423</v>
      </c>
      <c r="DE969" t="s">
        <v>431</v>
      </c>
      <c r="DF969" t="s">
        <v>423</v>
      </c>
      <c r="DG969" t="s">
        <v>423</v>
      </c>
      <c r="DH969" t="s">
        <v>423</v>
      </c>
      <c r="DI969" t="s">
        <v>423</v>
      </c>
      <c r="DJ969" t="s">
        <v>431</v>
      </c>
      <c r="DK969" t="s">
        <v>423</v>
      </c>
      <c r="DL969" t="s">
        <v>423</v>
      </c>
      <c r="DM969" t="s">
        <v>423</v>
      </c>
      <c r="DN969" t="s">
        <v>423</v>
      </c>
      <c r="DO969" t="s">
        <v>423</v>
      </c>
      <c r="DP969" t="s">
        <v>423</v>
      </c>
      <c r="DQ969" t="s">
        <v>431</v>
      </c>
      <c r="DR969" t="s">
        <v>423</v>
      </c>
      <c r="DS969" t="s">
        <v>423</v>
      </c>
      <c r="DT969" t="s">
        <v>423</v>
      </c>
      <c r="DU969" t="s">
        <v>431</v>
      </c>
      <c r="DV969" t="s">
        <v>423</v>
      </c>
      <c r="DW969" t="s">
        <v>423</v>
      </c>
      <c r="DX969" t="s">
        <v>423</v>
      </c>
      <c r="DY969" t="s">
        <v>423</v>
      </c>
      <c r="DZ969" t="s">
        <v>431</v>
      </c>
      <c r="EA969" t="s">
        <v>423</v>
      </c>
      <c r="EB969" t="s">
        <v>423</v>
      </c>
      <c r="EC969" t="s">
        <v>431</v>
      </c>
      <c r="ED969" t="s">
        <v>423</v>
      </c>
      <c r="EE969" t="s">
        <v>423</v>
      </c>
      <c r="EF969" t="s">
        <v>438</v>
      </c>
      <c r="EG969" t="s">
        <v>437</v>
      </c>
      <c r="EH969" t="s">
        <v>436</v>
      </c>
      <c r="EI969" t="s">
        <v>434</v>
      </c>
      <c r="EJ969" t="s">
        <v>435</v>
      </c>
      <c r="EK969" t="s">
        <v>433</v>
      </c>
      <c r="EL969" t="s">
        <v>425</v>
      </c>
      <c r="EM969" t="s">
        <v>425</v>
      </c>
      <c r="EN969" t="s">
        <v>425</v>
      </c>
      <c r="EO969" t="s">
        <v>427</v>
      </c>
      <c r="EP969" t="s">
        <v>440</v>
      </c>
      <c r="EQ969" t="s">
        <v>440</v>
      </c>
      <c r="ER969" t="s">
        <v>429</v>
      </c>
      <c r="ES969" t="s">
        <v>429</v>
      </c>
      <c r="ET969" t="s">
        <v>424</v>
      </c>
      <c r="EU969" t="s">
        <v>424</v>
      </c>
      <c r="EV969" t="s">
        <v>425</v>
      </c>
      <c r="EW969" t="s">
        <v>425</v>
      </c>
      <c r="EX969" t="s">
        <v>423</v>
      </c>
      <c r="EY969" t="s">
        <v>423</v>
      </c>
      <c r="EZ969" t="s">
        <v>423</v>
      </c>
      <c r="FA969" t="s">
        <v>423</v>
      </c>
      <c r="FB969" t="s">
        <v>431</v>
      </c>
      <c r="FC969" t="s">
        <v>423</v>
      </c>
      <c r="FD969" t="s">
        <v>431</v>
      </c>
      <c r="FE969" t="s">
        <v>423</v>
      </c>
      <c r="FF969" t="s">
        <v>423</v>
      </c>
      <c r="FG969" t="s">
        <v>423</v>
      </c>
      <c r="FH969" t="s">
        <v>431</v>
      </c>
      <c r="FI969" t="s">
        <v>423</v>
      </c>
      <c r="FJ969" t="s">
        <v>423</v>
      </c>
      <c r="FK969" t="s">
        <v>423</v>
      </c>
      <c r="FL969" t="s">
        <v>423</v>
      </c>
      <c r="FM969" t="s">
        <v>423</v>
      </c>
      <c r="FN969" t="s">
        <v>431</v>
      </c>
      <c r="FO969" t="s">
        <v>423</v>
      </c>
      <c r="FP969" t="s">
        <v>431</v>
      </c>
      <c r="FQ969" t="s">
        <v>423</v>
      </c>
      <c r="FR969" t="s">
        <v>423</v>
      </c>
      <c r="FS969" t="s">
        <v>423</v>
      </c>
      <c r="FT969" t="s">
        <v>423</v>
      </c>
      <c r="FU969" t="s">
        <v>431</v>
      </c>
      <c r="FV969" t="s">
        <v>423</v>
      </c>
      <c r="FW969" t="s">
        <v>423</v>
      </c>
      <c r="FX969" t="s">
        <v>423</v>
      </c>
      <c r="FZ969" t="s">
        <v>423</v>
      </c>
      <c r="GB969" t="s">
        <v>423</v>
      </c>
      <c r="GD969" t="s">
        <v>431</v>
      </c>
      <c r="GF969" t="s">
        <v>431</v>
      </c>
      <c r="GG969" t="s">
        <v>423</v>
      </c>
      <c r="GH969" t="s">
        <v>423</v>
      </c>
      <c r="GI969" t="s">
        <v>423</v>
      </c>
      <c r="GJ969" t="s">
        <v>431</v>
      </c>
      <c r="GK969" t="s">
        <v>423</v>
      </c>
      <c r="GL969" t="s">
        <v>423</v>
      </c>
      <c r="GM969" t="s">
        <v>431</v>
      </c>
      <c r="GN969" t="s">
        <v>423</v>
      </c>
      <c r="GO969" t="s">
        <v>423</v>
      </c>
      <c r="GP969" t="s">
        <v>423</v>
      </c>
      <c r="GQ969" t="s">
        <v>423</v>
      </c>
      <c r="GR969" t="s">
        <v>423</v>
      </c>
      <c r="GS969" t="s">
        <v>431</v>
      </c>
      <c r="GT969" t="s">
        <v>423</v>
      </c>
      <c r="GU969" t="s">
        <v>423</v>
      </c>
      <c r="GV969" t="s">
        <v>431</v>
      </c>
      <c r="GW969" t="s">
        <v>423</v>
      </c>
      <c r="GX969" t="s">
        <v>423</v>
      </c>
      <c r="GY969" t="s">
        <v>423</v>
      </c>
      <c r="GZ969" t="s">
        <v>423</v>
      </c>
      <c r="HA969" t="s">
        <v>431</v>
      </c>
      <c r="HB969" t="s">
        <v>423</v>
      </c>
      <c r="HC969" t="s">
        <v>423</v>
      </c>
      <c r="HD969" t="s">
        <v>431</v>
      </c>
      <c r="HE969" t="s">
        <v>423</v>
      </c>
      <c r="HF969" t="s">
        <v>423</v>
      </c>
      <c r="HG969" t="s">
        <v>423</v>
      </c>
      <c r="HH969" t="s">
        <v>423</v>
      </c>
      <c r="HI969" t="s">
        <v>431</v>
      </c>
      <c r="HJ969" t="s">
        <v>423</v>
      </c>
      <c r="HK969" t="s">
        <v>423</v>
      </c>
      <c r="HL969" t="s">
        <v>423</v>
      </c>
      <c r="HM969" t="s">
        <v>423</v>
      </c>
      <c r="HN969" t="s">
        <v>431</v>
      </c>
      <c r="HP969" t="s">
        <v>423</v>
      </c>
      <c r="HR969" t="s">
        <v>423</v>
      </c>
      <c r="HT969" t="s">
        <v>423</v>
      </c>
      <c r="HV969" t="s">
        <v>423</v>
      </c>
      <c r="HW969" t="s">
        <v>423</v>
      </c>
      <c r="HX969" t="s">
        <v>423</v>
      </c>
      <c r="HY969" t="s">
        <v>431</v>
      </c>
      <c r="HZ969" t="s">
        <v>423</v>
      </c>
      <c r="IA969" t="s">
        <v>423</v>
      </c>
      <c r="IB969" t="s">
        <v>423</v>
      </c>
      <c r="IC969" t="s">
        <v>431</v>
      </c>
      <c r="ID969" t="s">
        <v>423</v>
      </c>
      <c r="IE969" t="s">
        <v>423</v>
      </c>
      <c r="IF969" t="s">
        <v>431</v>
      </c>
      <c r="IG969" t="s">
        <v>423</v>
      </c>
      <c r="IH969" t="s">
        <v>423</v>
      </c>
      <c r="II969" t="s">
        <v>423</v>
      </c>
      <c r="IJ969" t="s">
        <v>423</v>
      </c>
      <c r="IK969" t="s">
        <v>431</v>
      </c>
      <c r="IL969" t="s">
        <v>423</v>
      </c>
      <c r="IM969" t="s">
        <v>423</v>
      </c>
      <c r="IN969" t="s">
        <v>423</v>
      </c>
      <c r="IO969" t="s">
        <v>431</v>
      </c>
      <c r="IP969" t="s">
        <v>423</v>
      </c>
      <c r="IQ969" t="s">
        <v>423</v>
      </c>
      <c r="IR969" t="s">
        <v>423</v>
      </c>
      <c r="IS969" t="s">
        <v>431</v>
      </c>
      <c r="IT969" t="s">
        <v>423</v>
      </c>
      <c r="IU969" t="s">
        <v>423</v>
      </c>
      <c r="IV969" t="s">
        <v>431</v>
      </c>
      <c r="IX969" t="s">
        <v>423</v>
      </c>
      <c r="IZ969" t="s">
        <v>423</v>
      </c>
      <c r="JB969" t="s">
        <v>423</v>
      </c>
      <c r="JI969" t="s">
        <v>423</v>
      </c>
      <c r="JJ969" t="s">
        <v>431</v>
      </c>
      <c r="JK969" t="s">
        <v>423</v>
      </c>
      <c r="JL969" t="s">
        <v>423</v>
      </c>
      <c r="JM969" t="s">
        <v>423</v>
      </c>
      <c r="JN969" t="s">
        <v>423</v>
      </c>
      <c r="JO969" t="s">
        <v>431</v>
      </c>
      <c r="JP969" t="s">
        <v>423</v>
      </c>
      <c r="JQ969" t="s">
        <v>423</v>
      </c>
      <c r="JR969" t="s">
        <v>423</v>
      </c>
      <c r="JS969" t="s">
        <v>423</v>
      </c>
      <c r="JT969" t="s">
        <v>423</v>
      </c>
      <c r="JU969" t="s">
        <v>423</v>
      </c>
      <c r="JV969" t="s">
        <v>423</v>
      </c>
      <c r="JW969" t="s">
        <v>423</v>
      </c>
      <c r="JX969" t="s">
        <v>423</v>
      </c>
      <c r="JY969" t="s">
        <v>423</v>
      </c>
      <c r="JZ969" t="s">
        <v>423</v>
      </c>
      <c r="KA969" t="s">
        <v>423</v>
      </c>
      <c r="KB969" t="s">
        <v>423</v>
      </c>
      <c r="KC969" t="s">
        <v>423</v>
      </c>
      <c r="KD969" t="s">
        <v>423</v>
      </c>
      <c r="KE969" t="s">
        <v>423</v>
      </c>
      <c r="KF969" t="s">
        <v>423</v>
      </c>
      <c r="KG969" t="s">
        <v>423</v>
      </c>
      <c r="KH969" t="s">
        <v>423</v>
      </c>
      <c r="KI969" t="s">
        <v>423</v>
      </c>
      <c r="KJ969" t="s">
        <v>423</v>
      </c>
      <c r="KK969" t="s">
        <v>423</v>
      </c>
      <c r="KL969" t="s">
        <v>423</v>
      </c>
      <c r="KM969" t="s">
        <v>423</v>
      </c>
      <c r="KN969" t="s">
        <v>423</v>
      </c>
      <c r="KO969" t="s">
        <v>423</v>
      </c>
      <c r="KP969" t="s">
        <v>423</v>
      </c>
      <c r="KQ969" t="s">
        <v>431</v>
      </c>
      <c r="KR969" t="s">
        <v>423</v>
      </c>
      <c r="KS969" t="s">
        <v>423</v>
      </c>
      <c r="KT969" t="s">
        <v>423</v>
      </c>
      <c r="KU969" t="s">
        <v>423</v>
      </c>
      <c r="KV969" t="s">
        <v>423</v>
      </c>
      <c r="KW969" t="s">
        <v>431</v>
      </c>
      <c r="KY969" t="s">
        <v>431</v>
      </c>
      <c r="KZ969" t="s">
        <v>432</v>
      </c>
      <c r="LA969" t="s">
        <v>432</v>
      </c>
      <c r="LB969" t="s">
        <v>432</v>
      </c>
      <c r="LC969" t="s">
        <v>432</v>
      </c>
      <c r="LD969" t="s">
        <v>432</v>
      </c>
      <c r="LE969" t="s">
        <v>432</v>
      </c>
      <c r="LF969" t="s">
        <v>432</v>
      </c>
      <c r="LG969" t="s">
        <v>432</v>
      </c>
      <c r="LH969" t="s">
        <v>432</v>
      </c>
      <c r="LI969" t="s">
        <v>432</v>
      </c>
      <c r="LK969" t="s">
        <v>431</v>
      </c>
      <c r="LL969" t="s">
        <v>423</v>
      </c>
      <c r="LM969" t="s">
        <v>423</v>
      </c>
      <c r="LN969" t="s">
        <v>423</v>
      </c>
      <c r="LO969" t="s">
        <v>441</v>
      </c>
      <c r="LP969" t="s">
        <v>432</v>
      </c>
      <c r="LQ969" t="s">
        <v>432</v>
      </c>
      <c r="LR969" t="s">
        <v>432</v>
      </c>
      <c r="LS969" t="s">
        <v>432</v>
      </c>
      <c r="LT969" t="s">
        <v>432</v>
      </c>
      <c r="LU969" t="s">
        <v>423</v>
      </c>
      <c r="LV969" t="s">
        <v>431</v>
      </c>
      <c r="LW969" t="s">
        <v>423</v>
      </c>
      <c r="LX969" t="s">
        <v>423</v>
      </c>
      <c r="LY969" t="s">
        <v>423</v>
      </c>
      <c r="LZ969" t="s">
        <v>423</v>
      </c>
      <c r="MA969" t="s">
        <v>423</v>
      </c>
      <c r="MB969" t="s">
        <v>423</v>
      </c>
      <c r="MC969" t="s">
        <v>431</v>
      </c>
      <c r="MD969" t="s">
        <v>423</v>
      </c>
      <c r="ME969" t="s">
        <v>423</v>
      </c>
      <c r="MF969" t="s">
        <v>423</v>
      </c>
      <c r="MG969" t="s">
        <v>423</v>
      </c>
      <c r="MH969" t="s">
        <v>423</v>
      </c>
      <c r="MI969" t="s">
        <v>423</v>
      </c>
      <c r="MJ969" t="s">
        <v>423</v>
      </c>
      <c r="MK969" t="s">
        <v>423</v>
      </c>
      <c r="ML969" t="s">
        <v>431</v>
      </c>
      <c r="MN969">
        <v>802.42</v>
      </c>
      <c r="MO969">
        <v>33.97</v>
      </c>
      <c r="NE969">
        <v>215.99</v>
      </c>
      <c r="NT969">
        <v>382.04</v>
      </c>
      <c r="OJ969">
        <v>66.42</v>
      </c>
      <c r="OT969">
        <v>104</v>
      </c>
    </row>
    <row r="970" spans="1:410" ht="12.75" customHeight="1" x14ac:dyDescent="0.2">
      <c r="A970">
        <v>1188</v>
      </c>
      <c r="B970" t="str">
        <f t="shared" si="690"/>
        <v>0-5min</v>
      </c>
      <c r="C970" t="str">
        <f t="shared" si="691"/>
        <v>seul</v>
      </c>
      <c r="D970" t="str">
        <f t="shared" si="692"/>
        <v>10-20m2</v>
      </c>
      <c r="E970" t="str">
        <f t="shared" si="693"/>
        <v>plutôt oui</v>
      </c>
      <c r="F970" t="str">
        <f t="shared" si="694"/>
        <v>aucune</v>
      </c>
      <c r="G970" t="str">
        <f t="shared" si="695"/>
        <v>echelon 0bis</v>
      </c>
      <c r="H970" t="str">
        <f t="shared" si="696"/>
        <v>non</v>
      </c>
      <c r="I970" t="s">
        <v>423</v>
      </c>
      <c r="J970" t="str">
        <f t="shared" si="697"/>
        <v>toujours</v>
      </c>
      <c r="K970" t="str">
        <f t="shared" si="698"/>
        <v>parfois</v>
      </c>
      <c r="L970" t="str">
        <f t="shared" si="699"/>
        <v>plutôt oui</v>
      </c>
      <c r="M970" t="str">
        <f t="shared" si="700"/>
        <v>2-4h</v>
      </c>
      <c r="N970" t="str">
        <f t="shared" si="701"/>
        <v>4-6h</v>
      </c>
      <c r="O970" t="str">
        <f t="shared" si="702"/>
        <v>souvent</v>
      </c>
      <c r="P970" t="str">
        <f t="shared" si="703"/>
        <v>souvent</v>
      </c>
      <c r="Q970" t="str">
        <f t="shared" si="704"/>
        <v>souvent</v>
      </c>
      <c r="R970" t="s">
        <v>425</v>
      </c>
      <c r="S970" t="s">
        <v>425</v>
      </c>
      <c r="T970" t="s">
        <v>425</v>
      </c>
      <c r="U970" t="s">
        <v>427</v>
      </c>
      <c r="V970" t="s">
        <v>428</v>
      </c>
      <c r="W970" t="s">
        <v>428</v>
      </c>
      <c r="X970" t="s">
        <v>425</v>
      </c>
      <c r="Y970" t="s">
        <v>424</v>
      </c>
      <c r="Z970" t="s">
        <v>425</v>
      </c>
      <c r="AA970" t="s">
        <v>425</v>
      </c>
      <c r="AB970" t="s">
        <v>425</v>
      </c>
      <c r="AC970" t="s">
        <v>425</v>
      </c>
      <c r="AD970" t="str">
        <f t="shared" si="705"/>
        <v>semestre</v>
      </c>
      <c r="AE970" t="str">
        <f t="shared" si="706"/>
        <v>plutôt oui</v>
      </c>
      <c r="AF970" t="str">
        <f t="shared" si="707"/>
        <v>plutôt bonnes</v>
      </c>
      <c r="AG970" t="str">
        <f t="shared" si="708"/>
        <v>régulièrement</v>
      </c>
      <c r="AH970" t="str">
        <f t="shared" si="709"/>
        <v>parfois</v>
      </c>
      <c r="AI970" t="str">
        <f t="shared" si="710"/>
        <v>parfois</v>
      </c>
      <c r="AJ970" t="str">
        <f t="shared" si="711"/>
        <v>parfois</v>
      </c>
      <c r="AK970" t="str">
        <f t="shared" si="712"/>
        <v>non</v>
      </c>
      <c r="AL970" t="str">
        <f t="shared" si="713"/>
        <v>pas d'asso</v>
      </c>
      <c r="AM970" t="str">
        <f t="shared" si="714"/>
        <v>pas d'asso</v>
      </c>
      <c r="AN970" t="str">
        <f t="shared" si="715"/>
        <v>1-3h</v>
      </c>
      <c r="AO970" t="str">
        <f t="shared" si="716"/>
        <v>1/mois</v>
      </c>
      <c r="AP970" t="str">
        <f t="shared" si="717"/>
        <v>plutôt oui</v>
      </c>
      <c r="AQ970" t="str">
        <f t="shared" si="718"/>
        <v>jamais</v>
      </c>
      <c r="AR970" t="str">
        <f t="shared" si="719"/>
        <v>parfois</v>
      </c>
      <c r="AS970" t="str">
        <f t="shared" si="720"/>
        <v>1-2h</v>
      </c>
      <c r="AT970" t="str">
        <f t="shared" si="721"/>
        <v>plutôt satisfaisante</v>
      </c>
      <c r="AU970" t="str">
        <f t="shared" si="722"/>
        <v>plutôt oui</v>
      </c>
      <c r="AV970" t="str">
        <f t="shared" si="723"/>
        <v>plutôt oui</v>
      </c>
      <c r="AW970" t="str">
        <f t="shared" si="724"/>
        <v>plutôt non</v>
      </c>
      <c r="AX970" t="str">
        <f t="shared" si="725"/>
        <v>plutôt oui</v>
      </c>
      <c r="AY970" t="str">
        <f t="shared" si="726"/>
        <v>plutôt oui</v>
      </c>
      <c r="AZ970" t="str">
        <f t="shared" si="727"/>
        <v>1A</v>
      </c>
      <c r="BA970" t="str">
        <f t="shared" si="728"/>
        <v>1A</v>
      </c>
      <c r="BB970" t="str">
        <f t="shared" si="729"/>
        <v>ENG_Fr</v>
      </c>
      <c r="BC970" t="str">
        <f t="shared" si="730"/>
        <v>non</v>
      </c>
      <c r="BD970" t="str">
        <f t="shared" si="731"/>
        <v>post-bac</v>
      </c>
      <c r="BE970" t="str">
        <f t="shared" si="732"/>
        <v>Fr</v>
      </c>
      <c r="BF970" t="str">
        <f t="shared" si="733"/>
        <v>amenag</v>
      </c>
      <c r="BG970" t="str">
        <f t="shared" si="734"/>
        <v>jsp</v>
      </c>
      <c r="BH970" t="s">
        <v>423</v>
      </c>
      <c r="BI970" t="str">
        <f t="shared" si="735"/>
        <v>aucun</v>
      </c>
      <c r="BJ970" t="s">
        <v>431</v>
      </c>
      <c r="BK970" t="s">
        <v>423</v>
      </c>
      <c r="BL970" t="s">
        <v>423</v>
      </c>
      <c r="BM970" t="s">
        <v>423</v>
      </c>
      <c r="BN970" t="s">
        <v>431</v>
      </c>
      <c r="BO970" t="s">
        <v>423</v>
      </c>
      <c r="BP970" t="s">
        <v>423</v>
      </c>
      <c r="BR970" t="s">
        <v>423</v>
      </c>
      <c r="BS970" t="s">
        <v>431</v>
      </c>
      <c r="BT970" t="s">
        <v>423</v>
      </c>
      <c r="BU970" t="s">
        <v>423</v>
      </c>
      <c r="BV970" t="s">
        <v>423</v>
      </c>
      <c r="BW970" t="s">
        <v>431</v>
      </c>
      <c r="BX970" t="s">
        <v>423</v>
      </c>
      <c r="BY970" t="s">
        <v>423</v>
      </c>
      <c r="BZ970" t="s">
        <v>423</v>
      </c>
      <c r="CA970" t="s">
        <v>432</v>
      </c>
      <c r="CB970" t="s">
        <v>432</v>
      </c>
      <c r="CC970" t="s">
        <v>432</v>
      </c>
      <c r="CD970" t="s">
        <v>432</v>
      </c>
      <c r="CE970" t="s">
        <v>431</v>
      </c>
      <c r="CF970" t="s">
        <v>431</v>
      </c>
      <c r="CG970" t="s">
        <v>423</v>
      </c>
      <c r="CH970" t="s">
        <v>423</v>
      </c>
      <c r="CI970" t="s">
        <v>423</v>
      </c>
      <c r="CJ970" t="s">
        <v>423</v>
      </c>
      <c r="CK970" t="s">
        <v>423</v>
      </c>
      <c r="CL970" t="s">
        <v>423</v>
      </c>
      <c r="CM970" t="s">
        <v>423</v>
      </c>
      <c r="CN970" t="s">
        <v>423</v>
      </c>
      <c r="CO970" t="s">
        <v>432</v>
      </c>
      <c r="CP970" t="s">
        <v>432</v>
      </c>
      <c r="CQ970" t="s">
        <v>432</v>
      </c>
      <c r="CR970" t="s">
        <v>432</v>
      </c>
      <c r="CT970" t="s">
        <v>432</v>
      </c>
      <c r="CU970" t="s">
        <v>423</v>
      </c>
      <c r="CV970" t="s">
        <v>431</v>
      </c>
      <c r="CW970" t="s">
        <v>423</v>
      </c>
      <c r="CX970" t="s">
        <v>423</v>
      </c>
      <c r="CY970" t="s">
        <v>423</v>
      </c>
      <c r="CZ970" t="s">
        <v>423</v>
      </c>
      <c r="DA970" t="s">
        <v>423</v>
      </c>
      <c r="DB970" t="s">
        <v>431</v>
      </c>
      <c r="DC970" t="s">
        <v>423</v>
      </c>
      <c r="DD970" t="s">
        <v>423</v>
      </c>
      <c r="DE970" t="s">
        <v>431</v>
      </c>
      <c r="DF970" t="s">
        <v>423</v>
      </c>
      <c r="DG970" t="s">
        <v>423</v>
      </c>
      <c r="DH970" t="s">
        <v>423</v>
      </c>
      <c r="DI970" t="s">
        <v>431</v>
      </c>
      <c r="DJ970" t="s">
        <v>423</v>
      </c>
      <c r="DK970" t="s">
        <v>423</v>
      </c>
      <c r="DL970" t="s">
        <v>423</v>
      </c>
      <c r="DM970" t="s">
        <v>423</v>
      </c>
      <c r="DN970" t="s">
        <v>423</v>
      </c>
      <c r="DO970" t="s">
        <v>431</v>
      </c>
      <c r="DP970" t="s">
        <v>423</v>
      </c>
      <c r="DQ970" t="s">
        <v>423</v>
      </c>
      <c r="DR970" t="s">
        <v>423</v>
      </c>
      <c r="DS970" t="s">
        <v>423</v>
      </c>
      <c r="DT970" t="s">
        <v>423</v>
      </c>
      <c r="DU970" t="s">
        <v>431</v>
      </c>
      <c r="DV970" t="s">
        <v>423</v>
      </c>
      <c r="DW970" t="s">
        <v>423</v>
      </c>
      <c r="DX970" t="s">
        <v>423</v>
      </c>
      <c r="DY970" t="s">
        <v>431</v>
      </c>
      <c r="DZ970" t="s">
        <v>423</v>
      </c>
      <c r="EA970" t="s">
        <v>423</v>
      </c>
      <c r="EB970" t="s">
        <v>423</v>
      </c>
      <c r="EC970" t="s">
        <v>431</v>
      </c>
      <c r="ED970" t="s">
        <v>423</v>
      </c>
      <c r="EE970" t="s">
        <v>423</v>
      </c>
      <c r="EF970" t="s">
        <v>438</v>
      </c>
      <c r="EG970" t="s">
        <v>437</v>
      </c>
      <c r="EH970" t="s">
        <v>434</v>
      </c>
      <c r="EI970" t="s">
        <v>436</v>
      </c>
      <c r="EJ970" t="s">
        <v>433</v>
      </c>
      <c r="EK970" t="s">
        <v>435</v>
      </c>
      <c r="EL970" t="s">
        <v>425</v>
      </c>
      <c r="EM970" t="s">
        <v>425</v>
      </c>
      <c r="EN970" t="s">
        <v>425</v>
      </c>
      <c r="EO970" t="s">
        <v>427</v>
      </c>
      <c r="EP970" t="s">
        <v>428</v>
      </c>
      <c r="EQ970" t="s">
        <v>428</v>
      </c>
      <c r="ER970" t="s">
        <v>425</v>
      </c>
      <c r="ES970" t="s">
        <v>424</v>
      </c>
      <c r="ET970" t="s">
        <v>425</v>
      </c>
      <c r="EU970" t="s">
        <v>425</v>
      </c>
      <c r="EV970" t="s">
        <v>425</v>
      </c>
      <c r="EW970" t="s">
        <v>425</v>
      </c>
      <c r="EX970" t="s">
        <v>431</v>
      </c>
      <c r="EY970" t="s">
        <v>423</v>
      </c>
      <c r="EZ970" t="s">
        <v>423</v>
      </c>
      <c r="FA970" t="s">
        <v>423</v>
      </c>
      <c r="FB970" t="s">
        <v>423</v>
      </c>
      <c r="FC970" t="s">
        <v>423</v>
      </c>
      <c r="FD970" t="s">
        <v>423</v>
      </c>
      <c r="FE970" t="s">
        <v>431</v>
      </c>
      <c r="FF970" t="s">
        <v>423</v>
      </c>
      <c r="FG970" t="s">
        <v>423</v>
      </c>
      <c r="FH970" t="s">
        <v>423</v>
      </c>
      <c r="FI970" t="s">
        <v>431</v>
      </c>
      <c r="FJ970" t="s">
        <v>423</v>
      </c>
      <c r="FK970" t="s">
        <v>423</v>
      </c>
      <c r="FL970" t="s">
        <v>423</v>
      </c>
      <c r="FM970" t="s">
        <v>431</v>
      </c>
      <c r="FN970" t="s">
        <v>423</v>
      </c>
      <c r="FO970" t="s">
        <v>423</v>
      </c>
      <c r="FP970" t="s">
        <v>423</v>
      </c>
      <c r="FQ970" t="s">
        <v>423</v>
      </c>
      <c r="FR970" t="s">
        <v>431</v>
      </c>
      <c r="FS970" t="s">
        <v>423</v>
      </c>
      <c r="FT970" t="s">
        <v>423</v>
      </c>
      <c r="FU970" t="s">
        <v>423</v>
      </c>
      <c r="FV970" t="s">
        <v>431</v>
      </c>
      <c r="FW970" t="s">
        <v>423</v>
      </c>
      <c r="FX970" t="s">
        <v>423</v>
      </c>
      <c r="FZ970" t="s">
        <v>423</v>
      </c>
      <c r="GB970" t="s">
        <v>431</v>
      </c>
      <c r="GD970" t="s">
        <v>423</v>
      </c>
      <c r="GF970" t="s">
        <v>423</v>
      </c>
      <c r="GG970" t="s">
        <v>432</v>
      </c>
      <c r="GH970" t="s">
        <v>432</v>
      </c>
      <c r="GI970" t="s">
        <v>432</v>
      </c>
      <c r="GJ970" t="s">
        <v>432</v>
      </c>
      <c r="GK970" t="s">
        <v>432</v>
      </c>
      <c r="GL970" t="s">
        <v>432</v>
      </c>
      <c r="GM970" t="s">
        <v>432</v>
      </c>
      <c r="GN970" t="s">
        <v>432</v>
      </c>
      <c r="GO970" t="s">
        <v>432</v>
      </c>
      <c r="GP970" t="s">
        <v>432</v>
      </c>
      <c r="GQ970" t="s">
        <v>432</v>
      </c>
      <c r="GR970" t="s">
        <v>432</v>
      </c>
      <c r="GS970" t="s">
        <v>432</v>
      </c>
      <c r="GT970" t="s">
        <v>432</v>
      </c>
      <c r="GU970" t="s">
        <v>423</v>
      </c>
      <c r="GV970" t="s">
        <v>423</v>
      </c>
      <c r="GW970" t="s">
        <v>423</v>
      </c>
      <c r="GX970" t="s">
        <v>431</v>
      </c>
      <c r="GY970" t="s">
        <v>423</v>
      </c>
      <c r="GZ970" t="s">
        <v>423</v>
      </c>
      <c r="HA970" t="s">
        <v>431</v>
      </c>
      <c r="HB970" t="s">
        <v>423</v>
      </c>
      <c r="HC970" t="s">
        <v>423</v>
      </c>
      <c r="HD970" t="s">
        <v>423</v>
      </c>
      <c r="HE970" t="s">
        <v>431</v>
      </c>
      <c r="HF970" t="s">
        <v>423</v>
      </c>
      <c r="HG970" t="s">
        <v>423</v>
      </c>
      <c r="HH970" t="s">
        <v>423</v>
      </c>
      <c r="HI970" t="s">
        <v>423</v>
      </c>
      <c r="HJ970" t="s">
        <v>423</v>
      </c>
      <c r="HK970" t="s">
        <v>423</v>
      </c>
      <c r="HL970" t="s">
        <v>423</v>
      </c>
      <c r="HM970" t="s">
        <v>431</v>
      </c>
      <c r="HN970" t="s">
        <v>423</v>
      </c>
      <c r="HP970" t="s">
        <v>423</v>
      </c>
      <c r="HR970" t="s">
        <v>431</v>
      </c>
      <c r="HT970" t="s">
        <v>423</v>
      </c>
      <c r="HV970" t="s">
        <v>423</v>
      </c>
      <c r="HW970" t="s">
        <v>431</v>
      </c>
      <c r="HX970" t="s">
        <v>423</v>
      </c>
      <c r="HY970" t="s">
        <v>423</v>
      </c>
      <c r="HZ970" t="s">
        <v>423</v>
      </c>
      <c r="IA970" t="s">
        <v>423</v>
      </c>
      <c r="IB970" t="s">
        <v>423</v>
      </c>
      <c r="IC970" t="s">
        <v>431</v>
      </c>
      <c r="ID970" t="s">
        <v>423</v>
      </c>
      <c r="IE970" t="s">
        <v>423</v>
      </c>
      <c r="IF970" t="s">
        <v>423</v>
      </c>
      <c r="IG970" t="s">
        <v>431</v>
      </c>
      <c r="IH970" t="s">
        <v>423</v>
      </c>
      <c r="II970" t="s">
        <v>423</v>
      </c>
      <c r="IJ970" t="s">
        <v>423</v>
      </c>
      <c r="IK970" t="s">
        <v>431</v>
      </c>
      <c r="IL970" t="s">
        <v>423</v>
      </c>
      <c r="IM970" t="s">
        <v>423</v>
      </c>
      <c r="IN970" t="s">
        <v>423</v>
      </c>
      <c r="IO970" t="s">
        <v>423</v>
      </c>
      <c r="IP970" t="s">
        <v>431</v>
      </c>
      <c r="IQ970" t="s">
        <v>423</v>
      </c>
      <c r="IR970" t="s">
        <v>423</v>
      </c>
      <c r="IS970" t="s">
        <v>431</v>
      </c>
      <c r="IT970" t="s">
        <v>423</v>
      </c>
      <c r="IU970" t="s">
        <v>423</v>
      </c>
      <c r="IV970" t="s">
        <v>423</v>
      </c>
      <c r="IX970" t="s">
        <v>431</v>
      </c>
      <c r="IZ970" t="s">
        <v>423</v>
      </c>
      <c r="JB970" t="s">
        <v>423</v>
      </c>
      <c r="JI970" t="s">
        <v>431</v>
      </c>
      <c r="JJ970" t="s">
        <v>423</v>
      </c>
      <c r="JK970" t="s">
        <v>423</v>
      </c>
      <c r="JL970" t="s">
        <v>423</v>
      </c>
      <c r="JM970" t="s">
        <v>423</v>
      </c>
      <c r="JN970" t="s">
        <v>432</v>
      </c>
      <c r="JO970" t="s">
        <v>432</v>
      </c>
      <c r="JP970" t="s">
        <v>432</v>
      </c>
      <c r="JQ970" t="s">
        <v>432</v>
      </c>
      <c r="JR970" t="s">
        <v>432</v>
      </c>
      <c r="JS970" t="s">
        <v>432</v>
      </c>
      <c r="JT970" t="s">
        <v>432</v>
      </c>
      <c r="JU970" t="s">
        <v>432</v>
      </c>
      <c r="JV970" t="s">
        <v>432</v>
      </c>
      <c r="JW970" t="s">
        <v>432</v>
      </c>
      <c r="JX970" t="s">
        <v>432</v>
      </c>
      <c r="JY970" t="s">
        <v>432</v>
      </c>
      <c r="JZ970" t="s">
        <v>432</v>
      </c>
      <c r="KA970" t="s">
        <v>432</v>
      </c>
      <c r="KB970" t="s">
        <v>432</v>
      </c>
      <c r="KC970" t="s">
        <v>432</v>
      </c>
      <c r="KD970" t="s">
        <v>423</v>
      </c>
      <c r="KE970" t="s">
        <v>423</v>
      </c>
      <c r="KF970" t="s">
        <v>423</v>
      </c>
      <c r="KG970" t="s">
        <v>423</v>
      </c>
      <c r="KH970" t="s">
        <v>423</v>
      </c>
      <c r="KI970" t="s">
        <v>431</v>
      </c>
      <c r="KJ970" t="s">
        <v>423</v>
      </c>
      <c r="KK970" t="s">
        <v>423</v>
      </c>
      <c r="KL970" t="s">
        <v>423</v>
      </c>
      <c r="KM970" t="s">
        <v>423</v>
      </c>
      <c r="KN970" t="s">
        <v>423</v>
      </c>
      <c r="KO970" t="s">
        <v>423</v>
      </c>
      <c r="KP970" t="s">
        <v>423</v>
      </c>
      <c r="KQ970" t="s">
        <v>423</v>
      </c>
      <c r="KR970" t="s">
        <v>423</v>
      </c>
      <c r="KS970" t="s">
        <v>423</v>
      </c>
      <c r="KT970" t="s">
        <v>423</v>
      </c>
      <c r="KU970" t="s">
        <v>423</v>
      </c>
      <c r="KV970" t="s">
        <v>423</v>
      </c>
      <c r="KW970" t="s">
        <v>431</v>
      </c>
      <c r="KY970" t="s">
        <v>431</v>
      </c>
      <c r="KZ970" t="s">
        <v>432</v>
      </c>
      <c r="LA970" t="s">
        <v>432</v>
      </c>
      <c r="LB970" t="s">
        <v>432</v>
      </c>
      <c r="LC970" t="s">
        <v>432</v>
      </c>
      <c r="LD970" t="s">
        <v>432</v>
      </c>
      <c r="LE970" t="s">
        <v>432</v>
      </c>
      <c r="LF970" t="s">
        <v>432</v>
      </c>
      <c r="LG970" t="s">
        <v>432</v>
      </c>
      <c r="LH970" t="s">
        <v>432</v>
      </c>
      <c r="LI970" t="s">
        <v>432</v>
      </c>
      <c r="LK970" t="s">
        <v>431</v>
      </c>
      <c r="LL970" t="s">
        <v>423</v>
      </c>
      <c r="LM970" t="s">
        <v>423</v>
      </c>
      <c r="LN970" t="s">
        <v>423</v>
      </c>
      <c r="LO970" t="s">
        <v>439</v>
      </c>
      <c r="LP970" t="s">
        <v>432</v>
      </c>
      <c r="LQ970" t="s">
        <v>432</v>
      </c>
      <c r="LR970" t="s">
        <v>432</v>
      </c>
      <c r="LS970" t="s">
        <v>432</v>
      </c>
      <c r="LT970" t="s">
        <v>432</v>
      </c>
      <c r="LU970" t="s">
        <v>423</v>
      </c>
      <c r="LV970" t="s">
        <v>423</v>
      </c>
      <c r="LW970" t="s">
        <v>423</v>
      </c>
      <c r="LX970" t="s">
        <v>423</v>
      </c>
      <c r="LY970" t="s">
        <v>423</v>
      </c>
      <c r="LZ970" t="s">
        <v>423</v>
      </c>
      <c r="MA970" t="s">
        <v>431</v>
      </c>
      <c r="MB970" t="s">
        <v>423</v>
      </c>
      <c r="MC970" t="s">
        <v>423</v>
      </c>
      <c r="MD970" t="s">
        <v>423</v>
      </c>
      <c r="ME970" t="s">
        <v>423</v>
      </c>
      <c r="MF970" t="s">
        <v>423</v>
      </c>
      <c r="MG970" t="s">
        <v>431</v>
      </c>
      <c r="MH970" t="s">
        <v>423</v>
      </c>
      <c r="MI970" t="s">
        <v>423</v>
      </c>
      <c r="MJ970" t="s">
        <v>423</v>
      </c>
      <c r="MK970" t="s">
        <v>423</v>
      </c>
      <c r="ML970" t="s">
        <v>431</v>
      </c>
      <c r="MN970">
        <v>439.61</v>
      </c>
      <c r="MO970">
        <v>46.96</v>
      </c>
      <c r="NE970">
        <v>153.69999999999999</v>
      </c>
      <c r="NT970">
        <v>88.1</v>
      </c>
      <c r="OJ970">
        <v>47.17</v>
      </c>
      <c r="OT970">
        <v>103.68</v>
      </c>
    </row>
    <row r="971" spans="1:410" ht="12.75" customHeight="1" x14ac:dyDescent="0.2">
      <c r="A971">
        <v>1189</v>
      </c>
      <c r="B971" t="str">
        <f t="shared" si="690"/>
        <v>5-15min</v>
      </c>
      <c r="C971" t="str">
        <f t="shared" si="691"/>
        <v>seul</v>
      </c>
      <c r="D971" t="str">
        <f t="shared" si="692"/>
        <v>20-30m2</v>
      </c>
      <c r="E971" t="str">
        <f t="shared" si="693"/>
        <v>tout à fait</v>
      </c>
      <c r="F971" t="str">
        <f t="shared" si="694"/>
        <v>oui 5-10h</v>
      </c>
      <c r="G971" t="str">
        <f t="shared" si="695"/>
        <v>non</v>
      </c>
      <c r="H971" t="str">
        <f t="shared" si="696"/>
        <v>non</v>
      </c>
      <c r="I971" t="s">
        <v>423</v>
      </c>
      <c r="J971" t="str">
        <f t="shared" si="697"/>
        <v>souvent</v>
      </c>
      <c r="K971" t="str">
        <f t="shared" si="698"/>
        <v>parfois</v>
      </c>
      <c r="L971" t="str">
        <f t="shared" si="699"/>
        <v>plutôt oui</v>
      </c>
      <c r="M971" t="str">
        <f t="shared" si="700"/>
        <v>0-1h</v>
      </c>
      <c r="N971" t="str">
        <f t="shared" si="701"/>
        <v>2-4h</v>
      </c>
      <c r="O971" t="str">
        <f t="shared" si="702"/>
        <v>parfois</v>
      </c>
      <c r="P971" t="str">
        <f t="shared" si="703"/>
        <v>parfois</v>
      </c>
      <c r="Q971" t="str">
        <f t="shared" si="704"/>
        <v>toujours</v>
      </c>
      <c r="R971" t="s">
        <v>424</v>
      </c>
      <c r="S971" t="s">
        <v>425</v>
      </c>
      <c r="T971" t="s">
        <v>425</v>
      </c>
      <c r="U971" t="s">
        <v>427</v>
      </c>
      <c r="V971" t="s">
        <v>440</v>
      </c>
      <c r="W971" t="s">
        <v>428</v>
      </c>
      <c r="X971" t="s">
        <v>429</v>
      </c>
      <c r="Y971" t="s">
        <v>430</v>
      </c>
      <c r="Z971" t="s">
        <v>424</v>
      </c>
      <c r="AA971" t="s">
        <v>425</v>
      </c>
      <c r="AB971" t="s">
        <v>425</v>
      </c>
      <c r="AC971" t="s">
        <v>425</v>
      </c>
      <c r="AD971" t="str">
        <f t="shared" si="705"/>
        <v>1 semaine avant</v>
      </c>
      <c r="AE971" t="str">
        <f t="shared" si="706"/>
        <v>très</v>
      </c>
      <c r="AF971" t="str">
        <f t="shared" si="707"/>
        <v>très bonnes</v>
      </c>
      <c r="AG971" t="str">
        <f t="shared" si="708"/>
        <v>régulièrement</v>
      </c>
      <c r="AH971" t="str">
        <f t="shared" si="709"/>
        <v>régulièrement</v>
      </c>
      <c r="AI971" t="str">
        <f t="shared" si="710"/>
        <v>régulièrement</v>
      </c>
      <c r="AJ971" t="str">
        <f t="shared" si="711"/>
        <v>jamais</v>
      </c>
      <c r="AK971" t="str">
        <f t="shared" si="712"/>
        <v>non</v>
      </c>
      <c r="AL971" t="str">
        <f t="shared" si="713"/>
        <v>pas d'asso</v>
      </c>
      <c r="AM971" t="str">
        <f t="shared" si="714"/>
        <v>pas d'asso</v>
      </c>
      <c r="AN971" t="str">
        <f t="shared" si="715"/>
        <v>3-6h</v>
      </c>
      <c r="AO971" t="str">
        <f t="shared" si="716"/>
        <v>jamais</v>
      </c>
      <c r="AP971" t="str">
        <f t="shared" si="717"/>
        <v>pas de spectacles</v>
      </c>
      <c r="AQ971" t="str">
        <f t="shared" si="718"/>
        <v>1/mois</v>
      </c>
      <c r="AR971" t="str">
        <f t="shared" si="719"/>
        <v>régulièrement</v>
      </c>
      <c r="AS971" t="str">
        <f t="shared" si="720"/>
        <v>2-4h</v>
      </c>
      <c r="AT971" t="str">
        <f t="shared" si="721"/>
        <v>très satisfaisante</v>
      </c>
      <c r="AU971" t="str">
        <f t="shared" si="722"/>
        <v>tout à fait</v>
      </c>
      <c r="AV971" t="str">
        <f t="shared" si="723"/>
        <v>plutôt oui</v>
      </c>
      <c r="AW971" t="str">
        <f t="shared" si="724"/>
        <v>plutôt oui</v>
      </c>
      <c r="AX971" t="str">
        <f t="shared" si="725"/>
        <v>plutôt oui</v>
      </c>
      <c r="AY971" t="str">
        <f t="shared" si="726"/>
        <v>plutôt oui</v>
      </c>
      <c r="AZ971" t="str">
        <f t="shared" si="727"/>
        <v>3A</v>
      </c>
      <c r="BA971" t="str">
        <f t="shared" si="728"/>
        <v>IMACS</v>
      </c>
      <c r="BB971" t="str">
        <f t="shared" si="729"/>
        <v>classique</v>
      </c>
      <c r="BC971" t="str">
        <f t="shared" si="730"/>
        <v>non</v>
      </c>
      <c r="BD971" t="str">
        <f t="shared" si="731"/>
        <v>3A</v>
      </c>
      <c r="BE971" t="str">
        <f t="shared" si="732"/>
        <v>Fr</v>
      </c>
      <c r="BF971" t="str">
        <f t="shared" si="733"/>
        <v>pas de classement</v>
      </c>
      <c r="BG971" t="str">
        <f t="shared" si="734"/>
        <v>jsp</v>
      </c>
      <c r="BH971" t="s">
        <v>423</v>
      </c>
      <c r="BI971" t="str">
        <f t="shared" si="735"/>
        <v>aucun</v>
      </c>
      <c r="BJ971" t="s">
        <v>423</v>
      </c>
      <c r="BK971" t="s">
        <v>431</v>
      </c>
      <c r="BL971" t="s">
        <v>423</v>
      </c>
      <c r="BM971" t="s">
        <v>423</v>
      </c>
      <c r="BN971" t="s">
        <v>431</v>
      </c>
      <c r="BO971" t="s">
        <v>423</v>
      </c>
      <c r="BP971" t="s">
        <v>423</v>
      </c>
      <c r="BR971" t="s">
        <v>423</v>
      </c>
      <c r="BS971" t="s">
        <v>423</v>
      </c>
      <c r="BT971" t="s">
        <v>431</v>
      </c>
      <c r="BU971" t="s">
        <v>423</v>
      </c>
      <c r="BV971" t="s">
        <v>431</v>
      </c>
      <c r="BW971" t="s">
        <v>423</v>
      </c>
      <c r="BX971" t="s">
        <v>423</v>
      </c>
      <c r="BY971" t="s">
        <v>423</v>
      </c>
      <c r="BZ971" t="s">
        <v>431</v>
      </c>
      <c r="CA971" t="s">
        <v>423</v>
      </c>
      <c r="CB971" t="s">
        <v>431</v>
      </c>
      <c r="CC971" t="s">
        <v>423</v>
      </c>
      <c r="CD971" t="s">
        <v>423</v>
      </c>
      <c r="CE971" t="s">
        <v>423</v>
      </c>
      <c r="CF971" t="s">
        <v>432</v>
      </c>
      <c r="CG971" t="s">
        <v>432</v>
      </c>
      <c r="CH971" t="s">
        <v>432</v>
      </c>
      <c r="CI971" t="s">
        <v>432</v>
      </c>
      <c r="CJ971" t="s">
        <v>432</v>
      </c>
      <c r="CK971" t="s">
        <v>432</v>
      </c>
      <c r="CL971" t="s">
        <v>432</v>
      </c>
      <c r="CM971" t="s">
        <v>432</v>
      </c>
      <c r="CN971" t="s">
        <v>423</v>
      </c>
      <c r="CO971" t="s">
        <v>432</v>
      </c>
      <c r="CP971" t="s">
        <v>432</v>
      </c>
      <c r="CQ971" t="s">
        <v>432</v>
      </c>
      <c r="CR971" t="s">
        <v>432</v>
      </c>
      <c r="CT971" t="s">
        <v>432</v>
      </c>
      <c r="CU971" t="s">
        <v>423</v>
      </c>
      <c r="CV971" t="s">
        <v>423</v>
      </c>
      <c r="CW971" t="s">
        <v>431</v>
      </c>
      <c r="CX971" t="s">
        <v>423</v>
      </c>
      <c r="CY971" t="s">
        <v>423</v>
      </c>
      <c r="CZ971" t="s">
        <v>423</v>
      </c>
      <c r="DA971" t="s">
        <v>423</v>
      </c>
      <c r="DB971" t="s">
        <v>431</v>
      </c>
      <c r="DC971" t="s">
        <v>423</v>
      </c>
      <c r="DD971" t="s">
        <v>423</v>
      </c>
      <c r="DE971" t="s">
        <v>431</v>
      </c>
      <c r="DF971" t="s">
        <v>423</v>
      </c>
      <c r="DG971" t="s">
        <v>423</v>
      </c>
      <c r="DH971" t="s">
        <v>423</v>
      </c>
      <c r="DI971" t="s">
        <v>423</v>
      </c>
      <c r="DJ971" t="s">
        <v>423</v>
      </c>
      <c r="DK971" t="s">
        <v>431</v>
      </c>
      <c r="DL971" t="s">
        <v>423</v>
      </c>
      <c r="DM971" t="s">
        <v>423</v>
      </c>
      <c r="DN971" t="s">
        <v>423</v>
      </c>
      <c r="DO971" t="s">
        <v>423</v>
      </c>
      <c r="DP971" t="s">
        <v>431</v>
      </c>
      <c r="DQ971" t="s">
        <v>423</v>
      </c>
      <c r="DR971" t="s">
        <v>423</v>
      </c>
      <c r="DS971" t="s">
        <v>423</v>
      </c>
      <c r="DT971" t="s">
        <v>423</v>
      </c>
      <c r="DU971" t="s">
        <v>423</v>
      </c>
      <c r="DV971" t="s">
        <v>431</v>
      </c>
      <c r="DW971" t="s">
        <v>423</v>
      </c>
      <c r="DX971" t="s">
        <v>423</v>
      </c>
      <c r="DY971" t="s">
        <v>423</v>
      </c>
      <c r="DZ971" t="s">
        <v>431</v>
      </c>
      <c r="EA971" t="s">
        <v>423</v>
      </c>
      <c r="EB971" t="s">
        <v>431</v>
      </c>
      <c r="EC971" t="s">
        <v>423</v>
      </c>
      <c r="ED971" t="s">
        <v>423</v>
      </c>
      <c r="EE971" t="s">
        <v>423</v>
      </c>
      <c r="EF971" t="s">
        <v>437</v>
      </c>
      <c r="EG971" t="s">
        <v>433</v>
      </c>
      <c r="EH971" t="s">
        <v>434</v>
      </c>
      <c r="EI971" t="s">
        <v>436</v>
      </c>
      <c r="EJ971" t="s">
        <v>435</v>
      </c>
      <c r="EK971" t="s">
        <v>438</v>
      </c>
      <c r="EL971" t="s">
        <v>424</v>
      </c>
      <c r="EM971" t="s">
        <v>425</v>
      </c>
      <c r="EN971" t="s">
        <v>425</v>
      </c>
      <c r="EO971" t="s">
        <v>427</v>
      </c>
      <c r="EP971" t="s">
        <v>440</v>
      </c>
      <c r="EQ971" t="s">
        <v>428</v>
      </c>
      <c r="ER971" t="s">
        <v>429</v>
      </c>
      <c r="ES971" t="s">
        <v>430</v>
      </c>
      <c r="ET971" t="s">
        <v>424</v>
      </c>
      <c r="EU971" t="s">
        <v>425</v>
      </c>
      <c r="EV971" t="s">
        <v>425</v>
      </c>
      <c r="EW971" t="s">
        <v>425</v>
      </c>
      <c r="EX971" t="s">
        <v>423</v>
      </c>
      <c r="EY971" t="s">
        <v>423</v>
      </c>
      <c r="EZ971" t="s">
        <v>423</v>
      </c>
      <c r="FA971" t="s">
        <v>431</v>
      </c>
      <c r="FB971" t="s">
        <v>423</v>
      </c>
      <c r="FC971" t="s">
        <v>423</v>
      </c>
      <c r="FD971" t="s">
        <v>431</v>
      </c>
      <c r="FE971" t="s">
        <v>423</v>
      </c>
      <c r="FF971" t="s">
        <v>423</v>
      </c>
      <c r="FG971" t="s">
        <v>423</v>
      </c>
      <c r="FH971" t="s">
        <v>431</v>
      </c>
      <c r="FI971" t="s">
        <v>423</v>
      </c>
      <c r="FJ971" t="s">
        <v>423</v>
      </c>
      <c r="FK971" t="s">
        <v>423</v>
      </c>
      <c r="FL971" t="s">
        <v>423</v>
      </c>
      <c r="FM971" t="s">
        <v>431</v>
      </c>
      <c r="FN971" t="s">
        <v>423</v>
      </c>
      <c r="FO971" t="s">
        <v>423</v>
      </c>
      <c r="FP971" t="s">
        <v>423</v>
      </c>
      <c r="FQ971" t="s">
        <v>431</v>
      </c>
      <c r="FR971" t="s">
        <v>423</v>
      </c>
      <c r="FS971" t="s">
        <v>423</v>
      </c>
      <c r="FT971" t="s">
        <v>423</v>
      </c>
      <c r="FU971" t="s">
        <v>431</v>
      </c>
      <c r="FV971" t="s">
        <v>423</v>
      </c>
      <c r="FW971" t="s">
        <v>423</v>
      </c>
      <c r="FX971" t="s">
        <v>423</v>
      </c>
      <c r="FZ971" t="s">
        <v>423</v>
      </c>
      <c r="GB971" t="s">
        <v>423</v>
      </c>
      <c r="GD971" t="s">
        <v>431</v>
      </c>
      <c r="GF971" t="s">
        <v>423</v>
      </c>
      <c r="GG971" t="s">
        <v>432</v>
      </c>
      <c r="GH971" t="s">
        <v>432</v>
      </c>
      <c r="GI971" t="s">
        <v>432</v>
      </c>
      <c r="GJ971" t="s">
        <v>432</v>
      </c>
      <c r="GK971" t="s">
        <v>432</v>
      </c>
      <c r="GL971" t="s">
        <v>432</v>
      </c>
      <c r="GM971" t="s">
        <v>432</v>
      </c>
      <c r="GN971" t="s">
        <v>432</v>
      </c>
      <c r="GO971" t="s">
        <v>432</v>
      </c>
      <c r="GP971" t="s">
        <v>432</v>
      </c>
      <c r="GQ971" t="s">
        <v>432</v>
      </c>
      <c r="GR971" t="s">
        <v>432</v>
      </c>
      <c r="GS971" t="s">
        <v>432</v>
      </c>
      <c r="GT971" t="s">
        <v>432</v>
      </c>
      <c r="GU971" t="s">
        <v>423</v>
      </c>
      <c r="GV971" t="s">
        <v>423</v>
      </c>
      <c r="GW971" t="s">
        <v>431</v>
      </c>
      <c r="GX971" t="s">
        <v>423</v>
      </c>
      <c r="GY971" t="s">
        <v>423</v>
      </c>
      <c r="GZ971" t="s">
        <v>423</v>
      </c>
      <c r="HA971" t="s">
        <v>423</v>
      </c>
      <c r="HB971" t="s">
        <v>423</v>
      </c>
      <c r="HC971" t="s">
        <v>431</v>
      </c>
      <c r="HD971" t="s">
        <v>432</v>
      </c>
      <c r="HE971" t="s">
        <v>432</v>
      </c>
      <c r="HF971" t="s">
        <v>432</v>
      </c>
      <c r="HG971" t="s">
        <v>432</v>
      </c>
      <c r="HH971" t="s">
        <v>423</v>
      </c>
      <c r="HI971" t="s">
        <v>423</v>
      </c>
      <c r="HJ971" t="s">
        <v>423</v>
      </c>
      <c r="HK971" t="s">
        <v>431</v>
      </c>
      <c r="HL971" t="s">
        <v>423</v>
      </c>
      <c r="HM971" t="s">
        <v>423</v>
      </c>
      <c r="HN971" t="s">
        <v>423</v>
      </c>
      <c r="HP971" t="s">
        <v>431</v>
      </c>
      <c r="HR971" t="s">
        <v>423</v>
      </c>
      <c r="HT971" t="s">
        <v>423</v>
      </c>
      <c r="HV971" t="s">
        <v>423</v>
      </c>
      <c r="HW971" t="s">
        <v>423</v>
      </c>
      <c r="HX971" t="s">
        <v>431</v>
      </c>
      <c r="HY971" t="s">
        <v>423</v>
      </c>
      <c r="HZ971" t="s">
        <v>423</v>
      </c>
      <c r="IA971" t="s">
        <v>423</v>
      </c>
      <c r="IB971" t="s">
        <v>431</v>
      </c>
      <c r="IC971" t="s">
        <v>423</v>
      </c>
      <c r="ID971" t="s">
        <v>423</v>
      </c>
      <c r="IE971" t="s">
        <v>423</v>
      </c>
      <c r="IF971" t="s">
        <v>431</v>
      </c>
      <c r="IG971" t="s">
        <v>423</v>
      </c>
      <c r="IH971" t="s">
        <v>423</v>
      </c>
      <c r="II971" t="s">
        <v>423</v>
      </c>
      <c r="IJ971" t="s">
        <v>423</v>
      </c>
      <c r="IK971" t="s">
        <v>431</v>
      </c>
      <c r="IL971" t="s">
        <v>423</v>
      </c>
      <c r="IM971" t="s">
        <v>423</v>
      </c>
      <c r="IN971" t="s">
        <v>423</v>
      </c>
      <c r="IO971" t="s">
        <v>431</v>
      </c>
      <c r="IP971" t="s">
        <v>423</v>
      </c>
      <c r="IQ971" t="s">
        <v>423</v>
      </c>
      <c r="IR971" t="s">
        <v>423</v>
      </c>
      <c r="IS971" t="s">
        <v>431</v>
      </c>
      <c r="IT971" t="s">
        <v>423</v>
      </c>
      <c r="IU971" t="s">
        <v>423</v>
      </c>
      <c r="IV971" t="s">
        <v>423</v>
      </c>
      <c r="IX971" t="s">
        <v>431</v>
      </c>
      <c r="IZ971" t="s">
        <v>423</v>
      </c>
      <c r="JB971" t="s">
        <v>423</v>
      </c>
      <c r="JI971" t="s">
        <v>423</v>
      </c>
      <c r="JJ971" t="s">
        <v>423</v>
      </c>
      <c r="JK971" t="s">
        <v>431</v>
      </c>
      <c r="JL971" t="s">
        <v>423</v>
      </c>
      <c r="JM971" t="s">
        <v>423</v>
      </c>
      <c r="JN971" t="s">
        <v>423</v>
      </c>
      <c r="JO971" t="s">
        <v>431</v>
      </c>
      <c r="JP971" t="s">
        <v>423</v>
      </c>
      <c r="JQ971" t="s">
        <v>423</v>
      </c>
      <c r="JR971" t="s">
        <v>423</v>
      </c>
      <c r="JS971" t="s">
        <v>423</v>
      </c>
      <c r="JT971" t="s">
        <v>423</v>
      </c>
      <c r="JU971" t="s">
        <v>423</v>
      </c>
      <c r="JV971" t="s">
        <v>423</v>
      </c>
      <c r="JW971" t="s">
        <v>423</v>
      </c>
      <c r="JX971" t="s">
        <v>423</v>
      </c>
      <c r="JY971" t="s">
        <v>423</v>
      </c>
      <c r="JZ971" t="s">
        <v>423</v>
      </c>
      <c r="KA971" t="s">
        <v>423</v>
      </c>
      <c r="KB971" t="s">
        <v>423</v>
      </c>
      <c r="KC971" t="s">
        <v>423</v>
      </c>
      <c r="KD971" t="s">
        <v>423</v>
      </c>
      <c r="KE971" t="s">
        <v>423</v>
      </c>
      <c r="KF971" t="s">
        <v>423</v>
      </c>
      <c r="KG971" t="s">
        <v>423</v>
      </c>
      <c r="KH971" t="s">
        <v>423</v>
      </c>
      <c r="KI971" t="s">
        <v>423</v>
      </c>
      <c r="KJ971" t="s">
        <v>423</v>
      </c>
      <c r="KK971" t="s">
        <v>423</v>
      </c>
      <c r="KL971" t="s">
        <v>423</v>
      </c>
      <c r="KM971" t="s">
        <v>423</v>
      </c>
      <c r="KN971" t="s">
        <v>423</v>
      </c>
      <c r="KO971" t="s">
        <v>423</v>
      </c>
      <c r="KP971" t="s">
        <v>423</v>
      </c>
      <c r="KQ971" t="s">
        <v>431</v>
      </c>
      <c r="KR971" t="s">
        <v>423</v>
      </c>
      <c r="KS971" t="s">
        <v>423</v>
      </c>
      <c r="KT971" t="s">
        <v>423</v>
      </c>
      <c r="KU971" t="s">
        <v>423</v>
      </c>
      <c r="KV971" t="s">
        <v>423</v>
      </c>
      <c r="KW971" t="s">
        <v>431</v>
      </c>
      <c r="KY971" t="s">
        <v>423</v>
      </c>
      <c r="KZ971" t="s">
        <v>423</v>
      </c>
      <c r="LA971" t="s">
        <v>423</v>
      </c>
      <c r="LB971" t="s">
        <v>431</v>
      </c>
      <c r="LC971" t="s">
        <v>423</v>
      </c>
      <c r="LD971" t="s">
        <v>423</v>
      </c>
      <c r="LE971" t="s">
        <v>423</v>
      </c>
      <c r="LF971" t="s">
        <v>431</v>
      </c>
      <c r="LG971" t="s">
        <v>423</v>
      </c>
      <c r="LH971" t="s">
        <v>423</v>
      </c>
      <c r="LI971" t="s">
        <v>423</v>
      </c>
      <c r="LK971" t="s">
        <v>431</v>
      </c>
      <c r="LL971" t="s">
        <v>423</v>
      </c>
      <c r="LM971" t="s">
        <v>423</v>
      </c>
      <c r="LN971" t="s">
        <v>423</v>
      </c>
      <c r="LO971" t="s">
        <v>439</v>
      </c>
      <c r="LP971" t="s">
        <v>432</v>
      </c>
      <c r="LQ971" t="s">
        <v>432</v>
      </c>
      <c r="LR971" t="s">
        <v>432</v>
      </c>
      <c r="LS971" t="s">
        <v>432</v>
      </c>
      <c r="LT971" t="s">
        <v>432</v>
      </c>
      <c r="LU971" t="s">
        <v>432</v>
      </c>
      <c r="LV971" t="s">
        <v>432</v>
      </c>
      <c r="LW971" t="s">
        <v>432</v>
      </c>
      <c r="LX971" t="s">
        <v>432</v>
      </c>
      <c r="LY971" t="s">
        <v>432</v>
      </c>
      <c r="LZ971" t="s">
        <v>432</v>
      </c>
      <c r="MA971" t="s">
        <v>432</v>
      </c>
      <c r="MB971" t="s">
        <v>423</v>
      </c>
      <c r="MC971" t="s">
        <v>423</v>
      </c>
      <c r="MD971" t="s">
        <v>423</v>
      </c>
      <c r="ME971" t="s">
        <v>423</v>
      </c>
      <c r="MF971" t="s">
        <v>423</v>
      </c>
      <c r="MG971" t="s">
        <v>431</v>
      </c>
      <c r="MH971" t="s">
        <v>423</v>
      </c>
      <c r="MI971" t="s">
        <v>423</v>
      </c>
      <c r="MJ971" t="s">
        <v>423</v>
      </c>
      <c r="MK971" t="s">
        <v>423</v>
      </c>
      <c r="ML971" t="s">
        <v>431</v>
      </c>
      <c r="MN971">
        <v>409.16</v>
      </c>
      <c r="MO971">
        <v>53.61</v>
      </c>
      <c r="NE971">
        <v>159.01</v>
      </c>
      <c r="NT971">
        <v>72.989999999999995</v>
      </c>
      <c r="OJ971">
        <v>47.29</v>
      </c>
      <c r="OT971">
        <v>76.260000000000005</v>
      </c>
    </row>
    <row r="972" spans="1:410" ht="12.75" customHeight="1" x14ac:dyDescent="0.2">
      <c r="A972">
        <v>1190</v>
      </c>
      <c r="B972" t="str">
        <f t="shared" si="690"/>
        <v>0-5min</v>
      </c>
      <c r="C972" t="str">
        <f t="shared" si="691"/>
        <v>seul</v>
      </c>
      <c r="D972" t="str">
        <f t="shared" si="692"/>
        <v>10-20m2</v>
      </c>
      <c r="E972" t="str">
        <f t="shared" si="693"/>
        <v>plutôt oui</v>
      </c>
      <c r="F972" t="str">
        <f t="shared" si="694"/>
        <v>oui 10-15h</v>
      </c>
      <c r="G972" t="str">
        <f t="shared" si="695"/>
        <v>non</v>
      </c>
      <c r="H972" t="str">
        <f t="shared" si="696"/>
        <v>non</v>
      </c>
      <c r="I972" t="s">
        <v>423</v>
      </c>
      <c r="J972" t="str">
        <f t="shared" si="697"/>
        <v>souvent</v>
      </c>
      <c r="K972" t="str">
        <f t="shared" si="698"/>
        <v>parfois</v>
      </c>
      <c r="L972" t="str">
        <f t="shared" si="699"/>
        <v>plutôt oui</v>
      </c>
      <c r="M972" t="str">
        <f t="shared" si="700"/>
        <v>2-4h</v>
      </c>
      <c r="N972" t="str">
        <f t="shared" si="701"/>
        <v>1-2h</v>
      </c>
      <c r="O972" t="str">
        <f t="shared" si="702"/>
        <v>souvent</v>
      </c>
      <c r="P972" t="str">
        <f t="shared" si="703"/>
        <v>souvent</v>
      </c>
      <c r="Q972" t="str">
        <f t="shared" si="704"/>
        <v>souvent</v>
      </c>
      <c r="R972" t="s">
        <v>425</v>
      </c>
      <c r="S972" t="s">
        <v>425</v>
      </c>
      <c r="T972" t="s">
        <v>425</v>
      </c>
      <c r="U972" t="s">
        <v>427</v>
      </c>
      <c r="V972" t="s">
        <v>440</v>
      </c>
      <c r="W972" t="s">
        <v>440</v>
      </c>
      <c r="X972" t="s">
        <v>424</v>
      </c>
      <c r="Y972" t="s">
        <v>425</v>
      </c>
      <c r="Z972" t="s">
        <v>425</v>
      </c>
      <c r="AA972" t="s">
        <v>424</v>
      </c>
      <c r="AB972" t="s">
        <v>425</v>
      </c>
      <c r="AC972" t="s">
        <v>424</v>
      </c>
      <c r="AD972" t="str">
        <f t="shared" si="705"/>
        <v>semestre</v>
      </c>
      <c r="AE972" t="str">
        <f t="shared" si="706"/>
        <v>plutôt oui</v>
      </c>
      <c r="AF972" t="str">
        <f t="shared" si="707"/>
        <v>plutôt bonnes</v>
      </c>
      <c r="AG972" t="str">
        <f t="shared" si="708"/>
        <v>très souvent</v>
      </c>
      <c r="AH972" t="str">
        <f t="shared" si="709"/>
        <v>régulièrement</v>
      </c>
      <c r="AI972" t="str">
        <f t="shared" si="710"/>
        <v>jamais</v>
      </c>
      <c r="AJ972" t="str">
        <f t="shared" si="711"/>
        <v>parfois</v>
      </c>
      <c r="AK972" t="str">
        <f t="shared" si="712"/>
        <v>non</v>
      </c>
      <c r="AL972" t="str">
        <f t="shared" si="713"/>
        <v>pas d'asso</v>
      </c>
      <c r="AM972" t="str">
        <f t="shared" si="714"/>
        <v>pas d'asso</v>
      </c>
      <c r="AN972" t="str">
        <f t="shared" si="715"/>
        <v>1-3h</v>
      </c>
      <c r="AO972" t="str">
        <f t="shared" si="716"/>
        <v>rarement</v>
      </c>
      <c r="AP972" t="str">
        <f t="shared" si="717"/>
        <v>tout à fait</v>
      </c>
      <c r="AQ972" t="str">
        <f t="shared" si="718"/>
        <v>rarement</v>
      </c>
      <c r="AR972" t="str">
        <f t="shared" si="719"/>
        <v>parfois</v>
      </c>
      <c r="AS972" t="str">
        <f t="shared" si="720"/>
        <v>2-4h</v>
      </c>
      <c r="AT972" t="str">
        <f t="shared" si="721"/>
        <v>plutôt insatisfaisante</v>
      </c>
      <c r="AU972" t="str">
        <f t="shared" si="722"/>
        <v>plutôt non</v>
      </c>
      <c r="AV972" t="str">
        <f t="shared" si="723"/>
        <v>plutôt oui</v>
      </c>
      <c r="AW972" t="str">
        <f t="shared" si="724"/>
        <v>plutôt oui</v>
      </c>
      <c r="AX972" t="str">
        <f t="shared" si="725"/>
        <v>tout à fait</v>
      </c>
      <c r="AY972" t="str">
        <f t="shared" si="726"/>
        <v>tout à fait</v>
      </c>
      <c r="AZ972" t="str">
        <f t="shared" si="727"/>
        <v>3A</v>
      </c>
      <c r="BA972" t="str">
        <f t="shared" si="728"/>
        <v>IMACS</v>
      </c>
      <c r="BB972" t="str">
        <f t="shared" si="729"/>
        <v>classique</v>
      </c>
      <c r="BC972" t="str">
        <f t="shared" si="730"/>
        <v>non</v>
      </c>
      <c r="BD972" t="str">
        <f t="shared" si="731"/>
        <v>3A</v>
      </c>
      <c r="BE972" t="str">
        <f t="shared" si="732"/>
        <v>etranger</v>
      </c>
      <c r="BF972" t="str">
        <f t="shared" si="733"/>
        <v>pas de classement</v>
      </c>
      <c r="BG972" t="str">
        <f t="shared" si="734"/>
        <v>jsp</v>
      </c>
      <c r="BH972" t="s">
        <v>423</v>
      </c>
      <c r="BI972" t="str">
        <f t="shared" si="735"/>
        <v>1 par semestre</v>
      </c>
      <c r="BJ972" t="s">
        <v>431</v>
      </c>
      <c r="BK972" t="s">
        <v>423</v>
      </c>
      <c r="BL972" t="s">
        <v>423</v>
      </c>
      <c r="BM972" t="s">
        <v>423</v>
      </c>
      <c r="BN972" t="s">
        <v>431</v>
      </c>
      <c r="BO972" t="s">
        <v>423</v>
      </c>
      <c r="BP972" t="s">
        <v>423</v>
      </c>
      <c r="BR972" t="s">
        <v>423</v>
      </c>
      <c r="BS972" t="s">
        <v>431</v>
      </c>
      <c r="BT972" t="s">
        <v>423</v>
      </c>
      <c r="BU972" t="s">
        <v>423</v>
      </c>
      <c r="BV972" t="s">
        <v>423</v>
      </c>
      <c r="BW972" t="s">
        <v>431</v>
      </c>
      <c r="BX972" t="s">
        <v>423</v>
      </c>
      <c r="BY972" t="s">
        <v>423</v>
      </c>
      <c r="BZ972" t="s">
        <v>431</v>
      </c>
      <c r="CA972" t="s">
        <v>423</v>
      </c>
      <c r="CB972" t="s">
        <v>423</v>
      </c>
      <c r="CC972" t="s">
        <v>431</v>
      </c>
      <c r="CD972" t="s">
        <v>423</v>
      </c>
      <c r="CE972" t="s">
        <v>423</v>
      </c>
      <c r="CF972" t="s">
        <v>432</v>
      </c>
      <c r="CG972" t="s">
        <v>432</v>
      </c>
      <c r="CH972" t="s">
        <v>432</v>
      </c>
      <c r="CI972" t="s">
        <v>432</v>
      </c>
      <c r="CJ972" t="s">
        <v>432</v>
      </c>
      <c r="CK972" t="s">
        <v>432</v>
      </c>
      <c r="CL972" t="s">
        <v>432</v>
      </c>
      <c r="CM972" t="s">
        <v>432</v>
      </c>
      <c r="CN972" t="s">
        <v>423</v>
      </c>
      <c r="CO972" t="s">
        <v>432</v>
      </c>
      <c r="CP972" t="s">
        <v>432</v>
      </c>
      <c r="CQ972" t="s">
        <v>432</v>
      </c>
      <c r="CR972" t="s">
        <v>432</v>
      </c>
      <c r="CT972" t="s">
        <v>432</v>
      </c>
      <c r="CU972" t="s">
        <v>423</v>
      </c>
      <c r="CV972" t="s">
        <v>423</v>
      </c>
      <c r="CW972" t="s">
        <v>431</v>
      </c>
      <c r="CX972" t="s">
        <v>423</v>
      </c>
      <c r="CY972" t="s">
        <v>423</v>
      </c>
      <c r="CZ972" t="s">
        <v>423</v>
      </c>
      <c r="DA972" t="s">
        <v>423</v>
      </c>
      <c r="DB972" t="s">
        <v>431</v>
      </c>
      <c r="DC972" t="s">
        <v>423</v>
      </c>
      <c r="DD972" t="s">
        <v>423</v>
      </c>
      <c r="DE972" t="s">
        <v>431</v>
      </c>
      <c r="DF972" t="s">
        <v>423</v>
      </c>
      <c r="DG972" t="s">
        <v>423</v>
      </c>
      <c r="DH972" t="s">
        <v>423</v>
      </c>
      <c r="DI972" t="s">
        <v>431</v>
      </c>
      <c r="DJ972" t="s">
        <v>423</v>
      </c>
      <c r="DK972" t="s">
        <v>423</v>
      </c>
      <c r="DL972" t="s">
        <v>423</v>
      </c>
      <c r="DM972" t="s">
        <v>423</v>
      </c>
      <c r="DN972" t="s">
        <v>423</v>
      </c>
      <c r="DO972" t="s">
        <v>423</v>
      </c>
      <c r="DP972" t="s">
        <v>423</v>
      </c>
      <c r="DQ972" t="s">
        <v>431</v>
      </c>
      <c r="DR972" t="s">
        <v>423</v>
      </c>
      <c r="DS972" t="s">
        <v>423</v>
      </c>
      <c r="DT972" t="s">
        <v>423</v>
      </c>
      <c r="DU972" t="s">
        <v>431</v>
      </c>
      <c r="DV972" t="s">
        <v>423</v>
      </c>
      <c r="DW972" t="s">
        <v>423</v>
      </c>
      <c r="DX972" t="s">
        <v>423</v>
      </c>
      <c r="DY972" t="s">
        <v>431</v>
      </c>
      <c r="DZ972" t="s">
        <v>423</v>
      </c>
      <c r="EA972" t="s">
        <v>423</v>
      </c>
      <c r="EB972" t="s">
        <v>423</v>
      </c>
      <c r="EC972" t="s">
        <v>431</v>
      </c>
      <c r="ED972" t="s">
        <v>423</v>
      </c>
      <c r="EE972" t="s">
        <v>423</v>
      </c>
      <c r="EF972" t="s">
        <v>437</v>
      </c>
      <c r="EG972" t="s">
        <v>434</v>
      </c>
      <c r="EH972" t="s">
        <v>438</v>
      </c>
      <c r="EI972" t="s">
        <v>436</v>
      </c>
      <c r="EJ972" t="s">
        <v>435</v>
      </c>
      <c r="EK972" t="s">
        <v>433</v>
      </c>
      <c r="EL972" t="s">
        <v>425</v>
      </c>
      <c r="EM972" t="s">
        <v>425</v>
      </c>
      <c r="EN972" t="s">
        <v>425</v>
      </c>
      <c r="EO972" t="s">
        <v>427</v>
      </c>
      <c r="EP972" t="s">
        <v>440</v>
      </c>
      <c r="EQ972" t="s">
        <v>440</v>
      </c>
      <c r="ER972" t="s">
        <v>424</v>
      </c>
      <c r="ES972" t="s">
        <v>425</v>
      </c>
      <c r="ET972" t="s">
        <v>425</v>
      </c>
      <c r="EU972" t="s">
        <v>424</v>
      </c>
      <c r="EV972" t="s">
        <v>425</v>
      </c>
      <c r="EW972" t="s">
        <v>424</v>
      </c>
      <c r="EX972" t="s">
        <v>431</v>
      </c>
      <c r="EY972" t="s">
        <v>423</v>
      </c>
      <c r="EZ972" t="s">
        <v>423</v>
      </c>
      <c r="FA972" t="s">
        <v>423</v>
      </c>
      <c r="FB972" t="s">
        <v>423</v>
      </c>
      <c r="FC972" t="s">
        <v>423</v>
      </c>
      <c r="FD972" t="s">
        <v>423</v>
      </c>
      <c r="FE972" t="s">
        <v>431</v>
      </c>
      <c r="FF972" t="s">
        <v>423</v>
      </c>
      <c r="FG972" t="s">
        <v>423</v>
      </c>
      <c r="FH972" t="s">
        <v>423</v>
      </c>
      <c r="FI972" t="s">
        <v>431</v>
      </c>
      <c r="FJ972" t="s">
        <v>423</v>
      </c>
      <c r="FK972" t="s">
        <v>423</v>
      </c>
      <c r="FL972" t="s">
        <v>431</v>
      </c>
      <c r="FM972" t="s">
        <v>423</v>
      </c>
      <c r="FN972" t="s">
        <v>423</v>
      </c>
      <c r="FO972" t="s">
        <v>423</v>
      </c>
      <c r="FP972" t="s">
        <v>423</v>
      </c>
      <c r="FQ972" t="s">
        <v>431</v>
      </c>
      <c r="FR972" t="s">
        <v>423</v>
      </c>
      <c r="FS972" t="s">
        <v>423</v>
      </c>
      <c r="FT972" t="s">
        <v>423</v>
      </c>
      <c r="FU972" t="s">
        <v>423</v>
      </c>
      <c r="FV972" t="s">
        <v>423</v>
      </c>
      <c r="FW972" t="s">
        <v>431</v>
      </c>
      <c r="FX972" t="s">
        <v>423</v>
      </c>
      <c r="FZ972" t="s">
        <v>423</v>
      </c>
      <c r="GB972" t="s">
        <v>431</v>
      </c>
      <c r="GD972" t="s">
        <v>423</v>
      </c>
      <c r="GF972" t="s">
        <v>423</v>
      </c>
      <c r="GG972" t="s">
        <v>432</v>
      </c>
      <c r="GH972" t="s">
        <v>432</v>
      </c>
      <c r="GI972" t="s">
        <v>432</v>
      </c>
      <c r="GJ972" t="s">
        <v>432</v>
      </c>
      <c r="GK972" t="s">
        <v>432</v>
      </c>
      <c r="GL972" t="s">
        <v>432</v>
      </c>
      <c r="GM972" t="s">
        <v>432</v>
      </c>
      <c r="GN972" t="s">
        <v>432</v>
      </c>
      <c r="GO972" t="s">
        <v>432</v>
      </c>
      <c r="GP972" t="s">
        <v>432</v>
      </c>
      <c r="GQ972" t="s">
        <v>432</v>
      </c>
      <c r="GR972" t="s">
        <v>432</v>
      </c>
      <c r="GS972" t="s">
        <v>432</v>
      </c>
      <c r="GT972" t="s">
        <v>432</v>
      </c>
      <c r="GU972" t="s">
        <v>423</v>
      </c>
      <c r="GV972" t="s">
        <v>423</v>
      </c>
      <c r="GW972" t="s">
        <v>423</v>
      </c>
      <c r="GX972" t="s">
        <v>431</v>
      </c>
      <c r="GY972" t="s">
        <v>423</v>
      </c>
      <c r="GZ972" t="s">
        <v>423</v>
      </c>
      <c r="HA972" t="s">
        <v>423</v>
      </c>
      <c r="HB972" t="s">
        <v>431</v>
      </c>
      <c r="HC972" t="s">
        <v>423</v>
      </c>
      <c r="HD972" t="s">
        <v>431</v>
      </c>
      <c r="HE972" t="s">
        <v>423</v>
      </c>
      <c r="HF972" t="s">
        <v>423</v>
      </c>
      <c r="HG972" t="s">
        <v>423</v>
      </c>
      <c r="HH972" t="s">
        <v>423</v>
      </c>
      <c r="HI972" t="s">
        <v>423</v>
      </c>
      <c r="HJ972" t="s">
        <v>423</v>
      </c>
      <c r="HK972" t="s">
        <v>423</v>
      </c>
      <c r="HL972" t="s">
        <v>431</v>
      </c>
      <c r="HM972" t="s">
        <v>423</v>
      </c>
      <c r="HN972" t="s">
        <v>423</v>
      </c>
      <c r="HP972" t="s">
        <v>423</v>
      </c>
      <c r="HR972" t="s">
        <v>431</v>
      </c>
      <c r="HT972" t="s">
        <v>423</v>
      </c>
      <c r="HV972" t="s">
        <v>423</v>
      </c>
      <c r="HW972" t="s">
        <v>423</v>
      </c>
      <c r="HX972" t="s">
        <v>431</v>
      </c>
      <c r="HY972" t="s">
        <v>423</v>
      </c>
      <c r="HZ972" t="s">
        <v>423</v>
      </c>
      <c r="IA972" t="s">
        <v>423</v>
      </c>
      <c r="IB972" t="s">
        <v>423</v>
      </c>
      <c r="IC972" t="s">
        <v>423</v>
      </c>
      <c r="ID972" t="s">
        <v>431</v>
      </c>
      <c r="IE972" t="s">
        <v>423</v>
      </c>
      <c r="IF972" t="s">
        <v>423</v>
      </c>
      <c r="IG972" t="s">
        <v>423</v>
      </c>
      <c r="IH972" t="s">
        <v>431</v>
      </c>
      <c r="II972" t="s">
        <v>423</v>
      </c>
      <c r="IJ972" t="s">
        <v>423</v>
      </c>
      <c r="IK972" t="s">
        <v>431</v>
      </c>
      <c r="IL972" t="s">
        <v>423</v>
      </c>
      <c r="IM972" t="s">
        <v>423</v>
      </c>
      <c r="IN972" t="s">
        <v>423</v>
      </c>
      <c r="IO972" t="s">
        <v>431</v>
      </c>
      <c r="IP972" t="s">
        <v>423</v>
      </c>
      <c r="IQ972" t="s">
        <v>423</v>
      </c>
      <c r="IR972" t="s">
        <v>431</v>
      </c>
      <c r="IS972" t="s">
        <v>423</v>
      </c>
      <c r="IT972" t="s">
        <v>423</v>
      </c>
      <c r="IU972" t="s">
        <v>423</v>
      </c>
      <c r="IV972" t="s">
        <v>431</v>
      </c>
      <c r="IX972" t="s">
        <v>423</v>
      </c>
      <c r="IZ972" t="s">
        <v>423</v>
      </c>
      <c r="JB972" t="s">
        <v>423</v>
      </c>
      <c r="JD972" t="s">
        <v>3304</v>
      </c>
      <c r="JE972" t="s">
        <v>3305</v>
      </c>
      <c r="JF972" t="s">
        <v>3306</v>
      </c>
      <c r="JG972" t="s">
        <v>3307</v>
      </c>
      <c r="JH972" t="s">
        <v>3308</v>
      </c>
      <c r="JI972" t="s">
        <v>423</v>
      </c>
      <c r="JJ972" t="s">
        <v>423</v>
      </c>
      <c r="JK972" t="s">
        <v>431</v>
      </c>
      <c r="JL972" t="s">
        <v>423</v>
      </c>
      <c r="JM972" t="s">
        <v>423</v>
      </c>
      <c r="JN972" t="s">
        <v>423</v>
      </c>
      <c r="JO972" t="s">
        <v>431</v>
      </c>
      <c r="JP972" t="s">
        <v>423</v>
      </c>
      <c r="JQ972" t="s">
        <v>423</v>
      </c>
      <c r="JR972" t="s">
        <v>423</v>
      </c>
      <c r="JS972" t="s">
        <v>423</v>
      </c>
      <c r="JT972" t="s">
        <v>423</v>
      </c>
      <c r="JU972" t="s">
        <v>423</v>
      </c>
      <c r="JV972" t="s">
        <v>423</v>
      </c>
      <c r="JW972" t="s">
        <v>423</v>
      </c>
      <c r="JX972" t="s">
        <v>423</v>
      </c>
      <c r="JY972" t="s">
        <v>423</v>
      </c>
      <c r="JZ972" t="s">
        <v>423</v>
      </c>
      <c r="KA972" t="s">
        <v>423</v>
      </c>
      <c r="KB972" t="s">
        <v>423</v>
      </c>
      <c r="KC972" t="s">
        <v>423</v>
      </c>
      <c r="KD972" t="s">
        <v>423</v>
      </c>
      <c r="KE972" t="s">
        <v>423</v>
      </c>
      <c r="KF972" t="s">
        <v>423</v>
      </c>
      <c r="KG972" t="s">
        <v>423</v>
      </c>
      <c r="KH972" t="s">
        <v>423</v>
      </c>
      <c r="KI972" t="s">
        <v>423</v>
      </c>
      <c r="KJ972" t="s">
        <v>423</v>
      </c>
      <c r="KK972" t="s">
        <v>423</v>
      </c>
      <c r="KL972" t="s">
        <v>423</v>
      </c>
      <c r="KM972" t="s">
        <v>423</v>
      </c>
      <c r="KN972" t="s">
        <v>423</v>
      </c>
      <c r="KO972" t="s">
        <v>423</v>
      </c>
      <c r="KP972" t="s">
        <v>423</v>
      </c>
      <c r="KQ972" t="s">
        <v>431</v>
      </c>
      <c r="KR972" t="s">
        <v>423</v>
      </c>
      <c r="KS972" t="s">
        <v>423</v>
      </c>
      <c r="KT972" t="s">
        <v>423</v>
      </c>
      <c r="KU972" t="s">
        <v>423</v>
      </c>
      <c r="KV972" t="s">
        <v>423</v>
      </c>
      <c r="KW972" t="s">
        <v>431</v>
      </c>
      <c r="KY972" t="s">
        <v>423</v>
      </c>
      <c r="KZ972" t="s">
        <v>423</v>
      </c>
      <c r="LA972" t="s">
        <v>423</v>
      </c>
      <c r="LB972" t="s">
        <v>431</v>
      </c>
      <c r="LC972" t="s">
        <v>423</v>
      </c>
      <c r="LD972" t="s">
        <v>423</v>
      </c>
      <c r="LE972" t="s">
        <v>423</v>
      </c>
      <c r="LF972" t="s">
        <v>423</v>
      </c>
      <c r="LG972" t="s">
        <v>423</v>
      </c>
      <c r="LH972" t="s">
        <v>431</v>
      </c>
      <c r="LI972" t="s">
        <v>423</v>
      </c>
      <c r="LK972" t="s">
        <v>423</v>
      </c>
      <c r="LL972" t="s">
        <v>423</v>
      </c>
      <c r="LM972" t="s">
        <v>423</v>
      </c>
      <c r="LN972" t="s">
        <v>431</v>
      </c>
      <c r="LO972" t="s">
        <v>3309</v>
      </c>
      <c r="LP972" t="s">
        <v>432</v>
      </c>
      <c r="LQ972" t="s">
        <v>432</v>
      </c>
      <c r="LR972" t="s">
        <v>432</v>
      </c>
      <c r="LS972" t="s">
        <v>432</v>
      </c>
      <c r="LT972" t="s">
        <v>432</v>
      </c>
      <c r="LU972" t="s">
        <v>432</v>
      </c>
      <c r="LV972" t="s">
        <v>432</v>
      </c>
      <c r="LW972" t="s">
        <v>432</v>
      </c>
      <c r="LX972" t="s">
        <v>432</v>
      </c>
      <c r="LY972" t="s">
        <v>432</v>
      </c>
      <c r="LZ972" t="s">
        <v>432</v>
      </c>
      <c r="MA972" t="s">
        <v>432</v>
      </c>
      <c r="MB972" t="s">
        <v>423</v>
      </c>
      <c r="MC972" t="s">
        <v>423</v>
      </c>
      <c r="MD972" t="s">
        <v>423</v>
      </c>
      <c r="ME972" t="s">
        <v>423</v>
      </c>
      <c r="MF972" t="s">
        <v>423</v>
      </c>
      <c r="MG972" t="s">
        <v>431</v>
      </c>
      <c r="MH972" t="s">
        <v>423</v>
      </c>
      <c r="MI972" t="s">
        <v>423</v>
      </c>
      <c r="MJ972" t="s">
        <v>423</v>
      </c>
      <c r="MK972" t="s">
        <v>431</v>
      </c>
      <c r="ML972" t="s">
        <v>423</v>
      </c>
      <c r="MN972">
        <v>1484.01</v>
      </c>
      <c r="MO972">
        <v>231.68</v>
      </c>
      <c r="NE972">
        <v>507.31</v>
      </c>
      <c r="NT972">
        <v>210.84</v>
      </c>
      <c r="OJ972">
        <v>393.5</v>
      </c>
      <c r="OT972">
        <v>140.68</v>
      </c>
    </row>
    <row r="973" spans="1:410" ht="12.75" customHeight="1" x14ac:dyDescent="0.2">
      <c r="A973">
        <v>1191</v>
      </c>
      <c r="B973" t="str">
        <f t="shared" si="690"/>
        <v>0-5min</v>
      </c>
      <c r="C973" t="str">
        <f t="shared" si="691"/>
        <v>seul</v>
      </c>
      <c r="D973" t="str">
        <f t="shared" si="692"/>
        <v>10-20m2</v>
      </c>
      <c r="E973" t="str">
        <f t="shared" si="693"/>
        <v>tout à fait</v>
      </c>
      <c r="F973" t="str">
        <f t="shared" si="694"/>
        <v>aucune</v>
      </c>
      <c r="G973" t="str">
        <f t="shared" si="695"/>
        <v>non</v>
      </c>
      <c r="H973" t="str">
        <f t="shared" si="696"/>
        <v>non</v>
      </c>
      <c r="I973" t="s">
        <v>423</v>
      </c>
      <c r="J973" t="str">
        <f t="shared" si="697"/>
        <v>souvent</v>
      </c>
      <c r="K973" t="str">
        <f t="shared" si="698"/>
        <v>souvent</v>
      </c>
      <c r="L973" t="str">
        <f t="shared" si="699"/>
        <v>tout à fait</v>
      </c>
      <c r="M973" t="str">
        <f t="shared" si="700"/>
        <v>0h</v>
      </c>
      <c r="N973" t="str">
        <f t="shared" si="701"/>
        <v>4-6h</v>
      </c>
      <c r="O973" t="str">
        <f t="shared" si="702"/>
        <v>jamais</v>
      </c>
      <c r="P973" t="str">
        <f t="shared" si="703"/>
        <v>parfois</v>
      </c>
      <c r="Q973" t="str">
        <f t="shared" si="704"/>
        <v>souvent</v>
      </c>
      <c r="R973" t="s">
        <v>425</v>
      </c>
      <c r="S973" t="s">
        <v>425</v>
      </c>
      <c r="T973" t="s">
        <v>425</v>
      </c>
      <c r="U973" t="s">
        <v>440</v>
      </c>
      <c r="V973" t="s">
        <v>440</v>
      </c>
      <c r="W973" t="s">
        <v>440</v>
      </c>
      <c r="X973" t="s">
        <v>429</v>
      </c>
      <c r="Y973" t="s">
        <v>429</v>
      </c>
      <c r="Z973" t="s">
        <v>430</v>
      </c>
      <c r="AA973" t="s">
        <v>425</v>
      </c>
      <c r="AB973" t="s">
        <v>425</v>
      </c>
      <c r="AC973" t="s">
        <v>425</v>
      </c>
      <c r="AD973" t="str">
        <f t="shared" si="705"/>
        <v>1 semaine avant</v>
      </c>
      <c r="AE973" t="str">
        <f t="shared" si="706"/>
        <v>très</v>
      </c>
      <c r="AF973" t="str">
        <f t="shared" si="707"/>
        <v>très bonnes</v>
      </c>
      <c r="AG973" t="str">
        <f t="shared" si="708"/>
        <v>régulièrement</v>
      </c>
      <c r="AH973" t="str">
        <f t="shared" si="709"/>
        <v>parfois</v>
      </c>
      <c r="AI973" t="str">
        <f t="shared" si="710"/>
        <v>jamais</v>
      </c>
      <c r="AJ973" t="str">
        <f t="shared" si="711"/>
        <v>jamais</v>
      </c>
      <c r="AK973" t="str">
        <f t="shared" si="712"/>
        <v>non</v>
      </c>
      <c r="AL973" t="str">
        <f t="shared" si="713"/>
        <v>pas d'asso</v>
      </c>
      <c r="AM973" t="str">
        <f t="shared" si="714"/>
        <v>pas d'asso</v>
      </c>
      <c r="AN973" t="str">
        <f t="shared" si="715"/>
        <v>6-10h</v>
      </c>
      <c r="AO973" t="str">
        <f t="shared" si="716"/>
        <v>1/mois</v>
      </c>
      <c r="AP973" t="str">
        <f t="shared" si="717"/>
        <v>plutôt oui</v>
      </c>
      <c r="AQ973" t="str">
        <f t="shared" si="718"/>
        <v>jamais</v>
      </c>
      <c r="AR973" t="str">
        <f t="shared" si="719"/>
        <v>très souvent</v>
      </c>
      <c r="AS973" t="str">
        <f t="shared" si="720"/>
        <v>2-4h</v>
      </c>
      <c r="AT973" t="str">
        <f t="shared" si="721"/>
        <v>très satisfaisante</v>
      </c>
      <c r="AU973" t="str">
        <f t="shared" si="722"/>
        <v>tout à fait</v>
      </c>
      <c r="AV973" t="str">
        <f t="shared" si="723"/>
        <v>plutôt non</v>
      </c>
      <c r="AW973" t="str">
        <f t="shared" si="724"/>
        <v>plutôt oui</v>
      </c>
      <c r="AX973" t="str">
        <f t="shared" si="725"/>
        <v>plutôt non</v>
      </c>
      <c r="AY973" t="str">
        <f t="shared" si="726"/>
        <v>plutôt non</v>
      </c>
      <c r="AZ973" t="str">
        <f t="shared" si="727"/>
        <v>2A</v>
      </c>
      <c r="BA973" t="str">
        <f t="shared" si="728"/>
        <v>IMACS</v>
      </c>
      <c r="BB973" t="str">
        <f t="shared" si="729"/>
        <v>Musique-etude</v>
      </c>
      <c r="BC973" t="str">
        <f t="shared" si="730"/>
        <v>non</v>
      </c>
      <c r="BD973" t="str">
        <f t="shared" si="731"/>
        <v>2A</v>
      </c>
      <c r="BE973" t="str">
        <f t="shared" si="732"/>
        <v>Fr</v>
      </c>
      <c r="BF973" t="str">
        <f t="shared" si="733"/>
        <v>pas de classement</v>
      </c>
      <c r="BG973" t="str">
        <f t="shared" si="734"/>
        <v>10-25%</v>
      </c>
      <c r="BH973" t="s">
        <v>423</v>
      </c>
      <c r="BI973" t="str">
        <f t="shared" si="735"/>
        <v>aucun</v>
      </c>
      <c r="BJ973" t="s">
        <v>431</v>
      </c>
      <c r="BK973" t="s">
        <v>423</v>
      </c>
      <c r="BL973" t="s">
        <v>423</v>
      </c>
      <c r="BM973" t="s">
        <v>423</v>
      </c>
      <c r="BN973" t="s">
        <v>431</v>
      </c>
      <c r="BO973" t="s">
        <v>423</v>
      </c>
      <c r="BP973" t="s">
        <v>423</v>
      </c>
      <c r="BR973" t="s">
        <v>423</v>
      </c>
      <c r="BS973" t="s">
        <v>431</v>
      </c>
      <c r="BT973" t="s">
        <v>423</v>
      </c>
      <c r="BU973" t="s">
        <v>423</v>
      </c>
      <c r="BV973" t="s">
        <v>431</v>
      </c>
      <c r="BW973" t="s">
        <v>423</v>
      </c>
      <c r="BX973" t="s">
        <v>423</v>
      </c>
      <c r="BY973" t="s">
        <v>423</v>
      </c>
      <c r="BZ973" t="s">
        <v>423</v>
      </c>
      <c r="CA973" t="s">
        <v>432</v>
      </c>
      <c r="CB973" t="s">
        <v>432</v>
      </c>
      <c r="CC973" t="s">
        <v>432</v>
      </c>
      <c r="CD973" t="s">
        <v>432</v>
      </c>
      <c r="CE973" t="s">
        <v>423</v>
      </c>
      <c r="CF973" t="s">
        <v>432</v>
      </c>
      <c r="CG973" t="s">
        <v>432</v>
      </c>
      <c r="CH973" t="s">
        <v>432</v>
      </c>
      <c r="CI973" t="s">
        <v>432</v>
      </c>
      <c r="CJ973" t="s">
        <v>432</v>
      </c>
      <c r="CK973" t="s">
        <v>432</v>
      </c>
      <c r="CL973" t="s">
        <v>432</v>
      </c>
      <c r="CM973" t="s">
        <v>432</v>
      </c>
      <c r="CN973" t="s">
        <v>423</v>
      </c>
      <c r="CO973" t="s">
        <v>432</v>
      </c>
      <c r="CP973" t="s">
        <v>432</v>
      </c>
      <c r="CQ973" t="s">
        <v>432</v>
      </c>
      <c r="CR973" t="s">
        <v>432</v>
      </c>
      <c r="CT973" t="s">
        <v>432</v>
      </c>
      <c r="CU973" t="s">
        <v>423</v>
      </c>
      <c r="CV973" t="s">
        <v>423</v>
      </c>
      <c r="CW973" t="s">
        <v>431</v>
      </c>
      <c r="CX973" t="s">
        <v>423</v>
      </c>
      <c r="CY973" t="s">
        <v>423</v>
      </c>
      <c r="CZ973" t="s">
        <v>423</v>
      </c>
      <c r="DA973" t="s">
        <v>431</v>
      </c>
      <c r="DB973" t="s">
        <v>423</v>
      </c>
      <c r="DC973" t="s">
        <v>423</v>
      </c>
      <c r="DD973" t="s">
        <v>431</v>
      </c>
      <c r="DE973" t="s">
        <v>423</v>
      </c>
      <c r="DF973" t="s">
        <v>423</v>
      </c>
      <c r="DG973" t="s">
        <v>423</v>
      </c>
      <c r="DH973" t="s">
        <v>423</v>
      </c>
      <c r="DI973" t="s">
        <v>423</v>
      </c>
      <c r="DJ973" t="s">
        <v>423</v>
      </c>
      <c r="DK973" t="s">
        <v>423</v>
      </c>
      <c r="DL973" t="s">
        <v>431</v>
      </c>
      <c r="DM973" t="s">
        <v>423</v>
      </c>
      <c r="DN973" t="s">
        <v>423</v>
      </c>
      <c r="DO973" t="s">
        <v>431</v>
      </c>
      <c r="DP973" t="s">
        <v>423</v>
      </c>
      <c r="DQ973" t="s">
        <v>423</v>
      </c>
      <c r="DR973" t="s">
        <v>423</v>
      </c>
      <c r="DS973" t="s">
        <v>423</v>
      </c>
      <c r="DT973" t="s">
        <v>423</v>
      </c>
      <c r="DU973" t="s">
        <v>423</v>
      </c>
      <c r="DV973" t="s">
        <v>423</v>
      </c>
      <c r="DW973" t="s">
        <v>431</v>
      </c>
      <c r="DX973" t="s">
        <v>423</v>
      </c>
      <c r="DY973" t="s">
        <v>423</v>
      </c>
      <c r="DZ973" t="s">
        <v>431</v>
      </c>
      <c r="EA973" t="s">
        <v>423</v>
      </c>
      <c r="EB973" t="s">
        <v>423</v>
      </c>
      <c r="EC973" t="s">
        <v>431</v>
      </c>
      <c r="ED973" t="s">
        <v>423</v>
      </c>
      <c r="EE973" t="s">
        <v>423</v>
      </c>
      <c r="EF973" t="s">
        <v>438</v>
      </c>
      <c r="EG973" t="s">
        <v>437</v>
      </c>
      <c r="EH973" t="s">
        <v>435</v>
      </c>
      <c r="EI973" t="s">
        <v>434</v>
      </c>
      <c r="EJ973" t="s">
        <v>436</v>
      </c>
      <c r="EK973" t="s">
        <v>433</v>
      </c>
      <c r="EL973" t="s">
        <v>425</v>
      </c>
      <c r="EM973" t="s">
        <v>425</v>
      </c>
      <c r="EN973" t="s">
        <v>425</v>
      </c>
      <c r="EO973" t="s">
        <v>440</v>
      </c>
      <c r="EP973" t="s">
        <v>440</v>
      </c>
      <c r="EQ973" t="s">
        <v>440</v>
      </c>
      <c r="ER973" t="s">
        <v>429</v>
      </c>
      <c r="ES973" t="s">
        <v>429</v>
      </c>
      <c r="ET973" t="s">
        <v>430</v>
      </c>
      <c r="EU973" t="s">
        <v>425</v>
      </c>
      <c r="EV973" t="s">
        <v>425</v>
      </c>
      <c r="EW973" t="s">
        <v>425</v>
      </c>
      <c r="EX973" t="s">
        <v>423</v>
      </c>
      <c r="EY973" t="s">
        <v>423</v>
      </c>
      <c r="EZ973" t="s">
        <v>423</v>
      </c>
      <c r="FA973" t="s">
        <v>431</v>
      </c>
      <c r="FB973" t="s">
        <v>423</v>
      </c>
      <c r="FC973" t="s">
        <v>423</v>
      </c>
      <c r="FD973" t="s">
        <v>431</v>
      </c>
      <c r="FE973" t="s">
        <v>423</v>
      </c>
      <c r="FF973" t="s">
        <v>423</v>
      </c>
      <c r="FG973" t="s">
        <v>423</v>
      </c>
      <c r="FH973" t="s">
        <v>431</v>
      </c>
      <c r="FI973" t="s">
        <v>423</v>
      </c>
      <c r="FJ973" t="s">
        <v>423</v>
      </c>
      <c r="FK973" t="s">
        <v>423</v>
      </c>
      <c r="FL973" t="s">
        <v>423</v>
      </c>
      <c r="FM973" t="s">
        <v>431</v>
      </c>
      <c r="FN973" t="s">
        <v>423</v>
      </c>
      <c r="FO973" t="s">
        <v>423</v>
      </c>
      <c r="FP973" t="s">
        <v>423</v>
      </c>
      <c r="FQ973" t="s">
        <v>423</v>
      </c>
      <c r="FR973" t="s">
        <v>431</v>
      </c>
      <c r="FS973" t="s">
        <v>423</v>
      </c>
      <c r="FT973" t="s">
        <v>423</v>
      </c>
      <c r="FU973" t="s">
        <v>423</v>
      </c>
      <c r="FV973" t="s">
        <v>423</v>
      </c>
      <c r="FW973" t="s">
        <v>431</v>
      </c>
      <c r="FX973" t="s">
        <v>423</v>
      </c>
      <c r="FZ973" t="s">
        <v>423</v>
      </c>
      <c r="GB973" t="s">
        <v>423</v>
      </c>
      <c r="GD973" t="s">
        <v>431</v>
      </c>
      <c r="GF973" t="s">
        <v>423</v>
      </c>
      <c r="GG973" t="s">
        <v>432</v>
      </c>
      <c r="GH973" t="s">
        <v>432</v>
      </c>
      <c r="GI973" t="s">
        <v>432</v>
      </c>
      <c r="GJ973" t="s">
        <v>432</v>
      </c>
      <c r="GK973" t="s">
        <v>432</v>
      </c>
      <c r="GL973" t="s">
        <v>432</v>
      </c>
      <c r="GM973" t="s">
        <v>432</v>
      </c>
      <c r="GN973" t="s">
        <v>432</v>
      </c>
      <c r="GO973" t="s">
        <v>432</v>
      </c>
      <c r="GP973" t="s">
        <v>432</v>
      </c>
      <c r="GQ973" t="s">
        <v>432</v>
      </c>
      <c r="GR973" t="s">
        <v>432</v>
      </c>
      <c r="GS973" t="s">
        <v>432</v>
      </c>
      <c r="GT973" t="s">
        <v>432</v>
      </c>
      <c r="GU973" t="s">
        <v>423</v>
      </c>
      <c r="GV973" t="s">
        <v>431</v>
      </c>
      <c r="GW973" t="s">
        <v>423</v>
      </c>
      <c r="GX973" t="s">
        <v>423</v>
      </c>
      <c r="GY973" t="s">
        <v>423</v>
      </c>
      <c r="GZ973" t="s">
        <v>423</v>
      </c>
      <c r="HA973" t="s">
        <v>431</v>
      </c>
      <c r="HB973" t="s">
        <v>423</v>
      </c>
      <c r="HC973" t="s">
        <v>423</v>
      </c>
      <c r="HD973" t="s">
        <v>423</v>
      </c>
      <c r="HE973" t="s">
        <v>431</v>
      </c>
      <c r="HF973" t="s">
        <v>423</v>
      </c>
      <c r="HG973" t="s">
        <v>423</v>
      </c>
      <c r="HH973" t="s">
        <v>423</v>
      </c>
      <c r="HI973" t="s">
        <v>423</v>
      </c>
      <c r="HJ973" t="s">
        <v>423</v>
      </c>
      <c r="HK973" t="s">
        <v>423</v>
      </c>
      <c r="HL973" t="s">
        <v>423</v>
      </c>
      <c r="HM973" t="s">
        <v>431</v>
      </c>
      <c r="HN973" t="s">
        <v>431</v>
      </c>
      <c r="HP973" t="s">
        <v>423</v>
      </c>
      <c r="HR973" t="s">
        <v>423</v>
      </c>
      <c r="HT973" t="s">
        <v>423</v>
      </c>
      <c r="HV973" t="s">
        <v>423</v>
      </c>
      <c r="HW973" t="s">
        <v>423</v>
      </c>
      <c r="HX973" t="s">
        <v>431</v>
      </c>
      <c r="HY973" t="s">
        <v>423</v>
      </c>
      <c r="HZ973" t="s">
        <v>423</v>
      </c>
      <c r="IA973" t="s">
        <v>423</v>
      </c>
      <c r="IB973" t="s">
        <v>431</v>
      </c>
      <c r="IC973" t="s">
        <v>423</v>
      </c>
      <c r="ID973" t="s">
        <v>423</v>
      </c>
      <c r="IE973" t="s">
        <v>423</v>
      </c>
      <c r="IF973" t="s">
        <v>431</v>
      </c>
      <c r="IG973" t="s">
        <v>423</v>
      </c>
      <c r="IH973" t="s">
        <v>423</v>
      </c>
      <c r="II973" t="s">
        <v>423</v>
      </c>
      <c r="IJ973" t="s">
        <v>423</v>
      </c>
      <c r="IK973" t="s">
        <v>423</v>
      </c>
      <c r="IL973" t="s">
        <v>431</v>
      </c>
      <c r="IM973" t="s">
        <v>423</v>
      </c>
      <c r="IN973" t="s">
        <v>423</v>
      </c>
      <c r="IO973" t="s">
        <v>431</v>
      </c>
      <c r="IP973" t="s">
        <v>423</v>
      </c>
      <c r="IQ973" t="s">
        <v>423</v>
      </c>
      <c r="IR973" t="s">
        <v>423</v>
      </c>
      <c r="IS973" t="s">
        <v>423</v>
      </c>
      <c r="IT973" t="s">
        <v>431</v>
      </c>
      <c r="IU973" t="s">
        <v>423</v>
      </c>
      <c r="IV973" t="s">
        <v>423</v>
      </c>
      <c r="IX973" t="s">
        <v>423</v>
      </c>
      <c r="IZ973" t="s">
        <v>431</v>
      </c>
      <c r="JB973" t="s">
        <v>423</v>
      </c>
      <c r="JD973" t="s">
        <v>3310</v>
      </c>
      <c r="JE973" t="s">
        <v>3311</v>
      </c>
      <c r="JH973" t="s">
        <v>3312</v>
      </c>
      <c r="JI973" t="s">
        <v>423</v>
      </c>
      <c r="JJ973" t="s">
        <v>431</v>
      </c>
      <c r="JK973" t="s">
        <v>423</v>
      </c>
      <c r="JL973" t="s">
        <v>423</v>
      </c>
      <c r="JM973" t="s">
        <v>423</v>
      </c>
      <c r="JN973" t="s">
        <v>423</v>
      </c>
      <c r="JO973" t="s">
        <v>431</v>
      </c>
      <c r="JP973" t="s">
        <v>423</v>
      </c>
      <c r="JQ973" t="s">
        <v>423</v>
      </c>
      <c r="JR973" t="s">
        <v>423</v>
      </c>
      <c r="JS973" t="s">
        <v>423</v>
      </c>
      <c r="JT973" t="s">
        <v>423</v>
      </c>
      <c r="JU973" t="s">
        <v>423</v>
      </c>
      <c r="JV973" t="s">
        <v>423</v>
      </c>
      <c r="JW973" t="s">
        <v>423</v>
      </c>
      <c r="JX973" t="s">
        <v>423</v>
      </c>
      <c r="JY973" t="s">
        <v>423</v>
      </c>
      <c r="JZ973" t="s">
        <v>423</v>
      </c>
      <c r="KA973" t="s">
        <v>423</v>
      </c>
      <c r="KB973" t="s">
        <v>423</v>
      </c>
      <c r="KC973" t="s">
        <v>423</v>
      </c>
      <c r="KD973" t="s">
        <v>423</v>
      </c>
      <c r="KE973" t="s">
        <v>423</v>
      </c>
      <c r="KF973" t="s">
        <v>423</v>
      </c>
      <c r="KG973" t="s">
        <v>423</v>
      </c>
      <c r="KH973" t="s">
        <v>423</v>
      </c>
      <c r="KI973" t="s">
        <v>423</v>
      </c>
      <c r="KJ973" t="s">
        <v>423</v>
      </c>
      <c r="KK973" t="s">
        <v>423</v>
      </c>
      <c r="KL973" t="s">
        <v>423</v>
      </c>
      <c r="KM973" t="s">
        <v>423</v>
      </c>
      <c r="KN973" t="s">
        <v>431</v>
      </c>
      <c r="KO973" t="s">
        <v>423</v>
      </c>
      <c r="KP973" t="s">
        <v>423</v>
      </c>
      <c r="KQ973" t="s">
        <v>423</v>
      </c>
      <c r="KR973" t="s">
        <v>423</v>
      </c>
      <c r="KS973" t="s">
        <v>423</v>
      </c>
      <c r="KT973" t="s">
        <v>423</v>
      </c>
      <c r="KU973" t="s">
        <v>423</v>
      </c>
      <c r="KV973" t="s">
        <v>423</v>
      </c>
      <c r="KW973" t="s">
        <v>431</v>
      </c>
      <c r="KY973" t="s">
        <v>423</v>
      </c>
      <c r="KZ973" t="s">
        <v>423</v>
      </c>
      <c r="LA973" t="s">
        <v>431</v>
      </c>
      <c r="LB973" t="s">
        <v>423</v>
      </c>
      <c r="LC973" t="s">
        <v>423</v>
      </c>
      <c r="LD973" t="s">
        <v>423</v>
      </c>
      <c r="LE973" t="s">
        <v>423</v>
      </c>
      <c r="LF973" t="s">
        <v>431</v>
      </c>
      <c r="LG973" t="s">
        <v>423</v>
      </c>
      <c r="LH973" t="s">
        <v>423</v>
      </c>
      <c r="LI973" t="s">
        <v>423</v>
      </c>
      <c r="LK973" t="s">
        <v>431</v>
      </c>
      <c r="LL973" t="s">
        <v>423</v>
      </c>
      <c r="LM973" t="s">
        <v>423</v>
      </c>
      <c r="LN973" t="s">
        <v>423</v>
      </c>
      <c r="LO973" t="s">
        <v>439</v>
      </c>
      <c r="LP973" t="s">
        <v>432</v>
      </c>
      <c r="LQ973" t="s">
        <v>432</v>
      </c>
      <c r="LR973" t="s">
        <v>432</v>
      </c>
      <c r="LS973" t="s">
        <v>432</v>
      </c>
      <c r="LT973" t="s">
        <v>432</v>
      </c>
      <c r="LU973" t="s">
        <v>432</v>
      </c>
      <c r="LV973" t="s">
        <v>432</v>
      </c>
      <c r="LW973" t="s">
        <v>432</v>
      </c>
      <c r="LX973" t="s">
        <v>432</v>
      </c>
      <c r="LY973" t="s">
        <v>432</v>
      </c>
      <c r="LZ973" t="s">
        <v>432</v>
      </c>
      <c r="MA973" t="s">
        <v>432</v>
      </c>
      <c r="MB973" t="s">
        <v>423</v>
      </c>
      <c r="MC973" t="s">
        <v>431</v>
      </c>
      <c r="MD973" t="s">
        <v>423</v>
      </c>
      <c r="ME973" t="s">
        <v>423</v>
      </c>
      <c r="MF973" t="s">
        <v>423</v>
      </c>
      <c r="MG973" t="s">
        <v>423</v>
      </c>
      <c r="MH973" t="s">
        <v>423</v>
      </c>
      <c r="MI973" t="s">
        <v>423</v>
      </c>
      <c r="MJ973" t="s">
        <v>423</v>
      </c>
      <c r="MK973" t="s">
        <v>423</v>
      </c>
      <c r="ML973" t="s">
        <v>431</v>
      </c>
      <c r="MN973">
        <v>649.25</v>
      </c>
      <c r="MO973">
        <v>49.37</v>
      </c>
      <c r="NE973">
        <v>127.37</v>
      </c>
      <c r="NT973">
        <v>79.09</v>
      </c>
      <c r="OJ973">
        <v>334.22</v>
      </c>
      <c r="OT973">
        <v>59.2</v>
      </c>
    </row>
    <row r="974" spans="1:410" ht="12.75" customHeight="1" x14ac:dyDescent="0.2">
      <c r="A974">
        <v>1192</v>
      </c>
      <c r="B974" t="str">
        <f t="shared" si="690"/>
        <v>0-5min</v>
      </c>
      <c r="C974" t="str">
        <f t="shared" si="691"/>
        <v>seul</v>
      </c>
      <c r="D974" t="str">
        <f t="shared" si="692"/>
        <v>10-20m2</v>
      </c>
      <c r="E974" t="str">
        <f t="shared" si="693"/>
        <v>plutôt oui</v>
      </c>
      <c r="F974" t="str">
        <f t="shared" si="694"/>
        <v>aucune</v>
      </c>
      <c r="G974" t="str">
        <f t="shared" si="695"/>
        <v>non</v>
      </c>
      <c r="H974" t="str">
        <f t="shared" si="696"/>
        <v>non</v>
      </c>
      <c r="I974" t="s">
        <v>423</v>
      </c>
      <c r="J974" t="str">
        <f t="shared" si="697"/>
        <v>souvent</v>
      </c>
      <c r="K974" t="str">
        <f t="shared" si="698"/>
        <v>souvent</v>
      </c>
      <c r="L974" t="str">
        <f t="shared" si="699"/>
        <v>tout à fait</v>
      </c>
      <c r="M974" t="str">
        <f t="shared" si="700"/>
        <v>1-2h</v>
      </c>
      <c r="N974" t="str">
        <f t="shared" si="701"/>
        <v>4-6h</v>
      </c>
      <c r="O974" t="str">
        <f t="shared" si="702"/>
        <v>souvent</v>
      </c>
      <c r="P974" t="str">
        <f t="shared" si="703"/>
        <v>souvent</v>
      </c>
      <c r="Q974" t="str">
        <f t="shared" si="704"/>
        <v>toujours</v>
      </c>
      <c r="R974" t="s">
        <v>424</v>
      </c>
      <c r="S974" t="s">
        <v>425</v>
      </c>
      <c r="T974" t="s">
        <v>425</v>
      </c>
      <c r="U974" t="s">
        <v>427</v>
      </c>
      <c r="V974" t="s">
        <v>440</v>
      </c>
      <c r="W974" t="s">
        <v>440</v>
      </c>
      <c r="X974" t="s">
        <v>424</v>
      </c>
      <c r="Y974" t="s">
        <v>424</v>
      </c>
      <c r="Z974" t="s">
        <v>425</v>
      </c>
      <c r="AA974" t="s">
        <v>425</v>
      </c>
      <c r="AB974" t="s">
        <v>425</v>
      </c>
      <c r="AC974" t="s">
        <v>425</v>
      </c>
      <c r="AD974" t="str">
        <f t="shared" si="705"/>
        <v>2 semaines avant</v>
      </c>
      <c r="AE974" t="str">
        <f t="shared" si="706"/>
        <v>plutôt oui</v>
      </c>
      <c r="AF974" t="str">
        <f t="shared" si="707"/>
        <v>plutôt bonnes</v>
      </c>
      <c r="AG974" t="str">
        <f t="shared" si="708"/>
        <v>régulièrement</v>
      </c>
      <c r="AH974" t="str">
        <f t="shared" si="709"/>
        <v>très souvent</v>
      </c>
      <c r="AI974" t="str">
        <f t="shared" si="710"/>
        <v>parfois</v>
      </c>
      <c r="AJ974" t="str">
        <f t="shared" si="711"/>
        <v>jamais</v>
      </c>
      <c r="AK974" t="str">
        <f t="shared" si="712"/>
        <v>5-10h</v>
      </c>
      <c r="AL974" t="str">
        <f t="shared" si="713"/>
        <v>plutôt non</v>
      </c>
      <c r="AM974" t="str">
        <f t="shared" si="714"/>
        <v>tout à fait</v>
      </c>
      <c r="AN974" t="str">
        <f t="shared" si="715"/>
        <v>1-3h</v>
      </c>
      <c r="AO974" t="str">
        <f t="shared" si="716"/>
        <v>1/mois</v>
      </c>
      <c r="AP974" t="str">
        <f t="shared" si="717"/>
        <v>tout à fait</v>
      </c>
      <c r="AQ974" t="str">
        <f t="shared" si="718"/>
        <v>rarement</v>
      </c>
      <c r="AR974" t="str">
        <f t="shared" si="719"/>
        <v>régulièrement</v>
      </c>
      <c r="AS974" t="str">
        <f t="shared" si="720"/>
        <v>6-8h</v>
      </c>
      <c r="AT974" t="str">
        <f t="shared" si="721"/>
        <v>plutôt insatisfaisante</v>
      </c>
      <c r="AU974" t="str">
        <f t="shared" si="722"/>
        <v>plutôt non</v>
      </c>
      <c r="AV974" t="str">
        <f t="shared" si="723"/>
        <v>plutôt oui</v>
      </c>
      <c r="AW974" t="str">
        <f t="shared" si="724"/>
        <v>plutôt non</v>
      </c>
      <c r="AX974" t="str">
        <f t="shared" si="725"/>
        <v>plutôt oui</v>
      </c>
      <c r="AY974" t="str">
        <f t="shared" si="726"/>
        <v>plutôt oui</v>
      </c>
      <c r="AZ974" t="str">
        <f t="shared" si="727"/>
        <v>3A</v>
      </c>
      <c r="BA974" t="str">
        <f t="shared" si="728"/>
        <v>MIC</v>
      </c>
      <c r="BB974" t="str">
        <f t="shared" si="729"/>
        <v>classique</v>
      </c>
      <c r="BC974" t="str">
        <f t="shared" si="730"/>
        <v>non</v>
      </c>
      <c r="BD974" t="str">
        <f t="shared" si="731"/>
        <v>2A</v>
      </c>
      <c r="BE974" t="str">
        <f t="shared" si="732"/>
        <v>etranger</v>
      </c>
      <c r="BF974" t="str">
        <f t="shared" si="733"/>
        <v>pas de classement</v>
      </c>
      <c r="BG974" t="str">
        <f t="shared" si="734"/>
        <v>75-100%</v>
      </c>
      <c r="BH974" t="s">
        <v>423</v>
      </c>
      <c r="BI974" t="str">
        <f t="shared" si="735"/>
        <v/>
      </c>
      <c r="BJ974" t="s">
        <v>431</v>
      </c>
      <c r="BK974" t="s">
        <v>423</v>
      </c>
      <c r="BL974" t="s">
        <v>423</v>
      </c>
      <c r="BM974" t="s">
        <v>423</v>
      </c>
      <c r="BN974" t="s">
        <v>431</v>
      </c>
      <c r="BO974" t="s">
        <v>423</v>
      </c>
      <c r="BP974" t="s">
        <v>423</v>
      </c>
      <c r="BR974" t="s">
        <v>423</v>
      </c>
      <c r="BS974" t="s">
        <v>431</v>
      </c>
      <c r="BT974" t="s">
        <v>423</v>
      </c>
      <c r="BU974" t="s">
        <v>423</v>
      </c>
      <c r="BV974" t="s">
        <v>423</v>
      </c>
      <c r="BW974" t="s">
        <v>431</v>
      </c>
      <c r="BX974" t="s">
        <v>423</v>
      </c>
      <c r="BY974" t="s">
        <v>423</v>
      </c>
      <c r="BZ974" t="s">
        <v>423</v>
      </c>
      <c r="CA974" t="s">
        <v>432</v>
      </c>
      <c r="CB974" t="s">
        <v>432</v>
      </c>
      <c r="CC974" t="s">
        <v>432</v>
      </c>
      <c r="CD974" t="s">
        <v>432</v>
      </c>
      <c r="CE974" t="s">
        <v>423</v>
      </c>
      <c r="CF974" t="s">
        <v>432</v>
      </c>
      <c r="CG974" t="s">
        <v>432</v>
      </c>
      <c r="CH974" t="s">
        <v>432</v>
      </c>
      <c r="CI974" t="s">
        <v>432</v>
      </c>
      <c r="CJ974" t="s">
        <v>432</v>
      </c>
      <c r="CK974" t="s">
        <v>432</v>
      </c>
      <c r="CL974" t="s">
        <v>432</v>
      </c>
      <c r="CM974" t="s">
        <v>432</v>
      </c>
      <c r="CN974" t="s">
        <v>423</v>
      </c>
      <c r="CO974" t="s">
        <v>432</v>
      </c>
      <c r="CP974" t="s">
        <v>432</v>
      </c>
      <c r="CQ974" t="s">
        <v>432</v>
      </c>
      <c r="CR974" t="s">
        <v>432</v>
      </c>
      <c r="CT974" t="s">
        <v>432</v>
      </c>
      <c r="CU974" t="s">
        <v>423</v>
      </c>
      <c r="CV974" t="s">
        <v>423</v>
      </c>
      <c r="CW974" t="s">
        <v>431</v>
      </c>
      <c r="CX974" t="s">
        <v>423</v>
      </c>
      <c r="CY974" t="s">
        <v>423</v>
      </c>
      <c r="CZ974" t="s">
        <v>423</v>
      </c>
      <c r="DA974" t="s">
        <v>431</v>
      </c>
      <c r="DB974" t="s">
        <v>423</v>
      </c>
      <c r="DC974" t="s">
        <v>423</v>
      </c>
      <c r="DD974" t="s">
        <v>431</v>
      </c>
      <c r="DE974" t="s">
        <v>423</v>
      </c>
      <c r="DF974" t="s">
        <v>423</v>
      </c>
      <c r="DG974" t="s">
        <v>423</v>
      </c>
      <c r="DH974" t="s">
        <v>423</v>
      </c>
      <c r="DI974" t="s">
        <v>423</v>
      </c>
      <c r="DJ974" t="s">
        <v>431</v>
      </c>
      <c r="DK974" t="s">
        <v>423</v>
      </c>
      <c r="DL974" t="s">
        <v>423</v>
      </c>
      <c r="DM974" t="s">
        <v>423</v>
      </c>
      <c r="DN974" t="s">
        <v>423</v>
      </c>
      <c r="DO974" t="s">
        <v>431</v>
      </c>
      <c r="DP974" t="s">
        <v>423</v>
      </c>
      <c r="DQ974" t="s">
        <v>423</v>
      </c>
      <c r="DR974" t="s">
        <v>423</v>
      </c>
      <c r="DS974" t="s">
        <v>423</v>
      </c>
      <c r="DT974" t="s">
        <v>423</v>
      </c>
      <c r="DU974" t="s">
        <v>431</v>
      </c>
      <c r="DV974" t="s">
        <v>423</v>
      </c>
      <c r="DW974" t="s">
        <v>423</v>
      </c>
      <c r="DX974" t="s">
        <v>423</v>
      </c>
      <c r="DY974" t="s">
        <v>431</v>
      </c>
      <c r="DZ974" t="s">
        <v>423</v>
      </c>
      <c r="EA974" t="s">
        <v>423</v>
      </c>
      <c r="EB974" t="s">
        <v>431</v>
      </c>
      <c r="EC974" t="s">
        <v>423</v>
      </c>
      <c r="ED974" t="s">
        <v>423</v>
      </c>
      <c r="EE974" t="s">
        <v>423</v>
      </c>
      <c r="EF974" t="s">
        <v>437</v>
      </c>
      <c r="EG974" t="s">
        <v>438</v>
      </c>
      <c r="EH974" t="s">
        <v>436</v>
      </c>
      <c r="EI974" t="s">
        <v>435</v>
      </c>
      <c r="EJ974" t="s">
        <v>434</v>
      </c>
      <c r="EK974" t="s">
        <v>433</v>
      </c>
      <c r="EL974" t="s">
        <v>424</v>
      </c>
      <c r="EM974" t="s">
        <v>425</v>
      </c>
      <c r="EN974" t="s">
        <v>425</v>
      </c>
      <c r="EO974" t="s">
        <v>427</v>
      </c>
      <c r="EP974" t="s">
        <v>440</v>
      </c>
      <c r="EQ974" t="s">
        <v>440</v>
      </c>
      <c r="ER974" t="s">
        <v>424</v>
      </c>
      <c r="ES974" t="s">
        <v>424</v>
      </c>
      <c r="ET974" t="s">
        <v>425</v>
      </c>
      <c r="EU974" t="s">
        <v>425</v>
      </c>
      <c r="EV974" t="s">
        <v>425</v>
      </c>
      <c r="EW974" t="s">
        <v>425</v>
      </c>
      <c r="EX974" t="s">
        <v>423</v>
      </c>
      <c r="EY974" t="s">
        <v>423</v>
      </c>
      <c r="EZ974" t="s">
        <v>431</v>
      </c>
      <c r="FA974" t="s">
        <v>423</v>
      </c>
      <c r="FB974" t="s">
        <v>423</v>
      </c>
      <c r="FC974" t="s">
        <v>423</v>
      </c>
      <c r="FD974" t="s">
        <v>423</v>
      </c>
      <c r="FE974" t="s">
        <v>431</v>
      </c>
      <c r="FF974" t="s">
        <v>423</v>
      </c>
      <c r="FG974" t="s">
        <v>423</v>
      </c>
      <c r="FH974" t="s">
        <v>423</v>
      </c>
      <c r="FI974" t="s">
        <v>431</v>
      </c>
      <c r="FJ974" t="s">
        <v>423</v>
      </c>
      <c r="FK974" t="s">
        <v>423</v>
      </c>
      <c r="FL974" t="s">
        <v>423</v>
      </c>
      <c r="FM974" t="s">
        <v>431</v>
      </c>
      <c r="FN974" t="s">
        <v>423</v>
      </c>
      <c r="FO974" t="s">
        <v>423</v>
      </c>
      <c r="FP974" t="s">
        <v>431</v>
      </c>
      <c r="FQ974" t="s">
        <v>423</v>
      </c>
      <c r="FR974" t="s">
        <v>423</v>
      </c>
      <c r="FS974" t="s">
        <v>423</v>
      </c>
      <c r="FT974" t="s">
        <v>423</v>
      </c>
      <c r="FU974" t="s">
        <v>423</v>
      </c>
      <c r="FV974" t="s">
        <v>431</v>
      </c>
      <c r="FW974" t="s">
        <v>423</v>
      </c>
      <c r="FX974" t="s">
        <v>423</v>
      </c>
      <c r="FZ974" t="s">
        <v>423</v>
      </c>
      <c r="GB974" t="s">
        <v>423</v>
      </c>
      <c r="GD974" t="s">
        <v>431</v>
      </c>
      <c r="GF974" t="s">
        <v>431</v>
      </c>
      <c r="GG974" t="s">
        <v>423</v>
      </c>
      <c r="GH974" t="s">
        <v>423</v>
      </c>
      <c r="GI974" t="s">
        <v>423</v>
      </c>
      <c r="GJ974" t="s">
        <v>431</v>
      </c>
      <c r="GK974" t="s">
        <v>423</v>
      </c>
      <c r="GL974" t="s">
        <v>423</v>
      </c>
      <c r="GM974" t="s">
        <v>423</v>
      </c>
      <c r="GN974" t="s">
        <v>423</v>
      </c>
      <c r="GO974" t="s">
        <v>431</v>
      </c>
      <c r="GP974" t="s">
        <v>423</v>
      </c>
      <c r="GQ974" t="s">
        <v>431</v>
      </c>
      <c r="GR974" t="s">
        <v>423</v>
      </c>
      <c r="GS974" t="s">
        <v>423</v>
      </c>
      <c r="GT974" t="s">
        <v>423</v>
      </c>
      <c r="GU974" t="s">
        <v>423</v>
      </c>
      <c r="GV974" t="s">
        <v>423</v>
      </c>
      <c r="GW974" t="s">
        <v>423</v>
      </c>
      <c r="GX974" t="s">
        <v>431</v>
      </c>
      <c r="GY974" t="s">
        <v>423</v>
      </c>
      <c r="GZ974" t="s">
        <v>423</v>
      </c>
      <c r="HA974" t="s">
        <v>431</v>
      </c>
      <c r="HB974" t="s">
        <v>423</v>
      </c>
      <c r="HC974" t="s">
        <v>423</v>
      </c>
      <c r="HD974" t="s">
        <v>431</v>
      </c>
      <c r="HE974" t="s">
        <v>423</v>
      </c>
      <c r="HF974" t="s">
        <v>423</v>
      </c>
      <c r="HG974" t="s">
        <v>423</v>
      </c>
      <c r="HH974" t="s">
        <v>423</v>
      </c>
      <c r="HI974" t="s">
        <v>423</v>
      </c>
      <c r="HJ974" t="s">
        <v>423</v>
      </c>
      <c r="HK974" t="s">
        <v>423</v>
      </c>
      <c r="HL974" t="s">
        <v>431</v>
      </c>
      <c r="HM974" t="s">
        <v>423</v>
      </c>
      <c r="HN974" t="s">
        <v>423</v>
      </c>
      <c r="HP974" t="s">
        <v>431</v>
      </c>
      <c r="HR974" t="s">
        <v>423</v>
      </c>
      <c r="HT974" t="s">
        <v>423</v>
      </c>
      <c r="HV974" t="s">
        <v>423</v>
      </c>
      <c r="HW974" t="s">
        <v>423</v>
      </c>
      <c r="HX974" t="s">
        <v>423</v>
      </c>
      <c r="HY974" t="s">
        <v>423</v>
      </c>
      <c r="HZ974" t="s">
        <v>431</v>
      </c>
      <c r="IA974" t="s">
        <v>423</v>
      </c>
      <c r="IB974" t="s">
        <v>423</v>
      </c>
      <c r="IC974" t="s">
        <v>423</v>
      </c>
      <c r="ID974" t="s">
        <v>431</v>
      </c>
      <c r="IE974" t="s">
        <v>423</v>
      </c>
      <c r="IF974" t="s">
        <v>423</v>
      </c>
      <c r="IG974" t="s">
        <v>423</v>
      </c>
      <c r="IH974" t="s">
        <v>431</v>
      </c>
      <c r="II974" t="s">
        <v>423</v>
      </c>
      <c r="IJ974" t="s">
        <v>423</v>
      </c>
      <c r="IK974" t="s">
        <v>431</v>
      </c>
      <c r="IL974" t="s">
        <v>423</v>
      </c>
      <c r="IM974" t="s">
        <v>423</v>
      </c>
      <c r="IN974" t="s">
        <v>423</v>
      </c>
      <c r="IO974" t="s">
        <v>423</v>
      </c>
      <c r="IP974" t="s">
        <v>431</v>
      </c>
      <c r="IQ974" t="s">
        <v>423</v>
      </c>
      <c r="IR974" t="s">
        <v>423</v>
      </c>
      <c r="IS974" t="s">
        <v>431</v>
      </c>
      <c r="IT974" t="s">
        <v>423</v>
      </c>
      <c r="IU974" t="s">
        <v>423</v>
      </c>
      <c r="IV974" t="s">
        <v>423</v>
      </c>
      <c r="IX974" t="s">
        <v>431</v>
      </c>
      <c r="IZ974" t="s">
        <v>423</v>
      </c>
      <c r="JB974" t="s">
        <v>423</v>
      </c>
      <c r="JD974" t="s">
        <v>3313</v>
      </c>
      <c r="JE974" t="s">
        <v>3314</v>
      </c>
      <c r="JF974" t="s">
        <v>3315</v>
      </c>
      <c r="JG974" t="s">
        <v>3316</v>
      </c>
      <c r="JH974" t="s">
        <v>3317</v>
      </c>
      <c r="JI974" t="s">
        <v>423</v>
      </c>
      <c r="JJ974" t="s">
        <v>423</v>
      </c>
      <c r="JK974" t="s">
        <v>431</v>
      </c>
      <c r="JL974" t="s">
        <v>423</v>
      </c>
      <c r="JM974" t="s">
        <v>423</v>
      </c>
      <c r="JN974" t="s">
        <v>423</v>
      </c>
      <c r="JO974" t="s">
        <v>423</v>
      </c>
      <c r="JP974" t="s">
        <v>431</v>
      </c>
      <c r="JQ974" t="s">
        <v>423</v>
      </c>
      <c r="JR974" t="s">
        <v>423</v>
      </c>
      <c r="JS974" t="s">
        <v>423</v>
      </c>
      <c r="JT974" t="s">
        <v>423</v>
      </c>
      <c r="JU974" t="s">
        <v>423</v>
      </c>
      <c r="JV974" t="s">
        <v>423</v>
      </c>
      <c r="JW974" t="s">
        <v>423</v>
      </c>
      <c r="JX974" t="s">
        <v>423</v>
      </c>
      <c r="JY974" t="s">
        <v>423</v>
      </c>
      <c r="JZ974" t="s">
        <v>423</v>
      </c>
      <c r="KA974" t="s">
        <v>423</v>
      </c>
      <c r="KB974" t="s">
        <v>423</v>
      </c>
      <c r="KC974" t="s">
        <v>423</v>
      </c>
      <c r="KD974" t="s">
        <v>423</v>
      </c>
      <c r="KE974" t="s">
        <v>423</v>
      </c>
      <c r="KF974" t="s">
        <v>423</v>
      </c>
      <c r="KG974" t="s">
        <v>423</v>
      </c>
      <c r="KH974" t="s">
        <v>423</v>
      </c>
      <c r="KI974" t="s">
        <v>423</v>
      </c>
      <c r="KJ974" t="s">
        <v>423</v>
      </c>
      <c r="KK974" t="s">
        <v>423</v>
      </c>
      <c r="KL974" t="s">
        <v>423</v>
      </c>
      <c r="KM974" t="s">
        <v>423</v>
      </c>
      <c r="KN974" t="s">
        <v>423</v>
      </c>
      <c r="KO974" t="s">
        <v>423</v>
      </c>
      <c r="KP974" t="s">
        <v>423</v>
      </c>
      <c r="KQ974" t="s">
        <v>431</v>
      </c>
      <c r="KR974" t="s">
        <v>423</v>
      </c>
      <c r="KS974" t="s">
        <v>423</v>
      </c>
      <c r="KT974" t="s">
        <v>423</v>
      </c>
      <c r="KU974" t="s">
        <v>423</v>
      </c>
      <c r="KV974" t="s">
        <v>423</v>
      </c>
      <c r="KW974" t="s">
        <v>431</v>
      </c>
      <c r="KY974" t="s">
        <v>423</v>
      </c>
      <c r="KZ974" t="s">
        <v>423</v>
      </c>
      <c r="LA974" t="s">
        <v>431</v>
      </c>
      <c r="LB974" t="s">
        <v>423</v>
      </c>
      <c r="LC974" t="s">
        <v>423</v>
      </c>
      <c r="LD974" t="s">
        <v>423</v>
      </c>
      <c r="LE974" t="s">
        <v>423</v>
      </c>
      <c r="LF974" t="s">
        <v>423</v>
      </c>
      <c r="LG974" t="s">
        <v>423</v>
      </c>
      <c r="LH974" t="s">
        <v>431</v>
      </c>
      <c r="LI974" t="s">
        <v>423</v>
      </c>
      <c r="LK974" t="s">
        <v>423</v>
      </c>
      <c r="LL974" t="s">
        <v>423</v>
      </c>
      <c r="LM974" t="s">
        <v>423</v>
      </c>
      <c r="LN974" t="s">
        <v>431</v>
      </c>
      <c r="LO974" t="s">
        <v>3318</v>
      </c>
      <c r="LP974" t="s">
        <v>432</v>
      </c>
      <c r="LQ974" t="s">
        <v>432</v>
      </c>
      <c r="LR974" t="s">
        <v>432</v>
      </c>
      <c r="LS974" t="s">
        <v>432</v>
      </c>
      <c r="LT974" t="s">
        <v>432</v>
      </c>
      <c r="LU974" t="s">
        <v>432</v>
      </c>
      <c r="LV974" t="s">
        <v>432</v>
      </c>
      <c r="LW974" t="s">
        <v>432</v>
      </c>
      <c r="LX974" t="s">
        <v>432</v>
      </c>
      <c r="LY974" t="s">
        <v>432</v>
      </c>
      <c r="LZ974" t="s">
        <v>432</v>
      </c>
      <c r="MA974" t="s">
        <v>432</v>
      </c>
      <c r="MB974" t="s">
        <v>423</v>
      </c>
      <c r="MC974" t="s">
        <v>423</v>
      </c>
      <c r="MD974" t="s">
        <v>423</v>
      </c>
      <c r="ME974" t="s">
        <v>423</v>
      </c>
      <c r="MF974" t="s">
        <v>431</v>
      </c>
      <c r="MG974" t="s">
        <v>423</v>
      </c>
      <c r="MH974" t="s">
        <v>423</v>
      </c>
      <c r="MI974" t="s">
        <v>423</v>
      </c>
      <c r="MJ974" t="s">
        <v>423</v>
      </c>
      <c r="MK974" t="s">
        <v>423</v>
      </c>
      <c r="ML974" t="s">
        <v>423</v>
      </c>
      <c r="MM974" t="s">
        <v>3319</v>
      </c>
      <c r="MN974">
        <v>1149.0999999999999</v>
      </c>
      <c r="MO974">
        <v>62</v>
      </c>
      <c r="NE974">
        <v>233.78</v>
      </c>
      <c r="NT974">
        <v>212.82</v>
      </c>
      <c r="OJ974">
        <v>556.07000000000005</v>
      </c>
      <c r="OT974">
        <v>84.43</v>
      </c>
    </row>
    <row r="975" spans="1:410" ht="12.75" customHeight="1" x14ac:dyDescent="0.2">
      <c r="A975">
        <v>1193</v>
      </c>
      <c r="B975" t="str">
        <f t="shared" si="690"/>
        <v>+30min</v>
      </c>
      <c r="C975" t="str">
        <f t="shared" si="691"/>
        <v>foyer familial</v>
      </c>
      <c r="D975" t="str">
        <f t="shared" si="692"/>
        <v>coloc ou foyer familial</v>
      </c>
      <c r="E975" t="str">
        <f t="shared" si="693"/>
        <v>tout à fait</v>
      </c>
      <c r="F975" t="str">
        <f t="shared" si="694"/>
        <v>aucune</v>
      </c>
      <c r="G975" t="str">
        <f t="shared" si="695"/>
        <v>non</v>
      </c>
      <c r="H975" t="str">
        <f t="shared" si="696"/>
        <v>non</v>
      </c>
      <c r="I975" t="s">
        <v>431</v>
      </c>
      <c r="J975" t="str">
        <f t="shared" si="697"/>
        <v>parfois</v>
      </c>
      <c r="K975" t="str">
        <f t="shared" si="698"/>
        <v>parfois</v>
      </c>
      <c r="L975" t="str">
        <f t="shared" si="699"/>
        <v>plutôt oui</v>
      </c>
      <c r="M975" t="str">
        <f t="shared" si="700"/>
        <v>1-2h</v>
      </c>
      <c r="N975" t="str">
        <f t="shared" si="701"/>
        <v>6-8h</v>
      </c>
      <c r="O975" t="str">
        <f t="shared" si="702"/>
        <v>jamais</v>
      </c>
      <c r="P975" t="str">
        <f t="shared" si="703"/>
        <v>parfois</v>
      </c>
      <c r="Q975" t="str">
        <f t="shared" si="704"/>
        <v>souvent</v>
      </c>
      <c r="R975" t="s">
        <v>425</v>
      </c>
      <c r="S975" t="s">
        <v>425</v>
      </c>
      <c r="T975" t="s">
        <v>425</v>
      </c>
      <c r="U975" t="s">
        <v>428</v>
      </c>
      <c r="V975" t="s">
        <v>428</v>
      </c>
      <c r="W975" t="s">
        <v>428</v>
      </c>
      <c r="X975" t="s">
        <v>429</v>
      </c>
      <c r="Y975" t="s">
        <v>429</v>
      </c>
      <c r="Z975" t="s">
        <v>430</v>
      </c>
      <c r="AA975" t="s">
        <v>425</v>
      </c>
      <c r="AB975" t="s">
        <v>425</v>
      </c>
      <c r="AC975" t="s">
        <v>425</v>
      </c>
      <c r="AD975" t="str">
        <f t="shared" si="705"/>
        <v>2 semaines avant</v>
      </c>
      <c r="AE975" t="str">
        <f t="shared" si="706"/>
        <v xml:space="preserve">moyennement </v>
      </c>
      <c r="AF975" t="str">
        <f t="shared" si="707"/>
        <v>très bonnes</v>
      </c>
      <c r="AG975" t="str">
        <f t="shared" si="708"/>
        <v>régulièrement</v>
      </c>
      <c r="AH975" t="str">
        <f t="shared" si="709"/>
        <v>jamais</v>
      </c>
      <c r="AI975" t="str">
        <f t="shared" si="710"/>
        <v>très souvent</v>
      </c>
      <c r="AJ975" t="str">
        <f t="shared" si="711"/>
        <v>souvent</v>
      </c>
      <c r="AK975" t="str">
        <f t="shared" si="712"/>
        <v>non</v>
      </c>
      <c r="AL975" t="str">
        <f t="shared" si="713"/>
        <v>pas d'asso</v>
      </c>
      <c r="AM975" t="str">
        <f t="shared" si="714"/>
        <v>pas d'asso</v>
      </c>
      <c r="AN975" t="str">
        <f t="shared" si="715"/>
        <v>0-1h</v>
      </c>
      <c r="AO975" t="str">
        <f t="shared" si="716"/>
        <v>jamais</v>
      </c>
      <c r="AP975" t="str">
        <f t="shared" si="717"/>
        <v>pas de spectacles</v>
      </c>
      <c r="AQ975" t="str">
        <f t="shared" si="718"/>
        <v>jamais</v>
      </c>
      <c r="AR975" t="str">
        <f t="shared" si="719"/>
        <v>très souvent</v>
      </c>
      <c r="AS975" t="str">
        <f t="shared" si="720"/>
        <v>6-8h</v>
      </c>
      <c r="AT975" t="str">
        <f t="shared" si="721"/>
        <v>plutôt insatisfaisante</v>
      </c>
      <c r="AU975" t="str">
        <f t="shared" si="722"/>
        <v>plutôt oui</v>
      </c>
      <c r="AV975" t="str">
        <f t="shared" si="723"/>
        <v>plutôt oui</v>
      </c>
      <c r="AW975" t="str">
        <f t="shared" si="724"/>
        <v>plutôt non</v>
      </c>
      <c r="AX975" t="str">
        <f t="shared" si="725"/>
        <v>plutôt oui</v>
      </c>
      <c r="AY975" t="str">
        <f t="shared" si="726"/>
        <v>plutôt oui</v>
      </c>
      <c r="AZ975" t="str">
        <f t="shared" si="727"/>
        <v>2A</v>
      </c>
      <c r="BA975" t="str">
        <f t="shared" si="728"/>
        <v>IMACS</v>
      </c>
      <c r="BB975" t="str">
        <f t="shared" si="729"/>
        <v>classique</v>
      </c>
      <c r="BC975" t="str">
        <f t="shared" si="730"/>
        <v>non</v>
      </c>
      <c r="BD975" t="str">
        <f t="shared" si="731"/>
        <v>2A</v>
      </c>
      <c r="BE975" t="str">
        <f t="shared" si="732"/>
        <v>Fr</v>
      </c>
      <c r="BF975" t="str">
        <f t="shared" si="733"/>
        <v>pas de classement</v>
      </c>
      <c r="BG975" t="str">
        <f t="shared" si="734"/>
        <v>jsp</v>
      </c>
      <c r="BH975" t="s">
        <v>431</v>
      </c>
      <c r="BI975" t="str">
        <f t="shared" si="735"/>
        <v>2/3 par semestre</v>
      </c>
      <c r="BJ975" t="s">
        <v>423</v>
      </c>
      <c r="BK975" t="s">
        <v>423</v>
      </c>
      <c r="BL975" t="s">
        <v>423</v>
      </c>
      <c r="BM975" t="s">
        <v>431</v>
      </c>
      <c r="BN975" t="s">
        <v>423</v>
      </c>
      <c r="BO975" t="s">
        <v>423</v>
      </c>
      <c r="BP975" t="s">
        <v>431</v>
      </c>
      <c r="BR975" t="s">
        <v>432</v>
      </c>
      <c r="BS975" t="s">
        <v>432</v>
      </c>
      <c r="BT975" t="s">
        <v>432</v>
      </c>
      <c r="BU975" t="s">
        <v>432</v>
      </c>
      <c r="BV975" t="s">
        <v>431</v>
      </c>
      <c r="BW975" t="s">
        <v>423</v>
      </c>
      <c r="BX975" t="s">
        <v>423</v>
      </c>
      <c r="BY975" t="s">
        <v>423</v>
      </c>
      <c r="BZ975" t="s">
        <v>423</v>
      </c>
      <c r="CA975" t="s">
        <v>432</v>
      </c>
      <c r="CB975" t="s">
        <v>432</v>
      </c>
      <c r="CC975" t="s">
        <v>432</v>
      </c>
      <c r="CD975" t="s">
        <v>432</v>
      </c>
      <c r="CE975" t="s">
        <v>423</v>
      </c>
      <c r="CF975" t="s">
        <v>432</v>
      </c>
      <c r="CG975" t="s">
        <v>432</v>
      </c>
      <c r="CH975" t="s">
        <v>432</v>
      </c>
      <c r="CI975" t="s">
        <v>432</v>
      </c>
      <c r="CJ975" t="s">
        <v>432</v>
      </c>
      <c r="CK975" t="s">
        <v>432</v>
      </c>
      <c r="CL975" t="s">
        <v>432</v>
      </c>
      <c r="CM975" t="s">
        <v>432</v>
      </c>
      <c r="CN975" t="s">
        <v>423</v>
      </c>
      <c r="CO975" t="s">
        <v>432</v>
      </c>
      <c r="CP975" t="s">
        <v>432</v>
      </c>
      <c r="CQ975" t="s">
        <v>432</v>
      </c>
      <c r="CR975" t="s">
        <v>432</v>
      </c>
      <c r="CT975" t="s">
        <v>432</v>
      </c>
      <c r="CU975" t="s">
        <v>431</v>
      </c>
      <c r="CV975" t="s">
        <v>423</v>
      </c>
      <c r="CW975" t="s">
        <v>423</v>
      </c>
      <c r="CX975" t="s">
        <v>431</v>
      </c>
      <c r="CY975" t="s">
        <v>423</v>
      </c>
      <c r="CZ975" t="s">
        <v>423</v>
      </c>
      <c r="DA975" t="s">
        <v>423</v>
      </c>
      <c r="DB975" t="s">
        <v>431</v>
      </c>
      <c r="DC975" t="s">
        <v>423</v>
      </c>
      <c r="DD975" t="s">
        <v>423</v>
      </c>
      <c r="DE975" t="s">
        <v>431</v>
      </c>
      <c r="DF975" t="s">
        <v>423</v>
      </c>
      <c r="DG975" t="s">
        <v>423</v>
      </c>
      <c r="DH975" t="s">
        <v>423</v>
      </c>
      <c r="DI975" t="s">
        <v>423</v>
      </c>
      <c r="DJ975" t="s">
        <v>431</v>
      </c>
      <c r="DK975" t="s">
        <v>423</v>
      </c>
      <c r="DL975" t="s">
        <v>423</v>
      </c>
      <c r="DM975" t="s">
        <v>423</v>
      </c>
      <c r="DN975" t="s">
        <v>431</v>
      </c>
      <c r="DO975" t="s">
        <v>423</v>
      </c>
      <c r="DP975" t="s">
        <v>423</v>
      </c>
      <c r="DQ975" t="s">
        <v>423</v>
      </c>
      <c r="DR975" t="s">
        <v>423</v>
      </c>
      <c r="DS975" t="s">
        <v>423</v>
      </c>
      <c r="DT975" t="s">
        <v>423</v>
      </c>
      <c r="DU975" t="s">
        <v>423</v>
      </c>
      <c r="DV975" t="s">
        <v>423</v>
      </c>
      <c r="DW975" t="s">
        <v>431</v>
      </c>
      <c r="DX975" t="s">
        <v>423</v>
      </c>
      <c r="DY975" t="s">
        <v>423</v>
      </c>
      <c r="DZ975" t="s">
        <v>431</v>
      </c>
      <c r="EA975" t="s">
        <v>423</v>
      </c>
      <c r="EB975" t="s">
        <v>423</v>
      </c>
      <c r="EC975" t="s">
        <v>431</v>
      </c>
      <c r="ED975" t="s">
        <v>423</v>
      </c>
      <c r="EE975" t="s">
        <v>423</v>
      </c>
      <c r="EF975" t="s">
        <v>437</v>
      </c>
      <c r="EG975" t="s">
        <v>434</v>
      </c>
      <c r="EH975" t="s">
        <v>438</v>
      </c>
      <c r="EI975" t="s">
        <v>436</v>
      </c>
      <c r="EJ975" t="s">
        <v>433</v>
      </c>
      <c r="EK975" t="s">
        <v>435</v>
      </c>
      <c r="EL975" t="s">
        <v>425</v>
      </c>
      <c r="EM975" t="s">
        <v>425</v>
      </c>
      <c r="EN975" t="s">
        <v>425</v>
      </c>
      <c r="EO975" t="s">
        <v>428</v>
      </c>
      <c r="EP975" t="s">
        <v>428</v>
      </c>
      <c r="EQ975" t="s">
        <v>428</v>
      </c>
      <c r="ER975" t="s">
        <v>429</v>
      </c>
      <c r="ES975" t="s">
        <v>429</v>
      </c>
      <c r="ET975" t="s">
        <v>430</v>
      </c>
      <c r="EU975" t="s">
        <v>425</v>
      </c>
      <c r="EV975" t="s">
        <v>425</v>
      </c>
      <c r="EW975" t="s">
        <v>425</v>
      </c>
      <c r="EX975" t="s">
        <v>423</v>
      </c>
      <c r="EY975" t="s">
        <v>423</v>
      </c>
      <c r="EZ975" t="s">
        <v>431</v>
      </c>
      <c r="FA975" t="s">
        <v>423</v>
      </c>
      <c r="FB975" t="s">
        <v>423</v>
      </c>
      <c r="FC975" t="s">
        <v>423</v>
      </c>
      <c r="FD975" t="s">
        <v>423</v>
      </c>
      <c r="FE975" t="s">
        <v>423</v>
      </c>
      <c r="FF975" t="s">
        <v>431</v>
      </c>
      <c r="FG975" t="s">
        <v>423</v>
      </c>
      <c r="FH975" t="s">
        <v>431</v>
      </c>
      <c r="FI975" t="s">
        <v>423</v>
      </c>
      <c r="FJ975" t="s">
        <v>423</v>
      </c>
      <c r="FK975" t="s">
        <v>423</v>
      </c>
      <c r="FL975" t="s">
        <v>423</v>
      </c>
      <c r="FM975" t="s">
        <v>431</v>
      </c>
      <c r="FN975" t="s">
        <v>423</v>
      </c>
      <c r="FO975" t="s">
        <v>423</v>
      </c>
      <c r="FP975" t="s">
        <v>423</v>
      </c>
      <c r="FQ975" t="s">
        <v>423</v>
      </c>
      <c r="FR975" t="s">
        <v>423</v>
      </c>
      <c r="FS975" t="s">
        <v>431</v>
      </c>
      <c r="FT975" t="s">
        <v>431</v>
      </c>
      <c r="FU975" t="s">
        <v>423</v>
      </c>
      <c r="FV975" t="s">
        <v>423</v>
      </c>
      <c r="FW975" t="s">
        <v>423</v>
      </c>
      <c r="FX975" t="s">
        <v>423</v>
      </c>
      <c r="FZ975" t="s">
        <v>431</v>
      </c>
      <c r="GB975" t="s">
        <v>423</v>
      </c>
      <c r="GD975" t="s">
        <v>423</v>
      </c>
      <c r="GF975" t="s">
        <v>423</v>
      </c>
      <c r="GG975" t="s">
        <v>432</v>
      </c>
      <c r="GH975" t="s">
        <v>432</v>
      </c>
      <c r="GI975" t="s">
        <v>432</v>
      </c>
      <c r="GJ975" t="s">
        <v>432</v>
      </c>
      <c r="GK975" t="s">
        <v>432</v>
      </c>
      <c r="GL975" t="s">
        <v>432</v>
      </c>
      <c r="GM975" t="s">
        <v>432</v>
      </c>
      <c r="GN975" t="s">
        <v>432</v>
      </c>
      <c r="GO975" t="s">
        <v>432</v>
      </c>
      <c r="GP975" t="s">
        <v>432</v>
      </c>
      <c r="GQ975" t="s">
        <v>432</v>
      </c>
      <c r="GR975" t="s">
        <v>432</v>
      </c>
      <c r="GS975" t="s">
        <v>432</v>
      </c>
      <c r="GT975" t="s">
        <v>432</v>
      </c>
      <c r="GU975" t="s">
        <v>423</v>
      </c>
      <c r="GV975" t="s">
        <v>423</v>
      </c>
      <c r="GW975" t="s">
        <v>423</v>
      </c>
      <c r="GX975" t="s">
        <v>423</v>
      </c>
      <c r="GY975" t="s">
        <v>431</v>
      </c>
      <c r="GZ975" t="s">
        <v>423</v>
      </c>
      <c r="HA975" t="s">
        <v>423</v>
      </c>
      <c r="HB975" t="s">
        <v>423</v>
      </c>
      <c r="HC975" t="s">
        <v>431</v>
      </c>
      <c r="HD975" t="s">
        <v>432</v>
      </c>
      <c r="HE975" t="s">
        <v>432</v>
      </c>
      <c r="HF975" t="s">
        <v>432</v>
      </c>
      <c r="HG975" t="s">
        <v>432</v>
      </c>
      <c r="HH975" t="s">
        <v>423</v>
      </c>
      <c r="HI975" t="s">
        <v>423</v>
      </c>
      <c r="HJ975" t="s">
        <v>423</v>
      </c>
      <c r="HK975" t="s">
        <v>423</v>
      </c>
      <c r="HL975" t="s">
        <v>423</v>
      </c>
      <c r="HM975" t="s">
        <v>431</v>
      </c>
      <c r="HN975" t="s">
        <v>431</v>
      </c>
      <c r="HP975" t="s">
        <v>423</v>
      </c>
      <c r="HR975" t="s">
        <v>423</v>
      </c>
      <c r="HT975" t="s">
        <v>423</v>
      </c>
      <c r="HV975" t="s">
        <v>423</v>
      </c>
      <c r="HW975" t="s">
        <v>423</v>
      </c>
      <c r="HX975" t="s">
        <v>423</v>
      </c>
      <c r="HY975" t="s">
        <v>423</v>
      </c>
      <c r="HZ975" t="s">
        <v>431</v>
      </c>
      <c r="IA975" t="s">
        <v>423</v>
      </c>
      <c r="IB975" t="s">
        <v>423</v>
      </c>
      <c r="IC975" t="s">
        <v>423</v>
      </c>
      <c r="ID975" t="s">
        <v>431</v>
      </c>
      <c r="IE975" t="s">
        <v>423</v>
      </c>
      <c r="IF975" t="s">
        <v>423</v>
      </c>
      <c r="IG975" t="s">
        <v>431</v>
      </c>
      <c r="IH975" t="s">
        <v>423</v>
      </c>
      <c r="II975" t="s">
        <v>423</v>
      </c>
      <c r="IJ975" t="s">
        <v>423</v>
      </c>
      <c r="IK975" t="s">
        <v>431</v>
      </c>
      <c r="IL975" t="s">
        <v>423</v>
      </c>
      <c r="IM975" t="s">
        <v>423</v>
      </c>
      <c r="IN975" t="s">
        <v>423</v>
      </c>
      <c r="IO975" t="s">
        <v>423</v>
      </c>
      <c r="IP975" t="s">
        <v>431</v>
      </c>
      <c r="IQ975" t="s">
        <v>423</v>
      </c>
      <c r="IR975" t="s">
        <v>423</v>
      </c>
      <c r="IS975" t="s">
        <v>431</v>
      </c>
      <c r="IT975" t="s">
        <v>423</v>
      </c>
      <c r="IU975" t="s">
        <v>423</v>
      </c>
      <c r="IV975" t="s">
        <v>423</v>
      </c>
      <c r="IX975" t="s">
        <v>431</v>
      </c>
      <c r="IZ975" t="s">
        <v>423</v>
      </c>
      <c r="JB975" t="s">
        <v>423</v>
      </c>
      <c r="JI975" t="s">
        <v>423</v>
      </c>
      <c r="JJ975" t="s">
        <v>431</v>
      </c>
      <c r="JK975" t="s">
        <v>423</v>
      </c>
      <c r="JL975" t="s">
        <v>423</v>
      </c>
      <c r="JM975" t="s">
        <v>423</v>
      </c>
      <c r="JN975" t="s">
        <v>423</v>
      </c>
      <c r="JO975" t="s">
        <v>431</v>
      </c>
      <c r="JP975" t="s">
        <v>423</v>
      </c>
      <c r="JQ975" t="s">
        <v>423</v>
      </c>
      <c r="JR975" t="s">
        <v>423</v>
      </c>
      <c r="JS975" t="s">
        <v>423</v>
      </c>
      <c r="JT975" t="s">
        <v>423</v>
      </c>
      <c r="JU975" t="s">
        <v>423</v>
      </c>
      <c r="JV975" t="s">
        <v>423</v>
      </c>
      <c r="JW975" t="s">
        <v>423</v>
      </c>
      <c r="JX975" t="s">
        <v>423</v>
      </c>
      <c r="JY975" t="s">
        <v>423</v>
      </c>
      <c r="JZ975" t="s">
        <v>423</v>
      </c>
      <c r="KA975" t="s">
        <v>423</v>
      </c>
      <c r="KB975" t="s">
        <v>423</v>
      </c>
      <c r="KC975" t="s">
        <v>423</v>
      </c>
      <c r="KD975" t="s">
        <v>423</v>
      </c>
      <c r="KE975" t="s">
        <v>423</v>
      </c>
      <c r="KF975" t="s">
        <v>423</v>
      </c>
      <c r="KG975" t="s">
        <v>423</v>
      </c>
      <c r="KH975" t="s">
        <v>423</v>
      </c>
      <c r="KI975" t="s">
        <v>423</v>
      </c>
      <c r="KJ975" t="s">
        <v>423</v>
      </c>
      <c r="KK975" t="s">
        <v>423</v>
      </c>
      <c r="KL975" t="s">
        <v>423</v>
      </c>
      <c r="KM975" t="s">
        <v>423</v>
      </c>
      <c r="KN975" t="s">
        <v>423</v>
      </c>
      <c r="KO975" t="s">
        <v>423</v>
      </c>
      <c r="KP975" t="s">
        <v>423</v>
      </c>
      <c r="KQ975" t="s">
        <v>431</v>
      </c>
      <c r="KR975" t="s">
        <v>423</v>
      </c>
      <c r="KS975" t="s">
        <v>423</v>
      </c>
      <c r="KT975" t="s">
        <v>423</v>
      </c>
      <c r="KU975" t="s">
        <v>423</v>
      </c>
      <c r="KV975" t="s">
        <v>423</v>
      </c>
      <c r="KW975" t="s">
        <v>431</v>
      </c>
      <c r="KY975" t="s">
        <v>423</v>
      </c>
      <c r="KZ975" t="s">
        <v>423</v>
      </c>
      <c r="LA975" t="s">
        <v>431</v>
      </c>
      <c r="LB975" t="s">
        <v>423</v>
      </c>
      <c r="LC975" t="s">
        <v>423</v>
      </c>
      <c r="LD975" t="s">
        <v>423</v>
      </c>
      <c r="LE975" t="s">
        <v>423</v>
      </c>
      <c r="LF975" t="s">
        <v>423</v>
      </c>
      <c r="LG975" t="s">
        <v>423</v>
      </c>
      <c r="LH975" t="s">
        <v>431</v>
      </c>
      <c r="LI975" t="s">
        <v>423</v>
      </c>
      <c r="LK975" t="s">
        <v>431</v>
      </c>
      <c r="LL975" t="s">
        <v>423</v>
      </c>
      <c r="LM975" t="s">
        <v>423</v>
      </c>
      <c r="LN975" t="s">
        <v>423</v>
      </c>
      <c r="LO975" t="s">
        <v>439</v>
      </c>
      <c r="LP975" t="s">
        <v>432</v>
      </c>
      <c r="LQ975" t="s">
        <v>432</v>
      </c>
      <c r="LR975" t="s">
        <v>432</v>
      </c>
      <c r="LS975" t="s">
        <v>432</v>
      </c>
      <c r="LT975" t="s">
        <v>432</v>
      </c>
      <c r="LU975" t="s">
        <v>432</v>
      </c>
      <c r="LV975" t="s">
        <v>432</v>
      </c>
      <c r="LW975" t="s">
        <v>432</v>
      </c>
      <c r="LX975" t="s">
        <v>432</v>
      </c>
      <c r="LY975" t="s">
        <v>432</v>
      </c>
      <c r="LZ975" t="s">
        <v>432</v>
      </c>
      <c r="MA975" t="s">
        <v>432</v>
      </c>
      <c r="MB975" t="s">
        <v>423</v>
      </c>
      <c r="MC975" t="s">
        <v>423</v>
      </c>
      <c r="MD975" t="s">
        <v>423</v>
      </c>
      <c r="ME975" t="s">
        <v>423</v>
      </c>
      <c r="MF975" t="s">
        <v>423</v>
      </c>
      <c r="MG975" t="s">
        <v>431</v>
      </c>
      <c r="MH975" t="s">
        <v>431</v>
      </c>
      <c r="MI975" t="s">
        <v>423</v>
      </c>
      <c r="MJ975" t="s">
        <v>431</v>
      </c>
      <c r="MK975" t="s">
        <v>423</v>
      </c>
      <c r="ML975" t="s">
        <v>423</v>
      </c>
      <c r="MN975">
        <v>579.66999999999996</v>
      </c>
      <c r="MO975">
        <v>64.36</v>
      </c>
      <c r="NE975">
        <v>281.29000000000002</v>
      </c>
      <c r="NT975">
        <v>114.04</v>
      </c>
      <c r="OJ975">
        <v>30.26</v>
      </c>
      <c r="OT975">
        <v>89.72</v>
      </c>
    </row>
    <row r="976" spans="1:410" ht="12.75" customHeight="1" x14ac:dyDescent="0.2">
      <c r="A976">
        <v>1194</v>
      </c>
      <c r="B976" t="str">
        <f t="shared" si="690"/>
        <v>0-5min</v>
      </c>
      <c r="C976" t="str">
        <f t="shared" si="691"/>
        <v>seul</v>
      </c>
      <c r="D976" t="str">
        <f t="shared" si="692"/>
        <v>10-20m2</v>
      </c>
      <c r="E976" t="str">
        <f t="shared" si="693"/>
        <v>plutôt oui</v>
      </c>
      <c r="F976" t="str">
        <f t="shared" si="694"/>
        <v>oui 10-15h</v>
      </c>
      <c r="G976" t="str">
        <f t="shared" si="695"/>
        <v>non</v>
      </c>
      <c r="H976" t="str">
        <f t="shared" si="696"/>
        <v>non</v>
      </c>
      <c r="I976" t="s">
        <v>423</v>
      </c>
      <c r="J976" t="str">
        <f t="shared" si="697"/>
        <v>parfois</v>
      </c>
      <c r="K976" t="str">
        <f t="shared" si="698"/>
        <v>souvent</v>
      </c>
      <c r="L976" t="str">
        <f t="shared" si="699"/>
        <v>tout à fait</v>
      </c>
      <c r="M976" t="str">
        <f t="shared" si="700"/>
        <v>+4h</v>
      </c>
      <c r="N976" t="str">
        <f t="shared" si="701"/>
        <v>6-8h</v>
      </c>
      <c r="O976" t="str">
        <f t="shared" si="702"/>
        <v>parfois</v>
      </c>
      <c r="P976" t="str">
        <f t="shared" si="703"/>
        <v>souvent</v>
      </c>
      <c r="Q976" t="str">
        <f t="shared" si="704"/>
        <v>souvent</v>
      </c>
      <c r="R976" t="s">
        <v>425</v>
      </c>
      <c r="S976" t="s">
        <v>425</v>
      </c>
      <c r="T976" t="s">
        <v>425</v>
      </c>
      <c r="U976" t="s">
        <v>440</v>
      </c>
      <c r="V976" t="s">
        <v>440</v>
      </c>
      <c r="W976" t="s">
        <v>440</v>
      </c>
      <c r="X976" t="s">
        <v>425</v>
      </c>
      <c r="Y976" t="s">
        <v>425</v>
      </c>
      <c r="Z976" t="s">
        <v>425</v>
      </c>
      <c r="AA976" t="s">
        <v>425</v>
      </c>
      <c r="AB976" t="s">
        <v>425</v>
      </c>
      <c r="AC976" t="s">
        <v>425</v>
      </c>
      <c r="AD976" t="str">
        <f t="shared" si="705"/>
        <v>semestre</v>
      </c>
      <c r="AE976" t="str">
        <f t="shared" si="706"/>
        <v>très</v>
      </c>
      <c r="AF976" t="str">
        <f t="shared" si="707"/>
        <v>plutôt bonnes</v>
      </c>
      <c r="AG976" t="str">
        <f t="shared" si="708"/>
        <v>régulièrement</v>
      </c>
      <c r="AH976" t="str">
        <f t="shared" si="709"/>
        <v>régulièrement</v>
      </c>
      <c r="AI976" t="str">
        <f t="shared" si="710"/>
        <v>parfois</v>
      </c>
      <c r="AJ976" t="str">
        <f t="shared" si="711"/>
        <v>parfois</v>
      </c>
      <c r="AK976" t="str">
        <f t="shared" si="712"/>
        <v>1-5h</v>
      </c>
      <c r="AL976" t="str">
        <f t="shared" si="713"/>
        <v>plutôt oui</v>
      </c>
      <c r="AM976" t="str">
        <f t="shared" si="714"/>
        <v>plutôt non</v>
      </c>
      <c r="AN976" t="str">
        <f t="shared" si="715"/>
        <v>1-3h</v>
      </c>
      <c r="AO976" t="str">
        <f t="shared" si="716"/>
        <v>jamais</v>
      </c>
      <c r="AP976" t="str">
        <f t="shared" si="717"/>
        <v>pas de spectacles</v>
      </c>
      <c r="AQ976" t="str">
        <f t="shared" si="718"/>
        <v>rarement</v>
      </c>
      <c r="AR976" t="str">
        <f t="shared" si="719"/>
        <v>parfois</v>
      </c>
      <c r="AS976" t="str">
        <f t="shared" si="720"/>
        <v>1-2h</v>
      </c>
      <c r="AT976" t="str">
        <f t="shared" si="721"/>
        <v>plutôt satisfaisante</v>
      </c>
      <c r="AU976" t="str">
        <f t="shared" si="722"/>
        <v>plutôt oui</v>
      </c>
      <c r="AV976" t="str">
        <f t="shared" si="723"/>
        <v>plutôt oui</v>
      </c>
      <c r="AW976" t="str">
        <f t="shared" si="724"/>
        <v>plutôt oui</v>
      </c>
      <c r="AX976" t="str">
        <f t="shared" si="725"/>
        <v>tout à fait</v>
      </c>
      <c r="AY976" t="str">
        <f t="shared" si="726"/>
        <v>plutôt oui</v>
      </c>
      <c r="AZ976" t="str">
        <f t="shared" si="727"/>
        <v>3A</v>
      </c>
      <c r="BA976" t="str">
        <f t="shared" si="728"/>
        <v>IMACS</v>
      </c>
      <c r="BB976" t="str">
        <f t="shared" si="729"/>
        <v>FAS</v>
      </c>
      <c r="BC976" t="str">
        <f t="shared" si="730"/>
        <v>non</v>
      </c>
      <c r="BD976" t="str">
        <f t="shared" si="731"/>
        <v>3A</v>
      </c>
      <c r="BE976" t="str">
        <f t="shared" si="732"/>
        <v>etranger</v>
      </c>
      <c r="BF976" t="str">
        <f t="shared" si="733"/>
        <v>pas de classement</v>
      </c>
      <c r="BG976" t="str">
        <f t="shared" si="734"/>
        <v>jsp</v>
      </c>
      <c r="BH976" t="s">
        <v>423</v>
      </c>
      <c r="BI976" t="str">
        <f t="shared" si="735"/>
        <v>1 par semestre</v>
      </c>
      <c r="BJ976" t="s">
        <v>431</v>
      </c>
      <c r="BK976" t="s">
        <v>423</v>
      </c>
      <c r="BL976" t="s">
        <v>423</v>
      </c>
      <c r="BM976" t="s">
        <v>423</v>
      </c>
      <c r="BN976" t="s">
        <v>431</v>
      </c>
      <c r="BO976" t="s">
        <v>423</v>
      </c>
      <c r="BP976" t="s">
        <v>423</v>
      </c>
      <c r="BR976" t="s">
        <v>423</v>
      </c>
      <c r="BS976" t="s">
        <v>431</v>
      </c>
      <c r="BT976" t="s">
        <v>423</v>
      </c>
      <c r="BU976" t="s">
        <v>423</v>
      </c>
      <c r="BV976" t="s">
        <v>423</v>
      </c>
      <c r="BW976" t="s">
        <v>431</v>
      </c>
      <c r="BX976" t="s">
        <v>423</v>
      </c>
      <c r="BY976" t="s">
        <v>423</v>
      </c>
      <c r="BZ976" t="s">
        <v>431</v>
      </c>
      <c r="CA976" t="s">
        <v>423</v>
      </c>
      <c r="CB976" t="s">
        <v>423</v>
      </c>
      <c r="CC976" t="s">
        <v>431</v>
      </c>
      <c r="CD976" t="s">
        <v>423</v>
      </c>
      <c r="CE976" t="s">
        <v>423</v>
      </c>
      <c r="CF976" t="s">
        <v>432</v>
      </c>
      <c r="CG976" t="s">
        <v>432</v>
      </c>
      <c r="CH976" t="s">
        <v>432</v>
      </c>
      <c r="CI976" t="s">
        <v>432</v>
      </c>
      <c r="CJ976" t="s">
        <v>432</v>
      </c>
      <c r="CK976" t="s">
        <v>432</v>
      </c>
      <c r="CL976" t="s">
        <v>432</v>
      </c>
      <c r="CM976" t="s">
        <v>432</v>
      </c>
      <c r="CN976" t="s">
        <v>423</v>
      </c>
      <c r="CO976" t="s">
        <v>432</v>
      </c>
      <c r="CP976" t="s">
        <v>432</v>
      </c>
      <c r="CQ976" t="s">
        <v>432</v>
      </c>
      <c r="CR976" t="s">
        <v>432</v>
      </c>
      <c r="CT976" t="s">
        <v>432</v>
      </c>
      <c r="CU976" t="s">
        <v>423</v>
      </c>
      <c r="CV976" t="s">
        <v>423</v>
      </c>
      <c r="CW976" t="s">
        <v>423</v>
      </c>
      <c r="CX976" t="s">
        <v>431</v>
      </c>
      <c r="CY976" t="s">
        <v>423</v>
      </c>
      <c r="CZ976" t="s">
        <v>423</v>
      </c>
      <c r="DA976" t="s">
        <v>431</v>
      </c>
      <c r="DB976" t="s">
        <v>423</v>
      </c>
      <c r="DC976" t="s">
        <v>423</v>
      </c>
      <c r="DD976" t="s">
        <v>431</v>
      </c>
      <c r="DE976" t="s">
        <v>423</v>
      </c>
      <c r="DF976" t="s">
        <v>423</v>
      </c>
      <c r="DG976" t="s">
        <v>423</v>
      </c>
      <c r="DH976" t="s">
        <v>431</v>
      </c>
      <c r="DI976" t="s">
        <v>423</v>
      </c>
      <c r="DJ976" t="s">
        <v>423</v>
      </c>
      <c r="DK976" t="s">
        <v>423</v>
      </c>
      <c r="DL976" t="s">
        <v>423</v>
      </c>
      <c r="DM976" t="s">
        <v>423</v>
      </c>
      <c r="DN976" t="s">
        <v>431</v>
      </c>
      <c r="DO976" t="s">
        <v>423</v>
      </c>
      <c r="DP976" t="s">
        <v>423</v>
      </c>
      <c r="DQ976" t="s">
        <v>423</v>
      </c>
      <c r="DR976" t="s">
        <v>423</v>
      </c>
      <c r="DS976" t="s">
        <v>423</v>
      </c>
      <c r="DT976" t="s">
        <v>423</v>
      </c>
      <c r="DU976" t="s">
        <v>423</v>
      </c>
      <c r="DV976" t="s">
        <v>431</v>
      </c>
      <c r="DW976" t="s">
        <v>423</v>
      </c>
      <c r="DX976" t="s">
        <v>423</v>
      </c>
      <c r="DY976" t="s">
        <v>431</v>
      </c>
      <c r="DZ976" t="s">
        <v>423</v>
      </c>
      <c r="EA976" t="s">
        <v>423</v>
      </c>
      <c r="EB976" t="s">
        <v>423</v>
      </c>
      <c r="EC976" t="s">
        <v>431</v>
      </c>
      <c r="ED976" t="s">
        <v>423</v>
      </c>
      <c r="EE976" t="s">
        <v>423</v>
      </c>
      <c r="EF976" t="s">
        <v>438</v>
      </c>
      <c r="EG976" t="s">
        <v>434</v>
      </c>
      <c r="EH976" t="s">
        <v>437</v>
      </c>
      <c r="EI976" t="s">
        <v>435</v>
      </c>
      <c r="EJ976" t="s">
        <v>436</v>
      </c>
      <c r="EK976" t="s">
        <v>433</v>
      </c>
      <c r="EL976" t="s">
        <v>425</v>
      </c>
      <c r="EM976" t="s">
        <v>425</v>
      </c>
      <c r="EN976" t="s">
        <v>425</v>
      </c>
      <c r="EO976" t="s">
        <v>440</v>
      </c>
      <c r="EP976" t="s">
        <v>440</v>
      </c>
      <c r="EQ976" t="s">
        <v>440</v>
      </c>
      <c r="ER976" t="s">
        <v>425</v>
      </c>
      <c r="ES976" t="s">
        <v>425</v>
      </c>
      <c r="ET976" t="s">
        <v>425</v>
      </c>
      <c r="EU976" t="s">
        <v>425</v>
      </c>
      <c r="EV976" t="s">
        <v>425</v>
      </c>
      <c r="EW976" t="s">
        <v>425</v>
      </c>
      <c r="EX976" t="s">
        <v>431</v>
      </c>
      <c r="EY976" t="s">
        <v>423</v>
      </c>
      <c r="EZ976" t="s">
        <v>423</v>
      </c>
      <c r="FA976" t="s">
        <v>423</v>
      </c>
      <c r="FB976" t="s">
        <v>423</v>
      </c>
      <c r="FC976" t="s">
        <v>423</v>
      </c>
      <c r="FD976" t="s">
        <v>431</v>
      </c>
      <c r="FE976" t="s">
        <v>423</v>
      </c>
      <c r="FF976" t="s">
        <v>423</v>
      </c>
      <c r="FG976" t="s">
        <v>423</v>
      </c>
      <c r="FH976" t="s">
        <v>423</v>
      </c>
      <c r="FI976" t="s">
        <v>431</v>
      </c>
      <c r="FJ976" t="s">
        <v>423</v>
      </c>
      <c r="FK976" t="s">
        <v>423</v>
      </c>
      <c r="FL976" t="s">
        <v>423</v>
      </c>
      <c r="FM976" t="s">
        <v>431</v>
      </c>
      <c r="FN976" t="s">
        <v>423</v>
      </c>
      <c r="FO976" t="s">
        <v>423</v>
      </c>
      <c r="FP976" t="s">
        <v>423</v>
      </c>
      <c r="FQ976" t="s">
        <v>431</v>
      </c>
      <c r="FR976" t="s">
        <v>423</v>
      </c>
      <c r="FS976" t="s">
        <v>423</v>
      </c>
      <c r="FT976" t="s">
        <v>423</v>
      </c>
      <c r="FU976" t="s">
        <v>423</v>
      </c>
      <c r="FV976" t="s">
        <v>431</v>
      </c>
      <c r="FW976" t="s">
        <v>423</v>
      </c>
      <c r="FX976" t="s">
        <v>423</v>
      </c>
      <c r="FZ976" t="s">
        <v>423</v>
      </c>
      <c r="GB976" t="s">
        <v>431</v>
      </c>
      <c r="GC976" t="s">
        <v>3320</v>
      </c>
      <c r="GD976" t="s">
        <v>423</v>
      </c>
      <c r="GF976" t="s">
        <v>431</v>
      </c>
      <c r="GG976" t="s">
        <v>423</v>
      </c>
      <c r="GH976" t="s">
        <v>423</v>
      </c>
      <c r="GI976" t="s">
        <v>423</v>
      </c>
      <c r="GJ976" t="s">
        <v>423</v>
      </c>
      <c r="GK976" t="s">
        <v>431</v>
      </c>
      <c r="GL976" t="s">
        <v>423</v>
      </c>
      <c r="GM976" t="s">
        <v>423</v>
      </c>
      <c r="GN976" t="s">
        <v>431</v>
      </c>
      <c r="GO976" t="s">
        <v>423</v>
      </c>
      <c r="GP976" t="s">
        <v>423</v>
      </c>
      <c r="GQ976" t="s">
        <v>423</v>
      </c>
      <c r="GR976" t="s">
        <v>423</v>
      </c>
      <c r="GS976" t="s">
        <v>431</v>
      </c>
      <c r="GT976" t="s">
        <v>423</v>
      </c>
      <c r="GU976" t="s">
        <v>423</v>
      </c>
      <c r="GV976" t="s">
        <v>423</v>
      </c>
      <c r="GW976" t="s">
        <v>423</v>
      </c>
      <c r="GX976" t="s">
        <v>431</v>
      </c>
      <c r="GY976" t="s">
        <v>423</v>
      </c>
      <c r="GZ976" t="s">
        <v>423</v>
      </c>
      <c r="HA976" t="s">
        <v>423</v>
      </c>
      <c r="HB976" t="s">
        <v>423</v>
      </c>
      <c r="HC976" t="s">
        <v>431</v>
      </c>
      <c r="HD976" t="s">
        <v>432</v>
      </c>
      <c r="HE976" t="s">
        <v>432</v>
      </c>
      <c r="HF976" t="s">
        <v>432</v>
      </c>
      <c r="HG976" t="s">
        <v>432</v>
      </c>
      <c r="HH976" t="s">
        <v>423</v>
      </c>
      <c r="HI976" t="s">
        <v>423</v>
      </c>
      <c r="HJ976" t="s">
        <v>423</v>
      </c>
      <c r="HK976" t="s">
        <v>423</v>
      </c>
      <c r="HL976" t="s">
        <v>431</v>
      </c>
      <c r="HM976" t="s">
        <v>423</v>
      </c>
      <c r="HN976" t="s">
        <v>423</v>
      </c>
      <c r="HP976" t="s">
        <v>423</v>
      </c>
      <c r="HR976" t="s">
        <v>431</v>
      </c>
      <c r="HS976" t="s">
        <v>3321</v>
      </c>
      <c r="HT976" t="s">
        <v>423</v>
      </c>
      <c r="HV976" t="s">
        <v>423</v>
      </c>
      <c r="HW976" t="s">
        <v>431</v>
      </c>
      <c r="HX976" t="s">
        <v>423</v>
      </c>
      <c r="HY976" t="s">
        <v>423</v>
      </c>
      <c r="HZ976" t="s">
        <v>423</v>
      </c>
      <c r="IA976" t="s">
        <v>423</v>
      </c>
      <c r="IB976" t="s">
        <v>423</v>
      </c>
      <c r="IC976" t="s">
        <v>431</v>
      </c>
      <c r="ID976" t="s">
        <v>423</v>
      </c>
      <c r="IE976" t="s">
        <v>423</v>
      </c>
      <c r="IF976" t="s">
        <v>423</v>
      </c>
      <c r="IG976" t="s">
        <v>431</v>
      </c>
      <c r="IH976" t="s">
        <v>423</v>
      </c>
      <c r="II976" t="s">
        <v>423</v>
      </c>
      <c r="IJ976" t="s">
        <v>423</v>
      </c>
      <c r="IK976" t="s">
        <v>431</v>
      </c>
      <c r="IL976" t="s">
        <v>423</v>
      </c>
      <c r="IM976" t="s">
        <v>423</v>
      </c>
      <c r="IN976" t="s">
        <v>423</v>
      </c>
      <c r="IO976" t="s">
        <v>431</v>
      </c>
      <c r="IP976" t="s">
        <v>423</v>
      </c>
      <c r="IQ976" t="s">
        <v>423</v>
      </c>
      <c r="IR976" t="s">
        <v>431</v>
      </c>
      <c r="IS976" t="s">
        <v>423</v>
      </c>
      <c r="IT976" t="s">
        <v>423</v>
      </c>
      <c r="IU976" t="s">
        <v>423</v>
      </c>
      <c r="IV976" t="s">
        <v>423</v>
      </c>
      <c r="IX976" t="s">
        <v>431</v>
      </c>
      <c r="IY976" t="s">
        <v>3322</v>
      </c>
      <c r="IZ976" t="s">
        <v>423</v>
      </c>
      <c r="JB976" t="s">
        <v>423</v>
      </c>
      <c r="JI976" t="s">
        <v>423</v>
      </c>
      <c r="JJ976" t="s">
        <v>423</v>
      </c>
      <c r="JK976" t="s">
        <v>431</v>
      </c>
      <c r="JL976" t="s">
        <v>423</v>
      </c>
      <c r="JM976" t="s">
        <v>423</v>
      </c>
      <c r="JN976" t="s">
        <v>423</v>
      </c>
      <c r="JO976" t="s">
        <v>431</v>
      </c>
      <c r="JP976" t="s">
        <v>423</v>
      </c>
      <c r="JQ976" t="s">
        <v>423</v>
      </c>
      <c r="JR976" t="s">
        <v>423</v>
      </c>
      <c r="JS976" t="s">
        <v>423</v>
      </c>
      <c r="JT976" t="s">
        <v>423</v>
      </c>
      <c r="JU976" t="s">
        <v>423</v>
      </c>
      <c r="JV976" t="s">
        <v>423</v>
      </c>
      <c r="JW976" t="s">
        <v>423</v>
      </c>
      <c r="JX976" t="s">
        <v>423</v>
      </c>
      <c r="JY976" t="s">
        <v>423</v>
      </c>
      <c r="JZ976" t="s">
        <v>423</v>
      </c>
      <c r="KA976" t="s">
        <v>423</v>
      </c>
      <c r="KB976" t="s">
        <v>423</v>
      </c>
      <c r="KC976" t="s">
        <v>423</v>
      </c>
      <c r="KD976" t="s">
        <v>431</v>
      </c>
      <c r="KE976" t="s">
        <v>423</v>
      </c>
      <c r="KF976" t="s">
        <v>423</v>
      </c>
      <c r="KG976" t="s">
        <v>423</v>
      </c>
      <c r="KH976" t="s">
        <v>423</v>
      </c>
      <c r="KI976" t="s">
        <v>423</v>
      </c>
      <c r="KJ976" t="s">
        <v>423</v>
      </c>
      <c r="KK976" t="s">
        <v>423</v>
      </c>
      <c r="KL976" t="s">
        <v>423</v>
      </c>
      <c r="KM976" t="s">
        <v>423</v>
      </c>
      <c r="KN976" t="s">
        <v>423</v>
      </c>
      <c r="KO976" t="s">
        <v>423</v>
      </c>
      <c r="KP976" t="s">
        <v>423</v>
      </c>
      <c r="KQ976" t="s">
        <v>423</v>
      </c>
      <c r="KR976" t="s">
        <v>423</v>
      </c>
      <c r="KS976" t="s">
        <v>423</v>
      </c>
      <c r="KT976" t="s">
        <v>423</v>
      </c>
      <c r="KU976" t="s">
        <v>423</v>
      </c>
      <c r="KV976" t="s">
        <v>423</v>
      </c>
      <c r="KW976" t="s">
        <v>431</v>
      </c>
      <c r="KY976" t="s">
        <v>423</v>
      </c>
      <c r="KZ976" t="s">
        <v>423</v>
      </c>
      <c r="LA976" t="s">
        <v>423</v>
      </c>
      <c r="LB976" t="s">
        <v>431</v>
      </c>
      <c r="LC976" t="s">
        <v>423</v>
      </c>
      <c r="LD976" t="s">
        <v>423</v>
      </c>
      <c r="LE976" t="s">
        <v>423</v>
      </c>
      <c r="LF976" t="s">
        <v>423</v>
      </c>
      <c r="LG976" t="s">
        <v>423</v>
      </c>
      <c r="LH976" t="s">
        <v>431</v>
      </c>
      <c r="LI976" t="s">
        <v>423</v>
      </c>
      <c r="LK976" t="s">
        <v>423</v>
      </c>
      <c r="LL976" t="s">
        <v>423</v>
      </c>
      <c r="LM976" t="s">
        <v>423</v>
      </c>
      <c r="LN976" t="s">
        <v>431</v>
      </c>
      <c r="LO976" t="s">
        <v>3323</v>
      </c>
      <c r="LP976" t="s">
        <v>432</v>
      </c>
      <c r="LQ976" t="s">
        <v>432</v>
      </c>
      <c r="LR976" t="s">
        <v>432</v>
      </c>
      <c r="LS976" t="s">
        <v>432</v>
      </c>
      <c r="LT976" t="s">
        <v>432</v>
      </c>
      <c r="LU976" t="s">
        <v>432</v>
      </c>
      <c r="LV976" t="s">
        <v>432</v>
      </c>
      <c r="LW976" t="s">
        <v>432</v>
      </c>
      <c r="LX976" t="s">
        <v>432</v>
      </c>
      <c r="LY976" t="s">
        <v>432</v>
      </c>
      <c r="LZ976" t="s">
        <v>432</v>
      </c>
      <c r="MA976" t="s">
        <v>432</v>
      </c>
      <c r="MB976" t="s">
        <v>423</v>
      </c>
      <c r="MC976" t="s">
        <v>423</v>
      </c>
      <c r="MD976" t="s">
        <v>423</v>
      </c>
      <c r="ME976" t="s">
        <v>423</v>
      </c>
      <c r="MF976" t="s">
        <v>423</v>
      </c>
      <c r="MG976" t="s">
        <v>431</v>
      </c>
      <c r="MH976" t="s">
        <v>423</v>
      </c>
      <c r="MI976" t="s">
        <v>423</v>
      </c>
      <c r="MJ976" t="s">
        <v>423</v>
      </c>
      <c r="MK976" t="s">
        <v>431</v>
      </c>
      <c r="ML976" t="s">
        <v>423</v>
      </c>
      <c r="MN976">
        <v>1068.3399999999999</v>
      </c>
      <c r="MO976">
        <v>132.91</v>
      </c>
      <c r="NE976">
        <v>220.89</v>
      </c>
      <c r="NT976">
        <v>216.31</v>
      </c>
      <c r="OJ976">
        <v>96.7</v>
      </c>
      <c r="OT976">
        <v>401.53</v>
      </c>
    </row>
    <row r="977" spans="1:410" ht="12.75" customHeight="1" x14ac:dyDescent="0.2">
      <c r="A977">
        <v>1195</v>
      </c>
      <c r="B977" t="str">
        <f t="shared" si="690"/>
        <v>0-5min</v>
      </c>
      <c r="C977" t="str">
        <f t="shared" si="691"/>
        <v>seul</v>
      </c>
      <c r="D977" t="str">
        <f t="shared" si="692"/>
        <v>10-20m2</v>
      </c>
      <c r="E977" t="str">
        <f t="shared" si="693"/>
        <v>plutôt oui</v>
      </c>
      <c r="F977" t="str">
        <f t="shared" si="694"/>
        <v>aucune</v>
      </c>
      <c r="G977" t="str">
        <f t="shared" si="695"/>
        <v>non</v>
      </c>
      <c r="H977" t="str">
        <f t="shared" si="696"/>
        <v>non</v>
      </c>
      <c r="I977" t="s">
        <v>423</v>
      </c>
      <c r="J977" t="str">
        <f t="shared" si="697"/>
        <v>parfois</v>
      </c>
      <c r="K977" t="str">
        <f t="shared" si="698"/>
        <v>jamais</v>
      </c>
      <c r="L977" t="str">
        <f t="shared" si="699"/>
        <v>pas commentaire</v>
      </c>
      <c r="M977" t="str">
        <f t="shared" si="700"/>
        <v>0-1h</v>
      </c>
      <c r="N977" t="str">
        <f t="shared" si="701"/>
        <v>2-4h</v>
      </c>
      <c r="O977" t="str">
        <f t="shared" si="702"/>
        <v>parfois</v>
      </c>
      <c r="P977" t="str">
        <f t="shared" si="703"/>
        <v>jamais</v>
      </c>
      <c r="Q977" t="str">
        <f t="shared" si="704"/>
        <v>toujours</v>
      </c>
      <c r="R977" t="s">
        <v>424</v>
      </c>
      <c r="S977" t="s">
        <v>425</v>
      </c>
      <c r="T977" t="s">
        <v>425</v>
      </c>
      <c r="U977" t="s">
        <v>427</v>
      </c>
      <c r="V977" t="s">
        <v>428</v>
      </c>
      <c r="W977" t="s">
        <v>428</v>
      </c>
      <c r="X977" t="s">
        <v>429</v>
      </c>
      <c r="Y977" t="s">
        <v>430</v>
      </c>
      <c r="Z977" t="s">
        <v>425</v>
      </c>
      <c r="AA977" t="s">
        <v>425</v>
      </c>
      <c r="AB977" t="s">
        <v>425</v>
      </c>
      <c r="AC977" t="s">
        <v>425</v>
      </c>
      <c r="AD977" t="str">
        <f t="shared" si="705"/>
        <v>1 semaine avant</v>
      </c>
      <c r="AE977" t="str">
        <f t="shared" si="706"/>
        <v xml:space="preserve">moyennement </v>
      </c>
      <c r="AF977" t="str">
        <f t="shared" si="707"/>
        <v>moyennes</v>
      </c>
      <c r="AG977" t="str">
        <f t="shared" si="708"/>
        <v>jamais</v>
      </c>
      <c r="AH977" t="str">
        <f t="shared" si="709"/>
        <v>régulièrement</v>
      </c>
      <c r="AI977" t="str">
        <f t="shared" si="710"/>
        <v>parfois</v>
      </c>
      <c r="AJ977" t="str">
        <f t="shared" si="711"/>
        <v>jamais</v>
      </c>
      <c r="AK977" t="str">
        <f t="shared" si="712"/>
        <v>non</v>
      </c>
      <c r="AL977" t="str">
        <f t="shared" si="713"/>
        <v>pas d'asso</v>
      </c>
      <c r="AM977" t="str">
        <f t="shared" si="714"/>
        <v>pas d'asso</v>
      </c>
      <c r="AN977" t="str">
        <f t="shared" si="715"/>
        <v>3-6h</v>
      </c>
      <c r="AO977" t="str">
        <f t="shared" si="716"/>
        <v>jamais</v>
      </c>
      <c r="AP977" t="str">
        <f t="shared" si="717"/>
        <v>pas de spectacles</v>
      </c>
      <c r="AQ977" t="str">
        <f t="shared" si="718"/>
        <v>1/mois</v>
      </c>
      <c r="AR977" t="str">
        <f t="shared" si="719"/>
        <v>parfois</v>
      </c>
      <c r="AS977" t="str">
        <f t="shared" si="720"/>
        <v>1-2h</v>
      </c>
      <c r="AT977" t="str">
        <f t="shared" si="721"/>
        <v>plutôt insatisfaisante</v>
      </c>
      <c r="AU977" t="str">
        <f t="shared" si="722"/>
        <v>plutôt oui</v>
      </c>
      <c r="AV977" t="str">
        <f t="shared" si="723"/>
        <v>plutôt oui</v>
      </c>
      <c r="AW977" t="str">
        <f t="shared" si="724"/>
        <v>plutôt oui</v>
      </c>
      <c r="AX977" t="str">
        <f t="shared" si="725"/>
        <v>plutôt oui</v>
      </c>
      <c r="AY977" t="str">
        <f t="shared" si="726"/>
        <v>plutôt oui</v>
      </c>
      <c r="AZ977" t="str">
        <f t="shared" si="727"/>
        <v>2A</v>
      </c>
      <c r="BA977" t="str">
        <f t="shared" si="728"/>
        <v>IMACS</v>
      </c>
      <c r="BB977" t="str">
        <f t="shared" si="729"/>
        <v>classique</v>
      </c>
      <c r="BC977" t="str">
        <f t="shared" si="730"/>
        <v>non</v>
      </c>
      <c r="BD977" t="str">
        <f t="shared" si="731"/>
        <v>post-bac</v>
      </c>
      <c r="BE977" t="str">
        <f t="shared" si="732"/>
        <v>Fr</v>
      </c>
      <c r="BF977" t="str">
        <f t="shared" si="733"/>
        <v>10-25%</v>
      </c>
      <c r="BG977" t="str">
        <f t="shared" si="734"/>
        <v>10-25%</v>
      </c>
      <c r="BH977" t="s">
        <v>423</v>
      </c>
      <c r="BI977" t="str">
        <f t="shared" si="735"/>
        <v>aucun</v>
      </c>
      <c r="BJ977" t="s">
        <v>431</v>
      </c>
      <c r="BK977" t="s">
        <v>423</v>
      </c>
      <c r="BL977" t="s">
        <v>423</v>
      </c>
      <c r="BM977" t="s">
        <v>423</v>
      </c>
      <c r="BN977" t="s">
        <v>431</v>
      </c>
      <c r="BO977" t="s">
        <v>423</v>
      </c>
      <c r="BP977" t="s">
        <v>423</v>
      </c>
      <c r="BR977" t="s">
        <v>423</v>
      </c>
      <c r="BS977" t="s">
        <v>431</v>
      </c>
      <c r="BT977" t="s">
        <v>423</v>
      </c>
      <c r="BU977" t="s">
        <v>423</v>
      </c>
      <c r="BV977" t="s">
        <v>423</v>
      </c>
      <c r="BW977" t="s">
        <v>431</v>
      </c>
      <c r="BX977" t="s">
        <v>423</v>
      </c>
      <c r="BY977" t="s">
        <v>423</v>
      </c>
      <c r="BZ977" t="s">
        <v>423</v>
      </c>
      <c r="CA977" t="s">
        <v>432</v>
      </c>
      <c r="CB977" t="s">
        <v>432</v>
      </c>
      <c r="CC977" t="s">
        <v>432</v>
      </c>
      <c r="CD977" t="s">
        <v>432</v>
      </c>
      <c r="CE977" t="s">
        <v>423</v>
      </c>
      <c r="CF977" t="s">
        <v>432</v>
      </c>
      <c r="CG977" t="s">
        <v>432</v>
      </c>
      <c r="CH977" t="s">
        <v>432</v>
      </c>
      <c r="CI977" t="s">
        <v>432</v>
      </c>
      <c r="CJ977" t="s">
        <v>432</v>
      </c>
      <c r="CK977" t="s">
        <v>432</v>
      </c>
      <c r="CL977" t="s">
        <v>432</v>
      </c>
      <c r="CM977" t="s">
        <v>432</v>
      </c>
      <c r="CN977" t="s">
        <v>423</v>
      </c>
      <c r="CO977" t="s">
        <v>432</v>
      </c>
      <c r="CP977" t="s">
        <v>432</v>
      </c>
      <c r="CQ977" t="s">
        <v>432</v>
      </c>
      <c r="CR977" t="s">
        <v>432</v>
      </c>
      <c r="CT977" t="s">
        <v>432</v>
      </c>
      <c r="CU977" t="s">
        <v>423</v>
      </c>
      <c r="CV977" t="s">
        <v>423</v>
      </c>
      <c r="CW977" t="s">
        <v>423</v>
      </c>
      <c r="CX977" t="s">
        <v>431</v>
      </c>
      <c r="CY977" t="s">
        <v>423</v>
      </c>
      <c r="CZ977" t="s">
        <v>423</v>
      </c>
      <c r="DA977" t="s">
        <v>423</v>
      </c>
      <c r="DB977" t="s">
        <v>423</v>
      </c>
      <c r="DC977" t="s">
        <v>431</v>
      </c>
      <c r="DD977" t="s">
        <v>432</v>
      </c>
      <c r="DE977" t="s">
        <v>432</v>
      </c>
      <c r="DF977" t="s">
        <v>432</v>
      </c>
      <c r="DG977" t="s">
        <v>432</v>
      </c>
      <c r="DH977" t="s">
        <v>423</v>
      </c>
      <c r="DI977" t="s">
        <v>423</v>
      </c>
      <c r="DJ977" t="s">
        <v>423</v>
      </c>
      <c r="DK977" t="s">
        <v>431</v>
      </c>
      <c r="DL977" t="s">
        <v>423</v>
      </c>
      <c r="DM977" t="s">
        <v>423</v>
      </c>
      <c r="DN977" t="s">
        <v>423</v>
      </c>
      <c r="DO977" t="s">
        <v>423</v>
      </c>
      <c r="DP977" t="s">
        <v>431</v>
      </c>
      <c r="DQ977" t="s">
        <v>423</v>
      </c>
      <c r="DR977" t="s">
        <v>423</v>
      </c>
      <c r="DS977" t="s">
        <v>423</v>
      </c>
      <c r="DT977" t="s">
        <v>423</v>
      </c>
      <c r="DU977" t="s">
        <v>423</v>
      </c>
      <c r="DV977" t="s">
        <v>431</v>
      </c>
      <c r="DW977" t="s">
        <v>423</v>
      </c>
      <c r="DX977" t="s">
        <v>423</v>
      </c>
      <c r="DY977" t="s">
        <v>423</v>
      </c>
      <c r="DZ977" t="s">
        <v>423</v>
      </c>
      <c r="EA977" t="s">
        <v>431</v>
      </c>
      <c r="EB977" t="s">
        <v>431</v>
      </c>
      <c r="EC977" t="s">
        <v>423</v>
      </c>
      <c r="ED977" t="s">
        <v>423</v>
      </c>
      <c r="EE977" t="s">
        <v>423</v>
      </c>
      <c r="EF977" t="s">
        <v>437</v>
      </c>
      <c r="EG977" t="s">
        <v>438</v>
      </c>
      <c r="EH977" t="s">
        <v>434</v>
      </c>
      <c r="EI977" t="s">
        <v>436</v>
      </c>
      <c r="EJ977" t="s">
        <v>435</v>
      </c>
      <c r="EK977" t="s">
        <v>433</v>
      </c>
      <c r="EL977" t="s">
        <v>424</v>
      </c>
      <c r="EM977" t="s">
        <v>425</v>
      </c>
      <c r="EN977" t="s">
        <v>425</v>
      </c>
      <c r="EO977" t="s">
        <v>427</v>
      </c>
      <c r="EP977" t="s">
        <v>428</v>
      </c>
      <c r="EQ977" t="s">
        <v>428</v>
      </c>
      <c r="ER977" t="s">
        <v>429</v>
      </c>
      <c r="ES977" t="s">
        <v>430</v>
      </c>
      <c r="ET977" t="s">
        <v>425</v>
      </c>
      <c r="EU977" t="s">
        <v>425</v>
      </c>
      <c r="EV977" t="s">
        <v>425</v>
      </c>
      <c r="EW977" t="s">
        <v>425</v>
      </c>
      <c r="EX977" t="s">
        <v>423</v>
      </c>
      <c r="EY977" t="s">
        <v>423</v>
      </c>
      <c r="EZ977" t="s">
        <v>423</v>
      </c>
      <c r="FA977" t="s">
        <v>431</v>
      </c>
      <c r="FB977" t="s">
        <v>423</v>
      </c>
      <c r="FC977" t="s">
        <v>423</v>
      </c>
      <c r="FD977" t="s">
        <v>423</v>
      </c>
      <c r="FE977" t="s">
        <v>423</v>
      </c>
      <c r="FF977" t="s">
        <v>431</v>
      </c>
      <c r="FG977" t="s">
        <v>423</v>
      </c>
      <c r="FH977" t="s">
        <v>423</v>
      </c>
      <c r="FI977" t="s">
        <v>423</v>
      </c>
      <c r="FJ977" t="s">
        <v>431</v>
      </c>
      <c r="FK977" t="s">
        <v>423</v>
      </c>
      <c r="FL977" t="s">
        <v>423</v>
      </c>
      <c r="FM977" t="s">
        <v>423</v>
      </c>
      <c r="FN977" t="s">
        <v>423</v>
      </c>
      <c r="FO977" t="s">
        <v>431</v>
      </c>
      <c r="FP977" t="s">
        <v>423</v>
      </c>
      <c r="FQ977" t="s">
        <v>431</v>
      </c>
      <c r="FR977" t="s">
        <v>423</v>
      </c>
      <c r="FS977" t="s">
        <v>423</v>
      </c>
      <c r="FT977" t="s">
        <v>423</v>
      </c>
      <c r="FU977" t="s">
        <v>423</v>
      </c>
      <c r="FV977" t="s">
        <v>431</v>
      </c>
      <c r="FW977" t="s">
        <v>423</v>
      </c>
      <c r="FX977" t="s">
        <v>423</v>
      </c>
      <c r="FZ977" t="s">
        <v>423</v>
      </c>
      <c r="GB977" t="s">
        <v>423</v>
      </c>
      <c r="GD977" t="s">
        <v>431</v>
      </c>
      <c r="GF977" t="s">
        <v>423</v>
      </c>
      <c r="GG977" t="s">
        <v>432</v>
      </c>
      <c r="GH977" t="s">
        <v>432</v>
      </c>
      <c r="GI977" t="s">
        <v>432</v>
      </c>
      <c r="GJ977" t="s">
        <v>432</v>
      </c>
      <c r="GK977" t="s">
        <v>432</v>
      </c>
      <c r="GL977" t="s">
        <v>432</v>
      </c>
      <c r="GM977" t="s">
        <v>432</v>
      </c>
      <c r="GN977" t="s">
        <v>432</v>
      </c>
      <c r="GO977" t="s">
        <v>432</v>
      </c>
      <c r="GP977" t="s">
        <v>432</v>
      </c>
      <c r="GQ977" t="s">
        <v>432</v>
      </c>
      <c r="GR977" t="s">
        <v>432</v>
      </c>
      <c r="GS977" t="s">
        <v>432</v>
      </c>
      <c r="GT977" t="s">
        <v>432</v>
      </c>
      <c r="GU977" t="s">
        <v>423</v>
      </c>
      <c r="GV977" t="s">
        <v>423</v>
      </c>
      <c r="GW977" t="s">
        <v>431</v>
      </c>
      <c r="GX977" t="s">
        <v>423</v>
      </c>
      <c r="GY977" t="s">
        <v>423</v>
      </c>
      <c r="GZ977" t="s">
        <v>423</v>
      </c>
      <c r="HA977" t="s">
        <v>423</v>
      </c>
      <c r="HB977" t="s">
        <v>423</v>
      </c>
      <c r="HC977" t="s">
        <v>431</v>
      </c>
      <c r="HD977" t="s">
        <v>432</v>
      </c>
      <c r="HE977" t="s">
        <v>432</v>
      </c>
      <c r="HF977" t="s">
        <v>432</v>
      </c>
      <c r="HG977" t="s">
        <v>432</v>
      </c>
      <c r="HH977" t="s">
        <v>423</v>
      </c>
      <c r="HI977" t="s">
        <v>423</v>
      </c>
      <c r="HJ977" t="s">
        <v>423</v>
      </c>
      <c r="HK977" t="s">
        <v>431</v>
      </c>
      <c r="HL977" t="s">
        <v>423</v>
      </c>
      <c r="HM977" t="s">
        <v>423</v>
      </c>
      <c r="HN977" t="s">
        <v>423</v>
      </c>
      <c r="HP977" t="s">
        <v>423</v>
      </c>
      <c r="HR977" t="s">
        <v>431</v>
      </c>
      <c r="HT977" t="s">
        <v>423</v>
      </c>
      <c r="HV977" t="s">
        <v>423</v>
      </c>
      <c r="HW977" t="s">
        <v>431</v>
      </c>
      <c r="HX977" t="s">
        <v>423</v>
      </c>
      <c r="HY977" t="s">
        <v>423</v>
      </c>
      <c r="HZ977" t="s">
        <v>423</v>
      </c>
      <c r="IA977" t="s">
        <v>423</v>
      </c>
      <c r="IB977" t="s">
        <v>423</v>
      </c>
      <c r="IC977" t="s">
        <v>423</v>
      </c>
      <c r="ID977" t="s">
        <v>431</v>
      </c>
      <c r="IE977" t="s">
        <v>423</v>
      </c>
      <c r="IF977" t="s">
        <v>423</v>
      </c>
      <c r="IG977" t="s">
        <v>431</v>
      </c>
      <c r="IH977" t="s">
        <v>423</v>
      </c>
      <c r="II977" t="s">
        <v>423</v>
      </c>
      <c r="IJ977" t="s">
        <v>423</v>
      </c>
      <c r="IK977" t="s">
        <v>431</v>
      </c>
      <c r="IL977" t="s">
        <v>423</v>
      </c>
      <c r="IM977" t="s">
        <v>423</v>
      </c>
      <c r="IN977" t="s">
        <v>423</v>
      </c>
      <c r="IO977" t="s">
        <v>431</v>
      </c>
      <c r="IP977" t="s">
        <v>423</v>
      </c>
      <c r="IQ977" t="s">
        <v>423</v>
      </c>
      <c r="IR977" t="s">
        <v>423</v>
      </c>
      <c r="IS977" t="s">
        <v>431</v>
      </c>
      <c r="IT977" t="s">
        <v>423</v>
      </c>
      <c r="IU977" t="s">
        <v>423</v>
      </c>
      <c r="IV977" t="s">
        <v>423</v>
      </c>
      <c r="IX977" t="s">
        <v>431</v>
      </c>
      <c r="IZ977" t="s">
        <v>423</v>
      </c>
      <c r="JB977" t="s">
        <v>423</v>
      </c>
      <c r="JD977" t="s">
        <v>3324</v>
      </c>
      <c r="JE977" t="s">
        <v>3325</v>
      </c>
      <c r="JF977" t="s">
        <v>1108</v>
      </c>
      <c r="JG977" t="s">
        <v>3326</v>
      </c>
      <c r="JH977" t="s">
        <v>3327</v>
      </c>
      <c r="JI977" t="s">
        <v>423</v>
      </c>
      <c r="JJ977" t="s">
        <v>431</v>
      </c>
      <c r="JK977" t="s">
        <v>423</v>
      </c>
      <c r="JL977" t="s">
        <v>423</v>
      </c>
      <c r="JM977" t="s">
        <v>423</v>
      </c>
      <c r="JN977" t="s">
        <v>423</v>
      </c>
      <c r="JO977" t="s">
        <v>431</v>
      </c>
      <c r="JP977" t="s">
        <v>423</v>
      </c>
      <c r="JQ977" t="s">
        <v>423</v>
      </c>
      <c r="JR977" t="s">
        <v>423</v>
      </c>
      <c r="JS977" t="s">
        <v>423</v>
      </c>
      <c r="JT977" t="s">
        <v>423</v>
      </c>
      <c r="JU977" t="s">
        <v>423</v>
      </c>
      <c r="JV977" t="s">
        <v>423</v>
      </c>
      <c r="JW977" t="s">
        <v>423</v>
      </c>
      <c r="JX977" t="s">
        <v>423</v>
      </c>
      <c r="JY977" t="s">
        <v>423</v>
      </c>
      <c r="JZ977" t="s">
        <v>423</v>
      </c>
      <c r="KA977" t="s">
        <v>423</v>
      </c>
      <c r="KB977" t="s">
        <v>423</v>
      </c>
      <c r="KC977" t="s">
        <v>423</v>
      </c>
      <c r="KD977" t="s">
        <v>423</v>
      </c>
      <c r="KE977" t="s">
        <v>423</v>
      </c>
      <c r="KF977" t="s">
        <v>423</v>
      </c>
      <c r="KG977" t="s">
        <v>423</v>
      </c>
      <c r="KH977" t="s">
        <v>423</v>
      </c>
      <c r="KI977" t="s">
        <v>423</v>
      </c>
      <c r="KJ977" t="s">
        <v>423</v>
      </c>
      <c r="KK977" t="s">
        <v>423</v>
      </c>
      <c r="KL977" t="s">
        <v>423</v>
      </c>
      <c r="KM977" t="s">
        <v>423</v>
      </c>
      <c r="KN977" t="s">
        <v>423</v>
      </c>
      <c r="KO977" t="s">
        <v>423</v>
      </c>
      <c r="KP977" t="s">
        <v>423</v>
      </c>
      <c r="KQ977" t="s">
        <v>431</v>
      </c>
      <c r="KR977" t="s">
        <v>423</v>
      </c>
      <c r="KS977" t="s">
        <v>423</v>
      </c>
      <c r="KT977" t="s">
        <v>423</v>
      </c>
      <c r="KU977" t="s">
        <v>423</v>
      </c>
      <c r="KV977" t="s">
        <v>423</v>
      </c>
      <c r="KW977" t="s">
        <v>431</v>
      </c>
      <c r="KY977" t="s">
        <v>431</v>
      </c>
      <c r="KZ977" t="s">
        <v>432</v>
      </c>
      <c r="LA977" t="s">
        <v>432</v>
      </c>
      <c r="LB977" t="s">
        <v>432</v>
      </c>
      <c r="LC977" t="s">
        <v>432</v>
      </c>
      <c r="LD977" t="s">
        <v>432</v>
      </c>
      <c r="LE977" t="s">
        <v>432</v>
      </c>
      <c r="LF977" t="s">
        <v>432</v>
      </c>
      <c r="LG977" t="s">
        <v>432</v>
      </c>
      <c r="LH977" t="s">
        <v>432</v>
      </c>
      <c r="LI977" t="s">
        <v>432</v>
      </c>
      <c r="LK977" t="s">
        <v>431</v>
      </c>
      <c r="LL977" t="s">
        <v>423</v>
      </c>
      <c r="LM977" t="s">
        <v>423</v>
      </c>
      <c r="LN977" t="s">
        <v>423</v>
      </c>
      <c r="LO977" t="s">
        <v>439</v>
      </c>
      <c r="LP977" t="s">
        <v>432</v>
      </c>
      <c r="LQ977" t="s">
        <v>432</v>
      </c>
      <c r="LR977" t="s">
        <v>432</v>
      </c>
      <c r="LS977" t="s">
        <v>432</v>
      </c>
      <c r="LT977" t="s">
        <v>432</v>
      </c>
      <c r="LU977" t="s">
        <v>423</v>
      </c>
      <c r="LV977" t="s">
        <v>431</v>
      </c>
      <c r="LW977" t="s">
        <v>423</v>
      </c>
      <c r="LX977" t="s">
        <v>423</v>
      </c>
      <c r="LY977" t="s">
        <v>423</v>
      </c>
      <c r="LZ977" t="s">
        <v>423</v>
      </c>
      <c r="MA977" t="s">
        <v>423</v>
      </c>
      <c r="MB977" t="s">
        <v>423</v>
      </c>
      <c r="MC977" t="s">
        <v>431</v>
      </c>
      <c r="MD977" t="s">
        <v>423</v>
      </c>
      <c r="ME977" t="s">
        <v>423</v>
      </c>
      <c r="MF977" t="s">
        <v>423</v>
      </c>
      <c r="MG977" t="s">
        <v>423</v>
      </c>
      <c r="MH977" t="s">
        <v>423</v>
      </c>
      <c r="MI977" t="s">
        <v>423</v>
      </c>
      <c r="MJ977" t="s">
        <v>423</v>
      </c>
      <c r="MK977" t="s">
        <v>423</v>
      </c>
      <c r="ML977" t="s">
        <v>431</v>
      </c>
      <c r="MN977">
        <v>965.35</v>
      </c>
      <c r="MO977">
        <v>45.5</v>
      </c>
      <c r="NE977">
        <v>124.48</v>
      </c>
      <c r="NT977">
        <v>336.03</v>
      </c>
      <c r="OJ977">
        <v>287.44</v>
      </c>
      <c r="OT977">
        <v>171.9</v>
      </c>
    </row>
    <row r="978" spans="1:410" ht="12.75" customHeight="1" x14ac:dyDescent="0.2">
      <c r="A978">
        <v>1196</v>
      </c>
      <c r="B978" t="str">
        <f t="shared" si="690"/>
        <v>5-15min</v>
      </c>
      <c r="C978" t="str">
        <f t="shared" si="691"/>
        <v>seul</v>
      </c>
      <c r="D978" t="str">
        <f t="shared" si="692"/>
        <v>10-20m2</v>
      </c>
      <c r="E978" t="str">
        <f t="shared" si="693"/>
        <v>plutôt oui</v>
      </c>
      <c r="F978" t="str">
        <f t="shared" si="694"/>
        <v>aucune</v>
      </c>
      <c r="G978" t="str">
        <f t="shared" si="695"/>
        <v>non</v>
      </c>
      <c r="H978" t="str">
        <f t="shared" si="696"/>
        <v>non</v>
      </c>
      <c r="I978" t="s">
        <v>423</v>
      </c>
      <c r="J978" t="str">
        <f t="shared" si="697"/>
        <v>toujours</v>
      </c>
      <c r="K978" t="str">
        <f t="shared" si="698"/>
        <v>parfois</v>
      </c>
      <c r="L978" t="str">
        <f t="shared" si="699"/>
        <v>plutôt oui</v>
      </c>
      <c r="M978" t="str">
        <f t="shared" si="700"/>
        <v>2-4h</v>
      </c>
      <c r="N978" t="str">
        <f t="shared" si="701"/>
        <v>4-6h</v>
      </c>
      <c r="O978" t="str">
        <f t="shared" si="702"/>
        <v>parfois</v>
      </c>
      <c r="P978" t="str">
        <f t="shared" si="703"/>
        <v>souvent</v>
      </c>
      <c r="Q978" t="str">
        <f t="shared" si="704"/>
        <v>parfois</v>
      </c>
      <c r="R978" t="s">
        <v>424</v>
      </c>
      <c r="S978" t="s">
        <v>425</v>
      </c>
      <c r="T978" t="s">
        <v>425</v>
      </c>
      <c r="U978" t="s">
        <v>427</v>
      </c>
      <c r="V978" t="s">
        <v>428</v>
      </c>
      <c r="W978" t="s">
        <v>428</v>
      </c>
      <c r="X978" t="s">
        <v>429</v>
      </c>
      <c r="Y978" t="s">
        <v>424</v>
      </c>
      <c r="Z978" t="s">
        <v>430</v>
      </c>
      <c r="AA978" t="s">
        <v>425</v>
      </c>
      <c r="AB978" t="s">
        <v>425</v>
      </c>
      <c r="AC978" t="s">
        <v>425</v>
      </c>
      <c r="AD978" t="str">
        <f t="shared" si="705"/>
        <v>2 semaines avant</v>
      </c>
      <c r="AE978" t="str">
        <f t="shared" si="706"/>
        <v>plutôt oui</v>
      </c>
      <c r="AF978" t="str">
        <f t="shared" si="707"/>
        <v>plutôt bonnes</v>
      </c>
      <c r="AG978" t="str">
        <f t="shared" si="708"/>
        <v>très souvent</v>
      </c>
      <c r="AH978" t="str">
        <f t="shared" si="709"/>
        <v>parfois</v>
      </c>
      <c r="AI978" t="str">
        <f t="shared" si="710"/>
        <v>parfois</v>
      </c>
      <c r="AJ978" t="str">
        <f t="shared" si="711"/>
        <v>parfois</v>
      </c>
      <c r="AK978" t="str">
        <f t="shared" si="712"/>
        <v>1-5h</v>
      </c>
      <c r="AL978" t="str">
        <f t="shared" si="713"/>
        <v>plutôt oui</v>
      </c>
      <c r="AM978" t="str">
        <f t="shared" si="714"/>
        <v>pas du tout</v>
      </c>
      <c r="AN978" t="str">
        <f t="shared" si="715"/>
        <v>1-3h</v>
      </c>
      <c r="AO978" t="str">
        <f t="shared" si="716"/>
        <v>jamais</v>
      </c>
      <c r="AP978" t="str">
        <f t="shared" si="717"/>
        <v>pas de spectacles</v>
      </c>
      <c r="AQ978" t="str">
        <f t="shared" si="718"/>
        <v>rarement</v>
      </c>
      <c r="AR978" t="str">
        <f t="shared" si="719"/>
        <v>régulièrement</v>
      </c>
      <c r="AS978" t="str">
        <f t="shared" si="720"/>
        <v>2-4h</v>
      </c>
      <c r="AT978" t="str">
        <f t="shared" si="721"/>
        <v>plutôt insatisfaisante</v>
      </c>
      <c r="AU978" t="str">
        <f t="shared" si="722"/>
        <v>plutôt oui</v>
      </c>
      <c r="AV978" t="str">
        <f t="shared" si="723"/>
        <v>plutôt oui</v>
      </c>
      <c r="AW978" t="str">
        <f t="shared" si="724"/>
        <v>plutôt non</v>
      </c>
      <c r="AX978" t="str">
        <f t="shared" si="725"/>
        <v>tout à fait</v>
      </c>
      <c r="AY978" t="str">
        <f t="shared" si="726"/>
        <v>plutôt oui</v>
      </c>
      <c r="AZ978" t="str">
        <f t="shared" si="727"/>
        <v>2A</v>
      </c>
      <c r="BA978" t="str">
        <f t="shared" si="728"/>
        <v>IMACS</v>
      </c>
      <c r="BB978" t="str">
        <f t="shared" si="729"/>
        <v>classique</v>
      </c>
      <c r="BC978" t="str">
        <f t="shared" si="730"/>
        <v>non</v>
      </c>
      <c r="BD978" t="str">
        <f t="shared" si="731"/>
        <v>post-bac</v>
      </c>
      <c r="BE978" t="str">
        <f t="shared" si="732"/>
        <v>etranger</v>
      </c>
      <c r="BF978" t="str">
        <f t="shared" si="733"/>
        <v>amenag</v>
      </c>
      <c r="BG978" t="str">
        <f t="shared" si="734"/>
        <v>75-100%</v>
      </c>
      <c r="BH978" t="s">
        <v>431</v>
      </c>
      <c r="BI978" t="str">
        <f t="shared" si="735"/>
        <v>2/3 par semestre</v>
      </c>
      <c r="BJ978" t="s">
        <v>423</v>
      </c>
      <c r="BK978" t="s">
        <v>431</v>
      </c>
      <c r="BL978" t="s">
        <v>423</v>
      </c>
      <c r="BM978" t="s">
        <v>423</v>
      </c>
      <c r="BN978" t="s">
        <v>431</v>
      </c>
      <c r="BO978" t="s">
        <v>423</v>
      </c>
      <c r="BP978" t="s">
        <v>423</v>
      </c>
      <c r="BR978" t="s">
        <v>423</v>
      </c>
      <c r="BS978" t="s">
        <v>431</v>
      </c>
      <c r="BT978" t="s">
        <v>423</v>
      </c>
      <c r="BU978" t="s">
        <v>423</v>
      </c>
      <c r="BV978" t="s">
        <v>423</v>
      </c>
      <c r="BW978" t="s">
        <v>431</v>
      </c>
      <c r="BX978" t="s">
        <v>423</v>
      </c>
      <c r="BY978" t="s">
        <v>423</v>
      </c>
      <c r="BZ978" t="s">
        <v>423</v>
      </c>
      <c r="CA978" t="s">
        <v>432</v>
      </c>
      <c r="CB978" t="s">
        <v>432</v>
      </c>
      <c r="CC978" t="s">
        <v>432</v>
      </c>
      <c r="CD978" t="s">
        <v>432</v>
      </c>
      <c r="CE978" t="s">
        <v>423</v>
      </c>
      <c r="CF978" t="s">
        <v>432</v>
      </c>
      <c r="CG978" t="s">
        <v>432</v>
      </c>
      <c r="CH978" t="s">
        <v>432</v>
      </c>
      <c r="CI978" t="s">
        <v>432</v>
      </c>
      <c r="CJ978" t="s">
        <v>432</v>
      </c>
      <c r="CK978" t="s">
        <v>432</v>
      </c>
      <c r="CL978" t="s">
        <v>432</v>
      </c>
      <c r="CM978" t="s">
        <v>432</v>
      </c>
      <c r="CN978" t="s">
        <v>423</v>
      </c>
      <c r="CO978" t="s">
        <v>432</v>
      </c>
      <c r="CP978" t="s">
        <v>432</v>
      </c>
      <c r="CQ978" t="s">
        <v>432</v>
      </c>
      <c r="CR978" t="s">
        <v>432</v>
      </c>
      <c r="CT978" t="s">
        <v>432</v>
      </c>
      <c r="CU978" t="s">
        <v>423</v>
      </c>
      <c r="CV978" t="s">
        <v>431</v>
      </c>
      <c r="CW978" t="s">
        <v>423</v>
      </c>
      <c r="CX978" t="s">
        <v>423</v>
      </c>
      <c r="CY978" t="s">
        <v>423</v>
      </c>
      <c r="CZ978" t="s">
        <v>423</v>
      </c>
      <c r="DA978" t="s">
        <v>423</v>
      </c>
      <c r="DB978" t="s">
        <v>431</v>
      </c>
      <c r="DC978" t="s">
        <v>423</v>
      </c>
      <c r="DD978" t="s">
        <v>423</v>
      </c>
      <c r="DE978" t="s">
        <v>431</v>
      </c>
      <c r="DF978" t="s">
        <v>423</v>
      </c>
      <c r="DG978" t="s">
        <v>423</v>
      </c>
      <c r="DH978" t="s">
        <v>423</v>
      </c>
      <c r="DI978" t="s">
        <v>431</v>
      </c>
      <c r="DJ978" t="s">
        <v>423</v>
      </c>
      <c r="DK978" t="s">
        <v>423</v>
      </c>
      <c r="DL978" t="s">
        <v>423</v>
      </c>
      <c r="DM978" t="s">
        <v>423</v>
      </c>
      <c r="DN978" t="s">
        <v>423</v>
      </c>
      <c r="DO978" t="s">
        <v>431</v>
      </c>
      <c r="DP978" t="s">
        <v>423</v>
      </c>
      <c r="DQ978" t="s">
        <v>423</v>
      </c>
      <c r="DR978" t="s">
        <v>423</v>
      </c>
      <c r="DS978" t="s">
        <v>423</v>
      </c>
      <c r="DT978" t="s">
        <v>423</v>
      </c>
      <c r="DU978" t="s">
        <v>423</v>
      </c>
      <c r="DV978" t="s">
        <v>431</v>
      </c>
      <c r="DW978" t="s">
        <v>423</v>
      </c>
      <c r="DX978" t="s">
        <v>423</v>
      </c>
      <c r="DY978" t="s">
        <v>431</v>
      </c>
      <c r="DZ978" t="s">
        <v>423</v>
      </c>
      <c r="EA978" t="s">
        <v>423</v>
      </c>
      <c r="EB978" t="s">
        <v>423</v>
      </c>
      <c r="EC978" t="s">
        <v>423</v>
      </c>
      <c r="ED978" t="s">
        <v>431</v>
      </c>
      <c r="EE978" t="s">
        <v>423</v>
      </c>
      <c r="EF978" t="s">
        <v>438</v>
      </c>
      <c r="EG978" t="s">
        <v>434</v>
      </c>
      <c r="EH978" t="s">
        <v>437</v>
      </c>
      <c r="EI978" t="s">
        <v>435</v>
      </c>
      <c r="EJ978" t="s">
        <v>433</v>
      </c>
      <c r="EK978" t="s">
        <v>436</v>
      </c>
      <c r="EL978" t="s">
        <v>424</v>
      </c>
      <c r="EM978" t="s">
        <v>425</v>
      </c>
      <c r="EN978" t="s">
        <v>425</v>
      </c>
      <c r="EO978" t="s">
        <v>427</v>
      </c>
      <c r="EP978" t="s">
        <v>428</v>
      </c>
      <c r="EQ978" t="s">
        <v>428</v>
      </c>
      <c r="ER978" t="s">
        <v>429</v>
      </c>
      <c r="ES978" t="s">
        <v>424</v>
      </c>
      <c r="ET978" t="s">
        <v>430</v>
      </c>
      <c r="EU978" t="s">
        <v>425</v>
      </c>
      <c r="EV978" t="s">
        <v>425</v>
      </c>
      <c r="EW978" t="s">
        <v>425</v>
      </c>
      <c r="EX978" t="s">
        <v>423</v>
      </c>
      <c r="EY978" t="s">
        <v>423</v>
      </c>
      <c r="EZ978" t="s">
        <v>431</v>
      </c>
      <c r="FA978" t="s">
        <v>423</v>
      </c>
      <c r="FB978" t="s">
        <v>423</v>
      </c>
      <c r="FC978" t="s">
        <v>423</v>
      </c>
      <c r="FD978" t="s">
        <v>423</v>
      </c>
      <c r="FE978" t="s">
        <v>431</v>
      </c>
      <c r="FF978" t="s">
        <v>423</v>
      </c>
      <c r="FG978" t="s">
        <v>423</v>
      </c>
      <c r="FH978" t="s">
        <v>423</v>
      </c>
      <c r="FI978" t="s">
        <v>431</v>
      </c>
      <c r="FJ978" t="s">
        <v>423</v>
      </c>
      <c r="FK978" t="s">
        <v>423</v>
      </c>
      <c r="FL978" t="s">
        <v>431</v>
      </c>
      <c r="FM978" t="s">
        <v>423</v>
      </c>
      <c r="FN978" t="s">
        <v>423</v>
      </c>
      <c r="FO978" t="s">
        <v>423</v>
      </c>
      <c r="FP978" t="s">
        <v>423</v>
      </c>
      <c r="FQ978" t="s">
        <v>423</v>
      </c>
      <c r="FR978" t="s">
        <v>431</v>
      </c>
      <c r="FS978" t="s">
        <v>423</v>
      </c>
      <c r="FT978" t="s">
        <v>423</v>
      </c>
      <c r="FU978" t="s">
        <v>423</v>
      </c>
      <c r="FV978" t="s">
        <v>431</v>
      </c>
      <c r="FW978" t="s">
        <v>423</v>
      </c>
      <c r="FX978" t="s">
        <v>423</v>
      </c>
      <c r="FZ978" t="s">
        <v>423</v>
      </c>
      <c r="GB978" t="s">
        <v>431</v>
      </c>
      <c r="GC978" t="s">
        <v>3328</v>
      </c>
      <c r="GD978" t="s">
        <v>423</v>
      </c>
      <c r="GF978" t="s">
        <v>431</v>
      </c>
      <c r="GG978" t="s">
        <v>423</v>
      </c>
      <c r="GH978" t="s">
        <v>423</v>
      </c>
      <c r="GI978" t="s">
        <v>423</v>
      </c>
      <c r="GJ978" t="s">
        <v>423</v>
      </c>
      <c r="GK978" t="s">
        <v>431</v>
      </c>
      <c r="GL978" t="s">
        <v>423</v>
      </c>
      <c r="GM978" t="s">
        <v>423</v>
      </c>
      <c r="GN978" t="s">
        <v>431</v>
      </c>
      <c r="GO978" t="s">
        <v>423</v>
      </c>
      <c r="GP978" t="s">
        <v>423</v>
      </c>
      <c r="GQ978" t="s">
        <v>423</v>
      </c>
      <c r="GR978" t="s">
        <v>423</v>
      </c>
      <c r="GS978" t="s">
        <v>423</v>
      </c>
      <c r="GT978" t="s">
        <v>431</v>
      </c>
      <c r="GU978" t="s">
        <v>423</v>
      </c>
      <c r="GV978" t="s">
        <v>423</v>
      </c>
      <c r="GW978" t="s">
        <v>423</v>
      </c>
      <c r="GX978" t="s">
        <v>431</v>
      </c>
      <c r="GY978" t="s">
        <v>423</v>
      </c>
      <c r="GZ978" t="s">
        <v>423</v>
      </c>
      <c r="HA978" t="s">
        <v>423</v>
      </c>
      <c r="HB978" t="s">
        <v>423</v>
      </c>
      <c r="HC978" t="s">
        <v>431</v>
      </c>
      <c r="HD978" t="s">
        <v>432</v>
      </c>
      <c r="HE978" t="s">
        <v>432</v>
      </c>
      <c r="HF978" t="s">
        <v>432</v>
      </c>
      <c r="HG978" t="s">
        <v>432</v>
      </c>
      <c r="HH978" t="s">
        <v>423</v>
      </c>
      <c r="HI978" t="s">
        <v>423</v>
      </c>
      <c r="HJ978" t="s">
        <v>423</v>
      </c>
      <c r="HK978" t="s">
        <v>423</v>
      </c>
      <c r="HL978" t="s">
        <v>431</v>
      </c>
      <c r="HM978" t="s">
        <v>423</v>
      </c>
      <c r="HN978" t="s">
        <v>423</v>
      </c>
      <c r="HP978" t="s">
        <v>431</v>
      </c>
      <c r="HQ978" t="s">
        <v>3329</v>
      </c>
      <c r="HR978" t="s">
        <v>423</v>
      </c>
      <c r="HT978" t="s">
        <v>423</v>
      </c>
      <c r="HV978" t="s">
        <v>423</v>
      </c>
      <c r="HW978" t="s">
        <v>423</v>
      </c>
      <c r="HX978" t="s">
        <v>431</v>
      </c>
      <c r="HY978" t="s">
        <v>423</v>
      </c>
      <c r="HZ978" t="s">
        <v>423</v>
      </c>
      <c r="IA978" t="s">
        <v>423</v>
      </c>
      <c r="IB978" t="s">
        <v>423</v>
      </c>
      <c r="IC978" t="s">
        <v>423</v>
      </c>
      <c r="ID978" t="s">
        <v>431</v>
      </c>
      <c r="IE978" t="s">
        <v>423</v>
      </c>
      <c r="IF978" t="s">
        <v>423</v>
      </c>
      <c r="IG978" t="s">
        <v>431</v>
      </c>
      <c r="IH978" t="s">
        <v>423</v>
      </c>
      <c r="II978" t="s">
        <v>423</v>
      </c>
      <c r="IJ978" t="s">
        <v>423</v>
      </c>
      <c r="IK978" t="s">
        <v>431</v>
      </c>
      <c r="IL978" t="s">
        <v>423</v>
      </c>
      <c r="IM978" t="s">
        <v>423</v>
      </c>
      <c r="IN978" t="s">
        <v>423</v>
      </c>
      <c r="IO978" t="s">
        <v>423</v>
      </c>
      <c r="IP978" t="s">
        <v>431</v>
      </c>
      <c r="IQ978" t="s">
        <v>423</v>
      </c>
      <c r="IR978" t="s">
        <v>431</v>
      </c>
      <c r="IS978" t="s">
        <v>423</v>
      </c>
      <c r="IT978" t="s">
        <v>423</v>
      </c>
      <c r="IU978" t="s">
        <v>423</v>
      </c>
      <c r="IV978" t="s">
        <v>423</v>
      </c>
      <c r="IX978" t="s">
        <v>431</v>
      </c>
      <c r="IZ978" t="s">
        <v>423</v>
      </c>
      <c r="JB978" t="s">
        <v>423</v>
      </c>
      <c r="JI978" t="s">
        <v>423</v>
      </c>
      <c r="JJ978" t="s">
        <v>431</v>
      </c>
      <c r="JK978" t="s">
        <v>423</v>
      </c>
      <c r="JL978" t="s">
        <v>423</v>
      </c>
      <c r="JM978" t="s">
        <v>423</v>
      </c>
      <c r="JN978" t="s">
        <v>423</v>
      </c>
      <c r="JO978" t="s">
        <v>431</v>
      </c>
      <c r="JP978" t="s">
        <v>423</v>
      </c>
      <c r="JQ978" t="s">
        <v>423</v>
      </c>
      <c r="JR978" t="s">
        <v>423</v>
      </c>
      <c r="JS978" t="s">
        <v>423</v>
      </c>
      <c r="JT978" t="s">
        <v>423</v>
      </c>
      <c r="JU978" t="s">
        <v>423</v>
      </c>
      <c r="JV978" t="s">
        <v>423</v>
      </c>
      <c r="JW978" t="s">
        <v>423</v>
      </c>
      <c r="JX978" t="s">
        <v>423</v>
      </c>
      <c r="JY978" t="s">
        <v>423</v>
      </c>
      <c r="JZ978" t="s">
        <v>423</v>
      </c>
      <c r="KA978" t="s">
        <v>423</v>
      </c>
      <c r="KB978" t="s">
        <v>423</v>
      </c>
      <c r="KC978" t="s">
        <v>423</v>
      </c>
      <c r="KD978" t="s">
        <v>423</v>
      </c>
      <c r="KE978" t="s">
        <v>423</v>
      </c>
      <c r="KF978" t="s">
        <v>423</v>
      </c>
      <c r="KG978" t="s">
        <v>423</v>
      </c>
      <c r="KH978" t="s">
        <v>423</v>
      </c>
      <c r="KI978" t="s">
        <v>423</v>
      </c>
      <c r="KJ978" t="s">
        <v>423</v>
      </c>
      <c r="KK978" t="s">
        <v>423</v>
      </c>
      <c r="KL978" t="s">
        <v>423</v>
      </c>
      <c r="KM978" t="s">
        <v>423</v>
      </c>
      <c r="KN978" t="s">
        <v>423</v>
      </c>
      <c r="KO978" t="s">
        <v>423</v>
      </c>
      <c r="KP978" t="s">
        <v>423</v>
      </c>
      <c r="KQ978" t="s">
        <v>431</v>
      </c>
      <c r="KR978" t="s">
        <v>423</v>
      </c>
      <c r="KS978" t="s">
        <v>423</v>
      </c>
      <c r="KT978" t="s">
        <v>423</v>
      </c>
      <c r="KU978" t="s">
        <v>423</v>
      </c>
      <c r="KV978" t="s">
        <v>423</v>
      </c>
      <c r="KW978" t="s">
        <v>431</v>
      </c>
      <c r="KY978" t="s">
        <v>431</v>
      </c>
      <c r="KZ978" t="s">
        <v>432</v>
      </c>
      <c r="LA978" t="s">
        <v>432</v>
      </c>
      <c r="LB978" t="s">
        <v>432</v>
      </c>
      <c r="LC978" t="s">
        <v>432</v>
      </c>
      <c r="LD978" t="s">
        <v>432</v>
      </c>
      <c r="LE978" t="s">
        <v>432</v>
      </c>
      <c r="LF978" t="s">
        <v>432</v>
      </c>
      <c r="LG978" t="s">
        <v>432</v>
      </c>
      <c r="LH978" t="s">
        <v>432</v>
      </c>
      <c r="LI978" t="s">
        <v>432</v>
      </c>
      <c r="LK978" t="s">
        <v>423</v>
      </c>
      <c r="LL978" t="s">
        <v>423</v>
      </c>
      <c r="LM978" t="s">
        <v>423</v>
      </c>
      <c r="LN978" t="s">
        <v>431</v>
      </c>
      <c r="LO978" t="s">
        <v>3330</v>
      </c>
      <c r="LP978" t="s">
        <v>432</v>
      </c>
      <c r="LQ978" t="s">
        <v>432</v>
      </c>
      <c r="LR978" t="s">
        <v>432</v>
      </c>
      <c r="LS978" t="s">
        <v>432</v>
      </c>
      <c r="LT978" t="s">
        <v>432</v>
      </c>
      <c r="LU978" t="s">
        <v>423</v>
      </c>
      <c r="LV978" t="s">
        <v>423</v>
      </c>
      <c r="LW978" t="s">
        <v>423</v>
      </c>
      <c r="LX978" t="s">
        <v>423</v>
      </c>
      <c r="LY978" t="s">
        <v>423</v>
      </c>
      <c r="LZ978" t="s">
        <v>423</v>
      </c>
      <c r="MA978" t="s">
        <v>431</v>
      </c>
      <c r="MB978" t="s">
        <v>423</v>
      </c>
      <c r="MC978" t="s">
        <v>423</v>
      </c>
      <c r="MD978" t="s">
        <v>423</v>
      </c>
      <c r="ME978" t="s">
        <v>423</v>
      </c>
      <c r="MF978" t="s">
        <v>431</v>
      </c>
      <c r="MG978" t="s">
        <v>423</v>
      </c>
      <c r="MH978" t="s">
        <v>431</v>
      </c>
      <c r="MI978" t="s">
        <v>423</v>
      </c>
      <c r="MJ978" t="s">
        <v>431</v>
      </c>
      <c r="MK978" t="s">
        <v>423</v>
      </c>
      <c r="ML978" t="s">
        <v>423</v>
      </c>
      <c r="MN978">
        <v>971.88</v>
      </c>
      <c r="MO978">
        <v>134.34</v>
      </c>
      <c r="NE978">
        <v>245.09</v>
      </c>
      <c r="NT978">
        <v>307.14</v>
      </c>
      <c r="OJ978">
        <v>68.39</v>
      </c>
      <c r="OT978">
        <v>216.92</v>
      </c>
    </row>
    <row r="979" spans="1:410" ht="12.75" customHeight="1" x14ac:dyDescent="0.2">
      <c r="A979">
        <v>1199</v>
      </c>
      <c r="B979" t="str">
        <f t="shared" si="690"/>
        <v>0-5min</v>
      </c>
      <c r="C979" t="str">
        <f t="shared" si="691"/>
        <v>seul</v>
      </c>
      <c r="D979" t="str">
        <f t="shared" si="692"/>
        <v>20-30m2</v>
      </c>
      <c r="E979" t="str">
        <f t="shared" si="693"/>
        <v>tout à fait</v>
      </c>
      <c r="F979" t="str">
        <f t="shared" si="694"/>
        <v>aucune</v>
      </c>
      <c r="G979" t="str">
        <f t="shared" si="695"/>
        <v>non</v>
      </c>
      <c r="H979" t="str">
        <f t="shared" si="696"/>
        <v>non</v>
      </c>
      <c r="I979" t="s">
        <v>423</v>
      </c>
      <c r="J979" t="str">
        <f t="shared" si="697"/>
        <v>toujours</v>
      </c>
      <c r="K979" t="str">
        <f t="shared" si="698"/>
        <v>souvent</v>
      </c>
      <c r="L979" t="str">
        <f t="shared" si="699"/>
        <v>plutôt oui</v>
      </c>
      <c r="M979" t="str">
        <f t="shared" si="700"/>
        <v>2-4h</v>
      </c>
      <c r="N979" t="str">
        <f t="shared" si="701"/>
        <v>2-4h</v>
      </c>
      <c r="O979" t="str">
        <f t="shared" si="702"/>
        <v>parfois</v>
      </c>
      <c r="P979" t="str">
        <f t="shared" si="703"/>
        <v>parfois</v>
      </c>
      <c r="Q979" t="str">
        <f t="shared" si="704"/>
        <v>souvent</v>
      </c>
      <c r="R979" t="s">
        <v>424</v>
      </c>
      <c r="S979" t="s">
        <v>425</v>
      </c>
      <c r="T979" t="s">
        <v>425</v>
      </c>
      <c r="U979" t="s">
        <v>426</v>
      </c>
      <c r="V979" t="s">
        <v>428</v>
      </c>
      <c r="W979" t="s">
        <v>440</v>
      </c>
      <c r="X979" t="s">
        <v>430</v>
      </c>
      <c r="Y979" t="s">
        <v>430</v>
      </c>
      <c r="Z979" t="s">
        <v>430</v>
      </c>
      <c r="AA979" t="s">
        <v>424</v>
      </c>
      <c r="AB979" t="s">
        <v>425</v>
      </c>
      <c r="AC979" t="s">
        <v>430</v>
      </c>
      <c r="AD979" t="str">
        <f t="shared" si="705"/>
        <v>1 semaine avant</v>
      </c>
      <c r="AE979" t="str">
        <f t="shared" si="706"/>
        <v>plutôt oui</v>
      </c>
      <c r="AF979" t="str">
        <f t="shared" si="707"/>
        <v>plutôt bonnes</v>
      </c>
      <c r="AG979" t="str">
        <f t="shared" si="708"/>
        <v>très souvent</v>
      </c>
      <c r="AH979" t="str">
        <f t="shared" si="709"/>
        <v>régulièrement</v>
      </c>
      <c r="AI979" t="str">
        <f t="shared" si="710"/>
        <v>régulièrement</v>
      </c>
      <c r="AJ979" t="str">
        <f t="shared" si="711"/>
        <v>jamais</v>
      </c>
      <c r="AK979" t="str">
        <f t="shared" si="712"/>
        <v>non</v>
      </c>
      <c r="AL979" t="str">
        <f t="shared" si="713"/>
        <v>pas d'asso</v>
      </c>
      <c r="AM979" t="str">
        <f t="shared" si="714"/>
        <v>pas d'asso</v>
      </c>
      <c r="AN979" t="str">
        <f t="shared" si="715"/>
        <v>1-3h</v>
      </c>
      <c r="AO979" t="str">
        <f t="shared" si="716"/>
        <v>rarement</v>
      </c>
      <c r="AP979" t="str">
        <f t="shared" si="717"/>
        <v>plutôt oui</v>
      </c>
      <c r="AQ979" t="str">
        <f t="shared" si="718"/>
        <v>rarement</v>
      </c>
      <c r="AR979" t="str">
        <f t="shared" si="719"/>
        <v>régulièrement</v>
      </c>
      <c r="AS979" t="str">
        <f t="shared" si="720"/>
        <v>6-8h</v>
      </c>
      <c r="AT979" t="str">
        <f t="shared" si="721"/>
        <v>plutôt insatisfaisante</v>
      </c>
      <c r="AU979" t="str">
        <f t="shared" si="722"/>
        <v>plutôt non</v>
      </c>
      <c r="AV979" t="str">
        <f t="shared" si="723"/>
        <v>plutôt oui</v>
      </c>
      <c r="AW979" t="str">
        <f t="shared" si="724"/>
        <v>plutôt oui</v>
      </c>
      <c r="AX979" t="str">
        <f t="shared" si="725"/>
        <v>tout à fait</v>
      </c>
      <c r="AY979" t="str">
        <f t="shared" si="726"/>
        <v>tout à fait</v>
      </c>
      <c r="AZ979" t="str">
        <f t="shared" si="727"/>
        <v>4A</v>
      </c>
      <c r="BA979" t="str">
        <f t="shared" si="728"/>
        <v>IR</v>
      </c>
      <c r="BB979" t="str">
        <f t="shared" si="729"/>
        <v>classique</v>
      </c>
      <c r="BC979" t="str">
        <f t="shared" si="730"/>
        <v>non</v>
      </c>
      <c r="BD979" t="str">
        <f t="shared" si="731"/>
        <v>post-bac</v>
      </c>
      <c r="BE979" t="str">
        <f t="shared" si="732"/>
        <v>Fr</v>
      </c>
      <c r="BF979" t="str">
        <f t="shared" si="733"/>
        <v>0-10%</v>
      </c>
      <c r="BG979" t="str">
        <f t="shared" si="734"/>
        <v>jsp</v>
      </c>
      <c r="BH979" t="s">
        <v>431</v>
      </c>
      <c r="BI979" t="str">
        <f t="shared" si="735"/>
        <v>aucun</v>
      </c>
      <c r="BJ979" t="s">
        <v>431</v>
      </c>
      <c r="BK979" t="s">
        <v>423</v>
      </c>
      <c r="BL979" t="s">
        <v>423</v>
      </c>
      <c r="BM979" t="s">
        <v>423</v>
      </c>
      <c r="BN979" t="s">
        <v>431</v>
      </c>
      <c r="BO979" t="s">
        <v>423</v>
      </c>
      <c r="BP979" t="s">
        <v>423</v>
      </c>
      <c r="BR979" t="s">
        <v>423</v>
      </c>
      <c r="BS979" t="s">
        <v>423</v>
      </c>
      <c r="BT979" t="s">
        <v>431</v>
      </c>
      <c r="BU979" t="s">
        <v>423</v>
      </c>
      <c r="BV979" t="s">
        <v>431</v>
      </c>
      <c r="BW979" t="s">
        <v>423</v>
      </c>
      <c r="BX979" t="s">
        <v>423</v>
      </c>
      <c r="BY979" t="s">
        <v>423</v>
      </c>
      <c r="BZ979" t="s">
        <v>423</v>
      </c>
      <c r="CA979" t="s">
        <v>432</v>
      </c>
      <c r="CB979" t="s">
        <v>432</v>
      </c>
      <c r="CC979" t="s">
        <v>432</v>
      </c>
      <c r="CD979" t="s">
        <v>432</v>
      </c>
      <c r="CE979" t="s">
        <v>423</v>
      </c>
      <c r="CF979" t="s">
        <v>432</v>
      </c>
      <c r="CG979" t="s">
        <v>432</v>
      </c>
      <c r="CH979" t="s">
        <v>432</v>
      </c>
      <c r="CI979" t="s">
        <v>432</v>
      </c>
      <c r="CJ979" t="s">
        <v>432</v>
      </c>
      <c r="CK979" t="s">
        <v>432</v>
      </c>
      <c r="CL979" t="s">
        <v>432</v>
      </c>
      <c r="CM979" t="s">
        <v>432</v>
      </c>
      <c r="CN979" t="s">
        <v>423</v>
      </c>
      <c r="CO979" t="s">
        <v>432</v>
      </c>
      <c r="CP979" t="s">
        <v>432</v>
      </c>
      <c r="CQ979" t="s">
        <v>432</v>
      </c>
      <c r="CR979" t="s">
        <v>432</v>
      </c>
      <c r="CT979" t="s">
        <v>432</v>
      </c>
      <c r="CU979" t="s">
        <v>423</v>
      </c>
      <c r="CV979" t="s">
        <v>431</v>
      </c>
      <c r="CW979" t="s">
        <v>423</v>
      </c>
      <c r="CX979" t="s">
        <v>423</v>
      </c>
      <c r="CY979" t="s">
        <v>423</v>
      </c>
      <c r="CZ979" t="s">
        <v>423</v>
      </c>
      <c r="DA979" t="s">
        <v>431</v>
      </c>
      <c r="DB979" t="s">
        <v>423</v>
      </c>
      <c r="DC979" t="s">
        <v>423</v>
      </c>
      <c r="DD979" t="s">
        <v>423</v>
      </c>
      <c r="DE979" t="s">
        <v>431</v>
      </c>
      <c r="DF979" t="s">
        <v>423</v>
      </c>
      <c r="DG979" t="s">
        <v>423</v>
      </c>
      <c r="DH979" t="s">
        <v>423</v>
      </c>
      <c r="DI979" t="s">
        <v>431</v>
      </c>
      <c r="DJ979" t="s">
        <v>423</v>
      </c>
      <c r="DK979" t="s">
        <v>423</v>
      </c>
      <c r="DL979" t="s">
        <v>423</v>
      </c>
      <c r="DM979" t="s">
        <v>423</v>
      </c>
      <c r="DN979" t="s">
        <v>423</v>
      </c>
      <c r="DO979" t="s">
        <v>423</v>
      </c>
      <c r="DP979" t="s">
        <v>431</v>
      </c>
      <c r="DQ979" t="s">
        <v>423</v>
      </c>
      <c r="DR979" t="s">
        <v>423</v>
      </c>
      <c r="DS979" t="s">
        <v>423</v>
      </c>
      <c r="DT979" t="s">
        <v>423</v>
      </c>
      <c r="DU979" t="s">
        <v>423</v>
      </c>
      <c r="DV979" t="s">
        <v>431</v>
      </c>
      <c r="DW979" t="s">
        <v>423</v>
      </c>
      <c r="DX979" t="s">
        <v>423</v>
      </c>
      <c r="DY979" t="s">
        <v>423</v>
      </c>
      <c r="DZ979" t="s">
        <v>431</v>
      </c>
      <c r="EA979" t="s">
        <v>423</v>
      </c>
      <c r="EB979" t="s">
        <v>423</v>
      </c>
      <c r="EC979" t="s">
        <v>431</v>
      </c>
      <c r="ED979" t="s">
        <v>423</v>
      </c>
      <c r="EE979" t="s">
        <v>423</v>
      </c>
      <c r="EF979" t="s">
        <v>437</v>
      </c>
      <c r="EG979" t="s">
        <v>438</v>
      </c>
      <c r="EH979" t="s">
        <v>434</v>
      </c>
      <c r="EI979" t="s">
        <v>436</v>
      </c>
      <c r="EJ979" t="s">
        <v>435</v>
      </c>
      <c r="EK979" t="s">
        <v>433</v>
      </c>
      <c r="EL979" t="s">
        <v>424</v>
      </c>
      <c r="EM979" t="s">
        <v>425</v>
      </c>
      <c r="EN979" t="s">
        <v>425</v>
      </c>
      <c r="EO979" t="s">
        <v>426</v>
      </c>
      <c r="EP979" t="s">
        <v>428</v>
      </c>
      <c r="EQ979" t="s">
        <v>440</v>
      </c>
      <c r="ER979" t="s">
        <v>430</v>
      </c>
      <c r="ES979" t="s">
        <v>430</v>
      </c>
      <c r="ET979" t="s">
        <v>430</v>
      </c>
      <c r="EU979" t="s">
        <v>424</v>
      </c>
      <c r="EV979" t="s">
        <v>425</v>
      </c>
      <c r="EW979" t="s">
        <v>430</v>
      </c>
      <c r="EX979" t="s">
        <v>423</v>
      </c>
      <c r="EY979" t="s">
        <v>423</v>
      </c>
      <c r="EZ979" t="s">
        <v>423</v>
      </c>
      <c r="FA979" t="s">
        <v>431</v>
      </c>
      <c r="FB979" t="s">
        <v>423</v>
      </c>
      <c r="FC979" t="s">
        <v>423</v>
      </c>
      <c r="FD979" t="s">
        <v>423</v>
      </c>
      <c r="FE979" t="s">
        <v>431</v>
      </c>
      <c r="FF979" t="s">
        <v>423</v>
      </c>
      <c r="FG979" t="s">
        <v>423</v>
      </c>
      <c r="FH979" t="s">
        <v>423</v>
      </c>
      <c r="FI979" t="s">
        <v>431</v>
      </c>
      <c r="FJ979" t="s">
        <v>423</v>
      </c>
      <c r="FK979" t="s">
        <v>423</v>
      </c>
      <c r="FL979" t="s">
        <v>431</v>
      </c>
      <c r="FM979" t="s">
        <v>423</v>
      </c>
      <c r="FN979" t="s">
        <v>423</v>
      </c>
      <c r="FO979" t="s">
        <v>423</v>
      </c>
      <c r="FP979" t="s">
        <v>423</v>
      </c>
      <c r="FQ979" t="s">
        <v>431</v>
      </c>
      <c r="FR979" t="s">
        <v>423</v>
      </c>
      <c r="FS979" t="s">
        <v>423</v>
      </c>
      <c r="FT979" t="s">
        <v>423</v>
      </c>
      <c r="FU979" t="s">
        <v>431</v>
      </c>
      <c r="FV979" t="s">
        <v>423</v>
      </c>
      <c r="FW979" t="s">
        <v>423</v>
      </c>
      <c r="FX979" t="s">
        <v>423</v>
      </c>
      <c r="FZ979" t="s">
        <v>423</v>
      </c>
      <c r="GB979" t="s">
        <v>423</v>
      </c>
      <c r="GD979" t="s">
        <v>431</v>
      </c>
      <c r="GE979" t="s">
        <v>3331</v>
      </c>
      <c r="GF979" t="s">
        <v>423</v>
      </c>
      <c r="GG979" t="s">
        <v>432</v>
      </c>
      <c r="GH979" t="s">
        <v>432</v>
      </c>
      <c r="GI979" t="s">
        <v>432</v>
      </c>
      <c r="GJ979" t="s">
        <v>432</v>
      </c>
      <c r="GK979" t="s">
        <v>432</v>
      </c>
      <c r="GL979" t="s">
        <v>432</v>
      </c>
      <c r="GM979" t="s">
        <v>432</v>
      </c>
      <c r="GN979" t="s">
        <v>432</v>
      </c>
      <c r="GO979" t="s">
        <v>432</v>
      </c>
      <c r="GP979" t="s">
        <v>432</v>
      </c>
      <c r="GQ979" t="s">
        <v>432</v>
      </c>
      <c r="GR979" t="s">
        <v>432</v>
      </c>
      <c r="GS979" t="s">
        <v>432</v>
      </c>
      <c r="GT979" t="s">
        <v>432</v>
      </c>
      <c r="GU979" t="s">
        <v>423</v>
      </c>
      <c r="GV979" t="s">
        <v>423</v>
      </c>
      <c r="GW979" t="s">
        <v>423</v>
      </c>
      <c r="GX979" t="s">
        <v>431</v>
      </c>
      <c r="GY979" t="s">
        <v>423</v>
      </c>
      <c r="GZ979" t="s">
        <v>423</v>
      </c>
      <c r="HA979" t="s">
        <v>423</v>
      </c>
      <c r="HB979" t="s">
        <v>431</v>
      </c>
      <c r="HC979" t="s">
        <v>423</v>
      </c>
      <c r="HD979" t="s">
        <v>423</v>
      </c>
      <c r="HE979" t="s">
        <v>431</v>
      </c>
      <c r="HF979" t="s">
        <v>423</v>
      </c>
      <c r="HG979" t="s">
        <v>423</v>
      </c>
      <c r="HH979" t="s">
        <v>423</v>
      </c>
      <c r="HI979" t="s">
        <v>423</v>
      </c>
      <c r="HJ979" t="s">
        <v>423</v>
      </c>
      <c r="HK979" t="s">
        <v>423</v>
      </c>
      <c r="HL979" t="s">
        <v>431</v>
      </c>
      <c r="HM979" t="s">
        <v>423</v>
      </c>
      <c r="HN979" t="s">
        <v>423</v>
      </c>
      <c r="HP979" t="s">
        <v>431</v>
      </c>
      <c r="HR979" t="s">
        <v>423</v>
      </c>
      <c r="HT979" t="s">
        <v>423</v>
      </c>
      <c r="HV979" t="s">
        <v>423</v>
      </c>
      <c r="HW979" t="s">
        <v>423</v>
      </c>
      <c r="HX979" t="s">
        <v>423</v>
      </c>
      <c r="HY979" t="s">
        <v>423</v>
      </c>
      <c r="HZ979" t="s">
        <v>431</v>
      </c>
      <c r="IA979" t="s">
        <v>423</v>
      </c>
      <c r="IB979" t="s">
        <v>423</v>
      </c>
      <c r="IC979" t="s">
        <v>423</v>
      </c>
      <c r="ID979" t="s">
        <v>431</v>
      </c>
      <c r="IE979" t="s">
        <v>423</v>
      </c>
      <c r="IF979" t="s">
        <v>423</v>
      </c>
      <c r="IG979" t="s">
        <v>423</v>
      </c>
      <c r="IH979" t="s">
        <v>431</v>
      </c>
      <c r="II979" t="s">
        <v>423</v>
      </c>
      <c r="IJ979" t="s">
        <v>423</v>
      </c>
      <c r="IK979" t="s">
        <v>431</v>
      </c>
      <c r="IL979" t="s">
        <v>423</v>
      </c>
      <c r="IM979" t="s">
        <v>423</v>
      </c>
      <c r="IN979" t="s">
        <v>423</v>
      </c>
      <c r="IO979" t="s">
        <v>431</v>
      </c>
      <c r="IP979" t="s">
        <v>423</v>
      </c>
      <c r="IQ979" t="s">
        <v>423</v>
      </c>
      <c r="IR979" t="s">
        <v>431</v>
      </c>
      <c r="IS979" t="s">
        <v>423</v>
      </c>
      <c r="IT979" t="s">
        <v>423</v>
      </c>
      <c r="IU979" t="s">
        <v>423</v>
      </c>
      <c r="IV979" t="s">
        <v>431</v>
      </c>
      <c r="IX979" t="s">
        <v>423</v>
      </c>
      <c r="IZ979" t="s">
        <v>423</v>
      </c>
      <c r="JB979" t="s">
        <v>423</v>
      </c>
      <c r="JD979" t="s">
        <v>3332</v>
      </c>
      <c r="JE979" t="s">
        <v>3333</v>
      </c>
      <c r="JF979" t="s">
        <v>3334</v>
      </c>
      <c r="JG979" t="s">
        <v>3335</v>
      </c>
      <c r="JH979" t="s">
        <v>3336</v>
      </c>
      <c r="JI979" t="s">
        <v>423</v>
      </c>
      <c r="JJ979" t="s">
        <v>423</v>
      </c>
      <c r="JK979" t="s">
        <v>423</v>
      </c>
      <c r="JL979" t="s">
        <v>431</v>
      </c>
      <c r="JM979" t="s">
        <v>423</v>
      </c>
      <c r="JN979" t="s">
        <v>423</v>
      </c>
      <c r="JO979" t="s">
        <v>423</v>
      </c>
      <c r="JP979" t="s">
        <v>423</v>
      </c>
      <c r="JQ979" t="s">
        <v>423</v>
      </c>
      <c r="JR979" t="s">
        <v>423</v>
      </c>
      <c r="JS979" t="s">
        <v>423</v>
      </c>
      <c r="JT979" t="s">
        <v>423</v>
      </c>
      <c r="JU979" t="s">
        <v>423</v>
      </c>
      <c r="JV979" t="s">
        <v>423</v>
      </c>
      <c r="JW979" t="s">
        <v>431</v>
      </c>
      <c r="JX979" t="s">
        <v>423</v>
      </c>
      <c r="JY979" t="s">
        <v>423</v>
      </c>
      <c r="JZ979" t="s">
        <v>423</v>
      </c>
      <c r="KA979" t="s">
        <v>423</v>
      </c>
      <c r="KB979" t="s">
        <v>423</v>
      </c>
      <c r="KC979" t="s">
        <v>423</v>
      </c>
      <c r="KD979" t="s">
        <v>423</v>
      </c>
      <c r="KE979" t="s">
        <v>423</v>
      </c>
      <c r="KF979" t="s">
        <v>423</v>
      </c>
      <c r="KG979" t="s">
        <v>423</v>
      </c>
      <c r="KH979" t="s">
        <v>423</v>
      </c>
      <c r="KI979" t="s">
        <v>423</v>
      </c>
      <c r="KJ979" t="s">
        <v>423</v>
      </c>
      <c r="KK979" t="s">
        <v>423</v>
      </c>
      <c r="KL979" t="s">
        <v>423</v>
      </c>
      <c r="KM979" t="s">
        <v>423</v>
      </c>
      <c r="KN979" t="s">
        <v>423</v>
      </c>
      <c r="KO979" t="s">
        <v>423</v>
      </c>
      <c r="KP979" t="s">
        <v>423</v>
      </c>
      <c r="KQ979" t="s">
        <v>431</v>
      </c>
      <c r="KR979" t="s">
        <v>423</v>
      </c>
      <c r="KS979" t="s">
        <v>423</v>
      </c>
      <c r="KT979" t="s">
        <v>423</v>
      </c>
      <c r="KU979" t="s">
        <v>423</v>
      </c>
      <c r="KV979" t="s">
        <v>423</v>
      </c>
      <c r="KW979" t="s">
        <v>431</v>
      </c>
      <c r="KY979" t="s">
        <v>431</v>
      </c>
      <c r="KZ979" t="s">
        <v>432</v>
      </c>
      <c r="LA979" t="s">
        <v>432</v>
      </c>
      <c r="LB979" t="s">
        <v>432</v>
      </c>
      <c r="LC979" t="s">
        <v>432</v>
      </c>
      <c r="LD979" t="s">
        <v>432</v>
      </c>
      <c r="LE979" t="s">
        <v>432</v>
      </c>
      <c r="LF979" t="s">
        <v>432</v>
      </c>
      <c r="LG979" t="s">
        <v>432</v>
      </c>
      <c r="LH979" t="s">
        <v>432</v>
      </c>
      <c r="LI979" t="s">
        <v>432</v>
      </c>
      <c r="LK979" t="s">
        <v>431</v>
      </c>
      <c r="LL979" t="s">
        <v>423</v>
      </c>
      <c r="LM979" t="s">
        <v>423</v>
      </c>
      <c r="LN979" t="s">
        <v>423</v>
      </c>
      <c r="LO979" t="s">
        <v>441</v>
      </c>
      <c r="LP979" t="s">
        <v>432</v>
      </c>
      <c r="LQ979" t="s">
        <v>432</v>
      </c>
      <c r="LR979" t="s">
        <v>432</v>
      </c>
      <c r="LS979" t="s">
        <v>432</v>
      </c>
      <c r="LT979" t="s">
        <v>432</v>
      </c>
      <c r="LU979" t="s">
        <v>431</v>
      </c>
      <c r="LV979" t="s">
        <v>423</v>
      </c>
      <c r="LW979" t="s">
        <v>423</v>
      </c>
      <c r="LX979" t="s">
        <v>423</v>
      </c>
      <c r="LY979" t="s">
        <v>423</v>
      </c>
      <c r="LZ979" t="s">
        <v>423</v>
      </c>
      <c r="MA979" t="s">
        <v>423</v>
      </c>
      <c r="MB979" t="s">
        <v>423</v>
      </c>
      <c r="MC979" t="s">
        <v>423</v>
      </c>
      <c r="MD979" t="s">
        <v>423</v>
      </c>
      <c r="ME979" t="s">
        <v>423</v>
      </c>
      <c r="MF979" t="s">
        <v>423</v>
      </c>
      <c r="MG979" t="s">
        <v>431</v>
      </c>
      <c r="MH979" t="s">
        <v>431</v>
      </c>
      <c r="MI979" t="s">
        <v>423</v>
      </c>
      <c r="MJ979" t="s">
        <v>423</v>
      </c>
      <c r="MK979" t="s">
        <v>423</v>
      </c>
      <c r="ML979" t="s">
        <v>431</v>
      </c>
      <c r="MN979">
        <v>626.27</v>
      </c>
      <c r="MO979">
        <v>44.66</v>
      </c>
      <c r="NE979">
        <v>118.25</v>
      </c>
      <c r="NT979">
        <v>171.23</v>
      </c>
      <c r="OJ979">
        <v>234.15</v>
      </c>
      <c r="OT979">
        <v>57.98</v>
      </c>
    </row>
    <row r="980" spans="1:410" ht="12.75" customHeight="1" x14ac:dyDescent="0.2">
      <c r="A980">
        <v>1200</v>
      </c>
      <c r="B980" t="str">
        <f t="shared" si="690"/>
        <v>0-5min</v>
      </c>
      <c r="C980" t="str">
        <f t="shared" si="691"/>
        <v>seul</v>
      </c>
      <c r="D980" t="str">
        <f t="shared" si="692"/>
        <v>10-20m2</v>
      </c>
      <c r="E980" t="str">
        <f t="shared" si="693"/>
        <v>plutôt oui</v>
      </c>
      <c r="F980" t="str">
        <f t="shared" si="694"/>
        <v>aucune</v>
      </c>
      <c r="G980" t="str">
        <f t="shared" si="695"/>
        <v>non</v>
      </c>
      <c r="H980" t="str">
        <f t="shared" si="696"/>
        <v>non</v>
      </c>
      <c r="I980" t="s">
        <v>423</v>
      </c>
      <c r="J980" t="str">
        <f t="shared" si="697"/>
        <v>parfois</v>
      </c>
      <c r="K980" t="str">
        <f t="shared" si="698"/>
        <v>jamais</v>
      </c>
      <c r="L980" t="str">
        <f t="shared" si="699"/>
        <v>pas commentaire</v>
      </c>
      <c r="M980" t="str">
        <f t="shared" si="700"/>
        <v>0-1h</v>
      </c>
      <c r="N980" t="str">
        <f t="shared" si="701"/>
        <v>6-8h</v>
      </c>
      <c r="O980" t="str">
        <f t="shared" si="702"/>
        <v>souvent</v>
      </c>
      <c r="P980" t="str">
        <f t="shared" si="703"/>
        <v>souvent</v>
      </c>
      <c r="Q980" t="str">
        <f t="shared" si="704"/>
        <v>parfois</v>
      </c>
      <c r="R980" t="s">
        <v>430</v>
      </c>
      <c r="S980" t="s">
        <v>425</v>
      </c>
      <c r="T980" t="s">
        <v>425</v>
      </c>
      <c r="U980" t="s">
        <v>427</v>
      </c>
      <c r="V980" t="s">
        <v>428</v>
      </c>
      <c r="W980" t="s">
        <v>440</v>
      </c>
      <c r="X980" t="s">
        <v>430</v>
      </c>
      <c r="Y980" t="s">
        <v>430</v>
      </c>
      <c r="Z980" t="s">
        <v>425</v>
      </c>
      <c r="AA980" t="s">
        <v>425</v>
      </c>
      <c r="AB980" t="s">
        <v>425</v>
      </c>
      <c r="AC980" t="s">
        <v>425</v>
      </c>
      <c r="AD980" t="str">
        <f t="shared" si="705"/>
        <v>1 semaine avant</v>
      </c>
      <c r="AE980" t="str">
        <f t="shared" si="706"/>
        <v>très</v>
      </c>
      <c r="AF980" t="str">
        <f t="shared" si="707"/>
        <v>plutôt bonnes</v>
      </c>
      <c r="AG980" t="str">
        <f t="shared" si="708"/>
        <v>régulièrement</v>
      </c>
      <c r="AH980" t="str">
        <f t="shared" si="709"/>
        <v>régulièrement</v>
      </c>
      <c r="AI980" t="str">
        <f t="shared" si="710"/>
        <v>parfois</v>
      </c>
      <c r="AJ980" t="str">
        <f t="shared" si="711"/>
        <v>jamais</v>
      </c>
      <c r="AK980" t="str">
        <f t="shared" si="712"/>
        <v>5-10h</v>
      </c>
      <c r="AL980" t="str">
        <f t="shared" si="713"/>
        <v>tout à fait</v>
      </c>
      <c r="AM980" t="str">
        <f t="shared" si="714"/>
        <v>plutôt non</v>
      </c>
      <c r="AN980" t="str">
        <f t="shared" si="715"/>
        <v>6-10h</v>
      </c>
      <c r="AO980" t="str">
        <f t="shared" si="716"/>
        <v>1/mois</v>
      </c>
      <c r="AP980" t="str">
        <f t="shared" si="717"/>
        <v>tout à fait</v>
      </c>
      <c r="AQ980" t="str">
        <f t="shared" si="718"/>
        <v>1/mois</v>
      </c>
      <c r="AR980" t="str">
        <f t="shared" si="719"/>
        <v>régulièrement</v>
      </c>
      <c r="AS980" t="str">
        <f t="shared" si="720"/>
        <v>2-4h</v>
      </c>
      <c r="AT980" t="str">
        <f t="shared" si="721"/>
        <v>plutôt satisfaisante</v>
      </c>
      <c r="AU980" t="str">
        <f t="shared" si="722"/>
        <v>tout à fait</v>
      </c>
      <c r="AV980" t="str">
        <f t="shared" si="723"/>
        <v>plutôt non</v>
      </c>
      <c r="AW980" t="str">
        <f t="shared" si="724"/>
        <v>plutôt non</v>
      </c>
      <c r="AX980" t="str">
        <f t="shared" si="725"/>
        <v>plutôt oui</v>
      </c>
      <c r="AY980" t="str">
        <f t="shared" si="726"/>
        <v>plutôt oui</v>
      </c>
      <c r="AZ980" t="str">
        <f t="shared" si="727"/>
        <v>2A</v>
      </c>
      <c r="BA980" t="str">
        <f t="shared" si="728"/>
        <v>IMACS</v>
      </c>
      <c r="BB980" t="str">
        <f t="shared" si="729"/>
        <v>classique</v>
      </c>
      <c r="BC980" t="str">
        <f t="shared" si="730"/>
        <v>non</v>
      </c>
      <c r="BD980" t="str">
        <f t="shared" si="731"/>
        <v>post-bac</v>
      </c>
      <c r="BE980" t="str">
        <f t="shared" si="732"/>
        <v>Fr</v>
      </c>
      <c r="BF980" t="str">
        <f t="shared" si="733"/>
        <v>25-50%</v>
      </c>
      <c r="BG980" t="str">
        <f t="shared" si="734"/>
        <v>25-50%</v>
      </c>
      <c r="BH980" t="s">
        <v>423</v>
      </c>
      <c r="BI980" t="str">
        <f t="shared" si="735"/>
        <v>aucun</v>
      </c>
      <c r="BJ980" t="s">
        <v>431</v>
      </c>
      <c r="BK980" t="s">
        <v>423</v>
      </c>
      <c r="BL980" t="s">
        <v>423</v>
      </c>
      <c r="BM980" t="s">
        <v>423</v>
      </c>
      <c r="BN980" t="s">
        <v>431</v>
      </c>
      <c r="BO980" t="s">
        <v>423</v>
      </c>
      <c r="BP980" t="s">
        <v>423</v>
      </c>
      <c r="BR980" t="s">
        <v>423</v>
      </c>
      <c r="BS980" t="s">
        <v>431</v>
      </c>
      <c r="BT980" t="s">
        <v>423</v>
      </c>
      <c r="BU980" t="s">
        <v>423</v>
      </c>
      <c r="BV980" t="s">
        <v>423</v>
      </c>
      <c r="BW980" t="s">
        <v>431</v>
      </c>
      <c r="BX980" t="s">
        <v>423</v>
      </c>
      <c r="BY980" t="s">
        <v>423</v>
      </c>
      <c r="BZ980" t="s">
        <v>423</v>
      </c>
      <c r="CA980" t="s">
        <v>432</v>
      </c>
      <c r="CB980" t="s">
        <v>432</v>
      </c>
      <c r="CC980" t="s">
        <v>432</v>
      </c>
      <c r="CD980" t="s">
        <v>432</v>
      </c>
      <c r="CE980" t="s">
        <v>423</v>
      </c>
      <c r="CF980" t="s">
        <v>432</v>
      </c>
      <c r="CG980" t="s">
        <v>432</v>
      </c>
      <c r="CH980" t="s">
        <v>432</v>
      </c>
      <c r="CI980" t="s">
        <v>432</v>
      </c>
      <c r="CJ980" t="s">
        <v>432</v>
      </c>
      <c r="CK980" t="s">
        <v>432</v>
      </c>
      <c r="CL980" t="s">
        <v>432</v>
      </c>
      <c r="CM980" t="s">
        <v>432</v>
      </c>
      <c r="CN980" t="s">
        <v>423</v>
      </c>
      <c r="CO980" t="s">
        <v>432</v>
      </c>
      <c r="CP980" t="s">
        <v>432</v>
      </c>
      <c r="CQ980" t="s">
        <v>432</v>
      </c>
      <c r="CR980" t="s">
        <v>432</v>
      </c>
      <c r="CT980" t="s">
        <v>432</v>
      </c>
      <c r="CU980" t="s">
        <v>423</v>
      </c>
      <c r="CV980" t="s">
        <v>423</v>
      </c>
      <c r="CW980" t="s">
        <v>423</v>
      </c>
      <c r="CX980" t="s">
        <v>431</v>
      </c>
      <c r="CY980" t="s">
        <v>423</v>
      </c>
      <c r="CZ980" t="s">
        <v>423</v>
      </c>
      <c r="DA980" t="s">
        <v>423</v>
      </c>
      <c r="DB980" t="s">
        <v>423</v>
      </c>
      <c r="DC980" t="s">
        <v>431</v>
      </c>
      <c r="DD980" t="s">
        <v>432</v>
      </c>
      <c r="DE980" t="s">
        <v>432</v>
      </c>
      <c r="DF980" t="s">
        <v>432</v>
      </c>
      <c r="DG980" t="s">
        <v>432</v>
      </c>
      <c r="DH980" t="s">
        <v>423</v>
      </c>
      <c r="DI980" t="s">
        <v>423</v>
      </c>
      <c r="DJ980" t="s">
        <v>423</v>
      </c>
      <c r="DK980" t="s">
        <v>431</v>
      </c>
      <c r="DL980" t="s">
        <v>423</v>
      </c>
      <c r="DM980" t="s">
        <v>423</v>
      </c>
      <c r="DN980" t="s">
        <v>431</v>
      </c>
      <c r="DO980" t="s">
        <v>423</v>
      </c>
      <c r="DP980" t="s">
        <v>423</v>
      </c>
      <c r="DQ980" t="s">
        <v>423</v>
      </c>
      <c r="DR980" t="s">
        <v>423</v>
      </c>
      <c r="DS980" t="s">
        <v>423</v>
      </c>
      <c r="DT980" t="s">
        <v>423</v>
      </c>
      <c r="DU980" t="s">
        <v>431</v>
      </c>
      <c r="DV980" t="s">
        <v>423</v>
      </c>
      <c r="DW980" t="s">
        <v>423</v>
      </c>
      <c r="DX980" t="s">
        <v>423</v>
      </c>
      <c r="DY980" t="s">
        <v>431</v>
      </c>
      <c r="DZ980" t="s">
        <v>423</v>
      </c>
      <c r="EA980" t="s">
        <v>423</v>
      </c>
      <c r="EB980" t="s">
        <v>423</v>
      </c>
      <c r="EC980" t="s">
        <v>423</v>
      </c>
      <c r="ED980" t="s">
        <v>431</v>
      </c>
      <c r="EE980" t="s">
        <v>423</v>
      </c>
      <c r="EF980" t="s">
        <v>436</v>
      </c>
      <c r="EG980" t="s">
        <v>434</v>
      </c>
      <c r="EH980" t="s">
        <v>437</v>
      </c>
      <c r="EI980" t="s">
        <v>433</v>
      </c>
      <c r="EJ980" t="s">
        <v>438</v>
      </c>
      <c r="EK980" t="s">
        <v>435</v>
      </c>
      <c r="EL980" t="s">
        <v>430</v>
      </c>
      <c r="EM980" t="s">
        <v>425</v>
      </c>
      <c r="EN980" t="s">
        <v>425</v>
      </c>
      <c r="EO980" t="s">
        <v>427</v>
      </c>
      <c r="EP980" t="s">
        <v>428</v>
      </c>
      <c r="EQ980" t="s">
        <v>440</v>
      </c>
      <c r="ER980" t="s">
        <v>430</v>
      </c>
      <c r="ES980" t="s">
        <v>430</v>
      </c>
      <c r="ET980" t="s">
        <v>425</v>
      </c>
      <c r="EU980" t="s">
        <v>425</v>
      </c>
      <c r="EV980" t="s">
        <v>425</v>
      </c>
      <c r="EW980" t="s">
        <v>425</v>
      </c>
      <c r="EX980" t="s">
        <v>423</v>
      </c>
      <c r="EY980" t="s">
        <v>423</v>
      </c>
      <c r="EZ980" t="s">
        <v>423</v>
      </c>
      <c r="FA980" t="s">
        <v>431</v>
      </c>
      <c r="FB980" t="s">
        <v>423</v>
      </c>
      <c r="FC980" t="s">
        <v>423</v>
      </c>
      <c r="FD980" t="s">
        <v>431</v>
      </c>
      <c r="FE980" t="s">
        <v>423</v>
      </c>
      <c r="FF980" t="s">
        <v>423</v>
      </c>
      <c r="FG980" t="s">
        <v>423</v>
      </c>
      <c r="FH980" t="s">
        <v>423</v>
      </c>
      <c r="FI980" t="s">
        <v>431</v>
      </c>
      <c r="FJ980" t="s">
        <v>423</v>
      </c>
      <c r="FK980" t="s">
        <v>423</v>
      </c>
      <c r="FL980" t="s">
        <v>423</v>
      </c>
      <c r="FM980" t="s">
        <v>431</v>
      </c>
      <c r="FN980" t="s">
        <v>423</v>
      </c>
      <c r="FO980" t="s">
        <v>423</v>
      </c>
      <c r="FP980" t="s">
        <v>423</v>
      </c>
      <c r="FQ980" t="s">
        <v>431</v>
      </c>
      <c r="FR980" t="s">
        <v>423</v>
      </c>
      <c r="FS980" t="s">
        <v>423</v>
      </c>
      <c r="FT980" t="s">
        <v>423</v>
      </c>
      <c r="FU980" t="s">
        <v>423</v>
      </c>
      <c r="FV980" t="s">
        <v>431</v>
      </c>
      <c r="FW980" t="s">
        <v>423</v>
      </c>
      <c r="FX980" t="s">
        <v>423</v>
      </c>
      <c r="FZ980" t="s">
        <v>423</v>
      </c>
      <c r="GB980" t="s">
        <v>423</v>
      </c>
      <c r="GD980" t="s">
        <v>431</v>
      </c>
      <c r="GF980" t="s">
        <v>431</v>
      </c>
      <c r="GG980" t="s">
        <v>423</v>
      </c>
      <c r="GH980" t="s">
        <v>423</v>
      </c>
      <c r="GI980" t="s">
        <v>423</v>
      </c>
      <c r="GJ980" t="s">
        <v>431</v>
      </c>
      <c r="GK980" t="s">
        <v>423</v>
      </c>
      <c r="GL980" t="s">
        <v>423</v>
      </c>
      <c r="GM980" t="s">
        <v>431</v>
      </c>
      <c r="GN980" t="s">
        <v>423</v>
      </c>
      <c r="GO980" t="s">
        <v>423</v>
      </c>
      <c r="GP980" t="s">
        <v>423</v>
      </c>
      <c r="GQ980" t="s">
        <v>423</v>
      </c>
      <c r="GR980" t="s">
        <v>423</v>
      </c>
      <c r="GS980" t="s">
        <v>431</v>
      </c>
      <c r="GT980" t="s">
        <v>423</v>
      </c>
      <c r="GU980" t="s">
        <v>423</v>
      </c>
      <c r="GV980" t="s">
        <v>431</v>
      </c>
      <c r="GW980" t="s">
        <v>423</v>
      </c>
      <c r="GX980" t="s">
        <v>423</v>
      </c>
      <c r="GY980" t="s">
        <v>423</v>
      </c>
      <c r="GZ980" t="s">
        <v>423</v>
      </c>
      <c r="HA980" t="s">
        <v>431</v>
      </c>
      <c r="HB980" t="s">
        <v>423</v>
      </c>
      <c r="HC980" t="s">
        <v>423</v>
      </c>
      <c r="HD980" t="s">
        <v>431</v>
      </c>
      <c r="HE980" t="s">
        <v>423</v>
      </c>
      <c r="HF980" t="s">
        <v>423</v>
      </c>
      <c r="HG980" t="s">
        <v>423</v>
      </c>
      <c r="HH980" t="s">
        <v>423</v>
      </c>
      <c r="HI980" t="s">
        <v>423</v>
      </c>
      <c r="HJ980" t="s">
        <v>423</v>
      </c>
      <c r="HK980" t="s">
        <v>431</v>
      </c>
      <c r="HL980" t="s">
        <v>423</v>
      </c>
      <c r="HM980" t="s">
        <v>423</v>
      </c>
      <c r="HN980" t="s">
        <v>423</v>
      </c>
      <c r="HP980" t="s">
        <v>431</v>
      </c>
      <c r="HR980" t="s">
        <v>423</v>
      </c>
      <c r="HT980" t="s">
        <v>423</v>
      </c>
      <c r="HV980" t="s">
        <v>423</v>
      </c>
      <c r="HW980" t="s">
        <v>423</v>
      </c>
      <c r="HX980" t="s">
        <v>431</v>
      </c>
      <c r="HY980" t="s">
        <v>423</v>
      </c>
      <c r="HZ980" t="s">
        <v>423</v>
      </c>
      <c r="IA980" t="s">
        <v>423</v>
      </c>
      <c r="IB980" t="s">
        <v>423</v>
      </c>
      <c r="IC980" t="s">
        <v>431</v>
      </c>
      <c r="ID980" t="s">
        <v>423</v>
      </c>
      <c r="IE980" t="s">
        <v>423</v>
      </c>
      <c r="IF980" t="s">
        <v>431</v>
      </c>
      <c r="IG980" t="s">
        <v>423</v>
      </c>
      <c r="IH980" t="s">
        <v>423</v>
      </c>
      <c r="II980" t="s">
        <v>423</v>
      </c>
      <c r="IJ980" t="s">
        <v>423</v>
      </c>
      <c r="IK980" t="s">
        <v>423</v>
      </c>
      <c r="IL980" t="s">
        <v>431</v>
      </c>
      <c r="IM980" t="s">
        <v>423</v>
      </c>
      <c r="IN980" t="s">
        <v>423</v>
      </c>
      <c r="IO980" t="s">
        <v>423</v>
      </c>
      <c r="IP980" t="s">
        <v>431</v>
      </c>
      <c r="IQ980" t="s">
        <v>423</v>
      </c>
      <c r="IR980" t="s">
        <v>423</v>
      </c>
      <c r="IS980" t="s">
        <v>431</v>
      </c>
      <c r="IT980" t="s">
        <v>423</v>
      </c>
      <c r="IU980" t="s">
        <v>423</v>
      </c>
      <c r="IV980" t="s">
        <v>423</v>
      </c>
      <c r="IX980" t="s">
        <v>431</v>
      </c>
      <c r="IZ980" t="s">
        <v>423</v>
      </c>
      <c r="JB980" t="s">
        <v>423</v>
      </c>
      <c r="JD980" t="s">
        <v>3337</v>
      </c>
      <c r="JE980" t="s">
        <v>3338</v>
      </c>
      <c r="JF980" t="s">
        <v>3339</v>
      </c>
      <c r="JG980" t="s">
        <v>3340</v>
      </c>
      <c r="JH980" t="s">
        <v>3341</v>
      </c>
      <c r="JI980" t="s">
        <v>423</v>
      </c>
      <c r="JJ980" t="s">
        <v>431</v>
      </c>
      <c r="JK980" t="s">
        <v>423</v>
      </c>
      <c r="JL980" t="s">
        <v>423</v>
      </c>
      <c r="JM980" t="s">
        <v>423</v>
      </c>
      <c r="JN980" t="s">
        <v>423</v>
      </c>
      <c r="JO980" t="s">
        <v>431</v>
      </c>
      <c r="JP980" t="s">
        <v>423</v>
      </c>
      <c r="JQ980" t="s">
        <v>423</v>
      </c>
      <c r="JR980" t="s">
        <v>423</v>
      </c>
      <c r="JS980" t="s">
        <v>423</v>
      </c>
      <c r="JT980" t="s">
        <v>423</v>
      </c>
      <c r="JU980" t="s">
        <v>423</v>
      </c>
      <c r="JV980" t="s">
        <v>423</v>
      </c>
      <c r="JW980" t="s">
        <v>423</v>
      </c>
      <c r="JX980" t="s">
        <v>423</v>
      </c>
      <c r="JY980" t="s">
        <v>423</v>
      </c>
      <c r="JZ980" t="s">
        <v>423</v>
      </c>
      <c r="KA980" t="s">
        <v>423</v>
      </c>
      <c r="KB980" t="s">
        <v>423</v>
      </c>
      <c r="KC980" t="s">
        <v>423</v>
      </c>
      <c r="KD980" t="s">
        <v>423</v>
      </c>
      <c r="KE980" t="s">
        <v>423</v>
      </c>
      <c r="KF980" t="s">
        <v>423</v>
      </c>
      <c r="KG980" t="s">
        <v>423</v>
      </c>
      <c r="KH980" t="s">
        <v>423</v>
      </c>
      <c r="KI980" t="s">
        <v>423</v>
      </c>
      <c r="KJ980" t="s">
        <v>423</v>
      </c>
      <c r="KK980" t="s">
        <v>423</v>
      </c>
      <c r="KL980" t="s">
        <v>423</v>
      </c>
      <c r="KM980" t="s">
        <v>423</v>
      </c>
      <c r="KN980" t="s">
        <v>423</v>
      </c>
      <c r="KO980" t="s">
        <v>423</v>
      </c>
      <c r="KP980" t="s">
        <v>423</v>
      </c>
      <c r="KQ980" t="s">
        <v>431</v>
      </c>
      <c r="KR980" t="s">
        <v>423</v>
      </c>
      <c r="KS980" t="s">
        <v>423</v>
      </c>
      <c r="KT980" t="s">
        <v>423</v>
      </c>
      <c r="KU980" t="s">
        <v>423</v>
      </c>
      <c r="KV980" t="s">
        <v>423</v>
      </c>
      <c r="KW980" t="s">
        <v>431</v>
      </c>
      <c r="KY980" t="s">
        <v>431</v>
      </c>
      <c r="KZ980" t="s">
        <v>432</v>
      </c>
      <c r="LA980" t="s">
        <v>432</v>
      </c>
      <c r="LB980" t="s">
        <v>432</v>
      </c>
      <c r="LC980" t="s">
        <v>432</v>
      </c>
      <c r="LD980" t="s">
        <v>432</v>
      </c>
      <c r="LE980" t="s">
        <v>432</v>
      </c>
      <c r="LF980" t="s">
        <v>432</v>
      </c>
      <c r="LG980" t="s">
        <v>432</v>
      </c>
      <c r="LH980" t="s">
        <v>432</v>
      </c>
      <c r="LI980" t="s">
        <v>432</v>
      </c>
      <c r="LK980" t="s">
        <v>431</v>
      </c>
      <c r="LL980" t="s">
        <v>423</v>
      </c>
      <c r="LM980" t="s">
        <v>423</v>
      </c>
      <c r="LN980" t="s">
        <v>423</v>
      </c>
      <c r="LO980" t="s">
        <v>439</v>
      </c>
      <c r="LP980" t="s">
        <v>432</v>
      </c>
      <c r="LQ980" t="s">
        <v>432</v>
      </c>
      <c r="LR980" t="s">
        <v>432</v>
      </c>
      <c r="LS980" t="s">
        <v>432</v>
      </c>
      <c r="LT980" t="s">
        <v>432</v>
      </c>
      <c r="LU980" t="s">
        <v>423</v>
      </c>
      <c r="LV980" t="s">
        <v>423</v>
      </c>
      <c r="LW980" t="s">
        <v>431</v>
      </c>
      <c r="LX980" t="s">
        <v>423</v>
      </c>
      <c r="LY980" t="s">
        <v>423</v>
      </c>
      <c r="LZ980" t="s">
        <v>423</v>
      </c>
      <c r="MA980" t="s">
        <v>423</v>
      </c>
      <c r="MB980" t="s">
        <v>423</v>
      </c>
      <c r="MC980" t="s">
        <v>423</v>
      </c>
      <c r="MD980" t="s">
        <v>431</v>
      </c>
      <c r="ME980" t="s">
        <v>423</v>
      </c>
      <c r="MF980" t="s">
        <v>423</v>
      </c>
      <c r="MG980" t="s">
        <v>423</v>
      </c>
      <c r="MH980" t="s">
        <v>423</v>
      </c>
      <c r="MI980" t="s">
        <v>423</v>
      </c>
      <c r="MJ980" t="s">
        <v>423</v>
      </c>
      <c r="MK980" t="s">
        <v>423</v>
      </c>
      <c r="ML980" t="s">
        <v>431</v>
      </c>
      <c r="MN980">
        <v>1543.95</v>
      </c>
      <c r="MO980">
        <v>42.93</v>
      </c>
      <c r="NE980">
        <v>1051.8800000000001</v>
      </c>
      <c r="NT980">
        <v>72.430000000000007</v>
      </c>
      <c r="OJ980">
        <v>333.93</v>
      </c>
      <c r="OT980">
        <v>42.78</v>
      </c>
    </row>
    <row r="981" spans="1:410" ht="12.75" customHeight="1" x14ac:dyDescent="0.2">
      <c r="A981">
        <v>1201</v>
      </c>
      <c r="B981" t="str">
        <f t="shared" si="690"/>
        <v>0-5min</v>
      </c>
      <c r="C981" t="str">
        <f t="shared" si="691"/>
        <v>seul</v>
      </c>
      <c r="D981" t="str">
        <f t="shared" si="692"/>
        <v>10-20m2</v>
      </c>
      <c r="E981" t="str">
        <f t="shared" si="693"/>
        <v>tout à fait</v>
      </c>
      <c r="F981" t="str">
        <f t="shared" si="694"/>
        <v>aucune</v>
      </c>
      <c r="G981" t="str">
        <f t="shared" si="695"/>
        <v>non</v>
      </c>
      <c r="H981" t="str">
        <f t="shared" si="696"/>
        <v>non</v>
      </c>
      <c r="I981" t="s">
        <v>423</v>
      </c>
      <c r="J981" t="str">
        <f t="shared" si="697"/>
        <v>parfois</v>
      </c>
      <c r="K981" t="str">
        <f t="shared" si="698"/>
        <v>parfois</v>
      </c>
      <c r="L981" t="str">
        <f t="shared" si="699"/>
        <v>tout à fait</v>
      </c>
      <c r="M981" t="str">
        <f t="shared" si="700"/>
        <v>0-1h</v>
      </c>
      <c r="N981" t="str">
        <f t="shared" si="701"/>
        <v>2-4h</v>
      </c>
      <c r="O981" t="str">
        <f t="shared" si="702"/>
        <v>parfois</v>
      </c>
      <c r="P981" t="str">
        <f t="shared" si="703"/>
        <v>parfois</v>
      </c>
      <c r="Q981" t="str">
        <f t="shared" si="704"/>
        <v>parfois</v>
      </c>
      <c r="R981" t="s">
        <v>430</v>
      </c>
      <c r="S981" t="s">
        <v>425</v>
      </c>
      <c r="T981" t="s">
        <v>425</v>
      </c>
      <c r="U981" t="s">
        <v>427</v>
      </c>
      <c r="V981" t="s">
        <v>440</v>
      </c>
      <c r="W981" t="s">
        <v>440</v>
      </c>
      <c r="X981" t="s">
        <v>429</v>
      </c>
      <c r="Y981" t="s">
        <v>425</v>
      </c>
      <c r="Z981" t="s">
        <v>425</v>
      </c>
      <c r="AA981" t="s">
        <v>429</v>
      </c>
      <c r="AB981" t="s">
        <v>425</v>
      </c>
      <c r="AC981" t="s">
        <v>425</v>
      </c>
      <c r="AD981" t="str">
        <f t="shared" si="705"/>
        <v>3-4 jours avant</v>
      </c>
      <c r="AE981" t="str">
        <f t="shared" si="706"/>
        <v>très</v>
      </c>
      <c r="AF981" t="str">
        <f t="shared" si="707"/>
        <v>très bonnes</v>
      </c>
      <c r="AG981" t="str">
        <f t="shared" si="708"/>
        <v>parfois</v>
      </c>
      <c r="AH981" t="str">
        <f t="shared" si="709"/>
        <v>régulièrement</v>
      </c>
      <c r="AI981" t="str">
        <f t="shared" si="710"/>
        <v>jamais</v>
      </c>
      <c r="AJ981" t="str">
        <f t="shared" si="711"/>
        <v>jamais</v>
      </c>
      <c r="AK981" t="str">
        <f t="shared" si="712"/>
        <v>non</v>
      </c>
      <c r="AL981" t="str">
        <f t="shared" si="713"/>
        <v>pas d'asso</v>
      </c>
      <c r="AM981" t="str">
        <f t="shared" si="714"/>
        <v>pas d'asso</v>
      </c>
      <c r="AN981" t="str">
        <f t="shared" si="715"/>
        <v>+10h</v>
      </c>
      <c r="AO981" t="str">
        <f t="shared" si="716"/>
        <v>rarement</v>
      </c>
      <c r="AP981" t="str">
        <f t="shared" si="717"/>
        <v>tout à fait</v>
      </c>
      <c r="AQ981" t="str">
        <f t="shared" si="718"/>
        <v>1/mois</v>
      </c>
      <c r="AR981" t="str">
        <f t="shared" si="719"/>
        <v>régulièrement</v>
      </c>
      <c r="AS981" t="str">
        <f t="shared" si="720"/>
        <v>+8h</v>
      </c>
      <c r="AT981" t="str">
        <f t="shared" si="721"/>
        <v>très satisfaisante</v>
      </c>
      <c r="AU981" t="str">
        <f t="shared" si="722"/>
        <v>tout à fait</v>
      </c>
      <c r="AV981" t="str">
        <f t="shared" si="723"/>
        <v>plutôt non</v>
      </c>
      <c r="AW981" t="str">
        <f t="shared" si="724"/>
        <v>plutôt non</v>
      </c>
      <c r="AX981" t="str">
        <f t="shared" si="725"/>
        <v>plutôt oui</v>
      </c>
      <c r="AY981" t="str">
        <f t="shared" si="726"/>
        <v>pas du tout</v>
      </c>
      <c r="AZ981" t="str">
        <f t="shared" si="727"/>
        <v>1A</v>
      </c>
      <c r="BA981" t="str">
        <f t="shared" si="728"/>
        <v>1A</v>
      </c>
      <c r="BB981" t="str">
        <f t="shared" si="729"/>
        <v>classique</v>
      </c>
      <c r="BC981" t="str">
        <f t="shared" si="730"/>
        <v>non</v>
      </c>
      <c r="BD981" t="str">
        <f t="shared" si="731"/>
        <v>post-bac</v>
      </c>
      <c r="BE981" t="str">
        <f t="shared" si="732"/>
        <v>Fr</v>
      </c>
      <c r="BF981" t="str">
        <f t="shared" si="733"/>
        <v>75-100%</v>
      </c>
      <c r="BG981" t="str">
        <f t="shared" si="734"/>
        <v>jsp</v>
      </c>
      <c r="BH981" t="s">
        <v>423</v>
      </c>
      <c r="BI981" t="str">
        <f t="shared" si="735"/>
        <v>2/3 par semestre</v>
      </c>
      <c r="BJ981" t="s">
        <v>431</v>
      </c>
      <c r="BK981" t="s">
        <v>423</v>
      </c>
      <c r="BL981" t="s">
        <v>423</v>
      </c>
      <c r="BM981" t="s">
        <v>423</v>
      </c>
      <c r="BN981" t="s">
        <v>431</v>
      </c>
      <c r="BO981" t="s">
        <v>423</v>
      </c>
      <c r="BP981" t="s">
        <v>423</v>
      </c>
      <c r="BR981" t="s">
        <v>423</v>
      </c>
      <c r="BS981" t="s">
        <v>431</v>
      </c>
      <c r="BT981" t="s">
        <v>423</v>
      </c>
      <c r="BU981" t="s">
        <v>423</v>
      </c>
      <c r="BV981" t="s">
        <v>431</v>
      </c>
      <c r="BW981" t="s">
        <v>423</v>
      </c>
      <c r="BX981" t="s">
        <v>423</v>
      </c>
      <c r="BY981" t="s">
        <v>423</v>
      </c>
      <c r="BZ981" t="s">
        <v>423</v>
      </c>
      <c r="CA981" t="s">
        <v>432</v>
      </c>
      <c r="CB981" t="s">
        <v>432</v>
      </c>
      <c r="CC981" t="s">
        <v>432</v>
      </c>
      <c r="CD981" t="s">
        <v>432</v>
      </c>
      <c r="CE981" t="s">
        <v>423</v>
      </c>
      <c r="CF981" t="s">
        <v>432</v>
      </c>
      <c r="CG981" t="s">
        <v>432</v>
      </c>
      <c r="CH981" t="s">
        <v>432</v>
      </c>
      <c r="CI981" t="s">
        <v>432</v>
      </c>
      <c r="CJ981" t="s">
        <v>432</v>
      </c>
      <c r="CK981" t="s">
        <v>432</v>
      </c>
      <c r="CL981" t="s">
        <v>432</v>
      </c>
      <c r="CM981" t="s">
        <v>432</v>
      </c>
      <c r="CN981" t="s">
        <v>423</v>
      </c>
      <c r="CO981" t="s">
        <v>432</v>
      </c>
      <c r="CP981" t="s">
        <v>432</v>
      </c>
      <c r="CQ981" t="s">
        <v>432</v>
      </c>
      <c r="CR981" t="s">
        <v>432</v>
      </c>
      <c r="CT981" t="s">
        <v>432</v>
      </c>
      <c r="CU981" t="s">
        <v>423</v>
      </c>
      <c r="CV981" t="s">
        <v>423</v>
      </c>
      <c r="CW981" t="s">
        <v>423</v>
      </c>
      <c r="CX981" t="s">
        <v>431</v>
      </c>
      <c r="CY981" t="s">
        <v>423</v>
      </c>
      <c r="CZ981" t="s">
        <v>423</v>
      </c>
      <c r="DA981" t="s">
        <v>423</v>
      </c>
      <c r="DB981" t="s">
        <v>431</v>
      </c>
      <c r="DC981" t="s">
        <v>423</v>
      </c>
      <c r="DD981" t="s">
        <v>431</v>
      </c>
      <c r="DE981" t="s">
        <v>423</v>
      </c>
      <c r="DF981" t="s">
        <v>423</v>
      </c>
      <c r="DG981" t="s">
        <v>423</v>
      </c>
      <c r="DH981" t="s">
        <v>423</v>
      </c>
      <c r="DI981" t="s">
        <v>423</v>
      </c>
      <c r="DJ981" t="s">
        <v>423</v>
      </c>
      <c r="DK981" t="s">
        <v>431</v>
      </c>
      <c r="DL981" t="s">
        <v>423</v>
      </c>
      <c r="DM981" t="s">
        <v>423</v>
      </c>
      <c r="DN981" t="s">
        <v>423</v>
      </c>
      <c r="DO981" t="s">
        <v>423</v>
      </c>
      <c r="DP981" t="s">
        <v>431</v>
      </c>
      <c r="DQ981" t="s">
        <v>423</v>
      </c>
      <c r="DR981" t="s">
        <v>423</v>
      </c>
      <c r="DS981" t="s">
        <v>423</v>
      </c>
      <c r="DT981" t="s">
        <v>423</v>
      </c>
      <c r="DU981" t="s">
        <v>423</v>
      </c>
      <c r="DV981" t="s">
        <v>431</v>
      </c>
      <c r="DW981" t="s">
        <v>423</v>
      </c>
      <c r="DX981" t="s">
        <v>423</v>
      </c>
      <c r="DY981" t="s">
        <v>423</v>
      </c>
      <c r="DZ981" t="s">
        <v>431</v>
      </c>
      <c r="EA981" t="s">
        <v>423</v>
      </c>
      <c r="EB981" t="s">
        <v>423</v>
      </c>
      <c r="EC981" t="s">
        <v>423</v>
      </c>
      <c r="ED981" t="s">
        <v>431</v>
      </c>
      <c r="EE981" t="s">
        <v>423</v>
      </c>
      <c r="EF981" t="s">
        <v>437</v>
      </c>
      <c r="EG981" t="s">
        <v>438</v>
      </c>
      <c r="EH981" t="s">
        <v>434</v>
      </c>
      <c r="EI981" t="s">
        <v>436</v>
      </c>
      <c r="EJ981" t="s">
        <v>433</v>
      </c>
      <c r="EK981" t="s">
        <v>435</v>
      </c>
      <c r="EL981" t="s">
        <v>430</v>
      </c>
      <c r="EM981" t="s">
        <v>425</v>
      </c>
      <c r="EN981" t="s">
        <v>425</v>
      </c>
      <c r="EO981" t="s">
        <v>427</v>
      </c>
      <c r="EP981" t="s">
        <v>440</v>
      </c>
      <c r="EQ981" t="s">
        <v>440</v>
      </c>
      <c r="ER981" t="s">
        <v>429</v>
      </c>
      <c r="ES981" t="s">
        <v>425</v>
      </c>
      <c r="ET981" t="s">
        <v>425</v>
      </c>
      <c r="EU981" t="s">
        <v>429</v>
      </c>
      <c r="EV981" t="s">
        <v>425</v>
      </c>
      <c r="EW981" t="s">
        <v>425</v>
      </c>
      <c r="EX981" t="s">
        <v>423</v>
      </c>
      <c r="EY981" t="s">
        <v>423</v>
      </c>
      <c r="EZ981" t="s">
        <v>423</v>
      </c>
      <c r="FA981" t="s">
        <v>423</v>
      </c>
      <c r="FB981" t="s">
        <v>431</v>
      </c>
      <c r="FC981" t="s">
        <v>423</v>
      </c>
      <c r="FD981" t="s">
        <v>431</v>
      </c>
      <c r="FE981" t="s">
        <v>423</v>
      </c>
      <c r="FF981" t="s">
        <v>423</v>
      </c>
      <c r="FG981" t="s">
        <v>423</v>
      </c>
      <c r="FH981" t="s">
        <v>431</v>
      </c>
      <c r="FI981" t="s">
        <v>423</v>
      </c>
      <c r="FJ981" t="s">
        <v>423</v>
      </c>
      <c r="FK981" t="s">
        <v>423</v>
      </c>
      <c r="FL981" t="s">
        <v>423</v>
      </c>
      <c r="FM981" t="s">
        <v>423</v>
      </c>
      <c r="FN981" t="s">
        <v>431</v>
      </c>
      <c r="FO981" t="s">
        <v>423</v>
      </c>
      <c r="FP981" t="s">
        <v>423</v>
      </c>
      <c r="FQ981" t="s">
        <v>431</v>
      </c>
      <c r="FR981" t="s">
        <v>423</v>
      </c>
      <c r="FS981" t="s">
        <v>423</v>
      </c>
      <c r="FT981" t="s">
        <v>423</v>
      </c>
      <c r="FU981" t="s">
        <v>423</v>
      </c>
      <c r="FV981" t="s">
        <v>423</v>
      </c>
      <c r="FW981" t="s">
        <v>431</v>
      </c>
      <c r="FX981" t="s">
        <v>423</v>
      </c>
      <c r="FZ981" t="s">
        <v>423</v>
      </c>
      <c r="GB981" t="s">
        <v>423</v>
      </c>
      <c r="GD981" t="s">
        <v>431</v>
      </c>
      <c r="GF981" t="s">
        <v>423</v>
      </c>
      <c r="GG981" t="s">
        <v>432</v>
      </c>
      <c r="GH981" t="s">
        <v>432</v>
      </c>
      <c r="GI981" t="s">
        <v>432</v>
      </c>
      <c r="GJ981" t="s">
        <v>432</v>
      </c>
      <c r="GK981" t="s">
        <v>432</v>
      </c>
      <c r="GL981" t="s">
        <v>432</v>
      </c>
      <c r="GM981" t="s">
        <v>432</v>
      </c>
      <c r="GN981" t="s">
        <v>432</v>
      </c>
      <c r="GO981" t="s">
        <v>432</v>
      </c>
      <c r="GP981" t="s">
        <v>432</v>
      </c>
      <c r="GQ981" t="s">
        <v>432</v>
      </c>
      <c r="GR981" t="s">
        <v>432</v>
      </c>
      <c r="GS981" t="s">
        <v>432</v>
      </c>
      <c r="GT981" t="s">
        <v>432</v>
      </c>
      <c r="GU981" t="s">
        <v>431</v>
      </c>
      <c r="GV981" t="s">
        <v>423</v>
      </c>
      <c r="GW981" t="s">
        <v>423</v>
      </c>
      <c r="GX981" t="s">
        <v>423</v>
      </c>
      <c r="GY981" t="s">
        <v>423</v>
      </c>
      <c r="GZ981" t="s">
        <v>423</v>
      </c>
      <c r="HA981" t="s">
        <v>423</v>
      </c>
      <c r="HB981" t="s">
        <v>431</v>
      </c>
      <c r="HC981" t="s">
        <v>423</v>
      </c>
      <c r="HD981" t="s">
        <v>431</v>
      </c>
      <c r="HE981" t="s">
        <v>423</v>
      </c>
      <c r="HF981" t="s">
        <v>423</v>
      </c>
      <c r="HG981" t="s">
        <v>423</v>
      </c>
      <c r="HH981" t="s">
        <v>423</v>
      </c>
      <c r="HI981" t="s">
        <v>423</v>
      </c>
      <c r="HJ981" t="s">
        <v>423</v>
      </c>
      <c r="HK981" t="s">
        <v>431</v>
      </c>
      <c r="HL981" t="s">
        <v>423</v>
      </c>
      <c r="HM981" t="s">
        <v>423</v>
      </c>
      <c r="HN981" t="s">
        <v>423</v>
      </c>
      <c r="HP981" t="s">
        <v>431</v>
      </c>
      <c r="HR981" t="s">
        <v>423</v>
      </c>
      <c r="HT981" t="s">
        <v>423</v>
      </c>
      <c r="HV981" t="s">
        <v>423</v>
      </c>
      <c r="HW981" t="s">
        <v>423</v>
      </c>
      <c r="HX981" t="s">
        <v>423</v>
      </c>
      <c r="HY981" t="s">
        <v>423</v>
      </c>
      <c r="HZ981" t="s">
        <v>423</v>
      </c>
      <c r="IA981" t="s">
        <v>431</v>
      </c>
      <c r="IB981" t="s">
        <v>431</v>
      </c>
      <c r="IC981" t="s">
        <v>423</v>
      </c>
      <c r="ID981" t="s">
        <v>423</v>
      </c>
      <c r="IE981" t="s">
        <v>423</v>
      </c>
      <c r="IF981" t="s">
        <v>431</v>
      </c>
      <c r="IG981" t="s">
        <v>423</v>
      </c>
      <c r="IH981" t="s">
        <v>423</v>
      </c>
      <c r="II981" t="s">
        <v>423</v>
      </c>
      <c r="IJ981" t="s">
        <v>423</v>
      </c>
      <c r="IK981" t="s">
        <v>423</v>
      </c>
      <c r="IL981" t="s">
        <v>431</v>
      </c>
      <c r="IM981" t="s">
        <v>423</v>
      </c>
      <c r="IN981" t="s">
        <v>423</v>
      </c>
      <c r="IO981" t="s">
        <v>423</v>
      </c>
      <c r="IP981" t="s">
        <v>431</v>
      </c>
      <c r="IQ981" t="s">
        <v>423</v>
      </c>
      <c r="IR981" t="s">
        <v>423</v>
      </c>
      <c r="IS981" t="s">
        <v>431</v>
      </c>
      <c r="IT981" t="s">
        <v>423</v>
      </c>
      <c r="IU981" t="s">
        <v>423</v>
      </c>
      <c r="IV981" t="s">
        <v>423</v>
      </c>
      <c r="IX981" t="s">
        <v>423</v>
      </c>
      <c r="IZ981" t="s">
        <v>423</v>
      </c>
      <c r="JB981" t="s">
        <v>431</v>
      </c>
      <c r="JI981" t="s">
        <v>431</v>
      </c>
      <c r="JJ981" t="s">
        <v>423</v>
      </c>
      <c r="JK981" t="s">
        <v>423</v>
      </c>
      <c r="JL981" t="s">
        <v>423</v>
      </c>
      <c r="JM981" t="s">
        <v>423</v>
      </c>
      <c r="JN981" t="s">
        <v>432</v>
      </c>
      <c r="JO981" t="s">
        <v>432</v>
      </c>
      <c r="JP981" t="s">
        <v>432</v>
      </c>
      <c r="JQ981" t="s">
        <v>432</v>
      </c>
      <c r="JR981" t="s">
        <v>432</v>
      </c>
      <c r="JS981" t="s">
        <v>432</v>
      </c>
      <c r="JT981" t="s">
        <v>432</v>
      </c>
      <c r="JU981" t="s">
        <v>432</v>
      </c>
      <c r="JV981" t="s">
        <v>432</v>
      </c>
      <c r="JW981" t="s">
        <v>432</v>
      </c>
      <c r="JX981" t="s">
        <v>432</v>
      </c>
      <c r="JY981" t="s">
        <v>432</v>
      </c>
      <c r="JZ981" t="s">
        <v>432</v>
      </c>
      <c r="KA981" t="s">
        <v>432</v>
      </c>
      <c r="KB981" t="s">
        <v>432</v>
      </c>
      <c r="KC981" t="s">
        <v>432</v>
      </c>
      <c r="KD981" t="s">
        <v>423</v>
      </c>
      <c r="KE981" t="s">
        <v>423</v>
      </c>
      <c r="KF981" t="s">
        <v>423</v>
      </c>
      <c r="KG981" t="s">
        <v>423</v>
      </c>
      <c r="KH981" t="s">
        <v>423</v>
      </c>
      <c r="KI981" t="s">
        <v>423</v>
      </c>
      <c r="KJ981" t="s">
        <v>423</v>
      </c>
      <c r="KK981" t="s">
        <v>423</v>
      </c>
      <c r="KL981" t="s">
        <v>423</v>
      </c>
      <c r="KM981" t="s">
        <v>423</v>
      </c>
      <c r="KN981" t="s">
        <v>423</v>
      </c>
      <c r="KO981" t="s">
        <v>423</v>
      </c>
      <c r="KP981" t="s">
        <v>423</v>
      </c>
      <c r="KQ981" t="s">
        <v>431</v>
      </c>
      <c r="KR981" t="s">
        <v>423</v>
      </c>
      <c r="KS981" t="s">
        <v>423</v>
      </c>
      <c r="KT981" t="s">
        <v>423</v>
      </c>
      <c r="KU981" t="s">
        <v>423</v>
      </c>
      <c r="KV981" t="s">
        <v>423</v>
      </c>
      <c r="KW981" t="s">
        <v>431</v>
      </c>
      <c r="KY981" t="s">
        <v>431</v>
      </c>
      <c r="KZ981" t="s">
        <v>432</v>
      </c>
      <c r="LA981" t="s">
        <v>432</v>
      </c>
      <c r="LB981" t="s">
        <v>432</v>
      </c>
      <c r="LC981" t="s">
        <v>432</v>
      </c>
      <c r="LD981" t="s">
        <v>432</v>
      </c>
      <c r="LE981" t="s">
        <v>432</v>
      </c>
      <c r="LF981" t="s">
        <v>432</v>
      </c>
      <c r="LG981" t="s">
        <v>432</v>
      </c>
      <c r="LH981" t="s">
        <v>432</v>
      </c>
      <c r="LI981" t="s">
        <v>432</v>
      </c>
      <c r="LK981" t="s">
        <v>431</v>
      </c>
      <c r="LL981" t="s">
        <v>423</v>
      </c>
      <c r="LM981" t="s">
        <v>423</v>
      </c>
      <c r="LN981" t="s">
        <v>423</v>
      </c>
      <c r="LO981" t="s">
        <v>655</v>
      </c>
      <c r="LP981" t="s">
        <v>432</v>
      </c>
      <c r="LQ981" t="s">
        <v>432</v>
      </c>
      <c r="LR981" t="s">
        <v>432</v>
      </c>
      <c r="LS981" t="s">
        <v>432</v>
      </c>
      <c r="LT981" t="s">
        <v>432</v>
      </c>
      <c r="LU981" t="s">
        <v>423</v>
      </c>
      <c r="LV981" t="s">
        <v>423</v>
      </c>
      <c r="LW981" t="s">
        <v>423</v>
      </c>
      <c r="LX981" t="s">
        <v>423</v>
      </c>
      <c r="LY981" t="s">
        <v>431</v>
      </c>
      <c r="LZ981" t="s">
        <v>423</v>
      </c>
      <c r="MA981" t="s">
        <v>423</v>
      </c>
      <c r="MB981" t="s">
        <v>423</v>
      </c>
      <c r="MC981" t="s">
        <v>423</v>
      </c>
      <c r="MD981" t="s">
        <v>423</v>
      </c>
      <c r="ME981" t="s">
        <v>423</v>
      </c>
      <c r="MF981" t="s">
        <v>423</v>
      </c>
      <c r="MG981" t="s">
        <v>431</v>
      </c>
      <c r="MH981" t="s">
        <v>423</v>
      </c>
      <c r="MI981" t="s">
        <v>423</v>
      </c>
      <c r="MJ981" t="s">
        <v>431</v>
      </c>
      <c r="MK981" t="s">
        <v>423</v>
      </c>
      <c r="ML981" t="s">
        <v>423</v>
      </c>
      <c r="MN981">
        <v>981.93</v>
      </c>
      <c r="MO981">
        <v>111.5</v>
      </c>
      <c r="NE981">
        <v>578.91</v>
      </c>
      <c r="NT981">
        <v>81.95</v>
      </c>
      <c r="OJ981">
        <v>42.56</v>
      </c>
      <c r="OT981">
        <v>167.01</v>
      </c>
    </row>
    <row r="982" spans="1:410" ht="12.75" customHeight="1" x14ac:dyDescent="0.2">
      <c r="A982">
        <v>1202</v>
      </c>
      <c r="B982" t="str">
        <f t="shared" si="690"/>
        <v>5-15min</v>
      </c>
      <c r="C982" t="str">
        <f t="shared" si="691"/>
        <v>seul</v>
      </c>
      <c r="D982" t="str">
        <f t="shared" si="692"/>
        <v>20-30m2</v>
      </c>
      <c r="E982" t="str">
        <f t="shared" si="693"/>
        <v>tout à fait</v>
      </c>
      <c r="F982" t="str">
        <f t="shared" si="694"/>
        <v>aucune</v>
      </c>
      <c r="G982" t="str">
        <f t="shared" si="695"/>
        <v>echelon 1-3</v>
      </c>
      <c r="H982" t="str">
        <f t="shared" si="696"/>
        <v>non</v>
      </c>
      <c r="I982" t="s">
        <v>423</v>
      </c>
      <c r="J982" t="str">
        <f t="shared" si="697"/>
        <v>souvent</v>
      </c>
      <c r="K982" t="str">
        <f t="shared" si="698"/>
        <v>parfois</v>
      </c>
      <c r="L982" t="str">
        <f t="shared" si="699"/>
        <v>plutôt oui</v>
      </c>
      <c r="M982" t="str">
        <f t="shared" si="700"/>
        <v>1-2h</v>
      </c>
      <c r="N982" t="str">
        <f t="shared" si="701"/>
        <v>2-4h</v>
      </c>
      <c r="O982" t="str">
        <f t="shared" si="702"/>
        <v>parfois</v>
      </c>
      <c r="P982" t="str">
        <f t="shared" si="703"/>
        <v>parfois</v>
      </c>
      <c r="Q982" t="str">
        <f t="shared" si="704"/>
        <v>souvent</v>
      </c>
      <c r="R982" t="s">
        <v>424</v>
      </c>
      <c r="S982" t="s">
        <v>425</v>
      </c>
      <c r="T982" t="s">
        <v>425</v>
      </c>
      <c r="U982" t="s">
        <v>427</v>
      </c>
      <c r="V982" t="s">
        <v>428</v>
      </c>
      <c r="W982" t="s">
        <v>428</v>
      </c>
      <c r="X982" t="s">
        <v>430</v>
      </c>
      <c r="Y982" t="s">
        <v>430</v>
      </c>
      <c r="Z982" t="s">
        <v>430</v>
      </c>
      <c r="AA982" t="s">
        <v>430</v>
      </c>
      <c r="AB982" t="s">
        <v>425</v>
      </c>
      <c r="AC982" t="s">
        <v>425</v>
      </c>
      <c r="AD982" t="str">
        <f t="shared" si="705"/>
        <v>2 semaines avant</v>
      </c>
      <c r="AE982" t="str">
        <f t="shared" si="706"/>
        <v>plutôt oui</v>
      </c>
      <c r="AF982" t="str">
        <f t="shared" si="707"/>
        <v>très bonnes</v>
      </c>
      <c r="AG982" t="str">
        <f t="shared" si="708"/>
        <v>parfois</v>
      </c>
      <c r="AH982" t="str">
        <f t="shared" si="709"/>
        <v>très souvent</v>
      </c>
      <c r="AI982" t="str">
        <f t="shared" si="710"/>
        <v>parfois</v>
      </c>
      <c r="AJ982" t="str">
        <f t="shared" si="711"/>
        <v>parfois</v>
      </c>
      <c r="AK982" t="str">
        <f t="shared" si="712"/>
        <v>non</v>
      </c>
      <c r="AL982" t="str">
        <f t="shared" si="713"/>
        <v>pas d'asso</v>
      </c>
      <c r="AM982" t="str">
        <f t="shared" si="714"/>
        <v>pas d'asso</v>
      </c>
      <c r="AN982" t="str">
        <f t="shared" si="715"/>
        <v>3-6h</v>
      </c>
      <c r="AO982" t="str">
        <f t="shared" si="716"/>
        <v>jamais</v>
      </c>
      <c r="AP982" t="str">
        <f t="shared" si="717"/>
        <v>pas de spectacles</v>
      </c>
      <c r="AQ982" t="str">
        <f t="shared" si="718"/>
        <v>1/mois</v>
      </c>
      <c r="AR982" t="str">
        <f t="shared" si="719"/>
        <v>régulièrement</v>
      </c>
      <c r="AS982" t="str">
        <f t="shared" si="720"/>
        <v>2-4h</v>
      </c>
      <c r="AT982" t="str">
        <f t="shared" si="721"/>
        <v>très satisfaisante</v>
      </c>
      <c r="AU982" t="str">
        <f t="shared" si="722"/>
        <v>tout à fait</v>
      </c>
      <c r="AV982" t="str">
        <f t="shared" si="723"/>
        <v>tout à fait</v>
      </c>
      <c r="AW982" t="str">
        <f t="shared" si="724"/>
        <v>plutôt non</v>
      </c>
      <c r="AX982" t="str">
        <f t="shared" si="725"/>
        <v>tout à fait</v>
      </c>
      <c r="AY982" t="str">
        <f t="shared" si="726"/>
        <v>tout à fait</v>
      </c>
      <c r="AZ982" t="str">
        <f t="shared" si="727"/>
        <v>1A</v>
      </c>
      <c r="BA982" t="str">
        <f t="shared" si="728"/>
        <v>1A</v>
      </c>
      <c r="BB982" t="str">
        <f t="shared" si="729"/>
        <v>classique</v>
      </c>
      <c r="BC982" t="str">
        <f t="shared" si="730"/>
        <v>non</v>
      </c>
      <c r="BD982" t="str">
        <f t="shared" si="731"/>
        <v>post-bac</v>
      </c>
      <c r="BE982" t="str">
        <f t="shared" si="732"/>
        <v>Fr</v>
      </c>
      <c r="BF982" t="str">
        <f t="shared" si="733"/>
        <v>50-75%</v>
      </c>
      <c r="BG982" t="str">
        <f t="shared" si="734"/>
        <v>jsp</v>
      </c>
      <c r="BH982" t="s">
        <v>423</v>
      </c>
      <c r="BI982" t="str">
        <f t="shared" si="735"/>
        <v>aucun</v>
      </c>
      <c r="BJ982" t="s">
        <v>423</v>
      </c>
      <c r="BK982" t="s">
        <v>431</v>
      </c>
      <c r="BL982" t="s">
        <v>423</v>
      </c>
      <c r="BM982" t="s">
        <v>423</v>
      </c>
      <c r="BN982" t="s">
        <v>431</v>
      </c>
      <c r="BO982" t="s">
        <v>423</v>
      </c>
      <c r="BP982" t="s">
        <v>423</v>
      </c>
      <c r="BR982" t="s">
        <v>423</v>
      </c>
      <c r="BS982" t="s">
        <v>423</v>
      </c>
      <c r="BT982" t="s">
        <v>431</v>
      </c>
      <c r="BU982" t="s">
        <v>423</v>
      </c>
      <c r="BV982" t="s">
        <v>431</v>
      </c>
      <c r="BW982" t="s">
        <v>423</v>
      </c>
      <c r="BX982" t="s">
        <v>423</v>
      </c>
      <c r="BY982" t="s">
        <v>423</v>
      </c>
      <c r="BZ982" t="s">
        <v>423</v>
      </c>
      <c r="CA982" t="s">
        <v>432</v>
      </c>
      <c r="CB982" t="s">
        <v>432</v>
      </c>
      <c r="CC982" t="s">
        <v>432</v>
      </c>
      <c r="CD982" t="s">
        <v>432</v>
      </c>
      <c r="CE982" t="s">
        <v>431</v>
      </c>
      <c r="CF982" t="s">
        <v>423</v>
      </c>
      <c r="CG982" t="s">
        <v>431</v>
      </c>
      <c r="CH982" t="s">
        <v>423</v>
      </c>
      <c r="CI982" t="s">
        <v>423</v>
      </c>
      <c r="CJ982" t="s">
        <v>423</v>
      </c>
      <c r="CK982" t="s">
        <v>423</v>
      </c>
      <c r="CL982" t="s">
        <v>423</v>
      </c>
      <c r="CM982" t="s">
        <v>423</v>
      </c>
      <c r="CN982" t="s">
        <v>423</v>
      </c>
      <c r="CO982" t="s">
        <v>432</v>
      </c>
      <c r="CP982" t="s">
        <v>432</v>
      </c>
      <c r="CQ982" t="s">
        <v>432</v>
      </c>
      <c r="CR982" t="s">
        <v>432</v>
      </c>
      <c r="CT982" t="s">
        <v>432</v>
      </c>
      <c r="CU982" t="s">
        <v>423</v>
      </c>
      <c r="CV982" t="s">
        <v>423</v>
      </c>
      <c r="CW982" t="s">
        <v>431</v>
      </c>
      <c r="CX982" t="s">
        <v>423</v>
      </c>
      <c r="CY982" t="s">
        <v>423</v>
      </c>
      <c r="CZ982" t="s">
        <v>423</v>
      </c>
      <c r="DA982" t="s">
        <v>423</v>
      </c>
      <c r="DB982" t="s">
        <v>431</v>
      </c>
      <c r="DC982" t="s">
        <v>423</v>
      </c>
      <c r="DD982" t="s">
        <v>423</v>
      </c>
      <c r="DE982" t="s">
        <v>431</v>
      </c>
      <c r="DF982" t="s">
        <v>423</v>
      </c>
      <c r="DG982" t="s">
        <v>423</v>
      </c>
      <c r="DH982" t="s">
        <v>423</v>
      </c>
      <c r="DI982" t="s">
        <v>423</v>
      </c>
      <c r="DJ982" t="s">
        <v>431</v>
      </c>
      <c r="DK982" t="s">
        <v>423</v>
      </c>
      <c r="DL982" t="s">
        <v>423</v>
      </c>
      <c r="DM982" t="s">
        <v>423</v>
      </c>
      <c r="DN982" t="s">
        <v>423</v>
      </c>
      <c r="DO982" t="s">
        <v>423</v>
      </c>
      <c r="DP982" t="s">
        <v>431</v>
      </c>
      <c r="DQ982" t="s">
        <v>423</v>
      </c>
      <c r="DR982" t="s">
        <v>423</v>
      </c>
      <c r="DS982" t="s">
        <v>423</v>
      </c>
      <c r="DT982" t="s">
        <v>423</v>
      </c>
      <c r="DU982" t="s">
        <v>423</v>
      </c>
      <c r="DV982" t="s">
        <v>431</v>
      </c>
      <c r="DW982" t="s">
        <v>423</v>
      </c>
      <c r="DX982" t="s">
        <v>423</v>
      </c>
      <c r="DY982" t="s">
        <v>423</v>
      </c>
      <c r="DZ982" t="s">
        <v>431</v>
      </c>
      <c r="EA982" t="s">
        <v>423</v>
      </c>
      <c r="EB982" t="s">
        <v>423</v>
      </c>
      <c r="EC982" t="s">
        <v>431</v>
      </c>
      <c r="ED982" t="s">
        <v>423</v>
      </c>
      <c r="EE982" t="s">
        <v>423</v>
      </c>
      <c r="EF982" t="s">
        <v>437</v>
      </c>
      <c r="EG982" t="s">
        <v>438</v>
      </c>
      <c r="EH982" t="s">
        <v>434</v>
      </c>
      <c r="EI982" t="s">
        <v>436</v>
      </c>
      <c r="EJ982" t="s">
        <v>435</v>
      </c>
      <c r="EK982" t="s">
        <v>433</v>
      </c>
      <c r="EL982" t="s">
        <v>424</v>
      </c>
      <c r="EM982" t="s">
        <v>425</v>
      </c>
      <c r="EN982" t="s">
        <v>425</v>
      </c>
      <c r="EO982" t="s">
        <v>427</v>
      </c>
      <c r="EP982" t="s">
        <v>428</v>
      </c>
      <c r="EQ982" t="s">
        <v>428</v>
      </c>
      <c r="ER982" t="s">
        <v>430</v>
      </c>
      <c r="ES982" t="s">
        <v>430</v>
      </c>
      <c r="ET982" t="s">
        <v>430</v>
      </c>
      <c r="EU982" t="s">
        <v>430</v>
      </c>
      <c r="EV982" t="s">
        <v>425</v>
      </c>
      <c r="EW982" t="s">
        <v>425</v>
      </c>
      <c r="EX982" t="s">
        <v>423</v>
      </c>
      <c r="EY982" t="s">
        <v>423</v>
      </c>
      <c r="EZ982" t="s">
        <v>431</v>
      </c>
      <c r="FA982" t="s">
        <v>423</v>
      </c>
      <c r="FB982" t="s">
        <v>423</v>
      </c>
      <c r="FC982" t="s">
        <v>423</v>
      </c>
      <c r="FD982" t="s">
        <v>423</v>
      </c>
      <c r="FE982" t="s">
        <v>431</v>
      </c>
      <c r="FF982" t="s">
        <v>423</v>
      </c>
      <c r="FG982" t="s">
        <v>423</v>
      </c>
      <c r="FH982" t="s">
        <v>431</v>
      </c>
      <c r="FI982" t="s">
        <v>423</v>
      </c>
      <c r="FJ982" t="s">
        <v>423</v>
      </c>
      <c r="FK982" t="s">
        <v>423</v>
      </c>
      <c r="FL982" t="s">
        <v>423</v>
      </c>
      <c r="FM982" t="s">
        <v>423</v>
      </c>
      <c r="FN982" t="s">
        <v>431</v>
      </c>
      <c r="FO982" t="s">
        <v>423</v>
      </c>
      <c r="FP982" t="s">
        <v>431</v>
      </c>
      <c r="FQ982" t="s">
        <v>423</v>
      </c>
      <c r="FR982" t="s">
        <v>423</v>
      </c>
      <c r="FS982" t="s">
        <v>423</v>
      </c>
      <c r="FT982" t="s">
        <v>423</v>
      </c>
      <c r="FU982" t="s">
        <v>423</v>
      </c>
      <c r="FV982" t="s">
        <v>431</v>
      </c>
      <c r="FW982" t="s">
        <v>423</v>
      </c>
      <c r="FX982" t="s">
        <v>423</v>
      </c>
      <c r="FZ982" t="s">
        <v>423</v>
      </c>
      <c r="GB982" t="s">
        <v>431</v>
      </c>
      <c r="GC982" t="s">
        <v>3342</v>
      </c>
      <c r="GD982" t="s">
        <v>423</v>
      </c>
      <c r="GF982" t="s">
        <v>423</v>
      </c>
      <c r="GG982" t="s">
        <v>432</v>
      </c>
      <c r="GH982" t="s">
        <v>432</v>
      </c>
      <c r="GI982" t="s">
        <v>432</v>
      </c>
      <c r="GJ982" t="s">
        <v>432</v>
      </c>
      <c r="GK982" t="s">
        <v>432</v>
      </c>
      <c r="GL982" t="s">
        <v>432</v>
      </c>
      <c r="GM982" t="s">
        <v>432</v>
      </c>
      <c r="GN982" t="s">
        <v>432</v>
      </c>
      <c r="GO982" t="s">
        <v>432</v>
      </c>
      <c r="GP982" t="s">
        <v>432</v>
      </c>
      <c r="GQ982" t="s">
        <v>432</v>
      </c>
      <c r="GR982" t="s">
        <v>432</v>
      </c>
      <c r="GS982" t="s">
        <v>432</v>
      </c>
      <c r="GT982" t="s">
        <v>432</v>
      </c>
      <c r="GU982" t="s">
        <v>423</v>
      </c>
      <c r="GV982" t="s">
        <v>423</v>
      </c>
      <c r="GW982" t="s">
        <v>431</v>
      </c>
      <c r="GX982" t="s">
        <v>423</v>
      </c>
      <c r="GY982" t="s">
        <v>423</v>
      </c>
      <c r="GZ982" t="s">
        <v>423</v>
      </c>
      <c r="HA982" t="s">
        <v>423</v>
      </c>
      <c r="HB982" t="s">
        <v>423</v>
      </c>
      <c r="HC982" t="s">
        <v>431</v>
      </c>
      <c r="HD982" t="s">
        <v>432</v>
      </c>
      <c r="HE982" t="s">
        <v>432</v>
      </c>
      <c r="HF982" t="s">
        <v>432</v>
      </c>
      <c r="HG982" t="s">
        <v>432</v>
      </c>
      <c r="HH982" t="s">
        <v>423</v>
      </c>
      <c r="HI982" t="s">
        <v>423</v>
      </c>
      <c r="HJ982" t="s">
        <v>423</v>
      </c>
      <c r="HK982" t="s">
        <v>431</v>
      </c>
      <c r="HL982" t="s">
        <v>423</v>
      </c>
      <c r="HM982" t="s">
        <v>423</v>
      </c>
      <c r="HN982" t="s">
        <v>423</v>
      </c>
      <c r="HP982" t="s">
        <v>431</v>
      </c>
      <c r="HQ982" t="s">
        <v>3343</v>
      </c>
      <c r="HR982" t="s">
        <v>423</v>
      </c>
      <c r="HT982" t="s">
        <v>423</v>
      </c>
      <c r="HV982" t="s">
        <v>423</v>
      </c>
      <c r="HW982" t="s">
        <v>423</v>
      </c>
      <c r="HX982" t="s">
        <v>431</v>
      </c>
      <c r="HY982" t="s">
        <v>423</v>
      </c>
      <c r="HZ982" t="s">
        <v>423</v>
      </c>
      <c r="IA982" t="s">
        <v>423</v>
      </c>
      <c r="IB982" t="s">
        <v>431</v>
      </c>
      <c r="IC982" t="s">
        <v>423</v>
      </c>
      <c r="ID982" t="s">
        <v>423</v>
      </c>
      <c r="IE982" t="s">
        <v>423</v>
      </c>
      <c r="IF982" t="s">
        <v>431</v>
      </c>
      <c r="IG982" t="s">
        <v>423</v>
      </c>
      <c r="IH982" t="s">
        <v>423</v>
      </c>
      <c r="II982" t="s">
        <v>423</v>
      </c>
      <c r="IJ982" t="s">
        <v>431</v>
      </c>
      <c r="IK982" t="s">
        <v>423</v>
      </c>
      <c r="IL982" t="s">
        <v>423</v>
      </c>
      <c r="IM982" t="s">
        <v>423</v>
      </c>
      <c r="IN982" t="s">
        <v>423</v>
      </c>
      <c r="IO982" t="s">
        <v>423</v>
      </c>
      <c r="IP982" t="s">
        <v>431</v>
      </c>
      <c r="IQ982" t="s">
        <v>423</v>
      </c>
      <c r="IR982" t="s">
        <v>431</v>
      </c>
      <c r="IS982" t="s">
        <v>423</v>
      </c>
      <c r="IT982" t="s">
        <v>423</v>
      </c>
      <c r="IU982" t="s">
        <v>423</v>
      </c>
      <c r="IV982" t="s">
        <v>431</v>
      </c>
      <c r="IW982" t="s">
        <v>3344</v>
      </c>
      <c r="IX982" t="s">
        <v>423</v>
      </c>
      <c r="IZ982" t="s">
        <v>423</v>
      </c>
      <c r="JB982" t="s">
        <v>423</v>
      </c>
      <c r="JD982" t="s">
        <v>1125</v>
      </c>
      <c r="JE982" t="s">
        <v>1568</v>
      </c>
      <c r="JF982" t="s">
        <v>3345</v>
      </c>
      <c r="JG982" t="s">
        <v>3346</v>
      </c>
      <c r="JH982" t="s">
        <v>3347</v>
      </c>
      <c r="JI982" t="s">
        <v>431</v>
      </c>
      <c r="JJ982" t="s">
        <v>423</v>
      </c>
      <c r="JK982" t="s">
        <v>423</v>
      </c>
      <c r="JL982" t="s">
        <v>423</v>
      </c>
      <c r="JM982" t="s">
        <v>423</v>
      </c>
      <c r="JN982" t="s">
        <v>432</v>
      </c>
      <c r="JO982" t="s">
        <v>432</v>
      </c>
      <c r="JP982" t="s">
        <v>432</v>
      </c>
      <c r="JQ982" t="s">
        <v>432</v>
      </c>
      <c r="JR982" t="s">
        <v>432</v>
      </c>
      <c r="JS982" t="s">
        <v>432</v>
      </c>
      <c r="JT982" t="s">
        <v>432</v>
      </c>
      <c r="JU982" t="s">
        <v>432</v>
      </c>
      <c r="JV982" t="s">
        <v>432</v>
      </c>
      <c r="JW982" t="s">
        <v>432</v>
      </c>
      <c r="JX982" t="s">
        <v>432</v>
      </c>
      <c r="JY982" t="s">
        <v>432</v>
      </c>
      <c r="JZ982" t="s">
        <v>432</v>
      </c>
      <c r="KA982" t="s">
        <v>432</v>
      </c>
      <c r="KB982" t="s">
        <v>432</v>
      </c>
      <c r="KC982" t="s">
        <v>432</v>
      </c>
      <c r="KD982" t="s">
        <v>423</v>
      </c>
      <c r="KE982" t="s">
        <v>423</v>
      </c>
      <c r="KF982" t="s">
        <v>423</v>
      </c>
      <c r="KG982" t="s">
        <v>423</v>
      </c>
      <c r="KH982" t="s">
        <v>423</v>
      </c>
      <c r="KI982" t="s">
        <v>423</v>
      </c>
      <c r="KJ982" t="s">
        <v>423</v>
      </c>
      <c r="KK982" t="s">
        <v>423</v>
      </c>
      <c r="KL982" t="s">
        <v>423</v>
      </c>
      <c r="KM982" t="s">
        <v>423</v>
      </c>
      <c r="KN982" t="s">
        <v>423</v>
      </c>
      <c r="KO982" t="s">
        <v>423</v>
      </c>
      <c r="KP982" t="s">
        <v>423</v>
      </c>
      <c r="KQ982" t="s">
        <v>431</v>
      </c>
      <c r="KR982" t="s">
        <v>423</v>
      </c>
      <c r="KS982" t="s">
        <v>423</v>
      </c>
      <c r="KT982" t="s">
        <v>423</v>
      </c>
      <c r="KU982" t="s">
        <v>423</v>
      </c>
      <c r="KV982" t="s">
        <v>423</v>
      </c>
      <c r="KW982" t="s">
        <v>431</v>
      </c>
      <c r="KY982" t="s">
        <v>431</v>
      </c>
      <c r="KZ982" t="s">
        <v>432</v>
      </c>
      <c r="LA982" t="s">
        <v>432</v>
      </c>
      <c r="LB982" t="s">
        <v>432</v>
      </c>
      <c r="LC982" t="s">
        <v>432</v>
      </c>
      <c r="LD982" t="s">
        <v>432</v>
      </c>
      <c r="LE982" t="s">
        <v>432</v>
      </c>
      <c r="LF982" t="s">
        <v>432</v>
      </c>
      <c r="LG982" t="s">
        <v>432</v>
      </c>
      <c r="LH982" t="s">
        <v>432</v>
      </c>
      <c r="LI982" t="s">
        <v>432</v>
      </c>
      <c r="LK982" t="s">
        <v>431</v>
      </c>
      <c r="LL982" t="s">
        <v>423</v>
      </c>
      <c r="LM982" t="s">
        <v>423</v>
      </c>
      <c r="LN982" t="s">
        <v>423</v>
      </c>
      <c r="LO982" t="s">
        <v>441</v>
      </c>
      <c r="LP982" t="s">
        <v>432</v>
      </c>
      <c r="LQ982" t="s">
        <v>432</v>
      </c>
      <c r="LR982" t="s">
        <v>432</v>
      </c>
      <c r="LS982" t="s">
        <v>432</v>
      </c>
      <c r="LT982" t="s">
        <v>432</v>
      </c>
      <c r="LU982" t="s">
        <v>423</v>
      </c>
      <c r="LV982" t="s">
        <v>423</v>
      </c>
      <c r="LW982" t="s">
        <v>423</v>
      </c>
      <c r="LX982" t="s">
        <v>431</v>
      </c>
      <c r="LY982" t="s">
        <v>423</v>
      </c>
      <c r="LZ982" t="s">
        <v>423</v>
      </c>
      <c r="MA982" t="s">
        <v>423</v>
      </c>
      <c r="MB982" t="s">
        <v>423</v>
      </c>
      <c r="MC982" t="s">
        <v>423</v>
      </c>
      <c r="MD982" t="s">
        <v>423</v>
      </c>
      <c r="ME982" t="s">
        <v>423</v>
      </c>
      <c r="MF982" t="s">
        <v>423</v>
      </c>
      <c r="MG982" t="s">
        <v>431</v>
      </c>
      <c r="MH982" t="s">
        <v>423</v>
      </c>
      <c r="MI982" t="s">
        <v>423</v>
      </c>
      <c r="MJ982" t="s">
        <v>423</v>
      </c>
      <c r="MK982" t="s">
        <v>423</v>
      </c>
      <c r="ML982" t="s">
        <v>431</v>
      </c>
      <c r="MN982">
        <v>965.02</v>
      </c>
      <c r="MO982">
        <v>109.18</v>
      </c>
      <c r="NE982">
        <v>275.01</v>
      </c>
      <c r="NT982">
        <v>287.36</v>
      </c>
      <c r="OJ982">
        <v>164.77</v>
      </c>
      <c r="OT982">
        <v>128.69999999999999</v>
      </c>
    </row>
    <row r="983" spans="1:410" ht="12.75" customHeight="1" x14ac:dyDescent="0.2">
      <c r="A983">
        <v>1204</v>
      </c>
      <c r="B983" t="str">
        <f t="shared" si="690"/>
        <v>15-30min</v>
      </c>
      <c r="C983" t="str">
        <f t="shared" si="691"/>
        <v>colocation</v>
      </c>
      <c r="D983" t="str">
        <f t="shared" si="692"/>
        <v>coloc ou foyer familial</v>
      </c>
      <c r="E983" t="str">
        <f t="shared" si="693"/>
        <v>tout à fait</v>
      </c>
      <c r="F983" t="str">
        <f t="shared" si="694"/>
        <v>aucune</v>
      </c>
      <c r="G983" t="str">
        <f t="shared" si="695"/>
        <v>non</v>
      </c>
      <c r="H983" t="str">
        <f t="shared" si="696"/>
        <v>non</v>
      </c>
      <c r="I983" t="s">
        <v>423</v>
      </c>
      <c r="J983" t="str">
        <f t="shared" si="697"/>
        <v>souvent</v>
      </c>
      <c r="K983" t="str">
        <f t="shared" si="698"/>
        <v>parfois</v>
      </c>
      <c r="L983" t="str">
        <f t="shared" si="699"/>
        <v>plutôt oui</v>
      </c>
      <c r="M983" t="str">
        <f t="shared" si="700"/>
        <v>0-1h</v>
      </c>
      <c r="N983" t="str">
        <f t="shared" si="701"/>
        <v>2-4h</v>
      </c>
      <c r="O983" t="str">
        <f t="shared" si="702"/>
        <v>souvent</v>
      </c>
      <c r="P983" t="str">
        <f t="shared" si="703"/>
        <v>souvent</v>
      </c>
      <c r="Q983" t="str">
        <f t="shared" si="704"/>
        <v>parfois</v>
      </c>
      <c r="R983" t="s">
        <v>430</v>
      </c>
      <c r="S983" t="s">
        <v>424</v>
      </c>
      <c r="T983" t="s">
        <v>425</v>
      </c>
      <c r="U983" t="s">
        <v>427</v>
      </c>
      <c r="V983" t="s">
        <v>428</v>
      </c>
      <c r="W983" t="s">
        <v>428</v>
      </c>
      <c r="X983" t="s">
        <v>429</v>
      </c>
      <c r="Y983" t="s">
        <v>430</v>
      </c>
      <c r="Z983" t="s">
        <v>430</v>
      </c>
      <c r="AA983" t="s">
        <v>430</v>
      </c>
      <c r="AB983" t="s">
        <v>424</v>
      </c>
      <c r="AC983" t="s">
        <v>429</v>
      </c>
      <c r="AD983" t="str">
        <f t="shared" si="705"/>
        <v>1 semaine avant</v>
      </c>
      <c r="AE983" t="str">
        <f t="shared" si="706"/>
        <v>plutôt oui</v>
      </c>
      <c r="AF983" t="str">
        <f t="shared" si="707"/>
        <v>moyennes</v>
      </c>
      <c r="AG983" t="str">
        <f t="shared" si="708"/>
        <v>régulièrement</v>
      </c>
      <c r="AH983" t="str">
        <f t="shared" si="709"/>
        <v>très souvent</v>
      </c>
      <c r="AI983" t="str">
        <f t="shared" si="710"/>
        <v>parfois</v>
      </c>
      <c r="AJ983" t="str">
        <f t="shared" si="711"/>
        <v>parfois</v>
      </c>
      <c r="AK983" t="str">
        <f t="shared" si="712"/>
        <v>5-10h</v>
      </c>
      <c r="AL983" t="str">
        <f t="shared" si="713"/>
        <v>tout à fait</v>
      </c>
      <c r="AM983" t="str">
        <f t="shared" si="714"/>
        <v>plutôt oui</v>
      </c>
      <c r="AN983" t="str">
        <f t="shared" si="715"/>
        <v>3-6h</v>
      </c>
      <c r="AO983" t="str">
        <f t="shared" si="716"/>
        <v>1/semaine</v>
      </c>
      <c r="AP983" t="str">
        <f t="shared" si="717"/>
        <v>tout à fait</v>
      </c>
      <c r="AQ983" t="str">
        <f t="shared" si="718"/>
        <v>1/semaine</v>
      </c>
      <c r="AR983" t="str">
        <f t="shared" si="719"/>
        <v>très souvent</v>
      </c>
      <c r="AS983" t="str">
        <f t="shared" si="720"/>
        <v>2-4h</v>
      </c>
      <c r="AT983" t="str">
        <f t="shared" si="721"/>
        <v>plutôt satisfaisante</v>
      </c>
      <c r="AU983" t="str">
        <f t="shared" si="722"/>
        <v>tout à fait</v>
      </c>
      <c r="AV983" t="str">
        <f t="shared" si="723"/>
        <v>plutôt non</v>
      </c>
      <c r="AW983" t="str">
        <f t="shared" si="724"/>
        <v>plutôt oui</v>
      </c>
      <c r="AX983" t="str">
        <f t="shared" si="725"/>
        <v>plutôt non</v>
      </c>
      <c r="AY983" t="str">
        <f t="shared" si="726"/>
        <v>plutôt non</v>
      </c>
      <c r="AZ983" t="str">
        <f t="shared" si="727"/>
        <v>4A</v>
      </c>
      <c r="BA983" t="str">
        <f t="shared" si="728"/>
        <v>IR</v>
      </c>
      <c r="BB983" t="str">
        <f t="shared" si="729"/>
        <v>classique</v>
      </c>
      <c r="BC983" t="str">
        <f t="shared" si="730"/>
        <v>non</v>
      </c>
      <c r="BD983" t="str">
        <f t="shared" si="731"/>
        <v>post-bac</v>
      </c>
      <c r="BE983" t="str">
        <f t="shared" si="732"/>
        <v>Fr</v>
      </c>
      <c r="BF983" t="str">
        <f t="shared" si="733"/>
        <v>25-50%</v>
      </c>
      <c r="BG983" t="str">
        <f t="shared" si="734"/>
        <v>10-25%</v>
      </c>
      <c r="BH983" t="s">
        <v>423</v>
      </c>
      <c r="BI983" t="str">
        <f t="shared" si="735"/>
        <v>1 par semestre</v>
      </c>
      <c r="BJ983" t="s">
        <v>423</v>
      </c>
      <c r="BK983" t="s">
        <v>423</v>
      </c>
      <c r="BL983" t="s">
        <v>431</v>
      </c>
      <c r="BM983" t="s">
        <v>423</v>
      </c>
      <c r="BN983" t="s">
        <v>423</v>
      </c>
      <c r="BO983" t="s">
        <v>431</v>
      </c>
      <c r="BP983" t="s">
        <v>423</v>
      </c>
      <c r="BR983" t="s">
        <v>432</v>
      </c>
      <c r="BS983" t="s">
        <v>432</v>
      </c>
      <c r="BT983" t="s">
        <v>432</v>
      </c>
      <c r="BU983" t="s">
        <v>432</v>
      </c>
      <c r="BV983" t="s">
        <v>431</v>
      </c>
      <c r="BW983" t="s">
        <v>423</v>
      </c>
      <c r="BX983" t="s">
        <v>423</v>
      </c>
      <c r="BY983" t="s">
        <v>423</v>
      </c>
      <c r="BZ983" t="s">
        <v>423</v>
      </c>
      <c r="CA983" t="s">
        <v>432</v>
      </c>
      <c r="CB983" t="s">
        <v>432</v>
      </c>
      <c r="CC983" t="s">
        <v>432</v>
      </c>
      <c r="CD983" t="s">
        <v>432</v>
      </c>
      <c r="CE983" t="s">
        <v>423</v>
      </c>
      <c r="CF983" t="s">
        <v>432</v>
      </c>
      <c r="CG983" t="s">
        <v>432</v>
      </c>
      <c r="CH983" t="s">
        <v>432</v>
      </c>
      <c r="CI983" t="s">
        <v>432</v>
      </c>
      <c r="CJ983" t="s">
        <v>432</v>
      </c>
      <c r="CK983" t="s">
        <v>432</v>
      </c>
      <c r="CL983" t="s">
        <v>432</v>
      </c>
      <c r="CM983" t="s">
        <v>432</v>
      </c>
      <c r="CN983" t="s">
        <v>423</v>
      </c>
      <c r="CO983" t="s">
        <v>432</v>
      </c>
      <c r="CP983" t="s">
        <v>432</v>
      </c>
      <c r="CQ983" t="s">
        <v>432</v>
      </c>
      <c r="CR983" t="s">
        <v>432</v>
      </c>
      <c r="CT983" t="s">
        <v>432</v>
      </c>
      <c r="CU983" t="s">
        <v>423</v>
      </c>
      <c r="CV983" t="s">
        <v>423</v>
      </c>
      <c r="CW983" t="s">
        <v>431</v>
      </c>
      <c r="CX983" t="s">
        <v>423</v>
      </c>
      <c r="CY983" t="s">
        <v>423</v>
      </c>
      <c r="CZ983" t="s">
        <v>423</v>
      </c>
      <c r="DA983" t="s">
        <v>423</v>
      </c>
      <c r="DB983" t="s">
        <v>431</v>
      </c>
      <c r="DC983" t="s">
        <v>423</v>
      </c>
      <c r="DD983" t="s">
        <v>423</v>
      </c>
      <c r="DE983" t="s">
        <v>431</v>
      </c>
      <c r="DF983" t="s">
        <v>423</v>
      </c>
      <c r="DG983" t="s">
        <v>423</v>
      </c>
      <c r="DH983" t="s">
        <v>423</v>
      </c>
      <c r="DI983" t="s">
        <v>423</v>
      </c>
      <c r="DJ983" t="s">
        <v>423</v>
      </c>
      <c r="DK983" t="s">
        <v>431</v>
      </c>
      <c r="DL983" t="s">
        <v>423</v>
      </c>
      <c r="DM983" t="s">
        <v>423</v>
      </c>
      <c r="DN983" t="s">
        <v>423</v>
      </c>
      <c r="DO983" t="s">
        <v>423</v>
      </c>
      <c r="DP983" t="s">
        <v>431</v>
      </c>
      <c r="DQ983" t="s">
        <v>423</v>
      </c>
      <c r="DR983" t="s">
        <v>423</v>
      </c>
      <c r="DS983" t="s">
        <v>423</v>
      </c>
      <c r="DT983" t="s">
        <v>423</v>
      </c>
      <c r="DU983" t="s">
        <v>431</v>
      </c>
      <c r="DV983" t="s">
        <v>423</v>
      </c>
      <c r="DW983" t="s">
        <v>423</v>
      </c>
      <c r="DX983" t="s">
        <v>423</v>
      </c>
      <c r="DY983" t="s">
        <v>431</v>
      </c>
      <c r="DZ983" t="s">
        <v>423</v>
      </c>
      <c r="EA983" t="s">
        <v>423</v>
      </c>
      <c r="EB983" t="s">
        <v>423</v>
      </c>
      <c r="EC983" t="s">
        <v>423</v>
      </c>
      <c r="ED983" t="s">
        <v>431</v>
      </c>
      <c r="EE983" t="s">
        <v>423</v>
      </c>
      <c r="EF983" t="s">
        <v>434</v>
      </c>
      <c r="EG983" t="s">
        <v>438</v>
      </c>
      <c r="EH983" t="s">
        <v>433</v>
      </c>
      <c r="EI983" t="s">
        <v>435</v>
      </c>
      <c r="EJ983" t="s">
        <v>437</v>
      </c>
      <c r="EK983" t="s">
        <v>436</v>
      </c>
      <c r="EL983" t="s">
        <v>430</v>
      </c>
      <c r="EM983" t="s">
        <v>424</v>
      </c>
      <c r="EN983" t="s">
        <v>425</v>
      </c>
      <c r="EO983" t="s">
        <v>427</v>
      </c>
      <c r="EP983" t="s">
        <v>428</v>
      </c>
      <c r="EQ983" t="s">
        <v>428</v>
      </c>
      <c r="ER983" t="s">
        <v>429</v>
      </c>
      <c r="ES983" t="s">
        <v>430</v>
      </c>
      <c r="ET983" t="s">
        <v>430</v>
      </c>
      <c r="EU983" t="s">
        <v>430</v>
      </c>
      <c r="EV983" t="s">
        <v>424</v>
      </c>
      <c r="EW983" t="s">
        <v>429</v>
      </c>
      <c r="EX983" t="s">
        <v>423</v>
      </c>
      <c r="EY983" t="s">
        <v>423</v>
      </c>
      <c r="EZ983" t="s">
        <v>423</v>
      </c>
      <c r="FA983" t="s">
        <v>431</v>
      </c>
      <c r="FB983" t="s">
        <v>423</v>
      </c>
      <c r="FC983" t="s">
        <v>423</v>
      </c>
      <c r="FD983" t="s">
        <v>423</v>
      </c>
      <c r="FE983" t="s">
        <v>431</v>
      </c>
      <c r="FF983" t="s">
        <v>423</v>
      </c>
      <c r="FG983" t="s">
        <v>423</v>
      </c>
      <c r="FH983" t="s">
        <v>423</v>
      </c>
      <c r="FI983" t="s">
        <v>423</v>
      </c>
      <c r="FJ983" t="s">
        <v>431</v>
      </c>
      <c r="FK983" t="s">
        <v>423</v>
      </c>
      <c r="FL983" t="s">
        <v>423</v>
      </c>
      <c r="FM983" t="s">
        <v>431</v>
      </c>
      <c r="FN983" t="s">
        <v>423</v>
      </c>
      <c r="FO983" t="s">
        <v>423</v>
      </c>
      <c r="FP983" t="s">
        <v>431</v>
      </c>
      <c r="FQ983" t="s">
        <v>423</v>
      </c>
      <c r="FR983" t="s">
        <v>423</v>
      </c>
      <c r="FS983" t="s">
        <v>423</v>
      </c>
      <c r="FT983" t="s">
        <v>423</v>
      </c>
      <c r="FU983" t="s">
        <v>423</v>
      </c>
      <c r="FV983" t="s">
        <v>431</v>
      </c>
      <c r="FW983" t="s">
        <v>423</v>
      </c>
      <c r="FX983" t="s">
        <v>423</v>
      </c>
      <c r="FZ983" t="s">
        <v>423</v>
      </c>
      <c r="GB983" t="s">
        <v>431</v>
      </c>
      <c r="GC983" t="s">
        <v>3348</v>
      </c>
      <c r="GD983" t="s">
        <v>423</v>
      </c>
      <c r="GF983" t="s">
        <v>431</v>
      </c>
      <c r="GG983" t="s">
        <v>423</v>
      </c>
      <c r="GH983" t="s">
        <v>423</v>
      </c>
      <c r="GI983" t="s">
        <v>423</v>
      </c>
      <c r="GJ983" t="s">
        <v>431</v>
      </c>
      <c r="GK983" t="s">
        <v>423</v>
      </c>
      <c r="GL983" t="s">
        <v>423</v>
      </c>
      <c r="GM983" t="s">
        <v>431</v>
      </c>
      <c r="GN983" t="s">
        <v>423</v>
      </c>
      <c r="GO983" t="s">
        <v>423</v>
      </c>
      <c r="GP983" t="s">
        <v>423</v>
      </c>
      <c r="GQ983" t="s">
        <v>423</v>
      </c>
      <c r="GR983" t="s">
        <v>431</v>
      </c>
      <c r="GS983" t="s">
        <v>423</v>
      </c>
      <c r="GT983" t="s">
        <v>423</v>
      </c>
      <c r="GU983" t="s">
        <v>423</v>
      </c>
      <c r="GV983" t="s">
        <v>423</v>
      </c>
      <c r="GW983" t="s">
        <v>431</v>
      </c>
      <c r="GX983" t="s">
        <v>423</v>
      </c>
      <c r="GY983" t="s">
        <v>423</v>
      </c>
      <c r="GZ983" t="s">
        <v>431</v>
      </c>
      <c r="HA983" t="s">
        <v>423</v>
      </c>
      <c r="HB983" t="s">
        <v>423</v>
      </c>
      <c r="HC983" t="s">
        <v>423</v>
      </c>
      <c r="HD983" t="s">
        <v>431</v>
      </c>
      <c r="HE983" t="s">
        <v>423</v>
      </c>
      <c r="HF983" t="s">
        <v>423</v>
      </c>
      <c r="HG983" t="s">
        <v>423</v>
      </c>
      <c r="HH983" t="s">
        <v>423</v>
      </c>
      <c r="HI983" t="s">
        <v>423</v>
      </c>
      <c r="HJ983" t="s">
        <v>431</v>
      </c>
      <c r="HK983" t="s">
        <v>423</v>
      </c>
      <c r="HL983" t="s">
        <v>423</v>
      </c>
      <c r="HM983" t="s">
        <v>423</v>
      </c>
      <c r="HN983" t="s">
        <v>431</v>
      </c>
      <c r="HO983" t="s">
        <v>3349</v>
      </c>
      <c r="HP983" t="s">
        <v>423</v>
      </c>
      <c r="HR983" t="s">
        <v>423</v>
      </c>
      <c r="HT983" t="s">
        <v>423</v>
      </c>
      <c r="HV983" t="s">
        <v>423</v>
      </c>
      <c r="HW983" t="s">
        <v>423</v>
      </c>
      <c r="HX983" t="s">
        <v>431</v>
      </c>
      <c r="HY983" t="s">
        <v>423</v>
      </c>
      <c r="HZ983" t="s">
        <v>423</v>
      </c>
      <c r="IA983" t="s">
        <v>423</v>
      </c>
      <c r="IB983" t="s">
        <v>423</v>
      </c>
      <c r="IC983" t="s">
        <v>431</v>
      </c>
      <c r="ID983" t="s">
        <v>423</v>
      </c>
      <c r="IE983" t="s">
        <v>423</v>
      </c>
      <c r="IF983" t="s">
        <v>431</v>
      </c>
      <c r="IG983" t="s">
        <v>423</v>
      </c>
      <c r="IH983" t="s">
        <v>423</v>
      </c>
      <c r="II983" t="s">
        <v>423</v>
      </c>
      <c r="IJ983" t="s">
        <v>423</v>
      </c>
      <c r="IK983" t="s">
        <v>423</v>
      </c>
      <c r="IL983" t="s">
        <v>431</v>
      </c>
      <c r="IM983" t="s">
        <v>423</v>
      </c>
      <c r="IN983" t="s">
        <v>423</v>
      </c>
      <c r="IO983" t="s">
        <v>431</v>
      </c>
      <c r="IP983" t="s">
        <v>423</v>
      </c>
      <c r="IQ983" t="s">
        <v>423</v>
      </c>
      <c r="IR983" t="s">
        <v>423</v>
      </c>
      <c r="IS983" t="s">
        <v>423</v>
      </c>
      <c r="IT983" t="s">
        <v>431</v>
      </c>
      <c r="IU983" t="s">
        <v>423</v>
      </c>
      <c r="IV983" t="s">
        <v>423</v>
      </c>
      <c r="IX983" t="s">
        <v>423</v>
      </c>
      <c r="IZ983" t="s">
        <v>431</v>
      </c>
      <c r="JA983" t="s">
        <v>3350</v>
      </c>
      <c r="JB983" t="s">
        <v>423</v>
      </c>
      <c r="JD983" t="s">
        <v>3351</v>
      </c>
      <c r="JE983" t="s">
        <v>3351</v>
      </c>
      <c r="JF983" t="s">
        <v>3351</v>
      </c>
      <c r="JI983" t="s">
        <v>423</v>
      </c>
      <c r="JJ983" t="s">
        <v>423</v>
      </c>
      <c r="JK983" t="s">
        <v>423</v>
      </c>
      <c r="JL983" t="s">
        <v>431</v>
      </c>
      <c r="JM983" t="s">
        <v>423</v>
      </c>
      <c r="JN983" t="s">
        <v>423</v>
      </c>
      <c r="JO983" t="s">
        <v>423</v>
      </c>
      <c r="JP983" t="s">
        <v>423</v>
      </c>
      <c r="JQ983" t="s">
        <v>423</v>
      </c>
      <c r="JR983" t="s">
        <v>423</v>
      </c>
      <c r="JS983" t="s">
        <v>423</v>
      </c>
      <c r="JT983" t="s">
        <v>423</v>
      </c>
      <c r="JU983" t="s">
        <v>423</v>
      </c>
      <c r="JV983" t="s">
        <v>423</v>
      </c>
      <c r="JW983" t="s">
        <v>431</v>
      </c>
      <c r="JX983" t="s">
        <v>423</v>
      </c>
      <c r="JY983" t="s">
        <v>423</v>
      </c>
      <c r="JZ983" t="s">
        <v>423</v>
      </c>
      <c r="KA983" t="s">
        <v>423</v>
      </c>
      <c r="KB983" t="s">
        <v>423</v>
      </c>
      <c r="KC983" t="s">
        <v>423</v>
      </c>
      <c r="KD983" t="s">
        <v>423</v>
      </c>
      <c r="KE983" t="s">
        <v>423</v>
      </c>
      <c r="KF983" t="s">
        <v>423</v>
      </c>
      <c r="KG983" t="s">
        <v>423</v>
      </c>
      <c r="KH983" t="s">
        <v>423</v>
      </c>
      <c r="KI983" t="s">
        <v>423</v>
      </c>
      <c r="KJ983" t="s">
        <v>423</v>
      </c>
      <c r="KK983" t="s">
        <v>423</v>
      </c>
      <c r="KL983" t="s">
        <v>423</v>
      </c>
      <c r="KM983" t="s">
        <v>423</v>
      </c>
      <c r="KN983" t="s">
        <v>423</v>
      </c>
      <c r="KO983" t="s">
        <v>423</v>
      </c>
      <c r="KP983" t="s">
        <v>423</v>
      </c>
      <c r="KQ983" t="s">
        <v>431</v>
      </c>
      <c r="KR983" t="s">
        <v>423</v>
      </c>
      <c r="KS983" t="s">
        <v>423</v>
      </c>
      <c r="KT983" t="s">
        <v>423</v>
      </c>
      <c r="KU983" t="s">
        <v>423</v>
      </c>
      <c r="KV983" t="s">
        <v>423</v>
      </c>
      <c r="KW983" t="s">
        <v>431</v>
      </c>
      <c r="KY983" t="s">
        <v>431</v>
      </c>
      <c r="KZ983" t="s">
        <v>432</v>
      </c>
      <c r="LA983" t="s">
        <v>432</v>
      </c>
      <c r="LB983" t="s">
        <v>432</v>
      </c>
      <c r="LC983" t="s">
        <v>432</v>
      </c>
      <c r="LD983" t="s">
        <v>432</v>
      </c>
      <c r="LE983" t="s">
        <v>432</v>
      </c>
      <c r="LF983" t="s">
        <v>432</v>
      </c>
      <c r="LG983" t="s">
        <v>432</v>
      </c>
      <c r="LH983" t="s">
        <v>432</v>
      </c>
      <c r="LI983" t="s">
        <v>432</v>
      </c>
      <c r="LK983" t="s">
        <v>431</v>
      </c>
      <c r="LL983" t="s">
        <v>423</v>
      </c>
      <c r="LM983" t="s">
        <v>423</v>
      </c>
      <c r="LN983" t="s">
        <v>423</v>
      </c>
      <c r="LO983" t="s">
        <v>439</v>
      </c>
      <c r="LP983" t="s">
        <v>432</v>
      </c>
      <c r="LQ983" t="s">
        <v>432</v>
      </c>
      <c r="LR983" t="s">
        <v>432</v>
      </c>
      <c r="LS983" t="s">
        <v>432</v>
      </c>
      <c r="LT983" t="s">
        <v>432</v>
      </c>
      <c r="LU983" t="s">
        <v>423</v>
      </c>
      <c r="LV983" t="s">
        <v>423</v>
      </c>
      <c r="LW983" t="s">
        <v>431</v>
      </c>
      <c r="LX983" t="s">
        <v>423</v>
      </c>
      <c r="LY983" t="s">
        <v>423</v>
      </c>
      <c r="LZ983" t="s">
        <v>423</v>
      </c>
      <c r="MA983" t="s">
        <v>423</v>
      </c>
      <c r="MB983" t="s">
        <v>423</v>
      </c>
      <c r="MC983" t="s">
        <v>431</v>
      </c>
      <c r="MD983" t="s">
        <v>423</v>
      </c>
      <c r="ME983" t="s">
        <v>423</v>
      </c>
      <c r="MF983" t="s">
        <v>423</v>
      </c>
      <c r="MG983" t="s">
        <v>423</v>
      </c>
      <c r="MH983" t="s">
        <v>423</v>
      </c>
      <c r="MI983" t="s">
        <v>423</v>
      </c>
      <c r="MJ983" t="s">
        <v>423</v>
      </c>
      <c r="MK983" t="s">
        <v>431</v>
      </c>
      <c r="ML983" t="s">
        <v>423</v>
      </c>
      <c r="MN983">
        <v>754.65</v>
      </c>
      <c r="MO983">
        <v>32.53</v>
      </c>
      <c r="NE983">
        <v>422.35</v>
      </c>
      <c r="NT983">
        <v>109.87</v>
      </c>
      <c r="OJ983">
        <v>117.25</v>
      </c>
      <c r="OT983">
        <v>72.650000000000006</v>
      </c>
    </row>
    <row r="984" spans="1:410" ht="12.75" customHeight="1" x14ac:dyDescent="0.2">
      <c r="A984">
        <v>1206</v>
      </c>
      <c r="B984" t="str">
        <f t="shared" si="690"/>
        <v>5-15min</v>
      </c>
      <c r="C984" t="str">
        <f t="shared" si="691"/>
        <v>seul</v>
      </c>
      <c r="D984" t="str">
        <f t="shared" si="692"/>
        <v>10-20m2</v>
      </c>
      <c r="E984" t="str">
        <f t="shared" si="693"/>
        <v>plutôt oui</v>
      </c>
      <c r="F984" t="str">
        <f t="shared" si="694"/>
        <v>aucune</v>
      </c>
      <c r="G984" t="str">
        <f t="shared" si="695"/>
        <v>echelon 0bis</v>
      </c>
      <c r="H984" t="str">
        <f t="shared" si="696"/>
        <v>non</v>
      </c>
      <c r="I984" t="s">
        <v>423</v>
      </c>
      <c r="J984" t="str">
        <f t="shared" si="697"/>
        <v>parfois</v>
      </c>
      <c r="K984" t="str">
        <f t="shared" si="698"/>
        <v>parfois</v>
      </c>
      <c r="L984" t="str">
        <f t="shared" si="699"/>
        <v>plutôt oui</v>
      </c>
      <c r="M984" t="str">
        <f t="shared" si="700"/>
        <v>0-1h</v>
      </c>
      <c r="N984" t="str">
        <f t="shared" si="701"/>
        <v>2-4h</v>
      </c>
      <c r="O984" t="str">
        <f t="shared" si="702"/>
        <v>parfois</v>
      </c>
      <c r="P984" t="str">
        <f t="shared" si="703"/>
        <v>souvent</v>
      </c>
      <c r="Q984" t="str">
        <f t="shared" si="704"/>
        <v>souvent</v>
      </c>
      <c r="R984" t="s">
        <v>430</v>
      </c>
      <c r="S984" t="s">
        <v>425</v>
      </c>
      <c r="T984" t="s">
        <v>425</v>
      </c>
      <c r="U984" t="s">
        <v>426</v>
      </c>
      <c r="V984" t="s">
        <v>427</v>
      </c>
      <c r="W984" t="s">
        <v>428</v>
      </c>
      <c r="X984" t="s">
        <v>429</v>
      </c>
      <c r="Y984" t="s">
        <v>430</v>
      </c>
      <c r="Z984" t="s">
        <v>424</v>
      </c>
      <c r="AA984" t="s">
        <v>430</v>
      </c>
      <c r="AB984" t="s">
        <v>425</v>
      </c>
      <c r="AC984" t="s">
        <v>424</v>
      </c>
      <c r="AD984" t="str">
        <f t="shared" si="705"/>
        <v>1 semaine avant</v>
      </c>
      <c r="AE984" t="str">
        <f t="shared" si="706"/>
        <v>plutôt oui</v>
      </c>
      <c r="AF984" t="str">
        <f t="shared" si="707"/>
        <v>moyennes</v>
      </c>
      <c r="AG984" t="str">
        <f t="shared" si="708"/>
        <v>très souvent</v>
      </c>
      <c r="AH984" t="str">
        <f t="shared" si="709"/>
        <v>régulièrement</v>
      </c>
      <c r="AI984" t="str">
        <f t="shared" si="710"/>
        <v>parfois</v>
      </c>
      <c r="AJ984" t="str">
        <f t="shared" si="711"/>
        <v>parfois</v>
      </c>
      <c r="AK984" t="str">
        <f t="shared" si="712"/>
        <v>+20h</v>
      </c>
      <c r="AL984" t="str">
        <f t="shared" si="713"/>
        <v>plutôt oui</v>
      </c>
      <c r="AM984" t="str">
        <f t="shared" si="714"/>
        <v>tout à fait</v>
      </c>
      <c r="AN984" t="str">
        <f t="shared" si="715"/>
        <v>6-10h</v>
      </c>
      <c r="AO984" t="str">
        <f t="shared" si="716"/>
        <v>rarement</v>
      </c>
      <c r="AP984" t="str">
        <f t="shared" si="717"/>
        <v>plutôt oui</v>
      </c>
      <c r="AQ984" t="str">
        <f t="shared" si="718"/>
        <v>jamais</v>
      </c>
      <c r="AR984" t="str">
        <f t="shared" si="719"/>
        <v>régulièrement</v>
      </c>
      <c r="AS984" t="str">
        <f t="shared" si="720"/>
        <v>2-4h</v>
      </c>
      <c r="AT984" t="str">
        <f t="shared" si="721"/>
        <v>plutôt satisfaisante</v>
      </c>
      <c r="AU984" t="str">
        <f t="shared" si="722"/>
        <v>plutôt oui</v>
      </c>
      <c r="AV984" t="str">
        <f t="shared" si="723"/>
        <v>plutôt non</v>
      </c>
      <c r="AW984" t="str">
        <f t="shared" si="724"/>
        <v>tout à fait</v>
      </c>
      <c r="AX984" t="str">
        <f t="shared" si="725"/>
        <v>plutôt oui</v>
      </c>
      <c r="AY984" t="str">
        <f t="shared" si="726"/>
        <v>plutôt non</v>
      </c>
      <c r="AZ984" t="str">
        <f t="shared" si="727"/>
        <v>4A</v>
      </c>
      <c r="BA984" t="str">
        <f t="shared" si="728"/>
        <v>IR</v>
      </c>
      <c r="BB984" t="str">
        <f t="shared" si="729"/>
        <v>AS_Fr</v>
      </c>
      <c r="BC984" t="str">
        <f t="shared" si="730"/>
        <v>non</v>
      </c>
      <c r="BD984" t="str">
        <f t="shared" si="731"/>
        <v>post-bac</v>
      </c>
      <c r="BE984" t="str">
        <f t="shared" si="732"/>
        <v>Fr</v>
      </c>
      <c r="BF984" t="str">
        <f t="shared" si="733"/>
        <v>25-50%</v>
      </c>
      <c r="BG984" t="str">
        <f t="shared" si="734"/>
        <v>10-25%</v>
      </c>
      <c r="BH984" t="s">
        <v>423</v>
      </c>
      <c r="BI984" t="str">
        <f t="shared" si="735"/>
        <v>aucun</v>
      </c>
      <c r="BJ984" t="s">
        <v>423</v>
      </c>
      <c r="BK984" t="s">
        <v>431</v>
      </c>
      <c r="BL984" t="s">
        <v>423</v>
      </c>
      <c r="BM984" t="s">
        <v>423</v>
      </c>
      <c r="BN984" t="s">
        <v>431</v>
      </c>
      <c r="BO984" t="s">
        <v>423</v>
      </c>
      <c r="BP984" t="s">
        <v>423</v>
      </c>
      <c r="BR984" t="s">
        <v>423</v>
      </c>
      <c r="BS984" t="s">
        <v>431</v>
      </c>
      <c r="BT984" t="s">
        <v>423</v>
      </c>
      <c r="BU984" t="s">
        <v>423</v>
      </c>
      <c r="BV984" t="s">
        <v>423</v>
      </c>
      <c r="BW984" t="s">
        <v>431</v>
      </c>
      <c r="BX984" t="s">
        <v>423</v>
      </c>
      <c r="BY984" t="s">
        <v>423</v>
      </c>
      <c r="BZ984" t="s">
        <v>423</v>
      </c>
      <c r="CA984" t="s">
        <v>432</v>
      </c>
      <c r="CB984" t="s">
        <v>432</v>
      </c>
      <c r="CC984" t="s">
        <v>432</v>
      </c>
      <c r="CD984" t="s">
        <v>432</v>
      </c>
      <c r="CE984" t="s">
        <v>431</v>
      </c>
      <c r="CF984" t="s">
        <v>431</v>
      </c>
      <c r="CG984" t="s">
        <v>423</v>
      </c>
      <c r="CH984" t="s">
        <v>423</v>
      </c>
      <c r="CI984" t="s">
        <v>423</v>
      </c>
      <c r="CJ984" t="s">
        <v>423</v>
      </c>
      <c r="CK984" t="s">
        <v>423</v>
      </c>
      <c r="CL984" t="s">
        <v>423</v>
      </c>
      <c r="CM984" t="s">
        <v>423</v>
      </c>
      <c r="CN984" t="s">
        <v>423</v>
      </c>
      <c r="CO984" t="s">
        <v>432</v>
      </c>
      <c r="CP984" t="s">
        <v>432</v>
      </c>
      <c r="CQ984" t="s">
        <v>432</v>
      </c>
      <c r="CR984" t="s">
        <v>432</v>
      </c>
      <c r="CT984" t="s">
        <v>432</v>
      </c>
      <c r="CU984" t="s">
        <v>423</v>
      </c>
      <c r="CV984" t="s">
        <v>423</v>
      </c>
      <c r="CW984" t="s">
        <v>423</v>
      </c>
      <c r="CX984" t="s">
        <v>431</v>
      </c>
      <c r="CY984" t="s">
        <v>423</v>
      </c>
      <c r="CZ984" t="s">
        <v>423</v>
      </c>
      <c r="DA984" t="s">
        <v>423</v>
      </c>
      <c r="DB984" t="s">
        <v>431</v>
      </c>
      <c r="DC984" t="s">
        <v>423</v>
      </c>
      <c r="DD984" t="s">
        <v>423</v>
      </c>
      <c r="DE984" t="s">
        <v>431</v>
      </c>
      <c r="DF984" t="s">
        <v>423</v>
      </c>
      <c r="DG984" t="s">
        <v>423</v>
      </c>
      <c r="DH984" t="s">
        <v>423</v>
      </c>
      <c r="DI984" t="s">
        <v>423</v>
      </c>
      <c r="DJ984" t="s">
        <v>423</v>
      </c>
      <c r="DK984" t="s">
        <v>431</v>
      </c>
      <c r="DL984" t="s">
        <v>423</v>
      </c>
      <c r="DM984" t="s">
        <v>423</v>
      </c>
      <c r="DN984" t="s">
        <v>423</v>
      </c>
      <c r="DO984" t="s">
        <v>423</v>
      </c>
      <c r="DP984" t="s">
        <v>431</v>
      </c>
      <c r="DQ984" t="s">
        <v>423</v>
      </c>
      <c r="DR984" t="s">
        <v>423</v>
      </c>
      <c r="DS984" t="s">
        <v>423</v>
      </c>
      <c r="DT984" t="s">
        <v>423</v>
      </c>
      <c r="DU984" t="s">
        <v>423</v>
      </c>
      <c r="DV984" t="s">
        <v>431</v>
      </c>
      <c r="DW984" t="s">
        <v>423</v>
      </c>
      <c r="DX984" t="s">
        <v>423</v>
      </c>
      <c r="DY984" t="s">
        <v>431</v>
      </c>
      <c r="DZ984" t="s">
        <v>423</v>
      </c>
      <c r="EA984" t="s">
        <v>423</v>
      </c>
      <c r="EB984" t="s">
        <v>423</v>
      </c>
      <c r="EC984" t="s">
        <v>431</v>
      </c>
      <c r="ED984" t="s">
        <v>423</v>
      </c>
      <c r="EE984" t="s">
        <v>423</v>
      </c>
      <c r="EF984" t="s">
        <v>438</v>
      </c>
      <c r="EG984" t="s">
        <v>437</v>
      </c>
      <c r="EH984" t="s">
        <v>435</v>
      </c>
      <c r="EI984" t="s">
        <v>434</v>
      </c>
      <c r="EJ984" t="s">
        <v>433</v>
      </c>
      <c r="EK984" t="s">
        <v>436</v>
      </c>
      <c r="EL984" t="s">
        <v>430</v>
      </c>
      <c r="EM984" t="s">
        <v>425</v>
      </c>
      <c r="EN984" t="s">
        <v>425</v>
      </c>
      <c r="EO984" t="s">
        <v>426</v>
      </c>
      <c r="EP984" t="s">
        <v>427</v>
      </c>
      <c r="EQ984" t="s">
        <v>428</v>
      </c>
      <c r="ER984" t="s">
        <v>429</v>
      </c>
      <c r="ES984" t="s">
        <v>430</v>
      </c>
      <c r="ET984" t="s">
        <v>424</v>
      </c>
      <c r="EU984" t="s">
        <v>430</v>
      </c>
      <c r="EV984" t="s">
        <v>425</v>
      </c>
      <c r="EW984" t="s">
        <v>424</v>
      </c>
      <c r="EX984" t="s">
        <v>423</v>
      </c>
      <c r="EY984" t="s">
        <v>423</v>
      </c>
      <c r="EZ984" t="s">
        <v>423</v>
      </c>
      <c r="FA984" t="s">
        <v>431</v>
      </c>
      <c r="FB984" t="s">
        <v>423</v>
      </c>
      <c r="FC984" t="s">
        <v>423</v>
      </c>
      <c r="FD984" t="s">
        <v>423</v>
      </c>
      <c r="FE984" t="s">
        <v>431</v>
      </c>
      <c r="FF984" t="s">
        <v>423</v>
      </c>
      <c r="FG984" t="s">
        <v>423</v>
      </c>
      <c r="FH984" t="s">
        <v>423</v>
      </c>
      <c r="FI984" t="s">
        <v>423</v>
      </c>
      <c r="FJ984" t="s">
        <v>431</v>
      </c>
      <c r="FK984" t="s">
        <v>423</v>
      </c>
      <c r="FL984" t="s">
        <v>431</v>
      </c>
      <c r="FM984" t="s">
        <v>423</v>
      </c>
      <c r="FN984" t="s">
        <v>423</v>
      </c>
      <c r="FO984" t="s">
        <v>423</v>
      </c>
      <c r="FP984" t="s">
        <v>423</v>
      </c>
      <c r="FQ984" t="s">
        <v>431</v>
      </c>
      <c r="FR984" t="s">
        <v>423</v>
      </c>
      <c r="FS984" t="s">
        <v>423</v>
      </c>
      <c r="FT984" t="s">
        <v>423</v>
      </c>
      <c r="FU984" t="s">
        <v>423</v>
      </c>
      <c r="FV984" t="s">
        <v>431</v>
      </c>
      <c r="FW984" t="s">
        <v>423</v>
      </c>
      <c r="FX984" t="s">
        <v>423</v>
      </c>
      <c r="FZ984" t="s">
        <v>423</v>
      </c>
      <c r="GB984" t="s">
        <v>431</v>
      </c>
      <c r="GD984" t="s">
        <v>423</v>
      </c>
      <c r="GF984" t="s">
        <v>431</v>
      </c>
      <c r="GG984" t="s">
        <v>431</v>
      </c>
      <c r="GH984" t="s">
        <v>423</v>
      </c>
      <c r="GI984" t="s">
        <v>423</v>
      </c>
      <c r="GJ984" t="s">
        <v>423</v>
      </c>
      <c r="GK984" t="s">
        <v>423</v>
      </c>
      <c r="GL984" t="s">
        <v>423</v>
      </c>
      <c r="GM984" t="s">
        <v>423</v>
      </c>
      <c r="GN984" t="s">
        <v>431</v>
      </c>
      <c r="GO984" t="s">
        <v>423</v>
      </c>
      <c r="GP984" t="s">
        <v>423</v>
      </c>
      <c r="GQ984" t="s">
        <v>431</v>
      </c>
      <c r="GR984" t="s">
        <v>423</v>
      </c>
      <c r="GS984" t="s">
        <v>423</v>
      </c>
      <c r="GT984" t="s">
        <v>423</v>
      </c>
      <c r="GU984" t="s">
        <v>423</v>
      </c>
      <c r="GV984" t="s">
        <v>431</v>
      </c>
      <c r="GW984" t="s">
        <v>423</v>
      </c>
      <c r="GX984" t="s">
        <v>423</v>
      </c>
      <c r="GY984" t="s">
        <v>423</v>
      </c>
      <c r="GZ984" t="s">
        <v>423</v>
      </c>
      <c r="HA984" t="s">
        <v>423</v>
      </c>
      <c r="HB984" t="s">
        <v>431</v>
      </c>
      <c r="HC984" t="s">
        <v>423</v>
      </c>
      <c r="HD984" t="s">
        <v>423</v>
      </c>
      <c r="HE984" t="s">
        <v>431</v>
      </c>
      <c r="HF984" t="s">
        <v>423</v>
      </c>
      <c r="HG984" t="s">
        <v>423</v>
      </c>
      <c r="HH984" t="s">
        <v>423</v>
      </c>
      <c r="HI984" t="s">
        <v>423</v>
      </c>
      <c r="HJ984" t="s">
        <v>423</v>
      </c>
      <c r="HK984" t="s">
        <v>423</v>
      </c>
      <c r="HL984" t="s">
        <v>423</v>
      </c>
      <c r="HM984" t="s">
        <v>431</v>
      </c>
      <c r="HN984" t="s">
        <v>423</v>
      </c>
      <c r="HP984" t="s">
        <v>431</v>
      </c>
      <c r="HQ984" t="s">
        <v>3352</v>
      </c>
      <c r="HR984" t="s">
        <v>423</v>
      </c>
      <c r="HT984" t="s">
        <v>423</v>
      </c>
      <c r="HV984" t="s">
        <v>423</v>
      </c>
      <c r="HW984" t="s">
        <v>423</v>
      </c>
      <c r="HX984" t="s">
        <v>431</v>
      </c>
      <c r="HY984" t="s">
        <v>423</v>
      </c>
      <c r="HZ984" t="s">
        <v>423</v>
      </c>
      <c r="IA984" t="s">
        <v>423</v>
      </c>
      <c r="IB984" t="s">
        <v>423</v>
      </c>
      <c r="IC984" t="s">
        <v>431</v>
      </c>
      <c r="ID984" t="s">
        <v>423</v>
      </c>
      <c r="IE984" t="s">
        <v>423</v>
      </c>
      <c r="IF984" t="s">
        <v>423</v>
      </c>
      <c r="IG984" t="s">
        <v>431</v>
      </c>
      <c r="IH984" t="s">
        <v>423</v>
      </c>
      <c r="II984" t="s">
        <v>423</v>
      </c>
      <c r="IJ984" t="s">
        <v>423</v>
      </c>
      <c r="IK984" t="s">
        <v>423</v>
      </c>
      <c r="IL984" t="s">
        <v>431</v>
      </c>
      <c r="IM984" t="s">
        <v>423</v>
      </c>
      <c r="IN984" t="s">
        <v>431</v>
      </c>
      <c r="IO984" t="s">
        <v>423</v>
      </c>
      <c r="IP984" t="s">
        <v>423</v>
      </c>
      <c r="IQ984" t="s">
        <v>423</v>
      </c>
      <c r="IR984" t="s">
        <v>423</v>
      </c>
      <c r="IS984" t="s">
        <v>431</v>
      </c>
      <c r="IT984" t="s">
        <v>423</v>
      </c>
      <c r="IU984" t="s">
        <v>423</v>
      </c>
      <c r="IV984" t="s">
        <v>423</v>
      </c>
      <c r="IX984" t="s">
        <v>423</v>
      </c>
      <c r="IZ984" t="s">
        <v>431</v>
      </c>
      <c r="JA984" t="s">
        <v>3353</v>
      </c>
      <c r="JB984" t="s">
        <v>423</v>
      </c>
      <c r="JD984" t="s">
        <v>3354</v>
      </c>
      <c r="JE984" t="s">
        <v>3355</v>
      </c>
      <c r="JF984" t="s">
        <v>3356</v>
      </c>
      <c r="JG984" t="s">
        <v>3357</v>
      </c>
      <c r="JI984" t="s">
        <v>423</v>
      </c>
      <c r="JJ984" t="s">
        <v>423</v>
      </c>
      <c r="JK984" t="s">
        <v>423</v>
      </c>
      <c r="JL984" t="s">
        <v>431</v>
      </c>
      <c r="JM984" t="s">
        <v>423</v>
      </c>
      <c r="JN984" t="s">
        <v>423</v>
      </c>
      <c r="JO984" t="s">
        <v>423</v>
      </c>
      <c r="JP984" t="s">
        <v>423</v>
      </c>
      <c r="JQ984" t="s">
        <v>423</v>
      </c>
      <c r="JR984" t="s">
        <v>423</v>
      </c>
      <c r="JS984" t="s">
        <v>423</v>
      </c>
      <c r="JT984" t="s">
        <v>423</v>
      </c>
      <c r="JU984" t="s">
        <v>423</v>
      </c>
      <c r="JV984" t="s">
        <v>423</v>
      </c>
      <c r="JW984" t="s">
        <v>431</v>
      </c>
      <c r="JX984" t="s">
        <v>423</v>
      </c>
      <c r="JY984" t="s">
        <v>423</v>
      </c>
      <c r="JZ984" t="s">
        <v>423</v>
      </c>
      <c r="KA984" t="s">
        <v>423</v>
      </c>
      <c r="KB984" t="s">
        <v>423</v>
      </c>
      <c r="KC984" t="s">
        <v>423</v>
      </c>
      <c r="KD984" t="s">
        <v>423</v>
      </c>
      <c r="KE984" t="s">
        <v>423</v>
      </c>
      <c r="KF984" t="s">
        <v>423</v>
      </c>
      <c r="KG984" t="s">
        <v>423</v>
      </c>
      <c r="KH984" t="s">
        <v>423</v>
      </c>
      <c r="KI984" t="s">
        <v>423</v>
      </c>
      <c r="KJ984" t="s">
        <v>423</v>
      </c>
      <c r="KK984" t="s">
        <v>431</v>
      </c>
      <c r="KL984" t="s">
        <v>423</v>
      </c>
      <c r="KM984" t="s">
        <v>423</v>
      </c>
      <c r="KN984" t="s">
        <v>423</v>
      </c>
      <c r="KO984" t="s">
        <v>423</v>
      </c>
      <c r="KP984" t="s">
        <v>423</v>
      </c>
      <c r="KQ984" t="s">
        <v>423</v>
      </c>
      <c r="KR984" t="s">
        <v>423</v>
      </c>
      <c r="KS984" t="s">
        <v>423</v>
      </c>
      <c r="KT984" t="s">
        <v>423</v>
      </c>
      <c r="KU984" t="s">
        <v>423</v>
      </c>
      <c r="KV984" t="s">
        <v>423</v>
      </c>
      <c r="KW984" t="s">
        <v>431</v>
      </c>
      <c r="KY984" t="s">
        <v>431</v>
      </c>
      <c r="KZ984" t="s">
        <v>432</v>
      </c>
      <c r="LA984" t="s">
        <v>432</v>
      </c>
      <c r="LB984" t="s">
        <v>432</v>
      </c>
      <c r="LC984" t="s">
        <v>432</v>
      </c>
      <c r="LD984" t="s">
        <v>432</v>
      </c>
      <c r="LE984" t="s">
        <v>432</v>
      </c>
      <c r="LF984" t="s">
        <v>432</v>
      </c>
      <c r="LG984" t="s">
        <v>432</v>
      </c>
      <c r="LH984" t="s">
        <v>432</v>
      </c>
      <c r="LI984" t="s">
        <v>432</v>
      </c>
      <c r="LK984" t="s">
        <v>431</v>
      </c>
      <c r="LL984" t="s">
        <v>423</v>
      </c>
      <c r="LM984" t="s">
        <v>423</v>
      </c>
      <c r="LN984" t="s">
        <v>423</v>
      </c>
      <c r="LO984" t="s">
        <v>439</v>
      </c>
      <c r="LP984" t="s">
        <v>432</v>
      </c>
      <c r="LQ984" t="s">
        <v>432</v>
      </c>
      <c r="LR984" t="s">
        <v>432</v>
      </c>
      <c r="LS984" t="s">
        <v>432</v>
      </c>
      <c r="LT984" t="s">
        <v>432</v>
      </c>
      <c r="LU984" t="s">
        <v>423</v>
      </c>
      <c r="LV984" t="s">
        <v>423</v>
      </c>
      <c r="LW984" t="s">
        <v>431</v>
      </c>
      <c r="LX984" t="s">
        <v>423</v>
      </c>
      <c r="LY984" t="s">
        <v>423</v>
      </c>
      <c r="LZ984" t="s">
        <v>423</v>
      </c>
      <c r="MA984" t="s">
        <v>423</v>
      </c>
      <c r="MB984" t="s">
        <v>423</v>
      </c>
      <c r="MC984" t="s">
        <v>431</v>
      </c>
      <c r="MD984" t="s">
        <v>423</v>
      </c>
      <c r="ME984" t="s">
        <v>423</v>
      </c>
      <c r="MF984" t="s">
        <v>423</v>
      </c>
      <c r="MG984" t="s">
        <v>423</v>
      </c>
      <c r="MH984" t="s">
        <v>423</v>
      </c>
      <c r="MI984" t="s">
        <v>423</v>
      </c>
      <c r="MJ984" t="s">
        <v>423</v>
      </c>
      <c r="MK984" t="s">
        <v>423</v>
      </c>
      <c r="ML984" t="s">
        <v>431</v>
      </c>
      <c r="MN984">
        <v>604.88</v>
      </c>
      <c r="MO984">
        <v>30.94</v>
      </c>
      <c r="NE984">
        <v>156.41</v>
      </c>
      <c r="NT984">
        <v>107.89</v>
      </c>
      <c r="OJ984">
        <v>256.29000000000002</v>
      </c>
      <c r="OT984">
        <v>53.35</v>
      </c>
    </row>
    <row r="985" spans="1:410" ht="12.75" customHeight="1" x14ac:dyDescent="0.2">
      <c r="A985">
        <v>1207</v>
      </c>
      <c r="B985" t="str">
        <f t="shared" si="690"/>
        <v>0-5min</v>
      </c>
      <c r="C985" t="str">
        <f t="shared" si="691"/>
        <v>seul</v>
      </c>
      <c r="D985" t="str">
        <f t="shared" si="692"/>
        <v>20-30m2</v>
      </c>
      <c r="E985" t="str">
        <f t="shared" si="693"/>
        <v>plutôt oui</v>
      </c>
      <c r="F985" t="str">
        <f t="shared" si="694"/>
        <v>aucune</v>
      </c>
      <c r="G985" t="str">
        <f t="shared" si="695"/>
        <v>non</v>
      </c>
      <c r="H985" t="str">
        <f t="shared" si="696"/>
        <v>non</v>
      </c>
      <c r="I985" t="s">
        <v>423</v>
      </c>
      <c r="J985" t="str">
        <f t="shared" si="697"/>
        <v>souvent</v>
      </c>
      <c r="K985" t="str">
        <f t="shared" si="698"/>
        <v>parfois</v>
      </c>
      <c r="L985" t="str">
        <f t="shared" si="699"/>
        <v>tout à fait</v>
      </c>
      <c r="M985" t="str">
        <f t="shared" si="700"/>
        <v>1-2h</v>
      </c>
      <c r="N985" t="str">
        <f t="shared" si="701"/>
        <v>4-6h</v>
      </c>
      <c r="O985" t="str">
        <f t="shared" si="702"/>
        <v>parfois</v>
      </c>
      <c r="P985" t="str">
        <f t="shared" si="703"/>
        <v>jamais</v>
      </c>
      <c r="Q985" t="str">
        <f t="shared" si="704"/>
        <v>toujours</v>
      </c>
      <c r="R985" t="s">
        <v>424</v>
      </c>
      <c r="S985" t="s">
        <v>425</v>
      </c>
      <c r="T985" t="s">
        <v>425</v>
      </c>
      <c r="U985" t="s">
        <v>427</v>
      </c>
      <c r="V985" t="s">
        <v>428</v>
      </c>
      <c r="W985" t="s">
        <v>428</v>
      </c>
      <c r="X985" t="s">
        <v>429</v>
      </c>
      <c r="Y985" t="s">
        <v>430</v>
      </c>
      <c r="Z985" t="s">
        <v>424</v>
      </c>
      <c r="AA985" t="s">
        <v>424</v>
      </c>
      <c r="AB985" t="s">
        <v>425</v>
      </c>
      <c r="AC985" t="s">
        <v>425</v>
      </c>
      <c r="AD985" t="str">
        <f t="shared" si="705"/>
        <v>3-4 jours avant</v>
      </c>
      <c r="AE985" t="str">
        <f t="shared" si="706"/>
        <v>plutôt oui</v>
      </c>
      <c r="AF985" t="str">
        <f t="shared" si="707"/>
        <v>plutôt bonnes</v>
      </c>
      <c r="AG985" t="str">
        <f t="shared" si="708"/>
        <v>parfois</v>
      </c>
      <c r="AH985" t="str">
        <f t="shared" si="709"/>
        <v>régulièrement</v>
      </c>
      <c r="AI985" t="str">
        <f t="shared" si="710"/>
        <v>parfois</v>
      </c>
      <c r="AJ985" t="str">
        <f t="shared" si="711"/>
        <v>jamais</v>
      </c>
      <c r="AK985" t="str">
        <f t="shared" si="712"/>
        <v>non</v>
      </c>
      <c r="AL985" t="str">
        <f t="shared" si="713"/>
        <v>pas d'asso</v>
      </c>
      <c r="AM985" t="str">
        <f t="shared" si="714"/>
        <v>pas d'asso</v>
      </c>
      <c r="AN985" t="str">
        <f t="shared" si="715"/>
        <v>3-6h</v>
      </c>
      <c r="AO985" t="str">
        <f t="shared" si="716"/>
        <v>rarement</v>
      </c>
      <c r="AP985" t="str">
        <f t="shared" si="717"/>
        <v>plutôt non</v>
      </c>
      <c r="AQ985" t="str">
        <f t="shared" si="718"/>
        <v>1/mois</v>
      </c>
      <c r="AR985" t="str">
        <f t="shared" si="719"/>
        <v>régulièrement</v>
      </c>
      <c r="AS985" t="str">
        <f t="shared" si="720"/>
        <v>2-4h</v>
      </c>
      <c r="AT985" t="str">
        <f t="shared" si="721"/>
        <v>plutôt satisfaisante</v>
      </c>
      <c r="AU985" t="str">
        <f t="shared" si="722"/>
        <v>plutôt oui</v>
      </c>
      <c r="AV985" t="str">
        <f t="shared" si="723"/>
        <v>plutôt oui</v>
      </c>
      <c r="AW985" t="str">
        <f t="shared" si="724"/>
        <v>plutôt oui</v>
      </c>
      <c r="AX985" t="str">
        <f t="shared" si="725"/>
        <v>plutôt oui</v>
      </c>
      <c r="AY985" t="str">
        <f t="shared" si="726"/>
        <v>plutôt oui</v>
      </c>
      <c r="AZ985" t="str">
        <f t="shared" si="727"/>
        <v>1A</v>
      </c>
      <c r="BA985" t="str">
        <f t="shared" si="728"/>
        <v>1A</v>
      </c>
      <c r="BB985" t="str">
        <f t="shared" si="729"/>
        <v>classique</v>
      </c>
      <c r="BC985" t="str">
        <f t="shared" si="730"/>
        <v>non</v>
      </c>
      <c r="BD985" t="str">
        <f t="shared" si="731"/>
        <v>post-bac</v>
      </c>
      <c r="BE985" t="str">
        <f t="shared" si="732"/>
        <v>Fr</v>
      </c>
      <c r="BF985" t="str">
        <f t="shared" si="733"/>
        <v>amenag</v>
      </c>
      <c r="BG985" t="str">
        <f t="shared" si="734"/>
        <v>jsp</v>
      </c>
      <c r="BH985" t="s">
        <v>423</v>
      </c>
      <c r="BI985" t="str">
        <f t="shared" si="735"/>
        <v>aucun</v>
      </c>
      <c r="BJ985" t="s">
        <v>431</v>
      </c>
      <c r="BK985" t="s">
        <v>423</v>
      </c>
      <c r="BL985" t="s">
        <v>423</v>
      </c>
      <c r="BM985" t="s">
        <v>423</v>
      </c>
      <c r="BN985" t="s">
        <v>431</v>
      </c>
      <c r="BO985" t="s">
        <v>423</v>
      </c>
      <c r="BP985" t="s">
        <v>423</v>
      </c>
      <c r="BR985" t="s">
        <v>423</v>
      </c>
      <c r="BS985" t="s">
        <v>423</v>
      </c>
      <c r="BT985" t="s">
        <v>431</v>
      </c>
      <c r="BU985" t="s">
        <v>423</v>
      </c>
      <c r="BV985" t="s">
        <v>423</v>
      </c>
      <c r="BW985" t="s">
        <v>431</v>
      </c>
      <c r="BX985" t="s">
        <v>423</v>
      </c>
      <c r="BY985" t="s">
        <v>423</v>
      </c>
      <c r="BZ985" t="s">
        <v>423</v>
      </c>
      <c r="CA985" t="s">
        <v>432</v>
      </c>
      <c r="CB985" t="s">
        <v>432</v>
      </c>
      <c r="CC985" t="s">
        <v>432</v>
      </c>
      <c r="CD985" t="s">
        <v>432</v>
      </c>
      <c r="CE985" t="s">
        <v>423</v>
      </c>
      <c r="CF985" t="s">
        <v>432</v>
      </c>
      <c r="CG985" t="s">
        <v>432</v>
      </c>
      <c r="CH985" t="s">
        <v>432</v>
      </c>
      <c r="CI985" t="s">
        <v>432</v>
      </c>
      <c r="CJ985" t="s">
        <v>432</v>
      </c>
      <c r="CK985" t="s">
        <v>432</v>
      </c>
      <c r="CL985" t="s">
        <v>432</v>
      </c>
      <c r="CM985" t="s">
        <v>432</v>
      </c>
      <c r="CN985" t="s">
        <v>423</v>
      </c>
      <c r="CO985" t="s">
        <v>432</v>
      </c>
      <c r="CP985" t="s">
        <v>432</v>
      </c>
      <c r="CQ985" t="s">
        <v>432</v>
      </c>
      <c r="CR985" t="s">
        <v>432</v>
      </c>
      <c r="CT985" t="s">
        <v>432</v>
      </c>
      <c r="CU985" t="s">
        <v>423</v>
      </c>
      <c r="CV985" t="s">
        <v>423</v>
      </c>
      <c r="CW985" t="s">
        <v>431</v>
      </c>
      <c r="CX985" t="s">
        <v>423</v>
      </c>
      <c r="CY985" t="s">
        <v>423</v>
      </c>
      <c r="CZ985" t="s">
        <v>423</v>
      </c>
      <c r="DA985" t="s">
        <v>423</v>
      </c>
      <c r="DB985" t="s">
        <v>431</v>
      </c>
      <c r="DC985" t="s">
        <v>423</v>
      </c>
      <c r="DD985" t="s">
        <v>431</v>
      </c>
      <c r="DE985" t="s">
        <v>423</v>
      </c>
      <c r="DF985" t="s">
        <v>423</v>
      </c>
      <c r="DG985" t="s">
        <v>423</v>
      </c>
      <c r="DH985" t="s">
        <v>423</v>
      </c>
      <c r="DI985" t="s">
        <v>423</v>
      </c>
      <c r="DJ985" t="s">
        <v>431</v>
      </c>
      <c r="DK985" t="s">
        <v>423</v>
      </c>
      <c r="DL985" t="s">
        <v>423</v>
      </c>
      <c r="DM985" t="s">
        <v>423</v>
      </c>
      <c r="DN985" t="s">
        <v>423</v>
      </c>
      <c r="DO985" t="s">
        <v>431</v>
      </c>
      <c r="DP985" t="s">
        <v>423</v>
      </c>
      <c r="DQ985" t="s">
        <v>423</v>
      </c>
      <c r="DR985" t="s">
        <v>423</v>
      </c>
      <c r="DS985" t="s">
        <v>423</v>
      </c>
      <c r="DT985" t="s">
        <v>423</v>
      </c>
      <c r="DU985" t="s">
        <v>423</v>
      </c>
      <c r="DV985" t="s">
        <v>431</v>
      </c>
      <c r="DW985" t="s">
        <v>423</v>
      </c>
      <c r="DX985" t="s">
        <v>423</v>
      </c>
      <c r="DY985" t="s">
        <v>423</v>
      </c>
      <c r="DZ985" t="s">
        <v>423</v>
      </c>
      <c r="EA985" t="s">
        <v>431</v>
      </c>
      <c r="EB985" t="s">
        <v>431</v>
      </c>
      <c r="EC985" t="s">
        <v>423</v>
      </c>
      <c r="ED985" t="s">
        <v>423</v>
      </c>
      <c r="EE985" t="s">
        <v>423</v>
      </c>
      <c r="EF985" t="s">
        <v>437</v>
      </c>
      <c r="EG985" t="s">
        <v>438</v>
      </c>
      <c r="EH985" t="s">
        <v>434</v>
      </c>
      <c r="EI985" t="s">
        <v>435</v>
      </c>
      <c r="EJ985" t="s">
        <v>436</v>
      </c>
      <c r="EK985" t="s">
        <v>433</v>
      </c>
      <c r="EL985" t="s">
        <v>424</v>
      </c>
      <c r="EM985" t="s">
        <v>425</v>
      </c>
      <c r="EN985" t="s">
        <v>425</v>
      </c>
      <c r="EO985" t="s">
        <v>427</v>
      </c>
      <c r="EP985" t="s">
        <v>428</v>
      </c>
      <c r="EQ985" t="s">
        <v>428</v>
      </c>
      <c r="ER985" t="s">
        <v>429</v>
      </c>
      <c r="ES985" t="s">
        <v>430</v>
      </c>
      <c r="ET985" t="s">
        <v>424</v>
      </c>
      <c r="EU985" t="s">
        <v>424</v>
      </c>
      <c r="EV985" t="s">
        <v>425</v>
      </c>
      <c r="EW985" t="s">
        <v>425</v>
      </c>
      <c r="EX985" t="s">
        <v>423</v>
      </c>
      <c r="EY985" t="s">
        <v>423</v>
      </c>
      <c r="EZ985" t="s">
        <v>423</v>
      </c>
      <c r="FA985" t="s">
        <v>423</v>
      </c>
      <c r="FB985" t="s">
        <v>431</v>
      </c>
      <c r="FC985" t="s">
        <v>423</v>
      </c>
      <c r="FD985" t="s">
        <v>423</v>
      </c>
      <c r="FE985" t="s">
        <v>431</v>
      </c>
      <c r="FF985" t="s">
        <v>423</v>
      </c>
      <c r="FG985" t="s">
        <v>423</v>
      </c>
      <c r="FH985" t="s">
        <v>423</v>
      </c>
      <c r="FI985" t="s">
        <v>431</v>
      </c>
      <c r="FJ985" t="s">
        <v>423</v>
      </c>
      <c r="FK985" t="s">
        <v>423</v>
      </c>
      <c r="FL985" t="s">
        <v>423</v>
      </c>
      <c r="FM985" t="s">
        <v>423</v>
      </c>
      <c r="FN985" t="s">
        <v>431</v>
      </c>
      <c r="FO985" t="s">
        <v>423</v>
      </c>
      <c r="FP985" t="s">
        <v>423</v>
      </c>
      <c r="FQ985" t="s">
        <v>431</v>
      </c>
      <c r="FR985" t="s">
        <v>423</v>
      </c>
      <c r="FS985" t="s">
        <v>423</v>
      </c>
      <c r="FT985" t="s">
        <v>423</v>
      </c>
      <c r="FU985" t="s">
        <v>423</v>
      </c>
      <c r="FV985" t="s">
        <v>431</v>
      </c>
      <c r="FW985" t="s">
        <v>423</v>
      </c>
      <c r="FX985" t="s">
        <v>423</v>
      </c>
      <c r="FZ985" t="s">
        <v>423</v>
      </c>
      <c r="GB985" t="s">
        <v>423</v>
      </c>
      <c r="GD985" t="s">
        <v>431</v>
      </c>
      <c r="GF985" t="s">
        <v>423</v>
      </c>
      <c r="GG985" t="s">
        <v>432</v>
      </c>
      <c r="GH985" t="s">
        <v>432</v>
      </c>
      <c r="GI985" t="s">
        <v>432</v>
      </c>
      <c r="GJ985" t="s">
        <v>432</v>
      </c>
      <c r="GK985" t="s">
        <v>432</v>
      </c>
      <c r="GL985" t="s">
        <v>432</v>
      </c>
      <c r="GM985" t="s">
        <v>432</v>
      </c>
      <c r="GN985" t="s">
        <v>432</v>
      </c>
      <c r="GO985" t="s">
        <v>432</v>
      </c>
      <c r="GP985" t="s">
        <v>432</v>
      </c>
      <c r="GQ985" t="s">
        <v>432</v>
      </c>
      <c r="GR985" t="s">
        <v>432</v>
      </c>
      <c r="GS985" t="s">
        <v>432</v>
      </c>
      <c r="GT985" t="s">
        <v>432</v>
      </c>
      <c r="GU985" t="s">
        <v>423</v>
      </c>
      <c r="GV985" t="s">
        <v>423</v>
      </c>
      <c r="GW985" t="s">
        <v>431</v>
      </c>
      <c r="GX985" t="s">
        <v>423</v>
      </c>
      <c r="GY985" t="s">
        <v>423</v>
      </c>
      <c r="GZ985" t="s">
        <v>423</v>
      </c>
      <c r="HA985" t="s">
        <v>423</v>
      </c>
      <c r="HB985" t="s">
        <v>431</v>
      </c>
      <c r="HC985" t="s">
        <v>423</v>
      </c>
      <c r="HD985" t="s">
        <v>423</v>
      </c>
      <c r="HE985" t="s">
        <v>423</v>
      </c>
      <c r="HF985" t="s">
        <v>431</v>
      </c>
      <c r="HG985" t="s">
        <v>423</v>
      </c>
      <c r="HH985" t="s">
        <v>423</v>
      </c>
      <c r="HI985" t="s">
        <v>423</v>
      </c>
      <c r="HJ985" t="s">
        <v>423</v>
      </c>
      <c r="HK985" t="s">
        <v>431</v>
      </c>
      <c r="HL985" t="s">
        <v>423</v>
      </c>
      <c r="HM985" t="s">
        <v>423</v>
      </c>
      <c r="HN985" t="s">
        <v>423</v>
      </c>
      <c r="HP985" t="s">
        <v>431</v>
      </c>
      <c r="HR985" t="s">
        <v>423</v>
      </c>
      <c r="HT985" t="s">
        <v>423</v>
      </c>
      <c r="HV985" t="s">
        <v>423</v>
      </c>
      <c r="HW985" t="s">
        <v>423</v>
      </c>
      <c r="HX985" t="s">
        <v>431</v>
      </c>
      <c r="HY985" t="s">
        <v>423</v>
      </c>
      <c r="HZ985" t="s">
        <v>423</v>
      </c>
      <c r="IA985" t="s">
        <v>423</v>
      </c>
      <c r="IB985" t="s">
        <v>423</v>
      </c>
      <c r="IC985" t="s">
        <v>431</v>
      </c>
      <c r="ID985" t="s">
        <v>423</v>
      </c>
      <c r="IE985" t="s">
        <v>423</v>
      </c>
      <c r="IF985" t="s">
        <v>423</v>
      </c>
      <c r="IG985" t="s">
        <v>431</v>
      </c>
      <c r="IH985" t="s">
        <v>423</v>
      </c>
      <c r="II985" t="s">
        <v>423</v>
      </c>
      <c r="IJ985" t="s">
        <v>423</v>
      </c>
      <c r="IK985" t="s">
        <v>431</v>
      </c>
      <c r="IL985" t="s">
        <v>423</v>
      </c>
      <c r="IM985" t="s">
        <v>423</v>
      </c>
      <c r="IN985" t="s">
        <v>423</v>
      </c>
      <c r="IO985" t="s">
        <v>431</v>
      </c>
      <c r="IP985" t="s">
        <v>423</v>
      </c>
      <c r="IQ985" t="s">
        <v>423</v>
      </c>
      <c r="IR985" t="s">
        <v>423</v>
      </c>
      <c r="IS985" t="s">
        <v>431</v>
      </c>
      <c r="IT985" t="s">
        <v>423</v>
      </c>
      <c r="IU985" t="s">
        <v>423</v>
      </c>
      <c r="IV985" t="s">
        <v>423</v>
      </c>
      <c r="IX985" t="s">
        <v>431</v>
      </c>
      <c r="IZ985" t="s">
        <v>423</v>
      </c>
      <c r="JB985" t="s">
        <v>423</v>
      </c>
      <c r="JD985" t="s">
        <v>3358</v>
      </c>
      <c r="JE985" t="s">
        <v>3359</v>
      </c>
      <c r="JF985" t="s">
        <v>3360</v>
      </c>
      <c r="JG985" t="s">
        <v>3361</v>
      </c>
      <c r="JH985" t="s">
        <v>3362</v>
      </c>
      <c r="JI985" t="s">
        <v>431</v>
      </c>
      <c r="JJ985" t="s">
        <v>423</v>
      </c>
      <c r="JK985" t="s">
        <v>423</v>
      </c>
      <c r="JL985" t="s">
        <v>423</v>
      </c>
      <c r="JM985" t="s">
        <v>423</v>
      </c>
      <c r="JN985" t="s">
        <v>432</v>
      </c>
      <c r="JO985" t="s">
        <v>432</v>
      </c>
      <c r="JP985" t="s">
        <v>432</v>
      </c>
      <c r="JQ985" t="s">
        <v>432</v>
      </c>
      <c r="JR985" t="s">
        <v>432</v>
      </c>
      <c r="JS985" t="s">
        <v>432</v>
      </c>
      <c r="JT985" t="s">
        <v>432</v>
      </c>
      <c r="JU985" t="s">
        <v>432</v>
      </c>
      <c r="JV985" t="s">
        <v>432</v>
      </c>
      <c r="JW985" t="s">
        <v>432</v>
      </c>
      <c r="JX985" t="s">
        <v>432</v>
      </c>
      <c r="JY985" t="s">
        <v>432</v>
      </c>
      <c r="JZ985" t="s">
        <v>432</v>
      </c>
      <c r="KA985" t="s">
        <v>432</v>
      </c>
      <c r="KB985" t="s">
        <v>432</v>
      </c>
      <c r="KC985" t="s">
        <v>432</v>
      </c>
      <c r="KD985" t="s">
        <v>423</v>
      </c>
      <c r="KE985" t="s">
        <v>423</v>
      </c>
      <c r="KF985" t="s">
        <v>423</v>
      </c>
      <c r="KG985" t="s">
        <v>423</v>
      </c>
      <c r="KH985" t="s">
        <v>423</v>
      </c>
      <c r="KI985" t="s">
        <v>423</v>
      </c>
      <c r="KJ985" t="s">
        <v>423</v>
      </c>
      <c r="KK985" t="s">
        <v>423</v>
      </c>
      <c r="KL985" t="s">
        <v>423</v>
      </c>
      <c r="KM985" t="s">
        <v>423</v>
      </c>
      <c r="KN985" t="s">
        <v>423</v>
      </c>
      <c r="KO985" t="s">
        <v>423</v>
      </c>
      <c r="KP985" t="s">
        <v>423</v>
      </c>
      <c r="KQ985" t="s">
        <v>431</v>
      </c>
      <c r="KR985" t="s">
        <v>423</v>
      </c>
      <c r="KS985" t="s">
        <v>423</v>
      </c>
      <c r="KT985" t="s">
        <v>423</v>
      </c>
      <c r="KU985" t="s">
        <v>423</v>
      </c>
      <c r="KV985" t="s">
        <v>423</v>
      </c>
      <c r="KW985" t="s">
        <v>431</v>
      </c>
      <c r="KY985" t="s">
        <v>431</v>
      </c>
      <c r="KZ985" t="s">
        <v>432</v>
      </c>
      <c r="LA985" t="s">
        <v>432</v>
      </c>
      <c r="LB985" t="s">
        <v>432</v>
      </c>
      <c r="LC985" t="s">
        <v>432</v>
      </c>
      <c r="LD985" t="s">
        <v>432</v>
      </c>
      <c r="LE985" t="s">
        <v>432</v>
      </c>
      <c r="LF985" t="s">
        <v>432</v>
      </c>
      <c r="LG985" t="s">
        <v>432</v>
      </c>
      <c r="LH985" t="s">
        <v>432</v>
      </c>
      <c r="LI985" t="s">
        <v>432</v>
      </c>
      <c r="LK985" t="s">
        <v>431</v>
      </c>
      <c r="LL985" t="s">
        <v>423</v>
      </c>
      <c r="LM985" t="s">
        <v>423</v>
      </c>
      <c r="LN985" t="s">
        <v>423</v>
      </c>
      <c r="LO985" t="s">
        <v>439</v>
      </c>
      <c r="LP985" t="s">
        <v>432</v>
      </c>
      <c r="LQ985" t="s">
        <v>432</v>
      </c>
      <c r="LR985" t="s">
        <v>432</v>
      </c>
      <c r="LS985" t="s">
        <v>432</v>
      </c>
      <c r="LT985" t="s">
        <v>432</v>
      </c>
      <c r="LU985" t="s">
        <v>423</v>
      </c>
      <c r="LV985" t="s">
        <v>423</v>
      </c>
      <c r="LW985" t="s">
        <v>423</v>
      </c>
      <c r="LX985" t="s">
        <v>423</v>
      </c>
      <c r="LY985" t="s">
        <v>423</v>
      </c>
      <c r="LZ985" t="s">
        <v>423</v>
      </c>
      <c r="MA985" t="s">
        <v>431</v>
      </c>
      <c r="MB985" t="s">
        <v>423</v>
      </c>
      <c r="MC985" t="s">
        <v>423</v>
      </c>
      <c r="MD985" t="s">
        <v>423</v>
      </c>
      <c r="ME985" t="s">
        <v>423</v>
      </c>
      <c r="MF985" t="s">
        <v>423</v>
      </c>
      <c r="MG985" t="s">
        <v>431</v>
      </c>
      <c r="MH985" t="s">
        <v>423</v>
      </c>
      <c r="MI985" t="s">
        <v>423</v>
      </c>
      <c r="MJ985" t="s">
        <v>423</v>
      </c>
      <c r="MK985" t="s">
        <v>423</v>
      </c>
      <c r="ML985" t="s">
        <v>431</v>
      </c>
      <c r="MN985">
        <v>2227.09</v>
      </c>
      <c r="MO985">
        <v>47.26</v>
      </c>
      <c r="NE985">
        <v>161.68</v>
      </c>
      <c r="NT985">
        <v>1595.78</v>
      </c>
      <c r="OJ985">
        <v>350.25</v>
      </c>
      <c r="OT985">
        <v>72.12</v>
      </c>
    </row>
    <row r="986" spans="1:410" ht="12.75" customHeight="1" x14ac:dyDescent="0.2">
      <c r="A986">
        <v>1208</v>
      </c>
      <c r="B986" t="str">
        <f t="shared" si="690"/>
        <v>0-5min</v>
      </c>
      <c r="C986" t="str">
        <f t="shared" si="691"/>
        <v>seul</v>
      </c>
      <c r="D986" t="str">
        <f t="shared" si="692"/>
        <v>10-20m2</v>
      </c>
      <c r="E986" t="str">
        <f t="shared" si="693"/>
        <v>tout à fait</v>
      </c>
      <c r="F986" t="str">
        <f t="shared" si="694"/>
        <v>aucune</v>
      </c>
      <c r="G986" t="str">
        <f t="shared" si="695"/>
        <v>echelon 1-3</v>
      </c>
      <c r="H986" t="str">
        <f t="shared" si="696"/>
        <v>non</v>
      </c>
      <c r="I986" t="s">
        <v>423</v>
      </c>
      <c r="J986" t="str">
        <f t="shared" si="697"/>
        <v>parfois</v>
      </c>
      <c r="K986" t="str">
        <f t="shared" si="698"/>
        <v>parfois</v>
      </c>
      <c r="L986" t="str">
        <f t="shared" si="699"/>
        <v>tout à fait</v>
      </c>
      <c r="M986" t="str">
        <f t="shared" si="700"/>
        <v>0-1h</v>
      </c>
      <c r="N986" t="str">
        <f t="shared" si="701"/>
        <v>4-6h</v>
      </c>
      <c r="O986" t="str">
        <f t="shared" si="702"/>
        <v>jamais</v>
      </c>
      <c r="P986" t="str">
        <f t="shared" si="703"/>
        <v>jamais</v>
      </c>
      <c r="Q986" t="str">
        <f t="shared" si="704"/>
        <v>toujours</v>
      </c>
      <c r="R986" t="s">
        <v>424</v>
      </c>
      <c r="S986" t="s">
        <v>425</v>
      </c>
      <c r="T986" t="s">
        <v>425</v>
      </c>
      <c r="U986" t="s">
        <v>427</v>
      </c>
      <c r="V986" t="s">
        <v>428</v>
      </c>
      <c r="W986" t="s">
        <v>440</v>
      </c>
      <c r="X986" t="s">
        <v>429</v>
      </c>
      <c r="Y986" t="s">
        <v>429</v>
      </c>
      <c r="Z986" t="s">
        <v>424</v>
      </c>
      <c r="AA986" t="s">
        <v>425</v>
      </c>
      <c r="AB986" t="s">
        <v>425</v>
      </c>
      <c r="AC986" t="s">
        <v>425</v>
      </c>
      <c r="AD986" t="str">
        <f t="shared" si="705"/>
        <v>3-4 jours avant</v>
      </c>
      <c r="AE986" t="str">
        <f t="shared" si="706"/>
        <v>plutôt oui</v>
      </c>
      <c r="AF986" t="str">
        <f t="shared" si="707"/>
        <v>très bonnes</v>
      </c>
      <c r="AG986" t="str">
        <f t="shared" si="708"/>
        <v>parfois</v>
      </c>
      <c r="AH986" t="str">
        <f t="shared" si="709"/>
        <v>régulièrement</v>
      </c>
      <c r="AI986" t="str">
        <f t="shared" si="710"/>
        <v>parfois</v>
      </c>
      <c r="AJ986" t="str">
        <f t="shared" si="711"/>
        <v>parfois</v>
      </c>
      <c r="AK986" t="str">
        <f t="shared" si="712"/>
        <v>non</v>
      </c>
      <c r="AL986" t="str">
        <f t="shared" si="713"/>
        <v>pas d'asso</v>
      </c>
      <c r="AM986" t="str">
        <f t="shared" si="714"/>
        <v>pas d'asso</v>
      </c>
      <c r="AN986" t="str">
        <f t="shared" si="715"/>
        <v>3-6h</v>
      </c>
      <c r="AO986" t="str">
        <f t="shared" si="716"/>
        <v>rarement</v>
      </c>
      <c r="AP986" t="str">
        <f t="shared" si="717"/>
        <v>tout à fait</v>
      </c>
      <c r="AQ986" t="str">
        <f t="shared" si="718"/>
        <v>rarement</v>
      </c>
      <c r="AR986" t="str">
        <f t="shared" si="719"/>
        <v>très souvent</v>
      </c>
      <c r="AS986" t="str">
        <f t="shared" si="720"/>
        <v>6-8h</v>
      </c>
      <c r="AT986" t="str">
        <f t="shared" si="721"/>
        <v>plutôt satisfaisante</v>
      </c>
      <c r="AU986" t="str">
        <f t="shared" si="722"/>
        <v>plutôt oui</v>
      </c>
      <c r="AV986" t="str">
        <f t="shared" si="723"/>
        <v>plutôt oui</v>
      </c>
      <c r="AW986" t="str">
        <f t="shared" si="724"/>
        <v>plutôt oui</v>
      </c>
      <c r="AX986" t="str">
        <f t="shared" si="725"/>
        <v>plutôt oui</v>
      </c>
      <c r="AY986" t="str">
        <f t="shared" si="726"/>
        <v>plutôt oui</v>
      </c>
      <c r="AZ986" t="str">
        <f t="shared" si="727"/>
        <v>2A</v>
      </c>
      <c r="BA986" t="str">
        <f t="shared" si="728"/>
        <v>IMACS</v>
      </c>
      <c r="BB986" t="str">
        <f t="shared" si="729"/>
        <v>classique</v>
      </c>
      <c r="BC986" t="str">
        <f t="shared" si="730"/>
        <v>non</v>
      </c>
      <c r="BD986" t="str">
        <f t="shared" si="731"/>
        <v>post-bac</v>
      </c>
      <c r="BE986" t="str">
        <f t="shared" si="732"/>
        <v>Fr</v>
      </c>
      <c r="BF986" t="str">
        <f t="shared" si="733"/>
        <v>25-50%</v>
      </c>
      <c r="BG986" t="str">
        <f t="shared" si="734"/>
        <v>25-50%</v>
      </c>
      <c r="BH986" t="s">
        <v>423</v>
      </c>
      <c r="BI986" t="str">
        <f t="shared" si="735"/>
        <v>aucun</v>
      </c>
      <c r="BJ986" t="s">
        <v>431</v>
      </c>
      <c r="BK986" t="s">
        <v>423</v>
      </c>
      <c r="BL986" t="s">
        <v>423</v>
      </c>
      <c r="BM986" t="s">
        <v>423</v>
      </c>
      <c r="BN986" t="s">
        <v>431</v>
      </c>
      <c r="BO986" t="s">
        <v>423</v>
      </c>
      <c r="BP986" t="s">
        <v>423</v>
      </c>
      <c r="BR986" t="s">
        <v>423</v>
      </c>
      <c r="BS986" t="s">
        <v>431</v>
      </c>
      <c r="BT986" t="s">
        <v>423</v>
      </c>
      <c r="BU986" t="s">
        <v>423</v>
      </c>
      <c r="BV986" t="s">
        <v>431</v>
      </c>
      <c r="BW986" t="s">
        <v>423</v>
      </c>
      <c r="BX986" t="s">
        <v>423</v>
      </c>
      <c r="BY986" t="s">
        <v>423</v>
      </c>
      <c r="BZ986" t="s">
        <v>423</v>
      </c>
      <c r="CA986" t="s">
        <v>432</v>
      </c>
      <c r="CB986" t="s">
        <v>432</v>
      </c>
      <c r="CC986" t="s">
        <v>432</v>
      </c>
      <c r="CD986" t="s">
        <v>432</v>
      </c>
      <c r="CE986" t="s">
        <v>431</v>
      </c>
      <c r="CF986" t="s">
        <v>423</v>
      </c>
      <c r="CG986" t="s">
        <v>431</v>
      </c>
      <c r="CH986" t="s">
        <v>423</v>
      </c>
      <c r="CI986" t="s">
        <v>423</v>
      </c>
      <c r="CJ986" t="s">
        <v>423</v>
      </c>
      <c r="CK986" t="s">
        <v>423</v>
      </c>
      <c r="CL986" t="s">
        <v>423</v>
      </c>
      <c r="CM986" t="s">
        <v>423</v>
      </c>
      <c r="CN986" t="s">
        <v>423</v>
      </c>
      <c r="CO986" t="s">
        <v>432</v>
      </c>
      <c r="CP986" t="s">
        <v>432</v>
      </c>
      <c r="CQ986" t="s">
        <v>432</v>
      </c>
      <c r="CR986" t="s">
        <v>432</v>
      </c>
      <c r="CT986" t="s">
        <v>432</v>
      </c>
      <c r="CU986" t="s">
        <v>423</v>
      </c>
      <c r="CV986" t="s">
        <v>423</v>
      </c>
      <c r="CW986" t="s">
        <v>423</v>
      </c>
      <c r="CX986" t="s">
        <v>431</v>
      </c>
      <c r="CY986" t="s">
        <v>423</v>
      </c>
      <c r="CZ986" t="s">
        <v>423</v>
      </c>
      <c r="DA986" t="s">
        <v>423</v>
      </c>
      <c r="DB986" t="s">
        <v>431</v>
      </c>
      <c r="DC986" t="s">
        <v>423</v>
      </c>
      <c r="DD986" t="s">
        <v>431</v>
      </c>
      <c r="DE986" t="s">
        <v>423</v>
      </c>
      <c r="DF986" t="s">
        <v>423</v>
      </c>
      <c r="DG986" t="s">
        <v>423</v>
      </c>
      <c r="DH986" t="s">
        <v>423</v>
      </c>
      <c r="DI986" t="s">
        <v>423</v>
      </c>
      <c r="DJ986" t="s">
        <v>423</v>
      </c>
      <c r="DK986" t="s">
        <v>431</v>
      </c>
      <c r="DL986" t="s">
        <v>423</v>
      </c>
      <c r="DM986" t="s">
        <v>423</v>
      </c>
      <c r="DN986" t="s">
        <v>423</v>
      </c>
      <c r="DO986" t="s">
        <v>431</v>
      </c>
      <c r="DP986" t="s">
        <v>423</v>
      </c>
      <c r="DQ986" t="s">
        <v>423</v>
      </c>
      <c r="DR986" t="s">
        <v>423</v>
      </c>
      <c r="DS986" t="s">
        <v>423</v>
      </c>
      <c r="DT986" t="s">
        <v>423</v>
      </c>
      <c r="DU986" t="s">
        <v>423</v>
      </c>
      <c r="DV986" t="s">
        <v>423</v>
      </c>
      <c r="DW986" t="s">
        <v>431</v>
      </c>
      <c r="DX986" t="s">
        <v>423</v>
      </c>
      <c r="DY986" t="s">
        <v>423</v>
      </c>
      <c r="DZ986" t="s">
        <v>423</v>
      </c>
      <c r="EA986" t="s">
        <v>431</v>
      </c>
      <c r="EB986" t="s">
        <v>431</v>
      </c>
      <c r="EC986" t="s">
        <v>423</v>
      </c>
      <c r="ED986" t="s">
        <v>423</v>
      </c>
      <c r="EE986" t="s">
        <v>423</v>
      </c>
      <c r="EF986" t="s">
        <v>437</v>
      </c>
      <c r="EG986" t="s">
        <v>438</v>
      </c>
      <c r="EH986" t="s">
        <v>434</v>
      </c>
      <c r="EI986" t="s">
        <v>435</v>
      </c>
      <c r="EJ986" t="s">
        <v>436</v>
      </c>
      <c r="EK986" t="s">
        <v>433</v>
      </c>
      <c r="EL986" t="s">
        <v>424</v>
      </c>
      <c r="EM986" t="s">
        <v>425</v>
      </c>
      <c r="EN986" t="s">
        <v>425</v>
      </c>
      <c r="EO986" t="s">
        <v>427</v>
      </c>
      <c r="EP986" t="s">
        <v>428</v>
      </c>
      <c r="EQ986" t="s">
        <v>440</v>
      </c>
      <c r="ER986" t="s">
        <v>429</v>
      </c>
      <c r="ES986" t="s">
        <v>429</v>
      </c>
      <c r="ET986" t="s">
        <v>424</v>
      </c>
      <c r="EU986" t="s">
        <v>425</v>
      </c>
      <c r="EV986" t="s">
        <v>425</v>
      </c>
      <c r="EW986" t="s">
        <v>425</v>
      </c>
      <c r="EX986" t="s">
        <v>423</v>
      </c>
      <c r="EY986" t="s">
        <v>423</v>
      </c>
      <c r="EZ986" t="s">
        <v>423</v>
      </c>
      <c r="FA986" t="s">
        <v>423</v>
      </c>
      <c r="FB986" t="s">
        <v>431</v>
      </c>
      <c r="FC986" t="s">
        <v>423</v>
      </c>
      <c r="FD986" t="s">
        <v>423</v>
      </c>
      <c r="FE986" t="s">
        <v>431</v>
      </c>
      <c r="FF986" t="s">
        <v>423</v>
      </c>
      <c r="FG986" t="s">
        <v>423</v>
      </c>
      <c r="FH986" t="s">
        <v>431</v>
      </c>
      <c r="FI986" t="s">
        <v>423</v>
      </c>
      <c r="FJ986" t="s">
        <v>423</v>
      </c>
      <c r="FK986" t="s">
        <v>423</v>
      </c>
      <c r="FL986" t="s">
        <v>423</v>
      </c>
      <c r="FM986" t="s">
        <v>423</v>
      </c>
      <c r="FN986" t="s">
        <v>431</v>
      </c>
      <c r="FO986" t="s">
        <v>423</v>
      </c>
      <c r="FP986" t="s">
        <v>423</v>
      </c>
      <c r="FQ986" t="s">
        <v>431</v>
      </c>
      <c r="FR986" t="s">
        <v>423</v>
      </c>
      <c r="FS986" t="s">
        <v>423</v>
      </c>
      <c r="FT986" t="s">
        <v>423</v>
      </c>
      <c r="FU986" t="s">
        <v>423</v>
      </c>
      <c r="FV986" t="s">
        <v>431</v>
      </c>
      <c r="FW986" t="s">
        <v>423</v>
      </c>
      <c r="FX986" t="s">
        <v>423</v>
      </c>
      <c r="FZ986" t="s">
        <v>423</v>
      </c>
      <c r="GB986" t="s">
        <v>431</v>
      </c>
      <c r="GD986" t="s">
        <v>423</v>
      </c>
      <c r="GF986" t="s">
        <v>423</v>
      </c>
      <c r="GG986" t="s">
        <v>432</v>
      </c>
      <c r="GH986" t="s">
        <v>432</v>
      </c>
      <c r="GI986" t="s">
        <v>432</v>
      </c>
      <c r="GJ986" t="s">
        <v>432</v>
      </c>
      <c r="GK986" t="s">
        <v>432</v>
      </c>
      <c r="GL986" t="s">
        <v>432</v>
      </c>
      <c r="GM986" t="s">
        <v>432</v>
      </c>
      <c r="GN986" t="s">
        <v>432</v>
      </c>
      <c r="GO986" t="s">
        <v>432</v>
      </c>
      <c r="GP986" t="s">
        <v>432</v>
      </c>
      <c r="GQ986" t="s">
        <v>432</v>
      </c>
      <c r="GR986" t="s">
        <v>432</v>
      </c>
      <c r="GS986" t="s">
        <v>432</v>
      </c>
      <c r="GT986" t="s">
        <v>432</v>
      </c>
      <c r="GU986" t="s">
        <v>423</v>
      </c>
      <c r="GV986" t="s">
        <v>423</v>
      </c>
      <c r="GW986" t="s">
        <v>431</v>
      </c>
      <c r="GX986" t="s">
        <v>423</v>
      </c>
      <c r="GY986" t="s">
        <v>423</v>
      </c>
      <c r="GZ986" t="s">
        <v>423</v>
      </c>
      <c r="HA986" t="s">
        <v>423</v>
      </c>
      <c r="HB986" t="s">
        <v>431</v>
      </c>
      <c r="HC986" t="s">
        <v>423</v>
      </c>
      <c r="HD986" t="s">
        <v>431</v>
      </c>
      <c r="HE986" t="s">
        <v>423</v>
      </c>
      <c r="HF986" t="s">
        <v>423</v>
      </c>
      <c r="HG986" t="s">
        <v>423</v>
      </c>
      <c r="HH986" t="s">
        <v>423</v>
      </c>
      <c r="HI986" t="s">
        <v>423</v>
      </c>
      <c r="HJ986" t="s">
        <v>423</v>
      </c>
      <c r="HK986" t="s">
        <v>423</v>
      </c>
      <c r="HL986" t="s">
        <v>431</v>
      </c>
      <c r="HM986" t="s">
        <v>423</v>
      </c>
      <c r="HN986" t="s">
        <v>431</v>
      </c>
      <c r="HP986" t="s">
        <v>423</v>
      </c>
      <c r="HR986" t="s">
        <v>423</v>
      </c>
      <c r="HT986" t="s">
        <v>423</v>
      </c>
      <c r="HV986" t="s">
        <v>423</v>
      </c>
      <c r="HW986" t="s">
        <v>423</v>
      </c>
      <c r="HX986" t="s">
        <v>423</v>
      </c>
      <c r="HY986" t="s">
        <v>423</v>
      </c>
      <c r="HZ986" t="s">
        <v>431</v>
      </c>
      <c r="IA986" t="s">
        <v>423</v>
      </c>
      <c r="IB986" t="s">
        <v>423</v>
      </c>
      <c r="IC986" t="s">
        <v>431</v>
      </c>
      <c r="ID986" t="s">
        <v>423</v>
      </c>
      <c r="IE986" t="s">
        <v>423</v>
      </c>
      <c r="IF986" t="s">
        <v>423</v>
      </c>
      <c r="IG986" t="s">
        <v>431</v>
      </c>
      <c r="IH986" t="s">
        <v>423</v>
      </c>
      <c r="II986" t="s">
        <v>423</v>
      </c>
      <c r="IJ986" t="s">
        <v>423</v>
      </c>
      <c r="IK986" t="s">
        <v>431</v>
      </c>
      <c r="IL986" t="s">
        <v>423</v>
      </c>
      <c r="IM986" t="s">
        <v>423</v>
      </c>
      <c r="IN986" t="s">
        <v>423</v>
      </c>
      <c r="IO986" t="s">
        <v>431</v>
      </c>
      <c r="IP986" t="s">
        <v>423</v>
      </c>
      <c r="IQ986" t="s">
        <v>423</v>
      </c>
      <c r="IR986" t="s">
        <v>423</v>
      </c>
      <c r="IS986" t="s">
        <v>431</v>
      </c>
      <c r="IT986" t="s">
        <v>423</v>
      </c>
      <c r="IU986" t="s">
        <v>423</v>
      </c>
      <c r="IV986" t="s">
        <v>423</v>
      </c>
      <c r="IX986" t="s">
        <v>431</v>
      </c>
      <c r="IZ986" t="s">
        <v>423</v>
      </c>
      <c r="JB986" t="s">
        <v>423</v>
      </c>
      <c r="JI986" t="s">
        <v>423</v>
      </c>
      <c r="JJ986" t="s">
        <v>431</v>
      </c>
      <c r="JK986" t="s">
        <v>423</v>
      </c>
      <c r="JL986" t="s">
        <v>423</v>
      </c>
      <c r="JM986" t="s">
        <v>423</v>
      </c>
      <c r="JN986" t="s">
        <v>423</v>
      </c>
      <c r="JO986" t="s">
        <v>431</v>
      </c>
      <c r="JP986" t="s">
        <v>423</v>
      </c>
      <c r="JQ986" t="s">
        <v>423</v>
      </c>
      <c r="JR986" t="s">
        <v>423</v>
      </c>
      <c r="JS986" t="s">
        <v>423</v>
      </c>
      <c r="JT986" t="s">
        <v>423</v>
      </c>
      <c r="JU986" t="s">
        <v>423</v>
      </c>
      <c r="JV986" t="s">
        <v>423</v>
      </c>
      <c r="JW986" t="s">
        <v>423</v>
      </c>
      <c r="JX986" t="s">
        <v>423</v>
      </c>
      <c r="JY986" t="s">
        <v>423</v>
      </c>
      <c r="JZ986" t="s">
        <v>423</v>
      </c>
      <c r="KA986" t="s">
        <v>423</v>
      </c>
      <c r="KB986" t="s">
        <v>423</v>
      </c>
      <c r="KC986" t="s">
        <v>423</v>
      </c>
      <c r="KD986" t="s">
        <v>423</v>
      </c>
      <c r="KE986" t="s">
        <v>423</v>
      </c>
      <c r="KF986" t="s">
        <v>423</v>
      </c>
      <c r="KG986" t="s">
        <v>423</v>
      </c>
      <c r="KH986" t="s">
        <v>423</v>
      </c>
      <c r="KI986" t="s">
        <v>423</v>
      </c>
      <c r="KJ986" t="s">
        <v>423</v>
      </c>
      <c r="KK986" t="s">
        <v>423</v>
      </c>
      <c r="KL986" t="s">
        <v>423</v>
      </c>
      <c r="KM986" t="s">
        <v>423</v>
      </c>
      <c r="KN986" t="s">
        <v>423</v>
      </c>
      <c r="KO986" t="s">
        <v>423</v>
      </c>
      <c r="KP986" t="s">
        <v>423</v>
      </c>
      <c r="KQ986" t="s">
        <v>431</v>
      </c>
      <c r="KR986" t="s">
        <v>423</v>
      </c>
      <c r="KS986" t="s">
        <v>423</v>
      </c>
      <c r="KT986" t="s">
        <v>423</v>
      </c>
      <c r="KU986" t="s">
        <v>423</v>
      </c>
      <c r="KV986" t="s">
        <v>423</v>
      </c>
      <c r="KW986" t="s">
        <v>431</v>
      </c>
      <c r="KY986" t="s">
        <v>431</v>
      </c>
      <c r="KZ986" t="s">
        <v>432</v>
      </c>
      <c r="LA986" t="s">
        <v>432</v>
      </c>
      <c r="LB986" t="s">
        <v>432</v>
      </c>
      <c r="LC986" t="s">
        <v>432</v>
      </c>
      <c r="LD986" t="s">
        <v>432</v>
      </c>
      <c r="LE986" t="s">
        <v>432</v>
      </c>
      <c r="LF986" t="s">
        <v>432</v>
      </c>
      <c r="LG986" t="s">
        <v>432</v>
      </c>
      <c r="LH986" t="s">
        <v>432</v>
      </c>
      <c r="LI986" t="s">
        <v>432</v>
      </c>
      <c r="LK986" t="s">
        <v>431</v>
      </c>
      <c r="LL986" t="s">
        <v>423</v>
      </c>
      <c r="LM986" t="s">
        <v>423</v>
      </c>
      <c r="LN986" t="s">
        <v>423</v>
      </c>
      <c r="LO986" t="s">
        <v>439</v>
      </c>
      <c r="LP986" t="s">
        <v>432</v>
      </c>
      <c r="LQ986" t="s">
        <v>432</v>
      </c>
      <c r="LR986" t="s">
        <v>432</v>
      </c>
      <c r="LS986" t="s">
        <v>432</v>
      </c>
      <c r="LT986" t="s">
        <v>432</v>
      </c>
      <c r="LU986" t="s">
        <v>423</v>
      </c>
      <c r="LV986" t="s">
        <v>423</v>
      </c>
      <c r="LW986" t="s">
        <v>431</v>
      </c>
      <c r="LX986" t="s">
        <v>423</v>
      </c>
      <c r="LY986" t="s">
        <v>423</v>
      </c>
      <c r="LZ986" t="s">
        <v>423</v>
      </c>
      <c r="MA986" t="s">
        <v>423</v>
      </c>
      <c r="MB986" t="s">
        <v>423</v>
      </c>
      <c r="MC986" t="s">
        <v>423</v>
      </c>
      <c r="MD986" t="s">
        <v>431</v>
      </c>
      <c r="ME986" t="s">
        <v>423</v>
      </c>
      <c r="MF986" t="s">
        <v>423</v>
      </c>
      <c r="MG986" t="s">
        <v>423</v>
      </c>
      <c r="MH986" t="s">
        <v>423</v>
      </c>
      <c r="MI986" t="s">
        <v>423</v>
      </c>
      <c r="MJ986" t="s">
        <v>423</v>
      </c>
      <c r="MK986" t="s">
        <v>423</v>
      </c>
      <c r="ML986" t="s">
        <v>431</v>
      </c>
      <c r="MN986">
        <v>315.89999999999998</v>
      </c>
      <c r="MO986">
        <v>42.74</v>
      </c>
      <c r="NE986">
        <v>116.12</v>
      </c>
      <c r="NT986">
        <v>69.790000000000006</v>
      </c>
      <c r="OJ986">
        <v>20.78</v>
      </c>
      <c r="OT986">
        <v>66.47</v>
      </c>
    </row>
    <row r="987" spans="1:410" ht="12.75" customHeight="1" x14ac:dyDescent="0.2">
      <c r="A987">
        <v>1209</v>
      </c>
      <c r="B987" t="str">
        <f t="shared" si="690"/>
        <v>5-15min</v>
      </c>
      <c r="C987" t="str">
        <f t="shared" si="691"/>
        <v>seul</v>
      </c>
      <c r="D987" t="str">
        <f t="shared" si="692"/>
        <v>10-20m2</v>
      </c>
      <c r="E987" t="str">
        <f t="shared" si="693"/>
        <v>plutôt oui</v>
      </c>
      <c r="F987" t="str">
        <f t="shared" si="694"/>
        <v>oui 10-15h</v>
      </c>
      <c r="G987" t="str">
        <f t="shared" si="695"/>
        <v>non</v>
      </c>
      <c r="H987" t="str">
        <f t="shared" si="696"/>
        <v>non</v>
      </c>
      <c r="I987" t="s">
        <v>423</v>
      </c>
      <c r="J987" t="str">
        <f t="shared" si="697"/>
        <v>souvent</v>
      </c>
      <c r="K987" t="str">
        <f t="shared" si="698"/>
        <v>jamais</v>
      </c>
      <c r="L987" t="str">
        <f t="shared" si="699"/>
        <v>pas commentaire</v>
      </c>
      <c r="M987" t="str">
        <f t="shared" si="700"/>
        <v>1-2h</v>
      </c>
      <c r="N987" t="str">
        <f t="shared" si="701"/>
        <v>2-4h</v>
      </c>
      <c r="O987" t="str">
        <f t="shared" si="702"/>
        <v>parfois</v>
      </c>
      <c r="P987" t="str">
        <f t="shared" si="703"/>
        <v>souvent</v>
      </c>
      <c r="Q987" t="str">
        <f t="shared" si="704"/>
        <v>parfois</v>
      </c>
      <c r="R987" t="s">
        <v>425</v>
      </c>
      <c r="S987" t="s">
        <v>425</v>
      </c>
      <c r="T987" t="s">
        <v>425</v>
      </c>
      <c r="U987" t="s">
        <v>428</v>
      </c>
      <c r="V987" t="s">
        <v>440</v>
      </c>
      <c r="W987" t="s">
        <v>440</v>
      </c>
      <c r="X987" t="s">
        <v>430</v>
      </c>
      <c r="Y987" t="s">
        <v>424</v>
      </c>
      <c r="Z987" t="s">
        <v>425</v>
      </c>
      <c r="AA987" t="s">
        <v>425</v>
      </c>
      <c r="AB987" t="s">
        <v>425</v>
      </c>
      <c r="AC987" t="s">
        <v>425</v>
      </c>
      <c r="AD987" t="str">
        <f t="shared" si="705"/>
        <v>1 mois avant</v>
      </c>
      <c r="AE987" t="str">
        <f t="shared" si="706"/>
        <v>plutôt oui</v>
      </c>
      <c r="AF987" t="str">
        <f t="shared" si="707"/>
        <v>très bonnes</v>
      </c>
      <c r="AG987" t="str">
        <f t="shared" si="708"/>
        <v>très souvent</v>
      </c>
      <c r="AH987" t="str">
        <f t="shared" si="709"/>
        <v>parfois</v>
      </c>
      <c r="AI987" t="str">
        <f t="shared" si="710"/>
        <v>parfois</v>
      </c>
      <c r="AJ987" t="str">
        <f t="shared" si="711"/>
        <v>parfois</v>
      </c>
      <c r="AK987" t="str">
        <f t="shared" si="712"/>
        <v>non</v>
      </c>
      <c r="AL987" t="str">
        <f t="shared" si="713"/>
        <v>pas d'asso</v>
      </c>
      <c r="AM987" t="str">
        <f t="shared" si="714"/>
        <v>pas d'asso</v>
      </c>
      <c r="AN987" t="str">
        <f t="shared" si="715"/>
        <v>1-3h</v>
      </c>
      <c r="AO987" t="str">
        <f t="shared" si="716"/>
        <v>rarement</v>
      </c>
      <c r="AP987" t="str">
        <f t="shared" si="717"/>
        <v>plutôt non</v>
      </c>
      <c r="AQ987" t="str">
        <f t="shared" si="718"/>
        <v>rarement</v>
      </c>
      <c r="AR987" t="str">
        <f t="shared" si="719"/>
        <v>parfois</v>
      </c>
      <c r="AS987" t="str">
        <f t="shared" si="720"/>
        <v>1-2h</v>
      </c>
      <c r="AT987" t="str">
        <f t="shared" si="721"/>
        <v>plutôt satisfaisante</v>
      </c>
      <c r="AU987" t="str">
        <f t="shared" si="722"/>
        <v>plutôt non</v>
      </c>
      <c r="AV987" t="str">
        <f t="shared" si="723"/>
        <v>plutôt non</v>
      </c>
      <c r="AW987" t="str">
        <f t="shared" si="724"/>
        <v>plutôt non</v>
      </c>
      <c r="AX987" t="str">
        <f t="shared" si="725"/>
        <v>plutôt non</v>
      </c>
      <c r="AY987" t="str">
        <f t="shared" si="726"/>
        <v>plutôt non</v>
      </c>
      <c r="AZ987" t="str">
        <f t="shared" si="727"/>
        <v>3A</v>
      </c>
      <c r="BA987" t="str">
        <f t="shared" si="728"/>
        <v>IC</v>
      </c>
      <c r="BB987" t="str">
        <f t="shared" si="729"/>
        <v>classique</v>
      </c>
      <c r="BC987" t="str">
        <f t="shared" si="730"/>
        <v>non</v>
      </c>
      <c r="BD987" t="str">
        <f t="shared" si="731"/>
        <v>post-bac</v>
      </c>
      <c r="BE987" t="str">
        <f t="shared" si="732"/>
        <v>Fr</v>
      </c>
      <c r="BF987" t="str">
        <f t="shared" si="733"/>
        <v>redoubl</v>
      </c>
      <c r="BG987" t="str">
        <f t="shared" si="734"/>
        <v>25-50%</v>
      </c>
      <c r="BH987" t="s">
        <v>431</v>
      </c>
      <c r="BI987" t="str">
        <f t="shared" si="735"/>
        <v>1 par semestre</v>
      </c>
      <c r="BJ987" t="s">
        <v>423</v>
      </c>
      <c r="BK987" t="s">
        <v>431</v>
      </c>
      <c r="BL987" t="s">
        <v>423</v>
      </c>
      <c r="BM987" t="s">
        <v>423</v>
      </c>
      <c r="BN987" t="s">
        <v>431</v>
      </c>
      <c r="BO987" t="s">
        <v>423</v>
      </c>
      <c r="BP987" t="s">
        <v>423</v>
      </c>
      <c r="BR987" t="s">
        <v>423</v>
      </c>
      <c r="BS987" t="s">
        <v>431</v>
      </c>
      <c r="BT987" t="s">
        <v>423</v>
      </c>
      <c r="BU987" t="s">
        <v>423</v>
      </c>
      <c r="BV987" t="s">
        <v>423</v>
      </c>
      <c r="BW987" t="s">
        <v>431</v>
      </c>
      <c r="BX987" t="s">
        <v>423</v>
      </c>
      <c r="BY987" t="s">
        <v>423</v>
      </c>
      <c r="BZ987" t="s">
        <v>431</v>
      </c>
      <c r="CA987" t="s">
        <v>423</v>
      </c>
      <c r="CB987" t="s">
        <v>423</v>
      </c>
      <c r="CC987" t="s">
        <v>431</v>
      </c>
      <c r="CD987" t="s">
        <v>423</v>
      </c>
      <c r="CE987" t="s">
        <v>423</v>
      </c>
      <c r="CF987" t="s">
        <v>432</v>
      </c>
      <c r="CG987" t="s">
        <v>432</v>
      </c>
      <c r="CH987" t="s">
        <v>432</v>
      </c>
      <c r="CI987" t="s">
        <v>432</v>
      </c>
      <c r="CJ987" t="s">
        <v>432</v>
      </c>
      <c r="CK987" t="s">
        <v>432</v>
      </c>
      <c r="CL987" t="s">
        <v>432</v>
      </c>
      <c r="CM987" t="s">
        <v>432</v>
      </c>
      <c r="CN987" t="s">
        <v>423</v>
      </c>
      <c r="CO987" t="s">
        <v>432</v>
      </c>
      <c r="CP987" t="s">
        <v>432</v>
      </c>
      <c r="CQ987" t="s">
        <v>432</v>
      </c>
      <c r="CR987" t="s">
        <v>432</v>
      </c>
      <c r="CT987" t="s">
        <v>432</v>
      </c>
      <c r="CU987" t="s">
        <v>423</v>
      </c>
      <c r="CV987" t="s">
        <v>423</v>
      </c>
      <c r="CW987" t="s">
        <v>431</v>
      </c>
      <c r="CX987" t="s">
        <v>423</v>
      </c>
      <c r="CY987" t="s">
        <v>423</v>
      </c>
      <c r="CZ987" t="s">
        <v>423</v>
      </c>
      <c r="DA987" t="s">
        <v>423</v>
      </c>
      <c r="DB987" t="s">
        <v>423</v>
      </c>
      <c r="DC987" t="s">
        <v>431</v>
      </c>
      <c r="DD987" t="s">
        <v>432</v>
      </c>
      <c r="DE987" t="s">
        <v>432</v>
      </c>
      <c r="DF987" t="s">
        <v>432</v>
      </c>
      <c r="DG987" t="s">
        <v>432</v>
      </c>
      <c r="DH987" t="s">
        <v>423</v>
      </c>
      <c r="DI987" t="s">
        <v>423</v>
      </c>
      <c r="DJ987" t="s">
        <v>431</v>
      </c>
      <c r="DK987" t="s">
        <v>423</v>
      </c>
      <c r="DL987" t="s">
        <v>423</v>
      </c>
      <c r="DM987" t="s">
        <v>423</v>
      </c>
      <c r="DN987" t="s">
        <v>423</v>
      </c>
      <c r="DO987" t="s">
        <v>423</v>
      </c>
      <c r="DP987" t="s">
        <v>431</v>
      </c>
      <c r="DQ987" t="s">
        <v>423</v>
      </c>
      <c r="DR987" t="s">
        <v>423</v>
      </c>
      <c r="DS987" t="s">
        <v>423</v>
      </c>
      <c r="DT987" t="s">
        <v>423</v>
      </c>
      <c r="DU987" t="s">
        <v>423</v>
      </c>
      <c r="DV987" t="s">
        <v>431</v>
      </c>
      <c r="DW987" t="s">
        <v>423</v>
      </c>
      <c r="DX987" t="s">
        <v>423</v>
      </c>
      <c r="DY987" t="s">
        <v>431</v>
      </c>
      <c r="DZ987" t="s">
        <v>423</v>
      </c>
      <c r="EA987" t="s">
        <v>423</v>
      </c>
      <c r="EB987" t="s">
        <v>423</v>
      </c>
      <c r="EC987" t="s">
        <v>423</v>
      </c>
      <c r="ED987" t="s">
        <v>431</v>
      </c>
      <c r="EE987" t="s">
        <v>423</v>
      </c>
      <c r="EF987" t="s">
        <v>438</v>
      </c>
      <c r="EG987" t="s">
        <v>433</v>
      </c>
      <c r="EH987" t="s">
        <v>434</v>
      </c>
      <c r="EI987" t="s">
        <v>435</v>
      </c>
      <c r="EJ987" t="s">
        <v>437</v>
      </c>
      <c r="EK987" t="s">
        <v>436</v>
      </c>
      <c r="EL987" t="s">
        <v>425</v>
      </c>
      <c r="EM987" t="s">
        <v>425</v>
      </c>
      <c r="EN987" t="s">
        <v>425</v>
      </c>
      <c r="EO987" t="s">
        <v>428</v>
      </c>
      <c r="EP987" t="s">
        <v>440</v>
      </c>
      <c r="EQ987" t="s">
        <v>440</v>
      </c>
      <c r="ER987" t="s">
        <v>430</v>
      </c>
      <c r="ES987" t="s">
        <v>424</v>
      </c>
      <c r="ET987" t="s">
        <v>425</v>
      </c>
      <c r="EU987" t="s">
        <v>425</v>
      </c>
      <c r="EV987" t="s">
        <v>425</v>
      </c>
      <c r="EW987" t="s">
        <v>425</v>
      </c>
      <c r="EX987" t="s">
        <v>423</v>
      </c>
      <c r="EY987" t="s">
        <v>431</v>
      </c>
      <c r="EZ987" t="s">
        <v>423</v>
      </c>
      <c r="FA987" t="s">
        <v>423</v>
      </c>
      <c r="FB987" t="s">
        <v>423</v>
      </c>
      <c r="FC987" t="s">
        <v>423</v>
      </c>
      <c r="FD987" t="s">
        <v>423</v>
      </c>
      <c r="FE987" t="s">
        <v>431</v>
      </c>
      <c r="FF987" t="s">
        <v>423</v>
      </c>
      <c r="FG987" t="s">
        <v>423</v>
      </c>
      <c r="FH987" t="s">
        <v>431</v>
      </c>
      <c r="FI987" t="s">
        <v>423</v>
      </c>
      <c r="FJ987" t="s">
        <v>423</v>
      </c>
      <c r="FK987" t="s">
        <v>423</v>
      </c>
      <c r="FL987" t="s">
        <v>431</v>
      </c>
      <c r="FM987" t="s">
        <v>423</v>
      </c>
      <c r="FN987" t="s">
        <v>423</v>
      </c>
      <c r="FO987" t="s">
        <v>423</v>
      </c>
      <c r="FP987" t="s">
        <v>423</v>
      </c>
      <c r="FQ987" t="s">
        <v>423</v>
      </c>
      <c r="FR987" t="s">
        <v>431</v>
      </c>
      <c r="FS987" t="s">
        <v>423</v>
      </c>
      <c r="FT987" t="s">
        <v>423</v>
      </c>
      <c r="FU987" t="s">
        <v>423</v>
      </c>
      <c r="FV987" t="s">
        <v>431</v>
      </c>
      <c r="FW987" t="s">
        <v>423</v>
      </c>
      <c r="FX987" t="s">
        <v>423</v>
      </c>
      <c r="FZ987" t="s">
        <v>423</v>
      </c>
      <c r="GB987" t="s">
        <v>431</v>
      </c>
      <c r="GC987" t="s">
        <v>3363</v>
      </c>
      <c r="GD987" t="s">
        <v>423</v>
      </c>
      <c r="GF987" t="s">
        <v>423</v>
      </c>
      <c r="GG987" t="s">
        <v>432</v>
      </c>
      <c r="GH987" t="s">
        <v>432</v>
      </c>
      <c r="GI987" t="s">
        <v>432</v>
      </c>
      <c r="GJ987" t="s">
        <v>432</v>
      </c>
      <c r="GK987" t="s">
        <v>432</v>
      </c>
      <c r="GL987" t="s">
        <v>432</v>
      </c>
      <c r="GM987" t="s">
        <v>432</v>
      </c>
      <c r="GN987" t="s">
        <v>432</v>
      </c>
      <c r="GO987" t="s">
        <v>432</v>
      </c>
      <c r="GP987" t="s">
        <v>432</v>
      </c>
      <c r="GQ987" t="s">
        <v>432</v>
      </c>
      <c r="GR987" t="s">
        <v>432</v>
      </c>
      <c r="GS987" t="s">
        <v>432</v>
      </c>
      <c r="GT987" t="s">
        <v>432</v>
      </c>
      <c r="GU987" t="s">
        <v>423</v>
      </c>
      <c r="GV987" t="s">
        <v>423</v>
      </c>
      <c r="GW987" t="s">
        <v>423</v>
      </c>
      <c r="GX987" t="s">
        <v>431</v>
      </c>
      <c r="GY987" t="s">
        <v>423</v>
      </c>
      <c r="GZ987" t="s">
        <v>423</v>
      </c>
      <c r="HA987" t="s">
        <v>423</v>
      </c>
      <c r="HB987" t="s">
        <v>431</v>
      </c>
      <c r="HC987" t="s">
        <v>423</v>
      </c>
      <c r="HD987" t="s">
        <v>423</v>
      </c>
      <c r="HE987" t="s">
        <v>423</v>
      </c>
      <c r="HF987" t="s">
        <v>431</v>
      </c>
      <c r="HG987" t="s">
        <v>423</v>
      </c>
      <c r="HH987" t="s">
        <v>423</v>
      </c>
      <c r="HI987" t="s">
        <v>423</v>
      </c>
      <c r="HJ987" t="s">
        <v>423</v>
      </c>
      <c r="HK987" t="s">
        <v>423</v>
      </c>
      <c r="HL987" t="s">
        <v>431</v>
      </c>
      <c r="HM987" t="s">
        <v>423</v>
      </c>
      <c r="HN987" t="s">
        <v>423</v>
      </c>
      <c r="HP987" t="s">
        <v>423</v>
      </c>
      <c r="HR987" t="s">
        <v>431</v>
      </c>
      <c r="HS987" t="s">
        <v>3364</v>
      </c>
      <c r="HT987" t="s">
        <v>423</v>
      </c>
      <c r="HV987" t="s">
        <v>423</v>
      </c>
      <c r="HW987" t="s">
        <v>431</v>
      </c>
      <c r="HX987" t="s">
        <v>423</v>
      </c>
      <c r="HY987" t="s">
        <v>423</v>
      </c>
      <c r="HZ987" t="s">
        <v>423</v>
      </c>
      <c r="IA987" t="s">
        <v>423</v>
      </c>
      <c r="IB987" t="s">
        <v>423</v>
      </c>
      <c r="IC987" t="s">
        <v>431</v>
      </c>
      <c r="ID987" t="s">
        <v>423</v>
      </c>
      <c r="IE987" t="s">
        <v>423</v>
      </c>
      <c r="IF987" t="s">
        <v>423</v>
      </c>
      <c r="IG987" t="s">
        <v>423</v>
      </c>
      <c r="IH987" t="s">
        <v>431</v>
      </c>
      <c r="II987" t="s">
        <v>423</v>
      </c>
      <c r="IJ987" t="s">
        <v>423</v>
      </c>
      <c r="IK987" t="s">
        <v>423</v>
      </c>
      <c r="IL987" t="s">
        <v>431</v>
      </c>
      <c r="IM987" t="s">
        <v>423</v>
      </c>
      <c r="IN987" t="s">
        <v>423</v>
      </c>
      <c r="IO987" t="s">
        <v>423</v>
      </c>
      <c r="IP987" t="s">
        <v>431</v>
      </c>
      <c r="IQ987" t="s">
        <v>423</v>
      </c>
      <c r="IR987" t="s">
        <v>423</v>
      </c>
      <c r="IS987" t="s">
        <v>423</v>
      </c>
      <c r="IT987" t="s">
        <v>431</v>
      </c>
      <c r="IU987" t="s">
        <v>423</v>
      </c>
      <c r="IV987" t="s">
        <v>423</v>
      </c>
      <c r="IX987" t="s">
        <v>423</v>
      </c>
      <c r="IZ987" t="s">
        <v>431</v>
      </c>
      <c r="JA987" t="s">
        <v>3365</v>
      </c>
      <c r="JB987" t="s">
        <v>423</v>
      </c>
      <c r="JD987" t="s">
        <v>3366</v>
      </c>
      <c r="JE987" t="s">
        <v>3367</v>
      </c>
      <c r="JF987" t="s">
        <v>3368</v>
      </c>
      <c r="JG987" t="s">
        <v>3369</v>
      </c>
      <c r="JH987" t="s">
        <v>3370</v>
      </c>
      <c r="JI987" t="s">
        <v>423</v>
      </c>
      <c r="JJ987" t="s">
        <v>423</v>
      </c>
      <c r="JK987" t="s">
        <v>431</v>
      </c>
      <c r="JL987" t="s">
        <v>423</v>
      </c>
      <c r="JM987" t="s">
        <v>423</v>
      </c>
      <c r="JN987" t="s">
        <v>423</v>
      </c>
      <c r="JO987" t="s">
        <v>423</v>
      </c>
      <c r="JP987" t="s">
        <v>423</v>
      </c>
      <c r="JQ987" t="s">
        <v>431</v>
      </c>
      <c r="JR987" t="s">
        <v>423</v>
      </c>
      <c r="JS987" t="s">
        <v>423</v>
      </c>
      <c r="JT987" t="s">
        <v>423</v>
      </c>
      <c r="JU987" t="s">
        <v>423</v>
      </c>
      <c r="JV987" t="s">
        <v>423</v>
      </c>
      <c r="JW987" t="s">
        <v>423</v>
      </c>
      <c r="JX987" t="s">
        <v>423</v>
      </c>
      <c r="JY987" t="s">
        <v>423</v>
      </c>
      <c r="JZ987" t="s">
        <v>423</v>
      </c>
      <c r="KA987" t="s">
        <v>423</v>
      </c>
      <c r="KB987" t="s">
        <v>423</v>
      </c>
      <c r="KC987" t="s">
        <v>423</v>
      </c>
      <c r="KD987" t="s">
        <v>423</v>
      </c>
      <c r="KE987" t="s">
        <v>423</v>
      </c>
      <c r="KF987" t="s">
        <v>423</v>
      </c>
      <c r="KG987" t="s">
        <v>423</v>
      </c>
      <c r="KH987" t="s">
        <v>423</v>
      </c>
      <c r="KI987" t="s">
        <v>423</v>
      </c>
      <c r="KJ987" t="s">
        <v>423</v>
      </c>
      <c r="KK987" t="s">
        <v>423</v>
      </c>
      <c r="KL987" t="s">
        <v>423</v>
      </c>
      <c r="KM987" t="s">
        <v>423</v>
      </c>
      <c r="KN987" t="s">
        <v>423</v>
      </c>
      <c r="KO987" t="s">
        <v>423</v>
      </c>
      <c r="KP987" t="s">
        <v>423</v>
      </c>
      <c r="KQ987" t="s">
        <v>431</v>
      </c>
      <c r="KR987" t="s">
        <v>423</v>
      </c>
      <c r="KS987" t="s">
        <v>423</v>
      </c>
      <c r="KT987" t="s">
        <v>423</v>
      </c>
      <c r="KU987" t="s">
        <v>423</v>
      </c>
      <c r="KV987" t="s">
        <v>423</v>
      </c>
      <c r="KW987" t="s">
        <v>431</v>
      </c>
      <c r="KY987" t="s">
        <v>431</v>
      </c>
      <c r="KZ987" t="s">
        <v>432</v>
      </c>
      <c r="LA987" t="s">
        <v>432</v>
      </c>
      <c r="LB987" t="s">
        <v>432</v>
      </c>
      <c r="LC987" t="s">
        <v>432</v>
      </c>
      <c r="LD987" t="s">
        <v>432</v>
      </c>
      <c r="LE987" t="s">
        <v>432</v>
      </c>
      <c r="LF987" t="s">
        <v>432</v>
      </c>
      <c r="LG987" t="s">
        <v>432</v>
      </c>
      <c r="LH987" t="s">
        <v>432</v>
      </c>
      <c r="LI987" t="s">
        <v>432</v>
      </c>
      <c r="LK987" t="s">
        <v>431</v>
      </c>
      <c r="LL987" t="s">
        <v>423</v>
      </c>
      <c r="LM987" t="s">
        <v>423</v>
      </c>
      <c r="LN987" t="s">
        <v>423</v>
      </c>
      <c r="LO987" t="s">
        <v>439</v>
      </c>
      <c r="LP987" t="s">
        <v>432</v>
      </c>
      <c r="LQ987" t="s">
        <v>432</v>
      </c>
      <c r="LR987" t="s">
        <v>432</v>
      </c>
      <c r="LS987" t="s">
        <v>432</v>
      </c>
      <c r="LT987" t="s">
        <v>432</v>
      </c>
      <c r="LU987" t="s">
        <v>423</v>
      </c>
      <c r="LV987" t="s">
        <v>423</v>
      </c>
      <c r="LW987" t="s">
        <v>423</v>
      </c>
      <c r="LX987" t="s">
        <v>423</v>
      </c>
      <c r="LY987" t="s">
        <v>423</v>
      </c>
      <c r="LZ987" t="s">
        <v>431</v>
      </c>
      <c r="MA987" t="s">
        <v>423</v>
      </c>
      <c r="MB987" t="s">
        <v>423</v>
      </c>
      <c r="MC987" t="s">
        <v>423</v>
      </c>
      <c r="MD987" t="s">
        <v>431</v>
      </c>
      <c r="ME987" t="s">
        <v>423</v>
      </c>
      <c r="MF987" t="s">
        <v>423</v>
      </c>
      <c r="MG987" t="s">
        <v>423</v>
      </c>
      <c r="MH987" t="s">
        <v>431</v>
      </c>
      <c r="MI987" t="s">
        <v>423</v>
      </c>
      <c r="MJ987" t="s">
        <v>423</v>
      </c>
      <c r="MK987" t="s">
        <v>431</v>
      </c>
      <c r="ML987" t="s">
        <v>423</v>
      </c>
      <c r="MN987">
        <v>1096.29</v>
      </c>
      <c r="MO987">
        <v>78.38</v>
      </c>
      <c r="NE987">
        <v>208.04</v>
      </c>
      <c r="NT987">
        <v>210.74</v>
      </c>
      <c r="OJ987">
        <v>523.65</v>
      </c>
      <c r="OT987">
        <v>75.48</v>
      </c>
    </row>
    <row r="988" spans="1:410" ht="12.75" customHeight="1" x14ac:dyDescent="0.2">
      <c r="A988">
        <v>1211</v>
      </c>
      <c r="B988" t="str">
        <f t="shared" si="690"/>
        <v>5-15min</v>
      </c>
      <c r="C988" t="str">
        <f t="shared" si="691"/>
        <v>seul</v>
      </c>
      <c r="D988" t="str">
        <f t="shared" si="692"/>
        <v>10-20m2</v>
      </c>
      <c r="E988" t="str">
        <f t="shared" si="693"/>
        <v>plutôt oui</v>
      </c>
      <c r="F988" t="str">
        <f t="shared" si="694"/>
        <v>aucune</v>
      </c>
      <c r="G988" t="str">
        <f t="shared" si="695"/>
        <v>non</v>
      </c>
      <c r="H988" t="str">
        <f t="shared" si="696"/>
        <v>non</v>
      </c>
      <c r="I988" t="s">
        <v>431</v>
      </c>
      <c r="J988" t="str">
        <f t="shared" si="697"/>
        <v>souvent</v>
      </c>
      <c r="K988" t="str">
        <f t="shared" si="698"/>
        <v>parfois</v>
      </c>
      <c r="L988" t="str">
        <f t="shared" si="699"/>
        <v>plutôt oui</v>
      </c>
      <c r="M988" t="str">
        <f t="shared" si="700"/>
        <v>2-4h</v>
      </c>
      <c r="N988" t="str">
        <f t="shared" si="701"/>
        <v>1-2h</v>
      </c>
      <c r="O988" t="str">
        <f t="shared" si="702"/>
        <v>souvent</v>
      </c>
      <c r="P988" t="str">
        <f t="shared" si="703"/>
        <v>jamais</v>
      </c>
      <c r="Q988" t="str">
        <f t="shared" si="704"/>
        <v>souvent</v>
      </c>
      <c r="R988" t="s">
        <v>430</v>
      </c>
      <c r="S988" t="s">
        <v>425</v>
      </c>
      <c r="T988" t="s">
        <v>425</v>
      </c>
      <c r="U988" t="s">
        <v>427</v>
      </c>
      <c r="V988" t="s">
        <v>440</v>
      </c>
      <c r="W988" t="s">
        <v>440</v>
      </c>
      <c r="X988" t="s">
        <v>429</v>
      </c>
      <c r="Y988" t="s">
        <v>429</v>
      </c>
      <c r="Z988" t="s">
        <v>424</v>
      </c>
      <c r="AA988" t="s">
        <v>430</v>
      </c>
      <c r="AB988" t="s">
        <v>425</v>
      </c>
      <c r="AC988" t="s">
        <v>425</v>
      </c>
      <c r="AD988" t="str">
        <f t="shared" si="705"/>
        <v>1 semaine avant</v>
      </c>
      <c r="AE988" t="str">
        <f t="shared" si="706"/>
        <v>très</v>
      </c>
      <c r="AF988" t="str">
        <f t="shared" si="707"/>
        <v>plutôt bonnes</v>
      </c>
      <c r="AG988" t="str">
        <f t="shared" si="708"/>
        <v>régulièrement</v>
      </c>
      <c r="AH988" t="str">
        <f t="shared" si="709"/>
        <v>très souvent</v>
      </c>
      <c r="AI988" t="str">
        <f t="shared" si="710"/>
        <v>très souvent</v>
      </c>
      <c r="AJ988" t="str">
        <f t="shared" si="711"/>
        <v>jamais</v>
      </c>
      <c r="AK988" t="str">
        <f t="shared" si="712"/>
        <v>non</v>
      </c>
      <c r="AL988" t="str">
        <f t="shared" si="713"/>
        <v>pas d'asso</v>
      </c>
      <c r="AM988" t="str">
        <f t="shared" si="714"/>
        <v>pas d'asso</v>
      </c>
      <c r="AN988" t="str">
        <f t="shared" si="715"/>
        <v>6-10h</v>
      </c>
      <c r="AO988" t="str">
        <f t="shared" si="716"/>
        <v>rarement</v>
      </c>
      <c r="AP988" t="str">
        <f t="shared" si="717"/>
        <v>plutôt oui</v>
      </c>
      <c r="AQ988" t="str">
        <f t="shared" si="718"/>
        <v>rarement</v>
      </c>
      <c r="AR988" t="str">
        <f t="shared" si="719"/>
        <v>très souvent</v>
      </c>
      <c r="AS988" t="str">
        <f t="shared" si="720"/>
        <v>6-8h</v>
      </c>
      <c r="AT988" t="str">
        <f t="shared" si="721"/>
        <v>plutôt satisfaisante</v>
      </c>
      <c r="AU988" t="str">
        <f t="shared" si="722"/>
        <v>tout à fait</v>
      </c>
      <c r="AV988" t="str">
        <f t="shared" si="723"/>
        <v>plutôt non</v>
      </c>
      <c r="AW988" t="str">
        <f t="shared" si="724"/>
        <v>plutôt oui</v>
      </c>
      <c r="AX988" t="str">
        <f t="shared" si="725"/>
        <v>plutôt non</v>
      </c>
      <c r="AY988" t="str">
        <f t="shared" si="726"/>
        <v>plutôt non</v>
      </c>
      <c r="AZ988" t="str">
        <f t="shared" si="727"/>
        <v>3A</v>
      </c>
      <c r="BA988" t="str">
        <f t="shared" si="728"/>
        <v>IC</v>
      </c>
      <c r="BB988" t="str">
        <f t="shared" si="729"/>
        <v>ENG</v>
      </c>
      <c r="BC988" t="str">
        <f t="shared" si="730"/>
        <v>oui</v>
      </c>
      <c r="BD988" t="str">
        <f t="shared" si="731"/>
        <v>post-bac</v>
      </c>
      <c r="BE988" t="str">
        <f t="shared" si="732"/>
        <v>etranger</v>
      </c>
      <c r="BF988" t="str">
        <f t="shared" si="733"/>
        <v>50-75%</v>
      </c>
      <c r="BG988" t="str">
        <f t="shared" si="734"/>
        <v>75-100%</v>
      </c>
      <c r="BH988" t="s">
        <v>431</v>
      </c>
      <c r="BI988" t="str">
        <f t="shared" si="735"/>
        <v>2/3 par semestre</v>
      </c>
      <c r="BJ988" t="s">
        <v>423</v>
      </c>
      <c r="BK988" t="s">
        <v>431</v>
      </c>
      <c r="BL988" t="s">
        <v>423</v>
      </c>
      <c r="BM988" t="s">
        <v>423</v>
      </c>
      <c r="BN988" t="s">
        <v>431</v>
      </c>
      <c r="BO988" t="s">
        <v>423</v>
      </c>
      <c r="BP988" t="s">
        <v>423</v>
      </c>
      <c r="BR988" t="s">
        <v>423</v>
      </c>
      <c r="BS988" t="s">
        <v>431</v>
      </c>
      <c r="BT988" t="s">
        <v>423</v>
      </c>
      <c r="BU988" t="s">
        <v>423</v>
      </c>
      <c r="BV988" t="s">
        <v>423</v>
      </c>
      <c r="BW988" t="s">
        <v>431</v>
      </c>
      <c r="BX988" t="s">
        <v>423</v>
      </c>
      <c r="BY988" t="s">
        <v>423</v>
      </c>
      <c r="BZ988" t="s">
        <v>423</v>
      </c>
      <c r="CA988" t="s">
        <v>432</v>
      </c>
      <c r="CB988" t="s">
        <v>432</v>
      </c>
      <c r="CC988" t="s">
        <v>432</v>
      </c>
      <c r="CD988" t="s">
        <v>432</v>
      </c>
      <c r="CE988" t="s">
        <v>423</v>
      </c>
      <c r="CF988" t="s">
        <v>432</v>
      </c>
      <c r="CG988" t="s">
        <v>432</v>
      </c>
      <c r="CH988" t="s">
        <v>432</v>
      </c>
      <c r="CI988" t="s">
        <v>432</v>
      </c>
      <c r="CJ988" t="s">
        <v>432</v>
      </c>
      <c r="CK988" t="s">
        <v>432</v>
      </c>
      <c r="CL988" t="s">
        <v>432</v>
      </c>
      <c r="CM988" t="s">
        <v>432</v>
      </c>
      <c r="CN988" t="s">
        <v>423</v>
      </c>
      <c r="CO988" t="s">
        <v>432</v>
      </c>
      <c r="CP988" t="s">
        <v>432</v>
      </c>
      <c r="CQ988" t="s">
        <v>432</v>
      </c>
      <c r="CR988" t="s">
        <v>432</v>
      </c>
      <c r="CT988" t="s">
        <v>432</v>
      </c>
      <c r="CU988" t="s">
        <v>431</v>
      </c>
      <c r="CV988" t="s">
        <v>423</v>
      </c>
      <c r="CW988" t="s">
        <v>431</v>
      </c>
      <c r="CX988" t="s">
        <v>423</v>
      </c>
      <c r="CY988" t="s">
        <v>423</v>
      </c>
      <c r="CZ988" t="s">
        <v>423</v>
      </c>
      <c r="DA988" t="s">
        <v>423</v>
      </c>
      <c r="DB988" t="s">
        <v>431</v>
      </c>
      <c r="DC988" t="s">
        <v>423</v>
      </c>
      <c r="DD988" t="s">
        <v>423</v>
      </c>
      <c r="DE988" t="s">
        <v>431</v>
      </c>
      <c r="DF988" t="s">
        <v>423</v>
      </c>
      <c r="DG988" t="s">
        <v>423</v>
      </c>
      <c r="DH988" t="s">
        <v>423</v>
      </c>
      <c r="DI988" t="s">
        <v>431</v>
      </c>
      <c r="DJ988" t="s">
        <v>423</v>
      </c>
      <c r="DK988" t="s">
        <v>423</v>
      </c>
      <c r="DL988" t="s">
        <v>423</v>
      </c>
      <c r="DM988" t="s">
        <v>423</v>
      </c>
      <c r="DN988" t="s">
        <v>423</v>
      </c>
      <c r="DO988" t="s">
        <v>423</v>
      </c>
      <c r="DP988" t="s">
        <v>423</v>
      </c>
      <c r="DQ988" t="s">
        <v>431</v>
      </c>
      <c r="DR988" t="s">
        <v>423</v>
      </c>
      <c r="DS988" t="s">
        <v>423</v>
      </c>
      <c r="DT988" t="s">
        <v>423</v>
      </c>
      <c r="DU988" t="s">
        <v>431</v>
      </c>
      <c r="DV988" t="s">
        <v>423</v>
      </c>
      <c r="DW988" t="s">
        <v>423</v>
      </c>
      <c r="DX988" t="s">
        <v>423</v>
      </c>
      <c r="DY988" t="s">
        <v>423</v>
      </c>
      <c r="DZ988" t="s">
        <v>423</v>
      </c>
      <c r="EA988" t="s">
        <v>431</v>
      </c>
      <c r="EB988" t="s">
        <v>423</v>
      </c>
      <c r="EC988" t="s">
        <v>431</v>
      </c>
      <c r="ED988" t="s">
        <v>423</v>
      </c>
      <c r="EE988" t="s">
        <v>423</v>
      </c>
      <c r="EF988" t="s">
        <v>437</v>
      </c>
      <c r="EG988" t="s">
        <v>434</v>
      </c>
      <c r="EH988" t="s">
        <v>438</v>
      </c>
      <c r="EI988" t="s">
        <v>436</v>
      </c>
      <c r="EJ988" t="s">
        <v>435</v>
      </c>
      <c r="EK988" t="s">
        <v>433</v>
      </c>
      <c r="EL988" t="s">
        <v>430</v>
      </c>
      <c r="EM988" t="s">
        <v>425</v>
      </c>
      <c r="EN988" t="s">
        <v>425</v>
      </c>
      <c r="EO988" t="s">
        <v>427</v>
      </c>
      <c r="EP988" t="s">
        <v>440</v>
      </c>
      <c r="EQ988" t="s">
        <v>440</v>
      </c>
      <c r="ER988" t="s">
        <v>429</v>
      </c>
      <c r="ES988" t="s">
        <v>429</v>
      </c>
      <c r="ET988" t="s">
        <v>424</v>
      </c>
      <c r="EU988" t="s">
        <v>430</v>
      </c>
      <c r="EV988" t="s">
        <v>425</v>
      </c>
      <c r="EW988" t="s">
        <v>425</v>
      </c>
      <c r="EX988" t="s">
        <v>423</v>
      </c>
      <c r="EY988" t="s">
        <v>423</v>
      </c>
      <c r="EZ988" t="s">
        <v>423</v>
      </c>
      <c r="FA988" t="s">
        <v>431</v>
      </c>
      <c r="FB988" t="s">
        <v>423</v>
      </c>
      <c r="FC988" t="s">
        <v>423</v>
      </c>
      <c r="FD988" t="s">
        <v>431</v>
      </c>
      <c r="FE988" t="s">
        <v>423</v>
      </c>
      <c r="FF988" t="s">
        <v>423</v>
      </c>
      <c r="FG988" t="s">
        <v>423</v>
      </c>
      <c r="FH988" t="s">
        <v>423</v>
      </c>
      <c r="FI988" t="s">
        <v>431</v>
      </c>
      <c r="FJ988" t="s">
        <v>423</v>
      </c>
      <c r="FK988" t="s">
        <v>423</v>
      </c>
      <c r="FL988" t="s">
        <v>423</v>
      </c>
      <c r="FM988" t="s">
        <v>431</v>
      </c>
      <c r="FN988" t="s">
        <v>423</v>
      </c>
      <c r="FO988" t="s">
        <v>423</v>
      </c>
      <c r="FP988" t="s">
        <v>431</v>
      </c>
      <c r="FQ988" t="s">
        <v>423</v>
      </c>
      <c r="FR988" t="s">
        <v>423</v>
      </c>
      <c r="FS988" t="s">
        <v>423</v>
      </c>
      <c r="FT988" t="s">
        <v>431</v>
      </c>
      <c r="FU988" t="s">
        <v>423</v>
      </c>
      <c r="FV988" t="s">
        <v>423</v>
      </c>
      <c r="FW988" t="s">
        <v>423</v>
      </c>
      <c r="FX988" t="s">
        <v>423</v>
      </c>
      <c r="FZ988" t="s">
        <v>423</v>
      </c>
      <c r="GB988" t="s">
        <v>423</v>
      </c>
      <c r="GD988" t="s">
        <v>431</v>
      </c>
      <c r="GF988" t="s">
        <v>423</v>
      </c>
      <c r="GG988" t="s">
        <v>432</v>
      </c>
      <c r="GH988" t="s">
        <v>432</v>
      </c>
      <c r="GI988" t="s">
        <v>432</v>
      </c>
      <c r="GJ988" t="s">
        <v>432</v>
      </c>
      <c r="GK988" t="s">
        <v>432</v>
      </c>
      <c r="GL988" t="s">
        <v>432</v>
      </c>
      <c r="GM988" t="s">
        <v>432</v>
      </c>
      <c r="GN988" t="s">
        <v>432</v>
      </c>
      <c r="GO988" t="s">
        <v>432</v>
      </c>
      <c r="GP988" t="s">
        <v>432</v>
      </c>
      <c r="GQ988" t="s">
        <v>432</v>
      </c>
      <c r="GR988" t="s">
        <v>432</v>
      </c>
      <c r="GS988" t="s">
        <v>432</v>
      </c>
      <c r="GT988" t="s">
        <v>432</v>
      </c>
      <c r="GU988" t="s">
        <v>423</v>
      </c>
      <c r="GV988" t="s">
        <v>431</v>
      </c>
      <c r="GW988" t="s">
        <v>423</v>
      </c>
      <c r="GX988" t="s">
        <v>423</v>
      </c>
      <c r="GY988" t="s">
        <v>423</v>
      </c>
      <c r="GZ988" t="s">
        <v>423</v>
      </c>
      <c r="HA988" t="s">
        <v>423</v>
      </c>
      <c r="HB988" t="s">
        <v>431</v>
      </c>
      <c r="HC988" t="s">
        <v>423</v>
      </c>
      <c r="HD988" t="s">
        <v>423</v>
      </c>
      <c r="HE988" t="s">
        <v>431</v>
      </c>
      <c r="HF988" t="s">
        <v>423</v>
      </c>
      <c r="HG988" t="s">
        <v>423</v>
      </c>
      <c r="HH988" t="s">
        <v>423</v>
      </c>
      <c r="HI988" t="s">
        <v>423</v>
      </c>
      <c r="HJ988" t="s">
        <v>423</v>
      </c>
      <c r="HK988" t="s">
        <v>423</v>
      </c>
      <c r="HL988" t="s">
        <v>431</v>
      </c>
      <c r="HM988" t="s">
        <v>423</v>
      </c>
      <c r="HN988" t="s">
        <v>431</v>
      </c>
      <c r="HP988" t="s">
        <v>423</v>
      </c>
      <c r="HR988" t="s">
        <v>423</v>
      </c>
      <c r="HT988" t="s">
        <v>423</v>
      </c>
      <c r="HV988" t="s">
        <v>423</v>
      </c>
      <c r="HW988" t="s">
        <v>423</v>
      </c>
      <c r="HX988" t="s">
        <v>423</v>
      </c>
      <c r="HY988" t="s">
        <v>423</v>
      </c>
      <c r="HZ988" t="s">
        <v>431</v>
      </c>
      <c r="IA988" t="s">
        <v>423</v>
      </c>
      <c r="IB988" t="s">
        <v>423</v>
      </c>
      <c r="IC988" t="s">
        <v>431</v>
      </c>
      <c r="ID988" t="s">
        <v>423</v>
      </c>
      <c r="IE988" t="s">
        <v>423</v>
      </c>
      <c r="IF988" t="s">
        <v>431</v>
      </c>
      <c r="IG988" t="s">
        <v>423</v>
      </c>
      <c r="IH988" t="s">
        <v>423</v>
      </c>
      <c r="II988" t="s">
        <v>423</v>
      </c>
      <c r="IJ988" t="s">
        <v>423</v>
      </c>
      <c r="IK988" t="s">
        <v>423</v>
      </c>
      <c r="IL988" t="s">
        <v>431</v>
      </c>
      <c r="IM988" t="s">
        <v>423</v>
      </c>
      <c r="IN988" t="s">
        <v>423</v>
      </c>
      <c r="IO988" t="s">
        <v>431</v>
      </c>
      <c r="IP988" t="s">
        <v>423</v>
      </c>
      <c r="IQ988" t="s">
        <v>423</v>
      </c>
      <c r="IR988" t="s">
        <v>423</v>
      </c>
      <c r="IS988" t="s">
        <v>423</v>
      </c>
      <c r="IT988" t="s">
        <v>431</v>
      </c>
      <c r="IU988" t="s">
        <v>423</v>
      </c>
      <c r="IV988" t="s">
        <v>423</v>
      </c>
      <c r="IX988" t="s">
        <v>423</v>
      </c>
      <c r="IZ988" t="s">
        <v>431</v>
      </c>
      <c r="JB988" t="s">
        <v>423</v>
      </c>
      <c r="JI988" t="s">
        <v>423</v>
      </c>
      <c r="JJ988" t="s">
        <v>423</v>
      </c>
      <c r="JK988" t="s">
        <v>431</v>
      </c>
      <c r="JL988" t="s">
        <v>423</v>
      </c>
      <c r="JM988" t="s">
        <v>423</v>
      </c>
      <c r="JN988" t="s">
        <v>423</v>
      </c>
      <c r="JO988" t="s">
        <v>423</v>
      </c>
      <c r="JP988" t="s">
        <v>423</v>
      </c>
      <c r="JQ988" t="s">
        <v>431</v>
      </c>
      <c r="JR988" t="s">
        <v>423</v>
      </c>
      <c r="JS988" t="s">
        <v>423</v>
      </c>
      <c r="JT988" t="s">
        <v>423</v>
      </c>
      <c r="JU988" t="s">
        <v>423</v>
      </c>
      <c r="JV988" t="s">
        <v>423</v>
      </c>
      <c r="JW988" t="s">
        <v>423</v>
      </c>
      <c r="JX988" t="s">
        <v>423</v>
      </c>
      <c r="JY988" t="s">
        <v>423</v>
      </c>
      <c r="JZ988" t="s">
        <v>423</v>
      </c>
      <c r="KA988" t="s">
        <v>423</v>
      </c>
      <c r="KB988" t="s">
        <v>423</v>
      </c>
      <c r="KC988" t="s">
        <v>423</v>
      </c>
      <c r="KD988" t="s">
        <v>423</v>
      </c>
      <c r="KE988" t="s">
        <v>423</v>
      </c>
      <c r="KF988" t="s">
        <v>423</v>
      </c>
      <c r="KG988" t="s">
        <v>423</v>
      </c>
      <c r="KH988" t="s">
        <v>431</v>
      </c>
      <c r="KI988" t="s">
        <v>423</v>
      </c>
      <c r="KJ988" t="s">
        <v>423</v>
      </c>
      <c r="KK988" t="s">
        <v>423</v>
      </c>
      <c r="KL988" t="s">
        <v>423</v>
      </c>
      <c r="KM988" t="s">
        <v>423</v>
      </c>
      <c r="KN988" t="s">
        <v>423</v>
      </c>
      <c r="KO988" t="s">
        <v>423</v>
      </c>
      <c r="KP988" t="s">
        <v>423</v>
      </c>
      <c r="KQ988" t="s">
        <v>423</v>
      </c>
      <c r="KR988" t="s">
        <v>423</v>
      </c>
      <c r="KS988" t="s">
        <v>431</v>
      </c>
      <c r="KT988" t="s">
        <v>423</v>
      </c>
      <c r="KU988" t="s">
        <v>423</v>
      </c>
      <c r="KV988" t="s">
        <v>423</v>
      </c>
      <c r="KW988" t="s">
        <v>423</v>
      </c>
      <c r="KY988" t="s">
        <v>431</v>
      </c>
      <c r="KZ988" t="s">
        <v>432</v>
      </c>
      <c r="LA988" t="s">
        <v>432</v>
      </c>
      <c r="LB988" t="s">
        <v>432</v>
      </c>
      <c r="LC988" t="s">
        <v>432</v>
      </c>
      <c r="LD988" t="s">
        <v>432</v>
      </c>
      <c r="LE988" t="s">
        <v>432</v>
      </c>
      <c r="LF988" t="s">
        <v>432</v>
      </c>
      <c r="LG988" t="s">
        <v>432</v>
      </c>
      <c r="LH988" t="s">
        <v>432</v>
      </c>
      <c r="LI988" t="s">
        <v>432</v>
      </c>
      <c r="LK988" t="s">
        <v>423</v>
      </c>
      <c r="LL988" t="s">
        <v>423</v>
      </c>
      <c r="LM988" t="s">
        <v>423</v>
      </c>
      <c r="LN988" t="s">
        <v>431</v>
      </c>
      <c r="LO988" t="s">
        <v>3371</v>
      </c>
      <c r="LP988" t="s">
        <v>432</v>
      </c>
      <c r="LQ988" t="s">
        <v>432</v>
      </c>
      <c r="LR988" t="s">
        <v>432</v>
      </c>
      <c r="LS988" t="s">
        <v>432</v>
      </c>
      <c r="LT988" t="s">
        <v>432</v>
      </c>
      <c r="LU988" t="s">
        <v>423</v>
      </c>
      <c r="LV988" t="s">
        <v>423</v>
      </c>
      <c r="LW988" t="s">
        <v>423</v>
      </c>
      <c r="LX988" t="s">
        <v>431</v>
      </c>
      <c r="LY988" t="s">
        <v>423</v>
      </c>
      <c r="LZ988" t="s">
        <v>423</v>
      </c>
      <c r="MA988" t="s">
        <v>423</v>
      </c>
      <c r="MB988" t="s">
        <v>423</v>
      </c>
      <c r="MC988" t="s">
        <v>423</v>
      </c>
      <c r="MD988" t="s">
        <v>423</v>
      </c>
      <c r="ME988" t="s">
        <v>423</v>
      </c>
      <c r="MF988" t="s">
        <v>431</v>
      </c>
      <c r="MG988" t="s">
        <v>423</v>
      </c>
      <c r="MH988" t="s">
        <v>431</v>
      </c>
      <c r="MI988" t="s">
        <v>423</v>
      </c>
      <c r="MJ988" t="s">
        <v>431</v>
      </c>
      <c r="MK988" t="s">
        <v>423</v>
      </c>
      <c r="ML988" t="s">
        <v>423</v>
      </c>
      <c r="MN988">
        <v>526.29999999999995</v>
      </c>
      <c r="MO988">
        <v>85.96</v>
      </c>
      <c r="NE988">
        <v>159.97</v>
      </c>
      <c r="NT988">
        <v>101.94</v>
      </c>
      <c r="OJ988">
        <v>76.349999999999994</v>
      </c>
      <c r="OT988">
        <v>102.08</v>
      </c>
    </row>
    <row r="989" spans="1:410" ht="12.75" customHeight="1" x14ac:dyDescent="0.2">
      <c r="A989">
        <v>1212</v>
      </c>
      <c r="B989" t="str">
        <f t="shared" si="690"/>
        <v>5-15min</v>
      </c>
      <c r="C989" t="str">
        <f t="shared" si="691"/>
        <v>seul</v>
      </c>
      <c r="D989" t="str">
        <f t="shared" si="692"/>
        <v>10-20m2</v>
      </c>
      <c r="E989" t="str">
        <f t="shared" si="693"/>
        <v>plutôt oui</v>
      </c>
      <c r="F989" t="str">
        <f t="shared" si="694"/>
        <v>aucune</v>
      </c>
      <c r="G989" t="str">
        <f t="shared" si="695"/>
        <v>non</v>
      </c>
      <c r="H989" t="str">
        <f t="shared" si="696"/>
        <v>non</v>
      </c>
      <c r="I989" t="s">
        <v>423</v>
      </c>
      <c r="J989" t="str">
        <f t="shared" si="697"/>
        <v>souvent</v>
      </c>
      <c r="K989" t="str">
        <f t="shared" si="698"/>
        <v>parfois</v>
      </c>
      <c r="L989" t="str">
        <f t="shared" si="699"/>
        <v>plutôt oui</v>
      </c>
      <c r="M989" t="str">
        <f t="shared" si="700"/>
        <v>1-2h</v>
      </c>
      <c r="N989" t="str">
        <f t="shared" si="701"/>
        <v>4-6h</v>
      </c>
      <c r="O989" t="str">
        <f t="shared" si="702"/>
        <v>souvent</v>
      </c>
      <c r="P989" t="str">
        <f t="shared" si="703"/>
        <v>souvent</v>
      </c>
      <c r="Q989" t="str">
        <f t="shared" si="704"/>
        <v>parfois</v>
      </c>
      <c r="R989" t="s">
        <v>424</v>
      </c>
      <c r="S989" t="s">
        <v>425</v>
      </c>
      <c r="T989" t="s">
        <v>425</v>
      </c>
      <c r="U989" t="s">
        <v>427</v>
      </c>
      <c r="V989" t="s">
        <v>428</v>
      </c>
      <c r="W989" t="s">
        <v>440</v>
      </c>
      <c r="X989" t="s">
        <v>429</v>
      </c>
      <c r="Y989" t="s">
        <v>424</v>
      </c>
      <c r="Z989" t="s">
        <v>424</v>
      </c>
      <c r="AA989" t="s">
        <v>425</v>
      </c>
      <c r="AB989" t="s">
        <v>425</v>
      </c>
      <c r="AC989" t="s">
        <v>425</v>
      </c>
      <c r="AD989" t="str">
        <f t="shared" si="705"/>
        <v>2 semaines avant</v>
      </c>
      <c r="AE989" t="str">
        <f t="shared" si="706"/>
        <v>très</v>
      </c>
      <c r="AF989" t="str">
        <f t="shared" si="707"/>
        <v>plutôt bonnes</v>
      </c>
      <c r="AG989" t="str">
        <f t="shared" si="708"/>
        <v>régulièrement</v>
      </c>
      <c r="AH989" t="str">
        <f t="shared" si="709"/>
        <v>très souvent</v>
      </c>
      <c r="AI989" t="str">
        <f t="shared" si="710"/>
        <v>parfois</v>
      </c>
      <c r="AJ989" t="str">
        <f t="shared" si="711"/>
        <v>parfois</v>
      </c>
      <c r="AK989" t="str">
        <f t="shared" si="712"/>
        <v>non</v>
      </c>
      <c r="AL989" t="str">
        <f t="shared" si="713"/>
        <v>pas d'asso</v>
      </c>
      <c r="AM989" t="str">
        <f t="shared" si="714"/>
        <v>pas d'asso</v>
      </c>
      <c r="AN989" t="str">
        <f t="shared" si="715"/>
        <v>3-6h</v>
      </c>
      <c r="AO989" t="str">
        <f t="shared" si="716"/>
        <v>rarement</v>
      </c>
      <c r="AP989" t="str">
        <f t="shared" si="717"/>
        <v>plutôt oui</v>
      </c>
      <c r="AQ989" t="str">
        <f t="shared" si="718"/>
        <v>1/semaine</v>
      </c>
      <c r="AR989" t="str">
        <f t="shared" si="719"/>
        <v>régulièrement</v>
      </c>
      <c r="AS989" t="str">
        <f t="shared" si="720"/>
        <v>1-2h</v>
      </c>
      <c r="AT989" t="str">
        <f t="shared" si="721"/>
        <v>plutôt insatisfaisante</v>
      </c>
      <c r="AU989" t="str">
        <f t="shared" si="722"/>
        <v>plutôt oui</v>
      </c>
      <c r="AV989" t="str">
        <f t="shared" si="723"/>
        <v>plutôt oui</v>
      </c>
      <c r="AW989" t="str">
        <f t="shared" si="724"/>
        <v>plutôt oui</v>
      </c>
      <c r="AX989" t="str">
        <f t="shared" si="725"/>
        <v>plutôt oui</v>
      </c>
      <c r="AY989" t="str">
        <f t="shared" si="726"/>
        <v>plutôt oui</v>
      </c>
      <c r="AZ989" t="str">
        <f t="shared" si="727"/>
        <v>3A</v>
      </c>
      <c r="BA989" t="str">
        <f t="shared" si="728"/>
        <v>GM</v>
      </c>
      <c r="BB989" t="str">
        <f t="shared" si="729"/>
        <v>classique</v>
      </c>
      <c r="BC989" t="str">
        <f t="shared" si="730"/>
        <v>non</v>
      </c>
      <c r="BD989" t="str">
        <f t="shared" si="731"/>
        <v>post-bac</v>
      </c>
      <c r="BE989" t="str">
        <f t="shared" si="732"/>
        <v>Fr_etranger</v>
      </c>
      <c r="BF989" t="str">
        <f t="shared" si="733"/>
        <v>50-75%</v>
      </c>
      <c r="BG989" t="str">
        <f t="shared" si="734"/>
        <v>50-75%</v>
      </c>
      <c r="BH989" t="s">
        <v>423</v>
      </c>
      <c r="BI989" t="str">
        <f t="shared" si="735"/>
        <v>aucun</v>
      </c>
      <c r="BJ989" t="s">
        <v>423</v>
      </c>
      <c r="BK989" t="s">
        <v>431</v>
      </c>
      <c r="BL989" t="s">
        <v>423</v>
      </c>
      <c r="BM989" t="s">
        <v>423</v>
      </c>
      <c r="BN989" t="s">
        <v>431</v>
      </c>
      <c r="BO989" t="s">
        <v>423</v>
      </c>
      <c r="BP989" t="s">
        <v>423</v>
      </c>
      <c r="BR989" t="s">
        <v>423</v>
      </c>
      <c r="BS989" t="s">
        <v>431</v>
      </c>
      <c r="BT989" t="s">
        <v>423</v>
      </c>
      <c r="BU989" t="s">
        <v>423</v>
      </c>
      <c r="BV989" t="s">
        <v>423</v>
      </c>
      <c r="BW989" t="s">
        <v>431</v>
      </c>
      <c r="BX989" t="s">
        <v>423</v>
      </c>
      <c r="BY989" t="s">
        <v>423</v>
      </c>
      <c r="BZ989" t="s">
        <v>423</v>
      </c>
      <c r="CA989" t="s">
        <v>432</v>
      </c>
      <c r="CB989" t="s">
        <v>432</v>
      </c>
      <c r="CC989" t="s">
        <v>432</v>
      </c>
      <c r="CD989" t="s">
        <v>432</v>
      </c>
      <c r="CE989" t="s">
        <v>423</v>
      </c>
      <c r="CF989" t="s">
        <v>432</v>
      </c>
      <c r="CG989" t="s">
        <v>432</v>
      </c>
      <c r="CH989" t="s">
        <v>432</v>
      </c>
      <c r="CI989" t="s">
        <v>432</v>
      </c>
      <c r="CJ989" t="s">
        <v>432</v>
      </c>
      <c r="CK989" t="s">
        <v>432</v>
      </c>
      <c r="CL989" t="s">
        <v>432</v>
      </c>
      <c r="CM989" t="s">
        <v>432</v>
      </c>
      <c r="CN989" t="s">
        <v>423</v>
      </c>
      <c r="CO989" t="s">
        <v>432</v>
      </c>
      <c r="CP989" t="s">
        <v>432</v>
      </c>
      <c r="CQ989" t="s">
        <v>432</v>
      </c>
      <c r="CR989" t="s">
        <v>432</v>
      </c>
      <c r="CT989" t="s">
        <v>432</v>
      </c>
      <c r="CU989" t="s">
        <v>423</v>
      </c>
      <c r="CV989" t="s">
        <v>423</v>
      </c>
      <c r="CW989" t="s">
        <v>431</v>
      </c>
      <c r="CX989" t="s">
        <v>423</v>
      </c>
      <c r="CY989" t="s">
        <v>423</v>
      </c>
      <c r="CZ989" t="s">
        <v>423</v>
      </c>
      <c r="DA989" t="s">
        <v>423</v>
      </c>
      <c r="DB989" t="s">
        <v>431</v>
      </c>
      <c r="DC989" t="s">
        <v>423</v>
      </c>
      <c r="DD989" t="s">
        <v>423</v>
      </c>
      <c r="DE989" t="s">
        <v>431</v>
      </c>
      <c r="DF989" t="s">
        <v>423</v>
      </c>
      <c r="DG989" t="s">
        <v>423</v>
      </c>
      <c r="DH989" t="s">
        <v>423</v>
      </c>
      <c r="DI989" t="s">
        <v>423</v>
      </c>
      <c r="DJ989" t="s">
        <v>431</v>
      </c>
      <c r="DK989" t="s">
        <v>423</v>
      </c>
      <c r="DL989" t="s">
        <v>423</v>
      </c>
      <c r="DM989" t="s">
        <v>423</v>
      </c>
      <c r="DN989" t="s">
        <v>423</v>
      </c>
      <c r="DO989" t="s">
        <v>431</v>
      </c>
      <c r="DP989" t="s">
        <v>423</v>
      </c>
      <c r="DQ989" t="s">
        <v>423</v>
      </c>
      <c r="DR989" t="s">
        <v>423</v>
      </c>
      <c r="DS989" t="s">
        <v>423</v>
      </c>
      <c r="DT989" t="s">
        <v>423</v>
      </c>
      <c r="DU989" t="s">
        <v>431</v>
      </c>
      <c r="DV989" t="s">
        <v>423</v>
      </c>
      <c r="DW989" t="s">
        <v>423</v>
      </c>
      <c r="DX989" t="s">
        <v>423</v>
      </c>
      <c r="DY989" t="s">
        <v>431</v>
      </c>
      <c r="DZ989" t="s">
        <v>423</v>
      </c>
      <c r="EA989" t="s">
        <v>423</v>
      </c>
      <c r="EB989" t="s">
        <v>423</v>
      </c>
      <c r="EC989" t="s">
        <v>423</v>
      </c>
      <c r="ED989" t="s">
        <v>431</v>
      </c>
      <c r="EE989" t="s">
        <v>423</v>
      </c>
      <c r="EF989" t="s">
        <v>434</v>
      </c>
      <c r="EG989" t="s">
        <v>438</v>
      </c>
      <c r="EH989" t="s">
        <v>437</v>
      </c>
      <c r="EI989" t="s">
        <v>436</v>
      </c>
      <c r="EJ989" t="s">
        <v>435</v>
      </c>
      <c r="EK989" t="s">
        <v>433</v>
      </c>
      <c r="EL989" t="s">
        <v>424</v>
      </c>
      <c r="EM989" t="s">
        <v>425</v>
      </c>
      <c r="EN989" t="s">
        <v>425</v>
      </c>
      <c r="EO989" t="s">
        <v>427</v>
      </c>
      <c r="EP989" t="s">
        <v>428</v>
      </c>
      <c r="EQ989" t="s">
        <v>440</v>
      </c>
      <c r="ER989" t="s">
        <v>429</v>
      </c>
      <c r="ES989" t="s">
        <v>424</v>
      </c>
      <c r="ET989" t="s">
        <v>424</v>
      </c>
      <c r="EU989" t="s">
        <v>425</v>
      </c>
      <c r="EV989" t="s">
        <v>425</v>
      </c>
      <c r="EW989" t="s">
        <v>425</v>
      </c>
      <c r="EX989" t="s">
        <v>423</v>
      </c>
      <c r="EY989" t="s">
        <v>423</v>
      </c>
      <c r="EZ989" t="s">
        <v>431</v>
      </c>
      <c r="FA989" t="s">
        <v>423</v>
      </c>
      <c r="FB989" t="s">
        <v>423</v>
      </c>
      <c r="FC989" t="s">
        <v>423</v>
      </c>
      <c r="FD989" t="s">
        <v>431</v>
      </c>
      <c r="FE989" t="s">
        <v>423</v>
      </c>
      <c r="FF989" t="s">
        <v>423</v>
      </c>
      <c r="FG989" t="s">
        <v>423</v>
      </c>
      <c r="FH989" t="s">
        <v>423</v>
      </c>
      <c r="FI989" t="s">
        <v>431</v>
      </c>
      <c r="FJ989" t="s">
        <v>423</v>
      </c>
      <c r="FK989" t="s">
        <v>423</v>
      </c>
      <c r="FL989" t="s">
        <v>423</v>
      </c>
      <c r="FM989" t="s">
        <v>431</v>
      </c>
      <c r="FN989" t="s">
        <v>423</v>
      </c>
      <c r="FO989" t="s">
        <v>423</v>
      </c>
      <c r="FP989" t="s">
        <v>431</v>
      </c>
      <c r="FQ989" t="s">
        <v>423</v>
      </c>
      <c r="FR989" t="s">
        <v>423</v>
      </c>
      <c r="FS989" t="s">
        <v>423</v>
      </c>
      <c r="FT989" t="s">
        <v>423</v>
      </c>
      <c r="FU989" t="s">
        <v>423</v>
      </c>
      <c r="FV989" t="s">
        <v>431</v>
      </c>
      <c r="FW989" t="s">
        <v>423</v>
      </c>
      <c r="FX989" t="s">
        <v>423</v>
      </c>
      <c r="FZ989" t="s">
        <v>423</v>
      </c>
      <c r="GB989" t="s">
        <v>431</v>
      </c>
      <c r="GD989" t="s">
        <v>423</v>
      </c>
      <c r="GF989" t="s">
        <v>423</v>
      </c>
      <c r="GG989" t="s">
        <v>432</v>
      </c>
      <c r="GH989" t="s">
        <v>432</v>
      </c>
      <c r="GI989" t="s">
        <v>432</v>
      </c>
      <c r="GJ989" t="s">
        <v>432</v>
      </c>
      <c r="GK989" t="s">
        <v>432</v>
      </c>
      <c r="GL989" t="s">
        <v>432</v>
      </c>
      <c r="GM989" t="s">
        <v>432</v>
      </c>
      <c r="GN989" t="s">
        <v>432</v>
      </c>
      <c r="GO989" t="s">
        <v>432</v>
      </c>
      <c r="GP989" t="s">
        <v>432</v>
      </c>
      <c r="GQ989" t="s">
        <v>432</v>
      </c>
      <c r="GR989" t="s">
        <v>432</v>
      </c>
      <c r="GS989" t="s">
        <v>432</v>
      </c>
      <c r="GT989" t="s">
        <v>432</v>
      </c>
      <c r="GU989" t="s">
        <v>423</v>
      </c>
      <c r="GV989" t="s">
        <v>423</v>
      </c>
      <c r="GW989" t="s">
        <v>431</v>
      </c>
      <c r="GX989" t="s">
        <v>423</v>
      </c>
      <c r="GY989" t="s">
        <v>423</v>
      </c>
      <c r="GZ989" t="s">
        <v>423</v>
      </c>
      <c r="HA989" t="s">
        <v>423</v>
      </c>
      <c r="HB989" t="s">
        <v>431</v>
      </c>
      <c r="HC989" t="s">
        <v>423</v>
      </c>
      <c r="HD989" t="s">
        <v>423</v>
      </c>
      <c r="HE989" t="s">
        <v>431</v>
      </c>
      <c r="HF989" t="s">
        <v>423</v>
      </c>
      <c r="HG989" t="s">
        <v>423</v>
      </c>
      <c r="HH989" t="s">
        <v>423</v>
      </c>
      <c r="HI989" t="s">
        <v>423</v>
      </c>
      <c r="HJ989" t="s">
        <v>431</v>
      </c>
      <c r="HK989" t="s">
        <v>423</v>
      </c>
      <c r="HL989" t="s">
        <v>423</v>
      </c>
      <c r="HM989" t="s">
        <v>423</v>
      </c>
      <c r="HN989" t="s">
        <v>423</v>
      </c>
      <c r="HP989" t="s">
        <v>431</v>
      </c>
      <c r="HR989" t="s">
        <v>423</v>
      </c>
      <c r="HT989" t="s">
        <v>423</v>
      </c>
      <c r="HV989" t="s">
        <v>423</v>
      </c>
      <c r="HW989" t="s">
        <v>431</v>
      </c>
      <c r="HX989" t="s">
        <v>423</v>
      </c>
      <c r="HY989" t="s">
        <v>423</v>
      </c>
      <c r="HZ989" t="s">
        <v>423</v>
      </c>
      <c r="IA989" t="s">
        <v>423</v>
      </c>
      <c r="IB989" t="s">
        <v>423</v>
      </c>
      <c r="IC989" t="s">
        <v>423</v>
      </c>
      <c r="ID989" t="s">
        <v>431</v>
      </c>
      <c r="IE989" t="s">
        <v>423</v>
      </c>
      <c r="IF989" t="s">
        <v>423</v>
      </c>
      <c r="IG989" t="s">
        <v>431</v>
      </c>
      <c r="IH989" t="s">
        <v>423</v>
      </c>
      <c r="II989" t="s">
        <v>423</v>
      </c>
      <c r="IJ989" t="s">
        <v>423</v>
      </c>
      <c r="IK989" t="s">
        <v>431</v>
      </c>
      <c r="IL989" t="s">
        <v>423</v>
      </c>
      <c r="IM989" t="s">
        <v>423</v>
      </c>
      <c r="IN989" t="s">
        <v>423</v>
      </c>
      <c r="IO989" t="s">
        <v>431</v>
      </c>
      <c r="IP989" t="s">
        <v>423</v>
      </c>
      <c r="IQ989" t="s">
        <v>423</v>
      </c>
      <c r="IR989" t="s">
        <v>423</v>
      </c>
      <c r="IS989" t="s">
        <v>431</v>
      </c>
      <c r="IT989" t="s">
        <v>423</v>
      </c>
      <c r="IU989" t="s">
        <v>423</v>
      </c>
      <c r="IV989" t="s">
        <v>423</v>
      </c>
      <c r="IX989" t="s">
        <v>431</v>
      </c>
      <c r="IY989" t="s">
        <v>3372</v>
      </c>
      <c r="IZ989" t="s">
        <v>423</v>
      </c>
      <c r="JB989" t="s">
        <v>423</v>
      </c>
      <c r="JI989" t="s">
        <v>423</v>
      </c>
      <c r="JJ989" t="s">
        <v>423</v>
      </c>
      <c r="JK989" t="s">
        <v>431</v>
      </c>
      <c r="JL989" t="s">
        <v>423</v>
      </c>
      <c r="JM989" t="s">
        <v>423</v>
      </c>
      <c r="JN989" t="s">
        <v>423</v>
      </c>
      <c r="JO989" t="s">
        <v>423</v>
      </c>
      <c r="JP989" t="s">
        <v>423</v>
      </c>
      <c r="JQ989" t="s">
        <v>423</v>
      </c>
      <c r="JR989" t="s">
        <v>423</v>
      </c>
      <c r="JS989" t="s">
        <v>423</v>
      </c>
      <c r="JT989" t="s">
        <v>423</v>
      </c>
      <c r="JU989" t="s">
        <v>423</v>
      </c>
      <c r="JV989" t="s">
        <v>423</v>
      </c>
      <c r="JW989" t="s">
        <v>423</v>
      </c>
      <c r="JX989" t="s">
        <v>423</v>
      </c>
      <c r="JY989" t="s">
        <v>431</v>
      </c>
      <c r="JZ989" t="s">
        <v>423</v>
      </c>
      <c r="KA989" t="s">
        <v>423</v>
      </c>
      <c r="KB989" t="s">
        <v>423</v>
      </c>
      <c r="KC989" t="s">
        <v>423</v>
      </c>
      <c r="KD989" t="s">
        <v>423</v>
      </c>
      <c r="KE989" t="s">
        <v>423</v>
      </c>
      <c r="KF989" t="s">
        <v>423</v>
      </c>
      <c r="KG989" t="s">
        <v>423</v>
      </c>
      <c r="KH989" t="s">
        <v>423</v>
      </c>
      <c r="KI989" t="s">
        <v>423</v>
      </c>
      <c r="KJ989" t="s">
        <v>423</v>
      </c>
      <c r="KK989" t="s">
        <v>423</v>
      </c>
      <c r="KL989" t="s">
        <v>423</v>
      </c>
      <c r="KM989" t="s">
        <v>423</v>
      </c>
      <c r="KN989" t="s">
        <v>423</v>
      </c>
      <c r="KO989" t="s">
        <v>423</v>
      </c>
      <c r="KP989" t="s">
        <v>423</v>
      </c>
      <c r="KQ989" t="s">
        <v>431</v>
      </c>
      <c r="KR989" t="s">
        <v>423</v>
      </c>
      <c r="KS989" t="s">
        <v>423</v>
      </c>
      <c r="KT989" t="s">
        <v>423</v>
      </c>
      <c r="KU989" t="s">
        <v>423</v>
      </c>
      <c r="KV989" t="s">
        <v>423</v>
      </c>
      <c r="KW989" t="s">
        <v>431</v>
      </c>
      <c r="KY989" t="s">
        <v>431</v>
      </c>
      <c r="KZ989" t="s">
        <v>432</v>
      </c>
      <c r="LA989" t="s">
        <v>432</v>
      </c>
      <c r="LB989" t="s">
        <v>432</v>
      </c>
      <c r="LC989" t="s">
        <v>432</v>
      </c>
      <c r="LD989" t="s">
        <v>432</v>
      </c>
      <c r="LE989" t="s">
        <v>432</v>
      </c>
      <c r="LF989" t="s">
        <v>432</v>
      </c>
      <c r="LG989" t="s">
        <v>432</v>
      </c>
      <c r="LH989" t="s">
        <v>432</v>
      </c>
      <c r="LI989" t="s">
        <v>432</v>
      </c>
      <c r="LK989" t="s">
        <v>423</v>
      </c>
      <c r="LL989" t="s">
        <v>431</v>
      </c>
      <c r="LM989" t="s">
        <v>423</v>
      </c>
      <c r="LN989" t="s">
        <v>423</v>
      </c>
      <c r="LO989" t="s">
        <v>439</v>
      </c>
      <c r="LP989" t="s">
        <v>432</v>
      </c>
      <c r="LQ989" t="s">
        <v>432</v>
      </c>
      <c r="LR989" t="s">
        <v>432</v>
      </c>
      <c r="LS989" t="s">
        <v>432</v>
      </c>
      <c r="LT989" t="s">
        <v>432</v>
      </c>
      <c r="LU989" t="s">
        <v>423</v>
      </c>
      <c r="LV989" t="s">
        <v>423</v>
      </c>
      <c r="LW989" t="s">
        <v>423</v>
      </c>
      <c r="LX989" t="s">
        <v>431</v>
      </c>
      <c r="LY989" t="s">
        <v>423</v>
      </c>
      <c r="LZ989" t="s">
        <v>423</v>
      </c>
      <c r="MA989" t="s">
        <v>423</v>
      </c>
      <c r="MB989" t="s">
        <v>423</v>
      </c>
      <c r="MC989" t="s">
        <v>423</v>
      </c>
      <c r="MD989" t="s">
        <v>423</v>
      </c>
      <c r="ME989" t="s">
        <v>431</v>
      </c>
      <c r="MF989" t="s">
        <v>423</v>
      </c>
      <c r="MG989" t="s">
        <v>423</v>
      </c>
      <c r="MH989" t="s">
        <v>423</v>
      </c>
      <c r="MI989" t="s">
        <v>423</v>
      </c>
      <c r="MJ989" t="s">
        <v>423</v>
      </c>
      <c r="MK989" t="s">
        <v>423</v>
      </c>
      <c r="ML989" t="s">
        <v>431</v>
      </c>
      <c r="MN989">
        <v>643.73</v>
      </c>
      <c r="MO989">
        <v>76.61</v>
      </c>
      <c r="NE989">
        <v>336.96</v>
      </c>
      <c r="NT989">
        <v>104.5</v>
      </c>
      <c r="OJ989">
        <v>37.07</v>
      </c>
      <c r="OT989">
        <v>88.59</v>
      </c>
    </row>
    <row r="990" spans="1:410" ht="12.75" customHeight="1" x14ac:dyDescent="0.2">
      <c r="A990">
        <v>1215</v>
      </c>
      <c r="B990" t="str">
        <f t="shared" si="690"/>
        <v>15-30min</v>
      </c>
      <c r="C990" t="str">
        <f t="shared" si="691"/>
        <v>colocation</v>
      </c>
      <c r="D990" t="str">
        <f t="shared" si="692"/>
        <v>coloc ou foyer familial</v>
      </c>
      <c r="E990" t="str">
        <f t="shared" si="693"/>
        <v>tout à fait</v>
      </c>
      <c r="F990" t="str">
        <f t="shared" si="694"/>
        <v>oui 1-5h</v>
      </c>
      <c r="G990" t="str">
        <f t="shared" si="695"/>
        <v>non</v>
      </c>
      <c r="H990" t="str">
        <f t="shared" si="696"/>
        <v>non</v>
      </c>
      <c r="I990" t="s">
        <v>423</v>
      </c>
      <c r="J990" t="str">
        <f t="shared" si="697"/>
        <v>parfois</v>
      </c>
      <c r="K990" t="str">
        <f t="shared" si="698"/>
        <v>parfois</v>
      </c>
      <c r="L990" t="str">
        <f t="shared" si="699"/>
        <v>plutôt oui</v>
      </c>
      <c r="M990" t="str">
        <f t="shared" si="700"/>
        <v>0-1h</v>
      </c>
      <c r="N990" t="str">
        <f t="shared" si="701"/>
        <v>2-4h</v>
      </c>
      <c r="O990" t="str">
        <f t="shared" si="702"/>
        <v>parfois</v>
      </c>
      <c r="P990" t="str">
        <f t="shared" si="703"/>
        <v>souvent</v>
      </c>
      <c r="Q990" t="str">
        <f t="shared" si="704"/>
        <v>parfois</v>
      </c>
      <c r="R990" t="s">
        <v>424</v>
      </c>
      <c r="S990" t="s">
        <v>425</v>
      </c>
      <c r="T990" t="s">
        <v>425</v>
      </c>
      <c r="U990" t="s">
        <v>428</v>
      </c>
      <c r="V990" t="s">
        <v>428</v>
      </c>
      <c r="W990" t="s">
        <v>428</v>
      </c>
      <c r="X990" t="s">
        <v>429</v>
      </c>
      <c r="Y990" t="s">
        <v>430</v>
      </c>
      <c r="Z990" t="s">
        <v>430</v>
      </c>
      <c r="AA990" t="s">
        <v>424</v>
      </c>
      <c r="AB990" t="s">
        <v>425</v>
      </c>
      <c r="AC990" t="s">
        <v>425</v>
      </c>
      <c r="AD990" t="str">
        <f t="shared" si="705"/>
        <v>2 semaines avant</v>
      </c>
      <c r="AE990" t="str">
        <f t="shared" si="706"/>
        <v>plutôt oui</v>
      </c>
      <c r="AF990" t="str">
        <f t="shared" si="707"/>
        <v>très bonnes</v>
      </c>
      <c r="AG990" t="str">
        <f t="shared" si="708"/>
        <v>régulièrement</v>
      </c>
      <c r="AH990" t="str">
        <f t="shared" si="709"/>
        <v>très souvent</v>
      </c>
      <c r="AI990" t="str">
        <f t="shared" si="710"/>
        <v>régulièrement</v>
      </c>
      <c r="AJ990" t="str">
        <f t="shared" si="711"/>
        <v>jamais</v>
      </c>
      <c r="AK990" t="str">
        <f t="shared" si="712"/>
        <v>non</v>
      </c>
      <c r="AL990" t="str">
        <f t="shared" si="713"/>
        <v>pas d'asso</v>
      </c>
      <c r="AM990" t="str">
        <f t="shared" si="714"/>
        <v>pas d'asso</v>
      </c>
      <c r="AN990" t="str">
        <f t="shared" si="715"/>
        <v>3-6h</v>
      </c>
      <c r="AO990" t="str">
        <f t="shared" si="716"/>
        <v>rarement</v>
      </c>
      <c r="AP990" t="str">
        <f t="shared" si="717"/>
        <v>tout à fait</v>
      </c>
      <c r="AQ990" t="str">
        <f t="shared" si="718"/>
        <v>1/semaine</v>
      </c>
      <c r="AR990" t="str">
        <f t="shared" si="719"/>
        <v>très souvent</v>
      </c>
      <c r="AS990" t="str">
        <f t="shared" si="720"/>
        <v>6-8h</v>
      </c>
      <c r="AT990" t="str">
        <f t="shared" si="721"/>
        <v>très satisfaisante</v>
      </c>
      <c r="AU990" t="str">
        <f t="shared" si="722"/>
        <v>plutôt non</v>
      </c>
      <c r="AV990" t="str">
        <f t="shared" si="723"/>
        <v>pas du tout</v>
      </c>
      <c r="AW990" t="str">
        <f t="shared" si="724"/>
        <v>plutôt oui</v>
      </c>
      <c r="AX990" t="str">
        <f t="shared" si="725"/>
        <v>plutôt oui</v>
      </c>
      <c r="AY990" t="str">
        <f t="shared" si="726"/>
        <v>plutôt non</v>
      </c>
      <c r="AZ990" t="str">
        <f t="shared" si="727"/>
        <v>4A</v>
      </c>
      <c r="BA990" t="str">
        <f t="shared" si="728"/>
        <v>AE</v>
      </c>
      <c r="BB990" t="str">
        <f t="shared" si="729"/>
        <v>classique</v>
      </c>
      <c r="BC990" t="str">
        <f t="shared" si="730"/>
        <v>oui</v>
      </c>
      <c r="BD990" t="str">
        <f t="shared" si="731"/>
        <v>post-bac</v>
      </c>
      <c r="BE990" t="str">
        <f t="shared" si="732"/>
        <v>Fr</v>
      </c>
      <c r="BF990" t="str">
        <f t="shared" si="733"/>
        <v>10-25%</v>
      </c>
      <c r="BG990" t="str">
        <f t="shared" si="734"/>
        <v>25-50%</v>
      </c>
      <c r="BH990" t="s">
        <v>423</v>
      </c>
      <c r="BI990" t="str">
        <f t="shared" si="735"/>
        <v>aucun</v>
      </c>
      <c r="BJ990" t="s">
        <v>423</v>
      </c>
      <c r="BK990" t="s">
        <v>423</v>
      </c>
      <c r="BL990" t="s">
        <v>431</v>
      </c>
      <c r="BM990" t="s">
        <v>423</v>
      </c>
      <c r="BN990" t="s">
        <v>423</v>
      </c>
      <c r="BO990" t="s">
        <v>431</v>
      </c>
      <c r="BP990" t="s">
        <v>423</v>
      </c>
      <c r="BR990" t="s">
        <v>432</v>
      </c>
      <c r="BS990" t="s">
        <v>432</v>
      </c>
      <c r="BT990" t="s">
        <v>432</v>
      </c>
      <c r="BU990" t="s">
        <v>432</v>
      </c>
      <c r="BV990" t="s">
        <v>431</v>
      </c>
      <c r="BW990" t="s">
        <v>423</v>
      </c>
      <c r="BX990" t="s">
        <v>423</v>
      </c>
      <c r="BY990" t="s">
        <v>423</v>
      </c>
      <c r="BZ990" t="s">
        <v>431</v>
      </c>
      <c r="CA990" t="s">
        <v>431</v>
      </c>
      <c r="CB990" t="s">
        <v>423</v>
      </c>
      <c r="CC990" t="s">
        <v>423</v>
      </c>
      <c r="CD990" t="s">
        <v>423</v>
      </c>
      <c r="CE990" t="s">
        <v>423</v>
      </c>
      <c r="CF990" t="s">
        <v>432</v>
      </c>
      <c r="CG990" t="s">
        <v>432</v>
      </c>
      <c r="CH990" t="s">
        <v>432</v>
      </c>
      <c r="CI990" t="s">
        <v>432</v>
      </c>
      <c r="CJ990" t="s">
        <v>432</v>
      </c>
      <c r="CK990" t="s">
        <v>432</v>
      </c>
      <c r="CL990" t="s">
        <v>432</v>
      </c>
      <c r="CM990" t="s">
        <v>432</v>
      </c>
      <c r="CN990" t="s">
        <v>423</v>
      </c>
      <c r="CO990" t="s">
        <v>432</v>
      </c>
      <c r="CP990" t="s">
        <v>432</v>
      </c>
      <c r="CQ990" t="s">
        <v>432</v>
      </c>
      <c r="CR990" t="s">
        <v>432</v>
      </c>
      <c r="CT990" t="s">
        <v>432</v>
      </c>
      <c r="CU990" t="s">
        <v>423</v>
      </c>
      <c r="CV990" t="s">
        <v>423</v>
      </c>
      <c r="CW990" t="s">
        <v>423</v>
      </c>
      <c r="CX990" t="s">
        <v>431</v>
      </c>
      <c r="CY990" t="s">
        <v>423</v>
      </c>
      <c r="CZ990" t="s">
        <v>423</v>
      </c>
      <c r="DA990" t="s">
        <v>423</v>
      </c>
      <c r="DB990" t="s">
        <v>431</v>
      </c>
      <c r="DC990" t="s">
        <v>423</v>
      </c>
      <c r="DD990" t="s">
        <v>423</v>
      </c>
      <c r="DE990" t="s">
        <v>431</v>
      </c>
      <c r="DF990" t="s">
        <v>423</v>
      </c>
      <c r="DG990" t="s">
        <v>423</v>
      </c>
      <c r="DH990" t="s">
        <v>423</v>
      </c>
      <c r="DI990" t="s">
        <v>423</v>
      </c>
      <c r="DJ990" t="s">
        <v>423</v>
      </c>
      <c r="DK990" t="s">
        <v>431</v>
      </c>
      <c r="DL990" t="s">
        <v>423</v>
      </c>
      <c r="DM990" t="s">
        <v>423</v>
      </c>
      <c r="DN990" t="s">
        <v>423</v>
      </c>
      <c r="DO990" t="s">
        <v>423</v>
      </c>
      <c r="DP990" t="s">
        <v>431</v>
      </c>
      <c r="DQ990" t="s">
        <v>423</v>
      </c>
      <c r="DR990" t="s">
        <v>423</v>
      </c>
      <c r="DS990" t="s">
        <v>423</v>
      </c>
      <c r="DT990" t="s">
        <v>423</v>
      </c>
      <c r="DU990" t="s">
        <v>423</v>
      </c>
      <c r="DV990" t="s">
        <v>431</v>
      </c>
      <c r="DW990" t="s">
        <v>423</v>
      </c>
      <c r="DX990" t="s">
        <v>423</v>
      </c>
      <c r="DY990" t="s">
        <v>431</v>
      </c>
      <c r="DZ990" t="s">
        <v>423</v>
      </c>
      <c r="EA990" t="s">
        <v>423</v>
      </c>
      <c r="EB990" t="s">
        <v>423</v>
      </c>
      <c r="EC990" t="s">
        <v>423</v>
      </c>
      <c r="ED990" t="s">
        <v>431</v>
      </c>
      <c r="EE990" t="s">
        <v>423</v>
      </c>
      <c r="EF990" t="s">
        <v>433</v>
      </c>
      <c r="EG990" t="s">
        <v>438</v>
      </c>
      <c r="EH990" t="s">
        <v>437</v>
      </c>
      <c r="EI990" t="s">
        <v>436</v>
      </c>
      <c r="EJ990" t="s">
        <v>434</v>
      </c>
      <c r="EK990" t="s">
        <v>435</v>
      </c>
      <c r="EL990" t="s">
        <v>424</v>
      </c>
      <c r="EM990" t="s">
        <v>425</v>
      </c>
      <c r="EN990" t="s">
        <v>425</v>
      </c>
      <c r="EO990" t="s">
        <v>428</v>
      </c>
      <c r="EP990" t="s">
        <v>428</v>
      </c>
      <c r="EQ990" t="s">
        <v>428</v>
      </c>
      <c r="ER990" t="s">
        <v>429</v>
      </c>
      <c r="ES990" t="s">
        <v>430</v>
      </c>
      <c r="ET990" t="s">
        <v>430</v>
      </c>
      <c r="EU990" t="s">
        <v>424</v>
      </c>
      <c r="EV990" t="s">
        <v>425</v>
      </c>
      <c r="EW990" t="s">
        <v>425</v>
      </c>
      <c r="EX990" t="s">
        <v>423</v>
      </c>
      <c r="EY990" t="s">
        <v>423</v>
      </c>
      <c r="EZ990" t="s">
        <v>431</v>
      </c>
      <c r="FA990" t="s">
        <v>423</v>
      </c>
      <c r="FB990" t="s">
        <v>423</v>
      </c>
      <c r="FC990" t="s">
        <v>423</v>
      </c>
      <c r="FD990" t="s">
        <v>423</v>
      </c>
      <c r="FE990" t="s">
        <v>431</v>
      </c>
      <c r="FF990" t="s">
        <v>423</v>
      </c>
      <c r="FG990" t="s">
        <v>423</v>
      </c>
      <c r="FH990" t="s">
        <v>431</v>
      </c>
      <c r="FI990" t="s">
        <v>423</v>
      </c>
      <c r="FJ990" t="s">
        <v>423</v>
      </c>
      <c r="FK990" t="s">
        <v>423</v>
      </c>
      <c r="FL990" t="s">
        <v>423</v>
      </c>
      <c r="FM990" t="s">
        <v>431</v>
      </c>
      <c r="FN990" t="s">
        <v>423</v>
      </c>
      <c r="FO990" t="s">
        <v>423</v>
      </c>
      <c r="FP990" t="s">
        <v>431</v>
      </c>
      <c r="FQ990" t="s">
        <v>423</v>
      </c>
      <c r="FR990" t="s">
        <v>423</v>
      </c>
      <c r="FS990" t="s">
        <v>423</v>
      </c>
      <c r="FT990" t="s">
        <v>423</v>
      </c>
      <c r="FU990" t="s">
        <v>431</v>
      </c>
      <c r="FV990" t="s">
        <v>423</v>
      </c>
      <c r="FW990" t="s">
        <v>423</v>
      </c>
      <c r="FX990" t="s">
        <v>423</v>
      </c>
      <c r="FZ990" t="s">
        <v>423</v>
      </c>
      <c r="GB990" t="s">
        <v>423</v>
      </c>
      <c r="GD990" t="s">
        <v>431</v>
      </c>
      <c r="GF990" t="s">
        <v>423</v>
      </c>
      <c r="GG990" t="s">
        <v>432</v>
      </c>
      <c r="GH990" t="s">
        <v>432</v>
      </c>
      <c r="GI990" t="s">
        <v>432</v>
      </c>
      <c r="GJ990" t="s">
        <v>432</v>
      </c>
      <c r="GK990" t="s">
        <v>432</v>
      </c>
      <c r="GL990" t="s">
        <v>432</v>
      </c>
      <c r="GM990" t="s">
        <v>432</v>
      </c>
      <c r="GN990" t="s">
        <v>432</v>
      </c>
      <c r="GO990" t="s">
        <v>432</v>
      </c>
      <c r="GP990" t="s">
        <v>432</v>
      </c>
      <c r="GQ990" t="s">
        <v>432</v>
      </c>
      <c r="GR990" t="s">
        <v>432</v>
      </c>
      <c r="GS990" t="s">
        <v>432</v>
      </c>
      <c r="GT990" t="s">
        <v>432</v>
      </c>
      <c r="GU990" t="s">
        <v>423</v>
      </c>
      <c r="GV990" t="s">
        <v>423</v>
      </c>
      <c r="GW990" t="s">
        <v>431</v>
      </c>
      <c r="GX990" t="s">
        <v>423</v>
      </c>
      <c r="GY990" t="s">
        <v>423</v>
      </c>
      <c r="GZ990" t="s">
        <v>423</v>
      </c>
      <c r="HA990" t="s">
        <v>423</v>
      </c>
      <c r="HB990" t="s">
        <v>431</v>
      </c>
      <c r="HC990" t="s">
        <v>423</v>
      </c>
      <c r="HD990" t="s">
        <v>431</v>
      </c>
      <c r="HE990" t="s">
        <v>423</v>
      </c>
      <c r="HF990" t="s">
        <v>423</v>
      </c>
      <c r="HG990" t="s">
        <v>423</v>
      </c>
      <c r="HH990" t="s">
        <v>423</v>
      </c>
      <c r="HI990" t="s">
        <v>423</v>
      </c>
      <c r="HJ990" t="s">
        <v>431</v>
      </c>
      <c r="HK990" t="s">
        <v>423</v>
      </c>
      <c r="HL990" t="s">
        <v>423</v>
      </c>
      <c r="HM990" t="s">
        <v>423</v>
      </c>
      <c r="HN990" t="s">
        <v>431</v>
      </c>
      <c r="HP990" t="s">
        <v>423</v>
      </c>
      <c r="HR990" t="s">
        <v>423</v>
      </c>
      <c r="HT990" t="s">
        <v>423</v>
      </c>
      <c r="HV990" t="s">
        <v>423</v>
      </c>
      <c r="HW990" t="s">
        <v>423</v>
      </c>
      <c r="HX990" t="s">
        <v>423</v>
      </c>
      <c r="HY990" t="s">
        <v>423</v>
      </c>
      <c r="HZ990" t="s">
        <v>431</v>
      </c>
      <c r="IA990" t="s">
        <v>423</v>
      </c>
      <c r="IB990" t="s">
        <v>431</v>
      </c>
      <c r="IC990" t="s">
        <v>423</v>
      </c>
      <c r="ID990" t="s">
        <v>423</v>
      </c>
      <c r="IE990" t="s">
        <v>423</v>
      </c>
      <c r="IF990" t="s">
        <v>423</v>
      </c>
      <c r="IG990" t="s">
        <v>423</v>
      </c>
      <c r="IH990" t="s">
        <v>431</v>
      </c>
      <c r="II990" t="s">
        <v>423</v>
      </c>
      <c r="IJ990" t="s">
        <v>423</v>
      </c>
      <c r="IK990" t="s">
        <v>423</v>
      </c>
      <c r="IL990" t="s">
        <v>423</v>
      </c>
      <c r="IM990" t="s">
        <v>431</v>
      </c>
      <c r="IN990" t="s">
        <v>423</v>
      </c>
      <c r="IO990" t="s">
        <v>431</v>
      </c>
      <c r="IP990" t="s">
        <v>423</v>
      </c>
      <c r="IQ990" t="s">
        <v>423</v>
      </c>
      <c r="IR990" t="s">
        <v>423</v>
      </c>
      <c r="IS990" t="s">
        <v>431</v>
      </c>
      <c r="IT990" t="s">
        <v>423</v>
      </c>
      <c r="IU990" t="s">
        <v>423</v>
      </c>
      <c r="IV990" t="s">
        <v>423</v>
      </c>
      <c r="IX990" t="s">
        <v>423</v>
      </c>
      <c r="IZ990" t="s">
        <v>431</v>
      </c>
      <c r="JB990" t="s">
        <v>423</v>
      </c>
      <c r="JD990" t="s">
        <v>1329</v>
      </c>
      <c r="JE990" t="s">
        <v>3373</v>
      </c>
      <c r="JF990" t="s">
        <v>3374</v>
      </c>
      <c r="JG990" t="s">
        <v>3375</v>
      </c>
      <c r="JH990" s="1" t="s">
        <v>3376</v>
      </c>
      <c r="JI990" t="s">
        <v>423</v>
      </c>
      <c r="JJ990" t="s">
        <v>423</v>
      </c>
      <c r="JK990" t="s">
        <v>423</v>
      </c>
      <c r="JL990" t="s">
        <v>431</v>
      </c>
      <c r="JM990" t="s">
        <v>423</v>
      </c>
      <c r="JN990" t="s">
        <v>423</v>
      </c>
      <c r="JO990" t="s">
        <v>423</v>
      </c>
      <c r="JP990" t="s">
        <v>423</v>
      </c>
      <c r="JQ990" t="s">
        <v>423</v>
      </c>
      <c r="JR990" t="s">
        <v>423</v>
      </c>
      <c r="JS990" t="s">
        <v>423</v>
      </c>
      <c r="JT990" t="s">
        <v>423</v>
      </c>
      <c r="JU990" t="s">
        <v>431</v>
      </c>
      <c r="JV990" t="s">
        <v>423</v>
      </c>
      <c r="JW990" t="s">
        <v>423</v>
      </c>
      <c r="JX990" t="s">
        <v>423</v>
      </c>
      <c r="JY990" t="s">
        <v>423</v>
      </c>
      <c r="JZ990" t="s">
        <v>423</v>
      </c>
      <c r="KA990" t="s">
        <v>423</v>
      </c>
      <c r="KB990" t="s">
        <v>423</v>
      </c>
      <c r="KC990" t="s">
        <v>423</v>
      </c>
      <c r="KD990" t="s">
        <v>423</v>
      </c>
      <c r="KE990" t="s">
        <v>423</v>
      </c>
      <c r="KF990" t="s">
        <v>423</v>
      </c>
      <c r="KG990" t="s">
        <v>423</v>
      </c>
      <c r="KH990" t="s">
        <v>423</v>
      </c>
      <c r="KI990" t="s">
        <v>423</v>
      </c>
      <c r="KJ990" t="s">
        <v>423</v>
      </c>
      <c r="KK990" t="s">
        <v>423</v>
      </c>
      <c r="KL990" t="s">
        <v>423</v>
      </c>
      <c r="KM990" t="s">
        <v>423</v>
      </c>
      <c r="KN990" t="s">
        <v>423</v>
      </c>
      <c r="KO990" t="s">
        <v>423</v>
      </c>
      <c r="KP990" t="s">
        <v>423</v>
      </c>
      <c r="KQ990" t="s">
        <v>431</v>
      </c>
      <c r="KR990" t="s">
        <v>431</v>
      </c>
      <c r="KS990" t="s">
        <v>423</v>
      </c>
      <c r="KT990" t="s">
        <v>423</v>
      </c>
      <c r="KU990" t="s">
        <v>423</v>
      </c>
      <c r="KV990" t="s">
        <v>423</v>
      </c>
      <c r="KW990" t="s">
        <v>423</v>
      </c>
      <c r="KY990" t="s">
        <v>431</v>
      </c>
      <c r="KZ990" t="s">
        <v>432</v>
      </c>
      <c r="LA990" t="s">
        <v>432</v>
      </c>
      <c r="LB990" t="s">
        <v>432</v>
      </c>
      <c r="LC990" t="s">
        <v>432</v>
      </c>
      <c r="LD990" t="s">
        <v>432</v>
      </c>
      <c r="LE990" t="s">
        <v>432</v>
      </c>
      <c r="LF990" t="s">
        <v>432</v>
      </c>
      <c r="LG990" t="s">
        <v>432</v>
      </c>
      <c r="LH990" t="s">
        <v>432</v>
      </c>
      <c r="LI990" t="s">
        <v>432</v>
      </c>
      <c r="LK990" t="s">
        <v>431</v>
      </c>
      <c r="LL990" t="s">
        <v>423</v>
      </c>
      <c r="LM990" t="s">
        <v>423</v>
      </c>
      <c r="LN990" t="s">
        <v>423</v>
      </c>
      <c r="LO990" t="s">
        <v>439</v>
      </c>
      <c r="LP990" t="s">
        <v>432</v>
      </c>
      <c r="LQ990" t="s">
        <v>432</v>
      </c>
      <c r="LR990" t="s">
        <v>432</v>
      </c>
      <c r="LS990" t="s">
        <v>432</v>
      </c>
      <c r="LT990" t="s">
        <v>432</v>
      </c>
      <c r="LU990" t="s">
        <v>423</v>
      </c>
      <c r="LV990" t="s">
        <v>431</v>
      </c>
      <c r="LW990" t="s">
        <v>423</v>
      </c>
      <c r="LX990" t="s">
        <v>423</v>
      </c>
      <c r="LY990" t="s">
        <v>423</v>
      </c>
      <c r="LZ990" t="s">
        <v>423</v>
      </c>
      <c r="MA990" t="s">
        <v>423</v>
      </c>
      <c r="MB990" t="s">
        <v>423</v>
      </c>
      <c r="MC990" t="s">
        <v>423</v>
      </c>
      <c r="MD990" t="s">
        <v>431</v>
      </c>
      <c r="ME990" t="s">
        <v>423</v>
      </c>
      <c r="MF990" t="s">
        <v>423</v>
      </c>
      <c r="MG990" t="s">
        <v>423</v>
      </c>
      <c r="MH990" t="s">
        <v>423</v>
      </c>
      <c r="MI990" t="s">
        <v>423</v>
      </c>
      <c r="MJ990" t="s">
        <v>423</v>
      </c>
      <c r="MK990" t="s">
        <v>423</v>
      </c>
      <c r="ML990" t="s">
        <v>431</v>
      </c>
      <c r="MN990">
        <v>530.23</v>
      </c>
      <c r="MO990">
        <v>43.72</v>
      </c>
      <c r="NE990">
        <v>154.63</v>
      </c>
      <c r="NT990">
        <v>108.87</v>
      </c>
      <c r="OJ990">
        <v>101.58</v>
      </c>
      <c r="OT990">
        <v>121.43</v>
      </c>
    </row>
    <row r="991" spans="1:410" ht="12.75" customHeight="1" x14ac:dyDescent="0.2">
      <c r="A991">
        <v>1216</v>
      </c>
      <c r="B991" t="str">
        <f t="shared" si="690"/>
        <v>15-30min</v>
      </c>
      <c r="C991" t="str">
        <f t="shared" si="691"/>
        <v>colocation</v>
      </c>
      <c r="D991" t="str">
        <f t="shared" si="692"/>
        <v>coloc ou foyer familial</v>
      </c>
      <c r="E991" t="str">
        <f t="shared" si="693"/>
        <v>plutôt non</v>
      </c>
      <c r="F991" t="str">
        <f t="shared" si="694"/>
        <v>oui 5-10h</v>
      </c>
      <c r="G991" t="str">
        <f t="shared" si="695"/>
        <v>non</v>
      </c>
      <c r="H991" t="str">
        <f t="shared" si="696"/>
        <v>non</v>
      </c>
      <c r="I991" t="s">
        <v>423</v>
      </c>
      <c r="J991" t="str">
        <f t="shared" si="697"/>
        <v>toujours</v>
      </c>
      <c r="K991" t="str">
        <f t="shared" si="698"/>
        <v>jamais</v>
      </c>
      <c r="L991" t="str">
        <f t="shared" si="699"/>
        <v>pas commentaire</v>
      </c>
      <c r="M991" t="str">
        <f t="shared" si="700"/>
        <v>2-4h</v>
      </c>
      <c r="N991" t="str">
        <f t="shared" si="701"/>
        <v>+8h</v>
      </c>
      <c r="O991" t="str">
        <f t="shared" si="702"/>
        <v>parfois</v>
      </c>
      <c r="P991" t="str">
        <f t="shared" si="703"/>
        <v>toujours</v>
      </c>
      <c r="Q991" t="str">
        <f t="shared" si="704"/>
        <v>parfois</v>
      </c>
      <c r="R991" t="s">
        <v>424</v>
      </c>
      <c r="S991" t="s">
        <v>425</v>
      </c>
      <c r="T991" t="s">
        <v>425</v>
      </c>
      <c r="U991" t="s">
        <v>426</v>
      </c>
      <c r="V991" t="s">
        <v>428</v>
      </c>
      <c r="W991" t="s">
        <v>440</v>
      </c>
      <c r="X991" t="s">
        <v>429</v>
      </c>
      <c r="Y991" t="s">
        <v>430</v>
      </c>
      <c r="Z991" t="s">
        <v>430</v>
      </c>
      <c r="AA991" t="s">
        <v>425</v>
      </c>
      <c r="AB991" t="s">
        <v>425</v>
      </c>
      <c r="AC991" t="s">
        <v>424</v>
      </c>
      <c r="AD991" t="str">
        <f t="shared" si="705"/>
        <v>1 semaine avant</v>
      </c>
      <c r="AE991" t="str">
        <f t="shared" si="706"/>
        <v>plutôt oui</v>
      </c>
      <c r="AF991" t="str">
        <f t="shared" si="707"/>
        <v>plutôt bonnes</v>
      </c>
      <c r="AG991" t="str">
        <f t="shared" si="708"/>
        <v>parfois</v>
      </c>
      <c r="AH991" t="str">
        <f t="shared" si="709"/>
        <v>parfois</v>
      </c>
      <c r="AI991" t="str">
        <f t="shared" si="710"/>
        <v>jamais</v>
      </c>
      <c r="AJ991" t="str">
        <f t="shared" si="711"/>
        <v>toujours</v>
      </c>
      <c r="AK991" t="str">
        <f t="shared" si="712"/>
        <v>1-5h</v>
      </c>
      <c r="AL991" t="str">
        <f t="shared" si="713"/>
        <v>plutôt non</v>
      </c>
      <c r="AM991" t="str">
        <f t="shared" si="714"/>
        <v>tout à fait</v>
      </c>
      <c r="AN991" t="str">
        <f t="shared" si="715"/>
        <v>3-6h</v>
      </c>
      <c r="AO991" t="str">
        <f t="shared" si="716"/>
        <v>jamais</v>
      </c>
      <c r="AP991" t="str">
        <f t="shared" si="717"/>
        <v>pas de spectacles</v>
      </c>
      <c r="AQ991" t="str">
        <f t="shared" si="718"/>
        <v>1/mois</v>
      </c>
      <c r="AR991" t="str">
        <f t="shared" si="719"/>
        <v>parfois</v>
      </c>
      <c r="AS991" t="str">
        <f t="shared" si="720"/>
        <v>4-6h</v>
      </c>
      <c r="AT991" t="str">
        <f t="shared" si="721"/>
        <v>très insatisfaisante</v>
      </c>
      <c r="AU991" t="str">
        <f t="shared" si="722"/>
        <v>pas du tout</v>
      </c>
      <c r="AV991" t="str">
        <f t="shared" si="723"/>
        <v>pas du tout</v>
      </c>
      <c r="AW991" t="str">
        <f t="shared" si="724"/>
        <v>pas du tout</v>
      </c>
      <c r="AX991" t="str">
        <f t="shared" si="725"/>
        <v>plutôt oui</v>
      </c>
      <c r="AY991" t="str">
        <f t="shared" si="726"/>
        <v>pas du tout</v>
      </c>
      <c r="AZ991" t="str">
        <f t="shared" si="727"/>
        <v>4A</v>
      </c>
      <c r="BA991" t="str">
        <f t="shared" si="728"/>
        <v>GM</v>
      </c>
      <c r="BB991" t="str">
        <f t="shared" si="729"/>
        <v>classique</v>
      </c>
      <c r="BC991" t="str">
        <f t="shared" si="730"/>
        <v>non</v>
      </c>
      <c r="BD991" t="str">
        <f t="shared" si="731"/>
        <v>post-bac</v>
      </c>
      <c r="BE991" t="str">
        <f t="shared" si="732"/>
        <v>Fr_etranger</v>
      </c>
      <c r="BF991" t="str">
        <f t="shared" si="733"/>
        <v>25-50%</v>
      </c>
      <c r="BG991" t="str">
        <f t="shared" si="734"/>
        <v>25-50%</v>
      </c>
      <c r="BH991" t="s">
        <v>423</v>
      </c>
      <c r="BI991" t="str">
        <f t="shared" si="735"/>
        <v>1 par semestre</v>
      </c>
      <c r="BJ991" t="s">
        <v>423</v>
      </c>
      <c r="BK991" t="s">
        <v>423</v>
      </c>
      <c r="BL991" t="s">
        <v>431</v>
      </c>
      <c r="BM991" t="s">
        <v>423</v>
      </c>
      <c r="BN991" t="s">
        <v>423</v>
      </c>
      <c r="BO991" t="s">
        <v>431</v>
      </c>
      <c r="BP991" t="s">
        <v>423</v>
      </c>
      <c r="BR991" t="s">
        <v>432</v>
      </c>
      <c r="BS991" t="s">
        <v>432</v>
      </c>
      <c r="BT991" t="s">
        <v>432</v>
      </c>
      <c r="BU991" t="s">
        <v>432</v>
      </c>
      <c r="BV991" t="s">
        <v>423</v>
      </c>
      <c r="BW991" t="s">
        <v>423</v>
      </c>
      <c r="BX991" t="s">
        <v>431</v>
      </c>
      <c r="BY991" t="s">
        <v>423</v>
      </c>
      <c r="BZ991" t="s">
        <v>431</v>
      </c>
      <c r="CA991" t="s">
        <v>423</v>
      </c>
      <c r="CB991" t="s">
        <v>431</v>
      </c>
      <c r="CC991" t="s">
        <v>423</v>
      </c>
      <c r="CD991" t="s">
        <v>423</v>
      </c>
      <c r="CE991" t="s">
        <v>423</v>
      </c>
      <c r="CF991" t="s">
        <v>432</v>
      </c>
      <c r="CG991" t="s">
        <v>432</v>
      </c>
      <c r="CH991" t="s">
        <v>432</v>
      </c>
      <c r="CI991" t="s">
        <v>432</v>
      </c>
      <c r="CJ991" t="s">
        <v>432</v>
      </c>
      <c r="CK991" t="s">
        <v>432</v>
      </c>
      <c r="CL991" t="s">
        <v>432</v>
      </c>
      <c r="CM991" t="s">
        <v>432</v>
      </c>
      <c r="CN991" t="s">
        <v>423</v>
      </c>
      <c r="CO991" t="s">
        <v>432</v>
      </c>
      <c r="CP991" t="s">
        <v>432</v>
      </c>
      <c r="CQ991" t="s">
        <v>432</v>
      </c>
      <c r="CR991" t="s">
        <v>432</v>
      </c>
      <c r="CT991" t="s">
        <v>432</v>
      </c>
      <c r="CU991" t="s">
        <v>423</v>
      </c>
      <c r="CV991" t="s">
        <v>431</v>
      </c>
      <c r="CW991" t="s">
        <v>423</v>
      </c>
      <c r="CX991" t="s">
        <v>423</v>
      </c>
      <c r="CY991" t="s">
        <v>423</v>
      </c>
      <c r="CZ991" t="s">
        <v>423</v>
      </c>
      <c r="DA991" t="s">
        <v>423</v>
      </c>
      <c r="DB991" t="s">
        <v>423</v>
      </c>
      <c r="DC991" t="s">
        <v>431</v>
      </c>
      <c r="DD991" t="s">
        <v>432</v>
      </c>
      <c r="DE991" t="s">
        <v>432</v>
      </c>
      <c r="DF991" t="s">
        <v>432</v>
      </c>
      <c r="DG991" t="s">
        <v>432</v>
      </c>
      <c r="DH991" t="s">
        <v>423</v>
      </c>
      <c r="DI991" t="s">
        <v>431</v>
      </c>
      <c r="DJ991" t="s">
        <v>423</v>
      </c>
      <c r="DK991" t="s">
        <v>423</v>
      </c>
      <c r="DL991" t="s">
        <v>423</v>
      </c>
      <c r="DM991" t="s">
        <v>431</v>
      </c>
      <c r="DN991" t="s">
        <v>423</v>
      </c>
      <c r="DO991" t="s">
        <v>423</v>
      </c>
      <c r="DP991" t="s">
        <v>423</v>
      </c>
      <c r="DQ991" t="s">
        <v>423</v>
      </c>
      <c r="DR991" t="s">
        <v>423</v>
      </c>
      <c r="DS991" t="s">
        <v>423</v>
      </c>
      <c r="DT991" t="s">
        <v>423</v>
      </c>
      <c r="DU991" t="s">
        <v>423</v>
      </c>
      <c r="DV991" t="s">
        <v>431</v>
      </c>
      <c r="DW991" t="s">
        <v>423</v>
      </c>
      <c r="DX991" t="s">
        <v>431</v>
      </c>
      <c r="DY991" t="s">
        <v>423</v>
      </c>
      <c r="DZ991" t="s">
        <v>423</v>
      </c>
      <c r="EA991" t="s">
        <v>423</v>
      </c>
      <c r="EB991" t="s">
        <v>423</v>
      </c>
      <c r="EC991" t="s">
        <v>423</v>
      </c>
      <c r="ED991" t="s">
        <v>431</v>
      </c>
      <c r="EE991" t="s">
        <v>423</v>
      </c>
      <c r="EF991" t="s">
        <v>433</v>
      </c>
      <c r="EG991" t="s">
        <v>438</v>
      </c>
      <c r="EH991" t="s">
        <v>436</v>
      </c>
      <c r="EI991" t="s">
        <v>434</v>
      </c>
      <c r="EJ991" t="s">
        <v>435</v>
      </c>
      <c r="EK991" t="s">
        <v>437</v>
      </c>
      <c r="EL991" t="s">
        <v>424</v>
      </c>
      <c r="EM991" t="s">
        <v>425</v>
      </c>
      <c r="EN991" t="s">
        <v>425</v>
      </c>
      <c r="EO991" t="s">
        <v>426</v>
      </c>
      <c r="EP991" t="s">
        <v>428</v>
      </c>
      <c r="EQ991" t="s">
        <v>440</v>
      </c>
      <c r="ER991" t="s">
        <v>429</v>
      </c>
      <c r="ES991" t="s">
        <v>430</v>
      </c>
      <c r="ET991" t="s">
        <v>430</v>
      </c>
      <c r="EU991" t="s">
        <v>425</v>
      </c>
      <c r="EV991" t="s">
        <v>425</v>
      </c>
      <c r="EW991" t="s">
        <v>424</v>
      </c>
      <c r="EX991" t="s">
        <v>423</v>
      </c>
      <c r="EY991" t="s">
        <v>423</v>
      </c>
      <c r="EZ991" t="s">
        <v>423</v>
      </c>
      <c r="FA991" t="s">
        <v>431</v>
      </c>
      <c r="FB991" t="s">
        <v>423</v>
      </c>
      <c r="FC991" t="s">
        <v>423</v>
      </c>
      <c r="FD991" t="s">
        <v>423</v>
      </c>
      <c r="FE991" t="s">
        <v>431</v>
      </c>
      <c r="FF991" t="s">
        <v>423</v>
      </c>
      <c r="FG991" t="s">
        <v>423</v>
      </c>
      <c r="FH991" t="s">
        <v>423</v>
      </c>
      <c r="FI991" t="s">
        <v>431</v>
      </c>
      <c r="FJ991" t="s">
        <v>423</v>
      </c>
      <c r="FK991" t="s">
        <v>423</v>
      </c>
      <c r="FL991" t="s">
        <v>423</v>
      </c>
      <c r="FM991" t="s">
        <v>423</v>
      </c>
      <c r="FN991" t="s">
        <v>431</v>
      </c>
      <c r="FO991" t="s">
        <v>423</v>
      </c>
      <c r="FP991" t="s">
        <v>423</v>
      </c>
      <c r="FQ991" t="s">
        <v>423</v>
      </c>
      <c r="FR991" t="s">
        <v>431</v>
      </c>
      <c r="FS991" t="s">
        <v>423</v>
      </c>
      <c r="FT991" t="s">
        <v>423</v>
      </c>
      <c r="FU991" t="s">
        <v>423</v>
      </c>
      <c r="FV991" t="s">
        <v>423</v>
      </c>
      <c r="FW991" t="s">
        <v>431</v>
      </c>
      <c r="FX991" t="s">
        <v>431</v>
      </c>
      <c r="FY991" t="s">
        <v>3377</v>
      </c>
      <c r="FZ991" t="s">
        <v>423</v>
      </c>
      <c r="GB991" t="s">
        <v>423</v>
      </c>
      <c r="GD991" t="s">
        <v>423</v>
      </c>
      <c r="GF991" t="s">
        <v>431</v>
      </c>
      <c r="GG991" t="s">
        <v>423</v>
      </c>
      <c r="GH991" t="s">
        <v>423</v>
      </c>
      <c r="GI991" t="s">
        <v>423</v>
      </c>
      <c r="GJ991" t="s">
        <v>423</v>
      </c>
      <c r="GK991" t="s">
        <v>431</v>
      </c>
      <c r="GL991" t="s">
        <v>423</v>
      </c>
      <c r="GM991" t="s">
        <v>423</v>
      </c>
      <c r="GN991" t="s">
        <v>423</v>
      </c>
      <c r="GO991" t="s">
        <v>431</v>
      </c>
      <c r="GP991" t="s">
        <v>423</v>
      </c>
      <c r="GQ991" t="s">
        <v>431</v>
      </c>
      <c r="GR991" t="s">
        <v>423</v>
      </c>
      <c r="GS991" t="s">
        <v>423</v>
      </c>
      <c r="GT991" t="s">
        <v>423</v>
      </c>
      <c r="GU991" t="s">
        <v>423</v>
      </c>
      <c r="GV991" t="s">
        <v>423</v>
      </c>
      <c r="GW991" t="s">
        <v>431</v>
      </c>
      <c r="GX991" t="s">
        <v>423</v>
      </c>
      <c r="GY991" t="s">
        <v>423</v>
      </c>
      <c r="GZ991" t="s">
        <v>423</v>
      </c>
      <c r="HA991" t="s">
        <v>423</v>
      </c>
      <c r="HB991" t="s">
        <v>423</v>
      </c>
      <c r="HC991" t="s">
        <v>431</v>
      </c>
      <c r="HD991" t="s">
        <v>432</v>
      </c>
      <c r="HE991" t="s">
        <v>432</v>
      </c>
      <c r="HF991" t="s">
        <v>432</v>
      </c>
      <c r="HG991" t="s">
        <v>432</v>
      </c>
      <c r="HH991" t="s">
        <v>423</v>
      </c>
      <c r="HI991" t="s">
        <v>423</v>
      </c>
      <c r="HJ991" t="s">
        <v>423</v>
      </c>
      <c r="HK991" t="s">
        <v>431</v>
      </c>
      <c r="HL991" t="s">
        <v>423</v>
      </c>
      <c r="HM991" t="s">
        <v>423</v>
      </c>
      <c r="HN991" t="s">
        <v>423</v>
      </c>
      <c r="HP991" t="s">
        <v>423</v>
      </c>
      <c r="HR991" t="s">
        <v>431</v>
      </c>
      <c r="HT991" t="s">
        <v>423</v>
      </c>
      <c r="HV991" t="s">
        <v>423</v>
      </c>
      <c r="HW991" t="s">
        <v>423</v>
      </c>
      <c r="HX991" t="s">
        <v>423</v>
      </c>
      <c r="HY991" t="s">
        <v>431</v>
      </c>
      <c r="HZ991" t="s">
        <v>423</v>
      </c>
      <c r="IA991" t="s">
        <v>423</v>
      </c>
      <c r="IB991" t="s">
        <v>423</v>
      </c>
      <c r="IC991" t="s">
        <v>423</v>
      </c>
      <c r="ID991" t="s">
        <v>423</v>
      </c>
      <c r="IE991" t="s">
        <v>431</v>
      </c>
      <c r="IF991" t="s">
        <v>423</v>
      </c>
      <c r="IG991" t="s">
        <v>423</v>
      </c>
      <c r="IH991" t="s">
        <v>423</v>
      </c>
      <c r="II991" t="s">
        <v>431</v>
      </c>
      <c r="IJ991" t="s">
        <v>423</v>
      </c>
      <c r="IK991" t="s">
        <v>423</v>
      </c>
      <c r="IL991" t="s">
        <v>423</v>
      </c>
      <c r="IM991" t="s">
        <v>431</v>
      </c>
      <c r="IN991" t="s">
        <v>423</v>
      </c>
      <c r="IO991" t="s">
        <v>423</v>
      </c>
      <c r="IP991" t="s">
        <v>423</v>
      </c>
      <c r="IQ991" t="s">
        <v>431</v>
      </c>
      <c r="IR991" t="s">
        <v>423</v>
      </c>
      <c r="IS991" t="s">
        <v>431</v>
      </c>
      <c r="IT991" t="s">
        <v>423</v>
      </c>
      <c r="IU991" t="s">
        <v>423</v>
      </c>
      <c r="IV991" t="s">
        <v>423</v>
      </c>
      <c r="IX991" t="s">
        <v>423</v>
      </c>
      <c r="IZ991" t="s">
        <v>423</v>
      </c>
      <c r="JB991" t="s">
        <v>431</v>
      </c>
      <c r="JC991" t="s">
        <v>3378</v>
      </c>
      <c r="JD991" t="s">
        <v>3379</v>
      </c>
      <c r="JE991" t="s">
        <v>3226</v>
      </c>
      <c r="JF991" t="s">
        <v>3380</v>
      </c>
      <c r="JG991" t="s">
        <v>3381</v>
      </c>
      <c r="JH991" s="1" t="s">
        <v>3382</v>
      </c>
      <c r="JI991" t="s">
        <v>423</v>
      </c>
      <c r="JJ991" t="s">
        <v>423</v>
      </c>
      <c r="JK991" t="s">
        <v>423</v>
      </c>
      <c r="JL991" t="s">
        <v>431</v>
      </c>
      <c r="JM991" t="s">
        <v>423</v>
      </c>
      <c r="JN991" t="s">
        <v>423</v>
      </c>
      <c r="JO991" t="s">
        <v>423</v>
      </c>
      <c r="JP991" t="s">
        <v>423</v>
      </c>
      <c r="JQ991" t="s">
        <v>423</v>
      </c>
      <c r="JR991" t="s">
        <v>423</v>
      </c>
      <c r="JS991" t="s">
        <v>423</v>
      </c>
      <c r="JT991" t="s">
        <v>423</v>
      </c>
      <c r="JU991" t="s">
        <v>423</v>
      </c>
      <c r="JV991" t="s">
        <v>423</v>
      </c>
      <c r="JW991" t="s">
        <v>423</v>
      </c>
      <c r="JX991" t="s">
        <v>423</v>
      </c>
      <c r="JY991" t="s">
        <v>431</v>
      </c>
      <c r="JZ991" t="s">
        <v>423</v>
      </c>
      <c r="KA991" t="s">
        <v>423</v>
      </c>
      <c r="KB991" t="s">
        <v>423</v>
      </c>
      <c r="KC991" t="s">
        <v>423</v>
      </c>
      <c r="KD991" t="s">
        <v>423</v>
      </c>
      <c r="KE991" t="s">
        <v>423</v>
      </c>
      <c r="KF991" t="s">
        <v>423</v>
      </c>
      <c r="KG991" t="s">
        <v>423</v>
      </c>
      <c r="KH991" t="s">
        <v>423</v>
      </c>
      <c r="KI991" t="s">
        <v>423</v>
      </c>
      <c r="KJ991" t="s">
        <v>423</v>
      </c>
      <c r="KK991" t="s">
        <v>423</v>
      </c>
      <c r="KL991" t="s">
        <v>423</v>
      </c>
      <c r="KM991" t="s">
        <v>423</v>
      </c>
      <c r="KN991" t="s">
        <v>423</v>
      </c>
      <c r="KO991" t="s">
        <v>423</v>
      </c>
      <c r="KP991" t="s">
        <v>423</v>
      </c>
      <c r="KQ991" t="s">
        <v>431</v>
      </c>
      <c r="KR991" t="s">
        <v>423</v>
      </c>
      <c r="KS991" t="s">
        <v>423</v>
      </c>
      <c r="KT991" t="s">
        <v>423</v>
      </c>
      <c r="KU991" t="s">
        <v>423</v>
      </c>
      <c r="KV991" t="s">
        <v>423</v>
      </c>
      <c r="KW991" t="s">
        <v>431</v>
      </c>
      <c r="KY991" t="s">
        <v>431</v>
      </c>
      <c r="KZ991" t="s">
        <v>432</v>
      </c>
      <c r="LA991" t="s">
        <v>432</v>
      </c>
      <c r="LB991" t="s">
        <v>432</v>
      </c>
      <c r="LC991" t="s">
        <v>432</v>
      </c>
      <c r="LD991" t="s">
        <v>432</v>
      </c>
      <c r="LE991" t="s">
        <v>432</v>
      </c>
      <c r="LF991" t="s">
        <v>432</v>
      </c>
      <c r="LG991" t="s">
        <v>432</v>
      </c>
      <c r="LH991" t="s">
        <v>432</v>
      </c>
      <c r="LI991" t="s">
        <v>432</v>
      </c>
      <c r="LK991" t="s">
        <v>423</v>
      </c>
      <c r="LL991" t="s">
        <v>431</v>
      </c>
      <c r="LM991" t="s">
        <v>423</v>
      </c>
      <c r="LN991" t="s">
        <v>423</v>
      </c>
      <c r="LO991" t="s">
        <v>3383</v>
      </c>
      <c r="LP991" t="s">
        <v>432</v>
      </c>
      <c r="LQ991" t="s">
        <v>432</v>
      </c>
      <c r="LR991" t="s">
        <v>432</v>
      </c>
      <c r="LS991" t="s">
        <v>432</v>
      </c>
      <c r="LT991" t="s">
        <v>432</v>
      </c>
      <c r="LU991" t="s">
        <v>423</v>
      </c>
      <c r="LV991" t="s">
        <v>423</v>
      </c>
      <c r="LW991" t="s">
        <v>431</v>
      </c>
      <c r="LX991" t="s">
        <v>423</v>
      </c>
      <c r="LY991" t="s">
        <v>423</v>
      </c>
      <c r="LZ991" t="s">
        <v>423</v>
      </c>
      <c r="MA991" t="s">
        <v>423</v>
      </c>
      <c r="MB991" t="s">
        <v>423</v>
      </c>
      <c r="MC991" t="s">
        <v>423</v>
      </c>
      <c r="MD991" t="s">
        <v>431</v>
      </c>
      <c r="ME991" t="s">
        <v>423</v>
      </c>
      <c r="MF991" t="s">
        <v>423</v>
      </c>
      <c r="MG991" t="s">
        <v>423</v>
      </c>
      <c r="MH991" t="s">
        <v>423</v>
      </c>
      <c r="MI991" t="s">
        <v>423</v>
      </c>
      <c r="MJ991" t="s">
        <v>423</v>
      </c>
      <c r="MK991" t="s">
        <v>431</v>
      </c>
      <c r="ML991" t="s">
        <v>423</v>
      </c>
      <c r="MN991">
        <v>677.27</v>
      </c>
      <c r="MO991">
        <v>39.58</v>
      </c>
      <c r="NE991">
        <v>163.46</v>
      </c>
      <c r="NT991">
        <v>116.59</v>
      </c>
      <c r="OJ991">
        <v>303.51</v>
      </c>
      <c r="OT991">
        <v>54.13</v>
      </c>
    </row>
    <row r="992" spans="1:410" ht="12.75" customHeight="1" x14ac:dyDescent="0.2">
      <c r="A992">
        <v>1217</v>
      </c>
      <c r="B992" t="str">
        <f t="shared" si="690"/>
        <v>0-5min</v>
      </c>
      <c r="C992" t="str">
        <f t="shared" si="691"/>
        <v>seul</v>
      </c>
      <c r="D992" t="str">
        <f t="shared" si="692"/>
        <v>- 10m2</v>
      </c>
      <c r="E992" t="str">
        <f t="shared" si="693"/>
        <v>tout à fait</v>
      </c>
      <c r="F992" t="str">
        <f t="shared" si="694"/>
        <v>aucune</v>
      </c>
      <c r="G992" t="str">
        <f t="shared" si="695"/>
        <v>echelon 0bis</v>
      </c>
      <c r="H992" t="str">
        <f t="shared" si="696"/>
        <v>non</v>
      </c>
      <c r="I992" t="s">
        <v>423</v>
      </c>
      <c r="J992" t="str">
        <f t="shared" si="697"/>
        <v>parfois</v>
      </c>
      <c r="K992" t="str">
        <f t="shared" si="698"/>
        <v>parfois</v>
      </c>
      <c r="L992" t="str">
        <f t="shared" si="699"/>
        <v>plutôt oui</v>
      </c>
      <c r="M992" t="str">
        <f t="shared" si="700"/>
        <v>0-1h</v>
      </c>
      <c r="N992" t="str">
        <f t="shared" si="701"/>
        <v>2-4h</v>
      </c>
      <c r="O992" t="str">
        <f t="shared" si="702"/>
        <v>souvent</v>
      </c>
      <c r="P992" t="str">
        <f t="shared" si="703"/>
        <v>souvent</v>
      </c>
      <c r="Q992" t="str">
        <f t="shared" si="704"/>
        <v>parfois</v>
      </c>
      <c r="R992" t="s">
        <v>424</v>
      </c>
      <c r="S992" t="s">
        <v>425</v>
      </c>
      <c r="T992" t="s">
        <v>425</v>
      </c>
      <c r="U992" t="s">
        <v>427</v>
      </c>
      <c r="V992" t="s">
        <v>428</v>
      </c>
      <c r="W992" t="s">
        <v>428</v>
      </c>
      <c r="X992" t="s">
        <v>429</v>
      </c>
      <c r="Y992" t="s">
        <v>429</v>
      </c>
      <c r="Z992" t="s">
        <v>430</v>
      </c>
      <c r="AA992" t="s">
        <v>424</v>
      </c>
      <c r="AB992" t="s">
        <v>425</v>
      </c>
      <c r="AC992" t="s">
        <v>425</v>
      </c>
      <c r="AD992" t="str">
        <f t="shared" si="705"/>
        <v>1 semaine avant</v>
      </c>
      <c r="AE992" t="str">
        <f t="shared" si="706"/>
        <v>très</v>
      </c>
      <c r="AF992" t="str">
        <f t="shared" si="707"/>
        <v>plutôt bonnes</v>
      </c>
      <c r="AG992" t="str">
        <f t="shared" si="708"/>
        <v>jamais</v>
      </c>
      <c r="AH992" t="str">
        <f t="shared" si="709"/>
        <v>très souvent</v>
      </c>
      <c r="AI992" t="str">
        <f t="shared" si="710"/>
        <v>régulièrement</v>
      </c>
      <c r="AJ992" t="str">
        <f t="shared" si="711"/>
        <v>jamais</v>
      </c>
      <c r="AK992" t="str">
        <f t="shared" si="712"/>
        <v>5-10h</v>
      </c>
      <c r="AL992" t="str">
        <f t="shared" si="713"/>
        <v>tout à fait</v>
      </c>
      <c r="AM992" t="str">
        <f t="shared" si="714"/>
        <v>plutôt non</v>
      </c>
      <c r="AN992" t="str">
        <f t="shared" si="715"/>
        <v>+10h</v>
      </c>
      <c r="AO992" t="str">
        <f t="shared" si="716"/>
        <v>rarement</v>
      </c>
      <c r="AP992" t="str">
        <f t="shared" si="717"/>
        <v>plutôt oui</v>
      </c>
      <c r="AQ992" t="str">
        <f t="shared" si="718"/>
        <v>plusieurs fois/semaine</v>
      </c>
      <c r="AR992" t="str">
        <f t="shared" si="719"/>
        <v>régulièrement</v>
      </c>
      <c r="AS992" t="str">
        <f t="shared" si="720"/>
        <v>1-2h</v>
      </c>
      <c r="AT992" t="str">
        <f t="shared" si="721"/>
        <v>très satisfaisante</v>
      </c>
      <c r="AU992" t="str">
        <f t="shared" si="722"/>
        <v>plutôt oui</v>
      </c>
      <c r="AV992" t="str">
        <f t="shared" si="723"/>
        <v>plutôt oui</v>
      </c>
      <c r="AW992" t="str">
        <f t="shared" si="724"/>
        <v>plutôt oui</v>
      </c>
      <c r="AX992" t="str">
        <f t="shared" si="725"/>
        <v>plutôt oui</v>
      </c>
      <c r="AY992" t="str">
        <f t="shared" si="726"/>
        <v>plutôt oui</v>
      </c>
      <c r="AZ992" t="str">
        <f t="shared" si="727"/>
        <v>4A</v>
      </c>
      <c r="BA992" t="str">
        <f t="shared" si="728"/>
        <v>AE</v>
      </c>
      <c r="BB992" t="str">
        <f t="shared" si="729"/>
        <v>classique</v>
      </c>
      <c r="BC992" t="str">
        <f t="shared" si="730"/>
        <v>non</v>
      </c>
      <c r="BD992" t="str">
        <f t="shared" si="731"/>
        <v>2A</v>
      </c>
      <c r="BE992" t="str">
        <f t="shared" si="732"/>
        <v>Fr</v>
      </c>
      <c r="BF992" t="str">
        <f t="shared" si="733"/>
        <v>pas de classement</v>
      </c>
      <c r="BG992" t="str">
        <f t="shared" si="734"/>
        <v>10-25%</v>
      </c>
      <c r="BH992" t="s">
        <v>423</v>
      </c>
      <c r="BI992" t="str">
        <f t="shared" si="735"/>
        <v>1 par semestre</v>
      </c>
      <c r="BJ992" t="s">
        <v>431</v>
      </c>
      <c r="BK992" t="s">
        <v>423</v>
      </c>
      <c r="BL992" t="s">
        <v>423</v>
      </c>
      <c r="BM992" t="s">
        <v>423</v>
      </c>
      <c r="BN992" t="s">
        <v>431</v>
      </c>
      <c r="BO992" t="s">
        <v>423</v>
      </c>
      <c r="BP992" t="s">
        <v>423</v>
      </c>
      <c r="BR992" t="s">
        <v>431</v>
      </c>
      <c r="BS992" t="s">
        <v>423</v>
      </c>
      <c r="BT992" t="s">
        <v>423</v>
      </c>
      <c r="BU992" t="s">
        <v>423</v>
      </c>
      <c r="BV992" t="s">
        <v>431</v>
      </c>
      <c r="BW992" t="s">
        <v>423</v>
      </c>
      <c r="BX992" t="s">
        <v>423</v>
      </c>
      <c r="BY992" t="s">
        <v>423</v>
      </c>
      <c r="BZ992" t="s">
        <v>423</v>
      </c>
      <c r="CA992" t="s">
        <v>432</v>
      </c>
      <c r="CB992" t="s">
        <v>432</v>
      </c>
      <c r="CC992" t="s">
        <v>432</v>
      </c>
      <c r="CD992" t="s">
        <v>432</v>
      </c>
      <c r="CE992" t="s">
        <v>431</v>
      </c>
      <c r="CF992" t="s">
        <v>431</v>
      </c>
      <c r="CG992" t="s">
        <v>423</v>
      </c>
      <c r="CH992" t="s">
        <v>423</v>
      </c>
      <c r="CI992" t="s">
        <v>423</v>
      </c>
      <c r="CJ992" t="s">
        <v>423</v>
      </c>
      <c r="CK992" t="s">
        <v>423</v>
      </c>
      <c r="CL992" t="s">
        <v>423</v>
      </c>
      <c r="CM992" t="s">
        <v>423</v>
      </c>
      <c r="CN992" t="s">
        <v>423</v>
      </c>
      <c r="CO992" t="s">
        <v>432</v>
      </c>
      <c r="CP992" t="s">
        <v>432</v>
      </c>
      <c r="CQ992" t="s">
        <v>432</v>
      </c>
      <c r="CR992" t="s">
        <v>432</v>
      </c>
      <c r="CT992" t="s">
        <v>432</v>
      </c>
      <c r="CU992" t="s">
        <v>423</v>
      </c>
      <c r="CV992" t="s">
        <v>423</v>
      </c>
      <c r="CW992" t="s">
        <v>423</v>
      </c>
      <c r="CX992" t="s">
        <v>431</v>
      </c>
      <c r="CY992" t="s">
        <v>423</v>
      </c>
      <c r="CZ992" t="s">
        <v>423</v>
      </c>
      <c r="DA992" t="s">
        <v>423</v>
      </c>
      <c r="DB992" t="s">
        <v>431</v>
      </c>
      <c r="DC992" t="s">
        <v>423</v>
      </c>
      <c r="DD992" t="s">
        <v>423</v>
      </c>
      <c r="DE992" t="s">
        <v>431</v>
      </c>
      <c r="DF992" t="s">
        <v>423</v>
      </c>
      <c r="DG992" t="s">
        <v>423</v>
      </c>
      <c r="DH992" t="s">
        <v>423</v>
      </c>
      <c r="DI992" t="s">
        <v>423</v>
      </c>
      <c r="DJ992" t="s">
        <v>423</v>
      </c>
      <c r="DK992" t="s">
        <v>431</v>
      </c>
      <c r="DL992" t="s">
        <v>423</v>
      </c>
      <c r="DM992" t="s">
        <v>423</v>
      </c>
      <c r="DN992" t="s">
        <v>423</v>
      </c>
      <c r="DO992" t="s">
        <v>423</v>
      </c>
      <c r="DP992" t="s">
        <v>431</v>
      </c>
      <c r="DQ992" t="s">
        <v>423</v>
      </c>
      <c r="DR992" t="s">
        <v>423</v>
      </c>
      <c r="DS992" t="s">
        <v>423</v>
      </c>
      <c r="DT992" t="s">
        <v>423</v>
      </c>
      <c r="DU992" t="s">
        <v>431</v>
      </c>
      <c r="DV992" t="s">
        <v>423</v>
      </c>
      <c r="DW992" t="s">
        <v>423</v>
      </c>
      <c r="DX992" t="s">
        <v>423</v>
      </c>
      <c r="DY992" t="s">
        <v>431</v>
      </c>
      <c r="DZ992" t="s">
        <v>423</v>
      </c>
      <c r="EA992" t="s">
        <v>423</v>
      </c>
      <c r="EB992" t="s">
        <v>423</v>
      </c>
      <c r="EC992" t="s">
        <v>423</v>
      </c>
      <c r="ED992" t="s">
        <v>431</v>
      </c>
      <c r="EE992" t="s">
        <v>423</v>
      </c>
      <c r="EF992" t="s">
        <v>438</v>
      </c>
      <c r="EG992" t="s">
        <v>436</v>
      </c>
      <c r="EH992" t="s">
        <v>437</v>
      </c>
      <c r="EI992" t="s">
        <v>435</v>
      </c>
      <c r="EJ992" t="s">
        <v>434</v>
      </c>
      <c r="EK992" t="s">
        <v>433</v>
      </c>
      <c r="EL992" t="s">
        <v>424</v>
      </c>
      <c r="EM992" t="s">
        <v>425</v>
      </c>
      <c r="EN992" t="s">
        <v>425</v>
      </c>
      <c r="EO992" t="s">
        <v>427</v>
      </c>
      <c r="EP992" t="s">
        <v>428</v>
      </c>
      <c r="EQ992" t="s">
        <v>428</v>
      </c>
      <c r="ER992" t="s">
        <v>429</v>
      </c>
      <c r="ES992" t="s">
        <v>429</v>
      </c>
      <c r="ET992" t="s">
        <v>430</v>
      </c>
      <c r="EU992" t="s">
        <v>424</v>
      </c>
      <c r="EV992" t="s">
        <v>425</v>
      </c>
      <c r="EW992" t="s">
        <v>425</v>
      </c>
      <c r="EX992" t="s">
        <v>423</v>
      </c>
      <c r="EY992" t="s">
        <v>423</v>
      </c>
      <c r="EZ992" t="s">
        <v>423</v>
      </c>
      <c r="FA992" t="s">
        <v>431</v>
      </c>
      <c r="FB992" t="s">
        <v>423</v>
      </c>
      <c r="FC992" t="s">
        <v>423</v>
      </c>
      <c r="FD992" t="s">
        <v>431</v>
      </c>
      <c r="FE992" t="s">
        <v>423</v>
      </c>
      <c r="FF992" t="s">
        <v>423</v>
      </c>
      <c r="FG992" t="s">
        <v>423</v>
      </c>
      <c r="FH992" t="s">
        <v>423</v>
      </c>
      <c r="FI992" t="s">
        <v>431</v>
      </c>
      <c r="FJ992" t="s">
        <v>423</v>
      </c>
      <c r="FK992" t="s">
        <v>423</v>
      </c>
      <c r="FL992" t="s">
        <v>423</v>
      </c>
      <c r="FM992" t="s">
        <v>423</v>
      </c>
      <c r="FN992" t="s">
        <v>423</v>
      </c>
      <c r="FO992" t="s">
        <v>431</v>
      </c>
      <c r="FP992" t="s">
        <v>431</v>
      </c>
      <c r="FQ992" t="s">
        <v>423</v>
      </c>
      <c r="FR992" t="s">
        <v>423</v>
      </c>
      <c r="FS992" t="s">
        <v>423</v>
      </c>
      <c r="FT992" t="s">
        <v>423</v>
      </c>
      <c r="FU992" t="s">
        <v>431</v>
      </c>
      <c r="FV992" t="s">
        <v>423</v>
      </c>
      <c r="FW992" t="s">
        <v>423</v>
      </c>
      <c r="FX992" t="s">
        <v>423</v>
      </c>
      <c r="FZ992" t="s">
        <v>423</v>
      </c>
      <c r="GB992" t="s">
        <v>423</v>
      </c>
      <c r="GD992" t="s">
        <v>431</v>
      </c>
      <c r="GF992" t="s">
        <v>431</v>
      </c>
      <c r="GG992" t="s">
        <v>423</v>
      </c>
      <c r="GH992" t="s">
        <v>423</v>
      </c>
      <c r="GI992" t="s">
        <v>423</v>
      </c>
      <c r="GJ992" t="s">
        <v>431</v>
      </c>
      <c r="GK992" t="s">
        <v>423</v>
      </c>
      <c r="GL992" t="s">
        <v>423</v>
      </c>
      <c r="GM992" t="s">
        <v>431</v>
      </c>
      <c r="GN992" t="s">
        <v>423</v>
      </c>
      <c r="GO992" t="s">
        <v>423</v>
      </c>
      <c r="GP992" t="s">
        <v>423</v>
      </c>
      <c r="GQ992" t="s">
        <v>423</v>
      </c>
      <c r="GR992" t="s">
        <v>423</v>
      </c>
      <c r="GS992" t="s">
        <v>431</v>
      </c>
      <c r="GT992" t="s">
        <v>423</v>
      </c>
      <c r="GU992" t="s">
        <v>431</v>
      </c>
      <c r="GV992" t="s">
        <v>423</v>
      </c>
      <c r="GW992" t="s">
        <v>423</v>
      </c>
      <c r="GX992" t="s">
        <v>423</v>
      </c>
      <c r="GY992" t="s">
        <v>423</v>
      </c>
      <c r="GZ992" t="s">
        <v>423</v>
      </c>
      <c r="HA992" t="s">
        <v>423</v>
      </c>
      <c r="HB992" t="s">
        <v>431</v>
      </c>
      <c r="HC992" t="s">
        <v>423</v>
      </c>
      <c r="HD992" t="s">
        <v>423</v>
      </c>
      <c r="HE992" t="s">
        <v>431</v>
      </c>
      <c r="HF992" t="s">
        <v>423</v>
      </c>
      <c r="HG992" t="s">
        <v>423</v>
      </c>
      <c r="HH992" t="s">
        <v>423</v>
      </c>
      <c r="HI992" t="s">
        <v>431</v>
      </c>
      <c r="HJ992" t="s">
        <v>423</v>
      </c>
      <c r="HK992" t="s">
        <v>423</v>
      </c>
      <c r="HL992" t="s">
        <v>423</v>
      </c>
      <c r="HM992" t="s">
        <v>423</v>
      </c>
      <c r="HN992" t="s">
        <v>423</v>
      </c>
      <c r="HP992" t="s">
        <v>431</v>
      </c>
      <c r="HR992" t="s">
        <v>423</v>
      </c>
      <c r="HT992" t="s">
        <v>423</v>
      </c>
      <c r="HV992" t="s">
        <v>423</v>
      </c>
      <c r="HW992" t="s">
        <v>431</v>
      </c>
      <c r="HX992" t="s">
        <v>423</v>
      </c>
      <c r="HY992" t="s">
        <v>423</v>
      </c>
      <c r="HZ992" t="s">
        <v>423</v>
      </c>
      <c r="IA992" t="s">
        <v>423</v>
      </c>
      <c r="IB992" t="s">
        <v>431</v>
      </c>
      <c r="IC992" t="s">
        <v>423</v>
      </c>
      <c r="ID992" t="s">
        <v>423</v>
      </c>
      <c r="IE992" t="s">
        <v>423</v>
      </c>
      <c r="IF992" t="s">
        <v>423</v>
      </c>
      <c r="IG992" t="s">
        <v>431</v>
      </c>
      <c r="IH992" t="s">
        <v>423</v>
      </c>
      <c r="II992" t="s">
        <v>423</v>
      </c>
      <c r="IJ992" t="s">
        <v>423</v>
      </c>
      <c r="IK992" t="s">
        <v>431</v>
      </c>
      <c r="IL992" t="s">
        <v>423</v>
      </c>
      <c r="IM992" t="s">
        <v>423</v>
      </c>
      <c r="IN992" t="s">
        <v>423</v>
      </c>
      <c r="IO992" t="s">
        <v>431</v>
      </c>
      <c r="IP992" t="s">
        <v>423</v>
      </c>
      <c r="IQ992" t="s">
        <v>423</v>
      </c>
      <c r="IR992" t="s">
        <v>423</v>
      </c>
      <c r="IS992" t="s">
        <v>431</v>
      </c>
      <c r="IT992" t="s">
        <v>423</v>
      </c>
      <c r="IU992" t="s">
        <v>423</v>
      </c>
      <c r="IV992" t="s">
        <v>423</v>
      </c>
      <c r="IX992" t="s">
        <v>431</v>
      </c>
      <c r="IZ992" t="s">
        <v>423</v>
      </c>
      <c r="JB992" t="s">
        <v>423</v>
      </c>
      <c r="JD992" t="s">
        <v>3384</v>
      </c>
      <c r="JE992" t="s">
        <v>3385</v>
      </c>
      <c r="JI992" t="s">
        <v>423</v>
      </c>
      <c r="JJ992" t="s">
        <v>423</v>
      </c>
      <c r="JK992" t="s">
        <v>423</v>
      </c>
      <c r="JL992" t="s">
        <v>431</v>
      </c>
      <c r="JM992" t="s">
        <v>423</v>
      </c>
      <c r="JN992" t="s">
        <v>423</v>
      </c>
      <c r="JO992" t="s">
        <v>423</v>
      </c>
      <c r="JP992" t="s">
        <v>423</v>
      </c>
      <c r="JQ992" t="s">
        <v>423</v>
      </c>
      <c r="JR992" t="s">
        <v>423</v>
      </c>
      <c r="JS992" t="s">
        <v>423</v>
      </c>
      <c r="JT992" t="s">
        <v>423</v>
      </c>
      <c r="JU992" t="s">
        <v>431</v>
      </c>
      <c r="JV992" t="s">
        <v>423</v>
      </c>
      <c r="JW992" t="s">
        <v>423</v>
      </c>
      <c r="JX992" t="s">
        <v>423</v>
      </c>
      <c r="JY992" t="s">
        <v>423</v>
      </c>
      <c r="JZ992" t="s">
        <v>423</v>
      </c>
      <c r="KA992" t="s">
        <v>423</v>
      </c>
      <c r="KB992" t="s">
        <v>423</v>
      </c>
      <c r="KC992" t="s">
        <v>423</v>
      </c>
      <c r="KD992" t="s">
        <v>423</v>
      </c>
      <c r="KE992" t="s">
        <v>423</v>
      </c>
      <c r="KF992" t="s">
        <v>423</v>
      </c>
      <c r="KG992" t="s">
        <v>423</v>
      </c>
      <c r="KH992" t="s">
        <v>423</v>
      </c>
      <c r="KI992" t="s">
        <v>423</v>
      </c>
      <c r="KJ992" t="s">
        <v>423</v>
      </c>
      <c r="KK992" t="s">
        <v>423</v>
      </c>
      <c r="KL992" t="s">
        <v>423</v>
      </c>
      <c r="KM992" t="s">
        <v>423</v>
      </c>
      <c r="KN992" t="s">
        <v>423</v>
      </c>
      <c r="KO992" t="s">
        <v>423</v>
      </c>
      <c r="KP992" t="s">
        <v>423</v>
      </c>
      <c r="KQ992" t="s">
        <v>431</v>
      </c>
      <c r="KR992" t="s">
        <v>423</v>
      </c>
      <c r="KS992" t="s">
        <v>423</v>
      </c>
      <c r="KT992" t="s">
        <v>423</v>
      </c>
      <c r="KU992" t="s">
        <v>423</v>
      </c>
      <c r="KV992" t="s">
        <v>423</v>
      </c>
      <c r="KW992" t="s">
        <v>431</v>
      </c>
      <c r="KY992" t="s">
        <v>423</v>
      </c>
      <c r="KZ992" t="s">
        <v>423</v>
      </c>
      <c r="LA992" t="s">
        <v>431</v>
      </c>
      <c r="LB992" t="s">
        <v>423</v>
      </c>
      <c r="LC992" t="s">
        <v>423</v>
      </c>
      <c r="LD992" t="s">
        <v>423</v>
      </c>
      <c r="LE992" t="s">
        <v>431</v>
      </c>
      <c r="LF992" t="s">
        <v>423</v>
      </c>
      <c r="LG992" t="s">
        <v>423</v>
      </c>
      <c r="LH992" t="s">
        <v>423</v>
      </c>
      <c r="LI992" t="s">
        <v>423</v>
      </c>
      <c r="LK992" t="s">
        <v>431</v>
      </c>
      <c r="LL992" t="s">
        <v>423</v>
      </c>
      <c r="LM992" t="s">
        <v>423</v>
      </c>
      <c r="LN992" t="s">
        <v>423</v>
      </c>
      <c r="LO992" t="s">
        <v>439</v>
      </c>
      <c r="LP992" t="s">
        <v>432</v>
      </c>
      <c r="LQ992" t="s">
        <v>432</v>
      </c>
      <c r="LR992" t="s">
        <v>432</v>
      </c>
      <c r="LS992" t="s">
        <v>432</v>
      </c>
      <c r="LT992" t="s">
        <v>432</v>
      </c>
      <c r="LU992" t="s">
        <v>432</v>
      </c>
      <c r="LV992" t="s">
        <v>432</v>
      </c>
      <c r="LW992" t="s">
        <v>432</v>
      </c>
      <c r="LX992" t="s">
        <v>432</v>
      </c>
      <c r="LY992" t="s">
        <v>432</v>
      </c>
      <c r="LZ992" t="s">
        <v>432</v>
      </c>
      <c r="MA992" t="s">
        <v>432</v>
      </c>
      <c r="MB992" t="s">
        <v>423</v>
      </c>
      <c r="MC992" t="s">
        <v>431</v>
      </c>
      <c r="MD992" t="s">
        <v>423</v>
      </c>
      <c r="ME992" t="s">
        <v>423</v>
      </c>
      <c r="MF992" t="s">
        <v>423</v>
      </c>
      <c r="MG992" t="s">
        <v>423</v>
      </c>
      <c r="MH992" t="s">
        <v>423</v>
      </c>
      <c r="MI992" t="s">
        <v>423</v>
      </c>
      <c r="MJ992" t="s">
        <v>423</v>
      </c>
      <c r="MK992" t="s">
        <v>431</v>
      </c>
      <c r="ML992" t="s">
        <v>423</v>
      </c>
      <c r="MN992">
        <v>517.36</v>
      </c>
      <c r="MO992">
        <v>55.21</v>
      </c>
      <c r="NE992">
        <v>122.64</v>
      </c>
      <c r="NT992">
        <v>83.36</v>
      </c>
      <c r="OJ992">
        <v>152.05000000000001</v>
      </c>
      <c r="OT992">
        <v>104.1</v>
      </c>
    </row>
    <row r="993" spans="1:410" ht="12.75" customHeight="1" x14ac:dyDescent="0.2">
      <c r="A993">
        <v>1218</v>
      </c>
      <c r="B993" t="str">
        <f t="shared" si="690"/>
        <v>0-5min</v>
      </c>
      <c r="C993" t="str">
        <f t="shared" si="691"/>
        <v>seul</v>
      </c>
      <c r="D993" t="str">
        <f t="shared" si="692"/>
        <v>20-30m2</v>
      </c>
      <c r="E993" t="str">
        <f t="shared" si="693"/>
        <v>plutôt oui</v>
      </c>
      <c r="F993" t="str">
        <f t="shared" si="694"/>
        <v>aucune</v>
      </c>
      <c r="G993" t="str">
        <f t="shared" si="695"/>
        <v>non</v>
      </c>
      <c r="H993" t="str">
        <f t="shared" si="696"/>
        <v>non</v>
      </c>
      <c r="I993" t="s">
        <v>423</v>
      </c>
      <c r="J993" t="str">
        <f t="shared" si="697"/>
        <v>parfois</v>
      </c>
      <c r="K993" t="str">
        <f t="shared" si="698"/>
        <v>parfois</v>
      </c>
      <c r="L993" t="str">
        <f t="shared" si="699"/>
        <v>plutôt oui</v>
      </c>
      <c r="M993" t="str">
        <f t="shared" si="700"/>
        <v>0-1h</v>
      </c>
      <c r="N993" t="str">
        <f t="shared" si="701"/>
        <v>1-2h</v>
      </c>
      <c r="O993" t="str">
        <f t="shared" si="702"/>
        <v>souvent</v>
      </c>
      <c r="P993" t="str">
        <f t="shared" si="703"/>
        <v>toujours</v>
      </c>
      <c r="Q993" t="str">
        <f t="shared" si="704"/>
        <v>parfois</v>
      </c>
      <c r="R993" t="s">
        <v>430</v>
      </c>
      <c r="S993" t="s">
        <v>425</v>
      </c>
      <c r="T993" t="s">
        <v>425</v>
      </c>
      <c r="U993" t="s">
        <v>426</v>
      </c>
      <c r="V993" t="s">
        <v>428</v>
      </c>
      <c r="W993" t="s">
        <v>440</v>
      </c>
      <c r="X993" t="s">
        <v>429</v>
      </c>
      <c r="Y993" t="s">
        <v>424</v>
      </c>
      <c r="Z993" t="s">
        <v>430</v>
      </c>
      <c r="AA993" t="s">
        <v>424</v>
      </c>
      <c r="AB993" t="s">
        <v>425</v>
      </c>
      <c r="AC993" t="s">
        <v>425</v>
      </c>
      <c r="AD993" t="str">
        <f t="shared" si="705"/>
        <v>2 semaines avant</v>
      </c>
      <c r="AE993" t="str">
        <f t="shared" si="706"/>
        <v>plutôt oui</v>
      </c>
      <c r="AF993" t="str">
        <f t="shared" si="707"/>
        <v>très bonnes</v>
      </c>
      <c r="AG993" t="str">
        <f t="shared" si="708"/>
        <v>parfois</v>
      </c>
      <c r="AH993" t="str">
        <f t="shared" si="709"/>
        <v>très souvent</v>
      </c>
      <c r="AI993" t="str">
        <f t="shared" si="710"/>
        <v>parfois</v>
      </c>
      <c r="AJ993" t="str">
        <f t="shared" si="711"/>
        <v>jamais</v>
      </c>
      <c r="AK993" t="str">
        <f t="shared" si="712"/>
        <v>1-5h</v>
      </c>
      <c r="AL993" t="str">
        <f t="shared" si="713"/>
        <v>plutôt oui</v>
      </c>
      <c r="AM993" t="str">
        <f t="shared" si="714"/>
        <v>plutôt non</v>
      </c>
      <c r="AN993" t="str">
        <f t="shared" si="715"/>
        <v>3-6h</v>
      </c>
      <c r="AO993" t="str">
        <f t="shared" si="716"/>
        <v>rarement</v>
      </c>
      <c r="AP993" t="str">
        <f t="shared" si="717"/>
        <v>plutôt oui</v>
      </c>
      <c r="AQ993" t="str">
        <f t="shared" si="718"/>
        <v>1/semaine</v>
      </c>
      <c r="AR993" t="str">
        <f t="shared" si="719"/>
        <v>très souvent</v>
      </c>
      <c r="AS993" t="str">
        <f t="shared" si="720"/>
        <v>4-6h</v>
      </c>
      <c r="AT993" t="str">
        <f t="shared" si="721"/>
        <v>plutôt insatisfaisante</v>
      </c>
      <c r="AU993" t="str">
        <f t="shared" si="722"/>
        <v>plutôt non</v>
      </c>
      <c r="AV993" t="str">
        <f t="shared" si="723"/>
        <v>plutôt oui</v>
      </c>
      <c r="AW993" t="str">
        <f t="shared" si="724"/>
        <v>plutôt oui</v>
      </c>
      <c r="AX993" t="str">
        <f t="shared" si="725"/>
        <v>plutôt oui</v>
      </c>
      <c r="AY993" t="str">
        <f t="shared" si="726"/>
        <v>plutôt oui</v>
      </c>
      <c r="AZ993" t="str">
        <f t="shared" si="727"/>
        <v>4A</v>
      </c>
      <c r="BA993" t="str">
        <f t="shared" si="728"/>
        <v>GM</v>
      </c>
      <c r="BB993" t="str">
        <f t="shared" si="729"/>
        <v>FAS</v>
      </c>
      <c r="BC993" t="str">
        <f t="shared" si="730"/>
        <v>non</v>
      </c>
      <c r="BD993" t="str">
        <f t="shared" si="731"/>
        <v>post-bac</v>
      </c>
      <c r="BE993" t="str">
        <f t="shared" si="732"/>
        <v>Fr</v>
      </c>
      <c r="BF993" t="str">
        <f t="shared" si="733"/>
        <v>25-50%</v>
      </c>
      <c r="BG993" t="str">
        <f t="shared" si="734"/>
        <v>50-75%</v>
      </c>
      <c r="BH993" t="s">
        <v>423</v>
      </c>
      <c r="BI993" t="str">
        <f t="shared" si="735"/>
        <v>2/3 par semestre</v>
      </c>
      <c r="BJ993" t="s">
        <v>431</v>
      </c>
      <c r="BK993" t="s">
        <v>423</v>
      </c>
      <c r="BL993" t="s">
        <v>423</v>
      </c>
      <c r="BM993" t="s">
        <v>423</v>
      </c>
      <c r="BN993" t="s">
        <v>431</v>
      </c>
      <c r="BO993" t="s">
        <v>423</v>
      </c>
      <c r="BP993" t="s">
        <v>423</v>
      </c>
      <c r="BR993" t="s">
        <v>423</v>
      </c>
      <c r="BS993" t="s">
        <v>423</v>
      </c>
      <c r="BT993" t="s">
        <v>431</v>
      </c>
      <c r="BU993" t="s">
        <v>423</v>
      </c>
      <c r="BV993" t="s">
        <v>423</v>
      </c>
      <c r="BW993" t="s">
        <v>431</v>
      </c>
      <c r="BX993" t="s">
        <v>423</v>
      </c>
      <c r="BY993" t="s">
        <v>423</v>
      </c>
      <c r="BZ993" t="s">
        <v>423</v>
      </c>
      <c r="CA993" t="s">
        <v>432</v>
      </c>
      <c r="CB993" t="s">
        <v>432</v>
      </c>
      <c r="CC993" t="s">
        <v>432</v>
      </c>
      <c r="CD993" t="s">
        <v>432</v>
      </c>
      <c r="CE993" t="s">
        <v>423</v>
      </c>
      <c r="CF993" t="s">
        <v>432</v>
      </c>
      <c r="CG993" t="s">
        <v>432</v>
      </c>
      <c r="CH993" t="s">
        <v>432</v>
      </c>
      <c r="CI993" t="s">
        <v>432</v>
      </c>
      <c r="CJ993" t="s">
        <v>432</v>
      </c>
      <c r="CK993" t="s">
        <v>432</v>
      </c>
      <c r="CL993" t="s">
        <v>432</v>
      </c>
      <c r="CM993" t="s">
        <v>432</v>
      </c>
      <c r="CN993" t="s">
        <v>423</v>
      </c>
      <c r="CO993" t="s">
        <v>432</v>
      </c>
      <c r="CP993" t="s">
        <v>432</v>
      </c>
      <c r="CQ993" t="s">
        <v>432</v>
      </c>
      <c r="CR993" t="s">
        <v>432</v>
      </c>
      <c r="CT993" t="s">
        <v>432</v>
      </c>
      <c r="CU993" t="s">
        <v>423</v>
      </c>
      <c r="CV993" t="s">
        <v>423</v>
      </c>
      <c r="CW993" t="s">
        <v>423</v>
      </c>
      <c r="CX993" t="s">
        <v>431</v>
      </c>
      <c r="CY993" t="s">
        <v>423</v>
      </c>
      <c r="CZ993" t="s">
        <v>423</v>
      </c>
      <c r="DA993" t="s">
        <v>423</v>
      </c>
      <c r="DB993" t="s">
        <v>431</v>
      </c>
      <c r="DC993" t="s">
        <v>423</v>
      </c>
      <c r="DD993" t="s">
        <v>423</v>
      </c>
      <c r="DE993" t="s">
        <v>431</v>
      </c>
      <c r="DF993" t="s">
        <v>423</v>
      </c>
      <c r="DG993" t="s">
        <v>423</v>
      </c>
      <c r="DH993" t="s">
        <v>423</v>
      </c>
      <c r="DI993" t="s">
        <v>423</v>
      </c>
      <c r="DJ993" t="s">
        <v>423</v>
      </c>
      <c r="DK993" t="s">
        <v>431</v>
      </c>
      <c r="DL993" t="s">
        <v>423</v>
      </c>
      <c r="DM993" t="s">
        <v>423</v>
      </c>
      <c r="DN993" t="s">
        <v>423</v>
      </c>
      <c r="DO993" t="s">
        <v>423</v>
      </c>
      <c r="DP993" t="s">
        <v>423</v>
      </c>
      <c r="DQ993" t="s">
        <v>431</v>
      </c>
      <c r="DR993" t="s">
        <v>423</v>
      </c>
      <c r="DS993" t="s">
        <v>423</v>
      </c>
      <c r="DT993" t="s">
        <v>423</v>
      </c>
      <c r="DU993" t="s">
        <v>431</v>
      </c>
      <c r="DV993" t="s">
        <v>423</v>
      </c>
      <c r="DW993" t="s">
        <v>423</v>
      </c>
      <c r="DX993" t="s">
        <v>431</v>
      </c>
      <c r="DY993" t="s">
        <v>423</v>
      </c>
      <c r="DZ993" t="s">
        <v>423</v>
      </c>
      <c r="EA993" t="s">
        <v>423</v>
      </c>
      <c r="EB993" t="s">
        <v>423</v>
      </c>
      <c r="EC993" t="s">
        <v>423</v>
      </c>
      <c r="ED993" t="s">
        <v>431</v>
      </c>
      <c r="EE993" t="s">
        <v>423</v>
      </c>
      <c r="EF993" t="s">
        <v>438</v>
      </c>
      <c r="EG993" t="s">
        <v>434</v>
      </c>
      <c r="EH993" t="s">
        <v>436</v>
      </c>
      <c r="EI993" t="s">
        <v>437</v>
      </c>
      <c r="EJ993" t="s">
        <v>435</v>
      </c>
      <c r="EK993" t="s">
        <v>433</v>
      </c>
      <c r="EL993" t="s">
        <v>430</v>
      </c>
      <c r="EM993" t="s">
        <v>425</v>
      </c>
      <c r="EN993" t="s">
        <v>425</v>
      </c>
      <c r="EO993" t="s">
        <v>426</v>
      </c>
      <c r="EP993" t="s">
        <v>428</v>
      </c>
      <c r="EQ993" t="s">
        <v>440</v>
      </c>
      <c r="ER993" t="s">
        <v>429</v>
      </c>
      <c r="ES993" t="s">
        <v>424</v>
      </c>
      <c r="ET993" t="s">
        <v>430</v>
      </c>
      <c r="EU993" t="s">
        <v>424</v>
      </c>
      <c r="EV993" t="s">
        <v>425</v>
      </c>
      <c r="EW993" t="s">
        <v>425</v>
      </c>
      <c r="EX993" t="s">
        <v>423</v>
      </c>
      <c r="EY993" t="s">
        <v>423</v>
      </c>
      <c r="EZ993" t="s">
        <v>431</v>
      </c>
      <c r="FA993" t="s">
        <v>423</v>
      </c>
      <c r="FB993" t="s">
        <v>423</v>
      </c>
      <c r="FC993" t="s">
        <v>423</v>
      </c>
      <c r="FD993" t="s">
        <v>423</v>
      </c>
      <c r="FE993" t="s">
        <v>431</v>
      </c>
      <c r="FF993" t="s">
        <v>423</v>
      </c>
      <c r="FG993" t="s">
        <v>423</v>
      </c>
      <c r="FH993" t="s">
        <v>431</v>
      </c>
      <c r="FI993" t="s">
        <v>423</v>
      </c>
      <c r="FJ993" t="s">
        <v>423</v>
      </c>
      <c r="FK993" t="s">
        <v>423</v>
      </c>
      <c r="FL993" t="s">
        <v>423</v>
      </c>
      <c r="FM993" t="s">
        <v>423</v>
      </c>
      <c r="FN993" t="s">
        <v>431</v>
      </c>
      <c r="FO993" t="s">
        <v>423</v>
      </c>
      <c r="FP993" t="s">
        <v>431</v>
      </c>
      <c r="FQ993" t="s">
        <v>423</v>
      </c>
      <c r="FR993" t="s">
        <v>423</v>
      </c>
      <c r="FS993" t="s">
        <v>423</v>
      </c>
      <c r="FT993" t="s">
        <v>423</v>
      </c>
      <c r="FU993" t="s">
        <v>423</v>
      </c>
      <c r="FV993" t="s">
        <v>431</v>
      </c>
      <c r="FW993" t="s">
        <v>423</v>
      </c>
      <c r="FX993" t="s">
        <v>423</v>
      </c>
      <c r="FZ993" t="s">
        <v>423</v>
      </c>
      <c r="GB993" t="s">
        <v>423</v>
      </c>
      <c r="GD993" t="s">
        <v>431</v>
      </c>
      <c r="GF993" t="s">
        <v>431</v>
      </c>
      <c r="GG993" t="s">
        <v>423</v>
      </c>
      <c r="GH993" t="s">
        <v>423</v>
      </c>
      <c r="GI993" t="s">
        <v>423</v>
      </c>
      <c r="GJ993" t="s">
        <v>423</v>
      </c>
      <c r="GK993" t="s">
        <v>431</v>
      </c>
      <c r="GL993" t="s">
        <v>423</v>
      </c>
      <c r="GM993" t="s">
        <v>423</v>
      </c>
      <c r="GN993" t="s">
        <v>431</v>
      </c>
      <c r="GO993" t="s">
        <v>423</v>
      </c>
      <c r="GP993" t="s">
        <v>423</v>
      </c>
      <c r="GQ993" t="s">
        <v>423</v>
      </c>
      <c r="GR993" t="s">
        <v>423</v>
      </c>
      <c r="GS993" t="s">
        <v>431</v>
      </c>
      <c r="GT993" t="s">
        <v>423</v>
      </c>
      <c r="GU993" t="s">
        <v>423</v>
      </c>
      <c r="GV993" t="s">
        <v>423</v>
      </c>
      <c r="GW993" t="s">
        <v>431</v>
      </c>
      <c r="GX993" t="s">
        <v>423</v>
      </c>
      <c r="GY993" t="s">
        <v>423</v>
      </c>
      <c r="GZ993" t="s">
        <v>423</v>
      </c>
      <c r="HA993" t="s">
        <v>423</v>
      </c>
      <c r="HB993" t="s">
        <v>431</v>
      </c>
      <c r="HC993" t="s">
        <v>423</v>
      </c>
      <c r="HD993" t="s">
        <v>423</v>
      </c>
      <c r="HE993" t="s">
        <v>431</v>
      </c>
      <c r="HF993" t="s">
        <v>423</v>
      </c>
      <c r="HG993" t="s">
        <v>423</v>
      </c>
      <c r="HH993" t="s">
        <v>423</v>
      </c>
      <c r="HI993" t="s">
        <v>423</v>
      </c>
      <c r="HJ993" t="s">
        <v>431</v>
      </c>
      <c r="HK993" t="s">
        <v>423</v>
      </c>
      <c r="HL993" t="s">
        <v>423</v>
      </c>
      <c r="HM993" t="s">
        <v>423</v>
      </c>
      <c r="HN993" t="s">
        <v>431</v>
      </c>
      <c r="HP993" t="s">
        <v>423</v>
      </c>
      <c r="HR993" t="s">
        <v>423</v>
      </c>
      <c r="HT993" t="s">
        <v>423</v>
      </c>
      <c r="HV993" t="s">
        <v>423</v>
      </c>
      <c r="HW993" t="s">
        <v>423</v>
      </c>
      <c r="HX993" t="s">
        <v>423</v>
      </c>
      <c r="HY993" t="s">
        <v>431</v>
      </c>
      <c r="HZ993" t="s">
        <v>423</v>
      </c>
      <c r="IA993" t="s">
        <v>423</v>
      </c>
      <c r="IB993" t="s">
        <v>423</v>
      </c>
      <c r="IC993" t="s">
        <v>423</v>
      </c>
      <c r="ID993" t="s">
        <v>431</v>
      </c>
      <c r="IE993" t="s">
        <v>423</v>
      </c>
      <c r="IF993" t="s">
        <v>423</v>
      </c>
      <c r="IG993" t="s">
        <v>423</v>
      </c>
      <c r="IH993" t="s">
        <v>431</v>
      </c>
      <c r="II993" t="s">
        <v>423</v>
      </c>
      <c r="IJ993" t="s">
        <v>423</v>
      </c>
      <c r="IK993" t="s">
        <v>431</v>
      </c>
      <c r="IL993" t="s">
        <v>423</v>
      </c>
      <c r="IM993" t="s">
        <v>423</v>
      </c>
      <c r="IN993" t="s">
        <v>423</v>
      </c>
      <c r="IO993" t="s">
        <v>431</v>
      </c>
      <c r="IP993" t="s">
        <v>423</v>
      </c>
      <c r="IQ993" t="s">
        <v>423</v>
      </c>
      <c r="IR993" t="s">
        <v>423</v>
      </c>
      <c r="IS993" t="s">
        <v>431</v>
      </c>
      <c r="IT993" t="s">
        <v>423</v>
      </c>
      <c r="IU993" t="s">
        <v>423</v>
      </c>
      <c r="IV993" t="s">
        <v>423</v>
      </c>
      <c r="IX993" t="s">
        <v>431</v>
      </c>
      <c r="IZ993" t="s">
        <v>423</v>
      </c>
      <c r="JB993" t="s">
        <v>423</v>
      </c>
      <c r="JI993" t="s">
        <v>423</v>
      </c>
      <c r="JJ993" t="s">
        <v>423</v>
      </c>
      <c r="JK993" t="s">
        <v>423</v>
      </c>
      <c r="JL993" t="s">
        <v>431</v>
      </c>
      <c r="JM993" t="s">
        <v>423</v>
      </c>
      <c r="JN993" t="s">
        <v>423</v>
      </c>
      <c r="JO993" t="s">
        <v>423</v>
      </c>
      <c r="JP993" t="s">
        <v>423</v>
      </c>
      <c r="JQ993" t="s">
        <v>423</v>
      </c>
      <c r="JR993" t="s">
        <v>423</v>
      </c>
      <c r="JS993" t="s">
        <v>423</v>
      </c>
      <c r="JT993" t="s">
        <v>423</v>
      </c>
      <c r="JU993" t="s">
        <v>423</v>
      </c>
      <c r="JV993" t="s">
        <v>423</v>
      </c>
      <c r="JW993" t="s">
        <v>423</v>
      </c>
      <c r="JX993" t="s">
        <v>423</v>
      </c>
      <c r="JY993" t="s">
        <v>431</v>
      </c>
      <c r="JZ993" t="s">
        <v>423</v>
      </c>
      <c r="KA993" t="s">
        <v>423</v>
      </c>
      <c r="KB993" t="s">
        <v>423</v>
      </c>
      <c r="KC993" t="s">
        <v>423</v>
      </c>
      <c r="KD993" t="s">
        <v>431</v>
      </c>
      <c r="KE993" t="s">
        <v>423</v>
      </c>
      <c r="KF993" t="s">
        <v>423</v>
      </c>
      <c r="KG993" t="s">
        <v>423</v>
      </c>
      <c r="KH993" t="s">
        <v>423</v>
      </c>
      <c r="KI993" t="s">
        <v>423</v>
      </c>
      <c r="KJ993" t="s">
        <v>423</v>
      </c>
      <c r="KK993" t="s">
        <v>423</v>
      </c>
      <c r="KL993" t="s">
        <v>423</v>
      </c>
      <c r="KM993" t="s">
        <v>423</v>
      </c>
      <c r="KN993" t="s">
        <v>423</v>
      </c>
      <c r="KO993" t="s">
        <v>423</v>
      </c>
      <c r="KP993" t="s">
        <v>423</v>
      </c>
      <c r="KQ993" t="s">
        <v>423</v>
      </c>
      <c r="KR993" t="s">
        <v>423</v>
      </c>
      <c r="KS993" t="s">
        <v>423</v>
      </c>
      <c r="KT993" t="s">
        <v>423</v>
      </c>
      <c r="KU993" t="s">
        <v>423</v>
      </c>
      <c r="KV993" t="s">
        <v>423</v>
      </c>
      <c r="KW993" t="s">
        <v>431</v>
      </c>
      <c r="KY993" t="s">
        <v>431</v>
      </c>
      <c r="KZ993" t="s">
        <v>432</v>
      </c>
      <c r="LA993" t="s">
        <v>432</v>
      </c>
      <c r="LB993" t="s">
        <v>432</v>
      </c>
      <c r="LC993" t="s">
        <v>432</v>
      </c>
      <c r="LD993" t="s">
        <v>432</v>
      </c>
      <c r="LE993" t="s">
        <v>432</v>
      </c>
      <c r="LF993" t="s">
        <v>432</v>
      </c>
      <c r="LG993" t="s">
        <v>432</v>
      </c>
      <c r="LH993" t="s">
        <v>432</v>
      </c>
      <c r="LI993" t="s">
        <v>432</v>
      </c>
      <c r="LK993" t="s">
        <v>431</v>
      </c>
      <c r="LL993" t="s">
        <v>423</v>
      </c>
      <c r="LM993" t="s">
        <v>423</v>
      </c>
      <c r="LN993" t="s">
        <v>423</v>
      </c>
      <c r="LO993" t="s">
        <v>439</v>
      </c>
      <c r="LP993" t="s">
        <v>432</v>
      </c>
      <c r="LQ993" t="s">
        <v>432</v>
      </c>
      <c r="LR993" t="s">
        <v>432</v>
      </c>
      <c r="LS993" t="s">
        <v>432</v>
      </c>
      <c r="LT993" t="s">
        <v>432</v>
      </c>
      <c r="LU993" t="s">
        <v>423</v>
      </c>
      <c r="LV993" t="s">
        <v>423</v>
      </c>
      <c r="LW993" t="s">
        <v>431</v>
      </c>
      <c r="LX993" t="s">
        <v>423</v>
      </c>
      <c r="LY993" t="s">
        <v>423</v>
      </c>
      <c r="LZ993" t="s">
        <v>423</v>
      </c>
      <c r="MA993" t="s">
        <v>423</v>
      </c>
      <c r="MB993" t="s">
        <v>423</v>
      </c>
      <c r="MC993" t="s">
        <v>423</v>
      </c>
      <c r="MD993" t="s">
        <v>423</v>
      </c>
      <c r="ME993" t="s">
        <v>431</v>
      </c>
      <c r="MF993" t="s">
        <v>423</v>
      </c>
      <c r="MG993" t="s">
        <v>423</v>
      </c>
      <c r="MH993" t="s">
        <v>423</v>
      </c>
      <c r="MI993" t="s">
        <v>423</v>
      </c>
      <c r="MJ993" t="s">
        <v>431</v>
      </c>
      <c r="MK993" t="s">
        <v>423</v>
      </c>
      <c r="ML993" t="s">
        <v>423</v>
      </c>
      <c r="MN993">
        <v>379.37</v>
      </c>
      <c r="MO993">
        <v>44.02</v>
      </c>
      <c r="NE993">
        <v>122.23</v>
      </c>
      <c r="NT993">
        <v>104.65</v>
      </c>
      <c r="OJ993">
        <v>22.68</v>
      </c>
      <c r="OT993">
        <v>85.79</v>
      </c>
    </row>
    <row r="994" spans="1:410" ht="12.75" customHeight="1" x14ac:dyDescent="0.2">
      <c r="A994">
        <v>1219</v>
      </c>
      <c r="B994" t="str">
        <f t="shared" si="690"/>
        <v>15-30min</v>
      </c>
      <c r="C994" t="str">
        <f t="shared" si="691"/>
        <v>colocation</v>
      </c>
      <c r="D994" t="str">
        <f t="shared" si="692"/>
        <v>coloc ou foyer familial</v>
      </c>
      <c r="E994" t="str">
        <f t="shared" si="693"/>
        <v>tout à fait</v>
      </c>
      <c r="F994" t="str">
        <f t="shared" si="694"/>
        <v>aucune</v>
      </c>
      <c r="G994" t="str">
        <f t="shared" si="695"/>
        <v>non</v>
      </c>
      <c r="H994" t="str">
        <f t="shared" si="696"/>
        <v>non</v>
      </c>
      <c r="I994" t="s">
        <v>423</v>
      </c>
      <c r="J994" t="str">
        <f t="shared" si="697"/>
        <v>souvent</v>
      </c>
      <c r="K994" t="str">
        <f t="shared" si="698"/>
        <v>parfois</v>
      </c>
      <c r="L994" t="str">
        <f t="shared" si="699"/>
        <v>plutôt oui</v>
      </c>
      <c r="M994" t="str">
        <f t="shared" si="700"/>
        <v>1-2h</v>
      </c>
      <c r="N994" t="str">
        <f t="shared" si="701"/>
        <v>6-8h</v>
      </c>
      <c r="O994" t="str">
        <f t="shared" si="702"/>
        <v>parfois</v>
      </c>
      <c r="P994" t="str">
        <f t="shared" si="703"/>
        <v>souvent</v>
      </c>
      <c r="Q994" t="str">
        <f t="shared" si="704"/>
        <v>souvent</v>
      </c>
      <c r="R994" t="s">
        <v>424</v>
      </c>
      <c r="S994" t="s">
        <v>425</v>
      </c>
      <c r="T994" t="s">
        <v>425</v>
      </c>
      <c r="U994" t="s">
        <v>426</v>
      </c>
      <c r="V994" t="s">
        <v>428</v>
      </c>
      <c r="W994" t="s">
        <v>440</v>
      </c>
      <c r="X994" t="s">
        <v>429</v>
      </c>
      <c r="Y994" t="s">
        <v>429</v>
      </c>
      <c r="Z994" t="s">
        <v>430</v>
      </c>
      <c r="AA994" t="s">
        <v>424</v>
      </c>
      <c r="AB994" t="s">
        <v>425</v>
      </c>
      <c r="AC994" t="s">
        <v>425</v>
      </c>
      <c r="AD994" t="str">
        <f t="shared" si="705"/>
        <v>1 semaine avant</v>
      </c>
      <c r="AE994" t="str">
        <f t="shared" si="706"/>
        <v xml:space="preserve">moyennement </v>
      </c>
      <c r="AF994" t="str">
        <f t="shared" si="707"/>
        <v>plutôt bonnes</v>
      </c>
      <c r="AG994" t="str">
        <f t="shared" si="708"/>
        <v>parfois</v>
      </c>
      <c r="AH994" t="str">
        <f t="shared" si="709"/>
        <v>régulièrement</v>
      </c>
      <c r="AI994" t="str">
        <f t="shared" si="710"/>
        <v>parfois</v>
      </c>
      <c r="AJ994" t="str">
        <f t="shared" si="711"/>
        <v>parfois</v>
      </c>
      <c r="AK994" t="str">
        <f t="shared" si="712"/>
        <v>5-10h</v>
      </c>
      <c r="AL994" t="str">
        <f t="shared" si="713"/>
        <v>plutôt oui</v>
      </c>
      <c r="AM994" t="str">
        <f t="shared" si="714"/>
        <v>plutôt oui</v>
      </c>
      <c r="AN994" t="str">
        <f t="shared" si="715"/>
        <v>1-3h</v>
      </c>
      <c r="AO994" t="str">
        <f t="shared" si="716"/>
        <v>rarement</v>
      </c>
      <c r="AP994" t="str">
        <f t="shared" si="717"/>
        <v>tout à fait</v>
      </c>
      <c r="AQ994" t="str">
        <f t="shared" si="718"/>
        <v>1/mois</v>
      </c>
      <c r="AR994" t="str">
        <f t="shared" si="719"/>
        <v>parfois</v>
      </c>
      <c r="AS994" t="str">
        <f t="shared" si="720"/>
        <v>4-6h</v>
      </c>
      <c r="AT994" t="str">
        <f t="shared" si="721"/>
        <v>très satisfaisante</v>
      </c>
      <c r="AU994" t="str">
        <f t="shared" si="722"/>
        <v>tout à fait</v>
      </c>
      <c r="AV994" t="str">
        <f t="shared" si="723"/>
        <v>plutôt non</v>
      </c>
      <c r="AW994" t="str">
        <f t="shared" si="724"/>
        <v>plutôt oui</v>
      </c>
      <c r="AX994" t="str">
        <f t="shared" si="725"/>
        <v>plutôt oui</v>
      </c>
      <c r="AY994" t="str">
        <f t="shared" si="726"/>
        <v>plutôt oui</v>
      </c>
      <c r="AZ994" t="str">
        <f t="shared" si="727"/>
        <v>4A</v>
      </c>
      <c r="BA994" t="str">
        <f t="shared" si="728"/>
        <v>AE</v>
      </c>
      <c r="BB994" t="str">
        <f t="shared" si="729"/>
        <v>classique</v>
      </c>
      <c r="BC994" t="str">
        <f t="shared" si="730"/>
        <v>non</v>
      </c>
      <c r="BD994" t="str">
        <f t="shared" si="731"/>
        <v>post-bac</v>
      </c>
      <c r="BE994" t="str">
        <f t="shared" si="732"/>
        <v>Fr</v>
      </c>
      <c r="BF994" t="str">
        <f t="shared" si="733"/>
        <v>25-50%</v>
      </c>
      <c r="BG994" t="str">
        <f t="shared" si="734"/>
        <v>10-25%</v>
      </c>
      <c r="BH994" t="s">
        <v>423</v>
      </c>
      <c r="BI994" t="str">
        <f t="shared" si="735"/>
        <v>aucun</v>
      </c>
      <c r="BJ994" t="s">
        <v>423</v>
      </c>
      <c r="BK994" t="s">
        <v>423</v>
      </c>
      <c r="BL994" t="s">
        <v>431</v>
      </c>
      <c r="BM994" t="s">
        <v>423</v>
      </c>
      <c r="BN994" t="s">
        <v>423</v>
      </c>
      <c r="BO994" t="s">
        <v>431</v>
      </c>
      <c r="BP994" t="s">
        <v>423</v>
      </c>
      <c r="BR994" t="s">
        <v>432</v>
      </c>
      <c r="BS994" t="s">
        <v>432</v>
      </c>
      <c r="BT994" t="s">
        <v>432</v>
      </c>
      <c r="BU994" t="s">
        <v>432</v>
      </c>
      <c r="BV994" t="s">
        <v>431</v>
      </c>
      <c r="BW994" t="s">
        <v>423</v>
      </c>
      <c r="BX994" t="s">
        <v>423</v>
      </c>
      <c r="BY994" t="s">
        <v>423</v>
      </c>
      <c r="BZ994" t="s">
        <v>423</v>
      </c>
      <c r="CA994" t="s">
        <v>432</v>
      </c>
      <c r="CB994" t="s">
        <v>432</v>
      </c>
      <c r="CC994" t="s">
        <v>432</v>
      </c>
      <c r="CD994" t="s">
        <v>432</v>
      </c>
      <c r="CE994" t="s">
        <v>423</v>
      </c>
      <c r="CF994" t="s">
        <v>432</v>
      </c>
      <c r="CG994" t="s">
        <v>432</v>
      </c>
      <c r="CH994" t="s">
        <v>432</v>
      </c>
      <c r="CI994" t="s">
        <v>432</v>
      </c>
      <c r="CJ994" t="s">
        <v>432</v>
      </c>
      <c r="CK994" t="s">
        <v>432</v>
      </c>
      <c r="CL994" t="s">
        <v>432</v>
      </c>
      <c r="CM994" t="s">
        <v>432</v>
      </c>
      <c r="CN994" t="s">
        <v>423</v>
      </c>
      <c r="CO994" t="s">
        <v>432</v>
      </c>
      <c r="CP994" t="s">
        <v>432</v>
      </c>
      <c r="CQ994" t="s">
        <v>432</v>
      </c>
      <c r="CR994" t="s">
        <v>432</v>
      </c>
      <c r="CT994" t="s">
        <v>432</v>
      </c>
      <c r="CU994" t="s">
        <v>423</v>
      </c>
      <c r="CV994" t="s">
        <v>423</v>
      </c>
      <c r="CW994" t="s">
        <v>431</v>
      </c>
      <c r="CX994" t="s">
        <v>423</v>
      </c>
      <c r="CY994" t="s">
        <v>423</v>
      </c>
      <c r="CZ994" t="s">
        <v>423</v>
      </c>
      <c r="DA994" t="s">
        <v>423</v>
      </c>
      <c r="DB994" t="s">
        <v>431</v>
      </c>
      <c r="DC994" t="s">
        <v>423</v>
      </c>
      <c r="DD994" t="s">
        <v>423</v>
      </c>
      <c r="DE994" t="s">
        <v>431</v>
      </c>
      <c r="DF994" t="s">
        <v>423</v>
      </c>
      <c r="DG994" t="s">
        <v>423</v>
      </c>
      <c r="DH994" t="s">
        <v>423</v>
      </c>
      <c r="DI994" t="s">
        <v>423</v>
      </c>
      <c r="DJ994" t="s">
        <v>431</v>
      </c>
      <c r="DK994" t="s">
        <v>423</v>
      </c>
      <c r="DL994" t="s">
        <v>423</v>
      </c>
      <c r="DM994" t="s">
        <v>423</v>
      </c>
      <c r="DN994" t="s">
        <v>431</v>
      </c>
      <c r="DO994" t="s">
        <v>423</v>
      </c>
      <c r="DP994" t="s">
        <v>423</v>
      </c>
      <c r="DQ994" t="s">
        <v>423</v>
      </c>
      <c r="DR994" t="s">
        <v>423</v>
      </c>
      <c r="DS994" t="s">
        <v>423</v>
      </c>
      <c r="DT994" t="s">
        <v>423</v>
      </c>
      <c r="DU994" t="s">
        <v>423</v>
      </c>
      <c r="DV994" t="s">
        <v>431</v>
      </c>
      <c r="DW994" t="s">
        <v>423</v>
      </c>
      <c r="DX994" t="s">
        <v>423</v>
      </c>
      <c r="DY994" t="s">
        <v>431</v>
      </c>
      <c r="DZ994" t="s">
        <v>423</v>
      </c>
      <c r="EA994" t="s">
        <v>423</v>
      </c>
      <c r="EB994" t="s">
        <v>423</v>
      </c>
      <c r="EC994" t="s">
        <v>431</v>
      </c>
      <c r="ED994" t="s">
        <v>423</v>
      </c>
      <c r="EE994" t="s">
        <v>423</v>
      </c>
      <c r="EF994" t="s">
        <v>434</v>
      </c>
      <c r="EG994" t="s">
        <v>438</v>
      </c>
      <c r="EH994" t="s">
        <v>437</v>
      </c>
      <c r="EI994" t="s">
        <v>436</v>
      </c>
      <c r="EJ994" t="s">
        <v>435</v>
      </c>
      <c r="EK994" t="s">
        <v>433</v>
      </c>
      <c r="EL994" t="s">
        <v>424</v>
      </c>
      <c r="EM994" t="s">
        <v>425</v>
      </c>
      <c r="EN994" t="s">
        <v>425</v>
      </c>
      <c r="EO994" t="s">
        <v>426</v>
      </c>
      <c r="EP994" t="s">
        <v>428</v>
      </c>
      <c r="EQ994" t="s">
        <v>440</v>
      </c>
      <c r="ER994" t="s">
        <v>429</v>
      </c>
      <c r="ES994" t="s">
        <v>429</v>
      </c>
      <c r="ET994" t="s">
        <v>430</v>
      </c>
      <c r="EU994" t="s">
        <v>424</v>
      </c>
      <c r="EV994" t="s">
        <v>425</v>
      </c>
      <c r="EW994" t="s">
        <v>425</v>
      </c>
      <c r="EX994" t="s">
        <v>423</v>
      </c>
      <c r="EY994" t="s">
        <v>423</v>
      </c>
      <c r="EZ994" t="s">
        <v>423</v>
      </c>
      <c r="FA994" t="s">
        <v>431</v>
      </c>
      <c r="FB994" t="s">
        <v>423</v>
      </c>
      <c r="FC994" t="s">
        <v>423</v>
      </c>
      <c r="FD994" t="s">
        <v>423</v>
      </c>
      <c r="FE994" t="s">
        <v>423</v>
      </c>
      <c r="FF994" t="s">
        <v>431</v>
      </c>
      <c r="FG994" t="s">
        <v>423</v>
      </c>
      <c r="FH994" t="s">
        <v>423</v>
      </c>
      <c r="FI994" t="s">
        <v>431</v>
      </c>
      <c r="FJ994" t="s">
        <v>423</v>
      </c>
      <c r="FK994" t="s">
        <v>423</v>
      </c>
      <c r="FL994" t="s">
        <v>423</v>
      </c>
      <c r="FM994" t="s">
        <v>423</v>
      </c>
      <c r="FN994" t="s">
        <v>431</v>
      </c>
      <c r="FO994" t="s">
        <v>423</v>
      </c>
      <c r="FP994" t="s">
        <v>423</v>
      </c>
      <c r="FQ994" t="s">
        <v>431</v>
      </c>
      <c r="FR994" t="s">
        <v>423</v>
      </c>
      <c r="FS994" t="s">
        <v>423</v>
      </c>
      <c r="FT994" t="s">
        <v>423</v>
      </c>
      <c r="FU994" t="s">
        <v>423</v>
      </c>
      <c r="FV994" t="s">
        <v>431</v>
      </c>
      <c r="FW994" t="s">
        <v>423</v>
      </c>
      <c r="FX994" t="s">
        <v>423</v>
      </c>
      <c r="FZ994" t="s">
        <v>423</v>
      </c>
      <c r="GB994" t="s">
        <v>431</v>
      </c>
      <c r="GD994" t="s">
        <v>423</v>
      </c>
      <c r="GF994" t="s">
        <v>431</v>
      </c>
      <c r="GG994" t="s">
        <v>423</v>
      </c>
      <c r="GH994" t="s">
        <v>423</v>
      </c>
      <c r="GI994" t="s">
        <v>423</v>
      </c>
      <c r="GJ994" t="s">
        <v>431</v>
      </c>
      <c r="GK994" t="s">
        <v>423</v>
      </c>
      <c r="GL994" t="s">
        <v>423</v>
      </c>
      <c r="GM994" t="s">
        <v>423</v>
      </c>
      <c r="GN994" t="s">
        <v>431</v>
      </c>
      <c r="GO994" t="s">
        <v>423</v>
      </c>
      <c r="GP994" t="s">
        <v>423</v>
      </c>
      <c r="GQ994" t="s">
        <v>423</v>
      </c>
      <c r="GR994" t="s">
        <v>431</v>
      </c>
      <c r="GS994" t="s">
        <v>423</v>
      </c>
      <c r="GT994" t="s">
        <v>423</v>
      </c>
      <c r="GU994" t="s">
        <v>423</v>
      </c>
      <c r="GV994" t="s">
        <v>423</v>
      </c>
      <c r="GW994" t="s">
        <v>423</v>
      </c>
      <c r="GX994" t="s">
        <v>431</v>
      </c>
      <c r="GY994" t="s">
        <v>423</v>
      </c>
      <c r="GZ994" t="s">
        <v>423</v>
      </c>
      <c r="HA994" t="s">
        <v>423</v>
      </c>
      <c r="HB994" t="s">
        <v>431</v>
      </c>
      <c r="HC994" t="s">
        <v>423</v>
      </c>
      <c r="HD994" t="s">
        <v>431</v>
      </c>
      <c r="HE994" t="s">
        <v>423</v>
      </c>
      <c r="HF994" t="s">
        <v>423</v>
      </c>
      <c r="HG994" t="s">
        <v>423</v>
      </c>
      <c r="HH994" t="s">
        <v>423</v>
      </c>
      <c r="HI994" t="s">
        <v>423</v>
      </c>
      <c r="HJ994" t="s">
        <v>423</v>
      </c>
      <c r="HK994" t="s">
        <v>431</v>
      </c>
      <c r="HL994" t="s">
        <v>423</v>
      </c>
      <c r="HM994" t="s">
        <v>423</v>
      </c>
      <c r="HN994" t="s">
        <v>423</v>
      </c>
      <c r="HP994" t="s">
        <v>423</v>
      </c>
      <c r="HR994" t="s">
        <v>431</v>
      </c>
      <c r="HT994" t="s">
        <v>423</v>
      </c>
      <c r="HV994" t="s">
        <v>423</v>
      </c>
      <c r="HW994" t="s">
        <v>423</v>
      </c>
      <c r="HX994" t="s">
        <v>423</v>
      </c>
      <c r="HY994" t="s">
        <v>431</v>
      </c>
      <c r="HZ994" t="s">
        <v>423</v>
      </c>
      <c r="IA994" t="s">
        <v>423</v>
      </c>
      <c r="IB994" t="s">
        <v>431</v>
      </c>
      <c r="IC994" t="s">
        <v>423</v>
      </c>
      <c r="ID994" t="s">
        <v>423</v>
      </c>
      <c r="IE994" t="s">
        <v>423</v>
      </c>
      <c r="IF994" t="s">
        <v>431</v>
      </c>
      <c r="IG994" t="s">
        <v>423</v>
      </c>
      <c r="IH994" t="s">
        <v>423</v>
      </c>
      <c r="II994" t="s">
        <v>423</v>
      </c>
      <c r="IJ994" t="s">
        <v>423</v>
      </c>
      <c r="IK994" t="s">
        <v>423</v>
      </c>
      <c r="IL994" t="s">
        <v>431</v>
      </c>
      <c r="IM994" t="s">
        <v>423</v>
      </c>
      <c r="IN994" t="s">
        <v>423</v>
      </c>
      <c r="IO994" t="s">
        <v>431</v>
      </c>
      <c r="IP994" t="s">
        <v>423</v>
      </c>
      <c r="IQ994" t="s">
        <v>423</v>
      </c>
      <c r="IR994" t="s">
        <v>423</v>
      </c>
      <c r="IS994" t="s">
        <v>431</v>
      </c>
      <c r="IT994" t="s">
        <v>423</v>
      </c>
      <c r="IU994" t="s">
        <v>423</v>
      </c>
      <c r="IV994" t="s">
        <v>423</v>
      </c>
      <c r="IX994" t="s">
        <v>431</v>
      </c>
      <c r="IZ994" t="s">
        <v>423</v>
      </c>
      <c r="JB994" t="s">
        <v>423</v>
      </c>
      <c r="JI994" t="s">
        <v>423</v>
      </c>
      <c r="JJ994" t="s">
        <v>423</v>
      </c>
      <c r="JK994" t="s">
        <v>423</v>
      </c>
      <c r="JL994" t="s">
        <v>431</v>
      </c>
      <c r="JM994" t="s">
        <v>423</v>
      </c>
      <c r="JN994" t="s">
        <v>423</v>
      </c>
      <c r="JO994" t="s">
        <v>423</v>
      </c>
      <c r="JP994" t="s">
        <v>423</v>
      </c>
      <c r="JQ994" t="s">
        <v>423</v>
      </c>
      <c r="JR994" t="s">
        <v>423</v>
      </c>
      <c r="JS994" t="s">
        <v>423</v>
      </c>
      <c r="JT994" t="s">
        <v>423</v>
      </c>
      <c r="JU994" t="s">
        <v>431</v>
      </c>
      <c r="JV994" t="s">
        <v>423</v>
      </c>
      <c r="JW994" t="s">
        <v>423</v>
      </c>
      <c r="JX994" t="s">
        <v>423</v>
      </c>
      <c r="JY994" t="s">
        <v>423</v>
      </c>
      <c r="JZ994" t="s">
        <v>423</v>
      </c>
      <c r="KA994" t="s">
        <v>423</v>
      </c>
      <c r="KB994" t="s">
        <v>423</v>
      </c>
      <c r="KC994" t="s">
        <v>423</v>
      </c>
      <c r="KD994" t="s">
        <v>423</v>
      </c>
      <c r="KE994" t="s">
        <v>423</v>
      </c>
      <c r="KF994" t="s">
        <v>423</v>
      </c>
      <c r="KG994" t="s">
        <v>423</v>
      </c>
      <c r="KH994" t="s">
        <v>423</v>
      </c>
      <c r="KI994" t="s">
        <v>423</v>
      </c>
      <c r="KJ994" t="s">
        <v>423</v>
      </c>
      <c r="KK994" t="s">
        <v>423</v>
      </c>
      <c r="KL994" t="s">
        <v>423</v>
      </c>
      <c r="KM994" t="s">
        <v>423</v>
      </c>
      <c r="KN994" t="s">
        <v>423</v>
      </c>
      <c r="KO994" t="s">
        <v>423</v>
      </c>
      <c r="KP994" t="s">
        <v>423</v>
      </c>
      <c r="KQ994" t="s">
        <v>431</v>
      </c>
      <c r="KR994" t="s">
        <v>423</v>
      </c>
      <c r="KS994" t="s">
        <v>423</v>
      </c>
      <c r="KT994" t="s">
        <v>423</v>
      </c>
      <c r="KU994" t="s">
        <v>423</v>
      </c>
      <c r="KV994" t="s">
        <v>423</v>
      </c>
      <c r="KW994" t="s">
        <v>431</v>
      </c>
      <c r="KY994" t="s">
        <v>431</v>
      </c>
      <c r="KZ994" t="s">
        <v>432</v>
      </c>
      <c r="LA994" t="s">
        <v>432</v>
      </c>
      <c r="LB994" t="s">
        <v>432</v>
      </c>
      <c r="LC994" t="s">
        <v>432</v>
      </c>
      <c r="LD994" t="s">
        <v>432</v>
      </c>
      <c r="LE994" t="s">
        <v>432</v>
      </c>
      <c r="LF994" t="s">
        <v>432</v>
      </c>
      <c r="LG994" t="s">
        <v>432</v>
      </c>
      <c r="LH994" t="s">
        <v>432</v>
      </c>
      <c r="LI994" t="s">
        <v>432</v>
      </c>
      <c r="LK994" t="s">
        <v>431</v>
      </c>
      <c r="LL994" t="s">
        <v>423</v>
      </c>
      <c r="LM994" t="s">
        <v>423</v>
      </c>
      <c r="LN994" t="s">
        <v>423</v>
      </c>
      <c r="LO994" t="s">
        <v>439</v>
      </c>
      <c r="LP994" t="s">
        <v>432</v>
      </c>
      <c r="LQ994" t="s">
        <v>432</v>
      </c>
      <c r="LR994" t="s">
        <v>432</v>
      </c>
      <c r="LS994" t="s">
        <v>432</v>
      </c>
      <c r="LT994" t="s">
        <v>432</v>
      </c>
      <c r="LU994" t="s">
        <v>423</v>
      </c>
      <c r="LV994" t="s">
        <v>423</v>
      </c>
      <c r="LW994" t="s">
        <v>431</v>
      </c>
      <c r="LX994" t="s">
        <v>423</v>
      </c>
      <c r="LY994" t="s">
        <v>423</v>
      </c>
      <c r="LZ994" t="s">
        <v>423</v>
      </c>
      <c r="MA994" t="s">
        <v>423</v>
      </c>
      <c r="MB994" t="s">
        <v>423</v>
      </c>
      <c r="MC994" t="s">
        <v>431</v>
      </c>
      <c r="MD994" t="s">
        <v>423</v>
      </c>
      <c r="ME994" t="s">
        <v>423</v>
      </c>
      <c r="MF994" t="s">
        <v>423</v>
      </c>
      <c r="MG994" t="s">
        <v>423</v>
      </c>
      <c r="MH994" t="s">
        <v>423</v>
      </c>
      <c r="MI994" t="s">
        <v>423</v>
      </c>
      <c r="MJ994" t="s">
        <v>423</v>
      </c>
      <c r="MK994" t="s">
        <v>423</v>
      </c>
      <c r="ML994" t="s">
        <v>431</v>
      </c>
      <c r="MN994">
        <v>474.16</v>
      </c>
      <c r="MO994">
        <v>67.19</v>
      </c>
      <c r="NE994">
        <v>135.81</v>
      </c>
      <c r="NT994">
        <v>126.17</v>
      </c>
      <c r="OJ994">
        <v>40.92</v>
      </c>
      <c r="OT994">
        <v>104.07</v>
      </c>
    </row>
    <row r="995" spans="1:410" ht="12.75" customHeight="1" x14ac:dyDescent="0.2">
      <c r="A995">
        <v>1220</v>
      </c>
      <c r="B995" t="str">
        <f t="shared" si="690"/>
        <v>15-30min</v>
      </c>
      <c r="C995" t="str">
        <f t="shared" si="691"/>
        <v>colocation</v>
      </c>
      <c r="D995" t="str">
        <f t="shared" si="692"/>
        <v>coloc ou foyer familial</v>
      </c>
      <c r="E995" t="str">
        <f t="shared" si="693"/>
        <v>plutôt oui</v>
      </c>
      <c r="F995" t="str">
        <f t="shared" si="694"/>
        <v>aucune</v>
      </c>
      <c r="G995" t="str">
        <f t="shared" si="695"/>
        <v>non</v>
      </c>
      <c r="H995" t="str">
        <f t="shared" si="696"/>
        <v>non</v>
      </c>
      <c r="I995" t="s">
        <v>423</v>
      </c>
      <c r="J995" t="str">
        <f t="shared" si="697"/>
        <v>souvent</v>
      </c>
      <c r="K995" t="str">
        <f t="shared" si="698"/>
        <v>parfois</v>
      </c>
      <c r="L995" t="str">
        <f t="shared" si="699"/>
        <v>plutôt oui</v>
      </c>
      <c r="M995" t="str">
        <f t="shared" si="700"/>
        <v>0-1h</v>
      </c>
      <c r="N995" t="str">
        <f t="shared" si="701"/>
        <v>1-2h</v>
      </c>
      <c r="O995" t="str">
        <f t="shared" si="702"/>
        <v>souvent</v>
      </c>
      <c r="P995" t="str">
        <f t="shared" si="703"/>
        <v>parfois</v>
      </c>
      <c r="Q995" t="str">
        <f t="shared" si="704"/>
        <v>souvent</v>
      </c>
      <c r="R995" t="s">
        <v>430</v>
      </c>
      <c r="S995" t="s">
        <v>425</v>
      </c>
      <c r="T995" t="s">
        <v>425</v>
      </c>
      <c r="U995" t="s">
        <v>428</v>
      </c>
      <c r="V995" t="s">
        <v>440</v>
      </c>
      <c r="W995" t="s">
        <v>428</v>
      </c>
      <c r="X995" t="s">
        <v>429</v>
      </c>
      <c r="Y995" t="s">
        <v>429</v>
      </c>
      <c r="Z995" t="s">
        <v>429</v>
      </c>
      <c r="AA995" t="s">
        <v>430</v>
      </c>
      <c r="AB995" t="s">
        <v>425</v>
      </c>
      <c r="AC995" t="s">
        <v>425</v>
      </c>
      <c r="AD995" t="str">
        <f t="shared" si="705"/>
        <v>la veille</v>
      </c>
      <c r="AE995" t="str">
        <f t="shared" si="706"/>
        <v>très</v>
      </c>
      <c r="AF995" t="str">
        <f t="shared" si="707"/>
        <v>très bonnes</v>
      </c>
      <c r="AG995" t="str">
        <f t="shared" si="708"/>
        <v>parfois</v>
      </c>
      <c r="AH995" t="str">
        <f t="shared" si="709"/>
        <v>très souvent</v>
      </c>
      <c r="AI995" t="str">
        <f t="shared" si="710"/>
        <v>régulièrement</v>
      </c>
      <c r="AJ995" t="str">
        <f t="shared" si="711"/>
        <v>jamais</v>
      </c>
      <c r="AK995" t="str">
        <f t="shared" si="712"/>
        <v>10-15h</v>
      </c>
      <c r="AL995" t="str">
        <f t="shared" si="713"/>
        <v>tout à fait</v>
      </c>
      <c r="AM995" t="str">
        <f t="shared" si="714"/>
        <v>tout à fait</v>
      </c>
      <c r="AN995" t="str">
        <f t="shared" si="715"/>
        <v>1-3h</v>
      </c>
      <c r="AO995" t="str">
        <f t="shared" si="716"/>
        <v>rarement</v>
      </c>
      <c r="AP995" t="str">
        <f t="shared" si="717"/>
        <v>plutôt oui</v>
      </c>
      <c r="AQ995" t="str">
        <f t="shared" si="718"/>
        <v>1/semaine</v>
      </c>
      <c r="AR995" t="str">
        <f t="shared" si="719"/>
        <v>très souvent</v>
      </c>
      <c r="AS995" t="str">
        <f t="shared" si="720"/>
        <v>2-4h</v>
      </c>
      <c r="AT995" t="str">
        <f t="shared" si="721"/>
        <v>plutôt satisfaisante</v>
      </c>
      <c r="AU995" t="str">
        <f t="shared" si="722"/>
        <v>plutôt non</v>
      </c>
      <c r="AV995" t="str">
        <f t="shared" si="723"/>
        <v>plutôt oui</v>
      </c>
      <c r="AW995" t="str">
        <f t="shared" si="724"/>
        <v>tout à fait</v>
      </c>
      <c r="AX995" t="str">
        <f t="shared" si="725"/>
        <v>plutôt non</v>
      </c>
      <c r="AY995" t="str">
        <f t="shared" si="726"/>
        <v>plutôt oui</v>
      </c>
      <c r="AZ995" t="str">
        <f t="shared" si="727"/>
        <v>4A</v>
      </c>
      <c r="BA995" t="str">
        <f t="shared" si="728"/>
        <v>GM</v>
      </c>
      <c r="BB995" t="str">
        <f t="shared" si="729"/>
        <v>classique</v>
      </c>
      <c r="BC995" t="str">
        <f t="shared" si="730"/>
        <v>non</v>
      </c>
      <c r="BD995" t="str">
        <f t="shared" si="731"/>
        <v>1A</v>
      </c>
      <c r="BE995" t="str">
        <f t="shared" si="732"/>
        <v>Fr</v>
      </c>
      <c r="BF995" t="str">
        <f t="shared" si="733"/>
        <v>25-50%</v>
      </c>
      <c r="BG995" t="str">
        <f t="shared" si="734"/>
        <v>25-50%</v>
      </c>
      <c r="BH995" t="s">
        <v>423</v>
      </c>
      <c r="BI995" t="str">
        <f t="shared" si="735"/>
        <v>aucun</v>
      </c>
      <c r="BJ995" t="s">
        <v>423</v>
      </c>
      <c r="BK995" t="s">
        <v>423</v>
      </c>
      <c r="BL995" t="s">
        <v>431</v>
      </c>
      <c r="BM995" t="s">
        <v>423</v>
      </c>
      <c r="BN995" t="s">
        <v>423</v>
      </c>
      <c r="BO995" t="s">
        <v>431</v>
      </c>
      <c r="BP995" t="s">
        <v>423</v>
      </c>
      <c r="BR995" t="s">
        <v>432</v>
      </c>
      <c r="BS995" t="s">
        <v>432</v>
      </c>
      <c r="BT995" t="s">
        <v>432</v>
      </c>
      <c r="BU995" t="s">
        <v>432</v>
      </c>
      <c r="BV995" t="s">
        <v>423</v>
      </c>
      <c r="BW995" t="s">
        <v>431</v>
      </c>
      <c r="BX995" t="s">
        <v>423</v>
      </c>
      <c r="BY995" t="s">
        <v>423</v>
      </c>
      <c r="BZ995" t="s">
        <v>423</v>
      </c>
      <c r="CA995" t="s">
        <v>432</v>
      </c>
      <c r="CB995" t="s">
        <v>432</v>
      </c>
      <c r="CC995" t="s">
        <v>432</v>
      </c>
      <c r="CD995" t="s">
        <v>432</v>
      </c>
      <c r="CE995" t="s">
        <v>423</v>
      </c>
      <c r="CF995" t="s">
        <v>432</v>
      </c>
      <c r="CG995" t="s">
        <v>432</v>
      </c>
      <c r="CH995" t="s">
        <v>432</v>
      </c>
      <c r="CI995" t="s">
        <v>432</v>
      </c>
      <c r="CJ995" t="s">
        <v>432</v>
      </c>
      <c r="CK995" t="s">
        <v>432</v>
      </c>
      <c r="CL995" t="s">
        <v>432</v>
      </c>
      <c r="CM995" t="s">
        <v>432</v>
      </c>
      <c r="CN995" t="s">
        <v>423</v>
      </c>
      <c r="CO995" t="s">
        <v>432</v>
      </c>
      <c r="CP995" t="s">
        <v>432</v>
      </c>
      <c r="CQ995" t="s">
        <v>432</v>
      </c>
      <c r="CR995" t="s">
        <v>432</v>
      </c>
      <c r="CT995" t="s">
        <v>432</v>
      </c>
      <c r="CU995" t="s">
        <v>423</v>
      </c>
      <c r="CV995" t="s">
        <v>423</v>
      </c>
      <c r="CW995" t="s">
        <v>431</v>
      </c>
      <c r="CX995" t="s">
        <v>423</v>
      </c>
      <c r="CY995" t="s">
        <v>423</v>
      </c>
      <c r="CZ995" t="s">
        <v>423</v>
      </c>
      <c r="DA995" t="s">
        <v>423</v>
      </c>
      <c r="DB995" t="s">
        <v>431</v>
      </c>
      <c r="DC995" t="s">
        <v>423</v>
      </c>
      <c r="DD995" t="s">
        <v>423</v>
      </c>
      <c r="DE995" t="s">
        <v>431</v>
      </c>
      <c r="DF995" t="s">
        <v>423</v>
      </c>
      <c r="DG995" t="s">
        <v>423</v>
      </c>
      <c r="DH995" t="s">
        <v>423</v>
      </c>
      <c r="DI995" t="s">
        <v>423</v>
      </c>
      <c r="DJ995" t="s">
        <v>423</v>
      </c>
      <c r="DK995" t="s">
        <v>431</v>
      </c>
      <c r="DL995" t="s">
        <v>423</v>
      </c>
      <c r="DM995" t="s">
        <v>423</v>
      </c>
      <c r="DN995" t="s">
        <v>423</v>
      </c>
      <c r="DO995" t="s">
        <v>423</v>
      </c>
      <c r="DP995" t="s">
        <v>423</v>
      </c>
      <c r="DQ995" t="s">
        <v>431</v>
      </c>
      <c r="DR995" t="s">
        <v>423</v>
      </c>
      <c r="DS995" t="s">
        <v>423</v>
      </c>
      <c r="DT995" t="s">
        <v>423</v>
      </c>
      <c r="DU995" t="s">
        <v>431</v>
      </c>
      <c r="DV995" t="s">
        <v>423</v>
      </c>
      <c r="DW995" t="s">
        <v>423</v>
      </c>
      <c r="DX995" t="s">
        <v>423</v>
      </c>
      <c r="DY995" t="s">
        <v>423</v>
      </c>
      <c r="DZ995" t="s">
        <v>431</v>
      </c>
      <c r="EA995" t="s">
        <v>423</v>
      </c>
      <c r="EB995" t="s">
        <v>423</v>
      </c>
      <c r="EC995" t="s">
        <v>431</v>
      </c>
      <c r="ED995" t="s">
        <v>423</v>
      </c>
      <c r="EE995" t="s">
        <v>423</v>
      </c>
      <c r="EF995" t="s">
        <v>433</v>
      </c>
      <c r="EG995" t="s">
        <v>437</v>
      </c>
      <c r="EH995" t="s">
        <v>438</v>
      </c>
      <c r="EI995" t="s">
        <v>434</v>
      </c>
      <c r="EJ995" t="s">
        <v>435</v>
      </c>
      <c r="EK995" t="s">
        <v>436</v>
      </c>
      <c r="EL995" t="s">
        <v>430</v>
      </c>
      <c r="EM995" t="s">
        <v>425</v>
      </c>
      <c r="EN995" t="s">
        <v>425</v>
      </c>
      <c r="EO995" t="s">
        <v>428</v>
      </c>
      <c r="EP995" t="s">
        <v>440</v>
      </c>
      <c r="EQ995" t="s">
        <v>428</v>
      </c>
      <c r="ER995" t="s">
        <v>429</v>
      </c>
      <c r="ES995" t="s">
        <v>429</v>
      </c>
      <c r="ET995" t="s">
        <v>429</v>
      </c>
      <c r="EU995" t="s">
        <v>430</v>
      </c>
      <c r="EV995" t="s">
        <v>425</v>
      </c>
      <c r="EW995" t="s">
        <v>425</v>
      </c>
      <c r="EX995" t="s">
        <v>423</v>
      </c>
      <c r="EY995" t="s">
        <v>423</v>
      </c>
      <c r="EZ995" t="s">
        <v>423</v>
      </c>
      <c r="FA995" t="s">
        <v>423</v>
      </c>
      <c r="FB995" t="s">
        <v>423</v>
      </c>
      <c r="FC995" t="s">
        <v>431</v>
      </c>
      <c r="FD995" t="s">
        <v>431</v>
      </c>
      <c r="FE995" t="s">
        <v>423</v>
      </c>
      <c r="FF995" t="s">
        <v>423</v>
      </c>
      <c r="FG995" t="s">
        <v>423</v>
      </c>
      <c r="FH995" t="s">
        <v>431</v>
      </c>
      <c r="FI995" t="s">
        <v>423</v>
      </c>
      <c r="FJ995" t="s">
        <v>423</v>
      </c>
      <c r="FK995" t="s">
        <v>423</v>
      </c>
      <c r="FL995" t="s">
        <v>423</v>
      </c>
      <c r="FM995" t="s">
        <v>423</v>
      </c>
      <c r="FN995" t="s">
        <v>431</v>
      </c>
      <c r="FO995" t="s">
        <v>423</v>
      </c>
      <c r="FP995" t="s">
        <v>431</v>
      </c>
      <c r="FQ995" t="s">
        <v>423</v>
      </c>
      <c r="FR995" t="s">
        <v>423</v>
      </c>
      <c r="FS995" t="s">
        <v>423</v>
      </c>
      <c r="FT995" t="s">
        <v>423</v>
      </c>
      <c r="FU995" t="s">
        <v>431</v>
      </c>
      <c r="FV995" t="s">
        <v>423</v>
      </c>
      <c r="FW995" t="s">
        <v>423</v>
      </c>
      <c r="FX995" t="s">
        <v>423</v>
      </c>
      <c r="FZ995" t="s">
        <v>423</v>
      </c>
      <c r="GB995" t="s">
        <v>423</v>
      </c>
      <c r="GD995" t="s">
        <v>431</v>
      </c>
      <c r="GF995" t="s">
        <v>431</v>
      </c>
      <c r="GG995" t="s">
        <v>423</v>
      </c>
      <c r="GH995" t="s">
        <v>423</v>
      </c>
      <c r="GI995" t="s">
        <v>431</v>
      </c>
      <c r="GJ995" t="s">
        <v>423</v>
      </c>
      <c r="GK995" t="s">
        <v>423</v>
      </c>
      <c r="GL995" t="s">
        <v>423</v>
      </c>
      <c r="GM995" t="s">
        <v>431</v>
      </c>
      <c r="GN995" t="s">
        <v>423</v>
      </c>
      <c r="GO995" t="s">
        <v>423</v>
      </c>
      <c r="GP995" t="s">
        <v>423</v>
      </c>
      <c r="GQ995" t="s">
        <v>431</v>
      </c>
      <c r="GR995" t="s">
        <v>423</v>
      </c>
      <c r="GS995" t="s">
        <v>423</v>
      </c>
      <c r="GT995" t="s">
        <v>423</v>
      </c>
      <c r="GU995" t="s">
        <v>423</v>
      </c>
      <c r="GV995" t="s">
        <v>423</v>
      </c>
      <c r="GW995" t="s">
        <v>423</v>
      </c>
      <c r="GX995" t="s">
        <v>431</v>
      </c>
      <c r="GY995" t="s">
        <v>423</v>
      </c>
      <c r="GZ995" t="s">
        <v>423</v>
      </c>
      <c r="HA995" t="s">
        <v>423</v>
      </c>
      <c r="HB995" t="s">
        <v>431</v>
      </c>
      <c r="HC995" t="s">
        <v>423</v>
      </c>
      <c r="HD995" t="s">
        <v>423</v>
      </c>
      <c r="HE995" t="s">
        <v>431</v>
      </c>
      <c r="HF995" t="s">
        <v>423</v>
      </c>
      <c r="HG995" t="s">
        <v>423</v>
      </c>
      <c r="HH995" t="s">
        <v>423</v>
      </c>
      <c r="HI995" t="s">
        <v>423</v>
      </c>
      <c r="HJ995" t="s">
        <v>431</v>
      </c>
      <c r="HK995" t="s">
        <v>423</v>
      </c>
      <c r="HL995" t="s">
        <v>423</v>
      </c>
      <c r="HM995" t="s">
        <v>423</v>
      </c>
      <c r="HN995" t="s">
        <v>431</v>
      </c>
      <c r="HP995" t="s">
        <v>423</v>
      </c>
      <c r="HR995" t="s">
        <v>423</v>
      </c>
      <c r="HT995" t="s">
        <v>423</v>
      </c>
      <c r="HV995" t="s">
        <v>423</v>
      </c>
      <c r="HW995" t="s">
        <v>423</v>
      </c>
      <c r="HX995" t="s">
        <v>431</v>
      </c>
      <c r="HY995" t="s">
        <v>423</v>
      </c>
      <c r="HZ995" t="s">
        <v>423</v>
      </c>
      <c r="IA995" t="s">
        <v>423</v>
      </c>
      <c r="IB995" t="s">
        <v>423</v>
      </c>
      <c r="IC995" t="s">
        <v>431</v>
      </c>
      <c r="ID995" t="s">
        <v>423</v>
      </c>
      <c r="IE995" t="s">
        <v>423</v>
      </c>
      <c r="IF995" t="s">
        <v>423</v>
      </c>
      <c r="IG995" t="s">
        <v>423</v>
      </c>
      <c r="IH995" t="s">
        <v>431</v>
      </c>
      <c r="II995" t="s">
        <v>423</v>
      </c>
      <c r="IJ995" t="s">
        <v>423</v>
      </c>
      <c r="IK995" t="s">
        <v>431</v>
      </c>
      <c r="IL995" t="s">
        <v>423</v>
      </c>
      <c r="IM995" t="s">
        <v>423</v>
      </c>
      <c r="IN995" t="s">
        <v>431</v>
      </c>
      <c r="IO995" t="s">
        <v>423</v>
      </c>
      <c r="IP995" t="s">
        <v>423</v>
      </c>
      <c r="IQ995" t="s">
        <v>423</v>
      </c>
      <c r="IR995" t="s">
        <v>423</v>
      </c>
      <c r="IS995" t="s">
        <v>423</v>
      </c>
      <c r="IT995" t="s">
        <v>431</v>
      </c>
      <c r="IU995" t="s">
        <v>423</v>
      </c>
      <c r="IV995" t="s">
        <v>423</v>
      </c>
      <c r="IX995" t="s">
        <v>431</v>
      </c>
      <c r="IZ995" t="s">
        <v>423</v>
      </c>
      <c r="JB995" t="s">
        <v>423</v>
      </c>
      <c r="JD995" t="s">
        <v>3386</v>
      </c>
      <c r="JF995" t="s">
        <v>3387</v>
      </c>
      <c r="JG995" t="s">
        <v>3388</v>
      </c>
      <c r="JH995" t="s">
        <v>3389</v>
      </c>
      <c r="JI995" t="s">
        <v>423</v>
      </c>
      <c r="JJ995" t="s">
        <v>423</v>
      </c>
      <c r="JK995" t="s">
        <v>423</v>
      </c>
      <c r="JL995" t="s">
        <v>431</v>
      </c>
      <c r="JM995" t="s">
        <v>423</v>
      </c>
      <c r="JN995" t="s">
        <v>423</v>
      </c>
      <c r="JO995" t="s">
        <v>423</v>
      </c>
      <c r="JP995" t="s">
        <v>423</v>
      </c>
      <c r="JQ995" t="s">
        <v>423</v>
      </c>
      <c r="JR995" t="s">
        <v>423</v>
      </c>
      <c r="JS995" t="s">
        <v>423</v>
      </c>
      <c r="JT995" t="s">
        <v>423</v>
      </c>
      <c r="JU995" t="s">
        <v>423</v>
      </c>
      <c r="JV995" t="s">
        <v>423</v>
      </c>
      <c r="JW995" t="s">
        <v>423</v>
      </c>
      <c r="JX995" t="s">
        <v>423</v>
      </c>
      <c r="JY995" t="s">
        <v>431</v>
      </c>
      <c r="JZ995" t="s">
        <v>423</v>
      </c>
      <c r="KA995" t="s">
        <v>423</v>
      </c>
      <c r="KB995" t="s">
        <v>423</v>
      </c>
      <c r="KC995" t="s">
        <v>423</v>
      </c>
      <c r="KD995" t="s">
        <v>423</v>
      </c>
      <c r="KE995" t="s">
        <v>423</v>
      </c>
      <c r="KF995" t="s">
        <v>423</v>
      </c>
      <c r="KG995" t="s">
        <v>423</v>
      </c>
      <c r="KH995" t="s">
        <v>423</v>
      </c>
      <c r="KI995" t="s">
        <v>423</v>
      </c>
      <c r="KJ995" t="s">
        <v>423</v>
      </c>
      <c r="KK995" t="s">
        <v>423</v>
      </c>
      <c r="KL995" t="s">
        <v>423</v>
      </c>
      <c r="KM995" t="s">
        <v>423</v>
      </c>
      <c r="KN995" t="s">
        <v>423</v>
      </c>
      <c r="KO995" t="s">
        <v>423</v>
      </c>
      <c r="KP995" t="s">
        <v>423</v>
      </c>
      <c r="KQ995" t="s">
        <v>431</v>
      </c>
      <c r="KR995" t="s">
        <v>423</v>
      </c>
      <c r="KS995" t="s">
        <v>423</v>
      </c>
      <c r="KT995" t="s">
        <v>423</v>
      </c>
      <c r="KU995" t="s">
        <v>423</v>
      </c>
      <c r="KV995" t="s">
        <v>423</v>
      </c>
      <c r="KW995" t="s">
        <v>431</v>
      </c>
      <c r="KY995" t="s">
        <v>423</v>
      </c>
      <c r="KZ995" t="s">
        <v>431</v>
      </c>
      <c r="LA995" t="s">
        <v>423</v>
      </c>
      <c r="LB995" t="s">
        <v>423</v>
      </c>
      <c r="LC995" t="s">
        <v>423</v>
      </c>
      <c r="LD995" t="s">
        <v>423</v>
      </c>
      <c r="LE995" t="s">
        <v>431</v>
      </c>
      <c r="LF995" t="s">
        <v>423</v>
      </c>
      <c r="LG995" t="s">
        <v>423</v>
      </c>
      <c r="LH995" t="s">
        <v>423</v>
      </c>
      <c r="LI995" t="s">
        <v>423</v>
      </c>
      <c r="LK995" t="s">
        <v>431</v>
      </c>
      <c r="LL995" t="s">
        <v>423</v>
      </c>
      <c r="LM995" t="s">
        <v>423</v>
      </c>
      <c r="LN995" t="s">
        <v>423</v>
      </c>
      <c r="LO995" t="s">
        <v>439</v>
      </c>
      <c r="LP995" t="s">
        <v>432</v>
      </c>
      <c r="LQ995" t="s">
        <v>432</v>
      </c>
      <c r="LR995" t="s">
        <v>432</v>
      </c>
      <c r="LS995" t="s">
        <v>432</v>
      </c>
      <c r="LT995" t="s">
        <v>432</v>
      </c>
      <c r="LU995" t="s">
        <v>423</v>
      </c>
      <c r="LV995" t="s">
        <v>423</v>
      </c>
      <c r="LW995" t="s">
        <v>431</v>
      </c>
      <c r="LX995" t="s">
        <v>423</v>
      </c>
      <c r="LY995" t="s">
        <v>423</v>
      </c>
      <c r="LZ995" t="s">
        <v>423</v>
      </c>
      <c r="MA995" t="s">
        <v>423</v>
      </c>
      <c r="MB995" t="s">
        <v>423</v>
      </c>
      <c r="MC995" t="s">
        <v>423</v>
      </c>
      <c r="MD995" t="s">
        <v>431</v>
      </c>
      <c r="ME995" t="s">
        <v>423</v>
      </c>
      <c r="MF995" t="s">
        <v>423</v>
      </c>
      <c r="MG995" t="s">
        <v>423</v>
      </c>
      <c r="MH995" t="s">
        <v>423</v>
      </c>
      <c r="MI995" t="s">
        <v>423</v>
      </c>
      <c r="MJ995" t="s">
        <v>423</v>
      </c>
      <c r="MK995" t="s">
        <v>423</v>
      </c>
      <c r="ML995" t="s">
        <v>431</v>
      </c>
      <c r="MN995">
        <v>652.88</v>
      </c>
      <c r="MO995">
        <v>74.87</v>
      </c>
      <c r="NE995">
        <v>165.37</v>
      </c>
      <c r="NT995">
        <v>131.63</v>
      </c>
      <c r="OJ995">
        <v>220.23</v>
      </c>
      <c r="OT995">
        <v>60.78</v>
      </c>
    </row>
    <row r="996" spans="1:410" ht="12.75" customHeight="1" x14ac:dyDescent="0.2">
      <c r="A996">
        <v>1221</v>
      </c>
      <c r="B996" t="str">
        <f t="shared" si="690"/>
        <v>0-5min</v>
      </c>
      <c r="C996" t="str">
        <f t="shared" si="691"/>
        <v>seul</v>
      </c>
      <c r="D996" t="str">
        <f t="shared" si="692"/>
        <v>20-30m2</v>
      </c>
      <c r="E996" t="str">
        <f t="shared" si="693"/>
        <v>plutôt oui</v>
      </c>
      <c r="F996" t="str">
        <f t="shared" si="694"/>
        <v>aucune</v>
      </c>
      <c r="G996" t="str">
        <f t="shared" si="695"/>
        <v>non</v>
      </c>
      <c r="H996" t="str">
        <f t="shared" si="696"/>
        <v>non</v>
      </c>
      <c r="I996" t="s">
        <v>423</v>
      </c>
      <c r="J996" t="str">
        <f t="shared" si="697"/>
        <v>souvent</v>
      </c>
      <c r="K996" t="str">
        <f t="shared" si="698"/>
        <v>parfois</v>
      </c>
      <c r="L996" t="str">
        <f t="shared" si="699"/>
        <v>plutôt oui</v>
      </c>
      <c r="M996" t="str">
        <f t="shared" si="700"/>
        <v>2-4h</v>
      </c>
      <c r="N996" t="str">
        <f t="shared" si="701"/>
        <v>4-6h</v>
      </c>
      <c r="O996" t="str">
        <f t="shared" si="702"/>
        <v>souvent</v>
      </c>
      <c r="P996" t="str">
        <f t="shared" si="703"/>
        <v>souvent</v>
      </c>
      <c r="Q996" t="str">
        <f t="shared" si="704"/>
        <v>souvent</v>
      </c>
      <c r="R996" t="s">
        <v>424</v>
      </c>
      <c r="S996" t="s">
        <v>425</v>
      </c>
      <c r="T996" t="s">
        <v>425</v>
      </c>
      <c r="U996" t="s">
        <v>427</v>
      </c>
      <c r="V996" t="s">
        <v>428</v>
      </c>
      <c r="W996" t="s">
        <v>440</v>
      </c>
      <c r="X996" t="s">
        <v>429</v>
      </c>
      <c r="Y996" t="s">
        <v>430</v>
      </c>
      <c r="Z996" t="s">
        <v>424</v>
      </c>
      <c r="AA996" t="s">
        <v>430</v>
      </c>
      <c r="AB996" t="s">
        <v>425</v>
      </c>
      <c r="AC996" t="s">
        <v>425</v>
      </c>
      <c r="AD996" t="str">
        <f t="shared" si="705"/>
        <v>2 semaines avant</v>
      </c>
      <c r="AE996" t="str">
        <f t="shared" si="706"/>
        <v>plutôt oui</v>
      </c>
      <c r="AF996" t="str">
        <f t="shared" si="707"/>
        <v>plutôt bonnes</v>
      </c>
      <c r="AG996" t="str">
        <f t="shared" si="708"/>
        <v>parfois</v>
      </c>
      <c r="AH996" t="str">
        <f t="shared" si="709"/>
        <v>très souvent</v>
      </c>
      <c r="AI996" t="str">
        <f t="shared" si="710"/>
        <v>parfois</v>
      </c>
      <c r="AJ996" t="str">
        <f t="shared" si="711"/>
        <v>parfois</v>
      </c>
      <c r="AK996" t="str">
        <f t="shared" si="712"/>
        <v>5-10h</v>
      </c>
      <c r="AL996" t="str">
        <f t="shared" si="713"/>
        <v>tout à fait</v>
      </c>
      <c r="AM996" t="str">
        <f t="shared" si="714"/>
        <v>plutôt non</v>
      </c>
      <c r="AN996" t="str">
        <f t="shared" si="715"/>
        <v>3-6h</v>
      </c>
      <c r="AO996" t="str">
        <f t="shared" si="716"/>
        <v>rarement</v>
      </c>
      <c r="AP996" t="str">
        <f t="shared" si="717"/>
        <v>plutôt oui</v>
      </c>
      <c r="AQ996" t="str">
        <f t="shared" si="718"/>
        <v>1/semaine</v>
      </c>
      <c r="AR996" t="str">
        <f t="shared" si="719"/>
        <v>régulièrement</v>
      </c>
      <c r="AS996" t="str">
        <f t="shared" si="720"/>
        <v>2-4h</v>
      </c>
      <c r="AT996" t="str">
        <f t="shared" si="721"/>
        <v>très insatisfaisante</v>
      </c>
      <c r="AU996" t="str">
        <f t="shared" si="722"/>
        <v>plutôt non</v>
      </c>
      <c r="AV996" t="str">
        <f t="shared" si="723"/>
        <v>plutôt oui</v>
      </c>
      <c r="AW996" t="str">
        <f t="shared" si="724"/>
        <v>plutôt oui</v>
      </c>
      <c r="AX996" t="str">
        <f t="shared" si="725"/>
        <v>plutôt non</v>
      </c>
      <c r="AY996" t="str">
        <f t="shared" si="726"/>
        <v>plutôt non</v>
      </c>
      <c r="AZ996" t="str">
        <f t="shared" si="727"/>
        <v>4A</v>
      </c>
      <c r="BA996" t="str">
        <f t="shared" si="728"/>
        <v>GM</v>
      </c>
      <c r="BB996" t="str">
        <f t="shared" si="729"/>
        <v>classique</v>
      </c>
      <c r="BC996" t="str">
        <f t="shared" si="730"/>
        <v>non</v>
      </c>
      <c r="BD996" t="str">
        <f t="shared" si="731"/>
        <v>3A</v>
      </c>
      <c r="BE996" t="str">
        <f t="shared" si="732"/>
        <v>Fr</v>
      </c>
      <c r="BF996" t="str">
        <f t="shared" si="733"/>
        <v>pas de classement</v>
      </c>
      <c r="BG996" t="str">
        <f t="shared" si="734"/>
        <v>25-50%</v>
      </c>
      <c r="BH996" t="s">
        <v>423</v>
      </c>
      <c r="BI996" t="str">
        <f t="shared" si="735"/>
        <v>1 par semestre</v>
      </c>
      <c r="BJ996" t="s">
        <v>431</v>
      </c>
      <c r="BK996" t="s">
        <v>423</v>
      </c>
      <c r="BL996" t="s">
        <v>423</v>
      </c>
      <c r="BM996" t="s">
        <v>423</v>
      </c>
      <c r="BN996" t="s">
        <v>431</v>
      </c>
      <c r="BO996" t="s">
        <v>423</v>
      </c>
      <c r="BP996" t="s">
        <v>423</v>
      </c>
      <c r="BR996" t="s">
        <v>423</v>
      </c>
      <c r="BS996" t="s">
        <v>423</v>
      </c>
      <c r="BT996" t="s">
        <v>431</v>
      </c>
      <c r="BU996" t="s">
        <v>423</v>
      </c>
      <c r="BV996" t="s">
        <v>423</v>
      </c>
      <c r="BW996" t="s">
        <v>431</v>
      </c>
      <c r="BX996" t="s">
        <v>423</v>
      </c>
      <c r="BY996" t="s">
        <v>423</v>
      </c>
      <c r="BZ996" t="s">
        <v>423</v>
      </c>
      <c r="CA996" t="s">
        <v>432</v>
      </c>
      <c r="CB996" t="s">
        <v>432</v>
      </c>
      <c r="CC996" t="s">
        <v>432</v>
      </c>
      <c r="CD996" t="s">
        <v>432</v>
      </c>
      <c r="CE996" t="s">
        <v>423</v>
      </c>
      <c r="CF996" t="s">
        <v>432</v>
      </c>
      <c r="CG996" t="s">
        <v>432</v>
      </c>
      <c r="CH996" t="s">
        <v>432</v>
      </c>
      <c r="CI996" t="s">
        <v>432</v>
      </c>
      <c r="CJ996" t="s">
        <v>432</v>
      </c>
      <c r="CK996" t="s">
        <v>432</v>
      </c>
      <c r="CL996" t="s">
        <v>432</v>
      </c>
      <c r="CM996" t="s">
        <v>432</v>
      </c>
      <c r="CN996" t="s">
        <v>423</v>
      </c>
      <c r="CO996" t="s">
        <v>432</v>
      </c>
      <c r="CP996" t="s">
        <v>432</v>
      </c>
      <c r="CQ996" t="s">
        <v>432</v>
      </c>
      <c r="CR996" t="s">
        <v>432</v>
      </c>
      <c r="CT996" t="s">
        <v>432</v>
      </c>
      <c r="CU996" t="s">
        <v>423</v>
      </c>
      <c r="CV996" t="s">
        <v>423</v>
      </c>
      <c r="CW996" t="s">
        <v>431</v>
      </c>
      <c r="CX996" t="s">
        <v>423</v>
      </c>
      <c r="CY996" t="s">
        <v>423</v>
      </c>
      <c r="CZ996" t="s">
        <v>423</v>
      </c>
      <c r="DA996" t="s">
        <v>423</v>
      </c>
      <c r="DB996" t="s">
        <v>431</v>
      </c>
      <c r="DC996" t="s">
        <v>423</v>
      </c>
      <c r="DD996" t="s">
        <v>423</v>
      </c>
      <c r="DE996" t="s">
        <v>431</v>
      </c>
      <c r="DF996" t="s">
        <v>423</v>
      </c>
      <c r="DG996" t="s">
        <v>423</v>
      </c>
      <c r="DH996" t="s">
        <v>423</v>
      </c>
      <c r="DI996" t="s">
        <v>431</v>
      </c>
      <c r="DJ996" t="s">
        <v>423</v>
      </c>
      <c r="DK996" t="s">
        <v>423</v>
      </c>
      <c r="DL996" t="s">
        <v>423</v>
      </c>
      <c r="DM996" t="s">
        <v>423</v>
      </c>
      <c r="DN996" t="s">
        <v>423</v>
      </c>
      <c r="DO996" t="s">
        <v>431</v>
      </c>
      <c r="DP996" t="s">
        <v>423</v>
      </c>
      <c r="DQ996" t="s">
        <v>423</v>
      </c>
      <c r="DR996" t="s">
        <v>423</v>
      </c>
      <c r="DS996" t="s">
        <v>423</v>
      </c>
      <c r="DT996" t="s">
        <v>423</v>
      </c>
      <c r="DU996" t="s">
        <v>431</v>
      </c>
      <c r="DV996" t="s">
        <v>423</v>
      </c>
      <c r="DW996" t="s">
        <v>423</v>
      </c>
      <c r="DX996" t="s">
        <v>423</v>
      </c>
      <c r="DY996" t="s">
        <v>431</v>
      </c>
      <c r="DZ996" t="s">
        <v>423</v>
      </c>
      <c r="EA996" t="s">
        <v>423</v>
      </c>
      <c r="EB996" t="s">
        <v>423</v>
      </c>
      <c r="EC996" t="s">
        <v>431</v>
      </c>
      <c r="ED996" t="s">
        <v>423</v>
      </c>
      <c r="EE996" t="s">
        <v>423</v>
      </c>
      <c r="EF996" t="s">
        <v>434</v>
      </c>
      <c r="EG996" t="s">
        <v>437</v>
      </c>
      <c r="EH996" t="s">
        <v>438</v>
      </c>
      <c r="EI996" t="s">
        <v>436</v>
      </c>
      <c r="EJ996" t="s">
        <v>435</v>
      </c>
      <c r="EK996" t="s">
        <v>433</v>
      </c>
      <c r="EL996" t="s">
        <v>424</v>
      </c>
      <c r="EM996" t="s">
        <v>425</v>
      </c>
      <c r="EN996" t="s">
        <v>425</v>
      </c>
      <c r="EO996" t="s">
        <v>427</v>
      </c>
      <c r="EP996" t="s">
        <v>428</v>
      </c>
      <c r="EQ996" t="s">
        <v>440</v>
      </c>
      <c r="ER996" t="s">
        <v>429</v>
      </c>
      <c r="ES996" t="s">
        <v>430</v>
      </c>
      <c r="ET996" t="s">
        <v>424</v>
      </c>
      <c r="EU996" t="s">
        <v>430</v>
      </c>
      <c r="EV996" t="s">
        <v>425</v>
      </c>
      <c r="EW996" t="s">
        <v>425</v>
      </c>
      <c r="EX996" t="s">
        <v>423</v>
      </c>
      <c r="EY996" t="s">
        <v>423</v>
      </c>
      <c r="EZ996" t="s">
        <v>431</v>
      </c>
      <c r="FA996" t="s">
        <v>423</v>
      </c>
      <c r="FB996" t="s">
        <v>423</v>
      </c>
      <c r="FC996" t="s">
        <v>423</v>
      </c>
      <c r="FD996" t="s">
        <v>423</v>
      </c>
      <c r="FE996" t="s">
        <v>431</v>
      </c>
      <c r="FF996" t="s">
        <v>423</v>
      </c>
      <c r="FG996" t="s">
        <v>423</v>
      </c>
      <c r="FH996" t="s">
        <v>423</v>
      </c>
      <c r="FI996" t="s">
        <v>431</v>
      </c>
      <c r="FJ996" t="s">
        <v>423</v>
      </c>
      <c r="FK996" t="s">
        <v>423</v>
      </c>
      <c r="FL996" t="s">
        <v>423</v>
      </c>
      <c r="FM996" t="s">
        <v>423</v>
      </c>
      <c r="FN996" t="s">
        <v>431</v>
      </c>
      <c r="FO996" t="s">
        <v>423</v>
      </c>
      <c r="FP996" t="s">
        <v>431</v>
      </c>
      <c r="FQ996" t="s">
        <v>423</v>
      </c>
      <c r="FR996" t="s">
        <v>423</v>
      </c>
      <c r="FS996" t="s">
        <v>423</v>
      </c>
      <c r="FT996" t="s">
        <v>423</v>
      </c>
      <c r="FU996" t="s">
        <v>423</v>
      </c>
      <c r="FV996" t="s">
        <v>431</v>
      </c>
      <c r="FW996" t="s">
        <v>423</v>
      </c>
      <c r="FX996" t="s">
        <v>423</v>
      </c>
      <c r="FZ996" t="s">
        <v>423</v>
      </c>
      <c r="GB996" t="s">
        <v>431</v>
      </c>
      <c r="GD996" t="s">
        <v>423</v>
      </c>
      <c r="GF996" t="s">
        <v>431</v>
      </c>
      <c r="GG996" t="s">
        <v>423</v>
      </c>
      <c r="GH996" t="s">
        <v>423</v>
      </c>
      <c r="GI996" t="s">
        <v>423</v>
      </c>
      <c r="GJ996" t="s">
        <v>431</v>
      </c>
      <c r="GK996" t="s">
        <v>423</v>
      </c>
      <c r="GL996" t="s">
        <v>423</v>
      </c>
      <c r="GM996" t="s">
        <v>431</v>
      </c>
      <c r="GN996" t="s">
        <v>423</v>
      </c>
      <c r="GO996" t="s">
        <v>423</v>
      </c>
      <c r="GP996" t="s">
        <v>423</v>
      </c>
      <c r="GQ996" t="s">
        <v>423</v>
      </c>
      <c r="GR996" t="s">
        <v>423</v>
      </c>
      <c r="GS996" t="s">
        <v>431</v>
      </c>
      <c r="GT996" t="s">
        <v>423</v>
      </c>
      <c r="GU996" t="s">
        <v>423</v>
      </c>
      <c r="GV996" t="s">
        <v>423</v>
      </c>
      <c r="GW996" t="s">
        <v>431</v>
      </c>
      <c r="GX996" t="s">
        <v>423</v>
      </c>
      <c r="GY996" t="s">
        <v>423</v>
      </c>
      <c r="GZ996" t="s">
        <v>423</v>
      </c>
      <c r="HA996" t="s">
        <v>423</v>
      </c>
      <c r="HB996" t="s">
        <v>431</v>
      </c>
      <c r="HC996" t="s">
        <v>423</v>
      </c>
      <c r="HD996" t="s">
        <v>423</v>
      </c>
      <c r="HE996" t="s">
        <v>431</v>
      </c>
      <c r="HF996" t="s">
        <v>423</v>
      </c>
      <c r="HG996" t="s">
        <v>423</v>
      </c>
      <c r="HH996" t="s">
        <v>423</v>
      </c>
      <c r="HI996" t="s">
        <v>423</v>
      </c>
      <c r="HJ996" t="s">
        <v>431</v>
      </c>
      <c r="HK996" t="s">
        <v>423</v>
      </c>
      <c r="HL996" t="s">
        <v>423</v>
      </c>
      <c r="HM996" t="s">
        <v>423</v>
      </c>
      <c r="HN996" t="s">
        <v>423</v>
      </c>
      <c r="HP996" t="s">
        <v>431</v>
      </c>
      <c r="HR996" t="s">
        <v>423</v>
      </c>
      <c r="HT996" t="s">
        <v>423</v>
      </c>
      <c r="HV996" t="s">
        <v>423</v>
      </c>
      <c r="HW996" t="s">
        <v>423</v>
      </c>
      <c r="HX996" t="s">
        <v>431</v>
      </c>
      <c r="HY996" t="s">
        <v>423</v>
      </c>
      <c r="HZ996" t="s">
        <v>423</v>
      </c>
      <c r="IA996" t="s">
        <v>423</v>
      </c>
      <c r="IB996" t="s">
        <v>423</v>
      </c>
      <c r="IC996" t="s">
        <v>423</v>
      </c>
      <c r="ID996" t="s">
        <v>423</v>
      </c>
      <c r="IE996" t="s">
        <v>431</v>
      </c>
      <c r="IF996" t="s">
        <v>423</v>
      </c>
      <c r="IG996" t="s">
        <v>423</v>
      </c>
      <c r="IH996" t="s">
        <v>431</v>
      </c>
      <c r="II996" t="s">
        <v>423</v>
      </c>
      <c r="IJ996" t="s">
        <v>423</v>
      </c>
      <c r="IK996" t="s">
        <v>431</v>
      </c>
      <c r="IL996" t="s">
        <v>423</v>
      </c>
      <c r="IM996" t="s">
        <v>423</v>
      </c>
      <c r="IN996" t="s">
        <v>423</v>
      </c>
      <c r="IO996" t="s">
        <v>431</v>
      </c>
      <c r="IP996" t="s">
        <v>423</v>
      </c>
      <c r="IQ996" t="s">
        <v>423</v>
      </c>
      <c r="IR996" t="s">
        <v>423</v>
      </c>
      <c r="IS996" t="s">
        <v>423</v>
      </c>
      <c r="IT996" t="s">
        <v>431</v>
      </c>
      <c r="IU996" t="s">
        <v>423</v>
      </c>
      <c r="IV996" t="s">
        <v>423</v>
      </c>
      <c r="IX996" t="s">
        <v>423</v>
      </c>
      <c r="IZ996" t="s">
        <v>431</v>
      </c>
      <c r="JB996" t="s">
        <v>423</v>
      </c>
      <c r="JI996" t="s">
        <v>423</v>
      </c>
      <c r="JJ996" t="s">
        <v>423</v>
      </c>
      <c r="JK996" t="s">
        <v>423</v>
      </c>
      <c r="JL996" t="s">
        <v>431</v>
      </c>
      <c r="JM996" t="s">
        <v>423</v>
      </c>
      <c r="JN996" t="s">
        <v>423</v>
      </c>
      <c r="JO996" t="s">
        <v>423</v>
      </c>
      <c r="JP996" t="s">
        <v>423</v>
      </c>
      <c r="JQ996" t="s">
        <v>423</v>
      </c>
      <c r="JR996" t="s">
        <v>423</v>
      </c>
      <c r="JS996" t="s">
        <v>423</v>
      </c>
      <c r="JT996" t="s">
        <v>423</v>
      </c>
      <c r="JU996" t="s">
        <v>423</v>
      </c>
      <c r="JV996" t="s">
        <v>423</v>
      </c>
      <c r="JW996" t="s">
        <v>423</v>
      </c>
      <c r="JX996" t="s">
        <v>423</v>
      </c>
      <c r="JY996" t="s">
        <v>431</v>
      </c>
      <c r="JZ996" t="s">
        <v>423</v>
      </c>
      <c r="KA996" t="s">
        <v>423</v>
      </c>
      <c r="KB996" t="s">
        <v>423</v>
      </c>
      <c r="KC996" t="s">
        <v>423</v>
      </c>
      <c r="KD996" t="s">
        <v>423</v>
      </c>
      <c r="KE996" t="s">
        <v>423</v>
      </c>
      <c r="KF996" t="s">
        <v>423</v>
      </c>
      <c r="KG996" t="s">
        <v>423</v>
      </c>
      <c r="KH996" t="s">
        <v>423</v>
      </c>
      <c r="KI996" t="s">
        <v>423</v>
      </c>
      <c r="KJ996" t="s">
        <v>423</v>
      </c>
      <c r="KK996" t="s">
        <v>423</v>
      </c>
      <c r="KL996" t="s">
        <v>423</v>
      </c>
      <c r="KM996" t="s">
        <v>423</v>
      </c>
      <c r="KN996" t="s">
        <v>423</v>
      </c>
      <c r="KO996" t="s">
        <v>423</v>
      </c>
      <c r="KP996" t="s">
        <v>423</v>
      </c>
      <c r="KQ996" t="s">
        <v>431</v>
      </c>
      <c r="KR996" t="s">
        <v>423</v>
      </c>
      <c r="KS996" t="s">
        <v>423</v>
      </c>
      <c r="KT996" t="s">
        <v>423</v>
      </c>
      <c r="KU996" t="s">
        <v>423</v>
      </c>
      <c r="KV996" t="s">
        <v>423</v>
      </c>
      <c r="KW996" t="s">
        <v>431</v>
      </c>
      <c r="KY996" t="s">
        <v>423</v>
      </c>
      <c r="KZ996" t="s">
        <v>423</v>
      </c>
      <c r="LA996" t="s">
        <v>423</v>
      </c>
      <c r="LB996" t="s">
        <v>431</v>
      </c>
      <c r="LC996" t="s">
        <v>423</v>
      </c>
      <c r="LD996" t="s">
        <v>423</v>
      </c>
      <c r="LE996" t="s">
        <v>431</v>
      </c>
      <c r="LF996" t="s">
        <v>423</v>
      </c>
      <c r="LG996" t="s">
        <v>423</v>
      </c>
      <c r="LH996" t="s">
        <v>423</v>
      </c>
      <c r="LI996" t="s">
        <v>423</v>
      </c>
      <c r="LK996" t="s">
        <v>431</v>
      </c>
      <c r="LL996" t="s">
        <v>423</v>
      </c>
      <c r="LM996" t="s">
        <v>423</v>
      </c>
      <c r="LN996" t="s">
        <v>423</v>
      </c>
      <c r="LO996" t="s">
        <v>439</v>
      </c>
      <c r="LP996" t="s">
        <v>432</v>
      </c>
      <c r="LQ996" t="s">
        <v>432</v>
      </c>
      <c r="LR996" t="s">
        <v>432</v>
      </c>
      <c r="LS996" t="s">
        <v>432</v>
      </c>
      <c r="LT996" t="s">
        <v>432</v>
      </c>
      <c r="LU996" t="s">
        <v>432</v>
      </c>
      <c r="LV996" t="s">
        <v>432</v>
      </c>
      <c r="LW996" t="s">
        <v>432</v>
      </c>
      <c r="LX996" t="s">
        <v>432</v>
      </c>
      <c r="LY996" t="s">
        <v>432</v>
      </c>
      <c r="LZ996" t="s">
        <v>432</v>
      </c>
      <c r="MA996" t="s">
        <v>432</v>
      </c>
      <c r="MB996" t="s">
        <v>423</v>
      </c>
      <c r="MC996" t="s">
        <v>423</v>
      </c>
      <c r="MD996" t="s">
        <v>431</v>
      </c>
      <c r="ME996" t="s">
        <v>423</v>
      </c>
      <c r="MF996" t="s">
        <v>423</v>
      </c>
      <c r="MG996" t="s">
        <v>423</v>
      </c>
      <c r="MH996" t="s">
        <v>423</v>
      </c>
      <c r="MI996" t="s">
        <v>423</v>
      </c>
      <c r="MJ996" t="s">
        <v>423</v>
      </c>
      <c r="MK996" t="s">
        <v>431</v>
      </c>
      <c r="ML996" t="s">
        <v>423</v>
      </c>
      <c r="MN996">
        <v>360.16</v>
      </c>
      <c r="MO996">
        <v>47.47</v>
      </c>
      <c r="NE996">
        <v>120.21</v>
      </c>
      <c r="NT996">
        <v>90.28</v>
      </c>
      <c r="OJ996">
        <v>40.909999999999997</v>
      </c>
      <c r="OT996">
        <v>61.29</v>
      </c>
    </row>
    <row r="997" spans="1:410" ht="12.75" customHeight="1" x14ac:dyDescent="0.2">
      <c r="A997">
        <v>1222</v>
      </c>
      <c r="B997" t="str">
        <f t="shared" si="690"/>
        <v>5-15min</v>
      </c>
      <c r="C997" t="str">
        <f t="shared" si="691"/>
        <v>colocation</v>
      </c>
      <c r="D997" t="str">
        <f t="shared" si="692"/>
        <v>coloc ou foyer familial</v>
      </c>
      <c r="E997" t="str">
        <f t="shared" si="693"/>
        <v>tout à fait</v>
      </c>
      <c r="F997" t="str">
        <f t="shared" si="694"/>
        <v>oui 10-15h</v>
      </c>
      <c r="G997" t="str">
        <f t="shared" si="695"/>
        <v>echelon 1-3</v>
      </c>
      <c r="H997" t="str">
        <f t="shared" si="696"/>
        <v>non</v>
      </c>
      <c r="I997" t="s">
        <v>423</v>
      </c>
      <c r="J997" t="str">
        <f t="shared" si="697"/>
        <v>toujours</v>
      </c>
      <c r="K997" t="str">
        <f t="shared" si="698"/>
        <v>parfois</v>
      </c>
      <c r="L997" t="str">
        <f t="shared" si="699"/>
        <v>plutôt oui</v>
      </c>
      <c r="M997" t="str">
        <f t="shared" si="700"/>
        <v>0-1h</v>
      </c>
      <c r="N997" t="str">
        <f t="shared" si="701"/>
        <v>1-2h</v>
      </c>
      <c r="O997" t="str">
        <f t="shared" si="702"/>
        <v>jamais</v>
      </c>
      <c r="P997" t="str">
        <f t="shared" si="703"/>
        <v>jamais</v>
      </c>
      <c r="Q997" t="str">
        <f t="shared" si="704"/>
        <v>parfois</v>
      </c>
      <c r="R997" t="s">
        <v>424</v>
      </c>
      <c r="S997" t="s">
        <v>425</v>
      </c>
      <c r="T997" t="s">
        <v>425</v>
      </c>
      <c r="U997" t="s">
        <v>427</v>
      </c>
      <c r="V997" t="s">
        <v>428</v>
      </c>
      <c r="W997" t="s">
        <v>428</v>
      </c>
      <c r="X997" t="s">
        <v>429</v>
      </c>
      <c r="Y997" t="s">
        <v>429</v>
      </c>
      <c r="Z997" t="s">
        <v>429</v>
      </c>
      <c r="AA997" t="s">
        <v>424</v>
      </c>
      <c r="AB997" t="s">
        <v>425</v>
      </c>
      <c r="AC997" t="s">
        <v>424</v>
      </c>
      <c r="AD997" t="str">
        <f t="shared" si="705"/>
        <v>1 semaine avant</v>
      </c>
      <c r="AE997" t="str">
        <f t="shared" si="706"/>
        <v>pas du tout</v>
      </c>
      <c r="AF997" t="str">
        <f t="shared" si="707"/>
        <v>moyennes</v>
      </c>
      <c r="AG997" t="str">
        <f t="shared" si="708"/>
        <v>très souvent</v>
      </c>
      <c r="AH997" t="str">
        <f t="shared" si="709"/>
        <v>régulièrement</v>
      </c>
      <c r="AI997" t="str">
        <f t="shared" si="710"/>
        <v>parfois</v>
      </c>
      <c r="AJ997" t="str">
        <f t="shared" si="711"/>
        <v>parfois</v>
      </c>
      <c r="AK997" t="str">
        <f t="shared" si="712"/>
        <v>non</v>
      </c>
      <c r="AL997" t="str">
        <f t="shared" si="713"/>
        <v>pas d'asso</v>
      </c>
      <c r="AM997" t="str">
        <f t="shared" si="714"/>
        <v>pas d'asso</v>
      </c>
      <c r="AN997" t="str">
        <f t="shared" si="715"/>
        <v>1-3h</v>
      </c>
      <c r="AO997" t="str">
        <f t="shared" si="716"/>
        <v>rarement</v>
      </c>
      <c r="AP997" t="str">
        <f t="shared" si="717"/>
        <v>plutôt oui</v>
      </c>
      <c r="AQ997" t="str">
        <f t="shared" si="718"/>
        <v>jamais</v>
      </c>
      <c r="AR997" t="str">
        <f t="shared" si="719"/>
        <v>très souvent</v>
      </c>
      <c r="AS997" t="str">
        <f t="shared" si="720"/>
        <v>4-6h</v>
      </c>
      <c r="AT997" t="str">
        <f t="shared" si="721"/>
        <v>plutôt insatisfaisante</v>
      </c>
      <c r="AU997" t="str">
        <f t="shared" si="722"/>
        <v>tout à fait</v>
      </c>
      <c r="AV997" t="str">
        <f t="shared" si="723"/>
        <v>plutôt oui</v>
      </c>
      <c r="AW997" t="str">
        <f t="shared" si="724"/>
        <v>plutôt oui</v>
      </c>
      <c r="AX997" t="str">
        <f t="shared" si="725"/>
        <v>tout à fait</v>
      </c>
      <c r="AY997" t="str">
        <f t="shared" si="726"/>
        <v>plutôt non</v>
      </c>
      <c r="AZ997" t="str">
        <f t="shared" si="727"/>
        <v>4A</v>
      </c>
      <c r="BA997" t="str">
        <f t="shared" si="728"/>
        <v>GM</v>
      </c>
      <c r="BB997" t="str">
        <f t="shared" si="729"/>
        <v>FAS</v>
      </c>
      <c r="BC997" t="str">
        <f t="shared" si="730"/>
        <v>non</v>
      </c>
      <c r="BD997" t="str">
        <f t="shared" si="731"/>
        <v>post-bac</v>
      </c>
      <c r="BE997" t="str">
        <f t="shared" si="732"/>
        <v>Fr</v>
      </c>
      <c r="BF997" t="str">
        <f t="shared" si="733"/>
        <v>0-10%</v>
      </c>
      <c r="BG997" t="str">
        <f t="shared" si="734"/>
        <v>10-25%</v>
      </c>
      <c r="BH997" t="s">
        <v>423</v>
      </c>
      <c r="BI997" t="str">
        <f t="shared" si="735"/>
        <v>aucun</v>
      </c>
      <c r="BJ997" t="s">
        <v>423</v>
      </c>
      <c r="BK997" t="s">
        <v>431</v>
      </c>
      <c r="BL997" t="s">
        <v>423</v>
      </c>
      <c r="BM997" t="s">
        <v>423</v>
      </c>
      <c r="BN997" t="s">
        <v>423</v>
      </c>
      <c r="BO997" t="s">
        <v>431</v>
      </c>
      <c r="BP997" t="s">
        <v>423</v>
      </c>
      <c r="BR997" t="s">
        <v>432</v>
      </c>
      <c r="BS997" t="s">
        <v>432</v>
      </c>
      <c r="BT997" t="s">
        <v>432</v>
      </c>
      <c r="BU997" t="s">
        <v>432</v>
      </c>
      <c r="BV997" t="s">
        <v>431</v>
      </c>
      <c r="BW997" t="s">
        <v>423</v>
      </c>
      <c r="BX997" t="s">
        <v>423</v>
      </c>
      <c r="BY997" t="s">
        <v>423</v>
      </c>
      <c r="BZ997" t="s">
        <v>431</v>
      </c>
      <c r="CA997" t="s">
        <v>423</v>
      </c>
      <c r="CB997" t="s">
        <v>423</v>
      </c>
      <c r="CC997" t="s">
        <v>431</v>
      </c>
      <c r="CD997" t="s">
        <v>423</v>
      </c>
      <c r="CE997" t="s">
        <v>431</v>
      </c>
      <c r="CF997" t="s">
        <v>423</v>
      </c>
      <c r="CG997" t="s">
        <v>431</v>
      </c>
      <c r="CH997" t="s">
        <v>423</v>
      </c>
      <c r="CI997" t="s">
        <v>423</v>
      </c>
      <c r="CJ997" t="s">
        <v>423</v>
      </c>
      <c r="CK997" t="s">
        <v>423</v>
      </c>
      <c r="CL997" t="s">
        <v>423</v>
      </c>
      <c r="CM997" t="s">
        <v>423</v>
      </c>
      <c r="CN997" t="s">
        <v>423</v>
      </c>
      <c r="CO997" t="s">
        <v>432</v>
      </c>
      <c r="CP997" t="s">
        <v>432</v>
      </c>
      <c r="CQ997" t="s">
        <v>432</v>
      </c>
      <c r="CR997" t="s">
        <v>432</v>
      </c>
      <c r="CT997" t="s">
        <v>432</v>
      </c>
      <c r="CU997" t="s">
        <v>423</v>
      </c>
      <c r="CV997" t="s">
        <v>431</v>
      </c>
      <c r="CW997" t="s">
        <v>423</v>
      </c>
      <c r="CX997" t="s">
        <v>423</v>
      </c>
      <c r="CY997" t="s">
        <v>423</v>
      </c>
      <c r="CZ997" t="s">
        <v>423</v>
      </c>
      <c r="DA997" t="s">
        <v>423</v>
      </c>
      <c r="DB997" t="s">
        <v>431</v>
      </c>
      <c r="DC997" t="s">
        <v>423</v>
      </c>
      <c r="DD997" t="s">
        <v>423</v>
      </c>
      <c r="DE997" t="s">
        <v>431</v>
      </c>
      <c r="DF997" t="s">
        <v>423</v>
      </c>
      <c r="DG997" t="s">
        <v>423</v>
      </c>
      <c r="DH997" t="s">
        <v>423</v>
      </c>
      <c r="DI997" t="s">
        <v>423</v>
      </c>
      <c r="DJ997" t="s">
        <v>423</v>
      </c>
      <c r="DK997" t="s">
        <v>431</v>
      </c>
      <c r="DL997" t="s">
        <v>423</v>
      </c>
      <c r="DM997" t="s">
        <v>423</v>
      </c>
      <c r="DN997" t="s">
        <v>423</v>
      </c>
      <c r="DO997" t="s">
        <v>423</v>
      </c>
      <c r="DP997" t="s">
        <v>423</v>
      </c>
      <c r="DQ997" t="s">
        <v>431</v>
      </c>
      <c r="DR997" t="s">
        <v>423</v>
      </c>
      <c r="DS997" t="s">
        <v>423</v>
      </c>
      <c r="DT997" t="s">
        <v>423</v>
      </c>
      <c r="DU997" t="s">
        <v>423</v>
      </c>
      <c r="DV997" t="s">
        <v>423</v>
      </c>
      <c r="DW997" t="s">
        <v>431</v>
      </c>
      <c r="DX997" t="s">
        <v>423</v>
      </c>
      <c r="DY997" t="s">
        <v>423</v>
      </c>
      <c r="DZ997" t="s">
        <v>423</v>
      </c>
      <c r="EA997" t="s">
        <v>431</v>
      </c>
      <c r="EB997" t="s">
        <v>423</v>
      </c>
      <c r="EC997" t="s">
        <v>423</v>
      </c>
      <c r="ED997" t="s">
        <v>431</v>
      </c>
      <c r="EE997" t="s">
        <v>423</v>
      </c>
      <c r="EF997" t="s">
        <v>437</v>
      </c>
      <c r="EG997" t="s">
        <v>438</v>
      </c>
      <c r="EH997" t="s">
        <v>434</v>
      </c>
      <c r="EI997" t="s">
        <v>436</v>
      </c>
      <c r="EJ997" t="s">
        <v>435</v>
      </c>
      <c r="EK997" t="s">
        <v>433</v>
      </c>
      <c r="EL997" t="s">
        <v>424</v>
      </c>
      <c r="EM997" t="s">
        <v>425</v>
      </c>
      <c r="EN997" t="s">
        <v>425</v>
      </c>
      <c r="EO997" t="s">
        <v>427</v>
      </c>
      <c r="EP997" t="s">
        <v>428</v>
      </c>
      <c r="EQ997" t="s">
        <v>428</v>
      </c>
      <c r="ER997" t="s">
        <v>429</v>
      </c>
      <c r="ES997" t="s">
        <v>429</v>
      </c>
      <c r="ET997" t="s">
        <v>429</v>
      </c>
      <c r="EU997" t="s">
        <v>424</v>
      </c>
      <c r="EV997" t="s">
        <v>425</v>
      </c>
      <c r="EW997" t="s">
        <v>424</v>
      </c>
      <c r="EX997" t="s">
        <v>423</v>
      </c>
      <c r="EY997" t="s">
        <v>423</v>
      </c>
      <c r="EZ997" t="s">
        <v>423</v>
      </c>
      <c r="FA997" t="s">
        <v>431</v>
      </c>
      <c r="FB997" t="s">
        <v>423</v>
      </c>
      <c r="FC997" t="s">
        <v>423</v>
      </c>
      <c r="FD997" t="s">
        <v>423</v>
      </c>
      <c r="FE997" t="s">
        <v>423</v>
      </c>
      <c r="FF997" t="s">
        <v>423</v>
      </c>
      <c r="FG997" t="s">
        <v>431</v>
      </c>
      <c r="FH997" t="s">
        <v>423</v>
      </c>
      <c r="FI997" t="s">
        <v>423</v>
      </c>
      <c r="FJ997" t="s">
        <v>431</v>
      </c>
      <c r="FK997" t="s">
        <v>423</v>
      </c>
      <c r="FL997" t="s">
        <v>431</v>
      </c>
      <c r="FM997" t="s">
        <v>423</v>
      </c>
      <c r="FN997" t="s">
        <v>423</v>
      </c>
      <c r="FO997" t="s">
        <v>423</v>
      </c>
      <c r="FP997" t="s">
        <v>423</v>
      </c>
      <c r="FQ997" t="s">
        <v>431</v>
      </c>
      <c r="FR997" t="s">
        <v>423</v>
      </c>
      <c r="FS997" t="s">
        <v>423</v>
      </c>
      <c r="FT997" t="s">
        <v>423</v>
      </c>
      <c r="FU997" t="s">
        <v>423</v>
      </c>
      <c r="FV997" t="s">
        <v>431</v>
      </c>
      <c r="FW997" t="s">
        <v>423</v>
      </c>
      <c r="FX997" t="s">
        <v>423</v>
      </c>
      <c r="FZ997" t="s">
        <v>423</v>
      </c>
      <c r="GB997" t="s">
        <v>431</v>
      </c>
      <c r="GC997" t="s">
        <v>3390</v>
      </c>
      <c r="GD997" t="s">
        <v>423</v>
      </c>
      <c r="GF997" t="s">
        <v>423</v>
      </c>
      <c r="GG997" t="s">
        <v>432</v>
      </c>
      <c r="GH997" t="s">
        <v>432</v>
      </c>
      <c r="GI997" t="s">
        <v>432</v>
      </c>
      <c r="GJ997" t="s">
        <v>432</v>
      </c>
      <c r="GK997" t="s">
        <v>432</v>
      </c>
      <c r="GL997" t="s">
        <v>432</v>
      </c>
      <c r="GM997" t="s">
        <v>432</v>
      </c>
      <c r="GN997" t="s">
        <v>432</v>
      </c>
      <c r="GO997" t="s">
        <v>432</v>
      </c>
      <c r="GP997" t="s">
        <v>432</v>
      </c>
      <c r="GQ997" t="s">
        <v>432</v>
      </c>
      <c r="GR997" t="s">
        <v>432</v>
      </c>
      <c r="GS997" t="s">
        <v>432</v>
      </c>
      <c r="GT997" t="s">
        <v>432</v>
      </c>
      <c r="GU997" t="s">
        <v>423</v>
      </c>
      <c r="GV997" t="s">
        <v>423</v>
      </c>
      <c r="GW997" t="s">
        <v>423</v>
      </c>
      <c r="GX997" t="s">
        <v>431</v>
      </c>
      <c r="GY997" t="s">
        <v>423</v>
      </c>
      <c r="GZ997" t="s">
        <v>423</v>
      </c>
      <c r="HA997" t="s">
        <v>423</v>
      </c>
      <c r="HB997" t="s">
        <v>431</v>
      </c>
      <c r="HC997" t="s">
        <v>423</v>
      </c>
      <c r="HD997" t="s">
        <v>423</v>
      </c>
      <c r="HE997" t="s">
        <v>431</v>
      </c>
      <c r="HF997" t="s">
        <v>423</v>
      </c>
      <c r="HG997" t="s">
        <v>423</v>
      </c>
      <c r="HH997" t="s">
        <v>423</v>
      </c>
      <c r="HI997" t="s">
        <v>423</v>
      </c>
      <c r="HJ997" t="s">
        <v>423</v>
      </c>
      <c r="HK997" t="s">
        <v>423</v>
      </c>
      <c r="HL997" t="s">
        <v>423</v>
      </c>
      <c r="HM997" t="s">
        <v>431</v>
      </c>
      <c r="HN997" t="s">
        <v>431</v>
      </c>
      <c r="HO997" t="s">
        <v>3391</v>
      </c>
      <c r="HP997" t="s">
        <v>423</v>
      </c>
      <c r="HR997" t="s">
        <v>423</v>
      </c>
      <c r="HT997" t="s">
        <v>423</v>
      </c>
      <c r="HV997" t="s">
        <v>423</v>
      </c>
      <c r="HW997" t="s">
        <v>423</v>
      </c>
      <c r="HX997" t="s">
        <v>423</v>
      </c>
      <c r="HY997" t="s">
        <v>431</v>
      </c>
      <c r="HZ997" t="s">
        <v>423</v>
      </c>
      <c r="IA997" t="s">
        <v>423</v>
      </c>
      <c r="IB997" t="s">
        <v>423</v>
      </c>
      <c r="IC997" t="s">
        <v>423</v>
      </c>
      <c r="ID997" t="s">
        <v>431</v>
      </c>
      <c r="IE997" t="s">
        <v>423</v>
      </c>
      <c r="IF997" t="s">
        <v>431</v>
      </c>
      <c r="IG997" t="s">
        <v>423</v>
      </c>
      <c r="IH997" t="s">
        <v>423</v>
      </c>
      <c r="II997" t="s">
        <v>423</v>
      </c>
      <c r="IJ997" t="s">
        <v>423</v>
      </c>
      <c r="IK997" t="s">
        <v>431</v>
      </c>
      <c r="IL997" t="s">
        <v>423</v>
      </c>
      <c r="IM997" t="s">
        <v>423</v>
      </c>
      <c r="IN997" t="s">
        <v>423</v>
      </c>
      <c r="IO997" t="s">
        <v>431</v>
      </c>
      <c r="IP997" t="s">
        <v>423</v>
      </c>
      <c r="IQ997" t="s">
        <v>423</v>
      </c>
      <c r="IR997" t="s">
        <v>431</v>
      </c>
      <c r="IS997" t="s">
        <v>423</v>
      </c>
      <c r="IT997" t="s">
        <v>423</v>
      </c>
      <c r="IU997" t="s">
        <v>423</v>
      </c>
      <c r="IV997" t="s">
        <v>423</v>
      </c>
      <c r="IX997" t="s">
        <v>423</v>
      </c>
      <c r="IZ997" t="s">
        <v>431</v>
      </c>
      <c r="JA997" t="s">
        <v>3392</v>
      </c>
      <c r="JB997" t="s">
        <v>423</v>
      </c>
      <c r="JD997" t="s">
        <v>3393</v>
      </c>
      <c r="JE997" t="s">
        <v>3394</v>
      </c>
      <c r="JF997" t="s">
        <v>3395</v>
      </c>
      <c r="JG997" t="s">
        <v>3396</v>
      </c>
      <c r="JH997" t="s">
        <v>3397</v>
      </c>
      <c r="JI997" t="s">
        <v>423</v>
      </c>
      <c r="JJ997" t="s">
        <v>423</v>
      </c>
      <c r="JK997" t="s">
        <v>423</v>
      </c>
      <c r="JL997" t="s">
        <v>431</v>
      </c>
      <c r="JM997" t="s">
        <v>423</v>
      </c>
      <c r="JN997" t="s">
        <v>423</v>
      </c>
      <c r="JO997" t="s">
        <v>423</v>
      </c>
      <c r="JP997" t="s">
        <v>423</v>
      </c>
      <c r="JQ997" t="s">
        <v>423</v>
      </c>
      <c r="JR997" t="s">
        <v>423</v>
      </c>
      <c r="JS997" t="s">
        <v>423</v>
      </c>
      <c r="JT997" t="s">
        <v>423</v>
      </c>
      <c r="JU997" t="s">
        <v>423</v>
      </c>
      <c r="JV997" t="s">
        <v>423</v>
      </c>
      <c r="JW997" t="s">
        <v>423</v>
      </c>
      <c r="JX997" t="s">
        <v>423</v>
      </c>
      <c r="JY997" t="s">
        <v>431</v>
      </c>
      <c r="JZ997" t="s">
        <v>423</v>
      </c>
      <c r="KA997" t="s">
        <v>423</v>
      </c>
      <c r="KB997" t="s">
        <v>423</v>
      </c>
      <c r="KC997" t="s">
        <v>423</v>
      </c>
      <c r="KD997" t="s">
        <v>431</v>
      </c>
      <c r="KE997" t="s">
        <v>423</v>
      </c>
      <c r="KF997" t="s">
        <v>423</v>
      </c>
      <c r="KG997" t="s">
        <v>423</v>
      </c>
      <c r="KH997" t="s">
        <v>423</v>
      </c>
      <c r="KI997" t="s">
        <v>423</v>
      </c>
      <c r="KJ997" t="s">
        <v>423</v>
      </c>
      <c r="KK997" t="s">
        <v>423</v>
      </c>
      <c r="KL997" t="s">
        <v>423</v>
      </c>
      <c r="KM997" t="s">
        <v>423</v>
      </c>
      <c r="KN997" t="s">
        <v>423</v>
      </c>
      <c r="KO997" t="s">
        <v>423</v>
      </c>
      <c r="KP997" t="s">
        <v>423</v>
      </c>
      <c r="KQ997" t="s">
        <v>423</v>
      </c>
      <c r="KR997" t="s">
        <v>423</v>
      </c>
      <c r="KS997" t="s">
        <v>423</v>
      </c>
      <c r="KT997" t="s">
        <v>423</v>
      </c>
      <c r="KU997" t="s">
        <v>423</v>
      </c>
      <c r="KV997" t="s">
        <v>423</v>
      </c>
      <c r="KW997" t="s">
        <v>431</v>
      </c>
      <c r="KY997" t="s">
        <v>431</v>
      </c>
      <c r="KZ997" t="s">
        <v>432</v>
      </c>
      <c r="LA997" t="s">
        <v>432</v>
      </c>
      <c r="LB997" t="s">
        <v>432</v>
      </c>
      <c r="LC997" t="s">
        <v>432</v>
      </c>
      <c r="LD997" t="s">
        <v>432</v>
      </c>
      <c r="LE997" t="s">
        <v>432</v>
      </c>
      <c r="LF997" t="s">
        <v>432</v>
      </c>
      <c r="LG997" t="s">
        <v>432</v>
      </c>
      <c r="LH997" t="s">
        <v>432</v>
      </c>
      <c r="LI997" t="s">
        <v>432</v>
      </c>
      <c r="LK997" t="s">
        <v>431</v>
      </c>
      <c r="LL997" t="s">
        <v>423</v>
      </c>
      <c r="LM997" t="s">
        <v>423</v>
      </c>
      <c r="LN997" t="s">
        <v>423</v>
      </c>
      <c r="LO997" t="s">
        <v>439</v>
      </c>
      <c r="LP997" t="s">
        <v>432</v>
      </c>
      <c r="LQ997" t="s">
        <v>432</v>
      </c>
      <c r="LR997" t="s">
        <v>432</v>
      </c>
      <c r="LS997" t="s">
        <v>432</v>
      </c>
      <c r="LT997" t="s">
        <v>432</v>
      </c>
      <c r="LU997" t="s">
        <v>431</v>
      </c>
      <c r="LV997" t="s">
        <v>423</v>
      </c>
      <c r="LW997" t="s">
        <v>423</v>
      </c>
      <c r="LX997" t="s">
        <v>423</v>
      </c>
      <c r="LY997" t="s">
        <v>423</v>
      </c>
      <c r="LZ997" t="s">
        <v>423</v>
      </c>
      <c r="MA997" t="s">
        <v>423</v>
      </c>
      <c r="MB997" t="s">
        <v>423</v>
      </c>
      <c r="MC997" t="s">
        <v>431</v>
      </c>
      <c r="MD997" t="s">
        <v>423</v>
      </c>
      <c r="ME997" t="s">
        <v>423</v>
      </c>
      <c r="MF997" t="s">
        <v>423</v>
      </c>
      <c r="MG997" t="s">
        <v>423</v>
      </c>
      <c r="MH997" t="s">
        <v>423</v>
      </c>
      <c r="MI997" t="s">
        <v>423</v>
      </c>
      <c r="MJ997" t="s">
        <v>423</v>
      </c>
      <c r="MK997" t="s">
        <v>423</v>
      </c>
      <c r="ML997" t="s">
        <v>431</v>
      </c>
      <c r="MM997" t="s">
        <v>3398</v>
      </c>
      <c r="MN997">
        <v>818.45</v>
      </c>
      <c r="MO997">
        <v>60.47</v>
      </c>
      <c r="NE997">
        <v>137.99</v>
      </c>
      <c r="NT997">
        <v>98.87</v>
      </c>
      <c r="OJ997">
        <v>447.72</v>
      </c>
      <c r="OT997">
        <v>73.400000000000006</v>
      </c>
    </row>
    <row r="998" spans="1:410" ht="12.75" customHeight="1" x14ac:dyDescent="0.2">
      <c r="A998">
        <v>1223</v>
      </c>
      <c r="B998" t="str">
        <f t="shared" si="690"/>
        <v>0-5min</v>
      </c>
      <c r="C998" t="str">
        <f t="shared" si="691"/>
        <v>seul</v>
      </c>
      <c r="D998" t="str">
        <f t="shared" si="692"/>
        <v>10-20m2</v>
      </c>
      <c r="E998" t="str">
        <f t="shared" si="693"/>
        <v>plutôt oui</v>
      </c>
      <c r="F998" t="str">
        <f t="shared" si="694"/>
        <v>aucune</v>
      </c>
      <c r="G998" t="str">
        <f t="shared" si="695"/>
        <v>non</v>
      </c>
      <c r="H998" t="str">
        <f t="shared" si="696"/>
        <v>non</v>
      </c>
      <c r="I998" t="s">
        <v>423</v>
      </c>
      <c r="J998" t="str">
        <f t="shared" si="697"/>
        <v>souvent</v>
      </c>
      <c r="K998" t="str">
        <f t="shared" si="698"/>
        <v>parfois</v>
      </c>
      <c r="L998" t="str">
        <f t="shared" si="699"/>
        <v>plutôt oui</v>
      </c>
      <c r="M998" t="str">
        <f t="shared" si="700"/>
        <v>+4h</v>
      </c>
      <c r="N998" t="str">
        <f t="shared" si="701"/>
        <v>+8h</v>
      </c>
      <c r="O998" t="str">
        <f t="shared" si="702"/>
        <v>parfois</v>
      </c>
      <c r="P998" t="str">
        <f t="shared" si="703"/>
        <v>souvent</v>
      </c>
      <c r="Q998" t="str">
        <f t="shared" si="704"/>
        <v>souvent</v>
      </c>
      <c r="R998" t="s">
        <v>425</v>
      </c>
      <c r="S998" t="s">
        <v>425</v>
      </c>
      <c r="T998" t="s">
        <v>425</v>
      </c>
      <c r="U998" t="s">
        <v>427</v>
      </c>
      <c r="V998" t="s">
        <v>440</v>
      </c>
      <c r="W998" t="s">
        <v>440</v>
      </c>
      <c r="X998" t="s">
        <v>429</v>
      </c>
      <c r="Y998" t="s">
        <v>424</v>
      </c>
      <c r="Z998" t="s">
        <v>425</v>
      </c>
      <c r="AA998" t="s">
        <v>424</v>
      </c>
      <c r="AB998" t="s">
        <v>424</v>
      </c>
      <c r="AC998" t="s">
        <v>424</v>
      </c>
      <c r="AD998" t="str">
        <f t="shared" si="705"/>
        <v>2 semaines avant</v>
      </c>
      <c r="AE998" t="str">
        <f t="shared" si="706"/>
        <v>très</v>
      </c>
      <c r="AF998" t="str">
        <f t="shared" si="707"/>
        <v>très bonnes</v>
      </c>
      <c r="AG998" t="str">
        <f t="shared" si="708"/>
        <v>parfois</v>
      </c>
      <c r="AH998" t="str">
        <f t="shared" si="709"/>
        <v>très souvent</v>
      </c>
      <c r="AI998" t="str">
        <f t="shared" si="710"/>
        <v>parfois</v>
      </c>
      <c r="AJ998" t="str">
        <f t="shared" si="711"/>
        <v>jamais</v>
      </c>
      <c r="AK998" t="str">
        <f t="shared" si="712"/>
        <v>1-5h</v>
      </c>
      <c r="AL998" t="str">
        <f t="shared" si="713"/>
        <v>plutôt oui</v>
      </c>
      <c r="AM998" t="str">
        <f t="shared" si="714"/>
        <v>plutôt oui</v>
      </c>
      <c r="AN998" t="str">
        <f t="shared" si="715"/>
        <v>3-6h</v>
      </c>
      <c r="AO998" t="str">
        <f t="shared" si="716"/>
        <v>rarement</v>
      </c>
      <c r="AP998" t="str">
        <f t="shared" si="717"/>
        <v>plutôt oui</v>
      </c>
      <c r="AQ998" t="str">
        <f t="shared" si="718"/>
        <v>plusieurs fois/semaine</v>
      </c>
      <c r="AR998" t="str">
        <f t="shared" si="719"/>
        <v>parfois</v>
      </c>
      <c r="AS998" t="str">
        <f t="shared" si="720"/>
        <v>2-4h</v>
      </c>
      <c r="AT998" t="str">
        <f t="shared" si="721"/>
        <v>plutôt insatisfaisante</v>
      </c>
      <c r="AU998" t="str">
        <f t="shared" si="722"/>
        <v>plutôt non</v>
      </c>
      <c r="AV998" t="str">
        <f t="shared" si="723"/>
        <v>tout à fait</v>
      </c>
      <c r="AW998" t="str">
        <f t="shared" si="724"/>
        <v>tout à fait</v>
      </c>
      <c r="AX998" t="str">
        <f t="shared" si="725"/>
        <v>plutôt oui</v>
      </c>
      <c r="AY998" t="str">
        <f t="shared" si="726"/>
        <v>plutôt oui</v>
      </c>
      <c r="AZ998" t="str">
        <f t="shared" si="727"/>
        <v>4A</v>
      </c>
      <c r="BA998" t="str">
        <f t="shared" si="728"/>
        <v>GM</v>
      </c>
      <c r="BB998" t="str">
        <f t="shared" si="729"/>
        <v>classique</v>
      </c>
      <c r="BC998" t="str">
        <f t="shared" si="730"/>
        <v>oui</v>
      </c>
      <c r="BD998" t="str">
        <f t="shared" si="731"/>
        <v>post-bac</v>
      </c>
      <c r="BE998" t="str">
        <f t="shared" si="732"/>
        <v>Fr</v>
      </c>
      <c r="BF998" t="str">
        <f t="shared" si="733"/>
        <v>10-25%</v>
      </c>
      <c r="BG998" t="str">
        <f t="shared" si="734"/>
        <v>10-25%</v>
      </c>
      <c r="BH998" t="s">
        <v>423</v>
      </c>
      <c r="BI998" t="str">
        <f t="shared" si="735"/>
        <v>aucun</v>
      </c>
      <c r="BJ998" t="s">
        <v>431</v>
      </c>
      <c r="BK998" t="s">
        <v>423</v>
      </c>
      <c r="BL998" t="s">
        <v>423</v>
      </c>
      <c r="BM998" t="s">
        <v>423</v>
      </c>
      <c r="BN998" t="s">
        <v>431</v>
      </c>
      <c r="BO998" t="s">
        <v>423</v>
      </c>
      <c r="BP998" t="s">
        <v>423</v>
      </c>
      <c r="BR998" t="s">
        <v>423</v>
      </c>
      <c r="BS998" t="s">
        <v>431</v>
      </c>
      <c r="BT998" t="s">
        <v>423</v>
      </c>
      <c r="BU998" t="s">
        <v>423</v>
      </c>
      <c r="BV998" t="s">
        <v>423</v>
      </c>
      <c r="BW998" t="s">
        <v>431</v>
      </c>
      <c r="BX998" t="s">
        <v>423</v>
      </c>
      <c r="BY998" t="s">
        <v>423</v>
      </c>
      <c r="BZ998" t="s">
        <v>423</v>
      </c>
      <c r="CA998" t="s">
        <v>432</v>
      </c>
      <c r="CB998" t="s">
        <v>432</v>
      </c>
      <c r="CC998" t="s">
        <v>432</v>
      </c>
      <c r="CD998" t="s">
        <v>432</v>
      </c>
      <c r="CE998" t="s">
        <v>423</v>
      </c>
      <c r="CF998" t="s">
        <v>432</v>
      </c>
      <c r="CG998" t="s">
        <v>432</v>
      </c>
      <c r="CH998" t="s">
        <v>432</v>
      </c>
      <c r="CI998" t="s">
        <v>432</v>
      </c>
      <c r="CJ998" t="s">
        <v>432</v>
      </c>
      <c r="CK998" t="s">
        <v>432</v>
      </c>
      <c r="CL998" t="s">
        <v>432</v>
      </c>
      <c r="CM998" t="s">
        <v>432</v>
      </c>
      <c r="CN998" t="s">
        <v>423</v>
      </c>
      <c r="CO998" t="s">
        <v>432</v>
      </c>
      <c r="CP998" t="s">
        <v>432</v>
      </c>
      <c r="CQ998" t="s">
        <v>432</v>
      </c>
      <c r="CR998" t="s">
        <v>432</v>
      </c>
      <c r="CT998" t="s">
        <v>432</v>
      </c>
      <c r="CU998" t="s">
        <v>423</v>
      </c>
      <c r="CV998" t="s">
        <v>423</v>
      </c>
      <c r="CW998" t="s">
        <v>431</v>
      </c>
      <c r="CX998" t="s">
        <v>423</v>
      </c>
      <c r="CY998" t="s">
        <v>423</v>
      </c>
      <c r="CZ998" t="s">
        <v>423</v>
      </c>
      <c r="DA998" t="s">
        <v>423</v>
      </c>
      <c r="DB998" t="s">
        <v>431</v>
      </c>
      <c r="DC998" t="s">
        <v>423</v>
      </c>
      <c r="DD998" t="s">
        <v>423</v>
      </c>
      <c r="DE998" t="s">
        <v>431</v>
      </c>
      <c r="DF998" t="s">
        <v>423</v>
      </c>
      <c r="DG998" t="s">
        <v>423</v>
      </c>
      <c r="DH998" t="s">
        <v>431</v>
      </c>
      <c r="DI998" t="s">
        <v>423</v>
      </c>
      <c r="DJ998" t="s">
        <v>423</v>
      </c>
      <c r="DK998" t="s">
        <v>423</v>
      </c>
      <c r="DL998" t="s">
        <v>423</v>
      </c>
      <c r="DM998" t="s">
        <v>431</v>
      </c>
      <c r="DN998" t="s">
        <v>423</v>
      </c>
      <c r="DO998" t="s">
        <v>423</v>
      </c>
      <c r="DP998" t="s">
        <v>423</v>
      </c>
      <c r="DQ998" t="s">
        <v>423</v>
      </c>
      <c r="DR998" t="s">
        <v>423</v>
      </c>
      <c r="DS998" t="s">
        <v>423</v>
      </c>
      <c r="DT998" t="s">
        <v>423</v>
      </c>
      <c r="DU998" t="s">
        <v>423</v>
      </c>
      <c r="DV998" t="s">
        <v>431</v>
      </c>
      <c r="DW998" t="s">
        <v>423</v>
      </c>
      <c r="DX998" t="s">
        <v>423</v>
      </c>
      <c r="DY998" t="s">
        <v>431</v>
      </c>
      <c r="DZ998" t="s">
        <v>423</v>
      </c>
      <c r="EA998" t="s">
        <v>423</v>
      </c>
      <c r="EB998" t="s">
        <v>423</v>
      </c>
      <c r="EC998" t="s">
        <v>431</v>
      </c>
      <c r="ED998" t="s">
        <v>423</v>
      </c>
      <c r="EE998" t="s">
        <v>423</v>
      </c>
      <c r="EF998" t="s">
        <v>437</v>
      </c>
      <c r="EG998" t="s">
        <v>434</v>
      </c>
      <c r="EH998" t="s">
        <v>438</v>
      </c>
      <c r="EI998" t="s">
        <v>435</v>
      </c>
      <c r="EJ998" t="s">
        <v>436</v>
      </c>
      <c r="EK998" t="s">
        <v>433</v>
      </c>
      <c r="EL998" t="s">
        <v>425</v>
      </c>
      <c r="EM998" t="s">
        <v>425</v>
      </c>
      <c r="EN998" t="s">
        <v>425</v>
      </c>
      <c r="EO998" t="s">
        <v>427</v>
      </c>
      <c r="EP998" t="s">
        <v>440</v>
      </c>
      <c r="EQ998" t="s">
        <v>440</v>
      </c>
      <c r="ER998" t="s">
        <v>429</v>
      </c>
      <c r="ES998" t="s">
        <v>424</v>
      </c>
      <c r="ET998" t="s">
        <v>425</v>
      </c>
      <c r="EU998" t="s">
        <v>424</v>
      </c>
      <c r="EV998" t="s">
        <v>424</v>
      </c>
      <c r="EW998" t="s">
        <v>424</v>
      </c>
      <c r="EX998" t="s">
        <v>423</v>
      </c>
      <c r="EY998" t="s">
        <v>423</v>
      </c>
      <c r="EZ998" t="s">
        <v>431</v>
      </c>
      <c r="FA998" t="s">
        <v>423</v>
      </c>
      <c r="FB998" t="s">
        <v>423</v>
      </c>
      <c r="FC998" t="s">
        <v>423</v>
      </c>
      <c r="FD998" t="s">
        <v>431</v>
      </c>
      <c r="FE998" t="s">
        <v>423</v>
      </c>
      <c r="FF998" t="s">
        <v>423</v>
      </c>
      <c r="FG998" t="s">
        <v>423</v>
      </c>
      <c r="FH998" t="s">
        <v>431</v>
      </c>
      <c r="FI998" t="s">
        <v>423</v>
      </c>
      <c r="FJ998" t="s">
        <v>423</v>
      </c>
      <c r="FK998" t="s">
        <v>423</v>
      </c>
      <c r="FL998" t="s">
        <v>423</v>
      </c>
      <c r="FM998" t="s">
        <v>423</v>
      </c>
      <c r="FN998" t="s">
        <v>431</v>
      </c>
      <c r="FO998" t="s">
        <v>423</v>
      </c>
      <c r="FP998" t="s">
        <v>431</v>
      </c>
      <c r="FQ998" t="s">
        <v>423</v>
      </c>
      <c r="FR998" t="s">
        <v>423</v>
      </c>
      <c r="FS998" t="s">
        <v>423</v>
      </c>
      <c r="FT998" t="s">
        <v>423</v>
      </c>
      <c r="FU998" t="s">
        <v>423</v>
      </c>
      <c r="FV998" t="s">
        <v>431</v>
      </c>
      <c r="FW998" t="s">
        <v>423</v>
      </c>
      <c r="FX998" t="s">
        <v>423</v>
      </c>
      <c r="FZ998" t="s">
        <v>423</v>
      </c>
      <c r="GB998" t="s">
        <v>423</v>
      </c>
      <c r="GD998" t="s">
        <v>431</v>
      </c>
      <c r="GE998" t="s">
        <v>3399</v>
      </c>
      <c r="GF998" t="s">
        <v>431</v>
      </c>
      <c r="GG998" t="s">
        <v>423</v>
      </c>
      <c r="GH998" t="s">
        <v>423</v>
      </c>
      <c r="GI998" t="s">
        <v>423</v>
      </c>
      <c r="GJ998" t="s">
        <v>423</v>
      </c>
      <c r="GK998" t="s">
        <v>431</v>
      </c>
      <c r="GL998" t="s">
        <v>423</v>
      </c>
      <c r="GM998" t="s">
        <v>423</v>
      </c>
      <c r="GN998" t="s">
        <v>431</v>
      </c>
      <c r="GO998" t="s">
        <v>423</v>
      </c>
      <c r="GP998" t="s">
        <v>423</v>
      </c>
      <c r="GQ998" t="s">
        <v>423</v>
      </c>
      <c r="GR998" t="s">
        <v>431</v>
      </c>
      <c r="GS998" t="s">
        <v>423</v>
      </c>
      <c r="GT998" t="s">
        <v>423</v>
      </c>
      <c r="GU998" t="s">
        <v>423</v>
      </c>
      <c r="GV998" t="s">
        <v>423</v>
      </c>
      <c r="GW998" t="s">
        <v>431</v>
      </c>
      <c r="GX998" t="s">
        <v>423</v>
      </c>
      <c r="GY998" t="s">
        <v>423</v>
      </c>
      <c r="GZ998" t="s">
        <v>423</v>
      </c>
      <c r="HA998" t="s">
        <v>423</v>
      </c>
      <c r="HB998" t="s">
        <v>431</v>
      </c>
      <c r="HC998" t="s">
        <v>423</v>
      </c>
      <c r="HD998" t="s">
        <v>423</v>
      </c>
      <c r="HE998" t="s">
        <v>431</v>
      </c>
      <c r="HF998" t="s">
        <v>423</v>
      </c>
      <c r="HG998" t="s">
        <v>423</v>
      </c>
      <c r="HH998" t="s">
        <v>423</v>
      </c>
      <c r="HI998" t="s">
        <v>431</v>
      </c>
      <c r="HJ998" t="s">
        <v>423</v>
      </c>
      <c r="HK998" t="s">
        <v>423</v>
      </c>
      <c r="HL998" t="s">
        <v>423</v>
      </c>
      <c r="HM998" t="s">
        <v>423</v>
      </c>
      <c r="HN998" t="s">
        <v>423</v>
      </c>
      <c r="HP998" t="s">
        <v>423</v>
      </c>
      <c r="HR998" t="s">
        <v>431</v>
      </c>
      <c r="HS998" t="s">
        <v>3400</v>
      </c>
      <c r="HT998" t="s">
        <v>423</v>
      </c>
      <c r="HV998" t="s">
        <v>423</v>
      </c>
      <c r="HW998" t="s">
        <v>423</v>
      </c>
      <c r="HX998" t="s">
        <v>431</v>
      </c>
      <c r="HY998" t="s">
        <v>423</v>
      </c>
      <c r="HZ998" t="s">
        <v>423</v>
      </c>
      <c r="IA998" t="s">
        <v>423</v>
      </c>
      <c r="IB998" t="s">
        <v>423</v>
      </c>
      <c r="IC998" t="s">
        <v>423</v>
      </c>
      <c r="ID998" t="s">
        <v>431</v>
      </c>
      <c r="IE998" t="s">
        <v>423</v>
      </c>
      <c r="IF998" t="s">
        <v>423</v>
      </c>
      <c r="IG998" t="s">
        <v>423</v>
      </c>
      <c r="IH998" t="s">
        <v>431</v>
      </c>
      <c r="II998" t="s">
        <v>423</v>
      </c>
      <c r="IJ998" t="s">
        <v>431</v>
      </c>
      <c r="IK998" t="s">
        <v>423</v>
      </c>
      <c r="IL998" t="s">
        <v>423</v>
      </c>
      <c r="IM998" t="s">
        <v>423</v>
      </c>
      <c r="IN998" t="s">
        <v>431</v>
      </c>
      <c r="IO998" t="s">
        <v>423</v>
      </c>
      <c r="IP998" t="s">
        <v>423</v>
      </c>
      <c r="IQ998" t="s">
        <v>423</v>
      </c>
      <c r="IR998" t="s">
        <v>423</v>
      </c>
      <c r="IS998" t="s">
        <v>431</v>
      </c>
      <c r="IT998" t="s">
        <v>423</v>
      </c>
      <c r="IU998" t="s">
        <v>423</v>
      </c>
      <c r="IV998" t="s">
        <v>423</v>
      </c>
      <c r="IX998" t="s">
        <v>431</v>
      </c>
      <c r="IY998" t="s">
        <v>3401</v>
      </c>
      <c r="IZ998" t="s">
        <v>423</v>
      </c>
      <c r="JB998" t="s">
        <v>423</v>
      </c>
      <c r="JD998" t="s">
        <v>3402</v>
      </c>
      <c r="JE998" t="s">
        <v>3403</v>
      </c>
      <c r="JF998" t="s">
        <v>3404</v>
      </c>
      <c r="JG998" t="s">
        <v>3405</v>
      </c>
      <c r="JH998" t="s">
        <v>3406</v>
      </c>
      <c r="JI998" t="s">
        <v>423</v>
      </c>
      <c r="JJ998" t="s">
        <v>423</v>
      </c>
      <c r="JK998" t="s">
        <v>423</v>
      </c>
      <c r="JL998" t="s">
        <v>431</v>
      </c>
      <c r="JM998" t="s">
        <v>423</v>
      </c>
      <c r="JN998" t="s">
        <v>423</v>
      </c>
      <c r="JO998" t="s">
        <v>423</v>
      </c>
      <c r="JP998" t="s">
        <v>423</v>
      </c>
      <c r="JQ998" t="s">
        <v>423</v>
      </c>
      <c r="JR998" t="s">
        <v>423</v>
      </c>
      <c r="JS998" t="s">
        <v>423</v>
      </c>
      <c r="JT998" t="s">
        <v>423</v>
      </c>
      <c r="JU998" t="s">
        <v>423</v>
      </c>
      <c r="JV998" t="s">
        <v>423</v>
      </c>
      <c r="JW998" t="s">
        <v>423</v>
      </c>
      <c r="JX998" t="s">
        <v>423</v>
      </c>
      <c r="JY998" t="s">
        <v>431</v>
      </c>
      <c r="JZ998" t="s">
        <v>423</v>
      </c>
      <c r="KA998" t="s">
        <v>423</v>
      </c>
      <c r="KB998" t="s">
        <v>423</v>
      </c>
      <c r="KC998" t="s">
        <v>423</v>
      </c>
      <c r="KD998" t="s">
        <v>423</v>
      </c>
      <c r="KE998" t="s">
        <v>423</v>
      </c>
      <c r="KF998" t="s">
        <v>423</v>
      </c>
      <c r="KG998" t="s">
        <v>423</v>
      </c>
      <c r="KH998" t="s">
        <v>423</v>
      </c>
      <c r="KI998" t="s">
        <v>423</v>
      </c>
      <c r="KJ998" t="s">
        <v>423</v>
      </c>
      <c r="KK998" t="s">
        <v>423</v>
      </c>
      <c r="KL998" t="s">
        <v>423</v>
      </c>
      <c r="KM998" t="s">
        <v>423</v>
      </c>
      <c r="KN998" t="s">
        <v>423</v>
      </c>
      <c r="KO998" t="s">
        <v>423</v>
      </c>
      <c r="KP998" t="s">
        <v>423</v>
      </c>
      <c r="KQ998" t="s">
        <v>431</v>
      </c>
      <c r="KR998" t="s">
        <v>423</v>
      </c>
      <c r="KS998" t="s">
        <v>431</v>
      </c>
      <c r="KT998" t="s">
        <v>423</v>
      </c>
      <c r="KU998" t="s">
        <v>423</v>
      </c>
      <c r="KV998" t="s">
        <v>423</v>
      </c>
      <c r="KW998" t="s">
        <v>423</v>
      </c>
      <c r="KY998" t="s">
        <v>431</v>
      </c>
      <c r="KZ998" t="s">
        <v>432</v>
      </c>
      <c r="LA998" t="s">
        <v>432</v>
      </c>
      <c r="LB998" t="s">
        <v>432</v>
      </c>
      <c r="LC998" t="s">
        <v>432</v>
      </c>
      <c r="LD998" t="s">
        <v>432</v>
      </c>
      <c r="LE998" t="s">
        <v>432</v>
      </c>
      <c r="LF998" t="s">
        <v>432</v>
      </c>
      <c r="LG998" t="s">
        <v>432</v>
      </c>
      <c r="LH998" t="s">
        <v>432</v>
      </c>
      <c r="LI998" t="s">
        <v>432</v>
      </c>
      <c r="LK998" t="s">
        <v>431</v>
      </c>
      <c r="LL998" t="s">
        <v>423</v>
      </c>
      <c r="LM998" t="s">
        <v>423</v>
      </c>
      <c r="LN998" t="s">
        <v>423</v>
      </c>
      <c r="LO998" t="s">
        <v>484</v>
      </c>
      <c r="LP998" t="s">
        <v>432</v>
      </c>
      <c r="LQ998" t="s">
        <v>432</v>
      </c>
      <c r="LR998" t="s">
        <v>432</v>
      </c>
      <c r="LS998" t="s">
        <v>432</v>
      </c>
      <c r="LT998" t="s">
        <v>432</v>
      </c>
      <c r="LU998" t="s">
        <v>423</v>
      </c>
      <c r="LV998" t="s">
        <v>431</v>
      </c>
      <c r="LW998" t="s">
        <v>423</v>
      </c>
      <c r="LX998" t="s">
        <v>423</v>
      </c>
      <c r="LY998" t="s">
        <v>423</v>
      </c>
      <c r="LZ998" t="s">
        <v>423</v>
      </c>
      <c r="MA998" t="s">
        <v>423</v>
      </c>
      <c r="MB998" t="s">
        <v>423</v>
      </c>
      <c r="MC998" t="s">
        <v>431</v>
      </c>
      <c r="MD998" t="s">
        <v>423</v>
      </c>
      <c r="ME998" t="s">
        <v>423</v>
      </c>
      <c r="MF998" t="s">
        <v>423</v>
      </c>
      <c r="MG998" t="s">
        <v>423</v>
      </c>
      <c r="MH998" t="s">
        <v>423</v>
      </c>
      <c r="MI998" t="s">
        <v>423</v>
      </c>
      <c r="MJ998" t="s">
        <v>423</v>
      </c>
      <c r="MK998" t="s">
        <v>423</v>
      </c>
      <c r="ML998" t="s">
        <v>431</v>
      </c>
      <c r="MN998">
        <v>391.88</v>
      </c>
      <c r="MO998">
        <v>56.43</v>
      </c>
      <c r="NE998">
        <v>83.6</v>
      </c>
      <c r="NT998">
        <v>99.29</v>
      </c>
      <c r="OJ998">
        <v>110.23</v>
      </c>
      <c r="OT998">
        <v>42.33</v>
      </c>
    </row>
    <row r="999" spans="1:410" ht="12.75" customHeight="1" x14ac:dyDescent="0.2">
      <c r="A999">
        <v>1224</v>
      </c>
      <c r="B999" t="str">
        <f t="shared" si="690"/>
        <v>15-30min</v>
      </c>
      <c r="C999" t="str">
        <f t="shared" si="691"/>
        <v>colocation</v>
      </c>
      <c r="D999" t="str">
        <f t="shared" si="692"/>
        <v>coloc ou foyer familial</v>
      </c>
      <c r="E999" t="str">
        <f t="shared" si="693"/>
        <v>plutôt oui</v>
      </c>
      <c r="F999" t="str">
        <f t="shared" si="694"/>
        <v>aucune</v>
      </c>
      <c r="G999" t="str">
        <f t="shared" si="695"/>
        <v>non</v>
      </c>
      <c r="H999" t="str">
        <f t="shared" si="696"/>
        <v>non</v>
      </c>
      <c r="I999" t="s">
        <v>423</v>
      </c>
      <c r="J999" t="str">
        <f t="shared" si="697"/>
        <v>souvent</v>
      </c>
      <c r="K999" t="str">
        <f t="shared" si="698"/>
        <v>parfois</v>
      </c>
      <c r="L999" t="str">
        <f t="shared" si="699"/>
        <v>plutôt oui</v>
      </c>
      <c r="M999" t="str">
        <f t="shared" si="700"/>
        <v>0-1h</v>
      </c>
      <c r="N999" t="str">
        <f t="shared" si="701"/>
        <v>1-2h</v>
      </c>
      <c r="O999" t="str">
        <f t="shared" si="702"/>
        <v>souvent</v>
      </c>
      <c r="P999" t="str">
        <f t="shared" si="703"/>
        <v>parfois</v>
      </c>
      <c r="Q999" t="str">
        <f t="shared" si="704"/>
        <v>parfois</v>
      </c>
      <c r="R999" t="s">
        <v>430</v>
      </c>
      <c r="S999" t="s">
        <v>425</v>
      </c>
      <c r="T999" t="s">
        <v>425</v>
      </c>
      <c r="U999" t="s">
        <v>426</v>
      </c>
      <c r="V999" t="s">
        <v>428</v>
      </c>
      <c r="W999" t="s">
        <v>440</v>
      </c>
      <c r="X999" t="s">
        <v>429</v>
      </c>
      <c r="Y999" t="s">
        <v>430</v>
      </c>
      <c r="Z999" t="s">
        <v>430</v>
      </c>
      <c r="AA999" t="s">
        <v>430</v>
      </c>
      <c r="AB999" t="s">
        <v>425</v>
      </c>
      <c r="AC999" t="s">
        <v>425</v>
      </c>
      <c r="AD999" t="str">
        <f t="shared" si="705"/>
        <v>3-4 jours avant</v>
      </c>
      <c r="AE999" t="str">
        <f t="shared" si="706"/>
        <v>plutôt oui</v>
      </c>
      <c r="AF999" t="str">
        <f t="shared" si="707"/>
        <v>plutôt bonnes</v>
      </c>
      <c r="AG999" t="str">
        <f t="shared" si="708"/>
        <v>parfois</v>
      </c>
      <c r="AH999" t="str">
        <f t="shared" si="709"/>
        <v>très souvent</v>
      </c>
      <c r="AI999" t="str">
        <f t="shared" si="710"/>
        <v>parfois</v>
      </c>
      <c r="AJ999" t="str">
        <f t="shared" si="711"/>
        <v>jamais</v>
      </c>
      <c r="AK999" t="str">
        <f t="shared" si="712"/>
        <v>1-5h</v>
      </c>
      <c r="AL999" t="str">
        <f t="shared" si="713"/>
        <v>plutôt oui</v>
      </c>
      <c r="AM999" t="str">
        <f t="shared" si="714"/>
        <v>plutôt oui</v>
      </c>
      <c r="AN999" t="str">
        <f t="shared" si="715"/>
        <v>+10h</v>
      </c>
      <c r="AO999" t="str">
        <f t="shared" si="716"/>
        <v>rarement</v>
      </c>
      <c r="AP999" t="str">
        <f t="shared" si="717"/>
        <v>plutôt oui</v>
      </c>
      <c r="AQ999" t="str">
        <f t="shared" si="718"/>
        <v>1/semaine</v>
      </c>
      <c r="AR999" t="str">
        <f t="shared" si="719"/>
        <v>régulièrement</v>
      </c>
      <c r="AS999" t="str">
        <f t="shared" si="720"/>
        <v>4-6h</v>
      </c>
      <c r="AT999" t="str">
        <f t="shared" si="721"/>
        <v>plutôt satisfaisante</v>
      </c>
      <c r="AU999" t="str">
        <f t="shared" si="722"/>
        <v>plutôt non</v>
      </c>
      <c r="AV999" t="str">
        <f t="shared" si="723"/>
        <v>plutôt non</v>
      </c>
      <c r="AW999" t="str">
        <f t="shared" si="724"/>
        <v>plutôt oui</v>
      </c>
      <c r="AX999" t="str">
        <f t="shared" si="725"/>
        <v>plutôt oui</v>
      </c>
      <c r="AY999" t="str">
        <f t="shared" si="726"/>
        <v>plutôt oui</v>
      </c>
      <c r="AZ999" t="str">
        <f t="shared" si="727"/>
        <v>4A</v>
      </c>
      <c r="BA999" t="str">
        <f t="shared" si="728"/>
        <v>GM</v>
      </c>
      <c r="BB999" t="str">
        <f t="shared" si="729"/>
        <v>classique</v>
      </c>
      <c r="BC999" t="str">
        <f t="shared" si="730"/>
        <v>non</v>
      </c>
      <c r="BD999" t="str">
        <f t="shared" si="731"/>
        <v>post-bac</v>
      </c>
      <c r="BE999" t="str">
        <f t="shared" si="732"/>
        <v>Fr</v>
      </c>
      <c r="BF999" t="str">
        <f t="shared" si="733"/>
        <v>10-25%</v>
      </c>
      <c r="BG999" t="str">
        <f t="shared" si="734"/>
        <v>10-25%</v>
      </c>
      <c r="BH999" t="s">
        <v>423</v>
      </c>
      <c r="BI999" t="str">
        <f t="shared" si="735"/>
        <v>aucun</v>
      </c>
      <c r="BJ999" t="s">
        <v>423</v>
      </c>
      <c r="BK999" t="s">
        <v>423</v>
      </c>
      <c r="BL999" t="s">
        <v>431</v>
      </c>
      <c r="BM999" t="s">
        <v>423</v>
      </c>
      <c r="BN999" t="s">
        <v>423</v>
      </c>
      <c r="BO999" t="s">
        <v>431</v>
      </c>
      <c r="BP999" t="s">
        <v>423</v>
      </c>
      <c r="BR999" t="s">
        <v>432</v>
      </c>
      <c r="BS999" t="s">
        <v>432</v>
      </c>
      <c r="BT999" t="s">
        <v>432</v>
      </c>
      <c r="BU999" t="s">
        <v>432</v>
      </c>
      <c r="BV999" t="s">
        <v>423</v>
      </c>
      <c r="BW999" t="s">
        <v>431</v>
      </c>
      <c r="BX999" t="s">
        <v>423</v>
      </c>
      <c r="BY999" t="s">
        <v>423</v>
      </c>
      <c r="BZ999" t="s">
        <v>423</v>
      </c>
      <c r="CA999" t="s">
        <v>432</v>
      </c>
      <c r="CB999" t="s">
        <v>432</v>
      </c>
      <c r="CC999" t="s">
        <v>432</v>
      </c>
      <c r="CD999" t="s">
        <v>432</v>
      </c>
      <c r="CE999" t="s">
        <v>423</v>
      </c>
      <c r="CF999" t="s">
        <v>432</v>
      </c>
      <c r="CG999" t="s">
        <v>432</v>
      </c>
      <c r="CH999" t="s">
        <v>432</v>
      </c>
      <c r="CI999" t="s">
        <v>432</v>
      </c>
      <c r="CJ999" t="s">
        <v>432</v>
      </c>
      <c r="CK999" t="s">
        <v>432</v>
      </c>
      <c r="CL999" t="s">
        <v>432</v>
      </c>
      <c r="CM999" t="s">
        <v>432</v>
      </c>
      <c r="CN999" t="s">
        <v>423</v>
      </c>
      <c r="CO999" t="s">
        <v>432</v>
      </c>
      <c r="CP999" t="s">
        <v>432</v>
      </c>
      <c r="CQ999" t="s">
        <v>432</v>
      </c>
      <c r="CR999" t="s">
        <v>432</v>
      </c>
      <c r="CT999" t="s">
        <v>432</v>
      </c>
      <c r="CU999" t="s">
        <v>423</v>
      </c>
      <c r="CV999" t="s">
        <v>423</v>
      </c>
      <c r="CW999" t="s">
        <v>431</v>
      </c>
      <c r="CX999" t="s">
        <v>423</v>
      </c>
      <c r="CY999" t="s">
        <v>423</v>
      </c>
      <c r="CZ999" t="s">
        <v>423</v>
      </c>
      <c r="DA999" t="s">
        <v>423</v>
      </c>
      <c r="DB999" t="s">
        <v>431</v>
      </c>
      <c r="DC999" t="s">
        <v>423</v>
      </c>
      <c r="DD999" t="s">
        <v>423</v>
      </c>
      <c r="DE999" t="s">
        <v>431</v>
      </c>
      <c r="DF999" t="s">
        <v>423</v>
      </c>
      <c r="DG999" t="s">
        <v>423</v>
      </c>
      <c r="DH999" t="s">
        <v>423</v>
      </c>
      <c r="DI999" t="s">
        <v>423</v>
      </c>
      <c r="DJ999" t="s">
        <v>423</v>
      </c>
      <c r="DK999" t="s">
        <v>431</v>
      </c>
      <c r="DL999" t="s">
        <v>423</v>
      </c>
      <c r="DM999" t="s">
        <v>423</v>
      </c>
      <c r="DN999" t="s">
        <v>423</v>
      </c>
      <c r="DO999" t="s">
        <v>423</v>
      </c>
      <c r="DP999" t="s">
        <v>423</v>
      </c>
      <c r="DQ999" t="s">
        <v>431</v>
      </c>
      <c r="DR999" t="s">
        <v>423</v>
      </c>
      <c r="DS999" t="s">
        <v>423</v>
      </c>
      <c r="DT999" t="s">
        <v>423</v>
      </c>
      <c r="DU999" t="s">
        <v>431</v>
      </c>
      <c r="DV999" t="s">
        <v>423</v>
      </c>
      <c r="DW999" t="s">
        <v>423</v>
      </c>
      <c r="DX999" t="s">
        <v>423</v>
      </c>
      <c r="DY999" t="s">
        <v>423</v>
      </c>
      <c r="DZ999" t="s">
        <v>431</v>
      </c>
      <c r="EA999" t="s">
        <v>423</v>
      </c>
      <c r="EB999" t="s">
        <v>423</v>
      </c>
      <c r="EC999" t="s">
        <v>423</v>
      </c>
      <c r="ED999" t="s">
        <v>431</v>
      </c>
      <c r="EE999" t="s">
        <v>423</v>
      </c>
      <c r="EF999" t="s">
        <v>434</v>
      </c>
      <c r="EG999" t="s">
        <v>438</v>
      </c>
      <c r="EH999" t="s">
        <v>437</v>
      </c>
      <c r="EI999" t="s">
        <v>436</v>
      </c>
      <c r="EJ999" t="s">
        <v>435</v>
      </c>
      <c r="EK999" t="s">
        <v>433</v>
      </c>
      <c r="EL999" t="s">
        <v>430</v>
      </c>
      <c r="EM999" t="s">
        <v>425</v>
      </c>
      <c r="EN999" t="s">
        <v>425</v>
      </c>
      <c r="EO999" t="s">
        <v>426</v>
      </c>
      <c r="EP999" t="s">
        <v>428</v>
      </c>
      <c r="EQ999" t="s">
        <v>440</v>
      </c>
      <c r="ER999" t="s">
        <v>429</v>
      </c>
      <c r="ES999" t="s">
        <v>430</v>
      </c>
      <c r="ET999" t="s">
        <v>430</v>
      </c>
      <c r="EU999" t="s">
        <v>430</v>
      </c>
      <c r="EV999" t="s">
        <v>425</v>
      </c>
      <c r="EW999" t="s">
        <v>425</v>
      </c>
      <c r="EX999" t="s">
        <v>423</v>
      </c>
      <c r="EY999" t="s">
        <v>423</v>
      </c>
      <c r="EZ999" t="s">
        <v>423</v>
      </c>
      <c r="FA999" t="s">
        <v>423</v>
      </c>
      <c r="FB999" t="s">
        <v>431</v>
      </c>
      <c r="FC999" t="s">
        <v>423</v>
      </c>
      <c r="FD999" t="s">
        <v>423</v>
      </c>
      <c r="FE999" t="s">
        <v>431</v>
      </c>
      <c r="FF999" t="s">
        <v>423</v>
      </c>
      <c r="FG999" t="s">
        <v>423</v>
      </c>
      <c r="FH999" t="s">
        <v>423</v>
      </c>
      <c r="FI999" t="s">
        <v>431</v>
      </c>
      <c r="FJ999" t="s">
        <v>423</v>
      </c>
      <c r="FK999" t="s">
        <v>423</v>
      </c>
      <c r="FL999" t="s">
        <v>423</v>
      </c>
      <c r="FM999" t="s">
        <v>423</v>
      </c>
      <c r="FN999" t="s">
        <v>431</v>
      </c>
      <c r="FO999" t="s">
        <v>423</v>
      </c>
      <c r="FP999" t="s">
        <v>431</v>
      </c>
      <c r="FQ999" t="s">
        <v>423</v>
      </c>
      <c r="FR999" t="s">
        <v>423</v>
      </c>
      <c r="FS999" t="s">
        <v>423</v>
      </c>
      <c r="FT999" t="s">
        <v>423</v>
      </c>
      <c r="FU999" t="s">
        <v>423</v>
      </c>
      <c r="FV999" t="s">
        <v>431</v>
      </c>
      <c r="FW999" t="s">
        <v>423</v>
      </c>
      <c r="FX999" t="s">
        <v>423</v>
      </c>
      <c r="FZ999" t="s">
        <v>423</v>
      </c>
      <c r="GB999" t="s">
        <v>423</v>
      </c>
      <c r="GD999" t="s">
        <v>431</v>
      </c>
      <c r="GE999" t="s">
        <v>3407</v>
      </c>
      <c r="GF999" t="s">
        <v>431</v>
      </c>
      <c r="GG999" t="s">
        <v>423</v>
      </c>
      <c r="GH999" t="s">
        <v>423</v>
      </c>
      <c r="GI999" t="s">
        <v>423</v>
      </c>
      <c r="GJ999" t="s">
        <v>423</v>
      </c>
      <c r="GK999" t="s">
        <v>431</v>
      </c>
      <c r="GL999" t="s">
        <v>423</v>
      </c>
      <c r="GM999" t="s">
        <v>423</v>
      </c>
      <c r="GN999" t="s">
        <v>431</v>
      </c>
      <c r="GO999" t="s">
        <v>423</v>
      </c>
      <c r="GP999" t="s">
        <v>423</v>
      </c>
      <c r="GQ999" t="s">
        <v>423</v>
      </c>
      <c r="GR999" t="s">
        <v>431</v>
      </c>
      <c r="GS999" t="s">
        <v>423</v>
      </c>
      <c r="GT999" t="s">
        <v>423</v>
      </c>
      <c r="GU999" t="s">
        <v>431</v>
      </c>
      <c r="GV999" t="s">
        <v>423</v>
      </c>
      <c r="GW999" t="s">
        <v>423</v>
      </c>
      <c r="GX999" t="s">
        <v>423</v>
      </c>
      <c r="GY999" t="s">
        <v>423</v>
      </c>
      <c r="GZ999" t="s">
        <v>423</v>
      </c>
      <c r="HA999" t="s">
        <v>423</v>
      </c>
      <c r="HB999" t="s">
        <v>431</v>
      </c>
      <c r="HC999" t="s">
        <v>423</v>
      </c>
      <c r="HD999" t="s">
        <v>423</v>
      </c>
      <c r="HE999" t="s">
        <v>431</v>
      </c>
      <c r="HF999" t="s">
        <v>423</v>
      </c>
      <c r="HG999" t="s">
        <v>423</v>
      </c>
      <c r="HH999" t="s">
        <v>423</v>
      </c>
      <c r="HI999" t="s">
        <v>423</v>
      </c>
      <c r="HJ999" t="s">
        <v>431</v>
      </c>
      <c r="HK999" t="s">
        <v>423</v>
      </c>
      <c r="HL999" t="s">
        <v>423</v>
      </c>
      <c r="HM999" t="s">
        <v>423</v>
      </c>
      <c r="HN999" t="s">
        <v>423</v>
      </c>
      <c r="HP999" t="s">
        <v>431</v>
      </c>
      <c r="HR999" t="s">
        <v>423</v>
      </c>
      <c r="HT999" t="s">
        <v>423</v>
      </c>
      <c r="HV999" t="s">
        <v>423</v>
      </c>
      <c r="HW999" t="s">
        <v>423</v>
      </c>
      <c r="HX999" t="s">
        <v>423</v>
      </c>
      <c r="HY999" t="s">
        <v>431</v>
      </c>
      <c r="HZ999" t="s">
        <v>423</v>
      </c>
      <c r="IA999" t="s">
        <v>423</v>
      </c>
      <c r="IB999" t="s">
        <v>423</v>
      </c>
      <c r="IC999" t="s">
        <v>431</v>
      </c>
      <c r="ID999" t="s">
        <v>423</v>
      </c>
      <c r="IE999" t="s">
        <v>423</v>
      </c>
      <c r="IF999" t="s">
        <v>423</v>
      </c>
      <c r="IG999" t="s">
        <v>423</v>
      </c>
      <c r="IH999" t="s">
        <v>431</v>
      </c>
      <c r="II999" t="s">
        <v>423</v>
      </c>
      <c r="IJ999" t="s">
        <v>423</v>
      </c>
      <c r="IK999" t="s">
        <v>423</v>
      </c>
      <c r="IL999" t="s">
        <v>431</v>
      </c>
      <c r="IM999" t="s">
        <v>423</v>
      </c>
      <c r="IN999" t="s">
        <v>423</v>
      </c>
      <c r="IO999" t="s">
        <v>431</v>
      </c>
      <c r="IP999" t="s">
        <v>423</v>
      </c>
      <c r="IQ999" t="s">
        <v>423</v>
      </c>
      <c r="IR999" t="s">
        <v>423</v>
      </c>
      <c r="IS999" t="s">
        <v>431</v>
      </c>
      <c r="IT999" t="s">
        <v>423</v>
      </c>
      <c r="IU999" t="s">
        <v>423</v>
      </c>
      <c r="IV999" t="s">
        <v>423</v>
      </c>
      <c r="IX999" t="s">
        <v>431</v>
      </c>
      <c r="IZ999" t="s">
        <v>423</v>
      </c>
      <c r="JB999" t="s">
        <v>423</v>
      </c>
      <c r="JD999" t="s">
        <v>3408</v>
      </c>
      <c r="JE999" t="s">
        <v>3409</v>
      </c>
      <c r="JG999" t="s">
        <v>3410</v>
      </c>
      <c r="JI999" t="s">
        <v>423</v>
      </c>
      <c r="JJ999" t="s">
        <v>423</v>
      </c>
      <c r="JK999" t="s">
        <v>423</v>
      </c>
      <c r="JL999" t="s">
        <v>431</v>
      </c>
      <c r="JM999" t="s">
        <v>423</v>
      </c>
      <c r="JN999" t="s">
        <v>423</v>
      </c>
      <c r="JO999" t="s">
        <v>423</v>
      </c>
      <c r="JP999" t="s">
        <v>423</v>
      </c>
      <c r="JQ999" t="s">
        <v>423</v>
      </c>
      <c r="JR999" t="s">
        <v>423</v>
      </c>
      <c r="JS999" t="s">
        <v>423</v>
      </c>
      <c r="JT999" t="s">
        <v>423</v>
      </c>
      <c r="JU999" t="s">
        <v>423</v>
      </c>
      <c r="JV999" t="s">
        <v>423</v>
      </c>
      <c r="JW999" t="s">
        <v>423</v>
      </c>
      <c r="JX999" t="s">
        <v>423</v>
      </c>
      <c r="JY999" t="s">
        <v>431</v>
      </c>
      <c r="JZ999" t="s">
        <v>423</v>
      </c>
      <c r="KA999" t="s">
        <v>423</v>
      </c>
      <c r="KB999" t="s">
        <v>423</v>
      </c>
      <c r="KC999" t="s">
        <v>423</v>
      </c>
      <c r="KD999" t="s">
        <v>423</v>
      </c>
      <c r="KE999" t="s">
        <v>423</v>
      </c>
      <c r="KF999" t="s">
        <v>423</v>
      </c>
      <c r="KG999" t="s">
        <v>423</v>
      </c>
      <c r="KH999" t="s">
        <v>423</v>
      </c>
      <c r="KI999" t="s">
        <v>423</v>
      </c>
      <c r="KJ999" t="s">
        <v>423</v>
      </c>
      <c r="KK999" t="s">
        <v>423</v>
      </c>
      <c r="KL999" t="s">
        <v>423</v>
      </c>
      <c r="KM999" t="s">
        <v>423</v>
      </c>
      <c r="KN999" t="s">
        <v>423</v>
      </c>
      <c r="KO999" t="s">
        <v>423</v>
      </c>
      <c r="KP999" t="s">
        <v>423</v>
      </c>
      <c r="KQ999" t="s">
        <v>431</v>
      </c>
      <c r="KR999" t="s">
        <v>423</v>
      </c>
      <c r="KS999" t="s">
        <v>423</v>
      </c>
      <c r="KT999" t="s">
        <v>423</v>
      </c>
      <c r="KU999" t="s">
        <v>423</v>
      </c>
      <c r="KV999" t="s">
        <v>423</v>
      </c>
      <c r="KW999" t="s">
        <v>431</v>
      </c>
      <c r="KY999" t="s">
        <v>431</v>
      </c>
      <c r="KZ999" t="s">
        <v>432</v>
      </c>
      <c r="LA999" t="s">
        <v>432</v>
      </c>
      <c r="LB999" t="s">
        <v>432</v>
      </c>
      <c r="LC999" t="s">
        <v>432</v>
      </c>
      <c r="LD999" t="s">
        <v>432</v>
      </c>
      <c r="LE999" t="s">
        <v>432</v>
      </c>
      <c r="LF999" t="s">
        <v>432</v>
      </c>
      <c r="LG999" t="s">
        <v>432</v>
      </c>
      <c r="LH999" t="s">
        <v>432</v>
      </c>
      <c r="LI999" t="s">
        <v>432</v>
      </c>
      <c r="LK999" t="s">
        <v>431</v>
      </c>
      <c r="LL999" t="s">
        <v>423</v>
      </c>
      <c r="LM999" t="s">
        <v>423</v>
      </c>
      <c r="LN999" t="s">
        <v>423</v>
      </c>
      <c r="LO999" t="s">
        <v>439</v>
      </c>
      <c r="LP999" t="s">
        <v>432</v>
      </c>
      <c r="LQ999" t="s">
        <v>432</v>
      </c>
      <c r="LR999" t="s">
        <v>432</v>
      </c>
      <c r="LS999" t="s">
        <v>432</v>
      </c>
      <c r="LT999" t="s">
        <v>432</v>
      </c>
      <c r="LU999" t="s">
        <v>423</v>
      </c>
      <c r="LV999" t="s">
        <v>431</v>
      </c>
      <c r="LW999" t="s">
        <v>423</v>
      </c>
      <c r="LX999" t="s">
        <v>423</v>
      </c>
      <c r="LY999" t="s">
        <v>423</v>
      </c>
      <c r="LZ999" t="s">
        <v>423</v>
      </c>
      <c r="MA999" t="s">
        <v>423</v>
      </c>
      <c r="MB999" t="s">
        <v>423</v>
      </c>
      <c r="MC999" t="s">
        <v>431</v>
      </c>
      <c r="MD999" t="s">
        <v>423</v>
      </c>
      <c r="ME999" t="s">
        <v>423</v>
      </c>
      <c r="MF999" t="s">
        <v>423</v>
      </c>
      <c r="MG999" t="s">
        <v>423</v>
      </c>
      <c r="MH999" t="s">
        <v>423</v>
      </c>
      <c r="MI999" t="s">
        <v>423</v>
      </c>
      <c r="MJ999" t="s">
        <v>423</v>
      </c>
      <c r="MK999" t="s">
        <v>423</v>
      </c>
      <c r="ML999" t="s">
        <v>431</v>
      </c>
      <c r="MN999">
        <v>553.65</v>
      </c>
      <c r="MO999">
        <v>63.27</v>
      </c>
      <c r="NE999">
        <v>143.77000000000001</v>
      </c>
      <c r="NT999">
        <v>115.41</v>
      </c>
      <c r="OJ999">
        <v>169.11</v>
      </c>
      <c r="OT999">
        <v>62.09</v>
      </c>
    </row>
    <row r="1000" spans="1:410" ht="12.75" customHeight="1" x14ac:dyDescent="0.2">
      <c r="A1000">
        <v>1225</v>
      </c>
      <c r="B1000" t="str">
        <f t="shared" si="690"/>
        <v>0-5min</v>
      </c>
      <c r="C1000" t="str">
        <f t="shared" si="691"/>
        <v>seul</v>
      </c>
      <c r="D1000" t="str">
        <f t="shared" si="692"/>
        <v>10-20m2</v>
      </c>
      <c r="E1000" t="str">
        <f t="shared" si="693"/>
        <v>plutôt oui</v>
      </c>
      <c r="F1000" t="str">
        <f t="shared" si="694"/>
        <v>aucune</v>
      </c>
      <c r="G1000" t="str">
        <f t="shared" si="695"/>
        <v>non</v>
      </c>
      <c r="H1000" t="str">
        <f t="shared" si="696"/>
        <v>non</v>
      </c>
      <c r="I1000" t="s">
        <v>423</v>
      </c>
      <c r="J1000" t="str">
        <f t="shared" si="697"/>
        <v>parfois</v>
      </c>
      <c r="K1000" t="str">
        <f t="shared" si="698"/>
        <v>souvent</v>
      </c>
      <c r="L1000" t="str">
        <f t="shared" si="699"/>
        <v>plutôt oui</v>
      </c>
      <c r="M1000" t="str">
        <f t="shared" si="700"/>
        <v>0-1h</v>
      </c>
      <c r="N1000" t="str">
        <f t="shared" si="701"/>
        <v>4-6h</v>
      </c>
      <c r="O1000" t="str">
        <f t="shared" si="702"/>
        <v>souvent</v>
      </c>
      <c r="P1000" t="str">
        <f t="shared" si="703"/>
        <v>parfois</v>
      </c>
      <c r="Q1000" t="str">
        <f t="shared" si="704"/>
        <v>souvent</v>
      </c>
      <c r="R1000" t="s">
        <v>424</v>
      </c>
      <c r="S1000" t="s">
        <v>425</v>
      </c>
      <c r="T1000" t="s">
        <v>425</v>
      </c>
      <c r="U1000" t="s">
        <v>426</v>
      </c>
      <c r="V1000" t="s">
        <v>440</v>
      </c>
      <c r="W1000" t="s">
        <v>440</v>
      </c>
      <c r="X1000" t="s">
        <v>429</v>
      </c>
      <c r="Y1000" t="s">
        <v>424</v>
      </c>
      <c r="Z1000" t="s">
        <v>424</v>
      </c>
      <c r="AA1000" t="s">
        <v>424</v>
      </c>
      <c r="AB1000" t="s">
        <v>425</v>
      </c>
      <c r="AC1000" t="s">
        <v>425</v>
      </c>
      <c r="AD1000" t="str">
        <f t="shared" si="705"/>
        <v>1 semaine avant</v>
      </c>
      <c r="AE1000" t="str">
        <f t="shared" si="706"/>
        <v>plutôt oui</v>
      </c>
      <c r="AF1000" t="str">
        <f t="shared" si="707"/>
        <v>moyennes</v>
      </c>
      <c r="AG1000" t="str">
        <f t="shared" si="708"/>
        <v>parfois</v>
      </c>
      <c r="AH1000" t="str">
        <f t="shared" si="709"/>
        <v>très souvent</v>
      </c>
      <c r="AI1000" t="str">
        <f t="shared" si="710"/>
        <v>régulièrement</v>
      </c>
      <c r="AJ1000" t="str">
        <f t="shared" si="711"/>
        <v>parfois</v>
      </c>
      <c r="AK1000" t="str">
        <f t="shared" si="712"/>
        <v>1-5h</v>
      </c>
      <c r="AL1000" t="str">
        <f t="shared" si="713"/>
        <v>tout à fait</v>
      </c>
      <c r="AM1000" t="str">
        <f t="shared" si="714"/>
        <v>plutôt non</v>
      </c>
      <c r="AN1000" t="str">
        <f t="shared" si="715"/>
        <v>6-10h</v>
      </c>
      <c r="AO1000" t="str">
        <f t="shared" si="716"/>
        <v>jamais</v>
      </c>
      <c r="AP1000" t="str">
        <f t="shared" si="717"/>
        <v>pas de spectacles</v>
      </c>
      <c r="AQ1000" t="str">
        <f t="shared" si="718"/>
        <v>1/semaine</v>
      </c>
      <c r="AR1000" t="str">
        <f t="shared" si="719"/>
        <v>très souvent</v>
      </c>
      <c r="AS1000" t="str">
        <f t="shared" si="720"/>
        <v>6-8h</v>
      </c>
      <c r="AT1000" t="str">
        <f t="shared" si="721"/>
        <v>plutôt satisfaisante</v>
      </c>
      <c r="AU1000" t="str">
        <f t="shared" si="722"/>
        <v>plutôt non</v>
      </c>
      <c r="AV1000" t="str">
        <f t="shared" si="723"/>
        <v>plutôt oui</v>
      </c>
      <c r="AW1000" t="str">
        <f t="shared" si="724"/>
        <v>plutôt oui</v>
      </c>
      <c r="AX1000" t="str">
        <f t="shared" si="725"/>
        <v>tout à fait</v>
      </c>
      <c r="AY1000" t="str">
        <f t="shared" si="726"/>
        <v>tout à fait</v>
      </c>
      <c r="AZ1000" t="str">
        <f t="shared" si="727"/>
        <v>4A</v>
      </c>
      <c r="BA1000" t="str">
        <f t="shared" si="728"/>
        <v>GM</v>
      </c>
      <c r="BB1000" t="str">
        <f t="shared" si="729"/>
        <v>classique</v>
      </c>
      <c r="BC1000" t="str">
        <f t="shared" si="730"/>
        <v>non</v>
      </c>
      <c r="BD1000" t="str">
        <f t="shared" si="731"/>
        <v>post-bac</v>
      </c>
      <c r="BE1000" t="str">
        <f t="shared" si="732"/>
        <v>Fr</v>
      </c>
      <c r="BF1000" t="str">
        <f t="shared" si="733"/>
        <v>25-50%</v>
      </c>
      <c r="BG1000" t="str">
        <f t="shared" si="734"/>
        <v>jsp</v>
      </c>
      <c r="BH1000" t="s">
        <v>423</v>
      </c>
      <c r="BI1000" t="str">
        <f t="shared" si="735"/>
        <v>aucun</v>
      </c>
      <c r="BJ1000" t="s">
        <v>431</v>
      </c>
      <c r="BK1000" t="s">
        <v>423</v>
      </c>
      <c r="BL1000" t="s">
        <v>423</v>
      </c>
      <c r="BM1000" t="s">
        <v>423</v>
      </c>
      <c r="BN1000" t="s">
        <v>431</v>
      </c>
      <c r="BO1000" t="s">
        <v>423</v>
      </c>
      <c r="BP1000" t="s">
        <v>423</v>
      </c>
      <c r="BR1000" t="s">
        <v>423</v>
      </c>
      <c r="BS1000" t="s">
        <v>431</v>
      </c>
      <c r="BT1000" t="s">
        <v>423</v>
      </c>
      <c r="BU1000" t="s">
        <v>423</v>
      </c>
      <c r="BV1000" t="s">
        <v>423</v>
      </c>
      <c r="BW1000" t="s">
        <v>431</v>
      </c>
      <c r="BX1000" t="s">
        <v>423</v>
      </c>
      <c r="BY1000" t="s">
        <v>423</v>
      </c>
      <c r="BZ1000" t="s">
        <v>423</v>
      </c>
      <c r="CA1000" t="s">
        <v>432</v>
      </c>
      <c r="CB1000" t="s">
        <v>432</v>
      </c>
      <c r="CC1000" t="s">
        <v>432</v>
      </c>
      <c r="CD1000" t="s">
        <v>432</v>
      </c>
      <c r="CE1000" t="s">
        <v>423</v>
      </c>
      <c r="CF1000" t="s">
        <v>432</v>
      </c>
      <c r="CG1000" t="s">
        <v>432</v>
      </c>
      <c r="CH1000" t="s">
        <v>432</v>
      </c>
      <c r="CI1000" t="s">
        <v>432</v>
      </c>
      <c r="CJ1000" t="s">
        <v>432</v>
      </c>
      <c r="CK1000" t="s">
        <v>432</v>
      </c>
      <c r="CL1000" t="s">
        <v>432</v>
      </c>
      <c r="CM1000" t="s">
        <v>432</v>
      </c>
      <c r="CN1000" t="s">
        <v>423</v>
      </c>
      <c r="CO1000" t="s">
        <v>432</v>
      </c>
      <c r="CP1000" t="s">
        <v>432</v>
      </c>
      <c r="CQ1000" t="s">
        <v>432</v>
      </c>
      <c r="CR1000" t="s">
        <v>432</v>
      </c>
      <c r="CT1000" t="s">
        <v>432</v>
      </c>
      <c r="CU1000" t="s">
        <v>423</v>
      </c>
      <c r="CV1000" t="s">
        <v>423</v>
      </c>
      <c r="CW1000" t="s">
        <v>423</v>
      </c>
      <c r="CX1000" t="s">
        <v>431</v>
      </c>
      <c r="CY1000" t="s">
        <v>423</v>
      </c>
      <c r="CZ1000" t="s">
        <v>423</v>
      </c>
      <c r="DA1000" t="s">
        <v>431</v>
      </c>
      <c r="DB1000" t="s">
        <v>423</v>
      </c>
      <c r="DC1000" t="s">
        <v>423</v>
      </c>
      <c r="DD1000" t="s">
        <v>423</v>
      </c>
      <c r="DE1000" t="s">
        <v>431</v>
      </c>
      <c r="DF1000" t="s">
        <v>423</v>
      </c>
      <c r="DG1000" t="s">
        <v>423</v>
      </c>
      <c r="DH1000" t="s">
        <v>423</v>
      </c>
      <c r="DI1000" t="s">
        <v>423</v>
      </c>
      <c r="DJ1000" t="s">
        <v>423</v>
      </c>
      <c r="DK1000" t="s">
        <v>431</v>
      </c>
      <c r="DL1000" t="s">
        <v>423</v>
      </c>
      <c r="DM1000" t="s">
        <v>423</v>
      </c>
      <c r="DN1000" t="s">
        <v>423</v>
      </c>
      <c r="DO1000" t="s">
        <v>431</v>
      </c>
      <c r="DP1000" t="s">
        <v>423</v>
      </c>
      <c r="DQ1000" t="s">
        <v>423</v>
      </c>
      <c r="DR1000" t="s">
        <v>423</v>
      </c>
      <c r="DS1000" t="s">
        <v>423</v>
      </c>
      <c r="DT1000" t="s">
        <v>423</v>
      </c>
      <c r="DU1000" t="s">
        <v>431</v>
      </c>
      <c r="DV1000" t="s">
        <v>423</v>
      </c>
      <c r="DW1000" t="s">
        <v>423</v>
      </c>
      <c r="DX1000" t="s">
        <v>423</v>
      </c>
      <c r="DY1000" t="s">
        <v>423</v>
      </c>
      <c r="DZ1000" t="s">
        <v>431</v>
      </c>
      <c r="EA1000" t="s">
        <v>423</v>
      </c>
      <c r="EB1000" t="s">
        <v>423</v>
      </c>
      <c r="EC1000" t="s">
        <v>431</v>
      </c>
      <c r="ED1000" t="s">
        <v>423</v>
      </c>
      <c r="EE1000" t="s">
        <v>423</v>
      </c>
      <c r="EF1000" t="s">
        <v>437</v>
      </c>
      <c r="EG1000" t="s">
        <v>438</v>
      </c>
      <c r="EH1000" t="s">
        <v>434</v>
      </c>
      <c r="EI1000" t="s">
        <v>436</v>
      </c>
      <c r="EJ1000" t="s">
        <v>435</v>
      </c>
      <c r="EK1000" t="s">
        <v>433</v>
      </c>
      <c r="EL1000" t="s">
        <v>424</v>
      </c>
      <c r="EM1000" t="s">
        <v>425</v>
      </c>
      <c r="EN1000" t="s">
        <v>425</v>
      </c>
      <c r="EO1000" t="s">
        <v>426</v>
      </c>
      <c r="EP1000" t="s">
        <v>440</v>
      </c>
      <c r="EQ1000" t="s">
        <v>440</v>
      </c>
      <c r="ER1000" t="s">
        <v>429</v>
      </c>
      <c r="ES1000" t="s">
        <v>424</v>
      </c>
      <c r="ET1000" t="s">
        <v>424</v>
      </c>
      <c r="EU1000" t="s">
        <v>424</v>
      </c>
      <c r="EV1000" t="s">
        <v>425</v>
      </c>
      <c r="EW1000" t="s">
        <v>425</v>
      </c>
      <c r="EX1000" t="s">
        <v>423</v>
      </c>
      <c r="EY1000" t="s">
        <v>423</v>
      </c>
      <c r="EZ1000" t="s">
        <v>423</v>
      </c>
      <c r="FA1000" t="s">
        <v>431</v>
      </c>
      <c r="FB1000" t="s">
        <v>423</v>
      </c>
      <c r="FC1000" t="s">
        <v>423</v>
      </c>
      <c r="FD1000" t="s">
        <v>423</v>
      </c>
      <c r="FE1000" t="s">
        <v>431</v>
      </c>
      <c r="FF1000" t="s">
        <v>423</v>
      </c>
      <c r="FG1000" t="s">
        <v>423</v>
      </c>
      <c r="FH1000" t="s">
        <v>423</v>
      </c>
      <c r="FI1000" t="s">
        <v>423</v>
      </c>
      <c r="FJ1000" t="s">
        <v>431</v>
      </c>
      <c r="FK1000" t="s">
        <v>423</v>
      </c>
      <c r="FL1000" t="s">
        <v>423</v>
      </c>
      <c r="FM1000" t="s">
        <v>423</v>
      </c>
      <c r="FN1000" t="s">
        <v>431</v>
      </c>
      <c r="FO1000" t="s">
        <v>423</v>
      </c>
      <c r="FP1000" t="s">
        <v>431</v>
      </c>
      <c r="FQ1000" t="s">
        <v>423</v>
      </c>
      <c r="FR1000" t="s">
        <v>423</v>
      </c>
      <c r="FS1000" t="s">
        <v>423</v>
      </c>
      <c r="FT1000" t="s">
        <v>423</v>
      </c>
      <c r="FU1000" t="s">
        <v>431</v>
      </c>
      <c r="FV1000" t="s">
        <v>423</v>
      </c>
      <c r="FW1000" t="s">
        <v>423</v>
      </c>
      <c r="FX1000" t="s">
        <v>423</v>
      </c>
      <c r="FZ1000" t="s">
        <v>423</v>
      </c>
      <c r="GB1000" t="s">
        <v>431</v>
      </c>
      <c r="GC1000" t="s">
        <v>3411</v>
      </c>
      <c r="GD1000" t="s">
        <v>423</v>
      </c>
      <c r="GF1000" t="s">
        <v>431</v>
      </c>
      <c r="GG1000" t="s">
        <v>423</v>
      </c>
      <c r="GH1000" t="s">
        <v>423</v>
      </c>
      <c r="GI1000" t="s">
        <v>423</v>
      </c>
      <c r="GJ1000" t="s">
        <v>423</v>
      </c>
      <c r="GK1000" t="s">
        <v>431</v>
      </c>
      <c r="GL1000" t="s">
        <v>423</v>
      </c>
      <c r="GM1000" t="s">
        <v>431</v>
      </c>
      <c r="GN1000" t="s">
        <v>423</v>
      </c>
      <c r="GO1000" t="s">
        <v>423</v>
      </c>
      <c r="GP1000" t="s">
        <v>423</v>
      </c>
      <c r="GQ1000" t="s">
        <v>423</v>
      </c>
      <c r="GR1000" t="s">
        <v>423</v>
      </c>
      <c r="GS1000" t="s">
        <v>431</v>
      </c>
      <c r="GT1000" t="s">
        <v>423</v>
      </c>
      <c r="GU1000" t="s">
        <v>423</v>
      </c>
      <c r="GV1000" t="s">
        <v>431</v>
      </c>
      <c r="GW1000" t="s">
        <v>423</v>
      </c>
      <c r="GX1000" t="s">
        <v>423</v>
      </c>
      <c r="GY1000" t="s">
        <v>423</v>
      </c>
      <c r="GZ1000" t="s">
        <v>423</v>
      </c>
      <c r="HA1000" t="s">
        <v>423</v>
      </c>
      <c r="HB1000" t="s">
        <v>423</v>
      </c>
      <c r="HC1000" t="s">
        <v>431</v>
      </c>
      <c r="HD1000" t="s">
        <v>432</v>
      </c>
      <c r="HE1000" t="s">
        <v>432</v>
      </c>
      <c r="HF1000" t="s">
        <v>432</v>
      </c>
      <c r="HG1000" t="s">
        <v>432</v>
      </c>
      <c r="HH1000" t="s">
        <v>423</v>
      </c>
      <c r="HI1000" t="s">
        <v>423</v>
      </c>
      <c r="HJ1000" t="s">
        <v>431</v>
      </c>
      <c r="HK1000" t="s">
        <v>423</v>
      </c>
      <c r="HL1000" t="s">
        <v>423</v>
      </c>
      <c r="HM1000" t="s">
        <v>423</v>
      </c>
      <c r="HN1000" t="s">
        <v>431</v>
      </c>
      <c r="HO1000" t="s">
        <v>3412</v>
      </c>
      <c r="HP1000" t="s">
        <v>423</v>
      </c>
      <c r="HR1000" t="s">
        <v>423</v>
      </c>
      <c r="HT1000" t="s">
        <v>423</v>
      </c>
      <c r="HV1000" t="s">
        <v>423</v>
      </c>
      <c r="HW1000" t="s">
        <v>423</v>
      </c>
      <c r="HX1000" t="s">
        <v>423</v>
      </c>
      <c r="HY1000" t="s">
        <v>423</v>
      </c>
      <c r="HZ1000" t="s">
        <v>431</v>
      </c>
      <c r="IA1000" t="s">
        <v>423</v>
      </c>
      <c r="IB1000" t="s">
        <v>423</v>
      </c>
      <c r="IC1000" t="s">
        <v>431</v>
      </c>
      <c r="ID1000" t="s">
        <v>423</v>
      </c>
      <c r="IE1000" t="s">
        <v>423</v>
      </c>
      <c r="IF1000" t="s">
        <v>423</v>
      </c>
      <c r="IG1000" t="s">
        <v>423</v>
      </c>
      <c r="IH1000" t="s">
        <v>431</v>
      </c>
      <c r="II1000" t="s">
        <v>423</v>
      </c>
      <c r="IJ1000" t="s">
        <v>423</v>
      </c>
      <c r="IK1000" t="s">
        <v>431</v>
      </c>
      <c r="IL1000" t="s">
        <v>423</v>
      </c>
      <c r="IM1000" t="s">
        <v>423</v>
      </c>
      <c r="IN1000" t="s">
        <v>423</v>
      </c>
      <c r="IO1000" t="s">
        <v>431</v>
      </c>
      <c r="IP1000" t="s">
        <v>423</v>
      </c>
      <c r="IQ1000" t="s">
        <v>423</v>
      </c>
      <c r="IR1000" t="s">
        <v>431</v>
      </c>
      <c r="IS1000" t="s">
        <v>423</v>
      </c>
      <c r="IT1000" t="s">
        <v>423</v>
      </c>
      <c r="IU1000" t="s">
        <v>423</v>
      </c>
      <c r="IV1000" t="s">
        <v>431</v>
      </c>
      <c r="IW1000" t="s">
        <v>3413</v>
      </c>
      <c r="IX1000" t="s">
        <v>423</v>
      </c>
      <c r="IZ1000" t="s">
        <v>423</v>
      </c>
      <c r="JB1000" t="s">
        <v>423</v>
      </c>
      <c r="JD1000" t="s">
        <v>3414</v>
      </c>
      <c r="JE1000" t="s">
        <v>789</v>
      </c>
      <c r="JF1000" t="s">
        <v>789</v>
      </c>
      <c r="JG1000" t="s">
        <v>3415</v>
      </c>
      <c r="JH1000" t="s">
        <v>789</v>
      </c>
      <c r="JI1000" t="s">
        <v>423</v>
      </c>
      <c r="JJ1000" t="s">
        <v>423</v>
      </c>
      <c r="JK1000" t="s">
        <v>423</v>
      </c>
      <c r="JL1000" t="s">
        <v>431</v>
      </c>
      <c r="JM1000" t="s">
        <v>423</v>
      </c>
      <c r="JN1000" t="s">
        <v>423</v>
      </c>
      <c r="JO1000" t="s">
        <v>423</v>
      </c>
      <c r="JP1000" t="s">
        <v>423</v>
      </c>
      <c r="JQ1000" t="s">
        <v>423</v>
      </c>
      <c r="JR1000" t="s">
        <v>423</v>
      </c>
      <c r="JS1000" t="s">
        <v>423</v>
      </c>
      <c r="JT1000" t="s">
        <v>423</v>
      </c>
      <c r="JU1000" t="s">
        <v>423</v>
      </c>
      <c r="JV1000" t="s">
        <v>423</v>
      </c>
      <c r="JW1000" t="s">
        <v>423</v>
      </c>
      <c r="JX1000" t="s">
        <v>423</v>
      </c>
      <c r="JY1000" t="s">
        <v>431</v>
      </c>
      <c r="JZ1000" t="s">
        <v>423</v>
      </c>
      <c r="KA1000" t="s">
        <v>423</v>
      </c>
      <c r="KB1000" t="s">
        <v>423</v>
      </c>
      <c r="KC1000" t="s">
        <v>423</v>
      </c>
      <c r="KD1000" t="s">
        <v>423</v>
      </c>
      <c r="KE1000" t="s">
        <v>423</v>
      </c>
      <c r="KF1000" t="s">
        <v>423</v>
      </c>
      <c r="KG1000" t="s">
        <v>423</v>
      </c>
      <c r="KH1000" t="s">
        <v>423</v>
      </c>
      <c r="KI1000" t="s">
        <v>423</v>
      </c>
      <c r="KJ1000" t="s">
        <v>423</v>
      </c>
      <c r="KK1000" t="s">
        <v>423</v>
      </c>
      <c r="KL1000" t="s">
        <v>423</v>
      </c>
      <c r="KM1000" t="s">
        <v>423</v>
      </c>
      <c r="KN1000" t="s">
        <v>423</v>
      </c>
      <c r="KO1000" t="s">
        <v>423</v>
      </c>
      <c r="KP1000" t="s">
        <v>423</v>
      </c>
      <c r="KQ1000" t="s">
        <v>431</v>
      </c>
      <c r="KR1000" t="s">
        <v>423</v>
      </c>
      <c r="KS1000" t="s">
        <v>423</v>
      </c>
      <c r="KT1000" t="s">
        <v>423</v>
      </c>
      <c r="KU1000" t="s">
        <v>423</v>
      </c>
      <c r="KV1000" t="s">
        <v>423</v>
      </c>
      <c r="KW1000" t="s">
        <v>431</v>
      </c>
      <c r="KY1000" t="s">
        <v>431</v>
      </c>
      <c r="KZ1000" t="s">
        <v>432</v>
      </c>
      <c r="LA1000" t="s">
        <v>432</v>
      </c>
      <c r="LB1000" t="s">
        <v>432</v>
      </c>
      <c r="LC1000" t="s">
        <v>432</v>
      </c>
      <c r="LD1000" t="s">
        <v>432</v>
      </c>
      <c r="LE1000" t="s">
        <v>432</v>
      </c>
      <c r="LF1000" t="s">
        <v>432</v>
      </c>
      <c r="LG1000" t="s">
        <v>432</v>
      </c>
      <c r="LH1000" t="s">
        <v>432</v>
      </c>
      <c r="LI1000" t="s">
        <v>432</v>
      </c>
      <c r="LK1000" t="s">
        <v>431</v>
      </c>
      <c r="LL1000" t="s">
        <v>423</v>
      </c>
      <c r="LM1000" t="s">
        <v>423</v>
      </c>
      <c r="LN1000" t="s">
        <v>423</v>
      </c>
      <c r="LO1000" t="s">
        <v>439</v>
      </c>
      <c r="LP1000" t="s">
        <v>432</v>
      </c>
      <c r="LQ1000" t="s">
        <v>432</v>
      </c>
      <c r="LR1000" t="s">
        <v>432</v>
      </c>
      <c r="LS1000" t="s">
        <v>432</v>
      </c>
      <c r="LT1000" t="s">
        <v>432</v>
      </c>
      <c r="LU1000" t="s">
        <v>423</v>
      </c>
      <c r="LV1000" t="s">
        <v>423</v>
      </c>
      <c r="LW1000" t="s">
        <v>431</v>
      </c>
      <c r="LX1000" t="s">
        <v>423</v>
      </c>
      <c r="LY1000" t="s">
        <v>423</v>
      </c>
      <c r="LZ1000" t="s">
        <v>423</v>
      </c>
      <c r="MA1000" t="s">
        <v>423</v>
      </c>
      <c r="MB1000" t="s">
        <v>423</v>
      </c>
      <c r="MC1000" t="s">
        <v>423</v>
      </c>
      <c r="MD1000" t="s">
        <v>423</v>
      </c>
      <c r="ME1000" t="s">
        <v>423</v>
      </c>
      <c r="MF1000" t="s">
        <v>423</v>
      </c>
      <c r="MG1000" t="s">
        <v>431</v>
      </c>
      <c r="MH1000" t="s">
        <v>423</v>
      </c>
      <c r="MI1000" t="s">
        <v>423</v>
      </c>
      <c r="MJ1000" t="s">
        <v>423</v>
      </c>
      <c r="MK1000" t="s">
        <v>423</v>
      </c>
      <c r="ML1000" t="s">
        <v>431</v>
      </c>
      <c r="MM1000" t="s">
        <v>3416</v>
      </c>
      <c r="MN1000">
        <v>548.77</v>
      </c>
      <c r="MO1000">
        <v>45.89</v>
      </c>
      <c r="NE1000">
        <v>170.75</v>
      </c>
      <c r="NT1000">
        <v>129.75</v>
      </c>
      <c r="OJ1000">
        <v>118.6</v>
      </c>
      <c r="OT1000">
        <v>83.78</v>
      </c>
    </row>
    <row r="1001" spans="1:410" ht="12.75" customHeight="1" x14ac:dyDescent="0.2">
      <c r="A1001">
        <v>1226</v>
      </c>
      <c r="B1001" t="str">
        <f t="shared" si="690"/>
        <v>0-5min</v>
      </c>
      <c r="C1001" t="str">
        <f t="shared" si="691"/>
        <v>seul</v>
      </c>
      <c r="D1001" t="str">
        <f t="shared" si="692"/>
        <v>10-20m2</v>
      </c>
      <c r="E1001" t="str">
        <f t="shared" si="693"/>
        <v>plutôt oui</v>
      </c>
      <c r="F1001" t="str">
        <f t="shared" si="694"/>
        <v>aucune</v>
      </c>
      <c r="G1001" t="str">
        <f t="shared" si="695"/>
        <v>non</v>
      </c>
      <c r="H1001" t="str">
        <f t="shared" si="696"/>
        <v>non</v>
      </c>
      <c r="I1001" t="s">
        <v>423</v>
      </c>
      <c r="J1001" t="str">
        <f t="shared" si="697"/>
        <v>parfois</v>
      </c>
      <c r="K1001" t="str">
        <f t="shared" si="698"/>
        <v>jamais</v>
      </c>
      <c r="L1001" t="str">
        <f t="shared" si="699"/>
        <v>pas commentaire</v>
      </c>
      <c r="M1001" t="str">
        <f t="shared" si="700"/>
        <v>0-1h</v>
      </c>
      <c r="N1001" t="str">
        <f t="shared" si="701"/>
        <v>4-6h</v>
      </c>
      <c r="O1001" t="str">
        <f t="shared" si="702"/>
        <v>souvent</v>
      </c>
      <c r="P1001" t="str">
        <f t="shared" si="703"/>
        <v>parfois</v>
      </c>
      <c r="Q1001" t="str">
        <f t="shared" si="704"/>
        <v>parfois</v>
      </c>
      <c r="R1001" t="s">
        <v>430</v>
      </c>
      <c r="S1001" t="s">
        <v>425</v>
      </c>
      <c r="T1001" t="s">
        <v>425</v>
      </c>
      <c r="U1001" t="s">
        <v>426</v>
      </c>
      <c r="V1001" t="s">
        <v>428</v>
      </c>
      <c r="W1001" t="s">
        <v>440</v>
      </c>
      <c r="X1001" t="s">
        <v>429</v>
      </c>
      <c r="Y1001" t="s">
        <v>430</v>
      </c>
      <c r="Z1001" t="s">
        <v>430</v>
      </c>
      <c r="AA1001" t="s">
        <v>424</v>
      </c>
      <c r="AB1001" t="s">
        <v>425</v>
      </c>
      <c r="AC1001" t="s">
        <v>425</v>
      </c>
      <c r="AD1001" t="str">
        <f t="shared" si="705"/>
        <v>3-4 jours avant</v>
      </c>
      <c r="AE1001" t="str">
        <f t="shared" si="706"/>
        <v>plutôt oui</v>
      </c>
      <c r="AF1001" t="str">
        <f t="shared" si="707"/>
        <v>moyennes</v>
      </c>
      <c r="AG1001" t="str">
        <f t="shared" si="708"/>
        <v>régulièrement</v>
      </c>
      <c r="AH1001" t="str">
        <f t="shared" si="709"/>
        <v>très souvent</v>
      </c>
      <c r="AI1001" t="str">
        <f t="shared" si="710"/>
        <v>parfois</v>
      </c>
      <c r="AJ1001" t="str">
        <f t="shared" si="711"/>
        <v>jamais</v>
      </c>
      <c r="AK1001" t="str">
        <f t="shared" si="712"/>
        <v>0-1h</v>
      </c>
      <c r="AL1001" t="str">
        <f t="shared" si="713"/>
        <v>tout à fait</v>
      </c>
      <c r="AM1001" t="str">
        <f t="shared" si="714"/>
        <v>plutôt oui</v>
      </c>
      <c r="AN1001" t="str">
        <f t="shared" si="715"/>
        <v>+10h</v>
      </c>
      <c r="AO1001" t="str">
        <f t="shared" si="716"/>
        <v>jamais</v>
      </c>
      <c r="AP1001" t="str">
        <f t="shared" si="717"/>
        <v>pas de spectacles</v>
      </c>
      <c r="AQ1001" t="str">
        <f t="shared" si="718"/>
        <v>1/semaine</v>
      </c>
      <c r="AR1001" t="str">
        <f t="shared" si="719"/>
        <v>régulièrement</v>
      </c>
      <c r="AS1001" t="str">
        <f t="shared" si="720"/>
        <v>1-2h</v>
      </c>
      <c r="AT1001" t="str">
        <f t="shared" si="721"/>
        <v>plutôt satisfaisante</v>
      </c>
      <c r="AU1001" t="str">
        <f t="shared" si="722"/>
        <v>tout à fait</v>
      </c>
      <c r="AV1001" t="str">
        <f t="shared" si="723"/>
        <v>plutôt oui</v>
      </c>
      <c r="AW1001" t="str">
        <f t="shared" si="724"/>
        <v>plutôt oui</v>
      </c>
      <c r="AX1001" t="str">
        <f t="shared" si="725"/>
        <v>plutôt oui</v>
      </c>
      <c r="AY1001" t="str">
        <f t="shared" si="726"/>
        <v>plutôt oui</v>
      </c>
      <c r="AZ1001" t="str">
        <f t="shared" si="727"/>
        <v>4A</v>
      </c>
      <c r="BA1001" t="str">
        <f t="shared" si="728"/>
        <v>GM</v>
      </c>
      <c r="BB1001" t="str">
        <f t="shared" si="729"/>
        <v>classique</v>
      </c>
      <c r="BC1001" t="str">
        <f t="shared" si="730"/>
        <v>non</v>
      </c>
      <c r="BD1001" t="str">
        <f t="shared" si="731"/>
        <v>3A</v>
      </c>
      <c r="BE1001" t="str">
        <f t="shared" si="732"/>
        <v>Fr</v>
      </c>
      <c r="BF1001" t="str">
        <f t="shared" si="733"/>
        <v>pas de classement</v>
      </c>
      <c r="BG1001" t="str">
        <f t="shared" si="734"/>
        <v>25-50%</v>
      </c>
      <c r="BH1001" t="s">
        <v>423</v>
      </c>
      <c r="BI1001" t="str">
        <f t="shared" si="735"/>
        <v>aucun</v>
      </c>
      <c r="BJ1001" t="s">
        <v>431</v>
      </c>
      <c r="BK1001" t="s">
        <v>423</v>
      </c>
      <c r="BL1001" t="s">
        <v>423</v>
      </c>
      <c r="BM1001" t="s">
        <v>423</v>
      </c>
      <c r="BN1001" t="s">
        <v>431</v>
      </c>
      <c r="BO1001" t="s">
        <v>423</v>
      </c>
      <c r="BP1001" t="s">
        <v>423</v>
      </c>
      <c r="BR1001" t="s">
        <v>423</v>
      </c>
      <c r="BS1001" t="s">
        <v>431</v>
      </c>
      <c r="BT1001" t="s">
        <v>423</v>
      </c>
      <c r="BU1001" t="s">
        <v>423</v>
      </c>
      <c r="BV1001" t="s">
        <v>423</v>
      </c>
      <c r="BW1001" t="s">
        <v>431</v>
      </c>
      <c r="BX1001" t="s">
        <v>423</v>
      </c>
      <c r="BY1001" t="s">
        <v>423</v>
      </c>
      <c r="BZ1001" t="s">
        <v>423</v>
      </c>
      <c r="CA1001" t="s">
        <v>432</v>
      </c>
      <c r="CB1001" t="s">
        <v>432</v>
      </c>
      <c r="CC1001" t="s">
        <v>432</v>
      </c>
      <c r="CD1001" t="s">
        <v>432</v>
      </c>
      <c r="CE1001" t="s">
        <v>423</v>
      </c>
      <c r="CF1001" t="s">
        <v>432</v>
      </c>
      <c r="CG1001" t="s">
        <v>432</v>
      </c>
      <c r="CH1001" t="s">
        <v>432</v>
      </c>
      <c r="CI1001" t="s">
        <v>432</v>
      </c>
      <c r="CJ1001" t="s">
        <v>432</v>
      </c>
      <c r="CK1001" t="s">
        <v>432</v>
      </c>
      <c r="CL1001" t="s">
        <v>432</v>
      </c>
      <c r="CM1001" t="s">
        <v>432</v>
      </c>
      <c r="CN1001" t="s">
        <v>423</v>
      </c>
      <c r="CO1001" t="s">
        <v>432</v>
      </c>
      <c r="CP1001" t="s">
        <v>432</v>
      </c>
      <c r="CQ1001" t="s">
        <v>432</v>
      </c>
      <c r="CR1001" t="s">
        <v>432</v>
      </c>
      <c r="CT1001" t="s">
        <v>432</v>
      </c>
      <c r="CU1001" t="s">
        <v>423</v>
      </c>
      <c r="CV1001" t="s">
        <v>423</v>
      </c>
      <c r="CW1001" t="s">
        <v>423</v>
      </c>
      <c r="CX1001" t="s">
        <v>431</v>
      </c>
      <c r="CY1001" t="s">
        <v>423</v>
      </c>
      <c r="CZ1001" t="s">
        <v>423</v>
      </c>
      <c r="DA1001" t="s">
        <v>423</v>
      </c>
      <c r="DB1001" t="s">
        <v>423</v>
      </c>
      <c r="DC1001" t="s">
        <v>431</v>
      </c>
      <c r="DD1001" t="s">
        <v>432</v>
      </c>
      <c r="DE1001" t="s">
        <v>432</v>
      </c>
      <c r="DF1001" t="s">
        <v>432</v>
      </c>
      <c r="DG1001" t="s">
        <v>432</v>
      </c>
      <c r="DH1001" t="s">
        <v>423</v>
      </c>
      <c r="DI1001" t="s">
        <v>423</v>
      </c>
      <c r="DJ1001" t="s">
        <v>423</v>
      </c>
      <c r="DK1001" t="s">
        <v>431</v>
      </c>
      <c r="DL1001" t="s">
        <v>423</v>
      </c>
      <c r="DM1001" t="s">
        <v>423</v>
      </c>
      <c r="DN1001" t="s">
        <v>423</v>
      </c>
      <c r="DO1001" t="s">
        <v>431</v>
      </c>
      <c r="DP1001" t="s">
        <v>423</v>
      </c>
      <c r="DQ1001" t="s">
        <v>423</v>
      </c>
      <c r="DR1001" t="s">
        <v>423</v>
      </c>
      <c r="DS1001" t="s">
        <v>423</v>
      </c>
      <c r="DT1001" t="s">
        <v>423</v>
      </c>
      <c r="DU1001" t="s">
        <v>431</v>
      </c>
      <c r="DV1001" t="s">
        <v>423</v>
      </c>
      <c r="DW1001" t="s">
        <v>423</v>
      </c>
      <c r="DX1001" t="s">
        <v>423</v>
      </c>
      <c r="DY1001" t="s">
        <v>423</v>
      </c>
      <c r="DZ1001" t="s">
        <v>431</v>
      </c>
      <c r="EA1001" t="s">
        <v>423</v>
      </c>
      <c r="EB1001" t="s">
        <v>423</v>
      </c>
      <c r="EC1001" t="s">
        <v>423</v>
      </c>
      <c r="ED1001" t="s">
        <v>431</v>
      </c>
      <c r="EE1001" t="s">
        <v>423</v>
      </c>
      <c r="EF1001" t="s">
        <v>437</v>
      </c>
      <c r="EG1001" t="s">
        <v>438</v>
      </c>
      <c r="EH1001" t="s">
        <v>434</v>
      </c>
      <c r="EI1001" t="s">
        <v>436</v>
      </c>
      <c r="EJ1001" t="s">
        <v>435</v>
      </c>
      <c r="EK1001" t="s">
        <v>433</v>
      </c>
      <c r="EL1001" t="s">
        <v>430</v>
      </c>
      <c r="EM1001" t="s">
        <v>425</v>
      </c>
      <c r="EN1001" t="s">
        <v>425</v>
      </c>
      <c r="EO1001" t="s">
        <v>426</v>
      </c>
      <c r="EP1001" t="s">
        <v>428</v>
      </c>
      <c r="EQ1001" t="s">
        <v>440</v>
      </c>
      <c r="ER1001" t="s">
        <v>429</v>
      </c>
      <c r="ES1001" t="s">
        <v>430</v>
      </c>
      <c r="ET1001" t="s">
        <v>430</v>
      </c>
      <c r="EU1001" t="s">
        <v>424</v>
      </c>
      <c r="EV1001" t="s">
        <v>425</v>
      </c>
      <c r="EW1001" t="s">
        <v>425</v>
      </c>
      <c r="EX1001" t="s">
        <v>423</v>
      </c>
      <c r="EY1001" t="s">
        <v>423</v>
      </c>
      <c r="EZ1001" t="s">
        <v>423</v>
      </c>
      <c r="FA1001" t="s">
        <v>423</v>
      </c>
      <c r="FB1001" t="s">
        <v>431</v>
      </c>
      <c r="FC1001" t="s">
        <v>423</v>
      </c>
      <c r="FD1001" t="s">
        <v>423</v>
      </c>
      <c r="FE1001" t="s">
        <v>431</v>
      </c>
      <c r="FF1001" t="s">
        <v>423</v>
      </c>
      <c r="FG1001" t="s">
        <v>423</v>
      </c>
      <c r="FH1001" t="s">
        <v>423</v>
      </c>
      <c r="FI1001" t="s">
        <v>423</v>
      </c>
      <c r="FJ1001" t="s">
        <v>431</v>
      </c>
      <c r="FK1001" t="s">
        <v>423</v>
      </c>
      <c r="FL1001" t="s">
        <v>423</v>
      </c>
      <c r="FM1001" t="s">
        <v>431</v>
      </c>
      <c r="FN1001" t="s">
        <v>423</v>
      </c>
      <c r="FO1001" t="s">
        <v>423</v>
      </c>
      <c r="FP1001" t="s">
        <v>431</v>
      </c>
      <c r="FQ1001" t="s">
        <v>423</v>
      </c>
      <c r="FR1001" t="s">
        <v>423</v>
      </c>
      <c r="FS1001" t="s">
        <v>423</v>
      </c>
      <c r="FT1001" t="s">
        <v>423</v>
      </c>
      <c r="FU1001" t="s">
        <v>423</v>
      </c>
      <c r="FV1001" t="s">
        <v>431</v>
      </c>
      <c r="FW1001" t="s">
        <v>423</v>
      </c>
      <c r="FX1001" t="s">
        <v>423</v>
      </c>
      <c r="FZ1001" t="s">
        <v>423</v>
      </c>
      <c r="GB1001" t="s">
        <v>423</v>
      </c>
      <c r="GD1001" t="s">
        <v>431</v>
      </c>
      <c r="GE1001" t="s">
        <v>3417</v>
      </c>
      <c r="GF1001" t="s">
        <v>431</v>
      </c>
      <c r="GG1001" t="s">
        <v>423</v>
      </c>
      <c r="GH1001" t="s">
        <v>423</v>
      </c>
      <c r="GI1001" t="s">
        <v>423</v>
      </c>
      <c r="GJ1001" t="s">
        <v>423</v>
      </c>
      <c r="GK1001" t="s">
        <v>423</v>
      </c>
      <c r="GL1001" t="s">
        <v>431</v>
      </c>
      <c r="GM1001" t="s">
        <v>431</v>
      </c>
      <c r="GN1001" t="s">
        <v>423</v>
      </c>
      <c r="GO1001" t="s">
        <v>423</v>
      </c>
      <c r="GP1001" t="s">
        <v>423</v>
      </c>
      <c r="GQ1001" t="s">
        <v>423</v>
      </c>
      <c r="GR1001" t="s">
        <v>431</v>
      </c>
      <c r="GS1001" t="s">
        <v>423</v>
      </c>
      <c r="GT1001" t="s">
        <v>423</v>
      </c>
      <c r="GU1001" t="s">
        <v>431</v>
      </c>
      <c r="GV1001" t="s">
        <v>423</v>
      </c>
      <c r="GW1001" t="s">
        <v>423</v>
      </c>
      <c r="GX1001" t="s">
        <v>423</v>
      </c>
      <c r="GY1001" t="s">
        <v>423</v>
      </c>
      <c r="GZ1001" t="s">
        <v>423</v>
      </c>
      <c r="HA1001" t="s">
        <v>423</v>
      </c>
      <c r="HB1001" t="s">
        <v>423</v>
      </c>
      <c r="HC1001" t="s">
        <v>431</v>
      </c>
      <c r="HD1001" t="s">
        <v>432</v>
      </c>
      <c r="HE1001" t="s">
        <v>432</v>
      </c>
      <c r="HF1001" t="s">
        <v>432</v>
      </c>
      <c r="HG1001" t="s">
        <v>432</v>
      </c>
      <c r="HH1001" t="s">
        <v>423</v>
      </c>
      <c r="HI1001" t="s">
        <v>423</v>
      </c>
      <c r="HJ1001" t="s">
        <v>431</v>
      </c>
      <c r="HK1001" t="s">
        <v>423</v>
      </c>
      <c r="HL1001" t="s">
        <v>423</v>
      </c>
      <c r="HM1001" t="s">
        <v>423</v>
      </c>
      <c r="HN1001" t="s">
        <v>423</v>
      </c>
      <c r="HP1001" t="s">
        <v>431</v>
      </c>
      <c r="HQ1001" t="s">
        <v>3418</v>
      </c>
      <c r="HR1001" t="s">
        <v>423</v>
      </c>
      <c r="HT1001" t="s">
        <v>423</v>
      </c>
      <c r="HV1001" t="s">
        <v>423</v>
      </c>
      <c r="HW1001" t="s">
        <v>431</v>
      </c>
      <c r="HX1001" t="s">
        <v>423</v>
      </c>
      <c r="HY1001" t="s">
        <v>423</v>
      </c>
      <c r="HZ1001" t="s">
        <v>423</v>
      </c>
      <c r="IA1001" t="s">
        <v>423</v>
      </c>
      <c r="IB1001" t="s">
        <v>423</v>
      </c>
      <c r="IC1001" t="s">
        <v>431</v>
      </c>
      <c r="ID1001" t="s">
        <v>423</v>
      </c>
      <c r="IE1001" t="s">
        <v>423</v>
      </c>
      <c r="IF1001" t="s">
        <v>431</v>
      </c>
      <c r="IG1001" t="s">
        <v>423</v>
      </c>
      <c r="IH1001" t="s">
        <v>423</v>
      </c>
      <c r="II1001" t="s">
        <v>423</v>
      </c>
      <c r="IJ1001" t="s">
        <v>423</v>
      </c>
      <c r="IK1001" t="s">
        <v>431</v>
      </c>
      <c r="IL1001" t="s">
        <v>423</v>
      </c>
      <c r="IM1001" t="s">
        <v>423</v>
      </c>
      <c r="IN1001" t="s">
        <v>423</v>
      </c>
      <c r="IO1001" t="s">
        <v>431</v>
      </c>
      <c r="IP1001" t="s">
        <v>423</v>
      </c>
      <c r="IQ1001" t="s">
        <v>423</v>
      </c>
      <c r="IR1001" t="s">
        <v>423</v>
      </c>
      <c r="IS1001" t="s">
        <v>431</v>
      </c>
      <c r="IT1001" t="s">
        <v>423</v>
      </c>
      <c r="IU1001" t="s">
        <v>423</v>
      </c>
      <c r="IV1001" t="s">
        <v>423</v>
      </c>
      <c r="IX1001" t="s">
        <v>431</v>
      </c>
      <c r="IZ1001" t="s">
        <v>423</v>
      </c>
      <c r="JB1001" t="s">
        <v>423</v>
      </c>
      <c r="JI1001" t="s">
        <v>423</v>
      </c>
      <c r="JJ1001" t="s">
        <v>423</v>
      </c>
      <c r="JK1001" t="s">
        <v>423</v>
      </c>
      <c r="JL1001" t="s">
        <v>431</v>
      </c>
      <c r="JM1001" t="s">
        <v>423</v>
      </c>
      <c r="JN1001" t="s">
        <v>423</v>
      </c>
      <c r="JO1001" t="s">
        <v>423</v>
      </c>
      <c r="JP1001" t="s">
        <v>423</v>
      </c>
      <c r="JQ1001" t="s">
        <v>423</v>
      </c>
      <c r="JR1001" t="s">
        <v>423</v>
      </c>
      <c r="JS1001" t="s">
        <v>423</v>
      </c>
      <c r="JT1001" t="s">
        <v>423</v>
      </c>
      <c r="JU1001" t="s">
        <v>423</v>
      </c>
      <c r="JV1001" t="s">
        <v>423</v>
      </c>
      <c r="JW1001" t="s">
        <v>423</v>
      </c>
      <c r="JX1001" t="s">
        <v>423</v>
      </c>
      <c r="JY1001" t="s">
        <v>431</v>
      </c>
      <c r="JZ1001" t="s">
        <v>423</v>
      </c>
      <c r="KA1001" t="s">
        <v>423</v>
      </c>
      <c r="KB1001" t="s">
        <v>423</v>
      </c>
      <c r="KC1001" t="s">
        <v>423</v>
      </c>
      <c r="KD1001" t="s">
        <v>423</v>
      </c>
      <c r="KE1001" t="s">
        <v>423</v>
      </c>
      <c r="KF1001" t="s">
        <v>423</v>
      </c>
      <c r="KG1001" t="s">
        <v>423</v>
      </c>
      <c r="KH1001" t="s">
        <v>423</v>
      </c>
      <c r="KI1001" t="s">
        <v>423</v>
      </c>
      <c r="KJ1001" t="s">
        <v>423</v>
      </c>
      <c r="KK1001" t="s">
        <v>423</v>
      </c>
      <c r="KL1001" t="s">
        <v>423</v>
      </c>
      <c r="KM1001" t="s">
        <v>423</v>
      </c>
      <c r="KN1001" t="s">
        <v>423</v>
      </c>
      <c r="KO1001" t="s">
        <v>423</v>
      </c>
      <c r="KP1001" t="s">
        <v>423</v>
      </c>
      <c r="KQ1001" t="s">
        <v>431</v>
      </c>
      <c r="KR1001" t="s">
        <v>423</v>
      </c>
      <c r="KS1001" t="s">
        <v>423</v>
      </c>
      <c r="KT1001" t="s">
        <v>423</v>
      </c>
      <c r="KU1001" t="s">
        <v>423</v>
      </c>
      <c r="KV1001" t="s">
        <v>423</v>
      </c>
      <c r="KW1001" t="s">
        <v>431</v>
      </c>
      <c r="KY1001" t="s">
        <v>423</v>
      </c>
      <c r="KZ1001" t="s">
        <v>423</v>
      </c>
      <c r="LA1001" t="s">
        <v>423</v>
      </c>
      <c r="LB1001" t="s">
        <v>431</v>
      </c>
      <c r="LC1001" t="s">
        <v>423</v>
      </c>
      <c r="LD1001" t="s">
        <v>423</v>
      </c>
      <c r="LE1001" t="s">
        <v>431</v>
      </c>
      <c r="LF1001" t="s">
        <v>423</v>
      </c>
      <c r="LG1001" t="s">
        <v>423</v>
      </c>
      <c r="LH1001" t="s">
        <v>423</v>
      </c>
      <c r="LI1001" t="s">
        <v>423</v>
      </c>
      <c r="LK1001" t="s">
        <v>431</v>
      </c>
      <c r="LL1001" t="s">
        <v>423</v>
      </c>
      <c r="LM1001" t="s">
        <v>423</v>
      </c>
      <c r="LN1001" t="s">
        <v>423</v>
      </c>
      <c r="LO1001" t="s">
        <v>439</v>
      </c>
      <c r="LP1001" t="s">
        <v>432</v>
      </c>
      <c r="LQ1001" t="s">
        <v>432</v>
      </c>
      <c r="LR1001" t="s">
        <v>432</v>
      </c>
      <c r="LS1001" t="s">
        <v>432</v>
      </c>
      <c r="LT1001" t="s">
        <v>432</v>
      </c>
      <c r="LU1001" t="s">
        <v>432</v>
      </c>
      <c r="LV1001" t="s">
        <v>432</v>
      </c>
      <c r="LW1001" t="s">
        <v>432</v>
      </c>
      <c r="LX1001" t="s">
        <v>432</v>
      </c>
      <c r="LY1001" t="s">
        <v>432</v>
      </c>
      <c r="LZ1001" t="s">
        <v>432</v>
      </c>
      <c r="MA1001" t="s">
        <v>432</v>
      </c>
      <c r="MB1001" t="s">
        <v>423</v>
      </c>
      <c r="MC1001" t="s">
        <v>423</v>
      </c>
      <c r="MD1001" t="s">
        <v>431</v>
      </c>
      <c r="ME1001" t="s">
        <v>423</v>
      </c>
      <c r="MF1001" t="s">
        <v>423</v>
      </c>
      <c r="MG1001" t="s">
        <v>423</v>
      </c>
      <c r="MH1001" t="s">
        <v>423</v>
      </c>
      <c r="MI1001" t="s">
        <v>423</v>
      </c>
      <c r="MJ1001" t="s">
        <v>423</v>
      </c>
      <c r="MK1001" t="s">
        <v>423</v>
      </c>
      <c r="ML1001" t="s">
        <v>431</v>
      </c>
      <c r="MN1001">
        <v>496.62</v>
      </c>
      <c r="MO1001">
        <v>71.33</v>
      </c>
      <c r="NE1001">
        <v>151.51</v>
      </c>
      <c r="NT1001">
        <v>166.06</v>
      </c>
      <c r="OJ1001">
        <v>52.6</v>
      </c>
      <c r="OT1001">
        <v>55.12</v>
      </c>
    </row>
    <row r="1002" spans="1:410" ht="12.75" customHeight="1" x14ac:dyDescent="0.2">
      <c r="A1002">
        <v>1227</v>
      </c>
      <c r="B1002" t="str">
        <f t="shared" si="690"/>
        <v>0-5min</v>
      </c>
      <c r="C1002" t="str">
        <f t="shared" si="691"/>
        <v>seul</v>
      </c>
      <c r="D1002" t="str">
        <f t="shared" si="692"/>
        <v>20-30m2</v>
      </c>
      <c r="E1002" t="str">
        <f t="shared" si="693"/>
        <v>tout à fait</v>
      </c>
      <c r="F1002" t="str">
        <f t="shared" si="694"/>
        <v>aucune</v>
      </c>
      <c r="G1002" t="str">
        <f t="shared" si="695"/>
        <v>echelon 0bis</v>
      </c>
      <c r="H1002" t="str">
        <f t="shared" si="696"/>
        <v>non</v>
      </c>
      <c r="I1002" t="s">
        <v>423</v>
      </c>
      <c r="J1002" t="str">
        <f t="shared" si="697"/>
        <v>souvent</v>
      </c>
      <c r="K1002" t="str">
        <f t="shared" si="698"/>
        <v>parfois</v>
      </c>
      <c r="L1002" t="str">
        <f t="shared" si="699"/>
        <v>plutôt oui</v>
      </c>
      <c r="M1002" t="str">
        <f t="shared" si="700"/>
        <v>0-1h</v>
      </c>
      <c r="N1002" t="str">
        <f t="shared" si="701"/>
        <v>6-8h</v>
      </c>
      <c r="O1002" t="str">
        <f t="shared" si="702"/>
        <v>parfois</v>
      </c>
      <c r="P1002" t="str">
        <f t="shared" si="703"/>
        <v>parfois</v>
      </c>
      <c r="Q1002" t="str">
        <f t="shared" si="704"/>
        <v>toujours</v>
      </c>
      <c r="R1002" t="s">
        <v>424</v>
      </c>
      <c r="S1002" t="s">
        <v>425</v>
      </c>
      <c r="T1002" t="s">
        <v>425</v>
      </c>
      <c r="U1002" t="s">
        <v>427</v>
      </c>
      <c r="V1002" t="s">
        <v>428</v>
      </c>
      <c r="W1002" t="s">
        <v>428</v>
      </c>
      <c r="X1002" t="s">
        <v>429</v>
      </c>
      <c r="Y1002" t="s">
        <v>430</v>
      </c>
      <c r="Z1002" t="s">
        <v>424</v>
      </c>
      <c r="AA1002" t="s">
        <v>424</v>
      </c>
      <c r="AB1002" t="s">
        <v>425</v>
      </c>
      <c r="AC1002" t="s">
        <v>425</v>
      </c>
      <c r="AD1002" t="str">
        <f t="shared" si="705"/>
        <v>1 semaine avant</v>
      </c>
      <c r="AE1002" t="str">
        <f t="shared" si="706"/>
        <v>plutôt oui</v>
      </c>
      <c r="AF1002" t="str">
        <f t="shared" si="707"/>
        <v>plutôt bonnes</v>
      </c>
      <c r="AG1002" t="str">
        <f t="shared" si="708"/>
        <v>parfois</v>
      </c>
      <c r="AH1002" t="str">
        <f t="shared" si="709"/>
        <v>régulièrement</v>
      </c>
      <c r="AI1002" t="str">
        <f t="shared" si="710"/>
        <v>régulièrement</v>
      </c>
      <c r="AJ1002" t="str">
        <f t="shared" si="711"/>
        <v>jamais</v>
      </c>
      <c r="AK1002" t="str">
        <f t="shared" si="712"/>
        <v>5-10h</v>
      </c>
      <c r="AL1002" t="str">
        <f t="shared" si="713"/>
        <v>tout à fait</v>
      </c>
      <c r="AM1002" t="str">
        <f t="shared" si="714"/>
        <v>plutôt oui</v>
      </c>
      <c r="AN1002" t="str">
        <f t="shared" si="715"/>
        <v>6-10h</v>
      </c>
      <c r="AO1002" t="str">
        <f t="shared" si="716"/>
        <v>rarement</v>
      </c>
      <c r="AP1002" t="str">
        <f t="shared" si="717"/>
        <v>plutôt oui</v>
      </c>
      <c r="AQ1002" t="str">
        <f t="shared" si="718"/>
        <v>1/semaine</v>
      </c>
      <c r="AR1002" t="str">
        <f t="shared" si="719"/>
        <v>parfois</v>
      </c>
      <c r="AS1002" t="str">
        <f t="shared" si="720"/>
        <v>2-4h</v>
      </c>
      <c r="AT1002" t="str">
        <f t="shared" si="721"/>
        <v>plutôt insatisfaisante</v>
      </c>
      <c r="AU1002" t="str">
        <f t="shared" si="722"/>
        <v>tout à fait</v>
      </c>
      <c r="AV1002" t="str">
        <f t="shared" si="723"/>
        <v>tout à fait</v>
      </c>
      <c r="AW1002" t="str">
        <f t="shared" si="724"/>
        <v>plutôt oui</v>
      </c>
      <c r="AX1002" t="str">
        <f t="shared" si="725"/>
        <v>tout à fait</v>
      </c>
      <c r="AY1002" t="str">
        <f t="shared" si="726"/>
        <v>plutôt oui</v>
      </c>
      <c r="AZ1002" t="str">
        <f t="shared" si="727"/>
        <v>4A</v>
      </c>
      <c r="BA1002" t="str">
        <f t="shared" si="728"/>
        <v>GM</v>
      </c>
      <c r="BB1002" t="str">
        <f t="shared" si="729"/>
        <v>classique</v>
      </c>
      <c r="BC1002" t="str">
        <f t="shared" si="730"/>
        <v>non</v>
      </c>
      <c r="BD1002" t="str">
        <f t="shared" si="731"/>
        <v>post-bac</v>
      </c>
      <c r="BE1002" t="str">
        <f t="shared" si="732"/>
        <v>Fr</v>
      </c>
      <c r="BF1002" t="str">
        <f t="shared" si="733"/>
        <v>25-50%</v>
      </c>
      <c r="BG1002" t="str">
        <f t="shared" si="734"/>
        <v>10-25%</v>
      </c>
      <c r="BH1002" t="s">
        <v>423</v>
      </c>
      <c r="BI1002" t="str">
        <f t="shared" si="735"/>
        <v>aucun</v>
      </c>
      <c r="BJ1002" t="s">
        <v>431</v>
      </c>
      <c r="BK1002" t="s">
        <v>423</v>
      </c>
      <c r="BL1002" t="s">
        <v>423</v>
      </c>
      <c r="BM1002" t="s">
        <v>423</v>
      </c>
      <c r="BN1002" t="s">
        <v>431</v>
      </c>
      <c r="BO1002" t="s">
        <v>423</v>
      </c>
      <c r="BP1002" t="s">
        <v>423</v>
      </c>
      <c r="BR1002" t="s">
        <v>423</v>
      </c>
      <c r="BS1002" t="s">
        <v>423</v>
      </c>
      <c r="BT1002" t="s">
        <v>431</v>
      </c>
      <c r="BU1002" t="s">
        <v>423</v>
      </c>
      <c r="BV1002" t="s">
        <v>431</v>
      </c>
      <c r="BW1002" t="s">
        <v>423</v>
      </c>
      <c r="BX1002" t="s">
        <v>423</v>
      </c>
      <c r="BY1002" t="s">
        <v>423</v>
      </c>
      <c r="BZ1002" t="s">
        <v>423</v>
      </c>
      <c r="CA1002" t="s">
        <v>432</v>
      </c>
      <c r="CB1002" t="s">
        <v>432</v>
      </c>
      <c r="CC1002" t="s">
        <v>432</v>
      </c>
      <c r="CD1002" t="s">
        <v>432</v>
      </c>
      <c r="CE1002" t="s">
        <v>431</v>
      </c>
      <c r="CF1002" t="s">
        <v>431</v>
      </c>
      <c r="CG1002" t="s">
        <v>423</v>
      </c>
      <c r="CH1002" t="s">
        <v>423</v>
      </c>
      <c r="CI1002" t="s">
        <v>423</v>
      </c>
      <c r="CJ1002" t="s">
        <v>423</v>
      </c>
      <c r="CK1002" t="s">
        <v>423</v>
      </c>
      <c r="CL1002" t="s">
        <v>423</v>
      </c>
      <c r="CM1002" t="s">
        <v>423</v>
      </c>
      <c r="CN1002" t="s">
        <v>423</v>
      </c>
      <c r="CO1002" t="s">
        <v>432</v>
      </c>
      <c r="CP1002" t="s">
        <v>432</v>
      </c>
      <c r="CQ1002" t="s">
        <v>432</v>
      </c>
      <c r="CR1002" t="s">
        <v>432</v>
      </c>
      <c r="CT1002" t="s">
        <v>432</v>
      </c>
      <c r="CU1002" t="s">
        <v>423</v>
      </c>
      <c r="CV1002" t="s">
        <v>423</v>
      </c>
      <c r="CW1002" t="s">
        <v>431</v>
      </c>
      <c r="CX1002" t="s">
        <v>423</v>
      </c>
      <c r="CY1002" t="s">
        <v>423</v>
      </c>
      <c r="CZ1002" t="s">
        <v>423</v>
      </c>
      <c r="DA1002" t="s">
        <v>423</v>
      </c>
      <c r="DB1002" t="s">
        <v>431</v>
      </c>
      <c r="DC1002" t="s">
        <v>423</v>
      </c>
      <c r="DD1002" t="s">
        <v>423</v>
      </c>
      <c r="DE1002" t="s">
        <v>431</v>
      </c>
      <c r="DF1002" t="s">
        <v>423</v>
      </c>
      <c r="DG1002" t="s">
        <v>423</v>
      </c>
      <c r="DH1002" t="s">
        <v>423</v>
      </c>
      <c r="DI1002" t="s">
        <v>423</v>
      </c>
      <c r="DJ1002" t="s">
        <v>423</v>
      </c>
      <c r="DK1002" t="s">
        <v>431</v>
      </c>
      <c r="DL1002" t="s">
        <v>423</v>
      </c>
      <c r="DM1002" t="s">
        <v>423</v>
      </c>
      <c r="DN1002" t="s">
        <v>431</v>
      </c>
      <c r="DO1002" t="s">
        <v>423</v>
      </c>
      <c r="DP1002" t="s">
        <v>423</v>
      </c>
      <c r="DQ1002" t="s">
        <v>423</v>
      </c>
      <c r="DR1002" t="s">
        <v>423</v>
      </c>
      <c r="DS1002" t="s">
        <v>423</v>
      </c>
      <c r="DT1002" t="s">
        <v>423</v>
      </c>
      <c r="DU1002" t="s">
        <v>423</v>
      </c>
      <c r="DV1002" t="s">
        <v>431</v>
      </c>
      <c r="DW1002" t="s">
        <v>423</v>
      </c>
      <c r="DX1002" t="s">
        <v>423</v>
      </c>
      <c r="DY1002" t="s">
        <v>423</v>
      </c>
      <c r="DZ1002" t="s">
        <v>431</v>
      </c>
      <c r="EA1002" t="s">
        <v>423</v>
      </c>
      <c r="EB1002" t="s">
        <v>431</v>
      </c>
      <c r="EC1002" t="s">
        <v>423</v>
      </c>
      <c r="ED1002" t="s">
        <v>423</v>
      </c>
      <c r="EE1002" t="s">
        <v>423</v>
      </c>
      <c r="EF1002" t="s">
        <v>437</v>
      </c>
      <c r="EG1002" t="s">
        <v>438</v>
      </c>
      <c r="EH1002" t="s">
        <v>434</v>
      </c>
      <c r="EI1002" t="s">
        <v>435</v>
      </c>
      <c r="EJ1002" t="s">
        <v>436</v>
      </c>
      <c r="EK1002" t="s">
        <v>433</v>
      </c>
      <c r="EL1002" t="s">
        <v>424</v>
      </c>
      <c r="EM1002" t="s">
        <v>425</v>
      </c>
      <c r="EN1002" t="s">
        <v>425</v>
      </c>
      <c r="EO1002" t="s">
        <v>427</v>
      </c>
      <c r="EP1002" t="s">
        <v>428</v>
      </c>
      <c r="EQ1002" t="s">
        <v>428</v>
      </c>
      <c r="ER1002" t="s">
        <v>429</v>
      </c>
      <c r="ES1002" t="s">
        <v>430</v>
      </c>
      <c r="ET1002" t="s">
        <v>424</v>
      </c>
      <c r="EU1002" t="s">
        <v>424</v>
      </c>
      <c r="EV1002" t="s">
        <v>425</v>
      </c>
      <c r="EW1002" t="s">
        <v>425</v>
      </c>
      <c r="EX1002" t="s">
        <v>423</v>
      </c>
      <c r="EY1002" t="s">
        <v>423</v>
      </c>
      <c r="EZ1002" t="s">
        <v>423</v>
      </c>
      <c r="FA1002" t="s">
        <v>431</v>
      </c>
      <c r="FB1002" t="s">
        <v>423</v>
      </c>
      <c r="FC1002" t="s">
        <v>423</v>
      </c>
      <c r="FD1002" t="s">
        <v>423</v>
      </c>
      <c r="FE1002" t="s">
        <v>431</v>
      </c>
      <c r="FF1002" t="s">
        <v>423</v>
      </c>
      <c r="FG1002" t="s">
        <v>423</v>
      </c>
      <c r="FH1002" t="s">
        <v>423</v>
      </c>
      <c r="FI1002" t="s">
        <v>431</v>
      </c>
      <c r="FJ1002" t="s">
        <v>423</v>
      </c>
      <c r="FK1002" t="s">
        <v>423</v>
      </c>
      <c r="FL1002" t="s">
        <v>423</v>
      </c>
      <c r="FM1002" t="s">
        <v>423</v>
      </c>
      <c r="FN1002" t="s">
        <v>431</v>
      </c>
      <c r="FO1002" t="s">
        <v>423</v>
      </c>
      <c r="FP1002" t="s">
        <v>423</v>
      </c>
      <c r="FQ1002" t="s">
        <v>431</v>
      </c>
      <c r="FR1002" t="s">
        <v>423</v>
      </c>
      <c r="FS1002" t="s">
        <v>423</v>
      </c>
      <c r="FT1002" t="s">
        <v>423</v>
      </c>
      <c r="FU1002" t="s">
        <v>431</v>
      </c>
      <c r="FV1002" t="s">
        <v>423</v>
      </c>
      <c r="FW1002" t="s">
        <v>423</v>
      </c>
      <c r="FX1002" t="s">
        <v>423</v>
      </c>
      <c r="FZ1002" t="s">
        <v>423</v>
      </c>
      <c r="GB1002" t="s">
        <v>423</v>
      </c>
      <c r="GD1002" t="s">
        <v>431</v>
      </c>
      <c r="GF1002" t="s">
        <v>431</v>
      </c>
      <c r="GG1002" t="s">
        <v>423</v>
      </c>
      <c r="GH1002" t="s">
        <v>423</v>
      </c>
      <c r="GI1002" t="s">
        <v>423</v>
      </c>
      <c r="GJ1002" t="s">
        <v>431</v>
      </c>
      <c r="GK1002" t="s">
        <v>423</v>
      </c>
      <c r="GL1002" t="s">
        <v>423</v>
      </c>
      <c r="GM1002" t="s">
        <v>431</v>
      </c>
      <c r="GN1002" t="s">
        <v>423</v>
      </c>
      <c r="GO1002" t="s">
        <v>423</v>
      </c>
      <c r="GP1002" t="s">
        <v>423</v>
      </c>
      <c r="GQ1002" t="s">
        <v>423</v>
      </c>
      <c r="GR1002" t="s">
        <v>431</v>
      </c>
      <c r="GS1002" t="s">
        <v>423</v>
      </c>
      <c r="GT1002" t="s">
        <v>423</v>
      </c>
      <c r="GU1002" t="s">
        <v>423</v>
      </c>
      <c r="GV1002" t="s">
        <v>431</v>
      </c>
      <c r="GW1002" t="s">
        <v>423</v>
      </c>
      <c r="GX1002" t="s">
        <v>423</v>
      </c>
      <c r="GY1002" t="s">
        <v>423</v>
      </c>
      <c r="GZ1002" t="s">
        <v>423</v>
      </c>
      <c r="HA1002" t="s">
        <v>423</v>
      </c>
      <c r="HB1002" t="s">
        <v>431</v>
      </c>
      <c r="HC1002" t="s">
        <v>423</v>
      </c>
      <c r="HD1002" t="s">
        <v>423</v>
      </c>
      <c r="HE1002" t="s">
        <v>431</v>
      </c>
      <c r="HF1002" t="s">
        <v>423</v>
      </c>
      <c r="HG1002" t="s">
        <v>423</v>
      </c>
      <c r="HH1002" t="s">
        <v>423</v>
      </c>
      <c r="HI1002" t="s">
        <v>423</v>
      </c>
      <c r="HJ1002" t="s">
        <v>431</v>
      </c>
      <c r="HK1002" t="s">
        <v>423</v>
      </c>
      <c r="HL1002" t="s">
        <v>423</v>
      </c>
      <c r="HM1002" t="s">
        <v>423</v>
      </c>
      <c r="HN1002" t="s">
        <v>423</v>
      </c>
      <c r="HP1002" t="s">
        <v>423</v>
      </c>
      <c r="HR1002" t="s">
        <v>431</v>
      </c>
      <c r="HT1002" t="s">
        <v>423</v>
      </c>
      <c r="HV1002" t="s">
        <v>423</v>
      </c>
      <c r="HW1002" t="s">
        <v>423</v>
      </c>
      <c r="HX1002" t="s">
        <v>431</v>
      </c>
      <c r="HY1002" t="s">
        <v>423</v>
      </c>
      <c r="HZ1002" t="s">
        <v>423</v>
      </c>
      <c r="IA1002" t="s">
        <v>423</v>
      </c>
      <c r="IB1002" t="s">
        <v>423</v>
      </c>
      <c r="IC1002" t="s">
        <v>423</v>
      </c>
      <c r="ID1002" t="s">
        <v>431</v>
      </c>
      <c r="IE1002" t="s">
        <v>423</v>
      </c>
      <c r="IF1002" t="s">
        <v>431</v>
      </c>
      <c r="IG1002" t="s">
        <v>423</v>
      </c>
      <c r="IH1002" t="s">
        <v>423</v>
      </c>
      <c r="II1002" t="s">
        <v>423</v>
      </c>
      <c r="IJ1002" t="s">
        <v>431</v>
      </c>
      <c r="IK1002" t="s">
        <v>423</v>
      </c>
      <c r="IL1002" t="s">
        <v>423</v>
      </c>
      <c r="IM1002" t="s">
        <v>423</v>
      </c>
      <c r="IN1002" t="s">
        <v>423</v>
      </c>
      <c r="IO1002" t="s">
        <v>431</v>
      </c>
      <c r="IP1002" t="s">
        <v>423</v>
      </c>
      <c r="IQ1002" t="s">
        <v>423</v>
      </c>
      <c r="IR1002" t="s">
        <v>431</v>
      </c>
      <c r="IS1002" t="s">
        <v>423</v>
      </c>
      <c r="IT1002" t="s">
        <v>423</v>
      </c>
      <c r="IU1002" t="s">
        <v>423</v>
      </c>
      <c r="IV1002" t="s">
        <v>423</v>
      </c>
      <c r="IX1002" t="s">
        <v>431</v>
      </c>
      <c r="IZ1002" t="s">
        <v>423</v>
      </c>
      <c r="JB1002" t="s">
        <v>423</v>
      </c>
      <c r="JI1002" t="s">
        <v>423</v>
      </c>
      <c r="JJ1002" t="s">
        <v>423</v>
      </c>
      <c r="JK1002" t="s">
        <v>423</v>
      </c>
      <c r="JL1002" t="s">
        <v>431</v>
      </c>
      <c r="JM1002" t="s">
        <v>423</v>
      </c>
      <c r="JN1002" t="s">
        <v>423</v>
      </c>
      <c r="JO1002" t="s">
        <v>423</v>
      </c>
      <c r="JP1002" t="s">
        <v>423</v>
      </c>
      <c r="JQ1002" t="s">
        <v>423</v>
      </c>
      <c r="JR1002" t="s">
        <v>423</v>
      </c>
      <c r="JS1002" t="s">
        <v>423</v>
      </c>
      <c r="JT1002" t="s">
        <v>423</v>
      </c>
      <c r="JU1002" t="s">
        <v>423</v>
      </c>
      <c r="JV1002" t="s">
        <v>423</v>
      </c>
      <c r="JW1002" t="s">
        <v>423</v>
      </c>
      <c r="JX1002" t="s">
        <v>423</v>
      </c>
      <c r="JY1002" t="s">
        <v>431</v>
      </c>
      <c r="JZ1002" t="s">
        <v>423</v>
      </c>
      <c r="KA1002" t="s">
        <v>423</v>
      </c>
      <c r="KB1002" t="s">
        <v>423</v>
      </c>
      <c r="KC1002" t="s">
        <v>423</v>
      </c>
      <c r="KD1002" t="s">
        <v>423</v>
      </c>
      <c r="KE1002" t="s">
        <v>423</v>
      </c>
      <c r="KF1002" t="s">
        <v>423</v>
      </c>
      <c r="KG1002" t="s">
        <v>423</v>
      </c>
      <c r="KH1002" t="s">
        <v>423</v>
      </c>
      <c r="KI1002" t="s">
        <v>423</v>
      </c>
      <c r="KJ1002" t="s">
        <v>423</v>
      </c>
      <c r="KK1002" t="s">
        <v>423</v>
      </c>
      <c r="KL1002" t="s">
        <v>423</v>
      </c>
      <c r="KM1002" t="s">
        <v>423</v>
      </c>
      <c r="KN1002" t="s">
        <v>423</v>
      </c>
      <c r="KO1002" t="s">
        <v>423</v>
      </c>
      <c r="KP1002" t="s">
        <v>423</v>
      </c>
      <c r="KQ1002" t="s">
        <v>431</v>
      </c>
      <c r="KR1002" t="s">
        <v>423</v>
      </c>
      <c r="KS1002" t="s">
        <v>423</v>
      </c>
      <c r="KT1002" t="s">
        <v>423</v>
      </c>
      <c r="KU1002" t="s">
        <v>423</v>
      </c>
      <c r="KV1002" t="s">
        <v>423</v>
      </c>
      <c r="KW1002" t="s">
        <v>431</v>
      </c>
      <c r="KY1002" t="s">
        <v>431</v>
      </c>
      <c r="KZ1002" t="s">
        <v>432</v>
      </c>
      <c r="LA1002" t="s">
        <v>432</v>
      </c>
      <c r="LB1002" t="s">
        <v>432</v>
      </c>
      <c r="LC1002" t="s">
        <v>432</v>
      </c>
      <c r="LD1002" t="s">
        <v>432</v>
      </c>
      <c r="LE1002" t="s">
        <v>432</v>
      </c>
      <c r="LF1002" t="s">
        <v>432</v>
      </c>
      <c r="LG1002" t="s">
        <v>432</v>
      </c>
      <c r="LH1002" t="s">
        <v>432</v>
      </c>
      <c r="LI1002" t="s">
        <v>432</v>
      </c>
      <c r="LK1002" t="s">
        <v>431</v>
      </c>
      <c r="LL1002" t="s">
        <v>423</v>
      </c>
      <c r="LM1002" t="s">
        <v>423</v>
      </c>
      <c r="LN1002" t="s">
        <v>423</v>
      </c>
      <c r="LO1002" t="s">
        <v>439</v>
      </c>
      <c r="LP1002" t="s">
        <v>432</v>
      </c>
      <c r="LQ1002" t="s">
        <v>432</v>
      </c>
      <c r="LR1002" t="s">
        <v>432</v>
      </c>
      <c r="LS1002" t="s">
        <v>432</v>
      </c>
      <c r="LT1002" t="s">
        <v>432</v>
      </c>
      <c r="LU1002" t="s">
        <v>423</v>
      </c>
      <c r="LV1002" t="s">
        <v>423</v>
      </c>
      <c r="LW1002" t="s">
        <v>431</v>
      </c>
      <c r="LX1002" t="s">
        <v>423</v>
      </c>
      <c r="LY1002" t="s">
        <v>423</v>
      </c>
      <c r="LZ1002" t="s">
        <v>423</v>
      </c>
      <c r="MA1002" t="s">
        <v>423</v>
      </c>
      <c r="MB1002" t="s">
        <v>423</v>
      </c>
      <c r="MC1002" t="s">
        <v>431</v>
      </c>
      <c r="MD1002" t="s">
        <v>423</v>
      </c>
      <c r="ME1002" t="s">
        <v>423</v>
      </c>
      <c r="MF1002" t="s">
        <v>423</v>
      </c>
      <c r="MG1002" t="s">
        <v>423</v>
      </c>
      <c r="MH1002" t="s">
        <v>423</v>
      </c>
      <c r="MI1002" t="s">
        <v>423</v>
      </c>
      <c r="MJ1002" t="s">
        <v>423</v>
      </c>
      <c r="MK1002" t="s">
        <v>423</v>
      </c>
      <c r="ML1002" t="s">
        <v>431</v>
      </c>
      <c r="MN1002">
        <v>408.68</v>
      </c>
      <c r="MO1002">
        <v>54.86</v>
      </c>
      <c r="NE1002">
        <v>141.44999999999999</v>
      </c>
      <c r="NT1002">
        <v>102.77</v>
      </c>
      <c r="OJ1002">
        <v>46.73</v>
      </c>
      <c r="OT1002">
        <v>62.87</v>
      </c>
    </row>
    <row r="1003" spans="1:410" ht="12.75" customHeight="1" x14ac:dyDescent="0.2">
      <c r="A1003">
        <v>1228</v>
      </c>
      <c r="B1003" t="str">
        <f t="shared" si="690"/>
        <v>5-15min</v>
      </c>
      <c r="C1003" t="str">
        <f t="shared" si="691"/>
        <v>seul</v>
      </c>
      <c r="D1003" t="str">
        <f t="shared" si="692"/>
        <v>20-30m2</v>
      </c>
      <c r="E1003" t="str">
        <f t="shared" si="693"/>
        <v>tout à fait</v>
      </c>
      <c r="F1003" t="str">
        <f t="shared" si="694"/>
        <v>aucune</v>
      </c>
      <c r="G1003" t="str">
        <f t="shared" si="695"/>
        <v>echelon 1-3</v>
      </c>
      <c r="H1003" t="str">
        <f t="shared" si="696"/>
        <v>non</v>
      </c>
      <c r="I1003" t="s">
        <v>423</v>
      </c>
      <c r="J1003" t="str">
        <f t="shared" si="697"/>
        <v>toujours</v>
      </c>
      <c r="K1003" t="str">
        <f t="shared" si="698"/>
        <v>parfois</v>
      </c>
      <c r="L1003" t="str">
        <f t="shared" si="699"/>
        <v>plutôt oui</v>
      </c>
      <c r="M1003" t="str">
        <f t="shared" si="700"/>
        <v>2-4h</v>
      </c>
      <c r="N1003" t="str">
        <f t="shared" si="701"/>
        <v>4-6h</v>
      </c>
      <c r="O1003" t="str">
        <f t="shared" si="702"/>
        <v>jamais</v>
      </c>
      <c r="P1003" t="str">
        <f t="shared" si="703"/>
        <v>parfois</v>
      </c>
      <c r="Q1003" t="str">
        <f t="shared" si="704"/>
        <v>toujours</v>
      </c>
      <c r="R1003" t="s">
        <v>425</v>
      </c>
      <c r="S1003" t="s">
        <v>425</v>
      </c>
      <c r="T1003" t="s">
        <v>425</v>
      </c>
      <c r="U1003" t="s">
        <v>427</v>
      </c>
      <c r="V1003" t="s">
        <v>428</v>
      </c>
      <c r="W1003" t="s">
        <v>440</v>
      </c>
      <c r="X1003" t="s">
        <v>430</v>
      </c>
      <c r="Y1003" t="s">
        <v>424</v>
      </c>
      <c r="Z1003" t="s">
        <v>425</v>
      </c>
      <c r="AA1003" t="s">
        <v>425</v>
      </c>
      <c r="AB1003" t="s">
        <v>425</v>
      </c>
      <c r="AC1003" t="s">
        <v>425</v>
      </c>
      <c r="AD1003" t="str">
        <f t="shared" si="705"/>
        <v>1 semaine avant</v>
      </c>
      <c r="AE1003" t="str">
        <f t="shared" si="706"/>
        <v>plutôt oui</v>
      </c>
      <c r="AF1003" t="str">
        <f t="shared" si="707"/>
        <v>très bonnes</v>
      </c>
      <c r="AG1003" t="str">
        <f t="shared" si="708"/>
        <v>régulièrement</v>
      </c>
      <c r="AH1003" t="str">
        <f t="shared" si="709"/>
        <v>régulièrement</v>
      </c>
      <c r="AI1003" t="str">
        <f t="shared" si="710"/>
        <v>très souvent</v>
      </c>
      <c r="AJ1003" t="str">
        <f t="shared" si="711"/>
        <v>parfois</v>
      </c>
      <c r="AK1003" t="str">
        <f t="shared" si="712"/>
        <v>non</v>
      </c>
      <c r="AL1003" t="str">
        <f t="shared" si="713"/>
        <v>pas d'asso</v>
      </c>
      <c r="AM1003" t="str">
        <f t="shared" si="714"/>
        <v>pas d'asso</v>
      </c>
      <c r="AN1003" t="str">
        <f t="shared" si="715"/>
        <v>3-6h</v>
      </c>
      <c r="AO1003" t="str">
        <f t="shared" si="716"/>
        <v>rarement</v>
      </c>
      <c r="AP1003" t="str">
        <f t="shared" si="717"/>
        <v>plutôt oui</v>
      </c>
      <c r="AQ1003" t="str">
        <f t="shared" si="718"/>
        <v>rarement</v>
      </c>
      <c r="AR1003" t="str">
        <f t="shared" si="719"/>
        <v>très souvent</v>
      </c>
      <c r="AS1003" t="str">
        <f t="shared" si="720"/>
        <v>6-8h</v>
      </c>
      <c r="AT1003" t="str">
        <f t="shared" si="721"/>
        <v>très satisfaisante</v>
      </c>
      <c r="AU1003" t="str">
        <f t="shared" si="722"/>
        <v>tout à fait</v>
      </c>
      <c r="AV1003" t="str">
        <f t="shared" si="723"/>
        <v>plutôt oui</v>
      </c>
      <c r="AW1003" t="str">
        <f t="shared" si="724"/>
        <v>plutôt oui</v>
      </c>
      <c r="AX1003" t="str">
        <f t="shared" si="725"/>
        <v>tout à fait</v>
      </c>
      <c r="AY1003" t="str">
        <f t="shared" si="726"/>
        <v>plutôt oui</v>
      </c>
      <c r="AZ1003" t="str">
        <f t="shared" si="727"/>
        <v>4A</v>
      </c>
      <c r="BA1003" t="str">
        <f t="shared" si="728"/>
        <v>AE</v>
      </c>
      <c r="BB1003" t="str">
        <f t="shared" si="729"/>
        <v>classique</v>
      </c>
      <c r="BC1003" t="str">
        <f t="shared" si="730"/>
        <v>non</v>
      </c>
      <c r="BD1003" t="str">
        <f t="shared" si="731"/>
        <v>2A</v>
      </c>
      <c r="BE1003" t="str">
        <f t="shared" si="732"/>
        <v>Fr</v>
      </c>
      <c r="BF1003" t="str">
        <f t="shared" si="733"/>
        <v>pas de classement</v>
      </c>
      <c r="BG1003" t="str">
        <f t="shared" si="734"/>
        <v>25-50%</v>
      </c>
      <c r="BH1003" t="s">
        <v>423</v>
      </c>
      <c r="BI1003" t="str">
        <f t="shared" si="735"/>
        <v>aucun</v>
      </c>
      <c r="BJ1003" t="s">
        <v>423</v>
      </c>
      <c r="BK1003" t="s">
        <v>431</v>
      </c>
      <c r="BL1003" t="s">
        <v>423</v>
      </c>
      <c r="BM1003" t="s">
        <v>423</v>
      </c>
      <c r="BN1003" t="s">
        <v>431</v>
      </c>
      <c r="BO1003" t="s">
        <v>423</v>
      </c>
      <c r="BP1003" t="s">
        <v>423</v>
      </c>
      <c r="BR1003" t="s">
        <v>423</v>
      </c>
      <c r="BS1003" t="s">
        <v>423</v>
      </c>
      <c r="BT1003" t="s">
        <v>431</v>
      </c>
      <c r="BU1003" t="s">
        <v>423</v>
      </c>
      <c r="BV1003" t="s">
        <v>431</v>
      </c>
      <c r="BW1003" t="s">
        <v>423</v>
      </c>
      <c r="BX1003" t="s">
        <v>423</v>
      </c>
      <c r="BY1003" t="s">
        <v>423</v>
      </c>
      <c r="BZ1003" t="s">
        <v>423</v>
      </c>
      <c r="CA1003" t="s">
        <v>432</v>
      </c>
      <c r="CB1003" t="s">
        <v>432</v>
      </c>
      <c r="CC1003" t="s">
        <v>432</v>
      </c>
      <c r="CD1003" t="s">
        <v>432</v>
      </c>
      <c r="CE1003" t="s">
        <v>431</v>
      </c>
      <c r="CF1003" t="s">
        <v>423</v>
      </c>
      <c r="CG1003" t="s">
        <v>431</v>
      </c>
      <c r="CH1003" t="s">
        <v>423</v>
      </c>
      <c r="CI1003" t="s">
        <v>423</v>
      </c>
      <c r="CJ1003" t="s">
        <v>423</v>
      </c>
      <c r="CK1003" t="s">
        <v>423</v>
      </c>
      <c r="CL1003" t="s">
        <v>423</v>
      </c>
      <c r="CM1003" t="s">
        <v>423</v>
      </c>
      <c r="CN1003" t="s">
        <v>423</v>
      </c>
      <c r="CO1003" t="s">
        <v>432</v>
      </c>
      <c r="CP1003" t="s">
        <v>432</v>
      </c>
      <c r="CQ1003" t="s">
        <v>432</v>
      </c>
      <c r="CR1003" t="s">
        <v>432</v>
      </c>
      <c r="CT1003" t="s">
        <v>432</v>
      </c>
      <c r="CU1003" t="s">
        <v>423</v>
      </c>
      <c r="CV1003" t="s">
        <v>431</v>
      </c>
      <c r="CW1003" t="s">
        <v>423</v>
      </c>
      <c r="CX1003" t="s">
        <v>423</v>
      </c>
      <c r="CY1003" t="s">
        <v>423</v>
      </c>
      <c r="CZ1003" t="s">
        <v>423</v>
      </c>
      <c r="DA1003" t="s">
        <v>423</v>
      </c>
      <c r="DB1003" t="s">
        <v>431</v>
      </c>
      <c r="DC1003" t="s">
        <v>423</v>
      </c>
      <c r="DD1003" t="s">
        <v>423</v>
      </c>
      <c r="DE1003" t="s">
        <v>431</v>
      </c>
      <c r="DF1003" t="s">
        <v>423</v>
      </c>
      <c r="DG1003" t="s">
        <v>423</v>
      </c>
      <c r="DH1003" t="s">
        <v>423</v>
      </c>
      <c r="DI1003" t="s">
        <v>431</v>
      </c>
      <c r="DJ1003" t="s">
        <v>423</v>
      </c>
      <c r="DK1003" t="s">
        <v>423</v>
      </c>
      <c r="DL1003" t="s">
        <v>423</v>
      </c>
      <c r="DM1003" t="s">
        <v>423</v>
      </c>
      <c r="DN1003" t="s">
        <v>423</v>
      </c>
      <c r="DO1003" t="s">
        <v>431</v>
      </c>
      <c r="DP1003" t="s">
        <v>423</v>
      </c>
      <c r="DQ1003" t="s">
        <v>423</v>
      </c>
      <c r="DR1003" t="s">
        <v>423</v>
      </c>
      <c r="DS1003" t="s">
        <v>423</v>
      </c>
      <c r="DT1003" t="s">
        <v>423</v>
      </c>
      <c r="DU1003" t="s">
        <v>423</v>
      </c>
      <c r="DV1003" t="s">
        <v>423</v>
      </c>
      <c r="DW1003" t="s">
        <v>431</v>
      </c>
      <c r="DX1003" t="s">
        <v>423</v>
      </c>
      <c r="DY1003" t="s">
        <v>423</v>
      </c>
      <c r="DZ1003" t="s">
        <v>431</v>
      </c>
      <c r="EA1003" t="s">
        <v>423</v>
      </c>
      <c r="EB1003" t="s">
        <v>431</v>
      </c>
      <c r="EC1003" t="s">
        <v>423</v>
      </c>
      <c r="ED1003" t="s">
        <v>423</v>
      </c>
      <c r="EE1003" t="s">
        <v>423</v>
      </c>
      <c r="EF1003" t="s">
        <v>437</v>
      </c>
      <c r="EG1003" t="s">
        <v>434</v>
      </c>
      <c r="EH1003" t="s">
        <v>438</v>
      </c>
      <c r="EI1003" t="s">
        <v>435</v>
      </c>
      <c r="EJ1003" t="s">
        <v>433</v>
      </c>
      <c r="EK1003" t="s">
        <v>436</v>
      </c>
      <c r="EL1003" t="s">
        <v>425</v>
      </c>
      <c r="EM1003" t="s">
        <v>425</v>
      </c>
      <c r="EN1003" t="s">
        <v>425</v>
      </c>
      <c r="EO1003" t="s">
        <v>427</v>
      </c>
      <c r="EP1003" t="s">
        <v>428</v>
      </c>
      <c r="EQ1003" t="s">
        <v>440</v>
      </c>
      <c r="ER1003" t="s">
        <v>430</v>
      </c>
      <c r="ES1003" t="s">
        <v>424</v>
      </c>
      <c r="ET1003" t="s">
        <v>425</v>
      </c>
      <c r="EU1003" t="s">
        <v>425</v>
      </c>
      <c r="EV1003" t="s">
        <v>425</v>
      </c>
      <c r="EW1003" t="s">
        <v>425</v>
      </c>
      <c r="EX1003" t="s">
        <v>423</v>
      </c>
      <c r="EY1003" t="s">
        <v>423</v>
      </c>
      <c r="EZ1003" t="s">
        <v>423</v>
      </c>
      <c r="FA1003" t="s">
        <v>431</v>
      </c>
      <c r="FB1003" t="s">
        <v>423</v>
      </c>
      <c r="FC1003" t="s">
        <v>423</v>
      </c>
      <c r="FD1003" t="s">
        <v>423</v>
      </c>
      <c r="FE1003" t="s">
        <v>431</v>
      </c>
      <c r="FF1003" t="s">
        <v>423</v>
      </c>
      <c r="FG1003" t="s">
        <v>423</v>
      </c>
      <c r="FH1003" t="s">
        <v>431</v>
      </c>
      <c r="FI1003" t="s">
        <v>423</v>
      </c>
      <c r="FJ1003" t="s">
        <v>423</v>
      </c>
      <c r="FK1003" t="s">
        <v>423</v>
      </c>
      <c r="FL1003" t="s">
        <v>423</v>
      </c>
      <c r="FM1003" t="s">
        <v>431</v>
      </c>
      <c r="FN1003" t="s">
        <v>423</v>
      </c>
      <c r="FO1003" t="s">
        <v>423</v>
      </c>
      <c r="FP1003" t="s">
        <v>423</v>
      </c>
      <c r="FQ1003" t="s">
        <v>431</v>
      </c>
      <c r="FR1003" t="s">
        <v>423</v>
      </c>
      <c r="FS1003" t="s">
        <v>423</v>
      </c>
      <c r="FT1003" t="s">
        <v>431</v>
      </c>
      <c r="FU1003" t="s">
        <v>423</v>
      </c>
      <c r="FV1003" t="s">
        <v>423</v>
      </c>
      <c r="FW1003" t="s">
        <v>423</v>
      </c>
      <c r="FX1003" t="s">
        <v>423</v>
      </c>
      <c r="FZ1003" t="s">
        <v>423</v>
      </c>
      <c r="GB1003" t="s">
        <v>431</v>
      </c>
      <c r="GC1003" t="s">
        <v>3419</v>
      </c>
      <c r="GD1003" t="s">
        <v>423</v>
      </c>
      <c r="GF1003" t="s">
        <v>423</v>
      </c>
      <c r="GG1003" t="s">
        <v>432</v>
      </c>
      <c r="GH1003" t="s">
        <v>432</v>
      </c>
      <c r="GI1003" t="s">
        <v>432</v>
      </c>
      <c r="GJ1003" t="s">
        <v>432</v>
      </c>
      <c r="GK1003" t="s">
        <v>432</v>
      </c>
      <c r="GL1003" t="s">
        <v>432</v>
      </c>
      <c r="GM1003" t="s">
        <v>432</v>
      </c>
      <c r="GN1003" t="s">
        <v>432</v>
      </c>
      <c r="GO1003" t="s">
        <v>432</v>
      </c>
      <c r="GP1003" t="s">
        <v>432</v>
      </c>
      <c r="GQ1003" t="s">
        <v>432</v>
      </c>
      <c r="GR1003" t="s">
        <v>432</v>
      </c>
      <c r="GS1003" t="s">
        <v>432</v>
      </c>
      <c r="GT1003" t="s">
        <v>432</v>
      </c>
      <c r="GU1003" t="s">
        <v>423</v>
      </c>
      <c r="GV1003" t="s">
        <v>423</v>
      </c>
      <c r="GW1003" t="s">
        <v>431</v>
      </c>
      <c r="GX1003" t="s">
        <v>423</v>
      </c>
      <c r="GY1003" t="s">
        <v>423</v>
      </c>
      <c r="GZ1003" t="s">
        <v>423</v>
      </c>
      <c r="HA1003" t="s">
        <v>423</v>
      </c>
      <c r="HB1003" t="s">
        <v>431</v>
      </c>
      <c r="HC1003" t="s">
        <v>423</v>
      </c>
      <c r="HD1003" t="s">
        <v>423</v>
      </c>
      <c r="HE1003" t="s">
        <v>431</v>
      </c>
      <c r="HF1003" t="s">
        <v>423</v>
      </c>
      <c r="HG1003" t="s">
        <v>423</v>
      </c>
      <c r="HH1003" t="s">
        <v>423</v>
      </c>
      <c r="HI1003" t="s">
        <v>423</v>
      </c>
      <c r="HJ1003" t="s">
        <v>423</v>
      </c>
      <c r="HK1003" t="s">
        <v>423</v>
      </c>
      <c r="HL1003" t="s">
        <v>431</v>
      </c>
      <c r="HM1003" t="s">
        <v>423</v>
      </c>
      <c r="HN1003" t="s">
        <v>431</v>
      </c>
      <c r="HO1003" t="s">
        <v>3420</v>
      </c>
      <c r="HP1003" t="s">
        <v>423</v>
      </c>
      <c r="HR1003" t="s">
        <v>423</v>
      </c>
      <c r="HT1003" t="s">
        <v>423</v>
      </c>
      <c r="HV1003" t="s">
        <v>423</v>
      </c>
      <c r="HW1003" t="s">
        <v>423</v>
      </c>
      <c r="HX1003" t="s">
        <v>423</v>
      </c>
      <c r="HY1003" t="s">
        <v>423</v>
      </c>
      <c r="HZ1003" t="s">
        <v>431</v>
      </c>
      <c r="IA1003" t="s">
        <v>423</v>
      </c>
      <c r="IB1003" t="s">
        <v>431</v>
      </c>
      <c r="IC1003" t="s">
        <v>423</v>
      </c>
      <c r="ID1003" t="s">
        <v>423</v>
      </c>
      <c r="IE1003" t="s">
        <v>423</v>
      </c>
      <c r="IF1003" t="s">
        <v>431</v>
      </c>
      <c r="IG1003" t="s">
        <v>423</v>
      </c>
      <c r="IH1003" t="s">
        <v>423</v>
      </c>
      <c r="II1003" t="s">
        <v>423</v>
      </c>
      <c r="IJ1003" t="s">
        <v>423</v>
      </c>
      <c r="IK1003" t="s">
        <v>431</v>
      </c>
      <c r="IL1003" t="s">
        <v>423</v>
      </c>
      <c r="IM1003" t="s">
        <v>423</v>
      </c>
      <c r="IN1003" t="s">
        <v>423</v>
      </c>
      <c r="IO1003" t="s">
        <v>431</v>
      </c>
      <c r="IP1003" t="s">
        <v>423</v>
      </c>
      <c r="IQ1003" t="s">
        <v>423</v>
      </c>
      <c r="IR1003" t="s">
        <v>431</v>
      </c>
      <c r="IS1003" t="s">
        <v>423</v>
      </c>
      <c r="IT1003" t="s">
        <v>423</v>
      </c>
      <c r="IU1003" t="s">
        <v>423</v>
      </c>
      <c r="IV1003" t="s">
        <v>423</v>
      </c>
      <c r="IX1003" t="s">
        <v>431</v>
      </c>
      <c r="IZ1003" t="s">
        <v>423</v>
      </c>
      <c r="JB1003" t="s">
        <v>423</v>
      </c>
      <c r="JD1003" t="s">
        <v>3421</v>
      </c>
      <c r="JE1003" t="s">
        <v>3422</v>
      </c>
      <c r="JF1003" t="s">
        <v>3423</v>
      </c>
      <c r="JG1003" t="s">
        <v>3424</v>
      </c>
      <c r="JH1003" t="s">
        <v>3425</v>
      </c>
      <c r="JI1003" t="s">
        <v>423</v>
      </c>
      <c r="JJ1003" t="s">
        <v>423</v>
      </c>
      <c r="JK1003" t="s">
        <v>423</v>
      </c>
      <c r="JL1003" t="s">
        <v>431</v>
      </c>
      <c r="JM1003" t="s">
        <v>423</v>
      </c>
      <c r="JN1003" t="s">
        <v>423</v>
      </c>
      <c r="JO1003" t="s">
        <v>423</v>
      </c>
      <c r="JP1003" t="s">
        <v>423</v>
      </c>
      <c r="JQ1003" t="s">
        <v>423</v>
      </c>
      <c r="JR1003" t="s">
        <v>423</v>
      </c>
      <c r="JS1003" t="s">
        <v>423</v>
      </c>
      <c r="JT1003" t="s">
        <v>423</v>
      </c>
      <c r="JU1003" t="s">
        <v>431</v>
      </c>
      <c r="JV1003" t="s">
        <v>423</v>
      </c>
      <c r="JW1003" t="s">
        <v>423</v>
      </c>
      <c r="JX1003" t="s">
        <v>423</v>
      </c>
      <c r="JY1003" t="s">
        <v>423</v>
      </c>
      <c r="JZ1003" t="s">
        <v>423</v>
      </c>
      <c r="KA1003" t="s">
        <v>423</v>
      </c>
      <c r="KB1003" t="s">
        <v>423</v>
      </c>
      <c r="KC1003" t="s">
        <v>423</v>
      </c>
      <c r="KD1003" t="s">
        <v>423</v>
      </c>
      <c r="KE1003" t="s">
        <v>423</v>
      </c>
      <c r="KF1003" t="s">
        <v>423</v>
      </c>
      <c r="KG1003" t="s">
        <v>423</v>
      </c>
      <c r="KH1003" t="s">
        <v>423</v>
      </c>
      <c r="KI1003" t="s">
        <v>423</v>
      </c>
      <c r="KJ1003" t="s">
        <v>423</v>
      </c>
      <c r="KK1003" t="s">
        <v>423</v>
      </c>
      <c r="KL1003" t="s">
        <v>423</v>
      </c>
      <c r="KM1003" t="s">
        <v>423</v>
      </c>
      <c r="KN1003" t="s">
        <v>423</v>
      </c>
      <c r="KO1003" t="s">
        <v>423</v>
      </c>
      <c r="KP1003" t="s">
        <v>423</v>
      </c>
      <c r="KQ1003" t="s">
        <v>431</v>
      </c>
      <c r="KR1003" t="s">
        <v>423</v>
      </c>
      <c r="KS1003" t="s">
        <v>423</v>
      </c>
      <c r="KT1003" t="s">
        <v>423</v>
      </c>
      <c r="KU1003" t="s">
        <v>423</v>
      </c>
      <c r="KV1003" t="s">
        <v>423</v>
      </c>
      <c r="KW1003" t="s">
        <v>431</v>
      </c>
      <c r="KY1003" t="s">
        <v>423</v>
      </c>
      <c r="KZ1003" t="s">
        <v>423</v>
      </c>
      <c r="LA1003" t="s">
        <v>431</v>
      </c>
      <c r="LB1003" t="s">
        <v>423</v>
      </c>
      <c r="LC1003" t="s">
        <v>423</v>
      </c>
      <c r="LD1003" t="s">
        <v>423</v>
      </c>
      <c r="LE1003" t="s">
        <v>431</v>
      </c>
      <c r="LF1003" t="s">
        <v>423</v>
      </c>
      <c r="LG1003" t="s">
        <v>423</v>
      </c>
      <c r="LH1003" t="s">
        <v>423</v>
      </c>
      <c r="LI1003" t="s">
        <v>423</v>
      </c>
      <c r="LK1003" t="s">
        <v>431</v>
      </c>
      <c r="LL1003" t="s">
        <v>423</v>
      </c>
      <c r="LM1003" t="s">
        <v>423</v>
      </c>
      <c r="LN1003" t="s">
        <v>423</v>
      </c>
      <c r="LO1003" t="s">
        <v>439</v>
      </c>
      <c r="LP1003" t="s">
        <v>432</v>
      </c>
      <c r="LQ1003" t="s">
        <v>432</v>
      </c>
      <c r="LR1003" t="s">
        <v>432</v>
      </c>
      <c r="LS1003" t="s">
        <v>432</v>
      </c>
      <c r="LT1003" t="s">
        <v>432</v>
      </c>
      <c r="LU1003" t="s">
        <v>432</v>
      </c>
      <c r="LV1003" t="s">
        <v>432</v>
      </c>
      <c r="LW1003" t="s">
        <v>432</v>
      </c>
      <c r="LX1003" t="s">
        <v>432</v>
      </c>
      <c r="LY1003" t="s">
        <v>432</v>
      </c>
      <c r="LZ1003" t="s">
        <v>432</v>
      </c>
      <c r="MA1003" t="s">
        <v>432</v>
      </c>
      <c r="MB1003" t="s">
        <v>423</v>
      </c>
      <c r="MC1003" t="s">
        <v>423</v>
      </c>
      <c r="MD1003" t="s">
        <v>431</v>
      </c>
      <c r="ME1003" t="s">
        <v>423</v>
      </c>
      <c r="MF1003" t="s">
        <v>423</v>
      </c>
      <c r="MG1003" t="s">
        <v>423</v>
      </c>
      <c r="MH1003" t="s">
        <v>423</v>
      </c>
      <c r="MI1003" t="s">
        <v>423</v>
      </c>
      <c r="MJ1003" t="s">
        <v>423</v>
      </c>
      <c r="MK1003" t="s">
        <v>423</v>
      </c>
      <c r="ML1003" t="s">
        <v>431</v>
      </c>
      <c r="MN1003">
        <v>904.87</v>
      </c>
      <c r="MO1003">
        <v>82.24</v>
      </c>
      <c r="NE1003">
        <v>230.51</v>
      </c>
      <c r="NT1003">
        <v>157.75</v>
      </c>
      <c r="OJ1003">
        <v>381.9</v>
      </c>
      <c r="OT1003">
        <v>52.47</v>
      </c>
    </row>
    <row r="1004" spans="1:410" ht="12.75" customHeight="1" x14ac:dyDescent="0.2">
      <c r="A1004">
        <v>1229</v>
      </c>
      <c r="B1004" t="str">
        <f t="shared" si="690"/>
        <v>0-5min</v>
      </c>
      <c r="C1004" t="str">
        <f t="shared" si="691"/>
        <v>seul</v>
      </c>
      <c r="D1004" t="str">
        <f t="shared" si="692"/>
        <v>20-30m2</v>
      </c>
      <c r="E1004" t="str">
        <f t="shared" si="693"/>
        <v>tout à fait</v>
      </c>
      <c r="F1004" t="str">
        <f t="shared" si="694"/>
        <v>aucune</v>
      </c>
      <c r="G1004" t="str">
        <f t="shared" si="695"/>
        <v>non</v>
      </c>
      <c r="H1004" t="str">
        <f t="shared" si="696"/>
        <v>non</v>
      </c>
      <c r="I1004" t="s">
        <v>423</v>
      </c>
      <c r="J1004" t="str">
        <f t="shared" si="697"/>
        <v>souvent</v>
      </c>
      <c r="K1004" t="str">
        <f t="shared" si="698"/>
        <v>toujours</v>
      </c>
      <c r="L1004" t="str">
        <f t="shared" si="699"/>
        <v>plutôt oui</v>
      </c>
      <c r="M1004" t="str">
        <f t="shared" si="700"/>
        <v>1-2h</v>
      </c>
      <c r="N1004" t="str">
        <f t="shared" si="701"/>
        <v>4-6h</v>
      </c>
      <c r="O1004" t="str">
        <f t="shared" si="702"/>
        <v>souvent</v>
      </c>
      <c r="P1004" t="str">
        <f t="shared" si="703"/>
        <v>souvent</v>
      </c>
      <c r="Q1004" t="str">
        <f t="shared" si="704"/>
        <v>souvent</v>
      </c>
      <c r="R1004" t="s">
        <v>424</v>
      </c>
      <c r="S1004" t="s">
        <v>425</v>
      </c>
      <c r="T1004" t="s">
        <v>425</v>
      </c>
      <c r="U1004" t="s">
        <v>428</v>
      </c>
      <c r="V1004" t="s">
        <v>440</v>
      </c>
      <c r="W1004" t="s">
        <v>440</v>
      </c>
      <c r="X1004" t="s">
        <v>424</v>
      </c>
      <c r="Y1004" t="s">
        <v>424</v>
      </c>
      <c r="Z1004" t="s">
        <v>424</v>
      </c>
      <c r="AA1004" t="s">
        <v>425</v>
      </c>
      <c r="AB1004" t="s">
        <v>425</v>
      </c>
      <c r="AC1004" t="s">
        <v>425</v>
      </c>
      <c r="AD1004" t="str">
        <f t="shared" si="705"/>
        <v>2 semaines avant</v>
      </c>
      <c r="AE1004" t="str">
        <f t="shared" si="706"/>
        <v>plutôt oui</v>
      </c>
      <c r="AF1004" t="str">
        <f t="shared" si="707"/>
        <v>plutôt bonnes</v>
      </c>
      <c r="AG1004" t="str">
        <f t="shared" si="708"/>
        <v>très souvent</v>
      </c>
      <c r="AH1004" t="str">
        <f t="shared" si="709"/>
        <v>parfois</v>
      </c>
      <c r="AI1004" t="str">
        <f t="shared" si="710"/>
        <v>parfois</v>
      </c>
      <c r="AJ1004" t="str">
        <f t="shared" si="711"/>
        <v>parfois</v>
      </c>
      <c r="AK1004" t="str">
        <f t="shared" si="712"/>
        <v>1-5h</v>
      </c>
      <c r="AL1004" t="str">
        <f t="shared" si="713"/>
        <v>plutôt oui</v>
      </c>
      <c r="AM1004" t="str">
        <f t="shared" si="714"/>
        <v>plutôt non</v>
      </c>
      <c r="AN1004" t="str">
        <f t="shared" si="715"/>
        <v>0-1h</v>
      </c>
      <c r="AO1004" t="str">
        <f t="shared" si="716"/>
        <v>jamais</v>
      </c>
      <c r="AP1004" t="str">
        <f t="shared" si="717"/>
        <v>pas de spectacles</v>
      </c>
      <c r="AQ1004" t="str">
        <f t="shared" si="718"/>
        <v>jamais</v>
      </c>
      <c r="AR1004" t="str">
        <f t="shared" si="719"/>
        <v>parfois</v>
      </c>
      <c r="AS1004" t="str">
        <f t="shared" si="720"/>
        <v>1-2h</v>
      </c>
      <c r="AT1004" t="str">
        <f t="shared" si="721"/>
        <v>plutôt satisfaisante</v>
      </c>
      <c r="AU1004" t="str">
        <f t="shared" si="722"/>
        <v>plutôt oui</v>
      </c>
      <c r="AV1004" t="str">
        <f t="shared" si="723"/>
        <v>tout à fait</v>
      </c>
      <c r="AW1004" t="str">
        <f t="shared" si="724"/>
        <v>plutôt oui</v>
      </c>
      <c r="AX1004" t="str">
        <f t="shared" si="725"/>
        <v>tout à fait</v>
      </c>
      <c r="AY1004" t="str">
        <f t="shared" si="726"/>
        <v>tout à fait</v>
      </c>
      <c r="AZ1004" t="str">
        <f t="shared" si="727"/>
        <v>4A</v>
      </c>
      <c r="BA1004" t="str">
        <f t="shared" si="728"/>
        <v>AE</v>
      </c>
      <c r="BB1004" t="str">
        <f t="shared" si="729"/>
        <v>classique</v>
      </c>
      <c r="BC1004" t="str">
        <f t="shared" si="730"/>
        <v>non</v>
      </c>
      <c r="BD1004" t="str">
        <f t="shared" si="731"/>
        <v>3A</v>
      </c>
      <c r="BE1004" t="str">
        <f t="shared" si="732"/>
        <v>Fr_etranger</v>
      </c>
      <c r="BF1004" t="str">
        <f t="shared" si="733"/>
        <v>pas de classement</v>
      </c>
      <c r="BG1004" t="str">
        <f t="shared" si="734"/>
        <v>jsp</v>
      </c>
      <c r="BH1004" t="s">
        <v>423</v>
      </c>
      <c r="BI1004" t="str">
        <f t="shared" si="735"/>
        <v>+ de 4 par semestre</v>
      </c>
      <c r="BJ1004" t="s">
        <v>431</v>
      </c>
      <c r="BK1004" t="s">
        <v>423</v>
      </c>
      <c r="BL1004" t="s">
        <v>423</v>
      </c>
      <c r="BM1004" t="s">
        <v>423</v>
      </c>
      <c r="BN1004" t="s">
        <v>431</v>
      </c>
      <c r="BO1004" t="s">
        <v>423</v>
      </c>
      <c r="BP1004" t="s">
        <v>423</v>
      </c>
      <c r="BR1004" t="s">
        <v>423</v>
      </c>
      <c r="BS1004" t="s">
        <v>423</v>
      </c>
      <c r="BT1004" t="s">
        <v>431</v>
      </c>
      <c r="BU1004" t="s">
        <v>423</v>
      </c>
      <c r="BV1004" t="s">
        <v>431</v>
      </c>
      <c r="BW1004" t="s">
        <v>423</v>
      </c>
      <c r="BX1004" t="s">
        <v>423</v>
      </c>
      <c r="BY1004" t="s">
        <v>423</v>
      </c>
      <c r="BZ1004" t="s">
        <v>423</v>
      </c>
      <c r="CA1004" t="s">
        <v>432</v>
      </c>
      <c r="CB1004" t="s">
        <v>432</v>
      </c>
      <c r="CC1004" t="s">
        <v>432</v>
      </c>
      <c r="CD1004" t="s">
        <v>432</v>
      </c>
      <c r="CE1004" t="s">
        <v>423</v>
      </c>
      <c r="CF1004" t="s">
        <v>432</v>
      </c>
      <c r="CG1004" t="s">
        <v>432</v>
      </c>
      <c r="CH1004" t="s">
        <v>432</v>
      </c>
      <c r="CI1004" t="s">
        <v>432</v>
      </c>
      <c r="CJ1004" t="s">
        <v>432</v>
      </c>
      <c r="CK1004" t="s">
        <v>432</v>
      </c>
      <c r="CL1004" t="s">
        <v>432</v>
      </c>
      <c r="CM1004" t="s">
        <v>432</v>
      </c>
      <c r="CN1004" t="s">
        <v>423</v>
      </c>
      <c r="CO1004" t="s">
        <v>432</v>
      </c>
      <c r="CP1004" t="s">
        <v>432</v>
      </c>
      <c r="CQ1004" t="s">
        <v>432</v>
      </c>
      <c r="CR1004" t="s">
        <v>432</v>
      </c>
      <c r="CT1004" t="s">
        <v>432</v>
      </c>
      <c r="CU1004" t="s">
        <v>423</v>
      </c>
      <c r="CV1004" t="s">
        <v>423</v>
      </c>
      <c r="CW1004" t="s">
        <v>431</v>
      </c>
      <c r="CX1004" t="s">
        <v>423</v>
      </c>
      <c r="CY1004" t="s">
        <v>423</v>
      </c>
      <c r="CZ1004" t="s">
        <v>431</v>
      </c>
      <c r="DA1004" t="s">
        <v>423</v>
      </c>
      <c r="DB1004" t="s">
        <v>423</v>
      </c>
      <c r="DC1004" t="s">
        <v>423</v>
      </c>
      <c r="DD1004" t="s">
        <v>423</v>
      </c>
      <c r="DE1004" t="s">
        <v>431</v>
      </c>
      <c r="DF1004" t="s">
        <v>423</v>
      </c>
      <c r="DG1004" t="s">
        <v>423</v>
      </c>
      <c r="DH1004" t="s">
        <v>423</v>
      </c>
      <c r="DI1004" t="s">
        <v>423</v>
      </c>
      <c r="DJ1004" t="s">
        <v>431</v>
      </c>
      <c r="DK1004" t="s">
        <v>423</v>
      </c>
      <c r="DL1004" t="s">
        <v>423</v>
      </c>
      <c r="DM1004" t="s">
        <v>423</v>
      </c>
      <c r="DN1004" t="s">
        <v>423</v>
      </c>
      <c r="DO1004" t="s">
        <v>431</v>
      </c>
      <c r="DP1004" t="s">
        <v>423</v>
      </c>
      <c r="DQ1004" t="s">
        <v>423</v>
      </c>
      <c r="DR1004" t="s">
        <v>423</v>
      </c>
      <c r="DS1004" t="s">
        <v>423</v>
      </c>
      <c r="DT1004" t="s">
        <v>423</v>
      </c>
      <c r="DU1004" t="s">
        <v>431</v>
      </c>
      <c r="DV1004" t="s">
        <v>423</v>
      </c>
      <c r="DW1004" t="s">
        <v>423</v>
      </c>
      <c r="DX1004" t="s">
        <v>423</v>
      </c>
      <c r="DY1004" t="s">
        <v>431</v>
      </c>
      <c r="DZ1004" t="s">
        <v>423</v>
      </c>
      <c r="EA1004" t="s">
        <v>423</v>
      </c>
      <c r="EB1004" t="s">
        <v>423</v>
      </c>
      <c r="EC1004" t="s">
        <v>431</v>
      </c>
      <c r="ED1004" t="s">
        <v>423</v>
      </c>
      <c r="EE1004" t="s">
        <v>423</v>
      </c>
      <c r="EF1004" t="s">
        <v>438</v>
      </c>
      <c r="EG1004" t="s">
        <v>434</v>
      </c>
      <c r="EH1004" t="s">
        <v>437</v>
      </c>
      <c r="EI1004" t="s">
        <v>435</v>
      </c>
      <c r="EJ1004" t="s">
        <v>436</v>
      </c>
      <c r="EK1004" t="s">
        <v>433</v>
      </c>
      <c r="EL1004" t="s">
        <v>424</v>
      </c>
      <c r="EM1004" t="s">
        <v>425</v>
      </c>
      <c r="EN1004" t="s">
        <v>425</v>
      </c>
      <c r="EO1004" t="s">
        <v>428</v>
      </c>
      <c r="EP1004" t="s">
        <v>440</v>
      </c>
      <c r="EQ1004" t="s">
        <v>440</v>
      </c>
      <c r="ER1004" t="s">
        <v>424</v>
      </c>
      <c r="ES1004" t="s">
        <v>424</v>
      </c>
      <c r="ET1004" t="s">
        <v>424</v>
      </c>
      <c r="EU1004" t="s">
        <v>425</v>
      </c>
      <c r="EV1004" t="s">
        <v>425</v>
      </c>
      <c r="EW1004" t="s">
        <v>425</v>
      </c>
      <c r="EX1004" t="s">
        <v>423</v>
      </c>
      <c r="EY1004" t="s">
        <v>423</v>
      </c>
      <c r="EZ1004" t="s">
        <v>431</v>
      </c>
      <c r="FA1004" t="s">
        <v>423</v>
      </c>
      <c r="FB1004" t="s">
        <v>423</v>
      </c>
      <c r="FC1004" t="s">
        <v>423</v>
      </c>
      <c r="FD1004" t="s">
        <v>423</v>
      </c>
      <c r="FE1004" t="s">
        <v>431</v>
      </c>
      <c r="FF1004" t="s">
        <v>423</v>
      </c>
      <c r="FG1004" t="s">
        <v>423</v>
      </c>
      <c r="FH1004" t="s">
        <v>423</v>
      </c>
      <c r="FI1004" t="s">
        <v>431</v>
      </c>
      <c r="FJ1004" t="s">
        <v>423</v>
      </c>
      <c r="FK1004" t="s">
        <v>423</v>
      </c>
      <c r="FL1004" t="s">
        <v>431</v>
      </c>
      <c r="FM1004" t="s">
        <v>423</v>
      </c>
      <c r="FN1004" t="s">
        <v>423</v>
      </c>
      <c r="FO1004" t="s">
        <v>423</v>
      </c>
      <c r="FP1004" t="s">
        <v>423</v>
      </c>
      <c r="FQ1004" t="s">
        <v>423</v>
      </c>
      <c r="FR1004" t="s">
        <v>431</v>
      </c>
      <c r="FS1004" t="s">
        <v>423</v>
      </c>
      <c r="FT1004" t="s">
        <v>423</v>
      </c>
      <c r="FU1004" t="s">
        <v>423</v>
      </c>
      <c r="FV1004" t="s">
        <v>431</v>
      </c>
      <c r="FW1004" t="s">
        <v>423</v>
      </c>
      <c r="FX1004" t="s">
        <v>423</v>
      </c>
      <c r="FZ1004" t="s">
        <v>423</v>
      </c>
      <c r="GB1004" t="s">
        <v>431</v>
      </c>
      <c r="GC1004" t="s">
        <v>3426</v>
      </c>
      <c r="GD1004" t="s">
        <v>423</v>
      </c>
      <c r="GF1004" t="s">
        <v>431</v>
      </c>
      <c r="GG1004" t="s">
        <v>423</v>
      </c>
      <c r="GH1004" t="s">
        <v>423</v>
      </c>
      <c r="GI1004" t="s">
        <v>423</v>
      </c>
      <c r="GJ1004" t="s">
        <v>423</v>
      </c>
      <c r="GK1004" t="s">
        <v>431</v>
      </c>
      <c r="GL1004" t="s">
        <v>423</v>
      </c>
      <c r="GM1004" t="s">
        <v>423</v>
      </c>
      <c r="GN1004" t="s">
        <v>431</v>
      </c>
      <c r="GO1004" t="s">
        <v>423</v>
      </c>
      <c r="GP1004" t="s">
        <v>423</v>
      </c>
      <c r="GQ1004" t="s">
        <v>423</v>
      </c>
      <c r="GR1004" t="s">
        <v>423</v>
      </c>
      <c r="GS1004" t="s">
        <v>431</v>
      </c>
      <c r="GT1004" t="s">
        <v>423</v>
      </c>
      <c r="GU1004" t="s">
        <v>423</v>
      </c>
      <c r="GV1004" t="s">
        <v>423</v>
      </c>
      <c r="GW1004" t="s">
        <v>423</v>
      </c>
      <c r="GX1004" t="s">
        <v>423</v>
      </c>
      <c r="GY1004" t="s">
        <v>431</v>
      </c>
      <c r="GZ1004" t="s">
        <v>423</v>
      </c>
      <c r="HA1004" t="s">
        <v>423</v>
      </c>
      <c r="HB1004" t="s">
        <v>423</v>
      </c>
      <c r="HC1004" t="s">
        <v>431</v>
      </c>
      <c r="HD1004" t="s">
        <v>432</v>
      </c>
      <c r="HE1004" t="s">
        <v>432</v>
      </c>
      <c r="HF1004" t="s">
        <v>432</v>
      </c>
      <c r="HG1004" t="s">
        <v>432</v>
      </c>
      <c r="HH1004" t="s">
        <v>423</v>
      </c>
      <c r="HI1004" t="s">
        <v>423</v>
      </c>
      <c r="HJ1004" t="s">
        <v>423</v>
      </c>
      <c r="HK1004" t="s">
        <v>423</v>
      </c>
      <c r="HL1004" t="s">
        <v>423</v>
      </c>
      <c r="HM1004" t="s">
        <v>431</v>
      </c>
      <c r="HN1004" t="s">
        <v>423</v>
      </c>
      <c r="HP1004" t="s">
        <v>423</v>
      </c>
      <c r="HR1004" t="s">
        <v>431</v>
      </c>
      <c r="HT1004" t="s">
        <v>423</v>
      </c>
      <c r="HV1004" t="s">
        <v>423</v>
      </c>
      <c r="HW1004" t="s">
        <v>431</v>
      </c>
      <c r="HX1004" t="s">
        <v>423</v>
      </c>
      <c r="HY1004" t="s">
        <v>423</v>
      </c>
      <c r="HZ1004" t="s">
        <v>423</v>
      </c>
      <c r="IA1004" t="s">
        <v>423</v>
      </c>
      <c r="IB1004" t="s">
        <v>423</v>
      </c>
      <c r="IC1004" t="s">
        <v>431</v>
      </c>
      <c r="ID1004" t="s">
        <v>423</v>
      </c>
      <c r="IE1004" t="s">
        <v>423</v>
      </c>
      <c r="IF1004" t="s">
        <v>423</v>
      </c>
      <c r="IG1004" t="s">
        <v>431</v>
      </c>
      <c r="IH1004" t="s">
        <v>423</v>
      </c>
      <c r="II1004" t="s">
        <v>423</v>
      </c>
      <c r="IJ1004" t="s">
        <v>431</v>
      </c>
      <c r="IK1004" t="s">
        <v>423</v>
      </c>
      <c r="IL1004" t="s">
        <v>423</v>
      </c>
      <c r="IM1004" t="s">
        <v>423</v>
      </c>
      <c r="IN1004" t="s">
        <v>423</v>
      </c>
      <c r="IO1004" t="s">
        <v>431</v>
      </c>
      <c r="IP1004" t="s">
        <v>423</v>
      </c>
      <c r="IQ1004" t="s">
        <v>423</v>
      </c>
      <c r="IR1004" t="s">
        <v>431</v>
      </c>
      <c r="IS1004" t="s">
        <v>423</v>
      </c>
      <c r="IT1004" t="s">
        <v>423</v>
      </c>
      <c r="IU1004" t="s">
        <v>423</v>
      </c>
      <c r="IV1004" t="s">
        <v>431</v>
      </c>
      <c r="IX1004" t="s">
        <v>423</v>
      </c>
      <c r="IZ1004" t="s">
        <v>423</v>
      </c>
      <c r="JB1004" t="s">
        <v>423</v>
      </c>
      <c r="JD1004" s="1" t="s">
        <v>3427</v>
      </c>
      <c r="JE1004" t="s">
        <v>3428</v>
      </c>
      <c r="JF1004" t="s">
        <v>3429</v>
      </c>
      <c r="JG1004" t="s">
        <v>3430</v>
      </c>
      <c r="JH1004" t="s">
        <v>3431</v>
      </c>
      <c r="JI1004" t="s">
        <v>423</v>
      </c>
      <c r="JJ1004" t="s">
        <v>423</v>
      </c>
      <c r="JK1004" t="s">
        <v>423</v>
      </c>
      <c r="JL1004" t="s">
        <v>431</v>
      </c>
      <c r="JM1004" t="s">
        <v>423</v>
      </c>
      <c r="JN1004" t="s">
        <v>423</v>
      </c>
      <c r="JO1004" t="s">
        <v>423</v>
      </c>
      <c r="JP1004" t="s">
        <v>423</v>
      </c>
      <c r="JQ1004" t="s">
        <v>423</v>
      </c>
      <c r="JR1004" t="s">
        <v>423</v>
      </c>
      <c r="JS1004" t="s">
        <v>423</v>
      </c>
      <c r="JT1004" t="s">
        <v>423</v>
      </c>
      <c r="JU1004" t="s">
        <v>431</v>
      </c>
      <c r="JV1004" t="s">
        <v>423</v>
      </c>
      <c r="JW1004" t="s">
        <v>423</v>
      </c>
      <c r="JX1004" t="s">
        <v>423</v>
      </c>
      <c r="JY1004" t="s">
        <v>423</v>
      </c>
      <c r="JZ1004" t="s">
        <v>423</v>
      </c>
      <c r="KA1004" t="s">
        <v>423</v>
      </c>
      <c r="KB1004" t="s">
        <v>423</v>
      </c>
      <c r="KC1004" t="s">
        <v>423</v>
      </c>
      <c r="KD1004" t="s">
        <v>423</v>
      </c>
      <c r="KE1004" t="s">
        <v>423</v>
      </c>
      <c r="KF1004" t="s">
        <v>423</v>
      </c>
      <c r="KG1004" t="s">
        <v>423</v>
      </c>
      <c r="KH1004" t="s">
        <v>423</v>
      </c>
      <c r="KI1004" t="s">
        <v>423</v>
      </c>
      <c r="KJ1004" t="s">
        <v>423</v>
      </c>
      <c r="KK1004" t="s">
        <v>423</v>
      </c>
      <c r="KL1004" t="s">
        <v>423</v>
      </c>
      <c r="KM1004" t="s">
        <v>423</v>
      </c>
      <c r="KN1004" t="s">
        <v>423</v>
      </c>
      <c r="KO1004" t="s">
        <v>423</v>
      </c>
      <c r="KP1004" t="s">
        <v>423</v>
      </c>
      <c r="KQ1004" t="s">
        <v>431</v>
      </c>
      <c r="KR1004" t="s">
        <v>423</v>
      </c>
      <c r="KS1004" t="s">
        <v>423</v>
      </c>
      <c r="KT1004" t="s">
        <v>423</v>
      </c>
      <c r="KU1004" t="s">
        <v>423</v>
      </c>
      <c r="KV1004" t="s">
        <v>423</v>
      </c>
      <c r="KW1004" t="s">
        <v>431</v>
      </c>
      <c r="KY1004" t="s">
        <v>423</v>
      </c>
      <c r="KZ1004" t="s">
        <v>423</v>
      </c>
      <c r="LA1004" t="s">
        <v>423</v>
      </c>
      <c r="LB1004" t="s">
        <v>431</v>
      </c>
      <c r="LC1004" t="s">
        <v>423</v>
      </c>
      <c r="LD1004" t="s">
        <v>423</v>
      </c>
      <c r="LE1004" t="s">
        <v>423</v>
      </c>
      <c r="LF1004" t="s">
        <v>423</v>
      </c>
      <c r="LG1004" t="s">
        <v>423</v>
      </c>
      <c r="LH1004" t="s">
        <v>431</v>
      </c>
      <c r="LI1004" t="s">
        <v>423</v>
      </c>
      <c r="LK1004" t="s">
        <v>423</v>
      </c>
      <c r="LL1004" t="s">
        <v>431</v>
      </c>
      <c r="LM1004" t="s">
        <v>423</v>
      </c>
      <c r="LN1004" t="s">
        <v>423</v>
      </c>
      <c r="LO1004" t="s">
        <v>3432</v>
      </c>
      <c r="LP1004" t="s">
        <v>432</v>
      </c>
      <c r="LQ1004" t="s">
        <v>432</v>
      </c>
      <c r="LR1004" t="s">
        <v>432</v>
      </c>
      <c r="LS1004" t="s">
        <v>432</v>
      </c>
      <c r="LT1004" t="s">
        <v>432</v>
      </c>
      <c r="LU1004" t="s">
        <v>432</v>
      </c>
      <c r="LV1004" t="s">
        <v>432</v>
      </c>
      <c r="LW1004" t="s">
        <v>432</v>
      </c>
      <c r="LX1004" t="s">
        <v>432</v>
      </c>
      <c r="LY1004" t="s">
        <v>432</v>
      </c>
      <c r="LZ1004" t="s">
        <v>432</v>
      </c>
      <c r="MA1004" t="s">
        <v>432</v>
      </c>
      <c r="MB1004" t="s">
        <v>423</v>
      </c>
      <c r="MC1004" t="s">
        <v>423</v>
      </c>
      <c r="MD1004" t="s">
        <v>423</v>
      </c>
      <c r="ME1004" t="s">
        <v>423</v>
      </c>
      <c r="MF1004" t="s">
        <v>423</v>
      </c>
      <c r="MG1004" t="s">
        <v>431</v>
      </c>
      <c r="MH1004" t="s">
        <v>423</v>
      </c>
      <c r="MI1004" t="s">
        <v>431</v>
      </c>
      <c r="MJ1004" t="s">
        <v>423</v>
      </c>
      <c r="MK1004" t="s">
        <v>423</v>
      </c>
      <c r="ML1004" t="s">
        <v>423</v>
      </c>
      <c r="MN1004">
        <v>554.37</v>
      </c>
      <c r="MO1004">
        <v>109.56</v>
      </c>
      <c r="NE1004">
        <v>133.63</v>
      </c>
      <c r="NT1004">
        <v>117.08</v>
      </c>
      <c r="OJ1004">
        <v>118.45</v>
      </c>
      <c r="OT1004">
        <v>75.650000000000006</v>
      </c>
    </row>
    <row r="1005" spans="1:410" ht="12.75" customHeight="1" x14ac:dyDescent="0.2">
      <c r="A1005">
        <v>1230</v>
      </c>
      <c r="B1005" t="str">
        <f t="shared" si="690"/>
        <v>0-5min</v>
      </c>
      <c r="C1005" t="str">
        <f t="shared" si="691"/>
        <v>seul</v>
      </c>
      <c r="D1005" t="str">
        <f t="shared" si="692"/>
        <v>10-20m2</v>
      </c>
      <c r="E1005" t="str">
        <f t="shared" si="693"/>
        <v>plutôt oui</v>
      </c>
      <c r="F1005" t="str">
        <f t="shared" si="694"/>
        <v>aucune</v>
      </c>
      <c r="G1005" t="str">
        <f t="shared" si="695"/>
        <v>echelon 0bis</v>
      </c>
      <c r="H1005" t="str">
        <f t="shared" si="696"/>
        <v>non</v>
      </c>
      <c r="I1005" t="s">
        <v>423</v>
      </c>
      <c r="J1005" t="str">
        <f t="shared" si="697"/>
        <v>parfois</v>
      </c>
      <c r="K1005" t="str">
        <f t="shared" si="698"/>
        <v>jamais</v>
      </c>
      <c r="L1005" t="str">
        <f t="shared" si="699"/>
        <v>pas commentaire</v>
      </c>
      <c r="M1005" t="str">
        <f t="shared" si="700"/>
        <v>0-1h</v>
      </c>
      <c r="N1005" t="str">
        <f t="shared" si="701"/>
        <v>6-8h</v>
      </c>
      <c r="O1005" t="str">
        <f t="shared" si="702"/>
        <v>souvent</v>
      </c>
      <c r="P1005" t="str">
        <f t="shared" si="703"/>
        <v>souvent</v>
      </c>
      <c r="Q1005" t="str">
        <f t="shared" si="704"/>
        <v>souvent</v>
      </c>
      <c r="R1005" t="s">
        <v>430</v>
      </c>
      <c r="S1005" t="s">
        <v>425</v>
      </c>
      <c r="T1005" t="s">
        <v>425</v>
      </c>
      <c r="U1005" t="s">
        <v>426</v>
      </c>
      <c r="V1005" t="s">
        <v>428</v>
      </c>
      <c r="W1005" t="s">
        <v>440</v>
      </c>
      <c r="X1005" t="s">
        <v>429</v>
      </c>
      <c r="Y1005" t="s">
        <v>424</v>
      </c>
      <c r="Z1005" t="s">
        <v>424</v>
      </c>
      <c r="AA1005" t="s">
        <v>430</v>
      </c>
      <c r="AB1005" t="s">
        <v>425</v>
      </c>
      <c r="AC1005" t="s">
        <v>425</v>
      </c>
      <c r="AD1005" t="str">
        <f t="shared" si="705"/>
        <v>1 semaine avant</v>
      </c>
      <c r="AE1005" t="str">
        <f t="shared" si="706"/>
        <v xml:space="preserve">moyennement </v>
      </c>
      <c r="AF1005" t="str">
        <f t="shared" si="707"/>
        <v>plutôt bonnes</v>
      </c>
      <c r="AG1005" t="str">
        <f t="shared" si="708"/>
        <v>parfois</v>
      </c>
      <c r="AH1005" t="str">
        <f t="shared" si="709"/>
        <v>très souvent</v>
      </c>
      <c r="AI1005" t="str">
        <f t="shared" si="710"/>
        <v>parfois</v>
      </c>
      <c r="AJ1005" t="str">
        <f t="shared" si="711"/>
        <v>jamais</v>
      </c>
      <c r="AK1005" t="str">
        <f t="shared" si="712"/>
        <v>non</v>
      </c>
      <c r="AL1005" t="str">
        <f t="shared" si="713"/>
        <v>pas d'asso</v>
      </c>
      <c r="AM1005" t="str">
        <f t="shared" si="714"/>
        <v>pas d'asso</v>
      </c>
      <c r="AN1005" t="str">
        <f t="shared" si="715"/>
        <v>+10h</v>
      </c>
      <c r="AO1005" t="str">
        <f t="shared" si="716"/>
        <v>jamais</v>
      </c>
      <c r="AP1005" t="str">
        <f t="shared" si="717"/>
        <v>pas de spectacles</v>
      </c>
      <c r="AQ1005" t="str">
        <f t="shared" si="718"/>
        <v>1/semaine</v>
      </c>
      <c r="AR1005" t="str">
        <f t="shared" si="719"/>
        <v>très souvent</v>
      </c>
      <c r="AS1005" t="str">
        <f t="shared" si="720"/>
        <v>4-6h</v>
      </c>
      <c r="AT1005" t="str">
        <f t="shared" si="721"/>
        <v>plutôt satisfaisante</v>
      </c>
      <c r="AU1005" t="str">
        <f t="shared" si="722"/>
        <v>tout à fait</v>
      </c>
      <c r="AV1005" t="str">
        <f t="shared" si="723"/>
        <v>plutôt oui</v>
      </c>
      <c r="AW1005" t="str">
        <f t="shared" si="724"/>
        <v>plutôt oui</v>
      </c>
      <c r="AX1005" t="str">
        <f t="shared" si="725"/>
        <v>plutôt oui</v>
      </c>
      <c r="AY1005" t="str">
        <f t="shared" si="726"/>
        <v>plutôt oui</v>
      </c>
      <c r="AZ1005" t="str">
        <f t="shared" si="727"/>
        <v>4A</v>
      </c>
      <c r="BA1005" t="str">
        <f t="shared" si="728"/>
        <v>GM</v>
      </c>
      <c r="BB1005" t="str">
        <f t="shared" si="729"/>
        <v>classique</v>
      </c>
      <c r="BC1005" t="str">
        <f t="shared" si="730"/>
        <v>non</v>
      </c>
      <c r="BD1005" t="str">
        <f t="shared" si="731"/>
        <v>1A</v>
      </c>
      <c r="BE1005" t="str">
        <f t="shared" si="732"/>
        <v>Fr</v>
      </c>
      <c r="BF1005" t="str">
        <f t="shared" si="733"/>
        <v>50-75%</v>
      </c>
      <c r="BG1005" t="str">
        <f t="shared" si="734"/>
        <v>10-25%</v>
      </c>
      <c r="BH1005" t="s">
        <v>423</v>
      </c>
      <c r="BI1005" t="str">
        <f t="shared" si="735"/>
        <v>aucun</v>
      </c>
      <c r="BJ1005" t="s">
        <v>431</v>
      </c>
      <c r="BK1005" t="s">
        <v>423</v>
      </c>
      <c r="BL1005" t="s">
        <v>423</v>
      </c>
      <c r="BM1005" t="s">
        <v>423</v>
      </c>
      <c r="BN1005" t="s">
        <v>431</v>
      </c>
      <c r="BO1005" t="s">
        <v>423</v>
      </c>
      <c r="BP1005" t="s">
        <v>423</v>
      </c>
      <c r="BR1005" t="s">
        <v>423</v>
      </c>
      <c r="BS1005" t="s">
        <v>431</v>
      </c>
      <c r="BT1005" t="s">
        <v>423</v>
      </c>
      <c r="BU1005" t="s">
        <v>423</v>
      </c>
      <c r="BV1005" t="s">
        <v>423</v>
      </c>
      <c r="BW1005" t="s">
        <v>431</v>
      </c>
      <c r="BX1005" t="s">
        <v>423</v>
      </c>
      <c r="BY1005" t="s">
        <v>423</v>
      </c>
      <c r="BZ1005" t="s">
        <v>423</v>
      </c>
      <c r="CA1005" t="s">
        <v>432</v>
      </c>
      <c r="CB1005" t="s">
        <v>432</v>
      </c>
      <c r="CC1005" t="s">
        <v>432</v>
      </c>
      <c r="CD1005" t="s">
        <v>432</v>
      </c>
      <c r="CE1005" t="s">
        <v>431</v>
      </c>
      <c r="CF1005" t="s">
        <v>431</v>
      </c>
      <c r="CG1005" t="s">
        <v>423</v>
      </c>
      <c r="CH1005" t="s">
        <v>423</v>
      </c>
      <c r="CI1005" t="s">
        <v>423</v>
      </c>
      <c r="CJ1005" t="s">
        <v>423</v>
      </c>
      <c r="CK1005" t="s">
        <v>423</v>
      </c>
      <c r="CL1005" t="s">
        <v>423</v>
      </c>
      <c r="CM1005" t="s">
        <v>423</v>
      </c>
      <c r="CN1005" t="s">
        <v>423</v>
      </c>
      <c r="CO1005" t="s">
        <v>432</v>
      </c>
      <c r="CP1005" t="s">
        <v>432</v>
      </c>
      <c r="CQ1005" t="s">
        <v>432</v>
      </c>
      <c r="CR1005" t="s">
        <v>432</v>
      </c>
      <c r="CT1005" t="s">
        <v>432</v>
      </c>
      <c r="CU1005" t="s">
        <v>423</v>
      </c>
      <c r="CV1005" t="s">
        <v>423</v>
      </c>
      <c r="CW1005" t="s">
        <v>423</v>
      </c>
      <c r="CX1005" t="s">
        <v>431</v>
      </c>
      <c r="CY1005" t="s">
        <v>423</v>
      </c>
      <c r="CZ1005" t="s">
        <v>423</v>
      </c>
      <c r="DA1005" t="s">
        <v>423</v>
      </c>
      <c r="DB1005" t="s">
        <v>423</v>
      </c>
      <c r="DC1005" t="s">
        <v>431</v>
      </c>
      <c r="DD1005" t="s">
        <v>432</v>
      </c>
      <c r="DE1005" t="s">
        <v>432</v>
      </c>
      <c r="DF1005" t="s">
        <v>432</v>
      </c>
      <c r="DG1005" t="s">
        <v>432</v>
      </c>
      <c r="DH1005" t="s">
        <v>423</v>
      </c>
      <c r="DI1005" t="s">
        <v>423</v>
      </c>
      <c r="DJ1005" t="s">
        <v>423</v>
      </c>
      <c r="DK1005" t="s">
        <v>431</v>
      </c>
      <c r="DL1005" t="s">
        <v>423</v>
      </c>
      <c r="DM1005" t="s">
        <v>423</v>
      </c>
      <c r="DN1005" t="s">
        <v>431</v>
      </c>
      <c r="DO1005" t="s">
        <v>423</v>
      </c>
      <c r="DP1005" t="s">
        <v>423</v>
      </c>
      <c r="DQ1005" t="s">
        <v>423</v>
      </c>
      <c r="DR1005" t="s">
        <v>423</v>
      </c>
      <c r="DS1005" t="s">
        <v>423</v>
      </c>
      <c r="DT1005" t="s">
        <v>423</v>
      </c>
      <c r="DU1005" t="s">
        <v>431</v>
      </c>
      <c r="DV1005" t="s">
        <v>423</v>
      </c>
      <c r="DW1005" t="s">
        <v>423</v>
      </c>
      <c r="DX1005" t="s">
        <v>423</v>
      </c>
      <c r="DY1005" t="s">
        <v>431</v>
      </c>
      <c r="DZ1005" t="s">
        <v>423</v>
      </c>
      <c r="EA1005" t="s">
        <v>423</v>
      </c>
      <c r="EB1005" t="s">
        <v>423</v>
      </c>
      <c r="EC1005" t="s">
        <v>431</v>
      </c>
      <c r="ED1005" t="s">
        <v>423</v>
      </c>
      <c r="EE1005" t="s">
        <v>423</v>
      </c>
      <c r="EF1005" t="s">
        <v>437</v>
      </c>
      <c r="EG1005" t="s">
        <v>438</v>
      </c>
      <c r="EH1005" t="s">
        <v>434</v>
      </c>
      <c r="EI1005" t="s">
        <v>435</v>
      </c>
      <c r="EJ1005" t="s">
        <v>436</v>
      </c>
      <c r="EK1005" t="s">
        <v>433</v>
      </c>
      <c r="EL1005" t="s">
        <v>430</v>
      </c>
      <c r="EM1005" t="s">
        <v>425</v>
      </c>
      <c r="EN1005" t="s">
        <v>425</v>
      </c>
      <c r="EO1005" t="s">
        <v>426</v>
      </c>
      <c r="EP1005" t="s">
        <v>428</v>
      </c>
      <c r="EQ1005" t="s">
        <v>440</v>
      </c>
      <c r="ER1005" t="s">
        <v>429</v>
      </c>
      <c r="ES1005" t="s">
        <v>424</v>
      </c>
      <c r="ET1005" t="s">
        <v>424</v>
      </c>
      <c r="EU1005" t="s">
        <v>430</v>
      </c>
      <c r="EV1005" t="s">
        <v>425</v>
      </c>
      <c r="EW1005" t="s">
        <v>425</v>
      </c>
      <c r="EX1005" t="s">
        <v>423</v>
      </c>
      <c r="EY1005" t="s">
        <v>423</v>
      </c>
      <c r="EZ1005" t="s">
        <v>423</v>
      </c>
      <c r="FA1005" t="s">
        <v>431</v>
      </c>
      <c r="FB1005" t="s">
        <v>423</v>
      </c>
      <c r="FC1005" t="s">
        <v>423</v>
      </c>
      <c r="FD1005" t="s">
        <v>423</v>
      </c>
      <c r="FE1005" t="s">
        <v>423</v>
      </c>
      <c r="FF1005" t="s">
        <v>431</v>
      </c>
      <c r="FG1005" t="s">
        <v>423</v>
      </c>
      <c r="FH1005" t="s">
        <v>423</v>
      </c>
      <c r="FI1005" t="s">
        <v>431</v>
      </c>
      <c r="FJ1005" t="s">
        <v>423</v>
      </c>
      <c r="FK1005" t="s">
        <v>423</v>
      </c>
      <c r="FL1005" t="s">
        <v>423</v>
      </c>
      <c r="FM1005" t="s">
        <v>423</v>
      </c>
      <c r="FN1005" t="s">
        <v>431</v>
      </c>
      <c r="FO1005" t="s">
        <v>423</v>
      </c>
      <c r="FP1005" t="s">
        <v>431</v>
      </c>
      <c r="FQ1005" t="s">
        <v>423</v>
      </c>
      <c r="FR1005" t="s">
        <v>423</v>
      </c>
      <c r="FS1005" t="s">
        <v>423</v>
      </c>
      <c r="FT1005" t="s">
        <v>423</v>
      </c>
      <c r="FU1005" t="s">
        <v>423</v>
      </c>
      <c r="FV1005" t="s">
        <v>431</v>
      </c>
      <c r="FW1005" t="s">
        <v>423</v>
      </c>
      <c r="FX1005" t="s">
        <v>423</v>
      </c>
      <c r="FZ1005" t="s">
        <v>423</v>
      </c>
      <c r="GB1005" t="s">
        <v>423</v>
      </c>
      <c r="GD1005" t="s">
        <v>431</v>
      </c>
      <c r="GF1005" t="s">
        <v>423</v>
      </c>
      <c r="GG1005" t="s">
        <v>432</v>
      </c>
      <c r="GH1005" t="s">
        <v>432</v>
      </c>
      <c r="GI1005" t="s">
        <v>432</v>
      </c>
      <c r="GJ1005" t="s">
        <v>432</v>
      </c>
      <c r="GK1005" t="s">
        <v>432</v>
      </c>
      <c r="GL1005" t="s">
        <v>432</v>
      </c>
      <c r="GM1005" t="s">
        <v>432</v>
      </c>
      <c r="GN1005" t="s">
        <v>432</v>
      </c>
      <c r="GO1005" t="s">
        <v>432</v>
      </c>
      <c r="GP1005" t="s">
        <v>432</v>
      </c>
      <c r="GQ1005" t="s">
        <v>432</v>
      </c>
      <c r="GR1005" t="s">
        <v>432</v>
      </c>
      <c r="GS1005" t="s">
        <v>432</v>
      </c>
      <c r="GT1005" t="s">
        <v>432</v>
      </c>
      <c r="GU1005" t="s">
        <v>431</v>
      </c>
      <c r="GV1005" t="s">
        <v>423</v>
      </c>
      <c r="GW1005" t="s">
        <v>423</v>
      </c>
      <c r="GX1005" t="s">
        <v>423</v>
      </c>
      <c r="GY1005" t="s">
        <v>423</v>
      </c>
      <c r="GZ1005" t="s">
        <v>423</v>
      </c>
      <c r="HA1005" t="s">
        <v>423</v>
      </c>
      <c r="HB1005" t="s">
        <v>423</v>
      </c>
      <c r="HC1005" t="s">
        <v>431</v>
      </c>
      <c r="HD1005" t="s">
        <v>432</v>
      </c>
      <c r="HE1005" t="s">
        <v>432</v>
      </c>
      <c r="HF1005" t="s">
        <v>432</v>
      </c>
      <c r="HG1005" t="s">
        <v>432</v>
      </c>
      <c r="HH1005" t="s">
        <v>423</v>
      </c>
      <c r="HI1005" t="s">
        <v>423</v>
      </c>
      <c r="HJ1005" t="s">
        <v>431</v>
      </c>
      <c r="HK1005" t="s">
        <v>423</v>
      </c>
      <c r="HL1005" t="s">
        <v>423</v>
      </c>
      <c r="HM1005" t="s">
        <v>423</v>
      </c>
      <c r="HN1005" t="s">
        <v>431</v>
      </c>
      <c r="HP1005" t="s">
        <v>423</v>
      </c>
      <c r="HR1005" t="s">
        <v>423</v>
      </c>
      <c r="HT1005" t="s">
        <v>423</v>
      </c>
      <c r="HV1005" t="s">
        <v>423</v>
      </c>
      <c r="HW1005" t="s">
        <v>423</v>
      </c>
      <c r="HX1005" t="s">
        <v>423</v>
      </c>
      <c r="HY1005" t="s">
        <v>431</v>
      </c>
      <c r="HZ1005" t="s">
        <v>423</v>
      </c>
      <c r="IA1005" t="s">
        <v>423</v>
      </c>
      <c r="IB1005" t="s">
        <v>423</v>
      </c>
      <c r="IC1005" t="s">
        <v>431</v>
      </c>
      <c r="ID1005" t="s">
        <v>423</v>
      </c>
      <c r="IE1005" t="s">
        <v>423</v>
      </c>
      <c r="IF1005" t="s">
        <v>431</v>
      </c>
      <c r="IG1005" t="s">
        <v>423</v>
      </c>
      <c r="IH1005" t="s">
        <v>423</v>
      </c>
      <c r="II1005" t="s">
        <v>423</v>
      </c>
      <c r="IJ1005" t="s">
        <v>423</v>
      </c>
      <c r="IK1005" t="s">
        <v>431</v>
      </c>
      <c r="IL1005" t="s">
        <v>423</v>
      </c>
      <c r="IM1005" t="s">
        <v>423</v>
      </c>
      <c r="IN1005" t="s">
        <v>423</v>
      </c>
      <c r="IO1005" t="s">
        <v>431</v>
      </c>
      <c r="IP1005" t="s">
        <v>423</v>
      </c>
      <c r="IQ1005" t="s">
        <v>423</v>
      </c>
      <c r="IR1005" t="s">
        <v>423</v>
      </c>
      <c r="IS1005" t="s">
        <v>431</v>
      </c>
      <c r="IT1005" t="s">
        <v>423</v>
      </c>
      <c r="IU1005" t="s">
        <v>423</v>
      </c>
      <c r="IV1005" t="s">
        <v>423</v>
      </c>
      <c r="IX1005" t="s">
        <v>431</v>
      </c>
      <c r="IZ1005" t="s">
        <v>423</v>
      </c>
      <c r="JB1005" t="s">
        <v>423</v>
      </c>
      <c r="JI1005" t="s">
        <v>423</v>
      </c>
      <c r="JJ1005" t="s">
        <v>423</v>
      </c>
      <c r="JK1005" t="s">
        <v>423</v>
      </c>
      <c r="JL1005" t="s">
        <v>431</v>
      </c>
      <c r="JM1005" t="s">
        <v>423</v>
      </c>
      <c r="JN1005" t="s">
        <v>423</v>
      </c>
      <c r="JO1005" t="s">
        <v>423</v>
      </c>
      <c r="JP1005" t="s">
        <v>423</v>
      </c>
      <c r="JQ1005" t="s">
        <v>423</v>
      </c>
      <c r="JR1005" t="s">
        <v>423</v>
      </c>
      <c r="JS1005" t="s">
        <v>423</v>
      </c>
      <c r="JT1005" t="s">
        <v>423</v>
      </c>
      <c r="JU1005" t="s">
        <v>423</v>
      </c>
      <c r="JV1005" t="s">
        <v>423</v>
      </c>
      <c r="JW1005" t="s">
        <v>423</v>
      </c>
      <c r="JX1005" t="s">
        <v>423</v>
      </c>
      <c r="JY1005" t="s">
        <v>431</v>
      </c>
      <c r="JZ1005" t="s">
        <v>423</v>
      </c>
      <c r="KA1005" t="s">
        <v>423</v>
      </c>
      <c r="KB1005" t="s">
        <v>423</v>
      </c>
      <c r="KC1005" t="s">
        <v>423</v>
      </c>
      <c r="KD1005" t="s">
        <v>423</v>
      </c>
      <c r="KE1005" t="s">
        <v>423</v>
      </c>
      <c r="KF1005" t="s">
        <v>423</v>
      </c>
      <c r="KG1005" t="s">
        <v>423</v>
      </c>
      <c r="KH1005" t="s">
        <v>423</v>
      </c>
      <c r="KI1005" t="s">
        <v>423</v>
      </c>
      <c r="KJ1005" t="s">
        <v>423</v>
      </c>
      <c r="KK1005" t="s">
        <v>423</v>
      </c>
      <c r="KL1005" t="s">
        <v>423</v>
      </c>
      <c r="KM1005" t="s">
        <v>423</v>
      </c>
      <c r="KN1005" t="s">
        <v>423</v>
      </c>
      <c r="KO1005" t="s">
        <v>423</v>
      </c>
      <c r="KP1005" t="s">
        <v>423</v>
      </c>
      <c r="KQ1005" t="s">
        <v>431</v>
      </c>
      <c r="KR1005" t="s">
        <v>423</v>
      </c>
      <c r="KS1005" t="s">
        <v>423</v>
      </c>
      <c r="KT1005" t="s">
        <v>423</v>
      </c>
      <c r="KU1005" t="s">
        <v>423</v>
      </c>
      <c r="KV1005" t="s">
        <v>423</v>
      </c>
      <c r="KW1005" t="s">
        <v>431</v>
      </c>
      <c r="KY1005" t="s">
        <v>423</v>
      </c>
      <c r="KZ1005" t="s">
        <v>431</v>
      </c>
      <c r="LA1005" t="s">
        <v>423</v>
      </c>
      <c r="LB1005" t="s">
        <v>423</v>
      </c>
      <c r="LC1005" t="s">
        <v>423</v>
      </c>
      <c r="LD1005" t="s">
        <v>423</v>
      </c>
      <c r="LE1005" t="s">
        <v>423</v>
      </c>
      <c r="LF1005" t="s">
        <v>423</v>
      </c>
      <c r="LG1005" t="s">
        <v>423</v>
      </c>
      <c r="LH1005" t="s">
        <v>423</v>
      </c>
      <c r="LI1005" t="s">
        <v>423</v>
      </c>
      <c r="LJ1005" t="s">
        <v>773</v>
      </c>
      <c r="LK1005" t="s">
        <v>431</v>
      </c>
      <c r="LL1005" t="s">
        <v>423</v>
      </c>
      <c r="LM1005" t="s">
        <v>423</v>
      </c>
      <c r="LN1005" t="s">
        <v>423</v>
      </c>
      <c r="LO1005" t="s">
        <v>439</v>
      </c>
      <c r="LP1005" t="s">
        <v>432</v>
      </c>
      <c r="LQ1005" t="s">
        <v>432</v>
      </c>
      <c r="LR1005" t="s">
        <v>432</v>
      </c>
      <c r="LS1005" t="s">
        <v>432</v>
      </c>
      <c r="LT1005" t="s">
        <v>432</v>
      </c>
      <c r="LU1005" t="s">
        <v>423</v>
      </c>
      <c r="LV1005" t="s">
        <v>423</v>
      </c>
      <c r="LW1005" t="s">
        <v>423</v>
      </c>
      <c r="LX1005" t="s">
        <v>431</v>
      </c>
      <c r="LY1005" t="s">
        <v>423</v>
      </c>
      <c r="LZ1005" t="s">
        <v>423</v>
      </c>
      <c r="MA1005" t="s">
        <v>423</v>
      </c>
      <c r="MB1005" t="s">
        <v>423</v>
      </c>
      <c r="MC1005" t="s">
        <v>431</v>
      </c>
      <c r="MD1005" t="s">
        <v>423</v>
      </c>
      <c r="ME1005" t="s">
        <v>423</v>
      </c>
      <c r="MF1005" t="s">
        <v>423</v>
      </c>
      <c r="MG1005" t="s">
        <v>423</v>
      </c>
      <c r="MH1005" t="s">
        <v>423</v>
      </c>
      <c r="MI1005" t="s">
        <v>423</v>
      </c>
      <c r="MJ1005" t="s">
        <v>423</v>
      </c>
      <c r="MK1005" t="s">
        <v>423</v>
      </c>
      <c r="ML1005" t="s">
        <v>431</v>
      </c>
      <c r="MN1005">
        <v>289.5</v>
      </c>
      <c r="MO1005">
        <v>34.18</v>
      </c>
      <c r="NE1005">
        <v>92.58</v>
      </c>
      <c r="NT1005">
        <v>54.54</v>
      </c>
      <c r="OJ1005">
        <v>52.44</v>
      </c>
      <c r="OT1005">
        <v>55.76</v>
      </c>
    </row>
    <row r="1006" spans="1:410" ht="12.75" customHeight="1" x14ac:dyDescent="0.2">
      <c r="A1006">
        <v>1231</v>
      </c>
      <c r="B1006" t="str">
        <f t="shared" si="690"/>
        <v>5-15min</v>
      </c>
      <c r="C1006" t="str">
        <f t="shared" si="691"/>
        <v>seul</v>
      </c>
      <c r="D1006" t="str">
        <f t="shared" si="692"/>
        <v>10-20m2</v>
      </c>
      <c r="E1006" t="str">
        <f t="shared" si="693"/>
        <v>plutôt oui</v>
      </c>
      <c r="F1006" t="str">
        <f t="shared" si="694"/>
        <v>aucune</v>
      </c>
      <c r="G1006" t="str">
        <f t="shared" si="695"/>
        <v>echelon 0bis</v>
      </c>
      <c r="H1006" t="str">
        <f t="shared" si="696"/>
        <v>non</v>
      </c>
      <c r="I1006" t="s">
        <v>423</v>
      </c>
      <c r="J1006" t="str">
        <f t="shared" si="697"/>
        <v>toujours</v>
      </c>
      <c r="K1006" t="str">
        <f t="shared" si="698"/>
        <v>parfois</v>
      </c>
      <c r="L1006" t="str">
        <f t="shared" si="699"/>
        <v>plutôt oui</v>
      </c>
      <c r="M1006" t="str">
        <f t="shared" si="700"/>
        <v>2-4h</v>
      </c>
      <c r="N1006" t="str">
        <f t="shared" si="701"/>
        <v>4-6h</v>
      </c>
      <c r="O1006" t="str">
        <f t="shared" si="702"/>
        <v>parfois</v>
      </c>
      <c r="P1006" t="str">
        <f t="shared" si="703"/>
        <v>parfois</v>
      </c>
      <c r="Q1006" t="str">
        <f t="shared" si="704"/>
        <v>souvent</v>
      </c>
      <c r="R1006" t="s">
        <v>430</v>
      </c>
      <c r="S1006" t="s">
        <v>424</v>
      </c>
      <c r="T1006" t="s">
        <v>425</v>
      </c>
      <c r="U1006" t="s">
        <v>426</v>
      </c>
      <c r="V1006" t="s">
        <v>427</v>
      </c>
      <c r="W1006" t="s">
        <v>428</v>
      </c>
      <c r="X1006" t="s">
        <v>429</v>
      </c>
      <c r="Y1006" t="s">
        <v>429</v>
      </c>
      <c r="Z1006" t="s">
        <v>429</v>
      </c>
      <c r="AA1006" t="s">
        <v>424</v>
      </c>
      <c r="AB1006" t="s">
        <v>424</v>
      </c>
      <c r="AC1006" t="s">
        <v>424</v>
      </c>
      <c r="AD1006" t="str">
        <f t="shared" si="705"/>
        <v>1 semaine avant</v>
      </c>
      <c r="AE1006" t="str">
        <f t="shared" si="706"/>
        <v xml:space="preserve">moyennement </v>
      </c>
      <c r="AF1006" t="str">
        <f t="shared" si="707"/>
        <v>très bonnes</v>
      </c>
      <c r="AG1006" t="str">
        <f t="shared" si="708"/>
        <v>très souvent</v>
      </c>
      <c r="AH1006" t="str">
        <f t="shared" si="709"/>
        <v>régulièrement</v>
      </c>
      <c r="AI1006" t="str">
        <f t="shared" si="710"/>
        <v>parfois</v>
      </c>
      <c r="AJ1006" t="str">
        <f t="shared" si="711"/>
        <v>parfois</v>
      </c>
      <c r="AK1006" t="str">
        <f t="shared" si="712"/>
        <v>non</v>
      </c>
      <c r="AL1006" t="str">
        <f t="shared" si="713"/>
        <v>pas d'asso</v>
      </c>
      <c r="AM1006" t="str">
        <f t="shared" si="714"/>
        <v>pas d'asso</v>
      </c>
      <c r="AN1006" t="str">
        <f t="shared" si="715"/>
        <v>3-6h</v>
      </c>
      <c r="AO1006" t="str">
        <f t="shared" si="716"/>
        <v>rarement</v>
      </c>
      <c r="AP1006" t="str">
        <f t="shared" si="717"/>
        <v>tout à fait</v>
      </c>
      <c r="AQ1006" t="str">
        <f t="shared" si="718"/>
        <v>1/mois</v>
      </c>
      <c r="AR1006" t="str">
        <f t="shared" si="719"/>
        <v>régulièrement</v>
      </c>
      <c r="AS1006" t="str">
        <f t="shared" si="720"/>
        <v>4-6h</v>
      </c>
      <c r="AT1006" t="str">
        <f t="shared" si="721"/>
        <v>très insatisfaisante</v>
      </c>
      <c r="AU1006" t="str">
        <f t="shared" si="722"/>
        <v>plutôt non</v>
      </c>
      <c r="AV1006" t="str">
        <f t="shared" si="723"/>
        <v>pas du tout</v>
      </c>
      <c r="AW1006" t="str">
        <f t="shared" si="724"/>
        <v>plutôt non</v>
      </c>
      <c r="AX1006" t="str">
        <f t="shared" si="725"/>
        <v>plutôt non</v>
      </c>
      <c r="AY1006" t="str">
        <f t="shared" si="726"/>
        <v>plutôt non</v>
      </c>
      <c r="AZ1006" t="str">
        <f t="shared" si="727"/>
        <v>4A</v>
      </c>
      <c r="BA1006" t="str">
        <f t="shared" si="728"/>
        <v>GM</v>
      </c>
      <c r="BB1006" t="str">
        <f t="shared" si="729"/>
        <v>classique</v>
      </c>
      <c r="BC1006" t="str">
        <f t="shared" si="730"/>
        <v>oui</v>
      </c>
      <c r="BD1006" t="str">
        <f t="shared" si="731"/>
        <v>post-bac</v>
      </c>
      <c r="BE1006" t="str">
        <f t="shared" si="732"/>
        <v>Fr</v>
      </c>
      <c r="BF1006" t="str">
        <f t="shared" si="733"/>
        <v>50-75%</v>
      </c>
      <c r="BG1006" t="str">
        <f t="shared" si="734"/>
        <v>10-25%</v>
      </c>
      <c r="BH1006" t="s">
        <v>423</v>
      </c>
      <c r="BI1006" t="str">
        <f t="shared" si="735"/>
        <v>1 par semestre</v>
      </c>
      <c r="BJ1006" t="s">
        <v>423</v>
      </c>
      <c r="BK1006" t="s">
        <v>431</v>
      </c>
      <c r="BL1006" t="s">
        <v>423</v>
      </c>
      <c r="BM1006" t="s">
        <v>423</v>
      </c>
      <c r="BN1006" t="s">
        <v>431</v>
      </c>
      <c r="BO1006" t="s">
        <v>423</v>
      </c>
      <c r="BP1006" t="s">
        <v>423</v>
      </c>
      <c r="BR1006" t="s">
        <v>423</v>
      </c>
      <c r="BS1006" t="s">
        <v>431</v>
      </c>
      <c r="BT1006" t="s">
        <v>423</v>
      </c>
      <c r="BU1006" t="s">
        <v>423</v>
      </c>
      <c r="BV1006" t="s">
        <v>423</v>
      </c>
      <c r="BW1006" t="s">
        <v>431</v>
      </c>
      <c r="BX1006" t="s">
        <v>423</v>
      </c>
      <c r="BY1006" t="s">
        <v>423</v>
      </c>
      <c r="BZ1006" t="s">
        <v>423</v>
      </c>
      <c r="CA1006" t="s">
        <v>432</v>
      </c>
      <c r="CB1006" t="s">
        <v>432</v>
      </c>
      <c r="CC1006" t="s">
        <v>432</v>
      </c>
      <c r="CD1006" t="s">
        <v>432</v>
      </c>
      <c r="CE1006" t="s">
        <v>431</v>
      </c>
      <c r="CF1006" t="s">
        <v>431</v>
      </c>
      <c r="CG1006" t="s">
        <v>423</v>
      </c>
      <c r="CH1006" t="s">
        <v>423</v>
      </c>
      <c r="CI1006" t="s">
        <v>423</v>
      </c>
      <c r="CJ1006" t="s">
        <v>423</v>
      </c>
      <c r="CK1006" t="s">
        <v>423</v>
      </c>
      <c r="CL1006" t="s">
        <v>423</v>
      </c>
      <c r="CM1006" t="s">
        <v>423</v>
      </c>
      <c r="CN1006" t="s">
        <v>423</v>
      </c>
      <c r="CO1006" t="s">
        <v>432</v>
      </c>
      <c r="CP1006" t="s">
        <v>432</v>
      </c>
      <c r="CQ1006" t="s">
        <v>432</v>
      </c>
      <c r="CR1006" t="s">
        <v>432</v>
      </c>
      <c r="CT1006" t="s">
        <v>432</v>
      </c>
      <c r="CU1006" t="s">
        <v>423</v>
      </c>
      <c r="CV1006" t="s">
        <v>431</v>
      </c>
      <c r="CW1006" t="s">
        <v>423</v>
      </c>
      <c r="CX1006" t="s">
        <v>423</v>
      </c>
      <c r="CY1006" t="s">
        <v>423</v>
      </c>
      <c r="CZ1006" t="s">
        <v>423</v>
      </c>
      <c r="DA1006" t="s">
        <v>423</v>
      </c>
      <c r="DB1006" t="s">
        <v>431</v>
      </c>
      <c r="DC1006" t="s">
        <v>423</v>
      </c>
      <c r="DD1006" t="s">
        <v>423</v>
      </c>
      <c r="DE1006" t="s">
        <v>431</v>
      </c>
      <c r="DF1006" t="s">
        <v>423</v>
      </c>
      <c r="DG1006" t="s">
        <v>423</v>
      </c>
      <c r="DH1006" t="s">
        <v>423</v>
      </c>
      <c r="DI1006" t="s">
        <v>431</v>
      </c>
      <c r="DJ1006" t="s">
        <v>423</v>
      </c>
      <c r="DK1006" t="s">
        <v>423</v>
      </c>
      <c r="DL1006" t="s">
        <v>423</v>
      </c>
      <c r="DM1006" t="s">
        <v>423</v>
      </c>
      <c r="DN1006" t="s">
        <v>423</v>
      </c>
      <c r="DO1006" t="s">
        <v>431</v>
      </c>
      <c r="DP1006" t="s">
        <v>423</v>
      </c>
      <c r="DQ1006" t="s">
        <v>423</v>
      </c>
      <c r="DR1006" t="s">
        <v>423</v>
      </c>
      <c r="DS1006" t="s">
        <v>423</v>
      </c>
      <c r="DT1006" t="s">
        <v>423</v>
      </c>
      <c r="DU1006" t="s">
        <v>423</v>
      </c>
      <c r="DV1006" t="s">
        <v>431</v>
      </c>
      <c r="DW1006" t="s">
        <v>423</v>
      </c>
      <c r="DX1006" t="s">
        <v>423</v>
      </c>
      <c r="DY1006" t="s">
        <v>423</v>
      </c>
      <c r="DZ1006" t="s">
        <v>431</v>
      </c>
      <c r="EA1006" t="s">
        <v>423</v>
      </c>
      <c r="EB1006" t="s">
        <v>423</v>
      </c>
      <c r="EC1006" t="s">
        <v>431</v>
      </c>
      <c r="ED1006" t="s">
        <v>423</v>
      </c>
      <c r="EE1006" t="s">
        <v>423</v>
      </c>
      <c r="EF1006" t="s">
        <v>437</v>
      </c>
      <c r="EG1006" t="s">
        <v>438</v>
      </c>
      <c r="EH1006" t="s">
        <v>434</v>
      </c>
      <c r="EI1006" t="s">
        <v>436</v>
      </c>
      <c r="EJ1006" t="s">
        <v>435</v>
      </c>
      <c r="EK1006" t="s">
        <v>433</v>
      </c>
      <c r="EL1006" t="s">
        <v>430</v>
      </c>
      <c r="EM1006" t="s">
        <v>424</v>
      </c>
      <c r="EN1006" t="s">
        <v>425</v>
      </c>
      <c r="EO1006" t="s">
        <v>426</v>
      </c>
      <c r="EP1006" t="s">
        <v>427</v>
      </c>
      <c r="EQ1006" t="s">
        <v>428</v>
      </c>
      <c r="ER1006" t="s">
        <v>429</v>
      </c>
      <c r="ES1006" t="s">
        <v>429</v>
      </c>
      <c r="ET1006" t="s">
        <v>429</v>
      </c>
      <c r="EU1006" t="s">
        <v>424</v>
      </c>
      <c r="EV1006" t="s">
        <v>424</v>
      </c>
      <c r="EW1006" t="s">
        <v>424</v>
      </c>
      <c r="EX1006" t="s">
        <v>423</v>
      </c>
      <c r="EY1006" t="s">
        <v>423</v>
      </c>
      <c r="EZ1006" t="s">
        <v>423</v>
      </c>
      <c r="FA1006" t="s">
        <v>431</v>
      </c>
      <c r="FB1006" t="s">
        <v>423</v>
      </c>
      <c r="FC1006" t="s">
        <v>423</v>
      </c>
      <c r="FD1006" t="s">
        <v>423</v>
      </c>
      <c r="FE1006" t="s">
        <v>423</v>
      </c>
      <c r="FF1006" t="s">
        <v>431</v>
      </c>
      <c r="FG1006" t="s">
        <v>423</v>
      </c>
      <c r="FH1006" t="s">
        <v>431</v>
      </c>
      <c r="FI1006" t="s">
        <v>423</v>
      </c>
      <c r="FJ1006" t="s">
        <v>423</v>
      </c>
      <c r="FK1006" t="s">
        <v>423</v>
      </c>
      <c r="FL1006" t="s">
        <v>431</v>
      </c>
      <c r="FM1006" t="s">
        <v>423</v>
      </c>
      <c r="FN1006" t="s">
        <v>423</v>
      </c>
      <c r="FO1006" t="s">
        <v>423</v>
      </c>
      <c r="FP1006" t="s">
        <v>423</v>
      </c>
      <c r="FQ1006" t="s">
        <v>431</v>
      </c>
      <c r="FR1006" t="s">
        <v>423</v>
      </c>
      <c r="FS1006" t="s">
        <v>423</v>
      </c>
      <c r="FT1006" t="s">
        <v>423</v>
      </c>
      <c r="FU1006" t="s">
        <v>423</v>
      </c>
      <c r="FV1006" t="s">
        <v>431</v>
      </c>
      <c r="FW1006" t="s">
        <v>423</v>
      </c>
      <c r="FX1006" t="s">
        <v>423</v>
      </c>
      <c r="FZ1006" t="s">
        <v>423</v>
      </c>
      <c r="GB1006" t="s">
        <v>431</v>
      </c>
      <c r="GD1006" t="s">
        <v>423</v>
      </c>
      <c r="GF1006" t="s">
        <v>423</v>
      </c>
      <c r="GG1006" t="s">
        <v>432</v>
      </c>
      <c r="GH1006" t="s">
        <v>432</v>
      </c>
      <c r="GI1006" t="s">
        <v>432</v>
      </c>
      <c r="GJ1006" t="s">
        <v>432</v>
      </c>
      <c r="GK1006" t="s">
        <v>432</v>
      </c>
      <c r="GL1006" t="s">
        <v>432</v>
      </c>
      <c r="GM1006" t="s">
        <v>432</v>
      </c>
      <c r="GN1006" t="s">
        <v>432</v>
      </c>
      <c r="GO1006" t="s">
        <v>432</v>
      </c>
      <c r="GP1006" t="s">
        <v>432</v>
      </c>
      <c r="GQ1006" t="s">
        <v>432</v>
      </c>
      <c r="GR1006" t="s">
        <v>432</v>
      </c>
      <c r="GS1006" t="s">
        <v>432</v>
      </c>
      <c r="GT1006" t="s">
        <v>432</v>
      </c>
      <c r="GU1006" t="s">
        <v>423</v>
      </c>
      <c r="GV1006" t="s">
        <v>423</v>
      </c>
      <c r="GW1006" t="s">
        <v>431</v>
      </c>
      <c r="GX1006" t="s">
        <v>423</v>
      </c>
      <c r="GY1006" t="s">
        <v>423</v>
      </c>
      <c r="GZ1006" t="s">
        <v>423</v>
      </c>
      <c r="HA1006" t="s">
        <v>423</v>
      </c>
      <c r="HB1006" t="s">
        <v>431</v>
      </c>
      <c r="HC1006" t="s">
        <v>423</v>
      </c>
      <c r="HD1006" t="s">
        <v>431</v>
      </c>
      <c r="HE1006" t="s">
        <v>423</v>
      </c>
      <c r="HF1006" t="s">
        <v>423</v>
      </c>
      <c r="HG1006" t="s">
        <v>423</v>
      </c>
      <c r="HH1006" t="s">
        <v>423</v>
      </c>
      <c r="HI1006" t="s">
        <v>423</v>
      </c>
      <c r="HJ1006" t="s">
        <v>423</v>
      </c>
      <c r="HK1006" t="s">
        <v>431</v>
      </c>
      <c r="HL1006" t="s">
        <v>423</v>
      </c>
      <c r="HM1006" t="s">
        <v>423</v>
      </c>
      <c r="HN1006" t="s">
        <v>423</v>
      </c>
      <c r="HP1006" t="s">
        <v>431</v>
      </c>
      <c r="HR1006" t="s">
        <v>423</v>
      </c>
      <c r="HT1006" t="s">
        <v>423</v>
      </c>
      <c r="HV1006" t="s">
        <v>423</v>
      </c>
      <c r="HW1006" t="s">
        <v>423</v>
      </c>
      <c r="HX1006" t="s">
        <v>423</v>
      </c>
      <c r="HY1006" t="s">
        <v>431</v>
      </c>
      <c r="HZ1006" t="s">
        <v>423</v>
      </c>
      <c r="IA1006" t="s">
        <v>423</v>
      </c>
      <c r="IB1006" t="s">
        <v>423</v>
      </c>
      <c r="IC1006" t="s">
        <v>423</v>
      </c>
      <c r="ID1006" t="s">
        <v>423</v>
      </c>
      <c r="IE1006" t="s">
        <v>431</v>
      </c>
      <c r="IF1006" t="s">
        <v>423</v>
      </c>
      <c r="IG1006" t="s">
        <v>423</v>
      </c>
      <c r="IH1006" t="s">
        <v>431</v>
      </c>
      <c r="II1006" t="s">
        <v>423</v>
      </c>
      <c r="IJ1006" t="s">
        <v>423</v>
      </c>
      <c r="IK1006" t="s">
        <v>423</v>
      </c>
      <c r="IL1006" t="s">
        <v>423</v>
      </c>
      <c r="IM1006" t="s">
        <v>431</v>
      </c>
      <c r="IN1006" t="s">
        <v>423</v>
      </c>
      <c r="IO1006" t="s">
        <v>423</v>
      </c>
      <c r="IP1006" t="s">
        <v>431</v>
      </c>
      <c r="IQ1006" t="s">
        <v>423</v>
      </c>
      <c r="IR1006" t="s">
        <v>423</v>
      </c>
      <c r="IS1006" t="s">
        <v>423</v>
      </c>
      <c r="IT1006" t="s">
        <v>431</v>
      </c>
      <c r="IU1006" t="s">
        <v>423</v>
      </c>
      <c r="IV1006" t="s">
        <v>423</v>
      </c>
      <c r="IX1006" t="s">
        <v>423</v>
      </c>
      <c r="IZ1006" t="s">
        <v>431</v>
      </c>
      <c r="JB1006" t="s">
        <v>423</v>
      </c>
      <c r="JI1006" t="s">
        <v>423</v>
      </c>
      <c r="JJ1006" t="s">
        <v>423</v>
      </c>
      <c r="JK1006" t="s">
        <v>423</v>
      </c>
      <c r="JL1006" t="s">
        <v>431</v>
      </c>
      <c r="JM1006" t="s">
        <v>423</v>
      </c>
      <c r="JN1006" t="s">
        <v>423</v>
      </c>
      <c r="JO1006" t="s">
        <v>423</v>
      </c>
      <c r="JP1006" t="s">
        <v>423</v>
      </c>
      <c r="JQ1006" t="s">
        <v>423</v>
      </c>
      <c r="JR1006" t="s">
        <v>423</v>
      </c>
      <c r="JS1006" t="s">
        <v>423</v>
      </c>
      <c r="JT1006" t="s">
        <v>423</v>
      </c>
      <c r="JU1006" t="s">
        <v>423</v>
      </c>
      <c r="JV1006" t="s">
        <v>423</v>
      </c>
      <c r="JW1006" t="s">
        <v>423</v>
      </c>
      <c r="JX1006" t="s">
        <v>423</v>
      </c>
      <c r="JY1006" t="s">
        <v>431</v>
      </c>
      <c r="JZ1006" t="s">
        <v>423</v>
      </c>
      <c r="KA1006" t="s">
        <v>423</v>
      </c>
      <c r="KB1006" t="s">
        <v>423</v>
      </c>
      <c r="KC1006" t="s">
        <v>423</v>
      </c>
      <c r="KD1006" t="s">
        <v>423</v>
      </c>
      <c r="KE1006" t="s">
        <v>423</v>
      </c>
      <c r="KF1006" t="s">
        <v>423</v>
      </c>
      <c r="KG1006" t="s">
        <v>423</v>
      </c>
      <c r="KH1006" t="s">
        <v>423</v>
      </c>
      <c r="KI1006" t="s">
        <v>423</v>
      </c>
      <c r="KJ1006" t="s">
        <v>423</v>
      </c>
      <c r="KK1006" t="s">
        <v>423</v>
      </c>
      <c r="KL1006" t="s">
        <v>423</v>
      </c>
      <c r="KM1006" t="s">
        <v>423</v>
      </c>
      <c r="KN1006" t="s">
        <v>423</v>
      </c>
      <c r="KO1006" t="s">
        <v>423</v>
      </c>
      <c r="KP1006" t="s">
        <v>423</v>
      </c>
      <c r="KQ1006" t="s">
        <v>431</v>
      </c>
      <c r="KR1006" t="s">
        <v>431</v>
      </c>
      <c r="KS1006" t="s">
        <v>423</v>
      </c>
      <c r="KT1006" t="s">
        <v>423</v>
      </c>
      <c r="KU1006" t="s">
        <v>423</v>
      </c>
      <c r="KV1006" t="s">
        <v>423</v>
      </c>
      <c r="KW1006" t="s">
        <v>423</v>
      </c>
      <c r="KY1006" t="s">
        <v>431</v>
      </c>
      <c r="KZ1006" t="s">
        <v>432</v>
      </c>
      <c r="LA1006" t="s">
        <v>432</v>
      </c>
      <c r="LB1006" t="s">
        <v>432</v>
      </c>
      <c r="LC1006" t="s">
        <v>432</v>
      </c>
      <c r="LD1006" t="s">
        <v>432</v>
      </c>
      <c r="LE1006" t="s">
        <v>432</v>
      </c>
      <c r="LF1006" t="s">
        <v>432</v>
      </c>
      <c r="LG1006" t="s">
        <v>432</v>
      </c>
      <c r="LH1006" t="s">
        <v>432</v>
      </c>
      <c r="LI1006" t="s">
        <v>432</v>
      </c>
      <c r="LK1006" t="s">
        <v>431</v>
      </c>
      <c r="LL1006" t="s">
        <v>423</v>
      </c>
      <c r="LM1006" t="s">
        <v>423</v>
      </c>
      <c r="LN1006" t="s">
        <v>423</v>
      </c>
      <c r="LO1006" t="s">
        <v>439</v>
      </c>
      <c r="LP1006" t="s">
        <v>432</v>
      </c>
      <c r="LQ1006" t="s">
        <v>432</v>
      </c>
      <c r="LR1006" t="s">
        <v>432</v>
      </c>
      <c r="LS1006" t="s">
        <v>432</v>
      </c>
      <c r="LT1006" t="s">
        <v>432</v>
      </c>
      <c r="LU1006" t="s">
        <v>423</v>
      </c>
      <c r="LV1006" t="s">
        <v>423</v>
      </c>
      <c r="LW1006" t="s">
        <v>423</v>
      </c>
      <c r="LX1006" t="s">
        <v>431</v>
      </c>
      <c r="LY1006" t="s">
        <v>423</v>
      </c>
      <c r="LZ1006" t="s">
        <v>423</v>
      </c>
      <c r="MA1006" t="s">
        <v>423</v>
      </c>
      <c r="MB1006" t="s">
        <v>423</v>
      </c>
      <c r="MC1006" t="s">
        <v>431</v>
      </c>
      <c r="MD1006" t="s">
        <v>423</v>
      </c>
      <c r="ME1006" t="s">
        <v>423</v>
      </c>
      <c r="MF1006" t="s">
        <v>423</v>
      </c>
      <c r="MG1006" t="s">
        <v>423</v>
      </c>
      <c r="MH1006" t="s">
        <v>423</v>
      </c>
      <c r="MI1006" t="s">
        <v>423</v>
      </c>
      <c r="MJ1006" t="s">
        <v>423</v>
      </c>
      <c r="MK1006" t="s">
        <v>431</v>
      </c>
      <c r="ML1006" t="s">
        <v>423</v>
      </c>
      <c r="MN1006">
        <v>562.46</v>
      </c>
      <c r="MO1006">
        <v>62.47</v>
      </c>
      <c r="NE1006">
        <v>224.38</v>
      </c>
      <c r="NT1006">
        <v>110.43</v>
      </c>
      <c r="OJ1006">
        <v>95.51</v>
      </c>
      <c r="OT1006">
        <v>69.67</v>
      </c>
    </row>
    <row r="1007" spans="1:410" ht="12.75" customHeight="1" x14ac:dyDescent="0.2">
      <c r="A1007">
        <v>1232</v>
      </c>
      <c r="B1007" t="str">
        <f t="shared" si="690"/>
        <v>+30min</v>
      </c>
      <c r="C1007" t="str">
        <f t="shared" si="691"/>
        <v>foyer familial</v>
      </c>
      <c r="D1007" t="str">
        <f t="shared" si="692"/>
        <v>coloc ou foyer familial</v>
      </c>
      <c r="E1007" t="str">
        <f t="shared" si="693"/>
        <v>plutôt oui</v>
      </c>
      <c r="F1007" t="str">
        <f t="shared" si="694"/>
        <v>aucune</v>
      </c>
      <c r="G1007" t="str">
        <f t="shared" si="695"/>
        <v>echelon 0bis</v>
      </c>
      <c r="H1007" t="str">
        <f t="shared" si="696"/>
        <v>non</v>
      </c>
      <c r="I1007" t="s">
        <v>423</v>
      </c>
      <c r="J1007" t="str">
        <f t="shared" si="697"/>
        <v>souvent</v>
      </c>
      <c r="K1007" t="str">
        <f t="shared" si="698"/>
        <v>jamais</v>
      </c>
      <c r="L1007" t="str">
        <f t="shared" si="699"/>
        <v>pas commentaire</v>
      </c>
      <c r="M1007" t="str">
        <f t="shared" si="700"/>
        <v>2-4h</v>
      </c>
      <c r="N1007" t="str">
        <f t="shared" si="701"/>
        <v>4-6h</v>
      </c>
      <c r="O1007" t="str">
        <f t="shared" si="702"/>
        <v>souvent</v>
      </c>
      <c r="P1007" t="str">
        <f t="shared" si="703"/>
        <v>souvent</v>
      </c>
      <c r="Q1007" t="str">
        <f t="shared" si="704"/>
        <v>souvent</v>
      </c>
      <c r="R1007" t="s">
        <v>424</v>
      </c>
      <c r="S1007" t="s">
        <v>425</v>
      </c>
      <c r="T1007" t="s">
        <v>425</v>
      </c>
      <c r="U1007" t="s">
        <v>427</v>
      </c>
      <c r="V1007" t="s">
        <v>440</v>
      </c>
      <c r="W1007" t="s">
        <v>440</v>
      </c>
      <c r="X1007" t="s">
        <v>429</v>
      </c>
      <c r="Y1007" t="s">
        <v>424</v>
      </c>
      <c r="Z1007" t="s">
        <v>424</v>
      </c>
      <c r="AA1007" t="s">
        <v>424</v>
      </c>
      <c r="AB1007" t="s">
        <v>425</v>
      </c>
      <c r="AC1007" t="s">
        <v>425</v>
      </c>
      <c r="AD1007" t="str">
        <f t="shared" si="705"/>
        <v>2 semaines avant</v>
      </c>
      <c r="AE1007" t="str">
        <f t="shared" si="706"/>
        <v>plutôt oui</v>
      </c>
      <c r="AF1007" t="str">
        <f t="shared" si="707"/>
        <v>plutôt bonnes</v>
      </c>
      <c r="AG1007" t="str">
        <f t="shared" si="708"/>
        <v>régulièrement</v>
      </c>
      <c r="AH1007" t="str">
        <f t="shared" si="709"/>
        <v>régulièrement</v>
      </c>
      <c r="AI1007" t="str">
        <f t="shared" si="710"/>
        <v>régulièrement</v>
      </c>
      <c r="AJ1007" t="str">
        <f t="shared" si="711"/>
        <v>parfois</v>
      </c>
      <c r="AK1007" t="str">
        <f t="shared" si="712"/>
        <v>5-10h</v>
      </c>
      <c r="AL1007" t="str">
        <f t="shared" si="713"/>
        <v>plutôt oui</v>
      </c>
      <c r="AM1007" t="str">
        <f t="shared" si="714"/>
        <v>tout à fait</v>
      </c>
      <c r="AN1007" t="str">
        <f t="shared" si="715"/>
        <v>+10h</v>
      </c>
      <c r="AO1007" t="str">
        <f t="shared" si="716"/>
        <v>rarement</v>
      </c>
      <c r="AP1007" t="str">
        <f t="shared" si="717"/>
        <v>plutôt oui</v>
      </c>
      <c r="AQ1007" t="str">
        <f t="shared" si="718"/>
        <v>1/mois</v>
      </c>
      <c r="AR1007" t="str">
        <f t="shared" si="719"/>
        <v>régulièrement</v>
      </c>
      <c r="AS1007" t="str">
        <f t="shared" si="720"/>
        <v>1-2h</v>
      </c>
      <c r="AT1007" t="str">
        <f t="shared" si="721"/>
        <v>plutôt insatisfaisante</v>
      </c>
      <c r="AU1007" t="str">
        <f t="shared" si="722"/>
        <v>plutôt oui</v>
      </c>
      <c r="AV1007" t="str">
        <f t="shared" si="723"/>
        <v>plutôt oui</v>
      </c>
      <c r="AW1007" t="str">
        <f t="shared" si="724"/>
        <v>plutôt oui</v>
      </c>
      <c r="AX1007" t="str">
        <f t="shared" si="725"/>
        <v>plutôt oui</v>
      </c>
      <c r="AY1007" t="str">
        <f t="shared" si="726"/>
        <v>plutôt oui</v>
      </c>
      <c r="AZ1007" t="str">
        <f t="shared" si="727"/>
        <v>4A</v>
      </c>
      <c r="BA1007" t="str">
        <f t="shared" si="728"/>
        <v>GM</v>
      </c>
      <c r="BB1007" t="str">
        <f t="shared" si="729"/>
        <v>classique</v>
      </c>
      <c r="BC1007" t="str">
        <f t="shared" si="730"/>
        <v>non</v>
      </c>
      <c r="BD1007" t="str">
        <f t="shared" si="731"/>
        <v>2A</v>
      </c>
      <c r="BE1007" t="str">
        <f t="shared" si="732"/>
        <v>Fr</v>
      </c>
      <c r="BF1007" t="str">
        <f t="shared" si="733"/>
        <v>pas de classement</v>
      </c>
      <c r="BG1007" t="str">
        <f t="shared" si="734"/>
        <v>50-75%</v>
      </c>
      <c r="BH1007" t="s">
        <v>423</v>
      </c>
      <c r="BI1007" t="str">
        <f t="shared" si="735"/>
        <v>aucun</v>
      </c>
      <c r="BJ1007" t="s">
        <v>423</v>
      </c>
      <c r="BK1007" t="s">
        <v>423</v>
      </c>
      <c r="BL1007" t="s">
        <v>423</v>
      </c>
      <c r="BM1007" t="s">
        <v>431</v>
      </c>
      <c r="BN1007" t="s">
        <v>423</v>
      </c>
      <c r="BO1007" t="s">
        <v>423</v>
      </c>
      <c r="BP1007" t="s">
        <v>431</v>
      </c>
      <c r="BR1007" t="s">
        <v>432</v>
      </c>
      <c r="BS1007" t="s">
        <v>432</v>
      </c>
      <c r="BT1007" t="s">
        <v>432</v>
      </c>
      <c r="BU1007" t="s">
        <v>432</v>
      </c>
      <c r="BV1007" t="s">
        <v>423</v>
      </c>
      <c r="BW1007" t="s">
        <v>431</v>
      </c>
      <c r="BX1007" t="s">
        <v>423</v>
      </c>
      <c r="BY1007" t="s">
        <v>423</v>
      </c>
      <c r="BZ1007" t="s">
        <v>423</v>
      </c>
      <c r="CA1007" t="s">
        <v>432</v>
      </c>
      <c r="CB1007" t="s">
        <v>432</v>
      </c>
      <c r="CC1007" t="s">
        <v>432</v>
      </c>
      <c r="CD1007" t="s">
        <v>432</v>
      </c>
      <c r="CE1007" t="s">
        <v>431</v>
      </c>
      <c r="CF1007" t="s">
        <v>431</v>
      </c>
      <c r="CG1007" t="s">
        <v>423</v>
      </c>
      <c r="CH1007" t="s">
        <v>423</v>
      </c>
      <c r="CI1007" t="s">
        <v>423</v>
      </c>
      <c r="CJ1007" t="s">
        <v>423</v>
      </c>
      <c r="CK1007" t="s">
        <v>423</v>
      </c>
      <c r="CL1007" t="s">
        <v>423</v>
      </c>
      <c r="CM1007" t="s">
        <v>423</v>
      </c>
      <c r="CN1007" t="s">
        <v>423</v>
      </c>
      <c r="CO1007" t="s">
        <v>432</v>
      </c>
      <c r="CP1007" t="s">
        <v>432</v>
      </c>
      <c r="CQ1007" t="s">
        <v>432</v>
      </c>
      <c r="CR1007" t="s">
        <v>432</v>
      </c>
      <c r="CT1007" t="s">
        <v>432</v>
      </c>
      <c r="CU1007" t="s">
        <v>423</v>
      </c>
      <c r="CV1007" t="s">
        <v>423</v>
      </c>
      <c r="CW1007" t="s">
        <v>431</v>
      </c>
      <c r="CX1007" t="s">
        <v>423</v>
      </c>
      <c r="CY1007" t="s">
        <v>423</v>
      </c>
      <c r="CZ1007" t="s">
        <v>423</v>
      </c>
      <c r="DA1007" t="s">
        <v>423</v>
      </c>
      <c r="DB1007" t="s">
        <v>423</v>
      </c>
      <c r="DC1007" t="s">
        <v>431</v>
      </c>
      <c r="DD1007" t="s">
        <v>432</v>
      </c>
      <c r="DE1007" t="s">
        <v>432</v>
      </c>
      <c r="DF1007" t="s">
        <v>432</v>
      </c>
      <c r="DG1007" t="s">
        <v>432</v>
      </c>
      <c r="DH1007" t="s">
        <v>423</v>
      </c>
      <c r="DI1007" t="s">
        <v>431</v>
      </c>
      <c r="DJ1007" t="s">
        <v>423</v>
      </c>
      <c r="DK1007" t="s">
        <v>423</v>
      </c>
      <c r="DL1007" t="s">
        <v>423</v>
      </c>
      <c r="DM1007" t="s">
        <v>423</v>
      </c>
      <c r="DN1007" t="s">
        <v>423</v>
      </c>
      <c r="DO1007" t="s">
        <v>431</v>
      </c>
      <c r="DP1007" t="s">
        <v>423</v>
      </c>
      <c r="DQ1007" t="s">
        <v>423</v>
      </c>
      <c r="DR1007" t="s">
        <v>423</v>
      </c>
      <c r="DS1007" t="s">
        <v>423</v>
      </c>
      <c r="DT1007" t="s">
        <v>423</v>
      </c>
      <c r="DU1007" t="s">
        <v>431</v>
      </c>
      <c r="DV1007" t="s">
        <v>423</v>
      </c>
      <c r="DW1007" t="s">
        <v>423</v>
      </c>
      <c r="DX1007" t="s">
        <v>423</v>
      </c>
      <c r="DY1007" t="s">
        <v>431</v>
      </c>
      <c r="DZ1007" t="s">
        <v>423</v>
      </c>
      <c r="EA1007" t="s">
        <v>423</v>
      </c>
      <c r="EB1007" t="s">
        <v>423</v>
      </c>
      <c r="EC1007" t="s">
        <v>431</v>
      </c>
      <c r="ED1007" t="s">
        <v>423</v>
      </c>
      <c r="EE1007" t="s">
        <v>423</v>
      </c>
      <c r="EF1007" t="s">
        <v>438</v>
      </c>
      <c r="EG1007" t="s">
        <v>434</v>
      </c>
      <c r="EH1007" t="s">
        <v>436</v>
      </c>
      <c r="EI1007" t="s">
        <v>437</v>
      </c>
      <c r="EJ1007" t="s">
        <v>435</v>
      </c>
      <c r="EK1007" t="s">
        <v>433</v>
      </c>
      <c r="EL1007" t="s">
        <v>424</v>
      </c>
      <c r="EM1007" t="s">
        <v>425</v>
      </c>
      <c r="EN1007" t="s">
        <v>425</v>
      </c>
      <c r="EO1007" t="s">
        <v>427</v>
      </c>
      <c r="EP1007" t="s">
        <v>440</v>
      </c>
      <c r="EQ1007" t="s">
        <v>440</v>
      </c>
      <c r="ER1007" t="s">
        <v>429</v>
      </c>
      <c r="ES1007" t="s">
        <v>424</v>
      </c>
      <c r="ET1007" t="s">
        <v>424</v>
      </c>
      <c r="EU1007" t="s">
        <v>424</v>
      </c>
      <c r="EV1007" t="s">
        <v>425</v>
      </c>
      <c r="EW1007" t="s">
        <v>425</v>
      </c>
      <c r="EX1007" t="s">
        <v>423</v>
      </c>
      <c r="EY1007" t="s">
        <v>423</v>
      </c>
      <c r="EZ1007" t="s">
        <v>431</v>
      </c>
      <c r="FA1007" t="s">
        <v>423</v>
      </c>
      <c r="FB1007" t="s">
        <v>423</v>
      </c>
      <c r="FC1007" t="s">
        <v>423</v>
      </c>
      <c r="FD1007" t="s">
        <v>423</v>
      </c>
      <c r="FE1007" t="s">
        <v>431</v>
      </c>
      <c r="FF1007" t="s">
        <v>423</v>
      </c>
      <c r="FG1007" t="s">
        <v>423</v>
      </c>
      <c r="FH1007" t="s">
        <v>423</v>
      </c>
      <c r="FI1007" t="s">
        <v>431</v>
      </c>
      <c r="FJ1007" t="s">
        <v>423</v>
      </c>
      <c r="FK1007" t="s">
        <v>423</v>
      </c>
      <c r="FL1007" t="s">
        <v>423</v>
      </c>
      <c r="FM1007" t="s">
        <v>431</v>
      </c>
      <c r="FN1007" t="s">
        <v>423</v>
      </c>
      <c r="FO1007" t="s">
        <v>423</v>
      </c>
      <c r="FP1007" t="s">
        <v>423</v>
      </c>
      <c r="FQ1007" t="s">
        <v>431</v>
      </c>
      <c r="FR1007" t="s">
        <v>423</v>
      </c>
      <c r="FS1007" t="s">
        <v>423</v>
      </c>
      <c r="FT1007" t="s">
        <v>423</v>
      </c>
      <c r="FU1007" t="s">
        <v>431</v>
      </c>
      <c r="FV1007" t="s">
        <v>423</v>
      </c>
      <c r="FW1007" t="s">
        <v>423</v>
      </c>
      <c r="FX1007" t="s">
        <v>423</v>
      </c>
      <c r="FZ1007" t="s">
        <v>423</v>
      </c>
      <c r="GB1007" t="s">
        <v>431</v>
      </c>
      <c r="GC1007" t="s">
        <v>3433</v>
      </c>
      <c r="GD1007" t="s">
        <v>423</v>
      </c>
      <c r="GF1007" t="s">
        <v>431</v>
      </c>
      <c r="GG1007" t="s">
        <v>423</v>
      </c>
      <c r="GH1007" t="s">
        <v>423</v>
      </c>
      <c r="GI1007" t="s">
        <v>423</v>
      </c>
      <c r="GJ1007" t="s">
        <v>431</v>
      </c>
      <c r="GK1007" t="s">
        <v>423</v>
      </c>
      <c r="GL1007" t="s">
        <v>423</v>
      </c>
      <c r="GM1007" t="s">
        <v>423</v>
      </c>
      <c r="GN1007" t="s">
        <v>431</v>
      </c>
      <c r="GO1007" t="s">
        <v>423</v>
      </c>
      <c r="GP1007" t="s">
        <v>423</v>
      </c>
      <c r="GQ1007" t="s">
        <v>431</v>
      </c>
      <c r="GR1007" t="s">
        <v>423</v>
      </c>
      <c r="GS1007" t="s">
        <v>423</v>
      </c>
      <c r="GT1007" t="s">
        <v>423</v>
      </c>
      <c r="GU1007" t="s">
        <v>431</v>
      </c>
      <c r="GV1007" t="s">
        <v>423</v>
      </c>
      <c r="GW1007" t="s">
        <v>423</v>
      </c>
      <c r="GX1007" t="s">
        <v>423</v>
      </c>
      <c r="GY1007" t="s">
        <v>423</v>
      </c>
      <c r="GZ1007" t="s">
        <v>423</v>
      </c>
      <c r="HA1007" t="s">
        <v>423</v>
      </c>
      <c r="HB1007" t="s">
        <v>431</v>
      </c>
      <c r="HC1007" t="s">
        <v>423</v>
      </c>
      <c r="HD1007" t="s">
        <v>423</v>
      </c>
      <c r="HE1007" t="s">
        <v>431</v>
      </c>
      <c r="HF1007" t="s">
        <v>423</v>
      </c>
      <c r="HG1007" t="s">
        <v>423</v>
      </c>
      <c r="HH1007" t="s">
        <v>423</v>
      </c>
      <c r="HI1007" t="s">
        <v>423</v>
      </c>
      <c r="HJ1007" t="s">
        <v>423</v>
      </c>
      <c r="HK1007" t="s">
        <v>431</v>
      </c>
      <c r="HL1007" t="s">
        <v>423</v>
      </c>
      <c r="HM1007" t="s">
        <v>423</v>
      </c>
      <c r="HN1007" t="s">
        <v>423</v>
      </c>
      <c r="HP1007" t="s">
        <v>431</v>
      </c>
      <c r="HQ1007" t="s">
        <v>3434</v>
      </c>
      <c r="HR1007" t="s">
        <v>423</v>
      </c>
      <c r="HT1007" t="s">
        <v>423</v>
      </c>
      <c r="HV1007" t="s">
        <v>423</v>
      </c>
      <c r="HW1007" t="s">
        <v>431</v>
      </c>
      <c r="HX1007" t="s">
        <v>423</v>
      </c>
      <c r="HY1007" t="s">
        <v>423</v>
      </c>
      <c r="HZ1007" t="s">
        <v>423</v>
      </c>
      <c r="IA1007" t="s">
        <v>423</v>
      </c>
      <c r="IB1007" t="s">
        <v>423</v>
      </c>
      <c r="IC1007" t="s">
        <v>423</v>
      </c>
      <c r="ID1007" t="s">
        <v>431</v>
      </c>
      <c r="IE1007" t="s">
        <v>423</v>
      </c>
      <c r="IF1007" t="s">
        <v>423</v>
      </c>
      <c r="IG1007" t="s">
        <v>431</v>
      </c>
      <c r="IH1007" t="s">
        <v>423</v>
      </c>
      <c r="II1007" t="s">
        <v>423</v>
      </c>
      <c r="IJ1007" t="s">
        <v>423</v>
      </c>
      <c r="IK1007" t="s">
        <v>431</v>
      </c>
      <c r="IL1007" t="s">
        <v>423</v>
      </c>
      <c r="IM1007" t="s">
        <v>423</v>
      </c>
      <c r="IN1007" t="s">
        <v>423</v>
      </c>
      <c r="IO1007" t="s">
        <v>431</v>
      </c>
      <c r="IP1007" t="s">
        <v>423</v>
      </c>
      <c r="IQ1007" t="s">
        <v>423</v>
      </c>
      <c r="IR1007" t="s">
        <v>423</v>
      </c>
      <c r="IS1007" t="s">
        <v>431</v>
      </c>
      <c r="IT1007" t="s">
        <v>423</v>
      </c>
      <c r="IU1007" t="s">
        <v>423</v>
      </c>
      <c r="IV1007" t="s">
        <v>423</v>
      </c>
      <c r="IX1007" t="s">
        <v>431</v>
      </c>
      <c r="IZ1007" t="s">
        <v>423</v>
      </c>
      <c r="JB1007" t="s">
        <v>423</v>
      </c>
      <c r="JD1007" t="s">
        <v>3435</v>
      </c>
      <c r="JE1007" t="s">
        <v>3436</v>
      </c>
      <c r="JF1007" t="s">
        <v>3437</v>
      </c>
      <c r="JG1007" t="s">
        <v>3438</v>
      </c>
      <c r="JH1007" t="s">
        <v>3439</v>
      </c>
      <c r="JI1007" t="s">
        <v>423</v>
      </c>
      <c r="JJ1007" t="s">
        <v>423</v>
      </c>
      <c r="JK1007" t="s">
        <v>423</v>
      </c>
      <c r="JL1007" t="s">
        <v>431</v>
      </c>
      <c r="JM1007" t="s">
        <v>423</v>
      </c>
      <c r="JN1007" t="s">
        <v>423</v>
      </c>
      <c r="JO1007" t="s">
        <v>423</v>
      </c>
      <c r="JP1007" t="s">
        <v>423</v>
      </c>
      <c r="JQ1007" t="s">
        <v>423</v>
      </c>
      <c r="JR1007" t="s">
        <v>423</v>
      </c>
      <c r="JS1007" t="s">
        <v>423</v>
      </c>
      <c r="JT1007" t="s">
        <v>423</v>
      </c>
      <c r="JU1007" t="s">
        <v>423</v>
      </c>
      <c r="JV1007" t="s">
        <v>423</v>
      </c>
      <c r="JW1007" t="s">
        <v>423</v>
      </c>
      <c r="JX1007" t="s">
        <v>423</v>
      </c>
      <c r="JY1007" t="s">
        <v>431</v>
      </c>
      <c r="JZ1007" t="s">
        <v>423</v>
      </c>
      <c r="KA1007" t="s">
        <v>423</v>
      </c>
      <c r="KB1007" t="s">
        <v>423</v>
      </c>
      <c r="KC1007" t="s">
        <v>423</v>
      </c>
      <c r="KD1007" t="s">
        <v>423</v>
      </c>
      <c r="KE1007" t="s">
        <v>423</v>
      </c>
      <c r="KF1007" t="s">
        <v>423</v>
      </c>
      <c r="KG1007" t="s">
        <v>423</v>
      </c>
      <c r="KH1007" t="s">
        <v>423</v>
      </c>
      <c r="KI1007" t="s">
        <v>423</v>
      </c>
      <c r="KJ1007" t="s">
        <v>423</v>
      </c>
      <c r="KK1007" t="s">
        <v>423</v>
      </c>
      <c r="KL1007" t="s">
        <v>423</v>
      </c>
      <c r="KM1007" t="s">
        <v>423</v>
      </c>
      <c r="KN1007" t="s">
        <v>423</v>
      </c>
      <c r="KO1007" t="s">
        <v>423</v>
      </c>
      <c r="KP1007" t="s">
        <v>423</v>
      </c>
      <c r="KQ1007" t="s">
        <v>431</v>
      </c>
      <c r="KR1007" t="s">
        <v>423</v>
      </c>
      <c r="KS1007" t="s">
        <v>423</v>
      </c>
      <c r="KT1007" t="s">
        <v>423</v>
      </c>
      <c r="KU1007" t="s">
        <v>423</v>
      </c>
      <c r="KV1007" t="s">
        <v>423</v>
      </c>
      <c r="KW1007" t="s">
        <v>431</v>
      </c>
      <c r="KY1007" t="s">
        <v>423</v>
      </c>
      <c r="KZ1007" t="s">
        <v>423</v>
      </c>
      <c r="LA1007" t="s">
        <v>431</v>
      </c>
      <c r="LB1007" t="s">
        <v>423</v>
      </c>
      <c r="LC1007" t="s">
        <v>423</v>
      </c>
      <c r="LD1007" t="s">
        <v>423</v>
      </c>
      <c r="LE1007" t="s">
        <v>423</v>
      </c>
      <c r="LF1007" t="s">
        <v>423</v>
      </c>
      <c r="LG1007" t="s">
        <v>423</v>
      </c>
      <c r="LH1007" t="s">
        <v>431</v>
      </c>
      <c r="LI1007" t="s">
        <v>423</v>
      </c>
      <c r="LK1007" t="s">
        <v>431</v>
      </c>
      <c r="LL1007" t="s">
        <v>423</v>
      </c>
      <c r="LM1007" t="s">
        <v>423</v>
      </c>
      <c r="LN1007" t="s">
        <v>423</v>
      </c>
      <c r="LO1007" t="s">
        <v>3440</v>
      </c>
      <c r="LP1007" t="s">
        <v>432</v>
      </c>
      <c r="LQ1007" t="s">
        <v>432</v>
      </c>
      <c r="LR1007" t="s">
        <v>432</v>
      </c>
      <c r="LS1007" t="s">
        <v>432</v>
      </c>
      <c r="LT1007" t="s">
        <v>432</v>
      </c>
      <c r="LU1007" t="s">
        <v>432</v>
      </c>
      <c r="LV1007" t="s">
        <v>432</v>
      </c>
      <c r="LW1007" t="s">
        <v>432</v>
      </c>
      <c r="LX1007" t="s">
        <v>432</v>
      </c>
      <c r="LY1007" t="s">
        <v>432</v>
      </c>
      <c r="LZ1007" t="s">
        <v>432</v>
      </c>
      <c r="MA1007" t="s">
        <v>432</v>
      </c>
      <c r="MB1007" t="s">
        <v>423</v>
      </c>
      <c r="MC1007" t="s">
        <v>423</v>
      </c>
      <c r="MD1007" t="s">
        <v>423</v>
      </c>
      <c r="ME1007" t="s">
        <v>431</v>
      </c>
      <c r="MF1007" t="s">
        <v>423</v>
      </c>
      <c r="MG1007" t="s">
        <v>423</v>
      </c>
      <c r="MH1007" t="s">
        <v>423</v>
      </c>
      <c r="MI1007" t="s">
        <v>423</v>
      </c>
      <c r="MJ1007" t="s">
        <v>423</v>
      </c>
      <c r="MK1007" t="s">
        <v>423</v>
      </c>
      <c r="ML1007" t="s">
        <v>431</v>
      </c>
      <c r="MM1007" t="s">
        <v>3441</v>
      </c>
      <c r="MN1007">
        <v>736.57</v>
      </c>
      <c r="MO1007">
        <v>46.05</v>
      </c>
      <c r="NE1007">
        <v>190.73</v>
      </c>
      <c r="NT1007">
        <v>160.36000000000001</v>
      </c>
      <c r="OJ1007">
        <v>219.73</v>
      </c>
      <c r="OT1007">
        <v>119.7</v>
      </c>
    </row>
    <row r="1008" spans="1:410" ht="12.75" customHeight="1" x14ac:dyDescent="0.2">
      <c r="A1008">
        <v>1233</v>
      </c>
      <c r="B1008" t="str">
        <f t="shared" si="690"/>
        <v>0-5min</v>
      </c>
      <c r="C1008" t="str">
        <f t="shared" si="691"/>
        <v>seul</v>
      </c>
      <c r="D1008" t="str">
        <f t="shared" si="692"/>
        <v>20-30m2</v>
      </c>
      <c r="E1008" t="str">
        <f t="shared" si="693"/>
        <v>plutôt oui</v>
      </c>
      <c r="F1008" t="str">
        <f t="shared" si="694"/>
        <v>aucune</v>
      </c>
      <c r="G1008" t="str">
        <f t="shared" si="695"/>
        <v>non</v>
      </c>
      <c r="H1008" t="str">
        <f t="shared" si="696"/>
        <v>non</v>
      </c>
      <c r="I1008" t="s">
        <v>423</v>
      </c>
      <c r="J1008" t="str">
        <f t="shared" si="697"/>
        <v>souvent</v>
      </c>
      <c r="K1008" t="str">
        <f t="shared" si="698"/>
        <v>parfois</v>
      </c>
      <c r="L1008" t="str">
        <f t="shared" si="699"/>
        <v>plutôt oui</v>
      </c>
      <c r="M1008" t="str">
        <f t="shared" si="700"/>
        <v>1-2h</v>
      </c>
      <c r="N1008" t="str">
        <f t="shared" si="701"/>
        <v>6-8h</v>
      </c>
      <c r="O1008" t="str">
        <f t="shared" si="702"/>
        <v>parfois</v>
      </c>
      <c r="P1008" t="str">
        <f t="shared" si="703"/>
        <v>parfois</v>
      </c>
      <c r="Q1008" t="str">
        <f t="shared" si="704"/>
        <v>souvent</v>
      </c>
      <c r="R1008" t="s">
        <v>425</v>
      </c>
      <c r="S1008" t="s">
        <v>425</v>
      </c>
      <c r="T1008" t="s">
        <v>425</v>
      </c>
      <c r="U1008" t="s">
        <v>427</v>
      </c>
      <c r="V1008" t="s">
        <v>428</v>
      </c>
      <c r="W1008" t="s">
        <v>427</v>
      </c>
      <c r="X1008" t="s">
        <v>429</v>
      </c>
      <c r="Y1008" t="s">
        <v>430</v>
      </c>
      <c r="Z1008" t="s">
        <v>429</v>
      </c>
      <c r="AA1008" t="s">
        <v>430</v>
      </c>
      <c r="AB1008" t="s">
        <v>425</v>
      </c>
      <c r="AC1008" t="s">
        <v>430</v>
      </c>
      <c r="AD1008" t="str">
        <f t="shared" si="705"/>
        <v>1 semaine avant</v>
      </c>
      <c r="AE1008" t="str">
        <f t="shared" si="706"/>
        <v xml:space="preserve">moyennement </v>
      </c>
      <c r="AF1008" t="str">
        <f t="shared" si="707"/>
        <v>très bonnes</v>
      </c>
      <c r="AG1008" t="str">
        <f t="shared" si="708"/>
        <v>parfois</v>
      </c>
      <c r="AH1008" t="str">
        <f t="shared" si="709"/>
        <v>régulièrement</v>
      </c>
      <c r="AI1008" t="str">
        <f t="shared" si="710"/>
        <v>parfois</v>
      </c>
      <c r="AJ1008" t="str">
        <f t="shared" si="711"/>
        <v>parfois</v>
      </c>
      <c r="AK1008" t="str">
        <f t="shared" si="712"/>
        <v>non</v>
      </c>
      <c r="AL1008" t="str">
        <f t="shared" si="713"/>
        <v>pas d'asso</v>
      </c>
      <c r="AM1008" t="str">
        <f t="shared" si="714"/>
        <v>pas d'asso</v>
      </c>
      <c r="AN1008" t="str">
        <f t="shared" si="715"/>
        <v>1-3h</v>
      </c>
      <c r="AO1008" t="str">
        <f t="shared" si="716"/>
        <v>rarement</v>
      </c>
      <c r="AP1008" t="str">
        <f t="shared" si="717"/>
        <v>tout à fait</v>
      </c>
      <c r="AQ1008" t="str">
        <f t="shared" si="718"/>
        <v>1/semaine</v>
      </c>
      <c r="AR1008" t="str">
        <f t="shared" si="719"/>
        <v>régulièrement</v>
      </c>
      <c r="AS1008" t="str">
        <f t="shared" si="720"/>
        <v>2-4h</v>
      </c>
      <c r="AT1008" t="str">
        <f t="shared" si="721"/>
        <v>plutôt insatisfaisante</v>
      </c>
      <c r="AU1008" t="str">
        <f t="shared" si="722"/>
        <v>plutôt oui</v>
      </c>
      <c r="AV1008" t="str">
        <f t="shared" si="723"/>
        <v>plutôt non</v>
      </c>
      <c r="AW1008" t="str">
        <f t="shared" si="724"/>
        <v>plutôt oui</v>
      </c>
      <c r="AX1008" t="str">
        <f t="shared" si="725"/>
        <v>plutôt oui</v>
      </c>
      <c r="AY1008" t="str">
        <f t="shared" si="726"/>
        <v>plutôt oui</v>
      </c>
      <c r="AZ1008" t="str">
        <f t="shared" si="727"/>
        <v>4A</v>
      </c>
      <c r="BA1008" t="str">
        <f t="shared" si="728"/>
        <v>GM</v>
      </c>
      <c r="BB1008" t="str">
        <f t="shared" si="729"/>
        <v>classique</v>
      </c>
      <c r="BC1008" t="str">
        <f t="shared" si="730"/>
        <v>oui</v>
      </c>
      <c r="BD1008" t="str">
        <f t="shared" si="731"/>
        <v>post-bac</v>
      </c>
      <c r="BE1008" t="str">
        <f t="shared" si="732"/>
        <v>equi_Fr</v>
      </c>
      <c r="BF1008" t="str">
        <f t="shared" si="733"/>
        <v>50-75%</v>
      </c>
      <c r="BG1008" t="str">
        <f t="shared" si="734"/>
        <v>25-50%</v>
      </c>
      <c r="BH1008" t="s">
        <v>423</v>
      </c>
      <c r="BI1008" t="str">
        <f t="shared" si="735"/>
        <v>1 par semestre</v>
      </c>
      <c r="BJ1008" t="s">
        <v>431</v>
      </c>
      <c r="BK1008" t="s">
        <v>423</v>
      </c>
      <c r="BL1008" t="s">
        <v>423</v>
      </c>
      <c r="BM1008" t="s">
        <v>423</v>
      </c>
      <c r="BN1008" t="s">
        <v>431</v>
      </c>
      <c r="BO1008" t="s">
        <v>423</v>
      </c>
      <c r="BP1008" t="s">
        <v>423</v>
      </c>
      <c r="BR1008" t="s">
        <v>423</v>
      </c>
      <c r="BS1008" t="s">
        <v>423</v>
      </c>
      <c r="BT1008" t="s">
        <v>431</v>
      </c>
      <c r="BU1008" t="s">
        <v>423</v>
      </c>
      <c r="BV1008" t="s">
        <v>423</v>
      </c>
      <c r="BW1008" t="s">
        <v>431</v>
      </c>
      <c r="BX1008" t="s">
        <v>423</v>
      </c>
      <c r="BY1008" t="s">
        <v>423</v>
      </c>
      <c r="BZ1008" t="s">
        <v>423</v>
      </c>
      <c r="CA1008" t="s">
        <v>432</v>
      </c>
      <c r="CB1008" t="s">
        <v>432</v>
      </c>
      <c r="CC1008" t="s">
        <v>432</v>
      </c>
      <c r="CD1008" t="s">
        <v>432</v>
      </c>
      <c r="CE1008" t="s">
        <v>423</v>
      </c>
      <c r="CF1008" t="s">
        <v>432</v>
      </c>
      <c r="CG1008" t="s">
        <v>432</v>
      </c>
      <c r="CH1008" t="s">
        <v>432</v>
      </c>
      <c r="CI1008" t="s">
        <v>432</v>
      </c>
      <c r="CJ1008" t="s">
        <v>432</v>
      </c>
      <c r="CK1008" t="s">
        <v>432</v>
      </c>
      <c r="CL1008" t="s">
        <v>432</v>
      </c>
      <c r="CM1008" t="s">
        <v>432</v>
      </c>
      <c r="CN1008" t="s">
        <v>423</v>
      </c>
      <c r="CO1008" t="s">
        <v>432</v>
      </c>
      <c r="CP1008" t="s">
        <v>432</v>
      </c>
      <c r="CQ1008" t="s">
        <v>432</v>
      </c>
      <c r="CR1008" t="s">
        <v>432</v>
      </c>
      <c r="CT1008" t="s">
        <v>432</v>
      </c>
      <c r="CU1008" t="s">
        <v>423</v>
      </c>
      <c r="CV1008" t="s">
        <v>423</v>
      </c>
      <c r="CW1008" t="s">
        <v>431</v>
      </c>
      <c r="CX1008" t="s">
        <v>423</v>
      </c>
      <c r="CY1008" t="s">
        <v>423</v>
      </c>
      <c r="CZ1008" t="s">
        <v>423</v>
      </c>
      <c r="DA1008" t="s">
        <v>423</v>
      </c>
      <c r="DB1008" t="s">
        <v>431</v>
      </c>
      <c r="DC1008" t="s">
        <v>423</v>
      </c>
      <c r="DD1008" t="s">
        <v>423</v>
      </c>
      <c r="DE1008" t="s">
        <v>431</v>
      </c>
      <c r="DF1008" t="s">
        <v>423</v>
      </c>
      <c r="DG1008" t="s">
        <v>423</v>
      </c>
      <c r="DH1008" t="s">
        <v>423</v>
      </c>
      <c r="DI1008" t="s">
        <v>423</v>
      </c>
      <c r="DJ1008" t="s">
        <v>431</v>
      </c>
      <c r="DK1008" t="s">
        <v>423</v>
      </c>
      <c r="DL1008" t="s">
        <v>423</v>
      </c>
      <c r="DM1008" t="s">
        <v>423</v>
      </c>
      <c r="DN1008" t="s">
        <v>431</v>
      </c>
      <c r="DO1008" t="s">
        <v>423</v>
      </c>
      <c r="DP1008" t="s">
        <v>423</v>
      </c>
      <c r="DQ1008" t="s">
        <v>423</v>
      </c>
      <c r="DR1008" t="s">
        <v>423</v>
      </c>
      <c r="DS1008" t="s">
        <v>423</v>
      </c>
      <c r="DT1008" t="s">
        <v>423</v>
      </c>
      <c r="DU1008" t="s">
        <v>423</v>
      </c>
      <c r="DV1008" t="s">
        <v>431</v>
      </c>
      <c r="DW1008" t="s">
        <v>423</v>
      </c>
      <c r="DX1008" t="s">
        <v>423</v>
      </c>
      <c r="DY1008" t="s">
        <v>423</v>
      </c>
      <c r="DZ1008" t="s">
        <v>431</v>
      </c>
      <c r="EA1008" t="s">
        <v>423</v>
      </c>
      <c r="EB1008" t="s">
        <v>423</v>
      </c>
      <c r="EC1008" t="s">
        <v>431</v>
      </c>
      <c r="ED1008" t="s">
        <v>423</v>
      </c>
      <c r="EE1008" t="s">
        <v>423</v>
      </c>
      <c r="EF1008" t="s">
        <v>438</v>
      </c>
      <c r="EG1008" t="s">
        <v>436</v>
      </c>
      <c r="EH1008" t="s">
        <v>437</v>
      </c>
      <c r="EI1008" t="s">
        <v>434</v>
      </c>
      <c r="EJ1008" t="s">
        <v>433</v>
      </c>
      <c r="EK1008" t="s">
        <v>435</v>
      </c>
      <c r="EL1008" t="s">
        <v>425</v>
      </c>
      <c r="EM1008" t="s">
        <v>425</v>
      </c>
      <c r="EN1008" t="s">
        <v>425</v>
      </c>
      <c r="EO1008" t="s">
        <v>427</v>
      </c>
      <c r="EP1008" t="s">
        <v>428</v>
      </c>
      <c r="EQ1008" t="s">
        <v>427</v>
      </c>
      <c r="ER1008" t="s">
        <v>429</v>
      </c>
      <c r="ES1008" t="s">
        <v>430</v>
      </c>
      <c r="ET1008" t="s">
        <v>429</v>
      </c>
      <c r="EU1008" t="s">
        <v>430</v>
      </c>
      <c r="EV1008" t="s">
        <v>425</v>
      </c>
      <c r="EW1008" t="s">
        <v>430</v>
      </c>
      <c r="EX1008" t="s">
        <v>423</v>
      </c>
      <c r="EY1008" t="s">
        <v>423</v>
      </c>
      <c r="EZ1008" t="s">
        <v>423</v>
      </c>
      <c r="FA1008" t="s">
        <v>431</v>
      </c>
      <c r="FB1008" t="s">
        <v>423</v>
      </c>
      <c r="FC1008" t="s">
        <v>423</v>
      </c>
      <c r="FD1008" t="s">
        <v>423</v>
      </c>
      <c r="FE1008" t="s">
        <v>423</v>
      </c>
      <c r="FF1008" t="s">
        <v>431</v>
      </c>
      <c r="FG1008" t="s">
        <v>423</v>
      </c>
      <c r="FH1008" t="s">
        <v>431</v>
      </c>
      <c r="FI1008" t="s">
        <v>423</v>
      </c>
      <c r="FJ1008" t="s">
        <v>423</v>
      </c>
      <c r="FK1008" t="s">
        <v>423</v>
      </c>
      <c r="FL1008" t="s">
        <v>423</v>
      </c>
      <c r="FM1008" t="s">
        <v>423</v>
      </c>
      <c r="FN1008" t="s">
        <v>431</v>
      </c>
      <c r="FO1008" t="s">
        <v>423</v>
      </c>
      <c r="FP1008" t="s">
        <v>423</v>
      </c>
      <c r="FQ1008" t="s">
        <v>431</v>
      </c>
      <c r="FR1008" t="s">
        <v>423</v>
      </c>
      <c r="FS1008" t="s">
        <v>423</v>
      </c>
      <c r="FT1008" t="s">
        <v>423</v>
      </c>
      <c r="FU1008" t="s">
        <v>423</v>
      </c>
      <c r="FV1008" t="s">
        <v>431</v>
      </c>
      <c r="FW1008" t="s">
        <v>423</v>
      </c>
      <c r="FX1008" t="s">
        <v>423</v>
      </c>
      <c r="FZ1008" t="s">
        <v>423</v>
      </c>
      <c r="GB1008" t="s">
        <v>431</v>
      </c>
      <c r="GD1008" t="s">
        <v>423</v>
      </c>
      <c r="GF1008" t="s">
        <v>423</v>
      </c>
      <c r="GG1008" t="s">
        <v>432</v>
      </c>
      <c r="GH1008" t="s">
        <v>432</v>
      </c>
      <c r="GI1008" t="s">
        <v>432</v>
      </c>
      <c r="GJ1008" t="s">
        <v>432</v>
      </c>
      <c r="GK1008" t="s">
        <v>432</v>
      </c>
      <c r="GL1008" t="s">
        <v>432</v>
      </c>
      <c r="GM1008" t="s">
        <v>432</v>
      </c>
      <c r="GN1008" t="s">
        <v>432</v>
      </c>
      <c r="GO1008" t="s">
        <v>432</v>
      </c>
      <c r="GP1008" t="s">
        <v>432</v>
      </c>
      <c r="GQ1008" t="s">
        <v>432</v>
      </c>
      <c r="GR1008" t="s">
        <v>432</v>
      </c>
      <c r="GS1008" t="s">
        <v>432</v>
      </c>
      <c r="GT1008" t="s">
        <v>432</v>
      </c>
      <c r="GU1008" t="s">
        <v>423</v>
      </c>
      <c r="GV1008" t="s">
        <v>423</v>
      </c>
      <c r="GW1008" t="s">
        <v>423</v>
      </c>
      <c r="GX1008" t="s">
        <v>431</v>
      </c>
      <c r="GY1008" t="s">
        <v>423</v>
      </c>
      <c r="GZ1008" t="s">
        <v>423</v>
      </c>
      <c r="HA1008" t="s">
        <v>423</v>
      </c>
      <c r="HB1008" t="s">
        <v>431</v>
      </c>
      <c r="HC1008" t="s">
        <v>423</v>
      </c>
      <c r="HD1008" t="s">
        <v>431</v>
      </c>
      <c r="HE1008" t="s">
        <v>423</v>
      </c>
      <c r="HF1008" t="s">
        <v>423</v>
      </c>
      <c r="HG1008" t="s">
        <v>423</v>
      </c>
      <c r="HH1008" t="s">
        <v>423</v>
      </c>
      <c r="HI1008" t="s">
        <v>423</v>
      </c>
      <c r="HJ1008" t="s">
        <v>431</v>
      </c>
      <c r="HK1008" t="s">
        <v>423</v>
      </c>
      <c r="HL1008" t="s">
        <v>423</v>
      </c>
      <c r="HM1008" t="s">
        <v>423</v>
      </c>
      <c r="HN1008" t="s">
        <v>423</v>
      </c>
      <c r="HP1008" t="s">
        <v>431</v>
      </c>
      <c r="HR1008" t="s">
        <v>423</v>
      </c>
      <c r="HT1008" t="s">
        <v>423</v>
      </c>
      <c r="HV1008" t="s">
        <v>423</v>
      </c>
      <c r="HW1008" t="s">
        <v>423</v>
      </c>
      <c r="HX1008" t="s">
        <v>431</v>
      </c>
      <c r="HY1008" t="s">
        <v>423</v>
      </c>
      <c r="HZ1008" t="s">
        <v>423</v>
      </c>
      <c r="IA1008" t="s">
        <v>423</v>
      </c>
      <c r="IB1008" t="s">
        <v>423</v>
      </c>
      <c r="IC1008" t="s">
        <v>423</v>
      </c>
      <c r="ID1008" t="s">
        <v>431</v>
      </c>
      <c r="IE1008" t="s">
        <v>423</v>
      </c>
      <c r="IF1008" t="s">
        <v>423</v>
      </c>
      <c r="IG1008" t="s">
        <v>431</v>
      </c>
      <c r="IH1008" t="s">
        <v>423</v>
      </c>
      <c r="II1008" t="s">
        <v>423</v>
      </c>
      <c r="IJ1008" t="s">
        <v>423</v>
      </c>
      <c r="IK1008" t="s">
        <v>423</v>
      </c>
      <c r="IL1008" t="s">
        <v>431</v>
      </c>
      <c r="IM1008" t="s">
        <v>423</v>
      </c>
      <c r="IN1008" t="s">
        <v>423</v>
      </c>
      <c r="IO1008" t="s">
        <v>431</v>
      </c>
      <c r="IP1008" t="s">
        <v>423</v>
      </c>
      <c r="IQ1008" t="s">
        <v>423</v>
      </c>
      <c r="IR1008" t="s">
        <v>423</v>
      </c>
      <c r="IS1008" t="s">
        <v>431</v>
      </c>
      <c r="IT1008" t="s">
        <v>423</v>
      </c>
      <c r="IU1008" t="s">
        <v>423</v>
      </c>
      <c r="IV1008" t="s">
        <v>423</v>
      </c>
      <c r="IX1008" t="s">
        <v>431</v>
      </c>
      <c r="IZ1008" t="s">
        <v>423</v>
      </c>
      <c r="JB1008" t="s">
        <v>423</v>
      </c>
      <c r="JI1008" t="s">
        <v>423</v>
      </c>
      <c r="JJ1008" t="s">
        <v>423</v>
      </c>
      <c r="JK1008" t="s">
        <v>423</v>
      </c>
      <c r="JL1008" t="s">
        <v>431</v>
      </c>
      <c r="JM1008" t="s">
        <v>423</v>
      </c>
      <c r="JN1008" t="s">
        <v>423</v>
      </c>
      <c r="JO1008" t="s">
        <v>423</v>
      </c>
      <c r="JP1008" t="s">
        <v>423</v>
      </c>
      <c r="JQ1008" t="s">
        <v>423</v>
      </c>
      <c r="JR1008" t="s">
        <v>423</v>
      </c>
      <c r="JS1008" t="s">
        <v>423</v>
      </c>
      <c r="JT1008" t="s">
        <v>423</v>
      </c>
      <c r="JU1008" t="s">
        <v>423</v>
      </c>
      <c r="JV1008" t="s">
        <v>423</v>
      </c>
      <c r="JW1008" t="s">
        <v>423</v>
      </c>
      <c r="JX1008" t="s">
        <v>423</v>
      </c>
      <c r="JY1008" t="s">
        <v>431</v>
      </c>
      <c r="JZ1008" t="s">
        <v>423</v>
      </c>
      <c r="KA1008" t="s">
        <v>423</v>
      </c>
      <c r="KB1008" t="s">
        <v>423</v>
      </c>
      <c r="KC1008" t="s">
        <v>423</v>
      </c>
      <c r="KD1008" t="s">
        <v>423</v>
      </c>
      <c r="KE1008" t="s">
        <v>423</v>
      </c>
      <c r="KF1008" t="s">
        <v>423</v>
      </c>
      <c r="KG1008" t="s">
        <v>423</v>
      </c>
      <c r="KH1008" t="s">
        <v>423</v>
      </c>
      <c r="KI1008" t="s">
        <v>423</v>
      </c>
      <c r="KJ1008" t="s">
        <v>423</v>
      </c>
      <c r="KK1008" t="s">
        <v>423</v>
      </c>
      <c r="KL1008" t="s">
        <v>423</v>
      </c>
      <c r="KM1008" t="s">
        <v>423</v>
      </c>
      <c r="KN1008" t="s">
        <v>423</v>
      </c>
      <c r="KO1008" t="s">
        <v>423</v>
      </c>
      <c r="KP1008" t="s">
        <v>423</v>
      </c>
      <c r="KQ1008" t="s">
        <v>431</v>
      </c>
      <c r="KR1008" t="s">
        <v>431</v>
      </c>
      <c r="KS1008" t="s">
        <v>423</v>
      </c>
      <c r="KT1008" t="s">
        <v>423</v>
      </c>
      <c r="KU1008" t="s">
        <v>423</v>
      </c>
      <c r="KV1008" t="s">
        <v>423</v>
      </c>
      <c r="KW1008" t="s">
        <v>423</v>
      </c>
      <c r="KY1008" t="s">
        <v>431</v>
      </c>
      <c r="KZ1008" t="s">
        <v>432</v>
      </c>
      <c r="LA1008" t="s">
        <v>432</v>
      </c>
      <c r="LB1008" t="s">
        <v>432</v>
      </c>
      <c r="LC1008" t="s">
        <v>432</v>
      </c>
      <c r="LD1008" t="s">
        <v>432</v>
      </c>
      <c r="LE1008" t="s">
        <v>432</v>
      </c>
      <c r="LF1008" t="s">
        <v>432</v>
      </c>
      <c r="LG1008" t="s">
        <v>432</v>
      </c>
      <c r="LH1008" t="s">
        <v>432</v>
      </c>
      <c r="LI1008" t="s">
        <v>432</v>
      </c>
      <c r="LK1008" t="s">
        <v>423</v>
      </c>
      <c r="LL1008" t="s">
        <v>423</v>
      </c>
      <c r="LM1008" t="s">
        <v>431</v>
      </c>
      <c r="LN1008" t="s">
        <v>423</v>
      </c>
      <c r="LO1008" t="s">
        <v>439</v>
      </c>
      <c r="LP1008" t="s">
        <v>432</v>
      </c>
      <c r="LQ1008" t="s">
        <v>432</v>
      </c>
      <c r="LR1008" t="s">
        <v>432</v>
      </c>
      <c r="LS1008" t="s">
        <v>432</v>
      </c>
      <c r="LT1008" t="s">
        <v>432</v>
      </c>
      <c r="LU1008" t="s">
        <v>423</v>
      </c>
      <c r="LV1008" t="s">
        <v>423</v>
      </c>
      <c r="LW1008" t="s">
        <v>423</v>
      </c>
      <c r="LX1008" t="s">
        <v>431</v>
      </c>
      <c r="LY1008" t="s">
        <v>423</v>
      </c>
      <c r="LZ1008" t="s">
        <v>423</v>
      </c>
      <c r="MA1008" t="s">
        <v>423</v>
      </c>
      <c r="MB1008" t="s">
        <v>423</v>
      </c>
      <c r="MC1008" t="s">
        <v>423</v>
      </c>
      <c r="MD1008" t="s">
        <v>431</v>
      </c>
      <c r="ME1008" t="s">
        <v>423</v>
      </c>
      <c r="MF1008" t="s">
        <v>423</v>
      </c>
      <c r="MG1008" t="s">
        <v>423</v>
      </c>
      <c r="MH1008" t="s">
        <v>423</v>
      </c>
      <c r="MI1008" t="s">
        <v>423</v>
      </c>
      <c r="MJ1008" t="s">
        <v>423</v>
      </c>
      <c r="MK1008" t="s">
        <v>431</v>
      </c>
      <c r="ML1008" t="s">
        <v>423</v>
      </c>
      <c r="MN1008">
        <v>587</v>
      </c>
      <c r="MO1008">
        <v>79.790000000000006</v>
      </c>
      <c r="NE1008">
        <v>202.3</v>
      </c>
      <c r="NT1008">
        <v>153.05000000000001</v>
      </c>
      <c r="OJ1008">
        <v>62.26</v>
      </c>
      <c r="OT1008">
        <v>89.6</v>
      </c>
    </row>
    <row r="1009" spans="1:410" ht="12.75" customHeight="1" x14ac:dyDescent="0.2">
      <c r="A1009">
        <v>1234</v>
      </c>
      <c r="B1009" t="str">
        <f t="shared" si="690"/>
        <v>0-5min</v>
      </c>
      <c r="C1009" t="str">
        <f t="shared" si="691"/>
        <v>seul</v>
      </c>
      <c r="D1009" t="str">
        <f t="shared" si="692"/>
        <v>10-20m2</v>
      </c>
      <c r="E1009" t="str">
        <f t="shared" si="693"/>
        <v>tout à fait</v>
      </c>
      <c r="F1009" t="str">
        <f t="shared" si="694"/>
        <v>aucune</v>
      </c>
      <c r="G1009" t="str">
        <f t="shared" si="695"/>
        <v>non</v>
      </c>
      <c r="H1009" t="str">
        <f t="shared" si="696"/>
        <v>non</v>
      </c>
      <c r="I1009" t="s">
        <v>423</v>
      </c>
      <c r="J1009" t="str">
        <f t="shared" si="697"/>
        <v>parfois</v>
      </c>
      <c r="K1009" t="str">
        <f t="shared" si="698"/>
        <v>parfois</v>
      </c>
      <c r="L1009" t="str">
        <f t="shared" si="699"/>
        <v>plutôt oui</v>
      </c>
      <c r="M1009" t="str">
        <f t="shared" si="700"/>
        <v>1-2h</v>
      </c>
      <c r="N1009" t="str">
        <f t="shared" si="701"/>
        <v>6-8h</v>
      </c>
      <c r="O1009" t="str">
        <f t="shared" si="702"/>
        <v>parfois</v>
      </c>
      <c r="P1009" t="str">
        <f t="shared" si="703"/>
        <v>jamais</v>
      </c>
      <c r="Q1009" t="str">
        <f t="shared" si="704"/>
        <v>toujours</v>
      </c>
      <c r="R1009" t="s">
        <v>430</v>
      </c>
      <c r="S1009" t="s">
        <v>425</v>
      </c>
      <c r="T1009" t="s">
        <v>425</v>
      </c>
      <c r="U1009" t="s">
        <v>427</v>
      </c>
      <c r="V1009" t="s">
        <v>428</v>
      </c>
      <c r="W1009" t="s">
        <v>440</v>
      </c>
      <c r="X1009" t="s">
        <v>430</v>
      </c>
      <c r="Y1009" t="s">
        <v>430</v>
      </c>
      <c r="Z1009" t="s">
        <v>424</v>
      </c>
      <c r="AA1009" t="s">
        <v>424</v>
      </c>
      <c r="AB1009" t="s">
        <v>425</v>
      </c>
      <c r="AC1009" t="s">
        <v>425</v>
      </c>
      <c r="AD1009" t="str">
        <f t="shared" si="705"/>
        <v>2 semaines avant</v>
      </c>
      <c r="AE1009" t="str">
        <f t="shared" si="706"/>
        <v>plutôt oui</v>
      </c>
      <c r="AF1009" t="str">
        <f t="shared" si="707"/>
        <v>très bonnes</v>
      </c>
      <c r="AG1009" t="str">
        <f t="shared" si="708"/>
        <v>très souvent</v>
      </c>
      <c r="AH1009" t="str">
        <f t="shared" si="709"/>
        <v>parfois</v>
      </c>
      <c r="AI1009" t="str">
        <f t="shared" si="710"/>
        <v>parfois</v>
      </c>
      <c r="AJ1009" t="str">
        <f t="shared" si="711"/>
        <v>jamais</v>
      </c>
      <c r="AK1009" t="str">
        <f t="shared" si="712"/>
        <v>non</v>
      </c>
      <c r="AL1009" t="str">
        <f t="shared" si="713"/>
        <v>pas d'asso</v>
      </c>
      <c r="AM1009" t="str">
        <f t="shared" si="714"/>
        <v>pas d'asso</v>
      </c>
      <c r="AN1009" t="str">
        <f t="shared" si="715"/>
        <v>6-10h</v>
      </c>
      <c r="AO1009" t="str">
        <f t="shared" si="716"/>
        <v>jamais</v>
      </c>
      <c r="AP1009" t="str">
        <f t="shared" si="717"/>
        <v>pas de spectacles</v>
      </c>
      <c r="AQ1009" t="str">
        <f t="shared" si="718"/>
        <v>jamais</v>
      </c>
      <c r="AR1009" t="str">
        <f t="shared" si="719"/>
        <v>régulièrement</v>
      </c>
      <c r="AS1009" t="str">
        <f t="shared" si="720"/>
        <v>2-4h</v>
      </c>
      <c r="AT1009" t="str">
        <f t="shared" si="721"/>
        <v>plutôt insatisfaisante</v>
      </c>
      <c r="AU1009" t="str">
        <f t="shared" si="722"/>
        <v>tout à fait</v>
      </c>
      <c r="AV1009" t="str">
        <f t="shared" si="723"/>
        <v>plutôt oui</v>
      </c>
      <c r="AW1009" t="str">
        <f t="shared" si="724"/>
        <v>plutôt non</v>
      </c>
      <c r="AX1009" t="str">
        <f t="shared" si="725"/>
        <v>tout à fait</v>
      </c>
      <c r="AY1009" t="str">
        <f t="shared" si="726"/>
        <v>tout à fait</v>
      </c>
      <c r="AZ1009" t="str">
        <f t="shared" si="727"/>
        <v>4A</v>
      </c>
      <c r="BA1009" t="str">
        <f t="shared" si="728"/>
        <v>AE</v>
      </c>
      <c r="BB1009" t="str">
        <f t="shared" si="729"/>
        <v>classique</v>
      </c>
      <c r="BC1009" t="str">
        <f t="shared" si="730"/>
        <v>non</v>
      </c>
      <c r="BD1009" t="str">
        <f t="shared" si="731"/>
        <v>post-bac</v>
      </c>
      <c r="BE1009" t="str">
        <f t="shared" si="732"/>
        <v>Fr</v>
      </c>
      <c r="BF1009" t="str">
        <f t="shared" si="733"/>
        <v>75-100%</v>
      </c>
      <c r="BG1009" t="str">
        <f t="shared" si="734"/>
        <v>75-100%</v>
      </c>
      <c r="BH1009" t="s">
        <v>423</v>
      </c>
      <c r="BI1009" t="str">
        <f t="shared" si="735"/>
        <v>1 par semestre</v>
      </c>
      <c r="BJ1009" t="s">
        <v>431</v>
      </c>
      <c r="BK1009" t="s">
        <v>423</v>
      </c>
      <c r="BL1009" t="s">
        <v>423</v>
      </c>
      <c r="BM1009" t="s">
        <v>423</v>
      </c>
      <c r="BN1009" t="s">
        <v>431</v>
      </c>
      <c r="BO1009" t="s">
        <v>423</v>
      </c>
      <c r="BP1009" t="s">
        <v>423</v>
      </c>
      <c r="BR1009" t="s">
        <v>423</v>
      </c>
      <c r="BS1009" t="s">
        <v>431</v>
      </c>
      <c r="BT1009" t="s">
        <v>423</v>
      </c>
      <c r="BU1009" t="s">
        <v>423</v>
      </c>
      <c r="BV1009" t="s">
        <v>431</v>
      </c>
      <c r="BW1009" t="s">
        <v>423</v>
      </c>
      <c r="BX1009" t="s">
        <v>423</v>
      </c>
      <c r="BY1009" t="s">
        <v>423</v>
      </c>
      <c r="BZ1009" t="s">
        <v>423</v>
      </c>
      <c r="CA1009" t="s">
        <v>432</v>
      </c>
      <c r="CB1009" t="s">
        <v>432</v>
      </c>
      <c r="CC1009" t="s">
        <v>432</v>
      </c>
      <c r="CD1009" t="s">
        <v>432</v>
      </c>
      <c r="CE1009" t="s">
        <v>423</v>
      </c>
      <c r="CF1009" t="s">
        <v>432</v>
      </c>
      <c r="CG1009" t="s">
        <v>432</v>
      </c>
      <c r="CH1009" t="s">
        <v>432</v>
      </c>
      <c r="CI1009" t="s">
        <v>432</v>
      </c>
      <c r="CJ1009" t="s">
        <v>432</v>
      </c>
      <c r="CK1009" t="s">
        <v>432</v>
      </c>
      <c r="CL1009" t="s">
        <v>432</v>
      </c>
      <c r="CM1009" t="s">
        <v>432</v>
      </c>
      <c r="CN1009" t="s">
        <v>423</v>
      </c>
      <c r="CO1009" t="s">
        <v>432</v>
      </c>
      <c r="CP1009" t="s">
        <v>432</v>
      </c>
      <c r="CQ1009" t="s">
        <v>432</v>
      </c>
      <c r="CR1009" t="s">
        <v>432</v>
      </c>
      <c r="CT1009" t="s">
        <v>432</v>
      </c>
      <c r="CU1009" t="s">
        <v>423</v>
      </c>
      <c r="CV1009" t="s">
        <v>423</v>
      </c>
      <c r="CW1009" t="s">
        <v>423</v>
      </c>
      <c r="CX1009" t="s">
        <v>431</v>
      </c>
      <c r="CY1009" t="s">
        <v>423</v>
      </c>
      <c r="CZ1009" t="s">
        <v>423</v>
      </c>
      <c r="DA1009" t="s">
        <v>423</v>
      </c>
      <c r="DB1009" t="s">
        <v>431</v>
      </c>
      <c r="DC1009" t="s">
        <v>423</v>
      </c>
      <c r="DD1009" t="s">
        <v>423</v>
      </c>
      <c r="DE1009" t="s">
        <v>431</v>
      </c>
      <c r="DF1009" t="s">
        <v>423</v>
      </c>
      <c r="DG1009" t="s">
        <v>423</v>
      </c>
      <c r="DH1009" t="s">
        <v>423</v>
      </c>
      <c r="DI1009" t="s">
        <v>423</v>
      </c>
      <c r="DJ1009" t="s">
        <v>431</v>
      </c>
      <c r="DK1009" t="s">
        <v>423</v>
      </c>
      <c r="DL1009" t="s">
        <v>423</v>
      </c>
      <c r="DM1009" t="s">
        <v>423</v>
      </c>
      <c r="DN1009" t="s">
        <v>431</v>
      </c>
      <c r="DO1009" t="s">
        <v>423</v>
      </c>
      <c r="DP1009" t="s">
        <v>423</v>
      </c>
      <c r="DQ1009" t="s">
        <v>423</v>
      </c>
      <c r="DR1009" t="s">
        <v>423</v>
      </c>
      <c r="DS1009" t="s">
        <v>423</v>
      </c>
      <c r="DT1009" t="s">
        <v>423</v>
      </c>
      <c r="DU1009" t="s">
        <v>423</v>
      </c>
      <c r="DV1009" t="s">
        <v>431</v>
      </c>
      <c r="DW1009" t="s">
        <v>423</v>
      </c>
      <c r="DX1009" t="s">
        <v>423</v>
      </c>
      <c r="DY1009" t="s">
        <v>423</v>
      </c>
      <c r="DZ1009" t="s">
        <v>423</v>
      </c>
      <c r="EA1009" t="s">
        <v>431</v>
      </c>
      <c r="EB1009" t="s">
        <v>431</v>
      </c>
      <c r="EC1009" t="s">
        <v>423</v>
      </c>
      <c r="ED1009" t="s">
        <v>423</v>
      </c>
      <c r="EE1009" t="s">
        <v>423</v>
      </c>
      <c r="EF1009" t="s">
        <v>437</v>
      </c>
      <c r="EG1009" t="s">
        <v>434</v>
      </c>
      <c r="EH1009" t="s">
        <v>438</v>
      </c>
      <c r="EI1009" t="s">
        <v>435</v>
      </c>
      <c r="EJ1009" t="s">
        <v>436</v>
      </c>
      <c r="EK1009" t="s">
        <v>433</v>
      </c>
      <c r="EL1009" t="s">
        <v>430</v>
      </c>
      <c r="EM1009" t="s">
        <v>425</v>
      </c>
      <c r="EN1009" t="s">
        <v>425</v>
      </c>
      <c r="EO1009" t="s">
        <v>427</v>
      </c>
      <c r="EP1009" t="s">
        <v>428</v>
      </c>
      <c r="EQ1009" t="s">
        <v>440</v>
      </c>
      <c r="ER1009" t="s">
        <v>430</v>
      </c>
      <c r="ES1009" t="s">
        <v>430</v>
      </c>
      <c r="ET1009" t="s">
        <v>424</v>
      </c>
      <c r="EU1009" t="s">
        <v>424</v>
      </c>
      <c r="EV1009" t="s">
        <v>425</v>
      </c>
      <c r="EW1009" t="s">
        <v>425</v>
      </c>
      <c r="EX1009" t="s">
        <v>423</v>
      </c>
      <c r="EY1009" t="s">
        <v>423</v>
      </c>
      <c r="EZ1009" t="s">
        <v>431</v>
      </c>
      <c r="FA1009" t="s">
        <v>423</v>
      </c>
      <c r="FB1009" t="s">
        <v>423</v>
      </c>
      <c r="FC1009" t="s">
        <v>423</v>
      </c>
      <c r="FD1009" t="s">
        <v>423</v>
      </c>
      <c r="FE1009" t="s">
        <v>431</v>
      </c>
      <c r="FF1009" t="s">
        <v>423</v>
      </c>
      <c r="FG1009" t="s">
        <v>423</v>
      </c>
      <c r="FH1009" t="s">
        <v>431</v>
      </c>
      <c r="FI1009" t="s">
        <v>423</v>
      </c>
      <c r="FJ1009" t="s">
        <v>423</v>
      </c>
      <c r="FK1009" t="s">
        <v>423</v>
      </c>
      <c r="FL1009" t="s">
        <v>431</v>
      </c>
      <c r="FM1009" t="s">
        <v>423</v>
      </c>
      <c r="FN1009" t="s">
        <v>423</v>
      </c>
      <c r="FO1009" t="s">
        <v>423</v>
      </c>
      <c r="FP1009" t="s">
        <v>423</v>
      </c>
      <c r="FQ1009" t="s">
        <v>423</v>
      </c>
      <c r="FR1009" t="s">
        <v>431</v>
      </c>
      <c r="FS1009" t="s">
        <v>423</v>
      </c>
      <c r="FT1009" t="s">
        <v>423</v>
      </c>
      <c r="FU1009" t="s">
        <v>423</v>
      </c>
      <c r="FV1009" t="s">
        <v>431</v>
      </c>
      <c r="FW1009" t="s">
        <v>423</v>
      </c>
      <c r="FX1009" t="s">
        <v>423</v>
      </c>
      <c r="FZ1009" t="s">
        <v>423</v>
      </c>
      <c r="GB1009" t="s">
        <v>423</v>
      </c>
      <c r="GD1009" t="s">
        <v>431</v>
      </c>
      <c r="GF1009" t="s">
        <v>423</v>
      </c>
      <c r="GG1009" t="s">
        <v>432</v>
      </c>
      <c r="GH1009" t="s">
        <v>432</v>
      </c>
      <c r="GI1009" t="s">
        <v>432</v>
      </c>
      <c r="GJ1009" t="s">
        <v>432</v>
      </c>
      <c r="GK1009" t="s">
        <v>432</v>
      </c>
      <c r="GL1009" t="s">
        <v>432</v>
      </c>
      <c r="GM1009" t="s">
        <v>432</v>
      </c>
      <c r="GN1009" t="s">
        <v>432</v>
      </c>
      <c r="GO1009" t="s">
        <v>432</v>
      </c>
      <c r="GP1009" t="s">
        <v>432</v>
      </c>
      <c r="GQ1009" t="s">
        <v>432</v>
      </c>
      <c r="GR1009" t="s">
        <v>432</v>
      </c>
      <c r="GS1009" t="s">
        <v>432</v>
      </c>
      <c r="GT1009" t="s">
        <v>432</v>
      </c>
      <c r="GU1009" t="s">
        <v>423</v>
      </c>
      <c r="GV1009" t="s">
        <v>431</v>
      </c>
      <c r="GW1009" t="s">
        <v>423</v>
      </c>
      <c r="GX1009" t="s">
        <v>423</v>
      </c>
      <c r="GY1009" t="s">
        <v>423</v>
      </c>
      <c r="GZ1009" t="s">
        <v>423</v>
      </c>
      <c r="HA1009" t="s">
        <v>423</v>
      </c>
      <c r="HB1009" t="s">
        <v>423</v>
      </c>
      <c r="HC1009" t="s">
        <v>431</v>
      </c>
      <c r="HD1009" t="s">
        <v>432</v>
      </c>
      <c r="HE1009" t="s">
        <v>432</v>
      </c>
      <c r="HF1009" t="s">
        <v>432</v>
      </c>
      <c r="HG1009" t="s">
        <v>432</v>
      </c>
      <c r="HH1009" t="s">
        <v>423</v>
      </c>
      <c r="HI1009" t="s">
        <v>423</v>
      </c>
      <c r="HJ1009" t="s">
        <v>423</v>
      </c>
      <c r="HK1009" t="s">
        <v>423</v>
      </c>
      <c r="HL1009" t="s">
        <v>423</v>
      </c>
      <c r="HM1009" t="s">
        <v>431</v>
      </c>
      <c r="HN1009" t="s">
        <v>423</v>
      </c>
      <c r="HP1009" t="s">
        <v>431</v>
      </c>
      <c r="HQ1009" t="s">
        <v>3442</v>
      </c>
      <c r="HR1009" t="s">
        <v>423</v>
      </c>
      <c r="HT1009" t="s">
        <v>423</v>
      </c>
      <c r="HV1009" t="s">
        <v>423</v>
      </c>
      <c r="HW1009" t="s">
        <v>423</v>
      </c>
      <c r="HX1009" t="s">
        <v>431</v>
      </c>
      <c r="HY1009" t="s">
        <v>423</v>
      </c>
      <c r="HZ1009" t="s">
        <v>423</v>
      </c>
      <c r="IA1009" t="s">
        <v>423</v>
      </c>
      <c r="IB1009" t="s">
        <v>423</v>
      </c>
      <c r="IC1009" t="s">
        <v>423</v>
      </c>
      <c r="ID1009" t="s">
        <v>431</v>
      </c>
      <c r="IE1009" t="s">
        <v>423</v>
      </c>
      <c r="IF1009" t="s">
        <v>431</v>
      </c>
      <c r="IG1009" t="s">
        <v>423</v>
      </c>
      <c r="IH1009" t="s">
        <v>423</v>
      </c>
      <c r="II1009" t="s">
        <v>423</v>
      </c>
      <c r="IJ1009" t="s">
        <v>423</v>
      </c>
      <c r="IK1009" t="s">
        <v>431</v>
      </c>
      <c r="IL1009" t="s">
        <v>423</v>
      </c>
      <c r="IM1009" t="s">
        <v>423</v>
      </c>
      <c r="IN1009" t="s">
        <v>423</v>
      </c>
      <c r="IO1009" t="s">
        <v>423</v>
      </c>
      <c r="IP1009" t="s">
        <v>431</v>
      </c>
      <c r="IQ1009" t="s">
        <v>423</v>
      </c>
      <c r="IR1009" t="s">
        <v>431</v>
      </c>
      <c r="IS1009" t="s">
        <v>423</v>
      </c>
      <c r="IT1009" t="s">
        <v>423</v>
      </c>
      <c r="IU1009" t="s">
        <v>423</v>
      </c>
      <c r="IV1009" t="s">
        <v>431</v>
      </c>
      <c r="IX1009" t="s">
        <v>423</v>
      </c>
      <c r="IZ1009" t="s">
        <v>423</v>
      </c>
      <c r="JB1009" t="s">
        <v>423</v>
      </c>
      <c r="JD1009" t="s">
        <v>3443</v>
      </c>
      <c r="JE1009" t="s">
        <v>3444</v>
      </c>
      <c r="JF1009" t="s">
        <v>3443</v>
      </c>
      <c r="JG1009" t="s">
        <v>3445</v>
      </c>
      <c r="JH1009" t="s">
        <v>3446</v>
      </c>
      <c r="JI1009" t="s">
        <v>423</v>
      </c>
      <c r="JJ1009" t="s">
        <v>423</v>
      </c>
      <c r="JK1009" t="s">
        <v>423</v>
      </c>
      <c r="JL1009" t="s">
        <v>431</v>
      </c>
      <c r="JM1009" t="s">
        <v>423</v>
      </c>
      <c r="JN1009" t="s">
        <v>423</v>
      </c>
      <c r="JO1009" t="s">
        <v>423</v>
      </c>
      <c r="JP1009" t="s">
        <v>423</v>
      </c>
      <c r="JQ1009" t="s">
        <v>423</v>
      </c>
      <c r="JR1009" t="s">
        <v>423</v>
      </c>
      <c r="JS1009" t="s">
        <v>423</v>
      </c>
      <c r="JT1009" t="s">
        <v>423</v>
      </c>
      <c r="JU1009" t="s">
        <v>431</v>
      </c>
      <c r="JV1009" t="s">
        <v>423</v>
      </c>
      <c r="JW1009" t="s">
        <v>423</v>
      </c>
      <c r="JX1009" t="s">
        <v>423</v>
      </c>
      <c r="JY1009" t="s">
        <v>423</v>
      </c>
      <c r="JZ1009" t="s">
        <v>423</v>
      </c>
      <c r="KA1009" t="s">
        <v>423</v>
      </c>
      <c r="KB1009" t="s">
        <v>423</v>
      </c>
      <c r="KC1009" t="s">
        <v>423</v>
      </c>
      <c r="KD1009" t="s">
        <v>423</v>
      </c>
      <c r="KE1009" t="s">
        <v>423</v>
      </c>
      <c r="KF1009" t="s">
        <v>423</v>
      </c>
      <c r="KG1009" t="s">
        <v>423</v>
      </c>
      <c r="KH1009" t="s">
        <v>423</v>
      </c>
      <c r="KI1009" t="s">
        <v>423</v>
      </c>
      <c r="KJ1009" t="s">
        <v>423</v>
      </c>
      <c r="KK1009" t="s">
        <v>423</v>
      </c>
      <c r="KL1009" t="s">
        <v>423</v>
      </c>
      <c r="KM1009" t="s">
        <v>423</v>
      </c>
      <c r="KN1009" t="s">
        <v>423</v>
      </c>
      <c r="KO1009" t="s">
        <v>423</v>
      </c>
      <c r="KP1009" t="s">
        <v>423</v>
      </c>
      <c r="KQ1009" t="s">
        <v>431</v>
      </c>
      <c r="KR1009" t="s">
        <v>423</v>
      </c>
      <c r="KS1009" t="s">
        <v>423</v>
      </c>
      <c r="KT1009" t="s">
        <v>423</v>
      </c>
      <c r="KU1009" t="s">
        <v>423</v>
      </c>
      <c r="KV1009" t="s">
        <v>423</v>
      </c>
      <c r="KW1009" t="s">
        <v>431</v>
      </c>
      <c r="KY1009" t="s">
        <v>431</v>
      </c>
      <c r="KZ1009" t="s">
        <v>432</v>
      </c>
      <c r="LA1009" t="s">
        <v>432</v>
      </c>
      <c r="LB1009" t="s">
        <v>432</v>
      </c>
      <c r="LC1009" t="s">
        <v>432</v>
      </c>
      <c r="LD1009" t="s">
        <v>432</v>
      </c>
      <c r="LE1009" t="s">
        <v>432</v>
      </c>
      <c r="LF1009" t="s">
        <v>432</v>
      </c>
      <c r="LG1009" t="s">
        <v>432</v>
      </c>
      <c r="LH1009" t="s">
        <v>432</v>
      </c>
      <c r="LI1009" t="s">
        <v>432</v>
      </c>
      <c r="LK1009" t="s">
        <v>431</v>
      </c>
      <c r="LL1009" t="s">
        <v>423</v>
      </c>
      <c r="LM1009" t="s">
        <v>423</v>
      </c>
      <c r="LN1009" t="s">
        <v>423</v>
      </c>
      <c r="LO1009" t="s">
        <v>439</v>
      </c>
      <c r="LP1009" t="s">
        <v>432</v>
      </c>
      <c r="LQ1009" t="s">
        <v>432</v>
      </c>
      <c r="LR1009" t="s">
        <v>432</v>
      </c>
      <c r="LS1009" t="s">
        <v>432</v>
      </c>
      <c r="LT1009" t="s">
        <v>432</v>
      </c>
      <c r="LU1009" t="s">
        <v>423</v>
      </c>
      <c r="LV1009" t="s">
        <v>423</v>
      </c>
      <c r="LW1009" t="s">
        <v>423</v>
      </c>
      <c r="LX1009" t="s">
        <v>423</v>
      </c>
      <c r="LY1009" t="s">
        <v>431</v>
      </c>
      <c r="LZ1009" t="s">
        <v>423</v>
      </c>
      <c r="MA1009" t="s">
        <v>423</v>
      </c>
      <c r="MB1009" t="s">
        <v>423</v>
      </c>
      <c r="MC1009" t="s">
        <v>423</v>
      </c>
      <c r="MD1009" t="s">
        <v>423</v>
      </c>
      <c r="ME1009" t="s">
        <v>423</v>
      </c>
      <c r="MF1009" t="s">
        <v>431</v>
      </c>
      <c r="MG1009" t="s">
        <v>423</v>
      </c>
      <c r="MH1009" t="s">
        <v>423</v>
      </c>
      <c r="MI1009" t="s">
        <v>423</v>
      </c>
      <c r="MJ1009" t="s">
        <v>423</v>
      </c>
      <c r="MK1009" t="s">
        <v>431</v>
      </c>
      <c r="ML1009" t="s">
        <v>423</v>
      </c>
      <c r="MN1009">
        <v>969.33</v>
      </c>
      <c r="MO1009">
        <v>82.69</v>
      </c>
      <c r="NE1009">
        <v>331.35</v>
      </c>
      <c r="NT1009">
        <v>141.88999999999999</v>
      </c>
      <c r="OJ1009">
        <v>330.7</v>
      </c>
      <c r="OT1009">
        <v>82.7</v>
      </c>
    </row>
    <row r="1010" spans="1:410" ht="12.75" customHeight="1" x14ac:dyDescent="0.2">
      <c r="A1010">
        <v>1235</v>
      </c>
      <c r="B1010" t="str">
        <f t="shared" si="690"/>
        <v>15-30min</v>
      </c>
      <c r="C1010" t="str">
        <f t="shared" si="691"/>
        <v>colocation</v>
      </c>
      <c r="D1010" t="str">
        <f t="shared" si="692"/>
        <v>coloc ou foyer familial</v>
      </c>
      <c r="E1010" t="str">
        <f t="shared" si="693"/>
        <v>tout à fait</v>
      </c>
      <c r="F1010" t="str">
        <f t="shared" si="694"/>
        <v>aucune</v>
      </c>
      <c r="G1010" t="str">
        <f t="shared" si="695"/>
        <v>non</v>
      </c>
      <c r="H1010" t="str">
        <f t="shared" si="696"/>
        <v>non</v>
      </c>
      <c r="I1010" t="s">
        <v>423</v>
      </c>
      <c r="J1010" t="str">
        <f t="shared" si="697"/>
        <v>parfois</v>
      </c>
      <c r="K1010" t="str">
        <f t="shared" si="698"/>
        <v>parfois</v>
      </c>
      <c r="L1010" t="str">
        <f t="shared" si="699"/>
        <v>plutôt oui</v>
      </c>
      <c r="M1010" t="str">
        <f t="shared" si="700"/>
        <v>0-1h</v>
      </c>
      <c r="N1010" t="str">
        <f t="shared" si="701"/>
        <v>1-2h</v>
      </c>
      <c r="O1010" t="str">
        <f t="shared" si="702"/>
        <v>souvent</v>
      </c>
      <c r="P1010" t="str">
        <f t="shared" si="703"/>
        <v>souvent</v>
      </c>
      <c r="Q1010" t="str">
        <f t="shared" si="704"/>
        <v>parfois</v>
      </c>
      <c r="R1010" t="s">
        <v>424</v>
      </c>
      <c r="S1010" t="s">
        <v>425</v>
      </c>
      <c r="T1010" t="s">
        <v>425</v>
      </c>
      <c r="U1010" t="s">
        <v>426</v>
      </c>
      <c r="V1010" t="s">
        <v>428</v>
      </c>
      <c r="W1010" t="s">
        <v>440</v>
      </c>
      <c r="X1010" t="s">
        <v>429</v>
      </c>
      <c r="Y1010" t="s">
        <v>430</v>
      </c>
      <c r="Z1010" t="s">
        <v>430</v>
      </c>
      <c r="AA1010" t="s">
        <v>430</v>
      </c>
      <c r="AB1010" t="s">
        <v>425</v>
      </c>
      <c r="AC1010" t="s">
        <v>425</v>
      </c>
      <c r="AD1010" t="str">
        <f t="shared" si="705"/>
        <v>2 semaines avant</v>
      </c>
      <c r="AE1010" t="str">
        <f t="shared" si="706"/>
        <v>très</v>
      </c>
      <c r="AF1010" t="str">
        <f t="shared" si="707"/>
        <v>très bonnes</v>
      </c>
      <c r="AG1010" t="str">
        <f t="shared" si="708"/>
        <v>régulièrement</v>
      </c>
      <c r="AH1010" t="str">
        <f t="shared" si="709"/>
        <v>très souvent</v>
      </c>
      <c r="AI1010" t="str">
        <f t="shared" si="710"/>
        <v>régulièrement</v>
      </c>
      <c r="AJ1010" t="str">
        <f t="shared" si="711"/>
        <v>jamais</v>
      </c>
      <c r="AK1010" t="str">
        <f t="shared" si="712"/>
        <v>0-1h</v>
      </c>
      <c r="AL1010" t="str">
        <f t="shared" si="713"/>
        <v>plutôt non</v>
      </c>
      <c r="AM1010" t="str">
        <f t="shared" si="714"/>
        <v>plutôt oui</v>
      </c>
      <c r="AN1010" t="str">
        <f t="shared" si="715"/>
        <v>6-10h</v>
      </c>
      <c r="AO1010" t="str">
        <f t="shared" si="716"/>
        <v>rarement</v>
      </c>
      <c r="AP1010" t="str">
        <f t="shared" si="717"/>
        <v>plutôt oui</v>
      </c>
      <c r="AQ1010" t="str">
        <f t="shared" si="718"/>
        <v>1/semaine</v>
      </c>
      <c r="AR1010" t="str">
        <f t="shared" si="719"/>
        <v>régulièrement</v>
      </c>
      <c r="AS1010" t="str">
        <f t="shared" si="720"/>
        <v>1-2h</v>
      </c>
      <c r="AT1010" t="str">
        <f t="shared" si="721"/>
        <v>plutôt insatisfaisante</v>
      </c>
      <c r="AU1010" t="str">
        <f t="shared" si="722"/>
        <v>plutôt oui</v>
      </c>
      <c r="AV1010" t="str">
        <f t="shared" si="723"/>
        <v>plutôt oui</v>
      </c>
      <c r="AW1010" t="str">
        <f t="shared" si="724"/>
        <v>plutôt oui</v>
      </c>
      <c r="AX1010" t="str">
        <f t="shared" si="725"/>
        <v>plutôt oui</v>
      </c>
      <c r="AY1010" t="str">
        <f t="shared" si="726"/>
        <v>plutôt non</v>
      </c>
      <c r="AZ1010" t="str">
        <f t="shared" si="727"/>
        <v>4A</v>
      </c>
      <c r="BA1010" t="str">
        <f t="shared" si="728"/>
        <v>GM</v>
      </c>
      <c r="BB1010" t="str">
        <f t="shared" si="729"/>
        <v>classique</v>
      </c>
      <c r="BC1010" t="str">
        <f t="shared" si="730"/>
        <v>non</v>
      </c>
      <c r="BD1010" t="str">
        <f t="shared" si="731"/>
        <v>3A</v>
      </c>
      <c r="BE1010" t="str">
        <f t="shared" si="732"/>
        <v>Fr</v>
      </c>
      <c r="BF1010" t="str">
        <f t="shared" si="733"/>
        <v>pas de classement</v>
      </c>
      <c r="BG1010" t="str">
        <f t="shared" si="734"/>
        <v>25-50%</v>
      </c>
      <c r="BH1010" t="s">
        <v>423</v>
      </c>
      <c r="BI1010" t="str">
        <f t="shared" si="735"/>
        <v>aucun</v>
      </c>
      <c r="BJ1010" t="s">
        <v>423</v>
      </c>
      <c r="BK1010" t="s">
        <v>423</v>
      </c>
      <c r="BL1010" t="s">
        <v>431</v>
      </c>
      <c r="BM1010" t="s">
        <v>423</v>
      </c>
      <c r="BN1010" t="s">
        <v>423</v>
      </c>
      <c r="BO1010" t="s">
        <v>431</v>
      </c>
      <c r="BP1010" t="s">
        <v>423</v>
      </c>
      <c r="BR1010" t="s">
        <v>432</v>
      </c>
      <c r="BS1010" t="s">
        <v>432</v>
      </c>
      <c r="BT1010" t="s">
        <v>432</v>
      </c>
      <c r="BU1010" t="s">
        <v>432</v>
      </c>
      <c r="BV1010" t="s">
        <v>431</v>
      </c>
      <c r="BW1010" t="s">
        <v>423</v>
      </c>
      <c r="BX1010" t="s">
        <v>423</v>
      </c>
      <c r="BY1010" t="s">
        <v>423</v>
      </c>
      <c r="BZ1010" t="s">
        <v>423</v>
      </c>
      <c r="CA1010" t="s">
        <v>432</v>
      </c>
      <c r="CB1010" t="s">
        <v>432</v>
      </c>
      <c r="CC1010" t="s">
        <v>432</v>
      </c>
      <c r="CD1010" t="s">
        <v>432</v>
      </c>
      <c r="CE1010" t="s">
        <v>423</v>
      </c>
      <c r="CF1010" t="s">
        <v>432</v>
      </c>
      <c r="CG1010" t="s">
        <v>432</v>
      </c>
      <c r="CH1010" t="s">
        <v>432</v>
      </c>
      <c r="CI1010" t="s">
        <v>432</v>
      </c>
      <c r="CJ1010" t="s">
        <v>432</v>
      </c>
      <c r="CK1010" t="s">
        <v>432</v>
      </c>
      <c r="CL1010" t="s">
        <v>432</v>
      </c>
      <c r="CM1010" t="s">
        <v>432</v>
      </c>
      <c r="CN1010" t="s">
        <v>423</v>
      </c>
      <c r="CO1010" t="s">
        <v>432</v>
      </c>
      <c r="CP1010" t="s">
        <v>432</v>
      </c>
      <c r="CQ1010" t="s">
        <v>432</v>
      </c>
      <c r="CR1010" t="s">
        <v>432</v>
      </c>
      <c r="CT1010" t="s">
        <v>432</v>
      </c>
      <c r="CU1010" t="s">
        <v>423</v>
      </c>
      <c r="CV1010" t="s">
        <v>423</v>
      </c>
      <c r="CW1010" t="s">
        <v>423</v>
      </c>
      <c r="CX1010" t="s">
        <v>431</v>
      </c>
      <c r="CY1010" t="s">
        <v>423</v>
      </c>
      <c r="CZ1010" t="s">
        <v>423</v>
      </c>
      <c r="DA1010" t="s">
        <v>423</v>
      </c>
      <c r="DB1010" t="s">
        <v>431</v>
      </c>
      <c r="DC1010" t="s">
        <v>423</v>
      </c>
      <c r="DD1010" t="s">
        <v>423</v>
      </c>
      <c r="DE1010" t="s">
        <v>431</v>
      </c>
      <c r="DF1010" t="s">
        <v>423</v>
      </c>
      <c r="DG1010" t="s">
        <v>423</v>
      </c>
      <c r="DH1010" t="s">
        <v>423</v>
      </c>
      <c r="DI1010" t="s">
        <v>423</v>
      </c>
      <c r="DJ1010" t="s">
        <v>423</v>
      </c>
      <c r="DK1010" t="s">
        <v>431</v>
      </c>
      <c r="DL1010" t="s">
        <v>423</v>
      </c>
      <c r="DM1010" t="s">
        <v>423</v>
      </c>
      <c r="DN1010" t="s">
        <v>423</v>
      </c>
      <c r="DO1010" t="s">
        <v>423</v>
      </c>
      <c r="DP1010" t="s">
        <v>423</v>
      </c>
      <c r="DQ1010" t="s">
        <v>431</v>
      </c>
      <c r="DR1010" t="s">
        <v>423</v>
      </c>
      <c r="DS1010" t="s">
        <v>423</v>
      </c>
      <c r="DT1010" t="s">
        <v>423</v>
      </c>
      <c r="DU1010" t="s">
        <v>431</v>
      </c>
      <c r="DV1010" t="s">
        <v>423</v>
      </c>
      <c r="DW1010" t="s">
        <v>423</v>
      </c>
      <c r="DX1010" t="s">
        <v>423</v>
      </c>
      <c r="DY1010" t="s">
        <v>431</v>
      </c>
      <c r="DZ1010" t="s">
        <v>423</v>
      </c>
      <c r="EA1010" t="s">
        <v>423</v>
      </c>
      <c r="EB1010" t="s">
        <v>423</v>
      </c>
      <c r="EC1010" t="s">
        <v>423</v>
      </c>
      <c r="ED1010" t="s">
        <v>431</v>
      </c>
      <c r="EE1010" t="s">
        <v>423</v>
      </c>
      <c r="EF1010" t="s">
        <v>438</v>
      </c>
      <c r="EG1010" t="s">
        <v>434</v>
      </c>
      <c r="EH1010" t="s">
        <v>437</v>
      </c>
      <c r="EI1010" t="s">
        <v>436</v>
      </c>
      <c r="EJ1010" t="s">
        <v>433</v>
      </c>
      <c r="EK1010" t="s">
        <v>435</v>
      </c>
      <c r="EL1010" t="s">
        <v>424</v>
      </c>
      <c r="EM1010" t="s">
        <v>425</v>
      </c>
      <c r="EN1010" t="s">
        <v>425</v>
      </c>
      <c r="EO1010" t="s">
        <v>426</v>
      </c>
      <c r="EP1010" t="s">
        <v>428</v>
      </c>
      <c r="EQ1010" t="s">
        <v>440</v>
      </c>
      <c r="ER1010" t="s">
        <v>429</v>
      </c>
      <c r="ES1010" t="s">
        <v>430</v>
      </c>
      <c r="ET1010" t="s">
        <v>430</v>
      </c>
      <c r="EU1010" t="s">
        <v>430</v>
      </c>
      <c r="EV1010" t="s">
        <v>425</v>
      </c>
      <c r="EW1010" t="s">
        <v>425</v>
      </c>
      <c r="EX1010" t="s">
        <v>423</v>
      </c>
      <c r="EY1010" t="s">
        <v>423</v>
      </c>
      <c r="EZ1010" t="s">
        <v>431</v>
      </c>
      <c r="FA1010" t="s">
        <v>423</v>
      </c>
      <c r="FB1010" t="s">
        <v>423</v>
      </c>
      <c r="FC1010" t="s">
        <v>423</v>
      </c>
      <c r="FD1010" t="s">
        <v>431</v>
      </c>
      <c r="FE1010" t="s">
        <v>423</v>
      </c>
      <c r="FF1010" t="s">
        <v>423</v>
      </c>
      <c r="FG1010" t="s">
        <v>423</v>
      </c>
      <c r="FH1010" t="s">
        <v>431</v>
      </c>
      <c r="FI1010" t="s">
        <v>423</v>
      </c>
      <c r="FJ1010" t="s">
        <v>423</v>
      </c>
      <c r="FK1010" t="s">
        <v>423</v>
      </c>
      <c r="FL1010" t="s">
        <v>423</v>
      </c>
      <c r="FM1010" t="s">
        <v>431</v>
      </c>
      <c r="FN1010" t="s">
        <v>423</v>
      </c>
      <c r="FO1010" t="s">
        <v>423</v>
      </c>
      <c r="FP1010" t="s">
        <v>431</v>
      </c>
      <c r="FQ1010" t="s">
        <v>423</v>
      </c>
      <c r="FR1010" t="s">
        <v>423</v>
      </c>
      <c r="FS1010" t="s">
        <v>423</v>
      </c>
      <c r="FT1010" t="s">
        <v>423</v>
      </c>
      <c r="FU1010" t="s">
        <v>431</v>
      </c>
      <c r="FV1010" t="s">
        <v>423</v>
      </c>
      <c r="FW1010" t="s">
        <v>423</v>
      </c>
      <c r="FX1010" t="s">
        <v>423</v>
      </c>
      <c r="FZ1010" t="s">
        <v>423</v>
      </c>
      <c r="GB1010" t="s">
        <v>423</v>
      </c>
      <c r="GD1010" t="s">
        <v>431</v>
      </c>
      <c r="GF1010" t="s">
        <v>431</v>
      </c>
      <c r="GG1010" t="s">
        <v>423</v>
      </c>
      <c r="GH1010" t="s">
        <v>423</v>
      </c>
      <c r="GI1010" t="s">
        <v>423</v>
      </c>
      <c r="GJ1010" t="s">
        <v>423</v>
      </c>
      <c r="GK1010" t="s">
        <v>423</v>
      </c>
      <c r="GL1010" t="s">
        <v>431</v>
      </c>
      <c r="GM1010" t="s">
        <v>423</v>
      </c>
      <c r="GN1010" t="s">
        <v>423</v>
      </c>
      <c r="GO1010" t="s">
        <v>431</v>
      </c>
      <c r="GP1010" t="s">
        <v>423</v>
      </c>
      <c r="GQ1010" t="s">
        <v>423</v>
      </c>
      <c r="GR1010" t="s">
        <v>431</v>
      </c>
      <c r="GS1010" t="s">
        <v>423</v>
      </c>
      <c r="GT1010" t="s">
        <v>423</v>
      </c>
      <c r="GU1010" t="s">
        <v>423</v>
      </c>
      <c r="GV1010" t="s">
        <v>431</v>
      </c>
      <c r="GW1010" t="s">
        <v>423</v>
      </c>
      <c r="GX1010" t="s">
        <v>423</v>
      </c>
      <c r="GY1010" t="s">
        <v>423</v>
      </c>
      <c r="GZ1010" t="s">
        <v>423</v>
      </c>
      <c r="HA1010" t="s">
        <v>423</v>
      </c>
      <c r="HB1010" t="s">
        <v>431</v>
      </c>
      <c r="HC1010" t="s">
        <v>423</v>
      </c>
      <c r="HD1010" t="s">
        <v>423</v>
      </c>
      <c r="HE1010" t="s">
        <v>431</v>
      </c>
      <c r="HF1010" t="s">
        <v>423</v>
      </c>
      <c r="HG1010" t="s">
        <v>423</v>
      </c>
      <c r="HH1010" t="s">
        <v>423</v>
      </c>
      <c r="HI1010" t="s">
        <v>423</v>
      </c>
      <c r="HJ1010" t="s">
        <v>431</v>
      </c>
      <c r="HK1010" t="s">
        <v>423</v>
      </c>
      <c r="HL1010" t="s">
        <v>423</v>
      </c>
      <c r="HM1010" t="s">
        <v>423</v>
      </c>
      <c r="HN1010" t="s">
        <v>423</v>
      </c>
      <c r="HP1010" t="s">
        <v>431</v>
      </c>
      <c r="HR1010" t="s">
        <v>423</v>
      </c>
      <c r="HT1010" t="s">
        <v>423</v>
      </c>
      <c r="HV1010" t="s">
        <v>423</v>
      </c>
      <c r="HW1010" t="s">
        <v>431</v>
      </c>
      <c r="HX1010" t="s">
        <v>423</v>
      </c>
      <c r="HY1010" t="s">
        <v>423</v>
      </c>
      <c r="HZ1010" t="s">
        <v>423</v>
      </c>
      <c r="IA1010" t="s">
        <v>423</v>
      </c>
      <c r="IB1010" t="s">
        <v>423</v>
      </c>
      <c r="IC1010" t="s">
        <v>423</v>
      </c>
      <c r="ID1010" t="s">
        <v>431</v>
      </c>
      <c r="IE1010" t="s">
        <v>423</v>
      </c>
      <c r="IF1010" t="s">
        <v>423</v>
      </c>
      <c r="IG1010" t="s">
        <v>431</v>
      </c>
      <c r="IH1010" t="s">
        <v>423</v>
      </c>
      <c r="II1010" t="s">
        <v>423</v>
      </c>
      <c r="IJ1010" t="s">
        <v>423</v>
      </c>
      <c r="IK1010" t="s">
        <v>431</v>
      </c>
      <c r="IL1010" t="s">
        <v>423</v>
      </c>
      <c r="IM1010" t="s">
        <v>423</v>
      </c>
      <c r="IN1010" t="s">
        <v>423</v>
      </c>
      <c r="IO1010" t="s">
        <v>431</v>
      </c>
      <c r="IP1010" t="s">
        <v>423</v>
      </c>
      <c r="IQ1010" t="s">
        <v>423</v>
      </c>
      <c r="IR1010" t="s">
        <v>423</v>
      </c>
      <c r="IS1010" t="s">
        <v>431</v>
      </c>
      <c r="IT1010" t="s">
        <v>423</v>
      </c>
      <c r="IU1010" t="s">
        <v>423</v>
      </c>
      <c r="IV1010" t="s">
        <v>423</v>
      </c>
      <c r="IX1010" t="s">
        <v>423</v>
      </c>
      <c r="IZ1010" t="s">
        <v>431</v>
      </c>
      <c r="JB1010" t="s">
        <v>423</v>
      </c>
      <c r="JD1010" t="s">
        <v>3447</v>
      </c>
      <c r="JE1010" t="s">
        <v>3448</v>
      </c>
      <c r="JI1010" t="s">
        <v>423</v>
      </c>
      <c r="JJ1010" t="s">
        <v>423</v>
      </c>
      <c r="JK1010" t="s">
        <v>423</v>
      </c>
      <c r="JL1010" t="s">
        <v>431</v>
      </c>
      <c r="JM1010" t="s">
        <v>423</v>
      </c>
      <c r="JN1010" t="s">
        <v>423</v>
      </c>
      <c r="JO1010" t="s">
        <v>423</v>
      </c>
      <c r="JP1010" t="s">
        <v>423</v>
      </c>
      <c r="JQ1010" t="s">
        <v>423</v>
      </c>
      <c r="JR1010" t="s">
        <v>423</v>
      </c>
      <c r="JS1010" t="s">
        <v>423</v>
      </c>
      <c r="JT1010" t="s">
        <v>423</v>
      </c>
      <c r="JU1010" t="s">
        <v>423</v>
      </c>
      <c r="JV1010" t="s">
        <v>423</v>
      </c>
      <c r="JW1010" t="s">
        <v>423</v>
      </c>
      <c r="JX1010" t="s">
        <v>423</v>
      </c>
      <c r="JY1010" t="s">
        <v>431</v>
      </c>
      <c r="JZ1010" t="s">
        <v>423</v>
      </c>
      <c r="KA1010" t="s">
        <v>423</v>
      </c>
      <c r="KB1010" t="s">
        <v>423</v>
      </c>
      <c r="KC1010" t="s">
        <v>423</v>
      </c>
      <c r="KD1010" t="s">
        <v>423</v>
      </c>
      <c r="KE1010" t="s">
        <v>423</v>
      </c>
      <c r="KF1010" t="s">
        <v>423</v>
      </c>
      <c r="KG1010" t="s">
        <v>423</v>
      </c>
      <c r="KH1010" t="s">
        <v>423</v>
      </c>
      <c r="KI1010" t="s">
        <v>423</v>
      </c>
      <c r="KJ1010" t="s">
        <v>423</v>
      </c>
      <c r="KK1010" t="s">
        <v>423</v>
      </c>
      <c r="KL1010" t="s">
        <v>423</v>
      </c>
      <c r="KM1010" t="s">
        <v>423</v>
      </c>
      <c r="KN1010" t="s">
        <v>423</v>
      </c>
      <c r="KO1010" t="s">
        <v>423</v>
      </c>
      <c r="KP1010" t="s">
        <v>423</v>
      </c>
      <c r="KQ1010" t="s">
        <v>431</v>
      </c>
      <c r="KR1010" t="s">
        <v>423</v>
      </c>
      <c r="KS1010" t="s">
        <v>423</v>
      </c>
      <c r="KT1010" t="s">
        <v>423</v>
      </c>
      <c r="KU1010" t="s">
        <v>423</v>
      </c>
      <c r="KV1010" t="s">
        <v>423</v>
      </c>
      <c r="KW1010" t="s">
        <v>431</v>
      </c>
      <c r="KY1010" t="s">
        <v>423</v>
      </c>
      <c r="KZ1010" t="s">
        <v>423</v>
      </c>
      <c r="LA1010" t="s">
        <v>423</v>
      </c>
      <c r="LB1010" t="s">
        <v>431</v>
      </c>
      <c r="LC1010" t="s">
        <v>423</v>
      </c>
      <c r="LD1010" t="s">
        <v>423</v>
      </c>
      <c r="LE1010" t="s">
        <v>423</v>
      </c>
      <c r="LF1010" t="s">
        <v>431</v>
      </c>
      <c r="LG1010" t="s">
        <v>423</v>
      </c>
      <c r="LH1010" t="s">
        <v>423</v>
      </c>
      <c r="LI1010" t="s">
        <v>423</v>
      </c>
      <c r="LK1010" t="s">
        <v>431</v>
      </c>
      <c r="LL1010" t="s">
        <v>423</v>
      </c>
      <c r="LM1010" t="s">
        <v>423</v>
      </c>
      <c r="LN1010" t="s">
        <v>423</v>
      </c>
      <c r="LO1010" t="s">
        <v>439</v>
      </c>
      <c r="LP1010" t="s">
        <v>432</v>
      </c>
      <c r="LQ1010" t="s">
        <v>432</v>
      </c>
      <c r="LR1010" t="s">
        <v>432</v>
      </c>
      <c r="LS1010" t="s">
        <v>432</v>
      </c>
      <c r="LT1010" t="s">
        <v>432</v>
      </c>
      <c r="LU1010" t="s">
        <v>432</v>
      </c>
      <c r="LV1010" t="s">
        <v>432</v>
      </c>
      <c r="LW1010" t="s">
        <v>432</v>
      </c>
      <c r="LX1010" t="s">
        <v>432</v>
      </c>
      <c r="LY1010" t="s">
        <v>432</v>
      </c>
      <c r="LZ1010" t="s">
        <v>432</v>
      </c>
      <c r="MA1010" t="s">
        <v>432</v>
      </c>
      <c r="MB1010" t="s">
        <v>423</v>
      </c>
      <c r="MC1010" t="s">
        <v>423</v>
      </c>
      <c r="MD1010" t="s">
        <v>431</v>
      </c>
      <c r="ME1010" t="s">
        <v>423</v>
      </c>
      <c r="MF1010" t="s">
        <v>423</v>
      </c>
      <c r="MG1010" t="s">
        <v>423</v>
      </c>
      <c r="MH1010" t="s">
        <v>423</v>
      </c>
      <c r="MI1010" t="s">
        <v>423</v>
      </c>
      <c r="MJ1010" t="s">
        <v>423</v>
      </c>
      <c r="MK1010" t="s">
        <v>423</v>
      </c>
      <c r="ML1010" t="s">
        <v>431</v>
      </c>
      <c r="MN1010">
        <v>429.33</v>
      </c>
      <c r="MO1010">
        <v>47.5</v>
      </c>
      <c r="NE1010">
        <v>120.48</v>
      </c>
      <c r="NT1010">
        <v>109.79</v>
      </c>
      <c r="OJ1010">
        <v>93.78</v>
      </c>
      <c r="OT1010">
        <v>57.78</v>
      </c>
    </row>
    <row r="1011" spans="1:410" ht="12.75" customHeight="1" x14ac:dyDescent="0.2">
      <c r="A1011">
        <v>1236</v>
      </c>
      <c r="B1011" t="str">
        <f t="shared" si="690"/>
        <v>0-5min</v>
      </c>
      <c r="C1011" t="str">
        <f t="shared" si="691"/>
        <v>seul</v>
      </c>
      <c r="D1011" t="str">
        <f t="shared" si="692"/>
        <v>10-20m2</v>
      </c>
      <c r="E1011" t="str">
        <f t="shared" si="693"/>
        <v>plutôt oui</v>
      </c>
      <c r="F1011" t="str">
        <f t="shared" si="694"/>
        <v>aucune</v>
      </c>
      <c r="G1011" t="str">
        <f t="shared" si="695"/>
        <v>non</v>
      </c>
      <c r="H1011" t="str">
        <f t="shared" si="696"/>
        <v>non</v>
      </c>
      <c r="I1011" t="s">
        <v>423</v>
      </c>
      <c r="J1011" t="str">
        <f t="shared" si="697"/>
        <v>souvent</v>
      </c>
      <c r="K1011" t="str">
        <f t="shared" si="698"/>
        <v>parfois</v>
      </c>
      <c r="L1011" t="str">
        <f t="shared" si="699"/>
        <v>plutôt oui</v>
      </c>
      <c r="M1011" t="str">
        <f t="shared" si="700"/>
        <v>0-1h</v>
      </c>
      <c r="N1011" t="str">
        <f t="shared" si="701"/>
        <v>6-8h</v>
      </c>
      <c r="O1011" t="str">
        <f t="shared" si="702"/>
        <v>parfois</v>
      </c>
      <c r="P1011" t="str">
        <f t="shared" si="703"/>
        <v>parfois</v>
      </c>
      <c r="Q1011" t="str">
        <f t="shared" si="704"/>
        <v>souvent</v>
      </c>
      <c r="R1011" t="s">
        <v>424</v>
      </c>
      <c r="S1011" t="s">
        <v>425</v>
      </c>
      <c r="T1011" t="s">
        <v>425</v>
      </c>
      <c r="U1011" t="s">
        <v>427</v>
      </c>
      <c r="V1011" t="s">
        <v>440</v>
      </c>
      <c r="W1011" t="s">
        <v>440</v>
      </c>
      <c r="X1011" t="s">
        <v>429</v>
      </c>
      <c r="Y1011" t="s">
        <v>430</v>
      </c>
      <c r="Z1011" t="s">
        <v>425</v>
      </c>
      <c r="AA1011" t="s">
        <v>430</v>
      </c>
      <c r="AB1011" t="s">
        <v>425</v>
      </c>
      <c r="AC1011" t="s">
        <v>425</v>
      </c>
      <c r="AD1011" t="str">
        <f t="shared" si="705"/>
        <v>1 semaine avant</v>
      </c>
      <c r="AE1011" t="str">
        <f t="shared" si="706"/>
        <v>très</v>
      </c>
      <c r="AF1011" t="str">
        <f t="shared" si="707"/>
        <v>très bonnes</v>
      </c>
      <c r="AG1011" t="str">
        <f t="shared" si="708"/>
        <v>très souvent</v>
      </c>
      <c r="AH1011" t="str">
        <f t="shared" si="709"/>
        <v>régulièrement</v>
      </c>
      <c r="AI1011" t="str">
        <f t="shared" si="710"/>
        <v>régulièrement</v>
      </c>
      <c r="AJ1011" t="str">
        <f t="shared" si="711"/>
        <v>jamais</v>
      </c>
      <c r="AK1011" t="str">
        <f t="shared" si="712"/>
        <v>+20h</v>
      </c>
      <c r="AL1011" t="str">
        <f t="shared" si="713"/>
        <v>tout à fait</v>
      </c>
      <c r="AM1011" t="str">
        <f t="shared" si="714"/>
        <v>tout à fait</v>
      </c>
      <c r="AN1011" t="str">
        <f t="shared" si="715"/>
        <v>+10h</v>
      </c>
      <c r="AO1011" t="str">
        <f t="shared" si="716"/>
        <v>rarement</v>
      </c>
      <c r="AP1011" t="str">
        <f t="shared" si="717"/>
        <v>plutôt oui</v>
      </c>
      <c r="AQ1011" t="str">
        <f t="shared" si="718"/>
        <v>1/mois</v>
      </c>
      <c r="AR1011" t="str">
        <f t="shared" si="719"/>
        <v>très souvent</v>
      </c>
      <c r="AS1011" t="str">
        <f t="shared" si="720"/>
        <v>4-6h</v>
      </c>
      <c r="AT1011" t="str">
        <f t="shared" si="721"/>
        <v>plutôt satisfaisante</v>
      </c>
      <c r="AU1011" t="str">
        <f t="shared" si="722"/>
        <v>plutôt oui</v>
      </c>
      <c r="AV1011" t="str">
        <f t="shared" si="723"/>
        <v>plutôt oui</v>
      </c>
      <c r="AW1011" t="str">
        <f t="shared" si="724"/>
        <v>plutôt oui</v>
      </c>
      <c r="AX1011" t="str">
        <f t="shared" si="725"/>
        <v>tout à fait</v>
      </c>
      <c r="AY1011" t="str">
        <f t="shared" si="726"/>
        <v>tout à fait</v>
      </c>
      <c r="AZ1011" t="str">
        <f t="shared" si="727"/>
        <v>4A</v>
      </c>
      <c r="BA1011" t="str">
        <f t="shared" si="728"/>
        <v>GM</v>
      </c>
      <c r="BB1011" t="str">
        <f t="shared" si="729"/>
        <v>classique</v>
      </c>
      <c r="BC1011" t="str">
        <f t="shared" si="730"/>
        <v>non</v>
      </c>
      <c r="BD1011" t="str">
        <f t="shared" si="731"/>
        <v>post-bac</v>
      </c>
      <c r="BE1011" t="str">
        <f t="shared" si="732"/>
        <v>Fr</v>
      </c>
      <c r="BF1011" t="str">
        <f t="shared" si="733"/>
        <v>50-75%</v>
      </c>
      <c r="BG1011" t="str">
        <f t="shared" si="734"/>
        <v>0-10%</v>
      </c>
      <c r="BH1011" t="s">
        <v>423</v>
      </c>
      <c r="BI1011" t="str">
        <f t="shared" si="735"/>
        <v>aucun</v>
      </c>
      <c r="BJ1011" t="s">
        <v>431</v>
      </c>
      <c r="BK1011" t="s">
        <v>423</v>
      </c>
      <c r="BL1011" t="s">
        <v>423</v>
      </c>
      <c r="BM1011" t="s">
        <v>423</v>
      </c>
      <c r="BN1011" t="s">
        <v>431</v>
      </c>
      <c r="BO1011" t="s">
        <v>423</v>
      </c>
      <c r="BP1011" t="s">
        <v>423</v>
      </c>
      <c r="BR1011" t="s">
        <v>423</v>
      </c>
      <c r="BS1011" t="s">
        <v>431</v>
      </c>
      <c r="BT1011" t="s">
        <v>423</v>
      </c>
      <c r="BU1011" t="s">
        <v>423</v>
      </c>
      <c r="BV1011" t="s">
        <v>423</v>
      </c>
      <c r="BW1011" t="s">
        <v>431</v>
      </c>
      <c r="BX1011" t="s">
        <v>423</v>
      </c>
      <c r="BY1011" t="s">
        <v>423</v>
      </c>
      <c r="BZ1011" t="s">
        <v>423</v>
      </c>
      <c r="CA1011" t="s">
        <v>432</v>
      </c>
      <c r="CB1011" t="s">
        <v>432</v>
      </c>
      <c r="CC1011" t="s">
        <v>432</v>
      </c>
      <c r="CD1011" t="s">
        <v>432</v>
      </c>
      <c r="CE1011" t="s">
        <v>423</v>
      </c>
      <c r="CF1011" t="s">
        <v>432</v>
      </c>
      <c r="CG1011" t="s">
        <v>432</v>
      </c>
      <c r="CH1011" t="s">
        <v>432</v>
      </c>
      <c r="CI1011" t="s">
        <v>432</v>
      </c>
      <c r="CJ1011" t="s">
        <v>432</v>
      </c>
      <c r="CK1011" t="s">
        <v>432</v>
      </c>
      <c r="CL1011" t="s">
        <v>432</v>
      </c>
      <c r="CM1011" t="s">
        <v>432</v>
      </c>
      <c r="CN1011" t="s">
        <v>423</v>
      </c>
      <c r="CO1011" t="s">
        <v>432</v>
      </c>
      <c r="CP1011" t="s">
        <v>432</v>
      </c>
      <c r="CQ1011" t="s">
        <v>432</v>
      </c>
      <c r="CR1011" t="s">
        <v>432</v>
      </c>
      <c r="CT1011" t="s">
        <v>432</v>
      </c>
      <c r="CU1011" t="s">
        <v>423</v>
      </c>
      <c r="CV1011" t="s">
        <v>423</v>
      </c>
      <c r="CW1011" t="s">
        <v>431</v>
      </c>
      <c r="CX1011" t="s">
        <v>423</v>
      </c>
      <c r="CY1011" t="s">
        <v>423</v>
      </c>
      <c r="CZ1011" t="s">
        <v>423</v>
      </c>
      <c r="DA1011" t="s">
        <v>423</v>
      </c>
      <c r="DB1011" t="s">
        <v>431</v>
      </c>
      <c r="DC1011" t="s">
        <v>423</v>
      </c>
      <c r="DD1011" t="s">
        <v>423</v>
      </c>
      <c r="DE1011" t="s">
        <v>431</v>
      </c>
      <c r="DF1011" t="s">
        <v>423</v>
      </c>
      <c r="DG1011" t="s">
        <v>423</v>
      </c>
      <c r="DH1011" t="s">
        <v>423</v>
      </c>
      <c r="DI1011" t="s">
        <v>423</v>
      </c>
      <c r="DJ1011" t="s">
        <v>423</v>
      </c>
      <c r="DK1011" t="s">
        <v>431</v>
      </c>
      <c r="DL1011" t="s">
        <v>423</v>
      </c>
      <c r="DM1011" t="s">
        <v>423</v>
      </c>
      <c r="DN1011" t="s">
        <v>431</v>
      </c>
      <c r="DO1011" t="s">
        <v>423</v>
      </c>
      <c r="DP1011" t="s">
        <v>423</v>
      </c>
      <c r="DQ1011" t="s">
        <v>423</v>
      </c>
      <c r="DR1011" t="s">
        <v>423</v>
      </c>
      <c r="DS1011" t="s">
        <v>423</v>
      </c>
      <c r="DT1011" t="s">
        <v>423</v>
      </c>
      <c r="DU1011" t="s">
        <v>423</v>
      </c>
      <c r="DV1011" t="s">
        <v>431</v>
      </c>
      <c r="DW1011" t="s">
        <v>423</v>
      </c>
      <c r="DX1011" t="s">
        <v>423</v>
      </c>
      <c r="DY1011" t="s">
        <v>423</v>
      </c>
      <c r="DZ1011" t="s">
        <v>431</v>
      </c>
      <c r="EA1011" t="s">
        <v>423</v>
      </c>
      <c r="EB1011" t="s">
        <v>423</v>
      </c>
      <c r="EC1011" t="s">
        <v>431</v>
      </c>
      <c r="ED1011" t="s">
        <v>423</v>
      </c>
      <c r="EE1011" t="s">
        <v>423</v>
      </c>
      <c r="EF1011" t="s">
        <v>437</v>
      </c>
      <c r="EG1011" t="s">
        <v>438</v>
      </c>
      <c r="EH1011" t="s">
        <v>435</v>
      </c>
      <c r="EI1011" t="s">
        <v>434</v>
      </c>
      <c r="EJ1011" t="s">
        <v>436</v>
      </c>
      <c r="EK1011" t="s">
        <v>433</v>
      </c>
      <c r="EL1011" t="s">
        <v>424</v>
      </c>
      <c r="EM1011" t="s">
        <v>425</v>
      </c>
      <c r="EN1011" t="s">
        <v>425</v>
      </c>
      <c r="EO1011" t="s">
        <v>427</v>
      </c>
      <c r="EP1011" t="s">
        <v>440</v>
      </c>
      <c r="EQ1011" t="s">
        <v>440</v>
      </c>
      <c r="ER1011" t="s">
        <v>429</v>
      </c>
      <c r="ES1011" t="s">
        <v>430</v>
      </c>
      <c r="ET1011" t="s">
        <v>425</v>
      </c>
      <c r="EU1011" t="s">
        <v>430</v>
      </c>
      <c r="EV1011" t="s">
        <v>425</v>
      </c>
      <c r="EW1011" t="s">
        <v>425</v>
      </c>
      <c r="EX1011" t="s">
        <v>423</v>
      </c>
      <c r="EY1011" t="s">
        <v>423</v>
      </c>
      <c r="EZ1011" t="s">
        <v>423</v>
      </c>
      <c r="FA1011" t="s">
        <v>431</v>
      </c>
      <c r="FB1011" t="s">
        <v>423</v>
      </c>
      <c r="FC1011" t="s">
        <v>423</v>
      </c>
      <c r="FD1011" t="s">
        <v>431</v>
      </c>
      <c r="FE1011" t="s">
        <v>423</v>
      </c>
      <c r="FF1011" t="s">
        <v>423</v>
      </c>
      <c r="FG1011" t="s">
        <v>423</v>
      </c>
      <c r="FH1011" t="s">
        <v>431</v>
      </c>
      <c r="FI1011" t="s">
        <v>423</v>
      </c>
      <c r="FJ1011" t="s">
        <v>423</v>
      </c>
      <c r="FK1011" t="s">
        <v>423</v>
      </c>
      <c r="FL1011" t="s">
        <v>431</v>
      </c>
      <c r="FM1011" t="s">
        <v>423</v>
      </c>
      <c r="FN1011" t="s">
        <v>423</v>
      </c>
      <c r="FO1011" t="s">
        <v>423</v>
      </c>
      <c r="FP1011" t="s">
        <v>423</v>
      </c>
      <c r="FQ1011" t="s">
        <v>431</v>
      </c>
      <c r="FR1011" t="s">
        <v>423</v>
      </c>
      <c r="FS1011" t="s">
        <v>423</v>
      </c>
      <c r="FT1011" t="s">
        <v>423</v>
      </c>
      <c r="FU1011" t="s">
        <v>431</v>
      </c>
      <c r="FV1011" t="s">
        <v>423</v>
      </c>
      <c r="FW1011" t="s">
        <v>423</v>
      </c>
      <c r="FX1011" t="s">
        <v>423</v>
      </c>
      <c r="FZ1011" t="s">
        <v>423</v>
      </c>
      <c r="GB1011" t="s">
        <v>423</v>
      </c>
      <c r="GD1011" t="s">
        <v>431</v>
      </c>
      <c r="GE1011" t="s">
        <v>3449</v>
      </c>
      <c r="GF1011" t="s">
        <v>431</v>
      </c>
      <c r="GG1011" t="s">
        <v>431</v>
      </c>
      <c r="GH1011" t="s">
        <v>423</v>
      </c>
      <c r="GI1011" t="s">
        <v>423</v>
      </c>
      <c r="GJ1011" t="s">
        <v>423</v>
      </c>
      <c r="GK1011" t="s">
        <v>423</v>
      </c>
      <c r="GL1011" t="s">
        <v>423</v>
      </c>
      <c r="GM1011" t="s">
        <v>431</v>
      </c>
      <c r="GN1011" t="s">
        <v>423</v>
      </c>
      <c r="GO1011" t="s">
        <v>423</v>
      </c>
      <c r="GP1011" t="s">
        <v>423</v>
      </c>
      <c r="GQ1011" t="s">
        <v>431</v>
      </c>
      <c r="GR1011" t="s">
        <v>423</v>
      </c>
      <c r="GS1011" t="s">
        <v>423</v>
      </c>
      <c r="GT1011" t="s">
        <v>423</v>
      </c>
      <c r="GU1011" t="s">
        <v>431</v>
      </c>
      <c r="GV1011" t="s">
        <v>423</v>
      </c>
      <c r="GW1011" t="s">
        <v>423</v>
      </c>
      <c r="GX1011" t="s">
        <v>423</v>
      </c>
      <c r="GY1011" t="s">
        <v>423</v>
      </c>
      <c r="GZ1011" t="s">
        <v>423</v>
      </c>
      <c r="HA1011" t="s">
        <v>423</v>
      </c>
      <c r="HB1011" t="s">
        <v>431</v>
      </c>
      <c r="HC1011" t="s">
        <v>423</v>
      </c>
      <c r="HD1011" t="s">
        <v>423</v>
      </c>
      <c r="HE1011" t="s">
        <v>431</v>
      </c>
      <c r="HF1011" t="s">
        <v>423</v>
      </c>
      <c r="HG1011" t="s">
        <v>423</v>
      </c>
      <c r="HH1011" t="s">
        <v>423</v>
      </c>
      <c r="HI1011" t="s">
        <v>423</v>
      </c>
      <c r="HJ1011" t="s">
        <v>423</v>
      </c>
      <c r="HK1011" t="s">
        <v>431</v>
      </c>
      <c r="HL1011" t="s">
        <v>423</v>
      </c>
      <c r="HM1011" t="s">
        <v>423</v>
      </c>
      <c r="HN1011" t="s">
        <v>431</v>
      </c>
      <c r="HO1011" t="s">
        <v>3450</v>
      </c>
      <c r="HP1011" t="s">
        <v>423</v>
      </c>
      <c r="HR1011" t="s">
        <v>423</v>
      </c>
      <c r="HT1011" t="s">
        <v>423</v>
      </c>
      <c r="HV1011" t="s">
        <v>423</v>
      </c>
      <c r="HW1011" t="s">
        <v>423</v>
      </c>
      <c r="HX1011" t="s">
        <v>423</v>
      </c>
      <c r="HY1011" t="s">
        <v>431</v>
      </c>
      <c r="HZ1011" t="s">
        <v>423</v>
      </c>
      <c r="IA1011" t="s">
        <v>423</v>
      </c>
      <c r="IB1011" t="s">
        <v>423</v>
      </c>
      <c r="IC1011" t="s">
        <v>431</v>
      </c>
      <c r="ID1011" t="s">
        <v>423</v>
      </c>
      <c r="IE1011" t="s">
        <v>423</v>
      </c>
      <c r="IF1011" t="s">
        <v>423</v>
      </c>
      <c r="IG1011" t="s">
        <v>431</v>
      </c>
      <c r="IH1011" t="s">
        <v>423</v>
      </c>
      <c r="II1011" t="s">
        <v>423</v>
      </c>
      <c r="IJ1011" t="s">
        <v>423</v>
      </c>
      <c r="IK1011" t="s">
        <v>431</v>
      </c>
      <c r="IL1011" t="s">
        <v>423</v>
      </c>
      <c r="IM1011" t="s">
        <v>423</v>
      </c>
      <c r="IN1011" t="s">
        <v>423</v>
      </c>
      <c r="IO1011" t="s">
        <v>431</v>
      </c>
      <c r="IP1011" t="s">
        <v>423</v>
      </c>
      <c r="IQ1011" t="s">
        <v>423</v>
      </c>
      <c r="IR1011" t="s">
        <v>431</v>
      </c>
      <c r="IS1011" t="s">
        <v>423</v>
      </c>
      <c r="IT1011" t="s">
        <v>423</v>
      </c>
      <c r="IU1011" t="s">
        <v>423</v>
      </c>
      <c r="IV1011" t="s">
        <v>431</v>
      </c>
      <c r="IW1011" t="s">
        <v>3451</v>
      </c>
      <c r="IX1011" t="s">
        <v>423</v>
      </c>
      <c r="IZ1011" t="s">
        <v>423</v>
      </c>
      <c r="JB1011" t="s">
        <v>423</v>
      </c>
      <c r="JD1011" t="s">
        <v>3452</v>
      </c>
      <c r="JE1011" t="s">
        <v>3453</v>
      </c>
      <c r="JF1011" t="s">
        <v>3454</v>
      </c>
      <c r="JG1011" s="1" t="s">
        <v>3455</v>
      </c>
      <c r="JH1011" t="s">
        <v>3456</v>
      </c>
      <c r="JI1011" t="s">
        <v>423</v>
      </c>
      <c r="JJ1011" t="s">
        <v>423</v>
      </c>
      <c r="JK1011" t="s">
        <v>423</v>
      </c>
      <c r="JL1011" t="s">
        <v>431</v>
      </c>
      <c r="JM1011" t="s">
        <v>423</v>
      </c>
      <c r="JN1011" t="s">
        <v>423</v>
      </c>
      <c r="JO1011" t="s">
        <v>423</v>
      </c>
      <c r="JP1011" t="s">
        <v>423</v>
      </c>
      <c r="JQ1011" t="s">
        <v>423</v>
      </c>
      <c r="JR1011" t="s">
        <v>423</v>
      </c>
      <c r="JS1011" t="s">
        <v>423</v>
      </c>
      <c r="JT1011" t="s">
        <v>423</v>
      </c>
      <c r="JU1011" t="s">
        <v>423</v>
      </c>
      <c r="JV1011" t="s">
        <v>423</v>
      </c>
      <c r="JW1011" t="s">
        <v>423</v>
      </c>
      <c r="JX1011" t="s">
        <v>423</v>
      </c>
      <c r="JY1011" t="s">
        <v>431</v>
      </c>
      <c r="JZ1011" t="s">
        <v>423</v>
      </c>
      <c r="KA1011" t="s">
        <v>423</v>
      </c>
      <c r="KB1011" t="s">
        <v>423</v>
      </c>
      <c r="KC1011" t="s">
        <v>423</v>
      </c>
      <c r="KD1011" t="s">
        <v>423</v>
      </c>
      <c r="KE1011" t="s">
        <v>423</v>
      </c>
      <c r="KF1011" t="s">
        <v>423</v>
      </c>
      <c r="KG1011" t="s">
        <v>423</v>
      </c>
      <c r="KH1011" t="s">
        <v>423</v>
      </c>
      <c r="KI1011" t="s">
        <v>423</v>
      </c>
      <c r="KJ1011" t="s">
        <v>423</v>
      </c>
      <c r="KK1011" t="s">
        <v>423</v>
      </c>
      <c r="KL1011" t="s">
        <v>423</v>
      </c>
      <c r="KM1011" t="s">
        <v>423</v>
      </c>
      <c r="KN1011" t="s">
        <v>423</v>
      </c>
      <c r="KO1011" t="s">
        <v>423</v>
      </c>
      <c r="KP1011" t="s">
        <v>423</v>
      </c>
      <c r="KQ1011" t="s">
        <v>431</v>
      </c>
      <c r="KR1011" t="s">
        <v>423</v>
      </c>
      <c r="KS1011" t="s">
        <v>423</v>
      </c>
      <c r="KT1011" t="s">
        <v>423</v>
      </c>
      <c r="KU1011" t="s">
        <v>423</v>
      </c>
      <c r="KV1011" t="s">
        <v>423</v>
      </c>
      <c r="KW1011" t="s">
        <v>431</v>
      </c>
      <c r="KY1011" t="s">
        <v>431</v>
      </c>
      <c r="KZ1011" t="s">
        <v>432</v>
      </c>
      <c r="LA1011" t="s">
        <v>432</v>
      </c>
      <c r="LB1011" t="s">
        <v>432</v>
      </c>
      <c r="LC1011" t="s">
        <v>432</v>
      </c>
      <c r="LD1011" t="s">
        <v>432</v>
      </c>
      <c r="LE1011" t="s">
        <v>432</v>
      </c>
      <c r="LF1011" t="s">
        <v>432</v>
      </c>
      <c r="LG1011" t="s">
        <v>432</v>
      </c>
      <c r="LH1011" t="s">
        <v>432</v>
      </c>
      <c r="LI1011" t="s">
        <v>432</v>
      </c>
      <c r="LK1011" t="s">
        <v>431</v>
      </c>
      <c r="LL1011" t="s">
        <v>423</v>
      </c>
      <c r="LM1011" t="s">
        <v>423</v>
      </c>
      <c r="LN1011" t="s">
        <v>423</v>
      </c>
      <c r="LO1011" t="s">
        <v>439</v>
      </c>
      <c r="LP1011" t="s">
        <v>432</v>
      </c>
      <c r="LQ1011" t="s">
        <v>432</v>
      </c>
      <c r="LR1011" t="s">
        <v>432</v>
      </c>
      <c r="LS1011" t="s">
        <v>432</v>
      </c>
      <c r="LT1011" t="s">
        <v>432</v>
      </c>
      <c r="LU1011" t="s">
        <v>423</v>
      </c>
      <c r="LV1011" t="s">
        <v>423</v>
      </c>
      <c r="LW1011" t="s">
        <v>423</v>
      </c>
      <c r="LX1011" t="s">
        <v>431</v>
      </c>
      <c r="LY1011" t="s">
        <v>423</v>
      </c>
      <c r="LZ1011" t="s">
        <v>423</v>
      </c>
      <c r="MA1011" t="s">
        <v>423</v>
      </c>
      <c r="MB1011" t="s">
        <v>431</v>
      </c>
      <c r="MC1011" t="s">
        <v>423</v>
      </c>
      <c r="MD1011" t="s">
        <v>423</v>
      </c>
      <c r="ME1011" t="s">
        <v>423</v>
      </c>
      <c r="MF1011" t="s">
        <v>423</v>
      </c>
      <c r="MG1011" t="s">
        <v>423</v>
      </c>
      <c r="MH1011" t="s">
        <v>423</v>
      </c>
      <c r="MI1011" t="s">
        <v>423</v>
      </c>
      <c r="MJ1011" t="s">
        <v>423</v>
      </c>
      <c r="MK1011" t="s">
        <v>423</v>
      </c>
      <c r="ML1011" t="s">
        <v>431</v>
      </c>
      <c r="MM1011" t="s">
        <v>3457</v>
      </c>
      <c r="MN1011">
        <v>1087.99</v>
      </c>
      <c r="MO1011">
        <v>85.39</v>
      </c>
      <c r="NE1011">
        <v>295.20999999999998</v>
      </c>
      <c r="NT1011">
        <v>260.83999999999997</v>
      </c>
      <c r="OJ1011">
        <v>287.92</v>
      </c>
      <c r="OT1011">
        <v>158.63</v>
      </c>
    </row>
    <row r="1012" spans="1:410" ht="12.75" customHeight="1" x14ac:dyDescent="0.2">
      <c r="A1012">
        <v>1237</v>
      </c>
      <c r="B1012" t="str">
        <f t="shared" si="690"/>
        <v>+30min</v>
      </c>
      <c r="C1012" t="str">
        <f t="shared" si="691"/>
        <v>seul</v>
      </c>
      <c r="D1012" t="str">
        <f t="shared" si="692"/>
        <v>20-30m2</v>
      </c>
      <c r="E1012" t="str">
        <f t="shared" si="693"/>
        <v>plutôt oui</v>
      </c>
      <c r="F1012" t="str">
        <f t="shared" si="694"/>
        <v>aucune</v>
      </c>
      <c r="G1012" t="str">
        <f t="shared" si="695"/>
        <v>non</v>
      </c>
      <c r="H1012" t="str">
        <f t="shared" si="696"/>
        <v>non</v>
      </c>
      <c r="I1012" t="s">
        <v>423</v>
      </c>
      <c r="J1012" t="str">
        <f t="shared" si="697"/>
        <v>souvent</v>
      </c>
      <c r="K1012" t="str">
        <f t="shared" si="698"/>
        <v>parfois</v>
      </c>
      <c r="L1012" t="str">
        <f t="shared" si="699"/>
        <v>plutôt oui</v>
      </c>
      <c r="M1012" t="str">
        <f t="shared" si="700"/>
        <v>1-2h</v>
      </c>
      <c r="N1012" t="str">
        <f t="shared" si="701"/>
        <v>2-4h</v>
      </c>
      <c r="O1012" t="str">
        <f t="shared" si="702"/>
        <v>souvent</v>
      </c>
      <c r="P1012" t="str">
        <f t="shared" si="703"/>
        <v>souvent</v>
      </c>
      <c r="Q1012" t="str">
        <f t="shared" si="704"/>
        <v>parfois</v>
      </c>
      <c r="R1012" t="s">
        <v>425</v>
      </c>
      <c r="S1012" t="s">
        <v>425</v>
      </c>
      <c r="T1012" t="s">
        <v>425</v>
      </c>
      <c r="U1012" t="s">
        <v>428</v>
      </c>
      <c r="V1012" t="s">
        <v>440</v>
      </c>
      <c r="W1012" t="s">
        <v>440</v>
      </c>
      <c r="X1012" t="s">
        <v>430</v>
      </c>
      <c r="Y1012" t="s">
        <v>424</v>
      </c>
      <c r="Z1012" t="s">
        <v>424</v>
      </c>
      <c r="AA1012" t="s">
        <v>424</v>
      </c>
      <c r="AB1012" t="s">
        <v>425</v>
      </c>
      <c r="AC1012" t="s">
        <v>424</v>
      </c>
      <c r="AD1012" t="str">
        <f t="shared" si="705"/>
        <v>1 semaine avant</v>
      </c>
      <c r="AE1012" t="str">
        <f t="shared" si="706"/>
        <v xml:space="preserve">moyennement </v>
      </c>
      <c r="AF1012" t="str">
        <f t="shared" si="707"/>
        <v>plutôt bonnes</v>
      </c>
      <c r="AG1012" t="str">
        <f t="shared" si="708"/>
        <v>parfois</v>
      </c>
      <c r="AH1012" t="str">
        <f t="shared" si="709"/>
        <v>parfois</v>
      </c>
      <c r="AI1012" t="str">
        <f t="shared" si="710"/>
        <v>régulièrement</v>
      </c>
      <c r="AJ1012" t="str">
        <f t="shared" si="711"/>
        <v>parfois</v>
      </c>
      <c r="AK1012" t="str">
        <f t="shared" si="712"/>
        <v>non</v>
      </c>
      <c r="AL1012" t="str">
        <f t="shared" si="713"/>
        <v>pas d'asso</v>
      </c>
      <c r="AM1012" t="str">
        <f t="shared" si="714"/>
        <v>pas d'asso</v>
      </c>
      <c r="AN1012" t="str">
        <f t="shared" si="715"/>
        <v>6-10h</v>
      </c>
      <c r="AO1012" t="str">
        <f t="shared" si="716"/>
        <v>jamais</v>
      </c>
      <c r="AP1012" t="str">
        <f t="shared" si="717"/>
        <v>pas de spectacles</v>
      </c>
      <c r="AQ1012" t="str">
        <f t="shared" si="718"/>
        <v>jamais</v>
      </c>
      <c r="AR1012" t="str">
        <f t="shared" si="719"/>
        <v>régulièrement</v>
      </c>
      <c r="AS1012" t="str">
        <f t="shared" si="720"/>
        <v>2-4h</v>
      </c>
      <c r="AT1012" t="str">
        <f t="shared" si="721"/>
        <v>plutôt satisfaisante</v>
      </c>
      <c r="AU1012" t="str">
        <f t="shared" si="722"/>
        <v>plutôt oui</v>
      </c>
      <c r="AV1012" t="str">
        <f t="shared" si="723"/>
        <v>plutôt oui</v>
      </c>
      <c r="AW1012" t="str">
        <f t="shared" si="724"/>
        <v>plutôt oui</v>
      </c>
      <c r="AX1012" t="str">
        <f t="shared" si="725"/>
        <v>plutôt oui</v>
      </c>
      <c r="AY1012" t="str">
        <f t="shared" si="726"/>
        <v>plutôt oui</v>
      </c>
      <c r="AZ1012" t="str">
        <f t="shared" si="727"/>
        <v>4A</v>
      </c>
      <c r="BA1012" t="str">
        <f t="shared" si="728"/>
        <v>GM</v>
      </c>
      <c r="BB1012" t="str">
        <f t="shared" si="729"/>
        <v>classique</v>
      </c>
      <c r="BC1012" t="str">
        <f t="shared" si="730"/>
        <v>oui</v>
      </c>
      <c r="BD1012" t="str">
        <f t="shared" si="731"/>
        <v>post-bac</v>
      </c>
      <c r="BE1012" t="str">
        <f t="shared" si="732"/>
        <v>Fr</v>
      </c>
      <c r="BF1012" t="str">
        <f t="shared" si="733"/>
        <v>10-25%</v>
      </c>
      <c r="BG1012" t="str">
        <f t="shared" si="734"/>
        <v>0-10%</v>
      </c>
      <c r="BH1012" t="s">
        <v>423</v>
      </c>
      <c r="BI1012" t="str">
        <f t="shared" si="735"/>
        <v>aucun</v>
      </c>
      <c r="BJ1012" t="s">
        <v>423</v>
      </c>
      <c r="BK1012" t="s">
        <v>423</v>
      </c>
      <c r="BL1012" t="s">
        <v>423</v>
      </c>
      <c r="BM1012" t="s">
        <v>431</v>
      </c>
      <c r="BN1012" t="s">
        <v>431</v>
      </c>
      <c r="BO1012" t="s">
        <v>423</v>
      </c>
      <c r="BP1012" t="s">
        <v>423</v>
      </c>
      <c r="BR1012" t="s">
        <v>423</v>
      </c>
      <c r="BS1012" t="s">
        <v>423</v>
      </c>
      <c r="BT1012" t="s">
        <v>431</v>
      </c>
      <c r="BU1012" t="s">
        <v>423</v>
      </c>
      <c r="BV1012" t="s">
        <v>423</v>
      </c>
      <c r="BW1012" t="s">
        <v>431</v>
      </c>
      <c r="BX1012" t="s">
        <v>423</v>
      </c>
      <c r="BY1012" t="s">
        <v>423</v>
      </c>
      <c r="BZ1012" t="s">
        <v>423</v>
      </c>
      <c r="CA1012" t="s">
        <v>432</v>
      </c>
      <c r="CB1012" t="s">
        <v>432</v>
      </c>
      <c r="CC1012" t="s">
        <v>432</v>
      </c>
      <c r="CD1012" t="s">
        <v>432</v>
      </c>
      <c r="CE1012" t="s">
        <v>423</v>
      </c>
      <c r="CF1012" t="s">
        <v>432</v>
      </c>
      <c r="CG1012" t="s">
        <v>432</v>
      </c>
      <c r="CH1012" t="s">
        <v>432</v>
      </c>
      <c r="CI1012" t="s">
        <v>432</v>
      </c>
      <c r="CJ1012" t="s">
        <v>432</v>
      </c>
      <c r="CK1012" t="s">
        <v>432</v>
      </c>
      <c r="CL1012" t="s">
        <v>432</v>
      </c>
      <c r="CM1012" t="s">
        <v>432</v>
      </c>
      <c r="CN1012" t="s">
        <v>423</v>
      </c>
      <c r="CO1012" t="s">
        <v>432</v>
      </c>
      <c r="CP1012" t="s">
        <v>432</v>
      </c>
      <c r="CQ1012" t="s">
        <v>432</v>
      </c>
      <c r="CR1012" t="s">
        <v>432</v>
      </c>
      <c r="CT1012" t="s">
        <v>432</v>
      </c>
      <c r="CU1012" t="s">
        <v>423</v>
      </c>
      <c r="CV1012" t="s">
        <v>423</v>
      </c>
      <c r="CW1012" t="s">
        <v>431</v>
      </c>
      <c r="CX1012" t="s">
        <v>423</v>
      </c>
      <c r="CY1012" t="s">
        <v>423</v>
      </c>
      <c r="CZ1012" t="s">
        <v>423</v>
      </c>
      <c r="DA1012" t="s">
        <v>423</v>
      </c>
      <c r="DB1012" t="s">
        <v>431</v>
      </c>
      <c r="DC1012" t="s">
        <v>423</v>
      </c>
      <c r="DD1012" t="s">
        <v>423</v>
      </c>
      <c r="DE1012" t="s">
        <v>431</v>
      </c>
      <c r="DF1012" t="s">
        <v>423</v>
      </c>
      <c r="DG1012" t="s">
        <v>423</v>
      </c>
      <c r="DH1012" t="s">
        <v>423</v>
      </c>
      <c r="DI1012" t="s">
        <v>423</v>
      </c>
      <c r="DJ1012" t="s">
        <v>431</v>
      </c>
      <c r="DK1012" t="s">
        <v>423</v>
      </c>
      <c r="DL1012" t="s">
        <v>423</v>
      </c>
      <c r="DM1012" t="s">
        <v>423</v>
      </c>
      <c r="DN1012" t="s">
        <v>423</v>
      </c>
      <c r="DO1012" t="s">
        <v>423</v>
      </c>
      <c r="DP1012" t="s">
        <v>431</v>
      </c>
      <c r="DQ1012" t="s">
        <v>423</v>
      </c>
      <c r="DR1012" t="s">
        <v>423</v>
      </c>
      <c r="DS1012" t="s">
        <v>423</v>
      </c>
      <c r="DT1012" t="s">
        <v>423</v>
      </c>
      <c r="DU1012" t="s">
        <v>431</v>
      </c>
      <c r="DV1012" t="s">
        <v>423</v>
      </c>
      <c r="DW1012" t="s">
        <v>423</v>
      </c>
      <c r="DX1012" t="s">
        <v>423</v>
      </c>
      <c r="DY1012" t="s">
        <v>431</v>
      </c>
      <c r="DZ1012" t="s">
        <v>423</v>
      </c>
      <c r="EA1012" t="s">
        <v>423</v>
      </c>
      <c r="EB1012" t="s">
        <v>423</v>
      </c>
      <c r="EC1012" t="s">
        <v>423</v>
      </c>
      <c r="ED1012" t="s">
        <v>431</v>
      </c>
      <c r="EE1012" t="s">
        <v>423</v>
      </c>
      <c r="EF1012" t="s">
        <v>434</v>
      </c>
      <c r="EG1012" t="s">
        <v>438</v>
      </c>
      <c r="EH1012" t="s">
        <v>436</v>
      </c>
      <c r="EI1012" t="s">
        <v>437</v>
      </c>
      <c r="EJ1012" t="s">
        <v>433</v>
      </c>
      <c r="EK1012" t="s">
        <v>435</v>
      </c>
      <c r="EL1012" t="s">
        <v>425</v>
      </c>
      <c r="EM1012" t="s">
        <v>425</v>
      </c>
      <c r="EN1012" t="s">
        <v>425</v>
      </c>
      <c r="EO1012" t="s">
        <v>428</v>
      </c>
      <c r="EP1012" t="s">
        <v>440</v>
      </c>
      <c r="EQ1012" t="s">
        <v>440</v>
      </c>
      <c r="ER1012" t="s">
        <v>430</v>
      </c>
      <c r="ES1012" t="s">
        <v>424</v>
      </c>
      <c r="ET1012" t="s">
        <v>424</v>
      </c>
      <c r="EU1012" t="s">
        <v>424</v>
      </c>
      <c r="EV1012" t="s">
        <v>425</v>
      </c>
      <c r="EW1012" t="s">
        <v>424</v>
      </c>
      <c r="EX1012" t="s">
        <v>423</v>
      </c>
      <c r="EY1012" t="s">
        <v>423</v>
      </c>
      <c r="EZ1012" t="s">
        <v>423</v>
      </c>
      <c r="FA1012" t="s">
        <v>431</v>
      </c>
      <c r="FB1012" t="s">
        <v>423</v>
      </c>
      <c r="FC1012" t="s">
        <v>423</v>
      </c>
      <c r="FD1012" t="s">
        <v>423</v>
      </c>
      <c r="FE1012" t="s">
        <v>423</v>
      </c>
      <c r="FF1012" t="s">
        <v>431</v>
      </c>
      <c r="FG1012" t="s">
        <v>423</v>
      </c>
      <c r="FH1012" t="s">
        <v>423</v>
      </c>
      <c r="FI1012" t="s">
        <v>431</v>
      </c>
      <c r="FJ1012" t="s">
        <v>423</v>
      </c>
      <c r="FK1012" t="s">
        <v>423</v>
      </c>
      <c r="FL1012" t="s">
        <v>423</v>
      </c>
      <c r="FM1012" t="s">
        <v>423</v>
      </c>
      <c r="FN1012" t="s">
        <v>431</v>
      </c>
      <c r="FO1012" t="s">
        <v>423</v>
      </c>
      <c r="FP1012" t="s">
        <v>423</v>
      </c>
      <c r="FQ1012" t="s">
        <v>423</v>
      </c>
      <c r="FR1012" t="s">
        <v>431</v>
      </c>
      <c r="FS1012" t="s">
        <v>423</v>
      </c>
      <c r="FT1012" t="s">
        <v>423</v>
      </c>
      <c r="FU1012" t="s">
        <v>431</v>
      </c>
      <c r="FV1012" t="s">
        <v>423</v>
      </c>
      <c r="FW1012" t="s">
        <v>423</v>
      </c>
      <c r="FX1012" t="s">
        <v>423</v>
      </c>
      <c r="FZ1012" t="s">
        <v>423</v>
      </c>
      <c r="GB1012" t="s">
        <v>431</v>
      </c>
      <c r="GD1012" t="s">
        <v>423</v>
      </c>
      <c r="GF1012" t="s">
        <v>423</v>
      </c>
      <c r="GG1012" t="s">
        <v>432</v>
      </c>
      <c r="GH1012" t="s">
        <v>432</v>
      </c>
      <c r="GI1012" t="s">
        <v>432</v>
      </c>
      <c r="GJ1012" t="s">
        <v>432</v>
      </c>
      <c r="GK1012" t="s">
        <v>432</v>
      </c>
      <c r="GL1012" t="s">
        <v>432</v>
      </c>
      <c r="GM1012" t="s">
        <v>432</v>
      </c>
      <c r="GN1012" t="s">
        <v>432</v>
      </c>
      <c r="GO1012" t="s">
        <v>432</v>
      </c>
      <c r="GP1012" t="s">
        <v>432</v>
      </c>
      <c r="GQ1012" t="s">
        <v>432</v>
      </c>
      <c r="GR1012" t="s">
        <v>432</v>
      </c>
      <c r="GS1012" t="s">
        <v>432</v>
      </c>
      <c r="GT1012" t="s">
        <v>432</v>
      </c>
      <c r="GU1012" t="s">
        <v>423</v>
      </c>
      <c r="GV1012" t="s">
        <v>431</v>
      </c>
      <c r="GW1012" t="s">
        <v>423</v>
      </c>
      <c r="GX1012" t="s">
        <v>423</v>
      </c>
      <c r="GY1012" t="s">
        <v>423</v>
      </c>
      <c r="GZ1012" t="s">
        <v>423</v>
      </c>
      <c r="HA1012" t="s">
        <v>423</v>
      </c>
      <c r="HB1012" t="s">
        <v>423</v>
      </c>
      <c r="HC1012" t="s">
        <v>431</v>
      </c>
      <c r="HD1012" t="s">
        <v>432</v>
      </c>
      <c r="HE1012" t="s">
        <v>432</v>
      </c>
      <c r="HF1012" t="s">
        <v>432</v>
      </c>
      <c r="HG1012" t="s">
        <v>432</v>
      </c>
      <c r="HH1012" t="s">
        <v>423</v>
      </c>
      <c r="HI1012" t="s">
        <v>423</v>
      </c>
      <c r="HJ1012" t="s">
        <v>423</v>
      </c>
      <c r="HK1012" t="s">
        <v>423</v>
      </c>
      <c r="HL1012" t="s">
        <v>423</v>
      </c>
      <c r="HM1012" t="s">
        <v>431</v>
      </c>
      <c r="HN1012" t="s">
        <v>423</v>
      </c>
      <c r="HP1012" t="s">
        <v>431</v>
      </c>
      <c r="HR1012" t="s">
        <v>423</v>
      </c>
      <c r="HT1012" t="s">
        <v>423</v>
      </c>
      <c r="HV1012" t="s">
        <v>423</v>
      </c>
      <c r="HW1012" t="s">
        <v>423</v>
      </c>
      <c r="HX1012" t="s">
        <v>431</v>
      </c>
      <c r="HY1012" t="s">
        <v>423</v>
      </c>
      <c r="HZ1012" t="s">
        <v>423</v>
      </c>
      <c r="IA1012" t="s">
        <v>423</v>
      </c>
      <c r="IB1012" t="s">
        <v>423</v>
      </c>
      <c r="IC1012" t="s">
        <v>431</v>
      </c>
      <c r="ID1012" t="s">
        <v>423</v>
      </c>
      <c r="IE1012" t="s">
        <v>423</v>
      </c>
      <c r="IF1012" t="s">
        <v>423</v>
      </c>
      <c r="IG1012" t="s">
        <v>431</v>
      </c>
      <c r="IH1012" t="s">
        <v>423</v>
      </c>
      <c r="II1012" t="s">
        <v>423</v>
      </c>
      <c r="IJ1012" t="s">
        <v>423</v>
      </c>
      <c r="IK1012" t="s">
        <v>431</v>
      </c>
      <c r="IL1012" t="s">
        <v>423</v>
      </c>
      <c r="IM1012" t="s">
        <v>423</v>
      </c>
      <c r="IN1012" t="s">
        <v>423</v>
      </c>
      <c r="IO1012" t="s">
        <v>431</v>
      </c>
      <c r="IP1012" t="s">
        <v>423</v>
      </c>
      <c r="IQ1012" t="s">
        <v>423</v>
      </c>
      <c r="IR1012" t="s">
        <v>423</v>
      </c>
      <c r="IS1012" t="s">
        <v>431</v>
      </c>
      <c r="IT1012" t="s">
        <v>423</v>
      </c>
      <c r="IU1012" t="s">
        <v>423</v>
      </c>
      <c r="IV1012" t="s">
        <v>423</v>
      </c>
      <c r="IX1012" t="s">
        <v>431</v>
      </c>
      <c r="IZ1012" t="s">
        <v>423</v>
      </c>
      <c r="JB1012" t="s">
        <v>423</v>
      </c>
      <c r="JD1012" t="s">
        <v>3458</v>
      </c>
      <c r="JE1012" t="s">
        <v>3459</v>
      </c>
      <c r="JF1012" t="s">
        <v>3460</v>
      </c>
      <c r="JG1012" t="s">
        <v>3461</v>
      </c>
      <c r="JI1012" t="s">
        <v>423</v>
      </c>
      <c r="JJ1012" t="s">
        <v>423</v>
      </c>
      <c r="JK1012" t="s">
        <v>423</v>
      </c>
      <c r="JL1012" t="s">
        <v>431</v>
      </c>
      <c r="JM1012" t="s">
        <v>423</v>
      </c>
      <c r="JN1012" t="s">
        <v>423</v>
      </c>
      <c r="JO1012" t="s">
        <v>423</v>
      </c>
      <c r="JP1012" t="s">
        <v>423</v>
      </c>
      <c r="JQ1012" t="s">
        <v>423</v>
      </c>
      <c r="JR1012" t="s">
        <v>423</v>
      </c>
      <c r="JS1012" t="s">
        <v>423</v>
      </c>
      <c r="JT1012" t="s">
        <v>423</v>
      </c>
      <c r="JU1012" t="s">
        <v>423</v>
      </c>
      <c r="JV1012" t="s">
        <v>423</v>
      </c>
      <c r="JW1012" t="s">
        <v>423</v>
      </c>
      <c r="JX1012" t="s">
        <v>423</v>
      </c>
      <c r="JY1012" t="s">
        <v>431</v>
      </c>
      <c r="JZ1012" t="s">
        <v>423</v>
      </c>
      <c r="KA1012" t="s">
        <v>423</v>
      </c>
      <c r="KB1012" t="s">
        <v>423</v>
      </c>
      <c r="KC1012" t="s">
        <v>423</v>
      </c>
      <c r="KD1012" t="s">
        <v>423</v>
      </c>
      <c r="KE1012" t="s">
        <v>423</v>
      </c>
      <c r="KF1012" t="s">
        <v>423</v>
      </c>
      <c r="KG1012" t="s">
        <v>423</v>
      </c>
      <c r="KH1012" t="s">
        <v>423</v>
      </c>
      <c r="KI1012" t="s">
        <v>423</v>
      </c>
      <c r="KJ1012" t="s">
        <v>423</v>
      </c>
      <c r="KK1012" t="s">
        <v>423</v>
      </c>
      <c r="KL1012" t="s">
        <v>423</v>
      </c>
      <c r="KM1012" t="s">
        <v>423</v>
      </c>
      <c r="KN1012" t="s">
        <v>423</v>
      </c>
      <c r="KO1012" t="s">
        <v>423</v>
      </c>
      <c r="KP1012" t="s">
        <v>423</v>
      </c>
      <c r="KQ1012" t="s">
        <v>431</v>
      </c>
      <c r="KR1012" t="s">
        <v>431</v>
      </c>
      <c r="KS1012" t="s">
        <v>423</v>
      </c>
      <c r="KT1012" t="s">
        <v>423</v>
      </c>
      <c r="KU1012" t="s">
        <v>423</v>
      </c>
      <c r="KV1012" t="s">
        <v>423</v>
      </c>
      <c r="KW1012" t="s">
        <v>423</v>
      </c>
      <c r="KY1012" t="s">
        <v>431</v>
      </c>
      <c r="KZ1012" t="s">
        <v>432</v>
      </c>
      <c r="LA1012" t="s">
        <v>432</v>
      </c>
      <c r="LB1012" t="s">
        <v>432</v>
      </c>
      <c r="LC1012" t="s">
        <v>432</v>
      </c>
      <c r="LD1012" t="s">
        <v>432</v>
      </c>
      <c r="LE1012" t="s">
        <v>432</v>
      </c>
      <c r="LF1012" t="s">
        <v>432</v>
      </c>
      <c r="LG1012" t="s">
        <v>432</v>
      </c>
      <c r="LH1012" t="s">
        <v>432</v>
      </c>
      <c r="LI1012" t="s">
        <v>432</v>
      </c>
      <c r="LK1012" t="s">
        <v>431</v>
      </c>
      <c r="LL1012" t="s">
        <v>423</v>
      </c>
      <c r="LM1012" t="s">
        <v>423</v>
      </c>
      <c r="LN1012" t="s">
        <v>423</v>
      </c>
      <c r="LO1012" t="s">
        <v>439</v>
      </c>
      <c r="LP1012" t="s">
        <v>432</v>
      </c>
      <c r="LQ1012" t="s">
        <v>432</v>
      </c>
      <c r="LR1012" t="s">
        <v>432</v>
      </c>
      <c r="LS1012" t="s">
        <v>432</v>
      </c>
      <c r="LT1012" t="s">
        <v>432</v>
      </c>
      <c r="LU1012" t="s">
        <v>423</v>
      </c>
      <c r="LV1012" t="s">
        <v>431</v>
      </c>
      <c r="LW1012" t="s">
        <v>423</v>
      </c>
      <c r="LX1012" t="s">
        <v>423</v>
      </c>
      <c r="LY1012" t="s">
        <v>423</v>
      </c>
      <c r="LZ1012" t="s">
        <v>423</v>
      </c>
      <c r="MA1012" t="s">
        <v>423</v>
      </c>
      <c r="MB1012" t="s">
        <v>431</v>
      </c>
      <c r="MC1012" t="s">
        <v>423</v>
      </c>
      <c r="MD1012" t="s">
        <v>423</v>
      </c>
      <c r="ME1012" t="s">
        <v>423</v>
      </c>
      <c r="MF1012" t="s">
        <v>423</v>
      </c>
      <c r="MG1012" t="s">
        <v>423</v>
      </c>
      <c r="MH1012" t="s">
        <v>423</v>
      </c>
      <c r="MI1012" t="s">
        <v>423</v>
      </c>
      <c r="MJ1012" t="s">
        <v>423</v>
      </c>
      <c r="MK1012" t="s">
        <v>423</v>
      </c>
      <c r="ML1012" t="s">
        <v>431</v>
      </c>
      <c r="MN1012">
        <v>860.33</v>
      </c>
      <c r="MO1012">
        <v>69.59</v>
      </c>
      <c r="NE1012">
        <v>218.92</v>
      </c>
      <c r="NT1012">
        <v>109.45</v>
      </c>
      <c r="OJ1012">
        <v>398.13</v>
      </c>
      <c r="OT1012">
        <v>64.239999999999995</v>
      </c>
    </row>
    <row r="1013" spans="1:410" ht="12.75" customHeight="1" x14ac:dyDescent="0.2">
      <c r="A1013">
        <v>1238</v>
      </c>
      <c r="B1013" t="str">
        <f t="shared" si="690"/>
        <v>0-5min</v>
      </c>
      <c r="C1013" t="str">
        <f t="shared" si="691"/>
        <v>seul</v>
      </c>
      <c r="D1013" t="str">
        <f t="shared" si="692"/>
        <v>20-30m2</v>
      </c>
      <c r="E1013" t="str">
        <f t="shared" si="693"/>
        <v>tout à fait</v>
      </c>
      <c r="F1013" t="str">
        <f t="shared" si="694"/>
        <v>aucune</v>
      </c>
      <c r="G1013" t="str">
        <f t="shared" si="695"/>
        <v>non</v>
      </c>
      <c r="H1013" t="str">
        <f t="shared" si="696"/>
        <v>non</v>
      </c>
      <c r="I1013" t="s">
        <v>423</v>
      </c>
      <c r="J1013" t="str">
        <f t="shared" si="697"/>
        <v>parfois</v>
      </c>
      <c r="K1013" t="str">
        <f t="shared" si="698"/>
        <v>parfois</v>
      </c>
      <c r="L1013" t="str">
        <f t="shared" si="699"/>
        <v>plutôt oui</v>
      </c>
      <c r="M1013" t="str">
        <f t="shared" si="700"/>
        <v>0-1h</v>
      </c>
      <c r="N1013" t="str">
        <f t="shared" si="701"/>
        <v>2-4h</v>
      </c>
      <c r="O1013" t="str">
        <f t="shared" si="702"/>
        <v>souvent</v>
      </c>
      <c r="P1013" t="str">
        <f t="shared" si="703"/>
        <v>souvent</v>
      </c>
      <c r="Q1013" t="str">
        <f t="shared" si="704"/>
        <v>parfois</v>
      </c>
      <c r="R1013" t="s">
        <v>424</v>
      </c>
      <c r="S1013" t="s">
        <v>425</v>
      </c>
      <c r="T1013" t="s">
        <v>425</v>
      </c>
      <c r="U1013" t="s">
        <v>426</v>
      </c>
      <c r="V1013" t="s">
        <v>427</v>
      </c>
      <c r="W1013" t="s">
        <v>428</v>
      </c>
      <c r="X1013" t="s">
        <v>429</v>
      </c>
      <c r="Y1013" t="s">
        <v>429</v>
      </c>
      <c r="Z1013" t="s">
        <v>429</v>
      </c>
      <c r="AA1013" t="s">
        <v>430</v>
      </c>
      <c r="AB1013" t="s">
        <v>425</v>
      </c>
      <c r="AC1013" t="s">
        <v>424</v>
      </c>
      <c r="AD1013" t="str">
        <f t="shared" si="705"/>
        <v>1 mois avant</v>
      </c>
      <c r="AE1013" t="str">
        <f t="shared" si="706"/>
        <v xml:space="preserve">moyennement </v>
      </c>
      <c r="AF1013" t="str">
        <f t="shared" si="707"/>
        <v>très bonnes</v>
      </c>
      <c r="AG1013" t="str">
        <f t="shared" si="708"/>
        <v>jamais</v>
      </c>
      <c r="AH1013" t="str">
        <f t="shared" si="709"/>
        <v>très souvent</v>
      </c>
      <c r="AI1013" t="str">
        <f t="shared" si="710"/>
        <v>régulièrement</v>
      </c>
      <c r="AJ1013" t="str">
        <f t="shared" si="711"/>
        <v>jamais</v>
      </c>
      <c r="AK1013" t="str">
        <f t="shared" si="712"/>
        <v>0-1h</v>
      </c>
      <c r="AL1013" t="str">
        <f t="shared" si="713"/>
        <v>plutôt oui</v>
      </c>
      <c r="AM1013" t="str">
        <f t="shared" si="714"/>
        <v>pas du tout</v>
      </c>
      <c r="AN1013" t="str">
        <f t="shared" si="715"/>
        <v>3-6h</v>
      </c>
      <c r="AO1013" t="str">
        <f t="shared" si="716"/>
        <v>rarement</v>
      </c>
      <c r="AP1013" t="str">
        <f t="shared" si="717"/>
        <v>plutôt oui</v>
      </c>
      <c r="AQ1013" t="str">
        <f t="shared" si="718"/>
        <v>plusieurs fois/semaine</v>
      </c>
      <c r="AR1013" t="str">
        <f t="shared" si="719"/>
        <v>très souvent</v>
      </c>
      <c r="AS1013" t="str">
        <f t="shared" si="720"/>
        <v>4-6h</v>
      </c>
      <c r="AT1013" t="str">
        <f t="shared" si="721"/>
        <v>plutôt satisfaisante</v>
      </c>
      <c r="AU1013" t="str">
        <f t="shared" si="722"/>
        <v>tout à fait</v>
      </c>
      <c r="AV1013" t="str">
        <f t="shared" si="723"/>
        <v>plutôt non</v>
      </c>
      <c r="AW1013" t="str">
        <f t="shared" si="724"/>
        <v>plutôt oui</v>
      </c>
      <c r="AX1013" t="str">
        <f t="shared" si="725"/>
        <v>plutôt oui</v>
      </c>
      <c r="AY1013" t="str">
        <f t="shared" si="726"/>
        <v>plutôt oui</v>
      </c>
      <c r="AZ1013" t="str">
        <f t="shared" si="727"/>
        <v>4A</v>
      </c>
      <c r="BA1013" t="str">
        <f t="shared" si="728"/>
        <v>GM</v>
      </c>
      <c r="BB1013" t="str">
        <f t="shared" si="729"/>
        <v>classique</v>
      </c>
      <c r="BC1013" t="str">
        <f t="shared" si="730"/>
        <v>non</v>
      </c>
      <c r="BD1013" t="str">
        <f t="shared" si="731"/>
        <v>post-bac</v>
      </c>
      <c r="BE1013" t="str">
        <f t="shared" si="732"/>
        <v>Fr</v>
      </c>
      <c r="BF1013" t="str">
        <f t="shared" si="733"/>
        <v>10-25%</v>
      </c>
      <c r="BG1013" t="str">
        <f t="shared" si="734"/>
        <v>10-25%</v>
      </c>
      <c r="BH1013" t="s">
        <v>423</v>
      </c>
      <c r="BI1013" t="str">
        <f t="shared" si="735"/>
        <v>aucun</v>
      </c>
      <c r="BJ1013" t="s">
        <v>431</v>
      </c>
      <c r="BK1013" t="s">
        <v>423</v>
      </c>
      <c r="BL1013" t="s">
        <v>423</v>
      </c>
      <c r="BM1013" t="s">
        <v>423</v>
      </c>
      <c r="BN1013" t="s">
        <v>431</v>
      </c>
      <c r="BO1013" t="s">
        <v>423</v>
      </c>
      <c r="BP1013" t="s">
        <v>423</v>
      </c>
      <c r="BR1013" t="s">
        <v>423</v>
      </c>
      <c r="BS1013" t="s">
        <v>423</v>
      </c>
      <c r="BT1013" t="s">
        <v>431</v>
      </c>
      <c r="BU1013" t="s">
        <v>423</v>
      </c>
      <c r="BV1013" t="s">
        <v>431</v>
      </c>
      <c r="BW1013" t="s">
        <v>423</v>
      </c>
      <c r="BX1013" t="s">
        <v>423</v>
      </c>
      <c r="BY1013" t="s">
        <v>423</v>
      </c>
      <c r="BZ1013" t="s">
        <v>423</v>
      </c>
      <c r="CA1013" t="s">
        <v>432</v>
      </c>
      <c r="CB1013" t="s">
        <v>432</v>
      </c>
      <c r="CC1013" t="s">
        <v>432</v>
      </c>
      <c r="CD1013" t="s">
        <v>432</v>
      </c>
      <c r="CE1013" t="s">
        <v>423</v>
      </c>
      <c r="CF1013" t="s">
        <v>432</v>
      </c>
      <c r="CG1013" t="s">
        <v>432</v>
      </c>
      <c r="CH1013" t="s">
        <v>432</v>
      </c>
      <c r="CI1013" t="s">
        <v>432</v>
      </c>
      <c r="CJ1013" t="s">
        <v>432</v>
      </c>
      <c r="CK1013" t="s">
        <v>432</v>
      </c>
      <c r="CL1013" t="s">
        <v>432</v>
      </c>
      <c r="CM1013" t="s">
        <v>432</v>
      </c>
      <c r="CN1013" t="s">
        <v>423</v>
      </c>
      <c r="CO1013" t="s">
        <v>432</v>
      </c>
      <c r="CP1013" t="s">
        <v>432</v>
      </c>
      <c r="CQ1013" t="s">
        <v>432</v>
      </c>
      <c r="CR1013" t="s">
        <v>432</v>
      </c>
      <c r="CT1013" t="s">
        <v>432</v>
      </c>
      <c r="CU1013" t="s">
        <v>423</v>
      </c>
      <c r="CV1013" t="s">
        <v>423</v>
      </c>
      <c r="CW1013" t="s">
        <v>423</v>
      </c>
      <c r="CX1013" t="s">
        <v>431</v>
      </c>
      <c r="CY1013" t="s">
        <v>423</v>
      </c>
      <c r="CZ1013" t="s">
        <v>423</v>
      </c>
      <c r="DA1013" t="s">
        <v>423</v>
      </c>
      <c r="DB1013" t="s">
        <v>431</v>
      </c>
      <c r="DC1013" t="s">
        <v>423</v>
      </c>
      <c r="DD1013" t="s">
        <v>423</v>
      </c>
      <c r="DE1013" t="s">
        <v>431</v>
      </c>
      <c r="DF1013" t="s">
        <v>423</v>
      </c>
      <c r="DG1013" t="s">
        <v>423</v>
      </c>
      <c r="DH1013" t="s">
        <v>423</v>
      </c>
      <c r="DI1013" t="s">
        <v>423</v>
      </c>
      <c r="DJ1013" t="s">
        <v>423</v>
      </c>
      <c r="DK1013" t="s">
        <v>431</v>
      </c>
      <c r="DL1013" t="s">
        <v>423</v>
      </c>
      <c r="DM1013" t="s">
        <v>423</v>
      </c>
      <c r="DN1013" t="s">
        <v>423</v>
      </c>
      <c r="DO1013" t="s">
        <v>423</v>
      </c>
      <c r="DP1013" t="s">
        <v>431</v>
      </c>
      <c r="DQ1013" t="s">
        <v>423</v>
      </c>
      <c r="DR1013" t="s">
        <v>423</v>
      </c>
      <c r="DS1013" t="s">
        <v>423</v>
      </c>
      <c r="DT1013" t="s">
        <v>423</v>
      </c>
      <c r="DU1013" t="s">
        <v>431</v>
      </c>
      <c r="DV1013" t="s">
        <v>423</v>
      </c>
      <c r="DW1013" t="s">
        <v>423</v>
      </c>
      <c r="DX1013" t="s">
        <v>423</v>
      </c>
      <c r="DY1013" t="s">
        <v>431</v>
      </c>
      <c r="DZ1013" t="s">
        <v>423</v>
      </c>
      <c r="EA1013" t="s">
        <v>423</v>
      </c>
      <c r="EB1013" t="s">
        <v>423</v>
      </c>
      <c r="EC1013" t="s">
        <v>423</v>
      </c>
      <c r="ED1013" t="s">
        <v>431</v>
      </c>
      <c r="EE1013" t="s">
        <v>423</v>
      </c>
      <c r="EF1013" t="s">
        <v>438</v>
      </c>
      <c r="EG1013" t="s">
        <v>437</v>
      </c>
      <c r="EH1013" t="s">
        <v>434</v>
      </c>
      <c r="EI1013" t="s">
        <v>436</v>
      </c>
      <c r="EJ1013" t="s">
        <v>435</v>
      </c>
      <c r="EK1013" t="s">
        <v>433</v>
      </c>
      <c r="EL1013" t="s">
        <v>424</v>
      </c>
      <c r="EM1013" t="s">
        <v>425</v>
      </c>
      <c r="EN1013" t="s">
        <v>425</v>
      </c>
      <c r="EO1013" t="s">
        <v>426</v>
      </c>
      <c r="EP1013" t="s">
        <v>427</v>
      </c>
      <c r="EQ1013" t="s">
        <v>428</v>
      </c>
      <c r="ER1013" t="s">
        <v>429</v>
      </c>
      <c r="ES1013" t="s">
        <v>429</v>
      </c>
      <c r="ET1013" t="s">
        <v>429</v>
      </c>
      <c r="EU1013" t="s">
        <v>430</v>
      </c>
      <c r="EV1013" t="s">
        <v>425</v>
      </c>
      <c r="EW1013" t="s">
        <v>424</v>
      </c>
      <c r="EX1013" t="s">
        <v>423</v>
      </c>
      <c r="EY1013" t="s">
        <v>431</v>
      </c>
      <c r="EZ1013" t="s">
        <v>423</v>
      </c>
      <c r="FA1013" t="s">
        <v>423</v>
      </c>
      <c r="FB1013" t="s">
        <v>423</v>
      </c>
      <c r="FC1013" t="s">
        <v>423</v>
      </c>
      <c r="FD1013" t="s">
        <v>423</v>
      </c>
      <c r="FE1013" t="s">
        <v>423</v>
      </c>
      <c r="FF1013" t="s">
        <v>431</v>
      </c>
      <c r="FG1013" t="s">
        <v>423</v>
      </c>
      <c r="FH1013" t="s">
        <v>431</v>
      </c>
      <c r="FI1013" t="s">
        <v>423</v>
      </c>
      <c r="FJ1013" t="s">
        <v>423</v>
      </c>
      <c r="FK1013" t="s">
        <v>423</v>
      </c>
      <c r="FL1013" t="s">
        <v>423</v>
      </c>
      <c r="FM1013" t="s">
        <v>423</v>
      </c>
      <c r="FN1013" t="s">
        <v>423</v>
      </c>
      <c r="FO1013" t="s">
        <v>431</v>
      </c>
      <c r="FP1013" t="s">
        <v>431</v>
      </c>
      <c r="FQ1013" t="s">
        <v>423</v>
      </c>
      <c r="FR1013" t="s">
        <v>423</v>
      </c>
      <c r="FS1013" t="s">
        <v>423</v>
      </c>
      <c r="FT1013" t="s">
        <v>423</v>
      </c>
      <c r="FU1013" t="s">
        <v>431</v>
      </c>
      <c r="FV1013" t="s">
        <v>423</v>
      </c>
      <c r="FW1013" t="s">
        <v>423</v>
      </c>
      <c r="FX1013" t="s">
        <v>423</v>
      </c>
      <c r="FZ1013" t="s">
        <v>423</v>
      </c>
      <c r="GB1013" t="s">
        <v>423</v>
      </c>
      <c r="GD1013" t="s">
        <v>431</v>
      </c>
      <c r="GF1013" t="s">
        <v>431</v>
      </c>
      <c r="GG1013" t="s">
        <v>423</v>
      </c>
      <c r="GH1013" t="s">
        <v>423</v>
      </c>
      <c r="GI1013" t="s">
        <v>423</v>
      </c>
      <c r="GJ1013" t="s">
        <v>423</v>
      </c>
      <c r="GK1013" t="s">
        <v>423</v>
      </c>
      <c r="GL1013" t="s">
        <v>431</v>
      </c>
      <c r="GM1013" t="s">
        <v>423</v>
      </c>
      <c r="GN1013" t="s">
        <v>431</v>
      </c>
      <c r="GO1013" t="s">
        <v>423</v>
      </c>
      <c r="GP1013" t="s">
        <v>423</v>
      </c>
      <c r="GQ1013" t="s">
        <v>423</v>
      </c>
      <c r="GR1013" t="s">
        <v>423</v>
      </c>
      <c r="GS1013" t="s">
        <v>423</v>
      </c>
      <c r="GT1013" t="s">
        <v>431</v>
      </c>
      <c r="GU1013" t="s">
        <v>423</v>
      </c>
      <c r="GV1013" t="s">
        <v>423</v>
      </c>
      <c r="GW1013" t="s">
        <v>431</v>
      </c>
      <c r="GX1013" t="s">
        <v>423</v>
      </c>
      <c r="GY1013" t="s">
        <v>423</v>
      </c>
      <c r="GZ1013" t="s">
        <v>423</v>
      </c>
      <c r="HA1013" t="s">
        <v>423</v>
      </c>
      <c r="HB1013" t="s">
        <v>431</v>
      </c>
      <c r="HC1013" t="s">
        <v>423</v>
      </c>
      <c r="HD1013" t="s">
        <v>423</v>
      </c>
      <c r="HE1013" t="s">
        <v>431</v>
      </c>
      <c r="HF1013" t="s">
        <v>423</v>
      </c>
      <c r="HG1013" t="s">
        <v>423</v>
      </c>
      <c r="HH1013" t="s">
        <v>423</v>
      </c>
      <c r="HI1013" t="s">
        <v>431</v>
      </c>
      <c r="HJ1013" t="s">
        <v>423</v>
      </c>
      <c r="HK1013" t="s">
        <v>423</v>
      </c>
      <c r="HL1013" t="s">
        <v>423</v>
      </c>
      <c r="HM1013" t="s">
        <v>423</v>
      </c>
      <c r="HN1013" t="s">
        <v>431</v>
      </c>
      <c r="HP1013" t="s">
        <v>423</v>
      </c>
      <c r="HR1013" t="s">
        <v>423</v>
      </c>
      <c r="HT1013" t="s">
        <v>423</v>
      </c>
      <c r="HV1013" t="s">
        <v>423</v>
      </c>
      <c r="HW1013" t="s">
        <v>423</v>
      </c>
      <c r="HX1013" t="s">
        <v>423</v>
      </c>
      <c r="HY1013" t="s">
        <v>431</v>
      </c>
      <c r="HZ1013" t="s">
        <v>423</v>
      </c>
      <c r="IA1013" t="s">
        <v>423</v>
      </c>
      <c r="IB1013" t="s">
        <v>423</v>
      </c>
      <c r="IC1013" t="s">
        <v>431</v>
      </c>
      <c r="ID1013" t="s">
        <v>423</v>
      </c>
      <c r="IE1013" t="s">
        <v>423</v>
      </c>
      <c r="IF1013" t="s">
        <v>431</v>
      </c>
      <c r="IG1013" t="s">
        <v>423</v>
      </c>
      <c r="IH1013" t="s">
        <v>423</v>
      </c>
      <c r="II1013" t="s">
        <v>423</v>
      </c>
      <c r="IJ1013" t="s">
        <v>423</v>
      </c>
      <c r="IK1013" t="s">
        <v>423</v>
      </c>
      <c r="IL1013" t="s">
        <v>431</v>
      </c>
      <c r="IM1013" t="s">
        <v>423</v>
      </c>
      <c r="IN1013" t="s">
        <v>423</v>
      </c>
      <c r="IO1013" t="s">
        <v>431</v>
      </c>
      <c r="IP1013" t="s">
        <v>423</v>
      </c>
      <c r="IQ1013" t="s">
        <v>423</v>
      </c>
      <c r="IR1013" t="s">
        <v>423</v>
      </c>
      <c r="IS1013" t="s">
        <v>431</v>
      </c>
      <c r="IT1013" t="s">
        <v>423</v>
      </c>
      <c r="IU1013" t="s">
        <v>423</v>
      </c>
      <c r="IV1013" t="s">
        <v>423</v>
      </c>
      <c r="IX1013" t="s">
        <v>431</v>
      </c>
      <c r="IZ1013" t="s">
        <v>423</v>
      </c>
      <c r="JB1013" t="s">
        <v>423</v>
      </c>
      <c r="JD1013" t="s">
        <v>3462</v>
      </c>
      <c r="JE1013" t="s">
        <v>3463</v>
      </c>
      <c r="JH1013" t="s">
        <v>3464</v>
      </c>
      <c r="JI1013" t="s">
        <v>423</v>
      </c>
      <c r="JJ1013" t="s">
        <v>423</v>
      </c>
      <c r="JK1013" t="s">
        <v>423</v>
      </c>
      <c r="JL1013" t="s">
        <v>431</v>
      </c>
      <c r="JM1013" t="s">
        <v>423</v>
      </c>
      <c r="JN1013" t="s">
        <v>423</v>
      </c>
      <c r="JO1013" t="s">
        <v>423</v>
      </c>
      <c r="JP1013" t="s">
        <v>423</v>
      </c>
      <c r="JQ1013" t="s">
        <v>423</v>
      </c>
      <c r="JR1013" t="s">
        <v>423</v>
      </c>
      <c r="JS1013" t="s">
        <v>423</v>
      </c>
      <c r="JT1013" t="s">
        <v>423</v>
      </c>
      <c r="JU1013" t="s">
        <v>423</v>
      </c>
      <c r="JV1013" t="s">
        <v>423</v>
      </c>
      <c r="JW1013" t="s">
        <v>423</v>
      </c>
      <c r="JX1013" t="s">
        <v>423</v>
      </c>
      <c r="JY1013" t="s">
        <v>431</v>
      </c>
      <c r="JZ1013" t="s">
        <v>423</v>
      </c>
      <c r="KA1013" t="s">
        <v>423</v>
      </c>
      <c r="KB1013" t="s">
        <v>423</v>
      </c>
      <c r="KC1013" t="s">
        <v>423</v>
      </c>
      <c r="KD1013" t="s">
        <v>423</v>
      </c>
      <c r="KE1013" t="s">
        <v>423</v>
      </c>
      <c r="KF1013" t="s">
        <v>423</v>
      </c>
      <c r="KG1013" t="s">
        <v>423</v>
      </c>
      <c r="KH1013" t="s">
        <v>423</v>
      </c>
      <c r="KI1013" t="s">
        <v>423</v>
      </c>
      <c r="KJ1013" t="s">
        <v>423</v>
      </c>
      <c r="KK1013" t="s">
        <v>423</v>
      </c>
      <c r="KL1013" t="s">
        <v>423</v>
      </c>
      <c r="KM1013" t="s">
        <v>423</v>
      </c>
      <c r="KN1013" t="s">
        <v>423</v>
      </c>
      <c r="KO1013" t="s">
        <v>423</v>
      </c>
      <c r="KP1013" t="s">
        <v>423</v>
      </c>
      <c r="KQ1013" t="s">
        <v>431</v>
      </c>
      <c r="KR1013" t="s">
        <v>423</v>
      </c>
      <c r="KS1013" t="s">
        <v>423</v>
      </c>
      <c r="KT1013" t="s">
        <v>423</v>
      </c>
      <c r="KU1013" t="s">
        <v>423</v>
      </c>
      <c r="KV1013" t="s">
        <v>423</v>
      </c>
      <c r="KW1013" t="s">
        <v>431</v>
      </c>
      <c r="KY1013" t="s">
        <v>431</v>
      </c>
      <c r="KZ1013" t="s">
        <v>432</v>
      </c>
      <c r="LA1013" t="s">
        <v>432</v>
      </c>
      <c r="LB1013" t="s">
        <v>432</v>
      </c>
      <c r="LC1013" t="s">
        <v>432</v>
      </c>
      <c r="LD1013" t="s">
        <v>432</v>
      </c>
      <c r="LE1013" t="s">
        <v>432</v>
      </c>
      <c r="LF1013" t="s">
        <v>432</v>
      </c>
      <c r="LG1013" t="s">
        <v>432</v>
      </c>
      <c r="LH1013" t="s">
        <v>432</v>
      </c>
      <c r="LI1013" t="s">
        <v>432</v>
      </c>
      <c r="LK1013" t="s">
        <v>431</v>
      </c>
      <c r="LL1013" t="s">
        <v>423</v>
      </c>
      <c r="LM1013" t="s">
        <v>423</v>
      </c>
      <c r="LN1013" t="s">
        <v>423</v>
      </c>
      <c r="LO1013" t="s">
        <v>512</v>
      </c>
      <c r="LP1013" t="s">
        <v>432</v>
      </c>
      <c r="LQ1013" t="s">
        <v>432</v>
      </c>
      <c r="LR1013" t="s">
        <v>432</v>
      </c>
      <c r="LS1013" t="s">
        <v>432</v>
      </c>
      <c r="LT1013" t="s">
        <v>432</v>
      </c>
      <c r="LU1013" t="s">
        <v>423</v>
      </c>
      <c r="LV1013" t="s">
        <v>431</v>
      </c>
      <c r="LW1013" t="s">
        <v>423</v>
      </c>
      <c r="LX1013" t="s">
        <v>423</v>
      </c>
      <c r="LY1013" t="s">
        <v>423</v>
      </c>
      <c r="LZ1013" t="s">
        <v>423</v>
      </c>
      <c r="MA1013" t="s">
        <v>423</v>
      </c>
      <c r="MB1013" t="s">
        <v>423</v>
      </c>
      <c r="MC1013" t="s">
        <v>431</v>
      </c>
      <c r="MD1013" t="s">
        <v>423</v>
      </c>
      <c r="ME1013" t="s">
        <v>423</v>
      </c>
      <c r="MF1013" t="s">
        <v>423</v>
      </c>
      <c r="MG1013" t="s">
        <v>423</v>
      </c>
      <c r="MH1013" t="s">
        <v>423</v>
      </c>
      <c r="MI1013" t="s">
        <v>423</v>
      </c>
      <c r="MJ1013" t="s">
        <v>423</v>
      </c>
      <c r="MK1013" t="s">
        <v>423</v>
      </c>
      <c r="ML1013" t="s">
        <v>431</v>
      </c>
      <c r="MN1013">
        <v>525.96</v>
      </c>
      <c r="MO1013">
        <v>43.87</v>
      </c>
      <c r="NE1013">
        <v>153.46</v>
      </c>
      <c r="NT1013">
        <v>99.69</v>
      </c>
      <c r="OJ1013">
        <v>145.76</v>
      </c>
      <c r="OT1013">
        <v>83.18</v>
      </c>
    </row>
    <row r="1014" spans="1:410" ht="12.75" customHeight="1" x14ac:dyDescent="0.2">
      <c r="A1014">
        <v>1239</v>
      </c>
      <c r="B1014" t="str">
        <f t="shared" si="690"/>
        <v>15-30min</v>
      </c>
      <c r="C1014" t="str">
        <f t="shared" si="691"/>
        <v>colocation</v>
      </c>
      <c r="D1014" t="str">
        <f t="shared" si="692"/>
        <v>coloc ou foyer familial</v>
      </c>
      <c r="E1014" t="str">
        <f t="shared" si="693"/>
        <v>tout à fait</v>
      </c>
      <c r="F1014" t="str">
        <f t="shared" si="694"/>
        <v>oui 1-5h</v>
      </c>
      <c r="G1014" t="str">
        <f t="shared" si="695"/>
        <v>non</v>
      </c>
      <c r="H1014" t="str">
        <f t="shared" si="696"/>
        <v>non</v>
      </c>
      <c r="I1014" t="s">
        <v>423</v>
      </c>
      <c r="J1014" t="str">
        <f t="shared" si="697"/>
        <v>souvent</v>
      </c>
      <c r="K1014" t="str">
        <f t="shared" si="698"/>
        <v>jamais</v>
      </c>
      <c r="L1014" t="str">
        <f t="shared" si="699"/>
        <v>pas commentaire</v>
      </c>
      <c r="M1014" t="str">
        <f t="shared" si="700"/>
        <v>1-2h</v>
      </c>
      <c r="N1014" t="str">
        <f t="shared" si="701"/>
        <v>6-8h</v>
      </c>
      <c r="O1014" t="str">
        <f t="shared" si="702"/>
        <v>souvent</v>
      </c>
      <c r="P1014" t="str">
        <f t="shared" si="703"/>
        <v>parfois</v>
      </c>
      <c r="Q1014" t="str">
        <f t="shared" si="704"/>
        <v>souvent</v>
      </c>
      <c r="R1014" t="s">
        <v>430</v>
      </c>
      <c r="S1014" t="s">
        <v>424</v>
      </c>
      <c r="T1014" t="s">
        <v>425</v>
      </c>
      <c r="U1014" t="s">
        <v>426</v>
      </c>
      <c r="V1014" t="s">
        <v>428</v>
      </c>
      <c r="W1014" t="s">
        <v>440</v>
      </c>
      <c r="X1014" t="s">
        <v>429</v>
      </c>
      <c r="Y1014" t="s">
        <v>430</v>
      </c>
      <c r="Z1014" t="s">
        <v>424</v>
      </c>
      <c r="AA1014" t="s">
        <v>430</v>
      </c>
      <c r="AB1014" t="s">
        <v>425</v>
      </c>
      <c r="AC1014" t="s">
        <v>429</v>
      </c>
      <c r="AD1014" t="str">
        <f t="shared" si="705"/>
        <v>1 mois avant</v>
      </c>
      <c r="AE1014" t="str">
        <f t="shared" si="706"/>
        <v>plutôt oui</v>
      </c>
      <c r="AF1014" t="str">
        <f t="shared" si="707"/>
        <v>plutôt bonnes</v>
      </c>
      <c r="AG1014" t="str">
        <f t="shared" si="708"/>
        <v>très souvent</v>
      </c>
      <c r="AH1014" t="str">
        <f t="shared" si="709"/>
        <v>parfois</v>
      </c>
      <c r="AI1014" t="str">
        <f t="shared" si="710"/>
        <v>jamais</v>
      </c>
      <c r="AJ1014" t="str">
        <f t="shared" si="711"/>
        <v>parfois</v>
      </c>
      <c r="AK1014" t="str">
        <f t="shared" si="712"/>
        <v>non</v>
      </c>
      <c r="AL1014" t="str">
        <f t="shared" si="713"/>
        <v>pas d'asso</v>
      </c>
      <c r="AM1014" t="str">
        <f t="shared" si="714"/>
        <v>pas d'asso</v>
      </c>
      <c r="AN1014" t="str">
        <f t="shared" si="715"/>
        <v>0-1h</v>
      </c>
      <c r="AO1014" t="str">
        <f t="shared" si="716"/>
        <v>jamais</v>
      </c>
      <c r="AP1014" t="str">
        <f t="shared" si="717"/>
        <v>pas de spectacles</v>
      </c>
      <c r="AQ1014" t="str">
        <f t="shared" si="718"/>
        <v>1/mois</v>
      </c>
      <c r="AR1014" t="str">
        <f t="shared" si="719"/>
        <v>régulièrement</v>
      </c>
      <c r="AS1014" t="str">
        <f t="shared" si="720"/>
        <v>4-6h</v>
      </c>
      <c r="AT1014" t="str">
        <f t="shared" si="721"/>
        <v>plutôt insatisfaisante</v>
      </c>
      <c r="AU1014" t="str">
        <f t="shared" si="722"/>
        <v>plutôt non</v>
      </c>
      <c r="AV1014" t="str">
        <f t="shared" si="723"/>
        <v>plutôt non</v>
      </c>
      <c r="AW1014" t="str">
        <f t="shared" si="724"/>
        <v>tout à fait</v>
      </c>
      <c r="AX1014" t="str">
        <f t="shared" si="725"/>
        <v>plutôt oui</v>
      </c>
      <c r="AY1014" t="str">
        <f t="shared" si="726"/>
        <v>plutôt oui</v>
      </c>
      <c r="AZ1014" t="str">
        <f t="shared" si="727"/>
        <v>3A</v>
      </c>
      <c r="BA1014" t="str">
        <f t="shared" si="728"/>
        <v>GM</v>
      </c>
      <c r="BB1014" t="str">
        <f t="shared" si="729"/>
        <v>classique</v>
      </c>
      <c r="BC1014" t="str">
        <f t="shared" si="730"/>
        <v>non</v>
      </c>
      <c r="BD1014" t="str">
        <f t="shared" si="731"/>
        <v>2A</v>
      </c>
      <c r="BE1014" t="str">
        <f t="shared" si="732"/>
        <v>Fr</v>
      </c>
      <c r="BF1014" t="str">
        <f t="shared" si="733"/>
        <v>pas de classement</v>
      </c>
      <c r="BG1014" t="str">
        <f t="shared" si="734"/>
        <v>10-25%</v>
      </c>
      <c r="BH1014" t="s">
        <v>423</v>
      </c>
      <c r="BI1014" t="str">
        <f t="shared" si="735"/>
        <v>aucun</v>
      </c>
      <c r="BJ1014" t="s">
        <v>423</v>
      </c>
      <c r="BK1014" t="s">
        <v>423</v>
      </c>
      <c r="BL1014" t="s">
        <v>431</v>
      </c>
      <c r="BM1014" t="s">
        <v>423</v>
      </c>
      <c r="BN1014" t="s">
        <v>423</v>
      </c>
      <c r="BO1014" t="s">
        <v>431</v>
      </c>
      <c r="BP1014" t="s">
        <v>423</v>
      </c>
      <c r="BR1014" t="s">
        <v>432</v>
      </c>
      <c r="BS1014" t="s">
        <v>432</v>
      </c>
      <c r="BT1014" t="s">
        <v>432</v>
      </c>
      <c r="BU1014" t="s">
        <v>432</v>
      </c>
      <c r="BV1014" t="s">
        <v>431</v>
      </c>
      <c r="BW1014" t="s">
        <v>423</v>
      </c>
      <c r="BX1014" t="s">
        <v>423</v>
      </c>
      <c r="BY1014" t="s">
        <v>423</v>
      </c>
      <c r="BZ1014" t="s">
        <v>431</v>
      </c>
      <c r="CA1014" t="s">
        <v>431</v>
      </c>
      <c r="CB1014" t="s">
        <v>423</v>
      </c>
      <c r="CC1014" t="s">
        <v>423</v>
      </c>
      <c r="CD1014" t="s">
        <v>423</v>
      </c>
      <c r="CE1014" t="s">
        <v>423</v>
      </c>
      <c r="CF1014" t="s">
        <v>432</v>
      </c>
      <c r="CG1014" t="s">
        <v>432</v>
      </c>
      <c r="CH1014" t="s">
        <v>432</v>
      </c>
      <c r="CI1014" t="s">
        <v>432</v>
      </c>
      <c r="CJ1014" t="s">
        <v>432</v>
      </c>
      <c r="CK1014" t="s">
        <v>432</v>
      </c>
      <c r="CL1014" t="s">
        <v>432</v>
      </c>
      <c r="CM1014" t="s">
        <v>432</v>
      </c>
      <c r="CN1014" t="s">
        <v>423</v>
      </c>
      <c r="CO1014" t="s">
        <v>432</v>
      </c>
      <c r="CP1014" t="s">
        <v>432</v>
      </c>
      <c r="CQ1014" t="s">
        <v>432</v>
      </c>
      <c r="CR1014" t="s">
        <v>432</v>
      </c>
      <c r="CT1014" t="s">
        <v>432</v>
      </c>
      <c r="CU1014" t="s">
        <v>423</v>
      </c>
      <c r="CV1014" t="s">
        <v>423</v>
      </c>
      <c r="CW1014" t="s">
        <v>431</v>
      </c>
      <c r="CX1014" t="s">
        <v>423</v>
      </c>
      <c r="CY1014" t="s">
        <v>423</v>
      </c>
      <c r="CZ1014" t="s">
        <v>423</v>
      </c>
      <c r="DA1014" t="s">
        <v>423</v>
      </c>
      <c r="DB1014" t="s">
        <v>423</v>
      </c>
      <c r="DC1014" t="s">
        <v>431</v>
      </c>
      <c r="DD1014" t="s">
        <v>432</v>
      </c>
      <c r="DE1014" t="s">
        <v>432</v>
      </c>
      <c r="DF1014" t="s">
        <v>432</v>
      </c>
      <c r="DG1014" t="s">
        <v>432</v>
      </c>
      <c r="DH1014" t="s">
        <v>423</v>
      </c>
      <c r="DI1014" t="s">
        <v>423</v>
      </c>
      <c r="DJ1014" t="s">
        <v>431</v>
      </c>
      <c r="DK1014" t="s">
        <v>423</v>
      </c>
      <c r="DL1014" t="s">
        <v>423</v>
      </c>
      <c r="DM1014" t="s">
        <v>423</v>
      </c>
      <c r="DN1014" t="s">
        <v>431</v>
      </c>
      <c r="DO1014" t="s">
        <v>423</v>
      </c>
      <c r="DP1014" t="s">
        <v>423</v>
      </c>
      <c r="DQ1014" t="s">
        <v>423</v>
      </c>
      <c r="DR1014" t="s">
        <v>423</v>
      </c>
      <c r="DS1014" t="s">
        <v>423</v>
      </c>
      <c r="DT1014" t="s">
        <v>423</v>
      </c>
      <c r="DU1014" t="s">
        <v>431</v>
      </c>
      <c r="DV1014" t="s">
        <v>423</v>
      </c>
      <c r="DW1014" t="s">
        <v>423</v>
      </c>
      <c r="DX1014" t="s">
        <v>423</v>
      </c>
      <c r="DY1014" t="s">
        <v>423</v>
      </c>
      <c r="DZ1014" t="s">
        <v>431</v>
      </c>
      <c r="EA1014" t="s">
        <v>423</v>
      </c>
      <c r="EB1014" t="s">
        <v>423</v>
      </c>
      <c r="EC1014" t="s">
        <v>431</v>
      </c>
      <c r="ED1014" t="s">
        <v>423</v>
      </c>
      <c r="EE1014" t="s">
        <v>423</v>
      </c>
      <c r="EF1014" t="s">
        <v>437</v>
      </c>
      <c r="EG1014" t="s">
        <v>438</v>
      </c>
      <c r="EH1014" t="s">
        <v>434</v>
      </c>
      <c r="EI1014" t="s">
        <v>436</v>
      </c>
      <c r="EJ1014" t="s">
        <v>435</v>
      </c>
      <c r="EK1014" t="s">
        <v>433</v>
      </c>
      <c r="EL1014" t="s">
        <v>430</v>
      </c>
      <c r="EM1014" t="s">
        <v>424</v>
      </c>
      <c r="EN1014" t="s">
        <v>425</v>
      </c>
      <c r="EO1014" t="s">
        <v>426</v>
      </c>
      <c r="EP1014" t="s">
        <v>428</v>
      </c>
      <c r="EQ1014" t="s">
        <v>440</v>
      </c>
      <c r="ER1014" t="s">
        <v>429</v>
      </c>
      <c r="ES1014" t="s">
        <v>430</v>
      </c>
      <c r="ET1014" t="s">
        <v>424</v>
      </c>
      <c r="EU1014" t="s">
        <v>430</v>
      </c>
      <c r="EV1014" t="s">
        <v>425</v>
      </c>
      <c r="EW1014" t="s">
        <v>429</v>
      </c>
      <c r="EX1014" t="s">
        <v>423</v>
      </c>
      <c r="EY1014" t="s">
        <v>431</v>
      </c>
      <c r="EZ1014" t="s">
        <v>423</v>
      </c>
      <c r="FA1014" t="s">
        <v>423</v>
      </c>
      <c r="FB1014" t="s">
        <v>423</v>
      </c>
      <c r="FC1014" t="s">
        <v>423</v>
      </c>
      <c r="FD1014" t="s">
        <v>423</v>
      </c>
      <c r="FE1014" t="s">
        <v>431</v>
      </c>
      <c r="FF1014" t="s">
        <v>423</v>
      </c>
      <c r="FG1014" t="s">
        <v>423</v>
      </c>
      <c r="FH1014" t="s">
        <v>423</v>
      </c>
      <c r="FI1014" t="s">
        <v>431</v>
      </c>
      <c r="FJ1014" t="s">
        <v>423</v>
      </c>
      <c r="FK1014" t="s">
        <v>423</v>
      </c>
      <c r="FL1014" t="s">
        <v>431</v>
      </c>
      <c r="FM1014" t="s">
        <v>423</v>
      </c>
      <c r="FN1014" t="s">
        <v>423</v>
      </c>
      <c r="FO1014" t="s">
        <v>423</v>
      </c>
      <c r="FP1014" t="s">
        <v>423</v>
      </c>
      <c r="FQ1014" t="s">
        <v>423</v>
      </c>
      <c r="FR1014" t="s">
        <v>431</v>
      </c>
      <c r="FS1014" t="s">
        <v>423</v>
      </c>
      <c r="FT1014" t="s">
        <v>423</v>
      </c>
      <c r="FU1014" t="s">
        <v>423</v>
      </c>
      <c r="FV1014" t="s">
        <v>423</v>
      </c>
      <c r="FW1014" t="s">
        <v>431</v>
      </c>
      <c r="FX1014" t="s">
        <v>423</v>
      </c>
      <c r="FZ1014" t="s">
        <v>423</v>
      </c>
      <c r="GB1014" t="s">
        <v>431</v>
      </c>
      <c r="GD1014" t="s">
        <v>423</v>
      </c>
      <c r="GF1014" t="s">
        <v>423</v>
      </c>
      <c r="GG1014" t="s">
        <v>432</v>
      </c>
      <c r="GH1014" t="s">
        <v>432</v>
      </c>
      <c r="GI1014" t="s">
        <v>432</v>
      </c>
      <c r="GJ1014" t="s">
        <v>432</v>
      </c>
      <c r="GK1014" t="s">
        <v>432</v>
      </c>
      <c r="GL1014" t="s">
        <v>432</v>
      </c>
      <c r="GM1014" t="s">
        <v>432</v>
      </c>
      <c r="GN1014" t="s">
        <v>432</v>
      </c>
      <c r="GO1014" t="s">
        <v>432</v>
      </c>
      <c r="GP1014" t="s">
        <v>432</v>
      </c>
      <c r="GQ1014" t="s">
        <v>432</v>
      </c>
      <c r="GR1014" t="s">
        <v>432</v>
      </c>
      <c r="GS1014" t="s">
        <v>432</v>
      </c>
      <c r="GT1014" t="s">
        <v>432</v>
      </c>
      <c r="GU1014" t="s">
        <v>423</v>
      </c>
      <c r="GV1014" t="s">
        <v>423</v>
      </c>
      <c r="GW1014" t="s">
        <v>423</v>
      </c>
      <c r="GX1014" t="s">
        <v>423</v>
      </c>
      <c r="GY1014" t="s">
        <v>431</v>
      </c>
      <c r="GZ1014" t="s">
        <v>423</v>
      </c>
      <c r="HA1014" t="s">
        <v>423</v>
      </c>
      <c r="HB1014" t="s">
        <v>423</v>
      </c>
      <c r="HC1014" t="s">
        <v>431</v>
      </c>
      <c r="HD1014" t="s">
        <v>432</v>
      </c>
      <c r="HE1014" t="s">
        <v>432</v>
      </c>
      <c r="HF1014" t="s">
        <v>432</v>
      </c>
      <c r="HG1014" t="s">
        <v>432</v>
      </c>
      <c r="HH1014" t="s">
        <v>423</v>
      </c>
      <c r="HI1014" t="s">
        <v>423</v>
      </c>
      <c r="HJ1014" t="s">
        <v>423</v>
      </c>
      <c r="HK1014" t="s">
        <v>431</v>
      </c>
      <c r="HL1014" t="s">
        <v>423</v>
      </c>
      <c r="HM1014" t="s">
        <v>423</v>
      </c>
      <c r="HN1014" t="s">
        <v>423</v>
      </c>
      <c r="HP1014" t="s">
        <v>431</v>
      </c>
      <c r="HR1014" t="s">
        <v>423</v>
      </c>
      <c r="HT1014" t="s">
        <v>423</v>
      </c>
      <c r="HV1014" t="s">
        <v>423</v>
      </c>
      <c r="HW1014" t="s">
        <v>423</v>
      </c>
      <c r="HX1014" t="s">
        <v>423</v>
      </c>
      <c r="HY1014" t="s">
        <v>431</v>
      </c>
      <c r="HZ1014" t="s">
        <v>423</v>
      </c>
      <c r="IA1014" t="s">
        <v>423</v>
      </c>
      <c r="IB1014" t="s">
        <v>423</v>
      </c>
      <c r="IC1014" t="s">
        <v>423</v>
      </c>
      <c r="ID1014" t="s">
        <v>431</v>
      </c>
      <c r="IE1014" t="s">
        <v>423</v>
      </c>
      <c r="IF1014" t="s">
        <v>423</v>
      </c>
      <c r="IG1014" t="s">
        <v>423</v>
      </c>
      <c r="IH1014" t="s">
        <v>431</v>
      </c>
      <c r="II1014" t="s">
        <v>423</v>
      </c>
      <c r="IJ1014" t="s">
        <v>423</v>
      </c>
      <c r="IK1014" t="s">
        <v>423</v>
      </c>
      <c r="IL1014" t="s">
        <v>431</v>
      </c>
      <c r="IM1014" t="s">
        <v>423</v>
      </c>
      <c r="IN1014" t="s">
        <v>431</v>
      </c>
      <c r="IO1014" t="s">
        <v>423</v>
      </c>
      <c r="IP1014" t="s">
        <v>423</v>
      </c>
      <c r="IQ1014" t="s">
        <v>423</v>
      </c>
      <c r="IR1014" t="s">
        <v>423</v>
      </c>
      <c r="IS1014" t="s">
        <v>431</v>
      </c>
      <c r="IT1014" t="s">
        <v>423</v>
      </c>
      <c r="IU1014" t="s">
        <v>423</v>
      </c>
      <c r="IV1014" t="s">
        <v>423</v>
      </c>
      <c r="IX1014" t="s">
        <v>431</v>
      </c>
      <c r="IZ1014" t="s">
        <v>423</v>
      </c>
      <c r="JB1014" t="s">
        <v>423</v>
      </c>
      <c r="JD1014" t="s">
        <v>3465</v>
      </c>
      <c r="JE1014" t="s">
        <v>3466</v>
      </c>
      <c r="JF1014" s="1" t="s">
        <v>3467</v>
      </c>
      <c r="JG1014" t="s">
        <v>3468</v>
      </c>
      <c r="JI1014" t="s">
        <v>423</v>
      </c>
      <c r="JJ1014" t="s">
        <v>423</v>
      </c>
      <c r="JK1014" t="s">
        <v>431</v>
      </c>
      <c r="JL1014" t="s">
        <v>423</v>
      </c>
      <c r="JM1014" t="s">
        <v>423</v>
      </c>
      <c r="JN1014" t="s">
        <v>423</v>
      </c>
      <c r="JO1014" t="s">
        <v>423</v>
      </c>
      <c r="JP1014" t="s">
        <v>423</v>
      </c>
      <c r="JQ1014" t="s">
        <v>423</v>
      </c>
      <c r="JR1014" t="s">
        <v>423</v>
      </c>
      <c r="JS1014" t="s">
        <v>423</v>
      </c>
      <c r="JT1014" t="s">
        <v>423</v>
      </c>
      <c r="JU1014" t="s">
        <v>423</v>
      </c>
      <c r="JV1014" t="s">
        <v>423</v>
      </c>
      <c r="JW1014" t="s">
        <v>423</v>
      </c>
      <c r="JX1014" t="s">
        <v>423</v>
      </c>
      <c r="JY1014" t="s">
        <v>431</v>
      </c>
      <c r="JZ1014" t="s">
        <v>423</v>
      </c>
      <c r="KA1014" t="s">
        <v>423</v>
      </c>
      <c r="KB1014" t="s">
        <v>423</v>
      </c>
      <c r="KC1014" t="s">
        <v>423</v>
      </c>
      <c r="KD1014" t="s">
        <v>423</v>
      </c>
      <c r="KE1014" t="s">
        <v>423</v>
      </c>
      <c r="KF1014" t="s">
        <v>423</v>
      </c>
      <c r="KG1014" t="s">
        <v>423</v>
      </c>
      <c r="KH1014" t="s">
        <v>423</v>
      </c>
      <c r="KI1014" t="s">
        <v>423</v>
      </c>
      <c r="KJ1014" t="s">
        <v>423</v>
      </c>
      <c r="KK1014" t="s">
        <v>423</v>
      </c>
      <c r="KL1014" t="s">
        <v>423</v>
      </c>
      <c r="KM1014" t="s">
        <v>423</v>
      </c>
      <c r="KN1014" t="s">
        <v>423</v>
      </c>
      <c r="KO1014" t="s">
        <v>423</v>
      </c>
      <c r="KP1014" t="s">
        <v>423</v>
      </c>
      <c r="KQ1014" t="s">
        <v>431</v>
      </c>
      <c r="KR1014" t="s">
        <v>423</v>
      </c>
      <c r="KS1014" t="s">
        <v>423</v>
      </c>
      <c r="KT1014" t="s">
        <v>423</v>
      </c>
      <c r="KU1014" t="s">
        <v>423</v>
      </c>
      <c r="KV1014" t="s">
        <v>423</v>
      </c>
      <c r="KW1014" t="s">
        <v>431</v>
      </c>
      <c r="KY1014" t="s">
        <v>423</v>
      </c>
      <c r="KZ1014" t="s">
        <v>423</v>
      </c>
      <c r="LA1014" t="s">
        <v>431</v>
      </c>
      <c r="LB1014" t="s">
        <v>423</v>
      </c>
      <c r="LC1014" t="s">
        <v>423</v>
      </c>
      <c r="LD1014" t="s">
        <v>423</v>
      </c>
      <c r="LE1014" t="s">
        <v>431</v>
      </c>
      <c r="LF1014" t="s">
        <v>423</v>
      </c>
      <c r="LG1014" t="s">
        <v>423</v>
      </c>
      <c r="LH1014" t="s">
        <v>423</v>
      </c>
      <c r="LI1014" t="s">
        <v>423</v>
      </c>
      <c r="LK1014" t="s">
        <v>431</v>
      </c>
      <c r="LL1014" t="s">
        <v>423</v>
      </c>
      <c r="LM1014" t="s">
        <v>423</v>
      </c>
      <c r="LN1014" t="s">
        <v>423</v>
      </c>
      <c r="LO1014" t="s">
        <v>439</v>
      </c>
      <c r="LP1014" t="s">
        <v>432</v>
      </c>
      <c r="LQ1014" t="s">
        <v>432</v>
      </c>
      <c r="LR1014" t="s">
        <v>432</v>
      </c>
      <c r="LS1014" t="s">
        <v>432</v>
      </c>
      <c r="LT1014" t="s">
        <v>432</v>
      </c>
      <c r="LU1014" t="s">
        <v>432</v>
      </c>
      <c r="LV1014" t="s">
        <v>432</v>
      </c>
      <c r="LW1014" t="s">
        <v>432</v>
      </c>
      <c r="LX1014" t="s">
        <v>432</v>
      </c>
      <c r="LY1014" t="s">
        <v>432</v>
      </c>
      <c r="LZ1014" t="s">
        <v>432</v>
      </c>
      <c r="MA1014" t="s">
        <v>432</v>
      </c>
      <c r="MB1014" t="s">
        <v>423</v>
      </c>
      <c r="MC1014" t="s">
        <v>431</v>
      </c>
      <c r="MD1014" t="s">
        <v>423</v>
      </c>
      <c r="ME1014" t="s">
        <v>423</v>
      </c>
      <c r="MF1014" t="s">
        <v>423</v>
      </c>
      <c r="MG1014" t="s">
        <v>423</v>
      </c>
      <c r="MH1014" t="s">
        <v>423</v>
      </c>
      <c r="MI1014" t="s">
        <v>423</v>
      </c>
      <c r="MJ1014" t="s">
        <v>423</v>
      </c>
      <c r="MK1014" t="s">
        <v>423</v>
      </c>
      <c r="ML1014" t="s">
        <v>431</v>
      </c>
      <c r="MN1014">
        <v>2927.66</v>
      </c>
      <c r="MO1014">
        <v>1718.44</v>
      </c>
      <c r="NE1014">
        <v>416.58</v>
      </c>
      <c r="NT1014">
        <v>169.13</v>
      </c>
      <c r="OJ1014">
        <v>560.15</v>
      </c>
      <c r="OT1014">
        <v>63.36</v>
      </c>
    </row>
    <row r="1015" spans="1:410" ht="12.75" customHeight="1" x14ac:dyDescent="0.2">
      <c r="A1015">
        <v>1240</v>
      </c>
      <c r="B1015" t="str">
        <f t="shared" si="690"/>
        <v>+30min</v>
      </c>
      <c r="C1015" t="str">
        <f t="shared" si="691"/>
        <v>colocation</v>
      </c>
      <c r="D1015" t="str">
        <f t="shared" si="692"/>
        <v>coloc ou foyer familial</v>
      </c>
      <c r="E1015" t="str">
        <f t="shared" si="693"/>
        <v>plutôt non</v>
      </c>
      <c r="F1015" t="str">
        <f t="shared" si="694"/>
        <v>aucune</v>
      </c>
      <c r="G1015" t="str">
        <f t="shared" si="695"/>
        <v>non</v>
      </c>
      <c r="H1015" t="str">
        <f t="shared" si="696"/>
        <v>non</v>
      </c>
      <c r="I1015" t="s">
        <v>423</v>
      </c>
      <c r="J1015" t="str">
        <f t="shared" si="697"/>
        <v>toujours</v>
      </c>
      <c r="K1015" t="str">
        <f t="shared" si="698"/>
        <v>jamais</v>
      </c>
      <c r="L1015" t="str">
        <f t="shared" si="699"/>
        <v>pas commentaire</v>
      </c>
      <c r="M1015" t="str">
        <f t="shared" si="700"/>
        <v>+4h</v>
      </c>
      <c r="N1015" t="str">
        <f t="shared" si="701"/>
        <v>+8h</v>
      </c>
      <c r="O1015" t="str">
        <f t="shared" si="702"/>
        <v>parfois</v>
      </c>
      <c r="P1015" t="str">
        <f t="shared" si="703"/>
        <v>souvent</v>
      </c>
      <c r="Q1015" t="str">
        <f t="shared" si="704"/>
        <v>souvent</v>
      </c>
      <c r="R1015" t="s">
        <v>425</v>
      </c>
      <c r="S1015" t="s">
        <v>425</v>
      </c>
      <c r="T1015" t="s">
        <v>425</v>
      </c>
      <c r="U1015" t="s">
        <v>427</v>
      </c>
      <c r="V1015" t="s">
        <v>440</v>
      </c>
      <c r="W1015" t="s">
        <v>428</v>
      </c>
      <c r="X1015" t="s">
        <v>430</v>
      </c>
      <c r="Y1015" t="s">
        <v>424</v>
      </c>
      <c r="Z1015" t="s">
        <v>424</v>
      </c>
      <c r="AA1015" t="s">
        <v>425</v>
      </c>
      <c r="AB1015" t="s">
        <v>425</v>
      </c>
      <c r="AC1015" t="s">
        <v>425</v>
      </c>
      <c r="AD1015" t="str">
        <f t="shared" si="705"/>
        <v>semestre</v>
      </c>
      <c r="AE1015" t="str">
        <f t="shared" si="706"/>
        <v xml:space="preserve">moyennement </v>
      </c>
      <c r="AF1015" t="str">
        <f t="shared" si="707"/>
        <v>mauvaises</v>
      </c>
      <c r="AG1015" t="str">
        <f t="shared" si="708"/>
        <v>parfois</v>
      </c>
      <c r="AH1015" t="str">
        <f t="shared" si="709"/>
        <v>parfois</v>
      </c>
      <c r="AI1015" t="str">
        <f t="shared" si="710"/>
        <v>parfois</v>
      </c>
      <c r="AJ1015" t="str">
        <f t="shared" si="711"/>
        <v>souvent</v>
      </c>
      <c r="AK1015" t="str">
        <f t="shared" si="712"/>
        <v>non</v>
      </c>
      <c r="AL1015" t="str">
        <f t="shared" si="713"/>
        <v>pas d'asso</v>
      </c>
      <c r="AM1015" t="str">
        <f t="shared" si="714"/>
        <v>pas d'asso</v>
      </c>
      <c r="AN1015" t="str">
        <f t="shared" si="715"/>
        <v>0-1h</v>
      </c>
      <c r="AO1015" t="str">
        <f t="shared" si="716"/>
        <v>rarement</v>
      </c>
      <c r="AP1015" t="str">
        <f t="shared" si="717"/>
        <v>tout à fait</v>
      </c>
      <c r="AQ1015" t="str">
        <f t="shared" si="718"/>
        <v>1/mois</v>
      </c>
      <c r="AR1015" t="str">
        <f t="shared" si="719"/>
        <v>parfois</v>
      </c>
      <c r="AS1015" t="str">
        <f t="shared" si="720"/>
        <v>0-1h</v>
      </c>
      <c r="AT1015" t="str">
        <f t="shared" si="721"/>
        <v>plutôt satisfaisante</v>
      </c>
      <c r="AU1015" t="str">
        <f t="shared" si="722"/>
        <v>plutôt oui</v>
      </c>
      <c r="AV1015" t="str">
        <f t="shared" si="723"/>
        <v>pas du tout</v>
      </c>
      <c r="AW1015" t="str">
        <f t="shared" si="724"/>
        <v>pas du tout</v>
      </c>
      <c r="AX1015" t="str">
        <f t="shared" si="725"/>
        <v>pas du tout</v>
      </c>
      <c r="AY1015" t="str">
        <f t="shared" si="726"/>
        <v>pas du tout</v>
      </c>
      <c r="AZ1015" t="str">
        <f t="shared" si="727"/>
        <v>4A</v>
      </c>
      <c r="BA1015" t="str">
        <f t="shared" si="728"/>
        <v>AE</v>
      </c>
      <c r="BB1015" t="str">
        <f t="shared" si="729"/>
        <v>classique</v>
      </c>
      <c r="BC1015" t="str">
        <f t="shared" si="730"/>
        <v>non</v>
      </c>
      <c r="BD1015" t="str">
        <f t="shared" si="731"/>
        <v>post-bac</v>
      </c>
      <c r="BE1015" t="str">
        <f t="shared" si="732"/>
        <v>Fr</v>
      </c>
      <c r="BF1015" t="str">
        <f t="shared" si="733"/>
        <v>25-50%</v>
      </c>
      <c r="BG1015" t="str">
        <f t="shared" si="734"/>
        <v>10-25%</v>
      </c>
      <c r="BH1015" t="s">
        <v>431</v>
      </c>
      <c r="BI1015" t="str">
        <f t="shared" si="735"/>
        <v/>
      </c>
      <c r="BJ1015" t="s">
        <v>423</v>
      </c>
      <c r="BK1015" t="s">
        <v>423</v>
      </c>
      <c r="BL1015" t="s">
        <v>423</v>
      </c>
      <c r="BM1015" t="s">
        <v>431</v>
      </c>
      <c r="BN1015" t="s">
        <v>423</v>
      </c>
      <c r="BO1015" t="s">
        <v>431</v>
      </c>
      <c r="BP1015" t="s">
        <v>423</v>
      </c>
      <c r="BR1015" t="s">
        <v>432</v>
      </c>
      <c r="BS1015" t="s">
        <v>432</v>
      </c>
      <c r="BT1015" t="s">
        <v>432</v>
      </c>
      <c r="BU1015" t="s">
        <v>432</v>
      </c>
      <c r="BV1015" t="s">
        <v>423</v>
      </c>
      <c r="BW1015" t="s">
        <v>423</v>
      </c>
      <c r="BX1015" t="s">
        <v>431</v>
      </c>
      <c r="BY1015" t="s">
        <v>423</v>
      </c>
      <c r="BZ1015" t="s">
        <v>423</v>
      </c>
      <c r="CA1015" t="s">
        <v>432</v>
      </c>
      <c r="CB1015" t="s">
        <v>432</v>
      </c>
      <c r="CC1015" t="s">
        <v>432</v>
      </c>
      <c r="CD1015" t="s">
        <v>432</v>
      </c>
      <c r="CE1015" t="s">
        <v>423</v>
      </c>
      <c r="CF1015" t="s">
        <v>432</v>
      </c>
      <c r="CG1015" t="s">
        <v>432</v>
      </c>
      <c r="CH1015" t="s">
        <v>432</v>
      </c>
      <c r="CI1015" t="s">
        <v>432</v>
      </c>
      <c r="CJ1015" t="s">
        <v>432</v>
      </c>
      <c r="CK1015" t="s">
        <v>432</v>
      </c>
      <c r="CL1015" t="s">
        <v>432</v>
      </c>
      <c r="CM1015" t="s">
        <v>432</v>
      </c>
      <c r="CN1015" t="s">
        <v>423</v>
      </c>
      <c r="CO1015" t="s">
        <v>432</v>
      </c>
      <c r="CP1015" t="s">
        <v>432</v>
      </c>
      <c r="CQ1015" t="s">
        <v>432</v>
      </c>
      <c r="CR1015" t="s">
        <v>432</v>
      </c>
      <c r="CT1015" t="s">
        <v>432</v>
      </c>
      <c r="CU1015" t="s">
        <v>423</v>
      </c>
      <c r="CV1015" t="s">
        <v>431</v>
      </c>
      <c r="CW1015" t="s">
        <v>423</v>
      </c>
      <c r="CX1015" t="s">
        <v>423</v>
      </c>
      <c r="CY1015" t="s">
        <v>423</v>
      </c>
      <c r="CZ1015" t="s">
        <v>423</v>
      </c>
      <c r="DA1015" t="s">
        <v>423</v>
      </c>
      <c r="DB1015" t="s">
        <v>423</v>
      </c>
      <c r="DC1015" t="s">
        <v>431</v>
      </c>
      <c r="DD1015" t="s">
        <v>432</v>
      </c>
      <c r="DE1015" t="s">
        <v>432</v>
      </c>
      <c r="DF1015" t="s">
        <v>432</v>
      </c>
      <c r="DG1015" t="s">
        <v>432</v>
      </c>
      <c r="DH1015" t="s">
        <v>431</v>
      </c>
      <c r="DI1015" t="s">
        <v>423</v>
      </c>
      <c r="DJ1015" t="s">
        <v>423</v>
      </c>
      <c r="DK1015" t="s">
        <v>423</v>
      </c>
      <c r="DL1015" t="s">
        <v>423</v>
      </c>
      <c r="DM1015" t="s">
        <v>431</v>
      </c>
      <c r="DN1015" t="s">
        <v>423</v>
      </c>
      <c r="DO1015" t="s">
        <v>423</v>
      </c>
      <c r="DP1015" t="s">
        <v>423</v>
      </c>
      <c r="DQ1015" t="s">
        <v>423</v>
      </c>
      <c r="DR1015" t="s">
        <v>423</v>
      </c>
      <c r="DS1015" t="s">
        <v>423</v>
      </c>
      <c r="DT1015" t="s">
        <v>423</v>
      </c>
      <c r="DU1015" t="s">
        <v>423</v>
      </c>
      <c r="DV1015" t="s">
        <v>431</v>
      </c>
      <c r="DW1015" t="s">
        <v>423</v>
      </c>
      <c r="DX1015" t="s">
        <v>423</v>
      </c>
      <c r="DY1015" t="s">
        <v>431</v>
      </c>
      <c r="DZ1015" t="s">
        <v>423</v>
      </c>
      <c r="EA1015" t="s">
        <v>423</v>
      </c>
      <c r="EB1015" t="s">
        <v>423</v>
      </c>
      <c r="EC1015" t="s">
        <v>431</v>
      </c>
      <c r="ED1015" t="s">
        <v>423</v>
      </c>
      <c r="EE1015" t="s">
        <v>423</v>
      </c>
      <c r="EF1015" t="s">
        <v>434</v>
      </c>
      <c r="EG1015" t="s">
        <v>437</v>
      </c>
      <c r="EH1015" t="s">
        <v>438</v>
      </c>
      <c r="EI1015" t="s">
        <v>435</v>
      </c>
      <c r="EJ1015" t="s">
        <v>436</v>
      </c>
      <c r="EK1015" t="s">
        <v>433</v>
      </c>
      <c r="EL1015" t="s">
        <v>425</v>
      </c>
      <c r="EM1015" t="s">
        <v>425</v>
      </c>
      <c r="EN1015" t="s">
        <v>425</v>
      </c>
      <c r="EO1015" t="s">
        <v>427</v>
      </c>
      <c r="EP1015" t="s">
        <v>440</v>
      </c>
      <c r="EQ1015" t="s">
        <v>428</v>
      </c>
      <c r="ER1015" t="s">
        <v>430</v>
      </c>
      <c r="ES1015" t="s">
        <v>424</v>
      </c>
      <c r="ET1015" t="s">
        <v>424</v>
      </c>
      <c r="EU1015" t="s">
        <v>425</v>
      </c>
      <c r="EV1015" t="s">
        <v>425</v>
      </c>
      <c r="EW1015" t="s">
        <v>425</v>
      </c>
      <c r="EX1015" t="s">
        <v>431</v>
      </c>
      <c r="EY1015" t="s">
        <v>423</v>
      </c>
      <c r="EZ1015" t="s">
        <v>423</v>
      </c>
      <c r="FA1015" t="s">
        <v>423</v>
      </c>
      <c r="FB1015" t="s">
        <v>423</v>
      </c>
      <c r="FC1015" t="s">
        <v>423</v>
      </c>
      <c r="FD1015" t="s">
        <v>423</v>
      </c>
      <c r="FE1015" t="s">
        <v>423</v>
      </c>
      <c r="FF1015" t="s">
        <v>431</v>
      </c>
      <c r="FG1015" t="s">
        <v>423</v>
      </c>
      <c r="FH1015" t="s">
        <v>423</v>
      </c>
      <c r="FI1015" t="s">
        <v>423</v>
      </c>
      <c r="FJ1015" t="s">
        <v>423</v>
      </c>
      <c r="FK1015" t="s">
        <v>431</v>
      </c>
      <c r="FL1015" t="s">
        <v>423</v>
      </c>
      <c r="FM1015" t="s">
        <v>423</v>
      </c>
      <c r="FN1015" t="s">
        <v>431</v>
      </c>
      <c r="FO1015" t="s">
        <v>423</v>
      </c>
      <c r="FP1015" t="s">
        <v>423</v>
      </c>
      <c r="FQ1015" t="s">
        <v>423</v>
      </c>
      <c r="FR1015" t="s">
        <v>431</v>
      </c>
      <c r="FS1015" t="s">
        <v>423</v>
      </c>
      <c r="FT1015" t="s">
        <v>423</v>
      </c>
      <c r="FU1015" t="s">
        <v>423</v>
      </c>
      <c r="FV1015" t="s">
        <v>431</v>
      </c>
      <c r="FW1015" t="s">
        <v>423</v>
      </c>
      <c r="FX1015" t="s">
        <v>423</v>
      </c>
      <c r="FZ1015" t="s">
        <v>431</v>
      </c>
      <c r="GA1015" t="s">
        <v>3469</v>
      </c>
      <c r="GB1015" t="s">
        <v>423</v>
      </c>
      <c r="GD1015" t="s">
        <v>423</v>
      </c>
      <c r="GF1015" t="s">
        <v>423</v>
      </c>
      <c r="GG1015" t="s">
        <v>432</v>
      </c>
      <c r="GH1015" t="s">
        <v>432</v>
      </c>
      <c r="GI1015" t="s">
        <v>432</v>
      </c>
      <c r="GJ1015" t="s">
        <v>432</v>
      </c>
      <c r="GK1015" t="s">
        <v>432</v>
      </c>
      <c r="GL1015" t="s">
        <v>432</v>
      </c>
      <c r="GM1015" t="s">
        <v>432</v>
      </c>
      <c r="GN1015" t="s">
        <v>432</v>
      </c>
      <c r="GO1015" t="s">
        <v>432</v>
      </c>
      <c r="GP1015" t="s">
        <v>432</v>
      </c>
      <c r="GQ1015" t="s">
        <v>432</v>
      </c>
      <c r="GR1015" t="s">
        <v>432</v>
      </c>
      <c r="GS1015" t="s">
        <v>432</v>
      </c>
      <c r="GT1015" t="s">
        <v>432</v>
      </c>
      <c r="GU1015" t="s">
        <v>423</v>
      </c>
      <c r="GV1015" t="s">
        <v>423</v>
      </c>
      <c r="GW1015" t="s">
        <v>423</v>
      </c>
      <c r="GX1015" t="s">
        <v>423</v>
      </c>
      <c r="GY1015" t="s">
        <v>431</v>
      </c>
      <c r="GZ1015" t="s">
        <v>423</v>
      </c>
      <c r="HA1015" t="s">
        <v>423</v>
      </c>
      <c r="HB1015" t="s">
        <v>431</v>
      </c>
      <c r="HC1015" t="s">
        <v>423</v>
      </c>
      <c r="HD1015" t="s">
        <v>431</v>
      </c>
      <c r="HE1015" t="s">
        <v>423</v>
      </c>
      <c r="HF1015" t="s">
        <v>423</v>
      </c>
      <c r="HG1015" t="s">
        <v>423</v>
      </c>
      <c r="HH1015" t="s">
        <v>423</v>
      </c>
      <c r="HI1015" t="s">
        <v>423</v>
      </c>
      <c r="HJ1015" t="s">
        <v>423</v>
      </c>
      <c r="HK1015" t="s">
        <v>431</v>
      </c>
      <c r="HL1015" t="s">
        <v>423</v>
      </c>
      <c r="HM1015" t="s">
        <v>423</v>
      </c>
      <c r="HN1015" t="s">
        <v>423</v>
      </c>
      <c r="HP1015" t="s">
        <v>423</v>
      </c>
      <c r="HR1015" t="s">
        <v>431</v>
      </c>
      <c r="HS1015" t="s">
        <v>3470</v>
      </c>
      <c r="HT1015" t="s">
        <v>423</v>
      </c>
      <c r="HV1015" t="s">
        <v>431</v>
      </c>
      <c r="HW1015" t="s">
        <v>423</v>
      </c>
      <c r="HX1015" t="s">
        <v>423</v>
      </c>
      <c r="HY1015" t="s">
        <v>423</v>
      </c>
      <c r="HZ1015" t="s">
        <v>423</v>
      </c>
      <c r="IA1015" t="s">
        <v>423</v>
      </c>
      <c r="IB1015" t="s">
        <v>423</v>
      </c>
      <c r="IC1015" t="s">
        <v>431</v>
      </c>
      <c r="ID1015" t="s">
        <v>423</v>
      </c>
      <c r="IE1015" t="s">
        <v>423</v>
      </c>
      <c r="IF1015" t="s">
        <v>423</v>
      </c>
      <c r="IG1015" t="s">
        <v>431</v>
      </c>
      <c r="IH1015" t="s">
        <v>423</v>
      </c>
      <c r="II1015" t="s">
        <v>423</v>
      </c>
      <c r="IJ1015" t="s">
        <v>423</v>
      </c>
      <c r="IK1015" t="s">
        <v>423</v>
      </c>
      <c r="IL1015" t="s">
        <v>423</v>
      </c>
      <c r="IM1015" t="s">
        <v>431</v>
      </c>
      <c r="IN1015" t="s">
        <v>423</v>
      </c>
      <c r="IO1015" t="s">
        <v>423</v>
      </c>
      <c r="IP1015" t="s">
        <v>423</v>
      </c>
      <c r="IQ1015" t="s">
        <v>431</v>
      </c>
      <c r="IR1015" t="s">
        <v>423</v>
      </c>
      <c r="IS1015" t="s">
        <v>423</v>
      </c>
      <c r="IT1015" t="s">
        <v>423</v>
      </c>
      <c r="IU1015" t="s">
        <v>431</v>
      </c>
      <c r="IV1015" t="s">
        <v>423</v>
      </c>
      <c r="IX1015" t="s">
        <v>423</v>
      </c>
      <c r="IZ1015" t="s">
        <v>423</v>
      </c>
      <c r="JB1015" t="s">
        <v>431</v>
      </c>
      <c r="JC1015" t="s">
        <v>3471</v>
      </c>
      <c r="JD1015" t="s">
        <v>3472</v>
      </c>
      <c r="JE1015" t="s">
        <v>3473</v>
      </c>
      <c r="JF1015" s="1" t="s">
        <v>3474</v>
      </c>
      <c r="JG1015" t="s">
        <v>3472</v>
      </c>
      <c r="JH1015" s="1" t="s">
        <v>3475</v>
      </c>
      <c r="JI1015" t="s">
        <v>423</v>
      </c>
      <c r="JJ1015" t="s">
        <v>423</v>
      </c>
      <c r="JK1015" t="s">
        <v>423</v>
      </c>
      <c r="JL1015" t="s">
        <v>431</v>
      </c>
      <c r="JM1015" t="s">
        <v>423</v>
      </c>
      <c r="JN1015" t="s">
        <v>423</v>
      </c>
      <c r="JO1015" t="s">
        <v>423</v>
      </c>
      <c r="JP1015" t="s">
        <v>423</v>
      </c>
      <c r="JQ1015" t="s">
        <v>423</v>
      </c>
      <c r="JR1015" t="s">
        <v>423</v>
      </c>
      <c r="JS1015" t="s">
        <v>423</v>
      </c>
      <c r="JT1015" t="s">
        <v>423</v>
      </c>
      <c r="JU1015" t="s">
        <v>431</v>
      </c>
      <c r="JV1015" t="s">
        <v>423</v>
      </c>
      <c r="JW1015" t="s">
        <v>423</v>
      </c>
      <c r="JX1015" t="s">
        <v>423</v>
      </c>
      <c r="JY1015" t="s">
        <v>423</v>
      </c>
      <c r="JZ1015" t="s">
        <v>423</v>
      </c>
      <c r="KA1015" t="s">
        <v>423</v>
      </c>
      <c r="KB1015" t="s">
        <v>423</v>
      </c>
      <c r="KC1015" t="s">
        <v>423</v>
      </c>
      <c r="KD1015" t="s">
        <v>423</v>
      </c>
      <c r="KE1015" t="s">
        <v>423</v>
      </c>
      <c r="KF1015" t="s">
        <v>423</v>
      </c>
      <c r="KG1015" t="s">
        <v>423</v>
      </c>
      <c r="KH1015" t="s">
        <v>423</v>
      </c>
      <c r="KI1015" t="s">
        <v>423</v>
      </c>
      <c r="KJ1015" t="s">
        <v>423</v>
      </c>
      <c r="KK1015" t="s">
        <v>423</v>
      </c>
      <c r="KL1015" t="s">
        <v>423</v>
      </c>
      <c r="KM1015" t="s">
        <v>423</v>
      </c>
      <c r="KN1015" t="s">
        <v>423</v>
      </c>
      <c r="KO1015" t="s">
        <v>423</v>
      </c>
      <c r="KP1015" t="s">
        <v>423</v>
      </c>
      <c r="KQ1015" t="s">
        <v>431</v>
      </c>
      <c r="KR1015" t="s">
        <v>423</v>
      </c>
      <c r="KS1015" t="s">
        <v>423</v>
      </c>
      <c r="KT1015" t="s">
        <v>423</v>
      </c>
      <c r="KU1015" t="s">
        <v>423</v>
      </c>
      <c r="KV1015" t="s">
        <v>423</v>
      </c>
      <c r="KW1015" t="s">
        <v>431</v>
      </c>
      <c r="KY1015" t="s">
        <v>431</v>
      </c>
      <c r="KZ1015" t="s">
        <v>432</v>
      </c>
      <c r="LA1015" t="s">
        <v>432</v>
      </c>
      <c r="LB1015" t="s">
        <v>432</v>
      </c>
      <c r="LC1015" t="s">
        <v>432</v>
      </c>
      <c r="LD1015" t="s">
        <v>432</v>
      </c>
      <c r="LE1015" t="s">
        <v>432</v>
      </c>
      <c r="LF1015" t="s">
        <v>432</v>
      </c>
      <c r="LG1015" t="s">
        <v>432</v>
      </c>
      <c r="LH1015" t="s">
        <v>432</v>
      </c>
      <c r="LI1015" t="s">
        <v>432</v>
      </c>
      <c r="LK1015" t="s">
        <v>431</v>
      </c>
      <c r="LL1015" t="s">
        <v>423</v>
      </c>
      <c r="LM1015" t="s">
        <v>423</v>
      </c>
      <c r="LN1015" t="s">
        <v>423</v>
      </c>
      <c r="LO1015" t="s">
        <v>439</v>
      </c>
      <c r="LP1015" t="s">
        <v>432</v>
      </c>
      <c r="LQ1015" t="s">
        <v>432</v>
      </c>
      <c r="LR1015" t="s">
        <v>432</v>
      </c>
      <c r="LS1015" t="s">
        <v>432</v>
      </c>
      <c r="LT1015" t="s">
        <v>432</v>
      </c>
      <c r="LU1015" t="s">
        <v>423</v>
      </c>
      <c r="LV1015" t="s">
        <v>423</v>
      </c>
      <c r="LW1015" t="s">
        <v>431</v>
      </c>
      <c r="LX1015" t="s">
        <v>423</v>
      </c>
      <c r="LY1015" t="s">
        <v>423</v>
      </c>
      <c r="LZ1015" t="s">
        <v>423</v>
      </c>
      <c r="MA1015" t="s">
        <v>423</v>
      </c>
      <c r="MB1015" t="s">
        <v>423</v>
      </c>
      <c r="MC1015" t="s">
        <v>431</v>
      </c>
      <c r="MD1015" t="s">
        <v>423</v>
      </c>
      <c r="ME1015" t="s">
        <v>423</v>
      </c>
      <c r="MF1015" t="s">
        <v>423</v>
      </c>
      <c r="MG1015" t="s">
        <v>423</v>
      </c>
      <c r="MH1015" t="s">
        <v>431</v>
      </c>
      <c r="MI1015" t="s">
        <v>423</v>
      </c>
      <c r="MJ1015" t="s">
        <v>423</v>
      </c>
      <c r="MK1015" t="s">
        <v>423</v>
      </c>
      <c r="ML1015" t="s">
        <v>423</v>
      </c>
      <c r="MM1015" t="s">
        <v>3476</v>
      </c>
      <c r="MN1015">
        <v>1469.04</v>
      </c>
      <c r="MO1015">
        <v>114.08</v>
      </c>
      <c r="NE1015">
        <v>145.72999999999999</v>
      </c>
      <c r="NT1015">
        <v>123.77</v>
      </c>
      <c r="OJ1015">
        <v>852.02</v>
      </c>
      <c r="OT1015">
        <v>233.44</v>
      </c>
    </row>
    <row r="1016" spans="1:410" ht="12.75" customHeight="1" x14ac:dyDescent="0.2">
      <c r="A1016">
        <v>1241</v>
      </c>
      <c r="B1016" t="str">
        <f t="shared" si="690"/>
        <v>0-5min</v>
      </c>
      <c r="C1016" t="str">
        <f t="shared" si="691"/>
        <v>seul</v>
      </c>
      <c r="D1016" t="str">
        <f t="shared" si="692"/>
        <v>10-20m2</v>
      </c>
      <c r="E1016" t="str">
        <f t="shared" si="693"/>
        <v>tout à fait</v>
      </c>
      <c r="F1016" t="str">
        <f t="shared" si="694"/>
        <v>oui 1-5h</v>
      </c>
      <c r="G1016" t="str">
        <f t="shared" si="695"/>
        <v>non</v>
      </c>
      <c r="H1016" t="str">
        <f t="shared" si="696"/>
        <v>non</v>
      </c>
      <c r="I1016" t="s">
        <v>423</v>
      </c>
      <c r="J1016" t="str">
        <f t="shared" si="697"/>
        <v>souvent</v>
      </c>
      <c r="K1016" t="str">
        <f t="shared" si="698"/>
        <v>jamais</v>
      </c>
      <c r="L1016" t="str">
        <f t="shared" si="699"/>
        <v>pas commentaire</v>
      </c>
      <c r="M1016" t="str">
        <f t="shared" si="700"/>
        <v>0-1h</v>
      </c>
      <c r="N1016" t="str">
        <f t="shared" si="701"/>
        <v>2-4h</v>
      </c>
      <c r="O1016" t="str">
        <f t="shared" si="702"/>
        <v>parfois</v>
      </c>
      <c r="P1016" t="str">
        <f t="shared" si="703"/>
        <v>jamais</v>
      </c>
      <c r="Q1016" t="str">
        <f t="shared" si="704"/>
        <v>toujours</v>
      </c>
      <c r="R1016" t="s">
        <v>424</v>
      </c>
      <c r="S1016" t="s">
        <v>425</v>
      </c>
      <c r="T1016" t="s">
        <v>425</v>
      </c>
      <c r="U1016" t="s">
        <v>427</v>
      </c>
      <c r="V1016" t="s">
        <v>440</v>
      </c>
      <c r="W1016" t="s">
        <v>440</v>
      </c>
      <c r="X1016" t="s">
        <v>429</v>
      </c>
      <c r="Y1016" t="s">
        <v>430</v>
      </c>
      <c r="Z1016" t="s">
        <v>424</v>
      </c>
      <c r="AA1016" t="s">
        <v>425</v>
      </c>
      <c r="AB1016" t="s">
        <v>425</v>
      </c>
      <c r="AC1016" t="s">
        <v>425</v>
      </c>
      <c r="AD1016" t="str">
        <f t="shared" si="705"/>
        <v>1 semaine avant</v>
      </c>
      <c r="AE1016" t="str">
        <f t="shared" si="706"/>
        <v>très</v>
      </c>
      <c r="AF1016" t="str">
        <f t="shared" si="707"/>
        <v>très bonnes</v>
      </c>
      <c r="AG1016" t="str">
        <f t="shared" si="708"/>
        <v>régulièrement</v>
      </c>
      <c r="AH1016" t="str">
        <f t="shared" si="709"/>
        <v>très souvent</v>
      </c>
      <c r="AI1016" t="str">
        <f t="shared" si="710"/>
        <v>très souvent</v>
      </c>
      <c r="AJ1016" t="str">
        <f t="shared" si="711"/>
        <v>jamais</v>
      </c>
      <c r="AK1016" t="str">
        <f t="shared" si="712"/>
        <v>15-20h</v>
      </c>
      <c r="AL1016" t="str">
        <f t="shared" si="713"/>
        <v>tout à fait</v>
      </c>
      <c r="AM1016" t="str">
        <f t="shared" si="714"/>
        <v>plutôt oui</v>
      </c>
      <c r="AN1016" t="str">
        <f t="shared" si="715"/>
        <v>+10h</v>
      </c>
      <c r="AO1016" t="str">
        <f t="shared" si="716"/>
        <v>1/mois</v>
      </c>
      <c r="AP1016" t="str">
        <f t="shared" si="717"/>
        <v>plutôt oui</v>
      </c>
      <c r="AQ1016" t="str">
        <f t="shared" si="718"/>
        <v>1/semaine</v>
      </c>
      <c r="AR1016" t="str">
        <f t="shared" si="719"/>
        <v>très souvent</v>
      </c>
      <c r="AS1016" t="str">
        <f t="shared" si="720"/>
        <v>4-6h</v>
      </c>
      <c r="AT1016" t="str">
        <f t="shared" si="721"/>
        <v>plutôt insatisfaisante</v>
      </c>
      <c r="AU1016" t="str">
        <f t="shared" si="722"/>
        <v>plutôt oui</v>
      </c>
      <c r="AV1016" t="str">
        <f t="shared" si="723"/>
        <v>tout à fait</v>
      </c>
      <c r="AW1016" t="str">
        <f t="shared" si="724"/>
        <v>tout à fait</v>
      </c>
      <c r="AX1016" t="str">
        <f t="shared" si="725"/>
        <v>tout à fait</v>
      </c>
      <c r="AY1016" t="str">
        <f t="shared" si="726"/>
        <v>tout à fait</v>
      </c>
      <c r="AZ1016" t="str">
        <f t="shared" si="727"/>
        <v>4A</v>
      </c>
      <c r="BA1016" t="str">
        <f t="shared" si="728"/>
        <v>GM</v>
      </c>
      <c r="BB1016" t="str">
        <f t="shared" si="729"/>
        <v>classique</v>
      </c>
      <c r="BC1016" t="str">
        <f t="shared" si="730"/>
        <v>non</v>
      </c>
      <c r="BD1016" t="str">
        <f t="shared" si="731"/>
        <v>post-bac</v>
      </c>
      <c r="BE1016" t="str">
        <f t="shared" si="732"/>
        <v>Fr</v>
      </c>
      <c r="BF1016" t="str">
        <f t="shared" si="733"/>
        <v>25-50%</v>
      </c>
      <c r="BG1016" t="str">
        <f t="shared" si="734"/>
        <v>0-10%</v>
      </c>
      <c r="BH1016" t="s">
        <v>423</v>
      </c>
      <c r="BI1016" t="str">
        <f t="shared" si="735"/>
        <v>aucun</v>
      </c>
      <c r="BJ1016" t="s">
        <v>431</v>
      </c>
      <c r="BK1016" t="s">
        <v>423</v>
      </c>
      <c r="BL1016" t="s">
        <v>423</v>
      </c>
      <c r="BM1016" t="s">
        <v>423</v>
      </c>
      <c r="BN1016" t="s">
        <v>431</v>
      </c>
      <c r="BO1016" t="s">
        <v>423</v>
      </c>
      <c r="BP1016" t="s">
        <v>423</v>
      </c>
      <c r="BR1016" t="s">
        <v>423</v>
      </c>
      <c r="BS1016" t="s">
        <v>431</v>
      </c>
      <c r="BT1016" t="s">
        <v>423</v>
      </c>
      <c r="BU1016" t="s">
        <v>423</v>
      </c>
      <c r="BV1016" t="s">
        <v>431</v>
      </c>
      <c r="BW1016" t="s">
        <v>423</v>
      </c>
      <c r="BX1016" t="s">
        <v>423</v>
      </c>
      <c r="BY1016" t="s">
        <v>423</v>
      </c>
      <c r="BZ1016" t="s">
        <v>431</v>
      </c>
      <c r="CA1016" t="s">
        <v>431</v>
      </c>
      <c r="CB1016" t="s">
        <v>423</v>
      </c>
      <c r="CC1016" t="s">
        <v>423</v>
      </c>
      <c r="CD1016" t="s">
        <v>423</v>
      </c>
      <c r="CE1016" t="s">
        <v>423</v>
      </c>
      <c r="CF1016" t="s">
        <v>432</v>
      </c>
      <c r="CG1016" t="s">
        <v>432</v>
      </c>
      <c r="CH1016" t="s">
        <v>432</v>
      </c>
      <c r="CI1016" t="s">
        <v>432</v>
      </c>
      <c r="CJ1016" t="s">
        <v>432</v>
      </c>
      <c r="CK1016" t="s">
        <v>432</v>
      </c>
      <c r="CL1016" t="s">
        <v>432</v>
      </c>
      <c r="CM1016" t="s">
        <v>432</v>
      </c>
      <c r="CN1016" t="s">
        <v>423</v>
      </c>
      <c r="CO1016" t="s">
        <v>432</v>
      </c>
      <c r="CP1016" t="s">
        <v>432</v>
      </c>
      <c r="CQ1016" t="s">
        <v>432</v>
      </c>
      <c r="CR1016" t="s">
        <v>432</v>
      </c>
      <c r="CT1016" t="s">
        <v>432</v>
      </c>
      <c r="CU1016" t="s">
        <v>423</v>
      </c>
      <c r="CV1016" t="s">
        <v>423</v>
      </c>
      <c r="CW1016" t="s">
        <v>431</v>
      </c>
      <c r="CX1016" t="s">
        <v>423</v>
      </c>
      <c r="CY1016" t="s">
        <v>423</v>
      </c>
      <c r="CZ1016" t="s">
        <v>423</v>
      </c>
      <c r="DA1016" t="s">
        <v>423</v>
      </c>
      <c r="DB1016" t="s">
        <v>423</v>
      </c>
      <c r="DC1016" t="s">
        <v>431</v>
      </c>
      <c r="DD1016" t="s">
        <v>432</v>
      </c>
      <c r="DE1016" t="s">
        <v>432</v>
      </c>
      <c r="DF1016" t="s">
        <v>432</v>
      </c>
      <c r="DG1016" t="s">
        <v>432</v>
      </c>
      <c r="DH1016" t="s">
        <v>423</v>
      </c>
      <c r="DI1016" t="s">
        <v>423</v>
      </c>
      <c r="DJ1016" t="s">
        <v>423</v>
      </c>
      <c r="DK1016" t="s">
        <v>431</v>
      </c>
      <c r="DL1016" t="s">
        <v>423</v>
      </c>
      <c r="DM1016" t="s">
        <v>423</v>
      </c>
      <c r="DN1016" t="s">
        <v>423</v>
      </c>
      <c r="DO1016" t="s">
        <v>423</v>
      </c>
      <c r="DP1016" t="s">
        <v>431</v>
      </c>
      <c r="DQ1016" t="s">
        <v>423</v>
      </c>
      <c r="DR1016" t="s">
        <v>423</v>
      </c>
      <c r="DS1016" t="s">
        <v>423</v>
      </c>
      <c r="DT1016" t="s">
        <v>423</v>
      </c>
      <c r="DU1016" t="s">
        <v>423</v>
      </c>
      <c r="DV1016" t="s">
        <v>431</v>
      </c>
      <c r="DW1016" t="s">
        <v>423</v>
      </c>
      <c r="DX1016" t="s">
        <v>423</v>
      </c>
      <c r="DY1016" t="s">
        <v>423</v>
      </c>
      <c r="DZ1016" t="s">
        <v>423</v>
      </c>
      <c r="EA1016" t="s">
        <v>431</v>
      </c>
      <c r="EB1016" t="s">
        <v>431</v>
      </c>
      <c r="EC1016" t="s">
        <v>423</v>
      </c>
      <c r="ED1016" t="s">
        <v>423</v>
      </c>
      <c r="EE1016" t="s">
        <v>423</v>
      </c>
      <c r="EF1016" t="s">
        <v>437</v>
      </c>
      <c r="EG1016" t="s">
        <v>438</v>
      </c>
      <c r="EH1016" t="s">
        <v>435</v>
      </c>
      <c r="EI1016" t="s">
        <v>436</v>
      </c>
      <c r="EJ1016" t="s">
        <v>434</v>
      </c>
      <c r="EK1016" t="s">
        <v>433</v>
      </c>
      <c r="EL1016" t="s">
        <v>424</v>
      </c>
      <c r="EM1016" t="s">
        <v>425</v>
      </c>
      <c r="EN1016" t="s">
        <v>425</v>
      </c>
      <c r="EO1016" t="s">
        <v>427</v>
      </c>
      <c r="EP1016" t="s">
        <v>440</v>
      </c>
      <c r="EQ1016" t="s">
        <v>440</v>
      </c>
      <c r="ER1016" t="s">
        <v>429</v>
      </c>
      <c r="ES1016" t="s">
        <v>430</v>
      </c>
      <c r="ET1016" t="s">
        <v>424</v>
      </c>
      <c r="EU1016" t="s">
        <v>425</v>
      </c>
      <c r="EV1016" t="s">
        <v>425</v>
      </c>
      <c r="EW1016" t="s">
        <v>425</v>
      </c>
      <c r="EX1016" t="s">
        <v>423</v>
      </c>
      <c r="EY1016" t="s">
        <v>423</v>
      </c>
      <c r="EZ1016" t="s">
        <v>423</v>
      </c>
      <c r="FA1016" t="s">
        <v>431</v>
      </c>
      <c r="FB1016" t="s">
        <v>423</v>
      </c>
      <c r="FC1016" t="s">
        <v>423</v>
      </c>
      <c r="FD1016" t="s">
        <v>431</v>
      </c>
      <c r="FE1016" t="s">
        <v>423</v>
      </c>
      <c r="FF1016" t="s">
        <v>423</v>
      </c>
      <c r="FG1016" t="s">
        <v>423</v>
      </c>
      <c r="FH1016" t="s">
        <v>431</v>
      </c>
      <c r="FI1016" t="s">
        <v>423</v>
      </c>
      <c r="FJ1016" t="s">
        <v>423</v>
      </c>
      <c r="FK1016" t="s">
        <v>423</v>
      </c>
      <c r="FL1016" t="s">
        <v>423</v>
      </c>
      <c r="FM1016" t="s">
        <v>431</v>
      </c>
      <c r="FN1016" t="s">
        <v>423</v>
      </c>
      <c r="FO1016" t="s">
        <v>423</v>
      </c>
      <c r="FP1016" t="s">
        <v>431</v>
      </c>
      <c r="FQ1016" t="s">
        <v>423</v>
      </c>
      <c r="FR1016" t="s">
        <v>423</v>
      </c>
      <c r="FS1016" t="s">
        <v>423</v>
      </c>
      <c r="FT1016" t="s">
        <v>431</v>
      </c>
      <c r="FU1016" t="s">
        <v>423</v>
      </c>
      <c r="FV1016" t="s">
        <v>423</v>
      </c>
      <c r="FW1016" t="s">
        <v>423</v>
      </c>
      <c r="FX1016" t="s">
        <v>423</v>
      </c>
      <c r="FZ1016" t="s">
        <v>423</v>
      </c>
      <c r="GB1016" t="s">
        <v>423</v>
      </c>
      <c r="GD1016" t="s">
        <v>431</v>
      </c>
      <c r="GE1016" t="s">
        <v>3477</v>
      </c>
      <c r="GF1016" t="s">
        <v>431</v>
      </c>
      <c r="GG1016" t="s">
        <v>423</v>
      </c>
      <c r="GH1016" t="s">
        <v>431</v>
      </c>
      <c r="GI1016" t="s">
        <v>423</v>
      </c>
      <c r="GJ1016" t="s">
        <v>423</v>
      </c>
      <c r="GK1016" t="s">
        <v>423</v>
      </c>
      <c r="GL1016" t="s">
        <v>423</v>
      </c>
      <c r="GM1016" t="s">
        <v>431</v>
      </c>
      <c r="GN1016" t="s">
        <v>423</v>
      </c>
      <c r="GO1016" t="s">
        <v>423</v>
      </c>
      <c r="GP1016" t="s">
        <v>423</v>
      </c>
      <c r="GQ1016" t="s">
        <v>423</v>
      </c>
      <c r="GR1016" t="s">
        <v>431</v>
      </c>
      <c r="GS1016" t="s">
        <v>423</v>
      </c>
      <c r="GT1016" t="s">
        <v>423</v>
      </c>
      <c r="GU1016" t="s">
        <v>431</v>
      </c>
      <c r="GV1016" t="s">
        <v>423</v>
      </c>
      <c r="GW1016" t="s">
        <v>423</v>
      </c>
      <c r="GX1016" t="s">
        <v>423</v>
      </c>
      <c r="GY1016" t="s">
        <v>423</v>
      </c>
      <c r="GZ1016" t="s">
        <v>423</v>
      </c>
      <c r="HA1016" t="s">
        <v>431</v>
      </c>
      <c r="HB1016" t="s">
        <v>423</v>
      </c>
      <c r="HC1016" t="s">
        <v>423</v>
      </c>
      <c r="HD1016" t="s">
        <v>423</v>
      </c>
      <c r="HE1016" t="s">
        <v>431</v>
      </c>
      <c r="HF1016" t="s">
        <v>423</v>
      </c>
      <c r="HG1016" t="s">
        <v>423</v>
      </c>
      <c r="HH1016" t="s">
        <v>423</v>
      </c>
      <c r="HI1016" t="s">
        <v>423</v>
      </c>
      <c r="HJ1016" t="s">
        <v>431</v>
      </c>
      <c r="HK1016" t="s">
        <v>423</v>
      </c>
      <c r="HL1016" t="s">
        <v>423</v>
      </c>
      <c r="HM1016" t="s">
        <v>423</v>
      </c>
      <c r="HN1016" t="s">
        <v>431</v>
      </c>
      <c r="HO1016" t="s">
        <v>3478</v>
      </c>
      <c r="HP1016" t="s">
        <v>423</v>
      </c>
      <c r="HR1016" t="s">
        <v>423</v>
      </c>
      <c r="HT1016" t="s">
        <v>423</v>
      </c>
      <c r="HV1016" t="s">
        <v>423</v>
      </c>
      <c r="HW1016" t="s">
        <v>423</v>
      </c>
      <c r="HX1016" t="s">
        <v>423</v>
      </c>
      <c r="HY1016" t="s">
        <v>431</v>
      </c>
      <c r="HZ1016" t="s">
        <v>423</v>
      </c>
      <c r="IA1016" t="s">
        <v>423</v>
      </c>
      <c r="IB1016" t="s">
        <v>423</v>
      </c>
      <c r="IC1016" t="s">
        <v>423</v>
      </c>
      <c r="ID1016" t="s">
        <v>431</v>
      </c>
      <c r="IE1016" t="s">
        <v>423</v>
      </c>
      <c r="IF1016" t="s">
        <v>423</v>
      </c>
      <c r="IG1016" t="s">
        <v>431</v>
      </c>
      <c r="IH1016" t="s">
        <v>423</v>
      </c>
      <c r="II1016" t="s">
        <v>423</v>
      </c>
      <c r="IJ1016" t="s">
        <v>431</v>
      </c>
      <c r="IK1016" t="s">
        <v>423</v>
      </c>
      <c r="IL1016" t="s">
        <v>423</v>
      </c>
      <c r="IM1016" t="s">
        <v>423</v>
      </c>
      <c r="IN1016" t="s">
        <v>431</v>
      </c>
      <c r="IO1016" t="s">
        <v>423</v>
      </c>
      <c r="IP1016" t="s">
        <v>423</v>
      </c>
      <c r="IQ1016" t="s">
        <v>423</v>
      </c>
      <c r="IR1016" t="s">
        <v>431</v>
      </c>
      <c r="IS1016" t="s">
        <v>423</v>
      </c>
      <c r="IT1016" t="s">
        <v>423</v>
      </c>
      <c r="IU1016" t="s">
        <v>423</v>
      </c>
      <c r="IV1016" t="s">
        <v>431</v>
      </c>
      <c r="IX1016" t="s">
        <v>423</v>
      </c>
      <c r="IZ1016" t="s">
        <v>423</v>
      </c>
      <c r="JB1016" t="s">
        <v>423</v>
      </c>
      <c r="JD1016" t="s">
        <v>3479</v>
      </c>
      <c r="JE1016" t="s">
        <v>3480</v>
      </c>
      <c r="JF1016" t="s">
        <v>3481</v>
      </c>
      <c r="JG1016" t="s">
        <v>3482</v>
      </c>
      <c r="JH1016" t="s">
        <v>3483</v>
      </c>
      <c r="JI1016" t="s">
        <v>423</v>
      </c>
      <c r="JJ1016" t="s">
        <v>423</v>
      </c>
      <c r="JK1016" t="s">
        <v>423</v>
      </c>
      <c r="JL1016" t="s">
        <v>431</v>
      </c>
      <c r="JM1016" t="s">
        <v>423</v>
      </c>
      <c r="JN1016" t="s">
        <v>423</v>
      </c>
      <c r="JO1016" t="s">
        <v>423</v>
      </c>
      <c r="JP1016" t="s">
        <v>423</v>
      </c>
      <c r="JQ1016" t="s">
        <v>423</v>
      </c>
      <c r="JR1016" t="s">
        <v>423</v>
      </c>
      <c r="JS1016" t="s">
        <v>423</v>
      </c>
      <c r="JT1016" t="s">
        <v>423</v>
      </c>
      <c r="JU1016" t="s">
        <v>423</v>
      </c>
      <c r="JV1016" t="s">
        <v>423</v>
      </c>
      <c r="JW1016" t="s">
        <v>423</v>
      </c>
      <c r="JX1016" t="s">
        <v>423</v>
      </c>
      <c r="JY1016" t="s">
        <v>431</v>
      </c>
      <c r="JZ1016" t="s">
        <v>423</v>
      </c>
      <c r="KA1016" t="s">
        <v>423</v>
      </c>
      <c r="KB1016" t="s">
        <v>423</v>
      </c>
      <c r="KC1016" t="s">
        <v>423</v>
      </c>
      <c r="KD1016" t="s">
        <v>423</v>
      </c>
      <c r="KE1016" t="s">
        <v>423</v>
      </c>
      <c r="KF1016" t="s">
        <v>423</v>
      </c>
      <c r="KG1016" t="s">
        <v>423</v>
      </c>
      <c r="KH1016" t="s">
        <v>423</v>
      </c>
      <c r="KI1016" t="s">
        <v>423</v>
      </c>
      <c r="KJ1016" t="s">
        <v>423</v>
      </c>
      <c r="KK1016" t="s">
        <v>423</v>
      </c>
      <c r="KL1016" t="s">
        <v>423</v>
      </c>
      <c r="KM1016" t="s">
        <v>423</v>
      </c>
      <c r="KN1016" t="s">
        <v>423</v>
      </c>
      <c r="KO1016" t="s">
        <v>423</v>
      </c>
      <c r="KP1016" t="s">
        <v>423</v>
      </c>
      <c r="KQ1016" t="s">
        <v>431</v>
      </c>
      <c r="KR1016" t="s">
        <v>423</v>
      </c>
      <c r="KS1016" t="s">
        <v>423</v>
      </c>
      <c r="KT1016" t="s">
        <v>423</v>
      </c>
      <c r="KU1016" t="s">
        <v>423</v>
      </c>
      <c r="KV1016" t="s">
        <v>423</v>
      </c>
      <c r="KW1016" t="s">
        <v>431</v>
      </c>
      <c r="KY1016" t="s">
        <v>431</v>
      </c>
      <c r="KZ1016" t="s">
        <v>432</v>
      </c>
      <c r="LA1016" t="s">
        <v>432</v>
      </c>
      <c r="LB1016" t="s">
        <v>432</v>
      </c>
      <c r="LC1016" t="s">
        <v>432</v>
      </c>
      <c r="LD1016" t="s">
        <v>432</v>
      </c>
      <c r="LE1016" t="s">
        <v>432</v>
      </c>
      <c r="LF1016" t="s">
        <v>432</v>
      </c>
      <c r="LG1016" t="s">
        <v>432</v>
      </c>
      <c r="LH1016" t="s">
        <v>432</v>
      </c>
      <c r="LI1016" t="s">
        <v>432</v>
      </c>
      <c r="LK1016" t="s">
        <v>431</v>
      </c>
      <c r="LL1016" t="s">
        <v>423</v>
      </c>
      <c r="LM1016" t="s">
        <v>423</v>
      </c>
      <c r="LN1016" t="s">
        <v>423</v>
      </c>
      <c r="LO1016" t="s">
        <v>439</v>
      </c>
      <c r="LP1016" t="s">
        <v>432</v>
      </c>
      <c r="LQ1016" t="s">
        <v>432</v>
      </c>
      <c r="LR1016" t="s">
        <v>432</v>
      </c>
      <c r="LS1016" t="s">
        <v>432</v>
      </c>
      <c r="LT1016" t="s">
        <v>432</v>
      </c>
      <c r="LU1016" t="s">
        <v>423</v>
      </c>
      <c r="LV1016" t="s">
        <v>423</v>
      </c>
      <c r="LW1016" t="s">
        <v>431</v>
      </c>
      <c r="LX1016" t="s">
        <v>423</v>
      </c>
      <c r="LY1016" t="s">
        <v>423</v>
      </c>
      <c r="LZ1016" t="s">
        <v>423</v>
      </c>
      <c r="MA1016" t="s">
        <v>423</v>
      </c>
      <c r="MB1016" t="s">
        <v>431</v>
      </c>
      <c r="MC1016" t="s">
        <v>423</v>
      </c>
      <c r="MD1016" t="s">
        <v>423</v>
      </c>
      <c r="ME1016" t="s">
        <v>423</v>
      </c>
      <c r="MF1016" t="s">
        <v>423</v>
      </c>
      <c r="MG1016" t="s">
        <v>423</v>
      </c>
      <c r="MH1016" t="s">
        <v>423</v>
      </c>
      <c r="MI1016" t="s">
        <v>423</v>
      </c>
      <c r="MJ1016" t="s">
        <v>423</v>
      </c>
      <c r="MK1016" t="s">
        <v>423</v>
      </c>
      <c r="ML1016" t="s">
        <v>431</v>
      </c>
      <c r="MN1016">
        <v>1062.28</v>
      </c>
      <c r="MO1016">
        <v>123.46</v>
      </c>
      <c r="NE1016">
        <v>222.38</v>
      </c>
      <c r="NT1016">
        <v>263</v>
      </c>
      <c r="OJ1016">
        <v>339.29</v>
      </c>
      <c r="OT1016">
        <v>114.15</v>
      </c>
    </row>
    <row r="1017" spans="1:410" ht="12.75" customHeight="1" x14ac:dyDescent="0.2">
      <c r="A1017">
        <v>1242</v>
      </c>
      <c r="B1017" t="str">
        <f t="shared" si="690"/>
        <v>5-15min</v>
      </c>
      <c r="C1017" t="str">
        <f t="shared" si="691"/>
        <v>seul</v>
      </c>
      <c r="D1017" t="str">
        <f t="shared" si="692"/>
        <v>10-20m2</v>
      </c>
      <c r="E1017" t="str">
        <f t="shared" si="693"/>
        <v>plutôt oui</v>
      </c>
      <c r="F1017" t="str">
        <f t="shared" si="694"/>
        <v>aucune</v>
      </c>
      <c r="G1017" t="str">
        <f t="shared" si="695"/>
        <v>echelon 4-7</v>
      </c>
      <c r="H1017" t="str">
        <f t="shared" si="696"/>
        <v>oui</v>
      </c>
      <c r="I1017" t="s">
        <v>423</v>
      </c>
      <c r="J1017" t="str">
        <f t="shared" si="697"/>
        <v>souvent</v>
      </c>
      <c r="K1017" t="str">
        <f t="shared" si="698"/>
        <v>parfois</v>
      </c>
      <c r="L1017" t="str">
        <f t="shared" si="699"/>
        <v>plutôt oui</v>
      </c>
      <c r="M1017" t="str">
        <f t="shared" si="700"/>
        <v>0-1h</v>
      </c>
      <c r="N1017" t="str">
        <f t="shared" si="701"/>
        <v>2-4h</v>
      </c>
      <c r="O1017" t="str">
        <f t="shared" si="702"/>
        <v>parfois</v>
      </c>
      <c r="P1017" t="str">
        <f t="shared" si="703"/>
        <v>parfois</v>
      </c>
      <c r="Q1017" t="str">
        <f t="shared" si="704"/>
        <v>souvent</v>
      </c>
      <c r="R1017" t="s">
        <v>430</v>
      </c>
      <c r="S1017" t="s">
        <v>430</v>
      </c>
      <c r="T1017" t="s">
        <v>425</v>
      </c>
      <c r="U1017" t="s">
        <v>426</v>
      </c>
      <c r="V1017" t="s">
        <v>426</v>
      </c>
      <c r="W1017" t="s">
        <v>426</v>
      </c>
      <c r="X1017" t="s">
        <v>429</v>
      </c>
      <c r="Y1017" t="s">
        <v>430</v>
      </c>
      <c r="Z1017" t="s">
        <v>424</v>
      </c>
      <c r="AA1017" t="s">
        <v>430</v>
      </c>
      <c r="AB1017" t="s">
        <v>424</v>
      </c>
      <c r="AC1017" t="s">
        <v>424</v>
      </c>
      <c r="AD1017" t="str">
        <f t="shared" si="705"/>
        <v>3-4 jours avant</v>
      </c>
      <c r="AE1017" t="str">
        <f t="shared" si="706"/>
        <v xml:space="preserve">moyennement </v>
      </c>
      <c r="AF1017" t="str">
        <f t="shared" si="707"/>
        <v>plutôt bonnes</v>
      </c>
      <c r="AG1017" t="str">
        <f t="shared" si="708"/>
        <v>régulièrement</v>
      </c>
      <c r="AH1017" t="str">
        <f t="shared" si="709"/>
        <v>très souvent</v>
      </c>
      <c r="AI1017" t="str">
        <f t="shared" si="710"/>
        <v>parfois</v>
      </c>
      <c r="AJ1017" t="str">
        <f t="shared" si="711"/>
        <v>parfois</v>
      </c>
      <c r="AK1017" t="str">
        <f t="shared" si="712"/>
        <v>non</v>
      </c>
      <c r="AL1017" t="str">
        <f t="shared" si="713"/>
        <v>pas d'asso</v>
      </c>
      <c r="AM1017" t="str">
        <f t="shared" si="714"/>
        <v>pas d'asso</v>
      </c>
      <c r="AN1017" t="str">
        <f t="shared" si="715"/>
        <v>6-10h</v>
      </c>
      <c r="AO1017" t="str">
        <f t="shared" si="716"/>
        <v>jamais</v>
      </c>
      <c r="AP1017" t="str">
        <f t="shared" si="717"/>
        <v>pas de spectacles</v>
      </c>
      <c r="AQ1017" t="str">
        <f t="shared" si="718"/>
        <v>1/mois</v>
      </c>
      <c r="AR1017" t="str">
        <f t="shared" si="719"/>
        <v>régulièrement</v>
      </c>
      <c r="AS1017" t="str">
        <f t="shared" si="720"/>
        <v>2-4h</v>
      </c>
      <c r="AT1017" t="str">
        <f t="shared" si="721"/>
        <v>plutôt insatisfaisante</v>
      </c>
      <c r="AU1017" t="str">
        <f t="shared" si="722"/>
        <v>plutôt non</v>
      </c>
      <c r="AV1017" t="str">
        <f t="shared" si="723"/>
        <v>plutôt non</v>
      </c>
      <c r="AW1017" t="str">
        <f t="shared" si="724"/>
        <v>plutôt oui</v>
      </c>
      <c r="AX1017" t="str">
        <f t="shared" si="725"/>
        <v>plutôt oui</v>
      </c>
      <c r="AY1017" t="str">
        <f t="shared" si="726"/>
        <v>plutôt oui</v>
      </c>
      <c r="AZ1017" t="str">
        <f t="shared" si="727"/>
        <v>4A</v>
      </c>
      <c r="BA1017" t="str">
        <f t="shared" si="728"/>
        <v>GM</v>
      </c>
      <c r="BB1017" t="str">
        <f t="shared" si="729"/>
        <v>classique</v>
      </c>
      <c r="BC1017" t="str">
        <f t="shared" si="730"/>
        <v>oui</v>
      </c>
      <c r="BD1017" t="str">
        <f t="shared" si="731"/>
        <v>post-bac</v>
      </c>
      <c r="BE1017" t="str">
        <f t="shared" si="732"/>
        <v>etranger</v>
      </c>
      <c r="BF1017" t="str">
        <f t="shared" si="733"/>
        <v>redoubl</v>
      </c>
      <c r="BG1017" t="str">
        <f t="shared" si="734"/>
        <v>75-100%</v>
      </c>
      <c r="BH1017" t="s">
        <v>431</v>
      </c>
      <c r="BI1017" t="str">
        <f t="shared" si="735"/>
        <v>1 par semestre</v>
      </c>
      <c r="BJ1017" t="s">
        <v>423</v>
      </c>
      <c r="BK1017" t="s">
        <v>431</v>
      </c>
      <c r="BL1017" t="s">
        <v>423</v>
      </c>
      <c r="BM1017" t="s">
        <v>423</v>
      </c>
      <c r="BN1017" t="s">
        <v>431</v>
      </c>
      <c r="BO1017" t="s">
        <v>423</v>
      </c>
      <c r="BP1017" t="s">
        <v>423</v>
      </c>
      <c r="BR1017" t="s">
        <v>423</v>
      </c>
      <c r="BS1017" t="s">
        <v>431</v>
      </c>
      <c r="BT1017" t="s">
        <v>423</v>
      </c>
      <c r="BU1017" t="s">
        <v>423</v>
      </c>
      <c r="BV1017" t="s">
        <v>423</v>
      </c>
      <c r="BW1017" t="s">
        <v>431</v>
      </c>
      <c r="BX1017" t="s">
        <v>423</v>
      </c>
      <c r="BY1017" t="s">
        <v>423</v>
      </c>
      <c r="BZ1017" t="s">
        <v>423</v>
      </c>
      <c r="CA1017" t="s">
        <v>432</v>
      </c>
      <c r="CB1017" t="s">
        <v>432</v>
      </c>
      <c r="CC1017" t="s">
        <v>432</v>
      </c>
      <c r="CD1017" t="s">
        <v>432</v>
      </c>
      <c r="CE1017" t="s">
        <v>431</v>
      </c>
      <c r="CF1017" t="s">
        <v>423</v>
      </c>
      <c r="CG1017" t="s">
        <v>423</v>
      </c>
      <c r="CH1017" t="s">
        <v>423</v>
      </c>
      <c r="CI1017" t="s">
        <v>423</v>
      </c>
      <c r="CJ1017" t="s">
        <v>423</v>
      </c>
      <c r="CK1017" t="s">
        <v>423</v>
      </c>
      <c r="CL1017" t="s">
        <v>423</v>
      </c>
      <c r="CM1017" t="s">
        <v>431</v>
      </c>
      <c r="CN1017" t="s">
        <v>431</v>
      </c>
      <c r="CO1017" t="s">
        <v>423</v>
      </c>
      <c r="CP1017" t="s">
        <v>423</v>
      </c>
      <c r="CQ1017" t="s">
        <v>423</v>
      </c>
      <c r="CR1017" t="s">
        <v>423</v>
      </c>
      <c r="CS1017" t="s">
        <v>3484</v>
      </c>
      <c r="CT1017" t="s">
        <v>423</v>
      </c>
      <c r="CU1017" t="s">
        <v>423</v>
      </c>
      <c r="CV1017" t="s">
        <v>423</v>
      </c>
      <c r="CW1017" t="s">
        <v>431</v>
      </c>
      <c r="CX1017" t="s">
        <v>423</v>
      </c>
      <c r="CY1017" t="s">
        <v>423</v>
      </c>
      <c r="CZ1017" t="s">
        <v>423</v>
      </c>
      <c r="DA1017" t="s">
        <v>423</v>
      </c>
      <c r="DB1017" t="s">
        <v>431</v>
      </c>
      <c r="DC1017" t="s">
        <v>423</v>
      </c>
      <c r="DD1017" t="s">
        <v>423</v>
      </c>
      <c r="DE1017" t="s">
        <v>431</v>
      </c>
      <c r="DF1017" t="s">
        <v>423</v>
      </c>
      <c r="DG1017" t="s">
        <v>423</v>
      </c>
      <c r="DH1017" t="s">
        <v>423</v>
      </c>
      <c r="DI1017" t="s">
        <v>423</v>
      </c>
      <c r="DJ1017" t="s">
        <v>423</v>
      </c>
      <c r="DK1017" t="s">
        <v>431</v>
      </c>
      <c r="DL1017" t="s">
        <v>423</v>
      </c>
      <c r="DM1017" t="s">
        <v>423</v>
      </c>
      <c r="DN1017" t="s">
        <v>423</v>
      </c>
      <c r="DO1017" t="s">
        <v>423</v>
      </c>
      <c r="DP1017" t="s">
        <v>431</v>
      </c>
      <c r="DQ1017" t="s">
        <v>423</v>
      </c>
      <c r="DR1017" t="s">
        <v>423</v>
      </c>
      <c r="DS1017" t="s">
        <v>423</v>
      </c>
      <c r="DT1017" t="s">
        <v>423</v>
      </c>
      <c r="DU1017" t="s">
        <v>423</v>
      </c>
      <c r="DV1017" t="s">
        <v>431</v>
      </c>
      <c r="DW1017" t="s">
        <v>423</v>
      </c>
      <c r="DX1017" t="s">
        <v>423</v>
      </c>
      <c r="DY1017" t="s">
        <v>423</v>
      </c>
      <c r="DZ1017" t="s">
        <v>431</v>
      </c>
      <c r="EA1017" t="s">
        <v>423</v>
      </c>
      <c r="EB1017" t="s">
        <v>423</v>
      </c>
      <c r="EC1017" t="s">
        <v>431</v>
      </c>
      <c r="ED1017" t="s">
        <v>423</v>
      </c>
      <c r="EE1017" t="s">
        <v>423</v>
      </c>
      <c r="EF1017" t="s">
        <v>437</v>
      </c>
      <c r="EG1017" t="s">
        <v>434</v>
      </c>
      <c r="EH1017" t="s">
        <v>438</v>
      </c>
      <c r="EI1017" t="s">
        <v>436</v>
      </c>
      <c r="EJ1017" t="s">
        <v>435</v>
      </c>
      <c r="EK1017" t="s">
        <v>433</v>
      </c>
      <c r="EL1017" t="s">
        <v>430</v>
      </c>
      <c r="EM1017" t="s">
        <v>430</v>
      </c>
      <c r="EN1017" t="s">
        <v>425</v>
      </c>
      <c r="EO1017" t="s">
        <v>426</v>
      </c>
      <c r="EP1017" t="s">
        <v>426</v>
      </c>
      <c r="EQ1017" t="s">
        <v>426</v>
      </c>
      <c r="ER1017" t="s">
        <v>429</v>
      </c>
      <c r="ES1017" t="s">
        <v>430</v>
      </c>
      <c r="ET1017" t="s">
        <v>424</v>
      </c>
      <c r="EU1017" t="s">
        <v>430</v>
      </c>
      <c r="EV1017" t="s">
        <v>424</v>
      </c>
      <c r="EW1017" t="s">
        <v>424</v>
      </c>
      <c r="EX1017" t="s">
        <v>423</v>
      </c>
      <c r="EY1017" t="s">
        <v>423</v>
      </c>
      <c r="EZ1017" t="s">
        <v>423</v>
      </c>
      <c r="FA1017" t="s">
        <v>423</v>
      </c>
      <c r="FB1017" t="s">
        <v>431</v>
      </c>
      <c r="FC1017" t="s">
        <v>423</v>
      </c>
      <c r="FD1017" t="s">
        <v>423</v>
      </c>
      <c r="FE1017" t="s">
        <v>423</v>
      </c>
      <c r="FF1017" t="s">
        <v>431</v>
      </c>
      <c r="FG1017" t="s">
        <v>423</v>
      </c>
      <c r="FH1017" t="s">
        <v>423</v>
      </c>
      <c r="FI1017" t="s">
        <v>431</v>
      </c>
      <c r="FJ1017" t="s">
        <v>423</v>
      </c>
      <c r="FK1017" t="s">
        <v>423</v>
      </c>
      <c r="FL1017" t="s">
        <v>423</v>
      </c>
      <c r="FM1017" t="s">
        <v>431</v>
      </c>
      <c r="FN1017" t="s">
        <v>423</v>
      </c>
      <c r="FO1017" t="s">
        <v>423</v>
      </c>
      <c r="FP1017" t="s">
        <v>431</v>
      </c>
      <c r="FQ1017" t="s">
        <v>423</v>
      </c>
      <c r="FR1017" t="s">
        <v>423</v>
      </c>
      <c r="FS1017" t="s">
        <v>423</v>
      </c>
      <c r="FT1017" t="s">
        <v>423</v>
      </c>
      <c r="FU1017" t="s">
        <v>423</v>
      </c>
      <c r="FV1017" t="s">
        <v>431</v>
      </c>
      <c r="FW1017" t="s">
        <v>423</v>
      </c>
      <c r="FX1017" t="s">
        <v>423</v>
      </c>
      <c r="FZ1017" t="s">
        <v>423</v>
      </c>
      <c r="GB1017" t="s">
        <v>431</v>
      </c>
      <c r="GC1017" t="s">
        <v>1168</v>
      </c>
      <c r="GD1017" t="s">
        <v>423</v>
      </c>
      <c r="GF1017" t="s">
        <v>423</v>
      </c>
      <c r="GG1017" t="s">
        <v>432</v>
      </c>
      <c r="GH1017" t="s">
        <v>432</v>
      </c>
      <c r="GI1017" t="s">
        <v>432</v>
      </c>
      <c r="GJ1017" t="s">
        <v>432</v>
      </c>
      <c r="GK1017" t="s">
        <v>432</v>
      </c>
      <c r="GL1017" t="s">
        <v>432</v>
      </c>
      <c r="GM1017" t="s">
        <v>432</v>
      </c>
      <c r="GN1017" t="s">
        <v>432</v>
      </c>
      <c r="GO1017" t="s">
        <v>432</v>
      </c>
      <c r="GP1017" t="s">
        <v>432</v>
      </c>
      <c r="GQ1017" t="s">
        <v>432</v>
      </c>
      <c r="GR1017" t="s">
        <v>432</v>
      </c>
      <c r="GS1017" t="s">
        <v>432</v>
      </c>
      <c r="GT1017" t="s">
        <v>432</v>
      </c>
      <c r="GU1017" t="s">
        <v>423</v>
      </c>
      <c r="GV1017" t="s">
        <v>431</v>
      </c>
      <c r="GW1017" t="s">
        <v>423</v>
      </c>
      <c r="GX1017" t="s">
        <v>423</v>
      </c>
      <c r="GY1017" t="s">
        <v>423</v>
      </c>
      <c r="GZ1017" t="s">
        <v>423</v>
      </c>
      <c r="HA1017" t="s">
        <v>423</v>
      </c>
      <c r="HB1017" t="s">
        <v>423</v>
      </c>
      <c r="HC1017" t="s">
        <v>431</v>
      </c>
      <c r="HD1017" t="s">
        <v>432</v>
      </c>
      <c r="HE1017" t="s">
        <v>432</v>
      </c>
      <c r="HF1017" t="s">
        <v>432</v>
      </c>
      <c r="HG1017" t="s">
        <v>432</v>
      </c>
      <c r="HH1017" t="s">
        <v>423</v>
      </c>
      <c r="HI1017" t="s">
        <v>423</v>
      </c>
      <c r="HJ1017" t="s">
        <v>423</v>
      </c>
      <c r="HK1017" t="s">
        <v>431</v>
      </c>
      <c r="HL1017" t="s">
        <v>423</v>
      </c>
      <c r="HM1017" t="s">
        <v>423</v>
      </c>
      <c r="HN1017" t="s">
        <v>423</v>
      </c>
      <c r="HP1017" t="s">
        <v>431</v>
      </c>
      <c r="HQ1017" t="s">
        <v>1168</v>
      </c>
      <c r="HR1017" t="s">
        <v>423</v>
      </c>
      <c r="HT1017" t="s">
        <v>423</v>
      </c>
      <c r="HV1017" t="s">
        <v>423</v>
      </c>
      <c r="HW1017" t="s">
        <v>423</v>
      </c>
      <c r="HX1017" t="s">
        <v>431</v>
      </c>
      <c r="HY1017" t="s">
        <v>423</v>
      </c>
      <c r="HZ1017" t="s">
        <v>423</v>
      </c>
      <c r="IA1017" t="s">
        <v>423</v>
      </c>
      <c r="IB1017" t="s">
        <v>423</v>
      </c>
      <c r="IC1017" t="s">
        <v>423</v>
      </c>
      <c r="ID1017" t="s">
        <v>431</v>
      </c>
      <c r="IE1017" t="s">
        <v>423</v>
      </c>
      <c r="IF1017" t="s">
        <v>423</v>
      </c>
      <c r="IG1017" t="s">
        <v>423</v>
      </c>
      <c r="IH1017" t="s">
        <v>431</v>
      </c>
      <c r="II1017" t="s">
        <v>423</v>
      </c>
      <c r="IJ1017" t="s">
        <v>423</v>
      </c>
      <c r="IK1017" t="s">
        <v>423</v>
      </c>
      <c r="IL1017" t="s">
        <v>431</v>
      </c>
      <c r="IM1017" t="s">
        <v>423</v>
      </c>
      <c r="IN1017" t="s">
        <v>423</v>
      </c>
      <c r="IO1017" t="s">
        <v>431</v>
      </c>
      <c r="IP1017" t="s">
        <v>423</v>
      </c>
      <c r="IQ1017" t="s">
        <v>423</v>
      </c>
      <c r="IR1017" t="s">
        <v>423</v>
      </c>
      <c r="IS1017" t="s">
        <v>431</v>
      </c>
      <c r="IT1017" t="s">
        <v>423</v>
      </c>
      <c r="IU1017" t="s">
        <v>423</v>
      </c>
      <c r="IV1017" t="s">
        <v>423</v>
      </c>
      <c r="IX1017" t="s">
        <v>431</v>
      </c>
      <c r="IY1017" t="s">
        <v>1168</v>
      </c>
      <c r="IZ1017" t="s">
        <v>423</v>
      </c>
      <c r="JB1017" t="s">
        <v>423</v>
      </c>
      <c r="JI1017" t="s">
        <v>423</v>
      </c>
      <c r="JJ1017" t="s">
        <v>423</v>
      </c>
      <c r="JK1017" t="s">
        <v>423</v>
      </c>
      <c r="JL1017" t="s">
        <v>431</v>
      </c>
      <c r="JM1017" t="s">
        <v>423</v>
      </c>
      <c r="JN1017" t="s">
        <v>423</v>
      </c>
      <c r="JO1017" t="s">
        <v>423</v>
      </c>
      <c r="JP1017" t="s">
        <v>423</v>
      </c>
      <c r="JQ1017" t="s">
        <v>423</v>
      </c>
      <c r="JR1017" t="s">
        <v>423</v>
      </c>
      <c r="JS1017" t="s">
        <v>423</v>
      </c>
      <c r="JT1017" t="s">
        <v>423</v>
      </c>
      <c r="JU1017" t="s">
        <v>423</v>
      </c>
      <c r="JV1017" t="s">
        <v>423</v>
      </c>
      <c r="JW1017" t="s">
        <v>423</v>
      </c>
      <c r="JX1017" t="s">
        <v>423</v>
      </c>
      <c r="JY1017" t="s">
        <v>431</v>
      </c>
      <c r="JZ1017" t="s">
        <v>423</v>
      </c>
      <c r="KA1017" t="s">
        <v>423</v>
      </c>
      <c r="KB1017" t="s">
        <v>423</v>
      </c>
      <c r="KC1017" t="s">
        <v>423</v>
      </c>
      <c r="KD1017" t="s">
        <v>423</v>
      </c>
      <c r="KE1017" t="s">
        <v>423</v>
      </c>
      <c r="KF1017" t="s">
        <v>423</v>
      </c>
      <c r="KG1017" t="s">
        <v>423</v>
      </c>
      <c r="KH1017" t="s">
        <v>423</v>
      </c>
      <c r="KI1017" t="s">
        <v>423</v>
      </c>
      <c r="KJ1017" t="s">
        <v>423</v>
      </c>
      <c r="KK1017" t="s">
        <v>423</v>
      </c>
      <c r="KL1017" t="s">
        <v>423</v>
      </c>
      <c r="KM1017" t="s">
        <v>423</v>
      </c>
      <c r="KN1017" t="s">
        <v>423</v>
      </c>
      <c r="KO1017" t="s">
        <v>423</v>
      </c>
      <c r="KP1017" t="s">
        <v>423</v>
      </c>
      <c r="KQ1017" t="s">
        <v>431</v>
      </c>
      <c r="KR1017" t="s">
        <v>423</v>
      </c>
      <c r="KS1017" t="s">
        <v>431</v>
      </c>
      <c r="KT1017" t="s">
        <v>423</v>
      </c>
      <c r="KU1017" t="s">
        <v>423</v>
      </c>
      <c r="KV1017" t="s">
        <v>423</v>
      </c>
      <c r="KW1017" t="s">
        <v>423</v>
      </c>
      <c r="KY1017" t="s">
        <v>431</v>
      </c>
      <c r="KZ1017" t="s">
        <v>432</v>
      </c>
      <c r="LA1017" t="s">
        <v>432</v>
      </c>
      <c r="LB1017" t="s">
        <v>432</v>
      </c>
      <c r="LC1017" t="s">
        <v>432</v>
      </c>
      <c r="LD1017" t="s">
        <v>432</v>
      </c>
      <c r="LE1017" t="s">
        <v>432</v>
      </c>
      <c r="LF1017" t="s">
        <v>432</v>
      </c>
      <c r="LG1017" t="s">
        <v>432</v>
      </c>
      <c r="LH1017" t="s">
        <v>432</v>
      </c>
      <c r="LI1017" t="s">
        <v>432</v>
      </c>
      <c r="LK1017" t="s">
        <v>423</v>
      </c>
      <c r="LL1017" t="s">
        <v>423</v>
      </c>
      <c r="LM1017" t="s">
        <v>423</v>
      </c>
      <c r="LN1017" t="s">
        <v>431</v>
      </c>
      <c r="LO1017" t="s">
        <v>3485</v>
      </c>
      <c r="LP1017" t="s">
        <v>432</v>
      </c>
      <c r="LQ1017" t="s">
        <v>432</v>
      </c>
      <c r="LR1017" t="s">
        <v>432</v>
      </c>
      <c r="LS1017" t="s">
        <v>432</v>
      </c>
      <c r="LT1017" t="s">
        <v>432</v>
      </c>
      <c r="LU1017" t="s">
        <v>423</v>
      </c>
      <c r="LV1017" t="s">
        <v>423</v>
      </c>
      <c r="LW1017" t="s">
        <v>423</v>
      </c>
      <c r="LX1017" t="s">
        <v>423</v>
      </c>
      <c r="LY1017" t="s">
        <v>423</v>
      </c>
      <c r="LZ1017" t="s">
        <v>431</v>
      </c>
      <c r="MA1017" t="s">
        <v>423</v>
      </c>
      <c r="MB1017" t="s">
        <v>423</v>
      </c>
      <c r="MC1017" t="s">
        <v>423</v>
      </c>
      <c r="MD1017" t="s">
        <v>423</v>
      </c>
      <c r="ME1017" t="s">
        <v>423</v>
      </c>
      <c r="MF1017" t="s">
        <v>431</v>
      </c>
      <c r="MG1017" t="s">
        <v>423</v>
      </c>
      <c r="MH1017" t="s">
        <v>431</v>
      </c>
      <c r="MI1017" t="s">
        <v>423</v>
      </c>
      <c r="MJ1017" t="s">
        <v>423</v>
      </c>
      <c r="MK1017" t="s">
        <v>431</v>
      </c>
      <c r="ML1017" t="s">
        <v>423</v>
      </c>
      <c r="MN1017">
        <v>588.57000000000005</v>
      </c>
      <c r="MO1017">
        <v>111.23</v>
      </c>
      <c r="NE1017">
        <v>183.44</v>
      </c>
      <c r="NT1017">
        <v>114.75</v>
      </c>
      <c r="OJ1017">
        <v>52.13</v>
      </c>
      <c r="OT1017">
        <v>127.02</v>
      </c>
    </row>
    <row r="1018" spans="1:410" ht="12.75" customHeight="1" x14ac:dyDescent="0.2">
      <c r="A1018">
        <v>1243</v>
      </c>
      <c r="B1018" t="str">
        <f t="shared" si="690"/>
        <v>5-15min</v>
      </c>
      <c r="C1018" t="str">
        <f t="shared" si="691"/>
        <v>seul</v>
      </c>
      <c r="D1018" t="str">
        <f t="shared" si="692"/>
        <v>10-20m2</v>
      </c>
      <c r="E1018" t="str">
        <f t="shared" si="693"/>
        <v>tout à fait</v>
      </c>
      <c r="F1018" t="str">
        <f t="shared" si="694"/>
        <v>oui 1-5h</v>
      </c>
      <c r="G1018" t="str">
        <f t="shared" si="695"/>
        <v>echelon 0bis</v>
      </c>
      <c r="H1018" t="str">
        <f t="shared" si="696"/>
        <v>non</v>
      </c>
      <c r="I1018" t="s">
        <v>423</v>
      </c>
      <c r="J1018" t="str">
        <f t="shared" si="697"/>
        <v>parfois</v>
      </c>
      <c r="K1018" t="str">
        <f t="shared" si="698"/>
        <v>parfois</v>
      </c>
      <c r="L1018" t="str">
        <f t="shared" si="699"/>
        <v>plutôt oui</v>
      </c>
      <c r="M1018" t="str">
        <f t="shared" si="700"/>
        <v>0-1h</v>
      </c>
      <c r="N1018" t="str">
        <f t="shared" si="701"/>
        <v>0-1h</v>
      </c>
      <c r="O1018" t="str">
        <f t="shared" si="702"/>
        <v>parfois</v>
      </c>
      <c r="P1018" t="str">
        <f t="shared" si="703"/>
        <v>souvent</v>
      </c>
      <c r="Q1018" t="str">
        <f t="shared" si="704"/>
        <v>souvent</v>
      </c>
      <c r="R1018" t="s">
        <v>425</v>
      </c>
      <c r="S1018" t="s">
        <v>425</v>
      </c>
      <c r="T1018" t="s">
        <v>425</v>
      </c>
      <c r="U1018" t="s">
        <v>428</v>
      </c>
      <c r="V1018" t="s">
        <v>428</v>
      </c>
      <c r="W1018" t="s">
        <v>440</v>
      </c>
      <c r="X1018" t="s">
        <v>430</v>
      </c>
      <c r="Y1018" t="s">
        <v>430</v>
      </c>
      <c r="Z1018" t="s">
        <v>430</v>
      </c>
      <c r="AA1018" t="s">
        <v>430</v>
      </c>
      <c r="AB1018" t="s">
        <v>424</v>
      </c>
      <c r="AC1018" t="s">
        <v>430</v>
      </c>
      <c r="AD1018" t="str">
        <f t="shared" si="705"/>
        <v>semestre</v>
      </c>
      <c r="AE1018" t="str">
        <f t="shared" si="706"/>
        <v xml:space="preserve">moyennement </v>
      </c>
      <c r="AF1018" t="str">
        <f t="shared" si="707"/>
        <v>très bonnes</v>
      </c>
      <c r="AG1018" t="str">
        <f t="shared" si="708"/>
        <v>très souvent</v>
      </c>
      <c r="AH1018" t="str">
        <f t="shared" si="709"/>
        <v>régulièrement</v>
      </c>
      <c r="AI1018" t="str">
        <f t="shared" si="710"/>
        <v>très souvent</v>
      </c>
      <c r="AJ1018" t="str">
        <f t="shared" si="711"/>
        <v>jamais</v>
      </c>
      <c r="AK1018" t="str">
        <f t="shared" si="712"/>
        <v>non</v>
      </c>
      <c r="AL1018" t="str">
        <f t="shared" si="713"/>
        <v>pas d'asso</v>
      </c>
      <c r="AM1018" t="str">
        <f t="shared" si="714"/>
        <v>pas d'asso</v>
      </c>
      <c r="AN1018" t="str">
        <f t="shared" si="715"/>
        <v>3-6h</v>
      </c>
      <c r="AO1018" t="str">
        <f t="shared" si="716"/>
        <v>jamais</v>
      </c>
      <c r="AP1018" t="str">
        <f t="shared" si="717"/>
        <v>pas de spectacles</v>
      </c>
      <c r="AQ1018" t="str">
        <f t="shared" si="718"/>
        <v>rarement</v>
      </c>
      <c r="AR1018" t="str">
        <f t="shared" si="719"/>
        <v>régulièrement</v>
      </c>
      <c r="AS1018" t="str">
        <f t="shared" si="720"/>
        <v>2-4h</v>
      </c>
      <c r="AT1018" t="str">
        <f t="shared" si="721"/>
        <v>très satisfaisante</v>
      </c>
      <c r="AU1018" t="str">
        <f t="shared" si="722"/>
        <v>tout à fait</v>
      </c>
      <c r="AV1018" t="str">
        <f t="shared" si="723"/>
        <v>plutôt oui</v>
      </c>
      <c r="AW1018" t="str">
        <f t="shared" si="724"/>
        <v>tout à fait</v>
      </c>
      <c r="AX1018" t="str">
        <f t="shared" si="725"/>
        <v>plutôt oui</v>
      </c>
      <c r="AY1018" t="str">
        <f t="shared" si="726"/>
        <v>plutôt oui</v>
      </c>
      <c r="AZ1018" t="str">
        <f t="shared" si="727"/>
        <v>4A</v>
      </c>
      <c r="BA1018" t="str">
        <f t="shared" si="728"/>
        <v>GM</v>
      </c>
      <c r="BB1018" t="str">
        <f t="shared" si="729"/>
        <v>classique</v>
      </c>
      <c r="BC1018" t="str">
        <f t="shared" si="730"/>
        <v>oui</v>
      </c>
      <c r="BD1018" t="str">
        <f t="shared" si="731"/>
        <v>2A</v>
      </c>
      <c r="BE1018" t="str">
        <f t="shared" si="732"/>
        <v>Fr</v>
      </c>
      <c r="BF1018" t="str">
        <f t="shared" si="733"/>
        <v>pas de classement</v>
      </c>
      <c r="BG1018" t="str">
        <f t="shared" si="734"/>
        <v>0-10%</v>
      </c>
      <c r="BH1018" t="s">
        <v>423</v>
      </c>
      <c r="BI1018" t="str">
        <f t="shared" si="735"/>
        <v>aucun</v>
      </c>
      <c r="BJ1018" t="s">
        <v>423</v>
      </c>
      <c r="BK1018" t="s">
        <v>431</v>
      </c>
      <c r="BL1018" t="s">
        <v>423</v>
      </c>
      <c r="BM1018" t="s">
        <v>423</v>
      </c>
      <c r="BN1018" t="s">
        <v>431</v>
      </c>
      <c r="BO1018" t="s">
        <v>423</v>
      </c>
      <c r="BP1018" t="s">
        <v>423</v>
      </c>
      <c r="BR1018" t="s">
        <v>423</v>
      </c>
      <c r="BS1018" t="s">
        <v>431</v>
      </c>
      <c r="BT1018" t="s">
        <v>423</v>
      </c>
      <c r="BU1018" t="s">
        <v>423</v>
      </c>
      <c r="BV1018" t="s">
        <v>431</v>
      </c>
      <c r="BW1018" t="s">
        <v>423</v>
      </c>
      <c r="BX1018" t="s">
        <v>423</v>
      </c>
      <c r="BY1018" t="s">
        <v>423</v>
      </c>
      <c r="BZ1018" t="s">
        <v>431</v>
      </c>
      <c r="CA1018" t="s">
        <v>431</v>
      </c>
      <c r="CB1018" t="s">
        <v>423</v>
      </c>
      <c r="CC1018" t="s">
        <v>423</v>
      </c>
      <c r="CD1018" t="s">
        <v>423</v>
      </c>
      <c r="CE1018" t="s">
        <v>431</v>
      </c>
      <c r="CF1018" t="s">
        <v>431</v>
      </c>
      <c r="CG1018" t="s">
        <v>423</v>
      </c>
      <c r="CH1018" t="s">
        <v>423</v>
      </c>
      <c r="CI1018" t="s">
        <v>423</v>
      </c>
      <c r="CJ1018" t="s">
        <v>423</v>
      </c>
      <c r="CK1018" t="s">
        <v>423</v>
      </c>
      <c r="CL1018" t="s">
        <v>423</v>
      </c>
      <c r="CM1018" t="s">
        <v>423</v>
      </c>
      <c r="CN1018" t="s">
        <v>423</v>
      </c>
      <c r="CO1018" t="s">
        <v>432</v>
      </c>
      <c r="CP1018" t="s">
        <v>432</v>
      </c>
      <c r="CQ1018" t="s">
        <v>432</v>
      </c>
      <c r="CR1018" t="s">
        <v>432</v>
      </c>
      <c r="CT1018" t="s">
        <v>432</v>
      </c>
      <c r="CU1018" t="s">
        <v>423</v>
      </c>
      <c r="CV1018" t="s">
        <v>423</v>
      </c>
      <c r="CW1018" t="s">
        <v>423</v>
      </c>
      <c r="CX1018" t="s">
        <v>431</v>
      </c>
      <c r="CY1018" t="s">
        <v>423</v>
      </c>
      <c r="CZ1018" t="s">
        <v>423</v>
      </c>
      <c r="DA1018" t="s">
        <v>423</v>
      </c>
      <c r="DB1018" t="s">
        <v>431</v>
      </c>
      <c r="DC1018" t="s">
        <v>423</v>
      </c>
      <c r="DD1018" t="s">
        <v>423</v>
      </c>
      <c r="DE1018" t="s">
        <v>431</v>
      </c>
      <c r="DF1018" t="s">
        <v>423</v>
      </c>
      <c r="DG1018" t="s">
        <v>423</v>
      </c>
      <c r="DH1018" t="s">
        <v>423</v>
      </c>
      <c r="DI1018" t="s">
        <v>423</v>
      </c>
      <c r="DJ1018" t="s">
        <v>423</v>
      </c>
      <c r="DK1018" t="s">
        <v>431</v>
      </c>
      <c r="DL1018" t="s">
        <v>423</v>
      </c>
      <c r="DM1018" t="s">
        <v>423</v>
      </c>
      <c r="DN1018" t="s">
        <v>423</v>
      </c>
      <c r="DO1018" t="s">
        <v>423</v>
      </c>
      <c r="DP1018" t="s">
        <v>423</v>
      </c>
      <c r="DQ1018" t="s">
        <v>423</v>
      </c>
      <c r="DR1018" t="s">
        <v>431</v>
      </c>
      <c r="DS1018" t="s">
        <v>423</v>
      </c>
      <c r="DT1018" t="s">
        <v>423</v>
      </c>
      <c r="DU1018" t="s">
        <v>423</v>
      </c>
      <c r="DV1018" t="s">
        <v>431</v>
      </c>
      <c r="DW1018" t="s">
        <v>423</v>
      </c>
      <c r="DX1018" t="s">
        <v>423</v>
      </c>
      <c r="DY1018" t="s">
        <v>431</v>
      </c>
      <c r="DZ1018" t="s">
        <v>423</v>
      </c>
      <c r="EA1018" t="s">
        <v>423</v>
      </c>
      <c r="EB1018" t="s">
        <v>423</v>
      </c>
      <c r="EC1018" t="s">
        <v>431</v>
      </c>
      <c r="ED1018" t="s">
        <v>423</v>
      </c>
      <c r="EE1018" t="s">
        <v>423</v>
      </c>
      <c r="EF1018" t="s">
        <v>437</v>
      </c>
      <c r="EG1018" t="s">
        <v>434</v>
      </c>
      <c r="EH1018" t="s">
        <v>438</v>
      </c>
      <c r="EI1018" t="s">
        <v>436</v>
      </c>
      <c r="EJ1018" t="s">
        <v>435</v>
      </c>
      <c r="EK1018" t="s">
        <v>433</v>
      </c>
      <c r="EL1018" t="s">
        <v>425</v>
      </c>
      <c r="EM1018" t="s">
        <v>425</v>
      </c>
      <c r="EN1018" t="s">
        <v>425</v>
      </c>
      <c r="EO1018" t="s">
        <v>428</v>
      </c>
      <c r="EP1018" t="s">
        <v>428</v>
      </c>
      <c r="EQ1018" t="s">
        <v>440</v>
      </c>
      <c r="ER1018" t="s">
        <v>430</v>
      </c>
      <c r="ES1018" t="s">
        <v>430</v>
      </c>
      <c r="ET1018" t="s">
        <v>430</v>
      </c>
      <c r="EU1018" t="s">
        <v>430</v>
      </c>
      <c r="EV1018" t="s">
        <v>424</v>
      </c>
      <c r="EW1018" t="s">
        <v>430</v>
      </c>
      <c r="EX1018" t="s">
        <v>431</v>
      </c>
      <c r="EY1018" t="s">
        <v>423</v>
      </c>
      <c r="EZ1018" t="s">
        <v>423</v>
      </c>
      <c r="FA1018" t="s">
        <v>423</v>
      </c>
      <c r="FB1018" t="s">
        <v>423</v>
      </c>
      <c r="FC1018" t="s">
        <v>423</v>
      </c>
      <c r="FD1018" t="s">
        <v>423</v>
      </c>
      <c r="FE1018" t="s">
        <v>423</v>
      </c>
      <c r="FF1018" t="s">
        <v>431</v>
      </c>
      <c r="FG1018" t="s">
        <v>423</v>
      </c>
      <c r="FH1018" t="s">
        <v>431</v>
      </c>
      <c r="FI1018" t="s">
        <v>423</v>
      </c>
      <c r="FJ1018" t="s">
        <v>423</v>
      </c>
      <c r="FK1018" t="s">
        <v>423</v>
      </c>
      <c r="FL1018" t="s">
        <v>431</v>
      </c>
      <c r="FM1018" t="s">
        <v>423</v>
      </c>
      <c r="FN1018" t="s">
        <v>423</v>
      </c>
      <c r="FO1018" t="s">
        <v>423</v>
      </c>
      <c r="FP1018" t="s">
        <v>423</v>
      </c>
      <c r="FQ1018" t="s">
        <v>431</v>
      </c>
      <c r="FR1018" t="s">
        <v>423</v>
      </c>
      <c r="FS1018" t="s">
        <v>423</v>
      </c>
      <c r="FT1018" t="s">
        <v>431</v>
      </c>
      <c r="FU1018" t="s">
        <v>423</v>
      </c>
      <c r="FV1018" t="s">
        <v>423</v>
      </c>
      <c r="FW1018" t="s">
        <v>423</v>
      </c>
      <c r="FX1018" t="s">
        <v>423</v>
      </c>
      <c r="FZ1018" t="s">
        <v>423</v>
      </c>
      <c r="GB1018" t="s">
        <v>423</v>
      </c>
      <c r="GD1018" t="s">
        <v>431</v>
      </c>
      <c r="GF1018" t="s">
        <v>423</v>
      </c>
      <c r="GG1018" t="s">
        <v>432</v>
      </c>
      <c r="GH1018" t="s">
        <v>432</v>
      </c>
      <c r="GI1018" t="s">
        <v>432</v>
      </c>
      <c r="GJ1018" t="s">
        <v>432</v>
      </c>
      <c r="GK1018" t="s">
        <v>432</v>
      </c>
      <c r="GL1018" t="s">
        <v>432</v>
      </c>
      <c r="GM1018" t="s">
        <v>432</v>
      </c>
      <c r="GN1018" t="s">
        <v>432</v>
      </c>
      <c r="GO1018" t="s">
        <v>432</v>
      </c>
      <c r="GP1018" t="s">
        <v>432</v>
      </c>
      <c r="GQ1018" t="s">
        <v>432</v>
      </c>
      <c r="GR1018" t="s">
        <v>432</v>
      </c>
      <c r="GS1018" t="s">
        <v>432</v>
      </c>
      <c r="GT1018" t="s">
        <v>432</v>
      </c>
      <c r="GU1018" t="s">
        <v>423</v>
      </c>
      <c r="GV1018" t="s">
        <v>423</v>
      </c>
      <c r="GW1018" t="s">
        <v>431</v>
      </c>
      <c r="GX1018" t="s">
        <v>423</v>
      </c>
      <c r="GY1018" t="s">
        <v>423</v>
      </c>
      <c r="GZ1018" t="s">
        <v>423</v>
      </c>
      <c r="HA1018" t="s">
        <v>423</v>
      </c>
      <c r="HB1018" t="s">
        <v>423</v>
      </c>
      <c r="HC1018" t="s">
        <v>431</v>
      </c>
      <c r="HD1018" t="s">
        <v>432</v>
      </c>
      <c r="HE1018" t="s">
        <v>432</v>
      </c>
      <c r="HF1018" t="s">
        <v>432</v>
      </c>
      <c r="HG1018" t="s">
        <v>432</v>
      </c>
      <c r="HH1018" t="s">
        <v>423</v>
      </c>
      <c r="HI1018" t="s">
        <v>423</v>
      </c>
      <c r="HJ1018" t="s">
        <v>423</v>
      </c>
      <c r="HK1018" t="s">
        <v>423</v>
      </c>
      <c r="HL1018" t="s">
        <v>431</v>
      </c>
      <c r="HM1018" t="s">
        <v>423</v>
      </c>
      <c r="HN1018" t="s">
        <v>423</v>
      </c>
      <c r="HP1018" t="s">
        <v>431</v>
      </c>
      <c r="HR1018" t="s">
        <v>423</v>
      </c>
      <c r="HT1018" t="s">
        <v>423</v>
      </c>
      <c r="HV1018" t="s">
        <v>423</v>
      </c>
      <c r="HW1018" t="s">
        <v>423</v>
      </c>
      <c r="HX1018" t="s">
        <v>431</v>
      </c>
      <c r="HY1018" t="s">
        <v>423</v>
      </c>
      <c r="HZ1018" t="s">
        <v>423</v>
      </c>
      <c r="IA1018" t="s">
        <v>423</v>
      </c>
      <c r="IB1018" t="s">
        <v>431</v>
      </c>
      <c r="IC1018" t="s">
        <v>423</v>
      </c>
      <c r="ID1018" t="s">
        <v>423</v>
      </c>
      <c r="IE1018" t="s">
        <v>423</v>
      </c>
      <c r="IF1018" t="s">
        <v>431</v>
      </c>
      <c r="IG1018" t="s">
        <v>423</v>
      </c>
      <c r="IH1018" t="s">
        <v>423</v>
      </c>
      <c r="II1018" t="s">
        <v>423</v>
      </c>
      <c r="IJ1018" t="s">
        <v>423</v>
      </c>
      <c r="IK1018" t="s">
        <v>431</v>
      </c>
      <c r="IL1018" t="s">
        <v>423</v>
      </c>
      <c r="IM1018" t="s">
        <v>423</v>
      </c>
      <c r="IN1018" t="s">
        <v>431</v>
      </c>
      <c r="IO1018" t="s">
        <v>423</v>
      </c>
      <c r="IP1018" t="s">
        <v>423</v>
      </c>
      <c r="IQ1018" t="s">
        <v>423</v>
      </c>
      <c r="IR1018" t="s">
        <v>423</v>
      </c>
      <c r="IS1018" t="s">
        <v>431</v>
      </c>
      <c r="IT1018" t="s">
        <v>423</v>
      </c>
      <c r="IU1018" t="s">
        <v>423</v>
      </c>
      <c r="IV1018" t="s">
        <v>423</v>
      </c>
      <c r="IX1018" t="s">
        <v>431</v>
      </c>
      <c r="IZ1018" t="s">
        <v>423</v>
      </c>
      <c r="JB1018" t="s">
        <v>423</v>
      </c>
      <c r="JD1018" t="s">
        <v>3486</v>
      </c>
      <c r="JE1018" s="1" t="s">
        <v>3487</v>
      </c>
      <c r="JF1018" t="s">
        <v>3488</v>
      </c>
      <c r="JG1018" t="s">
        <v>3489</v>
      </c>
      <c r="JH1018" t="s">
        <v>2044</v>
      </c>
      <c r="JI1018" t="s">
        <v>423</v>
      </c>
      <c r="JJ1018" t="s">
        <v>423</v>
      </c>
      <c r="JK1018" t="s">
        <v>423</v>
      </c>
      <c r="JL1018" t="s">
        <v>431</v>
      </c>
      <c r="JM1018" t="s">
        <v>423</v>
      </c>
      <c r="JN1018" t="s">
        <v>423</v>
      </c>
      <c r="JO1018" t="s">
        <v>423</v>
      </c>
      <c r="JP1018" t="s">
        <v>423</v>
      </c>
      <c r="JQ1018" t="s">
        <v>423</v>
      </c>
      <c r="JR1018" t="s">
        <v>423</v>
      </c>
      <c r="JS1018" t="s">
        <v>423</v>
      </c>
      <c r="JT1018" t="s">
        <v>423</v>
      </c>
      <c r="JU1018" t="s">
        <v>423</v>
      </c>
      <c r="JV1018" t="s">
        <v>423</v>
      </c>
      <c r="JW1018" t="s">
        <v>423</v>
      </c>
      <c r="JX1018" t="s">
        <v>423</v>
      </c>
      <c r="JY1018" t="s">
        <v>431</v>
      </c>
      <c r="JZ1018" t="s">
        <v>423</v>
      </c>
      <c r="KA1018" t="s">
        <v>423</v>
      </c>
      <c r="KB1018" t="s">
        <v>423</v>
      </c>
      <c r="KC1018" t="s">
        <v>423</v>
      </c>
      <c r="KD1018" t="s">
        <v>423</v>
      </c>
      <c r="KE1018" t="s">
        <v>423</v>
      </c>
      <c r="KF1018" t="s">
        <v>423</v>
      </c>
      <c r="KG1018" t="s">
        <v>423</v>
      </c>
      <c r="KH1018" t="s">
        <v>423</v>
      </c>
      <c r="KI1018" t="s">
        <v>423</v>
      </c>
      <c r="KJ1018" t="s">
        <v>423</v>
      </c>
      <c r="KK1018" t="s">
        <v>423</v>
      </c>
      <c r="KL1018" t="s">
        <v>423</v>
      </c>
      <c r="KM1018" t="s">
        <v>423</v>
      </c>
      <c r="KN1018" t="s">
        <v>423</v>
      </c>
      <c r="KO1018" t="s">
        <v>423</v>
      </c>
      <c r="KP1018" t="s">
        <v>423</v>
      </c>
      <c r="KQ1018" t="s">
        <v>431</v>
      </c>
      <c r="KR1018" t="s">
        <v>423</v>
      </c>
      <c r="KS1018" t="s">
        <v>423</v>
      </c>
      <c r="KT1018" t="s">
        <v>423</v>
      </c>
      <c r="KU1018" t="s">
        <v>423</v>
      </c>
      <c r="KV1018" t="s">
        <v>423</v>
      </c>
      <c r="KW1018" t="s">
        <v>423</v>
      </c>
      <c r="KX1018" t="s">
        <v>3490</v>
      </c>
      <c r="KY1018" t="s">
        <v>423</v>
      </c>
      <c r="KZ1018" t="s">
        <v>423</v>
      </c>
      <c r="LA1018" t="s">
        <v>431</v>
      </c>
      <c r="LB1018" t="s">
        <v>423</v>
      </c>
      <c r="LC1018" t="s">
        <v>423</v>
      </c>
      <c r="LD1018" t="s">
        <v>423</v>
      </c>
      <c r="LE1018" t="s">
        <v>423</v>
      </c>
      <c r="LF1018" t="s">
        <v>423</v>
      </c>
      <c r="LG1018" t="s">
        <v>423</v>
      </c>
      <c r="LH1018" t="s">
        <v>423</v>
      </c>
      <c r="LI1018" t="s">
        <v>423</v>
      </c>
      <c r="LJ1018" t="s">
        <v>3491</v>
      </c>
      <c r="LK1018" t="s">
        <v>431</v>
      </c>
      <c r="LL1018" t="s">
        <v>423</v>
      </c>
      <c r="LM1018" t="s">
        <v>423</v>
      </c>
      <c r="LN1018" t="s">
        <v>423</v>
      </c>
      <c r="LO1018" t="s">
        <v>439</v>
      </c>
      <c r="LP1018" t="s">
        <v>432</v>
      </c>
      <c r="LQ1018" t="s">
        <v>432</v>
      </c>
      <c r="LR1018" t="s">
        <v>432</v>
      </c>
      <c r="LS1018" t="s">
        <v>432</v>
      </c>
      <c r="LT1018" t="s">
        <v>432</v>
      </c>
      <c r="LU1018" t="s">
        <v>432</v>
      </c>
      <c r="LV1018" t="s">
        <v>432</v>
      </c>
      <c r="LW1018" t="s">
        <v>432</v>
      </c>
      <c r="LX1018" t="s">
        <v>432</v>
      </c>
      <c r="LY1018" t="s">
        <v>432</v>
      </c>
      <c r="LZ1018" t="s">
        <v>432</v>
      </c>
      <c r="MA1018" t="s">
        <v>432</v>
      </c>
      <c r="MB1018" t="s">
        <v>431</v>
      </c>
      <c r="MC1018" t="s">
        <v>423</v>
      </c>
      <c r="MD1018" t="s">
        <v>423</v>
      </c>
      <c r="ME1018" t="s">
        <v>423</v>
      </c>
      <c r="MF1018" t="s">
        <v>423</v>
      </c>
      <c r="MG1018" t="s">
        <v>423</v>
      </c>
      <c r="MH1018" t="s">
        <v>423</v>
      </c>
      <c r="MI1018" t="s">
        <v>423</v>
      </c>
      <c r="MJ1018" t="s">
        <v>423</v>
      </c>
      <c r="MK1018" t="s">
        <v>423</v>
      </c>
      <c r="ML1018" t="s">
        <v>431</v>
      </c>
      <c r="MN1018">
        <v>718.89</v>
      </c>
      <c r="MO1018">
        <v>101.37</v>
      </c>
      <c r="NE1018">
        <v>181.06</v>
      </c>
      <c r="NT1018">
        <v>62.69</v>
      </c>
      <c r="OJ1018">
        <v>299.47000000000003</v>
      </c>
      <c r="OT1018">
        <v>74.3</v>
      </c>
    </row>
    <row r="1019" spans="1:410" ht="12.75" customHeight="1" x14ac:dyDescent="0.2">
      <c r="A1019">
        <v>1244</v>
      </c>
      <c r="B1019" t="str">
        <f t="shared" si="690"/>
        <v>5-15min</v>
      </c>
      <c r="C1019" t="str">
        <f t="shared" si="691"/>
        <v>seul</v>
      </c>
      <c r="D1019" t="str">
        <f t="shared" si="692"/>
        <v/>
      </c>
      <c r="E1019" t="str">
        <f t="shared" si="693"/>
        <v>tout à fait</v>
      </c>
      <c r="F1019" t="str">
        <f t="shared" si="694"/>
        <v>aucune</v>
      </c>
      <c r="G1019" t="str">
        <f t="shared" si="695"/>
        <v>non</v>
      </c>
      <c r="H1019" t="str">
        <f t="shared" si="696"/>
        <v>non</v>
      </c>
      <c r="I1019" t="s">
        <v>431</v>
      </c>
      <c r="J1019" t="str">
        <f t="shared" si="697"/>
        <v>parfois</v>
      </c>
      <c r="K1019" t="str">
        <f t="shared" si="698"/>
        <v>parfois</v>
      </c>
      <c r="L1019" t="str">
        <f t="shared" si="699"/>
        <v>plutôt oui</v>
      </c>
      <c r="M1019" t="str">
        <f t="shared" si="700"/>
        <v>2-4h</v>
      </c>
      <c r="N1019" t="str">
        <f t="shared" si="701"/>
        <v>4-6h</v>
      </c>
      <c r="O1019" t="str">
        <f t="shared" si="702"/>
        <v>parfois</v>
      </c>
      <c r="P1019" t="str">
        <f t="shared" si="703"/>
        <v>parfois</v>
      </c>
      <c r="Q1019" t="str">
        <f t="shared" si="704"/>
        <v>toujours</v>
      </c>
      <c r="R1019" t="s">
        <v>425</v>
      </c>
      <c r="S1019" t="s">
        <v>425</v>
      </c>
      <c r="T1019" t="s">
        <v>425</v>
      </c>
      <c r="U1019" t="s">
        <v>427</v>
      </c>
      <c r="V1019" t="s">
        <v>440</v>
      </c>
      <c r="W1019" t="s">
        <v>440</v>
      </c>
      <c r="X1019" t="s">
        <v>424</v>
      </c>
      <c r="Y1019" t="s">
        <v>424</v>
      </c>
      <c r="Z1019" t="s">
        <v>424</v>
      </c>
      <c r="AA1019" t="s">
        <v>425</v>
      </c>
      <c r="AB1019" t="s">
        <v>430</v>
      </c>
      <c r="AC1019" t="s">
        <v>430</v>
      </c>
      <c r="AD1019" t="str">
        <f t="shared" si="705"/>
        <v>3-4 jours avant</v>
      </c>
      <c r="AE1019" t="str">
        <f t="shared" si="706"/>
        <v>plutôt oui</v>
      </c>
      <c r="AF1019" t="str">
        <f t="shared" si="707"/>
        <v>plutôt bonnes</v>
      </c>
      <c r="AG1019" t="str">
        <f t="shared" si="708"/>
        <v>régulièrement</v>
      </c>
      <c r="AH1019" t="str">
        <f t="shared" si="709"/>
        <v>parfois</v>
      </c>
      <c r="AI1019" t="str">
        <f t="shared" si="710"/>
        <v>jamais</v>
      </c>
      <c r="AJ1019" t="str">
        <f t="shared" si="711"/>
        <v>jamais</v>
      </c>
      <c r="AK1019" t="str">
        <f t="shared" si="712"/>
        <v>non</v>
      </c>
      <c r="AL1019" t="str">
        <f t="shared" si="713"/>
        <v>pas d'asso</v>
      </c>
      <c r="AM1019" t="str">
        <f t="shared" si="714"/>
        <v>pas d'asso</v>
      </c>
      <c r="AN1019" t="str">
        <f t="shared" si="715"/>
        <v>6-10h</v>
      </c>
      <c r="AO1019" t="str">
        <f t="shared" si="716"/>
        <v>rarement</v>
      </c>
      <c r="AP1019" t="str">
        <f t="shared" si="717"/>
        <v>plutôt oui</v>
      </c>
      <c r="AQ1019" t="str">
        <f t="shared" si="718"/>
        <v>1/mois</v>
      </c>
      <c r="AR1019" t="str">
        <f t="shared" si="719"/>
        <v>très souvent</v>
      </c>
      <c r="AS1019" t="str">
        <f t="shared" si="720"/>
        <v>4-6h</v>
      </c>
      <c r="AT1019" t="str">
        <f t="shared" si="721"/>
        <v>plutôt satisfaisante</v>
      </c>
      <c r="AU1019" t="str">
        <f t="shared" si="722"/>
        <v>tout à fait</v>
      </c>
      <c r="AV1019" t="str">
        <f t="shared" si="723"/>
        <v>plutôt oui</v>
      </c>
      <c r="AW1019" t="str">
        <f t="shared" si="724"/>
        <v>plutôt oui</v>
      </c>
      <c r="AX1019" t="str">
        <f t="shared" si="725"/>
        <v>plutôt oui</v>
      </c>
      <c r="AY1019" t="str">
        <f t="shared" si="726"/>
        <v>plutôt oui</v>
      </c>
      <c r="AZ1019" t="str">
        <f t="shared" si="727"/>
        <v>4A</v>
      </c>
      <c r="BA1019" t="str">
        <f t="shared" si="728"/>
        <v>AE</v>
      </c>
      <c r="BB1019" t="str">
        <f t="shared" si="729"/>
        <v>classique</v>
      </c>
      <c r="BC1019" t="str">
        <f t="shared" si="730"/>
        <v>oui</v>
      </c>
      <c r="BD1019" t="str">
        <f t="shared" si="731"/>
        <v>4A</v>
      </c>
      <c r="BE1019" t="str">
        <f t="shared" si="732"/>
        <v>etranger</v>
      </c>
      <c r="BF1019" t="str">
        <f t="shared" si="733"/>
        <v>pas de classement</v>
      </c>
      <c r="BG1019" t="str">
        <f t="shared" si="734"/>
        <v>jsp</v>
      </c>
      <c r="BH1019" t="s">
        <v>423</v>
      </c>
      <c r="BI1019" t="str">
        <f t="shared" si="735"/>
        <v>aucun</v>
      </c>
      <c r="BJ1019" t="s">
        <v>423</v>
      </c>
      <c r="BK1019" t="s">
        <v>431</v>
      </c>
      <c r="BL1019" t="s">
        <v>423</v>
      </c>
      <c r="BM1019" t="s">
        <v>423</v>
      </c>
      <c r="BN1019" t="s">
        <v>431</v>
      </c>
      <c r="BO1019" t="s">
        <v>423</v>
      </c>
      <c r="BP1019" t="s">
        <v>423</v>
      </c>
      <c r="BQ1019" t="s">
        <v>3492</v>
      </c>
      <c r="BR1019" t="s">
        <v>432</v>
      </c>
      <c r="BS1019" t="s">
        <v>432</v>
      </c>
      <c r="BT1019" t="s">
        <v>432</v>
      </c>
      <c r="BU1019" t="s">
        <v>432</v>
      </c>
      <c r="BV1019" t="s">
        <v>431</v>
      </c>
      <c r="BW1019" t="s">
        <v>423</v>
      </c>
      <c r="BX1019" t="s">
        <v>423</v>
      </c>
      <c r="BY1019" t="s">
        <v>423</v>
      </c>
      <c r="BZ1019" t="s">
        <v>423</v>
      </c>
      <c r="CA1019" t="s">
        <v>432</v>
      </c>
      <c r="CB1019" t="s">
        <v>432</v>
      </c>
      <c r="CC1019" t="s">
        <v>432</v>
      </c>
      <c r="CD1019" t="s">
        <v>432</v>
      </c>
      <c r="CE1019" t="s">
        <v>423</v>
      </c>
      <c r="CF1019" t="s">
        <v>432</v>
      </c>
      <c r="CG1019" t="s">
        <v>432</v>
      </c>
      <c r="CH1019" t="s">
        <v>432</v>
      </c>
      <c r="CI1019" t="s">
        <v>432</v>
      </c>
      <c r="CJ1019" t="s">
        <v>432</v>
      </c>
      <c r="CK1019" t="s">
        <v>432</v>
      </c>
      <c r="CL1019" t="s">
        <v>432</v>
      </c>
      <c r="CM1019" t="s">
        <v>432</v>
      </c>
      <c r="CN1019" t="s">
        <v>423</v>
      </c>
      <c r="CO1019" t="s">
        <v>432</v>
      </c>
      <c r="CP1019" t="s">
        <v>432</v>
      </c>
      <c r="CQ1019" t="s">
        <v>432</v>
      </c>
      <c r="CR1019" t="s">
        <v>432</v>
      </c>
      <c r="CT1019" t="s">
        <v>432</v>
      </c>
      <c r="CU1019" t="s">
        <v>431</v>
      </c>
      <c r="CV1019" t="s">
        <v>423</v>
      </c>
      <c r="CW1019" t="s">
        <v>423</v>
      </c>
      <c r="CX1019" t="s">
        <v>431</v>
      </c>
      <c r="CY1019" t="s">
        <v>423</v>
      </c>
      <c r="CZ1019" t="s">
        <v>423</v>
      </c>
      <c r="DA1019" t="s">
        <v>423</v>
      </c>
      <c r="DB1019" t="s">
        <v>431</v>
      </c>
      <c r="DC1019" t="s">
        <v>423</v>
      </c>
      <c r="DD1019" t="s">
        <v>423</v>
      </c>
      <c r="DE1019" t="s">
        <v>431</v>
      </c>
      <c r="DF1019" t="s">
        <v>423</v>
      </c>
      <c r="DG1019" t="s">
        <v>423</v>
      </c>
      <c r="DH1019" t="s">
        <v>423</v>
      </c>
      <c r="DI1019" t="s">
        <v>431</v>
      </c>
      <c r="DJ1019" t="s">
        <v>423</v>
      </c>
      <c r="DK1019" t="s">
        <v>423</v>
      </c>
      <c r="DL1019" t="s">
        <v>423</v>
      </c>
      <c r="DM1019" t="s">
        <v>423</v>
      </c>
      <c r="DN1019" t="s">
        <v>423</v>
      </c>
      <c r="DO1019" t="s">
        <v>431</v>
      </c>
      <c r="DP1019" t="s">
        <v>423</v>
      </c>
      <c r="DQ1019" t="s">
        <v>423</v>
      </c>
      <c r="DR1019" t="s">
        <v>423</v>
      </c>
      <c r="DS1019" t="s">
        <v>423</v>
      </c>
      <c r="DT1019" t="s">
        <v>423</v>
      </c>
      <c r="DU1019" t="s">
        <v>423</v>
      </c>
      <c r="DV1019" t="s">
        <v>431</v>
      </c>
      <c r="DW1019" t="s">
        <v>423</v>
      </c>
      <c r="DX1019" t="s">
        <v>423</v>
      </c>
      <c r="DY1019" t="s">
        <v>423</v>
      </c>
      <c r="DZ1019" t="s">
        <v>431</v>
      </c>
      <c r="EA1019" t="s">
        <v>423</v>
      </c>
      <c r="EB1019" t="s">
        <v>431</v>
      </c>
      <c r="EC1019" t="s">
        <v>423</v>
      </c>
      <c r="ED1019" t="s">
        <v>423</v>
      </c>
      <c r="EE1019" t="s">
        <v>423</v>
      </c>
      <c r="EF1019" t="s">
        <v>437</v>
      </c>
      <c r="EG1019" t="s">
        <v>438</v>
      </c>
      <c r="EH1019" t="s">
        <v>434</v>
      </c>
      <c r="EI1019" t="s">
        <v>436</v>
      </c>
      <c r="EJ1019" t="s">
        <v>435</v>
      </c>
      <c r="EK1019" t="s">
        <v>433</v>
      </c>
      <c r="EL1019" t="s">
        <v>425</v>
      </c>
      <c r="EM1019" t="s">
        <v>425</v>
      </c>
      <c r="EN1019" t="s">
        <v>425</v>
      </c>
      <c r="EO1019" t="s">
        <v>427</v>
      </c>
      <c r="EP1019" t="s">
        <v>440</v>
      </c>
      <c r="EQ1019" t="s">
        <v>440</v>
      </c>
      <c r="ER1019" t="s">
        <v>424</v>
      </c>
      <c r="ES1019" t="s">
        <v>424</v>
      </c>
      <c r="ET1019" t="s">
        <v>424</v>
      </c>
      <c r="EU1019" t="s">
        <v>425</v>
      </c>
      <c r="EV1019" t="s">
        <v>430</v>
      </c>
      <c r="EW1019" t="s">
        <v>430</v>
      </c>
      <c r="EX1019" t="s">
        <v>423</v>
      </c>
      <c r="EY1019" t="s">
        <v>423</v>
      </c>
      <c r="EZ1019" t="s">
        <v>423</v>
      </c>
      <c r="FA1019" t="s">
        <v>423</v>
      </c>
      <c r="FB1019" t="s">
        <v>431</v>
      </c>
      <c r="FC1019" t="s">
        <v>423</v>
      </c>
      <c r="FD1019" t="s">
        <v>423</v>
      </c>
      <c r="FE1019" t="s">
        <v>431</v>
      </c>
      <c r="FF1019" t="s">
        <v>423</v>
      </c>
      <c r="FG1019" t="s">
        <v>423</v>
      </c>
      <c r="FH1019" t="s">
        <v>423</v>
      </c>
      <c r="FI1019" t="s">
        <v>431</v>
      </c>
      <c r="FJ1019" t="s">
        <v>423</v>
      </c>
      <c r="FK1019" t="s">
        <v>423</v>
      </c>
      <c r="FL1019" t="s">
        <v>423</v>
      </c>
      <c r="FM1019" t="s">
        <v>431</v>
      </c>
      <c r="FN1019" t="s">
        <v>423</v>
      </c>
      <c r="FO1019" t="s">
        <v>423</v>
      </c>
      <c r="FP1019" t="s">
        <v>423</v>
      </c>
      <c r="FQ1019" t="s">
        <v>423</v>
      </c>
      <c r="FR1019" t="s">
        <v>431</v>
      </c>
      <c r="FS1019" t="s">
        <v>423</v>
      </c>
      <c r="FT1019" t="s">
        <v>423</v>
      </c>
      <c r="FU1019" t="s">
        <v>423</v>
      </c>
      <c r="FV1019" t="s">
        <v>423</v>
      </c>
      <c r="FW1019" t="s">
        <v>431</v>
      </c>
      <c r="FX1019" t="s">
        <v>423</v>
      </c>
      <c r="FZ1019" t="s">
        <v>423</v>
      </c>
      <c r="GB1019" t="s">
        <v>423</v>
      </c>
      <c r="GD1019" t="s">
        <v>431</v>
      </c>
      <c r="GE1019" t="s">
        <v>3493</v>
      </c>
      <c r="GF1019" t="s">
        <v>423</v>
      </c>
      <c r="GG1019" t="s">
        <v>432</v>
      </c>
      <c r="GH1019" t="s">
        <v>432</v>
      </c>
      <c r="GI1019" t="s">
        <v>432</v>
      </c>
      <c r="GJ1019" t="s">
        <v>432</v>
      </c>
      <c r="GK1019" t="s">
        <v>432</v>
      </c>
      <c r="GL1019" t="s">
        <v>432</v>
      </c>
      <c r="GM1019" t="s">
        <v>432</v>
      </c>
      <c r="GN1019" t="s">
        <v>432</v>
      </c>
      <c r="GO1019" t="s">
        <v>432</v>
      </c>
      <c r="GP1019" t="s">
        <v>432</v>
      </c>
      <c r="GQ1019" t="s">
        <v>432</v>
      </c>
      <c r="GR1019" t="s">
        <v>432</v>
      </c>
      <c r="GS1019" t="s">
        <v>432</v>
      </c>
      <c r="GT1019" t="s">
        <v>432</v>
      </c>
      <c r="GU1019" t="s">
        <v>423</v>
      </c>
      <c r="GV1019" t="s">
        <v>431</v>
      </c>
      <c r="GW1019" t="s">
        <v>423</v>
      </c>
      <c r="GX1019" t="s">
        <v>423</v>
      </c>
      <c r="GY1019" t="s">
        <v>423</v>
      </c>
      <c r="GZ1019" t="s">
        <v>423</v>
      </c>
      <c r="HA1019" t="s">
        <v>423</v>
      </c>
      <c r="HB1019" t="s">
        <v>431</v>
      </c>
      <c r="HC1019" t="s">
        <v>423</v>
      </c>
      <c r="HD1019" t="s">
        <v>423</v>
      </c>
      <c r="HE1019" t="s">
        <v>431</v>
      </c>
      <c r="HF1019" t="s">
        <v>423</v>
      </c>
      <c r="HG1019" t="s">
        <v>423</v>
      </c>
      <c r="HH1019" t="s">
        <v>423</v>
      </c>
      <c r="HI1019" t="s">
        <v>423</v>
      </c>
      <c r="HJ1019" t="s">
        <v>423</v>
      </c>
      <c r="HK1019" t="s">
        <v>431</v>
      </c>
      <c r="HL1019" t="s">
        <v>423</v>
      </c>
      <c r="HM1019" t="s">
        <v>423</v>
      </c>
      <c r="HN1019" t="s">
        <v>431</v>
      </c>
      <c r="HO1019" t="s">
        <v>3494</v>
      </c>
      <c r="HP1019" t="s">
        <v>423</v>
      </c>
      <c r="HR1019" t="s">
        <v>423</v>
      </c>
      <c r="HT1019" t="s">
        <v>423</v>
      </c>
      <c r="HV1019" t="s">
        <v>423</v>
      </c>
      <c r="HW1019" t="s">
        <v>423</v>
      </c>
      <c r="HX1019" t="s">
        <v>423</v>
      </c>
      <c r="HY1019" t="s">
        <v>431</v>
      </c>
      <c r="HZ1019" t="s">
        <v>423</v>
      </c>
      <c r="IA1019" t="s">
        <v>423</v>
      </c>
      <c r="IB1019" t="s">
        <v>423</v>
      </c>
      <c r="IC1019" t="s">
        <v>431</v>
      </c>
      <c r="ID1019" t="s">
        <v>423</v>
      </c>
      <c r="IE1019" t="s">
        <v>423</v>
      </c>
      <c r="IF1019" t="s">
        <v>431</v>
      </c>
      <c r="IG1019" t="s">
        <v>423</v>
      </c>
      <c r="IH1019" t="s">
        <v>423</v>
      </c>
      <c r="II1019" t="s">
        <v>423</v>
      </c>
      <c r="IJ1019" t="s">
        <v>423</v>
      </c>
      <c r="IK1019" t="s">
        <v>431</v>
      </c>
      <c r="IL1019" t="s">
        <v>423</v>
      </c>
      <c r="IM1019" t="s">
        <v>423</v>
      </c>
      <c r="IN1019" t="s">
        <v>423</v>
      </c>
      <c r="IO1019" t="s">
        <v>431</v>
      </c>
      <c r="IP1019" t="s">
        <v>423</v>
      </c>
      <c r="IQ1019" t="s">
        <v>423</v>
      </c>
      <c r="IR1019" t="s">
        <v>423</v>
      </c>
      <c r="IS1019" t="s">
        <v>431</v>
      </c>
      <c r="IT1019" t="s">
        <v>423</v>
      </c>
      <c r="IU1019" t="s">
        <v>423</v>
      </c>
      <c r="IV1019" t="s">
        <v>423</v>
      </c>
      <c r="IX1019" t="s">
        <v>431</v>
      </c>
      <c r="IY1019" t="s">
        <v>3495</v>
      </c>
      <c r="IZ1019" t="s">
        <v>423</v>
      </c>
      <c r="JB1019" t="s">
        <v>423</v>
      </c>
      <c r="JD1019" t="s">
        <v>3496</v>
      </c>
      <c r="JE1019" t="s">
        <v>3497</v>
      </c>
      <c r="JF1019" t="s">
        <v>3498</v>
      </c>
      <c r="JG1019" t="s">
        <v>3499</v>
      </c>
      <c r="JH1019" t="s">
        <v>3500</v>
      </c>
      <c r="JI1019" t="s">
        <v>423</v>
      </c>
      <c r="JJ1019" t="s">
        <v>423</v>
      </c>
      <c r="JK1019" t="s">
        <v>423</v>
      </c>
      <c r="JL1019" t="s">
        <v>431</v>
      </c>
      <c r="JM1019" t="s">
        <v>423</v>
      </c>
      <c r="JN1019" t="s">
        <v>423</v>
      </c>
      <c r="JO1019" t="s">
        <v>423</v>
      </c>
      <c r="JP1019" t="s">
        <v>423</v>
      </c>
      <c r="JQ1019" t="s">
        <v>423</v>
      </c>
      <c r="JR1019" t="s">
        <v>423</v>
      </c>
      <c r="JS1019" t="s">
        <v>423</v>
      </c>
      <c r="JT1019" t="s">
        <v>423</v>
      </c>
      <c r="JU1019" t="s">
        <v>431</v>
      </c>
      <c r="JV1019" t="s">
        <v>423</v>
      </c>
      <c r="JW1019" t="s">
        <v>423</v>
      </c>
      <c r="JX1019" t="s">
        <v>423</v>
      </c>
      <c r="JY1019" t="s">
        <v>423</v>
      </c>
      <c r="JZ1019" t="s">
        <v>423</v>
      </c>
      <c r="KA1019" t="s">
        <v>423</v>
      </c>
      <c r="KB1019" t="s">
        <v>423</v>
      </c>
      <c r="KC1019" t="s">
        <v>423</v>
      </c>
      <c r="KD1019" t="s">
        <v>423</v>
      </c>
      <c r="KE1019" t="s">
        <v>423</v>
      </c>
      <c r="KF1019" t="s">
        <v>423</v>
      </c>
      <c r="KG1019" t="s">
        <v>423</v>
      </c>
      <c r="KH1019" t="s">
        <v>423</v>
      </c>
      <c r="KI1019" t="s">
        <v>423</v>
      </c>
      <c r="KJ1019" t="s">
        <v>423</v>
      </c>
      <c r="KK1019" t="s">
        <v>423</v>
      </c>
      <c r="KL1019" t="s">
        <v>423</v>
      </c>
      <c r="KM1019" t="s">
        <v>423</v>
      </c>
      <c r="KN1019" t="s">
        <v>423</v>
      </c>
      <c r="KO1019" t="s">
        <v>423</v>
      </c>
      <c r="KP1019" t="s">
        <v>423</v>
      </c>
      <c r="KQ1019" t="s">
        <v>431</v>
      </c>
      <c r="KR1019" t="s">
        <v>423</v>
      </c>
      <c r="KS1019" t="s">
        <v>423</v>
      </c>
      <c r="KT1019" t="s">
        <v>423</v>
      </c>
      <c r="KU1019" t="s">
        <v>423</v>
      </c>
      <c r="KV1019" t="s">
        <v>423</v>
      </c>
      <c r="KW1019" t="s">
        <v>423</v>
      </c>
      <c r="KX1019" t="s">
        <v>3501</v>
      </c>
      <c r="KY1019" t="s">
        <v>423</v>
      </c>
      <c r="KZ1019" t="s">
        <v>423</v>
      </c>
      <c r="LA1019" t="s">
        <v>423</v>
      </c>
      <c r="LB1019" t="s">
        <v>423</v>
      </c>
      <c r="LC1019" t="s">
        <v>431</v>
      </c>
      <c r="LD1019" t="s">
        <v>423</v>
      </c>
      <c r="LE1019" t="s">
        <v>423</v>
      </c>
      <c r="LF1019" t="s">
        <v>423</v>
      </c>
      <c r="LG1019" t="s">
        <v>423</v>
      </c>
      <c r="LH1019" t="s">
        <v>423</v>
      </c>
      <c r="LI1019" t="s">
        <v>431</v>
      </c>
      <c r="LK1019" t="s">
        <v>423</v>
      </c>
      <c r="LL1019" t="s">
        <v>423</v>
      </c>
      <c r="LM1019" t="s">
        <v>423</v>
      </c>
      <c r="LN1019" t="s">
        <v>431</v>
      </c>
      <c r="LO1019" t="s">
        <v>755</v>
      </c>
      <c r="LP1019" t="s">
        <v>432</v>
      </c>
      <c r="LQ1019" t="s">
        <v>432</v>
      </c>
      <c r="LR1019" t="s">
        <v>432</v>
      </c>
      <c r="LS1019" t="s">
        <v>432</v>
      </c>
      <c r="LT1019" t="s">
        <v>432</v>
      </c>
      <c r="LU1019" t="s">
        <v>432</v>
      </c>
      <c r="LV1019" t="s">
        <v>432</v>
      </c>
      <c r="LW1019" t="s">
        <v>432</v>
      </c>
      <c r="LX1019" t="s">
        <v>432</v>
      </c>
      <c r="LY1019" t="s">
        <v>432</v>
      </c>
      <c r="LZ1019" t="s">
        <v>432</v>
      </c>
      <c r="MA1019" t="s">
        <v>432</v>
      </c>
      <c r="MB1019" t="s">
        <v>423</v>
      </c>
      <c r="MC1019" t="s">
        <v>423</v>
      </c>
      <c r="MD1019" t="s">
        <v>423</v>
      </c>
      <c r="ME1019" t="s">
        <v>423</v>
      </c>
      <c r="MF1019" t="s">
        <v>423</v>
      </c>
      <c r="MG1019" t="s">
        <v>431</v>
      </c>
      <c r="MH1019" t="s">
        <v>423</v>
      </c>
      <c r="MI1019" t="s">
        <v>423</v>
      </c>
      <c r="MJ1019" t="s">
        <v>423</v>
      </c>
      <c r="MK1019" t="s">
        <v>423</v>
      </c>
      <c r="ML1019" t="s">
        <v>431</v>
      </c>
      <c r="MM1019" t="s">
        <v>3502</v>
      </c>
      <c r="MN1019">
        <v>1028.8699999999999</v>
      </c>
      <c r="MO1019">
        <v>101.82</v>
      </c>
      <c r="NE1019">
        <v>204.24</v>
      </c>
      <c r="NT1019">
        <v>207.67</v>
      </c>
      <c r="OJ1019">
        <v>336.99</v>
      </c>
      <c r="OT1019">
        <v>178.15</v>
      </c>
    </row>
    <row r="1020" spans="1:410" ht="12.75" customHeight="1" x14ac:dyDescent="0.2">
      <c r="A1020">
        <v>1245</v>
      </c>
      <c r="B1020" t="str">
        <f t="shared" si="690"/>
        <v>5-15min</v>
      </c>
      <c r="C1020" t="str">
        <f t="shared" si="691"/>
        <v>colocation</v>
      </c>
      <c r="D1020" t="str">
        <f t="shared" si="692"/>
        <v>coloc ou foyer familial</v>
      </c>
      <c r="E1020" t="str">
        <f t="shared" si="693"/>
        <v>tout à fait</v>
      </c>
      <c r="F1020" t="str">
        <f t="shared" si="694"/>
        <v>aucune</v>
      </c>
      <c r="G1020" t="str">
        <f t="shared" si="695"/>
        <v>non</v>
      </c>
      <c r="H1020" t="str">
        <f t="shared" si="696"/>
        <v>non</v>
      </c>
      <c r="I1020" t="s">
        <v>423</v>
      </c>
      <c r="J1020" t="str">
        <f t="shared" si="697"/>
        <v>souvent</v>
      </c>
      <c r="K1020" t="str">
        <f t="shared" si="698"/>
        <v>souvent</v>
      </c>
      <c r="L1020" t="str">
        <f t="shared" si="699"/>
        <v>plutôt oui</v>
      </c>
      <c r="M1020" t="str">
        <f t="shared" si="700"/>
        <v>0-1h</v>
      </c>
      <c r="N1020" t="str">
        <f t="shared" si="701"/>
        <v>4-6h</v>
      </c>
      <c r="O1020" t="str">
        <f t="shared" si="702"/>
        <v>souvent</v>
      </c>
      <c r="P1020" t="str">
        <f t="shared" si="703"/>
        <v>toujours</v>
      </c>
      <c r="Q1020" t="str">
        <f t="shared" si="704"/>
        <v>parfois</v>
      </c>
      <c r="R1020" t="s">
        <v>424</v>
      </c>
      <c r="S1020" t="s">
        <v>425</v>
      </c>
      <c r="T1020" t="s">
        <v>425</v>
      </c>
      <c r="U1020" t="s">
        <v>426</v>
      </c>
      <c r="V1020" t="s">
        <v>428</v>
      </c>
      <c r="W1020" t="s">
        <v>428</v>
      </c>
      <c r="X1020" t="s">
        <v>429</v>
      </c>
      <c r="Y1020" t="s">
        <v>429</v>
      </c>
      <c r="Z1020" t="s">
        <v>429</v>
      </c>
      <c r="AA1020" t="s">
        <v>430</v>
      </c>
      <c r="AB1020" t="s">
        <v>425</v>
      </c>
      <c r="AC1020" t="s">
        <v>430</v>
      </c>
      <c r="AD1020" t="str">
        <f t="shared" si="705"/>
        <v>1 semaine avant</v>
      </c>
      <c r="AE1020" t="str">
        <f t="shared" si="706"/>
        <v>plutôt oui</v>
      </c>
      <c r="AF1020" t="str">
        <f t="shared" si="707"/>
        <v>plutôt bonnes</v>
      </c>
      <c r="AG1020" t="str">
        <f t="shared" si="708"/>
        <v>très souvent</v>
      </c>
      <c r="AH1020" t="str">
        <f t="shared" si="709"/>
        <v>très souvent</v>
      </c>
      <c r="AI1020" t="str">
        <f t="shared" si="710"/>
        <v>régulièrement</v>
      </c>
      <c r="AJ1020" t="str">
        <f t="shared" si="711"/>
        <v>jamais</v>
      </c>
      <c r="AK1020" t="str">
        <f t="shared" si="712"/>
        <v>1-5h</v>
      </c>
      <c r="AL1020" t="str">
        <f t="shared" si="713"/>
        <v>tout à fait</v>
      </c>
      <c r="AM1020" t="str">
        <f t="shared" si="714"/>
        <v>plutôt oui</v>
      </c>
      <c r="AN1020" t="str">
        <f t="shared" si="715"/>
        <v>1-3h</v>
      </c>
      <c r="AO1020" t="str">
        <f t="shared" si="716"/>
        <v>1/semaine</v>
      </c>
      <c r="AP1020" t="str">
        <f t="shared" si="717"/>
        <v>tout à fait</v>
      </c>
      <c r="AQ1020" t="str">
        <f t="shared" si="718"/>
        <v>1/semaine</v>
      </c>
      <c r="AR1020" t="str">
        <f t="shared" si="719"/>
        <v>régulièrement</v>
      </c>
      <c r="AS1020" t="str">
        <f t="shared" si="720"/>
        <v>2-4h</v>
      </c>
      <c r="AT1020" t="str">
        <f t="shared" si="721"/>
        <v>plutôt satisfaisante</v>
      </c>
      <c r="AU1020" t="str">
        <f t="shared" si="722"/>
        <v>plutôt oui</v>
      </c>
      <c r="AV1020" t="str">
        <f t="shared" si="723"/>
        <v>plutôt non</v>
      </c>
      <c r="AW1020" t="str">
        <f t="shared" si="724"/>
        <v>plutôt oui</v>
      </c>
      <c r="AX1020" t="str">
        <f t="shared" si="725"/>
        <v>plutôt non</v>
      </c>
      <c r="AY1020" t="str">
        <f t="shared" si="726"/>
        <v>plutôt non</v>
      </c>
      <c r="AZ1020" t="str">
        <f t="shared" si="727"/>
        <v>4A</v>
      </c>
      <c r="BA1020" t="str">
        <f t="shared" si="728"/>
        <v>GM</v>
      </c>
      <c r="BB1020" t="str">
        <f t="shared" si="729"/>
        <v>classique</v>
      </c>
      <c r="BC1020" t="str">
        <f t="shared" si="730"/>
        <v>oui</v>
      </c>
      <c r="BD1020" t="str">
        <f t="shared" si="731"/>
        <v>post-bac</v>
      </c>
      <c r="BE1020" t="str">
        <f t="shared" si="732"/>
        <v>Fr</v>
      </c>
      <c r="BF1020" t="str">
        <f t="shared" si="733"/>
        <v>25-50%</v>
      </c>
      <c r="BG1020" t="str">
        <f t="shared" si="734"/>
        <v>25-50%</v>
      </c>
      <c r="BH1020" t="s">
        <v>423</v>
      </c>
      <c r="BI1020" t="str">
        <f t="shared" si="735"/>
        <v>aucun</v>
      </c>
      <c r="BJ1020" t="s">
        <v>423</v>
      </c>
      <c r="BK1020" t="s">
        <v>431</v>
      </c>
      <c r="BL1020" t="s">
        <v>423</v>
      </c>
      <c r="BM1020" t="s">
        <v>423</v>
      </c>
      <c r="BN1020" t="s">
        <v>423</v>
      </c>
      <c r="BO1020" t="s">
        <v>431</v>
      </c>
      <c r="BP1020" t="s">
        <v>423</v>
      </c>
      <c r="BR1020" t="s">
        <v>432</v>
      </c>
      <c r="BS1020" t="s">
        <v>432</v>
      </c>
      <c r="BT1020" t="s">
        <v>432</v>
      </c>
      <c r="BU1020" t="s">
        <v>432</v>
      </c>
      <c r="BV1020" t="s">
        <v>431</v>
      </c>
      <c r="BW1020" t="s">
        <v>423</v>
      </c>
      <c r="BX1020" t="s">
        <v>423</v>
      </c>
      <c r="BY1020" t="s">
        <v>423</v>
      </c>
      <c r="BZ1020" t="s">
        <v>423</v>
      </c>
      <c r="CA1020" t="s">
        <v>432</v>
      </c>
      <c r="CB1020" t="s">
        <v>432</v>
      </c>
      <c r="CC1020" t="s">
        <v>432</v>
      </c>
      <c r="CD1020" t="s">
        <v>432</v>
      </c>
      <c r="CE1020" t="s">
        <v>423</v>
      </c>
      <c r="CF1020" t="s">
        <v>432</v>
      </c>
      <c r="CG1020" t="s">
        <v>432</v>
      </c>
      <c r="CH1020" t="s">
        <v>432</v>
      </c>
      <c r="CI1020" t="s">
        <v>432</v>
      </c>
      <c r="CJ1020" t="s">
        <v>432</v>
      </c>
      <c r="CK1020" t="s">
        <v>432</v>
      </c>
      <c r="CL1020" t="s">
        <v>432</v>
      </c>
      <c r="CM1020" t="s">
        <v>432</v>
      </c>
      <c r="CN1020" t="s">
        <v>423</v>
      </c>
      <c r="CO1020" t="s">
        <v>432</v>
      </c>
      <c r="CP1020" t="s">
        <v>432</v>
      </c>
      <c r="CQ1020" t="s">
        <v>432</v>
      </c>
      <c r="CR1020" t="s">
        <v>432</v>
      </c>
      <c r="CT1020" t="s">
        <v>432</v>
      </c>
      <c r="CU1020" t="s">
        <v>423</v>
      </c>
      <c r="CV1020" t="s">
        <v>423</v>
      </c>
      <c r="CW1020" t="s">
        <v>431</v>
      </c>
      <c r="CX1020" t="s">
        <v>423</v>
      </c>
      <c r="CY1020" t="s">
        <v>423</v>
      </c>
      <c r="CZ1020" t="s">
        <v>423</v>
      </c>
      <c r="DA1020" t="s">
        <v>431</v>
      </c>
      <c r="DB1020" t="s">
        <v>423</v>
      </c>
      <c r="DC1020" t="s">
        <v>423</v>
      </c>
      <c r="DD1020" t="s">
        <v>423</v>
      </c>
      <c r="DE1020" t="s">
        <v>431</v>
      </c>
      <c r="DF1020" t="s">
        <v>423</v>
      </c>
      <c r="DG1020" t="s">
        <v>423</v>
      </c>
      <c r="DH1020" t="s">
        <v>423</v>
      </c>
      <c r="DI1020" t="s">
        <v>423</v>
      </c>
      <c r="DJ1020" t="s">
        <v>423</v>
      </c>
      <c r="DK1020" t="s">
        <v>431</v>
      </c>
      <c r="DL1020" t="s">
        <v>423</v>
      </c>
      <c r="DM1020" t="s">
        <v>423</v>
      </c>
      <c r="DN1020" t="s">
        <v>423</v>
      </c>
      <c r="DO1020" t="s">
        <v>431</v>
      </c>
      <c r="DP1020" t="s">
        <v>423</v>
      </c>
      <c r="DQ1020" t="s">
        <v>423</v>
      </c>
      <c r="DR1020" t="s">
        <v>423</v>
      </c>
      <c r="DS1020" t="s">
        <v>423</v>
      </c>
      <c r="DT1020" t="s">
        <v>423</v>
      </c>
      <c r="DU1020" t="s">
        <v>431</v>
      </c>
      <c r="DV1020" t="s">
        <v>423</v>
      </c>
      <c r="DW1020" t="s">
        <v>423</v>
      </c>
      <c r="DX1020" t="s">
        <v>431</v>
      </c>
      <c r="DY1020" t="s">
        <v>423</v>
      </c>
      <c r="DZ1020" t="s">
        <v>423</v>
      </c>
      <c r="EA1020" t="s">
        <v>423</v>
      </c>
      <c r="EB1020" t="s">
        <v>423</v>
      </c>
      <c r="EC1020" t="s">
        <v>423</v>
      </c>
      <c r="ED1020" t="s">
        <v>431</v>
      </c>
      <c r="EE1020" t="s">
        <v>423</v>
      </c>
      <c r="EF1020" t="s">
        <v>438</v>
      </c>
      <c r="EG1020" t="s">
        <v>434</v>
      </c>
      <c r="EH1020" t="s">
        <v>436</v>
      </c>
      <c r="EI1020" t="s">
        <v>437</v>
      </c>
      <c r="EJ1020" t="s">
        <v>433</v>
      </c>
      <c r="EK1020" t="s">
        <v>435</v>
      </c>
      <c r="EL1020" t="s">
        <v>424</v>
      </c>
      <c r="EM1020" t="s">
        <v>425</v>
      </c>
      <c r="EN1020" t="s">
        <v>425</v>
      </c>
      <c r="EO1020" t="s">
        <v>426</v>
      </c>
      <c r="EP1020" t="s">
        <v>428</v>
      </c>
      <c r="EQ1020" t="s">
        <v>428</v>
      </c>
      <c r="ER1020" t="s">
        <v>429</v>
      </c>
      <c r="ES1020" t="s">
        <v>429</v>
      </c>
      <c r="ET1020" t="s">
        <v>429</v>
      </c>
      <c r="EU1020" t="s">
        <v>430</v>
      </c>
      <c r="EV1020" t="s">
        <v>425</v>
      </c>
      <c r="EW1020" t="s">
        <v>430</v>
      </c>
      <c r="EX1020" t="s">
        <v>423</v>
      </c>
      <c r="EY1020" t="s">
        <v>423</v>
      </c>
      <c r="EZ1020" t="s">
        <v>423</v>
      </c>
      <c r="FA1020" t="s">
        <v>431</v>
      </c>
      <c r="FB1020" t="s">
        <v>423</v>
      </c>
      <c r="FC1020" t="s">
        <v>423</v>
      </c>
      <c r="FD1020" t="s">
        <v>423</v>
      </c>
      <c r="FE1020" t="s">
        <v>431</v>
      </c>
      <c r="FF1020" t="s">
        <v>423</v>
      </c>
      <c r="FG1020" t="s">
        <v>423</v>
      </c>
      <c r="FH1020" t="s">
        <v>423</v>
      </c>
      <c r="FI1020" t="s">
        <v>431</v>
      </c>
      <c r="FJ1020" t="s">
        <v>423</v>
      </c>
      <c r="FK1020" t="s">
        <v>423</v>
      </c>
      <c r="FL1020" t="s">
        <v>431</v>
      </c>
      <c r="FM1020" t="s">
        <v>423</v>
      </c>
      <c r="FN1020" t="s">
        <v>423</v>
      </c>
      <c r="FO1020" t="s">
        <v>423</v>
      </c>
      <c r="FP1020" t="s">
        <v>431</v>
      </c>
      <c r="FQ1020" t="s">
        <v>423</v>
      </c>
      <c r="FR1020" t="s">
        <v>423</v>
      </c>
      <c r="FS1020" t="s">
        <v>423</v>
      </c>
      <c r="FT1020" t="s">
        <v>423</v>
      </c>
      <c r="FU1020" t="s">
        <v>431</v>
      </c>
      <c r="FV1020" t="s">
        <v>423</v>
      </c>
      <c r="FW1020" t="s">
        <v>423</v>
      </c>
      <c r="FX1020" t="s">
        <v>423</v>
      </c>
      <c r="FZ1020" t="s">
        <v>423</v>
      </c>
      <c r="GB1020" t="s">
        <v>423</v>
      </c>
      <c r="GD1020" t="s">
        <v>431</v>
      </c>
      <c r="GF1020" t="s">
        <v>431</v>
      </c>
      <c r="GG1020" t="s">
        <v>423</v>
      </c>
      <c r="GH1020" t="s">
        <v>423</v>
      </c>
      <c r="GI1020" t="s">
        <v>423</v>
      </c>
      <c r="GJ1020" t="s">
        <v>423</v>
      </c>
      <c r="GK1020" t="s">
        <v>431</v>
      </c>
      <c r="GL1020" t="s">
        <v>423</v>
      </c>
      <c r="GM1020" t="s">
        <v>431</v>
      </c>
      <c r="GN1020" t="s">
        <v>423</v>
      </c>
      <c r="GO1020" t="s">
        <v>423</v>
      </c>
      <c r="GP1020" t="s">
        <v>423</v>
      </c>
      <c r="GQ1020" t="s">
        <v>423</v>
      </c>
      <c r="GR1020" t="s">
        <v>431</v>
      </c>
      <c r="GS1020" t="s">
        <v>423</v>
      </c>
      <c r="GT1020" t="s">
        <v>423</v>
      </c>
      <c r="GU1020" t="s">
        <v>423</v>
      </c>
      <c r="GV1020" t="s">
        <v>423</v>
      </c>
      <c r="GW1020" t="s">
        <v>423</v>
      </c>
      <c r="GX1020" t="s">
        <v>431</v>
      </c>
      <c r="GY1020" t="s">
        <v>423</v>
      </c>
      <c r="GZ1020" t="s">
        <v>431</v>
      </c>
      <c r="HA1020" t="s">
        <v>423</v>
      </c>
      <c r="HB1020" t="s">
        <v>423</v>
      </c>
      <c r="HC1020" t="s">
        <v>423</v>
      </c>
      <c r="HD1020" t="s">
        <v>431</v>
      </c>
      <c r="HE1020" t="s">
        <v>423</v>
      </c>
      <c r="HF1020" t="s">
        <v>423</v>
      </c>
      <c r="HG1020" t="s">
        <v>423</v>
      </c>
      <c r="HH1020" t="s">
        <v>423</v>
      </c>
      <c r="HI1020" t="s">
        <v>423</v>
      </c>
      <c r="HJ1020" t="s">
        <v>431</v>
      </c>
      <c r="HK1020" t="s">
        <v>423</v>
      </c>
      <c r="HL1020" t="s">
        <v>423</v>
      </c>
      <c r="HM1020" t="s">
        <v>423</v>
      </c>
      <c r="HN1020" t="s">
        <v>423</v>
      </c>
      <c r="HP1020" t="s">
        <v>431</v>
      </c>
      <c r="HR1020" t="s">
        <v>423</v>
      </c>
      <c r="HT1020" t="s">
        <v>423</v>
      </c>
      <c r="HV1020" t="s">
        <v>423</v>
      </c>
      <c r="HW1020" t="s">
        <v>423</v>
      </c>
      <c r="HX1020" t="s">
        <v>431</v>
      </c>
      <c r="HY1020" t="s">
        <v>423</v>
      </c>
      <c r="HZ1020" t="s">
        <v>423</v>
      </c>
      <c r="IA1020" t="s">
        <v>423</v>
      </c>
      <c r="IB1020" t="s">
        <v>423</v>
      </c>
      <c r="IC1020" t="s">
        <v>431</v>
      </c>
      <c r="ID1020" t="s">
        <v>423</v>
      </c>
      <c r="IE1020" t="s">
        <v>423</v>
      </c>
      <c r="IF1020" t="s">
        <v>423</v>
      </c>
      <c r="IG1020" t="s">
        <v>431</v>
      </c>
      <c r="IH1020" t="s">
        <v>423</v>
      </c>
      <c r="II1020" t="s">
        <v>423</v>
      </c>
      <c r="IJ1020" t="s">
        <v>423</v>
      </c>
      <c r="IK1020" t="s">
        <v>423</v>
      </c>
      <c r="IL1020" t="s">
        <v>431</v>
      </c>
      <c r="IM1020" t="s">
        <v>423</v>
      </c>
      <c r="IN1020" t="s">
        <v>423</v>
      </c>
      <c r="IO1020" t="s">
        <v>431</v>
      </c>
      <c r="IP1020" t="s">
        <v>423</v>
      </c>
      <c r="IQ1020" t="s">
        <v>423</v>
      </c>
      <c r="IR1020" t="s">
        <v>423</v>
      </c>
      <c r="IS1020" t="s">
        <v>423</v>
      </c>
      <c r="IT1020" t="s">
        <v>431</v>
      </c>
      <c r="IU1020" t="s">
        <v>423</v>
      </c>
      <c r="IV1020" t="s">
        <v>423</v>
      </c>
      <c r="IX1020" t="s">
        <v>423</v>
      </c>
      <c r="IZ1020" t="s">
        <v>431</v>
      </c>
      <c r="JB1020" t="s">
        <v>423</v>
      </c>
      <c r="JD1020" t="s">
        <v>3503</v>
      </c>
      <c r="JE1020" t="s">
        <v>3504</v>
      </c>
      <c r="JF1020" t="s">
        <v>3504</v>
      </c>
      <c r="JH1020" t="s">
        <v>3505</v>
      </c>
      <c r="JI1020" t="s">
        <v>423</v>
      </c>
      <c r="JJ1020" t="s">
        <v>423</v>
      </c>
      <c r="JK1020" t="s">
        <v>423</v>
      </c>
      <c r="JL1020" t="s">
        <v>431</v>
      </c>
      <c r="JM1020" t="s">
        <v>423</v>
      </c>
      <c r="JN1020" t="s">
        <v>423</v>
      </c>
      <c r="JO1020" t="s">
        <v>423</v>
      </c>
      <c r="JP1020" t="s">
        <v>423</v>
      </c>
      <c r="JQ1020" t="s">
        <v>423</v>
      </c>
      <c r="JR1020" t="s">
        <v>423</v>
      </c>
      <c r="JS1020" t="s">
        <v>423</v>
      </c>
      <c r="JT1020" t="s">
        <v>423</v>
      </c>
      <c r="JU1020" t="s">
        <v>423</v>
      </c>
      <c r="JV1020" t="s">
        <v>423</v>
      </c>
      <c r="JW1020" t="s">
        <v>423</v>
      </c>
      <c r="JX1020" t="s">
        <v>423</v>
      </c>
      <c r="JY1020" t="s">
        <v>431</v>
      </c>
      <c r="JZ1020" t="s">
        <v>423</v>
      </c>
      <c r="KA1020" t="s">
        <v>423</v>
      </c>
      <c r="KB1020" t="s">
        <v>423</v>
      </c>
      <c r="KC1020" t="s">
        <v>423</v>
      </c>
      <c r="KD1020" t="s">
        <v>423</v>
      </c>
      <c r="KE1020" t="s">
        <v>423</v>
      </c>
      <c r="KF1020" t="s">
        <v>423</v>
      </c>
      <c r="KG1020" t="s">
        <v>423</v>
      </c>
      <c r="KH1020" t="s">
        <v>423</v>
      </c>
      <c r="KI1020" t="s">
        <v>423</v>
      </c>
      <c r="KJ1020" t="s">
        <v>423</v>
      </c>
      <c r="KK1020" t="s">
        <v>423</v>
      </c>
      <c r="KL1020" t="s">
        <v>423</v>
      </c>
      <c r="KM1020" t="s">
        <v>423</v>
      </c>
      <c r="KN1020" t="s">
        <v>423</v>
      </c>
      <c r="KO1020" t="s">
        <v>423</v>
      </c>
      <c r="KP1020" t="s">
        <v>423</v>
      </c>
      <c r="KQ1020" t="s">
        <v>431</v>
      </c>
      <c r="KR1020" t="s">
        <v>431</v>
      </c>
      <c r="KS1020" t="s">
        <v>423</v>
      </c>
      <c r="KT1020" t="s">
        <v>423</v>
      </c>
      <c r="KU1020" t="s">
        <v>423</v>
      </c>
      <c r="KV1020" t="s">
        <v>423</v>
      </c>
      <c r="KW1020" t="s">
        <v>423</v>
      </c>
      <c r="KY1020" t="s">
        <v>431</v>
      </c>
      <c r="KZ1020" t="s">
        <v>432</v>
      </c>
      <c r="LA1020" t="s">
        <v>432</v>
      </c>
      <c r="LB1020" t="s">
        <v>432</v>
      </c>
      <c r="LC1020" t="s">
        <v>432</v>
      </c>
      <c r="LD1020" t="s">
        <v>432</v>
      </c>
      <c r="LE1020" t="s">
        <v>432</v>
      </c>
      <c r="LF1020" t="s">
        <v>432</v>
      </c>
      <c r="LG1020" t="s">
        <v>432</v>
      </c>
      <c r="LH1020" t="s">
        <v>432</v>
      </c>
      <c r="LI1020" t="s">
        <v>432</v>
      </c>
      <c r="LK1020" t="s">
        <v>431</v>
      </c>
      <c r="LL1020" t="s">
        <v>423</v>
      </c>
      <c r="LM1020" t="s">
        <v>423</v>
      </c>
      <c r="LN1020" t="s">
        <v>423</v>
      </c>
      <c r="LO1020" t="s">
        <v>441</v>
      </c>
      <c r="LP1020" t="s">
        <v>432</v>
      </c>
      <c r="LQ1020" t="s">
        <v>432</v>
      </c>
      <c r="LR1020" t="s">
        <v>432</v>
      </c>
      <c r="LS1020" t="s">
        <v>432</v>
      </c>
      <c r="LT1020" t="s">
        <v>432</v>
      </c>
      <c r="LU1020" t="s">
        <v>423</v>
      </c>
      <c r="LV1020" t="s">
        <v>423</v>
      </c>
      <c r="LW1020" t="s">
        <v>431</v>
      </c>
      <c r="LX1020" t="s">
        <v>423</v>
      </c>
      <c r="LY1020" t="s">
        <v>423</v>
      </c>
      <c r="LZ1020" t="s">
        <v>423</v>
      </c>
      <c r="MA1020" t="s">
        <v>423</v>
      </c>
      <c r="MB1020" t="s">
        <v>423</v>
      </c>
      <c r="MC1020" t="s">
        <v>423</v>
      </c>
      <c r="MD1020" t="s">
        <v>431</v>
      </c>
      <c r="ME1020" t="s">
        <v>423</v>
      </c>
      <c r="MF1020" t="s">
        <v>423</v>
      </c>
      <c r="MG1020" t="s">
        <v>423</v>
      </c>
      <c r="MH1020" t="s">
        <v>423</v>
      </c>
      <c r="MI1020" t="s">
        <v>423</v>
      </c>
      <c r="MJ1020" t="s">
        <v>423</v>
      </c>
      <c r="MK1020" t="s">
        <v>423</v>
      </c>
      <c r="ML1020" t="s">
        <v>431</v>
      </c>
      <c r="MN1020">
        <v>581.83000000000004</v>
      </c>
      <c r="MO1020">
        <v>42.07</v>
      </c>
      <c r="NE1020">
        <v>174.33</v>
      </c>
      <c r="NT1020">
        <v>126.94</v>
      </c>
      <c r="OJ1020">
        <v>154.61000000000001</v>
      </c>
      <c r="OT1020">
        <v>83.88</v>
      </c>
    </row>
    <row r="1021" spans="1:410" ht="12.75" customHeight="1" x14ac:dyDescent="0.2">
      <c r="A1021">
        <v>1246</v>
      </c>
      <c r="B1021" t="str">
        <f t="shared" si="690"/>
        <v>0-5min</v>
      </c>
      <c r="C1021" t="str">
        <f t="shared" si="691"/>
        <v>seul</v>
      </c>
      <c r="D1021" t="str">
        <f t="shared" si="692"/>
        <v>10-20m2</v>
      </c>
      <c r="E1021" t="str">
        <f t="shared" si="693"/>
        <v>plutôt oui</v>
      </c>
      <c r="F1021" t="str">
        <f t="shared" si="694"/>
        <v>aucune</v>
      </c>
      <c r="G1021" t="str">
        <f t="shared" si="695"/>
        <v>non</v>
      </c>
      <c r="H1021" t="str">
        <f t="shared" si="696"/>
        <v>non</v>
      </c>
      <c r="I1021" t="s">
        <v>423</v>
      </c>
      <c r="J1021" t="str">
        <f t="shared" si="697"/>
        <v>souvent</v>
      </c>
      <c r="K1021" t="str">
        <f t="shared" si="698"/>
        <v>parfois</v>
      </c>
      <c r="L1021" t="str">
        <f t="shared" si="699"/>
        <v>plutôt oui</v>
      </c>
      <c r="M1021" t="str">
        <f t="shared" si="700"/>
        <v>0-1h</v>
      </c>
      <c r="N1021" t="str">
        <f t="shared" si="701"/>
        <v>2-4h</v>
      </c>
      <c r="O1021" t="str">
        <f t="shared" si="702"/>
        <v>parfois</v>
      </c>
      <c r="P1021" t="str">
        <f t="shared" si="703"/>
        <v>parfois</v>
      </c>
      <c r="Q1021" t="str">
        <f t="shared" si="704"/>
        <v>souvent</v>
      </c>
      <c r="R1021" t="s">
        <v>424</v>
      </c>
      <c r="S1021" t="s">
        <v>425</v>
      </c>
      <c r="T1021" t="s">
        <v>425</v>
      </c>
      <c r="U1021" t="s">
        <v>440</v>
      </c>
      <c r="V1021" t="s">
        <v>440</v>
      </c>
      <c r="W1021" t="s">
        <v>440</v>
      </c>
      <c r="X1021" t="s">
        <v>430</v>
      </c>
      <c r="Y1021" t="s">
        <v>430</v>
      </c>
      <c r="Z1021" t="s">
        <v>424</v>
      </c>
      <c r="AA1021" t="s">
        <v>430</v>
      </c>
      <c r="AB1021" t="s">
        <v>424</v>
      </c>
      <c r="AC1021" t="s">
        <v>425</v>
      </c>
      <c r="AD1021" t="str">
        <f t="shared" si="705"/>
        <v>3-4 jours avant</v>
      </c>
      <c r="AE1021" t="str">
        <f t="shared" si="706"/>
        <v>plutôt oui</v>
      </c>
      <c r="AF1021" t="str">
        <f t="shared" si="707"/>
        <v>très bonnes</v>
      </c>
      <c r="AG1021" t="str">
        <f t="shared" si="708"/>
        <v>régulièrement</v>
      </c>
      <c r="AH1021" t="str">
        <f t="shared" si="709"/>
        <v>parfois</v>
      </c>
      <c r="AI1021" t="str">
        <f t="shared" si="710"/>
        <v>parfois</v>
      </c>
      <c r="AJ1021" t="str">
        <f t="shared" si="711"/>
        <v>parfois</v>
      </c>
      <c r="AK1021" t="str">
        <f t="shared" si="712"/>
        <v>1-5h</v>
      </c>
      <c r="AL1021" t="str">
        <f t="shared" si="713"/>
        <v>plutôt oui</v>
      </c>
      <c r="AM1021" t="str">
        <f t="shared" si="714"/>
        <v>plutôt oui</v>
      </c>
      <c r="AN1021" t="str">
        <f t="shared" si="715"/>
        <v>1-3h</v>
      </c>
      <c r="AO1021" t="str">
        <f t="shared" si="716"/>
        <v>rarement</v>
      </c>
      <c r="AP1021" t="str">
        <f t="shared" si="717"/>
        <v>plutôt oui</v>
      </c>
      <c r="AQ1021" t="str">
        <f t="shared" si="718"/>
        <v>rarement</v>
      </c>
      <c r="AR1021" t="str">
        <f t="shared" si="719"/>
        <v>très souvent</v>
      </c>
      <c r="AS1021" t="str">
        <f t="shared" si="720"/>
        <v>4-6h</v>
      </c>
      <c r="AT1021" t="str">
        <f t="shared" si="721"/>
        <v>plutôt satisfaisante</v>
      </c>
      <c r="AU1021" t="str">
        <f t="shared" si="722"/>
        <v>plutôt non</v>
      </c>
      <c r="AV1021" t="str">
        <f t="shared" si="723"/>
        <v>tout à fait</v>
      </c>
      <c r="AW1021" t="str">
        <f t="shared" si="724"/>
        <v>plutôt oui</v>
      </c>
      <c r="AX1021" t="str">
        <f t="shared" si="725"/>
        <v>plutôt oui</v>
      </c>
      <c r="AY1021" t="str">
        <f t="shared" si="726"/>
        <v>plutôt oui</v>
      </c>
      <c r="AZ1021" t="str">
        <f t="shared" si="727"/>
        <v>4A</v>
      </c>
      <c r="BA1021" t="str">
        <f t="shared" si="728"/>
        <v>GM</v>
      </c>
      <c r="BB1021" t="str">
        <f t="shared" si="729"/>
        <v>classique</v>
      </c>
      <c r="BC1021" t="str">
        <f t="shared" si="730"/>
        <v>non</v>
      </c>
      <c r="BD1021" t="str">
        <f t="shared" si="731"/>
        <v>post-bac</v>
      </c>
      <c r="BE1021" t="str">
        <f t="shared" si="732"/>
        <v>Fr</v>
      </c>
      <c r="BF1021" t="str">
        <f t="shared" si="733"/>
        <v>10-25%</v>
      </c>
      <c r="BG1021" t="str">
        <f t="shared" si="734"/>
        <v>10-25%</v>
      </c>
      <c r="BH1021" t="s">
        <v>423</v>
      </c>
      <c r="BI1021" t="str">
        <f t="shared" si="735"/>
        <v>aucun</v>
      </c>
      <c r="BJ1021" t="s">
        <v>431</v>
      </c>
      <c r="BK1021" t="s">
        <v>423</v>
      </c>
      <c r="BL1021" t="s">
        <v>423</v>
      </c>
      <c r="BM1021" t="s">
        <v>423</v>
      </c>
      <c r="BN1021" t="s">
        <v>431</v>
      </c>
      <c r="BO1021" t="s">
        <v>423</v>
      </c>
      <c r="BP1021" t="s">
        <v>423</v>
      </c>
      <c r="BR1021" t="s">
        <v>423</v>
      </c>
      <c r="BS1021" t="s">
        <v>431</v>
      </c>
      <c r="BT1021" t="s">
        <v>423</v>
      </c>
      <c r="BU1021" t="s">
        <v>423</v>
      </c>
      <c r="BV1021" t="s">
        <v>423</v>
      </c>
      <c r="BW1021" t="s">
        <v>431</v>
      </c>
      <c r="BX1021" t="s">
        <v>423</v>
      </c>
      <c r="BY1021" t="s">
        <v>423</v>
      </c>
      <c r="BZ1021" t="s">
        <v>423</v>
      </c>
      <c r="CA1021" t="s">
        <v>432</v>
      </c>
      <c r="CB1021" t="s">
        <v>432</v>
      </c>
      <c r="CC1021" t="s">
        <v>432</v>
      </c>
      <c r="CD1021" t="s">
        <v>432</v>
      </c>
      <c r="CE1021" t="s">
        <v>423</v>
      </c>
      <c r="CF1021" t="s">
        <v>432</v>
      </c>
      <c r="CG1021" t="s">
        <v>432</v>
      </c>
      <c r="CH1021" t="s">
        <v>432</v>
      </c>
      <c r="CI1021" t="s">
        <v>432</v>
      </c>
      <c r="CJ1021" t="s">
        <v>432</v>
      </c>
      <c r="CK1021" t="s">
        <v>432</v>
      </c>
      <c r="CL1021" t="s">
        <v>432</v>
      </c>
      <c r="CM1021" t="s">
        <v>432</v>
      </c>
      <c r="CN1021" t="s">
        <v>423</v>
      </c>
      <c r="CO1021" t="s">
        <v>432</v>
      </c>
      <c r="CP1021" t="s">
        <v>432</v>
      </c>
      <c r="CQ1021" t="s">
        <v>432</v>
      </c>
      <c r="CR1021" t="s">
        <v>432</v>
      </c>
      <c r="CT1021" t="s">
        <v>432</v>
      </c>
      <c r="CU1021" t="s">
        <v>423</v>
      </c>
      <c r="CV1021" t="s">
        <v>423</v>
      </c>
      <c r="CW1021" t="s">
        <v>431</v>
      </c>
      <c r="CX1021" t="s">
        <v>423</v>
      </c>
      <c r="CY1021" t="s">
        <v>423</v>
      </c>
      <c r="CZ1021" t="s">
        <v>423</v>
      </c>
      <c r="DA1021" t="s">
        <v>423</v>
      </c>
      <c r="DB1021" t="s">
        <v>431</v>
      </c>
      <c r="DC1021" t="s">
        <v>423</v>
      </c>
      <c r="DD1021" t="s">
        <v>423</v>
      </c>
      <c r="DE1021" t="s">
        <v>431</v>
      </c>
      <c r="DF1021" t="s">
        <v>423</v>
      </c>
      <c r="DG1021" t="s">
        <v>423</v>
      </c>
      <c r="DH1021" t="s">
        <v>423</v>
      </c>
      <c r="DI1021" t="s">
        <v>423</v>
      </c>
      <c r="DJ1021" t="s">
        <v>423</v>
      </c>
      <c r="DK1021" t="s">
        <v>431</v>
      </c>
      <c r="DL1021" t="s">
        <v>423</v>
      </c>
      <c r="DM1021" t="s">
        <v>423</v>
      </c>
      <c r="DN1021" t="s">
        <v>423</v>
      </c>
      <c r="DO1021" t="s">
        <v>423</v>
      </c>
      <c r="DP1021" t="s">
        <v>431</v>
      </c>
      <c r="DQ1021" t="s">
        <v>423</v>
      </c>
      <c r="DR1021" t="s">
        <v>423</v>
      </c>
      <c r="DS1021" t="s">
        <v>423</v>
      </c>
      <c r="DT1021" t="s">
        <v>423</v>
      </c>
      <c r="DU1021" t="s">
        <v>423</v>
      </c>
      <c r="DV1021" t="s">
        <v>431</v>
      </c>
      <c r="DW1021" t="s">
        <v>423</v>
      </c>
      <c r="DX1021" t="s">
        <v>423</v>
      </c>
      <c r="DY1021" t="s">
        <v>423</v>
      </c>
      <c r="DZ1021" t="s">
        <v>431</v>
      </c>
      <c r="EA1021" t="s">
        <v>423</v>
      </c>
      <c r="EB1021" t="s">
        <v>423</v>
      </c>
      <c r="EC1021" t="s">
        <v>431</v>
      </c>
      <c r="ED1021" t="s">
        <v>423</v>
      </c>
      <c r="EE1021" t="s">
        <v>423</v>
      </c>
      <c r="EF1021" t="s">
        <v>437</v>
      </c>
      <c r="EG1021" t="s">
        <v>434</v>
      </c>
      <c r="EH1021" t="s">
        <v>438</v>
      </c>
      <c r="EI1021" t="s">
        <v>436</v>
      </c>
      <c r="EJ1021" t="s">
        <v>435</v>
      </c>
      <c r="EK1021" t="s">
        <v>433</v>
      </c>
      <c r="EL1021" t="s">
        <v>424</v>
      </c>
      <c r="EM1021" t="s">
        <v>425</v>
      </c>
      <c r="EN1021" t="s">
        <v>425</v>
      </c>
      <c r="EO1021" t="s">
        <v>440</v>
      </c>
      <c r="EP1021" t="s">
        <v>440</v>
      </c>
      <c r="EQ1021" t="s">
        <v>440</v>
      </c>
      <c r="ER1021" t="s">
        <v>430</v>
      </c>
      <c r="ES1021" t="s">
        <v>430</v>
      </c>
      <c r="ET1021" t="s">
        <v>424</v>
      </c>
      <c r="EU1021" t="s">
        <v>430</v>
      </c>
      <c r="EV1021" t="s">
        <v>424</v>
      </c>
      <c r="EW1021" t="s">
        <v>425</v>
      </c>
      <c r="EX1021" t="s">
        <v>423</v>
      </c>
      <c r="EY1021" t="s">
        <v>423</v>
      </c>
      <c r="EZ1021" t="s">
        <v>423</v>
      </c>
      <c r="FA1021" t="s">
        <v>423</v>
      </c>
      <c r="FB1021" t="s">
        <v>431</v>
      </c>
      <c r="FC1021" t="s">
        <v>423</v>
      </c>
      <c r="FD1021" t="s">
        <v>423</v>
      </c>
      <c r="FE1021" t="s">
        <v>431</v>
      </c>
      <c r="FF1021" t="s">
        <v>423</v>
      </c>
      <c r="FG1021" t="s">
        <v>423</v>
      </c>
      <c r="FH1021" t="s">
        <v>431</v>
      </c>
      <c r="FI1021" t="s">
        <v>423</v>
      </c>
      <c r="FJ1021" t="s">
        <v>423</v>
      </c>
      <c r="FK1021" t="s">
        <v>423</v>
      </c>
      <c r="FL1021" t="s">
        <v>423</v>
      </c>
      <c r="FM1021" t="s">
        <v>431</v>
      </c>
      <c r="FN1021" t="s">
        <v>423</v>
      </c>
      <c r="FO1021" t="s">
        <v>423</v>
      </c>
      <c r="FP1021" t="s">
        <v>423</v>
      </c>
      <c r="FQ1021" t="s">
        <v>423</v>
      </c>
      <c r="FR1021" t="s">
        <v>431</v>
      </c>
      <c r="FS1021" t="s">
        <v>423</v>
      </c>
      <c r="FT1021" t="s">
        <v>423</v>
      </c>
      <c r="FU1021" t="s">
        <v>423</v>
      </c>
      <c r="FV1021" t="s">
        <v>431</v>
      </c>
      <c r="FW1021" t="s">
        <v>423</v>
      </c>
      <c r="FX1021" t="s">
        <v>423</v>
      </c>
      <c r="FZ1021" t="s">
        <v>423</v>
      </c>
      <c r="GB1021" t="s">
        <v>431</v>
      </c>
      <c r="GD1021" t="s">
        <v>423</v>
      </c>
      <c r="GF1021" t="s">
        <v>431</v>
      </c>
      <c r="GG1021" t="s">
        <v>423</v>
      </c>
      <c r="GH1021" t="s">
        <v>423</v>
      </c>
      <c r="GI1021" t="s">
        <v>423</v>
      </c>
      <c r="GJ1021" t="s">
        <v>423</v>
      </c>
      <c r="GK1021" t="s">
        <v>431</v>
      </c>
      <c r="GL1021" t="s">
        <v>423</v>
      </c>
      <c r="GM1021" t="s">
        <v>423</v>
      </c>
      <c r="GN1021" t="s">
        <v>431</v>
      </c>
      <c r="GO1021" t="s">
        <v>423</v>
      </c>
      <c r="GP1021" t="s">
        <v>423</v>
      </c>
      <c r="GQ1021" t="s">
        <v>423</v>
      </c>
      <c r="GR1021" t="s">
        <v>431</v>
      </c>
      <c r="GS1021" t="s">
        <v>423</v>
      </c>
      <c r="GT1021" t="s">
        <v>423</v>
      </c>
      <c r="GU1021" t="s">
        <v>423</v>
      </c>
      <c r="GV1021" t="s">
        <v>423</v>
      </c>
      <c r="GW1021" t="s">
        <v>423</v>
      </c>
      <c r="GX1021" t="s">
        <v>431</v>
      </c>
      <c r="GY1021" t="s">
        <v>423</v>
      </c>
      <c r="GZ1021" t="s">
        <v>423</v>
      </c>
      <c r="HA1021" t="s">
        <v>423</v>
      </c>
      <c r="HB1021" t="s">
        <v>431</v>
      </c>
      <c r="HC1021" t="s">
        <v>423</v>
      </c>
      <c r="HD1021" t="s">
        <v>423</v>
      </c>
      <c r="HE1021" t="s">
        <v>431</v>
      </c>
      <c r="HF1021" t="s">
        <v>423</v>
      </c>
      <c r="HG1021" t="s">
        <v>423</v>
      </c>
      <c r="HH1021" t="s">
        <v>423</v>
      </c>
      <c r="HI1021" t="s">
        <v>423</v>
      </c>
      <c r="HJ1021" t="s">
        <v>423</v>
      </c>
      <c r="HK1021" t="s">
        <v>423</v>
      </c>
      <c r="HL1021" t="s">
        <v>431</v>
      </c>
      <c r="HM1021" t="s">
        <v>423</v>
      </c>
      <c r="HN1021" t="s">
        <v>431</v>
      </c>
      <c r="HP1021" t="s">
        <v>423</v>
      </c>
      <c r="HR1021" t="s">
        <v>423</v>
      </c>
      <c r="HT1021" t="s">
        <v>423</v>
      </c>
      <c r="HV1021" t="s">
        <v>423</v>
      </c>
      <c r="HW1021" t="s">
        <v>423</v>
      </c>
      <c r="HX1021" t="s">
        <v>423</v>
      </c>
      <c r="HY1021" t="s">
        <v>431</v>
      </c>
      <c r="HZ1021" t="s">
        <v>423</v>
      </c>
      <c r="IA1021" t="s">
        <v>423</v>
      </c>
      <c r="IB1021" t="s">
        <v>423</v>
      </c>
      <c r="IC1021" t="s">
        <v>431</v>
      </c>
      <c r="ID1021" t="s">
        <v>423</v>
      </c>
      <c r="IE1021" t="s">
        <v>423</v>
      </c>
      <c r="IF1021" t="s">
        <v>423</v>
      </c>
      <c r="IG1021" t="s">
        <v>423</v>
      </c>
      <c r="IH1021" t="s">
        <v>431</v>
      </c>
      <c r="II1021" t="s">
        <v>423</v>
      </c>
      <c r="IJ1021" t="s">
        <v>431</v>
      </c>
      <c r="IK1021" t="s">
        <v>423</v>
      </c>
      <c r="IL1021" t="s">
        <v>423</v>
      </c>
      <c r="IM1021" t="s">
        <v>423</v>
      </c>
      <c r="IN1021" t="s">
        <v>423</v>
      </c>
      <c r="IO1021" t="s">
        <v>431</v>
      </c>
      <c r="IP1021" t="s">
        <v>423</v>
      </c>
      <c r="IQ1021" t="s">
        <v>423</v>
      </c>
      <c r="IR1021" t="s">
        <v>423</v>
      </c>
      <c r="IS1021" t="s">
        <v>431</v>
      </c>
      <c r="IT1021" t="s">
        <v>423</v>
      </c>
      <c r="IU1021" t="s">
        <v>423</v>
      </c>
      <c r="IV1021" t="s">
        <v>423</v>
      </c>
      <c r="IX1021" t="s">
        <v>431</v>
      </c>
      <c r="IZ1021" t="s">
        <v>423</v>
      </c>
      <c r="JB1021" t="s">
        <v>423</v>
      </c>
      <c r="JD1021" t="s">
        <v>3506</v>
      </c>
      <c r="JE1021" t="s">
        <v>3507</v>
      </c>
      <c r="JF1021" t="s">
        <v>3508</v>
      </c>
      <c r="JG1021" t="s">
        <v>3509</v>
      </c>
      <c r="JH1021" t="s">
        <v>3507</v>
      </c>
      <c r="JI1021" t="s">
        <v>423</v>
      </c>
      <c r="JJ1021" t="s">
        <v>423</v>
      </c>
      <c r="JK1021" t="s">
        <v>423</v>
      </c>
      <c r="JL1021" t="s">
        <v>431</v>
      </c>
      <c r="JM1021" t="s">
        <v>423</v>
      </c>
      <c r="JN1021" t="s">
        <v>423</v>
      </c>
      <c r="JO1021" t="s">
        <v>423</v>
      </c>
      <c r="JP1021" t="s">
        <v>423</v>
      </c>
      <c r="JQ1021" t="s">
        <v>423</v>
      </c>
      <c r="JR1021" t="s">
        <v>423</v>
      </c>
      <c r="JS1021" t="s">
        <v>423</v>
      </c>
      <c r="JT1021" t="s">
        <v>423</v>
      </c>
      <c r="JU1021" t="s">
        <v>423</v>
      </c>
      <c r="JV1021" t="s">
        <v>423</v>
      </c>
      <c r="JW1021" t="s">
        <v>423</v>
      </c>
      <c r="JX1021" t="s">
        <v>423</v>
      </c>
      <c r="JY1021" t="s">
        <v>431</v>
      </c>
      <c r="JZ1021" t="s">
        <v>423</v>
      </c>
      <c r="KA1021" t="s">
        <v>423</v>
      </c>
      <c r="KB1021" t="s">
        <v>423</v>
      </c>
      <c r="KC1021" t="s">
        <v>423</v>
      </c>
      <c r="KD1021" t="s">
        <v>423</v>
      </c>
      <c r="KE1021" t="s">
        <v>423</v>
      </c>
      <c r="KF1021" t="s">
        <v>423</v>
      </c>
      <c r="KG1021" t="s">
        <v>423</v>
      </c>
      <c r="KH1021" t="s">
        <v>423</v>
      </c>
      <c r="KI1021" t="s">
        <v>423</v>
      </c>
      <c r="KJ1021" t="s">
        <v>423</v>
      </c>
      <c r="KK1021" t="s">
        <v>423</v>
      </c>
      <c r="KL1021" t="s">
        <v>423</v>
      </c>
      <c r="KM1021" t="s">
        <v>423</v>
      </c>
      <c r="KN1021" t="s">
        <v>423</v>
      </c>
      <c r="KO1021" t="s">
        <v>423</v>
      </c>
      <c r="KP1021" t="s">
        <v>423</v>
      </c>
      <c r="KQ1021" t="s">
        <v>431</v>
      </c>
      <c r="KR1021" t="s">
        <v>423</v>
      </c>
      <c r="KS1021" t="s">
        <v>423</v>
      </c>
      <c r="KT1021" t="s">
        <v>423</v>
      </c>
      <c r="KU1021" t="s">
        <v>423</v>
      </c>
      <c r="KV1021" t="s">
        <v>423</v>
      </c>
      <c r="KW1021" t="s">
        <v>431</v>
      </c>
      <c r="KY1021" t="s">
        <v>431</v>
      </c>
      <c r="KZ1021" t="s">
        <v>432</v>
      </c>
      <c r="LA1021" t="s">
        <v>432</v>
      </c>
      <c r="LB1021" t="s">
        <v>432</v>
      </c>
      <c r="LC1021" t="s">
        <v>432</v>
      </c>
      <c r="LD1021" t="s">
        <v>432</v>
      </c>
      <c r="LE1021" t="s">
        <v>432</v>
      </c>
      <c r="LF1021" t="s">
        <v>432</v>
      </c>
      <c r="LG1021" t="s">
        <v>432</v>
      </c>
      <c r="LH1021" t="s">
        <v>432</v>
      </c>
      <c r="LI1021" t="s">
        <v>432</v>
      </c>
      <c r="LK1021" t="s">
        <v>431</v>
      </c>
      <c r="LL1021" t="s">
        <v>423</v>
      </c>
      <c r="LM1021" t="s">
        <v>423</v>
      </c>
      <c r="LN1021" t="s">
        <v>423</v>
      </c>
      <c r="LO1021" t="s">
        <v>439</v>
      </c>
      <c r="LP1021" t="s">
        <v>432</v>
      </c>
      <c r="LQ1021" t="s">
        <v>432</v>
      </c>
      <c r="LR1021" t="s">
        <v>432</v>
      </c>
      <c r="LS1021" t="s">
        <v>432</v>
      </c>
      <c r="LT1021" t="s">
        <v>432</v>
      </c>
      <c r="LU1021" t="s">
        <v>423</v>
      </c>
      <c r="LV1021" t="s">
        <v>431</v>
      </c>
      <c r="LW1021" t="s">
        <v>423</v>
      </c>
      <c r="LX1021" t="s">
        <v>423</v>
      </c>
      <c r="LY1021" t="s">
        <v>423</v>
      </c>
      <c r="LZ1021" t="s">
        <v>423</v>
      </c>
      <c r="MA1021" t="s">
        <v>423</v>
      </c>
      <c r="MB1021" t="s">
        <v>423</v>
      </c>
      <c r="MC1021" t="s">
        <v>431</v>
      </c>
      <c r="MD1021" t="s">
        <v>423</v>
      </c>
      <c r="ME1021" t="s">
        <v>423</v>
      </c>
      <c r="MF1021" t="s">
        <v>423</v>
      </c>
      <c r="MG1021" t="s">
        <v>423</v>
      </c>
      <c r="MH1021" t="s">
        <v>423</v>
      </c>
      <c r="MI1021" t="s">
        <v>423</v>
      </c>
      <c r="MJ1021" t="s">
        <v>423</v>
      </c>
      <c r="MK1021" t="s">
        <v>423</v>
      </c>
      <c r="ML1021" t="s">
        <v>431</v>
      </c>
      <c r="MN1021">
        <v>514.91999999999996</v>
      </c>
      <c r="MO1021">
        <v>61.27</v>
      </c>
      <c r="NE1021">
        <v>120.25</v>
      </c>
      <c r="NT1021">
        <v>77.97</v>
      </c>
      <c r="OJ1021">
        <v>196.6</v>
      </c>
      <c r="OT1021">
        <v>58.83</v>
      </c>
    </row>
    <row r="1022" spans="1:410" ht="12.75" customHeight="1" x14ac:dyDescent="0.2">
      <c r="A1022">
        <v>1247</v>
      </c>
      <c r="B1022" t="str">
        <f t="shared" si="690"/>
        <v>5-15min</v>
      </c>
      <c r="C1022" t="str">
        <f t="shared" si="691"/>
        <v>colocation</v>
      </c>
      <c r="D1022" t="str">
        <f t="shared" si="692"/>
        <v>coloc ou foyer familial</v>
      </c>
      <c r="E1022" t="str">
        <f t="shared" si="693"/>
        <v>plutôt oui</v>
      </c>
      <c r="F1022" t="str">
        <f t="shared" si="694"/>
        <v>aucune</v>
      </c>
      <c r="G1022" t="str">
        <f t="shared" si="695"/>
        <v>echelon 4-7</v>
      </c>
      <c r="H1022" t="str">
        <f t="shared" si="696"/>
        <v>non</v>
      </c>
      <c r="I1022" t="s">
        <v>423</v>
      </c>
      <c r="J1022" t="str">
        <f t="shared" si="697"/>
        <v>souvent</v>
      </c>
      <c r="K1022" t="str">
        <f t="shared" si="698"/>
        <v>parfois</v>
      </c>
      <c r="L1022" t="str">
        <f t="shared" si="699"/>
        <v>plutôt oui</v>
      </c>
      <c r="M1022" t="str">
        <f t="shared" si="700"/>
        <v>2-4h</v>
      </c>
      <c r="N1022" t="str">
        <f t="shared" si="701"/>
        <v>2-4h</v>
      </c>
      <c r="O1022" t="str">
        <f t="shared" si="702"/>
        <v>souvent</v>
      </c>
      <c r="P1022" t="str">
        <f t="shared" si="703"/>
        <v>parfois</v>
      </c>
      <c r="Q1022" t="str">
        <f t="shared" si="704"/>
        <v>toujours</v>
      </c>
      <c r="R1022" t="s">
        <v>424</v>
      </c>
      <c r="S1022" t="s">
        <v>425</v>
      </c>
      <c r="T1022" t="s">
        <v>425</v>
      </c>
      <c r="U1022" t="s">
        <v>428</v>
      </c>
      <c r="V1022" t="s">
        <v>440</v>
      </c>
      <c r="W1022" t="s">
        <v>440</v>
      </c>
      <c r="X1022" t="s">
        <v>430</v>
      </c>
      <c r="Y1022" t="s">
        <v>424</v>
      </c>
      <c r="Z1022" t="s">
        <v>424</v>
      </c>
      <c r="AA1022" t="s">
        <v>430</v>
      </c>
      <c r="AB1022" t="s">
        <v>425</v>
      </c>
      <c r="AC1022" t="s">
        <v>425</v>
      </c>
      <c r="AD1022" t="str">
        <f t="shared" si="705"/>
        <v>2 semaines avant</v>
      </c>
      <c r="AE1022" t="str">
        <f t="shared" si="706"/>
        <v>très</v>
      </c>
      <c r="AF1022" t="str">
        <f t="shared" si="707"/>
        <v>plutôt bonnes</v>
      </c>
      <c r="AG1022" t="str">
        <f t="shared" si="708"/>
        <v>très souvent</v>
      </c>
      <c r="AH1022" t="str">
        <f t="shared" si="709"/>
        <v>parfois</v>
      </c>
      <c r="AI1022" t="str">
        <f t="shared" si="710"/>
        <v>parfois</v>
      </c>
      <c r="AJ1022" t="str">
        <f t="shared" si="711"/>
        <v>jamais</v>
      </c>
      <c r="AK1022" t="str">
        <f t="shared" si="712"/>
        <v>non</v>
      </c>
      <c r="AL1022" t="str">
        <f t="shared" si="713"/>
        <v>pas d'asso</v>
      </c>
      <c r="AM1022" t="str">
        <f t="shared" si="714"/>
        <v>pas d'asso</v>
      </c>
      <c r="AN1022" t="str">
        <f t="shared" si="715"/>
        <v>3-6h</v>
      </c>
      <c r="AO1022" t="str">
        <f t="shared" si="716"/>
        <v>jamais</v>
      </c>
      <c r="AP1022" t="str">
        <f t="shared" si="717"/>
        <v>pas de spectacles</v>
      </c>
      <c r="AQ1022" t="str">
        <f t="shared" si="718"/>
        <v>1/mois</v>
      </c>
      <c r="AR1022" t="str">
        <f t="shared" si="719"/>
        <v>régulièrement</v>
      </c>
      <c r="AS1022" t="str">
        <f t="shared" si="720"/>
        <v>2-4h</v>
      </c>
      <c r="AT1022" t="str">
        <f t="shared" si="721"/>
        <v>plutôt satisfaisante</v>
      </c>
      <c r="AU1022" t="str">
        <f t="shared" si="722"/>
        <v>tout à fait</v>
      </c>
      <c r="AV1022" t="str">
        <f t="shared" si="723"/>
        <v>tout à fait</v>
      </c>
      <c r="AW1022" t="str">
        <f t="shared" si="724"/>
        <v>tout à fait</v>
      </c>
      <c r="AX1022" t="str">
        <f t="shared" si="725"/>
        <v>tout à fait</v>
      </c>
      <c r="AY1022" t="str">
        <f t="shared" si="726"/>
        <v>tout à fait</v>
      </c>
      <c r="AZ1022" t="str">
        <f t="shared" si="727"/>
        <v>4A</v>
      </c>
      <c r="BA1022" t="str">
        <f t="shared" si="728"/>
        <v>GM</v>
      </c>
      <c r="BB1022" t="str">
        <f t="shared" si="729"/>
        <v>classique</v>
      </c>
      <c r="BC1022" t="str">
        <f t="shared" si="730"/>
        <v>non</v>
      </c>
      <c r="BD1022" t="str">
        <f t="shared" si="731"/>
        <v>3A</v>
      </c>
      <c r="BE1022" t="str">
        <f t="shared" si="732"/>
        <v>Fr</v>
      </c>
      <c r="BF1022" t="str">
        <f t="shared" si="733"/>
        <v>pas de classement</v>
      </c>
      <c r="BG1022" t="str">
        <f t="shared" si="734"/>
        <v>25-50%</v>
      </c>
      <c r="BH1022" t="s">
        <v>423</v>
      </c>
      <c r="BI1022" t="str">
        <f t="shared" si="735"/>
        <v>aucun</v>
      </c>
      <c r="BJ1022" t="s">
        <v>423</v>
      </c>
      <c r="BK1022" t="s">
        <v>431</v>
      </c>
      <c r="BL1022" t="s">
        <v>423</v>
      </c>
      <c r="BM1022" t="s">
        <v>423</v>
      </c>
      <c r="BN1022" t="s">
        <v>423</v>
      </c>
      <c r="BO1022" t="s">
        <v>431</v>
      </c>
      <c r="BP1022" t="s">
        <v>423</v>
      </c>
      <c r="BR1022" t="s">
        <v>432</v>
      </c>
      <c r="BS1022" t="s">
        <v>432</v>
      </c>
      <c r="BT1022" t="s">
        <v>432</v>
      </c>
      <c r="BU1022" t="s">
        <v>432</v>
      </c>
      <c r="BV1022" t="s">
        <v>423</v>
      </c>
      <c r="BW1022" t="s">
        <v>431</v>
      </c>
      <c r="BX1022" t="s">
        <v>423</v>
      </c>
      <c r="BY1022" t="s">
        <v>423</v>
      </c>
      <c r="BZ1022" t="s">
        <v>423</v>
      </c>
      <c r="CA1022" t="s">
        <v>432</v>
      </c>
      <c r="CB1022" t="s">
        <v>432</v>
      </c>
      <c r="CC1022" t="s">
        <v>432</v>
      </c>
      <c r="CD1022" t="s">
        <v>432</v>
      </c>
      <c r="CE1022" t="s">
        <v>431</v>
      </c>
      <c r="CF1022" t="s">
        <v>423</v>
      </c>
      <c r="CG1022" t="s">
        <v>423</v>
      </c>
      <c r="CH1022" t="s">
        <v>423</v>
      </c>
      <c r="CI1022" t="s">
        <v>423</v>
      </c>
      <c r="CJ1022" t="s">
        <v>423</v>
      </c>
      <c r="CK1022" t="s">
        <v>423</v>
      </c>
      <c r="CL1022" t="s">
        <v>431</v>
      </c>
      <c r="CM1022" t="s">
        <v>423</v>
      </c>
      <c r="CN1022" t="s">
        <v>423</v>
      </c>
      <c r="CO1022" t="s">
        <v>432</v>
      </c>
      <c r="CP1022" t="s">
        <v>432</v>
      </c>
      <c r="CQ1022" t="s">
        <v>432</v>
      </c>
      <c r="CR1022" t="s">
        <v>432</v>
      </c>
      <c r="CT1022" t="s">
        <v>432</v>
      </c>
      <c r="CU1022" t="s">
        <v>423</v>
      </c>
      <c r="CV1022" t="s">
        <v>423</v>
      </c>
      <c r="CW1022" t="s">
        <v>431</v>
      </c>
      <c r="CX1022" t="s">
        <v>423</v>
      </c>
      <c r="CY1022" t="s">
        <v>423</v>
      </c>
      <c r="CZ1022" t="s">
        <v>423</v>
      </c>
      <c r="DA1022" t="s">
        <v>423</v>
      </c>
      <c r="DB1022" t="s">
        <v>431</v>
      </c>
      <c r="DC1022" t="s">
        <v>423</v>
      </c>
      <c r="DD1022" t="s">
        <v>423</v>
      </c>
      <c r="DE1022" t="s">
        <v>431</v>
      </c>
      <c r="DF1022" t="s">
        <v>423</v>
      </c>
      <c r="DG1022" t="s">
        <v>423</v>
      </c>
      <c r="DH1022" t="s">
        <v>423</v>
      </c>
      <c r="DI1022" t="s">
        <v>431</v>
      </c>
      <c r="DJ1022" t="s">
        <v>423</v>
      </c>
      <c r="DK1022" t="s">
        <v>423</v>
      </c>
      <c r="DL1022" t="s">
        <v>423</v>
      </c>
      <c r="DM1022" t="s">
        <v>423</v>
      </c>
      <c r="DN1022" t="s">
        <v>423</v>
      </c>
      <c r="DO1022" t="s">
        <v>423</v>
      </c>
      <c r="DP1022" t="s">
        <v>431</v>
      </c>
      <c r="DQ1022" t="s">
        <v>423</v>
      </c>
      <c r="DR1022" t="s">
        <v>423</v>
      </c>
      <c r="DS1022" t="s">
        <v>423</v>
      </c>
      <c r="DT1022" t="s">
        <v>423</v>
      </c>
      <c r="DU1022" t="s">
        <v>431</v>
      </c>
      <c r="DV1022" t="s">
        <v>423</v>
      </c>
      <c r="DW1022" t="s">
        <v>423</v>
      </c>
      <c r="DX1022" t="s">
        <v>423</v>
      </c>
      <c r="DY1022" t="s">
        <v>423</v>
      </c>
      <c r="DZ1022" t="s">
        <v>431</v>
      </c>
      <c r="EA1022" t="s">
        <v>423</v>
      </c>
      <c r="EB1022" t="s">
        <v>431</v>
      </c>
      <c r="EC1022" t="s">
        <v>423</v>
      </c>
      <c r="ED1022" t="s">
        <v>423</v>
      </c>
      <c r="EE1022" t="s">
        <v>423</v>
      </c>
      <c r="EF1022" t="s">
        <v>437</v>
      </c>
      <c r="EG1022" t="s">
        <v>438</v>
      </c>
      <c r="EH1022" t="s">
        <v>436</v>
      </c>
      <c r="EI1022" t="s">
        <v>434</v>
      </c>
      <c r="EJ1022" t="s">
        <v>435</v>
      </c>
      <c r="EK1022" t="s">
        <v>433</v>
      </c>
      <c r="EL1022" t="s">
        <v>424</v>
      </c>
      <c r="EM1022" t="s">
        <v>425</v>
      </c>
      <c r="EN1022" t="s">
        <v>425</v>
      </c>
      <c r="EO1022" t="s">
        <v>428</v>
      </c>
      <c r="EP1022" t="s">
        <v>440</v>
      </c>
      <c r="EQ1022" t="s">
        <v>440</v>
      </c>
      <c r="ER1022" t="s">
        <v>430</v>
      </c>
      <c r="ES1022" t="s">
        <v>424</v>
      </c>
      <c r="ET1022" t="s">
        <v>424</v>
      </c>
      <c r="EU1022" t="s">
        <v>430</v>
      </c>
      <c r="EV1022" t="s">
        <v>425</v>
      </c>
      <c r="EW1022" t="s">
        <v>425</v>
      </c>
      <c r="EX1022" t="s">
        <v>423</v>
      </c>
      <c r="EY1022" t="s">
        <v>423</v>
      </c>
      <c r="EZ1022" t="s">
        <v>431</v>
      </c>
      <c r="FA1022" t="s">
        <v>423</v>
      </c>
      <c r="FB1022" t="s">
        <v>423</v>
      </c>
      <c r="FC1022" t="s">
        <v>423</v>
      </c>
      <c r="FD1022" t="s">
        <v>431</v>
      </c>
      <c r="FE1022" t="s">
        <v>423</v>
      </c>
      <c r="FF1022" t="s">
        <v>423</v>
      </c>
      <c r="FG1022" t="s">
        <v>423</v>
      </c>
      <c r="FH1022" t="s">
        <v>423</v>
      </c>
      <c r="FI1022" t="s">
        <v>431</v>
      </c>
      <c r="FJ1022" t="s">
        <v>423</v>
      </c>
      <c r="FK1022" t="s">
        <v>423</v>
      </c>
      <c r="FL1022" t="s">
        <v>431</v>
      </c>
      <c r="FM1022" t="s">
        <v>423</v>
      </c>
      <c r="FN1022" t="s">
        <v>423</v>
      </c>
      <c r="FO1022" t="s">
        <v>423</v>
      </c>
      <c r="FP1022" t="s">
        <v>423</v>
      </c>
      <c r="FQ1022" t="s">
        <v>423</v>
      </c>
      <c r="FR1022" t="s">
        <v>431</v>
      </c>
      <c r="FS1022" t="s">
        <v>423</v>
      </c>
      <c r="FT1022" t="s">
        <v>423</v>
      </c>
      <c r="FU1022" t="s">
        <v>423</v>
      </c>
      <c r="FV1022" t="s">
        <v>431</v>
      </c>
      <c r="FW1022" t="s">
        <v>423</v>
      </c>
      <c r="FX1022" t="s">
        <v>423</v>
      </c>
      <c r="FZ1022" t="s">
        <v>423</v>
      </c>
      <c r="GB1022" t="s">
        <v>423</v>
      </c>
      <c r="GD1022" t="s">
        <v>431</v>
      </c>
      <c r="GF1022" t="s">
        <v>423</v>
      </c>
      <c r="GG1022" t="s">
        <v>432</v>
      </c>
      <c r="GH1022" t="s">
        <v>432</v>
      </c>
      <c r="GI1022" t="s">
        <v>432</v>
      </c>
      <c r="GJ1022" t="s">
        <v>432</v>
      </c>
      <c r="GK1022" t="s">
        <v>432</v>
      </c>
      <c r="GL1022" t="s">
        <v>432</v>
      </c>
      <c r="GM1022" t="s">
        <v>432</v>
      </c>
      <c r="GN1022" t="s">
        <v>432</v>
      </c>
      <c r="GO1022" t="s">
        <v>432</v>
      </c>
      <c r="GP1022" t="s">
        <v>432</v>
      </c>
      <c r="GQ1022" t="s">
        <v>432</v>
      </c>
      <c r="GR1022" t="s">
        <v>432</v>
      </c>
      <c r="GS1022" t="s">
        <v>432</v>
      </c>
      <c r="GT1022" t="s">
        <v>432</v>
      </c>
      <c r="GU1022" t="s">
        <v>423</v>
      </c>
      <c r="GV1022" t="s">
        <v>423</v>
      </c>
      <c r="GW1022" t="s">
        <v>431</v>
      </c>
      <c r="GX1022" t="s">
        <v>423</v>
      </c>
      <c r="GY1022" t="s">
        <v>423</v>
      </c>
      <c r="GZ1022" t="s">
        <v>423</v>
      </c>
      <c r="HA1022" t="s">
        <v>423</v>
      </c>
      <c r="HB1022" t="s">
        <v>423</v>
      </c>
      <c r="HC1022" t="s">
        <v>431</v>
      </c>
      <c r="HD1022" t="s">
        <v>432</v>
      </c>
      <c r="HE1022" t="s">
        <v>432</v>
      </c>
      <c r="HF1022" t="s">
        <v>432</v>
      </c>
      <c r="HG1022" t="s">
        <v>432</v>
      </c>
      <c r="HH1022" t="s">
        <v>423</v>
      </c>
      <c r="HI1022" t="s">
        <v>423</v>
      </c>
      <c r="HJ1022" t="s">
        <v>423</v>
      </c>
      <c r="HK1022" t="s">
        <v>431</v>
      </c>
      <c r="HL1022" t="s">
        <v>423</v>
      </c>
      <c r="HM1022" t="s">
        <v>423</v>
      </c>
      <c r="HN1022" t="s">
        <v>423</v>
      </c>
      <c r="HP1022" t="s">
        <v>431</v>
      </c>
      <c r="HR1022" t="s">
        <v>423</v>
      </c>
      <c r="HT1022" t="s">
        <v>423</v>
      </c>
      <c r="HV1022" t="s">
        <v>423</v>
      </c>
      <c r="HW1022" t="s">
        <v>423</v>
      </c>
      <c r="HX1022" t="s">
        <v>431</v>
      </c>
      <c r="HY1022" t="s">
        <v>423</v>
      </c>
      <c r="HZ1022" t="s">
        <v>423</v>
      </c>
      <c r="IA1022" t="s">
        <v>423</v>
      </c>
      <c r="IB1022" t="s">
        <v>423</v>
      </c>
      <c r="IC1022" t="s">
        <v>431</v>
      </c>
      <c r="ID1022" t="s">
        <v>423</v>
      </c>
      <c r="IE1022" t="s">
        <v>423</v>
      </c>
      <c r="IF1022" t="s">
        <v>431</v>
      </c>
      <c r="IG1022" t="s">
        <v>423</v>
      </c>
      <c r="IH1022" t="s">
        <v>423</v>
      </c>
      <c r="II1022" t="s">
        <v>423</v>
      </c>
      <c r="IJ1022" t="s">
        <v>431</v>
      </c>
      <c r="IK1022" t="s">
        <v>423</v>
      </c>
      <c r="IL1022" t="s">
        <v>423</v>
      </c>
      <c r="IM1022" t="s">
        <v>423</v>
      </c>
      <c r="IN1022" t="s">
        <v>431</v>
      </c>
      <c r="IO1022" t="s">
        <v>423</v>
      </c>
      <c r="IP1022" t="s">
        <v>423</v>
      </c>
      <c r="IQ1022" t="s">
        <v>423</v>
      </c>
      <c r="IR1022" t="s">
        <v>431</v>
      </c>
      <c r="IS1022" t="s">
        <v>423</v>
      </c>
      <c r="IT1022" t="s">
        <v>423</v>
      </c>
      <c r="IU1022" t="s">
        <v>423</v>
      </c>
      <c r="IV1022" t="s">
        <v>431</v>
      </c>
      <c r="IX1022" t="s">
        <v>423</v>
      </c>
      <c r="IZ1022" t="s">
        <v>423</v>
      </c>
      <c r="JB1022" t="s">
        <v>423</v>
      </c>
      <c r="JI1022" t="s">
        <v>423</v>
      </c>
      <c r="JJ1022" t="s">
        <v>423</v>
      </c>
      <c r="JK1022" t="s">
        <v>423</v>
      </c>
      <c r="JL1022" t="s">
        <v>431</v>
      </c>
      <c r="JM1022" t="s">
        <v>423</v>
      </c>
      <c r="JN1022" t="s">
        <v>423</v>
      </c>
      <c r="JO1022" t="s">
        <v>423</v>
      </c>
      <c r="JP1022" t="s">
        <v>423</v>
      </c>
      <c r="JQ1022" t="s">
        <v>423</v>
      </c>
      <c r="JR1022" t="s">
        <v>423</v>
      </c>
      <c r="JS1022" t="s">
        <v>423</v>
      </c>
      <c r="JT1022" t="s">
        <v>423</v>
      </c>
      <c r="JU1022" t="s">
        <v>423</v>
      </c>
      <c r="JV1022" t="s">
        <v>423</v>
      </c>
      <c r="JW1022" t="s">
        <v>423</v>
      </c>
      <c r="JX1022" t="s">
        <v>423</v>
      </c>
      <c r="JY1022" t="s">
        <v>431</v>
      </c>
      <c r="JZ1022" t="s">
        <v>423</v>
      </c>
      <c r="KA1022" t="s">
        <v>423</v>
      </c>
      <c r="KB1022" t="s">
        <v>423</v>
      </c>
      <c r="KC1022" t="s">
        <v>423</v>
      </c>
      <c r="KD1022" t="s">
        <v>423</v>
      </c>
      <c r="KE1022" t="s">
        <v>423</v>
      </c>
      <c r="KF1022" t="s">
        <v>423</v>
      </c>
      <c r="KG1022" t="s">
        <v>423</v>
      </c>
      <c r="KH1022" t="s">
        <v>423</v>
      </c>
      <c r="KI1022" t="s">
        <v>423</v>
      </c>
      <c r="KJ1022" t="s">
        <v>423</v>
      </c>
      <c r="KK1022" t="s">
        <v>423</v>
      </c>
      <c r="KL1022" t="s">
        <v>423</v>
      </c>
      <c r="KM1022" t="s">
        <v>423</v>
      </c>
      <c r="KN1022" t="s">
        <v>423</v>
      </c>
      <c r="KO1022" t="s">
        <v>423</v>
      </c>
      <c r="KP1022" t="s">
        <v>423</v>
      </c>
      <c r="KQ1022" t="s">
        <v>431</v>
      </c>
      <c r="KR1022" t="s">
        <v>423</v>
      </c>
      <c r="KS1022" t="s">
        <v>423</v>
      </c>
      <c r="KT1022" t="s">
        <v>423</v>
      </c>
      <c r="KU1022" t="s">
        <v>423</v>
      </c>
      <c r="KV1022" t="s">
        <v>423</v>
      </c>
      <c r="KW1022" t="s">
        <v>431</v>
      </c>
      <c r="KY1022" t="s">
        <v>423</v>
      </c>
      <c r="KZ1022" t="s">
        <v>423</v>
      </c>
      <c r="LA1022" t="s">
        <v>423</v>
      </c>
      <c r="LB1022" t="s">
        <v>431</v>
      </c>
      <c r="LC1022" t="s">
        <v>423</v>
      </c>
      <c r="LD1022" t="s">
        <v>423</v>
      </c>
      <c r="LE1022" t="s">
        <v>423</v>
      </c>
      <c r="LF1022" t="s">
        <v>423</v>
      </c>
      <c r="LG1022" t="s">
        <v>423</v>
      </c>
      <c r="LH1022" t="s">
        <v>423</v>
      </c>
      <c r="LI1022" t="s">
        <v>423</v>
      </c>
      <c r="LJ1022" t="s">
        <v>3510</v>
      </c>
      <c r="LK1022" t="s">
        <v>431</v>
      </c>
      <c r="LL1022" t="s">
        <v>423</v>
      </c>
      <c r="LM1022" t="s">
        <v>423</v>
      </c>
      <c r="LN1022" t="s">
        <v>423</v>
      </c>
      <c r="LO1022" t="s">
        <v>439</v>
      </c>
      <c r="LP1022" t="s">
        <v>432</v>
      </c>
      <c r="LQ1022" t="s">
        <v>432</v>
      </c>
      <c r="LR1022" t="s">
        <v>432</v>
      </c>
      <c r="LS1022" t="s">
        <v>432</v>
      </c>
      <c r="LT1022" t="s">
        <v>432</v>
      </c>
      <c r="LU1022" t="s">
        <v>432</v>
      </c>
      <c r="LV1022" t="s">
        <v>432</v>
      </c>
      <c r="LW1022" t="s">
        <v>432</v>
      </c>
      <c r="LX1022" t="s">
        <v>432</v>
      </c>
      <c r="LY1022" t="s">
        <v>432</v>
      </c>
      <c r="LZ1022" t="s">
        <v>432</v>
      </c>
      <c r="MA1022" t="s">
        <v>432</v>
      </c>
      <c r="MB1022" t="s">
        <v>423</v>
      </c>
      <c r="MC1022" t="s">
        <v>423</v>
      </c>
      <c r="MD1022" t="s">
        <v>431</v>
      </c>
      <c r="ME1022" t="s">
        <v>423</v>
      </c>
      <c r="MF1022" t="s">
        <v>423</v>
      </c>
      <c r="MG1022" t="s">
        <v>423</v>
      </c>
      <c r="MH1022" t="s">
        <v>423</v>
      </c>
      <c r="MI1022" t="s">
        <v>423</v>
      </c>
      <c r="MJ1022" t="s">
        <v>423</v>
      </c>
      <c r="MK1022" t="s">
        <v>423</v>
      </c>
      <c r="ML1022" t="s">
        <v>431</v>
      </c>
      <c r="MN1022">
        <v>337.32</v>
      </c>
      <c r="MO1022">
        <v>60.86</v>
      </c>
      <c r="NE1022">
        <v>115.63</v>
      </c>
      <c r="NT1022">
        <v>85.55</v>
      </c>
      <c r="OJ1022">
        <v>23.6</v>
      </c>
      <c r="OT1022">
        <v>51.68</v>
      </c>
    </row>
    <row r="1023" spans="1:410" ht="12.75" customHeight="1" x14ac:dyDescent="0.2">
      <c r="A1023">
        <v>1249</v>
      </c>
      <c r="B1023" t="str">
        <f t="shared" si="690"/>
        <v>+30min</v>
      </c>
      <c r="C1023" t="str">
        <f t="shared" si="691"/>
        <v>foyer familial</v>
      </c>
      <c r="D1023" t="str">
        <f t="shared" si="692"/>
        <v>coloc ou foyer familial</v>
      </c>
      <c r="E1023" t="str">
        <f t="shared" si="693"/>
        <v>tout à fait</v>
      </c>
      <c r="F1023" t="str">
        <f t="shared" si="694"/>
        <v>aucune</v>
      </c>
      <c r="G1023" t="str">
        <f t="shared" si="695"/>
        <v>non</v>
      </c>
      <c r="H1023" t="str">
        <f t="shared" si="696"/>
        <v>non</v>
      </c>
      <c r="I1023" t="s">
        <v>423</v>
      </c>
      <c r="J1023" t="str">
        <f t="shared" si="697"/>
        <v>souvent</v>
      </c>
      <c r="K1023" t="str">
        <f t="shared" si="698"/>
        <v>parfois</v>
      </c>
      <c r="L1023" t="str">
        <f t="shared" si="699"/>
        <v>tout à fait</v>
      </c>
      <c r="M1023" t="str">
        <f t="shared" si="700"/>
        <v>0-1h</v>
      </c>
      <c r="N1023" t="str">
        <f t="shared" si="701"/>
        <v>4-6h</v>
      </c>
      <c r="O1023" t="str">
        <f t="shared" si="702"/>
        <v>parfois</v>
      </c>
      <c r="P1023" t="str">
        <f t="shared" si="703"/>
        <v>parfois</v>
      </c>
      <c r="Q1023" t="str">
        <f t="shared" si="704"/>
        <v>souvent</v>
      </c>
      <c r="R1023" t="s">
        <v>424</v>
      </c>
      <c r="S1023" t="s">
        <v>425</v>
      </c>
      <c r="T1023" t="s">
        <v>425</v>
      </c>
      <c r="U1023" t="s">
        <v>428</v>
      </c>
      <c r="V1023" t="s">
        <v>440</v>
      </c>
      <c r="W1023" t="s">
        <v>440</v>
      </c>
      <c r="X1023" t="s">
        <v>430</v>
      </c>
      <c r="Y1023" t="s">
        <v>424</v>
      </c>
      <c r="Z1023" t="s">
        <v>424</v>
      </c>
      <c r="AA1023" t="s">
        <v>425</v>
      </c>
      <c r="AB1023" t="s">
        <v>425</v>
      </c>
      <c r="AC1023" t="s">
        <v>425</v>
      </c>
      <c r="AD1023" t="str">
        <f t="shared" si="705"/>
        <v>2 semaines avant</v>
      </c>
      <c r="AE1023" t="str">
        <f t="shared" si="706"/>
        <v>plutôt oui</v>
      </c>
      <c r="AF1023" t="str">
        <f t="shared" si="707"/>
        <v>plutôt bonnes</v>
      </c>
      <c r="AG1023" t="str">
        <f t="shared" si="708"/>
        <v>régulièrement</v>
      </c>
      <c r="AH1023" t="str">
        <f t="shared" si="709"/>
        <v>très souvent</v>
      </c>
      <c r="AI1023" t="str">
        <f t="shared" si="710"/>
        <v>très souvent</v>
      </c>
      <c r="AJ1023" t="str">
        <f t="shared" si="711"/>
        <v>jamais</v>
      </c>
      <c r="AK1023" t="str">
        <f t="shared" si="712"/>
        <v>1-5h</v>
      </c>
      <c r="AL1023" t="str">
        <f t="shared" si="713"/>
        <v>tout à fait</v>
      </c>
      <c r="AM1023" t="str">
        <f t="shared" si="714"/>
        <v>plutôt non</v>
      </c>
      <c r="AN1023" t="str">
        <f t="shared" si="715"/>
        <v>3-6h</v>
      </c>
      <c r="AO1023" t="str">
        <f t="shared" si="716"/>
        <v>rarement</v>
      </c>
      <c r="AP1023" t="str">
        <f t="shared" si="717"/>
        <v>plutôt oui</v>
      </c>
      <c r="AQ1023" t="str">
        <f t="shared" si="718"/>
        <v>1/mois</v>
      </c>
      <c r="AR1023" t="str">
        <f t="shared" si="719"/>
        <v>régulièrement</v>
      </c>
      <c r="AS1023" t="str">
        <f t="shared" si="720"/>
        <v>2-4h</v>
      </c>
      <c r="AT1023" t="str">
        <f t="shared" si="721"/>
        <v>plutôt satisfaisante</v>
      </c>
      <c r="AU1023" t="str">
        <f t="shared" si="722"/>
        <v>tout à fait</v>
      </c>
      <c r="AV1023" t="str">
        <f t="shared" si="723"/>
        <v>plutôt oui</v>
      </c>
      <c r="AW1023" t="str">
        <f t="shared" si="724"/>
        <v>plutôt oui</v>
      </c>
      <c r="AX1023" t="str">
        <f t="shared" si="725"/>
        <v>plutôt non</v>
      </c>
      <c r="AY1023" t="str">
        <f t="shared" si="726"/>
        <v>plutôt oui</v>
      </c>
      <c r="AZ1023" t="str">
        <f t="shared" si="727"/>
        <v>4A</v>
      </c>
      <c r="BA1023" t="str">
        <f t="shared" si="728"/>
        <v>AE</v>
      </c>
      <c r="BB1023" t="str">
        <f t="shared" si="729"/>
        <v>classique</v>
      </c>
      <c r="BC1023" t="str">
        <f t="shared" si="730"/>
        <v>non</v>
      </c>
      <c r="BD1023" t="str">
        <f t="shared" si="731"/>
        <v>2A</v>
      </c>
      <c r="BE1023" t="str">
        <f t="shared" si="732"/>
        <v>Fr</v>
      </c>
      <c r="BF1023" t="str">
        <f t="shared" si="733"/>
        <v>pas de classement</v>
      </c>
      <c r="BG1023" t="str">
        <f t="shared" si="734"/>
        <v>10-25%</v>
      </c>
      <c r="BH1023" t="s">
        <v>423</v>
      </c>
      <c r="BI1023" t="str">
        <f t="shared" si="735"/>
        <v>1 par semestre</v>
      </c>
      <c r="BJ1023" t="s">
        <v>423</v>
      </c>
      <c r="BK1023" t="s">
        <v>423</v>
      </c>
      <c r="BL1023" t="s">
        <v>423</v>
      </c>
      <c r="BM1023" t="s">
        <v>431</v>
      </c>
      <c r="BN1023" t="s">
        <v>423</v>
      </c>
      <c r="BO1023" t="s">
        <v>423</v>
      </c>
      <c r="BP1023" t="s">
        <v>431</v>
      </c>
      <c r="BR1023" t="s">
        <v>432</v>
      </c>
      <c r="BS1023" t="s">
        <v>432</v>
      </c>
      <c r="BT1023" t="s">
        <v>432</v>
      </c>
      <c r="BU1023" t="s">
        <v>432</v>
      </c>
      <c r="BV1023" t="s">
        <v>431</v>
      </c>
      <c r="BW1023" t="s">
        <v>423</v>
      </c>
      <c r="BX1023" t="s">
        <v>423</v>
      </c>
      <c r="BY1023" t="s">
        <v>423</v>
      </c>
      <c r="BZ1023" t="s">
        <v>423</v>
      </c>
      <c r="CA1023" t="s">
        <v>432</v>
      </c>
      <c r="CB1023" t="s">
        <v>432</v>
      </c>
      <c r="CC1023" t="s">
        <v>432</v>
      </c>
      <c r="CD1023" t="s">
        <v>432</v>
      </c>
      <c r="CE1023" t="s">
        <v>423</v>
      </c>
      <c r="CF1023" t="s">
        <v>432</v>
      </c>
      <c r="CG1023" t="s">
        <v>432</v>
      </c>
      <c r="CH1023" t="s">
        <v>432</v>
      </c>
      <c r="CI1023" t="s">
        <v>432</v>
      </c>
      <c r="CJ1023" t="s">
        <v>432</v>
      </c>
      <c r="CK1023" t="s">
        <v>432</v>
      </c>
      <c r="CL1023" t="s">
        <v>432</v>
      </c>
      <c r="CM1023" t="s">
        <v>432</v>
      </c>
      <c r="CN1023" t="s">
        <v>423</v>
      </c>
      <c r="CO1023" t="s">
        <v>432</v>
      </c>
      <c r="CP1023" t="s">
        <v>432</v>
      </c>
      <c r="CQ1023" t="s">
        <v>432</v>
      </c>
      <c r="CR1023" t="s">
        <v>432</v>
      </c>
      <c r="CT1023" t="s">
        <v>432</v>
      </c>
      <c r="CU1023" t="s">
        <v>423</v>
      </c>
      <c r="CV1023" t="s">
        <v>423</v>
      </c>
      <c r="CW1023" t="s">
        <v>431</v>
      </c>
      <c r="CX1023" t="s">
        <v>423</v>
      </c>
      <c r="CY1023" t="s">
        <v>423</v>
      </c>
      <c r="CZ1023" t="s">
        <v>423</v>
      </c>
      <c r="DA1023" t="s">
        <v>423</v>
      </c>
      <c r="DB1023" t="s">
        <v>431</v>
      </c>
      <c r="DC1023" t="s">
        <v>423</v>
      </c>
      <c r="DD1023" t="s">
        <v>431</v>
      </c>
      <c r="DE1023" t="s">
        <v>423</v>
      </c>
      <c r="DF1023" t="s">
        <v>423</v>
      </c>
      <c r="DG1023" t="s">
        <v>423</v>
      </c>
      <c r="DH1023" t="s">
        <v>423</v>
      </c>
      <c r="DI1023" t="s">
        <v>423</v>
      </c>
      <c r="DJ1023" t="s">
        <v>423</v>
      </c>
      <c r="DK1023" t="s">
        <v>431</v>
      </c>
      <c r="DL1023" t="s">
        <v>423</v>
      </c>
      <c r="DM1023" t="s">
        <v>423</v>
      </c>
      <c r="DN1023" t="s">
        <v>423</v>
      </c>
      <c r="DO1023" t="s">
        <v>431</v>
      </c>
      <c r="DP1023" t="s">
        <v>423</v>
      </c>
      <c r="DQ1023" t="s">
        <v>423</v>
      </c>
      <c r="DR1023" t="s">
        <v>423</v>
      </c>
      <c r="DS1023" t="s">
        <v>423</v>
      </c>
      <c r="DT1023" t="s">
        <v>423</v>
      </c>
      <c r="DU1023" t="s">
        <v>423</v>
      </c>
      <c r="DV1023" t="s">
        <v>431</v>
      </c>
      <c r="DW1023" t="s">
        <v>423</v>
      </c>
      <c r="DX1023" t="s">
        <v>423</v>
      </c>
      <c r="DY1023" t="s">
        <v>423</v>
      </c>
      <c r="DZ1023" t="s">
        <v>431</v>
      </c>
      <c r="EA1023" t="s">
        <v>423</v>
      </c>
      <c r="EB1023" t="s">
        <v>423</v>
      </c>
      <c r="EC1023" t="s">
        <v>431</v>
      </c>
      <c r="ED1023" t="s">
        <v>423</v>
      </c>
      <c r="EE1023" t="s">
        <v>423</v>
      </c>
      <c r="EF1023" t="s">
        <v>437</v>
      </c>
      <c r="EG1023" t="s">
        <v>434</v>
      </c>
      <c r="EH1023" t="s">
        <v>436</v>
      </c>
      <c r="EI1023" t="s">
        <v>438</v>
      </c>
      <c r="EJ1023" t="s">
        <v>435</v>
      </c>
      <c r="EK1023" t="s">
        <v>433</v>
      </c>
      <c r="EL1023" t="s">
        <v>424</v>
      </c>
      <c r="EM1023" t="s">
        <v>425</v>
      </c>
      <c r="EN1023" t="s">
        <v>425</v>
      </c>
      <c r="EO1023" t="s">
        <v>428</v>
      </c>
      <c r="EP1023" t="s">
        <v>440</v>
      </c>
      <c r="EQ1023" t="s">
        <v>440</v>
      </c>
      <c r="ER1023" t="s">
        <v>430</v>
      </c>
      <c r="ES1023" t="s">
        <v>424</v>
      </c>
      <c r="ET1023" t="s">
        <v>424</v>
      </c>
      <c r="EU1023" t="s">
        <v>425</v>
      </c>
      <c r="EV1023" t="s">
        <v>425</v>
      </c>
      <c r="EW1023" t="s">
        <v>425</v>
      </c>
      <c r="EX1023" t="s">
        <v>423</v>
      </c>
      <c r="EY1023" t="s">
        <v>423</v>
      </c>
      <c r="EZ1023" t="s">
        <v>431</v>
      </c>
      <c r="FA1023" t="s">
        <v>423</v>
      </c>
      <c r="FB1023" t="s">
        <v>423</v>
      </c>
      <c r="FC1023" t="s">
        <v>423</v>
      </c>
      <c r="FD1023" t="s">
        <v>423</v>
      </c>
      <c r="FE1023" t="s">
        <v>431</v>
      </c>
      <c r="FF1023" t="s">
        <v>423</v>
      </c>
      <c r="FG1023" t="s">
        <v>423</v>
      </c>
      <c r="FH1023" t="s">
        <v>423</v>
      </c>
      <c r="FI1023" t="s">
        <v>431</v>
      </c>
      <c r="FJ1023" t="s">
        <v>423</v>
      </c>
      <c r="FK1023" t="s">
        <v>423</v>
      </c>
      <c r="FL1023" t="s">
        <v>423</v>
      </c>
      <c r="FM1023" t="s">
        <v>431</v>
      </c>
      <c r="FN1023" t="s">
        <v>423</v>
      </c>
      <c r="FO1023" t="s">
        <v>423</v>
      </c>
      <c r="FP1023" t="s">
        <v>431</v>
      </c>
      <c r="FQ1023" t="s">
        <v>423</v>
      </c>
      <c r="FR1023" t="s">
        <v>423</v>
      </c>
      <c r="FS1023" t="s">
        <v>423</v>
      </c>
      <c r="FT1023" t="s">
        <v>431</v>
      </c>
      <c r="FU1023" t="s">
        <v>423</v>
      </c>
      <c r="FV1023" t="s">
        <v>423</v>
      </c>
      <c r="FW1023" t="s">
        <v>423</v>
      </c>
      <c r="FX1023" t="s">
        <v>423</v>
      </c>
      <c r="FZ1023" t="s">
        <v>423</v>
      </c>
      <c r="GB1023" t="s">
        <v>423</v>
      </c>
      <c r="GD1023" t="s">
        <v>431</v>
      </c>
      <c r="GF1023" t="s">
        <v>431</v>
      </c>
      <c r="GG1023" t="s">
        <v>423</v>
      </c>
      <c r="GH1023" t="s">
        <v>423</v>
      </c>
      <c r="GI1023" t="s">
        <v>423</v>
      </c>
      <c r="GJ1023" t="s">
        <v>423</v>
      </c>
      <c r="GK1023" t="s">
        <v>431</v>
      </c>
      <c r="GL1023" t="s">
        <v>423</v>
      </c>
      <c r="GM1023" t="s">
        <v>431</v>
      </c>
      <c r="GN1023" t="s">
        <v>423</v>
      </c>
      <c r="GO1023" t="s">
        <v>423</v>
      </c>
      <c r="GP1023" t="s">
        <v>423</v>
      </c>
      <c r="GQ1023" t="s">
        <v>423</v>
      </c>
      <c r="GR1023" t="s">
        <v>423</v>
      </c>
      <c r="GS1023" t="s">
        <v>431</v>
      </c>
      <c r="GT1023" t="s">
        <v>423</v>
      </c>
      <c r="GU1023" t="s">
        <v>423</v>
      </c>
      <c r="GV1023" t="s">
        <v>423</v>
      </c>
      <c r="GW1023" t="s">
        <v>431</v>
      </c>
      <c r="GX1023" t="s">
        <v>423</v>
      </c>
      <c r="GY1023" t="s">
        <v>423</v>
      </c>
      <c r="GZ1023" t="s">
        <v>423</v>
      </c>
      <c r="HA1023" t="s">
        <v>423</v>
      </c>
      <c r="HB1023" t="s">
        <v>431</v>
      </c>
      <c r="HC1023" t="s">
        <v>423</v>
      </c>
      <c r="HD1023" t="s">
        <v>423</v>
      </c>
      <c r="HE1023" t="s">
        <v>431</v>
      </c>
      <c r="HF1023" t="s">
        <v>423</v>
      </c>
      <c r="HG1023" t="s">
        <v>423</v>
      </c>
      <c r="HH1023" t="s">
        <v>423</v>
      </c>
      <c r="HI1023" t="s">
        <v>423</v>
      </c>
      <c r="HJ1023" t="s">
        <v>423</v>
      </c>
      <c r="HK1023" t="s">
        <v>431</v>
      </c>
      <c r="HL1023" t="s">
        <v>423</v>
      </c>
      <c r="HM1023" t="s">
        <v>423</v>
      </c>
      <c r="HN1023" t="s">
        <v>423</v>
      </c>
      <c r="HP1023" t="s">
        <v>431</v>
      </c>
      <c r="HR1023" t="s">
        <v>423</v>
      </c>
      <c r="HT1023" t="s">
        <v>423</v>
      </c>
      <c r="HV1023" t="s">
        <v>423</v>
      </c>
      <c r="HW1023" t="s">
        <v>423</v>
      </c>
      <c r="HX1023" t="s">
        <v>431</v>
      </c>
      <c r="HY1023" t="s">
        <v>423</v>
      </c>
      <c r="HZ1023" t="s">
        <v>423</v>
      </c>
      <c r="IA1023" t="s">
        <v>423</v>
      </c>
      <c r="IB1023" t="s">
        <v>423</v>
      </c>
      <c r="IC1023" t="s">
        <v>431</v>
      </c>
      <c r="ID1023" t="s">
        <v>423</v>
      </c>
      <c r="IE1023" t="s">
        <v>423</v>
      </c>
      <c r="IF1023" t="s">
        <v>431</v>
      </c>
      <c r="IG1023" t="s">
        <v>423</v>
      </c>
      <c r="IH1023" t="s">
        <v>423</v>
      </c>
      <c r="II1023" t="s">
        <v>423</v>
      </c>
      <c r="IJ1023" t="s">
        <v>423</v>
      </c>
      <c r="IK1023" t="s">
        <v>431</v>
      </c>
      <c r="IL1023" t="s">
        <v>423</v>
      </c>
      <c r="IM1023" t="s">
        <v>423</v>
      </c>
      <c r="IN1023" t="s">
        <v>423</v>
      </c>
      <c r="IO1023" t="s">
        <v>431</v>
      </c>
      <c r="IP1023" t="s">
        <v>423</v>
      </c>
      <c r="IQ1023" t="s">
        <v>423</v>
      </c>
      <c r="IR1023" t="s">
        <v>423</v>
      </c>
      <c r="IS1023" t="s">
        <v>423</v>
      </c>
      <c r="IT1023" t="s">
        <v>431</v>
      </c>
      <c r="IU1023" t="s">
        <v>423</v>
      </c>
      <c r="IV1023" t="s">
        <v>423</v>
      </c>
      <c r="IX1023" t="s">
        <v>431</v>
      </c>
      <c r="IZ1023" t="s">
        <v>423</v>
      </c>
      <c r="JB1023" t="s">
        <v>423</v>
      </c>
      <c r="JD1023" t="s">
        <v>3511</v>
      </c>
      <c r="JE1023" t="s">
        <v>3512</v>
      </c>
      <c r="JF1023" t="s">
        <v>3513</v>
      </c>
      <c r="JG1023" t="s">
        <v>3514</v>
      </c>
      <c r="JH1023" t="s">
        <v>3515</v>
      </c>
      <c r="JI1023" t="s">
        <v>423</v>
      </c>
      <c r="JJ1023" t="s">
        <v>423</v>
      </c>
      <c r="JK1023" t="s">
        <v>423</v>
      </c>
      <c r="JL1023" t="s">
        <v>431</v>
      </c>
      <c r="JM1023" t="s">
        <v>423</v>
      </c>
      <c r="JN1023" t="s">
        <v>423</v>
      </c>
      <c r="JO1023" t="s">
        <v>423</v>
      </c>
      <c r="JP1023" t="s">
        <v>423</v>
      </c>
      <c r="JQ1023" t="s">
        <v>423</v>
      </c>
      <c r="JR1023" t="s">
        <v>423</v>
      </c>
      <c r="JS1023" t="s">
        <v>423</v>
      </c>
      <c r="JT1023" t="s">
        <v>423</v>
      </c>
      <c r="JU1023" t="s">
        <v>431</v>
      </c>
      <c r="JV1023" t="s">
        <v>423</v>
      </c>
      <c r="JW1023" t="s">
        <v>423</v>
      </c>
      <c r="JX1023" t="s">
        <v>423</v>
      </c>
      <c r="JY1023" t="s">
        <v>423</v>
      </c>
      <c r="JZ1023" t="s">
        <v>423</v>
      </c>
      <c r="KA1023" t="s">
        <v>423</v>
      </c>
      <c r="KB1023" t="s">
        <v>423</v>
      </c>
      <c r="KC1023" t="s">
        <v>423</v>
      </c>
      <c r="KD1023" t="s">
        <v>423</v>
      </c>
      <c r="KE1023" t="s">
        <v>423</v>
      </c>
      <c r="KF1023" t="s">
        <v>423</v>
      </c>
      <c r="KG1023" t="s">
        <v>423</v>
      </c>
      <c r="KH1023" t="s">
        <v>423</v>
      </c>
      <c r="KI1023" t="s">
        <v>423</v>
      </c>
      <c r="KJ1023" t="s">
        <v>423</v>
      </c>
      <c r="KK1023" t="s">
        <v>423</v>
      </c>
      <c r="KL1023" t="s">
        <v>423</v>
      </c>
      <c r="KM1023" t="s">
        <v>423</v>
      </c>
      <c r="KN1023" t="s">
        <v>423</v>
      </c>
      <c r="KO1023" t="s">
        <v>423</v>
      </c>
      <c r="KP1023" t="s">
        <v>423</v>
      </c>
      <c r="KQ1023" t="s">
        <v>431</v>
      </c>
      <c r="KR1023" t="s">
        <v>423</v>
      </c>
      <c r="KS1023" t="s">
        <v>423</v>
      </c>
      <c r="KT1023" t="s">
        <v>423</v>
      </c>
      <c r="KU1023" t="s">
        <v>423</v>
      </c>
      <c r="KV1023" t="s">
        <v>423</v>
      </c>
      <c r="KW1023" t="s">
        <v>431</v>
      </c>
      <c r="KY1023" t="s">
        <v>423</v>
      </c>
      <c r="KZ1023" t="s">
        <v>423</v>
      </c>
      <c r="LA1023" t="s">
        <v>431</v>
      </c>
      <c r="LB1023" t="s">
        <v>423</v>
      </c>
      <c r="LC1023" t="s">
        <v>423</v>
      </c>
      <c r="LD1023" t="s">
        <v>423</v>
      </c>
      <c r="LE1023" t="s">
        <v>431</v>
      </c>
      <c r="LF1023" t="s">
        <v>423</v>
      </c>
      <c r="LG1023" t="s">
        <v>423</v>
      </c>
      <c r="LH1023" t="s">
        <v>423</v>
      </c>
      <c r="LI1023" t="s">
        <v>423</v>
      </c>
      <c r="LK1023" t="s">
        <v>431</v>
      </c>
      <c r="LL1023" t="s">
        <v>423</v>
      </c>
      <c r="LM1023" t="s">
        <v>423</v>
      </c>
      <c r="LN1023" t="s">
        <v>423</v>
      </c>
      <c r="LO1023" t="s">
        <v>484</v>
      </c>
      <c r="LP1023" t="s">
        <v>432</v>
      </c>
      <c r="LQ1023" t="s">
        <v>432</v>
      </c>
      <c r="LR1023" t="s">
        <v>432</v>
      </c>
      <c r="LS1023" t="s">
        <v>432</v>
      </c>
      <c r="LT1023" t="s">
        <v>432</v>
      </c>
      <c r="LU1023" t="s">
        <v>432</v>
      </c>
      <c r="LV1023" t="s">
        <v>432</v>
      </c>
      <c r="LW1023" t="s">
        <v>432</v>
      </c>
      <c r="LX1023" t="s">
        <v>432</v>
      </c>
      <c r="LY1023" t="s">
        <v>432</v>
      </c>
      <c r="LZ1023" t="s">
        <v>432</v>
      </c>
      <c r="MA1023" t="s">
        <v>432</v>
      </c>
      <c r="MB1023" t="s">
        <v>423</v>
      </c>
      <c r="MC1023" t="s">
        <v>431</v>
      </c>
      <c r="MD1023" t="s">
        <v>423</v>
      </c>
      <c r="ME1023" t="s">
        <v>423</v>
      </c>
      <c r="MF1023" t="s">
        <v>423</v>
      </c>
      <c r="MG1023" t="s">
        <v>423</v>
      </c>
      <c r="MH1023" t="s">
        <v>423</v>
      </c>
      <c r="MI1023" t="s">
        <v>423</v>
      </c>
      <c r="MJ1023" t="s">
        <v>423</v>
      </c>
      <c r="MK1023" t="s">
        <v>431</v>
      </c>
      <c r="ML1023" t="s">
        <v>423</v>
      </c>
      <c r="MN1023">
        <v>18200.599999999999</v>
      </c>
      <c r="MO1023">
        <v>800.32</v>
      </c>
      <c r="NE1023">
        <v>17024.5</v>
      </c>
      <c r="NT1023">
        <v>83.8</v>
      </c>
      <c r="OJ1023">
        <v>174.24</v>
      </c>
      <c r="OT1023">
        <v>117.75</v>
      </c>
    </row>
    <row r="1024" spans="1:410" ht="12.75" customHeight="1" x14ac:dyDescent="0.2">
      <c r="A1024">
        <v>1250</v>
      </c>
      <c r="B1024" t="str">
        <f t="shared" si="690"/>
        <v>15-30min</v>
      </c>
      <c r="C1024" t="str">
        <f t="shared" si="691"/>
        <v>seul</v>
      </c>
      <c r="D1024" t="str">
        <f t="shared" si="692"/>
        <v>10-20m2</v>
      </c>
      <c r="E1024" t="str">
        <f t="shared" si="693"/>
        <v>plutôt non</v>
      </c>
      <c r="F1024" t="str">
        <f t="shared" si="694"/>
        <v>oui 1-5h</v>
      </c>
      <c r="G1024" t="str">
        <f t="shared" si="695"/>
        <v>non</v>
      </c>
      <c r="H1024" t="str">
        <f t="shared" si="696"/>
        <v>non</v>
      </c>
      <c r="I1024" t="s">
        <v>423</v>
      </c>
      <c r="J1024" t="str">
        <f t="shared" si="697"/>
        <v>souvent</v>
      </c>
      <c r="K1024" t="str">
        <f t="shared" si="698"/>
        <v>parfois</v>
      </c>
      <c r="L1024" t="str">
        <f t="shared" si="699"/>
        <v>plutôt oui</v>
      </c>
      <c r="M1024" t="str">
        <f t="shared" si="700"/>
        <v>2-4h</v>
      </c>
      <c r="N1024" t="str">
        <f t="shared" si="701"/>
        <v>+8h</v>
      </c>
      <c r="O1024" t="str">
        <f t="shared" si="702"/>
        <v>parfois</v>
      </c>
      <c r="P1024" t="str">
        <f t="shared" si="703"/>
        <v>parfois</v>
      </c>
      <c r="Q1024" t="str">
        <f t="shared" si="704"/>
        <v>souvent</v>
      </c>
      <c r="R1024" t="s">
        <v>430</v>
      </c>
      <c r="S1024" t="s">
        <v>425</v>
      </c>
      <c r="T1024" t="s">
        <v>425</v>
      </c>
      <c r="U1024" t="s">
        <v>426</v>
      </c>
      <c r="V1024" t="s">
        <v>440</v>
      </c>
      <c r="W1024" t="s">
        <v>428</v>
      </c>
      <c r="X1024" t="s">
        <v>429</v>
      </c>
      <c r="Y1024" t="s">
        <v>424</v>
      </c>
      <c r="Z1024" t="s">
        <v>424</v>
      </c>
      <c r="AA1024" t="s">
        <v>430</v>
      </c>
      <c r="AB1024" t="s">
        <v>425</v>
      </c>
      <c r="AC1024" t="s">
        <v>425</v>
      </c>
      <c r="AD1024" t="str">
        <f t="shared" si="705"/>
        <v>1 semaine avant</v>
      </c>
      <c r="AE1024" t="str">
        <f t="shared" si="706"/>
        <v>plutôt oui</v>
      </c>
      <c r="AF1024" t="str">
        <f t="shared" si="707"/>
        <v>plutôt bonnes</v>
      </c>
      <c r="AG1024" t="str">
        <f t="shared" si="708"/>
        <v>très souvent</v>
      </c>
      <c r="AH1024" t="str">
        <f t="shared" si="709"/>
        <v>très souvent</v>
      </c>
      <c r="AI1024" t="str">
        <f t="shared" si="710"/>
        <v>jamais</v>
      </c>
      <c r="AJ1024" t="str">
        <f t="shared" si="711"/>
        <v>parfois</v>
      </c>
      <c r="AK1024" t="str">
        <f t="shared" si="712"/>
        <v>5-10h</v>
      </c>
      <c r="AL1024" t="str">
        <f t="shared" si="713"/>
        <v>plutôt oui</v>
      </c>
      <c r="AM1024" t="str">
        <f t="shared" si="714"/>
        <v>tout à fait</v>
      </c>
      <c r="AN1024" t="str">
        <f t="shared" si="715"/>
        <v>3-6h</v>
      </c>
      <c r="AO1024" t="str">
        <f t="shared" si="716"/>
        <v>1/mois</v>
      </c>
      <c r="AP1024" t="str">
        <f t="shared" si="717"/>
        <v>tout à fait</v>
      </c>
      <c r="AQ1024" t="str">
        <f t="shared" si="718"/>
        <v>1/semaine</v>
      </c>
      <c r="AR1024" t="str">
        <f t="shared" si="719"/>
        <v>régulièrement</v>
      </c>
      <c r="AS1024" t="str">
        <f t="shared" si="720"/>
        <v>6-8h</v>
      </c>
      <c r="AT1024" t="str">
        <f t="shared" si="721"/>
        <v>très insatisfaisante</v>
      </c>
      <c r="AU1024" t="str">
        <f t="shared" si="722"/>
        <v>pas du tout</v>
      </c>
      <c r="AV1024" t="str">
        <f t="shared" si="723"/>
        <v>plutôt oui</v>
      </c>
      <c r="AW1024" t="str">
        <f t="shared" si="724"/>
        <v>plutôt oui</v>
      </c>
      <c r="AX1024" t="str">
        <f t="shared" si="725"/>
        <v>plutôt oui</v>
      </c>
      <c r="AY1024" t="str">
        <f t="shared" si="726"/>
        <v>tout à fait</v>
      </c>
      <c r="AZ1024" t="str">
        <f t="shared" si="727"/>
        <v>4A</v>
      </c>
      <c r="BA1024" t="str">
        <f t="shared" si="728"/>
        <v>AE</v>
      </c>
      <c r="BB1024" t="str">
        <f t="shared" si="729"/>
        <v>Musique-etude</v>
      </c>
      <c r="BC1024" t="str">
        <f t="shared" si="730"/>
        <v>non</v>
      </c>
      <c r="BD1024" t="str">
        <f t="shared" si="731"/>
        <v>post-bac</v>
      </c>
      <c r="BE1024" t="str">
        <f t="shared" si="732"/>
        <v>Fr</v>
      </c>
      <c r="BF1024" t="str">
        <f t="shared" si="733"/>
        <v>50-75%</v>
      </c>
      <c r="BG1024" t="str">
        <f t="shared" si="734"/>
        <v>0-10%</v>
      </c>
      <c r="BH1024" t="s">
        <v>423</v>
      </c>
      <c r="BI1024" t="str">
        <f t="shared" si="735"/>
        <v>1 par semestre</v>
      </c>
      <c r="BJ1024" t="s">
        <v>423</v>
      </c>
      <c r="BK1024" t="s">
        <v>423</v>
      </c>
      <c r="BL1024" t="s">
        <v>431</v>
      </c>
      <c r="BM1024" t="s">
        <v>423</v>
      </c>
      <c r="BN1024" t="s">
        <v>431</v>
      </c>
      <c r="BO1024" t="s">
        <v>423</v>
      </c>
      <c r="BP1024" t="s">
        <v>423</v>
      </c>
      <c r="BR1024" t="s">
        <v>423</v>
      </c>
      <c r="BS1024" t="s">
        <v>431</v>
      </c>
      <c r="BT1024" t="s">
        <v>423</v>
      </c>
      <c r="BU1024" t="s">
        <v>423</v>
      </c>
      <c r="BV1024" t="s">
        <v>423</v>
      </c>
      <c r="BW1024" t="s">
        <v>423</v>
      </c>
      <c r="BX1024" t="s">
        <v>431</v>
      </c>
      <c r="BY1024" t="s">
        <v>423</v>
      </c>
      <c r="BZ1024" t="s">
        <v>431</v>
      </c>
      <c r="CA1024" t="s">
        <v>431</v>
      </c>
      <c r="CB1024" t="s">
        <v>423</v>
      </c>
      <c r="CC1024" t="s">
        <v>423</v>
      </c>
      <c r="CD1024" t="s">
        <v>423</v>
      </c>
      <c r="CE1024" t="s">
        <v>423</v>
      </c>
      <c r="CF1024" t="s">
        <v>432</v>
      </c>
      <c r="CG1024" t="s">
        <v>432</v>
      </c>
      <c r="CH1024" t="s">
        <v>432</v>
      </c>
      <c r="CI1024" t="s">
        <v>432</v>
      </c>
      <c r="CJ1024" t="s">
        <v>432</v>
      </c>
      <c r="CK1024" t="s">
        <v>432</v>
      </c>
      <c r="CL1024" t="s">
        <v>432</v>
      </c>
      <c r="CM1024" t="s">
        <v>432</v>
      </c>
      <c r="CN1024" t="s">
        <v>423</v>
      </c>
      <c r="CO1024" t="s">
        <v>432</v>
      </c>
      <c r="CP1024" t="s">
        <v>432</v>
      </c>
      <c r="CQ1024" t="s">
        <v>432</v>
      </c>
      <c r="CR1024" t="s">
        <v>432</v>
      </c>
      <c r="CT1024" t="s">
        <v>432</v>
      </c>
      <c r="CU1024" t="s">
        <v>423</v>
      </c>
      <c r="CV1024" t="s">
        <v>423</v>
      </c>
      <c r="CW1024" t="s">
        <v>431</v>
      </c>
      <c r="CX1024" t="s">
        <v>423</v>
      </c>
      <c r="CY1024" t="s">
        <v>423</v>
      </c>
      <c r="CZ1024" t="s">
        <v>423</v>
      </c>
      <c r="DA1024" t="s">
        <v>423</v>
      </c>
      <c r="DB1024" t="s">
        <v>431</v>
      </c>
      <c r="DC1024" t="s">
        <v>423</v>
      </c>
      <c r="DD1024" t="s">
        <v>423</v>
      </c>
      <c r="DE1024" t="s">
        <v>431</v>
      </c>
      <c r="DF1024" t="s">
        <v>423</v>
      </c>
      <c r="DG1024" t="s">
        <v>423</v>
      </c>
      <c r="DH1024" t="s">
        <v>423</v>
      </c>
      <c r="DI1024" t="s">
        <v>431</v>
      </c>
      <c r="DJ1024" t="s">
        <v>423</v>
      </c>
      <c r="DK1024" t="s">
        <v>423</v>
      </c>
      <c r="DL1024" t="s">
        <v>423</v>
      </c>
      <c r="DM1024" t="s">
        <v>431</v>
      </c>
      <c r="DN1024" t="s">
        <v>423</v>
      </c>
      <c r="DO1024" t="s">
        <v>423</v>
      </c>
      <c r="DP1024" t="s">
        <v>423</v>
      </c>
      <c r="DQ1024" t="s">
        <v>423</v>
      </c>
      <c r="DR1024" t="s">
        <v>423</v>
      </c>
      <c r="DS1024" t="s">
        <v>423</v>
      </c>
      <c r="DT1024" t="s">
        <v>423</v>
      </c>
      <c r="DU1024" t="s">
        <v>423</v>
      </c>
      <c r="DV1024" t="s">
        <v>431</v>
      </c>
      <c r="DW1024" t="s">
        <v>423</v>
      </c>
      <c r="DX1024" t="s">
        <v>423</v>
      </c>
      <c r="DY1024" t="s">
        <v>423</v>
      </c>
      <c r="DZ1024" t="s">
        <v>431</v>
      </c>
      <c r="EA1024" t="s">
        <v>423</v>
      </c>
      <c r="EB1024" t="s">
        <v>423</v>
      </c>
      <c r="EC1024" t="s">
        <v>431</v>
      </c>
      <c r="ED1024" t="s">
        <v>423</v>
      </c>
      <c r="EE1024" t="s">
        <v>423</v>
      </c>
      <c r="EF1024" t="s">
        <v>437</v>
      </c>
      <c r="EG1024" t="s">
        <v>438</v>
      </c>
      <c r="EH1024" t="s">
        <v>434</v>
      </c>
      <c r="EI1024" t="s">
        <v>436</v>
      </c>
      <c r="EJ1024" t="s">
        <v>435</v>
      </c>
      <c r="EK1024" t="s">
        <v>433</v>
      </c>
      <c r="EL1024" t="s">
        <v>430</v>
      </c>
      <c r="EM1024" t="s">
        <v>425</v>
      </c>
      <c r="EN1024" t="s">
        <v>425</v>
      </c>
      <c r="EO1024" t="s">
        <v>426</v>
      </c>
      <c r="EP1024" t="s">
        <v>440</v>
      </c>
      <c r="EQ1024" t="s">
        <v>428</v>
      </c>
      <c r="ER1024" t="s">
        <v>429</v>
      </c>
      <c r="ES1024" t="s">
        <v>424</v>
      </c>
      <c r="ET1024" t="s">
        <v>424</v>
      </c>
      <c r="EU1024" t="s">
        <v>430</v>
      </c>
      <c r="EV1024" t="s">
        <v>425</v>
      </c>
      <c r="EW1024" t="s">
        <v>425</v>
      </c>
      <c r="EX1024" t="s">
        <v>423</v>
      </c>
      <c r="EY1024" t="s">
        <v>423</v>
      </c>
      <c r="EZ1024" t="s">
        <v>423</v>
      </c>
      <c r="FA1024" t="s">
        <v>431</v>
      </c>
      <c r="FB1024" t="s">
        <v>423</v>
      </c>
      <c r="FC1024" t="s">
        <v>423</v>
      </c>
      <c r="FD1024" t="s">
        <v>423</v>
      </c>
      <c r="FE1024" t="s">
        <v>431</v>
      </c>
      <c r="FF1024" t="s">
        <v>423</v>
      </c>
      <c r="FG1024" t="s">
        <v>423</v>
      </c>
      <c r="FH1024" t="s">
        <v>423</v>
      </c>
      <c r="FI1024" t="s">
        <v>431</v>
      </c>
      <c r="FJ1024" t="s">
        <v>423</v>
      </c>
      <c r="FK1024" t="s">
        <v>423</v>
      </c>
      <c r="FL1024" t="s">
        <v>431</v>
      </c>
      <c r="FM1024" t="s">
        <v>423</v>
      </c>
      <c r="FN1024" t="s">
        <v>423</v>
      </c>
      <c r="FO1024" t="s">
        <v>423</v>
      </c>
      <c r="FP1024" t="s">
        <v>431</v>
      </c>
      <c r="FQ1024" t="s">
        <v>423</v>
      </c>
      <c r="FR1024" t="s">
        <v>423</v>
      </c>
      <c r="FS1024" t="s">
        <v>423</v>
      </c>
      <c r="FT1024" t="s">
        <v>423</v>
      </c>
      <c r="FU1024" t="s">
        <v>423</v>
      </c>
      <c r="FV1024" t="s">
        <v>423</v>
      </c>
      <c r="FW1024" t="s">
        <v>431</v>
      </c>
      <c r="FX1024" t="s">
        <v>423</v>
      </c>
      <c r="FZ1024" t="s">
        <v>423</v>
      </c>
      <c r="GB1024" t="s">
        <v>431</v>
      </c>
      <c r="GD1024" t="s">
        <v>423</v>
      </c>
      <c r="GF1024" t="s">
        <v>431</v>
      </c>
      <c r="GG1024" t="s">
        <v>423</v>
      </c>
      <c r="GH1024" t="s">
        <v>423</v>
      </c>
      <c r="GI1024" t="s">
        <v>423</v>
      </c>
      <c r="GJ1024" t="s">
        <v>431</v>
      </c>
      <c r="GK1024" t="s">
        <v>423</v>
      </c>
      <c r="GL1024" t="s">
        <v>423</v>
      </c>
      <c r="GM1024" t="s">
        <v>423</v>
      </c>
      <c r="GN1024" t="s">
        <v>431</v>
      </c>
      <c r="GO1024" t="s">
        <v>423</v>
      </c>
      <c r="GP1024" t="s">
        <v>423</v>
      </c>
      <c r="GQ1024" t="s">
        <v>431</v>
      </c>
      <c r="GR1024" t="s">
        <v>423</v>
      </c>
      <c r="GS1024" t="s">
        <v>423</v>
      </c>
      <c r="GT1024" t="s">
        <v>423</v>
      </c>
      <c r="GU1024" t="s">
        <v>423</v>
      </c>
      <c r="GV1024" t="s">
        <v>423</v>
      </c>
      <c r="GW1024" t="s">
        <v>431</v>
      </c>
      <c r="GX1024" t="s">
        <v>423</v>
      </c>
      <c r="GY1024" t="s">
        <v>423</v>
      </c>
      <c r="GZ1024" t="s">
        <v>423</v>
      </c>
      <c r="HA1024" t="s">
        <v>431</v>
      </c>
      <c r="HB1024" t="s">
        <v>423</v>
      </c>
      <c r="HC1024" t="s">
        <v>423</v>
      </c>
      <c r="HD1024" t="s">
        <v>431</v>
      </c>
      <c r="HE1024" t="s">
        <v>423</v>
      </c>
      <c r="HF1024" t="s">
        <v>423</v>
      </c>
      <c r="HG1024" t="s">
        <v>423</v>
      </c>
      <c r="HH1024" t="s">
        <v>423</v>
      </c>
      <c r="HI1024" t="s">
        <v>423</v>
      </c>
      <c r="HJ1024" t="s">
        <v>431</v>
      </c>
      <c r="HK1024" t="s">
        <v>423</v>
      </c>
      <c r="HL1024" t="s">
        <v>423</v>
      </c>
      <c r="HM1024" t="s">
        <v>423</v>
      </c>
      <c r="HN1024" t="s">
        <v>423</v>
      </c>
      <c r="HP1024" t="s">
        <v>431</v>
      </c>
      <c r="HR1024" t="s">
        <v>423</v>
      </c>
      <c r="HT1024" t="s">
        <v>423</v>
      </c>
      <c r="HV1024" t="s">
        <v>423</v>
      </c>
      <c r="HW1024" t="s">
        <v>423</v>
      </c>
      <c r="HX1024" t="s">
        <v>423</v>
      </c>
      <c r="HY1024" t="s">
        <v>423</v>
      </c>
      <c r="HZ1024" t="s">
        <v>431</v>
      </c>
      <c r="IA1024" t="s">
        <v>423</v>
      </c>
      <c r="IB1024" t="s">
        <v>423</v>
      </c>
      <c r="IC1024" t="s">
        <v>423</v>
      </c>
      <c r="ID1024" t="s">
        <v>423</v>
      </c>
      <c r="IE1024" t="s">
        <v>431</v>
      </c>
      <c r="IF1024" t="s">
        <v>423</v>
      </c>
      <c r="IG1024" t="s">
        <v>423</v>
      </c>
      <c r="IH1024" t="s">
        <v>423</v>
      </c>
      <c r="II1024" t="s">
        <v>431</v>
      </c>
      <c r="IJ1024" t="s">
        <v>423</v>
      </c>
      <c r="IK1024" t="s">
        <v>431</v>
      </c>
      <c r="IL1024" t="s">
        <v>423</v>
      </c>
      <c r="IM1024" t="s">
        <v>423</v>
      </c>
      <c r="IN1024" t="s">
        <v>423</v>
      </c>
      <c r="IO1024" t="s">
        <v>431</v>
      </c>
      <c r="IP1024" t="s">
        <v>423</v>
      </c>
      <c r="IQ1024" t="s">
        <v>423</v>
      </c>
      <c r="IR1024" t="s">
        <v>423</v>
      </c>
      <c r="IS1024" t="s">
        <v>431</v>
      </c>
      <c r="IT1024" t="s">
        <v>423</v>
      </c>
      <c r="IU1024" t="s">
        <v>423</v>
      </c>
      <c r="IV1024" t="s">
        <v>431</v>
      </c>
      <c r="IX1024" t="s">
        <v>423</v>
      </c>
      <c r="IZ1024" t="s">
        <v>423</v>
      </c>
      <c r="JB1024" t="s">
        <v>423</v>
      </c>
      <c r="JD1024" t="s">
        <v>3516</v>
      </c>
      <c r="JE1024" t="s">
        <v>3517</v>
      </c>
      <c r="JF1024" t="s">
        <v>3518</v>
      </c>
      <c r="JG1024" t="s">
        <v>3519</v>
      </c>
      <c r="JH1024" t="s">
        <v>3520</v>
      </c>
      <c r="JI1024" t="s">
        <v>423</v>
      </c>
      <c r="JJ1024" t="s">
        <v>423</v>
      </c>
      <c r="JK1024" t="s">
        <v>423</v>
      </c>
      <c r="JL1024" t="s">
        <v>431</v>
      </c>
      <c r="JM1024" t="s">
        <v>423</v>
      </c>
      <c r="JN1024" t="s">
        <v>423</v>
      </c>
      <c r="JO1024" t="s">
        <v>423</v>
      </c>
      <c r="JP1024" t="s">
        <v>423</v>
      </c>
      <c r="JQ1024" t="s">
        <v>423</v>
      </c>
      <c r="JR1024" t="s">
        <v>423</v>
      </c>
      <c r="JS1024" t="s">
        <v>423</v>
      </c>
      <c r="JT1024" t="s">
        <v>423</v>
      </c>
      <c r="JU1024" t="s">
        <v>431</v>
      </c>
      <c r="JV1024" t="s">
        <v>423</v>
      </c>
      <c r="JW1024" t="s">
        <v>423</v>
      </c>
      <c r="JX1024" t="s">
        <v>423</v>
      </c>
      <c r="JY1024" t="s">
        <v>423</v>
      </c>
      <c r="JZ1024" t="s">
        <v>423</v>
      </c>
      <c r="KA1024" t="s">
        <v>423</v>
      </c>
      <c r="KB1024" t="s">
        <v>423</v>
      </c>
      <c r="KC1024" t="s">
        <v>423</v>
      </c>
      <c r="KD1024" t="s">
        <v>423</v>
      </c>
      <c r="KE1024" t="s">
        <v>423</v>
      </c>
      <c r="KF1024" t="s">
        <v>423</v>
      </c>
      <c r="KG1024" t="s">
        <v>423</v>
      </c>
      <c r="KH1024" t="s">
        <v>423</v>
      </c>
      <c r="KI1024" t="s">
        <v>423</v>
      </c>
      <c r="KJ1024" t="s">
        <v>423</v>
      </c>
      <c r="KK1024" t="s">
        <v>423</v>
      </c>
      <c r="KL1024" t="s">
        <v>423</v>
      </c>
      <c r="KM1024" t="s">
        <v>423</v>
      </c>
      <c r="KN1024" t="s">
        <v>431</v>
      </c>
      <c r="KO1024" t="s">
        <v>423</v>
      </c>
      <c r="KP1024" t="s">
        <v>423</v>
      </c>
      <c r="KQ1024" t="s">
        <v>423</v>
      </c>
      <c r="KR1024" t="s">
        <v>423</v>
      </c>
      <c r="KS1024" t="s">
        <v>423</v>
      </c>
      <c r="KT1024" t="s">
        <v>423</v>
      </c>
      <c r="KU1024" t="s">
        <v>423</v>
      </c>
      <c r="KV1024" t="s">
        <v>423</v>
      </c>
      <c r="KW1024" t="s">
        <v>431</v>
      </c>
      <c r="KY1024" t="s">
        <v>431</v>
      </c>
      <c r="KZ1024" t="s">
        <v>432</v>
      </c>
      <c r="LA1024" t="s">
        <v>432</v>
      </c>
      <c r="LB1024" t="s">
        <v>432</v>
      </c>
      <c r="LC1024" t="s">
        <v>432</v>
      </c>
      <c r="LD1024" t="s">
        <v>432</v>
      </c>
      <c r="LE1024" t="s">
        <v>432</v>
      </c>
      <c r="LF1024" t="s">
        <v>432</v>
      </c>
      <c r="LG1024" t="s">
        <v>432</v>
      </c>
      <c r="LH1024" t="s">
        <v>432</v>
      </c>
      <c r="LI1024" t="s">
        <v>432</v>
      </c>
      <c r="LK1024" t="s">
        <v>431</v>
      </c>
      <c r="LL1024" t="s">
        <v>423</v>
      </c>
      <c r="LM1024" t="s">
        <v>423</v>
      </c>
      <c r="LN1024" t="s">
        <v>423</v>
      </c>
      <c r="LO1024" t="s">
        <v>512</v>
      </c>
      <c r="LP1024" t="s">
        <v>432</v>
      </c>
      <c r="LQ1024" t="s">
        <v>432</v>
      </c>
      <c r="LR1024" t="s">
        <v>432</v>
      </c>
      <c r="LS1024" t="s">
        <v>432</v>
      </c>
      <c r="LT1024" t="s">
        <v>432</v>
      </c>
      <c r="LU1024" t="s">
        <v>423</v>
      </c>
      <c r="LV1024" t="s">
        <v>423</v>
      </c>
      <c r="LW1024" t="s">
        <v>423</v>
      </c>
      <c r="LX1024" t="s">
        <v>431</v>
      </c>
      <c r="LY1024" t="s">
        <v>423</v>
      </c>
      <c r="LZ1024" t="s">
        <v>423</v>
      </c>
      <c r="MA1024" t="s">
        <v>423</v>
      </c>
      <c r="MB1024" t="s">
        <v>431</v>
      </c>
      <c r="MC1024" t="s">
        <v>423</v>
      </c>
      <c r="MD1024" t="s">
        <v>423</v>
      </c>
      <c r="ME1024" t="s">
        <v>423</v>
      </c>
      <c r="MF1024" t="s">
        <v>423</v>
      </c>
      <c r="MG1024" t="s">
        <v>423</v>
      </c>
      <c r="MH1024" t="s">
        <v>423</v>
      </c>
      <c r="MI1024" t="s">
        <v>423</v>
      </c>
      <c r="MJ1024" t="s">
        <v>423</v>
      </c>
      <c r="MK1024" t="s">
        <v>431</v>
      </c>
      <c r="ML1024" t="s">
        <v>423</v>
      </c>
      <c r="MN1024">
        <v>1483.65</v>
      </c>
      <c r="MO1024">
        <v>92.49</v>
      </c>
      <c r="NE1024">
        <v>270.51</v>
      </c>
      <c r="NT1024">
        <v>253.12</v>
      </c>
      <c r="OJ1024">
        <v>711.88</v>
      </c>
      <c r="OT1024">
        <v>155.65</v>
      </c>
    </row>
    <row r="1025" spans="1:410" ht="12.75" customHeight="1" x14ac:dyDescent="0.2">
      <c r="A1025">
        <v>1251</v>
      </c>
      <c r="B1025" t="str">
        <f t="shared" si="690"/>
        <v>15-30min</v>
      </c>
      <c r="C1025" t="str">
        <f t="shared" si="691"/>
        <v>seul</v>
      </c>
      <c r="D1025" t="str">
        <f t="shared" si="692"/>
        <v>10-20m2</v>
      </c>
      <c r="E1025" t="str">
        <f t="shared" si="693"/>
        <v>plutôt oui</v>
      </c>
      <c r="F1025" t="str">
        <f t="shared" si="694"/>
        <v>aucune</v>
      </c>
      <c r="G1025" t="str">
        <f t="shared" si="695"/>
        <v>echelon 0bis</v>
      </c>
      <c r="H1025" t="str">
        <f t="shared" si="696"/>
        <v>non</v>
      </c>
      <c r="I1025" t="s">
        <v>423</v>
      </c>
      <c r="J1025" t="str">
        <f t="shared" si="697"/>
        <v>parfois</v>
      </c>
      <c r="K1025" t="str">
        <f t="shared" si="698"/>
        <v>parfois</v>
      </c>
      <c r="L1025" t="str">
        <f t="shared" si="699"/>
        <v>plutôt oui</v>
      </c>
      <c r="M1025" t="str">
        <f t="shared" si="700"/>
        <v>2-4h</v>
      </c>
      <c r="N1025" t="str">
        <f t="shared" si="701"/>
        <v>2-4h</v>
      </c>
      <c r="O1025" t="str">
        <f t="shared" si="702"/>
        <v>souvent</v>
      </c>
      <c r="P1025" t="str">
        <f t="shared" si="703"/>
        <v>toujours</v>
      </c>
      <c r="Q1025" t="str">
        <f t="shared" si="704"/>
        <v>jamais</v>
      </c>
      <c r="R1025" t="s">
        <v>430</v>
      </c>
      <c r="S1025" t="s">
        <v>425</v>
      </c>
      <c r="T1025" t="s">
        <v>425</v>
      </c>
      <c r="U1025" t="s">
        <v>428</v>
      </c>
      <c r="V1025" t="s">
        <v>428</v>
      </c>
      <c r="W1025" t="s">
        <v>428</v>
      </c>
      <c r="X1025" t="s">
        <v>430</v>
      </c>
      <c r="Y1025" t="s">
        <v>430</v>
      </c>
      <c r="Z1025" t="s">
        <v>430</v>
      </c>
      <c r="AA1025" t="s">
        <v>425</v>
      </c>
      <c r="AB1025" t="s">
        <v>425</v>
      </c>
      <c r="AC1025" t="s">
        <v>425</v>
      </c>
      <c r="AD1025" t="str">
        <f t="shared" si="705"/>
        <v>3-4 jours avant</v>
      </c>
      <c r="AE1025" t="str">
        <f t="shared" si="706"/>
        <v>plutôt oui</v>
      </c>
      <c r="AF1025" t="str">
        <f t="shared" si="707"/>
        <v>plutôt bonnes</v>
      </c>
      <c r="AG1025" t="str">
        <f t="shared" si="708"/>
        <v>parfois</v>
      </c>
      <c r="AH1025" t="str">
        <f t="shared" si="709"/>
        <v>régulièrement</v>
      </c>
      <c r="AI1025" t="str">
        <f t="shared" si="710"/>
        <v>parfois</v>
      </c>
      <c r="AJ1025" t="str">
        <f t="shared" si="711"/>
        <v>parfois</v>
      </c>
      <c r="AK1025" t="str">
        <f t="shared" si="712"/>
        <v>non</v>
      </c>
      <c r="AL1025" t="str">
        <f t="shared" si="713"/>
        <v>pas d'asso</v>
      </c>
      <c r="AM1025" t="str">
        <f t="shared" si="714"/>
        <v>pas d'asso</v>
      </c>
      <c r="AN1025" t="str">
        <f t="shared" si="715"/>
        <v>3-6h</v>
      </c>
      <c r="AO1025" t="str">
        <f t="shared" si="716"/>
        <v>1/semaine</v>
      </c>
      <c r="AP1025" t="str">
        <f t="shared" si="717"/>
        <v>tout à fait</v>
      </c>
      <c r="AQ1025" t="str">
        <f t="shared" si="718"/>
        <v>rarement</v>
      </c>
      <c r="AR1025" t="str">
        <f t="shared" si="719"/>
        <v>régulièrement</v>
      </c>
      <c r="AS1025" t="str">
        <f t="shared" si="720"/>
        <v>1-2h</v>
      </c>
      <c r="AT1025" t="str">
        <f t="shared" si="721"/>
        <v>très satisfaisante</v>
      </c>
      <c r="AU1025" t="str">
        <f t="shared" si="722"/>
        <v>plutôt oui</v>
      </c>
      <c r="AV1025" t="str">
        <f t="shared" si="723"/>
        <v>plutôt non</v>
      </c>
      <c r="AW1025" t="str">
        <f t="shared" si="724"/>
        <v>plutôt non</v>
      </c>
      <c r="AX1025" t="str">
        <f t="shared" si="725"/>
        <v>plutôt non</v>
      </c>
      <c r="AY1025" t="str">
        <f t="shared" si="726"/>
        <v>plutôt oui</v>
      </c>
      <c r="AZ1025" t="str">
        <f t="shared" si="727"/>
        <v>4A</v>
      </c>
      <c r="BA1025" t="str">
        <f t="shared" si="728"/>
        <v>GM</v>
      </c>
      <c r="BB1025" t="str">
        <f t="shared" si="729"/>
        <v>classique</v>
      </c>
      <c r="BC1025" t="str">
        <f t="shared" si="730"/>
        <v>non</v>
      </c>
      <c r="BD1025" t="str">
        <f t="shared" si="731"/>
        <v>post-bac</v>
      </c>
      <c r="BE1025" t="str">
        <f t="shared" si="732"/>
        <v>Fr</v>
      </c>
      <c r="BF1025" t="str">
        <f t="shared" si="733"/>
        <v>25-50%</v>
      </c>
      <c r="BG1025" t="str">
        <f t="shared" si="734"/>
        <v>jsp</v>
      </c>
      <c r="BH1025" t="s">
        <v>423</v>
      </c>
      <c r="BI1025" t="str">
        <f t="shared" si="735"/>
        <v>1 par semestre</v>
      </c>
      <c r="BJ1025" t="s">
        <v>423</v>
      </c>
      <c r="BK1025" t="s">
        <v>423</v>
      </c>
      <c r="BL1025" t="s">
        <v>431</v>
      </c>
      <c r="BM1025" t="s">
        <v>423</v>
      </c>
      <c r="BN1025" t="s">
        <v>431</v>
      </c>
      <c r="BO1025" t="s">
        <v>423</v>
      </c>
      <c r="BP1025" t="s">
        <v>423</v>
      </c>
      <c r="BR1025" t="s">
        <v>423</v>
      </c>
      <c r="BS1025" t="s">
        <v>431</v>
      </c>
      <c r="BT1025" t="s">
        <v>423</v>
      </c>
      <c r="BU1025" t="s">
        <v>423</v>
      </c>
      <c r="BV1025" t="s">
        <v>423</v>
      </c>
      <c r="BW1025" t="s">
        <v>431</v>
      </c>
      <c r="BX1025" t="s">
        <v>423</v>
      </c>
      <c r="BY1025" t="s">
        <v>423</v>
      </c>
      <c r="BZ1025" t="s">
        <v>423</v>
      </c>
      <c r="CA1025" t="s">
        <v>432</v>
      </c>
      <c r="CB1025" t="s">
        <v>432</v>
      </c>
      <c r="CC1025" t="s">
        <v>432</v>
      </c>
      <c r="CD1025" t="s">
        <v>432</v>
      </c>
      <c r="CE1025" t="s">
        <v>431</v>
      </c>
      <c r="CF1025" t="s">
        <v>431</v>
      </c>
      <c r="CG1025" t="s">
        <v>423</v>
      </c>
      <c r="CH1025" t="s">
        <v>423</v>
      </c>
      <c r="CI1025" t="s">
        <v>423</v>
      </c>
      <c r="CJ1025" t="s">
        <v>423</v>
      </c>
      <c r="CK1025" t="s">
        <v>423</v>
      </c>
      <c r="CL1025" t="s">
        <v>423</v>
      </c>
      <c r="CM1025" t="s">
        <v>423</v>
      </c>
      <c r="CN1025" t="s">
        <v>423</v>
      </c>
      <c r="CO1025" t="s">
        <v>432</v>
      </c>
      <c r="CP1025" t="s">
        <v>432</v>
      </c>
      <c r="CQ1025" t="s">
        <v>432</v>
      </c>
      <c r="CR1025" t="s">
        <v>432</v>
      </c>
      <c r="CT1025" t="s">
        <v>432</v>
      </c>
      <c r="CU1025" t="s">
        <v>423</v>
      </c>
      <c r="CV1025" t="s">
        <v>423</v>
      </c>
      <c r="CW1025" t="s">
        <v>423</v>
      </c>
      <c r="CX1025" t="s">
        <v>431</v>
      </c>
      <c r="CY1025" t="s">
        <v>423</v>
      </c>
      <c r="CZ1025" t="s">
        <v>423</v>
      </c>
      <c r="DA1025" t="s">
        <v>423</v>
      </c>
      <c r="DB1025" t="s">
        <v>431</v>
      </c>
      <c r="DC1025" t="s">
        <v>423</v>
      </c>
      <c r="DD1025" t="s">
        <v>423</v>
      </c>
      <c r="DE1025" t="s">
        <v>431</v>
      </c>
      <c r="DF1025" t="s">
        <v>423</v>
      </c>
      <c r="DG1025" t="s">
        <v>423</v>
      </c>
      <c r="DH1025" t="s">
        <v>423</v>
      </c>
      <c r="DI1025" t="s">
        <v>431</v>
      </c>
      <c r="DJ1025" t="s">
        <v>423</v>
      </c>
      <c r="DK1025" t="s">
        <v>423</v>
      </c>
      <c r="DL1025" t="s">
        <v>423</v>
      </c>
      <c r="DM1025" t="s">
        <v>423</v>
      </c>
      <c r="DN1025" t="s">
        <v>423</v>
      </c>
      <c r="DO1025" t="s">
        <v>423</v>
      </c>
      <c r="DP1025" t="s">
        <v>431</v>
      </c>
      <c r="DQ1025" t="s">
        <v>423</v>
      </c>
      <c r="DR1025" t="s">
        <v>423</v>
      </c>
      <c r="DS1025" t="s">
        <v>423</v>
      </c>
      <c r="DT1025" t="s">
        <v>423</v>
      </c>
      <c r="DU1025" t="s">
        <v>431</v>
      </c>
      <c r="DV1025" t="s">
        <v>423</v>
      </c>
      <c r="DW1025" t="s">
        <v>423</v>
      </c>
      <c r="DX1025" t="s">
        <v>431</v>
      </c>
      <c r="DY1025" t="s">
        <v>423</v>
      </c>
      <c r="DZ1025" t="s">
        <v>423</v>
      </c>
      <c r="EA1025" t="s">
        <v>423</v>
      </c>
      <c r="EB1025" t="s">
        <v>423</v>
      </c>
      <c r="EC1025" t="s">
        <v>423</v>
      </c>
      <c r="ED1025" t="s">
        <v>423</v>
      </c>
      <c r="EE1025" t="s">
        <v>431</v>
      </c>
      <c r="EF1025" t="s">
        <v>438</v>
      </c>
      <c r="EG1025" t="s">
        <v>435</v>
      </c>
      <c r="EH1025" t="s">
        <v>433</v>
      </c>
      <c r="EI1025" t="s">
        <v>434</v>
      </c>
      <c r="EJ1025" t="s">
        <v>436</v>
      </c>
      <c r="EK1025" t="s">
        <v>437</v>
      </c>
      <c r="EL1025" t="s">
        <v>430</v>
      </c>
      <c r="EM1025" t="s">
        <v>425</v>
      </c>
      <c r="EN1025" t="s">
        <v>425</v>
      </c>
      <c r="EO1025" t="s">
        <v>428</v>
      </c>
      <c r="EP1025" t="s">
        <v>428</v>
      </c>
      <c r="EQ1025" t="s">
        <v>428</v>
      </c>
      <c r="ER1025" t="s">
        <v>430</v>
      </c>
      <c r="ES1025" t="s">
        <v>430</v>
      </c>
      <c r="ET1025" t="s">
        <v>430</v>
      </c>
      <c r="EU1025" t="s">
        <v>425</v>
      </c>
      <c r="EV1025" t="s">
        <v>425</v>
      </c>
      <c r="EW1025" t="s">
        <v>425</v>
      </c>
      <c r="EX1025" t="s">
        <v>423</v>
      </c>
      <c r="EY1025" t="s">
        <v>423</v>
      </c>
      <c r="EZ1025" t="s">
        <v>423</v>
      </c>
      <c r="FA1025" t="s">
        <v>423</v>
      </c>
      <c r="FB1025" t="s">
        <v>431</v>
      </c>
      <c r="FC1025" t="s">
        <v>423</v>
      </c>
      <c r="FD1025" t="s">
        <v>423</v>
      </c>
      <c r="FE1025" t="s">
        <v>431</v>
      </c>
      <c r="FF1025" t="s">
        <v>423</v>
      </c>
      <c r="FG1025" t="s">
        <v>423</v>
      </c>
      <c r="FH1025" t="s">
        <v>423</v>
      </c>
      <c r="FI1025" t="s">
        <v>431</v>
      </c>
      <c r="FJ1025" t="s">
        <v>423</v>
      </c>
      <c r="FK1025" t="s">
        <v>423</v>
      </c>
      <c r="FL1025" t="s">
        <v>423</v>
      </c>
      <c r="FM1025" t="s">
        <v>423</v>
      </c>
      <c r="FN1025" t="s">
        <v>431</v>
      </c>
      <c r="FO1025" t="s">
        <v>423</v>
      </c>
      <c r="FP1025" t="s">
        <v>423</v>
      </c>
      <c r="FQ1025" t="s">
        <v>431</v>
      </c>
      <c r="FR1025" t="s">
        <v>423</v>
      </c>
      <c r="FS1025" t="s">
        <v>423</v>
      </c>
      <c r="FT1025" t="s">
        <v>423</v>
      </c>
      <c r="FU1025" t="s">
        <v>423</v>
      </c>
      <c r="FV1025" t="s">
        <v>431</v>
      </c>
      <c r="FW1025" t="s">
        <v>423</v>
      </c>
      <c r="FX1025" t="s">
        <v>423</v>
      </c>
      <c r="FZ1025" t="s">
        <v>423</v>
      </c>
      <c r="GB1025" t="s">
        <v>431</v>
      </c>
      <c r="GD1025" t="s">
        <v>423</v>
      </c>
      <c r="GF1025" t="s">
        <v>423</v>
      </c>
      <c r="GG1025" t="s">
        <v>432</v>
      </c>
      <c r="GH1025" t="s">
        <v>432</v>
      </c>
      <c r="GI1025" t="s">
        <v>432</v>
      </c>
      <c r="GJ1025" t="s">
        <v>432</v>
      </c>
      <c r="GK1025" t="s">
        <v>432</v>
      </c>
      <c r="GL1025" t="s">
        <v>432</v>
      </c>
      <c r="GM1025" t="s">
        <v>432</v>
      </c>
      <c r="GN1025" t="s">
        <v>432</v>
      </c>
      <c r="GO1025" t="s">
        <v>432</v>
      </c>
      <c r="GP1025" t="s">
        <v>432</v>
      </c>
      <c r="GQ1025" t="s">
        <v>432</v>
      </c>
      <c r="GR1025" t="s">
        <v>432</v>
      </c>
      <c r="GS1025" t="s">
        <v>432</v>
      </c>
      <c r="GT1025" t="s">
        <v>432</v>
      </c>
      <c r="GU1025" t="s">
        <v>423</v>
      </c>
      <c r="GV1025" t="s">
        <v>423</v>
      </c>
      <c r="GW1025" t="s">
        <v>431</v>
      </c>
      <c r="GX1025" t="s">
        <v>423</v>
      </c>
      <c r="GY1025" t="s">
        <v>423</v>
      </c>
      <c r="GZ1025" t="s">
        <v>431</v>
      </c>
      <c r="HA1025" t="s">
        <v>423</v>
      </c>
      <c r="HB1025" t="s">
        <v>423</v>
      </c>
      <c r="HC1025" t="s">
        <v>423</v>
      </c>
      <c r="HD1025" t="s">
        <v>431</v>
      </c>
      <c r="HE1025" t="s">
        <v>423</v>
      </c>
      <c r="HF1025" t="s">
        <v>423</v>
      </c>
      <c r="HG1025" t="s">
        <v>423</v>
      </c>
      <c r="HH1025" t="s">
        <v>423</v>
      </c>
      <c r="HI1025" t="s">
        <v>423</v>
      </c>
      <c r="HJ1025" t="s">
        <v>423</v>
      </c>
      <c r="HK1025" t="s">
        <v>423</v>
      </c>
      <c r="HL1025" t="s">
        <v>431</v>
      </c>
      <c r="HM1025" t="s">
        <v>423</v>
      </c>
      <c r="HN1025" t="s">
        <v>423</v>
      </c>
      <c r="HP1025" t="s">
        <v>431</v>
      </c>
      <c r="HQ1025" t="s">
        <v>3521</v>
      </c>
      <c r="HR1025" t="s">
        <v>423</v>
      </c>
      <c r="HT1025" t="s">
        <v>423</v>
      </c>
      <c r="HV1025" t="s">
        <v>423</v>
      </c>
      <c r="HW1025" t="s">
        <v>431</v>
      </c>
      <c r="HX1025" t="s">
        <v>423</v>
      </c>
      <c r="HY1025" t="s">
        <v>423</v>
      </c>
      <c r="HZ1025" t="s">
        <v>423</v>
      </c>
      <c r="IA1025" t="s">
        <v>423</v>
      </c>
      <c r="IB1025" t="s">
        <v>431</v>
      </c>
      <c r="IC1025" t="s">
        <v>423</v>
      </c>
      <c r="ID1025" t="s">
        <v>423</v>
      </c>
      <c r="IE1025" t="s">
        <v>423</v>
      </c>
      <c r="IF1025" t="s">
        <v>423</v>
      </c>
      <c r="IG1025" t="s">
        <v>431</v>
      </c>
      <c r="IH1025" t="s">
        <v>423</v>
      </c>
      <c r="II1025" t="s">
        <v>423</v>
      </c>
      <c r="IJ1025" t="s">
        <v>423</v>
      </c>
      <c r="IK1025" t="s">
        <v>423</v>
      </c>
      <c r="IL1025" t="s">
        <v>431</v>
      </c>
      <c r="IM1025" t="s">
        <v>423</v>
      </c>
      <c r="IN1025" t="s">
        <v>423</v>
      </c>
      <c r="IO1025" t="s">
        <v>423</v>
      </c>
      <c r="IP1025" t="s">
        <v>431</v>
      </c>
      <c r="IQ1025" t="s">
        <v>423</v>
      </c>
      <c r="IR1025" t="s">
        <v>423</v>
      </c>
      <c r="IS1025" t="s">
        <v>423</v>
      </c>
      <c r="IT1025" t="s">
        <v>431</v>
      </c>
      <c r="IU1025" t="s">
        <v>423</v>
      </c>
      <c r="IV1025" t="s">
        <v>423</v>
      </c>
      <c r="IX1025" t="s">
        <v>431</v>
      </c>
      <c r="IZ1025" t="s">
        <v>423</v>
      </c>
      <c r="JB1025" t="s">
        <v>423</v>
      </c>
      <c r="JD1025" t="s">
        <v>3522</v>
      </c>
      <c r="JE1025" t="s">
        <v>3523</v>
      </c>
      <c r="JF1025" s="1" t="s">
        <v>3524</v>
      </c>
      <c r="JG1025" t="s">
        <v>3525</v>
      </c>
      <c r="JH1025" t="s">
        <v>3526</v>
      </c>
      <c r="JI1025" t="s">
        <v>423</v>
      </c>
      <c r="JJ1025" t="s">
        <v>423</v>
      </c>
      <c r="JK1025" t="s">
        <v>423</v>
      </c>
      <c r="JL1025" t="s">
        <v>431</v>
      </c>
      <c r="JM1025" t="s">
        <v>423</v>
      </c>
      <c r="JN1025" t="s">
        <v>423</v>
      </c>
      <c r="JO1025" t="s">
        <v>423</v>
      </c>
      <c r="JP1025" t="s">
        <v>423</v>
      </c>
      <c r="JQ1025" t="s">
        <v>423</v>
      </c>
      <c r="JR1025" t="s">
        <v>423</v>
      </c>
      <c r="JS1025" t="s">
        <v>423</v>
      </c>
      <c r="JT1025" t="s">
        <v>423</v>
      </c>
      <c r="JU1025" t="s">
        <v>423</v>
      </c>
      <c r="JV1025" t="s">
        <v>423</v>
      </c>
      <c r="JW1025" t="s">
        <v>423</v>
      </c>
      <c r="JX1025" t="s">
        <v>423</v>
      </c>
      <c r="JY1025" t="s">
        <v>431</v>
      </c>
      <c r="JZ1025" t="s">
        <v>423</v>
      </c>
      <c r="KA1025" t="s">
        <v>423</v>
      </c>
      <c r="KB1025" t="s">
        <v>423</v>
      </c>
      <c r="KC1025" t="s">
        <v>423</v>
      </c>
      <c r="KD1025" t="s">
        <v>423</v>
      </c>
      <c r="KE1025" t="s">
        <v>423</v>
      </c>
      <c r="KF1025" t="s">
        <v>423</v>
      </c>
      <c r="KG1025" t="s">
        <v>423</v>
      </c>
      <c r="KH1025" t="s">
        <v>423</v>
      </c>
      <c r="KI1025" t="s">
        <v>423</v>
      </c>
      <c r="KJ1025" t="s">
        <v>423</v>
      </c>
      <c r="KK1025" t="s">
        <v>423</v>
      </c>
      <c r="KL1025" t="s">
        <v>423</v>
      </c>
      <c r="KM1025" t="s">
        <v>423</v>
      </c>
      <c r="KN1025" t="s">
        <v>423</v>
      </c>
      <c r="KO1025" t="s">
        <v>423</v>
      </c>
      <c r="KP1025" t="s">
        <v>423</v>
      </c>
      <c r="KQ1025" t="s">
        <v>431</v>
      </c>
      <c r="KR1025" t="s">
        <v>423</v>
      </c>
      <c r="KS1025" t="s">
        <v>423</v>
      </c>
      <c r="KT1025" t="s">
        <v>423</v>
      </c>
      <c r="KU1025" t="s">
        <v>423</v>
      </c>
      <c r="KV1025" t="s">
        <v>423</v>
      </c>
      <c r="KW1025" t="s">
        <v>431</v>
      </c>
      <c r="KY1025" t="s">
        <v>431</v>
      </c>
      <c r="KZ1025" t="s">
        <v>432</v>
      </c>
      <c r="LA1025" t="s">
        <v>432</v>
      </c>
      <c r="LB1025" t="s">
        <v>432</v>
      </c>
      <c r="LC1025" t="s">
        <v>432</v>
      </c>
      <c r="LD1025" t="s">
        <v>432</v>
      </c>
      <c r="LE1025" t="s">
        <v>432</v>
      </c>
      <c r="LF1025" t="s">
        <v>432</v>
      </c>
      <c r="LG1025" t="s">
        <v>432</v>
      </c>
      <c r="LH1025" t="s">
        <v>432</v>
      </c>
      <c r="LI1025" t="s">
        <v>432</v>
      </c>
      <c r="LK1025" t="s">
        <v>431</v>
      </c>
      <c r="LL1025" t="s">
        <v>423</v>
      </c>
      <c r="LM1025" t="s">
        <v>423</v>
      </c>
      <c r="LN1025" t="s">
        <v>423</v>
      </c>
      <c r="LO1025" t="s">
        <v>439</v>
      </c>
      <c r="LP1025" t="s">
        <v>432</v>
      </c>
      <c r="LQ1025" t="s">
        <v>432</v>
      </c>
      <c r="LR1025" t="s">
        <v>432</v>
      </c>
      <c r="LS1025" t="s">
        <v>432</v>
      </c>
      <c r="LT1025" t="s">
        <v>432</v>
      </c>
      <c r="LU1025" t="s">
        <v>423</v>
      </c>
      <c r="LV1025" t="s">
        <v>423</v>
      </c>
      <c r="LW1025" t="s">
        <v>431</v>
      </c>
      <c r="LX1025" t="s">
        <v>423</v>
      </c>
      <c r="LY1025" t="s">
        <v>423</v>
      </c>
      <c r="LZ1025" t="s">
        <v>423</v>
      </c>
      <c r="MA1025" t="s">
        <v>423</v>
      </c>
      <c r="MB1025" t="s">
        <v>423</v>
      </c>
      <c r="MC1025" t="s">
        <v>423</v>
      </c>
      <c r="MD1025" t="s">
        <v>423</v>
      </c>
      <c r="ME1025" t="s">
        <v>423</v>
      </c>
      <c r="MF1025" t="s">
        <v>423</v>
      </c>
      <c r="MG1025" t="s">
        <v>431</v>
      </c>
      <c r="MH1025" t="s">
        <v>423</v>
      </c>
      <c r="MI1025" t="s">
        <v>423</v>
      </c>
      <c r="MJ1025" t="s">
        <v>423</v>
      </c>
      <c r="MK1025" t="s">
        <v>431</v>
      </c>
      <c r="ML1025" t="s">
        <v>423</v>
      </c>
      <c r="MN1025">
        <v>668.78</v>
      </c>
      <c r="MO1025">
        <v>55.33</v>
      </c>
      <c r="NE1025">
        <v>157.47</v>
      </c>
      <c r="NT1025">
        <v>136.56</v>
      </c>
      <c r="OJ1025">
        <v>241.17</v>
      </c>
      <c r="OT1025">
        <v>78.25</v>
      </c>
    </row>
    <row r="1026" spans="1:410" ht="12.75" customHeight="1" x14ac:dyDescent="0.2">
      <c r="A1026">
        <v>1252</v>
      </c>
      <c r="B1026" t="str">
        <f t="shared" ref="B1026:B1089" si="736">IF(BJ1026="oui","0-5min",IF(BK1026="oui","5-15min",IF(BL1026="oui","15-30min",IF(BM1026="oui","+30min",""))))</f>
        <v>0-5min</v>
      </c>
      <c r="C1026" t="str">
        <f t="shared" ref="C1026:C1089" si="737">IF(BN1026="oui","seul",IF(BO1026="oui","colocation",IF(BP1026="oui","foyer familial","")))</f>
        <v>seul</v>
      </c>
      <c r="D1026" t="str">
        <f t="shared" ref="D1026:D1089" si="738">IF(BR1026="oui","- 10m2",IF(BS1026="oui","10-20m2",IF(BT1026="oui","20-30m2",IF(BU1026="oui","+ 30m2",IF(AND(BR1026="N/A", BS1026="N/A", BT1026="N/A", BU1026="N/A", BN1026 = "Non"),"coloc ou foyer familial","")))))</f>
        <v>10-20m2</v>
      </c>
      <c r="E1026" t="str">
        <f t="shared" ref="E1026:E1089" si="739">IF(BV1026="oui","tout à fait",IF(BW1026="oui","plutôt oui",IF(BX1026="oui","plutôt non",IF(BY1026="oui","pas du tout",""))))</f>
        <v>plutôt oui</v>
      </c>
      <c r="F1026" t="str">
        <f t="shared" ref="F1026:F1089" si="740">IF(BZ1026="non","aucune",IF(CA1026="oui","oui 1-5h",IF(CB1026="oui","oui 5-10h",IF(CC1026="oui","oui 10-15h",IF(CD1026="oui","oui +15h","")))))</f>
        <v>aucune</v>
      </c>
      <c r="G1026" t="str">
        <f t="shared" ref="G1026:G1089" si="741">IF(CE1026="Non","non",IF(CF1026="oui","echelon 0bis",IF(OR(CG1026="oui",CH1026="oui",CI1026="oui"),"echelon 1-3",IF(OR(CJ1026="oui",CK1026="oui",CL1026="oui",CM1026="oui"),"echelon 4-7",""))))</f>
        <v>non</v>
      </c>
      <c r="H1026" t="str">
        <f t="shared" ref="H1026:H1089" si="742">IF(CN1026="Non","non","oui")</f>
        <v>non</v>
      </c>
      <c r="I1026" t="s">
        <v>423</v>
      </c>
      <c r="J1026" t="str">
        <f t="shared" ref="J1026:J1089" si="743">IF(CV1026="oui","toujours",IF(CW1026="oui","souvent",IF(CX1026="oui","parfois",IF(CY1026="oui","jamais",""))))</f>
        <v>souvent</v>
      </c>
      <c r="K1026" t="str">
        <f t="shared" ref="K1026:K1089" si="744">IF(CZ1026="oui","toujours",IF(DA1026="oui","souvent",IF(DB1026="oui","parfois",IF(DC1026="oui","jamais",""))))</f>
        <v>souvent</v>
      </c>
      <c r="L1026" t="str">
        <f t="shared" ref="L1026:L1089" si="745">IF(DD1026="oui","tout à fait",IF(DE1026="oui","plutôt oui",IF(DF1026="oui","plutôt non",IF(DG1026="oui","non","pas commentaire"))))</f>
        <v>plutôt oui</v>
      </c>
      <c r="M1026" t="str">
        <f t="shared" ref="M1026:M1089" si="746">IF(DH1026="oui","+4h",IF(DI1026="oui","2-4h",IF(DJ1026="oui","1-2h",IF(DK1026="oui","0-1h",IF(DL1026="oui","0h","")))))</f>
        <v>1-2h</v>
      </c>
      <c r="N1026" t="str">
        <f t="shared" ref="N1026:N1089" si="747">IF(DM1026="oui","+8h",IF(DN1026="oui","6-8h",IF(DO1026="oui","4-6h",IF(DP1026="oui","2-4h",IF(DQ1026="oui","1-2h",IF(DR1026="oui","0-1h",IF(DS1026="oui","0h")))))))</f>
        <v>2-4h</v>
      </c>
      <c r="O1026" t="str">
        <f t="shared" ref="O1026:O1089" si="748">IF(DT1026="oui","toujours",IF(DU1026="oui","souvent",IF(DV1026="oui","parfois",IF(DW1026="oui","jamais",""))))</f>
        <v>souvent</v>
      </c>
      <c r="P1026" t="str">
        <f t="shared" ref="P1026:P1089" si="749">IF(DX1026="oui","toujours",IF(DY1026="oui","souvent",IF(DZ1026="oui","parfois",IF(EA1026="oui","jamais",""))))</f>
        <v>souvent</v>
      </c>
      <c r="Q1026" t="str">
        <f t="shared" ref="Q1026:Q1089" si="750">IF(EB1026="oui","toujours",IF(EC1026="oui","souvent",IF(ED1026="oui","parfois",IF(EE1026="oui","jamais",""))))</f>
        <v>souvent</v>
      </c>
      <c r="R1026" t="s">
        <v>425</v>
      </c>
      <c r="S1026" t="s">
        <v>425</v>
      </c>
      <c r="T1026" t="s">
        <v>425</v>
      </c>
      <c r="U1026" t="s">
        <v>428</v>
      </c>
      <c r="V1026" t="s">
        <v>440</v>
      </c>
      <c r="W1026" t="s">
        <v>428</v>
      </c>
      <c r="X1026" t="s">
        <v>430</v>
      </c>
      <c r="Y1026" t="s">
        <v>424</v>
      </c>
      <c r="Z1026" t="s">
        <v>430</v>
      </c>
      <c r="AA1026" t="s">
        <v>425</v>
      </c>
      <c r="AB1026" t="s">
        <v>425</v>
      </c>
      <c r="AC1026" t="s">
        <v>425</v>
      </c>
      <c r="AD1026" t="str">
        <f t="shared" ref="AD1026:AD1089" si="751">IF(EX1026="oui","semestre",IF(EY1026="oui","1 mois avant",IF(EZ1026="oui","2 semaines avant",IF(FA1026="oui","1 semaine avant",IF(FB1026="oui","3-4 jours avant",IF(FC1026="oui","la veille",""))))))</f>
        <v>1 semaine avant</v>
      </c>
      <c r="AE1026" t="str">
        <f t="shared" ref="AE1026:AE1089" si="752">IF(FD1026="oui","très",IF(FE1026="oui","plutôt oui",IF(FF1026="oui","moyennement ",IF(FG1026="oui","pas du tout",""))))</f>
        <v>plutôt oui</v>
      </c>
      <c r="AF1026" t="str">
        <f t="shared" ref="AF1026:AF1089" si="753">IF(FH1026="oui","très bonnes",IF(FI1026="oui","plutôt bonnes",IF(FJ1026="oui","moyennes",IF(FK1026="oui","mauvaises",""))))</f>
        <v>plutôt bonnes</v>
      </c>
      <c r="AG1026" t="str">
        <f t="shared" ref="AG1026:AG1089" si="754">IF(FL1026="oui","très souvent",IF(FM1026="oui","régulièrement",IF(FN1026="oui","parfois",IF(FO1026="oui","jamais",""))))</f>
        <v>parfois</v>
      </c>
      <c r="AH1026" t="str">
        <f t="shared" ref="AH1026:AH1089" si="755">IF(FP1026="oui","très souvent",IF(FQ1026="oui","régulièrement",IF(FR1026="oui","parfois",IF(FS1026="oui","jamais",""))))</f>
        <v>régulièrement</v>
      </c>
      <c r="AI1026" t="str">
        <f t="shared" ref="AI1026:AI1089" si="756">IF(FT1026="oui","très souvent",IF(FU1026="oui","régulièrement",IF(FV1026="oui","parfois",IF(FW1026="oui","jamais",""))))</f>
        <v>parfois</v>
      </c>
      <c r="AJ1026" t="str">
        <f t="shared" ref="AJ1026:AJ1089" si="757">IF(FX1026="oui","toujours",IF(FZ1026="oui","souvent",IF(GB1026="oui","parfois",IF(GD1026="oui","jamais",""))))</f>
        <v>parfois</v>
      </c>
      <c r="AK1026" t="str">
        <f t="shared" ref="AK1026:AK1089" si="758">IF(GG1026="oui","+20h",IF(GH1026="oui","15-20h",IF(GI1026="oui","10-15h",IF(GJ1026="oui","5-10h",IF(GK1026="oui","1-5h",IF(GL1026="oui","0-1h","non"))))))</f>
        <v>1-5h</v>
      </c>
      <c r="AL1026" t="str">
        <f t="shared" ref="AL1026:AL1089" si="759">IF(GM1026="oui","tout à fait",IF(GN1026="oui","plutôt oui",IF(GO1026="oui","plutôt non",IF(GP1026="oui","pas du tout","pas d'asso"))))</f>
        <v>tout à fait</v>
      </c>
      <c r="AM1026" t="str">
        <f t="shared" ref="AM1026:AM1089" si="760">IF(GQ1026="oui","tout à fait",IF(GR1026="oui","plutôt oui",IF(GS1026="oui","plutôt non",IF(GT1026="oui","pas du tout","pas d'asso"))))</f>
        <v>plutôt oui</v>
      </c>
      <c r="AN1026" t="str">
        <f t="shared" ref="AN1026:AN1089" si="761">IF(GU1026="oui","+10h",IF(GV1026="oui","6-10h",IF(GW1026="oui","3-6h",IF(GX1026="oui","1-3h","0-1h"))))</f>
        <v>1-3h</v>
      </c>
      <c r="AO1026" t="str">
        <f t="shared" ref="AO1026:AO1089" si="762">IF(GZ1026="oui","1/semaine",IF(HA1026="oui","1/mois",IF(HB1026="oui","rarement",IF(HC1026="oui","jamais",""))))</f>
        <v>rarement</v>
      </c>
      <c r="AP1026" t="str">
        <f t="shared" ref="AP1026:AP1089" si="763">IF(HD1026="oui","tout à fait",IF(HE1026="oui","plutôt oui",IF(HF1026="oui","plutôt non",IF(HG1026="oui","pas du tout","pas de spectacles"))))</f>
        <v>plutôt oui</v>
      </c>
      <c r="AQ1026" t="str">
        <f t="shared" ref="AQ1026:AQ1089" si="764">IF(HH1026="oui","tous les jours",IF(HI1026="oui","plusieurs fois/semaine",IF(HJ1026="oui","1/semaine",IF(HK1026="oui","1/mois",IF(HL1026="oui","rarement","jamais")))))</f>
        <v>rarement</v>
      </c>
      <c r="AR1026" t="str">
        <f t="shared" ref="AR1026:AR1089" si="765">IF(HN1026="Oui","très souvent",IF(HP1026="Oui","régulièrement",IF(HR1026="Oui","parfois",IF(HT1026="Oui","jamais",""))))</f>
        <v>régulièrement</v>
      </c>
      <c r="AS1026" t="str">
        <f t="shared" ref="AS1026:AS1089" si="766">IF(HV1026="oui","0-1h",IF(HW1026="oui","1-2h",IF(HX1026="oui","2-4h",IF(HY1026="oui","4-6h",IF(HZ1026="oui","6-8h","+8h")))))</f>
        <v>1-2h</v>
      </c>
      <c r="AT1026" t="str">
        <f t="shared" ref="AT1026:AT1089" si="767">IF(IB1026="oui","très satisfaisante",IF(IC1026="oui","plutôt satisfaisante",IF(ID1026="oui","plutôt insatisfaisante",IF(IE1026="oui","très insatisfaisante",""))))</f>
        <v>plutôt satisfaisante</v>
      </c>
      <c r="AU1026" t="str">
        <f t="shared" ref="AU1026:AU1089" si="768">IF(IF1026="oui","tout à fait",IF(IG1026="oui","plutôt oui",IF(IH1026="oui","plutôt non",IF(II1026="oui","pas du tout",""))))</f>
        <v>plutôt oui</v>
      </c>
      <c r="AV1026" t="str">
        <f t="shared" ref="AV1026:AV1089" si="769">IF(IJ1026="oui","tout à fait",IF(IK1026="oui","plutôt oui",IF(IL1026="oui","plutôt non",IF(IM1026="oui","pas du tout",""))))</f>
        <v>tout à fait</v>
      </c>
      <c r="AW1026" t="str">
        <f t="shared" ref="AW1026:AW1089" si="770">IF(IN1026="oui","tout à fait",IF(IO1026="oui","plutôt oui",IF(IP1026="oui","plutôt non",IF(IQ1026="oui","pas du tout",""))))</f>
        <v>plutôt oui</v>
      </c>
      <c r="AX1026" t="str">
        <f t="shared" ref="AX1026:AX1089" si="771">IF(IR1026="oui","tout à fait",IF(IS1026="oui","plutôt oui",IF(IT1026="oui","plutôt non",IF(IU1026="oui","pas du tout",""))))</f>
        <v>tout à fait</v>
      </c>
      <c r="AY1026" t="str">
        <f t="shared" ref="AY1026:AY1089" si="772">IF(IV1026="oui","tout à fait",IF(IX1026="oui","plutôt oui",IF(IZ1026="oui","plutôt non",IF(JB1026="oui","pas du tout",""))))</f>
        <v>plutôt oui</v>
      </c>
      <c r="AZ1026" t="str">
        <f t="shared" ref="AZ1026:AZ1089" si="773">IF(JI1026="oui","1A",IF(JJ1026="oui","2A",IF(JK1026="oui","3A",IF(JL1026="oui","4A",IF(JM1026="oui","5A","")))))</f>
        <v>1A</v>
      </c>
      <c r="BA1026" t="str">
        <f t="shared" ref="BA1026:BA1089" si="774">IF(JN1026="oui","ICBE",IF(JO1026="oui","IMACS",IF(JP1026="oui","MIC",IF(JQ1026="oui","IC",IF(JR1026="oui","GB",IF(JS1026="oui","GP3E",IF(JT1026="oui","GP",IF(JU1026="oui","AE",IF(JV1026="oui","GMM",IF(JW1026="oui","IR",IF(JX1026="oui","GC",IF(JY1026="oui","GM",IF(OR(JZ1026="oui",KA1026="oui",KB1026="oui",KC1026="oui"),"apprentissage","1A")))))))))))))</f>
        <v>1A</v>
      </c>
      <c r="BB1026" t="str">
        <f t="shared" ref="BB1026:BB1089" si="775">IF(KD1026="oui","FAS",IF(KE1026="oui","NORG",IF(KF1026="oui","IBER",IF(KG1026="oui","IBER_Fr",IF(KH1026="oui","ENG",IF(KI1026="oui","ENG_Fr",IF(KJ1026="oui","AS_Hue",IF(KK1026="oui","AS_Fr",IF(KL1026="oui","SHN",IF(KM1026="oui","Danse-etude",IF(KN1026="oui","Musique-etude",IF(KO1026="oui","Theatre-etude",IF(KP1026="oui","SupENR","classique")))))))))))))</f>
        <v>classique</v>
      </c>
      <c r="BC1026" t="str">
        <f t="shared" ref="BC1026:BC1089" si="776">IF(KW1026="oui","non","oui")</f>
        <v>non</v>
      </c>
      <c r="BD1026" t="str">
        <f t="shared" ref="BD1026:BD1089" si="777">IF(KY1026="oui","post-bac",IF(KZ1026="oui","1A",IF(LA1026="oui","2A",IF(LB1026="oui","3A",IF(LC1026="oui","4A",IF(LD1026="oui","5A",""))))))</f>
        <v>post-bac</v>
      </c>
      <c r="BE1026" t="str">
        <f t="shared" ref="BE1026:BE1089" si="778">IF(LK1026="oui","Fr",IF(LL1026="oui","Fr_etranger",IF(LM1026="oui","equi_Fr","etranger")))</f>
        <v>Fr</v>
      </c>
      <c r="BF1026" t="str">
        <f t="shared" ref="BF1026:BF1089" si="779">IF(LU1026="oui","0-10%",IF(LV1026="oui","10-25%",IF(LW1026="oui","25-50%",IF(LX1026="oui","50-75%",IF(LY1026="oui","75-100%",IF(LZ1026="oui","redoubl",IF(MA1026="oui","amenag","pas de classement")))))))</f>
        <v>75-100%</v>
      </c>
      <c r="BG1026" t="str">
        <f t="shared" ref="BG1026:BG1089" si="780">IF(MB1026="oui","0-10%",IF(MC1026="oui","10-25%",IF(MD1026="oui","25-50%",IF(ME1026="oui","50-75%",IF(MF1026="oui","75-100%","jsp")))))</f>
        <v>jsp</v>
      </c>
      <c r="BH1026" t="s">
        <v>423</v>
      </c>
      <c r="BI1026" t="str">
        <f t="shared" ref="BI1026:BI1089" si="781">IF(MI1026="oui","+ de 4 par semestre",IF(MJ1026="oui","2/3 par semestre",IF(MK1026="oui","1 par semestre",IF(ML1026="oui","aucun",""))))</f>
        <v>aucun</v>
      </c>
      <c r="BJ1026" t="s">
        <v>431</v>
      </c>
      <c r="BK1026" t="s">
        <v>423</v>
      </c>
      <c r="BL1026" t="s">
        <v>423</v>
      </c>
      <c r="BM1026" t="s">
        <v>423</v>
      </c>
      <c r="BN1026" t="s">
        <v>431</v>
      </c>
      <c r="BO1026" t="s">
        <v>423</v>
      </c>
      <c r="BP1026" t="s">
        <v>423</v>
      </c>
      <c r="BR1026" t="s">
        <v>423</v>
      </c>
      <c r="BS1026" t="s">
        <v>431</v>
      </c>
      <c r="BT1026" t="s">
        <v>423</v>
      </c>
      <c r="BU1026" t="s">
        <v>423</v>
      </c>
      <c r="BV1026" t="s">
        <v>423</v>
      </c>
      <c r="BW1026" t="s">
        <v>431</v>
      </c>
      <c r="BX1026" t="s">
        <v>423</v>
      </c>
      <c r="BY1026" t="s">
        <v>423</v>
      </c>
      <c r="BZ1026" t="s">
        <v>423</v>
      </c>
      <c r="CA1026" t="s">
        <v>432</v>
      </c>
      <c r="CB1026" t="s">
        <v>432</v>
      </c>
      <c r="CC1026" t="s">
        <v>432</v>
      </c>
      <c r="CD1026" t="s">
        <v>432</v>
      </c>
      <c r="CE1026" t="s">
        <v>423</v>
      </c>
      <c r="CF1026" t="s">
        <v>432</v>
      </c>
      <c r="CG1026" t="s">
        <v>432</v>
      </c>
      <c r="CH1026" t="s">
        <v>432</v>
      </c>
      <c r="CI1026" t="s">
        <v>432</v>
      </c>
      <c r="CJ1026" t="s">
        <v>432</v>
      </c>
      <c r="CK1026" t="s">
        <v>432</v>
      </c>
      <c r="CL1026" t="s">
        <v>432</v>
      </c>
      <c r="CM1026" t="s">
        <v>432</v>
      </c>
      <c r="CN1026" t="s">
        <v>423</v>
      </c>
      <c r="CO1026" t="s">
        <v>432</v>
      </c>
      <c r="CP1026" t="s">
        <v>432</v>
      </c>
      <c r="CQ1026" t="s">
        <v>432</v>
      </c>
      <c r="CR1026" t="s">
        <v>432</v>
      </c>
      <c r="CT1026" t="s">
        <v>432</v>
      </c>
      <c r="CU1026" t="s">
        <v>423</v>
      </c>
      <c r="CV1026" t="s">
        <v>423</v>
      </c>
      <c r="CW1026" t="s">
        <v>431</v>
      </c>
      <c r="CX1026" t="s">
        <v>423</v>
      </c>
      <c r="CY1026" t="s">
        <v>423</v>
      </c>
      <c r="CZ1026" t="s">
        <v>423</v>
      </c>
      <c r="DA1026" t="s">
        <v>431</v>
      </c>
      <c r="DB1026" t="s">
        <v>423</v>
      </c>
      <c r="DC1026" t="s">
        <v>423</v>
      </c>
      <c r="DD1026" t="s">
        <v>423</v>
      </c>
      <c r="DE1026" t="s">
        <v>431</v>
      </c>
      <c r="DF1026" t="s">
        <v>423</v>
      </c>
      <c r="DG1026" t="s">
        <v>423</v>
      </c>
      <c r="DH1026" t="s">
        <v>423</v>
      </c>
      <c r="DI1026" t="s">
        <v>423</v>
      </c>
      <c r="DJ1026" t="s">
        <v>431</v>
      </c>
      <c r="DK1026" t="s">
        <v>423</v>
      </c>
      <c r="DL1026" t="s">
        <v>423</v>
      </c>
      <c r="DM1026" t="s">
        <v>423</v>
      </c>
      <c r="DN1026" t="s">
        <v>423</v>
      </c>
      <c r="DO1026" t="s">
        <v>423</v>
      </c>
      <c r="DP1026" t="s">
        <v>431</v>
      </c>
      <c r="DQ1026" t="s">
        <v>423</v>
      </c>
      <c r="DR1026" t="s">
        <v>423</v>
      </c>
      <c r="DS1026" t="s">
        <v>423</v>
      </c>
      <c r="DT1026" t="s">
        <v>423</v>
      </c>
      <c r="DU1026" t="s">
        <v>431</v>
      </c>
      <c r="DV1026" t="s">
        <v>423</v>
      </c>
      <c r="DW1026" t="s">
        <v>423</v>
      </c>
      <c r="DX1026" t="s">
        <v>423</v>
      </c>
      <c r="DY1026" t="s">
        <v>431</v>
      </c>
      <c r="DZ1026" t="s">
        <v>423</v>
      </c>
      <c r="EA1026" t="s">
        <v>423</v>
      </c>
      <c r="EB1026" t="s">
        <v>423</v>
      </c>
      <c r="EC1026" t="s">
        <v>431</v>
      </c>
      <c r="ED1026" t="s">
        <v>423</v>
      </c>
      <c r="EE1026" t="s">
        <v>423</v>
      </c>
      <c r="EF1026" t="s">
        <v>434</v>
      </c>
      <c r="EG1026" t="s">
        <v>437</v>
      </c>
      <c r="EH1026" t="s">
        <v>438</v>
      </c>
      <c r="EI1026" t="s">
        <v>435</v>
      </c>
      <c r="EJ1026" t="s">
        <v>433</v>
      </c>
      <c r="EK1026" t="s">
        <v>436</v>
      </c>
      <c r="EL1026" t="s">
        <v>425</v>
      </c>
      <c r="EM1026" t="s">
        <v>425</v>
      </c>
      <c r="EN1026" t="s">
        <v>425</v>
      </c>
      <c r="EO1026" t="s">
        <v>428</v>
      </c>
      <c r="EP1026" t="s">
        <v>440</v>
      </c>
      <c r="EQ1026" t="s">
        <v>428</v>
      </c>
      <c r="ER1026" t="s">
        <v>430</v>
      </c>
      <c r="ES1026" t="s">
        <v>424</v>
      </c>
      <c r="ET1026" t="s">
        <v>430</v>
      </c>
      <c r="EU1026" t="s">
        <v>425</v>
      </c>
      <c r="EV1026" t="s">
        <v>425</v>
      </c>
      <c r="EW1026" t="s">
        <v>425</v>
      </c>
      <c r="EX1026" t="s">
        <v>423</v>
      </c>
      <c r="EY1026" t="s">
        <v>423</v>
      </c>
      <c r="EZ1026" t="s">
        <v>423</v>
      </c>
      <c r="FA1026" t="s">
        <v>431</v>
      </c>
      <c r="FB1026" t="s">
        <v>423</v>
      </c>
      <c r="FC1026" t="s">
        <v>423</v>
      </c>
      <c r="FD1026" t="s">
        <v>423</v>
      </c>
      <c r="FE1026" t="s">
        <v>431</v>
      </c>
      <c r="FF1026" t="s">
        <v>423</v>
      </c>
      <c r="FG1026" t="s">
        <v>423</v>
      </c>
      <c r="FH1026" t="s">
        <v>423</v>
      </c>
      <c r="FI1026" t="s">
        <v>431</v>
      </c>
      <c r="FJ1026" t="s">
        <v>423</v>
      </c>
      <c r="FK1026" t="s">
        <v>423</v>
      </c>
      <c r="FL1026" t="s">
        <v>423</v>
      </c>
      <c r="FM1026" t="s">
        <v>423</v>
      </c>
      <c r="FN1026" t="s">
        <v>431</v>
      </c>
      <c r="FO1026" t="s">
        <v>423</v>
      </c>
      <c r="FP1026" t="s">
        <v>423</v>
      </c>
      <c r="FQ1026" t="s">
        <v>431</v>
      </c>
      <c r="FR1026" t="s">
        <v>423</v>
      </c>
      <c r="FS1026" t="s">
        <v>423</v>
      </c>
      <c r="FT1026" t="s">
        <v>423</v>
      </c>
      <c r="FU1026" t="s">
        <v>423</v>
      </c>
      <c r="FV1026" t="s">
        <v>431</v>
      </c>
      <c r="FW1026" t="s">
        <v>423</v>
      </c>
      <c r="FX1026" t="s">
        <v>423</v>
      </c>
      <c r="FZ1026" t="s">
        <v>423</v>
      </c>
      <c r="GB1026" t="s">
        <v>431</v>
      </c>
      <c r="GD1026" t="s">
        <v>423</v>
      </c>
      <c r="GF1026" t="s">
        <v>431</v>
      </c>
      <c r="GG1026" t="s">
        <v>423</v>
      </c>
      <c r="GH1026" t="s">
        <v>423</v>
      </c>
      <c r="GI1026" t="s">
        <v>423</v>
      </c>
      <c r="GJ1026" t="s">
        <v>423</v>
      </c>
      <c r="GK1026" t="s">
        <v>431</v>
      </c>
      <c r="GL1026" t="s">
        <v>423</v>
      </c>
      <c r="GM1026" t="s">
        <v>431</v>
      </c>
      <c r="GN1026" t="s">
        <v>423</v>
      </c>
      <c r="GO1026" t="s">
        <v>423</v>
      </c>
      <c r="GP1026" t="s">
        <v>423</v>
      </c>
      <c r="GQ1026" t="s">
        <v>423</v>
      </c>
      <c r="GR1026" t="s">
        <v>431</v>
      </c>
      <c r="GS1026" t="s">
        <v>423</v>
      </c>
      <c r="GT1026" t="s">
        <v>423</v>
      </c>
      <c r="GU1026" t="s">
        <v>423</v>
      </c>
      <c r="GV1026" t="s">
        <v>423</v>
      </c>
      <c r="GW1026" t="s">
        <v>423</v>
      </c>
      <c r="GX1026" t="s">
        <v>431</v>
      </c>
      <c r="GY1026" t="s">
        <v>423</v>
      </c>
      <c r="GZ1026" t="s">
        <v>423</v>
      </c>
      <c r="HA1026" t="s">
        <v>423</v>
      </c>
      <c r="HB1026" t="s">
        <v>431</v>
      </c>
      <c r="HC1026" t="s">
        <v>423</v>
      </c>
      <c r="HD1026" t="s">
        <v>423</v>
      </c>
      <c r="HE1026" t="s">
        <v>431</v>
      </c>
      <c r="HF1026" t="s">
        <v>423</v>
      </c>
      <c r="HG1026" t="s">
        <v>423</v>
      </c>
      <c r="HH1026" t="s">
        <v>423</v>
      </c>
      <c r="HI1026" t="s">
        <v>423</v>
      </c>
      <c r="HJ1026" t="s">
        <v>423</v>
      </c>
      <c r="HK1026" t="s">
        <v>423</v>
      </c>
      <c r="HL1026" t="s">
        <v>431</v>
      </c>
      <c r="HM1026" t="s">
        <v>423</v>
      </c>
      <c r="HN1026" t="s">
        <v>423</v>
      </c>
      <c r="HP1026" t="s">
        <v>431</v>
      </c>
      <c r="HR1026" t="s">
        <v>423</v>
      </c>
      <c r="HT1026" t="s">
        <v>423</v>
      </c>
      <c r="HV1026" t="s">
        <v>423</v>
      </c>
      <c r="HW1026" t="s">
        <v>431</v>
      </c>
      <c r="HX1026" t="s">
        <v>423</v>
      </c>
      <c r="HY1026" t="s">
        <v>423</v>
      </c>
      <c r="HZ1026" t="s">
        <v>423</v>
      </c>
      <c r="IA1026" t="s">
        <v>423</v>
      </c>
      <c r="IB1026" t="s">
        <v>423</v>
      </c>
      <c r="IC1026" t="s">
        <v>431</v>
      </c>
      <c r="ID1026" t="s">
        <v>423</v>
      </c>
      <c r="IE1026" t="s">
        <v>423</v>
      </c>
      <c r="IF1026" t="s">
        <v>423</v>
      </c>
      <c r="IG1026" t="s">
        <v>431</v>
      </c>
      <c r="IH1026" t="s">
        <v>423</v>
      </c>
      <c r="II1026" t="s">
        <v>423</v>
      </c>
      <c r="IJ1026" t="s">
        <v>431</v>
      </c>
      <c r="IK1026" t="s">
        <v>423</v>
      </c>
      <c r="IL1026" t="s">
        <v>423</v>
      </c>
      <c r="IM1026" t="s">
        <v>423</v>
      </c>
      <c r="IN1026" t="s">
        <v>423</v>
      </c>
      <c r="IO1026" t="s">
        <v>431</v>
      </c>
      <c r="IP1026" t="s">
        <v>423</v>
      </c>
      <c r="IQ1026" t="s">
        <v>423</v>
      </c>
      <c r="IR1026" t="s">
        <v>431</v>
      </c>
      <c r="IS1026" t="s">
        <v>423</v>
      </c>
      <c r="IT1026" t="s">
        <v>423</v>
      </c>
      <c r="IU1026" t="s">
        <v>423</v>
      </c>
      <c r="IV1026" t="s">
        <v>423</v>
      </c>
      <c r="IX1026" t="s">
        <v>431</v>
      </c>
      <c r="IZ1026" t="s">
        <v>423</v>
      </c>
      <c r="JB1026" t="s">
        <v>423</v>
      </c>
      <c r="JI1026" t="s">
        <v>431</v>
      </c>
      <c r="JJ1026" t="s">
        <v>423</v>
      </c>
      <c r="JK1026" t="s">
        <v>423</v>
      </c>
      <c r="JL1026" t="s">
        <v>423</v>
      </c>
      <c r="JM1026" t="s">
        <v>423</v>
      </c>
      <c r="JN1026" t="s">
        <v>432</v>
      </c>
      <c r="JO1026" t="s">
        <v>432</v>
      </c>
      <c r="JP1026" t="s">
        <v>432</v>
      </c>
      <c r="JQ1026" t="s">
        <v>432</v>
      </c>
      <c r="JR1026" t="s">
        <v>432</v>
      </c>
      <c r="JS1026" t="s">
        <v>432</v>
      </c>
      <c r="JT1026" t="s">
        <v>432</v>
      </c>
      <c r="JU1026" t="s">
        <v>432</v>
      </c>
      <c r="JV1026" t="s">
        <v>432</v>
      </c>
      <c r="JW1026" t="s">
        <v>432</v>
      </c>
      <c r="JX1026" t="s">
        <v>432</v>
      </c>
      <c r="JY1026" t="s">
        <v>432</v>
      </c>
      <c r="JZ1026" t="s">
        <v>432</v>
      </c>
      <c r="KA1026" t="s">
        <v>432</v>
      </c>
      <c r="KB1026" t="s">
        <v>432</v>
      </c>
      <c r="KC1026" t="s">
        <v>432</v>
      </c>
      <c r="KD1026" t="s">
        <v>423</v>
      </c>
      <c r="KE1026" t="s">
        <v>423</v>
      </c>
      <c r="KF1026" t="s">
        <v>423</v>
      </c>
      <c r="KG1026" t="s">
        <v>423</v>
      </c>
      <c r="KH1026" t="s">
        <v>423</v>
      </c>
      <c r="KI1026" t="s">
        <v>423</v>
      </c>
      <c r="KJ1026" t="s">
        <v>423</v>
      </c>
      <c r="KK1026" t="s">
        <v>423</v>
      </c>
      <c r="KL1026" t="s">
        <v>423</v>
      </c>
      <c r="KM1026" t="s">
        <v>423</v>
      </c>
      <c r="KN1026" t="s">
        <v>423</v>
      </c>
      <c r="KO1026" t="s">
        <v>423</v>
      </c>
      <c r="KP1026" t="s">
        <v>423</v>
      </c>
      <c r="KQ1026" t="s">
        <v>431</v>
      </c>
      <c r="KR1026" t="s">
        <v>423</v>
      </c>
      <c r="KS1026" t="s">
        <v>423</v>
      </c>
      <c r="KT1026" t="s">
        <v>423</v>
      </c>
      <c r="KU1026" t="s">
        <v>423</v>
      </c>
      <c r="KV1026" t="s">
        <v>423</v>
      </c>
      <c r="KW1026" t="s">
        <v>431</v>
      </c>
      <c r="KY1026" t="s">
        <v>431</v>
      </c>
      <c r="KZ1026" t="s">
        <v>432</v>
      </c>
      <c r="LA1026" t="s">
        <v>432</v>
      </c>
      <c r="LB1026" t="s">
        <v>432</v>
      </c>
      <c r="LC1026" t="s">
        <v>432</v>
      </c>
      <c r="LD1026" t="s">
        <v>432</v>
      </c>
      <c r="LE1026" t="s">
        <v>432</v>
      </c>
      <c r="LF1026" t="s">
        <v>432</v>
      </c>
      <c r="LG1026" t="s">
        <v>432</v>
      </c>
      <c r="LH1026" t="s">
        <v>432</v>
      </c>
      <c r="LI1026" t="s">
        <v>432</v>
      </c>
      <c r="LK1026" t="s">
        <v>431</v>
      </c>
      <c r="LL1026" t="s">
        <v>423</v>
      </c>
      <c r="LM1026" t="s">
        <v>423</v>
      </c>
      <c r="LN1026" t="s">
        <v>423</v>
      </c>
      <c r="LO1026" t="s">
        <v>439</v>
      </c>
      <c r="LP1026" t="s">
        <v>432</v>
      </c>
      <c r="LQ1026" t="s">
        <v>432</v>
      </c>
      <c r="LR1026" t="s">
        <v>432</v>
      </c>
      <c r="LS1026" t="s">
        <v>432</v>
      </c>
      <c r="LT1026" t="s">
        <v>432</v>
      </c>
      <c r="LU1026" t="s">
        <v>423</v>
      </c>
      <c r="LV1026" t="s">
        <v>423</v>
      </c>
      <c r="LW1026" t="s">
        <v>423</v>
      </c>
      <c r="LX1026" t="s">
        <v>423</v>
      </c>
      <c r="LY1026" t="s">
        <v>431</v>
      </c>
      <c r="LZ1026" t="s">
        <v>423</v>
      </c>
      <c r="MA1026" t="s">
        <v>423</v>
      </c>
      <c r="MB1026" t="s">
        <v>423</v>
      </c>
      <c r="MC1026" t="s">
        <v>423</v>
      </c>
      <c r="MD1026" t="s">
        <v>423</v>
      </c>
      <c r="ME1026" t="s">
        <v>423</v>
      </c>
      <c r="MF1026" t="s">
        <v>423</v>
      </c>
      <c r="MG1026" t="s">
        <v>431</v>
      </c>
      <c r="MH1026" t="s">
        <v>423</v>
      </c>
      <c r="MI1026" t="s">
        <v>423</v>
      </c>
      <c r="MJ1026" t="s">
        <v>423</v>
      </c>
      <c r="MK1026" t="s">
        <v>423</v>
      </c>
      <c r="ML1026" t="s">
        <v>431</v>
      </c>
      <c r="MN1026">
        <v>622.75</v>
      </c>
      <c r="MO1026">
        <v>38.92</v>
      </c>
      <c r="NE1026">
        <v>292.2</v>
      </c>
      <c r="NT1026">
        <v>162.74</v>
      </c>
      <c r="OJ1026">
        <v>47.1</v>
      </c>
      <c r="OT1026">
        <v>81.790000000000006</v>
      </c>
    </row>
    <row r="1027" spans="1:410" ht="12.75" customHeight="1" x14ac:dyDescent="0.2">
      <c r="A1027">
        <v>1253</v>
      </c>
      <c r="B1027" t="str">
        <f t="shared" si="736"/>
        <v>5-15min</v>
      </c>
      <c r="C1027" t="str">
        <f t="shared" si="737"/>
        <v>colocation</v>
      </c>
      <c r="D1027" t="str">
        <f t="shared" si="738"/>
        <v>coloc ou foyer familial</v>
      </c>
      <c r="E1027" t="str">
        <f t="shared" si="739"/>
        <v>tout à fait</v>
      </c>
      <c r="F1027" t="str">
        <f t="shared" si="740"/>
        <v>aucune</v>
      </c>
      <c r="G1027" t="str">
        <f t="shared" si="741"/>
        <v>non</v>
      </c>
      <c r="H1027" t="str">
        <f t="shared" si="742"/>
        <v>non</v>
      </c>
      <c r="I1027" t="s">
        <v>423</v>
      </c>
      <c r="J1027" t="str">
        <f t="shared" si="743"/>
        <v>souvent</v>
      </c>
      <c r="K1027" t="str">
        <f t="shared" si="744"/>
        <v>souvent</v>
      </c>
      <c r="L1027" t="str">
        <f t="shared" si="745"/>
        <v>plutôt oui</v>
      </c>
      <c r="M1027" t="str">
        <f t="shared" si="746"/>
        <v>0-1h</v>
      </c>
      <c r="N1027" t="str">
        <f t="shared" si="747"/>
        <v>2-4h</v>
      </c>
      <c r="O1027" t="str">
        <f t="shared" si="748"/>
        <v>parfois</v>
      </c>
      <c r="P1027" t="str">
        <f t="shared" si="749"/>
        <v>parfois</v>
      </c>
      <c r="Q1027" t="str">
        <f t="shared" si="750"/>
        <v>souvent</v>
      </c>
      <c r="R1027" t="s">
        <v>425</v>
      </c>
      <c r="S1027" t="s">
        <v>425</v>
      </c>
      <c r="T1027" t="s">
        <v>425</v>
      </c>
      <c r="U1027" t="s">
        <v>428</v>
      </c>
      <c r="V1027" t="s">
        <v>440</v>
      </c>
      <c r="W1027" t="s">
        <v>440</v>
      </c>
      <c r="X1027" t="s">
        <v>430</v>
      </c>
      <c r="Y1027" t="s">
        <v>425</v>
      </c>
      <c r="Z1027" t="s">
        <v>424</v>
      </c>
      <c r="AA1027" t="s">
        <v>424</v>
      </c>
      <c r="AB1027" t="s">
        <v>425</v>
      </c>
      <c r="AC1027" t="s">
        <v>425</v>
      </c>
      <c r="AD1027" t="str">
        <f t="shared" si="751"/>
        <v>1 semaine avant</v>
      </c>
      <c r="AE1027" t="str">
        <f t="shared" si="752"/>
        <v>plutôt oui</v>
      </c>
      <c r="AF1027" t="str">
        <f t="shared" si="753"/>
        <v>plutôt bonnes</v>
      </c>
      <c r="AG1027" t="str">
        <f t="shared" si="754"/>
        <v>régulièrement</v>
      </c>
      <c r="AH1027" t="str">
        <f t="shared" si="755"/>
        <v>régulièrement</v>
      </c>
      <c r="AI1027" t="str">
        <f t="shared" si="756"/>
        <v>régulièrement</v>
      </c>
      <c r="AJ1027" t="str">
        <f t="shared" si="757"/>
        <v>parfois</v>
      </c>
      <c r="AK1027" t="str">
        <f t="shared" si="758"/>
        <v>non</v>
      </c>
      <c r="AL1027" t="str">
        <f t="shared" si="759"/>
        <v>pas d'asso</v>
      </c>
      <c r="AM1027" t="str">
        <f t="shared" si="760"/>
        <v>pas d'asso</v>
      </c>
      <c r="AN1027" t="str">
        <f t="shared" si="761"/>
        <v>1-3h</v>
      </c>
      <c r="AO1027" t="str">
        <f t="shared" si="762"/>
        <v>rarement</v>
      </c>
      <c r="AP1027" t="str">
        <f t="shared" si="763"/>
        <v>plutôt oui</v>
      </c>
      <c r="AQ1027" t="str">
        <f t="shared" si="764"/>
        <v>1/semaine</v>
      </c>
      <c r="AR1027" t="str">
        <f t="shared" si="765"/>
        <v>régulièrement</v>
      </c>
      <c r="AS1027" t="str">
        <f t="shared" si="766"/>
        <v>2-4h</v>
      </c>
      <c r="AT1027" t="str">
        <f t="shared" si="767"/>
        <v>plutôt insatisfaisante</v>
      </c>
      <c r="AU1027" t="str">
        <f t="shared" si="768"/>
        <v>plutôt oui</v>
      </c>
      <c r="AV1027" t="str">
        <f t="shared" si="769"/>
        <v>tout à fait</v>
      </c>
      <c r="AW1027" t="str">
        <f t="shared" si="770"/>
        <v>plutôt non</v>
      </c>
      <c r="AX1027" t="str">
        <f t="shared" si="771"/>
        <v>plutôt oui</v>
      </c>
      <c r="AY1027" t="str">
        <f t="shared" si="772"/>
        <v>tout à fait</v>
      </c>
      <c r="AZ1027" t="str">
        <f t="shared" si="773"/>
        <v>1A</v>
      </c>
      <c r="BA1027" t="str">
        <f t="shared" si="774"/>
        <v>1A</v>
      </c>
      <c r="BB1027" t="str">
        <f t="shared" si="775"/>
        <v>SupENR</v>
      </c>
      <c r="BC1027" t="str">
        <f t="shared" si="776"/>
        <v>non</v>
      </c>
      <c r="BD1027" t="str">
        <f t="shared" si="777"/>
        <v>post-bac</v>
      </c>
      <c r="BE1027" t="str">
        <f t="shared" si="778"/>
        <v>Fr</v>
      </c>
      <c r="BF1027" t="str">
        <f t="shared" si="779"/>
        <v>amenag</v>
      </c>
      <c r="BG1027" t="str">
        <f t="shared" si="780"/>
        <v>jsp</v>
      </c>
      <c r="BH1027" t="s">
        <v>423</v>
      </c>
      <c r="BI1027" t="str">
        <f t="shared" si="781"/>
        <v>1 par semestre</v>
      </c>
      <c r="BJ1027" t="s">
        <v>423</v>
      </c>
      <c r="BK1027" t="s">
        <v>431</v>
      </c>
      <c r="BL1027" t="s">
        <v>423</v>
      </c>
      <c r="BM1027" t="s">
        <v>423</v>
      </c>
      <c r="BN1027" t="s">
        <v>423</v>
      </c>
      <c r="BO1027" t="s">
        <v>431</v>
      </c>
      <c r="BP1027" t="s">
        <v>423</v>
      </c>
      <c r="BR1027" t="s">
        <v>432</v>
      </c>
      <c r="BS1027" t="s">
        <v>432</v>
      </c>
      <c r="BT1027" t="s">
        <v>432</v>
      </c>
      <c r="BU1027" t="s">
        <v>432</v>
      </c>
      <c r="BV1027" t="s">
        <v>431</v>
      </c>
      <c r="BW1027" t="s">
        <v>423</v>
      </c>
      <c r="BX1027" t="s">
        <v>423</v>
      </c>
      <c r="BY1027" t="s">
        <v>423</v>
      </c>
      <c r="BZ1027" t="s">
        <v>423</v>
      </c>
      <c r="CA1027" t="s">
        <v>432</v>
      </c>
      <c r="CB1027" t="s">
        <v>432</v>
      </c>
      <c r="CC1027" t="s">
        <v>432</v>
      </c>
      <c r="CD1027" t="s">
        <v>432</v>
      </c>
      <c r="CE1027" t="s">
        <v>423</v>
      </c>
      <c r="CF1027" t="s">
        <v>432</v>
      </c>
      <c r="CG1027" t="s">
        <v>432</v>
      </c>
      <c r="CH1027" t="s">
        <v>432</v>
      </c>
      <c r="CI1027" t="s">
        <v>432</v>
      </c>
      <c r="CJ1027" t="s">
        <v>432</v>
      </c>
      <c r="CK1027" t="s">
        <v>432</v>
      </c>
      <c r="CL1027" t="s">
        <v>432</v>
      </c>
      <c r="CM1027" t="s">
        <v>432</v>
      </c>
      <c r="CN1027" t="s">
        <v>423</v>
      </c>
      <c r="CO1027" t="s">
        <v>432</v>
      </c>
      <c r="CP1027" t="s">
        <v>432</v>
      </c>
      <c r="CQ1027" t="s">
        <v>432</v>
      </c>
      <c r="CR1027" t="s">
        <v>432</v>
      </c>
      <c r="CT1027" t="s">
        <v>432</v>
      </c>
      <c r="CU1027" t="s">
        <v>423</v>
      </c>
      <c r="CV1027" t="s">
        <v>423</v>
      </c>
      <c r="CW1027" t="s">
        <v>431</v>
      </c>
      <c r="CX1027" t="s">
        <v>423</v>
      </c>
      <c r="CY1027" t="s">
        <v>423</v>
      </c>
      <c r="CZ1027" t="s">
        <v>423</v>
      </c>
      <c r="DA1027" t="s">
        <v>431</v>
      </c>
      <c r="DB1027" t="s">
        <v>423</v>
      </c>
      <c r="DC1027" t="s">
        <v>423</v>
      </c>
      <c r="DD1027" t="s">
        <v>423</v>
      </c>
      <c r="DE1027" t="s">
        <v>431</v>
      </c>
      <c r="DF1027" t="s">
        <v>423</v>
      </c>
      <c r="DG1027" t="s">
        <v>423</v>
      </c>
      <c r="DH1027" t="s">
        <v>423</v>
      </c>
      <c r="DI1027" t="s">
        <v>423</v>
      </c>
      <c r="DJ1027" t="s">
        <v>423</v>
      </c>
      <c r="DK1027" t="s">
        <v>431</v>
      </c>
      <c r="DL1027" t="s">
        <v>423</v>
      </c>
      <c r="DM1027" t="s">
        <v>423</v>
      </c>
      <c r="DN1027" t="s">
        <v>423</v>
      </c>
      <c r="DO1027" t="s">
        <v>423</v>
      </c>
      <c r="DP1027" t="s">
        <v>431</v>
      </c>
      <c r="DQ1027" t="s">
        <v>423</v>
      </c>
      <c r="DR1027" t="s">
        <v>423</v>
      </c>
      <c r="DS1027" t="s">
        <v>423</v>
      </c>
      <c r="DT1027" t="s">
        <v>423</v>
      </c>
      <c r="DU1027" t="s">
        <v>423</v>
      </c>
      <c r="DV1027" t="s">
        <v>431</v>
      </c>
      <c r="DW1027" t="s">
        <v>423</v>
      </c>
      <c r="DX1027" t="s">
        <v>423</v>
      </c>
      <c r="DY1027" t="s">
        <v>423</v>
      </c>
      <c r="DZ1027" t="s">
        <v>431</v>
      </c>
      <c r="EA1027" t="s">
        <v>423</v>
      </c>
      <c r="EB1027" t="s">
        <v>423</v>
      </c>
      <c r="EC1027" t="s">
        <v>431</v>
      </c>
      <c r="ED1027" t="s">
        <v>423</v>
      </c>
      <c r="EE1027" t="s">
        <v>423</v>
      </c>
      <c r="EF1027" t="s">
        <v>438</v>
      </c>
      <c r="EG1027" t="s">
        <v>434</v>
      </c>
      <c r="EH1027" t="s">
        <v>437</v>
      </c>
      <c r="EI1027" t="s">
        <v>436</v>
      </c>
      <c r="EJ1027" t="s">
        <v>435</v>
      </c>
      <c r="EK1027" t="s">
        <v>433</v>
      </c>
      <c r="EL1027" t="s">
        <v>425</v>
      </c>
      <c r="EM1027" t="s">
        <v>425</v>
      </c>
      <c r="EN1027" t="s">
        <v>425</v>
      </c>
      <c r="EO1027" t="s">
        <v>428</v>
      </c>
      <c r="EP1027" t="s">
        <v>440</v>
      </c>
      <c r="EQ1027" t="s">
        <v>440</v>
      </c>
      <c r="ER1027" t="s">
        <v>430</v>
      </c>
      <c r="ES1027" t="s">
        <v>425</v>
      </c>
      <c r="ET1027" t="s">
        <v>424</v>
      </c>
      <c r="EU1027" t="s">
        <v>424</v>
      </c>
      <c r="EV1027" t="s">
        <v>425</v>
      </c>
      <c r="EW1027" t="s">
        <v>425</v>
      </c>
      <c r="EX1027" t="s">
        <v>423</v>
      </c>
      <c r="EY1027" t="s">
        <v>423</v>
      </c>
      <c r="EZ1027" t="s">
        <v>423</v>
      </c>
      <c r="FA1027" t="s">
        <v>431</v>
      </c>
      <c r="FB1027" t="s">
        <v>423</v>
      </c>
      <c r="FC1027" t="s">
        <v>423</v>
      </c>
      <c r="FD1027" t="s">
        <v>423</v>
      </c>
      <c r="FE1027" t="s">
        <v>431</v>
      </c>
      <c r="FF1027" t="s">
        <v>423</v>
      </c>
      <c r="FG1027" t="s">
        <v>423</v>
      </c>
      <c r="FH1027" t="s">
        <v>423</v>
      </c>
      <c r="FI1027" t="s">
        <v>431</v>
      </c>
      <c r="FJ1027" t="s">
        <v>423</v>
      </c>
      <c r="FK1027" t="s">
        <v>423</v>
      </c>
      <c r="FL1027" t="s">
        <v>423</v>
      </c>
      <c r="FM1027" t="s">
        <v>431</v>
      </c>
      <c r="FN1027" t="s">
        <v>423</v>
      </c>
      <c r="FO1027" t="s">
        <v>423</v>
      </c>
      <c r="FP1027" t="s">
        <v>423</v>
      </c>
      <c r="FQ1027" t="s">
        <v>431</v>
      </c>
      <c r="FR1027" t="s">
        <v>423</v>
      </c>
      <c r="FS1027" t="s">
        <v>423</v>
      </c>
      <c r="FT1027" t="s">
        <v>423</v>
      </c>
      <c r="FU1027" t="s">
        <v>431</v>
      </c>
      <c r="FV1027" t="s">
        <v>423</v>
      </c>
      <c r="FW1027" t="s">
        <v>423</v>
      </c>
      <c r="FX1027" t="s">
        <v>423</v>
      </c>
      <c r="FZ1027" t="s">
        <v>423</v>
      </c>
      <c r="GB1027" t="s">
        <v>431</v>
      </c>
      <c r="GC1027" t="s">
        <v>3527</v>
      </c>
      <c r="GD1027" t="s">
        <v>423</v>
      </c>
      <c r="GF1027" t="s">
        <v>423</v>
      </c>
      <c r="GG1027" t="s">
        <v>432</v>
      </c>
      <c r="GH1027" t="s">
        <v>432</v>
      </c>
      <c r="GI1027" t="s">
        <v>432</v>
      </c>
      <c r="GJ1027" t="s">
        <v>432</v>
      </c>
      <c r="GK1027" t="s">
        <v>432</v>
      </c>
      <c r="GL1027" t="s">
        <v>432</v>
      </c>
      <c r="GM1027" t="s">
        <v>432</v>
      </c>
      <c r="GN1027" t="s">
        <v>432</v>
      </c>
      <c r="GO1027" t="s">
        <v>432</v>
      </c>
      <c r="GP1027" t="s">
        <v>432</v>
      </c>
      <c r="GQ1027" t="s">
        <v>432</v>
      </c>
      <c r="GR1027" t="s">
        <v>432</v>
      </c>
      <c r="GS1027" t="s">
        <v>432</v>
      </c>
      <c r="GT1027" t="s">
        <v>432</v>
      </c>
      <c r="GU1027" t="s">
        <v>423</v>
      </c>
      <c r="GV1027" t="s">
        <v>423</v>
      </c>
      <c r="GW1027" t="s">
        <v>423</v>
      </c>
      <c r="GX1027" t="s">
        <v>431</v>
      </c>
      <c r="GY1027" t="s">
        <v>423</v>
      </c>
      <c r="GZ1027" t="s">
        <v>423</v>
      </c>
      <c r="HA1027" t="s">
        <v>423</v>
      </c>
      <c r="HB1027" t="s">
        <v>431</v>
      </c>
      <c r="HC1027" t="s">
        <v>423</v>
      </c>
      <c r="HD1027" t="s">
        <v>423</v>
      </c>
      <c r="HE1027" t="s">
        <v>431</v>
      </c>
      <c r="HF1027" t="s">
        <v>423</v>
      </c>
      <c r="HG1027" t="s">
        <v>423</v>
      </c>
      <c r="HH1027" t="s">
        <v>423</v>
      </c>
      <c r="HI1027" t="s">
        <v>423</v>
      </c>
      <c r="HJ1027" t="s">
        <v>431</v>
      </c>
      <c r="HK1027" t="s">
        <v>423</v>
      </c>
      <c r="HL1027" t="s">
        <v>423</v>
      </c>
      <c r="HM1027" t="s">
        <v>423</v>
      </c>
      <c r="HN1027" t="s">
        <v>423</v>
      </c>
      <c r="HP1027" t="s">
        <v>431</v>
      </c>
      <c r="HQ1027" t="s">
        <v>3528</v>
      </c>
      <c r="HR1027" t="s">
        <v>423</v>
      </c>
      <c r="HT1027" t="s">
        <v>423</v>
      </c>
      <c r="HV1027" t="s">
        <v>423</v>
      </c>
      <c r="HW1027" t="s">
        <v>423</v>
      </c>
      <c r="HX1027" t="s">
        <v>431</v>
      </c>
      <c r="HY1027" t="s">
        <v>423</v>
      </c>
      <c r="HZ1027" t="s">
        <v>423</v>
      </c>
      <c r="IA1027" t="s">
        <v>423</v>
      </c>
      <c r="IB1027" t="s">
        <v>423</v>
      </c>
      <c r="IC1027" t="s">
        <v>423</v>
      </c>
      <c r="ID1027" t="s">
        <v>431</v>
      </c>
      <c r="IE1027" t="s">
        <v>423</v>
      </c>
      <c r="IF1027" t="s">
        <v>423</v>
      </c>
      <c r="IG1027" t="s">
        <v>431</v>
      </c>
      <c r="IH1027" t="s">
        <v>423</v>
      </c>
      <c r="II1027" t="s">
        <v>423</v>
      </c>
      <c r="IJ1027" t="s">
        <v>431</v>
      </c>
      <c r="IK1027" t="s">
        <v>423</v>
      </c>
      <c r="IL1027" t="s">
        <v>423</v>
      </c>
      <c r="IM1027" t="s">
        <v>423</v>
      </c>
      <c r="IN1027" t="s">
        <v>423</v>
      </c>
      <c r="IO1027" t="s">
        <v>423</v>
      </c>
      <c r="IP1027" t="s">
        <v>431</v>
      </c>
      <c r="IQ1027" t="s">
        <v>423</v>
      </c>
      <c r="IR1027" t="s">
        <v>423</v>
      </c>
      <c r="IS1027" t="s">
        <v>431</v>
      </c>
      <c r="IT1027" t="s">
        <v>423</v>
      </c>
      <c r="IU1027" t="s">
        <v>423</v>
      </c>
      <c r="IV1027" t="s">
        <v>431</v>
      </c>
      <c r="IW1027" t="s">
        <v>3529</v>
      </c>
      <c r="IX1027" t="s">
        <v>423</v>
      </c>
      <c r="IZ1027" t="s">
        <v>423</v>
      </c>
      <c r="JB1027" t="s">
        <v>423</v>
      </c>
      <c r="JI1027" t="s">
        <v>431</v>
      </c>
      <c r="JJ1027" t="s">
        <v>423</v>
      </c>
      <c r="JK1027" t="s">
        <v>423</v>
      </c>
      <c r="JL1027" t="s">
        <v>423</v>
      </c>
      <c r="JM1027" t="s">
        <v>423</v>
      </c>
      <c r="JN1027" t="s">
        <v>432</v>
      </c>
      <c r="JO1027" t="s">
        <v>432</v>
      </c>
      <c r="JP1027" t="s">
        <v>432</v>
      </c>
      <c r="JQ1027" t="s">
        <v>432</v>
      </c>
      <c r="JR1027" t="s">
        <v>432</v>
      </c>
      <c r="JS1027" t="s">
        <v>432</v>
      </c>
      <c r="JT1027" t="s">
        <v>432</v>
      </c>
      <c r="JU1027" t="s">
        <v>432</v>
      </c>
      <c r="JV1027" t="s">
        <v>432</v>
      </c>
      <c r="JW1027" t="s">
        <v>432</v>
      </c>
      <c r="JX1027" t="s">
        <v>432</v>
      </c>
      <c r="JY1027" t="s">
        <v>432</v>
      </c>
      <c r="JZ1027" t="s">
        <v>432</v>
      </c>
      <c r="KA1027" t="s">
        <v>432</v>
      </c>
      <c r="KB1027" t="s">
        <v>432</v>
      </c>
      <c r="KC1027" t="s">
        <v>432</v>
      </c>
      <c r="KD1027" t="s">
        <v>423</v>
      </c>
      <c r="KE1027" t="s">
        <v>423</v>
      </c>
      <c r="KF1027" t="s">
        <v>423</v>
      </c>
      <c r="KG1027" t="s">
        <v>423</v>
      </c>
      <c r="KH1027" t="s">
        <v>423</v>
      </c>
      <c r="KI1027" t="s">
        <v>423</v>
      </c>
      <c r="KJ1027" t="s">
        <v>423</v>
      </c>
      <c r="KK1027" t="s">
        <v>423</v>
      </c>
      <c r="KL1027" t="s">
        <v>423</v>
      </c>
      <c r="KM1027" t="s">
        <v>423</v>
      </c>
      <c r="KN1027" t="s">
        <v>423</v>
      </c>
      <c r="KO1027" t="s">
        <v>423</v>
      </c>
      <c r="KP1027" t="s">
        <v>431</v>
      </c>
      <c r="KQ1027" t="s">
        <v>423</v>
      </c>
      <c r="KR1027" t="s">
        <v>423</v>
      </c>
      <c r="KS1027" t="s">
        <v>423</v>
      </c>
      <c r="KT1027" t="s">
        <v>423</v>
      </c>
      <c r="KU1027" t="s">
        <v>423</v>
      </c>
      <c r="KV1027" t="s">
        <v>423</v>
      </c>
      <c r="KW1027" t="s">
        <v>431</v>
      </c>
      <c r="KY1027" t="s">
        <v>431</v>
      </c>
      <c r="KZ1027" t="s">
        <v>432</v>
      </c>
      <c r="LA1027" t="s">
        <v>432</v>
      </c>
      <c r="LB1027" t="s">
        <v>432</v>
      </c>
      <c r="LC1027" t="s">
        <v>432</v>
      </c>
      <c r="LD1027" t="s">
        <v>432</v>
      </c>
      <c r="LE1027" t="s">
        <v>432</v>
      </c>
      <c r="LF1027" t="s">
        <v>432</v>
      </c>
      <c r="LG1027" t="s">
        <v>432</v>
      </c>
      <c r="LH1027" t="s">
        <v>432</v>
      </c>
      <c r="LI1027" t="s">
        <v>432</v>
      </c>
      <c r="LK1027" t="s">
        <v>431</v>
      </c>
      <c r="LL1027" t="s">
        <v>423</v>
      </c>
      <c r="LM1027" t="s">
        <v>423</v>
      </c>
      <c r="LN1027" t="s">
        <v>423</v>
      </c>
      <c r="LO1027" t="s">
        <v>439</v>
      </c>
      <c r="LP1027" t="s">
        <v>432</v>
      </c>
      <c r="LQ1027" t="s">
        <v>432</v>
      </c>
      <c r="LR1027" t="s">
        <v>432</v>
      </c>
      <c r="LS1027" t="s">
        <v>432</v>
      </c>
      <c r="LT1027" t="s">
        <v>432</v>
      </c>
      <c r="LU1027" t="s">
        <v>423</v>
      </c>
      <c r="LV1027" t="s">
        <v>423</v>
      </c>
      <c r="LW1027" t="s">
        <v>423</v>
      </c>
      <c r="LX1027" t="s">
        <v>423</v>
      </c>
      <c r="LY1027" t="s">
        <v>423</v>
      </c>
      <c r="LZ1027" t="s">
        <v>423</v>
      </c>
      <c r="MA1027" t="s">
        <v>431</v>
      </c>
      <c r="MB1027" t="s">
        <v>423</v>
      </c>
      <c r="MC1027" t="s">
        <v>423</v>
      </c>
      <c r="MD1027" t="s">
        <v>423</v>
      </c>
      <c r="ME1027" t="s">
        <v>423</v>
      </c>
      <c r="MF1027" t="s">
        <v>423</v>
      </c>
      <c r="MG1027" t="s">
        <v>431</v>
      </c>
      <c r="MH1027" t="s">
        <v>423</v>
      </c>
      <c r="MI1027" t="s">
        <v>423</v>
      </c>
      <c r="MJ1027" t="s">
        <v>423</v>
      </c>
      <c r="MK1027" t="s">
        <v>431</v>
      </c>
      <c r="ML1027" t="s">
        <v>423</v>
      </c>
      <c r="MN1027">
        <v>973.8</v>
      </c>
      <c r="MO1027">
        <v>101.23</v>
      </c>
      <c r="NE1027">
        <v>281.33</v>
      </c>
      <c r="NT1027">
        <v>279.82</v>
      </c>
      <c r="OJ1027">
        <v>222.69</v>
      </c>
      <c r="OT1027">
        <v>88.73</v>
      </c>
    </row>
    <row r="1028" spans="1:410" ht="12.75" customHeight="1" x14ac:dyDescent="0.2">
      <c r="A1028">
        <v>1254</v>
      </c>
      <c r="B1028" t="str">
        <f t="shared" si="736"/>
        <v>5-15min</v>
      </c>
      <c r="C1028" t="str">
        <f t="shared" si="737"/>
        <v>seul</v>
      </c>
      <c r="D1028" t="str">
        <f t="shared" si="738"/>
        <v>20-30m2</v>
      </c>
      <c r="E1028" t="str">
        <f t="shared" si="739"/>
        <v>plutôt oui</v>
      </c>
      <c r="F1028" t="str">
        <f t="shared" si="740"/>
        <v>aucune</v>
      </c>
      <c r="G1028" t="str">
        <f t="shared" si="741"/>
        <v>non</v>
      </c>
      <c r="H1028" t="str">
        <f t="shared" si="742"/>
        <v>non</v>
      </c>
      <c r="I1028" t="s">
        <v>423</v>
      </c>
      <c r="J1028" t="str">
        <f t="shared" si="743"/>
        <v>toujours</v>
      </c>
      <c r="K1028" t="str">
        <f t="shared" si="744"/>
        <v>souvent</v>
      </c>
      <c r="L1028" t="str">
        <f t="shared" si="745"/>
        <v>plutôt oui</v>
      </c>
      <c r="M1028" t="str">
        <f t="shared" si="746"/>
        <v>+4h</v>
      </c>
      <c r="N1028" t="str">
        <f t="shared" si="747"/>
        <v>6-8h</v>
      </c>
      <c r="O1028" t="str">
        <f t="shared" si="748"/>
        <v>souvent</v>
      </c>
      <c r="P1028" t="str">
        <f t="shared" si="749"/>
        <v>souvent</v>
      </c>
      <c r="Q1028" t="str">
        <f t="shared" si="750"/>
        <v>souvent</v>
      </c>
      <c r="R1028" t="s">
        <v>425</v>
      </c>
      <c r="S1028" t="s">
        <v>425</v>
      </c>
      <c r="T1028" t="s">
        <v>425</v>
      </c>
      <c r="U1028" t="s">
        <v>428</v>
      </c>
      <c r="V1028" t="s">
        <v>440</v>
      </c>
      <c r="W1028" t="s">
        <v>427</v>
      </c>
      <c r="X1028" t="s">
        <v>425</v>
      </c>
      <c r="Y1028" t="s">
        <v>425</v>
      </c>
      <c r="Z1028" t="s">
        <v>430</v>
      </c>
      <c r="AA1028" t="s">
        <v>425</v>
      </c>
      <c r="AB1028" t="s">
        <v>425</v>
      </c>
      <c r="AC1028" t="s">
        <v>425</v>
      </c>
      <c r="AD1028" t="str">
        <f t="shared" si="751"/>
        <v>semestre</v>
      </c>
      <c r="AE1028" t="str">
        <f t="shared" si="752"/>
        <v>plutôt oui</v>
      </c>
      <c r="AF1028" t="str">
        <f t="shared" si="753"/>
        <v>plutôt bonnes</v>
      </c>
      <c r="AG1028" t="str">
        <f t="shared" si="754"/>
        <v>très souvent</v>
      </c>
      <c r="AH1028" t="str">
        <f t="shared" si="755"/>
        <v>parfois</v>
      </c>
      <c r="AI1028" t="str">
        <f t="shared" si="756"/>
        <v>parfois</v>
      </c>
      <c r="AJ1028" t="str">
        <f t="shared" si="757"/>
        <v>jamais</v>
      </c>
      <c r="AK1028" t="str">
        <f t="shared" si="758"/>
        <v>non</v>
      </c>
      <c r="AL1028" t="str">
        <f t="shared" si="759"/>
        <v>pas d'asso</v>
      </c>
      <c r="AM1028" t="str">
        <f t="shared" si="760"/>
        <v>pas d'asso</v>
      </c>
      <c r="AN1028" t="str">
        <f t="shared" si="761"/>
        <v>0-1h</v>
      </c>
      <c r="AO1028" t="str">
        <f t="shared" si="762"/>
        <v>jamais</v>
      </c>
      <c r="AP1028" t="str">
        <f t="shared" si="763"/>
        <v>pas de spectacles</v>
      </c>
      <c r="AQ1028" t="str">
        <f t="shared" si="764"/>
        <v>jamais</v>
      </c>
      <c r="AR1028" t="str">
        <f t="shared" si="765"/>
        <v>jamais</v>
      </c>
      <c r="AS1028" t="str">
        <f t="shared" si="766"/>
        <v>1-2h</v>
      </c>
      <c r="AT1028" t="str">
        <f t="shared" si="767"/>
        <v>plutôt insatisfaisante</v>
      </c>
      <c r="AU1028" t="str">
        <f t="shared" si="768"/>
        <v>plutôt oui</v>
      </c>
      <c r="AV1028" t="str">
        <f t="shared" si="769"/>
        <v>plutôt oui</v>
      </c>
      <c r="AW1028" t="str">
        <f t="shared" si="770"/>
        <v>plutôt non</v>
      </c>
      <c r="AX1028" t="str">
        <f t="shared" si="771"/>
        <v>plutôt oui</v>
      </c>
      <c r="AY1028" t="str">
        <f t="shared" si="772"/>
        <v>plutôt oui</v>
      </c>
      <c r="AZ1028" t="str">
        <f t="shared" si="773"/>
        <v>1A</v>
      </c>
      <c r="BA1028" t="str">
        <f t="shared" si="774"/>
        <v>1A</v>
      </c>
      <c r="BB1028" t="str">
        <f t="shared" si="775"/>
        <v>classique</v>
      </c>
      <c r="BC1028" t="str">
        <f t="shared" si="776"/>
        <v>non</v>
      </c>
      <c r="BD1028" t="str">
        <f t="shared" si="777"/>
        <v>post-bac</v>
      </c>
      <c r="BE1028" t="str">
        <f t="shared" si="778"/>
        <v>Fr</v>
      </c>
      <c r="BF1028" t="str">
        <f t="shared" si="779"/>
        <v>amenag</v>
      </c>
      <c r="BG1028" t="str">
        <f t="shared" si="780"/>
        <v>jsp</v>
      </c>
      <c r="BH1028" t="s">
        <v>423</v>
      </c>
      <c r="BI1028" t="str">
        <f t="shared" si="781"/>
        <v>aucun</v>
      </c>
      <c r="BJ1028" t="s">
        <v>423</v>
      </c>
      <c r="BK1028" t="s">
        <v>431</v>
      </c>
      <c r="BL1028" t="s">
        <v>423</v>
      </c>
      <c r="BM1028" t="s">
        <v>423</v>
      </c>
      <c r="BN1028" t="s">
        <v>431</v>
      </c>
      <c r="BO1028" t="s">
        <v>423</v>
      </c>
      <c r="BP1028" t="s">
        <v>423</v>
      </c>
      <c r="BR1028" t="s">
        <v>423</v>
      </c>
      <c r="BS1028" t="s">
        <v>423</v>
      </c>
      <c r="BT1028" t="s">
        <v>431</v>
      </c>
      <c r="BU1028" t="s">
        <v>423</v>
      </c>
      <c r="BV1028" t="s">
        <v>423</v>
      </c>
      <c r="BW1028" t="s">
        <v>431</v>
      </c>
      <c r="BX1028" t="s">
        <v>423</v>
      </c>
      <c r="BY1028" t="s">
        <v>423</v>
      </c>
      <c r="BZ1028" t="s">
        <v>423</v>
      </c>
      <c r="CA1028" t="s">
        <v>432</v>
      </c>
      <c r="CB1028" t="s">
        <v>432</v>
      </c>
      <c r="CC1028" t="s">
        <v>432</v>
      </c>
      <c r="CD1028" t="s">
        <v>432</v>
      </c>
      <c r="CE1028" t="s">
        <v>423</v>
      </c>
      <c r="CF1028" t="s">
        <v>432</v>
      </c>
      <c r="CG1028" t="s">
        <v>432</v>
      </c>
      <c r="CH1028" t="s">
        <v>432</v>
      </c>
      <c r="CI1028" t="s">
        <v>432</v>
      </c>
      <c r="CJ1028" t="s">
        <v>432</v>
      </c>
      <c r="CK1028" t="s">
        <v>432</v>
      </c>
      <c r="CL1028" t="s">
        <v>432</v>
      </c>
      <c r="CM1028" t="s">
        <v>432</v>
      </c>
      <c r="CN1028" t="s">
        <v>423</v>
      </c>
      <c r="CO1028" t="s">
        <v>432</v>
      </c>
      <c r="CP1028" t="s">
        <v>432</v>
      </c>
      <c r="CQ1028" t="s">
        <v>432</v>
      </c>
      <c r="CR1028" t="s">
        <v>432</v>
      </c>
      <c r="CT1028" t="s">
        <v>432</v>
      </c>
      <c r="CU1028" t="s">
        <v>423</v>
      </c>
      <c r="CV1028" t="s">
        <v>431</v>
      </c>
      <c r="CW1028" t="s">
        <v>423</v>
      </c>
      <c r="CX1028" t="s">
        <v>423</v>
      </c>
      <c r="CY1028" t="s">
        <v>423</v>
      </c>
      <c r="CZ1028" t="s">
        <v>423</v>
      </c>
      <c r="DA1028" t="s">
        <v>431</v>
      </c>
      <c r="DB1028" t="s">
        <v>423</v>
      </c>
      <c r="DC1028" t="s">
        <v>423</v>
      </c>
      <c r="DD1028" t="s">
        <v>423</v>
      </c>
      <c r="DE1028" t="s">
        <v>431</v>
      </c>
      <c r="DF1028" t="s">
        <v>423</v>
      </c>
      <c r="DG1028" t="s">
        <v>423</v>
      </c>
      <c r="DH1028" t="s">
        <v>431</v>
      </c>
      <c r="DI1028" t="s">
        <v>423</v>
      </c>
      <c r="DJ1028" t="s">
        <v>423</v>
      </c>
      <c r="DK1028" t="s">
        <v>423</v>
      </c>
      <c r="DL1028" t="s">
        <v>423</v>
      </c>
      <c r="DM1028" t="s">
        <v>423</v>
      </c>
      <c r="DN1028" t="s">
        <v>431</v>
      </c>
      <c r="DO1028" t="s">
        <v>423</v>
      </c>
      <c r="DP1028" t="s">
        <v>423</v>
      </c>
      <c r="DQ1028" t="s">
        <v>423</v>
      </c>
      <c r="DR1028" t="s">
        <v>423</v>
      </c>
      <c r="DS1028" t="s">
        <v>423</v>
      </c>
      <c r="DT1028" t="s">
        <v>423</v>
      </c>
      <c r="DU1028" t="s">
        <v>431</v>
      </c>
      <c r="DV1028" t="s">
        <v>423</v>
      </c>
      <c r="DW1028" t="s">
        <v>423</v>
      </c>
      <c r="DX1028" t="s">
        <v>423</v>
      </c>
      <c r="DY1028" t="s">
        <v>431</v>
      </c>
      <c r="DZ1028" t="s">
        <v>423</v>
      </c>
      <c r="EA1028" t="s">
        <v>423</v>
      </c>
      <c r="EB1028" t="s">
        <v>423</v>
      </c>
      <c r="EC1028" t="s">
        <v>431</v>
      </c>
      <c r="ED1028" t="s">
        <v>423</v>
      </c>
      <c r="EE1028" t="s">
        <v>423</v>
      </c>
      <c r="EF1028" t="s">
        <v>434</v>
      </c>
      <c r="EG1028" t="s">
        <v>437</v>
      </c>
      <c r="EH1028" t="s">
        <v>438</v>
      </c>
      <c r="EI1028" t="s">
        <v>436</v>
      </c>
      <c r="EJ1028" t="s">
        <v>433</v>
      </c>
      <c r="EK1028" t="s">
        <v>435</v>
      </c>
      <c r="EL1028" t="s">
        <v>425</v>
      </c>
      <c r="EM1028" t="s">
        <v>425</v>
      </c>
      <c r="EN1028" t="s">
        <v>425</v>
      </c>
      <c r="EO1028" t="s">
        <v>428</v>
      </c>
      <c r="EP1028" t="s">
        <v>440</v>
      </c>
      <c r="EQ1028" t="s">
        <v>427</v>
      </c>
      <c r="ER1028" t="s">
        <v>425</v>
      </c>
      <c r="ES1028" t="s">
        <v>425</v>
      </c>
      <c r="ET1028" t="s">
        <v>430</v>
      </c>
      <c r="EU1028" t="s">
        <v>425</v>
      </c>
      <c r="EV1028" t="s">
        <v>425</v>
      </c>
      <c r="EW1028" t="s">
        <v>425</v>
      </c>
      <c r="EX1028" t="s">
        <v>431</v>
      </c>
      <c r="EY1028" t="s">
        <v>423</v>
      </c>
      <c r="EZ1028" t="s">
        <v>423</v>
      </c>
      <c r="FA1028" t="s">
        <v>423</v>
      </c>
      <c r="FB1028" t="s">
        <v>423</v>
      </c>
      <c r="FC1028" t="s">
        <v>423</v>
      </c>
      <c r="FD1028" t="s">
        <v>423</v>
      </c>
      <c r="FE1028" t="s">
        <v>431</v>
      </c>
      <c r="FF1028" t="s">
        <v>423</v>
      </c>
      <c r="FG1028" t="s">
        <v>423</v>
      </c>
      <c r="FH1028" t="s">
        <v>423</v>
      </c>
      <c r="FI1028" t="s">
        <v>431</v>
      </c>
      <c r="FJ1028" t="s">
        <v>423</v>
      </c>
      <c r="FK1028" t="s">
        <v>423</v>
      </c>
      <c r="FL1028" t="s">
        <v>431</v>
      </c>
      <c r="FM1028" t="s">
        <v>423</v>
      </c>
      <c r="FN1028" t="s">
        <v>423</v>
      </c>
      <c r="FO1028" t="s">
        <v>423</v>
      </c>
      <c r="FP1028" t="s">
        <v>423</v>
      </c>
      <c r="FQ1028" t="s">
        <v>423</v>
      </c>
      <c r="FR1028" t="s">
        <v>431</v>
      </c>
      <c r="FS1028" t="s">
        <v>423</v>
      </c>
      <c r="FT1028" t="s">
        <v>423</v>
      </c>
      <c r="FU1028" t="s">
        <v>423</v>
      </c>
      <c r="FV1028" t="s">
        <v>431</v>
      </c>
      <c r="FW1028" t="s">
        <v>423</v>
      </c>
      <c r="FX1028" t="s">
        <v>423</v>
      </c>
      <c r="FZ1028" t="s">
        <v>423</v>
      </c>
      <c r="GB1028" t="s">
        <v>423</v>
      </c>
      <c r="GD1028" t="s">
        <v>431</v>
      </c>
      <c r="GE1028" t="s">
        <v>3530</v>
      </c>
      <c r="GF1028" t="s">
        <v>423</v>
      </c>
      <c r="GG1028" t="s">
        <v>432</v>
      </c>
      <c r="GH1028" t="s">
        <v>432</v>
      </c>
      <c r="GI1028" t="s">
        <v>432</v>
      </c>
      <c r="GJ1028" t="s">
        <v>432</v>
      </c>
      <c r="GK1028" t="s">
        <v>432</v>
      </c>
      <c r="GL1028" t="s">
        <v>432</v>
      </c>
      <c r="GM1028" t="s">
        <v>432</v>
      </c>
      <c r="GN1028" t="s">
        <v>432</v>
      </c>
      <c r="GO1028" t="s">
        <v>432</v>
      </c>
      <c r="GP1028" t="s">
        <v>432</v>
      </c>
      <c r="GQ1028" t="s">
        <v>432</v>
      </c>
      <c r="GR1028" t="s">
        <v>432</v>
      </c>
      <c r="GS1028" t="s">
        <v>432</v>
      </c>
      <c r="GT1028" t="s">
        <v>432</v>
      </c>
      <c r="GU1028" t="s">
        <v>423</v>
      </c>
      <c r="GV1028" t="s">
        <v>423</v>
      </c>
      <c r="GW1028" t="s">
        <v>423</v>
      </c>
      <c r="GX1028" t="s">
        <v>423</v>
      </c>
      <c r="GY1028" t="s">
        <v>431</v>
      </c>
      <c r="GZ1028" t="s">
        <v>423</v>
      </c>
      <c r="HA1028" t="s">
        <v>423</v>
      </c>
      <c r="HB1028" t="s">
        <v>423</v>
      </c>
      <c r="HC1028" t="s">
        <v>431</v>
      </c>
      <c r="HD1028" t="s">
        <v>432</v>
      </c>
      <c r="HE1028" t="s">
        <v>432</v>
      </c>
      <c r="HF1028" t="s">
        <v>432</v>
      </c>
      <c r="HG1028" t="s">
        <v>432</v>
      </c>
      <c r="HH1028" t="s">
        <v>423</v>
      </c>
      <c r="HI1028" t="s">
        <v>423</v>
      </c>
      <c r="HJ1028" t="s">
        <v>423</v>
      </c>
      <c r="HK1028" t="s">
        <v>423</v>
      </c>
      <c r="HL1028" t="s">
        <v>423</v>
      </c>
      <c r="HM1028" t="s">
        <v>431</v>
      </c>
      <c r="HN1028" t="s">
        <v>423</v>
      </c>
      <c r="HP1028" t="s">
        <v>423</v>
      </c>
      <c r="HR1028" t="s">
        <v>423</v>
      </c>
      <c r="HT1028" t="s">
        <v>431</v>
      </c>
      <c r="HV1028" t="s">
        <v>423</v>
      </c>
      <c r="HW1028" t="s">
        <v>431</v>
      </c>
      <c r="HX1028" t="s">
        <v>423</v>
      </c>
      <c r="HY1028" t="s">
        <v>423</v>
      </c>
      <c r="HZ1028" t="s">
        <v>423</v>
      </c>
      <c r="IA1028" t="s">
        <v>423</v>
      </c>
      <c r="IB1028" t="s">
        <v>423</v>
      </c>
      <c r="IC1028" t="s">
        <v>423</v>
      </c>
      <c r="ID1028" t="s">
        <v>431</v>
      </c>
      <c r="IE1028" t="s">
        <v>423</v>
      </c>
      <c r="IF1028" t="s">
        <v>423</v>
      </c>
      <c r="IG1028" t="s">
        <v>431</v>
      </c>
      <c r="IH1028" t="s">
        <v>423</v>
      </c>
      <c r="II1028" t="s">
        <v>423</v>
      </c>
      <c r="IJ1028" t="s">
        <v>423</v>
      </c>
      <c r="IK1028" t="s">
        <v>431</v>
      </c>
      <c r="IL1028" t="s">
        <v>423</v>
      </c>
      <c r="IM1028" t="s">
        <v>423</v>
      </c>
      <c r="IN1028" t="s">
        <v>423</v>
      </c>
      <c r="IO1028" t="s">
        <v>423</v>
      </c>
      <c r="IP1028" t="s">
        <v>431</v>
      </c>
      <c r="IQ1028" t="s">
        <v>423</v>
      </c>
      <c r="IR1028" t="s">
        <v>423</v>
      </c>
      <c r="IS1028" t="s">
        <v>431</v>
      </c>
      <c r="IT1028" t="s">
        <v>423</v>
      </c>
      <c r="IU1028" t="s">
        <v>423</v>
      </c>
      <c r="IV1028" t="s">
        <v>423</v>
      </c>
      <c r="IX1028" t="s">
        <v>431</v>
      </c>
      <c r="IZ1028" t="s">
        <v>423</v>
      </c>
      <c r="JB1028" t="s">
        <v>423</v>
      </c>
      <c r="JI1028" t="s">
        <v>431</v>
      </c>
      <c r="JJ1028" t="s">
        <v>423</v>
      </c>
      <c r="JK1028" t="s">
        <v>423</v>
      </c>
      <c r="JL1028" t="s">
        <v>423</v>
      </c>
      <c r="JM1028" t="s">
        <v>423</v>
      </c>
      <c r="JN1028" t="s">
        <v>432</v>
      </c>
      <c r="JO1028" t="s">
        <v>432</v>
      </c>
      <c r="JP1028" t="s">
        <v>432</v>
      </c>
      <c r="JQ1028" t="s">
        <v>432</v>
      </c>
      <c r="JR1028" t="s">
        <v>432</v>
      </c>
      <c r="JS1028" t="s">
        <v>432</v>
      </c>
      <c r="JT1028" t="s">
        <v>432</v>
      </c>
      <c r="JU1028" t="s">
        <v>432</v>
      </c>
      <c r="JV1028" t="s">
        <v>432</v>
      </c>
      <c r="JW1028" t="s">
        <v>432</v>
      </c>
      <c r="JX1028" t="s">
        <v>432</v>
      </c>
      <c r="JY1028" t="s">
        <v>432</v>
      </c>
      <c r="JZ1028" t="s">
        <v>432</v>
      </c>
      <c r="KA1028" t="s">
        <v>432</v>
      </c>
      <c r="KB1028" t="s">
        <v>432</v>
      </c>
      <c r="KC1028" t="s">
        <v>432</v>
      </c>
      <c r="KD1028" t="s">
        <v>423</v>
      </c>
      <c r="KE1028" t="s">
        <v>423</v>
      </c>
      <c r="KF1028" t="s">
        <v>423</v>
      </c>
      <c r="KG1028" t="s">
        <v>423</v>
      </c>
      <c r="KH1028" t="s">
        <v>423</v>
      </c>
      <c r="KI1028" t="s">
        <v>423</v>
      </c>
      <c r="KJ1028" t="s">
        <v>423</v>
      </c>
      <c r="KK1028" t="s">
        <v>423</v>
      </c>
      <c r="KL1028" t="s">
        <v>423</v>
      </c>
      <c r="KM1028" t="s">
        <v>423</v>
      </c>
      <c r="KN1028" t="s">
        <v>423</v>
      </c>
      <c r="KO1028" t="s">
        <v>423</v>
      </c>
      <c r="KP1028" t="s">
        <v>423</v>
      </c>
      <c r="KQ1028" t="s">
        <v>431</v>
      </c>
      <c r="KR1028" t="s">
        <v>423</v>
      </c>
      <c r="KS1028" t="s">
        <v>423</v>
      </c>
      <c r="KT1028" t="s">
        <v>423</v>
      </c>
      <c r="KU1028" t="s">
        <v>423</v>
      </c>
      <c r="KV1028" t="s">
        <v>423</v>
      </c>
      <c r="KW1028" t="s">
        <v>431</v>
      </c>
      <c r="KY1028" t="s">
        <v>431</v>
      </c>
      <c r="KZ1028" t="s">
        <v>432</v>
      </c>
      <c r="LA1028" t="s">
        <v>432</v>
      </c>
      <c r="LB1028" t="s">
        <v>432</v>
      </c>
      <c r="LC1028" t="s">
        <v>432</v>
      </c>
      <c r="LD1028" t="s">
        <v>432</v>
      </c>
      <c r="LE1028" t="s">
        <v>432</v>
      </c>
      <c r="LF1028" t="s">
        <v>432</v>
      </c>
      <c r="LG1028" t="s">
        <v>432</v>
      </c>
      <c r="LH1028" t="s">
        <v>432</v>
      </c>
      <c r="LI1028" t="s">
        <v>432</v>
      </c>
      <c r="LK1028" t="s">
        <v>431</v>
      </c>
      <c r="LL1028" t="s">
        <v>423</v>
      </c>
      <c r="LM1028" t="s">
        <v>423</v>
      </c>
      <c r="LN1028" t="s">
        <v>423</v>
      </c>
      <c r="LO1028" t="s">
        <v>441</v>
      </c>
      <c r="LP1028" t="s">
        <v>432</v>
      </c>
      <c r="LQ1028" t="s">
        <v>432</v>
      </c>
      <c r="LR1028" t="s">
        <v>432</v>
      </c>
      <c r="LS1028" t="s">
        <v>432</v>
      </c>
      <c r="LT1028" t="s">
        <v>432</v>
      </c>
      <c r="LU1028" t="s">
        <v>423</v>
      </c>
      <c r="LV1028" t="s">
        <v>423</v>
      </c>
      <c r="LW1028" t="s">
        <v>423</v>
      </c>
      <c r="LX1028" t="s">
        <v>423</v>
      </c>
      <c r="LY1028" t="s">
        <v>423</v>
      </c>
      <c r="LZ1028" t="s">
        <v>423</v>
      </c>
      <c r="MA1028" t="s">
        <v>431</v>
      </c>
      <c r="MB1028" t="s">
        <v>423</v>
      </c>
      <c r="MC1028" t="s">
        <v>423</v>
      </c>
      <c r="MD1028" t="s">
        <v>423</v>
      </c>
      <c r="ME1028" t="s">
        <v>423</v>
      </c>
      <c r="MF1028" t="s">
        <v>423</v>
      </c>
      <c r="MG1028" t="s">
        <v>431</v>
      </c>
      <c r="MH1028" t="s">
        <v>423</v>
      </c>
      <c r="MI1028" t="s">
        <v>423</v>
      </c>
      <c r="MJ1028" t="s">
        <v>423</v>
      </c>
      <c r="MK1028" t="s">
        <v>423</v>
      </c>
      <c r="ML1028" t="s">
        <v>431</v>
      </c>
      <c r="MN1028">
        <v>289.61</v>
      </c>
      <c r="MO1028">
        <v>26.75</v>
      </c>
      <c r="NE1028">
        <v>100.84</v>
      </c>
      <c r="NT1028">
        <v>81.86</v>
      </c>
      <c r="OJ1028">
        <v>27.57</v>
      </c>
      <c r="OT1028">
        <v>52.59</v>
      </c>
    </row>
    <row r="1029" spans="1:410" ht="12.75" customHeight="1" x14ac:dyDescent="0.2">
      <c r="A1029">
        <v>1255</v>
      </c>
      <c r="B1029" t="str">
        <f t="shared" si="736"/>
        <v>0-5min</v>
      </c>
      <c r="C1029" t="str">
        <f t="shared" si="737"/>
        <v>seul</v>
      </c>
      <c r="D1029" t="str">
        <f t="shared" si="738"/>
        <v>10-20m2</v>
      </c>
      <c r="E1029" t="str">
        <f t="shared" si="739"/>
        <v>plutôt oui</v>
      </c>
      <c r="F1029" t="str">
        <f t="shared" si="740"/>
        <v>aucune</v>
      </c>
      <c r="G1029" t="str">
        <f t="shared" si="741"/>
        <v>echelon 1-3</v>
      </c>
      <c r="H1029" t="str">
        <f t="shared" si="742"/>
        <v>non</v>
      </c>
      <c r="I1029" t="s">
        <v>423</v>
      </c>
      <c r="J1029" t="str">
        <f t="shared" si="743"/>
        <v>parfois</v>
      </c>
      <c r="K1029" t="str">
        <f t="shared" si="744"/>
        <v>parfois</v>
      </c>
      <c r="L1029" t="str">
        <f t="shared" si="745"/>
        <v>plutôt oui</v>
      </c>
      <c r="M1029" t="str">
        <f t="shared" si="746"/>
        <v>1-2h</v>
      </c>
      <c r="N1029" t="str">
        <f t="shared" si="747"/>
        <v>4-6h</v>
      </c>
      <c r="O1029" t="str">
        <f t="shared" si="748"/>
        <v>souvent</v>
      </c>
      <c r="P1029" t="str">
        <f t="shared" si="749"/>
        <v>toujours</v>
      </c>
      <c r="Q1029" t="str">
        <f t="shared" si="750"/>
        <v>parfois</v>
      </c>
      <c r="R1029" t="s">
        <v>425</v>
      </c>
      <c r="S1029" t="s">
        <v>425</v>
      </c>
      <c r="T1029" t="s">
        <v>425</v>
      </c>
      <c r="U1029" t="s">
        <v>428</v>
      </c>
      <c r="V1029" t="s">
        <v>440</v>
      </c>
      <c r="W1029" t="s">
        <v>428</v>
      </c>
      <c r="X1029" t="s">
        <v>430</v>
      </c>
      <c r="Y1029" t="s">
        <v>425</v>
      </c>
      <c r="Z1029" t="s">
        <v>424</v>
      </c>
      <c r="AA1029" t="s">
        <v>424</v>
      </c>
      <c r="AB1029" t="s">
        <v>425</v>
      </c>
      <c r="AC1029" t="s">
        <v>424</v>
      </c>
      <c r="AD1029" t="str">
        <f t="shared" si="751"/>
        <v>1 semaine avant</v>
      </c>
      <c r="AE1029" t="str">
        <f t="shared" si="752"/>
        <v>plutôt oui</v>
      </c>
      <c r="AF1029" t="str">
        <f t="shared" si="753"/>
        <v>moyennes</v>
      </c>
      <c r="AG1029" t="str">
        <f t="shared" si="754"/>
        <v>très souvent</v>
      </c>
      <c r="AH1029" t="str">
        <f t="shared" si="755"/>
        <v>régulièrement</v>
      </c>
      <c r="AI1029" t="str">
        <f t="shared" si="756"/>
        <v>parfois</v>
      </c>
      <c r="AJ1029" t="str">
        <f t="shared" si="757"/>
        <v>parfois</v>
      </c>
      <c r="AK1029" t="str">
        <f t="shared" si="758"/>
        <v>non</v>
      </c>
      <c r="AL1029" t="str">
        <f t="shared" si="759"/>
        <v>pas d'asso</v>
      </c>
      <c r="AM1029" t="str">
        <f t="shared" si="760"/>
        <v>pas d'asso</v>
      </c>
      <c r="AN1029" t="str">
        <f t="shared" si="761"/>
        <v>3-6h</v>
      </c>
      <c r="AO1029" t="str">
        <f t="shared" si="762"/>
        <v>rarement</v>
      </c>
      <c r="AP1029" t="str">
        <f t="shared" si="763"/>
        <v>plutôt oui</v>
      </c>
      <c r="AQ1029" t="str">
        <f t="shared" si="764"/>
        <v>rarement</v>
      </c>
      <c r="AR1029" t="str">
        <f t="shared" si="765"/>
        <v>régulièrement</v>
      </c>
      <c r="AS1029" t="str">
        <f t="shared" si="766"/>
        <v>2-4h</v>
      </c>
      <c r="AT1029" t="str">
        <f t="shared" si="767"/>
        <v>plutôt insatisfaisante</v>
      </c>
      <c r="AU1029" t="str">
        <f t="shared" si="768"/>
        <v>plutôt non</v>
      </c>
      <c r="AV1029" t="str">
        <f t="shared" si="769"/>
        <v>plutôt oui</v>
      </c>
      <c r="AW1029" t="str">
        <f t="shared" si="770"/>
        <v>plutôt non</v>
      </c>
      <c r="AX1029" t="str">
        <f t="shared" si="771"/>
        <v>plutôt oui</v>
      </c>
      <c r="AY1029" t="str">
        <f t="shared" si="772"/>
        <v>plutôt non</v>
      </c>
      <c r="AZ1029" t="str">
        <f t="shared" si="773"/>
        <v>1A</v>
      </c>
      <c r="BA1029" t="str">
        <f t="shared" si="774"/>
        <v>1A</v>
      </c>
      <c r="BB1029" t="str">
        <f t="shared" si="775"/>
        <v>classique</v>
      </c>
      <c r="BC1029" t="str">
        <f t="shared" si="776"/>
        <v>non</v>
      </c>
      <c r="BD1029" t="str">
        <f t="shared" si="777"/>
        <v>post-bac</v>
      </c>
      <c r="BE1029" t="str">
        <f t="shared" si="778"/>
        <v>Fr</v>
      </c>
      <c r="BF1029" t="str">
        <f t="shared" si="779"/>
        <v>75-100%</v>
      </c>
      <c r="BG1029" t="str">
        <f t="shared" si="780"/>
        <v>jsp</v>
      </c>
      <c r="BH1029" t="s">
        <v>423</v>
      </c>
      <c r="BI1029" t="str">
        <f t="shared" si="781"/>
        <v>1 par semestre</v>
      </c>
      <c r="BJ1029" t="s">
        <v>431</v>
      </c>
      <c r="BK1029" t="s">
        <v>423</v>
      </c>
      <c r="BL1029" t="s">
        <v>423</v>
      </c>
      <c r="BM1029" t="s">
        <v>423</v>
      </c>
      <c r="BN1029" t="s">
        <v>431</v>
      </c>
      <c r="BO1029" t="s">
        <v>423</v>
      </c>
      <c r="BP1029" t="s">
        <v>423</v>
      </c>
      <c r="BR1029" t="s">
        <v>423</v>
      </c>
      <c r="BS1029" t="s">
        <v>431</v>
      </c>
      <c r="BT1029" t="s">
        <v>423</v>
      </c>
      <c r="BU1029" t="s">
        <v>423</v>
      </c>
      <c r="BV1029" t="s">
        <v>423</v>
      </c>
      <c r="BW1029" t="s">
        <v>431</v>
      </c>
      <c r="BX1029" t="s">
        <v>423</v>
      </c>
      <c r="BY1029" t="s">
        <v>423</v>
      </c>
      <c r="BZ1029" t="s">
        <v>423</v>
      </c>
      <c r="CA1029" t="s">
        <v>432</v>
      </c>
      <c r="CB1029" t="s">
        <v>432</v>
      </c>
      <c r="CC1029" t="s">
        <v>432</v>
      </c>
      <c r="CD1029" t="s">
        <v>432</v>
      </c>
      <c r="CE1029" t="s">
        <v>431</v>
      </c>
      <c r="CF1029" t="s">
        <v>423</v>
      </c>
      <c r="CG1029" t="s">
        <v>423</v>
      </c>
      <c r="CH1029" t="s">
        <v>423</v>
      </c>
      <c r="CI1029" t="s">
        <v>431</v>
      </c>
      <c r="CJ1029" t="s">
        <v>423</v>
      </c>
      <c r="CK1029" t="s">
        <v>423</v>
      </c>
      <c r="CL1029" t="s">
        <v>423</v>
      </c>
      <c r="CM1029" t="s">
        <v>423</v>
      </c>
      <c r="CN1029" t="s">
        <v>423</v>
      </c>
      <c r="CO1029" t="s">
        <v>432</v>
      </c>
      <c r="CP1029" t="s">
        <v>432</v>
      </c>
      <c r="CQ1029" t="s">
        <v>432</v>
      </c>
      <c r="CR1029" t="s">
        <v>432</v>
      </c>
      <c r="CT1029" t="s">
        <v>432</v>
      </c>
      <c r="CU1029" t="s">
        <v>423</v>
      </c>
      <c r="CV1029" t="s">
        <v>423</v>
      </c>
      <c r="CW1029" t="s">
        <v>423</v>
      </c>
      <c r="CX1029" t="s">
        <v>431</v>
      </c>
      <c r="CY1029" t="s">
        <v>423</v>
      </c>
      <c r="CZ1029" t="s">
        <v>423</v>
      </c>
      <c r="DA1029" t="s">
        <v>423</v>
      </c>
      <c r="DB1029" t="s">
        <v>431</v>
      </c>
      <c r="DC1029" t="s">
        <v>423</v>
      </c>
      <c r="DD1029" t="s">
        <v>423</v>
      </c>
      <c r="DE1029" t="s">
        <v>431</v>
      </c>
      <c r="DF1029" t="s">
        <v>423</v>
      </c>
      <c r="DG1029" t="s">
        <v>423</v>
      </c>
      <c r="DH1029" t="s">
        <v>423</v>
      </c>
      <c r="DI1029" t="s">
        <v>423</v>
      </c>
      <c r="DJ1029" t="s">
        <v>431</v>
      </c>
      <c r="DK1029" t="s">
        <v>423</v>
      </c>
      <c r="DL1029" t="s">
        <v>423</v>
      </c>
      <c r="DM1029" t="s">
        <v>423</v>
      </c>
      <c r="DN1029" t="s">
        <v>423</v>
      </c>
      <c r="DO1029" t="s">
        <v>431</v>
      </c>
      <c r="DP1029" t="s">
        <v>423</v>
      </c>
      <c r="DQ1029" t="s">
        <v>423</v>
      </c>
      <c r="DR1029" t="s">
        <v>423</v>
      </c>
      <c r="DS1029" t="s">
        <v>423</v>
      </c>
      <c r="DT1029" t="s">
        <v>423</v>
      </c>
      <c r="DU1029" t="s">
        <v>431</v>
      </c>
      <c r="DV1029" t="s">
        <v>423</v>
      </c>
      <c r="DW1029" t="s">
        <v>423</v>
      </c>
      <c r="DX1029" t="s">
        <v>431</v>
      </c>
      <c r="DY1029" t="s">
        <v>423</v>
      </c>
      <c r="DZ1029" t="s">
        <v>423</v>
      </c>
      <c r="EA1029" t="s">
        <v>423</v>
      </c>
      <c r="EB1029" t="s">
        <v>423</v>
      </c>
      <c r="EC1029" t="s">
        <v>423</v>
      </c>
      <c r="ED1029" t="s">
        <v>431</v>
      </c>
      <c r="EE1029" t="s">
        <v>423</v>
      </c>
      <c r="EF1029" t="s">
        <v>434</v>
      </c>
      <c r="EG1029" t="s">
        <v>438</v>
      </c>
      <c r="EH1029" t="s">
        <v>435</v>
      </c>
      <c r="EI1029" t="s">
        <v>437</v>
      </c>
      <c r="EJ1029" t="s">
        <v>436</v>
      </c>
      <c r="EK1029" t="s">
        <v>433</v>
      </c>
      <c r="EL1029" t="s">
        <v>425</v>
      </c>
      <c r="EM1029" t="s">
        <v>425</v>
      </c>
      <c r="EN1029" t="s">
        <v>425</v>
      </c>
      <c r="EO1029" t="s">
        <v>428</v>
      </c>
      <c r="EP1029" t="s">
        <v>440</v>
      </c>
      <c r="EQ1029" t="s">
        <v>428</v>
      </c>
      <c r="ER1029" t="s">
        <v>430</v>
      </c>
      <c r="ES1029" t="s">
        <v>425</v>
      </c>
      <c r="ET1029" t="s">
        <v>424</v>
      </c>
      <c r="EU1029" t="s">
        <v>424</v>
      </c>
      <c r="EV1029" t="s">
        <v>425</v>
      </c>
      <c r="EW1029" t="s">
        <v>424</v>
      </c>
      <c r="EX1029" t="s">
        <v>423</v>
      </c>
      <c r="EY1029" t="s">
        <v>423</v>
      </c>
      <c r="EZ1029" t="s">
        <v>423</v>
      </c>
      <c r="FA1029" t="s">
        <v>431</v>
      </c>
      <c r="FB1029" t="s">
        <v>423</v>
      </c>
      <c r="FC1029" t="s">
        <v>423</v>
      </c>
      <c r="FD1029" t="s">
        <v>423</v>
      </c>
      <c r="FE1029" t="s">
        <v>431</v>
      </c>
      <c r="FF1029" t="s">
        <v>423</v>
      </c>
      <c r="FG1029" t="s">
        <v>423</v>
      </c>
      <c r="FH1029" t="s">
        <v>423</v>
      </c>
      <c r="FI1029" t="s">
        <v>423</v>
      </c>
      <c r="FJ1029" t="s">
        <v>431</v>
      </c>
      <c r="FK1029" t="s">
        <v>423</v>
      </c>
      <c r="FL1029" t="s">
        <v>431</v>
      </c>
      <c r="FM1029" t="s">
        <v>423</v>
      </c>
      <c r="FN1029" t="s">
        <v>423</v>
      </c>
      <c r="FO1029" t="s">
        <v>423</v>
      </c>
      <c r="FP1029" t="s">
        <v>423</v>
      </c>
      <c r="FQ1029" t="s">
        <v>431</v>
      </c>
      <c r="FR1029" t="s">
        <v>423</v>
      </c>
      <c r="FS1029" t="s">
        <v>423</v>
      </c>
      <c r="FT1029" t="s">
        <v>423</v>
      </c>
      <c r="FU1029" t="s">
        <v>423</v>
      </c>
      <c r="FV1029" t="s">
        <v>431</v>
      </c>
      <c r="FW1029" t="s">
        <v>423</v>
      </c>
      <c r="FX1029" t="s">
        <v>423</v>
      </c>
      <c r="FZ1029" t="s">
        <v>423</v>
      </c>
      <c r="GB1029" t="s">
        <v>431</v>
      </c>
      <c r="GC1029" t="s">
        <v>3531</v>
      </c>
      <c r="GD1029" t="s">
        <v>423</v>
      </c>
      <c r="GF1029" t="s">
        <v>423</v>
      </c>
      <c r="GG1029" t="s">
        <v>432</v>
      </c>
      <c r="GH1029" t="s">
        <v>432</v>
      </c>
      <c r="GI1029" t="s">
        <v>432</v>
      </c>
      <c r="GJ1029" t="s">
        <v>432</v>
      </c>
      <c r="GK1029" t="s">
        <v>432</v>
      </c>
      <c r="GL1029" t="s">
        <v>432</v>
      </c>
      <c r="GM1029" t="s">
        <v>432</v>
      </c>
      <c r="GN1029" t="s">
        <v>432</v>
      </c>
      <c r="GO1029" t="s">
        <v>432</v>
      </c>
      <c r="GP1029" t="s">
        <v>432</v>
      </c>
      <c r="GQ1029" t="s">
        <v>432</v>
      </c>
      <c r="GR1029" t="s">
        <v>432</v>
      </c>
      <c r="GS1029" t="s">
        <v>432</v>
      </c>
      <c r="GT1029" t="s">
        <v>432</v>
      </c>
      <c r="GU1029" t="s">
        <v>423</v>
      </c>
      <c r="GV1029" t="s">
        <v>423</v>
      </c>
      <c r="GW1029" t="s">
        <v>431</v>
      </c>
      <c r="GX1029" t="s">
        <v>423</v>
      </c>
      <c r="GY1029" t="s">
        <v>423</v>
      </c>
      <c r="GZ1029" t="s">
        <v>423</v>
      </c>
      <c r="HA1029" t="s">
        <v>423</v>
      </c>
      <c r="HB1029" t="s">
        <v>431</v>
      </c>
      <c r="HC1029" t="s">
        <v>423</v>
      </c>
      <c r="HD1029" t="s">
        <v>423</v>
      </c>
      <c r="HE1029" t="s">
        <v>431</v>
      </c>
      <c r="HF1029" t="s">
        <v>423</v>
      </c>
      <c r="HG1029" t="s">
        <v>423</v>
      </c>
      <c r="HH1029" t="s">
        <v>423</v>
      </c>
      <c r="HI1029" t="s">
        <v>423</v>
      </c>
      <c r="HJ1029" t="s">
        <v>423</v>
      </c>
      <c r="HK1029" t="s">
        <v>423</v>
      </c>
      <c r="HL1029" t="s">
        <v>431</v>
      </c>
      <c r="HM1029" t="s">
        <v>423</v>
      </c>
      <c r="HN1029" t="s">
        <v>423</v>
      </c>
      <c r="HP1029" t="s">
        <v>431</v>
      </c>
      <c r="HQ1029" t="s">
        <v>3532</v>
      </c>
      <c r="HR1029" t="s">
        <v>423</v>
      </c>
      <c r="HT1029" t="s">
        <v>423</v>
      </c>
      <c r="HV1029" t="s">
        <v>423</v>
      </c>
      <c r="HW1029" t="s">
        <v>423</v>
      </c>
      <c r="HX1029" t="s">
        <v>431</v>
      </c>
      <c r="HY1029" t="s">
        <v>423</v>
      </c>
      <c r="HZ1029" t="s">
        <v>423</v>
      </c>
      <c r="IA1029" t="s">
        <v>423</v>
      </c>
      <c r="IB1029" t="s">
        <v>423</v>
      </c>
      <c r="IC1029" t="s">
        <v>423</v>
      </c>
      <c r="ID1029" t="s">
        <v>431</v>
      </c>
      <c r="IE1029" t="s">
        <v>423</v>
      </c>
      <c r="IF1029" t="s">
        <v>423</v>
      </c>
      <c r="IG1029" t="s">
        <v>423</v>
      </c>
      <c r="IH1029" t="s">
        <v>431</v>
      </c>
      <c r="II1029" t="s">
        <v>423</v>
      </c>
      <c r="IJ1029" t="s">
        <v>423</v>
      </c>
      <c r="IK1029" t="s">
        <v>431</v>
      </c>
      <c r="IL1029" t="s">
        <v>423</v>
      </c>
      <c r="IM1029" t="s">
        <v>423</v>
      </c>
      <c r="IN1029" t="s">
        <v>423</v>
      </c>
      <c r="IO1029" t="s">
        <v>423</v>
      </c>
      <c r="IP1029" t="s">
        <v>431</v>
      </c>
      <c r="IQ1029" t="s">
        <v>423</v>
      </c>
      <c r="IR1029" t="s">
        <v>423</v>
      </c>
      <c r="IS1029" t="s">
        <v>431</v>
      </c>
      <c r="IT1029" t="s">
        <v>423</v>
      </c>
      <c r="IU1029" t="s">
        <v>423</v>
      </c>
      <c r="IV1029" t="s">
        <v>423</v>
      </c>
      <c r="IX1029" t="s">
        <v>423</v>
      </c>
      <c r="IZ1029" t="s">
        <v>431</v>
      </c>
      <c r="JA1029" t="s">
        <v>3533</v>
      </c>
      <c r="JB1029" t="s">
        <v>423</v>
      </c>
      <c r="JD1029" t="s">
        <v>3534</v>
      </c>
      <c r="JE1029" t="s">
        <v>3535</v>
      </c>
      <c r="JG1029" t="s">
        <v>3536</v>
      </c>
      <c r="JI1029" t="s">
        <v>431</v>
      </c>
      <c r="JJ1029" t="s">
        <v>423</v>
      </c>
      <c r="JK1029" t="s">
        <v>423</v>
      </c>
      <c r="JL1029" t="s">
        <v>423</v>
      </c>
      <c r="JM1029" t="s">
        <v>423</v>
      </c>
      <c r="JN1029" t="s">
        <v>432</v>
      </c>
      <c r="JO1029" t="s">
        <v>432</v>
      </c>
      <c r="JP1029" t="s">
        <v>432</v>
      </c>
      <c r="JQ1029" t="s">
        <v>432</v>
      </c>
      <c r="JR1029" t="s">
        <v>432</v>
      </c>
      <c r="JS1029" t="s">
        <v>432</v>
      </c>
      <c r="JT1029" t="s">
        <v>432</v>
      </c>
      <c r="JU1029" t="s">
        <v>432</v>
      </c>
      <c r="JV1029" t="s">
        <v>432</v>
      </c>
      <c r="JW1029" t="s">
        <v>432</v>
      </c>
      <c r="JX1029" t="s">
        <v>432</v>
      </c>
      <c r="JY1029" t="s">
        <v>432</v>
      </c>
      <c r="JZ1029" t="s">
        <v>432</v>
      </c>
      <c r="KA1029" t="s">
        <v>432</v>
      </c>
      <c r="KB1029" t="s">
        <v>432</v>
      </c>
      <c r="KC1029" t="s">
        <v>432</v>
      </c>
      <c r="KD1029" t="s">
        <v>423</v>
      </c>
      <c r="KE1029" t="s">
        <v>423</v>
      </c>
      <c r="KF1029" t="s">
        <v>423</v>
      </c>
      <c r="KG1029" t="s">
        <v>423</v>
      </c>
      <c r="KH1029" t="s">
        <v>423</v>
      </c>
      <c r="KI1029" t="s">
        <v>423</v>
      </c>
      <c r="KJ1029" t="s">
        <v>423</v>
      </c>
      <c r="KK1029" t="s">
        <v>423</v>
      </c>
      <c r="KL1029" t="s">
        <v>423</v>
      </c>
      <c r="KM1029" t="s">
        <v>423</v>
      </c>
      <c r="KN1029" t="s">
        <v>423</v>
      </c>
      <c r="KO1029" t="s">
        <v>423</v>
      </c>
      <c r="KP1029" t="s">
        <v>423</v>
      </c>
      <c r="KQ1029" t="s">
        <v>431</v>
      </c>
      <c r="KR1029" t="s">
        <v>423</v>
      </c>
      <c r="KS1029" t="s">
        <v>423</v>
      </c>
      <c r="KT1029" t="s">
        <v>423</v>
      </c>
      <c r="KU1029" t="s">
        <v>423</v>
      </c>
      <c r="KV1029" t="s">
        <v>423</v>
      </c>
      <c r="KW1029" t="s">
        <v>431</v>
      </c>
      <c r="KY1029" t="s">
        <v>431</v>
      </c>
      <c r="KZ1029" t="s">
        <v>432</v>
      </c>
      <c r="LA1029" t="s">
        <v>432</v>
      </c>
      <c r="LB1029" t="s">
        <v>432</v>
      </c>
      <c r="LC1029" t="s">
        <v>432</v>
      </c>
      <c r="LD1029" t="s">
        <v>432</v>
      </c>
      <c r="LE1029" t="s">
        <v>432</v>
      </c>
      <c r="LF1029" t="s">
        <v>432</v>
      </c>
      <c r="LG1029" t="s">
        <v>432</v>
      </c>
      <c r="LH1029" t="s">
        <v>432</v>
      </c>
      <c r="LI1029" t="s">
        <v>432</v>
      </c>
      <c r="LK1029" t="s">
        <v>431</v>
      </c>
      <c r="LL1029" t="s">
        <v>423</v>
      </c>
      <c r="LM1029" t="s">
        <v>423</v>
      </c>
      <c r="LN1029" t="s">
        <v>423</v>
      </c>
      <c r="LO1029" t="s">
        <v>439</v>
      </c>
      <c r="LP1029" t="s">
        <v>432</v>
      </c>
      <c r="LQ1029" t="s">
        <v>432</v>
      </c>
      <c r="LR1029" t="s">
        <v>432</v>
      </c>
      <c r="LS1029" t="s">
        <v>432</v>
      </c>
      <c r="LT1029" t="s">
        <v>432</v>
      </c>
      <c r="LU1029" t="s">
        <v>423</v>
      </c>
      <c r="LV1029" t="s">
        <v>423</v>
      </c>
      <c r="LW1029" t="s">
        <v>423</v>
      </c>
      <c r="LX1029" t="s">
        <v>423</v>
      </c>
      <c r="LY1029" t="s">
        <v>431</v>
      </c>
      <c r="LZ1029" t="s">
        <v>423</v>
      </c>
      <c r="MA1029" t="s">
        <v>423</v>
      </c>
      <c r="MB1029" t="s">
        <v>423</v>
      </c>
      <c r="MC1029" t="s">
        <v>423</v>
      </c>
      <c r="MD1029" t="s">
        <v>423</v>
      </c>
      <c r="ME1029" t="s">
        <v>423</v>
      </c>
      <c r="MF1029" t="s">
        <v>423</v>
      </c>
      <c r="MG1029" t="s">
        <v>431</v>
      </c>
      <c r="MH1029" t="s">
        <v>423</v>
      </c>
      <c r="MI1029" t="s">
        <v>423</v>
      </c>
      <c r="MJ1029" t="s">
        <v>423</v>
      </c>
      <c r="MK1029" t="s">
        <v>431</v>
      </c>
      <c r="ML1029" t="s">
        <v>423</v>
      </c>
      <c r="MN1029">
        <v>1067.19</v>
      </c>
      <c r="MO1029">
        <v>104.17</v>
      </c>
      <c r="NE1029">
        <v>247.7</v>
      </c>
      <c r="NT1029">
        <v>199.54</v>
      </c>
      <c r="OJ1029">
        <v>438.14</v>
      </c>
      <c r="OT1029">
        <v>77.64</v>
      </c>
    </row>
    <row r="1030" spans="1:410" ht="12.75" customHeight="1" x14ac:dyDescent="0.2">
      <c r="A1030">
        <v>1256</v>
      </c>
      <c r="B1030" t="str">
        <f t="shared" si="736"/>
        <v>0-5min</v>
      </c>
      <c r="C1030" t="str">
        <f t="shared" si="737"/>
        <v>seul</v>
      </c>
      <c r="D1030" t="str">
        <f t="shared" si="738"/>
        <v>- 10m2</v>
      </c>
      <c r="E1030" t="str">
        <f t="shared" si="739"/>
        <v>tout à fait</v>
      </c>
      <c r="F1030" t="str">
        <f t="shared" si="740"/>
        <v>aucune</v>
      </c>
      <c r="G1030" t="str">
        <f t="shared" si="741"/>
        <v>echelon 4-7</v>
      </c>
      <c r="H1030" t="str">
        <f t="shared" si="742"/>
        <v>non</v>
      </c>
      <c r="I1030" t="s">
        <v>423</v>
      </c>
      <c r="J1030" t="str">
        <f t="shared" si="743"/>
        <v>parfois</v>
      </c>
      <c r="K1030" t="str">
        <f t="shared" si="744"/>
        <v>parfois</v>
      </c>
      <c r="L1030" t="str">
        <f t="shared" si="745"/>
        <v>tout à fait</v>
      </c>
      <c r="M1030" t="str">
        <f t="shared" si="746"/>
        <v>2-4h</v>
      </c>
      <c r="N1030" t="str">
        <f t="shared" si="747"/>
        <v>6-8h</v>
      </c>
      <c r="O1030" t="str">
        <f t="shared" si="748"/>
        <v>parfois</v>
      </c>
      <c r="P1030" t="str">
        <f t="shared" si="749"/>
        <v>souvent</v>
      </c>
      <c r="Q1030" t="str">
        <f t="shared" si="750"/>
        <v>souvent</v>
      </c>
      <c r="R1030" t="s">
        <v>425</v>
      </c>
      <c r="S1030" t="s">
        <v>425</v>
      </c>
      <c r="T1030" t="s">
        <v>425</v>
      </c>
      <c r="U1030" t="s">
        <v>428</v>
      </c>
      <c r="V1030" t="s">
        <v>440</v>
      </c>
      <c r="W1030" t="s">
        <v>428</v>
      </c>
      <c r="X1030" t="s">
        <v>430</v>
      </c>
      <c r="Y1030" t="s">
        <v>425</v>
      </c>
      <c r="Z1030" t="s">
        <v>430</v>
      </c>
      <c r="AA1030" t="s">
        <v>424</v>
      </c>
      <c r="AB1030" t="s">
        <v>425</v>
      </c>
      <c r="AC1030" t="s">
        <v>424</v>
      </c>
      <c r="AD1030" t="str">
        <f t="shared" si="751"/>
        <v>2 semaines avant</v>
      </c>
      <c r="AE1030" t="str">
        <f t="shared" si="752"/>
        <v>plutôt oui</v>
      </c>
      <c r="AF1030" t="str">
        <f t="shared" si="753"/>
        <v>très bonnes</v>
      </c>
      <c r="AG1030" t="str">
        <f t="shared" si="754"/>
        <v>parfois</v>
      </c>
      <c r="AH1030" t="str">
        <f t="shared" si="755"/>
        <v>parfois</v>
      </c>
      <c r="AI1030" t="str">
        <f t="shared" si="756"/>
        <v>parfois</v>
      </c>
      <c r="AJ1030" t="str">
        <f t="shared" si="757"/>
        <v>jamais</v>
      </c>
      <c r="AK1030" t="str">
        <f t="shared" si="758"/>
        <v>non</v>
      </c>
      <c r="AL1030" t="str">
        <f t="shared" si="759"/>
        <v>pas d'asso</v>
      </c>
      <c r="AM1030" t="str">
        <f t="shared" si="760"/>
        <v>pas d'asso</v>
      </c>
      <c r="AN1030" t="str">
        <f t="shared" si="761"/>
        <v>1-3h</v>
      </c>
      <c r="AO1030" t="str">
        <f t="shared" si="762"/>
        <v>rarement</v>
      </c>
      <c r="AP1030" t="str">
        <f t="shared" si="763"/>
        <v>plutôt oui</v>
      </c>
      <c r="AQ1030" t="str">
        <f t="shared" si="764"/>
        <v>rarement</v>
      </c>
      <c r="AR1030" t="str">
        <f t="shared" si="765"/>
        <v>régulièrement</v>
      </c>
      <c r="AS1030" t="str">
        <f t="shared" si="766"/>
        <v>0-1h</v>
      </c>
      <c r="AT1030" t="str">
        <f t="shared" si="767"/>
        <v>plutôt satisfaisante</v>
      </c>
      <c r="AU1030" t="str">
        <f t="shared" si="768"/>
        <v>plutôt oui</v>
      </c>
      <c r="AV1030" t="str">
        <f t="shared" si="769"/>
        <v>plutôt oui</v>
      </c>
      <c r="AW1030" t="str">
        <f t="shared" si="770"/>
        <v>plutôt oui</v>
      </c>
      <c r="AX1030" t="str">
        <f t="shared" si="771"/>
        <v>plutôt oui</v>
      </c>
      <c r="AY1030" t="str">
        <f t="shared" si="772"/>
        <v>tout à fait</v>
      </c>
      <c r="AZ1030" t="str">
        <f t="shared" si="773"/>
        <v>1A</v>
      </c>
      <c r="BA1030" t="str">
        <f t="shared" si="774"/>
        <v>1A</v>
      </c>
      <c r="BB1030" t="str">
        <f t="shared" si="775"/>
        <v>classique</v>
      </c>
      <c r="BC1030" t="str">
        <f t="shared" si="776"/>
        <v>non</v>
      </c>
      <c r="BD1030" t="str">
        <f t="shared" si="777"/>
        <v>post-bac</v>
      </c>
      <c r="BE1030" t="str">
        <f t="shared" si="778"/>
        <v>Fr</v>
      </c>
      <c r="BF1030" t="str">
        <f t="shared" si="779"/>
        <v>25-50%</v>
      </c>
      <c r="BG1030" t="str">
        <f t="shared" si="780"/>
        <v>jsp</v>
      </c>
      <c r="BH1030" t="s">
        <v>423</v>
      </c>
      <c r="BI1030" t="str">
        <f t="shared" si="781"/>
        <v>aucun</v>
      </c>
      <c r="BJ1030" t="s">
        <v>431</v>
      </c>
      <c r="BK1030" t="s">
        <v>423</v>
      </c>
      <c r="BL1030" t="s">
        <v>423</v>
      </c>
      <c r="BM1030" t="s">
        <v>423</v>
      </c>
      <c r="BN1030" t="s">
        <v>431</v>
      </c>
      <c r="BO1030" t="s">
        <v>423</v>
      </c>
      <c r="BP1030" t="s">
        <v>423</v>
      </c>
      <c r="BR1030" t="s">
        <v>431</v>
      </c>
      <c r="BS1030" t="s">
        <v>423</v>
      </c>
      <c r="BT1030" t="s">
        <v>423</v>
      </c>
      <c r="BU1030" t="s">
        <v>423</v>
      </c>
      <c r="BV1030" t="s">
        <v>431</v>
      </c>
      <c r="BW1030" t="s">
        <v>423</v>
      </c>
      <c r="BX1030" t="s">
        <v>423</v>
      </c>
      <c r="BY1030" t="s">
        <v>423</v>
      </c>
      <c r="BZ1030" t="s">
        <v>423</v>
      </c>
      <c r="CA1030" t="s">
        <v>432</v>
      </c>
      <c r="CB1030" t="s">
        <v>432</v>
      </c>
      <c r="CC1030" t="s">
        <v>432</v>
      </c>
      <c r="CD1030" t="s">
        <v>432</v>
      </c>
      <c r="CE1030" t="s">
        <v>431</v>
      </c>
      <c r="CF1030" t="s">
        <v>423</v>
      </c>
      <c r="CG1030" t="s">
        <v>423</v>
      </c>
      <c r="CH1030" t="s">
        <v>423</v>
      </c>
      <c r="CI1030" t="s">
        <v>423</v>
      </c>
      <c r="CJ1030" t="s">
        <v>423</v>
      </c>
      <c r="CK1030" t="s">
        <v>423</v>
      </c>
      <c r="CL1030" t="s">
        <v>431</v>
      </c>
      <c r="CM1030" t="s">
        <v>423</v>
      </c>
      <c r="CN1030" t="s">
        <v>423</v>
      </c>
      <c r="CO1030" t="s">
        <v>432</v>
      </c>
      <c r="CP1030" t="s">
        <v>432</v>
      </c>
      <c r="CQ1030" t="s">
        <v>432</v>
      </c>
      <c r="CR1030" t="s">
        <v>432</v>
      </c>
      <c r="CT1030" t="s">
        <v>432</v>
      </c>
      <c r="CU1030" t="s">
        <v>423</v>
      </c>
      <c r="CV1030" t="s">
        <v>423</v>
      </c>
      <c r="CW1030" t="s">
        <v>423</v>
      </c>
      <c r="CX1030" t="s">
        <v>431</v>
      </c>
      <c r="CY1030" t="s">
        <v>423</v>
      </c>
      <c r="CZ1030" t="s">
        <v>423</v>
      </c>
      <c r="DA1030" t="s">
        <v>423</v>
      </c>
      <c r="DB1030" t="s">
        <v>431</v>
      </c>
      <c r="DC1030" t="s">
        <v>423</v>
      </c>
      <c r="DD1030" t="s">
        <v>431</v>
      </c>
      <c r="DE1030" t="s">
        <v>423</v>
      </c>
      <c r="DF1030" t="s">
        <v>423</v>
      </c>
      <c r="DG1030" t="s">
        <v>423</v>
      </c>
      <c r="DH1030" t="s">
        <v>423</v>
      </c>
      <c r="DI1030" t="s">
        <v>431</v>
      </c>
      <c r="DJ1030" t="s">
        <v>423</v>
      </c>
      <c r="DK1030" t="s">
        <v>423</v>
      </c>
      <c r="DL1030" t="s">
        <v>423</v>
      </c>
      <c r="DM1030" t="s">
        <v>423</v>
      </c>
      <c r="DN1030" t="s">
        <v>431</v>
      </c>
      <c r="DO1030" t="s">
        <v>423</v>
      </c>
      <c r="DP1030" t="s">
        <v>423</v>
      </c>
      <c r="DQ1030" t="s">
        <v>423</v>
      </c>
      <c r="DR1030" t="s">
        <v>423</v>
      </c>
      <c r="DS1030" t="s">
        <v>423</v>
      </c>
      <c r="DT1030" t="s">
        <v>423</v>
      </c>
      <c r="DU1030" t="s">
        <v>423</v>
      </c>
      <c r="DV1030" t="s">
        <v>431</v>
      </c>
      <c r="DW1030" t="s">
        <v>423</v>
      </c>
      <c r="DX1030" t="s">
        <v>423</v>
      </c>
      <c r="DY1030" t="s">
        <v>431</v>
      </c>
      <c r="DZ1030" t="s">
        <v>423</v>
      </c>
      <c r="EA1030" t="s">
        <v>423</v>
      </c>
      <c r="EB1030" t="s">
        <v>423</v>
      </c>
      <c r="EC1030" t="s">
        <v>431</v>
      </c>
      <c r="ED1030" t="s">
        <v>423</v>
      </c>
      <c r="EE1030" t="s">
        <v>423</v>
      </c>
      <c r="EF1030" t="s">
        <v>434</v>
      </c>
      <c r="EG1030" t="s">
        <v>435</v>
      </c>
      <c r="EH1030" t="s">
        <v>438</v>
      </c>
      <c r="EI1030" t="s">
        <v>437</v>
      </c>
      <c r="EJ1030" t="s">
        <v>436</v>
      </c>
      <c r="EK1030" t="s">
        <v>433</v>
      </c>
      <c r="EL1030" t="s">
        <v>425</v>
      </c>
      <c r="EM1030" t="s">
        <v>425</v>
      </c>
      <c r="EN1030" t="s">
        <v>425</v>
      </c>
      <c r="EO1030" t="s">
        <v>428</v>
      </c>
      <c r="EP1030" t="s">
        <v>440</v>
      </c>
      <c r="EQ1030" t="s">
        <v>428</v>
      </c>
      <c r="ER1030" t="s">
        <v>430</v>
      </c>
      <c r="ES1030" t="s">
        <v>425</v>
      </c>
      <c r="ET1030" t="s">
        <v>430</v>
      </c>
      <c r="EU1030" t="s">
        <v>424</v>
      </c>
      <c r="EV1030" t="s">
        <v>425</v>
      </c>
      <c r="EW1030" t="s">
        <v>424</v>
      </c>
      <c r="EX1030" t="s">
        <v>423</v>
      </c>
      <c r="EY1030" t="s">
        <v>423</v>
      </c>
      <c r="EZ1030" t="s">
        <v>431</v>
      </c>
      <c r="FA1030" t="s">
        <v>423</v>
      </c>
      <c r="FB1030" t="s">
        <v>423</v>
      </c>
      <c r="FC1030" t="s">
        <v>423</v>
      </c>
      <c r="FD1030" t="s">
        <v>423</v>
      </c>
      <c r="FE1030" t="s">
        <v>431</v>
      </c>
      <c r="FF1030" t="s">
        <v>423</v>
      </c>
      <c r="FG1030" t="s">
        <v>423</v>
      </c>
      <c r="FH1030" t="s">
        <v>431</v>
      </c>
      <c r="FI1030" t="s">
        <v>423</v>
      </c>
      <c r="FJ1030" t="s">
        <v>423</v>
      </c>
      <c r="FK1030" t="s">
        <v>423</v>
      </c>
      <c r="FL1030" t="s">
        <v>423</v>
      </c>
      <c r="FM1030" t="s">
        <v>423</v>
      </c>
      <c r="FN1030" t="s">
        <v>431</v>
      </c>
      <c r="FO1030" t="s">
        <v>423</v>
      </c>
      <c r="FP1030" t="s">
        <v>423</v>
      </c>
      <c r="FQ1030" t="s">
        <v>423</v>
      </c>
      <c r="FR1030" t="s">
        <v>431</v>
      </c>
      <c r="FS1030" t="s">
        <v>423</v>
      </c>
      <c r="FT1030" t="s">
        <v>423</v>
      </c>
      <c r="FU1030" t="s">
        <v>423</v>
      </c>
      <c r="FV1030" t="s">
        <v>431</v>
      </c>
      <c r="FW1030" t="s">
        <v>423</v>
      </c>
      <c r="FX1030" t="s">
        <v>423</v>
      </c>
      <c r="FZ1030" t="s">
        <v>423</v>
      </c>
      <c r="GB1030" t="s">
        <v>423</v>
      </c>
      <c r="GD1030" t="s">
        <v>431</v>
      </c>
      <c r="GF1030" t="s">
        <v>423</v>
      </c>
      <c r="GG1030" t="s">
        <v>432</v>
      </c>
      <c r="GH1030" t="s">
        <v>432</v>
      </c>
      <c r="GI1030" t="s">
        <v>432</v>
      </c>
      <c r="GJ1030" t="s">
        <v>432</v>
      </c>
      <c r="GK1030" t="s">
        <v>432</v>
      </c>
      <c r="GL1030" t="s">
        <v>432</v>
      </c>
      <c r="GM1030" t="s">
        <v>432</v>
      </c>
      <c r="GN1030" t="s">
        <v>432</v>
      </c>
      <c r="GO1030" t="s">
        <v>432</v>
      </c>
      <c r="GP1030" t="s">
        <v>432</v>
      </c>
      <c r="GQ1030" t="s">
        <v>432</v>
      </c>
      <c r="GR1030" t="s">
        <v>432</v>
      </c>
      <c r="GS1030" t="s">
        <v>432</v>
      </c>
      <c r="GT1030" t="s">
        <v>432</v>
      </c>
      <c r="GU1030" t="s">
        <v>423</v>
      </c>
      <c r="GV1030" t="s">
        <v>423</v>
      </c>
      <c r="GW1030" t="s">
        <v>423</v>
      </c>
      <c r="GX1030" t="s">
        <v>431</v>
      </c>
      <c r="GY1030" t="s">
        <v>423</v>
      </c>
      <c r="GZ1030" t="s">
        <v>423</v>
      </c>
      <c r="HA1030" t="s">
        <v>423</v>
      </c>
      <c r="HB1030" t="s">
        <v>431</v>
      </c>
      <c r="HC1030" t="s">
        <v>423</v>
      </c>
      <c r="HD1030" t="s">
        <v>423</v>
      </c>
      <c r="HE1030" t="s">
        <v>431</v>
      </c>
      <c r="HF1030" t="s">
        <v>423</v>
      </c>
      <c r="HG1030" t="s">
        <v>423</v>
      </c>
      <c r="HH1030" t="s">
        <v>423</v>
      </c>
      <c r="HI1030" t="s">
        <v>423</v>
      </c>
      <c r="HJ1030" t="s">
        <v>423</v>
      </c>
      <c r="HK1030" t="s">
        <v>423</v>
      </c>
      <c r="HL1030" t="s">
        <v>431</v>
      </c>
      <c r="HM1030" t="s">
        <v>423</v>
      </c>
      <c r="HN1030" t="s">
        <v>423</v>
      </c>
      <c r="HP1030" t="s">
        <v>431</v>
      </c>
      <c r="HQ1030" t="s">
        <v>3537</v>
      </c>
      <c r="HR1030" t="s">
        <v>423</v>
      </c>
      <c r="HT1030" t="s">
        <v>423</v>
      </c>
      <c r="HV1030" t="s">
        <v>431</v>
      </c>
      <c r="HW1030" t="s">
        <v>423</v>
      </c>
      <c r="HX1030" t="s">
        <v>423</v>
      </c>
      <c r="HY1030" t="s">
        <v>423</v>
      </c>
      <c r="HZ1030" t="s">
        <v>423</v>
      </c>
      <c r="IA1030" t="s">
        <v>423</v>
      </c>
      <c r="IB1030" t="s">
        <v>423</v>
      </c>
      <c r="IC1030" t="s">
        <v>431</v>
      </c>
      <c r="ID1030" t="s">
        <v>423</v>
      </c>
      <c r="IE1030" t="s">
        <v>423</v>
      </c>
      <c r="IF1030" t="s">
        <v>423</v>
      </c>
      <c r="IG1030" t="s">
        <v>431</v>
      </c>
      <c r="IH1030" t="s">
        <v>423</v>
      </c>
      <c r="II1030" t="s">
        <v>423</v>
      </c>
      <c r="IJ1030" t="s">
        <v>423</v>
      </c>
      <c r="IK1030" t="s">
        <v>431</v>
      </c>
      <c r="IL1030" t="s">
        <v>423</v>
      </c>
      <c r="IM1030" t="s">
        <v>423</v>
      </c>
      <c r="IN1030" t="s">
        <v>423</v>
      </c>
      <c r="IO1030" t="s">
        <v>431</v>
      </c>
      <c r="IP1030" t="s">
        <v>423</v>
      </c>
      <c r="IQ1030" t="s">
        <v>423</v>
      </c>
      <c r="IR1030" t="s">
        <v>423</v>
      </c>
      <c r="IS1030" t="s">
        <v>431</v>
      </c>
      <c r="IT1030" t="s">
        <v>423</v>
      </c>
      <c r="IU1030" t="s">
        <v>423</v>
      </c>
      <c r="IV1030" t="s">
        <v>431</v>
      </c>
      <c r="IW1030" t="s">
        <v>3538</v>
      </c>
      <c r="IX1030" t="s">
        <v>423</v>
      </c>
      <c r="IZ1030" t="s">
        <v>423</v>
      </c>
      <c r="JB1030" t="s">
        <v>423</v>
      </c>
      <c r="JI1030" t="s">
        <v>431</v>
      </c>
      <c r="JJ1030" t="s">
        <v>423</v>
      </c>
      <c r="JK1030" t="s">
        <v>423</v>
      </c>
      <c r="JL1030" t="s">
        <v>423</v>
      </c>
      <c r="JM1030" t="s">
        <v>423</v>
      </c>
      <c r="JN1030" t="s">
        <v>432</v>
      </c>
      <c r="JO1030" t="s">
        <v>432</v>
      </c>
      <c r="JP1030" t="s">
        <v>432</v>
      </c>
      <c r="JQ1030" t="s">
        <v>432</v>
      </c>
      <c r="JR1030" t="s">
        <v>432</v>
      </c>
      <c r="JS1030" t="s">
        <v>432</v>
      </c>
      <c r="JT1030" t="s">
        <v>432</v>
      </c>
      <c r="JU1030" t="s">
        <v>432</v>
      </c>
      <c r="JV1030" t="s">
        <v>432</v>
      </c>
      <c r="JW1030" t="s">
        <v>432</v>
      </c>
      <c r="JX1030" t="s">
        <v>432</v>
      </c>
      <c r="JY1030" t="s">
        <v>432</v>
      </c>
      <c r="JZ1030" t="s">
        <v>432</v>
      </c>
      <c r="KA1030" t="s">
        <v>432</v>
      </c>
      <c r="KB1030" t="s">
        <v>432</v>
      </c>
      <c r="KC1030" t="s">
        <v>432</v>
      </c>
      <c r="KD1030" t="s">
        <v>423</v>
      </c>
      <c r="KE1030" t="s">
        <v>423</v>
      </c>
      <c r="KF1030" t="s">
        <v>423</v>
      </c>
      <c r="KG1030" t="s">
        <v>423</v>
      </c>
      <c r="KH1030" t="s">
        <v>423</v>
      </c>
      <c r="KI1030" t="s">
        <v>423</v>
      </c>
      <c r="KJ1030" t="s">
        <v>423</v>
      </c>
      <c r="KK1030" t="s">
        <v>423</v>
      </c>
      <c r="KL1030" t="s">
        <v>423</v>
      </c>
      <c r="KM1030" t="s">
        <v>423</v>
      </c>
      <c r="KN1030" t="s">
        <v>423</v>
      </c>
      <c r="KO1030" t="s">
        <v>423</v>
      </c>
      <c r="KP1030" t="s">
        <v>423</v>
      </c>
      <c r="KQ1030" t="s">
        <v>431</v>
      </c>
      <c r="KR1030" t="s">
        <v>423</v>
      </c>
      <c r="KS1030" t="s">
        <v>423</v>
      </c>
      <c r="KT1030" t="s">
        <v>423</v>
      </c>
      <c r="KU1030" t="s">
        <v>423</v>
      </c>
      <c r="KV1030" t="s">
        <v>423</v>
      </c>
      <c r="KW1030" t="s">
        <v>431</v>
      </c>
      <c r="KY1030" t="s">
        <v>431</v>
      </c>
      <c r="KZ1030" t="s">
        <v>432</v>
      </c>
      <c r="LA1030" t="s">
        <v>432</v>
      </c>
      <c r="LB1030" t="s">
        <v>432</v>
      </c>
      <c r="LC1030" t="s">
        <v>432</v>
      </c>
      <c r="LD1030" t="s">
        <v>432</v>
      </c>
      <c r="LE1030" t="s">
        <v>432</v>
      </c>
      <c r="LF1030" t="s">
        <v>432</v>
      </c>
      <c r="LG1030" t="s">
        <v>432</v>
      </c>
      <c r="LH1030" t="s">
        <v>432</v>
      </c>
      <c r="LI1030" t="s">
        <v>432</v>
      </c>
      <c r="LK1030" t="s">
        <v>431</v>
      </c>
      <c r="LL1030" t="s">
        <v>423</v>
      </c>
      <c r="LM1030" t="s">
        <v>423</v>
      </c>
      <c r="LN1030" t="s">
        <v>423</v>
      </c>
      <c r="LO1030" t="s">
        <v>655</v>
      </c>
      <c r="LP1030" t="s">
        <v>432</v>
      </c>
      <c r="LQ1030" t="s">
        <v>432</v>
      </c>
      <c r="LR1030" t="s">
        <v>432</v>
      </c>
      <c r="LS1030" t="s">
        <v>432</v>
      </c>
      <c r="LT1030" t="s">
        <v>432</v>
      </c>
      <c r="LU1030" t="s">
        <v>423</v>
      </c>
      <c r="LV1030" t="s">
        <v>423</v>
      </c>
      <c r="LW1030" t="s">
        <v>431</v>
      </c>
      <c r="LX1030" t="s">
        <v>423</v>
      </c>
      <c r="LY1030" t="s">
        <v>423</v>
      </c>
      <c r="LZ1030" t="s">
        <v>423</v>
      </c>
      <c r="MA1030" t="s">
        <v>423</v>
      </c>
      <c r="MB1030" t="s">
        <v>423</v>
      </c>
      <c r="MC1030" t="s">
        <v>423</v>
      </c>
      <c r="MD1030" t="s">
        <v>423</v>
      </c>
      <c r="ME1030" t="s">
        <v>423</v>
      </c>
      <c r="MF1030" t="s">
        <v>423</v>
      </c>
      <c r="MG1030" t="s">
        <v>431</v>
      </c>
      <c r="MH1030" t="s">
        <v>423</v>
      </c>
      <c r="MI1030" t="s">
        <v>423</v>
      </c>
      <c r="MJ1030" t="s">
        <v>423</v>
      </c>
      <c r="MK1030" t="s">
        <v>423</v>
      </c>
      <c r="ML1030" t="s">
        <v>431</v>
      </c>
      <c r="MN1030">
        <v>1053.49</v>
      </c>
      <c r="MO1030">
        <v>133.43</v>
      </c>
      <c r="NE1030">
        <v>285.83999999999997</v>
      </c>
      <c r="NT1030">
        <v>157.22999999999999</v>
      </c>
      <c r="OJ1030">
        <v>321.02999999999997</v>
      </c>
      <c r="OT1030">
        <v>155.96</v>
      </c>
    </row>
    <row r="1031" spans="1:410" ht="12.75" customHeight="1" x14ac:dyDescent="0.2">
      <c r="A1031">
        <v>1257</v>
      </c>
      <c r="B1031" t="str">
        <f t="shared" si="736"/>
        <v>5-15min</v>
      </c>
      <c r="C1031" t="str">
        <f t="shared" si="737"/>
        <v>seul</v>
      </c>
      <c r="D1031" t="str">
        <f t="shared" si="738"/>
        <v>20-30m2</v>
      </c>
      <c r="E1031" t="str">
        <f t="shared" si="739"/>
        <v>plutôt oui</v>
      </c>
      <c r="F1031" t="str">
        <f t="shared" si="740"/>
        <v>aucune</v>
      </c>
      <c r="G1031" t="str">
        <f t="shared" si="741"/>
        <v>non</v>
      </c>
      <c r="H1031" t="str">
        <f t="shared" si="742"/>
        <v>non</v>
      </c>
      <c r="I1031" t="s">
        <v>423</v>
      </c>
      <c r="J1031" t="str">
        <f t="shared" si="743"/>
        <v>parfois</v>
      </c>
      <c r="K1031" t="str">
        <f t="shared" si="744"/>
        <v>parfois</v>
      </c>
      <c r="L1031" t="str">
        <f t="shared" si="745"/>
        <v>plutôt oui</v>
      </c>
      <c r="M1031" t="str">
        <f t="shared" si="746"/>
        <v>1-2h</v>
      </c>
      <c r="N1031" t="str">
        <f t="shared" si="747"/>
        <v>2-4h</v>
      </c>
      <c r="O1031" t="str">
        <f t="shared" si="748"/>
        <v>parfois</v>
      </c>
      <c r="P1031" t="str">
        <f t="shared" si="749"/>
        <v>jamais</v>
      </c>
      <c r="Q1031" t="str">
        <f t="shared" si="750"/>
        <v>toujours</v>
      </c>
      <c r="R1031" t="s">
        <v>425</v>
      </c>
      <c r="S1031" t="s">
        <v>425</v>
      </c>
      <c r="T1031" t="s">
        <v>425</v>
      </c>
      <c r="U1031" t="s">
        <v>427</v>
      </c>
      <c r="V1031" t="s">
        <v>428</v>
      </c>
      <c r="W1031" t="s">
        <v>427</v>
      </c>
      <c r="X1031" t="s">
        <v>430</v>
      </c>
      <c r="Y1031" t="s">
        <v>424</v>
      </c>
      <c r="Z1031" t="s">
        <v>429</v>
      </c>
      <c r="AA1031" t="s">
        <v>424</v>
      </c>
      <c r="AB1031" t="s">
        <v>425</v>
      </c>
      <c r="AC1031" t="s">
        <v>424</v>
      </c>
      <c r="AD1031" t="str">
        <f t="shared" si="751"/>
        <v>1 semaine avant</v>
      </c>
      <c r="AE1031" t="str">
        <f t="shared" si="752"/>
        <v>plutôt oui</v>
      </c>
      <c r="AF1031" t="str">
        <f t="shared" si="753"/>
        <v>très bonnes</v>
      </c>
      <c r="AG1031" t="str">
        <f t="shared" si="754"/>
        <v>régulièrement</v>
      </c>
      <c r="AH1031" t="str">
        <f t="shared" si="755"/>
        <v>régulièrement</v>
      </c>
      <c r="AI1031" t="str">
        <f t="shared" si="756"/>
        <v>très souvent</v>
      </c>
      <c r="AJ1031" t="str">
        <f t="shared" si="757"/>
        <v>parfois</v>
      </c>
      <c r="AK1031" t="str">
        <f t="shared" si="758"/>
        <v>non</v>
      </c>
      <c r="AL1031" t="str">
        <f t="shared" si="759"/>
        <v>pas d'asso</v>
      </c>
      <c r="AM1031" t="str">
        <f t="shared" si="760"/>
        <v>pas d'asso</v>
      </c>
      <c r="AN1031" t="str">
        <f t="shared" si="761"/>
        <v>0-1h</v>
      </c>
      <c r="AO1031" t="str">
        <f t="shared" si="762"/>
        <v>1/mois</v>
      </c>
      <c r="AP1031" t="str">
        <f t="shared" si="763"/>
        <v>tout à fait</v>
      </c>
      <c r="AQ1031" t="str">
        <f t="shared" si="764"/>
        <v>rarement</v>
      </c>
      <c r="AR1031" t="str">
        <f t="shared" si="765"/>
        <v>régulièrement</v>
      </c>
      <c r="AS1031" t="str">
        <f t="shared" si="766"/>
        <v>4-6h</v>
      </c>
      <c r="AT1031" t="str">
        <f t="shared" si="767"/>
        <v>plutôt satisfaisante</v>
      </c>
      <c r="AU1031" t="str">
        <f t="shared" si="768"/>
        <v>plutôt non</v>
      </c>
      <c r="AV1031" t="str">
        <f t="shared" si="769"/>
        <v>plutôt oui</v>
      </c>
      <c r="AW1031" t="str">
        <f t="shared" si="770"/>
        <v>plutôt oui</v>
      </c>
      <c r="AX1031" t="str">
        <f t="shared" si="771"/>
        <v>plutôt non</v>
      </c>
      <c r="AY1031" t="str">
        <f t="shared" si="772"/>
        <v>tout à fait</v>
      </c>
      <c r="AZ1031" t="str">
        <f t="shared" si="773"/>
        <v>1A</v>
      </c>
      <c r="BA1031" t="str">
        <f t="shared" si="774"/>
        <v>1A</v>
      </c>
      <c r="BB1031" t="str">
        <f t="shared" si="775"/>
        <v>Theatre-etude</v>
      </c>
      <c r="BC1031" t="str">
        <f t="shared" si="776"/>
        <v>non</v>
      </c>
      <c r="BD1031" t="str">
        <f t="shared" si="777"/>
        <v>post-bac</v>
      </c>
      <c r="BE1031" t="str">
        <f t="shared" si="778"/>
        <v>Fr</v>
      </c>
      <c r="BF1031" t="str">
        <f t="shared" si="779"/>
        <v>amenag</v>
      </c>
      <c r="BG1031" t="str">
        <f t="shared" si="780"/>
        <v>jsp</v>
      </c>
      <c r="BH1031" t="s">
        <v>423</v>
      </c>
      <c r="BI1031" t="str">
        <f t="shared" si="781"/>
        <v>aucun</v>
      </c>
      <c r="BJ1031" t="s">
        <v>423</v>
      </c>
      <c r="BK1031" t="s">
        <v>431</v>
      </c>
      <c r="BL1031" t="s">
        <v>423</v>
      </c>
      <c r="BM1031" t="s">
        <v>423</v>
      </c>
      <c r="BN1031" t="s">
        <v>431</v>
      </c>
      <c r="BO1031" t="s">
        <v>423</v>
      </c>
      <c r="BP1031" t="s">
        <v>423</v>
      </c>
      <c r="BR1031" t="s">
        <v>423</v>
      </c>
      <c r="BS1031" t="s">
        <v>423</v>
      </c>
      <c r="BT1031" t="s">
        <v>431</v>
      </c>
      <c r="BU1031" t="s">
        <v>423</v>
      </c>
      <c r="BV1031" t="s">
        <v>423</v>
      </c>
      <c r="BW1031" t="s">
        <v>431</v>
      </c>
      <c r="BX1031" t="s">
        <v>423</v>
      </c>
      <c r="BY1031" t="s">
        <v>423</v>
      </c>
      <c r="BZ1031" t="s">
        <v>423</v>
      </c>
      <c r="CA1031" t="s">
        <v>432</v>
      </c>
      <c r="CB1031" t="s">
        <v>432</v>
      </c>
      <c r="CC1031" t="s">
        <v>432</v>
      </c>
      <c r="CD1031" t="s">
        <v>432</v>
      </c>
      <c r="CE1031" t="s">
        <v>423</v>
      </c>
      <c r="CF1031" t="s">
        <v>432</v>
      </c>
      <c r="CG1031" t="s">
        <v>432</v>
      </c>
      <c r="CH1031" t="s">
        <v>432</v>
      </c>
      <c r="CI1031" t="s">
        <v>432</v>
      </c>
      <c r="CJ1031" t="s">
        <v>432</v>
      </c>
      <c r="CK1031" t="s">
        <v>432</v>
      </c>
      <c r="CL1031" t="s">
        <v>432</v>
      </c>
      <c r="CM1031" t="s">
        <v>432</v>
      </c>
      <c r="CN1031" t="s">
        <v>423</v>
      </c>
      <c r="CO1031" t="s">
        <v>432</v>
      </c>
      <c r="CP1031" t="s">
        <v>432</v>
      </c>
      <c r="CQ1031" t="s">
        <v>432</v>
      </c>
      <c r="CR1031" t="s">
        <v>432</v>
      </c>
      <c r="CT1031" t="s">
        <v>432</v>
      </c>
      <c r="CU1031" t="s">
        <v>423</v>
      </c>
      <c r="CV1031" t="s">
        <v>423</v>
      </c>
      <c r="CW1031" t="s">
        <v>423</v>
      </c>
      <c r="CX1031" t="s">
        <v>431</v>
      </c>
      <c r="CY1031" t="s">
        <v>423</v>
      </c>
      <c r="CZ1031" t="s">
        <v>423</v>
      </c>
      <c r="DA1031" t="s">
        <v>423</v>
      </c>
      <c r="DB1031" t="s">
        <v>431</v>
      </c>
      <c r="DC1031" t="s">
        <v>423</v>
      </c>
      <c r="DD1031" t="s">
        <v>423</v>
      </c>
      <c r="DE1031" t="s">
        <v>431</v>
      </c>
      <c r="DF1031" t="s">
        <v>423</v>
      </c>
      <c r="DG1031" t="s">
        <v>423</v>
      </c>
      <c r="DH1031" t="s">
        <v>423</v>
      </c>
      <c r="DI1031" t="s">
        <v>423</v>
      </c>
      <c r="DJ1031" t="s">
        <v>431</v>
      </c>
      <c r="DK1031" t="s">
        <v>423</v>
      </c>
      <c r="DL1031" t="s">
        <v>423</v>
      </c>
      <c r="DM1031" t="s">
        <v>423</v>
      </c>
      <c r="DN1031" t="s">
        <v>423</v>
      </c>
      <c r="DO1031" t="s">
        <v>423</v>
      </c>
      <c r="DP1031" t="s">
        <v>431</v>
      </c>
      <c r="DQ1031" t="s">
        <v>423</v>
      </c>
      <c r="DR1031" t="s">
        <v>423</v>
      </c>
      <c r="DS1031" t="s">
        <v>423</v>
      </c>
      <c r="DT1031" t="s">
        <v>423</v>
      </c>
      <c r="DU1031" t="s">
        <v>423</v>
      </c>
      <c r="DV1031" t="s">
        <v>431</v>
      </c>
      <c r="DW1031" t="s">
        <v>423</v>
      </c>
      <c r="DX1031" t="s">
        <v>423</v>
      </c>
      <c r="DY1031" t="s">
        <v>423</v>
      </c>
      <c r="DZ1031" t="s">
        <v>423</v>
      </c>
      <c r="EA1031" t="s">
        <v>431</v>
      </c>
      <c r="EB1031" t="s">
        <v>431</v>
      </c>
      <c r="EC1031" t="s">
        <v>423</v>
      </c>
      <c r="ED1031" t="s">
        <v>423</v>
      </c>
      <c r="EE1031" t="s">
        <v>423</v>
      </c>
      <c r="EF1031" t="s">
        <v>434</v>
      </c>
      <c r="EG1031" t="s">
        <v>435</v>
      </c>
      <c r="EH1031" t="s">
        <v>437</v>
      </c>
      <c r="EI1031" t="s">
        <v>438</v>
      </c>
      <c r="EJ1031" t="s">
        <v>433</v>
      </c>
      <c r="EK1031" t="s">
        <v>436</v>
      </c>
      <c r="EL1031" t="s">
        <v>425</v>
      </c>
      <c r="EM1031" t="s">
        <v>425</v>
      </c>
      <c r="EN1031" t="s">
        <v>425</v>
      </c>
      <c r="EO1031" t="s">
        <v>427</v>
      </c>
      <c r="EP1031" t="s">
        <v>428</v>
      </c>
      <c r="EQ1031" t="s">
        <v>427</v>
      </c>
      <c r="ER1031" t="s">
        <v>430</v>
      </c>
      <c r="ES1031" t="s">
        <v>424</v>
      </c>
      <c r="ET1031" t="s">
        <v>429</v>
      </c>
      <c r="EU1031" t="s">
        <v>424</v>
      </c>
      <c r="EV1031" t="s">
        <v>425</v>
      </c>
      <c r="EW1031" t="s">
        <v>424</v>
      </c>
      <c r="EX1031" t="s">
        <v>423</v>
      </c>
      <c r="EY1031" t="s">
        <v>423</v>
      </c>
      <c r="EZ1031" t="s">
        <v>423</v>
      </c>
      <c r="FA1031" t="s">
        <v>431</v>
      </c>
      <c r="FB1031" t="s">
        <v>423</v>
      </c>
      <c r="FC1031" t="s">
        <v>423</v>
      </c>
      <c r="FD1031" t="s">
        <v>423</v>
      </c>
      <c r="FE1031" t="s">
        <v>431</v>
      </c>
      <c r="FF1031" t="s">
        <v>423</v>
      </c>
      <c r="FG1031" t="s">
        <v>423</v>
      </c>
      <c r="FH1031" t="s">
        <v>431</v>
      </c>
      <c r="FI1031" t="s">
        <v>423</v>
      </c>
      <c r="FJ1031" t="s">
        <v>423</v>
      </c>
      <c r="FK1031" t="s">
        <v>423</v>
      </c>
      <c r="FL1031" t="s">
        <v>423</v>
      </c>
      <c r="FM1031" t="s">
        <v>431</v>
      </c>
      <c r="FN1031" t="s">
        <v>423</v>
      </c>
      <c r="FO1031" t="s">
        <v>423</v>
      </c>
      <c r="FP1031" t="s">
        <v>423</v>
      </c>
      <c r="FQ1031" t="s">
        <v>431</v>
      </c>
      <c r="FR1031" t="s">
        <v>423</v>
      </c>
      <c r="FS1031" t="s">
        <v>423</v>
      </c>
      <c r="FT1031" t="s">
        <v>431</v>
      </c>
      <c r="FU1031" t="s">
        <v>423</v>
      </c>
      <c r="FV1031" t="s">
        <v>423</v>
      </c>
      <c r="FW1031" t="s">
        <v>423</v>
      </c>
      <c r="FX1031" t="s">
        <v>423</v>
      </c>
      <c r="FZ1031" t="s">
        <v>423</v>
      </c>
      <c r="GB1031" t="s">
        <v>431</v>
      </c>
      <c r="GC1031" t="s">
        <v>3539</v>
      </c>
      <c r="GD1031" t="s">
        <v>423</v>
      </c>
      <c r="GF1031" t="s">
        <v>423</v>
      </c>
      <c r="GG1031" t="s">
        <v>432</v>
      </c>
      <c r="GH1031" t="s">
        <v>432</v>
      </c>
      <c r="GI1031" t="s">
        <v>432</v>
      </c>
      <c r="GJ1031" t="s">
        <v>432</v>
      </c>
      <c r="GK1031" t="s">
        <v>432</v>
      </c>
      <c r="GL1031" t="s">
        <v>432</v>
      </c>
      <c r="GM1031" t="s">
        <v>432</v>
      </c>
      <c r="GN1031" t="s">
        <v>432</v>
      </c>
      <c r="GO1031" t="s">
        <v>432</v>
      </c>
      <c r="GP1031" t="s">
        <v>432</v>
      </c>
      <c r="GQ1031" t="s">
        <v>432</v>
      </c>
      <c r="GR1031" t="s">
        <v>432</v>
      </c>
      <c r="GS1031" t="s">
        <v>432</v>
      </c>
      <c r="GT1031" t="s">
        <v>432</v>
      </c>
      <c r="GU1031" t="s">
        <v>423</v>
      </c>
      <c r="GV1031" t="s">
        <v>423</v>
      </c>
      <c r="GW1031" t="s">
        <v>423</v>
      </c>
      <c r="GX1031" t="s">
        <v>423</v>
      </c>
      <c r="GY1031" t="s">
        <v>431</v>
      </c>
      <c r="GZ1031" t="s">
        <v>423</v>
      </c>
      <c r="HA1031" t="s">
        <v>431</v>
      </c>
      <c r="HB1031" t="s">
        <v>423</v>
      </c>
      <c r="HC1031" t="s">
        <v>423</v>
      </c>
      <c r="HD1031" t="s">
        <v>431</v>
      </c>
      <c r="HE1031" t="s">
        <v>423</v>
      </c>
      <c r="HF1031" t="s">
        <v>423</v>
      </c>
      <c r="HG1031" t="s">
        <v>423</v>
      </c>
      <c r="HH1031" t="s">
        <v>423</v>
      </c>
      <c r="HI1031" t="s">
        <v>423</v>
      </c>
      <c r="HJ1031" t="s">
        <v>423</v>
      </c>
      <c r="HK1031" t="s">
        <v>423</v>
      </c>
      <c r="HL1031" t="s">
        <v>431</v>
      </c>
      <c r="HM1031" t="s">
        <v>423</v>
      </c>
      <c r="HN1031" t="s">
        <v>423</v>
      </c>
      <c r="HP1031" t="s">
        <v>431</v>
      </c>
      <c r="HR1031" t="s">
        <v>423</v>
      </c>
      <c r="HT1031" t="s">
        <v>423</v>
      </c>
      <c r="HV1031" t="s">
        <v>423</v>
      </c>
      <c r="HW1031" t="s">
        <v>423</v>
      </c>
      <c r="HX1031" t="s">
        <v>423</v>
      </c>
      <c r="HY1031" t="s">
        <v>431</v>
      </c>
      <c r="HZ1031" t="s">
        <v>423</v>
      </c>
      <c r="IA1031" t="s">
        <v>423</v>
      </c>
      <c r="IB1031" t="s">
        <v>423</v>
      </c>
      <c r="IC1031" t="s">
        <v>431</v>
      </c>
      <c r="ID1031" t="s">
        <v>423</v>
      </c>
      <c r="IE1031" t="s">
        <v>423</v>
      </c>
      <c r="IF1031" t="s">
        <v>423</v>
      </c>
      <c r="IG1031" t="s">
        <v>423</v>
      </c>
      <c r="IH1031" t="s">
        <v>431</v>
      </c>
      <c r="II1031" t="s">
        <v>423</v>
      </c>
      <c r="IJ1031" t="s">
        <v>423</v>
      </c>
      <c r="IK1031" t="s">
        <v>431</v>
      </c>
      <c r="IL1031" t="s">
        <v>423</v>
      </c>
      <c r="IM1031" t="s">
        <v>423</v>
      </c>
      <c r="IN1031" t="s">
        <v>423</v>
      </c>
      <c r="IO1031" t="s">
        <v>431</v>
      </c>
      <c r="IP1031" t="s">
        <v>423</v>
      </c>
      <c r="IQ1031" t="s">
        <v>423</v>
      </c>
      <c r="IR1031" t="s">
        <v>423</v>
      </c>
      <c r="IS1031" t="s">
        <v>423</v>
      </c>
      <c r="IT1031" t="s">
        <v>431</v>
      </c>
      <c r="IU1031" t="s">
        <v>423</v>
      </c>
      <c r="IV1031" t="s">
        <v>431</v>
      </c>
      <c r="IX1031" t="s">
        <v>423</v>
      </c>
      <c r="IZ1031" t="s">
        <v>423</v>
      </c>
      <c r="JB1031" t="s">
        <v>423</v>
      </c>
      <c r="JI1031" t="s">
        <v>431</v>
      </c>
      <c r="JJ1031" t="s">
        <v>423</v>
      </c>
      <c r="JK1031" t="s">
        <v>423</v>
      </c>
      <c r="JL1031" t="s">
        <v>423</v>
      </c>
      <c r="JM1031" t="s">
        <v>423</v>
      </c>
      <c r="JN1031" t="s">
        <v>432</v>
      </c>
      <c r="JO1031" t="s">
        <v>432</v>
      </c>
      <c r="JP1031" t="s">
        <v>432</v>
      </c>
      <c r="JQ1031" t="s">
        <v>432</v>
      </c>
      <c r="JR1031" t="s">
        <v>432</v>
      </c>
      <c r="JS1031" t="s">
        <v>432</v>
      </c>
      <c r="JT1031" t="s">
        <v>432</v>
      </c>
      <c r="JU1031" t="s">
        <v>432</v>
      </c>
      <c r="JV1031" t="s">
        <v>432</v>
      </c>
      <c r="JW1031" t="s">
        <v>432</v>
      </c>
      <c r="JX1031" t="s">
        <v>432</v>
      </c>
      <c r="JY1031" t="s">
        <v>432</v>
      </c>
      <c r="JZ1031" t="s">
        <v>432</v>
      </c>
      <c r="KA1031" t="s">
        <v>432</v>
      </c>
      <c r="KB1031" t="s">
        <v>432</v>
      </c>
      <c r="KC1031" t="s">
        <v>432</v>
      </c>
      <c r="KD1031" t="s">
        <v>423</v>
      </c>
      <c r="KE1031" t="s">
        <v>423</v>
      </c>
      <c r="KF1031" t="s">
        <v>423</v>
      </c>
      <c r="KG1031" t="s">
        <v>423</v>
      </c>
      <c r="KH1031" t="s">
        <v>423</v>
      </c>
      <c r="KI1031" t="s">
        <v>423</v>
      </c>
      <c r="KJ1031" t="s">
        <v>423</v>
      </c>
      <c r="KK1031" t="s">
        <v>423</v>
      </c>
      <c r="KL1031" t="s">
        <v>423</v>
      </c>
      <c r="KM1031" t="s">
        <v>423</v>
      </c>
      <c r="KN1031" t="s">
        <v>423</v>
      </c>
      <c r="KO1031" t="s">
        <v>431</v>
      </c>
      <c r="KP1031" t="s">
        <v>423</v>
      </c>
      <c r="KQ1031" t="s">
        <v>423</v>
      </c>
      <c r="KR1031" t="s">
        <v>423</v>
      </c>
      <c r="KS1031" t="s">
        <v>423</v>
      </c>
      <c r="KT1031" t="s">
        <v>423</v>
      </c>
      <c r="KU1031" t="s">
        <v>423</v>
      </c>
      <c r="KV1031" t="s">
        <v>423</v>
      </c>
      <c r="KW1031" t="s">
        <v>431</v>
      </c>
      <c r="KY1031" t="s">
        <v>431</v>
      </c>
      <c r="KZ1031" t="s">
        <v>432</v>
      </c>
      <c r="LA1031" t="s">
        <v>432</v>
      </c>
      <c r="LB1031" t="s">
        <v>432</v>
      </c>
      <c r="LC1031" t="s">
        <v>432</v>
      </c>
      <c r="LD1031" t="s">
        <v>432</v>
      </c>
      <c r="LE1031" t="s">
        <v>432</v>
      </c>
      <c r="LF1031" t="s">
        <v>432</v>
      </c>
      <c r="LG1031" t="s">
        <v>432</v>
      </c>
      <c r="LH1031" t="s">
        <v>432</v>
      </c>
      <c r="LI1031" t="s">
        <v>432</v>
      </c>
      <c r="LK1031" t="s">
        <v>431</v>
      </c>
      <c r="LL1031" t="s">
        <v>423</v>
      </c>
      <c r="LM1031" t="s">
        <v>423</v>
      </c>
      <c r="LN1031" t="s">
        <v>423</v>
      </c>
      <c r="LO1031" t="s">
        <v>439</v>
      </c>
      <c r="LP1031" t="s">
        <v>432</v>
      </c>
      <c r="LQ1031" t="s">
        <v>432</v>
      </c>
      <c r="LR1031" t="s">
        <v>432</v>
      </c>
      <c r="LS1031" t="s">
        <v>432</v>
      </c>
      <c r="LT1031" t="s">
        <v>432</v>
      </c>
      <c r="LU1031" t="s">
        <v>423</v>
      </c>
      <c r="LV1031" t="s">
        <v>423</v>
      </c>
      <c r="LW1031" t="s">
        <v>423</v>
      </c>
      <c r="LX1031" t="s">
        <v>423</v>
      </c>
      <c r="LY1031" t="s">
        <v>423</v>
      </c>
      <c r="LZ1031" t="s">
        <v>423</v>
      </c>
      <c r="MA1031" t="s">
        <v>431</v>
      </c>
      <c r="MB1031" t="s">
        <v>423</v>
      </c>
      <c r="MC1031" t="s">
        <v>423</v>
      </c>
      <c r="MD1031" t="s">
        <v>423</v>
      </c>
      <c r="ME1031" t="s">
        <v>423</v>
      </c>
      <c r="MF1031" t="s">
        <v>423</v>
      </c>
      <c r="MG1031" t="s">
        <v>431</v>
      </c>
      <c r="MH1031" t="s">
        <v>423</v>
      </c>
      <c r="MI1031" t="s">
        <v>423</v>
      </c>
      <c r="MJ1031" t="s">
        <v>423</v>
      </c>
      <c r="MK1031" t="s">
        <v>423</v>
      </c>
      <c r="ML1031" t="s">
        <v>431</v>
      </c>
      <c r="MN1031">
        <v>510.52</v>
      </c>
      <c r="MO1031">
        <v>50.72</v>
      </c>
      <c r="NE1031">
        <v>124.16</v>
      </c>
      <c r="NT1031">
        <v>234.32</v>
      </c>
      <c r="OJ1031">
        <v>34.04</v>
      </c>
      <c r="OT1031">
        <v>67.28</v>
      </c>
    </row>
    <row r="1032" spans="1:410" ht="12.75" customHeight="1" x14ac:dyDescent="0.2">
      <c r="A1032">
        <v>1258</v>
      </c>
      <c r="B1032" t="str">
        <f t="shared" si="736"/>
        <v>5-15min</v>
      </c>
      <c r="C1032" t="str">
        <f t="shared" si="737"/>
        <v>seul</v>
      </c>
      <c r="D1032" t="str">
        <f t="shared" si="738"/>
        <v>+ 30m2</v>
      </c>
      <c r="E1032" t="str">
        <f t="shared" si="739"/>
        <v>tout à fait</v>
      </c>
      <c r="F1032" t="str">
        <f t="shared" si="740"/>
        <v>aucune</v>
      </c>
      <c r="G1032" t="str">
        <f t="shared" si="741"/>
        <v>non</v>
      </c>
      <c r="H1032" t="str">
        <f t="shared" si="742"/>
        <v>non</v>
      </c>
      <c r="I1032" t="s">
        <v>423</v>
      </c>
      <c r="J1032" t="str">
        <f t="shared" si="743"/>
        <v>parfois</v>
      </c>
      <c r="K1032" t="str">
        <f t="shared" si="744"/>
        <v>parfois</v>
      </c>
      <c r="L1032" t="str">
        <f t="shared" si="745"/>
        <v>plutôt oui</v>
      </c>
      <c r="M1032" t="str">
        <f t="shared" si="746"/>
        <v>0-1h</v>
      </c>
      <c r="N1032" t="str">
        <f t="shared" si="747"/>
        <v>4-6h</v>
      </c>
      <c r="O1032" t="str">
        <f t="shared" si="748"/>
        <v>souvent</v>
      </c>
      <c r="P1032" t="str">
        <f t="shared" si="749"/>
        <v>souvent</v>
      </c>
      <c r="Q1032" t="str">
        <f t="shared" si="750"/>
        <v>souvent</v>
      </c>
      <c r="R1032" t="s">
        <v>424</v>
      </c>
      <c r="S1032" t="s">
        <v>425</v>
      </c>
      <c r="T1032" t="s">
        <v>425</v>
      </c>
      <c r="U1032" t="s">
        <v>427</v>
      </c>
      <c r="V1032" t="s">
        <v>428</v>
      </c>
      <c r="W1032" t="s">
        <v>428</v>
      </c>
      <c r="X1032" t="s">
        <v>429</v>
      </c>
      <c r="Y1032" t="s">
        <v>430</v>
      </c>
      <c r="Z1032" t="s">
        <v>424</v>
      </c>
      <c r="AA1032" t="s">
        <v>425</v>
      </c>
      <c r="AB1032" t="s">
        <v>425</v>
      </c>
      <c r="AC1032" t="s">
        <v>425</v>
      </c>
      <c r="AD1032" t="str">
        <f t="shared" si="751"/>
        <v>1 semaine avant</v>
      </c>
      <c r="AE1032" t="str">
        <f t="shared" si="752"/>
        <v>très</v>
      </c>
      <c r="AF1032" t="str">
        <f t="shared" si="753"/>
        <v>plutôt bonnes</v>
      </c>
      <c r="AG1032" t="str">
        <f t="shared" si="754"/>
        <v>régulièrement</v>
      </c>
      <c r="AH1032" t="str">
        <f t="shared" si="755"/>
        <v>très souvent</v>
      </c>
      <c r="AI1032" t="str">
        <f t="shared" si="756"/>
        <v>régulièrement</v>
      </c>
      <c r="AJ1032" t="str">
        <f t="shared" si="757"/>
        <v>jamais</v>
      </c>
      <c r="AK1032" t="str">
        <f t="shared" si="758"/>
        <v>0-1h</v>
      </c>
      <c r="AL1032" t="str">
        <f t="shared" si="759"/>
        <v>plutôt oui</v>
      </c>
      <c r="AM1032" t="str">
        <f t="shared" si="760"/>
        <v>plutôt non</v>
      </c>
      <c r="AN1032" t="str">
        <f t="shared" si="761"/>
        <v>+10h</v>
      </c>
      <c r="AO1032" t="str">
        <f t="shared" si="762"/>
        <v>rarement</v>
      </c>
      <c r="AP1032" t="str">
        <f t="shared" si="763"/>
        <v>tout à fait</v>
      </c>
      <c r="AQ1032" t="str">
        <f t="shared" si="764"/>
        <v>1/semaine</v>
      </c>
      <c r="AR1032" t="str">
        <f t="shared" si="765"/>
        <v>régulièrement</v>
      </c>
      <c r="AS1032" t="str">
        <f t="shared" si="766"/>
        <v>2-4h</v>
      </c>
      <c r="AT1032" t="str">
        <f t="shared" si="767"/>
        <v>plutôt satisfaisante</v>
      </c>
      <c r="AU1032" t="str">
        <f t="shared" si="768"/>
        <v>plutôt oui</v>
      </c>
      <c r="AV1032" t="str">
        <f t="shared" si="769"/>
        <v>plutôt oui</v>
      </c>
      <c r="AW1032" t="str">
        <f t="shared" si="770"/>
        <v>plutôt oui</v>
      </c>
      <c r="AX1032" t="str">
        <f t="shared" si="771"/>
        <v>plutôt oui</v>
      </c>
      <c r="AY1032" t="str">
        <f t="shared" si="772"/>
        <v>plutôt oui</v>
      </c>
      <c r="AZ1032" t="str">
        <f t="shared" si="773"/>
        <v>4A</v>
      </c>
      <c r="BA1032" t="str">
        <f t="shared" si="774"/>
        <v>AE</v>
      </c>
      <c r="BB1032" t="str">
        <f t="shared" si="775"/>
        <v>classique</v>
      </c>
      <c r="BC1032" t="str">
        <f t="shared" si="776"/>
        <v>oui</v>
      </c>
      <c r="BD1032" t="str">
        <f t="shared" si="777"/>
        <v>post-bac</v>
      </c>
      <c r="BE1032" t="str">
        <f t="shared" si="778"/>
        <v>Fr</v>
      </c>
      <c r="BF1032" t="str">
        <f t="shared" si="779"/>
        <v>25-50%</v>
      </c>
      <c r="BG1032" t="str">
        <f t="shared" si="780"/>
        <v>0-10%</v>
      </c>
      <c r="BH1032" t="s">
        <v>423</v>
      </c>
      <c r="BI1032" t="str">
        <f t="shared" si="781"/>
        <v>aucun</v>
      </c>
      <c r="BJ1032" t="s">
        <v>423</v>
      </c>
      <c r="BK1032" t="s">
        <v>431</v>
      </c>
      <c r="BL1032" t="s">
        <v>423</v>
      </c>
      <c r="BM1032" t="s">
        <v>423</v>
      </c>
      <c r="BN1032" t="s">
        <v>431</v>
      </c>
      <c r="BO1032" t="s">
        <v>423</v>
      </c>
      <c r="BP1032" t="s">
        <v>423</v>
      </c>
      <c r="BR1032" t="s">
        <v>423</v>
      </c>
      <c r="BS1032" t="s">
        <v>423</v>
      </c>
      <c r="BT1032" t="s">
        <v>423</v>
      </c>
      <c r="BU1032" t="s">
        <v>431</v>
      </c>
      <c r="BV1032" t="s">
        <v>431</v>
      </c>
      <c r="BW1032" t="s">
        <v>423</v>
      </c>
      <c r="BX1032" t="s">
        <v>423</v>
      </c>
      <c r="BY1032" t="s">
        <v>423</v>
      </c>
      <c r="BZ1032" t="s">
        <v>423</v>
      </c>
      <c r="CA1032" t="s">
        <v>432</v>
      </c>
      <c r="CB1032" t="s">
        <v>432</v>
      </c>
      <c r="CC1032" t="s">
        <v>432</v>
      </c>
      <c r="CD1032" t="s">
        <v>432</v>
      </c>
      <c r="CE1032" t="s">
        <v>423</v>
      </c>
      <c r="CF1032" t="s">
        <v>432</v>
      </c>
      <c r="CG1032" t="s">
        <v>432</v>
      </c>
      <c r="CH1032" t="s">
        <v>432</v>
      </c>
      <c r="CI1032" t="s">
        <v>432</v>
      </c>
      <c r="CJ1032" t="s">
        <v>432</v>
      </c>
      <c r="CK1032" t="s">
        <v>432</v>
      </c>
      <c r="CL1032" t="s">
        <v>432</v>
      </c>
      <c r="CM1032" t="s">
        <v>432</v>
      </c>
      <c r="CN1032" t="s">
        <v>423</v>
      </c>
      <c r="CO1032" t="s">
        <v>432</v>
      </c>
      <c r="CP1032" t="s">
        <v>432</v>
      </c>
      <c r="CQ1032" t="s">
        <v>432</v>
      </c>
      <c r="CR1032" t="s">
        <v>432</v>
      </c>
      <c r="CT1032" t="s">
        <v>432</v>
      </c>
      <c r="CU1032" t="s">
        <v>423</v>
      </c>
      <c r="CV1032" t="s">
        <v>423</v>
      </c>
      <c r="CW1032" t="s">
        <v>423</v>
      </c>
      <c r="CX1032" t="s">
        <v>431</v>
      </c>
      <c r="CY1032" t="s">
        <v>423</v>
      </c>
      <c r="CZ1032" t="s">
        <v>423</v>
      </c>
      <c r="DA1032" t="s">
        <v>423</v>
      </c>
      <c r="DB1032" t="s">
        <v>431</v>
      </c>
      <c r="DC1032" t="s">
        <v>423</v>
      </c>
      <c r="DD1032" t="s">
        <v>423</v>
      </c>
      <c r="DE1032" t="s">
        <v>431</v>
      </c>
      <c r="DF1032" t="s">
        <v>423</v>
      </c>
      <c r="DG1032" t="s">
        <v>423</v>
      </c>
      <c r="DH1032" t="s">
        <v>423</v>
      </c>
      <c r="DI1032" t="s">
        <v>423</v>
      </c>
      <c r="DJ1032" t="s">
        <v>423</v>
      </c>
      <c r="DK1032" t="s">
        <v>431</v>
      </c>
      <c r="DL1032" t="s">
        <v>423</v>
      </c>
      <c r="DM1032" t="s">
        <v>423</v>
      </c>
      <c r="DN1032" t="s">
        <v>423</v>
      </c>
      <c r="DO1032" t="s">
        <v>431</v>
      </c>
      <c r="DP1032" t="s">
        <v>423</v>
      </c>
      <c r="DQ1032" t="s">
        <v>423</v>
      </c>
      <c r="DR1032" t="s">
        <v>423</v>
      </c>
      <c r="DS1032" t="s">
        <v>423</v>
      </c>
      <c r="DT1032" t="s">
        <v>423</v>
      </c>
      <c r="DU1032" t="s">
        <v>431</v>
      </c>
      <c r="DV1032" t="s">
        <v>423</v>
      </c>
      <c r="DW1032" t="s">
        <v>423</v>
      </c>
      <c r="DX1032" t="s">
        <v>423</v>
      </c>
      <c r="DY1032" t="s">
        <v>431</v>
      </c>
      <c r="DZ1032" t="s">
        <v>423</v>
      </c>
      <c r="EA1032" t="s">
        <v>423</v>
      </c>
      <c r="EB1032" t="s">
        <v>423</v>
      </c>
      <c r="EC1032" t="s">
        <v>431</v>
      </c>
      <c r="ED1032" t="s">
        <v>423</v>
      </c>
      <c r="EE1032" t="s">
        <v>423</v>
      </c>
      <c r="EF1032" t="s">
        <v>438</v>
      </c>
      <c r="EG1032" t="s">
        <v>436</v>
      </c>
      <c r="EH1032" t="s">
        <v>434</v>
      </c>
      <c r="EI1032" t="s">
        <v>437</v>
      </c>
      <c r="EJ1032" t="s">
        <v>435</v>
      </c>
      <c r="EK1032" t="s">
        <v>433</v>
      </c>
      <c r="EL1032" t="s">
        <v>424</v>
      </c>
      <c r="EM1032" t="s">
        <v>425</v>
      </c>
      <c r="EN1032" t="s">
        <v>425</v>
      </c>
      <c r="EO1032" t="s">
        <v>427</v>
      </c>
      <c r="EP1032" t="s">
        <v>428</v>
      </c>
      <c r="EQ1032" t="s">
        <v>428</v>
      </c>
      <c r="ER1032" t="s">
        <v>429</v>
      </c>
      <c r="ES1032" t="s">
        <v>430</v>
      </c>
      <c r="ET1032" t="s">
        <v>424</v>
      </c>
      <c r="EU1032" t="s">
        <v>425</v>
      </c>
      <c r="EV1032" t="s">
        <v>425</v>
      </c>
      <c r="EW1032" t="s">
        <v>425</v>
      </c>
      <c r="EX1032" t="s">
        <v>423</v>
      </c>
      <c r="EY1032" t="s">
        <v>423</v>
      </c>
      <c r="EZ1032" t="s">
        <v>423</v>
      </c>
      <c r="FA1032" t="s">
        <v>431</v>
      </c>
      <c r="FB1032" t="s">
        <v>423</v>
      </c>
      <c r="FC1032" t="s">
        <v>423</v>
      </c>
      <c r="FD1032" t="s">
        <v>431</v>
      </c>
      <c r="FE1032" t="s">
        <v>423</v>
      </c>
      <c r="FF1032" t="s">
        <v>423</v>
      </c>
      <c r="FG1032" t="s">
        <v>423</v>
      </c>
      <c r="FH1032" t="s">
        <v>423</v>
      </c>
      <c r="FI1032" t="s">
        <v>431</v>
      </c>
      <c r="FJ1032" t="s">
        <v>423</v>
      </c>
      <c r="FK1032" t="s">
        <v>423</v>
      </c>
      <c r="FL1032" t="s">
        <v>423</v>
      </c>
      <c r="FM1032" t="s">
        <v>431</v>
      </c>
      <c r="FN1032" t="s">
        <v>423</v>
      </c>
      <c r="FO1032" t="s">
        <v>423</v>
      </c>
      <c r="FP1032" t="s">
        <v>431</v>
      </c>
      <c r="FQ1032" t="s">
        <v>423</v>
      </c>
      <c r="FR1032" t="s">
        <v>423</v>
      </c>
      <c r="FS1032" t="s">
        <v>423</v>
      </c>
      <c r="FT1032" t="s">
        <v>423</v>
      </c>
      <c r="FU1032" t="s">
        <v>431</v>
      </c>
      <c r="FV1032" t="s">
        <v>423</v>
      </c>
      <c r="FW1032" t="s">
        <v>423</v>
      </c>
      <c r="FX1032" t="s">
        <v>423</v>
      </c>
      <c r="FZ1032" t="s">
        <v>423</v>
      </c>
      <c r="GB1032" t="s">
        <v>423</v>
      </c>
      <c r="GD1032" t="s">
        <v>431</v>
      </c>
      <c r="GF1032" t="s">
        <v>431</v>
      </c>
      <c r="GG1032" t="s">
        <v>423</v>
      </c>
      <c r="GH1032" t="s">
        <v>423</v>
      </c>
      <c r="GI1032" t="s">
        <v>423</v>
      </c>
      <c r="GJ1032" t="s">
        <v>423</v>
      </c>
      <c r="GK1032" t="s">
        <v>423</v>
      </c>
      <c r="GL1032" t="s">
        <v>431</v>
      </c>
      <c r="GM1032" t="s">
        <v>423</v>
      </c>
      <c r="GN1032" t="s">
        <v>431</v>
      </c>
      <c r="GO1032" t="s">
        <v>423</v>
      </c>
      <c r="GP1032" t="s">
        <v>423</v>
      </c>
      <c r="GQ1032" t="s">
        <v>423</v>
      </c>
      <c r="GR1032" t="s">
        <v>423</v>
      </c>
      <c r="GS1032" t="s">
        <v>431</v>
      </c>
      <c r="GT1032" t="s">
        <v>423</v>
      </c>
      <c r="GU1032" t="s">
        <v>431</v>
      </c>
      <c r="GV1032" t="s">
        <v>423</v>
      </c>
      <c r="GW1032" t="s">
        <v>423</v>
      </c>
      <c r="GX1032" t="s">
        <v>423</v>
      </c>
      <c r="GY1032" t="s">
        <v>423</v>
      </c>
      <c r="GZ1032" t="s">
        <v>423</v>
      </c>
      <c r="HA1032" t="s">
        <v>423</v>
      </c>
      <c r="HB1032" t="s">
        <v>431</v>
      </c>
      <c r="HC1032" t="s">
        <v>423</v>
      </c>
      <c r="HD1032" t="s">
        <v>431</v>
      </c>
      <c r="HE1032" t="s">
        <v>423</v>
      </c>
      <c r="HF1032" t="s">
        <v>423</v>
      </c>
      <c r="HG1032" t="s">
        <v>423</v>
      </c>
      <c r="HH1032" t="s">
        <v>423</v>
      </c>
      <c r="HI1032" t="s">
        <v>423</v>
      </c>
      <c r="HJ1032" t="s">
        <v>431</v>
      </c>
      <c r="HK1032" t="s">
        <v>423</v>
      </c>
      <c r="HL1032" t="s">
        <v>423</v>
      </c>
      <c r="HM1032" t="s">
        <v>423</v>
      </c>
      <c r="HN1032" t="s">
        <v>423</v>
      </c>
      <c r="HP1032" t="s">
        <v>431</v>
      </c>
      <c r="HR1032" t="s">
        <v>423</v>
      </c>
      <c r="HT1032" t="s">
        <v>423</v>
      </c>
      <c r="HV1032" t="s">
        <v>423</v>
      </c>
      <c r="HW1032" t="s">
        <v>423</v>
      </c>
      <c r="HX1032" t="s">
        <v>431</v>
      </c>
      <c r="HY1032" t="s">
        <v>423</v>
      </c>
      <c r="HZ1032" t="s">
        <v>423</v>
      </c>
      <c r="IA1032" t="s">
        <v>423</v>
      </c>
      <c r="IB1032" t="s">
        <v>423</v>
      </c>
      <c r="IC1032" t="s">
        <v>431</v>
      </c>
      <c r="ID1032" t="s">
        <v>423</v>
      </c>
      <c r="IE1032" t="s">
        <v>423</v>
      </c>
      <c r="IF1032" t="s">
        <v>423</v>
      </c>
      <c r="IG1032" t="s">
        <v>431</v>
      </c>
      <c r="IH1032" t="s">
        <v>423</v>
      </c>
      <c r="II1032" t="s">
        <v>423</v>
      </c>
      <c r="IJ1032" t="s">
        <v>423</v>
      </c>
      <c r="IK1032" t="s">
        <v>431</v>
      </c>
      <c r="IL1032" t="s">
        <v>423</v>
      </c>
      <c r="IM1032" t="s">
        <v>423</v>
      </c>
      <c r="IN1032" t="s">
        <v>423</v>
      </c>
      <c r="IO1032" t="s">
        <v>431</v>
      </c>
      <c r="IP1032" t="s">
        <v>423</v>
      </c>
      <c r="IQ1032" t="s">
        <v>423</v>
      </c>
      <c r="IR1032" t="s">
        <v>423</v>
      </c>
      <c r="IS1032" t="s">
        <v>431</v>
      </c>
      <c r="IT1032" t="s">
        <v>423</v>
      </c>
      <c r="IU1032" t="s">
        <v>423</v>
      </c>
      <c r="IV1032" t="s">
        <v>423</v>
      </c>
      <c r="IX1032" t="s">
        <v>431</v>
      </c>
      <c r="IZ1032" t="s">
        <v>423</v>
      </c>
      <c r="JB1032" t="s">
        <v>423</v>
      </c>
      <c r="JD1032" t="s">
        <v>3540</v>
      </c>
      <c r="JI1032" t="s">
        <v>423</v>
      </c>
      <c r="JJ1032" t="s">
        <v>423</v>
      </c>
      <c r="JK1032" t="s">
        <v>423</v>
      </c>
      <c r="JL1032" t="s">
        <v>431</v>
      </c>
      <c r="JM1032" t="s">
        <v>423</v>
      </c>
      <c r="JN1032" t="s">
        <v>423</v>
      </c>
      <c r="JO1032" t="s">
        <v>423</v>
      </c>
      <c r="JP1032" t="s">
        <v>423</v>
      </c>
      <c r="JQ1032" t="s">
        <v>423</v>
      </c>
      <c r="JR1032" t="s">
        <v>423</v>
      </c>
      <c r="JS1032" t="s">
        <v>423</v>
      </c>
      <c r="JT1032" t="s">
        <v>423</v>
      </c>
      <c r="JU1032" t="s">
        <v>431</v>
      </c>
      <c r="JV1032" t="s">
        <v>423</v>
      </c>
      <c r="JW1032" t="s">
        <v>423</v>
      </c>
      <c r="JX1032" t="s">
        <v>423</v>
      </c>
      <c r="JY1032" t="s">
        <v>423</v>
      </c>
      <c r="JZ1032" t="s">
        <v>423</v>
      </c>
      <c r="KA1032" t="s">
        <v>423</v>
      </c>
      <c r="KB1032" t="s">
        <v>423</v>
      </c>
      <c r="KC1032" t="s">
        <v>423</v>
      </c>
      <c r="KD1032" t="s">
        <v>423</v>
      </c>
      <c r="KE1032" t="s">
        <v>423</v>
      </c>
      <c r="KF1032" t="s">
        <v>423</v>
      </c>
      <c r="KG1032" t="s">
        <v>423</v>
      </c>
      <c r="KH1032" t="s">
        <v>423</v>
      </c>
      <c r="KI1032" t="s">
        <v>423</v>
      </c>
      <c r="KJ1032" t="s">
        <v>423</v>
      </c>
      <c r="KK1032" t="s">
        <v>423</v>
      </c>
      <c r="KL1032" t="s">
        <v>423</v>
      </c>
      <c r="KM1032" t="s">
        <v>423</v>
      </c>
      <c r="KN1032" t="s">
        <v>423</v>
      </c>
      <c r="KO1032" t="s">
        <v>423</v>
      </c>
      <c r="KP1032" t="s">
        <v>423</v>
      </c>
      <c r="KQ1032" t="s">
        <v>431</v>
      </c>
      <c r="KR1032" t="s">
        <v>423</v>
      </c>
      <c r="KS1032" t="s">
        <v>431</v>
      </c>
      <c r="KT1032" t="s">
        <v>423</v>
      </c>
      <c r="KU1032" t="s">
        <v>423</v>
      </c>
      <c r="KV1032" t="s">
        <v>423</v>
      </c>
      <c r="KW1032" t="s">
        <v>423</v>
      </c>
      <c r="KY1032" t="s">
        <v>431</v>
      </c>
      <c r="KZ1032" t="s">
        <v>432</v>
      </c>
      <c r="LA1032" t="s">
        <v>432</v>
      </c>
      <c r="LB1032" t="s">
        <v>432</v>
      </c>
      <c r="LC1032" t="s">
        <v>432</v>
      </c>
      <c r="LD1032" t="s">
        <v>432</v>
      </c>
      <c r="LE1032" t="s">
        <v>432</v>
      </c>
      <c r="LF1032" t="s">
        <v>432</v>
      </c>
      <c r="LG1032" t="s">
        <v>432</v>
      </c>
      <c r="LH1032" t="s">
        <v>432</v>
      </c>
      <c r="LI1032" t="s">
        <v>432</v>
      </c>
      <c r="LK1032" t="s">
        <v>431</v>
      </c>
      <c r="LL1032" t="s">
        <v>423</v>
      </c>
      <c r="LM1032" t="s">
        <v>423</v>
      </c>
      <c r="LN1032" t="s">
        <v>423</v>
      </c>
      <c r="LO1032" t="s">
        <v>439</v>
      </c>
      <c r="LP1032" t="s">
        <v>432</v>
      </c>
      <c r="LQ1032" t="s">
        <v>432</v>
      </c>
      <c r="LR1032" t="s">
        <v>432</v>
      </c>
      <c r="LS1032" t="s">
        <v>432</v>
      </c>
      <c r="LT1032" t="s">
        <v>432</v>
      </c>
      <c r="LU1032" t="s">
        <v>423</v>
      </c>
      <c r="LV1032" t="s">
        <v>423</v>
      </c>
      <c r="LW1032" t="s">
        <v>431</v>
      </c>
      <c r="LX1032" t="s">
        <v>423</v>
      </c>
      <c r="LY1032" t="s">
        <v>423</v>
      </c>
      <c r="LZ1032" t="s">
        <v>423</v>
      </c>
      <c r="MA1032" t="s">
        <v>423</v>
      </c>
      <c r="MB1032" t="s">
        <v>431</v>
      </c>
      <c r="MC1032" t="s">
        <v>423</v>
      </c>
      <c r="MD1032" t="s">
        <v>423</v>
      </c>
      <c r="ME1032" t="s">
        <v>423</v>
      </c>
      <c r="MF1032" t="s">
        <v>423</v>
      </c>
      <c r="MG1032" t="s">
        <v>423</v>
      </c>
      <c r="MH1032" t="s">
        <v>423</v>
      </c>
      <c r="MI1032" t="s">
        <v>423</v>
      </c>
      <c r="MJ1032" t="s">
        <v>423</v>
      </c>
      <c r="MK1032" t="s">
        <v>423</v>
      </c>
      <c r="ML1032" t="s">
        <v>431</v>
      </c>
      <c r="MN1032">
        <v>30372.3</v>
      </c>
      <c r="MO1032">
        <v>38.36</v>
      </c>
      <c r="NE1032">
        <v>131.24</v>
      </c>
      <c r="NT1032">
        <v>30030.3</v>
      </c>
      <c r="OJ1032">
        <v>113.71</v>
      </c>
      <c r="OT1032">
        <v>58.67</v>
      </c>
    </row>
    <row r="1033" spans="1:410" ht="12.75" customHeight="1" x14ac:dyDescent="0.2">
      <c r="A1033">
        <v>1259</v>
      </c>
      <c r="B1033" t="str">
        <f t="shared" si="736"/>
        <v>+30min</v>
      </c>
      <c r="C1033" t="str">
        <f t="shared" si="737"/>
        <v>foyer familial</v>
      </c>
      <c r="D1033" t="str">
        <f t="shared" si="738"/>
        <v>coloc ou foyer familial</v>
      </c>
      <c r="E1033" t="str">
        <f t="shared" si="739"/>
        <v>tout à fait</v>
      </c>
      <c r="F1033" t="str">
        <f t="shared" si="740"/>
        <v>aucune</v>
      </c>
      <c r="G1033" t="str">
        <f t="shared" si="741"/>
        <v>non</v>
      </c>
      <c r="H1033" t="str">
        <f t="shared" si="742"/>
        <v>non</v>
      </c>
      <c r="I1033" t="s">
        <v>423</v>
      </c>
      <c r="J1033" t="str">
        <f t="shared" si="743"/>
        <v>toujours</v>
      </c>
      <c r="K1033" t="str">
        <f t="shared" si="744"/>
        <v>parfois</v>
      </c>
      <c r="L1033" t="str">
        <f t="shared" si="745"/>
        <v>plutôt oui</v>
      </c>
      <c r="M1033" t="str">
        <f t="shared" si="746"/>
        <v>0h</v>
      </c>
      <c r="N1033" t="str">
        <f t="shared" si="747"/>
        <v>0-1h</v>
      </c>
      <c r="O1033" t="str">
        <f t="shared" si="748"/>
        <v>jamais</v>
      </c>
      <c r="P1033" t="str">
        <f t="shared" si="749"/>
        <v>parfois</v>
      </c>
      <c r="Q1033" t="str">
        <f t="shared" si="750"/>
        <v>parfois</v>
      </c>
      <c r="R1033" t="s">
        <v>425</v>
      </c>
      <c r="S1033" t="s">
        <v>425</v>
      </c>
      <c r="T1033" t="s">
        <v>425</v>
      </c>
      <c r="U1033" t="s">
        <v>428</v>
      </c>
      <c r="V1033" t="s">
        <v>428</v>
      </c>
      <c r="W1033" t="s">
        <v>428</v>
      </c>
      <c r="X1033" t="s">
        <v>429</v>
      </c>
      <c r="Y1033" t="s">
        <v>429</v>
      </c>
      <c r="Z1033" t="s">
        <v>430</v>
      </c>
      <c r="AA1033" t="s">
        <v>425</v>
      </c>
      <c r="AB1033" t="s">
        <v>425</v>
      </c>
      <c r="AC1033" t="s">
        <v>425</v>
      </c>
      <c r="AD1033" t="str">
        <f t="shared" si="751"/>
        <v>3-4 jours avant</v>
      </c>
      <c r="AE1033" t="str">
        <f t="shared" si="752"/>
        <v xml:space="preserve">moyennement </v>
      </c>
      <c r="AF1033" t="str">
        <f t="shared" si="753"/>
        <v>plutôt bonnes</v>
      </c>
      <c r="AG1033" t="str">
        <f t="shared" si="754"/>
        <v>parfois</v>
      </c>
      <c r="AH1033" t="str">
        <f t="shared" si="755"/>
        <v>régulièrement</v>
      </c>
      <c r="AI1033" t="str">
        <f t="shared" si="756"/>
        <v>très souvent</v>
      </c>
      <c r="AJ1033" t="str">
        <f t="shared" si="757"/>
        <v>parfois</v>
      </c>
      <c r="AK1033" t="str">
        <f t="shared" si="758"/>
        <v>non</v>
      </c>
      <c r="AL1033" t="str">
        <f t="shared" si="759"/>
        <v>pas d'asso</v>
      </c>
      <c r="AM1033" t="str">
        <f t="shared" si="760"/>
        <v>pas d'asso</v>
      </c>
      <c r="AN1033" t="str">
        <f t="shared" si="761"/>
        <v>1-3h</v>
      </c>
      <c r="AO1033" t="str">
        <f t="shared" si="762"/>
        <v>rarement</v>
      </c>
      <c r="AP1033" t="str">
        <f t="shared" si="763"/>
        <v>plutôt oui</v>
      </c>
      <c r="AQ1033" t="str">
        <f t="shared" si="764"/>
        <v>jamais</v>
      </c>
      <c r="AR1033" t="str">
        <f t="shared" si="765"/>
        <v>très souvent</v>
      </c>
      <c r="AS1033" t="str">
        <f t="shared" si="766"/>
        <v>6-8h</v>
      </c>
      <c r="AT1033" t="str">
        <f t="shared" si="767"/>
        <v>plutôt insatisfaisante</v>
      </c>
      <c r="AU1033" t="str">
        <f t="shared" si="768"/>
        <v>plutôt oui</v>
      </c>
      <c r="AV1033" t="str">
        <f t="shared" si="769"/>
        <v>plutôt oui</v>
      </c>
      <c r="AW1033" t="str">
        <f t="shared" si="770"/>
        <v>plutôt oui</v>
      </c>
      <c r="AX1033" t="str">
        <f t="shared" si="771"/>
        <v>plutôt oui</v>
      </c>
      <c r="AY1033" t="str">
        <f t="shared" si="772"/>
        <v>plutôt oui</v>
      </c>
      <c r="AZ1033" t="str">
        <f t="shared" si="773"/>
        <v>2A</v>
      </c>
      <c r="BA1033" t="str">
        <f t="shared" si="774"/>
        <v>IMACS</v>
      </c>
      <c r="BB1033" t="str">
        <f t="shared" si="775"/>
        <v>classique</v>
      </c>
      <c r="BC1033" t="str">
        <f t="shared" si="776"/>
        <v>non</v>
      </c>
      <c r="BD1033" t="str">
        <f t="shared" si="777"/>
        <v>2A</v>
      </c>
      <c r="BE1033" t="str">
        <f t="shared" si="778"/>
        <v>Fr</v>
      </c>
      <c r="BF1033" t="str">
        <f t="shared" si="779"/>
        <v>pas de classement</v>
      </c>
      <c r="BG1033" t="str">
        <f t="shared" si="780"/>
        <v>10-25%</v>
      </c>
      <c r="BH1033" t="s">
        <v>423</v>
      </c>
      <c r="BI1033" t="str">
        <f t="shared" si="781"/>
        <v>aucun</v>
      </c>
      <c r="BJ1033" t="s">
        <v>423</v>
      </c>
      <c r="BK1033" t="s">
        <v>423</v>
      </c>
      <c r="BL1033" t="s">
        <v>423</v>
      </c>
      <c r="BM1033" t="s">
        <v>431</v>
      </c>
      <c r="BN1033" t="s">
        <v>423</v>
      </c>
      <c r="BO1033" t="s">
        <v>423</v>
      </c>
      <c r="BP1033" t="s">
        <v>431</v>
      </c>
      <c r="BR1033" t="s">
        <v>432</v>
      </c>
      <c r="BS1033" t="s">
        <v>432</v>
      </c>
      <c r="BT1033" t="s">
        <v>432</v>
      </c>
      <c r="BU1033" t="s">
        <v>432</v>
      </c>
      <c r="BV1033" t="s">
        <v>431</v>
      </c>
      <c r="BW1033" t="s">
        <v>423</v>
      </c>
      <c r="BX1033" t="s">
        <v>423</v>
      </c>
      <c r="BY1033" t="s">
        <v>423</v>
      </c>
      <c r="BZ1033" t="s">
        <v>423</v>
      </c>
      <c r="CA1033" t="s">
        <v>432</v>
      </c>
      <c r="CB1033" t="s">
        <v>432</v>
      </c>
      <c r="CC1033" t="s">
        <v>432</v>
      </c>
      <c r="CD1033" t="s">
        <v>432</v>
      </c>
      <c r="CE1033" t="s">
        <v>423</v>
      </c>
      <c r="CF1033" t="s">
        <v>432</v>
      </c>
      <c r="CG1033" t="s">
        <v>432</v>
      </c>
      <c r="CH1033" t="s">
        <v>432</v>
      </c>
      <c r="CI1033" t="s">
        <v>432</v>
      </c>
      <c r="CJ1033" t="s">
        <v>432</v>
      </c>
      <c r="CK1033" t="s">
        <v>432</v>
      </c>
      <c r="CL1033" t="s">
        <v>432</v>
      </c>
      <c r="CM1033" t="s">
        <v>432</v>
      </c>
      <c r="CN1033" t="s">
        <v>423</v>
      </c>
      <c r="CO1033" t="s">
        <v>432</v>
      </c>
      <c r="CP1033" t="s">
        <v>432</v>
      </c>
      <c r="CQ1033" t="s">
        <v>432</v>
      </c>
      <c r="CR1033" t="s">
        <v>432</v>
      </c>
      <c r="CT1033" t="s">
        <v>432</v>
      </c>
      <c r="CU1033" t="s">
        <v>423</v>
      </c>
      <c r="CV1033" t="s">
        <v>431</v>
      </c>
      <c r="CW1033" t="s">
        <v>423</v>
      </c>
      <c r="CX1033" t="s">
        <v>423</v>
      </c>
      <c r="CY1033" t="s">
        <v>423</v>
      </c>
      <c r="CZ1033" t="s">
        <v>423</v>
      </c>
      <c r="DA1033" t="s">
        <v>423</v>
      </c>
      <c r="DB1033" t="s">
        <v>431</v>
      </c>
      <c r="DC1033" t="s">
        <v>423</v>
      </c>
      <c r="DD1033" t="s">
        <v>423</v>
      </c>
      <c r="DE1033" t="s">
        <v>431</v>
      </c>
      <c r="DF1033" t="s">
        <v>423</v>
      </c>
      <c r="DG1033" t="s">
        <v>423</v>
      </c>
      <c r="DH1033" t="s">
        <v>423</v>
      </c>
      <c r="DI1033" t="s">
        <v>423</v>
      </c>
      <c r="DJ1033" t="s">
        <v>423</v>
      </c>
      <c r="DK1033" t="s">
        <v>423</v>
      </c>
      <c r="DL1033" t="s">
        <v>431</v>
      </c>
      <c r="DM1033" t="s">
        <v>423</v>
      </c>
      <c r="DN1033" t="s">
        <v>423</v>
      </c>
      <c r="DO1033" t="s">
        <v>423</v>
      </c>
      <c r="DP1033" t="s">
        <v>423</v>
      </c>
      <c r="DQ1033" t="s">
        <v>423</v>
      </c>
      <c r="DR1033" t="s">
        <v>431</v>
      </c>
      <c r="DS1033" t="s">
        <v>423</v>
      </c>
      <c r="DT1033" t="s">
        <v>423</v>
      </c>
      <c r="DU1033" t="s">
        <v>423</v>
      </c>
      <c r="DV1033" t="s">
        <v>423</v>
      </c>
      <c r="DW1033" t="s">
        <v>431</v>
      </c>
      <c r="DX1033" t="s">
        <v>423</v>
      </c>
      <c r="DY1033" t="s">
        <v>423</v>
      </c>
      <c r="DZ1033" t="s">
        <v>431</v>
      </c>
      <c r="EA1033" t="s">
        <v>423</v>
      </c>
      <c r="EB1033" t="s">
        <v>423</v>
      </c>
      <c r="EC1033" t="s">
        <v>423</v>
      </c>
      <c r="ED1033" t="s">
        <v>431</v>
      </c>
      <c r="EE1033" t="s">
        <v>423</v>
      </c>
      <c r="EF1033" t="s">
        <v>437</v>
      </c>
      <c r="EG1033" t="s">
        <v>438</v>
      </c>
      <c r="EH1033" t="s">
        <v>434</v>
      </c>
      <c r="EI1033" t="s">
        <v>436</v>
      </c>
      <c r="EJ1033" t="s">
        <v>435</v>
      </c>
      <c r="EK1033" t="s">
        <v>433</v>
      </c>
      <c r="EL1033" t="s">
        <v>425</v>
      </c>
      <c r="EM1033" t="s">
        <v>425</v>
      </c>
      <c r="EN1033" t="s">
        <v>425</v>
      </c>
      <c r="EO1033" t="s">
        <v>428</v>
      </c>
      <c r="EP1033" t="s">
        <v>428</v>
      </c>
      <c r="EQ1033" t="s">
        <v>428</v>
      </c>
      <c r="ER1033" t="s">
        <v>429</v>
      </c>
      <c r="ES1033" t="s">
        <v>429</v>
      </c>
      <c r="ET1033" t="s">
        <v>430</v>
      </c>
      <c r="EU1033" t="s">
        <v>425</v>
      </c>
      <c r="EV1033" t="s">
        <v>425</v>
      </c>
      <c r="EW1033" t="s">
        <v>425</v>
      </c>
      <c r="EX1033" t="s">
        <v>423</v>
      </c>
      <c r="EY1033" t="s">
        <v>423</v>
      </c>
      <c r="EZ1033" t="s">
        <v>423</v>
      </c>
      <c r="FA1033" t="s">
        <v>423</v>
      </c>
      <c r="FB1033" t="s">
        <v>431</v>
      </c>
      <c r="FC1033" t="s">
        <v>423</v>
      </c>
      <c r="FD1033" t="s">
        <v>423</v>
      </c>
      <c r="FE1033" t="s">
        <v>423</v>
      </c>
      <c r="FF1033" t="s">
        <v>431</v>
      </c>
      <c r="FG1033" t="s">
        <v>423</v>
      </c>
      <c r="FH1033" t="s">
        <v>423</v>
      </c>
      <c r="FI1033" t="s">
        <v>431</v>
      </c>
      <c r="FJ1033" t="s">
        <v>423</v>
      </c>
      <c r="FK1033" t="s">
        <v>423</v>
      </c>
      <c r="FL1033" t="s">
        <v>423</v>
      </c>
      <c r="FM1033" t="s">
        <v>423</v>
      </c>
      <c r="FN1033" t="s">
        <v>431</v>
      </c>
      <c r="FO1033" t="s">
        <v>423</v>
      </c>
      <c r="FP1033" t="s">
        <v>423</v>
      </c>
      <c r="FQ1033" t="s">
        <v>431</v>
      </c>
      <c r="FR1033" t="s">
        <v>423</v>
      </c>
      <c r="FS1033" t="s">
        <v>423</v>
      </c>
      <c r="FT1033" t="s">
        <v>431</v>
      </c>
      <c r="FU1033" t="s">
        <v>423</v>
      </c>
      <c r="FV1033" t="s">
        <v>423</v>
      </c>
      <c r="FW1033" t="s">
        <v>423</v>
      </c>
      <c r="FX1033" t="s">
        <v>423</v>
      </c>
      <c r="FZ1033" t="s">
        <v>423</v>
      </c>
      <c r="GB1033" t="s">
        <v>431</v>
      </c>
      <c r="GD1033" t="s">
        <v>423</v>
      </c>
      <c r="GF1033" t="s">
        <v>423</v>
      </c>
      <c r="GG1033" t="s">
        <v>432</v>
      </c>
      <c r="GH1033" t="s">
        <v>432</v>
      </c>
      <c r="GI1033" t="s">
        <v>432</v>
      </c>
      <c r="GJ1033" t="s">
        <v>432</v>
      </c>
      <c r="GK1033" t="s">
        <v>432</v>
      </c>
      <c r="GL1033" t="s">
        <v>432</v>
      </c>
      <c r="GM1033" t="s">
        <v>432</v>
      </c>
      <c r="GN1033" t="s">
        <v>432</v>
      </c>
      <c r="GO1033" t="s">
        <v>432</v>
      </c>
      <c r="GP1033" t="s">
        <v>432</v>
      </c>
      <c r="GQ1033" t="s">
        <v>432</v>
      </c>
      <c r="GR1033" t="s">
        <v>432</v>
      </c>
      <c r="GS1033" t="s">
        <v>432</v>
      </c>
      <c r="GT1033" t="s">
        <v>432</v>
      </c>
      <c r="GU1033" t="s">
        <v>423</v>
      </c>
      <c r="GV1033" t="s">
        <v>423</v>
      </c>
      <c r="GW1033" t="s">
        <v>423</v>
      </c>
      <c r="GX1033" t="s">
        <v>431</v>
      </c>
      <c r="GY1033" t="s">
        <v>423</v>
      </c>
      <c r="GZ1033" t="s">
        <v>423</v>
      </c>
      <c r="HA1033" t="s">
        <v>423</v>
      </c>
      <c r="HB1033" t="s">
        <v>431</v>
      </c>
      <c r="HC1033" t="s">
        <v>423</v>
      </c>
      <c r="HD1033" t="s">
        <v>423</v>
      </c>
      <c r="HE1033" t="s">
        <v>431</v>
      </c>
      <c r="HF1033" t="s">
        <v>423</v>
      </c>
      <c r="HG1033" t="s">
        <v>423</v>
      </c>
      <c r="HH1033" t="s">
        <v>423</v>
      </c>
      <c r="HI1033" t="s">
        <v>423</v>
      </c>
      <c r="HJ1033" t="s">
        <v>423</v>
      </c>
      <c r="HK1033" t="s">
        <v>423</v>
      </c>
      <c r="HL1033" t="s">
        <v>423</v>
      </c>
      <c r="HM1033" t="s">
        <v>431</v>
      </c>
      <c r="HN1033" t="s">
        <v>431</v>
      </c>
      <c r="HP1033" t="s">
        <v>423</v>
      </c>
      <c r="HR1033" t="s">
        <v>423</v>
      </c>
      <c r="HT1033" t="s">
        <v>423</v>
      </c>
      <c r="HV1033" t="s">
        <v>423</v>
      </c>
      <c r="HW1033" t="s">
        <v>423</v>
      </c>
      <c r="HX1033" t="s">
        <v>423</v>
      </c>
      <c r="HY1033" t="s">
        <v>423</v>
      </c>
      <c r="HZ1033" t="s">
        <v>431</v>
      </c>
      <c r="IA1033" t="s">
        <v>423</v>
      </c>
      <c r="IB1033" t="s">
        <v>423</v>
      </c>
      <c r="IC1033" t="s">
        <v>423</v>
      </c>
      <c r="ID1033" t="s">
        <v>431</v>
      </c>
      <c r="IE1033" t="s">
        <v>423</v>
      </c>
      <c r="IF1033" t="s">
        <v>423</v>
      </c>
      <c r="IG1033" t="s">
        <v>431</v>
      </c>
      <c r="IH1033" t="s">
        <v>423</v>
      </c>
      <c r="II1033" t="s">
        <v>423</v>
      </c>
      <c r="IJ1033" t="s">
        <v>423</v>
      </c>
      <c r="IK1033" t="s">
        <v>431</v>
      </c>
      <c r="IL1033" t="s">
        <v>423</v>
      </c>
      <c r="IM1033" t="s">
        <v>423</v>
      </c>
      <c r="IN1033" t="s">
        <v>423</v>
      </c>
      <c r="IO1033" t="s">
        <v>431</v>
      </c>
      <c r="IP1033" t="s">
        <v>423</v>
      </c>
      <c r="IQ1033" t="s">
        <v>423</v>
      </c>
      <c r="IR1033" t="s">
        <v>423</v>
      </c>
      <c r="IS1033" t="s">
        <v>431</v>
      </c>
      <c r="IT1033" t="s">
        <v>423</v>
      </c>
      <c r="IU1033" t="s">
        <v>423</v>
      </c>
      <c r="IV1033" t="s">
        <v>423</v>
      </c>
      <c r="IX1033" t="s">
        <v>431</v>
      </c>
      <c r="IZ1033" t="s">
        <v>423</v>
      </c>
      <c r="JB1033" t="s">
        <v>423</v>
      </c>
      <c r="JE1033" t="s">
        <v>3541</v>
      </c>
      <c r="JI1033" t="s">
        <v>423</v>
      </c>
      <c r="JJ1033" t="s">
        <v>431</v>
      </c>
      <c r="JK1033" t="s">
        <v>423</v>
      </c>
      <c r="JL1033" t="s">
        <v>423</v>
      </c>
      <c r="JM1033" t="s">
        <v>423</v>
      </c>
      <c r="JN1033" t="s">
        <v>423</v>
      </c>
      <c r="JO1033" t="s">
        <v>431</v>
      </c>
      <c r="JP1033" t="s">
        <v>423</v>
      </c>
      <c r="JQ1033" t="s">
        <v>423</v>
      </c>
      <c r="JR1033" t="s">
        <v>423</v>
      </c>
      <c r="JS1033" t="s">
        <v>423</v>
      </c>
      <c r="JT1033" t="s">
        <v>423</v>
      </c>
      <c r="JU1033" t="s">
        <v>423</v>
      </c>
      <c r="JV1033" t="s">
        <v>423</v>
      </c>
      <c r="JW1033" t="s">
        <v>423</v>
      </c>
      <c r="JX1033" t="s">
        <v>423</v>
      </c>
      <c r="JY1033" t="s">
        <v>423</v>
      </c>
      <c r="JZ1033" t="s">
        <v>423</v>
      </c>
      <c r="KA1033" t="s">
        <v>423</v>
      </c>
      <c r="KB1033" t="s">
        <v>423</v>
      </c>
      <c r="KC1033" t="s">
        <v>423</v>
      </c>
      <c r="KD1033" t="s">
        <v>423</v>
      </c>
      <c r="KE1033" t="s">
        <v>423</v>
      </c>
      <c r="KF1033" t="s">
        <v>423</v>
      </c>
      <c r="KG1033" t="s">
        <v>423</v>
      </c>
      <c r="KH1033" t="s">
        <v>423</v>
      </c>
      <c r="KI1033" t="s">
        <v>423</v>
      </c>
      <c r="KJ1033" t="s">
        <v>423</v>
      </c>
      <c r="KK1033" t="s">
        <v>423</v>
      </c>
      <c r="KL1033" t="s">
        <v>423</v>
      </c>
      <c r="KM1033" t="s">
        <v>423</v>
      </c>
      <c r="KN1033" t="s">
        <v>423</v>
      </c>
      <c r="KO1033" t="s">
        <v>423</v>
      </c>
      <c r="KP1033" t="s">
        <v>423</v>
      </c>
      <c r="KQ1033" t="s">
        <v>431</v>
      </c>
      <c r="KR1033" t="s">
        <v>423</v>
      </c>
      <c r="KS1033" t="s">
        <v>423</v>
      </c>
      <c r="KT1033" t="s">
        <v>423</v>
      </c>
      <c r="KU1033" t="s">
        <v>423</v>
      </c>
      <c r="KV1033" t="s">
        <v>423</v>
      </c>
      <c r="KW1033" t="s">
        <v>431</v>
      </c>
      <c r="KY1033" t="s">
        <v>423</v>
      </c>
      <c r="KZ1033" t="s">
        <v>423</v>
      </c>
      <c r="LA1033" t="s">
        <v>431</v>
      </c>
      <c r="LB1033" t="s">
        <v>423</v>
      </c>
      <c r="LC1033" t="s">
        <v>423</v>
      </c>
      <c r="LD1033" t="s">
        <v>423</v>
      </c>
      <c r="LE1033" t="s">
        <v>423</v>
      </c>
      <c r="LF1033" t="s">
        <v>423</v>
      </c>
      <c r="LG1033" t="s">
        <v>423</v>
      </c>
      <c r="LH1033" t="s">
        <v>423</v>
      </c>
      <c r="LI1033" t="s">
        <v>423</v>
      </c>
      <c r="LJ1033" t="s">
        <v>3542</v>
      </c>
      <c r="LK1033" t="s">
        <v>431</v>
      </c>
      <c r="LL1033" t="s">
        <v>423</v>
      </c>
      <c r="LM1033" t="s">
        <v>423</v>
      </c>
      <c r="LN1033" t="s">
        <v>423</v>
      </c>
      <c r="LO1033" t="s">
        <v>441</v>
      </c>
      <c r="LP1033" t="s">
        <v>432</v>
      </c>
      <c r="LQ1033" t="s">
        <v>432</v>
      </c>
      <c r="LR1033" t="s">
        <v>432</v>
      </c>
      <c r="LS1033" t="s">
        <v>432</v>
      </c>
      <c r="LT1033" t="s">
        <v>432</v>
      </c>
      <c r="LU1033" t="s">
        <v>432</v>
      </c>
      <c r="LV1033" t="s">
        <v>432</v>
      </c>
      <c r="LW1033" t="s">
        <v>432</v>
      </c>
      <c r="LX1033" t="s">
        <v>432</v>
      </c>
      <c r="LY1033" t="s">
        <v>432</v>
      </c>
      <c r="LZ1033" t="s">
        <v>432</v>
      </c>
      <c r="MA1033" t="s">
        <v>432</v>
      </c>
      <c r="MB1033" t="s">
        <v>423</v>
      </c>
      <c r="MC1033" t="s">
        <v>431</v>
      </c>
      <c r="MD1033" t="s">
        <v>423</v>
      </c>
      <c r="ME1033" t="s">
        <v>423</v>
      </c>
      <c r="MF1033" t="s">
        <v>423</v>
      </c>
      <c r="MG1033" t="s">
        <v>423</v>
      </c>
      <c r="MH1033" t="s">
        <v>423</v>
      </c>
      <c r="MI1033" t="s">
        <v>423</v>
      </c>
      <c r="MJ1033" t="s">
        <v>423</v>
      </c>
      <c r="MK1033" t="s">
        <v>423</v>
      </c>
      <c r="ML1033" t="s">
        <v>431</v>
      </c>
      <c r="MN1033">
        <v>479.34</v>
      </c>
      <c r="MO1033">
        <v>31.45</v>
      </c>
      <c r="NE1033">
        <v>152.24</v>
      </c>
      <c r="NT1033">
        <v>113.23</v>
      </c>
      <c r="OJ1033">
        <v>109.61</v>
      </c>
      <c r="OT1033">
        <v>72.81</v>
      </c>
    </row>
    <row r="1034" spans="1:410" ht="12.75" customHeight="1" x14ac:dyDescent="0.2">
      <c r="A1034">
        <v>1260</v>
      </c>
      <c r="B1034" t="str">
        <f t="shared" si="736"/>
        <v>5-15min</v>
      </c>
      <c r="C1034" t="str">
        <f t="shared" si="737"/>
        <v>seul</v>
      </c>
      <c r="D1034" t="str">
        <f t="shared" si="738"/>
        <v>10-20m2</v>
      </c>
      <c r="E1034" t="str">
        <f t="shared" si="739"/>
        <v>tout à fait</v>
      </c>
      <c r="F1034" t="str">
        <f t="shared" si="740"/>
        <v>aucune</v>
      </c>
      <c r="G1034" t="str">
        <f t="shared" si="741"/>
        <v>non</v>
      </c>
      <c r="H1034" t="str">
        <f t="shared" si="742"/>
        <v>non</v>
      </c>
      <c r="I1034" t="s">
        <v>423</v>
      </c>
      <c r="J1034" t="str">
        <f t="shared" si="743"/>
        <v>souvent</v>
      </c>
      <c r="K1034" t="str">
        <f t="shared" si="744"/>
        <v>parfois</v>
      </c>
      <c r="L1034" t="str">
        <f t="shared" si="745"/>
        <v>plutôt oui</v>
      </c>
      <c r="M1034" t="str">
        <f t="shared" si="746"/>
        <v>1-2h</v>
      </c>
      <c r="N1034" t="str">
        <f t="shared" si="747"/>
        <v>+8h</v>
      </c>
      <c r="O1034" t="str">
        <f t="shared" si="748"/>
        <v>souvent</v>
      </c>
      <c r="P1034" t="str">
        <f t="shared" si="749"/>
        <v>parfois</v>
      </c>
      <c r="Q1034" t="str">
        <f t="shared" si="750"/>
        <v>souvent</v>
      </c>
      <c r="R1034" t="s">
        <v>425</v>
      </c>
      <c r="S1034" t="s">
        <v>425</v>
      </c>
      <c r="T1034" t="s">
        <v>425</v>
      </c>
      <c r="U1034" t="s">
        <v>427</v>
      </c>
      <c r="V1034" t="s">
        <v>440</v>
      </c>
      <c r="W1034" t="s">
        <v>440</v>
      </c>
      <c r="X1034" t="s">
        <v>429</v>
      </c>
      <c r="Y1034" t="s">
        <v>424</v>
      </c>
      <c r="Z1034" t="s">
        <v>425</v>
      </c>
      <c r="AA1034" t="s">
        <v>425</v>
      </c>
      <c r="AB1034" t="s">
        <v>425</v>
      </c>
      <c r="AC1034" t="s">
        <v>425</v>
      </c>
      <c r="AD1034" t="str">
        <f t="shared" si="751"/>
        <v>1 mois avant</v>
      </c>
      <c r="AE1034" t="str">
        <f t="shared" si="752"/>
        <v>plutôt oui</v>
      </c>
      <c r="AF1034" t="str">
        <f t="shared" si="753"/>
        <v>très bonnes</v>
      </c>
      <c r="AG1034" t="str">
        <f t="shared" si="754"/>
        <v>régulièrement</v>
      </c>
      <c r="AH1034" t="str">
        <f t="shared" si="755"/>
        <v>régulièrement</v>
      </c>
      <c r="AI1034" t="str">
        <f t="shared" si="756"/>
        <v>régulièrement</v>
      </c>
      <c r="AJ1034" t="str">
        <f t="shared" si="757"/>
        <v>jamais</v>
      </c>
      <c r="AK1034" t="str">
        <f t="shared" si="758"/>
        <v>non</v>
      </c>
      <c r="AL1034" t="str">
        <f t="shared" si="759"/>
        <v>pas d'asso</v>
      </c>
      <c r="AM1034" t="str">
        <f t="shared" si="760"/>
        <v>pas d'asso</v>
      </c>
      <c r="AN1034" t="str">
        <f t="shared" si="761"/>
        <v>3-6h</v>
      </c>
      <c r="AO1034" t="str">
        <f t="shared" si="762"/>
        <v>rarement</v>
      </c>
      <c r="AP1034" t="str">
        <f t="shared" si="763"/>
        <v>plutôt oui</v>
      </c>
      <c r="AQ1034" t="str">
        <f t="shared" si="764"/>
        <v>1/mois</v>
      </c>
      <c r="AR1034" t="str">
        <f t="shared" si="765"/>
        <v>régulièrement</v>
      </c>
      <c r="AS1034" t="str">
        <f t="shared" si="766"/>
        <v>2-4h</v>
      </c>
      <c r="AT1034" t="str">
        <f t="shared" si="767"/>
        <v>plutôt satisfaisante</v>
      </c>
      <c r="AU1034" t="str">
        <f t="shared" si="768"/>
        <v>plutôt oui</v>
      </c>
      <c r="AV1034" t="str">
        <f t="shared" si="769"/>
        <v>plutôt oui</v>
      </c>
      <c r="AW1034" t="str">
        <f t="shared" si="770"/>
        <v>plutôt oui</v>
      </c>
      <c r="AX1034" t="str">
        <f t="shared" si="771"/>
        <v>tout à fait</v>
      </c>
      <c r="AY1034" t="str">
        <f t="shared" si="772"/>
        <v>plutôt oui</v>
      </c>
      <c r="AZ1034" t="str">
        <f t="shared" si="773"/>
        <v>3A</v>
      </c>
      <c r="BA1034" t="str">
        <f t="shared" si="774"/>
        <v>GM</v>
      </c>
      <c r="BB1034" t="str">
        <f t="shared" si="775"/>
        <v>classique</v>
      </c>
      <c r="BC1034" t="str">
        <f t="shared" si="776"/>
        <v>non</v>
      </c>
      <c r="BD1034" t="str">
        <f t="shared" si="777"/>
        <v>post-bac</v>
      </c>
      <c r="BE1034" t="str">
        <f t="shared" si="778"/>
        <v>Fr</v>
      </c>
      <c r="BF1034" t="str">
        <f t="shared" si="779"/>
        <v>25-50%</v>
      </c>
      <c r="BG1034" t="str">
        <f t="shared" si="780"/>
        <v>50-75%</v>
      </c>
      <c r="BH1034" t="s">
        <v>431</v>
      </c>
      <c r="BI1034" t="str">
        <f t="shared" si="781"/>
        <v>1 par semestre</v>
      </c>
      <c r="BJ1034" t="s">
        <v>423</v>
      </c>
      <c r="BK1034" t="s">
        <v>431</v>
      </c>
      <c r="BL1034" t="s">
        <v>423</v>
      </c>
      <c r="BM1034" t="s">
        <v>423</v>
      </c>
      <c r="BN1034" t="s">
        <v>431</v>
      </c>
      <c r="BO1034" t="s">
        <v>423</v>
      </c>
      <c r="BP1034" t="s">
        <v>423</v>
      </c>
      <c r="BR1034" t="s">
        <v>423</v>
      </c>
      <c r="BS1034" t="s">
        <v>431</v>
      </c>
      <c r="BT1034" t="s">
        <v>423</v>
      </c>
      <c r="BU1034" t="s">
        <v>423</v>
      </c>
      <c r="BV1034" t="s">
        <v>431</v>
      </c>
      <c r="BW1034" t="s">
        <v>423</v>
      </c>
      <c r="BX1034" t="s">
        <v>423</v>
      </c>
      <c r="BY1034" t="s">
        <v>423</v>
      </c>
      <c r="BZ1034" t="s">
        <v>423</v>
      </c>
      <c r="CA1034" t="s">
        <v>432</v>
      </c>
      <c r="CB1034" t="s">
        <v>432</v>
      </c>
      <c r="CC1034" t="s">
        <v>432</v>
      </c>
      <c r="CD1034" t="s">
        <v>432</v>
      </c>
      <c r="CE1034" t="s">
        <v>423</v>
      </c>
      <c r="CF1034" t="s">
        <v>432</v>
      </c>
      <c r="CG1034" t="s">
        <v>432</v>
      </c>
      <c r="CH1034" t="s">
        <v>432</v>
      </c>
      <c r="CI1034" t="s">
        <v>432</v>
      </c>
      <c r="CJ1034" t="s">
        <v>432</v>
      </c>
      <c r="CK1034" t="s">
        <v>432</v>
      </c>
      <c r="CL1034" t="s">
        <v>432</v>
      </c>
      <c r="CM1034" t="s">
        <v>432</v>
      </c>
      <c r="CN1034" t="s">
        <v>423</v>
      </c>
      <c r="CO1034" t="s">
        <v>432</v>
      </c>
      <c r="CP1034" t="s">
        <v>432</v>
      </c>
      <c r="CQ1034" t="s">
        <v>432</v>
      </c>
      <c r="CR1034" t="s">
        <v>432</v>
      </c>
      <c r="CT1034" t="s">
        <v>432</v>
      </c>
      <c r="CU1034" t="s">
        <v>423</v>
      </c>
      <c r="CV1034" t="s">
        <v>423</v>
      </c>
      <c r="CW1034" t="s">
        <v>431</v>
      </c>
      <c r="CX1034" t="s">
        <v>423</v>
      </c>
      <c r="CY1034" t="s">
        <v>423</v>
      </c>
      <c r="CZ1034" t="s">
        <v>423</v>
      </c>
      <c r="DA1034" t="s">
        <v>423</v>
      </c>
      <c r="DB1034" t="s">
        <v>431</v>
      </c>
      <c r="DC1034" t="s">
        <v>423</v>
      </c>
      <c r="DD1034" t="s">
        <v>423</v>
      </c>
      <c r="DE1034" t="s">
        <v>431</v>
      </c>
      <c r="DF1034" t="s">
        <v>423</v>
      </c>
      <c r="DG1034" t="s">
        <v>423</v>
      </c>
      <c r="DH1034" t="s">
        <v>423</v>
      </c>
      <c r="DI1034" t="s">
        <v>423</v>
      </c>
      <c r="DJ1034" t="s">
        <v>431</v>
      </c>
      <c r="DK1034" t="s">
        <v>423</v>
      </c>
      <c r="DL1034" t="s">
        <v>423</v>
      </c>
      <c r="DM1034" t="s">
        <v>431</v>
      </c>
      <c r="DN1034" t="s">
        <v>423</v>
      </c>
      <c r="DO1034" t="s">
        <v>423</v>
      </c>
      <c r="DP1034" t="s">
        <v>423</v>
      </c>
      <c r="DQ1034" t="s">
        <v>423</v>
      </c>
      <c r="DR1034" t="s">
        <v>423</v>
      </c>
      <c r="DS1034" t="s">
        <v>423</v>
      </c>
      <c r="DT1034" t="s">
        <v>423</v>
      </c>
      <c r="DU1034" t="s">
        <v>431</v>
      </c>
      <c r="DV1034" t="s">
        <v>423</v>
      </c>
      <c r="DW1034" t="s">
        <v>423</v>
      </c>
      <c r="DX1034" t="s">
        <v>423</v>
      </c>
      <c r="DY1034" t="s">
        <v>423</v>
      </c>
      <c r="DZ1034" t="s">
        <v>431</v>
      </c>
      <c r="EA1034" t="s">
        <v>423</v>
      </c>
      <c r="EB1034" t="s">
        <v>423</v>
      </c>
      <c r="EC1034" t="s">
        <v>431</v>
      </c>
      <c r="ED1034" t="s">
        <v>423</v>
      </c>
      <c r="EE1034" t="s">
        <v>423</v>
      </c>
      <c r="EF1034" t="s">
        <v>437</v>
      </c>
      <c r="EG1034" t="s">
        <v>438</v>
      </c>
      <c r="EH1034" t="s">
        <v>434</v>
      </c>
      <c r="EI1034" t="s">
        <v>436</v>
      </c>
      <c r="EJ1034" t="s">
        <v>435</v>
      </c>
      <c r="EK1034" t="s">
        <v>433</v>
      </c>
      <c r="EL1034" t="s">
        <v>425</v>
      </c>
      <c r="EM1034" t="s">
        <v>425</v>
      </c>
      <c r="EN1034" t="s">
        <v>425</v>
      </c>
      <c r="EO1034" t="s">
        <v>427</v>
      </c>
      <c r="EP1034" t="s">
        <v>440</v>
      </c>
      <c r="EQ1034" t="s">
        <v>440</v>
      </c>
      <c r="ER1034" t="s">
        <v>429</v>
      </c>
      <c r="ES1034" t="s">
        <v>424</v>
      </c>
      <c r="ET1034" t="s">
        <v>425</v>
      </c>
      <c r="EU1034" t="s">
        <v>425</v>
      </c>
      <c r="EV1034" t="s">
        <v>425</v>
      </c>
      <c r="EW1034" t="s">
        <v>425</v>
      </c>
      <c r="EX1034" t="s">
        <v>423</v>
      </c>
      <c r="EY1034" t="s">
        <v>431</v>
      </c>
      <c r="EZ1034" t="s">
        <v>423</v>
      </c>
      <c r="FA1034" t="s">
        <v>423</v>
      </c>
      <c r="FB1034" t="s">
        <v>423</v>
      </c>
      <c r="FC1034" t="s">
        <v>423</v>
      </c>
      <c r="FD1034" t="s">
        <v>423</v>
      </c>
      <c r="FE1034" t="s">
        <v>431</v>
      </c>
      <c r="FF1034" t="s">
        <v>423</v>
      </c>
      <c r="FG1034" t="s">
        <v>423</v>
      </c>
      <c r="FH1034" t="s">
        <v>431</v>
      </c>
      <c r="FI1034" t="s">
        <v>423</v>
      </c>
      <c r="FJ1034" t="s">
        <v>423</v>
      </c>
      <c r="FK1034" t="s">
        <v>423</v>
      </c>
      <c r="FL1034" t="s">
        <v>423</v>
      </c>
      <c r="FM1034" t="s">
        <v>431</v>
      </c>
      <c r="FN1034" t="s">
        <v>423</v>
      </c>
      <c r="FO1034" t="s">
        <v>423</v>
      </c>
      <c r="FP1034" t="s">
        <v>423</v>
      </c>
      <c r="FQ1034" t="s">
        <v>431</v>
      </c>
      <c r="FR1034" t="s">
        <v>423</v>
      </c>
      <c r="FS1034" t="s">
        <v>423</v>
      </c>
      <c r="FT1034" t="s">
        <v>423</v>
      </c>
      <c r="FU1034" t="s">
        <v>431</v>
      </c>
      <c r="FV1034" t="s">
        <v>423</v>
      </c>
      <c r="FW1034" t="s">
        <v>423</v>
      </c>
      <c r="FX1034" t="s">
        <v>423</v>
      </c>
      <c r="FZ1034" t="s">
        <v>423</v>
      </c>
      <c r="GB1034" t="s">
        <v>423</v>
      </c>
      <c r="GD1034" t="s">
        <v>431</v>
      </c>
      <c r="GF1034" t="s">
        <v>423</v>
      </c>
      <c r="GG1034" t="s">
        <v>432</v>
      </c>
      <c r="GH1034" t="s">
        <v>432</v>
      </c>
      <c r="GI1034" t="s">
        <v>432</v>
      </c>
      <c r="GJ1034" t="s">
        <v>432</v>
      </c>
      <c r="GK1034" t="s">
        <v>432</v>
      </c>
      <c r="GL1034" t="s">
        <v>432</v>
      </c>
      <c r="GM1034" t="s">
        <v>432</v>
      </c>
      <c r="GN1034" t="s">
        <v>432</v>
      </c>
      <c r="GO1034" t="s">
        <v>432</v>
      </c>
      <c r="GP1034" t="s">
        <v>432</v>
      </c>
      <c r="GQ1034" t="s">
        <v>432</v>
      </c>
      <c r="GR1034" t="s">
        <v>432</v>
      </c>
      <c r="GS1034" t="s">
        <v>432</v>
      </c>
      <c r="GT1034" t="s">
        <v>432</v>
      </c>
      <c r="GU1034" t="s">
        <v>423</v>
      </c>
      <c r="GV1034" t="s">
        <v>423</v>
      </c>
      <c r="GW1034" t="s">
        <v>431</v>
      </c>
      <c r="GX1034" t="s">
        <v>423</v>
      </c>
      <c r="GY1034" t="s">
        <v>423</v>
      </c>
      <c r="GZ1034" t="s">
        <v>423</v>
      </c>
      <c r="HA1034" t="s">
        <v>423</v>
      </c>
      <c r="HB1034" t="s">
        <v>431</v>
      </c>
      <c r="HC1034" t="s">
        <v>423</v>
      </c>
      <c r="HD1034" t="s">
        <v>423</v>
      </c>
      <c r="HE1034" t="s">
        <v>431</v>
      </c>
      <c r="HF1034" t="s">
        <v>423</v>
      </c>
      <c r="HG1034" t="s">
        <v>423</v>
      </c>
      <c r="HH1034" t="s">
        <v>423</v>
      </c>
      <c r="HI1034" t="s">
        <v>423</v>
      </c>
      <c r="HJ1034" t="s">
        <v>423</v>
      </c>
      <c r="HK1034" t="s">
        <v>431</v>
      </c>
      <c r="HL1034" t="s">
        <v>423</v>
      </c>
      <c r="HM1034" t="s">
        <v>423</v>
      </c>
      <c r="HN1034" t="s">
        <v>423</v>
      </c>
      <c r="HP1034" t="s">
        <v>431</v>
      </c>
      <c r="HR1034" t="s">
        <v>423</v>
      </c>
      <c r="HT1034" t="s">
        <v>423</v>
      </c>
      <c r="HV1034" t="s">
        <v>423</v>
      </c>
      <c r="HW1034" t="s">
        <v>423</v>
      </c>
      <c r="HX1034" t="s">
        <v>431</v>
      </c>
      <c r="HY1034" t="s">
        <v>423</v>
      </c>
      <c r="HZ1034" t="s">
        <v>423</v>
      </c>
      <c r="IA1034" t="s">
        <v>423</v>
      </c>
      <c r="IB1034" t="s">
        <v>423</v>
      </c>
      <c r="IC1034" t="s">
        <v>431</v>
      </c>
      <c r="ID1034" t="s">
        <v>423</v>
      </c>
      <c r="IE1034" t="s">
        <v>423</v>
      </c>
      <c r="IF1034" t="s">
        <v>423</v>
      </c>
      <c r="IG1034" t="s">
        <v>431</v>
      </c>
      <c r="IH1034" t="s">
        <v>423</v>
      </c>
      <c r="II1034" t="s">
        <v>423</v>
      </c>
      <c r="IJ1034" t="s">
        <v>423</v>
      </c>
      <c r="IK1034" t="s">
        <v>431</v>
      </c>
      <c r="IL1034" t="s">
        <v>423</v>
      </c>
      <c r="IM1034" t="s">
        <v>423</v>
      </c>
      <c r="IN1034" t="s">
        <v>423</v>
      </c>
      <c r="IO1034" t="s">
        <v>431</v>
      </c>
      <c r="IP1034" t="s">
        <v>423</v>
      </c>
      <c r="IQ1034" t="s">
        <v>423</v>
      </c>
      <c r="IR1034" t="s">
        <v>431</v>
      </c>
      <c r="IS1034" t="s">
        <v>423</v>
      </c>
      <c r="IT1034" t="s">
        <v>423</v>
      </c>
      <c r="IU1034" t="s">
        <v>423</v>
      </c>
      <c r="IV1034" t="s">
        <v>423</v>
      </c>
      <c r="IX1034" t="s">
        <v>431</v>
      </c>
      <c r="IZ1034" t="s">
        <v>423</v>
      </c>
      <c r="JB1034" t="s">
        <v>423</v>
      </c>
      <c r="JD1034" t="s">
        <v>3543</v>
      </c>
      <c r="JE1034" t="s">
        <v>3544</v>
      </c>
      <c r="JF1034" t="s">
        <v>3545</v>
      </c>
      <c r="JG1034" t="s">
        <v>3546</v>
      </c>
      <c r="JI1034" t="s">
        <v>423</v>
      </c>
      <c r="JJ1034" t="s">
        <v>423</v>
      </c>
      <c r="JK1034" t="s">
        <v>431</v>
      </c>
      <c r="JL1034" t="s">
        <v>423</v>
      </c>
      <c r="JM1034" t="s">
        <v>423</v>
      </c>
      <c r="JN1034" t="s">
        <v>423</v>
      </c>
      <c r="JO1034" t="s">
        <v>423</v>
      </c>
      <c r="JP1034" t="s">
        <v>423</v>
      </c>
      <c r="JQ1034" t="s">
        <v>423</v>
      </c>
      <c r="JR1034" t="s">
        <v>423</v>
      </c>
      <c r="JS1034" t="s">
        <v>423</v>
      </c>
      <c r="JT1034" t="s">
        <v>423</v>
      </c>
      <c r="JU1034" t="s">
        <v>423</v>
      </c>
      <c r="JV1034" t="s">
        <v>423</v>
      </c>
      <c r="JW1034" t="s">
        <v>423</v>
      </c>
      <c r="JX1034" t="s">
        <v>423</v>
      </c>
      <c r="JY1034" t="s">
        <v>431</v>
      </c>
      <c r="JZ1034" t="s">
        <v>423</v>
      </c>
      <c r="KA1034" t="s">
        <v>423</v>
      </c>
      <c r="KB1034" t="s">
        <v>423</v>
      </c>
      <c r="KC1034" t="s">
        <v>423</v>
      </c>
      <c r="KD1034" t="s">
        <v>423</v>
      </c>
      <c r="KE1034" t="s">
        <v>423</v>
      </c>
      <c r="KF1034" t="s">
        <v>423</v>
      </c>
      <c r="KG1034" t="s">
        <v>423</v>
      </c>
      <c r="KH1034" t="s">
        <v>423</v>
      </c>
      <c r="KI1034" t="s">
        <v>423</v>
      </c>
      <c r="KJ1034" t="s">
        <v>423</v>
      </c>
      <c r="KK1034" t="s">
        <v>423</v>
      </c>
      <c r="KL1034" t="s">
        <v>423</v>
      </c>
      <c r="KM1034" t="s">
        <v>423</v>
      </c>
      <c r="KN1034" t="s">
        <v>423</v>
      </c>
      <c r="KO1034" t="s">
        <v>423</v>
      </c>
      <c r="KP1034" t="s">
        <v>423</v>
      </c>
      <c r="KQ1034" t="s">
        <v>431</v>
      </c>
      <c r="KR1034" t="s">
        <v>423</v>
      </c>
      <c r="KS1034" t="s">
        <v>423</v>
      </c>
      <c r="KT1034" t="s">
        <v>423</v>
      </c>
      <c r="KU1034" t="s">
        <v>423</v>
      </c>
      <c r="KV1034" t="s">
        <v>423</v>
      </c>
      <c r="KW1034" t="s">
        <v>431</v>
      </c>
      <c r="KY1034" t="s">
        <v>431</v>
      </c>
      <c r="KZ1034" t="s">
        <v>432</v>
      </c>
      <c r="LA1034" t="s">
        <v>432</v>
      </c>
      <c r="LB1034" t="s">
        <v>432</v>
      </c>
      <c r="LC1034" t="s">
        <v>432</v>
      </c>
      <c r="LD1034" t="s">
        <v>432</v>
      </c>
      <c r="LE1034" t="s">
        <v>432</v>
      </c>
      <c r="LF1034" t="s">
        <v>432</v>
      </c>
      <c r="LG1034" t="s">
        <v>432</v>
      </c>
      <c r="LH1034" t="s">
        <v>432</v>
      </c>
      <c r="LI1034" t="s">
        <v>432</v>
      </c>
      <c r="LK1034" t="s">
        <v>431</v>
      </c>
      <c r="LL1034" t="s">
        <v>423</v>
      </c>
      <c r="LM1034" t="s">
        <v>423</v>
      </c>
      <c r="LN1034" t="s">
        <v>423</v>
      </c>
      <c r="LO1034" t="s">
        <v>439</v>
      </c>
      <c r="LP1034" t="s">
        <v>432</v>
      </c>
      <c r="LQ1034" t="s">
        <v>432</v>
      </c>
      <c r="LR1034" t="s">
        <v>432</v>
      </c>
      <c r="LS1034" t="s">
        <v>432</v>
      </c>
      <c r="LT1034" t="s">
        <v>432</v>
      </c>
      <c r="LU1034" t="s">
        <v>423</v>
      </c>
      <c r="LV1034" t="s">
        <v>423</v>
      </c>
      <c r="LW1034" t="s">
        <v>431</v>
      </c>
      <c r="LX1034" t="s">
        <v>423</v>
      </c>
      <c r="LY1034" t="s">
        <v>423</v>
      </c>
      <c r="LZ1034" t="s">
        <v>423</v>
      </c>
      <c r="MA1034" t="s">
        <v>423</v>
      </c>
      <c r="MB1034" t="s">
        <v>423</v>
      </c>
      <c r="MC1034" t="s">
        <v>423</v>
      </c>
      <c r="MD1034" t="s">
        <v>423</v>
      </c>
      <c r="ME1034" t="s">
        <v>431</v>
      </c>
      <c r="MF1034" t="s">
        <v>423</v>
      </c>
      <c r="MG1034" t="s">
        <v>423</v>
      </c>
      <c r="MH1034" t="s">
        <v>431</v>
      </c>
      <c r="MI1034" t="s">
        <v>423</v>
      </c>
      <c r="MJ1034" t="s">
        <v>423</v>
      </c>
      <c r="MK1034" t="s">
        <v>431</v>
      </c>
      <c r="ML1034" t="s">
        <v>423</v>
      </c>
      <c r="MN1034">
        <v>997.54</v>
      </c>
      <c r="MO1034">
        <v>53.3</v>
      </c>
      <c r="NE1034">
        <v>186.52</v>
      </c>
      <c r="NT1034">
        <v>96</v>
      </c>
      <c r="OJ1034">
        <v>574.15</v>
      </c>
      <c r="OT1034">
        <v>87.57</v>
      </c>
    </row>
    <row r="1035" spans="1:410" ht="12.75" customHeight="1" x14ac:dyDescent="0.2">
      <c r="A1035">
        <v>1262</v>
      </c>
      <c r="B1035" t="str">
        <f t="shared" si="736"/>
        <v>0-5min</v>
      </c>
      <c r="C1035" t="str">
        <f t="shared" si="737"/>
        <v>seul</v>
      </c>
      <c r="D1035" t="str">
        <f t="shared" si="738"/>
        <v>- 10m2</v>
      </c>
      <c r="E1035" t="str">
        <f t="shared" si="739"/>
        <v>plutôt oui</v>
      </c>
      <c r="F1035" t="str">
        <f t="shared" si="740"/>
        <v>aucune</v>
      </c>
      <c r="G1035" t="str">
        <f t="shared" si="741"/>
        <v>echelon 4-7</v>
      </c>
      <c r="H1035" t="str">
        <f t="shared" si="742"/>
        <v>non</v>
      </c>
      <c r="I1035" t="s">
        <v>423</v>
      </c>
      <c r="J1035" t="str">
        <f t="shared" si="743"/>
        <v>parfois</v>
      </c>
      <c r="K1035" t="str">
        <f t="shared" si="744"/>
        <v>souvent</v>
      </c>
      <c r="L1035" t="str">
        <f t="shared" si="745"/>
        <v>plutôt oui</v>
      </c>
      <c r="M1035" t="str">
        <f t="shared" si="746"/>
        <v>1-2h</v>
      </c>
      <c r="N1035" t="str">
        <f t="shared" si="747"/>
        <v>4-6h</v>
      </c>
      <c r="O1035" t="str">
        <f t="shared" si="748"/>
        <v>parfois</v>
      </c>
      <c r="P1035" t="str">
        <f t="shared" si="749"/>
        <v>souvent</v>
      </c>
      <c r="Q1035" t="str">
        <f t="shared" si="750"/>
        <v>parfois</v>
      </c>
      <c r="R1035" t="s">
        <v>425</v>
      </c>
      <c r="S1035" t="s">
        <v>425</v>
      </c>
      <c r="T1035" t="s">
        <v>425</v>
      </c>
      <c r="U1035" t="s">
        <v>440</v>
      </c>
      <c r="V1035" t="s">
        <v>440</v>
      </c>
      <c r="W1035" t="s">
        <v>440</v>
      </c>
      <c r="X1035" t="s">
        <v>429</v>
      </c>
      <c r="Y1035" t="s">
        <v>430</v>
      </c>
      <c r="Z1035" t="s">
        <v>430</v>
      </c>
      <c r="AA1035" t="s">
        <v>424</v>
      </c>
      <c r="AB1035" t="s">
        <v>425</v>
      </c>
      <c r="AC1035" t="s">
        <v>425</v>
      </c>
      <c r="AD1035" t="str">
        <f t="shared" si="751"/>
        <v>1 semaine avant</v>
      </c>
      <c r="AE1035" t="str">
        <f t="shared" si="752"/>
        <v>plutôt oui</v>
      </c>
      <c r="AF1035" t="str">
        <f t="shared" si="753"/>
        <v>très bonnes</v>
      </c>
      <c r="AG1035" t="str">
        <f t="shared" si="754"/>
        <v>parfois</v>
      </c>
      <c r="AH1035" t="str">
        <f t="shared" si="755"/>
        <v>régulièrement</v>
      </c>
      <c r="AI1035" t="str">
        <f t="shared" si="756"/>
        <v>jamais</v>
      </c>
      <c r="AJ1035" t="str">
        <f t="shared" si="757"/>
        <v>jamais</v>
      </c>
      <c r="AK1035" t="str">
        <f t="shared" si="758"/>
        <v>1-5h</v>
      </c>
      <c r="AL1035" t="str">
        <f t="shared" si="759"/>
        <v>tout à fait</v>
      </c>
      <c r="AM1035" t="str">
        <f t="shared" si="760"/>
        <v>plutôt oui</v>
      </c>
      <c r="AN1035" t="str">
        <f t="shared" si="761"/>
        <v>1-3h</v>
      </c>
      <c r="AO1035" t="str">
        <f t="shared" si="762"/>
        <v>jamais</v>
      </c>
      <c r="AP1035" t="str">
        <f t="shared" si="763"/>
        <v>pas de spectacles</v>
      </c>
      <c r="AQ1035" t="str">
        <f t="shared" si="764"/>
        <v>jamais</v>
      </c>
      <c r="AR1035" t="str">
        <f t="shared" si="765"/>
        <v>régulièrement</v>
      </c>
      <c r="AS1035" t="str">
        <f t="shared" si="766"/>
        <v>1-2h</v>
      </c>
      <c r="AT1035" t="str">
        <f t="shared" si="767"/>
        <v>très satisfaisante</v>
      </c>
      <c r="AU1035" t="str">
        <f t="shared" si="768"/>
        <v>plutôt non</v>
      </c>
      <c r="AV1035" t="str">
        <f t="shared" si="769"/>
        <v>plutôt oui</v>
      </c>
      <c r="AW1035" t="str">
        <f t="shared" si="770"/>
        <v>plutôt oui</v>
      </c>
      <c r="AX1035" t="str">
        <f t="shared" si="771"/>
        <v>plutôt non</v>
      </c>
      <c r="AY1035" t="str">
        <f t="shared" si="772"/>
        <v>tout à fait</v>
      </c>
      <c r="AZ1035" t="str">
        <f t="shared" si="773"/>
        <v>1A</v>
      </c>
      <c r="BA1035" t="str">
        <f t="shared" si="774"/>
        <v>1A</v>
      </c>
      <c r="BB1035" t="str">
        <f t="shared" si="775"/>
        <v>classique</v>
      </c>
      <c r="BC1035" t="str">
        <f t="shared" si="776"/>
        <v>non</v>
      </c>
      <c r="BD1035" t="str">
        <f t="shared" si="777"/>
        <v>post-bac</v>
      </c>
      <c r="BE1035" t="str">
        <f t="shared" si="778"/>
        <v>Fr_etranger</v>
      </c>
      <c r="BF1035" t="str">
        <f t="shared" si="779"/>
        <v>75-100%</v>
      </c>
      <c r="BG1035" t="str">
        <f t="shared" si="780"/>
        <v>0-10%</v>
      </c>
      <c r="BH1035" t="s">
        <v>423</v>
      </c>
      <c r="BI1035" t="str">
        <f t="shared" si="781"/>
        <v>1 par semestre</v>
      </c>
      <c r="BJ1035" t="s">
        <v>431</v>
      </c>
      <c r="BK1035" t="s">
        <v>423</v>
      </c>
      <c r="BL1035" t="s">
        <v>423</v>
      </c>
      <c r="BM1035" t="s">
        <v>423</v>
      </c>
      <c r="BN1035" t="s">
        <v>431</v>
      </c>
      <c r="BO1035" t="s">
        <v>423</v>
      </c>
      <c r="BP1035" t="s">
        <v>423</v>
      </c>
      <c r="BR1035" t="s">
        <v>431</v>
      </c>
      <c r="BS1035" t="s">
        <v>423</v>
      </c>
      <c r="BT1035" t="s">
        <v>423</v>
      </c>
      <c r="BU1035" t="s">
        <v>423</v>
      </c>
      <c r="BV1035" t="s">
        <v>423</v>
      </c>
      <c r="BW1035" t="s">
        <v>431</v>
      </c>
      <c r="BX1035" t="s">
        <v>423</v>
      </c>
      <c r="BY1035" t="s">
        <v>423</v>
      </c>
      <c r="BZ1035" t="s">
        <v>423</v>
      </c>
      <c r="CA1035" t="s">
        <v>432</v>
      </c>
      <c r="CB1035" t="s">
        <v>432</v>
      </c>
      <c r="CC1035" t="s">
        <v>432</v>
      </c>
      <c r="CD1035" t="s">
        <v>432</v>
      </c>
      <c r="CE1035" t="s">
        <v>431</v>
      </c>
      <c r="CF1035" t="s">
        <v>423</v>
      </c>
      <c r="CG1035" t="s">
        <v>423</v>
      </c>
      <c r="CH1035" t="s">
        <v>423</v>
      </c>
      <c r="CI1035" t="s">
        <v>423</v>
      </c>
      <c r="CJ1035" t="s">
        <v>423</v>
      </c>
      <c r="CK1035" t="s">
        <v>423</v>
      </c>
      <c r="CL1035" t="s">
        <v>431</v>
      </c>
      <c r="CM1035" t="s">
        <v>423</v>
      </c>
      <c r="CN1035" t="s">
        <v>423</v>
      </c>
      <c r="CO1035" t="s">
        <v>432</v>
      </c>
      <c r="CP1035" t="s">
        <v>432</v>
      </c>
      <c r="CQ1035" t="s">
        <v>432</v>
      </c>
      <c r="CR1035" t="s">
        <v>432</v>
      </c>
      <c r="CT1035" t="s">
        <v>432</v>
      </c>
      <c r="CU1035" t="s">
        <v>423</v>
      </c>
      <c r="CV1035" t="s">
        <v>423</v>
      </c>
      <c r="CW1035" t="s">
        <v>423</v>
      </c>
      <c r="CX1035" t="s">
        <v>431</v>
      </c>
      <c r="CY1035" t="s">
        <v>423</v>
      </c>
      <c r="CZ1035" t="s">
        <v>423</v>
      </c>
      <c r="DA1035" t="s">
        <v>431</v>
      </c>
      <c r="DB1035" t="s">
        <v>423</v>
      </c>
      <c r="DC1035" t="s">
        <v>423</v>
      </c>
      <c r="DD1035" t="s">
        <v>423</v>
      </c>
      <c r="DE1035" t="s">
        <v>431</v>
      </c>
      <c r="DF1035" t="s">
        <v>423</v>
      </c>
      <c r="DG1035" t="s">
        <v>423</v>
      </c>
      <c r="DH1035" t="s">
        <v>423</v>
      </c>
      <c r="DI1035" t="s">
        <v>423</v>
      </c>
      <c r="DJ1035" t="s">
        <v>431</v>
      </c>
      <c r="DK1035" t="s">
        <v>423</v>
      </c>
      <c r="DL1035" t="s">
        <v>423</v>
      </c>
      <c r="DM1035" t="s">
        <v>423</v>
      </c>
      <c r="DN1035" t="s">
        <v>423</v>
      </c>
      <c r="DO1035" t="s">
        <v>431</v>
      </c>
      <c r="DP1035" t="s">
        <v>423</v>
      </c>
      <c r="DQ1035" t="s">
        <v>423</v>
      </c>
      <c r="DR1035" t="s">
        <v>423</v>
      </c>
      <c r="DS1035" t="s">
        <v>423</v>
      </c>
      <c r="DT1035" t="s">
        <v>423</v>
      </c>
      <c r="DU1035" t="s">
        <v>423</v>
      </c>
      <c r="DV1035" t="s">
        <v>431</v>
      </c>
      <c r="DW1035" t="s">
        <v>423</v>
      </c>
      <c r="DX1035" t="s">
        <v>423</v>
      </c>
      <c r="DY1035" t="s">
        <v>431</v>
      </c>
      <c r="DZ1035" t="s">
        <v>423</v>
      </c>
      <c r="EA1035" t="s">
        <v>423</v>
      </c>
      <c r="EB1035" t="s">
        <v>423</v>
      </c>
      <c r="EC1035" t="s">
        <v>423</v>
      </c>
      <c r="ED1035" t="s">
        <v>431</v>
      </c>
      <c r="EE1035" t="s">
        <v>423</v>
      </c>
      <c r="EF1035" t="s">
        <v>434</v>
      </c>
      <c r="EG1035" t="s">
        <v>438</v>
      </c>
      <c r="EH1035" t="s">
        <v>437</v>
      </c>
      <c r="EI1035" t="s">
        <v>433</v>
      </c>
      <c r="EJ1035" t="s">
        <v>435</v>
      </c>
      <c r="EK1035" t="s">
        <v>436</v>
      </c>
      <c r="EL1035" t="s">
        <v>425</v>
      </c>
      <c r="EM1035" t="s">
        <v>425</v>
      </c>
      <c r="EN1035" t="s">
        <v>425</v>
      </c>
      <c r="EO1035" t="s">
        <v>440</v>
      </c>
      <c r="EP1035" t="s">
        <v>440</v>
      </c>
      <c r="EQ1035" t="s">
        <v>440</v>
      </c>
      <c r="ER1035" t="s">
        <v>429</v>
      </c>
      <c r="ES1035" t="s">
        <v>430</v>
      </c>
      <c r="ET1035" t="s">
        <v>430</v>
      </c>
      <c r="EU1035" t="s">
        <v>424</v>
      </c>
      <c r="EV1035" t="s">
        <v>425</v>
      </c>
      <c r="EW1035" t="s">
        <v>425</v>
      </c>
      <c r="EX1035" t="s">
        <v>423</v>
      </c>
      <c r="EY1035" t="s">
        <v>423</v>
      </c>
      <c r="EZ1035" t="s">
        <v>423</v>
      </c>
      <c r="FA1035" t="s">
        <v>431</v>
      </c>
      <c r="FB1035" t="s">
        <v>423</v>
      </c>
      <c r="FC1035" t="s">
        <v>423</v>
      </c>
      <c r="FD1035" t="s">
        <v>423</v>
      </c>
      <c r="FE1035" t="s">
        <v>431</v>
      </c>
      <c r="FF1035" t="s">
        <v>423</v>
      </c>
      <c r="FG1035" t="s">
        <v>423</v>
      </c>
      <c r="FH1035" t="s">
        <v>431</v>
      </c>
      <c r="FI1035" t="s">
        <v>423</v>
      </c>
      <c r="FJ1035" t="s">
        <v>423</v>
      </c>
      <c r="FK1035" t="s">
        <v>423</v>
      </c>
      <c r="FL1035" t="s">
        <v>423</v>
      </c>
      <c r="FM1035" t="s">
        <v>423</v>
      </c>
      <c r="FN1035" t="s">
        <v>431</v>
      </c>
      <c r="FO1035" t="s">
        <v>423</v>
      </c>
      <c r="FP1035" t="s">
        <v>423</v>
      </c>
      <c r="FQ1035" t="s">
        <v>431</v>
      </c>
      <c r="FR1035" t="s">
        <v>423</v>
      </c>
      <c r="FS1035" t="s">
        <v>423</v>
      </c>
      <c r="FT1035" t="s">
        <v>423</v>
      </c>
      <c r="FU1035" t="s">
        <v>423</v>
      </c>
      <c r="FV1035" t="s">
        <v>423</v>
      </c>
      <c r="FW1035" t="s">
        <v>431</v>
      </c>
      <c r="FX1035" t="s">
        <v>423</v>
      </c>
      <c r="FZ1035" t="s">
        <v>423</v>
      </c>
      <c r="GB1035" t="s">
        <v>423</v>
      </c>
      <c r="GD1035" t="s">
        <v>431</v>
      </c>
      <c r="GF1035" t="s">
        <v>431</v>
      </c>
      <c r="GG1035" t="s">
        <v>423</v>
      </c>
      <c r="GH1035" t="s">
        <v>423</v>
      </c>
      <c r="GI1035" t="s">
        <v>423</v>
      </c>
      <c r="GJ1035" t="s">
        <v>423</v>
      </c>
      <c r="GK1035" t="s">
        <v>431</v>
      </c>
      <c r="GL1035" t="s">
        <v>423</v>
      </c>
      <c r="GM1035" t="s">
        <v>431</v>
      </c>
      <c r="GN1035" t="s">
        <v>423</v>
      </c>
      <c r="GO1035" t="s">
        <v>423</v>
      </c>
      <c r="GP1035" t="s">
        <v>423</v>
      </c>
      <c r="GQ1035" t="s">
        <v>423</v>
      </c>
      <c r="GR1035" t="s">
        <v>431</v>
      </c>
      <c r="GS1035" t="s">
        <v>423</v>
      </c>
      <c r="GT1035" t="s">
        <v>423</v>
      </c>
      <c r="GU1035" t="s">
        <v>423</v>
      </c>
      <c r="GV1035" t="s">
        <v>423</v>
      </c>
      <c r="GW1035" t="s">
        <v>423</v>
      </c>
      <c r="GX1035" t="s">
        <v>431</v>
      </c>
      <c r="GY1035" t="s">
        <v>423</v>
      </c>
      <c r="GZ1035" t="s">
        <v>423</v>
      </c>
      <c r="HA1035" t="s">
        <v>423</v>
      </c>
      <c r="HB1035" t="s">
        <v>423</v>
      </c>
      <c r="HC1035" t="s">
        <v>431</v>
      </c>
      <c r="HD1035" t="s">
        <v>432</v>
      </c>
      <c r="HE1035" t="s">
        <v>432</v>
      </c>
      <c r="HF1035" t="s">
        <v>432</v>
      </c>
      <c r="HG1035" t="s">
        <v>432</v>
      </c>
      <c r="HH1035" t="s">
        <v>423</v>
      </c>
      <c r="HI1035" t="s">
        <v>423</v>
      </c>
      <c r="HJ1035" t="s">
        <v>423</v>
      </c>
      <c r="HK1035" t="s">
        <v>423</v>
      </c>
      <c r="HL1035" t="s">
        <v>423</v>
      </c>
      <c r="HM1035" t="s">
        <v>431</v>
      </c>
      <c r="HN1035" t="s">
        <v>423</v>
      </c>
      <c r="HP1035" t="s">
        <v>431</v>
      </c>
      <c r="HR1035" t="s">
        <v>423</v>
      </c>
      <c r="HT1035" t="s">
        <v>423</v>
      </c>
      <c r="HV1035" t="s">
        <v>423</v>
      </c>
      <c r="HW1035" t="s">
        <v>431</v>
      </c>
      <c r="HX1035" t="s">
        <v>423</v>
      </c>
      <c r="HY1035" t="s">
        <v>423</v>
      </c>
      <c r="HZ1035" t="s">
        <v>423</v>
      </c>
      <c r="IA1035" t="s">
        <v>423</v>
      </c>
      <c r="IB1035" t="s">
        <v>431</v>
      </c>
      <c r="IC1035" t="s">
        <v>423</v>
      </c>
      <c r="ID1035" t="s">
        <v>423</v>
      </c>
      <c r="IE1035" t="s">
        <v>423</v>
      </c>
      <c r="IF1035" t="s">
        <v>423</v>
      </c>
      <c r="IG1035" t="s">
        <v>423</v>
      </c>
      <c r="IH1035" t="s">
        <v>431</v>
      </c>
      <c r="II1035" t="s">
        <v>423</v>
      </c>
      <c r="IJ1035" t="s">
        <v>423</v>
      </c>
      <c r="IK1035" t="s">
        <v>431</v>
      </c>
      <c r="IL1035" t="s">
        <v>423</v>
      </c>
      <c r="IM1035" t="s">
        <v>423</v>
      </c>
      <c r="IN1035" t="s">
        <v>423</v>
      </c>
      <c r="IO1035" t="s">
        <v>431</v>
      </c>
      <c r="IP1035" t="s">
        <v>423</v>
      </c>
      <c r="IQ1035" t="s">
        <v>423</v>
      </c>
      <c r="IR1035" t="s">
        <v>423</v>
      </c>
      <c r="IS1035" t="s">
        <v>423</v>
      </c>
      <c r="IT1035" t="s">
        <v>431</v>
      </c>
      <c r="IU1035" t="s">
        <v>423</v>
      </c>
      <c r="IV1035" t="s">
        <v>431</v>
      </c>
      <c r="IX1035" t="s">
        <v>423</v>
      </c>
      <c r="IZ1035" t="s">
        <v>423</v>
      </c>
      <c r="JB1035" t="s">
        <v>423</v>
      </c>
      <c r="JD1035" t="s">
        <v>3547</v>
      </c>
      <c r="JE1035" t="s">
        <v>3548</v>
      </c>
      <c r="JI1035" t="s">
        <v>431</v>
      </c>
      <c r="JJ1035" t="s">
        <v>423</v>
      </c>
      <c r="JK1035" t="s">
        <v>423</v>
      </c>
      <c r="JL1035" t="s">
        <v>423</v>
      </c>
      <c r="JM1035" t="s">
        <v>423</v>
      </c>
      <c r="JN1035" t="s">
        <v>432</v>
      </c>
      <c r="JO1035" t="s">
        <v>432</v>
      </c>
      <c r="JP1035" t="s">
        <v>432</v>
      </c>
      <c r="JQ1035" t="s">
        <v>432</v>
      </c>
      <c r="JR1035" t="s">
        <v>432</v>
      </c>
      <c r="JS1035" t="s">
        <v>432</v>
      </c>
      <c r="JT1035" t="s">
        <v>432</v>
      </c>
      <c r="JU1035" t="s">
        <v>432</v>
      </c>
      <c r="JV1035" t="s">
        <v>432</v>
      </c>
      <c r="JW1035" t="s">
        <v>432</v>
      </c>
      <c r="JX1035" t="s">
        <v>432</v>
      </c>
      <c r="JY1035" t="s">
        <v>432</v>
      </c>
      <c r="JZ1035" t="s">
        <v>432</v>
      </c>
      <c r="KA1035" t="s">
        <v>432</v>
      </c>
      <c r="KB1035" t="s">
        <v>432</v>
      </c>
      <c r="KC1035" t="s">
        <v>432</v>
      </c>
      <c r="KD1035" t="s">
        <v>423</v>
      </c>
      <c r="KE1035" t="s">
        <v>423</v>
      </c>
      <c r="KF1035" t="s">
        <v>423</v>
      </c>
      <c r="KG1035" t="s">
        <v>423</v>
      </c>
      <c r="KH1035" t="s">
        <v>423</v>
      </c>
      <c r="KI1035" t="s">
        <v>423</v>
      </c>
      <c r="KJ1035" t="s">
        <v>423</v>
      </c>
      <c r="KK1035" t="s">
        <v>423</v>
      </c>
      <c r="KL1035" t="s">
        <v>423</v>
      </c>
      <c r="KM1035" t="s">
        <v>423</v>
      </c>
      <c r="KN1035" t="s">
        <v>423</v>
      </c>
      <c r="KO1035" t="s">
        <v>423</v>
      </c>
      <c r="KP1035" t="s">
        <v>423</v>
      </c>
      <c r="KQ1035" t="s">
        <v>431</v>
      </c>
      <c r="KR1035" t="s">
        <v>423</v>
      </c>
      <c r="KS1035" t="s">
        <v>423</v>
      </c>
      <c r="KT1035" t="s">
        <v>423</v>
      </c>
      <c r="KU1035" t="s">
        <v>423</v>
      </c>
      <c r="KV1035" t="s">
        <v>423</v>
      </c>
      <c r="KW1035" t="s">
        <v>431</v>
      </c>
      <c r="KY1035" t="s">
        <v>431</v>
      </c>
      <c r="KZ1035" t="s">
        <v>432</v>
      </c>
      <c r="LA1035" t="s">
        <v>432</v>
      </c>
      <c r="LB1035" t="s">
        <v>432</v>
      </c>
      <c r="LC1035" t="s">
        <v>432</v>
      </c>
      <c r="LD1035" t="s">
        <v>432</v>
      </c>
      <c r="LE1035" t="s">
        <v>432</v>
      </c>
      <c r="LF1035" t="s">
        <v>432</v>
      </c>
      <c r="LG1035" t="s">
        <v>432</v>
      </c>
      <c r="LH1035" t="s">
        <v>432</v>
      </c>
      <c r="LI1035" t="s">
        <v>432</v>
      </c>
      <c r="LK1035" t="s">
        <v>423</v>
      </c>
      <c r="LL1035" t="s">
        <v>431</v>
      </c>
      <c r="LM1035" t="s">
        <v>423</v>
      </c>
      <c r="LN1035" t="s">
        <v>423</v>
      </c>
      <c r="LO1035" t="s">
        <v>3549</v>
      </c>
      <c r="LP1035" t="s">
        <v>432</v>
      </c>
      <c r="LQ1035" t="s">
        <v>432</v>
      </c>
      <c r="LR1035" t="s">
        <v>432</v>
      </c>
      <c r="LS1035" t="s">
        <v>432</v>
      </c>
      <c r="LT1035" t="s">
        <v>432</v>
      </c>
      <c r="LU1035" t="s">
        <v>423</v>
      </c>
      <c r="LV1035" t="s">
        <v>423</v>
      </c>
      <c r="LW1035" t="s">
        <v>423</v>
      </c>
      <c r="LX1035" t="s">
        <v>423</v>
      </c>
      <c r="LY1035" t="s">
        <v>431</v>
      </c>
      <c r="LZ1035" t="s">
        <v>423</v>
      </c>
      <c r="MA1035" t="s">
        <v>423</v>
      </c>
      <c r="MB1035" t="s">
        <v>431</v>
      </c>
      <c r="MC1035" t="s">
        <v>423</v>
      </c>
      <c r="MD1035" t="s">
        <v>423</v>
      </c>
      <c r="ME1035" t="s">
        <v>423</v>
      </c>
      <c r="MF1035" t="s">
        <v>423</v>
      </c>
      <c r="MG1035" t="s">
        <v>423</v>
      </c>
      <c r="MH1035" t="s">
        <v>423</v>
      </c>
      <c r="MI1035" t="s">
        <v>423</v>
      </c>
      <c r="MJ1035" t="s">
        <v>423</v>
      </c>
      <c r="MK1035" t="s">
        <v>431</v>
      </c>
      <c r="ML1035" t="s">
        <v>423</v>
      </c>
      <c r="MN1035">
        <v>831.85</v>
      </c>
      <c r="MO1035">
        <v>72.03</v>
      </c>
      <c r="NE1035">
        <v>135.19999999999999</v>
      </c>
      <c r="NT1035">
        <v>341.26</v>
      </c>
      <c r="OJ1035">
        <v>222.85</v>
      </c>
      <c r="OT1035">
        <v>60.51</v>
      </c>
    </row>
    <row r="1036" spans="1:410" ht="12.75" customHeight="1" x14ac:dyDescent="0.2">
      <c r="A1036">
        <v>1263</v>
      </c>
      <c r="B1036" t="str">
        <f t="shared" si="736"/>
        <v>15-30min</v>
      </c>
      <c r="C1036" t="str">
        <f t="shared" si="737"/>
        <v>colocation</v>
      </c>
      <c r="D1036" t="str">
        <f t="shared" si="738"/>
        <v>coloc ou foyer familial</v>
      </c>
      <c r="E1036" t="str">
        <f t="shared" si="739"/>
        <v>tout à fait</v>
      </c>
      <c r="F1036" t="str">
        <f t="shared" si="740"/>
        <v>oui 10-15h</v>
      </c>
      <c r="G1036" t="str">
        <f t="shared" si="741"/>
        <v>echelon 4-7</v>
      </c>
      <c r="H1036" t="str">
        <f t="shared" si="742"/>
        <v>non</v>
      </c>
      <c r="I1036" t="s">
        <v>423</v>
      </c>
      <c r="J1036" t="str">
        <f t="shared" si="743"/>
        <v>toujours</v>
      </c>
      <c r="K1036" t="str">
        <f t="shared" si="744"/>
        <v>jamais</v>
      </c>
      <c r="L1036" t="str">
        <f t="shared" si="745"/>
        <v>pas commentaire</v>
      </c>
      <c r="M1036" t="str">
        <f t="shared" si="746"/>
        <v>+4h</v>
      </c>
      <c r="N1036" t="str">
        <f t="shared" si="747"/>
        <v>+8h</v>
      </c>
      <c r="O1036" t="str">
        <f t="shared" si="748"/>
        <v>parfois</v>
      </c>
      <c r="P1036" t="str">
        <f t="shared" si="749"/>
        <v>toujours</v>
      </c>
      <c r="Q1036" t="str">
        <f t="shared" si="750"/>
        <v>toujours</v>
      </c>
      <c r="R1036" t="s">
        <v>425</v>
      </c>
      <c r="S1036" t="s">
        <v>425</v>
      </c>
      <c r="T1036" t="s">
        <v>425</v>
      </c>
      <c r="U1036" t="s">
        <v>427</v>
      </c>
      <c r="V1036" t="s">
        <v>440</v>
      </c>
      <c r="W1036" t="s">
        <v>440</v>
      </c>
      <c r="X1036" t="s">
        <v>430</v>
      </c>
      <c r="Y1036" t="s">
        <v>424</v>
      </c>
      <c r="Z1036" t="s">
        <v>425</v>
      </c>
      <c r="AA1036" t="s">
        <v>425</v>
      </c>
      <c r="AB1036" t="s">
        <v>425</v>
      </c>
      <c r="AC1036" t="s">
        <v>425</v>
      </c>
      <c r="AD1036" t="str">
        <f t="shared" si="751"/>
        <v>semestre</v>
      </c>
      <c r="AE1036" t="str">
        <f t="shared" si="752"/>
        <v xml:space="preserve">moyennement </v>
      </c>
      <c r="AF1036" t="str">
        <f t="shared" si="753"/>
        <v>moyennes</v>
      </c>
      <c r="AG1036" t="str">
        <f t="shared" si="754"/>
        <v>très souvent</v>
      </c>
      <c r="AH1036" t="str">
        <f t="shared" si="755"/>
        <v>parfois</v>
      </c>
      <c r="AI1036" t="str">
        <f t="shared" si="756"/>
        <v>jamais</v>
      </c>
      <c r="AJ1036" t="str">
        <f t="shared" si="757"/>
        <v>parfois</v>
      </c>
      <c r="AK1036" t="str">
        <f t="shared" si="758"/>
        <v>non</v>
      </c>
      <c r="AL1036" t="str">
        <f t="shared" si="759"/>
        <v>pas d'asso</v>
      </c>
      <c r="AM1036" t="str">
        <f t="shared" si="760"/>
        <v>pas d'asso</v>
      </c>
      <c r="AN1036" t="str">
        <f t="shared" si="761"/>
        <v>0-1h</v>
      </c>
      <c r="AO1036" t="str">
        <f t="shared" si="762"/>
        <v>rarement</v>
      </c>
      <c r="AP1036" t="str">
        <f t="shared" si="763"/>
        <v>plutôt oui</v>
      </c>
      <c r="AQ1036" t="str">
        <f t="shared" si="764"/>
        <v>1/mois</v>
      </c>
      <c r="AR1036" t="str">
        <f t="shared" si="765"/>
        <v>jamais</v>
      </c>
      <c r="AS1036" t="str">
        <f t="shared" si="766"/>
        <v>1-2h</v>
      </c>
      <c r="AT1036" t="str">
        <f t="shared" si="767"/>
        <v>très insatisfaisante</v>
      </c>
      <c r="AU1036" t="str">
        <f t="shared" si="768"/>
        <v>plutôt non</v>
      </c>
      <c r="AV1036" t="str">
        <f t="shared" si="769"/>
        <v>pas du tout</v>
      </c>
      <c r="AW1036" t="str">
        <f t="shared" si="770"/>
        <v>plutôt non</v>
      </c>
      <c r="AX1036" t="str">
        <f t="shared" si="771"/>
        <v>plutôt oui</v>
      </c>
      <c r="AY1036" t="str">
        <f t="shared" si="772"/>
        <v>plutôt non</v>
      </c>
      <c r="AZ1036" t="str">
        <f t="shared" si="773"/>
        <v>3A</v>
      </c>
      <c r="BA1036" t="str">
        <f t="shared" si="774"/>
        <v>GM</v>
      </c>
      <c r="BB1036" t="str">
        <f t="shared" si="775"/>
        <v>classique</v>
      </c>
      <c r="BC1036" t="str">
        <f t="shared" si="776"/>
        <v>non</v>
      </c>
      <c r="BD1036" t="str">
        <f t="shared" si="777"/>
        <v>2A</v>
      </c>
      <c r="BE1036" t="str">
        <f t="shared" si="778"/>
        <v>Fr</v>
      </c>
      <c r="BF1036" t="str">
        <f t="shared" si="779"/>
        <v>pas de classement</v>
      </c>
      <c r="BG1036" t="str">
        <f t="shared" si="780"/>
        <v>10-25%</v>
      </c>
      <c r="BH1036" t="s">
        <v>423</v>
      </c>
      <c r="BI1036" t="str">
        <f t="shared" si="781"/>
        <v>aucun</v>
      </c>
      <c r="BJ1036" t="s">
        <v>423</v>
      </c>
      <c r="BK1036" t="s">
        <v>423</v>
      </c>
      <c r="BL1036" t="s">
        <v>431</v>
      </c>
      <c r="BM1036" t="s">
        <v>423</v>
      </c>
      <c r="BN1036" t="s">
        <v>423</v>
      </c>
      <c r="BO1036" t="s">
        <v>431</v>
      </c>
      <c r="BP1036" t="s">
        <v>423</v>
      </c>
      <c r="BR1036" t="s">
        <v>432</v>
      </c>
      <c r="BS1036" t="s">
        <v>432</v>
      </c>
      <c r="BT1036" t="s">
        <v>432</v>
      </c>
      <c r="BU1036" t="s">
        <v>432</v>
      </c>
      <c r="BV1036" t="s">
        <v>431</v>
      </c>
      <c r="BW1036" t="s">
        <v>423</v>
      </c>
      <c r="BX1036" t="s">
        <v>423</v>
      </c>
      <c r="BY1036" t="s">
        <v>423</v>
      </c>
      <c r="BZ1036" t="s">
        <v>431</v>
      </c>
      <c r="CA1036" t="s">
        <v>423</v>
      </c>
      <c r="CB1036" t="s">
        <v>423</v>
      </c>
      <c r="CC1036" t="s">
        <v>431</v>
      </c>
      <c r="CD1036" t="s">
        <v>423</v>
      </c>
      <c r="CE1036" t="s">
        <v>431</v>
      </c>
      <c r="CF1036" t="s">
        <v>423</v>
      </c>
      <c r="CG1036" t="s">
        <v>423</v>
      </c>
      <c r="CH1036" t="s">
        <v>423</v>
      </c>
      <c r="CI1036" t="s">
        <v>423</v>
      </c>
      <c r="CJ1036" t="s">
        <v>431</v>
      </c>
      <c r="CK1036" t="s">
        <v>423</v>
      </c>
      <c r="CL1036" t="s">
        <v>423</v>
      </c>
      <c r="CM1036" t="s">
        <v>423</v>
      </c>
      <c r="CN1036" t="s">
        <v>423</v>
      </c>
      <c r="CO1036" t="s">
        <v>432</v>
      </c>
      <c r="CP1036" t="s">
        <v>432</v>
      </c>
      <c r="CQ1036" t="s">
        <v>432</v>
      </c>
      <c r="CR1036" t="s">
        <v>432</v>
      </c>
      <c r="CT1036" t="s">
        <v>432</v>
      </c>
      <c r="CU1036" t="s">
        <v>423</v>
      </c>
      <c r="CV1036" t="s">
        <v>431</v>
      </c>
      <c r="CW1036" t="s">
        <v>423</v>
      </c>
      <c r="CX1036" t="s">
        <v>423</v>
      </c>
      <c r="CY1036" t="s">
        <v>423</v>
      </c>
      <c r="CZ1036" t="s">
        <v>423</v>
      </c>
      <c r="DA1036" t="s">
        <v>423</v>
      </c>
      <c r="DB1036" t="s">
        <v>423</v>
      </c>
      <c r="DC1036" t="s">
        <v>431</v>
      </c>
      <c r="DD1036" t="s">
        <v>432</v>
      </c>
      <c r="DE1036" t="s">
        <v>432</v>
      </c>
      <c r="DF1036" t="s">
        <v>432</v>
      </c>
      <c r="DG1036" t="s">
        <v>432</v>
      </c>
      <c r="DH1036" t="s">
        <v>431</v>
      </c>
      <c r="DI1036" t="s">
        <v>423</v>
      </c>
      <c r="DJ1036" t="s">
        <v>423</v>
      </c>
      <c r="DK1036" t="s">
        <v>423</v>
      </c>
      <c r="DL1036" t="s">
        <v>423</v>
      </c>
      <c r="DM1036" t="s">
        <v>431</v>
      </c>
      <c r="DN1036" t="s">
        <v>423</v>
      </c>
      <c r="DO1036" t="s">
        <v>423</v>
      </c>
      <c r="DP1036" t="s">
        <v>423</v>
      </c>
      <c r="DQ1036" t="s">
        <v>423</v>
      </c>
      <c r="DR1036" t="s">
        <v>423</v>
      </c>
      <c r="DS1036" t="s">
        <v>423</v>
      </c>
      <c r="DT1036" t="s">
        <v>423</v>
      </c>
      <c r="DU1036" t="s">
        <v>423</v>
      </c>
      <c r="DV1036" t="s">
        <v>431</v>
      </c>
      <c r="DW1036" t="s">
        <v>423</v>
      </c>
      <c r="DX1036" t="s">
        <v>431</v>
      </c>
      <c r="DY1036" t="s">
        <v>423</v>
      </c>
      <c r="DZ1036" t="s">
        <v>423</v>
      </c>
      <c r="EA1036" t="s">
        <v>423</v>
      </c>
      <c r="EB1036" t="s">
        <v>431</v>
      </c>
      <c r="EC1036" t="s">
        <v>423</v>
      </c>
      <c r="ED1036" t="s">
        <v>423</v>
      </c>
      <c r="EE1036" t="s">
        <v>423</v>
      </c>
      <c r="EF1036" t="s">
        <v>437</v>
      </c>
      <c r="EG1036" t="s">
        <v>433</v>
      </c>
      <c r="EH1036" t="s">
        <v>434</v>
      </c>
      <c r="EI1036" t="s">
        <v>438</v>
      </c>
      <c r="EJ1036" t="s">
        <v>436</v>
      </c>
      <c r="EK1036" t="s">
        <v>435</v>
      </c>
      <c r="EL1036" t="s">
        <v>425</v>
      </c>
      <c r="EM1036" t="s">
        <v>425</v>
      </c>
      <c r="EN1036" t="s">
        <v>425</v>
      </c>
      <c r="EO1036" t="s">
        <v>427</v>
      </c>
      <c r="EP1036" t="s">
        <v>440</v>
      </c>
      <c r="EQ1036" t="s">
        <v>440</v>
      </c>
      <c r="ER1036" t="s">
        <v>430</v>
      </c>
      <c r="ES1036" t="s">
        <v>424</v>
      </c>
      <c r="ET1036" t="s">
        <v>425</v>
      </c>
      <c r="EU1036" t="s">
        <v>425</v>
      </c>
      <c r="EV1036" t="s">
        <v>425</v>
      </c>
      <c r="EW1036" t="s">
        <v>425</v>
      </c>
      <c r="EX1036" t="s">
        <v>431</v>
      </c>
      <c r="EY1036" t="s">
        <v>423</v>
      </c>
      <c r="EZ1036" t="s">
        <v>423</v>
      </c>
      <c r="FA1036" t="s">
        <v>423</v>
      </c>
      <c r="FB1036" t="s">
        <v>423</v>
      </c>
      <c r="FC1036" t="s">
        <v>423</v>
      </c>
      <c r="FD1036" t="s">
        <v>423</v>
      </c>
      <c r="FE1036" t="s">
        <v>423</v>
      </c>
      <c r="FF1036" t="s">
        <v>431</v>
      </c>
      <c r="FG1036" t="s">
        <v>423</v>
      </c>
      <c r="FH1036" t="s">
        <v>423</v>
      </c>
      <c r="FI1036" t="s">
        <v>423</v>
      </c>
      <c r="FJ1036" t="s">
        <v>431</v>
      </c>
      <c r="FK1036" t="s">
        <v>423</v>
      </c>
      <c r="FL1036" t="s">
        <v>431</v>
      </c>
      <c r="FM1036" t="s">
        <v>423</v>
      </c>
      <c r="FN1036" t="s">
        <v>423</v>
      </c>
      <c r="FO1036" t="s">
        <v>423</v>
      </c>
      <c r="FP1036" t="s">
        <v>423</v>
      </c>
      <c r="FQ1036" t="s">
        <v>423</v>
      </c>
      <c r="FR1036" t="s">
        <v>431</v>
      </c>
      <c r="FS1036" t="s">
        <v>423</v>
      </c>
      <c r="FT1036" t="s">
        <v>423</v>
      </c>
      <c r="FU1036" t="s">
        <v>423</v>
      </c>
      <c r="FV1036" t="s">
        <v>423</v>
      </c>
      <c r="FW1036" t="s">
        <v>431</v>
      </c>
      <c r="FX1036" t="s">
        <v>423</v>
      </c>
      <c r="FZ1036" t="s">
        <v>423</v>
      </c>
      <c r="GB1036" t="s">
        <v>431</v>
      </c>
      <c r="GD1036" t="s">
        <v>423</v>
      </c>
      <c r="GF1036" t="s">
        <v>423</v>
      </c>
      <c r="GG1036" t="s">
        <v>432</v>
      </c>
      <c r="GH1036" t="s">
        <v>432</v>
      </c>
      <c r="GI1036" t="s">
        <v>432</v>
      </c>
      <c r="GJ1036" t="s">
        <v>432</v>
      </c>
      <c r="GK1036" t="s">
        <v>432</v>
      </c>
      <c r="GL1036" t="s">
        <v>432</v>
      </c>
      <c r="GM1036" t="s">
        <v>432</v>
      </c>
      <c r="GN1036" t="s">
        <v>432</v>
      </c>
      <c r="GO1036" t="s">
        <v>432</v>
      </c>
      <c r="GP1036" t="s">
        <v>432</v>
      </c>
      <c r="GQ1036" t="s">
        <v>432</v>
      </c>
      <c r="GR1036" t="s">
        <v>432</v>
      </c>
      <c r="GS1036" t="s">
        <v>432</v>
      </c>
      <c r="GT1036" t="s">
        <v>432</v>
      </c>
      <c r="GU1036" t="s">
        <v>423</v>
      </c>
      <c r="GV1036" t="s">
        <v>423</v>
      </c>
      <c r="GW1036" t="s">
        <v>423</v>
      </c>
      <c r="GX1036" t="s">
        <v>423</v>
      </c>
      <c r="GY1036" t="s">
        <v>431</v>
      </c>
      <c r="GZ1036" t="s">
        <v>423</v>
      </c>
      <c r="HA1036" t="s">
        <v>423</v>
      </c>
      <c r="HB1036" t="s">
        <v>431</v>
      </c>
      <c r="HC1036" t="s">
        <v>423</v>
      </c>
      <c r="HD1036" t="s">
        <v>423</v>
      </c>
      <c r="HE1036" t="s">
        <v>431</v>
      </c>
      <c r="HF1036" t="s">
        <v>423</v>
      </c>
      <c r="HG1036" t="s">
        <v>423</v>
      </c>
      <c r="HH1036" t="s">
        <v>423</v>
      </c>
      <c r="HI1036" t="s">
        <v>423</v>
      </c>
      <c r="HJ1036" t="s">
        <v>423</v>
      </c>
      <c r="HK1036" t="s">
        <v>431</v>
      </c>
      <c r="HL1036" t="s">
        <v>423</v>
      </c>
      <c r="HM1036" t="s">
        <v>423</v>
      </c>
      <c r="HN1036" t="s">
        <v>423</v>
      </c>
      <c r="HP1036" t="s">
        <v>423</v>
      </c>
      <c r="HR1036" t="s">
        <v>423</v>
      </c>
      <c r="HT1036" t="s">
        <v>431</v>
      </c>
      <c r="HV1036" t="s">
        <v>423</v>
      </c>
      <c r="HW1036" t="s">
        <v>431</v>
      </c>
      <c r="HX1036" t="s">
        <v>423</v>
      </c>
      <c r="HY1036" t="s">
        <v>423</v>
      </c>
      <c r="HZ1036" t="s">
        <v>423</v>
      </c>
      <c r="IA1036" t="s">
        <v>423</v>
      </c>
      <c r="IB1036" t="s">
        <v>423</v>
      </c>
      <c r="IC1036" t="s">
        <v>423</v>
      </c>
      <c r="ID1036" t="s">
        <v>423</v>
      </c>
      <c r="IE1036" t="s">
        <v>431</v>
      </c>
      <c r="IF1036" t="s">
        <v>423</v>
      </c>
      <c r="IG1036" t="s">
        <v>423</v>
      </c>
      <c r="IH1036" t="s">
        <v>431</v>
      </c>
      <c r="II1036" t="s">
        <v>423</v>
      </c>
      <c r="IJ1036" t="s">
        <v>423</v>
      </c>
      <c r="IK1036" t="s">
        <v>423</v>
      </c>
      <c r="IL1036" t="s">
        <v>423</v>
      </c>
      <c r="IM1036" t="s">
        <v>431</v>
      </c>
      <c r="IN1036" t="s">
        <v>423</v>
      </c>
      <c r="IO1036" t="s">
        <v>423</v>
      </c>
      <c r="IP1036" t="s">
        <v>431</v>
      </c>
      <c r="IQ1036" t="s">
        <v>423</v>
      </c>
      <c r="IR1036" t="s">
        <v>423</v>
      </c>
      <c r="IS1036" t="s">
        <v>431</v>
      </c>
      <c r="IT1036" t="s">
        <v>423</v>
      </c>
      <c r="IU1036" t="s">
        <v>423</v>
      </c>
      <c r="IV1036" t="s">
        <v>423</v>
      </c>
      <c r="IX1036" t="s">
        <v>423</v>
      </c>
      <c r="IZ1036" t="s">
        <v>431</v>
      </c>
      <c r="JB1036" t="s">
        <v>423</v>
      </c>
      <c r="JD1036" t="s">
        <v>3550</v>
      </c>
      <c r="JE1036" t="s">
        <v>3551</v>
      </c>
      <c r="JF1036" s="1" t="s">
        <v>3552</v>
      </c>
      <c r="JG1036" t="s">
        <v>3553</v>
      </c>
      <c r="JH1036" t="s">
        <v>3554</v>
      </c>
      <c r="JI1036" t="s">
        <v>423</v>
      </c>
      <c r="JJ1036" t="s">
        <v>423</v>
      </c>
      <c r="JK1036" t="s">
        <v>431</v>
      </c>
      <c r="JL1036" t="s">
        <v>423</v>
      </c>
      <c r="JM1036" t="s">
        <v>423</v>
      </c>
      <c r="JN1036" t="s">
        <v>423</v>
      </c>
      <c r="JO1036" t="s">
        <v>423</v>
      </c>
      <c r="JP1036" t="s">
        <v>423</v>
      </c>
      <c r="JQ1036" t="s">
        <v>423</v>
      </c>
      <c r="JR1036" t="s">
        <v>423</v>
      </c>
      <c r="JS1036" t="s">
        <v>423</v>
      </c>
      <c r="JT1036" t="s">
        <v>423</v>
      </c>
      <c r="JU1036" t="s">
        <v>423</v>
      </c>
      <c r="JV1036" t="s">
        <v>423</v>
      </c>
      <c r="JW1036" t="s">
        <v>423</v>
      </c>
      <c r="JX1036" t="s">
        <v>423</v>
      </c>
      <c r="JY1036" t="s">
        <v>431</v>
      </c>
      <c r="JZ1036" t="s">
        <v>423</v>
      </c>
      <c r="KA1036" t="s">
        <v>423</v>
      </c>
      <c r="KB1036" t="s">
        <v>423</v>
      </c>
      <c r="KC1036" t="s">
        <v>423</v>
      </c>
      <c r="KD1036" t="s">
        <v>423</v>
      </c>
      <c r="KE1036" t="s">
        <v>423</v>
      </c>
      <c r="KF1036" t="s">
        <v>423</v>
      </c>
      <c r="KG1036" t="s">
        <v>423</v>
      </c>
      <c r="KH1036" t="s">
        <v>423</v>
      </c>
      <c r="KI1036" t="s">
        <v>423</v>
      </c>
      <c r="KJ1036" t="s">
        <v>423</v>
      </c>
      <c r="KK1036" t="s">
        <v>423</v>
      </c>
      <c r="KL1036" t="s">
        <v>423</v>
      </c>
      <c r="KM1036" t="s">
        <v>423</v>
      </c>
      <c r="KN1036" t="s">
        <v>423</v>
      </c>
      <c r="KO1036" t="s">
        <v>423</v>
      </c>
      <c r="KP1036" t="s">
        <v>423</v>
      </c>
      <c r="KQ1036" t="s">
        <v>431</v>
      </c>
      <c r="KR1036" t="s">
        <v>423</v>
      </c>
      <c r="KS1036" t="s">
        <v>423</v>
      </c>
      <c r="KT1036" t="s">
        <v>423</v>
      </c>
      <c r="KU1036" t="s">
        <v>423</v>
      </c>
      <c r="KV1036" t="s">
        <v>423</v>
      </c>
      <c r="KW1036" t="s">
        <v>431</v>
      </c>
      <c r="KY1036" t="s">
        <v>423</v>
      </c>
      <c r="KZ1036" t="s">
        <v>423</v>
      </c>
      <c r="LA1036" t="s">
        <v>431</v>
      </c>
      <c r="LB1036" t="s">
        <v>423</v>
      </c>
      <c r="LC1036" t="s">
        <v>423</v>
      </c>
      <c r="LD1036" t="s">
        <v>423</v>
      </c>
      <c r="LE1036" t="s">
        <v>423</v>
      </c>
      <c r="LF1036" t="s">
        <v>423</v>
      </c>
      <c r="LG1036" t="s">
        <v>423</v>
      </c>
      <c r="LH1036" t="s">
        <v>423</v>
      </c>
      <c r="LI1036" t="s">
        <v>423</v>
      </c>
      <c r="LJ1036" t="s">
        <v>3555</v>
      </c>
      <c r="LK1036" t="s">
        <v>431</v>
      </c>
      <c r="LL1036" t="s">
        <v>423</v>
      </c>
      <c r="LM1036" t="s">
        <v>423</v>
      </c>
      <c r="LN1036" t="s">
        <v>423</v>
      </c>
      <c r="LO1036" t="s">
        <v>439</v>
      </c>
      <c r="LP1036" t="s">
        <v>432</v>
      </c>
      <c r="LQ1036" t="s">
        <v>432</v>
      </c>
      <c r="LR1036" t="s">
        <v>432</v>
      </c>
      <c r="LS1036" t="s">
        <v>432</v>
      </c>
      <c r="LT1036" t="s">
        <v>432</v>
      </c>
      <c r="LU1036" t="s">
        <v>432</v>
      </c>
      <c r="LV1036" t="s">
        <v>432</v>
      </c>
      <c r="LW1036" t="s">
        <v>432</v>
      </c>
      <c r="LX1036" t="s">
        <v>432</v>
      </c>
      <c r="LY1036" t="s">
        <v>432</v>
      </c>
      <c r="LZ1036" t="s">
        <v>432</v>
      </c>
      <c r="MA1036" t="s">
        <v>432</v>
      </c>
      <c r="MB1036" t="s">
        <v>423</v>
      </c>
      <c r="MC1036" t="s">
        <v>431</v>
      </c>
      <c r="MD1036" t="s">
        <v>423</v>
      </c>
      <c r="ME1036" t="s">
        <v>423</v>
      </c>
      <c r="MF1036" t="s">
        <v>423</v>
      </c>
      <c r="MG1036" t="s">
        <v>423</v>
      </c>
      <c r="MH1036" t="s">
        <v>423</v>
      </c>
      <c r="MI1036" t="s">
        <v>423</v>
      </c>
      <c r="MJ1036" t="s">
        <v>423</v>
      </c>
      <c r="MK1036" t="s">
        <v>423</v>
      </c>
      <c r="ML1036" t="s">
        <v>431</v>
      </c>
      <c r="MN1036">
        <v>869.03</v>
      </c>
      <c r="MO1036">
        <v>143.66</v>
      </c>
      <c r="NE1036">
        <v>327.49</v>
      </c>
      <c r="NT1036">
        <v>110.14</v>
      </c>
      <c r="OJ1036">
        <v>216.57</v>
      </c>
      <c r="OT1036">
        <v>71.17</v>
      </c>
    </row>
    <row r="1037" spans="1:410" ht="12.75" customHeight="1" x14ac:dyDescent="0.2">
      <c r="A1037">
        <v>1264</v>
      </c>
      <c r="B1037" t="str">
        <f t="shared" si="736"/>
        <v>0-5min</v>
      </c>
      <c r="C1037" t="str">
        <f t="shared" si="737"/>
        <v>seul</v>
      </c>
      <c r="D1037" t="str">
        <f t="shared" si="738"/>
        <v>10-20m2</v>
      </c>
      <c r="E1037" t="str">
        <f t="shared" si="739"/>
        <v>tout à fait</v>
      </c>
      <c r="F1037" t="str">
        <f t="shared" si="740"/>
        <v>aucune</v>
      </c>
      <c r="G1037" t="str">
        <f t="shared" si="741"/>
        <v>non</v>
      </c>
      <c r="H1037" t="str">
        <f t="shared" si="742"/>
        <v>non</v>
      </c>
      <c r="I1037" t="s">
        <v>423</v>
      </c>
      <c r="J1037" t="str">
        <f t="shared" si="743"/>
        <v>parfois</v>
      </c>
      <c r="K1037" t="str">
        <f t="shared" si="744"/>
        <v>souvent</v>
      </c>
      <c r="L1037" t="str">
        <f t="shared" si="745"/>
        <v>plutôt oui</v>
      </c>
      <c r="M1037" t="str">
        <f t="shared" si="746"/>
        <v>0-1h</v>
      </c>
      <c r="N1037" t="str">
        <f t="shared" si="747"/>
        <v>4-6h</v>
      </c>
      <c r="O1037" t="str">
        <f t="shared" si="748"/>
        <v>souvent</v>
      </c>
      <c r="P1037" t="str">
        <f t="shared" si="749"/>
        <v>souvent</v>
      </c>
      <c r="Q1037" t="str">
        <f t="shared" si="750"/>
        <v>parfois</v>
      </c>
      <c r="R1037" t="s">
        <v>425</v>
      </c>
      <c r="S1037" t="s">
        <v>425</v>
      </c>
      <c r="T1037" t="s">
        <v>425</v>
      </c>
      <c r="U1037" t="s">
        <v>428</v>
      </c>
      <c r="V1037" t="s">
        <v>440</v>
      </c>
      <c r="W1037" t="s">
        <v>428</v>
      </c>
      <c r="X1037" t="s">
        <v>429</v>
      </c>
      <c r="Y1037" t="s">
        <v>425</v>
      </c>
      <c r="Z1037" t="s">
        <v>430</v>
      </c>
      <c r="AA1037" t="s">
        <v>425</v>
      </c>
      <c r="AB1037" t="s">
        <v>425</v>
      </c>
      <c r="AC1037" t="s">
        <v>424</v>
      </c>
      <c r="AD1037" t="str">
        <f t="shared" si="751"/>
        <v>3-4 jours avant</v>
      </c>
      <c r="AE1037" t="str">
        <f t="shared" si="752"/>
        <v>plutôt oui</v>
      </c>
      <c r="AF1037" t="str">
        <f t="shared" si="753"/>
        <v>plutôt bonnes</v>
      </c>
      <c r="AG1037" t="str">
        <f t="shared" si="754"/>
        <v>parfois</v>
      </c>
      <c r="AH1037" t="str">
        <f t="shared" si="755"/>
        <v>régulièrement</v>
      </c>
      <c r="AI1037" t="str">
        <f t="shared" si="756"/>
        <v>parfois</v>
      </c>
      <c r="AJ1037" t="str">
        <f t="shared" si="757"/>
        <v>parfois</v>
      </c>
      <c r="AK1037" t="str">
        <f t="shared" si="758"/>
        <v>non</v>
      </c>
      <c r="AL1037" t="str">
        <f t="shared" si="759"/>
        <v>pas d'asso</v>
      </c>
      <c r="AM1037" t="str">
        <f t="shared" si="760"/>
        <v>pas d'asso</v>
      </c>
      <c r="AN1037" t="str">
        <f t="shared" si="761"/>
        <v>1-3h</v>
      </c>
      <c r="AO1037" t="str">
        <f t="shared" si="762"/>
        <v>1/semaine</v>
      </c>
      <c r="AP1037" t="str">
        <f t="shared" si="763"/>
        <v>tout à fait</v>
      </c>
      <c r="AQ1037" t="str">
        <f t="shared" si="764"/>
        <v>1/mois</v>
      </c>
      <c r="AR1037" t="str">
        <f t="shared" si="765"/>
        <v>très souvent</v>
      </c>
      <c r="AS1037" t="str">
        <f t="shared" si="766"/>
        <v>6-8h</v>
      </c>
      <c r="AT1037" t="str">
        <f t="shared" si="767"/>
        <v>très satisfaisante</v>
      </c>
      <c r="AU1037" t="str">
        <f t="shared" si="768"/>
        <v>plutôt oui</v>
      </c>
      <c r="AV1037" t="str">
        <f t="shared" si="769"/>
        <v>tout à fait</v>
      </c>
      <c r="AW1037" t="str">
        <f t="shared" si="770"/>
        <v>tout à fait</v>
      </c>
      <c r="AX1037" t="str">
        <f t="shared" si="771"/>
        <v>tout à fait</v>
      </c>
      <c r="AY1037" t="str">
        <f t="shared" si="772"/>
        <v>tout à fait</v>
      </c>
      <c r="AZ1037" t="str">
        <f t="shared" si="773"/>
        <v>1A</v>
      </c>
      <c r="BA1037" t="str">
        <f t="shared" si="774"/>
        <v>1A</v>
      </c>
      <c r="BB1037" t="str">
        <f t="shared" si="775"/>
        <v>classique</v>
      </c>
      <c r="BC1037" t="str">
        <f t="shared" si="776"/>
        <v>non</v>
      </c>
      <c r="BD1037" t="str">
        <f t="shared" si="777"/>
        <v>post-bac</v>
      </c>
      <c r="BE1037" t="str">
        <f t="shared" si="778"/>
        <v>Fr</v>
      </c>
      <c r="BF1037" t="str">
        <f t="shared" si="779"/>
        <v>0-10%</v>
      </c>
      <c r="BG1037" t="str">
        <f t="shared" si="780"/>
        <v>jsp</v>
      </c>
      <c r="BH1037" t="s">
        <v>423</v>
      </c>
      <c r="BI1037" t="str">
        <f t="shared" si="781"/>
        <v>aucun</v>
      </c>
      <c r="BJ1037" t="s">
        <v>431</v>
      </c>
      <c r="BK1037" t="s">
        <v>423</v>
      </c>
      <c r="BL1037" t="s">
        <v>423</v>
      </c>
      <c r="BM1037" t="s">
        <v>423</v>
      </c>
      <c r="BN1037" t="s">
        <v>431</v>
      </c>
      <c r="BO1037" t="s">
        <v>423</v>
      </c>
      <c r="BP1037" t="s">
        <v>423</v>
      </c>
      <c r="BR1037" t="s">
        <v>423</v>
      </c>
      <c r="BS1037" t="s">
        <v>431</v>
      </c>
      <c r="BT1037" t="s">
        <v>423</v>
      </c>
      <c r="BU1037" t="s">
        <v>423</v>
      </c>
      <c r="BV1037" t="s">
        <v>431</v>
      </c>
      <c r="BW1037" t="s">
        <v>423</v>
      </c>
      <c r="BX1037" t="s">
        <v>423</v>
      </c>
      <c r="BY1037" t="s">
        <v>423</v>
      </c>
      <c r="BZ1037" t="s">
        <v>423</v>
      </c>
      <c r="CA1037" t="s">
        <v>432</v>
      </c>
      <c r="CB1037" t="s">
        <v>432</v>
      </c>
      <c r="CC1037" t="s">
        <v>432</v>
      </c>
      <c r="CD1037" t="s">
        <v>432</v>
      </c>
      <c r="CE1037" t="s">
        <v>423</v>
      </c>
      <c r="CF1037" t="s">
        <v>432</v>
      </c>
      <c r="CG1037" t="s">
        <v>432</v>
      </c>
      <c r="CH1037" t="s">
        <v>432</v>
      </c>
      <c r="CI1037" t="s">
        <v>432</v>
      </c>
      <c r="CJ1037" t="s">
        <v>432</v>
      </c>
      <c r="CK1037" t="s">
        <v>432</v>
      </c>
      <c r="CL1037" t="s">
        <v>432</v>
      </c>
      <c r="CM1037" t="s">
        <v>432</v>
      </c>
      <c r="CN1037" t="s">
        <v>423</v>
      </c>
      <c r="CO1037" t="s">
        <v>432</v>
      </c>
      <c r="CP1037" t="s">
        <v>432</v>
      </c>
      <c r="CQ1037" t="s">
        <v>432</v>
      </c>
      <c r="CR1037" t="s">
        <v>432</v>
      </c>
      <c r="CT1037" t="s">
        <v>432</v>
      </c>
      <c r="CU1037" t="s">
        <v>423</v>
      </c>
      <c r="CV1037" t="s">
        <v>423</v>
      </c>
      <c r="CW1037" t="s">
        <v>423</v>
      </c>
      <c r="CX1037" t="s">
        <v>431</v>
      </c>
      <c r="CY1037" t="s">
        <v>423</v>
      </c>
      <c r="CZ1037" t="s">
        <v>423</v>
      </c>
      <c r="DA1037" t="s">
        <v>431</v>
      </c>
      <c r="DB1037" t="s">
        <v>423</v>
      </c>
      <c r="DC1037" t="s">
        <v>423</v>
      </c>
      <c r="DD1037" t="s">
        <v>423</v>
      </c>
      <c r="DE1037" t="s">
        <v>431</v>
      </c>
      <c r="DF1037" t="s">
        <v>423</v>
      </c>
      <c r="DG1037" t="s">
        <v>423</v>
      </c>
      <c r="DH1037" t="s">
        <v>423</v>
      </c>
      <c r="DI1037" t="s">
        <v>423</v>
      </c>
      <c r="DJ1037" t="s">
        <v>423</v>
      </c>
      <c r="DK1037" t="s">
        <v>431</v>
      </c>
      <c r="DL1037" t="s">
        <v>423</v>
      </c>
      <c r="DM1037" t="s">
        <v>423</v>
      </c>
      <c r="DN1037" t="s">
        <v>423</v>
      </c>
      <c r="DO1037" t="s">
        <v>431</v>
      </c>
      <c r="DP1037" t="s">
        <v>423</v>
      </c>
      <c r="DQ1037" t="s">
        <v>423</v>
      </c>
      <c r="DR1037" t="s">
        <v>423</v>
      </c>
      <c r="DS1037" t="s">
        <v>423</v>
      </c>
      <c r="DT1037" t="s">
        <v>423</v>
      </c>
      <c r="DU1037" t="s">
        <v>431</v>
      </c>
      <c r="DV1037" t="s">
        <v>423</v>
      </c>
      <c r="DW1037" t="s">
        <v>423</v>
      </c>
      <c r="DX1037" t="s">
        <v>423</v>
      </c>
      <c r="DY1037" t="s">
        <v>431</v>
      </c>
      <c r="DZ1037" t="s">
        <v>423</v>
      </c>
      <c r="EA1037" t="s">
        <v>423</v>
      </c>
      <c r="EB1037" t="s">
        <v>423</v>
      </c>
      <c r="EC1037" t="s">
        <v>423</v>
      </c>
      <c r="ED1037" t="s">
        <v>431</v>
      </c>
      <c r="EE1037" t="s">
        <v>423</v>
      </c>
      <c r="EF1037" t="s">
        <v>434</v>
      </c>
      <c r="EG1037" t="s">
        <v>437</v>
      </c>
      <c r="EH1037" t="s">
        <v>438</v>
      </c>
      <c r="EI1037" t="s">
        <v>435</v>
      </c>
      <c r="EJ1037" t="s">
        <v>436</v>
      </c>
      <c r="EK1037" t="s">
        <v>433</v>
      </c>
      <c r="EL1037" t="s">
        <v>425</v>
      </c>
      <c r="EM1037" t="s">
        <v>425</v>
      </c>
      <c r="EN1037" t="s">
        <v>425</v>
      </c>
      <c r="EO1037" t="s">
        <v>428</v>
      </c>
      <c r="EP1037" t="s">
        <v>440</v>
      </c>
      <c r="EQ1037" t="s">
        <v>428</v>
      </c>
      <c r="ER1037" t="s">
        <v>429</v>
      </c>
      <c r="ES1037" t="s">
        <v>425</v>
      </c>
      <c r="ET1037" t="s">
        <v>430</v>
      </c>
      <c r="EU1037" t="s">
        <v>425</v>
      </c>
      <c r="EV1037" t="s">
        <v>425</v>
      </c>
      <c r="EW1037" t="s">
        <v>424</v>
      </c>
      <c r="EX1037" t="s">
        <v>423</v>
      </c>
      <c r="EY1037" t="s">
        <v>423</v>
      </c>
      <c r="EZ1037" t="s">
        <v>423</v>
      </c>
      <c r="FA1037" t="s">
        <v>423</v>
      </c>
      <c r="FB1037" t="s">
        <v>431</v>
      </c>
      <c r="FC1037" t="s">
        <v>423</v>
      </c>
      <c r="FD1037" t="s">
        <v>423</v>
      </c>
      <c r="FE1037" t="s">
        <v>431</v>
      </c>
      <c r="FF1037" t="s">
        <v>423</v>
      </c>
      <c r="FG1037" t="s">
        <v>423</v>
      </c>
      <c r="FH1037" t="s">
        <v>423</v>
      </c>
      <c r="FI1037" t="s">
        <v>431</v>
      </c>
      <c r="FJ1037" t="s">
        <v>423</v>
      </c>
      <c r="FK1037" t="s">
        <v>423</v>
      </c>
      <c r="FL1037" t="s">
        <v>423</v>
      </c>
      <c r="FM1037" t="s">
        <v>423</v>
      </c>
      <c r="FN1037" t="s">
        <v>431</v>
      </c>
      <c r="FO1037" t="s">
        <v>423</v>
      </c>
      <c r="FP1037" t="s">
        <v>423</v>
      </c>
      <c r="FQ1037" t="s">
        <v>431</v>
      </c>
      <c r="FR1037" t="s">
        <v>423</v>
      </c>
      <c r="FS1037" t="s">
        <v>423</v>
      </c>
      <c r="FT1037" t="s">
        <v>423</v>
      </c>
      <c r="FU1037" t="s">
        <v>423</v>
      </c>
      <c r="FV1037" t="s">
        <v>431</v>
      </c>
      <c r="FW1037" t="s">
        <v>423</v>
      </c>
      <c r="FX1037" t="s">
        <v>423</v>
      </c>
      <c r="FZ1037" t="s">
        <v>423</v>
      </c>
      <c r="GB1037" t="s">
        <v>431</v>
      </c>
      <c r="GD1037" t="s">
        <v>423</v>
      </c>
      <c r="GF1037" t="s">
        <v>423</v>
      </c>
      <c r="GG1037" t="s">
        <v>432</v>
      </c>
      <c r="GH1037" t="s">
        <v>432</v>
      </c>
      <c r="GI1037" t="s">
        <v>432</v>
      </c>
      <c r="GJ1037" t="s">
        <v>432</v>
      </c>
      <c r="GK1037" t="s">
        <v>432</v>
      </c>
      <c r="GL1037" t="s">
        <v>432</v>
      </c>
      <c r="GM1037" t="s">
        <v>432</v>
      </c>
      <c r="GN1037" t="s">
        <v>432</v>
      </c>
      <c r="GO1037" t="s">
        <v>432</v>
      </c>
      <c r="GP1037" t="s">
        <v>432</v>
      </c>
      <c r="GQ1037" t="s">
        <v>432</v>
      </c>
      <c r="GR1037" t="s">
        <v>432</v>
      </c>
      <c r="GS1037" t="s">
        <v>432</v>
      </c>
      <c r="GT1037" t="s">
        <v>432</v>
      </c>
      <c r="GU1037" t="s">
        <v>423</v>
      </c>
      <c r="GV1037" t="s">
        <v>423</v>
      </c>
      <c r="GW1037" t="s">
        <v>423</v>
      </c>
      <c r="GX1037" t="s">
        <v>431</v>
      </c>
      <c r="GY1037" t="s">
        <v>423</v>
      </c>
      <c r="GZ1037" t="s">
        <v>431</v>
      </c>
      <c r="HA1037" t="s">
        <v>423</v>
      </c>
      <c r="HB1037" t="s">
        <v>423</v>
      </c>
      <c r="HC1037" t="s">
        <v>423</v>
      </c>
      <c r="HD1037" t="s">
        <v>431</v>
      </c>
      <c r="HE1037" t="s">
        <v>423</v>
      </c>
      <c r="HF1037" t="s">
        <v>423</v>
      </c>
      <c r="HG1037" t="s">
        <v>423</v>
      </c>
      <c r="HH1037" t="s">
        <v>423</v>
      </c>
      <c r="HI1037" t="s">
        <v>423</v>
      </c>
      <c r="HJ1037" t="s">
        <v>423</v>
      </c>
      <c r="HK1037" t="s">
        <v>431</v>
      </c>
      <c r="HL1037" t="s">
        <v>423</v>
      </c>
      <c r="HM1037" t="s">
        <v>423</v>
      </c>
      <c r="HN1037" t="s">
        <v>431</v>
      </c>
      <c r="HP1037" t="s">
        <v>423</v>
      </c>
      <c r="HR1037" t="s">
        <v>423</v>
      </c>
      <c r="HT1037" t="s">
        <v>423</v>
      </c>
      <c r="HV1037" t="s">
        <v>423</v>
      </c>
      <c r="HW1037" t="s">
        <v>423</v>
      </c>
      <c r="HX1037" t="s">
        <v>423</v>
      </c>
      <c r="HY1037" t="s">
        <v>423</v>
      </c>
      <c r="HZ1037" t="s">
        <v>431</v>
      </c>
      <c r="IA1037" t="s">
        <v>423</v>
      </c>
      <c r="IB1037" t="s">
        <v>431</v>
      </c>
      <c r="IC1037" t="s">
        <v>423</v>
      </c>
      <c r="ID1037" t="s">
        <v>423</v>
      </c>
      <c r="IE1037" t="s">
        <v>423</v>
      </c>
      <c r="IF1037" t="s">
        <v>423</v>
      </c>
      <c r="IG1037" t="s">
        <v>431</v>
      </c>
      <c r="IH1037" t="s">
        <v>423</v>
      </c>
      <c r="II1037" t="s">
        <v>423</v>
      </c>
      <c r="IJ1037" t="s">
        <v>431</v>
      </c>
      <c r="IK1037" t="s">
        <v>423</v>
      </c>
      <c r="IL1037" t="s">
        <v>423</v>
      </c>
      <c r="IM1037" t="s">
        <v>423</v>
      </c>
      <c r="IN1037" t="s">
        <v>431</v>
      </c>
      <c r="IO1037" t="s">
        <v>423</v>
      </c>
      <c r="IP1037" t="s">
        <v>423</v>
      </c>
      <c r="IQ1037" t="s">
        <v>423</v>
      </c>
      <c r="IR1037" t="s">
        <v>431</v>
      </c>
      <c r="IS1037" t="s">
        <v>423</v>
      </c>
      <c r="IT1037" t="s">
        <v>423</v>
      </c>
      <c r="IU1037" t="s">
        <v>423</v>
      </c>
      <c r="IV1037" t="s">
        <v>431</v>
      </c>
      <c r="IX1037" t="s">
        <v>423</v>
      </c>
      <c r="IZ1037" t="s">
        <v>423</v>
      </c>
      <c r="JB1037" t="s">
        <v>423</v>
      </c>
      <c r="JD1037" t="s">
        <v>3556</v>
      </c>
      <c r="JE1037" t="s">
        <v>1568</v>
      </c>
      <c r="JI1037" t="s">
        <v>431</v>
      </c>
      <c r="JJ1037" t="s">
        <v>423</v>
      </c>
      <c r="JK1037" t="s">
        <v>423</v>
      </c>
      <c r="JL1037" t="s">
        <v>423</v>
      </c>
      <c r="JM1037" t="s">
        <v>423</v>
      </c>
      <c r="JN1037" t="s">
        <v>432</v>
      </c>
      <c r="JO1037" t="s">
        <v>432</v>
      </c>
      <c r="JP1037" t="s">
        <v>432</v>
      </c>
      <c r="JQ1037" t="s">
        <v>432</v>
      </c>
      <c r="JR1037" t="s">
        <v>432</v>
      </c>
      <c r="JS1037" t="s">
        <v>432</v>
      </c>
      <c r="JT1037" t="s">
        <v>432</v>
      </c>
      <c r="JU1037" t="s">
        <v>432</v>
      </c>
      <c r="JV1037" t="s">
        <v>432</v>
      </c>
      <c r="JW1037" t="s">
        <v>432</v>
      </c>
      <c r="JX1037" t="s">
        <v>432</v>
      </c>
      <c r="JY1037" t="s">
        <v>432</v>
      </c>
      <c r="JZ1037" t="s">
        <v>432</v>
      </c>
      <c r="KA1037" t="s">
        <v>432</v>
      </c>
      <c r="KB1037" t="s">
        <v>432</v>
      </c>
      <c r="KC1037" t="s">
        <v>432</v>
      </c>
      <c r="KD1037" t="s">
        <v>423</v>
      </c>
      <c r="KE1037" t="s">
        <v>423</v>
      </c>
      <c r="KF1037" t="s">
        <v>423</v>
      </c>
      <c r="KG1037" t="s">
        <v>423</v>
      </c>
      <c r="KH1037" t="s">
        <v>423</v>
      </c>
      <c r="KI1037" t="s">
        <v>423</v>
      </c>
      <c r="KJ1037" t="s">
        <v>423</v>
      </c>
      <c r="KK1037" t="s">
        <v>423</v>
      </c>
      <c r="KL1037" t="s">
        <v>423</v>
      </c>
      <c r="KM1037" t="s">
        <v>423</v>
      </c>
      <c r="KN1037" t="s">
        <v>423</v>
      </c>
      <c r="KO1037" t="s">
        <v>423</v>
      </c>
      <c r="KP1037" t="s">
        <v>423</v>
      </c>
      <c r="KQ1037" t="s">
        <v>431</v>
      </c>
      <c r="KR1037" t="s">
        <v>423</v>
      </c>
      <c r="KS1037" t="s">
        <v>423</v>
      </c>
      <c r="KT1037" t="s">
        <v>423</v>
      </c>
      <c r="KU1037" t="s">
        <v>423</v>
      </c>
      <c r="KV1037" t="s">
        <v>423</v>
      </c>
      <c r="KW1037" t="s">
        <v>431</v>
      </c>
      <c r="KY1037" t="s">
        <v>431</v>
      </c>
      <c r="KZ1037" t="s">
        <v>432</v>
      </c>
      <c r="LA1037" t="s">
        <v>432</v>
      </c>
      <c r="LB1037" t="s">
        <v>432</v>
      </c>
      <c r="LC1037" t="s">
        <v>432</v>
      </c>
      <c r="LD1037" t="s">
        <v>432</v>
      </c>
      <c r="LE1037" t="s">
        <v>432</v>
      </c>
      <c r="LF1037" t="s">
        <v>432</v>
      </c>
      <c r="LG1037" t="s">
        <v>432</v>
      </c>
      <c r="LH1037" t="s">
        <v>432</v>
      </c>
      <c r="LI1037" t="s">
        <v>432</v>
      </c>
      <c r="LK1037" t="s">
        <v>431</v>
      </c>
      <c r="LL1037" t="s">
        <v>423</v>
      </c>
      <c r="LM1037" t="s">
        <v>423</v>
      </c>
      <c r="LN1037" t="s">
        <v>423</v>
      </c>
      <c r="LO1037" t="s">
        <v>439</v>
      </c>
      <c r="LP1037" t="s">
        <v>432</v>
      </c>
      <c r="LQ1037" t="s">
        <v>432</v>
      </c>
      <c r="LR1037" t="s">
        <v>432</v>
      </c>
      <c r="LS1037" t="s">
        <v>432</v>
      </c>
      <c r="LT1037" t="s">
        <v>432</v>
      </c>
      <c r="LU1037" t="s">
        <v>431</v>
      </c>
      <c r="LV1037" t="s">
        <v>423</v>
      </c>
      <c r="LW1037" t="s">
        <v>423</v>
      </c>
      <c r="LX1037" t="s">
        <v>423</v>
      </c>
      <c r="LY1037" t="s">
        <v>423</v>
      </c>
      <c r="LZ1037" t="s">
        <v>423</v>
      </c>
      <c r="MA1037" t="s">
        <v>423</v>
      </c>
      <c r="MB1037" t="s">
        <v>423</v>
      </c>
      <c r="MC1037" t="s">
        <v>423</v>
      </c>
      <c r="MD1037" t="s">
        <v>423</v>
      </c>
      <c r="ME1037" t="s">
        <v>423</v>
      </c>
      <c r="MF1037" t="s">
        <v>423</v>
      </c>
      <c r="MG1037" t="s">
        <v>431</v>
      </c>
      <c r="MH1037" t="s">
        <v>423</v>
      </c>
      <c r="MI1037" t="s">
        <v>423</v>
      </c>
      <c r="MJ1037" t="s">
        <v>423</v>
      </c>
      <c r="MK1037" t="s">
        <v>423</v>
      </c>
      <c r="ML1037" t="s">
        <v>431</v>
      </c>
      <c r="MN1037">
        <v>1436.19</v>
      </c>
      <c r="MO1037">
        <v>66.69</v>
      </c>
      <c r="NE1037">
        <v>440.46</v>
      </c>
      <c r="NT1037">
        <v>208.3</v>
      </c>
      <c r="OJ1037">
        <v>569.39</v>
      </c>
      <c r="OT1037">
        <v>151.35</v>
      </c>
    </row>
    <row r="1038" spans="1:410" ht="12.75" customHeight="1" x14ac:dyDescent="0.2">
      <c r="A1038">
        <v>1265</v>
      </c>
      <c r="B1038" t="str">
        <f t="shared" si="736"/>
        <v>0-5min</v>
      </c>
      <c r="C1038" t="str">
        <f t="shared" si="737"/>
        <v>seul</v>
      </c>
      <c r="D1038" t="str">
        <f t="shared" si="738"/>
        <v>10-20m2</v>
      </c>
      <c r="E1038" t="str">
        <f t="shared" si="739"/>
        <v>tout à fait</v>
      </c>
      <c r="F1038" t="str">
        <f t="shared" si="740"/>
        <v>aucune</v>
      </c>
      <c r="G1038" t="str">
        <f t="shared" si="741"/>
        <v>non</v>
      </c>
      <c r="H1038" t="str">
        <f t="shared" si="742"/>
        <v>non</v>
      </c>
      <c r="I1038" t="s">
        <v>423</v>
      </c>
      <c r="J1038" t="str">
        <f t="shared" si="743"/>
        <v>jamais</v>
      </c>
      <c r="K1038" t="str">
        <f t="shared" si="744"/>
        <v>parfois</v>
      </c>
      <c r="L1038" t="str">
        <f t="shared" si="745"/>
        <v>plutôt oui</v>
      </c>
      <c r="M1038" t="str">
        <f t="shared" si="746"/>
        <v>0-1h</v>
      </c>
      <c r="N1038" t="str">
        <f t="shared" si="747"/>
        <v>0-1h</v>
      </c>
      <c r="O1038" t="str">
        <f t="shared" si="748"/>
        <v>jamais</v>
      </c>
      <c r="P1038" t="str">
        <f t="shared" si="749"/>
        <v>jamais</v>
      </c>
      <c r="Q1038" t="str">
        <f t="shared" si="750"/>
        <v>parfois</v>
      </c>
      <c r="R1038" t="s">
        <v>424</v>
      </c>
      <c r="S1038" t="s">
        <v>425</v>
      </c>
      <c r="T1038" t="s">
        <v>425</v>
      </c>
      <c r="U1038" t="s">
        <v>427</v>
      </c>
      <c r="V1038" t="s">
        <v>440</v>
      </c>
      <c r="W1038" t="s">
        <v>428</v>
      </c>
      <c r="X1038" t="s">
        <v>430</v>
      </c>
      <c r="Y1038" t="s">
        <v>424</v>
      </c>
      <c r="Z1038" t="s">
        <v>430</v>
      </c>
      <c r="AA1038" t="s">
        <v>430</v>
      </c>
      <c r="AB1038" t="s">
        <v>425</v>
      </c>
      <c r="AC1038" t="s">
        <v>424</v>
      </c>
      <c r="AD1038" t="str">
        <f t="shared" si="751"/>
        <v>2 semaines avant</v>
      </c>
      <c r="AE1038" t="str">
        <f t="shared" si="752"/>
        <v>très</v>
      </c>
      <c r="AF1038" t="str">
        <f t="shared" si="753"/>
        <v>très bonnes</v>
      </c>
      <c r="AG1038" t="str">
        <f t="shared" si="754"/>
        <v>régulièrement</v>
      </c>
      <c r="AH1038" t="str">
        <f t="shared" si="755"/>
        <v>régulièrement</v>
      </c>
      <c r="AI1038" t="str">
        <f t="shared" si="756"/>
        <v>parfois</v>
      </c>
      <c r="AJ1038" t="str">
        <f t="shared" si="757"/>
        <v>jamais</v>
      </c>
      <c r="AK1038" t="str">
        <f t="shared" si="758"/>
        <v>non</v>
      </c>
      <c r="AL1038" t="str">
        <f t="shared" si="759"/>
        <v>pas d'asso</v>
      </c>
      <c r="AM1038" t="str">
        <f t="shared" si="760"/>
        <v>pas d'asso</v>
      </c>
      <c r="AN1038" t="str">
        <f t="shared" si="761"/>
        <v>+10h</v>
      </c>
      <c r="AO1038" t="str">
        <f t="shared" si="762"/>
        <v>rarement</v>
      </c>
      <c r="AP1038" t="str">
        <f t="shared" si="763"/>
        <v>plutôt oui</v>
      </c>
      <c r="AQ1038" t="str">
        <f t="shared" si="764"/>
        <v>jamais</v>
      </c>
      <c r="AR1038" t="str">
        <f t="shared" si="765"/>
        <v>régulièrement</v>
      </c>
      <c r="AS1038" t="str">
        <f t="shared" si="766"/>
        <v>1-2h</v>
      </c>
      <c r="AT1038" t="str">
        <f t="shared" si="767"/>
        <v>très satisfaisante</v>
      </c>
      <c r="AU1038" t="str">
        <f t="shared" si="768"/>
        <v>tout à fait</v>
      </c>
      <c r="AV1038" t="str">
        <f t="shared" si="769"/>
        <v>plutôt oui</v>
      </c>
      <c r="AW1038" t="str">
        <f t="shared" si="770"/>
        <v>plutôt oui</v>
      </c>
      <c r="AX1038" t="str">
        <f t="shared" si="771"/>
        <v>plutôt oui</v>
      </c>
      <c r="AY1038" t="str">
        <f t="shared" si="772"/>
        <v>plutôt oui</v>
      </c>
      <c r="AZ1038" t="str">
        <f t="shared" si="773"/>
        <v>3A</v>
      </c>
      <c r="BA1038" t="str">
        <f t="shared" si="774"/>
        <v>IC</v>
      </c>
      <c r="BB1038" t="str">
        <f t="shared" si="775"/>
        <v>classique</v>
      </c>
      <c r="BC1038" t="str">
        <f t="shared" si="776"/>
        <v>non</v>
      </c>
      <c r="BD1038" t="str">
        <f t="shared" si="777"/>
        <v>post-bac</v>
      </c>
      <c r="BE1038" t="str">
        <f t="shared" si="778"/>
        <v>Fr</v>
      </c>
      <c r="BF1038" t="str">
        <f t="shared" si="779"/>
        <v>50-75%</v>
      </c>
      <c r="BG1038" t="str">
        <f t="shared" si="780"/>
        <v>25-50%</v>
      </c>
      <c r="BH1038" t="s">
        <v>423</v>
      </c>
      <c r="BI1038" t="str">
        <f t="shared" si="781"/>
        <v>aucun</v>
      </c>
      <c r="BJ1038" t="s">
        <v>431</v>
      </c>
      <c r="BK1038" t="s">
        <v>423</v>
      </c>
      <c r="BL1038" t="s">
        <v>423</v>
      </c>
      <c r="BM1038" t="s">
        <v>423</v>
      </c>
      <c r="BN1038" t="s">
        <v>431</v>
      </c>
      <c r="BO1038" t="s">
        <v>423</v>
      </c>
      <c r="BP1038" t="s">
        <v>423</v>
      </c>
      <c r="BR1038" t="s">
        <v>423</v>
      </c>
      <c r="BS1038" t="s">
        <v>431</v>
      </c>
      <c r="BT1038" t="s">
        <v>423</v>
      </c>
      <c r="BU1038" t="s">
        <v>423</v>
      </c>
      <c r="BV1038" t="s">
        <v>431</v>
      </c>
      <c r="BW1038" t="s">
        <v>423</v>
      </c>
      <c r="BX1038" t="s">
        <v>423</v>
      </c>
      <c r="BY1038" t="s">
        <v>423</v>
      </c>
      <c r="BZ1038" t="s">
        <v>423</v>
      </c>
      <c r="CA1038" t="s">
        <v>432</v>
      </c>
      <c r="CB1038" t="s">
        <v>432</v>
      </c>
      <c r="CC1038" t="s">
        <v>432</v>
      </c>
      <c r="CD1038" t="s">
        <v>432</v>
      </c>
      <c r="CE1038" t="s">
        <v>423</v>
      </c>
      <c r="CF1038" t="s">
        <v>432</v>
      </c>
      <c r="CG1038" t="s">
        <v>432</v>
      </c>
      <c r="CH1038" t="s">
        <v>432</v>
      </c>
      <c r="CI1038" t="s">
        <v>432</v>
      </c>
      <c r="CJ1038" t="s">
        <v>432</v>
      </c>
      <c r="CK1038" t="s">
        <v>432</v>
      </c>
      <c r="CL1038" t="s">
        <v>432</v>
      </c>
      <c r="CM1038" t="s">
        <v>432</v>
      </c>
      <c r="CN1038" t="s">
        <v>423</v>
      </c>
      <c r="CO1038" t="s">
        <v>432</v>
      </c>
      <c r="CP1038" t="s">
        <v>432</v>
      </c>
      <c r="CQ1038" t="s">
        <v>432</v>
      </c>
      <c r="CR1038" t="s">
        <v>432</v>
      </c>
      <c r="CT1038" t="s">
        <v>432</v>
      </c>
      <c r="CU1038" t="s">
        <v>423</v>
      </c>
      <c r="CV1038" t="s">
        <v>423</v>
      </c>
      <c r="CW1038" t="s">
        <v>423</v>
      </c>
      <c r="CX1038" t="s">
        <v>423</v>
      </c>
      <c r="CY1038" t="s">
        <v>431</v>
      </c>
      <c r="CZ1038" t="s">
        <v>423</v>
      </c>
      <c r="DA1038" t="s">
        <v>423</v>
      </c>
      <c r="DB1038" t="s">
        <v>431</v>
      </c>
      <c r="DC1038" t="s">
        <v>423</v>
      </c>
      <c r="DD1038" t="s">
        <v>423</v>
      </c>
      <c r="DE1038" t="s">
        <v>431</v>
      </c>
      <c r="DF1038" t="s">
        <v>423</v>
      </c>
      <c r="DG1038" t="s">
        <v>423</v>
      </c>
      <c r="DH1038" t="s">
        <v>423</v>
      </c>
      <c r="DI1038" t="s">
        <v>423</v>
      </c>
      <c r="DJ1038" t="s">
        <v>423</v>
      </c>
      <c r="DK1038" t="s">
        <v>431</v>
      </c>
      <c r="DL1038" t="s">
        <v>423</v>
      </c>
      <c r="DM1038" t="s">
        <v>423</v>
      </c>
      <c r="DN1038" t="s">
        <v>423</v>
      </c>
      <c r="DO1038" t="s">
        <v>423</v>
      </c>
      <c r="DP1038" t="s">
        <v>423</v>
      </c>
      <c r="DQ1038" t="s">
        <v>423</v>
      </c>
      <c r="DR1038" t="s">
        <v>431</v>
      </c>
      <c r="DS1038" t="s">
        <v>423</v>
      </c>
      <c r="DT1038" t="s">
        <v>423</v>
      </c>
      <c r="DU1038" t="s">
        <v>423</v>
      </c>
      <c r="DV1038" t="s">
        <v>423</v>
      </c>
      <c r="DW1038" t="s">
        <v>431</v>
      </c>
      <c r="DX1038" t="s">
        <v>423</v>
      </c>
      <c r="DY1038" t="s">
        <v>423</v>
      </c>
      <c r="DZ1038" t="s">
        <v>423</v>
      </c>
      <c r="EA1038" t="s">
        <v>431</v>
      </c>
      <c r="EB1038" t="s">
        <v>423</v>
      </c>
      <c r="EC1038" t="s">
        <v>423</v>
      </c>
      <c r="ED1038" t="s">
        <v>431</v>
      </c>
      <c r="EE1038" t="s">
        <v>423</v>
      </c>
      <c r="EF1038" t="s">
        <v>437</v>
      </c>
      <c r="EG1038" t="s">
        <v>434</v>
      </c>
      <c r="EH1038" t="s">
        <v>438</v>
      </c>
      <c r="EI1038" t="s">
        <v>436</v>
      </c>
      <c r="EJ1038" t="s">
        <v>435</v>
      </c>
      <c r="EK1038" t="s">
        <v>433</v>
      </c>
      <c r="EL1038" t="s">
        <v>424</v>
      </c>
      <c r="EM1038" t="s">
        <v>425</v>
      </c>
      <c r="EN1038" t="s">
        <v>425</v>
      </c>
      <c r="EO1038" t="s">
        <v>427</v>
      </c>
      <c r="EP1038" t="s">
        <v>440</v>
      </c>
      <c r="EQ1038" t="s">
        <v>428</v>
      </c>
      <c r="ER1038" t="s">
        <v>430</v>
      </c>
      <c r="ES1038" t="s">
        <v>424</v>
      </c>
      <c r="ET1038" t="s">
        <v>430</v>
      </c>
      <c r="EU1038" t="s">
        <v>430</v>
      </c>
      <c r="EV1038" t="s">
        <v>425</v>
      </c>
      <c r="EW1038" t="s">
        <v>424</v>
      </c>
      <c r="EX1038" t="s">
        <v>423</v>
      </c>
      <c r="EY1038" t="s">
        <v>423</v>
      </c>
      <c r="EZ1038" t="s">
        <v>431</v>
      </c>
      <c r="FA1038" t="s">
        <v>423</v>
      </c>
      <c r="FB1038" t="s">
        <v>423</v>
      </c>
      <c r="FC1038" t="s">
        <v>423</v>
      </c>
      <c r="FD1038" t="s">
        <v>431</v>
      </c>
      <c r="FE1038" t="s">
        <v>423</v>
      </c>
      <c r="FF1038" t="s">
        <v>423</v>
      </c>
      <c r="FG1038" t="s">
        <v>423</v>
      </c>
      <c r="FH1038" t="s">
        <v>431</v>
      </c>
      <c r="FI1038" t="s">
        <v>423</v>
      </c>
      <c r="FJ1038" t="s">
        <v>423</v>
      </c>
      <c r="FK1038" t="s">
        <v>423</v>
      </c>
      <c r="FL1038" t="s">
        <v>423</v>
      </c>
      <c r="FM1038" t="s">
        <v>431</v>
      </c>
      <c r="FN1038" t="s">
        <v>423</v>
      </c>
      <c r="FO1038" t="s">
        <v>423</v>
      </c>
      <c r="FP1038" t="s">
        <v>423</v>
      </c>
      <c r="FQ1038" t="s">
        <v>431</v>
      </c>
      <c r="FR1038" t="s">
        <v>423</v>
      </c>
      <c r="FS1038" t="s">
        <v>423</v>
      </c>
      <c r="FT1038" t="s">
        <v>423</v>
      </c>
      <c r="FU1038" t="s">
        <v>423</v>
      </c>
      <c r="FV1038" t="s">
        <v>431</v>
      </c>
      <c r="FW1038" t="s">
        <v>423</v>
      </c>
      <c r="FX1038" t="s">
        <v>423</v>
      </c>
      <c r="FZ1038" t="s">
        <v>423</v>
      </c>
      <c r="GB1038" t="s">
        <v>423</v>
      </c>
      <c r="GD1038" t="s">
        <v>431</v>
      </c>
      <c r="GF1038" t="s">
        <v>423</v>
      </c>
      <c r="GG1038" t="s">
        <v>432</v>
      </c>
      <c r="GH1038" t="s">
        <v>432</v>
      </c>
      <c r="GI1038" t="s">
        <v>432</v>
      </c>
      <c r="GJ1038" t="s">
        <v>432</v>
      </c>
      <c r="GK1038" t="s">
        <v>432</v>
      </c>
      <c r="GL1038" t="s">
        <v>432</v>
      </c>
      <c r="GM1038" t="s">
        <v>432</v>
      </c>
      <c r="GN1038" t="s">
        <v>432</v>
      </c>
      <c r="GO1038" t="s">
        <v>432</v>
      </c>
      <c r="GP1038" t="s">
        <v>432</v>
      </c>
      <c r="GQ1038" t="s">
        <v>432</v>
      </c>
      <c r="GR1038" t="s">
        <v>432</v>
      </c>
      <c r="GS1038" t="s">
        <v>432</v>
      </c>
      <c r="GT1038" t="s">
        <v>432</v>
      </c>
      <c r="GU1038" t="s">
        <v>431</v>
      </c>
      <c r="GV1038" t="s">
        <v>423</v>
      </c>
      <c r="GW1038" t="s">
        <v>423</v>
      </c>
      <c r="GX1038" t="s">
        <v>423</v>
      </c>
      <c r="GY1038" t="s">
        <v>423</v>
      </c>
      <c r="GZ1038" t="s">
        <v>423</v>
      </c>
      <c r="HA1038" t="s">
        <v>423</v>
      </c>
      <c r="HB1038" t="s">
        <v>431</v>
      </c>
      <c r="HC1038" t="s">
        <v>423</v>
      </c>
      <c r="HD1038" t="s">
        <v>423</v>
      </c>
      <c r="HE1038" t="s">
        <v>431</v>
      </c>
      <c r="HF1038" t="s">
        <v>423</v>
      </c>
      <c r="HG1038" t="s">
        <v>423</v>
      </c>
      <c r="HH1038" t="s">
        <v>423</v>
      </c>
      <c r="HI1038" t="s">
        <v>423</v>
      </c>
      <c r="HJ1038" t="s">
        <v>423</v>
      </c>
      <c r="HK1038" t="s">
        <v>423</v>
      </c>
      <c r="HL1038" t="s">
        <v>423</v>
      </c>
      <c r="HM1038" t="s">
        <v>431</v>
      </c>
      <c r="HN1038" t="s">
        <v>423</v>
      </c>
      <c r="HP1038" t="s">
        <v>431</v>
      </c>
      <c r="HR1038" t="s">
        <v>423</v>
      </c>
      <c r="HT1038" t="s">
        <v>423</v>
      </c>
      <c r="HV1038" t="s">
        <v>423</v>
      </c>
      <c r="HW1038" t="s">
        <v>431</v>
      </c>
      <c r="HX1038" t="s">
        <v>423</v>
      </c>
      <c r="HY1038" t="s">
        <v>423</v>
      </c>
      <c r="HZ1038" t="s">
        <v>423</v>
      </c>
      <c r="IA1038" t="s">
        <v>423</v>
      </c>
      <c r="IB1038" t="s">
        <v>431</v>
      </c>
      <c r="IC1038" t="s">
        <v>423</v>
      </c>
      <c r="ID1038" t="s">
        <v>423</v>
      </c>
      <c r="IE1038" t="s">
        <v>423</v>
      </c>
      <c r="IF1038" t="s">
        <v>431</v>
      </c>
      <c r="IG1038" t="s">
        <v>423</v>
      </c>
      <c r="IH1038" t="s">
        <v>423</v>
      </c>
      <c r="II1038" t="s">
        <v>423</v>
      </c>
      <c r="IJ1038" t="s">
        <v>423</v>
      </c>
      <c r="IK1038" t="s">
        <v>431</v>
      </c>
      <c r="IL1038" t="s">
        <v>423</v>
      </c>
      <c r="IM1038" t="s">
        <v>423</v>
      </c>
      <c r="IN1038" t="s">
        <v>423</v>
      </c>
      <c r="IO1038" t="s">
        <v>431</v>
      </c>
      <c r="IP1038" t="s">
        <v>423</v>
      </c>
      <c r="IQ1038" t="s">
        <v>423</v>
      </c>
      <c r="IR1038" t="s">
        <v>423</v>
      </c>
      <c r="IS1038" t="s">
        <v>431</v>
      </c>
      <c r="IT1038" t="s">
        <v>423</v>
      </c>
      <c r="IU1038" t="s">
        <v>423</v>
      </c>
      <c r="IV1038" t="s">
        <v>423</v>
      </c>
      <c r="IX1038" t="s">
        <v>431</v>
      </c>
      <c r="IZ1038" t="s">
        <v>423</v>
      </c>
      <c r="JB1038" t="s">
        <v>423</v>
      </c>
      <c r="JI1038" t="s">
        <v>423</v>
      </c>
      <c r="JJ1038" t="s">
        <v>423</v>
      </c>
      <c r="JK1038" t="s">
        <v>431</v>
      </c>
      <c r="JL1038" t="s">
        <v>423</v>
      </c>
      <c r="JM1038" t="s">
        <v>423</v>
      </c>
      <c r="JN1038" t="s">
        <v>423</v>
      </c>
      <c r="JO1038" t="s">
        <v>423</v>
      </c>
      <c r="JP1038" t="s">
        <v>423</v>
      </c>
      <c r="JQ1038" t="s">
        <v>431</v>
      </c>
      <c r="JR1038" t="s">
        <v>423</v>
      </c>
      <c r="JS1038" t="s">
        <v>423</v>
      </c>
      <c r="JT1038" t="s">
        <v>423</v>
      </c>
      <c r="JU1038" t="s">
        <v>423</v>
      </c>
      <c r="JV1038" t="s">
        <v>423</v>
      </c>
      <c r="JW1038" t="s">
        <v>423</v>
      </c>
      <c r="JX1038" t="s">
        <v>423</v>
      </c>
      <c r="JY1038" t="s">
        <v>423</v>
      </c>
      <c r="JZ1038" t="s">
        <v>423</v>
      </c>
      <c r="KA1038" t="s">
        <v>423</v>
      </c>
      <c r="KB1038" t="s">
        <v>423</v>
      </c>
      <c r="KC1038" t="s">
        <v>423</v>
      </c>
      <c r="KD1038" t="s">
        <v>423</v>
      </c>
      <c r="KE1038" t="s">
        <v>423</v>
      </c>
      <c r="KF1038" t="s">
        <v>423</v>
      </c>
      <c r="KG1038" t="s">
        <v>423</v>
      </c>
      <c r="KH1038" t="s">
        <v>423</v>
      </c>
      <c r="KI1038" t="s">
        <v>423</v>
      </c>
      <c r="KJ1038" t="s">
        <v>423</v>
      </c>
      <c r="KK1038" t="s">
        <v>423</v>
      </c>
      <c r="KL1038" t="s">
        <v>423</v>
      </c>
      <c r="KM1038" t="s">
        <v>423</v>
      </c>
      <c r="KN1038" t="s">
        <v>423</v>
      </c>
      <c r="KO1038" t="s">
        <v>423</v>
      </c>
      <c r="KP1038" t="s">
        <v>423</v>
      </c>
      <c r="KQ1038" t="s">
        <v>431</v>
      </c>
      <c r="KR1038" t="s">
        <v>423</v>
      </c>
      <c r="KS1038" t="s">
        <v>423</v>
      </c>
      <c r="KT1038" t="s">
        <v>423</v>
      </c>
      <c r="KU1038" t="s">
        <v>423</v>
      </c>
      <c r="KV1038" t="s">
        <v>423</v>
      </c>
      <c r="KW1038" t="s">
        <v>431</v>
      </c>
      <c r="KY1038" t="s">
        <v>431</v>
      </c>
      <c r="KZ1038" t="s">
        <v>432</v>
      </c>
      <c r="LA1038" t="s">
        <v>432</v>
      </c>
      <c r="LB1038" t="s">
        <v>432</v>
      </c>
      <c r="LC1038" t="s">
        <v>432</v>
      </c>
      <c r="LD1038" t="s">
        <v>432</v>
      </c>
      <c r="LE1038" t="s">
        <v>432</v>
      </c>
      <c r="LF1038" t="s">
        <v>432</v>
      </c>
      <c r="LG1038" t="s">
        <v>432</v>
      </c>
      <c r="LH1038" t="s">
        <v>432</v>
      </c>
      <c r="LI1038" t="s">
        <v>432</v>
      </c>
      <c r="LK1038" t="s">
        <v>431</v>
      </c>
      <c r="LL1038" t="s">
        <v>423</v>
      </c>
      <c r="LM1038" t="s">
        <v>423</v>
      </c>
      <c r="LN1038" t="s">
        <v>423</v>
      </c>
      <c r="LO1038" t="s">
        <v>439</v>
      </c>
      <c r="LP1038" t="s">
        <v>432</v>
      </c>
      <c r="LQ1038" t="s">
        <v>432</v>
      </c>
      <c r="LR1038" t="s">
        <v>432</v>
      </c>
      <c r="LS1038" t="s">
        <v>432</v>
      </c>
      <c r="LT1038" t="s">
        <v>432</v>
      </c>
      <c r="LU1038" t="s">
        <v>423</v>
      </c>
      <c r="LV1038" t="s">
        <v>423</v>
      </c>
      <c r="LW1038" t="s">
        <v>423</v>
      </c>
      <c r="LX1038" t="s">
        <v>431</v>
      </c>
      <c r="LY1038" t="s">
        <v>423</v>
      </c>
      <c r="LZ1038" t="s">
        <v>423</v>
      </c>
      <c r="MA1038" t="s">
        <v>423</v>
      </c>
      <c r="MB1038" t="s">
        <v>423</v>
      </c>
      <c r="MC1038" t="s">
        <v>423</v>
      </c>
      <c r="MD1038" t="s">
        <v>431</v>
      </c>
      <c r="ME1038" t="s">
        <v>423</v>
      </c>
      <c r="MF1038" t="s">
        <v>423</v>
      </c>
      <c r="MG1038" t="s">
        <v>423</v>
      </c>
      <c r="MH1038" t="s">
        <v>423</v>
      </c>
      <c r="MI1038" t="s">
        <v>423</v>
      </c>
      <c r="MJ1038" t="s">
        <v>423</v>
      </c>
      <c r="MK1038" t="s">
        <v>423</v>
      </c>
      <c r="ML1038" t="s">
        <v>431</v>
      </c>
      <c r="MN1038">
        <v>351.22</v>
      </c>
      <c r="MO1038">
        <v>56.96</v>
      </c>
      <c r="NE1038">
        <v>150.22999999999999</v>
      </c>
      <c r="NT1038">
        <v>70.38</v>
      </c>
      <c r="OJ1038">
        <v>26.73</v>
      </c>
      <c r="OT1038">
        <v>46.92</v>
      </c>
    </row>
    <row r="1039" spans="1:410" ht="12.75" customHeight="1" x14ac:dyDescent="0.2">
      <c r="A1039">
        <v>1266</v>
      </c>
      <c r="B1039" t="str">
        <f t="shared" si="736"/>
        <v>15-30min</v>
      </c>
      <c r="C1039" t="str">
        <f t="shared" si="737"/>
        <v>seul</v>
      </c>
      <c r="D1039" t="str">
        <f t="shared" si="738"/>
        <v>20-30m2</v>
      </c>
      <c r="E1039" t="str">
        <f t="shared" si="739"/>
        <v>tout à fait</v>
      </c>
      <c r="F1039" t="str">
        <f t="shared" si="740"/>
        <v>aucune</v>
      </c>
      <c r="G1039" t="str">
        <f t="shared" si="741"/>
        <v>echelon 0bis</v>
      </c>
      <c r="H1039" t="str">
        <f t="shared" si="742"/>
        <v>non</v>
      </c>
      <c r="I1039" t="s">
        <v>423</v>
      </c>
      <c r="J1039" t="str">
        <f t="shared" si="743"/>
        <v>souvent</v>
      </c>
      <c r="K1039" t="str">
        <f t="shared" si="744"/>
        <v>souvent</v>
      </c>
      <c r="L1039" t="str">
        <f t="shared" si="745"/>
        <v>plutôt oui</v>
      </c>
      <c r="M1039" t="str">
        <f t="shared" si="746"/>
        <v>1-2h</v>
      </c>
      <c r="N1039" t="str">
        <f t="shared" si="747"/>
        <v>6-8h</v>
      </c>
      <c r="O1039" t="str">
        <f t="shared" si="748"/>
        <v>parfois</v>
      </c>
      <c r="P1039" t="str">
        <f t="shared" si="749"/>
        <v>toujours</v>
      </c>
      <c r="Q1039" t="str">
        <f t="shared" si="750"/>
        <v>jamais</v>
      </c>
      <c r="R1039" t="s">
        <v>425</v>
      </c>
      <c r="S1039" t="s">
        <v>425</v>
      </c>
      <c r="T1039" t="s">
        <v>425</v>
      </c>
      <c r="U1039" t="s">
        <v>428</v>
      </c>
      <c r="V1039" t="s">
        <v>440</v>
      </c>
      <c r="W1039" t="s">
        <v>427</v>
      </c>
      <c r="X1039" t="s">
        <v>430</v>
      </c>
      <c r="Y1039" t="s">
        <v>425</v>
      </c>
      <c r="Z1039" t="s">
        <v>425</v>
      </c>
      <c r="AA1039" t="s">
        <v>425</v>
      </c>
      <c r="AB1039" t="s">
        <v>425</v>
      </c>
      <c r="AC1039" t="s">
        <v>425</v>
      </c>
      <c r="AD1039" t="str">
        <f t="shared" si="751"/>
        <v>1 semaine avant</v>
      </c>
      <c r="AE1039" t="str">
        <f t="shared" si="752"/>
        <v>très</v>
      </c>
      <c r="AF1039" t="str">
        <f t="shared" si="753"/>
        <v>très bonnes</v>
      </c>
      <c r="AG1039" t="str">
        <f t="shared" si="754"/>
        <v>très souvent</v>
      </c>
      <c r="AH1039" t="str">
        <f t="shared" si="755"/>
        <v>parfois</v>
      </c>
      <c r="AI1039" t="str">
        <f t="shared" si="756"/>
        <v>jamais</v>
      </c>
      <c r="AJ1039" t="str">
        <f t="shared" si="757"/>
        <v>jamais</v>
      </c>
      <c r="AK1039" t="str">
        <f t="shared" si="758"/>
        <v>non</v>
      </c>
      <c r="AL1039" t="str">
        <f t="shared" si="759"/>
        <v>pas d'asso</v>
      </c>
      <c r="AM1039" t="str">
        <f t="shared" si="760"/>
        <v>pas d'asso</v>
      </c>
      <c r="AN1039" t="str">
        <f t="shared" si="761"/>
        <v>3-6h</v>
      </c>
      <c r="AO1039" t="str">
        <f t="shared" si="762"/>
        <v>jamais</v>
      </c>
      <c r="AP1039" t="str">
        <f t="shared" si="763"/>
        <v>pas de spectacles</v>
      </c>
      <c r="AQ1039" t="str">
        <f t="shared" si="764"/>
        <v>rarement</v>
      </c>
      <c r="AR1039" t="str">
        <f t="shared" si="765"/>
        <v>parfois</v>
      </c>
      <c r="AS1039" t="str">
        <f t="shared" si="766"/>
        <v>1-2h</v>
      </c>
      <c r="AT1039" t="str">
        <f t="shared" si="767"/>
        <v>plutôt satisfaisante</v>
      </c>
      <c r="AU1039" t="str">
        <f t="shared" si="768"/>
        <v>plutôt oui</v>
      </c>
      <c r="AV1039" t="str">
        <f t="shared" si="769"/>
        <v>plutôt oui</v>
      </c>
      <c r="AW1039" t="str">
        <f t="shared" si="770"/>
        <v>plutôt oui</v>
      </c>
      <c r="AX1039" t="str">
        <f t="shared" si="771"/>
        <v>tout à fait</v>
      </c>
      <c r="AY1039" t="str">
        <f t="shared" si="772"/>
        <v>plutôt oui</v>
      </c>
      <c r="AZ1039" t="str">
        <f t="shared" si="773"/>
        <v>1A</v>
      </c>
      <c r="BA1039" t="str">
        <f t="shared" si="774"/>
        <v>1A</v>
      </c>
      <c r="BB1039" t="str">
        <f t="shared" si="775"/>
        <v>classique</v>
      </c>
      <c r="BC1039" t="str">
        <f t="shared" si="776"/>
        <v>non</v>
      </c>
      <c r="BD1039" t="str">
        <f t="shared" si="777"/>
        <v>post-bac</v>
      </c>
      <c r="BE1039" t="str">
        <f t="shared" si="778"/>
        <v>Fr</v>
      </c>
      <c r="BF1039" t="str">
        <f t="shared" si="779"/>
        <v>redoubl</v>
      </c>
      <c r="BG1039" t="str">
        <f t="shared" si="780"/>
        <v>75-100%</v>
      </c>
      <c r="BH1039" t="s">
        <v>431</v>
      </c>
      <c r="BI1039" t="str">
        <f t="shared" si="781"/>
        <v>aucun</v>
      </c>
      <c r="BJ1039" t="s">
        <v>423</v>
      </c>
      <c r="BK1039" t="s">
        <v>423</v>
      </c>
      <c r="BL1039" t="s">
        <v>431</v>
      </c>
      <c r="BM1039" t="s">
        <v>423</v>
      </c>
      <c r="BN1039" t="s">
        <v>431</v>
      </c>
      <c r="BO1039" t="s">
        <v>423</v>
      </c>
      <c r="BP1039" t="s">
        <v>423</v>
      </c>
      <c r="BR1039" t="s">
        <v>423</v>
      </c>
      <c r="BS1039" t="s">
        <v>423</v>
      </c>
      <c r="BT1039" t="s">
        <v>431</v>
      </c>
      <c r="BU1039" t="s">
        <v>423</v>
      </c>
      <c r="BV1039" t="s">
        <v>431</v>
      </c>
      <c r="BW1039" t="s">
        <v>423</v>
      </c>
      <c r="BX1039" t="s">
        <v>423</v>
      </c>
      <c r="BY1039" t="s">
        <v>423</v>
      </c>
      <c r="BZ1039" t="s">
        <v>423</v>
      </c>
      <c r="CA1039" t="s">
        <v>432</v>
      </c>
      <c r="CB1039" t="s">
        <v>432</v>
      </c>
      <c r="CC1039" t="s">
        <v>432</v>
      </c>
      <c r="CD1039" t="s">
        <v>432</v>
      </c>
      <c r="CE1039" t="s">
        <v>431</v>
      </c>
      <c r="CF1039" t="s">
        <v>431</v>
      </c>
      <c r="CG1039" t="s">
        <v>423</v>
      </c>
      <c r="CH1039" t="s">
        <v>423</v>
      </c>
      <c r="CI1039" t="s">
        <v>423</v>
      </c>
      <c r="CJ1039" t="s">
        <v>423</v>
      </c>
      <c r="CK1039" t="s">
        <v>423</v>
      </c>
      <c r="CL1039" t="s">
        <v>423</v>
      </c>
      <c r="CM1039" t="s">
        <v>423</v>
      </c>
      <c r="CN1039" t="s">
        <v>423</v>
      </c>
      <c r="CO1039" t="s">
        <v>432</v>
      </c>
      <c r="CP1039" t="s">
        <v>432</v>
      </c>
      <c r="CQ1039" t="s">
        <v>432</v>
      </c>
      <c r="CR1039" t="s">
        <v>432</v>
      </c>
      <c r="CT1039" t="s">
        <v>432</v>
      </c>
      <c r="CU1039" t="s">
        <v>423</v>
      </c>
      <c r="CV1039" t="s">
        <v>423</v>
      </c>
      <c r="CW1039" t="s">
        <v>431</v>
      </c>
      <c r="CX1039" t="s">
        <v>423</v>
      </c>
      <c r="CY1039" t="s">
        <v>423</v>
      </c>
      <c r="CZ1039" t="s">
        <v>423</v>
      </c>
      <c r="DA1039" t="s">
        <v>431</v>
      </c>
      <c r="DB1039" t="s">
        <v>423</v>
      </c>
      <c r="DC1039" t="s">
        <v>423</v>
      </c>
      <c r="DD1039" t="s">
        <v>423</v>
      </c>
      <c r="DE1039" t="s">
        <v>431</v>
      </c>
      <c r="DF1039" t="s">
        <v>423</v>
      </c>
      <c r="DG1039" t="s">
        <v>423</v>
      </c>
      <c r="DH1039" t="s">
        <v>423</v>
      </c>
      <c r="DI1039" t="s">
        <v>423</v>
      </c>
      <c r="DJ1039" t="s">
        <v>431</v>
      </c>
      <c r="DK1039" t="s">
        <v>423</v>
      </c>
      <c r="DL1039" t="s">
        <v>423</v>
      </c>
      <c r="DM1039" t="s">
        <v>423</v>
      </c>
      <c r="DN1039" t="s">
        <v>431</v>
      </c>
      <c r="DO1039" t="s">
        <v>423</v>
      </c>
      <c r="DP1039" t="s">
        <v>423</v>
      </c>
      <c r="DQ1039" t="s">
        <v>423</v>
      </c>
      <c r="DR1039" t="s">
        <v>423</v>
      </c>
      <c r="DS1039" t="s">
        <v>423</v>
      </c>
      <c r="DT1039" t="s">
        <v>423</v>
      </c>
      <c r="DU1039" t="s">
        <v>423</v>
      </c>
      <c r="DV1039" t="s">
        <v>431</v>
      </c>
      <c r="DW1039" t="s">
        <v>423</v>
      </c>
      <c r="DX1039" t="s">
        <v>431</v>
      </c>
      <c r="DY1039" t="s">
        <v>423</v>
      </c>
      <c r="DZ1039" t="s">
        <v>423</v>
      </c>
      <c r="EA1039" t="s">
        <v>423</v>
      </c>
      <c r="EB1039" t="s">
        <v>423</v>
      </c>
      <c r="EC1039" t="s">
        <v>423</v>
      </c>
      <c r="ED1039" t="s">
        <v>423</v>
      </c>
      <c r="EE1039" t="s">
        <v>431</v>
      </c>
      <c r="EF1039" t="s">
        <v>434</v>
      </c>
      <c r="EG1039" t="s">
        <v>438</v>
      </c>
      <c r="EH1039" t="s">
        <v>436</v>
      </c>
      <c r="EI1039" t="s">
        <v>435</v>
      </c>
      <c r="EJ1039" t="s">
        <v>433</v>
      </c>
      <c r="EK1039" t="s">
        <v>437</v>
      </c>
      <c r="EL1039" t="s">
        <v>425</v>
      </c>
      <c r="EM1039" t="s">
        <v>425</v>
      </c>
      <c r="EN1039" t="s">
        <v>425</v>
      </c>
      <c r="EO1039" t="s">
        <v>428</v>
      </c>
      <c r="EP1039" t="s">
        <v>440</v>
      </c>
      <c r="EQ1039" t="s">
        <v>427</v>
      </c>
      <c r="ER1039" t="s">
        <v>430</v>
      </c>
      <c r="ES1039" t="s">
        <v>425</v>
      </c>
      <c r="ET1039" t="s">
        <v>425</v>
      </c>
      <c r="EU1039" t="s">
        <v>425</v>
      </c>
      <c r="EV1039" t="s">
        <v>425</v>
      </c>
      <c r="EW1039" t="s">
        <v>425</v>
      </c>
      <c r="EX1039" t="s">
        <v>423</v>
      </c>
      <c r="EY1039" t="s">
        <v>423</v>
      </c>
      <c r="EZ1039" t="s">
        <v>423</v>
      </c>
      <c r="FA1039" t="s">
        <v>431</v>
      </c>
      <c r="FB1039" t="s">
        <v>423</v>
      </c>
      <c r="FC1039" t="s">
        <v>423</v>
      </c>
      <c r="FD1039" t="s">
        <v>431</v>
      </c>
      <c r="FE1039" t="s">
        <v>423</v>
      </c>
      <c r="FF1039" t="s">
        <v>423</v>
      </c>
      <c r="FG1039" t="s">
        <v>423</v>
      </c>
      <c r="FH1039" t="s">
        <v>431</v>
      </c>
      <c r="FI1039" t="s">
        <v>423</v>
      </c>
      <c r="FJ1039" t="s">
        <v>423</v>
      </c>
      <c r="FK1039" t="s">
        <v>423</v>
      </c>
      <c r="FL1039" t="s">
        <v>431</v>
      </c>
      <c r="FM1039" t="s">
        <v>423</v>
      </c>
      <c r="FN1039" t="s">
        <v>423</v>
      </c>
      <c r="FO1039" t="s">
        <v>423</v>
      </c>
      <c r="FP1039" t="s">
        <v>423</v>
      </c>
      <c r="FQ1039" t="s">
        <v>423</v>
      </c>
      <c r="FR1039" t="s">
        <v>431</v>
      </c>
      <c r="FS1039" t="s">
        <v>423</v>
      </c>
      <c r="FT1039" t="s">
        <v>423</v>
      </c>
      <c r="FU1039" t="s">
        <v>423</v>
      </c>
      <c r="FV1039" t="s">
        <v>423</v>
      </c>
      <c r="FW1039" t="s">
        <v>431</v>
      </c>
      <c r="FX1039" t="s">
        <v>423</v>
      </c>
      <c r="FZ1039" t="s">
        <v>423</v>
      </c>
      <c r="GB1039" t="s">
        <v>423</v>
      </c>
      <c r="GD1039" t="s">
        <v>431</v>
      </c>
      <c r="GF1039" t="s">
        <v>423</v>
      </c>
      <c r="GG1039" t="s">
        <v>432</v>
      </c>
      <c r="GH1039" t="s">
        <v>432</v>
      </c>
      <c r="GI1039" t="s">
        <v>432</v>
      </c>
      <c r="GJ1039" t="s">
        <v>432</v>
      </c>
      <c r="GK1039" t="s">
        <v>432</v>
      </c>
      <c r="GL1039" t="s">
        <v>432</v>
      </c>
      <c r="GM1039" t="s">
        <v>432</v>
      </c>
      <c r="GN1039" t="s">
        <v>432</v>
      </c>
      <c r="GO1039" t="s">
        <v>432</v>
      </c>
      <c r="GP1039" t="s">
        <v>432</v>
      </c>
      <c r="GQ1039" t="s">
        <v>432</v>
      </c>
      <c r="GR1039" t="s">
        <v>432</v>
      </c>
      <c r="GS1039" t="s">
        <v>432</v>
      </c>
      <c r="GT1039" t="s">
        <v>432</v>
      </c>
      <c r="GU1039" t="s">
        <v>423</v>
      </c>
      <c r="GV1039" t="s">
        <v>423</v>
      </c>
      <c r="GW1039" t="s">
        <v>431</v>
      </c>
      <c r="GX1039" t="s">
        <v>423</v>
      </c>
      <c r="GY1039" t="s">
        <v>423</v>
      </c>
      <c r="GZ1039" t="s">
        <v>423</v>
      </c>
      <c r="HA1039" t="s">
        <v>423</v>
      </c>
      <c r="HB1039" t="s">
        <v>423</v>
      </c>
      <c r="HC1039" t="s">
        <v>431</v>
      </c>
      <c r="HD1039" t="s">
        <v>432</v>
      </c>
      <c r="HE1039" t="s">
        <v>432</v>
      </c>
      <c r="HF1039" t="s">
        <v>432</v>
      </c>
      <c r="HG1039" t="s">
        <v>432</v>
      </c>
      <c r="HH1039" t="s">
        <v>423</v>
      </c>
      <c r="HI1039" t="s">
        <v>423</v>
      </c>
      <c r="HJ1039" t="s">
        <v>423</v>
      </c>
      <c r="HK1039" t="s">
        <v>423</v>
      </c>
      <c r="HL1039" t="s">
        <v>431</v>
      </c>
      <c r="HM1039" t="s">
        <v>423</v>
      </c>
      <c r="HN1039" t="s">
        <v>423</v>
      </c>
      <c r="HP1039" t="s">
        <v>423</v>
      </c>
      <c r="HR1039" t="s">
        <v>431</v>
      </c>
      <c r="HT1039" t="s">
        <v>423</v>
      </c>
      <c r="HV1039" t="s">
        <v>423</v>
      </c>
      <c r="HW1039" t="s">
        <v>431</v>
      </c>
      <c r="HX1039" t="s">
        <v>423</v>
      </c>
      <c r="HY1039" t="s">
        <v>423</v>
      </c>
      <c r="HZ1039" t="s">
        <v>423</v>
      </c>
      <c r="IA1039" t="s">
        <v>423</v>
      </c>
      <c r="IB1039" t="s">
        <v>423</v>
      </c>
      <c r="IC1039" t="s">
        <v>431</v>
      </c>
      <c r="ID1039" t="s">
        <v>423</v>
      </c>
      <c r="IE1039" t="s">
        <v>423</v>
      </c>
      <c r="IF1039" t="s">
        <v>423</v>
      </c>
      <c r="IG1039" t="s">
        <v>431</v>
      </c>
      <c r="IH1039" t="s">
        <v>423</v>
      </c>
      <c r="II1039" t="s">
        <v>423</v>
      </c>
      <c r="IJ1039" t="s">
        <v>423</v>
      </c>
      <c r="IK1039" t="s">
        <v>431</v>
      </c>
      <c r="IL1039" t="s">
        <v>423</v>
      </c>
      <c r="IM1039" t="s">
        <v>423</v>
      </c>
      <c r="IN1039" t="s">
        <v>423</v>
      </c>
      <c r="IO1039" t="s">
        <v>431</v>
      </c>
      <c r="IP1039" t="s">
        <v>423</v>
      </c>
      <c r="IQ1039" t="s">
        <v>423</v>
      </c>
      <c r="IR1039" t="s">
        <v>431</v>
      </c>
      <c r="IS1039" t="s">
        <v>423</v>
      </c>
      <c r="IT1039" t="s">
        <v>423</v>
      </c>
      <c r="IU1039" t="s">
        <v>423</v>
      </c>
      <c r="IV1039" t="s">
        <v>423</v>
      </c>
      <c r="IX1039" t="s">
        <v>431</v>
      </c>
      <c r="IZ1039" t="s">
        <v>423</v>
      </c>
      <c r="JB1039" t="s">
        <v>423</v>
      </c>
      <c r="JI1039" t="s">
        <v>431</v>
      </c>
      <c r="JJ1039" t="s">
        <v>423</v>
      </c>
      <c r="JK1039" t="s">
        <v>423</v>
      </c>
      <c r="JL1039" t="s">
        <v>423</v>
      </c>
      <c r="JM1039" t="s">
        <v>423</v>
      </c>
      <c r="JN1039" t="s">
        <v>432</v>
      </c>
      <c r="JO1039" t="s">
        <v>432</v>
      </c>
      <c r="JP1039" t="s">
        <v>432</v>
      </c>
      <c r="JQ1039" t="s">
        <v>432</v>
      </c>
      <c r="JR1039" t="s">
        <v>432</v>
      </c>
      <c r="JS1039" t="s">
        <v>432</v>
      </c>
      <c r="JT1039" t="s">
        <v>432</v>
      </c>
      <c r="JU1039" t="s">
        <v>432</v>
      </c>
      <c r="JV1039" t="s">
        <v>432</v>
      </c>
      <c r="JW1039" t="s">
        <v>432</v>
      </c>
      <c r="JX1039" t="s">
        <v>432</v>
      </c>
      <c r="JY1039" t="s">
        <v>432</v>
      </c>
      <c r="JZ1039" t="s">
        <v>432</v>
      </c>
      <c r="KA1039" t="s">
        <v>432</v>
      </c>
      <c r="KB1039" t="s">
        <v>432</v>
      </c>
      <c r="KC1039" t="s">
        <v>432</v>
      </c>
      <c r="KD1039" t="s">
        <v>423</v>
      </c>
      <c r="KE1039" t="s">
        <v>423</v>
      </c>
      <c r="KF1039" t="s">
        <v>423</v>
      </c>
      <c r="KG1039" t="s">
        <v>423</v>
      </c>
      <c r="KH1039" t="s">
        <v>423</v>
      </c>
      <c r="KI1039" t="s">
        <v>423</v>
      </c>
      <c r="KJ1039" t="s">
        <v>423</v>
      </c>
      <c r="KK1039" t="s">
        <v>423</v>
      </c>
      <c r="KL1039" t="s">
        <v>423</v>
      </c>
      <c r="KM1039" t="s">
        <v>423</v>
      </c>
      <c r="KN1039" t="s">
        <v>423</v>
      </c>
      <c r="KO1039" t="s">
        <v>423</v>
      </c>
      <c r="KP1039" t="s">
        <v>423</v>
      </c>
      <c r="KQ1039" t="s">
        <v>431</v>
      </c>
      <c r="KR1039" t="s">
        <v>423</v>
      </c>
      <c r="KS1039" t="s">
        <v>423</v>
      </c>
      <c r="KT1039" t="s">
        <v>423</v>
      </c>
      <c r="KU1039" t="s">
        <v>423</v>
      </c>
      <c r="KV1039" t="s">
        <v>423</v>
      </c>
      <c r="KW1039" t="s">
        <v>431</v>
      </c>
      <c r="KY1039" t="s">
        <v>431</v>
      </c>
      <c r="KZ1039" t="s">
        <v>432</v>
      </c>
      <c r="LA1039" t="s">
        <v>432</v>
      </c>
      <c r="LB1039" t="s">
        <v>432</v>
      </c>
      <c r="LC1039" t="s">
        <v>432</v>
      </c>
      <c r="LD1039" t="s">
        <v>432</v>
      </c>
      <c r="LE1039" t="s">
        <v>432</v>
      </c>
      <c r="LF1039" t="s">
        <v>432</v>
      </c>
      <c r="LG1039" t="s">
        <v>432</v>
      </c>
      <c r="LH1039" t="s">
        <v>432</v>
      </c>
      <c r="LI1039" t="s">
        <v>432</v>
      </c>
      <c r="LK1039" t="s">
        <v>431</v>
      </c>
      <c r="LL1039" t="s">
        <v>423</v>
      </c>
      <c r="LM1039" t="s">
        <v>423</v>
      </c>
      <c r="LN1039" t="s">
        <v>423</v>
      </c>
      <c r="LO1039" t="s">
        <v>441</v>
      </c>
      <c r="LP1039" t="s">
        <v>432</v>
      </c>
      <c r="LQ1039" t="s">
        <v>432</v>
      </c>
      <c r="LR1039" t="s">
        <v>432</v>
      </c>
      <c r="LS1039" t="s">
        <v>432</v>
      </c>
      <c r="LT1039" t="s">
        <v>432</v>
      </c>
      <c r="LU1039" t="s">
        <v>423</v>
      </c>
      <c r="LV1039" t="s">
        <v>423</v>
      </c>
      <c r="LW1039" t="s">
        <v>423</v>
      </c>
      <c r="LX1039" t="s">
        <v>423</v>
      </c>
      <c r="LY1039" t="s">
        <v>423</v>
      </c>
      <c r="LZ1039" t="s">
        <v>431</v>
      </c>
      <c r="MA1039" t="s">
        <v>423</v>
      </c>
      <c r="MB1039" t="s">
        <v>423</v>
      </c>
      <c r="MC1039" t="s">
        <v>423</v>
      </c>
      <c r="MD1039" t="s">
        <v>423</v>
      </c>
      <c r="ME1039" t="s">
        <v>423</v>
      </c>
      <c r="MF1039" t="s">
        <v>431</v>
      </c>
      <c r="MG1039" t="s">
        <v>423</v>
      </c>
      <c r="MH1039" t="s">
        <v>431</v>
      </c>
      <c r="MI1039" t="s">
        <v>423</v>
      </c>
      <c r="MJ1039" t="s">
        <v>423</v>
      </c>
      <c r="MK1039" t="s">
        <v>423</v>
      </c>
      <c r="ML1039" t="s">
        <v>431</v>
      </c>
      <c r="MN1039">
        <v>311.52</v>
      </c>
      <c r="MO1039">
        <v>56.4</v>
      </c>
      <c r="NE1039">
        <v>97.15</v>
      </c>
      <c r="NT1039">
        <v>77.56</v>
      </c>
      <c r="OJ1039">
        <v>28.58</v>
      </c>
      <c r="OT1039">
        <v>51.83</v>
      </c>
    </row>
    <row r="1040" spans="1:410" ht="12.75" customHeight="1" x14ac:dyDescent="0.2">
      <c r="A1040">
        <v>1267</v>
      </c>
      <c r="B1040" t="str">
        <f t="shared" si="736"/>
        <v>5-15min</v>
      </c>
      <c r="C1040" t="str">
        <f t="shared" si="737"/>
        <v>seul</v>
      </c>
      <c r="D1040" t="str">
        <f t="shared" si="738"/>
        <v>10-20m2</v>
      </c>
      <c r="E1040" t="str">
        <f t="shared" si="739"/>
        <v>plutôt oui</v>
      </c>
      <c r="F1040" t="str">
        <f t="shared" si="740"/>
        <v>aucune</v>
      </c>
      <c r="G1040" t="str">
        <f t="shared" si="741"/>
        <v>echelon 0bis</v>
      </c>
      <c r="H1040" t="str">
        <f t="shared" si="742"/>
        <v>non</v>
      </c>
      <c r="I1040" t="s">
        <v>423</v>
      </c>
      <c r="J1040" t="str">
        <f t="shared" si="743"/>
        <v>toujours</v>
      </c>
      <c r="K1040" t="str">
        <f t="shared" si="744"/>
        <v>souvent</v>
      </c>
      <c r="L1040" t="str">
        <f t="shared" si="745"/>
        <v>plutôt oui</v>
      </c>
      <c r="M1040" t="str">
        <f t="shared" si="746"/>
        <v>2-4h</v>
      </c>
      <c r="N1040" t="str">
        <f t="shared" si="747"/>
        <v>6-8h</v>
      </c>
      <c r="O1040" t="str">
        <f t="shared" si="748"/>
        <v>parfois</v>
      </c>
      <c r="P1040" t="str">
        <f t="shared" si="749"/>
        <v>parfois</v>
      </c>
      <c r="Q1040" t="str">
        <f t="shared" si="750"/>
        <v>souvent</v>
      </c>
      <c r="R1040" t="s">
        <v>425</v>
      </c>
      <c r="S1040" t="s">
        <v>425</v>
      </c>
      <c r="T1040" t="s">
        <v>425</v>
      </c>
      <c r="U1040" t="s">
        <v>428</v>
      </c>
      <c r="V1040" t="s">
        <v>440</v>
      </c>
      <c r="W1040" t="s">
        <v>428</v>
      </c>
      <c r="X1040" t="s">
        <v>429</v>
      </c>
      <c r="Y1040" t="s">
        <v>425</v>
      </c>
      <c r="Z1040" t="s">
        <v>430</v>
      </c>
      <c r="AA1040" t="s">
        <v>425</v>
      </c>
      <c r="AB1040" t="s">
        <v>425</v>
      </c>
      <c r="AC1040" t="s">
        <v>425</v>
      </c>
      <c r="AD1040" t="str">
        <f t="shared" si="751"/>
        <v>2 semaines avant</v>
      </c>
      <c r="AE1040" t="str">
        <f t="shared" si="752"/>
        <v>plutôt oui</v>
      </c>
      <c r="AF1040" t="str">
        <f t="shared" si="753"/>
        <v>plutôt bonnes</v>
      </c>
      <c r="AG1040" t="str">
        <f t="shared" si="754"/>
        <v>très souvent</v>
      </c>
      <c r="AH1040" t="str">
        <f t="shared" si="755"/>
        <v>parfois</v>
      </c>
      <c r="AI1040" t="str">
        <f t="shared" si="756"/>
        <v>régulièrement</v>
      </c>
      <c r="AJ1040" t="str">
        <f t="shared" si="757"/>
        <v>souvent</v>
      </c>
      <c r="AK1040" t="str">
        <f t="shared" si="758"/>
        <v>1-5h</v>
      </c>
      <c r="AL1040" t="str">
        <f t="shared" si="759"/>
        <v>plutôt oui</v>
      </c>
      <c r="AM1040" t="str">
        <f t="shared" si="760"/>
        <v>tout à fait</v>
      </c>
      <c r="AN1040" t="str">
        <f t="shared" si="761"/>
        <v>6-10h</v>
      </c>
      <c r="AO1040" t="str">
        <f t="shared" si="762"/>
        <v>jamais</v>
      </c>
      <c r="AP1040" t="str">
        <f t="shared" si="763"/>
        <v>pas de spectacles</v>
      </c>
      <c r="AQ1040" t="str">
        <f t="shared" si="764"/>
        <v>rarement</v>
      </c>
      <c r="AR1040" t="str">
        <f t="shared" si="765"/>
        <v>régulièrement</v>
      </c>
      <c r="AS1040" t="str">
        <f t="shared" si="766"/>
        <v>2-4h</v>
      </c>
      <c r="AT1040" t="str">
        <f t="shared" si="767"/>
        <v>plutôt satisfaisante</v>
      </c>
      <c r="AU1040" t="str">
        <f t="shared" si="768"/>
        <v>pas du tout</v>
      </c>
      <c r="AV1040" t="str">
        <f t="shared" si="769"/>
        <v>plutôt oui</v>
      </c>
      <c r="AW1040" t="str">
        <f t="shared" si="770"/>
        <v>plutôt oui</v>
      </c>
      <c r="AX1040" t="str">
        <f t="shared" si="771"/>
        <v>plutôt oui</v>
      </c>
      <c r="AY1040" t="str">
        <f t="shared" si="772"/>
        <v>plutôt oui</v>
      </c>
      <c r="AZ1040" t="str">
        <f t="shared" si="773"/>
        <v>1A</v>
      </c>
      <c r="BA1040" t="str">
        <f t="shared" si="774"/>
        <v>1A</v>
      </c>
      <c r="BB1040" t="str">
        <f t="shared" si="775"/>
        <v>classique</v>
      </c>
      <c r="BC1040" t="str">
        <f t="shared" si="776"/>
        <v>non</v>
      </c>
      <c r="BD1040" t="str">
        <f t="shared" si="777"/>
        <v>post-bac</v>
      </c>
      <c r="BE1040" t="str">
        <f t="shared" si="778"/>
        <v>Fr</v>
      </c>
      <c r="BF1040" t="str">
        <f t="shared" si="779"/>
        <v>amenag</v>
      </c>
      <c r="BG1040" t="str">
        <f t="shared" si="780"/>
        <v>jsp</v>
      </c>
      <c r="BH1040" t="s">
        <v>423</v>
      </c>
      <c r="BI1040" t="str">
        <f t="shared" si="781"/>
        <v>aucun</v>
      </c>
      <c r="BJ1040" t="s">
        <v>423</v>
      </c>
      <c r="BK1040" t="s">
        <v>431</v>
      </c>
      <c r="BL1040" t="s">
        <v>423</v>
      </c>
      <c r="BM1040" t="s">
        <v>423</v>
      </c>
      <c r="BN1040" t="s">
        <v>431</v>
      </c>
      <c r="BO1040" t="s">
        <v>423</v>
      </c>
      <c r="BP1040" t="s">
        <v>423</v>
      </c>
      <c r="BR1040" t="s">
        <v>423</v>
      </c>
      <c r="BS1040" t="s">
        <v>431</v>
      </c>
      <c r="BT1040" t="s">
        <v>423</v>
      </c>
      <c r="BU1040" t="s">
        <v>423</v>
      </c>
      <c r="BV1040" t="s">
        <v>423</v>
      </c>
      <c r="BW1040" t="s">
        <v>431</v>
      </c>
      <c r="BX1040" t="s">
        <v>423</v>
      </c>
      <c r="BY1040" t="s">
        <v>423</v>
      </c>
      <c r="BZ1040" t="s">
        <v>423</v>
      </c>
      <c r="CA1040" t="s">
        <v>432</v>
      </c>
      <c r="CB1040" t="s">
        <v>432</v>
      </c>
      <c r="CC1040" t="s">
        <v>432</v>
      </c>
      <c r="CD1040" t="s">
        <v>432</v>
      </c>
      <c r="CE1040" t="s">
        <v>431</v>
      </c>
      <c r="CF1040" t="s">
        <v>431</v>
      </c>
      <c r="CG1040" t="s">
        <v>423</v>
      </c>
      <c r="CH1040" t="s">
        <v>423</v>
      </c>
      <c r="CI1040" t="s">
        <v>423</v>
      </c>
      <c r="CJ1040" t="s">
        <v>423</v>
      </c>
      <c r="CK1040" t="s">
        <v>423</v>
      </c>
      <c r="CL1040" t="s">
        <v>423</v>
      </c>
      <c r="CM1040" t="s">
        <v>423</v>
      </c>
      <c r="CN1040" t="s">
        <v>423</v>
      </c>
      <c r="CO1040" t="s">
        <v>432</v>
      </c>
      <c r="CP1040" t="s">
        <v>432</v>
      </c>
      <c r="CQ1040" t="s">
        <v>432</v>
      </c>
      <c r="CR1040" t="s">
        <v>432</v>
      </c>
      <c r="CT1040" t="s">
        <v>432</v>
      </c>
      <c r="CU1040" t="s">
        <v>423</v>
      </c>
      <c r="CV1040" t="s">
        <v>431</v>
      </c>
      <c r="CW1040" t="s">
        <v>423</v>
      </c>
      <c r="CX1040" t="s">
        <v>423</v>
      </c>
      <c r="CY1040" t="s">
        <v>423</v>
      </c>
      <c r="CZ1040" t="s">
        <v>423</v>
      </c>
      <c r="DA1040" t="s">
        <v>431</v>
      </c>
      <c r="DB1040" t="s">
        <v>423</v>
      </c>
      <c r="DC1040" t="s">
        <v>423</v>
      </c>
      <c r="DD1040" t="s">
        <v>423</v>
      </c>
      <c r="DE1040" t="s">
        <v>431</v>
      </c>
      <c r="DF1040" t="s">
        <v>423</v>
      </c>
      <c r="DG1040" t="s">
        <v>423</v>
      </c>
      <c r="DH1040" t="s">
        <v>423</v>
      </c>
      <c r="DI1040" t="s">
        <v>431</v>
      </c>
      <c r="DJ1040" t="s">
        <v>423</v>
      </c>
      <c r="DK1040" t="s">
        <v>423</v>
      </c>
      <c r="DL1040" t="s">
        <v>423</v>
      </c>
      <c r="DM1040" t="s">
        <v>423</v>
      </c>
      <c r="DN1040" t="s">
        <v>431</v>
      </c>
      <c r="DO1040" t="s">
        <v>423</v>
      </c>
      <c r="DP1040" t="s">
        <v>423</v>
      </c>
      <c r="DQ1040" t="s">
        <v>423</v>
      </c>
      <c r="DR1040" t="s">
        <v>423</v>
      </c>
      <c r="DS1040" t="s">
        <v>423</v>
      </c>
      <c r="DT1040" t="s">
        <v>423</v>
      </c>
      <c r="DU1040" t="s">
        <v>423</v>
      </c>
      <c r="DV1040" t="s">
        <v>431</v>
      </c>
      <c r="DW1040" t="s">
        <v>423</v>
      </c>
      <c r="DX1040" t="s">
        <v>423</v>
      </c>
      <c r="DY1040" t="s">
        <v>423</v>
      </c>
      <c r="DZ1040" t="s">
        <v>431</v>
      </c>
      <c r="EA1040" t="s">
        <v>423</v>
      </c>
      <c r="EB1040" t="s">
        <v>423</v>
      </c>
      <c r="EC1040" t="s">
        <v>431</v>
      </c>
      <c r="ED1040" t="s">
        <v>423</v>
      </c>
      <c r="EE1040" t="s">
        <v>423</v>
      </c>
      <c r="EF1040" t="s">
        <v>437</v>
      </c>
      <c r="EG1040" t="s">
        <v>434</v>
      </c>
      <c r="EH1040" t="s">
        <v>438</v>
      </c>
      <c r="EI1040" t="s">
        <v>436</v>
      </c>
      <c r="EJ1040" t="s">
        <v>435</v>
      </c>
      <c r="EK1040" t="s">
        <v>433</v>
      </c>
      <c r="EL1040" t="s">
        <v>425</v>
      </c>
      <c r="EM1040" t="s">
        <v>425</v>
      </c>
      <c r="EN1040" t="s">
        <v>425</v>
      </c>
      <c r="EO1040" t="s">
        <v>428</v>
      </c>
      <c r="EP1040" t="s">
        <v>440</v>
      </c>
      <c r="EQ1040" t="s">
        <v>428</v>
      </c>
      <c r="ER1040" t="s">
        <v>429</v>
      </c>
      <c r="ES1040" t="s">
        <v>425</v>
      </c>
      <c r="ET1040" t="s">
        <v>430</v>
      </c>
      <c r="EU1040" t="s">
        <v>425</v>
      </c>
      <c r="EV1040" t="s">
        <v>425</v>
      </c>
      <c r="EW1040" t="s">
        <v>425</v>
      </c>
      <c r="EX1040" t="s">
        <v>423</v>
      </c>
      <c r="EY1040" t="s">
        <v>423</v>
      </c>
      <c r="EZ1040" t="s">
        <v>431</v>
      </c>
      <c r="FA1040" t="s">
        <v>423</v>
      </c>
      <c r="FB1040" t="s">
        <v>423</v>
      </c>
      <c r="FC1040" t="s">
        <v>423</v>
      </c>
      <c r="FD1040" t="s">
        <v>423</v>
      </c>
      <c r="FE1040" t="s">
        <v>431</v>
      </c>
      <c r="FF1040" t="s">
        <v>423</v>
      </c>
      <c r="FG1040" t="s">
        <v>423</v>
      </c>
      <c r="FH1040" t="s">
        <v>423</v>
      </c>
      <c r="FI1040" t="s">
        <v>431</v>
      </c>
      <c r="FJ1040" t="s">
        <v>423</v>
      </c>
      <c r="FK1040" t="s">
        <v>423</v>
      </c>
      <c r="FL1040" t="s">
        <v>431</v>
      </c>
      <c r="FM1040" t="s">
        <v>423</v>
      </c>
      <c r="FN1040" t="s">
        <v>423</v>
      </c>
      <c r="FO1040" t="s">
        <v>423</v>
      </c>
      <c r="FP1040" t="s">
        <v>423</v>
      </c>
      <c r="FQ1040" t="s">
        <v>423</v>
      </c>
      <c r="FR1040" t="s">
        <v>431</v>
      </c>
      <c r="FS1040" t="s">
        <v>423</v>
      </c>
      <c r="FT1040" t="s">
        <v>423</v>
      </c>
      <c r="FU1040" t="s">
        <v>431</v>
      </c>
      <c r="FV1040" t="s">
        <v>423</v>
      </c>
      <c r="FW1040" t="s">
        <v>423</v>
      </c>
      <c r="FX1040" t="s">
        <v>423</v>
      </c>
      <c r="FZ1040" t="s">
        <v>431</v>
      </c>
      <c r="GB1040" t="s">
        <v>423</v>
      </c>
      <c r="GD1040" t="s">
        <v>423</v>
      </c>
      <c r="GF1040" t="s">
        <v>431</v>
      </c>
      <c r="GG1040" t="s">
        <v>423</v>
      </c>
      <c r="GH1040" t="s">
        <v>423</v>
      </c>
      <c r="GI1040" t="s">
        <v>423</v>
      </c>
      <c r="GJ1040" t="s">
        <v>423</v>
      </c>
      <c r="GK1040" t="s">
        <v>431</v>
      </c>
      <c r="GL1040" t="s">
        <v>423</v>
      </c>
      <c r="GM1040" t="s">
        <v>423</v>
      </c>
      <c r="GN1040" t="s">
        <v>431</v>
      </c>
      <c r="GO1040" t="s">
        <v>423</v>
      </c>
      <c r="GP1040" t="s">
        <v>423</v>
      </c>
      <c r="GQ1040" t="s">
        <v>431</v>
      </c>
      <c r="GR1040" t="s">
        <v>423</v>
      </c>
      <c r="GS1040" t="s">
        <v>423</v>
      </c>
      <c r="GT1040" t="s">
        <v>423</v>
      </c>
      <c r="GU1040" t="s">
        <v>423</v>
      </c>
      <c r="GV1040" t="s">
        <v>431</v>
      </c>
      <c r="GW1040" t="s">
        <v>423</v>
      </c>
      <c r="GX1040" t="s">
        <v>423</v>
      </c>
      <c r="GY1040" t="s">
        <v>423</v>
      </c>
      <c r="GZ1040" t="s">
        <v>423</v>
      </c>
      <c r="HA1040" t="s">
        <v>423</v>
      </c>
      <c r="HB1040" t="s">
        <v>423</v>
      </c>
      <c r="HC1040" t="s">
        <v>431</v>
      </c>
      <c r="HD1040" t="s">
        <v>432</v>
      </c>
      <c r="HE1040" t="s">
        <v>432</v>
      </c>
      <c r="HF1040" t="s">
        <v>432</v>
      </c>
      <c r="HG1040" t="s">
        <v>432</v>
      </c>
      <c r="HH1040" t="s">
        <v>423</v>
      </c>
      <c r="HI1040" t="s">
        <v>423</v>
      </c>
      <c r="HJ1040" t="s">
        <v>423</v>
      </c>
      <c r="HK1040" t="s">
        <v>423</v>
      </c>
      <c r="HL1040" t="s">
        <v>431</v>
      </c>
      <c r="HM1040" t="s">
        <v>423</v>
      </c>
      <c r="HN1040" t="s">
        <v>423</v>
      </c>
      <c r="HP1040" t="s">
        <v>431</v>
      </c>
      <c r="HR1040" t="s">
        <v>423</v>
      </c>
      <c r="HT1040" t="s">
        <v>423</v>
      </c>
      <c r="HV1040" t="s">
        <v>423</v>
      </c>
      <c r="HW1040" t="s">
        <v>423</v>
      </c>
      <c r="HX1040" t="s">
        <v>431</v>
      </c>
      <c r="HY1040" t="s">
        <v>423</v>
      </c>
      <c r="HZ1040" t="s">
        <v>423</v>
      </c>
      <c r="IA1040" t="s">
        <v>423</v>
      </c>
      <c r="IB1040" t="s">
        <v>423</v>
      </c>
      <c r="IC1040" t="s">
        <v>431</v>
      </c>
      <c r="ID1040" t="s">
        <v>423</v>
      </c>
      <c r="IE1040" t="s">
        <v>423</v>
      </c>
      <c r="IF1040" t="s">
        <v>423</v>
      </c>
      <c r="IG1040" t="s">
        <v>423</v>
      </c>
      <c r="IH1040" t="s">
        <v>423</v>
      </c>
      <c r="II1040" t="s">
        <v>431</v>
      </c>
      <c r="IJ1040" t="s">
        <v>423</v>
      </c>
      <c r="IK1040" t="s">
        <v>431</v>
      </c>
      <c r="IL1040" t="s">
        <v>423</v>
      </c>
      <c r="IM1040" t="s">
        <v>423</v>
      </c>
      <c r="IN1040" t="s">
        <v>423</v>
      </c>
      <c r="IO1040" t="s">
        <v>431</v>
      </c>
      <c r="IP1040" t="s">
        <v>423</v>
      </c>
      <c r="IQ1040" t="s">
        <v>423</v>
      </c>
      <c r="IR1040" t="s">
        <v>423</v>
      </c>
      <c r="IS1040" t="s">
        <v>431</v>
      </c>
      <c r="IT1040" t="s">
        <v>423</v>
      </c>
      <c r="IU1040" t="s">
        <v>423</v>
      </c>
      <c r="IV1040" t="s">
        <v>423</v>
      </c>
      <c r="IX1040" t="s">
        <v>431</v>
      </c>
      <c r="IZ1040" t="s">
        <v>423</v>
      </c>
      <c r="JB1040" t="s">
        <v>423</v>
      </c>
      <c r="JI1040" t="s">
        <v>431</v>
      </c>
      <c r="JJ1040" t="s">
        <v>423</v>
      </c>
      <c r="JK1040" t="s">
        <v>423</v>
      </c>
      <c r="JL1040" t="s">
        <v>423</v>
      </c>
      <c r="JM1040" t="s">
        <v>423</v>
      </c>
      <c r="JN1040" t="s">
        <v>432</v>
      </c>
      <c r="JO1040" t="s">
        <v>432</v>
      </c>
      <c r="JP1040" t="s">
        <v>432</v>
      </c>
      <c r="JQ1040" t="s">
        <v>432</v>
      </c>
      <c r="JR1040" t="s">
        <v>432</v>
      </c>
      <c r="JS1040" t="s">
        <v>432</v>
      </c>
      <c r="JT1040" t="s">
        <v>432</v>
      </c>
      <c r="JU1040" t="s">
        <v>432</v>
      </c>
      <c r="JV1040" t="s">
        <v>432</v>
      </c>
      <c r="JW1040" t="s">
        <v>432</v>
      </c>
      <c r="JX1040" t="s">
        <v>432</v>
      </c>
      <c r="JY1040" t="s">
        <v>432</v>
      </c>
      <c r="JZ1040" t="s">
        <v>432</v>
      </c>
      <c r="KA1040" t="s">
        <v>432</v>
      </c>
      <c r="KB1040" t="s">
        <v>432</v>
      </c>
      <c r="KC1040" t="s">
        <v>432</v>
      </c>
      <c r="KD1040" t="s">
        <v>423</v>
      </c>
      <c r="KE1040" t="s">
        <v>423</v>
      </c>
      <c r="KF1040" t="s">
        <v>423</v>
      </c>
      <c r="KG1040" t="s">
        <v>423</v>
      </c>
      <c r="KH1040" t="s">
        <v>423</v>
      </c>
      <c r="KI1040" t="s">
        <v>423</v>
      </c>
      <c r="KJ1040" t="s">
        <v>423</v>
      </c>
      <c r="KK1040" t="s">
        <v>423</v>
      </c>
      <c r="KL1040" t="s">
        <v>423</v>
      </c>
      <c r="KM1040" t="s">
        <v>423</v>
      </c>
      <c r="KN1040" t="s">
        <v>423</v>
      </c>
      <c r="KO1040" t="s">
        <v>423</v>
      </c>
      <c r="KP1040" t="s">
        <v>423</v>
      </c>
      <c r="KQ1040" t="s">
        <v>431</v>
      </c>
      <c r="KR1040" t="s">
        <v>423</v>
      </c>
      <c r="KS1040" t="s">
        <v>423</v>
      </c>
      <c r="KT1040" t="s">
        <v>423</v>
      </c>
      <c r="KU1040" t="s">
        <v>423</v>
      </c>
      <c r="KV1040" t="s">
        <v>423</v>
      </c>
      <c r="KW1040" t="s">
        <v>431</v>
      </c>
      <c r="KY1040" t="s">
        <v>431</v>
      </c>
      <c r="KZ1040" t="s">
        <v>432</v>
      </c>
      <c r="LA1040" t="s">
        <v>432</v>
      </c>
      <c r="LB1040" t="s">
        <v>432</v>
      </c>
      <c r="LC1040" t="s">
        <v>432</v>
      </c>
      <c r="LD1040" t="s">
        <v>432</v>
      </c>
      <c r="LE1040" t="s">
        <v>432</v>
      </c>
      <c r="LF1040" t="s">
        <v>432</v>
      </c>
      <c r="LG1040" t="s">
        <v>432</v>
      </c>
      <c r="LH1040" t="s">
        <v>432</v>
      </c>
      <c r="LI1040" t="s">
        <v>432</v>
      </c>
      <c r="LK1040" t="s">
        <v>431</v>
      </c>
      <c r="LL1040" t="s">
        <v>423</v>
      </c>
      <c r="LM1040" t="s">
        <v>423</v>
      </c>
      <c r="LN1040" t="s">
        <v>423</v>
      </c>
      <c r="LO1040" t="s">
        <v>439</v>
      </c>
      <c r="LP1040" t="s">
        <v>432</v>
      </c>
      <c r="LQ1040" t="s">
        <v>432</v>
      </c>
      <c r="LR1040" t="s">
        <v>432</v>
      </c>
      <c r="LS1040" t="s">
        <v>432</v>
      </c>
      <c r="LT1040" t="s">
        <v>432</v>
      </c>
      <c r="LU1040" t="s">
        <v>423</v>
      </c>
      <c r="LV1040" t="s">
        <v>423</v>
      </c>
      <c r="LW1040" t="s">
        <v>423</v>
      </c>
      <c r="LX1040" t="s">
        <v>423</v>
      </c>
      <c r="LY1040" t="s">
        <v>423</v>
      </c>
      <c r="LZ1040" t="s">
        <v>423</v>
      </c>
      <c r="MA1040" t="s">
        <v>431</v>
      </c>
      <c r="MB1040" t="s">
        <v>423</v>
      </c>
      <c r="MC1040" t="s">
        <v>423</v>
      </c>
      <c r="MD1040" t="s">
        <v>423</v>
      </c>
      <c r="ME1040" t="s">
        <v>423</v>
      </c>
      <c r="MF1040" t="s">
        <v>423</v>
      </c>
      <c r="MG1040" t="s">
        <v>431</v>
      </c>
      <c r="MH1040" t="s">
        <v>423</v>
      </c>
      <c r="MI1040" t="s">
        <v>423</v>
      </c>
      <c r="MJ1040" t="s">
        <v>423</v>
      </c>
      <c r="MK1040" t="s">
        <v>423</v>
      </c>
      <c r="ML1040" t="s">
        <v>431</v>
      </c>
      <c r="MN1040">
        <v>4627.51</v>
      </c>
      <c r="MO1040">
        <v>73.58</v>
      </c>
      <c r="NE1040">
        <v>182.53</v>
      </c>
      <c r="NT1040">
        <v>4261.34</v>
      </c>
      <c r="OJ1040">
        <v>23.38</v>
      </c>
      <c r="OT1040">
        <v>86.68</v>
      </c>
    </row>
    <row r="1041" spans="1:410" ht="12.75" customHeight="1" x14ac:dyDescent="0.2">
      <c r="A1041">
        <v>1268</v>
      </c>
      <c r="B1041" t="str">
        <f t="shared" si="736"/>
        <v>0-5min</v>
      </c>
      <c r="C1041" t="str">
        <f t="shared" si="737"/>
        <v>seul</v>
      </c>
      <c r="D1041" t="str">
        <f t="shared" si="738"/>
        <v>20-30m2</v>
      </c>
      <c r="E1041" t="str">
        <f t="shared" si="739"/>
        <v>tout à fait</v>
      </c>
      <c r="F1041" t="str">
        <f t="shared" si="740"/>
        <v>oui 1-5h</v>
      </c>
      <c r="G1041" t="str">
        <f t="shared" si="741"/>
        <v>non</v>
      </c>
      <c r="H1041" t="str">
        <f t="shared" si="742"/>
        <v>non</v>
      </c>
      <c r="I1041" t="s">
        <v>423</v>
      </c>
      <c r="J1041" t="str">
        <f t="shared" si="743"/>
        <v>parfois</v>
      </c>
      <c r="K1041" t="str">
        <f t="shared" si="744"/>
        <v>parfois</v>
      </c>
      <c r="L1041" t="str">
        <f t="shared" si="745"/>
        <v>plutôt non</v>
      </c>
      <c r="M1041" t="str">
        <f t="shared" si="746"/>
        <v>0h</v>
      </c>
      <c r="N1041" t="str">
        <f t="shared" si="747"/>
        <v>0-1h</v>
      </c>
      <c r="O1041" t="str">
        <f t="shared" si="748"/>
        <v>parfois</v>
      </c>
      <c r="P1041" t="str">
        <f t="shared" si="749"/>
        <v>jamais</v>
      </c>
      <c r="Q1041" t="str">
        <f t="shared" si="750"/>
        <v>jamais</v>
      </c>
      <c r="R1041" t="s">
        <v>429</v>
      </c>
      <c r="S1041" t="s">
        <v>425</v>
      </c>
      <c r="T1041" t="s">
        <v>425</v>
      </c>
      <c r="U1041" t="s">
        <v>426</v>
      </c>
      <c r="V1041" t="s">
        <v>427</v>
      </c>
      <c r="W1041" t="s">
        <v>428</v>
      </c>
      <c r="X1041" t="s">
        <v>429</v>
      </c>
      <c r="Y1041" t="s">
        <v>429</v>
      </c>
      <c r="Z1041" t="s">
        <v>429</v>
      </c>
      <c r="AA1041" t="s">
        <v>429</v>
      </c>
      <c r="AB1041" t="s">
        <v>425</v>
      </c>
      <c r="AC1041" t="s">
        <v>425</v>
      </c>
      <c r="AD1041" t="str">
        <f t="shared" si="751"/>
        <v>3-4 jours avant</v>
      </c>
      <c r="AE1041" t="str">
        <f t="shared" si="752"/>
        <v xml:space="preserve">moyennement </v>
      </c>
      <c r="AF1041" t="str">
        <f t="shared" si="753"/>
        <v>plutôt bonnes</v>
      </c>
      <c r="AG1041" t="str">
        <f t="shared" si="754"/>
        <v>parfois</v>
      </c>
      <c r="AH1041" t="str">
        <f t="shared" si="755"/>
        <v>très souvent</v>
      </c>
      <c r="AI1041" t="str">
        <f t="shared" si="756"/>
        <v>parfois</v>
      </c>
      <c r="AJ1041" t="str">
        <f t="shared" si="757"/>
        <v>parfois</v>
      </c>
      <c r="AK1041" t="str">
        <f t="shared" si="758"/>
        <v>5-10h</v>
      </c>
      <c r="AL1041" t="str">
        <f t="shared" si="759"/>
        <v>plutôt oui</v>
      </c>
      <c r="AM1041" t="str">
        <f t="shared" si="760"/>
        <v>tout à fait</v>
      </c>
      <c r="AN1041" t="str">
        <f t="shared" si="761"/>
        <v>3-6h</v>
      </c>
      <c r="AO1041" t="str">
        <f t="shared" si="762"/>
        <v>1/mois</v>
      </c>
      <c r="AP1041" t="str">
        <f t="shared" si="763"/>
        <v>plutôt oui</v>
      </c>
      <c r="AQ1041" t="str">
        <f t="shared" si="764"/>
        <v>rarement</v>
      </c>
      <c r="AR1041" t="str">
        <f t="shared" si="765"/>
        <v>parfois</v>
      </c>
      <c r="AS1041" t="str">
        <f t="shared" si="766"/>
        <v>6-8h</v>
      </c>
      <c r="AT1041" t="str">
        <f t="shared" si="767"/>
        <v>plutôt satisfaisante</v>
      </c>
      <c r="AU1041" t="str">
        <f t="shared" si="768"/>
        <v>plutôt oui</v>
      </c>
      <c r="AV1041" t="str">
        <f t="shared" si="769"/>
        <v>plutôt oui</v>
      </c>
      <c r="AW1041" t="str">
        <f t="shared" si="770"/>
        <v>plutôt oui</v>
      </c>
      <c r="AX1041" t="str">
        <f t="shared" si="771"/>
        <v>plutôt oui</v>
      </c>
      <c r="AY1041" t="str">
        <f t="shared" si="772"/>
        <v>plutôt oui</v>
      </c>
      <c r="AZ1041" t="str">
        <f t="shared" si="773"/>
        <v>4A</v>
      </c>
      <c r="BA1041" t="str">
        <f t="shared" si="774"/>
        <v>IR</v>
      </c>
      <c r="BB1041" t="str">
        <f t="shared" si="775"/>
        <v>classique</v>
      </c>
      <c r="BC1041" t="str">
        <f t="shared" si="776"/>
        <v>non</v>
      </c>
      <c r="BD1041" t="str">
        <f t="shared" si="777"/>
        <v>post-bac</v>
      </c>
      <c r="BE1041" t="str">
        <f t="shared" si="778"/>
        <v>Fr</v>
      </c>
      <c r="BF1041" t="str">
        <f t="shared" si="779"/>
        <v>50-75%</v>
      </c>
      <c r="BG1041" t="str">
        <f t="shared" si="780"/>
        <v>10-25%</v>
      </c>
      <c r="BH1041" t="s">
        <v>423</v>
      </c>
      <c r="BI1041" t="str">
        <f t="shared" si="781"/>
        <v>1 par semestre</v>
      </c>
      <c r="BJ1041" t="s">
        <v>431</v>
      </c>
      <c r="BK1041" t="s">
        <v>423</v>
      </c>
      <c r="BL1041" t="s">
        <v>423</v>
      </c>
      <c r="BM1041" t="s">
        <v>423</v>
      </c>
      <c r="BN1041" t="s">
        <v>431</v>
      </c>
      <c r="BO1041" t="s">
        <v>423</v>
      </c>
      <c r="BP1041" t="s">
        <v>423</v>
      </c>
      <c r="BR1041" t="s">
        <v>423</v>
      </c>
      <c r="BS1041" t="s">
        <v>423</v>
      </c>
      <c r="BT1041" t="s">
        <v>431</v>
      </c>
      <c r="BU1041" t="s">
        <v>423</v>
      </c>
      <c r="BV1041" t="s">
        <v>431</v>
      </c>
      <c r="BW1041" t="s">
        <v>423</v>
      </c>
      <c r="BX1041" t="s">
        <v>423</v>
      </c>
      <c r="BY1041" t="s">
        <v>423</v>
      </c>
      <c r="BZ1041" t="s">
        <v>431</v>
      </c>
      <c r="CA1041" t="s">
        <v>431</v>
      </c>
      <c r="CB1041" t="s">
        <v>423</v>
      </c>
      <c r="CC1041" t="s">
        <v>423</v>
      </c>
      <c r="CD1041" t="s">
        <v>423</v>
      </c>
      <c r="CE1041" t="s">
        <v>423</v>
      </c>
      <c r="CF1041" t="s">
        <v>432</v>
      </c>
      <c r="CG1041" t="s">
        <v>432</v>
      </c>
      <c r="CH1041" t="s">
        <v>432</v>
      </c>
      <c r="CI1041" t="s">
        <v>432</v>
      </c>
      <c r="CJ1041" t="s">
        <v>432</v>
      </c>
      <c r="CK1041" t="s">
        <v>432</v>
      </c>
      <c r="CL1041" t="s">
        <v>432</v>
      </c>
      <c r="CM1041" t="s">
        <v>432</v>
      </c>
      <c r="CN1041" t="s">
        <v>423</v>
      </c>
      <c r="CO1041" t="s">
        <v>432</v>
      </c>
      <c r="CP1041" t="s">
        <v>432</v>
      </c>
      <c r="CQ1041" t="s">
        <v>432</v>
      </c>
      <c r="CR1041" t="s">
        <v>432</v>
      </c>
      <c r="CT1041" t="s">
        <v>432</v>
      </c>
      <c r="CU1041" t="s">
        <v>423</v>
      </c>
      <c r="CV1041" t="s">
        <v>423</v>
      </c>
      <c r="CW1041" t="s">
        <v>423</v>
      </c>
      <c r="CX1041" t="s">
        <v>431</v>
      </c>
      <c r="CY1041" t="s">
        <v>423</v>
      </c>
      <c r="CZ1041" t="s">
        <v>423</v>
      </c>
      <c r="DA1041" t="s">
        <v>423</v>
      </c>
      <c r="DB1041" t="s">
        <v>431</v>
      </c>
      <c r="DC1041" t="s">
        <v>423</v>
      </c>
      <c r="DD1041" t="s">
        <v>423</v>
      </c>
      <c r="DE1041" t="s">
        <v>423</v>
      </c>
      <c r="DF1041" t="s">
        <v>431</v>
      </c>
      <c r="DG1041" t="s">
        <v>423</v>
      </c>
      <c r="DH1041" t="s">
        <v>423</v>
      </c>
      <c r="DI1041" t="s">
        <v>423</v>
      </c>
      <c r="DJ1041" t="s">
        <v>423</v>
      </c>
      <c r="DK1041" t="s">
        <v>423</v>
      </c>
      <c r="DL1041" t="s">
        <v>431</v>
      </c>
      <c r="DM1041" t="s">
        <v>423</v>
      </c>
      <c r="DN1041" t="s">
        <v>423</v>
      </c>
      <c r="DO1041" t="s">
        <v>423</v>
      </c>
      <c r="DP1041" t="s">
        <v>423</v>
      </c>
      <c r="DQ1041" t="s">
        <v>423</v>
      </c>
      <c r="DR1041" t="s">
        <v>431</v>
      </c>
      <c r="DS1041" t="s">
        <v>423</v>
      </c>
      <c r="DT1041" t="s">
        <v>423</v>
      </c>
      <c r="DU1041" t="s">
        <v>423</v>
      </c>
      <c r="DV1041" t="s">
        <v>431</v>
      </c>
      <c r="DW1041" t="s">
        <v>423</v>
      </c>
      <c r="DX1041" t="s">
        <v>423</v>
      </c>
      <c r="DY1041" t="s">
        <v>423</v>
      </c>
      <c r="DZ1041" t="s">
        <v>423</v>
      </c>
      <c r="EA1041" t="s">
        <v>431</v>
      </c>
      <c r="EB1041" t="s">
        <v>423</v>
      </c>
      <c r="EC1041" t="s">
        <v>423</v>
      </c>
      <c r="ED1041" t="s">
        <v>423</v>
      </c>
      <c r="EE1041" t="s">
        <v>431</v>
      </c>
      <c r="EF1041" t="s">
        <v>437</v>
      </c>
      <c r="EG1041" t="s">
        <v>434</v>
      </c>
      <c r="EH1041" t="s">
        <v>435</v>
      </c>
      <c r="EI1041" t="s">
        <v>433</v>
      </c>
      <c r="EJ1041" t="s">
        <v>438</v>
      </c>
      <c r="EK1041" t="s">
        <v>436</v>
      </c>
      <c r="EL1041" t="s">
        <v>429</v>
      </c>
      <c r="EM1041" t="s">
        <v>425</v>
      </c>
      <c r="EN1041" t="s">
        <v>425</v>
      </c>
      <c r="EO1041" t="s">
        <v>426</v>
      </c>
      <c r="EP1041" t="s">
        <v>427</v>
      </c>
      <c r="EQ1041" t="s">
        <v>428</v>
      </c>
      <c r="ER1041" t="s">
        <v>429</v>
      </c>
      <c r="ES1041" t="s">
        <v>429</v>
      </c>
      <c r="ET1041" t="s">
        <v>429</v>
      </c>
      <c r="EU1041" t="s">
        <v>429</v>
      </c>
      <c r="EV1041" t="s">
        <v>425</v>
      </c>
      <c r="EW1041" t="s">
        <v>425</v>
      </c>
      <c r="EX1041" t="s">
        <v>423</v>
      </c>
      <c r="EY1041" t="s">
        <v>423</v>
      </c>
      <c r="EZ1041" t="s">
        <v>423</v>
      </c>
      <c r="FA1041" t="s">
        <v>423</v>
      </c>
      <c r="FB1041" t="s">
        <v>431</v>
      </c>
      <c r="FC1041" t="s">
        <v>423</v>
      </c>
      <c r="FD1041" t="s">
        <v>423</v>
      </c>
      <c r="FE1041" t="s">
        <v>423</v>
      </c>
      <c r="FF1041" t="s">
        <v>431</v>
      </c>
      <c r="FG1041" t="s">
        <v>423</v>
      </c>
      <c r="FH1041" t="s">
        <v>423</v>
      </c>
      <c r="FI1041" t="s">
        <v>431</v>
      </c>
      <c r="FJ1041" t="s">
        <v>423</v>
      </c>
      <c r="FK1041" t="s">
        <v>423</v>
      </c>
      <c r="FL1041" t="s">
        <v>423</v>
      </c>
      <c r="FM1041" t="s">
        <v>423</v>
      </c>
      <c r="FN1041" t="s">
        <v>431</v>
      </c>
      <c r="FO1041" t="s">
        <v>423</v>
      </c>
      <c r="FP1041" t="s">
        <v>431</v>
      </c>
      <c r="FQ1041" t="s">
        <v>423</v>
      </c>
      <c r="FR1041" t="s">
        <v>423</v>
      </c>
      <c r="FS1041" t="s">
        <v>423</v>
      </c>
      <c r="FT1041" t="s">
        <v>423</v>
      </c>
      <c r="FU1041" t="s">
        <v>423</v>
      </c>
      <c r="FV1041" t="s">
        <v>431</v>
      </c>
      <c r="FW1041" t="s">
        <v>423</v>
      </c>
      <c r="FX1041" t="s">
        <v>423</v>
      </c>
      <c r="FZ1041" t="s">
        <v>423</v>
      </c>
      <c r="GB1041" t="s">
        <v>431</v>
      </c>
      <c r="GD1041" t="s">
        <v>423</v>
      </c>
      <c r="GF1041" t="s">
        <v>431</v>
      </c>
      <c r="GG1041" t="s">
        <v>423</v>
      </c>
      <c r="GH1041" t="s">
        <v>423</v>
      </c>
      <c r="GI1041" t="s">
        <v>423</v>
      </c>
      <c r="GJ1041" t="s">
        <v>431</v>
      </c>
      <c r="GK1041" t="s">
        <v>423</v>
      </c>
      <c r="GL1041" t="s">
        <v>423</v>
      </c>
      <c r="GM1041" t="s">
        <v>423</v>
      </c>
      <c r="GN1041" t="s">
        <v>431</v>
      </c>
      <c r="GO1041" t="s">
        <v>423</v>
      </c>
      <c r="GP1041" t="s">
        <v>423</v>
      </c>
      <c r="GQ1041" t="s">
        <v>431</v>
      </c>
      <c r="GR1041" t="s">
        <v>423</v>
      </c>
      <c r="GS1041" t="s">
        <v>423</v>
      </c>
      <c r="GT1041" t="s">
        <v>423</v>
      </c>
      <c r="GU1041" t="s">
        <v>423</v>
      </c>
      <c r="GV1041" t="s">
        <v>423</v>
      </c>
      <c r="GW1041" t="s">
        <v>431</v>
      </c>
      <c r="GX1041" t="s">
        <v>423</v>
      </c>
      <c r="GY1041" t="s">
        <v>423</v>
      </c>
      <c r="GZ1041" t="s">
        <v>423</v>
      </c>
      <c r="HA1041" t="s">
        <v>431</v>
      </c>
      <c r="HB1041" t="s">
        <v>423</v>
      </c>
      <c r="HC1041" t="s">
        <v>423</v>
      </c>
      <c r="HD1041" t="s">
        <v>423</v>
      </c>
      <c r="HE1041" t="s">
        <v>431</v>
      </c>
      <c r="HF1041" t="s">
        <v>423</v>
      </c>
      <c r="HG1041" t="s">
        <v>423</v>
      </c>
      <c r="HH1041" t="s">
        <v>423</v>
      </c>
      <c r="HI1041" t="s">
        <v>423</v>
      </c>
      <c r="HJ1041" t="s">
        <v>423</v>
      </c>
      <c r="HK1041" t="s">
        <v>423</v>
      </c>
      <c r="HL1041" t="s">
        <v>431</v>
      </c>
      <c r="HM1041" t="s">
        <v>423</v>
      </c>
      <c r="HN1041" t="s">
        <v>423</v>
      </c>
      <c r="HP1041" t="s">
        <v>423</v>
      </c>
      <c r="HR1041" t="s">
        <v>431</v>
      </c>
      <c r="HT1041" t="s">
        <v>423</v>
      </c>
      <c r="HV1041" t="s">
        <v>423</v>
      </c>
      <c r="HW1041" t="s">
        <v>423</v>
      </c>
      <c r="HX1041" t="s">
        <v>423</v>
      </c>
      <c r="HY1041" t="s">
        <v>423</v>
      </c>
      <c r="HZ1041" t="s">
        <v>431</v>
      </c>
      <c r="IA1041" t="s">
        <v>423</v>
      </c>
      <c r="IB1041" t="s">
        <v>423</v>
      </c>
      <c r="IC1041" t="s">
        <v>431</v>
      </c>
      <c r="ID1041" t="s">
        <v>423</v>
      </c>
      <c r="IE1041" t="s">
        <v>423</v>
      </c>
      <c r="IF1041" t="s">
        <v>423</v>
      </c>
      <c r="IG1041" t="s">
        <v>431</v>
      </c>
      <c r="IH1041" t="s">
        <v>423</v>
      </c>
      <c r="II1041" t="s">
        <v>423</v>
      </c>
      <c r="IJ1041" t="s">
        <v>423</v>
      </c>
      <c r="IK1041" t="s">
        <v>431</v>
      </c>
      <c r="IL1041" t="s">
        <v>423</v>
      </c>
      <c r="IM1041" t="s">
        <v>423</v>
      </c>
      <c r="IN1041" t="s">
        <v>423</v>
      </c>
      <c r="IO1041" t="s">
        <v>431</v>
      </c>
      <c r="IP1041" t="s">
        <v>423</v>
      </c>
      <c r="IQ1041" t="s">
        <v>423</v>
      </c>
      <c r="IR1041" t="s">
        <v>423</v>
      </c>
      <c r="IS1041" t="s">
        <v>431</v>
      </c>
      <c r="IT1041" t="s">
        <v>423</v>
      </c>
      <c r="IU1041" t="s">
        <v>423</v>
      </c>
      <c r="IV1041" t="s">
        <v>423</v>
      </c>
      <c r="IX1041" t="s">
        <v>431</v>
      </c>
      <c r="IZ1041" t="s">
        <v>423</v>
      </c>
      <c r="JB1041" t="s">
        <v>423</v>
      </c>
      <c r="JD1041" t="s">
        <v>3557</v>
      </c>
      <c r="JE1041" t="s">
        <v>3558</v>
      </c>
      <c r="JF1041" t="s">
        <v>3559</v>
      </c>
      <c r="JG1041" t="s">
        <v>3560</v>
      </c>
      <c r="JH1041" t="s">
        <v>3559</v>
      </c>
      <c r="JI1041" t="s">
        <v>423</v>
      </c>
      <c r="JJ1041" t="s">
        <v>423</v>
      </c>
      <c r="JK1041" t="s">
        <v>423</v>
      </c>
      <c r="JL1041" t="s">
        <v>431</v>
      </c>
      <c r="JM1041" t="s">
        <v>423</v>
      </c>
      <c r="JN1041" t="s">
        <v>423</v>
      </c>
      <c r="JO1041" t="s">
        <v>423</v>
      </c>
      <c r="JP1041" t="s">
        <v>423</v>
      </c>
      <c r="JQ1041" t="s">
        <v>423</v>
      </c>
      <c r="JR1041" t="s">
        <v>423</v>
      </c>
      <c r="JS1041" t="s">
        <v>423</v>
      </c>
      <c r="JT1041" t="s">
        <v>423</v>
      </c>
      <c r="JU1041" t="s">
        <v>423</v>
      </c>
      <c r="JV1041" t="s">
        <v>423</v>
      </c>
      <c r="JW1041" t="s">
        <v>431</v>
      </c>
      <c r="JX1041" t="s">
        <v>423</v>
      </c>
      <c r="JY1041" t="s">
        <v>423</v>
      </c>
      <c r="JZ1041" t="s">
        <v>423</v>
      </c>
      <c r="KA1041" t="s">
        <v>423</v>
      </c>
      <c r="KB1041" t="s">
        <v>423</v>
      </c>
      <c r="KC1041" t="s">
        <v>423</v>
      </c>
      <c r="KD1041" t="s">
        <v>423</v>
      </c>
      <c r="KE1041" t="s">
        <v>423</v>
      </c>
      <c r="KF1041" t="s">
        <v>423</v>
      </c>
      <c r="KG1041" t="s">
        <v>423</v>
      </c>
      <c r="KH1041" t="s">
        <v>423</v>
      </c>
      <c r="KI1041" t="s">
        <v>423</v>
      </c>
      <c r="KJ1041" t="s">
        <v>423</v>
      </c>
      <c r="KK1041" t="s">
        <v>423</v>
      </c>
      <c r="KL1041" t="s">
        <v>423</v>
      </c>
      <c r="KM1041" t="s">
        <v>423</v>
      </c>
      <c r="KN1041" t="s">
        <v>423</v>
      </c>
      <c r="KO1041" t="s">
        <v>423</v>
      </c>
      <c r="KP1041" t="s">
        <v>423</v>
      </c>
      <c r="KQ1041" t="s">
        <v>431</v>
      </c>
      <c r="KR1041" t="s">
        <v>423</v>
      </c>
      <c r="KS1041" t="s">
        <v>423</v>
      </c>
      <c r="KT1041" t="s">
        <v>423</v>
      </c>
      <c r="KU1041" t="s">
        <v>423</v>
      </c>
      <c r="KV1041" t="s">
        <v>423</v>
      </c>
      <c r="KW1041" t="s">
        <v>431</v>
      </c>
      <c r="KY1041" t="s">
        <v>431</v>
      </c>
      <c r="KZ1041" t="s">
        <v>432</v>
      </c>
      <c r="LA1041" t="s">
        <v>432</v>
      </c>
      <c r="LB1041" t="s">
        <v>432</v>
      </c>
      <c r="LC1041" t="s">
        <v>432</v>
      </c>
      <c r="LD1041" t="s">
        <v>432</v>
      </c>
      <c r="LE1041" t="s">
        <v>432</v>
      </c>
      <c r="LF1041" t="s">
        <v>432</v>
      </c>
      <c r="LG1041" t="s">
        <v>432</v>
      </c>
      <c r="LH1041" t="s">
        <v>432</v>
      </c>
      <c r="LI1041" t="s">
        <v>432</v>
      </c>
      <c r="LK1041" t="s">
        <v>431</v>
      </c>
      <c r="LL1041" t="s">
        <v>423</v>
      </c>
      <c r="LM1041" t="s">
        <v>423</v>
      </c>
      <c r="LN1041" t="s">
        <v>423</v>
      </c>
      <c r="LO1041" t="s">
        <v>439</v>
      </c>
      <c r="LP1041" t="s">
        <v>432</v>
      </c>
      <c r="LQ1041" t="s">
        <v>432</v>
      </c>
      <c r="LR1041" t="s">
        <v>432</v>
      </c>
      <c r="LS1041" t="s">
        <v>432</v>
      </c>
      <c r="LT1041" t="s">
        <v>432</v>
      </c>
      <c r="LU1041" t="s">
        <v>423</v>
      </c>
      <c r="LV1041" t="s">
        <v>423</v>
      </c>
      <c r="LW1041" t="s">
        <v>423</v>
      </c>
      <c r="LX1041" t="s">
        <v>431</v>
      </c>
      <c r="LY1041" t="s">
        <v>423</v>
      </c>
      <c r="LZ1041" t="s">
        <v>423</v>
      </c>
      <c r="MA1041" t="s">
        <v>423</v>
      </c>
      <c r="MB1041" t="s">
        <v>423</v>
      </c>
      <c r="MC1041" t="s">
        <v>431</v>
      </c>
      <c r="MD1041" t="s">
        <v>423</v>
      </c>
      <c r="ME1041" t="s">
        <v>423</v>
      </c>
      <c r="MF1041" t="s">
        <v>423</v>
      </c>
      <c r="MG1041" t="s">
        <v>423</v>
      </c>
      <c r="MH1041" t="s">
        <v>423</v>
      </c>
      <c r="MI1041" t="s">
        <v>423</v>
      </c>
      <c r="MJ1041" t="s">
        <v>423</v>
      </c>
      <c r="MK1041" t="s">
        <v>431</v>
      </c>
      <c r="ML1041" t="s">
        <v>423</v>
      </c>
      <c r="MN1041">
        <v>287.19</v>
      </c>
      <c r="MO1041">
        <v>27.77</v>
      </c>
      <c r="NE1041">
        <v>111.91</v>
      </c>
      <c r="NT1041">
        <v>66.849999999999994</v>
      </c>
      <c r="OJ1041">
        <v>50.83</v>
      </c>
      <c r="OT1041">
        <v>29.83</v>
      </c>
    </row>
    <row r="1042" spans="1:410" ht="12.75" customHeight="1" x14ac:dyDescent="0.2">
      <c r="A1042">
        <v>1269</v>
      </c>
      <c r="B1042" t="str">
        <f t="shared" si="736"/>
        <v>15-30min</v>
      </c>
      <c r="C1042" t="str">
        <f t="shared" si="737"/>
        <v>seul</v>
      </c>
      <c r="D1042" t="str">
        <f t="shared" si="738"/>
        <v>+ 30m2</v>
      </c>
      <c r="E1042" t="str">
        <f t="shared" si="739"/>
        <v>tout à fait</v>
      </c>
      <c r="F1042" t="str">
        <f t="shared" si="740"/>
        <v>aucune</v>
      </c>
      <c r="G1042" t="str">
        <f t="shared" si="741"/>
        <v>echelon 0bis</v>
      </c>
      <c r="H1042" t="str">
        <f t="shared" si="742"/>
        <v>non</v>
      </c>
      <c r="I1042" t="s">
        <v>423</v>
      </c>
      <c r="J1042" t="str">
        <f t="shared" si="743"/>
        <v>toujours</v>
      </c>
      <c r="K1042" t="str">
        <f t="shared" si="744"/>
        <v>parfois</v>
      </c>
      <c r="L1042" t="str">
        <f t="shared" si="745"/>
        <v>plutôt oui</v>
      </c>
      <c r="M1042" t="str">
        <f t="shared" si="746"/>
        <v>1-2h</v>
      </c>
      <c r="N1042" t="str">
        <f t="shared" si="747"/>
        <v>2-4h</v>
      </c>
      <c r="O1042" t="str">
        <f t="shared" si="748"/>
        <v>souvent</v>
      </c>
      <c r="P1042" t="str">
        <f t="shared" si="749"/>
        <v>souvent</v>
      </c>
      <c r="Q1042" t="str">
        <f t="shared" si="750"/>
        <v>souvent</v>
      </c>
      <c r="R1042" t="s">
        <v>425</v>
      </c>
      <c r="S1042" t="s">
        <v>425</v>
      </c>
      <c r="T1042" t="s">
        <v>425</v>
      </c>
      <c r="U1042" t="s">
        <v>440</v>
      </c>
      <c r="V1042" t="s">
        <v>427</v>
      </c>
      <c r="W1042" t="s">
        <v>440</v>
      </c>
      <c r="X1042" t="s">
        <v>430</v>
      </c>
      <c r="Y1042" t="s">
        <v>430</v>
      </c>
      <c r="Z1042" t="s">
        <v>425</v>
      </c>
      <c r="AA1042" t="s">
        <v>425</v>
      </c>
      <c r="AB1042" t="s">
        <v>425</v>
      </c>
      <c r="AC1042" t="s">
        <v>425</v>
      </c>
      <c r="AD1042" t="str">
        <f t="shared" si="751"/>
        <v>3-4 jours avant</v>
      </c>
      <c r="AE1042" t="str">
        <f t="shared" si="752"/>
        <v>plutôt oui</v>
      </c>
      <c r="AF1042" t="str">
        <f t="shared" si="753"/>
        <v>très bonnes</v>
      </c>
      <c r="AG1042" t="str">
        <f t="shared" si="754"/>
        <v>jamais</v>
      </c>
      <c r="AH1042" t="str">
        <f t="shared" si="755"/>
        <v>très souvent</v>
      </c>
      <c r="AI1042" t="str">
        <f t="shared" si="756"/>
        <v>régulièrement</v>
      </c>
      <c r="AJ1042" t="str">
        <f t="shared" si="757"/>
        <v>jamais</v>
      </c>
      <c r="AK1042" t="str">
        <f t="shared" si="758"/>
        <v>non</v>
      </c>
      <c r="AL1042" t="str">
        <f t="shared" si="759"/>
        <v>pas d'asso</v>
      </c>
      <c r="AM1042" t="str">
        <f t="shared" si="760"/>
        <v>pas d'asso</v>
      </c>
      <c r="AN1042" t="str">
        <f t="shared" si="761"/>
        <v>6-10h</v>
      </c>
      <c r="AO1042" t="str">
        <f t="shared" si="762"/>
        <v>rarement</v>
      </c>
      <c r="AP1042" t="str">
        <f t="shared" si="763"/>
        <v>tout à fait</v>
      </c>
      <c r="AQ1042" t="str">
        <f t="shared" si="764"/>
        <v>1/mois</v>
      </c>
      <c r="AR1042" t="str">
        <f t="shared" si="765"/>
        <v>régulièrement</v>
      </c>
      <c r="AS1042" t="str">
        <f t="shared" si="766"/>
        <v>2-4h</v>
      </c>
      <c r="AT1042" t="str">
        <f t="shared" si="767"/>
        <v>plutôt insatisfaisante</v>
      </c>
      <c r="AU1042" t="str">
        <f t="shared" si="768"/>
        <v>plutôt oui</v>
      </c>
      <c r="AV1042" t="str">
        <f t="shared" si="769"/>
        <v>tout à fait</v>
      </c>
      <c r="AW1042" t="str">
        <f t="shared" si="770"/>
        <v>plutôt non</v>
      </c>
      <c r="AX1042" t="str">
        <f t="shared" si="771"/>
        <v>plutôt oui</v>
      </c>
      <c r="AY1042" t="str">
        <f t="shared" si="772"/>
        <v>plutôt non</v>
      </c>
      <c r="AZ1042" t="str">
        <f t="shared" si="773"/>
        <v>2A</v>
      </c>
      <c r="BA1042" t="str">
        <f t="shared" si="774"/>
        <v>IMACS</v>
      </c>
      <c r="BB1042" t="str">
        <f t="shared" si="775"/>
        <v>classique</v>
      </c>
      <c r="BC1042" t="str">
        <f t="shared" si="776"/>
        <v>non</v>
      </c>
      <c r="BD1042" t="str">
        <f t="shared" si="777"/>
        <v>2A</v>
      </c>
      <c r="BE1042" t="str">
        <f t="shared" si="778"/>
        <v>Fr</v>
      </c>
      <c r="BF1042" t="str">
        <f t="shared" si="779"/>
        <v>pas de classement</v>
      </c>
      <c r="BG1042" t="str">
        <f t="shared" si="780"/>
        <v>75-100%</v>
      </c>
      <c r="BH1042" t="s">
        <v>423</v>
      </c>
      <c r="BI1042" t="str">
        <f t="shared" si="781"/>
        <v>aucun</v>
      </c>
      <c r="BJ1042" t="s">
        <v>423</v>
      </c>
      <c r="BK1042" t="s">
        <v>423</v>
      </c>
      <c r="BL1042" t="s">
        <v>431</v>
      </c>
      <c r="BM1042" t="s">
        <v>423</v>
      </c>
      <c r="BN1042" t="s">
        <v>431</v>
      </c>
      <c r="BO1042" t="s">
        <v>423</v>
      </c>
      <c r="BP1042" t="s">
        <v>423</v>
      </c>
      <c r="BR1042" t="s">
        <v>423</v>
      </c>
      <c r="BS1042" t="s">
        <v>423</v>
      </c>
      <c r="BT1042" t="s">
        <v>423</v>
      </c>
      <c r="BU1042" t="s">
        <v>431</v>
      </c>
      <c r="BV1042" t="s">
        <v>431</v>
      </c>
      <c r="BW1042" t="s">
        <v>423</v>
      </c>
      <c r="BX1042" t="s">
        <v>423</v>
      </c>
      <c r="BY1042" t="s">
        <v>423</v>
      </c>
      <c r="BZ1042" t="s">
        <v>423</v>
      </c>
      <c r="CA1042" t="s">
        <v>432</v>
      </c>
      <c r="CB1042" t="s">
        <v>432</v>
      </c>
      <c r="CC1042" t="s">
        <v>432</v>
      </c>
      <c r="CD1042" t="s">
        <v>432</v>
      </c>
      <c r="CE1042" t="s">
        <v>431</v>
      </c>
      <c r="CF1042" t="s">
        <v>431</v>
      </c>
      <c r="CG1042" t="s">
        <v>423</v>
      </c>
      <c r="CH1042" t="s">
        <v>423</v>
      </c>
      <c r="CI1042" t="s">
        <v>423</v>
      </c>
      <c r="CJ1042" t="s">
        <v>423</v>
      </c>
      <c r="CK1042" t="s">
        <v>423</v>
      </c>
      <c r="CL1042" t="s">
        <v>423</v>
      </c>
      <c r="CM1042" t="s">
        <v>423</v>
      </c>
      <c r="CN1042" t="s">
        <v>423</v>
      </c>
      <c r="CO1042" t="s">
        <v>432</v>
      </c>
      <c r="CP1042" t="s">
        <v>432</v>
      </c>
      <c r="CQ1042" t="s">
        <v>432</v>
      </c>
      <c r="CR1042" t="s">
        <v>432</v>
      </c>
      <c r="CT1042" t="s">
        <v>432</v>
      </c>
      <c r="CU1042" t="s">
        <v>423</v>
      </c>
      <c r="CV1042" t="s">
        <v>431</v>
      </c>
      <c r="CW1042" t="s">
        <v>423</v>
      </c>
      <c r="CX1042" t="s">
        <v>423</v>
      </c>
      <c r="CY1042" t="s">
        <v>423</v>
      </c>
      <c r="CZ1042" t="s">
        <v>423</v>
      </c>
      <c r="DA1042" t="s">
        <v>423</v>
      </c>
      <c r="DB1042" t="s">
        <v>431</v>
      </c>
      <c r="DC1042" t="s">
        <v>423</v>
      </c>
      <c r="DD1042" t="s">
        <v>423</v>
      </c>
      <c r="DE1042" t="s">
        <v>431</v>
      </c>
      <c r="DF1042" t="s">
        <v>423</v>
      </c>
      <c r="DG1042" t="s">
        <v>423</v>
      </c>
      <c r="DH1042" t="s">
        <v>423</v>
      </c>
      <c r="DI1042" t="s">
        <v>423</v>
      </c>
      <c r="DJ1042" t="s">
        <v>431</v>
      </c>
      <c r="DK1042" t="s">
        <v>423</v>
      </c>
      <c r="DL1042" t="s">
        <v>423</v>
      </c>
      <c r="DM1042" t="s">
        <v>423</v>
      </c>
      <c r="DN1042" t="s">
        <v>423</v>
      </c>
      <c r="DO1042" t="s">
        <v>423</v>
      </c>
      <c r="DP1042" t="s">
        <v>431</v>
      </c>
      <c r="DQ1042" t="s">
        <v>423</v>
      </c>
      <c r="DR1042" t="s">
        <v>423</v>
      </c>
      <c r="DS1042" t="s">
        <v>423</v>
      </c>
      <c r="DT1042" t="s">
        <v>423</v>
      </c>
      <c r="DU1042" t="s">
        <v>431</v>
      </c>
      <c r="DV1042" t="s">
        <v>423</v>
      </c>
      <c r="DW1042" t="s">
        <v>423</v>
      </c>
      <c r="DX1042" t="s">
        <v>423</v>
      </c>
      <c r="DY1042" t="s">
        <v>431</v>
      </c>
      <c r="DZ1042" t="s">
        <v>423</v>
      </c>
      <c r="EA1042" t="s">
        <v>423</v>
      </c>
      <c r="EB1042" t="s">
        <v>423</v>
      </c>
      <c r="EC1042" t="s">
        <v>431</v>
      </c>
      <c r="ED1042" t="s">
        <v>423</v>
      </c>
      <c r="EE1042" t="s">
        <v>423</v>
      </c>
      <c r="EF1042" t="s">
        <v>435</v>
      </c>
      <c r="EG1042" t="s">
        <v>438</v>
      </c>
      <c r="EH1042" t="s">
        <v>437</v>
      </c>
      <c r="EI1042" t="s">
        <v>434</v>
      </c>
      <c r="EJ1042" t="s">
        <v>436</v>
      </c>
      <c r="EK1042" t="s">
        <v>433</v>
      </c>
      <c r="EL1042" t="s">
        <v>425</v>
      </c>
      <c r="EM1042" t="s">
        <v>425</v>
      </c>
      <c r="EN1042" t="s">
        <v>425</v>
      </c>
      <c r="EO1042" t="s">
        <v>440</v>
      </c>
      <c r="EP1042" t="s">
        <v>427</v>
      </c>
      <c r="EQ1042" t="s">
        <v>440</v>
      </c>
      <c r="ER1042" t="s">
        <v>430</v>
      </c>
      <c r="ES1042" t="s">
        <v>430</v>
      </c>
      <c r="ET1042" t="s">
        <v>425</v>
      </c>
      <c r="EU1042" t="s">
        <v>425</v>
      </c>
      <c r="EV1042" t="s">
        <v>425</v>
      </c>
      <c r="EW1042" t="s">
        <v>425</v>
      </c>
      <c r="EX1042" t="s">
        <v>423</v>
      </c>
      <c r="EY1042" t="s">
        <v>423</v>
      </c>
      <c r="EZ1042" t="s">
        <v>423</v>
      </c>
      <c r="FA1042" t="s">
        <v>423</v>
      </c>
      <c r="FB1042" t="s">
        <v>431</v>
      </c>
      <c r="FC1042" t="s">
        <v>423</v>
      </c>
      <c r="FD1042" t="s">
        <v>423</v>
      </c>
      <c r="FE1042" t="s">
        <v>431</v>
      </c>
      <c r="FF1042" t="s">
        <v>423</v>
      </c>
      <c r="FG1042" t="s">
        <v>423</v>
      </c>
      <c r="FH1042" t="s">
        <v>431</v>
      </c>
      <c r="FI1042" t="s">
        <v>423</v>
      </c>
      <c r="FJ1042" t="s">
        <v>423</v>
      </c>
      <c r="FK1042" t="s">
        <v>423</v>
      </c>
      <c r="FL1042" t="s">
        <v>423</v>
      </c>
      <c r="FM1042" t="s">
        <v>423</v>
      </c>
      <c r="FN1042" t="s">
        <v>423</v>
      </c>
      <c r="FO1042" t="s">
        <v>431</v>
      </c>
      <c r="FP1042" t="s">
        <v>431</v>
      </c>
      <c r="FQ1042" t="s">
        <v>423</v>
      </c>
      <c r="FR1042" t="s">
        <v>423</v>
      </c>
      <c r="FS1042" t="s">
        <v>423</v>
      </c>
      <c r="FT1042" t="s">
        <v>423</v>
      </c>
      <c r="FU1042" t="s">
        <v>431</v>
      </c>
      <c r="FV1042" t="s">
        <v>423</v>
      </c>
      <c r="FW1042" t="s">
        <v>423</v>
      </c>
      <c r="FX1042" t="s">
        <v>423</v>
      </c>
      <c r="FZ1042" t="s">
        <v>423</v>
      </c>
      <c r="GB1042" t="s">
        <v>423</v>
      </c>
      <c r="GD1042" t="s">
        <v>431</v>
      </c>
      <c r="GF1042" t="s">
        <v>423</v>
      </c>
      <c r="GG1042" t="s">
        <v>432</v>
      </c>
      <c r="GH1042" t="s">
        <v>432</v>
      </c>
      <c r="GI1042" t="s">
        <v>432</v>
      </c>
      <c r="GJ1042" t="s">
        <v>432</v>
      </c>
      <c r="GK1042" t="s">
        <v>432</v>
      </c>
      <c r="GL1042" t="s">
        <v>432</v>
      </c>
      <c r="GM1042" t="s">
        <v>432</v>
      </c>
      <c r="GN1042" t="s">
        <v>432</v>
      </c>
      <c r="GO1042" t="s">
        <v>432</v>
      </c>
      <c r="GP1042" t="s">
        <v>432</v>
      </c>
      <c r="GQ1042" t="s">
        <v>432</v>
      </c>
      <c r="GR1042" t="s">
        <v>432</v>
      </c>
      <c r="GS1042" t="s">
        <v>432</v>
      </c>
      <c r="GT1042" t="s">
        <v>432</v>
      </c>
      <c r="GU1042" t="s">
        <v>423</v>
      </c>
      <c r="GV1042" t="s">
        <v>431</v>
      </c>
      <c r="GW1042" t="s">
        <v>423</v>
      </c>
      <c r="GX1042" t="s">
        <v>423</v>
      </c>
      <c r="GY1042" t="s">
        <v>423</v>
      </c>
      <c r="GZ1042" t="s">
        <v>423</v>
      </c>
      <c r="HA1042" t="s">
        <v>423</v>
      </c>
      <c r="HB1042" t="s">
        <v>431</v>
      </c>
      <c r="HC1042" t="s">
        <v>423</v>
      </c>
      <c r="HD1042" t="s">
        <v>431</v>
      </c>
      <c r="HE1042" t="s">
        <v>423</v>
      </c>
      <c r="HF1042" t="s">
        <v>423</v>
      </c>
      <c r="HG1042" t="s">
        <v>423</v>
      </c>
      <c r="HH1042" t="s">
        <v>423</v>
      </c>
      <c r="HI1042" t="s">
        <v>423</v>
      </c>
      <c r="HJ1042" t="s">
        <v>423</v>
      </c>
      <c r="HK1042" t="s">
        <v>431</v>
      </c>
      <c r="HL1042" t="s">
        <v>423</v>
      </c>
      <c r="HM1042" t="s">
        <v>423</v>
      </c>
      <c r="HN1042" t="s">
        <v>423</v>
      </c>
      <c r="HP1042" t="s">
        <v>431</v>
      </c>
      <c r="HR1042" t="s">
        <v>423</v>
      </c>
      <c r="HT1042" t="s">
        <v>423</v>
      </c>
      <c r="HV1042" t="s">
        <v>423</v>
      </c>
      <c r="HW1042" t="s">
        <v>423</v>
      </c>
      <c r="HX1042" t="s">
        <v>431</v>
      </c>
      <c r="HY1042" t="s">
        <v>423</v>
      </c>
      <c r="HZ1042" t="s">
        <v>423</v>
      </c>
      <c r="IA1042" t="s">
        <v>423</v>
      </c>
      <c r="IB1042" t="s">
        <v>423</v>
      </c>
      <c r="IC1042" t="s">
        <v>423</v>
      </c>
      <c r="ID1042" t="s">
        <v>431</v>
      </c>
      <c r="IE1042" t="s">
        <v>423</v>
      </c>
      <c r="IF1042" t="s">
        <v>423</v>
      </c>
      <c r="IG1042" t="s">
        <v>431</v>
      </c>
      <c r="IH1042" t="s">
        <v>423</v>
      </c>
      <c r="II1042" t="s">
        <v>423</v>
      </c>
      <c r="IJ1042" t="s">
        <v>431</v>
      </c>
      <c r="IK1042" t="s">
        <v>423</v>
      </c>
      <c r="IL1042" t="s">
        <v>423</v>
      </c>
      <c r="IM1042" t="s">
        <v>423</v>
      </c>
      <c r="IN1042" t="s">
        <v>423</v>
      </c>
      <c r="IO1042" t="s">
        <v>423</v>
      </c>
      <c r="IP1042" t="s">
        <v>431</v>
      </c>
      <c r="IQ1042" t="s">
        <v>423</v>
      </c>
      <c r="IR1042" t="s">
        <v>423</v>
      </c>
      <c r="IS1042" t="s">
        <v>431</v>
      </c>
      <c r="IT1042" t="s">
        <v>423</v>
      </c>
      <c r="IU1042" t="s">
        <v>423</v>
      </c>
      <c r="IV1042" t="s">
        <v>423</v>
      </c>
      <c r="IX1042" t="s">
        <v>423</v>
      </c>
      <c r="IZ1042" t="s">
        <v>431</v>
      </c>
      <c r="JB1042" t="s">
        <v>423</v>
      </c>
      <c r="JD1042" t="s">
        <v>3561</v>
      </c>
      <c r="JE1042" t="s">
        <v>3562</v>
      </c>
      <c r="JF1042" t="s">
        <v>3563</v>
      </c>
      <c r="JG1042" t="s">
        <v>3564</v>
      </c>
      <c r="JH1042" t="s">
        <v>3565</v>
      </c>
      <c r="JI1042" t="s">
        <v>423</v>
      </c>
      <c r="JJ1042" t="s">
        <v>431</v>
      </c>
      <c r="JK1042" t="s">
        <v>423</v>
      </c>
      <c r="JL1042" t="s">
        <v>423</v>
      </c>
      <c r="JM1042" t="s">
        <v>423</v>
      </c>
      <c r="JN1042" t="s">
        <v>423</v>
      </c>
      <c r="JO1042" t="s">
        <v>431</v>
      </c>
      <c r="JP1042" t="s">
        <v>423</v>
      </c>
      <c r="JQ1042" t="s">
        <v>423</v>
      </c>
      <c r="JR1042" t="s">
        <v>423</v>
      </c>
      <c r="JS1042" t="s">
        <v>423</v>
      </c>
      <c r="JT1042" t="s">
        <v>423</v>
      </c>
      <c r="JU1042" t="s">
        <v>423</v>
      </c>
      <c r="JV1042" t="s">
        <v>423</v>
      </c>
      <c r="JW1042" t="s">
        <v>423</v>
      </c>
      <c r="JX1042" t="s">
        <v>423</v>
      </c>
      <c r="JY1042" t="s">
        <v>423</v>
      </c>
      <c r="JZ1042" t="s">
        <v>423</v>
      </c>
      <c r="KA1042" t="s">
        <v>423</v>
      </c>
      <c r="KB1042" t="s">
        <v>423</v>
      </c>
      <c r="KC1042" t="s">
        <v>423</v>
      </c>
      <c r="KD1042" t="s">
        <v>423</v>
      </c>
      <c r="KE1042" t="s">
        <v>423</v>
      </c>
      <c r="KF1042" t="s">
        <v>423</v>
      </c>
      <c r="KG1042" t="s">
        <v>423</v>
      </c>
      <c r="KH1042" t="s">
        <v>423</v>
      </c>
      <c r="KI1042" t="s">
        <v>423</v>
      </c>
      <c r="KJ1042" t="s">
        <v>423</v>
      </c>
      <c r="KK1042" t="s">
        <v>423</v>
      </c>
      <c r="KL1042" t="s">
        <v>423</v>
      </c>
      <c r="KM1042" t="s">
        <v>423</v>
      </c>
      <c r="KN1042" t="s">
        <v>423</v>
      </c>
      <c r="KO1042" t="s">
        <v>423</v>
      </c>
      <c r="KP1042" t="s">
        <v>423</v>
      </c>
      <c r="KQ1042" t="s">
        <v>431</v>
      </c>
      <c r="KR1042" t="s">
        <v>423</v>
      </c>
      <c r="KS1042" t="s">
        <v>423</v>
      </c>
      <c r="KT1042" t="s">
        <v>423</v>
      </c>
      <c r="KU1042" t="s">
        <v>423</v>
      </c>
      <c r="KV1042" t="s">
        <v>423</v>
      </c>
      <c r="KW1042" t="s">
        <v>431</v>
      </c>
      <c r="KY1042" t="s">
        <v>423</v>
      </c>
      <c r="KZ1042" t="s">
        <v>423</v>
      </c>
      <c r="LA1042" t="s">
        <v>431</v>
      </c>
      <c r="LB1042" t="s">
        <v>423</v>
      </c>
      <c r="LC1042" t="s">
        <v>423</v>
      </c>
      <c r="LD1042" t="s">
        <v>423</v>
      </c>
      <c r="LE1042" t="s">
        <v>431</v>
      </c>
      <c r="LF1042" t="s">
        <v>423</v>
      </c>
      <c r="LG1042" t="s">
        <v>423</v>
      </c>
      <c r="LH1042" t="s">
        <v>423</v>
      </c>
      <c r="LI1042" t="s">
        <v>423</v>
      </c>
      <c r="LK1042" t="s">
        <v>431</v>
      </c>
      <c r="LL1042" t="s">
        <v>423</v>
      </c>
      <c r="LM1042" t="s">
        <v>423</v>
      </c>
      <c r="LN1042" t="s">
        <v>423</v>
      </c>
      <c r="LO1042" t="s">
        <v>439</v>
      </c>
      <c r="LP1042" t="s">
        <v>432</v>
      </c>
      <c r="LQ1042" t="s">
        <v>432</v>
      </c>
      <c r="LR1042" t="s">
        <v>432</v>
      </c>
      <c r="LS1042" t="s">
        <v>432</v>
      </c>
      <c r="LT1042" t="s">
        <v>432</v>
      </c>
      <c r="LU1042" t="s">
        <v>432</v>
      </c>
      <c r="LV1042" t="s">
        <v>432</v>
      </c>
      <c r="LW1042" t="s">
        <v>432</v>
      </c>
      <c r="LX1042" t="s">
        <v>432</v>
      </c>
      <c r="LY1042" t="s">
        <v>432</v>
      </c>
      <c r="LZ1042" t="s">
        <v>432</v>
      </c>
      <c r="MA1042" t="s">
        <v>432</v>
      </c>
      <c r="MB1042" t="s">
        <v>423</v>
      </c>
      <c r="MC1042" t="s">
        <v>423</v>
      </c>
      <c r="MD1042" t="s">
        <v>423</v>
      </c>
      <c r="ME1042" t="s">
        <v>423</v>
      </c>
      <c r="MF1042" t="s">
        <v>431</v>
      </c>
      <c r="MG1042" t="s">
        <v>423</v>
      </c>
      <c r="MH1042" t="s">
        <v>423</v>
      </c>
      <c r="MI1042" t="s">
        <v>423</v>
      </c>
      <c r="MJ1042" t="s">
        <v>423</v>
      </c>
      <c r="MK1042" t="s">
        <v>423</v>
      </c>
      <c r="ML1042" t="s">
        <v>431</v>
      </c>
      <c r="MN1042">
        <v>670</v>
      </c>
      <c r="MO1042">
        <v>52.64</v>
      </c>
      <c r="NE1042">
        <v>158.97999999999999</v>
      </c>
      <c r="NT1042">
        <v>77.25</v>
      </c>
      <c r="OJ1042">
        <v>329.47</v>
      </c>
      <c r="OT1042">
        <v>51.66</v>
      </c>
    </row>
    <row r="1043" spans="1:410" ht="12.75" customHeight="1" x14ac:dyDescent="0.2">
      <c r="A1043">
        <v>1270</v>
      </c>
      <c r="B1043" t="str">
        <f t="shared" si="736"/>
        <v>15-30min</v>
      </c>
      <c r="C1043" t="str">
        <f t="shared" si="737"/>
        <v>colocation</v>
      </c>
      <c r="D1043" t="str">
        <f t="shared" si="738"/>
        <v>coloc ou foyer familial</v>
      </c>
      <c r="E1043" t="str">
        <f t="shared" si="739"/>
        <v>plutôt oui</v>
      </c>
      <c r="F1043" t="str">
        <f t="shared" si="740"/>
        <v>aucune</v>
      </c>
      <c r="G1043" t="str">
        <f t="shared" si="741"/>
        <v>non</v>
      </c>
      <c r="H1043" t="str">
        <f t="shared" si="742"/>
        <v>non</v>
      </c>
      <c r="I1043" t="s">
        <v>423</v>
      </c>
      <c r="J1043" t="str">
        <f t="shared" si="743"/>
        <v>parfois</v>
      </c>
      <c r="K1043" t="str">
        <f t="shared" si="744"/>
        <v>jamais</v>
      </c>
      <c r="L1043" t="str">
        <f t="shared" si="745"/>
        <v>pas commentaire</v>
      </c>
      <c r="M1043" t="str">
        <f t="shared" si="746"/>
        <v>0-1h</v>
      </c>
      <c r="N1043" t="str">
        <f t="shared" si="747"/>
        <v>0-1h</v>
      </c>
      <c r="O1043" t="str">
        <f t="shared" si="748"/>
        <v>parfois</v>
      </c>
      <c r="P1043" t="str">
        <f t="shared" si="749"/>
        <v>parfois</v>
      </c>
      <c r="Q1043" t="str">
        <f t="shared" si="750"/>
        <v>souvent</v>
      </c>
      <c r="R1043" t="s">
        <v>425</v>
      </c>
      <c r="S1043" t="s">
        <v>424</v>
      </c>
      <c r="T1043" t="s">
        <v>425</v>
      </c>
      <c r="U1043" t="s">
        <v>427</v>
      </c>
      <c r="V1043" t="s">
        <v>427</v>
      </c>
      <c r="W1043" t="s">
        <v>440</v>
      </c>
      <c r="X1043" t="s">
        <v>429</v>
      </c>
      <c r="Y1043" t="s">
        <v>429</v>
      </c>
      <c r="Z1043" t="s">
        <v>430</v>
      </c>
      <c r="AA1043" t="s">
        <v>430</v>
      </c>
      <c r="AB1043" t="s">
        <v>425</v>
      </c>
      <c r="AC1043" t="s">
        <v>429</v>
      </c>
      <c r="AD1043" t="str">
        <f t="shared" si="751"/>
        <v>2 semaines avant</v>
      </c>
      <c r="AE1043" t="str">
        <f t="shared" si="752"/>
        <v>pas du tout</v>
      </c>
      <c r="AF1043" t="str">
        <f t="shared" si="753"/>
        <v>plutôt bonnes</v>
      </c>
      <c r="AG1043" t="str">
        <f t="shared" si="754"/>
        <v>très souvent</v>
      </c>
      <c r="AH1043" t="str">
        <f t="shared" si="755"/>
        <v>parfois</v>
      </c>
      <c r="AI1043" t="str">
        <f t="shared" si="756"/>
        <v>parfois</v>
      </c>
      <c r="AJ1043" t="str">
        <f t="shared" si="757"/>
        <v>souvent</v>
      </c>
      <c r="AK1043" t="str">
        <f t="shared" si="758"/>
        <v>non</v>
      </c>
      <c r="AL1043" t="str">
        <f t="shared" si="759"/>
        <v>pas d'asso</v>
      </c>
      <c r="AM1043" t="str">
        <f t="shared" si="760"/>
        <v>pas d'asso</v>
      </c>
      <c r="AN1043" t="str">
        <f t="shared" si="761"/>
        <v>6-10h</v>
      </c>
      <c r="AO1043" t="str">
        <f t="shared" si="762"/>
        <v>rarement</v>
      </c>
      <c r="AP1043" t="str">
        <f t="shared" si="763"/>
        <v>plutôt non</v>
      </c>
      <c r="AQ1043" t="str">
        <f t="shared" si="764"/>
        <v>rarement</v>
      </c>
      <c r="AR1043" t="str">
        <f t="shared" si="765"/>
        <v>régulièrement</v>
      </c>
      <c r="AS1043" t="str">
        <f t="shared" si="766"/>
        <v>4-6h</v>
      </c>
      <c r="AT1043" t="str">
        <f t="shared" si="767"/>
        <v>plutôt insatisfaisante</v>
      </c>
      <c r="AU1043" t="str">
        <f t="shared" si="768"/>
        <v>plutôt oui</v>
      </c>
      <c r="AV1043" t="str">
        <f t="shared" si="769"/>
        <v>plutôt oui</v>
      </c>
      <c r="AW1043" t="str">
        <f t="shared" si="770"/>
        <v>plutôt non</v>
      </c>
      <c r="AX1043" t="str">
        <f t="shared" si="771"/>
        <v>plutôt oui</v>
      </c>
      <c r="AY1043" t="str">
        <f t="shared" si="772"/>
        <v>plutôt oui</v>
      </c>
      <c r="AZ1043" t="str">
        <f t="shared" si="773"/>
        <v>3A</v>
      </c>
      <c r="BA1043" t="str">
        <f t="shared" si="774"/>
        <v>IC</v>
      </c>
      <c r="BB1043" t="str">
        <f t="shared" si="775"/>
        <v>classique</v>
      </c>
      <c r="BC1043" t="str">
        <f t="shared" si="776"/>
        <v>non</v>
      </c>
      <c r="BD1043" t="str">
        <f t="shared" si="777"/>
        <v>3A</v>
      </c>
      <c r="BE1043" t="str">
        <f t="shared" si="778"/>
        <v>Fr</v>
      </c>
      <c r="BF1043" t="str">
        <f t="shared" si="779"/>
        <v>pas de classement</v>
      </c>
      <c r="BG1043" t="str">
        <f t="shared" si="780"/>
        <v>jsp</v>
      </c>
      <c r="BH1043" t="s">
        <v>423</v>
      </c>
      <c r="BI1043" t="str">
        <f t="shared" si="781"/>
        <v>2/3 par semestre</v>
      </c>
      <c r="BJ1043" t="s">
        <v>423</v>
      </c>
      <c r="BK1043" t="s">
        <v>423</v>
      </c>
      <c r="BL1043" t="s">
        <v>431</v>
      </c>
      <c r="BM1043" t="s">
        <v>423</v>
      </c>
      <c r="BN1043" t="s">
        <v>423</v>
      </c>
      <c r="BO1043" t="s">
        <v>431</v>
      </c>
      <c r="BP1043" t="s">
        <v>423</v>
      </c>
      <c r="BR1043" t="s">
        <v>432</v>
      </c>
      <c r="BS1043" t="s">
        <v>432</v>
      </c>
      <c r="BT1043" t="s">
        <v>432</v>
      </c>
      <c r="BU1043" t="s">
        <v>432</v>
      </c>
      <c r="BV1043" t="s">
        <v>423</v>
      </c>
      <c r="BW1043" t="s">
        <v>431</v>
      </c>
      <c r="BX1043" t="s">
        <v>423</v>
      </c>
      <c r="BY1043" t="s">
        <v>423</v>
      </c>
      <c r="BZ1043" t="s">
        <v>423</v>
      </c>
      <c r="CA1043" t="s">
        <v>432</v>
      </c>
      <c r="CB1043" t="s">
        <v>432</v>
      </c>
      <c r="CC1043" t="s">
        <v>432</v>
      </c>
      <c r="CD1043" t="s">
        <v>432</v>
      </c>
      <c r="CE1043" t="s">
        <v>423</v>
      </c>
      <c r="CF1043" t="s">
        <v>432</v>
      </c>
      <c r="CG1043" t="s">
        <v>432</v>
      </c>
      <c r="CH1043" t="s">
        <v>432</v>
      </c>
      <c r="CI1043" t="s">
        <v>432</v>
      </c>
      <c r="CJ1043" t="s">
        <v>432</v>
      </c>
      <c r="CK1043" t="s">
        <v>432</v>
      </c>
      <c r="CL1043" t="s">
        <v>432</v>
      </c>
      <c r="CM1043" t="s">
        <v>432</v>
      </c>
      <c r="CN1043" t="s">
        <v>423</v>
      </c>
      <c r="CO1043" t="s">
        <v>432</v>
      </c>
      <c r="CP1043" t="s">
        <v>432</v>
      </c>
      <c r="CQ1043" t="s">
        <v>432</v>
      </c>
      <c r="CR1043" t="s">
        <v>432</v>
      </c>
      <c r="CT1043" t="s">
        <v>432</v>
      </c>
      <c r="CU1043" t="s">
        <v>423</v>
      </c>
      <c r="CV1043" t="s">
        <v>423</v>
      </c>
      <c r="CW1043" t="s">
        <v>423</v>
      </c>
      <c r="CX1043" t="s">
        <v>431</v>
      </c>
      <c r="CY1043" t="s">
        <v>423</v>
      </c>
      <c r="CZ1043" t="s">
        <v>423</v>
      </c>
      <c r="DA1043" t="s">
        <v>423</v>
      </c>
      <c r="DB1043" t="s">
        <v>423</v>
      </c>
      <c r="DC1043" t="s">
        <v>431</v>
      </c>
      <c r="DD1043" t="s">
        <v>432</v>
      </c>
      <c r="DE1043" t="s">
        <v>432</v>
      </c>
      <c r="DF1043" t="s">
        <v>432</v>
      </c>
      <c r="DG1043" t="s">
        <v>432</v>
      </c>
      <c r="DH1043" t="s">
        <v>423</v>
      </c>
      <c r="DI1043" t="s">
        <v>423</v>
      </c>
      <c r="DJ1043" t="s">
        <v>423</v>
      </c>
      <c r="DK1043" t="s">
        <v>431</v>
      </c>
      <c r="DL1043" t="s">
        <v>423</v>
      </c>
      <c r="DM1043" t="s">
        <v>423</v>
      </c>
      <c r="DN1043" t="s">
        <v>423</v>
      </c>
      <c r="DO1043" t="s">
        <v>423</v>
      </c>
      <c r="DP1043" t="s">
        <v>423</v>
      </c>
      <c r="DQ1043" t="s">
        <v>423</v>
      </c>
      <c r="DR1043" t="s">
        <v>431</v>
      </c>
      <c r="DS1043" t="s">
        <v>423</v>
      </c>
      <c r="DT1043" t="s">
        <v>423</v>
      </c>
      <c r="DU1043" t="s">
        <v>423</v>
      </c>
      <c r="DV1043" t="s">
        <v>431</v>
      </c>
      <c r="DW1043" t="s">
        <v>423</v>
      </c>
      <c r="DX1043" t="s">
        <v>423</v>
      </c>
      <c r="DY1043" t="s">
        <v>423</v>
      </c>
      <c r="DZ1043" t="s">
        <v>431</v>
      </c>
      <c r="EA1043" t="s">
        <v>423</v>
      </c>
      <c r="EB1043" t="s">
        <v>423</v>
      </c>
      <c r="EC1043" t="s">
        <v>431</v>
      </c>
      <c r="ED1043" t="s">
        <v>423</v>
      </c>
      <c r="EE1043" t="s">
        <v>423</v>
      </c>
      <c r="EF1043" t="s">
        <v>438</v>
      </c>
      <c r="EG1043" t="s">
        <v>437</v>
      </c>
      <c r="EH1043" t="s">
        <v>434</v>
      </c>
      <c r="EI1043" t="s">
        <v>435</v>
      </c>
      <c r="EJ1043" t="s">
        <v>436</v>
      </c>
      <c r="EK1043" t="s">
        <v>433</v>
      </c>
      <c r="EL1043" t="s">
        <v>425</v>
      </c>
      <c r="EM1043" t="s">
        <v>424</v>
      </c>
      <c r="EN1043" t="s">
        <v>425</v>
      </c>
      <c r="EO1043" t="s">
        <v>427</v>
      </c>
      <c r="EP1043" t="s">
        <v>427</v>
      </c>
      <c r="EQ1043" t="s">
        <v>440</v>
      </c>
      <c r="ER1043" t="s">
        <v>429</v>
      </c>
      <c r="ES1043" t="s">
        <v>429</v>
      </c>
      <c r="ET1043" t="s">
        <v>430</v>
      </c>
      <c r="EU1043" t="s">
        <v>430</v>
      </c>
      <c r="EV1043" t="s">
        <v>425</v>
      </c>
      <c r="EW1043" t="s">
        <v>429</v>
      </c>
      <c r="EX1043" t="s">
        <v>423</v>
      </c>
      <c r="EY1043" t="s">
        <v>423</v>
      </c>
      <c r="EZ1043" t="s">
        <v>431</v>
      </c>
      <c r="FA1043" t="s">
        <v>423</v>
      </c>
      <c r="FB1043" t="s">
        <v>423</v>
      </c>
      <c r="FC1043" t="s">
        <v>423</v>
      </c>
      <c r="FD1043" t="s">
        <v>423</v>
      </c>
      <c r="FE1043" t="s">
        <v>423</v>
      </c>
      <c r="FF1043" t="s">
        <v>423</v>
      </c>
      <c r="FG1043" t="s">
        <v>431</v>
      </c>
      <c r="FH1043" t="s">
        <v>423</v>
      </c>
      <c r="FI1043" t="s">
        <v>431</v>
      </c>
      <c r="FJ1043" t="s">
        <v>423</v>
      </c>
      <c r="FK1043" t="s">
        <v>423</v>
      </c>
      <c r="FL1043" t="s">
        <v>431</v>
      </c>
      <c r="FM1043" t="s">
        <v>423</v>
      </c>
      <c r="FN1043" t="s">
        <v>423</v>
      </c>
      <c r="FO1043" t="s">
        <v>423</v>
      </c>
      <c r="FP1043" t="s">
        <v>423</v>
      </c>
      <c r="FQ1043" t="s">
        <v>423</v>
      </c>
      <c r="FR1043" t="s">
        <v>431</v>
      </c>
      <c r="FS1043" t="s">
        <v>423</v>
      </c>
      <c r="FT1043" t="s">
        <v>423</v>
      </c>
      <c r="FU1043" t="s">
        <v>423</v>
      </c>
      <c r="FV1043" t="s">
        <v>431</v>
      </c>
      <c r="FW1043" t="s">
        <v>423</v>
      </c>
      <c r="FX1043" t="s">
        <v>423</v>
      </c>
      <c r="FZ1043" t="s">
        <v>431</v>
      </c>
      <c r="GB1043" t="s">
        <v>423</v>
      </c>
      <c r="GD1043" t="s">
        <v>423</v>
      </c>
      <c r="GF1043" t="s">
        <v>423</v>
      </c>
      <c r="GG1043" t="s">
        <v>432</v>
      </c>
      <c r="GH1043" t="s">
        <v>432</v>
      </c>
      <c r="GI1043" t="s">
        <v>432</v>
      </c>
      <c r="GJ1043" t="s">
        <v>432</v>
      </c>
      <c r="GK1043" t="s">
        <v>432</v>
      </c>
      <c r="GL1043" t="s">
        <v>432</v>
      </c>
      <c r="GM1043" t="s">
        <v>432</v>
      </c>
      <c r="GN1043" t="s">
        <v>432</v>
      </c>
      <c r="GO1043" t="s">
        <v>432</v>
      </c>
      <c r="GP1043" t="s">
        <v>432</v>
      </c>
      <c r="GQ1043" t="s">
        <v>432</v>
      </c>
      <c r="GR1043" t="s">
        <v>432</v>
      </c>
      <c r="GS1043" t="s">
        <v>432</v>
      </c>
      <c r="GT1043" t="s">
        <v>432</v>
      </c>
      <c r="GU1043" t="s">
        <v>423</v>
      </c>
      <c r="GV1043" t="s">
        <v>431</v>
      </c>
      <c r="GW1043" t="s">
        <v>423</v>
      </c>
      <c r="GX1043" t="s">
        <v>423</v>
      </c>
      <c r="GY1043" t="s">
        <v>423</v>
      </c>
      <c r="GZ1043" t="s">
        <v>423</v>
      </c>
      <c r="HA1043" t="s">
        <v>423</v>
      </c>
      <c r="HB1043" t="s">
        <v>431</v>
      </c>
      <c r="HC1043" t="s">
        <v>423</v>
      </c>
      <c r="HD1043" t="s">
        <v>423</v>
      </c>
      <c r="HE1043" t="s">
        <v>423</v>
      </c>
      <c r="HF1043" t="s">
        <v>431</v>
      </c>
      <c r="HG1043" t="s">
        <v>423</v>
      </c>
      <c r="HH1043" t="s">
        <v>423</v>
      </c>
      <c r="HI1043" t="s">
        <v>423</v>
      </c>
      <c r="HJ1043" t="s">
        <v>423</v>
      </c>
      <c r="HK1043" t="s">
        <v>423</v>
      </c>
      <c r="HL1043" t="s">
        <v>431</v>
      </c>
      <c r="HM1043" t="s">
        <v>423</v>
      </c>
      <c r="HN1043" t="s">
        <v>423</v>
      </c>
      <c r="HP1043" t="s">
        <v>431</v>
      </c>
      <c r="HR1043" t="s">
        <v>423</v>
      </c>
      <c r="HT1043" t="s">
        <v>423</v>
      </c>
      <c r="HV1043" t="s">
        <v>423</v>
      </c>
      <c r="HW1043" t="s">
        <v>423</v>
      </c>
      <c r="HX1043" t="s">
        <v>423</v>
      </c>
      <c r="HY1043" t="s">
        <v>431</v>
      </c>
      <c r="HZ1043" t="s">
        <v>423</v>
      </c>
      <c r="IA1043" t="s">
        <v>423</v>
      </c>
      <c r="IB1043" t="s">
        <v>423</v>
      </c>
      <c r="IC1043" t="s">
        <v>423</v>
      </c>
      <c r="ID1043" t="s">
        <v>431</v>
      </c>
      <c r="IE1043" t="s">
        <v>423</v>
      </c>
      <c r="IF1043" t="s">
        <v>423</v>
      </c>
      <c r="IG1043" t="s">
        <v>431</v>
      </c>
      <c r="IH1043" t="s">
        <v>423</v>
      </c>
      <c r="II1043" t="s">
        <v>423</v>
      </c>
      <c r="IJ1043" t="s">
        <v>423</v>
      </c>
      <c r="IK1043" t="s">
        <v>431</v>
      </c>
      <c r="IL1043" t="s">
        <v>423</v>
      </c>
      <c r="IM1043" t="s">
        <v>423</v>
      </c>
      <c r="IN1043" t="s">
        <v>423</v>
      </c>
      <c r="IO1043" t="s">
        <v>423</v>
      </c>
      <c r="IP1043" t="s">
        <v>431</v>
      </c>
      <c r="IQ1043" t="s">
        <v>423</v>
      </c>
      <c r="IR1043" t="s">
        <v>423</v>
      </c>
      <c r="IS1043" t="s">
        <v>431</v>
      </c>
      <c r="IT1043" t="s">
        <v>423</v>
      </c>
      <c r="IU1043" t="s">
        <v>423</v>
      </c>
      <c r="IV1043" t="s">
        <v>423</v>
      </c>
      <c r="IX1043" t="s">
        <v>431</v>
      </c>
      <c r="IZ1043" t="s">
        <v>423</v>
      </c>
      <c r="JB1043" t="s">
        <v>423</v>
      </c>
      <c r="JI1043" t="s">
        <v>423</v>
      </c>
      <c r="JJ1043" t="s">
        <v>423</v>
      </c>
      <c r="JK1043" t="s">
        <v>431</v>
      </c>
      <c r="JL1043" t="s">
        <v>423</v>
      </c>
      <c r="JM1043" t="s">
        <v>423</v>
      </c>
      <c r="JN1043" t="s">
        <v>423</v>
      </c>
      <c r="JO1043" t="s">
        <v>423</v>
      </c>
      <c r="JP1043" t="s">
        <v>423</v>
      </c>
      <c r="JQ1043" t="s">
        <v>431</v>
      </c>
      <c r="JR1043" t="s">
        <v>423</v>
      </c>
      <c r="JS1043" t="s">
        <v>423</v>
      </c>
      <c r="JT1043" t="s">
        <v>423</v>
      </c>
      <c r="JU1043" t="s">
        <v>423</v>
      </c>
      <c r="JV1043" t="s">
        <v>423</v>
      </c>
      <c r="JW1043" t="s">
        <v>423</v>
      </c>
      <c r="JX1043" t="s">
        <v>423</v>
      </c>
      <c r="JY1043" t="s">
        <v>423</v>
      </c>
      <c r="JZ1043" t="s">
        <v>423</v>
      </c>
      <c r="KA1043" t="s">
        <v>423</v>
      </c>
      <c r="KB1043" t="s">
        <v>423</v>
      </c>
      <c r="KC1043" t="s">
        <v>423</v>
      </c>
      <c r="KD1043" t="s">
        <v>423</v>
      </c>
      <c r="KE1043" t="s">
        <v>423</v>
      </c>
      <c r="KF1043" t="s">
        <v>423</v>
      </c>
      <c r="KG1043" t="s">
        <v>423</v>
      </c>
      <c r="KH1043" t="s">
        <v>423</v>
      </c>
      <c r="KI1043" t="s">
        <v>423</v>
      </c>
      <c r="KJ1043" t="s">
        <v>423</v>
      </c>
      <c r="KK1043" t="s">
        <v>423</v>
      </c>
      <c r="KL1043" t="s">
        <v>423</v>
      </c>
      <c r="KM1043" t="s">
        <v>423</v>
      </c>
      <c r="KN1043" t="s">
        <v>423</v>
      </c>
      <c r="KO1043" t="s">
        <v>423</v>
      </c>
      <c r="KP1043" t="s">
        <v>423</v>
      </c>
      <c r="KQ1043" t="s">
        <v>431</v>
      </c>
      <c r="KR1043" t="s">
        <v>423</v>
      </c>
      <c r="KS1043" t="s">
        <v>423</v>
      </c>
      <c r="KT1043" t="s">
        <v>423</v>
      </c>
      <c r="KU1043" t="s">
        <v>423</v>
      </c>
      <c r="KV1043" t="s">
        <v>423</v>
      </c>
      <c r="KW1043" t="s">
        <v>431</v>
      </c>
      <c r="KY1043" t="s">
        <v>423</v>
      </c>
      <c r="KZ1043" t="s">
        <v>423</v>
      </c>
      <c r="LA1043" t="s">
        <v>423</v>
      </c>
      <c r="LB1043" t="s">
        <v>431</v>
      </c>
      <c r="LC1043" t="s">
        <v>423</v>
      </c>
      <c r="LD1043" t="s">
        <v>423</v>
      </c>
      <c r="LE1043" t="s">
        <v>423</v>
      </c>
      <c r="LF1043" t="s">
        <v>423</v>
      </c>
      <c r="LG1043" t="s">
        <v>423</v>
      </c>
      <c r="LH1043" t="s">
        <v>423</v>
      </c>
      <c r="LI1043" t="s">
        <v>423</v>
      </c>
      <c r="LJ1043" t="s">
        <v>3566</v>
      </c>
      <c r="LK1043" t="s">
        <v>431</v>
      </c>
      <c r="LL1043" t="s">
        <v>423</v>
      </c>
      <c r="LM1043" t="s">
        <v>423</v>
      </c>
      <c r="LN1043" t="s">
        <v>423</v>
      </c>
      <c r="LO1043" t="s">
        <v>484</v>
      </c>
      <c r="LP1043" t="s">
        <v>432</v>
      </c>
      <c r="LQ1043" t="s">
        <v>432</v>
      </c>
      <c r="LR1043" t="s">
        <v>432</v>
      </c>
      <c r="LS1043" t="s">
        <v>432</v>
      </c>
      <c r="LT1043" t="s">
        <v>432</v>
      </c>
      <c r="LU1043" t="s">
        <v>432</v>
      </c>
      <c r="LV1043" t="s">
        <v>432</v>
      </c>
      <c r="LW1043" t="s">
        <v>432</v>
      </c>
      <c r="LX1043" t="s">
        <v>432</v>
      </c>
      <c r="LY1043" t="s">
        <v>432</v>
      </c>
      <c r="LZ1043" t="s">
        <v>432</v>
      </c>
      <c r="MA1043" t="s">
        <v>432</v>
      </c>
      <c r="MB1043" t="s">
        <v>423</v>
      </c>
      <c r="MC1043" t="s">
        <v>423</v>
      </c>
      <c r="MD1043" t="s">
        <v>423</v>
      </c>
      <c r="ME1043" t="s">
        <v>423</v>
      </c>
      <c r="MF1043" t="s">
        <v>423</v>
      </c>
      <c r="MG1043" t="s">
        <v>431</v>
      </c>
      <c r="MH1043" t="s">
        <v>423</v>
      </c>
      <c r="MI1043" t="s">
        <v>423</v>
      </c>
      <c r="MJ1043" t="s">
        <v>431</v>
      </c>
      <c r="MK1043" t="s">
        <v>423</v>
      </c>
      <c r="ML1043" t="s">
        <v>423</v>
      </c>
      <c r="MN1043">
        <v>1003.98</v>
      </c>
      <c r="MO1043">
        <v>87.12</v>
      </c>
      <c r="NE1043">
        <v>367.46</v>
      </c>
      <c r="NT1043">
        <v>350.29</v>
      </c>
      <c r="OJ1043">
        <v>65.25</v>
      </c>
      <c r="OT1043">
        <v>133.86000000000001</v>
      </c>
    </row>
    <row r="1044" spans="1:410" ht="12.75" customHeight="1" x14ac:dyDescent="0.2">
      <c r="A1044">
        <v>1271</v>
      </c>
      <c r="B1044" t="str">
        <f t="shared" si="736"/>
        <v>15-30min</v>
      </c>
      <c r="C1044" t="str">
        <f t="shared" si="737"/>
        <v>seul</v>
      </c>
      <c r="D1044" t="str">
        <f t="shared" si="738"/>
        <v>20-30m2</v>
      </c>
      <c r="E1044" t="str">
        <f t="shared" si="739"/>
        <v>tout à fait</v>
      </c>
      <c r="F1044" t="str">
        <f t="shared" si="740"/>
        <v>aucune</v>
      </c>
      <c r="G1044" t="str">
        <f t="shared" si="741"/>
        <v>non</v>
      </c>
      <c r="H1044" t="str">
        <f t="shared" si="742"/>
        <v>non</v>
      </c>
      <c r="I1044" t="s">
        <v>423</v>
      </c>
      <c r="J1044" t="str">
        <f t="shared" si="743"/>
        <v>souvent</v>
      </c>
      <c r="K1044" t="str">
        <f t="shared" si="744"/>
        <v>jamais</v>
      </c>
      <c r="L1044" t="str">
        <f t="shared" si="745"/>
        <v>pas commentaire</v>
      </c>
      <c r="M1044" t="str">
        <f t="shared" si="746"/>
        <v>1-2h</v>
      </c>
      <c r="N1044" t="str">
        <f t="shared" si="747"/>
        <v>4-6h</v>
      </c>
      <c r="O1044" t="str">
        <f t="shared" si="748"/>
        <v>jamais</v>
      </c>
      <c r="P1044" t="str">
        <f t="shared" si="749"/>
        <v>parfois</v>
      </c>
      <c r="Q1044" t="str">
        <f t="shared" si="750"/>
        <v>toujours</v>
      </c>
      <c r="R1044" t="s">
        <v>425</v>
      </c>
      <c r="S1044" t="s">
        <v>425</v>
      </c>
      <c r="T1044" t="s">
        <v>425</v>
      </c>
      <c r="U1044" t="s">
        <v>427</v>
      </c>
      <c r="V1044" t="s">
        <v>428</v>
      </c>
      <c r="W1044" t="s">
        <v>440</v>
      </c>
      <c r="X1044" t="s">
        <v>429</v>
      </c>
      <c r="Y1044" t="s">
        <v>430</v>
      </c>
      <c r="Z1044" t="s">
        <v>424</v>
      </c>
      <c r="AA1044" t="s">
        <v>425</v>
      </c>
      <c r="AB1044" t="s">
        <v>425</v>
      </c>
      <c r="AC1044" t="s">
        <v>429</v>
      </c>
      <c r="AD1044" t="str">
        <f t="shared" si="751"/>
        <v>1 mois avant</v>
      </c>
      <c r="AE1044" t="str">
        <f t="shared" si="752"/>
        <v xml:space="preserve">moyennement </v>
      </c>
      <c r="AF1044" t="str">
        <f t="shared" si="753"/>
        <v>très bonnes</v>
      </c>
      <c r="AG1044" t="str">
        <f t="shared" si="754"/>
        <v>régulièrement</v>
      </c>
      <c r="AH1044" t="str">
        <f t="shared" si="755"/>
        <v>régulièrement</v>
      </c>
      <c r="AI1044" t="str">
        <f t="shared" si="756"/>
        <v>régulièrement</v>
      </c>
      <c r="AJ1044" t="str">
        <f t="shared" si="757"/>
        <v>jamais</v>
      </c>
      <c r="AK1044" t="str">
        <f t="shared" si="758"/>
        <v>non</v>
      </c>
      <c r="AL1044" t="str">
        <f t="shared" si="759"/>
        <v>pas d'asso</v>
      </c>
      <c r="AM1044" t="str">
        <f t="shared" si="760"/>
        <v>pas d'asso</v>
      </c>
      <c r="AN1044" t="str">
        <f t="shared" si="761"/>
        <v>1-3h</v>
      </c>
      <c r="AO1044" t="str">
        <f t="shared" si="762"/>
        <v>jamais</v>
      </c>
      <c r="AP1044" t="str">
        <f t="shared" si="763"/>
        <v>pas de spectacles</v>
      </c>
      <c r="AQ1044" t="str">
        <f t="shared" si="764"/>
        <v>1/semaine</v>
      </c>
      <c r="AR1044" t="str">
        <f t="shared" si="765"/>
        <v>régulièrement</v>
      </c>
      <c r="AS1044" t="str">
        <f t="shared" si="766"/>
        <v>4-6h</v>
      </c>
      <c r="AT1044" t="str">
        <f t="shared" si="767"/>
        <v>plutôt satisfaisante</v>
      </c>
      <c r="AU1044" t="str">
        <f t="shared" si="768"/>
        <v>plutôt oui</v>
      </c>
      <c r="AV1044" t="str">
        <f t="shared" si="769"/>
        <v>tout à fait</v>
      </c>
      <c r="AW1044" t="str">
        <f t="shared" si="770"/>
        <v>tout à fait</v>
      </c>
      <c r="AX1044" t="str">
        <f t="shared" si="771"/>
        <v>tout à fait</v>
      </c>
      <c r="AY1044" t="str">
        <f t="shared" si="772"/>
        <v>plutôt oui</v>
      </c>
      <c r="AZ1044" t="str">
        <f t="shared" si="773"/>
        <v>3A</v>
      </c>
      <c r="BA1044" t="str">
        <f t="shared" si="774"/>
        <v>GM</v>
      </c>
      <c r="BB1044" t="str">
        <f t="shared" si="775"/>
        <v>classique</v>
      </c>
      <c r="BC1044" t="str">
        <f t="shared" si="776"/>
        <v>non</v>
      </c>
      <c r="BD1044" t="str">
        <f t="shared" si="777"/>
        <v>3A</v>
      </c>
      <c r="BE1044" t="str">
        <f t="shared" si="778"/>
        <v>Fr</v>
      </c>
      <c r="BF1044" t="str">
        <f t="shared" si="779"/>
        <v>pas de classement</v>
      </c>
      <c r="BG1044" t="str">
        <f t="shared" si="780"/>
        <v>0-10%</v>
      </c>
      <c r="BH1044" t="s">
        <v>423</v>
      </c>
      <c r="BI1044" t="str">
        <f t="shared" si="781"/>
        <v>aucun</v>
      </c>
      <c r="BJ1044" t="s">
        <v>423</v>
      </c>
      <c r="BK1044" t="s">
        <v>423</v>
      </c>
      <c r="BL1044" t="s">
        <v>431</v>
      </c>
      <c r="BM1044" t="s">
        <v>423</v>
      </c>
      <c r="BN1044" t="s">
        <v>431</v>
      </c>
      <c r="BO1044" t="s">
        <v>423</v>
      </c>
      <c r="BP1044" t="s">
        <v>423</v>
      </c>
      <c r="BR1044" t="s">
        <v>423</v>
      </c>
      <c r="BS1044" t="s">
        <v>423</v>
      </c>
      <c r="BT1044" t="s">
        <v>431</v>
      </c>
      <c r="BU1044" t="s">
        <v>423</v>
      </c>
      <c r="BV1044" t="s">
        <v>431</v>
      </c>
      <c r="BW1044" t="s">
        <v>423</v>
      </c>
      <c r="BX1044" t="s">
        <v>423</v>
      </c>
      <c r="BY1044" t="s">
        <v>423</v>
      </c>
      <c r="BZ1044" t="s">
        <v>423</v>
      </c>
      <c r="CA1044" t="s">
        <v>432</v>
      </c>
      <c r="CB1044" t="s">
        <v>432</v>
      </c>
      <c r="CC1044" t="s">
        <v>432</v>
      </c>
      <c r="CD1044" t="s">
        <v>432</v>
      </c>
      <c r="CE1044" t="s">
        <v>423</v>
      </c>
      <c r="CF1044" t="s">
        <v>432</v>
      </c>
      <c r="CG1044" t="s">
        <v>432</v>
      </c>
      <c r="CH1044" t="s">
        <v>432</v>
      </c>
      <c r="CI1044" t="s">
        <v>432</v>
      </c>
      <c r="CJ1044" t="s">
        <v>432</v>
      </c>
      <c r="CK1044" t="s">
        <v>432</v>
      </c>
      <c r="CL1044" t="s">
        <v>432</v>
      </c>
      <c r="CM1044" t="s">
        <v>432</v>
      </c>
      <c r="CN1044" t="s">
        <v>423</v>
      </c>
      <c r="CO1044" t="s">
        <v>432</v>
      </c>
      <c r="CP1044" t="s">
        <v>432</v>
      </c>
      <c r="CQ1044" t="s">
        <v>432</v>
      </c>
      <c r="CR1044" t="s">
        <v>432</v>
      </c>
      <c r="CT1044" t="s">
        <v>432</v>
      </c>
      <c r="CU1044" t="s">
        <v>423</v>
      </c>
      <c r="CV1044" t="s">
        <v>423</v>
      </c>
      <c r="CW1044" t="s">
        <v>431</v>
      </c>
      <c r="CX1044" t="s">
        <v>423</v>
      </c>
      <c r="CY1044" t="s">
        <v>423</v>
      </c>
      <c r="CZ1044" t="s">
        <v>423</v>
      </c>
      <c r="DA1044" t="s">
        <v>423</v>
      </c>
      <c r="DB1044" t="s">
        <v>423</v>
      </c>
      <c r="DC1044" t="s">
        <v>431</v>
      </c>
      <c r="DD1044" t="s">
        <v>432</v>
      </c>
      <c r="DE1044" t="s">
        <v>432</v>
      </c>
      <c r="DF1044" t="s">
        <v>432</v>
      </c>
      <c r="DG1044" t="s">
        <v>432</v>
      </c>
      <c r="DH1044" t="s">
        <v>423</v>
      </c>
      <c r="DI1044" t="s">
        <v>423</v>
      </c>
      <c r="DJ1044" t="s">
        <v>431</v>
      </c>
      <c r="DK1044" t="s">
        <v>423</v>
      </c>
      <c r="DL1044" t="s">
        <v>423</v>
      </c>
      <c r="DM1044" t="s">
        <v>423</v>
      </c>
      <c r="DN1044" t="s">
        <v>423</v>
      </c>
      <c r="DO1044" t="s">
        <v>431</v>
      </c>
      <c r="DP1044" t="s">
        <v>423</v>
      </c>
      <c r="DQ1044" t="s">
        <v>423</v>
      </c>
      <c r="DR1044" t="s">
        <v>423</v>
      </c>
      <c r="DS1044" t="s">
        <v>423</v>
      </c>
      <c r="DT1044" t="s">
        <v>423</v>
      </c>
      <c r="DU1044" t="s">
        <v>423</v>
      </c>
      <c r="DV1044" t="s">
        <v>423</v>
      </c>
      <c r="DW1044" t="s">
        <v>431</v>
      </c>
      <c r="DX1044" t="s">
        <v>423</v>
      </c>
      <c r="DY1044" t="s">
        <v>423</v>
      </c>
      <c r="DZ1044" t="s">
        <v>431</v>
      </c>
      <c r="EA1044" t="s">
        <v>423</v>
      </c>
      <c r="EB1044" t="s">
        <v>431</v>
      </c>
      <c r="EC1044" t="s">
        <v>423</v>
      </c>
      <c r="ED1044" t="s">
        <v>423</v>
      </c>
      <c r="EE1044" t="s">
        <v>423</v>
      </c>
      <c r="EF1044" t="s">
        <v>437</v>
      </c>
      <c r="EG1044" t="s">
        <v>434</v>
      </c>
      <c r="EH1044" t="s">
        <v>438</v>
      </c>
      <c r="EI1044" t="s">
        <v>436</v>
      </c>
      <c r="EJ1044" t="s">
        <v>435</v>
      </c>
      <c r="EK1044" t="s">
        <v>433</v>
      </c>
      <c r="EL1044" t="s">
        <v>425</v>
      </c>
      <c r="EM1044" t="s">
        <v>425</v>
      </c>
      <c r="EN1044" t="s">
        <v>425</v>
      </c>
      <c r="EO1044" t="s">
        <v>427</v>
      </c>
      <c r="EP1044" t="s">
        <v>428</v>
      </c>
      <c r="EQ1044" t="s">
        <v>440</v>
      </c>
      <c r="ER1044" t="s">
        <v>429</v>
      </c>
      <c r="ES1044" t="s">
        <v>430</v>
      </c>
      <c r="ET1044" t="s">
        <v>424</v>
      </c>
      <c r="EU1044" t="s">
        <v>425</v>
      </c>
      <c r="EV1044" t="s">
        <v>425</v>
      </c>
      <c r="EW1044" t="s">
        <v>429</v>
      </c>
      <c r="EX1044" t="s">
        <v>423</v>
      </c>
      <c r="EY1044" t="s">
        <v>431</v>
      </c>
      <c r="EZ1044" t="s">
        <v>423</v>
      </c>
      <c r="FA1044" t="s">
        <v>423</v>
      </c>
      <c r="FB1044" t="s">
        <v>423</v>
      </c>
      <c r="FC1044" t="s">
        <v>423</v>
      </c>
      <c r="FD1044" t="s">
        <v>423</v>
      </c>
      <c r="FE1044" t="s">
        <v>423</v>
      </c>
      <c r="FF1044" t="s">
        <v>431</v>
      </c>
      <c r="FG1044" t="s">
        <v>423</v>
      </c>
      <c r="FH1044" t="s">
        <v>431</v>
      </c>
      <c r="FI1044" t="s">
        <v>423</v>
      </c>
      <c r="FJ1044" t="s">
        <v>423</v>
      </c>
      <c r="FK1044" t="s">
        <v>423</v>
      </c>
      <c r="FL1044" t="s">
        <v>423</v>
      </c>
      <c r="FM1044" t="s">
        <v>431</v>
      </c>
      <c r="FN1044" t="s">
        <v>423</v>
      </c>
      <c r="FO1044" t="s">
        <v>423</v>
      </c>
      <c r="FP1044" t="s">
        <v>423</v>
      </c>
      <c r="FQ1044" t="s">
        <v>431</v>
      </c>
      <c r="FR1044" t="s">
        <v>423</v>
      </c>
      <c r="FS1044" t="s">
        <v>423</v>
      </c>
      <c r="FT1044" t="s">
        <v>423</v>
      </c>
      <c r="FU1044" t="s">
        <v>431</v>
      </c>
      <c r="FV1044" t="s">
        <v>423</v>
      </c>
      <c r="FW1044" t="s">
        <v>423</v>
      </c>
      <c r="FX1044" t="s">
        <v>423</v>
      </c>
      <c r="FZ1044" t="s">
        <v>423</v>
      </c>
      <c r="GB1044" t="s">
        <v>423</v>
      </c>
      <c r="GD1044" t="s">
        <v>431</v>
      </c>
      <c r="GF1044" t="s">
        <v>423</v>
      </c>
      <c r="GG1044" t="s">
        <v>432</v>
      </c>
      <c r="GH1044" t="s">
        <v>432</v>
      </c>
      <c r="GI1044" t="s">
        <v>432</v>
      </c>
      <c r="GJ1044" t="s">
        <v>432</v>
      </c>
      <c r="GK1044" t="s">
        <v>432</v>
      </c>
      <c r="GL1044" t="s">
        <v>432</v>
      </c>
      <c r="GM1044" t="s">
        <v>432</v>
      </c>
      <c r="GN1044" t="s">
        <v>432</v>
      </c>
      <c r="GO1044" t="s">
        <v>432</v>
      </c>
      <c r="GP1044" t="s">
        <v>432</v>
      </c>
      <c r="GQ1044" t="s">
        <v>432</v>
      </c>
      <c r="GR1044" t="s">
        <v>432</v>
      </c>
      <c r="GS1044" t="s">
        <v>432</v>
      </c>
      <c r="GT1044" t="s">
        <v>432</v>
      </c>
      <c r="GU1044" t="s">
        <v>423</v>
      </c>
      <c r="GV1044" t="s">
        <v>423</v>
      </c>
      <c r="GW1044" t="s">
        <v>423</v>
      </c>
      <c r="GX1044" t="s">
        <v>431</v>
      </c>
      <c r="GY1044" t="s">
        <v>423</v>
      </c>
      <c r="GZ1044" t="s">
        <v>423</v>
      </c>
      <c r="HA1044" t="s">
        <v>423</v>
      </c>
      <c r="HB1044" t="s">
        <v>423</v>
      </c>
      <c r="HC1044" t="s">
        <v>431</v>
      </c>
      <c r="HD1044" t="s">
        <v>432</v>
      </c>
      <c r="HE1044" t="s">
        <v>432</v>
      </c>
      <c r="HF1044" t="s">
        <v>432</v>
      </c>
      <c r="HG1044" t="s">
        <v>432</v>
      </c>
      <c r="HH1044" t="s">
        <v>423</v>
      </c>
      <c r="HI1044" t="s">
        <v>423</v>
      </c>
      <c r="HJ1044" t="s">
        <v>431</v>
      </c>
      <c r="HK1044" t="s">
        <v>423</v>
      </c>
      <c r="HL1044" t="s">
        <v>423</v>
      </c>
      <c r="HM1044" t="s">
        <v>423</v>
      </c>
      <c r="HN1044" t="s">
        <v>423</v>
      </c>
      <c r="HP1044" t="s">
        <v>431</v>
      </c>
      <c r="HR1044" t="s">
        <v>423</v>
      </c>
      <c r="HT1044" t="s">
        <v>423</v>
      </c>
      <c r="HV1044" t="s">
        <v>423</v>
      </c>
      <c r="HW1044" t="s">
        <v>423</v>
      </c>
      <c r="HX1044" t="s">
        <v>423</v>
      </c>
      <c r="HY1044" t="s">
        <v>431</v>
      </c>
      <c r="HZ1044" t="s">
        <v>423</v>
      </c>
      <c r="IA1044" t="s">
        <v>423</v>
      </c>
      <c r="IB1044" t="s">
        <v>423</v>
      </c>
      <c r="IC1044" t="s">
        <v>431</v>
      </c>
      <c r="ID1044" t="s">
        <v>423</v>
      </c>
      <c r="IE1044" t="s">
        <v>423</v>
      </c>
      <c r="IF1044" t="s">
        <v>423</v>
      </c>
      <c r="IG1044" t="s">
        <v>431</v>
      </c>
      <c r="IH1044" t="s">
        <v>423</v>
      </c>
      <c r="II1044" t="s">
        <v>423</v>
      </c>
      <c r="IJ1044" t="s">
        <v>431</v>
      </c>
      <c r="IK1044" t="s">
        <v>423</v>
      </c>
      <c r="IL1044" t="s">
        <v>423</v>
      </c>
      <c r="IM1044" t="s">
        <v>423</v>
      </c>
      <c r="IN1044" t="s">
        <v>431</v>
      </c>
      <c r="IO1044" t="s">
        <v>423</v>
      </c>
      <c r="IP1044" t="s">
        <v>423</v>
      </c>
      <c r="IQ1044" t="s">
        <v>423</v>
      </c>
      <c r="IR1044" t="s">
        <v>431</v>
      </c>
      <c r="IS1044" t="s">
        <v>423</v>
      </c>
      <c r="IT1044" t="s">
        <v>423</v>
      </c>
      <c r="IU1044" t="s">
        <v>423</v>
      </c>
      <c r="IV1044" t="s">
        <v>423</v>
      </c>
      <c r="IX1044" t="s">
        <v>431</v>
      </c>
      <c r="IZ1044" t="s">
        <v>423</v>
      </c>
      <c r="JB1044" t="s">
        <v>423</v>
      </c>
      <c r="JI1044" t="s">
        <v>423</v>
      </c>
      <c r="JJ1044" t="s">
        <v>423</v>
      </c>
      <c r="JK1044" t="s">
        <v>431</v>
      </c>
      <c r="JL1044" t="s">
        <v>423</v>
      </c>
      <c r="JM1044" t="s">
        <v>423</v>
      </c>
      <c r="JN1044" t="s">
        <v>423</v>
      </c>
      <c r="JO1044" t="s">
        <v>423</v>
      </c>
      <c r="JP1044" t="s">
        <v>423</v>
      </c>
      <c r="JQ1044" t="s">
        <v>423</v>
      </c>
      <c r="JR1044" t="s">
        <v>423</v>
      </c>
      <c r="JS1044" t="s">
        <v>423</v>
      </c>
      <c r="JT1044" t="s">
        <v>423</v>
      </c>
      <c r="JU1044" t="s">
        <v>423</v>
      </c>
      <c r="JV1044" t="s">
        <v>423</v>
      </c>
      <c r="JW1044" t="s">
        <v>423</v>
      </c>
      <c r="JX1044" t="s">
        <v>423</v>
      </c>
      <c r="JY1044" t="s">
        <v>431</v>
      </c>
      <c r="JZ1044" t="s">
        <v>423</v>
      </c>
      <c r="KA1044" t="s">
        <v>423</v>
      </c>
      <c r="KB1044" t="s">
        <v>423</v>
      </c>
      <c r="KC1044" t="s">
        <v>423</v>
      </c>
      <c r="KD1044" t="s">
        <v>423</v>
      </c>
      <c r="KE1044" t="s">
        <v>423</v>
      </c>
      <c r="KF1044" t="s">
        <v>423</v>
      </c>
      <c r="KG1044" t="s">
        <v>423</v>
      </c>
      <c r="KH1044" t="s">
        <v>423</v>
      </c>
      <c r="KI1044" t="s">
        <v>423</v>
      </c>
      <c r="KJ1044" t="s">
        <v>423</v>
      </c>
      <c r="KK1044" t="s">
        <v>423</v>
      </c>
      <c r="KL1044" t="s">
        <v>423</v>
      </c>
      <c r="KM1044" t="s">
        <v>423</v>
      </c>
      <c r="KN1044" t="s">
        <v>423</v>
      </c>
      <c r="KO1044" t="s">
        <v>423</v>
      </c>
      <c r="KP1044" t="s">
        <v>423</v>
      </c>
      <c r="KQ1044" t="s">
        <v>431</v>
      </c>
      <c r="KR1044" t="s">
        <v>423</v>
      </c>
      <c r="KS1044" t="s">
        <v>423</v>
      </c>
      <c r="KT1044" t="s">
        <v>423</v>
      </c>
      <c r="KU1044" t="s">
        <v>423</v>
      </c>
      <c r="KV1044" t="s">
        <v>423</v>
      </c>
      <c r="KW1044" t="s">
        <v>431</v>
      </c>
      <c r="KY1044" t="s">
        <v>423</v>
      </c>
      <c r="KZ1044" t="s">
        <v>423</v>
      </c>
      <c r="LA1044" t="s">
        <v>423</v>
      </c>
      <c r="LB1044" t="s">
        <v>431</v>
      </c>
      <c r="LC1044" t="s">
        <v>423</v>
      </c>
      <c r="LD1044" t="s">
        <v>423</v>
      </c>
      <c r="LE1044" t="s">
        <v>423</v>
      </c>
      <c r="LF1044" t="s">
        <v>431</v>
      </c>
      <c r="LG1044" t="s">
        <v>423</v>
      </c>
      <c r="LH1044" t="s">
        <v>423</v>
      </c>
      <c r="LI1044" t="s">
        <v>423</v>
      </c>
      <c r="LK1044" t="s">
        <v>431</v>
      </c>
      <c r="LL1044" t="s">
        <v>423</v>
      </c>
      <c r="LM1044" t="s">
        <v>423</v>
      </c>
      <c r="LN1044" t="s">
        <v>423</v>
      </c>
      <c r="LO1044" t="s">
        <v>484</v>
      </c>
      <c r="LP1044" t="s">
        <v>432</v>
      </c>
      <c r="LQ1044" t="s">
        <v>432</v>
      </c>
      <c r="LR1044" t="s">
        <v>432</v>
      </c>
      <c r="LS1044" t="s">
        <v>432</v>
      </c>
      <c r="LT1044" t="s">
        <v>432</v>
      </c>
      <c r="LU1044" t="s">
        <v>432</v>
      </c>
      <c r="LV1044" t="s">
        <v>432</v>
      </c>
      <c r="LW1044" t="s">
        <v>432</v>
      </c>
      <c r="LX1044" t="s">
        <v>432</v>
      </c>
      <c r="LY1044" t="s">
        <v>432</v>
      </c>
      <c r="LZ1044" t="s">
        <v>432</v>
      </c>
      <c r="MA1044" t="s">
        <v>432</v>
      </c>
      <c r="MB1044" t="s">
        <v>431</v>
      </c>
      <c r="MC1044" t="s">
        <v>423</v>
      </c>
      <c r="MD1044" t="s">
        <v>423</v>
      </c>
      <c r="ME1044" t="s">
        <v>423</v>
      </c>
      <c r="MF1044" t="s">
        <v>423</v>
      </c>
      <c r="MG1044" t="s">
        <v>423</v>
      </c>
      <c r="MH1044" t="s">
        <v>423</v>
      </c>
      <c r="MI1044" t="s">
        <v>423</v>
      </c>
      <c r="MJ1044" t="s">
        <v>423</v>
      </c>
      <c r="MK1044" t="s">
        <v>423</v>
      </c>
      <c r="ML1044" t="s">
        <v>431</v>
      </c>
      <c r="MN1044">
        <v>573.51</v>
      </c>
      <c r="MO1044">
        <v>44.69</v>
      </c>
      <c r="NE1044">
        <v>145.94</v>
      </c>
      <c r="NT1044">
        <v>119.35</v>
      </c>
      <c r="OJ1044">
        <v>110.3</v>
      </c>
      <c r="OT1044">
        <v>153.22999999999999</v>
      </c>
    </row>
    <row r="1045" spans="1:410" ht="12.75" customHeight="1" x14ac:dyDescent="0.2">
      <c r="A1045">
        <v>1272</v>
      </c>
      <c r="B1045" t="str">
        <f t="shared" si="736"/>
        <v>5-15min</v>
      </c>
      <c r="C1045" t="str">
        <f t="shared" si="737"/>
        <v>seul</v>
      </c>
      <c r="D1045" t="str">
        <f t="shared" si="738"/>
        <v>10-20m2</v>
      </c>
      <c r="E1045" t="str">
        <f t="shared" si="739"/>
        <v>tout à fait</v>
      </c>
      <c r="F1045" t="str">
        <f t="shared" si="740"/>
        <v>aucune</v>
      </c>
      <c r="G1045" t="str">
        <f t="shared" si="741"/>
        <v>non</v>
      </c>
      <c r="H1045" t="str">
        <f t="shared" si="742"/>
        <v>non</v>
      </c>
      <c r="I1045" t="s">
        <v>423</v>
      </c>
      <c r="J1045" t="str">
        <f t="shared" si="743"/>
        <v>parfois</v>
      </c>
      <c r="K1045" t="str">
        <f t="shared" si="744"/>
        <v>parfois</v>
      </c>
      <c r="L1045" t="str">
        <f t="shared" si="745"/>
        <v>plutôt oui</v>
      </c>
      <c r="M1045" t="str">
        <f t="shared" si="746"/>
        <v>1-2h</v>
      </c>
      <c r="N1045" t="str">
        <f t="shared" si="747"/>
        <v>6-8h</v>
      </c>
      <c r="O1045" t="str">
        <f t="shared" si="748"/>
        <v>jamais</v>
      </c>
      <c r="P1045" t="str">
        <f t="shared" si="749"/>
        <v>parfois</v>
      </c>
      <c r="Q1045" t="str">
        <f t="shared" si="750"/>
        <v>souvent</v>
      </c>
      <c r="R1045" t="s">
        <v>425</v>
      </c>
      <c r="S1045" t="s">
        <v>425</v>
      </c>
      <c r="T1045" t="s">
        <v>425</v>
      </c>
      <c r="U1045" t="s">
        <v>428</v>
      </c>
      <c r="V1045" t="s">
        <v>440</v>
      </c>
      <c r="W1045" t="s">
        <v>440</v>
      </c>
      <c r="X1045" t="s">
        <v>430</v>
      </c>
      <c r="Y1045" t="s">
        <v>424</v>
      </c>
      <c r="Z1045" t="s">
        <v>425</v>
      </c>
      <c r="AA1045" t="s">
        <v>424</v>
      </c>
      <c r="AB1045" t="s">
        <v>425</v>
      </c>
      <c r="AC1045" t="s">
        <v>424</v>
      </c>
      <c r="AD1045" t="str">
        <f t="shared" si="751"/>
        <v>1 mois avant</v>
      </c>
      <c r="AE1045" t="str">
        <f t="shared" si="752"/>
        <v>très</v>
      </c>
      <c r="AF1045" t="str">
        <f t="shared" si="753"/>
        <v>très bonnes</v>
      </c>
      <c r="AG1045" t="str">
        <f t="shared" si="754"/>
        <v>régulièrement</v>
      </c>
      <c r="AH1045" t="str">
        <f t="shared" si="755"/>
        <v>régulièrement</v>
      </c>
      <c r="AI1045" t="str">
        <f t="shared" si="756"/>
        <v>régulièrement</v>
      </c>
      <c r="AJ1045" t="str">
        <f t="shared" si="757"/>
        <v>parfois</v>
      </c>
      <c r="AK1045" t="str">
        <f t="shared" si="758"/>
        <v>non</v>
      </c>
      <c r="AL1045" t="str">
        <f t="shared" si="759"/>
        <v>pas d'asso</v>
      </c>
      <c r="AM1045" t="str">
        <f t="shared" si="760"/>
        <v>pas d'asso</v>
      </c>
      <c r="AN1045" t="str">
        <f t="shared" si="761"/>
        <v>6-10h</v>
      </c>
      <c r="AO1045" t="str">
        <f t="shared" si="762"/>
        <v>rarement</v>
      </c>
      <c r="AP1045" t="str">
        <f t="shared" si="763"/>
        <v>plutôt oui</v>
      </c>
      <c r="AQ1045" t="str">
        <f t="shared" si="764"/>
        <v>1/semaine</v>
      </c>
      <c r="AR1045" t="str">
        <f t="shared" si="765"/>
        <v>régulièrement</v>
      </c>
      <c r="AS1045" t="str">
        <f t="shared" si="766"/>
        <v>1-2h</v>
      </c>
      <c r="AT1045" t="str">
        <f t="shared" si="767"/>
        <v>plutôt satisfaisante</v>
      </c>
      <c r="AU1045" t="str">
        <f t="shared" si="768"/>
        <v>tout à fait</v>
      </c>
      <c r="AV1045" t="str">
        <f t="shared" si="769"/>
        <v>plutôt oui</v>
      </c>
      <c r="AW1045" t="str">
        <f t="shared" si="770"/>
        <v>tout à fait</v>
      </c>
      <c r="AX1045" t="str">
        <f t="shared" si="771"/>
        <v>tout à fait</v>
      </c>
      <c r="AY1045" t="str">
        <f t="shared" si="772"/>
        <v>tout à fait</v>
      </c>
      <c r="AZ1045" t="str">
        <f t="shared" si="773"/>
        <v>3A</v>
      </c>
      <c r="BA1045" t="str">
        <f t="shared" si="774"/>
        <v>IC</v>
      </c>
      <c r="BB1045" t="str">
        <f t="shared" si="775"/>
        <v>classique</v>
      </c>
      <c r="BC1045" t="str">
        <f t="shared" si="776"/>
        <v>non</v>
      </c>
      <c r="BD1045" t="str">
        <f t="shared" si="777"/>
        <v>3A</v>
      </c>
      <c r="BE1045" t="str">
        <f t="shared" si="778"/>
        <v>Fr</v>
      </c>
      <c r="BF1045" t="str">
        <f t="shared" si="779"/>
        <v>pas de classement</v>
      </c>
      <c r="BG1045" t="str">
        <f t="shared" si="780"/>
        <v>0-10%</v>
      </c>
      <c r="BH1045" t="s">
        <v>423</v>
      </c>
      <c r="BI1045" t="str">
        <f t="shared" si="781"/>
        <v>aucun</v>
      </c>
      <c r="BJ1045" t="s">
        <v>423</v>
      </c>
      <c r="BK1045" t="s">
        <v>431</v>
      </c>
      <c r="BL1045" t="s">
        <v>423</v>
      </c>
      <c r="BM1045" t="s">
        <v>423</v>
      </c>
      <c r="BN1045" t="s">
        <v>431</v>
      </c>
      <c r="BO1045" t="s">
        <v>423</v>
      </c>
      <c r="BP1045" t="s">
        <v>423</v>
      </c>
      <c r="BR1045" t="s">
        <v>423</v>
      </c>
      <c r="BS1045" t="s">
        <v>431</v>
      </c>
      <c r="BT1045" t="s">
        <v>423</v>
      </c>
      <c r="BU1045" t="s">
        <v>423</v>
      </c>
      <c r="BV1045" t="s">
        <v>431</v>
      </c>
      <c r="BW1045" t="s">
        <v>423</v>
      </c>
      <c r="BX1045" t="s">
        <v>423</v>
      </c>
      <c r="BY1045" t="s">
        <v>423</v>
      </c>
      <c r="BZ1045" t="s">
        <v>423</v>
      </c>
      <c r="CA1045" t="s">
        <v>432</v>
      </c>
      <c r="CB1045" t="s">
        <v>432</v>
      </c>
      <c r="CC1045" t="s">
        <v>432</v>
      </c>
      <c r="CD1045" t="s">
        <v>432</v>
      </c>
      <c r="CE1045" t="s">
        <v>423</v>
      </c>
      <c r="CF1045" t="s">
        <v>432</v>
      </c>
      <c r="CG1045" t="s">
        <v>432</v>
      </c>
      <c r="CH1045" t="s">
        <v>432</v>
      </c>
      <c r="CI1045" t="s">
        <v>432</v>
      </c>
      <c r="CJ1045" t="s">
        <v>432</v>
      </c>
      <c r="CK1045" t="s">
        <v>432</v>
      </c>
      <c r="CL1045" t="s">
        <v>432</v>
      </c>
      <c r="CM1045" t="s">
        <v>432</v>
      </c>
      <c r="CN1045" t="s">
        <v>423</v>
      </c>
      <c r="CO1045" t="s">
        <v>432</v>
      </c>
      <c r="CP1045" t="s">
        <v>432</v>
      </c>
      <c r="CQ1045" t="s">
        <v>432</v>
      </c>
      <c r="CR1045" t="s">
        <v>432</v>
      </c>
      <c r="CT1045" t="s">
        <v>432</v>
      </c>
      <c r="CU1045" t="s">
        <v>423</v>
      </c>
      <c r="CV1045" t="s">
        <v>423</v>
      </c>
      <c r="CW1045" t="s">
        <v>423</v>
      </c>
      <c r="CX1045" t="s">
        <v>431</v>
      </c>
      <c r="CY1045" t="s">
        <v>423</v>
      </c>
      <c r="CZ1045" t="s">
        <v>423</v>
      </c>
      <c r="DA1045" t="s">
        <v>423</v>
      </c>
      <c r="DB1045" t="s">
        <v>431</v>
      </c>
      <c r="DC1045" t="s">
        <v>423</v>
      </c>
      <c r="DD1045" t="s">
        <v>423</v>
      </c>
      <c r="DE1045" t="s">
        <v>431</v>
      </c>
      <c r="DF1045" t="s">
        <v>423</v>
      </c>
      <c r="DG1045" t="s">
        <v>423</v>
      </c>
      <c r="DH1045" t="s">
        <v>423</v>
      </c>
      <c r="DI1045" t="s">
        <v>423</v>
      </c>
      <c r="DJ1045" t="s">
        <v>431</v>
      </c>
      <c r="DK1045" t="s">
        <v>423</v>
      </c>
      <c r="DL1045" t="s">
        <v>423</v>
      </c>
      <c r="DM1045" t="s">
        <v>423</v>
      </c>
      <c r="DN1045" t="s">
        <v>431</v>
      </c>
      <c r="DO1045" t="s">
        <v>423</v>
      </c>
      <c r="DP1045" t="s">
        <v>423</v>
      </c>
      <c r="DQ1045" t="s">
        <v>423</v>
      </c>
      <c r="DR1045" t="s">
        <v>423</v>
      </c>
      <c r="DS1045" t="s">
        <v>423</v>
      </c>
      <c r="DT1045" t="s">
        <v>423</v>
      </c>
      <c r="DU1045" t="s">
        <v>423</v>
      </c>
      <c r="DV1045" t="s">
        <v>423</v>
      </c>
      <c r="DW1045" t="s">
        <v>431</v>
      </c>
      <c r="DX1045" t="s">
        <v>423</v>
      </c>
      <c r="DY1045" t="s">
        <v>423</v>
      </c>
      <c r="DZ1045" t="s">
        <v>431</v>
      </c>
      <c r="EA1045" t="s">
        <v>423</v>
      </c>
      <c r="EB1045" t="s">
        <v>423</v>
      </c>
      <c r="EC1045" t="s">
        <v>431</v>
      </c>
      <c r="ED1045" t="s">
        <v>423</v>
      </c>
      <c r="EE1045" t="s">
        <v>423</v>
      </c>
      <c r="EF1045" t="s">
        <v>437</v>
      </c>
      <c r="EG1045" t="s">
        <v>434</v>
      </c>
      <c r="EH1045" t="s">
        <v>438</v>
      </c>
      <c r="EI1045" t="s">
        <v>436</v>
      </c>
      <c r="EJ1045" t="s">
        <v>435</v>
      </c>
      <c r="EK1045" t="s">
        <v>433</v>
      </c>
      <c r="EL1045" t="s">
        <v>425</v>
      </c>
      <c r="EM1045" t="s">
        <v>425</v>
      </c>
      <c r="EN1045" t="s">
        <v>425</v>
      </c>
      <c r="EO1045" t="s">
        <v>428</v>
      </c>
      <c r="EP1045" t="s">
        <v>440</v>
      </c>
      <c r="EQ1045" t="s">
        <v>440</v>
      </c>
      <c r="ER1045" t="s">
        <v>430</v>
      </c>
      <c r="ES1045" t="s">
        <v>424</v>
      </c>
      <c r="ET1045" t="s">
        <v>425</v>
      </c>
      <c r="EU1045" t="s">
        <v>424</v>
      </c>
      <c r="EV1045" t="s">
        <v>425</v>
      </c>
      <c r="EW1045" t="s">
        <v>424</v>
      </c>
      <c r="EX1045" t="s">
        <v>423</v>
      </c>
      <c r="EY1045" t="s">
        <v>431</v>
      </c>
      <c r="EZ1045" t="s">
        <v>423</v>
      </c>
      <c r="FA1045" t="s">
        <v>423</v>
      </c>
      <c r="FB1045" t="s">
        <v>423</v>
      </c>
      <c r="FC1045" t="s">
        <v>423</v>
      </c>
      <c r="FD1045" t="s">
        <v>431</v>
      </c>
      <c r="FE1045" t="s">
        <v>423</v>
      </c>
      <c r="FF1045" t="s">
        <v>423</v>
      </c>
      <c r="FG1045" t="s">
        <v>423</v>
      </c>
      <c r="FH1045" t="s">
        <v>431</v>
      </c>
      <c r="FI1045" t="s">
        <v>423</v>
      </c>
      <c r="FJ1045" t="s">
        <v>423</v>
      </c>
      <c r="FK1045" t="s">
        <v>423</v>
      </c>
      <c r="FL1045" t="s">
        <v>423</v>
      </c>
      <c r="FM1045" t="s">
        <v>431</v>
      </c>
      <c r="FN1045" t="s">
        <v>423</v>
      </c>
      <c r="FO1045" t="s">
        <v>423</v>
      </c>
      <c r="FP1045" t="s">
        <v>423</v>
      </c>
      <c r="FQ1045" t="s">
        <v>431</v>
      </c>
      <c r="FR1045" t="s">
        <v>423</v>
      </c>
      <c r="FS1045" t="s">
        <v>423</v>
      </c>
      <c r="FT1045" t="s">
        <v>423</v>
      </c>
      <c r="FU1045" t="s">
        <v>431</v>
      </c>
      <c r="FV1045" t="s">
        <v>423</v>
      </c>
      <c r="FW1045" t="s">
        <v>423</v>
      </c>
      <c r="FX1045" t="s">
        <v>423</v>
      </c>
      <c r="FZ1045" t="s">
        <v>423</v>
      </c>
      <c r="GB1045" t="s">
        <v>431</v>
      </c>
      <c r="GD1045" t="s">
        <v>423</v>
      </c>
      <c r="GF1045" t="s">
        <v>423</v>
      </c>
      <c r="GG1045" t="s">
        <v>432</v>
      </c>
      <c r="GH1045" t="s">
        <v>432</v>
      </c>
      <c r="GI1045" t="s">
        <v>432</v>
      </c>
      <c r="GJ1045" t="s">
        <v>432</v>
      </c>
      <c r="GK1045" t="s">
        <v>432</v>
      </c>
      <c r="GL1045" t="s">
        <v>432</v>
      </c>
      <c r="GM1045" t="s">
        <v>432</v>
      </c>
      <c r="GN1045" t="s">
        <v>432</v>
      </c>
      <c r="GO1045" t="s">
        <v>432</v>
      </c>
      <c r="GP1045" t="s">
        <v>432</v>
      </c>
      <c r="GQ1045" t="s">
        <v>432</v>
      </c>
      <c r="GR1045" t="s">
        <v>432</v>
      </c>
      <c r="GS1045" t="s">
        <v>432</v>
      </c>
      <c r="GT1045" t="s">
        <v>432</v>
      </c>
      <c r="GU1045" t="s">
        <v>423</v>
      </c>
      <c r="GV1045" t="s">
        <v>431</v>
      </c>
      <c r="GW1045" t="s">
        <v>423</v>
      </c>
      <c r="GX1045" t="s">
        <v>423</v>
      </c>
      <c r="GY1045" t="s">
        <v>423</v>
      </c>
      <c r="GZ1045" t="s">
        <v>423</v>
      </c>
      <c r="HA1045" t="s">
        <v>423</v>
      </c>
      <c r="HB1045" t="s">
        <v>431</v>
      </c>
      <c r="HC1045" t="s">
        <v>423</v>
      </c>
      <c r="HD1045" t="s">
        <v>423</v>
      </c>
      <c r="HE1045" t="s">
        <v>431</v>
      </c>
      <c r="HF1045" t="s">
        <v>423</v>
      </c>
      <c r="HG1045" t="s">
        <v>423</v>
      </c>
      <c r="HH1045" t="s">
        <v>423</v>
      </c>
      <c r="HI1045" t="s">
        <v>423</v>
      </c>
      <c r="HJ1045" t="s">
        <v>431</v>
      </c>
      <c r="HK1045" t="s">
        <v>423</v>
      </c>
      <c r="HL1045" t="s">
        <v>423</v>
      </c>
      <c r="HM1045" t="s">
        <v>423</v>
      </c>
      <c r="HN1045" t="s">
        <v>423</v>
      </c>
      <c r="HP1045" t="s">
        <v>431</v>
      </c>
      <c r="HR1045" t="s">
        <v>423</v>
      </c>
      <c r="HT1045" t="s">
        <v>423</v>
      </c>
      <c r="HV1045" t="s">
        <v>423</v>
      </c>
      <c r="HW1045" t="s">
        <v>431</v>
      </c>
      <c r="HX1045" t="s">
        <v>423</v>
      </c>
      <c r="HY1045" t="s">
        <v>423</v>
      </c>
      <c r="HZ1045" t="s">
        <v>423</v>
      </c>
      <c r="IA1045" t="s">
        <v>423</v>
      </c>
      <c r="IB1045" t="s">
        <v>423</v>
      </c>
      <c r="IC1045" t="s">
        <v>431</v>
      </c>
      <c r="ID1045" t="s">
        <v>423</v>
      </c>
      <c r="IE1045" t="s">
        <v>423</v>
      </c>
      <c r="IF1045" t="s">
        <v>431</v>
      </c>
      <c r="IG1045" t="s">
        <v>423</v>
      </c>
      <c r="IH1045" t="s">
        <v>423</v>
      </c>
      <c r="II1045" t="s">
        <v>423</v>
      </c>
      <c r="IJ1045" t="s">
        <v>423</v>
      </c>
      <c r="IK1045" t="s">
        <v>431</v>
      </c>
      <c r="IL1045" t="s">
        <v>423</v>
      </c>
      <c r="IM1045" t="s">
        <v>423</v>
      </c>
      <c r="IN1045" t="s">
        <v>431</v>
      </c>
      <c r="IO1045" t="s">
        <v>423</v>
      </c>
      <c r="IP1045" t="s">
        <v>423</v>
      </c>
      <c r="IQ1045" t="s">
        <v>423</v>
      </c>
      <c r="IR1045" t="s">
        <v>431</v>
      </c>
      <c r="IS1045" t="s">
        <v>423</v>
      </c>
      <c r="IT1045" t="s">
        <v>423</v>
      </c>
      <c r="IU1045" t="s">
        <v>423</v>
      </c>
      <c r="IV1045" t="s">
        <v>431</v>
      </c>
      <c r="IX1045" t="s">
        <v>423</v>
      </c>
      <c r="IZ1045" t="s">
        <v>423</v>
      </c>
      <c r="JB1045" t="s">
        <v>423</v>
      </c>
      <c r="JF1045" t="s">
        <v>3567</v>
      </c>
      <c r="JI1045" t="s">
        <v>423</v>
      </c>
      <c r="JJ1045" t="s">
        <v>423</v>
      </c>
      <c r="JK1045" t="s">
        <v>431</v>
      </c>
      <c r="JL1045" t="s">
        <v>423</v>
      </c>
      <c r="JM1045" t="s">
        <v>423</v>
      </c>
      <c r="JN1045" t="s">
        <v>423</v>
      </c>
      <c r="JO1045" t="s">
        <v>423</v>
      </c>
      <c r="JP1045" t="s">
        <v>423</v>
      </c>
      <c r="JQ1045" t="s">
        <v>431</v>
      </c>
      <c r="JR1045" t="s">
        <v>423</v>
      </c>
      <c r="JS1045" t="s">
        <v>423</v>
      </c>
      <c r="JT1045" t="s">
        <v>423</v>
      </c>
      <c r="JU1045" t="s">
        <v>423</v>
      </c>
      <c r="JV1045" t="s">
        <v>423</v>
      </c>
      <c r="JW1045" t="s">
        <v>423</v>
      </c>
      <c r="JX1045" t="s">
        <v>423</v>
      </c>
      <c r="JY1045" t="s">
        <v>423</v>
      </c>
      <c r="JZ1045" t="s">
        <v>423</v>
      </c>
      <c r="KA1045" t="s">
        <v>423</v>
      </c>
      <c r="KB1045" t="s">
        <v>423</v>
      </c>
      <c r="KC1045" t="s">
        <v>423</v>
      </c>
      <c r="KD1045" t="s">
        <v>423</v>
      </c>
      <c r="KE1045" t="s">
        <v>423</v>
      </c>
      <c r="KF1045" t="s">
        <v>423</v>
      </c>
      <c r="KG1045" t="s">
        <v>423</v>
      </c>
      <c r="KH1045" t="s">
        <v>423</v>
      </c>
      <c r="KI1045" t="s">
        <v>423</v>
      </c>
      <c r="KJ1045" t="s">
        <v>423</v>
      </c>
      <c r="KK1045" t="s">
        <v>423</v>
      </c>
      <c r="KL1045" t="s">
        <v>423</v>
      </c>
      <c r="KM1045" t="s">
        <v>423</v>
      </c>
      <c r="KN1045" t="s">
        <v>423</v>
      </c>
      <c r="KO1045" t="s">
        <v>423</v>
      </c>
      <c r="KP1045" t="s">
        <v>423</v>
      </c>
      <c r="KQ1045" t="s">
        <v>431</v>
      </c>
      <c r="KR1045" t="s">
        <v>423</v>
      </c>
      <c r="KS1045" t="s">
        <v>423</v>
      </c>
      <c r="KT1045" t="s">
        <v>423</v>
      </c>
      <c r="KU1045" t="s">
        <v>423</v>
      </c>
      <c r="KV1045" t="s">
        <v>423</v>
      </c>
      <c r="KW1045" t="s">
        <v>431</v>
      </c>
      <c r="KY1045" t="s">
        <v>423</v>
      </c>
      <c r="KZ1045" t="s">
        <v>423</v>
      </c>
      <c r="LA1045" t="s">
        <v>423</v>
      </c>
      <c r="LB1045" t="s">
        <v>431</v>
      </c>
      <c r="LC1045" t="s">
        <v>423</v>
      </c>
      <c r="LD1045" t="s">
        <v>423</v>
      </c>
      <c r="LE1045" t="s">
        <v>431</v>
      </c>
      <c r="LF1045" t="s">
        <v>423</v>
      </c>
      <c r="LG1045" t="s">
        <v>423</v>
      </c>
      <c r="LH1045" t="s">
        <v>423</v>
      </c>
      <c r="LI1045" t="s">
        <v>423</v>
      </c>
      <c r="LK1045" t="s">
        <v>431</v>
      </c>
      <c r="LL1045" t="s">
        <v>423</v>
      </c>
      <c r="LM1045" t="s">
        <v>423</v>
      </c>
      <c r="LN1045" t="s">
        <v>423</v>
      </c>
      <c r="LO1045" t="s">
        <v>655</v>
      </c>
      <c r="LP1045" t="s">
        <v>432</v>
      </c>
      <c r="LQ1045" t="s">
        <v>432</v>
      </c>
      <c r="LR1045" t="s">
        <v>432</v>
      </c>
      <c r="LS1045" t="s">
        <v>432</v>
      </c>
      <c r="LT1045" t="s">
        <v>432</v>
      </c>
      <c r="LU1045" t="s">
        <v>432</v>
      </c>
      <c r="LV1045" t="s">
        <v>432</v>
      </c>
      <c r="LW1045" t="s">
        <v>432</v>
      </c>
      <c r="LX1045" t="s">
        <v>432</v>
      </c>
      <c r="LY1045" t="s">
        <v>432</v>
      </c>
      <c r="LZ1045" t="s">
        <v>432</v>
      </c>
      <c r="MA1045" t="s">
        <v>432</v>
      </c>
      <c r="MB1045" t="s">
        <v>431</v>
      </c>
      <c r="MC1045" t="s">
        <v>423</v>
      </c>
      <c r="MD1045" t="s">
        <v>423</v>
      </c>
      <c r="ME1045" t="s">
        <v>423</v>
      </c>
      <c r="MF1045" t="s">
        <v>423</v>
      </c>
      <c r="MG1045" t="s">
        <v>423</v>
      </c>
      <c r="MH1045" t="s">
        <v>423</v>
      </c>
      <c r="MI1045" t="s">
        <v>423</v>
      </c>
      <c r="MJ1045" t="s">
        <v>423</v>
      </c>
      <c r="MK1045" t="s">
        <v>423</v>
      </c>
      <c r="ML1045" t="s">
        <v>431</v>
      </c>
      <c r="MN1045">
        <v>588.14</v>
      </c>
      <c r="MO1045">
        <v>51.74</v>
      </c>
      <c r="NE1045">
        <v>175.77</v>
      </c>
      <c r="NT1045">
        <v>136.71</v>
      </c>
      <c r="OJ1045">
        <v>116.04</v>
      </c>
      <c r="OT1045">
        <v>107.88</v>
      </c>
    </row>
    <row r="1046" spans="1:410" ht="12.75" customHeight="1" x14ac:dyDescent="0.2">
      <c r="A1046">
        <v>1273</v>
      </c>
      <c r="B1046" t="str">
        <f t="shared" si="736"/>
        <v>0-5min</v>
      </c>
      <c r="C1046" t="str">
        <f t="shared" si="737"/>
        <v>seul</v>
      </c>
      <c r="D1046" t="str">
        <f t="shared" si="738"/>
        <v>10-20m2</v>
      </c>
      <c r="E1046" t="str">
        <f t="shared" si="739"/>
        <v>tout à fait</v>
      </c>
      <c r="F1046" t="str">
        <f t="shared" si="740"/>
        <v>aucune</v>
      </c>
      <c r="G1046" t="str">
        <f t="shared" si="741"/>
        <v>non</v>
      </c>
      <c r="H1046" t="str">
        <f t="shared" si="742"/>
        <v>non</v>
      </c>
      <c r="I1046" t="s">
        <v>423</v>
      </c>
      <c r="J1046" t="str">
        <f t="shared" si="743"/>
        <v>parfois</v>
      </c>
      <c r="K1046" t="str">
        <f t="shared" si="744"/>
        <v>parfois</v>
      </c>
      <c r="L1046" t="str">
        <f t="shared" si="745"/>
        <v>plutôt oui</v>
      </c>
      <c r="M1046" t="str">
        <f t="shared" si="746"/>
        <v>1-2h</v>
      </c>
      <c r="N1046" t="str">
        <f t="shared" si="747"/>
        <v>2-4h</v>
      </c>
      <c r="O1046" t="str">
        <f t="shared" si="748"/>
        <v>parfois</v>
      </c>
      <c r="P1046" t="str">
        <f t="shared" si="749"/>
        <v>souvent</v>
      </c>
      <c r="Q1046" t="str">
        <f t="shared" si="750"/>
        <v>souvent</v>
      </c>
      <c r="R1046" t="s">
        <v>424</v>
      </c>
      <c r="S1046" t="s">
        <v>425</v>
      </c>
      <c r="T1046" t="s">
        <v>425</v>
      </c>
      <c r="U1046" t="s">
        <v>428</v>
      </c>
      <c r="V1046" t="s">
        <v>428</v>
      </c>
      <c r="W1046" t="s">
        <v>427</v>
      </c>
      <c r="X1046" t="s">
        <v>429</v>
      </c>
      <c r="Y1046" t="s">
        <v>430</v>
      </c>
      <c r="Z1046" t="s">
        <v>429</v>
      </c>
      <c r="AA1046" t="s">
        <v>425</v>
      </c>
      <c r="AB1046" t="s">
        <v>424</v>
      </c>
      <c r="AC1046" t="s">
        <v>430</v>
      </c>
      <c r="AD1046" t="str">
        <f t="shared" si="751"/>
        <v>2 semaines avant</v>
      </c>
      <c r="AE1046" t="str">
        <f t="shared" si="752"/>
        <v>plutôt oui</v>
      </c>
      <c r="AF1046" t="str">
        <f t="shared" si="753"/>
        <v>plutôt bonnes</v>
      </c>
      <c r="AG1046" t="str">
        <f t="shared" si="754"/>
        <v>parfois</v>
      </c>
      <c r="AH1046" t="str">
        <f t="shared" si="755"/>
        <v>régulièrement</v>
      </c>
      <c r="AI1046" t="str">
        <f t="shared" si="756"/>
        <v>régulièrement</v>
      </c>
      <c r="AJ1046" t="str">
        <f t="shared" si="757"/>
        <v>jamais</v>
      </c>
      <c r="AK1046" t="str">
        <f t="shared" si="758"/>
        <v>1-5h</v>
      </c>
      <c r="AL1046" t="str">
        <f t="shared" si="759"/>
        <v>tout à fait</v>
      </c>
      <c r="AM1046" t="str">
        <f t="shared" si="760"/>
        <v>plutôt non</v>
      </c>
      <c r="AN1046" t="str">
        <f t="shared" si="761"/>
        <v>3-6h</v>
      </c>
      <c r="AO1046" t="str">
        <f t="shared" si="762"/>
        <v>1/mois</v>
      </c>
      <c r="AP1046" t="str">
        <f t="shared" si="763"/>
        <v>tout à fait</v>
      </c>
      <c r="AQ1046" t="str">
        <f t="shared" si="764"/>
        <v>1/mois</v>
      </c>
      <c r="AR1046" t="str">
        <f t="shared" si="765"/>
        <v>régulièrement</v>
      </c>
      <c r="AS1046" t="str">
        <f t="shared" si="766"/>
        <v>2-4h</v>
      </c>
      <c r="AT1046" t="str">
        <f t="shared" si="767"/>
        <v>plutôt satisfaisante</v>
      </c>
      <c r="AU1046" t="str">
        <f t="shared" si="768"/>
        <v>plutôt non</v>
      </c>
      <c r="AV1046" t="str">
        <f t="shared" si="769"/>
        <v>plutôt oui</v>
      </c>
      <c r="AW1046" t="str">
        <f t="shared" si="770"/>
        <v>plutôt oui</v>
      </c>
      <c r="AX1046" t="str">
        <f t="shared" si="771"/>
        <v>plutôt non</v>
      </c>
      <c r="AY1046" t="str">
        <f t="shared" si="772"/>
        <v>tout à fait</v>
      </c>
      <c r="AZ1046" t="str">
        <f t="shared" si="773"/>
        <v>1A</v>
      </c>
      <c r="BA1046" t="str">
        <f t="shared" si="774"/>
        <v>1A</v>
      </c>
      <c r="BB1046" t="str">
        <f t="shared" si="775"/>
        <v>Musique-etude</v>
      </c>
      <c r="BC1046" t="str">
        <f t="shared" si="776"/>
        <v>non</v>
      </c>
      <c r="BD1046" t="str">
        <f t="shared" si="777"/>
        <v>post-bac</v>
      </c>
      <c r="BE1046" t="str">
        <f t="shared" si="778"/>
        <v>Fr</v>
      </c>
      <c r="BF1046" t="str">
        <f t="shared" si="779"/>
        <v>amenag</v>
      </c>
      <c r="BG1046" t="str">
        <f t="shared" si="780"/>
        <v>jsp</v>
      </c>
      <c r="BH1046" t="s">
        <v>423</v>
      </c>
      <c r="BI1046" t="str">
        <f t="shared" si="781"/>
        <v>aucun</v>
      </c>
      <c r="BJ1046" t="s">
        <v>431</v>
      </c>
      <c r="BK1046" t="s">
        <v>423</v>
      </c>
      <c r="BL1046" t="s">
        <v>423</v>
      </c>
      <c r="BM1046" t="s">
        <v>423</v>
      </c>
      <c r="BN1046" t="s">
        <v>431</v>
      </c>
      <c r="BO1046" t="s">
        <v>423</v>
      </c>
      <c r="BP1046" t="s">
        <v>423</v>
      </c>
      <c r="BR1046" t="s">
        <v>423</v>
      </c>
      <c r="BS1046" t="s">
        <v>431</v>
      </c>
      <c r="BT1046" t="s">
        <v>423</v>
      </c>
      <c r="BU1046" t="s">
        <v>423</v>
      </c>
      <c r="BV1046" t="s">
        <v>431</v>
      </c>
      <c r="BW1046" t="s">
        <v>423</v>
      </c>
      <c r="BX1046" t="s">
        <v>423</v>
      </c>
      <c r="BY1046" t="s">
        <v>423</v>
      </c>
      <c r="BZ1046" t="s">
        <v>423</v>
      </c>
      <c r="CA1046" t="s">
        <v>432</v>
      </c>
      <c r="CB1046" t="s">
        <v>432</v>
      </c>
      <c r="CC1046" t="s">
        <v>432</v>
      </c>
      <c r="CD1046" t="s">
        <v>432</v>
      </c>
      <c r="CE1046" t="s">
        <v>423</v>
      </c>
      <c r="CF1046" t="s">
        <v>432</v>
      </c>
      <c r="CG1046" t="s">
        <v>432</v>
      </c>
      <c r="CH1046" t="s">
        <v>432</v>
      </c>
      <c r="CI1046" t="s">
        <v>432</v>
      </c>
      <c r="CJ1046" t="s">
        <v>432</v>
      </c>
      <c r="CK1046" t="s">
        <v>432</v>
      </c>
      <c r="CL1046" t="s">
        <v>432</v>
      </c>
      <c r="CM1046" t="s">
        <v>432</v>
      </c>
      <c r="CN1046" t="s">
        <v>423</v>
      </c>
      <c r="CO1046" t="s">
        <v>432</v>
      </c>
      <c r="CP1046" t="s">
        <v>432</v>
      </c>
      <c r="CQ1046" t="s">
        <v>432</v>
      </c>
      <c r="CR1046" t="s">
        <v>432</v>
      </c>
      <c r="CT1046" t="s">
        <v>432</v>
      </c>
      <c r="CU1046" t="s">
        <v>423</v>
      </c>
      <c r="CV1046" t="s">
        <v>423</v>
      </c>
      <c r="CW1046" t="s">
        <v>423</v>
      </c>
      <c r="CX1046" t="s">
        <v>431</v>
      </c>
      <c r="CY1046" t="s">
        <v>423</v>
      </c>
      <c r="CZ1046" t="s">
        <v>423</v>
      </c>
      <c r="DA1046" t="s">
        <v>423</v>
      </c>
      <c r="DB1046" t="s">
        <v>431</v>
      </c>
      <c r="DC1046" t="s">
        <v>423</v>
      </c>
      <c r="DD1046" t="s">
        <v>423</v>
      </c>
      <c r="DE1046" t="s">
        <v>431</v>
      </c>
      <c r="DF1046" t="s">
        <v>423</v>
      </c>
      <c r="DG1046" t="s">
        <v>423</v>
      </c>
      <c r="DH1046" t="s">
        <v>423</v>
      </c>
      <c r="DI1046" t="s">
        <v>423</v>
      </c>
      <c r="DJ1046" t="s">
        <v>431</v>
      </c>
      <c r="DK1046" t="s">
        <v>423</v>
      </c>
      <c r="DL1046" t="s">
        <v>423</v>
      </c>
      <c r="DM1046" t="s">
        <v>423</v>
      </c>
      <c r="DN1046" t="s">
        <v>423</v>
      </c>
      <c r="DO1046" t="s">
        <v>423</v>
      </c>
      <c r="DP1046" t="s">
        <v>431</v>
      </c>
      <c r="DQ1046" t="s">
        <v>423</v>
      </c>
      <c r="DR1046" t="s">
        <v>423</v>
      </c>
      <c r="DS1046" t="s">
        <v>423</v>
      </c>
      <c r="DT1046" t="s">
        <v>423</v>
      </c>
      <c r="DU1046" t="s">
        <v>423</v>
      </c>
      <c r="DV1046" t="s">
        <v>431</v>
      </c>
      <c r="DW1046" t="s">
        <v>423</v>
      </c>
      <c r="DX1046" t="s">
        <v>423</v>
      </c>
      <c r="DY1046" t="s">
        <v>431</v>
      </c>
      <c r="DZ1046" t="s">
        <v>423</v>
      </c>
      <c r="EA1046" t="s">
        <v>423</v>
      </c>
      <c r="EB1046" t="s">
        <v>423</v>
      </c>
      <c r="EC1046" t="s">
        <v>431</v>
      </c>
      <c r="ED1046" t="s">
        <v>423</v>
      </c>
      <c r="EE1046" t="s">
        <v>423</v>
      </c>
      <c r="EF1046" t="s">
        <v>438</v>
      </c>
      <c r="EG1046" t="s">
        <v>437</v>
      </c>
      <c r="EH1046" t="s">
        <v>435</v>
      </c>
      <c r="EI1046" t="s">
        <v>434</v>
      </c>
      <c r="EJ1046" t="s">
        <v>433</v>
      </c>
      <c r="EK1046" t="s">
        <v>436</v>
      </c>
      <c r="EL1046" t="s">
        <v>424</v>
      </c>
      <c r="EM1046" t="s">
        <v>425</v>
      </c>
      <c r="EN1046" t="s">
        <v>425</v>
      </c>
      <c r="EO1046" t="s">
        <v>428</v>
      </c>
      <c r="EP1046" t="s">
        <v>428</v>
      </c>
      <c r="EQ1046" t="s">
        <v>427</v>
      </c>
      <c r="ER1046" t="s">
        <v>429</v>
      </c>
      <c r="ES1046" t="s">
        <v>430</v>
      </c>
      <c r="ET1046" t="s">
        <v>429</v>
      </c>
      <c r="EU1046" t="s">
        <v>425</v>
      </c>
      <c r="EV1046" t="s">
        <v>424</v>
      </c>
      <c r="EW1046" t="s">
        <v>430</v>
      </c>
      <c r="EX1046" t="s">
        <v>423</v>
      </c>
      <c r="EY1046" t="s">
        <v>423</v>
      </c>
      <c r="EZ1046" t="s">
        <v>431</v>
      </c>
      <c r="FA1046" t="s">
        <v>423</v>
      </c>
      <c r="FB1046" t="s">
        <v>423</v>
      </c>
      <c r="FC1046" t="s">
        <v>423</v>
      </c>
      <c r="FD1046" t="s">
        <v>423</v>
      </c>
      <c r="FE1046" t="s">
        <v>431</v>
      </c>
      <c r="FF1046" t="s">
        <v>423</v>
      </c>
      <c r="FG1046" t="s">
        <v>423</v>
      </c>
      <c r="FH1046" t="s">
        <v>423</v>
      </c>
      <c r="FI1046" t="s">
        <v>431</v>
      </c>
      <c r="FJ1046" t="s">
        <v>423</v>
      </c>
      <c r="FK1046" t="s">
        <v>423</v>
      </c>
      <c r="FL1046" t="s">
        <v>423</v>
      </c>
      <c r="FM1046" t="s">
        <v>423</v>
      </c>
      <c r="FN1046" t="s">
        <v>431</v>
      </c>
      <c r="FO1046" t="s">
        <v>423</v>
      </c>
      <c r="FP1046" t="s">
        <v>423</v>
      </c>
      <c r="FQ1046" t="s">
        <v>431</v>
      </c>
      <c r="FR1046" t="s">
        <v>423</v>
      </c>
      <c r="FS1046" t="s">
        <v>423</v>
      </c>
      <c r="FT1046" t="s">
        <v>423</v>
      </c>
      <c r="FU1046" t="s">
        <v>431</v>
      </c>
      <c r="FV1046" t="s">
        <v>423</v>
      </c>
      <c r="FW1046" t="s">
        <v>423</v>
      </c>
      <c r="FX1046" t="s">
        <v>423</v>
      </c>
      <c r="FZ1046" t="s">
        <v>423</v>
      </c>
      <c r="GB1046" t="s">
        <v>423</v>
      </c>
      <c r="GD1046" t="s">
        <v>431</v>
      </c>
      <c r="GF1046" t="s">
        <v>431</v>
      </c>
      <c r="GG1046" t="s">
        <v>423</v>
      </c>
      <c r="GH1046" t="s">
        <v>423</v>
      </c>
      <c r="GI1046" t="s">
        <v>423</v>
      </c>
      <c r="GJ1046" t="s">
        <v>423</v>
      </c>
      <c r="GK1046" t="s">
        <v>431</v>
      </c>
      <c r="GL1046" t="s">
        <v>423</v>
      </c>
      <c r="GM1046" t="s">
        <v>431</v>
      </c>
      <c r="GN1046" t="s">
        <v>423</v>
      </c>
      <c r="GO1046" t="s">
        <v>423</v>
      </c>
      <c r="GP1046" t="s">
        <v>423</v>
      </c>
      <c r="GQ1046" t="s">
        <v>423</v>
      </c>
      <c r="GR1046" t="s">
        <v>423</v>
      </c>
      <c r="GS1046" t="s">
        <v>431</v>
      </c>
      <c r="GT1046" t="s">
        <v>423</v>
      </c>
      <c r="GU1046" t="s">
        <v>423</v>
      </c>
      <c r="GV1046" t="s">
        <v>423</v>
      </c>
      <c r="GW1046" t="s">
        <v>431</v>
      </c>
      <c r="GX1046" t="s">
        <v>423</v>
      </c>
      <c r="GY1046" t="s">
        <v>423</v>
      </c>
      <c r="GZ1046" t="s">
        <v>423</v>
      </c>
      <c r="HA1046" t="s">
        <v>431</v>
      </c>
      <c r="HB1046" t="s">
        <v>423</v>
      </c>
      <c r="HC1046" t="s">
        <v>423</v>
      </c>
      <c r="HD1046" t="s">
        <v>431</v>
      </c>
      <c r="HE1046" t="s">
        <v>423</v>
      </c>
      <c r="HF1046" t="s">
        <v>423</v>
      </c>
      <c r="HG1046" t="s">
        <v>423</v>
      </c>
      <c r="HH1046" t="s">
        <v>423</v>
      </c>
      <c r="HI1046" t="s">
        <v>423</v>
      </c>
      <c r="HJ1046" t="s">
        <v>423</v>
      </c>
      <c r="HK1046" t="s">
        <v>431</v>
      </c>
      <c r="HL1046" t="s">
        <v>423</v>
      </c>
      <c r="HM1046" t="s">
        <v>423</v>
      </c>
      <c r="HN1046" t="s">
        <v>423</v>
      </c>
      <c r="HP1046" t="s">
        <v>431</v>
      </c>
      <c r="HR1046" t="s">
        <v>423</v>
      </c>
      <c r="HT1046" t="s">
        <v>423</v>
      </c>
      <c r="HV1046" t="s">
        <v>423</v>
      </c>
      <c r="HW1046" t="s">
        <v>423</v>
      </c>
      <c r="HX1046" t="s">
        <v>431</v>
      </c>
      <c r="HY1046" t="s">
        <v>423</v>
      </c>
      <c r="HZ1046" t="s">
        <v>423</v>
      </c>
      <c r="IA1046" t="s">
        <v>423</v>
      </c>
      <c r="IB1046" t="s">
        <v>423</v>
      </c>
      <c r="IC1046" t="s">
        <v>431</v>
      </c>
      <c r="ID1046" t="s">
        <v>423</v>
      </c>
      <c r="IE1046" t="s">
        <v>423</v>
      </c>
      <c r="IF1046" t="s">
        <v>423</v>
      </c>
      <c r="IG1046" t="s">
        <v>423</v>
      </c>
      <c r="IH1046" t="s">
        <v>431</v>
      </c>
      <c r="II1046" t="s">
        <v>423</v>
      </c>
      <c r="IJ1046" t="s">
        <v>423</v>
      </c>
      <c r="IK1046" t="s">
        <v>431</v>
      </c>
      <c r="IL1046" t="s">
        <v>423</v>
      </c>
      <c r="IM1046" t="s">
        <v>423</v>
      </c>
      <c r="IN1046" t="s">
        <v>423</v>
      </c>
      <c r="IO1046" t="s">
        <v>431</v>
      </c>
      <c r="IP1046" t="s">
        <v>423</v>
      </c>
      <c r="IQ1046" t="s">
        <v>423</v>
      </c>
      <c r="IR1046" t="s">
        <v>423</v>
      </c>
      <c r="IS1046" t="s">
        <v>423</v>
      </c>
      <c r="IT1046" t="s">
        <v>431</v>
      </c>
      <c r="IU1046" t="s">
        <v>423</v>
      </c>
      <c r="IV1046" t="s">
        <v>431</v>
      </c>
      <c r="IX1046" t="s">
        <v>423</v>
      </c>
      <c r="IZ1046" t="s">
        <v>431</v>
      </c>
      <c r="JB1046" t="s">
        <v>423</v>
      </c>
      <c r="JD1046" t="s">
        <v>3568</v>
      </c>
      <c r="JE1046" t="s">
        <v>3569</v>
      </c>
      <c r="JF1046" t="s">
        <v>3570</v>
      </c>
      <c r="JG1046" t="s">
        <v>3571</v>
      </c>
      <c r="JH1046" t="s">
        <v>3572</v>
      </c>
      <c r="JI1046" t="s">
        <v>431</v>
      </c>
      <c r="JJ1046" t="s">
        <v>423</v>
      </c>
      <c r="JK1046" t="s">
        <v>423</v>
      </c>
      <c r="JL1046" t="s">
        <v>423</v>
      </c>
      <c r="JM1046" t="s">
        <v>423</v>
      </c>
      <c r="JN1046" t="s">
        <v>432</v>
      </c>
      <c r="JO1046" t="s">
        <v>432</v>
      </c>
      <c r="JP1046" t="s">
        <v>432</v>
      </c>
      <c r="JQ1046" t="s">
        <v>432</v>
      </c>
      <c r="JR1046" t="s">
        <v>432</v>
      </c>
      <c r="JS1046" t="s">
        <v>432</v>
      </c>
      <c r="JT1046" t="s">
        <v>432</v>
      </c>
      <c r="JU1046" t="s">
        <v>432</v>
      </c>
      <c r="JV1046" t="s">
        <v>432</v>
      </c>
      <c r="JW1046" t="s">
        <v>432</v>
      </c>
      <c r="JX1046" t="s">
        <v>432</v>
      </c>
      <c r="JY1046" t="s">
        <v>432</v>
      </c>
      <c r="JZ1046" t="s">
        <v>432</v>
      </c>
      <c r="KA1046" t="s">
        <v>432</v>
      </c>
      <c r="KB1046" t="s">
        <v>432</v>
      </c>
      <c r="KC1046" t="s">
        <v>432</v>
      </c>
      <c r="KD1046" t="s">
        <v>423</v>
      </c>
      <c r="KE1046" t="s">
        <v>423</v>
      </c>
      <c r="KF1046" t="s">
        <v>423</v>
      </c>
      <c r="KG1046" t="s">
        <v>423</v>
      </c>
      <c r="KH1046" t="s">
        <v>423</v>
      </c>
      <c r="KI1046" t="s">
        <v>423</v>
      </c>
      <c r="KJ1046" t="s">
        <v>423</v>
      </c>
      <c r="KK1046" t="s">
        <v>423</v>
      </c>
      <c r="KL1046" t="s">
        <v>423</v>
      </c>
      <c r="KM1046" t="s">
        <v>423</v>
      </c>
      <c r="KN1046" t="s">
        <v>431</v>
      </c>
      <c r="KO1046" t="s">
        <v>423</v>
      </c>
      <c r="KP1046" t="s">
        <v>423</v>
      </c>
      <c r="KQ1046" t="s">
        <v>423</v>
      </c>
      <c r="KR1046" t="s">
        <v>423</v>
      </c>
      <c r="KS1046" t="s">
        <v>423</v>
      </c>
      <c r="KT1046" t="s">
        <v>423</v>
      </c>
      <c r="KU1046" t="s">
        <v>423</v>
      </c>
      <c r="KV1046" t="s">
        <v>423</v>
      </c>
      <c r="KW1046" t="s">
        <v>431</v>
      </c>
      <c r="KY1046" t="s">
        <v>431</v>
      </c>
      <c r="KZ1046" t="s">
        <v>432</v>
      </c>
      <c r="LA1046" t="s">
        <v>432</v>
      </c>
      <c r="LB1046" t="s">
        <v>432</v>
      </c>
      <c r="LC1046" t="s">
        <v>432</v>
      </c>
      <c r="LD1046" t="s">
        <v>432</v>
      </c>
      <c r="LE1046" t="s">
        <v>432</v>
      </c>
      <c r="LF1046" t="s">
        <v>432</v>
      </c>
      <c r="LG1046" t="s">
        <v>432</v>
      </c>
      <c r="LH1046" t="s">
        <v>432</v>
      </c>
      <c r="LI1046" t="s">
        <v>432</v>
      </c>
      <c r="LK1046" t="s">
        <v>431</v>
      </c>
      <c r="LL1046" t="s">
        <v>423</v>
      </c>
      <c r="LM1046" t="s">
        <v>423</v>
      </c>
      <c r="LN1046" t="s">
        <v>423</v>
      </c>
      <c r="LO1046" t="s">
        <v>439</v>
      </c>
      <c r="LP1046" t="s">
        <v>432</v>
      </c>
      <c r="LQ1046" t="s">
        <v>432</v>
      </c>
      <c r="LR1046" t="s">
        <v>432</v>
      </c>
      <c r="LS1046" t="s">
        <v>432</v>
      </c>
      <c r="LT1046" t="s">
        <v>432</v>
      </c>
      <c r="LU1046" t="s">
        <v>423</v>
      </c>
      <c r="LV1046" t="s">
        <v>423</v>
      </c>
      <c r="LW1046" t="s">
        <v>423</v>
      </c>
      <c r="LX1046" t="s">
        <v>423</v>
      </c>
      <c r="LY1046" t="s">
        <v>423</v>
      </c>
      <c r="LZ1046" t="s">
        <v>423</v>
      </c>
      <c r="MA1046" t="s">
        <v>431</v>
      </c>
      <c r="MB1046" t="s">
        <v>423</v>
      </c>
      <c r="MC1046" t="s">
        <v>423</v>
      </c>
      <c r="MD1046" t="s">
        <v>423</v>
      </c>
      <c r="ME1046" t="s">
        <v>423</v>
      </c>
      <c r="MF1046" t="s">
        <v>423</v>
      </c>
      <c r="MG1046" t="s">
        <v>431</v>
      </c>
      <c r="MH1046" t="s">
        <v>423</v>
      </c>
      <c r="MI1046" t="s">
        <v>423</v>
      </c>
      <c r="MJ1046" t="s">
        <v>423</v>
      </c>
      <c r="MK1046" t="s">
        <v>423</v>
      </c>
      <c r="ML1046" t="s">
        <v>431</v>
      </c>
      <c r="MN1046">
        <v>526.71</v>
      </c>
      <c r="MO1046">
        <v>42.91</v>
      </c>
      <c r="NE1046">
        <v>128.55000000000001</v>
      </c>
      <c r="NT1046">
        <v>73.31</v>
      </c>
      <c r="OJ1046">
        <v>202.48</v>
      </c>
      <c r="OT1046">
        <v>79.459999999999994</v>
      </c>
    </row>
    <row r="1047" spans="1:410" ht="12.75" customHeight="1" x14ac:dyDescent="0.2">
      <c r="A1047">
        <v>1275</v>
      </c>
      <c r="B1047" t="str">
        <f t="shared" si="736"/>
        <v>5-15min</v>
      </c>
      <c r="C1047" t="str">
        <f t="shared" si="737"/>
        <v>seul</v>
      </c>
      <c r="D1047" t="str">
        <f t="shared" si="738"/>
        <v>20-30m2</v>
      </c>
      <c r="E1047" t="str">
        <f t="shared" si="739"/>
        <v>tout à fait</v>
      </c>
      <c r="F1047" t="str">
        <f t="shared" si="740"/>
        <v>aucune</v>
      </c>
      <c r="G1047" t="str">
        <f t="shared" si="741"/>
        <v>non</v>
      </c>
      <c r="H1047" t="str">
        <f t="shared" si="742"/>
        <v>non</v>
      </c>
      <c r="I1047" t="s">
        <v>423</v>
      </c>
      <c r="J1047" t="str">
        <f t="shared" si="743"/>
        <v>souvent</v>
      </c>
      <c r="K1047" t="str">
        <f t="shared" si="744"/>
        <v>jamais</v>
      </c>
      <c r="L1047" t="str">
        <f t="shared" si="745"/>
        <v>pas commentaire</v>
      </c>
      <c r="M1047" t="str">
        <f t="shared" si="746"/>
        <v>2-4h</v>
      </c>
      <c r="N1047" t="str">
        <f t="shared" si="747"/>
        <v>6-8h</v>
      </c>
      <c r="O1047" t="str">
        <f t="shared" si="748"/>
        <v>parfois</v>
      </c>
      <c r="P1047" t="str">
        <f t="shared" si="749"/>
        <v>parfois</v>
      </c>
      <c r="Q1047" t="str">
        <f t="shared" si="750"/>
        <v>souvent</v>
      </c>
      <c r="R1047" t="s">
        <v>425</v>
      </c>
      <c r="S1047" t="s">
        <v>425</v>
      </c>
      <c r="T1047" t="s">
        <v>425</v>
      </c>
      <c r="U1047" t="s">
        <v>428</v>
      </c>
      <c r="V1047" t="s">
        <v>428</v>
      </c>
      <c r="W1047" t="s">
        <v>428</v>
      </c>
      <c r="X1047" t="s">
        <v>430</v>
      </c>
      <c r="Y1047" t="s">
        <v>430</v>
      </c>
      <c r="Z1047" t="s">
        <v>425</v>
      </c>
      <c r="AA1047" t="s">
        <v>425</v>
      </c>
      <c r="AB1047" t="s">
        <v>425</v>
      </c>
      <c r="AC1047" t="s">
        <v>425</v>
      </c>
      <c r="AD1047" t="str">
        <f t="shared" si="751"/>
        <v>1 semaine avant</v>
      </c>
      <c r="AE1047" t="str">
        <f t="shared" si="752"/>
        <v>très</v>
      </c>
      <c r="AF1047" t="str">
        <f t="shared" si="753"/>
        <v>plutôt bonnes</v>
      </c>
      <c r="AG1047" t="str">
        <f t="shared" si="754"/>
        <v>parfois</v>
      </c>
      <c r="AH1047" t="str">
        <f t="shared" si="755"/>
        <v>régulièrement</v>
      </c>
      <c r="AI1047" t="str">
        <f t="shared" si="756"/>
        <v>parfois</v>
      </c>
      <c r="AJ1047" t="str">
        <f t="shared" si="757"/>
        <v>jamais</v>
      </c>
      <c r="AK1047" t="str">
        <f t="shared" si="758"/>
        <v>non</v>
      </c>
      <c r="AL1047" t="str">
        <f t="shared" si="759"/>
        <v>pas d'asso</v>
      </c>
      <c r="AM1047" t="str">
        <f t="shared" si="760"/>
        <v>pas d'asso</v>
      </c>
      <c r="AN1047" t="str">
        <f t="shared" si="761"/>
        <v>0-1h</v>
      </c>
      <c r="AO1047" t="str">
        <f t="shared" si="762"/>
        <v>jamais</v>
      </c>
      <c r="AP1047" t="str">
        <f t="shared" si="763"/>
        <v>pas de spectacles</v>
      </c>
      <c r="AQ1047" t="str">
        <f t="shared" si="764"/>
        <v>jamais</v>
      </c>
      <c r="AR1047" t="str">
        <f t="shared" si="765"/>
        <v>régulièrement</v>
      </c>
      <c r="AS1047" t="str">
        <f t="shared" si="766"/>
        <v>2-4h</v>
      </c>
      <c r="AT1047" t="str">
        <f t="shared" si="767"/>
        <v>plutôt satisfaisante</v>
      </c>
      <c r="AU1047" t="str">
        <f t="shared" si="768"/>
        <v>plutôt oui</v>
      </c>
      <c r="AV1047" t="str">
        <f t="shared" si="769"/>
        <v>plutôt oui</v>
      </c>
      <c r="AW1047" t="str">
        <f t="shared" si="770"/>
        <v>plutôt oui</v>
      </c>
      <c r="AX1047" t="str">
        <f t="shared" si="771"/>
        <v>tout à fait</v>
      </c>
      <c r="AY1047" t="str">
        <f t="shared" si="772"/>
        <v>plutôt oui</v>
      </c>
      <c r="AZ1047" t="str">
        <f t="shared" si="773"/>
        <v>1A</v>
      </c>
      <c r="BA1047" t="str">
        <f t="shared" si="774"/>
        <v>1A</v>
      </c>
      <c r="BB1047" t="str">
        <f t="shared" si="775"/>
        <v>AS_Fr</v>
      </c>
      <c r="BC1047" t="str">
        <f t="shared" si="776"/>
        <v>non</v>
      </c>
      <c r="BD1047" t="str">
        <f t="shared" si="777"/>
        <v>1A</v>
      </c>
      <c r="BE1047" t="str">
        <f t="shared" si="778"/>
        <v>Fr</v>
      </c>
      <c r="BF1047" t="str">
        <f t="shared" si="779"/>
        <v>amenag</v>
      </c>
      <c r="BG1047" t="str">
        <f t="shared" si="780"/>
        <v>jsp</v>
      </c>
      <c r="BH1047" t="s">
        <v>423</v>
      </c>
      <c r="BI1047" t="str">
        <f t="shared" si="781"/>
        <v>aucun</v>
      </c>
      <c r="BJ1047" t="s">
        <v>423</v>
      </c>
      <c r="BK1047" t="s">
        <v>431</v>
      </c>
      <c r="BL1047" t="s">
        <v>423</v>
      </c>
      <c r="BM1047" t="s">
        <v>423</v>
      </c>
      <c r="BN1047" t="s">
        <v>431</v>
      </c>
      <c r="BO1047" t="s">
        <v>423</v>
      </c>
      <c r="BP1047" t="s">
        <v>423</v>
      </c>
      <c r="BR1047" t="s">
        <v>423</v>
      </c>
      <c r="BS1047" t="s">
        <v>423</v>
      </c>
      <c r="BT1047" t="s">
        <v>431</v>
      </c>
      <c r="BU1047" t="s">
        <v>423</v>
      </c>
      <c r="BV1047" t="s">
        <v>431</v>
      </c>
      <c r="BW1047" t="s">
        <v>423</v>
      </c>
      <c r="BX1047" t="s">
        <v>423</v>
      </c>
      <c r="BY1047" t="s">
        <v>423</v>
      </c>
      <c r="BZ1047" t="s">
        <v>423</v>
      </c>
      <c r="CA1047" t="s">
        <v>432</v>
      </c>
      <c r="CB1047" t="s">
        <v>432</v>
      </c>
      <c r="CC1047" t="s">
        <v>432</v>
      </c>
      <c r="CD1047" t="s">
        <v>432</v>
      </c>
      <c r="CE1047" t="s">
        <v>423</v>
      </c>
      <c r="CF1047" t="s">
        <v>432</v>
      </c>
      <c r="CG1047" t="s">
        <v>432</v>
      </c>
      <c r="CH1047" t="s">
        <v>432</v>
      </c>
      <c r="CI1047" t="s">
        <v>432</v>
      </c>
      <c r="CJ1047" t="s">
        <v>432</v>
      </c>
      <c r="CK1047" t="s">
        <v>432</v>
      </c>
      <c r="CL1047" t="s">
        <v>432</v>
      </c>
      <c r="CM1047" t="s">
        <v>432</v>
      </c>
      <c r="CN1047" t="s">
        <v>423</v>
      </c>
      <c r="CO1047" t="s">
        <v>432</v>
      </c>
      <c r="CP1047" t="s">
        <v>432</v>
      </c>
      <c r="CQ1047" t="s">
        <v>432</v>
      </c>
      <c r="CR1047" t="s">
        <v>432</v>
      </c>
      <c r="CT1047" t="s">
        <v>432</v>
      </c>
      <c r="CU1047" t="s">
        <v>423</v>
      </c>
      <c r="CV1047" t="s">
        <v>423</v>
      </c>
      <c r="CW1047" t="s">
        <v>431</v>
      </c>
      <c r="CX1047" t="s">
        <v>423</v>
      </c>
      <c r="CY1047" t="s">
        <v>423</v>
      </c>
      <c r="CZ1047" t="s">
        <v>423</v>
      </c>
      <c r="DA1047" t="s">
        <v>423</v>
      </c>
      <c r="DB1047" t="s">
        <v>423</v>
      </c>
      <c r="DC1047" t="s">
        <v>431</v>
      </c>
      <c r="DD1047" t="s">
        <v>432</v>
      </c>
      <c r="DE1047" t="s">
        <v>432</v>
      </c>
      <c r="DF1047" t="s">
        <v>432</v>
      </c>
      <c r="DG1047" t="s">
        <v>432</v>
      </c>
      <c r="DH1047" t="s">
        <v>423</v>
      </c>
      <c r="DI1047" t="s">
        <v>431</v>
      </c>
      <c r="DJ1047" t="s">
        <v>423</v>
      </c>
      <c r="DK1047" t="s">
        <v>423</v>
      </c>
      <c r="DL1047" t="s">
        <v>423</v>
      </c>
      <c r="DM1047" t="s">
        <v>423</v>
      </c>
      <c r="DN1047" t="s">
        <v>431</v>
      </c>
      <c r="DO1047" t="s">
        <v>423</v>
      </c>
      <c r="DP1047" t="s">
        <v>423</v>
      </c>
      <c r="DQ1047" t="s">
        <v>423</v>
      </c>
      <c r="DR1047" t="s">
        <v>423</v>
      </c>
      <c r="DS1047" t="s">
        <v>423</v>
      </c>
      <c r="DT1047" t="s">
        <v>423</v>
      </c>
      <c r="DU1047" t="s">
        <v>423</v>
      </c>
      <c r="DV1047" t="s">
        <v>431</v>
      </c>
      <c r="DW1047" t="s">
        <v>423</v>
      </c>
      <c r="DX1047" t="s">
        <v>423</v>
      </c>
      <c r="DY1047" t="s">
        <v>423</v>
      </c>
      <c r="DZ1047" t="s">
        <v>431</v>
      </c>
      <c r="EA1047" t="s">
        <v>423</v>
      </c>
      <c r="EB1047" t="s">
        <v>423</v>
      </c>
      <c r="EC1047" t="s">
        <v>431</v>
      </c>
      <c r="ED1047" t="s">
        <v>423</v>
      </c>
      <c r="EE1047" t="s">
        <v>423</v>
      </c>
      <c r="EF1047" t="s">
        <v>437</v>
      </c>
      <c r="EG1047" t="s">
        <v>434</v>
      </c>
      <c r="EH1047" t="s">
        <v>435</v>
      </c>
      <c r="EI1047" t="s">
        <v>438</v>
      </c>
      <c r="EJ1047" t="s">
        <v>436</v>
      </c>
      <c r="EK1047" t="s">
        <v>433</v>
      </c>
      <c r="EL1047" t="s">
        <v>425</v>
      </c>
      <c r="EM1047" t="s">
        <v>425</v>
      </c>
      <c r="EN1047" t="s">
        <v>425</v>
      </c>
      <c r="EO1047" t="s">
        <v>428</v>
      </c>
      <c r="EP1047" t="s">
        <v>428</v>
      </c>
      <c r="EQ1047" t="s">
        <v>428</v>
      </c>
      <c r="ER1047" t="s">
        <v>430</v>
      </c>
      <c r="ES1047" t="s">
        <v>430</v>
      </c>
      <c r="ET1047" t="s">
        <v>425</v>
      </c>
      <c r="EU1047" t="s">
        <v>425</v>
      </c>
      <c r="EV1047" t="s">
        <v>425</v>
      </c>
      <c r="EW1047" t="s">
        <v>425</v>
      </c>
      <c r="EX1047" t="s">
        <v>423</v>
      </c>
      <c r="EY1047" t="s">
        <v>423</v>
      </c>
      <c r="EZ1047" t="s">
        <v>423</v>
      </c>
      <c r="FA1047" t="s">
        <v>431</v>
      </c>
      <c r="FB1047" t="s">
        <v>423</v>
      </c>
      <c r="FC1047" t="s">
        <v>423</v>
      </c>
      <c r="FD1047" t="s">
        <v>431</v>
      </c>
      <c r="FE1047" t="s">
        <v>423</v>
      </c>
      <c r="FF1047" t="s">
        <v>423</v>
      </c>
      <c r="FG1047" t="s">
        <v>423</v>
      </c>
      <c r="FH1047" t="s">
        <v>423</v>
      </c>
      <c r="FI1047" t="s">
        <v>431</v>
      </c>
      <c r="FJ1047" t="s">
        <v>423</v>
      </c>
      <c r="FK1047" t="s">
        <v>423</v>
      </c>
      <c r="FL1047" t="s">
        <v>423</v>
      </c>
      <c r="FM1047" t="s">
        <v>423</v>
      </c>
      <c r="FN1047" t="s">
        <v>431</v>
      </c>
      <c r="FO1047" t="s">
        <v>423</v>
      </c>
      <c r="FP1047" t="s">
        <v>423</v>
      </c>
      <c r="FQ1047" t="s">
        <v>431</v>
      </c>
      <c r="FR1047" t="s">
        <v>423</v>
      </c>
      <c r="FS1047" t="s">
        <v>423</v>
      </c>
      <c r="FT1047" t="s">
        <v>423</v>
      </c>
      <c r="FU1047" t="s">
        <v>423</v>
      </c>
      <c r="FV1047" t="s">
        <v>431</v>
      </c>
      <c r="FW1047" t="s">
        <v>423</v>
      </c>
      <c r="FX1047" t="s">
        <v>423</v>
      </c>
      <c r="FZ1047" t="s">
        <v>423</v>
      </c>
      <c r="GB1047" t="s">
        <v>423</v>
      </c>
      <c r="GD1047" t="s">
        <v>431</v>
      </c>
      <c r="GF1047" t="s">
        <v>423</v>
      </c>
      <c r="GG1047" t="s">
        <v>432</v>
      </c>
      <c r="GH1047" t="s">
        <v>432</v>
      </c>
      <c r="GI1047" t="s">
        <v>432</v>
      </c>
      <c r="GJ1047" t="s">
        <v>432</v>
      </c>
      <c r="GK1047" t="s">
        <v>432</v>
      </c>
      <c r="GL1047" t="s">
        <v>432</v>
      </c>
      <c r="GM1047" t="s">
        <v>432</v>
      </c>
      <c r="GN1047" t="s">
        <v>432</v>
      </c>
      <c r="GO1047" t="s">
        <v>432</v>
      </c>
      <c r="GP1047" t="s">
        <v>432</v>
      </c>
      <c r="GQ1047" t="s">
        <v>432</v>
      </c>
      <c r="GR1047" t="s">
        <v>432</v>
      </c>
      <c r="GS1047" t="s">
        <v>432</v>
      </c>
      <c r="GT1047" t="s">
        <v>432</v>
      </c>
      <c r="GU1047" t="s">
        <v>423</v>
      </c>
      <c r="GV1047" t="s">
        <v>423</v>
      </c>
      <c r="GW1047" t="s">
        <v>423</v>
      </c>
      <c r="GX1047" t="s">
        <v>423</v>
      </c>
      <c r="GY1047" t="s">
        <v>431</v>
      </c>
      <c r="GZ1047" t="s">
        <v>423</v>
      </c>
      <c r="HA1047" t="s">
        <v>423</v>
      </c>
      <c r="HB1047" t="s">
        <v>423</v>
      </c>
      <c r="HC1047" t="s">
        <v>431</v>
      </c>
      <c r="HD1047" t="s">
        <v>432</v>
      </c>
      <c r="HE1047" t="s">
        <v>432</v>
      </c>
      <c r="HF1047" t="s">
        <v>432</v>
      </c>
      <c r="HG1047" t="s">
        <v>432</v>
      </c>
      <c r="HH1047" t="s">
        <v>423</v>
      </c>
      <c r="HI1047" t="s">
        <v>423</v>
      </c>
      <c r="HJ1047" t="s">
        <v>423</v>
      </c>
      <c r="HK1047" t="s">
        <v>423</v>
      </c>
      <c r="HL1047" t="s">
        <v>423</v>
      </c>
      <c r="HM1047" t="s">
        <v>431</v>
      </c>
      <c r="HN1047" t="s">
        <v>423</v>
      </c>
      <c r="HP1047" t="s">
        <v>431</v>
      </c>
      <c r="HR1047" t="s">
        <v>423</v>
      </c>
      <c r="HT1047" t="s">
        <v>423</v>
      </c>
      <c r="HV1047" t="s">
        <v>423</v>
      </c>
      <c r="HW1047" t="s">
        <v>423</v>
      </c>
      <c r="HX1047" t="s">
        <v>431</v>
      </c>
      <c r="HY1047" t="s">
        <v>423</v>
      </c>
      <c r="HZ1047" t="s">
        <v>423</v>
      </c>
      <c r="IA1047" t="s">
        <v>423</v>
      </c>
      <c r="IB1047" t="s">
        <v>423</v>
      </c>
      <c r="IC1047" t="s">
        <v>431</v>
      </c>
      <c r="ID1047" t="s">
        <v>423</v>
      </c>
      <c r="IE1047" t="s">
        <v>423</v>
      </c>
      <c r="IF1047" t="s">
        <v>423</v>
      </c>
      <c r="IG1047" t="s">
        <v>431</v>
      </c>
      <c r="IH1047" t="s">
        <v>423</v>
      </c>
      <c r="II1047" t="s">
        <v>423</v>
      </c>
      <c r="IJ1047" t="s">
        <v>423</v>
      </c>
      <c r="IK1047" t="s">
        <v>431</v>
      </c>
      <c r="IL1047" t="s">
        <v>423</v>
      </c>
      <c r="IM1047" t="s">
        <v>423</v>
      </c>
      <c r="IN1047" t="s">
        <v>423</v>
      </c>
      <c r="IO1047" t="s">
        <v>431</v>
      </c>
      <c r="IP1047" t="s">
        <v>423</v>
      </c>
      <c r="IQ1047" t="s">
        <v>423</v>
      </c>
      <c r="IR1047" t="s">
        <v>431</v>
      </c>
      <c r="IS1047" t="s">
        <v>423</v>
      </c>
      <c r="IT1047" t="s">
        <v>423</v>
      </c>
      <c r="IU1047" t="s">
        <v>423</v>
      </c>
      <c r="IV1047" t="s">
        <v>423</v>
      </c>
      <c r="IX1047" t="s">
        <v>431</v>
      </c>
      <c r="IZ1047" t="s">
        <v>423</v>
      </c>
      <c r="JB1047" t="s">
        <v>423</v>
      </c>
      <c r="JD1047" t="s">
        <v>3573</v>
      </c>
      <c r="JE1047" t="s">
        <v>3574</v>
      </c>
      <c r="JF1047" t="s">
        <v>568</v>
      </c>
      <c r="JG1047" t="s">
        <v>3575</v>
      </c>
      <c r="JH1047" t="s">
        <v>568</v>
      </c>
      <c r="JI1047" t="s">
        <v>431</v>
      </c>
      <c r="JJ1047" t="s">
        <v>423</v>
      </c>
      <c r="JK1047" t="s">
        <v>423</v>
      </c>
      <c r="JL1047" t="s">
        <v>423</v>
      </c>
      <c r="JM1047" t="s">
        <v>423</v>
      </c>
      <c r="JN1047" t="s">
        <v>432</v>
      </c>
      <c r="JO1047" t="s">
        <v>432</v>
      </c>
      <c r="JP1047" t="s">
        <v>432</v>
      </c>
      <c r="JQ1047" t="s">
        <v>432</v>
      </c>
      <c r="JR1047" t="s">
        <v>432</v>
      </c>
      <c r="JS1047" t="s">
        <v>432</v>
      </c>
      <c r="JT1047" t="s">
        <v>432</v>
      </c>
      <c r="JU1047" t="s">
        <v>432</v>
      </c>
      <c r="JV1047" t="s">
        <v>432</v>
      </c>
      <c r="JW1047" t="s">
        <v>432</v>
      </c>
      <c r="JX1047" t="s">
        <v>432</v>
      </c>
      <c r="JY1047" t="s">
        <v>432</v>
      </c>
      <c r="JZ1047" t="s">
        <v>432</v>
      </c>
      <c r="KA1047" t="s">
        <v>432</v>
      </c>
      <c r="KB1047" t="s">
        <v>432</v>
      </c>
      <c r="KC1047" t="s">
        <v>432</v>
      </c>
      <c r="KD1047" t="s">
        <v>423</v>
      </c>
      <c r="KE1047" t="s">
        <v>423</v>
      </c>
      <c r="KF1047" t="s">
        <v>423</v>
      </c>
      <c r="KG1047" t="s">
        <v>423</v>
      </c>
      <c r="KH1047" t="s">
        <v>423</v>
      </c>
      <c r="KI1047" t="s">
        <v>423</v>
      </c>
      <c r="KJ1047" t="s">
        <v>423</v>
      </c>
      <c r="KK1047" t="s">
        <v>431</v>
      </c>
      <c r="KL1047" t="s">
        <v>423</v>
      </c>
      <c r="KM1047" t="s">
        <v>423</v>
      </c>
      <c r="KN1047" t="s">
        <v>423</v>
      </c>
      <c r="KO1047" t="s">
        <v>423</v>
      </c>
      <c r="KP1047" t="s">
        <v>423</v>
      </c>
      <c r="KQ1047" t="s">
        <v>423</v>
      </c>
      <c r="KR1047" t="s">
        <v>423</v>
      </c>
      <c r="KS1047" t="s">
        <v>423</v>
      </c>
      <c r="KT1047" t="s">
        <v>423</v>
      </c>
      <c r="KU1047" t="s">
        <v>423</v>
      </c>
      <c r="KV1047" t="s">
        <v>423</v>
      </c>
      <c r="KW1047" t="s">
        <v>431</v>
      </c>
      <c r="KY1047" t="s">
        <v>423</v>
      </c>
      <c r="KZ1047" t="s">
        <v>431</v>
      </c>
      <c r="LA1047" t="s">
        <v>423</v>
      </c>
      <c r="LB1047" t="s">
        <v>423</v>
      </c>
      <c r="LC1047" t="s">
        <v>423</v>
      </c>
      <c r="LD1047" t="s">
        <v>423</v>
      </c>
      <c r="LE1047" t="s">
        <v>423</v>
      </c>
      <c r="LF1047" t="s">
        <v>423</v>
      </c>
      <c r="LG1047" t="s">
        <v>423</v>
      </c>
      <c r="LH1047" t="s">
        <v>431</v>
      </c>
      <c r="LI1047" t="s">
        <v>423</v>
      </c>
      <c r="LK1047" t="s">
        <v>431</v>
      </c>
      <c r="LL1047" t="s">
        <v>423</v>
      </c>
      <c r="LM1047" t="s">
        <v>423</v>
      </c>
      <c r="LN1047" t="s">
        <v>423</v>
      </c>
      <c r="LO1047" t="s">
        <v>439</v>
      </c>
      <c r="LP1047" t="s">
        <v>432</v>
      </c>
      <c r="LQ1047" t="s">
        <v>432</v>
      </c>
      <c r="LR1047" t="s">
        <v>432</v>
      </c>
      <c r="LS1047" t="s">
        <v>432</v>
      </c>
      <c r="LT1047" t="s">
        <v>432</v>
      </c>
      <c r="LU1047" t="s">
        <v>423</v>
      </c>
      <c r="LV1047" t="s">
        <v>423</v>
      </c>
      <c r="LW1047" t="s">
        <v>423</v>
      </c>
      <c r="LX1047" t="s">
        <v>423</v>
      </c>
      <c r="LY1047" t="s">
        <v>423</v>
      </c>
      <c r="LZ1047" t="s">
        <v>423</v>
      </c>
      <c r="MA1047" t="s">
        <v>431</v>
      </c>
      <c r="MB1047" t="s">
        <v>423</v>
      </c>
      <c r="MC1047" t="s">
        <v>423</v>
      </c>
      <c r="MD1047" t="s">
        <v>423</v>
      </c>
      <c r="ME1047" t="s">
        <v>423</v>
      </c>
      <c r="MF1047" t="s">
        <v>423</v>
      </c>
      <c r="MG1047" t="s">
        <v>431</v>
      </c>
      <c r="MH1047" t="s">
        <v>423</v>
      </c>
      <c r="MI1047" t="s">
        <v>423</v>
      </c>
      <c r="MJ1047" t="s">
        <v>423</v>
      </c>
      <c r="MK1047" t="s">
        <v>423</v>
      </c>
      <c r="ML1047" t="s">
        <v>431</v>
      </c>
      <c r="MN1047">
        <v>474.31</v>
      </c>
      <c r="MO1047">
        <v>42.07</v>
      </c>
      <c r="NE1047">
        <v>116.19</v>
      </c>
      <c r="NT1047">
        <v>67.25</v>
      </c>
      <c r="OJ1047">
        <v>95.14</v>
      </c>
      <c r="OT1047">
        <v>153.66</v>
      </c>
    </row>
    <row r="1048" spans="1:410" ht="12.75" customHeight="1" x14ac:dyDescent="0.2">
      <c r="A1048">
        <v>1276</v>
      </c>
      <c r="B1048" t="str">
        <f t="shared" si="736"/>
        <v>0-5min</v>
      </c>
      <c r="C1048" t="str">
        <f t="shared" si="737"/>
        <v>seul</v>
      </c>
      <c r="D1048" t="str">
        <f t="shared" si="738"/>
        <v>- 10m2</v>
      </c>
      <c r="E1048" t="str">
        <f t="shared" si="739"/>
        <v>plutôt oui</v>
      </c>
      <c r="F1048" t="str">
        <f t="shared" si="740"/>
        <v>aucune</v>
      </c>
      <c r="G1048" t="str">
        <f t="shared" si="741"/>
        <v>non</v>
      </c>
      <c r="H1048" t="str">
        <f t="shared" si="742"/>
        <v>non</v>
      </c>
      <c r="I1048" t="s">
        <v>423</v>
      </c>
      <c r="J1048" t="str">
        <f t="shared" si="743"/>
        <v>souvent</v>
      </c>
      <c r="K1048" t="str">
        <f t="shared" si="744"/>
        <v>parfois</v>
      </c>
      <c r="L1048" t="str">
        <f t="shared" si="745"/>
        <v>tout à fait</v>
      </c>
      <c r="M1048" t="str">
        <f t="shared" si="746"/>
        <v>2-4h</v>
      </c>
      <c r="N1048" t="str">
        <f t="shared" si="747"/>
        <v>4-6h</v>
      </c>
      <c r="O1048" t="str">
        <f t="shared" si="748"/>
        <v>parfois</v>
      </c>
      <c r="P1048" t="str">
        <f t="shared" si="749"/>
        <v>parfois</v>
      </c>
      <c r="Q1048" t="str">
        <f t="shared" si="750"/>
        <v>toujours</v>
      </c>
      <c r="R1048" t="s">
        <v>425</v>
      </c>
      <c r="S1048" t="s">
        <v>425</v>
      </c>
      <c r="T1048" t="s">
        <v>425</v>
      </c>
      <c r="U1048" t="s">
        <v>428</v>
      </c>
      <c r="V1048" t="s">
        <v>440</v>
      </c>
      <c r="W1048" t="s">
        <v>428</v>
      </c>
      <c r="X1048" t="s">
        <v>425</v>
      </c>
      <c r="Y1048" t="s">
        <v>425</v>
      </c>
      <c r="Z1048" t="s">
        <v>425</v>
      </c>
      <c r="AA1048" t="s">
        <v>425</v>
      </c>
      <c r="AB1048" t="s">
        <v>425</v>
      </c>
      <c r="AC1048" t="s">
        <v>425</v>
      </c>
      <c r="AD1048" t="str">
        <f t="shared" si="751"/>
        <v>semestre</v>
      </c>
      <c r="AE1048" t="str">
        <f t="shared" si="752"/>
        <v>très</v>
      </c>
      <c r="AF1048" t="str">
        <f t="shared" si="753"/>
        <v>plutôt bonnes</v>
      </c>
      <c r="AG1048" t="str">
        <f t="shared" si="754"/>
        <v>très souvent</v>
      </c>
      <c r="AH1048" t="str">
        <f t="shared" si="755"/>
        <v>jamais</v>
      </c>
      <c r="AI1048" t="str">
        <f t="shared" si="756"/>
        <v>jamais</v>
      </c>
      <c r="AJ1048" t="str">
        <f t="shared" si="757"/>
        <v>souvent</v>
      </c>
      <c r="AK1048" t="str">
        <f t="shared" si="758"/>
        <v>non</v>
      </c>
      <c r="AL1048" t="str">
        <f t="shared" si="759"/>
        <v>pas d'asso</v>
      </c>
      <c r="AM1048" t="str">
        <f t="shared" si="760"/>
        <v>pas d'asso</v>
      </c>
      <c r="AN1048" t="str">
        <f t="shared" si="761"/>
        <v>1-3h</v>
      </c>
      <c r="AO1048" t="str">
        <f t="shared" si="762"/>
        <v>jamais</v>
      </c>
      <c r="AP1048" t="str">
        <f t="shared" si="763"/>
        <v>pas de spectacles</v>
      </c>
      <c r="AQ1048" t="str">
        <f t="shared" si="764"/>
        <v>jamais</v>
      </c>
      <c r="AR1048" t="str">
        <f t="shared" si="765"/>
        <v>parfois</v>
      </c>
      <c r="AS1048" t="str">
        <f t="shared" si="766"/>
        <v>2-4h</v>
      </c>
      <c r="AT1048" t="str">
        <f t="shared" si="767"/>
        <v>très insatisfaisante</v>
      </c>
      <c r="AU1048" t="str">
        <f t="shared" si="768"/>
        <v>plutôt oui</v>
      </c>
      <c r="AV1048" t="str">
        <f t="shared" si="769"/>
        <v>tout à fait</v>
      </c>
      <c r="AW1048" t="str">
        <f t="shared" si="770"/>
        <v>tout à fait</v>
      </c>
      <c r="AX1048" t="str">
        <f t="shared" si="771"/>
        <v>tout à fait</v>
      </c>
      <c r="AY1048" t="str">
        <f t="shared" si="772"/>
        <v>tout à fait</v>
      </c>
      <c r="AZ1048" t="str">
        <f t="shared" si="773"/>
        <v>3A</v>
      </c>
      <c r="BA1048" t="str">
        <f t="shared" si="774"/>
        <v>IC</v>
      </c>
      <c r="BB1048" t="str">
        <f t="shared" si="775"/>
        <v>classique</v>
      </c>
      <c r="BC1048" t="str">
        <f t="shared" si="776"/>
        <v>non</v>
      </c>
      <c r="BD1048" t="str">
        <f t="shared" si="777"/>
        <v>3A</v>
      </c>
      <c r="BE1048" t="str">
        <f t="shared" si="778"/>
        <v>Fr_etranger</v>
      </c>
      <c r="BF1048" t="str">
        <f t="shared" si="779"/>
        <v>pas de classement</v>
      </c>
      <c r="BG1048" t="str">
        <f t="shared" si="780"/>
        <v>jsp</v>
      </c>
      <c r="BH1048" t="s">
        <v>423</v>
      </c>
      <c r="BI1048" t="str">
        <f t="shared" si="781"/>
        <v>1 par semestre</v>
      </c>
      <c r="BJ1048" t="s">
        <v>431</v>
      </c>
      <c r="BK1048" t="s">
        <v>423</v>
      </c>
      <c r="BL1048" t="s">
        <v>423</v>
      </c>
      <c r="BM1048" t="s">
        <v>423</v>
      </c>
      <c r="BN1048" t="s">
        <v>431</v>
      </c>
      <c r="BO1048" t="s">
        <v>423</v>
      </c>
      <c r="BP1048" t="s">
        <v>423</v>
      </c>
      <c r="BR1048" t="s">
        <v>431</v>
      </c>
      <c r="BS1048" t="s">
        <v>423</v>
      </c>
      <c r="BT1048" t="s">
        <v>423</v>
      </c>
      <c r="BU1048" t="s">
        <v>423</v>
      </c>
      <c r="BV1048" t="s">
        <v>423</v>
      </c>
      <c r="BW1048" t="s">
        <v>431</v>
      </c>
      <c r="BX1048" t="s">
        <v>423</v>
      </c>
      <c r="BY1048" t="s">
        <v>423</v>
      </c>
      <c r="BZ1048" t="s">
        <v>423</v>
      </c>
      <c r="CA1048" t="s">
        <v>432</v>
      </c>
      <c r="CB1048" t="s">
        <v>432</v>
      </c>
      <c r="CC1048" t="s">
        <v>432</v>
      </c>
      <c r="CD1048" t="s">
        <v>432</v>
      </c>
      <c r="CE1048" t="s">
        <v>423</v>
      </c>
      <c r="CF1048" t="s">
        <v>432</v>
      </c>
      <c r="CG1048" t="s">
        <v>432</v>
      </c>
      <c r="CH1048" t="s">
        <v>432</v>
      </c>
      <c r="CI1048" t="s">
        <v>432</v>
      </c>
      <c r="CJ1048" t="s">
        <v>432</v>
      </c>
      <c r="CK1048" t="s">
        <v>432</v>
      </c>
      <c r="CL1048" t="s">
        <v>432</v>
      </c>
      <c r="CM1048" t="s">
        <v>432</v>
      </c>
      <c r="CN1048" t="s">
        <v>423</v>
      </c>
      <c r="CO1048" t="s">
        <v>432</v>
      </c>
      <c r="CP1048" t="s">
        <v>432</v>
      </c>
      <c r="CQ1048" t="s">
        <v>432</v>
      </c>
      <c r="CR1048" t="s">
        <v>432</v>
      </c>
      <c r="CT1048" t="s">
        <v>432</v>
      </c>
      <c r="CU1048" t="s">
        <v>423</v>
      </c>
      <c r="CV1048" t="s">
        <v>423</v>
      </c>
      <c r="CW1048" t="s">
        <v>431</v>
      </c>
      <c r="CX1048" t="s">
        <v>423</v>
      </c>
      <c r="CY1048" t="s">
        <v>423</v>
      </c>
      <c r="CZ1048" t="s">
        <v>423</v>
      </c>
      <c r="DA1048" t="s">
        <v>423</v>
      </c>
      <c r="DB1048" t="s">
        <v>431</v>
      </c>
      <c r="DC1048" t="s">
        <v>423</v>
      </c>
      <c r="DD1048" t="s">
        <v>431</v>
      </c>
      <c r="DE1048" t="s">
        <v>423</v>
      </c>
      <c r="DF1048" t="s">
        <v>423</v>
      </c>
      <c r="DG1048" t="s">
        <v>423</v>
      </c>
      <c r="DH1048" t="s">
        <v>423</v>
      </c>
      <c r="DI1048" t="s">
        <v>431</v>
      </c>
      <c r="DJ1048" t="s">
        <v>423</v>
      </c>
      <c r="DK1048" t="s">
        <v>423</v>
      </c>
      <c r="DL1048" t="s">
        <v>423</v>
      </c>
      <c r="DM1048" t="s">
        <v>423</v>
      </c>
      <c r="DN1048" t="s">
        <v>423</v>
      </c>
      <c r="DO1048" t="s">
        <v>431</v>
      </c>
      <c r="DP1048" t="s">
        <v>423</v>
      </c>
      <c r="DQ1048" t="s">
        <v>423</v>
      </c>
      <c r="DR1048" t="s">
        <v>423</v>
      </c>
      <c r="DS1048" t="s">
        <v>423</v>
      </c>
      <c r="DT1048" t="s">
        <v>423</v>
      </c>
      <c r="DU1048" t="s">
        <v>423</v>
      </c>
      <c r="DV1048" t="s">
        <v>431</v>
      </c>
      <c r="DW1048" t="s">
        <v>423</v>
      </c>
      <c r="DX1048" t="s">
        <v>423</v>
      </c>
      <c r="DY1048" t="s">
        <v>423</v>
      </c>
      <c r="DZ1048" t="s">
        <v>431</v>
      </c>
      <c r="EA1048" t="s">
        <v>423</v>
      </c>
      <c r="EB1048" t="s">
        <v>431</v>
      </c>
      <c r="EC1048" t="s">
        <v>423</v>
      </c>
      <c r="ED1048" t="s">
        <v>423</v>
      </c>
      <c r="EE1048" t="s">
        <v>423</v>
      </c>
      <c r="EF1048" t="s">
        <v>437</v>
      </c>
      <c r="EG1048" t="s">
        <v>434</v>
      </c>
      <c r="EH1048" t="s">
        <v>438</v>
      </c>
      <c r="EI1048" t="s">
        <v>436</v>
      </c>
      <c r="EJ1048" t="s">
        <v>435</v>
      </c>
      <c r="EK1048" t="s">
        <v>433</v>
      </c>
      <c r="EL1048" t="s">
        <v>425</v>
      </c>
      <c r="EM1048" t="s">
        <v>425</v>
      </c>
      <c r="EN1048" t="s">
        <v>425</v>
      </c>
      <c r="EO1048" t="s">
        <v>428</v>
      </c>
      <c r="EP1048" t="s">
        <v>440</v>
      </c>
      <c r="EQ1048" t="s">
        <v>428</v>
      </c>
      <c r="ER1048" t="s">
        <v>425</v>
      </c>
      <c r="ES1048" t="s">
        <v>425</v>
      </c>
      <c r="ET1048" t="s">
        <v>425</v>
      </c>
      <c r="EU1048" t="s">
        <v>425</v>
      </c>
      <c r="EV1048" t="s">
        <v>425</v>
      </c>
      <c r="EW1048" t="s">
        <v>425</v>
      </c>
      <c r="EX1048" t="s">
        <v>431</v>
      </c>
      <c r="EY1048" t="s">
        <v>423</v>
      </c>
      <c r="EZ1048" t="s">
        <v>423</v>
      </c>
      <c r="FA1048" t="s">
        <v>423</v>
      </c>
      <c r="FB1048" t="s">
        <v>423</v>
      </c>
      <c r="FC1048" t="s">
        <v>423</v>
      </c>
      <c r="FD1048" t="s">
        <v>431</v>
      </c>
      <c r="FE1048" t="s">
        <v>423</v>
      </c>
      <c r="FF1048" t="s">
        <v>423</v>
      </c>
      <c r="FG1048" t="s">
        <v>423</v>
      </c>
      <c r="FH1048" t="s">
        <v>423</v>
      </c>
      <c r="FI1048" t="s">
        <v>431</v>
      </c>
      <c r="FJ1048" t="s">
        <v>423</v>
      </c>
      <c r="FK1048" t="s">
        <v>423</v>
      </c>
      <c r="FL1048" t="s">
        <v>431</v>
      </c>
      <c r="FM1048" t="s">
        <v>423</v>
      </c>
      <c r="FN1048" t="s">
        <v>423</v>
      </c>
      <c r="FO1048" t="s">
        <v>423</v>
      </c>
      <c r="FP1048" t="s">
        <v>423</v>
      </c>
      <c r="FQ1048" t="s">
        <v>423</v>
      </c>
      <c r="FR1048" t="s">
        <v>423</v>
      </c>
      <c r="FS1048" t="s">
        <v>431</v>
      </c>
      <c r="FT1048" t="s">
        <v>423</v>
      </c>
      <c r="FU1048" t="s">
        <v>423</v>
      </c>
      <c r="FV1048" t="s">
        <v>423</v>
      </c>
      <c r="FW1048" t="s">
        <v>431</v>
      </c>
      <c r="FX1048" t="s">
        <v>423</v>
      </c>
      <c r="FZ1048" t="s">
        <v>431</v>
      </c>
      <c r="GA1048" t="s">
        <v>3576</v>
      </c>
      <c r="GB1048" t="s">
        <v>423</v>
      </c>
      <c r="GD1048" t="s">
        <v>423</v>
      </c>
      <c r="GF1048" t="s">
        <v>423</v>
      </c>
      <c r="GG1048" t="s">
        <v>432</v>
      </c>
      <c r="GH1048" t="s">
        <v>432</v>
      </c>
      <c r="GI1048" t="s">
        <v>432</v>
      </c>
      <c r="GJ1048" t="s">
        <v>432</v>
      </c>
      <c r="GK1048" t="s">
        <v>432</v>
      </c>
      <c r="GL1048" t="s">
        <v>432</v>
      </c>
      <c r="GM1048" t="s">
        <v>432</v>
      </c>
      <c r="GN1048" t="s">
        <v>432</v>
      </c>
      <c r="GO1048" t="s">
        <v>432</v>
      </c>
      <c r="GP1048" t="s">
        <v>432</v>
      </c>
      <c r="GQ1048" t="s">
        <v>432</v>
      </c>
      <c r="GR1048" t="s">
        <v>432</v>
      </c>
      <c r="GS1048" t="s">
        <v>432</v>
      </c>
      <c r="GT1048" t="s">
        <v>432</v>
      </c>
      <c r="GU1048" t="s">
        <v>423</v>
      </c>
      <c r="GV1048" t="s">
        <v>423</v>
      </c>
      <c r="GW1048" t="s">
        <v>423</v>
      </c>
      <c r="GX1048" t="s">
        <v>431</v>
      </c>
      <c r="GY1048" t="s">
        <v>423</v>
      </c>
      <c r="GZ1048" t="s">
        <v>423</v>
      </c>
      <c r="HA1048" t="s">
        <v>423</v>
      </c>
      <c r="HB1048" t="s">
        <v>423</v>
      </c>
      <c r="HC1048" t="s">
        <v>431</v>
      </c>
      <c r="HD1048" t="s">
        <v>432</v>
      </c>
      <c r="HE1048" t="s">
        <v>432</v>
      </c>
      <c r="HF1048" t="s">
        <v>432</v>
      </c>
      <c r="HG1048" t="s">
        <v>432</v>
      </c>
      <c r="HH1048" t="s">
        <v>423</v>
      </c>
      <c r="HI1048" t="s">
        <v>423</v>
      </c>
      <c r="HJ1048" t="s">
        <v>423</v>
      </c>
      <c r="HK1048" t="s">
        <v>423</v>
      </c>
      <c r="HL1048" t="s">
        <v>423</v>
      </c>
      <c r="HM1048" t="s">
        <v>431</v>
      </c>
      <c r="HN1048" t="s">
        <v>423</v>
      </c>
      <c r="HP1048" t="s">
        <v>423</v>
      </c>
      <c r="HR1048" t="s">
        <v>431</v>
      </c>
      <c r="HS1048" t="s">
        <v>3577</v>
      </c>
      <c r="HT1048" t="s">
        <v>423</v>
      </c>
      <c r="HV1048" t="s">
        <v>423</v>
      </c>
      <c r="HW1048" t="s">
        <v>423</v>
      </c>
      <c r="HX1048" t="s">
        <v>431</v>
      </c>
      <c r="HY1048" t="s">
        <v>423</v>
      </c>
      <c r="HZ1048" t="s">
        <v>423</v>
      </c>
      <c r="IA1048" t="s">
        <v>423</v>
      </c>
      <c r="IB1048" t="s">
        <v>423</v>
      </c>
      <c r="IC1048" t="s">
        <v>423</v>
      </c>
      <c r="ID1048" t="s">
        <v>423</v>
      </c>
      <c r="IE1048" t="s">
        <v>431</v>
      </c>
      <c r="IF1048" t="s">
        <v>423</v>
      </c>
      <c r="IG1048" t="s">
        <v>431</v>
      </c>
      <c r="IH1048" t="s">
        <v>423</v>
      </c>
      <c r="II1048" t="s">
        <v>423</v>
      </c>
      <c r="IJ1048" t="s">
        <v>431</v>
      </c>
      <c r="IK1048" t="s">
        <v>423</v>
      </c>
      <c r="IL1048" t="s">
        <v>423</v>
      </c>
      <c r="IM1048" t="s">
        <v>423</v>
      </c>
      <c r="IN1048" t="s">
        <v>431</v>
      </c>
      <c r="IO1048" t="s">
        <v>423</v>
      </c>
      <c r="IP1048" t="s">
        <v>423</v>
      </c>
      <c r="IQ1048" t="s">
        <v>423</v>
      </c>
      <c r="IR1048" t="s">
        <v>431</v>
      </c>
      <c r="IS1048" t="s">
        <v>423</v>
      </c>
      <c r="IT1048" t="s">
        <v>423</v>
      </c>
      <c r="IU1048" t="s">
        <v>423</v>
      </c>
      <c r="IV1048" t="s">
        <v>431</v>
      </c>
      <c r="IW1048" t="s">
        <v>3578</v>
      </c>
      <c r="IX1048" t="s">
        <v>423</v>
      </c>
      <c r="IZ1048" t="s">
        <v>423</v>
      </c>
      <c r="JB1048" t="s">
        <v>423</v>
      </c>
      <c r="JD1048" t="s">
        <v>3579</v>
      </c>
      <c r="JE1048" t="s">
        <v>818</v>
      </c>
      <c r="JF1048" t="s">
        <v>3580</v>
      </c>
      <c r="JG1048" t="s">
        <v>3430</v>
      </c>
      <c r="JH1048" t="s">
        <v>3581</v>
      </c>
      <c r="JI1048" t="s">
        <v>423</v>
      </c>
      <c r="JJ1048" t="s">
        <v>423</v>
      </c>
      <c r="JK1048" t="s">
        <v>431</v>
      </c>
      <c r="JL1048" t="s">
        <v>423</v>
      </c>
      <c r="JM1048" t="s">
        <v>423</v>
      </c>
      <c r="JN1048" t="s">
        <v>423</v>
      </c>
      <c r="JO1048" t="s">
        <v>423</v>
      </c>
      <c r="JP1048" t="s">
        <v>423</v>
      </c>
      <c r="JQ1048" t="s">
        <v>431</v>
      </c>
      <c r="JR1048" t="s">
        <v>423</v>
      </c>
      <c r="JS1048" t="s">
        <v>423</v>
      </c>
      <c r="JT1048" t="s">
        <v>423</v>
      </c>
      <c r="JU1048" t="s">
        <v>423</v>
      </c>
      <c r="JV1048" t="s">
        <v>423</v>
      </c>
      <c r="JW1048" t="s">
        <v>423</v>
      </c>
      <c r="JX1048" t="s">
        <v>423</v>
      </c>
      <c r="JY1048" t="s">
        <v>423</v>
      </c>
      <c r="JZ1048" t="s">
        <v>423</v>
      </c>
      <c r="KA1048" t="s">
        <v>423</v>
      </c>
      <c r="KB1048" t="s">
        <v>423</v>
      </c>
      <c r="KC1048" t="s">
        <v>423</v>
      </c>
      <c r="KD1048" t="s">
        <v>423</v>
      </c>
      <c r="KE1048" t="s">
        <v>423</v>
      </c>
      <c r="KF1048" t="s">
        <v>423</v>
      </c>
      <c r="KG1048" t="s">
        <v>423</v>
      </c>
      <c r="KH1048" t="s">
        <v>423</v>
      </c>
      <c r="KI1048" t="s">
        <v>423</v>
      </c>
      <c r="KJ1048" t="s">
        <v>423</v>
      </c>
      <c r="KK1048" t="s">
        <v>423</v>
      </c>
      <c r="KL1048" t="s">
        <v>423</v>
      </c>
      <c r="KM1048" t="s">
        <v>423</v>
      </c>
      <c r="KN1048" t="s">
        <v>423</v>
      </c>
      <c r="KO1048" t="s">
        <v>423</v>
      </c>
      <c r="KP1048" t="s">
        <v>423</v>
      </c>
      <c r="KQ1048" t="s">
        <v>431</v>
      </c>
      <c r="KR1048" t="s">
        <v>423</v>
      </c>
      <c r="KS1048" t="s">
        <v>423</v>
      </c>
      <c r="KT1048" t="s">
        <v>423</v>
      </c>
      <c r="KU1048" t="s">
        <v>423</v>
      </c>
      <c r="KV1048" t="s">
        <v>423</v>
      </c>
      <c r="KW1048" t="s">
        <v>431</v>
      </c>
      <c r="KY1048" t="s">
        <v>423</v>
      </c>
      <c r="KZ1048" t="s">
        <v>423</v>
      </c>
      <c r="LA1048" t="s">
        <v>423</v>
      </c>
      <c r="LB1048" t="s">
        <v>431</v>
      </c>
      <c r="LC1048" t="s">
        <v>423</v>
      </c>
      <c r="LD1048" t="s">
        <v>423</v>
      </c>
      <c r="LE1048" t="s">
        <v>423</v>
      </c>
      <c r="LF1048" t="s">
        <v>431</v>
      </c>
      <c r="LG1048" t="s">
        <v>423</v>
      </c>
      <c r="LH1048" t="s">
        <v>423</v>
      </c>
      <c r="LI1048" t="s">
        <v>423</v>
      </c>
      <c r="LK1048" t="s">
        <v>423</v>
      </c>
      <c r="LL1048" t="s">
        <v>431</v>
      </c>
      <c r="LM1048" t="s">
        <v>423</v>
      </c>
      <c r="LN1048" t="s">
        <v>423</v>
      </c>
      <c r="LO1048" t="s">
        <v>3582</v>
      </c>
      <c r="LP1048" t="s">
        <v>432</v>
      </c>
      <c r="LQ1048" t="s">
        <v>432</v>
      </c>
      <c r="LR1048" t="s">
        <v>432</v>
      </c>
      <c r="LS1048" t="s">
        <v>432</v>
      </c>
      <c r="LT1048" t="s">
        <v>432</v>
      </c>
      <c r="LU1048" t="s">
        <v>432</v>
      </c>
      <c r="LV1048" t="s">
        <v>432</v>
      </c>
      <c r="LW1048" t="s">
        <v>432</v>
      </c>
      <c r="LX1048" t="s">
        <v>432</v>
      </c>
      <c r="LY1048" t="s">
        <v>432</v>
      </c>
      <c r="LZ1048" t="s">
        <v>432</v>
      </c>
      <c r="MA1048" t="s">
        <v>432</v>
      </c>
      <c r="MB1048" t="s">
        <v>423</v>
      </c>
      <c r="MC1048" t="s">
        <v>423</v>
      </c>
      <c r="MD1048" t="s">
        <v>423</v>
      </c>
      <c r="ME1048" t="s">
        <v>423</v>
      </c>
      <c r="MF1048" t="s">
        <v>423</v>
      </c>
      <c r="MG1048" t="s">
        <v>431</v>
      </c>
      <c r="MH1048" t="s">
        <v>423</v>
      </c>
      <c r="MI1048" t="s">
        <v>423</v>
      </c>
      <c r="MJ1048" t="s">
        <v>423</v>
      </c>
      <c r="MK1048" t="s">
        <v>431</v>
      </c>
      <c r="ML1048" t="s">
        <v>423</v>
      </c>
      <c r="MN1048">
        <v>567.44000000000005</v>
      </c>
      <c r="MO1048">
        <v>61.52</v>
      </c>
      <c r="NE1048">
        <v>178.56</v>
      </c>
      <c r="NT1048">
        <v>96.74</v>
      </c>
      <c r="OJ1048">
        <v>139.24</v>
      </c>
      <c r="OT1048">
        <v>91.38</v>
      </c>
    </row>
    <row r="1049" spans="1:410" ht="12.75" customHeight="1" x14ac:dyDescent="0.2">
      <c r="A1049">
        <v>1277</v>
      </c>
      <c r="B1049" t="str">
        <f t="shared" si="736"/>
        <v>0-5min</v>
      </c>
      <c r="C1049" t="str">
        <f t="shared" si="737"/>
        <v>seul</v>
      </c>
      <c r="D1049" t="str">
        <f t="shared" si="738"/>
        <v>- 10m2</v>
      </c>
      <c r="E1049" t="str">
        <f t="shared" si="739"/>
        <v>tout à fait</v>
      </c>
      <c r="F1049" t="str">
        <f t="shared" si="740"/>
        <v>aucune</v>
      </c>
      <c r="G1049" t="str">
        <f t="shared" si="741"/>
        <v>echelon 4-7</v>
      </c>
      <c r="H1049" t="str">
        <f t="shared" si="742"/>
        <v>non</v>
      </c>
      <c r="I1049" t="s">
        <v>423</v>
      </c>
      <c r="J1049" t="str">
        <f t="shared" si="743"/>
        <v>parfois</v>
      </c>
      <c r="K1049" t="str">
        <f t="shared" si="744"/>
        <v>souvent</v>
      </c>
      <c r="L1049" t="str">
        <f t="shared" si="745"/>
        <v>plutôt oui</v>
      </c>
      <c r="M1049" t="str">
        <f t="shared" si="746"/>
        <v>1-2h</v>
      </c>
      <c r="N1049" t="str">
        <f t="shared" si="747"/>
        <v>6-8h</v>
      </c>
      <c r="O1049" t="str">
        <f t="shared" si="748"/>
        <v>souvent</v>
      </c>
      <c r="P1049" t="str">
        <f t="shared" si="749"/>
        <v>souvent</v>
      </c>
      <c r="Q1049" t="str">
        <f t="shared" si="750"/>
        <v>parfois</v>
      </c>
      <c r="R1049" t="s">
        <v>425</v>
      </c>
      <c r="S1049" t="s">
        <v>425</v>
      </c>
      <c r="T1049" t="s">
        <v>425</v>
      </c>
      <c r="U1049" t="s">
        <v>428</v>
      </c>
      <c r="V1049" t="s">
        <v>428</v>
      </c>
      <c r="W1049" t="s">
        <v>428</v>
      </c>
      <c r="X1049" t="s">
        <v>424</v>
      </c>
      <c r="Y1049" t="s">
        <v>424</v>
      </c>
      <c r="Z1049" t="s">
        <v>424</v>
      </c>
      <c r="AA1049" t="s">
        <v>424</v>
      </c>
      <c r="AB1049" t="s">
        <v>424</v>
      </c>
      <c r="AC1049" t="s">
        <v>424</v>
      </c>
      <c r="AD1049" t="str">
        <f t="shared" si="751"/>
        <v>1 mois avant</v>
      </c>
      <c r="AE1049" t="str">
        <f t="shared" si="752"/>
        <v>plutôt oui</v>
      </c>
      <c r="AF1049" t="str">
        <f t="shared" si="753"/>
        <v>plutôt bonnes</v>
      </c>
      <c r="AG1049" t="str">
        <f t="shared" si="754"/>
        <v>régulièrement</v>
      </c>
      <c r="AH1049" t="str">
        <f t="shared" si="755"/>
        <v>régulièrement</v>
      </c>
      <c r="AI1049" t="str">
        <f t="shared" si="756"/>
        <v>parfois</v>
      </c>
      <c r="AJ1049" t="str">
        <f t="shared" si="757"/>
        <v>jamais</v>
      </c>
      <c r="AK1049" t="str">
        <f t="shared" si="758"/>
        <v>non</v>
      </c>
      <c r="AL1049" t="str">
        <f t="shared" si="759"/>
        <v>pas d'asso</v>
      </c>
      <c r="AM1049" t="str">
        <f t="shared" si="760"/>
        <v>pas d'asso</v>
      </c>
      <c r="AN1049" t="str">
        <f t="shared" si="761"/>
        <v>1-3h</v>
      </c>
      <c r="AO1049" t="str">
        <f t="shared" si="762"/>
        <v>rarement</v>
      </c>
      <c r="AP1049" t="str">
        <f t="shared" si="763"/>
        <v>plutôt oui</v>
      </c>
      <c r="AQ1049" t="str">
        <f t="shared" si="764"/>
        <v>jamais</v>
      </c>
      <c r="AR1049" t="str">
        <f t="shared" si="765"/>
        <v>régulièrement</v>
      </c>
      <c r="AS1049" t="str">
        <f t="shared" si="766"/>
        <v>1-2h</v>
      </c>
      <c r="AT1049" t="str">
        <f t="shared" si="767"/>
        <v>plutôt satisfaisante</v>
      </c>
      <c r="AU1049" t="str">
        <f t="shared" si="768"/>
        <v>plutôt oui</v>
      </c>
      <c r="AV1049" t="str">
        <f t="shared" si="769"/>
        <v>plutôt oui</v>
      </c>
      <c r="AW1049" t="str">
        <f t="shared" si="770"/>
        <v>plutôt oui</v>
      </c>
      <c r="AX1049" t="str">
        <f t="shared" si="771"/>
        <v>plutôt oui</v>
      </c>
      <c r="AY1049" t="str">
        <f t="shared" si="772"/>
        <v>plutôt oui</v>
      </c>
      <c r="AZ1049" t="str">
        <f t="shared" si="773"/>
        <v>1A</v>
      </c>
      <c r="BA1049" t="str">
        <f t="shared" si="774"/>
        <v>1A</v>
      </c>
      <c r="BB1049" t="str">
        <f t="shared" si="775"/>
        <v>classique</v>
      </c>
      <c r="BC1049" t="str">
        <f t="shared" si="776"/>
        <v>non</v>
      </c>
      <c r="BD1049" t="str">
        <f t="shared" si="777"/>
        <v>post-bac</v>
      </c>
      <c r="BE1049" t="str">
        <f t="shared" si="778"/>
        <v>Fr</v>
      </c>
      <c r="BF1049" t="str">
        <f t="shared" si="779"/>
        <v>amenag</v>
      </c>
      <c r="BG1049" t="str">
        <f t="shared" si="780"/>
        <v>jsp</v>
      </c>
      <c r="BH1049" t="s">
        <v>423</v>
      </c>
      <c r="BI1049" t="str">
        <f t="shared" si="781"/>
        <v>aucun</v>
      </c>
      <c r="BJ1049" t="s">
        <v>431</v>
      </c>
      <c r="BK1049" t="s">
        <v>423</v>
      </c>
      <c r="BL1049" t="s">
        <v>423</v>
      </c>
      <c r="BM1049" t="s">
        <v>423</v>
      </c>
      <c r="BN1049" t="s">
        <v>431</v>
      </c>
      <c r="BO1049" t="s">
        <v>423</v>
      </c>
      <c r="BP1049" t="s">
        <v>423</v>
      </c>
      <c r="BR1049" t="s">
        <v>431</v>
      </c>
      <c r="BS1049" t="s">
        <v>423</v>
      </c>
      <c r="BT1049" t="s">
        <v>423</v>
      </c>
      <c r="BU1049" t="s">
        <v>423</v>
      </c>
      <c r="BV1049" t="s">
        <v>431</v>
      </c>
      <c r="BW1049" t="s">
        <v>423</v>
      </c>
      <c r="BX1049" t="s">
        <v>423</v>
      </c>
      <c r="BY1049" t="s">
        <v>423</v>
      </c>
      <c r="BZ1049" t="s">
        <v>423</v>
      </c>
      <c r="CA1049" t="s">
        <v>432</v>
      </c>
      <c r="CB1049" t="s">
        <v>432</v>
      </c>
      <c r="CC1049" t="s">
        <v>432</v>
      </c>
      <c r="CD1049" t="s">
        <v>432</v>
      </c>
      <c r="CE1049" t="s">
        <v>431</v>
      </c>
      <c r="CF1049" t="s">
        <v>423</v>
      </c>
      <c r="CG1049" t="s">
        <v>423</v>
      </c>
      <c r="CH1049" t="s">
        <v>423</v>
      </c>
      <c r="CI1049" t="s">
        <v>423</v>
      </c>
      <c r="CJ1049" t="s">
        <v>423</v>
      </c>
      <c r="CK1049" t="s">
        <v>423</v>
      </c>
      <c r="CL1049" t="s">
        <v>431</v>
      </c>
      <c r="CM1049" t="s">
        <v>423</v>
      </c>
      <c r="CN1049" t="s">
        <v>423</v>
      </c>
      <c r="CO1049" t="s">
        <v>432</v>
      </c>
      <c r="CP1049" t="s">
        <v>432</v>
      </c>
      <c r="CQ1049" t="s">
        <v>432</v>
      </c>
      <c r="CR1049" t="s">
        <v>432</v>
      </c>
      <c r="CT1049" t="s">
        <v>432</v>
      </c>
      <c r="CU1049" t="s">
        <v>423</v>
      </c>
      <c r="CV1049" t="s">
        <v>423</v>
      </c>
      <c r="CW1049" t="s">
        <v>423</v>
      </c>
      <c r="CX1049" t="s">
        <v>431</v>
      </c>
      <c r="CY1049" t="s">
        <v>423</v>
      </c>
      <c r="CZ1049" t="s">
        <v>423</v>
      </c>
      <c r="DA1049" t="s">
        <v>431</v>
      </c>
      <c r="DB1049" t="s">
        <v>423</v>
      </c>
      <c r="DC1049" t="s">
        <v>423</v>
      </c>
      <c r="DD1049" t="s">
        <v>423</v>
      </c>
      <c r="DE1049" t="s">
        <v>431</v>
      </c>
      <c r="DF1049" t="s">
        <v>423</v>
      </c>
      <c r="DG1049" t="s">
        <v>423</v>
      </c>
      <c r="DH1049" t="s">
        <v>423</v>
      </c>
      <c r="DI1049" t="s">
        <v>423</v>
      </c>
      <c r="DJ1049" t="s">
        <v>431</v>
      </c>
      <c r="DK1049" t="s">
        <v>423</v>
      </c>
      <c r="DL1049" t="s">
        <v>423</v>
      </c>
      <c r="DM1049" t="s">
        <v>423</v>
      </c>
      <c r="DN1049" t="s">
        <v>431</v>
      </c>
      <c r="DO1049" t="s">
        <v>423</v>
      </c>
      <c r="DP1049" t="s">
        <v>423</v>
      </c>
      <c r="DQ1049" t="s">
        <v>423</v>
      </c>
      <c r="DR1049" t="s">
        <v>423</v>
      </c>
      <c r="DS1049" t="s">
        <v>423</v>
      </c>
      <c r="DT1049" t="s">
        <v>423</v>
      </c>
      <c r="DU1049" t="s">
        <v>431</v>
      </c>
      <c r="DV1049" t="s">
        <v>423</v>
      </c>
      <c r="DW1049" t="s">
        <v>423</v>
      </c>
      <c r="DX1049" t="s">
        <v>423</v>
      </c>
      <c r="DY1049" t="s">
        <v>431</v>
      </c>
      <c r="DZ1049" t="s">
        <v>423</v>
      </c>
      <c r="EA1049" t="s">
        <v>423</v>
      </c>
      <c r="EB1049" t="s">
        <v>423</v>
      </c>
      <c r="EC1049" t="s">
        <v>423</v>
      </c>
      <c r="ED1049" t="s">
        <v>431</v>
      </c>
      <c r="EE1049" t="s">
        <v>423</v>
      </c>
      <c r="EF1049" t="s">
        <v>438</v>
      </c>
      <c r="EG1049" t="s">
        <v>434</v>
      </c>
      <c r="EH1049" t="s">
        <v>435</v>
      </c>
      <c r="EI1049" t="s">
        <v>436</v>
      </c>
      <c r="EJ1049" t="s">
        <v>437</v>
      </c>
      <c r="EK1049" t="s">
        <v>433</v>
      </c>
      <c r="EL1049" t="s">
        <v>425</v>
      </c>
      <c r="EM1049" t="s">
        <v>425</v>
      </c>
      <c r="EN1049" t="s">
        <v>425</v>
      </c>
      <c r="EO1049" t="s">
        <v>428</v>
      </c>
      <c r="EP1049" t="s">
        <v>428</v>
      </c>
      <c r="EQ1049" t="s">
        <v>428</v>
      </c>
      <c r="ER1049" t="s">
        <v>424</v>
      </c>
      <c r="ES1049" t="s">
        <v>424</v>
      </c>
      <c r="ET1049" t="s">
        <v>424</v>
      </c>
      <c r="EU1049" t="s">
        <v>424</v>
      </c>
      <c r="EV1049" t="s">
        <v>424</v>
      </c>
      <c r="EW1049" t="s">
        <v>424</v>
      </c>
      <c r="EX1049" t="s">
        <v>423</v>
      </c>
      <c r="EY1049" t="s">
        <v>431</v>
      </c>
      <c r="EZ1049" t="s">
        <v>423</v>
      </c>
      <c r="FA1049" t="s">
        <v>423</v>
      </c>
      <c r="FB1049" t="s">
        <v>423</v>
      </c>
      <c r="FC1049" t="s">
        <v>423</v>
      </c>
      <c r="FD1049" t="s">
        <v>423</v>
      </c>
      <c r="FE1049" t="s">
        <v>431</v>
      </c>
      <c r="FF1049" t="s">
        <v>423</v>
      </c>
      <c r="FG1049" t="s">
        <v>423</v>
      </c>
      <c r="FH1049" t="s">
        <v>423</v>
      </c>
      <c r="FI1049" t="s">
        <v>431</v>
      </c>
      <c r="FJ1049" t="s">
        <v>423</v>
      </c>
      <c r="FK1049" t="s">
        <v>423</v>
      </c>
      <c r="FL1049" t="s">
        <v>423</v>
      </c>
      <c r="FM1049" t="s">
        <v>431</v>
      </c>
      <c r="FN1049" t="s">
        <v>423</v>
      </c>
      <c r="FO1049" t="s">
        <v>423</v>
      </c>
      <c r="FP1049" t="s">
        <v>423</v>
      </c>
      <c r="FQ1049" t="s">
        <v>431</v>
      </c>
      <c r="FR1049" t="s">
        <v>423</v>
      </c>
      <c r="FS1049" t="s">
        <v>423</v>
      </c>
      <c r="FT1049" t="s">
        <v>423</v>
      </c>
      <c r="FU1049" t="s">
        <v>423</v>
      </c>
      <c r="FV1049" t="s">
        <v>431</v>
      </c>
      <c r="FW1049" t="s">
        <v>423</v>
      </c>
      <c r="FX1049" t="s">
        <v>423</v>
      </c>
      <c r="FZ1049" t="s">
        <v>423</v>
      </c>
      <c r="GB1049" t="s">
        <v>423</v>
      </c>
      <c r="GD1049" t="s">
        <v>431</v>
      </c>
      <c r="GF1049" t="s">
        <v>423</v>
      </c>
      <c r="GG1049" t="s">
        <v>432</v>
      </c>
      <c r="GH1049" t="s">
        <v>432</v>
      </c>
      <c r="GI1049" t="s">
        <v>432</v>
      </c>
      <c r="GJ1049" t="s">
        <v>432</v>
      </c>
      <c r="GK1049" t="s">
        <v>432</v>
      </c>
      <c r="GL1049" t="s">
        <v>432</v>
      </c>
      <c r="GM1049" t="s">
        <v>432</v>
      </c>
      <c r="GN1049" t="s">
        <v>432</v>
      </c>
      <c r="GO1049" t="s">
        <v>432</v>
      </c>
      <c r="GP1049" t="s">
        <v>432</v>
      </c>
      <c r="GQ1049" t="s">
        <v>432</v>
      </c>
      <c r="GR1049" t="s">
        <v>432</v>
      </c>
      <c r="GS1049" t="s">
        <v>432</v>
      </c>
      <c r="GT1049" t="s">
        <v>432</v>
      </c>
      <c r="GU1049" t="s">
        <v>423</v>
      </c>
      <c r="GV1049" t="s">
        <v>423</v>
      </c>
      <c r="GW1049" t="s">
        <v>423</v>
      </c>
      <c r="GX1049" t="s">
        <v>431</v>
      </c>
      <c r="GY1049" t="s">
        <v>423</v>
      </c>
      <c r="GZ1049" t="s">
        <v>423</v>
      </c>
      <c r="HA1049" t="s">
        <v>423</v>
      </c>
      <c r="HB1049" t="s">
        <v>431</v>
      </c>
      <c r="HC1049" t="s">
        <v>423</v>
      </c>
      <c r="HD1049" t="s">
        <v>423</v>
      </c>
      <c r="HE1049" t="s">
        <v>431</v>
      </c>
      <c r="HF1049" t="s">
        <v>423</v>
      </c>
      <c r="HG1049" t="s">
        <v>423</v>
      </c>
      <c r="HH1049" t="s">
        <v>423</v>
      </c>
      <c r="HI1049" t="s">
        <v>423</v>
      </c>
      <c r="HJ1049" t="s">
        <v>423</v>
      </c>
      <c r="HK1049" t="s">
        <v>423</v>
      </c>
      <c r="HL1049" t="s">
        <v>423</v>
      </c>
      <c r="HM1049" t="s">
        <v>431</v>
      </c>
      <c r="HN1049" t="s">
        <v>423</v>
      </c>
      <c r="HP1049" t="s">
        <v>431</v>
      </c>
      <c r="HR1049" t="s">
        <v>423</v>
      </c>
      <c r="HT1049" t="s">
        <v>423</v>
      </c>
      <c r="HV1049" t="s">
        <v>423</v>
      </c>
      <c r="HW1049" t="s">
        <v>431</v>
      </c>
      <c r="HX1049" t="s">
        <v>423</v>
      </c>
      <c r="HY1049" t="s">
        <v>423</v>
      </c>
      <c r="HZ1049" t="s">
        <v>423</v>
      </c>
      <c r="IA1049" t="s">
        <v>423</v>
      </c>
      <c r="IB1049" t="s">
        <v>423</v>
      </c>
      <c r="IC1049" t="s">
        <v>431</v>
      </c>
      <c r="ID1049" t="s">
        <v>423</v>
      </c>
      <c r="IE1049" t="s">
        <v>423</v>
      </c>
      <c r="IF1049" t="s">
        <v>423</v>
      </c>
      <c r="IG1049" t="s">
        <v>431</v>
      </c>
      <c r="IH1049" t="s">
        <v>423</v>
      </c>
      <c r="II1049" t="s">
        <v>423</v>
      </c>
      <c r="IJ1049" t="s">
        <v>423</v>
      </c>
      <c r="IK1049" t="s">
        <v>431</v>
      </c>
      <c r="IL1049" t="s">
        <v>423</v>
      </c>
      <c r="IM1049" t="s">
        <v>423</v>
      </c>
      <c r="IN1049" t="s">
        <v>423</v>
      </c>
      <c r="IO1049" t="s">
        <v>431</v>
      </c>
      <c r="IP1049" t="s">
        <v>423</v>
      </c>
      <c r="IQ1049" t="s">
        <v>423</v>
      </c>
      <c r="IR1049" t="s">
        <v>423</v>
      </c>
      <c r="IS1049" t="s">
        <v>431</v>
      </c>
      <c r="IT1049" t="s">
        <v>423</v>
      </c>
      <c r="IU1049" t="s">
        <v>423</v>
      </c>
      <c r="IV1049" t="s">
        <v>423</v>
      </c>
      <c r="IX1049" t="s">
        <v>431</v>
      </c>
      <c r="IZ1049" t="s">
        <v>423</v>
      </c>
      <c r="JB1049" t="s">
        <v>423</v>
      </c>
      <c r="JI1049" t="s">
        <v>431</v>
      </c>
      <c r="JJ1049" t="s">
        <v>423</v>
      </c>
      <c r="JK1049" t="s">
        <v>423</v>
      </c>
      <c r="JL1049" t="s">
        <v>423</v>
      </c>
      <c r="JM1049" t="s">
        <v>423</v>
      </c>
      <c r="JN1049" t="s">
        <v>432</v>
      </c>
      <c r="JO1049" t="s">
        <v>432</v>
      </c>
      <c r="JP1049" t="s">
        <v>432</v>
      </c>
      <c r="JQ1049" t="s">
        <v>432</v>
      </c>
      <c r="JR1049" t="s">
        <v>432</v>
      </c>
      <c r="JS1049" t="s">
        <v>432</v>
      </c>
      <c r="JT1049" t="s">
        <v>432</v>
      </c>
      <c r="JU1049" t="s">
        <v>432</v>
      </c>
      <c r="JV1049" t="s">
        <v>432</v>
      </c>
      <c r="JW1049" t="s">
        <v>432</v>
      </c>
      <c r="JX1049" t="s">
        <v>432</v>
      </c>
      <c r="JY1049" t="s">
        <v>432</v>
      </c>
      <c r="JZ1049" t="s">
        <v>432</v>
      </c>
      <c r="KA1049" t="s">
        <v>432</v>
      </c>
      <c r="KB1049" t="s">
        <v>432</v>
      </c>
      <c r="KC1049" t="s">
        <v>432</v>
      </c>
      <c r="KD1049" t="s">
        <v>423</v>
      </c>
      <c r="KE1049" t="s">
        <v>423</v>
      </c>
      <c r="KF1049" t="s">
        <v>423</v>
      </c>
      <c r="KG1049" t="s">
        <v>423</v>
      </c>
      <c r="KH1049" t="s">
        <v>423</v>
      </c>
      <c r="KI1049" t="s">
        <v>423</v>
      </c>
      <c r="KJ1049" t="s">
        <v>423</v>
      </c>
      <c r="KK1049" t="s">
        <v>423</v>
      </c>
      <c r="KL1049" t="s">
        <v>423</v>
      </c>
      <c r="KM1049" t="s">
        <v>423</v>
      </c>
      <c r="KN1049" t="s">
        <v>423</v>
      </c>
      <c r="KO1049" t="s">
        <v>423</v>
      </c>
      <c r="KP1049" t="s">
        <v>423</v>
      </c>
      <c r="KQ1049" t="s">
        <v>431</v>
      </c>
      <c r="KR1049" t="s">
        <v>423</v>
      </c>
      <c r="KS1049" t="s">
        <v>423</v>
      </c>
      <c r="KT1049" t="s">
        <v>423</v>
      </c>
      <c r="KU1049" t="s">
        <v>423</v>
      </c>
      <c r="KV1049" t="s">
        <v>423</v>
      </c>
      <c r="KW1049" t="s">
        <v>431</v>
      </c>
      <c r="KY1049" t="s">
        <v>431</v>
      </c>
      <c r="KZ1049" t="s">
        <v>432</v>
      </c>
      <c r="LA1049" t="s">
        <v>432</v>
      </c>
      <c r="LB1049" t="s">
        <v>432</v>
      </c>
      <c r="LC1049" t="s">
        <v>432</v>
      </c>
      <c r="LD1049" t="s">
        <v>432</v>
      </c>
      <c r="LE1049" t="s">
        <v>432</v>
      </c>
      <c r="LF1049" t="s">
        <v>432</v>
      </c>
      <c r="LG1049" t="s">
        <v>432</v>
      </c>
      <c r="LH1049" t="s">
        <v>432</v>
      </c>
      <c r="LI1049" t="s">
        <v>432</v>
      </c>
      <c r="LK1049" t="s">
        <v>431</v>
      </c>
      <c r="LL1049" t="s">
        <v>423</v>
      </c>
      <c r="LM1049" t="s">
        <v>423</v>
      </c>
      <c r="LN1049" t="s">
        <v>423</v>
      </c>
      <c r="LO1049" t="s">
        <v>3583</v>
      </c>
      <c r="LP1049" t="s">
        <v>432</v>
      </c>
      <c r="LQ1049" t="s">
        <v>432</v>
      </c>
      <c r="LR1049" t="s">
        <v>432</v>
      </c>
      <c r="LS1049" t="s">
        <v>432</v>
      </c>
      <c r="LT1049" t="s">
        <v>432</v>
      </c>
      <c r="LU1049" t="s">
        <v>423</v>
      </c>
      <c r="LV1049" t="s">
        <v>423</v>
      </c>
      <c r="LW1049" t="s">
        <v>423</v>
      </c>
      <c r="LX1049" t="s">
        <v>423</v>
      </c>
      <c r="LY1049" t="s">
        <v>423</v>
      </c>
      <c r="LZ1049" t="s">
        <v>423</v>
      </c>
      <c r="MA1049" t="s">
        <v>431</v>
      </c>
      <c r="MB1049" t="s">
        <v>423</v>
      </c>
      <c r="MC1049" t="s">
        <v>423</v>
      </c>
      <c r="MD1049" t="s">
        <v>423</v>
      </c>
      <c r="ME1049" t="s">
        <v>423</v>
      </c>
      <c r="MF1049" t="s">
        <v>423</v>
      </c>
      <c r="MG1049" t="s">
        <v>431</v>
      </c>
      <c r="MH1049" t="s">
        <v>423</v>
      </c>
      <c r="MI1049" t="s">
        <v>423</v>
      </c>
      <c r="MJ1049" t="s">
        <v>423</v>
      </c>
      <c r="MK1049" t="s">
        <v>423</v>
      </c>
      <c r="ML1049" t="s">
        <v>431</v>
      </c>
      <c r="MN1049">
        <v>512.79999999999995</v>
      </c>
      <c r="MO1049">
        <v>70.150000000000006</v>
      </c>
      <c r="NE1049">
        <v>189.57</v>
      </c>
      <c r="NT1049">
        <v>100.87</v>
      </c>
      <c r="OJ1049">
        <v>42.9</v>
      </c>
      <c r="OT1049">
        <v>109.31</v>
      </c>
    </row>
    <row r="1050" spans="1:410" ht="12.75" customHeight="1" x14ac:dyDescent="0.2">
      <c r="A1050">
        <v>1278</v>
      </c>
      <c r="B1050" t="str">
        <f t="shared" si="736"/>
        <v>15-30min</v>
      </c>
      <c r="C1050" t="str">
        <f t="shared" si="737"/>
        <v>colocation</v>
      </c>
      <c r="D1050" t="str">
        <f t="shared" si="738"/>
        <v>coloc ou foyer familial</v>
      </c>
      <c r="E1050" t="str">
        <f t="shared" si="739"/>
        <v>tout à fait</v>
      </c>
      <c r="F1050" t="str">
        <f t="shared" si="740"/>
        <v>aucune</v>
      </c>
      <c r="G1050" t="str">
        <f t="shared" si="741"/>
        <v>non</v>
      </c>
      <c r="H1050" t="str">
        <f t="shared" si="742"/>
        <v>non</v>
      </c>
      <c r="I1050" t="s">
        <v>431</v>
      </c>
      <c r="J1050" t="str">
        <f t="shared" si="743"/>
        <v>parfois</v>
      </c>
      <c r="K1050" t="str">
        <f t="shared" si="744"/>
        <v>parfois</v>
      </c>
      <c r="L1050" t="str">
        <f t="shared" si="745"/>
        <v>plutôt oui</v>
      </c>
      <c r="M1050" t="str">
        <f t="shared" si="746"/>
        <v>0-1h</v>
      </c>
      <c r="N1050" t="str">
        <f t="shared" si="747"/>
        <v>0h</v>
      </c>
      <c r="O1050" t="str">
        <f t="shared" si="748"/>
        <v>jamais</v>
      </c>
      <c r="P1050" t="str">
        <f t="shared" si="749"/>
        <v>jamais</v>
      </c>
      <c r="Q1050" t="str">
        <f t="shared" si="750"/>
        <v>toujours</v>
      </c>
      <c r="R1050" t="s">
        <v>430</v>
      </c>
      <c r="S1050" t="s">
        <v>424</v>
      </c>
      <c r="T1050" t="s">
        <v>425</v>
      </c>
      <c r="U1050" t="s">
        <v>427</v>
      </c>
      <c r="V1050" t="s">
        <v>440</v>
      </c>
      <c r="W1050" t="s">
        <v>428</v>
      </c>
      <c r="X1050" t="s">
        <v>429</v>
      </c>
      <c r="Y1050" t="s">
        <v>430</v>
      </c>
      <c r="Z1050" t="s">
        <v>425</v>
      </c>
      <c r="AA1050" t="s">
        <v>430</v>
      </c>
      <c r="AB1050" t="s">
        <v>425</v>
      </c>
      <c r="AC1050" t="s">
        <v>430</v>
      </c>
      <c r="AD1050" t="str">
        <f t="shared" si="751"/>
        <v>1 mois avant</v>
      </c>
      <c r="AE1050" t="str">
        <f t="shared" si="752"/>
        <v>plutôt oui</v>
      </c>
      <c r="AF1050" t="str">
        <f t="shared" si="753"/>
        <v>très bonnes</v>
      </c>
      <c r="AG1050" t="str">
        <f t="shared" si="754"/>
        <v>parfois</v>
      </c>
      <c r="AH1050" t="str">
        <f t="shared" si="755"/>
        <v>régulièrement</v>
      </c>
      <c r="AI1050" t="str">
        <f t="shared" si="756"/>
        <v>parfois</v>
      </c>
      <c r="AJ1050" t="str">
        <f t="shared" si="757"/>
        <v>jamais</v>
      </c>
      <c r="AK1050" t="str">
        <f t="shared" si="758"/>
        <v>non</v>
      </c>
      <c r="AL1050" t="str">
        <f t="shared" si="759"/>
        <v>pas d'asso</v>
      </c>
      <c r="AM1050" t="str">
        <f t="shared" si="760"/>
        <v>pas d'asso</v>
      </c>
      <c r="AN1050" t="str">
        <f t="shared" si="761"/>
        <v>6-10h</v>
      </c>
      <c r="AO1050" t="str">
        <f t="shared" si="762"/>
        <v>1/semaine</v>
      </c>
      <c r="AP1050" t="str">
        <f t="shared" si="763"/>
        <v>tout à fait</v>
      </c>
      <c r="AQ1050" t="str">
        <f t="shared" si="764"/>
        <v>jamais</v>
      </c>
      <c r="AR1050" t="str">
        <f t="shared" si="765"/>
        <v>très souvent</v>
      </c>
      <c r="AS1050" t="str">
        <f t="shared" si="766"/>
        <v>1-2h</v>
      </c>
      <c r="AT1050" t="str">
        <f t="shared" si="767"/>
        <v>plutôt satisfaisante</v>
      </c>
      <c r="AU1050" t="str">
        <f t="shared" si="768"/>
        <v>tout à fait</v>
      </c>
      <c r="AV1050" t="str">
        <f t="shared" si="769"/>
        <v>plutôt non</v>
      </c>
      <c r="AW1050" t="str">
        <f t="shared" si="770"/>
        <v>plutôt oui</v>
      </c>
      <c r="AX1050" t="str">
        <f t="shared" si="771"/>
        <v>plutôt oui</v>
      </c>
      <c r="AY1050" t="str">
        <f t="shared" si="772"/>
        <v>plutôt oui</v>
      </c>
      <c r="AZ1050" t="str">
        <f t="shared" si="773"/>
        <v>3A</v>
      </c>
      <c r="BA1050" t="str">
        <f t="shared" si="774"/>
        <v>GM</v>
      </c>
      <c r="BB1050" t="str">
        <f t="shared" si="775"/>
        <v>NORG</v>
      </c>
      <c r="BC1050" t="str">
        <f t="shared" si="776"/>
        <v>non</v>
      </c>
      <c r="BD1050" t="str">
        <f t="shared" si="777"/>
        <v>post-bac</v>
      </c>
      <c r="BE1050" t="str">
        <f t="shared" si="778"/>
        <v>etranger</v>
      </c>
      <c r="BF1050" t="str">
        <f t="shared" si="779"/>
        <v>50-75%</v>
      </c>
      <c r="BG1050" t="str">
        <f t="shared" si="780"/>
        <v>jsp</v>
      </c>
      <c r="BH1050" t="s">
        <v>431</v>
      </c>
      <c r="BI1050" t="str">
        <f t="shared" si="781"/>
        <v>aucun</v>
      </c>
      <c r="BJ1050" t="s">
        <v>423</v>
      </c>
      <c r="BK1050" t="s">
        <v>423</v>
      </c>
      <c r="BL1050" t="s">
        <v>431</v>
      </c>
      <c r="BM1050" t="s">
        <v>423</v>
      </c>
      <c r="BN1050" t="s">
        <v>423</v>
      </c>
      <c r="BO1050" t="s">
        <v>431</v>
      </c>
      <c r="BP1050" t="s">
        <v>423</v>
      </c>
      <c r="BR1050" t="s">
        <v>432</v>
      </c>
      <c r="BS1050" t="s">
        <v>432</v>
      </c>
      <c r="BT1050" t="s">
        <v>432</v>
      </c>
      <c r="BU1050" t="s">
        <v>432</v>
      </c>
      <c r="BV1050" t="s">
        <v>431</v>
      </c>
      <c r="BW1050" t="s">
        <v>423</v>
      </c>
      <c r="BX1050" t="s">
        <v>423</v>
      </c>
      <c r="BY1050" t="s">
        <v>423</v>
      </c>
      <c r="BZ1050" t="s">
        <v>423</v>
      </c>
      <c r="CA1050" t="s">
        <v>432</v>
      </c>
      <c r="CB1050" t="s">
        <v>432</v>
      </c>
      <c r="CC1050" t="s">
        <v>432</v>
      </c>
      <c r="CD1050" t="s">
        <v>432</v>
      </c>
      <c r="CE1050" t="s">
        <v>423</v>
      </c>
      <c r="CF1050" t="s">
        <v>432</v>
      </c>
      <c r="CG1050" t="s">
        <v>432</v>
      </c>
      <c r="CH1050" t="s">
        <v>432</v>
      </c>
      <c r="CI1050" t="s">
        <v>432</v>
      </c>
      <c r="CJ1050" t="s">
        <v>432</v>
      </c>
      <c r="CK1050" t="s">
        <v>432</v>
      </c>
      <c r="CL1050" t="s">
        <v>432</v>
      </c>
      <c r="CM1050" t="s">
        <v>432</v>
      </c>
      <c r="CN1050" t="s">
        <v>423</v>
      </c>
      <c r="CO1050" t="s">
        <v>432</v>
      </c>
      <c r="CP1050" t="s">
        <v>432</v>
      </c>
      <c r="CQ1050" t="s">
        <v>432</v>
      </c>
      <c r="CR1050" t="s">
        <v>432</v>
      </c>
      <c r="CT1050" t="s">
        <v>432</v>
      </c>
      <c r="CU1050" t="s">
        <v>431</v>
      </c>
      <c r="CV1050" t="s">
        <v>423</v>
      </c>
      <c r="CW1050" t="s">
        <v>423</v>
      </c>
      <c r="CX1050" t="s">
        <v>431</v>
      </c>
      <c r="CY1050" t="s">
        <v>423</v>
      </c>
      <c r="CZ1050" t="s">
        <v>423</v>
      </c>
      <c r="DA1050" t="s">
        <v>423</v>
      </c>
      <c r="DB1050" t="s">
        <v>431</v>
      </c>
      <c r="DC1050" t="s">
        <v>423</v>
      </c>
      <c r="DD1050" t="s">
        <v>423</v>
      </c>
      <c r="DE1050" t="s">
        <v>431</v>
      </c>
      <c r="DF1050" t="s">
        <v>423</v>
      </c>
      <c r="DG1050" t="s">
        <v>423</v>
      </c>
      <c r="DH1050" t="s">
        <v>423</v>
      </c>
      <c r="DI1050" t="s">
        <v>423</v>
      </c>
      <c r="DJ1050" t="s">
        <v>423</v>
      </c>
      <c r="DK1050" t="s">
        <v>431</v>
      </c>
      <c r="DL1050" t="s">
        <v>423</v>
      </c>
      <c r="DM1050" t="s">
        <v>423</v>
      </c>
      <c r="DN1050" t="s">
        <v>423</v>
      </c>
      <c r="DO1050" t="s">
        <v>423</v>
      </c>
      <c r="DP1050" t="s">
        <v>423</v>
      </c>
      <c r="DQ1050" t="s">
        <v>423</v>
      </c>
      <c r="DR1050" t="s">
        <v>423</v>
      </c>
      <c r="DS1050" t="s">
        <v>431</v>
      </c>
      <c r="DT1050" t="s">
        <v>423</v>
      </c>
      <c r="DU1050" t="s">
        <v>423</v>
      </c>
      <c r="DV1050" t="s">
        <v>423</v>
      </c>
      <c r="DW1050" t="s">
        <v>431</v>
      </c>
      <c r="DX1050" t="s">
        <v>423</v>
      </c>
      <c r="DY1050" t="s">
        <v>423</v>
      </c>
      <c r="DZ1050" t="s">
        <v>423</v>
      </c>
      <c r="EA1050" t="s">
        <v>431</v>
      </c>
      <c r="EB1050" t="s">
        <v>431</v>
      </c>
      <c r="EC1050" t="s">
        <v>423</v>
      </c>
      <c r="ED1050" t="s">
        <v>423</v>
      </c>
      <c r="EE1050" t="s">
        <v>423</v>
      </c>
      <c r="EF1050" t="s">
        <v>437</v>
      </c>
      <c r="EG1050" t="s">
        <v>438</v>
      </c>
      <c r="EH1050" t="s">
        <v>433</v>
      </c>
      <c r="EI1050" t="s">
        <v>435</v>
      </c>
      <c r="EJ1050" t="s">
        <v>434</v>
      </c>
      <c r="EK1050" t="s">
        <v>436</v>
      </c>
      <c r="EL1050" t="s">
        <v>430</v>
      </c>
      <c r="EM1050" t="s">
        <v>424</v>
      </c>
      <c r="EN1050" t="s">
        <v>425</v>
      </c>
      <c r="EO1050" t="s">
        <v>427</v>
      </c>
      <c r="EP1050" t="s">
        <v>440</v>
      </c>
      <c r="EQ1050" t="s">
        <v>428</v>
      </c>
      <c r="ER1050" t="s">
        <v>429</v>
      </c>
      <c r="ES1050" t="s">
        <v>430</v>
      </c>
      <c r="ET1050" t="s">
        <v>425</v>
      </c>
      <c r="EU1050" t="s">
        <v>430</v>
      </c>
      <c r="EV1050" t="s">
        <v>425</v>
      </c>
      <c r="EW1050" t="s">
        <v>430</v>
      </c>
      <c r="EX1050" t="s">
        <v>423</v>
      </c>
      <c r="EY1050" t="s">
        <v>431</v>
      </c>
      <c r="EZ1050" t="s">
        <v>423</v>
      </c>
      <c r="FA1050" t="s">
        <v>423</v>
      </c>
      <c r="FB1050" t="s">
        <v>423</v>
      </c>
      <c r="FC1050" t="s">
        <v>423</v>
      </c>
      <c r="FD1050" t="s">
        <v>423</v>
      </c>
      <c r="FE1050" t="s">
        <v>431</v>
      </c>
      <c r="FF1050" t="s">
        <v>423</v>
      </c>
      <c r="FG1050" t="s">
        <v>423</v>
      </c>
      <c r="FH1050" t="s">
        <v>431</v>
      </c>
      <c r="FI1050" t="s">
        <v>423</v>
      </c>
      <c r="FJ1050" t="s">
        <v>423</v>
      </c>
      <c r="FK1050" t="s">
        <v>423</v>
      </c>
      <c r="FL1050" t="s">
        <v>423</v>
      </c>
      <c r="FM1050" t="s">
        <v>423</v>
      </c>
      <c r="FN1050" t="s">
        <v>431</v>
      </c>
      <c r="FO1050" t="s">
        <v>423</v>
      </c>
      <c r="FP1050" t="s">
        <v>423</v>
      </c>
      <c r="FQ1050" t="s">
        <v>431</v>
      </c>
      <c r="FR1050" t="s">
        <v>423</v>
      </c>
      <c r="FS1050" t="s">
        <v>423</v>
      </c>
      <c r="FT1050" t="s">
        <v>423</v>
      </c>
      <c r="FU1050" t="s">
        <v>423</v>
      </c>
      <c r="FV1050" t="s">
        <v>431</v>
      </c>
      <c r="FW1050" t="s">
        <v>423</v>
      </c>
      <c r="FX1050" t="s">
        <v>423</v>
      </c>
      <c r="FZ1050" t="s">
        <v>423</v>
      </c>
      <c r="GB1050" t="s">
        <v>423</v>
      </c>
      <c r="GD1050" t="s">
        <v>431</v>
      </c>
      <c r="GE1050" t="s">
        <v>3584</v>
      </c>
      <c r="GF1050" t="s">
        <v>423</v>
      </c>
      <c r="GG1050" t="s">
        <v>432</v>
      </c>
      <c r="GH1050" t="s">
        <v>432</v>
      </c>
      <c r="GI1050" t="s">
        <v>432</v>
      </c>
      <c r="GJ1050" t="s">
        <v>432</v>
      </c>
      <c r="GK1050" t="s">
        <v>432</v>
      </c>
      <c r="GL1050" t="s">
        <v>432</v>
      </c>
      <c r="GM1050" t="s">
        <v>432</v>
      </c>
      <c r="GN1050" t="s">
        <v>432</v>
      </c>
      <c r="GO1050" t="s">
        <v>432</v>
      </c>
      <c r="GP1050" t="s">
        <v>432</v>
      </c>
      <c r="GQ1050" t="s">
        <v>432</v>
      </c>
      <c r="GR1050" t="s">
        <v>432</v>
      </c>
      <c r="GS1050" t="s">
        <v>432</v>
      </c>
      <c r="GT1050" t="s">
        <v>432</v>
      </c>
      <c r="GU1050" t="s">
        <v>423</v>
      </c>
      <c r="GV1050" t="s">
        <v>431</v>
      </c>
      <c r="GW1050" t="s">
        <v>423</v>
      </c>
      <c r="GX1050" t="s">
        <v>423</v>
      </c>
      <c r="GY1050" t="s">
        <v>423</v>
      </c>
      <c r="GZ1050" t="s">
        <v>431</v>
      </c>
      <c r="HA1050" t="s">
        <v>423</v>
      </c>
      <c r="HB1050" t="s">
        <v>423</v>
      </c>
      <c r="HC1050" t="s">
        <v>423</v>
      </c>
      <c r="HD1050" t="s">
        <v>431</v>
      </c>
      <c r="HE1050" t="s">
        <v>423</v>
      </c>
      <c r="HF1050" t="s">
        <v>423</v>
      </c>
      <c r="HG1050" t="s">
        <v>423</v>
      </c>
      <c r="HH1050" t="s">
        <v>423</v>
      </c>
      <c r="HI1050" t="s">
        <v>423</v>
      </c>
      <c r="HJ1050" t="s">
        <v>423</v>
      </c>
      <c r="HK1050" t="s">
        <v>423</v>
      </c>
      <c r="HL1050" t="s">
        <v>423</v>
      </c>
      <c r="HM1050" t="s">
        <v>431</v>
      </c>
      <c r="HN1050" t="s">
        <v>431</v>
      </c>
      <c r="HO1050" t="s">
        <v>3585</v>
      </c>
      <c r="HP1050" t="s">
        <v>423</v>
      </c>
      <c r="HR1050" t="s">
        <v>423</v>
      </c>
      <c r="HT1050" t="s">
        <v>423</v>
      </c>
      <c r="HV1050" t="s">
        <v>423</v>
      </c>
      <c r="HW1050" t="s">
        <v>431</v>
      </c>
      <c r="HX1050" t="s">
        <v>423</v>
      </c>
      <c r="HY1050" t="s">
        <v>423</v>
      </c>
      <c r="HZ1050" t="s">
        <v>423</v>
      </c>
      <c r="IA1050" t="s">
        <v>423</v>
      </c>
      <c r="IB1050" t="s">
        <v>423</v>
      </c>
      <c r="IC1050" t="s">
        <v>431</v>
      </c>
      <c r="ID1050" t="s">
        <v>423</v>
      </c>
      <c r="IE1050" t="s">
        <v>423</v>
      </c>
      <c r="IF1050" t="s">
        <v>431</v>
      </c>
      <c r="IG1050" t="s">
        <v>423</v>
      </c>
      <c r="IH1050" t="s">
        <v>423</v>
      </c>
      <c r="II1050" t="s">
        <v>423</v>
      </c>
      <c r="IJ1050" t="s">
        <v>423</v>
      </c>
      <c r="IK1050" t="s">
        <v>423</v>
      </c>
      <c r="IL1050" t="s">
        <v>431</v>
      </c>
      <c r="IM1050" t="s">
        <v>423</v>
      </c>
      <c r="IN1050" t="s">
        <v>423</v>
      </c>
      <c r="IO1050" t="s">
        <v>431</v>
      </c>
      <c r="IP1050" t="s">
        <v>423</v>
      </c>
      <c r="IQ1050" t="s">
        <v>423</v>
      </c>
      <c r="IR1050" t="s">
        <v>423</v>
      </c>
      <c r="IS1050" t="s">
        <v>431</v>
      </c>
      <c r="IT1050" t="s">
        <v>423</v>
      </c>
      <c r="IU1050" t="s">
        <v>423</v>
      </c>
      <c r="IV1050" t="s">
        <v>423</v>
      </c>
      <c r="IX1050" t="s">
        <v>431</v>
      </c>
      <c r="IZ1050" t="s">
        <v>423</v>
      </c>
      <c r="JB1050" t="s">
        <v>423</v>
      </c>
      <c r="JD1050" t="s">
        <v>3586</v>
      </c>
      <c r="JI1050" t="s">
        <v>423</v>
      </c>
      <c r="JJ1050" t="s">
        <v>423</v>
      </c>
      <c r="JK1050" t="s">
        <v>431</v>
      </c>
      <c r="JL1050" t="s">
        <v>423</v>
      </c>
      <c r="JM1050" t="s">
        <v>423</v>
      </c>
      <c r="JN1050" t="s">
        <v>423</v>
      </c>
      <c r="JO1050" t="s">
        <v>423</v>
      </c>
      <c r="JP1050" t="s">
        <v>423</v>
      </c>
      <c r="JQ1050" t="s">
        <v>423</v>
      </c>
      <c r="JR1050" t="s">
        <v>423</v>
      </c>
      <c r="JS1050" t="s">
        <v>423</v>
      </c>
      <c r="JT1050" t="s">
        <v>423</v>
      </c>
      <c r="JU1050" t="s">
        <v>423</v>
      </c>
      <c r="JV1050" t="s">
        <v>423</v>
      </c>
      <c r="JW1050" t="s">
        <v>423</v>
      </c>
      <c r="JX1050" t="s">
        <v>423</v>
      </c>
      <c r="JY1050" t="s">
        <v>431</v>
      </c>
      <c r="JZ1050" t="s">
        <v>423</v>
      </c>
      <c r="KA1050" t="s">
        <v>423</v>
      </c>
      <c r="KB1050" t="s">
        <v>423</v>
      </c>
      <c r="KC1050" t="s">
        <v>423</v>
      </c>
      <c r="KD1050" t="s">
        <v>423</v>
      </c>
      <c r="KE1050" t="s">
        <v>431</v>
      </c>
      <c r="KF1050" t="s">
        <v>423</v>
      </c>
      <c r="KG1050" t="s">
        <v>423</v>
      </c>
      <c r="KH1050" t="s">
        <v>423</v>
      </c>
      <c r="KI1050" t="s">
        <v>423</v>
      </c>
      <c r="KJ1050" t="s">
        <v>423</v>
      </c>
      <c r="KK1050" t="s">
        <v>423</v>
      </c>
      <c r="KL1050" t="s">
        <v>423</v>
      </c>
      <c r="KM1050" t="s">
        <v>423</v>
      </c>
      <c r="KN1050" t="s">
        <v>423</v>
      </c>
      <c r="KO1050" t="s">
        <v>423</v>
      </c>
      <c r="KP1050" t="s">
        <v>423</v>
      </c>
      <c r="KQ1050" t="s">
        <v>423</v>
      </c>
      <c r="KR1050" t="s">
        <v>423</v>
      </c>
      <c r="KS1050" t="s">
        <v>423</v>
      </c>
      <c r="KT1050" t="s">
        <v>423</v>
      </c>
      <c r="KU1050" t="s">
        <v>423</v>
      </c>
      <c r="KV1050" t="s">
        <v>423</v>
      </c>
      <c r="KW1050" t="s">
        <v>431</v>
      </c>
      <c r="KY1050" t="s">
        <v>431</v>
      </c>
      <c r="KZ1050" t="s">
        <v>432</v>
      </c>
      <c r="LA1050" t="s">
        <v>432</v>
      </c>
      <c r="LB1050" t="s">
        <v>432</v>
      </c>
      <c r="LC1050" t="s">
        <v>432</v>
      </c>
      <c r="LD1050" t="s">
        <v>432</v>
      </c>
      <c r="LE1050" t="s">
        <v>432</v>
      </c>
      <c r="LF1050" t="s">
        <v>432</v>
      </c>
      <c r="LG1050" t="s">
        <v>432</v>
      </c>
      <c r="LH1050" t="s">
        <v>432</v>
      </c>
      <c r="LI1050" t="s">
        <v>432</v>
      </c>
      <c r="LK1050" t="s">
        <v>423</v>
      </c>
      <c r="LL1050" t="s">
        <v>423</v>
      </c>
      <c r="LM1050" t="s">
        <v>423</v>
      </c>
      <c r="LN1050" t="s">
        <v>431</v>
      </c>
      <c r="LO1050" t="s">
        <v>2151</v>
      </c>
      <c r="LP1050" t="s">
        <v>432</v>
      </c>
      <c r="LQ1050" t="s">
        <v>432</v>
      </c>
      <c r="LR1050" t="s">
        <v>432</v>
      </c>
      <c r="LS1050" t="s">
        <v>432</v>
      </c>
      <c r="LT1050" t="s">
        <v>432</v>
      </c>
      <c r="LU1050" t="s">
        <v>423</v>
      </c>
      <c r="LV1050" t="s">
        <v>423</v>
      </c>
      <c r="LW1050" t="s">
        <v>423</v>
      </c>
      <c r="LX1050" t="s">
        <v>431</v>
      </c>
      <c r="LY1050" t="s">
        <v>423</v>
      </c>
      <c r="LZ1050" t="s">
        <v>423</v>
      </c>
      <c r="MA1050" t="s">
        <v>423</v>
      </c>
      <c r="MB1050" t="s">
        <v>423</v>
      </c>
      <c r="MC1050" t="s">
        <v>423</v>
      </c>
      <c r="MD1050" t="s">
        <v>423</v>
      </c>
      <c r="ME1050" t="s">
        <v>423</v>
      </c>
      <c r="MF1050" t="s">
        <v>423</v>
      </c>
      <c r="MG1050" t="s">
        <v>431</v>
      </c>
      <c r="MH1050" t="s">
        <v>431</v>
      </c>
      <c r="MI1050" t="s">
        <v>423</v>
      </c>
      <c r="MJ1050" t="s">
        <v>423</v>
      </c>
      <c r="MK1050" t="s">
        <v>423</v>
      </c>
      <c r="ML1050" t="s">
        <v>431</v>
      </c>
      <c r="MN1050">
        <v>758.57</v>
      </c>
      <c r="MO1050">
        <v>106.76</v>
      </c>
      <c r="NE1050">
        <v>141.06</v>
      </c>
      <c r="NT1050">
        <v>206.35</v>
      </c>
      <c r="OJ1050">
        <v>182.52</v>
      </c>
      <c r="OT1050">
        <v>121.88</v>
      </c>
    </row>
    <row r="1051" spans="1:410" ht="12.75" customHeight="1" x14ac:dyDescent="0.2">
      <c r="A1051">
        <v>1281</v>
      </c>
      <c r="B1051" t="str">
        <f t="shared" si="736"/>
        <v>0-5min</v>
      </c>
      <c r="C1051" t="str">
        <f t="shared" si="737"/>
        <v>seul</v>
      </c>
      <c r="D1051" t="str">
        <f t="shared" si="738"/>
        <v>10-20m2</v>
      </c>
      <c r="E1051" t="str">
        <f t="shared" si="739"/>
        <v>tout à fait</v>
      </c>
      <c r="F1051" t="str">
        <f t="shared" si="740"/>
        <v>aucune</v>
      </c>
      <c r="G1051" t="str">
        <f t="shared" si="741"/>
        <v>non</v>
      </c>
      <c r="H1051" t="str">
        <f t="shared" si="742"/>
        <v>non</v>
      </c>
      <c r="I1051" t="s">
        <v>423</v>
      </c>
      <c r="J1051" t="str">
        <f t="shared" si="743"/>
        <v>parfois</v>
      </c>
      <c r="K1051" t="str">
        <f t="shared" si="744"/>
        <v>jamais</v>
      </c>
      <c r="L1051" t="str">
        <f t="shared" si="745"/>
        <v>pas commentaire</v>
      </c>
      <c r="M1051" t="str">
        <f t="shared" si="746"/>
        <v>1-2h</v>
      </c>
      <c r="N1051" t="str">
        <f t="shared" si="747"/>
        <v>4-6h</v>
      </c>
      <c r="O1051" t="str">
        <f t="shared" si="748"/>
        <v>jamais</v>
      </c>
      <c r="P1051" t="str">
        <f t="shared" si="749"/>
        <v>parfois</v>
      </c>
      <c r="Q1051" t="str">
        <f t="shared" si="750"/>
        <v>souvent</v>
      </c>
      <c r="R1051" t="s">
        <v>430</v>
      </c>
      <c r="S1051" t="s">
        <v>425</v>
      </c>
      <c r="T1051" t="s">
        <v>425</v>
      </c>
      <c r="U1051" t="s">
        <v>426</v>
      </c>
      <c r="V1051" t="s">
        <v>428</v>
      </c>
      <c r="W1051" t="s">
        <v>440</v>
      </c>
      <c r="X1051" t="s">
        <v>429</v>
      </c>
      <c r="Y1051" t="s">
        <v>430</v>
      </c>
      <c r="Z1051" t="s">
        <v>424</v>
      </c>
      <c r="AA1051" t="s">
        <v>430</v>
      </c>
      <c r="AB1051" t="s">
        <v>425</v>
      </c>
      <c r="AC1051" t="s">
        <v>425</v>
      </c>
      <c r="AD1051" t="str">
        <f t="shared" si="751"/>
        <v>3-4 jours avant</v>
      </c>
      <c r="AE1051" t="str">
        <f t="shared" si="752"/>
        <v xml:space="preserve">moyennement </v>
      </c>
      <c r="AF1051" t="str">
        <f t="shared" si="753"/>
        <v>très bonnes</v>
      </c>
      <c r="AG1051" t="str">
        <f t="shared" si="754"/>
        <v>parfois</v>
      </c>
      <c r="AH1051" t="str">
        <f t="shared" si="755"/>
        <v>parfois</v>
      </c>
      <c r="AI1051" t="str">
        <f t="shared" si="756"/>
        <v>régulièrement</v>
      </c>
      <c r="AJ1051" t="str">
        <f t="shared" si="757"/>
        <v>jamais</v>
      </c>
      <c r="AK1051" t="str">
        <f t="shared" si="758"/>
        <v>0-1h</v>
      </c>
      <c r="AL1051" t="str">
        <f t="shared" si="759"/>
        <v>tout à fait</v>
      </c>
      <c r="AM1051" t="str">
        <f t="shared" si="760"/>
        <v>pas du tout</v>
      </c>
      <c r="AN1051" t="str">
        <f t="shared" si="761"/>
        <v>6-10h</v>
      </c>
      <c r="AO1051" t="str">
        <f t="shared" si="762"/>
        <v>jamais</v>
      </c>
      <c r="AP1051" t="str">
        <f t="shared" si="763"/>
        <v>pas de spectacles</v>
      </c>
      <c r="AQ1051" t="str">
        <f t="shared" si="764"/>
        <v>1/semaine</v>
      </c>
      <c r="AR1051" t="str">
        <f t="shared" si="765"/>
        <v>très souvent</v>
      </c>
      <c r="AS1051" t="str">
        <f t="shared" si="766"/>
        <v>2-4h</v>
      </c>
      <c r="AT1051" t="str">
        <f t="shared" si="767"/>
        <v>plutôt insatisfaisante</v>
      </c>
      <c r="AU1051" t="str">
        <f t="shared" si="768"/>
        <v>plutôt oui</v>
      </c>
      <c r="AV1051" t="str">
        <f t="shared" si="769"/>
        <v>plutôt oui</v>
      </c>
      <c r="AW1051" t="str">
        <f t="shared" si="770"/>
        <v>plutôt oui</v>
      </c>
      <c r="AX1051" t="str">
        <f t="shared" si="771"/>
        <v>plutôt oui</v>
      </c>
      <c r="AY1051" t="str">
        <f t="shared" si="772"/>
        <v>plutôt oui</v>
      </c>
      <c r="AZ1051" t="str">
        <f t="shared" si="773"/>
        <v>3A</v>
      </c>
      <c r="BA1051" t="str">
        <f t="shared" si="774"/>
        <v>GP</v>
      </c>
      <c r="BB1051" t="str">
        <f t="shared" si="775"/>
        <v>classique</v>
      </c>
      <c r="BC1051" t="str">
        <f t="shared" si="776"/>
        <v>non</v>
      </c>
      <c r="BD1051" t="str">
        <f t="shared" si="777"/>
        <v>post-bac</v>
      </c>
      <c r="BE1051" t="str">
        <f t="shared" si="778"/>
        <v>Fr</v>
      </c>
      <c r="BF1051" t="str">
        <f t="shared" si="779"/>
        <v>25-50%</v>
      </c>
      <c r="BG1051" t="str">
        <f t="shared" si="780"/>
        <v>50-75%</v>
      </c>
      <c r="BH1051" t="s">
        <v>423</v>
      </c>
      <c r="BI1051" t="str">
        <f t="shared" si="781"/>
        <v/>
      </c>
      <c r="BJ1051" t="s">
        <v>431</v>
      </c>
      <c r="BK1051" t="s">
        <v>423</v>
      </c>
      <c r="BL1051" t="s">
        <v>423</v>
      </c>
      <c r="BM1051" t="s">
        <v>423</v>
      </c>
      <c r="BN1051" t="s">
        <v>431</v>
      </c>
      <c r="BO1051" t="s">
        <v>423</v>
      </c>
      <c r="BP1051" t="s">
        <v>423</v>
      </c>
      <c r="BR1051" t="s">
        <v>423</v>
      </c>
      <c r="BS1051" t="s">
        <v>431</v>
      </c>
      <c r="BT1051" t="s">
        <v>423</v>
      </c>
      <c r="BU1051" t="s">
        <v>423</v>
      </c>
      <c r="BV1051" t="s">
        <v>431</v>
      </c>
      <c r="BW1051" t="s">
        <v>423</v>
      </c>
      <c r="BX1051" t="s">
        <v>423</v>
      </c>
      <c r="BY1051" t="s">
        <v>423</v>
      </c>
      <c r="BZ1051" t="s">
        <v>423</v>
      </c>
      <c r="CA1051" t="s">
        <v>432</v>
      </c>
      <c r="CB1051" t="s">
        <v>432</v>
      </c>
      <c r="CC1051" t="s">
        <v>432</v>
      </c>
      <c r="CD1051" t="s">
        <v>432</v>
      </c>
      <c r="CE1051" t="s">
        <v>423</v>
      </c>
      <c r="CF1051" t="s">
        <v>432</v>
      </c>
      <c r="CG1051" t="s">
        <v>432</v>
      </c>
      <c r="CH1051" t="s">
        <v>432</v>
      </c>
      <c r="CI1051" t="s">
        <v>432</v>
      </c>
      <c r="CJ1051" t="s">
        <v>432</v>
      </c>
      <c r="CK1051" t="s">
        <v>432</v>
      </c>
      <c r="CL1051" t="s">
        <v>432</v>
      </c>
      <c r="CM1051" t="s">
        <v>432</v>
      </c>
      <c r="CN1051" t="s">
        <v>423</v>
      </c>
      <c r="CO1051" t="s">
        <v>432</v>
      </c>
      <c r="CP1051" t="s">
        <v>432</v>
      </c>
      <c r="CQ1051" t="s">
        <v>432</v>
      </c>
      <c r="CR1051" t="s">
        <v>432</v>
      </c>
      <c r="CT1051" t="s">
        <v>432</v>
      </c>
      <c r="CU1051" t="s">
        <v>423</v>
      </c>
      <c r="CV1051" t="s">
        <v>423</v>
      </c>
      <c r="CW1051" t="s">
        <v>423</v>
      </c>
      <c r="CX1051" t="s">
        <v>431</v>
      </c>
      <c r="CY1051" t="s">
        <v>423</v>
      </c>
      <c r="CZ1051" t="s">
        <v>423</v>
      </c>
      <c r="DA1051" t="s">
        <v>423</v>
      </c>
      <c r="DB1051" t="s">
        <v>423</v>
      </c>
      <c r="DC1051" t="s">
        <v>431</v>
      </c>
      <c r="DD1051" t="s">
        <v>432</v>
      </c>
      <c r="DE1051" t="s">
        <v>432</v>
      </c>
      <c r="DF1051" t="s">
        <v>432</v>
      </c>
      <c r="DG1051" t="s">
        <v>432</v>
      </c>
      <c r="DH1051" t="s">
        <v>423</v>
      </c>
      <c r="DI1051" t="s">
        <v>423</v>
      </c>
      <c r="DJ1051" t="s">
        <v>431</v>
      </c>
      <c r="DK1051" t="s">
        <v>423</v>
      </c>
      <c r="DL1051" t="s">
        <v>423</v>
      </c>
      <c r="DM1051" t="s">
        <v>423</v>
      </c>
      <c r="DN1051" t="s">
        <v>423</v>
      </c>
      <c r="DO1051" t="s">
        <v>431</v>
      </c>
      <c r="DP1051" t="s">
        <v>423</v>
      </c>
      <c r="DQ1051" t="s">
        <v>423</v>
      </c>
      <c r="DR1051" t="s">
        <v>423</v>
      </c>
      <c r="DS1051" t="s">
        <v>423</v>
      </c>
      <c r="DT1051" t="s">
        <v>423</v>
      </c>
      <c r="DU1051" t="s">
        <v>423</v>
      </c>
      <c r="DV1051" t="s">
        <v>423</v>
      </c>
      <c r="DW1051" t="s">
        <v>431</v>
      </c>
      <c r="DX1051" t="s">
        <v>423</v>
      </c>
      <c r="DY1051" t="s">
        <v>423</v>
      </c>
      <c r="DZ1051" t="s">
        <v>431</v>
      </c>
      <c r="EA1051" t="s">
        <v>423</v>
      </c>
      <c r="EB1051" t="s">
        <v>423</v>
      </c>
      <c r="EC1051" t="s">
        <v>431</v>
      </c>
      <c r="ED1051" t="s">
        <v>423</v>
      </c>
      <c r="EE1051" t="s">
        <v>423</v>
      </c>
      <c r="EF1051" t="s">
        <v>437</v>
      </c>
      <c r="EG1051" t="s">
        <v>438</v>
      </c>
      <c r="EH1051" t="s">
        <v>434</v>
      </c>
      <c r="EI1051" t="s">
        <v>436</v>
      </c>
      <c r="EJ1051" t="s">
        <v>435</v>
      </c>
      <c r="EK1051" t="s">
        <v>433</v>
      </c>
      <c r="EL1051" t="s">
        <v>430</v>
      </c>
      <c r="EM1051" t="s">
        <v>425</v>
      </c>
      <c r="EN1051" t="s">
        <v>425</v>
      </c>
      <c r="EO1051" t="s">
        <v>426</v>
      </c>
      <c r="EP1051" t="s">
        <v>428</v>
      </c>
      <c r="EQ1051" t="s">
        <v>440</v>
      </c>
      <c r="ER1051" t="s">
        <v>429</v>
      </c>
      <c r="ES1051" t="s">
        <v>430</v>
      </c>
      <c r="ET1051" t="s">
        <v>424</v>
      </c>
      <c r="EU1051" t="s">
        <v>430</v>
      </c>
      <c r="EV1051" t="s">
        <v>425</v>
      </c>
      <c r="EW1051" t="s">
        <v>425</v>
      </c>
      <c r="EX1051" t="s">
        <v>423</v>
      </c>
      <c r="EY1051" t="s">
        <v>423</v>
      </c>
      <c r="EZ1051" t="s">
        <v>423</v>
      </c>
      <c r="FA1051" t="s">
        <v>423</v>
      </c>
      <c r="FB1051" t="s">
        <v>431</v>
      </c>
      <c r="FC1051" t="s">
        <v>423</v>
      </c>
      <c r="FD1051" t="s">
        <v>423</v>
      </c>
      <c r="FE1051" t="s">
        <v>423</v>
      </c>
      <c r="FF1051" t="s">
        <v>431</v>
      </c>
      <c r="FG1051" t="s">
        <v>423</v>
      </c>
      <c r="FH1051" t="s">
        <v>431</v>
      </c>
      <c r="FI1051" t="s">
        <v>423</v>
      </c>
      <c r="FJ1051" t="s">
        <v>423</v>
      </c>
      <c r="FK1051" t="s">
        <v>423</v>
      </c>
      <c r="FL1051" t="s">
        <v>423</v>
      </c>
      <c r="FM1051" t="s">
        <v>423</v>
      </c>
      <c r="FN1051" t="s">
        <v>431</v>
      </c>
      <c r="FO1051" t="s">
        <v>423</v>
      </c>
      <c r="FP1051" t="s">
        <v>423</v>
      </c>
      <c r="FQ1051" t="s">
        <v>423</v>
      </c>
      <c r="FR1051" t="s">
        <v>431</v>
      </c>
      <c r="FS1051" t="s">
        <v>423</v>
      </c>
      <c r="FT1051" t="s">
        <v>423</v>
      </c>
      <c r="FU1051" t="s">
        <v>431</v>
      </c>
      <c r="FV1051" t="s">
        <v>423</v>
      </c>
      <c r="FW1051" t="s">
        <v>423</v>
      </c>
      <c r="FX1051" t="s">
        <v>423</v>
      </c>
      <c r="FZ1051" t="s">
        <v>423</v>
      </c>
      <c r="GB1051" t="s">
        <v>423</v>
      </c>
      <c r="GD1051" t="s">
        <v>431</v>
      </c>
      <c r="GE1051" t="s">
        <v>3587</v>
      </c>
      <c r="GF1051" t="s">
        <v>431</v>
      </c>
      <c r="GG1051" t="s">
        <v>423</v>
      </c>
      <c r="GH1051" t="s">
        <v>423</v>
      </c>
      <c r="GI1051" t="s">
        <v>423</v>
      </c>
      <c r="GJ1051" t="s">
        <v>423</v>
      </c>
      <c r="GK1051" t="s">
        <v>423</v>
      </c>
      <c r="GL1051" t="s">
        <v>431</v>
      </c>
      <c r="GM1051" t="s">
        <v>431</v>
      </c>
      <c r="GN1051" t="s">
        <v>423</v>
      </c>
      <c r="GO1051" t="s">
        <v>423</v>
      </c>
      <c r="GP1051" t="s">
        <v>423</v>
      </c>
      <c r="GQ1051" t="s">
        <v>423</v>
      </c>
      <c r="GR1051" t="s">
        <v>423</v>
      </c>
      <c r="GS1051" t="s">
        <v>423</v>
      </c>
      <c r="GT1051" t="s">
        <v>431</v>
      </c>
      <c r="GU1051" t="s">
        <v>423</v>
      </c>
      <c r="GV1051" t="s">
        <v>431</v>
      </c>
      <c r="GW1051" t="s">
        <v>423</v>
      </c>
      <c r="GX1051" t="s">
        <v>423</v>
      </c>
      <c r="GY1051" t="s">
        <v>423</v>
      </c>
      <c r="GZ1051" t="s">
        <v>423</v>
      </c>
      <c r="HA1051" t="s">
        <v>423</v>
      </c>
      <c r="HB1051" t="s">
        <v>423</v>
      </c>
      <c r="HC1051" t="s">
        <v>431</v>
      </c>
      <c r="HD1051" t="s">
        <v>432</v>
      </c>
      <c r="HE1051" t="s">
        <v>432</v>
      </c>
      <c r="HF1051" t="s">
        <v>432</v>
      </c>
      <c r="HG1051" t="s">
        <v>432</v>
      </c>
      <c r="HH1051" t="s">
        <v>423</v>
      </c>
      <c r="HI1051" t="s">
        <v>423</v>
      </c>
      <c r="HJ1051" t="s">
        <v>431</v>
      </c>
      <c r="HK1051" t="s">
        <v>423</v>
      </c>
      <c r="HL1051" t="s">
        <v>423</v>
      </c>
      <c r="HM1051" t="s">
        <v>423</v>
      </c>
      <c r="HN1051" t="s">
        <v>431</v>
      </c>
      <c r="HO1051" t="s">
        <v>3588</v>
      </c>
      <c r="HP1051" t="s">
        <v>423</v>
      </c>
      <c r="HR1051" t="s">
        <v>423</v>
      </c>
      <c r="HT1051" t="s">
        <v>423</v>
      </c>
      <c r="HV1051" t="s">
        <v>423</v>
      </c>
      <c r="HW1051" t="s">
        <v>423</v>
      </c>
      <c r="HX1051" t="s">
        <v>431</v>
      </c>
      <c r="HY1051" t="s">
        <v>423</v>
      </c>
      <c r="HZ1051" t="s">
        <v>423</v>
      </c>
      <c r="IA1051" t="s">
        <v>423</v>
      </c>
      <c r="IB1051" t="s">
        <v>423</v>
      </c>
      <c r="IC1051" t="s">
        <v>423</v>
      </c>
      <c r="ID1051" t="s">
        <v>431</v>
      </c>
      <c r="IE1051" t="s">
        <v>423</v>
      </c>
      <c r="IF1051" t="s">
        <v>423</v>
      </c>
      <c r="IG1051" t="s">
        <v>431</v>
      </c>
      <c r="IH1051" t="s">
        <v>423</v>
      </c>
      <c r="II1051" t="s">
        <v>423</v>
      </c>
      <c r="IJ1051" t="s">
        <v>423</v>
      </c>
      <c r="IK1051" t="s">
        <v>431</v>
      </c>
      <c r="IL1051" t="s">
        <v>423</v>
      </c>
      <c r="IM1051" t="s">
        <v>423</v>
      </c>
      <c r="IN1051" t="s">
        <v>423</v>
      </c>
      <c r="IO1051" t="s">
        <v>431</v>
      </c>
      <c r="IP1051" t="s">
        <v>423</v>
      </c>
      <c r="IQ1051" t="s">
        <v>423</v>
      </c>
      <c r="IR1051" t="s">
        <v>423</v>
      </c>
      <c r="IS1051" t="s">
        <v>431</v>
      </c>
      <c r="IT1051" t="s">
        <v>423</v>
      </c>
      <c r="IU1051" t="s">
        <v>423</v>
      </c>
      <c r="IV1051" t="s">
        <v>423</v>
      </c>
      <c r="IX1051" t="s">
        <v>431</v>
      </c>
      <c r="IY1051" t="s">
        <v>3589</v>
      </c>
      <c r="IZ1051" t="s">
        <v>423</v>
      </c>
      <c r="JB1051" t="s">
        <v>423</v>
      </c>
      <c r="JD1051" t="s">
        <v>3590</v>
      </c>
      <c r="JE1051" t="s">
        <v>3591</v>
      </c>
      <c r="JF1051" t="s">
        <v>3592</v>
      </c>
      <c r="JG1051" t="s">
        <v>3593</v>
      </c>
      <c r="JH1051" t="s">
        <v>3592</v>
      </c>
      <c r="JI1051" t="s">
        <v>423</v>
      </c>
      <c r="JJ1051" t="s">
        <v>423</v>
      </c>
      <c r="JK1051" t="s">
        <v>431</v>
      </c>
      <c r="JL1051" t="s">
        <v>423</v>
      </c>
      <c r="JM1051" t="s">
        <v>423</v>
      </c>
      <c r="JN1051" t="s">
        <v>423</v>
      </c>
      <c r="JO1051" t="s">
        <v>423</v>
      </c>
      <c r="JP1051" t="s">
        <v>423</v>
      </c>
      <c r="JQ1051" t="s">
        <v>423</v>
      </c>
      <c r="JR1051" t="s">
        <v>423</v>
      </c>
      <c r="JS1051" t="s">
        <v>423</v>
      </c>
      <c r="JT1051" t="s">
        <v>431</v>
      </c>
      <c r="JU1051" t="s">
        <v>423</v>
      </c>
      <c r="JV1051" t="s">
        <v>423</v>
      </c>
      <c r="JW1051" t="s">
        <v>423</v>
      </c>
      <c r="JX1051" t="s">
        <v>423</v>
      </c>
      <c r="JY1051" t="s">
        <v>423</v>
      </c>
      <c r="JZ1051" t="s">
        <v>423</v>
      </c>
      <c r="KA1051" t="s">
        <v>423</v>
      </c>
      <c r="KB1051" t="s">
        <v>423</v>
      </c>
      <c r="KC1051" t="s">
        <v>423</v>
      </c>
      <c r="KD1051" t="s">
        <v>423</v>
      </c>
      <c r="KE1051" t="s">
        <v>423</v>
      </c>
      <c r="KF1051" t="s">
        <v>423</v>
      </c>
      <c r="KG1051" t="s">
        <v>423</v>
      </c>
      <c r="KH1051" t="s">
        <v>423</v>
      </c>
      <c r="KI1051" t="s">
        <v>423</v>
      </c>
      <c r="KJ1051" t="s">
        <v>423</v>
      </c>
      <c r="KK1051" t="s">
        <v>423</v>
      </c>
      <c r="KL1051" t="s">
        <v>423</v>
      </c>
      <c r="KM1051" t="s">
        <v>423</v>
      </c>
      <c r="KN1051" t="s">
        <v>423</v>
      </c>
      <c r="KO1051" t="s">
        <v>423</v>
      </c>
      <c r="KP1051" t="s">
        <v>423</v>
      </c>
      <c r="KQ1051" t="s">
        <v>431</v>
      </c>
      <c r="KR1051" t="s">
        <v>423</v>
      </c>
      <c r="KS1051" t="s">
        <v>423</v>
      </c>
      <c r="KT1051" t="s">
        <v>423</v>
      </c>
      <c r="KU1051" t="s">
        <v>423</v>
      </c>
      <c r="KV1051" t="s">
        <v>423</v>
      </c>
      <c r="KW1051" t="s">
        <v>431</v>
      </c>
      <c r="KY1051" t="s">
        <v>431</v>
      </c>
      <c r="KZ1051" t="s">
        <v>432</v>
      </c>
      <c r="LA1051" t="s">
        <v>432</v>
      </c>
      <c r="LB1051" t="s">
        <v>432</v>
      </c>
      <c r="LC1051" t="s">
        <v>432</v>
      </c>
      <c r="LD1051" t="s">
        <v>432</v>
      </c>
      <c r="LE1051" t="s">
        <v>432</v>
      </c>
      <c r="LF1051" t="s">
        <v>432</v>
      </c>
      <c r="LG1051" t="s">
        <v>432</v>
      </c>
      <c r="LH1051" t="s">
        <v>432</v>
      </c>
      <c r="LI1051" t="s">
        <v>432</v>
      </c>
      <c r="LK1051" t="s">
        <v>431</v>
      </c>
      <c r="LL1051" t="s">
        <v>423</v>
      </c>
      <c r="LM1051" t="s">
        <v>423</v>
      </c>
      <c r="LN1051" t="s">
        <v>423</v>
      </c>
      <c r="LO1051" t="s">
        <v>439</v>
      </c>
      <c r="LP1051" t="s">
        <v>432</v>
      </c>
      <c r="LQ1051" t="s">
        <v>432</v>
      </c>
      <c r="LR1051" t="s">
        <v>432</v>
      </c>
      <c r="LS1051" t="s">
        <v>432</v>
      </c>
      <c r="LT1051" t="s">
        <v>432</v>
      </c>
      <c r="LU1051" t="s">
        <v>423</v>
      </c>
      <c r="LV1051" t="s">
        <v>423</v>
      </c>
      <c r="LW1051" t="s">
        <v>431</v>
      </c>
      <c r="LX1051" t="s">
        <v>423</v>
      </c>
      <c r="LY1051" t="s">
        <v>423</v>
      </c>
      <c r="LZ1051" t="s">
        <v>423</v>
      </c>
      <c r="MA1051" t="s">
        <v>423</v>
      </c>
      <c r="MB1051" t="s">
        <v>423</v>
      </c>
      <c r="MC1051" t="s">
        <v>423</v>
      </c>
      <c r="MD1051" t="s">
        <v>423</v>
      </c>
      <c r="ME1051" t="s">
        <v>431</v>
      </c>
      <c r="MF1051" t="s">
        <v>423</v>
      </c>
      <c r="MG1051" t="s">
        <v>423</v>
      </c>
      <c r="MH1051" t="s">
        <v>423</v>
      </c>
      <c r="MI1051" t="s">
        <v>423</v>
      </c>
      <c r="MJ1051" t="s">
        <v>423</v>
      </c>
      <c r="MK1051" t="s">
        <v>423</v>
      </c>
      <c r="ML1051" t="s">
        <v>423</v>
      </c>
      <c r="MM1051" t="s">
        <v>3594</v>
      </c>
      <c r="MN1051">
        <v>787.01</v>
      </c>
      <c r="MO1051">
        <v>46.96</v>
      </c>
      <c r="NE1051">
        <v>160.77000000000001</v>
      </c>
      <c r="NT1051">
        <v>201.35</v>
      </c>
      <c r="OJ1051">
        <v>273.2</v>
      </c>
      <c r="OT1051">
        <v>104.73</v>
      </c>
    </row>
    <row r="1052" spans="1:410" ht="12.75" customHeight="1" x14ac:dyDescent="0.2">
      <c r="A1052">
        <v>1282</v>
      </c>
      <c r="B1052" t="str">
        <f t="shared" si="736"/>
        <v>5-15min</v>
      </c>
      <c r="C1052" t="str">
        <f t="shared" si="737"/>
        <v>seul</v>
      </c>
      <c r="D1052" t="str">
        <f t="shared" si="738"/>
        <v>+ 30m2</v>
      </c>
      <c r="E1052" t="str">
        <f t="shared" si="739"/>
        <v>tout à fait</v>
      </c>
      <c r="F1052" t="str">
        <f t="shared" si="740"/>
        <v>aucune</v>
      </c>
      <c r="G1052" t="str">
        <f t="shared" si="741"/>
        <v>non</v>
      </c>
      <c r="H1052" t="str">
        <f t="shared" si="742"/>
        <v>non</v>
      </c>
      <c r="I1052" t="s">
        <v>423</v>
      </c>
      <c r="J1052" t="str">
        <f t="shared" si="743"/>
        <v>toujours</v>
      </c>
      <c r="K1052" t="str">
        <f t="shared" si="744"/>
        <v>jamais</v>
      </c>
      <c r="L1052" t="str">
        <f t="shared" si="745"/>
        <v>pas commentaire</v>
      </c>
      <c r="M1052" t="str">
        <f t="shared" si="746"/>
        <v>2-4h</v>
      </c>
      <c r="N1052" t="str">
        <f t="shared" si="747"/>
        <v>6-8h</v>
      </c>
      <c r="O1052" t="str">
        <f t="shared" si="748"/>
        <v>parfois</v>
      </c>
      <c r="P1052" t="str">
        <f t="shared" si="749"/>
        <v>jamais</v>
      </c>
      <c r="Q1052" t="str">
        <f t="shared" si="750"/>
        <v>toujours</v>
      </c>
      <c r="R1052" t="s">
        <v>425</v>
      </c>
      <c r="S1052" t="s">
        <v>425</v>
      </c>
      <c r="T1052" t="s">
        <v>425</v>
      </c>
      <c r="U1052" t="s">
        <v>428</v>
      </c>
      <c r="V1052" t="s">
        <v>428</v>
      </c>
      <c r="W1052" t="s">
        <v>440</v>
      </c>
      <c r="X1052" t="s">
        <v>429</v>
      </c>
      <c r="Y1052" t="s">
        <v>430</v>
      </c>
      <c r="Z1052" t="s">
        <v>425</v>
      </c>
      <c r="AA1052" t="s">
        <v>425</v>
      </c>
      <c r="AB1052" t="s">
        <v>425</v>
      </c>
      <c r="AC1052" t="s">
        <v>425</v>
      </c>
      <c r="AD1052" t="str">
        <f t="shared" si="751"/>
        <v>1 semaine avant</v>
      </c>
      <c r="AE1052" t="str">
        <f t="shared" si="752"/>
        <v>très</v>
      </c>
      <c r="AF1052" t="str">
        <f t="shared" si="753"/>
        <v>très bonnes</v>
      </c>
      <c r="AG1052" t="str">
        <f t="shared" si="754"/>
        <v>régulièrement</v>
      </c>
      <c r="AH1052" t="str">
        <f t="shared" si="755"/>
        <v>parfois</v>
      </c>
      <c r="AI1052" t="str">
        <f t="shared" si="756"/>
        <v>très souvent</v>
      </c>
      <c r="AJ1052" t="str">
        <f t="shared" si="757"/>
        <v>jamais</v>
      </c>
      <c r="AK1052" t="str">
        <f t="shared" si="758"/>
        <v>non</v>
      </c>
      <c r="AL1052" t="str">
        <f t="shared" si="759"/>
        <v>pas d'asso</v>
      </c>
      <c r="AM1052" t="str">
        <f t="shared" si="760"/>
        <v>pas d'asso</v>
      </c>
      <c r="AN1052" t="str">
        <f t="shared" si="761"/>
        <v>1-3h</v>
      </c>
      <c r="AO1052" t="str">
        <f t="shared" si="762"/>
        <v>rarement</v>
      </c>
      <c r="AP1052" t="str">
        <f t="shared" si="763"/>
        <v>tout à fait</v>
      </c>
      <c r="AQ1052" t="str">
        <f t="shared" si="764"/>
        <v>rarement</v>
      </c>
      <c r="AR1052" t="str">
        <f t="shared" si="765"/>
        <v>régulièrement</v>
      </c>
      <c r="AS1052" t="str">
        <f t="shared" si="766"/>
        <v>1-2h</v>
      </c>
      <c r="AT1052" t="str">
        <f t="shared" si="767"/>
        <v>plutôt insatisfaisante</v>
      </c>
      <c r="AU1052" t="str">
        <f t="shared" si="768"/>
        <v>tout à fait</v>
      </c>
      <c r="AV1052" t="str">
        <f t="shared" si="769"/>
        <v>tout à fait</v>
      </c>
      <c r="AW1052" t="str">
        <f t="shared" si="770"/>
        <v>tout à fait</v>
      </c>
      <c r="AX1052" t="str">
        <f t="shared" si="771"/>
        <v>plutôt oui</v>
      </c>
      <c r="AY1052" t="str">
        <f t="shared" si="772"/>
        <v>plutôt oui</v>
      </c>
      <c r="AZ1052" t="str">
        <f t="shared" si="773"/>
        <v>3A</v>
      </c>
      <c r="BA1052" t="str">
        <f t="shared" si="774"/>
        <v>GP</v>
      </c>
      <c r="BB1052" t="str">
        <f t="shared" si="775"/>
        <v>classique</v>
      </c>
      <c r="BC1052" t="str">
        <f t="shared" si="776"/>
        <v>non</v>
      </c>
      <c r="BD1052" t="str">
        <f t="shared" si="777"/>
        <v>post-bac</v>
      </c>
      <c r="BE1052" t="str">
        <f t="shared" si="778"/>
        <v>Fr</v>
      </c>
      <c r="BF1052" t="str">
        <f t="shared" si="779"/>
        <v>0-10%</v>
      </c>
      <c r="BG1052" t="str">
        <f t="shared" si="780"/>
        <v>0-10%</v>
      </c>
      <c r="BH1052" t="s">
        <v>423</v>
      </c>
      <c r="BI1052" t="str">
        <f t="shared" si="781"/>
        <v>aucun</v>
      </c>
      <c r="BJ1052" t="s">
        <v>423</v>
      </c>
      <c r="BK1052" t="s">
        <v>431</v>
      </c>
      <c r="BL1052" t="s">
        <v>423</v>
      </c>
      <c r="BM1052" t="s">
        <v>423</v>
      </c>
      <c r="BN1052" t="s">
        <v>431</v>
      </c>
      <c r="BO1052" t="s">
        <v>423</v>
      </c>
      <c r="BP1052" t="s">
        <v>423</v>
      </c>
      <c r="BR1052" t="s">
        <v>423</v>
      </c>
      <c r="BS1052" t="s">
        <v>423</v>
      </c>
      <c r="BT1052" t="s">
        <v>423</v>
      </c>
      <c r="BU1052" t="s">
        <v>431</v>
      </c>
      <c r="BV1052" t="s">
        <v>431</v>
      </c>
      <c r="BW1052" t="s">
        <v>423</v>
      </c>
      <c r="BX1052" t="s">
        <v>423</v>
      </c>
      <c r="BY1052" t="s">
        <v>423</v>
      </c>
      <c r="BZ1052" t="s">
        <v>423</v>
      </c>
      <c r="CA1052" t="s">
        <v>432</v>
      </c>
      <c r="CB1052" t="s">
        <v>432</v>
      </c>
      <c r="CC1052" t="s">
        <v>432</v>
      </c>
      <c r="CD1052" t="s">
        <v>432</v>
      </c>
      <c r="CE1052" t="s">
        <v>423</v>
      </c>
      <c r="CF1052" t="s">
        <v>432</v>
      </c>
      <c r="CG1052" t="s">
        <v>432</v>
      </c>
      <c r="CH1052" t="s">
        <v>432</v>
      </c>
      <c r="CI1052" t="s">
        <v>432</v>
      </c>
      <c r="CJ1052" t="s">
        <v>432</v>
      </c>
      <c r="CK1052" t="s">
        <v>432</v>
      </c>
      <c r="CL1052" t="s">
        <v>432</v>
      </c>
      <c r="CM1052" t="s">
        <v>432</v>
      </c>
      <c r="CN1052" t="s">
        <v>423</v>
      </c>
      <c r="CO1052" t="s">
        <v>432</v>
      </c>
      <c r="CP1052" t="s">
        <v>432</v>
      </c>
      <c r="CQ1052" t="s">
        <v>432</v>
      </c>
      <c r="CR1052" t="s">
        <v>432</v>
      </c>
      <c r="CT1052" t="s">
        <v>432</v>
      </c>
      <c r="CU1052" t="s">
        <v>423</v>
      </c>
      <c r="CV1052" t="s">
        <v>431</v>
      </c>
      <c r="CW1052" t="s">
        <v>423</v>
      </c>
      <c r="CX1052" t="s">
        <v>423</v>
      </c>
      <c r="CY1052" t="s">
        <v>423</v>
      </c>
      <c r="CZ1052" t="s">
        <v>423</v>
      </c>
      <c r="DA1052" t="s">
        <v>423</v>
      </c>
      <c r="DB1052" t="s">
        <v>423</v>
      </c>
      <c r="DC1052" t="s">
        <v>431</v>
      </c>
      <c r="DD1052" t="s">
        <v>432</v>
      </c>
      <c r="DE1052" t="s">
        <v>432</v>
      </c>
      <c r="DF1052" t="s">
        <v>432</v>
      </c>
      <c r="DG1052" t="s">
        <v>432</v>
      </c>
      <c r="DH1052" t="s">
        <v>423</v>
      </c>
      <c r="DI1052" t="s">
        <v>431</v>
      </c>
      <c r="DJ1052" t="s">
        <v>423</v>
      </c>
      <c r="DK1052" t="s">
        <v>423</v>
      </c>
      <c r="DL1052" t="s">
        <v>423</v>
      </c>
      <c r="DM1052" t="s">
        <v>423</v>
      </c>
      <c r="DN1052" t="s">
        <v>431</v>
      </c>
      <c r="DO1052" t="s">
        <v>423</v>
      </c>
      <c r="DP1052" t="s">
        <v>423</v>
      </c>
      <c r="DQ1052" t="s">
        <v>423</v>
      </c>
      <c r="DR1052" t="s">
        <v>423</v>
      </c>
      <c r="DS1052" t="s">
        <v>423</v>
      </c>
      <c r="DT1052" t="s">
        <v>423</v>
      </c>
      <c r="DU1052" t="s">
        <v>423</v>
      </c>
      <c r="DV1052" t="s">
        <v>431</v>
      </c>
      <c r="DW1052" t="s">
        <v>423</v>
      </c>
      <c r="DX1052" t="s">
        <v>423</v>
      </c>
      <c r="DY1052" t="s">
        <v>423</v>
      </c>
      <c r="DZ1052" t="s">
        <v>423</v>
      </c>
      <c r="EA1052" t="s">
        <v>431</v>
      </c>
      <c r="EB1052" t="s">
        <v>431</v>
      </c>
      <c r="EC1052" t="s">
        <v>423</v>
      </c>
      <c r="ED1052" t="s">
        <v>423</v>
      </c>
      <c r="EE1052" t="s">
        <v>423</v>
      </c>
      <c r="EF1052" t="s">
        <v>437</v>
      </c>
      <c r="EG1052" t="s">
        <v>438</v>
      </c>
      <c r="EH1052" t="s">
        <v>434</v>
      </c>
      <c r="EI1052" t="s">
        <v>433</v>
      </c>
      <c r="EJ1052" t="s">
        <v>436</v>
      </c>
      <c r="EK1052" t="s">
        <v>435</v>
      </c>
      <c r="EL1052" t="s">
        <v>425</v>
      </c>
      <c r="EM1052" t="s">
        <v>425</v>
      </c>
      <c r="EN1052" t="s">
        <v>425</v>
      </c>
      <c r="EO1052" t="s">
        <v>428</v>
      </c>
      <c r="EP1052" t="s">
        <v>428</v>
      </c>
      <c r="EQ1052" t="s">
        <v>440</v>
      </c>
      <c r="ER1052" t="s">
        <v>429</v>
      </c>
      <c r="ES1052" t="s">
        <v>430</v>
      </c>
      <c r="ET1052" t="s">
        <v>425</v>
      </c>
      <c r="EU1052" t="s">
        <v>425</v>
      </c>
      <c r="EV1052" t="s">
        <v>425</v>
      </c>
      <c r="EW1052" t="s">
        <v>425</v>
      </c>
      <c r="EX1052" t="s">
        <v>423</v>
      </c>
      <c r="EY1052" t="s">
        <v>423</v>
      </c>
      <c r="EZ1052" t="s">
        <v>423</v>
      </c>
      <c r="FA1052" t="s">
        <v>431</v>
      </c>
      <c r="FB1052" t="s">
        <v>423</v>
      </c>
      <c r="FC1052" t="s">
        <v>423</v>
      </c>
      <c r="FD1052" t="s">
        <v>431</v>
      </c>
      <c r="FE1052" t="s">
        <v>423</v>
      </c>
      <c r="FF1052" t="s">
        <v>423</v>
      </c>
      <c r="FG1052" t="s">
        <v>423</v>
      </c>
      <c r="FH1052" t="s">
        <v>431</v>
      </c>
      <c r="FI1052" t="s">
        <v>423</v>
      </c>
      <c r="FJ1052" t="s">
        <v>423</v>
      </c>
      <c r="FK1052" t="s">
        <v>423</v>
      </c>
      <c r="FL1052" t="s">
        <v>423</v>
      </c>
      <c r="FM1052" t="s">
        <v>431</v>
      </c>
      <c r="FN1052" t="s">
        <v>423</v>
      </c>
      <c r="FO1052" t="s">
        <v>423</v>
      </c>
      <c r="FP1052" t="s">
        <v>423</v>
      </c>
      <c r="FQ1052" t="s">
        <v>423</v>
      </c>
      <c r="FR1052" t="s">
        <v>431</v>
      </c>
      <c r="FS1052" t="s">
        <v>423</v>
      </c>
      <c r="FT1052" t="s">
        <v>431</v>
      </c>
      <c r="FU1052" t="s">
        <v>423</v>
      </c>
      <c r="FV1052" t="s">
        <v>423</v>
      </c>
      <c r="FW1052" t="s">
        <v>423</v>
      </c>
      <c r="FX1052" t="s">
        <v>423</v>
      </c>
      <c r="FZ1052" t="s">
        <v>423</v>
      </c>
      <c r="GB1052" t="s">
        <v>423</v>
      </c>
      <c r="GD1052" t="s">
        <v>431</v>
      </c>
      <c r="GF1052" t="s">
        <v>423</v>
      </c>
      <c r="GG1052" t="s">
        <v>432</v>
      </c>
      <c r="GH1052" t="s">
        <v>432</v>
      </c>
      <c r="GI1052" t="s">
        <v>432</v>
      </c>
      <c r="GJ1052" t="s">
        <v>432</v>
      </c>
      <c r="GK1052" t="s">
        <v>432</v>
      </c>
      <c r="GL1052" t="s">
        <v>432</v>
      </c>
      <c r="GM1052" t="s">
        <v>432</v>
      </c>
      <c r="GN1052" t="s">
        <v>432</v>
      </c>
      <c r="GO1052" t="s">
        <v>432</v>
      </c>
      <c r="GP1052" t="s">
        <v>432</v>
      </c>
      <c r="GQ1052" t="s">
        <v>432</v>
      </c>
      <c r="GR1052" t="s">
        <v>432</v>
      </c>
      <c r="GS1052" t="s">
        <v>432</v>
      </c>
      <c r="GT1052" t="s">
        <v>432</v>
      </c>
      <c r="GU1052" t="s">
        <v>423</v>
      </c>
      <c r="GV1052" t="s">
        <v>423</v>
      </c>
      <c r="GW1052" t="s">
        <v>423</v>
      </c>
      <c r="GX1052" t="s">
        <v>431</v>
      </c>
      <c r="GY1052" t="s">
        <v>423</v>
      </c>
      <c r="GZ1052" t="s">
        <v>423</v>
      </c>
      <c r="HA1052" t="s">
        <v>423</v>
      </c>
      <c r="HB1052" t="s">
        <v>431</v>
      </c>
      <c r="HC1052" t="s">
        <v>423</v>
      </c>
      <c r="HD1052" t="s">
        <v>431</v>
      </c>
      <c r="HE1052" t="s">
        <v>423</v>
      </c>
      <c r="HF1052" t="s">
        <v>423</v>
      </c>
      <c r="HG1052" t="s">
        <v>423</v>
      </c>
      <c r="HH1052" t="s">
        <v>423</v>
      </c>
      <c r="HI1052" t="s">
        <v>423</v>
      </c>
      <c r="HJ1052" t="s">
        <v>423</v>
      </c>
      <c r="HK1052" t="s">
        <v>423</v>
      </c>
      <c r="HL1052" t="s">
        <v>431</v>
      </c>
      <c r="HM1052" t="s">
        <v>423</v>
      </c>
      <c r="HN1052" t="s">
        <v>423</v>
      </c>
      <c r="HP1052" t="s">
        <v>431</v>
      </c>
      <c r="HR1052" t="s">
        <v>423</v>
      </c>
      <c r="HT1052" t="s">
        <v>423</v>
      </c>
      <c r="HV1052" t="s">
        <v>423</v>
      </c>
      <c r="HW1052" t="s">
        <v>431</v>
      </c>
      <c r="HX1052" t="s">
        <v>423</v>
      </c>
      <c r="HY1052" t="s">
        <v>423</v>
      </c>
      <c r="HZ1052" t="s">
        <v>423</v>
      </c>
      <c r="IA1052" t="s">
        <v>423</v>
      </c>
      <c r="IB1052" t="s">
        <v>423</v>
      </c>
      <c r="IC1052" t="s">
        <v>423</v>
      </c>
      <c r="ID1052" t="s">
        <v>431</v>
      </c>
      <c r="IE1052" t="s">
        <v>423</v>
      </c>
      <c r="IF1052" t="s">
        <v>431</v>
      </c>
      <c r="IG1052" t="s">
        <v>423</v>
      </c>
      <c r="IH1052" t="s">
        <v>423</v>
      </c>
      <c r="II1052" t="s">
        <v>423</v>
      </c>
      <c r="IJ1052" t="s">
        <v>431</v>
      </c>
      <c r="IK1052" t="s">
        <v>423</v>
      </c>
      <c r="IL1052" t="s">
        <v>423</v>
      </c>
      <c r="IM1052" t="s">
        <v>423</v>
      </c>
      <c r="IN1052" t="s">
        <v>431</v>
      </c>
      <c r="IO1052" t="s">
        <v>423</v>
      </c>
      <c r="IP1052" t="s">
        <v>423</v>
      </c>
      <c r="IQ1052" t="s">
        <v>423</v>
      </c>
      <c r="IR1052" t="s">
        <v>423</v>
      </c>
      <c r="IS1052" t="s">
        <v>431</v>
      </c>
      <c r="IT1052" t="s">
        <v>423</v>
      </c>
      <c r="IU1052" t="s">
        <v>423</v>
      </c>
      <c r="IV1052" t="s">
        <v>423</v>
      </c>
      <c r="IX1052" t="s">
        <v>431</v>
      </c>
      <c r="IZ1052" t="s">
        <v>423</v>
      </c>
      <c r="JB1052" t="s">
        <v>423</v>
      </c>
      <c r="JD1052" t="s">
        <v>3595</v>
      </c>
      <c r="JE1052" t="s">
        <v>3596</v>
      </c>
      <c r="JF1052" t="s">
        <v>3597</v>
      </c>
      <c r="JI1052" t="s">
        <v>423</v>
      </c>
      <c r="JJ1052" t="s">
        <v>423</v>
      </c>
      <c r="JK1052" t="s">
        <v>431</v>
      </c>
      <c r="JL1052" t="s">
        <v>423</v>
      </c>
      <c r="JM1052" t="s">
        <v>423</v>
      </c>
      <c r="JN1052" t="s">
        <v>423</v>
      </c>
      <c r="JO1052" t="s">
        <v>423</v>
      </c>
      <c r="JP1052" t="s">
        <v>423</v>
      </c>
      <c r="JQ1052" t="s">
        <v>423</v>
      </c>
      <c r="JR1052" t="s">
        <v>423</v>
      </c>
      <c r="JS1052" t="s">
        <v>423</v>
      </c>
      <c r="JT1052" t="s">
        <v>431</v>
      </c>
      <c r="JU1052" t="s">
        <v>423</v>
      </c>
      <c r="JV1052" t="s">
        <v>423</v>
      </c>
      <c r="JW1052" t="s">
        <v>423</v>
      </c>
      <c r="JX1052" t="s">
        <v>423</v>
      </c>
      <c r="JY1052" t="s">
        <v>423</v>
      </c>
      <c r="JZ1052" t="s">
        <v>423</v>
      </c>
      <c r="KA1052" t="s">
        <v>423</v>
      </c>
      <c r="KB1052" t="s">
        <v>423</v>
      </c>
      <c r="KC1052" t="s">
        <v>423</v>
      </c>
      <c r="KD1052" t="s">
        <v>423</v>
      </c>
      <c r="KE1052" t="s">
        <v>423</v>
      </c>
      <c r="KF1052" t="s">
        <v>423</v>
      </c>
      <c r="KG1052" t="s">
        <v>423</v>
      </c>
      <c r="KH1052" t="s">
        <v>423</v>
      </c>
      <c r="KI1052" t="s">
        <v>423</v>
      </c>
      <c r="KJ1052" t="s">
        <v>423</v>
      </c>
      <c r="KK1052" t="s">
        <v>423</v>
      </c>
      <c r="KL1052" t="s">
        <v>423</v>
      </c>
      <c r="KM1052" t="s">
        <v>423</v>
      </c>
      <c r="KN1052" t="s">
        <v>423</v>
      </c>
      <c r="KO1052" t="s">
        <v>423</v>
      </c>
      <c r="KP1052" t="s">
        <v>423</v>
      </c>
      <c r="KQ1052" t="s">
        <v>431</v>
      </c>
      <c r="KR1052" t="s">
        <v>423</v>
      </c>
      <c r="KS1052" t="s">
        <v>423</v>
      </c>
      <c r="KT1052" t="s">
        <v>423</v>
      </c>
      <c r="KU1052" t="s">
        <v>423</v>
      </c>
      <c r="KV1052" t="s">
        <v>423</v>
      </c>
      <c r="KW1052" t="s">
        <v>431</v>
      </c>
      <c r="KY1052" t="s">
        <v>431</v>
      </c>
      <c r="KZ1052" t="s">
        <v>432</v>
      </c>
      <c r="LA1052" t="s">
        <v>432</v>
      </c>
      <c r="LB1052" t="s">
        <v>432</v>
      </c>
      <c r="LC1052" t="s">
        <v>432</v>
      </c>
      <c r="LD1052" t="s">
        <v>432</v>
      </c>
      <c r="LE1052" t="s">
        <v>432</v>
      </c>
      <c r="LF1052" t="s">
        <v>432</v>
      </c>
      <c r="LG1052" t="s">
        <v>432</v>
      </c>
      <c r="LH1052" t="s">
        <v>432</v>
      </c>
      <c r="LI1052" t="s">
        <v>432</v>
      </c>
      <c r="LK1052" t="s">
        <v>431</v>
      </c>
      <c r="LL1052" t="s">
        <v>423</v>
      </c>
      <c r="LM1052" t="s">
        <v>423</v>
      </c>
      <c r="LN1052" t="s">
        <v>423</v>
      </c>
      <c r="LO1052" t="s">
        <v>439</v>
      </c>
      <c r="LP1052" t="s">
        <v>432</v>
      </c>
      <c r="LQ1052" t="s">
        <v>432</v>
      </c>
      <c r="LR1052" t="s">
        <v>432</v>
      </c>
      <c r="LS1052" t="s">
        <v>432</v>
      </c>
      <c r="LT1052" t="s">
        <v>432</v>
      </c>
      <c r="LU1052" t="s">
        <v>431</v>
      </c>
      <c r="LV1052" t="s">
        <v>423</v>
      </c>
      <c r="LW1052" t="s">
        <v>423</v>
      </c>
      <c r="LX1052" t="s">
        <v>423</v>
      </c>
      <c r="LY1052" t="s">
        <v>423</v>
      </c>
      <c r="LZ1052" t="s">
        <v>423</v>
      </c>
      <c r="MA1052" t="s">
        <v>423</v>
      </c>
      <c r="MB1052" t="s">
        <v>431</v>
      </c>
      <c r="MC1052" t="s">
        <v>423</v>
      </c>
      <c r="MD1052" t="s">
        <v>423</v>
      </c>
      <c r="ME1052" t="s">
        <v>423</v>
      </c>
      <c r="MF1052" t="s">
        <v>423</v>
      </c>
      <c r="MG1052" t="s">
        <v>423</v>
      </c>
      <c r="MH1052" t="s">
        <v>423</v>
      </c>
      <c r="MI1052" t="s">
        <v>423</v>
      </c>
      <c r="MJ1052" t="s">
        <v>423</v>
      </c>
      <c r="MK1052" t="s">
        <v>423</v>
      </c>
      <c r="ML1052" t="s">
        <v>431</v>
      </c>
      <c r="MN1052">
        <v>2513.84</v>
      </c>
      <c r="MO1052">
        <v>57.93</v>
      </c>
      <c r="NE1052">
        <v>217.43</v>
      </c>
      <c r="NT1052">
        <v>129.6</v>
      </c>
      <c r="OJ1052">
        <v>2057.79</v>
      </c>
      <c r="OT1052">
        <v>51.09</v>
      </c>
    </row>
    <row r="1053" spans="1:410" ht="12.75" customHeight="1" x14ac:dyDescent="0.2">
      <c r="A1053">
        <v>1283</v>
      </c>
      <c r="B1053" t="str">
        <f t="shared" si="736"/>
        <v>5-15min</v>
      </c>
      <c r="C1053" t="str">
        <f t="shared" si="737"/>
        <v>seul</v>
      </c>
      <c r="D1053" t="str">
        <f t="shared" si="738"/>
        <v>20-30m2</v>
      </c>
      <c r="E1053" t="str">
        <f t="shared" si="739"/>
        <v>plutôt oui</v>
      </c>
      <c r="F1053" t="str">
        <f t="shared" si="740"/>
        <v>aucune</v>
      </c>
      <c r="G1053" t="str">
        <f t="shared" si="741"/>
        <v>echelon 0bis</v>
      </c>
      <c r="H1053" t="str">
        <f t="shared" si="742"/>
        <v>non</v>
      </c>
      <c r="I1053" t="s">
        <v>423</v>
      </c>
      <c r="J1053" t="str">
        <f t="shared" si="743"/>
        <v>parfois</v>
      </c>
      <c r="K1053" t="str">
        <f t="shared" si="744"/>
        <v>parfois</v>
      </c>
      <c r="L1053" t="str">
        <f t="shared" si="745"/>
        <v>plutôt oui</v>
      </c>
      <c r="M1053" t="str">
        <f t="shared" si="746"/>
        <v>1-2h</v>
      </c>
      <c r="N1053" t="str">
        <f t="shared" si="747"/>
        <v>2-4h</v>
      </c>
      <c r="O1053" t="str">
        <f t="shared" si="748"/>
        <v>parfois</v>
      </c>
      <c r="P1053" t="str">
        <f t="shared" si="749"/>
        <v>parfois</v>
      </c>
      <c r="Q1053" t="str">
        <f t="shared" si="750"/>
        <v>souvent</v>
      </c>
      <c r="R1053" t="s">
        <v>424</v>
      </c>
      <c r="S1053" t="s">
        <v>425</v>
      </c>
      <c r="T1053" t="s">
        <v>425</v>
      </c>
      <c r="U1053" t="s">
        <v>427</v>
      </c>
      <c r="V1053" t="s">
        <v>440</v>
      </c>
      <c r="W1053" t="s">
        <v>428</v>
      </c>
      <c r="X1053" t="s">
        <v>429</v>
      </c>
      <c r="Y1053" t="s">
        <v>430</v>
      </c>
      <c r="Z1053" t="s">
        <v>425</v>
      </c>
      <c r="AA1053" t="s">
        <v>430</v>
      </c>
      <c r="AB1053" t="s">
        <v>425</v>
      </c>
      <c r="AC1053" t="s">
        <v>424</v>
      </c>
      <c r="AD1053" t="str">
        <f t="shared" si="751"/>
        <v>1 semaine avant</v>
      </c>
      <c r="AE1053" t="str">
        <f t="shared" si="752"/>
        <v>plutôt oui</v>
      </c>
      <c r="AF1053" t="str">
        <f t="shared" si="753"/>
        <v>plutôt bonnes</v>
      </c>
      <c r="AG1053" t="str">
        <f t="shared" si="754"/>
        <v>parfois</v>
      </c>
      <c r="AH1053" t="str">
        <f t="shared" si="755"/>
        <v>régulièrement</v>
      </c>
      <c r="AI1053" t="str">
        <f t="shared" si="756"/>
        <v>parfois</v>
      </c>
      <c r="AJ1053" t="str">
        <f t="shared" si="757"/>
        <v>parfois</v>
      </c>
      <c r="AK1053" t="str">
        <f t="shared" si="758"/>
        <v>non</v>
      </c>
      <c r="AL1053" t="str">
        <f t="shared" si="759"/>
        <v>pas d'asso</v>
      </c>
      <c r="AM1053" t="str">
        <f t="shared" si="760"/>
        <v>pas d'asso</v>
      </c>
      <c r="AN1053" t="str">
        <f t="shared" si="761"/>
        <v>3-6h</v>
      </c>
      <c r="AO1053" t="str">
        <f t="shared" si="762"/>
        <v>rarement</v>
      </c>
      <c r="AP1053" t="str">
        <f t="shared" si="763"/>
        <v>plutôt non</v>
      </c>
      <c r="AQ1053" t="str">
        <f t="shared" si="764"/>
        <v>1/mois</v>
      </c>
      <c r="AR1053" t="str">
        <f t="shared" si="765"/>
        <v>très souvent</v>
      </c>
      <c r="AS1053" t="str">
        <f t="shared" si="766"/>
        <v>2-4h</v>
      </c>
      <c r="AT1053" t="str">
        <f t="shared" si="767"/>
        <v>très satisfaisante</v>
      </c>
      <c r="AU1053" t="str">
        <f t="shared" si="768"/>
        <v>plutôt oui</v>
      </c>
      <c r="AV1053" t="str">
        <f t="shared" si="769"/>
        <v>tout à fait</v>
      </c>
      <c r="AW1053" t="str">
        <f t="shared" si="770"/>
        <v>tout à fait</v>
      </c>
      <c r="AX1053" t="str">
        <f t="shared" si="771"/>
        <v>plutôt oui</v>
      </c>
      <c r="AY1053" t="str">
        <f t="shared" si="772"/>
        <v>plutôt oui</v>
      </c>
      <c r="AZ1053" t="str">
        <f t="shared" si="773"/>
        <v>3A</v>
      </c>
      <c r="BA1053" t="str">
        <f t="shared" si="774"/>
        <v>IMACS</v>
      </c>
      <c r="BB1053" t="str">
        <f t="shared" si="775"/>
        <v>classique</v>
      </c>
      <c r="BC1053" t="str">
        <f t="shared" si="776"/>
        <v>non</v>
      </c>
      <c r="BD1053" t="str">
        <f t="shared" si="777"/>
        <v>post-bac</v>
      </c>
      <c r="BE1053" t="str">
        <f t="shared" si="778"/>
        <v>Fr</v>
      </c>
      <c r="BF1053" t="str">
        <f t="shared" si="779"/>
        <v>0-10%</v>
      </c>
      <c r="BG1053" t="str">
        <f t="shared" si="780"/>
        <v>0-10%</v>
      </c>
      <c r="BH1053" t="s">
        <v>423</v>
      </c>
      <c r="BI1053" t="str">
        <f t="shared" si="781"/>
        <v>aucun</v>
      </c>
      <c r="BJ1053" t="s">
        <v>423</v>
      </c>
      <c r="BK1053" t="s">
        <v>431</v>
      </c>
      <c r="BL1053" t="s">
        <v>423</v>
      </c>
      <c r="BM1053" t="s">
        <v>423</v>
      </c>
      <c r="BN1053" t="s">
        <v>431</v>
      </c>
      <c r="BO1053" t="s">
        <v>423</v>
      </c>
      <c r="BP1053" t="s">
        <v>423</v>
      </c>
      <c r="BR1053" t="s">
        <v>423</v>
      </c>
      <c r="BS1053" t="s">
        <v>423</v>
      </c>
      <c r="BT1053" t="s">
        <v>431</v>
      </c>
      <c r="BU1053" t="s">
        <v>423</v>
      </c>
      <c r="BV1053" t="s">
        <v>423</v>
      </c>
      <c r="BW1053" t="s">
        <v>431</v>
      </c>
      <c r="BX1053" t="s">
        <v>423</v>
      </c>
      <c r="BY1053" t="s">
        <v>423</v>
      </c>
      <c r="BZ1053" t="s">
        <v>423</v>
      </c>
      <c r="CA1053" t="s">
        <v>432</v>
      </c>
      <c r="CB1053" t="s">
        <v>432</v>
      </c>
      <c r="CC1053" t="s">
        <v>432</v>
      </c>
      <c r="CD1053" t="s">
        <v>432</v>
      </c>
      <c r="CE1053" t="s">
        <v>431</v>
      </c>
      <c r="CF1053" t="s">
        <v>431</v>
      </c>
      <c r="CG1053" t="s">
        <v>423</v>
      </c>
      <c r="CH1053" t="s">
        <v>423</v>
      </c>
      <c r="CI1053" t="s">
        <v>423</v>
      </c>
      <c r="CJ1053" t="s">
        <v>423</v>
      </c>
      <c r="CK1053" t="s">
        <v>423</v>
      </c>
      <c r="CL1053" t="s">
        <v>423</v>
      </c>
      <c r="CM1053" t="s">
        <v>423</v>
      </c>
      <c r="CN1053" t="s">
        <v>423</v>
      </c>
      <c r="CO1053" t="s">
        <v>432</v>
      </c>
      <c r="CP1053" t="s">
        <v>432</v>
      </c>
      <c r="CQ1053" t="s">
        <v>432</v>
      </c>
      <c r="CR1053" t="s">
        <v>432</v>
      </c>
      <c r="CT1053" t="s">
        <v>432</v>
      </c>
      <c r="CU1053" t="s">
        <v>423</v>
      </c>
      <c r="CV1053" t="s">
        <v>423</v>
      </c>
      <c r="CW1053" t="s">
        <v>423</v>
      </c>
      <c r="CX1053" t="s">
        <v>431</v>
      </c>
      <c r="CY1053" t="s">
        <v>423</v>
      </c>
      <c r="CZ1053" t="s">
        <v>423</v>
      </c>
      <c r="DA1053" t="s">
        <v>423</v>
      </c>
      <c r="DB1053" t="s">
        <v>431</v>
      </c>
      <c r="DC1053" t="s">
        <v>423</v>
      </c>
      <c r="DD1053" t="s">
        <v>423</v>
      </c>
      <c r="DE1053" t="s">
        <v>431</v>
      </c>
      <c r="DF1053" t="s">
        <v>423</v>
      </c>
      <c r="DG1053" t="s">
        <v>423</v>
      </c>
      <c r="DH1053" t="s">
        <v>423</v>
      </c>
      <c r="DI1053" t="s">
        <v>423</v>
      </c>
      <c r="DJ1053" t="s">
        <v>431</v>
      </c>
      <c r="DK1053" t="s">
        <v>423</v>
      </c>
      <c r="DL1053" t="s">
        <v>423</v>
      </c>
      <c r="DM1053" t="s">
        <v>423</v>
      </c>
      <c r="DN1053" t="s">
        <v>423</v>
      </c>
      <c r="DO1053" t="s">
        <v>423</v>
      </c>
      <c r="DP1053" t="s">
        <v>431</v>
      </c>
      <c r="DQ1053" t="s">
        <v>423</v>
      </c>
      <c r="DR1053" t="s">
        <v>423</v>
      </c>
      <c r="DS1053" t="s">
        <v>423</v>
      </c>
      <c r="DT1053" t="s">
        <v>423</v>
      </c>
      <c r="DU1053" t="s">
        <v>423</v>
      </c>
      <c r="DV1053" t="s">
        <v>431</v>
      </c>
      <c r="DW1053" t="s">
        <v>423</v>
      </c>
      <c r="DX1053" t="s">
        <v>423</v>
      </c>
      <c r="DY1053" t="s">
        <v>423</v>
      </c>
      <c r="DZ1053" t="s">
        <v>431</v>
      </c>
      <c r="EA1053" t="s">
        <v>423</v>
      </c>
      <c r="EB1053" t="s">
        <v>423</v>
      </c>
      <c r="EC1053" t="s">
        <v>431</v>
      </c>
      <c r="ED1053" t="s">
        <v>423</v>
      </c>
      <c r="EE1053" t="s">
        <v>423</v>
      </c>
      <c r="EF1053" t="s">
        <v>434</v>
      </c>
      <c r="EG1053" t="s">
        <v>437</v>
      </c>
      <c r="EH1053" t="s">
        <v>438</v>
      </c>
      <c r="EI1053" t="s">
        <v>435</v>
      </c>
      <c r="EJ1053" t="s">
        <v>436</v>
      </c>
      <c r="EK1053" t="s">
        <v>433</v>
      </c>
      <c r="EL1053" t="s">
        <v>424</v>
      </c>
      <c r="EM1053" t="s">
        <v>425</v>
      </c>
      <c r="EN1053" t="s">
        <v>425</v>
      </c>
      <c r="EO1053" t="s">
        <v>427</v>
      </c>
      <c r="EP1053" t="s">
        <v>440</v>
      </c>
      <c r="EQ1053" t="s">
        <v>428</v>
      </c>
      <c r="ER1053" t="s">
        <v>429</v>
      </c>
      <c r="ES1053" t="s">
        <v>430</v>
      </c>
      <c r="ET1053" t="s">
        <v>425</v>
      </c>
      <c r="EU1053" t="s">
        <v>430</v>
      </c>
      <c r="EV1053" t="s">
        <v>425</v>
      </c>
      <c r="EW1053" t="s">
        <v>424</v>
      </c>
      <c r="EX1053" t="s">
        <v>423</v>
      </c>
      <c r="EY1053" t="s">
        <v>423</v>
      </c>
      <c r="EZ1053" t="s">
        <v>423</v>
      </c>
      <c r="FA1053" t="s">
        <v>431</v>
      </c>
      <c r="FB1053" t="s">
        <v>423</v>
      </c>
      <c r="FC1053" t="s">
        <v>423</v>
      </c>
      <c r="FD1053" t="s">
        <v>423</v>
      </c>
      <c r="FE1053" t="s">
        <v>431</v>
      </c>
      <c r="FF1053" t="s">
        <v>423</v>
      </c>
      <c r="FG1053" t="s">
        <v>423</v>
      </c>
      <c r="FH1053" t="s">
        <v>423</v>
      </c>
      <c r="FI1053" t="s">
        <v>431</v>
      </c>
      <c r="FJ1053" t="s">
        <v>423</v>
      </c>
      <c r="FK1053" t="s">
        <v>423</v>
      </c>
      <c r="FL1053" t="s">
        <v>423</v>
      </c>
      <c r="FM1053" t="s">
        <v>423</v>
      </c>
      <c r="FN1053" t="s">
        <v>431</v>
      </c>
      <c r="FO1053" t="s">
        <v>423</v>
      </c>
      <c r="FP1053" t="s">
        <v>423</v>
      </c>
      <c r="FQ1053" t="s">
        <v>431</v>
      </c>
      <c r="FR1053" t="s">
        <v>423</v>
      </c>
      <c r="FS1053" t="s">
        <v>423</v>
      </c>
      <c r="FT1053" t="s">
        <v>423</v>
      </c>
      <c r="FU1053" t="s">
        <v>423</v>
      </c>
      <c r="FV1053" t="s">
        <v>431</v>
      </c>
      <c r="FW1053" t="s">
        <v>423</v>
      </c>
      <c r="FX1053" t="s">
        <v>423</v>
      </c>
      <c r="FZ1053" t="s">
        <v>423</v>
      </c>
      <c r="GB1053" t="s">
        <v>431</v>
      </c>
      <c r="GD1053" t="s">
        <v>423</v>
      </c>
      <c r="GF1053" t="s">
        <v>423</v>
      </c>
      <c r="GG1053" t="s">
        <v>432</v>
      </c>
      <c r="GH1053" t="s">
        <v>432</v>
      </c>
      <c r="GI1053" t="s">
        <v>432</v>
      </c>
      <c r="GJ1053" t="s">
        <v>432</v>
      </c>
      <c r="GK1053" t="s">
        <v>432</v>
      </c>
      <c r="GL1053" t="s">
        <v>432</v>
      </c>
      <c r="GM1053" t="s">
        <v>432</v>
      </c>
      <c r="GN1053" t="s">
        <v>432</v>
      </c>
      <c r="GO1053" t="s">
        <v>432</v>
      </c>
      <c r="GP1053" t="s">
        <v>432</v>
      </c>
      <c r="GQ1053" t="s">
        <v>432</v>
      </c>
      <c r="GR1053" t="s">
        <v>432</v>
      </c>
      <c r="GS1053" t="s">
        <v>432</v>
      </c>
      <c r="GT1053" t="s">
        <v>432</v>
      </c>
      <c r="GU1053" t="s">
        <v>423</v>
      </c>
      <c r="GV1053" t="s">
        <v>423</v>
      </c>
      <c r="GW1053" t="s">
        <v>431</v>
      </c>
      <c r="GX1053" t="s">
        <v>423</v>
      </c>
      <c r="GY1053" t="s">
        <v>423</v>
      </c>
      <c r="GZ1053" t="s">
        <v>423</v>
      </c>
      <c r="HA1053" t="s">
        <v>423</v>
      </c>
      <c r="HB1053" t="s">
        <v>431</v>
      </c>
      <c r="HC1053" t="s">
        <v>423</v>
      </c>
      <c r="HD1053" t="s">
        <v>423</v>
      </c>
      <c r="HE1053" t="s">
        <v>423</v>
      </c>
      <c r="HF1053" t="s">
        <v>431</v>
      </c>
      <c r="HG1053" t="s">
        <v>423</v>
      </c>
      <c r="HH1053" t="s">
        <v>423</v>
      </c>
      <c r="HI1053" t="s">
        <v>423</v>
      </c>
      <c r="HJ1053" t="s">
        <v>423</v>
      </c>
      <c r="HK1053" t="s">
        <v>431</v>
      </c>
      <c r="HL1053" t="s">
        <v>423</v>
      </c>
      <c r="HM1053" t="s">
        <v>423</v>
      </c>
      <c r="HN1053" t="s">
        <v>431</v>
      </c>
      <c r="HP1053" t="s">
        <v>423</v>
      </c>
      <c r="HR1053" t="s">
        <v>423</v>
      </c>
      <c r="HT1053" t="s">
        <v>423</v>
      </c>
      <c r="HV1053" t="s">
        <v>423</v>
      </c>
      <c r="HW1053" t="s">
        <v>423</v>
      </c>
      <c r="HX1053" t="s">
        <v>431</v>
      </c>
      <c r="HY1053" t="s">
        <v>423</v>
      </c>
      <c r="HZ1053" t="s">
        <v>423</v>
      </c>
      <c r="IA1053" t="s">
        <v>423</v>
      </c>
      <c r="IB1053" t="s">
        <v>431</v>
      </c>
      <c r="IC1053" t="s">
        <v>423</v>
      </c>
      <c r="ID1053" t="s">
        <v>423</v>
      </c>
      <c r="IE1053" t="s">
        <v>423</v>
      </c>
      <c r="IF1053" t="s">
        <v>423</v>
      </c>
      <c r="IG1053" t="s">
        <v>431</v>
      </c>
      <c r="IH1053" t="s">
        <v>423</v>
      </c>
      <c r="II1053" t="s">
        <v>423</v>
      </c>
      <c r="IJ1053" t="s">
        <v>431</v>
      </c>
      <c r="IK1053" t="s">
        <v>423</v>
      </c>
      <c r="IL1053" t="s">
        <v>423</v>
      </c>
      <c r="IM1053" t="s">
        <v>423</v>
      </c>
      <c r="IN1053" t="s">
        <v>431</v>
      </c>
      <c r="IO1053" t="s">
        <v>423</v>
      </c>
      <c r="IP1053" t="s">
        <v>423</v>
      </c>
      <c r="IQ1053" t="s">
        <v>423</v>
      </c>
      <c r="IR1053" t="s">
        <v>423</v>
      </c>
      <c r="IS1053" t="s">
        <v>431</v>
      </c>
      <c r="IT1053" t="s">
        <v>423</v>
      </c>
      <c r="IU1053" t="s">
        <v>423</v>
      </c>
      <c r="IV1053" t="s">
        <v>423</v>
      </c>
      <c r="IX1053" t="s">
        <v>431</v>
      </c>
      <c r="IZ1053" t="s">
        <v>423</v>
      </c>
      <c r="JB1053" t="s">
        <v>423</v>
      </c>
      <c r="JI1053" t="s">
        <v>423</v>
      </c>
      <c r="JJ1053" t="s">
        <v>423</v>
      </c>
      <c r="JK1053" t="s">
        <v>431</v>
      </c>
      <c r="JL1053" t="s">
        <v>423</v>
      </c>
      <c r="JM1053" t="s">
        <v>423</v>
      </c>
      <c r="JN1053" t="s">
        <v>423</v>
      </c>
      <c r="JO1053" t="s">
        <v>431</v>
      </c>
      <c r="JP1053" t="s">
        <v>423</v>
      </c>
      <c r="JQ1053" t="s">
        <v>423</v>
      </c>
      <c r="JR1053" t="s">
        <v>423</v>
      </c>
      <c r="JS1053" t="s">
        <v>423</v>
      </c>
      <c r="JT1053" t="s">
        <v>423</v>
      </c>
      <c r="JU1053" t="s">
        <v>423</v>
      </c>
      <c r="JV1053" t="s">
        <v>423</v>
      </c>
      <c r="JW1053" t="s">
        <v>423</v>
      </c>
      <c r="JX1053" t="s">
        <v>423</v>
      </c>
      <c r="JY1053" t="s">
        <v>423</v>
      </c>
      <c r="JZ1053" t="s">
        <v>423</v>
      </c>
      <c r="KA1053" t="s">
        <v>423</v>
      </c>
      <c r="KB1053" t="s">
        <v>423</v>
      </c>
      <c r="KC1053" t="s">
        <v>423</v>
      </c>
      <c r="KD1053" t="s">
        <v>423</v>
      </c>
      <c r="KE1053" t="s">
        <v>423</v>
      </c>
      <c r="KF1053" t="s">
        <v>423</v>
      </c>
      <c r="KG1053" t="s">
        <v>423</v>
      </c>
      <c r="KH1053" t="s">
        <v>423</v>
      </c>
      <c r="KI1053" t="s">
        <v>423</v>
      </c>
      <c r="KJ1053" t="s">
        <v>423</v>
      </c>
      <c r="KK1053" t="s">
        <v>423</v>
      </c>
      <c r="KL1053" t="s">
        <v>423</v>
      </c>
      <c r="KM1053" t="s">
        <v>423</v>
      </c>
      <c r="KN1053" t="s">
        <v>423</v>
      </c>
      <c r="KO1053" t="s">
        <v>423</v>
      </c>
      <c r="KP1053" t="s">
        <v>423</v>
      </c>
      <c r="KQ1053" t="s">
        <v>431</v>
      </c>
      <c r="KR1053" t="s">
        <v>423</v>
      </c>
      <c r="KS1053" t="s">
        <v>423</v>
      </c>
      <c r="KT1053" t="s">
        <v>423</v>
      </c>
      <c r="KU1053" t="s">
        <v>423</v>
      </c>
      <c r="KV1053" t="s">
        <v>423</v>
      </c>
      <c r="KW1053" t="s">
        <v>431</v>
      </c>
      <c r="KY1053" t="s">
        <v>431</v>
      </c>
      <c r="KZ1053" t="s">
        <v>432</v>
      </c>
      <c r="LA1053" t="s">
        <v>432</v>
      </c>
      <c r="LB1053" t="s">
        <v>432</v>
      </c>
      <c r="LC1053" t="s">
        <v>432</v>
      </c>
      <c r="LD1053" t="s">
        <v>432</v>
      </c>
      <c r="LE1053" t="s">
        <v>432</v>
      </c>
      <c r="LF1053" t="s">
        <v>432</v>
      </c>
      <c r="LG1053" t="s">
        <v>432</v>
      </c>
      <c r="LH1053" t="s">
        <v>432</v>
      </c>
      <c r="LI1053" t="s">
        <v>432</v>
      </c>
      <c r="LK1053" t="s">
        <v>431</v>
      </c>
      <c r="LL1053" t="s">
        <v>423</v>
      </c>
      <c r="LM1053" t="s">
        <v>423</v>
      </c>
      <c r="LN1053" t="s">
        <v>423</v>
      </c>
      <c r="LO1053" t="s">
        <v>439</v>
      </c>
      <c r="LP1053" t="s">
        <v>432</v>
      </c>
      <c r="LQ1053" t="s">
        <v>432</v>
      </c>
      <c r="LR1053" t="s">
        <v>432</v>
      </c>
      <c r="LS1053" t="s">
        <v>432</v>
      </c>
      <c r="LT1053" t="s">
        <v>432</v>
      </c>
      <c r="LU1053" t="s">
        <v>431</v>
      </c>
      <c r="LV1053" t="s">
        <v>423</v>
      </c>
      <c r="LW1053" t="s">
        <v>423</v>
      </c>
      <c r="LX1053" t="s">
        <v>423</v>
      </c>
      <c r="LY1053" t="s">
        <v>423</v>
      </c>
      <c r="LZ1053" t="s">
        <v>423</v>
      </c>
      <c r="MA1053" t="s">
        <v>423</v>
      </c>
      <c r="MB1053" t="s">
        <v>431</v>
      </c>
      <c r="MC1053" t="s">
        <v>423</v>
      </c>
      <c r="MD1053" t="s">
        <v>423</v>
      </c>
      <c r="ME1053" t="s">
        <v>423</v>
      </c>
      <c r="MF1053" t="s">
        <v>423</v>
      </c>
      <c r="MG1053" t="s">
        <v>423</v>
      </c>
      <c r="MH1053" t="s">
        <v>423</v>
      </c>
      <c r="MI1053" t="s">
        <v>423</v>
      </c>
      <c r="MJ1053" t="s">
        <v>423</v>
      </c>
      <c r="MK1053" t="s">
        <v>423</v>
      </c>
      <c r="ML1053" t="s">
        <v>431</v>
      </c>
      <c r="MN1053">
        <v>621.5</v>
      </c>
      <c r="MO1053">
        <v>45.29</v>
      </c>
      <c r="NE1053">
        <v>337.45</v>
      </c>
      <c r="NT1053">
        <v>113.78</v>
      </c>
      <c r="OJ1053">
        <v>65.22</v>
      </c>
      <c r="OT1053">
        <v>59.76</v>
      </c>
    </row>
    <row r="1054" spans="1:410" ht="12.75" customHeight="1" x14ac:dyDescent="0.2">
      <c r="A1054">
        <v>1285</v>
      </c>
      <c r="B1054" t="str">
        <f t="shared" si="736"/>
        <v>0-5min</v>
      </c>
      <c r="C1054" t="str">
        <f t="shared" si="737"/>
        <v>seul</v>
      </c>
      <c r="D1054" t="str">
        <f t="shared" si="738"/>
        <v>10-20m2</v>
      </c>
      <c r="E1054" t="str">
        <f t="shared" si="739"/>
        <v>tout à fait</v>
      </c>
      <c r="F1054" t="str">
        <f t="shared" si="740"/>
        <v>aucune</v>
      </c>
      <c r="G1054" t="str">
        <f t="shared" si="741"/>
        <v>non</v>
      </c>
      <c r="H1054" t="str">
        <f t="shared" si="742"/>
        <v>non</v>
      </c>
      <c r="I1054" t="s">
        <v>423</v>
      </c>
      <c r="J1054" t="str">
        <f t="shared" si="743"/>
        <v>parfois</v>
      </c>
      <c r="K1054" t="str">
        <f t="shared" si="744"/>
        <v>parfois</v>
      </c>
      <c r="L1054" t="str">
        <f t="shared" si="745"/>
        <v>plutôt oui</v>
      </c>
      <c r="M1054" t="str">
        <f t="shared" si="746"/>
        <v>1-2h</v>
      </c>
      <c r="N1054" t="str">
        <f t="shared" si="747"/>
        <v>6-8h</v>
      </c>
      <c r="O1054" t="str">
        <f t="shared" si="748"/>
        <v>toujours</v>
      </c>
      <c r="P1054" t="str">
        <f t="shared" si="749"/>
        <v>jamais</v>
      </c>
      <c r="Q1054" t="str">
        <f t="shared" si="750"/>
        <v>toujours</v>
      </c>
      <c r="R1054" t="s">
        <v>425</v>
      </c>
      <c r="S1054" t="s">
        <v>425</v>
      </c>
      <c r="T1054" t="s">
        <v>425</v>
      </c>
      <c r="U1054" t="s">
        <v>428</v>
      </c>
      <c r="V1054" t="s">
        <v>440</v>
      </c>
      <c r="W1054" t="s">
        <v>428</v>
      </c>
      <c r="X1054" t="s">
        <v>429</v>
      </c>
      <c r="Y1054" t="s">
        <v>424</v>
      </c>
      <c r="Z1054" t="s">
        <v>424</v>
      </c>
      <c r="AA1054" t="s">
        <v>425</v>
      </c>
      <c r="AB1054" t="s">
        <v>425</v>
      </c>
      <c r="AC1054" t="s">
        <v>425</v>
      </c>
      <c r="AD1054" t="str">
        <f t="shared" si="751"/>
        <v>1 semaine avant</v>
      </c>
      <c r="AE1054" t="str">
        <f t="shared" si="752"/>
        <v>plutôt oui</v>
      </c>
      <c r="AF1054" t="str">
        <f t="shared" si="753"/>
        <v>plutôt bonnes</v>
      </c>
      <c r="AG1054" t="str">
        <f t="shared" si="754"/>
        <v>parfois</v>
      </c>
      <c r="AH1054" t="str">
        <f t="shared" si="755"/>
        <v>très souvent</v>
      </c>
      <c r="AI1054" t="str">
        <f t="shared" si="756"/>
        <v>parfois</v>
      </c>
      <c r="AJ1054" t="str">
        <f t="shared" si="757"/>
        <v>jamais</v>
      </c>
      <c r="AK1054" t="str">
        <f t="shared" si="758"/>
        <v>non</v>
      </c>
      <c r="AL1054" t="str">
        <f t="shared" si="759"/>
        <v>pas d'asso</v>
      </c>
      <c r="AM1054" t="str">
        <f t="shared" si="760"/>
        <v>pas d'asso</v>
      </c>
      <c r="AN1054" t="str">
        <f t="shared" si="761"/>
        <v>+10h</v>
      </c>
      <c r="AO1054" t="str">
        <f t="shared" si="762"/>
        <v>jamais</v>
      </c>
      <c r="AP1054" t="str">
        <f t="shared" si="763"/>
        <v>pas de spectacles</v>
      </c>
      <c r="AQ1054" t="str">
        <f t="shared" si="764"/>
        <v>rarement</v>
      </c>
      <c r="AR1054" t="str">
        <f t="shared" si="765"/>
        <v>régulièrement</v>
      </c>
      <c r="AS1054" t="str">
        <f t="shared" si="766"/>
        <v>4-6h</v>
      </c>
      <c r="AT1054" t="str">
        <f t="shared" si="767"/>
        <v>plutôt satisfaisante</v>
      </c>
      <c r="AU1054" t="str">
        <f t="shared" si="768"/>
        <v>tout à fait</v>
      </c>
      <c r="AV1054" t="str">
        <f t="shared" si="769"/>
        <v>tout à fait</v>
      </c>
      <c r="AW1054" t="str">
        <f t="shared" si="770"/>
        <v>plutôt non</v>
      </c>
      <c r="AX1054" t="str">
        <f t="shared" si="771"/>
        <v>tout à fait</v>
      </c>
      <c r="AY1054" t="str">
        <f t="shared" si="772"/>
        <v>tout à fait</v>
      </c>
      <c r="AZ1054" t="str">
        <f t="shared" si="773"/>
        <v>1A</v>
      </c>
      <c r="BA1054" t="str">
        <f t="shared" si="774"/>
        <v>1A</v>
      </c>
      <c r="BB1054" t="str">
        <f t="shared" si="775"/>
        <v>classique</v>
      </c>
      <c r="BC1054" t="str">
        <f t="shared" si="776"/>
        <v>non</v>
      </c>
      <c r="BD1054" t="str">
        <f t="shared" si="777"/>
        <v>post-bac</v>
      </c>
      <c r="BE1054" t="str">
        <f t="shared" si="778"/>
        <v>Fr</v>
      </c>
      <c r="BF1054" t="str">
        <f t="shared" si="779"/>
        <v>75-100%</v>
      </c>
      <c r="BG1054" t="str">
        <f t="shared" si="780"/>
        <v>jsp</v>
      </c>
      <c r="BH1054" t="s">
        <v>423</v>
      </c>
      <c r="BI1054" t="str">
        <f t="shared" si="781"/>
        <v>aucun</v>
      </c>
      <c r="BJ1054" t="s">
        <v>431</v>
      </c>
      <c r="BK1054" t="s">
        <v>423</v>
      </c>
      <c r="BL1054" t="s">
        <v>423</v>
      </c>
      <c r="BM1054" t="s">
        <v>423</v>
      </c>
      <c r="BN1054" t="s">
        <v>431</v>
      </c>
      <c r="BO1054" t="s">
        <v>423</v>
      </c>
      <c r="BP1054" t="s">
        <v>423</v>
      </c>
      <c r="BR1054" t="s">
        <v>423</v>
      </c>
      <c r="BS1054" t="s">
        <v>431</v>
      </c>
      <c r="BT1054" t="s">
        <v>423</v>
      </c>
      <c r="BU1054" t="s">
        <v>423</v>
      </c>
      <c r="BV1054" t="s">
        <v>431</v>
      </c>
      <c r="BW1054" t="s">
        <v>423</v>
      </c>
      <c r="BX1054" t="s">
        <v>423</v>
      </c>
      <c r="BY1054" t="s">
        <v>423</v>
      </c>
      <c r="BZ1054" t="s">
        <v>423</v>
      </c>
      <c r="CA1054" t="s">
        <v>432</v>
      </c>
      <c r="CB1054" t="s">
        <v>432</v>
      </c>
      <c r="CC1054" t="s">
        <v>432</v>
      </c>
      <c r="CD1054" t="s">
        <v>432</v>
      </c>
      <c r="CE1054" t="s">
        <v>423</v>
      </c>
      <c r="CF1054" t="s">
        <v>432</v>
      </c>
      <c r="CG1054" t="s">
        <v>432</v>
      </c>
      <c r="CH1054" t="s">
        <v>432</v>
      </c>
      <c r="CI1054" t="s">
        <v>432</v>
      </c>
      <c r="CJ1054" t="s">
        <v>432</v>
      </c>
      <c r="CK1054" t="s">
        <v>432</v>
      </c>
      <c r="CL1054" t="s">
        <v>432</v>
      </c>
      <c r="CM1054" t="s">
        <v>432</v>
      </c>
      <c r="CN1054" t="s">
        <v>423</v>
      </c>
      <c r="CO1054" t="s">
        <v>432</v>
      </c>
      <c r="CP1054" t="s">
        <v>432</v>
      </c>
      <c r="CQ1054" t="s">
        <v>432</v>
      </c>
      <c r="CR1054" t="s">
        <v>432</v>
      </c>
      <c r="CT1054" t="s">
        <v>432</v>
      </c>
      <c r="CU1054" t="s">
        <v>423</v>
      </c>
      <c r="CV1054" t="s">
        <v>423</v>
      </c>
      <c r="CW1054" t="s">
        <v>423</v>
      </c>
      <c r="CX1054" t="s">
        <v>431</v>
      </c>
      <c r="CY1054" t="s">
        <v>423</v>
      </c>
      <c r="CZ1054" t="s">
        <v>423</v>
      </c>
      <c r="DA1054" t="s">
        <v>423</v>
      </c>
      <c r="DB1054" t="s">
        <v>431</v>
      </c>
      <c r="DC1054" t="s">
        <v>423</v>
      </c>
      <c r="DD1054" t="s">
        <v>423</v>
      </c>
      <c r="DE1054" t="s">
        <v>431</v>
      </c>
      <c r="DF1054" t="s">
        <v>423</v>
      </c>
      <c r="DG1054" t="s">
        <v>423</v>
      </c>
      <c r="DH1054" t="s">
        <v>423</v>
      </c>
      <c r="DI1054" t="s">
        <v>423</v>
      </c>
      <c r="DJ1054" t="s">
        <v>431</v>
      </c>
      <c r="DK1054" t="s">
        <v>423</v>
      </c>
      <c r="DL1054" t="s">
        <v>423</v>
      </c>
      <c r="DM1054" t="s">
        <v>423</v>
      </c>
      <c r="DN1054" t="s">
        <v>431</v>
      </c>
      <c r="DO1054" t="s">
        <v>423</v>
      </c>
      <c r="DP1054" t="s">
        <v>423</v>
      </c>
      <c r="DQ1054" t="s">
        <v>423</v>
      </c>
      <c r="DR1054" t="s">
        <v>423</v>
      </c>
      <c r="DS1054" t="s">
        <v>423</v>
      </c>
      <c r="DT1054" t="s">
        <v>431</v>
      </c>
      <c r="DU1054" t="s">
        <v>423</v>
      </c>
      <c r="DV1054" t="s">
        <v>423</v>
      </c>
      <c r="DW1054" t="s">
        <v>423</v>
      </c>
      <c r="DX1054" t="s">
        <v>423</v>
      </c>
      <c r="DY1054" t="s">
        <v>423</v>
      </c>
      <c r="DZ1054" t="s">
        <v>423</v>
      </c>
      <c r="EA1054" t="s">
        <v>431</v>
      </c>
      <c r="EB1054" t="s">
        <v>431</v>
      </c>
      <c r="EC1054" t="s">
        <v>423</v>
      </c>
      <c r="ED1054" t="s">
        <v>423</v>
      </c>
      <c r="EE1054" t="s">
        <v>423</v>
      </c>
      <c r="EF1054" t="s">
        <v>437</v>
      </c>
      <c r="EG1054" t="s">
        <v>434</v>
      </c>
      <c r="EH1054" t="s">
        <v>438</v>
      </c>
      <c r="EI1054" t="s">
        <v>433</v>
      </c>
      <c r="EJ1054" t="s">
        <v>436</v>
      </c>
      <c r="EK1054" t="s">
        <v>435</v>
      </c>
      <c r="EL1054" t="s">
        <v>425</v>
      </c>
      <c r="EM1054" t="s">
        <v>425</v>
      </c>
      <c r="EN1054" t="s">
        <v>425</v>
      </c>
      <c r="EO1054" t="s">
        <v>428</v>
      </c>
      <c r="EP1054" t="s">
        <v>440</v>
      </c>
      <c r="EQ1054" t="s">
        <v>428</v>
      </c>
      <c r="ER1054" t="s">
        <v>429</v>
      </c>
      <c r="ES1054" t="s">
        <v>424</v>
      </c>
      <c r="ET1054" t="s">
        <v>424</v>
      </c>
      <c r="EU1054" t="s">
        <v>425</v>
      </c>
      <c r="EV1054" t="s">
        <v>425</v>
      </c>
      <c r="EW1054" t="s">
        <v>425</v>
      </c>
      <c r="EX1054" t="s">
        <v>423</v>
      </c>
      <c r="EY1054" t="s">
        <v>423</v>
      </c>
      <c r="EZ1054" t="s">
        <v>423</v>
      </c>
      <c r="FA1054" t="s">
        <v>431</v>
      </c>
      <c r="FB1054" t="s">
        <v>423</v>
      </c>
      <c r="FC1054" t="s">
        <v>423</v>
      </c>
      <c r="FD1054" t="s">
        <v>423</v>
      </c>
      <c r="FE1054" t="s">
        <v>431</v>
      </c>
      <c r="FF1054" t="s">
        <v>423</v>
      </c>
      <c r="FG1054" t="s">
        <v>423</v>
      </c>
      <c r="FH1054" t="s">
        <v>423</v>
      </c>
      <c r="FI1054" t="s">
        <v>431</v>
      </c>
      <c r="FJ1054" t="s">
        <v>423</v>
      </c>
      <c r="FK1054" t="s">
        <v>423</v>
      </c>
      <c r="FL1054" t="s">
        <v>423</v>
      </c>
      <c r="FM1054" t="s">
        <v>423</v>
      </c>
      <c r="FN1054" t="s">
        <v>431</v>
      </c>
      <c r="FO1054" t="s">
        <v>423</v>
      </c>
      <c r="FP1054" t="s">
        <v>431</v>
      </c>
      <c r="FQ1054" t="s">
        <v>423</v>
      </c>
      <c r="FR1054" t="s">
        <v>423</v>
      </c>
      <c r="FS1054" t="s">
        <v>423</v>
      </c>
      <c r="FT1054" t="s">
        <v>423</v>
      </c>
      <c r="FU1054" t="s">
        <v>423</v>
      </c>
      <c r="FV1054" t="s">
        <v>431</v>
      </c>
      <c r="FW1054" t="s">
        <v>423</v>
      </c>
      <c r="FX1054" t="s">
        <v>423</v>
      </c>
      <c r="FZ1054" t="s">
        <v>423</v>
      </c>
      <c r="GB1054" t="s">
        <v>423</v>
      </c>
      <c r="GD1054" t="s">
        <v>431</v>
      </c>
      <c r="GF1054" t="s">
        <v>423</v>
      </c>
      <c r="GG1054" t="s">
        <v>432</v>
      </c>
      <c r="GH1054" t="s">
        <v>432</v>
      </c>
      <c r="GI1054" t="s">
        <v>432</v>
      </c>
      <c r="GJ1054" t="s">
        <v>432</v>
      </c>
      <c r="GK1054" t="s">
        <v>432</v>
      </c>
      <c r="GL1054" t="s">
        <v>432</v>
      </c>
      <c r="GM1054" t="s">
        <v>432</v>
      </c>
      <c r="GN1054" t="s">
        <v>432</v>
      </c>
      <c r="GO1054" t="s">
        <v>432</v>
      </c>
      <c r="GP1054" t="s">
        <v>432</v>
      </c>
      <c r="GQ1054" t="s">
        <v>432</v>
      </c>
      <c r="GR1054" t="s">
        <v>432</v>
      </c>
      <c r="GS1054" t="s">
        <v>432</v>
      </c>
      <c r="GT1054" t="s">
        <v>432</v>
      </c>
      <c r="GU1054" t="s">
        <v>431</v>
      </c>
      <c r="GV1054" t="s">
        <v>423</v>
      </c>
      <c r="GW1054" t="s">
        <v>423</v>
      </c>
      <c r="GX1054" t="s">
        <v>423</v>
      </c>
      <c r="GY1054" t="s">
        <v>423</v>
      </c>
      <c r="GZ1054" t="s">
        <v>423</v>
      </c>
      <c r="HA1054" t="s">
        <v>423</v>
      </c>
      <c r="HB1054" t="s">
        <v>423</v>
      </c>
      <c r="HC1054" t="s">
        <v>431</v>
      </c>
      <c r="HD1054" t="s">
        <v>432</v>
      </c>
      <c r="HE1054" t="s">
        <v>432</v>
      </c>
      <c r="HF1054" t="s">
        <v>432</v>
      </c>
      <c r="HG1054" t="s">
        <v>432</v>
      </c>
      <c r="HH1054" t="s">
        <v>423</v>
      </c>
      <c r="HI1054" t="s">
        <v>423</v>
      </c>
      <c r="HJ1054" t="s">
        <v>423</v>
      </c>
      <c r="HK1054" t="s">
        <v>423</v>
      </c>
      <c r="HL1054" t="s">
        <v>431</v>
      </c>
      <c r="HM1054" t="s">
        <v>423</v>
      </c>
      <c r="HN1054" t="s">
        <v>423</v>
      </c>
      <c r="HP1054" t="s">
        <v>431</v>
      </c>
      <c r="HR1054" t="s">
        <v>423</v>
      </c>
      <c r="HT1054" t="s">
        <v>423</v>
      </c>
      <c r="HV1054" t="s">
        <v>423</v>
      </c>
      <c r="HW1054" t="s">
        <v>423</v>
      </c>
      <c r="HX1054" t="s">
        <v>423</v>
      </c>
      <c r="HY1054" t="s">
        <v>431</v>
      </c>
      <c r="HZ1054" t="s">
        <v>423</v>
      </c>
      <c r="IA1054" t="s">
        <v>423</v>
      </c>
      <c r="IB1054" t="s">
        <v>423</v>
      </c>
      <c r="IC1054" t="s">
        <v>431</v>
      </c>
      <c r="ID1054" t="s">
        <v>423</v>
      </c>
      <c r="IE1054" t="s">
        <v>423</v>
      </c>
      <c r="IF1054" t="s">
        <v>431</v>
      </c>
      <c r="IG1054" t="s">
        <v>423</v>
      </c>
      <c r="IH1054" t="s">
        <v>423</v>
      </c>
      <c r="II1054" t="s">
        <v>423</v>
      </c>
      <c r="IJ1054" t="s">
        <v>431</v>
      </c>
      <c r="IK1054" t="s">
        <v>423</v>
      </c>
      <c r="IL1054" t="s">
        <v>423</v>
      </c>
      <c r="IM1054" t="s">
        <v>423</v>
      </c>
      <c r="IN1054" t="s">
        <v>423</v>
      </c>
      <c r="IO1054" t="s">
        <v>423</v>
      </c>
      <c r="IP1054" t="s">
        <v>431</v>
      </c>
      <c r="IQ1054" t="s">
        <v>423</v>
      </c>
      <c r="IR1054" t="s">
        <v>431</v>
      </c>
      <c r="IS1054" t="s">
        <v>423</v>
      </c>
      <c r="IT1054" t="s">
        <v>423</v>
      </c>
      <c r="IU1054" t="s">
        <v>423</v>
      </c>
      <c r="IV1054" t="s">
        <v>431</v>
      </c>
      <c r="IX1054" t="s">
        <v>423</v>
      </c>
      <c r="IZ1054" t="s">
        <v>423</v>
      </c>
      <c r="JB1054" t="s">
        <v>423</v>
      </c>
      <c r="JD1054" t="s">
        <v>3598</v>
      </c>
      <c r="JE1054" t="s">
        <v>3599</v>
      </c>
      <c r="JF1054" t="s">
        <v>3600</v>
      </c>
      <c r="JG1054" t="s">
        <v>3601</v>
      </c>
      <c r="JH1054" t="s">
        <v>3602</v>
      </c>
      <c r="JI1054" t="s">
        <v>431</v>
      </c>
      <c r="JJ1054" t="s">
        <v>423</v>
      </c>
      <c r="JK1054" t="s">
        <v>423</v>
      </c>
      <c r="JL1054" t="s">
        <v>423</v>
      </c>
      <c r="JM1054" t="s">
        <v>423</v>
      </c>
      <c r="JN1054" t="s">
        <v>432</v>
      </c>
      <c r="JO1054" t="s">
        <v>432</v>
      </c>
      <c r="JP1054" t="s">
        <v>432</v>
      </c>
      <c r="JQ1054" t="s">
        <v>432</v>
      </c>
      <c r="JR1054" t="s">
        <v>432</v>
      </c>
      <c r="JS1054" t="s">
        <v>432</v>
      </c>
      <c r="JT1054" t="s">
        <v>432</v>
      </c>
      <c r="JU1054" t="s">
        <v>432</v>
      </c>
      <c r="JV1054" t="s">
        <v>432</v>
      </c>
      <c r="JW1054" t="s">
        <v>432</v>
      </c>
      <c r="JX1054" t="s">
        <v>432</v>
      </c>
      <c r="JY1054" t="s">
        <v>432</v>
      </c>
      <c r="JZ1054" t="s">
        <v>432</v>
      </c>
      <c r="KA1054" t="s">
        <v>432</v>
      </c>
      <c r="KB1054" t="s">
        <v>432</v>
      </c>
      <c r="KC1054" t="s">
        <v>432</v>
      </c>
      <c r="KD1054" t="s">
        <v>423</v>
      </c>
      <c r="KE1054" t="s">
        <v>423</v>
      </c>
      <c r="KF1054" t="s">
        <v>423</v>
      </c>
      <c r="KG1054" t="s">
        <v>423</v>
      </c>
      <c r="KH1054" t="s">
        <v>423</v>
      </c>
      <c r="KI1054" t="s">
        <v>423</v>
      </c>
      <c r="KJ1054" t="s">
        <v>423</v>
      </c>
      <c r="KK1054" t="s">
        <v>423</v>
      </c>
      <c r="KL1054" t="s">
        <v>423</v>
      </c>
      <c r="KM1054" t="s">
        <v>423</v>
      </c>
      <c r="KN1054" t="s">
        <v>423</v>
      </c>
      <c r="KO1054" t="s">
        <v>423</v>
      </c>
      <c r="KP1054" t="s">
        <v>423</v>
      </c>
      <c r="KQ1054" t="s">
        <v>431</v>
      </c>
      <c r="KR1054" t="s">
        <v>423</v>
      </c>
      <c r="KS1054" t="s">
        <v>423</v>
      </c>
      <c r="KT1054" t="s">
        <v>423</v>
      </c>
      <c r="KU1054" t="s">
        <v>423</v>
      </c>
      <c r="KV1054" t="s">
        <v>423</v>
      </c>
      <c r="KW1054" t="s">
        <v>431</v>
      </c>
      <c r="KY1054" t="s">
        <v>431</v>
      </c>
      <c r="KZ1054" t="s">
        <v>432</v>
      </c>
      <c r="LA1054" t="s">
        <v>432</v>
      </c>
      <c r="LB1054" t="s">
        <v>432</v>
      </c>
      <c r="LC1054" t="s">
        <v>432</v>
      </c>
      <c r="LD1054" t="s">
        <v>432</v>
      </c>
      <c r="LE1054" t="s">
        <v>432</v>
      </c>
      <c r="LF1054" t="s">
        <v>432</v>
      </c>
      <c r="LG1054" t="s">
        <v>432</v>
      </c>
      <c r="LH1054" t="s">
        <v>432</v>
      </c>
      <c r="LI1054" t="s">
        <v>432</v>
      </c>
      <c r="LK1054" t="s">
        <v>431</v>
      </c>
      <c r="LL1054" t="s">
        <v>423</v>
      </c>
      <c r="LM1054" t="s">
        <v>423</v>
      </c>
      <c r="LN1054" t="s">
        <v>423</v>
      </c>
      <c r="LO1054" t="s">
        <v>439</v>
      </c>
      <c r="LP1054" t="s">
        <v>432</v>
      </c>
      <c r="LQ1054" t="s">
        <v>432</v>
      </c>
      <c r="LR1054" t="s">
        <v>432</v>
      </c>
      <c r="LS1054" t="s">
        <v>432</v>
      </c>
      <c r="LT1054" t="s">
        <v>432</v>
      </c>
      <c r="LU1054" t="s">
        <v>423</v>
      </c>
      <c r="LV1054" t="s">
        <v>423</v>
      </c>
      <c r="LW1054" t="s">
        <v>423</v>
      </c>
      <c r="LX1054" t="s">
        <v>423</v>
      </c>
      <c r="LY1054" t="s">
        <v>431</v>
      </c>
      <c r="LZ1054" t="s">
        <v>423</v>
      </c>
      <c r="MA1054" t="s">
        <v>423</v>
      </c>
      <c r="MB1054" t="s">
        <v>423</v>
      </c>
      <c r="MC1054" t="s">
        <v>423</v>
      </c>
      <c r="MD1054" t="s">
        <v>423</v>
      </c>
      <c r="ME1054" t="s">
        <v>423</v>
      </c>
      <c r="MF1054" t="s">
        <v>423</v>
      </c>
      <c r="MG1054" t="s">
        <v>431</v>
      </c>
      <c r="MH1054" t="s">
        <v>423</v>
      </c>
      <c r="MI1054" t="s">
        <v>423</v>
      </c>
      <c r="MJ1054" t="s">
        <v>423</v>
      </c>
      <c r="MK1054" t="s">
        <v>423</v>
      </c>
      <c r="ML1054" t="s">
        <v>431</v>
      </c>
      <c r="MN1054">
        <v>708.27</v>
      </c>
      <c r="MO1054">
        <v>69.34</v>
      </c>
      <c r="NE1054">
        <v>238.49</v>
      </c>
      <c r="NT1054">
        <v>115.2</v>
      </c>
      <c r="OJ1054">
        <v>188.4</v>
      </c>
      <c r="OT1054">
        <v>96.84</v>
      </c>
    </row>
    <row r="1055" spans="1:410" ht="12.75" customHeight="1" x14ac:dyDescent="0.2">
      <c r="A1055">
        <v>1287</v>
      </c>
      <c r="B1055" t="str">
        <f t="shared" si="736"/>
        <v>5-15min</v>
      </c>
      <c r="C1055" t="str">
        <f t="shared" si="737"/>
        <v>seul</v>
      </c>
      <c r="D1055" t="str">
        <f t="shared" si="738"/>
        <v>10-20m2</v>
      </c>
      <c r="E1055" t="str">
        <f t="shared" si="739"/>
        <v>tout à fait</v>
      </c>
      <c r="F1055" t="str">
        <f t="shared" si="740"/>
        <v>aucune</v>
      </c>
      <c r="G1055" t="str">
        <f t="shared" si="741"/>
        <v>non</v>
      </c>
      <c r="H1055" t="str">
        <f t="shared" si="742"/>
        <v>non</v>
      </c>
      <c r="I1055" t="s">
        <v>423</v>
      </c>
      <c r="J1055" t="str">
        <f t="shared" si="743"/>
        <v>parfois</v>
      </c>
      <c r="K1055" t="str">
        <f t="shared" si="744"/>
        <v>jamais</v>
      </c>
      <c r="L1055" t="str">
        <f t="shared" si="745"/>
        <v>pas commentaire</v>
      </c>
      <c r="M1055" t="str">
        <f t="shared" si="746"/>
        <v>0h</v>
      </c>
      <c r="N1055" t="str">
        <f t="shared" si="747"/>
        <v>0h</v>
      </c>
      <c r="O1055" t="str">
        <f t="shared" si="748"/>
        <v>parfois</v>
      </c>
      <c r="P1055" t="str">
        <f t="shared" si="749"/>
        <v>parfois</v>
      </c>
      <c r="Q1055" t="str">
        <f t="shared" si="750"/>
        <v>parfois</v>
      </c>
      <c r="R1055" t="s">
        <v>425</v>
      </c>
      <c r="S1055" t="s">
        <v>425</v>
      </c>
      <c r="T1055" t="s">
        <v>425</v>
      </c>
      <c r="U1055" t="s">
        <v>428</v>
      </c>
      <c r="V1055" t="s">
        <v>440</v>
      </c>
      <c r="W1055" t="s">
        <v>440</v>
      </c>
      <c r="X1055" t="s">
        <v>429</v>
      </c>
      <c r="Y1055" t="s">
        <v>430</v>
      </c>
      <c r="Z1055" t="s">
        <v>430</v>
      </c>
      <c r="AA1055" t="s">
        <v>425</v>
      </c>
      <c r="AB1055" t="s">
        <v>425</v>
      </c>
      <c r="AC1055" t="s">
        <v>425</v>
      </c>
      <c r="AD1055" t="str">
        <f t="shared" si="751"/>
        <v>1 semaine avant</v>
      </c>
      <c r="AE1055" t="str">
        <f t="shared" si="752"/>
        <v>très</v>
      </c>
      <c r="AF1055" t="str">
        <f t="shared" si="753"/>
        <v>plutôt bonnes</v>
      </c>
      <c r="AG1055" t="str">
        <f t="shared" si="754"/>
        <v>parfois</v>
      </c>
      <c r="AH1055" t="str">
        <f t="shared" si="755"/>
        <v>très souvent</v>
      </c>
      <c r="AI1055" t="str">
        <f t="shared" si="756"/>
        <v>parfois</v>
      </c>
      <c r="AJ1055" t="str">
        <f t="shared" si="757"/>
        <v>jamais</v>
      </c>
      <c r="AK1055" t="str">
        <f t="shared" si="758"/>
        <v>non</v>
      </c>
      <c r="AL1055" t="str">
        <f t="shared" si="759"/>
        <v>pas d'asso</v>
      </c>
      <c r="AM1055" t="str">
        <f t="shared" si="760"/>
        <v>pas d'asso</v>
      </c>
      <c r="AN1055" t="str">
        <f t="shared" si="761"/>
        <v>+10h</v>
      </c>
      <c r="AO1055" t="str">
        <f t="shared" si="762"/>
        <v>1/mois</v>
      </c>
      <c r="AP1055" t="str">
        <f t="shared" si="763"/>
        <v>plutôt oui</v>
      </c>
      <c r="AQ1055" t="str">
        <f t="shared" si="764"/>
        <v>1/semaine</v>
      </c>
      <c r="AR1055" t="str">
        <f t="shared" si="765"/>
        <v>jamais</v>
      </c>
      <c r="AS1055" t="str">
        <f t="shared" si="766"/>
        <v>0-1h</v>
      </c>
      <c r="AT1055" t="str">
        <f t="shared" si="767"/>
        <v>très satisfaisante</v>
      </c>
      <c r="AU1055" t="str">
        <f t="shared" si="768"/>
        <v>tout à fait</v>
      </c>
      <c r="AV1055" t="str">
        <f t="shared" si="769"/>
        <v>plutôt oui</v>
      </c>
      <c r="AW1055" t="str">
        <f t="shared" si="770"/>
        <v>plutôt oui</v>
      </c>
      <c r="AX1055" t="str">
        <f t="shared" si="771"/>
        <v>plutôt oui</v>
      </c>
      <c r="AY1055" t="str">
        <f t="shared" si="772"/>
        <v>plutôt non</v>
      </c>
      <c r="AZ1055" t="str">
        <f t="shared" si="773"/>
        <v>4A</v>
      </c>
      <c r="BA1055" t="str">
        <f t="shared" si="774"/>
        <v>apprentissage</v>
      </c>
      <c r="BB1055" t="str">
        <f t="shared" si="775"/>
        <v>classique</v>
      </c>
      <c r="BC1055" t="str">
        <f t="shared" si="776"/>
        <v>non</v>
      </c>
      <c r="BD1055" t="str">
        <f t="shared" si="777"/>
        <v>3A</v>
      </c>
      <c r="BE1055" t="str">
        <f t="shared" si="778"/>
        <v>Fr</v>
      </c>
      <c r="BF1055" t="str">
        <f t="shared" si="779"/>
        <v>pas de classement</v>
      </c>
      <c r="BG1055" t="str">
        <f t="shared" si="780"/>
        <v>25-50%</v>
      </c>
      <c r="BH1055" t="s">
        <v>423</v>
      </c>
      <c r="BI1055" t="str">
        <f t="shared" si="781"/>
        <v>aucun</v>
      </c>
      <c r="BJ1055" t="s">
        <v>423</v>
      </c>
      <c r="BK1055" t="s">
        <v>431</v>
      </c>
      <c r="BL1055" t="s">
        <v>423</v>
      </c>
      <c r="BM1055" t="s">
        <v>423</v>
      </c>
      <c r="BN1055" t="s">
        <v>431</v>
      </c>
      <c r="BO1055" t="s">
        <v>423</v>
      </c>
      <c r="BP1055" t="s">
        <v>423</v>
      </c>
      <c r="BR1055" t="s">
        <v>423</v>
      </c>
      <c r="BS1055" t="s">
        <v>431</v>
      </c>
      <c r="BT1055" t="s">
        <v>423</v>
      </c>
      <c r="BU1055" t="s">
        <v>423</v>
      </c>
      <c r="BV1055" t="s">
        <v>431</v>
      </c>
      <c r="BW1055" t="s">
        <v>423</v>
      </c>
      <c r="BX1055" t="s">
        <v>423</v>
      </c>
      <c r="BY1055" t="s">
        <v>423</v>
      </c>
      <c r="BZ1055" t="s">
        <v>423</v>
      </c>
      <c r="CA1055" t="s">
        <v>432</v>
      </c>
      <c r="CB1055" t="s">
        <v>432</v>
      </c>
      <c r="CC1055" t="s">
        <v>432</v>
      </c>
      <c r="CD1055" t="s">
        <v>432</v>
      </c>
      <c r="CE1055" t="s">
        <v>423</v>
      </c>
      <c r="CF1055" t="s">
        <v>432</v>
      </c>
      <c r="CG1055" t="s">
        <v>432</v>
      </c>
      <c r="CH1055" t="s">
        <v>432</v>
      </c>
      <c r="CI1055" t="s">
        <v>432</v>
      </c>
      <c r="CJ1055" t="s">
        <v>432</v>
      </c>
      <c r="CK1055" t="s">
        <v>432</v>
      </c>
      <c r="CL1055" t="s">
        <v>432</v>
      </c>
      <c r="CM1055" t="s">
        <v>432</v>
      </c>
      <c r="CN1055" t="s">
        <v>423</v>
      </c>
      <c r="CO1055" t="s">
        <v>432</v>
      </c>
      <c r="CP1055" t="s">
        <v>432</v>
      </c>
      <c r="CQ1055" t="s">
        <v>432</v>
      </c>
      <c r="CR1055" t="s">
        <v>432</v>
      </c>
      <c r="CT1055" t="s">
        <v>432</v>
      </c>
      <c r="CU1055" t="s">
        <v>423</v>
      </c>
      <c r="CV1055" t="s">
        <v>423</v>
      </c>
      <c r="CW1055" t="s">
        <v>423</v>
      </c>
      <c r="CX1055" t="s">
        <v>431</v>
      </c>
      <c r="CY1055" t="s">
        <v>423</v>
      </c>
      <c r="CZ1055" t="s">
        <v>423</v>
      </c>
      <c r="DA1055" t="s">
        <v>423</v>
      </c>
      <c r="DB1055" t="s">
        <v>423</v>
      </c>
      <c r="DC1055" t="s">
        <v>431</v>
      </c>
      <c r="DD1055" t="s">
        <v>432</v>
      </c>
      <c r="DE1055" t="s">
        <v>432</v>
      </c>
      <c r="DF1055" t="s">
        <v>432</v>
      </c>
      <c r="DG1055" t="s">
        <v>432</v>
      </c>
      <c r="DH1055" t="s">
        <v>423</v>
      </c>
      <c r="DI1055" t="s">
        <v>423</v>
      </c>
      <c r="DJ1055" t="s">
        <v>423</v>
      </c>
      <c r="DK1055" t="s">
        <v>423</v>
      </c>
      <c r="DL1055" t="s">
        <v>431</v>
      </c>
      <c r="DM1055" t="s">
        <v>423</v>
      </c>
      <c r="DN1055" t="s">
        <v>423</v>
      </c>
      <c r="DO1055" t="s">
        <v>423</v>
      </c>
      <c r="DP1055" t="s">
        <v>423</v>
      </c>
      <c r="DQ1055" t="s">
        <v>423</v>
      </c>
      <c r="DR1055" t="s">
        <v>423</v>
      </c>
      <c r="DS1055" t="s">
        <v>431</v>
      </c>
      <c r="DT1055" t="s">
        <v>423</v>
      </c>
      <c r="DU1055" t="s">
        <v>423</v>
      </c>
      <c r="DV1055" t="s">
        <v>431</v>
      </c>
      <c r="DW1055" t="s">
        <v>423</v>
      </c>
      <c r="DX1055" t="s">
        <v>423</v>
      </c>
      <c r="DY1055" t="s">
        <v>423</v>
      </c>
      <c r="DZ1055" t="s">
        <v>431</v>
      </c>
      <c r="EA1055" t="s">
        <v>423</v>
      </c>
      <c r="EB1055" t="s">
        <v>423</v>
      </c>
      <c r="EC1055" t="s">
        <v>423</v>
      </c>
      <c r="ED1055" t="s">
        <v>431</v>
      </c>
      <c r="EE1055" t="s">
        <v>423</v>
      </c>
      <c r="EF1055" t="s">
        <v>438</v>
      </c>
      <c r="EG1055" t="s">
        <v>434</v>
      </c>
      <c r="EH1055" t="s">
        <v>435</v>
      </c>
      <c r="EI1055" t="s">
        <v>437</v>
      </c>
      <c r="EJ1055" t="s">
        <v>433</v>
      </c>
      <c r="EK1055" t="s">
        <v>436</v>
      </c>
      <c r="EL1055" t="s">
        <v>425</v>
      </c>
      <c r="EM1055" t="s">
        <v>425</v>
      </c>
      <c r="EN1055" t="s">
        <v>425</v>
      </c>
      <c r="EO1055" t="s">
        <v>428</v>
      </c>
      <c r="EP1055" t="s">
        <v>440</v>
      </c>
      <c r="EQ1055" t="s">
        <v>440</v>
      </c>
      <c r="ER1055" t="s">
        <v>429</v>
      </c>
      <c r="ES1055" t="s">
        <v>430</v>
      </c>
      <c r="ET1055" t="s">
        <v>430</v>
      </c>
      <c r="EU1055" t="s">
        <v>425</v>
      </c>
      <c r="EV1055" t="s">
        <v>425</v>
      </c>
      <c r="EW1055" t="s">
        <v>425</v>
      </c>
      <c r="EX1055" t="s">
        <v>423</v>
      </c>
      <c r="EY1055" t="s">
        <v>423</v>
      </c>
      <c r="EZ1055" t="s">
        <v>423</v>
      </c>
      <c r="FA1055" t="s">
        <v>431</v>
      </c>
      <c r="FB1055" t="s">
        <v>423</v>
      </c>
      <c r="FC1055" t="s">
        <v>423</v>
      </c>
      <c r="FD1055" t="s">
        <v>431</v>
      </c>
      <c r="FE1055" t="s">
        <v>423</v>
      </c>
      <c r="FF1055" t="s">
        <v>423</v>
      </c>
      <c r="FG1055" t="s">
        <v>423</v>
      </c>
      <c r="FH1055" t="s">
        <v>423</v>
      </c>
      <c r="FI1055" t="s">
        <v>431</v>
      </c>
      <c r="FJ1055" t="s">
        <v>423</v>
      </c>
      <c r="FK1055" t="s">
        <v>423</v>
      </c>
      <c r="FL1055" t="s">
        <v>423</v>
      </c>
      <c r="FM1055" t="s">
        <v>423</v>
      </c>
      <c r="FN1055" t="s">
        <v>431</v>
      </c>
      <c r="FO1055" t="s">
        <v>423</v>
      </c>
      <c r="FP1055" t="s">
        <v>431</v>
      </c>
      <c r="FQ1055" t="s">
        <v>423</v>
      </c>
      <c r="FR1055" t="s">
        <v>423</v>
      </c>
      <c r="FS1055" t="s">
        <v>423</v>
      </c>
      <c r="FT1055" t="s">
        <v>423</v>
      </c>
      <c r="FU1055" t="s">
        <v>423</v>
      </c>
      <c r="FV1055" t="s">
        <v>431</v>
      </c>
      <c r="FW1055" t="s">
        <v>423</v>
      </c>
      <c r="FX1055" t="s">
        <v>423</v>
      </c>
      <c r="FZ1055" t="s">
        <v>423</v>
      </c>
      <c r="GB1055" t="s">
        <v>423</v>
      </c>
      <c r="GD1055" t="s">
        <v>431</v>
      </c>
      <c r="GF1055" t="s">
        <v>423</v>
      </c>
      <c r="GG1055" t="s">
        <v>432</v>
      </c>
      <c r="GH1055" t="s">
        <v>432</v>
      </c>
      <c r="GI1055" t="s">
        <v>432</v>
      </c>
      <c r="GJ1055" t="s">
        <v>432</v>
      </c>
      <c r="GK1055" t="s">
        <v>432</v>
      </c>
      <c r="GL1055" t="s">
        <v>432</v>
      </c>
      <c r="GM1055" t="s">
        <v>432</v>
      </c>
      <c r="GN1055" t="s">
        <v>432</v>
      </c>
      <c r="GO1055" t="s">
        <v>432</v>
      </c>
      <c r="GP1055" t="s">
        <v>432</v>
      </c>
      <c r="GQ1055" t="s">
        <v>432</v>
      </c>
      <c r="GR1055" t="s">
        <v>432</v>
      </c>
      <c r="GS1055" t="s">
        <v>432</v>
      </c>
      <c r="GT1055" t="s">
        <v>432</v>
      </c>
      <c r="GU1055" t="s">
        <v>431</v>
      </c>
      <c r="GV1055" t="s">
        <v>423</v>
      </c>
      <c r="GW1055" t="s">
        <v>423</v>
      </c>
      <c r="GX1055" t="s">
        <v>423</v>
      </c>
      <c r="GY1055" t="s">
        <v>423</v>
      </c>
      <c r="GZ1055" t="s">
        <v>423</v>
      </c>
      <c r="HA1055" t="s">
        <v>431</v>
      </c>
      <c r="HB1055" t="s">
        <v>423</v>
      </c>
      <c r="HC1055" t="s">
        <v>423</v>
      </c>
      <c r="HD1055" t="s">
        <v>423</v>
      </c>
      <c r="HE1055" t="s">
        <v>431</v>
      </c>
      <c r="HF1055" t="s">
        <v>423</v>
      </c>
      <c r="HG1055" t="s">
        <v>423</v>
      </c>
      <c r="HH1055" t="s">
        <v>423</v>
      </c>
      <c r="HI1055" t="s">
        <v>423</v>
      </c>
      <c r="HJ1055" t="s">
        <v>431</v>
      </c>
      <c r="HK1055" t="s">
        <v>423</v>
      </c>
      <c r="HL1055" t="s">
        <v>423</v>
      </c>
      <c r="HM1055" t="s">
        <v>423</v>
      </c>
      <c r="HN1055" t="s">
        <v>423</v>
      </c>
      <c r="HP1055" t="s">
        <v>423</v>
      </c>
      <c r="HR1055" t="s">
        <v>423</v>
      </c>
      <c r="HT1055" t="s">
        <v>431</v>
      </c>
      <c r="HV1055" t="s">
        <v>431</v>
      </c>
      <c r="HW1055" t="s">
        <v>423</v>
      </c>
      <c r="HX1055" t="s">
        <v>423</v>
      </c>
      <c r="HY1055" t="s">
        <v>423</v>
      </c>
      <c r="HZ1055" t="s">
        <v>423</v>
      </c>
      <c r="IA1055" t="s">
        <v>423</v>
      </c>
      <c r="IB1055" t="s">
        <v>431</v>
      </c>
      <c r="IC1055" t="s">
        <v>423</v>
      </c>
      <c r="ID1055" t="s">
        <v>423</v>
      </c>
      <c r="IE1055" t="s">
        <v>423</v>
      </c>
      <c r="IF1055" t="s">
        <v>431</v>
      </c>
      <c r="IG1055" t="s">
        <v>423</v>
      </c>
      <c r="IH1055" t="s">
        <v>423</v>
      </c>
      <c r="II1055" t="s">
        <v>423</v>
      </c>
      <c r="IJ1055" t="s">
        <v>423</v>
      </c>
      <c r="IK1055" t="s">
        <v>431</v>
      </c>
      <c r="IL1055" t="s">
        <v>423</v>
      </c>
      <c r="IM1055" t="s">
        <v>423</v>
      </c>
      <c r="IN1055" t="s">
        <v>423</v>
      </c>
      <c r="IO1055" t="s">
        <v>431</v>
      </c>
      <c r="IP1055" t="s">
        <v>423</v>
      </c>
      <c r="IQ1055" t="s">
        <v>423</v>
      </c>
      <c r="IR1055" t="s">
        <v>423</v>
      </c>
      <c r="IS1055" t="s">
        <v>431</v>
      </c>
      <c r="IT1055" t="s">
        <v>423</v>
      </c>
      <c r="IU1055" t="s">
        <v>423</v>
      </c>
      <c r="IV1055" t="s">
        <v>423</v>
      </c>
      <c r="IX1055" t="s">
        <v>423</v>
      </c>
      <c r="IZ1055" t="s">
        <v>431</v>
      </c>
      <c r="JA1055" t="s">
        <v>3603</v>
      </c>
      <c r="JB1055" t="s">
        <v>423</v>
      </c>
      <c r="JI1055" t="s">
        <v>423</v>
      </c>
      <c r="JJ1055" t="s">
        <v>423</v>
      </c>
      <c r="JK1055" t="s">
        <v>423</v>
      </c>
      <c r="JL1055" t="s">
        <v>431</v>
      </c>
      <c r="JM1055" t="s">
        <v>423</v>
      </c>
      <c r="JN1055" t="s">
        <v>423</v>
      </c>
      <c r="JO1055" t="s">
        <v>423</v>
      </c>
      <c r="JP1055" t="s">
        <v>423</v>
      </c>
      <c r="JQ1055" t="s">
        <v>423</v>
      </c>
      <c r="JR1055" t="s">
        <v>423</v>
      </c>
      <c r="JS1055" t="s">
        <v>423</v>
      </c>
      <c r="JT1055" t="s">
        <v>423</v>
      </c>
      <c r="JU1055" t="s">
        <v>423</v>
      </c>
      <c r="JV1055" t="s">
        <v>423</v>
      </c>
      <c r="JW1055" t="s">
        <v>423</v>
      </c>
      <c r="JX1055" t="s">
        <v>423</v>
      </c>
      <c r="JY1055" t="s">
        <v>423</v>
      </c>
      <c r="JZ1055" t="s">
        <v>423</v>
      </c>
      <c r="KA1055" t="s">
        <v>431</v>
      </c>
      <c r="KB1055" t="s">
        <v>423</v>
      </c>
      <c r="KC1055" t="s">
        <v>423</v>
      </c>
      <c r="KD1055" t="s">
        <v>423</v>
      </c>
      <c r="KE1055" t="s">
        <v>423</v>
      </c>
      <c r="KF1055" t="s">
        <v>423</v>
      </c>
      <c r="KG1055" t="s">
        <v>423</v>
      </c>
      <c r="KH1055" t="s">
        <v>423</v>
      </c>
      <c r="KI1055" t="s">
        <v>423</v>
      </c>
      <c r="KJ1055" t="s">
        <v>423</v>
      </c>
      <c r="KK1055" t="s">
        <v>423</v>
      </c>
      <c r="KL1055" t="s">
        <v>423</v>
      </c>
      <c r="KM1055" t="s">
        <v>423</v>
      </c>
      <c r="KN1055" t="s">
        <v>423</v>
      </c>
      <c r="KO1055" t="s">
        <v>423</v>
      </c>
      <c r="KP1055" t="s">
        <v>423</v>
      </c>
      <c r="KQ1055" t="s">
        <v>431</v>
      </c>
      <c r="KR1055" t="s">
        <v>423</v>
      </c>
      <c r="KS1055" t="s">
        <v>423</v>
      </c>
      <c r="KT1055" t="s">
        <v>423</v>
      </c>
      <c r="KU1055" t="s">
        <v>423</v>
      </c>
      <c r="KV1055" t="s">
        <v>423</v>
      </c>
      <c r="KW1055" t="s">
        <v>431</v>
      </c>
      <c r="KY1055" t="s">
        <v>423</v>
      </c>
      <c r="KZ1055" t="s">
        <v>423</v>
      </c>
      <c r="LA1055" t="s">
        <v>423</v>
      </c>
      <c r="LB1055" t="s">
        <v>431</v>
      </c>
      <c r="LC1055" t="s">
        <v>423</v>
      </c>
      <c r="LD1055" t="s">
        <v>423</v>
      </c>
      <c r="LE1055" t="s">
        <v>423</v>
      </c>
      <c r="LF1055" t="s">
        <v>423</v>
      </c>
      <c r="LG1055" t="s">
        <v>431</v>
      </c>
      <c r="LH1055" t="s">
        <v>423</v>
      </c>
      <c r="LI1055" t="s">
        <v>423</v>
      </c>
      <c r="LK1055" t="s">
        <v>431</v>
      </c>
      <c r="LL1055" t="s">
        <v>423</v>
      </c>
      <c r="LM1055" t="s">
        <v>423</v>
      </c>
      <c r="LN1055" t="s">
        <v>423</v>
      </c>
      <c r="LO1055" t="s">
        <v>439</v>
      </c>
      <c r="LP1055" t="s">
        <v>432</v>
      </c>
      <c r="LQ1055" t="s">
        <v>432</v>
      </c>
      <c r="LR1055" t="s">
        <v>432</v>
      </c>
      <c r="LS1055" t="s">
        <v>432</v>
      </c>
      <c r="LT1055" t="s">
        <v>432</v>
      </c>
      <c r="LU1055" t="s">
        <v>432</v>
      </c>
      <c r="LV1055" t="s">
        <v>432</v>
      </c>
      <c r="LW1055" t="s">
        <v>432</v>
      </c>
      <c r="LX1055" t="s">
        <v>432</v>
      </c>
      <c r="LY1055" t="s">
        <v>432</v>
      </c>
      <c r="LZ1055" t="s">
        <v>432</v>
      </c>
      <c r="MA1055" t="s">
        <v>432</v>
      </c>
      <c r="MB1055" t="s">
        <v>423</v>
      </c>
      <c r="MC1055" t="s">
        <v>423</v>
      </c>
      <c r="MD1055" t="s">
        <v>431</v>
      </c>
      <c r="ME1055" t="s">
        <v>423</v>
      </c>
      <c r="MF1055" t="s">
        <v>423</v>
      </c>
      <c r="MG1055" t="s">
        <v>423</v>
      </c>
      <c r="MH1055" t="s">
        <v>423</v>
      </c>
      <c r="MI1055" t="s">
        <v>423</v>
      </c>
      <c r="MJ1055" t="s">
        <v>423</v>
      </c>
      <c r="MK1055" t="s">
        <v>423</v>
      </c>
      <c r="ML1055" t="s">
        <v>431</v>
      </c>
      <c r="MN1055">
        <v>387.01</v>
      </c>
      <c r="MO1055">
        <v>45.47</v>
      </c>
      <c r="NE1055">
        <v>130.38</v>
      </c>
      <c r="NT1055">
        <v>76.94</v>
      </c>
      <c r="OJ1055">
        <v>67.599999999999994</v>
      </c>
      <c r="OT1055">
        <v>66.62</v>
      </c>
    </row>
    <row r="1056" spans="1:410" ht="12.75" customHeight="1" x14ac:dyDescent="0.2">
      <c r="A1056">
        <v>1288</v>
      </c>
      <c r="B1056" t="str">
        <f t="shared" si="736"/>
        <v>0-5min</v>
      </c>
      <c r="C1056" t="str">
        <f t="shared" si="737"/>
        <v>seul</v>
      </c>
      <c r="D1056" t="str">
        <f t="shared" si="738"/>
        <v>- 10m2</v>
      </c>
      <c r="E1056" t="str">
        <f t="shared" si="739"/>
        <v>plutôt non</v>
      </c>
      <c r="F1056" t="str">
        <f t="shared" si="740"/>
        <v>aucune</v>
      </c>
      <c r="G1056" t="str">
        <f t="shared" si="741"/>
        <v>non</v>
      </c>
      <c r="H1056" t="str">
        <f t="shared" si="742"/>
        <v>non</v>
      </c>
      <c r="I1056" t="s">
        <v>423</v>
      </c>
      <c r="J1056" t="str">
        <f t="shared" si="743"/>
        <v>toujours</v>
      </c>
      <c r="K1056" t="str">
        <f t="shared" si="744"/>
        <v>souvent</v>
      </c>
      <c r="L1056" t="str">
        <f t="shared" si="745"/>
        <v>plutôt oui</v>
      </c>
      <c r="M1056" t="str">
        <f t="shared" si="746"/>
        <v>1-2h</v>
      </c>
      <c r="N1056" t="str">
        <f t="shared" si="747"/>
        <v>+8h</v>
      </c>
      <c r="O1056" t="str">
        <f t="shared" si="748"/>
        <v>parfois</v>
      </c>
      <c r="P1056" t="str">
        <f t="shared" si="749"/>
        <v>parfois</v>
      </c>
      <c r="Q1056" t="str">
        <f t="shared" si="750"/>
        <v>souvent</v>
      </c>
      <c r="R1056" t="s">
        <v>425</v>
      </c>
      <c r="S1056" t="s">
        <v>425</v>
      </c>
      <c r="T1056" t="s">
        <v>425</v>
      </c>
      <c r="U1056" t="s">
        <v>427</v>
      </c>
      <c r="V1056" t="s">
        <v>428</v>
      </c>
      <c r="W1056" t="s">
        <v>426</v>
      </c>
      <c r="X1056" t="s">
        <v>430</v>
      </c>
      <c r="Y1056" t="s">
        <v>430</v>
      </c>
      <c r="Z1056" t="s">
        <v>430</v>
      </c>
      <c r="AA1056" t="s">
        <v>425</v>
      </c>
      <c r="AB1056" t="s">
        <v>425</v>
      </c>
      <c r="AC1056" t="s">
        <v>425</v>
      </c>
      <c r="AD1056" t="str">
        <f t="shared" si="751"/>
        <v>1 semaine avant</v>
      </c>
      <c r="AE1056" t="str">
        <f t="shared" si="752"/>
        <v xml:space="preserve">moyennement </v>
      </c>
      <c r="AF1056" t="str">
        <f t="shared" si="753"/>
        <v>plutôt bonnes</v>
      </c>
      <c r="AG1056" t="str">
        <f t="shared" si="754"/>
        <v>parfois</v>
      </c>
      <c r="AH1056" t="str">
        <f t="shared" si="755"/>
        <v>parfois</v>
      </c>
      <c r="AI1056" t="str">
        <f t="shared" si="756"/>
        <v>régulièrement</v>
      </c>
      <c r="AJ1056" t="str">
        <f t="shared" si="757"/>
        <v>parfois</v>
      </c>
      <c r="AK1056" t="str">
        <f t="shared" si="758"/>
        <v>non</v>
      </c>
      <c r="AL1056" t="str">
        <f t="shared" si="759"/>
        <v>pas d'asso</v>
      </c>
      <c r="AM1056" t="str">
        <f t="shared" si="760"/>
        <v>pas d'asso</v>
      </c>
      <c r="AN1056" t="str">
        <f t="shared" si="761"/>
        <v>0-1h</v>
      </c>
      <c r="AO1056" t="str">
        <f t="shared" si="762"/>
        <v>rarement</v>
      </c>
      <c r="AP1056" t="str">
        <f t="shared" si="763"/>
        <v>pas du tout</v>
      </c>
      <c r="AQ1056" t="str">
        <f t="shared" si="764"/>
        <v>jamais</v>
      </c>
      <c r="AR1056" t="str">
        <f t="shared" si="765"/>
        <v>parfois</v>
      </c>
      <c r="AS1056" t="str">
        <f t="shared" si="766"/>
        <v>2-4h</v>
      </c>
      <c r="AT1056" t="str">
        <f t="shared" si="767"/>
        <v>plutôt satisfaisante</v>
      </c>
      <c r="AU1056" t="str">
        <f t="shared" si="768"/>
        <v>plutôt oui</v>
      </c>
      <c r="AV1056" t="str">
        <f t="shared" si="769"/>
        <v>tout à fait</v>
      </c>
      <c r="AW1056" t="str">
        <f t="shared" si="770"/>
        <v>plutôt non</v>
      </c>
      <c r="AX1056" t="str">
        <f t="shared" si="771"/>
        <v>tout à fait</v>
      </c>
      <c r="AY1056" t="str">
        <f t="shared" si="772"/>
        <v>tout à fait</v>
      </c>
      <c r="AZ1056" t="str">
        <f t="shared" si="773"/>
        <v>1A</v>
      </c>
      <c r="BA1056" t="str">
        <f t="shared" si="774"/>
        <v>1A</v>
      </c>
      <c r="BB1056" t="str">
        <f t="shared" si="775"/>
        <v>AS_Fr</v>
      </c>
      <c r="BC1056" t="str">
        <f t="shared" si="776"/>
        <v>non</v>
      </c>
      <c r="BD1056" t="str">
        <f t="shared" si="777"/>
        <v>1A</v>
      </c>
      <c r="BE1056" t="str">
        <f t="shared" si="778"/>
        <v>Fr</v>
      </c>
      <c r="BF1056" t="str">
        <f t="shared" si="779"/>
        <v>amenag</v>
      </c>
      <c r="BG1056" t="str">
        <f t="shared" si="780"/>
        <v>jsp</v>
      </c>
      <c r="BH1056" t="s">
        <v>423</v>
      </c>
      <c r="BI1056" t="str">
        <f t="shared" si="781"/>
        <v>1 par semestre</v>
      </c>
      <c r="BJ1056" t="s">
        <v>431</v>
      </c>
      <c r="BK1056" t="s">
        <v>423</v>
      </c>
      <c r="BL1056" t="s">
        <v>423</v>
      </c>
      <c r="BM1056" t="s">
        <v>423</v>
      </c>
      <c r="BN1056" t="s">
        <v>431</v>
      </c>
      <c r="BO1056" t="s">
        <v>423</v>
      </c>
      <c r="BP1056" t="s">
        <v>423</v>
      </c>
      <c r="BR1056" t="s">
        <v>431</v>
      </c>
      <c r="BS1056" t="s">
        <v>423</v>
      </c>
      <c r="BT1056" t="s">
        <v>423</v>
      </c>
      <c r="BU1056" t="s">
        <v>423</v>
      </c>
      <c r="BV1056" t="s">
        <v>423</v>
      </c>
      <c r="BW1056" t="s">
        <v>423</v>
      </c>
      <c r="BX1056" t="s">
        <v>431</v>
      </c>
      <c r="BY1056" t="s">
        <v>423</v>
      </c>
      <c r="BZ1056" t="s">
        <v>423</v>
      </c>
      <c r="CA1056" t="s">
        <v>432</v>
      </c>
      <c r="CB1056" t="s">
        <v>432</v>
      </c>
      <c r="CC1056" t="s">
        <v>432</v>
      </c>
      <c r="CD1056" t="s">
        <v>432</v>
      </c>
      <c r="CE1056" t="s">
        <v>423</v>
      </c>
      <c r="CF1056" t="s">
        <v>432</v>
      </c>
      <c r="CG1056" t="s">
        <v>432</v>
      </c>
      <c r="CH1056" t="s">
        <v>432</v>
      </c>
      <c r="CI1056" t="s">
        <v>432</v>
      </c>
      <c r="CJ1056" t="s">
        <v>432</v>
      </c>
      <c r="CK1056" t="s">
        <v>432</v>
      </c>
      <c r="CL1056" t="s">
        <v>432</v>
      </c>
      <c r="CM1056" t="s">
        <v>432</v>
      </c>
      <c r="CN1056" t="s">
        <v>423</v>
      </c>
      <c r="CO1056" t="s">
        <v>432</v>
      </c>
      <c r="CP1056" t="s">
        <v>432</v>
      </c>
      <c r="CQ1056" t="s">
        <v>432</v>
      </c>
      <c r="CR1056" t="s">
        <v>432</v>
      </c>
      <c r="CT1056" t="s">
        <v>432</v>
      </c>
      <c r="CU1056" t="s">
        <v>423</v>
      </c>
      <c r="CV1056" t="s">
        <v>431</v>
      </c>
      <c r="CW1056" t="s">
        <v>423</v>
      </c>
      <c r="CX1056" t="s">
        <v>423</v>
      </c>
      <c r="CY1056" t="s">
        <v>423</v>
      </c>
      <c r="CZ1056" t="s">
        <v>423</v>
      </c>
      <c r="DA1056" t="s">
        <v>431</v>
      </c>
      <c r="DB1056" t="s">
        <v>423</v>
      </c>
      <c r="DC1056" t="s">
        <v>423</v>
      </c>
      <c r="DD1056" t="s">
        <v>423</v>
      </c>
      <c r="DE1056" t="s">
        <v>431</v>
      </c>
      <c r="DF1056" t="s">
        <v>423</v>
      </c>
      <c r="DG1056" t="s">
        <v>423</v>
      </c>
      <c r="DH1056" t="s">
        <v>423</v>
      </c>
      <c r="DI1056" t="s">
        <v>423</v>
      </c>
      <c r="DJ1056" t="s">
        <v>431</v>
      </c>
      <c r="DK1056" t="s">
        <v>423</v>
      </c>
      <c r="DL1056" t="s">
        <v>423</v>
      </c>
      <c r="DM1056" t="s">
        <v>431</v>
      </c>
      <c r="DN1056" t="s">
        <v>423</v>
      </c>
      <c r="DO1056" t="s">
        <v>423</v>
      </c>
      <c r="DP1056" t="s">
        <v>423</v>
      </c>
      <c r="DQ1056" t="s">
        <v>423</v>
      </c>
      <c r="DR1056" t="s">
        <v>423</v>
      </c>
      <c r="DS1056" t="s">
        <v>423</v>
      </c>
      <c r="DT1056" t="s">
        <v>423</v>
      </c>
      <c r="DU1056" t="s">
        <v>423</v>
      </c>
      <c r="DV1056" t="s">
        <v>431</v>
      </c>
      <c r="DW1056" t="s">
        <v>423</v>
      </c>
      <c r="DX1056" t="s">
        <v>423</v>
      </c>
      <c r="DY1056" t="s">
        <v>423</v>
      </c>
      <c r="DZ1056" t="s">
        <v>431</v>
      </c>
      <c r="EA1056" t="s">
        <v>423</v>
      </c>
      <c r="EB1056" t="s">
        <v>423</v>
      </c>
      <c r="EC1056" t="s">
        <v>431</v>
      </c>
      <c r="ED1056" t="s">
        <v>423</v>
      </c>
      <c r="EE1056" t="s">
        <v>423</v>
      </c>
      <c r="EF1056" t="s">
        <v>437</v>
      </c>
      <c r="EG1056" t="s">
        <v>434</v>
      </c>
      <c r="EH1056" t="s">
        <v>438</v>
      </c>
      <c r="EI1056" t="s">
        <v>436</v>
      </c>
      <c r="EJ1056" t="s">
        <v>435</v>
      </c>
      <c r="EK1056" t="s">
        <v>433</v>
      </c>
      <c r="EL1056" t="s">
        <v>425</v>
      </c>
      <c r="EM1056" t="s">
        <v>425</v>
      </c>
      <c r="EN1056" t="s">
        <v>425</v>
      </c>
      <c r="EO1056" t="s">
        <v>427</v>
      </c>
      <c r="EP1056" t="s">
        <v>428</v>
      </c>
      <c r="EQ1056" t="s">
        <v>426</v>
      </c>
      <c r="ER1056" t="s">
        <v>430</v>
      </c>
      <c r="ES1056" t="s">
        <v>430</v>
      </c>
      <c r="ET1056" t="s">
        <v>430</v>
      </c>
      <c r="EU1056" t="s">
        <v>425</v>
      </c>
      <c r="EV1056" t="s">
        <v>425</v>
      </c>
      <c r="EW1056" t="s">
        <v>425</v>
      </c>
      <c r="EX1056" t="s">
        <v>423</v>
      </c>
      <c r="EY1056" t="s">
        <v>423</v>
      </c>
      <c r="EZ1056" t="s">
        <v>423</v>
      </c>
      <c r="FA1056" t="s">
        <v>431</v>
      </c>
      <c r="FB1056" t="s">
        <v>423</v>
      </c>
      <c r="FC1056" t="s">
        <v>423</v>
      </c>
      <c r="FD1056" t="s">
        <v>423</v>
      </c>
      <c r="FE1056" t="s">
        <v>423</v>
      </c>
      <c r="FF1056" t="s">
        <v>431</v>
      </c>
      <c r="FG1056" t="s">
        <v>423</v>
      </c>
      <c r="FH1056" t="s">
        <v>423</v>
      </c>
      <c r="FI1056" t="s">
        <v>431</v>
      </c>
      <c r="FJ1056" t="s">
        <v>423</v>
      </c>
      <c r="FK1056" t="s">
        <v>423</v>
      </c>
      <c r="FL1056" t="s">
        <v>423</v>
      </c>
      <c r="FM1056" t="s">
        <v>423</v>
      </c>
      <c r="FN1056" t="s">
        <v>431</v>
      </c>
      <c r="FO1056" t="s">
        <v>423</v>
      </c>
      <c r="FP1056" t="s">
        <v>423</v>
      </c>
      <c r="FQ1056" t="s">
        <v>423</v>
      </c>
      <c r="FR1056" t="s">
        <v>431</v>
      </c>
      <c r="FS1056" t="s">
        <v>423</v>
      </c>
      <c r="FT1056" t="s">
        <v>423</v>
      </c>
      <c r="FU1056" t="s">
        <v>431</v>
      </c>
      <c r="FV1056" t="s">
        <v>423</v>
      </c>
      <c r="FW1056" t="s">
        <v>423</v>
      </c>
      <c r="FX1056" t="s">
        <v>423</v>
      </c>
      <c r="FZ1056" t="s">
        <v>423</v>
      </c>
      <c r="GB1056" t="s">
        <v>431</v>
      </c>
      <c r="GC1056" t="s">
        <v>3604</v>
      </c>
      <c r="GD1056" t="s">
        <v>423</v>
      </c>
      <c r="GF1056" t="s">
        <v>423</v>
      </c>
      <c r="GG1056" t="s">
        <v>432</v>
      </c>
      <c r="GH1056" t="s">
        <v>432</v>
      </c>
      <c r="GI1056" t="s">
        <v>432</v>
      </c>
      <c r="GJ1056" t="s">
        <v>432</v>
      </c>
      <c r="GK1056" t="s">
        <v>432</v>
      </c>
      <c r="GL1056" t="s">
        <v>432</v>
      </c>
      <c r="GM1056" t="s">
        <v>432</v>
      </c>
      <c r="GN1056" t="s">
        <v>432</v>
      </c>
      <c r="GO1056" t="s">
        <v>432</v>
      </c>
      <c r="GP1056" t="s">
        <v>432</v>
      </c>
      <c r="GQ1056" t="s">
        <v>432</v>
      </c>
      <c r="GR1056" t="s">
        <v>432</v>
      </c>
      <c r="GS1056" t="s">
        <v>432</v>
      </c>
      <c r="GT1056" t="s">
        <v>432</v>
      </c>
      <c r="GU1056" t="s">
        <v>423</v>
      </c>
      <c r="GV1056" t="s">
        <v>423</v>
      </c>
      <c r="GW1056" t="s">
        <v>423</v>
      </c>
      <c r="GX1056" t="s">
        <v>423</v>
      </c>
      <c r="GY1056" t="s">
        <v>431</v>
      </c>
      <c r="GZ1056" t="s">
        <v>423</v>
      </c>
      <c r="HA1056" t="s">
        <v>423</v>
      </c>
      <c r="HB1056" t="s">
        <v>431</v>
      </c>
      <c r="HC1056" t="s">
        <v>423</v>
      </c>
      <c r="HD1056" t="s">
        <v>423</v>
      </c>
      <c r="HE1056" t="s">
        <v>423</v>
      </c>
      <c r="HF1056" t="s">
        <v>423</v>
      </c>
      <c r="HG1056" t="s">
        <v>431</v>
      </c>
      <c r="HH1056" t="s">
        <v>423</v>
      </c>
      <c r="HI1056" t="s">
        <v>423</v>
      </c>
      <c r="HJ1056" t="s">
        <v>423</v>
      </c>
      <c r="HK1056" t="s">
        <v>423</v>
      </c>
      <c r="HL1056" t="s">
        <v>423</v>
      </c>
      <c r="HM1056" t="s">
        <v>431</v>
      </c>
      <c r="HN1056" t="s">
        <v>423</v>
      </c>
      <c r="HP1056" t="s">
        <v>423</v>
      </c>
      <c r="HR1056" t="s">
        <v>431</v>
      </c>
      <c r="HS1056" t="s">
        <v>3605</v>
      </c>
      <c r="HT1056" t="s">
        <v>423</v>
      </c>
      <c r="HV1056" t="s">
        <v>423</v>
      </c>
      <c r="HW1056" t="s">
        <v>423</v>
      </c>
      <c r="HX1056" t="s">
        <v>431</v>
      </c>
      <c r="HY1056" t="s">
        <v>423</v>
      </c>
      <c r="HZ1056" t="s">
        <v>423</v>
      </c>
      <c r="IA1056" t="s">
        <v>423</v>
      </c>
      <c r="IB1056" t="s">
        <v>423</v>
      </c>
      <c r="IC1056" t="s">
        <v>431</v>
      </c>
      <c r="ID1056" t="s">
        <v>423</v>
      </c>
      <c r="IE1056" t="s">
        <v>423</v>
      </c>
      <c r="IF1056" t="s">
        <v>423</v>
      </c>
      <c r="IG1056" t="s">
        <v>431</v>
      </c>
      <c r="IH1056" t="s">
        <v>423</v>
      </c>
      <c r="II1056" t="s">
        <v>423</v>
      </c>
      <c r="IJ1056" t="s">
        <v>431</v>
      </c>
      <c r="IK1056" t="s">
        <v>423</v>
      </c>
      <c r="IL1056" t="s">
        <v>423</v>
      </c>
      <c r="IM1056" t="s">
        <v>423</v>
      </c>
      <c r="IN1056" t="s">
        <v>423</v>
      </c>
      <c r="IO1056" t="s">
        <v>423</v>
      </c>
      <c r="IP1056" t="s">
        <v>431</v>
      </c>
      <c r="IQ1056" t="s">
        <v>423</v>
      </c>
      <c r="IR1056" t="s">
        <v>431</v>
      </c>
      <c r="IS1056" t="s">
        <v>423</v>
      </c>
      <c r="IT1056" t="s">
        <v>423</v>
      </c>
      <c r="IU1056" t="s">
        <v>423</v>
      </c>
      <c r="IV1056" t="s">
        <v>431</v>
      </c>
      <c r="IW1056" t="s">
        <v>3606</v>
      </c>
      <c r="IX1056" t="s">
        <v>423</v>
      </c>
      <c r="IZ1056" t="s">
        <v>423</v>
      </c>
      <c r="JB1056" t="s">
        <v>423</v>
      </c>
      <c r="JD1056" t="s">
        <v>3607</v>
      </c>
      <c r="JE1056" t="s">
        <v>3608</v>
      </c>
      <c r="JF1056" t="s">
        <v>3609</v>
      </c>
      <c r="JG1056" t="s">
        <v>789</v>
      </c>
      <c r="JH1056" t="s">
        <v>789</v>
      </c>
      <c r="JI1056" t="s">
        <v>431</v>
      </c>
      <c r="JJ1056" t="s">
        <v>423</v>
      </c>
      <c r="JK1056" t="s">
        <v>423</v>
      </c>
      <c r="JL1056" t="s">
        <v>423</v>
      </c>
      <c r="JM1056" t="s">
        <v>423</v>
      </c>
      <c r="JN1056" t="s">
        <v>432</v>
      </c>
      <c r="JO1056" t="s">
        <v>432</v>
      </c>
      <c r="JP1056" t="s">
        <v>432</v>
      </c>
      <c r="JQ1056" t="s">
        <v>432</v>
      </c>
      <c r="JR1056" t="s">
        <v>432</v>
      </c>
      <c r="JS1056" t="s">
        <v>432</v>
      </c>
      <c r="JT1056" t="s">
        <v>432</v>
      </c>
      <c r="JU1056" t="s">
        <v>432</v>
      </c>
      <c r="JV1056" t="s">
        <v>432</v>
      </c>
      <c r="JW1056" t="s">
        <v>432</v>
      </c>
      <c r="JX1056" t="s">
        <v>432</v>
      </c>
      <c r="JY1056" t="s">
        <v>432</v>
      </c>
      <c r="JZ1056" t="s">
        <v>432</v>
      </c>
      <c r="KA1056" t="s">
        <v>432</v>
      </c>
      <c r="KB1056" t="s">
        <v>432</v>
      </c>
      <c r="KC1056" t="s">
        <v>432</v>
      </c>
      <c r="KD1056" t="s">
        <v>423</v>
      </c>
      <c r="KE1056" t="s">
        <v>423</v>
      </c>
      <c r="KF1056" t="s">
        <v>423</v>
      </c>
      <c r="KG1056" t="s">
        <v>423</v>
      </c>
      <c r="KH1056" t="s">
        <v>423</v>
      </c>
      <c r="KI1056" t="s">
        <v>423</v>
      </c>
      <c r="KJ1056" t="s">
        <v>423</v>
      </c>
      <c r="KK1056" t="s">
        <v>431</v>
      </c>
      <c r="KL1056" t="s">
        <v>423</v>
      </c>
      <c r="KM1056" t="s">
        <v>423</v>
      </c>
      <c r="KN1056" t="s">
        <v>423</v>
      </c>
      <c r="KO1056" t="s">
        <v>423</v>
      </c>
      <c r="KP1056" t="s">
        <v>423</v>
      </c>
      <c r="KQ1056" t="s">
        <v>423</v>
      </c>
      <c r="KR1056" t="s">
        <v>423</v>
      </c>
      <c r="KS1056" t="s">
        <v>423</v>
      </c>
      <c r="KT1056" t="s">
        <v>423</v>
      </c>
      <c r="KU1056" t="s">
        <v>423</v>
      </c>
      <c r="KV1056" t="s">
        <v>423</v>
      </c>
      <c r="KW1056" t="s">
        <v>431</v>
      </c>
      <c r="KY1056" t="s">
        <v>423</v>
      </c>
      <c r="KZ1056" t="s">
        <v>431</v>
      </c>
      <c r="LA1056" t="s">
        <v>423</v>
      </c>
      <c r="LB1056" t="s">
        <v>423</v>
      </c>
      <c r="LC1056" t="s">
        <v>423</v>
      </c>
      <c r="LD1056" t="s">
        <v>423</v>
      </c>
      <c r="LE1056" t="s">
        <v>423</v>
      </c>
      <c r="LF1056" t="s">
        <v>423</v>
      </c>
      <c r="LG1056" t="s">
        <v>423</v>
      </c>
      <c r="LH1056" t="s">
        <v>423</v>
      </c>
      <c r="LI1056" t="s">
        <v>423</v>
      </c>
      <c r="LJ1056" t="s">
        <v>3610</v>
      </c>
      <c r="LK1056" t="s">
        <v>431</v>
      </c>
      <c r="LL1056" t="s">
        <v>423</v>
      </c>
      <c r="LM1056" t="s">
        <v>423</v>
      </c>
      <c r="LN1056" t="s">
        <v>423</v>
      </c>
      <c r="LO1056" t="s">
        <v>687</v>
      </c>
      <c r="LP1056" t="s">
        <v>432</v>
      </c>
      <c r="LQ1056" t="s">
        <v>432</v>
      </c>
      <c r="LR1056" t="s">
        <v>432</v>
      </c>
      <c r="LS1056" t="s">
        <v>432</v>
      </c>
      <c r="LT1056" t="s">
        <v>432</v>
      </c>
      <c r="LU1056" t="s">
        <v>423</v>
      </c>
      <c r="LV1056" t="s">
        <v>423</v>
      </c>
      <c r="LW1056" t="s">
        <v>423</v>
      </c>
      <c r="LX1056" t="s">
        <v>423</v>
      </c>
      <c r="LY1056" t="s">
        <v>423</v>
      </c>
      <c r="LZ1056" t="s">
        <v>423</v>
      </c>
      <c r="MA1056" t="s">
        <v>431</v>
      </c>
      <c r="MB1056" t="s">
        <v>423</v>
      </c>
      <c r="MC1056" t="s">
        <v>423</v>
      </c>
      <c r="MD1056" t="s">
        <v>423</v>
      </c>
      <c r="ME1056" t="s">
        <v>423</v>
      </c>
      <c r="MF1056" t="s">
        <v>423</v>
      </c>
      <c r="MG1056" t="s">
        <v>431</v>
      </c>
      <c r="MH1056" t="s">
        <v>423</v>
      </c>
      <c r="MI1056" t="s">
        <v>423</v>
      </c>
      <c r="MJ1056" t="s">
        <v>423</v>
      </c>
      <c r="MK1056" t="s">
        <v>431</v>
      </c>
      <c r="ML1056" t="s">
        <v>423</v>
      </c>
      <c r="MN1056">
        <v>506.67</v>
      </c>
      <c r="MO1056">
        <v>41.22</v>
      </c>
      <c r="NE1056">
        <v>107.58</v>
      </c>
      <c r="NT1056">
        <v>158.53</v>
      </c>
      <c r="OJ1056">
        <v>106.88</v>
      </c>
      <c r="OT1056">
        <v>92.46</v>
      </c>
    </row>
    <row r="1057" spans="1:410" ht="12.75" customHeight="1" x14ac:dyDescent="0.2">
      <c r="A1057">
        <v>1289</v>
      </c>
      <c r="B1057" t="str">
        <f t="shared" si="736"/>
        <v>+30min</v>
      </c>
      <c r="C1057" t="str">
        <f t="shared" si="737"/>
        <v>foyer familial</v>
      </c>
      <c r="D1057" t="str">
        <f t="shared" si="738"/>
        <v>coloc ou foyer familial</v>
      </c>
      <c r="E1057" t="str">
        <f t="shared" si="739"/>
        <v>plutôt oui</v>
      </c>
      <c r="F1057" t="str">
        <f t="shared" si="740"/>
        <v>aucune</v>
      </c>
      <c r="G1057" t="str">
        <f t="shared" si="741"/>
        <v>non</v>
      </c>
      <c r="H1057" t="str">
        <f t="shared" si="742"/>
        <v>non</v>
      </c>
      <c r="I1057" t="s">
        <v>423</v>
      </c>
      <c r="J1057" t="str">
        <f t="shared" si="743"/>
        <v>souvent</v>
      </c>
      <c r="K1057" t="str">
        <f t="shared" si="744"/>
        <v>parfois</v>
      </c>
      <c r="L1057" t="str">
        <f t="shared" si="745"/>
        <v>plutôt oui</v>
      </c>
      <c r="M1057" t="str">
        <f t="shared" si="746"/>
        <v>2-4h</v>
      </c>
      <c r="N1057" t="str">
        <f t="shared" si="747"/>
        <v>4-6h</v>
      </c>
      <c r="O1057" t="str">
        <f t="shared" si="748"/>
        <v>parfois</v>
      </c>
      <c r="P1057" t="str">
        <f t="shared" si="749"/>
        <v>souvent</v>
      </c>
      <c r="Q1057" t="str">
        <f t="shared" si="750"/>
        <v>toujours</v>
      </c>
      <c r="R1057" t="s">
        <v>425</v>
      </c>
      <c r="S1057" t="s">
        <v>425</v>
      </c>
      <c r="T1057" t="s">
        <v>425</v>
      </c>
      <c r="U1057" t="s">
        <v>427</v>
      </c>
      <c r="V1057" t="s">
        <v>428</v>
      </c>
      <c r="W1057" t="s">
        <v>428</v>
      </c>
      <c r="X1057" t="s">
        <v>430</v>
      </c>
      <c r="Y1057" t="s">
        <v>424</v>
      </c>
      <c r="Z1057" t="s">
        <v>425</v>
      </c>
      <c r="AA1057" t="s">
        <v>424</v>
      </c>
      <c r="AB1057" t="s">
        <v>424</v>
      </c>
      <c r="AC1057" t="s">
        <v>424</v>
      </c>
      <c r="AD1057" t="str">
        <f t="shared" si="751"/>
        <v>semestre</v>
      </c>
      <c r="AE1057" t="str">
        <f t="shared" si="752"/>
        <v xml:space="preserve">moyennement </v>
      </c>
      <c r="AF1057" t="str">
        <f t="shared" si="753"/>
        <v>plutôt bonnes</v>
      </c>
      <c r="AG1057" t="str">
        <f t="shared" si="754"/>
        <v>régulièrement</v>
      </c>
      <c r="AH1057" t="str">
        <f t="shared" si="755"/>
        <v>parfois</v>
      </c>
      <c r="AI1057" t="str">
        <f t="shared" si="756"/>
        <v>régulièrement</v>
      </c>
      <c r="AJ1057" t="str">
        <f t="shared" si="757"/>
        <v>souvent</v>
      </c>
      <c r="AK1057" t="str">
        <f t="shared" si="758"/>
        <v>non</v>
      </c>
      <c r="AL1057" t="str">
        <f t="shared" si="759"/>
        <v>pas d'asso</v>
      </c>
      <c r="AM1057" t="str">
        <f t="shared" si="760"/>
        <v>pas d'asso</v>
      </c>
      <c r="AN1057" t="str">
        <f t="shared" si="761"/>
        <v>3-6h</v>
      </c>
      <c r="AO1057" t="str">
        <f t="shared" si="762"/>
        <v>jamais</v>
      </c>
      <c r="AP1057" t="str">
        <f t="shared" si="763"/>
        <v>pas de spectacles</v>
      </c>
      <c r="AQ1057" t="str">
        <f t="shared" si="764"/>
        <v>jamais</v>
      </c>
      <c r="AR1057" t="str">
        <f t="shared" si="765"/>
        <v>régulièrement</v>
      </c>
      <c r="AS1057" t="str">
        <f t="shared" si="766"/>
        <v>1-2h</v>
      </c>
      <c r="AT1057" t="str">
        <f t="shared" si="767"/>
        <v>plutôt insatisfaisante</v>
      </c>
      <c r="AU1057" t="str">
        <f t="shared" si="768"/>
        <v>tout à fait</v>
      </c>
      <c r="AV1057" t="str">
        <f t="shared" si="769"/>
        <v>tout à fait</v>
      </c>
      <c r="AW1057" t="str">
        <f t="shared" si="770"/>
        <v>plutôt oui</v>
      </c>
      <c r="AX1057" t="str">
        <f t="shared" si="771"/>
        <v>tout à fait</v>
      </c>
      <c r="AY1057" t="str">
        <f t="shared" si="772"/>
        <v>tout à fait</v>
      </c>
      <c r="AZ1057" t="str">
        <f t="shared" si="773"/>
        <v>3A</v>
      </c>
      <c r="BA1057" t="str">
        <f t="shared" si="774"/>
        <v>IC</v>
      </c>
      <c r="BB1057" t="str">
        <f t="shared" si="775"/>
        <v>classique</v>
      </c>
      <c r="BC1057" t="str">
        <f t="shared" si="776"/>
        <v>non</v>
      </c>
      <c r="BD1057" t="str">
        <f t="shared" si="777"/>
        <v>post-bac</v>
      </c>
      <c r="BE1057" t="str">
        <f t="shared" si="778"/>
        <v>Fr</v>
      </c>
      <c r="BF1057" t="str">
        <f t="shared" si="779"/>
        <v>25-50%</v>
      </c>
      <c r="BG1057" t="str">
        <f t="shared" si="780"/>
        <v>25-50%</v>
      </c>
      <c r="BH1057" t="s">
        <v>423</v>
      </c>
      <c r="BI1057" t="str">
        <f t="shared" si="781"/>
        <v>2/3 par semestre</v>
      </c>
      <c r="BJ1057" t="s">
        <v>423</v>
      </c>
      <c r="BK1057" t="s">
        <v>423</v>
      </c>
      <c r="BL1057" t="s">
        <v>423</v>
      </c>
      <c r="BM1057" t="s">
        <v>431</v>
      </c>
      <c r="BN1057" t="s">
        <v>423</v>
      </c>
      <c r="BO1057" t="s">
        <v>423</v>
      </c>
      <c r="BP1057" t="s">
        <v>431</v>
      </c>
      <c r="BR1057" t="s">
        <v>432</v>
      </c>
      <c r="BS1057" t="s">
        <v>432</v>
      </c>
      <c r="BT1057" t="s">
        <v>432</v>
      </c>
      <c r="BU1057" t="s">
        <v>432</v>
      </c>
      <c r="BV1057" t="s">
        <v>423</v>
      </c>
      <c r="BW1057" t="s">
        <v>431</v>
      </c>
      <c r="BX1057" t="s">
        <v>423</v>
      </c>
      <c r="BY1057" t="s">
        <v>423</v>
      </c>
      <c r="BZ1057" t="s">
        <v>423</v>
      </c>
      <c r="CA1057" t="s">
        <v>432</v>
      </c>
      <c r="CB1057" t="s">
        <v>432</v>
      </c>
      <c r="CC1057" t="s">
        <v>432</v>
      </c>
      <c r="CD1057" t="s">
        <v>432</v>
      </c>
      <c r="CE1057" t="s">
        <v>423</v>
      </c>
      <c r="CF1057" t="s">
        <v>432</v>
      </c>
      <c r="CG1057" t="s">
        <v>432</v>
      </c>
      <c r="CH1057" t="s">
        <v>432</v>
      </c>
      <c r="CI1057" t="s">
        <v>432</v>
      </c>
      <c r="CJ1057" t="s">
        <v>432</v>
      </c>
      <c r="CK1057" t="s">
        <v>432</v>
      </c>
      <c r="CL1057" t="s">
        <v>432</v>
      </c>
      <c r="CM1057" t="s">
        <v>432</v>
      </c>
      <c r="CN1057" t="s">
        <v>423</v>
      </c>
      <c r="CO1057" t="s">
        <v>432</v>
      </c>
      <c r="CP1057" t="s">
        <v>432</v>
      </c>
      <c r="CQ1057" t="s">
        <v>432</v>
      </c>
      <c r="CR1057" t="s">
        <v>432</v>
      </c>
      <c r="CT1057" t="s">
        <v>432</v>
      </c>
      <c r="CU1057" t="s">
        <v>423</v>
      </c>
      <c r="CV1057" t="s">
        <v>423</v>
      </c>
      <c r="CW1057" t="s">
        <v>431</v>
      </c>
      <c r="CX1057" t="s">
        <v>423</v>
      </c>
      <c r="CY1057" t="s">
        <v>423</v>
      </c>
      <c r="CZ1057" t="s">
        <v>423</v>
      </c>
      <c r="DA1057" t="s">
        <v>423</v>
      </c>
      <c r="DB1057" t="s">
        <v>431</v>
      </c>
      <c r="DC1057" t="s">
        <v>423</v>
      </c>
      <c r="DD1057" t="s">
        <v>423</v>
      </c>
      <c r="DE1057" t="s">
        <v>431</v>
      </c>
      <c r="DF1057" t="s">
        <v>423</v>
      </c>
      <c r="DG1057" t="s">
        <v>423</v>
      </c>
      <c r="DH1057" t="s">
        <v>423</v>
      </c>
      <c r="DI1057" t="s">
        <v>431</v>
      </c>
      <c r="DJ1057" t="s">
        <v>423</v>
      </c>
      <c r="DK1057" t="s">
        <v>423</v>
      </c>
      <c r="DL1057" t="s">
        <v>423</v>
      </c>
      <c r="DM1057" t="s">
        <v>423</v>
      </c>
      <c r="DN1057" t="s">
        <v>423</v>
      </c>
      <c r="DO1057" t="s">
        <v>431</v>
      </c>
      <c r="DP1057" t="s">
        <v>423</v>
      </c>
      <c r="DQ1057" t="s">
        <v>423</v>
      </c>
      <c r="DR1057" t="s">
        <v>423</v>
      </c>
      <c r="DS1057" t="s">
        <v>423</v>
      </c>
      <c r="DT1057" t="s">
        <v>423</v>
      </c>
      <c r="DU1057" t="s">
        <v>423</v>
      </c>
      <c r="DV1057" t="s">
        <v>431</v>
      </c>
      <c r="DW1057" t="s">
        <v>423</v>
      </c>
      <c r="DX1057" t="s">
        <v>423</v>
      </c>
      <c r="DY1057" t="s">
        <v>431</v>
      </c>
      <c r="DZ1057" t="s">
        <v>423</v>
      </c>
      <c r="EA1057" t="s">
        <v>423</v>
      </c>
      <c r="EB1057" t="s">
        <v>431</v>
      </c>
      <c r="EC1057" t="s">
        <v>423</v>
      </c>
      <c r="ED1057" t="s">
        <v>423</v>
      </c>
      <c r="EE1057" t="s">
        <v>423</v>
      </c>
      <c r="EF1057" t="s">
        <v>438</v>
      </c>
      <c r="EG1057" t="s">
        <v>434</v>
      </c>
      <c r="EH1057" t="s">
        <v>437</v>
      </c>
      <c r="EI1057" t="s">
        <v>436</v>
      </c>
      <c r="EJ1057" t="s">
        <v>435</v>
      </c>
      <c r="EK1057" t="s">
        <v>433</v>
      </c>
      <c r="EL1057" t="s">
        <v>425</v>
      </c>
      <c r="EM1057" t="s">
        <v>425</v>
      </c>
      <c r="EN1057" t="s">
        <v>425</v>
      </c>
      <c r="EO1057" t="s">
        <v>427</v>
      </c>
      <c r="EP1057" t="s">
        <v>428</v>
      </c>
      <c r="EQ1057" t="s">
        <v>428</v>
      </c>
      <c r="ER1057" t="s">
        <v>430</v>
      </c>
      <c r="ES1057" t="s">
        <v>424</v>
      </c>
      <c r="ET1057" t="s">
        <v>425</v>
      </c>
      <c r="EU1057" t="s">
        <v>424</v>
      </c>
      <c r="EV1057" t="s">
        <v>424</v>
      </c>
      <c r="EW1057" t="s">
        <v>424</v>
      </c>
      <c r="EX1057" t="s">
        <v>431</v>
      </c>
      <c r="EY1057" t="s">
        <v>423</v>
      </c>
      <c r="EZ1057" t="s">
        <v>423</v>
      </c>
      <c r="FA1057" t="s">
        <v>423</v>
      </c>
      <c r="FB1057" t="s">
        <v>423</v>
      </c>
      <c r="FC1057" t="s">
        <v>423</v>
      </c>
      <c r="FD1057" t="s">
        <v>423</v>
      </c>
      <c r="FE1057" t="s">
        <v>423</v>
      </c>
      <c r="FF1057" t="s">
        <v>431</v>
      </c>
      <c r="FG1057" t="s">
        <v>423</v>
      </c>
      <c r="FH1057" t="s">
        <v>423</v>
      </c>
      <c r="FI1057" t="s">
        <v>431</v>
      </c>
      <c r="FJ1057" t="s">
        <v>423</v>
      </c>
      <c r="FK1057" t="s">
        <v>423</v>
      </c>
      <c r="FL1057" t="s">
        <v>423</v>
      </c>
      <c r="FM1057" t="s">
        <v>431</v>
      </c>
      <c r="FN1057" t="s">
        <v>423</v>
      </c>
      <c r="FO1057" t="s">
        <v>423</v>
      </c>
      <c r="FP1057" t="s">
        <v>423</v>
      </c>
      <c r="FQ1057" t="s">
        <v>423</v>
      </c>
      <c r="FR1057" t="s">
        <v>431</v>
      </c>
      <c r="FS1057" t="s">
        <v>423</v>
      </c>
      <c r="FT1057" t="s">
        <v>423</v>
      </c>
      <c r="FU1057" t="s">
        <v>431</v>
      </c>
      <c r="FV1057" t="s">
        <v>423</v>
      </c>
      <c r="FW1057" t="s">
        <v>423</v>
      </c>
      <c r="FX1057" t="s">
        <v>423</v>
      </c>
      <c r="FZ1057" t="s">
        <v>431</v>
      </c>
      <c r="GB1057" t="s">
        <v>423</v>
      </c>
      <c r="GD1057" t="s">
        <v>423</v>
      </c>
      <c r="GF1057" t="s">
        <v>423</v>
      </c>
      <c r="GG1057" t="s">
        <v>432</v>
      </c>
      <c r="GH1057" t="s">
        <v>432</v>
      </c>
      <c r="GI1057" t="s">
        <v>432</v>
      </c>
      <c r="GJ1057" t="s">
        <v>432</v>
      </c>
      <c r="GK1057" t="s">
        <v>432</v>
      </c>
      <c r="GL1057" t="s">
        <v>432</v>
      </c>
      <c r="GM1057" t="s">
        <v>432</v>
      </c>
      <c r="GN1057" t="s">
        <v>432</v>
      </c>
      <c r="GO1057" t="s">
        <v>432</v>
      </c>
      <c r="GP1057" t="s">
        <v>432</v>
      </c>
      <c r="GQ1057" t="s">
        <v>432</v>
      </c>
      <c r="GR1057" t="s">
        <v>432</v>
      </c>
      <c r="GS1057" t="s">
        <v>432</v>
      </c>
      <c r="GT1057" t="s">
        <v>432</v>
      </c>
      <c r="GU1057" t="s">
        <v>423</v>
      </c>
      <c r="GV1057" t="s">
        <v>423</v>
      </c>
      <c r="GW1057" t="s">
        <v>431</v>
      </c>
      <c r="GX1057" t="s">
        <v>423</v>
      </c>
      <c r="GY1057" t="s">
        <v>423</v>
      </c>
      <c r="GZ1057" t="s">
        <v>423</v>
      </c>
      <c r="HA1057" t="s">
        <v>423</v>
      </c>
      <c r="HB1057" t="s">
        <v>423</v>
      </c>
      <c r="HC1057" t="s">
        <v>431</v>
      </c>
      <c r="HD1057" t="s">
        <v>432</v>
      </c>
      <c r="HE1057" t="s">
        <v>432</v>
      </c>
      <c r="HF1057" t="s">
        <v>432</v>
      </c>
      <c r="HG1057" t="s">
        <v>432</v>
      </c>
      <c r="HH1057" t="s">
        <v>423</v>
      </c>
      <c r="HI1057" t="s">
        <v>423</v>
      </c>
      <c r="HJ1057" t="s">
        <v>423</v>
      </c>
      <c r="HK1057" t="s">
        <v>423</v>
      </c>
      <c r="HL1057" t="s">
        <v>423</v>
      </c>
      <c r="HM1057" t="s">
        <v>431</v>
      </c>
      <c r="HN1057" t="s">
        <v>423</v>
      </c>
      <c r="HP1057" t="s">
        <v>431</v>
      </c>
      <c r="HQ1057" t="s">
        <v>3611</v>
      </c>
      <c r="HR1057" t="s">
        <v>423</v>
      </c>
      <c r="HT1057" t="s">
        <v>423</v>
      </c>
      <c r="HV1057" t="s">
        <v>423</v>
      </c>
      <c r="HW1057" t="s">
        <v>431</v>
      </c>
      <c r="HX1057" t="s">
        <v>423</v>
      </c>
      <c r="HY1057" t="s">
        <v>423</v>
      </c>
      <c r="HZ1057" t="s">
        <v>423</v>
      </c>
      <c r="IA1057" t="s">
        <v>423</v>
      </c>
      <c r="IB1057" t="s">
        <v>423</v>
      </c>
      <c r="IC1057" t="s">
        <v>423</v>
      </c>
      <c r="ID1057" t="s">
        <v>431</v>
      </c>
      <c r="IE1057" t="s">
        <v>423</v>
      </c>
      <c r="IF1057" t="s">
        <v>431</v>
      </c>
      <c r="IG1057" t="s">
        <v>423</v>
      </c>
      <c r="IH1057" t="s">
        <v>423</v>
      </c>
      <c r="II1057" t="s">
        <v>423</v>
      </c>
      <c r="IJ1057" t="s">
        <v>431</v>
      </c>
      <c r="IK1057" t="s">
        <v>423</v>
      </c>
      <c r="IL1057" t="s">
        <v>423</v>
      </c>
      <c r="IM1057" t="s">
        <v>423</v>
      </c>
      <c r="IN1057" t="s">
        <v>423</v>
      </c>
      <c r="IO1057" t="s">
        <v>431</v>
      </c>
      <c r="IP1057" t="s">
        <v>423</v>
      </c>
      <c r="IQ1057" t="s">
        <v>423</v>
      </c>
      <c r="IR1057" t="s">
        <v>431</v>
      </c>
      <c r="IS1057" t="s">
        <v>423</v>
      </c>
      <c r="IT1057" t="s">
        <v>423</v>
      </c>
      <c r="IU1057" t="s">
        <v>423</v>
      </c>
      <c r="IV1057" t="s">
        <v>431</v>
      </c>
      <c r="IW1057" t="s">
        <v>3612</v>
      </c>
      <c r="IX1057" t="s">
        <v>423</v>
      </c>
      <c r="IZ1057" t="s">
        <v>423</v>
      </c>
      <c r="JB1057" t="s">
        <v>423</v>
      </c>
      <c r="JD1057" t="s">
        <v>3613</v>
      </c>
      <c r="JF1057" t="s">
        <v>3614</v>
      </c>
      <c r="JG1057" t="s">
        <v>3615</v>
      </c>
      <c r="JI1057" t="s">
        <v>423</v>
      </c>
      <c r="JJ1057" t="s">
        <v>423</v>
      </c>
      <c r="JK1057" t="s">
        <v>431</v>
      </c>
      <c r="JL1057" t="s">
        <v>423</v>
      </c>
      <c r="JM1057" t="s">
        <v>423</v>
      </c>
      <c r="JN1057" t="s">
        <v>423</v>
      </c>
      <c r="JO1057" t="s">
        <v>423</v>
      </c>
      <c r="JP1057" t="s">
        <v>423</v>
      </c>
      <c r="JQ1057" t="s">
        <v>431</v>
      </c>
      <c r="JR1057" t="s">
        <v>423</v>
      </c>
      <c r="JS1057" t="s">
        <v>423</v>
      </c>
      <c r="JT1057" t="s">
        <v>423</v>
      </c>
      <c r="JU1057" t="s">
        <v>423</v>
      </c>
      <c r="JV1057" t="s">
        <v>423</v>
      </c>
      <c r="JW1057" t="s">
        <v>423</v>
      </c>
      <c r="JX1057" t="s">
        <v>423</v>
      </c>
      <c r="JY1057" t="s">
        <v>423</v>
      </c>
      <c r="JZ1057" t="s">
        <v>423</v>
      </c>
      <c r="KA1057" t="s">
        <v>423</v>
      </c>
      <c r="KB1057" t="s">
        <v>423</v>
      </c>
      <c r="KC1057" t="s">
        <v>423</v>
      </c>
      <c r="KD1057" t="s">
        <v>423</v>
      </c>
      <c r="KE1057" t="s">
        <v>423</v>
      </c>
      <c r="KF1057" t="s">
        <v>423</v>
      </c>
      <c r="KG1057" t="s">
        <v>423</v>
      </c>
      <c r="KH1057" t="s">
        <v>423</v>
      </c>
      <c r="KI1057" t="s">
        <v>423</v>
      </c>
      <c r="KJ1057" t="s">
        <v>423</v>
      </c>
      <c r="KK1057" t="s">
        <v>423</v>
      </c>
      <c r="KL1057" t="s">
        <v>423</v>
      </c>
      <c r="KM1057" t="s">
        <v>423</v>
      </c>
      <c r="KN1057" t="s">
        <v>423</v>
      </c>
      <c r="KO1057" t="s">
        <v>423</v>
      </c>
      <c r="KP1057" t="s">
        <v>423</v>
      </c>
      <c r="KQ1057" t="s">
        <v>431</v>
      </c>
      <c r="KR1057" t="s">
        <v>423</v>
      </c>
      <c r="KS1057" t="s">
        <v>423</v>
      </c>
      <c r="KT1057" t="s">
        <v>423</v>
      </c>
      <c r="KU1057" t="s">
        <v>423</v>
      </c>
      <c r="KV1057" t="s">
        <v>423</v>
      </c>
      <c r="KW1057" t="s">
        <v>431</v>
      </c>
      <c r="KY1057" t="s">
        <v>431</v>
      </c>
      <c r="KZ1057" t="s">
        <v>432</v>
      </c>
      <c r="LA1057" t="s">
        <v>432</v>
      </c>
      <c r="LB1057" t="s">
        <v>432</v>
      </c>
      <c r="LC1057" t="s">
        <v>432</v>
      </c>
      <c r="LD1057" t="s">
        <v>432</v>
      </c>
      <c r="LE1057" t="s">
        <v>432</v>
      </c>
      <c r="LF1057" t="s">
        <v>432</v>
      </c>
      <c r="LG1057" t="s">
        <v>432</v>
      </c>
      <c r="LH1057" t="s">
        <v>432</v>
      </c>
      <c r="LI1057" t="s">
        <v>432</v>
      </c>
      <c r="LK1057" t="s">
        <v>431</v>
      </c>
      <c r="LL1057" t="s">
        <v>423</v>
      </c>
      <c r="LM1057" t="s">
        <v>423</v>
      </c>
      <c r="LN1057" t="s">
        <v>423</v>
      </c>
      <c r="LO1057" t="s">
        <v>512</v>
      </c>
      <c r="LP1057" t="s">
        <v>432</v>
      </c>
      <c r="LQ1057" t="s">
        <v>432</v>
      </c>
      <c r="LR1057" t="s">
        <v>432</v>
      </c>
      <c r="LS1057" t="s">
        <v>432</v>
      </c>
      <c r="LT1057" t="s">
        <v>432</v>
      </c>
      <c r="LU1057" t="s">
        <v>423</v>
      </c>
      <c r="LV1057" t="s">
        <v>423</v>
      </c>
      <c r="LW1057" t="s">
        <v>431</v>
      </c>
      <c r="LX1057" t="s">
        <v>423</v>
      </c>
      <c r="LY1057" t="s">
        <v>423</v>
      </c>
      <c r="LZ1057" t="s">
        <v>423</v>
      </c>
      <c r="MA1057" t="s">
        <v>423</v>
      </c>
      <c r="MB1057" t="s">
        <v>423</v>
      </c>
      <c r="MC1057" t="s">
        <v>423</v>
      </c>
      <c r="MD1057" t="s">
        <v>431</v>
      </c>
      <c r="ME1057" t="s">
        <v>423</v>
      </c>
      <c r="MF1057" t="s">
        <v>423</v>
      </c>
      <c r="MG1057" t="s">
        <v>423</v>
      </c>
      <c r="MH1057" t="s">
        <v>423</v>
      </c>
      <c r="MI1057" t="s">
        <v>423</v>
      </c>
      <c r="MJ1057" t="s">
        <v>431</v>
      </c>
      <c r="MK1057" t="s">
        <v>423</v>
      </c>
      <c r="ML1057" t="s">
        <v>423</v>
      </c>
      <c r="MN1057">
        <v>633.82000000000005</v>
      </c>
      <c r="MO1057">
        <v>67.03</v>
      </c>
      <c r="NE1057">
        <v>134.96</v>
      </c>
      <c r="NT1057">
        <v>159.29</v>
      </c>
      <c r="OJ1057">
        <v>151.15</v>
      </c>
      <c r="OT1057">
        <v>121.39</v>
      </c>
    </row>
    <row r="1058" spans="1:410" ht="12.75" customHeight="1" x14ac:dyDescent="0.2">
      <c r="A1058">
        <v>1291</v>
      </c>
      <c r="B1058" t="str">
        <f t="shared" si="736"/>
        <v>5-15min</v>
      </c>
      <c r="C1058" t="str">
        <f t="shared" si="737"/>
        <v>seul</v>
      </c>
      <c r="D1058" t="str">
        <f t="shared" si="738"/>
        <v>10-20m2</v>
      </c>
      <c r="E1058" t="str">
        <f t="shared" si="739"/>
        <v>plutôt oui</v>
      </c>
      <c r="F1058" t="str">
        <f t="shared" si="740"/>
        <v>aucune</v>
      </c>
      <c r="G1058" t="str">
        <f t="shared" si="741"/>
        <v>non</v>
      </c>
      <c r="H1058" t="str">
        <f t="shared" si="742"/>
        <v>non</v>
      </c>
      <c r="I1058" t="s">
        <v>431</v>
      </c>
      <c r="J1058" t="str">
        <f t="shared" si="743"/>
        <v>parfois</v>
      </c>
      <c r="K1058" t="str">
        <f t="shared" si="744"/>
        <v>parfois</v>
      </c>
      <c r="L1058" t="str">
        <f t="shared" si="745"/>
        <v>tout à fait</v>
      </c>
      <c r="M1058" t="str">
        <f t="shared" si="746"/>
        <v>1-2h</v>
      </c>
      <c r="N1058" t="str">
        <f t="shared" si="747"/>
        <v>1-2h</v>
      </c>
      <c r="O1058" t="str">
        <f t="shared" si="748"/>
        <v>jamais</v>
      </c>
      <c r="P1058" t="str">
        <f t="shared" si="749"/>
        <v>jamais</v>
      </c>
      <c r="Q1058" t="str">
        <f t="shared" si="750"/>
        <v>toujours</v>
      </c>
      <c r="R1058" t="s">
        <v>424</v>
      </c>
      <c r="S1058" t="s">
        <v>425</v>
      </c>
      <c r="T1058" t="s">
        <v>425</v>
      </c>
      <c r="U1058" t="s">
        <v>427</v>
      </c>
      <c r="V1058" t="s">
        <v>440</v>
      </c>
      <c r="W1058" t="s">
        <v>440</v>
      </c>
      <c r="X1058" t="s">
        <v>429</v>
      </c>
      <c r="Y1058" t="s">
        <v>430</v>
      </c>
      <c r="Z1058" t="s">
        <v>425</v>
      </c>
      <c r="AA1058" t="s">
        <v>424</v>
      </c>
      <c r="AB1058" t="s">
        <v>425</v>
      </c>
      <c r="AC1058" t="s">
        <v>425</v>
      </c>
      <c r="AD1058" t="str">
        <f t="shared" si="751"/>
        <v>1 mois avant</v>
      </c>
      <c r="AE1058" t="str">
        <f t="shared" si="752"/>
        <v>plutôt oui</v>
      </c>
      <c r="AF1058" t="str">
        <f t="shared" si="753"/>
        <v>très bonnes</v>
      </c>
      <c r="AG1058" t="str">
        <f t="shared" si="754"/>
        <v>très souvent</v>
      </c>
      <c r="AH1058" t="str">
        <f t="shared" si="755"/>
        <v>régulièrement</v>
      </c>
      <c r="AI1058" t="str">
        <f t="shared" si="756"/>
        <v>parfois</v>
      </c>
      <c r="AJ1058" t="str">
        <f t="shared" si="757"/>
        <v>jamais</v>
      </c>
      <c r="AK1058" t="str">
        <f t="shared" si="758"/>
        <v>5-10h</v>
      </c>
      <c r="AL1058" t="str">
        <f t="shared" si="759"/>
        <v>tout à fait</v>
      </c>
      <c r="AM1058" t="str">
        <f t="shared" si="760"/>
        <v>pas du tout</v>
      </c>
      <c r="AN1058" t="str">
        <f t="shared" si="761"/>
        <v>1-3h</v>
      </c>
      <c r="AO1058" t="str">
        <f t="shared" si="762"/>
        <v>1/mois</v>
      </c>
      <c r="AP1058" t="str">
        <f t="shared" si="763"/>
        <v>tout à fait</v>
      </c>
      <c r="AQ1058" t="str">
        <f t="shared" si="764"/>
        <v>jamais</v>
      </c>
      <c r="AR1058" t="str">
        <f t="shared" si="765"/>
        <v>très souvent</v>
      </c>
      <c r="AS1058" t="str">
        <f t="shared" si="766"/>
        <v>1-2h</v>
      </c>
      <c r="AT1058" t="str">
        <f t="shared" si="767"/>
        <v>plutôt satisfaisante</v>
      </c>
      <c r="AU1058" t="str">
        <f t="shared" si="768"/>
        <v>plutôt oui</v>
      </c>
      <c r="AV1058" t="str">
        <f t="shared" si="769"/>
        <v>tout à fait</v>
      </c>
      <c r="AW1058" t="str">
        <f t="shared" si="770"/>
        <v>plutôt oui</v>
      </c>
      <c r="AX1058" t="str">
        <f t="shared" si="771"/>
        <v>tout à fait</v>
      </c>
      <c r="AY1058" t="str">
        <f t="shared" si="772"/>
        <v>tout à fait</v>
      </c>
      <c r="AZ1058" t="str">
        <f t="shared" si="773"/>
        <v>3A</v>
      </c>
      <c r="BA1058" t="str">
        <f t="shared" si="774"/>
        <v>AE</v>
      </c>
      <c r="BB1058" t="str">
        <f t="shared" si="775"/>
        <v>classique</v>
      </c>
      <c r="BC1058" t="str">
        <f t="shared" si="776"/>
        <v>non</v>
      </c>
      <c r="BD1058" t="str">
        <f t="shared" si="777"/>
        <v>post-bac</v>
      </c>
      <c r="BE1058" t="str">
        <f t="shared" si="778"/>
        <v>Fr</v>
      </c>
      <c r="BF1058" t="str">
        <f t="shared" si="779"/>
        <v>redoubl</v>
      </c>
      <c r="BG1058" t="str">
        <f t="shared" si="780"/>
        <v>50-75%</v>
      </c>
      <c r="BH1058" t="s">
        <v>431</v>
      </c>
      <c r="BI1058" t="str">
        <f t="shared" si="781"/>
        <v>1 par semestre</v>
      </c>
      <c r="BJ1058" t="s">
        <v>423</v>
      </c>
      <c r="BK1058" t="s">
        <v>431</v>
      </c>
      <c r="BL1058" t="s">
        <v>423</v>
      </c>
      <c r="BM1058" t="s">
        <v>423</v>
      </c>
      <c r="BN1058" t="s">
        <v>431</v>
      </c>
      <c r="BO1058" t="s">
        <v>423</v>
      </c>
      <c r="BP1058" t="s">
        <v>423</v>
      </c>
      <c r="BR1058" t="s">
        <v>423</v>
      </c>
      <c r="BS1058" t="s">
        <v>431</v>
      </c>
      <c r="BT1058" t="s">
        <v>423</v>
      </c>
      <c r="BU1058" t="s">
        <v>423</v>
      </c>
      <c r="BV1058" t="s">
        <v>423</v>
      </c>
      <c r="BW1058" t="s">
        <v>431</v>
      </c>
      <c r="BX1058" t="s">
        <v>423</v>
      </c>
      <c r="BY1058" t="s">
        <v>423</v>
      </c>
      <c r="BZ1058" t="s">
        <v>423</v>
      </c>
      <c r="CA1058" t="s">
        <v>432</v>
      </c>
      <c r="CB1058" t="s">
        <v>432</v>
      </c>
      <c r="CC1058" t="s">
        <v>432</v>
      </c>
      <c r="CD1058" t="s">
        <v>432</v>
      </c>
      <c r="CE1058" t="s">
        <v>423</v>
      </c>
      <c r="CF1058" t="s">
        <v>432</v>
      </c>
      <c r="CG1058" t="s">
        <v>432</v>
      </c>
      <c r="CH1058" t="s">
        <v>432</v>
      </c>
      <c r="CI1058" t="s">
        <v>432</v>
      </c>
      <c r="CJ1058" t="s">
        <v>432</v>
      </c>
      <c r="CK1058" t="s">
        <v>432</v>
      </c>
      <c r="CL1058" t="s">
        <v>432</v>
      </c>
      <c r="CM1058" t="s">
        <v>432</v>
      </c>
      <c r="CN1058" t="s">
        <v>423</v>
      </c>
      <c r="CO1058" t="s">
        <v>432</v>
      </c>
      <c r="CP1058" t="s">
        <v>432</v>
      </c>
      <c r="CQ1058" t="s">
        <v>432</v>
      </c>
      <c r="CR1058" t="s">
        <v>432</v>
      </c>
      <c r="CT1058" t="s">
        <v>432</v>
      </c>
      <c r="CU1058" t="s">
        <v>431</v>
      </c>
      <c r="CV1058" t="s">
        <v>423</v>
      </c>
      <c r="CW1058" t="s">
        <v>423</v>
      </c>
      <c r="CX1058" t="s">
        <v>431</v>
      </c>
      <c r="CY1058" t="s">
        <v>423</v>
      </c>
      <c r="CZ1058" t="s">
        <v>423</v>
      </c>
      <c r="DA1058" t="s">
        <v>423</v>
      </c>
      <c r="DB1058" t="s">
        <v>431</v>
      </c>
      <c r="DC1058" t="s">
        <v>423</v>
      </c>
      <c r="DD1058" t="s">
        <v>431</v>
      </c>
      <c r="DE1058" t="s">
        <v>423</v>
      </c>
      <c r="DF1058" t="s">
        <v>423</v>
      </c>
      <c r="DG1058" t="s">
        <v>423</v>
      </c>
      <c r="DH1058" t="s">
        <v>423</v>
      </c>
      <c r="DI1058" t="s">
        <v>423</v>
      </c>
      <c r="DJ1058" t="s">
        <v>431</v>
      </c>
      <c r="DK1058" t="s">
        <v>423</v>
      </c>
      <c r="DL1058" t="s">
        <v>423</v>
      </c>
      <c r="DM1058" t="s">
        <v>423</v>
      </c>
      <c r="DN1058" t="s">
        <v>423</v>
      </c>
      <c r="DO1058" t="s">
        <v>423</v>
      </c>
      <c r="DP1058" t="s">
        <v>423</v>
      </c>
      <c r="DQ1058" t="s">
        <v>431</v>
      </c>
      <c r="DR1058" t="s">
        <v>423</v>
      </c>
      <c r="DS1058" t="s">
        <v>423</v>
      </c>
      <c r="DT1058" t="s">
        <v>423</v>
      </c>
      <c r="DU1058" t="s">
        <v>423</v>
      </c>
      <c r="DV1058" t="s">
        <v>423</v>
      </c>
      <c r="DW1058" t="s">
        <v>431</v>
      </c>
      <c r="DX1058" t="s">
        <v>423</v>
      </c>
      <c r="DY1058" t="s">
        <v>423</v>
      </c>
      <c r="DZ1058" t="s">
        <v>423</v>
      </c>
      <c r="EA1058" t="s">
        <v>431</v>
      </c>
      <c r="EB1058" t="s">
        <v>431</v>
      </c>
      <c r="EC1058" t="s">
        <v>423</v>
      </c>
      <c r="ED1058" t="s">
        <v>423</v>
      </c>
      <c r="EE1058" t="s">
        <v>423</v>
      </c>
      <c r="EF1058" t="s">
        <v>437</v>
      </c>
      <c r="EG1058" t="s">
        <v>435</v>
      </c>
      <c r="EH1058" t="s">
        <v>434</v>
      </c>
      <c r="EI1058" t="s">
        <v>438</v>
      </c>
      <c r="EJ1058" t="s">
        <v>436</v>
      </c>
      <c r="EK1058" t="s">
        <v>433</v>
      </c>
      <c r="EL1058" t="s">
        <v>424</v>
      </c>
      <c r="EM1058" t="s">
        <v>425</v>
      </c>
      <c r="EN1058" t="s">
        <v>425</v>
      </c>
      <c r="EO1058" t="s">
        <v>427</v>
      </c>
      <c r="EP1058" t="s">
        <v>440</v>
      </c>
      <c r="EQ1058" t="s">
        <v>440</v>
      </c>
      <c r="ER1058" t="s">
        <v>429</v>
      </c>
      <c r="ES1058" t="s">
        <v>430</v>
      </c>
      <c r="ET1058" t="s">
        <v>425</v>
      </c>
      <c r="EU1058" t="s">
        <v>424</v>
      </c>
      <c r="EV1058" t="s">
        <v>425</v>
      </c>
      <c r="EW1058" t="s">
        <v>425</v>
      </c>
      <c r="EX1058" t="s">
        <v>423</v>
      </c>
      <c r="EY1058" t="s">
        <v>431</v>
      </c>
      <c r="EZ1058" t="s">
        <v>423</v>
      </c>
      <c r="FA1058" t="s">
        <v>423</v>
      </c>
      <c r="FB1058" t="s">
        <v>423</v>
      </c>
      <c r="FC1058" t="s">
        <v>423</v>
      </c>
      <c r="FD1058" t="s">
        <v>423</v>
      </c>
      <c r="FE1058" t="s">
        <v>431</v>
      </c>
      <c r="FF1058" t="s">
        <v>423</v>
      </c>
      <c r="FG1058" t="s">
        <v>423</v>
      </c>
      <c r="FH1058" t="s">
        <v>431</v>
      </c>
      <c r="FI1058" t="s">
        <v>423</v>
      </c>
      <c r="FJ1058" t="s">
        <v>423</v>
      </c>
      <c r="FK1058" t="s">
        <v>423</v>
      </c>
      <c r="FL1058" t="s">
        <v>431</v>
      </c>
      <c r="FM1058" t="s">
        <v>423</v>
      </c>
      <c r="FN1058" t="s">
        <v>423</v>
      </c>
      <c r="FO1058" t="s">
        <v>423</v>
      </c>
      <c r="FP1058" t="s">
        <v>423</v>
      </c>
      <c r="FQ1058" t="s">
        <v>431</v>
      </c>
      <c r="FR1058" t="s">
        <v>423</v>
      </c>
      <c r="FS1058" t="s">
        <v>423</v>
      </c>
      <c r="FT1058" t="s">
        <v>423</v>
      </c>
      <c r="FU1058" t="s">
        <v>423</v>
      </c>
      <c r="FV1058" t="s">
        <v>431</v>
      </c>
      <c r="FW1058" t="s">
        <v>423</v>
      </c>
      <c r="FX1058" t="s">
        <v>423</v>
      </c>
      <c r="FZ1058" t="s">
        <v>423</v>
      </c>
      <c r="GB1058" t="s">
        <v>423</v>
      </c>
      <c r="GD1058" t="s">
        <v>431</v>
      </c>
      <c r="GF1058" t="s">
        <v>431</v>
      </c>
      <c r="GG1058" t="s">
        <v>423</v>
      </c>
      <c r="GH1058" t="s">
        <v>423</v>
      </c>
      <c r="GI1058" t="s">
        <v>423</v>
      </c>
      <c r="GJ1058" t="s">
        <v>431</v>
      </c>
      <c r="GK1058" t="s">
        <v>423</v>
      </c>
      <c r="GL1058" t="s">
        <v>423</v>
      </c>
      <c r="GM1058" t="s">
        <v>431</v>
      </c>
      <c r="GN1058" t="s">
        <v>423</v>
      </c>
      <c r="GO1058" t="s">
        <v>423</v>
      </c>
      <c r="GP1058" t="s">
        <v>423</v>
      </c>
      <c r="GQ1058" t="s">
        <v>423</v>
      </c>
      <c r="GR1058" t="s">
        <v>423</v>
      </c>
      <c r="GS1058" t="s">
        <v>423</v>
      </c>
      <c r="GT1058" t="s">
        <v>431</v>
      </c>
      <c r="GU1058" t="s">
        <v>423</v>
      </c>
      <c r="GV1058" t="s">
        <v>423</v>
      </c>
      <c r="GW1058" t="s">
        <v>423</v>
      </c>
      <c r="GX1058" t="s">
        <v>431</v>
      </c>
      <c r="GY1058" t="s">
        <v>423</v>
      </c>
      <c r="GZ1058" t="s">
        <v>423</v>
      </c>
      <c r="HA1058" t="s">
        <v>431</v>
      </c>
      <c r="HB1058" t="s">
        <v>423</v>
      </c>
      <c r="HC1058" t="s">
        <v>423</v>
      </c>
      <c r="HD1058" t="s">
        <v>431</v>
      </c>
      <c r="HE1058" t="s">
        <v>423</v>
      </c>
      <c r="HF1058" t="s">
        <v>423</v>
      </c>
      <c r="HG1058" t="s">
        <v>423</v>
      </c>
      <c r="HH1058" t="s">
        <v>423</v>
      </c>
      <c r="HI1058" t="s">
        <v>423</v>
      </c>
      <c r="HJ1058" t="s">
        <v>423</v>
      </c>
      <c r="HK1058" t="s">
        <v>423</v>
      </c>
      <c r="HL1058" t="s">
        <v>423</v>
      </c>
      <c r="HM1058" t="s">
        <v>431</v>
      </c>
      <c r="HN1058" t="s">
        <v>431</v>
      </c>
      <c r="HP1058" t="s">
        <v>423</v>
      </c>
      <c r="HR1058" t="s">
        <v>423</v>
      </c>
      <c r="HT1058" t="s">
        <v>423</v>
      </c>
      <c r="HV1058" t="s">
        <v>423</v>
      </c>
      <c r="HW1058" t="s">
        <v>431</v>
      </c>
      <c r="HX1058" t="s">
        <v>423</v>
      </c>
      <c r="HY1058" t="s">
        <v>423</v>
      </c>
      <c r="HZ1058" t="s">
        <v>423</v>
      </c>
      <c r="IA1058" t="s">
        <v>423</v>
      </c>
      <c r="IB1058" t="s">
        <v>423</v>
      </c>
      <c r="IC1058" t="s">
        <v>431</v>
      </c>
      <c r="ID1058" t="s">
        <v>423</v>
      </c>
      <c r="IE1058" t="s">
        <v>423</v>
      </c>
      <c r="IF1058" t="s">
        <v>423</v>
      </c>
      <c r="IG1058" t="s">
        <v>431</v>
      </c>
      <c r="IH1058" t="s">
        <v>423</v>
      </c>
      <c r="II1058" t="s">
        <v>423</v>
      </c>
      <c r="IJ1058" t="s">
        <v>431</v>
      </c>
      <c r="IK1058" t="s">
        <v>423</v>
      </c>
      <c r="IL1058" t="s">
        <v>423</v>
      </c>
      <c r="IM1058" t="s">
        <v>423</v>
      </c>
      <c r="IN1058" t="s">
        <v>423</v>
      </c>
      <c r="IO1058" t="s">
        <v>431</v>
      </c>
      <c r="IP1058" t="s">
        <v>423</v>
      </c>
      <c r="IQ1058" t="s">
        <v>423</v>
      </c>
      <c r="IR1058" t="s">
        <v>431</v>
      </c>
      <c r="IS1058" t="s">
        <v>423</v>
      </c>
      <c r="IT1058" t="s">
        <v>423</v>
      </c>
      <c r="IU1058" t="s">
        <v>423</v>
      </c>
      <c r="IV1058" t="s">
        <v>431</v>
      </c>
      <c r="IX1058" t="s">
        <v>423</v>
      </c>
      <c r="IZ1058" t="s">
        <v>423</v>
      </c>
      <c r="JB1058" t="s">
        <v>423</v>
      </c>
      <c r="JI1058" t="s">
        <v>423</v>
      </c>
      <c r="JJ1058" t="s">
        <v>423</v>
      </c>
      <c r="JK1058" t="s">
        <v>431</v>
      </c>
      <c r="JL1058" t="s">
        <v>423</v>
      </c>
      <c r="JM1058" t="s">
        <v>423</v>
      </c>
      <c r="JN1058" t="s">
        <v>423</v>
      </c>
      <c r="JO1058" t="s">
        <v>423</v>
      </c>
      <c r="JP1058" t="s">
        <v>423</v>
      </c>
      <c r="JQ1058" t="s">
        <v>423</v>
      </c>
      <c r="JR1058" t="s">
        <v>423</v>
      </c>
      <c r="JS1058" t="s">
        <v>423</v>
      </c>
      <c r="JT1058" t="s">
        <v>423</v>
      </c>
      <c r="JU1058" t="s">
        <v>431</v>
      </c>
      <c r="JV1058" t="s">
        <v>423</v>
      </c>
      <c r="JW1058" t="s">
        <v>423</v>
      </c>
      <c r="JX1058" t="s">
        <v>423</v>
      </c>
      <c r="JY1058" t="s">
        <v>423</v>
      </c>
      <c r="JZ1058" t="s">
        <v>423</v>
      </c>
      <c r="KA1058" t="s">
        <v>423</v>
      </c>
      <c r="KB1058" t="s">
        <v>423</v>
      </c>
      <c r="KC1058" t="s">
        <v>423</v>
      </c>
      <c r="KD1058" t="s">
        <v>423</v>
      </c>
      <c r="KE1058" t="s">
        <v>423</v>
      </c>
      <c r="KF1058" t="s">
        <v>423</v>
      </c>
      <c r="KG1058" t="s">
        <v>423</v>
      </c>
      <c r="KH1058" t="s">
        <v>423</v>
      </c>
      <c r="KI1058" t="s">
        <v>423</v>
      </c>
      <c r="KJ1058" t="s">
        <v>423</v>
      </c>
      <c r="KK1058" t="s">
        <v>423</v>
      </c>
      <c r="KL1058" t="s">
        <v>423</v>
      </c>
      <c r="KM1058" t="s">
        <v>423</v>
      </c>
      <c r="KN1058" t="s">
        <v>423</v>
      </c>
      <c r="KO1058" t="s">
        <v>423</v>
      </c>
      <c r="KP1058" t="s">
        <v>423</v>
      </c>
      <c r="KQ1058" t="s">
        <v>431</v>
      </c>
      <c r="KR1058" t="s">
        <v>423</v>
      </c>
      <c r="KS1058" t="s">
        <v>423</v>
      </c>
      <c r="KT1058" t="s">
        <v>423</v>
      </c>
      <c r="KU1058" t="s">
        <v>423</v>
      </c>
      <c r="KV1058" t="s">
        <v>423</v>
      </c>
      <c r="KW1058" t="s">
        <v>431</v>
      </c>
      <c r="KY1058" t="s">
        <v>431</v>
      </c>
      <c r="KZ1058" t="s">
        <v>432</v>
      </c>
      <c r="LA1058" t="s">
        <v>432</v>
      </c>
      <c r="LB1058" t="s">
        <v>432</v>
      </c>
      <c r="LC1058" t="s">
        <v>432</v>
      </c>
      <c r="LD1058" t="s">
        <v>432</v>
      </c>
      <c r="LE1058" t="s">
        <v>432</v>
      </c>
      <c r="LF1058" t="s">
        <v>432</v>
      </c>
      <c r="LG1058" t="s">
        <v>432</v>
      </c>
      <c r="LH1058" t="s">
        <v>432</v>
      </c>
      <c r="LI1058" t="s">
        <v>432</v>
      </c>
      <c r="LK1058" t="s">
        <v>431</v>
      </c>
      <c r="LL1058" t="s">
        <v>423</v>
      </c>
      <c r="LM1058" t="s">
        <v>423</v>
      </c>
      <c r="LN1058" t="s">
        <v>423</v>
      </c>
      <c r="LO1058" t="s">
        <v>439</v>
      </c>
      <c r="LP1058" t="s">
        <v>432</v>
      </c>
      <c r="LQ1058" t="s">
        <v>432</v>
      </c>
      <c r="LR1058" t="s">
        <v>432</v>
      </c>
      <c r="LS1058" t="s">
        <v>432</v>
      </c>
      <c r="LT1058" t="s">
        <v>432</v>
      </c>
      <c r="LU1058" t="s">
        <v>423</v>
      </c>
      <c r="LV1058" t="s">
        <v>423</v>
      </c>
      <c r="LW1058" t="s">
        <v>423</v>
      </c>
      <c r="LX1058" t="s">
        <v>423</v>
      </c>
      <c r="LY1058" t="s">
        <v>423</v>
      </c>
      <c r="LZ1058" t="s">
        <v>431</v>
      </c>
      <c r="MA1058" t="s">
        <v>423</v>
      </c>
      <c r="MB1058" t="s">
        <v>423</v>
      </c>
      <c r="MC1058" t="s">
        <v>423</v>
      </c>
      <c r="MD1058" t="s">
        <v>423</v>
      </c>
      <c r="ME1058" t="s">
        <v>431</v>
      </c>
      <c r="MF1058" t="s">
        <v>423</v>
      </c>
      <c r="MG1058" t="s">
        <v>423</v>
      </c>
      <c r="MH1058" t="s">
        <v>431</v>
      </c>
      <c r="MI1058" t="s">
        <v>423</v>
      </c>
      <c r="MJ1058" t="s">
        <v>423</v>
      </c>
      <c r="MK1058" t="s">
        <v>431</v>
      </c>
      <c r="ML1058" t="s">
        <v>423</v>
      </c>
      <c r="MN1058">
        <v>411.45</v>
      </c>
      <c r="MO1058">
        <v>59.04</v>
      </c>
      <c r="NE1058">
        <v>177.16</v>
      </c>
      <c r="NT1058">
        <v>76.37</v>
      </c>
      <c r="OJ1058">
        <v>36.36</v>
      </c>
      <c r="OT1058">
        <v>62.52</v>
      </c>
    </row>
    <row r="1059" spans="1:410" ht="12.75" customHeight="1" x14ac:dyDescent="0.2">
      <c r="A1059">
        <v>1292</v>
      </c>
      <c r="B1059" t="str">
        <f t="shared" si="736"/>
        <v>5-15min</v>
      </c>
      <c r="C1059" t="str">
        <f t="shared" si="737"/>
        <v>colocation</v>
      </c>
      <c r="D1059" t="str">
        <f t="shared" si="738"/>
        <v>coloc ou foyer familial</v>
      </c>
      <c r="E1059" t="str">
        <f t="shared" si="739"/>
        <v>plutôt oui</v>
      </c>
      <c r="F1059" t="str">
        <f t="shared" si="740"/>
        <v>aucune</v>
      </c>
      <c r="G1059" t="str">
        <f t="shared" si="741"/>
        <v>echelon 0bis</v>
      </c>
      <c r="H1059" t="str">
        <f t="shared" si="742"/>
        <v>non</v>
      </c>
      <c r="I1059" t="s">
        <v>423</v>
      </c>
      <c r="J1059" t="str">
        <f t="shared" si="743"/>
        <v>toujours</v>
      </c>
      <c r="K1059" t="str">
        <f t="shared" si="744"/>
        <v>jamais</v>
      </c>
      <c r="L1059" t="str">
        <f t="shared" si="745"/>
        <v>pas commentaire</v>
      </c>
      <c r="M1059" t="str">
        <f t="shared" si="746"/>
        <v>0-1h</v>
      </c>
      <c r="N1059" t="str">
        <f t="shared" si="747"/>
        <v>2-4h</v>
      </c>
      <c r="O1059" t="str">
        <f t="shared" si="748"/>
        <v>parfois</v>
      </c>
      <c r="P1059" t="str">
        <f t="shared" si="749"/>
        <v>souvent</v>
      </c>
      <c r="Q1059" t="str">
        <f t="shared" si="750"/>
        <v>souvent</v>
      </c>
      <c r="R1059" t="s">
        <v>430</v>
      </c>
      <c r="S1059" t="s">
        <v>424</v>
      </c>
      <c r="T1059" t="s">
        <v>425</v>
      </c>
      <c r="U1059" t="s">
        <v>426</v>
      </c>
      <c r="V1059" t="s">
        <v>427</v>
      </c>
      <c r="W1059" t="s">
        <v>428</v>
      </c>
      <c r="X1059" t="s">
        <v>429</v>
      </c>
      <c r="Y1059" t="s">
        <v>429</v>
      </c>
      <c r="Z1059" t="s">
        <v>424</v>
      </c>
      <c r="AA1059" t="s">
        <v>425</v>
      </c>
      <c r="AB1059" t="s">
        <v>425</v>
      </c>
      <c r="AC1059" t="s">
        <v>424</v>
      </c>
      <c r="AD1059" t="str">
        <f t="shared" si="751"/>
        <v>1 semaine avant</v>
      </c>
      <c r="AE1059" t="str">
        <f t="shared" si="752"/>
        <v>plutôt oui</v>
      </c>
      <c r="AF1059" t="str">
        <f t="shared" si="753"/>
        <v>plutôt bonnes</v>
      </c>
      <c r="AG1059" t="str">
        <f t="shared" si="754"/>
        <v>parfois</v>
      </c>
      <c r="AH1059" t="str">
        <f t="shared" si="755"/>
        <v>très souvent</v>
      </c>
      <c r="AI1059" t="str">
        <f t="shared" si="756"/>
        <v>parfois</v>
      </c>
      <c r="AJ1059" t="str">
        <f t="shared" si="757"/>
        <v>parfois</v>
      </c>
      <c r="AK1059" t="str">
        <f t="shared" si="758"/>
        <v>5-10h</v>
      </c>
      <c r="AL1059" t="str">
        <f t="shared" si="759"/>
        <v>plutôt oui</v>
      </c>
      <c r="AM1059" t="str">
        <f t="shared" si="760"/>
        <v>plutôt oui</v>
      </c>
      <c r="AN1059" t="str">
        <f t="shared" si="761"/>
        <v>1-3h</v>
      </c>
      <c r="AO1059" t="str">
        <f t="shared" si="762"/>
        <v>1/mois</v>
      </c>
      <c r="AP1059" t="str">
        <f t="shared" si="763"/>
        <v>tout à fait</v>
      </c>
      <c r="AQ1059" t="str">
        <f t="shared" si="764"/>
        <v>1/mois</v>
      </c>
      <c r="AR1059" t="str">
        <f t="shared" si="765"/>
        <v>régulièrement</v>
      </c>
      <c r="AS1059" t="str">
        <f t="shared" si="766"/>
        <v>2-4h</v>
      </c>
      <c r="AT1059" t="str">
        <f t="shared" si="767"/>
        <v>plutôt satisfaisante</v>
      </c>
      <c r="AU1059" t="str">
        <f t="shared" si="768"/>
        <v>plutôt oui</v>
      </c>
      <c r="AV1059" t="str">
        <f t="shared" si="769"/>
        <v>plutôt non</v>
      </c>
      <c r="AW1059" t="str">
        <f t="shared" si="770"/>
        <v>plutôt oui</v>
      </c>
      <c r="AX1059" t="str">
        <f t="shared" si="771"/>
        <v>plutôt non</v>
      </c>
      <c r="AY1059" t="str">
        <f t="shared" si="772"/>
        <v>plutôt oui</v>
      </c>
      <c r="AZ1059" t="str">
        <f t="shared" si="773"/>
        <v>2A</v>
      </c>
      <c r="BA1059" t="str">
        <f t="shared" si="774"/>
        <v>IMACS</v>
      </c>
      <c r="BB1059" t="str">
        <f t="shared" si="775"/>
        <v>classique</v>
      </c>
      <c r="BC1059" t="str">
        <f t="shared" si="776"/>
        <v>oui</v>
      </c>
      <c r="BD1059" t="str">
        <f t="shared" si="777"/>
        <v>post-bac</v>
      </c>
      <c r="BE1059" t="str">
        <f t="shared" si="778"/>
        <v>Fr</v>
      </c>
      <c r="BF1059" t="str">
        <f t="shared" si="779"/>
        <v>10-25%</v>
      </c>
      <c r="BG1059" t="str">
        <f t="shared" si="780"/>
        <v>10-25%</v>
      </c>
      <c r="BH1059" t="s">
        <v>423</v>
      </c>
      <c r="BI1059" t="str">
        <f t="shared" si="781"/>
        <v>aucun</v>
      </c>
      <c r="BJ1059" t="s">
        <v>423</v>
      </c>
      <c r="BK1059" t="s">
        <v>431</v>
      </c>
      <c r="BL1059" t="s">
        <v>423</v>
      </c>
      <c r="BM1059" t="s">
        <v>423</v>
      </c>
      <c r="BN1059" t="s">
        <v>423</v>
      </c>
      <c r="BO1059" t="s">
        <v>431</v>
      </c>
      <c r="BP1059" t="s">
        <v>423</v>
      </c>
      <c r="BR1059" t="s">
        <v>432</v>
      </c>
      <c r="BS1059" t="s">
        <v>432</v>
      </c>
      <c r="BT1059" t="s">
        <v>432</v>
      </c>
      <c r="BU1059" t="s">
        <v>432</v>
      </c>
      <c r="BV1059" t="s">
        <v>423</v>
      </c>
      <c r="BW1059" t="s">
        <v>431</v>
      </c>
      <c r="BX1059" t="s">
        <v>423</v>
      </c>
      <c r="BY1059" t="s">
        <v>423</v>
      </c>
      <c r="BZ1059" t="s">
        <v>423</v>
      </c>
      <c r="CA1059" t="s">
        <v>432</v>
      </c>
      <c r="CB1059" t="s">
        <v>432</v>
      </c>
      <c r="CC1059" t="s">
        <v>432</v>
      </c>
      <c r="CD1059" t="s">
        <v>432</v>
      </c>
      <c r="CE1059" t="s">
        <v>431</v>
      </c>
      <c r="CF1059" t="s">
        <v>431</v>
      </c>
      <c r="CG1059" t="s">
        <v>423</v>
      </c>
      <c r="CH1059" t="s">
        <v>423</v>
      </c>
      <c r="CI1059" t="s">
        <v>423</v>
      </c>
      <c r="CJ1059" t="s">
        <v>423</v>
      </c>
      <c r="CK1059" t="s">
        <v>423</v>
      </c>
      <c r="CL1059" t="s">
        <v>423</v>
      </c>
      <c r="CM1059" t="s">
        <v>423</v>
      </c>
      <c r="CN1059" t="s">
        <v>423</v>
      </c>
      <c r="CO1059" t="s">
        <v>432</v>
      </c>
      <c r="CP1059" t="s">
        <v>432</v>
      </c>
      <c r="CQ1059" t="s">
        <v>432</v>
      </c>
      <c r="CR1059" t="s">
        <v>432</v>
      </c>
      <c r="CT1059" t="s">
        <v>432</v>
      </c>
      <c r="CU1059" t="s">
        <v>423</v>
      </c>
      <c r="CV1059" t="s">
        <v>431</v>
      </c>
      <c r="CW1059" t="s">
        <v>423</v>
      </c>
      <c r="CX1059" t="s">
        <v>423</v>
      </c>
      <c r="CY1059" t="s">
        <v>423</v>
      </c>
      <c r="CZ1059" t="s">
        <v>423</v>
      </c>
      <c r="DA1059" t="s">
        <v>423</v>
      </c>
      <c r="DB1059" t="s">
        <v>423</v>
      </c>
      <c r="DC1059" t="s">
        <v>431</v>
      </c>
      <c r="DD1059" t="s">
        <v>432</v>
      </c>
      <c r="DE1059" t="s">
        <v>432</v>
      </c>
      <c r="DF1059" t="s">
        <v>432</v>
      </c>
      <c r="DG1059" t="s">
        <v>432</v>
      </c>
      <c r="DH1059" t="s">
        <v>423</v>
      </c>
      <c r="DI1059" t="s">
        <v>423</v>
      </c>
      <c r="DJ1059" t="s">
        <v>423</v>
      </c>
      <c r="DK1059" t="s">
        <v>431</v>
      </c>
      <c r="DL1059" t="s">
        <v>423</v>
      </c>
      <c r="DM1059" t="s">
        <v>423</v>
      </c>
      <c r="DN1059" t="s">
        <v>423</v>
      </c>
      <c r="DO1059" t="s">
        <v>423</v>
      </c>
      <c r="DP1059" t="s">
        <v>431</v>
      </c>
      <c r="DQ1059" t="s">
        <v>423</v>
      </c>
      <c r="DR1059" t="s">
        <v>423</v>
      </c>
      <c r="DS1059" t="s">
        <v>423</v>
      </c>
      <c r="DT1059" t="s">
        <v>423</v>
      </c>
      <c r="DU1059" t="s">
        <v>423</v>
      </c>
      <c r="DV1059" t="s">
        <v>431</v>
      </c>
      <c r="DW1059" t="s">
        <v>423</v>
      </c>
      <c r="DX1059" t="s">
        <v>423</v>
      </c>
      <c r="DY1059" t="s">
        <v>431</v>
      </c>
      <c r="DZ1059" t="s">
        <v>423</v>
      </c>
      <c r="EA1059" t="s">
        <v>423</v>
      </c>
      <c r="EB1059" t="s">
        <v>423</v>
      </c>
      <c r="EC1059" t="s">
        <v>431</v>
      </c>
      <c r="ED1059" t="s">
        <v>423</v>
      </c>
      <c r="EE1059" t="s">
        <v>423</v>
      </c>
      <c r="EF1059" t="s">
        <v>438</v>
      </c>
      <c r="EG1059" t="s">
        <v>437</v>
      </c>
      <c r="EH1059" t="s">
        <v>434</v>
      </c>
      <c r="EI1059" t="s">
        <v>433</v>
      </c>
      <c r="EJ1059" t="s">
        <v>435</v>
      </c>
      <c r="EK1059" t="s">
        <v>436</v>
      </c>
      <c r="EL1059" t="s">
        <v>430</v>
      </c>
      <c r="EM1059" t="s">
        <v>424</v>
      </c>
      <c r="EN1059" t="s">
        <v>425</v>
      </c>
      <c r="EO1059" t="s">
        <v>426</v>
      </c>
      <c r="EP1059" t="s">
        <v>427</v>
      </c>
      <c r="EQ1059" t="s">
        <v>428</v>
      </c>
      <c r="ER1059" t="s">
        <v>429</v>
      </c>
      <c r="ES1059" t="s">
        <v>429</v>
      </c>
      <c r="ET1059" t="s">
        <v>424</v>
      </c>
      <c r="EU1059" t="s">
        <v>425</v>
      </c>
      <c r="EV1059" t="s">
        <v>425</v>
      </c>
      <c r="EW1059" t="s">
        <v>424</v>
      </c>
      <c r="EX1059" t="s">
        <v>423</v>
      </c>
      <c r="EY1059" t="s">
        <v>423</v>
      </c>
      <c r="EZ1059" t="s">
        <v>423</v>
      </c>
      <c r="FA1059" t="s">
        <v>431</v>
      </c>
      <c r="FB1059" t="s">
        <v>423</v>
      </c>
      <c r="FC1059" t="s">
        <v>423</v>
      </c>
      <c r="FD1059" t="s">
        <v>423</v>
      </c>
      <c r="FE1059" t="s">
        <v>431</v>
      </c>
      <c r="FF1059" t="s">
        <v>423</v>
      </c>
      <c r="FG1059" t="s">
        <v>423</v>
      </c>
      <c r="FH1059" t="s">
        <v>423</v>
      </c>
      <c r="FI1059" t="s">
        <v>431</v>
      </c>
      <c r="FJ1059" t="s">
        <v>423</v>
      </c>
      <c r="FK1059" t="s">
        <v>423</v>
      </c>
      <c r="FL1059" t="s">
        <v>423</v>
      </c>
      <c r="FM1059" t="s">
        <v>423</v>
      </c>
      <c r="FN1059" t="s">
        <v>431</v>
      </c>
      <c r="FO1059" t="s">
        <v>423</v>
      </c>
      <c r="FP1059" t="s">
        <v>431</v>
      </c>
      <c r="FQ1059" t="s">
        <v>423</v>
      </c>
      <c r="FR1059" t="s">
        <v>423</v>
      </c>
      <c r="FS1059" t="s">
        <v>423</v>
      </c>
      <c r="FT1059" t="s">
        <v>423</v>
      </c>
      <c r="FU1059" t="s">
        <v>423</v>
      </c>
      <c r="FV1059" t="s">
        <v>431</v>
      </c>
      <c r="FW1059" t="s">
        <v>423</v>
      </c>
      <c r="FX1059" t="s">
        <v>423</v>
      </c>
      <c r="FZ1059" t="s">
        <v>423</v>
      </c>
      <c r="GB1059" t="s">
        <v>431</v>
      </c>
      <c r="GD1059" t="s">
        <v>423</v>
      </c>
      <c r="GF1059" t="s">
        <v>431</v>
      </c>
      <c r="GG1059" t="s">
        <v>423</v>
      </c>
      <c r="GH1059" t="s">
        <v>423</v>
      </c>
      <c r="GI1059" t="s">
        <v>423</v>
      </c>
      <c r="GJ1059" t="s">
        <v>431</v>
      </c>
      <c r="GK1059" t="s">
        <v>423</v>
      </c>
      <c r="GL1059" t="s">
        <v>423</v>
      </c>
      <c r="GM1059" t="s">
        <v>423</v>
      </c>
      <c r="GN1059" t="s">
        <v>431</v>
      </c>
      <c r="GO1059" t="s">
        <v>423</v>
      </c>
      <c r="GP1059" t="s">
        <v>423</v>
      </c>
      <c r="GQ1059" t="s">
        <v>423</v>
      </c>
      <c r="GR1059" t="s">
        <v>431</v>
      </c>
      <c r="GS1059" t="s">
        <v>423</v>
      </c>
      <c r="GT1059" t="s">
        <v>423</v>
      </c>
      <c r="GU1059" t="s">
        <v>423</v>
      </c>
      <c r="GV1059" t="s">
        <v>423</v>
      </c>
      <c r="GW1059" t="s">
        <v>423</v>
      </c>
      <c r="GX1059" t="s">
        <v>431</v>
      </c>
      <c r="GY1059" t="s">
        <v>423</v>
      </c>
      <c r="GZ1059" t="s">
        <v>423</v>
      </c>
      <c r="HA1059" t="s">
        <v>431</v>
      </c>
      <c r="HB1059" t="s">
        <v>423</v>
      </c>
      <c r="HC1059" t="s">
        <v>423</v>
      </c>
      <c r="HD1059" t="s">
        <v>431</v>
      </c>
      <c r="HE1059" t="s">
        <v>423</v>
      </c>
      <c r="HF1059" t="s">
        <v>423</v>
      </c>
      <c r="HG1059" t="s">
        <v>423</v>
      </c>
      <c r="HH1059" t="s">
        <v>423</v>
      </c>
      <c r="HI1059" t="s">
        <v>423</v>
      </c>
      <c r="HJ1059" t="s">
        <v>423</v>
      </c>
      <c r="HK1059" t="s">
        <v>431</v>
      </c>
      <c r="HL1059" t="s">
        <v>423</v>
      </c>
      <c r="HM1059" t="s">
        <v>423</v>
      </c>
      <c r="HN1059" t="s">
        <v>423</v>
      </c>
      <c r="HP1059" t="s">
        <v>431</v>
      </c>
      <c r="HR1059" t="s">
        <v>423</v>
      </c>
      <c r="HT1059" t="s">
        <v>423</v>
      </c>
      <c r="HV1059" t="s">
        <v>423</v>
      </c>
      <c r="HW1059" t="s">
        <v>423</v>
      </c>
      <c r="HX1059" t="s">
        <v>431</v>
      </c>
      <c r="HY1059" t="s">
        <v>423</v>
      </c>
      <c r="HZ1059" t="s">
        <v>423</v>
      </c>
      <c r="IA1059" t="s">
        <v>423</v>
      </c>
      <c r="IB1059" t="s">
        <v>423</v>
      </c>
      <c r="IC1059" t="s">
        <v>431</v>
      </c>
      <c r="ID1059" t="s">
        <v>423</v>
      </c>
      <c r="IE1059" t="s">
        <v>423</v>
      </c>
      <c r="IF1059" t="s">
        <v>423</v>
      </c>
      <c r="IG1059" t="s">
        <v>431</v>
      </c>
      <c r="IH1059" t="s">
        <v>423</v>
      </c>
      <c r="II1059" t="s">
        <v>423</v>
      </c>
      <c r="IJ1059" t="s">
        <v>423</v>
      </c>
      <c r="IK1059" t="s">
        <v>423</v>
      </c>
      <c r="IL1059" t="s">
        <v>431</v>
      </c>
      <c r="IM1059" t="s">
        <v>423</v>
      </c>
      <c r="IN1059" t="s">
        <v>423</v>
      </c>
      <c r="IO1059" t="s">
        <v>431</v>
      </c>
      <c r="IP1059" t="s">
        <v>423</v>
      </c>
      <c r="IQ1059" t="s">
        <v>423</v>
      </c>
      <c r="IR1059" t="s">
        <v>423</v>
      </c>
      <c r="IS1059" t="s">
        <v>423</v>
      </c>
      <c r="IT1059" t="s">
        <v>431</v>
      </c>
      <c r="IU1059" t="s">
        <v>423</v>
      </c>
      <c r="IV1059" t="s">
        <v>423</v>
      </c>
      <c r="IX1059" t="s">
        <v>431</v>
      </c>
      <c r="IZ1059" t="s">
        <v>423</v>
      </c>
      <c r="JB1059" t="s">
        <v>423</v>
      </c>
      <c r="JD1059" t="s">
        <v>3616</v>
      </c>
      <c r="JE1059" t="s">
        <v>3617</v>
      </c>
      <c r="JG1059" t="s">
        <v>3618</v>
      </c>
      <c r="JH1059" t="s">
        <v>3619</v>
      </c>
      <c r="JI1059" t="s">
        <v>423</v>
      </c>
      <c r="JJ1059" t="s">
        <v>431</v>
      </c>
      <c r="JK1059" t="s">
        <v>423</v>
      </c>
      <c r="JL1059" t="s">
        <v>423</v>
      </c>
      <c r="JM1059" t="s">
        <v>423</v>
      </c>
      <c r="JN1059" t="s">
        <v>423</v>
      </c>
      <c r="JO1059" t="s">
        <v>431</v>
      </c>
      <c r="JP1059" t="s">
        <v>423</v>
      </c>
      <c r="JQ1059" t="s">
        <v>423</v>
      </c>
      <c r="JR1059" t="s">
        <v>423</v>
      </c>
      <c r="JS1059" t="s">
        <v>423</v>
      </c>
      <c r="JT1059" t="s">
        <v>423</v>
      </c>
      <c r="JU1059" t="s">
        <v>423</v>
      </c>
      <c r="JV1059" t="s">
        <v>423</v>
      </c>
      <c r="JW1059" t="s">
        <v>423</v>
      </c>
      <c r="JX1059" t="s">
        <v>423</v>
      </c>
      <c r="JY1059" t="s">
        <v>423</v>
      </c>
      <c r="JZ1059" t="s">
        <v>423</v>
      </c>
      <c r="KA1059" t="s">
        <v>423</v>
      </c>
      <c r="KB1059" t="s">
        <v>423</v>
      </c>
      <c r="KC1059" t="s">
        <v>423</v>
      </c>
      <c r="KD1059" t="s">
        <v>423</v>
      </c>
      <c r="KE1059" t="s">
        <v>423</v>
      </c>
      <c r="KF1059" t="s">
        <v>423</v>
      </c>
      <c r="KG1059" t="s">
        <v>423</v>
      </c>
      <c r="KH1059" t="s">
        <v>423</v>
      </c>
      <c r="KI1059" t="s">
        <v>423</v>
      </c>
      <c r="KJ1059" t="s">
        <v>423</v>
      </c>
      <c r="KK1059" t="s">
        <v>423</v>
      </c>
      <c r="KL1059" t="s">
        <v>423</v>
      </c>
      <c r="KM1059" t="s">
        <v>423</v>
      </c>
      <c r="KN1059" t="s">
        <v>423</v>
      </c>
      <c r="KO1059" t="s">
        <v>423</v>
      </c>
      <c r="KP1059" t="s">
        <v>423</v>
      </c>
      <c r="KQ1059" t="s">
        <v>431</v>
      </c>
      <c r="KR1059" t="s">
        <v>431</v>
      </c>
      <c r="KS1059" t="s">
        <v>423</v>
      </c>
      <c r="KT1059" t="s">
        <v>423</v>
      </c>
      <c r="KU1059" t="s">
        <v>423</v>
      </c>
      <c r="KV1059" t="s">
        <v>423</v>
      </c>
      <c r="KW1059" t="s">
        <v>423</v>
      </c>
      <c r="KY1059" t="s">
        <v>431</v>
      </c>
      <c r="KZ1059" t="s">
        <v>432</v>
      </c>
      <c r="LA1059" t="s">
        <v>432</v>
      </c>
      <c r="LB1059" t="s">
        <v>432</v>
      </c>
      <c r="LC1059" t="s">
        <v>432</v>
      </c>
      <c r="LD1059" t="s">
        <v>432</v>
      </c>
      <c r="LE1059" t="s">
        <v>432</v>
      </c>
      <c r="LF1059" t="s">
        <v>432</v>
      </c>
      <c r="LG1059" t="s">
        <v>432</v>
      </c>
      <c r="LH1059" t="s">
        <v>432</v>
      </c>
      <c r="LI1059" t="s">
        <v>432</v>
      </c>
      <c r="LK1059" t="s">
        <v>431</v>
      </c>
      <c r="LL1059" t="s">
        <v>423</v>
      </c>
      <c r="LM1059" t="s">
        <v>423</v>
      </c>
      <c r="LN1059" t="s">
        <v>423</v>
      </c>
      <c r="LO1059" t="s">
        <v>439</v>
      </c>
      <c r="LP1059" t="s">
        <v>432</v>
      </c>
      <c r="LQ1059" t="s">
        <v>432</v>
      </c>
      <c r="LR1059" t="s">
        <v>432</v>
      </c>
      <c r="LS1059" t="s">
        <v>432</v>
      </c>
      <c r="LT1059" t="s">
        <v>432</v>
      </c>
      <c r="LU1059" t="s">
        <v>423</v>
      </c>
      <c r="LV1059" t="s">
        <v>431</v>
      </c>
      <c r="LW1059" t="s">
        <v>423</v>
      </c>
      <c r="LX1059" t="s">
        <v>423</v>
      </c>
      <c r="LY1059" t="s">
        <v>423</v>
      </c>
      <c r="LZ1059" t="s">
        <v>423</v>
      </c>
      <c r="MA1059" t="s">
        <v>423</v>
      </c>
      <c r="MB1059" t="s">
        <v>423</v>
      </c>
      <c r="MC1059" t="s">
        <v>431</v>
      </c>
      <c r="MD1059" t="s">
        <v>423</v>
      </c>
      <c r="ME1059" t="s">
        <v>423</v>
      </c>
      <c r="MF1059" t="s">
        <v>423</v>
      </c>
      <c r="MG1059" t="s">
        <v>423</v>
      </c>
      <c r="MH1059" t="s">
        <v>423</v>
      </c>
      <c r="MI1059" t="s">
        <v>423</v>
      </c>
      <c r="MJ1059" t="s">
        <v>423</v>
      </c>
      <c r="MK1059" t="s">
        <v>423</v>
      </c>
      <c r="ML1059" t="s">
        <v>431</v>
      </c>
      <c r="MN1059">
        <v>509.13</v>
      </c>
      <c r="MO1059">
        <v>36.14</v>
      </c>
      <c r="NE1059">
        <v>165.98</v>
      </c>
      <c r="NT1059">
        <v>110.34</v>
      </c>
      <c r="OJ1059">
        <v>133.97999999999999</v>
      </c>
      <c r="OT1059">
        <v>62.69</v>
      </c>
    </row>
    <row r="1060" spans="1:410" ht="12.75" customHeight="1" x14ac:dyDescent="0.2">
      <c r="A1060">
        <v>1294</v>
      </c>
      <c r="B1060" t="str">
        <f t="shared" si="736"/>
        <v>0-5min</v>
      </c>
      <c r="C1060" t="str">
        <f t="shared" si="737"/>
        <v>seul</v>
      </c>
      <c r="D1060" t="str">
        <f t="shared" si="738"/>
        <v>10-20m2</v>
      </c>
      <c r="E1060" t="str">
        <f t="shared" si="739"/>
        <v>tout à fait</v>
      </c>
      <c r="F1060" t="str">
        <f t="shared" si="740"/>
        <v>aucune</v>
      </c>
      <c r="G1060" t="str">
        <f t="shared" si="741"/>
        <v>echelon 0bis</v>
      </c>
      <c r="H1060" t="str">
        <f t="shared" si="742"/>
        <v>non</v>
      </c>
      <c r="I1060" t="s">
        <v>423</v>
      </c>
      <c r="J1060" t="str">
        <f t="shared" si="743"/>
        <v>souvent</v>
      </c>
      <c r="K1060" t="str">
        <f t="shared" si="744"/>
        <v>parfois</v>
      </c>
      <c r="L1060" t="str">
        <f t="shared" si="745"/>
        <v>plutôt oui</v>
      </c>
      <c r="M1060" t="str">
        <f t="shared" si="746"/>
        <v>1-2h</v>
      </c>
      <c r="N1060" t="str">
        <f t="shared" si="747"/>
        <v>4-6h</v>
      </c>
      <c r="O1060" t="str">
        <f t="shared" si="748"/>
        <v>souvent</v>
      </c>
      <c r="P1060" t="str">
        <f t="shared" si="749"/>
        <v>parfois</v>
      </c>
      <c r="Q1060" t="str">
        <f t="shared" si="750"/>
        <v>souvent</v>
      </c>
      <c r="R1060" t="s">
        <v>424</v>
      </c>
      <c r="S1060" t="s">
        <v>425</v>
      </c>
      <c r="T1060" t="s">
        <v>425</v>
      </c>
      <c r="U1060" t="s">
        <v>427</v>
      </c>
      <c r="V1060" t="s">
        <v>428</v>
      </c>
      <c r="W1060" t="s">
        <v>428</v>
      </c>
      <c r="X1060" t="s">
        <v>430</v>
      </c>
      <c r="Y1060" t="s">
        <v>424</v>
      </c>
      <c r="Z1060" t="s">
        <v>424</v>
      </c>
      <c r="AA1060" t="s">
        <v>424</v>
      </c>
      <c r="AB1060" t="s">
        <v>425</v>
      </c>
      <c r="AC1060" t="s">
        <v>425</v>
      </c>
      <c r="AD1060" t="str">
        <f t="shared" si="751"/>
        <v>2 semaines avant</v>
      </c>
      <c r="AE1060" t="str">
        <f t="shared" si="752"/>
        <v xml:space="preserve">moyennement </v>
      </c>
      <c r="AF1060" t="str">
        <f t="shared" si="753"/>
        <v>très bonnes</v>
      </c>
      <c r="AG1060" t="str">
        <f t="shared" si="754"/>
        <v>parfois</v>
      </c>
      <c r="AH1060" t="str">
        <f t="shared" si="755"/>
        <v>très souvent</v>
      </c>
      <c r="AI1060" t="str">
        <f t="shared" si="756"/>
        <v>parfois</v>
      </c>
      <c r="AJ1060" t="str">
        <f t="shared" si="757"/>
        <v>parfois</v>
      </c>
      <c r="AK1060" t="str">
        <f t="shared" si="758"/>
        <v>1-5h</v>
      </c>
      <c r="AL1060" t="str">
        <f t="shared" si="759"/>
        <v>tout à fait</v>
      </c>
      <c r="AM1060" t="str">
        <f t="shared" si="760"/>
        <v>plutôt non</v>
      </c>
      <c r="AN1060" t="str">
        <f t="shared" si="761"/>
        <v>3-6h</v>
      </c>
      <c r="AO1060" t="str">
        <f t="shared" si="762"/>
        <v>rarement</v>
      </c>
      <c r="AP1060" t="str">
        <f t="shared" si="763"/>
        <v>plutôt oui</v>
      </c>
      <c r="AQ1060" t="str">
        <f t="shared" si="764"/>
        <v>1/mois</v>
      </c>
      <c r="AR1060" t="str">
        <f t="shared" si="765"/>
        <v>régulièrement</v>
      </c>
      <c r="AS1060" t="str">
        <f t="shared" si="766"/>
        <v>2-4h</v>
      </c>
      <c r="AT1060" t="str">
        <f t="shared" si="767"/>
        <v>très satisfaisante</v>
      </c>
      <c r="AU1060" t="str">
        <f t="shared" si="768"/>
        <v>tout à fait</v>
      </c>
      <c r="AV1060" t="str">
        <f t="shared" si="769"/>
        <v>plutôt oui</v>
      </c>
      <c r="AW1060" t="str">
        <f t="shared" si="770"/>
        <v>plutôt oui</v>
      </c>
      <c r="AX1060" t="str">
        <f t="shared" si="771"/>
        <v>plutôt oui</v>
      </c>
      <c r="AY1060" t="str">
        <f t="shared" si="772"/>
        <v>plutôt oui</v>
      </c>
      <c r="AZ1060" t="str">
        <f t="shared" si="773"/>
        <v>3A</v>
      </c>
      <c r="BA1060" t="str">
        <f t="shared" si="774"/>
        <v>GM</v>
      </c>
      <c r="BB1060" t="str">
        <f t="shared" si="775"/>
        <v>classique</v>
      </c>
      <c r="BC1060" t="str">
        <f t="shared" si="776"/>
        <v>non</v>
      </c>
      <c r="BD1060" t="str">
        <f t="shared" si="777"/>
        <v>post-bac</v>
      </c>
      <c r="BE1060" t="str">
        <f t="shared" si="778"/>
        <v>Fr</v>
      </c>
      <c r="BF1060" t="str">
        <f t="shared" si="779"/>
        <v>25-50%</v>
      </c>
      <c r="BG1060" t="str">
        <f t="shared" si="780"/>
        <v>25-50%</v>
      </c>
      <c r="BH1060" t="s">
        <v>423</v>
      </c>
      <c r="BI1060" t="str">
        <f t="shared" si="781"/>
        <v>aucun</v>
      </c>
      <c r="BJ1060" t="s">
        <v>431</v>
      </c>
      <c r="BK1060" t="s">
        <v>423</v>
      </c>
      <c r="BL1060" t="s">
        <v>423</v>
      </c>
      <c r="BM1060" t="s">
        <v>423</v>
      </c>
      <c r="BN1060" t="s">
        <v>431</v>
      </c>
      <c r="BO1060" t="s">
        <v>423</v>
      </c>
      <c r="BP1060" t="s">
        <v>423</v>
      </c>
      <c r="BR1060" t="s">
        <v>423</v>
      </c>
      <c r="BS1060" t="s">
        <v>431</v>
      </c>
      <c r="BT1060" t="s">
        <v>423</v>
      </c>
      <c r="BU1060" t="s">
        <v>423</v>
      </c>
      <c r="BV1060" t="s">
        <v>431</v>
      </c>
      <c r="BW1060" t="s">
        <v>423</v>
      </c>
      <c r="BX1060" t="s">
        <v>423</v>
      </c>
      <c r="BY1060" t="s">
        <v>423</v>
      </c>
      <c r="BZ1060" t="s">
        <v>423</v>
      </c>
      <c r="CA1060" t="s">
        <v>432</v>
      </c>
      <c r="CB1060" t="s">
        <v>432</v>
      </c>
      <c r="CC1060" t="s">
        <v>432</v>
      </c>
      <c r="CD1060" t="s">
        <v>432</v>
      </c>
      <c r="CE1060" t="s">
        <v>431</v>
      </c>
      <c r="CF1060" t="s">
        <v>431</v>
      </c>
      <c r="CG1060" t="s">
        <v>423</v>
      </c>
      <c r="CH1060" t="s">
        <v>423</v>
      </c>
      <c r="CI1060" t="s">
        <v>423</v>
      </c>
      <c r="CJ1060" t="s">
        <v>423</v>
      </c>
      <c r="CK1060" t="s">
        <v>423</v>
      </c>
      <c r="CL1060" t="s">
        <v>423</v>
      </c>
      <c r="CM1060" t="s">
        <v>423</v>
      </c>
      <c r="CN1060" t="s">
        <v>423</v>
      </c>
      <c r="CO1060" t="s">
        <v>432</v>
      </c>
      <c r="CP1060" t="s">
        <v>432</v>
      </c>
      <c r="CQ1060" t="s">
        <v>432</v>
      </c>
      <c r="CR1060" t="s">
        <v>432</v>
      </c>
      <c r="CT1060" t="s">
        <v>432</v>
      </c>
      <c r="CU1060" t="s">
        <v>423</v>
      </c>
      <c r="CV1060" t="s">
        <v>423</v>
      </c>
      <c r="CW1060" t="s">
        <v>431</v>
      </c>
      <c r="CX1060" t="s">
        <v>423</v>
      </c>
      <c r="CY1060" t="s">
        <v>423</v>
      </c>
      <c r="CZ1060" t="s">
        <v>423</v>
      </c>
      <c r="DA1060" t="s">
        <v>423</v>
      </c>
      <c r="DB1060" t="s">
        <v>431</v>
      </c>
      <c r="DC1060" t="s">
        <v>423</v>
      </c>
      <c r="DD1060" t="s">
        <v>423</v>
      </c>
      <c r="DE1060" t="s">
        <v>431</v>
      </c>
      <c r="DF1060" t="s">
        <v>423</v>
      </c>
      <c r="DG1060" t="s">
        <v>423</v>
      </c>
      <c r="DH1060" t="s">
        <v>423</v>
      </c>
      <c r="DI1060" t="s">
        <v>423</v>
      </c>
      <c r="DJ1060" t="s">
        <v>431</v>
      </c>
      <c r="DK1060" t="s">
        <v>423</v>
      </c>
      <c r="DL1060" t="s">
        <v>423</v>
      </c>
      <c r="DM1060" t="s">
        <v>423</v>
      </c>
      <c r="DN1060" t="s">
        <v>423</v>
      </c>
      <c r="DO1060" t="s">
        <v>431</v>
      </c>
      <c r="DP1060" t="s">
        <v>423</v>
      </c>
      <c r="DQ1060" t="s">
        <v>423</v>
      </c>
      <c r="DR1060" t="s">
        <v>423</v>
      </c>
      <c r="DS1060" t="s">
        <v>423</v>
      </c>
      <c r="DT1060" t="s">
        <v>423</v>
      </c>
      <c r="DU1060" t="s">
        <v>431</v>
      </c>
      <c r="DV1060" t="s">
        <v>423</v>
      </c>
      <c r="DW1060" t="s">
        <v>423</v>
      </c>
      <c r="DX1060" t="s">
        <v>423</v>
      </c>
      <c r="DY1060" t="s">
        <v>423</v>
      </c>
      <c r="DZ1060" t="s">
        <v>431</v>
      </c>
      <c r="EA1060" t="s">
        <v>423</v>
      </c>
      <c r="EB1060" t="s">
        <v>423</v>
      </c>
      <c r="EC1060" t="s">
        <v>431</v>
      </c>
      <c r="ED1060" t="s">
        <v>423</v>
      </c>
      <c r="EE1060" t="s">
        <v>423</v>
      </c>
      <c r="EF1060" t="s">
        <v>437</v>
      </c>
      <c r="EG1060" t="s">
        <v>438</v>
      </c>
      <c r="EH1060" t="s">
        <v>435</v>
      </c>
      <c r="EI1060" t="s">
        <v>434</v>
      </c>
      <c r="EJ1060" t="s">
        <v>436</v>
      </c>
      <c r="EK1060" t="s">
        <v>433</v>
      </c>
      <c r="EL1060" t="s">
        <v>424</v>
      </c>
      <c r="EM1060" t="s">
        <v>425</v>
      </c>
      <c r="EN1060" t="s">
        <v>425</v>
      </c>
      <c r="EO1060" t="s">
        <v>427</v>
      </c>
      <c r="EP1060" t="s">
        <v>428</v>
      </c>
      <c r="EQ1060" t="s">
        <v>428</v>
      </c>
      <c r="ER1060" t="s">
        <v>430</v>
      </c>
      <c r="ES1060" t="s">
        <v>424</v>
      </c>
      <c r="ET1060" t="s">
        <v>424</v>
      </c>
      <c r="EU1060" t="s">
        <v>424</v>
      </c>
      <c r="EV1060" t="s">
        <v>425</v>
      </c>
      <c r="EW1060" t="s">
        <v>425</v>
      </c>
      <c r="EX1060" t="s">
        <v>423</v>
      </c>
      <c r="EY1060" t="s">
        <v>423</v>
      </c>
      <c r="EZ1060" t="s">
        <v>431</v>
      </c>
      <c r="FA1060" t="s">
        <v>423</v>
      </c>
      <c r="FB1060" t="s">
        <v>423</v>
      </c>
      <c r="FC1060" t="s">
        <v>423</v>
      </c>
      <c r="FD1060" t="s">
        <v>423</v>
      </c>
      <c r="FE1060" t="s">
        <v>423</v>
      </c>
      <c r="FF1060" t="s">
        <v>431</v>
      </c>
      <c r="FG1060" t="s">
        <v>423</v>
      </c>
      <c r="FH1060" t="s">
        <v>431</v>
      </c>
      <c r="FI1060" t="s">
        <v>423</v>
      </c>
      <c r="FJ1060" t="s">
        <v>423</v>
      </c>
      <c r="FK1060" t="s">
        <v>423</v>
      </c>
      <c r="FL1060" t="s">
        <v>423</v>
      </c>
      <c r="FM1060" t="s">
        <v>423</v>
      </c>
      <c r="FN1060" t="s">
        <v>431</v>
      </c>
      <c r="FO1060" t="s">
        <v>423</v>
      </c>
      <c r="FP1060" t="s">
        <v>431</v>
      </c>
      <c r="FQ1060" t="s">
        <v>423</v>
      </c>
      <c r="FR1060" t="s">
        <v>423</v>
      </c>
      <c r="FS1060" t="s">
        <v>423</v>
      </c>
      <c r="FT1060" t="s">
        <v>423</v>
      </c>
      <c r="FU1060" t="s">
        <v>423</v>
      </c>
      <c r="FV1060" t="s">
        <v>431</v>
      </c>
      <c r="FW1060" t="s">
        <v>423</v>
      </c>
      <c r="FX1060" t="s">
        <v>423</v>
      </c>
      <c r="FZ1060" t="s">
        <v>423</v>
      </c>
      <c r="GB1060" t="s">
        <v>431</v>
      </c>
      <c r="GC1060" t="s">
        <v>3620</v>
      </c>
      <c r="GD1060" t="s">
        <v>423</v>
      </c>
      <c r="GF1060" t="s">
        <v>431</v>
      </c>
      <c r="GG1060" t="s">
        <v>423</v>
      </c>
      <c r="GH1060" t="s">
        <v>423</v>
      </c>
      <c r="GI1060" t="s">
        <v>423</v>
      </c>
      <c r="GJ1060" t="s">
        <v>423</v>
      </c>
      <c r="GK1060" t="s">
        <v>431</v>
      </c>
      <c r="GL1060" t="s">
        <v>423</v>
      </c>
      <c r="GM1060" t="s">
        <v>431</v>
      </c>
      <c r="GN1060" t="s">
        <v>423</v>
      </c>
      <c r="GO1060" t="s">
        <v>423</v>
      </c>
      <c r="GP1060" t="s">
        <v>423</v>
      </c>
      <c r="GQ1060" t="s">
        <v>423</v>
      </c>
      <c r="GR1060" t="s">
        <v>423</v>
      </c>
      <c r="GS1060" t="s">
        <v>431</v>
      </c>
      <c r="GT1060" t="s">
        <v>423</v>
      </c>
      <c r="GU1060" t="s">
        <v>423</v>
      </c>
      <c r="GV1060" t="s">
        <v>423</v>
      </c>
      <c r="GW1060" t="s">
        <v>431</v>
      </c>
      <c r="GX1060" t="s">
        <v>423</v>
      </c>
      <c r="GY1060" t="s">
        <v>423</v>
      </c>
      <c r="GZ1060" t="s">
        <v>423</v>
      </c>
      <c r="HA1060" t="s">
        <v>423</v>
      </c>
      <c r="HB1060" t="s">
        <v>431</v>
      </c>
      <c r="HC1060" t="s">
        <v>423</v>
      </c>
      <c r="HD1060" t="s">
        <v>423</v>
      </c>
      <c r="HE1060" t="s">
        <v>431</v>
      </c>
      <c r="HF1060" t="s">
        <v>423</v>
      </c>
      <c r="HG1060" t="s">
        <v>423</v>
      </c>
      <c r="HH1060" t="s">
        <v>423</v>
      </c>
      <c r="HI1060" t="s">
        <v>423</v>
      </c>
      <c r="HJ1060" t="s">
        <v>423</v>
      </c>
      <c r="HK1060" t="s">
        <v>431</v>
      </c>
      <c r="HL1060" t="s">
        <v>423</v>
      </c>
      <c r="HM1060" t="s">
        <v>423</v>
      </c>
      <c r="HN1060" t="s">
        <v>423</v>
      </c>
      <c r="HP1060" t="s">
        <v>431</v>
      </c>
      <c r="HQ1060" t="s">
        <v>3621</v>
      </c>
      <c r="HR1060" t="s">
        <v>423</v>
      </c>
      <c r="HT1060" t="s">
        <v>423</v>
      </c>
      <c r="HV1060" t="s">
        <v>423</v>
      </c>
      <c r="HW1060" t="s">
        <v>423</v>
      </c>
      <c r="HX1060" t="s">
        <v>431</v>
      </c>
      <c r="HY1060" t="s">
        <v>423</v>
      </c>
      <c r="HZ1060" t="s">
        <v>423</v>
      </c>
      <c r="IA1060" t="s">
        <v>423</v>
      </c>
      <c r="IB1060" t="s">
        <v>431</v>
      </c>
      <c r="IC1060" t="s">
        <v>423</v>
      </c>
      <c r="ID1060" t="s">
        <v>423</v>
      </c>
      <c r="IE1060" t="s">
        <v>423</v>
      </c>
      <c r="IF1060" t="s">
        <v>431</v>
      </c>
      <c r="IG1060" t="s">
        <v>423</v>
      </c>
      <c r="IH1060" t="s">
        <v>423</v>
      </c>
      <c r="II1060" t="s">
        <v>423</v>
      </c>
      <c r="IJ1060" t="s">
        <v>423</v>
      </c>
      <c r="IK1060" t="s">
        <v>431</v>
      </c>
      <c r="IL1060" t="s">
        <v>423</v>
      </c>
      <c r="IM1060" t="s">
        <v>423</v>
      </c>
      <c r="IN1060" t="s">
        <v>423</v>
      </c>
      <c r="IO1060" t="s">
        <v>431</v>
      </c>
      <c r="IP1060" t="s">
        <v>423</v>
      </c>
      <c r="IQ1060" t="s">
        <v>423</v>
      </c>
      <c r="IR1060" t="s">
        <v>423</v>
      </c>
      <c r="IS1060" t="s">
        <v>431</v>
      </c>
      <c r="IT1060" t="s">
        <v>423</v>
      </c>
      <c r="IU1060" t="s">
        <v>423</v>
      </c>
      <c r="IV1060" t="s">
        <v>423</v>
      </c>
      <c r="IX1060" t="s">
        <v>431</v>
      </c>
      <c r="IY1060" t="s">
        <v>3622</v>
      </c>
      <c r="IZ1060" t="s">
        <v>423</v>
      </c>
      <c r="JB1060" t="s">
        <v>423</v>
      </c>
      <c r="JD1060" s="1" t="s">
        <v>3623</v>
      </c>
      <c r="JE1060" t="s">
        <v>3624</v>
      </c>
      <c r="JF1060" t="s">
        <v>3625</v>
      </c>
      <c r="JG1060" t="s">
        <v>3626</v>
      </c>
      <c r="JH1060" t="s">
        <v>3627</v>
      </c>
      <c r="JI1060" t="s">
        <v>423</v>
      </c>
      <c r="JJ1060" t="s">
        <v>423</v>
      </c>
      <c r="JK1060" t="s">
        <v>431</v>
      </c>
      <c r="JL1060" t="s">
        <v>423</v>
      </c>
      <c r="JM1060" t="s">
        <v>423</v>
      </c>
      <c r="JN1060" t="s">
        <v>423</v>
      </c>
      <c r="JO1060" t="s">
        <v>423</v>
      </c>
      <c r="JP1060" t="s">
        <v>423</v>
      </c>
      <c r="JQ1060" t="s">
        <v>423</v>
      </c>
      <c r="JR1060" t="s">
        <v>423</v>
      </c>
      <c r="JS1060" t="s">
        <v>423</v>
      </c>
      <c r="JT1060" t="s">
        <v>423</v>
      </c>
      <c r="JU1060" t="s">
        <v>423</v>
      </c>
      <c r="JV1060" t="s">
        <v>423</v>
      </c>
      <c r="JW1060" t="s">
        <v>423</v>
      </c>
      <c r="JX1060" t="s">
        <v>423</v>
      </c>
      <c r="JY1060" t="s">
        <v>431</v>
      </c>
      <c r="JZ1060" t="s">
        <v>423</v>
      </c>
      <c r="KA1060" t="s">
        <v>423</v>
      </c>
      <c r="KB1060" t="s">
        <v>423</v>
      </c>
      <c r="KC1060" t="s">
        <v>423</v>
      </c>
      <c r="KD1060" t="s">
        <v>423</v>
      </c>
      <c r="KE1060" t="s">
        <v>423</v>
      </c>
      <c r="KF1060" t="s">
        <v>423</v>
      </c>
      <c r="KG1060" t="s">
        <v>423</v>
      </c>
      <c r="KH1060" t="s">
        <v>423</v>
      </c>
      <c r="KI1060" t="s">
        <v>423</v>
      </c>
      <c r="KJ1060" t="s">
        <v>423</v>
      </c>
      <c r="KK1060" t="s">
        <v>423</v>
      </c>
      <c r="KL1060" t="s">
        <v>423</v>
      </c>
      <c r="KM1060" t="s">
        <v>423</v>
      </c>
      <c r="KN1060" t="s">
        <v>423</v>
      </c>
      <c r="KO1060" t="s">
        <v>423</v>
      </c>
      <c r="KP1060" t="s">
        <v>423</v>
      </c>
      <c r="KQ1060" t="s">
        <v>431</v>
      </c>
      <c r="KR1060" t="s">
        <v>423</v>
      </c>
      <c r="KS1060" t="s">
        <v>423</v>
      </c>
      <c r="KT1060" t="s">
        <v>423</v>
      </c>
      <c r="KU1060" t="s">
        <v>423</v>
      </c>
      <c r="KV1060" t="s">
        <v>423</v>
      </c>
      <c r="KW1060" t="s">
        <v>431</v>
      </c>
      <c r="KY1060" t="s">
        <v>431</v>
      </c>
      <c r="KZ1060" t="s">
        <v>432</v>
      </c>
      <c r="LA1060" t="s">
        <v>432</v>
      </c>
      <c r="LB1060" t="s">
        <v>432</v>
      </c>
      <c r="LC1060" t="s">
        <v>432</v>
      </c>
      <c r="LD1060" t="s">
        <v>432</v>
      </c>
      <c r="LE1060" t="s">
        <v>432</v>
      </c>
      <c r="LF1060" t="s">
        <v>432</v>
      </c>
      <c r="LG1060" t="s">
        <v>432</v>
      </c>
      <c r="LH1060" t="s">
        <v>432</v>
      </c>
      <c r="LI1060" t="s">
        <v>432</v>
      </c>
      <c r="LK1060" t="s">
        <v>431</v>
      </c>
      <c r="LL1060" t="s">
        <v>423</v>
      </c>
      <c r="LM1060" t="s">
        <v>423</v>
      </c>
      <c r="LN1060" t="s">
        <v>423</v>
      </c>
      <c r="LO1060" t="s">
        <v>439</v>
      </c>
      <c r="LP1060" t="s">
        <v>432</v>
      </c>
      <c r="LQ1060" t="s">
        <v>432</v>
      </c>
      <c r="LR1060" t="s">
        <v>432</v>
      </c>
      <c r="LS1060" t="s">
        <v>432</v>
      </c>
      <c r="LT1060" t="s">
        <v>432</v>
      </c>
      <c r="LU1060" t="s">
        <v>423</v>
      </c>
      <c r="LV1060" t="s">
        <v>423</v>
      </c>
      <c r="LW1060" t="s">
        <v>431</v>
      </c>
      <c r="LX1060" t="s">
        <v>423</v>
      </c>
      <c r="LY1060" t="s">
        <v>423</v>
      </c>
      <c r="LZ1060" t="s">
        <v>423</v>
      </c>
      <c r="MA1060" t="s">
        <v>423</v>
      </c>
      <c r="MB1060" t="s">
        <v>423</v>
      </c>
      <c r="MC1060" t="s">
        <v>423</v>
      </c>
      <c r="MD1060" t="s">
        <v>431</v>
      </c>
      <c r="ME1060" t="s">
        <v>423</v>
      </c>
      <c r="MF1060" t="s">
        <v>423</v>
      </c>
      <c r="MG1060" t="s">
        <v>423</v>
      </c>
      <c r="MH1060" t="s">
        <v>423</v>
      </c>
      <c r="MI1060" t="s">
        <v>423</v>
      </c>
      <c r="MJ1060" t="s">
        <v>423</v>
      </c>
      <c r="MK1060" t="s">
        <v>423</v>
      </c>
      <c r="ML1060" t="s">
        <v>431</v>
      </c>
      <c r="MN1060">
        <v>2185.54</v>
      </c>
      <c r="MO1060">
        <v>59.56</v>
      </c>
      <c r="NE1060">
        <v>247.67</v>
      </c>
      <c r="NT1060">
        <v>304.06</v>
      </c>
      <c r="OJ1060">
        <v>1528.87</v>
      </c>
      <c r="OT1060">
        <v>45.38</v>
      </c>
    </row>
    <row r="1061" spans="1:410" ht="12.75" customHeight="1" x14ac:dyDescent="0.2">
      <c r="A1061">
        <v>1295</v>
      </c>
      <c r="B1061" t="str">
        <f t="shared" si="736"/>
        <v>+30min</v>
      </c>
      <c r="C1061" t="str">
        <f t="shared" si="737"/>
        <v>foyer familial</v>
      </c>
      <c r="D1061" t="str">
        <f t="shared" si="738"/>
        <v>coloc ou foyer familial</v>
      </c>
      <c r="E1061" t="str">
        <f t="shared" si="739"/>
        <v>tout à fait</v>
      </c>
      <c r="F1061" t="str">
        <f t="shared" si="740"/>
        <v>aucune</v>
      </c>
      <c r="G1061" t="str">
        <f t="shared" si="741"/>
        <v>non</v>
      </c>
      <c r="H1061" t="str">
        <f t="shared" si="742"/>
        <v>non</v>
      </c>
      <c r="I1061" t="s">
        <v>423</v>
      </c>
      <c r="J1061" t="str">
        <f t="shared" si="743"/>
        <v>souvent</v>
      </c>
      <c r="K1061" t="str">
        <f t="shared" si="744"/>
        <v>parfois</v>
      </c>
      <c r="L1061" t="str">
        <f t="shared" si="745"/>
        <v>plutôt oui</v>
      </c>
      <c r="M1061" t="str">
        <f t="shared" si="746"/>
        <v>1-2h</v>
      </c>
      <c r="N1061" t="str">
        <f t="shared" si="747"/>
        <v>4-6h</v>
      </c>
      <c r="O1061" t="str">
        <f t="shared" si="748"/>
        <v>parfois</v>
      </c>
      <c r="P1061" t="str">
        <f t="shared" si="749"/>
        <v>parfois</v>
      </c>
      <c r="Q1061" t="str">
        <f t="shared" si="750"/>
        <v>toujours</v>
      </c>
      <c r="R1061" t="s">
        <v>424</v>
      </c>
      <c r="S1061" t="s">
        <v>425</v>
      </c>
      <c r="T1061" t="s">
        <v>425</v>
      </c>
      <c r="U1061" t="s">
        <v>427</v>
      </c>
      <c r="V1061" t="s">
        <v>428</v>
      </c>
      <c r="W1061" t="s">
        <v>428</v>
      </c>
      <c r="X1061" t="s">
        <v>429</v>
      </c>
      <c r="Y1061" t="s">
        <v>424</v>
      </c>
      <c r="Z1061" t="s">
        <v>430</v>
      </c>
      <c r="AA1061" t="s">
        <v>424</v>
      </c>
      <c r="AB1061" t="s">
        <v>425</v>
      </c>
      <c r="AC1061" t="s">
        <v>424</v>
      </c>
      <c r="AD1061" t="str">
        <f t="shared" si="751"/>
        <v>1 semaine avant</v>
      </c>
      <c r="AE1061" t="str">
        <f t="shared" si="752"/>
        <v xml:space="preserve">moyennement </v>
      </c>
      <c r="AF1061" t="str">
        <f t="shared" si="753"/>
        <v>plutôt bonnes</v>
      </c>
      <c r="AG1061" t="str">
        <f t="shared" si="754"/>
        <v>parfois</v>
      </c>
      <c r="AH1061" t="str">
        <f t="shared" si="755"/>
        <v>régulièrement</v>
      </c>
      <c r="AI1061" t="str">
        <f t="shared" si="756"/>
        <v>très souvent</v>
      </c>
      <c r="AJ1061" t="str">
        <f t="shared" si="757"/>
        <v>parfois</v>
      </c>
      <c r="AK1061" t="str">
        <f t="shared" si="758"/>
        <v>non</v>
      </c>
      <c r="AL1061" t="str">
        <f t="shared" si="759"/>
        <v>pas d'asso</v>
      </c>
      <c r="AM1061" t="str">
        <f t="shared" si="760"/>
        <v>pas d'asso</v>
      </c>
      <c r="AN1061" t="str">
        <f t="shared" si="761"/>
        <v>1-3h</v>
      </c>
      <c r="AO1061" t="str">
        <f t="shared" si="762"/>
        <v>1/mois</v>
      </c>
      <c r="AP1061" t="str">
        <f t="shared" si="763"/>
        <v>plutôt oui</v>
      </c>
      <c r="AQ1061" t="str">
        <f t="shared" si="764"/>
        <v>rarement</v>
      </c>
      <c r="AR1061" t="str">
        <f t="shared" si="765"/>
        <v>régulièrement</v>
      </c>
      <c r="AS1061" t="str">
        <f t="shared" si="766"/>
        <v>4-6h</v>
      </c>
      <c r="AT1061" t="str">
        <f t="shared" si="767"/>
        <v>plutôt insatisfaisante</v>
      </c>
      <c r="AU1061" t="str">
        <f t="shared" si="768"/>
        <v>plutôt oui</v>
      </c>
      <c r="AV1061" t="str">
        <f t="shared" si="769"/>
        <v>plutôt oui</v>
      </c>
      <c r="AW1061" t="str">
        <f t="shared" si="770"/>
        <v>plutôt non</v>
      </c>
      <c r="AX1061" t="str">
        <f t="shared" si="771"/>
        <v>tout à fait</v>
      </c>
      <c r="AY1061" t="str">
        <f t="shared" si="772"/>
        <v>plutôt oui</v>
      </c>
      <c r="AZ1061" t="str">
        <f t="shared" si="773"/>
        <v>1A</v>
      </c>
      <c r="BA1061" t="str">
        <f t="shared" si="774"/>
        <v>1A</v>
      </c>
      <c r="BB1061" t="str">
        <f t="shared" si="775"/>
        <v>SupENR</v>
      </c>
      <c r="BC1061" t="str">
        <f t="shared" si="776"/>
        <v>non</v>
      </c>
      <c r="BD1061" t="str">
        <f t="shared" si="777"/>
        <v>post-bac</v>
      </c>
      <c r="BE1061" t="str">
        <f t="shared" si="778"/>
        <v>Fr</v>
      </c>
      <c r="BF1061" t="str">
        <f t="shared" si="779"/>
        <v>amenag</v>
      </c>
      <c r="BG1061" t="str">
        <f t="shared" si="780"/>
        <v>jsp</v>
      </c>
      <c r="BH1061" t="s">
        <v>423</v>
      </c>
      <c r="BI1061" t="str">
        <f t="shared" si="781"/>
        <v>1 par semestre</v>
      </c>
      <c r="BJ1061" t="s">
        <v>423</v>
      </c>
      <c r="BK1061" t="s">
        <v>423</v>
      </c>
      <c r="BL1061" t="s">
        <v>423</v>
      </c>
      <c r="BM1061" t="s">
        <v>431</v>
      </c>
      <c r="BN1061" t="s">
        <v>423</v>
      </c>
      <c r="BO1061" t="s">
        <v>423</v>
      </c>
      <c r="BP1061" t="s">
        <v>431</v>
      </c>
      <c r="BR1061" t="s">
        <v>432</v>
      </c>
      <c r="BS1061" t="s">
        <v>432</v>
      </c>
      <c r="BT1061" t="s">
        <v>432</v>
      </c>
      <c r="BU1061" t="s">
        <v>432</v>
      </c>
      <c r="BV1061" t="s">
        <v>431</v>
      </c>
      <c r="BW1061" t="s">
        <v>423</v>
      </c>
      <c r="BX1061" t="s">
        <v>423</v>
      </c>
      <c r="BY1061" t="s">
        <v>423</v>
      </c>
      <c r="BZ1061" t="s">
        <v>423</v>
      </c>
      <c r="CA1061" t="s">
        <v>432</v>
      </c>
      <c r="CB1061" t="s">
        <v>432</v>
      </c>
      <c r="CC1061" t="s">
        <v>432</v>
      </c>
      <c r="CD1061" t="s">
        <v>432</v>
      </c>
      <c r="CE1061" t="s">
        <v>423</v>
      </c>
      <c r="CF1061" t="s">
        <v>432</v>
      </c>
      <c r="CG1061" t="s">
        <v>432</v>
      </c>
      <c r="CH1061" t="s">
        <v>432</v>
      </c>
      <c r="CI1061" t="s">
        <v>432</v>
      </c>
      <c r="CJ1061" t="s">
        <v>432</v>
      </c>
      <c r="CK1061" t="s">
        <v>432</v>
      </c>
      <c r="CL1061" t="s">
        <v>432</v>
      </c>
      <c r="CM1061" t="s">
        <v>432</v>
      </c>
      <c r="CN1061" t="s">
        <v>423</v>
      </c>
      <c r="CO1061" t="s">
        <v>432</v>
      </c>
      <c r="CP1061" t="s">
        <v>432</v>
      </c>
      <c r="CQ1061" t="s">
        <v>432</v>
      </c>
      <c r="CR1061" t="s">
        <v>432</v>
      </c>
      <c r="CT1061" t="s">
        <v>432</v>
      </c>
      <c r="CU1061" t="s">
        <v>423</v>
      </c>
      <c r="CV1061" t="s">
        <v>423</v>
      </c>
      <c r="CW1061" t="s">
        <v>431</v>
      </c>
      <c r="CX1061" t="s">
        <v>423</v>
      </c>
      <c r="CY1061" t="s">
        <v>423</v>
      </c>
      <c r="CZ1061" t="s">
        <v>423</v>
      </c>
      <c r="DA1061" t="s">
        <v>423</v>
      </c>
      <c r="DB1061" t="s">
        <v>431</v>
      </c>
      <c r="DC1061" t="s">
        <v>423</v>
      </c>
      <c r="DD1061" t="s">
        <v>423</v>
      </c>
      <c r="DE1061" t="s">
        <v>431</v>
      </c>
      <c r="DF1061" t="s">
        <v>423</v>
      </c>
      <c r="DG1061" t="s">
        <v>423</v>
      </c>
      <c r="DH1061" t="s">
        <v>423</v>
      </c>
      <c r="DI1061" t="s">
        <v>423</v>
      </c>
      <c r="DJ1061" t="s">
        <v>431</v>
      </c>
      <c r="DK1061" t="s">
        <v>423</v>
      </c>
      <c r="DL1061" t="s">
        <v>423</v>
      </c>
      <c r="DM1061" t="s">
        <v>423</v>
      </c>
      <c r="DN1061" t="s">
        <v>423</v>
      </c>
      <c r="DO1061" t="s">
        <v>431</v>
      </c>
      <c r="DP1061" t="s">
        <v>423</v>
      </c>
      <c r="DQ1061" t="s">
        <v>423</v>
      </c>
      <c r="DR1061" t="s">
        <v>423</v>
      </c>
      <c r="DS1061" t="s">
        <v>423</v>
      </c>
      <c r="DT1061" t="s">
        <v>423</v>
      </c>
      <c r="DU1061" t="s">
        <v>423</v>
      </c>
      <c r="DV1061" t="s">
        <v>431</v>
      </c>
      <c r="DW1061" t="s">
        <v>423</v>
      </c>
      <c r="DX1061" t="s">
        <v>423</v>
      </c>
      <c r="DY1061" t="s">
        <v>423</v>
      </c>
      <c r="DZ1061" t="s">
        <v>431</v>
      </c>
      <c r="EA1061" t="s">
        <v>423</v>
      </c>
      <c r="EB1061" t="s">
        <v>431</v>
      </c>
      <c r="EC1061" t="s">
        <v>423</v>
      </c>
      <c r="ED1061" t="s">
        <v>423</v>
      </c>
      <c r="EE1061" t="s">
        <v>423</v>
      </c>
      <c r="EF1061" t="s">
        <v>438</v>
      </c>
      <c r="EG1061" t="s">
        <v>437</v>
      </c>
      <c r="EH1061" t="s">
        <v>434</v>
      </c>
      <c r="EI1061" t="s">
        <v>435</v>
      </c>
      <c r="EJ1061" t="s">
        <v>433</v>
      </c>
      <c r="EK1061" t="s">
        <v>436</v>
      </c>
      <c r="EL1061" t="s">
        <v>424</v>
      </c>
      <c r="EM1061" t="s">
        <v>425</v>
      </c>
      <c r="EN1061" t="s">
        <v>425</v>
      </c>
      <c r="EO1061" t="s">
        <v>427</v>
      </c>
      <c r="EP1061" t="s">
        <v>428</v>
      </c>
      <c r="EQ1061" t="s">
        <v>428</v>
      </c>
      <c r="ER1061" t="s">
        <v>429</v>
      </c>
      <c r="ES1061" t="s">
        <v>424</v>
      </c>
      <c r="ET1061" t="s">
        <v>430</v>
      </c>
      <c r="EU1061" t="s">
        <v>424</v>
      </c>
      <c r="EV1061" t="s">
        <v>425</v>
      </c>
      <c r="EW1061" t="s">
        <v>424</v>
      </c>
      <c r="EX1061" t="s">
        <v>423</v>
      </c>
      <c r="EY1061" t="s">
        <v>423</v>
      </c>
      <c r="EZ1061" t="s">
        <v>423</v>
      </c>
      <c r="FA1061" t="s">
        <v>431</v>
      </c>
      <c r="FB1061" t="s">
        <v>423</v>
      </c>
      <c r="FC1061" t="s">
        <v>423</v>
      </c>
      <c r="FD1061" t="s">
        <v>423</v>
      </c>
      <c r="FE1061" t="s">
        <v>423</v>
      </c>
      <c r="FF1061" t="s">
        <v>431</v>
      </c>
      <c r="FG1061" t="s">
        <v>423</v>
      </c>
      <c r="FH1061" t="s">
        <v>423</v>
      </c>
      <c r="FI1061" t="s">
        <v>431</v>
      </c>
      <c r="FJ1061" t="s">
        <v>423</v>
      </c>
      <c r="FK1061" t="s">
        <v>423</v>
      </c>
      <c r="FL1061" t="s">
        <v>423</v>
      </c>
      <c r="FM1061" t="s">
        <v>423</v>
      </c>
      <c r="FN1061" t="s">
        <v>431</v>
      </c>
      <c r="FO1061" t="s">
        <v>423</v>
      </c>
      <c r="FP1061" t="s">
        <v>423</v>
      </c>
      <c r="FQ1061" t="s">
        <v>431</v>
      </c>
      <c r="FR1061" t="s">
        <v>423</v>
      </c>
      <c r="FS1061" t="s">
        <v>423</v>
      </c>
      <c r="FT1061" t="s">
        <v>431</v>
      </c>
      <c r="FU1061" t="s">
        <v>423</v>
      </c>
      <c r="FV1061" t="s">
        <v>423</v>
      </c>
      <c r="FW1061" t="s">
        <v>423</v>
      </c>
      <c r="FX1061" t="s">
        <v>423</v>
      </c>
      <c r="FZ1061" t="s">
        <v>423</v>
      </c>
      <c r="GB1061" t="s">
        <v>431</v>
      </c>
      <c r="GD1061" t="s">
        <v>423</v>
      </c>
      <c r="GF1061" t="s">
        <v>423</v>
      </c>
      <c r="GG1061" t="s">
        <v>432</v>
      </c>
      <c r="GH1061" t="s">
        <v>432</v>
      </c>
      <c r="GI1061" t="s">
        <v>432</v>
      </c>
      <c r="GJ1061" t="s">
        <v>432</v>
      </c>
      <c r="GK1061" t="s">
        <v>432</v>
      </c>
      <c r="GL1061" t="s">
        <v>432</v>
      </c>
      <c r="GM1061" t="s">
        <v>432</v>
      </c>
      <c r="GN1061" t="s">
        <v>432</v>
      </c>
      <c r="GO1061" t="s">
        <v>432</v>
      </c>
      <c r="GP1061" t="s">
        <v>432</v>
      </c>
      <c r="GQ1061" t="s">
        <v>432</v>
      </c>
      <c r="GR1061" t="s">
        <v>432</v>
      </c>
      <c r="GS1061" t="s">
        <v>432</v>
      </c>
      <c r="GT1061" t="s">
        <v>432</v>
      </c>
      <c r="GU1061" t="s">
        <v>423</v>
      </c>
      <c r="GV1061" t="s">
        <v>423</v>
      </c>
      <c r="GW1061" t="s">
        <v>423</v>
      </c>
      <c r="GX1061" t="s">
        <v>431</v>
      </c>
      <c r="GY1061" t="s">
        <v>423</v>
      </c>
      <c r="GZ1061" t="s">
        <v>423</v>
      </c>
      <c r="HA1061" t="s">
        <v>431</v>
      </c>
      <c r="HB1061" t="s">
        <v>423</v>
      </c>
      <c r="HC1061" t="s">
        <v>423</v>
      </c>
      <c r="HD1061" t="s">
        <v>423</v>
      </c>
      <c r="HE1061" t="s">
        <v>431</v>
      </c>
      <c r="HF1061" t="s">
        <v>423</v>
      </c>
      <c r="HG1061" t="s">
        <v>423</v>
      </c>
      <c r="HH1061" t="s">
        <v>423</v>
      </c>
      <c r="HI1061" t="s">
        <v>423</v>
      </c>
      <c r="HJ1061" t="s">
        <v>423</v>
      </c>
      <c r="HK1061" t="s">
        <v>423</v>
      </c>
      <c r="HL1061" t="s">
        <v>431</v>
      </c>
      <c r="HM1061" t="s">
        <v>423</v>
      </c>
      <c r="HN1061" t="s">
        <v>423</v>
      </c>
      <c r="HP1061" t="s">
        <v>431</v>
      </c>
      <c r="HR1061" t="s">
        <v>423</v>
      </c>
      <c r="HT1061" t="s">
        <v>423</v>
      </c>
      <c r="HV1061" t="s">
        <v>423</v>
      </c>
      <c r="HW1061" t="s">
        <v>423</v>
      </c>
      <c r="HX1061" t="s">
        <v>423</v>
      </c>
      <c r="HY1061" t="s">
        <v>431</v>
      </c>
      <c r="HZ1061" t="s">
        <v>423</v>
      </c>
      <c r="IA1061" t="s">
        <v>423</v>
      </c>
      <c r="IB1061" t="s">
        <v>423</v>
      </c>
      <c r="IC1061" t="s">
        <v>423</v>
      </c>
      <c r="ID1061" t="s">
        <v>431</v>
      </c>
      <c r="IE1061" t="s">
        <v>423</v>
      </c>
      <c r="IF1061" t="s">
        <v>423</v>
      </c>
      <c r="IG1061" t="s">
        <v>431</v>
      </c>
      <c r="IH1061" t="s">
        <v>423</v>
      </c>
      <c r="II1061" t="s">
        <v>423</v>
      </c>
      <c r="IJ1061" t="s">
        <v>423</v>
      </c>
      <c r="IK1061" t="s">
        <v>431</v>
      </c>
      <c r="IL1061" t="s">
        <v>423</v>
      </c>
      <c r="IM1061" t="s">
        <v>423</v>
      </c>
      <c r="IN1061" t="s">
        <v>423</v>
      </c>
      <c r="IO1061" t="s">
        <v>423</v>
      </c>
      <c r="IP1061" t="s">
        <v>431</v>
      </c>
      <c r="IQ1061" t="s">
        <v>423</v>
      </c>
      <c r="IR1061" t="s">
        <v>431</v>
      </c>
      <c r="IS1061" t="s">
        <v>423</v>
      </c>
      <c r="IT1061" t="s">
        <v>423</v>
      </c>
      <c r="IU1061" t="s">
        <v>423</v>
      </c>
      <c r="IV1061" t="s">
        <v>423</v>
      </c>
      <c r="IX1061" t="s">
        <v>431</v>
      </c>
      <c r="IZ1061" t="s">
        <v>423</v>
      </c>
      <c r="JB1061" t="s">
        <v>423</v>
      </c>
      <c r="JI1061" t="s">
        <v>431</v>
      </c>
      <c r="JJ1061" t="s">
        <v>423</v>
      </c>
      <c r="JK1061" t="s">
        <v>423</v>
      </c>
      <c r="JL1061" t="s">
        <v>423</v>
      </c>
      <c r="JM1061" t="s">
        <v>423</v>
      </c>
      <c r="JN1061" t="s">
        <v>432</v>
      </c>
      <c r="JO1061" t="s">
        <v>432</v>
      </c>
      <c r="JP1061" t="s">
        <v>432</v>
      </c>
      <c r="JQ1061" t="s">
        <v>432</v>
      </c>
      <c r="JR1061" t="s">
        <v>432</v>
      </c>
      <c r="JS1061" t="s">
        <v>432</v>
      </c>
      <c r="JT1061" t="s">
        <v>432</v>
      </c>
      <c r="JU1061" t="s">
        <v>432</v>
      </c>
      <c r="JV1061" t="s">
        <v>432</v>
      </c>
      <c r="JW1061" t="s">
        <v>432</v>
      </c>
      <c r="JX1061" t="s">
        <v>432</v>
      </c>
      <c r="JY1061" t="s">
        <v>432</v>
      </c>
      <c r="JZ1061" t="s">
        <v>432</v>
      </c>
      <c r="KA1061" t="s">
        <v>432</v>
      </c>
      <c r="KB1061" t="s">
        <v>432</v>
      </c>
      <c r="KC1061" t="s">
        <v>432</v>
      </c>
      <c r="KD1061" t="s">
        <v>423</v>
      </c>
      <c r="KE1061" t="s">
        <v>423</v>
      </c>
      <c r="KF1061" t="s">
        <v>423</v>
      </c>
      <c r="KG1061" t="s">
        <v>423</v>
      </c>
      <c r="KH1061" t="s">
        <v>423</v>
      </c>
      <c r="KI1061" t="s">
        <v>423</v>
      </c>
      <c r="KJ1061" t="s">
        <v>423</v>
      </c>
      <c r="KK1061" t="s">
        <v>423</v>
      </c>
      <c r="KL1061" t="s">
        <v>423</v>
      </c>
      <c r="KM1061" t="s">
        <v>423</v>
      </c>
      <c r="KN1061" t="s">
        <v>423</v>
      </c>
      <c r="KO1061" t="s">
        <v>423</v>
      </c>
      <c r="KP1061" t="s">
        <v>431</v>
      </c>
      <c r="KQ1061" t="s">
        <v>423</v>
      </c>
      <c r="KR1061" t="s">
        <v>423</v>
      </c>
      <c r="KS1061" t="s">
        <v>423</v>
      </c>
      <c r="KT1061" t="s">
        <v>423</v>
      </c>
      <c r="KU1061" t="s">
        <v>423</v>
      </c>
      <c r="KV1061" t="s">
        <v>423</v>
      </c>
      <c r="KW1061" t="s">
        <v>431</v>
      </c>
      <c r="KY1061" t="s">
        <v>431</v>
      </c>
      <c r="KZ1061" t="s">
        <v>432</v>
      </c>
      <c r="LA1061" t="s">
        <v>432</v>
      </c>
      <c r="LB1061" t="s">
        <v>432</v>
      </c>
      <c r="LC1061" t="s">
        <v>432</v>
      </c>
      <c r="LD1061" t="s">
        <v>432</v>
      </c>
      <c r="LE1061" t="s">
        <v>432</v>
      </c>
      <c r="LF1061" t="s">
        <v>432</v>
      </c>
      <c r="LG1061" t="s">
        <v>432</v>
      </c>
      <c r="LH1061" t="s">
        <v>432</v>
      </c>
      <c r="LI1061" t="s">
        <v>432</v>
      </c>
      <c r="LK1061" t="s">
        <v>431</v>
      </c>
      <c r="LL1061" t="s">
        <v>423</v>
      </c>
      <c r="LM1061" t="s">
        <v>423</v>
      </c>
      <c r="LN1061" t="s">
        <v>423</v>
      </c>
      <c r="LO1061" t="s">
        <v>439</v>
      </c>
      <c r="LP1061" t="s">
        <v>432</v>
      </c>
      <c r="LQ1061" t="s">
        <v>432</v>
      </c>
      <c r="LR1061" t="s">
        <v>432</v>
      </c>
      <c r="LS1061" t="s">
        <v>432</v>
      </c>
      <c r="LT1061" t="s">
        <v>432</v>
      </c>
      <c r="LU1061" t="s">
        <v>423</v>
      </c>
      <c r="LV1061" t="s">
        <v>423</v>
      </c>
      <c r="LW1061" t="s">
        <v>423</v>
      </c>
      <c r="LX1061" t="s">
        <v>423</v>
      </c>
      <c r="LY1061" t="s">
        <v>423</v>
      </c>
      <c r="LZ1061" t="s">
        <v>423</v>
      </c>
      <c r="MA1061" t="s">
        <v>431</v>
      </c>
      <c r="MB1061" t="s">
        <v>423</v>
      </c>
      <c r="MC1061" t="s">
        <v>423</v>
      </c>
      <c r="MD1061" t="s">
        <v>423</v>
      </c>
      <c r="ME1061" t="s">
        <v>423</v>
      </c>
      <c r="MF1061" t="s">
        <v>423</v>
      </c>
      <c r="MG1061" t="s">
        <v>431</v>
      </c>
      <c r="MH1061" t="s">
        <v>423</v>
      </c>
      <c r="MI1061" t="s">
        <v>423</v>
      </c>
      <c r="MJ1061" t="s">
        <v>423</v>
      </c>
      <c r="MK1061" t="s">
        <v>431</v>
      </c>
      <c r="ML1061" t="s">
        <v>423</v>
      </c>
      <c r="MN1061">
        <v>1277.01</v>
      </c>
      <c r="MO1061">
        <v>524.49</v>
      </c>
      <c r="NE1061">
        <v>568.05999999999995</v>
      </c>
      <c r="NT1061">
        <v>60.03</v>
      </c>
      <c r="OJ1061">
        <v>28.35</v>
      </c>
      <c r="OT1061">
        <v>96.08</v>
      </c>
    </row>
    <row r="1062" spans="1:410" ht="12.75" customHeight="1" x14ac:dyDescent="0.2">
      <c r="A1062">
        <v>1296</v>
      </c>
      <c r="B1062" t="str">
        <f t="shared" si="736"/>
        <v>+30min</v>
      </c>
      <c r="C1062" t="str">
        <f t="shared" si="737"/>
        <v>colocation</v>
      </c>
      <c r="D1062" t="str">
        <f t="shared" si="738"/>
        <v>coloc ou foyer familial</v>
      </c>
      <c r="E1062" t="str">
        <f t="shared" si="739"/>
        <v>plutôt oui</v>
      </c>
      <c r="F1062" t="str">
        <f t="shared" si="740"/>
        <v>aucune</v>
      </c>
      <c r="G1062" t="str">
        <f t="shared" si="741"/>
        <v>echelon 1-3</v>
      </c>
      <c r="H1062" t="str">
        <f t="shared" si="742"/>
        <v>non</v>
      </c>
      <c r="I1062" t="s">
        <v>423</v>
      </c>
      <c r="J1062" t="str">
        <f t="shared" si="743"/>
        <v>toujours</v>
      </c>
      <c r="K1062" t="str">
        <f t="shared" si="744"/>
        <v>jamais</v>
      </c>
      <c r="L1062" t="str">
        <f t="shared" si="745"/>
        <v>pas commentaire</v>
      </c>
      <c r="M1062" t="str">
        <f t="shared" si="746"/>
        <v>1-2h</v>
      </c>
      <c r="N1062" t="str">
        <f t="shared" si="747"/>
        <v>6-8h</v>
      </c>
      <c r="O1062" t="str">
        <f t="shared" si="748"/>
        <v>parfois</v>
      </c>
      <c r="P1062" t="str">
        <f t="shared" si="749"/>
        <v>parfois</v>
      </c>
      <c r="Q1062" t="str">
        <f t="shared" si="750"/>
        <v>souvent</v>
      </c>
      <c r="R1062" t="s">
        <v>425</v>
      </c>
      <c r="S1062" t="s">
        <v>425</v>
      </c>
      <c r="T1062" t="s">
        <v>425</v>
      </c>
      <c r="U1062" t="s">
        <v>428</v>
      </c>
      <c r="V1062" t="s">
        <v>440</v>
      </c>
      <c r="W1062" t="s">
        <v>428</v>
      </c>
      <c r="X1062" t="s">
        <v>430</v>
      </c>
      <c r="Y1062" t="s">
        <v>430</v>
      </c>
      <c r="Z1062" t="s">
        <v>424</v>
      </c>
      <c r="AA1062" t="s">
        <v>425</v>
      </c>
      <c r="AB1062" t="s">
        <v>425</v>
      </c>
      <c r="AC1062" t="s">
        <v>425</v>
      </c>
      <c r="AD1062" t="str">
        <f t="shared" si="751"/>
        <v>1 semaine avant</v>
      </c>
      <c r="AE1062" t="str">
        <f t="shared" si="752"/>
        <v>plutôt oui</v>
      </c>
      <c r="AF1062" t="str">
        <f t="shared" si="753"/>
        <v>très bonnes</v>
      </c>
      <c r="AG1062" t="str">
        <f t="shared" si="754"/>
        <v>parfois</v>
      </c>
      <c r="AH1062" t="str">
        <f t="shared" si="755"/>
        <v>régulièrement</v>
      </c>
      <c r="AI1062" t="str">
        <f t="shared" si="756"/>
        <v>parfois</v>
      </c>
      <c r="AJ1062" t="str">
        <f t="shared" si="757"/>
        <v>parfois</v>
      </c>
      <c r="AK1062" t="str">
        <f t="shared" si="758"/>
        <v>non</v>
      </c>
      <c r="AL1062" t="str">
        <f t="shared" si="759"/>
        <v>pas d'asso</v>
      </c>
      <c r="AM1062" t="str">
        <f t="shared" si="760"/>
        <v>pas d'asso</v>
      </c>
      <c r="AN1062" t="str">
        <f t="shared" si="761"/>
        <v>3-6h</v>
      </c>
      <c r="AO1062" t="str">
        <f t="shared" si="762"/>
        <v>rarement</v>
      </c>
      <c r="AP1062" t="str">
        <f t="shared" si="763"/>
        <v>plutôt oui</v>
      </c>
      <c r="AQ1062" t="str">
        <f t="shared" si="764"/>
        <v>rarement</v>
      </c>
      <c r="AR1062" t="str">
        <f t="shared" si="765"/>
        <v>régulièrement</v>
      </c>
      <c r="AS1062" t="str">
        <f t="shared" si="766"/>
        <v>2-4h</v>
      </c>
      <c r="AT1062" t="str">
        <f t="shared" si="767"/>
        <v>plutôt satisfaisante</v>
      </c>
      <c r="AU1062" t="str">
        <f t="shared" si="768"/>
        <v>plutôt oui</v>
      </c>
      <c r="AV1062" t="str">
        <f t="shared" si="769"/>
        <v>plutôt non</v>
      </c>
      <c r="AW1062" t="str">
        <f t="shared" si="770"/>
        <v>plutôt non</v>
      </c>
      <c r="AX1062" t="str">
        <f t="shared" si="771"/>
        <v>plutôt oui</v>
      </c>
      <c r="AY1062" t="str">
        <f t="shared" si="772"/>
        <v>plutôt non</v>
      </c>
      <c r="AZ1062" t="str">
        <f t="shared" si="773"/>
        <v>1A</v>
      </c>
      <c r="BA1062" t="str">
        <f t="shared" si="774"/>
        <v>1A</v>
      </c>
      <c r="BB1062" t="str">
        <f t="shared" si="775"/>
        <v>classique</v>
      </c>
      <c r="BC1062" t="str">
        <f t="shared" si="776"/>
        <v>non</v>
      </c>
      <c r="BD1062" t="str">
        <f t="shared" si="777"/>
        <v>post-bac</v>
      </c>
      <c r="BE1062" t="str">
        <f t="shared" si="778"/>
        <v>Fr</v>
      </c>
      <c r="BF1062" t="str">
        <f t="shared" si="779"/>
        <v>amenag</v>
      </c>
      <c r="BG1062" t="str">
        <f t="shared" si="780"/>
        <v>jsp</v>
      </c>
      <c r="BH1062" t="s">
        <v>423</v>
      </c>
      <c r="BI1062" t="str">
        <f t="shared" si="781"/>
        <v>aucun</v>
      </c>
      <c r="BJ1062" t="s">
        <v>423</v>
      </c>
      <c r="BK1062" t="s">
        <v>423</v>
      </c>
      <c r="BL1062" t="s">
        <v>423</v>
      </c>
      <c r="BM1062" t="s">
        <v>431</v>
      </c>
      <c r="BN1062" t="s">
        <v>423</v>
      </c>
      <c r="BO1062" t="s">
        <v>431</v>
      </c>
      <c r="BP1062" t="s">
        <v>423</v>
      </c>
      <c r="BR1062" t="s">
        <v>432</v>
      </c>
      <c r="BS1062" t="s">
        <v>432</v>
      </c>
      <c r="BT1062" t="s">
        <v>432</v>
      </c>
      <c r="BU1062" t="s">
        <v>432</v>
      </c>
      <c r="BV1062" t="s">
        <v>423</v>
      </c>
      <c r="BW1062" t="s">
        <v>431</v>
      </c>
      <c r="BX1062" t="s">
        <v>423</v>
      </c>
      <c r="BY1062" t="s">
        <v>423</v>
      </c>
      <c r="BZ1062" t="s">
        <v>423</v>
      </c>
      <c r="CA1062" t="s">
        <v>432</v>
      </c>
      <c r="CB1062" t="s">
        <v>432</v>
      </c>
      <c r="CC1062" t="s">
        <v>432</v>
      </c>
      <c r="CD1062" t="s">
        <v>432</v>
      </c>
      <c r="CE1062" t="s">
        <v>431</v>
      </c>
      <c r="CF1062" t="s">
        <v>423</v>
      </c>
      <c r="CG1062" t="s">
        <v>423</v>
      </c>
      <c r="CH1062" t="s">
        <v>423</v>
      </c>
      <c r="CI1062" t="s">
        <v>431</v>
      </c>
      <c r="CJ1062" t="s">
        <v>423</v>
      </c>
      <c r="CK1062" t="s">
        <v>423</v>
      </c>
      <c r="CL1062" t="s">
        <v>423</v>
      </c>
      <c r="CM1062" t="s">
        <v>423</v>
      </c>
      <c r="CN1062" t="s">
        <v>423</v>
      </c>
      <c r="CO1062" t="s">
        <v>432</v>
      </c>
      <c r="CP1062" t="s">
        <v>432</v>
      </c>
      <c r="CQ1062" t="s">
        <v>432</v>
      </c>
      <c r="CR1062" t="s">
        <v>432</v>
      </c>
      <c r="CT1062" t="s">
        <v>432</v>
      </c>
      <c r="CU1062" t="s">
        <v>423</v>
      </c>
      <c r="CV1062" t="s">
        <v>431</v>
      </c>
      <c r="CW1062" t="s">
        <v>423</v>
      </c>
      <c r="CX1062" t="s">
        <v>423</v>
      </c>
      <c r="CY1062" t="s">
        <v>423</v>
      </c>
      <c r="CZ1062" t="s">
        <v>423</v>
      </c>
      <c r="DA1062" t="s">
        <v>423</v>
      </c>
      <c r="DB1062" t="s">
        <v>423</v>
      </c>
      <c r="DC1062" t="s">
        <v>431</v>
      </c>
      <c r="DD1062" t="s">
        <v>432</v>
      </c>
      <c r="DE1062" t="s">
        <v>432</v>
      </c>
      <c r="DF1062" t="s">
        <v>432</v>
      </c>
      <c r="DG1062" t="s">
        <v>432</v>
      </c>
      <c r="DH1062" t="s">
        <v>423</v>
      </c>
      <c r="DI1062" t="s">
        <v>423</v>
      </c>
      <c r="DJ1062" t="s">
        <v>431</v>
      </c>
      <c r="DK1062" t="s">
        <v>423</v>
      </c>
      <c r="DL1062" t="s">
        <v>423</v>
      </c>
      <c r="DM1062" t="s">
        <v>423</v>
      </c>
      <c r="DN1062" t="s">
        <v>431</v>
      </c>
      <c r="DO1062" t="s">
        <v>423</v>
      </c>
      <c r="DP1062" t="s">
        <v>423</v>
      </c>
      <c r="DQ1062" t="s">
        <v>423</v>
      </c>
      <c r="DR1062" t="s">
        <v>423</v>
      </c>
      <c r="DS1062" t="s">
        <v>423</v>
      </c>
      <c r="DT1062" t="s">
        <v>423</v>
      </c>
      <c r="DU1062" t="s">
        <v>423</v>
      </c>
      <c r="DV1062" t="s">
        <v>431</v>
      </c>
      <c r="DW1062" t="s">
        <v>423</v>
      </c>
      <c r="DX1062" t="s">
        <v>423</v>
      </c>
      <c r="DY1062" t="s">
        <v>423</v>
      </c>
      <c r="DZ1062" t="s">
        <v>431</v>
      </c>
      <c r="EA1062" t="s">
        <v>423</v>
      </c>
      <c r="EB1062" t="s">
        <v>423</v>
      </c>
      <c r="EC1062" t="s">
        <v>431</v>
      </c>
      <c r="ED1062" t="s">
        <v>423</v>
      </c>
      <c r="EE1062" t="s">
        <v>423</v>
      </c>
      <c r="EF1062" t="s">
        <v>438</v>
      </c>
      <c r="EG1062" t="s">
        <v>437</v>
      </c>
      <c r="EH1062" t="s">
        <v>434</v>
      </c>
      <c r="EI1062" t="s">
        <v>436</v>
      </c>
      <c r="EJ1062" t="s">
        <v>435</v>
      </c>
      <c r="EK1062" t="s">
        <v>433</v>
      </c>
      <c r="EL1062" t="s">
        <v>425</v>
      </c>
      <c r="EM1062" t="s">
        <v>425</v>
      </c>
      <c r="EN1062" t="s">
        <v>425</v>
      </c>
      <c r="EO1062" t="s">
        <v>428</v>
      </c>
      <c r="EP1062" t="s">
        <v>440</v>
      </c>
      <c r="EQ1062" t="s">
        <v>428</v>
      </c>
      <c r="ER1062" t="s">
        <v>430</v>
      </c>
      <c r="ES1062" t="s">
        <v>430</v>
      </c>
      <c r="ET1062" t="s">
        <v>424</v>
      </c>
      <c r="EU1062" t="s">
        <v>425</v>
      </c>
      <c r="EV1062" t="s">
        <v>425</v>
      </c>
      <c r="EW1062" t="s">
        <v>425</v>
      </c>
      <c r="EX1062" t="s">
        <v>423</v>
      </c>
      <c r="EY1062" t="s">
        <v>423</v>
      </c>
      <c r="EZ1062" t="s">
        <v>423</v>
      </c>
      <c r="FA1062" t="s">
        <v>431</v>
      </c>
      <c r="FB1062" t="s">
        <v>423</v>
      </c>
      <c r="FC1062" t="s">
        <v>423</v>
      </c>
      <c r="FD1062" t="s">
        <v>423</v>
      </c>
      <c r="FE1062" t="s">
        <v>431</v>
      </c>
      <c r="FF1062" t="s">
        <v>423</v>
      </c>
      <c r="FG1062" t="s">
        <v>423</v>
      </c>
      <c r="FH1062" t="s">
        <v>431</v>
      </c>
      <c r="FI1062" t="s">
        <v>423</v>
      </c>
      <c r="FJ1062" t="s">
        <v>423</v>
      </c>
      <c r="FK1062" t="s">
        <v>423</v>
      </c>
      <c r="FL1062" t="s">
        <v>423</v>
      </c>
      <c r="FM1062" t="s">
        <v>423</v>
      </c>
      <c r="FN1062" t="s">
        <v>431</v>
      </c>
      <c r="FO1062" t="s">
        <v>423</v>
      </c>
      <c r="FP1062" t="s">
        <v>423</v>
      </c>
      <c r="FQ1062" t="s">
        <v>431</v>
      </c>
      <c r="FR1062" t="s">
        <v>423</v>
      </c>
      <c r="FS1062" t="s">
        <v>423</v>
      </c>
      <c r="FT1062" t="s">
        <v>423</v>
      </c>
      <c r="FU1062" t="s">
        <v>423</v>
      </c>
      <c r="FV1062" t="s">
        <v>431</v>
      </c>
      <c r="FW1062" t="s">
        <v>423</v>
      </c>
      <c r="FX1062" t="s">
        <v>423</v>
      </c>
      <c r="FZ1062" t="s">
        <v>423</v>
      </c>
      <c r="GB1062" t="s">
        <v>431</v>
      </c>
      <c r="GC1062" t="s">
        <v>3628</v>
      </c>
      <c r="GD1062" t="s">
        <v>423</v>
      </c>
      <c r="GF1062" t="s">
        <v>423</v>
      </c>
      <c r="GG1062" t="s">
        <v>432</v>
      </c>
      <c r="GH1062" t="s">
        <v>432</v>
      </c>
      <c r="GI1062" t="s">
        <v>432</v>
      </c>
      <c r="GJ1062" t="s">
        <v>432</v>
      </c>
      <c r="GK1062" t="s">
        <v>432</v>
      </c>
      <c r="GL1062" t="s">
        <v>432</v>
      </c>
      <c r="GM1062" t="s">
        <v>432</v>
      </c>
      <c r="GN1062" t="s">
        <v>432</v>
      </c>
      <c r="GO1062" t="s">
        <v>432</v>
      </c>
      <c r="GP1062" t="s">
        <v>432</v>
      </c>
      <c r="GQ1062" t="s">
        <v>432</v>
      </c>
      <c r="GR1062" t="s">
        <v>432</v>
      </c>
      <c r="GS1062" t="s">
        <v>432</v>
      </c>
      <c r="GT1062" t="s">
        <v>432</v>
      </c>
      <c r="GU1062" t="s">
        <v>423</v>
      </c>
      <c r="GV1062" t="s">
        <v>423</v>
      </c>
      <c r="GW1062" t="s">
        <v>431</v>
      </c>
      <c r="GX1062" t="s">
        <v>423</v>
      </c>
      <c r="GY1062" t="s">
        <v>423</v>
      </c>
      <c r="GZ1062" t="s">
        <v>423</v>
      </c>
      <c r="HA1062" t="s">
        <v>423</v>
      </c>
      <c r="HB1062" t="s">
        <v>431</v>
      </c>
      <c r="HC1062" t="s">
        <v>423</v>
      </c>
      <c r="HD1062" t="s">
        <v>423</v>
      </c>
      <c r="HE1062" t="s">
        <v>431</v>
      </c>
      <c r="HF1062" t="s">
        <v>423</v>
      </c>
      <c r="HG1062" t="s">
        <v>423</v>
      </c>
      <c r="HH1062" t="s">
        <v>423</v>
      </c>
      <c r="HI1062" t="s">
        <v>423</v>
      </c>
      <c r="HJ1062" t="s">
        <v>423</v>
      </c>
      <c r="HK1062" t="s">
        <v>423</v>
      </c>
      <c r="HL1062" t="s">
        <v>431</v>
      </c>
      <c r="HM1062" t="s">
        <v>423</v>
      </c>
      <c r="HN1062" t="s">
        <v>423</v>
      </c>
      <c r="HP1062" t="s">
        <v>431</v>
      </c>
      <c r="HR1062" t="s">
        <v>423</v>
      </c>
      <c r="HT1062" t="s">
        <v>423</v>
      </c>
      <c r="HV1062" t="s">
        <v>423</v>
      </c>
      <c r="HW1062" t="s">
        <v>423</v>
      </c>
      <c r="HX1062" t="s">
        <v>431</v>
      </c>
      <c r="HY1062" t="s">
        <v>423</v>
      </c>
      <c r="HZ1062" t="s">
        <v>423</v>
      </c>
      <c r="IA1062" t="s">
        <v>423</v>
      </c>
      <c r="IB1062" t="s">
        <v>423</v>
      </c>
      <c r="IC1062" t="s">
        <v>431</v>
      </c>
      <c r="ID1062" t="s">
        <v>423</v>
      </c>
      <c r="IE1062" t="s">
        <v>423</v>
      </c>
      <c r="IF1062" t="s">
        <v>423</v>
      </c>
      <c r="IG1062" t="s">
        <v>431</v>
      </c>
      <c r="IH1062" t="s">
        <v>423</v>
      </c>
      <c r="II1062" t="s">
        <v>423</v>
      </c>
      <c r="IJ1062" t="s">
        <v>423</v>
      </c>
      <c r="IK1062" t="s">
        <v>423</v>
      </c>
      <c r="IL1062" t="s">
        <v>431</v>
      </c>
      <c r="IM1062" t="s">
        <v>423</v>
      </c>
      <c r="IN1062" t="s">
        <v>423</v>
      </c>
      <c r="IO1062" t="s">
        <v>423</v>
      </c>
      <c r="IP1062" t="s">
        <v>431</v>
      </c>
      <c r="IQ1062" t="s">
        <v>423</v>
      </c>
      <c r="IR1062" t="s">
        <v>423</v>
      </c>
      <c r="IS1062" t="s">
        <v>431</v>
      </c>
      <c r="IT1062" t="s">
        <v>423</v>
      </c>
      <c r="IU1062" t="s">
        <v>423</v>
      </c>
      <c r="IV1062" t="s">
        <v>423</v>
      </c>
      <c r="IX1062" t="s">
        <v>423</v>
      </c>
      <c r="IZ1062" t="s">
        <v>431</v>
      </c>
      <c r="JA1062" t="s">
        <v>3629</v>
      </c>
      <c r="JB1062" t="s">
        <v>423</v>
      </c>
      <c r="JI1062" t="s">
        <v>431</v>
      </c>
      <c r="JJ1062" t="s">
        <v>423</v>
      </c>
      <c r="JK1062" t="s">
        <v>423</v>
      </c>
      <c r="JL1062" t="s">
        <v>423</v>
      </c>
      <c r="JM1062" t="s">
        <v>423</v>
      </c>
      <c r="JN1062" t="s">
        <v>432</v>
      </c>
      <c r="JO1062" t="s">
        <v>432</v>
      </c>
      <c r="JP1062" t="s">
        <v>432</v>
      </c>
      <c r="JQ1062" t="s">
        <v>432</v>
      </c>
      <c r="JR1062" t="s">
        <v>432</v>
      </c>
      <c r="JS1062" t="s">
        <v>432</v>
      </c>
      <c r="JT1062" t="s">
        <v>432</v>
      </c>
      <c r="JU1062" t="s">
        <v>432</v>
      </c>
      <c r="JV1062" t="s">
        <v>432</v>
      </c>
      <c r="JW1062" t="s">
        <v>432</v>
      </c>
      <c r="JX1062" t="s">
        <v>432</v>
      </c>
      <c r="JY1062" t="s">
        <v>432</v>
      </c>
      <c r="JZ1062" t="s">
        <v>432</v>
      </c>
      <c r="KA1062" t="s">
        <v>432</v>
      </c>
      <c r="KB1062" t="s">
        <v>432</v>
      </c>
      <c r="KC1062" t="s">
        <v>432</v>
      </c>
      <c r="KD1062" t="s">
        <v>423</v>
      </c>
      <c r="KE1062" t="s">
        <v>423</v>
      </c>
      <c r="KF1062" t="s">
        <v>423</v>
      </c>
      <c r="KG1062" t="s">
        <v>423</v>
      </c>
      <c r="KH1062" t="s">
        <v>423</v>
      </c>
      <c r="KI1062" t="s">
        <v>423</v>
      </c>
      <c r="KJ1062" t="s">
        <v>423</v>
      </c>
      <c r="KK1062" t="s">
        <v>423</v>
      </c>
      <c r="KL1062" t="s">
        <v>423</v>
      </c>
      <c r="KM1062" t="s">
        <v>423</v>
      </c>
      <c r="KN1062" t="s">
        <v>423</v>
      </c>
      <c r="KO1062" t="s">
        <v>423</v>
      </c>
      <c r="KP1062" t="s">
        <v>423</v>
      </c>
      <c r="KQ1062" t="s">
        <v>431</v>
      </c>
      <c r="KR1062" t="s">
        <v>423</v>
      </c>
      <c r="KS1062" t="s">
        <v>423</v>
      </c>
      <c r="KT1062" t="s">
        <v>423</v>
      </c>
      <c r="KU1062" t="s">
        <v>423</v>
      </c>
      <c r="KV1062" t="s">
        <v>423</v>
      </c>
      <c r="KW1062" t="s">
        <v>431</v>
      </c>
      <c r="KY1062" t="s">
        <v>431</v>
      </c>
      <c r="KZ1062" t="s">
        <v>432</v>
      </c>
      <c r="LA1062" t="s">
        <v>432</v>
      </c>
      <c r="LB1062" t="s">
        <v>432</v>
      </c>
      <c r="LC1062" t="s">
        <v>432</v>
      </c>
      <c r="LD1062" t="s">
        <v>432</v>
      </c>
      <c r="LE1062" t="s">
        <v>432</v>
      </c>
      <c r="LF1062" t="s">
        <v>432</v>
      </c>
      <c r="LG1062" t="s">
        <v>432</v>
      </c>
      <c r="LH1062" t="s">
        <v>432</v>
      </c>
      <c r="LI1062" t="s">
        <v>432</v>
      </c>
      <c r="LK1062" t="s">
        <v>431</v>
      </c>
      <c r="LL1062" t="s">
        <v>423</v>
      </c>
      <c r="LM1062" t="s">
        <v>423</v>
      </c>
      <c r="LN1062" t="s">
        <v>423</v>
      </c>
      <c r="LO1062" t="s">
        <v>439</v>
      </c>
      <c r="LP1062" t="s">
        <v>432</v>
      </c>
      <c r="LQ1062" t="s">
        <v>432</v>
      </c>
      <c r="LR1062" t="s">
        <v>432</v>
      </c>
      <c r="LS1062" t="s">
        <v>432</v>
      </c>
      <c r="LT1062" t="s">
        <v>432</v>
      </c>
      <c r="LU1062" t="s">
        <v>423</v>
      </c>
      <c r="LV1062" t="s">
        <v>423</v>
      </c>
      <c r="LW1062" t="s">
        <v>423</v>
      </c>
      <c r="LX1062" t="s">
        <v>423</v>
      </c>
      <c r="LY1062" t="s">
        <v>423</v>
      </c>
      <c r="LZ1062" t="s">
        <v>423</v>
      </c>
      <c r="MA1062" t="s">
        <v>431</v>
      </c>
      <c r="MB1062" t="s">
        <v>423</v>
      </c>
      <c r="MC1062" t="s">
        <v>423</v>
      </c>
      <c r="MD1062" t="s">
        <v>423</v>
      </c>
      <c r="ME1062" t="s">
        <v>423</v>
      </c>
      <c r="MF1062" t="s">
        <v>423</v>
      </c>
      <c r="MG1062" t="s">
        <v>431</v>
      </c>
      <c r="MH1062" t="s">
        <v>423</v>
      </c>
      <c r="MI1062" t="s">
        <v>423</v>
      </c>
      <c r="MJ1062" t="s">
        <v>423</v>
      </c>
      <c r="MK1062" t="s">
        <v>423</v>
      </c>
      <c r="ML1062" t="s">
        <v>431</v>
      </c>
      <c r="MN1062">
        <v>521.89</v>
      </c>
      <c r="MO1062">
        <v>45.92</v>
      </c>
      <c r="NE1062">
        <v>185.26</v>
      </c>
      <c r="NT1062">
        <v>113.26</v>
      </c>
      <c r="OJ1062">
        <v>71.64</v>
      </c>
      <c r="OT1062">
        <v>105.81</v>
      </c>
    </row>
    <row r="1063" spans="1:410" ht="12.75" customHeight="1" x14ac:dyDescent="0.2">
      <c r="A1063">
        <v>1298</v>
      </c>
      <c r="B1063" t="str">
        <f t="shared" si="736"/>
        <v>5-15min</v>
      </c>
      <c r="C1063" t="str">
        <f t="shared" si="737"/>
        <v>foyer familial</v>
      </c>
      <c r="D1063" t="str">
        <f t="shared" si="738"/>
        <v>coloc ou foyer familial</v>
      </c>
      <c r="E1063" t="str">
        <f t="shared" si="739"/>
        <v>tout à fait</v>
      </c>
      <c r="F1063" t="str">
        <f t="shared" si="740"/>
        <v>aucune</v>
      </c>
      <c r="G1063" t="str">
        <f t="shared" si="741"/>
        <v>non</v>
      </c>
      <c r="H1063" t="str">
        <f t="shared" si="742"/>
        <v>non</v>
      </c>
      <c r="I1063" t="s">
        <v>423</v>
      </c>
      <c r="J1063" t="str">
        <f t="shared" si="743"/>
        <v>parfois</v>
      </c>
      <c r="K1063" t="str">
        <f t="shared" si="744"/>
        <v>parfois</v>
      </c>
      <c r="L1063" t="str">
        <f t="shared" si="745"/>
        <v>plutôt oui</v>
      </c>
      <c r="M1063" t="str">
        <f t="shared" si="746"/>
        <v>1-2h</v>
      </c>
      <c r="N1063" t="str">
        <f t="shared" si="747"/>
        <v>6-8h</v>
      </c>
      <c r="O1063" t="str">
        <f t="shared" si="748"/>
        <v>souvent</v>
      </c>
      <c r="P1063" t="str">
        <f t="shared" si="749"/>
        <v>souvent</v>
      </c>
      <c r="Q1063" t="str">
        <f t="shared" si="750"/>
        <v>souvent</v>
      </c>
      <c r="R1063" t="s">
        <v>424</v>
      </c>
      <c r="S1063" t="s">
        <v>425</v>
      </c>
      <c r="T1063" t="s">
        <v>425</v>
      </c>
      <c r="U1063" t="s">
        <v>427</v>
      </c>
      <c r="V1063" t="s">
        <v>428</v>
      </c>
      <c r="W1063" t="s">
        <v>440</v>
      </c>
      <c r="X1063" t="s">
        <v>430</v>
      </c>
      <c r="Y1063" t="s">
        <v>424</v>
      </c>
      <c r="Z1063" t="s">
        <v>424</v>
      </c>
      <c r="AA1063" t="s">
        <v>424</v>
      </c>
      <c r="AB1063" t="s">
        <v>425</v>
      </c>
      <c r="AC1063" t="s">
        <v>425</v>
      </c>
      <c r="AD1063" t="str">
        <f t="shared" si="751"/>
        <v>2 semaines avant</v>
      </c>
      <c r="AE1063" t="str">
        <f t="shared" si="752"/>
        <v>très</v>
      </c>
      <c r="AF1063" t="str">
        <f t="shared" si="753"/>
        <v>très bonnes</v>
      </c>
      <c r="AG1063" t="str">
        <f t="shared" si="754"/>
        <v>régulièrement</v>
      </c>
      <c r="AH1063" t="str">
        <f t="shared" si="755"/>
        <v>très souvent</v>
      </c>
      <c r="AI1063" t="str">
        <f t="shared" si="756"/>
        <v>très souvent</v>
      </c>
      <c r="AJ1063" t="str">
        <f t="shared" si="757"/>
        <v>jamais</v>
      </c>
      <c r="AK1063" t="str">
        <f t="shared" si="758"/>
        <v>non</v>
      </c>
      <c r="AL1063" t="str">
        <f t="shared" si="759"/>
        <v>pas d'asso</v>
      </c>
      <c r="AM1063" t="str">
        <f t="shared" si="760"/>
        <v>pas d'asso</v>
      </c>
      <c r="AN1063" t="str">
        <f t="shared" si="761"/>
        <v>6-10h</v>
      </c>
      <c r="AO1063" t="str">
        <f t="shared" si="762"/>
        <v>1/semaine</v>
      </c>
      <c r="AP1063" t="str">
        <f t="shared" si="763"/>
        <v>tout à fait</v>
      </c>
      <c r="AQ1063" t="str">
        <f t="shared" si="764"/>
        <v>1/mois</v>
      </c>
      <c r="AR1063" t="str">
        <f t="shared" si="765"/>
        <v>régulièrement</v>
      </c>
      <c r="AS1063" t="str">
        <f t="shared" si="766"/>
        <v>2-4h</v>
      </c>
      <c r="AT1063" t="str">
        <f t="shared" si="767"/>
        <v>plutôt satisfaisante</v>
      </c>
      <c r="AU1063" t="str">
        <f t="shared" si="768"/>
        <v>tout à fait</v>
      </c>
      <c r="AV1063" t="str">
        <f t="shared" si="769"/>
        <v>tout à fait</v>
      </c>
      <c r="AW1063" t="str">
        <f t="shared" si="770"/>
        <v>tout à fait</v>
      </c>
      <c r="AX1063" t="str">
        <f t="shared" si="771"/>
        <v>tout à fait</v>
      </c>
      <c r="AY1063" t="str">
        <f t="shared" si="772"/>
        <v>plutôt non</v>
      </c>
      <c r="AZ1063" t="str">
        <f t="shared" si="773"/>
        <v>4A</v>
      </c>
      <c r="BA1063" t="str">
        <f t="shared" si="774"/>
        <v>GM</v>
      </c>
      <c r="BB1063" t="str">
        <f t="shared" si="775"/>
        <v>classique</v>
      </c>
      <c r="BC1063" t="str">
        <f t="shared" si="776"/>
        <v>oui</v>
      </c>
      <c r="BD1063" t="str">
        <f t="shared" si="777"/>
        <v>post-bac</v>
      </c>
      <c r="BE1063" t="str">
        <f t="shared" si="778"/>
        <v>Fr</v>
      </c>
      <c r="BF1063" t="str">
        <f t="shared" si="779"/>
        <v>0-10%</v>
      </c>
      <c r="BG1063" t="str">
        <f t="shared" si="780"/>
        <v>0-10%</v>
      </c>
      <c r="BH1063" t="s">
        <v>423</v>
      </c>
      <c r="BI1063" t="str">
        <f t="shared" si="781"/>
        <v>aucun</v>
      </c>
      <c r="BJ1063" t="s">
        <v>423</v>
      </c>
      <c r="BK1063" t="s">
        <v>431</v>
      </c>
      <c r="BL1063" t="s">
        <v>423</v>
      </c>
      <c r="BM1063" t="s">
        <v>423</v>
      </c>
      <c r="BN1063" t="s">
        <v>423</v>
      </c>
      <c r="BO1063" t="s">
        <v>423</v>
      </c>
      <c r="BP1063" t="s">
        <v>431</v>
      </c>
      <c r="BR1063" t="s">
        <v>432</v>
      </c>
      <c r="BS1063" t="s">
        <v>432</v>
      </c>
      <c r="BT1063" t="s">
        <v>432</v>
      </c>
      <c r="BU1063" t="s">
        <v>432</v>
      </c>
      <c r="BV1063" t="s">
        <v>431</v>
      </c>
      <c r="BW1063" t="s">
        <v>423</v>
      </c>
      <c r="BX1063" t="s">
        <v>423</v>
      </c>
      <c r="BY1063" t="s">
        <v>423</v>
      </c>
      <c r="BZ1063" t="s">
        <v>423</v>
      </c>
      <c r="CA1063" t="s">
        <v>432</v>
      </c>
      <c r="CB1063" t="s">
        <v>432</v>
      </c>
      <c r="CC1063" t="s">
        <v>432</v>
      </c>
      <c r="CD1063" t="s">
        <v>432</v>
      </c>
      <c r="CE1063" t="s">
        <v>423</v>
      </c>
      <c r="CF1063" t="s">
        <v>432</v>
      </c>
      <c r="CG1063" t="s">
        <v>432</v>
      </c>
      <c r="CH1063" t="s">
        <v>432</v>
      </c>
      <c r="CI1063" t="s">
        <v>432</v>
      </c>
      <c r="CJ1063" t="s">
        <v>432</v>
      </c>
      <c r="CK1063" t="s">
        <v>432</v>
      </c>
      <c r="CL1063" t="s">
        <v>432</v>
      </c>
      <c r="CM1063" t="s">
        <v>432</v>
      </c>
      <c r="CN1063" t="s">
        <v>423</v>
      </c>
      <c r="CO1063" t="s">
        <v>432</v>
      </c>
      <c r="CP1063" t="s">
        <v>432</v>
      </c>
      <c r="CQ1063" t="s">
        <v>432</v>
      </c>
      <c r="CR1063" t="s">
        <v>432</v>
      </c>
      <c r="CT1063" t="s">
        <v>432</v>
      </c>
      <c r="CU1063" t="s">
        <v>423</v>
      </c>
      <c r="CV1063" t="s">
        <v>423</v>
      </c>
      <c r="CW1063" t="s">
        <v>423</v>
      </c>
      <c r="CX1063" t="s">
        <v>431</v>
      </c>
      <c r="CY1063" t="s">
        <v>423</v>
      </c>
      <c r="CZ1063" t="s">
        <v>423</v>
      </c>
      <c r="DA1063" t="s">
        <v>423</v>
      </c>
      <c r="DB1063" t="s">
        <v>431</v>
      </c>
      <c r="DC1063" t="s">
        <v>423</v>
      </c>
      <c r="DD1063" t="s">
        <v>423</v>
      </c>
      <c r="DE1063" t="s">
        <v>431</v>
      </c>
      <c r="DF1063" t="s">
        <v>423</v>
      </c>
      <c r="DG1063" t="s">
        <v>423</v>
      </c>
      <c r="DH1063" t="s">
        <v>423</v>
      </c>
      <c r="DI1063" t="s">
        <v>423</v>
      </c>
      <c r="DJ1063" t="s">
        <v>431</v>
      </c>
      <c r="DK1063" t="s">
        <v>423</v>
      </c>
      <c r="DL1063" t="s">
        <v>423</v>
      </c>
      <c r="DM1063" t="s">
        <v>423</v>
      </c>
      <c r="DN1063" t="s">
        <v>431</v>
      </c>
      <c r="DO1063" t="s">
        <v>423</v>
      </c>
      <c r="DP1063" t="s">
        <v>423</v>
      </c>
      <c r="DQ1063" t="s">
        <v>423</v>
      </c>
      <c r="DR1063" t="s">
        <v>423</v>
      </c>
      <c r="DS1063" t="s">
        <v>423</v>
      </c>
      <c r="DT1063" t="s">
        <v>423</v>
      </c>
      <c r="DU1063" t="s">
        <v>431</v>
      </c>
      <c r="DV1063" t="s">
        <v>423</v>
      </c>
      <c r="DW1063" t="s">
        <v>423</v>
      </c>
      <c r="DX1063" t="s">
        <v>423</v>
      </c>
      <c r="DY1063" t="s">
        <v>431</v>
      </c>
      <c r="DZ1063" t="s">
        <v>423</v>
      </c>
      <c r="EA1063" t="s">
        <v>423</v>
      </c>
      <c r="EB1063" t="s">
        <v>423</v>
      </c>
      <c r="EC1063" t="s">
        <v>431</v>
      </c>
      <c r="ED1063" t="s">
        <v>423</v>
      </c>
      <c r="EE1063" t="s">
        <v>423</v>
      </c>
      <c r="EF1063" t="s">
        <v>437</v>
      </c>
      <c r="EG1063" t="s">
        <v>434</v>
      </c>
      <c r="EH1063" t="s">
        <v>436</v>
      </c>
      <c r="EI1063" t="s">
        <v>438</v>
      </c>
      <c r="EJ1063" t="s">
        <v>435</v>
      </c>
      <c r="EK1063" t="s">
        <v>433</v>
      </c>
      <c r="EL1063" t="s">
        <v>424</v>
      </c>
      <c r="EM1063" t="s">
        <v>425</v>
      </c>
      <c r="EN1063" t="s">
        <v>425</v>
      </c>
      <c r="EO1063" t="s">
        <v>427</v>
      </c>
      <c r="EP1063" t="s">
        <v>428</v>
      </c>
      <c r="EQ1063" t="s">
        <v>440</v>
      </c>
      <c r="ER1063" t="s">
        <v>430</v>
      </c>
      <c r="ES1063" t="s">
        <v>424</v>
      </c>
      <c r="ET1063" t="s">
        <v>424</v>
      </c>
      <c r="EU1063" t="s">
        <v>424</v>
      </c>
      <c r="EV1063" t="s">
        <v>425</v>
      </c>
      <c r="EW1063" t="s">
        <v>425</v>
      </c>
      <c r="EX1063" t="s">
        <v>423</v>
      </c>
      <c r="EY1063" t="s">
        <v>423</v>
      </c>
      <c r="EZ1063" t="s">
        <v>431</v>
      </c>
      <c r="FA1063" t="s">
        <v>423</v>
      </c>
      <c r="FB1063" t="s">
        <v>423</v>
      </c>
      <c r="FC1063" t="s">
        <v>423</v>
      </c>
      <c r="FD1063" t="s">
        <v>431</v>
      </c>
      <c r="FE1063" t="s">
        <v>423</v>
      </c>
      <c r="FF1063" t="s">
        <v>423</v>
      </c>
      <c r="FG1063" t="s">
        <v>423</v>
      </c>
      <c r="FH1063" t="s">
        <v>431</v>
      </c>
      <c r="FI1063" t="s">
        <v>423</v>
      </c>
      <c r="FJ1063" t="s">
        <v>423</v>
      </c>
      <c r="FK1063" t="s">
        <v>423</v>
      </c>
      <c r="FL1063" t="s">
        <v>423</v>
      </c>
      <c r="FM1063" t="s">
        <v>431</v>
      </c>
      <c r="FN1063" t="s">
        <v>423</v>
      </c>
      <c r="FO1063" t="s">
        <v>423</v>
      </c>
      <c r="FP1063" t="s">
        <v>431</v>
      </c>
      <c r="FQ1063" t="s">
        <v>423</v>
      </c>
      <c r="FR1063" t="s">
        <v>423</v>
      </c>
      <c r="FS1063" t="s">
        <v>423</v>
      </c>
      <c r="FT1063" t="s">
        <v>431</v>
      </c>
      <c r="FU1063" t="s">
        <v>423</v>
      </c>
      <c r="FV1063" t="s">
        <v>423</v>
      </c>
      <c r="FW1063" t="s">
        <v>423</v>
      </c>
      <c r="FX1063" t="s">
        <v>423</v>
      </c>
      <c r="FZ1063" t="s">
        <v>423</v>
      </c>
      <c r="GB1063" t="s">
        <v>423</v>
      </c>
      <c r="GD1063" t="s">
        <v>431</v>
      </c>
      <c r="GF1063" t="s">
        <v>423</v>
      </c>
      <c r="GG1063" t="s">
        <v>432</v>
      </c>
      <c r="GH1063" t="s">
        <v>432</v>
      </c>
      <c r="GI1063" t="s">
        <v>432</v>
      </c>
      <c r="GJ1063" t="s">
        <v>432</v>
      </c>
      <c r="GK1063" t="s">
        <v>432</v>
      </c>
      <c r="GL1063" t="s">
        <v>432</v>
      </c>
      <c r="GM1063" t="s">
        <v>432</v>
      </c>
      <c r="GN1063" t="s">
        <v>432</v>
      </c>
      <c r="GO1063" t="s">
        <v>432</v>
      </c>
      <c r="GP1063" t="s">
        <v>432</v>
      </c>
      <c r="GQ1063" t="s">
        <v>432</v>
      </c>
      <c r="GR1063" t="s">
        <v>432</v>
      </c>
      <c r="GS1063" t="s">
        <v>432</v>
      </c>
      <c r="GT1063" t="s">
        <v>432</v>
      </c>
      <c r="GU1063" t="s">
        <v>423</v>
      </c>
      <c r="GV1063" t="s">
        <v>431</v>
      </c>
      <c r="GW1063" t="s">
        <v>423</v>
      </c>
      <c r="GX1063" t="s">
        <v>423</v>
      </c>
      <c r="GY1063" t="s">
        <v>423</v>
      </c>
      <c r="GZ1063" t="s">
        <v>431</v>
      </c>
      <c r="HA1063" t="s">
        <v>423</v>
      </c>
      <c r="HB1063" t="s">
        <v>423</v>
      </c>
      <c r="HC1063" t="s">
        <v>423</v>
      </c>
      <c r="HD1063" t="s">
        <v>431</v>
      </c>
      <c r="HE1063" t="s">
        <v>423</v>
      </c>
      <c r="HF1063" t="s">
        <v>423</v>
      </c>
      <c r="HG1063" t="s">
        <v>423</v>
      </c>
      <c r="HH1063" t="s">
        <v>423</v>
      </c>
      <c r="HI1063" t="s">
        <v>423</v>
      </c>
      <c r="HJ1063" t="s">
        <v>423</v>
      </c>
      <c r="HK1063" t="s">
        <v>431</v>
      </c>
      <c r="HL1063" t="s">
        <v>423</v>
      </c>
      <c r="HM1063" t="s">
        <v>423</v>
      </c>
      <c r="HN1063" t="s">
        <v>423</v>
      </c>
      <c r="HP1063" t="s">
        <v>431</v>
      </c>
      <c r="HR1063" t="s">
        <v>423</v>
      </c>
      <c r="HT1063" t="s">
        <v>423</v>
      </c>
      <c r="HV1063" t="s">
        <v>423</v>
      </c>
      <c r="HW1063" t="s">
        <v>423</v>
      </c>
      <c r="HX1063" t="s">
        <v>431</v>
      </c>
      <c r="HY1063" t="s">
        <v>423</v>
      </c>
      <c r="HZ1063" t="s">
        <v>423</v>
      </c>
      <c r="IA1063" t="s">
        <v>423</v>
      </c>
      <c r="IB1063" t="s">
        <v>423</v>
      </c>
      <c r="IC1063" t="s">
        <v>431</v>
      </c>
      <c r="ID1063" t="s">
        <v>423</v>
      </c>
      <c r="IE1063" t="s">
        <v>423</v>
      </c>
      <c r="IF1063" t="s">
        <v>431</v>
      </c>
      <c r="IG1063" t="s">
        <v>423</v>
      </c>
      <c r="IH1063" t="s">
        <v>423</v>
      </c>
      <c r="II1063" t="s">
        <v>423</v>
      </c>
      <c r="IJ1063" t="s">
        <v>431</v>
      </c>
      <c r="IK1063" t="s">
        <v>423</v>
      </c>
      <c r="IL1063" t="s">
        <v>423</v>
      </c>
      <c r="IM1063" t="s">
        <v>423</v>
      </c>
      <c r="IN1063" t="s">
        <v>431</v>
      </c>
      <c r="IO1063" t="s">
        <v>423</v>
      </c>
      <c r="IP1063" t="s">
        <v>423</v>
      </c>
      <c r="IQ1063" t="s">
        <v>423</v>
      </c>
      <c r="IR1063" t="s">
        <v>431</v>
      </c>
      <c r="IS1063" t="s">
        <v>423</v>
      </c>
      <c r="IT1063" t="s">
        <v>423</v>
      </c>
      <c r="IU1063" t="s">
        <v>423</v>
      </c>
      <c r="IV1063" t="s">
        <v>423</v>
      </c>
      <c r="IX1063" t="s">
        <v>423</v>
      </c>
      <c r="IZ1063" t="s">
        <v>431</v>
      </c>
      <c r="JB1063" t="s">
        <v>423</v>
      </c>
      <c r="JI1063" t="s">
        <v>423</v>
      </c>
      <c r="JJ1063" t="s">
        <v>423</v>
      </c>
      <c r="JK1063" t="s">
        <v>423</v>
      </c>
      <c r="JL1063" t="s">
        <v>431</v>
      </c>
      <c r="JM1063" t="s">
        <v>423</v>
      </c>
      <c r="JN1063" t="s">
        <v>423</v>
      </c>
      <c r="JO1063" t="s">
        <v>423</v>
      </c>
      <c r="JP1063" t="s">
        <v>423</v>
      </c>
      <c r="JQ1063" t="s">
        <v>423</v>
      </c>
      <c r="JR1063" t="s">
        <v>423</v>
      </c>
      <c r="JS1063" t="s">
        <v>423</v>
      </c>
      <c r="JT1063" t="s">
        <v>423</v>
      </c>
      <c r="JU1063" t="s">
        <v>423</v>
      </c>
      <c r="JV1063" t="s">
        <v>423</v>
      </c>
      <c r="JW1063" t="s">
        <v>423</v>
      </c>
      <c r="JX1063" t="s">
        <v>423</v>
      </c>
      <c r="JY1063" t="s">
        <v>431</v>
      </c>
      <c r="JZ1063" t="s">
        <v>423</v>
      </c>
      <c r="KA1063" t="s">
        <v>423</v>
      </c>
      <c r="KB1063" t="s">
        <v>423</v>
      </c>
      <c r="KC1063" t="s">
        <v>423</v>
      </c>
      <c r="KD1063" t="s">
        <v>423</v>
      </c>
      <c r="KE1063" t="s">
        <v>423</v>
      </c>
      <c r="KF1063" t="s">
        <v>423</v>
      </c>
      <c r="KG1063" t="s">
        <v>423</v>
      </c>
      <c r="KH1063" t="s">
        <v>423</v>
      </c>
      <c r="KI1063" t="s">
        <v>423</v>
      </c>
      <c r="KJ1063" t="s">
        <v>423</v>
      </c>
      <c r="KK1063" t="s">
        <v>423</v>
      </c>
      <c r="KL1063" t="s">
        <v>423</v>
      </c>
      <c r="KM1063" t="s">
        <v>423</v>
      </c>
      <c r="KN1063" t="s">
        <v>423</v>
      </c>
      <c r="KO1063" t="s">
        <v>423</v>
      </c>
      <c r="KP1063" t="s">
        <v>423</v>
      </c>
      <c r="KQ1063" t="s">
        <v>431</v>
      </c>
      <c r="KR1063" t="s">
        <v>431</v>
      </c>
      <c r="KS1063" t="s">
        <v>423</v>
      </c>
      <c r="KT1063" t="s">
        <v>423</v>
      </c>
      <c r="KU1063" t="s">
        <v>423</v>
      </c>
      <c r="KV1063" t="s">
        <v>423</v>
      </c>
      <c r="KW1063" t="s">
        <v>423</v>
      </c>
      <c r="KY1063" t="s">
        <v>431</v>
      </c>
      <c r="KZ1063" t="s">
        <v>432</v>
      </c>
      <c r="LA1063" t="s">
        <v>432</v>
      </c>
      <c r="LB1063" t="s">
        <v>432</v>
      </c>
      <c r="LC1063" t="s">
        <v>432</v>
      </c>
      <c r="LD1063" t="s">
        <v>432</v>
      </c>
      <c r="LE1063" t="s">
        <v>432</v>
      </c>
      <c r="LF1063" t="s">
        <v>432</v>
      </c>
      <c r="LG1063" t="s">
        <v>432</v>
      </c>
      <c r="LH1063" t="s">
        <v>432</v>
      </c>
      <c r="LI1063" t="s">
        <v>432</v>
      </c>
      <c r="LK1063" t="s">
        <v>431</v>
      </c>
      <c r="LL1063" t="s">
        <v>423</v>
      </c>
      <c r="LM1063" t="s">
        <v>423</v>
      </c>
      <c r="LN1063" t="s">
        <v>423</v>
      </c>
      <c r="LO1063" t="s">
        <v>439</v>
      </c>
      <c r="LP1063" t="s">
        <v>432</v>
      </c>
      <c r="LQ1063" t="s">
        <v>432</v>
      </c>
      <c r="LR1063" t="s">
        <v>432</v>
      </c>
      <c r="LS1063" t="s">
        <v>432</v>
      </c>
      <c r="LT1063" t="s">
        <v>432</v>
      </c>
      <c r="LU1063" t="s">
        <v>431</v>
      </c>
      <c r="LV1063" t="s">
        <v>423</v>
      </c>
      <c r="LW1063" t="s">
        <v>423</v>
      </c>
      <c r="LX1063" t="s">
        <v>423</v>
      </c>
      <c r="LY1063" t="s">
        <v>423</v>
      </c>
      <c r="LZ1063" t="s">
        <v>423</v>
      </c>
      <c r="MA1063" t="s">
        <v>423</v>
      </c>
      <c r="MB1063" t="s">
        <v>431</v>
      </c>
      <c r="MC1063" t="s">
        <v>423</v>
      </c>
      <c r="MD1063" t="s">
        <v>423</v>
      </c>
      <c r="ME1063" t="s">
        <v>423</v>
      </c>
      <c r="MF1063" t="s">
        <v>423</v>
      </c>
      <c r="MG1063" t="s">
        <v>423</v>
      </c>
      <c r="MH1063" t="s">
        <v>423</v>
      </c>
      <c r="MI1063" t="s">
        <v>423</v>
      </c>
      <c r="MJ1063" t="s">
        <v>423</v>
      </c>
      <c r="MK1063" t="s">
        <v>423</v>
      </c>
      <c r="ML1063" t="s">
        <v>431</v>
      </c>
      <c r="MN1063">
        <v>263.5</v>
      </c>
      <c r="MO1063">
        <v>39.630000000000003</v>
      </c>
      <c r="NE1063">
        <v>92.4</v>
      </c>
      <c r="NT1063">
        <v>60.73</v>
      </c>
      <c r="OJ1063">
        <v>19.239999999999998</v>
      </c>
      <c r="OT1063">
        <v>51.5</v>
      </c>
    </row>
    <row r="1064" spans="1:410" ht="12.75" customHeight="1" x14ac:dyDescent="0.2">
      <c r="A1064">
        <v>1300</v>
      </c>
      <c r="B1064" t="str">
        <f t="shared" si="736"/>
        <v>5-15min</v>
      </c>
      <c r="C1064" t="str">
        <f t="shared" si="737"/>
        <v>seul</v>
      </c>
      <c r="D1064" t="str">
        <f t="shared" si="738"/>
        <v>20-30m2</v>
      </c>
      <c r="E1064" t="str">
        <f t="shared" si="739"/>
        <v>plutôt non</v>
      </c>
      <c r="F1064" t="str">
        <f t="shared" si="740"/>
        <v>aucune</v>
      </c>
      <c r="G1064" t="str">
        <f t="shared" si="741"/>
        <v>non</v>
      </c>
      <c r="H1064" t="str">
        <f t="shared" si="742"/>
        <v>non</v>
      </c>
      <c r="I1064" t="s">
        <v>423</v>
      </c>
      <c r="J1064" t="str">
        <f t="shared" si="743"/>
        <v>souvent</v>
      </c>
      <c r="K1064" t="str">
        <f t="shared" si="744"/>
        <v>parfois</v>
      </c>
      <c r="L1064" t="str">
        <f t="shared" si="745"/>
        <v>plutôt oui</v>
      </c>
      <c r="M1064" t="str">
        <f t="shared" si="746"/>
        <v>1-2h</v>
      </c>
      <c r="N1064" t="str">
        <f t="shared" si="747"/>
        <v>1-2h</v>
      </c>
      <c r="O1064" t="str">
        <f t="shared" si="748"/>
        <v>parfois</v>
      </c>
      <c r="P1064" t="str">
        <f t="shared" si="749"/>
        <v>jamais</v>
      </c>
      <c r="Q1064" t="str">
        <f t="shared" si="750"/>
        <v>toujours</v>
      </c>
      <c r="R1064" t="s">
        <v>425</v>
      </c>
      <c r="S1064" t="s">
        <v>425</v>
      </c>
      <c r="T1064" t="s">
        <v>425</v>
      </c>
      <c r="U1064" t="s">
        <v>427</v>
      </c>
      <c r="V1064" t="s">
        <v>428</v>
      </c>
      <c r="W1064" t="s">
        <v>440</v>
      </c>
      <c r="X1064" t="s">
        <v>429</v>
      </c>
      <c r="Y1064" t="s">
        <v>430</v>
      </c>
      <c r="Z1064" t="s">
        <v>424</v>
      </c>
      <c r="AA1064" t="s">
        <v>424</v>
      </c>
      <c r="AB1064" t="s">
        <v>425</v>
      </c>
      <c r="AC1064" t="s">
        <v>425</v>
      </c>
      <c r="AD1064" t="str">
        <f t="shared" si="751"/>
        <v>3-4 jours avant</v>
      </c>
      <c r="AE1064" t="str">
        <f t="shared" si="752"/>
        <v>très</v>
      </c>
      <c r="AF1064" t="str">
        <f t="shared" si="753"/>
        <v>plutôt bonnes</v>
      </c>
      <c r="AG1064" t="str">
        <f t="shared" si="754"/>
        <v>parfois</v>
      </c>
      <c r="AH1064" t="str">
        <f t="shared" si="755"/>
        <v>régulièrement</v>
      </c>
      <c r="AI1064" t="str">
        <f t="shared" si="756"/>
        <v>régulièrement</v>
      </c>
      <c r="AJ1064" t="str">
        <f t="shared" si="757"/>
        <v>parfois</v>
      </c>
      <c r="AK1064" t="str">
        <f t="shared" si="758"/>
        <v>non</v>
      </c>
      <c r="AL1064" t="str">
        <f t="shared" si="759"/>
        <v>pas d'asso</v>
      </c>
      <c r="AM1064" t="str">
        <f t="shared" si="760"/>
        <v>pas d'asso</v>
      </c>
      <c r="AN1064" t="str">
        <f t="shared" si="761"/>
        <v>1-3h</v>
      </c>
      <c r="AO1064" t="str">
        <f t="shared" si="762"/>
        <v>rarement</v>
      </c>
      <c r="AP1064" t="str">
        <f t="shared" si="763"/>
        <v>plutôt non</v>
      </c>
      <c r="AQ1064" t="str">
        <f t="shared" si="764"/>
        <v>jamais</v>
      </c>
      <c r="AR1064" t="str">
        <f t="shared" si="765"/>
        <v>régulièrement</v>
      </c>
      <c r="AS1064" t="str">
        <f t="shared" si="766"/>
        <v>4-6h</v>
      </c>
      <c r="AT1064" t="str">
        <f t="shared" si="767"/>
        <v>plutôt insatisfaisante</v>
      </c>
      <c r="AU1064" t="str">
        <f t="shared" si="768"/>
        <v>plutôt oui</v>
      </c>
      <c r="AV1064" t="str">
        <f t="shared" si="769"/>
        <v>plutôt oui</v>
      </c>
      <c r="AW1064" t="str">
        <f t="shared" si="770"/>
        <v>plutôt oui</v>
      </c>
      <c r="AX1064" t="str">
        <f t="shared" si="771"/>
        <v>plutôt oui</v>
      </c>
      <c r="AY1064" t="str">
        <f t="shared" si="772"/>
        <v>plutôt non</v>
      </c>
      <c r="AZ1064" t="str">
        <f t="shared" si="773"/>
        <v>3A</v>
      </c>
      <c r="BA1064" t="str">
        <f t="shared" si="774"/>
        <v>IMACS</v>
      </c>
      <c r="BB1064" t="str">
        <f t="shared" si="775"/>
        <v>classique</v>
      </c>
      <c r="BC1064" t="str">
        <f t="shared" si="776"/>
        <v>non</v>
      </c>
      <c r="BD1064" t="str">
        <f t="shared" si="777"/>
        <v>post-bac</v>
      </c>
      <c r="BE1064" t="str">
        <f t="shared" si="778"/>
        <v>Fr</v>
      </c>
      <c r="BF1064" t="str">
        <f t="shared" si="779"/>
        <v>10-25%</v>
      </c>
      <c r="BG1064" t="str">
        <f t="shared" si="780"/>
        <v>10-25%</v>
      </c>
      <c r="BH1064" t="s">
        <v>423</v>
      </c>
      <c r="BI1064" t="str">
        <f t="shared" si="781"/>
        <v>aucun</v>
      </c>
      <c r="BJ1064" t="s">
        <v>423</v>
      </c>
      <c r="BK1064" t="s">
        <v>431</v>
      </c>
      <c r="BL1064" t="s">
        <v>423</v>
      </c>
      <c r="BM1064" t="s">
        <v>423</v>
      </c>
      <c r="BN1064" t="s">
        <v>431</v>
      </c>
      <c r="BO1064" t="s">
        <v>423</v>
      </c>
      <c r="BP1064" t="s">
        <v>423</v>
      </c>
      <c r="BR1064" t="s">
        <v>423</v>
      </c>
      <c r="BS1064" t="s">
        <v>423</v>
      </c>
      <c r="BT1064" t="s">
        <v>431</v>
      </c>
      <c r="BU1064" t="s">
        <v>423</v>
      </c>
      <c r="BV1064" t="s">
        <v>423</v>
      </c>
      <c r="BW1064" t="s">
        <v>423</v>
      </c>
      <c r="BX1064" t="s">
        <v>431</v>
      </c>
      <c r="BY1064" t="s">
        <v>423</v>
      </c>
      <c r="BZ1064" t="s">
        <v>423</v>
      </c>
      <c r="CA1064" t="s">
        <v>432</v>
      </c>
      <c r="CB1064" t="s">
        <v>432</v>
      </c>
      <c r="CC1064" t="s">
        <v>432</v>
      </c>
      <c r="CD1064" t="s">
        <v>432</v>
      </c>
      <c r="CE1064" t="s">
        <v>423</v>
      </c>
      <c r="CF1064" t="s">
        <v>432</v>
      </c>
      <c r="CG1064" t="s">
        <v>432</v>
      </c>
      <c r="CH1064" t="s">
        <v>432</v>
      </c>
      <c r="CI1064" t="s">
        <v>432</v>
      </c>
      <c r="CJ1064" t="s">
        <v>432</v>
      </c>
      <c r="CK1064" t="s">
        <v>432</v>
      </c>
      <c r="CL1064" t="s">
        <v>432</v>
      </c>
      <c r="CM1064" t="s">
        <v>432</v>
      </c>
      <c r="CN1064" t="s">
        <v>423</v>
      </c>
      <c r="CO1064" t="s">
        <v>432</v>
      </c>
      <c r="CP1064" t="s">
        <v>432</v>
      </c>
      <c r="CQ1064" t="s">
        <v>432</v>
      </c>
      <c r="CR1064" t="s">
        <v>432</v>
      </c>
      <c r="CT1064" t="s">
        <v>432</v>
      </c>
      <c r="CU1064" t="s">
        <v>423</v>
      </c>
      <c r="CV1064" t="s">
        <v>423</v>
      </c>
      <c r="CW1064" t="s">
        <v>431</v>
      </c>
      <c r="CX1064" t="s">
        <v>423</v>
      </c>
      <c r="CY1064" t="s">
        <v>423</v>
      </c>
      <c r="CZ1064" t="s">
        <v>423</v>
      </c>
      <c r="DA1064" t="s">
        <v>423</v>
      </c>
      <c r="DB1064" t="s">
        <v>431</v>
      </c>
      <c r="DC1064" t="s">
        <v>423</v>
      </c>
      <c r="DD1064" t="s">
        <v>423</v>
      </c>
      <c r="DE1064" t="s">
        <v>431</v>
      </c>
      <c r="DF1064" t="s">
        <v>423</v>
      </c>
      <c r="DG1064" t="s">
        <v>423</v>
      </c>
      <c r="DH1064" t="s">
        <v>423</v>
      </c>
      <c r="DI1064" t="s">
        <v>423</v>
      </c>
      <c r="DJ1064" t="s">
        <v>431</v>
      </c>
      <c r="DK1064" t="s">
        <v>423</v>
      </c>
      <c r="DL1064" t="s">
        <v>423</v>
      </c>
      <c r="DM1064" t="s">
        <v>423</v>
      </c>
      <c r="DN1064" t="s">
        <v>423</v>
      </c>
      <c r="DO1064" t="s">
        <v>423</v>
      </c>
      <c r="DP1064" t="s">
        <v>423</v>
      </c>
      <c r="DQ1064" t="s">
        <v>431</v>
      </c>
      <c r="DR1064" t="s">
        <v>423</v>
      </c>
      <c r="DS1064" t="s">
        <v>423</v>
      </c>
      <c r="DT1064" t="s">
        <v>423</v>
      </c>
      <c r="DU1064" t="s">
        <v>423</v>
      </c>
      <c r="DV1064" t="s">
        <v>431</v>
      </c>
      <c r="DW1064" t="s">
        <v>423</v>
      </c>
      <c r="DX1064" t="s">
        <v>423</v>
      </c>
      <c r="DY1064" t="s">
        <v>423</v>
      </c>
      <c r="DZ1064" t="s">
        <v>423</v>
      </c>
      <c r="EA1064" t="s">
        <v>431</v>
      </c>
      <c r="EB1064" t="s">
        <v>431</v>
      </c>
      <c r="EC1064" t="s">
        <v>423</v>
      </c>
      <c r="ED1064" t="s">
        <v>423</v>
      </c>
      <c r="EE1064" t="s">
        <v>423</v>
      </c>
      <c r="EF1064" t="s">
        <v>437</v>
      </c>
      <c r="EG1064" t="s">
        <v>434</v>
      </c>
      <c r="EH1064" t="s">
        <v>438</v>
      </c>
      <c r="EI1064" t="s">
        <v>436</v>
      </c>
      <c r="EJ1064" t="s">
        <v>435</v>
      </c>
      <c r="EK1064" t="s">
        <v>433</v>
      </c>
      <c r="EL1064" t="s">
        <v>425</v>
      </c>
      <c r="EM1064" t="s">
        <v>425</v>
      </c>
      <c r="EN1064" t="s">
        <v>425</v>
      </c>
      <c r="EO1064" t="s">
        <v>427</v>
      </c>
      <c r="EP1064" t="s">
        <v>428</v>
      </c>
      <c r="EQ1064" t="s">
        <v>440</v>
      </c>
      <c r="ER1064" t="s">
        <v>429</v>
      </c>
      <c r="ES1064" t="s">
        <v>430</v>
      </c>
      <c r="ET1064" t="s">
        <v>424</v>
      </c>
      <c r="EU1064" t="s">
        <v>424</v>
      </c>
      <c r="EV1064" t="s">
        <v>425</v>
      </c>
      <c r="EW1064" t="s">
        <v>425</v>
      </c>
      <c r="EX1064" t="s">
        <v>423</v>
      </c>
      <c r="EY1064" t="s">
        <v>423</v>
      </c>
      <c r="EZ1064" t="s">
        <v>423</v>
      </c>
      <c r="FA1064" t="s">
        <v>423</v>
      </c>
      <c r="FB1064" t="s">
        <v>431</v>
      </c>
      <c r="FC1064" t="s">
        <v>423</v>
      </c>
      <c r="FD1064" t="s">
        <v>431</v>
      </c>
      <c r="FE1064" t="s">
        <v>423</v>
      </c>
      <c r="FF1064" t="s">
        <v>423</v>
      </c>
      <c r="FG1064" t="s">
        <v>423</v>
      </c>
      <c r="FH1064" t="s">
        <v>423</v>
      </c>
      <c r="FI1064" t="s">
        <v>431</v>
      </c>
      <c r="FJ1064" t="s">
        <v>423</v>
      </c>
      <c r="FK1064" t="s">
        <v>423</v>
      </c>
      <c r="FL1064" t="s">
        <v>423</v>
      </c>
      <c r="FM1064" t="s">
        <v>423</v>
      </c>
      <c r="FN1064" t="s">
        <v>431</v>
      </c>
      <c r="FO1064" t="s">
        <v>423</v>
      </c>
      <c r="FP1064" t="s">
        <v>423</v>
      </c>
      <c r="FQ1064" t="s">
        <v>431</v>
      </c>
      <c r="FR1064" t="s">
        <v>423</v>
      </c>
      <c r="FS1064" t="s">
        <v>423</v>
      </c>
      <c r="FT1064" t="s">
        <v>423</v>
      </c>
      <c r="FU1064" t="s">
        <v>431</v>
      </c>
      <c r="FV1064" t="s">
        <v>423</v>
      </c>
      <c r="FW1064" t="s">
        <v>423</v>
      </c>
      <c r="FX1064" t="s">
        <v>423</v>
      </c>
      <c r="FZ1064" t="s">
        <v>423</v>
      </c>
      <c r="GB1064" t="s">
        <v>431</v>
      </c>
      <c r="GD1064" t="s">
        <v>423</v>
      </c>
      <c r="GF1064" t="s">
        <v>423</v>
      </c>
      <c r="GG1064" t="s">
        <v>432</v>
      </c>
      <c r="GH1064" t="s">
        <v>432</v>
      </c>
      <c r="GI1064" t="s">
        <v>432</v>
      </c>
      <c r="GJ1064" t="s">
        <v>432</v>
      </c>
      <c r="GK1064" t="s">
        <v>432</v>
      </c>
      <c r="GL1064" t="s">
        <v>432</v>
      </c>
      <c r="GM1064" t="s">
        <v>432</v>
      </c>
      <c r="GN1064" t="s">
        <v>432</v>
      </c>
      <c r="GO1064" t="s">
        <v>432</v>
      </c>
      <c r="GP1064" t="s">
        <v>432</v>
      </c>
      <c r="GQ1064" t="s">
        <v>432</v>
      </c>
      <c r="GR1064" t="s">
        <v>432</v>
      </c>
      <c r="GS1064" t="s">
        <v>432</v>
      </c>
      <c r="GT1064" t="s">
        <v>432</v>
      </c>
      <c r="GU1064" t="s">
        <v>423</v>
      </c>
      <c r="GV1064" t="s">
        <v>423</v>
      </c>
      <c r="GW1064" t="s">
        <v>423</v>
      </c>
      <c r="GX1064" t="s">
        <v>431</v>
      </c>
      <c r="GY1064" t="s">
        <v>423</v>
      </c>
      <c r="GZ1064" t="s">
        <v>423</v>
      </c>
      <c r="HA1064" t="s">
        <v>423</v>
      </c>
      <c r="HB1064" t="s">
        <v>431</v>
      </c>
      <c r="HC1064" t="s">
        <v>423</v>
      </c>
      <c r="HD1064" t="s">
        <v>423</v>
      </c>
      <c r="HE1064" t="s">
        <v>423</v>
      </c>
      <c r="HF1064" t="s">
        <v>431</v>
      </c>
      <c r="HG1064" t="s">
        <v>423</v>
      </c>
      <c r="HH1064" t="s">
        <v>423</v>
      </c>
      <c r="HI1064" t="s">
        <v>423</v>
      </c>
      <c r="HJ1064" t="s">
        <v>423</v>
      </c>
      <c r="HK1064" t="s">
        <v>423</v>
      </c>
      <c r="HL1064" t="s">
        <v>423</v>
      </c>
      <c r="HM1064" t="s">
        <v>431</v>
      </c>
      <c r="HN1064" t="s">
        <v>423</v>
      </c>
      <c r="HP1064" t="s">
        <v>431</v>
      </c>
      <c r="HR1064" t="s">
        <v>423</v>
      </c>
      <c r="HT1064" t="s">
        <v>423</v>
      </c>
      <c r="HV1064" t="s">
        <v>423</v>
      </c>
      <c r="HW1064" t="s">
        <v>423</v>
      </c>
      <c r="HX1064" t="s">
        <v>423</v>
      </c>
      <c r="HY1064" t="s">
        <v>431</v>
      </c>
      <c r="HZ1064" t="s">
        <v>423</v>
      </c>
      <c r="IA1064" t="s">
        <v>423</v>
      </c>
      <c r="IB1064" t="s">
        <v>423</v>
      </c>
      <c r="IC1064" t="s">
        <v>423</v>
      </c>
      <c r="ID1064" t="s">
        <v>431</v>
      </c>
      <c r="IE1064" t="s">
        <v>423</v>
      </c>
      <c r="IF1064" t="s">
        <v>423</v>
      </c>
      <c r="IG1064" t="s">
        <v>431</v>
      </c>
      <c r="IH1064" t="s">
        <v>423</v>
      </c>
      <c r="II1064" t="s">
        <v>423</v>
      </c>
      <c r="IJ1064" t="s">
        <v>423</v>
      </c>
      <c r="IK1064" t="s">
        <v>431</v>
      </c>
      <c r="IL1064" t="s">
        <v>423</v>
      </c>
      <c r="IM1064" t="s">
        <v>423</v>
      </c>
      <c r="IN1064" t="s">
        <v>423</v>
      </c>
      <c r="IO1064" t="s">
        <v>431</v>
      </c>
      <c r="IP1064" t="s">
        <v>423</v>
      </c>
      <c r="IQ1064" t="s">
        <v>423</v>
      </c>
      <c r="IR1064" t="s">
        <v>423</v>
      </c>
      <c r="IS1064" t="s">
        <v>431</v>
      </c>
      <c r="IT1064" t="s">
        <v>423</v>
      </c>
      <c r="IU1064" t="s">
        <v>423</v>
      </c>
      <c r="IV1064" t="s">
        <v>423</v>
      </c>
      <c r="IX1064" t="s">
        <v>423</v>
      </c>
      <c r="IZ1064" t="s">
        <v>431</v>
      </c>
      <c r="JB1064" t="s">
        <v>423</v>
      </c>
      <c r="JI1064" t="s">
        <v>423</v>
      </c>
      <c r="JJ1064" t="s">
        <v>423</v>
      </c>
      <c r="JK1064" t="s">
        <v>431</v>
      </c>
      <c r="JL1064" t="s">
        <v>423</v>
      </c>
      <c r="JM1064" t="s">
        <v>423</v>
      </c>
      <c r="JN1064" t="s">
        <v>423</v>
      </c>
      <c r="JO1064" t="s">
        <v>431</v>
      </c>
      <c r="JP1064" t="s">
        <v>423</v>
      </c>
      <c r="JQ1064" t="s">
        <v>423</v>
      </c>
      <c r="JR1064" t="s">
        <v>423</v>
      </c>
      <c r="JS1064" t="s">
        <v>423</v>
      </c>
      <c r="JT1064" t="s">
        <v>423</v>
      </c>
      <c r="JU1064" t="s">
        <v>423</v>
      </c>
      <c r="JV1064" t="s">
        <v>423</v>
      </c>
      <c r="JW1064" t="s">
        <v>423</v>
      </c>
      <c r="JX1064" t="s">
        <v>423</v>
      </c>
      <c r="JY1064" t="s">
        <v>423</v>
      </c>
      <c r="JZ1064" t="s">
        <v>423</v>
      </c>
      <c r="KA1064" t="s">
        <v>423</v>
      </c>
      <c r="KB1064" t="s">
        <v>423</v>
      </c>
      <c r="KC1064" t="s">
        <v>423</v>
      </c>
      <c r="KD1064" t="s">
        <v>423</v>
      </c>
      <c r="KE1064" t="s">
        <v>423</v>
      </c>
      <c r="KF1064" t="s">
        <v>423</v>
      </c>
      <c r="KG1064" t="s">
        <v>423</v>
      </c>
      <c r="KH1064" t="s">
        <v>423</v>
      </c>
      <c r="KI1064" t="s">
        <v>423</v>
      </c>
      <c r="KJ1064" t="s">
        <v>423</v>
      </c>
      <c r="KK1064" t="s">
        <v>423</v>
      </c>
      <c r="KL1064" t="s">
        <v>423</v>
      </c>
      <c r="KM1064" t="s">
        <v>423</v>
      </c>
      <c r="KN1064" t="s">
        <v>423</v>
      </c>
      <c r="KO1064" t="s">
        <v>423</v>
      </c>
      <c r="KP1064" t="s">
        <v>423</v>
      </c>
      <c r="KQ1064" t="s">
        <v>431</v>
      </c>
      <c r="KR1064" t="s">
        <v>423</v>
      </c>
      <c r="KS1064" t="s">
        <v>423</v>
      </c>
      <c r="KT1064" t="s">
        <v>423</v>
      </c>
      <c r="KU1064" t="s">
        <v>423</v>
      </c>
      <c r="KV1064" t="s">
        <v>423</v>
      </c>
      <c r="KW1064" t="s">
        <v>431</v>
      </c>
      <c r="KY1064" t="s">
        <v>431</v>
      </c>
      <c r="KZ1064" t="s">
        <v>432</v>
      </c>
      <c r="LA1064" t="s">
        <v>432</v>
      </c>
      <c r="LB1064" t="s">
        <v>432</v>
      </c>
      <c r="LC1064" t="s">
        <v>432</v>
      </c>
      <c r="LD1064" t="s">
        <v>432</v>
      </c>
      <c r="LE1064" t="s">
        <v>432</v>
      </c>
      <c r="LF1064" t="s">
        <v>432</v>
      </c>
      <c r="LG1064" t="s">
        <v>432</v>
      </c>
      <c r="LH1064" t="s">
        <v>432</v>
      </c>
      <c r="LI1064" t="s">
        <v>432</v>
      </c>
      <c r="LK1064" t="s">
        <v>431</v>
      </c>
      <c r="LL1064" t="s">
        <v>423</v>
      </c>
      <c r="LM1064" t="s">
        <v>423</v>
      </c>
      <c r="LN1064" t="s">
        <v>423</v>
      </c>
      <c r="LO1064" t="s">
        <v>439</v>
      </c>
      <c r="LP1064" t="s">
        <v>432</v>
      </c>
      <c r="LQ1064" t="s">
        <v>432</v>
      </c>
      <c r="LR1064" t="s">
        <v>432</v>
      </c>
      <c r="LS1064" t="s">
        <v>432</v>
      </c>
      <c r="LT1064" t="s">
        <v>432</v>
      </c>
      <c r="LU1064" t="s">
        <v>423</v>
      </c>
      <c r="LV1064" t="s">
        <v>431</v>
      </c>
      <c r="LW1064" t="s">
        <v>423</v>
      </c>
      <c r="LX1064" t="s">
        <v>423</v>
      </c>
      <c r="LY1064" t="s">
        <v>423</v>
      </c>
      <c r="LZ1064" t="s">
        <v>423</v>
      </c>
      <c r="MA1064" t="s">
        <v>423</v>
      </c>
      <c r="MB1064" t="s">
        <v>423</v>
      </c>
      <c r="MC1064" t="s">
        <v>431</v>
      </c>
      <c r="MD1064" t="s">
        <v>423</v>
      </c>
      <c r="ME1064" t="s">
        <v>423</v>
      </c>
      <c r="MF1064" t="s">
        <v>423</v>
      </c>
      <c r="MG1064" t="s">
        <v>423</v>
      </c>
      <c r="MH1064" t="s">
        <v>423</v>
      </c>
      <c r="MI1064" t="s">
        <v>423</v>
      </c>
      <c r="MJ1064" t="s">
        <v>423</v>
      </c>
      <c r="MK1064" t="s">
        <v>423</v>
      </c>
      <c r="ML1064" t="s">
        <v>431</v>
      </c>
      <c r="MN1064">
        <v>338.85</v>
      </c>
      <c r="MO1064">
        <v>44.23</v>
      </c>
      <c r="NE1064">
        <v>123.58</v>
      </c>
      <c r="NT1064">
        <v>74.8</v>
      </c>
      <c r="OJ1064">
        <v>28.97</v>
      </c>
      <c r="OT1064">
        <v>67.27</v>
      </c>
    </row>
    <row r="1065" spans="1:410" ht="12.75" customHeight="1" x14ac:dyDescent="0.2">
      <c r="A1065">
        <v>1301</v>
      </c>
      <c r="B1065" t="str">
        <f t="shared" si="736"/>
        <v>5-15min</v>
      </c>
      <c r="C1065" t="str">
        <f t="shared" si="737"/>
        <v>seul</v>
      </c>
      <c r="D1065" t="str">
        <f t="shared" si="738"/>
        <v>20-30m2</v>
      </c>
      <c r="E1065" t="str">
        <f t="shared" si="739"/>
        <v>tout à fait</v>
      </c>
      <c r="F1065" t="str">
        <f t="shared" si="740"/>
        <v>aucune</v>
      </c>
      <c r="G1065" t="str">
        <f t="shared" si="741"/>
        <v>echelon 0bis</v>
      </c>
      <c r="H1065" t="str">
        <f t="shared" si="742"/>
        <v>non</v>
      </c>
      <c r="I1065" t="s">
        <v>423</v>
      </c>
      <c r="J1065" t="str">
        <f t="shared" si="743"/>
        <v>souvent</v>
      </c>
      <c r="K1065" t="str">
        <f t="shared" si="744"/>
        <v>parfois</v>
      </c>
      <c r="L1065" t="str">
        <f t="shared" si="745"/>
        <v>tout à fait</v>
      </c>
      <c r="M1065" t="str">
        <f t="shared" si="746"/>
        <v>1-2h</v>
      </c>
      <c r="N1065" t="str">
        <f t="shared" si="747"/>
        <v>6-8h</v>
      </c>
      <c r="O1065" t="str">
        <f t="shared" si="748"/>
        <v>jamais</v>
      </c>
      <c r="P1065" t="str">
        <f t="shared" si="749"/>
        <v>parfois</v>
      </c>
      <c r="Q1065" t="str">
        <f t="shared" si="750"/>
        <v>souvent</v>
      </c>
      <c r="R1065" t="s">
        <v>430</v>
      </c>
      <c r="S1065" t="s">
        <v>425</v>
      </c>
      <c r="T1065" t="s">
        <v>425</v>
      </c>
      <c r="U1065" t="s">
        <v>428</v>
      </c>
      <c r="V1065" t="s">
        <v>440</v>
      </c>
      <c r="W1065" t="s">
        <v>440</v>
      </c>
      <c r="X1065" t="s">
        <v>429</v>
      </c>
      <c r="Y1065" t="s">
        <v>424</v>
      </c>
      <c r="Z1065" t="s">
        <v>425</v>
      </c>
      <c r="AA1065" t="s">
        <v>425</v>
      </c>
      <c r="AB1065" t="s">
        <v>425</v>
      </c>
      <c r="AC1065" t="s">
        <v>425</v>
      </c>
      <c r="AD1065" t="str">
        <f t="shared" si="751"/>
        <v>la veille</v>
      </c>
      <c r="AE1065" t="str">
        <f t="shared" si="752"/>
        <v>très</v>
      </c>
      <c r="AF1065" t="str">
        <f t="shared" si="753"/>
        <v>plutôt bonnes</v>
      </c>
      <c r="AG1065" t="str">
        <f t="shared" si="754"/>
        <v>parfois</v>
      </c>
      <c r="AH1065" t="str">
        <f t="shared" si="755"/>
        <v>très souvent</v>
      </c>
      <c r="AI1065" t="str">
        <f t="shared" si="756"/>
        <v>parfois</v>
      </c>
      <c r="AJ1065" t="str">
        <f t="shared" si="757"/>
        <v>parfois</v>
      </c>
      <c r="AK1065" t="str">
        <f t="shared" si="758"/>
        <v>non</v>
      </c>
      <c r="AL1065" t="str">
        <f t="shared" si="759"/>
        <v>pas d'asso</v>
      </c>
      <c r="AM1065" t="str">
        <f t="shared" si="760"/>
        <v>pas d'asso</v>
      </c>
      <c r="AN1065" t="str">
        <f t="shared" si="761"/>
        <v>1-3h</v>
      </c>
      <c r="AO1065" t="str">
        <f t="shared" si="762"/>
        <v>rarement</v>
      </c>
      <c r="AP1065" t="str">
        <f t="shared" si="763"/>
        <v>tout à fait</v>
      </c>
      <c r="AQ1065" t="str">
        <f t="shared" si="764"/>
        <v>1/mois</v>
      </c>
      <c r="AR1065" t="str">
        <f t="shared" si="765"/>
        <v>régulièrement</v>
      </c>
      <c r="AS1065" t="str">
        <f t="shared" si="766"/>
        <v>2-4h</v>
      </c>
      <c r="AT1065" t="str">
        <f t="shared" si="767"/>
        <v>très insatisfaisante</v>
      </c>
      <c r="AU1065" t="str">
        <f t="shared" si="768"/>
        <v>plutôt oui</v>
      </c>
      <c r="AV1065" t="str">
        <f t="shared" si="769"/>
        <v>plutôt oui</v>
      </c>
      <c r="AW1065" t="str">
        <f t="shared" si="770"/>
        <v>plutôt oui</v>
      </c>
      <c r="AX1065" t="str">
        <f t="shared" si="771"/>
        <v>tout à fait</v>
      </c>
      <c r="AY1065" t="str">
        <f t="shared" si="772"/>
        <v>tout à fait</v>
      </c>
      <c r="AZ1065" t="str">
        <f t="shared" si="773"/>
        <v>1A</v>
      </c>
      <c r="BA1065" t="str">
        <f t="shared" si="774"/>
        <v>1A</v>
      </c>
      <c r="BB1065" t="str">
        <f t="shared" si="775"/>
        <v>classique</v>
      </c>
      <c r="BC1065" t="str">
        <f t="shared" si="776"/>
        <v>non</v>
      </c>
      <c r="BD1065" t="str">
        <f t="shared" si="777"/>
        <v>post-bac</v>
      </c>
      <c r="BE1065" t="str">
        <f t="shared" si="778"/>
        <v>Fr</v>
      </c>
      <c r="BF1065" t="str">
        <f t="shared" si="779"/>
        <v>redoubl</v>
      </c>
      <c r="BG1065" t="str">
        <f t="shared" si="780"/>
        <v>50-75%</v>
      </c>
      <c r="BH1065" t="s">
        <v>431</v>
      </c>
      <c r="BI1065" t="str">
        <f t="shared" si="781"/>
        <v>aucun</v>
      </c>
      <c r="BJ1065" t="s">
        <v>423</v>
      </c>
      <c r="BK1065" t="s">
        <v>431</v>
      </c>
      <c r="BL1065" t="s">
        <v>423</v>
      </c>
      <c r="BM1065" t="s">
        <v>423</v>
      </c>
      <c r="BN1065" t="s">
        <v>431</v>
      </c>
      <c r="BO1065" t="s">
        <v>423</v>
      </c>
      <c r="BP1065" t="s">
        <v>423</v>
      </c>
      <c r="BR1065" t="s">
        <v>423</v>
      </c>
      <c r="BS1065" t="s">
        <v>423</v>
      </c>
      <c r="BT1065" t="s">
        <v>431</v>
      </c>
      <c r="BU1065" t="s">
        <v>423</v>
      </c>
      <c r="BV1065" t="s">
        <v>431</v>
      </c>
      <c r="BW1065" t="s">
        <v>423</v>
      </c>
      <c r="BX1065" t="s">
        <v>423</v>
      </c>
      <c r="BY1065" t="s">
        <v>423</v>
      </c>
      <c r="BZ1065" t="s">
        <v>423</v>
      </c>
      <c r="CA1065" t="s">
        <v>432</v>
      </c>
      <c r="CB1065" t="s">
        <v>432</v>
      </c>
      <c r="CC1065" t="s">
        <v>432</v>
      </c>
      <c r="CD1065" t="s">
        <v>432</v>
      </c>
      <c r="CE1065" t="s">
        <v>431</v>
      </c>
      <c r="CF1065" t="s">
        <v>431</v>
      </c>
      <c r="CG1065" t="s">
        <v>423</v>
      </c>
      <c r="CH1065" t="s">
        <v>423</v>
      </c>
      <c r="CI1065" t="s">
        <v>423</v>
      </c>
      <c r="CJ1065" t="s">
        <v>423</v>
      </c>
      <c r="CK1065" t="s">
        <v>423</v>
      </c>
      <c r="CL1065" t="s">
        <v>423</v>
      </c>
      <c r="CM1065" t="s">
        <v>423</v>
      </c>
      <c r="CN1065" t="s">
        <v>423</v>
      </c>
      <c r="CO1065" t="s">
        <v>432</v>
      </c>
      <c r="CP1065" t="s">
        <v>432</v>
      </c>
      <c r="CQ1065" t="s">
        <v>432</v>
      </c>
      <c r="CR1065" t="s">
        <v>432</v>
      </c>
      <c r="CT1065" t="s">
        <v>432</v>
      </c>
      <c r="CU1065" t="s">
        <v>423</v>
      </c>
      <c r="CV1065" t="s">
        <v>423</v>
      </c>
      <c r="CW1065" t="s">
        <v>431</v>
      </c>
      <c r="CX1065" t="s">
        <v>423</v>
      </c>
      <c r="CY1065" t="s">
        <v>423</v>
      </c>
      <c r="CZ1065" t="s">
        <v>423</v>
      </c>
      <c r="DA1065" t="s">
        <v>423</v>
      </c>
      <c r="DB1065" t="s">
        <v>431</v>
      </c>
      <c r="DC1065" t="s">
        <v>423</v>
      </c>
      <c r="DD1065" t="s">
        <v>431</v>
      </c>
      <c r="DE1065" t="s">
        <v>423</v>
      </c>
      <c r="DF1065" t="s">
        <v>423</v>
      </c>
      <c r="DG1065" t="s">
        <v>423</v>
      </c>
      <c r="DH1065" t="s">
        <v>423</v>
      </c>
      <c r="DI1065" t="s">
        <v>423</v>
      </c>
      <c r="DJ1065" t="s">
        <v>431</v>
      </c>
      <c r="DK1065" t="s">
        <v>423</v>
      </c>
      <c r="DL1065" t="s">
        <v>423</v>
      </c>
      <c r="DM1065" t="s">
        <v>423</v>
      </c>
      <c r="DN1065" t="s">
        <v>431</v>
      </c>
      <c r="DO1065" t="s">
        <v>423</v>
      </c>
      <c r="DP1065" t="s">
        <v>423</v>
      </c>
      <c r="DQ1065" t="s">
        <v>423</v>
      </c>
      <c r="DR1065" t="s">
        <v>423</v>
      </c>
      <c r="DS1065" t="s">
        <v>423</v>
      </c>
      <c r="DT1065" t="s">
        <v>423</v>
      </c>
      <c r="DU1065" t="s">
        <v>423</v>
      </c>
      <c r="DV1065" t="s">
        <v>423</v>
      </c>
      <c r="DW1065" t="s">
        <v>431</v>
      </c>
      <c r="DX1065" t="s">
        <v>423</v>
      </c>
      <c r="DY1065" t="s">
        <v>423</v>
      </c>
      <c r="DZ1065" t="s">
        <v>431</v>
      </c>
      <c r="EA1065" t="s">
        <v>423</v>
      </c>
      <c r="EB1065" t="s">
        <v>423</v>
      </c>
      <c r="EC1065" t="s">
        <v>431</v>
      </c>
      <c r="ED1065" t="s">
        <v>423</v>
      </c>
      <c r="EE1065" t="s">
        <v>423</v>
      </c>
      <c r="EF1065" t="s">
        <v>434</v>
      </c>
      <c r="EG1065" t="s">
        <v>437</v>
      </c>
      <c r="EH1065" t="s">
        <v>438</v>
      </c>
      <c r="EI1065" t="s">
        <v>436</v>
      </c>
      <c r="EJ1065" t="s">
        <v>435</v>
      </c>
      <c r="EK1065" t="s">
        <v>433</v>
      </c>
      <c r="EL1065" t="s">
        <v>430</v>
      </c>
      <c r="EM1065" t="s">
        <v>425</v>
      </c>
      <c r="EN1065" t="s">
        <v>425</v>
      </c>
      <c r="EO1065" t="s">
        <v>428</v>
      </c>
      <c r="EP1065" t="s">
        <v>440</v>
      </c>
      <c r="EQ1065" t="s">
        <v>440</v>
      </c>
      <c r="ER1065" t="s">
        <v>429</v>
      </c>
      <c r="ES1065" t="s">
        <v>424</v>
      </c>
      <c r="ET1065" t="s">
        <v>425</v>
      </c>
      <c r="EU1065" t="s">
        <v>425</v>
      </c>
      <c r="EV1065" t="s">
        <v>425</v>
      </c>
      <c r="EW1065" t="s">
        <v>425</v>
      </c>
      <c r="EX1065" t="s">
        <v>423</v>
      </c>
      <c r="EY1065" t="s">
        <v>423</v>
      </c>
      <c r="EZ1065" t="s">
        <v>423</v>
      </c>
      <c r="FA1065" t="s">
        <v>423</v>
      </c>
      <c r="FB1065" t="s">
        <v>423</v>
      </c>
      <c r="FC1065" t="s">
        <v>431</v>
      </c>
      <c r="FD1065" t="s">
        <v>431</v>
      </c>
      <c r="FE1065" t="s">
        <v>423</v>
      </c>
      <c r="FF1065" t="s">
        <v>423</v>
      </c>
      <c r="FG1065" t="s">
        <v>423</v>
      </c>
      <c r="FH1065" t="s">
        <v>423</v>
      </c>
      <c r="FI1065" t="s">
        <v>431</v>
      </c>
      <c r="FJ1065" t="s">
        <v>423</v>
      </c>
      <c r="FK1065" t="s">
        <v>423</v>
      </c>
      <c r="FL1065" t="s">
        <v>423</v>
      </c>
      <c r="FM1065" t="s">
        <v>423</v>
      </c>
      <c r="FN1065" t="s">
        <v>431</v>
      </c>
      <c r="FO1065" t="s">
        <v>423</v>
      </c>
      <c r="FP1065" t="s">
        <v>431</v>
      </c>
      <c r="FQ1065" t="s">
        <v>423</v>
      </c>
      <c r="FR1065" t="s">
        <v>423</v>
      </c>
      <c r="FS1065" t="s">
        <v>423</v>
      </c>
      <c r="FT1065" t="s">
        <v>423</v>
      </c>
      <c r="FU1065" t="s">
        <v>423</v>
      </c>
      <c r="FV1065" t="s">
        <v>431</v>
      </c>
      <c r="FW1065" t="s">
        <v>423</v>
      </c>
      <c r="FX1065" t="s">
        <v>423</v>
      </c>
      <c r="FZ1065" t="s">
        <v>423</v>
      </c>
      <c r="GB1065" t="s">
        <v>431</v>
      </c>
      <c r="GC1065" t="s">
        <v>3630</v>
      </c>
      <c r="GD1065" t="s">
        <v>423</v>
      </c>
      <c r="GF1065" t="s">
        <v>423</v>
      </c>
      <c r="GG1065" t="s">
        <v>432</v>
      </c>
      <c r="GH1065" t="s">
        <v>432</v>
      </c>
      <c r="GI1065" t="s">
        <v>432</v>
      </c>
      <c r="GJ1065" t="s">
        <v>432</v>
      </c>
      <c r="GK1065" t="s">
        <v>432</v>
      </c>
      <c r="GL1065" t="s">
        <v>432</v>
      </c>
      <c r="GM1065" t="s">
        <v>432</v>
      </c>
      <c r="GN1065" t="s">
        <v>432</v>
      </c>
      <c r="GO1065" t="s">
        <v>432</v>
      </c>
      <c r="GP1065" t="s">
        <v>432</v>
      </c>
      <c r="GQ1065" t="s">
        <v>432</v>
      </c>
      <c r="GR1065" t="s">
        <v>432</v>
      </c>
      <c r="GS1065" t="s">
        <v>432</v>
      </c>
      <c r="GT1065" t="s">
        <v>432</v>
      </c>
      <c r="GU1065" t="s">
        <v>423</v>
      </c>
      <c r="GV1065" t="s">
        <v>423</v>
      </c>
      <c r="GW1065" t="s">
        <v>423</v>
      </c>
      <c r="GX1065" t="s">
        <v>431</v>
      </c>
      <c r="GY1065" t="s">
        <v>423</v>
      </c>
      <c r="GZ1065" t="s">
        <v>423</v>
      </c>
      <c r="HA1065" t="s">
        <v>423</v>
      </c>
      <c r="HB1065" t="s">
        <v>431</v>
      </c>
      <c r="HC1065" t="s">
        <v>423</v>
      </c>
      <c r="HD1065" t="s">
        <v>431</v>
      </c>
      <c r="HE1065" t="s">
        <v>423</v>
      </c>
      <c r="HF1065" t="s">
        <v>423</v>
      </c>
      <c r="HG1065" t="s">
        <v>423</v>
      </c>
      <c r="HH1065" t="s">
        <v>423</v>
      </c>
      <c r="HI1065" t="s">
        <v>423</v>
      </c>
      <c r="HJ1065" t="s">
        <v>423</v>
      </c>
      <c r="HK1065" t="s">
        <v>431</v>
      </c>
      <c r="HL1065" t="s">
        <v>423</v>
      </c>
      <c r="HM1065" t="s">
        <v>423</v>
      </c>
      <c r="HN1065" t="s">
        <v>423</v>
      </c>
      <c r="HP1065" t="s">
        <v>431</v>
      </c>
      <c r="HR1065" t="s">
        <v>423</v>
      </c>
      <c r="HT1065" t="s">
        <v>423</v>
      </c>
      <c r="HV1065" t="s">
        <v>423</v>
      </c>
      <c r="HW1065" t="s">
        <v>423</v>
      </c>
      <c r="HX1065" t="s">
        <v>431</v>
      </c>
      <c r="HY1065" t="s">
        <v>423</v>
      </c>
      <c r="HZ1065" t="s">
        <v>423</v>
      </c>
      <c r="IA1065" t="s">
        <v>423</v>
      </c>
      <c r="IB1065" t="s">
        <v>423</v>
      </c>
      <c r="IC1065" t="s">
        <v>423</v>
      </c>
      <c r="ID1065" t="s">
        <v>423</v>
      </c>
      <c r="IE1065" t="s">
        <v>431</v>
      </c>
      <c r="IF1065" t="s">
        <v>423</v>
      </c>
      <c r="IG1065" t="s">
        <v>431</v>
      </c>
      <c r="IH1065" t="s">
        <v>423</v>
      </c>
      <c r="II1065" t="s">
        <v>423</v>
      </c>
      <c r="IJ1065" t="s">
        <v>423</v>
      </c>
      <c r="IK1065" t="s">
        <v>431</v>
      </c>
      <c r="IL1065" t="s">
        <v>423</v>
      </c>
      <c r="IM1065" t="s">
        <v>423</v>
      </c>
      <c r="IN1065" t="s">
        <v>423</v>
      </c>
      <c r="IO1065" t="s">
        <v>431</v>
      </c>
      <c r="IP1065" t="s">
        <v>423</v>
      </c>
      <c r="IQ1065" t="s">
        <v>423</v>
      </c>
      <c r="IR1065" t="s">
        <v>431</v>
      </c>
      <c r="IS1065" t="s">
        <v>423</v>
      </c>
      <c r="IT1065" t="s">
        <v>423</v>
      </c>
      <c r="IU1065" t="s">
        <v>423</v>
      </c>
      <c r="IV1065" t="s">
        <v>431</v>
      </c>
      <c r="IX1065" t="s">
        <v>423</v>
      </c>
      <c r="IZ1065" t="s">
        <v>423</v>
      </c>
      <c r="JB1065" t="s">
        <v>423</v>
      </c>
      <c r="JI1065" t="s">
        <v>431</v>
      </c>
      <c r="JJ1065" t="s">
        <v>423</v>
      </c>
      <c r="JK1065" t="s">
        <v>423</v>
      </c>
      <c r="JL1065" t="s">
        <v>423</v>
      </c>
      <c r="JM1065" t="s">
        <v>423</v>
      </c>
      <c r="JN1065" t="s">
        <v>432</v>
      </c>
      <c r="JO1065" t="s">
        <v>432</v>
      </c>
      <c r="JP1065" t="s">
        <v>432</v>
      </c>
      <c r="JQ1065" t="s">
        <v>432</v>
      </c>
      <c r="JR1065" t="s">
        <v>432</v>
      </c>
      <c r="JS1065" t="s">
        <v>432</v>
      </c>
      <c r="JT1065" t="s">
        <v>432</v>
      </c>
      <c r="JU1065" t="s">
        <v>432</v>
      </c>
      <c r="JV1065" t="s">
        <v>432</v>
      </c>
      <c r="JW1065" t="s">
        <v>432</v>
      </c>
      <c r="JX1065" t="s">
        <v>432</v>
      </c>
      <c r="JY1065" t="s">
        <v>432</v>
      </c>
      <c r="JZ1065" t="s">
        <v>432</v>
      </c>
      <c r="KA1065" t="s">
        <v>432</v>
      </c>
      <c r="KB1065" t="s">
        <v>432</v>
      </c>
      <c r="KC1065" t="s">
        <v>432</v>
      </c>
      <c r="KD1065" t="s">
        <v>423</v>
      </c>
      <c r="KE1065" t="s">
        <v>423</v>
      </c>
      <c r="KF1065" t="s">
        <v>423</v>
      </c>
      <c r="KG1065" t="s">
        <v>423</v>
      </c>
      <c r="KH1065" t="s">
        <v>423</v>
      </c>
      <c r="KI1065" t="s">
        <v>423</v>
      </c>
      <c r="KJ1065" t="s">
        <v>423</v>
      </c>
      <c r="KK1065" t="s">
        <v>423</v>
      </c>
      <c r="KL1065" t="s">
        <v>423</v>
      </c>
      <c r="KM1065" t="s">
        <v>423</v>
      </c>
      <c r="KN1065" t="s">
        <v>423</v>
      </c>
      <c r="KO1065" t="s">
        <v>423</v>
      </c>
      <c r="KP1065" t="s">
        <v>423</v>
      </c>
      <c r="KQ1065" t="s">
        <v>431</v>
      </c>
      <c r="KR1065" t="s">
        <v>423</v>
      </c>
      <c r="KS1065" t="s">
        <v>423</v>
      </c>
      <c r="KT1065" t="s">
        <v>423</v>
      </c>
      <c r="KU1065" t="s">
        <v>423</v>
      </c>
      <c r="KV1065" t="s">
        <v>423</v>
      </c>
      <c r="KW1065" t="s">
        <v>431</v>
      </c>
      <c r="KY1065" t="s">
        <v>431</v>
      </c>
      <c r="KZ1065" t="s">
        <v>432</v>
      </c>
      <c r="LA1065" t="s">
        <v>432</v>
      </c>
      <c r="LB1065" t="s">
        <v>432</v>
      </c>
      <c r="LC1065" t="s">
        <v>432</v>
      </c>
      <c r="LD1065" t="s">
        <v>432</v>
      </c>
      <c r="LE1065" t="s">
        <v>432</v>
      </c>
      <c r="LF1065" t="s">
        <v>432</v>
      </c>
      <c r="LG1065" t="s">
        <v>432</v>
      </c>
      <c r="LH1065" t="s">
        <v>432</v>
      </c>
      <c r="LI1065" t="s">
        <v>432</v>
      </c>
      <c r="LK1065" t="s">
        <v>431</v>
      </c>
      <c r="LL1065" t="s">
        <v>423</v>
      </c>
      <c r="LM1065" t="s">
        <v>423</v>
      </c>
      <c r="LN1065" t="s">
        <v>423</v>
      </c>
      <c r="LO1065" t="s">
        <v>439</v>
      </c>
      <c r="LP1065" t="s">
        <v>432</v>
      </c>
      <c r="LQ1065" t="s">
        <v>432</v>
      </c>
      <c r="LR1065" t="s">
        <v>432</v>
      </c>
      <c r="LS1065" t="s">
        <v>432</v>
      </c>
      <c r="LT1065" t="s">
        <v>432</v>
      </c>
      <c r="LU1065" t="s">
        <v>423</v>
      </c>
      <c r="LV1065" t="s">
        <v>423</v>
      </c>
      <c r="LW1065" t="s">
        <v>423</v>
      </c>
      <c r="LX1065" t="s">
        <v>423</v>
      </c>
      <c r="LY1065" t="s">
        <v>423</v>
      </c>
      <c r="LZ1065" t="s">
        <v>431</v>
      </c>
      <c r="MA1065" t="s">
        <v>423</v>
      </c>
      <c r="MB1065" t="s">
        <v>423</v>
      </c>
      <c r="MC1065" t="s">
        <v>423</v>
      </c>
      <c r="MD1065" t="s">
        <v>423</v>
      </c>
      <c r="ME1065" t="s">
        <v>431</v>
      </c>
      <c r="MF1065" t="s">
        <v>423</v>
      </c>
      <c r="MG1065" t="s">
        <v>423</v>
      </c>
      <c r="MH1065" t="s">
        <v>431</v>
      </c>
      <c r="MI1065" t="s">
        <v>423</v>
      </c>
      <c r="MJ1065" t="s">
        <v>423</v>
      </c>
      <c r="MK1065" t="s">
        <v>423</v>
      </c>
      <c r="ML1065" t="s">
        <v>431</v>
      </c>
      <c r="MM1065" t="s">
        <v>3631</v>
      </c>
      <c r="MN1065">
        <v>897.9</v>
      </c>
      <c r="MO1065">
        <v>97.09</v>
      </c>
      <c r="NE1065">
        <v>284.43</v>
      </c>
      <c r="NT1065">
        <v>298.70999999999998</v>
      </c>
      <c r="OJ1065">
        <v>112.9</v>
      </c>
      <c r="OT1065">
        <v>104.77</v>
      </c>
    </row>
    <row r="1066" spans="1:410" ht="12.75" customHeight="1" x14ac:dyDescent="0.2">
      <c r="A1066">
        <v>1302</v>
      </c>
      <c r="B1066" t="str">
        <f t="shared" si="736"/>
        <v>0-5min</v>
      </c>
      <c r="C1066" t="str">
        <f t="shared" si="737"/>
        <v>seul</v>
      </c>
      <c r="D1066" t="str">
        <f t="shared" si="738"/>
        <v>- 10m2</v>
      </c>
      <c r="E1066" t="str">
        <f t="shared" si="739"/>
        <v>tout à fait</v>
      </c>
      <c r="F1066" t="str">
        <f t="shared" si="740"/>
        <v>oui 1-5h</v>
      </c>
      <c r="G1066" t="str">
        <f t="shared" si="741"/>
        <v>non</v>
      </c>
      <c r="H1066" t="str">
        <f t="shared" si="742"/>
        <v>non</v>
      </c>
      <c r="I1066" t="s">
        <v>423</v>
      </c>
      <c r="J1066" t="str">
        <f t="shared" si="743"/>
        <v>parfois</v>
      </c>
      <c r="K1066" t="str">
        <f t="shared" si="744"/>
        <v>jamais</v>
      </c>
      <c r="L1066" t="str">
        <f t="shared" si="745"/>
        <v>pas commentaire</v>
      </c>
      <c r="M1066" t="str">
        <f t="shared" si="746"/>
        <v>0-1h</v>
      </c>
      <c r="N1066" t="str">
        <f t="shared" si="747"/>
        <v>0h</v>
      </c>
      <c r="O1066" t="str">
        <f t="shared" si="748"/>
        <v>jamais</v>
      </c>
      <c r="P1066" t="str">
        <f t="shared" si="749"/>
        <v>parfois</v>
      </c>
      <c r="Q1066" t="str">
        <f t="shared" si="750"/>
        <v>parfois</v>
      </c>
      <c r="R1066" t="s">
        <v>430</v>
      </c>
      <c r="S1066" t="s">
        <v>430</v>
      </c>
      <c r="T1066" t="s">
        <v>425</v>
      </c>
      <c r="U1066" t="s">
        <v>427</v>
      </c>
      <c r="V1066" t="s">
        <v>428</v>
      </c>
      <c r="W1066" t="s">
        <v>428</v>
      </c>
      <c r="X1066" t="s">
        <v>430</v>
      </c>
      <c r="Y1066" t="s">
        <v>430</v>
      </c>
      <c r="Z1066" t="s">
        <v>430</v>
      </c>
      <c r="AA1066" t="s">
        <v>424</v>
      </c>
      <c r="AB1066" t="s">
        <v>425</v>
      </c>
      <c r="AC1066" t="s">
        <v>425</v>
      </c>
      <c r="AD1066" t="str">
        <f t="shared" si="751"/>
        <v>la veille</v>
      </c>
      <c r="AE1066" t="str">
        <f t="shared" si="752"/>
        <v xml:space="preserve">moyennement </v>
      </c>
      <c r="AF1066" t="str">
        <f t="shared" si="753"/>
        <v>mauvaises</v>
      </c>
      <c r="AG1066" t="str">
        <f t="shared" si="754"/>
        <v>parfois</v>
      </c>
      <c r="AH1066" t="str">
        <f t="shared" si="755"/>
        <v>jamais</v>
      </c>
      <c r="AI1066" t="str">
        <f t="shared" si="756"/>
        <v>jamais</v>
      </c>
      <c r="AJ1066" t="str">
        <f t="shared" si="757"/>
        <v>souvent</v>
      </c>
      <c r="AK1066" t="str">
        <f t="shared" si="758"/>
        <v>non</v>
      </c>
      <c r="AL1066" t="str">
        <f t="shared" si="759"/>
        <v>pas d'asso</v>
      </c>
      <c r="AM1066" t="str">
        <f t="shared" si="760"/>
        <v>pas d'asso</v>
      </c>
      <c r="AN1066" t="str">
        <f t="shared" si="761"/>
        <v>1-3h</v>
      </c>
      <c r="AO1066" t="str">
        <f t="shared" si="762"/>
        <v>jamais</v>
      </c>
      <c r="AP1066" t="str">
        <f t="shared" si="763"/>
        <v>pas de spectacles</v>
      </c>
      <c r="AQ1066" t="str">
        <f t="shared" si="764"/>
        <v>jamais</v>
      </c>
      <c r="AR1066" t="str">
        <f t="shared" si="765"/>
        <v>parfois</v>
      </c>
      <c r="AS1066" t="str">
        <f t="shared" si="766"/>
        <v>2-4h</v>
      </c>
      <c r="AT1066" t="str">
        <f t="shared" si="767"/>
        <v>très insatisfaisante</v>
      </c>
      <c r="AU1066" t="str">
        <f t="shared" si="768"/>
        <v>plutôt non</v>
      </c>
      <c r="AV1066" t="str">
        <f t="shared" si="769"/>
        <v>plutôt non</v>
      </c>
      <c r="AW1066" t="str">
        <f t="shared" si="770"/>
        <v>plutôt non</v>
      </c>
      <c r="AX1066" t="str">
        <f t="shared" si="771"/>
        <v>plutôt non</v>
      </c>
      <c r="AY1066" t="str">
        <f t="shared" si="772"/>
        <v>pas du tout</v>
      </c>
      <c r="AZ1066" t="str">
        <f t="shared" si="773"/>
        <v>3A</v>
      </c>
      <c r="BA1066" t="str">
        <f t="shared" si="774"/>
        <v>IC</v>
      </c>
      <c r="BB1066" t="str">
        <f t="shared" si="775"/>
        <v>classique</v>
      </c>
      <c r="BC1066" t="str">
        <f t="shared" si="776"/>
        <v>non</v>
      </c>
      <c r="BD1066" t="str">
        <f t="shared" si="777"/>
        <v>3A</v>
      </c>
      <c r="BE1066" t="str">
        <f t="shared" si="778"/>
        <v>etranger</v>
      </c>
      <c r="BF1066" t="str">
        <f t="shared" si="779"/>
        <v>pas de classement</v>
      </c>
      <c r="BG1066" t="str">
        <f t="shared" si="780"/>
        <v>0-10%</v>
      </c>
      <c r="BH1066" t="s">
        <v>431</v>
      </c>
      <c r="BI1066" t="str">
        <f t="shared" si="781"/>
        <v>2/3 par semestre</v>
      </c>
      <c r="BJ1066" t="s">
        <v>431</v>
      </c>
      <c r="BK1066" t="s">
        <v>423</v>
      </c>
      <c r="BL1066" t="s">
        <v>423</v>
      </c>
      <c r="BM1066" t="s">
        <v>423</v>
      </c>
      <c r="BN1066" t="s">
        <v>431</v>
      </c>
      <c r="BO1066" t="s">
        <v>423</v>
      </c>
      <c r="BP1066" t="s">
        <v>423</v>
      </c>
      <c r="BR1066" t="s">
        <v>431</v>
      </c>
      <c r="BS1066" t="s">
        <v>423</v>
      </c>
      <c r="BT1066" t="s">
        <v>423</v>
      </c>
      <c r="BU1066" t="s">
        <v>423</v>
      </c>
      <c r="BV1066" t="s">
        <v>431</v>
      </c>
      <c r="BW1066" t="s">
        <v>423</v>
      </c>
      <c r="BX1066" t="s">
        <v>423</v>
      </c>
      <c r="BY1066" t="s">
        <v>423</v>
      </c>
      <c r="BZ1066" t="s">
        <v>431</v>
      </c>
      <c r="CA1066" t="s">
        <v>431</v>
      </c>
      <c r="CB1066" t="s">
        <v>423</v>
      </c>
      <c r="CC1066" t="s">
        <v>423</v>
      </c>
      <c r="CD1066" t="s">
        <v>423</v>
      </c>
      <c r="CE1066" t="s">
        <v>423</v>
      </c>
      <c r="CF1066" t="s">
        <v>432</v>
      </c>
      <c r="CG1066" t="s">
        <v>432</v>
      </c>
      <c r="CH1066" t="s">
        <v>432</v>
      </c>
      <c r="CI1066" t="s">
        <v>432</v>
      </c>
      <c r="CJ1066" t="s">
        <v>432</v>
      </c>
      <c r="CK1066" t="s">
        <v>432</v>
      </c>
      <c r="CL1066" t="s">
        <v>432</v>
      </c>
      <c r="CM1066" t="s">
        <v>432</v>
      </c>
      <c r="CN1066" t="s">
        <v>423</v>
      </c>
      <c r="CO1066" t="s">
        <v>432</v>
      </c>
      <c r="CP1066" t="s">
        <v>432</v>
      </c>
      <c r="CQ1066" t="s">
        <v>432</v>
      </c>
      <c r="CR1066" t="s">
        <v>432</v>
      </c>
      <c r="CT1066" t="s">
        <v>432</v>
      </c>
      <c r="CU1066" t="s">
        <v>423</v>
      </c>
      <c r="CV1066" t="s">
        <v>423</v>
      </c>
      <c r="CW1066" t="s">
        <v>423</v>
      </c>
      <c r="CX1066" t="s">
        <v>431</v>
      </c>
      <c r="CY1066" t="s">
        <v>423</v>
      </c>
      <c r="CZ1066" t="s">
        <v>423</v>
      </c>
      <c r="DA1066" t="s">
        <v>423</v>
      </c>
      <c r="DB1066" t="s">
        <v>423</v>
      </c>
      <c r="DC1066" t="s">
        <v>431</v>
      </c>
      <c r="DD1066" t="s">
        <v>432</v>
      </c>
      <c r="DE1066" t="s">
        <v>432</v>
      </c>
      <c r="DF1066" t="s">
        <v>432</v>
      </c>
      <c r="DG1066" t="s">
        <v>432</v>
      </c>
      <c r="DH1066" t="s">
        <v>423</v>
      </c>
      <c r="DI1066" t="s">
        <v>423</v>
      </c>
      <c r="DJ1066" t="s">
        <v>423</v>
      </c>
      <c r="DK1066" t="s">
        <v>431</v>
      </c>
      <c r="DL1066" t="s">
        <v>423</v>
      </c>
      <c r="DM1066" t="s">
        <v>423</v>
      </c>
      <c r="DN1066" t="s">
        <v>423</v>
      </c>
      <c r="DO1066" t="s">
        <v>423</v>
      </c>
      <c r="DP1066" t="s">
        <v>423</v>
      </c>
      <c r="DQ1066" t="s">
        <v>423</v>
      </c>
      <c r="DR1066" t="s">
        <v>423</v>
      </c>
      <c r="DS1066" t="s">
        <v>431</v>
      </c>
      <c r="DT1066" t="s">
        <v>423</v>
      </c>
      <c r="DU1066" t="s">
        <v>423</v>
      </c>
      <c r="DV1066" t="s">
        <v>423</v>
      </c>
      <c r="DW1066" t="s">
        <v>431</v>
      </c>
      <c r="DX1066" t="s">
        <v>423</v>
      </c>
      <c r="DY1066" t="s">
        <v>423</v>
      </c>
      <c r="DZ1066" t="s">
        <v>431</v>
      </c>
      <c r="EA1066" t="s">
        <v>423</v>
      </c>
      <c r="EB1066" t="s">
        <v>423</v>
      </c>
      <c r="EC1066" t="s">
        <v>423</v>
      </c>
      <c r="ED1066" t="s">
        <v>431</v>
      </c>
      <c r="EE1066" t="s">
        <v>423</v>
      </c>
      <c r="EF1066" t="s">
        <v>438</v>
      </c>
      <c r="EG1066" t="s">
        <v>436</v>
      </c>
      <c r="EH1066" t="s">
        <v>437</v>
      </c>
      <c r="EI1066" t="s">
        <v>434</v>
      </c>
      <c r="EJ1066" t="s">
        <v>435</v>
      </c>
      <c r="EK1066" t="s">
        <v>433</v>
      </c>
      <c r="EL1066" t="s">
        <v>430</v>
      </c>
      <c r="EM1066" t="s">
        <v>430</v>
      </c>
      <c r="EN1066" t="s">
        <v>425</v>
      </c>
      <c r="EO1066" t="s">
        <v>427</v>
      </c>
      <c r="EP1066" t="s">
        <v>428</v>
      </c>
      <c r="EQ1066" t="s">
        <v>428</v>
      </c>
      <c r="ER1066" t="s">
        <v>430</v>
      </c>
      <c r="ES1066" t="s">
        <v>430</v>
      </c>
      <c r="ET1066" t="s">
        <v>430</v>
      </c>
      <c r="EU1066" t="s">
        <v>424</v>
      </c>
      <c r="EV1066" t="s">
        <v>425</v>
      </c>
      <c r="EW1066" t="s">
        <v>425</v>
      </c>
      <c r="EX1066" t="s">
        <v>423</v>
      </c>
      <c r="EY1066" t="s">
        <v>423</v>
      </c>
      <c r="EZ1066" t="s">
        <v>423</v>
      </c>
      <c r="FA1066" t="s">
        <v>423</v>
      </c>
      <c r="FB1066" t="s">
        <v>423</v>
      </c>
      <c r="FC1066" t="s">
        <v>431</v>
      </c>
      <c r="FD1066" t="s">
        <v>423</v>
      </c>
      <c r="FE1066" t="s">
        <v>423</v>
      </c>
      <c r="FF1066" t="s">
        <v>431</v>
      </c>
      <c r="FG1066" t="s">
        <v>423</v>
      </c>
      <c r="FH1066" t="s">
        <v>423</v>
      </c>
      <c r="FI1066" t="s">
        <v>423</v>
      </c>
      <c r="FJ1066" t="s">
        <v>423</v>
      </c>
      <c r="FK1066" t="s">
        <v>431</v>
      </c>
      <c r="FL1066" t="s">
        <v>423</v>
      </c>
      <c r="FM1066" t="s">
        <v>423</v>
      </c>
      <c r="FN1066" t="s">
        <v>431</v>
      </c>
      <c r="FO1066" t="s">
        <v>423</v>
      </c>
      <c r="FP1066" t="s">
        <v>423</v>
      </c>
      <c r="FQ1066" t="s">
        <v>423</v>
      </c>
      <c r="FR1066" t="s">
        <v>423</v>
      </c>
      <c r="FS1066" t="s">
        <v>431</v>
      </c>
      <c r="FT1066" t="s">
        <v>423</v>
      </c>
      <c r="FU1066" t="s">
        <v>423</v>
      </c>
      <c r="FV1066" t="s">
        <v>423</v>
      </c>
      <c r="FW1066" t="s">
        <v>431</v>
      </c>
      <c r="FX1066" t="s">
        <v>423</v>
      </c>
      <c r="FZ1066" t="s">
        <v>431</v>
      </c>
      <c r="GA1066" t="s">
        <v>3632</v>
      </c>
      <c r="GB1066" t="s">
        <v>423</v>
      </c>
      <c r="GD1066" t="s">
        <v>423</v>
      </c>
      <c r="GF1066" t="s">
        <v>423</v>
      </c>
      <c r="GG1066" t="s">
        <v>432</v>
      </c>
      <c r="GH1066" t="s">
        <v>432</v>
      </c>
      <c r="GI1066" t="s">
        <v>432</v>
      </c>
      <c r="GJ1066" t="s">
        <v>432</v>
      </c>
      <c r="GK1066" t="s">
        <v>432</v>
      </c>
      <c r="GL1066" t="s">
        <v>432</v>
      </c>
      <c r="GM1066" t="s">
        <v>432</v>
      </c>
      <c r="GN1066" t="s">
        <v>432</v>
      </c>
      <c r="GO1066" t="s">
        <v>432</v>
      </c>
      <c r="GP1066" t="s">
        <v>432</v>
      </c>
      <c r="GQ1066" t="s">
        <v>432</v>
      </c>
      <c r="GR1066" t="s">
        <v>432</v>
      </c>
      <c r="GS1066" t="s">
        <v>432</v>
      </c>
      <c r="GT1066" t="s">
        <v>432</v>
      </c>
      <c r="GU1066" t="s">
        <v>423</v>
      </c>
      <c r="GV1066" t="s">
        <v>423</v>
      </c>
      <c r="GW1066" t="s">
        <v>423</v>
      </c>
      <c r="GX1066" t="s">
        <v>431</v>
      </c>
      <c r="GY1066" t="s">
        <v>423</v>
      </c>
      <c r="GZ1066" t="s">
        <v>423</v>
      </c>
      <c r="HA1066" t="s">
        <v>423</v>
      </c>
      <c r="HB1066" t="s">
        <v>423</v>
      </c>
      <c r="HC1066" t="s">
        <v>431</v>
      </c>
      <c r="HD1066" t="s">
        <v>432</v>
      </c>
      <c r="HE1066" t="s">
        <v>432</v>
      </c>
      <c r="HF1066" t="s">
        <v>432</v>
      </c>
      <c r="HG1066" t="s">
        <v>432</v>
      </c>
      <c r="HH1066" t="s">
        <v>423</v>
      </c>
      <c r="HI1066" t="s">
        <v>423</v>
      </c>
      <c r="HJ1066" t="s">
        <v>423</v>
      </c>
      <c r="HK1066" t="s">
        <v>423</v>
      </c>
      <c r="HL1066" t="s">
        <v>423</v>
      </c>
      <c r="HM1066" t="s">
        <v>431</v>
      </c>
      <c r="HN1066" t="s">
        <v>423</v>
      </c>
      <c r="HP1066" t="s">
        <v>423</v>
      </c>
      <c r="HR1066" t="s">
        <v>431</v>
      </c>
      <c r="HS1066" t="s">
        <v>3633</v>
      </c>
      <c r="HT1066" t="s">
        <v>423</v>
      </c>
      <c r="HV1066" t="s">
        <v>423</v>
      </c>
      <c r="HW1066" t="s">
        <v>423</v>
      </c>
      <c r="HX1066" t="s">
        <v>431</v>
      </c>
      <c r="HY1066" t="s">
        <v>423</v>
      </c>
      <c r="HZ1066" t="s">
        <v>423</v>
      </c>
      <c r="IA1066" t="s">
        <v>423</v>
      </c>
      <c r="IB1066" t="s">
        <v>423</v>
      </c>
      <c r="IC1066" t="s">
        <v>423</v>
      </c>
      <c r="ID1066" t="s">
        <v>423</v>
      </c>
      <c r="IE1066" t="s">
        <v>431</v>
      </c>
      <c r="IF1066" t="s">
        <v>423</v>
      </c>
      <c r="IG1066" t="s">
        <v>423</v>
      </c>
      <c r="IH1066" t="s">
        <v>431</v>
      </c>
      <c r="II1066" t="s">
        <v>423</v>
      </c>
      <c r="IJ1066" t="s">
        <v>423</v>
      </c>
      <c r="IK1066" t="s">
        <v>423</v>
      </c>
      <c r="IL1066" t="s">
        <v>431</v>
      </c>
      <c r="IM1066" t="s">
        <v>423</v>
      </c>
      <c r="IN1066" t="s">
        <v>423</v>
      </c>
      <c r="IO1066" t="s">
        <v>423</v>
      </c>
      <c r="IP1066" t="s">
        <v>431</v>
      </c>
      <c r="IQ1066" t="s">
        <v>423</v>
      </c>
      <c r="IR1066" t="s">
        <v>423</v>
      </c>
      <c r="IS1066" t="s">
        <v>423</v>
      </c>
      <c r="IT1066" t="s">
        <v>431</v>
      </c>
      <c r="IU1066" t="s">
        <v>423</v>
      </c>
      <c r="IV1066" t="s">
        <v>423</v>
      </c>
      <c r="IX1066" t="s">
        <v>423</v>
      </c>
      <c r="IZ1066" t="s">
        <v>423</v>
      </c>
      <c r="JB1066" t="s">
        <v>431</v>
      </c>
      <c r="JC1066" t="s">
        <v>3634</v>
      </c>
      <c r="JD1066" t="s">
        <v>3635</v>
      </c>
      <c r="JE1066" t="s">
        <v>3636</v>
      </c>
      <c r="JF1066" t="s">
        <v>3637</v>
      </c>
      <c r="JI1066" t="s">
        <v>423</v>
      </c>
      <c r="JJ1066" t="s">
        <v>423</v>
      </c>
      <c r="JK1066" t="s">
        <v>431</v>
      </c>
      <c r="JL1066" t="s">
        <v>423</v>
      </c>
      <c r="JM1066" t="s">
        <v>423</v>
      </c>
      <c r="JN1066" t="s">
        <v>423</v>
      </c>
      <c r="JO1066" t="s">
        <v>423</v>
      </c>
      <c r="JP1066" t="s">
        <v>423</v>
      </c>
      <c r="JQ1066" t="s">
        <v>431</v>
      </c>
      <c r="JR1066" t="s">
        <v>423</v>
      </c>
      <c r="JS1066" t="s">
        <v>423</v>
      </c>
      <c r="JT1066" t="s">
        <v>423</v>
      </c>
      <c r="JU1066" t="s">
        <v>423</v>
      </c>
      <c r="JV1066" t="s">
        <v>423</v>
      </c>
      <c r="JW1066" t="s">
        <v>423</v>
      </c>
      <c r="JX1066" t="s">
        <v>423</v>
      </c>
      <c r="JY1066" t="s">
        <v>423</v>
      </c>
      <c r="JZ1066" t="s">
        <v>423</v>
      </c>
      <c r="KA1066" t="s">
        <v>423</v>
      </c>
      <c r="KB1066" t="s">
        <v>423</v>
      </c>
      <c r="KC1066" t="s">
        <v>423</v>
      </c>
      <c r="KD1066" t="s">
        <v>423</v>
      </c>
      <c r="KE1066" t="s">
        <v>423</v>
      </c>
      <c r="KF1066" t="s">
        <v>423</v>
      </c>
      <c r="KG1066" t="s">
        <v>423</v>
      </c>
      <c r="KH1066" t="s">
        <v>423</v>
      </c>
      <c r="KI1066" t="s">
        <v>423</v>
      </c>
      <c r="KJ1066" t="s">
        <v>423</v>
      </c>
      <c r="KK1066" t="s">
        <v>423</v>
      </c>
      <c r="KL1066" t="s">
        <v>423</v>
      </c>
      <c r="KM1066" t="s">
        <v>423</v>
      </c>
      <c r="KN1066" t="s">
        <v>423</v>
      </c>
      <c r="KO1066" t="s">
        <v>423</v>
      </c>
      <c r="KP1066" t="s">
        <v>423</v>
      </c>
      <c r="KQ1066" t="s">
        <v>431</v>
      </c>
      <c r="KR1066" t="s">
        <v>423</v>
      </c>
      <c r="KS1066" t="s">
        <v>423</v>
      </c>
      <c r="KT1066" t="s">
        <v>423</v>
      </c>
      <c r="KU1066" t="s">
        <v>423</v>
      </c>
      <c r="KV1066" t="s">
        <v>423</v>
      </c>
      <c r="KW1066" t="s">
        <v>431</v>
      </c>
      <c r="KY1066" t="s">
        <v>423</v>
      </c>
      <c r="KZ1066" t="s">
        <v>423</v>
      </c>
      <c r="LA1066" t="s">
        <v>423</v>
      </c>
      <c r="LB1066" t="s">
        <v>431</v>
      </c>
      <c r="LC1066" t="s">
        <v>423</v>
      </c>
      <c r="LD1066" t="s">
        <v>423</v>
      </c>
      <c r="LE1066" t="s">
        <v>431</v>
      </c>
      <c r="LF1066" t="s">
        <v>423</v>
      </c>
      <c r="LG1066" t="s">
        <v>423</v>
      </c>
      <c r="LH1066" t="s">
        <v>423</v>
      </c>
      <c r="LI1066" t="s">
        <v>423</v>
      </c>
      <c r="LK1066" t="s">
        <v>423</v>
      </c>
      <c r="LL1066" t="s">
        <v>423</v>
      </c>
      <c r="LM1066" t="s">
        <v>423</v>
      </c>
      <c r="LN1066" t="s">
        <v>431</v>
      </c>
      <c r="LO1066" t="s">
        <v>3149</v>
      </c>
      <c r="LP1066" t="s">
        <v>432</v>
      </c>
      <c r="LQ1066" t="s">
        <v>432</v>
      </c>
      <c r="LR1066" t="s">
        <v>432</v>
      </c>
      <c r="LS1066" t="s">
        <v>432</v>
      </c>
      <c r="LT1066" t="s">
        <v>432</v>
      </c>
      <c r="LU1066" t="s">
        <v>432</v>
      </c>
      <c r="LV1066" t="s">
        <v>432</v>
      </c>
      <c r="LW1066" t="s">
        <v>432</v>
      </c>
      <c r="LX1066" t="s">
        <v>432</v>
      </c>
      <c r="LY1066" t="s">
        <v>432</v>
      </c>
      <c r="LZ1066" t="s">
        <v>432</v>
      </c>
      <c r="MA1066" t="s">
        <v>432</v>
      </c>
      <c r="MB1066" t="s">
        <v>431</v>
      </c>
      <c r="MC1066" t="s">
        <v>423</v>
      </c>
      <c r="MD1066" t="s">
        <v>423</v>
      </c>
      <c r="ME1066" t="s">
        <v>423</v>
      </c>
      <c r="MF1066" t="s">
        <v>423</v>
      </c>
      <c r="MG1066" t="s">
        <v>423</v>
      </c>
      <c r="MH1066" t="s">
        <v>431</v>
      </c>
      <c r="MI1066" t="s">
        <v>423</v>
      </c>
      <c r="MJ1066" t="s">
        <v>431</v>
      </c>
      <c r="MK1066" t="s">
        <v>423</v>
      </c>
      <c r="ML1066" t="s">
        <v>423</v>
      </c>
      <c r="MN1066">
        <v>618.87</v>
      </c>
      <c r="MO1066">
        <v>89.31</v>
      </c>
      <c r="NE1066">
        <v>185.62</v>
      </c>
      <c r="NT1066">
        <v>117.14</v>
      </c>
      <c r="OJ1066">
        <v>143.33000000000001</v>
      </c>
      <c r="OT1066">
        <v>83.47</v>
      </c>
    </row>
    <row r="1067" spans="1:410" ht="12.75" customHeight="1" x14ac:dyDescent="0.2">
      <c r="A1067">
        <v>1303</v>
      </c>
      <c r="B1067" t="str">
        <f t="shared" si="736"/>
        <v>0-5min</v>
      </c>
      <c r="C1067" t="str">
        <f t="shared" si="737"/>
        <v>seul</v>
      </c>
      <c r="D1067" t="str">
        <f t="shared" si="738"/>
        <v>10-20m2</v>
      </c>
      <c r="E1067" t="str">
        <f t="shared" si="739"/>
        <v>plutôt oui</v>
      </c>
      <c r="F1067" t="str">
        <f t="shared" si="740"/>
        <v>aucune</v>
      </c>
      <c r="G1067" t="str">
        <f t="shared" si="741"/>
        <v>non</v>
      </c>
      <c r="H1067" t="str">
        <f t="shared" si="742"/>
        <v>non</v>
      </c>
      <c r="I1067" t="s">
        <v>423</v>
      </c>
      <c r="J1067" t="str">
        <f t="shared" si="743"/>
        <v>souvent</v>
      </c>
      <c r="K1067" t="str">
        <f t="shared" si="744"/>
        <v>parfois</v>
      </c>
      <c r="L1067" t="str">
        <f t="shared" si="745"/>
        <v>plutôt oui</v>
      </c>
      <c r="M1067" t="str">
        <f t="shared" si="746"/>
        <v>1-2h</v>
      </c>
      <c r="N1067" t="str">
        <f t="shared" si="747"/>
        <v>+8h</v>
      </c>
      <c r="O1067" t="str">
        <f t="shared" si="748"/>
        <v>souvent</v>
      </c>
      <c r="P1067" t="str">
        <f t="shared" si="749"/>
        <v>souvent</v>
      </c>
      <c r="Q1067" t="str">
        <f t="shared" si="750"/>
        <v>souvent</v>
      </c>
      <c r="R1067" t="s">
        <v>424</v>
      </c>
      <c r="S1067" t="s">
        <v>425</v>
      </c>
      <c r="T1067" t="s">
        <v>425</v>
      </c>
      <c r="U1067" t="s">
        <v>427</v>
      </c>
      <c r="V1067" t="s">
        <v>428</v>
      </c>
      <c r="W1067" t="s">
        <v>440</v>
      </c>
      <c r="X1067" t="s">
        <v>429</v>
      </c>
      <c r="Y1067" t="s">
        <v>430</v>
      </c>
      <c r="Z1067" t="s">
        <v>424</v>
      </c>
      <c r="AA1067" t="s">
        <v>424</v>
      </c>
      <c r="AB1067" t="s">
        <v>425</v>
      </c>
      <c r="AC1067" t="s">
        <v>425</v>
      </c>
      <c r="AD1067" t="str">
        <f t="shared" si="751"/>
        <v>1 semaine avant</v>
      </c>
      <c r="AE1067" t="str">
        <f t="shared" si="752"/>
        <v xml:space="preserve">moyennement </v>
      </c>
      <c r="AF1067" t="str">
        <f t="shared" si="753"/>
        <v>moyennes</v>
      </c>
      <c r="AG1067" t="str">
        <f t="shared" si="754"/>
        <v>régulièrement</v>
      </c>
      <c r="AH1067" t="str">
        <f t="shared" si="755"/>
        <v>très souvent</v>
      </c>
      <c r="AI1067" t="str">
        <f t="shared" si="756"/>
        <v>parfois</v>
      </c>
      <c r="AJ1067" t="str">
        <f t="shared" si="757"/>
        <v>parfois</v>
      </c>
      <c r="AK1067" t="str">
        <f t="shared" si="758"/>
        <v>10-15h</v>
      </c>
      <c r="AL1067" t="str">
        <f t="shared" si="759"/>
        <v>tout à fait</v>
      </c>
      <c r="AM1067" t="str">
        <f t="shared" si="760"/>
        <v>plutôt oui</v>
      </c>
      <c r="AN1067" t="str">
        <f t="shared" si="761"/>
        <v>6-10h</v>
      </c>
      <c r="AO1067" t="str">
        <f t="shared" si="762"/>
        <v>1/mois</v>
      </c>
      <c r="AP1067" t="str">
        <f t="shared" si="763"/>
        <v>plutôt oui</v>
      </c>
      <c r="AQ1067" t="str">
        <f t="shared" si="764"/>
        <v>plusieurs fois/semaine</v>
      </c>
      <c r="AR1067" t="str">
        <f t="shared" si="765"/>
        <v>parfois</v>
      </c>
      <c r="AS1067" t="str">
        <f t="shared" si="766"/>
        <v>4-6h</v>
      </c>
      <c r="AT1067" t="str">
        <f t="shared" si="767"/>
        <v>plutôt insatisfaisante</v>
      </c>
      <c r="AU1067" t="str">
        <f t="shared" si="768"/>
        <v>plutôt oui</v>
      </c>
      <c r="AV1067" t="str">
        <f t="shared" si="769"/>
        <v>tout à fait</v>
      </c>
      <c r="AW1067" t="str">
        <f t="shared" si="770"/>
        <v>plutôt oui</v>
      </c>
      <c r="AX1067" t="str">
        <f t="shared" si="771"/>
        <v>tout à fait</v>
      </c>
      <c r="AY1067" t="str">
        <f t="shared" si="772"/>
        <v>tout à fait</v>
      </c>
      <c r="AZ1067" t="str">
        <f t="shared" si="773"/>
        <v>2A</v>
      </c>
      <c r="BA1067" t="str">
        <f t="shared" si="774"/>
        <v>IMACS</v>
      </c>
      <c r="BB1067" t="str">
        <f t="shared" si="775"/>
        <v>classique</v>
      </c>
      <c r="BC1067" t="str">
        <f t="shared" si="776"/>
        <v>non</v>
      </c>
      <c r="BD1067" t="str">
        <f t="shared" si="777"/>
        <v>post-bac</v>
      </c>
      <c r="BE1067" t="str">
        <f t="shared" si="778"/>
        <v>Fr</v>
      </c>
      <c r="BF1067" t="str">
        <f t="shared" si="779"/>
        <v>50-75%</v>
      </c>
      <c r="BG1067" t="str">
        <f t="shared" si="780"/>
        <v>25-50%</v>
      </c>
      <c r="BH1067" t="s">
        <v>431</v>
      </c>
      <c r="BI1067" t="str">
        <f t="shared" si="781"/>
        <v>aucun</v>
      </c>
      <c r="BJ1067" t="s">
        <v>431</v>
      </c>
      <c r="BK1067" t="s">
        <v>423</v>
      </c>
      <c r="BL1067" t="s">
        <v>423</v>
      </c>
      <c r="BM1067" t="s">
        <v>423</v>
      </c>
      <c r="BN1067" t="s">
        <v>431</v>
      </c>
      <c r="BO1067" t="s">
        <v>423</v>
      </c>
      <c r="BP1067" t="s">
        <v>423</v>
      </c>
      <c r="BR1067" t="s">
        <v>423</v>
      </c>
      <c r="BS1067" t="s">
        <v>431</v>
      </c>
      <c r="BT1067" t="s">
        <v>423</v>
      </c>
      <c r="BU1067" t="s">
        <v>423</v>
      </c>
      <c r="BV1067" t="s">
        <v>423</v>
      </c>
      <c r="BW1067" t="s">
        <v>431</v>
      </c>
      <c r="BX1067" t="s">
        <v>423</v>
      </c>
      <c r="BY1067" t="s">
        <v>423</v>
      </c>
      <c r="BZ1067" t="s">
        <v>423</v>
      </c>
      <c r="CA1067" t="s">
        <v>432</v>
      </c>
      <c r="CB1067" t="s">
        <v>432</v>
      </c>
      <c r="CC1067" t="s">
        <v>432</v>
      </c>
      <c r="CD1067" t="s">
        <v>432</v>
      </c>
      <c r="CE1067" t="s">
        <v>423</v>
      </c>
      <c r="CF1067" t="s">
        <v>432</v>
      </c>
      <c r="CG1067" t="s">
        <v>432</v>
      </c>
      <c r="CH1067" t="s">
        <v>432</v>
      </c>
      <c r="CI1067" t="s">
        <v>432</v>
      </c>
      <c r="CJ1067" t="s">
        <v>432</v>
      </c>
      <c r="CK1067" t="s">
        <v>432</v>
      </c>
      <c r="CL1067" t="s">
        <v>432</v>
      </c>
      <c r="CM1067" t="s">
        <v>432</v>
      </c>
      <c r="CN1067" t="s">
        <v>423</v>
      </c>
      <c r="CO1067" t="s">
        <v>432</v>
      </c>
      <c r="CP1067" t="s">
        <v>432</v>
      </c>
      <c r="CQ1067" t="s">
        <v>432</v>
      </c>
      <c r="CR1067" t="s">
        <v>432</v>
      </c>
      <c r="CT1067" t="s">
        <v>432</v>
      </c>
      <c r="CU1067" t="s">
        <v>423</v>
      </c>
      <c r="CV1067" t="s">
        <v>423</v>
      </c>
      <c r="CW1067" t="s">
        <v>431</v>
      </c>
      <c r="CX1067" t="s">
        <v>423</v>
      </c>
      <c r="CY1067" t="s">
        <v>423</v>
      </c>
      <c r="CZ1067" t="s">
        <v>423</v>
      </c>
      <c r="DA1067" t="s">
        <v>423</v>
      </c>
      <c r="DB1067" t="s">
        <v>431</v>
      </c>
      <c r="DC1067" t="s">
        <v>423</v>
      </c>
      <c r="DD1067" t="s">
        <v>423</v>
      </c>
      <c r="DE1067" t="s">
        <v>431</v>
      </c>
      <c r="DF1067" t="s">
        <v>423</v>
      </c>
      <c r="DG1067" t="s">
        <v>423</v>
      </c>
      <c r="DH1067" t="s">
        <v>423</v>
      </c>
      <c r="DI1067" t="s">
        <v>423</v>
      </c>
      <c r="DJ1067" t="s">
        <v>431</v>
      </c>
      <c r="DK1067" t="s">
        <v>423</v>
      </c>
      <c r="DL1067" t="s">
        <v>423</v>
      </c>
      <c r="DM1067" t="s">
        <v>431</v>
      </c>
      <c r="DN1067" t="s">
        <v>423</v>
      </c>
      <c r="DO1067" t="s">
        <v>423</v>
      </c>
      <c r="DP1067" t="s">
        <v>423</v>
      </c>
      <c r="DQ1067" t="s">
        <v>423</v>
      </c>
      <c r="DR1067" t="s">
        <v>423</v>
      </c>
      <c r="DS1067" t="s">
        <v>423</v>
      </c>
      <c r="DT1067" t="s">
        <v>423</v>
      </c>
      <c r="DU1067" t="s">
        <v>431</v>
      </c>
      <c r="DV1067" t="s">
        <v>423</v>
      </c>
      <c r="DW1067" t="s">
        <v>423</v>
      </c>
      <c r="DX1067" t="s">
        <v>423</v>
      </c>
      <c r="DY1067" t="s">
        <v>431</v>
      </c>
      <c r="DZ1067" t="s">
        <v>423</v>
      </c>
      <c r="EA1067" t="s">
        <v>423</v>
      </c>
      <c r="EB1067" t="s">
        <v>423</v>
      </c>
      <c r="EC1067" t="s">
        <v>431</v>
      </c>
      <c r="ED1067" t="s">
        <v>423</v>
      </c>
      <c r="EE1067" t="s">
        <v>423</v>
      </c>
      <c r="EF1067" t="s">
        <v>437</v>
      </c>
      <c r="EG1067" t="s">
        <v>438</v>
      </c>
      <c r="EH1067" t="s">
        <v>434</v>
      </c>
      <c r="EI1067" t="s">
        <v>436</v>
      </c>
      <c r="EJ1067" t="s">
        <v>435</v>
      </c>
      <c r="EK1067" t="s">
        <v>433</v>
      </c>
      <c r="EL1067" t="s">
        <v>424</v>
      </c>
      <c r="EM1067" t="s">
        <v>425</v>
      </c>
      <c r="EN1067" t="s">
        <v>425</v>
      </c>
      <c r="EO1067" t="s">
        <v>427</v>
      </c>
      <c r="EP1067" t="s">
        <v>428</v>
      </c>
      <c r="EQ1067" t="s">
        <v>440</v>
      </c>
      <c r="ER1067" t="s">
        <v>429</v>
      </c>
      <c r="ES1067" t="s">
        <v>430</v>
      </c>
      <c r="ET1067" t="s">
        <v>424</v>
      </c>
      <c r="EU1067" t="s">
        <v>424</v>
      </c>
      <c r="EV1067" t="s">
        <v>425</v>
      </c>
      <c r="EW1067" t="s">
        <v>425</v>
      </c>
      <c r="EX1067" t="s">
        <v>423</v>
      </c>
      <c r="EY1067" t="s">
        <v>423</v>
      </c>
      <c r="EZ1067" t="s">
        <v>423</v>
      </c>
      <c r="FA1067" t="s">
        <v>431</v>
      </c>
      <c r="FB1067" t="s">
        <v>423</v>
      </c>
      <c r="FC1067" t="s">
        <v>423</v>
      </c>
      <c r="FD1067" t="s">
        <v>423</v>
      </c>
      <c r="FE1067" t="s">
        <v>423</v>
      </c>
      <c r="FF1067" t="s">
        <v>431</v>
      </c>
      <c r="FG1067" t="s">
        <v>423</v>
      </c>
      <c r="FH1067" t="s">
        <v>423</v>
      </c>
      <c r="FI1067" t="s">
        <v>423</v>
      </c>
      <c r="FJ1067" t="s">
        <v>431</v>
      </c>
      <c r="FK1067" t="s">
        <v>423</v>
      </c>
      <c r="FL1067" t="s">
        <v>423</v>
      </c>
      <c r="FM1067" t="s">
        <v>431</v>
      </c>
      <c r="FN1067" t="s">
        <v>423</v>
      </c>
      <c r="FO1067" t="s">
        <v>423</v>
      </c>
      <c r="FP1067" t="s">
        <v>431</v>
      </c>
      <c r="FQ1067" t="s">
        <v>423</v>
      </c>
      <c r="FR1067" t="s">
        <v>423</v>
      </c>
      <c r="FS1067" t="s">
        <v>423</v>
      </c>
      <c r="FT1067" t="s">
        <v>423</v>
      </c>
      <c r="FU1067" t="s">
        <v>423</v>
      </c>
      <c r="FV1067" t="s">
        <v>431</v>
      </c>
      <c r="FW1067" t="s">
        <v>423</v>
      </c>
      <c r="FX1067" t="s">
        <v>423</v>
      </c>
      <c r="FZ1067" t="s">
        <v>423</v>
      </c>
      <c r="GB1067" t="s">
        <v>431</v>
      </c>
      <c r="GC1067" t="s">
        <v>3638</v>
      </c>
      <c r="GD1067" t="s">
        <v>423</v>
      </c>
      <c r="GF1067" t="s">
        <v>431</v>
      </c>
      <c r="GG1067" t="s">
        <v>423</v>
      </c>
      <c r="GH1067" t="s">
        <v>423</v>
      </c>
      <c r="GI1067" t="s">
        <v>431</v>
      </c>
      <c r="GJ1067" t="s">
        <v>423</v>
      </c>
      <c r="GK1067" t="s">
        <v>423</v>
      </c>
      <c r="GL1067" t="s">
        <v>423</v>
      </c>
      <c r="GM1067" t="s">
        <v>431</v>
      </c>
      <c r="GN1067" t="s">
        <v>423</v>
      </c>
      <c r="GO1067" t="s">
        <v>423</v>
      </c>
      <c r="GP1067" t="s">
        <v>423</v>
      </c>
      <c r="GQ1067" t="s">
        <v>423</v>
      </c>
      <c r="GR1067" t="s">
        <v>431</v>
      </c>
      <c r="GS1067" t="s">
        <v>423</v>
      </c>
      <c r="GT1067" t="s">
        <v>423</v>
      </c>
      <c r="GU1067" t="s">
        <v>423</v>
      </c>
      <c r="GV1067" t="s">
        <v>431</v>
      </c>
      <c r="GW1067" t="s">
        <v>423</v>
      </c>
      <c r="GX1067" t="s">
        <v>423</v>
      </c>
      <c r="GY1067" t="s">
        <v>423</v>
      </c>
      <c r="GZ1067" t="s">
        <v>423</v>
      </c>
      <c r="HA1067" t="s">
        <v>431</v>
      </c>
      <c r="HB1067" t="s">
        <v>423</v>
      </c>
      <c r="HC1067" t="s">
        <v>423</v>
      </c>
      <c r="HD1067" t="s">
        <v>423</v>
      </c>
      <c r="HE1067" t="s">
        <v>431</v>
      </c>
      <c r="HF1067" t="s">
        <v>423</v>
      </c>
      <c r="HG1067" t="s">
        <v>423</v>
      </c>
      <c r="HH1067" t="s">
        <v>423</v>
      </c>
      <c r="HI1067" t="s">
        <v>431</v>
      </c>
      <c r="HJ1067" t="s">
        <v>423</v>
      </c>
      <c r="HK1067" t="s">
        <v>423</v>
      </c>
      <c r="HL1067" t="s">
        <v>423</v>
      </c>
      <c r="HM1067" t="s">
        <v>423</v>
      </c>
      <c r="HN1067" t="s">
        <v>423</v>
      </c>
      <c r="HP1067" t="s">
        <v>423</v>
      </c>
      <c r="HR1067" t="s">
        <v>431</v>
      </c>
      <c r="HS1067" t="s">
        <v>541</v>
      </c>
      <c r="HT1067" t="s">
        <v>423</v>
      </c>
      <c r="HV1067" t="s">
        <v>423</v>
      </c>
      <c r="HW1067" t="s">
        <v>423</v>
      </c>
      <c r="HX1067" t="s">
        <v>423</v>
      </c>
      <c r="HY1067" t="s">
        <v>431</v>
      </c>
      <c r="HZ1067" t="s">
        <v>423</v>
      </c>
      <c r="IA1067" t="s">
        <v>423</v>
      </c>
      <c r="IB1067" t="s">
        <v>423</v>
      </c>
      <c r="IC1067" t="s">
        <v>423</v>
      </c>
      <c r="ID1067" t="s">
        <v>431</v>
      </c>
      <c r="IE1067" t="s">
        <v>423</v>
      </c>
      <c r="IF1067" t="s">
        <v>423</v>
      </c>
      <c r="IG1067" t="s">
        <v>431</v>
      </c>
      <c r="IH1067" t="s">
        <v>423</v>
      </c>
      <c r="II1067" t="s">
        <v>423</v>
      </c>
      <c r="IJ1067" t="s">
        <v>431</v>
      </c>
      <c r="IK1067" t="s">
        <v>423</v>
      </c>
      <c r="IL1067" t="s">
        <v>423</v>
      </c>
      <c r="IM1067" t="s">
        <v>423</v>
      </c>
      <c r="IN1067" t="s">
        <v>423</v>
      </c>
      <c r="IO1067" t="s">
        <v>431</v>
      </c>
      <c r="IP1067" t="s">
        <v>423</v>
      </c>
      <c r="IQ1067" t="s">
        <v>423</v>
      </c>
      <c r="IR1067" t="s">
        <v>431</v>
      </c>
      <c r="IS1067" t="s">
        <v>423</v>
      </c>
      <c r="IT1067" t="s">
        <v>423</v>
      </c>
      <c r="IU1067" t="s">
        <v>423</v>
      </c>
      <c r="IV1067" t="s">
        <v>431</v>
      </c>
      <c r="IX1067" t="s">
        <v>423</v>
      </c>
      <c r="IZ1067" t="s">
        <v>423</v>
      </c>
      <c r="JB1067" t="s">
        <v>423</v>
      </c>
      <c r="JD1067" t="s">
        <v>3639</v>
      </c>
      <c r="JE1067" t="s">
        <v>3640</v>
      </c>
      <c r="JI1067" t="s">
        <v>423</v>
      </c>
      <c r="JJ1067" t="s">
        <v>431</v>
      </c>
      <c r="JK1067" t="s">
        <v>423</v>
      </c>
      <c r="JL1067" t="s">
        <v>423</v>
      </c>
      <c r="JM1067" t="s">
        <v>423</v>
      </c>
      <c r="JN1067" t="s">
        <v>423</v>
      </c>
      <c r="JO1067" t="s">
        <v>431</v>
      </c>
      <c r="JP1067" t="s">
        <v>423</v>
      </c>
      <c r="JQ1067" t="s">
        <v>423</v>
      </c>
      <c r="JR1067" t="s">
        <v>423</v>
      </c>
      <c r="JS1067" t="s">
        <v>423</v>
      </c>
      <c r="JT1067" t="s">
        <v>423</v>
      </c>
      <c r="JU1067" t="s">
        <v>423</v>
      </c>
      <c r="JV1067" t="s">
        <v>423</v>
      </c>
      <c r="JW1067" t="s">
        <v>423</v>
      </c>
      <c r="JX1067" t="s">
        <v>423</v>
      </c>
      <c r="JY1067" t="s">
        <v>423</v>
      </c>
      <c r="JZ1067" t="s">
        <v>423</v>
      </c>
      <c r="KA1067" t="s">
        <v>423</v>
      </c>
      <c r="KB1067" t="s">
        <v>423</v>
      </c>
      <c r="KC1067" t="s">
        <v>423</v>
      </c>
      <c r="KD1067" t="s">
        <v>423</v>
      </c>
      <c r="KE1067" t="s">
        <v>423</v>
      </c>
      <c r="KF1067" t="s">
        <v>423</v>
      </c>
      <c r="KG1067" t="s">
        <v>423</v>
      </c>
      <c r="KH1067" t="s">
        <v>423</v>
      </c>
      <c r="KI1067" t="s">
        <v>423</v>
      </c>
      <c r="KJ1067" t="s">
        <v>423</v>
      </c>
      <c r="KK1067" t="s">
        <v>423</v>
      </c>
      <c r="KL1067" t="s">
        <v>423</v>
      </c>
      <c r="KM1067" t="s">
        <v>423</v>
      </c>
      <c r="KN1067" t="s">
        <v>423</v>
      </c>
      <c r="KO1067" t="s">
        <v>423</v>
      </c>
      <c r="KP1067" t="s">
        <v>423</v>
      </c>
      <c r="KQ1067" t="s">
        <v>431</v>
      </c>
      <c r="KR1067" t="s">
        <v>423</v>
      </c>
      <c r="KS1067" t="s">
        <v>423</v>
      </c>
      <c r="KT1067" t="s">
        <v>423</v>
      </c>
      <c r="KU1067" t="s">
        <v>423</v>
      </c>
      <c r="KV1067" t="s">
        <v>423</v>
      </c>
      <c r="KW1067" t="s">
        <v>431</v>
      </c>
      <c r="KY1067" t="s">
        <v>431</v>
      </c>
      <c r="KZ1067" t="s">
        <v>432</v>
      </c>
      <c r="LA1067" t="s">
        <v>432</v>
      </c>
      <c r="LB1067" t="s">
        <v>432</v>
      </c>
      <c r="LC1067" t="s">
        <v>432</v>
      </c>
      <c r="LD1067" t="s">
        <v>432</v>
      </c>
      <c r="LE1067" t="s">
        <v>432</v>
      </c>
      <c r="LF1067" t="s">
        <v>432</v>
      </c>
      <c r="LG1067" t="s">
        <v>432</v>
      </c>
      <c r="LH1067" t="s">
        <v>432</v>
      </c>
      <c r="LI1067" t="s">
        <v>432</v>
      </c>
      <c r="LK1067" t="s">
        <v>431</v>
      </c>
      <c r="LL1067" t="s">
        <v>423</v>
      </c>
      <c r="LM1067" t="s">
        <v>423</v>
      </c>
      <c r="LN1067" t="s">
        <v>423</v>
      </c>
      <c r="LO1067" t="s">
        <v>439</v>
      </c>
      <c r="LP1067" t="s">
        <v>432</v>
      </c>
      <c r="LQ1067" t="s">
        <v>432</v>
      </c>
      <c r="LR1067" t="s">
        <v>432</v>
      </c>
      <c r="LS1067" t="s">
        <v>432</v>
      </c>
      <c r="LT1067" t="s">
        <v>432</v>
      </c>
      <c r="LU1067" t="s">
        <v>423</v>
      </c>
      <c r="LV1067" t="s">
        <v>423</v>
      </c>
      <c r="LW1067" t="s">
        <v>423</v>
      </c>
      <c r="LX1067" t="s">
        <v>431</v>
      </c>
      <c r="LY1067" t="s">
        <v>423</v>
      </c>
      <c r="LZ1067" t="s">
        <v>423</v>
      </c>
      <c r="MA1067" t="s">
        <v>423</v>
      </c>
      <c r="MB1067" t="s">
        <v>423</v>
      </c>
      <c r="MC1067" t="s">
        <v>423</v>
      </c>
      <c r="MD1067" t="s">
        <v>431</v>
      </c>
      <c r="ME1067" t="s">
        <v>423</v>
      </c>
      <c r="MF1067" t="s">
        <v>423</v>
      </c>
      <c r="MG1067" t="s">
        <v>423</v>
      </c>
      <c r="MH1067" t="s">
        <v>431</v>
      </c>
      <c r="MI1067" t="s">
        <v>423</v>
      </c>
      <c r="MJ1067" t="s">
        <v>423</v>
      </c>
      <c r="MK1067" t="s">
        <v>423</v>
      </c>
      <c r="ML1067" t="s">
        <v>431</v>
      </c>
      <c r="MN1067">
        <v>445.87</v>
      </c>
      <c r="MO1067">
        <v>51.06</v>
      </c>
      <c r="NE1067">
        <v>129.04</v>
      </c>
      <c r="NT1067">
        <v>121.09</v>
      </c>
      <c r="OJ1067">
        <v>80.05</v>
      </c>
      <c r="OT1067">
        <v>64.63</v>
      </c>
    </row>
    <row r="1068" spans="1:410" ht="12.75" customHeight="1" x14ac:dyDescent="0.2">
      <c r="A1068">
        <v>1304</v>
      </c>
      <c r="B1068" t="str">
        <f t="shared" si="736"/>
        <v>15-30min</v>
      </c>
      <c r="C1068" t="str">
        <f t="shared" si="737"/>
        <v>colocation</v>
      </c>
      <c r="D1068" t="str">
        <f t="shared" si="738"/>
        <v>coloc ou foyer familial</v>
      </c>
      <c r="E1068" t="str">
        <f t="shared" si="739"/>
        <v>tout à fait</v>
      </c>
      <c r="F1068" t="str">
        <f t="shared" si="740"/>
        <v>aucune</v>
      </c>
      <c r="G1068" t="str">
        <f t="shared" si="741"/>
        <v>non</v>
      </c>
      <c r="H1068" t="str">
        <f t="shared" si="742"/>
        <v>non</v>
      </c>
      <c r="I1068" t="s">
        <v>423</v>
      </c>
      <c r="J1068" t="str">
        <f t="shared" si="743"/>
        <v>toujours</v>
      </c>
      <c r="K1068" t="str">
        <f t="shared" si="744"/>
        <v>parfois</v>
      </c>
      <c r="L1068" t="str">
        <f t="shared" si="745"/>
        <v>plutôt non</v>
      </c>
      <c r="M1068" t="str">
        <f t="shared" si="746"/>
        <v>1-2h</v>
      </c>
      <c r="N1068" t="str">
        <f t="shared" si="747"/>
        <v>4-6h</v>
      </c>
      <c r="O1068" t="str">
        <f t="shared" si="748"/>
        <v>souvent</v>
      </c>
      <c r="P1068" t="str">
        <f t="shared" si="749"/>
        <v>souvent</v>
      </c>
      <c r="Q1068" t="str">
        <f t="shared" si="750"/>
        <v>souvent</v>
      </c>
      <c r="R1068" t="s">
        <v>424</v>
      </c>
      <c r="S1068" t="s">
        <v>425</v>
      </c>
      <c r="T1068" t="s">
        <v>425</v>
      </c>
      <c r="U1068" t="s">
        <v>427</v>
      </c>
      <c r="V1068" t="s">
        <v>428</v>
      </c>
      <c r="W1068" t="s">
        <v>428</v>
      </c>
      <c r="X1068" t="s">
        <v>430</v>
      </c>
      <c r="Y1068" t="s">
        <v>424</v>
      </c>
      <c r="Z1068" t="s">
        <v>424</v>
      </c>
      <c r="AA1068" t="s">
        <v>425</v>
      </c>
      <c r="AB1068" t="s">
        <v>425</v>
      </c>
      <c r="AC1068" t="s">
        <v>424</v>
      </c>
      <c r="AD1068" t="str">
        <f t="shared" si="751"/>
        <v>1 semaine avant</v>
      </c>
      <c r="AE1068" t="str">
        <f t="shared" si="752"/>
        <v>plutôt oui</v>
      </c>
      <c r="AF1068" t="str">
        <f t="shared" si="753"/>
        <v>très bonnes</v>
      </c>
      <c r="AG1068" t="str">
        <f t="shared" si="754"/>
        <v>très souvent</v>
      </c>
      <c r="AH1068" t="str">
        <f t="shared" si="755"/>
        <v>régulièrement</v>
      </c>
      <c r="AI1068" t="str">
        <f t="shared" si="756"/>
        <v>parfois</v>
      </c>
      <c r="AJ1068" t="str">
        <f t="shared" si="757"/>
        <v>jamais</v>
      </c>
      <c r="AK1068" t="str">
        <f t="shared" si="758"/>
        <v>1-5h</v>
      </c>
      <c r="AL1068" t="str">
        <f t="shared" si="759"/>
        <v>plutôt oui</v>
      </c>
      <c r="AM1068" t="str">
        <f t="shared" si="760"/>
        <v>plutôt oui</v>
      </c>
      <c r="AN1068" t="str">
        <f t="shared" si="761"/>
        <v>1-3h</v>
      </c>
      <c r="AO1068" t="str">
        <f t="shared" si="762"/>
        <v>rarement</v>
      </c>
      <c r="AP1068" t="str">
        <f t="shared" si="763"/>
        <v>plutôt oui</v>
      </c>
      <c r="AQ1068" t="str">
        <f t="shared" si="764"/>
        <v>1/semaine</v>
      </c>
      <c r="AR1068" t="str">
        <f t="shared" si="765"/>
        <v>régulièrement</v>
      </c>
      <c r="AS1068" t="str">
        <f t="shared" si="766"/>
        <v>1-2h</v>
      </c>
      <c r="AT1068" t="str">
        <f t="shared" si="767"/>
        <v>très insatisfaisante</v>
      </c>
      <c r="AU1068" t="str">
        <f t="shared" si="768"/>
        <v>plutôt non</v>
      </c>
      <c r="AV1068" t="str">
        <f t="shared" si="769"/>
        <v>plutôt non</v>
      </c>
      <c r="AW1068" t="str">
        <f t="shared" si="770"/>
        <v>pas du tout</v>
      </c>
      <c r="AX1068" t="str">
        <f t="shared" si="771"/>
        <v>plutôt oui</v>
      </c>
      <c r="AY1068" t="str">
        <f t="shared" si="772"/>
        <v>plutôt oui</v>
      </c>
      <c r="AZ1068" t="str">
        <f t="shared" si="773"/>
        <v>2A</v>
      </c>
      <c r="BA1068" t="str">
        <f t="shared" si="774"/>
        <v>IMACS</v>
      </c>
      <c r="BB1068" t="str">
        <f t="shared" si="775"/>
        <v>classique</v>
      </c>
      <c r="BC1068" t="str">
        <f t="shared" si="776"/>
        <v>non</v>
      </c>
      <c r="BD1068" t="str">
        <f t="shared" si="777"/>
        <v>2A</v>
      </c>
      <c r="BE1068" t="str">
        <f t="shared" si="778"/>
        <v>Fr</v>
      </c>
      <c r="BF1068" t="str">
        <f t="shared" si="779"/>
        <v>pas de classement</v>
      </c>
      <c r="BG1068" t="str">
        <f t="shared" si="780"/>
        <v>jsp</v>
      </c>
      <c r="BH1068" t="s">
        <v>423</v>
      </c>
      <c r="BI1068" t="str">
        <f t="shared" si="781"/>
        <v>2/3 par semestre</v>
      </c>
      <c r="BJ1068" t="s">
        <v>423</v>
      </c>
      <c r="BK1068" t="s">
        <v>423</v>
      </c>
      <c r="BL1068" t="s">
        <v>431</v>
      </c>
      <c r="BM1068" t="s">
        <v>423</v>
      </c>
      <c r="BN1068" t="s">
        <v>423</v>
      </c>
      <c r="BO1068" t="s">
        <v>431</v>
      </c>
      <c r="BP1068" t="s">
        <v>423</v>
      </c>
      <c r="BR1068" t="s">
        <v>432</v>
      </c>
      <c r="BS1068" t="s">
        <v>432</v>
      </c>
      <c r="BT1068" t="s">
        <v>432</v>
      </c>
      <c r="BU1068" t="s">
        <v>432</v>
      </c>
      <c r="BV1068" t="s">
        <v>431</v>
      </c>
      <c r="BW1068" t="s">
        <v>423</v>
      </c>
      <c r="BX1068" t="s">
        <v>423</v>
      </c>
      <c r="BY1068" t="s">
        <v>423</v>
      </c>
      <c r="BZ1068" t="s">
        <v>423</v>
      </c>
      <c r="CA1068" t="s">
        <v>432</v>
      </c>
      <c r="CB1068" t="s">
        <v>432</v>
      </c>
      <c r="CC1068" t="s">
        <v>432</v>
      </c>
      <c r="CD1068" t="s">
        <v>432</v>
      </c>
      <c r="CE1068" t="s">
        <v>423</v>
      </c>
      <c r="CF1068" t="s">
        <v>432</v>
      </c>
      <c r="CG1068" t="s">
        <v>432</v>
      </c>
      <c r="CH1068" t="s">
        <v>432</v>
      </c>
      <c r="CI1068" t="s">
        <v>432</v>
      </c>
      <c r="CJ1068" t="s">
        <v>432</v>
      </c>
      <c r="CK1068" t="s">
        <v>432</v>
      </c>
      <c r="CL1068" t="s">
        <v>432</v>
      </c>
      <c r="CM1068" t="s">
        <v>432</v>
      </c>
      <c r="CN1068" t="s">
        <v>423</v>
      </c>
      <c r="CO1068" t="s">
        <v>432</v>
      </c>
      <c r="CP1068" t="s">
        <v>432</v>
      </c>
      <c r="CQ1068" t="s">
        <v>432</v>
      </c>
      <c r="CR1068" t="s">
        <v>432</v>
      </c>
      <c r="CT1068" t="s">
        <v>432</v>
      </c>
      <c r="CU1068" t="s">
        <v>423</v>
      </c>
      <c r="CV1068" t="s">
        <v>431</v>
      </c>
      <c r="CW1068" t="s">
        <v>423</v>
      </c>
      <c r="CX1068" t="s">
        <v>423</v>
      </c>
      <c r="CY1068" t="s">
        <v>423</v>
      </c>
      <c r="CZ1068" t="s">
        <v>423</v>
      </c>
      <c r="DA1068" t="s">
        <v>423</v>
      </c>
      <c r="DB1068" t="s">
        <v>431</v>
      </c>
      <c r="DC1068" t="s">
        <v>423</v>
      </c>
      <c r="DD1068" t="s">
        <v>423</v>
      </c>
      <c r="DE1068" t="s">
        <v>423</v>
      </c>
      <c r="DF1068" t="s">
        <v>431</v>
      </c>
      <c r="DG1068" t="s">
        <v>423</v>
      </c>
      <c r="DH1068" t="s">
        <v>423</v>
      </c>
      <c r="DI1068" t="s">
        <v>423</v>
      </c>
      <c r="DJ1068" t="s">
        <v>431</v>
      </c>
      <c r="DK1068" t="s">
        <v>423</v>
      </c>
      <c r="DL1068" t="s">
        <v>423</v>
      </c>
      <c r="DM1068" t="s">
        <v>423</v>
      </c>
      <c r="DN1068" t="s">
        <v>423</v>
      </c>
      <c r="DO1068" t="s">
        <v>431</v>
      </c>
      <c r="DP1068" t="s">
        <v>423</v>
      </c>
      <c r="DQ1068" t="s">
        <v>423</v>
      </c>
      <c r="DR1068" t="s">
        <v>423</v>
      </c>
      <c r="DS1068" t="s">
        <v>423</v>
      </c>
      <c r="DT1068" t="s">
        <v>423</v>
      </c>
      <c r="DU1068" t="s">
        <v>431</v>
      </c>
      <c r="DV1068" t="s">
        <v>423</v>
      </c>
      <c r="DW1068" t="s">
        <v>423</v>
      </c>
      <c r="DX1068" t="s">
        <v>423</v>
      </c>
      <c r="DY1068" t="s">
        <v>431</v>
      </c>
      <c r="DZ1068" t="s">
        <v>423</v>
      </c>
      <c r="EA1068" t="s">
        <v>423</v>
      </c>
      <c r="EB1068" t="s">
        <v>423</v>
      </c>
      <c r="EC1068" t="s">
        <v>431</v>
      </c>
      <c r="ED1068" t="s">
        <v>423</v>
      </c>
      <c r="EE1068" t="s">
        <v>423</v>
      </c>
      <c r="EF1068" t="s">
        <v>438</v>
      </c>
      <c r="EG1068" t="s">
        <v>434</v>
      </c>
      <c r="EH1068" t="s">
        <v>437</v>
      </c>
      <c r="EI1068" t="s">
        <v>436</v>
      </c>
      <c r="EJ1068" t="s">
        <v>433</v>
      </c>
      <c r="EK1068" t="s">
        <v>435</v>
      </c>
      <c r="EL1068" t="s">
        <v>424</v>
      </c>
      <c r="EM1068" t="s">
        <v>425</v>
      </c>
      <c r="EN1068" t="s">
        <v>425</v>
      </c>
      <c r="EO1068" t="s">
        <v>427</v>
      </c>
      <c r="EP1068" t="s">
        <v>428</v>
      </c>
      <c r="EQ1068" t="s">
        <v>428</v>
      </c>
      <c r="ER1068" t="s">
        <v>430</v>
      </c>
      <c r="ES1068" t="s">
        <v>424</v>
      </c>
      <c r="ET1068" t="s">
        <v>424</v>
      </c>
      <c r="EU1068" t="s">
        <v>425</v>
      </c>
      <c r="EV1068" t="s">
        <v>425</v>
      </c>
      <c r="EW1068" t="s">
        <v>424</v>
      </c>
      <c r="EX1068" t="s">
        <v>423</v>
      </c>
      <c r="EY1068" t="s">
        <v>423</v>
      </c>
      <c r="EZ1068" t="s">
        <v>423</v>
      </c>
      <c r="FA1068" t="s">
        <v>431</v>
      </c>
      <c r="FB1068" t="s">
        <v>423</v>
      </c>
      <c r="FC1068" t="s">
        <v>423</v>
      </c>
      <c r="FD1068" t="s">
        <v>423</v>
      </c>
      <c r="FE1068" t="s">
        <v>431</v>
      </c>
      <c r="FF1068" t="s">
        <v>423</v>
      </c>
      <c r="FG1068" t="s">
        <v>423</v>
      </c>
      <c r="FH1068" t="s">
        <v>431</v>
      </c>
      <c r="FI1068" t="s">
        <v>423</v>
      </c>
      <c r="FJ1068" t="s">
        <v>423</v>
      </c>
      <c r="FK1068" t="s">
        <v>423</v>
      </c>
      <c r="FL1068" t="s">
        <v>431</v>
      </c>
      <c r="FM1068" t="s">
        <v>423</v>
      </c>
      <c r="FN1068" t="s">
        <v>423</v>
      </c>
      <c r="FO1068" t="s">
        <v>423</v>
      </c>
      <c r="FP1068" t="s">
        <v>423</v>
      </c>
      <c r="FQ1068" t="s">
        <v>431</v>
      </c>
      <c r="FR1068" t="s">
        <v>423</v>
      </c>
      <c r="FS1068" t="s">
        <v>423</v>
      </c>
      <c r="FT1068" t="s">
        <v>423</v>
      </c>
      <c r="FU1068" t="s">
        <v>423</v>
      </c>
      <c r="FV1068" t="s">
        <v>431</v>
      </c>
      <c r="FW1068" t="s">
        <v>423</v>
      </c>
      <c r="FX1068" t="s">
        <v>423</v>
      </c>
      <c r="FZ1068" t="s">
        <v>423</v>
      </c>
      <c r="GB1068" t="s">
        <v>423</v>
      </c>
      <c r="GD1068" t="s">
        <v>431</v>
      </c>
      <c r="GF1068" t="s">
        <v>431</v>
      </c>
      <c r="GG1068" t="s">
        <v>423</v>
      </c>
      <c r="GH1068" t="s">
        <v>423</v>
      </c>
      <c r="GI1068" t="s">
        <v>423</v>
      </c>
      <c r="GJ1068" t="s">
        <v>423</v>
      </c>
      <c r="GK1068" t="s">
        <v>431</v>
      </c>
      <c r="GL1068" t="s">
        <v>423</v>
      </c>
      <c r="GM1068" t="s">
        <v>423</v>
      </c>
      <c r="GN1068" t="s">
        <v>431</v>
      </c>
      <c r="GO1068" t="s">
        <v>423</v>
      </c>
      <c r="GP1068" t="s">
        <v>423</v>
      </c>
      <c r="GQ1068" t="s">
        <v>423</v>
      </c>
      <c r="GR1068" t="s">
        <v>431</v>
      </c>
      <c r="GS1068" t="s">
        <v>423</v>
      </c>
      <c r="GT1068" t="s">
        <v>423</v>
      </c>
      <c r="GU1068" t="s">
        <v>423</v>
      </c>
      <c r="GV1068" t="s">
        <v>423</v>
      </c>
      <c r="GW1068" t="s">
        <v>423</v>
      </c>
      <c r="GX1068" t="s">
        <v>431</v>
      </c>
      <c r="GY1068" t="s">
        <v>423</v>
      </c>
      <c r="GZ1068" t="s">
        <v>423</v>
      </c>
      <c r="HA1068" t="s">
        <v>423</v>
      </c>
      <c r="HB1068" t="s">
        <v>431</v>
      </c>
      <c r="HC1068" t="s">
        <v>423</v>
      </c>
      <c r="HD1068" t="s">
        <v>423</v>
      </c>
      <c r="HE1068" t="s">
        <v>431</v>
      </c>
      <c r="HF1068" t="s">
        <v>423</v>
      </c>
      <c r="HG1068" t="s">
        <v>423</v>
      </c>
      <c r="HH1068" t="s">
        <v>423</v>
      </c>
      <c r="HI1068" t="s">
        <v>423</v>
      </c>
      <c r="HJ1068" t="s">
        <v>431</v>
      </c>
      <c r="HK1068" t="s">
        <v>423</v>
      </c>
      <c r="HL1068" t="s">
        <v>423</v>
      </c>
      <c r="HM1068" t="s">
        <v>423</v>
      </c>
      <c r="HN1068" t="s">
        <v>423</v>
      </c>
      <c r="HP1068" t="s">
        <v>431</v>
      </c>
      <c r="HR1068" t="s">
        <v>423</v>
      </c>
      <c r="HT1068" t="s">
        <v>423</v>
      </c>
      <c r="HV1068" t="s">
        <v>423</v>
      </c>
      <c r="HW1068" t="s">
        <v>431</v>
      </c>
      <c r="HX1068" t="s">
        <v>423</v>
      </c>
      <c r="HY1068" t="s">
        <v>423</v>
      </c>
      <c r="HZ1068" t="s">
        <v>423</v>
      </c>
      <c r="IA1068" t="s">
        <v>423</v>
      </c>
      <c r="IB1068" t="s">
        <v>423</v>
      </c>
      <c r="IC1068" t="s">
        <v>423</v>
      </c>
      <c r="ID1068" t="s">
        <v>423</v>
      </c>
      <c r="IE1068" t="s">
        <v>431</v>
      </c>
      <c r="IF1068" t="s">
        <v>423</v>
      </c>
      <c r="IG1068" t="s">
        <v>423</v>
      </c>
      <c r="IH1068" t="s">
        <v>431</v>
      </c>
      <c r="II1068" t="s">
        <v>423</v>
      </c>
      <c r="IJ1068" t="s">
        <v>423</v>
      </c>
      <c r="IK1068" t="s">
        <v>423</v>
      </c>
      <c r="IL1068" t="s">
        <v>431</v>
      </c>
      <c r="IM1068" t="s">
        <v>423</v>
      </c>
      <c r="IN1068" t="s">
        <v>423</v>
      </c>
      <c r="IO1068" t="s">
        <v>423</v>
      </c>
      <c r="IP1068" t="s">
        <v>423</v>
      </c>
      <c r="IQ1068" t="s">
        <v>431</v>
      </c>
      <c r="IR1068" t="s">
        <v>423</v>
      </c>
      <c r="IS1068" t="s">
        <v>431</v>
      </c>
      <c r="IT1068" t="s">
        <v>423</v>
      </c>
      <c r="IU1068" t="s">
        <v>423</v>
      </c>
      <c r="IV1068" t="s">
        <v>423</v>
      </c>
      <c r="IX1068" t="s">
        <v>431</v>
      </c>
      <c r="IZ1068" t="s">
        <v>423</v>
      </c>
      <c r="JB1068" t="s">
        <v>423</v>
      </c>
      <c r="JI1068" t="s">
        <v>423</v>
      </c>
      <c r="JJ1068" t="s">
        <v>431</v>
      </c>
      <c r="JK1068" t="s">
        <v>423</v>
      </c>
      <c r="JL1068" t="s">
        <v>423</v>
      </c>
      <c r="JM1068" t="s">
        <v>423</v>
      </c>
      <c r="JN1068" t="s">
        <v>423</v>
      </c>
      <c r="JO1068" t="s">
        <v>431</v>
      </c>
      <c r="JP1068" t="s">
        <v>423</v>
      </c>
      <c r="JQ1068" t="s">
        <v>423</v>
      </c>
      <c r="JR1068" t="s">
        <v>423</v>
      </c>
      <c r="JS1068" t="s">
        <v>423</v>
      </c>
      <c r="JT1068" t="s">
        <v>423</v>
      </c>
      <c r="JU1068" t="s">
        <v>423</v>
      </c>
      <c r="JV1068" t="s">
        <v>423</v>
      </c>
      <c r="JW1068" t="s">
        <v>423</v>
      </c>
      <c r="JX1068" t="s">
        <v>423</v>
      </c>
      <c r="JY1068" t="s">
        <v>423</v>
      </c>
      <c r="JZ1068" t="s">
        <v>423</v>
      </c>
      <c r="KA1068" t="s">
        <v>423</v>
      </c>
      <c r="KB1068" t="s">
        <v>423</v>
      </c>
      <c r="KC1068" t="s">
        <v>423</v>
      </c>
      <c r="KD1068" t="s">
        <v>423</v>
      </c>
      <c r="KE1068" t="s">
        <v>423</v>
      </c>
      <c r="KF1068" t="s">
        <v>423</v>
      </c>
      <c r="KG1068" t="s">
        <v>423</v>
      </c>
      <c r="KH1068" t="s">
        <v>423</v>
      </c>
      <c r="KI1068" t="s">
        <v>423</v>
      </c>
      <c r="KJ1068" t="s">
        <v>423</v>
      </c>
      <c r="KK1068" t="s">
        <v>423</v>
      </c>
      <c r="KL1068" t="s">
        <v>423</v>
      </c>
      <c r="KM1068" t="s">
        <v>423</v>
      </c>
      <c r="KN1068" t="s">
        <v>423</v>
      </c>
      <c r="KO1068" t="s">
        <v>423</v>
      </c>
      <c r="KP1068" t="s">
        <v>423</v>
      </c>
      <c r="KQ1068" t="s">
        <v>431</v>
      </c>
      <c r="KR1068" t="s">
        <v>423</v>
      </c>
      <c r="KS1068" t="s">
        <v>423</v>
      </c>
      <c r="KT1068" t="s">
        <v>423</v>
      </c>
      <c r="KU1068" t="s">
        <v>423</v>
      </c>
      <c r="KV1068" t="s">
        <v>423</v>
      </c>
      <c r="KW1068" t="s">
        <v>431</v>
      </c>
      <c r="KY1068" t="s">
        <v>423</v>
      </c>
      <c r="KZ1068" t="s">
        <v>423</v>
      </c>
      <c r="LA1068" t="s">
        <v>431</v>
      </c>
      <c r="LB1068" t="s">
        <v>423</v>
      </c>
      <c r="LC1068" t="s">
        <v>423</v>
      </c>
      <c r="LD1068" t="s">
        <v>423</v>
      </c>
      <c r="LE1068" t="s">
        <v>431</v>
      </c>
      <c r="LF1068" t="s">
        <v>423</v>
      </c>
      <c r="LG1068" t="s">
        <v>423</v>
      </c>
      <c r="LH1068" t="s">
        <v>423</v>
      </c>
      <c r="LI1068" t="s">
        <v>423</v>
      </c>
      <c r="LK1068" t="s">
        <v>431</v>
      </c>
      <c r="LL1068" t="s">
        <v>423</v>
      </c>
      <c r="LM1068" t="s">
        <v>423</v>
      </c>
      <c r="LN1068" t="s">
        <v>423</v>
      </c>
      <c r="LO1068" t="s">
        <v>439</v>
      </c>
      <c r="LP1068" t="s">
        <v>432</v>
      </c>
      <c r="LQ1068" t="s">
        <v>432</v>
      </c>
      <c r="LR1068" t="s">
        <v>432</v>
      </c>
      <c r="LS1068" t="s">
        <v>432</v>
      </c>
      <c r="LT1068" t="s">
        <v>432</v>
      </c>
      <c r="LU1068" t="s">
        <v>432</v>
      </c>
      <c r="LV1068" t="s">
        <v>432</v>
      </c>
      <c r="LW1068" t="s">
        <v>432</v>
      </c>
      <c r="LX1068" t="s">
        <v>432</v>
      </c>
      <c r="LY1068" t="s">
        <v>432</v>
      </c>
      <c r="LZ1068" t="s">
        <v>432</v>
      </c>
      <c r="MA1068" t="s">
        <v>432</v>
      </c>
      <c r="MB1068" t="s">
        <v>423</v>
      </c>
      <c r="MC1068" t="s">
        <v>423</v>
      </c>
      <c r="MD1068" t="s">
        <v>423</v>
      </c>
      <c r="ME1068" t="s">
        <v>423</v>
      </c>
      <c r="MF1068" t="s">
        <v>423</v>
      </c>
      <c r="MG1068" t="s">
        <v>431</v>
      </c>
      <c r="MH1068" t="s">
        <v>423</v>
      </c>
      <c r="MI1068" t="s">
        <v>423</v>
      </c>
      <c r="MJ1068" t="s">
        <v>431</v>
      </c>
      <c r="MK1068" t="s">
        <v>423</v>
      </c>
      <c r="ML1068" t="s">
        <v>423</v>
      </c>
      <c r="MN1068">
        <v>355.92</v>
      </c>
      <c r="MO1068">
        <v>27.77</v>
      </c>
      <c r="NE1068">
        <v>137.72</v>
      </c>
      <c r="NT1068">
        <v>86.07</v>
      </c>
      <c r="OJ1068">
        <v>28.91</v>
      </c>
      <c r="OT1068">
        <v>75.45</v>
      </c>
    </row>
    <row r="1069" spans="1:410" ht="12.75" customHeight="1" x14ac:dyDescent="0.2">
      <c r="A1069">
        <v>1305</v>
      </c>
      <c r="B1069" t="str">
        <f t="shared" si="736"/>
        <v>+30min</v>
      </c>
      <c r="C1069" t="str">
        <f t="shared" si="737"/>
        <v>foyer familial</v>
      </c>
      <c r="D1069" t="str">
        <f t="shared" si="738"/>
        <v>coloc ou foyer familial</v>
      </c>
      <c r="E1069" t="str">
        <f t="shared" si="739"/>
        <v>plutôt oui</v>
      </c>
      <c r="F1069" t="str">
        <f t="shared" si="740"/>
        <v>aucune</v>
      </c>
      <c r="G1069" t="str">
        <f t="shared" si="741"/>
        <v>echelon 0bis</v>
      </c>
      <c r="H1069" t="str">
        <f t="shared" si="742"/>
        <v>non</v>
      </c>
      <c r="I1069" t="s">
        <v>423</v>
      </c>
      <c r="J1069" t="str">
        <f t="shared" si="743"/>
        <v>parfois</v>
      </c>
      <c r="K1069" t="str">
        <f t="shared" si="744"/>
        <v>jamais</v>
      </c>
      <c r="L1069" t="str">
        <f t="shared" si="745"/>
        <v>pas commentaire</v>
      </c>
      <c r="M1069" t="str">
        <f t="shared" si="746"/>
        <v>0-1h</v>
      </c>
      <c r="N1069" t="str">
        <f t="shared" si="747"/>
        <v>4-6h</v>
      </c>
      <c r="O1069" t="str">
        <f t="shared" si="748"/>
        <v>souvent</v>
      </c>
      <c r="P1069" t="str">
        <f t="shared" si="749"/>
        <v>souvent</v>
      </c>
      <c r="Q1069" t="str">
        <f t="shared" si="750"/>
        <v>souvent</v>
      </c>
      <c r="R1069" t="s">
        <v>424</v>
      </c>
      <c r="S1069" t="s">
        <v>425</v>
      </c>
      <c r="T1069" t="s">
        <v>425</v>
      </c>
      <c r="U1069" t="s">
        <v>427</v>
      </c>
      <c r="V1069" t="s">
        <v>428</v>
      </c>
      <c r="W1069" t="s">
        <v>440</v>
      </c>
      <c r="X1069" t="s">
        <v>429</v>
      </c>
      <c r="Y1069" t="s">
        <v>430</v>
      </c>
      <c r="Z1069" t="s">
        <v>424</v>
      </c>
      <c r="AA1069" t="s">
        <v>424</v>
      </c>
      <c r="AB1069" t="s">
        <v>425</v>
      </c>
      <c r="AC1069" t="s">
        <v>425</v>
      </c>
      <c r="AD1069" t="str">
        <f t="shared" si="751"/>
        <v>1 semaine avant</v>
      </c>
      <c r="AE1069" t="str">
        <f t="shared" si="752"/>
        <v>plutôt oui</v>
      </c>
      <c r="AF1069" t="str">
        <f t="shared" si="753"/>
        <v>plutôt bonnes</v>
      </c>
      <c r="AG1069" t="str">
        <f t="shared" si="754"/>
        <v>très souvent</v>
      </c>
      <c r="AH1069" t="str">
        <f t="shared" si="755"/>
        <v>parfois</v>
      </c>
      <c r="AI1069" t="str">
        <f t="shared" si="756"/>
        <v>régulièrement</v>
      </c>
      <c r="AJ1069" t="str">
        <f t="shared" si="757"/>
        <v>parfois</v>
      </c>
      <c r="AK1069" t="str">
        <f t="shared" si="758"/>
        <v>non</v>
      </c>
      <c r="AL1069" t="str">
        <f t="shared" si="759"/>
        <v>pas d'asso</v>
      </c>
      <c r="AM1069" t="str">
        <f t="shared" si="760"/>
        <v>pas d'asso</v>
      </c>
      <c r="AN1069" t="str">
        <f t="shared" si="761"/>
        <v>3-6h</v>
      </c>
      <c r="AO1069" t="str">
        <f t="shared" si="762"/>
        <v>rarement</v>
      </c>
      <c r="AP1069" t="str">
        <f t="shared" si="763"/>
        <v>plutôt oui</v>
      </c>
      <c r="AQ1069" t="str">
        <f t="shared" si="764"/>
        <v>rarement</v>
      </c>
      <c r="AR1069" t="str">
        <f t="shared" si="765"/>
        <v>parfois</v>
      </c>
      <c r="AS1069" t="str">
        <f t="shared" si="766"/>
        <v>1-2h</v>
      </c>
      <c r="AT1069" t="str">
        <f t="shared" si="767"/>
        <v>plutôt satisfaisante</v>
      </c>
      <c r="AU1069" t="str">
        <f t="shared" si="768"/>
        <v>tout à fait</v>
      </c>
      <c r="AV1069" t="str">
        <f t="shared" si="769"/>
        <v>plutôt non</v>
      </c>
      <c r="AW1069" t="str">
        <f t="shared" si="770"/>
        <v>plutôt non</v>
      </c>
      <c r="AX1069" t="str">
        <f t="shared" si="771"/>
        <v>plutôt oui</v>
      </c>
      <c r="AY1069" t="str">
        <f t="shared" si="772"/>
        <v>plutôt oui</v>
      </c>
      <c r="AZ1069" t="str">
        <f t="shared" si="773"/>
        <v>1A</v>
      </c>
      <c r="BA1069" t="str">
        <f t="shared" si="774"/>
        <v>1A</v>
      </c>
      <c r="BB1069" t="str">
        <f t="shared" si="775"/>
        <v>classique</v>
      </c>
      <c r="BC1069" t="str">
        <f t="shared" si="776"/>
        <v>non</v>
      </c>
      <c r="BD1069" t="str">
        <f t="shared" si="777"/>
        <v>post-bac</v>
      </c>
      <c r="BE1069" t="str">
        <f t="shared" si="778"/>
        <v>Fr</v>
      </c>
      <c r="BF1069" t="str">
        <f t="shared" si="779"/>
        <v>amenag</v>
      </c>
      <c r="BG1069" t="str">
        <f t="shared" si="780"/>
        <v>jsp</v>
      </c>
      <c r="BH1069" t="s">
        <v>423</v>
      </c>
      <c r="BI1069" t="str">
        <f t="shared" si="781"/>
        <v>aucun</v>
      </c>
      <c r="BJ1069" t="s">
        <v>423</v>
      </c>
      <c r="BK1069" t="s">
        <v>423</v>
      </c>
      <c r="BL1069" t="s">
        <v>423</v>
      </c>
      <c r="BM1069" t="s">
        <v>431</v>
      </c>
      <c r="BN1069" t="s">
        <v>423</v>
      </c>
      <c r="BO1069" t="s">
        <v>423</v>
      </c>
      <c r="BP1069" t="s">
        <v>431</v>
      </c>
      <c r="BR1069" t="s">
        <v>432</v>
      </c>
      <c r="BS1069" t="s">
        <v>432</v>
      </c>
      <c r="BT1069" t="s">
        <v>432</v>
      </c>
      <c r="BU1069" t="s">
        <v>432</v>
      </c>
      <c r="BV1069" t="s">
        <v>423</v>
      </c>
      <c r="BW1069" t="s">
        <v>431</v>
      </c>
      <c r="BX1069" t="s">
        <v>423</v>
      </c>
      <c r="BY1069" t="s">
        <v>423</v>
      </c>
      <c r="BZ1069" t="s">
        <v>423</v>
      </c>
      <c r="CA1069" t="s">
        <v>432</v>
      </c>
      <c r="CB1069" t="s">
        <v>432</v>
      </c>
      <c r="CC1069" t="s">
        <v>432</v>
      </c>
      <c r="CD1069" t="s">
        <v>432</v>
      </c>
      <c r="CE1069" t="s">
        <v>431</v>
      </c>
      <c r="CF1069" t="s">
        <v>431</v>
      </c>
      <c r="CG1069" t="s">
        <v>423</v>
      </c>
      <c r="CH1069" t="s">
        <v>423</v>
      </c>
      <c r="CI1069" t="s">
        <v>423</v>
      </c>
      <c r="CJ1069" t="s">
        <v>423</v>
      </c>
      <c r="CK1069" t="s">
        <v>423</v>
      </c>
      <c r="CL1069" t="s">
        <v>423</v>
      </c>
      <c r="CM1069" t="s">
        <v>423</v>
      </c>
      <c r="CN1069" t="s">
        <v>423</v>
      </c>
      <c r="CO1069" t="s">
        <v>432</v>
      </c>
      <c r="CP1069" t="s">
        <v>432</v>
      </c>
      <c r="CQ1069" t="s">
        <v>432</v>
      </c>
      <c r="CR1069" t="s">
        <v>432</v>
      </c>
      <c r="CT1069" t="s">
        <v>432</v>
      </c>
      <c r="CU1069" t="s">
        <v>423</v>
      </c>
      <c r="CV1069" t="s">
        <v>423</v>
      </c>
      <c r="CW1069" t="s">
        <v>423</v>
      </c>
      <c r="CX1069" t="s">
        <v>431</v>
      </c>
      <c r="CY1069" t="s">
        <v>423</v>
      </c>
      <c r="CZ1069" t="s">
        <v>423</v>
      </c>
      <c r="DA1069" t="s">
        <v>423</v>
      </c>
      <c r="DB1069" t="s">
        <v>423</v>
      </c>
      <c r="DC1069" t="s">
        <v>431</v>
      </c>
      <c r="DD1069" t="s">
        <v>432</v>
      </c>
      <c r="DE1069" t="s">
        <v>432</v>
      </c>
      <c r="DF1069" t="s">
        <v>432</v>
      </c>
      <c r="DG1069" t="s">
        <v>432</v>
      </c>
      <c r="DH1069" t="s">
        <v>423</v>
      </c>
      <c r="DI1069" t="s">
        <v>423</v>
      </c>
      <c r="DJ1069" t="s">
        <v>423</v>
      </c>
      <c r="DK1069" t="s">
        <v>431</v>
      </c>
      <c r="DL1069" t="s">
        <v>423</v>
      </c>
      <c r="DM1069" t="s">
        <v>423</v>
      </c>
      <c r="DN1069" t="s">
        <v>423</v>
      </c>
      <c r="DO1069" t="s">
        <v>431</v>
      </c>
      <c r="DP1069" t="s">
        <v>423</v>
      </c>
      <c r="DQ1069" t="s">
        <v>423</v>
      </c>
      <c r="DR1069" t="s">
        <v>423</v>
      </c>
      <c r="DS1069" t="s">
        <v>423</v>
      </c>
      <c r="DT1069" t="s">
        <v>423</v>
      </c>
      <c r="DU1069" t="s">
        <v>431</v>
      </c>
      <c r="DV1069" t="s">
        <v>423</v>
      </c>
      <c r="DW1069" t="s">
        <v>423</v>
      </c>
      <c r="DX1069" t="s">
        <v>423</v>
      </c>
      <c r="DY1069" t="s">
        <v>431</v>
      </c>
      <c r="DZ1069" t="s">
        <v>423</v>
      </c>
      <c r="EA1069" t="s">
        <v>423</v>
      </c>
      <c r="EB1069" t="s">
        <v>423</v>
      </c>
      <c r="EC1069" t="s">
        <v>431</v>
      </c>
      <c r="ED1069" t="s">
        <v>423</v>
      </c>
      <c r="EE1069" t="s">
        <v>423</v>
      </c>
      <c r="EF1069" t="s">
        <v>438</v>
      </c>
      <c r="EG1069" t="s">
        <v>434</v>
      </c>
      <c r="EH1069" t="s">
        <v>437</v>
      </c>
      <c r="EI1069" t="s">
        <v>436</v>
      </c>
      <c r="EJ1069" t="s">
        <v>435</v>
      </c>
      <c r="EK1069" t="s">
        <v>433</v>
      </c>
      <c r="EL1069" t="s">
        <v>424</v>
      </c>
      <c r="EM1069" t="s">
        <v>425</v>
      </c>
      <c r="EN1069" t="s">
        <v>425</v>
      </c>
      <c r="EO1069" t="s">
        <v>427</v>
      </c>
      <c r="EP1069" t="s">
        <v>428</v>
      </c>
      <c r="EQ1069" t="s">
        <v>440</v>
      </c>
      <c r="ER1069" t="s">
        <v>429</v>
      </c>
      <c r="ES1069" t="s">
        <v>430</v>
      </c>
      <c r="ET1069" t="s">
        <v>424</v>
      </c>
      <c r="EU1069" t="s">
        <v>424</v>
      </c>
      <c r="EV1069" t="s">
        <v>425</v>
      </c>
      <c r="EW1069" t="s">
        <v>425</v>
      </c>
      <c r="EX1069" t="s">
        <v>423</v>
      </c>
      <c r="EY1069" t="s">
        <v>423</v>
      </c>
      <c r="EZ1069" t="s">
        <v>423</v>
      </c>
      <c r="FA1069" t="s">
        <v>431</v>
      </c>
      <c r="FB1069" t="s">
        <v>423</v>
      </c>
      <c r="FC1069" t="s">
        <v>423</v>
      </c>
      <c r="FD1069" t="s">
        <v>423</v>
      </c>
      <c r="FE1069" t="s">
        <v>431</v>
      </c>
      <c r="FF1069" t="s">
        <v>423</v>
      </c>
      <c r="FG1069" t="s">
        <v>423</v>
      </c>
      <c r="FH1069" t="s">
        <v>423</v>
      </c>
      <c r="FI1069" t="s">
        <v>431</v>
      </c>
      <c r="FJ1069" t="s">
        <v>423</v>
      </c>
      <c r="FK1069" t="s">
        <v>423</v>
      </c>
      <c r="FL1069" t="s">
        <v>431</v>
      </c>
      <c r="FM1069" t="s">
        <v>423</v>
      </c>
      <c r="FN1069" t="s">
        <v>423</v>
      </c>
      <c r="FO1069" t="s">
        <v>423</v>
      </c>
      <c r="FP1069" t="s">
        <v>423</v>
      </c>
      <c r="FQ1069" t="s">
        <v>423</v>
      </c>
      <c r="FR1069" t="s">
        <v>431</v>
      </c>
      <c r="FS1069" t="s">
        <v>423</v>
      </c>
      <c r="FT1069" t="s">
        <v>423</v>
      </c>
      <c r="FU1069" t="s">
        <v>431</v>
      </c>
      <c r="FV1069" t="s">
        <v>423</v>
      </c>
      <c r="FW1069" t="s">
        <v>423</v>
      </c>
      <c r="FX1069" t="s">
        <v>423</v>
      </c>
      <c r="FZ1069" t="s">
        <v>423</v>
      </c>
      <c r="GB1069" t="s">
        <v>431</v>
      </c>
      <c r="GD1069" t="s">
        <v>423</v>
      </c>
      <c r="GF1069" t="s">
        <v>423</v>
      </c>
      <c r="GG1069" t="s">
        <v>432</v>
      </c>
      <c r="GH1069" t="s">
        <v>432</v>
      </c>
      <c r="GI1069" t="s">
        <v>432</v>
      </c>
      <c r="GJ1069" t="s">
        <v>432</v>
      </c>
      <c r="GK1069" t="s">
        <v>432</v>
      </c>
      <c r="GL1069" t="s">
        <v>432</v>
      </c>
      <c r="GM1069" t="s">
        <v>432</v>
      </c>
      <c r="GN1069" t="s">
        <v>432</v>
      </c>
      <c r="GO1069" t="s">
        <v>432</v>
      </c>
      <c r="GP1069" t="s">
        <v>432</v>
      </c>
      <c r="GQ1069" t="s">
        <v>432</v>
      </c>
      <c r="GR1069" t="s">
        <v>432</v>
      </c>
      <c r="GS1069" t="s">
        <v>432</v>
      </c>
      <c r="GT1069" t="s">
        <v>432</v>
      </c>
      <c r="GU1069" t="s">
        <v>423</v>
      </c>
      <c r="GV1069" t="s">
        <v>423</v>
      </c>
      <c r="GW1069" t="s">
        <v>431</v>
      </c>
      <c r="GX1069" t="s">
        <v>423</v>
      </c>
      <c r="GY1069" t="s">
        <v>423</v>
      </c>
      <c r="GZ1069" t="s">
        <v>423</v>
      </c>
      <c r="HA1069" t="s">
        <v>423</v>
      </c>
      <c r="HB1069" t="s">
        <v>431</v>
      </c>
      <c r="HC1069" t="s">
        <v>423</v>
      </c>
      <c r="HD1069" t="s">
        <v>423</v>
      </c>
      <c r="HE1069" t="s">
        <v>431</v>
      </c>
      <c r="HF1069" t="s">
        <v>423</v>
      </c>
      <c r="HG1069" t="s">
        <v>423</v>
      </c>
      <c r="HH1069" t="s">
        <v>423</v>
      </c>
      <c r="HI1069" t="s">
        <v>423</v>
      </c>
      <c r="HJ1069" t="s">
        <v>423</v>
      </c>
      <c r="HK1069" t="s">
        <v>423</v>
      </c>
      <c r="HL1069" t="s">
        <v>431</v>
      </c>
      <c r="HM1069" t="s">
        <v>423</v>
      </c>
      <c r="HN1069" t="s">
        <v>423</v>
      </c>
      <c r="HP1069" t="s">
        <v>423</v>
      </c>
      <c r="HR1069" t="s">
        <v>431</v>
      </c>
      <c r="HT1069" t="s">
        <v>423</v>
      </c>
      <c r="HV1069" t="s">
        <v>423</v>
      </c>
      <c r="HW1069" t="s">
        <v>431</v>
      </c>
      <c r="HX1069" t="s">
        <v>423</v>
      </c>
      <c r="HY1069" t="s">
        <v>423</v>
      </c>
      <c r="HZ1069" t="s">
        <v>423</v>
      </c>
      <c r="IA1069" t="s">
        <v>423</v>
      </c>
      <c r="IB1069" t="s">
        <v>423</v>
      </c>
      <c r="IC1069" t="s">
        <v>431</v>
      </c>
      <c r="ID1069" t="s">
        <v>423</v>
      </c>
      <c r="IE1069" t="s">
        <v>423</v>
      </c>
      <c r="IF1069" t="s">
        <v>431</v>
      </c>
      <c r="IG1069" t="s">
        <v>423</v>
      </c>
      <c r="IH1069" t="s">
        <v>423</v>
      </c>
      <c r="II1069" t="s">
        <v>423</v>
      </c>
      <c r="IJ1069" t="s">
        <v>423</v>
      </c>
      <c r="IK1069" t="s">
        <v>423</v>
      </c>
      <c r="IL1069" t="s">
        <v>431</v>
      </c>
      <c r="IM1069" t="s">
        <v>423</v>
      </c>
      <c r="IN1069" t="s">
        <v>423</v>
      </c>
      <c r="IO1069" t="s">
        <v>423</v>
      </c>
      <c r="IP1069" t="s">
        <v>431</v>
      </c>
      <c r="IQ1069" t="s">
        <v>423</v>
      </c>
      <c r="IR1069" t="s">
        <v>423</v>
      </c>
      <c r="IS1069" t="s">
        <v>431</v>
      </c>
      <c r="IT1069" t="s">
        <v>423</v>
      </c>
      <c r="IU1069" t="s">
        <v>423</v>
      </c>
      <c r="IV1069" t="s">
        <v>423</v>
      </c>
      <c r="IX1069" t="s">
        <v>431</v>
      </c>
      <c r="IZ1069" t="s">
        <v>423</v>
      </c>
      <c r="JB1069" t="s">
        <v>423</v>
      </c>
      <c r="JI1069" t="s">
        <v>431</v>
      </c>
      <c r="JJ1069" t="s">
        <v>423</v>
      </c>
      <c r="JK1069" t="s">
        <v>423</v>
      </c>
      <c r="JL1069" t="s">
        <v>423</v>
      </c>
      <c r="JM1069" t="s">
        <v>423</v>
      </c>
      <c r="JN1069" t="s">
        <v>432</v>
      </c>
      <c r="JO1069" t="s">
        <v>432</v>
      </c>
      <c r="JP1069" t="s">
        <v>432</v>
      </c>
      <c r="JQ1069" t="s">
        <v>432</v>
      </c>
      <c r="JR1069" t="s">
        <v>432</v>
      </c>
      <c r="JS1069" t="s">
        <v>432</v>
      </c>
      <c r="JT1069" t="s">
        <v>432</v>
      </c>
      <c r="JU1069" t="s">
        <v>432</v>
      </c>
      <c r="JV1069" t="s">
        <v>432</v>
      </c>
      <c r="JW1069" t="s">
        <v>432</v>
      </c>
      <c r="JX1069" t="s">
        <v>432</v>
      </c>
      <c r="JY1069" t="s">
        <v>432</v>
      </c>
      <c r="JZ1069" t="s">
        <v>432</v>
      </c>
      <c r="KA1069" t="s">
        <v>432</v>
      </c>
      <c r="KB1069" t="s">
        <v>432</v>
      </c>
      <c r="KC1069" t="s">
        <v>432</v>
      </c>
      <c r="KD1069" t="s">
        <v>423</v>
      </c>
      <c r="KE1069" t="s">
        <v>423</v>
      </c>
      <c r="KF1069" t="s">
        <v>423</v>
      </c>
      <c r="KG1069" t="s">
        <v>423</v>
      </c>
      <c r="KH1069" t="s">
        <v>423</v>
      </c>
      <c r="KI1069" t="s">
        <v>423</v>
      </c>
      <c r="KJ1069" t="s">
        <v>423</v>
      </c>
      <c r="KK1069" t="s">
        <v>423</v>
      </c>
      <c r="KL1069" t="s">
        <v>423</v>
      </c>
      <c r="KM1069" t="s">
        <v>423</v>
      </c>
      <c r="KN1069" t="s">
        <v>423</v>
      </c>
      <c r="KO1069" t="s">
        <v>423</v>
      </c>
      <c r="KP1069" t="s">
        <v>423</v>
      </c>
      <c r="KQ1069" t="s">
        <v>431</v>
      </c>
      <c r="KR1069" t="s">
        <v>423</v>
      </c>
      <c r="KS1069" t="s">
        <v>423</v>
      </c>
      <c r="KT1069" t="s">
        <v>423</v>
      </c>
      <c r="KU1069" t="s">
        <v>423</v>
      </c>
      <c r="KV1069" t="s">
        <v>423</v>
      </c>
      <c r="KW1069" t="s">
        <v>431</v>
      </c>
      <c r="KY1069" t="s">
        <v>431</v>
      </c>
      <c r="KZ1069" t="s">
        <v>432</v>
      </c>
      <c r="LA1069" t="s">
        <v>432</v>
      </c>
      <c r="LB1069" t="s">
        <v>432</v>
      </c>
      <c r="LC1069" t="s">
        <v>432</v>
      </c>
      <c r="LD1069" t="s">
        <v>432</v>
      </c>
      <c r="LE1069" t="s">
        <v>432</v>
      </c>
      <c r="LF1069" t="s">
        <v>432</v>
      </c>
      <c r="LG1069" t="s">
        <v>432</v>
      </c>
      <c r="LH1069" t="s">
        <v>432</v>
      </c>
      <c r="LI1069" t="s">
        <v>432</v>
      </c>
      <c r="LK1069" t="s">
        <v>431</v>
      </c>
      <c r="LL1069" t="s">
        <v>423</v>
      </c>
      <c r="LM1069" t="s">
        <v>423</v>
      </c>
      <c r="LN1069" t="s">
        <v>423</v>
      </c>
      <c r="LO1069" t="s">
        <v>439</v>
      </c>
      <c r="LP1069" t="s">
        <v>432</v>
      </c>
      <c r="LQ1069" t="s">
        <v>432</v>
      </c>
      <c r="LR1069" t="s">
        <v>432</v>
      </c>
      <c r="LS1069" t="s">
        <v>432</v>
      </c>
      <c r="LT1069" t="s">
        <v>432</v>
      </c>
      <c r="LU1069" t="s">
        <v>423</v>
      </c>
      <c r="LV1069" t="s">
        <v>423</v>
      </c>
      <c r="LW1069" t="s">
        <v>423</v>
      </c>
      <c r="LX1069" t="s">
        <v>423</v>
      </c>
      <c r="LY1069" t="s">
        <v>423</v>
      </c>
      <c r="LZ1069" t="s">
        <v>423</v>
      </c>
      <c r="MA1069" t="s">
        <v>431</v>
      </c>
      <c r="MB1069" t="s">
        <v>423</v>
      </c>
      <c r="MC1069" t="s">
        <v>423</v>
      </c>
      <c r="MD1069" t="s">
        <v>423</v>
      </c>
      <c r="ME1069" t="s">
        <v>423</v>
      </c>
      <c r="MF1069" t="s">
        <v>423</v>
      </c>
      <c r="MG1069" t="s">
        <v>431</v>
      </c>
      <c r="MH1069" t="s">
        <v>423</v>
      </c>
      <c r="MI1069" t="s">
        <v>423</v>
      </c>
      <c r="MJ1069" t="s">
        <v>423</v>
      </c>
      <c r="MK1069" t="s">
        <v>423</v>
      </c>
      <c r="ML1069" t="s">
        <v>431</v>
      </c>
      <c r="MN1069">
        <v>357.04</v>
      </c>
      <c r="MO1069">
        <v>48.16</v>
      </c>
      <c r="NE1069">
        <v>104.08</v>
      </c>
      <c r="NT1069">
        <v>102.5</v>
      </c>
      <c r="OJ1069">
        <v>41.06</v>
      </c>
      <c r="OT1069">
        <v>61.24</v>
      </c>
    </row>
    <row r="1070" spans="1:410" ht="12.75" customHeight="1" x14ac:dyDescent="0.2">
      <c r="A1070">
        <v>1306</v>
      </c>
      <c r="B1070" t="str">
        <f t="shared" si="736"/>
        <v>0-5min</v>
      </c>
      <c r="C1070" t="str">
        <f t="shared" si="737"/>
        <v>seul</v>
      </c>
      <c r="D1070" t="str">
        <f t="shared" si="738"/>
        <v>10-20m2</v>
      </c>
      <c r="E1070" t="str">
        <f t="shared" si="739"/>
        <v>tout à fait</v>
      </c>
      <c r="F1070" t="str">
        <f t="shared" si="740"/>
        <v>aucune</v>
      </c>
      <c r="G1070" t="str">
        <f t="shared" si="741"/>
        <v>non</v>
      </c>
      <c r="H1070" t="str">
        <f t="shared" si="742"/>
        <v>non</v>
      </c>
      <c r="I1070" t="s">
        <v>423</v>
      </c>
      <c r="J1070" t="str">
        <f t="shared" si="743"/>
        <v>toujours</v>
      </c>
      <c r="K1070" t="str">
        <f t="shared" si="744"/>
        <v>jamais</v>
      </c>
      <c r="L1070" t="str">
        <f t="shared" si="745"/>
        <v>pas commentaire</v>
      </c>
      <c r="M1070" t="str">
        <f t="shared" si="746"/>
        <v>2-4h</v>
      </c>
      <c r="N1070" t="str">
        <f t="shared" si="747"/>
        <v>4-6h</v>
      </c>
      <c r="O1070" t="str">
        <f t="shared" si="748"/>
        <v>parfois</v>
      </c>
      <c r="P1070" t="str">
        <f t="shared" si="749"/>
        <v>parfois</v>
      </c>
      <c r="Q1070" t="str">
        <f t="shared" si="750"/>
        <v>toujours</v>
      </c>
      <c r="R1070" t="s">
        <v>425</v>
      </c>
      <c r="S1070" t="s">
        <v>425</v>
      </c>
      <c r="T1070" t="s">
        <v>425</v>
      </c>
      <c r="U1070" t="s">
        <v>428</v>
      </c>
      <c r="V1070" t="s">
        <v>428</v>
      </c>
      <c r="W1070" t="s">
        <v>428</v>
      </c>
      <c r="X1070" t="s">
        <v>429</v>
      </c>
      <c r="Y1070" t="s">
        <v>430</v>
      </c>
      <c r="Z1070" t="s">
        <v>430</v>
      </c>
      <c r="AA1070" t="s">
        <v>425</v>
      </c>
      <c r="AB1070" t="s">
        <v>424</v>
      </c>
      <c r="AC1070" t="s">
        <v>430</v>
      </c>
      <c r="AD1070" t="str">
        <f t="shared" si="751"/>
        <v>1 semaine avant</v>
      </c>
      <c r="AE1070" t="str">
        <f t="shared" si="752"/>
        <v>très</v>
      </c>
      <c r="AF1070" t="str">
        <f t="shared" si="753"/>
        <v>très bonnes</v>
      </c>
      <c r="AG1070" t="str">
        <f t="shared" si="754"/>
        <v>régulièrement</v>
      </c>
      <c r="AH1070" t="str">
        <f t="shared" si="755"/>
        <v>parfois</v>
      </c>
      <c r="AI1070" t="str">
        <f t="shared" si="756"/>
        <v>régulièrement</v>
      </c>
      <c r="AJ1070" t="str">
        <f t="shared" si="757"/>
        <v>jamais</v>
      </c>
      <c r="AK1070" t="str">
        <f t="shared" si="758"/>
        <v>non</v>
      </c>
      <c r="AL1070" t="str">
        <f t="shared" si="759"/>
        <v>pas d'asso</v>
      </c>
      <c r="AM1070" t="str">
        <f t="shared" si="760"/>
        <v>pas d'asso</v>
      </c>
      <c r="AN1070" t="str">
        <f t="shared" si="761"/>
        <v>0-1h</v>
      </c>
      <c r="AO1070" t="str">
        <f t="shared" si="762"/>
        <v>1/mois</v>
      </c>
      <c r="AP1070" t="str">
        <f t="shared" si="763"/>
        <v>tout à fait</v>
      </c>
      <c r="AQ1070" t="str">
        <f t="shared" si="764"/>
        <v>rarement</v>
      </c>
      <c r="AR1070" t="str">
        <f t="shared" si="765"/>
        <v>parfois</v>
      </c>
      <c r="AS1070" t="str">
        <f t="shared" si="766"/>
        <v>4-6h</v>
      </c>
      <c r="AT1070" t="str">
        <f t="shared" si="767"/>
        <v>plutôt insatisfaisante</v>
      </c>
      <c r="AU1070" t="str">
        <f t="shared" si="768"/>
        <v>plutôt oui</v>
      </c>
      <c r="AV1070" t="str">
        <f t="shared" si="769"/>
        <v>plutôt oui</v>
      </c>
      <c r="AW1070" t="str">
        <f t="shared" si="770"/>
        <v>pas du tout</v>
      </c>
      <c r="AX1070" t="str">
        <f t="shared" si="771"/>
        <v>plutôt oui</v>
      </c>
      <c r="AY1070" t="str">
        <f t="shared" si="772"/>
        <v>plutôt oui</v>
      </c>
      <c r="AZ1070" t="str">
        <f t="shared" si="773"/>
        <v>1A</v>
      </c>
      <c r="BA1070" t="str">
        <f t="shared" si="774"/>
        <v>1A</v>
      </c>
      <c r="BB1070" t="str">
        <f t="shared" si="775"/>
        <v>SupENR</v>
      </c>
      <c r="BC1070" t="str">
        <f t="shared" si="776"/>
        <v>non</v>
      </c>
      <c r="BD1070" t="str">
        <f t="shared" si="777"/>
        <v>post-bac</v>
      </c>
      <c r="BE1070" t="str">
        <f t="shared" si="778"/>
        <v>Fr</v>
      </c>
      <c r="BF1070" t="str">
        <f t="shared" si="779"/>
        <v>0-10%</v>
      </c>
      <c r="BG1070" t="str">
        <f t="shared" si="780"/>
        <v>jsp</v>
      </c>
      <c r="BH1070" t="s">
        <v>423</v>
      </c>
      <c r="BI1070" t="str">
        <f t="shared" si="781"/>
        <v>aucun</v>
      </c>
      <c r="BJ1070" t="s">
        <v>431</v>
      </c>
      <c r="BK1070" t="s">
        <v>423</v>
      </c>
      <c r="BL1070" t="s">
        <v>423</v>
      </c>
      <c r="BM1070" t="s">
        <v>423</v>
      </c>
      <c r="BN1070" t="s">
        <v>431</v>
      </c>
      <c r="BO1070" t="s">
        <v>423</v>
      </c>
      <c r="BP1070" t="s">
        <v>423</v>
      </c>
      <c r="BR1070" t="s">
        <v>423</v>
      </c>
      <c r="BS1070" t="s">
        <v>431</v>
      </c>
      <c r="BT1070" t="s">
        <v>423</v>
      </c>
      <c r="BU1070" t="s">
        <v>423</v>
      </c>
      <c r="BV1070" t="s">
        <v>431</v>
      </c>
      <c r="BW1070" t="s">
        <v>423</v>
      </c>
      <c r="BX1070" t="s">
        <v>423</v>
      </c>
      <c r="BY1070" t="s">
        <v>423</v>
      </c>
      <c r="BZ1070" t="s">
        <v>423</v>
      </c>
      <c r="CA1070" t="s">
        <v>432</v>
      </c>
      <c r="CB1070" t="s">
        <v>432</v>
      </c>
      <c r="CC1070" t="s">
        <v>432</v>
      </c>
      <c r="CD1070" t="s">
        <v>432</v>
      </c>
      <c r="CE1070" t="s">
        <v>423</v>
      </c>
      <c r="CF1070" t="s">
        <v>432</v>
      </c>
      <c r="CG1070" t="s">
        <v>432</v>
      </c>
      <c r="CH1070" t="s">
        <v>432</v>
      </c>
      <c r="CI1070" t="s">
        <v>432</v>
      </c>
      <c r="CJ1070" t="s">
        <v>432</v>
      </c>
      <c r="CK1070" t="s">
        <v>432</v>
      </c>
      <c r="CL1070" t="s">
        <v>432</v>
      </c>
      <c r="CM1070" t="s">
        <v>432</v>
      </c>
      <c r="CN1070" t="s">
        <v>423</v>
      </c>
      <c r="CO1070" t="s">
        <v>432</v>
      </c>
      <c r="CP1070" t="s">
        <v>432</v>
      </c>
      <c r="CQ1070" t="s">
        <v>432</v>
      </c>
      <c r="CR1070" t="s">
        <v>432</v>
      </c>
      <c r="CT1070" t="s">
        <v>432</v>
      </c>
      <c r="CU1070" t="s">
        <v>423</v>
      </c>
      <c r="CV1070" t="s">
        <v>431</v>
      </c>
      <c r="CW1070" t="s">
        <v>423</v>
      </c>
      <c r="CX1070" t="s">
        <v>423</v>
      </c>
      <c r="CY1070" t="s">
        <v>423</v>
      </c>
      <c r="CZ1070" t="s">
        <v>423</v>
      </c>
      <c r="DA1070" t="s">
        <v>423</v>
      </c>
      <c r="DB1070" t="s">
        <v>423</v>
      </c>
      <c r="DC1070" t="s">
        <v>431</v>
      </c>
      <c r="DD1070" t="s">
        <v>432</v>
      </c>
      <c r="DE1070" t="s">
        <v>432</v>
      </c>
      <c r="DF1070" t="s">
        <v>432</v>
      </c>
      <c r="DG1070" t="s">
        <v>432</v>
      </c>
      <c r="DH1070" t="s">
        <v>423</v>
      </c>
      <c r="DI1070" t="s">
        <v>431</v>
      </c>
      <c r="DJ1070" t="s">
        <v>423</v>
      </c>
      <c r="DK1070" t="s">
        <v>423</v>
      </c>
      <c r="DL1070" t="s">
        <v>423</v>
      </c>
      <c r="DM1070" t="s">
        <v>423</v>
      </c>
      <c r="DN1070" t="s">
        <v>423</v>
      </c>
      <c r="DO1070" t="s">
        <v>431</v>
      </c>
      <c r="DP1070" t="s">
        <v>423</v>
      </c>
      <c r="DQ1070" t="s">
        <v>423</v>
      </c>
      <c r="DR1070" t="s">
        <v>423</v>
      </c>
      <c r="DS1070" t="s">
        <v>423</v>
      </c>
      <c r="DT1070" t="s">
        <v>423</v>
      </c>
      <c r="DU1070" t="s">
        <v>423</v>
      </c>
      <c r="DV1070" t="s">
        <v>431</v>
      </c>
      <c r="DW1070" t="s">
        <v>423</v>
      </c>
      <c r="DX1070" t="s">
        <v>423</v>
      </c>
      <c r="DY1070" t="s">
        <v>423</v>
      </c>
      <c r="DZ1070" t="s">
        <v>431</v>
      </c>
      <c r="EA1070" t="s">
        <v>423</v>
      </c>
      <c r="EB1070" t="s">
        <v>431</v>
      </c>
      <c r="EC1070" t="s">
        <v>423</v>
      </c>
      <c r="ED1070" t="s">
        <v>423</v>
      </c>
      <c r="EE1070" t="s">
        <v>423</v>
      </c>
      <c r="EF1070" t="s">
        <v>437</v>
      </c>
      <c r="EG1070" t="s">
        <v>438</v>
      </c>
      <c r="EH1070" t="s">
        <v>434</v>
      </c>
      <c r="EI1070" t="s">
        <v>435</v>
      </c>
      <c r="EJ1070" t="s">
        <v>433</v>
      </c>
      <c r="EK1070" t="s">
        <v>436</v>
      </c>
      <c r="EL1070" t="s">
        <v>425</v>
      </c>
      <c r="EM1070" t="s">
        <v>425</v>
      </c>
      <c r="EN1070" t="s">
        <v>425</v>
      </c>
      <c r="EO1070" t="s">
        <v>428</v>
      </c>
      <c r="EP1070" t="s">
        <v>428</v>
      </c>
      <c r="EQ1070" t="s">
        <v>428</v>
      </c>
      <c r="ER1070" t="s">
        <v>429</v>
      </c>
      <c r="ES1070" t="s">
        <v>430</v>
      </c>
      <c r="ET1070" t="s">
        <v>430</v>
      </c>
      <c r="EU1070" t="s">
        <v>425</v>
      </c>
      <c r="EV1070" t="s">
        <v>424</v>
      </c>
      <c r="EW1070" t="s">
        <v>430</v>
      </c>
      <c r="EX1070" t="s">
        <v>423</v>
      </c>
      <c r="EY1070" t="s">
        <v>423</v>
      </c>
      <c r="EZ1070" t="s">
        <v>423</v>
      </c>
      <c r="FA1070" t="s">
        <v>431</v>
      </c>
      <c r="FB1070" t="s">
        <v>423</v>
      </c>
      <c r="FC1070" t="s">
        <v>423</v>
      </c>
      <c r="FD1070" t="s">
        <v>431</v>
      </c>
      <c r="FE1070" t="s">
        <v>423</v>
      </c>
      <c r="FF1070" t="s">
        <v>423</v>
      </c>
      <c r="FG1070" t="s">
        <v>423</v>
      </c>
      <c r="FH1070" t="s">
        <v>431</v>
      </c>
      <c r="FI1070" t="s">
        <v>423</v>
      </c>
      <c r="FJ1070" t="s">
        <v>423</v>
      </c>
      <c r="FK1070" t="s">
        <v>423</v>
      </c>
      <c r="FL1070" t="s">
        <v>423</v>
      </c>
      <c r="FM1070" t="s">
        <v>431</v>
      </c>
      <c r="FN1070" t="s">
        <v>423</v>
      </c>
      <c r="FO1070" t="s">
        <v>423</v>
      </c>
      <c r="FP1070" t="s">
        <v>423</v>
      </c>
      <c r="FQ1070" t="s">
        <v>423</v>
      </c>
      <c r="FR1070" t="s">
        <v>431</v>
      </c>
      <c r="FS1070" t="s">
        <v>423</v>
      </c>
      <c r="FT1070" t="s">
        <v>423</v>
      </c>
      <c r="FU1070" t="s">
        <v>431</v>
      </c>
      <c r="FV1070" t="s">
        <v>423</v>
      </c>
      <c r="FW1070" t="s">
        <v>423</v>
      </c>
      <c r="FX1070" t="s">
        <v>423</v>
      </c>
      <c r="FZ1070" t="s">
        <v>423</v>
      </c>
      <c r="GB1070" t="s">
        <v>423</v>
      </c>
      <c r="GD1070" t="s">
        <v>431</v>
      </c>
      <c r="GF1070" t="s">
        <v>423</v>
      </c>
      <c r="GG1070" t="s">
        <v>432</v>
      </c>
      <c r="GH1070" t="s">
        <v>432</v>
      </c>
      <c r="GI1070" t="s">
        <v>432</v>
      </c>
      <c r="GJ1070" t="s">
        <v>432</v>
      </c>
      <c r="GK1070" t="s">
        <v>432</v>
      </c>
      <c r="GL1070" t="s">
        <v>432</v>
      </c>
      <c r="GM1070" t="s">
        <v>432</v>
      </c>
      <c r="GN1070" t="s">
        <v>432</v>
      </c>
      <c r="GO1070" t="s">
        <v>432</v>
      </c>
      <c r="GP1070" t="s">
        <v>432</v>
      </c>
      <c r="GQ1070" t="s">
        <v>432</v>
      </c>
      <c r="GR1070" t="s">
        <v>432</v>
      </c>
      <c r="GS1070" t="s">
        <v>432</v>
      </c>
      <c r="GT1070" t="s">
        <v>432</v>
      </c>
      <c r="GU1070" t="s">
        <v>423</v>
      </c>
      <c r="GV1070" t="s">
        <v>423</v>
      </c>
      <c r="GW1070" t="s">
        <v>423</v>
      </c>
      <c r="GX1070" t="s">
        <v>423</v>
      </c>
      <c r="GY1070" t="s">
        <v>431</v>
      </c>
      <c r="GZ1070" t="s">
        <v>423</v>
      </c>
      <c r="HA1070" t="s">
        <v>431</v>
      </c>
      <c r="HB1070" t="s">
        <v>423</v>
      </c>
      <c r="HC1070" t="s">
        <v>423</v>
      </c>
      <c r="HD1070" t="s">
        <v>431</v>
      </c>
      <c r="HE1070" t="s">
        <v>423</v>
      </c>
      <c r="HF1070" t="s">
        <v>423</v>
      </c>
      <c r="HG1070" t="s">
        <v>423</v>
      </c>
      <c r="HH1070" t="s">
        <v>423</v>
      </c>
      <c r="HI1070" t="s">
        <v>423</v>
      </c>
      <c r="HJ1070" t="s">
        <v>423</v>
      </c>
      <c r="HK1070" t="s">
        <v>423</v>
      </c>
      <c r="HL1070" t="s">
        <v>431</v>
      </c>
      <c r="HM1070" t="s">
        <v>423</v>
      </c>
      <c r="HN1070" t="s">
        <v>423</v>
      </c>
      <c r="HP1070" t="s">
        <v>423</v>
      </c>
      <c r="HR1070" t="s">
        <v>431</v>
      </c>
      <c r="HT1070" t="s">
        <v>423</v>
      </c>
      <c r="HV1070" t="s">
        <v>423</v>
      </c>
      <c r="HW1070" t="s">
        <v>423</v>
      </c>
      <c r="HX1070" t="s">
        <v>423</v>
      </c>
      <c r="HY1070" t="s">
        <v>431</v>
      </c>
      <c r="HZ1070" t="s">
        <v>423</v>
      </c>
      <c r="IA1070" t="s">
        <v>423</v>
      </c>
      <c r="IB1070" t="s">
        <v>423</v>
      </c>
      <c r="IC1070" t="s">
        <v>423</v>
      </c>
      <c r="ID1070" t="s">
        <v>431</v>
      </c>
      <c r="IE1070" t="s">
        <v>423</v>
      </c>
      <c r="IF1070" t="s">
        <v>423</v>
      </c>
      <c r="IG1070" t="s">
        <v>431</v>
      </c>
      <c r="IH1070" t="s">
        <v>423</v>
      </c>
      <c r="II1070" t="s">
        <v>423</v>
      </c>
      <c r="IJ1070" t="s">
        <v>423</v>
      </c>
      <c r="IK1070" t="s">
        <v>431</v>
      </c>
      <c r="IL1070" t="s">
        <v>423</v>
      </c>
      <c r="IM1070" t="s">
        <v>423</v>
      </c>
      <c r="IN1070" t="s">
        <v>423</v>
      </c>
      <c r="IO1070" t="s">
        <v>423</v>
      </c>
      <c r="IP1070" t="s">
        <v>423</v>
      </c>
      <c r="IQ1070" t="s">
        <v>431</v>
      </c>
      <c r="IR1070" t="s">
        <v>423</v>
      </c>
      <c r="IS1070" t="s">
        <v>431</v>
      </c>
      <c r="IT1070" t="s">
        <v>423</v>
      </c>
      <c r="IU1070" t="s">
        <v>423</v>
      </c>
      <c r="IV1070" t="s">
        <v>423</v>
      </c>
      <c r="IX1070" t="s">
        <v>431</v>
      </c>
      <c r="IZ1070" t="s">
        <v>423</v>
      </c>
      <c r="JB1070" t="s">
        <v>423</v>
      </c>
      <c r="JI1070" t="s">
        <v>431</v>
      </c>
      <c r="JJ1070" t="s">
        <v>423</v>
      </c>
      <c r="JK1070" t="s">
        <v>423</v>
      </c>
      <c r="JL1070" t="s">
        <v>423</v>
      </c>
      <c r="JM1070" t="s">
        <v>423</v>
      </c>
      <c r="JN1070" t="s">
        <v>432</v>
      </c>
      <c r="JO1070" t="s">
        <v>432</v>
      </c>
      <c r="JP1070" t="s">
        <v>432</v>
      </c>
      <c r="JQ1070" t="s">
        <v>432</v>
      </c>
      <c r="JR1070" t="s">
        <v>432</v>
      </c>
      <c r="JS1070" t="s">
        <v>432</v>
      </c>
      <c r="JT1070" t="s">
        <v>432</v>
      </c>
      <c r="JU1070" t="s">
        <v>432</v>
      </c>
      <c r="JV1070" t="s">
        <v>432</v>
      </c>
      <c r="JW1070" t="s">
        <v>432</v>
      </c>
      <c r="JX1070" t="s">
        <v>432</v>
      </c>
      <c r="JY1070" t="s">
        <v>432</v>
      </c>
      <c r="JZ1070" t="s">
        <v>432</v>
      </c>
      <c r="KA1070" t="s">
        <v>432</v>
      </c>
      <c r="KB1070" t="s">
        <v>432</v>
      </c>
      <c r="KC1070" t="s">
        <v>432</v>
      </c>
      <c r="KD1070" t="s">
        <v>423</v>
      </c>
      <c r="KE1070" t="s">
        <v>423</v>
      </c>
      <c r="KF1070" t="s">
        <v>423</v>
      </c>
      <c r="KG1070" t="s">
        <v>423</v>
      </c>
      <c r="KH1070" t="s">
        <v>423</v>
      </c>
      <c r="KI1070" t="s">
        <v>423</v>
      </c>
      <c r="KJ1070" t="s">
        <v>423</v>
      </c>
      <c r="KK1070" t="s">
        <v>423</v>
      </c>
      <c r="KL1070" t="s">
        <v>423</v>
      </c>
      <c r="KM1070" t="s">
        <v>423</v>
      </c>
      <c r="KN1070" t="s">
        <v>423</v>
      </c>
      <c r="KO1070" t="s">
        <v>423</v>
      </c>
      <c r="KP1070" t="s">
        <v>431</v>
      </c>
      <c r="KQ1070" t="s">
        <v>423</v>
      </c>
      <c r="KR1070" t="s">
        <v>423</v>
      </c>
      <c r="KS1070" t="s">
        <v>423</v>
      </c>
      <c r="KT1070" t="s">
        <v>423</v>
      </c>
      <c r="KU1070" t="s">
        <v>423</v>
      </c>
      <c r="KV1070" t="s">
        <v>423</v>
      </c>
      <c r="KW1070" t="s">
        <v>431</v>
      </c>
      <c r="KY1070" t="s">
        <v>431</v>
      </c>
      <c r="KZ1070" t="s">
        <v>432</v>
      </c>
      <c r="LA1070" t="s">
        <v>432</v>
      </c>
      <c r="LB1070" t="s">
        <v>432</v>
      </c>
      <c r="LC1070" t="s">
        <v>432</v>
      </c>
      <c r="LD1070" t="s">
        <v>432</v>
      </c>
      <c r="LE1070" t="s">
        <v>432</v>
      </c>
      <c r="LF1070" t="s">
        <v>432</v>
      </c>
      <c r="LG1070" t="s">
        <v>432</v>
      </c>
      <c r="LH1070" t="s">
        <v>432</v>
      </c>
      <c r="LI1070" t="s">
        <v>432</v>
      </c>
      <c r="LK1070" t="s">
        <v>431</v>
      </c>
      <c r="LL1070" t="s">
        <v>423</v>
      </c>
      <c r="LM1070" t="s">
        <v>423</v>
      </c>
      <c r="LN1070" t="s">
        <v>423</v>
      </c>
      <c r="LO1070" t="s">
        <v>439</v>
      </c>
      <c r="LP1070" t="s">
        <v>432</v>
      </c>
      <c r="LQ1070" t="s">
        <v>432</v>
      </c>
      <c r="LR1070" t="s">
        <v>432</v>
      </c>
      <c r="LS1070" t="s">
        <v>432</v>
      </c>
      <c r="LT1070" t="s">
        <v>432</v>
      </c>
      <c r="LU1070" t="s">
        <v>431</v>
      </c>
      <c r="LV1070" t="s">
        <v>423</v>
      </c>
      <c r="LW1070" t="s">
        <v>423</v>
      </c>
      <c r="LX1070" t="s">
        <v>423</v>
      </c>
      <c r="LY1070" t="s">
        <v>423</v>
      </c>
      <c r="LZ1070" t="s">
        <v>423</v>
      </c>
      <c r="MA1070" t="s">
        <v>423</v>
      </c>
      <c r="MB1070" t="s">
        <v>423</v>
      </c>
      <c r="MC1070" t="s">
        <v>423</v>
      </c>
      <c r="MD1070" t="s">
        <v>423</v>
      </c>
      <c r="ME1070" t="s">
        <v>423</v>
      </c>
      <c r="MF1070" t="s">
        <v>423</v>
      </c>
      <c r="MG1070" t="s">
        <v>431</v>
      </c>
      <c r="MH1070" t="s">
        <v>423</v>
      </c>
      <c r="MI1070" t="s">
        <v>423</v>
      </c>
      <c r="MJ1070" t="s">
        <v>423</v>
      </c>
      <c r="MK1070" t="s">
        <v>423</v>
      </c>
      <c r="ML1070" t="s">
        <v>431</v>
      </c>
      <c r="MN1070">
        <v>6108.67</v>
      </c>
      <c r="MO1070">
        <v>87.6</v>
      </c>
      <c r="NE1070">
        <v>207.94</v>
      </c>
      <c r="NT1070">
        <v>135.4</v>
      </c>
      <c r="OJ1070">
        <v>5547.42</v>
      </c>
      <c r="OT1070">
        <v>130.31</v>
      </c>
    </row>
    <row r="1071" spans="1:410" ht="12.75" customHeight="1" x14ac:dyDescent="0.2">
      <c r="A1071">
        <v>1307</v>
      </c>
      <c r="B1071" t="str">
        <f t="shared" si="736"/>
        <v>5-15min</v>
      </c>
      <c r="C1071" t="str">
        <f t="shared" si="737"/>
        <v>seul</v>
      </c>
      <c r="D1071" t="str">
        <f t="shared" si="738"/>
        <v>10-20m2</v>
      </c>
      <c r="E1071" t="str">
        <f t="shared" si="739"/>
        <v>plutôt oui</v>
      </c>
      <c r="F1071" t="str">
        <f t="shared" si="740"/>
        <v>aucune</v>
      </c>
      <c r="G1071" t="str">
        <f t="shared" si="741"/>
        <v>echelon 1-3</v>
      </c>
      <c r="H1071" t="str">
        <f t="shared" si="742"/>
        <v>non</v>
      </c>
      <c r="I1071" t="s">
        <v>423</v>
      </c>
      <c r="J1071" t="str">
        <f t="shared" si="743"/>
        <v>souvent</v>
      </c>
      <c r="K1071" t="str">
        <f t="shared" si="744"/>
        <v>jamais</v>
      </c>
      <c r="L1071" t="str">
        <f t="shared" si="745"/>
        <v>pas commentaire</v>
      </c>
      <c r="M1071" t="str">
        <f t="shared" si="746"/>
        <v>1-2h</v>
      </c>
      <c r="N1071" t="str">
        <f t="shared" si="747"/>
        <v>2-4h</v>
      </c>
      <c r="O1071" t="str">
        <f t="shared" si="748"/>
        <v>jamais</v>
      </c>
      <c r="P1071" t="str">
        <f t="shared" si="749"/>
        <v>parfois</v>
      </c>
      <c r="Q1071" t="str">
        <f t="shared" si="750"/>
        <v>souvent</v>
      </c>
      <c r="R1071" t="s">
        <v>425</v>
      </c>
      <c r="S1071" t="s">
        <v>425</v>
      </c>
      <c r="T1071" t="s">
        <v>425</v>
      </c>
      <c r="U1071" t="s">
        <v>427</v>
      </c>
      <c r="V1071" t="s">
        <v>428</v>
      </c>
      <c r="W1071" t="s">
        <v>440</v>
      </c>
      <c r="X1071" t="s">
        <v>429</v>
      </c>
      <c r="Y1071" t="s">
        <v>429</v>
      </c>
      <c r="Z1071" t="s">
        <v>425</v>
      </c>
      <c r="AA1071" t="s">
        <v>430</v>
      </c>
      <c r="AB1071" t="s">
        <v>425</v>
      </c>
      <c r="AC1071" t="s">
        <v>425</v>
      </c>
      <c r="AD1071" t="str">
        <f t="shared" si="751"/>
        <v>2 semaines avant</v>
      </c>
      <c r="AE1071" t="str">
        <f t="shared" si="752"/>
        <v xml:space="preserve">moyennement </v>
      </c>
      <c r="AF1071" t="str">
        <f t="shared" si="753"/>
        <v>plutôt bonnes</v>
      </c>
      <c r="AG1071" t="str">
        <f t="shared" si="754"/>
        <v>très souvent</v>
      </c>
      <c r="AH1071" t="str">
        <f t="shared" si="755"/>
        <v>parfois</v>
      </c>
      <c r="AI1071" t="str">
        <f t="shared" si="756"/>
        <v>parfois</v>
      </c>
      <c r="AJ1071" t="str">
        <f t="shared" si="757"/>
        <v>souvent</v>
      </c>
      <c r="AK1071" t="str">
        <f t="shared" si="758"/>
        <v>non</v>
      </c>
      <c r="AL1071" t="str">
        <f t="shared" si="759"/>
        <v>pas d'asso</v>
      </c>
      <c r="AM1071" t="str">
        <f t="shared" si="760"/>
        <v>pas d'asso</v>
      </c>
      <c r="AN1071" t="str">
        <f t="shared" si="761"/>
        <v>6-10h</v>
      </c>
      <c r="AO1071" t="str">
        <f t="shared" si="762"/>
        <v>rarement</v>
      </c>
      <c r="AP1071" t="str">
        <f t="shared" si="763"/>
        <v>plutôt oui</v>
      </c>
      <c r="AQ1071" t="str">
        <f t="shared" si="764"/>
        <v>rarement</v>
      </c>
      <c r="AR1071" t="str">
        <f t="shared" si="765"/>
        <v>parfois</v>
      </c>
      <c r="AS1071" t="str">
        <f t="shared" si="766"/>
        <v>0-1h</v>
      </c>
      <c r="AT1071" t="str">
        <f t="shared" si="767"/>
        <v>plutôt insatisfaisante</v>
      </c>
      <c r="AU1071" t="str">
        <f t="shared" si="768"/>
        <v>plutôt oui</v>
      </c>
      <c r="AV1071" t="str">
        <f t="shared" si="769"/>
        <v>tout à fait</v>
      </c>
      <c r="AW1071" t="str">
        <f t="shared" si="770"/>
        <v>tout à fait</v>
      </c>
      <c r="AX1071" t="str">
        <f t="shared" si="771"/>
        <v>plutôt oui</v>
      </c>
      <c r="AY1071" t="str">
        <f t="shared" si="772"/>
        <v>plutôt oui</v>
      </c>
      <c r="AZ1071" t="str">
        <f t="shared" si="773"/>
        <v>3A</v>
      </c>
      <c r="BA1071" t="str">
        <f t="shared" si="774"/>
        <v>AE</v>
      </c>
      <c r="BB1071" t="str">
        <f t="shared" si="775"/>
        <v>classique</v>
      </c>
      <c r="BC1071" t="str">
        <f t="shared" si="776"/>
        <v>non</v>
      </c>
      <c r="BD1071" t="str">
        <f t="shared" si="777"/>
        <v>post-bac</v>
      </c>
      <c r="BE1071" t="str">
        <f t="shared" si="778"/>
        <v>Fr</v>
      </c>
      <c r="BF1071" t="str">
        <f t="shared" si="779"/>
        <v>0-10%</v>
      </c>
      <c r="BG1071" t="str">
        <f t="shared" si="780"/>
        <v>0-10%</v>
      </c>
      <c r="BH1071" t="s">
        <v>423</v>
      </c>
      <c r="BI1071" t="str">
        <f t="shared" si="781"/>
        <v>aucun</v>
      </c>
      <c r="BJ1071" t="s">
        <v>423</v>
      </c>
      <c r="BK1071" t="s">
        <v>431</v>
      </c>
      <c r="BL1071" t="s">
        <v>423</v>
      </c>
      <c r="BM1071" t="s">
        <v>423</v>
      </c>
      <c r="BN1071" t="s">
        <v>431</v>
      </c>
      <c r="BO1071" t="s">
        <v>423</v>
      </c>
      <c r="BP1071" t="s">
        <v>423</v>
      </c>
      <c r="BR1071" t="s">
        <v>423</v>
      </c>
      <c r="BS1071" t="s">
        <v>431</v>
      </c>
      <c r="BT1071" t="s">
        <v>423</v>
      </c>
      <c r="BU1071" t="s">
        <v>423</v>
      </c>
      <c r="BV1071" t="s">
        <v>423</v>
      </c>
      <c r="BW1071" t="s">
        <v>431</v>
      </c>
      <c r="BX1071" t="s">
        <v>423</v>
      </c>
      <c r="BY1071" t="s">
        <v>423</v>
      </c>
      <c r="BZ1071" t="s">
        <v>423</v>
      </c>
      <c r="CA1071" t="s">
        <v>432</v>
      </c>
      <c r="CB1071" t="s">
        <v>432</v>
      </c>
      <c r="CC1071" t="s">
        <v>432</v>
      </c>
      <c r="CD1071" t="s">
        <v>432</v>
      </c>
      <c r="CE1071" t="s">
        <v>431</v>
      </c>
      <c r="CF1071" t="s">
        <v>423</v>
      </c>
      <c r="CG1071" t="s">
        <v>431</v>
      </c>
      <c r="CH1071" t="s">
        <v>423</v>
      </c>
      <c r="CI1071" t="s">
        <v>423</v>
      </c>
      <c r="CJ1071" t="s">
        <v>423</v>
      </c>
      <c r="CK1071" t="s">
        <v>423</v>
      </c>
      <c r="CL1071" t="s">
        <v>423</v>
      </c>
      <c r="CM1071" t="s">
        <v>423</v>
      </c>
      <c r="CN1071" t="s">
        <v>423</v>
      </c>
      <c r="CO1071" t="s">
        <v>432</v>
      </c>
      <c r="CP1071" t="s">
        <v>432</v>
      </c>
      <c r="CQ1071" t="s">
        <v>432</v>
      </c>
      <c r="CR1071" t="s">
        <v>432</v>
      </c>
      <c r="CT1071" t="s">
        <v>432</v>
      </c>
      <c r="CU1071" t="s">
        <v>423</v>
      </c>
      <c r="CV1071" t="s">
        <v>423</v>
      </c>
      <c r="CW1071" t="s">
        <v>431</v>
      </c>
      <c r="CX1071" t="s">
        <v>423</v>
      </c>
      <c r="CY1071" t="s">
        <v>423</v>
      </c>
      <c r="CZ1071" t="s">
        <v>423</v>
      </c>
      <c r="DA1071" t="s">
        <v>423</v>
      </c>
      <c r="DB1071" t="s">
        <v>423</v>
      </c>
      <c r="DC1071" t="s">
        <v>431</v>
      </c>
      <c r="DD1071" t="s">
        <v>432</v>
      </c>
      <c r="DE1071" t="s">
        <v>432</v>
      </c>
      <c r="DF1071" t="s">
        <v>432</v>
      </c>
      <c r="DG1071" t="s">
        <v>432</v>
      </c>
      <c r="DH1071" t="s">
        <v>423</v>
      </c>
      <c r="DI1071" t="s">
        <v>423</v>
      </c>
      <c r="DJ1071" t="s">
        <v>431</v>
      </c>
      <c r="DK1071" t="s">
        <v>423</v>
      </c>
      <c r="DL1071" t="s">
        <v>423</v>
      </c>
      <c r="DM1071" t="s">
        <v>423</v>
      </c>
      <c r="DN1071" t="s">
        <v>423</v>
      </c>
      <c r="DO1071" t="s">
        <v>423</v>
      </c>
      <c r="DP1071" t="s">
        <v>431</v>
      </c>
      <c r="DQ1071" t="s">
        <v>423</v>
      </c>
      <c r="DR1071" t="s">
        <v>423</v>
      </c>
      <c r="DS1071" t="s">
        <v>423</v>
      </c>
      <c r="DT1071" t="s">
        <v>423</v>
      </c>
      <c r="DU1071" t="s">
        <v>423</v>
      </c>
      <c r="DV1071" t="s">
        <v>423</v>
      </c>
      <c r="DW1071" t="s">
        <v>431</v>
      </c>
      <c r="DX1071" t="s">
        <v>423</v>
      </c>
      <c r="DY1071" t="s">
        <v>423</v>
      </c>
      <c r="DZ1071" t="s">
        <v>431</v>
      </c>
      <c r="EA1071" t="s">
        <v>423</v>
      </c>
      <c r="EB1071" t="s">
        <v>423</v>
      </c>
      <c r="EC1071" t="s">
        <v>431</v>
      </c>
      <c r="ED1071" t="s">
        <v>423</v>
      </c>
      <c r="EE1071" t="s">
        <v>423</v>
      </c>
      <c r="EF1071" t="s">
        <v>437</v>
      </c>
      <c r="EG1071" t="s">
        <v>438</v>
      </c>
      <c r="EH1071" t="s">
        <v>434</v>
      </c>
      <c r="EI1071" t="s">
        <v>436</v>
      </c>
      <c r="EJ1071" t="s">
        <v>435</v>
      </c>
      <c r="EK1071" t="s">
        <v>433</v>
      </c>
      <c r="EL1071" t="s">
        <v>425</v>
      </c>
      <c r="EM1071" t="s">
        <v>425</v>
      </c>
      <c r="EN1071" t="s">
        <v>425</v>
      </c>
      <c r="EO1071" t="s">
        <v>427</v>
      </c>
      <c r="EP1071" t="s">
        <v>428</v>
      </c>
      <c r="EQ1071" t="s">
        <v>440</v>
      </c>
      <c r="ER1071" t="s">
        <v>429</v>
      </c>
      <c r="ES1071" t="s">
        <v>429</v>
      </c>
      <c r="ET1071" t="s">
        <v>425</v>
      </c>
      <c r="EU1071" t="s">
        <v>430</v>
      </c>
      <c r="EV1071" t="s">
        <v>425</v>
      </c>
      <c r="EW1071" t="s">
        <v>425</v>
      </c>
      <c r="EX1071" t="s">
        <v>423</v>
      </c>
      <c r="EY1071" t="s">
        <v>423</v>
      </c>
      <c r="EZ1071" t="s">
        <v>431</v>
      </c>
      <c r="FA1071" t="s">
        <v>423</v>
      </c>
      <c r="FB1071" t="s">
        <v>423</v>
      </c>
      <c r="FC1071" t="s">
        <v>423</v>
      </c>
      <c r="FD1071" t="s">
        <v>423</v>
      </c>
      <c r="FE1071" t="s">
        <v>423</v>
      </c>
      <c r="FF1071" t="s">
        <v>431</v>
      </c>
      <c r="FG1071" t="s">
        <v>423</v>
      </c>
      <c r="FH1071" t="s">
        <v>423</v>
      </c>
      <c r="FI1071" t="s">
        <v>431</v>
      </c>
      <c r="FJ1071" t="s">
        <v>423</v>
      </c>
      <c r="FK1071" t="s">
        <v>423</v>
      </c>
      <c r="FL1071" t="s">
        <v>431</v>
      </c>
      <c r="FM1071" t="s">
        <v>423</v>
      </c>
      <c r="FN1071" t="s">
        <v>423</v>
      </c>
      <c r="FO1071" t="s">
        <v>423</v>
      </c>
      <c r="FP1071" t="s">
        <v>423</v>
      </c>
      <c r="FQ1071" t="s">
        <v>423</v>
      </c>
      <c r="FR1071" t="s">
        <v>431</v>
      </c>
      <c r="FS1071" t="s">
        <v>423</v>
      </c>
      <c r="FT1071" t="s">
        <v>423</v>
      </c>
      <c r="FU1071" t="s">
        <v>423</v>
      </c>
      <c r="FV1071" t="s">
        <v>431</v>
      </c>
      <c r="FW1071" t="s">
        <v>423</v>
      </c>
      <c r="FX1071" t="s">
        <v>423</v>
      </c>
      <c r="FZ1071" t="s">
        <v>431</v>
      </c>
      <c r="GA1071" t="s">
        <v>3641</v>
      </c>
      <c r="GB1071" t="s">
        <v>423</v>
      </c>
      <c r="GD1071" t="s">
        <v>423</v>
      </c>
      <c r="GF1071" t="s">
        <v>423</v>
      </c>
      <c r="GG1071" t="s">
        <v>432</v>
      </c>
      <c r="GH1071" t="s">
        <v>432</v>
      </c>
      <c r="GI1071" t="s">
        <v>432</v>
      </c>
      <c r="GJ1071" t="s">
        <v>432</v>
      </c>
      <c r="GK1071" t="s">
        <v>432</v>
      </c>
      <c r="GL1071" t="s">
        <v>432</v>
      </c>
      <c r="GM1071" t="s">
        <v>432</v>
      </c>
      <c r="GN1071" t="s">
        <v>432</v>
      </c>
      <c r="GO1071" t="s">
        <v>432</v>
      </c>
      <c r="GP1071" t="s">
        <v>432</v>
      </c>
      <c r="GQ1071" t="s">
        <v>432</v>
      </c>
      <c r="GR1071" t="s">
        <v>432</v>
      </c>
      <c r="GS1071" t="s">
        <v>432</v>
      </c>
      <c r="GT1071" t="s">
        <v>432</v>
      </c>
      <c r="GU1071" t="s">
        <v>423</v>
      </c>
      <c r="GV1071" t="s">
        <v>431</v>
      </c>
      <c r="GW1071" t="s">
        <v>423</v>
      </c>
      <c r="GX1071" t="s">
        <v>423</v>
      </c>
      <c r="GY1071" t="s">
        <v>423</v>
      </c>
      <c r="GZ1071" t="s">
        <v>423</v>
      </c>
      <c r="HA1071" t="s">
        <v>423</v>
      </c>
      <c r="HB1071" t="s">
        <v>431</v>
      </c>
      <c r="HC1071" t="s">
        <v>423</v>
      </c>
      <c r="HD1071" t="s">
        <v>423</v>
      </c>
      <c r="HE1071" t="s">
        <v>431</v>
      </c>
      <c r="HF1071" t="s">
        <v>423</v>
      </c>
      <c r="HG1071" t="s">
        <v>423</v>
      </c>
      <c r="HH1071" t="s">
        <v>423</v>
      </c>
      <c r="HI1071" t="s">
        <v>423</v>
      </c>
      <c r="HJ1071" t="s">
        <v>423</v>
      </c>
      <c r="HK1071" t="s">
        <v>423</v>
      </c>
      <c r="HL1071" t="s">
        <v>431</v>
      </c>
      <c r="HM1071" t="s">
        <v>423</v>
      </c>
      <c r="HN1071" t="s">
        <v>423</v>
      </c>
      <c r="HP1071" t="s">
        <v>423</v>
      </c>
      <c r="HR1071" t="s">
        <v>431</v>
      </c>
      <c r="HS1071" t="s">
        <v>3642</v>
      </c>
      <c r="HT1071" t="s">
        <v>423</v>
      </c>
      <c r="HV1071" t="s">
        <v>431</v>
      </c>
      <c r="HW1071" t="s">
        <v>423</v>
      </c>
      <c r="HX1071" t="s">
        <v>423</v>
      </c>
      <c r="HY1071" t="s">
        <v>423</v>
      </c>
      <c r="HZ1071" t="s">
        <v>423</v>
      </c>
      <c r="IA1071" t="s">
        <v>423</v>
      </c>
      <c r="IB1071" t="s">
        <v>423</v>
      </c>
      <c r="IC1071" t="s">
        <v>423</v>
      </c>
      <c r="ID1071" t="s">
        <v>431</v>
      </c>
      <c r="IE1071" t="s">
        <v>423</v>
      </c>
      <c r="IF1071" t="s">
        <v>423</v>
      </c>
      <c r="IG1071" t="s">
        <v>431</v>
      </c>
      <c r="IH1071" t="s">
        <v>423</v>
      </c>
      <c r="II1071" t="s">
        <v>423</v>
      </c>
      <c r="IJ1071" t="s">
        <v>431</v>
      </c>
      <c r="IK1071" t="s">
        <v>423</v>
      </c>
      <c r="IL1071" t="s">
        <v>423</v>
      </c>
      <c r="IM1071" t="s">
        <v>423</v>
      </c>
      <c r="IN1071" t="s">
        <v>431</v>
      </c>
      <c r="IO1071" t="s">
        <v>423</v>
      </c>
      <c r="IP1071" t="s">
        <v>423</v>
      </c>
      <c r="IQ1071" t="s">
        <v>423</v>
      </c>
      <c r="IR1071" t="s">
        <v>423</v>
      </c>
      <c r="IS1071" t="s">
        <v>431</v>
      </c>
      <c r="IT1071" t="s">
        <v>423</v>
      </c>
      <c r="IU1071" t="s">
        <v>423</v>
      </c>
      <c r="IV1071" t="s">
        <v>423</v>
      </c>
      <c r="IX1071" t="s">
        <v>431</v>
      </c>
      <c r="IY1071" t="s">
        <v>3643</v>
      </c>
      <c r="IZ1071" t="s">
        <v>423</v>
      </c>
      <c r="JB1071" t="s">
        <v>423</v>
      </c>
      <c r="JD1071" t="s">
        <v>3644</v>
      </c>
      <c r="JE1071" t="s">
        <v>3645</v>
      </c>
      <c r="JF1071" t="s">
        <v>3646</v>
      </c>
      <c r="JG1071" t="s">
        <v>3647</v>
      </c>
      <c r="JH1071" t="s">
        <v>3648</v>
      </c>
      <c r="JI1071" t="s">
        <v>423</v>
      </c>
      <c r="JJ1071" t="s">
        <v>423</v>
      </c>
      <c r="JK1071" t="s">
        <v>431</v>
      </c>
      <c r="JL1071" t="s">
        <v>423</v>
      </c>
      <c r="JM1071" t="s">
        <v>423</v>
      </c>
      <c r="JN1071" t="s">
        <v>423</v>
      </c>
      <c r="JO1071" t="s">
        <v>423</v>
      </c>
      <c r="JP1071" t="s">
        <v>423</v>
      </c>
      <c r="JQ1071" t="s">
        <v>423</v>
      </c>
      <c r="JR1071" t="s">
        <v>423</v>
      </c>
      <c r="JS1071" t="s">
        <v>423</v>
      </c>
      <c r="JT1071" t="s">
        <v>423</v>
      </c>
      <c r="JU1071" t="s">
        <v>431</v>
      </c>
      <c r="JV1071" t="s">
        <v>423</v>
      </c>
      <c r="JW1071" t="s">
        <v>423</v>
      </c>
      <c r="JX1071" t="s">
        <v>423</v>
      </c>
      <c r="JY1071" t="s">
        <v>423</v>
      </c>
      <c r="JZ1071" t="s">
        <v>423</v>
      </c>
      <c r="KA1071" t="s">
        <v>423</v>
      </c>
      <c r="KB1071" t="s">
        <v>423</v>
      </c>
      <c r="KC1071" t="s">
        <v>423</v>
      </c>
      <c r="KD1071" t="s">
        <v>423</v>
      </c>
      <c r="KE1071" t="s">
        <v>423</v>
      </c>
      <c r="KF1071" t="s">
        <v>423</v>
      </c>
      <c r="KG1071" t="s">
        <v>423</v>
      </c>
      <c r="KH1071" t="s">
        <v>423</v>
      </c>
      <c r="KI1071" t="s">
        <v>423</v>
      </c>
      <c r="KJ1071" t="s">
        <v>423</v>
      </c>
      <c r="KK1071" t="s">
        <v>423</v>
      </c>
      <c r="KL1071" t="s">
        <v>423</v>
      </c>
      <c r="KM1071" t="s">
        <v>423</v>
      </c>
      <c r="KN1071" t="s">
        <v>423</v>
      </c>
      <c r="KO1071" t="s">
        <v>423</v>
      </c>
      <c r="KP1071" t="s">
        <v>423</v>
      </c>
      <c r="KQ1071" t="s">
        <v>431</v>
      </c>
      <c r="KR1071" t="s">
        <v>423</v>
      </c>
      <c r="KS1071" t="s">
        <v>423</v>
      </c>
      <c r="KT1071" t="s">
        <v>423</v>
      </c>
      <c r="KU1071" t="s">
        <v>423</v>
      </c>
      <c r="KV1071" t="s">
        <v>423</v>
      </c>
      <c r="KW1071" t="s">
        <v>431</v>
      </c>
      <c r="KY1071" t="s">
        <v>431</v>
      </c>
      <c r="KZ1071" t="s">
        <v>432</v>
      </c>
      <c r="LA1071" t="s">
        <v>432</v>
      </c>
      <c r="LB1071" t="s">
        <v>432</v>
      </c>
      <c r="LC1071" t="s">
        <v>432</v>
      </c>
      <c r="LD1071" t="s">
        <v>432</v>
      </c>
      <c r="LE1071" t="s">
        <v>432</v>
      </c>
      <c r="LF1071" t="s">
        <v>432</v>
      </c>
      <c r="LG1071" t="s">
        <v>432</v>
      </c>
      <c r="LH1071" t="s">
        <v>432</v>
      </c>
      <c r="LI1071" t="s">
        <v>432</v>
      </c>
      <c r="LK1071" t="s">
        <v>431</v>
      </c>
      <c r="LL1071" t="s">
        <v>423</v>
      </c>
      <c r="LM1071" t="s">
        <v>423</v>
      </c>
      <c r="LN1071" t="s">
        <v>423</v>
      </c>
      <c r="LO1071" t="s">
        <v>512</v>
      </c>
      <c r="LP1071" t="s">
        <v>432</v>
      </c>
      <c r="LQ1071" t="s">
        <v>432</v>
      </c>
      <c r="LR1071" t="s">
        <v>432</v>
      </c>
      <c r="LS1071" t="s">
        <v>432</v>
      </c>
      <c r="LT1071" t="s">
        <v>432</v>
      </c>
      <c r="LU1071" t="s">
        <v>431</v>
      </c>
      <c r="LV1071" t="s">
        <v>423</v>
      </c>
      <c r="LW1071" t="s">
        <v>423</v>
      </c>
      <c r="LX1071" t="s">
        <v>423</v>
      </c>
      <c r="LY1071" t="s">
        <v>423</v>
      </c>
      <c r="LZ1071" t="s">
        <v>423</v>
      </c>
      <c r="MA1071" t="s">
        <v>423</v>
      </c>
      <c r="MB1071" t="s">
        <v>431</v>
      </c>
      <c r="MC1071" t="s">
        <v>423</v>
      </c>
      <c r="MD1071" t="s">
        <v>423</v>
      </c>
      <c r="ME1071" t="s">
        <v>423</v>
      </c>
      <c r="MF1071" t="s">
        <v>423</v>
      </c>
      <c r="MG1071" t="s">
        <v>423</v>
      </c>
      <c r="MH1071" t="s">
        <v>423</v>
      </c>
      <c r="MI1071" t="s">
        <v>423</v>
      </c>
      <c r="MJ1071" t="s">
        <v>423</v>
      </c>
      <c r="MK1071" t="s">
        <v>423</v>
      </c>
      <c r="ML1071" t="s">
        <v>431</v>
      </c>
      <c r="MN1071">
        <v>1778.25</v>
      </c>
      <c r="MO1071">
        <v>76.540000000000006</v>
      </c>
      <c r="NE1071">
        <v>116.88</v>
      </c>
      <c r="NT1071">
        <v>168.08</v>
      </c>
      <c r="OJ1071">
        <v>1365.09</v>
      </c>
      <c r="OT1071">
        <v>51.66</v>
      </c>
    </row>
    <row r="1072" spans="1:410" ht="12.75" customHeight="1" x14ac:dyDescent="0.2">
      <c r="A1072">
        <v>1308</v>
      </c>
      <c r="B1072" t="str">
        <f t="shared" si="736"/>
        <v>5-15min</v>
      </c>
      <c r="C1072" t="str">
        <f t="shared" si="737"/>
        <v>seul</v>
      </c>
      <c r="D1072" t="str">
        <f t="shared" si="738"/>
        <v>20-30m2</v>
      </c>
      <c r="E1072" t="str">
        <f t="shared" si="739"/>
        <v>plutôt oui</v>
      </c>
      <c r="F1072" t="str">
        <f t="shared" si="740"/>
        <v>aucune</v>
      </c>
      <c r="G1072" t="str">
        <f t="shared" si="741"/>
        <v>non</v>
      </c>
      <c r="H1072" t="str">
        <f t="shared" si="742"/>
        <v>non</v>
      </c>
      <c r="I1072" t="s">
        <v>423</v>
      </c>
      <c r="J1072" t="str">
        <f t="shared" si="743"/>
        <v>souvent</v>
      </c>
      <c r="K1072" t="str">
        <f t="shared" si="744"/>
        <v>parfois</v>
      </c>
      <c r="L1072" t="str">
        <f t="shared" si="745"/>
        <v>plutôt oui</v>
      </c>
      <c r="M1072" t="str">
        <f t="shared" si="746"/>
        <v>1-2h</v>
      </c>
      <c r="N1072" t="str">
        <f t="shared" si="747"/>
        <v>4-6h</v>
      </c>
      <c r="O1072" t="str">
        <f t="shared" si="748"/>
        <v>parfois</v>
      </c>
      <c r="P1072" t="str">
        <f t="shared" si="749"/>
        <v>parfois</v>
      </c>
      <c r="Q1072" t="str">
        <f t="shared" si="750"/>
        <v>souvent</v>
      </c>
      <c r="R1072" t="s">
        <v>425</v>
      </c>
      <c r="S1072" t="s">
        <v>425</v>
      </c>
      <c r="T1072" t="s">
        <v>425</v>
      </c>
      <c r="U1072" t="s">
        <v>428</v>
      </c>
      <c r="V1072" t="s">
        <v>440</v>
      </c>
      <c r="W1072" t="s">
        <v>440</v>
      </c>
      <c r="X1072" t="s">
        <v>430</v>
      </c>
      <c r="Y1072" t="s">
        <v>430</v>
      </c>
      <c r="Z1072" t="s">
        <v>424</v>
      </c>
      <c r="AA1072" t="s">
        <v>424</v>
      </c>
      <c r="AB1072" t="s">
        <v>425</v>
      </c>
      <c r="AC1072" t="s">
        <v>425</v>
      </c>
      <c r="AD1072" t="str">
        <f t="shared" si="751"/>
        <v>1 semaine avant</v>
      </c>
      <c r="AE1072" t="str">
        <f t="shared" si="752"/>
        <v>plutôt oui</v>
      </c>
      <c r="AF1072" t="str">
        <f t="shared" si="753"/>
        <v>plutôt bonnes</v>
      </c>
      <c r="AG1072" t="str">
        <f t="shared" si="754"/>
        <v>parfois</v>
      </c>
      <c r="AH1072" t="str">
        <f t="shared" si="755"/>
        <v>régulièrement</v>
      </c>
      <c r="AI1072" t="str">
        <f t="shared" si="756"/>
        <v>parfois</v>
      </c>
      <c r="AJ1072" t="str">
        <f t="shared" si="757"/>
        <v>jamais</v>
      </c>
      <c r="AK1072" t="str">
        <f t="shared" si="758"/>
        <v>10-15h</v>
      </c>
      <c r="AL1072" t="str">
        <f t="shared" si="759"/>
        <v>plutôt oui</v>
      </c>
      <c r="AM1072" t="str">
        <f t="shared" si="760"/>
        <v>tout à fait</v>
      </c>
      <c r="AN1072" t="str">
        <f t="shared" si="761"/>
        <v>1-3h</v>
      </c>
      <c r="AO1072" t="str">
        <f t="shared" si="762"/>
        <v>jamais</v>
      </c>
      <c r="AP1072" t="str">
        <f t="shared" si="763"/>
        <v>pas de spectacles</v>
      </c>
      <c r="AQ1072" t="str">
        <f t="shared" si="764"/>
        <v>jamais</v>
      </c>
      <c r="AR1072" t="str">
        <f t="shared" si="765"/>
        <v>régulièrement</v>
      </c>
      <c r="AS1072" t="str">
        <f t="shared" si="766"/>
        <v>4-6h</v>
      </c>
      <c r="AT1072" t="str">
        <f t="shared" si="767"/>
        <v>plutôt insatisfaisante</v>
      </c>
      <c r="AU1072" t="str">
        <f t="shared" si="768"/>
        <v>plutôt oui</v>
      </c>
      <c r="AV1072" t="str">
        <f t="shared" si="769"/>
        <v>plutôt oui</v>
      </c>
      <c r="AW1072" t="str">
        <f t="shared" si="770"/>
        <v>plutôt oui</v>
      </c>
      <c r="AX1072" t="str">
        <f t="shared" si="771"/>
        <v>plutôt oui</v>
      </c>
      <c r="AY1072" t="str">
        <f t="shared" si="772"/>
        <v>plutôt oui</v>
      </c>
      <c r="AZ1072" t="str">
        <f t="shared" si="773"/>
        <v>3A</v>
      </c>
      <c r="BA1072" t="str">
        <f t="shared" si="774"/>
        <v>IR</v>
      </c>
      <c r="BB1072" t="str">
        <f t="shared" si="775"/>
        <v>classique</v>
      </c>
      <c r="BC1072" t="str">
        <f t="shared" si="776"/>
        <v>non</v>
      </c>
      <c r="BD1072" t="str">
        <f t="shared" si="777"/>
        <v>post-bac</v>
      </c>
      <c r="BE1072" t="str">
        <f t="shared" si="778"/>
        <v>Fr</v>
      </c>
      <c r="BF1072" t="str">
        <f t="shared" si="779"/>
        <v>10-25%</v>
      </c>
      <c r="BG1072" t="str">
        <f t="shared" si="780"/>
        <v>10-25%</v>
      </c>
      <c r="BH1072" t="s">
        <v>423</v>
      </c>
      <c r="BI1072" t="str">
        <f t="shared" si="781"/>
        <v>aucun</v>
      </c>
      <c r="BJ1072" t="s">
        <v>423</v>
      </c>
      <c r="BK1072" t="s">
        <v>431</v>
      </c>
      <c r="BL1072" t="s">
        <v>423</v>
      </c>
      <c r="BM1072" t="s">
        <v>423</v>
      </c>
      <c r="BN1072" t="s">
        <v>431</v>
      </c>
      <c r="BO1072" t="s">
        <v>423</v>
      </c>
      <c r="BP1072" t="s">
        <v>423</v>
      </c>
      <c r="BR1072" t="s">
        <v>423</v>
      </c>
      <c r="BS1072" t="s">
        <v>423</v>
      </c>
      <c r="BT1072" t="s">
        <v>431</v>
      </c>
      <c r="BU1072" t="s">
        <v>423</v>
      </c>
      <c r="BV1072" t="s">
        <v>423</v>
      </c>
      <c r="BW1072" t="s">
        <v>431</v>
      </c>
      <c r="BX1072" t="s">
        <v>423</v>
      </c>
      <c r="BY1072" t="s">
        <v>423</v>
      </c>
      <c r="BZ1072" t="s">
        <v>423</v>
      </c>
      <c r="CA1072" t="s">
        <v>432</v>
      </c>
      <c r="CB1072" t="s">
        <v>432</v>
      </c>
      <c r="CC1072" t="s">
        <v>432</v>
      </c>
      <c r="CD1072" t="s">
        <v>432</v>
      </c>
      <c r="CE1072" t="s">
        <v>423</v>
      </c>
      <c r="CF1072" t="s">
        <v>432</v>
      </c>
      <c r="CG1072" t="s">
        <v>432</v>
      </c>
      <c r="CH1072" t="s">
        <v>432</v>
      </c>
      <c r="CI1072" t="s">
        <v>432</v>
      </c>
      <c r="CJ1072" t="s">
        <v>432</v>
      </c>
      <c r="CK1072" t="s">
        <v>432</v>
      </c>
      <c r="CL1072" t="s">
        <v>432</v>
      </c>
      <c r="CM1072" t="s">
        <v>432</v>
      </c>
      <c r="CN1072" t="s">
        <v>423</v>
      </c>
      <c r="CO1072" t="s">
        <v>432</v>
      </c>
      <c r="CP1072" t="s">
        <v>432</v>
      </c>
      <c r="CQ1072" t="s">
        <v>432</v>
      </c>
      <c r="CR1072" t="s">
        <v>432</v>
      </c>
      <c r="CT1072" t="s">
        <v>432</v>
      </c>
      <c r="CU1072" t="s">
        <v>423</v>
      </c>
      <c r="CV1072" t="s">
        <v>423</v>
      </c>
      <c r="CW1072" t="s">
        <v>431</v>
      </c>
      <c r="CX1072" t="s">
        <v>423</v>
      </c>
      <c r="CY1072" t="s">
        <v>423</v>
      </c>
      <c r="CZ1072" t="s">
        <v>423</v>
      </c>
      <c r="DA1072" t="s">
        <v>423</v>
      </c>
      <c r="DB1072" t="s">
        <v>431</v>
      </c>
      <c r="DC1072" t="s">
        <v>423</v>
      </c>
      <c r="DD1072" t="s">
        <v>423</v>
      </c>
      <c r="DE1072" t="s">
        <v>431</v>
      </c>
      <c r="DF1072" t="s">
        <v>423</v>
      </c>
      <c r="DG1072" t="s">
        <v>423</v>
      </c>
      <c r="DH1072" t="s">
        <v>423</v>
      </c>
      <c r="DI1072" t="s">
        <v>423</v>
      </c>
      <c r="DJ1072" t="s">
        <v>431</v>
      </c>
      <c r="DK1072" t="s">
        <v>423</v>
      </c>
      <c r="DL1072" t="s">
        <v>423</v>
      </c>
      <c r="DM1072" t="s">
        <v>423</v>
      </c>
      <c r="DN1072" t="s">
        <v>423</v>
      </c>
      <c r="DO1072" t="s">
        <v>431</v>
      </c>
      <c r="DP1072" t="s">
        <v>423</v>
      </c>
      <c r="DQ1072" t="s">
        <v>423</v>
      </c>
      <c r="DR1072" t="s">
        <v>423</v>
      </c>
      <c r="DS1072" t="s">
        <v>423</v>
      </c>
      <c r="DT1072" t="s">
        <v>423</v>
      </c>
      <c r="DU1072" t="s">
        <v>423</v>
      </c>
      <c r="DV1072" t="s">
        <v>431</v>
      </c>
      <c r="DW1072" t="s">
        <v>423</v>
      </c>
      <c r="DX1072" t="s">
        <v>423</v>
      </c>
      <c r="DY1072" t="s">
        <v>423</v>
      </c>
      <c r="DZ1072" t="s">
        <v>431</v>
      </c>
      <c r="EA1072" t="s">
        <v>423</v>
      </c>
      <c r="EB1072" t="s">
        <v>423</v>
      </c>
      <c r="EC1072" t="s">
        <v>431</v>
      </c>
      <c r="ED1072" t="s">
        <v>423</v>
      </c>
      <c r="EE1072" t="s">
        <v>423</v>
      </c>
      <c r="EF1072" t="s">
        <v>437</v>
      </c>
      <c r="EG1072" t="s">
        <v>434</v>
      </c>
      <c r="EH1072" t="s">
        <v>438</v>
      </c>
      <c r="EI1072" t="s">
        <v>436</v>
      </c>
      <c r="EJ1072" t="s">
        <v>435</v>
      </c>
      <c r="EK1072" t="s">
        <v>433</v>
      </c>
      <c r="EL1072" t="s">
        <v>425</v>
      </c>
      <c r="EM1072" t="s">
        <v>425</v>
      </c>
      <c r="EN1072" t="s">
        <v>425</v>
      </c>
      <c r="EO1072" t="s">
        <v>428</v>
      </c>
      <c r="EP1072" t="s">
        <v>440</v>
      </c>
      <c r="EQ1072" t="s">
        <v>440</v>
      </c>
      <c r="ER1072" t="s">
        <v>430</v>
      </c>
      <c r="ES1072" t="s">
        <v>430</v>
      </c>
      <c r="ET1072" t="s">
        <v>424</v>
      </c>
      <c r="EU1072" t="s">
        <v>424</v>
      </c>
      <c r="EV1072" t="s">
        <v>425</v>
      </c>
      <c r="EW1072" t="s">
        <v>425</v>
      </c>
      <c r="EX1072" t="s">
        <v>423</v>
      </c>
      <c r="EY1072" t="s">
        <v>423</v>
      </c>
      <c r="EZ1072" t="s">
        <v>423</v>
      </c>
      <c r="FA1072" t="s">
        <v>431</v>
      </c>
      <c r="FB1072" t="s">
        <v>423</v>
      </c>
      <c r="FC1072" t="s">
        <v>423</v>
      </c>
      <c r="FD1072" t="s">
        <v>423</v>
      </c>
      <c r="FE1072" t="s">
        <v>431</v>
      </c>
      <c r="FF1072" t="s">
        <v>423</v>
      </c>
      <c r="FG1072" t="s">
        <v>423</v>
      </c>
      <c r="FH1072" t="s">
        <v>423</v>
      </c>
      <c r="FI1072" t="s">
        <v>431</v>
      </c>
      <c r="FJ1072" t="s">
        <v>423</v>
      </c>
      <c r="FK1072" t="s">
        <v>423</v>
      </c>
      <c r="FL1072" t="s">
        <v>423</v>
      </c>
      <c r="FM1072" t="s">
        <v>423</v>
      </c>
      <c r="FN1072" t="s">
        <v>431</v>
      </c>
      <c r="FO1072" t="s">
        <v>423</v>
      </c>
      <c r="FP1072" t="s">
        <v>423</v>
      </c>
      <c r="FQ1072" t="s">
        <v>431</v>
      </c>
      <c r="FR1072" t="s">
        <v>423</v>
      </c>
      <c r="FS1072" t="s">
        <v>423</v>
      </c>
      <c r="FT1072" t="s">
        <v>423</v>
      </c>
      <c r="FU1072" t="s">
        <v>423</v>
      </c>
      <c r="FV1072" t="s">
        <v>431</v>
      </c>
      <c r="FW1072" t="s">
        <v>423</v>
      </c>
      <c r="FX1072" t="s">
        <v>423</v>
      </c>
      <c r="FZ1072" t="s">
        <v>423</v>
      </c>
      <c r="GB1072" t="s">
        <v>423</v>
      </c>
      <c r="GD1072" t="s">
        <v>431</v>
      </c>
      <c r="GF1072" t="s">
        <v>431</v>
      </c>
      <c r="GG1072" t="s">
        <v>423</v>
      </c>
      <c r="GH1072" t="s">
        <v>423</v>
      </c>
      <c r="GI1072" t="s">
        <v>431</v>
      </c>
      <c r="GJ1072" t="s">
        <v>423</v>
      </c>
      <c r="GK1072" t="s">
        <v>423</v>
      </c>
      <c r="GL1072" t="s">
        <v>423</v>
      </c>
      <c r="GM1072" t="s">
        <v>423</v>
      </c>
      <c r="GN1072" t="s">
        <v>431</v>
      </c>
      <c r="GO1072" t="s">
        <v>423</v>
      </c>
      <c r="GP1072" t="s">
        <v>423</v>
      </c>
      <c r="GQ1072" t="s">
        <v>431</v>
      </c>
      <c r="GR1072" t="s">
        <v>423</v>
      </c>
      <c r="GS1072" t="s">
        <v>423</v>
      </c>
      <c r="GT1072" t="s">
        <v>423</v>
      </c>
      <c r="GU1072" t="s">
        <v>423</v>
      </c>
      <c r="GV1072" t="s">
        <v>423</v>
      </c>
      <c r="GW1072" t="s">
        <v>423</v>
      </c>
      <c r="GX1072" t="s">
        <v>431</v>
      </c>
      <c r="GY1072" t="s">
        <v>423</v>
      </c>
      <c r="GZ1072" t="s">
        <v>423</v>
      </c>
      <c r="HA1072" t="s">
        <v>423</v>
      </c>
      <c r="HB1072" t="s">
        <v>423</v>
      </c>
      <c r="HC1072" t="s">
        <v>431</v>
      </c>
      <c r="HD1072" t="s">
        <v>432</v>
      </c>
      <c r="HE1072" t="s">
        <v>432</v>
      </c>
      <c r="HF1072" t="s">
        <v>432</v>
      </c>
      <c r="HG1072" t="s">
        <v>432</v>
      </c>
      <c r="HH1072" t="s">
        <v>423</v>
      </c>
      <c r="HI1072" t="s">
        <v>423</v>
      </c>
      <c r="HJ1072" t="s">
        <v>423</v>
      </c>
      <c r="HK1072" t="s">
        <v>423</v>
      </c>
      <c r="HL1072" t="s">
        <v>423</v>
      </c>
      <c r="HM1072" t="s">
        <v>431</v>
      </c>
      <c r="HN1072" t="s">
        <v>423</v>
      </c>
      <c r="HP1072" t="s">
        <v>431</v>
      </c>
      <c r="HR1072" t="s">
        <v>423</v>
      </c>
      <c r="HT1072" t="s">
        <v>423</v>
      </c>
      <c r="HV1072" t="s">
        <v>423</v>
      </c>
      <c r="HW1072" t="s">
        <v>423</v>
      </c>
      <c r="HX1072" t="s">
        <v>423</v>
      </c>
      <c r="HY1072" t="s">
        <v>431</v>
      </c>
      <c r="HZ1072" t="s">
        <v>423</v>
      </c>
      <c r="IA1072" t="s">
        <v>423</v>
      </c>
      <c r="IB1072" t="s">
        <v>423</v>
      </c>
      <c r="IC1072" t="s">
        <v>423</v>
      </c>
      <c r="ID1072" t="s">
        <v>431</v>
      </c>
      <c r="IE1072" t="s">
        <v>423</v>
      </c>
      <c r="IF1072" t="s">
        <v>423</v>
      </c>
      <c r="IG1072" t="s">
        <v>431</v>
      </c>
      <c r="IH1072" t="s">
        <v>423</v>
      </c>
      <c r="II1072" t="s">
        <v>423</v>
      </c>
      <c r="IJ1072" t="s">
        <v>423</v>
      </c>
      <c r="IK1072" t="s">
        <v>431</v>
      </c>
      <c r="IL1072" t="s">
        <v>423</v>
      </c>
      <c r="IM1072" t="s">
        <v>423</v>
      </c>
      <c r="IN1072" t="s">
        <v>423</v>
      </c>
      <c r="IO1072" t="s">
        <v>431</v>
      </c>
      <c r="IP1072" t="s">
        <v>423</v>
      </c>
      <c r="IQ1072" t="s">
        <v>423</v>
      </c>
      <c r="IR1072" t="s">
        <v>423</v>
      </c>
      <c r="IS1072" t="s">
        <v>431</v>
      </c>
      <c r="IT1072" t="s">
        <v>423</v>
      </c>
      <c r="IU1072" t="s">
        <v>423</v>
      </c>
      <c r="IV1072" t="s">
        <v>423</v>
      </c>
      <c r="IX1072" t="s">
        <v>431</v>
      </c>
      <c r="IZ1072" t="s">
        <v>423</v>
      </c>
      <c r="JB1072" t="s">
        <v>423</v>
      </c>
      <c r="JD1072" s="1" t="s">
        <v>3649</v>
      </c>
      <c r="JE1072" t="s">
        <v>3650</v>
      </c>
      <c r="JF1072" t="s">
        <v>3651</v>
      </c>
      <c r="JG1072" t="s">
        <v>3652</v>
      </c>
      <c r="JI1072" t="s">
        <v>423</v>
      </c>
      <c r="JJ1072" t="s">
        <v>423</v>
      </c>
      <c r="JK1072" t="s">
        <v>431</v>
      </c>
      <c r="JL1072" t="s">
        <v>423</v>
      </c>
      <c r="JM1072" t="s">
        <v>423</v>
      </c>
      <c r="JN1072" t="s">
        <v>423</v>
      </c>
      <c r="JO1072" t="s">
        <v>423</v>
      </c>
      <c r="JP1072" t="s">
        <v>423</v>
      </c>
      <c r="JQ1072" t="s">
        <v>423</v>
      </c>
      <c r="JR1072" t="s">
        <v>423</v>
      </c>
      <c r="JS1072" t="s">
        <v>423</v>
      </c>
      <c r="JT1072" t="s">
        <v>423</v>
      </c>
      <c r="JU1072" t="s">
        <v>423</v>
      </c>
      <c r="JV1072" t="s">
        <v>423</v>
      </c>
      <c r="JW1072" t="s">
        <v>431</v>
      </c>
      <c r="JX1072" t="s">
        <v>423</v>
      </c>
      <c r="JY1072" t="s">
        <v>423</v>
      </c>
      <c r="JZ1072" t="s">
        <v>423</v>
      </c>
      <c r="KA1072" t="s">
        <v>423</v>
      </c>
      <c r="KB1072" t="s">
        <v>423</v>
      </c>
      <c r="KC1072" t="s">
        <v>423</v>
      </c>
      <c r="KD1072" t="s">
        <v>423</v>
      </c>
      <c r="KE1072" t="s">
        <v>423</v>
      </c>
      <c r="KF1072" t="s">
        <v>423</v>
      </c>
      <c r="KG1072" t="s">
        <v>423</v>
      </c>
      <c r="KH1072" t="s">
        <v>423</v>
      </c>
      <c r="KI1072" t="s">
        <v>423</v>
      </c>
      <c r="KJ1072" t="s">
        <v>423</v>
      </c>
      <c r="KK1072" t="s">
        <v>423</v>
      </c>
      <c r="KL1072" t="s">
        <v>423</v>
      </c>
      <c r="KM1072" t="s">
        <v>423</v>
      </c>
      <c r="KN1072" t="s">
        <v>423</v>
      </c>
      <c r="KO1072" t="s">
        <v>423</v>
      </c>
      <c r="KP1072" t="s">
        <v>423</v>
      </c>
      <c r="KQ1072" t="s">
        <v>431</v>
      </c>
      <c r="KR1072" t="s">
        <v>423</v>
      </c>
      <c r="KS1072" t="s">
        <v>423</v>
      </c>
      <c r="KT1072" t="s">
        <v>423</v>
      </c>
      <c r="KU1072" t="s">
        <v>423</v>
      </c>
      <c r="KV1072" t="s">
        <v>423</v>
      </c>
      <c r="KW1072" t="s">
        <v>431</v>
      </c>
      <c r="KY1072" t="s">
        <v>431</v>
      </c>
      <c r="KZ1072" t="s">
        <v>432</v>
      </c>
      <c r="LA1072" t="s">
        <v>432</v>
      </c>
      <c r="LB1072" t="s">
        <v>432</v>
      </c>
      <c r="LC1072" t="s">
        <v>432</v>
      </c>
      <c r="LD1072" t="s">
        <v>432</v>
      </c>
      <c r="LE1072" t="s">
        <v>432</v>
      </c>
      <c r="LF1072" t="s">
        <v>432</v>
      </c>
      <c r="LG1072" t="s">
        <v>432</v>
      </c>
      <c r="LH1072" t="s">
        <v>432</v>
      </c>
      <c r="LI1072" t="s">
        <v>432</v>
      </c>
      <c r="LK1072" t="s">
        <v>431</v>
      </c>
      <c r="LL1072" t="s">
        <v>423</v>
      </c>
      <c r="LM1072" t="s">
        <v>423</v>
      </c>
      <c r="LN1072" t="s">
        <v>423</v>
      </c>
      <c r="LO1072" t="s">
        <v>439</v>
      </c>
      <c r="LP1072" t="s">
        <v>432</v>
      </c>
      <c r="LQ1072" t="s">
        <v>432</v>
      </c>
      <c r="LR1072" t="s">
        <v>432</v>
      </c>
      <c r="LS1072" t="s">
        <v>432</v>
      </c>
      <c r="LT1072" t="s">
        <v>432</v>
      </c>
      <c r="LU1072" t="s">
        <v>423</v>
      </c>
      <c r="LV1072" t="s">
        <v>431</v>
      </c>
      <c r="LW1072" t="s">
        <v>423</v>
      </c>
      <c r="LX1072" t="s">
        <v>423</v>
      </c>
      <c r="LY1072" t="s">
        <v>423</v>
      </c>
      <c r="LZ1072" t="s">
        <v>423</v>
      </c>
      <c r="MA1072" t="s">
        <v>423</v>
      </c>
      <c r="MB1072" t="s">
        <v>423</v>
      </c>
      <c r="MC1072" t="s">
        <v>431</v>
      </c>
      <c r="MD1072" t="s">
        <v>423</v>
      </c>
      <c r="ME1072" t="s">
        <v>423</v>
      </c>
      <c r="MF1072" t="s">
        <v>423</v>
      </c>
      <c r="MG1072" t="s">
        <v>423</v>
      </c>
      <c r="MH1072" t="s">
        <v>423</v>
      </c>
      <c r="MI1072" t="s">
        <v>423</v>
      </c>
      <c r="MJ1072" t="s">
        <v>423</v>
      </c>
      <c r="MK1072" t="s">
        <v>423</v>
      </c>
      <c r="ML1072" t="s">
        <v>431</v>
      </c>
      <c r="MN1072">
        <v>1140.69</v>
      </c>
      <c r="MO1072">
        <v>54.81</v>
      </c>
      <c r="NE1072">
        <v>211.96</v>
      </c>
      <c r="NT1072">
        <v>168.83</v>
      </c>
      <c r="OJ1072">
        <v>539.9</v>
      </c>
      <c r="OT1072">
        <v>165.19</v>
      </c>
    </row>
    <row r="1073" spans="1:410" ht="12.75" customHeight="1" x14ac:dyDescent="0.2">
      <c r="A1073">
        <v>1310</v>
      </c>
      <c r="B1073" t="str">
        <f t="shared" si="736"/>
        <v>0-5min</v>
      </c>
      <c r="C1073" t="str">
        <f t="shared" si="737"/>
        <v>seul</v>
      </c>
      <c r="D1073" t="str">
        <f t="shared" si="738"/>
        <v>10-20m2</v>
      </c>
      <c r="E1073" t="str">
        <f t="shared" si="739"/>
        <v>tout à fait</v>
      </c>
      <c r="F1073" t="str">
        <f t="shared" si="740"/>
        <v>aucune</v>
      </c>
      <c r="G1073" t="str">
        <f t="shared" si="741"/>
        <v>echelon 0bis</v>
      </c>
      <c r="H1073" t="str">
        <f t="shared" si="742"/>
        <v>non</v>
      </c>
      <c r="I1073" t="s">
        <v>423</v>
      </c>
      <c r="J1073" t="str">
        <f t="shared" si="743"/>
        <v>toujours</v>
      </c>
      <c r="K1073" t="str">
        <f t="shared" si="744"/>
        <v>parfois</v>
      </c>
      <c r="L1073" t="str">
        <f t="shared" si="745"/>
        <v>plutôt oui</v>
      </c>
      <c r="M1073" t="str">
        <f t="shared" si="746"/>
        <v>1-2h</v>
      </c>
      <c r="N1073" t="str">
        <f t="shared" si="747"/>
        <v>+8h</v>
      </c>
      <c r="O1073" t="str">
        <f t="shared" si="748"/>
        <v>souvent</v>
      </c>
      <c r="P1073" t="str">
        <f t="shared" si="749"/>
        <v>toujours</v>
      </c>
      <c r="Q1073" t="str">
        <f t="shared" si="750"/>
        <v>parfois</v>
      </c>
      <c r="R1073" t="s">
        <v>424</v>
      </c>
      <c r="S1073" t="s">
        <v>425</v>
      </c>
      <c r="T1073" t="s">
        <v>425</v>
      </c>
      <c r="U1073" t="s">
        <v>427</v>
      </c>
      <c r="V1073" t="s">
        <v>428</v>
      </c>
      <c r="W1073" t="s">
        <v>427</v>
      </c>
      <c r="X1073" t="s">
        <v>429</v>
      </c>
      <c r="Y1073" t="s">
        <v>424</v>
      </c>
      <c r="Z1073" t="s">
        <v>424</v>
      </c>
      <c r="AA1073" t="s">
        <v>425</v>
      </c>
      <c r="AB1073" t="s">
        <v>425</v>
      </c>
      <c r="AC1073" t="s">
        <v>425</v>
      </c>
      <c r="AD1073" t="str">
        <f t="shared" si="751"/>
        <v>2 semaines avant</v>
      </c>
      <c r="AE1073" t="str">
        <f t="shared" si="752"/>
        <v>plutôt oui</v>
      </c>
      <c r="AF1073" t="str">
        <f t="shared" si="753"/>
        <v>plutôt bonnes</v>
      </c>
      <c r="AG1073" t="str">
        <f t="shared" si="754"/>
        <v>parfois</v>
      </c>
      <c r="AH1073" t="str">
        <f t="shared" si="755"/>
        <v>régulièrement</v>
      </c>
      <c r="AI1073" t="str">
        <f t="shared" si="756"/>
        <v>parfois</v>
      </c>
      <c r="AJ1073" t="str">
        <f t="shared" si="757"/>
        <v>jamais</v>
      </c>
      <c r="AK1073" t="str">
        <f t="shared" si="758"/>
        <v>1-5h</v>
      </c>
      <c r="AL1073" t="str">
        <f t="shared" si="759"/>
        <v>plutôt oui</v>
      </c>
      <c r="AM1073" t="str">
        <f t="shared" si="760"/>
        <v>plutôt oui</v>
      </c>
      <c r="AN1073" t="str">
        <f t="shared" si="761"/>
        <v>1-3h</v>
      </c>
      <c r="AO1073" t="str">
        <f t="shared" si="762"/>
        <v>1/mois</v>
      </c>
      <c r="AP1073" t="str">
        <f t="shared" si="763"/>
        <v>tout à fait</v>
      </c>
      <c r="AQ1073" t="str">
        <f t="shared" si="764"/>
        <v>1/mois</v>
      </c>
      <c r="AR1073" t="str">
        <f t="shared" si="765"/>
        <v>régulièrement</v>
      </c>
      <c r="AS1073" t="str">
        <f t="shared" si="766"/>
        <v>1-2h</v>
      </c>
      <c r="AT1073" t="str">
        <f t="shared" si="767"/>
        <v>plutôt insatisfaisante</v>
      </c>
      <c r="AU1073" t="str">
        <f t="shared" si="768"/>
        <v>tout à fait</v>
      </c>
      <c r="AV1073" t="str">
        <f t="shared" si="769"/>
        <v>plutôt non</v>
      </c>
      <c r="AW1073" t="str">
        <f t="shared" si="770"/>
        <v>plutôt non</v>
      </c>
      <c r="AX1073" t="str">
        <f t="shared" si="771"/>
        <v>plutôt non</v>
      </c>
      <c r="AY1073" t="str">
        <f t="shared" si="772"/>
        <v>plutôt non</v>
      </c>
      <c r="AZ1073" t="str">
        <f t="shared" si="773"/>
        <v>1A</v>
      </c>
      <c r="BA1073" t="str">
        <f t="shared" si="774"/>
        <v>1A</v>
      </c>
      <c r="BB1073" t="str">
        <f t="shared" si="775"/>
        <v>classique</v>
      </c>
      <c r="BC1073" t="str">
        <f t="shared" si="776"/>
        <v>oui</v>
      </c>
      <c r="BD1073" t="str">
        <f t="shared" si="777"/>
        <v>post-bac</v>
      </c>
      <c r="BE1073" t="str">
        <f t="shared" si="778"/>
        <v>Fr</v>
      </c>
      <c r="BF1073" t="str">
        <f t="shared" si="779"/>
        <v>redoubl</v>
      </c>
      <c r="BG1073" t="str">
        <f t="shared" si="780"/>
        <v>jsp</v>
      </c>
      <c r="BH1073" t="s">
        <v>431</v>
      </c>
      <c r="BI1073" t="str">
        <f t="shared" si="781"/>
        <v>aucun</v>
      </c>
      <c r="BJ1073" t="s">
        <v>431</v>
      </c>
      <c r="BK1073" t="s">
        <v>423</v>
      </c>
      <c r="BL1073" t="s">
        <v>423</v>
      </c>
      <c r="BM1073" t="s">
        <v>423</v>
      </c>
      <c r="BN1073" t="s">
        <v>431</v>
      </c>
      <c r="BO1073" t="s">
        <v>423</v>
      </c>
      <c r="BP1073" t="s">
        <v>423</v>
      </c>
      <c r="BR1073" t="s">
        <v>423</v>
      </c>
      <c r="BS1073" t="s">
        <v>431</v>
      </c>
      <c r="BT1073" t="s">
        <v>423</v>
      </c>
      <c r="BU1073" t="s">
        <v>423</v>
      </c>
      <c r="BV1073" t="s">
        <v>431</v>
      </c>
      <c r="BW1073" t="s">
        <v>423</v>
      </c>
      <c r="BX1073" t="s">
        <v>423</v>
      </c>
      <c r="BY1073" t="s">
        <v>423</v>
      </c>
      <c r="BZ1073" t="s">
        <v>423</v>
      </c>
      <c r="CA1073" t="s">
        <v>432</v>
      </c>
      <c r="CB1073" t="s">
        <v>432</v>
      </c>
      <c r="CC1073" t="s">
        <v>432</v>
      </c>
      <c r="CD1073" t="s">
        <v>432</v>
      </c>
      <c r="CE1073" t="s">
        <v>431</v>
      </c>
      <c r="CF1073" t="s">
        <v>431</v>
      </c>
      <c r="CG1073" t="s">
        <v>423</v>
      </c>
      <c r="CH1073" t="s">
        <v>423</v>
      </c>
      <c r="CI1073" t="s">
        <v>423</v>
      </c>
      <c r="CJ1073" t="s">
        <v>423</v>
      </c>
      <c r="CK1073" t="s">
        <v>423</v>
      </c>
      <c r="CL1073" t="s">
        <v>423</v>
      </c>
      <c r="CM1073" t="s">
        <v>423</v>
      </c>
      <c r="CN1073" t="s">
        <v>423</v>
      </c>
      <c r="CO1073" t="s">
        <v>432</v>
      </c>
      <c r="CP1073" t="s">
        <v>432</v>
      </c>
      <c r="CQ1073" t="s">
        <v>432</v>
      </c>
      <c r="CR1073" t="s">
        <v>432</v>
      </c>
      <c r="CT1073" t="s">
        <v>432</v>
      </c>
      <c r="CU1073" t="s">
        <v>423</v>
      </c>
      <c r="CV1073" t="s">
        <v>431</v>
      </c>
      <c r="CW1073" t="s">
        <v>423</v>
      </c>
      <c r="CX1073" t="s">
        <v>423</v>
      </c>
      <c r="CY1073" t="s">
        <v>423</v>
      </c>
      <c r="CZ1073" t="s">
        <v>423</v>
      </c>
      <c r="DA1073" t="s">
        <v>423</v>
      </c>
      <c r="DB1073" t="s">
        <v>431</v>
      </c>
      <c r="DC1073" t="s">
        <v>423</v>
      </c>
      <c r="DD1073" t="s">
        <v>423</v>
      </c>
      <c r="DE1073" t="s">
        <v>431</v>
      </c>
      <c r="DF1073" t="s">
        <v>423</v>
      </c>
      <c r="DG1073" t="s">
        <v>423</v>
      </c>
      <c r="DH1073" t="s">
        <v>423</v>
      </c>
      <c r="DI1073" t="s">
        <v>423</v>
      </c>
      <c r="DJ1073" t="s">
        <v>431</v>
      </c>
      <c r="DK1073" t="s">
        <v>423</v>
      </c>
      <c r="DL1073" t="s">
        <v>423</v>
      </c>
      <c r="DM1073" t="s">
        <v>431</v>
      </c>
      <c r="DN1073" t="s">
        <v>423</v>
      </c>
      <c r="DO1073" t="s">
        <v>423</v>
      </c>
      <c r="DP1073" t="s">
        <v>423</v>
      </c>
      <c r="DQ1073" t="s">
        <v>423</v>
      </c>
      <c r="DR1073" t="s">
        <v>423</v>
      </c>
      <c r="DS1073" t="s">
        <v>423</v>
      </c>
      <c r="DT1073" t="s">
        <v>423</v>
      </c>
      <c r="DU1073" t="s">
        <v>431</v>
      </c>
      <c r="DV1073" t="s">
        <v>423</v>
      </c>
      <c r="DW1073" t="s">
        <v>423</v>
      </c>
      <c r="DX1073" t="s">
        <v>431</v>
      </c>
      <c r="DY1073" t="s">
        <v>423</v>
      </c>
      <c r="DZ1073" t="s">
        <v>423</v>
      </c>
      <c r="EA1073" t="s">
        <v>423</v>
      </c>
      <c r="EB1073" t="s">
        <v>423</v>
      </c>
      <c r="EC1073" t="s">
        <v>423</v>
      </c>
      <c r="ED1073" t="s">
        <v>431</v>
      </c>
      <c r="EE1073" t="s">
        <v>423</v>
      </c>
      <c r="EF1073" t="s">
        <v>434</v>
      </c>
      <c r="EG1073" t="s">
        <v>435</v>
      </c>
      <c r="EH1073" t="s">
        <v>436</v>
      </c>
      <c r="EI1073" t="s">
        <v>438</v>
      </c>
      <c r="EJ1073" t="s">
        <v>433</v>
      </c>
      <c r="EK1073" t="s">
        <v>437</v>
      </c>
      <c r="EL1073" t="s">
        <v>424</v>
      </c>
      <c r="EM1073" t="s">
        <v>425</v>
      </c>
      <c r="EN1073" t="s">
        <v>425</v>
      </c>
      <c r="EO1073" t="s">
        <v>427</v>
      </c>
      <c r="EP1073" t="s">
        <v>428</v>
      </c>
      <c r="EQ1073" t="s">
        <v>427</v>
      </c>
      <c r="ER1073" t="s">
        <v>429</v>
      </c>
      <c r="ES1073" t="s">
        <v>424</v>
      </c>
      <c r="ET1073" t="s">
        <v>424</v>
      </c>
      <c r="EU1073" t="s">
        <v>425</v>
      </c>
      <c r="EV1073" t="s">
        <v>425</v>
      </c>
      <c r="EW1073" t="s">
        <v>425</v>
      </c>
      <c r="EX1073" t="s">
        <v>423</v>
      </c>
      <c r="EY1073" t="s">
        <v>423</v>
      </c>
      <c r="EZ1073" t="s">
        <v>431</v>
      </c>
      <c r="FA1073" t="s">
        <v>423</v>
      </c>
      <c r="FB1073" t="s">
        <v>423</v>
      </c>
      <c r="FC1073" t="s">
        <v>423</v>
      </c>
      <c r="FD1073" t="s">
        <v>423</v>
      </c>
      <c r="FE1073" t="s">
        <v>431</v>
      </c>
      <c r="FF1073" t="s">
        <v>423</v>
      </c>
      <c r="FG1073" t="s">
        <v>423</v>
      </c>
      <c r="FH1073" t="s">
        <v>423</v>
      </c>
      <c r="FI1073" t="s">
        <v>431</v>
      </c>
      <c r="FJ1073" t="s">
        <v>423</v>
      </c>
      <c r="FK1073" t="s">
        <v>423</v>
      </c>
      <c r="FL1073" t="s">
        <v>423</v>
      </c>
      <c r="FM1073" t="s">
        <v>423</v>
      </c>
      <c r="FN1073" t="s">
        <v>431</v>
      </c>
      <c r="FO1073" t="s">
        <v>423</v>
      </c>
      <c r="FP1073" t="s">
        <v>423</v>
      </c>
      <c r="FQ1073" t="s">
        <v>431</v>
      </c>
      <c r="FR1073" t="s">
        <v>423</v>
      </c>
      <c r="FS1073" t="s">
        <v>423</v>
      </c>
      <c r="FT1073" t="s">
        <v>423</v>
      </c>
      <c r="FU1073" t="s">
        <v>423</v>
      </c>
      <c r="FV1073" t="s">
        <v>431</v>
      </c>
      <c r="FW1073" t="s">
        <v>423</v>
      </c>
      <c r="FX1073" t="s">
        <v>423</v>
      </c>
      <c r="FZ1073" t="s">
        <v>423</v>
      </c>
      <c r="GB1073" t="s">
        <v>423</v>
      </c>
      <c r="GD1073" t="s">
        <v>431</v>
      </c>
      <c r="GF1073" t="s">
        <v>431</v>
      </c>
      <c r="GG1073" t="s">
        <v>423</v>
      </c>
      <c r="GH1073" t="s">
        <v>423</v>
      </c>
      <c r="GI1073" t="s">
        <v>423</v>
      </c>
      <c r="GJ1073" t="s">
        <v>423</v>
      </c>
      <c r="GK1073" t="s">
        <v>431</v>
      </c>
      <c r="GL1073" t="s">
        <v>423</v>
      </c>
      <c r="GM1073" t="s">
        <v>423</v>
      </c>
      <c r="GN1073" t="s">
        <v>431</v>
      </c>
      <c r="GO1073" t="s">
        <v>423</v>
      </c>
      <c r="GP1073" t="s">
        <v>423</v>
      </c>
      <c r="GQ1073" t="s">
        <v>423</v>
      </c>
      <c r="GR1073" t="s">
        <v>431</v>
      </c>
      <c r="GS1073" t="s">
        <v>423</v>
      </c>
      <c r="GT1073" t="s">
        <v>423</v>
      </c>
      <c r="GU1073" t="s">
        <v>423</v>
      </c>
      <c r="GV1073" t="s">
        <v>423</v>
      </c>
      <c r="GW1073" t="s">
        <v>423</v>
      </c>
      <c r="GX1073" t="s">
        <v>431</v>
      </c>
      <c r="GY1073" t="s">
        <v>423</v>
      </c>
      <c r="GZ1073" t="s">
        <v>423</v>
      </c>
      <c r="HA1073" t="s">
        <v>431</v>
      </c>
      <c r="HB1073" t="s">
        <v>423</v>
      </c>
      <c r="HC1073" t="s">
        <v>423</v>
      </c>
      <c r="HD1073" t="s">
        <v>431</v>
      </c>
      <c r="HE1073" t="s">
        <v>423</v>
      </c>
      <c r="HF1073" t="s">
        <v>423</v>
      </c>
      <c r="HG1073" t="s">
        <v>423</v>
      </c>
      <c r="HH1073" t="s">
        <v>423</v>
      </c>
      <c r="HI1073" t="s">
        <v>423</v>
      </c>
      <c r="HJ1073" t="s">
        <v>423</v>
      </c>
      <c r="HK1073" t="s">
        <v>431</v>
      </c>
      <c r="HL1073" t="s">
        <v>423</v>
      </c>
      <c r="HM1073" t="s">
        <v>423</v>
      </c>
      <c r="HN1073" t="s">
        <v>423</v>
      </c>
      <c r="HP1073" t="s">
        <v>431</v>
      </c>
      <c r="HR1073" t="s">
        <v>423</v>
      </c>
      <c r="HT1073" t="s">
        <v>423</v>
      </c>
      <c r="HV1073" t="s">
        <v>423</v>
      </c>
      <c r="HW1073" t="s">
        <v>431</v>
      </c>
      <c r="HX1073" t="s">
        <v>423</v>
      </c>
      <c r="HY1073" t="s">
        <v>423</v>
      </c>
      <c r="HZ1073" t="s">
        <v>423</v>
      </c>
      <c r="IA1073" t="s">
        <v>423</v>
      </c>
      <c r="IB1073" t="s">
        <v>423</v>
      </c>
      <c r="IC1073" t="s">
        <v>423</v>
      </c>
      <c r="ID1073" t="s">
        <v>431</v>
      </c>
      <c r="IE1073" t="s">
        <v>423</v>
      </c>
      <c r="IF1073" t="s">
        <v>431</v>
      </c>
      <c r="IG1073" t="s">
        <v>423</v>
      </c>
      <c r="IH1073" t="s">
        <v>423</v>
      </c>
      <c r="II1073" t="s">
        <v>423</v>
      </c>
      <c r="IJ1073" t="s">
        <v>423</v>
      </c>
      <c r="IK1073" t="s">
        <v>423</v>
      </c>
      <c r="IL1073" t="s">
        <v>431</v>
      </c>
      <c r="IM1073" t="s">
        <v>423</v>
      </c>
      <c r="IN1073" t="s">
        <v>423</v>
      </c>
      <c r="IO1073" t="s">
        <v>423</v>
      </c>
      <c r="IP1073" t="s">
        <v>431</v>
      </c>
      <c r="IQ1073" t="s">
        <v>423</v>
      </c>
      <c r="IR1073" t="s">
        <v>423</v>
      </c>
      <c r="IS1073" t="s">
        <v>423</v>
      </c>
      <c r="IT1073" t="s">
        <v>431</v>
      </c>
      <c r="IU1073" t="s">
        <v>423</v>
      </c>
      <c r="IV1073" t="s">
        <v>423</v>
      </c>
      <c r="IX1073" t="s">
        <v>423</v>
      </c>
      <c r="IZ1073" t="s">
        <v>431</v>
      </c>
      <c r="JB1073" t="s">
        <v>423</v>
      </c>
      <c r="JI1073" t="s">
        <v>431</v>
      </c>
      <c r="JJ1073" t="s">
        <v>423</v>
      </c>
      <c r="JK1073" t="s">
        <v>423</v>
      </c>
      <c r="JL1073" t="s">
        <v>423</v>
      </c>
      <c r="JM1073" t="s">
        <v>423</v>
      </c>
      <c r="JN1073" t="s">
        <v>432</v>
      </c>
      <c r="JO1073" t="s">
        <v>432</v>
      </c>
      <c r="JP1073" t="s">
        <v>432</v>
      </c>
      <c r="JQ1073" t="s">
        <v>432</v>
      </c>
      <c r="JR1073" t="s">
        <v>432</v>
      </c>
      <c r="JS1073" t="s">
        <v>432</v>
      </c>
      <c r="JT1073" t="s">
        <v>432</v>
      </c>
      <c r="JU1073" t="s">
        <v>432</v>
      </c>
      <c r="JV1073" t="s">
        <v>432</v>
      </c>
      <c r="JW1073" t="s">
        <v>432</v>
      </c>
      <c r="JX1073" t="s">
        <v>432</v>
      </c>
      <c r="JY1073" t="s">
        <v>432</v>
      </c>
      <c r="JZ1073" t="s">
        <v>432</v>
      </c>
      <c r="KA1073" t="s">
        <v>432</v>
      </c>
      <c r="KB1073" t="s">
        <v>432</v>
      </c>
      <c r="KC1073" t="s">
        <v>432</v>
      </c>
      <c r="KD1073" t="s">
        <v>423</v>
      </c>
      <c r="KE1073" t="s">
        <v>423</v>
      </c>
      <c r="KF1073" t="s">
        <v>423</v>
      </c>
      <c r="KG1073" t="s">
        <v>423</v>
      </c>
      <c r="KH1073" t="s">
        <v>423</v>
      </c>
      <c r="KI1073" t="s">
        <v>423</v>
      </c>
      <c r="KJ1073" t="s">
        <v>423</v>
      </c>
      <c r="KK1073" t="s">
        <v>423</v>
      </c>
      <c r="KL1073" t="s">
        <v>423</v>
      </c>
      <c r="KM1073" t="s">
        <v>423</v>
      </c>
      <c r="KN1073" t="s">
        <v>423</v>
      </c>
      <c r="KO1073" t="s">
        <v>423</v>
      </c>
      <c r="KP1073" t="s">
        <v>423</v>
      </c>
      <c r="KQ1073" t="s">
        <v>431</v>
      </c>
      <c r="KR1073" t="s">
        <v>431</v>
      </c>
      <c r="KS1073" t="s">
        <v>423</v>
      </c>
      <c r="KT1073" t="s">
        <v>423</v>
      </c>
      <c r="KU1073" t="s">
        <v>423</v>
      </c>
      <c r="KV1073" t="s">
        <v>423</v>
      </c>
      <c r="KW1073" t="s">
        <v>423</v>
      </c>
      <c r="KY1073" t="s">
        <v>431</v>
      </c>
      <c r="KZ1073" t="s">
        <v>432</v>
      </c>
      <c r="LA1073" t="s">
        <v>432</v>
      </c>
      <c r="LB1073" t="s">
        <v>432</v>
      </c>
      <c r="LC1073" t="s">
        <v>432</v>
      </c>
      <c r="LD1073" t="s">
        <v>432</v>
      </c>
      <c r="LE1073" t="s">
        <v>432</v>
      </c>
      <c r="LF1073" t="s">
        <v>432</v>
      </c>
      <c r="LG1073" t="s">
        <v>432</v>
      </c>
      <c r="LH1073" t="s">
        <v>432</v>
      </c>
      <c r="LI1073" t="s">
        <v>432</v>
      </c>
      <c r="LK1073" t="s">
        <v>431</v>
      </c>
      <c r="LL1073" t="s">
        <v>423</v>
      </c>
      <c r="LM1073" t="s">
        <v>423</v>
      </c>
      <c r="LN1073" t="s">
        <v>423</v>
      </c>
      <c r="LO1073" t="s">
        <v>439</v>
      </c>
      <c r="LP1073" t="s">
        <v>432</v>
      </c>
      <c r="LQ1073" t="s">
        <v>432</v>
      </c>
      <c r="LR1073" t="s">
        <v>432</v>
      </c>
      <c r="LS1073" t="s">
        <v>432</v>
      </c>
      <c r="LT1073" t="s">
        <v>432</v>
      </c>
      <c r="LU1073" t="s">
        <v>423</v>
      </c>
      <c r="LV1073" t="s">
        <v>423</v>
      </c>
      <c r="LW1073" t="s">
        <v>423</v>
      </c>
      <c r="LX1073" t="s">
        <v>423</v>
      </c>
      <c r="LY1073" t="s">
        <v>423</v>
      </c>
      <c r="LZ1073" t="s">
        <v>431</v>
      </c>
      <c r="MA1073" t="s">
        <v>423</v>
      </c>
      <c r="MB1073" t="s">
        <v>423</v>
      </c>
      <c r="MC1073" t="s">
        <v>423</v>
      </c>
      <c r="MD1073" t="s">
        <v>423</v>
      </c>
      <c r="ME1073" t="s">
        <v>423</v>
      </c>
      <c r="MF1073" t="s">
        <v>423</v>
      </c>
      <c r="MG1073" t="s">
        <v>431</v>
      </c>
      <c r="MH1073" t="s">
        <v>431</v>
      </c>
      <c r="MI1073" t="s">
        <v>423</v>
      </c>
      <c r="MJ1073" t="s">
        <v>423</v>
      </c>
      <c r="MK1073" t="s">
        <v>423</v>
      </c>
      <c r="ML1073" t="s">
        <v>431</v>
      </c>
      <c r="MM1073" t="s">
        <v>1437</v>
      </c>
      <c r="MN1073">
        <v>404.48</v>
      </c>
      <c r="MO1073">
        <v>54.39</v>
      </c>
      <c r="NE1073">
        <v>132.84</v>
      </c>
      <c r="NT1073">
        <v>90.34</v>
      </c>
      <c r="OJ1073">
        <v>32.21</v>
      </c>
      <c r="OT1073">
        <v>94.7</v>
      </c>
    </row>
    <row r="1074" spans="1:410" ht="12.75" customHeight="1" x14ac:dyDescent="0.2">
      <c r="A1074">
        <v>1311</v>
      </c>
      <c r="B1074" t="str">
        <f t="shared" si="736"/>
        <v>0-5min</v>
      </c>
      <c r="C1074" t="str">
        <f t="shared" si="737"/>
        <v>colocation</v>
      </c>
      <c r="D1074" t="str">
        <f t="shared" si="738"/>
        <v>coloc ou foyer familial</v>
      </c>
      <c r="E1074" t="str">
        <f t="shared" si="739"/>
        <v>tout à fait</v>
      </c>
      <c r="F1074" t="str">
        <f t="shared" si="740"/>
        <v>aucune</v>
      </c>
      <c r="G1074" t="str">
        <f t="shared" si="741"/>
        <v>echelon 0bis</v>
      </c>
      <c r="H1074" t="str">
        <f t="shared" si="742"/>
        <v>non</v>
      </c>
      <c r="I1074" t="s">
        <v>423</v>
      </c>
      <c r="J1074" t="str">
        <f t="shared" si="743"/>
        <v>parfois</v>
      </c>
      <c r="K1074" t="str">
        <f t="shared" si="744"/>
        <v>parfois</v>
      </c>
      <c r="L1074" t="str">
        <f t="shared" si="745"/>
        <v>plutôt oui</v>
      </c>
      <c r="M1074" t="str">
        <f t="shared" si="746"/>
        <v>1-2h</v>
      </c>
      <c r="N1074" t="str">
        <f t="shared" si="747"/>
        <v>4-6h</v>
      </c>
      <c r="O1074" t="str">
        <f t="shared" si="748"/>
        <v>souvent</v>
      </c>
      <c r="P1074" t="str">
        <f t="shared" si="749"/>
        <v>souvent</v>
      </c>
      <c r="Q1074" t="str">
        <f t="shared" si="750"/>
        <v>parfois</v>
      </c>
      <c r="R1074" t="s">
        <v>425</v>
      </c>
      <c r="S1074" t="s">
        <v>425</v>
      </c>
      <c r="T1074" t="s">
        <v>425</v>
      </c>
      <c r="U1074" t="s">
        <v>427</v>
      </c>
      <c r="V1074" t="s">
        <v>428</v>
      </c>
      <c r="W1074" t="s">
        <v>428</v>
      </c>
      <c r="X1074" t="s">
        <v>430</v>
      </c>
      <c r="Y1074" t="s">
        <v>430</v>
      </c>
      <c r="Z1074" t="s">
        <v>430</v>
      </c>
      <c r="AA1074" t="s">
        <v>425</v>
      </c>
      <c r="AB1074" t="s">
        <v>425</v>
      </c>
      <c r="AC1074" t="s">
        <v>430</v>
      </c>
      <c r="AD1074" t="str">
        <f t="shared" si="751"/>
        <v>3-4 jours avant</v>
      </c>
      <c r="AE1074" t="str">
        <f t="shared" si="752"/>
        <v>plutôt oui</v>
      </c>
      <c r="AF1074" t="str">
        <f t="shared" si="753"/>
        <v>plutôt bonnes</v>
      </c>
      <c r="AG1074" t="str">
        <f t="shared" si="754"/>
        <v>jamais</v>
      </c>
      <c r="AH1074" t="str">
        <f t="shared" si="755"/>
        <v>très souvent</v>
      </c>
      <c r="AI1074" t="str">
        <f t="shared" si="756"/>
        <v>parfois</v>
      </c>
      <c r="AJ1074" t="str">
        <f t="shared" si="757"/>
        <v>jamais</v>
      </c>
      <c r="AK1074" t="str">
        <f t="shared" si="758"/>
        <v>non</v>
      </c>
      <c r="AL1074" t="str">
        <f t="shared" si="759"/>
        <v>pas d'asso</v>
      </c>
      <c r="AM1074" t="str">
        <f t="shared" si="760"/>
        <v>pas d'asso</v>
      </c>
      <c r="AN1074" t="str">
        <f t="shared" si="761"/>
        <v>1-3h</v>
      </c>
      <c r="AO1074" t="str">
        <f t="shared" si="762"/>
        <v>rarement</v>
      </c>
      <c r="AP1074" t="str">
        <f t="shared" si="763"/>
        <v>plutôt oui</v>
      </c>
      <c r="AQ1074" t="str">
        <f t="shared" si="764"/>
        <v>1/semaine</v>
      </c>
      <c r="AR1074" t="str">
        <f t="shared" si="765"/>
        <v>régulièrement</v>
      </c>
      <c r="AS1074" t="str">
        <f t="shared" si="766"/>
        <v>2-4h</v>
      </c>
      <c r="AT1074" t="str">
        <f t="shared" si="767"/>
        <v>plutôt satisfaisante</v>
      </c>
      <c r="AU1074" t="str">
        <f t="shared" si="768"/>
        <v>plutôt oui</v>
      </c>
      <c r="AV1074" t="str">
        <f t="shared" si="769"/>
        <v>plutôt oui</v>
      </c>
      <c r="AW1074" t="str">
        <f t="shared" si="770"/>
        <v>plutôt oui</v>
      </c>
      <c r="AX1074" t="str">
        <f t="shared" si="771"/>
        <v>tout à fait</v>
      </c>
      <c r="AY1074" t="str">
        <f t="shared" si="772"/>
        <v>tout à fait</v>
      </c>
      <c r="AZ1074" t="str">
        <f t="shared" si="773"/>
        <v>1A</v>
      </c>
      <c r="BA1074" t="str">
        <f t="shared" si="774"/>
        <v>1A</v>
      </c>
      <c r="BB1074" t="str">
        <f t="shared" si="775"/>
        <v>IBER_Fr</v>
      </c>
      <c r="BC1074" t="str">
        <f t="shared" si="776"/>
        <v>non</v>
      </c>
      <c r="BD1074" t="str">
        <f t="shared" si="777"/>
        <v>post-bac</v>
      </c>
      <c r="BE1074" t="str">
        <f t="shared" si="778"/>
        <v>Fr_etranger</v>
      </c>
      <c r="BF1074" t="str">
        <f t="shared" si="779"/>
        <v>amenag</v>
      </c>
      <c r="BG1074" t="str">
        <f t="shared" si="780"/>
        <v>jsp</v>
      </c>
      <c r="BH1074" t="s">
        <v>423</v>
      </c>
      <c r="BI1074" t="str">
        <f t="shared" si="781"/>
        <v>aucun</v>
      </c>
      <c r="BJ1074" t="s">
        <v>431</v>
      </c>
      <c r="BK1074" t="s">
        <v>423</v>
      </c>
      <c r="BL1074" t="s">
        <v>423</v>
      </c>
      <c r="BM1074" t="s">
        <v>423</v>
      </c>
      <c r="BN1074" t="s">
        <v>423</v>
      </c>
      <c r="BO1074" t="s">
        <v>431</v>
      </c>
      <c r="BP1074" t="s">
        <v>423</v>
      </c>
      <c r="BR1074" t="s">
        <v>432</v>
      </c>
      <c r="BS1074" t="s">
        <v>432</v>
      </c>
      <c r="BT1074" t="s">
        <v>432</v>
      </c>
      <c r="BU1074" t="s">
        <v>432</v>
      </c>
      <c r="BV1074" t="s">
        <v>431</v>
      </c>
      <c r="BW1074" t="s">
        <v>423</v>
      </c>
      <c r="BX1074" t="s">
        <v>423</v>
      </c>
      <c r="BY1074" t="s">
        <v>423</v>
      </c>
      <c r="BZ1074" t="s">
        <v>423</v>
      </c>
      <c r="CA1074" t="s">
        <v>432</v>
      </c>
      <c r="CB1074" t="s">
        <v>432</v>
      </c>
      <c r="CC1074" t="s">
        <v>432</v>
      </c>
      <c r="CD1074" t="s">
        <v>432</v>
      </c>
      <c r="CE1074" t="s">
        <v>431</v>
      </c>
      <c r="CF1074" t="s">
        <v>431</v>
      </c>
      <c r="CG1074" t="s">
        <v>423</v>
      </c>
      <c r="CH1074" t="s">
        <v>423</v>
      </c>
      <c r="CI1074" t="s">
        <v>423</v>
      </c>
      <c r="CJ1074" t="s">
        <v>423</v>
      </c>
      <c r="CK1074" t="s">
        <v>423</v>
      </c>
      <c r="CL1074" t="s">
        <v>423</v>
      </c>
      <c r="CM1074" t="s">
        <v>423</v>
      </c>
      <c r="CN1074" t="s">
        <v>423</v>
      </c>
      <c r="CO1074" t="s">
        <v>432</v>
      </c>
      <c r="CP1074" t="s">
        <v>432</v>
      </c>
      <c r="CQ1074" t="s">
        <v>432</v>
      </c>
      <c r="CR1074" t="s">
        <v>432</v>
      </c>
      <c r="CT1074" t="s">
        <v>432</v>
      </c>
      <c r="CU1074" t="s">
        <v>423</v>
      </c>
      <c r="CV1074" t="s">
        <v>423</v>
      </c>
      <c r="CW1074" t="s">
        <v>423</v>
      </c>
      <c r="CX1074" t="s">
        <v>431</v>
      </c>
      <c r="CY1074" t="s">
        <v>423</v>
      </c>
      <c r="CZ1074" t="s">
        <v>423</v>
      </c>
      <c r="DA1074" t="s">
        <v>423</v>
      </c>
      <c r="DB1074" t="s">
        <v>431</v>
      </c>
      <c r="DC1074" t="s">
        <v>423</v>
      </c>
      <c r="DD1074" t="s">
        <v>423</v>
      </c>
      <c r="DE1074" t="s">
        <v>431</v>
      </c>
      <c r="DF1074" t="s">
        <v>423</v>
      </c>
      <c r="DG1074" t="s">
        <v>423</v>
      </c>
      <c r="DH1074" t="s">
        <v>423</v>
      </c>
      <c r="DI1074" t="s">
        <v>423</v>
      </c>
      <c r="DJ1074" t="s">
        <v>431</v>
      </c>
      <c r="DK1074" t="s">
        <v>423</v>
      </c>
      <c r="DL1074" t="s">
        <v>423</v>
      </c>
      <c r="DM1074" t="s">
        <v>423</v>
      </c>
      <c r="DN1074" t="s">
        <v>423</v>
      </c>
      <c r="DO1074" t="s">
        <v>431</v>
      </c>
      <c r="DP1074" t="s">
        <v>423</v>
      </c>
      <c r="DQ1074" t="s">
        <v>423</v>
      </c>
      <c r="DR1074" t="s">
        <v>423</v>
      </c>
      <c r="DS1074" t="s">
        <v>423</v>
      </c>
      <c r="DT1074" t="s">
        <v>423</v>
      </c>
      <c r="DU1074" t="s">
        <v>431</v>
      </c>
      <c r="DV1074" t="s">
        <v>423</v>
      </c>
      <c r="DW1074" t="s">
        <v>423</v>
      </c>
      <c r="DX1074" t="s">
        <v>423</v>
      </c>
      <c r="DY1074" t="s">
        <v>431</v>
      </c>
      <c r="DZ1074" t="s">
        <v>423</v>
      </c>
      <c r="EA1074" t="s">
        <v>423</v>
      </c>
      <c r="EB1074" t="s">
        <v>423</v>
      </c>
      <c r="EC1074" t="s">
        <v>423</v>
      </c>
      <c r="ED1074" t="s">
        <v>431</v>
      </c>
      <c r="EE1074" t="s">
        <v>423</v>
      </c>
      <c r="EF1074" t="s">
        <v>434</v>
      </c>
      <c r="EG1074" t="s">
        <v>438</v>
      </c>
      <c r="EH1074" t="s">
        <v>436</v>
      </c>
      <c r="EI1074" t="s">
        <v>433</v>
      </c>
      <c r="EJ1074" t="s">
        <v>437</v>
      </c>
      <c r="EK1074" t="s">
        <v>435</v>
      </c>
      <c r="EL1074" t="s">
        <v>425</v>
      </c>
      <c r="EM1074" t="s">
        <v>425</v>
      </c>
      <c r="EN1074" t="s">
        <v>425</v>
      </c>
      <c r="EO1074" t="s">
        <v>427</v>
      </c>
      <c r="EP1074" t="s">
        <v>428</v>
      </c>
      <c r="EQ1074" t="s">
        <v>428</v>
      </c>
      <c r="ER1074" t="s">
        <v>430</v>
      </c>
      <c r="ES1074" t="s">
        <v>430</v>
      </c>
      <c r="ET1074" t="s">
        <v>430</v>
      </c>
      <c r="EU1074" t="s">
        <v>425</v>
      </c>
      <c r="EV1074" t="s">
        <v>425</v>
      </c>
      <c r="EW1074" t="s">
        <v>430</v>
      </c>
      <c r="EX1074" t="s">
        <v>423</v>
      </c>
      <c r="EY1074" t="s">
        <v>423</v>
      </c>
      <c r="EZ1074" t="s">
        <v>423</v>
      </c>
      <c r="FA1074" t="s">
        <v>423</v>
      </c>
      <c r="FB1074" t="s">
        <v>431</v>
      </c>
      <c r="FC1074" t="s">
        <v>423</v>
      </c>
      <c r="FD1074" t="s">
        <v>423</v>
      </c>
      <c r="FE1074" t="s">
        <v>431</v>
      </c>
      <c r="FF1074" t="s">
        <v>423</v>
      </c>
      <c r="FG1074" t="s">
        <v>423</v>
      </c>
      <c r="FH1074" t="s">
        <v>423</v>
      </c>
      <c r="FI1074" t="s">
        <v>431</v>
      </c>
      <c r="FJ1074" t="s">
        <v>423</v>
      </c>
      <c r="FK1074" t="s">
        <v>423</v>
      </c>
      <c r="FL1074" t="s">
        <v>423</v>
      </c>
      <c r="FM1074" t="s">
        <v>423</v>
      </c>
      <c r="FN1074" t="s">
        <v>423</v>
      </c>
      <c r="FO1074" t="s">
        <v>431</v>
      </c>
      <c r="FP1074" t="s">
        <v>431</v>
      </c>
      <c r="FQ1074" t="s">
        <v>423</v>
      </c>
      <c r="FR1074" t="s">
        <v>423</v>
      </c>
      <c r="FS1074" t="s">
        <v>423</v>
      </c>
      <c r="FT1074" t="s">
        <v>423</v>
      </c>
      <c r="FU1074" t="s">
        <v>423</v>
      </c>
      <c r="FV1074" t="s">
        <v>431</v>
      </c>
      <c r="FW1074" t="s">
        <v>423</v>
      </c>
      <c r="FX1074" t="s">
        <v>423</v>
      </c>
      <c r="FZ1074" t="s">
        <v>423</v>
      </c>
      <c r="GB1074" t="s">
        <v>423</v>
      </c>
      <c r="GD1074" t="s">
        <v>431</v>
      </c>
      <c r="GE1074" t="s">
        <v>3653</v>
      </c>
      <c r="GF1074" t="s">
        <v>423</v>
      </c>
      <c r="GG1074" t="s">
        <v>432</v>
      </c>
      <c r="GH1074" t="s">
        <v>432</v>
      </c>
      <c r="GI1074" t="s">
        <v>432</v>
      </c>
      <c r="GJ1074" t="s">
        <v>432</v>
      </c>
      <c r="GK1074" t="s">
        <v>432</v>
      </c>
      <c r="GL1074" t="s">
        <v>432</v>
      </c>
      <c r="GM1074" t="s">
        <v>432</v>
      </c>
      <c r="GN1074" t="s">
        <v>432</v>
      </c>
      <c r="GO1074" t="s">
        <v>432</v>
      </c>
      <c r="GP1074" t="s">
        <v>432</v>
      </c>
      <c r="GQ1074" t="s">
        <v>432</v>
      </c>
      <c r="GR1074" t="s">
        <v>432</v>
      </c>
      <c r="GS1074" t="s">
        <v>432</v>
      </c>
      <c r="GT1074" t="s">
        <v>432</v>
      </c>
      <c r="GU1074" t="s">
        <v>423</v>
      </c>
      <c r="GV1074" t="s">
        <v>423</v>
      </c>
      <c r="GW1074" t="s">
        <v>423</v>
      </c>
      <c r="GX1074" t="s">
        <v>431</v>
      </c>
      <c r="GY1074" t="s">
        <v>423</v>
      </c>
      <c r="GZ1074" t="s">
        <v>423</v>
      </c>
      <c r="HA1074" t="s">
        <v>423</v>
      </c>
      <c r="HB1074" t="s">
        <v>431</v>
      </c>
      <c r="HC1074" t="s">
        <v>423</v>
      </c>
      <c r="HD1074" t="s">
        <v>423</v>
      </c>
      <c r="HE1074" t="s">
        <v>431</v>
      </c>
      <c r="HF1074" t="s">
        <v>423</v>
      </c>
      <c r="HG1074" t="s">
        <v>423</v>
      </c>
      <c r="HH1074" t="s">
        <v>423</v>
      </c>
      <c r="HI1074" t="s">
        <v>423</v>
      </c>
      <c r="HJ1074" t="s">
        <v>431</v>
      </c>
      <c r="HK1074" t="s">
        <v>423</v>
      </c>
      <c r="HL1074" t="s">
        <v>423</v>
      </c>
      <c r="HM1074" t="s">
        <v>423</v>
      </c>
      <c r="HN1074" t="s">
        <v>423</v>
      </c>
      <c r="HP1074" t="s">
        <v>431</v>
      </c>
      <c r="HQ1074" t="s">
        <v>3654</v>
      </c>
      <c r="HR1074" t="s">
        <v>423</v>
      </c>
      <c r="HT1074" t="s">
        <v>423</v>
      </c>
      <c r="HV1074" t="s">
        <v>423</v>
      </c>
      <c r="HW1074" t="s">
        <v>423</v>
      </c>
      <c r="HX1074" t="s">
        <v>431</v>
      </c>
      <c r="HY1074" t="s">
        <v>423</v>
      </c>
      <c r="HZ1074" t="s">
        <v>423</v>
      </c>
      <c r="IA1074" t="s">
        <v>423</v>
      </c>
      <c r="IB1074" t="s">
        <v>423</v>
      </c>
      <c r="IC1074" t="s">
        <v>431</v>
      </c>
      <c r="ID1074" t="s">
        <v>423</v>
      </c>
      <c r="IE1074" t="s">
        <v>423</v>
      </c>
      <c r="IF1074" t="s">
        <v>423</v>
      </c>
      <c r="IG1074" t="s">
        <v>431</v>
      </c>
      <c r="IH1074" t="s">
        <v>423</v>
      </c>
      <c r="II1074" t="s">
        <v>423</v>
      </c>
      <c r="IJ1074" t="s">
        <v>423</v>
      </c>
      <c r="IK1074" t="s">
        <v>431</v>
      </c>
      <c r="IL1074" t="s">
        <v>423</v>
      </c>
      <c r="IM1074" t="s">
        <v>423</v>
      </c>
      <c r="IN1074" t="s">
        <v>423</v>
      </c>
      <c r="IO1074" t="s">
        <v>431</v>
      </c>
      <c r="IP1074" t="s">
        <v>423</v>
      </c>
      <c r="IQ1074" t="s">
        <v>423</v>
      </c>
      <c r="IR1074" t="s">
        <v>431</v>
      </c>
      <c r="IS1074" t="s">
        <v>423</v>
      </c>
      <c r="IT1074" t="s">
        <v>423</v>
      </c>
      <c r="IU1074" t="s">
        <v>423</v>
      </c>
      <c r="IV1074" t="s">
        <v>431</v>
      </c>
      <c r="IW1074" t="s">
        <v>1168</v>
      </c>
      <c r="IX1074" t="s">
        <v>423</v>
      </c>
      <c r="IZ1074" t="s">
        <v>423</v>
      </c>
      <c r="JB1074" t="s">
        <v>423</v>
      </c>
      <c r="JI1074" t="s">
        <v>431</v>
      </c>
      <c r="JJ1074" t="s">
        <v>423</v>
      </c>
      <c r="JK1074" t="s">
        <v>423</v>
      </c>
      <c r="JL1074" t="s">
        <v>423</v>
      </c>
      <c r="JM1074" t="s">
        <v>423</v>
      </c>
      <c r="JN1074" t="s">
        <v>432</v>
      </c>
      <c r="JO1074" t="s">
        <v>432</v>
      </c>
      <c r="JP1074" t="s">
        <v>432</v>
      </c>
      <c r="JQ1074" t="s">
        <v>432</v>
      </c>
      <c r="JR1074" t="s">
        <v>432</v>
      </c>
      <c r="JS1074" t="s">
        <v>432</v>
      </c>
      <c r="JT1074" t="s">
        <v>432</v>
      </c>
      <c r="JU1074" t="s">
        <v>432</v>
      </c>
      <c r="JV1074" t="s">
        <v>432</v>
      </c>
      <c r="JW1074" t="s">
        <v>432</v>
      </c>
      <c r="JX1074" t="s">
        <v>432</v>
      </c>
      <c r="JY1074" t="s">
        <v>432</v>
      </c>
      <c r="JZ1074" t="s">
        <v>432</v>
      </c>
      <c r="KA1074" t="s">
        <v>432</v>
      </c>
      <c r="KB1074" t="s">
        <v>432</v>
      </c>
      <c r="KC1074" t="s">
        <v>432</v>
      </c>
      <c r="KD1074" t="s">
        <v>423</v>
      </c>
      <c r="KE1074" t="s">
        <v>423</v>
      </c>
      <c r="KF1074" t="s">
        <v>423</v>
      </c>
      <c r="KG1074" t="s">
        <v>431</v>
      </c>
      <c r="KH1074" t="s">
        <v>423</v>
      </c>
      <c r="KI1074" t="s">
        <v>423</v>
      </c>
      <c r="KJ1074" t="s">
        <v>423</v>
      </c>
      <c r="KK1074" t="s">
        <v>423</v>
      </c>
      <c r="KL1074" t="s">
        <v>423</v>
      </c>
      <c r="KM1074" t="s">
        <v>423</v>
      </c>
      <c r="KN1074" t="s">
        <v>423</v>
      </c>
      <c r="KO1074" t="s">
        <v>423</v>
      </c>
      <c r="KP1074" t="s">
        <v>423</v>
      </c>
      <c r="KQ1074" t="s">
        <v>423</v>
      </c>
      <c r="KR1074" t="s">
        <v>423</v>
      </c>
      <c r="KS1074" t="s">
        <v>423</v>
      </c>
      <c r="KT1074" t="s">
        <v>423</v>
      </c>
      <c r="KU1074" t="s">
        <v>423</v>
      </c>
      <c r="KV1074" t="s">
        <v>423</v>
      </c>
      <c r="KW1074" t="s">
        <v>431</v>
      </c>
      <c r="KY1074" t="s">
        <v>431</v>
      </c>
      <c r="KZ1074" t="s">
        <v>432</v>
      </c>
      <c r="LA1074" t="s">
        <v>432</v>
      </c>
      <c r="LB1074" t="s">
        <v>432</v>
      </c>
      <c r="LC1074" t="s">
        <v>432</v>
      </c>
      <c r="LD1074" t="s">
        <v>432</v>
      </c>
      <c r="LE1074" t="s">
        <v>432</v>
      </c>
      <c r="LF1074" t="s">
        <v>432</v>
      </c>
      <c r="LG1074" t="s">
        <v>432</v>
      </c>
      <c r="LH1074" t="s">
        <v>432</v>
      </c>
      <c r="LI1074" t="s">
        <v>432</v>
      </c>
      <c r="LK1074" t="s">
        <v>423</v>
      </c>
      <c r="LL1074" t="s">
        <v>431</v>
      </c>
      <c r="LM1074" t="s">
        <v>423</v>
      </c>
      <c r="LN1074" t="s">
        <v>423</v>
      </c>
      <c r="LO1074" t="s">
        <v>3655</v>
      </c>
      <c r="LP1074" t="s">
        <v>432</v>
      </c>
      <c r="LQ1074" t="s">
        <v>432</v>
      </c>
      <c r="LR1074" t="s">
        <v>432</v>
      </c>
      <c r="LS1074" t="s">
        <v>432</v>
      </c>
      <c r="LT1074" t="s">
        <v>432</v>
      </c>
      <c r="LU1074" t="s">
        <v>423</v>
      </c>
      <c r="LV1074" t="s">
        <v>423</v>
      </c>
      <c r="LW1074" t="s">
        <v>423</v>
      </c>
      <c r="LX1074" t="s">
        <v>423</v>
      </c>
      <c r="LY1074" t="s">
        <v>423</v>
      </c>
      <c r="LZ1074" t="s">
        <v>423</v>
      </c>
      <c r="MA1074" t="s">
        <v>431</v>
      </c>
      <c r="MB1074" t="s">
        <v>423</v>
      </c>
      <c r="MC1074" t="s">
        <v>423</v>
      </c>
      <c r="MD1074" t="s">
        <v>423</v>
      </c>
      <c r="ME1074" t="s">
        <v>423</v>
      </c>
      <c r="MF1074" t="s">
        <v>423</v>
      </c>
      <c r="MG1074" t="s">
        <v>431</v>
      </c>
      <c r="MH1074" t="s">
        <v>423</v>
      </c>
      <c r="MI1074" t="s">
        <v>423</v>
      </c>
      <c r="MJ1074" t="s">
        <v>423</v>
      </c>
      <c r="MK1074" t="s">
        <v>423</v>
      </c>
      <c r="ML1074" t="s">
        <v>431</v>
      </c>
      <c r="MN1074">
        <v>720.3</v>
      </c>
      <c r="MO1074">
        <v>114.35</v>
      </c>
      <c r="NE1074">
        <v>265.18</v>
      </c>
      <c r="NT1074">
        <v>163.58000000000001</v>
      </c>
      <c r="OJ1074">
        <v>102.32</v>
      </c>
      <c r="OT1074">
        <v>74.87</v>
      </c>
    </row>
    <row r="1075" spans="1:410" ht="12.75" customHeight="1" x14ac:dyDescent="0.2">
      <c r="A1075">
        <v>1313</v>
      </c>
      <c r="B1075" t="str">
        <f t="shared" si="736"/>
        <v>0-5min</v>
      </c>
      <c r="C1075" t="str">
        <f t="shared" si="737"/>
        <v>seul</v>
      </c>
      <c r="D1075" t="str">
        <f t="shared" si="738"/>
        <v>10-20m2</v>
      </c>
      <c r="E1075" t="str">
        <f t="shared" si="739"/>
        <v>tout à fait</v>
      </c>
      <c r="F1075" t="str">
        <f t="shared" si="740"/>
        <v>aucune</v>
      </c>
      <c r="G1075" t="str">
        <f t="shared" si="741"/>
        <v>non</v>
      </c>
      <c r="H1075" t="str">
        <f t="shared" si="742"/>
        <v>non</v>
      </c>
      <c r="I1075" t="s">
        <v>431</v>
      </c>
      <c r="J1075" t="str">
        <f t="shared" si="743"/>
        <v>souvent</v>
      </c>
      <c r="K1075" t="str">
        <f t="shared" si="744"/>
        <v>souvent</v>
      </c>
      <c r="L1075" t="str">
        <f t="shared" si="745"/>
        <v>plutôt oui</v>
      </c>
      <c r="M1075" t="str">
        <f t="shared" si="746"/>
        <v>2-4h</v>
      </c>
      <c r="N1075" t="str">
        <f t="shared" si="747"/>
        <v>4-6h</v>
      </c>
      <c r="O1075" t="str">
        <f t="shared" si="748"/>
        <v>souvent</v>
      </c>
      <c r="P1075" t="str">
        <f t="shared" si="749"/>
        <v>souvent</v>
      </c>
      <c r="Q1075" t="str">
        <f t="shared" si="750"/>
        <v>parfois</v>
      </c>
      <c r="R1075" t="s">
        <v>430</v>
      </c>
      <c r="S1075" t="s">
        <v>425</v>
      </c>
      <c r="T1075" t="s">
        <v>425</v>
      </c>
      <c r="U1075" t="s">
        <v>426</v>
      </c>
      <c r="V1075" t="s">
        <v>428</v>
      </c>
      <c r="W1075" t="s">
        <v>428</v>
      </c>
      <c r="X1075" t="s">
        <v>429</v>
      </c>
      <c r="Y1075" t="s">
        <v>430</v>
      </c>
      <c r="Z1075" t="s">
        <v>429</v>
      </c>
      <c r="AA1075" t="s">
        <v>424</v>
      </c>
      <c r="AB1075" t="s">
        <v>425</v>
      </c>
      <c r="AC1075" t="s">
        <v>424</v>
      </c>
      <c r="AD1075" t="str">
        <f t="shared" si="751"/>
        <v>1 semaine avant</v>
      </c>
      <c r="AE1075" t="str">
        <f t="shared" si="752"/>
        <v>plutôt oui</v>
      </c>
      <c r="AF1075" t="str">
        <f t="shared" si="753"/>
        <v>très bonnes</v>
      </c>
      <c r="AG1075" t="str">
        <f t="shared" si="754"/>
        <v>régulièrement</v>
      </c>
      <c r="AH1075" t="str">
        <f t="shared" si="755"/>
        <v>très souvent</v>
      </c>
      <c r="AI1075" t="str">
        <f t="shared" si="756"/>
        <v>jamais</v>
      </c>
      <c r="AJ1075" t="str">
        <f t="shared" si="757"/>
        <v>jamais</v>
      </c>
      <c r="AK1075" t="str">
        <f t="shared" si="758"/>
        <v>10-15h</v>
      </c>
      <c r="AL1075" t="str">
        <f t="shared" si="759"/>
        <v>tout à fait</v>
      </c>
      <c r="AM1075" t="str">
        <f t="shared" si="760"/>
        <v>pas du tout</v>
      </c>
      <c r="AN1075" t="str">
        <f t="shared" si="761"/>
        <v>6-10h</v>
      </c>
      <c r="AO1075" t="str">
        <f t="shared" si="762"/>
        <v>rarement</v>
      </c>
      <c r="AP1075" t="str">
        <f t="shared" si="763"/>
        <v>plutôt non</v>
      </c>
      <c r="AQ1075" t="str">
        <f t="shared" si="764"/>
        <v>1/semaine</v>
      </c>
      <c r="AR1075" t="str">
        <f t="shared" si="765"/>
        <v>régulièrement</v>
      </c>
      <c r="AS1075" t="str">
        <f t="shared" si="766"/>
        <v>2-4h</v>
      </c>
      <c r="AT1075" t="str">
        <f t="shared" si="767"/>
        <v>plutôt satisfaisante</v>
      </c>
      <c r="AU1075" t="str">
        <f t="shared" si="768"/>
        <v>plutôt oui</v>
      </c>
      <c r="AV1075" t="str">
        <f t="shared" si="769"/>
        <v>plutôt non</v>
      </c>
      <c r="AW1075" t="str">
        <f t="shared" si="770"/>
        <v>plutôt oui</v>
      </c>
      <c r="AX1075" t="str">
        <f t="shared" si="771"/>
        <v>plutôt oui</v>
      </c>
      <c r="AY1075" t="str">
        <f t="shared" si="772"/>
        <v>tout à fait</v>
      </c>
      <c r="AZ1075" t="str">
        <f t="shared" si="773"/>
        <v>1A</v>
      </c>
      <c r="BA1075" t="str">
        <f t="shared" si="774"/>
        <v>1A</v>
      </c>
      <c r="BB1075" t="str">
        <f t="shared" si="775"/>
        <v>IBER</v>
      </c>
      <c r="BC1075" t="str">
        <f t="shared" si="776"/>
        <v>non</v>
      </c>
      <c r="BD1075" t="str">
        <f t="shared" si="777"/>
        <v>post-bac</v>
      </c>
      <c r="BE1075" t="str">
        <f t="shared" si="778"/>
        <v>etranger</v>
      </c>
      <c r="BF1075" t="str">
        <f t="shared" si="779"/>
        <v>amenag</v>
      </c>
      <c r="BG1075" t="str">
        <f t="shared" si="780"/>
        <v>jsp</v>
      </c>
      <c r="BH1075" t="s">
        <v>423</v>
      </c>
      <c r="BI1075" t="str">
        <f t="shared" si="781"/>
        <v>aucun</v>
      </c>
      <c r="BJ1075" t="s">
        <v>431</v>
      </c>
      <c r="BK1075" t="s">
        <v>423</v>
      </c>
      <c r="BL1075" t="s">
        <v>423</v>
      </c>
      <c r="BM1075" t="s">
        <v>423</v>
      </c>
      <c r="BN1075" t="s">
        <v>431</v>
      </c>
      <c r="BO1075" t="s">
        <v>423</v>
      </c>
      <c r="BP1075" t="s">
        <v>423</v>
      </c>
      <c r="BR1075" t="s">
        <v>423</v>
      </c>
      <c r="BS1075" t="s">
        <v>431</v>
      </c>
      <c r="BT1075" t="s">
        <v>423</v>
      </c>
      <c r="BU1075" t="s">
        <v>423</v>
      </c>
      <c r="BV1075" t="s">
        <v>431</v>
      </c>
      <c r="BW1075" t="s">
        <v>423</v>
      </c>
      <c r="BX1075" t="s">
        <v>423</v>
      </c>
      <c r="BY1075" t="s">
        <v>423</v>
      </c>
      <c r="BZ1075" t="s">
        <v>423</v>
      </c>
      <c r="CA1075" t="s">
        <v>432</v>
      </c>
      <c r="CB1075" t="s">
        <v>432</v>
      </c>
      <c r="CC1075" t="s">
        <v>432</v>
      </c>
      <c r="CD1075" t="s">
        <v>432</v>
      </c>
      <c r="CE1075" t="s">
        <v>423</v>
      </c>
      <c r="CF1075" t="s">
        <v>432</v>
      </c>
      <c r="CG1075" t="s">
        <v>432</v>
      </c>
      <c r="CH1075" t="s">
        <v>432</v>
      </c>
      <c r="CI1075" t="s">
        <v>432</v>
      </c>
      <c r="CJ1075" t="s">
        <v>432</v>
      </c>
      <c r="CK1075" t="s">
        <v>432</v>
      </c>
      <c r="CL1075" t="s">
        <v>432</v>
      </c>
      <c r="CM1075" t="s">
        <v>432</v>
      </c>
      <c r="CN1075" t="s">
        <v>423</v>
      </c>
      <c r="CO1075" t="s">
        <v>432</v>
      </c>
      <c r="CP1075" t="s">
        <v>432</v>
      </c>
      <c r="CQ1075" t="s">
        <v>432</v>
      </c>
      <c r="CR1075" t="s">
        <v>432</v>
      </c>
      <c r="CT1075" t="s">
        <v>432</v>
      </c>
      <c r="CU1075" t="s">
        <v>431</v>
      </c>
      <c r="CV1075" t="s">
        <v>423</v>
      </c>
      <c r="CW1075" t="s">
        <v>431</v>
      </c>
      <c r="CX1075" t="s">
        <v>423</v>
      </c>
      <c r="CY1075" t="s">
        <v>423</v>
      </c>
      <c r="CZ1075" t="s">
        <v>423</v>
      </c>
      <c r="DA1075" t="s">
        <v>431</v>
      </c>
      <c r="DB1075" t="s">
        <v>423</v>
      </c>
      <c r="DC1075" t="s">
        <v>423</v>
      </c>
      <c r="DD1075" t="s">
        <v>423</v>
      </c>
      <c r="DE1075" t="s">
        <v>431</v>
      </c>
      <c r="DF1075" t="s">
        <v>423</v>
      </c>
      <c r="DG1075" t="s">
        <v>423</v>
      </c>
      <c r="DH1075" t="s">
        <v>423</v>
      </c>
      <c r="DI1075" t="s">
        <v>431</v>
      </c>
      <c r="DJ1075" t="s">
        <v>423</v>
      </c>
      <c r="DK1075" t="s">
        <v>423</v>
      </c>
      <c r="DL1075" t="s">
        <v>423</v>
      </c>
      <c r="DM1075" t="s">
        <v>423</v>
      </c>
      <c r="DN1075" t="s">
        <v>423</v>
      </c>
      <c r="DO1075" t="s">
        <v>431</v>
      </c>
      <c r="DP1075" t="s">
        <v>423</v>
      </c>
      <c r="DQ1075" t="s">
        <v>423</v>
      </c>
      <c r="DR1075" t="s">
        <v>423</v>
      </c>
      <c r="DS1075" t="s">
        <v>423</v>
      </c>
      <c r="DT1075" t="s">
        <v>423</v>
      </c>
      <c r="DU1075" t="s">
        <v>431</v>
      </c>
      <c r="DV1075" t="s">
        <v>423</v>
      </c>
      <c r="DW1075" t="s">
        <v>423</v>
      </c>
      <c r="DX1075" t="s">
        <v>423</v>
      </c>
      <c r="DY1075" t="s">
        <v>431</v>
      </c>
      <c r="DZ1075" t="s">
        <v>423</v>
      </c>
      <c r="EA1075" t="s">
        <v>423</v>
      </c>
      <c r="EB1075" t="s">
        <v>423</v>
      </c>
      <c r="EC1075" t="s">
        <v>423</v>
      </c>
      <c r="ED1075" t="s">
        <v>431</v>
      </c>
      <c r="EE1075" t="s">
        <v>423</v>
      </c>
      <c r="EF1075" t="s">
        <v>438</v>
      </c>
      <c r="EG1075" t="s">
        <v>435</v>
      </c>
      <c r="EH1075" t="s">
        <v>434</v>
      </c>
      <c r="EI1075" t="s">
        <v>433</v>
      </c>
      <c r="EJ1075" t="s">
        <v>436</v>
      </c>
      <c r="EK1075" t="s">
        <v>437</v>
      </c>
      <c r="EL1075" t="s">
        <v>430</v>
      </c>
      <c r="EM1075" t="s">
        <v>425</v>
      </c>
      <c r="EN1075" t="s">
        <v>425</v>
      </c>
      <c r="EO1075" t="s">
        <v>426</v>
      </c>
      <c r="EP1075" t="s">
        <v>428</v>
      </c>
      <c r="EQ1075" t="s">
        <v>428</v>
      </c>
      <c r="ER1075" t="s">
        <v>429</v>
      </c>
      <c r="ES1075" t="s">
        <v>430</v>
      </c>
      <c r="ET1075" t="s">
        <v>429</v>
      </c>
      <c r="EU1075" t="s">
        <v>424</v>
      </c>
      <c r="EV1075" t="s">
        <v>425</v>
      </c>
      <c r="EW1075" t="s">
        <v>424</v>
      </c>
      <c r="EX1075" t="s">
        <v>423</v>
      </c>
      <c r="EY1075" t="s">
        <v>423</v>
      </c>
      <c r="EZ1075" t="s">
        <v>423</v>
      </c>
      <c r="FA1075" t="s">
        <v>431</v>
      </c>
      <c r="FB1075" t="s">
        <v>423</v>
      </c>
      <c r="FC1075" t="s">
        <v>423</v>
      </c>
      <c r="FD1075" t="s">
        <v>423</v>
      </c>
      <c r="FE1075" t="s">
        <v>431</v>
      </c>
      <c r="FF1075" t="s">
        <v>423</v>
      </c>
      <c r="FG1075" t="s">
        <v>423</v>
      </c>
      <c r="FH1075" t="s">
        <v>431</v>
      </c>
      <c r="FI1075" t="s">
        <v>423</v>
      </c>
      <c r="FJ1075" t="s">
        <v>423</v>
      </c>
      <c r="FK1075" t="s">
        <v>423</v>
      </c>
      <c r="FL1075" t="s">
        <v>423</v>
      </c>
      <c r="FM1075" t="s">
        <v>431</v>
      </c>
      <c r="FN1075" t="s">
        <v>423</v>
      </c>
      <c r="FO1075" t="s">
        <v>423</v>
      </c>
      <c r="FP1075" t="s">
        <v>431</v>
      </c>
      <c r="FQ1075" t="s">
        <v>423</v>
      </c>
      <c r="FR1075" t="s">
        <v>423</v>
      </c>
      <c r="FS1075" t="s">
        <v>423</v>
      </c>
      <c r="FT1075" t="s">
        <v>423</v>
      </c>
      <c r="FU1075" t="s">
        <v>423</v>
      </c>
      <c r="FV1075" t="s">
        <v>423</v>
      </c>
      <c r="FW1075" t="s">
        <v>431</v>
      </c>
      <c r="FX1075" t="s">
        <v>423</v>
      </c>
      <c r="FZ1075" t="s">
        <v>423</v>
      </c>
      <c r="GB1075" t="s">
        <v>423</v>
      </c>
      <c r="GD1075" t="s">
        <v>431</v>
      </c>
      <c r="GF1075" t="s">
        <v>431</v>
      </c>
      <c r="GG1075" t="s">
        <v>423</v>
      </c>
      <c r="GH1075" t="s">
        <v>423</v>
      </c>
      <c r="GI1075" t="s">
        <v>431</v>
      </c>
      <c r="GJ1075" t="s">
        <v>423</v>
      </c>
      <c r="GK1075" t="s">
        <v>423</v>
      </c>
      <c r="GL1075" t="s">
        <v>423</v>
      </c>
      <c r="GM1075" t="s">
        <v>431</v>
      </c>
      <c r="GN1075" t="s">
        <v>423</v>
      </c>
      <c r="GO1075" t="s">
        <v>423</v>
      </c>
      <c r="GP1075" t="s">
        <v>423</v>
      </c>
      <c r="GQ1075" t="s">
        <v>423</v>
      </c>
      <c r="GR1075" t="s">
        <v>423</v>
      </c>
      <c r="GS1075" t="s">
        <v>423</v>
      </c>
      <c r="GT1075" t="s">
        <v>431</v>
      </c>
      <c r="GU1075" t="s">
        <v>423</v>
      </c>
      <c r="GV1075" t="s">
        <v>431</v>
      </c>
      <c r="GW1075" t="s">
        <v>423</v>
      </c>
      <c r="GX1075" t="s">
        <v>423</v>
      </c>
      <c r="GY1075" t="s">
        <v>423</v>
      </c>
      <c r="GZ1075" t="s">
        <v>423</v>
      </c>
      <c r="HA1075" t="s">
        <v>423</v>
      </c>
      <c r="HB1075" t="s">
        <v>431</v>
      </c>
      <c r="HC1075" t="s">
        <v>423</v>
      </c>
      <c r="HD1075" t="s">
        <v>423</v>
      </c>
      <c r="HE1075" t="s">
        <v>423</v>
      </c>
      <c r="HF1075" t="s">
        <v>431</v>
      </c>
      <c r="HG1075" t="s">
        <v>423</v>
      </c>
      <c r="HH1075" t="s">
        <v>423</v>
      </c>
      <c r="HI1075" t="s">
        <v>423</v>
      </c>
      <c r="HJ1075" t="s">
        <v>431</v>
      </c>
      <c r="HK1075" t="s">
        <v>423</v>
      </c>
      <c r="HL1075" t="s">
        <v>423</v>
      </c>
      <c r="HM1075" t="s">
        <v>423</v>
      </c>
      <c r="HN1075" t="s">
        <v>423</v>
      </c>
      <c r="HP1075" t="s">
        <v>431</v>
      </c>
      <c r="HR1075" t="s">
        <v>423</v>
      </c>
      <c r="HT1075" t="s">
        <v>423</v>
      </c>
      <c r="HV1075" t="s">
        <v>423</v>
      </c>
      <c r="HW1075" t="s">
        <v>423</v>
      </c>
      <c r="HX1075" t="s">
        <v>431</v>
      </c>
      <c r="HY1075" t="s">
        <v>423</v>
      </c>
      <c r="HZ1075" t="s">
        <v>423</v>
      </c>
      <c r="IA1075" t="s">
        <v>423</v>
      </c>
      <c r="IB1075" t="s">
        <v>423</v>
      </c>
      <c r="IC1075" t="s">
        <v>431</v>
      </c>
      <c r="ID1075" t="s">
        <v>423</v>
      </c>
      <c r="IE1075" t="s">
        <v>423</v>
      </c>
      <c r="IF1075" t="s">
        <v>423</v>
      </c>
      <c r="IG1075" t="s">
        <v>431</v>
      </c>
      <c r="IH1075" t="s">
        <v>423</v>
      </c>
      <c r="II1075" t="s">
        <v>423</v>
      </c>
      <c r="IJ1075" t="s">
        <v>423</v>
      </c>
      <c r="IK1075" t="s">
        <v>423</v>
      </c>
      <c r="IL1075" t="s">
        <v>431</v>
      </c>
      <c r="IM1075" t="s">
        <v>423</v>
      </c>
      <c r="IN1075" t="s">
        <v>423</v>
      </c>
      <c r="IO1075" t="s">
        <v>431</v>
      </c>
      <c r="IP1075" t="s">
        <v>423</v>
      </c>
      <c r="IQ1075" t="s">
        <v>423</v>
      </c>
      <c r="IR1075" t="s">
        <v>423</v>
      </c>
      <c r="IS1075" t="s">
        <v>431</v>
      </c>
      <c r="IT1075" t="s">
        <v>423</v>
      </c>
      <c r="IU1075" t="s">
        <v>423</v>
      </c>
      <c r="IV1075" t="s">
        <v>431</v>
      </c>
      <c r="IX1075" t="s">
        <v>423</v>
      </c>
      <c r="IZ1075" t="s">
        <v>423</v>
      </c>
      <c r="JB1075" t="s">
        <v>423</v>
      </c>
      <c r="JD1075" t="s">
        <v>3656</v>
      </c>
      <c r="JE1075" t="s">
        <v>3657</v>
      </c>
      <c r="JI1075" t="s">
        <v>431</v>
      </c>
      <c r="JJ1075" t="s">
        <v>423</v>
      </c>
      <c r="JK1075" t="s">
        <v>423</v>
      </c>
      <c r="JL1075" t="s">
        <v>423</v>
      </c>
      <c r="JM1075" t="s">
        <v>423</v>
      </c>
      <c r="JN1075" t="s">
        <v>432</v>
      </c>
      <c r="JO1075" t="s">
        <v>432</v>
      </c>
      <c r="JP1075" t="s">
        <v>432</v>
      </c>
      <c r="JQ1075" t="s">
        <v>432</v>
      </c>
      <c r="JR1075" t="s">
        <v>432</v>
      </c>
      <c r="JS1075" t="s">
        <v>432</v>
      </c>
      <c r="JT1075" t="s">
        <v>432</v>
      </c>
      <c r="JU1075" t="s">
        <v>432</v>
      </c>
      <c r="JV1075" t="s">
        <v>432</v>
      </c>
      <c r="JW1075" t="s">
        <v>432</v>
      </c>
      <c r="JX1075" t="s">
        <v>432</v>
      </c>
      <c r="JY1075" t="s">
        <v>432</v>
      </c>
      <c r="JZ1075" t="s">
        <v>432</v>
      </c>
      <c r="KA1075" t="s">
        <v>432</v>
      </c>
      <c r="KB1075" t="s">
        <v>432</v>
      </c>
      <c r="KC1075" t="s">
        <v>432</v>
      </c>
      <c r="KD1075" t="s">
        <v>423</v>
      </c>
      <c r="KE1075" t="s">
        <v>423</v>
      </c>
      <c r="KF1075" t="s">
        <v>431</v>
      </c>
      <c r="KG1075" t="s">
        <v>423</v>
      </c>
      <c r="KH1075" t="s">
        <v>423</v>
      </c>
      <c r="KI1075" t="s">
        <v>423</v>
      </c>
      <c r="KJ1075" t="s">
        <v>423</v>
      </c>
      <c r="KK1075" t="s">
        <v>423</v>
      </c>
      <c r="KL1075" t="s">
        <v>423</v>
      </c>
      <c r="KM1075" t="s">
        <v>423</v>
      </c>
      <c r="KN1075" t="s">
        <v>423</v>
      </c>
      <c r="KO1075" t="s">
        <v>423</v>
      </c>
      <c r="KP1075" t="s">
        <v>423</v>
      </c>
      <c r="KQ1075" t="s">
        <v>423</v>
      </c>
      <c r="KR1075" t="s">
        <v>423</v>
      </c>
      <c r="KS1075" t="s">
        <v>423</v>
      </c>
      <c r="KT1075" t="s">
        <v>423</v>
      </c>
      <c r="KU1075" t="s">
        <v>423</v>
      </c>
      <c r="KV1075" t="s">
        <v>423</v>
      </c>
      <c r="KW1075" t="s">
        <v>431</v>
      </c>
      <c r="KY1075" t="s">
        <v>431</v>
      </c>
      <c r="KZ1075" t="s">
        <v>432</v>
      </c>
      <c r="LA1075" t="s">
        <v>432</v>
      </c>
      <c r="LB1075" t="s">
        <v>432</v>
      </c>
      <c r="LC1075" t="s">
        <v>432</v>
      </c>
      <c r="LD1075" t="s">
        <v>432</v>
      </c>
      <c r="LE1075" t="s">
        <v>432</v>
      </c>
      <c r="LF1075" t="s">
        <v>432</v>
      </c>
      <c r="LG1075" t="s">
        <v>432</v>
      </c>
      <c r="LH1075" t="s">
        <v>432</v>
      </c>
      <c r="LI1075" t="s">
        <v>432</v>
      </c>
      <c r="LK1075" t="s">
        <v>423</v>
      </c>
      <c r="LL1075" t="s">
        <v>423</v>
      </c>
      <c r="LM1075" t="s">
        <v>423</v>
      </c>
      <c r="LN1075" t="s">
        <v>431</v>
      </c>
      <c r="LO1075" t="s">
        <v>1280</v>
      </c>
      <c r="LP1075" t="s">
        <v>432</v>
      </c>
      <c r="LQ1075" t="s">
        <v>432</v>
      </c>
      <c r="LR1075" t="s">
        <v>432</v>
      </c>
      <c r="LS1075" t="s">
        <v>432</v>
      </c>
      <c r="LT1075" t="s">
        <v>432</v>
      </c>
      <c r="LU1075" t="s">
        <v>423</v>
      </c>
      <c r="LV1075" t="s">
        <v>423</v>
      </c>
      <c r="LW1075" t="s">
        <v>423</v>
      </c>
      <c r="LX1075" t="s">
        <v>423</v>
      </c>
      <c r="LY1075" t="s">
        <v>423</v>
      </c>
      <c r="LZ1075" t="s">
        <v>423</v>
      </c>
      <c r="MA1075" t="s">
        <v>431</v>
      </c>
      <c r="MB1075" t="s">
        <v>423</v>
      </c>
      <c r="MC1075" t="s">
        <v>423</v>
      </c>
      <c r="MD1075" t="s">
        <v>423</v>
      </c>
      <c r="ME1075" t="s">
        <v>423</v>
      </c>
      <c r="MF1075" t="s">
        <v>423</v>
      </c>
      <c r="MG1075" t="s">
        <v>431</v>
      </c>
      <c r="MH1075" t="s">
        <v>423</v>
      </c>
      <c r="MI1075" t="s">
        <v>423</v>
      </c>
      <c r="MJ1075" t="s">
        <v>423</v>
      </c>
      <c r="MK1075" t="s">
        <v>423</v>
      </c>
      <c r="ML1075" t="s">
        <v>431</v>
      </c>
      <c r="MN1075">
        <v>549.17999999999995</v>
      </c>
      <c r="MO1075">
        <v>49.56</v>
      </c>
      <c r="NE1075">
        <v>249.65</v>
      </c>
      <c r="NT1075">
        <v>118.26</v>
      </c>
      <c r="OJ1075">
        <v>63.94</v>
      </c>
      <c r="OT1075">
        <v>67.77</v>
      </c>
    </row>
    <row r="1076" spans="1:410" ht="12.75" customHeight="1" x14ac:dyDescent="0.2">
      <c r="A1076">
        <v>1314</v>
      </c>
      <c r="B1076" t="str">
        <f t="shared" si="736"/>
        <v>0-5min</v>
      </c>
      <c r="C1076" t="str">
        <f t="shared" si="737"/>
        <v>seul</v>
      </c>
      <c r="D1076" t="str">
        <f t="shared" si="738"/>
        <v>10-20m2</v>
      </c>
      <c r="E1076" t="str">
        <f t="shared" si="739"/>
        <v>tout à fait</v>
      </c>
      <c r="F1076" t="str">
        <f t="shared" si="740"/>
        <v>aucune</v>
      </c>
      <c r="G1076" t="str">
        <f t="shared" si="741"/>
        <v>non</v>
      </c>
      <c r="H1076" t="str">
        <f t="shared" si="742"/>
        <v>non</v>
      </c>
      <c r="I1076" t="s">
        <v>423</v>
      </c>
      <c r="J1076" t="str">
        <f t="shared" si="743"/>
        <v>toujours</v>
      </c>
      <c r="K1076" t="str">
        <f t="shared" si="744"/>
        <v>souvent</v>
      </c>
      <c r="L1076" t="str">
        <f t="shared" si="745"/>
        <v>plutôt oui</v>
      </c>
      <c r="M1076" t="str">
        <f t="shared" si="746"/>
        <v>1-2h</v>
      </c>
      <c r="N1076" t="str">
        <f t="shared" si="747"/>
        <v>6-8h</v>
      </c>
      <c r="O1076" t="str">
        <f t="shared" si="748"/>
        <v>parfois</v>
      </c>
      <c r="P1076" t="str">
        <f t="shared" si="749"/>
        <v>souvent</v>
      </c>
      <c r="Q1076" t="str">
        <f t="shared" si="750"/>
        <v>parfois</v>
      </c>
      <c r="R1076" t="s">
        <v>424</v>
      </c>
      <c r="S1076" t="s">
        <v>425</v>
      </c>
      <c r="T1076" t="s">
        <v>425</v>
      </c>
      <c r="U1076" t="s">
        <v>426</v>
      </c>
      <c r="V1076" t="s">
        <v>428</v>
      </c>
      <c r="W1076" t="s">
        <v>428</v>
      </c>
      <c r="X1076" t="s">
        <v>429</v>
      </c>
      <c r="Y1076" t="s">
        <v>430</v>
      </c>
      <c r="Z1076" t="s">
        <v>429</v>
      </c>
      <c r="AA1076" t="s">
        <v>424</v>
      </c>
      <c r="AB1076" t="s">
        <v>425</v>
      </c>
      <c r="AC1076" t="s">
        <v>430</v>
      </c>
      <c r="AD1076" t="str">
        <f t="shared" si="751"/>
        <v>3-4 jours avant</v>
      </c>
      <c r="AE1076" t="str">
        <f t="shared" si="752"/>
        <v xml:space="preserve">moyennement </v>
      </c>
      <c r="AF1076" t="str">
        <f t="shared" si="753"/>
        <v>plutôt bonnes</v>
      </c>
      <c r="AG1076" t="str">
        <f t="shared" si="754"/>
        <v>parfois</v>
      </c>
      <c r="AH1076" t="str">
        <f t="shared" si="755"/>
        <v>très souvent</v>
      </c>
      <c r="AI1076" t="str">
        <f t="shared" si="756"/>
        <v>jamais</v>
      </c>
      <c r="AJ1076" t="str">
        <f t="shared" si="757"/>
        <v>parfois</v>
      </c>
      <c r="AK1076" t="str">
        <f t="shared" si="758"/>
        <v>1-5h</v>
      </c>
      <c r="AL1076" t="str">
        <f t="shared" si="759"/>
        <v>tout à fait</v>
      </c>
      <c r="AM1076" t="str">
        <f t="shared" si="760"/>
        <v>pas du tout</v>
      </c>
      <c r="AN1076" t="str">
        <f t="shared" si="761"/>
        <v>0-1h</v>
      </c>
      <c r="AO1076" t="str">
        <f t="shared" si="762"/>
        <v>jamais</v>
      </c>
      <c r="AP1076" t="str">
        <f t="shared" si="763"/>
        <v>pas de spectacles</v>
      </c>
      <c r="AQ1076" t="str">
        <f t="shared" si="764"/>
        <v>1/mois</v>
      </c>
      <c r="AR1076" t="str">
        <f t="shared" si="765"/>
        <v>parfois</v>
      </c>
      <c r="AS1076" t="str">
        <f t="shared" si="766"/>
        <v>2-4h</v>
      </c>
      <c r="AT1076" t="str">
        <f t="shared" si="767"/>
        <v>très insatisfaisante</v>
      </c>
      <c r="AU1076" t="str">
        <f t="shared" si="768"/>
        <v>plutôt oui</v>
      </c>
      <c r="AV1076" t="str">
        <f t="shared" si="769"/>
        <v>plutôt oui</v>
      </c>
      <c r="AW1076" t="str">
        <f t="shared" si="770"/>
        <v>plutôt oui</v>
      </c>
      <c r="AX1076" t="str">
        <f t="shared" si="771"/>
        <v>plutôt oui</v>
      </c>
      <c r="AY1076" t="str">
        <f t="shared" si="772"/>
        <v>plutôt oui</v>
      </c>
      <c r="AZ1076" t="str">
        <f t="shared" si="773"/>
        <v>1A</v>
      </c>
      <c r="BA1076" t="str">
        <f t="shared" si="774"/>
        <v>1A</v>
      </c>
      <c r="BB1076" t="str">
        <f t="shared" si="775"/>
        <v>IBER</v>
      </c>
      <c r="BC1076" t="str">
        <f t="shared" si="776"/>
        <v>non</v>
      </c>
      <c r="BD1076" t="str">
        <f t="shared" si="777"/>
        <v>post-bac</v>
      </c>
      <c r="BE1076" t="str">
        <f t="shared" si="778"/>
        <v>Fr_etranger</v>
      </c>
      <c r="BF1076" t="str">
        <f t="shared" si="779"/>
        <v>amenag</v>
      </c>
      <c r="BG1076" t="str">
        <f t="shared" si="780"/>
        <v>jsp</v>
      </c>
      <c r="BH1076" t="s">
        <v>423</v>
      </c>
      <c r="BI1076" t="str">
        <f t="shared" si="781"/>
        <v>aucun</v>
      </c>
      <c r="BJ1076" t="s">
        <v>431</v>
      </c>
      <c r="BK1076" t="s">
        <v>423</v>
      </c>
      <c r="BL1076" t="s">
        <v>423</v>
      </c>
      <c r="BM1076" t="s">
        <v>423</v>
      </c>
      <c r="BN1076" t="s">
        <v>431</v>
      </c>
      <c r="BO1076" t="s">
        <v>423</v>
      </c>
      <c r="BP1076" t="s">
        <v>423</v>
      </c>
      <c r="BR1076" t="s">
        <v>423</v>
      </c>
      <c r="BS1076" t="s">
        <v>431</v>
      </c>
      <c r="BT1076" t="s">
        <v>423</v>
      </c>
      <c r="BU1076" t="s">
        <v>423</v>
      </c>
      <c r="BV1076" t="s">
        <v>431</v>
      </c>
      <c r="BW1076" t="s">
        <v>423</v>
      </c>
      <c r="BX1076" t="s">
        <v>423</v>
      </c>
      <c r="BY1076" t="s">
        <v>423</v>
      </c>
      <c r="BZ1076" t="s">
        <v>423</v>
      </c>
      <c r="CA1076" t="s">
        <v>432</v>
      </c>
      <c r="CB1076" t="s">
        <v>432</v>
      </c>
      <c r="CC1076" t="s">
        <v>432</v>
      </c>
      <c r="CD1076" t="s">
        <v>432</v>
      </c>
      <c r="CE1076" t="s">
        <v>423</v>
      </c>
      <c r="CF1076" t="s">
        <v>432</v>
      </c>
      <c r="CG1076" t="s">
        <v>432</v>
      </c>
      <c r="CH1076" t="s">
        <v>432</v>
      </c>
      <c r="CI1076" t="s">
        <v>432</v>
      </c>
      <c r="CJ1076" t="s">
        <v>432</v>
      </c>
      <c r="CK1076" t="s">
        <v>432</v>
      </c>
      <c r="CL1076" t="s">
        <v>432</v>
      </c>
      <c r="CM1076" t="s">
        <v>432</v>
      </c>
      <c r="CN1076" t="s">
        <v>423</v>
      </c>
      <c r="CO1076" t="s">
        <v>432</v>
      </c>
      <c r="CP1076" t="s">
        <v>432</v>
      </c>
      <c r="CQ1076" t="s">
        <v>432</v>
      </c>
      <c r="CR1076" t="s">
        <v>432</v>
      </c>
      <c r="CT1076" t="s">
        <v>432</v>
      </c>
      <c r="CU1076" t="s">
        <v>423</v>
      </c>
      <c r="CV1076" t="s">
        <v>431</v>
      </c>
      <c r="CW1076" t="s">
        <v>423</v>
      </c>
      <c r="CX1076" t="s">
        <v>423</v>
      </c>
      <c r="CY1076" t="s">
        <v>423</v>
      </c>
      <c r="CZ1076" t="s">
        <v>423</v>
      </c>
      <c r="DA1076" t="s">
        <v>431</v>
      </c>
      <c r="DB1076" t="s">
        <v>423</v>
      </c>
      <c r="DC1076" t="s">
        <v>423</v>
      </c>
      <c r="DD1076" t="s">
        <v>423</v>
      </c>
      <c r="DE1076" t="s">
        <v>431</v>
      </c>
      <c r="DF1076" t="s">
        <v>423</v>
      </c>
      <c r="DG1076" t="s">
        <v>423</v>
      </c>
      <c r="DH1076" t="s">
        <v>423</v>
      </c>
      <c r="DI1076" t="s">
        <v>423</v>
      </c>
      <c r="DJ1076" t="s">
        <v>431</v>
      </c>
      <c r="DK1076" t="s">
        <v>423</v>
      </c>
      <c r="DL1076" t="s">
        <v>423</v>
      </c>
      <c r="DM1076" t="s">
        <v>423</v>
      </c>
      <c r="DN1076" t="s">
        <v>431</v>
      </c>
      <c r="DO1076" t="s">
        <v>423</v>
      </c>
      <c r="DP1076" t="s">
        <v>423</v>
      </c>
      <c r="DQ1076" t="s">
        <v>423</v>
      </c>
      <c r="DR1076" t="s">
        <v>423</v>
      </c>
      <c r="DS1076" t="s">
        <v>423</v>
      </c>
      <c r="DT1076" t="s">
        <v>423</v>
      </c>
      <c r="DU1076" t="s">
        <v>423</v>
      </c>
      <c r="DV1076" t="s">
        <v>431</v>
      </c>
      <c r="DW1076" t="s">
        <v>423</v>
      </c>
      <c r="DX1076" t="s">
        <v>423</v>
      </c>
      <c r="DY1076" t="s">
        <v>431</v>
      </c>
      <c r="DZ1076" t="s">
        <v>423</v>
      </c>
      <c r="EA1076" t="s">
        <v>423</v>
      </c>
      <c r="EB1076" t="s">
        <v>423</v>
      </c>
      <c r="EC1076" t="s">
        <v>423</v>
      </c>
      <c r="ED1076" t="s">
        <v>431</v>
      </c>
      <c r="EE1076" t="s">
        <v>423</v>
      </c>
      <c r="EF1076" t="s">
        <v>436</v>
      </c>
      <c r="EG1076" t="s">
        <v>434</v>
      </c>
      <c r="EH1076" t="s">
        <v>438</v>
      </c>
      <c r="EI1076" t="s">
        <v>437</v>
      </c>
      <c r="EJ1076" t="s">
        <v>435</v>
      </c>
      <c r="EK1076" t="s">
        <v>433</v>
      </c>
      <c r="EL1076" t="s">
        <v>424</v>
      </c>
      <c r="EM1076" t="s">
        <v>425</v>
      </c>
      <c r="EN1076" t="s">
        <v>425</v>
      </c>
      <c r="EO1076" t="s">
        <v>426</v>
      </c>
      <c r="EP1076" t="s">
        <v>428</v>
      </c>
      <c r="EQ1076" t="s">
        <v>428</v>
      </c>
      <c r="ER1076" t="s">
        <v>429</v>
      </c>
      <c r="ES1076" t="s">
        <v>430</v>
      </c>
      <c r="ET1076" t="s">
        <v>429</v>
      </c>
      <c r="EU1076" t="s">
        <v>424</v>
      </c>
      <c r="EV1076" t="s">
        <v>425</v>
      </c>
      <c r="EW1076" t="s">
        <v>430</v>
      </c>
      <c r="EX1076" t="s">
        <v>423</v>
      </c>
      <c r="EY1076" t="s">
        <v>423</v>
      </c>
      <c r="EZ1076" t="s">
        <v>423</v>
      </c>
      <c r="FA1076" t="s">
        <v>423</v>
      </c>
      <c r="FB1076" t="s">
        <v>431</v>
      </c>
      <c r="FC1076" t="s">
        <v>423</v>
      </c>
      <c r="FD1076" t="s">
        <v>423</v>
      </c>
      <c r="FE1076" t="s">
        <v>423</v>
      </c>
      <c r="FF1076" t="s">
        <v>431</v>
      </c>
      <c r="FG1076" t="s">
        <v>423</v>
      </c>
      <c r="FH1076" t="s">
        <v>423</v>
      </c>
      <c r="FI1076" t="s">
        <v>431</v>
      </c>
      <c r="FJ1076" t="s">
        <v>423</v>
      </c>
      <c r="FK1076" t="s">
        <v>423</v>
      </c>
      <c r="FL1076" t="s">
        <v>423</v>
      </c>
      <c r="FM1076" t="s">
        <v>423</v>
      </c>
      <c r="FN1076" t="s">
        <v>431</v>
      </c>
      <c r="FO1076" t="s">
        <v>423</v>
      </c>
      <c r="FP1076" t="s">
        <v>431</v>
      </c>
      <c r="FQ1076" t="s">
        <v>423</v>
      </c>
      <c r="FR1076" t="s">
        <v>423</v>
      </c>
      <c r="FS1076" t="s">
        <v>423</v>
      </c>
      <c r="FT1076" t="s">
        <v>423</v>
      </c>
      <c r="FU1076" t="s">
        <v>423</v>
      </c>
      <c r="FV1076" t="s">
        <v>423</v>
      </c>
      <c r="FW1076" t="s">
        <v>431</v>
      </c>
      <c r="FX1076" t="s">
        <v>423</v>
      </c>
      <c r="FZ1076" t="s">
        <v>423</v>
      </c>
      <c r="GB1076" t="s">
        <v>431</v>
      </c>
      <c r="GD1076" t="s">
        <v>423</v>
      </c>
      <c r="GF1076" t="s">
        <v>431</v>
      </c>
      <c r="GG1076" t="s">
        <v>423</v>
      </c>
      <c r="GH1076" t="s">
        <v>423</v>
      </c>
      <c r="GI1076" t="s">
        <v>423</v>
      </c>
      <c r="GJ1076" t="s">
        <v>423</v>
      </c>
      <c r="GK1076" t="s">
        <v>431</v>
      </c>
      <c r="GL1076" t="s">
        <v>423</v>
      </c>
      <c r="GM1076" t="s">
        <v>431</v>
      </c>
      <c r="GN1076" t="s">
        <v>423</v>
      </c>
      <c r="GO1076" t="s">
        <v>423</v>
      </c>
      <c r="GP1076" t="s">
        <v>423</v>
      </c>
      <c r="GQ1076" t="s">
        <v>423</v>
      </c>
      <c r="GR1076" t="s">
        <v>423</v>
      </c>
      <c r="GS1076" t="s">
        <v>423</v>
      </c>
      <c r="GT1076" t="s">
        <v>431</v>
      </c>
      <c r="GU1076" t="s">
        <v>423</v>
      </c>
      <c r="GV1076" t="s">
        <v>423</v>
      </c>
      <c r="GW1076" t="s">
        <v>423</v>
      </c>
      <c r="GX1076" t="s">
        <v>423</v>
      </c>
      <c r="GY1076" t="s">
        <v>431</v>
      </c>
      <c r="GZ1076" t="s">
        <v>423</v>
      </c>
      <c r="HA1076" t="s">
        <v>423</v>
      </c>
      <c r="HB1076" t="s">
        <v>423</v>
      </c>
      <c r="HC1076" t="s">
        <v>431</v>
      </c>
      <c r="HD1076" t="s">
        <v>432</v>
      </c>
      <c r="HE1076" t="s">
        <v>432</v>
      </c>
      <c r="HF1076" t="s">
        <v>432</v>
      </c>
      <c r="HG1076" t="s">
        <v>432</v>
      </c>
      <c r="HH1076" t="s">
        <v>423</v>
      </c>
      <c r="HI1076" t="s">
        <v>423</v>
      </c>
      <c r="HJ1076" t="s">
        <v>423</v>
      </c>
      <c r="HK1076" t="s">
        <v>431</v>
      </c>
      <c r="HL1076" t="s">
        <v>423</v>
      </c>
      <c r="HM1076" t="s">
        <v>423</v>
      </c>
      <c r="HN1076" t="s">
        <v>423</v>
      </c>
      <c r="HP1076" t="s">
        <v>423</v>
      </c>
      <c r="HR1076" t="s">
        <v>431</v>
      </c>
      <c r="HT1076" t="s">
        <v>423</v>
      </c>
      <c r="HV1076" t="s">
        <v>423</v>
      </c>
      <c r="HW1076" t="s">
        <v>423</v>
      </c>
      <c r="HX1076" t="s">
        <v>431</v>
      </c>
      <c r="HY1076" t="s">
        <v>423</v>
      </c>
      <c r="HZ1076" t="s">
        <v>423</v>
      </c>
      <c r="IA1076" t="s">
        <v>423</v>
      </c>
      <c r="IB1076" t="s">
        <v>423</v>
      </c>
      <c r="IC1076" t="s">
        <v>423</v>
      </c>
      <c r="ID1076" t="s">
        <v>423</v>
      </c>
      <c r="IE1076" t="s">
        <v>431</v>
      </c>
      <c r="IF1076" t="s">
        <v>423</v>
      </c>
      <c r="IG1076" t="s">
        <v>431</v>
      </c>
      <c r="IH1076" t="s">
        <v>423</v>
      </c>
      <c r="II1076" t="s">
        <v>423</v>
      </c>
      <c r="IJ1076" t="s">
        <v>423</v>
      </c>
      <c r="IK1076" t="s">
        <v>431</v>
      </c>
      <c r="IL1076" t="s">
        <v>423</v>
      </c>
      <c r="IM1076" t="s">
        <v>423</v>
      </c>
      <c r="IN1076" t="s">
        <v>423</v>
      </c>
      <c r="IO1076" t="s">
        <v>431</v>
      </c>
      <c r="IP1076" t="s">
        <v>423</v>
      </c>
      <c r="IQ1076" t="s">
        <v>423</v>
      </c>
      <c r="IR1076" t="s">
        <v>423</v>
      </c>
      <c r="IS1076" t="s">
        <v>431</v>
      </c>
      <c r="IT1076" t="s">
        <v>423</v>
      </c>
      <c r="IU1076" t="s">
        <v>423</v>
      </c>
      <c r="IV1076" t="s">
        <v>423</v>
      </c>
      <c r="IX1076" t="s">
        <v>431</v>
      </c>
      <c r="IZ1076" t="s">
        <v>423</v>
      </c>
      <c r="JB1076" t="s">
        <v>423</v>
      </c>
      <c r="JI1076" t="s">
        <v>431</v>
      </c>
      <c r="JJ1076" t="s">
        <v>423</v>
      </c>
      <c r="JK1076" t="s">
        <v>423</v>
      </c>
      <c r="JL1076" t="s">
        <v>423</v>
      </c>
      <c r="JM1076" t="s">
        <v>423</v>
      </c>
      <c r="JN1076" t="s">
        <v>432</v>
      </c>
      <c r="JO1076" t="s">
        <v>432</v>
      </c>
      <c r="JP1076" t="s">
        <v>432</v>
      </c>
      <c r="JQ1076" t="s">
        <v>432</v>
      </c>
      <c r="JR1076" t="s">
        <v>432</v>
      </c>
      <c r="JS1076" t="s">
        <v>432</v>
      </c>
      <c r="JT1076" t="s">
        <v>432</v>
      </c>
      <c r="JU1076" t="s">
        <v>432</v>
      </c>
      <c r="JV1076" t="s">
        <v>432</v>
      </c>
      <c r="JW1076" t="s">
        <v>432</v>
      </c>
      <c r="JX1076" t="s">
        <v>432</v>
      </c>
      <c r="JY1076" t="s">
        <v>432</v>
      </c>
      <c r="JZ1076" t="s">
        <v>432</v>
      </c>
      <c r="KA1076" t="s">
        <v>432</v>
      </c>
      <c r="KB1076" t="s">
        <v>432</v>
      </c>
      <c r="KC1076" t="s">
        <v>432</v>
      </c>
      <c r="KD1076" t="s">
        <v>423</v>
      </c>
      <c r="KE1076" t="s">
        <v>423</v>
      </c>
      <c r="KF1076" t="s">
        <v>431</v>
      </c>
      <c r="KG1076" t="s">
        <v>423</v>
      </c>
      <c r="KH1076" t="s">
        <v>423</v>
      </c>
      <c r="KI1076" t="s">
        <v>423</v>
      </c>
      <c r="KJ1076" t="s">
        <v>423</v>
      </c>
      <c r="KK1076" t="s">
        <v>423</v>
      </c>
      <c r="KL1076" t="s">
        <v>423</v>
      </c>
      <c r="KM1076" t="s">
        <v>423</v>
      </c>
      <c r="KN1076" t="s">
        <v>423</v>
      </c>
      <c r="KO1076" t="s">
        <v>423</v>
      </c>
      <c r="KP1076" t="s">
        <v>423</v>
      </c>
      <c r="KQ1076" t="s">
        <v>423</v>
      </c>
      <c r="KR1076" t="s">
        <v>423</v>
      </c>
      <c r="KS1076" t="s">
        <v>423</v>
      </c>
      <c r="KT1076" t="s">
        <v>423</v>
      </c>
      <c r="KU1076" t="s">
        <v>423</v>
      </c>
      <c r="KV1076" t="s">
        <v>423</v>
      </c>
      <c r="KW1076" t="s">
        <v>431</v>
      </c>
      <c r="KY1076" t="s">
        <v>431</v>
      </c>
      <c r="KZ1076" t="s">
        <v>432</v>
      </c>
      <c r="LA1076" t="s">
        <v>432</v>
      </c>
      <c r="LB1076" t="s">
        <v>432</v>
      </c>
      <c r="LC1076" t="s">
        <v>432</v>
      </c>
      <c r="LD1076" t="s">
        <v>432</v>
      </c>
      <c r="LE1076" t="s">
        <v>432</v>
      </c>
      <c r="LF1076" t="s">
        <v>432</v>
      </c>
      <c r="LG1076" t="s">
        <v>432</v>
      </c>
      <c r="LH1076" t="s">
        <v>432</v>
      </c>
      <c r="LI1076" t="s">
        <v>432</v>
      </c>
      <c r="LK1076" t="s">
        <v>423</v>
      </c>
      <c r="LL1076" t="s">
        <v>431</v>
      </c>
      <c r="LM1076" t="s">
        <v>423</v>
      </c>
      <c r="LN1076" t="s">
        <v>423</v>
      </c>
      <c r="LO1076" t="s">
        <v>1169</v>
      </c>
      <c r="LP1076" t="s">
        <v>432</v>
      </c>
      <c r="LQ1076" t="s">
        <v>432</v>
      </c>
      <c r="LR1076" t="s">
        <v>432</v>
      </c>
      <c r="LS1076" t="s">
        <v>432</v>
      </c>
      <c r="LT1076" t="s">
        <v>432</v>
      </c>
      <c r="LU1076" t="s">
        <v>423</v>
      </c>
      <c r="LV1076" t="s">
        <v>423</v>
      </c>
      <c r="LW1076" t="s">
        <v>423</v>
      </c>
      <c r="LX1076" t="s">
        <v>423</v>
      </c>
      <c r="LY1076" t="s">
        <v>423</v>
      </c>
      <c r="LZ1076" t="s">
        <v>423</v>
      </c>
      <c r="MA1076" t="s">
        <v>431</v>
      </c>
      <c r="MB1076" t="s">
        <v>423</v>
      </c>
      <c r="MC1076" t="s">
        <v>423</v>
      </c>
      <c r="MD1076" t="s">
        <v>423</v>
      </c>
      <c r="ME1076" t="s">
        <v>423</v>
      </c>
      <c r="MF1076" t="s">
        <v>423</v>
      </c>
      <c r="MG1076" t="s">
        <v>431</v>
      </c>
      <c r="MH1076" t="s">
        <v>423</v>
      </c>
      <c r="MI1076" t="s">
        <v>423</v>
      </c>
      <c r="MJ1076" t="s">
        <v>423</v>
      </c>
      <c r="MK1076" t="s">
        <v>423</v>
      </c>
      <c r="ML1076" t="s">
        <v>431</v>
      </c>
      <c r="MN1076">
        <v>465.42</v>
      </c>
      <c r="MO1076">
        <v>68.37</v>
      </c>
      <c r="NE1076">
        <v>169.63</v>
      </c>
      <c r="NT1076">
        <v>128.96</v>
      </c>
      <c r="OJ1076">
        <v>29.08</v>
      </c>
      <c r="OT1076">
        <v>69.38</v>
      </c>
    </row>
    <row r="1077" spans="1:410" ht="12.75" customHeight="1" x14ac:dyDescent="0.2">
      <c r="A1077">
        <v>1315</v>
      </c>
      <c r="B1077" t="str">
        <f t="shared" si="736"/>
        <v>0-5min</v>
      </c>
      <c r="C1077" t="str">
        <f t="shared" si="737"/>
        <v>seul</v>
      </c>
      <c r="D1077" t="str">
        <f t="shared" si="738"/>
        <v>10-20m2</v>
      </c>
      <c r="E1077" t="str">
        <f t="shared" si="739"/>
        <v>tout à fait</v>
      </c>
      <c r="F1077" t="str">
        <f t="shared" si="740"/>
        <v>aucune</v>
      </c>
      <c r="G1077" t="str">
        <f t="shared" si="741"/>
        <v>non</v>
      </c>
      <c r="H1077" t="str">
        <f t="shared" si="742"/>
        <v>non</v>
      </c>
      <c r="I1077" t="s">
        <v>423</v>
      </c>
      <c r="J1077" t="str">
        <f t="shared" si="743"/>
        <v>parfois</v>
      </c>
      <c r="K1077" t="str">
        <f t="shared" si="744"/>
        <v>parfois</v>
      </c>
      <c r="L1077" t="str">
        <f t="shared" si="745"/>
        <v>plutôt oui</v>
      </c>
      <c r="M1077" t="str">
        <f t="shared" si="746"/>
        <v>1-2h</v>
      </c>
      <c r="N1077" t="str">
        <f t="shared" si="747"/>
        <v>4-6h</v>
      </c>
      <c r="O1077" t="str">
        <f t="shared" si="748"/>
        <v>jamais</v>
      </c>
      <c r="P1077" t="str">
        <f t="shared" si="749"/>
        <v>jamais</v>
      </c>
      <c r="Q1077" t="str">
        <f t="shared" si="750"/>
        <v>toujours</v>
      </c>
      <c r="R1077" t="s">
        <v>425</v>
      </c>
      <c r="S1077" t="s">
        <v>425</v>
      </c>
      <c r="T1077" t="s">
        <v>425</v>
      </c>
      <c r="U1077" t="s">
        <v>427</v>
      </c>
      <c r="V1077" t="s">
        <v>440</v>
      </c>
      <c r="W1077" t="s">
        <v>428</v>
      </c>
      <c r="X1077" t="s">
        <v>430</v>
      </c>
      <c r="Y1077" t="s">
        <v>424</v>
      </c>
      <c r="Z1077" t="s">
        <v>430</v>
      </c>
      <c r="AA1077" t="s">
        <v>424</v>
      </c>
      <c r="AB1077" t="s">
        <v>425</v>
      </c>
      <c r="AC1077" t="s">
        <v>425</v>
      </c>
      <c r="AD1077" t="str">
        <f t="shared" si="751"/>
        <v>3-4 jours avant</v>
      </c>
      <c r="AE1077" t="str">
        <f t="shared" si="752"/>
        <v>très</v>
      </c>
      <c r="AF1077" t="str">
        <f t="shared" si="753"/>
        <v>très bonnes</v>
      </c>
      <c r="AG1077" t="str">
        <f t="shared" si="754"/>
        <v>jamais</v>
      </c>
      <c r="AH1077" t="str">
        <f t="shared" si="755"/>
        <v>régulièrement</v>
      </c>
      <c r="AI1077" t="str">
        <f t="shared" si="756"/>
        <v>très souvent</v>
      </c>
      <c r="AJ1077" t="str">
        <f t="shared" si="757"/>
        <v>jamais</v>
      </c>
      <c r="AK1077" t="str">
        <f t="shared" si="758"/>
        <v>5-10h</v>
      </c>
      <c r="AL1077" t="str">
        <f t="shared" si="759"/>
        <v>tout à fait</v>
      </c>
      <c r="AM1077" t="str">
        <f t="shared" si="760"/>
        <v>plutôt oui</v>
      </c>
      <c r="AN1077" t="str">
        <f t="shared" si="761"/>
        <v>6-10h</v>
      </c>
      <c r="AO1077" t="str">
        <f t="shared" si="762"/>
        <v>rarement</v>
      </c>
      <c r="AP1077" t="str">
        <f t="shared" si="763"/>
        <v>plutôt non</v>
      </c>
      <c r="AQ1077" t="str">
        <f t="shared" si="764"/>
        <v>1/mois</v>
      </c>
      <c r="AR1077" t="str">
        <f t="shared" si="765"/>
        <v>régulièrement</v>
      </c>
      <c r="AS1077" t="str">
        <f t="shared" si="766"/>
        <v>4-6h</v>
      </c>
      <c r="AT1077" t="str">
        <f t="shared" si="767"/>
        <v>plutôt satisfaisante</v>
      </c>
      <c r="AU1077" t="str">
        <f t="shared" si="768"/>
        <v>tout à fait</v>
      </c>
      <c r="AV1077" t="str">
        <f t="shared" si="769"/>
        <v>plutôt oui</v>
      </c>
      <c r="AW1077" t="str">
        <f t="shared" si="770"/>
        <v>tout à fait</v>
      </c>
      <c r="AX1077" t="str">
        <f t="shared" si="771"/>
        <v>tout à fait</v>
      </c>
      <c r="AY1077" t="str">
        <f t="shared" si="772"/>
        <v>tout à fait</v>
      </c>
      <c r="AZ1077" t="str">
        <f t="shared" si="773"/>
        <v>1A</v>
      </c>
      <c r="BA1077" t="str">
        <f t="shared" si="774"/>
        <v>1A</v>
      </c>
      <c r="BB1077" t="str">
        <f t="shared" si="775"/>
        <v>classique</v>
      </c>
      <c r="BC1077" t="str">
        <f t="shared" si="776"/>
        <v>non</v>
      </c>
      <c r="BD1077" t="str">
        <f t="shared" si="777"/>
        <v>post-bac</v>
      </c>
      <c r="BE1077" t="str">
        <f t="shared" si="778"/>
        <v>Fr</v>
      </c>
      <c r="BF1077" t="str">
        <f t="shared" si="779"/>
        <v>amenag</v>
      </c>
      <c r="BG1077" t="str">
        <f t="shared" si="780"/>
        <v>jsp</v>
      </c>
      <c r="BH1077" t="s">
        <v>423</v>
      </c>
      <c r="BI1077" t="str">
        <f t="shared" si="781"/>
        <v>aucun</v>
      </c>
      <c r="BJ1077" t="s">
        <v>431</v>
      </c>
      <c r="BK1077" t="s">
        <v>423</v>
      </c>
      <c r="BL1077" t="s">
        <v>423</v>
      </c>
      <c r="BM1077" t="s">
        <v>423</v>
      </c>
      <c r="BN1077" t="s">
        <v>431</v>
      </c>
      <c r="BO1077" t="s">
        <v>423</v>
      </c>
      <c r="BP1077" t="s">
        <v>423</v>
      </c>
      <c r="BR1077" t="s">
        <v>423</v>
      </c>
      <c r="BS1077" t="s">
        <v>431</v>
      </c>
      <c r="BT1077" t="s">
        <v>423</v>
      </c>
      <c r="BU1077" t="s">
        <v>423</v>
      </c>
      <c r="BV1077" t="s">
        <v>431</v>
      </c>
      <c r="BW1077" t="s">
        <v>423</v>
      </c>
      <c r="BX1077" t="s">
        <v>423</v>
      </c>
      <c r="BY1077" t="s">
        <v>423</v>
      </c>
      <c r="BZ1077" t="s">
        <v>423</v>
      </c>
      <c r="CA1077" t="s">
        <v>432</v>
      </c>
      <c r="CB1077" t="s">
        <v>432</v>
      </c>
      <c r="CC1077" t="s">
        <v>432</v>
      </c>
      <c r="CD1077" t="s">
        <v>432</v>
      </c>
      <c r="CE1077" t="s">
        <v>423</v>
      </c>
      <c r="CF1077" t="s">
        <v>432</v>
      </c>
      <c r="CG1077" t="s">
        <v>432</v>
      </c>
      <c r="CH1077" t="s">
        <v>432</v>
      </c>
      <c r="CI1077" t="s">
        <v>432</v>
      </c>
      <c r="CJ1077" t="s">
        <v>432</v>
      </c>
      <c r="CK1077" t="s">
        <v>432</v>
      </c>
      <c r="CL1077" t="s">
        <v>432</v>
      </c>
      <c r="CM1077" t="s">
        <v>432</v>
      </c>
      <c r="CN1077" t="s">
        <v>423</v>
      </c>
      <c r="CO1077" t="s">
        <v>432</v>
      </c>
      <c r="CP1077" t="s">
        <v>432</v>
      </c>
      <c r="CQ1077" t="s">
        <v>432</v>
      </c>
      <c r="CR1077" t="s">
        <v>432</v>
      </c>
      <c r="CT1077" t="s">
        <v>432</v>
      </c>
      <c r="CU1077" t="s">
        <v>423</v>
      </c>
      <c r="CV1077" t="s">
        <v>423</v>
      </c>
      <c r="CW1077" t="s">
        <v>423</v>
      </c>
      <c r="CX1077" t="s">
        <v>431</v>
      </c>
      <c r="CY1077" t="s">
        <v>423</v>
      </c>
      <c r="CZ1077" t="s">
        <v>423</v>
      </c>
      <c r="DA1077" t="s">
        <v>423</v>
      </c>
      <c r="DB1077" t="s">
        <v>431</v>
      </c>
      <c r="DC1077" t="s">
        <v>423</v>
      </c>
      <c r="DD1077" t="s">
        <v>423</v>
      </c>
      <c r="DE1077" t="s">
        <v>431</v>
      </c>
      <c r="DF1077" t="s">
        <v>423</v>
      </c>
      <c r="DG1077" t="s">
        <v>423</v>
      </c>
      <c r="DH1077" t="s">
        <v>423</v>
      </c>
      <c r="DI1077" t="s">
        <v>423</v>
      </c>
      <c r="DJ1077" t="s">
        <v>431</v>
      </c>
      <c r="DK1077" t="s">
        <v>423</v>
      </c>
      <c r="DL1077" t="s">
        <v>423</v>
      </c>
      <c r="DM1077" t="s">
        <v>423</v>
      </c>
      <c r="DN1077" t="s">
        <v>423</v>
      </c>
      <c r="DO1077" t="s">
        <v>431</v>
      </c>
      <c r="DP1077" t="s">
        <v>423</v>
      </c>
      <c r="DQ1077" t="s">
        <v>423</v>
      </c>
      <c r="DR1077" t="s">
        <v>423</v>
      </c>
      <c r="DS1077" t="s">
        <v>423</v>
      </c>
      <c r="DT1077" t="s">
        <v>423</v>
      </c>
      <c r="DU1077" t="s">
        <v>423</v>
      </c>
      <c r="DV1077" t="s">
        <v>423</v>
      </c>
      <c r="DW1077" t="s">
        <v>431</v>
      </c>
      <c r="DX1077" t="s">
        <v>423</v>
      </c>
      <c r="DY1077" t="s">
        <v>423</v>
      </c>
      <c r="DZ1077" t="s">
        <v>423</v>
      </c>
      <c r="EA1077" t="s">
        <v>431</v>
      </c>
      <c r="EB1077" t="s">
        <v>431</v>
      </c>
      <c r="EC1077" t="s">
        <v>423</v>
      </c>
      <c r="ED1077" t="s">
        <v>423</v>
      </c>
      <c r="EE1077" t="s">
        <v>423</v>
      </c>
      <c r="EF1077" t="s">
        <v>437</v>
      </c>
      <c r="EG1077" t="s">
        <v>434</v>
      </c>
      <c r="EH1077" t="s">
        <v>438</v>
      </c>
      <c r="EI1077" t="s">
        <v>435</v>
      </c>
      <c r="EJ1077" t="s">
        <v>436</v>
      </c>
      <c r="EK1077" t="s">
        <v>433</v>
      </c>
      <c r="EL1077" t="s">
        <v>425</v>
      </c>
      <c r="EM1077" t="s">
        <v>425</v>
      </c>
      <c r="EN1077" t="s">
        <v>425</v>
      </c>
      <c r="EO1077" t="s">
        <v>427</v>
      </c>
      <c r="EP1077" t="s">
        <v>440</v>
      </c>
      <c r="EQ1077" t="s">
        <v>428</v>
      </c>
      <c r="ER1077" t="s">
        <v>430</v>
      </c>
      <c r="ES1077" t="s">
        <v>424</v>
      </c>
      <c r="ET1077" t="s">
        <v>430</v>
      </c>
      <c r="EU1077" t="s">
        <v>424</v>
      </c>
      <c r="EV1077" t="s">
        <v>425</v>
      </c>
      <c r="EW1077" t="s">
        <v>425</v>
      </c>
      <c r="EX1077" t="s">
        <v>423</v>
      </c>
      <c r="EY1077" t="s">
        <v>423</v>
      </c>
      <c r="EZ1077" t="s">
        <v>423</v>
      </c>
      <c r="FA1077" t="s">
        <v>423</v>
      </c>
      <c r="FB1077" t="s">
        <v>431</v>
      </c>
      <c r="FC1077" t="s">
        <v>423</v>
      </c>
      <c r="FD1077" t="s">
        <v>431</v>
      </c>
      <c r="FE1077" t="s">
        <v>423</v>
      </c>
      <c r="FF1077" t="s">
        <v>423</v>
      </c>
      <c r="FG1077" t="s">
        <v>423</v>
      </c>
      <c r="FH1077" t="s">
        <v>431</v>
      </c>
      <c r="FI1077" t="s">
        <v>423</v>
      </c>
      <c r="FJ1077" t="s">
        <v>423</v>
      </c>
      <c r="FK1077" t="s">
        <v>423</v>
      </c>
      <c r="FL1077" t="s">
        <v>423</v>
      </c>
      <c r="FM1077" t="s">
        <v>423</v>
      </c>
      <c r="FN1077" t="s">
        <v>423</v>
      </c>
      <c r="FO1077" t="s">
        <v>431</v>
      </c>
      <c r="FP1077" t="s">
        <v>423</v>
      </c>
      <c r="FQ1077" t="s">
        <v>431</v>
      </c>
      <c r="FR1077" t="s">
        <v>423</v>
      </c>
      <c r="FS1077" t="s">
        <v>423</v>
      </c>
      <c r="FT1077" t="s">
        <v>431</v>
      </c>
      <c r="FU1077" t="s">
        <v>423</v>
      </c>
      <c r="FV1077" t="s">
        <v>423</v>
      </c>
      <c r="FW1077" t="s">
        <v>423</v>
      </c>
      <c r="FX1077" t="s">
        <v>423</v>
      </c>
      <c r="FZ1077" t="s">
        <v>423</v>
      </c>
      <c r="GB1077" t="s">
        <v>423</v>
      </c>
      <c r="GD1077" t="s">
        <v>431</v>
      </c>
      <c r="GE1077" t="s">
        <v>3658</v>
      </c>
      <c r="GF1077" t="s">
        <v>431</v>
      </c>
      <c r="GG1077" t="s">
        <v>423</v>
      </c>
      <c r="GH1077" t="s">
        <v>423</v>
      </c>
      <c r="GI1077" t="s">
        <v>423</v>
      </c>
      <c r="GJ1077" t="s">
        <v>431</v>
      </c>
      <c r="GK1077" t="s">
        <v>423</v>
      </c>
      <c r="GL1077" t="s">
        <v>423</v>
      </c>
      <c r="GM1077" t="s">
        <v>431</v>
      </c>
      <c r="GN1077" t="s">
        <v>423</v>
      </c>
      <c r="GO1077" t="s">
        <v>423</v>
      </c>
      <c r="GP1077" t="s">
        <v>423</v>
      </c>
      <c r="GQ1077" t="s">
        <v>423</v>
      </c>
      <c r="GR1077" t="s">
        <v>431</v>
      </c>
      <c r="GS1077" t="s">
        <v>423</v>
      </c>
      <c r="GT1077" t="s">
        <v>423</v>
      </c>
      <c r="GU1077" t="s">
        <v>423</v>
      </c>
      <c r="GV1077" t="s">
        <v>431</v>
      </c>
      <c r="GW1077" t="s">
        <v>423</v>
      </c>
      <c r="GX1077" t="s">
        <v>423</v>
      </c>
      <c r="GY1077" t="s">
        <v>423</v>
      </c>
      <c r="GZ1077" t="s">
        <v>423</v>
      </c>
      <c r="HA1077" t="s">
        <v>423</v>
      </c>
      <c r="HB1077" t="s">
        <v>431</v>
      </c>
      <c r="HC1077" t="s">
        <v>423</v>
      </c>
      <c r="HD1077" t="s">
        <v>423</v>
      </c>
      <c r="HE1077" t="s">
        <v>423</v>
      </c>
      <c r="HF1077" t="s">
        <v>431</v>
      </c>
      <c r="HG1077" t="s">
        <v>423</v>
      </c>
      <c r="HH1077" t="s">
        <v>423</v>
      </c>
      <c r="HI1077" t="s">
        <v>423</v>
      </c>
      <c r="HJ1077" t="s">
        <v>423</v>
      </c>
      <c r="HK1077" t="s">
        <v>431</v>
      </c>
      <c r="HL1077" t="s">
        <v>423</v>
      </c>
      <c r="HM1077" t="s">
        <v>423</v>
      </c>
      <c r="HN1077" t="s">
        <v>423</v>
      </c>
      <c r="HP1077" t="s">
        <v>431</v>
      </c>
      <c r="HR1077" t="s">
        <v>423</v>
      </c>
      <c r="HT1077" t="s">
        <v>423</v>
      </c>
      <c r="HV1077" t="s">
        <v>423</v>
      </c>
      <c r="HW1077" t="s">
        <v>423</v>
      </c>
      <c r="HX1077" t="s">
        <v>423</v>
      </c>
      <c r="HY1077" t="s">
        <v>431</v>
      </c>
      <c r="HZ1077" t="s">
        <v>423</v>
      </c>
      <c r="IA1077" t="s">
        <v>423</v>
      </c>
      <c r="IB1077" t="s">
        <v>423</v>
      </c>
      <c r="IC1077" t="s">
        <v>431</v>
      </c>
      <c r="ID1077" t="s">
        <v>423</v>
      </c>
      <c r="IE1077" t="s">
        <v>423</v>
      </c>
      <c r="IF1077" t="s">
        <v>431</v>
      </c>
      <c r="IG1077" t="s">
        <v>423</v>
      </c>
      <c r="IH1077" t="s">
        <v>423</v>
      </c>
      <c r="II1077" t="s">
        <v>423</v>
      </c>
      <c r="IJ1077" t="s">
        <v>423</v>
      </c>
      <c r="IK1077" t="s">
        <v>431</v>
      </c>
      <c r="IL1077" t="s">
        <v>423</v>
      </c>
      <c r="IM1077" t="s">
        <v>423</v>
      </c>
      <c r="IN1077" t="s">
        <v>431</v>
      </c>
      <c r="IO1077" t="s">
        <v>423</v>
      </c>
      <c r="IP1077" t="s">
        <v>423</v>
      </c>
      <c r="IQ1077" t="s">
        <v>423</v>
      </c>
      <c r="IR1077" t="s">
        <v>431</v>
      </c>
      <c r="IS1077" t="s">
        <v>423</v>
      </c>
      <c r="IT1077" t="s">
        <v>423</v>
      </c>
      <c r="IU1077" t="s">
        <v>423</v>
      </c>
      <c r="IV1077" t="s">
        <v>431</v>
      </c>
      <c r="IX1077" t="s">
        <v>423</v>
      </c>
      <c r="IZ1077" t="s">
        <v>423</v>
      </c>
      <c r="JB1077" t="s">
        <v>423</v>
      </c>
      <c r="JD1077" t="s">
        <v>3659</v>
      </c>
      <c r="JE1077" t="s">
        <v>3660</v>
      </c>
      <c r="JF1077" t="s">
        <v>3661</v>
      </c>
      <c r="JG1077" t="s">
        <v>3662</v>
      </c>
      <c r="JH1077" t="s">
        <v>3663</v>
      </c>
      <c r="JI1077" t="s">
        <v>431</v>
      </c>
      <c r="JJ1077" t="s">
        <v>423</v>
      </c>
      <c r="JK1077" t="s">
        <v>423</v>
      </c>
      <c r="JL1077" t="s">
        <v>423</v>
      </c>
      <c r="JM1077" t="s">
        <v>423</v>
      </c>
      <c r="JN1077" t="s">
        <v>432</v>
      </c>
      <c r="JO1077" t="s">
        <v>432</v>
      </c>
      <c r="JP1077" t="s">
        <v>432</v>
      </c>
      <c r="JQ1077" t="s">
        <v>432</v>
      </c>
      <c r="JR1077" t="s">
        <v>432</v>
      </c>
      <c r="JS1077" t="s">
        <v>432</v>
      </c>
      <c r="JT1077" t="s">
        <v>432</v>
      </c>
      <c r="JU1077" t="s">
        <v>432</v>
      </c>
      <c r="JV1077" t="s">
        <v>432</v>
      </c>
      <c r="JW1077" t="s">
        <v>432</v>
      </c>
      <c r="JX1077" t="s">
        <v>432</v>
      </c>
      <c r="JY1077" t="s">
        <v>432</v>
      </c>
      <c r="JZ1077" t="s">
        <v>432</v>
      </c>
      <c r="KA1077" t="s">
        <v>432</v>
      </c>
      <c r="KB1077" t="s">
        <v>432</v>
      </c>
      <c r="KC1077" t="s">
        <v>432</v>
      </c>
      <c r="KD1077" t="s">
        <v>423</v>
      </c>
      <c r="KE1077" t="s">
        <v>423</v>
      </c>
      <c r="KF1077" t="s">
        <v>423</v>
      </c>
      <c r="KG1077" t="s">
        <v>423</v>
      </c>
      <c r="KH1077" t="s">
        <v>423</v>
      </c>
      <c r="KI1077" t="s">
        <v>423</v>
      </c>
      <c r="KJ1077" t="s">
        <v>423</v>
      </c>
      <c r="KK1077" t="s">
        <v>423</v>
      </c>
      <c r="KL1077" t="s">
        <v>423</v>
      </c>
      <c r="KM1077" t="s">
        <v>423</v>
      </c>
      <c r="KN1077" t="s">
        <v>423</v>
      </c>
      <c r="KO1077" t="s">
        <v>423</v>
      </c>
      <c r="KP1077" t="s">
        <v>423</v>
      </c>
      <c r="KQ1077" t="s">
        <v>431</v>
      </c>
      <c r="KR1077" t="s">
        <v>423</v>
      </c>
      <c r="KS1077" t="s">
        <v>423</v>
      </c>
      <c r="KT1077" t="s">
        <v>423</v>
      </c>
      <c r="KU1077" t="s">
        <v>423</v>
      </c>
      <c r="KV1077" t="s">
        <v>423</v>
      </c>
      <c r="KW1077" t="s">
        <v>431</v>
      </c>
      <c r="KY1077" t="s">
        <v>431</v>
      </c>
      <c r="KZ1077" t="s">
        <v>432</v>
      </c>
      <c r="LA1077" t="s">
        <v>432</v>
      </c>
      <c r="LB1077" t="s">
        <v>432</v>
      </c>
      <c r="LC1077" t="s">
        <v>432</v>
      </c>
      <c r="LD1077" t="s">
        <v>432</v>
      </c>
      <c r="LE1077" t="s">
        <v>432</v>
      </c>
      <c r="LF1077" t="s">
        <v>432</v>
      </c>
      <c r="LG1077" t="s">
        <v>432</v>
      </c>
      <c r="LH1077" t="s">
        <v>432</v>
      </c>
      <c r="LI1077" t="s">
        <v>432</v>
      </c>
      <c r="LK1077" t="s">
        <v>431</v>
      </c>
      <c r="LL1077" t="s">
        <v>423</v>
      </c>
      <c r="LM1077" t="s">
        <v>423</v>
      </c>
      <c r="LN1077" t="s">
        <v>423</v>
      </c>
      <c r="LO1077" t="s">
        <v>439</v>
      </c>
      <c r="LP1077" t="s">
        <v>432</v>
      </c>
      <c r="LQ1077" t="s">
        <v>432</v>
      </c>
      <c r="LR1077" t="s">
        <v>432</v>
      </c>
      <c r="LS1077" t="s">
        <v>432</v>
      </c>
      <c r="LT1077" t="s">
        <v>432</v>
      </c>
      <c r="LU1077" t="s">
        <v>423</v>
      </c>
      <c r="LV1077" t="s">
        <v>423</v>
      </c>
      <c r="LW1077" t="s">
        <v>423</v>
      </c>
      <c r="LX1077" t="s">
        <v>423</v>
      </c>
      <c r="LY1077" t="s">
        <v>423</v>
      </c>
      <c r="LZ1077" t="s">
        <v>423</v>
      </c>
      <c r="MA1077" t="s">
        <v>431</v>
      </c>
      <c r="MB1077" t="s">
        <v>423</v>
      </c>
      <c r="MC1077" t="s">
        <v>423</v>
      </c>
      <c r="MD1077" t="s">
        <v>423</v>
      </c>
      <c r="ME1077" t="s">
        <v>423</v>
      </c>
      <c r="MF1077" t="s">
        <v>423</v>
      </c>
      <c r="MG1077" t="s">
        <v>431</v>
      </c>
      <c r="MH1077" t="s">
        <v>423</v>
      </c>
      <c r="MI1077" t="s">
        <v>423</v>
      </c>
      <c r="MJ1077" t="s">
        <v>423</v>
      </c>
      <c r="MK1077" t="s">
        <v>423</v>
      </c>
      <c r="ML1077" t="s">
        <v>431</v>
      </c>
      <c r="MN1077">
        <v>846.36</v>
      </c>
      <c r="MO1077">
        <v>54.95</v>
      </c>
      <c r="NE1077">
        <v>175.33</v>
      </c>
      <c r="NT1077">
        <v>256.63</v>
      </c>
      <c r="OJ1077">
        <v>289.94</v>
      </c>
      <c r="OT1077">
        <v>69.510000000000005</v>
      </c>
    </row>
    <row r="1078" spans="1:410" ht="12.75" customHeight="1" x14ac:dyDescent="0.2">
      <c r="A1078">
        <v>1316</v>
      </c>
      <c r="B1078" t="str">
        <f t="shared" si="736"/>
        <v>5-15min</v>
      </c>
      <c r="C1078" t="str">
        <f t="shared" si="737"/>
        <v>seul</v>
      </c>
      <c r="D1078" t="str">
        <f t="shared" si="738"/>
        <v>10-20m2</v>
      </c>
      <c r="E1078" t="str">
        <f t="shared" si="739"/>
        <v>plutôt oui</v>
      </c>
      <c r="F1078" t="str">
        <f t="shared" si="740"/>
        <v>aucune</v>
      </c>
      <c r="G1078" t="str">
        <f t="shared" si="741"/>
        <v>non</v>
      </c>
      <c r="H1078" t="str">
        <f t="shared" si="742"/>
        <v>non</v>
      </c>
      <c r="I1078" t="s">
        <v>423</v>
      </c>
      <c r="J1078" t="str">
        <f t="shared" si="743"/>
        <v>souvent</v>
      </c>
      <c r="K1078" t="str">
        <f t="shared" si="744"/>
        <v>souvent</v>
      </c>
      <c r="L1078" t="str">
        <f t="shared" si="745"/>
        <v>tout à fait</v>
      </c>
      <c r="M1078" t="str">
        <f t="shared" si="746"/>
        <v>2-4h</v>
      </c>
      <c r="N1078" t="str">
        <f t="shared" si="747"/>
        <v>6-8h</v>
      </c>
      <c r="O1078" t="str">
        <f t="shared" si="748"/>
        <v>souvent</v>
      </c>
      <c r="P1078" t="str">
        <f t="shared" si="749"/>
        <v>souvent</v>
      </c>
      <c r="Q1078" t="str">
        <f t="shared" si="750"/>
        <v>parfois</v>
      </c>
      <c r="R1078" t="s">
        <v>424</v>
      </c>
      <c r="S1078" t="s">
        <v>425</v>
      </c>
      <c r="T1078" t="s">
        <v>425</v>
      </c>
      <c r="U1078" t="s">
        <v>427</v>
      </c>
      <c r="V1078" t="s">
        <v>428</v>
      </c>
      <c r="W1078" t="s">
        <v>428</v>
      </c>
      <c r="X1078" t="s">
        <v>429</v>
      </c>
      <c r="Y1078" t="s">
        <v>424</v>
      </c>
      <c r="Z1078" t="s">
        <v>424</v>
      </c>
      <c r="AA1078" t="s">
        <v>425</v>
      </c>
      <c r="AB1078" t="s">
        <v>425</v>
      </c>
      <c r="AC1078" t="s">
        <v>425</v>
      </c>
      <c r="AD1078" t="str">
        <f t="shared" si="751"/>
        <v>2 semaines avant</v>
      </c>
      <c r="AE1078" t="str">
        <f t="shared" si="752"/>
        <v>plutôt oui</v>
      </c>
      <c r="AF1078" t="str">
        <f t="shared" si="753"/>
        <v>plutôt bonnes</v>
      </c>
      <c r="AG1078" t="str">
        <f t="shared" si="754"/>
        <v>très souvent</v>
      </c>
      <c r="AH1078" t="str">
        <f t="shared" si="755"/>
        <v>très souvent</v>
      </c>
      <c r="AI1078" t="str">
        <f t="shared" si="756"/>
        <v>régulièrement</v>
      </c>
      <c r="AJ1078" t="str">
        <f t="shared" si="757"/>
        <v>jamais</v>
      </c>
      <c r="AK1078" t="str">
        <f t="shared" si="758"/>
        <v>1-5h</v>
      </c>
      <c r="AL1078" t="str">
        <f t="shared" si="759"/>
        <v>tout à fait</v>
      </c>
      <c r="AM1078" t="str">
        <f t="shared" si="760"/>
        <v>plutôt non</v>
      </c>
      <c r="AN1078" t="str">
        <f t="shared" si="761"/>
        <v>3-6h</v>
      </c>
      <c r="AO1078" t="str">
        <f t="shared" si="762"/>
        <v>rarement</v>
      </c>
      <c r="AP1078" t="str">
        <f t="shared" si="763"/>
        <v>plutôt non</v>
      </c>
      <c r="AQ1078" t="str">
        <f t="shared" si="764"/>
        <v>1/semaine</v>
      </c>
      <c r="AR1078" t="str">
        <f t="shared" si="765"/>
        <v>régulièrement</v>
      </c>
      <c r="AS1078" t="str">
        <f t="shared" si="766"/>
        <v>2-4h</v>
      </c>
      <c r="AT1078" t="str">
        <f t="shared" si="767"/>
        <v>plutôt insatisfaisante</v>
      </c>
      <c r="AU1078" t="str">
        <f t="shared" si="768"/>
        <v>plutôt oui</v>
      </c>
      <c r="AV1078" t="str">
        <f t="shared" si="769"/>
        <v>plutôt oui</v>
      </c>
      <c r="AW1078" t="str">
        <f t="shared" si="770"/>
        <v>plutôt oui</v>
      </c>
      <c r="AX1078" t="str">
        <f t="shared" si="771"/>
        <v>plutôt oui</v>
      </c>
      <c r="AY1078" t="str">
        <f t="shared" si="772"/>
        <v>plutôt oui</v>
      </c>
      <c r="AZ1078" t="str">
        <f t="shared" si="773"/>
        <v>1A</v>
      </c>
      <c r="BA1078" t="str">
        <f t="shared" si="774"/>
        <v>1A</v>
      </c>
      <c r="BB1078" t="str">
        <f t="shared" si="775"/>
        <v>classique</v>
      </c>
      <c r="BC1078" t="str">
        <f t="shared" si="776"/>
        <v>non</v>
      </c>
      <c r="BD1078" t="str">
        <f t="shared" si="777"/>
        <v>post-bac</v>
      </c>
      <c r="BE1078" t="str">
        <f t="shared" si="778"/>
        <v>Fr</v>
      </c>
      <c r="BF1078" t="str">
        <f t="shared" si="779"/>
        <v>redoubl</v>
      </c>
      <c r="BG1078" t="str">
        <f t="shared" si="780"/>
        <v>jsp</v>
      </c>
      <c r="BH1078" t="s">
        <v>423</v>
      </c>
      <c r="BI1078" t="str">
        <f t="shared" si="781"/>
        <v>aucun</v>
      </c>
      <c r="BJ1078" t="s">
        <v>423</v>
      </c>
      <c r="BK1078" t="s">
        <v>431</v>
      </c>
      <c r="BL1078" t="s">
        <v>423</v>
      </c>
      <c r="BM1078" t="s">
        <v>423</v>
      </c>
      <c r="BN1078" t="s">
        <v>431</v>
      </c>
      <c r="BO1078" t="s">
        <v>423</v>
      </c>
      <c r="BP1078" t="s">
        <v>423</v>
      </c>
      <c r="BR1078" t="s">
        <v>423</v>
      </c>
      <c r="BS1078" t="s">
        <v>431</v>
      </c>
      <c r="BT1078" t="s">
        <v>423</v>
      </c>
      <c r="BU1078" t="s">
        <v>423</v>
      </c>
      <c r="BV1078" t="s">
        <v>423</v>
      </c>
      <c r="BW1078" t="s">
        <v>431</v>
      </c>
      <c r="BX1078" t="s">
        <v>423</v>
      </c>
      <c r="BY1078" t="s">
        <v>423</v>
      </c>
      <c r="BZ1078" t="s">
        <v>423</v>
      </c>
      <c r="CA1078" t="s">
        <v>432</v>
      </c>
      <c r="CB1078" t="s">
        <v>432</v>
      </c>
      <c r="CC1078" t="s">
        <v>432</v>
      </c>
      <c r="CD1078" t="s">
        <v>432</v>
      </c>
      <c r="CE1078" t="s">
        <v>423</v>
      </c>
      <c r="CF1078" t="s">
        <v>432</v>
      </c>
      <c r="CG1078" t="s">
        <v>432</v>
      </c>
      <c r="CH1078" t="s">
        <v>432</v>
      </c>
      <c r="CI1078" t="s">
        <v>432</v>
      </c>
      <c r="CJ1078" t="s">
        <v>432</v>
      </c>
      <c r="CK1078" t="s">
        <v>432</v>
      </c>
      <c r="CL1078" t="s">
        <v>432</v>
      </c>
      <c r="CM1078" t="s">
        <v>432</v>
      </c>
      <c r="CN1078" t="s">
        <v>423</v>
      </c>
      <c r="CO1078" t="s">
        <v>432</v>
      </c>
      <c r="CP1078" t="s">
        <v>432</v>
      </c>
      <c r="CQ1078" t="s">
        <v>432</v>
      </c>
      <c r="CR1078" t="s">
        <v>432</v>
      </c>
      <c r="CT1078" t="s">
        <v>432</v>
      </c>
      <c r="CU1078" t="s">
        <v>423</v>
      </c>
      <c r="CV1078" t="s">
        <v>423</v>
      </c>
      <c r="CW1078" t="s">
        <v>431</v>
      </c>
      <c r="CX1078" t="s">
        <v>423</v>
      </c>
      <c r="CY1078" t="s">
        <v>423</v>
      </c>
      <c r="CZ1078" t="s">
        <v>423</v>
      </c>
      <c r="DA1078" t="s">
        <v>431</v>
      </c>
      <c r="DB1078" t="s">
        <v>423</v>
      </c>
      <c r="DC1078" t="s">
        <v>423</v>
      </c>
      <c r="DD1078" t="s">
        <v>431</v>
      </c>
      <c r="DE1078" t="s">
        <v>423</v>
      </c>
      <c r="DF1078" t="s">
        <v>423</v>
      </c>
      <c r="DG1078" t="s">
        <v>423</v>
      </c>
      <c r="DH1078" t="s">
        <v>423</v>
      </c>
      <c r="DI1078" t="s">
        <v>431</v>
      </c>
      <c r="DJ1078" t="s">
        <v>423</v>
      </c>
      <c r="DK1078" t="s">
        <v>423</v>
      </c>
      <c r="DL1078" t="s">
        <v>423</v>
      </c>
      <c r="DM1078" t="s">
        <v>423</v>
      </c>
      <c r="DN1078" t="s">
        <v>431</v>
      </c>
      <c r="DO1078" t="s">
        <v>423</v>
      </c>
      <c r="DP1078" t="s">
        <v>423</v>
      </c>
      <c r="DQ1078" t="s">
        <v>423</v>
      </c>
      <c r="DR1078" t="s">
        <v>423</v>
      </c>
      <c r="DS1078" t="s">
        <v>423</v>
      </c>
      <c r="DT1078" t="s">
        <v>423</v>
      </c>
      <c r="DU1078" t="s">
        <v>431</v>
      </c>
      <c r="DV1078" t="s">
        <v>423</v>
      </c>
      <c r="DW1078" t="s">
        <v>423</v>
      </c>
      <c r="DX1078" t="s">
        <v>423</v>
      </c>
      <c r="DY1078" t="s">
        <v>431</v>
      </c>
      <c r="DZ1078" t="s">
        <v>423</v>
      </c>
      <c r="EA1078" t="s">
        <v>423</v>
      </c>
      <c r="EB1078" t="s">
        <v>423</v>
      </c>
      <c r="EC1078" t="s">
        <v>423</v>
      </c>
      <c r="ED1078" t="s">
        <v>431</v>
      </c>
      <c r="EE1078" t="s">
        <v>423</v>
      </c>
      <c r="EF1078" t="s">
        <v>434</v>
      </c>
      <c r="EG1078" t="s">
        <v>438</v>
      </c>
      <c r="EH1078" t="s">
        <v>437</v>
      </c>
      <c r="EI1078" t="s">
        <v>435</v>
      </c>
      <c r="EJ1078" t="s">
        <v>436</v>
      </c>
      <c r="EK1078" t="s">
        <v>433</v>
      </c>
      <c r="EL1078" t="s">
        <v>424</v>
      </c>
      <c r="EM1078" t="s">
        <v>425</v>
      </c>
      <c r="EN1078" t="s">
        <v>425</v>
      </c>
      <c r="EO1078" t="s">
        <v>427</v>
      </c>
      <c r="EP1078" t="s">
        <v>428</v>
      </c>
      <c r="EQ1078" t="s">
        <v>428</v>
      </c>
      <c r="ER1078" t="s">
        <v>429</v>
      </c>
      <c r="ES1078" t="s">
        <v>424</v>
      </c>
      <c r="ET1078" t="s">
        <v>424</v>
      </c>
      <c r="EU1078" t="s">
        <v>425</v>
      </c>
      <c r="EV1078" t="s">
        <v>425</v>
      </c>
      <c r="EW1078" t="s">
        <v>425</v>
      </c>
      <c r="EX1078" t="s">
        <v>423</v>
      </c>
      <c r="EY1078" t="s">
        <v>423</v>
      </c>
      <c r="EZ1078" t="s">
        <v>431</v>
      </c>
      <c r="FA1078" t="s">
        <v>423</v>
      </c>
      <c r="FB1078" t="s">
        <v>423</v>
      </c>
      <c r="FC1078" t="s">
        <v>423</v>
      </c>
      <c r="FD1078" t="s">
        <v>423</v>
      </c>
      <c r="FE1078" t="s">
        <v>431</v>
      </c>
      <c r="FF1078" t="s">
        <v>423</v>
      </c>
      <c r="FG1078" t="s">
        <v>423</v>
      </c>
      <c r="FH1078" t="s">
        <v>423</v>
      </c>
      <c r="FI1078" t="s">
        <v>431</v>
      </c>
      <c r="FJ1078" t="s">
        <v>423</v>
      </c>
      <c r="FK1078" t="s">
        <v>423</v>
      </c>
      <c r="FL1078" t="s">
        <v>431</v>
      </c>
      <c r="FM1078" t="s">
        <v>423</v>
      </c>
      <c r="FN1078" t="s">
        <v>423</v>
      </c>
      <c r="FO1078" t="s">
        <v>423</v>
      </c>
      <c r="FP1078" t="s">
        <v>431</v>
      </c>
      <c r="FQ1078" t="s">
        <v>423</v>
      </c>
      <c r="FR1078" t="s">
        <v>423</v>
      </c>
      <c r="FS1078" t="s">
        <v>423</v>
      </c>
      <c r="FT1078" t="s">
        <v>423</v>
      </c>
      <c r="FU1078" t="s">
        <v>431</v>
      </c>
      <c r="FV1078" t="s">
        <v>423</v>
      </c>
      <c r="FW1078" t="s">
        <v>423</v>
      </c>
      <c r="FX1078" t="s">
        <v>423</v>
      </c>
      <c r="FZ1078" t="s">
        <v>423</v>
      </c>
      <c r="GB1078" t="s">
        <v>423</v>
      </c>
      <c r="GD1078" t="s">
        <v>431</v>
      </c>
      <c r="GF1078" t="s">
        <v>431</v>
      </c>
      <c r="GG1078" t="s">
        <v>423</v>
      </c>
      <c r="GH1078" t="s">
        <v>423</v>
      </c>
      <c r="GI1078" t="s">
        <v>423</v>
      </c>
      <c r="GJ1078" t="s">
        <v>423</v>
      </c>
      <c r="GK1078" t="s">
        <v>431</v>
      </c>
      <c r="GL1078" t="s">
        <v>423</v>
      </c>
      <c r="GM1078" t="s">
        <v>431</v>
      </c>
      <c r="GN1078" t="s">
        <v>423</v>
      </c>
      <c r="GO1078" t="s">
        <v>423</v>
      </c>
      <c r="GP1078" t="s">
        <v>423</v>
      </c>
      <c r="GQ1078" t="s">
        <v>423</v>
      </c>
      <c r="GR1078" t="s">
        <v>423</v>
      </c>
      <c r="GS1078" t="s">
        <v>431</v>
      </c>
      <c r="GT1078" t="s">
        <v>423</v>
      </c>
      <c r="GU1078" t="s">
        <v>423</v>
      </c>
      <c r="GV1078" t="s">
        <v>423</v>
      </c>
      <c r="GW1078" t="s">
        <v>431</v>
      </c>
      <c r="GX1078" t="s">
        <v>423</v>
      </c>
      <c r="GY1078" t="s">
        <v>423</v>
      </c>
      <c r="GZ1078" t="s">
        <v>423</v>
      </c>
      <c r="HA1078" t="s">
        <v>423</v>
      </c>
      <c r="HB1078" t="s">
        <v>431</v>
      </c>
      <c r="HC1078" t="s">
        <v>423</v>
      </c>
      <c r="HD1078" t="s">
        <v>423</v>
      </c>
      <c r="HE1078" t="s">
        <v>423</v>
      </c>
      <c r="HF1078" t="s">
        <v>431</v>
      </c>
      <c r="HG1078" t="s">
        <v>423</v>
      </c>
      <c r="HH1078" t="s">
        <v>423</v>
      </c>
      <c r="HI1078" t="s">
        <v>423</v>
      </c>
      <c r="HJ1078" t="s">
        <v>431</v>
      </c>
      <c r="HK1078" t="s">
        <v>423</v>
      </c>
      <c r="HL1078" t="s">
        <v>423</v>
      </c>
      <c r="HM1078" t="s">
        <v>423</v>
      </c>
      <c r="HN1078" t="s">
        <v>423</v>
      </c>
      <c r="HP1078" t="s">
        <v>431</v>
      </c>
      <c r="HR1078" t="s">
        <v>423</v>
      </c>
      <c r="HT1078" t="s">
        <v>423</v>
      </c>
      <c r="HV1078" t="s">
        <v>423</v>
      </c>
      <c r="HW1078" t="s">
        <v>423</v>
      </c>
      <c r="HX1078" t="s">
        <v>431</v>
      </c>
      <c r="HY1078" t="s">
        <v>423</v>
      </c>
      <c r="HZ1078" t="s">
        <v>423</v>
      </c>
      <c r="IA1078" t="s">
        <v>423</v>
      </c>
      <c r="IB1078" t="s">
        <v>423</v>
      </c>
      <c r="IC1078" t="s">
        <v>423</v>
      </c>
      <c r="ID1078" t="s">
        <v>431</v>
      </c>
      <c r="IE1078" t="s">
        <v>423</v>
      </c>
      <c r="IF1078" t="s">
        <v>423</v>
      </c>
      <c r="IG1078" t="s">
        <v>431</v>
      </c>
      <c r="IH1078" t="s">
        <v>423</v>
      </c>
      <c r="II1078" t="s">
        <v>423</v>
      </c>
      <c r="IJ1078" t="s">
        <v>423</v>
      </c>
      <c r="IK1078" t="s">
        <v>431</v>
      </c>
      <c r="IL1078" t="s">
        <v>423</v>
      </c>
      <c r="IM1078" t="s">
        <v>423</v>
      </c>
      <c r="IN1078" t="s">
        <v>423</v>
      </c>
      <c r="IO1078" t="s">
        <v>431</v>
      </c>
      <c r="IP1078" t="s">
        <v>423</v>
      </c>
      <c r="IQ1078" t="s">
        <v>423</v>
      </c>
      <c r="IR1078" t="s">
        <v>423</v>
      </c>
      <c r="IS1078" t="s">
        <v>431</v>
      </c>
      <c r="IT1078" t="s">
        <v>423</v>
      </c>
      <c r="IU1078" t="s">
        <v>423</v>
      </c>
      <c r="IV1078" t="s">
        <v>423</v>
      </c>
      <c r="IX1078" t="s">
        <v>431</v>
      </c>
      <c r="IZ1078" t="s">
        <v>423</v>
      </c>
      <c r="JB1078" t="s">
        <v>423</v>
      </c>
      <c r="JD1078" t="s">
        <v>3664</v>
      </c>
      <c r="JE1078" t="s">
        <v>3665</v>
      </c>
      <c r="JF1078" t="s">
        <v>3666</v>
      </c>
      <c r="JI1078" t="s">
        <v>431</v>
      </c>
      <c r="JJ1078" t="s">
        <v>423</v>
      </c>
      <c r="JK1078" t="s">
        <v>423</v>
      </c>
      <c r="JL1078" t="s">
        <v>423</v>
      </c>
      <c r="JM1078" t="s">
        <v>423</v>
      </c>
      <c r="JN1078" t="s">
        <v>432</v>
      </c>
      <c r="JO1078" t="s">
        <v>432</v>
      </c>
      <c r="JP1078" t="s">
        <v>432</v>
      </c>
      <c r="JQ1078" t="s">
        <v>432</v>
      </c>
      <c r="JR1078" t="s">
        <v>432</v>
      </c>
      <c r="JS1078" t="s">
        <v>432</v>
      </c>
      <c r="JT1078" t="s">
        <v>432</v>
      </c>
      <c r="JU1078" t="s">
        <v>432</v>
      </c>
      <c r="JV1078" t="s">
        <v>432</v>
      </c>
      <c r="JW1078" t="s">
        <v>432</v>
      </c>
      <c r="JX1078" t="s">
        <v>432</v>
      </c>
      <c r="JY1078" t="s">
        <v>432</v>
      </c>
      <c r="JZ1078" t="s">
        <v>432</v>
      </c>
      <c r="KA1078" t="s">
        <v>432</v>
      </c>
      <c r="KB1078" t="s">
        <v>432</v>
      </c>
      <c r="KC1078" t="s">
        <v>432</v>
      </c>
      <c r="KD1078" t="s">
        <v>423</v>
      </c>
      <c r="KE1078" t="s">
        <v>423</v>
      </c>
      <c r="KF1078" t="s">
        <v>423</v>
      </c>
      <c r="KG1078" t="s">
        <v>423</v>
      </c>
      <c r="KH1078" t="s">
        <v>423</v>
      </c>
      <c r="KI1078" t="s">
        <v>423</v>
      </c>
      <c r="KJ1078" t="s">
        <v>423</v>
      </c>
      <c r="KK1078" t="s">
        <v>423</v>
      </c>
      <c r="KL1078" t="s">
        <v>423</v>
      </c>
      <c r="KM1078" t="s">
        <v>423</v>
      </c>
      <c r="KN1078" t="s">
        <v>423</v>
      </c>
      <c r="KO1078" t="s">
        <v>423</v>
      </c>
      <c r="KP1078" t="s">
        <v>423</v>
      </c>
      <c r="KQ1078" t="s">
        <v>431</v>
      </c>
      <c r="KR1078" t="s">
        <v>423</v>
      </c>
      <c r="KS1078" t="s">
        <v>423</v>
      </c>
      <c r="KT1078" t="s">
        <v>423</v>
      </c>
      <c r="KU1078" t="s">
        <v>423</v>
      </c>
      <c r="KV1078" t="s">
        <v>423</v>
      </c>
      <c r="KW1078" t="s">
        <v>431</v>
      </c>
      <c r="KY1078" t="s">
        <v>431</v>
      </c>
      <c r="KZ1078" t="s">
        <v>432</v>
      </c>
      <c r="LA1078" t="s">
        <v>432</v>
      </c>
      <c r="LB1078" t="s">
        <v>432</v>
      </c>
      <c r="LC1078" t="s">
        <v>432</v>
      </c>
      <c r="LD1078" t="s">
        <v>432</v>
      </c>
      <c r="LE1078" t="s">
        <v>432</v>
      </c>
      <c r="LF1078" t="s">
        <v>432</v>
      </c>
      <c r="LG1078" t="s">
        <v>432</v>
      </c>
      <c r="LH1078" t="s">
        <v>432</v>
      </c>
      <c r="LI1078" t="s">
        <v>432</v>
      </c>
      <c r="LK1078" t="s">
        <v>431</v>
      </c>
      <c r="LL1078" t="s">
        <v>423</v>
      </c>
      <c r="LM1078" t="s">
        <v>423</v>
      </c>
      <c r="LN1078" t="s">
        <v>423</v>
      </c>
      <c r="LO1078" t="s">
        <v>439</v>
      </c>
      <c r="LP1078" t="s">
        <v>432</v>
      </c>
      <c r="LQ1078" t="s">
        <v>432</v>
      </c>
      <c r="LR1078" t="s">
        <v>432</v>
      </c>
      <c r="LS1078" t="s">
        <v>432</v>
      </c>
      <c r="LT1078" t="s">
        <v>432</v>
      </c>
      <c r="LU1078" t="s">
        <v>423</v>
      </c>
      <c r="LV1078" t="s">
        <v>423</v>
      </c>
      <c r="LW1078" t="s">
        <v>423</v>
      </c>
      <c r="LX1078" t="s">
        <v>423</v>
      </c>
      <c r="LY1078" t="s">
        <v>423</v>
      </c>
      <c r="LZ1078" t="s">
        <v>431</v>
      </c>
      <c r="MA1078" t="s">
        <v>423</v>
      </c>
      <c r="MB1078" t="s">
        <v>423</v>
      </c>
      <c r="MC1078" t="s">
        <v>423</v>
      </c>
      <c r="MD1078" t="s">
        <v>423</v>
      </c>
      <c r="ME1078" t="s">
        <v>423</v>
      </c>
      <c r="MF1078" t="s">
        <v>423</v>
      </c>
      <c r="MG1078" t="s">
        <v>431</v>
      </c>
      <c r="MH1078" t="s">
        <v>423</v>
      </c>
      <c r="MI1078" t="s">
        <v>423</v>
      </c>
      <c r="MJ1078" t="s">
        <v>423</v>
      </c>
      <c r="MK1078" t="s">
        <v>423</v>
      </c>
      <c r="ML1078" t="s">
        <v>431</v>
      </c>
      <c r="MN1078">
        <v>832.46</v>
      </c>
      <c r="MO1078">
        <v>45.41</v>
      </c>
      <c r="NE1078">
        <v>120.06</v>
      </c>
      <c r="NT1078">
        <v>80.67</v>
      </c>
      <c r="OJ1078">
        <v>506.07</v>
      </c>
      <c r="OT1078">
        <v>80.25</v>
      </c>
    </row>
    <row r="1079" spans="1:410" ht="12.75" customHeight="1" x14ac:dyDescent="0.2">
      <c r="A1079">
        <v>1317</v>
      </c>
      <c r="B1079" t="str">
        <f t="shared" si="736"/>
        <v>0-5min</v>
      </c>
      <c r="C1079" t="str">
        <f t="shared" si="737"/>
        <v>seul</v>
      </c>
      <c r="D1079" t="str">
        <f t="shared" si="738"/>
        <v>10-20m2</v>
      </c>
      <c r="E1079" t="str">
        <f t="shared" si="739"/>
        <v>plutôt oui</v>
      </c>
      <c r="F1079" t="str">
        <f t="shared" si="740"/>
        <v>aucune</v>
      </c>
      <c r="G1079" t="str">
        <f t="shared" si="741"/>
        <v>echelon 0bis</v>
      </c>
      <c r="H1079" t="str">
        <f t="shared" si="742"/>
        <v>non</v>
      </c>
      <c r="I1079" t="s">
        <v>423</v>
      </c>
      <c r="J1079" t="str">
        <f t="shared" si="743"/>
        <v>souvent</v>
      </c>
      <c r="K1079" t="str">
        <f t="shared" si="744"/>
        <v>parfois</v>
      </c>
      <c r="L1079" t="str">
        <f t="shared" si="745"/>
        <v>plutôt oui</v>
      </c>
      <c r="M1079" t="str">
        <f t="shared" si="746"/>
        <v>0-1h</v>
      </c>
      <c r="N1079" t="str">
        <f t="shared" si="747"/>
        <v>2-4h</v>
      </c>
      <c r="O1079" t="str">
        <f t="shared" si="748"/>
        <v>souvent</v>
      </c>
      <c r="P1079" t="str">
        <f t="shared" si="749"/>
        <v>souvent</v>
      </c>
      <c r="Q1079" t="str">
        <f t="shared" si="750"/>
        <v>parfois</v>
      </c>
      <c r="R1079" t="s">
        <v>425</v>
      </c>
      <c r="S1079" t="s">
        <v>425</v>
      </c>
      <c r="T1079" t="s">
        <v>425</v>
      </c>
      <c r="U1079" t="s">
        <v>428</v>
      </c>
      <c r="V1079" t="s">
        <v>428</v>
      </c>
      <c r="W1079" t="s">
        <v>428</v>
      </c>
      <c r="X1079" t="s">
        <v>429</v>
      </c>
      <c r="Y1079" t="s">
        <v>430</v>
      </c>
      <c r="Z1079" t="s">
        <v>424</v>
      </c>
      <c r="AA1079" t="s">
        <v>425</v>
      </c>
      <c r="AB1079" t="s">
        <v>425</v>
      </c>
      <c r="AC1079" t="s">
        <v>425</v>
      </c>
      <c r="AD1079" t="str">
        <f t="shared" si="751"/>
        <v>3-4 jours avant</v>
      </c>
      <c r="AE1079" t="str">
        <f t="shared" si="752"/>
        <v>plutôt oui</v>
      </c>
      <c r="AF1079" t="str">
        <f t="shared" si="753"/>
        <v>plutôt bonnes</v>
      </c>
      <c r="AG1079" t="str">
        <f t="shared" si="754"/>
        <v>parfois</v>
      </c>
      <c r="AH1079" t="str">
        <f t="shared" si="755"/>
        <v>très souvent</v>
      </c>
      <c r="AI1079" t="str">
        <f t="shared" si="756"/>
        <v>parfois</v>
      </c>
      <c r="AJ1079" t="str">
        <f t="shared" si="757"/>
        <v>parfois</v>
      </c>
      <c r="AK1079" t="str">
        <f t="shared" si="758"/>
        <v>non</v>
      </c>
      <c r="AL1079" t="str">
        <f t="shared" si="759"/>
        <v>pas d'asso</v>
      </c>
      <c r="AM1079" t="str">
        <f t="shared" si="760"/>
        <v>pas d'asso</v>
      </c>
      <c r="AN1079" t="str">
        <f t="shared" si="761"/>
        <v>+10h</v>
      </c>
      <c r="AO1079" t="str">
        <f t="shared" si="762"/>
        <v>1/mois</v>
      </c>
      <c r="AP1079" t="str">
        <f t="shared" si="763"/>
        <v>tout à fait</v>
      </c>
      <c r="AQ1079" t="str">
        <f t="shared" si="764"/>
        <v>1/mois</v>
      </c>
      <c r="AR1079" t="str">
        <f t="shared" si="765"/>
        <v>jamais</v>
      </c>
      <c r="AS1079" t="str">
        <f t="shared" si="766"/>
        <v>1-2h</v>
      </c>
      <c r="AT1079" t="str">
        <f t="shared" si="767"/>
        <v>plutôt satisfaisante</v>
      </c>
      <c r="AU1079" t="str">
        <f t="shared" si="768"/>
        <v>plutôt oui</v>
      </c>
      <c r="AV1079" t="str">
        <f t="shared" si="769"/>
        <v>tout à fait</v>
      </c>
      <c r="AW1079" t="str">
        <f t="shared" si="770"/>
        <v>plutôt oui</v>
      </c>
      <c r="AX1079" t="str">
        <f t="shared" si="771"/>
        <v>plutôt oui</v>
      </c>
      <c r="AY1079" t="str">
        <f t="shared" si="772"/>
        <v>plutôt oui</v>
      </c>
      <c r="AZ1079" t="str">
        <f t="shared" si="773"/>
        <v>1A</v>
      </c>
      <c r="BA1079" t="str">
        <f t="shared" si="774"/>
        <v>1A</v>
      </c>
      <c r="BB1079" t="str">
        <f t="shared" si="775"/>
        <v>Danse-etude</v>
      </c>
      <c r="BC1079" t="str">
        <f t="shared" si="776"/>
        <v>non</v>
      </c>
      <c r="BD1079" t="str">
        <f t="shared" si="777"/>
        <v>post-bac</v>
      </c>
      <c r="BE1079" t="str">
        <f t="shared" si="778"/>
        <v>Fr</v>
      </c>
      <c r="BF1079" t="str">
        <f t="shared" si="779"/>
        <v>redoubl</v>
      </c>
      <c r="BG1079" t="str">
        <f t="shared" si="780"/>
        <v>50-75%</v>
      </c>
      <c r="BH1079" t="s">
        <v>431</v>
      </c>
      <c r="BI1079" t="str">
        <f t="shared" si="781"/>
        <v>aucun</v>
      </c>
      <c r="BJ1079" t="s">
        <v>431</v>
      </c>
      <c r="BK1079" t="s">
        <v>423</v>
      </c>
      <c r="BL1079" t="s">
        <v>423</v>
      </c>
      <c r="BM1079" t="s">
        <v>423</v>
      </c>
      <c r="BN1079" t="s">
        <v>431</v>
      </c>
      <c r="BO1079" t="s">
        <v>423</v>
      </c>
      <c r="BP1079" t="s">
        <v>423</v>
      </c>
      <c r="BR1079" t="s">
        <v>423</v>
      </c>
      <c r="BS1079" t="s">
        <v>431</v>
      </c>
      <c r="BT1079" t="s">
        <v>423</v>
      </c>
      <c r="BU1079" t="s">
        <v>423</v>
      </c>
      <c r="BV1079" t="s">
        <v>423</v>
      </c>
      <c r="BW1079" t="s">
        <v>431</v>
      </c>
      <c r="BX1079" t="s">
        <v>423</v>
      </c>
      <c r="BY1079" t="s">
        <v>423</v>
      </c>
      <c r="BZ1079" t="s">
        <v>423</v>
      </c>
      <c r="CA1079" t="s">
        <v>432</v>
      </c>
      <c r="CB1079" t="s">
        <v>432</v>
      </c>
      <c r="CC1079" t="s">
        <v>432</v>
      </c>
      <c r="CD1079" t="s">
        <v>432</v>
      </c>
      <c r="CE1079" t="s">
        <v>431</v>
      </c>
      <c r="CF1079" t="s">
        <v>431</v>
      </c>
      <c r="CG1079" t="s">
        <v>423</v>
      </c>
      <c r="CH1079" t="s">
        <v>423</v>
      </c>
      <c r="CI1079" t="s">
        <v>423</v>
      </c>
      <c r="CJ1079" t="s">
        <v>423</v>
      </c>
      <c r="CK1079" t="s">
        <v>423</v>
      </c>
      <c r="CL1079" t="s">
        <v>423</v>
      </c>
      <c r="CM1079" t="s">
        <v>423</v>
      </c>
      <c r="CN1079" t="s">
        <v>423</v>
      </c>
      <c r="CO1079" t="s">
        <v>432</v>
      </c>
      <c r="CP1079" t="s">
        <v>432</v>
      </c>
      <c r="CQ1079" t="s">
        <v>432</v>
      </c>
      <c r="CR1079" t="s">
        <v>432</v>
      </c>
      <c r="CT1079" t="s">
        <v>432</v>
      </c>
      <c r="CU1079" t="s">
        <v>423</v>
      </c>
      <c r="CV1079" t="s">
        <v>423</v>
      </c>
      <c r="CW1079" t="s">
        <v>431</v>
      </c>
      <c r="CX1079" t="s">
        <v>423</v>
      </c>
      <c r="CY1079" t="s">
        <v>423</v>
      </c>
      <c r="CZ1079" t="s">
        <v>423</v>
      </c>
      <c r="DA1079" t="s">
        <v>423</v>
      </c>
      <c r="DB1079" t="s">
        <v>431</v>
      </c>
      <c r="DC1079" t="s">
        <v>423</v>
      </c>
      <c r="DD1079" t="s">
        <v>423</v>
      </c>
      <c r="DE1079" t="s">
        <v>431</v>
      </c>
      <c r="DF1079" t="s">
        <v>423</v>
      </c>
      <c r="DG1079" t="s">
        <v>423</v>
      </c>
      <c r="DH1079" t="s">
        <v>423</v>
      </c>
      <c r="DI1079" t="s">
        <v>423</v>
      </c>
      <c r="DJ1079" t="s">
        <v>423</v>
      </c>
      <c r="DK1079" t="s">
        <v>431</v>
      </c>
      <c r="DL1079" t="s">
        <v>423</v>
      </c>
      <c r="DM1079" t="s">
        <v>423</v>
      </c>
      <c r="DN1079" t="s">
        <v>423</v>
      </c>
      <c r="DO1079" t="s">
        <v>423</v>
      </c>
      <c r="DP1079" t="s">
        <v>431</v>
      </c>
      <c r="DQ1079" t="s">
        <v>423</v>
      </c>
      <c r="DR1079" t="s">
        <v>423</v>
      </c>
      <c r="DS1079" t="s">
        <v>423</v>
      </c>
      <c r="DT1079" t="s">
        <v>423</v>
      </c>
      <c r="DU1079" t="s">
        <v>431</v>
      </c>
      <c r="DV1079" t="s">
        <v>423</v>
      </c>
      <c r="DW1079" t="s">
        <v>423</v>
      </c>
      <c r="DX1079" t="s">
        <v>423</v>
      </c>
      <c r="DY1079" t="s">
        <v>431</v>
      </c>
      <c r="DZ1079" t="s">
        <v>423</v>
      </c>
      <c r="EA1079" t="s">
        <v>423</v>
      </c>
      <c r="EB1079" t="s">
        <v>423</v>
      </c>
      <c r="EC1079" t="s">
        <v>423</v>
      </c>
      <c r="ED1079" t="s">
        <v>431</v>
      </c>
      <c r="EE1079" t="s">
        <v>423</v>
      </c>
      <c r="EF1079" t="s">
        <v>438</v>
      </c>
      <c r="EG1079" t="s">
        <v>434</v>
      </c>
      <c r="EH1079" t="s">
        <v>435</v>
      </c>
      <c r="EI1079" t="s">
        <v>436</v>
      </c>
      <c r="EJ1079" t="s">
        <v>433</v>
      </c>
      <c r="EK1079" t="s">
        <v>437</v>
      </c>
      <c r="EL1079" t="s">
        <v>425</v>
      </c>
      <c r="EM1079" t="s">
        <v>425</v>
      </c>
      <c r="EN1079" t="s">
        <v>425</v>
      </c>
      <c r="EO1079" t="s">
        <v>428</v>
      </c>
      <c r="EP1079" t="s">
        <v>428</v>
      </c>
      <c r="EQ1079" t="s">
        <v>428</v>
      </c>
      <c r="ER1079" t="s">
        <v>429</v>
      </c>
      <c r="ES1079" t="s">
        <v>430</v>
      </c>
      <c r="ET1079" t="s">
        <v>424</v>
      </c>
      <c r="EU1079" t="s">
        <v>425</v>
      </c>
      <c r="EV1079" t="s">
        <v>425</v>
      </c>
      <c r="EW1079" t="s">
        <v>425</v>
      </c>
      <c r="EX1079" t="s">
        <v>423</v>
      </c>
      <c r="EY1079" t="s">
        <v>423</v>
      </c>
      <c r="EZ1079" t="s">
        <v>423</v>
      </c>
      <c r="FA1079" t="s">
        <v>423</v>
      </c>
      <c r="FB1079" t="s">
        <v>431</v>
      </c>
      <c r="FC1079" t="s">
        <v>423</v>
      </c>
      <c r="FD1079" t="s">
        <v>423</v>
      </c>
      <c r="FE1079" t="s">
        <v>431</v>
      </c>
      <c r="FF1079" t="s">
        <v>423</v>
      </c>
      <c r="FG1079" t="s">
        <v>423</v>
      </c>
      <c r="FH1079" t="s">
        <v>423</v>
      </c>
      <c r="FI1079" t="s">
        <v>431</v>
      </c>
      <c r="FJ1079" t="s">
        <v>423</v>
      </c>
      <c r="FK1079" t="s">
        <v>423</v>
      </c>
      <c r="FL1079" t="s">
        <v>423</v>
      </c>
      <c r="FM1079" t="s">
        <v>423</v>
      </c>
      <c r="FN1079" t="s">
        <v>431</v>
      </c>
      <c r="FO1079" t="s">
        <v>423</v>
      </c>
      <c r="FP1079" t="s">
        <v>431</v>
      </c>
      <c r="FQ1079" t="s">
        <v>423</v>
      </c>
      <c r="FR1079" t="s">
        <v>423</v>
      </c>
      <c r="FS1079" t="s">
        <v>423</v>
      </c>
      <c r="FT1079" t="s">
        <v>423</v>
      </c>
      <c r="FU1079" t="s">
        <v>423</v>
      </c>
      <c r="FV1079" t="s">
        <v>431</v>
      </c>
      <c r="FW1079" t="s">
        <v>423</v>
      </c>
      <c r="FX1079" t="s">
        <v>423</v>
      </c>
      <c r="FZ1079" t="s">
        <v>423</v>
      </c>
      <c r="GB1079" t="s">
        <v>431</v>
      </c>
      <c r="GC1079" t="s">
        <v>789</v>
      </c>
      <c r="GD1079" t="s">
        <v>423</v>
      </c>
      <c r="GF1079" t="s">
        <v>423</v>
      </c>
      <c r="GG1079" t="s">
        <v>432</v>
      </c>
      <c r="GH1079" t="s">
        <v>432</v>
      </c>
      <c r="GI1079" t="s">
        <v>432</v>
      </c>
      <c r="GJ1079" t="s">
        <v>432</v>
      </c>
      <c r="GK1079" t="s">
        <v>432</v>
      </c>
      <c r="GL1079" t="s">
        <v>432</v>
      </c>
      <c r="GM1079" t="s">
        <v>432</v>
      </c>
      <c r="GN1079" t="s">
        <v>432</v>
      </c>
      <c r="GO1079" t="s">
        <v>432</v>
      </c>
      <c r="GP1079" t="s">
        <v>432</v>
      </c>
      <c r="GQ1079" t="s">
        <v>432</v>
      </c>
      <c r="GR1079" t="s">
        <v>432</v>
      </c>
      <c r="GS1079" t="s">
        <v>432</v>
      </c>
      <c r="GT1079" t="s">
        <v>432</v>
      </c>
      <c r="GU1079" t="s">
        <v>431</v>
      </c>
      <c r="GV1079" t="s">
        <v>423</v>
      </c>
      <c r="GW1079" t="s">
        <v>423</v>
      </c>
      <c r="GX1079" t="s">
        <v>423</v>
      </c>
      <c r="GY1079" t="s">
        <v>423</v>
      </c>
      <c r="GZ1079" t="s">
        <v>423</v>
      </c>
      <c r="HA1079" t="s">
        <v>431</v>
      </c>
      <c r="HB1079" t="s">
        <v>423</v>
      </c>
      <c r="HC1079" t="s">
        <v>423</v>
      </c>
      <c r="HD1079" t="s">
        <v>431</v>
      </c>
      <c r="HE1079" t="s">
        <v>423</v>
      </c>
      <c r="HF1079" t="s">
        <v>423</v>
      </c>
      <c r="HG1079" t="s">
        <v>423</v>
      </c>
      <c r="HH1079" t="s">
        <v>423</v>
      </c>
      <c r="HI1079" t="s">
        <v>423</v>
      </c>
      <c r="HJ1079" t="s">
        <v>423</v>
      </c>
      <c r="HK1079" t="s">
        <v>431</v>
      </c>
      <c r="HL1079" t="s">
        <v>423</v>
      </c>
      <c r="HM1079" t="s">
        <v>423</v>
      </c>
      <c r="HN1079" t="s">
        <v>423</v>
      </c>
      <c r="HP1079" t="s">
        <v>423</v>
      </c>
      <c r="HR1079" t="s">
        <v>423</v>
      </c>
      <c r="HT1079" t="s">
        <v>431</v>
      </c>
      <c r="HU1079" t="s">
        <v>789</v>
      </c>
      <c r="HV1079" t="s">
        <v>423</v>
      </c>
      <c r="HW1079" t="s">
        <v>431</v>
      </c>
      <c r="HX1079" t="s">
        <v>423</v>
      </c>
      <c r="HY1079" t="s">
        <v>423</v>
      </c>
      <c r="HZ1079" t="s">
        <v>423</v>
      </c>
      <c r="IA1079" t="s">
        <v>423</v>
      </c>
      <c r="IB1079" t="s">
        <v>423</v>
      </c>
      <c r="IC1079" t="s">
        <v>431</v>
      </c>
      <c r="ID1079" t="s">
        <v>423</v>
      </c>
      <c r="IE1079" t="s">
        <v>423</v>
      </c>
      <c r="IF1079" t="s">
        <v>423</v>
      </c>
      <c r="IG1079" t="s">
        <v>431</v>
      </c>
      <c r="IH1079" t="s">
        <v>423</v>
      </c>
      <c r="II1079" t="s">
        <v>423</v>
      </c>
      <c r="IJ1079" t="s">
        <v>431</v>
      </c>
      <c r="IK1079" t="s">
        <v>423</v>
      </c>
      <c r="IL1079" t="s">
        <v>423</v>
      </c>
      <c r="IM1079" t="s">
        <v>423</v>
      </c>
      <c r="IN1079" t="s">
        <v>423</v>
      </c>
      <c r="IO1079" t="s">
        <v>431</v>
      </c>
      <c r="IP1079" t="s">
        <v>423</v>
      </c>
      <c r="IQ1079" t="s">
        <v>423</v>
      </c>
      <c r="IR1079" t="s">
        <v>423</v>
      </c>
      <c r="IS1079" t="s">
        <v>431</v>
      </c>
      <c r="IT1079" t="s">
        <v>423</v>
      </c>
      <c r="IU1079" t="s">
        <v>423</v>
      </c>
      <c r="IV1079" t="s">
        <v>423</v>
      </c>
      <c r="IX1079" t="s">
        <v>431</v>
      </c>
      <c r="IY1079" t="s">
        <v>789</v>
      </c>
      <c r="IZ1079" t="s">
        <v>423</v>
      </c>
      <c r="JB1079" t="s">
        <v>423</v>
      </c>
      <c r="JD1079" t="s">
        <v>3667</v>
      </c>
      <c r="JE1079" s="1" t="s">
        <v>3668</v>
      </c>
      <c r="JF1079" s="1" t="s">
        <v>3669</v>
      </c>
      <c r="JG1079" t="s">
        <v>3670</v>
      </c>
      <c r="JH1079" t="s">
        <v>3671</v>
      </c>
      <c r="JI1079" t="s">
        <v>431</v>
      </c>
      <c r="JJ1079" t="s">
        <v>423</v>
      </c>
      <c r="JK1079" t="s">
        <v>423</v>
      </c>
      <c r="JL1079" t="s">
        <v>423</v>
      </c>
      <c r="JM1079" t="s">
        <v>423</v>
      </c>
      <c r="JN1079" t="s">
        <v>432</v>
      </c>
      <c r="JO1079" t="s">
        <v>432</v>
      </c>
      <c r="JP1079" t="s">
        <v>432</v>
      </c>
      <c r="JQ1079" t="s">
        <v>432</v>
      </c>
      <c r="JR1079" t="s">
        <v>432</v>
      </c>
      <c r="JS1079" t="s">
        <v>432</v>
      </c>
      <c r="JT1079" t="s">
        <v>432</v>
      </c>
      <c r="JU1079" t="s">
        <v>432</v>
      </c>
      <c r="JV1079" t="s">
        <v>432</v>
      </c>
      <c r="JW1079" t="s">
        <v>432</v>
      </c>
      <c r="JX1079" t="s">
        <v>432</v>
      </c>
      <c r="JY1079" t="s">
        <v>432</v>
      </c>
      <c r="JZ1079" t="s">
        <v>432</v>
      </c>
      <c r="KA1079" t="s">
        <v>432</v>
      </c>
      <c r="KB1079" t="s">
        <v>432</v>
      </c>
      <c r="KC1079" t="s">
        <v>432</v>
      </c>
      <c r="KD1079" t="s">
        <v>423</v>
      </c>
      <c r="KE1079" t="s">
        <v>423</v>
      </c>
      <c r="KF1079" t="s">
        <v>423</v>
      </c>
      <c r="KG1079" t="s">
        <v>423</v>
      </c>
      <c r="KH1079" t="s">
        <v>423</v>
      </c>
      <c r="KI1079" t="s">
        <v>423</v>
      </c>
      <c r="KJ1079" t="s">
        <v>423</v>
      </c>
      <c r="KK1079" t="s">
        <v>423</v>
      </c>
      <c r="KL1079" t="s">
        <v>423</v>
      </c>
      <c r="KM1079" t="s">
        <v>431</v>
      </c>
      <c r="KN1079" t="s">
        <v>423</v>
      </c>
      <c r="KO1079" t="s">
        <v>423</v>
      </c>
      <c r="KP1079" t="s">
        <v>423</v>
      </c>
      <c r="KQ1079" t="s">
        <v>423</v>
      </c>
      <c r="KR1079" t="s">
        <v>423</v>
      </c>
      <c r="KS1079" t="s">
        <v>423</v>
      </c>
      <c r="KT1079" t="s">
        <v>423</v>
      </c>
      <c r="KU1079" t="s">
        <v>423</v>
      </c>
      <c r="KV1079" t="s">
        <v>423</v>
      </c>
      <c r="KW1079" t="s">
        <v>431</v>
      </c>
      <c r="KY1079" t="s">
        <v>431</v>
      </c>
      <c r="KZ1079" t="s">
        <v>432</v>
      </c>
      <c r="LA1079" t="s">
        <v>432</v>
      </c>
      <c r="LB1079" t="s">
        <v>432</v>
      </c>
      <c r="LC1079" t="s">
        <v>432</v>
      </c>
      <c r="LD1079" t="s">
        <v>432</v>
      </c>
      <c r="LE1079" t="s">
        <v>432</v>
      </c>
      <c r="LF1079" t="s">
        <v>432</v>
      </c>
      <c r="LG1079" t="s">
        <v>432</v>
      </c>
      <c r="LH1079" t="s">
        <v>432</v>
      </c>
      <c r="LI1079" t="s">
        <v>432</v>
      </c>
      <c r="LK1079" t="s">
        <v>431</v>
      </c>
      <c r="LL1079" t="s">
        <v>423</v>
      </c>
      <c r="LM1079" t="s">
        <v>423</v>
      </c>
      <c r="LN1079" t="s">
        <v>423</v>
      </c>
      <c r="LO1079" t="s">
        <v>441</v>
      </c>
      <c r="LP1079" t="s">
        <v>432</v>
      </c>
      <c r="LQ1079" t="s">
        <v>432</v>
      </c>
      <c r="LR1079" t="s">
        <v>432</v>
      </c>
      <c r="LS1079" t="s">
        <v>432</v>
      </c>
      <c r="LT1079" t="s">
        <v>432</v>
      </c>
      <c r="LU1079" t="s">
        <v>423</v>
      </c>
      <c r="LV1079" t="s">
        <v>423</v>
      </c>
      <c r="LW1079" t="s">
        <v>423</v>
      </c>
      <c r="LX1079" t="s">
        <v>423</v>
      </c>
      <c r="LY1079" t="s">
        <v>423</v>
      </c>
      <c r="LZ1079" t="s">
        <v>431</v>
      </c>
      <c r="MA1079" t="s">
        <v>423</v>
      </c>
      <c r="MB1079" t="s">
        <v>423</v>
      </c>
      <c r="MC1079" t="s">
        <v>423</v>
      </c>
      <c r="MD1079" t="s">
        <v>423</v>
      </c>
      <c r="ME1079" t="s">
        <v>431</v>
      </c>
      <c r="MF1079" t="s">
        <v>423</v>
      </c>
      <c r="MG1079" t="s">
        <v>423</v>
      </c>
      <c r="MH1079" t="s">
        <v>431</v>
      </c>
      <c r="MI1079" t="s">
        <v>423</v>
      </c>
      <c r="MJ1079" t="s">
        <v>423</v>
      </c>
      <c r="MK1079" t="s">
        <v>423</v>
      </c>
      <c r="ML1079" t="s">
        <v>431</v>
      </c>
      <c r="MM1079" t="s">
        <v>3672</v>
      </c>
      <c r="MN1079">
        <v>1023.4</v>
      </c>
      <c r="MO1079">
        <v>29.45</v>
      </c>
      <c r="NE1079">
        <v>115.04</v>
      </c>
      <c r="NT1079">
        <v>285.74</v>
      </c>
      <c r="OJ1079">
        <v>516.64</v>
      </c>
      <c r="OT1079">
        <v>76.53</v>
      </c>
    </row>
    <row r="1080" spans="1:410" ht="12.75" customHeight="1" x14ac:dyDescent="0.2">
      <c r="A1080">
        <v>1318</v>
      </c>
      <c r="B1080" t="str">
        <f t="shared" si="736"/>
        <v>0-5min</v>
      </c>
      <c r="C1080" t="str">
        <f t="shared" si="737"/>
        <v>seul</v>
      </c>
      <c r="D1080" t="str">
        <f t="shared" si="738"/>
        <v>10-20m2</v>
      </c>
      <c r="E1080" t="str">
        <f t="shared" si="739"/>
        <v>tout à fait</v>
      </c>
      <c r="F1080" t="str">
        <f t="shared" si="740"/>
        <v>aucune</v>
      </c>
      <c r="G1080" t="str">
        <f t="shared" si="741"/>
        <v>non</v>
      </c>
      <c r="H1080" t="str">
        <f t="shared" si="742"/>
        <v>non</v>
      </c>
      <c r="I1080" t="s">
        <v>431</v>
      </c>
      <c r="J1080" t="str">
        <f t="shared" si="743"/>
        <v>parfois</v>
      </c>
      <c r="K1080" t="str">
        <f t="shared" si="744"/>
        <v>parfois</v>
      </c>
      <c r="L1080" t="str">
        <f t="shared" si="745"/>
        <v>plutôt oui</v>
      </c>
      <c r="M1080" t="str">
        <f t="shared" si="746"/>
        <v>0-1h</v>
      </c>
      <c r="N1080" t="str">
        <f t="shared" si="747"/>
        <v>2-4h</v>
      </c>
      <c r="O1080" t="str">
        <f t="shared" si="748"/>
        <v>parfois</v>
      </c>
      <c r="P1080" t="str">
        <f t="shared" si="749"/>
        <v>parfois</v>
      </c>
      <c r="Q1080" t="str">
        <f t="shared" si="750"/>
        <v>souvent</v>
      </c>
      <c r="R1080" t="s">
        <v>425</v>
      </c>
      <c r="S1080" t="s">
        <v>425</v>
      </c>
      <c r="T1080" t="s">
        <v>425</v>
      </c>
      <c r="U1080" t="s">
        <v>428</v>
      </c>
      <c r="V1080" t="s">
        <v>440</v>
      </c>
      <c r="W1080" t="s">
        <v>440</v>
      </c>
      <c r="X1080" t="s">
        <v>430</v>
      </c>
      <c r="Y1080" t="s">
        <v>424</v>
      </c>
      <c r="Z1080" t="s">
        <v>424</v>
      </c>
      <c r="AA1080" t="s">
        <v>424</v>
      </c>
      <c r="AB1080" t="s">
        <v>425</v>
      </c>
      <c r="AC1080" t="s">
        <v>424</v>
      </c>
      <c r="AD1080" t="str">
        <f t="shared" si="751"/>
        <v>2 semaines avant</v>
      </c>
      <c r="AE1080" t="str">
        <f t="shared" si="752"/>
        <v>plutôt oui</v>
      </c>
      <c r="AF1080" t="str">
        <f t="shared" si="753"/>
        <v>plutôt bonnes</v>
      </c>
      <c r="AG1080" t="str">
        <f t="shared" si="754"/>
        <v>très souvent</v>
      </c>
      <c r="AH1080" t="str">
        <f t="shared" si="755"/>
        <v>parfois</v>
      </c>
      <c r="AI1080" t="str">
        <f t="shared" si="756"/>
        <v>parfois</v>
      </c>
      <c r="AJ1080" t="str">
        <f t="shared" si="757"/>
        <v>jamais</v>
      </c>
      <c r="AK1080" t="str">
        <f t="shared" si="758"/>
        <v>1-5h</v>
      </c>
      <c r="AL1080" t="str">
        <f t="shared" si="759"/>
        <v>plutôt oui</v>
      </c>
      <c r="AM1080" t="str">
        <f t="shared" si="760"/>
        <v>plutôt non</v>
      </c>
      <c r="AN1080" t="str">
        <f t="shared" si="761"/>
        <v>3-6h</v>
      </c>
      <c r="AO1080" t="str">
        <f t="shared" si="762"/>
        <v>jamais</v>
      </c>
      <c r="AP1080" t="str">
        <f t="shared" si="763"/>
        <v>pas de spectacles</v>
      </c>
      <c r="AQ1080" t="str">
        <f t="shared" si="764"/>
        <v>rarement</v>
      </c>
      <c r="AR1080" t="str">
        <f t="shared" si="765"/>
        <v>très souvent</v>
      </c>
      <c r="AS1080" t="str">
        <f t="shared" si="766"/>
        <v>1-2h</v>
      </c>
      <c r="AT1080" t="str">
        <f t="shared" si="767"/>
        <v>très satisfaisante</v>
      </c>
      <c r="AU1080" t="str">
        <f t="shared" si="768"/>
        <v>plutôt oui</v>
      </c>
      <c r="AV1080" t="str">
        <f t="shared" si="769"/>
        <v>plutôt non</v>
      </c>
      <c r="AW1080" t="str">
        <f t="shared" si="770"/>
        <v>plutôt oui</v>
      </c>
      <c r="AX1080" t="str">
        <f t="shared" si="771"/>
        <v>plutôt oui</v>
      </c>
      <c r="AY1080" t="str">
        <f t="shared" si="772"/>
        <v>plutôt oui</v>
      </c>
      <c r="AZ1080" t="str">
        <f t="shared" si="773"/>
        <v>3A</v>
      </c>
      <c r="BA1080" t="str">
        <f t="shared" si="774"/>
        <v>GM</v>
      </c>
      <c r="BB1080" t="str">
        <f t="shared" si="775"/>
        <v>IBER</v>
      </c>
      <c r="BC1080" t="str">
        <f t="shared" si="776"/>
        <v>non</v>
      </c>
      <c r="BD1080" t="str">
        <f t="shared" si="777"/>
        <v>post-bac</v>
      </c>
      <c r="BE1080" t="str">
        <f t="shared" si="778"/>
        <v>etranger</v>
      </c>
      <c r="BF1080" t="str">
        <f t="shared" si="779"/>
        <v>50-75%</v>
      </c>
      <c r="BG1080" t="str">
        <f t="shared" si="780"/>
        <v>50-75%</v>
      </c>
      <c r="BH1080" t="s">
        <v>423</v>
      </c>
      <c r="BI1080" t="str">
        <f t="shared" si="781"/>
        <v>1 par semestre</v>
      </c>
      <c r="BJ1080" t="s">
        <v>431</v>
      </c>
      <c r="BK1080" t="s">
        <v>423</v>
      </c>
      <c r="BL1080" t="s">
        <v>423</v>
      </c>
      <c r="BM1080" t="s">
        <v>423</v>
      </c>
      <c r="BN1080" t="s">
        <v>431</v>
      </c>
      <c r="BO1080" t="s">
        <v>423</v>
      </c>
      <c r="BP1080" t="s">
        <v>423</v>
      </c>
      <c r="BR1080" t="s">
        <v>423</v>
      </c>
      <c r="BS1080" t="s">
        <v>431</v>
      </c>
      <c r="BT1080" t="s">
        <v>423</v>
      </c>
      <c r="BU1080" t="s">
        <v>423</v>
      </c>
      <c r="BV1080" t="s">
        <v>431</v>
      </c>
      <c r="BW1080" t="s">
        <v>423</v>
      </c>
      <c r="BX1080" t="s">
        <v>423</v>
      </c>
      <c r="BY1080" t="s">
        <v>423</v>
      </c>
      <c r="BZ1080" t="s">
        <v>423</v>
      </c>
      <c r="CA1080" t="s">
        <v>432</v>
      </c>
      <c r="CB1080" t="s">
        <v>432</v>
      </c>
      <c r="CC1080" t="s">
        <v>432</v>
      </c>
      <c r="CD1080" t="s">
        <v>432</v>
      </c>
      <c r="CE1080" t="s">
        <v>423</v>
      </c>
      <c r="CF1080" t="s">
        <v>432</v>
      </c>
      <c r="CG1080" t="s">
        <v>432</v>
      </c>
      <c r="CH1080" t="s">
        <v>432</v>
      </c>
      <c r="CI1080" t="s">
        <v>432</v>
      </c>
      <c r="CJ1080" t="s">
        <v>432</v>
      </c>
      <c r="CK1080" t="s">
        <v>432</v>
      </c>
      <c r="CL1080" t="s">
        <v>432</v>
      </c>
      <c r="CM1080" t="s">
        <v>432</v>
      </c>
      <c r="CN1080" t="s">
        <v>423</v>
      </c>
      <c r="CO1080" t="s">
        <v>432</v>
      </c>
      <c r="CP1080" t="s">
        <v>432</v>
      </c>
      <c r="CQ1080" t="s">
        <v>432</v>
      </c>
      <c r="CR1080" t="s">
        <v>432</v>
      </c>
      <c r="CT1080" t="s">
        <v>432</v>
      </c>
      <c r="CU1080" t="s">
        <v>431</v>
      </c>
      <c r="CV1080" t="s">
        <v>423</v>
      </c>
      <c r="CW1080" t="s">
        <v>423</v>
      </c>
      <c r="CX1080" t="s">
        <v>431</v>
      </c>
      <c r="CY1080" t="s">
        <v>423</v>
      </c>
      <c r="CZ1080" t="s">
        <v>423</v>
      </c>
      <c r="DA1080" t="s">
        <v>423</v>
      </c>
      <c r="DB1080" t="s">
        <v>431</v>
      </c>
      <c r="DC1080" t="s">
        <v>423</v>
      </c>
      <c r="DD1080" t="s">
        <v>423</v>
      </c>
      <c r="DE1080" t="s">
        <v>431</v>
      </c>
      <c r="DF1080" t="s">
        <v>423</v>
      </c>
      <c r="DG1080" t="s">
        <v>423</v>
      </c>
      <c r="DH1080" t="s">
        <v>423</v>
      </c>
      <c r="DI1080" t="s">
        <v>423</v>
      </c>
      <c r="DJ1080" t="s">
        <v>423</v>
      </c>
      <c r="DK1080" t="s">
        <v>431</v>
      </c>
      <c r="DL1080" t="s">
        <v>423</v>
      </c>
      <c r="DM1080" t="s">
        <v>423</v>
      </c>
      <c r="DN1080" t="s">
        <v>423</v>
      </c>
      <c r="DO1080" t="s">
        <v>423</v>
      </c>
      <c r="DP1080" t="s">
        <v>431</v>
      </c>
      <c r="DQ1080" t="s">
        <v>423</v>
      </c>
      <c r="DR1080" t="s">
        <v>423</v>
      </c>
      <c r="DS1080" t="s">
        <v>423</v>
      </c>
      <c r="DT1080" t="s">
        <v>423</v>
      </c>
      <c r="DU1080" t="s">
        <v>423</v>
      </c>
      <c r="DV1080" t="s">
        <v>431</v>
      </c>
      <c r="DW1080" t="s">
        <v>423</v>
      </c>
      <c r="DX1080" t="s">
        <v>423</v>
      </c>
      <c r="DY1080" t="s">
        <v>423</v>
      </c>
      <c r="DZ1080" t="s">
        <v>431</v>
      </c>
      <c r="EA1080" t="s">
        <v>423</v>
      </c>
      <c r="EB1080" t="s">
        <v>423</v>
      </c>
      <c r="EC1080" t="s">
        <v>431</v>
      </c>
      <c r="ED1080" t="s">
        <v>423</v>
      </c>
      <c r="EE1080" t="s">
        <v>423</v>
      </c>
      <c r="EF1080" t="s">
        <v>438</v>
      </c>
      <c r="EG1080" t="s">
        <v>437</v>
      </c>
      <c r="EH1080" t="s">
        <v>434</v>
      </c>
      <c r="EI1080" t="s">
        <v>436</v>
      </c>
      <c r="EJ1080" t="s">
        <v>435</v>
      </c>
      <c r="EK1080" t="s">
        <v>433</v>
      </c>
      <c r="EL1080" t="s">
        <v>425</v>
      </c>
      <c r="EM1080" t="s">
        <v>425</v>
      </c>
      <c r="EN1080" t="s">
        <v>425</v>
      </c>
      <c r="EO1080" t="s">
        <v>428</v>
      </c>
      <c r="EP1080" t="s">
        <v>440</v>
      </c>
      <c r="EQ1080" t="s">
        <v>440</v>
      </c>
      <c r="ER1080" t="s">
        <v>430</v>
      </c>
      <c r="ES1080" t="s">
        <v>424</v>
      </c>
      <c r="ET1080" t="s">
        <v>424</v>
      </c>
      <c r="EU1080" t="s">
        <v>424</v>
      </c>
      <c r="EV1080" t="s">
        <v>425</v>
      </c>
      <c r="EW1080" t="s">
        <v>424</v>
      </c>
      <c r="EX1080" t="s">
        <v>423</v>
      </c>
      <c r="EY1080" t="s">
        <v>423</v>
      </c>
      <c r="EZ1080" t="s">
        <v>431</v>
      </c>
      <c r="FA1080" t="s">
        <v>423</v>
      </c>
      <c r="FB1080" t="s">
        <v>423</v>
      </c>
      <c r="FC1080" t="s">
        <v>423</v>
      </c>
      <c r="FD1080" t="s">
        <v>423</v>
      </c>
      <c r="FE1080" t="s">
        <v>431</v>
      </c>
      <c r="FF1080" t="s">
        <v>423</v>
      </c>
      <c r="FG1080" t="s">
        <v>423</v>
      </c>
      <c r="FH1080" t="s">
        <v>423</v>
      </c>
      <c r="FI1080" t="s">
        <v>431</v>
      </c>
      <c r="FJ1080" t="s">
        <v>423</v>
      </c>
      <c r="FK1080" t="s">
        <v>423</v>
      </c>
      <c r="FL1080" t="s">
        <v>431</v>
      </c>
      <c r="FM1080" t="s">
        <v>423</v>
      </c>
      <c r="FN1080" t="s">
        <v>423</v>
      </c>
      <c r="FO1080" t="s">
        <v>423</v>
      </c>
      <c r="FP1080" t="s">
        <v>423</v>
      </c>
      <c r="FQ1080" t="s">
        <v>423</v>
      </c>
      <c r="FR1080" t="s">
        <v>431</v>
      </c>
      <c r="FS1080" t="s">
        <v>423</v>
      </c>
      <c r="FT1080" t="s">
        <v>423</v>
      </c>
      <c r="FU1080" t="s">
        <v>423</v>
      </c>
      <c r="FV1080" t="s">
        <v>431</v>
      </c>
      <c r="FW1080" t="s">
        <v>423</v>
      </c>
      <c r="FX1080" t="s">
        <v>423</v>
      </c>
      <c r="FZ1080" t="s">
        <v>423</v>
      </c>
      <c r="GB1080" t="s">
        <v>423</v>
      </c>
      <c r="GD1080" t="s">
        <v>431</v>
      </c>
      <c r="GF1080" t="s">
        <v>431</v>
      </c>
      <c r="GG1080" t="s">
        <v>423</v>
      </c>
      <c r="GH1080" t="s">
        <v>423</v>
      </c>
      <c r="GI1080" t="s">
        <v>423</v>
      </c>
      <c r="GJ1080" t="s">
        <v>423</v>
      </c>
      <c r="GK1080" t="s">
        <v>431</v>
      </c>
      <c r="GL1080" t="s">
        <v>423</v>
      </c>
      <c r="GM1080" t="s">
        <v>423</v>
      </c>
      <c r="GN1080" t="s">
        <v>431</v>
      </c>
      <c r="GO1080" t="s">
        <v>423</v>
      </c>
      <c r="GP1080" t="s">
        <v>423</v>
      </c>
      <c r="GQ1080" t="s">
        <v>423</v>
      </c>
      <c r="GR1080" t="s">
        <v>423</v>
      </c>
      <c r="GS1080" t="s">
        <v>431</v>
      </c>
      <c r="GT1080" t="s">
        <v>423</v>
      </c>
      <c r="GU1080" t="s">
        <v>423</v>
      </c>
      <c r="GV1080" t="s">
        <v>423</v>
      </c>
      <c r="GW1080" t="s">
        <v>431</v>
      </c>
      <c r="GX1080" t="s">
        <v>423</v>
      </c>
      <c r="GY1080" t="s">
        <v>423</v>
      </c>
      <c r="GZ1080" t="s">
        <v>423</v>
      </c>
      <c r="HA1080" t="s">
        <v>423</v>
      </c>
      <c r="HB1080" t="s">
        <v>423</v>
      </c>
      <c r="HC1080" t="s">
        <v>431</v>
      </c>
      <c r="HD1080" t="s">
        <v>432</v>
      </c>
      <c r="HE1080" t="s">
        <v>432</v>
      </c>
      <c r="HF1080" t="s">
        <v>432</v>
      </c>
      <c r="HG1080" t="s">
        <v>432</v>
      </c>
      <c r="HH1080" t="s">
        <v>423</v>
      </c>
      <c r="HI1080" t="s">
        <v>423</v>
      </c>
      <c r="HJ1080" t="s">
        <v>423</v>
      </c>
      <c r="HK1080" t="s">
        <v>423</v>
      </c>
      <c r="HL1080" t="s">
        <v>431</v>
      </c>
      <c r="HM1080" t="s">
        <v>423</v>
      </c>
      <c r="HN1080" t="s">
        <v>431</v>
      </c>
      <c r="HP1080" t="s">
        <v>423</v>
      </c>
      <c r="HR1080" t="s">
        <v>423</v>
      </c>
      <c r="HT1080" t="s">
        <v>423</v>
      </c>
      <c r="HV1080" t="s">
        <v>423</v>
      </c>
      <c r="HW1080" t="s">
        <v>431</v>
      </c>
      <c r="HX1080" t="s">
        <v>423</v>
      </c>
      <c r="HY1080" t="s">
        <v>423</v>
      </c>
      <c r="HZ1080" t="s">
        <v>423</v>
      </c>
      <c r="IA1080" t="s">
        <v>423</v>
      </c>
      <c r="IB1080" t="s">
        <v>431</v>
      </c>
      <c r="IC1080" t="s">
        <v>423</v>
      </c>
      <c r="ID1080" t="s">
        <v>423</v>
      </c>
      <c r="IE1080" t="s">
        <v>423</v>
      </c>
      <c r="IF1080" t="s">
        <v>423</v>
      </c>
      <c r="IG1080" t="s">
        <v>431</v>
      </c>
      <c r="IH1080" t="s">
        <v>423</v>
      </c>
      <c r="II1080" t="s">
        <v>423</v>
      </c>
      <c r="IJ1080" t="s">
        <v>423</v>
      </c>
      <c r="IK1080" t="s">
        <v>423</v>
      </c>
      <c r="IL1080" t="s">
        <v>431</v>
      </c>
      <c r="IM1080" t="s">
        <v>423</v>
      </c>
      <c r="IN1080" t="s">
        <v>423</v>
      </c>
      <c r="IO1080" t="s">
        <v>431</v>
      </c>
      <c r="IP1080" t="s">
        <v>423</v>
      </c>
      <c r="IQ1080" t="s">
        <v>423</v>
      </c>
      <c r="IR1080" t="s">
        <v>423</v>
      </c>
      <c r="IS1080" t="s">
        <v>431</v>
      </c>
      <c r="IT1080" t="s">
        <v>423</v>
      </c>
      <c r="IU1080" t="s">
        <v>423</v>
      </c>
      <c r="IV1080" t="s">
        <v>423</v>
      </c>
      <c r="IX1080" t="s">
        <v>431</v>
      </c>
      <c r="IZ1080" t="s">
        <v>423</v>
      </c>
      <c r="JB1080" t="s">
        <v>423</v>
      </c>
      <c r="JD1080" t="s">
        <v>3673</v>
      </c>
      <c r="JE1080" t="s">
        <v>3674</v>
      </c>
      <c r="JF1080" t="s">
        <v>3675</v>
      </c>
      <c r="JG1080" t="s">
        <v>3676</v>
      </c>
      <c r="JH1080" t="s">
        <v>3677</v>
      </c>
      <c r="JI1080" t="s">
        <v>423</v>
      </c>
      <c r="JJ1080" t="s">
        <v>423</v>
      </c>
      <c r="JK1080" t="s">
        <v>431</v>
      </c>
      <c r="JL1080" t="s">
        <v>423</v>
      </c>
      <c r="JM1080" t="s">
        <v>423</v>
      </c>
      <c r="JN1080" t="s">
        <v>423</v>
      </c>
      <c r="JO1080" t="s">
        <v>423</v>
      </c>
      <c r="JP1080" t="s">
        <v>423</v>
      </c>
      <c r="JQ1080" t="s">
        <v>423</v>
      </c>
      <c r="JR1080" t="s">
        <v>423</v>
      </c>
      <c r="JS1080" t="s">
        <v>423</v>
      </c>
      <c r="JT1080" t="s">
        <v>423</v>
      </c>
      <c r="JU1080" t="s">
        <v>423</v>
      </c>
      <c r="JV1080" t="s">
        <v>423</v>
      </c>
      <c r="JW1080" t="s">
        <v>423</v>
      </c>
      <c r="JX1080" t="s">
        <v>423</v>
      </c>
      <c r="JY1080" t="s">
        <v>431</v>
      </c>
      <c r="JZ1080" t="s">
        <v>423</v>
      </c>
      <c r="KA1080" t="s">
        <v>423</v>
      </c>
      <c r="KB1080" t="s">
        <v>423</v>
      </c>
      <c r="KC1080" t="s">
        <v>423</v>
      </c>
      <c r="KD1080" t="s">
        <v>423</v>
      </c>
      <c r="KE1080" t="s">
        <v>423</v>
      </c>
      <c r="KF1080" t="s">
        <v>431</v>
      </c>
      <c r="KG1080" t="s">
        <v>423</v>
      </c>
      <c r="KH1080" t="s">
        <v>423</v>
      </c>
      <c r="KI1080" t="s">
        <v>423</v>
      </c>
      <c r="KJ1080" t="s">
        <v>423</v>
      </c>
      <c r="KK1080" t="s">
        <v>423</v>
      </c>
      <c r="KL1080" t="s">
        <v>423</v>
      </c>
      <c r="KM1080" t="s">
        <v>423</v>
      </c>
      <c r="KN1080" t="s">
        <v>423</v>
      </c>
      <c r="KO1080" t="s">
        <v>423</v>
      </c>
      <c r="KP1080" t="s">
        <v>423</v>
      </c>
      <c r="KQ1080" t="s">
        <v>423</v>
      </c>
      <c r="KR1080" t="s">
        <v>423</v>
      </c>
      <c r="KS1080" t="s">
        <v>423</v>
      </c>
      <c r="KT1080" t="s">
        <v>423</v>
      </c>
      <c r="KU1080" t="s">
        <v>423</v>
      </c>
      <c r="KV1080" t="s">
        <v>423</v>
      </c>
      <c r="KW1080" t="s">
        <v>431</v>
      </c>
      <c r="KY1080" t="s">
        <v>431</v>
      </c>
      <c r="KZ1080" t="s">
        <v>432</v>
      </c>
      <c r="LA1080" t="s">
        <v>432</v>
      </c>
      <c r="LB1080" t="s">
        <v>432</v>
      </c>
      <c r="LC1080" t="s">
        <v>432</v>
      </c>
      <c r="LD1080" t="s">
        <v>432</v>
      </c>
      <c r="LE1080" t="s">
        <v>432</v>
      </c>
      <c r="LF1080" t="s">
        <v>432</v>
      </c>
      <c r="LG1080" t="s">
        <v>432</v>
      </c>
      <c r="LH1080" t="s">
        <v>432</v>
      </c>
      <c r="LI1080" t="s">
        <v>432</v>
      </c>
      <c r="LK1080" t="s">
        <v>423</v>
      </c>
      <c r="LL1080" t="s">
        <v>423</v>
      </c>
      <c r="LM1080" t="s">
        <v>423</v>
      </c>
      <c r="LN1080" t="s">
        <v>431</v>
      </c>
      <c r="LO1080" t="s">
        <v>1169</v>
      </c>
      <c r="LP1080" t="s">
        <v>432</v>
      </c>
      <c r="LQ1080" t="s">
        <v>432</v>
      </c>
      <c r="LR1080" t="s">
        <v>432</v>
      </c>
      <c r="LS1080" t="s">
        <v>432</v>
      </c>
      <c r="LT1080" t="s">
        <v>432</v>
      </c>
      <c r="LU1080" t="s">
        <v>423</v>
      </c>
      <c r="LV1080" t="s">
        <v>423</v>
      </c>
      <c r="LW1080" t="s">
        <v>423</v>
      </c>
      <c r="LX1080" t="s">
        <v>431</v>
      </c>
      <c r="LY1080" t="s">
        <v>423</v>
      </c>
      <c r="LZ1080" t="s">
        <v>423</v>
      </c>
      <c r="MA1080" t="s">
        <v>423</v>
      </c>
      <c r="MB1080" t="s">
        <v>423</v>
      </c>
      <c r="MC1080" t="s">
        <v>423</v>
      </c>
      <c r="MD1080" t="s">
        <v>423</v>
      </c>
      <c r="ME1080" t="s">
        <v>431</v>
      </c>
      <c r="MF1080" t="s">
        <v>423</v>
      </c>
      <c r="MG1080" t="s">
        <v>423</v>
      </c>
      <c r="MH1080" t="s">
        <v>423</v>
      </c>
      <c r="MI1080" t="s">
        <v>423</v>
      </c>
      <c r="MJ1080" t="s">
        <v>423</v>
      </c>
      <c r="MK1080" t="s">
        <v>431</v>
      </c>
      <c r="ML1080" t="s">
        <v>423</v>
      </c>
      <c r="MN1080">
        <v>1619.02</v>
      </c>
      <c r="MO1080">
        <v>72.510000000000005</v>
      </c>
      <c r="NE1080">
        <v>182.11</v>
      </c>
      <c r="NT1080">
        <v>118.92</v>
      </c>
      <c r="OJ1080">
        <v>1138.69</v>
      </c>
      <c r="OT1080">
        <v>106.79</v>
      </c>
    </row>
    <row r="1081" spans="1:410" ht="12.75" customHeight="1" x14ac:dyDescent="0.2">
      <c r="A1081">
        <v>1319</v>
      </c>
      <c r="B1081" t="str">
        <f t="shared" si="736"/>
        <v>5-15min</v>
      </c>
      <c r="C1081" t="str">
        <f t="shared" si="737"/>
        <v>seul</v>
      </c>
      <c r="D1081" t="str">
        <f t="shared" si="738"/>
        <v>10-20m2</v>
      </c>
      <c r="E1081" t="str">
        <f t="shared" si="739"/>
        <v>plutôt oui</v>
      </c>
      <c r="F1081" t="str">
        <f t="shared" si="740"/>
        <v>aucune</v>
      </c>
      <c r="G1081" t="str">
        <f t="shared" si="741"/>
        <v>non</v>
      </c>
      <c r="H1081" t="str">
        <f t="shared" si="742"/>
        <v>non</v>
      </c>
      <c r="I1081" t="s">
        <v>423</v>
      </c>
      <c r="J1081" t="str">
        <f t="shared" si="743"/>
        <v>toujours</v>
      </c>
      <c r="K1081" t="str">
        <f t="shared" si="744"/>
        <v>souvent</v>
      </c>
      <c r="L1081" t="str">
        <f t="shared" si="745"/>
        <v>plutôt oui</v>
      </c>
      <c r="M1081" t="str">
        <f t="shared" si="746"/>
        <v>0-1h</v>
      </c>
      <c r="N1081" t="str">
        <f t="shared" si="747"/>
        <v>1-2h</v>
      </c>
      <c r="O1081" t="str">
        <f t="shared" si="748"/>
        <v>parfois</v>
      </c>
      <c r="P1081" t="str">
        <f t="shared" si="749"/>
        <v>jamais</v>
      </c>
      <c r="Q1081" t="str">
        <f t="shared" si="750"/>
        <v>toujours</v>
      </c>
      <c r="R1081" t="s">
        <v>425</v>
      </c>
      <c r="S1081" t="s">
        <v>425</v>
      </c>
      <c r="T1081" t="s">
        <v>425</v>
      </c>
      <c r="U1081" t="s">
        <v>427</v>
      </c>
      <c r="V1081" t="s">
        <v>440</v>
      </c>
      <c r="W1081" t="s">
        <v>440</v>
      </c>
      <c r="X1081" t="s">
        <v>429</v>
      </c>
      <c r="Y1081" t="s">
        <v>424</v>
      </c>
      <c r="Z1081" t="s">
        <v>430</v>
      </c>
      <c r="AA1081" t="s">
        <v>425</v>
      </c>
      <c r="AB1081" t="s">
        <v>425</v>
      </c>
      <c r="AC1081" t="s">
        <v>430</v>
      </c>
      <c r="AD1081" t="str">
        <f t="shared" si="751"/>
        <v>2 semaines avant</v>
      </c>
      <c r="AE1081" t="str">
        <f t="shared" si="752"/>
        <v xml:space="preserve">moyennement </v>
      </c>
      <c r="AF1081" t="str">
        <f t="shared" si="753"/>
        <v>plutôt bonnes</v>
      </c>
      <c r="AG1081" t="str">
        <f t="shared" si="754"/>
        <v>parfois</v>
      </c>
      <c r="AH1081" t="str">
        <f t="shared" si="755"/>
        <v>régulièrement</v>
      </c>
      <c r="AI1081" t="str">
        <f t="shared" si="756"/>
        <v>parfois</v>
      </c>
      <c r="AJ1081" t="str">
        <f t="shared" si="757"/>
        <v>parfois</v>
      </c>
      <c r="AK1081" t="str">
        <f t="shared" si="758"/>
        <v>non</v>
      </c>
      <c r="AL1081" t="str">
        <f t="shared" si="759"/>
        <v>pas d'asso</v>
      </c>
      <c r="AM1081" t="str">
        <f t="shared" si="760"/>
        <v>pas d'asso</v>
      </c>
      <c r="AN1081" t="str">
        <f t="shared" si="761"/>
        <v>3-6h</v>
      </c>
      <c r="AO1081" t="str">
        <f t="shared" si="762"/>
        <v>jamais</v>
      </c>
      <c r="AP1081" t="str">
        <f t="shared" si="763"/>
        <v>pas de spectacles</v>
      </c>
      <c r="AQ1081" t="str">
        <f t="shared" si="764"/>
        <v>1/mois</v>
      </c>
      <c r="AR1081" t="str">
        <f t="shared" si="765"/>
        <v>régulièrement</v>
      </c>
      <c r="AS1081" t="str">
        <f t="shared" si="766"/>
        <v>4-6h</v>
      </c>
      <c r="AT1081" t="str">
        <f t="shared" si="767"/>
        <v>plutôt satisfaisante</v>
      </c>
      <c r="AU1081" t="str">
        <f t="shared" si="768"/>
        <v>tout à fait</v>
      </c>
      <c r="AV1081" t="str">
        <f t="shared" si="769"/>
        <v>plutôt oui</v>
      </c>
      <c r="AW1081" t="str">
        <f t="shared" si="770"/>
        <v>plutôt oui</v>
      </c>
      <c r="AX1081" t="str">
        <f t="shared" si="771"/>
        <v>plutôt oui</v>
      </c>
      <c r="AY1081" t="str">
        <f t="shared" si="772"/>
        <v>plutôt oui</v>
      </c>
      <c r="AZ1081" t="str">
        <f t="shared" si="773"/>
        <v>3A</v>
      </c>
      <c r="BA1081" t="str">
        <f t="shared" si="774"/>
        <v>IC</v>
      </c>
      <c r="BB1081" t="str">
        <f t="shared" si="775"/>
        <v>classique</v>
      </c>
      <c r="BC1081" t="str">
        <f t="shared" si="776"/>
        <v>non</v>
      </c>
      <c r="BD1081" t="str">
        <f t="shared" si="777"/>
        <v>3A</v>
      </c>
      <c r="BE1081" t="str">
        <f t="shared" si="778"/>
        <v>Fr</v>
      </c>
      <c r="BF1081" t="str">
        <f t="shared" si="779"/>
        <v>pas de classement</v>
      </c>
      <c r="BG1081" t="str">
        <f t="shared" si="780"/>
        <v>0-10%</v>
      </c>
      <c r="BH1081" t="s">
        <v>423</v>
      </c>
      <c r="BI1081" t="str">
        <f t="shared" si="781"/>
        <v>1 par semestre</v>
      </c>
      <c r="BJ1081" t="s">
        <v>423</v>
      </c>
      <c r="BK1081" t="s">
        <v>431</v>
      </c>
      <c r="BL1081" t="s">
        <v>423</v>
      </c>
      <c r="BM1081" t="s">
        <v>423</v>
      </c>
      <c r="BN1081" t="s">
        <v>431</v>
      </c>
      <c r="BO1081" t="s">
        <v>423</v>
      </c>
      <c r="BP1081" t="s">
        <v>423</v>
      </c>
      <c r="BR1081" t="s">
        <v>423</v>
      </c>
      <c r="BS1081" t="s">
        <v>431</v>
      </c>
      <c r="BT1081" t="s">
        <v>423</v>
      </c>
      <c r="BU1081" t="s">
        <v>423</v>
      </c>
      <c r="BV1081" t="s">
        <v>423</v>
      </c>
      <c r="BW1081" t="s">
        <v>431</v>
      </c>
      <c r="BX1081" t="s">
        <v>423</v>
      </c>
      <c r="BY1081" t="s">
        <v>423</v>
      </c>
      <c r="BZ1081" t="s">
        <v>423</v>
      </c>
      <c r="CA1081" t="s">
        <v>432</v>
      </c>
      <c r="CB1081" t="s">
        <v>432</v>
      </c>
      <c r="CC1081" t="s">
        <v>432</v>
      </c>
      <c r="CD1081" t="s">
        <v>432</v>
      </c>
      <c r="CE1081" t="s">
        <v>423</v>
      </c>
      <c r="CF1081" t="s">
        <v>432</v>
      </c>
      <c r="CG1081" t="s">
        <v>432</v>
      </c>
      <c r="CH1081" t="s">
        <v>432</v>
      </c>
      <c r="CI1081" t="s">
        <v>432</v>
      </c>
      <c r="CJ1081" t="s">
        <v>432</v>
      </c>
      <c r="CK1081" t="s">
        <v>432</v>
      </c>
      <c r="CL1081" t="s">
        <v>432</v>
      </c>
      <c r="CM1081" t="s">
        <v>432</v>
      </c>
      <c r="CN1081" t="s">
        <v>423</v>
      </c>
      <c r="CO1081" t="s">
        <v>432</v>
      </c>
      <c r="CP1081" t="s">
        <v>432</v>
      </c>
      <c r="CQ1081" t="s">
        <v>432</v>
      </c>
      <c r="CR1081" t="s">
        <v>432</v>
      </c>
      <c r="CT1081" t="s">
        <v>432</v>
      </c>
      <c r="CU1081" t="s">
        <v>423</v>
      </c>
      <c r="CV1081" t="s">
        <v>431</v>
      </c>
      <c r="CW1081" t="s">
        <v>423</v>
      </c>
      <c r="CX1081" t="s">
        <v>423</v>
      </c>
      <c r="CY1081" t="s">
        <v>423</v>
      </c>
      <c r="CZ1081" t="s">
        <v>423</v>
      </c>
      <c r="DA1081" t="s">
        <v>431</v>
      </c>
      <c r="DB1081" t="s">
        <v>423</v>
      </c>
      <c r="DC1081" t="s">
        <v>423</v>
      </c>
      <c r="DD1081" t="s">
        <v>423</v>
      </c>
      <c r="DE1081" t="s">
        <v>431</v>
      </c>
      <c r="DF1081" t="s">
        <v>423</v>
      </c>
      <c r="DG1081" t="s">
        <v>423</v>
      </c>
      <c r="DH1081" t="s">
        <v>423</v>
      </c>
      <c r="DI1081" t="s">
        <v>423</v>
      </c>
      <c r="DJ1081" t="s">
        <v>423</v>
      </c>
      <c r="DK1081" t="s">
        <v>431</v>
      </c>
      <c r="DL1081" t="s">
        <v>423</v>
      </c>
      <c r="DM1081" t="s">
        <v>423</v>
      </c>
      <c r="DN1081" t="s">
        <v>423</v>
      </c>
      <c r="DO1081" t="s">
        <v>423</v>
      </c>
      <c r="DP1081" t="s">
        <v>423</v>
      </c>
      <c r="DQ1081" t="s">
        <v>431</v>
      </c>
      <c r="DR1081" t="s">
        <v>423</v>
      </c>
      <c r="DS1081" t="s">
        <v>423</v>
      </c>
      <c r="DT1081" t="s">
        <v>423</v>
      </c>
      <c r="DU1081" t="s">
        <v>423</v>
      </c>
      <c r="DV1081" t="s">
        <v>431</v>
      </c>
      <c r="DW1081" t="s">
        <v>423</v>
      </c>
      <c r="DX1081" t="s">
        <v>423</v>
      </c>
      <c r="DY1081" t="s">
        <v>423</v>
      </c>
      <c r="DZ1081" t="s">
        <v>423</v>
      </c>
      <c r="EA1081" t="s">
        <v>431</v>
      </c>
      <c r="EB1081" t="s">
        <v>431</v>
      </c>
      <c r="EC1081" t="s">
        <v>423</v>
      </c>
      <c r="ED1081" t="s">
        <v>423</v>
      </c>
      <c r="EE1081" t="s">
        <v>423</v>
      </c>
      <c r="EF1081" t="s">
        <v>437</v>
      </c>
      <c r="EG1081" t="s">
        <v>434</v>
      </c>
      <c r="EH1081" t="s">
        <v>436</v>
      </c>
      <c r="EI1081" t="s">
        <v>435</v>
      </c>
      <c r="EJ1081" t="s">
        <v>438</v>
      </c>
      <c r="EK1081" t="s">
        <v>433</v>
      </c>
      <c r="EL1081" t="s">
        <v>425</v>
      </c>
      <c r="EM1081" t="s">
        <v>425</v>
      </c>
      <c r="EN1081" t="s">
        <v>425</v>
      </c>
      <c r="EO1081" t="s">
        <v>427</v>
      </c>
      <c r="EP1081" t="s">
        <v>440</v>
      </c>
      <c r="EQ1081" t="s">
        <v>440</v>
      </c>
      <c r="ER1081" t="s">
        <v>429</v>
      </c>
      <c r="ES1081" t="s">
        <v>424</v>
      </c>
      <c r="ET1081" t="s">
        <v>430</v>
      </c>
      <c r="EU1081" t="s">
        <v>425</v>
      </c>
      <c r="EV1081" t="s">
        <v>425</v>
      </c>
      <c r="EW1081" t="s">
        <v>430</v>
      </c>
      <c r="EX1081" t="s">
        <v>423</v>
      </c>
      <c r="EY1081" t="s">
        <v>423</v>
      </c>
      <c r="EZ1081" t="s">
        <v>431</v>
      </c>
      <c r="FA1081" t="s">
        <v>423</v>
      </c>
      <c r="FB1081" t="s">
        <v>423</v>
      </c>
      <c r="FC1081" t="s">
        <v>423</v>
      </c>
      <c r="FD1081" t="s">
        <v>423</v>
      </c>
      <c r="FE1081" t="s">
        <v>423</v>
      </c>
      <c r="FF1081" t="s">
        <v>431</v>
      </c>
      <c r="FG1081" t="s">
        <v>423</v>
      </c>
      <c r="FH1081" t="s">
        <v>423</v>
      </c>
      <c r="FI1081" t="s">
        <v>431</v>
      </c>
      <c r="FJ1081" t="s">
        <v>423</v>
      </c>
      <c r="FK1081" t="s">
        <v>423</v>
      </c>
      <c r="FL1081" t="s">
        <v>423</v>
      </c>
      <c r="FM1081" t="s">
        <v>423</v>
      </c>
      <c r="FN1081" t="s">
        <v>431</v>
      </c>
      <c r="FO1081" t="s">
        <v>423</v>
      </c>
      <c r="FP1081" t="s">
        <v>423</v>
      </c>
      <c r="FQ1081" t="s">
        <v>431</v>
      </c>
      <c r="FR1081" t="s">
        <v>423</v>
      </c>
      <c r="FS1081" t="s">
        <v>423</v>
      </c>
      <c r="FT1081" t="s">
        <v>423</v>
      </c>
      <c r="FU1081" t="s">
        <v>423</v>
      </c>
      <c r="FV1081" t="s">
        <v>431</v>
      </c>
      <c r="FW1081" t="s">
        <v>423</v>
      </c>
      <c r="FX1081" t="s">
        <v>423</v>
      </c>
      <c r="FZ1081" t="s">
        <v>423</v>
      </c>
      <c r="GB1081" t="s">
        <v>431</v>
      </c>
      <c r="GD1081" t="s">
        <v>423</v>
      </c>
      <c r="GF1081" t="s">
        <v>423</v>
      </c>
      <c r="GG1081" t="s">
        <v>432</v>
      </c>
      <c r="GH1081" t="s">
        <v>432</v>
      </c>
      <c r="GI1081" t="s">
        <v>432</v>
      </c>
      <c r="GJ1081" t="s">
        <v>432</v>
      </c>
      <c r="GK1081" t="s">
        <v>432</v>
      </c>
      <c r="GL1081" t="s">
        <v>432</v>
      </c>
      <c r="GM1081" t="s">
        <v>432</v>
      </c>
      <c r="GN1081" t="s">
        <v>432</v>
      </c>
      <c r="GO1081" t="s">
        <v>432</v>
      </c>
      <c r="GP1081" t="s">
        <v>432</v>
      </c>
      <c r="GQ1081" t="s">
        <v>432</v>
      </c>
      <c r="GR1081" t="s">
        <v>432</v>
      </c>
      <c r="GS1081" t="s">
        <v>432</v>
      </c>
      <c r="GT1081" t="s">
        <v>432</v>
      </c>
      <c r="GU1081" t="s">
        <v>423</v>
      </c>
      <c r="GV1081" t="s">
        <v>423</v>
      </c>
      <c r="GW1081" t="s">
        <v>431</v>
      </c>
      <c r="GX1081" t="s">
        <v>423</v>
      </c>
      <c r="GY1081" t="s">
        <v>423</v>
      </c>
      <c r="GZ1081" t="s">
        <v>423</v>
      </c>
      <c r="HA1081" t="s">
        <v>423</v>
      </c>
      <c r="HB1081" t="s">
        <v>423</v>
      </c>
      <c r="HC1081" t="s">
        <v>431</v>
      </c>
      <c r="HD1081" t="s">
        <v>432</v>
      </c>
      <c r="HE1081" t="s">
        <v>432</v>
      </c>
      <c r="HF1081" t="s">
        <v>432</v>
      </c>
      <c r="HG1081" t="s">
        <v>432</v>
      </c>
      <c r="HH1081" t="s">
        <v>423</v>
      </c>
      <c r="HI1081" t="s">
        <v>423</v>
      </c>
      <c r="HJ1081" t="s">
        <v>423</v>
      </c>
      <c r="HK1081" t="s">
        <v>431</v>
      </c>
      <c r="HL1081" t="s">
        <v>423</v>
      </c>
      <c r="HM1081" t="s">
        <v>423</v>
      </c>
      <c r="HN1081" t="s">
        <v>423</v>
      </c>
      <c r="HP1081" t="s">
        <v>431</v>
      </c>
      <c r="HR1081" t="s">
        <v>423</v>
      </c>
      <c r="HT1081" t="s">
        <v>423</v>
      </c>
      <c r="HV1081" t="s">
        <v>423</v>
      </c>
      <c r="HW1081" t="s">
        <v>423</v>
      </c>
      <c r="HX1081" t="s">
        <v>423</v>
      </c>
      <c r="HY1081" t="s">
        <v>431</v>
      </c>
      <c r="HZ1081" t="s">
        <v>423</v>
      </c>
      <c r="IA1081" t="s">
        <v>423</v>
      </c>
      <c r="IB1081" t="s">
        <v>423</v>
      </c>
      <c r="IC1081" t="s">
        <v>431</v>
      </c>
      <c r="ID1081" t="s">
        <v>423</v>
      </c>
      <c r="IE1081" t="s">
        <v>423</v>
      </c>
      <c r="IF1081" t="s">
        <v>431</v>
      </c>
      <c r="IG1081" t="s">
        <v>423</v>
      </c>
      <c r="IH1081" t="s">
        <v>423</v>
      </c>
      <c r="II1081" t="s">
        <v>423</v>
      </c>
      <c r="IJ1081" t="s">
        <v>423</v>
      </c>
      <c r="IK1081" t="s">
        <v>431</v>
      </c>
      <c r="IL1081" t="s">
        <v>423</v>
      </c>
      <c r="IM1081" t="s">
        <v>423</v>
      </c>
      <c r="IN1081" t="s">
        <v>423</v>
      </c>
      <c r="IO1081" t="s">
        <v>431</v>
      </c>
      <c r="IP1081" t="s">
        <v>423</v>
      </c>
      <c r="IQ1081" t="s">
        <v>423</v>
      </c>
      <c r="IR1081" t="s">
        <v>423</v>
      </c>
      <c r="IS1081" t="s">
        <v>431</v>
      </c>
      <c r="IT1081" t="s">
        <v>423</v>
      </c>
      <c r="IU1081" t="s">
        <v>423</v>
      </c>
      <c r="IV1081" t="s">
        <v>423</v>
      </c>
      <c r="IX1081" t="s">
        <v>431</v>
      </c>
      <c r="IZ1081" t="s">
        <v>423</v>
      </c>
      <c r="JB1081" t="s">
        <v>423</v>
      </c>
      <c r="JD1081" t="s">
        <v>3678</v>
      </c>
      <c r="JE1081" t="s">
        <v>3679</v>
      </c>
      <c r="JF1081" t="s">
        <v>3680</v>
      </c>
      <c r="JG1081" t="s">
        <v>3681</v>
      </c>
      <c r="JH1081" t="s">
        <v>3682</v>
      </c>
      <c r="JI1081" t="s">
        <v>423</v>
      </c>
      <c r="JJ1081" t="s">
        <v>423</v>
      </c>
      <c r="JK1081" t="s">
        <v>431</v>
      </c>
      <c r="JL1081" t="s">
        <v>423</v>
      </c>
      <c r="JM1081" t="s">
        <v>423</v>
      </c>
      <c r="JN1081" t="s">
        <v>423</v>
      </c>
      <c r="JO1081" t="s">
        <v>423</v>
      </c>
      <c r="JP1081" t="s">
        <v>423</v>
      </c>
      <c r="JQ1081" t="s">
        <v>431</v>
      </c>
      <c r="JR1081" t="s">
        <v>423</v>
      </c>
      <c r="JS1081" t="s">
        <v>423</v>
      </c>
      <c r="JT1081" t="s">
        <v>423</v>
      </c>
      <c r="JU1081" t="s">
        <v>423</v>
      </c>
      <c r="JV1081" t="s">
        <v>423</v>
      </c>
      <c r="JW1081" t="s">
        <v>423</v>
      </c>
      <c r="JX1081" t="s">
        <v>423</v>
      </c>
      <c r="JY1081" t="s">
        <v>423</v>
      </c>
      <c r="JZ1081" t="s">
        <v>423</v>
      </c>
      <c r="KA1081" t="s">
        <v>423</v>
      </c>
      <c r="KB1081" t="s">
        <v>423</v>
      </c>
      <c r="KC1081" t="s">
        <v>423</v>
      </c>
      <c r="KD1081" t="s">
        <v>423</v>
      </c>
      <c r="KE1081" t="s">
        <v>423</v>
      </c>
      <c r="KF1081" t="s">
        <v>423</v>
      </c>
      <c r="KG1081" t="s">
        <v>423</v>
      </c>
      <c r="KH1081" t="s">
        <v>423</v>
      </c>
      <c r="KI1081" t="s">
        <v>423</v>
      </c>
      <c r="KJ1081" t="s">
        <v>423</v>
      </c>
      <c r="KK1081" t="s">
        <v>423</v>
      </c>
      <c r="KL1081" t="s">
        <v>423</v>
      </c>
      <c r="KM1081" t="s">
        <v>423</v>
      </c>
      <c r="KN1081" t="s">
        <v>423</v>
      </c>
      <c r="KO1081" t="s">
        <v>423</v>
      </c>
      <c r="KP1081" t="s">
        <v>423</v>
      </c>
      <c r="KQ1081" t="s">
        <v>431</v>
      </c>
      <c r="KR1081" t="s">
        <v>423</v>
      </c>
      <c r="KS1081" t="s">
        <v>423</v>
      </c>
      <c r="KT1081" t="s">
        <v>423</v>
      </c>
      <c r="KU1081" t="s">
        <v>423</v>
      </c>
      <c r="KV1081" t="s">
        <v>423</v>
      </c>
      <c r="KW1081" t="s">
        <v>431</v>
      </c>
      <c r="KY1081" t="s">
        <v>423</v>
      </c>
      <c r="KZ1081" t="s">
        <v>423</v>
      </c>
      <c r="LA1081" t="s">
        <v>423</v>
      </c>
      <c r="LB1081" t="s">
        <v>431</v>
      </c>
      <c r="LC1081" t="s">
        <v>423</v>
      </c>
      <c r="LD1081" t="s">
        <v>423</v>
      </c>
      <c r="LE1081" t="s">
        <v>423</v>
      </c>
      <c r="LF1081" t="s">
        <v>423</v>
      </c>
      <c r="LG1081" t="s">
        <v>423</v>
      </c>
      <c r="LH1081" t="s">
        <v>431</v>
      </c>
      <c r="LI1081" t="s">
        <v>423</v>
      </c>
      <c r="LK1081" t="s">
        <v>431</v>
      </c>
      <c r="LL1081" t="s">
        <v>423</v>
      </c>
      <c r="LM1081" t="s">
        <v>423</v>
      </c>
      <c r="LN1081" t="s">
        <v>423</v>
      </c>
      <c r="LO1081" t="s">
        <v>1169</v>
      </c>
      <c r="LP1081" t="s">
        <v>432</v>
      </c>
      <c r="LQ1081" t="s">
        <v>432</v>
      </c>
      <c r="LR1081" t="s">
        <v>432</v>
      </c>
      <c r="LS1081" t="s">
        <v>432</v>
      </c>
      <c r="LT1081" t="s">
        <v>432</v>
      </c>
      <c r="LU1081" t="s">
        <v>432</v>
      </c>
      <c r="LV1081" t="s">
        <v>432</v>
      </c>
      <c r="LW1081" t="s">
        <v>432</v>
      </c>
      <c r="LX1081" t="s">
        <v>432</v>
      </c>
      <c r="LY1081" t="s">
        <v>432</v>
      </c>
      <c r="LZ1081" t="s">
        <v>432</v>
      </c>
      <c r="MA1081" t="s">
        <v>432</v>
      </c>
      <c r="MB1081" t="s">
        <v>431</v>
      </c>
      <c r="MC1081" t="s">
        <v>423</v>
      </c>
      <c r="MD1081" t="s">
        <v>423</v>
      </c>
      <c r="ME1081" t="s">
        <v>423</v>
      </c>
      <c r="MF1081" t="s">
        <v>423</v>
      </c>
      <c r="MG1081" t="s">
        <v>423</v>
      </c>
      <c r="MH1081" t="s">
        <v>423</v>
      </c>
      <c r="MI1081" t="s">
        <v>423</v>
      </c>
      <c r="MJ1081" t="s">
        <v>423</v>
      </c>
      <c r="MK1081" t="s">
        <v>431</v>
      </c>
      <c r="ML1081" t="s">
        <v>423</v>
      </c>
      <c r="MN1081">
        <v>637.12</v>
      </c>
      <c r="MO1081">
        <v>69.33</v>
      </c>
      <c r="NE1081">
        <v>147.76</v>
      </c>
      <c r="NT1081">
        <v>102.23</v>
      </c>
      <c r="OJ1081">
        <v>266.42</v>
      </c>
      <c r="OT1081">
        <v>51.38</v>
      </c>
    </row>
    <row r="1082" spans="1:410" ht="12.75" customHeight="1" x14ac:dyDescent="0.2">
      <c r="A1082">
        <v>1320</v>
      </c>
      <c r="B1082" t="str">
        <f t="shared" si="736"/>
        <v>5-15min</v>
      </c>
      <c r="C1082" t="str">
        <f t="shared" si="737"/>
        <v>colocation</v>
      </c>
      <c r="D1082" t="str">
        <f t="shared" si="738"/>
        <v>coloc ou foyer familial</v>
      </c>
      <c r="E1082" t="str">
        <f t="shared" si="739"/>
        <v>plutôt oui</v>
      </c>
      <c r="F1082" t="str">
        <f t="shared" si="740"/>
        <v>oui 10-15h</v>
      </c>
      <c r="G1082" t="str">
        <f t="shared" si="741"/>
        <v>echelon 4-7</v>
      </c>
      <c r="H1082" t="str">
        <f t="shared" si="742"/>
        <v>non</v>
      </c>
      <c r="I1082" t="s">
        <v>423</v>
      </c>
      <c r="J1082" t="str">
        <f t="shared" si="743"/>
        <v>souvent</v>
      </c>
      <c r="K1082" t="str">
        <f t="shared" si="744"/>
        <v>parfois</v>
      </c>
      <c r="L1082" t="str">
        <f t="shared" si="745"/>
        <v>plutôt oui</v>
      </c>
      <c r="M1082" t="str">
        <f t="shared" si="746"/>
        <v>0-1h</v>
      </c>
      <c r="N1082" t="str">
        <f t="shared" si="747"/>
        <v>2-4h</v>
      </c>
      <c r="O1082" t="str">
        <f t="shared" si="748"/>
        <v>parfois</v>
      </c>
      <c r="P1082" t="str">
        <f t="shared" si="749"/>
        <v>parfois</v>
      </c>
      <c r="Q1082" t="str">
        <f t="shared" si="750"/>
        <v>souvent</v>
      </c>
      <c r="R1082" t="s">
        <v>429</v>
      </c>
      <c r="S1082" t="s">
        <v>430</v>
      </c>
      <c r="T1082" t="s">
        <v>425</v>
      </c>
      <c r="U1082" t="s">
        <v>426</v>
      </c>
      <c r="V1082" t="s">
        <v>428</v>
      </c>
      <c r="W1082" t="s">
        <v>440</v>
      </c>
      <c r="X1082" t="s">
        <v>429</v>
      </c>
      <c r="Y1082" t="s">
        <v>430</v>
      </c>
      <c r="Z1082" t="s">
        <v>424</v>
      </c>
      <c r="AA1082" t="s">
        <v>429</v>
      </c>
      <c r="AB1082" t="s">
        <v>425</v>
      </c>
      <c r="AC1082" t="s">
        <v>424</v>
      </c>
      <c r="AD1082" t="str">
        <f t="shared" si="751"/>
        <v>1 semaine avant</v>
      </c>
      <c r="AE1082" t="str">
        <f t="shared" si="752"/>
        <v>plutôt oui</v>
      </c>
      <c r="AF1082" t="str">
        <f t="shared" si="753"/>
        <v>plutôt bonnes</v>
      </c>
      <c r="AG1082" t="str">
        <f t="shared" si="754"/>
        <v>très souvent</v>
      </c>
      <c r="AH1082" t="str">
        <f t="shared" si="755"/>
        <v>régulièrement</v>
      </c>
      <c r="AI1082" t="str">
        <f t="shared" si="756"/>
        <v>parfois</v>
      </c>
      <c r="AJ1082" t="str">
        <f t="shared" si="757"/>
        <v>jamais</v>
      </c>
      <c r="AK1082" t="str">
        <f t="shared" si="758"/>
        <v>non</v>
      </c>
      <c r="AL1082" t="str">
        <f t="shared" si="759"/>
        <v>pas d'asso</v>
      </c>
      <c r="AM1082" t="str">
        <f t="shared" si="760"/>
        <v>pas d'asso</v>
      </c>
      <c r="AN1082" t="str">
        <f t="shared" si="761"/>
        <v>6-10h</v>
      </c>
      <c r="AO1082" t="str">
        <f t="shared" si="762"/>
        <v>rarement</v>
      </c>
      <c r="AP1082" t="str">
        <f t="shared" si="763"/>
        <v>pas du tout</v>
      </c>
      <c r="AQ1082" t="str">
        <f t="shared" si="764"/>
        <v>1/semaine</v>
      </c>
      <c r="AR1082" t="str">
        <f t="shared" si="765"/>
        <v>parfois</v>
      </c>
      <c r="AS1082" t="str">
        <f t="shared" si="766"/>
        <v>4-6h</v>
      </c>
      <c r="AT1082" t="str">
        <f t="shared" si="767"/>
        <v>plutôt insatisfaisante</v>
      </c>
      <c r="AU1082" t="str">
        <f t="shared" si="768"/>
        <v>plutôt oui</v>
      </c>
      <c r="AV1082" t="str">
        <f t="shared" si="769"/>
        <v>plutôt oui</v>
      </c>
      <c r="AW1082" t="str">
        <f t="shared" si="770"/>
        <v>plutôt non</v>
      </c>
      <c r="AX1082" t="str">
        <f t="shared" si="771"/>
        <v>plutôt oui</v>
      </c>
      <c r="AY1082" t="str">
        <f t="shared" si="772"/>
        <v>plutôt oui</v>
      </c>
      <c r="AZ1082" t="str">
        <f t="shared" si="773"/>
        <v>3A</v>
      </c>
      <c r="BA1082" t="str">
        <f t="shared" si="774"/>
        <v>GM</v>
      </c>
      <c r="BB1082" t="str">
        <f t="shared" si="775"/>
        <v>IBER</v>
      </c>
      <c r="BC1082" t="str">
        <f t="shared" si="776"/>
        <v>non</v>
      </c>
      <c r="BD1082" t="str">
        <f t="shared" si="777"/>
        <v>post-bac</v>
      </c>
      <c r="BE1082" t="str">
        <f t="shared" si="778"/>
        <v>Fr</v>
      </c>
      <c r="BF1082" t="str">
        <f t="shared" si="779"/>
        <v>redoubl</v>
      </c>
      <c r="BG1082" t="str">
        <f t="shared" si="780"/>
        <v>50-75%</v>
      </c>
      <c r="BH1082" t="s">
        <v>431</v>
      </c>
      <c r="BI1082" t="str">
        <f t="shared" si="781"/>
        <v>1 par semestre</v>
      </c>
      <c r="BJ1082" t="s">
        <v>423</v>
      </c>
      <c r="BK1082" t="s">
        <v>431</v>
      </c>
      <c r="BL1082" t="s">
        <v>423</v>
      </c>
      <c r="BM1082" t="s">
        <v>423</v>
      </c>
      <c r="BN1082" t="s">
        <v>423</v>
      </c>
      <c r="BO1082" t="s">
        <v>431</v>
      </c>
      <c r="BP1082" t="s">
        <v>423</v>
      </c>
      <c r="BR1082" t="s">
        <v>432</v>
      </c>
      <c r="BS1082" t="s">
        <v>432</v>
      </c>
      <c r="BT1082" t="s">
        <v>432</v>
      </c>
      <c r="BU1082" t="s">
        <v>432</v>
      </c>
      <c r="BV1082" t="s">
        <v>423</v>
      </c>
      <c r="BW1082" t="s">
        <v>431</v>
      </c>
      <c r="BX1082" t="s">
        <v>423</v>
      </c>
      <c r="BY1082" t="s">
        <v>423</v>
      </c>
      <c r="BZ1082" t="s">
        <v>431</v>
      </c>
      <c r="CA1082" t="s">
        <v>423</v>
      </c>
      <c r="CB1082" t="s">
        <v>423</v>
      </c>
      <c r="CC1082" t="s">
        <v>431</v>
      </c>
      <c r="CD1082" t="s">
        <v>423</v>
      </c>
      <c r="CE1082" t="s">
        <v>431</v>
      </c>
      <c r="CF1082" t="s">
        <v>423</v>
      </c>
      <c r="CG1082" t="s">
        <v>423</v>
      </c>
      <c r="CH1082" t="s">
        <v>423</v>
      </c>
      <c r="CI1082" t="s">
        <v>423</v>
      </c>
      <c r="CJ1082" t="s">
        <v>423</v>
      </c>
      <c r="CK1082" t="s">
        <v>423</v>
      </c>
      <c r="CL1082" t="s">
        <v>431</v>
      </c>
      <c r="CM1082" t="s">
        <v>423</v>
      </c>
      <c r="CN1082" t="s">
        <v>423</v>
      </c>
      <c r="CO1082" t="s">
        <v>432</v>
      </c>
      <c r="CP1082" t="s">
        <v>432</v>
      </c>
      <c r="CQ1082" t="s">
        <v>432</v>
      </c>
      <c r="CR1082" t="s">
        <v>432</v>
      </c>
      <c r="CT1082" t="s">
        <v>432</v>
      </c>
      <c r="CU1082" t="s">
        <v>423</v>
      </c>
      <c r="CV1082" t="s">
        <v>423</v>
      </c>
      <c r="CW1082" t="s">
        <v>431</v>
      </c>
      <c r="CX1082" t="s">
        <v>423</v>
      </c>
      <c r="CY1082" t="s">
        <v>423</v>
      </c>
      <c r="CZ1082" t="s">
        <v>423</v>
      </c>
      <c r="DA1082" t="s">
        <v>423</v>
      </c>
      <c r="DB1082" t="s">
        <v>431</v>
      </c>
      <c r="DC1082" t="s">
        <v>423</v>
      </c>
      <c r="DD1082" t="s">
        <v>423</v>
      </c>
      <c r="DE1082" t="s">
        <v>431</v>
      </c>
      <c r="DF1082" t="s">
        <v>423</v>
      </c>
      <c r="DG1082" t="s">
        <v>423</v>
      </c>
      <c r="DH1082" t="s">
        <v>423</v>
      </c>
      <c r="DI1082" t="s">
        <v>423</v>
      </c>
      <c r="DJ1082" t="s">
        <v>423</v>
      </c>
      <c r="DK1082" t="s">
        <v>431</v>
      </c>
      <c r="DL1082" t="s">
        <v>423</v>
      </c>
      <c r="DM1082" t="s">
        <v>423</v>
      </c>
      <c r="DN1082" t="s">
        <v>423</v>
      </c>
      <c r="DO1082" t="s">
        <v>423</v>
      </c>
      <c r="DP1082" t="s">
        <v>431</v>
      </c>
      <c r="DQ1082" t="s">
        <v>423</v>
      </c>
      <c r="DR1082" t="s">
        <v>423</v>
      </c>
      <c r="DS1082" t="s">
        <v>423</v>
      </c>
      <c r="DT1082" t="s">
        <v>423</v>
      </c>
      <c r="DU1082" t="s">
        <v>423</v>
      </c>
      <c r="DV1082" t="s">
        <v>431</v>
      </c>
      <c r="DW1082" t="s">
        <v>423</v>
      </c>
      <c r="DX1082" t="s">
        <v>423</v>
      </c>
      <c r="DY1082" t="s">
        <v>423</v>
      </c>
      <c r="DZ1082" t="s">
        <v>431</v>
      </c>
      <c r="EA1082" t="s">
        <v>423</v>
      </c>
      <c r="EB1082" t="s">
        <v>423</v>
      </c>
      <c r="EC1082" t="s">
        <v>431</v>
      </c>
      <c r="ED1082" t="s">
        <v>423</v>
      </c>
      <c r="EE1082" t="s">
        <v>423</v>
      </c>
      <c r="EF1082" t="s">
        <v>434</v>
      </c>
      <c r="EG1082" t="s">
        <v>437</v>
      </c>
      <c r="EH1082" t="s">
        <v>438</v>
      </c>
      <c r="EI1082" t="s">
        <v>436</v>
      </c>
      <c r="EJ1082" t="s">
        <v>433</v>
      </c>
      <c r="EK1082" t="s">
        <v>435</v>
      </c>
      <c r="EL1082" t="s">
        <v>429</v>
      </c>
      <c r="EM1082" t="s">
        <v>430</v>
      </c>
      <c r="EN1082" t="s">
        <v>425</v>
      </c>
      <c r="EO1082" t="s">
        <v>426</v>
      </c>
      <c r="EP1082" t="s">
        <v>428</v>
      </c>
      <c r="EQ1082" t="s">
        <v>440</v>
      </c>
      <c r="ER1082" t="s">
        <v>429</v>
      </c>
      <c r="ES1082" t="s">
        <v>430</v>
      </c>
      <c r="ET1082" t="s">
        <v>424</v>
      </c>
      <c r="EU1082" t="s">
        <v>429</v>
      </c>
      <c r="EV1082" t="s">
        <v>425</v>
      </c>
      <c r="EW1082" t="s">
        <v>424</v>
      </c>
      <c r="EX1082" t="s">
        <v>423</v>
      </c>
      <c r="EY1082" t="s">
        <v>423</v>
      </c>
      <c r="EZ1082" t="s">
        <v>423</v>
      </c>
      <c r="FA1082" t="s">
        <v>431</v>
      </c>
      <c r="FB1082" t="s">
        <v>423</v>
      </c>
      <c r="FC1082" t="s">
        <v>423</v>
      </c>
      <c r="FD1082" t="s">
        <v>423</v>
      </c>
      <c r="FE1082" t="s">
        <v>431</v>
      </c>
      <c r="FF1082" t="s">
        <v>423</v>
      </c>
      <c r="FG1082" t="s">
        <v>423</v>
      </c>
      <c r="FH1082" t="s">
        <v>423</v>
      </c>
      <c r="FI1082" t="s">
        <v>431</v>
      </c>
      <c r="FJ1082" t="s">
        <v>423</v>
      </c>
      <c r="FK1082" t="s">
        <v>423</v>
      </c>
      <c r="FL1082" t="s">
        <v>431</v>
      </c>
      <c r="FM1082" t="s">
        <v>423</v>
      </c>
      <c r="FN1082" t="s">
        <v>423</v>
      </c>
      <c r="FO1082" t="s">
        <v>423</v>
      </c>
      <c r="FP1082" t="s">
        <v>423</v>
      </c>
      <c r="FQ1082" t="s">
        <v>431</v>
      </c>
      <c r="FR1082" t="s">
        <v>423</v>
      </c>
      <c r="FS1082" t="s">
        <v>423</v>
      </c>
      <c r="FT1082" t="s">
        <v>423</v>
      </c>
      <c r="FU1082" t="s">
        <v>423</v>
      </c>
      <c r="FV1082" t="s">
        <v>431</v>
      </c>
      <c r="FW1082" t="s">
        <v>423</v>
      </c>
      <c r="FX1082" t="s">
        <v>423</v>
      </c>
      <c r="FZ1082" t="s">
        <v>423</v>
      </c>
      <c r="GB1082" t="s">
        <v>423</v>
      </c>
      <c r="GD1082" t="s">
        <v>431</v>
      </c>
      <c r="GF1082" t="s">
        <v>423</v>
      </c>
      <c r="GG1082" t="s">
        <v>432</v>
      </c>
      <c r="GH1082" t="s">
        <v>432</v>
      </c>
      <c r="GI1082" t="s">
        <v>432</v>
      </c>
      <c r="GJ1082" t="s">
        <v>432</v>
      </c>
      <c r="GK1082" t="s">
        <v>432</v>
      </c>
      <c r="GL1082" t="s">
        <v>432</v>
      </c>
      <c r="GM1082" t="s">
        <v>432</v>
      </c>
      <c r="GN1082" t="s">
        <v>432</v>
      </c>
      <c r="GO1082" t="s">
        <v>432</v>
      </c>
      <c r="GP1082" t="s">
        <v>432</v>
      </c>
      <c r="GQ1082" t="s">
        <v>432</v>
      </c>
      <c r="GR1082" t="s">
        <v>432</v>
      </c>
      <c r="GS1082" t="s">
        <v>432</v>
      </c>
      <c r="GT1082" t="s">
        <v>432</v>
      </c>
      <c r="GU1082" t="s">
        <v>423</v>
      </c>
      <c r="GV1082" t="s">
        <v>431</v>
      </c>
      <c r="GW1082" t="s">
        <v>423</v>
      </c>
      <c r="GX1082" t="s">
        <v>423</v>
      </c>
      <c r="GY1082" t="s">
        <v>423</v>
      </c>
      <c r="GZ1082" t="s">
        <v>423</v>
      </c>
      <c r="HA1082" t="s">
        <v>423</v>
      </c>
      <c r="HB1082" t="s">
        <v>431</v>
      </c>
      <c r="HC1082" t="s">
        <v>423</v>
      </c>
      <c r="HD1082" t="s">
        <v>423</v>
      </c>
      <c r="HE1082" t="s">
        <v>423</v>
      </c>
      <c r="HF1082" t="s">
        <v>423</v>
      </c>
      <c r="HG1082" t="s">
        <v>431</v>
      </c>
      <c r="HH1082" t="s">
        <v>423</v>
      </c>
      <c r="HI1082" t="s">
        <v>423</v>
      </c>
      <c r="HJ1082" t="s">
        <v>431</v>
      </c>
      <c r="HK1082" t="s">
        <v>423</v>
      </c>
      <c r="HL1082" t="s">
        <v>423</v>
      </c>
      <c r="HM1082" t="s">
        <v>423</v>
      </c>
      <c r="HN1082" t="s">
        <v>423</v>
      </c>
      <c r="HP1082" t="s">
        <v>423</v>
      </c>
      <c r="HR1082" t="s">
        <v>431</v>
      </c>
      <c r="HT1082" t="s">
        <v>423</v>
      </c>
      <c r="HV1082" t="s">
        <v>423</v>
      </c>
      <c r="HW1082" t="s">
        <v>423</v>
      </c>
      <c r="HX1082" t="s">
        <v>423</v>
      </c>
      <c r="HY1082" t="s">
        <v>431</v>
      </c>
      <c r="HZ1082" t="s">
        <v>423</v>
      </c>
      <c r="IA1082" t="s">
        <v>423</v>
      </c>
      <c r="IB1082" t="s">
        <v>423</v>
      </c>
      <c r="IC1082" t="s">
        <v>423</v>
      </c>
      <c r="ID1082" t="s">
        <v>431</v>
      </c>
      <c r="IE1082" t="s">
        <v>423</v>
      </c>
      <c r="IF1082" t="s">
        <v>423</v>
      </c>
      <c r="IG1082" t="s">
        <v>431</v>
      </c>
      <c r="IH1082" t="s">
        <v>423</v>
      </c>
      <c r="II1082" t="s">
        <v>423</v>
      </c>
      <c r="IJ1082" t="s">
        <v>423</v>
      </c>
      <c r="IK1082" t="s">
        <v>431</v>
      </c>
      <c r="IL1082" t="s">
        <v>423</v>
      </c>
      <c r="IM1082" t="s">
        <v>423</v>
      </c>
      <c r="IN1082" t="s">
        <v>423</v>
      </c>
      <c r="IO1082" t="s">
        <v>423</v>
      </c>
      <c r="IP1082" t="s">
        <v>431</v>
      </c>
      <c r="IQ1082" t="s">
        <v>423</v>
      </c>
      <c r="IR1082" t="s">
        <v>423</v>
      </c>
      <c r="IS1082" t="s">
        <v>431</v>
      </c>
      <c r="IT1082" t="s">
        <v>423</v>
      </c>
      <c r="IU1082" t="s">
        <v>423</v>
      </c>
      <c r="IV1082" t="s">
        <v>423</v>
      </c>
      <c r="IX1082" t="s">
        <v>431</v>
      </c>
      <c r="IZ1082" t="s">
        <v>423</v>
      </c>
      <c r="JB1082" t="s">
        <v>423</v>
      </c>
      <c r="JI1082" t="s">
        <v>423</v>
      </c>
      <c r="JJ1082" t="s">
        <v>423</v>
      </c>
      <c r="JK1082" t="s">
        <v>431</v>
      </c>
      <c r="JL1082" t="s">
        <v>423</v>
      </c>
      <c r="JM1082" t="s">
        <v>423</v>
      </c>
      <c r="JN1082" t="s">
        <v>423</v>
      </c>
      <c r="JO1082" t="s">
        <v>423</v>
      </c>
      <c r="JP1082" t="s">
        <v>423</v>
      </c>
      <c r="JQ1082" t="s">
        <v>423</v>
      </c>
      <c r="JR1082" t="s">
        <v>423</v>
      </c>
      <c r="JS1082" t="s">
        <v>423</v>
      </c>
      <c r="JT1082" t="s">
        <v>423</v>
      </c>
      <c r="JU1082" t="s">
        <v>423</v>
      </c>
      <c r="JV1082" t="s">
        <v>423</v>
      </c>
      <c r="JW1082" t="s">
        <v>423</v>
      </c>
      <c r="JX1082" t="s">
        <v>423</v>
      </c>
      <c r="JY1082" t="s">
        <v>431</v>
      </c>
      <c r="JZ1082" t="s">
        <v>423</v>
      </c>
      <c r="KA1082" t="s">
        <v>423</v>
      </c>
      <c r="KB1082" t="s">
        <v>423</v>
      </c>
      <c r="KC1082" t="s">
        <v>423</v>
      </c>
      <c r="KD1082" t="s">
        <v>423</v>
      </c>
      <c r="KE1082" t="s">
        <v>423</v>
      </c>
      <c r="KF1082" t="s">
        <v>431</v>
      </c>
      <c r="KG1082" t="s">
        <v>423</v>
      </c>
      <c r="KH1082" t="s">
        <v>423</v>
      </c>
      <c r="KI1082" t="s">
        <v>423</v>
      </c>
      <c r="KJ1082" t="s">
        <v>423</v>
      </c>
      <c r="KK1082" t="s">
        <v>423</v>
      </c>
      <c r="KL1082" t="s">
        <v>423</v>
      </c>
      <c r="KM1082" t="s">
        <v>423</v>
      </c>
      <c r="KN1082" t="s">
        <v>423</v>
      </c>
      <c r="KO1082" t="s">
        <v>423</v>
      </c>
      <c r="KP1082" t="s">
        <v>423</v>
      </c>
      <c r="KQ1082" t="s">
        <v>423</v>
      </c>
      <c r="KR1082" t="s">
        <v>423</v>
      </c>
      <c r="KS1082" t="s">
        <v>423</v>
      </c>
      <c r="KT1082" t="s">
        <v>423</v>
      </c>
      <c r="KU1082" t="s">
        <v>423</v>
      </c>
      <c r="KV1082" t="s">
        <v>423</v>
      </c>
      <c r="KW1082" t="s">
        <v>431</v>
      </c>
      <c r="KY1082" t="s">
        <v>431</v>
      </c>
      <c r="KZ1082" t="s">
        <v>432</v>
      </c>
      <c r="LA1082" t="s">
        <v>432</v>
      </c>
      <c r="LB1082" t="s">
        <v>432</v>
      </c>
      <c r="LC1082" t="s">
        <v>432</v>
      </c>
      <c r="LD1082" t="s">
        <v>432</v>
      </c>
      <c r="LE1082" t="s">
        <v>432</v>
      </c>
      <c r="LF1082" t="s">
        <v>432</v>
      </c>
      <c r="LG1082" t="s">
        <v>432</v>
      </c>
      <c r="LH1082" t="s">
        <v>432</v>
      </c>
      <c r="LI1082" t="s">
        <v>432</v>
      </c>
      <c r="LK1082" t="s">
        <v>431</v>
      </c>
      <c r="LL1082" t="s">
        <v>423</v>
      </c>
      <c r="LM1082" t="s">
        <v>423</v>
      </c>
      <c r="LN1082" t="s">
        <v>423</v>
      </c>
      <c r="LO1082" t="s">
        <v>3683</v>
      </c>
      <c r="LP1082" t="s">
        <v>432</v>
      </c>
      <c r="LQ1082" t="s">
        <v>432</v>
      </c>
      <c r="LR1082" t="s">
        <v>432</v>
      </c>
      <c r="LS1082" t="s">
        <v>432</v>
      </c>
      <c r="LT1082" t="s">
        <v>432</v>
      </c>
      <c r="LU1082" t="s">
        <v>423</v>
      </c>
      <c r="LV1082" t="s">
        <v>423</v>
      </c>
      <c r="LW1082" t="s">
        <v>423</v>
      </c>
      <c r="LX1082" t="s">
        <v>423</v>
      </c>
      <c r="LY1082" t="s">
        <v>423</v>
      </c>
      <c r="LZ1082" t="s">
        <v>431</v>
      </c>
      <c r="MA1082" t="s">
        <v>423</v>
      </c>
      <c r="MB1082" t="s">
        <v>423</v>
      </c>
      <c r="MC1082" t="s">
        <v>423</v>
      </c>
      <c r="MD1082" t="s">
        <v>423</v>
      </c>
      <c r="ME1082" t="s">
        <v>431</v>
      </c>
      <c r="MF1082" t="s">
        <v>423</v>
      </c>
      <c r="MG1082" t="s">
        <v>423</v>
      </c>
      <c r="MH1082" t="s">
        <v>431</v>
      </c>
      <c r="MI1082" t="s">
        <v>423</v>
      </c>
      <c r="MJ1082" t="s">
        <v>423</v>
      </c>
      <c r="MK1082" t="s">
        <v>431</v>
      </c>
      <c r="ML1082" t="s">
        <v>423</v>
      </c>
      <c r="MN1082">
        <v>805.8</v>
      </c>
      <c r="MO1082">
        <v>187.64</v>
      </c>
      <c r="NE1082">
        <v>264.8</v>
      </c>
      <c r="NT1082">
        <v>168.15</v>
      </c>
      <c r="OJ1082">
        <v>90.96</v>
      </c>
      <c r="OT1082">
        <v>94.25</v>
      </c>
    </row>
    <row r="1083" spans="1:410" ht="12.75" customHeight="1" x14ac:dyDescent="0.2">
      <c r="A1083">
        <v>1321</v>
      </c>
      <c r="B1083" t="str">
        <f t="shared" si="736"/>
        <v>15-30min</v>
      </c>
      <c r="C1083" t="str">
        <f t="shared" si="737"/>
        <v>seul</v>
      </c>
      <c r="D1083" t="str">
        <f t="shared" si="738"/>
        <v>10-20m2</v>
      </c>
      <c r="E1083" t="str">
        <f t="shared" si="739"/>
        <v>plutôt oui</v>
      </c>
      <c r="F1083" t="str">
        <f t="shared" si="740"/>
        <v>aucune</v>
      </c>
      <c r="G1083" t="str">
        <f t="shared" si="741"/>
        <v>non</v>
      </c>
      <c r="H1083" t="str">
        <f t="shared" si="742"/>
        <v>non</v>
      </c>
      <c r="I1083" t="s">
        <v>423</v>
      </c>
      <c r="J1083" t="str">
        <f t="shared" si="743"/>
        <v>souvent</v>
      </c>
      <c r="K1083" t="str">
        <f t="shared" si="744"/>
        <v>jamais</v>
      </c>
      <c r="L1083" t="str">
        <f t="shared" si="745"/>
        <v>pas commentaire</v>
      </c>
      <c r="M1083" t="str">
        <f t="shared" si="746"/>
        <v>1-2h</v>
      </c>
      <c r="N1083" t="str">
        <f t="shared" si="747"/>
        <v>6-8h</v>
      </c>
      <c r="O1083" t="str">
        <f t="shared" si="748"/>
        <v>parfois</v>
      </c>
      <c r="P1083" t="str">
        <f t="shared" si="749"/>
        <v>parfois</v>
      </c>
      <c r="Q1083" t="str">
        <f t="shared" si="750"/>
        <v>souvent</v>
      </c>
      <c r="R1083" t="s">
        <v>424</v>
      </c>
      <c r="S1083" t="s">
        <v>425</v>
      </c>
      <c r="T1083" t="s">
        <v>425</v>
      </c>
      <c r="U1083" t="s">
        <v>426</v>
      </c>
      <c r="V1083" t="s">
        <v>428</v>
      </c>
      <c r="W1083" t="s">
        <v>440</v>
      </c>
      <c r="X1083" t="s">
        <v>430</v>
      </c>
      <c r="Y1083" t="s">
        <v>424</v>
      </c>
      <c r="Z1083" t="s">
        <v>430</v>
      </c>
      <c r="AA1083" t="s">
        <v>424</v>
      </c>
      <c r="AB1083" t="s">
        <v>425</v>
      </c>
      <c r="AC1083" t="s">
        <v>425</v>
      </c>
      <c r="AD1083" t="str">
        <f t="shared" si="751"/>
        <v>1 mois avant</v>
      </c>
      <c r="AE1083" t="str">
        <f t="shared" si="752"/>
        <v>plutôt oui</v>
      </c>
      <c r="AF1083" t="str">
        <f t="shared" si="753"/>
        <v>mauvaises</v>
      </c>
      <c r="AG1083" t="str">
        <f t="shared" si="754"/>
        <v>régulièrement</v>
      </c>
      <c r="AH1083" t="str">
        <f t="shared" si="755"/>
        <v>régulièrement</v>
      </c>
      <c r="AI1083" t="str">
        <f t="shared" si="756"/>
        <v>parfois</v>
      </c>
      <c r="AJ1083" t="str">
        <f t="shared" si="757"/>
        <v>jamais</v>
      </c>
      <c r="AK1083" t="str">
        <f t="shared" si="758"/>
        <v>non</v>
      </c>
      <c r="AL1083" t="str">
        <f t="shared" si="759"/>
        <v>pas d'asso</v>
      </c>
      <c r="AM1083" t="str">
        <f t="shared" si="760"/>
        <v>pas d'asso</v>
      </c>
      <c r="AN1083" t="str">
        <f t="shared" si="761"/>
        <v>3-6h</v>
      </c>
      <c r="AO1083" t="str">
        <f t="shared" si="762"/>
        <v>jamais</v>
      </c>
      <c r="AP1083" t="str">
        <f t="shared" si="763"/>
        <v>pas de spectacles</v>
      </c>
      <c r="AQ1083" t="str">
        <f t="shared" si="764"/>
        <v>1/semaine</v>
      </c>
      <c r="AR1083" t="str">
        <f t="shared" si="765"/>
        <v>parfois</v>
      </c>
      <c r="AS1083" t="str">
        <f t="shared" si="766"/>
        <v>4-6h</v>
      </c>
      <c r="AT1083" t="str">
        <f t="shared" si="767"/>
        <v>plutôt insatisfaisante</v>
      </c>
      <c r="AU1083" t="str">
        <f t="shared" si="768"/>
        <v>plutôt non</v>
      </c>
      <c r="AV1083" t="str">
        <f t="shared" si="769"/>
        <v>plutôt non</v>
      </c>
      <c r="AW1083" t="str">
        <f t="shared" si="770"/>
        <v>pas du tout</v>
      </c>
      <c r="AX1083" t="str">
        <f t="shared" si="771"/>
        <v>tout à fait</v>
      </c>
      <c r="AY1083" t="str">
        <f t="shared" si="772"/>
        <v>tout à fait</v>
      </c>
      <c r="AZ1083" t="str">
        <f t="shared" si="773"/>
        <v>1A</v>
      </c>
      <c r="BA1083" t="str">
        <f t="shared" si="774"/>
        <v>1A</v>
      </c>
      <c r="BB1083" t="str">
        <f t="shared" si="775"/>
        <v>SupENR</v>
      </c>
      <c r="BC1083" t="str">
        <f t="shared" si="776"/>
        <v>non</v>
      </c>
      <c r="BD1083" t="str">
        <f t="shared" si="777"/>
        <v>post-bac</v>
      </c>
      <c r="BE1083" t="str">
        <f t="shared" si="778"/>
        <v>Fr</v>
      </c>
      <c r="BF1083" t="str">
        <f t="shared" si="779"/>
        <v>75-100%</v>
      </c>
      <c r="BG1083" t="str">
        <f t="shared" si="780"/>
        <v>jsp</v>
      </c>
      <c r="BH1083" t="s">
        <v>423</v>
      </c>
      <c r="BI1083" t="str">
        <f t="shared" si="781"/>
        <v>aucun</v>
      </c>
      <c r="BJ1083" t="s">
        <v>423</v>
      </c>
      <c r="BK1083" t="s">
        <v>423</v>
      </c>
      <c r="BL1083" t="s">
        <v>431</v>
      </c>
      <c r="BM1083" t="s">
        <v>423</v>
      </c>
      <c r="BN1083" t="s">
        <v>431</v>
      </c>
      <c r="BO1083" t="s">
        <v>423</v>
      </c>
      <c r="BP1083" t="s">
        <v>423</v>
      </c>
      <c r="BR1083" t="s">
        <v>423</v>
      </c>
      <c r="BS1083" t="s">
        <v>431</v>
      </c>
      <c r="BT1083" t="s">
        <v>423</v>
      </c>
      <c r="BU1083" t="s">
        <v>423</v>
      </c>
      <c r="BV1083" t="s">
        <v>423</v>
      </c>
      <c r="BW1083" t="s">
        <v>431</v>
      </c>
      <c r="BX1083" t="s">
        <v>423</v>
      </c>
      <c r="BY1083" t="s">
        <v>423</v>
      </c>
      <c r="BZ1083" t="s">
        <v>423</v>
      </c>
      <c r="CA1083" t="s">
        <v>432</v>
      </c>
      <c r="CB1083" t="s">
        <v>432</v>
      </c>
      <c r="CC1083" t="s">
        <v>432</v>
      </c>
      <c r="CD1083" t="s">
        <v>432</v>
      </c>
      <c r="CE1083" t="s">
        <v>423</v>
      </c>
      <c r="CF1083" t="s">
        <v>432</v>
      </c>
      <c r="CG1083" t="s">
        <v>432</v>
      </c>
      <c r="CH1083" t="s">
        <v>432</v>
      </c>
      <c r="CI1083" t="s">
        <v>432</v>
      </c>
      <c r="CJ1083" t="s">
        <v>432</v>
      </c>
      <c r="CK1083" t="s">
        <v>432</v>
      </c>
      <c r="CL1083" t="s">
        <v>432</v>
      </c>
      <c r="CM1083" t="s">
        <v>432</v>
      </c>
      <c r="CN1083" t="s">
        <v>423</v>
      </c>
      <c r="CO1083" t="s">
        <v>432</v>
      </c>
      <c r="CP1083" t="s">
        <v>432</v>
      </c>
      <c r="CQ1083" t="s">
        <v>432</v>
      </c>
      <c r="CR1083" t="s">
        <v>432</v>
      </c>
      <c r="CT1083" t="s">
        <v>432</v>
      </c>
      <c r="CU1083" t="s">
        <v>423</v>
      </c>
      <c r="CV1083" t="s">
        <v>423</v>
      </c>
      <c r="CW1083" t="s">
        <v>431</v>
      </c>
      <c r="CX1083" t="s">
        <v>423</v>
      </c>
      <c r="CY1083" t="s">
        <v>423</v>
      </c>
      <c r="CZ1083" t="s">
        <v>423</v>
      </c>
      <c r="DA1083" t="s">
        <v>423</v>
      </c>
      <c r="DB1083" t="s">
        <v>423</v>
      </c>
      <c r="DC1083" t="s">
        <v>431</v>
      </c>
      <c r="DD1083" t="s">
        <v>432</v>
      </c>
      <c r="DE1083" t="s">
        <v>432</v>
      </c>
      <c r="DF1083" t="s">
        <v>432</v>
      </c>
      <c r="DG1083" t="s">
        <v>432</v>
      </c>
      <c r="DH1083" t="s">
        <v>423</v>
      </c>
      <c r="DI1083" t="s">
        <v>423</v>
      </c>
      <c r="DJ1083" t="s">
        <v>431</v>
      </c>
      <c r="DK1083" t="s">
        <v>423</v>
      </c>
      <c r="DL1083" t="s">
        <v>423</v>
      </c>
      <c r="DM1083" t="s">
        <v>423</v>
      </c>
      <c r="DN1083" t="s">
        <v>431</v>
      </c>
      <c r="DO1083" t="s">
        <v>423</v>
      </c>
      <c r="DP1083" t="s">
        <v>423</v>
      </c>
      <c r="DQ1083" t="s">
        <v>423</v>
      </c>
      <c r="DR1083" t="s">
        <v>423</v>
      </c>
      <c r="DS1083" t="s">
        <v>423</v>
      </c>
      <c r="DT1083" t="s">
        <v>423</v>
      </c>
      <c r="DU1083" t="s">
        <v>423</v>
      </c>
      <c r="DV1083" t="s">
        <v>431</v>
      </c>
      <c r="DW1083" t="s">
        <v>423</v>
      </c>
      <c r="DX1083" t="s">
        <v>423</v>
      </c>
      <c r="DY1083" t="s">
        <v>423</v>
      </c>
      <c r="DZ1083" t="s">
        <v>431</v>
      </c>
      <c r="EA1083" t="s">
        <v>423</v>
      </c>
      <c r="EB1083" t="s">
        <v>423</v>
      </c>
      <c r="EC1083" t="s">
        <v>431</v>
      </c>
      <c r="ED1083" t="s">
        <v>423</v>
      </c>
      <c r="EE1083" t="s">
        <v>423</v>
      </c>
      <c r="EF1083" t="s">
        <v>437</v>
      </c>
      <c r="EG1083" t="s">
        <v>438</v>
      </c>
      <c r="EH1083" t="s">
        <v>434</v>
      </c>
      <c r="EI1083" t="s">
        <v>436</v>
      </c>
      <c r="EJ1083" t="s">
        <v>433</v>
      </c>
      <c r="EK1083" t="s">
        <v>435</v>
      </c>
      <c r="EL1083" t="s">
        <v>424</v>
      </c>
      <c r="EM1083" t="s">
        <v>425</v>
      </c>
      <c r="EN1083" t="s">
        <v>425</v>
      </c>
      <c r="EO1083" t="s">
        <v>426</v>
      </c>
      <c r="EP1083" t="s">
        <v>428</v>
      </c>
      <c r="EQ1083" t="s">
        <v>440</v>
      </c>
      <c r="ER1083" t="s">
        <v>430</v>
      </c>
      <c r="ES1083" t="s">
        <v>424</v>
      </c>
      <c r="ET1083" t="s">
        <v>430</v>
      </c>
      <c r="EU1083" t="s">
        <v>424</v>
      </c>
      <c r="EV1083" t="s">
        <v>425</v>
      </c>
      <c r="EW1083" t="s">
        <v>425</v>
      </c>
      <c r="EX1083" t="s">
        <v>423</v>
      </c>
      <c r="EY1083" t="s">
        <v>431</v>
      </c>
      <c r="EZ1083" t="s">
        <v>423</v>
      </c>
      <c r="FA1083" t="s">
        <v>423</v>
      </c>
      <c r="FB1083" t="s">
        <v>423</v>
      </c>
      <c r="FC1083" t="s">
        <v>423</v>
      </c>
      <c r="FD1083" t="s">
        <v>423</v>
      </c>
      <c r="FE1083" t="s">
        <v>431</v>
      </c>
      <c r="FF1083" t="s">
        <v>423</v>
      </c>
      <c r="FG1083" t="s">
        <v>423</v>
      </c>
      <c r="FH1083" t="s">
        <v>423</v>
      </c>
      <c r="FI1083" t="s">
        <v>423</v>
      </c>
      <c r="FJ1083" t="s">
        <v>423</v>
      </c>
      <c r="FK1083" t="s">
        <v>431</v>
      </c>
      <c r="FL1083" t="s">
        <v>423</v>
      </c>
      <c r="FM1083" t="s">
        <v>431</v>
      </c>
      <c r="FN1083" t="s">
        <v>423</v>
      </c>
      <c r="FO1083" t="s">
        <v>423</v>
      </c>
      <c r="FP1083" t="s">
        <v>423</v>
      </c>
      <c r="FQ1083" t="s">
        <v>431</v>
      </c>
      <c r="FR1083" t="s">
        <v>423</v>
      </c>
      <c r="FS1083" t="s">
        <v>423</v>
      </c>
      <c r="FT1083" t="s">
        <v>423</v>
      </c>
      <c r="FU1083" t="s">
        <v>423</v>
      </c>
      <c r="FV1083" t="s">
        <v>431</v>
      </c>
      <c r="FW1083" t="s">
        <v>423</v>
      </c>
      <c r="FX1083" t="s">
        <v>423</v>
      </c>
      <c r="FZ1083" t="s">
        <v>423</v>
      </c>
      <c r="GB1083" t="s">
        <v>423</v>
      </c>
      <c r="GD1083" t="s">
        <v>431</v>
      </c>
      <c r="GF1083" t="s">
        <v>423</v>
      </c>
      <c r="GG1083" t="s">
        <v>432</v>
      </c>
      <c r="GH1083" t="s">
        <v>432</v>
      </c>
      <c r="GI1083" t="s">
        <v>432</v>
      </c>
      <c r="GJ1083" t="s">
        <v>432</v>
      </c>
      <c r="GK1083" t="s">
        <v>432</v>
      </c>
      <c r="GL1083" t="s">
        <v>432</v>
      </c>
      <c r="GM1083" t="s">
        <v>432</v>
      </c>
      <c r="GN1083" t="s">
        <v>432</v>
      </c>
      <c r="GO1083" t="s">
        <v>432</v>
      </c>
      <c r="GP1083" t="s">
        <v>432</v>
      </c>
      <c r="GQ1083" t="s">
        <v>432</v>
      </c>
      <c r="GR1083" t="s">
        <v>432</v>
      </c>
      <c r="GS1083" t="s">
        <v>432</v>
      </c>
      <c r="GT1083" t="s">
        <v>432</v>
      </c>
      <c r="GU1083" t="s">
        <v>423</v>
      </c>
      <c r="GV1083" t="s">
        <v>423</v>
      </c>
      <c r="GW1083" t="s">
        <v>431</v>
      </c>
      <c r="GX1083" t="s">
        <v>423</v>
      </c>
      <c r="GY1083" t="s">
        <v>423</v>
      </c>
      <c r="GZ1083" t="s">
        <v>423</v>
      </c>
      <c r="HA1083" t="s">
        <v>423</v>
      </c>
      <c r="HB1083" t="s">
        <v>423</v>
      </c>
      <c r="HC1083" t="s">
        <v>431</v>
      </c>
      <c r="HD1083" t="s">
        <v>432</v>
      </c>
      <c r="HE1083" t="s">
        <v>432</v>
      </c>
      <c r="HF1083" t="s">
        <v>432</v>
      </c>
      <c r="HG1083" t="s">
        <v>432</v>
      </c>
      <c r="HH1083" t="s">
        <v>423</v>
      </c>
      <c r="HI1083" t="s">
        <v>423</v>
      </c>
      <c r="HJ1083" t="s">
        <v>431</v>
      </c>
      <c r="HK1083" t="s">
        <v>423</v>
      </c>
      <c r="HL1083" t="s">
        <v>423</v>
      </c>
      <c r="HM1083" t="s">
        <v>423</v>
      </c>
      <c r="HN1083" t="s">
        <v>423</v>
      </c>
      <c r="HP1083" t="s">
        <v>423</v>
      </c>
      <c r="HR1083" t="s">
        <v>431</v>
      </c>
      <c r="HT1083" t="s">
        <v>423</v>
      </c>
      <c r="HV1083" t="s">
        <v>423</v>
      </c>
      <c r="HW1083" t="s">
        <v>423</v>
      </c>
      <c r="HX1083" t="s">
        <v>423</v>
      </c>
      <c r="HY1083" t="s">
        <v>431</v>
      </c>
      <c r="HZ1083" t="s">
        <v>423</v>
      </c>
      <c r="IA1083" t="s">
        <v>423</v>
      </c>
      <c r="IB1083" t="s">
        <v>423</v>
      </c>
      <c r="IC1083" t="s">
        <v>423</v>
      </c>
      <c r="ID1083" t="s">
        <v>431</v>
      </c>
      <c r="IE1083" t="s">
        <v>423</v>
      </c>
      <c r="IF1083" t="s">
        <v>423</v>
      </c>
      <c r="IG1083" t="s">
        <v>423</v>
      </c>
      <c r="IH1083" t="s">
        <v>431</v>
      </c>
      <c r="II1083" t="s">
        <v>423</v>
      </c>
      <c r="IJ1083" t="s">
        <v>423</v>
      </c>
      <c r="IK1083" t="s">
        <v>423</v>
      </c>
      <c r="IL1083" t="s">
        <v>431</v>
      </c>
      <c r="IM1083" t="s">
        <v>423</v>
      </c>
      <c r="IN1083" t="s">
        <v>423</v>
      </c>
      <c r="IO1083" t="s">
        <v>423</v>
      </c>
      <c r="IP1083" t="s">
        <v>423</v>
      </c>
      <c r="IQ1083" t="s">
        <v>431</v>
      </c>
      <c r="IR1083" t="s">
        <v>431</v>
      </c>
      <c r="IS1083" t="s">
        <v>423</v>
      </c>
      <c r="IT1083" t="s">
        <v>423</v>
      </c>
      <c r="IU1083" t="s">
        <v>423</v>
      </c>
      <c r="IV1083" t="s">
        <v>431</v>
      </c>
      <c r="IX1083" t="s">
        <v>423</v>
      </c>
      <c r="IZ1083" t="s">
        <v>423</v>
      </c>
      <c r="JB1083" t="s">
        <v>423</v>
      </c>
      <c r="JI1083" t="s">
        <v>431</v>
      </c>
      <c r="JJ1083" t="s">
        <v>423</v>
      </c>
      <c r="JK1083" t="s">
        <v>423</v>
      </c>
      <c r="JL1083" t="s">
        <v>423</v>
      </c>
      <c r="JM1083" t="s">
        <v>423</v>
      </c>
      <c r="JN1083" t="s">
        <v>432</v>
      </c>
      <c r="JO1083" t="s">
        <v>432</v>
      </c>
      <c r="JP1083" t="s">
        <v>432</v>
      </c>
      <c r="JQ1083" t="s">
        <v>432</v>
      </c>
      <c r="JR1083" t="s">
        <v>432</v>
      </c>
      <c r="JS1083" t="s">
        <v>432</v>
      </c>
      <c r="JT1083" t="s">
        <v>432</v>
      </c>
      <c r="JU1083" t="s">
        <v>432</v>
      </c>
      <c r="JV1083" t="s">
        <v>432</v>
      </c>
      <c r="JW1083" t="s">
        <v>432</v>
      </c>
      <c r="JX1083" t="s">
        <v>432</v>
      </c>
      <c r="JY1083" t="s">
        <v>432</v>
      </c>
      <c r="JZ1083" t="s">
        <v>432</v>
      </c>
      <c r="KA1083" t="s">
        <v>432</v>
      </c>
      <c r="KB1083" t="s">
        <v>432</v>
      </c>
      <c r="KC1083" t="s">
        <v>432</v>
      </c>
      <c r="KD1083" t="s">
        <v>423</v>
      </c>
      <c r="KE1083" t="s">
        <v>423</v>
      </c>
      <c r="KF1083" t="s">
        <v>423</v>
      </c>
      <c r="KG1083" t="s">
        <v>423</v>
      </c>
      <c r="KH1083" t="s">
        <v>423</v>
      </c>
      <c r="KI1083" t="s">
        <v>423</v>
      </c>
      <c r="KJ1083" t="s">
        <v>423</v>
      </c>
      <c r="KK1083" t="s">
        <v>423</v>
      </c>
      <c r="KL1083" t="s">
        <v>423</v>
      </c>
      <c r="KM1083" t="s">
        <v>423</v>
      </c>
      <c r="KN1083" t="s">
        <v>423</v>
      </c>
      <c r="KO1083" t="s">
        <v>423</v>
      </c>
      <c r="KP1083" t="s">
        <v>431</v>
      </c>
      <c r="KQ1083" t="s">
        <v>423</v>
      </c>
      <c r="KR1083" t="s">
        <v>423</v>
      </c>
      <c r="KS1083" t="s">
        <v>423</v>
      </c>
      <c r="KT1083" t="s">
        <v>423</v>
      </c>
      <c r="KU1083" t="s">
        <v>423</v>
      </c>
      <c r="KV1083" t="s">
        <v>423</v>
      </c>
      <c r="KW1083" t="s">
        <v>431</v>
      </c>
      <c r="KY1083" t="s">
        <v>431</v>
      </c>
      <c r="KZ1083" t="s">
        <v>432</v>
      </c>
      <c r="LA1083" t="s">
        <v>432</v>
      </c>
      <c r="LB1083" t="s">
        <v>432</v>
      </c>
      <c r="LC1083" t="s">
        <v>432</v>
      </c>
      <c r="LD1083" t="s">
        <v>432</v>
      </c>
      <c r="LE1083" t="s">
        <v>432</v>
      </c>
      <c r="LF1083" t="s">
        <v>432</v>
      </c>
      <c r="LG1083" t="s">
        <v>432</v>
      </c>
      <c r="LH1083" t="s">
        <v>432</v>
      </c>
      <c r="LI1083" t="s">
        <v>432</v>
      </c>
      <c r="LK1083" t="s">
        <v>431</v>
      </c>
      <c r="LL1083" t="s">
        <v>423</v>
      </c>
      <c r="LM1083" t="s">
        <v>423</v>
      </c>
      <c r="LN1083" t="s">
        <v>423</v>
      </c>
      <c r="LO1083" t="s">
        <v>439</v>
      </c>
      <c r="LP1083" t="s">
        <v>432</v>
      </c>
      <c r="LQ1083" t="s">
        <v>432</v>
      </c>
      <c r="LR1083" t="s">
        <v>432</v>
      </c>
      <c r="LS1083" t="s">
        <v>432</v>
      </c>
      <c r="LT1083" t="s">
        <v>432</v>
      </c>
      <c r="LU1083" t="s">
        <v>423</v>
      </c>
      <c r="LV1083" t="s">
        <v>423</v>
      </c>
      <c r="LW1083" t="s">
        <v>423</v>
      </c>
      <c r="LX1083" t="s">
        <v>423</v>
      </c>
      <c r="LY1083" t="s">
        <v>431</v>
      </c>
      <c r="LZ1083" t="s">
        <v>423</v>
      </c>
      <c r="MA1083" t="s">
        <v>423</v>
      </c>
      <c r="MB1083" t="s">
        <v>423</v>
      </c>
      <c r="MC1083" t="s">
        <v>423</v>
      </c>
      <c r="MD1083" t="s">
        <v>423</v>
      </c>
      <c r="ME1083" t="s">
        <v>423</v>
      </c>
      <c r="MF1083" t="s">
        <v>423</v>
      </c>
      <c r="MG1083" t="s">
        <v>431</v>
      </c>
      <c r="MH1083" t="s">
        <v>423</v>
      </c>
      <c r="MI1083" t="s">
        <v>423</v>
      </c>
      <c r="MJ1083" t="s">
        <v>423</v>
      </c>
      <c r="MK1083" t="s">
        <v>423</v>
      </c>
      <c r="ML1083" t="s">
        <v>431</v>
      </c>
      <c r="MN1083">
        <v>397.38</v>
      </c>
      <c r="MO1083">
        <v>36.299999999999997</v>
      </c>
      <c r="NE1083">
        <v>204.12</v>
      </c>
      <c r="NT1083">
        <v>57.85</v>
      </c>
      <c r="OJ1083">
        <v>27.71</v>
      </c>
      <c r="OT1083">
        <v>71.400000000000006</v>
      </c>
    </row>
    <row r="1084" spans="1:410" ht="12.75" customHeight="1" x14ac:dyDescent="0.2">
      <c r="A1084">
        <v>1322</v>
      </c>
      <c r="B1084" t="str">
        <f t="shared" si="736"/>
        <v>5-15min</v>
      </c>
      <c r="C1084" t="str">
        <f t="shared" si="737"/>
        <v>seul</v>
      </c>
      <c r="D1084" t="str">
        <f t="shared" si="738"/>
        <v>10-20m2</v>
      </c>
      <c r="E1084" t="str">
        <f t="shared" si="739"/>
        <v>tout à fait</v>
      </c>
      <c r="F1084" t="str">
        <f t="shared" si="740"/>
        <v>aucune</v>
      </c>
      <c r="G1084" t="str">
        <f t="shared" si="741"/>
        <v>non</v>
      </c>
      <c r="H1084" t="str">
        <f t="shared" si="742"/>
        <v>non</v>
      </c>
      <c r="I1084" t="s">
        <v>423</v>
      </c>
      <c r="J1084" t="str">
        <f t="shared" si="743"/>
        <v>souvent</v>
      </c>
      <c r="K1084" t="str">
        <f t="shared" si="744"/>
        <v>jamais</v>
      </c>
      <c r="L1084" t="str">
        <f t="shared" si="745"/>
        <v>pas commentaire</v>
      </c>
      <c r="M1084" t="str">
        <f t="shared" si="746"/>
        <v>1-2h</v>
      </c>
      <c r="N1084" t="str">
        <f t="shared" si="747"/>
        <v>4-6h</v>
      </c>
      <c r="O1084" t="str">
        <f t="shared" si="748"/>
        <v>parfois</v>
      </c>
      <c r="P1084" t="str">
        <f t="shared" si="749"/>
        <v>jamais</v>
      </c>
      <c r="Q1084" t="str">
        <f t="shared" si="750"/>
        <v>toujours</v>
      </c>
      <c r="R1084" t="s">
        <v>425</v>
      </c>
      <c r="S1084" t="s">
        <v>425</v>
      </c>
      <c r="T1084" t="s">
        <v>425</v>
      </c>
      <c r="U1084" t="s">
        <v>427</v>
      </c>
      <c r="V1084" t="s">
        <v>428</v>
      </c>
      <c r="W1084" t="s">
        <v>440</v>
      </c>
      <c r="X1084" t="s">
        <v>430</v>
      </c>
      <c r="Y1084" t="s">
        <v>430</v>
      </c>
      <c r="Z1084" t="s">
        <v>424</v>
      </c>
      <c r="AA1084" t="s">
        <v>425</v>
      </c>
      <c r="AB1084" t="s">
        <v>425</v>
      </c>
      <c r="AC1084" t="s">
        <v>425</v>
      </c>
      <c r="AD1084" t="str">
        <f t="shared" si="751"/>
        <v>1 semaine avant</v>
      </c>
      <c r="AE1084" t="str">
        <f t="shared" si="752"/>
        <v>très</v>
      </c>
      <c r="AF1084" t="str">
        <f t="shared" si="753"/>
        <v>plutôt bonnes</v>
      </c>
      <c r="AG1084" t="str">
        <f t="shared" si="754"/>
        <v>parfois</v>
      </c>
      <c r="AH1084" t="str">
        <f t="shared" si="755"/>
        <v>parfois</v>
      </c>
      <c r="AI1084" t="str">
        <f t="shared" si="756"/>
        <v>parfois</v>
      </c>
      <c r="AJ1084" t="str">
        <f t="shared" si="757"/>
        <v>parfois</v>
      </c>
      <c r="AK1084" t="str">
        <f t="shared" si="758"/>
        <v>0-1h</v>
      </c>
      <c r="AL1084" t="str">
        <f t="shared" si="759"/>
        <v>plutôt oui</v>
      </c>
      <c r="AM1084" t="str">
        <f t="shared" si="760"/>
        <v>plutôt non</v>
      </c>
      <c r="AN1084" t="str">
        <f t="shared" si="761"/>
        <v>0-1h</v>
      </c>
      <c r="AO1084" t="str">
        <f t="shared" si="762"/>
        <v>1/mois</v>
      </c>
      <c r="AP1084" t="str">
        <f t="shared" si="763"/>
        <v>plutôt oui</v>
      </c>
      <c r="AQ1084" t="str">
        <f t="shared" si="764"/>
        <v>rarement</v>
      </c>
      <c r="AR1084" t="str">
        <f t="shared" si="765"/>
        <v>régulièrement</v>
      </c>
      <c r="AS1084" t="str">
        <f t="shared" si="766"/>
        <v>2-4h</v>
      </c>
      <c r="AT1084" t="str">
        <f t="shared" si="767"/>
        <v>plutôt satisfaisante</v>
      </c>
      <c r="AU1084" t="str">
        <f t="shared" si="768"/>
        <v>plutôt oui</v>
      </c>
      <c r="AV1084" t="str">
        <f t="shared" si="769"/>
        <v>plutôt oui</v>
      </c>
      <c r="AW1084" t="str">
        <f t="shared" si="770"/>
        <v>plutôt oui</v>
      </c>
      <c r="AX1084" t="str">
        <f t="shared" si="771"/>
        <v>plutôt oui</v>
      </c>
      <c r="AY1084" t="str">
        <f t="shared" si="772"/>
        <v>plutôt oui</v>
      </c>
      <c r="AZ1084" t="str">
        <f t="shared" si="773"/>
        <v>3A</v>
      </c>
      <c r="BA1084" t="str">
        <f t="shared" si="774"/>
        <v>IMACS</v>
      </c>
      <c r="BB1084" t="str">
        <f t="shared" si="775"/>
        <v>Musique-etude</v>
      </c>
      <c r="BC1084" t="str">
        <f t="shared" si="776"/>
        <v>non</v>
      </c>
      <c r="BD1084" t="str">
        <f t="shared" si="777"/>
        <v>post-bac</v>
      </c>
      <c r="BE1084" t="str">
        <f t="shared" si="778"/>
        <v>Fr</v>
      </c>
      <c r="BF1084" t="str">
        <f t="shared" si="779"/>
        <v>amenag</v>
      </c>
      <c r="BG1084" t="str">
        <f t="shared" si="780"/>
        <v>25-50%</v>
      </c>
      <c r="BH1084" t="s">
        <v>423</v>
      </c>
      <c r="BI1084" t="str">
        <f t="shared" si="781"/>
        <v>aucun</v>
      </c>
      <c r="BJ1084" t="s">
        <v>423</v>
      </c>
      <c r="BK1084" t="s">
        <v>431</v>
      </c>
      <c r="BL1084" t="s">
        <v>423</v>
      </c>
      <c r="BM1084" t="s">
        <v>423</v>
      </c>
      <c r="BN1084" t="s">
        <v>431</v>
      </c>
      <c r="BO1084" t="s">
        <v>423</v>
      </c>
      <c r="BP1084" t="s">
        <v>423</v>
      </c>
      <c r="BR1084" t="s">
        <v>423</v>
      </c>
      <c r="BS1084" t="s">
        <v>431</v>
      </c>
      <c r="BT1084" t="s">
        <v>423</v>
      </c>
      <c r="BU1084" t="s">
        <v>423</v>
      </c>
      <c r="BV1084" t="s">
        <v>431</v>
      </c>
      <c r="BW1084" t="s">
        <v>423</v>
      </c>
      <c r="BX1084" t="s">
        <v>423</v>
      </c>
      <c r="BY1084" t="s">
        <v>423</v>
      </c>
      <c r="BZ1084" t="s">
        <v>423</v>
      </c>
      <c r="CA1084" t="s">
        <v>432</v>
      </c>
      <c r="CB1084" t="s">
        <v>432</v>
      </c>
      <c r="CC1084" t="s">
        <v>432</v>
      </c>
      <c r="CD1084" t="s">
        <v>432</v>
      </c>
      <c r="CE1084" t="s">
        <v>423</v>
      </c>
      <c r="CF1084" t="s">
        <v>432</v>
      </c>
      <c r="CG1084" t="s">
        <v>432</v>
      </c>
      <c r="CH1084" t="s">
        <v>432</v>
      </c>
      <c r="CI1084" t="s">
        <v>432</v>
      </c>
      <c r="CJ1084" t="s">
        <v>432</v>
      </c>
      <c r="CK1084" t="s">
        <v>432</v>
      </c>
      <c r="CL1084" t="s">
        <v>432</v>
      </c>
      <c r="CM1084" t="s">
        <v>432</v>
      </c>
      <c r="CN1084" t="s">
        <v>423</v>
      </c>
      <c r="CO1084" t="s">
        <v>432</v>
      </c>
      <c r="CP1084" t="s">
        <v>432</v>
      </c>
      <c r="CQ1084" t="s">
        <v>432</v>
      </c>
      <c r="CR1084" t="s">
        <v>432</v>
      </c>
      <c r="CT1084" t="s">
        <v>432</v>
      </c>
      <c r="CU1084" t="s">
        <v>423</v>
      </c>
      <c r="CV1084" t="s">
        <v>423</v>
      </c>
      <c r="CW1084" t="s">
        <v>431</v>
      </c>
      <c r="CX1084" t="s">
        <v>423</v>
      </c>
      <c r="CY1084" t="s">
        <v>423</v>
      </c>
      <c r="CZ1084" t="s">
        <v>423</v>
      </c>
      <c r="DA1084" t="s">
        <v>423</v>
      </c>
      <c r="DB1084" t="s">
        <v>423</v>
      </c>
      <c r="DC1084" t="s">
        <v>431</v>
      </c>
      <c r="DD1084" t="s">
        <v>432</v>
      </c>
      <c r="DE1084" t="s">
        <v>432</v>
      </c>
      <c r="DF1084" t="s">
        <v>432</v>
      </c>
      <c r="DG1084" t="s">
        <v>432</v>
      </c>
      <c r="DH1084" t="s">
        <v>423</v>
      </c>
      <c r="DI1084" t="s">
        <v>423</v>
      </c>
      <c r="DJ1084" t="s">
        <v>431</v>
      </c>
      <c r="DK1084" t="s">
        <v>423</v>
      </c>
      <c r="DL1084" t="s">
        <v>423</v>
      </c>
      <c r="DM1084" t="s">
        <v>423</v>
      </c>
      <c r="DN1084" t="s">
        <v>423</v>
      </c>
      <c r="DO1084" t="s">
        <v>431</v>
      </c>
      <c r="DP1084" t="s">
        <v>423</v>
      </c>
      <c r="DQ1084" t="s">
        <v>423</v>
      </c>
      <c r="DR1084" t="s">
        <v>423</v>
      </c>
      <c r="DS1084" t="s">
        <v>423</v>
      </c>
      <c r="DT1084" t="s">
        <v>423</v>
      </c>
      <c r="DU1084" t="s">
        <v>423</v>
      </c>
      <c r="DV1084" t="s">
        <v>431</v>
      </c>
      <c r="DW1084" t="s">
        <v>423</v>
      </c>
      <c r="DX1084" t="s">
        <v>423</v>
      </c>
      <c r="DY1084" t="s">
        <v>423</v>
      </c>
      <c r="DZ1084" t="s">
        <v>423</v>
      </c>
      <c r="EA1084" t="s">
        <v>431</v>
      </c>
      <c r="EB1084" t="s">
        <v>431</v>
      </c>
      <c r="EC1084" t="s">
        <v>423</v>
      </c>
      <c r="ED1084" t="s">
        <v>423</v>
      </c>
      <c r="EE1084" t="s">
        <v>423</v>
      </c>
      <c r="EF1084" t="s">
        <v>437</v>
      </c>
      <c r="EG1084" t="s">
        <v>438</v>
      </c>
      <c r="EH1084" t="s">
        <v>434</v>
      </c>
      <c r="EI1084" t="s">
        <v>435</v>
      </c>
      <c r="EJ1084" t="s">
        <v>436</v>
      </c>
      <c r="EK1084" t="s">
        <v>433</v>
      </c>
      <c r="EL1084" t="s">
        <v>425</v>
      </c>
      <c r="EM1084" t="s">
        <v>425</v>
      </c>
      <c r="EN1084" t="s">
        <v>425</v>
      </c>
      <c r="EO1084" t="s">
        <v>427</v>
      </c>
      <c r="EP1084" t="s">
        <v>428</v>
      </c>
      <c r="EQ1084" t="s">
        <v>440</v>
      </c>
      <c r="ER1084" t="s">
        <v>430</v>
      </c>
      <c r="ES1084" t="s">
        <v>430</v>
      </c>
      <c r="ET1084" t="s">
        <v>424</v>
      </c>
      <c r="EU1084" t="s">
        <v>425</v>
      </c>
      <c r="EV1084" t="s">
        <v>425</v>
      </c>
      <c r="EW1084" t="s">
        <v>425</v>
      </c>
      <c r="EX1084" t="s">
        <v>423</v>
      </c>
      <c r="EY1084" t="s">
        <v>423</v>
      </c>
      <c r="EZ1084" t="s">
        <v>423</v>
      </c>
      <c r="FA1084" t="s">
        <v>431</v>
      </c>
      <c r="FB1084" t="s">
        <v>423</v>
      </c>
      <c r="FC1084" t="s">
        <v>423</v>
      </c>
      <c r="FD1084" t="s">
        <v>431</v>
      </c>
      <c r="FE1084" t="s">
        <v>423</v>
      </c>
      <c r="FF1084" t="s">
        <v>423</v>
      </c>
      <c r="FG1084" t="s">
        <v>423</v>
      </c>
      <c r="FH1084" t="s">
        <v>423</v>
      </c>
      <c r="FI1084" t="s">
        <v>431</v>
      </c>
      <c r="FJ1084" t="s">
        <v>423</v>
      </c>
      <c r="FK1084" t="s">
        <v>423</v>
      </c>
      <c r="FL1084" t="s">
        <v>423</v>
      </c>
      <c r="FM1084" t="s">
        <v>423</v>
      </c>
      <c r="FN1084" t="s">
        <v>431</v>
      </c>
      <c r="FO1084" t="s">
        <v>423</v>
      </c>
      <c r="FP1084" t="s">
        <v>423</v>
      </c>
      <c r="FQ1084" t="s">
        <v>423</v>
      </c>
      <c r="FR1084" t="s">
        <v>431</v>
      </c>
      <c r="FS1084" t="s">
        <v>423</v>
      </c>
      <c r="FT1084" t="s">
        <v>423</v>
      </c>
      <c r="FU1084" t="s">
        <v>423</v>
      </c>
      <c r="FV1084" t="s">
        <v>431</v>
      </c>
      <c r="FW1084" t="s">
        <v>423</v>
      </c>
      <c r="FX1084" t="s">
        <v>423</v>
      </c>
      <c r="FZ1084" t="s">
        <v>423</v>
      </c>
      <c r="GB1084" t="s">
        <v>431</v>
      </c>
      <c r="GD1084" t="s">
        <v>423</v>
      </c>
      <c r="GF1084" t="s">
        <v>431</v>
      </c>
      <c r="GG1084" t="s">
        <v>423</v>
      </c>
      <c r="GH1084" t="s">
        <v>423</v>
      </c>
      <c r="GI1084" t="s">
        <v>423</v>
      </c>
      <c r="GJ1084" t="s">
        <v>423</v>
      </c>
      <c r="GK1084" t="s">
        <v>423</v>
      </c>
      <c r="GL1084" t="s">
        <v>431</v>
      </c>
      <c r="GM1084" t="s">
        <v>423</v>
      </c>
      <c r="GN1084" t="s">
        <v>431</v>
      </c>
      <c r="GO1084" t="s">
        <v>423</v>
      </c>
      <c r="GP1084" t="s">
        <v>423</v>
      </c>
      <c r="GQ1084" t="s">
        <v>423</v>
      </c>
      <c r="GR1084" t="s">
        <v>423</v>
      </c>
      <c r="GS1084" t="s">
        <v>431</v>
      </c>
      <c r="GT1084" t="s">
        <v>423</v>
      </c>
      <c r="GU1084" t="s">
        <v>423</v>
      </c>
      <c r="GV1084" t="s">
        <v>423</v>
      </c>
      <c r="GW1084" t="s">
        <v>423</v>
      </c>
      <c r="GX1084" t="s">
        <v>423</v>
      </c>
      <c r="GY1084" t="s">
        <v>431</v>
      </c>
      <c r="GZ1084" t="s">
        <v>423</v>
      </c>
      <c r="HA1084" t="s">
        <v>431</v>
      </c>
      <c r="HB1084" t="s">
        <v>423</v>
      </c>
      <c r="HC1084" t="s">
        <v>423</v>
      </c>
      <c r="HD1084" t="s">
        <v>423</v>
      </c>
      <c r="HE1084" t="s">
        <v>431</v>
      </c>
      <c r="HF1084" t="s">
        <v>423</v>
      </c>
      <c r="HG1084" t="s">
        <v>423</v>
      </c>
      <c r="HH1084" t="s">
        <v>423</v>
      </c>
      <c r="HI1084" t="s">
        <v>423</v>
      </c>
      <c r="HJ1084" t="s">
        <v>423</v>
      </c>
      <c r="HK1084" t="s">
        <v>423</v>
      </c>
      <c r="HL1084" t="s">
        <v>431</v>
      </c>
      <c r="HM1084" t="s">
        <v>423</v>
      </c>
      <c r="HN1084" t="s">
        <v>423</v>
      </c>
      <c r="HP1084" t="s">
        <v>431</v>
      </c>
      <c r="HR1084" t="s">
        <v>423</v>
      </c>
      <c r="HT1084" t="s">
        <v>423</v>
      </c>
      <c r="HV1084" t="s">
        <v>423</v>
      </c>
      <c r="HW1084" t="s">
        <v>423</v>
      </c>
      <c r="HX1084" t="s">
        <v>431</v>
      </c>
      <c r="HY1084" t="s">
        <v>423</v>
      </c>
      <c r="HZ1084" t="s">
        <v>423</v>
      </c>
      <c r="IA1084" t="s">
        <v>423</v>
      </c>
      <c r="IB1084" t="s">
        <v>423</v>
      </c>
      <c r="IC1084" t="s">
        <v>431</v>
      </c>
      <c r="ID1084" t="s">
        <v>423</v>
      </c>
      <c r="IE1084" t="s">
        <v>423</v>
      </c>
      <c r="IF1084" t="s">
        <v>423</v>
      </c>
      <c r="IG1084" t="s">
        <v>431</v>
      </c>
      <c r="IH1084" t="s">
        <v>423</v>
      </c>
      <c r="II1084" t="s">
        <v>423</v>
      </c>
      <c r="IJ1084" t="s">
        <v>423</v>
      </c>
      <c r="IK1084" t="s">
        <v>431</v>
      </c>
      <c r="IL1084" t="s">
        <v>423</v>
      </c>
      <c r="IM1084" t="s">
        <v>423</v>
      </c>
      <c r="IN1084" t="s">
        <v>423</v>
      </c>
      <c r="IO1084" t="s">
        <v>431</v>
      </c>
      <c r="IP1084" t="s">
        <v>423</v>
      </c>
      <c r="IQ1084" t="s">
        <v>423</v>
      </c>
      <c r="IR1084" t="s">
        <v>423</v>
      </c>
      <c r="IS1084" t="s">
        <v>431</v>
      </c>
      <c r="IT1084" t="s">
        <v>423</v>
      </c>
      <c r="IU1084" t="s">
        <v>423</v>
      </c>
      <c r="IV1084" t="s">
        <v>423</v>
      </c>
      <c r="IX1084" t="s">
        <v>431</v>
      </c>
      <c r="IZ1084" t="s">
        <v>423</v>
      </c>
      <c r="JB1084" t="s">
        <v>423</v>
      </c>
      <c r="JI1084" t="s">
        <v>423</v>
      </c>
      <c r="JJ1084" t="s">
        <v>423</v>
      </c>
      <c r="JK1084" t="s">
        <v>431</v>
      </c>
      <c r="JL1084" t="s">
        <v>423</v>
      </c>
      <c r="JM1084" t="s">
        <v>423</v>
      </c>
      <c r="JN1084" t="s">
        <v>423</v>
      </c>
      <c r="JO1084" t="s">
        <v>431</v>
      </c>
      <c r="JP1084" t="s">
        <v>423</v>
      </c>
      <c r="JQ1084" t="s">
        <v>423</v>
      </c>
      <c r="JR1084" t="s">
        <v>423</v>
      </c>
      <c r="JS1084" t="s">
        <v>423</v>
      </c>
      <c r="JT1084" t="s">
        <v>423</v>
      </c>
      <c r="JU1084" t="s">
        <v>423</v>
      </c>
      <c r="JV1084" t="s">
        <v>423</v>
      </c>
      <c r="JW1084" t="s">
        <v>423</v>
      </c>
      <c r="JX1084" t="s">
        <v>423</v>
      </c>
      <c r="JY1084" t="s">
        <v>423</v>
      </c>
      <c r="JZ1084" t="s">
        <v>423</v>
      </c>
      <c r="KA1084" t="s">
        <v>423</v>
      </c>
      <c r="KB1084" t="s">
        <v>423</v>
      </c>
      <c r="KC1084" t="s">
        <v>423</v>
      </c>
      <c r="KD1084" t="s">
        <v>423</v>
      </c>
      <c r="KE1084" t="s">
        <v>423</v>
      </c>
      <c r="KF1084" t="s">
        <v>423</v>
      </c>
      <c r="KG1084" t="s">
        <v>423</v>
      </c>
      <c r="KH1084" t="s">
        <v>423</v>
      </c>
      <c r="KI1084" t="s">
        <v>423</v>
      </c>
      <c r="KJ1084" t="s">
        <v>423</v>
      </c>
      <c r="KK1084" t="s">
        <v>423</v>
      </c>
      <c r="KL1084" t="s">
        <v>423</v>
      </c>
      <c r="KM1084" t="s">
        <v>423</v>
      </c>
      <c r="KN1084" t="s">
        <v>431</v>
      </c>
      <c r="KO1084" t="s">
        <v>423</v>
      </c>
      <c r="KP1084" t="s">
        <v>423</v>
      </c>
      <c r="KQ1084" t="s">
        <v>423</v>
      </c>
      <c r="KR1084" t="s">
        <v>423</v>
      </c>
      <c r="KS1084" t="s">
        <v>423</v>
      </c>
      <c r="KT1084" t="s">
        <v>423</v>
      </c>
      <c r="KU1084" t="s">
        <v>423</v>
      </c>
      <c r="KV1084" t="s">
        <v>423</v>
      </c>
      <c r="KW1084" t="s">
        <v>431</v>
      </c>
      <c r="KY1084" t="s">
        <v>431</v>
      </c>
      <c r="KZ1084" t="s">
        <v>432</v>
      </c>
      <c r="LA1084" t="s">
        <v>432</v>
      </c>
      <c r="LB1084" t="s">
        <v>432</v>
      </c>
      <c r="LC1084" t="s">
        <v>432</v>
      </c>
      <c r="LD1084" t="s">
        <v>432</v>
      </c>
      <c r="LE1084" t="s">
        <v>432</v>
      </c>
      <c r="LF1084" t="s">
        <v>432</v>
      </c>
      <c r="LG1084" t="s">
        <v>432</v>
      </c>
      <c r="LH1084" t="s">
        <v>432</v>
      </c>
      <c r="LI1084" t="s">
        <v>432</v>
      </c>
      <c r="LK1084" t="s">
        <v>431</v>
      </c>
      <c r="LL1084" t="s">
        <v>423</v>
      </c>
      <c r="LM1084" t="s">
        <v>423</v>
      </c>
      <c r="LN1084" t="s">
        <v>423</v>
      </c>
      <c r="LO1084" t="s">
        <v>439</v>
      </c>
      <c r="LP1084" t="s">
        <v>432</v>
      </c>
      <c r="LQ1084" t="s">
        <v>432</v>
      </c>
      <c r="LR1084" t="s">
        <v>432</v>
      </c>
      <c r="LS1084" t="s">
        <v>432</v>
      </c>
      <c r="LT1084" t="s">
        <v>432</v>
      </c>
      <c r="LU1084" t="s">
        <v>423</v>
      </c>
      <c r="LV1084" t="s">
        <v>423</v>
      </c>
      <c r="LW1084" t="s">
        <v>423</v>
      </c>
      <c r="LX1084" t="s">
        <v>423</v>
      </c>
      <c r="LY1084" t="s">
        <v>423</v>
      </c>
      <c r="LZ1084" t="s">
        <v>423</v>
      </c>
      <c r="MA1084" t="s">
        <v>431</v>
      </c>
      <c r="MB1084" t="s">
        <v>423</v>
      </c>
      <c r="MC1084" t="s">
        <v>423</v>
      </c>
      <c r="MD1084" t="s">
        <v>431</v>
      </c>
      <c r="ME1084" t="s">
        <v>423</v>
      </c>
      <c r="MF1084" t="s">
        <v>423</v>
      </c>
      <c r="MG1084" t="s">
        <v>423</v>
      </c>
      <c r="MH1084" t="s">
        <v>423</v>
      </c>
      <c r="MI1084" t="s">
        <v>423</v>
      </c>
      <c r="MJ1084" t="s">
        <v>423</v>
      </c>
      <c r="MK1084" t="s">
        <v>423</v>
      </c>
      <c r="ML1084" t="s">
        <v>431</v>
      </c>
      <c r="MN1084">
        <v>509.14</v>
      </c>
      <c r="MO1084">
        <v>88.86</v>
      </c>
      <c r="NE1084">
        <v>191.87</v>
      </c>
      <c r="NT1084">
        <v>114.28</v>
      </c>
      <c r="OJ1084">
        <v>37.29</v>
      </c>
      <c r="OT1084">
        <v>76.84</v>
      </c>
    </row>
    <row r="1085" spans="1:410" ht="12.75" customHeight="1" x14ac:dyDescent="0.2">
      <c r="A1085">
        <v>1323</v>
      </c>
      <c r="B1085" t="str">
        <f t="shared" si="736"/>
        <v>5-15min</v>
      </c>
      <c r="C1085" t="str">
        <f t="shared" si="737"/>
        <v>seul</v>
      </c>
      <c r="D1085" t="str">
        <f t="shared" si="738"/>
        <v>10-20m2</v>
      </c>
      <c r="E1085" t="str">
        <f t="shared" si="739"/>
        <v>tout à fait</v>
      </c>
      <c r="F1085" t="str">
        <f t="shared" si="740"/>
        <v>aucune</v>
      </c>
      <c r="G1085" t="str">
        <f t="shared" si="741"/>
        <v>non</v>
      </c>
      <c r="H1085" t="str">
        <f t="shared" si="742"/>
        <v>non</v>
      </c>
      <c r="I1085" t="s">
        <v>423</v>
      </c>
      <c r="J1085" t="str">
        <f t="shared" si="743"/>
        <v>parfois</v>
      </c>
      <c r="K1085" t="str">
        <f t="shared" si="744"/>
        <v>souvent</v>
      </c>
      <c r="L1085" t="str">
        <f t="shared" si="745"/>
        <v>tout à fait</v>
      </c>
      <c r="M1085" t="str">
        <f t="shared" si="746"/>
        <v>1-2h</v>
      </c>
      <c r="N1085" t="str">
        <f t="shared" si="747"/>
        <v>2-4h</v>
      </c>
      <c r="O1085" t="str">
        <f t="shared" si="748"/>
        <v>parfois</v>
      </c>
      <c r="P1085" t="str">
        <f t="shared" si="749"/>
        <v>parfois</v>
      </c>
      <c r="Q1085" t="str">
        <f t="shared" si="750"/>
        <v>toujours</v>
      </c>
      <c r="R1085" t="s">
        <v>425</v>
      </c>
      <c r="S1085" t="s">
        <v>425</v>
      </c>
      <c r="T1085" t="s">
        <v>425</v>
      </c>
      <c r="U1085" t="s">
        <v>428</v>
      </c>
      <c r="V1085" t="s">
        <v>428</v>
      </c>
      <c r="W1085" t="s">
        <v>440</v>
      </c>
      <c r="X1085" t="s">
        <v>430</v>
      </c>
      <c r="Y1085" t="s">
        <v>424</v>
      </c>
      <c r="Z1085" t="s">
        <v>425</v>
      </c>
      <c r="AA1085" t="s">
        <v>425</v>
      </c>
      <c r="AB1085" t="s">
        <v>425</v>
      </c>
      <c r="AC1085" t="s">
        <v>425</v>
      </c>
      <c r="AD1085" t="str">
        <f t="shared" si="751"/>
        <v>2 semaines avant</v>
      </c>
      <c r="AE1085" t="str">
        <f t="shared" si="752"/>
        <v>plutôt oui</v>
      </c>
      <c r="AF1085" t="str">
        <f t="shared" si="753"/>
        <v>plutôt bonnes</v>
      </c>
      <c r="AG1085" t="str">
        <f t="shared" si="754"/>
        <v>très souvent</v>
      </c>
      <c r="AH1085" t="str">
        <f t="shared" si="755"/>
        <v>parfois</v>
      </c>
      <c r="AI1085" t="str">
        <f t="shared" si="756"/>
        <v>parfois</v>
      </c>
      <c r="AJ1085" t="str">
        <f t="shared" si="757"/>
        <v>souvent</v>
      </c>
      <c r="AK1085" t="str">
        <f t="shared" si="758"/>
        <v>non</v>
      </c>
      <c r="AL1085" t="str">
        <f t="shared" si="759"/>
        <v>pas d'asso</v>
      </c>
      <c r="AM1085" t="str">
        <f t="shared" si="760"/>
        <v>pas d'asso</v>
      </c>
      <c r="AN1085" t="str">
        <f t="shared" si="761"/>
        <v>+10h</v>
      </c>
      <c r="AO1085" t="str">
        <f t="shared" si="762"/>
        <v>1/mois</v>
      </c>
      <c r="AP1085" t="str">
        <f t="shared" si="763"/>
        <v>tout à fait</v>
      </c>
      <c r="AQ1085" t="str">
        <f t="shared" si="764"/>
        <v>jamais</v>
      </c>
      <c r="AR1085" t="str">
        <f t="shared" si="765"/>
        <v>parfois</v>
      </c>
      <c r="AS1085" t="str">
        <f t="shared" si="766"/>
        <v>0-1h</v>
      </c>
      <c r="AT1085" t="str">
        <f t="shared" si="767"/>
        <v>très insatisfaisante</v>
      </c>
      <c r="AU1085" t="str">
        <f t="shared" si="768"/>
        <v>plutôt non</v>
      </c>
      <c r="AV1085" t="str">
        <f t="shared" si="769"/>
        <v>tout à fait</v>
      </c>
      <c r="AW1085" t="str">
        <f t="shared" si="770"/>
        <v>plutôt oui</v>
      </c>
      <c r="AX1085" t="str">
        <f t="shared" si="771"/>
        <v>tout à fait</v>
      </c>
      <c r="AY1085" t="str">
        <f t="shared" si="772"/>
        <v>plutôt oui</v>
      </c>
      <c r="AZ1085" t="str">
        <f t="shared" si="773"/>
        <v>3A</v>
      </c>
      <c r="BA1085" t="str">
        <f t="shared" si="774"/>
        <v>IMACS</v>
      </c>
      <c r="BB1085" t="str">
        <f t="shared" si="775"/>
        <v>Danse-etude</v>
      </c>
      <c r="BC1085" t="str">
        <f t="shared" si="776"/>
        <v>non</v>
      </c>
      <c r="BD1085" t="str">
        <f t="shared" si="777"/>
        <v>post-bac</v>
      </c>
      <c r="BE1085" t="str">
        <f t="shared" si="778"/>
        <v>Fr</v>
      </c>
      <c r="BF1085" t="str">
        <f t="shared" si="779"/>
        <v>50-75%</v>
      </c>
      <c r="BG1085" t="str">
        <f t="shared" si="780"/>
        <v>75-100%</v>
      </c>
      <c r="BH1085" t="s">
        <v>431</v>
      </c>
      <c r="BI1085" t="str">
        <f t="shared" si="781"/>
        <v>2/3 par semestre</v>
      </c>
      <c r="BJ1085" t="s">
        <v>423</v>
      </c>
      <c r="BK1085" t="s">
        <v>431</v>
      </c>
      <c r="BL1085" t="s">
        <v>423</v>
      </c>
      <c r="BM1085" t="s">
        <v>423</v>
      </c>
      <c r="BN1085" t="s">
        <v>431</v>
      </c>
      <c r="BO1085" t="s">
        <v>423</v>
      </c>
      <c r="BP1085" t="s">
        <v>423</v>
      </c>
      <c r="BR1085" t="s">
        <v>423</v>
      </c>
      <c r="BS1085" t="s">
        <v>431</v>
      </c>
      <c r="BT1085" t="s">
        <v>423</v>
      </c>
      <c r="BU1085" t="s">
        <v>423</v>
      </c>
      <c r="BV1085" t="s">
        <v>431</v>
      </c>
      <c r="BW1085" t="s">
        <v>423</v>
      </c>
      <c r="BX1085" t="s">
        <v>423</v>
      </c>
      <c r="BY1085" t="s">
        <v>423</v>
      </c>
      <c r="BZ1085" t="s">
        <v>423</v>
      </c>
      <c r="CA1085" t="s">
        <v>432</v>
      </c>
      <c r="CB1085" t="s">
        <v>432</v>
      </c>
      <c r="CC1085" t="s">
        <v>432</v>
      </c>
      <c r="CD1085" t="s">
        <v>432</v>
      </c>
      <c r="CE1085" t="s">
        <v>423</v>
      </c>
      <c r="CF1085" t="s">
        <v>432</v>
      </c>
      <c r="CG1085" t="s">
        <v>432</v>
      </c>
      <c r="CH1085" t="s">
        <v>432</v>
      </c>
      <c r="CI1085" t="s">
        <v>432</v>
      </c>
      <c r="CJ1085" t="s">
        <v>432</v>
      </c>
      <c r="CK1085" t="s">
        <v>432</v>
      </c>
      <c r="CL1085" t="s">
        <v>432</v>
      </c>
      <c r="CM1085" t="s">
        <v>432</v>
      </c>
      <c r="CN1085" t="s">
        <v>423</v>
      </c>
      <c r="CO1085" t="s">
        <v>432</v>
      </c>
      <c r="CP1085" t="s">
        <v>432</v>
      </c>
      <c r="CQ1085" t="s">
        <v>432</v>
      </c>
      <c r="CR1085" t="s">
        <v>432</v>
      </c>
      <c r="CT1085" t="s">
        <v>432</v>
      </c>
      <c r="CU1085" t="s">
        <v>423</v>
      </c>
      <c r="CV1085" t="s">
        <v>423</v>
      </c>
      <c r="CW1085" t="s">
        <v>423</v>
      </c>
      <c r="CX1085" t="s">
        <v>431</v>
      </c>
      <c r="CY1085" t="s">
        <v>423</v>
      </c>
      <c r="CZ1085" t="s">
        <v>423</v>
      </c>
      <c r="DA1085" t="s">
        <v>431</v>
      </c>
      <c r="DB1085" t="s">
        <v>423</v>
      </c>
      <c r="DC1085" t="s">
        <v>423</v>
      </c>
      <c r="DD1085" t="s">
        <v>431</v>
      </c>
      <c r="DE1085" t="s">
        <v>423</v>
      </c>
      <c r="DF1085" t="s">
        <v>423</v>
      </c>
      <c r="DG1085" t="s">
        <v>423</v>
      </c>
      <c r="DH1085" t="s">
        <v>423</v>
      </c>
      <c r="DI1085" t="s">
        <v>423</v>
      </c>
      <c r="DJ1085" t="s">
        <v>431</v>
      </c>
      <c r="DK1085" t="s">
        <v>423</v>
      </c>
      <c r="DL1085" t="s">
        <v>423</v>
      </c>
      <c r="DM1085" t="s">
        <v>423</v>
      </c>
      <c r="DN1085" t="s">
        <v>423</v>
      </c>
      <c r="DO1085" t="s">
        <v>423</v>
      </c>
      <c r="DP1085" t="s">
        <v>431</v>
      </c>
      <c r="DQ1085" t="s">
        <v>423</v>
      </c>
      <c r="DR1085" t="s">
        <v>423</v>
      </c>
      <c r="DS1085" t="s">
        <v>423</v>
      </c>
      <c r="DT1085" t="s">
        <v>423</v>
      </c>
      <c r="DU1085" t="s">
        <v>423</v>
      </c>
      <c r="DV1085" t="s">
        <v>431</v>
      </c>
      <c r="DW1085" t="s">
        <v>423</v>
      </c>
      <c r="DX1085" t="s">
        <v>423</v>
      </c>
      <c r="DY1085" t="s">
        <v>423</v>
      </c>
      <c r="DZ1085" t="s">
        <v>431</v>
      </c>
      <c r="EA1085" t="s">
        <v>423</v>
      </c>
      <c r="EB1085" t="s">
        <v>431</v>
      </c>
      <c r="EC1085" t="s">
        <v>423</v>
      </c>
      <c r="ED1085" t="s">
        <v>423</v>
      </c>
      <c r="EE1085" t="s">
        <v>423</v>
      </c>
      <c r="EF1085" t="s">
        <v>434</v>
      </c>
      <c r="EG1085" t="s">
        <v>438</v>
      </c>
      <c r="EH1085" t="s">
        <v>437</v>
      </c>
      <c r="EI1085" t="s">
        <v>435</v>
      </c>
      <c r="EJ1085" t="s">
        <v>436</v>
      </c>
      <c r="EK1085" t="s">
        <v>433</v>
      </c>
      <c r="EL1085" t="s">
        <v>425</v>
      </c>
      <c r="EM1085" t="s">
        <v>425</v>
      </c>
      <c r="EN1085" t="s">
        <v>425</v>
      </c>
      <c r="EO1085" t="s">
        <v>428</v>
      </c>
      <c r="EP1085" t="s">
        <v>428</v>
      </c>
      <c r="EQ1085" t="s">
        <v>440</v>
      </c>
      <c r="ER1085" t="s">
        <v>430</v>
      </c>
      <c r="ES1085" t="s">
        <v>424</v>
      </c>
      <c r="ET1085" t="s">
        <v>425</v>
      </c>
      <c r="EU1085" t="s">
        <v>425</v>
      </c>
      <c r="EV1085" t="s">
        <v>425</v>
      </c>
      <c r="EW1085" t="s">
        <v>425</v>
      </c>
      <c r="EX1085" t="s">
        <v>423</v>
      </c>
      <c r="EY1085" t="s">
        <v>423</v>
      </c>
      <c r="EZ1085" t="s">
        <v>431</v>
      </c>
      <c r="FA1085" t="s">
        <v>423</v>
      </c>
      <c r="FB1085" t="s">
        <v>423</v>
      </c>
      <c r="FC1085" t="s">
        <v>423</v>
      </c>
      <c r="FD1085" t="s">
        <v>423</v>
      </c>
      <c r="FE1085" t="s">
        <v>431</v>
      </c>
      <c r="FF1085" t="s">
        <v>423</v>
      </c>
      <c r="FG1085" t="s">
        <v>423</v>
      </c>
      <c r="FH1085" t="s">
        <v>423</v>
      </c>
      <c r="FI1085" t="s">
        <v>431</v>
      </c>
      <c r="FJ1085" t="s">
        <v>423</v>
      </c>
      <c r="FK1085" t="s">
        <v>423</v>
      </c>
      <c r="FL1085" t="s">
        <v>431</v>
      </c>
      <c r="FM1085" t="s">
        <v>423</v>
      </c>
      <c r="FN1085" t="s">
        <v>423</v>
      </c>
      <c r="FO1085" t="s">
        <v>423</v>
      </c>
      <c r="FP1085" t="s">
        <v>423</v>
      </c>
      <c r="FQ1085" t="s">
        <v>423</v>
      </c>
      <c r="FR1085" t="s">
        <v>431</v>
      </c>
      <c r="FS1085" t="s">
        <v>423</v>
      </c>
      <c r="FT1085" t="s">
        <v>423</v>
      </c>
      <c r="FU1085" t="s">
        <v>423</v>
      </c>
      <c r="FV1085" t="s">
        <v>431</v>
      </c>
      <c r="FW1085" t="s">
        <v>423</v>
      </c>
      <c r="FX1085" t="s">
        <v>423</v>
      </c>
      <c r="FZ1085" t="s">
        <v>431</v>
      </c>
      <c r="GA1085" t="s">
        <v>3684</v>
      </c>
      <c r="GB1085" t="s">
        <v>423</v>
      </c>
      <c r="GD1085" t="s">
        <v>423</v>
      </c>
      <c r="GF1085" t="s">
        <v>423</v>
      </c>
      <c r="GG1085" t="s">
        <v>432</v>
      </c>
      <c r="GH1085" t="s">
        <v>432</v>
      </c>
      <c r="GI1085" t="s">
        <v>432</v>
      </c>
      <c r="GJ1085" t="s">
        <v>432</v>
      </c>
      <c r="GK1085" t="s">
        <v>432</v>
      </c>
      <c r="GL1085" t="s">
        <v>432</v>
      </c>
      <c r="GM1085" t="s">
        <v>432</v>
      </c>
      <c r="GN1085" t="s">
        <v>432</v>
      </c>
      <c r="GO1085" t="s">
        <v>432</v>
      </c>
      <c r="GP1085" t="s">
        <v>432</v>
      </c>
      <c r="GQ1085" t="s">
        <v>432</v>
      </c>
      <c r="GR1085" t="s">
        <v>432</v>
      </c>
      <c r="GS1085" t="s">
        <v>432</v>
      </c>
      <c r="GT1085" t="s">
        <v>432</v>
      </c>
      <c r="GU1085" t="s">
        <v>431</v>
      </c>
      <c r="GV1085" t="s">
        <v>423</v>
      </c>
      <c r="GW1085" t="s">
        <v>423</v>
      </c>
      <c r="GX1085" t="s">
        <v>423</v>
      </c>
      <c r="GY1085" t="s">
        <v>423</v>
      </c>
      <c r="GZ1085" t="s">
        <v>423</v>
      </c>
      <c r="HA1085" t="s">
        <v>431</v>
      </c>
      <c r="HB1085" t="s">
        <v>423</v>
      </c>
      <c r="HC1085" t="s">
        <v>423</v>
      </c>
      <c r="HD1085" t="s">
        <v>431</v>
      </c>
      <c r="HE1085" t="s">
        <v>423</v>
      </c>
      <c r="HF1085" t="s">
        <v>423</v>
      </c>
      <c r="HG1085" t="s">
        <v>423</v>
      </c>
      <c r="HH1085" t="s">
        <v>423</v>
      </c>
      <c r="HI1085" t="s">
        <v>423</v>
      </c>
      <c r="HJ1085" t="s">
        <v>423</v>
      </c>
      <c r="HK1085" t="s">
        <v>423</v>
      </c>
      <c r="HL1085" t="s">
        <v>423</v>
      </c>
      <c r="HM1085" t="s">
        <v>431</v>
      </c>
      <c r="HN1085" t="s">
        <v>423</v>
      </c>
      <c r="HP1085" t="s">
        <v>423</v>
      </c>
      <c r="HR1085" t="s">
        <v>431</v>
      </c>
      <c r="HS1085" t="s">
        <v>3685</v>
      </c>
      <c r="HT1085" t="s">
        <v>423</v>
      </c>
      <c r="HV1085" t="s">
        <v>431</v>
      </c>
      <c r="HW1085" t="s">
        <v>423</v>
      </c>
      <c r="HX1085" t="s">
        <v>423</v>
      </c>
      <c r="HY1085" t="s">
        <v>423</v>
      </c>
      <c r="HZ1085" t="s">
        <v>423</v>
      </c>
      <c r="IA1085" t="s">
        <v>423</v>
      </c>
      <c r="IB1085" t="s">
        <v>423</v>
      </c>
      <c r="IC1085" t="s">
        <v>423</v>
      </c>
      <c r="ID1085" t="s">
        <v>423</v>
      </c>
      <c r="IE1085" t="s">
        <v>431</v>
      </c>
      <c r="IF1085" t="s">
        <v>423</v>
      </c>
      <c r="IG1085" t="s">
        <v>423</v>
      </c>
      <c r="IH1085" t="s">
        <v>431</v>
      </c>
      <c r="II1085" t="s">
        <v>423</v>
      </c>
      <c r="IJ1085" t="s">
        <v>431</v>
      </c>
      <c r="IK1085" t="s">
        <v>423</v>
      </c>
      <c r="IL1085" t="s">
        <v>423</v>
      </c>
      <c r="IM1085" t="s">
        <v>423</v>
      </c>
      <c r="IN1085" t="s">
        <v>423</v>
      </c>
      <c r="IO1085" t="s">
        <v>431</v>
      </c>
      <c r="IP1085" t="s">
        <v>423</v>
      </c>
      <c r="IQ1085" t="s">
        <v>423</v>
      </c>
      <c r="IR1085" t="s">
        <v>431</v>
      </c>
      <c r="IS1085" t="s">
        <v>423</v>
      </c>
      <c r="IT1085" t="s">
        <v>423</v>
      </c>
      <c r="IU1085" t="s">
        <v>423</v>
      </c>
      <c r="IV1085" t="s">
        <v>423</v>
      </c>
      <c r="IX1085" t="s">
        <v>431</v>
      </c>
      <c r="IZ1085" t="s">
        <v>423</v>
      </c>
      <c r="JB1085" t="s">
        <v>423</v>
      </c>
      <c r="JI1085" t="s">
        <v>423</v>
      </c>
      <c r="JJ1085" t="s">
        <v>423</v>
      </c>
      <c r="JK1085" t="s">
        <v>431</v>
      </c>
      <c r="JL1085" t="s">
        <v>423</v>
      </c>
      <c r="JM1085" t="s">
        <v>423</v>
      </c>
      <c r="JN1085" t="s">
        <v>423</v>
      </c>
      <c r="JO1085" t="s">
        <v>431</v>
      </c>
      <c r="JP1085" t="s">
        <v>423</v>
      </c>
      <c r="JQ1085" t="s">
        <v>423</v>
      </c>
      <c r="JR1085" t="s">
        <v>423</v>
      </c>
      <c r="JS1085" t="s">
        <v>423</v>
      </c>
      <c r="JT1085" t="s">
        <v>423</v>
      </c>
      <c r="JU1085" t="s">
        <v>423</v>
      </c>
      <c r="JV1085" t="s">
        <v>423</v>
      </c>
      <c r="JW1085" t="s">
        <v>423</v>
      </c>
      <c r="JX1085" t="s">
        <v>423</v>
      </c>
      <c r="JY1085" t="s">
        <v>423</v>
      </c>
      <c r="JZ1085" t="s">
        <v>423</v>
      </c>
      <c r="KA1085" t="s">
        <v>423</v>
      </c>
      <c r="KB1085" t="s">
        <v>423</v>
      </c>
      <c r="KC1085" t="s">
        <v>423</v>
      </c>
      <c r="KD1085" t="s">
        <v>423</v>
      </c>
      <c r="KE1085" t="s">
        <v>423</v>
      </c>
      <c r="KF1085" t="s">
        <v>423</v>
      </c>
      <c r="KG1085" t="s">
        <v>423</v>
      </c>
      <c r="KH1085" t="s">
        <v>423</v>
      </c>
      <c r="KI1085" t="s">
        <v>423</v>
      </c>
      <c r="KJ1085" t="s">
        <v>423</v>
      </c>
      <c r="KK1085" t="s">
        <v>423</v>
      </c>
      <c r="KL1085" t="s">
        <v>423</v>
      </c>
      <c r="KM1085" t="s">
        <v>431</v>
      </c>
      <c r="KN1085" t="s">
        <v>423</v>
      </c>
      <c r="KO1085" t="s">
        <v>423</v>
      </c>
      <c r="KP1085" t="s">
        <v>423</v>
      </c>
      <c r="KQ1085" t="s">
        <v>423</v>
      </c>
      <c r="KR1085" t="s">
        <v>423</v>
      </c>
      <c r="KS1085" t="s">
        <v>423</v>
      </c>
      <c r="KT1085" t="s">
        <v>423</v>
      </c>
      <c r="KU1085" t="s">
        <v>423</v>
      </c>
      <c r="KV1085" t="s">
        <v>423</v>
      </c>
      <c r="KW1085" t="s">
        <v>431</v>
      </c>
      <c r="KY1085" t="s">
        <v>431</v>
      </c>
      <c r="KZ1085" t="s">
        <v>432</v>
      </c>
      <c r="LA1085" t="s">
        <v>432</v>
      </c>
      <c r="LB1085" t="s">
        <v>432</v>
      </c>
      <c r="LC1085" t="s">
        <v>432</v>
      </c>
      <c r="LD1085" t="s">
        <v>432</v>
      </c>
      <c r="LE1085" t="s">
        <v>432</v>
      </c>
      <c r="LF1085" t="s">
        <v>432</v>
      </c>
      <c r="LG1085" t="s">
        <v>432</v>
      </c>
      <c r="LH1085" t="s">
        <v>432</v>
      </c>
      <c r="LI1085" t="s">
        <v>432</v>
      </c>
      <c r="LK1085" t="s">
        <v>431</v>
      </c>
      <c r="LL1085" t="s">
        <v>423</v>
      </c>
      <c r="LM1085" t="s">
        <v>423</v>
      </c>
      <c r="LN1085" t="s">
        <v>423</v>
      </c>
      <c r="LO1085" t="s">
        <v>439</v>
      </c>
      <c r="LP1085" t="s">
        <v>432</v>
      </c>
      <c r="LQ1085" t="s">
        <v>432</v>
      </c>
      <c r="LR1085" t="s">
        <v>432</v>
      </c>
      <c r="LS1085" t="s">
        <v>432</v>
      </c>
      <c r="LT1085" t="s">
        <v>432</v>
      </c>
      <c r="LU1085" t="s">
        <v>423</v>
      </c>
      <c r="LV1085" t="s">
        <v>423</v>
      </c>
      <c r="LW1085" t="s">
        <v>423</v>
      </c>
      <c r="LX1085" t="s">
        <v>431</v>
      </c>
      <c r="LY1085" t="s">
        <v>423</v>
      </c>
      <c r="LZ1085" t="s">
        <v>423</v>
      </c>
      <c r="MA1085" t="s">
        <v>423</v>
      </c>
      <c r="MB1085" t="s">
        <v>423</v>
      </c>
      <c r="MC1085" t="s">
        <v>423</v>
      </c>
      <c r="MD1085" t="s">
        <v>423</v>
      </c>
      <c r="ME1085" t="s">
        <v>423</v>
      </c>
      <c r="MF1085" t="s">
        <v>431</v>
      </c>
      <c r="MG1085" t="s">
        <v>423</v>
      </c>
      <c r="MH1085" t="s">
        <v>431</v>
      </c>
      <c r="MI1085" t="s">
        <v>423</v>
      </c>
      <c r="MJ1085" t="s">
        <v>431</v>
      </c>
      <c r="MK1085" t="s">
        <v>423</v>
      </c>
      <c r="ML1085" t="s">
        <v>423</v>
      </c>
      <c r="MN1085">
        <v>378.5</v>
      </c>
      <c r="MO1085">
        <v>37.39</v>
      </c>
      <c r="NE1085">
        <v>114.57</v>
      </c>
      <c r="NT1085">
        <v>140.49</v>
      </c>
      <c r="OJ1085">
        <v>23.18</v>
      </c>
      <c r="OT1085">
        <v>62.87</v>
      </c>
    </row>
    <row r="1086" spans="1:410" ht="12.75" customHeight="1" x14ac:dyDescent="0.2">
      <c r="A1086">
        <v>1324</v>
      </c>
      <c r="B1086" t="str">
        <f t="shared" si="736"/>
        <v>0-5min</v>
      </c>
      <c r="C1086" t="str">
        <f t="shared" si="737"/>
        <v>seul</v>
      </c>
      <c r="D1086" t="str">
        <f t="shared" si="738"/>
        <v>10-20m2</v>
      </c>
      <c r="E1086" t="str">
        <f t="shared" si="739"/>
        <v>plutôt oui</v>
      </c>
      <c r="F1086" t="str">
        <f t="shared" si="740"/>
        <v>aucune</v>
      </c>
      <c r="G1086" t="str">
        <f t="shared" si="741"/>
        <v>echelon 0bis</v>
      </c>
      <c r="H1086" t="str">
        <f t="shared" si="742"/>
        <v>oui</v>
      </c>
      <c r="I1086" t="s">
        <v>431</v>
      </c>
      <c r="J1086" t="str">
        <f t="shared" si="743"/>
        <v>souvent</v>
      </c>
      <c r="K1086" t="str">
        <f t="shared" si="744"/>
        <v>parfois</v>
      </c>
      <c r="L1086" t="str">
        <f t="shared" si="745"/>
        <v>tout à fait</v>
      </c>
      <c r="M1086" t="str">
        <f t="shared" si="746"/>
        <v>2-4h</v>
      </c>
      <c r="N1086" t="str">
        <f t="shared" si="747"/>
        <v>4-6h</v>
      </c>
      <c r="O1086" t="str">
        <f t="shared" si="748"/>
        <v>parfois</v>
      </c>
      <c r="P1086" t="str">
        <f t="shared" si="749"/>
        <v>souvent</v>
      </c>
      <c r="Q1086" t="str">
        <f t="shared" si="750"/>
        <v>souvent</v>
      </c>
      <c r="R1086" t="s">
        <v>425</v>
      </c>
      <c r="S1086" t="s">
        <v>425</v>
      </c>
      <c r="T1086" t="s">
        <v>425</v>
      </c>
      <c r="U1086" t="s">
        <v>428</v>
      </c>
      <c r="V1086" t="s">
        <v>428</v>
      </c>
      <c r="W1086" t="s">
        <v>427</v>
      </c>
      <c r="X1086" t="s">
        <v>430</v>
      </c>
      <c r="Y1086" t="s">
        <v>424</v>
      </c>
      <c r="Z1086" t="s">
        <v>424</v>
      </c>
      <c r="AA1086" t="s">
        <v>425</v>
      </c>
      <c r="AB1086" t="s">
        <v>425</v>
      </c>
      <c r="AC1086" t="s">
        <v>425</v>
      </c>
      <c r="AD1086" t="str">
        <f t="shared" si="751"/>
        <v>1 semaine avant</v>
      </c>
      <c r="AE1086" t="str">
        <f t="shared" si="752"/>
        <v xml:space="preserve">moyennement </v>
      </c>
      <c r="AF1086" t="str">
        <f t="shared" si="753"/>
        <v>très bonnes</v>
      </c>
      <c r="AG1086" t="str">
        <f t="shared" si="754"/>
        <v>parfois</v>
      </c>
      <c r="AH1086" t="str">
        <f t="shared" si="755"/>
        <v>très souvent</v>
      </c>
      <c r="AI1086" t="str">
        <f t="shared" si="756"/>
        <v>parfois</v>
      </c>
      <c r="AJ1086" t="str">
        <f t="shared" si="757"/>
        <v>parfois</v>
      </c>
      <c r="AK1086" t="str">
        <f t="shared" si="758"/>
        <v>1-5h</v>
      </c>
      <c r="AL1086" t="str">
        <f t="shared" si="759"/>
        <v>tout à fait</v>
      </c>
      <c r="AM1086" t="str">
        <f t="shared" si="760"/>
        <v>plutôt non</v>
      </c>
      <c r="AN1086" t="str">
        <f t="shared" si="761"/>
        <v>1-3h</v>
      </c>
      <c r="AO1086" t="str">
        <f t="shared" si="762"/>
        <v>1/mois</v>
      </c>
      <c r="AP1086" t="str">
        <f t="shared" si="763"/>
        <v>plutôt oui</v>
      </c>
      <c r="AQ1086" t="str">
        <f t="shared" si="764"/>
        <v>1/semaine</v>
      </c>
      <c r="AR1086" t="str">
        <f t="shared" si="765"/>
        <v>régulièrement</v>
      </c>
      <c r="AS1086" t="str">
        <f t="shared" si="766"/>
        <v>1-2h</v>
      </c>
      <c r="AT1086" t="str">
        <f t="shared" si="767"/>
        <v>plutôt insatisfaisante</v>
      </c>
      <c r="AU1086" t="str">
        <f t="shared" si="768"/>
        <v>plutôt oui</v>
      </c>
      <c r="AV1086" t="str">
        <f t="shared" si="769"/>
        <v>plutôt non</v>
      </c>
      <c r="AW1086" t="str">
        <f t="shared" si="770"/>
        <v>plutôt oui</v>
      </c>
      <c r="AX1086" t="str">
        <f t="shared" si="771"/>
        <v>plutôt non</v>
      </c>
      <c r="AY1086" t="str">
        <f t="shared" si="772"/>
        <v>plutôt non</v>
      </c>
      <c r="AZ1086" t="str">
        <f t="shared" si="773"/>
        <v>1A</v>
      </c>
      <c r="BA1086" t="str">
        <f t="shared" si="774"/>
        <v>1A</v>
      </c>
      <c r="BB1086" t="str">
        <f t="shared" si="775"/>
        <v>Theatre-etude</v>
      </c>
      <c r="BC1086" t="str">
        <f t="shared" si="776"/>
        <v>non</v>
      </c>
      <c r="BD1086" t="str">
        <f t="shared" si="777"/>
        <v>post-bac</v>
      </c>
      <c r="BE1086" t="str">
        <f t="shared" si="778"/>
        <v>Fr</v>
      </c>
      <c r="BF1086" t="str">
        <f t="shared" si="779"/>
        <v>amenag</v>
      </c>
      <c r="BG1086" t="str">
        <f t="shared" si="780"/>
        <v>jsp</v>
      </c>
      <c r="BH1086" t="s">
        <v>423</v>
      </c>
      <c r="BI1086" t="str">
        <f t="shared" si="781"/>
        <v>aucun</v>
      </c>
      <c r="BJ1086" t="s">
        <v>431</v>
      </c>
      <c r="BK1086" t="s">
        <v>423</v>
      </c>
      <c r="BL1086" t="s">
        <v>423</v>
      </c>
      <c r="BM1086" t="s">
        <v>423</v>
      </c>
      <c r="BN1086" t="s">
        <v>431</v>
      </c>
      <c r="BO1086" t="s">
        <v>423</v>
      </c>
      <c r="BP1086" t="s">
        <v>423</v>
      </c>
      <c r="BR1086" t="s">
        <v>423</v>
      </c>
      <c r="BS1086" t="s">
        <v>431</v>
      </c>
      <c r="BT1086" t="s">
        <v>423</v>
      </c>
      <c r="BU1086" t="s">
        <v>423</v>
      </c>
      <c r="BV1086" t="s">
        <v>423</v>
      </c>
      <c r="BW1086" t="s">
        <v>431</v>
      </c>
      <c r="BX1086" t="s">
        <v>423</v>
      </c>
      <c r="BY1086" t="s">
        <v>423</v>
      </c>
      <c r="BZ1086" t="s">
        <v>423</v>
      </c>
      <c r="CA1086" t="s">
        <v>432</v>
      </c>
      <c r="CB1086" t="s">
        <v>432</v>
      </c>
      <c r="CC1086" t="s">
        <v>432</v>
      </c>
      <c r="CD1086" t="s">
        <v>432</v>
      </c>
      <c r="CE1086" t="s">
        <v>431</v>
      </c>
      <c r="CF1086" t="s">
        <v>431</v>
      </c>
      <c r="CG1086" t="s">
        <v>423</v>
      </c>
      <c r="CH1086" t="s">
        <v>423</v>
      </c>
      <c r="CI1086" t="s">
        <v>423</v>
      </c>
      <c r="CJ1086" t="s">
        <v>423</v>
      </c>
      <c r="CK1086" t="s">
        <v>423</v>
      </c>
      <c r="CL1086" t="s">
        <v>423</v>
      </c>
      <c r="CM1086" t="s">
        <v>423</v>
      </c>
      <c r="CN1086" t="s">
        <v>431</v>
      </c>
      <c r="CO1086" t="s">
        <v>423</v>
      </c>
      <c r="CP1086" t="s">
        <v>431</v>
      </c>
      <c r="CQ1086" t="s">
        <v>423</v>
      </c>
      <c r="CR1086" t="s">
        <v>423</v>
      </c>
      <c r="CT1086" t="s">
        <v>431</v>
      </c>
      <c r="CU1086" t="s">
        <v>431</v>
      </c>
      <c r="CV1086" t="s">
        <v>423</v>
      </c>
      <c r="CW1086" t="s">
        <v>431</v>
      </c>
      <c r="CX1086" t="s">
        <v>423</v>
      </c>
      <c r="CY1086" t="s">
        <v>423</v>
      </c>
      <c r="CZ1086" t="s">
        <v>423</v>
      </c>
      <c r="DA1086" t="s">
        <v>423</v>
      </c>
      <c r="DB1086" t="s">
        <v>431</v>
      </c>
      <c r="DC1086" t="s">
        <v>423</v>
      </c>
      <c r="DD1086" t="s">
        <v>431</v>
      </c>
      <c r="DE1086" t="s">
        <v>423</v>
      </c>
      <c r="DF1086" t="s">
        <v>423</v>
      </c>
      <c r="DG1086" t="s">
        <v>423</v>
      </c>
      <c r="DH1086" t="s">
        <v>423</v>
      </c>
      <c r="DI1086" t="s">
        <v>431</v>
      </c>
      <c r="DJ1086" t="s">
        <v>423</v>
      </c>
      <c r="DK1086" t="s">
        <v>423</v>
      </c>
      <c r="DL1086" t="s">
        <v>423</v>
      </c>
      <c r="DM1086" t="s">
        <v>423</v>
      </c>
      <c r="DN1086" t="s">
        <v>423</v>
      </c>
      <c r="DO1086" t="s">
        <v>431</v>
      </c>
      <c r="DP1086" t="s">
        <v>423</v>
      </c>
      <c r="DQ1086" t="s">
        <v>423</v>
      </c>
      <c r="DR1086" t="s">
        <v>423</v>
      </c>
      <c r="DS1086" t="s">
        <v>423</v>
      </c>
      <c r="DT1086" t="s">
        <v>423</v>
      </c>
      <c r="DU1086" t="s">
        <v>423</v>
      </c>
      <c r="DV1086" t="s">
        <v>431</v>
      </c>
      <c r="DW1086" t="s">
        <v>423</v>
      </c>
      <c r="DX1086" t="s">
        <v>423</v>
      </c>
      <c r="DY1086" t="s">
        <v>431</v>
      </c>
      <c r="DZ1086" t="s">
        <v>423</v>
      </c>
      <c r="EA1086" t="s">
        <v>423</v>
      </c>
      <c r="EB1086" t="s">
        <v>423</v>
      </c>
      <c r="EC1086" t="s">
        <v>431</v>
      </c>
      <c r="ED1086" t="s">
        <v>423</v>
      </c>
      <c r="EE1086" t="s">
        <v>423</v>
      </c>
      <c r="EF1086" t="s">
        <v>437</v>
      </c>
      <c r="EG1086" t="s">
        <v>435</v>
      </c>
      <c r="EH1086" t="s">
        <v>434</v>
      </c>
      <c r="EI1086" t="s">
        <v>438</v>
      </c>
      <c r="EJ1086" t="s">
        <v>436</v>
      </c>
      <c r="EK1086" t="s">
        <v>433</v>
      </c>
      <c r="EL1086" t="s">
        <v>425</v>
      </c>
      <c r="EM1086" t="s">
        <v>425</v>
      </c>
      <c r="EN1086" t="s">
        <v>425</v>
      </c>
      <c r="EO1086" t="s">
        <v>428</v>
      </c>
      <c r="EP1086" t="s">
        <v>428</v>
      </c>
      <c r="EQ1086" t="s">
        <v>427</v>
      </c>
      <c r="ER1086" t="s">
        <v>430</v>
      </c>
      <c r="ES1086" t="s">
        <v>424</v>
      </c>
      <c r="ET1086" t="s">
        <v>424</v>
      </c>
      <c r="EU1086" t="s">
        <v>425</v>
      </c>
      <c r="EV1086" t="s">
        <v>425</v>
      </c>
      <c r="EW1086" t="s">
        <v>425</v>
      </c>
      <c r="EX1086" t="s">
        <v>423</v>
      </c>
      <c r="EY1086" t="s">
        <v>423</v>
      </c>
      <c r="EZ1086" t="s">
        <v>423</v>
      </c>
      <c r="FA1086" t="s">
        <v>431</v>
      </c>
      <c r="FB1086" t="s">
        <v>423</v>
      </c>
      <c r="FC1086" t="s">
        <v>423</v>
      </c>
      <c r="FD1086" t="s">
        <v>423</v>
      </c>
      <c r="FE1086" t="s">
        <v>423</v>
      </c>
      <c r="FF1086" t="s">
        <v>431</v>
      </c>
      <c r="FG1086" t="s">
        <v>423</v>
      </c>
      <c r="FH1086" t="s">
        <v>431</v>
      </c>
      <c r="FI1086" t="s">
        <v>423</v>
      </c>
      <c r="FJ1086" t="s">
        <v>423</v>
      </c>
      <c r="FK1086" t="s">
        <v>423</v>
      </c>
      <c r="FL1086" t="s">
        <v>423</v>
      </c>
      <c r="FM1086" t="s">
        <v>423</v>
      </c>
      <c r="FN1086" t="s">
        <v>431</v>
      </c>
      <c r="FO1086" t="s">
        <v>423</v>
      </c>
      <c r="FP1086" t="s">
        <v>431</v>
      </c>
      <c r="FQ1086" t="s">
        <v>423</v>
      </c>
      <c r="FR1086" t="s">
        <v>423</v>
      </c>
      <c r="FS1086" t="s">
        <v>423</v>
      </c>
      <c r="FT1086" t="s">
        <v>423</v>
      </c>
      <c r="FU1086" t="s">
        <v>423</v>
      </c>
      <c r="FV1086" t="s">
        <v>431</v>
      </c>
      <c r="FW1086" t="s">
        <v>423</v>
      </c>
      <c r="FX1086" t="s">
        <v>423</v>
      </c>
      <c r="FZ1086" t="s">
        <v>423</v>
      </c>
      <c r="GB1086" t="s">
        <v>431</v>
      </c>
      <c r="GC1086" t="s">
        <v>3686</v>
      </c>
      <c r="GD1086" t="s">
        <v>423</v>
      </c>
      <c r="GF1086" t="s">
        <v>431</v>
      </c>
      <c r="GG1086" t="s">
        <v>423</v>
      </c>
      <c r="GH1086" t="s">
        <v>423</v>
      </c>
      <c r="GI1086" t="s">
        <v>423</v>
      </c>
      <c r="GJ1086" t="s">
        <v>423</v>
      </c>
      <c r="GK1086" t="s">
        <v>431</v>
      </c>
      <c r="GL1086" t="s">
        <v>423</v>
      </c>
      <c r="GM1086" t="s">
        <v>431</v>
      </c>
      <c r="GN1086" t="s">
        <v>423</v>
      </c>
      <c r="GO1086" t="s">
        <v>423</v>
      </c>
      <c r="GP1086" t="s">
        <v>423</v>
      </c>
      <c r="GQ1086" t="s">
        <v>423</v>
      </c>
      <c r="GR1086" t="s">
        <v>423</v>
      </c>
      <c r="GS1086" t="s">
        <v>431</v>
      </c>
      <c r="GT1086" t="s">
        <v>423</v>
      </c>
      <c r="GU1086" t="s">
        <v>423</v>
      </c>
      <c r="GV1086" t="s">
        <v>423</v>
      </c>
      <c r="GW1086" t="s">
        <v>423</v>
      </c>
      <c r="GX1086" t="s">
        <v>431</v>
      </c>
      <c r="GY1086" t="s">
        <v>423</v>
      </c>
      <c r="GZ1086" t="s">
        <v>423</v>
      </c>
      <c r="HA1086" t="s">
        <v>431</v>
      </c>
      <c r="HB1086" t="s">
        <v>423</v>
      </c>
      <c r="HC1086" t="s">
        <v>423</v>
      </c>
      <c r="HD1086" t="s">
        <v>423</v>
      </c>
      <c r="HE1086" t="s">
        <v>431</v>
      </c>
      <c r="HF1086" t="s">
        <v>423</v>
      </c>
      <c r="HG1086" t="s">
        <v>423</v>
      </c>
      <c r="HH1086" t="s">
        <v>423</v>
      </c>
      <c r="HI1086" t="s">
        <v>423</v>
      </c>
      <c r="HJ1086" t="s">
        <v>431</v>
      </c>
      <c r="HK1086" t="s">
        <v>423</v>
      </c>
      <c r="HL1086" t="s">
        <v>423</v>
      </c>
      <c r="HM1086" t="s">
        <v>423</v>
      </c>
      <c r="HN1086" t="s">
        <v>423</v>
      </c>
      <c r="HP1086" t="s">
        <v>431</v>
      </c>
      <c r="HQ1086" t="s">
        <v>3687</v>
      </c>
      <c r="HR1086" t="s">
        <v>423</v>
      </c>
      <c r="HT1086" t="s">
        <v>423</v>
      </c>
      <c r="HV1086" t="s">
        <v>423</v>
      </c>
      <c r="HW1086" t="s">
        <v>431</v>
      </c>
      <c r="HX1086" t="s">
        <v>423</v>
      </c>
      <c r="HY1086" t="s">
        <v>423</v>
      </c>
      <c r="HZ1086" t="s">
        <v>423</v>
      </c>
      <c r="IA1086" t="s">
        <v>423</v>
      </c>
      <c r="IB1086" t="s">
        <v>423</v>
      </c>
      <c r="IC1086" t="s">
        <v>423</v>
      </c>
      <c r="ID1086" t="s">
        <v>431</v>
      </c>
      <c r="IE1086" t="s">
        <v>423</v>
      </c>
      <c r="IF1086" t="s">
        <v>423</v>
      </c>
      <c r="IG1086" t="s">
        <v>431</v>
      </c>
      <c r="IH1086" t="s">
        <v>423</v>
      </c>
      <c r="II1086" t="s">
        <v>423</v>
      </c>
      <c r="IJ1086" t="s">
        <v>423</v>
      </c>
      <c r="IK1086" t="s">
        <v>423</v>
      </c>
      <c r="IL1086" t="s">
        <v>431</v>
      </c>
      <c r="IM1086" t="s">
        <v>423</v>
      </c>
      <c r="IN1086" t="s">
        <v>423</v>
      </c>
      <c r="IO1086" t="s">
        <v>431</v>
      </c>
      <c r="IP1086" t="s">
        <v>423</v>
      </c>
      <c r="IQ1086" t="s">
        <v>423</v>
      </c>
      <c r="IR1086" t="s">
        <v>423</v>
      </c>
      <c r="IS1086" t="s">
        <v>423</v>
      </c>
      <c r="IT1086" t="s">
        <v>431</v>
      </c>
      <c r="IU1086" t="s">
        <v>423</v>
      </c>
      <c r="IV1086" t="s">
        <v>423</v>
      </c>
      <c r="IX1086" t="s">
        <v>423</v>
      </c>
      <c r="IZ1086" t="s">
        <v>431</v>
      </c>
      <c r="JB1086" t="s">
        <v>423</v>
      </c>
      <c r="JE1086" t="s">
        <v>3688</v>
      </c>
      <c r="JG1086" t="s">
        <v>3689</v>
      </c>
      <c r="JI1086" t="s">
        <v>431</v>
      </c>
      <c r="JJ1086" t="s">
        <v>423</v>
      </c>
      <c r="JK1086" t="s">
        <v>423</v>
      </c>
      <c r="JL1086" t="s">
        <v>423</v>
      </c>
      <c r="JM1086" t="s">
        <v>423</v>
      </c>
      <c r="JN1086" t="s">
        <v>432</v>
      </c>
      <c r="JO1086" t="s">
        <v>432</v>
      </c>
      <c r="JP1086" t="s">
        <v>432</v>
      </c>
      <c r="JQ1086" t="s">
        <v>432</v>
      </c>
      <c r="JR1086" t="s">
        <v>432</v>
      </c>
      <c r="JS1086" t="s">
        <v>432</v>
      </c>
      <c r="JT1086" t="s">
        <v>432</v>
      </c>
      <c r="JU1086" t="s">
        <v>432</v>
      </c>
      <c r="JV1086" t="s">
        <v>432</v>
      </c>
      <c r="JW1086" t="s">
        <v>432</v>
      </c>
      <c r="JX1086" t="s">
        <v>432</v>
      </c>
      <c r="JY1086" t="s">
        <v>432</v>
      </c>
      <c r="JZ1086" t="s">
        <v>432</v>
      </c>
      <c r="KA1086" t="s">
        <v>432</v>
      </c>
      <c r="KB1086" t="s">
        <v>432</v>
      </c>
      <c r="KC1086" t="s">
        <v>432</v>
      </c>
      <c r="KD1086" t="s">
        <v>423</v>
      </c>
      <c r="KE1086" t="s">
        <v>423</v>
      </c>
      <c r="KF1086" t="s">
        <v>423</v>
      </c>
      <c r="KG1086" t="s">
        <v>423</v>
      </c>
      <c r="KH1086" t="s">
        <v>423</v>
      </c>
      <c r="KI1086" t="s">
        <v>423</v>
      </c>
      <c r="KJ1086" t="s">
        <v>423</v>
      </c>
      <c r="KK1086" t="s">
        <v>423</v>
      </c>
      <c r="KL1086" t="s">
        <v>423</v>
      </c>
      <c r="KM1086" t="s">
        <v>423</v>
      </c>
      <c r="KN1086" t="s">
        <v>423</v>
      </c>
      <c r="KO1086" t="s">
        <v>431</v>
      </c>
      <c r="KP1086" t="s">
        <v>423</v>
      </c>
      <c r="KQ1086" t="s">
        <v>423</v>
      </c>
      <c r="KR1086" t="s">
        <v>423</v>
      </c>
      <c r="KS1086" t="s">
        <v>423</v>
      </c>
      <c r="KT1086" t="s">
        <v>423</v>
      </c>
      <c r="KU1086" t="s">
        <v>423</v>
      </c>
      <c r="KV1086" t="s">
        <v>423</v>
      </c>
      <c r="KW1086" t="s">
        <v>431</v>
      </c>
      <c r="KY1086" t="s">
        <v>431</v>
      </c>
      <c r="KZ1086" t="s">
        <v>432</v>
      </c>
      <c r="LA1086" t="s">
        <v>432</v>
      </c>
      <c r="LB1086" t="s">
        <v>432</v>
      </c>
      <c r="LC1086" t="s">
        <v>432</v>
      </c>
      <c r="LD1086" t="s">
        <v>432</v>
      </c>
      <c r="LE1086" t="s">
        <v>432</v>
      </c>
      <c r="LF1086" t="s">
        <v>432</v>
      </c>
      <c r="LG1086" t="s">
        <v>432</v>
      </c>
      <c r="LH1086" t="s">
        <v>432</v>
      </c>
      <c r="LI1086" t="s">
        <v>432</v>
      </c>
      <c r="LK1086" t="s">
        <v>431</v>
      </c>
      <c r="LL1086" t="s">
        <v>423</v>
      </c>
      <c r="LM1086" t="s">
        <v>423</v>
      </c>
      <c r="LN1086" t="s">
        <v>423</v>
      </c>
      <c r="LO1086" t="s">
        <v>439</v>
      </c>
      <c r="LP1086" t="s">
        <v>432</v>
      </c>
      <c r="LQ1086" t="s">
        <v>432</v>
      </c>
      <c r="LR1086" t="s">
        <v>432</v>
      </c>
      <c r="LS1086" t="s">
        <v>432</v>
      </c>
      <c r="LT1086" t="s">
        <v>432</v>
      </c>
      <c r="LU1086" t="s">
        <v>423</v>
      </c>
      <c r="LV1086" t="s">
        <v>423</v>
      </c>
      <c r="LW1086" t="s">
        <v>423</v>
      </c>
      <c r="LX1086" t="s">
        <v>423</v>
      </c>
      <c r="LY1086" t="s">
        <v>423</v>
      </c>
      <c r="LZ1086" t="s">
        <v>423</v>
      </c>
      <c r="MA1086" t="s">
        <v>431</v>
      </c>
      <c r="MB1086" t="s">
        <v>423</v>
      </c>
      <c r="MC1086" t="s">
        <v>423</v>
      </c>
      <c r="MD1086" t="s">
        <v>423</v>
      </c>
      <c r="ME1086" t="s">
        <v>423</v>
      </c>
      <c r="MF1086" t="s">
        <v>423</v>
      </c>
      <c r="MG1086" t="s">
        <v>431</v>
      </c>
      <c r="MH1086" t="s">
        <v>423</v>
      </c>
      <c r="MI1086" t="s">
        <v>423</v>
      </c>
      <c r="MJ1086" t="s">
        <v>423</v>
      </c>
      <c r="MK1086" t="s">
        <v>423</v>
      </c>
      <c r="ML1086" t="s">
        <v>431</v>
      </c>
      <c r="MN1086">
        <v>3301.54</v>
      </c>
      <c r="MO1086">
        <v>408.05</v>
      </c>
      <c r="NE1086">
        <v>750.73</v>
      </c>
      <c r="NT1086">
        <v>128.75</v>
      </c>
      <c r="OJ1086">
        <v>1942.7</v>
      </c>
      <c r="OT1086">
        <v>71.31</v>
      </c>
    </row>
    <row r="1087" spans="1:410" ht="12.75" customHeight="1" x14ac:dyDescent="0.2">
      <c r="A1087">
        <v>1326</v>
      </c>
      <c r="B1087" t="str">
        <f t="shared" si="736"/>
        <v>5-15min</v>
      </c>
      <c r="C1087" t="str">
        <f t="shared" si="737"/>
        <v/>
      </c>
      <c r="D1087" t="str">
        <f t="shared" si="738"/>
        <v>coloc ou foyer familial</v>
      </c>
      <c r="E1087" t="str">
        <f t="shared" si="739"/>
        <v>tout à fait</v>
      </c>
      <c r="F1087" t="str">
        <f t="shared" si="740"/>
        <v>aucune</v>
      </c>
      <c r="G1087" t="str">
        <f t="shared" si="741"/>
        <v>non</v>
      </c>
      <c r="H1087" t="str">
        <f t="shared" si="742"/>
        <v>non</v>
      </c>
      <c r="I1087" t="s">
        <v>423</v>
      </c>
      <c r="J1087" t="str">
        <f t="shared" si="743"/>
        <v>souvent</v>
      </c>
      <c r="K1087" t="str">
        <f t="shared" si="744"/>
        <v>parfois</v>
      </c>
      <c r="L1087" t="str">
        <f t="shared" si="745"/>
        <v>plutôt oui</v>
      </c>
      <c r="M1087" t="str">
        <f t="shared" si="746"/>
        <v>0-1h</v>
      </c>
      <c r="N1087" t="str">
        <f t="shared" si="747"/>
        <v>4-6h</v>
      </c>
      <c r="O1087" t="str">
        <f t="shared" si="748"/>
        <v>souvent</v>
      </c>
      <c r="P1087" t="str">
        <f t="shared" si="749"/>
        <v>jamais</v>
      </c>
      <c r="Q1087" t="str">
        <f t="shared" si="750"/>
        <v>jamais</v>
      </c>
      <c r="R1087" t="s">
        <v>424</v>
      </c>
      <c r="S1087" t="s">
        <v>425</v>
      </c>
      <c r="T1087" t="s">
        <v>425</v>
      </c>
      <c r="U1087" t="s">
        <v>427</v>
      </c>
      <c r="V1087" t="s">
        <v>440</v>
      </c>
      <c r="W1087" t="s">
        <v>440</v>
      </c>
      <c r="X1087" t="s">
        <v>429</v>
      </c>
      <c r="Y1087" t="s">
        <v>430</v>
      </c>
      <c r="Z1087" t="s">
        <v>424</v>
      </c>
      <c r="AA1087" t="s">
        <v>424</v>
      </c>
      <c r="AB1087" t="s">
        <v>425</v>
      </c>
      <c r="AC1087" t="s">
        <v>425</v>
      </c>
      <c r="AD1087" t="str">
        <f t="shared" si="751"/>
        <v>1 semaine avant</v>
      </c>
      <c r="AE1087" t="str">
        <f t="shared" si="752"/>
        <v xml:space="preserve">moyennement </v>
      </c>
      <c r="AF1087" t="str">
        <f t="shared" si="753"/>
        <v>plutôt bonnes</v>
      </c>
      <c r="AG1087" t="str">
        <f t="shared" si="754"/>
        <v>parfois</v>
      </c>
      <c r="AH1087" t="str">
        <f t="shared" si="755"/>
        <v>très souvent</v>
      </c>
      <c r="AI1087" t="str">
        <f t="shared" si="756"/>
        <v>jamais</v>
      </c>
      <c r="AJ1087" t="str">
        <f t="shared" si="757"/>
        <v>parfois</v>
      </c>
      <c r="AK1087" t="str">
        <f t="shared" si="758"/>
        <v>non</v>
      </c>
      <c r="AL1087" t="str">
        <f t="shared" si="759"/>
        <v>pas d'asso</v>
      </c>
      <c r="AM1087" t="str">
        <f t="shared" si="760"/>
        <v>pas d'asso</v>
      </c>
      <c r="AN1087" t="str">
        <f t="shared" si="761"/>
        <v>1-3h</v>
      </c>
      <c r="AO1087" t="str">
        <f t="shared" si="762"/>
        <v>1/mois</v>
      </c>
      <c r="AP1087" t="str">
        <f t="shared" si="763"/>
        <v>tout à fait</v>
      </c>
      <c r="AQ1087" t="str">
        <f t="shared" si="764"/>
        <v>1/semaine</v>
      </c>
      <c r="AR1087" t="str">
        <f t="shared" si="765"/>
        <v>régulièrement</v>
      </c>
      <c r="AS1087" t="str">
        <f t="shared" si="766"/>
        <v>1-2h</v>
      </c>
      <c r="AT1087" t="str">
        <f t="shared" si="767"/>
        <v>plutôt satisfaisante</v>
      </c>
      <c r="AU1087" t="str">
        <f t="shared" si="768"/>
        <v>plutôt oui</v>
      </c>
      <c r="AV1087" t="str">
        <f t="shared" si="769"/>
        <v>plutôt oui</v>
      </c>
      <c r="AW1087" t="str">
        <f t="shared" si="770"/>
        <v>pas du tout</v>
      </c>
      <c r="AX1087" t="str">
        <f t="shared" si="771"/>
        <v>plutôt oui</v>
      </c>
      <c r="AY1087" t="str">
        <f t="shared" si="772"/>
        <v>plutôt non</v>
      </c>
      <c r="AZ1087" t="str">
        <f t="shared" si="773"/>
        <v>1A</v>
      </c>
      <c r="BA1087" t="str">
        <f t="shared" si="774"/>
        <v>1A</v>
      </c>
      <c r="BB1087" t="str">
        <f t="shared" si="775"/>
        <v>SupENR</v>
      </c>
      <c r="BC1087" t="str">
        <f t="shared" si="776"/>
        <v>non</v>
      </c>
      <c r="BD1087" t="str">
        <f t="shared" si="777"/>
        <v>post-bac</v>
      </c>
      <c r="BE1087" t="str">
        <f t="shared" si="778"/>
        <v>Fr</v>
      </c>
      <c r="BF1087" t="str">
        <f t="shared" si="779"/>
        <v>0-10%</v>
      </c>
      <c r="BG1087" t="str">
        <f t="shared" si="780"/>
        <v>jsp</v>
      </c>
      <c r="BH1087" t="s">
        <v>423</v>
      </c>
      <c r="BI1087" t="str">
        <f t="shared" si="781"/>
        <v>1 par semestre</v>
      </c>
      <c r="BJ1087" t="s">
        <v>423</v>
      </c>
      <c r="BK1087" t="s">
        <v>431</v>
      </c>
      <c r="BL1087" t="s">
        <v>423</v>
      </c>
      <c r="BM1087" t="s">
        <v>423</v>
      </c>
      <c r="BN1087" t="s">
        <v>423</v>
      </c>
      <c r="BO1087" t="s">
        <v>423</v>
      </c>
      <c r="BP1087" t="s">
        <v>423</v>
      </c>
      <c r="BQ1087" t="s">
        <v>3690</v>
      </c>
      <c r="BR1087" t="s">
        <v>432</v>
      </c>
      <c r="BS1087" t="s">
        <v>432</v>
      </c>
      <c r="BT1087" t="s">
        <v>432</v>
      </c>
      <c r="BU1087" t="s">
        <v>432</v>
      </c>
      <c r="BV1087" t="s">
        <v>431</v>
      </c>
      <c r="BW1087" t="s">
        <v>423</v>
      </c>
      <c r="BX1087" t="s">
        <v>423</v>
      </c>
      <c r="BY1087" t="s">
        <v>423</v>
      </c>
      <c r="BZ1087" t="s">
        <v>423</v>
      </c>
      <c r="CA1087" t="s">
        <v>432</v>
      </c>
      <c r="CB1087" t="s">
        <v>432</v>
      </c>
      <c r="CC1087" t="s">
        <v>432</v>
      </c>
      <c r="CD1087" t="s">
        <v>432</v>
      </c>
      <c r="CE1087" t="s">
        <v>423</v>
      </c>
      <c r="CF1087" t="s">
        <v>432</v>
      </c>
      <c r="CG1087" t="s">
        <v>432</v>
      </c>
      <c r="CH1087" t="s">
        <v>432</v>
      </c>
      <c r="CI1087" t="s">
        <v>432</v>
      </c>
      <c r="CJ1087" t="s">
        <v>432</v>
      </c>
      <c r="CK1087" t="s">
        <v>432</v>
      </c>
      <c r="CL1087" t="s">
        <v>432</v>
      </c>
      <c r="CM1087" t="s">
        <v>432</v>
      </c>
      <c r="CN1087" t="s">
        <v>423</v>
      </c>
      <c r="CO1087" t="s">
        <v>432</v>
      </c>
      <c r="CP1087" t="s">
        <v>432</v>
      </c>
      <c r="CQ1087" t="s">
        <v>432</v>
      </c>
      <c r="CR1087" t="s">
        <v>432</v>
      </c>
      <c r="CT1087" t="s">
        <v>432</v>
      </c>
      <c r="CU1087" t="s">
        <v>423</v>
      </c>
      <c r="CV1087" t="s">
        <v>423</v>
      </c>
      <c r="CW1087" t="s">
        <v>431</v>
      </c>
      <c r="CX1087" t="s">
        <v>423</v>
      </c>
      <c r="CY1087" t="s">
        <v>423</v>
      </c>
      <c r="CZ1087" t="s">
        <v>423</v>
      </c>
      <c r="DA1087" t="s">
        <v>423</v>
      </c>
      <c r="DB1087" t="s">
        <v>431</v>
      </c>
      <c r="DC1087" t="s">
        <v>423</v>
      </c>
      <c r="DD1087" t="s">
        <v>423</v>
      </c>
      <c r="DE1087" t="s">
        <v>431</v>
      </c>
      <c r="DF1087" t="s">
        <v>423</v>
      </c>
      <c r="DG1087" t="s">
        <v>423</v>
      </c>
      <c r="DH1087" t="s">
        <v>423</v>
      </c>
      <c r="DI1087" t="s">
        <v>423</v>
      </c>
      <c r="DJ1087" t="s">
        <v>423</v>
      </c>
      <c r="DK1087" t="s">
        <v>431</v>
      </c>
      <c r="DL1087" t="s">
        <v>423</v>
      </c>
      <c r="DM1087" t="s">
        <v>423</v>
      </c>
      <c r="DN1087" t="s">
        <v>423</v>
      </c>
      <c r="DO1087" t="s">
        <v>431</v>
      </c>
      <c r="DP1087" t="s">
        <v>423</v>
      </c>
      <c r="DQ1087" t="s">
        <v>423</v>
      </c>
      <c r="DR1087" t="s">
        <v>423</v>
      </c>
      <c r="DS1087" t="s">
        <v>423</v>
      </c>
      <c r="DT1087" t="s">
        <v>423</v>
      </c>
      <c r="DU1087" t="s">
        <v>431</v>
      </c>
      <c r="DV1087" t="s">
        <v>423</v>
      </c>
      <c r="DW1087" t="s">
        <v>423</v>
      </c>
      <c r="DX1087" t="s">
        <v>423</v>
      </c>
      <c r="DY1087" t="s">
        <v>423</v>
      </c>
      <c r="DZ1087" t="s">
        <v>423</v>
      </c>
      <c r="EA1087" t="s">
        <v>431</v>
      </c>
      <c r="EB1087" t="s">
        <v>423</v>
      </c>
      <c r="EC1087" t="s">
        <v>423</v>
      </c>
      <c r="ED1087" t="s">
        <v>423</v>
      </c>
      <c r="EE1087" t="s">
        <v>431</v>
      </c>
      <c r="EF1087" t="s">
        <v>438</v>
      </c>
      <c r="EG1087" t="s">
        <v>434</v>
      </c>
      <c r="EH1087" t="s">
        <v>436</v>
      </c>
      <c r="EI1087" t="s">
        <v>433</v>
      </c>
      <c r="EJ1087" t="s">
        <v>435</v>
      </c>
      <c r="EK1087" t="s">
        <v>437</v>
      </c>
      <c r="EL1087" t="s">
        <v>424</v>
      </c>
      <c r="EM1087" t="s">
        <v>425</v>
      </c>
      <c r="EN1087" t="s">
        <v>425</v>
      </c>
      <c r="EO1087" t="s">
        <v>427</v>
      </c>
      <c r="EP1087" t="s">
        <v>440</v>
      </c>
      <c r="EQ1087" t="s">
        <v>440</v>
      </c>
      <c r="ER1087" t="s">
        <v>429</v>
      </c>
      <c r="ES1087" t="s">
        <v>430</v>
      </c>
      <c r="ET1087" t="s">
        <v>424</v>
      </c>
      <c r="EU1087" t="s">
        <v>424</v>
      </c>
      <c r="EV1087" t="s">
        <v>425</v>
      </c>
      <c r="EW1087" t="s">
        <v>425</v>
      </c>
      <c r="EX1087" t="s">
        <v>423</v>
      </c>
      <c r="EY1087" t="s">
        <v>423</v>
      </c>
      <c r="EZ1087" t="s">
        <v>423</v>
      </c>
      <c r="FA1087" t="s">
        <v>431</v>
      </c>
      <c r="FB1087" t="s">
        <v>423</v>
      </c>
      <c r="FC1087" t="s">
        <v>423</v>
      </c>
      <c r="FD1087" t="s">
        <v>423</v>
      </c>
      <c r="FE1087" t="s">
        <v>423</v>
      </c>
      <c r="FF1087" t="s">
        <v>431</v>
      </c>
      <c r="FG1087" t="s">
        <v>423</v>
      </c>
      <c r="FH1087" t="s">
        <v>423</v>
      </c>
      <c r="FI1087" t="s">
        <v>431</v>
      </c>
      <c r="FJ1087" t="s">
        <v>423</v>
      </c>
      <c r="FK1087" t="s">
        <v>423</v>
      </c>
      <c r="FL1087" t="s">
        <v>423</v>
      </c>
      <c r="FM1087" t="s">
        <v>423</v>
      </c>
      <c r="FN1087" t="s">
        <v>431</v>
      </c>
      <c r="FO1087" t="s">
        <v>423</v>
      </c>
      <c r="FP1087" t="s">
        <v>431</v>
      </c>
      <c r="FQ1087" t="s">
        <v>423</v>
      </c>
      <c r="FR1087" t="s">
        <v>423</v>
      </c>
      <c r="FS1087" t="s">
        <v>423</v>
      </c>
      <c r="FT1087" t="s">
        <v>423</v>
      </c>
      <c r="FU1087" t="s">
        <v>423</v>
      </c>
      <c r="FV1087" t="s">
        <v>423</v>
      </c>
      <c r="FW1087" t="s">
        <v>431</v>
      </c>
      <c r="FX1087" t="s">
        <v>423</v>
      </c>
      <c r="FZ1087" t="s">
        <v>423</v>
      </c>
      <c r="GB1087" t="s">
        <v>431</v>
      </c>
      <c r="GC1087" t="s">
        <v>3691</v>
      </c>
      <c r="GD1087" t="s">
        <v>423</v>
      </c>
      <c r="GF1087" t="s">
        <v>423</v>
      </c>
      <c r="GG1087" t="s">
        <v>432</v>
      </c>
      <c r="GH1087" t="s">
        <v>432</v>
      </c>
      <c r="GI1087" t="s">
        <v>432</v>
      </c>
      <c r="GJ1087" t="s">
        <v>432</v>
      </c>
      <c r="GK1087" t="s">
        <v>432</v>
      </c>
      <c r="GL1087" t="s">
        <v>432</v>
      </c>
      <c r="GM1087" t="s">
        <v>432</v>
      </c>
      <c r="GN1087" t="s">
        <v>432</v>
      </c>
      <c r="GO1087" t="s">
        <v>432</v>
      </c>
      <c r="GP1087" t="s">
        <v>432</v>
      </c>
      <c r="GQ1087" t="s">
        <v>432</v>
      </c>
      <c r="GR1087" t="s">
        <v>432</v>
      </c>
      <c r="GS1087" t="s">
        <v>432</v>
      </c>
      <c r="GT1087" t="s">
        <v>432</v>
      </c>
      <c r="GU1087" t="s">
        <v>423</v>
      </c>
      <c r="GV1087" t="s">
        <v>423</v>
      </c>
      <c r="GW1087" t="s">
        <v>423</v>
      </c>
      <c r="GX1087" t="s">
        <v>431</v>
      </c>
      <c r="GY1087" t="s">
        <v>423</v>
      </c>
      <c r="GZ1087" t="s">
        <v>423</v>
      </c>
      <c r="HA1087" t="s">
        <v>431</v>
      </c>
      <c r="HB1087" t="s">
        <v>423</v>
      </c>
      <c r="HC1087" t="s">
        <v>423</v>
      </c>
      <c r="HD1087" t="s">
        <v>431</v>
      </c>
      <c r="HE1087" t="s">
        <v>423</v>
      </c>
      <c r="HF1087" t="s">
        <v>423</v>
      </c>
      <c r="HG1087" t="s">
        <v>423</v>
      </c>
      <c r="HH1087" t="s">
        <v>423</v>
      </c>
      <c r="HI1087" t="s">
        <v>423</v>
      </c>
      <c r="HJ1087" t="s">
        <v>431</v>
      </c>
      <c r="HK1087" t="s">
        <v>423</v>
      </c>
      <c r="HL1087" t="s">
        <v>423</v>
      </c>
      <c r="HM1087" t="s">
        <v>423</v>
      </c>
      <c r="HN1087" t="s">
        <v>423</v>
      </c>
      <c r="HP1087" t="s">
        <v>431</v>
      </c>
      <c r="HQ1087" t="s">
        <v>3692</v>
      </c>
      <c r="HR1087" t="s">
        <v>423</v>
      </c>
      <c r="HT1087" t="s">
        <v>423</v>
      </c>
      <c r="HV1087" t="s">
        <v>423</v>
      </c>
      <c r="HW1087" t="s">
        <v>431</v>
      </c>
      <c r="HX1087" t="s">
        <v>423</v>
      </c>
      <c r="HY1087" t="s">
        <v>423</v>
      </c>
      <c r="HZ1087" t="s">
        <v>423</v>
      </c>
      <c r="IA1087" t="s">
        <v>423</v>
      </c>
      <c r="IB1087" t="s">
        <v>423</v>
      </c>
      <c r="IC1087" t="s">
        <v>431</v>
      </c>
      <c r="ID1087" t="s">
        <v>423</v>
      </c>
      <c r="IE1087" t="s">
        <v>423</v>
      </c>
      <c r="IF1087" t="s">
        <v>423</v>
      </c>
      <c r="IG1087" t="s">
        <v>431</v>
      </c>
      <c r="IH1087" t="s">
        <v>423</v>
      </c>
      <c r="II1087" t="s">
        <v>423</v>
      </c>
      <c r="IJ1087" t="s">
        <v>423</v>
      </c>
      <c r="IK1087" t="s">
        <v>431</v>
      </c>
      <c r="IL1087" t="s">
        <v>423</v>
      </c>
      <c r="IM1087" t="s">
        <v>423</v>
      </c>
      <c r="IN1087" t="s">
        <v>423</v>
      </c>
      <c r="IO1087" t="s">
        <v>423</v>
      </c>
      <c r="IP1087" t="s">
        <v>423</v>
      </c>
      <c r="IQ1087" t="s">
        <v>431</v>
      </c>
      <c r="IR1087" t="s">
        <v>423</v>
      </c>
      <c r="IS1087" t="s">
        <v>431</v>
      </c>
      <c r="IT1087" t="s">
        <v>423</v>
      </c>
      <c r="IU1087" t="s">
        <v>423</v>
      </c>
      <c r="IV1087" t="s">
        <v>423</v>
      </c>
      <c r="IX1087" t="s">
        <v>423</v>
      </c>
      <c r="IZ1087" t="s">
        <v>431</v>
      </c>
      <c r="JA1087" t="s">
        <v>3693</v>
      </c>
      <c r="JB1087" t="s">
        <v>423</v>
      </c>
      <c r="JD1087" t="s">
        <v>3694</v>
      </c>
      <c r="JE1087" t="s">
        <v>3695</v>
      </c>
      <c r="JF1087" t="s">
        <v>3696</v>
      </c>
      <c r="JG1087" t="s">
        <v>3697</v>
      </c>
      <c r="JH1087" t="s">
        <v>3698</v>
      </c>
      <c r="JI1087" t="s">
        <v>431</v>
      </c>
      <c r="JJ1087" t="s">
        <v>423</v>
      </c>
      <c r="JK1087" t="s">
        <v>423</v>
      </c>
      <c r="JL1087" t="s">
        <v>423</v>
      </c>
      <c r="JM1087" t="s">
        <v>423</v>
      </c>
      <c r="JN1087" t="s">
        <v>432</v>
      </c>
      <c r="JO1087" t="s">
        <v>432</v>
      </c>
      <c r="JP1087" t="s">
        <v>432</v>
      </c>
      <c r="JQ1087" t="s">
        <v>432</v>
      </c>
      <c r="JR1087" t="s">
        <v>432</v>
      </c>
      <c r="JS1087" t="s">
        <v>432</v>
      </c>
      <c r="JT1087" t="s">
        <v>432</v>
      </c>
      <c r="JU1087" t="s">
        <v>432</v>
      </c>
      <c r="JV1087" t="s">
        <v>432</v>
      </c>
      <c r="JW1087" t="s">
        <v>432</v>
      </c>
      <c r="JX1087" t="s">
        <v>432</v>
      </c>
      <c r="JY1087" t="s">
        <v>432</v>
      </c>
      <c r="JZ1087" t="s">
        <v>432</v>
      </c>
      <c r="KA1087" t="s">
        <v>432</v>
      </c>
      <c r="KB1087" t="s">
        <v>432</v>
      </c>
      <c r="KC1087" t="s">
        <v>432</v>
      </c>
      <c r="KD1087" t="s">
        <v>423</v>
      </c>
      <c r="KE1087" t="s">
        <v>423</v>
      </c>
      <c r="KF1087" t="s">
        <v>423</v>
      </c>
      <c r="KG1087" t="s">
        <v>423</v>
      </c>
      <c r="KH1087" t="s">
        <v>423</v>
      </c>
      <c r="KI1087" t="s">
        <v>423</v>
      </c>
      <c r="KJ1087" t="s">
        <v>423</v>
      </c>
      <c r="KK1087" t="s">
        <v>423</v>
      </c>
      <c r="KL1087" t="s">
        <v>423</v>
      </c>
      <c r="KM1087" t="s">
        <v>423</v>
      </c>
      <c r="KN1087" t="s">
        <v>423</v>
      </c>
      <c r="KO1087" t="s">
        <v>423</v>
      </c>
      <c r="KP1087" t="s">
        <v>431</v>
      </c>
      <c r="KQ1087" t="s">
        <v>423</v>
      </c>
      <c r="KR1087" t="s">
        <v>423</v>
      </c>
      <c r="KS1087" t="s">
        <v>423</v>
      </c>
      <c r="KT1087" t="s">
        <v>423</v>
      </c>
      <c r="KU1087" t="s">
        <v>423</v>
      </c>
      <c r="KV1087" t="s">
        <v>423</v>
      </c>
      <c r="KW1087" t="s">
        <v>431</v>
      </c>
      <c r="KY1087" t="s">
        <v>431</v>
      </c>
      <c r="KZ1087" t="s">
        <v>432</v>
      </c>
      <c r="LA1087" t="s">
        <v>432</v>
      </c>
      <c r="LB1087" t="s">
        <v>432</v>
      </c>
      <c r="LC1087" t="s">
        <v>432</v>
      </c>
      <c r="LD1087" t="s">
        <v>432</v>
      </c>
      <c r="LE1087" t="s">
        <v>432</v>
      </c>
      <c r="LF1087" t="s">
        <v>432</v>
      </c>
      <c r="LG1087" t="s">
        <v>432</v>
      </c>
      <c r="LH1087" t="s">
        <v>432</v>
      </c>
      <c r="LI1087" t="s">
        <v>432</v>
      </c>
      <c r="LK1087" t="s">
        <v>431</v>
      </c>
      <c r="LL1087" t="s">
        <v>423</v>
      </c>
      <c r="LM1087" t="s">
        <v>423</v>
      </c>
      <c r="LN1087" t="s">
        <v>423</v>
      </c>
      <c r="LO1087" t="s">
        <v>439</v>
      </c>
      <c r="LP1087" t="s">
        <v>432</v>
      </c>
      <c r="LQ1087" t="s">
        <v>432</v>
      </c>
      <c r="LR1087" t="s">
        <v>432</v>
      </c>
      <c r="LS1087" t="s">
        <v>432</v>
      </c>
      <c r="LT1087" t="s">
        <v>432</v>
      </c>
      <c r="LU1087" t="s">
        <v>431</v>
      </c>
      <c r="LV1087" t="s">
        <v>423</v>
      </c>
      <c r="LW1087" t="s">
        <v>423</v>
      </c>
      <c r="LX1087" t="s">
        <v>423</v>
      </c>
      <c r="LY1087" t="s">
        <v>423</v>
      </c>
      <c r="LZ1087" t="s">
        <v>423</v>
      </c>
      <c r="MA1087" t="s">
        <v>423</v>
      </c>
      <c r="MB1087" t="s">
        <v>423</v>
      </c>
      <c r="MC1087" t="s">
        <v>423</v>
      </c>
      <c r="MD1087" t="s">
        <v>423</v>
      </c>
      <c r="ME1087" t="s">
        <v>423</v>
      </c>
      <c r="MF1087" t="s">
        <v>423</v>
      </c>
      <c r="MG1087" t="s">
        <v>431</v>
      </c>
      <c r="MH1087" t="s">
        <v>423</v>
      </c>
      <c r="MI1087" t="s">
        <v>423</v>
      </c>
      <c r="MJ1087" t="s">
        <v>423</v>
      </c>
      <c r="MK1087" t="s">
        <v>431</v>
      </c>
      <c r="ML1087" t="s">
        <v>423</v>
      </c>
      <c r="MN1087">
        <v>574.71</v>
      </c>
      <c r="MO1087">
        <v>58.18</v>
      </c>
      <c r="NE1087">
        <v>122.69</v>
      </c>
      <c r="NT1087">
        <v>136.32</v>
      </c>
      <c r="OJ1087">
        <v>181.09</v>
      </c>
      <c r="OT1087">
        <v>76.430000000000007</v>
      </c>
    </row>
    <row r="1088" spans="1:410" ht="12.75" customHeight="1" x14ac:dyDescent="0.2">
      <c r="A1088">
        <v>1327</v>
      </c>
      <c r="B1088" t="str">
        <f t="shared" si="736"/>
        <v>5-15min</v>
      </c>
      <c r="C1088" t="str">
        <f t="shared" si="737"/>
        <v>seul</v>
      </c>
      <c r="D1088" t="str">
        <f t="shared" si="738"/>
        <v>20-30m2</v>
      </c>
      <c r="E1088" t="str">
        <f t="shared" si="739"/>
        <v>tout à fait</v>
      </c>
      <c r="F1088" t="str">
        <f t="shared" si="740"/>
        <v>aucune</v>
      </c>
      <c r="G1088" t="str">
        <f t="shared" si="741"/>
        <v>echelon 0bis</v>
      </c>
      <c r="H1088" t="str">
        <f t="shared" si="742"/>
        <v>non</v>
      </c>
      <c r="I1088" t="s">
        <v>423</v>
      </c>
      <c r="J1088" t="str">
        <f t="shared" si="743"/>
        <v>parfois</v>
      </c>
      <c r="K1088" t="str">
        <f t="shared" si="744"/>
        <v>jamais</v>
      </c>
      <c r="L1088" t="str">
        <f t="shared" si="745"/>
        <v>pas commentaire</v>
      </c>
      <c r="M1088" t="str">
        <f t="shared" si="746"/>
        <v>0-1h</v>
      </c>
      <c r="N1088" t="str">
        <f t="shared" si="747"/>
        <v>1-2h</v>
      </c>
      <c r="O1088" t="str">
        <f t="shared" si="748"/>
        <v>parfois</v>
      </c>
      <c r="P1088" t="str">
        <f t="shared" si="749"/>
        <v>jamais</v>
      </c>
      <c r="Q1088" t="str">
        <f t="shared" si="750"/>
        <v>toujours</v>
      </c>
      <c r="R1088" t="s">
        <v>424</v>
      </c>
      <c r="S1088" t="s">
        <v>425</v>
      </c>
      <c r="T1088" t="s">
        <v>425</v>
      </c>
      <c r="U1088" t="s">
        <v>426</v>
      </c>
      <c r="V1088" t="s">
        <v>428</v>
      </c>
      <c r="W1088" t="s">
        <v>428</v>
      </c>
      <c r="X1088" t="s">
        <v>429</v>
      </c>
      <c r="Y1088" t="s">
        <v>430</v>
      </c>
      <c r="Z1088" t="s">
        <v>424</v>
      </c>
      <c r="AA1088" t="s">
        <v>430</v>
      </c>
      <c r="AB1088" t="s">
        <v>425</v>
      </c>
      <c r="AC1088" t="s">
        <v>425</v>
      </c>
      <c r="AD1088" t="str">
        <f t="shared" si="751"/>
        <v>2 semaines avant</v>
      </c>
      <c r="AE1088" t="str">
        <f t="shared" si="752"/>
        <v>plutôt oui</v>
      </c>
      <c r="AF1088" t="str">
        <f t="shared" si="753"/>
        <v>très bonnes</v>
      </c>
      <c r="AG1088" t="str">
        <f t="shared" si="754"/>
        <v>jamais</v>
      </c>
      <c r="AH1088" t="str">
        <f t="shared" si="755"/>
        <v>régulièrement</v>
      </c>
      <c r="AI1088" t="str">
        <f t="shared" si="756"/>
        <v>parfois</v>
      </c>
      <c r="AJ1088" t="str">
        <f t="shared" si="757"/>
        <v>jamais</v>
      </c>
      <c r="AK1088" t="str">
        <f t="shared" si="758"/>
        <v>1-5h</v>
      </c>
      <c r="AL1088" t="str">
        <f t="shared" si="759"/>
        <v>tout à fait</v>
      </c>
      <c r="AM1088" t="str">
        <f t="shared" si="760"/>
        <v>plutôt oui</v>
      </c>
      <c r="AN1088" t="str">
        <f t="shared" si="761"/>
        <v>3-6h</v>
      </c>
      <c r="AO1088" t="str">
        <f t="shared" si="762"/>
        <v>rarement</v>
      </c>
      <c r="AP1088" t="str">
        <f t="shared" si="763"/>
        <v>plutôt oui</v>
      </c>
      <c r="AQ1088" t="str">
        <f t="shared" si="764"/>
        <v>jamais</v>
      </c>
      <c r="AR1088" t="str">
        <f t="shared" si="765"/>
        <v>très souvent</v>
      </c>
      <c r="AS1088" t="str">
        <f t="shared" si="766"/>
        <v>2-4h</v>
      </c>
      <c r="AT1088" t="str">
        <f t="shared" si="767"/>
        <v>plutôt satisfaisante</v>
      </c>
      <c r="AU1088" t="str">
        <f t="shared" si="768"/>
        <v>plutôt oui</v>
      </c>
      <c r="AV1088" t="str">
        <f t="shared" si="769"/>
        <v>plutôt oui</v>
      </c>
      <c r="AW1088" t="str">
        <f t="shared" si="770"/>
        <v>plutôt oui</v>
      </c>
      <c r="AX1088" t="str">
        <f t="shared" si="771"/>
        <v>tout à fait</v>
      </c>
      <c r="AY1088" t="str">
        <f t="shared" si="772"/>
        <v>plutôt oui</v>
      </c>
      <c r="AZ1088" t="str">
        <f t="shared" si="773"/>
        <v>3A</v>
      </c>
      <c r="BA1088" t="str">
        <f t="shared" si="774"/>
        <v>AE</v>
      </c>
      <c r="BB1088" t="str">
        <f t="shared" si="775"/>
        <v>classique</v>
      </c>
      <c r="BC1088" t="str">
        <f t="shared" si="776"/>
        <v>non</v>
      </c>
      <c r="BD1088" t="str">
        <f t="shared" si="777"/>
        <v>3A</v>
      </c>
      <c r="BE1088" t="str">
        <f t="shared" si="778"/>
        <v>Fr</v>
      </c>
      <c r="BF1088" t="str">
        <f t="shared" si="779"/>
        <v>pas de classement</v>
      </c>
      <c r="BG1088" t="str">
        <f t="shared" si="780"/>
        <v>jsp</v>
      </c>
      <c r="BH1088" t="s">
        <v>423</v>
      </c>
      <c r="BI1088" t="str">
        <f t="shared" si="781"/>
        <v>2/3 par semestre</v>
      </c>
      <c r="BJ1088" t="s">
        <v>423</v>
      </c>
      <c r="BK1088" t="s">
        <v>431</v>
      </c>
      <c r="BL1088" t="s">
        <v>423</v>
      </c>
      <c r="BM1088" t="s">
        <v>423</v>
      </c>
      <c r="BN1088" t="s">
        <v>431</v>
      </c>
      <c r="BO1088" t="s">
        <v>423</v>
      </c>
      <c r="BP1088" t="s">
        <v>423</v>
      </c>
      <c r="BR1088" t="s">
        <v>423</v>
      </c>
      <c r="BS1088" t="s">
        <v>423</v>
      </c>
      <c r="BT1088" t="s">
        <v>431</v>
      </c>
      <c r="BU1088" t="s">
        <v>423</v>
      </c>
      <c r="BV1088" t="s">
        <v>431</v>
      </c>
      <c r="BW1088" t="s">
        <v>423</v>
      </c>
      <c r="BX1088" t="s">
        <v>423</v>
      </c>
      <c r="BY1088" t="s">
        <v>423</v>
      </c>
      <c r="BZ1088" t="s">
        <v>423</v>
      </c>
      <c r="CA1088" t="s">
        <v>432</v>
      </c>
      <c r="CB1088" t="s">
        <v>432</v>
      </c>
      <c r="CC1088" t="s">
        <v>432</v>
      </c>
      <c r="CD1088" t="s">
        <v>432</v>
      </c>
      <c r="CE1088" t="s">
        <v>431</v>
      </c>
      <c r="CF1088" t="s">
        <v>431</v>
      </c>
      <c r="CG1088" t="s">
        <v>423</v>
      </c>
      <c r="CH1088" t="s">
        <v>423</v>
      </c>
      <c r="CI1088" t="s">
        <v>423</v>
      </c>
      <c r="CJ1088" t="s">
        <v>423</v>
      </c>
      <c r="CK1088" t="s">
        <v>423</v>
      </c>
      <c r="CL1088" t="s">
        <v>423</v>
      </c>
      <c r="CM1088" t="s">
        <v>423</v>
      </c>
      <c r="CN1088" t="s">
        <v>423</v>
      </c>
      <c r="CO1088" t="s">
        <v>432</v>
      </c>
      <c r="CP1088" t="s">
        <v>432</v>
      </c>
      <c r="CQ1088" t="s">
        <v>432</v>
      </c>
      <c r="CR1088" t="s">
        <v>432</v>
      </c>
      <c r="CT1088" t="s">
        <v>432</v>
      </c>
      <c r="CU1088" t="s">
        <v>423</v>
      </c>
      <c r="CV1088" t="s">
        <v>423</v>
      </c>
      <c r="CW1088" t="s">
        <v>423</v>
      </c>
      <c r="CX1088" t="s">
        <v>431</v>
      </c>
      <c r="CY1088" t="s">
        <v>423</v>
      </c>
      <c r="CZ1088" t="s">
        <v>423</v>
      </c>
      <c r="DA1088" t="s">
        <v>423</v>
      </c>
      <c r="DB1088" t="s">
        <v>423</v>
      </c>
      <c r="DC1088" t="s">
        <v>431</v>
      </c>
      <c r="DD1088" t="s">
        <v>432</v>
      </c>
      <c r="DE1088" t="s">
        <v>432</v>
      </c>
      <c r="DF1088" t="s">
        <v>432</v>
      </c>
      <c r="DG1088" t="s">
        <v>432</v>
      </c>
      <c r="DH1088" t="s">
        <v>423</v>
      </c>
      <c r="DI1088" t="s">
        <v>423</v>
      </c>
      <c r="DJ1088" t="s">
        <v>423</v>
      </c>
      <c r="DK1088" t="s">
        <v>431</v>
      </c>
      <c r="DL1088" t="s">
        <v>423</v>
      </c>
      <c r="DM1088" t="s">
        <v>423</v>
      </c>
      <c r="DN1088" t="s">
        <v>423</v>
      </c>
      <c r="DO1088" t="s">
        <v>423</v>
      </c>
      <c r="DP1088" t="s">
        <v>423</v>
      </c>
      <c r="DQ1088" t="s">
        <v>431</v>
      </c>
      <c r="DR1088" t="s">
        <v>423</v>
      </c>
      <c r="DS1088" t="s">
        <v>423</v>
      </c>
      <c r="DT1088" t="s">
        <v>423</v>
      </c>
      <c r="DU1088" t="s">
        <v>423</v>
      </c>
      <c r="DV1088" t="s">
        <v>431</v>
      </c>
      <c r="DW1088" t="s">
        <v>423</v>
      </c>
      <c r="DX1088" t="s">
        <v>423</v>
      </c>
      <c r="DY1088" t="s">
        <v>423</v>
      </c>
      <c r="DZ1088" t="s">
        <v>423</v>
      </c>
      <c r="EA1088" t="s">
        <v>431</v>
      </c>
      <c r="EB1088" t="s">
        <v>431</v>
      </c>
      <c r="EC1088" t="s">
        <v>423</v>
      </c>
      <c r="ED1088" t="s">
        <v>423</v>
      </c>
      <c r="EE1088" t="s">
        <v>423</v>
      </c>
      <c r="EF1088" t="s">
        <v>437</v>
      </c>
      <c r="EG1088" t="s">
        <v>434</v>
      </c>
      <c r="EH1088" t="s">
        <v>435</v>
      </c>
      <c r="EI1088" t="s">
        <v>438</v>
      </c>
      <c r="EJ1088" t="s">
        <v>436</v>
      </c>
      <c r="EK1088" t="s">
        <v>433</v>
      </c>
      <c r="EL1088" t="s">
        <v>424</v>
      </c>
      <c r="EM1088" t="s">
        <v>425</v>
      </c>
      <c r="EN1088" t="s">
        <v>425</v>
      </c>
      <c r="EO1088" t="s">
        <v>426</v>
      </c>
      <c r="EP1088" t="s">
        <v>428</v>
      </c>
      <c r="EQ1088" t="s">
        <v>428</v>
      </c>
      <c r="ER1088" t="s">
        <v>429</v>
      </c>
      <c r="ES1088" t="s">
        <v>430</v>
      </c>
      <c r="ET1088" t="s">
        <v>424</v>
      </c>
      <c r="EU1088" t="s">
        <v>430</v>
      </c>
      <c r="EV1088" t="s">
        <v>425</v>
      </c>
      <c r="EW1088" t="s">
        <v>425</v>
      </c>
      <c r="EX1088" t="s">
        <v>423</v>
      </c>
      <c r="EY1088" t="s">
        <v>423</v>
      </c>
      <c r="EZ1088" t="s">
        <v>431</v>
      </c>
      <c r="FA1088" t="s">
        <v>423</v>
      </c>
      <c r="FB1088" t="s">
        <v>423</v>
      </c>
      <c r="FC1088" t="s">
        <v>423</v>
      </c>
      <c r="FD1088" t="s">
        <v>423</v>
      </c>
      <c r="FE1088" t="s">
        <v>431</v>
      </c>
      <c r="FF1088" t="s">
        <v>423</v>
      </c>
      <c r="FG1088" t="s">
        <v>423</v>
      </c>
      <c r="FH1088" t="s">
        <v>431</v>
      </c>
      <c r="FI1088" t="s">
        <v>423</v>
      </c>
      <c r="FJ1088" t="s">
        <v>423</v>
      </c>
      <c r="FK1088" t="s">
        <v>423</v>
      </c>
      <c r="FL1088" t="s">
        <v>423</v>
      </c>
      <c r="FM1088" t="s">
        <v>423</v>
      </c>
      <c r="FN1088" t="s">
        <v>423</v>
      </c>
      <c r="FO1088" t="s">
        <v>431</v>
      </c>
      <c r="FP1088" t="s">
        <v>423</v>
      </c>
      <c r="FQ1088" t="s">
        <v>431</v>
      </c>
      <c r="FR1088" t="s">
        <v>423</v>
      </c>
      <c r="FS1088" t="s">
        <v>423</v>
      </c>
      <c r="FT1088" t="s">
        <v>423</v>
      </c>
      <c r="FU1088" t="s">
        <v>423</v>
      </c>
      <c r="FV1088" t="s">
        <v>431</v>
      </c>
      <c r="FW1088" t="s">
        <v>423</v>
      </c>
      <c r="FX1088" t="s">
        <v>423</v>
      </c>
      <c r="FZ1088" t="s">
        <v>423</v>
      </c>
      <c r="GB1088" t="s">
        <v>423</v>
      </c>
      <c r="GD1088" t="s">
        <v>431</v>
      </c>
      <c r="GF1088" t="s">
        <v>431</v>
      </c>
      <c r="GG1088" t="s">
        <v>423</v>
      </c>
      <c r="GH1088" t="s">
        <v>423</v>
      </c>
      <c r="GI1088" t="s">
        <v>423</v>
      </c>
      <c r="GJ1088" t="s">
        <v>423</v>
      </c>
      <c r="GK1088" t="s">
        <v>431</v>
      </c>
      <c r="GL1088" t="s">
        <v>423</v>
      </c>
      <c r="GM1088" t="s">
        <v>431</v>
      </c>
      <c r="GN1088" t="s">
        <v>423</v>
      </c>
      <c r="GO1088" t="s">
        <v>423</v>
      </c>
      <c r="GP1088" t="s">
        <v>423</v>
      </c>
      <c r="GQ1088" t="s">
        <v>423</v>
      </c>
      <c r="GR1088" t="s">
        <v>431</v>
      </c>
      <c r="GS1088" t="s">
        <v>423</v>
      </c>
      <c r="GT1088" t="s">
        <v>423</v>
      </c>
      <c r="GU1088" t="s">
        <v>423</v>
      </c>
      <c r="GV1088" t="s">
        <v>423</v>
      </c>
      <c r="GW1088" t="s">
        <v>431</v>
      </c>
      <c r="GX1088" t="s">
        <v>423</v>
      </c>
      <c r="GY1088" t="s">
        <v>423</v>
      </c>
      <c r="GZ1088" t="s">
        <v>423</v>
      </c>
      <c r="HA1088" t="s">
        <v>423</v>
      </c>
      <c r="HB1088" t="s">
        <v>431</v>
      </c>
      <c r="HC1088" t="s">
        <v>423</v>
      </c>
      <c r="HD1088" t="s">
        <v>423</v>
      </c>
      <c r="HE1088" t="s">
        <v>431</v>
      </c>
      <c r="HF1088" t="s">
        <v>423</v>
      </c>
      <c r="HG1088" t="s">
        <v>423</v>
      </c>
      <c r="HH1088" t="s">
        <v>423</v>
      </c>
      <c r="HI1088" t="s">
        <v>423</v>
      </c>
      <c r="HJ1088" t="s">
        <v>423</v>
      </c>
      <c r="HK1088" t="s">
        <v>423</v>
      </c>
      <c r="HL1088" t="s">
        <v>423</v>
      </c>
      <c r="HM1088" t="s">
        <v>431</v>
      </c>
      <c r="HN1088" t="s">
        <v>431</v>
      </c>
      <c r="HO1088" t="s">
        <v>3699</v>
      </c>
      <c r="HP1088" t="s">
        <v>423</v>
      </c>
      <c r="HR1088" t="s">
        <v>423</v>
      </c>
      <c r="HT1088" t="s">
        <v>423</v>
      </c>
      <c r="HV1088" t="s">
        <v>423</v>
      </c>
      <c r="HW1088" t="s">
        <v>423</v>
      </c>
      <c r="HX1088" t="s">
        <v>431</v>
      </c>
      <c r="HY1088" t="s">
        <v>423</v>
      </c>
      <c r="HZ1088" t="s">
        <v>423</v>
      </c>
      <c r="IA1088" t="s">
        <v>423</v>
      </c>
      <c r="IB1088" t="s">
        <v>423</v>
      </c>
      <c r="IC1088" t="s">
        <v>431</v>
      </c>
      <c r="ID1088" t="s">
        <v>423</v>
      </c>
      <c r="IE1088" t="s">
        <v>423</v>
      </c>
      <c r="IF1088" t="s">
        <v>423</v>
      </c>
      <c r="IG1088" t="s">
        <v>431</v>
      </c>
      <c r="IH1088" t="s">
        <v>423</v>
      </c>
      <c r="II1088" t="s">
        <v>423</v>
      </c>
      <c r="IJ1088" t="s">
        <v>423</v>
      </c>
      <c r="IK1088" t="s">
        <v>431</v>
      </c>
      <c r="IL1088" t="s">
        <v>423</v>
      </c>
      <c r="IM1088" t="s">
        <v>423</v>
      </c>
      <c r="IN1088" t="s">
        <v>423</v>
      </c>
      <c r="IO1088" t="s">
        <v>431</v>
      </c>
      <c r="IP1088" t="s">
        <v>423</v>
      </c>
      <c r="IQ1088" t="s">
        <v>423</v>
      </c>
      <c r="IR1088" t="s">
        <v>431</v>
      </c>
      <c r="IS1088" t="s">
        <v>423</v>
      </c>
      <c r="IT1088" t="s">
        <v>423</v>
      </c>
      <c r="IU1088" t="s">
        <v>423</v>
      </c>
      <c r="IV1088" t="s">
        <v>423</v>
      </c>
      <c r="IX1088" t="s">
        <v>431</v>
      </c>
      <c r="IY1088" t="s">
        <v>3700</v>
      </c>
      <c r="IZ1088" t="s">
        <v>423</v>
      </c>
      <c r="JB1088" t="s">
        <v>423</v>
      </c>
      <c r="JD1088" t="s">
        <v>3701</v>
      </c>
      <c r="JE1088" t="s">
        <v>3702</v>
      </c>
      <c r="JF1088" t="s">
        <v>3703</v>
      </c>
      <c r="JH1088" t="s">
        <v>3704</v>
      </c>
      <c r="JI1088" t="s">
        <v>423</v>
      </c>
      <c r="JJ1088" t="s">
        <v>423</v>
      </c>
      <c r="JK1088" t="s">
        <v>431</v>
      </c>
      <c r="JL1088" t="s">
        <v>423</v>
      </c>
      <c r="JM1088" t="s">
        <v>423</v>
      </c>
      <c r="JN1088" t="s">
        <v>423</v>
      </c>
      <c r="JO1088" t="s">
        <v>423</v>
      </c>
      <c r="JP1088" t="s">
        <v>423</v>
      </c>
      <c r="JQ1088" t="s">
        <v>423</v>
      </c>
      <c r="JR1088" t="s">
        <v>423</v>
      </c>
      <c r="JS1088" t="s">
        <v>423</v>
      </c>
      <c r="JT1088" t="s">
        <v>423</v>
      </c>
      <c r="JU1088" t="s">
        <v>431</v>
      </c>
      <c r="JV1088" t="s">
        <v>423</v>
      </c>
      <c r="JW1088" t="s">
        <v>423</v>
      </c>
      <c r="JX1088" t="s">
        <v>423</v>
      </c>
      <c r="JY1088" t="s">
        <v>423</v>
      </c>
      <c r="JZ1088" t="s">
        <v>423</v>
      </c>
      <c r="KA1088" t="s">
        <v>423</v>
      </c>
      <c r="KB1088" t="s">
        <v>423</v>
      </c>
      <c r="KC1088" t="s">
        <v>423</v>
      </c>
      <c r="KD1088" t="s">
        <v>423</v>
      </c>
      <c r="KE1088" t="s">
        <v>423</v>
      </c>
      <c r="KF1088" t="s">
        <v>423</v>
      </c>
      <c r="KG1088" t="s">
        <v>423</v>
      </c>
      <c r="KH1088" t="s">
        <v>423</v>
      </c>
      <c r="KI1088" t="s">
        <v>423</v>
      </c>
      <c r="KJ1088" t="s">
        <v>423</v>
      </c>
      <c r="KK1088" t="s">
        <v>423</v>
      </c>
      <c r="KL1088" t="s">
        <v>423</v>
      </c>
      <c r="KM1088" t="s">
        <v>423</v>
      </c>
      <c r="KN1088" t="s">
        <v>423</v>
      </c>
      <c r="KO1088" t="s">
        <v>423</v>
      </c>
      <c r="KP1088" t="s">
        <v>423</v>
      </c>
      <c r="KQ1088" t="s">
        <v>431</v>
      </c>
      <c r="KR1088" t="s">
        <v>423</v>
      </c>
      <c r="KS1088" t="s">
        <v>423</v>
      </c>
      <c r="KT1088" t="s">
        <v>423</v>
      </c>
      <c r="KU1088" t="s">
        <v>423</v>
      </c>
      <c r="KV1088" t="s">
        <v>423</v>
      </c>
      <c r="KW1088" t="s">
        <v>431</v>
      </c>
      <c r="KY1088" t="s">
        <v>423</v>
      </c>
      <c r="KZ1088" t="s">
        <v>423</v>
      </c>
      <c r="LA1088" t="s">
        <v>423</v>
      </c>
      <c r="LB1088" t="s">
        <v>431</v>
      </c>
      <c r="LC1088" t="s">
        <v>423</v>
      </c>
      <c r="LD1088" t="s">
        <v>423</v>
      </c>
      <c r="LE1088" t="s">
        <v>431</v>
      </c>
      <c r="LF1088" t="s">
        <v>423</v>
      </c>
      <c r="LG1088" t="s">
        <v>423</v>
      </c>
      <c r="LH1088" t="s">
        <v>423</v>
      </c>
      <c r="LI1088" t="s">
        <v>423</v>
      </c>
      <c r="LK1088" t="s">
        <v>431</v>
      </c>
      <c r="LL1088" t="s">
        <v>423</v>
      </c>
      <c r="LM1088" t="s">
        <v>423</v>
      </c>
      <c r="LN1088" t="s">
        <v>423</v>
      </c>
      <c r="LO1088" t="s">
        <v>441</v>
      </c>
      <c r="LP1088" t="s">
        <v>432</v>
      </c>
      <c r="LQ1088" t="s">
        <v>432</v>
      </c>
      <c r="LR1088" t="s">
        <v>432</v>
      </c>
      <c r="LS1088" t="s">
        <v>432</v>
      </c>
      <c r="LT1088" t="s">
        <v>432</v>
      </c>
      <c r="LU1088" t="s">
        <v>432</v>
      </c>
      <c r="LV1088" t="s">
        <v>432</v>
      </c>
      <c r="LW1088" t="s">
        <v>432</v>
      </c>
      <c r="LX1088" t="s">
        <v>432</v>
      </c>
      <c r="LY1088" t="s">
        <v>432</v>
      </c>
      <c r="LZ1088" t="s">
        <v>432</v>
      </c>
      <c r="MA1088" t="s">
        <v>432</v>
      </c>
      <c r="MB1088" t="s">
        <v>423</v>
      </c>
      <c r="MC1088" t="s">
        <v>423</v>
      </c>
      <c r="MD1088" t="s">
        <v>423</v>
      </c>
      <c r="ME1088" t="s">
        <v>423</v>
      </c>
      <c r="MF1088" t="s">
        <v>423</v>
      </c>
      <c r="MG1088" t="s">
        <v>431</v>
      </c>
      <c r="MH1088" t="s">
        <v>423</v>
      </c>
      <c r="MI1088" t="s">
        <v>423</v>
      </c>
      <c r="MJ1088" t="s">
        <v>431</v>
      </c>
      <c r="MK1088" t="s">
        <v>423</v>
      </c>
      <c r="ML1088" t="s">
        <v>423</v>
      </c>
      <c r="MM1088" t="s">
        <v>3705</v>
      </c>
      <c r="MN1088">
        <v>1050.1600000000001</v>
      </c>
      <c r="MO1088">
        <v>74.02</v>
      </c>
      <c r="NE1088">
        <v>191.5</v>
      </c>
      <c r="NT1088">
        <v>275.16000000000003</v>
      </c>
      <c r="OJ1088">
        <v>385.39</v>
      </c>
      <c r="OT1088">
        <v>124.09</v>
      </c>
    </row>
    <row r="1089" spans="1:410" ht="12.75" customHeight="1" x14ac:dyDescent="0.2">
      <c r="A1089">
        <v>1328</v>
      </c>
      <c r="B1089" t="str">
        <f t="shared" si="736"/>
        <v>5-15min</v>
      </c>
      <c r="C1089" t="str">
        <f t="shared" si="737"/>
        <v>seul</v>
      </c>
      <c r="D1089" t="str">
        <f t="shared" si="738"/>
        <v>20-30m2</v>
      </c>
      <c r="E1089" t="str">
        <f t="shared" si="739"/>
        <v>tout à fait</v>
      </c>
      <c r="F1089" t="str">
        <f t="shared" si="740"/>
        <v>aucune</v>
      </c>
      <c r="G1089" t="str">
        <f t="shared" si="741"/>
        <v>non</v>
      </c>
      <c r="H1089" t="str">
        <f t="shared" si="742"/>
        <v>non</v>
      </c>
      <c r="I1089" t="s">
        <v>423</v>
      </c>
      <c r="J1089" t="str">
        <f t="shared" si="743"/>
        <v>souvent</v>
      </c>
      <c r="K1089" t="str">
        <f t="shared" si="744"/>
        <v>parfois</v>
      </c>
      <c r="L1089" t="str">
        <f t="shared" si="745"/>
        <v>plutôt oui</v>
      </c>
      <c r="M1089" t="str">
        <f t="shared" si="746"/>
        <v>1-2h</v>
      </c>
      <c r="N1089" t="str">
        <f t="shared" si="747"/>
        <v>6-8h</v>
      </c>
      <c r="O1089" t="str">
        <f t="shared" si="748"/>
        <v>parfois</v>
      </c>
      <c r="P1089" t="str">
        <f t="shared" si="749"/>
        <v>parfois</v>
      </c>
      <c r="Q1089" t="str">
        <f t="shared" si="750"/>
        <v>souvent</v>
      </c>
      <c r="R1089" t="s">
        <v>424</v>
      </c>
      <c r="S1089" t="s">
        <v>425</v>
      </c>
      <c r="T1089" t="s">
        <v>425</v>
      </c>
      <c r="U1089" t="s">
        <v>428</v>
      </c>
      <c r="V1089" t="s">
        <v>440</v>
      </c>
      <c r="W1089" t="s">
        <v>440</v>
      </c>
      <c r="X1089" t="s">
        <v>430</v>
      </c>
      <c r="Y1089" t="s">
        <v>424</v>
      </c>
      <c r="Z1089" t="s">
        <v>424</v>
      </c>
      <c r="AA1089" t="s">
        <v>425</v>
      </c>
      <c r="AB1089" t="s">
        <v>425</v>
      </c>
      <c r="AC1089" t="s">
        <v>424</v>
      </c>
      <c r="AD1089" t="str">
        <f t="shared" si="751"/>
        <v>1 semaine avant</v>
      </c>
      <c r="AE1089" t="str">
        <f t="shared" si="752"/>
        <v>plutôt oui</v>
      </c>
      <c r="AF1089" t="str">
        <f t="shared" si="753"/>
        <v>plutôt bonnes</v>
      </c>
      <c r="AG1089" t="str">
        <f t="shared" si="754"/>
        <v>régulièrement</v>
      </c>
      <c r="AH1089" t="str">
        <f t="shared" si="755"/>
        <v>régulièrement</v>
      </c>
      <c r="AI1089" t="str">
        <f t="shared" si="756"/>
        <v>parfois</v>
      </c>
      <c r="AJ1089" t="str">
        <f t="shared" si="757"/>
        <v>jamais</v>
      </c>
      <c r="AK1089" t="str">
        <f t="shared" si="758"/>
        <v>non</v>
      </c>
      <c r="AL1089" t="str">
        <f t="shared" si="759"/>
        <v>pas d'asso</v>
      </c>
      <c r="AM1089" t="str">
        <f t="shared" si="760"/>
        <v>pas d'asso</v>
      </c>
      <c r="AN1089" t="str">
        <f t="shared" si="761"/>
        <v>1-3h</v>
      </c>
      <c r="AO1089" t="str">
        <f t="shared" si="762"/>
        <v>rarement</v>
      </c>
      <c r="AP1089" t="str">
        <f t="shared" si="763"/>
        <v>plutôt non</v>
      </c>
      <c r="AQ1089" t="str">
        <f t="shared" si="764"/>
        <v>1/mois</v>
      </c>
      <c r="AR1089" t="str">
        <f t="shared" si="765"/>
        <v>régulièrement</v>
      </c>
      <c r="AS1089" t="str">
        <f t="shared" si="766"/>
        <v>1-2h</v>
      </c>
      <c r="AT1089" t="str">
        <f t="shared" si="767"/>
        <v>plutôt satisfaisante</v>
      </c>
      <c r="AU1089" t="str">
        <f t="shared" si="768"/>
        <v>plutôt non</v>
      </c>
      <c r="AV1089" t="str">
        <f t="shared" si="769"/>
        <v>tout à fait</v>
      </c>
      <c r="AW1089" t="str">
        <f t="shared" si="770"/>
        <v>plutôt oui</v>
      </c>
      <c r="AX1089" t="str">
        <f t="shared" si="771"/>
        <v>plutôt oui</v>
      </c>
      <c r="AY1089" t="str">
        <f t="shared" si="772"/>
        <v>plutôt oui</v>
      </c>
      <c r="AZ1089" t="str">
        <f t="shared" si="773"/>
        <v>1A</v>
      </c>
      <c r="BA1089" t="str">
        <f t="shared" si="774"/>
        <v>1A</v>
      </c>
      <c r="BB1089" t="str">
        <f t="shared" si="775"/>
        <v>SupENR</v>
      </c>
      <c r="BC1089" t="str">
        <f t="shared" si="776"/>
        <v>non</v>
      </c>
      <c r="BD1089" t="str">
        <f t="shared" si="777"/>
        <v>post-bac</v>
      </c>
      <c r="BE1089" t="str">
        <f t="shared" si="778"/>
        <v>Fr</v>
      </c>
      <c r="BF1089" t="str">
        <f t="shared" si="779"/>
        <v>50-75%</v>
      </c>
      <c r="BG1089" t="str">
        <f t="shared" si="780"/>
        <v>jsp</v>
      </c>
      <c r="BH1089" t="s">
        <v>423</v>
      </c>
      <c r="BI1089" t="str">
        <f t="shared" si="781"/>
        <v>aucun</v>
      </c>
      <c r="BJ1089" t="s">
        <v>423</v>
      </c>
      <c r="BK1089" t="s">
        <v>431</v>
      </c>
      <c r="BL1089" t="s">
        <v>423</v>
      </c>
      <c r="BM1089" t="s">
        <v>423</v>
      </c>
      <c r="BN1089" t="s">
        <v>431</v>
      </c>
      <c r="BO1089" t="s">
        <v>423</v>
      </c>
      <c r="BP1089" t="s">
        <v>423</v>
      </c>
      <c r="BR1089" t="s">
        <v>423</v>
      </c>
      <c r="BS1089" t="s">
        <v>423</v>
      </c>
      <c r="BT1089" t="s">
        <v>431</v>
      </c>
      <c r="BU1089" t="s">
        <v>423</v>
      </c>
      <c r="BV1089" t="s">
        <v>431</v>
      </c>
      <c r="BW1089" t="s">
        <v>423</v>
      </c>
      <c r="BX1089" t="s">
        <v>423</v>
      </c>
      <c r="BY1089" t="s">
        <v>423</v>
      </c>
      <c r="BZ1089" t="s">
        <v>423</v>
      </c>
      <c r="CA1089" t="s">
        <v>432</v>
      </c>
      <c r="CB1089" t="s">
        <v>432</v>
      </c>
      <c r="CC1089" t="s">
        <v>432</v>
      </c>
      <c r="CD1089" t="s">
        <v>432</v>
      </c>
      <c r="CE1089" t="s">
        <v>423</v>
      </c>
      <c r="CF1089" t="s">
        <v>432</v>
      </c>
      <c r="CG1089" t="s">
        <v>432</v>
      </c>
      <c r="CH1089" t="s">
        <v>432</v>
      </c>
      <c r="CI1089" t="s">
        <v>432</v>
      </c>
      <c r="CJ1089" t="s">
        <v>432</v>
      </c>
      <c r="CK1089" t="s">
        <v>432</v>
      </c>
      <c r="CL1089" t="s">
        <v>432</v>
      </c>
      <c r="CM1089" t="s">
        <v>432</v>
      </c>
      <c r="CN1089" t="s">
        <v>423</v>
      </c>
      <c r="CO1089" t="s">
        <v>432</v>
      </c>
      <c r="CP1089" t="s">
        <v>432</v>
      </c>
      <c r="CQ1089" t="s">
        <v>432</v>
      </c>
      <c r="CR1089" t="s">
        <v>432</v>
      </c>
      <c r="CT1089" t="s">
        <v>432</v>
      </c>
      <c r="CU1089" t="s">
        <v>423</v>
      </c>
      <c r="CV1089" t="s">
        <v>423</v>
      </c>
      <c r="CW1089" t="s">
        <v>431</v>
      </c>
      <c r="CX1089" t="s">
        <v>423</v>
      </c>
      <c r="CY1089" t="s">
        <v>423</v>
      </c>
      <c r="CZ1089" t="s">
        <v>423</v>
      </c>
      <c r="DA1089" t="s">
        <v>423</v>
      </c>
      <c r="DB1089" t="s">
        <v>431</v>
      </c>
      <c r="DC1089" t="s">
        <v>423</v>
      </c>
      <c r="DD1089" t="s">
        <v>423</v>
      </c>
      <c r="DE1089" t="s">
        <v>431</v>
      </c>
      <c r="DF1089" t="s">
        <v>423</v>
      </c>
      <c r="DG1089" t="s">
        <v>423</v>
      </c>
      <c r="DH1089" t="s">
        <v>423</v>
      </c>
      <c r="DI1089" t="s">
        <v>423</v>
      </c>
      <c r="DJ1089" t="s">
        <v>431</v>
      </c>
      <c r="DK1089" t="s">
        <v>423</v>
      </c>
      <c r="DL1089" t="s">
        <v>423</v>
      </c>
      <c r="DM1089" t="s">
        <v>423</v>
      </c>
      <c r="DN1089" t="s">
        <v>431</v>
      </c>
      <c r="DO1089" t="s">
        <v>423</v>
      </c>
      <c r="DP1089" t="s">
        <v>423</v>
      </c>
      <c r="DQ1089" t="s">
        <v>423</v>
      </c>
      <c r="DR1089" t="s">
        <v>423</v>
      </c>
      <c r="DS1089" t="s">
        <v>423</v>
      </c>
      <c r="DT1089" t="s">
        <v>423</v>
      </c>
      <c r="DU1089" t="s">
        <v>423</v>
      </c>
      <c r="DV1089" t="s">
        <v>431</v>
      </c>
      <c r="DW1089" t="s">
        <v>423</v>
      </c>
      <c r="DX1089" t="s">
        <v>423</v>
      </c>
      <c r="DY1089" t="s">
        <v>423</v>
      </c>
      <c r="DZ1089" t="s">
        <v>431</v>
      </c>
      <c r="EA1089" t="s">
        <v>423</v>
      </c>
      <c r="EB1089" t="s">
        <v>423</v>
      </c>
      <c r="EC1089" t="s">
        <v>431</v>
      </c>
      <c r="ED1089" t="s">
        <v>423</v>
      </c>
      <c r="EE1089" t="s">
        <v>423</v>
      </c>
      <c r="EF1089" t="s">
        <v>437</v>
      </c>
      <c r="EG1089" t="s">
        <v>438</v>
      </c>
      <c r="EH1089" t="s">
        <v>434</v>
      </c>
      <c r="EI1089" t="s">
        <v>436</v>
      </c>
      <c r="EJ1089" t="s">
        <v>435</v>
      </c>
      <c r="EK1089" t="s">
        <v>433</v>
      </c>
      <c r="EL1089" t="s">
        <v>424</v>
      </c>
      <c r="EM1089" t="s">
        <v>425</v>
      </c>
      <c r="EN1089" t="s">
        <v>425</v>
      </c>
      <c r="EO1089" t="s">
        <v>428</v>
      </c>
      <c r="EP1089" t="s">
        <v>440</v>
      </c>
      <c r="EQ1089" t="s">
        <v>440</v>
      </c>
      <c r="ER1089" t="s">
        <v>430</v>
      </c>
      <c r="ES1089" t="s">
        <v>424</v>
      </c>
      <c r="ET1089" t="s">
        <v>424</v>
      </c>
      <c r="EU1089" t="s">
        <v>425</v>
      </c>
      <c r="EV1089" t="s">
        <v>425</v>
      </c>
      <c r="EW1089" t="s">
        <v>424</v>
      </c>
      <c r="EX1089" t="s">
        <v>423</v>
      </c>
      <c r="EY1089" t="s">
        <v>423</v>
      </c>
      <c r="EZ1089" t="s">
        <v>423</v>
      </c>
      <c r="FA1089" t="s">
        <v>431</v>
      </c>
      <c r="FB1089" t="s">
        <v>423</v>
      </c>
      <c r="FC1089" t="s">
        <v>423</v>
      </c>
      <c r="FD1089" t="s">
        <v>423</v>
      </c>
      <c r="FE1089" t="s">
        <v>431</v>
      </c>
      <c r="FF1089" t="s">
        <v>423</v>
      </c>
      <c r="FG1089" t="s">
        <v>423</v>
      </c>
      <c r="FH1089" t="s">
        <v>423</v>
      </c>
      <c r="FI1089" t="s">
        <v>431</v>
      </c>
      <c r="FJ1089" t="s">
        <v>423</v>
      </c>
      <c r="FK1089" t="s">
        <v>423</v>
      </c>
      <c r="FL1089" t="s">
        <v>423</v>
      </c>
      <c r="FM1089" t="s">
        <v>431</v>
      </c>
      <c r="FN1089" t="s">
        <v>423</v>
      </c>
      <c r="FO1089" t="s">
        <v>423</v>
      </c>
      <c r="FP1089" t="s">
        <v>423</v>
      </c>
      <c r="FQ1089" t="s">
        <v>431</v>
      </c>
      <c r="FR1089" t="s">
        <v>423</v>
      </c>
      <c r="FS1089" t="s">
        <v>423</v>
      </c>
      <c r="FT1089" t="s">
        <v>423</v>
      </c>
      <c r="FU1089" t="s">
        <v>423</v>
      </c>
      <c r="FV1089" t="s">
        <v>431</v>
      </c>
      <c r="FW1089" t="s">
        <v>423</v>
      </c>
      <c r="FX1089" t="s">
        <v>423</v>
      </c>
      <c r="FZ1089" t="s">
        <v>423</v>
      </c>
      <c r="GB1089" t="s">
        <v>423</v>
      </c>
      <c r="GD1089" t="s">
        <v>431</v>
      </c>
      <c r="GF1089" t="s">
        <v>423</v>
      </c>
      <c r="GG1089" t="s">
        <v>432</v>
      </c>
      <c r="GH1089" t="s">
        <v>432</v>
      </c>
      <c r="GI1089" t="s">
        <v>432</v>
      </c>
      <c r="GJ1089" t="s">
        <v>432</v>
      </c>
      <c r="GK1089" t="s">
        <v>432</v>
      </c>
      <c r="GL1089" t="s">
        <v>432</v>
      </c>
      <c r="GM1089" t="s">
        <v>432</v>
      </c>
      <c r="GN1089" t="s">
        <v>432</v>
      </c>
      <c r="GO1089" t="s">
        <v>432</v>
      </c>
      <c r="GP1089" t="s">
        <v>432</v>
      </c>
      <c r="GQ1089" t="s">
        <v>432</v>
      </c>
      <c r="GR1089" t="s">
        <v>432</v>
      </c>
      <c r="GS1089" t="s">
        <v>432</v>
      </c>
      <c r="GT1089" t="s">
        <v>432</v>
      </c>
      <c r="GU1089" t="s">
        <v>423</v>
      </c>
      <c r="GV1089" t="s">
        <v>423</v>
      </c>
      <c r="GW1089" t="s">
        <v>423</v>
      </c>
      <c r="GX1089" t="s">
        <v>431</v>
      </c>
      <c r="GY1089" t="s">
        <v>423</v>
      </c>
      <c r="GZ1089" t="s">
        <v>423</v>
      </c>
      <c r="HA1089" t="s">
        <v>423</v>
      </c>
      <c r="HB1089" t="s">
        <v>431</v>
      </c>
      <c r="HC1089" t="s">
        <v>423</v>
      </c>
      <c r="HD1089" t="s">
        <v>423</v>
      </c>
      <c r="HE1089" t="s">
        <v>423</v>
      </c>
      <c r="HF1089" t="s">
        <v>431</v>
      </c>
      <c r="HG1089" t="s">
        <v>423</v>
      </c>
      <c r="HH1089" t="s">
        <v>423</v>
      </c>
      <c r="HI1089" t="s">
        <v>423</v>
      </c>
      <c r="HJ1089" t="s">
        <v>423</v>
      </c>
      <c r="HK1089" t="s">
        <v>431</v>
      </c>
      <c r="HL1089" t="s">
        <v>423</v>
      </c>
      <c r="HM1089" t="s">
        <v>423</v>
      </c>
      <c r="HN1089" t="s">
        <v>423</v>
      </c>
      <c r="HP1089" t="s">
        <v>431</v>
      </c>
      <c r="HR1089" t="s">
        <v>423</v>
      </c>
      <c r="HT1089" t="s">
        <v>423</v>
      </c>
      <c r="HV1089" t="s">
        <v>423</v>
      </c>
      <c r="HW1089" t="s">
        <v>431</v>
      </c>
      <c r="HX1089" t="s">
        <v>423</v>
      </c>
      <c r="HY1089" t="s">
        <v>423</v>
      </c>
      <c r="HZ1089" t="s">
        <v>423</v>
      </c>
      <c r="IA1089" t="s">
        <v>423</v>
      </c>
      <c r="IB1089" t="s">
        <v>423</v>
      </c>
      <c r="IC1089" t="s">
        <v>431</v>
      </c>
      <c r="ID1089" t="s">
        <v>423</v>
      </c>
      <c r="IE1089" t="s">
        <v>423</v>
      </c>
      <c r="IF1089" t="s">
        <v>423</v>
      </c>
      <c r="IG1089" t="s">
        <v>423</v>
      </c>
      <c r="IH1089" t="s">
        <v>431</v>
      </c>
      <c r="II1089" t="s">
        <v>423</v>
      </c>
      <c r="IJ1089" t="s">
        <v>431</v>
      </c>
      <c r="IK1089" t="s">
        <v>423</v>
      </c>
      <c r="IL1089" t="s">
        <v>423</v>
      </c>
      <c r="IM1089" t="s">
        <v>423</v>
      </c>
      <c r="IN1089" t="s">
        <v>423</v>
      </c>
      <c r="IO1089" t="s">
        <v>431</v>
      </c>
      <c r="IP1089" t="s">
        <v>423</v>
      </c>
      <c r="IQ1089" t="s">
        <v>423</v>
      </c>
      <c r="IR1089" t="s">
        <v>423</v>
      </c>
      <c r="IS1089" t="s">
        <v>431</v>
      </c>
      <c r="IT1089" t="s">
        <v>423</v>
      </c>
      <c r="IU1089" t="s">
        <v>423</v>
      </c>
      <c r="IV1089" t="s">
        <v>423</v>
      </c>
      <c r="IX1089" t="s">
        <v>431</v>
      </c>
      <c r="IZ1089" t="s">
        <v>423</v>
      </c>
      <c r="JB1089" t="s">
        <v>423</v>
      </c>
      <c r="JI1089" t="s">
        <v>431</v>
      </c>
      <c r="JJ1089" t="s">
        <v>423</v>
      </c>
      <c r="JK1089" t="s">
        <v>423</v>
      </c>
      <c r="JL1089" t="s">
        <v>423</v>
      </c>
      <c r="JM1089" t="s">
        <v>423</v>
      </c>
      <c r="JN1089" t="s">
        <v>432</v>
      </c>
      <c r="JO1089" t="s">
        <v>432</v>
      </c>
      <c r="JP1089" t="s">
        <v>432</v>
      </c>
      <c r="JQ1089" t="s">
        <v>432</v>
      </c>
      <c r="JR1089" t="s">
        <v>432</v>
      </c>
      <c r="JS1089" t="s">
        <v>432</v>
      </c>
      <c r="JT1089" t="s">
        <v>432</v>
      </c>
      <c r="JU1089" t="s">
        <v>432</v>
      </c>
      <c r="JV1089" t="s">
        <v>432</v>
      </c>
      <c r="JW1089" t="s">
        <v>432</v>
      </c>
      <c r="JX1089" t="s">
        <v>432</v>
      </c>
      <c r="JY1089" t="s">
        <v>432</v>
      </c>
      <c r="JZ1089" t="s">
        <v>432</v>
      </c>
      <c r="KA1089" t="s">
        <v>432</v>
      </c>
      <c r="KB1089" t="s">
        <v>432</v>
      </c>
      <c r="KC1089" t="s">
        <v>432</v>
      </c>
      <c r="KD1089" t="s">
        <v>423</v>
      </c>
      <c r="KE1089" t="s">
        <v>423</v>
      </c>
      <c r="KF1089" t="s">
        <v>423</v>
      </c>
      <c r="KG1089" t="s">
        <v>423</v>
      </c>
      <c r="KH1089" t="s">
        <v>423</v>
      </c>
      <c r="KI1089" t="s">
        <v>423</v>
      </c>
      <c r="KJ1089" t="s">
        <v>423</v>
      </c>
      <c r="KK1089" t="s">
        <v>423</v>
      </c>
      <c r="KL1089" t="s">
        <v>423</v>
      </c>
      <c r="KM1089" t="s">
        <v>423</v>
      </c>
      <c r="KN1089" t="s">
        <v>423</v>
      </c>
      <c r="KO1089" t="s">
        <v>423</v>
      </c>
      <c r="KP1089" t="s">
        <v>431</v>
      </c>
      <c r="KQ1089" t="s">
        <v>423</v>
      </c>
      <c r="KR1089" t="s">
        <v>423</v>
      </c>
      <c r="KS1089" t="s">
        <v>423</v>
      </c>
      <c r="KT1089" t="s">
        <v>423</v>
      </c>
      <c r="KU1089" t="s">
        <v>423</v>
      </c>
      <c r="KV1089" t="s">
        <v>423</v>
      </c>
      <c r="KW1089" t="s">
        <v>431</v>
      </c>
      <c r="KY1089" t="s">
        <v>431</v>
      </c>
      <c r="KZ1089" t="s">
        <v>432</v>
      </c>
      <c r="LA1089" t="s">
        <v>432</v>
      </c>
      <c r="LB1089" t="s">
        <v>432</v>
      </c>
      <c r="LC1089" t="s">
        <v>432</v>
      </c>
      <c r="LD1089" t="s">
        <v>432</v>
      </c>
      <c r="LE1089" t="s">
        <v>432</v>
      </c>
      <c r="LF1089" t="s">
        <v>432</v>
      </c>
      <c r="LG1089" t="s">
        <v>432</v>
      </c>
      <c r="LH1089" t="s">
        <v>432</v>
      </c>
      <c r="LI1089" t="s">
        <v>432</v>
      </c>
      <c r="LK1089" t="s">
        <v>431</v>
      </c>
      <c r="LL1089" t="s">
        <v>423</v>
      </c>
      <c r="LM1089" t="s">
        <v>423</v>
      </c>
      <c r="LN1089" t="s">
        <v>423</v>
      </c>
      <c r="LO1089" t="s">
        <v>687</v>
      </c>
      <c r="LP1089" t="s">
        <v>432</v>
      </c>
      <c r="LQ1089" t="s">
        <v>432</v>
      </c>
      <c r="LR1089" t="s">
        <v>432</v>
      </c>
      <c r="LS1089" t="s">
        <v>432</v>
      </c>
      <c r="LT1089" t="s">
        <v>432</v>
      </c>
      <c r="LU1089" t="s">
        <v>423</v>
      </c>
      <c r="LV1089" t="s">
        <v>423</v>
      </c>
      <c r="LW1089" t="s">
        <v>423</v>
      </c>
      <c r="LX1089" t="s">
        <v>431</v>
      </c>
      <c r="LY1089" t="s">
        <v>423</v>
      </c>
      <c r="LZ1089" t="s">
        <v>423</v>
      </c>
      <c r="MA1089" t="s">
        <v>423</v>
      </c>
      <c r="MB1089" t="s">
        <v>423</v>
      </c>
      <c r="MC1089" t="s">
        <v>423</v>
      </c>
      <c r="MD1089" t="s">
        <v>423</v>
      </c>
      <c r="ME1089" t="s">
        <v>423</v>
      </c>
      <c r="MF1089" t="s">
        <v>423</v>
      </c>
      <c r="MG1089" t="s">
        <v>431</v>
      </c>
      <c r="MH1089" t="s">
        <v>423</v>
      </c>
      <c r="MI1089" t="s">
        <v>423</v>
      </c>
      <c r="MJ1089" t="s">
        <v>423</v>
      </c>
      <c r="MK1089" t="s">
        <v>423</v>
      </c>
      <c r="ML1089" t="s">
        <v>431</v>
      </c>
      <c r="MN1089">
        <v>451.44</v>
      </c>
      <c r="MO1089">
        <v>41.23</v>
      </c>
      <c r="NE1089">
        <v>210.87</v>
      </c>
      <c r="NT1089">
        <v>93.08</v>
      </c>
      <c r="OJ1089">
        <v>26.98</v>
      </c>
      <c r="OT1089">
        <v>79.28</v>
      </c>
    </row>
    <row r="1090" spans="1:410" ht="12.75" customHeight="1" x14ac:dyDescent="0.2">
      <c r="A1090">
        <v>1329</v>
      </c>
      <c r="B1090" t="str">
        <f t="shared" ref="B1090:B1153" si="782">IF(BJ1090="oui","0-5min",IF(BK1090="oui","5-15min",IF(BL1090="oui","15-30min",IF(BM1090="oui","+30min",""))))</f>
        <v>0-5min</v>
      </c>
      <c r="C1090" t="str">
        <f t="shared" ref="C1090:C1153" si="783">IF(BN1090="oui","seul",IF(BO1090="oui","colocation",IF(BP1090="oui","foyer familial","")))</f>
        <v>seul</v>
      </c>
      <c r="D1090" t="str">
        <f t="shared" ref="D1090:D1153" si="784">IF(BR1090="oui","- 10m2",IF(BS1090="oui","10-20m2",IF(BT1090="oui","20-30m2",IF(BU1090="oui","+ 30m2",IF(AND(BR1090="N/A", BS1090="N/A", BT1090="N/A", BU1090="N/A", BN1090 = "Non"),"coloc ou foyer familial","")))))</f>
        <v>10-20m2</v>
      </c>
      <c r="E1090" t="str">
        <f t="shared" ref="E1090:E1153" si="785">IF(BV1090="oui","tout à fait",IF(BW1090="oui","plutôt oui",IF(BX1090="oui","plutôt non",IF(BY1090="oui","pas du tout",""))))</f>
        <v>plutôt oui</v>
      </c>
      <c r="F1090" t="str">
        <f t="shared" ref="F1090:F1153" si="786">IF(BZ1090="non","aucune",IF(CA1090="oui","oui 1-5h",IF(CB1090="oui","oui 5-10h",IF(CC1090="oui","oui 10-15h",IF(CD1090="oui","oui +15h","")))))</f>
        <v>aucune</v>
      </c>
      <c r="G1090" t="str">
        <f t="shared" ref="G1090:G1153" si="787">IF(CE1090="Non","non",IF(CF1090="oui","echelon 0bis",IF(OR(CG1090="oui",CH1090="oui",CI1090="oui"),"echelon 1-3",IF(OR(CJ1090="oui",CK1090="oui",CL1090="oui",CM1090="oui"),"echelon 4-7",""))))</f>
        <v>echelon 0bis</v>
      </c>
      <c r="H1090" t="str">
        <f t="shared" ref="H1090:H1153" si="788">IF(CN1090="Non","non","oui")</f>
        <v>non</v>
      </c>
      <c r="I1090" t="s">
        <v>423</v>
      </c>
      <c r="J1090" t="str">
        <f t="shared" ref="J1090:J1153" si="789">IF(CV1090="oui","toujours",IF(CW1090="oui","souvent",IF(CX1090="oui","parfois",IF(CY1090="oui","jamais",""))))</f>
        <v>parfois</v>
      </c>
      <c r="K1090" t="str">
        <f t="shared" ref="K1090:K1153" si="790">IF(CZ1090="oui","toujours",IF(DA1090="oui","souvent",IF(DB1090="oui","parfois",IF(DC1090="oui","jamais",""))))</f>
        <v>jamais</v>
      </c>
      <c r="L1090" t="str">
        <f t="shared" ref="L1090:L1153" si="791">IF(DD1090="oui","tout à fait",IF(DE1090="oui","plutôt oui",IF(DF1090="oui","plutôt non",IF(DG1090="oui","non","pas commentaire"))))</f>
        <v>pas commentaire</v>
      </c>
      <c r="M1090" t="str">
        <f t="shared" ref="M1090:M1153" si="792">IF(DH1090="oui","+4h",IF(DI1090="oui","2-4h",IF(DJ1090="oui","1-2h",IF(DK1090="oui","0-1h",IF(DL1090="oui","0h","")))))</f>
        <v>0-1h</v>
      </c>
      <c r="N1090" t="str">
        <f t="shared" ref="N1090:N1153" si="793">IF(DM1090="oui","+8h",IF(DN1090="oui","6-8h",IF(DO1090="oui","4-6h",IF(DP1090="oui","2-4h",IF(DQ1090="oui","1-2h",IF(DR1090="oui","0-1h",IF(DS1090="oui","0h")))))))</f>
        <v>2-4h</v>
      </c>
      <c r="O1090" t="str">
        <f t="shared" ref="O1090:O1153" si="794">IF(DT1090="oui","toujours",IF(DU1090="oui","souvent",IF(DV1090="oui","parfois",IF(DW1090="oui","jamais",""))))</f>
        <v>souvent</v>
      </c>
      <c r="P1090" t="str">
        <f t="shared" ref="P1090:P1153" si="795">IF(DX1090="oui","toujours",IF(DY1090="oui","souvent",IF(DZ1090="oui","parfois",IF(EA1090="oui","jamais",""))))</f>
        <v>toujours</v>
      </c>
      <c r="Q1090" t="str">
        <f t="shared" ref="Q1090:Q1153" si="796">IF(EB1090="oui","toujours",IF(EC1090="oui","souvent",IF(ED1090="oui","parfois",IF(EE1090="oui","jamais",""))))</f>
        <v>jamais</v>
      </c>
      <c r="R1090" t="s">
        <v>430</v>
      </c>
      <c r="S1090" t="s">
        <v>425</v>
      </c>
      <c r="T1090" t="s">
        <v>425</v>
      </c>
      <c r="U1090" t="s">
        <v>427</v>
      </c>
      <c r="V1090" t="s">
        <v>440</v>
      </c>
      <c r="W1090" t="s">
        <v>440</v>
      </c>
      <c r="X1090" t="s">
        <v>429</v>
      </c>
      <c r="Y1090" t="s">
        <v>430</v>
      </c>
      <c r="Z1090" t="s">
        <v>430</v>
      </c>
      <c r="AA1090" t="s">
        <v>430</v>
      </c>
      <c r="AB1090" t="s">
        <v>425</v>
      </c>
      <c r="AC1090" t="s">
        <v>430</v>
      </c>
      <c r="AD1090" t="str">
        <f t="shared" ref="AD1090:AD1153" si="797">IF(EX1090="oui","semestre",IF(EY1090="oui","1 mois avant",IF(EZ1090="oui","2 semaines avant",IF(FA1090="oui","1 semaine avant",IF(FB1090="oui","3-4 jours avant",IF(FC1090="oui","la veille",""))))))</f>
        <v>3-4 jours avant</v>
      </c>
      <c r="AE1090" t="str">
        <f t="shared" ref="AE1090:AE1153" si="798">IF(FD1090="oui","très",IF(FE1090="oui","plutôt oui",IF(FF1090="oui","moyennement ",IF(FG1090="oui","pas du tout",""))))</f>
        <v xml:space="preserve">moyennement </v>
      </c>
      <c r="AF1090" t="str">
        <f t="shared" ref="AF1090:AF1153" si="799">IF(FH1090="oui","très bonnes",IF(FI1090="oui","plutôt bonnes",IF(FJ1090="oui","moyennes",IF(FK1090="oui","mauvaises",""))))</f>
        <v>très bonnes</v>
      </c>
      <c r="AG1090" t="str">
        <f t="shared" ref="AG1090:AG1153" si="800">IF(FL1090="oui","très souvent",IF(FM1090="oui","régulièrement",IF(FN1090="oui","parfois",IF(FO1090="oui","jamais",""))))</f>
        <v>jamais</v>
      </c>
      <c r="AH1090" t="str">
        <f t="shared" ref="AH1090:AH1153" si="801">IF(FP1090="oui","très souvent",IF(FQ1090="oui","régulièrement",IF(FR1090="oui","parfois",IF(FS1090="oui","jamais",""))))</f>
        <v>très souvent</v>
      </c>
      <c r="AI1090" t="str">
        <f t="shared" ref="AI1090:AI1153" si="802">IF(FT1090="oui","très souvent",IF(FU1090="oui","régulièrement",IF(FV1090="oui","parfois",IF(FW1090="oui","jamais",""))))</f>
        <v>régulièrement</v>
      </c>
      <c r="AJ1090" t="str">
        <f t="shared" ref="AJ1090:AJ1153" si="803">IF(FX1090="oui","toujours",IF(FZ1090="oui","souvent",IF(GB1090="oui","parfois",IF(GD1090="oui","jamais",""))))</f>
        <v>jamais</v>
      </c>
      <c r="AK1090" t="str">
        <f t="shared" ref="AK1090:AK1153" si="804">IF(GG1090="oui","+20h",IF(GH1090="oui","15-20h",IF(GI1090="oui","10-15h",IF(GJ1090="oui","5-10h",IF(GK1090="oui","1-5h",IF(GL1090="oui","0-1h","non"))))))</f>
        <v>non</v>
      </c>
      <c r="AL1090" t="str">
        <f t="shared" ref="AL1090:AL1153" si="805">IF(GM1090="oui","tout à fait",IF(GN1090="oui","plutôt oui",IF(GO1090="oui","plutôt non",IF(GP1090="oui","pas du tout","pas d'asso"))))</f>
        <v>pas d'asso</v>
      </c>
      <c r="AM1090" t="str">
        <f t="shared" ref="AM1090:AM1153" si="806">IF(GQ1090="oui","tout à fait",IF(GR1090="oui","plutôt oui",IF(GS1090="oui","plutôt non",IF(GT1090="oui","pas du tout","pas d'asso"))))</f>
        <v>pas d'asso</v>
      </c>
      <c r="AN1090" t="str">
        <f t="shared" ref="AN1090:AN1153" si="807">IF(GU1090="oui","+10h",IF(GV1090="oui","6-10h",IF(GW1090="oui","3-6h",IF(GX1090="oui","1-3h","0-1h"))))</f>
        <v>6-10h</v>
      </c>
      <c r="AO1090" t="str">
        <f t="shared" ref="AO1090:AO1153" si="808">IF(GZ1090="oui","1/semaine",IF(HA1090="oui","1/mois",IF(HB1090="oui","rarement",IF(HC1090="oui","jamais",""))))</f>
        <v>rarement</v>
      </c>
      <c r="AP1090" t="str">
        <f t="shared" ref="AP1090:AP1153" si="809">IF(HD1090="oui","tout à fait",IF(HE1090="oui","plutôt oui",IF(HF1090="oui","plutôt non",IF(HG1090="oui","pas du tout","pas de spectacles"))))</f>
        <v>plutôt oui</v>
      </c>
      <c r="AQ1090" t="str">
        <f t="shared" ref="AQ1090:AQ1153" si="810">IF(HH1090="oui","tous les jours",IF(HI1090="oui","plusieurs fois/semaine",IF(HJ1090="oui","1/semaine",IF(HK1090="oui","1/mois",IF(HL1090="oui","rarement","jamais")))))</f>
        <v>plusieurs fois/semaine</v>
      </c>
      <c r="AR1090" t="str">
        <f t="shared" ref="AR1090:AR1153" si="811">IF(HN1090="Oui","très souvent",IF(HP1090="Oui","régulièrement",IF(HR1090="Oui","parfois",IF(HT1090="Oui","jamais",""))))</f>
        <v>régulièrement</v>
      </c>
      <c r="AS1090" t="str">
        <f t="shared" ref="AS1090:AS1153" si="812">IF(HV1090="oui","0-1h",IF(HW1090="oui","1-2h",IF(HX1090="oui","2-4h",IF(HY1090="oui","4-6h",IF(HZ1090="oui","6-8h","+8h")))))</f>
        <v>4-6h</v>
      </c>
      <c r="AT1090" t="str">
        <f t="shared" ref="AT1090:AT1153" si="813">IF(IB1090="oui","très satisfaisante",IF(IC1090="oui","plutôt satisfaisante",IF(ID1090="oui","plutôt insatisfaisante",IF(IE1090="oui","très insatisfaisante",""))))</f>
        <v>plutôt satisfaisante</v>
      </c>
      <c r="AU1090" t="str">
        <f t="shared" ref="AU1090:AU1153" si="814">IF(IF1090="oui","tout à fait",IF(IG1090="oui","plutôt oui",IF(IH1090="oui","plutôt non",IF(II1090="oui","pas du tout",""))))</f>
        <v>plutôt non</v>
      </c>
      <c r="AV1090" t="str">
        <f t="shared" ref="AV1090:AV1153" si="815">IF(IJ1090="oui","tout à fait",IF(IK1090="oui","plutôt oui",IF(IL1090="oui","plutôt non",IF(IM1090="oui","pas du tout",""))))</f>
        <v>plutôt oui</v>
      </c>
      <c r="AW1090" t="str">
        <f t="shared" ref="AW1090:AW1153" si="816">IF(IN1090="oui","tout à fait",IF(IO1090="oui","plutôt oui",IF(IP1090="oui","plutôt non",IF(IQ1090="oui","pas du tout",""))))</f>
        <v>plutôt non</v>
      </c>
      <c r="AX1090" t="str">
        <f t="shared" ref="AX1090:AX1153" si="817">IF(IR1090="oui","tout à fait",IF(IS1090="oui","plutôt oui",IF(IT1090="oui","plutôt non",IF(IU1090="oui","pas du tout",""))))</f>
        <v>plutôt oui</v>
      </c>
      <c r="AY1090" t="str">
        <f t="shared" ref="AY1090:AY1153" si="818">IF(IV1090="oui","tout à fait",IF(IX1090="oui","plutôt oui",IF(IZ1090="oui","plutôt non",IF(JB1090="oui","pas du tout",""))))</f>
        <v>plutôt non</v>
      </c>
      <c r="AZ1090" t="str">
        <f t="shared" ref="AZ1090:AZ1153" si="819">IF(JI1090="oui","1A",IF(JJ1090="oui","2A",IF(JK1090="oui","3A",IF(JL1090="oui","4A",IF(JM1090="oui","5A","")))))</f>
        <v>1A</v>
      </c>
      <c r="BA1090" t="str">
        <f t="shared" ref="BA1090:BA1153" si="820">IF(JN1090="oui","ICBE",IF(JO1090="oui","IMACS",IF(JP1090="oui","MIC",IF(JQ1090="oui","IC",IF(JR1090="oui","GB",IF(JS1090="oui","GP3E",IF(JT1090="oui","GP",IF(JU1090="oui","AE",IF(JV1090="oui","GMM",IF(JW1090="oui","IR",IF(JX1090="oui","GC",IF(JY1090="oui","GM",IF(OR(JZ1090="oui",KA1090="oui",KB1090="oui",KC1090="oui"),"apprentissage","1A")))))))))))))</f>
        <v>1A</v>
      </c>
      <c r="BB1090" t="str">
        <f t="shared" ref="BB1090:BB1153" si="821">IF(KD1090="oui","FAS",IF(KE1090="oui","NORG",IF(KF1090="oui","IBER",IF(KG1090="oui","IBER_Fr",IF(KH1090="oui","ENG",IF(KI1090="oui","ENG_Fr",IF(KJ1090="oui","AS_Hue",IF(KK1090="oui","AS_Fr",IF(KL1090="oui","SHN",IF(KM1090="oui","Danse-etude",IF(KN1090="oui","Musique-etude",IF(KO1090="oui","Theatre-etude",IF(KP1090="oui","SupENR","classique")))))))))))))</f>
        <v>SupENR</v>
      </c>
      <c r="BC1090" t="str">
        <f t="shared" ref="BC1090:BC1153" si="822">IF(KW1090="oui","non","oui")</f>
        <v>non</v>
      </c>
      <c r="BD1090" t="str">
        <f t="shared" ref="BD1090:BD1153" si="823">IF(KY1090="oui","post-bac",IF(KZ1090="oui","1A",IF(LA1090="oui","2A",IF(LB1090="oui","3A",IF(LC1090="oui","4A",IF(LD1090="oui","5A",""))))))</f>
        <v>post-bac</v>
      </c>
      <c r="BE1090" t="str">
        <f t="shared" ref="BE1090:BE1153" si="824">IF(LK1090="oui","Fr",IF(LL1090="oui","Fr_etranger",IF(LM1090="oui","equi_Fr","etranger")))</f>
        <v>Fr</v>
      </c>
      <c r="BF1090" t="str">
        <f t="shared" ref="BF1090:BF1153" si="825">IF(LU1090="oui","0-10%",IF(LV1090="oui","10-25%",IF(LW1090="oui","25-50%",IF(LX1090="oui","50-75%",IF(LY1090="oui","75-100%",IF(LZ1090="oui","redoubl",IF(MA1090="oui","amenag","pas de classement")))))))</f>
        <v>75-100%</v>
      </c>
      <c r="BG1090" t="str">
        <f t="shared" ref="BG1090:BG1153" si="826">IF(MB1090="oui","0-10%",IF(MC1090="oui","10-25%",IF(MD1090="oui","25-50%",IF(ME1090="oui","50-75%",IF(MF1090="oui","75-100%","jsp")))))</f>
        <v>jsp</v>
      </c>
      <c r="BH1090" t="s">
        <v>423</v>
      </c>
      <c r="BI1090" t="str">
        <f t="shared" ref="BI1090:BI1153" si="827">IF(MI1090="oui","+ de 4 par semestre",IF(MJ1090="oui","2/3 par semestre",IF(MK1090="oui","1 par semestre",IF(ML1090="oui","aucun",""))))</f>
        <v>1 par semestre</v>
      </c>
      <c r="BJ1090" t="s">
        <v>431</v>
      </c>
      <c r="BK1090" t="s">
        <v>423</v>
      </c>
      <c r="BL1090" t="s">
        <v>423</v>
      </c>
      <c r="BM1090" t="s">
        <v>423</v>
      </c>
      <c r="BN1090" t="s">
        <v>431</v>
      </c>
      <c r="BO1090" t="s">
        <v>423</v>
      </c>
      <c r="BP1090" t="s">
        <v>423</v>
      </c>
      <c r="BR1090" t="s">
        <v>423</v>
      </c>
      <c r="BS1090" t="s">
        <v>431</v>
      </c>
      <c r="BT1090" t="s">
        <v>423</v>
      </c>
      <c r="BU1090" t="s">
        <v>423</v>
      </c>
      <c r="BV1090" t="s">
        <v>423</v>
      </c>
      <c r="BW1090" t="s">
        <v>431</v>
      </c>
      <c r="BX1090" t="s">
        <v>423</v>
      </c>
      <c r="BY1090" t="s">
        <v>423</v>
      </c>
      <c r="BZ1090" t="s">
        <v>423</v>
      </c>
      <c r="CA1090" t="s">
        <v>432</v>
      </c>
      <c r="CB1090" t="s">
        <v>432</v>
      </c>
      <c r="CC1090" t="s">
        <v>432</v>
      </c>
      <c r="CD1090" t="s">
        <v>432</v>
      </c>
      <c r="CE1090" t="s">
        <v>431</v>
      </c>
      <c r="CF1090" t="s">
        <v>431</v>
      </c>
      <c r="CG1090" t="s">
        <v>423</v>
      </c>
      <c r="CH1090" t="s">
        <v>423</v>
      </c>
      <c r="CI1090" t="s">
        <v>423</v>
      </c>
      <c r="CJ1090" t="s">
        <v>423</v>
      </c>
      <c r="CK1090" t="s">
        <v>423</v>
      </c>
      <c r="CL1090" t="s">
        <v>423</v>
      </c>
      <c r="CM1090" t="s">
        <v>423</v>
      </c>
      <c r="CN1090" t="s">
        <v>423</v>
      </c>
      <c r="CO1090" t="s">
        <v>432</v>
      </c>
      <c r="CP1090" t="s">
        <v>432</v>
      </c>
      <c r="CQ1090" t="s">
        <v>432</v>
      </c>
      <c r="CR1090" t="s">
        <v>432</v>
      </c>
      <c r="CT1090" t="s">
        <v>432</v>
      </c>
      <c r="CU1090" t="s">
        <v>423</v>
      </c>
      <c r="CV1090" t="s">
        <v>423</v>
      </c>
      <c r="CW1090" t="s">
        <v>423</v>
      </c>
      <c r="CX1090" t="s">
        <v>431</v>
      </c>
      <c r="CY1090" t="s">
        <v>423</v>
      </c>
      <c r="CZ1090" t="s">
        <v>423</v>
      </c>
      <c r="DA1090" t="s">
        <v>423</v>
      </c>
      <c r="DB1090" t="s">
        <v>423</v>
      </c>
      <c r="DC1090" t="s">
        <v>431</v>
      </c>
      <c r="DD1090" t="s">
        <v>432</v>
      </c>
      <c r="DE1090" t="s">
        <v>432</v>
      </c>
      <c r="DF1090" t="s">
        <v>432</v>
      </c>
      <c r="DG1090" t="s">
        <v>432</v>
      </c>
      <c r="DH1090" t="s">
        <v>423</v>
      </c>
      <c r="DI1090" t="s">
        <v>423</v>
      </c>
      <c r="DJ1090" t="s">
        <v>423</v>
      </c>
      <c r="DK1090" t="s">
        <v>431</v>
      </c>
      <c r="DL1090" t="s">
        <v>423</v>
      </c>
      <c r="DM1090" t="s">
        <v>423</v>
      </c>
      <c r="DN1090" t="s">
        <v>423</v>
      </c>
      <c r="DO1090" t="s">
        <v>423</v>
      </c>
      <c r="DP1090" t="s">
        <v>431</v>
      </c>
      <c r="DQ1090" t="s">
        <v>423</v>
      </c>
      <c r="DR1090" t="s">
        <v>423</v>
      </c>
      <c r="DS1090" t="s">
        <v>423</v>
      </c>
      <c r="DT1090" t="s">
        <v>423</v>
      </c>
      <c r="DU1090" t="s">
        <v>431</v>
      </c>
      <c r="DV1090" t="s">
        <v>423</v>
      </c>
      <c r="DW1090" t="s">
        <v>423</v>
      </c>
      <c r="DX1090" t="s">
        <v>431</v>
      </c>
      <c r="DY1090" t="s">
        <v>423</v>
      </c>
      <c r="DZ1090" t="s">
        <v>423</v>
      </c>
      <c r="EA1090" t="s">
        <v>423</v>
      </c>
      <c r="EB1090" t="s">
        <v>423</v>
      </c>
      <c r="EC1090" t="s">
        <v>423</v>
      </c>
      <c r="ED1090" t="s">
        <v>423</v>
      </c>
      <c r="EE1090" t="s">
        <v>431</v>
      </c>
      <c r="EF1090" t="s">
        <v>438</v>
      </c>
      <c r="EG1090" t="s">
        <v>434</v>
      </c>
      <c r="EH1090" t="s">
        <v>435</v>
      </c>
      <c r="EI1090" t="s">
        <v>436</v>
      </c>
      <c r="EJ1090" t="s">
        <v>433</v>
      </c>
      <c r="EK1090" t="s">
        <v>437</v>
      </c>
      <c r="EL1090" t="s">
        <v>430</v>
      </c>
      <c r="EM1090" t="s">
        <v>425</v>
      </c>
      <c r="EN1090" t="s">
        <v>425</v>
      </c>
      <c r="EO1090" t="s">
        <v>427</v>
      </c>
      <c r="EP1090" t="s">
        <v>440</v>
      </c>
      <c r="EQ1090" t="s">
        <v>440</v>
      </c>
      <c r="ER1090" t="s">
        <v>429</v>
      </c>
      <c r="ES1090" t="s">
        <v>430</v>
      </c>
      <c r="ET1090" t="s">
        <v>430</v>
      </c>
      <c r="EU1090" t="s">
        <v>430</v>
      </c>
      <c r="EV1090" t="s">
        <v>425</v>
      </c>
      <c r="EW1090" t="s">
        <v>430</v>
      </c>
      <c r="EX1090" t="s">
        <v>423</v>
      </c>
      <c r="EY1090" t="s">
        <v>423</v>
      </c>
      <c r="EZ1090" t="s">
        <v>423</v>
      </c>
      <c r="FA1090" t="s">
        <v>423</v>
      </c>
      <c r="FB1090" t="s">
        <v>431</v>
      </c>
      <c r="FC1090" t="s">
        <v>423</v>
      </c>
      <c r="FD1090" t="s">
        <v>423</v>
      </c>
      <c r="FE1090" t="s">
        <v>423</v>
      </c>
      <c r="FF1090" t="s">
        <v>431</v>
      </c>
      <c r="FG1090" t="s">
        <v>423</v>
      </c>
      <c r="FH1090" t="s">
        <v>431</v>
      </c>
      <c r="FI1090" t="s">
        <v>423</v>
      </c>
      <c r="FJ1090" t="s">
        <v>423</v>
      </c>
      <c r="FK1090" t="s">
        <v>423</v>
      </c>
      <c r="FL1090" t="s">
        <v>423</v>
      </c>
      <c r="FM1090" t="s">
        <v>423</v>
      </c>
      <c r="FN1090" t="s">
        <v>423</v>
      </c>
      <c r="FO1090" t="s">
        <v>431</v>
      </c>
      <c r="FP1090" t="s">
        <v>431</v>
      </c>
      <c r="FQ1090" t="s">
        <v>423</v>
      </c>
      <c r="FR1090" t="s">
        <v>423</v>
      </c>
      <c r="FS1090" t="s">
        <v>423</v>
      </c>
      <c r="FT1090" t="s">
        <v>423</v>
      </c>
      <c r="FU1090" t="s">
        <v>431</v>
      </c>
      <c r="FV1090" t="s">
        <v>423</v>
      </c>
      <c r="FW1090" t="s">
        <v>423</v>
      </c>
      <c r="FX1090" t="s">
        <v>423</v>
      </c>
      <c r="FZ1090" t="s">
        <v>423</v>
      </c>
      <c r="GB1090" t="s">
        <v>423</v>
      </c>
      <c r="GD1090" t="s">
        <v>431</v>
      </c>
      <c r="GE1090" t="s">
        <v>3706</v>
      </c>
      <c r="GF1090" t="s">
        <v>423</v>
      </c>
      <c r="GG1090" t="s">
        <v>432</v>
      </c>
      <c r="GH1090" t="s">
        <v>432</v>
      </c>
      <c r="GI1090" t="s">
        <v>432</v>
      </c>
      <c r="GJ1090" t="s">
        <v>432</v>
      </c>
      <c r="GK1090" t="s">
        <v>432</v>
      </c>
      <c r="GL1090" t="s">
        <v>432</v>
      </c>
      <c r="GM1090" t="s">
        <v>432</v>
      </c>
      <c r="GN1090" t="s">
        <v>432</v>
      </c>
      <c r="GO1090" t="s">
        <v>432</v>
      </c>
      <c r="GP1090" t="s">
        <v>432</v>
      </c>
      <c r="GQ1090" t="s">
        <v>432</v>
      </c>
      <c r="GR1090" t="s">
        <v>432</v>
      </c>
      <c r="GS1090" t="s">
        <v>432</v>
      </c>
      <c r="GT1090" t="s">
        <v>432</v>
      </c>
      <c r="GU1090" t="s">
        <v>423</v>
      </c>
      <c r="GV1090" t="s">
        <v>431</v>
      </c>
      <c r="GW1090" t="s">
        <v>423</v>
      </c>
      <c r="GX1090" t="s">
        <v>423</v>
      </c>
      <c r="GY1090" t="s">
        <v>423</v>
      </c>
      <c r="GZ1090" t="s">
        <v>423</v>
      </c>
      <c r="HA1090" t="s">
        <v>423</v>
      </c>
      <c r="HB1090" t="s">
        <v>431</v>
      </c>
      <c r="HC1090" t="s">
        <v>423</v>
      </c>
      <c r="HD1090" t="s">
        <v>423</v>
      </c>
      <c r="HE1090" t="s">
        <v>431</v>
      </c>
      <c r="HF1090" t="s">
        <v>423</v>
      </c>
      <c r="HG1090" t="s">
        <v>423</v>
      </c>
      <c r="HH1090" t="s">
        <v>423</v>
      </c>
      <c r="HI1090" t="s">
        <v>431</v>
      </c>
      <c r="HJ1090" t="s">
        <v>423</v>
      </c>
      <c r="HK1090" t="s">
        <v>423</v>
      </c>
      <c r="HL1090" t="s">
        <v>423</v>
      </c>
      <c r="HM1090" t="s">
        <v>423</v>
      </c>
      <c r="HN1090" t="s">
        <v>423</v>
      </c>
      <c r="HP1090" t="s">
        <v>431</v>
      </c>
      <c r="HQ1090" t="s">
        <v>3707</v>
      </c>
      <c r="HR1090" t="s">
        <v>423</v>
      </c>
      <c r="HT1090" t="s">
        <v>423</v>
      </c>
      <c r="HV1090" t="s">
        <v>423</v>
      </c>
      <c r="HW1090" t="s">
        <v>423</v>
      </c>
      <c r="HX1090" t="s">
        <v>423</v>
      </c>
      <c r="HY1090" t="s">
        <v>431</v>
      </c>
      <c r="HZ1090" t="s">
        <v>423</v>
      </c>
      <c r="IA1090" t="s">
        <v>423</v>
      </c>
      <c r="IB1090" t="s">
        <v>423</v>
      </c>
      <c r="IC1090" t="s">
        <v>431</v>
      </c>
      <c r="ID1090" t="s">
        <v>423</v>
      </c>
      <c r="IE1090" t="s">
        <v>423</v>
      </c>
      <c r="IF1090" t="s">
        <v>423</v>
      </c>
      <c r="IG1090" t="s">
        <v>423</v>
      </c>
      <c r="IH1090" t="s">
        <v>431</v>
      </c>
      <c r="II1090" t="s">
        <v>423</v>
      </c>
      <c r="IJ1090" t="s">
        <v>423</v>
      </c>
      <c r="IK1090" t="s">
        <v>431</v>
      </c>
      <c r="IL1090" t="s">
        <v>423</v>
      </c>
      <c r="IM1090" t="s">
        <v>423</v>
      </c>
      <c r="IN1090" t="s">
        <v>423</v>
      </c>
      <c r="IO1090" t="s">
        <v>423</v>
      </c>
      <c r="IP1090" t="s">
        <v>431</v>
      </c>
      <c r="IQ1090" t="s">
        <v>423</v>
      </c>
      <c r="IR1090" t="s">
        <v>423</v>
      </c>
      <c r="IS1090" t="s">
        <v>431</v>
      </c>
      <c r="IT1090" t="s">
        <v>423</v>
      </c>
      <c r="IU1090" t="s">
        <v>423</v>
      </c>
      <c r="IV1090" t="s">
        <v>423</v>
      </c>
      <c r="IX1090" t="s">
        <v>423</v>
      </c>
      <c r="IZ1090" t="s">
        <v>431</v>
      </c>
      <c r="JA1090" t="s">
        <v>3708</v>
      </c>
      <c r="JB1090" t="s">
        <v>423</v>
      </c>
      <c r="JD1090" t="s">
        <v>3709</v>
      </c>
      <c r="JE1090" t="s">
        <v>3710</v>
      </c>
      <c r="JF1090" t="s">
        <v>3711</v>
      </c>
      <c r="JG1090" t="s">
        <v>3712</v>
      </c>
      <c r="JH1090" t="s">
        <v>3713</v>
      </c>
      <c r="JI1090" t="s">
        <v>431</v>
      </c>
      <c r="JJ1090" t="s">
        <v>423</v>
      </c>
      <c r="JK1090" t="s">
        <v>423</v>
      </c>
      <c r="JL1090" t="s">
        <v>423</v>
      </c>
      <c r="JM1090" t="s">
        <v>423</v>
      </c>
      <c r="JN1090" t="s">
        <v>432</v>
      </c>
      <c r="JO1090" t="s">
        <v>432</v>
      </c>
      <c r="JP1090" t="s">
        <v>432</v>
      </c>
      <c r="JQ1090" t="s">
        <v>432</v>
      </c>
      <c r="JR1090" t="s">
        <v>432</v>
      </c>
      <c r="JS1090" t="s">
        <v>432</v>
      </c>
      <c r="JT1090" t="s">
        <v>432</v>
      </c>
      <c r="JU1090" t="s">
        <v>432</v>
      </c>
      <c r="JV1090" t="s">
        <v>432</v>
      </c>
      <c r="JW1090" t="s">
        <v>432</v>
      </c>
      <c r="JX1090" t="s">
        <v>432</v>
      </c>
      <c r="JY1090" t="s">
        <v>432</v>
      </c>
      <c r="JZ1090" t="s">
        <v>432</v>
      </c>
      <c r="KA1090" t="s">
        <v>432</v>
      </c>
      <c r="KB1090" t="s">
        <v>432</v>
      </c>
      <c r="KC1090" t="s">
        <v>432</v>
      </c>
      <c r="KD1090" t="s">
        <v>423</v>
      </c>
      <c r="KE1090" t="s">
        <v>423</v>
      </c>
      <c r="KF1090" t="s">
        <v>423</v>
      </c>
      <c r="KG1090" t="s">
        <v>423</v>
      </c>
      <c r="KH1090" t="s">
        <v>423</v>
      </c>
      <c r="KI1090" t="s">
        <v>423</v>
      </c>
      <c r="KJ1090" t="s">
        <v>423</v>
      </c>
      <c r="KK1090" t="s">
        <v>423</v>
      </c>
      <c r="KL1090" t="s">
        <v>423</v>
      </c>
      <c r="KM1090" t="s">
        <v>423</v>
      </c>
      <c r="KN1090" t="s">
        <v>423</v>
      </c>
      <c r="KO1090" t="s">
        <v>423</v>
      </c>
      <c r="KP1090" t="s">
        <v>431</v>
      </c>
      <c r="KQ1090" t="s">
        <v>423</v>
      </c>
      <c r="KR1090" t="s">
        <v>423</v>
      </c>
      <c r="KS1090" t="s">
        <v>423</v>
      </c>
      <c r="KT1090" t="s">
        <v>423</v>
      </c>
      <c r="KU1090" t="s">
        <v>423</v>
      </c>
      <c r="KV1090" t="s">
        <v>423</v>
      </c>
      <c r="KW1090" t="s">
        <v>431</v>
      </c>
      <c r="KY1090" t="s">
        <v>431</v>
      </c>
      <c r="KZ1090" t="s">
        <v>432</v>
      </c>
      <c r="LA1090" t="s">
        <v>432</v>
      </c>
      <c r="LB1090" t="s">
        <v>432</v>
      </c>
      <c r="LC1090" t="s">
        <v>432</v>
      </c>
      <c r="LD1090" t="s">
        <v>432</v>
      </c>
      <c r="LE1090" t="s">
        <v>432</v>
      </c>
      <c r="LF1090" t="s">
        <v>432</v>
      </c>
      <c r="LG1090" t="s">
        <v>432</v>
      </c>
      <c r="LH1090" t="s">
        <v>432</v>
      </c>
      <c r="LI1090" t="s">
        <v>432</v>
      </c>
      <c r="LK1090" t="s">
        <v>431</v>
      </c>
      <c r="LL1090" t="s">
        <v>423</v>
      </c>
      <c r="LM1090" t="s">
        <v>423</v>
      </c>
      <c r="LN1090" t="s">
        <v>423</v>
      </c>
      <c r="LO1090" t="s">
        <v>698</v>
      </c>
      <c r="LP1090" t="s">
        <v>432</v>
      </c>
      <c r="LQ1090" t="s">
        <v>432</v>
      </c>
      <c r="LR1090" t="s">
        <v>432</v>
      </c>
      <c r="LS1090" t="s">
        <v>432</v>
      </c>
      <c r="LT1090" t="s">
        <v>432</v>
      </c>
      <c r="LU1090" t="s">
        <v>423</v>
      </c>
      <c r="LV1090" t="s">
        <v>423</v>
      </c>
      <c r="LW1090" t="s">
        <v>423</v>
      </c>
      <c r="LX1090" t="s">
        <v>423</v>
      </c>
      <c r="LY1090" t="s">
        <v>431</v>
      </c>
      <c r="LZ1090" t="s">
        <v>423</v>
      </c>
      <c r="MA1090" t="s">
        <v>423</v>
      </c>
      <c r="MB1090" t="s">
        <v>423</v>
      </c>
      <c r="MC1090" t="s">
        <v>423</v>
      </c>
      <c r="MD1090" t="s">
        <v>423</v>
      </c>
      <c r="ME1090" t="s">
        <v>423</v>
      </c>
      <c r="MF1090" t="s">
        <v>423</v>
      </c>
      <c r="MG1090" t="s">
        <v>431</v>
      </c>
      <c r="MH1090" t="s">
        <v>423</v>
      </c>
      <c r="MI1090" t="s">
        <v>423</v>
      </c>
      <c r="MJ1090" t="s">
        <v>423</v>
      </c>
      <c r="MK1090" t="s">
        <v>431</v>
      </c>
      <c r="ML1090" t="s">
        <v>423</v>
      </c>
      <c r="MN1090">
        <v>720.31</v>
      </c>
      <c r="MO1090">
        <v>103.24</v>
      </c>
      <c r="NE1090">
        <v>168.13</v>
      </c>
      <c r="NT1090">
        <v>146.32</v>
      </c>
      <c r="OJ1090">
        <v>258.86</v>
      </c>
      <c r="OT1090">
        <v>43.76</v>
      </c>
    </row>
    <row r="1091" spans="1:410" ht="12.75" customHeight="1" x14ac:dyDescent="0.2">
      <c r="A1091">
        <v>1330</v>
      </c>
      <c r="B1091" t="str">
        <f t="shared" si="782"/>
        <v>15-30min</v>
      </c>
      <c r="C1091" t="str">
        <f t="shared" si="783"/>
        <v>seul</v>
      </c>
      <c r="D1091" t="str">
        <f t="shared" si="784"/>
        <v>20-30m2</v>
      </c>
      <c r="E1091" t="str">
        <f t="shared" si="785"/>
        <v>plutôt oui</v>
      </c>
      <c r="F1091" t="str">
        <f t="shared" si="786"/>
        <v>aucune</v>
      </c>
      <c r="G1091" t="str">
        <f t="shared" si="787"/>
        <v>echelon 1-3</v>
      </c>
      <c r="H1091" t="str">
        <f t="shared" si="788"/>
        <v>non</v>
      </c>
      <c r="I1091" t="s">
        <v>431</v>
      </c>
      <c r="J1091" t="str">
        <f t="shared" si="789"/>
        <v>toujours</v>
      </c>
      <c r="K1091" t="str">
        <f t="shared" si="790"/>
        <v>souvent</v>
      </c>
      <c r="L1091" t="str">
        <f t="shared" si="791"/>
        <v>plutôt oui</v>
      </c>
      <c r="M1091" t="str">
        <f t="shared" si="792"/>
        <v>2-4h</v>
      </c>
      <c r="N1091" t="str">
        <f t="shared" si="793"/>
        <v>6-8h</v>
      </c>
      <c r="O1091" t="str">
        <f t="shared" si="794"/>
        <v>parfois</v>
      </c>
      <c r="P1091" t="str">
        <f t="shared" si="795"/>
        <v>parfois</v>
      </c>
      <c r="Q1091" t="str">
        <f t="shared" si="796"/>
        <v>souvent</v>
      </c>
      <c r="R1091" t="s">
        <v>424</v>
      </c>
      <c r="S1091" t="s">
        <v>425</v>
      </c>
      <c r="T1091" t="s">
        <v>425</v>
      </c>
      <c r="U1091" t="s">
        <v>427</v>
      </c>
      <c r="V1091" t="s">
        <v>428</v>
      </c>
      <c r="W1091" t="s">
        <v>428</v>
      </c>
      <c r="X1091" t="s">
        <v>430</v>
      </c>
      <c r="Y1091" t="s">
        <v>424</v>
      </c>
      <c r="Z1091" t="s">
        <v>424</v>
      </c>
      <c r="AA1091" t="s">
        <v>425</v>
      </c>
      <c r="AB1091" t="s">
        <v>425</v>
      </c>
      <c r="AC1091" t="s">
        <v>425</v>
      </c>
      <c r="AD1091" t="str">
        <f t="shared" si="797"/>
        <v>1 semaine avant</v>
      </c>
      <c r="AE1091" t="str">
        <f t="shared" si="798"/>
        <v>plutôt oui</v>
      </c>
      <c r="AF1091" t="str">
        <f t="shared" si="799"/>
        <v>plutôt bonnes</v>
      </c>
      <c r="AG1091" t="str">
        <f t="shared" si="800"/>
        <v>parfois</v>
      </c>
      <c r="AH1091" t="str">
        <f t="shared" si="801"/>
        <v>parfois</v>
      </c>
      <c r="AI1091" t="str">
        <f t="shared" si="802"/>
        <v>parfois</v>
      </c>
      <c r="AJ1091" t="str">
        <f t="shared" si="803"/>
        <v>parfois</v>
      </c>
      <c r="AK1091" t="str">
        <f t="shared" si="804"/>
        <v>1-5h</v>
      </c>
      <c r="AL1091" t="str">
        <f t="shared" si="805"/>
        <v>pas du tout</v>
      </c>
      <c r="AM1091" t="str">
        <f t="shared" si="806"/>
        <v>tout à fait</v>
      </c>
      <c r="AN1091" t="str">
        <f t="shared" si="807"/>
        <v>1-3h</v>
      </c>
      <c r="AO1091" t="str">
        <f t="shared" si="808"/>
        <v>jamais</v>
      </c>
      <c r="AP1091" t="str">
        <f t="shared" si="809"/>
        <v>pas de spectacles</v>
      </c>
      <c r="AQ1091" t="str">
        <f t="shared" si="810"/>
        <v>rarement</v>
      </c>
      <c r="AR1091" t="str">
        <f t="shared" si="811"/>
        <v>parfois</v>
      </c>
      <c r="AS1091" t="str">
        <f t="shared" si="812"/>
        <v>1-2h</v>
      </c>
      <c r="AT1091" t="str">
        <f t="shared" si="813"/>
        <v>très insatisfaisante</v>
      </c>
      <c r="AU1091" t="str">
        <f t="shared" si="814"/>
        <v>plutôt non</v>
      </c>
      <c r="AV1091" t="str">
        <f t="shared" si="815"/>
        <v>plutôt oui</v>
      </c>
      <c r="AW1091" t="str">
        <f t="shared" si="816"/>
        <v>plutôt non</v>
      </c>
      <c r="AX1091" t="str">
        <f t="shared" si="817"/>
        <v>plutôt oui</v>
      </c>
      <c r="AY1091" t="str">
        <f t="shared" si="818"/>
        <v>plutôt non</v>
      </c>
      <c r="AZ1091" t="str">
        <f t="shared" si="819"/>
        <v>2A</v>
      </c>
      <c r="BA1091" t="str">
        <f t="shared" si="820"/>
        <v>MIC</v>
      </c>
      <c r="BB1091" t="str">
        <f t="shared" si="821"/>
        <v>FAS</v>
      </c>
      <c r="BC1091" t="str">
        <f t="shared" si="822"/>
        <v>non</v>
      </c>
      <c r="BD1091" t="str">
        <f t="shared" si="823"/>
        <v>post-bac</v>
      </c>
      <c r="BE1091" t="str">
        <f t="shared" si="824"/>
        <v>Fr</v>
      </c>
      <c r="BF1091" t="str">
        <f t="shared" si="825"/>
        <v>25-50%</v>
      </c>
      <c r="BG1091" t="str">
        <f t="shared" si="826"/>
        <v>jsp</v>
      </c>
      <c r="BH1091" t="s">
        <v>431</v>
      </c>
      <c r="BI1091" t="str">
        <f t="shared" si="827"/>
        <v>+ de 4 par semestre</v>
      </c>
      <c r="BJ1091" t="s">
        <v>423</v>
      </c>
      <c r="BK1091" t="s">
        <v>423</v>
      </c>
      <c r="BL1091" t="s">
        <v>431</v>
      </c>
      <c r="BM1091" t="s">
        <v>423</v>
      </c>
      <c r="BN1091" t="s">
        <v>431</v>
      </c>
      <c r="BO1091" t="s">
        <v>423</v>
      </c>
      <c r="BP1091" t="s">
        <v>423</v>
      </c>
      <c r="BR1091" t="s">
        <v>423</v>
      </c>
      <c r="BS1091" t="s">
        <v>423</v>
      </c>
      <c r="BT1091" t="s">
        <v>431</v>
      </c>
      <c r="BU1091" t="s">
        <v>423</v>
      </c>
      <c r="BV1091" t="s">
        <v>423</v>
      </c>
      <c r="BW1091" t="s">
        <v>431</v>
      </c>
      <c r="BX1091" t="s">
        <v>423</v>
      </c>
      <c r="BY1091" t="s">
        <v>423</v>
      </c>
      <c r="BZ1091" t="s">
        <v>423</v>
      </c>
      <c r="CA1091" t="s">
        <v>432</v>
      </c>
      <c r="CB1091" t="s">
        <v>432</v>
      </c>
      <c r="CC1091" t="s">
        <v>432</v>
      </c>
      <c r="CD1091" t="s">
        <v>432</v>
      </c>
      <c r="CE1091" t="s">
        <v>431</v>
      </c>
      <c r="CF1091" t="s">
        <v>423</v>
      </c>
      <c r="CG1091" t="s">
        <v>423</v>
      </c>
      <c r="CH1091" t="s">
        <v>431</v>
      </c>
      <c r="CI1091" t="s">
        <v>423</v>
      </c>
      <c r="CJ1091" t="s">
        <v>423</v>
      </c>
      <c r="CK1091" t="s">
        <v>423</v>
      </c>
      <c r="CL1091" t="s">
        <v>423</v>
      </c>
      <c r="CM1091" t="s">
        <v>423</v>
      </c>
      <c r="CN1091" t="s">
        <v>423</v>
      </c>
      <c r="CO1091" t="s">
        <v>432</v>
      </c>
      <c r="CP1091" t="s">
        <v>432</v>
      </c>
      <c r="CQ1091" t="s">
        <v>432</v>
      </c>
      <c r="CR1091" t="s">
        <v>432</v>
      </c>
      <c r="CT1091" t="s">
        <v>432</v>
      </c>
      <c r="CU1091" t="s">
        <v>431</v>
      </c>
      <c r="CV1091" t="s">
        <v>431</v>
      </c>
      <c r="CW1091" t="s">
        <v>423</v>
      </c>
      <c r="CX1091" t="s">
        <v>423</v>
      </c>
      <c r="CY1091" t="s">
        <v>423</v>
      </c>
      <c r="CZ1091" t="s">
        <v>423</v>
      </c>
      <c r="DA1091" t="s">
        <v>431</v>
      </c>
      <c r="DB1091" t="s">
        <v>423</v>
      </c>
      <c r="DC1091" t="s">
        <v>423</v>
      </c>
      <c r="DD1091" t="s">
        <v>423</v>
      </c>
      <c r="DE1091" t="s">
        <v>431</v>
      </c>
      <c r="DF1091" t="s">
        <v>423</v>
      </c>
      <c r="DG1091" t="s">
        <v>423</v>
      </c>
      <c r="DH1091" t="s">
        <v>423</v>
      </c>
      <c r="DI1091" t="s">
        <v>431</v>
      </c>
      <c r="DJ1091" t="s">
        <v>423</v>
      </c>
      <c r="DK1091" t="s">
        <v>423</v>
      </c>
      <c r="DL1091" t="s">
        <v>423</v>
      </c>
      <c r="DM1091" t="s">
        <v>423</v>
      </c>
      <c r="DN1091" t="s">
        <v>431</v>
      </c>
      <c r="DO1091" t="s">
        <v>423</v>
      </c>
      <c r="DP1091" t="s">
        <v>423</v>
      </c>
      <c r="DQ1091" t="s">
        <v>423</v>
      </c>
      <c r="DR1091" t="s">
        <v>423</v>
      </c>
      <c r="DS1091" t="s">
        <v>423</v>
      </c>
      <c r="DT1091" t="s">
        <v>423</v>
      </c>
      <c r="DU1091" t="s">
        <v>423</v>
      </c>
      <c r="DV1091" t="s">
        <v>431</v>
      </c>
      <c r="DW1091" t="s">
        <v>423</v>
      </c>
      <c r="DX1091" t="s">
        <v>423</v>
      </c>
      <c r="DY1091" t="s">
        <v>423</v>
      </c>
      <c r="DZ1091" t="s">
        <v>431</v>
      </c>
      <c r="EA1091" t="s">
        <v>423</v>
      </c>
      <c r="EB1091" t="s">
        <v>423</v>
      </c>
      <c r="EC1091" t="s">
        <v>431</v>
      </c>
      <c r="ED1091" t="s">
        <v>423</v>
      </c>
      <c r="EE1091" t="s">
        <v>423</v>
      </c>
      <c r="EF1091" t="s">
        <v>437</v>
      </c>
      <c r="EG1091" t="s">
        <v>438</v>
      </c>
      <c r="EH1091" t="s">
        <v>435</v>
      </c>
      <c r="EI1091" t="s">
        <v>434</v>
      </c>
      <c r="EJ1091" t="s">
        <v>433</v>
      </c>
      <c r="EK1091" t="s">
        <v>436</v>
      </c>
      <c r="EL1091" t="s">
        <v>424</v>
      </c>
      <c r="EM1091" t="s">
        <v>425</v>
      </c>
      <c r="EN1091" t="s">
        <v>425</v>
      </c>
      <c r="EO1091" t="s">
        <v>427</v>
      </c>
      <c r="EP1091" t="s">
        <v>428</v>
      </c>
      <c r="EQ1091" t="s">
        <v>428</v>
      </c>
      <c r="ER1091" t="s">
        <v>430</v>
      </c>
      <c r="ES1091" t="s">
        <v>424</v>
      </c>
      <c r="ET1091" t="s">
        <v>424</v>
      </c>
      <c r="EU1091" t="s">
        <v>425</v>
      </c>
      <c r="EV1091" t="s">
        <v>425</v>
      </c>
      <c r="EW1091" t="s">
        <v>425</v>
      </c>
      <c r="EX1091" t="s">
        <v>423</v>
      </c>
      <c r="EY1091" t="s">
        <v>423</v>
      </c>
      <c r="EZ1091" t="s">
        <v>423</v>
      </c>
      <c r="FA1091" t="s">
        <v>431</v>
      </c>
      <c r="FB1091" t="s">
        <v>423</v>
      </c>
      <c r="FC1091" t="s">
        <v>423</v>
      </c>
      <c r="FD1091" t="s">
        <v>423</v>
      </c>
      <c r="FE1091" t="s">
        <v>431</v>
      </c>
      <c r="FF1091" t="s">
        <v>423</v>
      </c>
      <c r="FG1091" t="s">
        <v>423</v>
      </c>
      <c r="FH1091" t="s">
        <v>423</v>
      </c>
      <c r="FI1091" t="s">
        <v>431</v>
      </c>
      <c r="FJ1091" t="s">
        <v>423</v>
      </c>
      <c r="FK1091" t="s">
        <v>423</v>
      </c>
      <c r="FL1091" t="s">
        <v>423</v>
      </c>
      <c r="FM1091" t="s">
        <v>423</v>
      </c>
      <c r="FN1091" t="s">
        <v>431</v>
      </c>
      <c r="FO1091" t="s">
        <v>423</v>
      </c>
      <c r="FP1091" t="s">
        <v>423</v>
      </c>
      <c r="FQ1091" t="s">
        <v>423</v>
      </c>
      <c r="FR1091" t="s">
        <v>431</v>
      </c>
      <c r="FS1091" t="s">
        <v>423</v>
      </c>
      <c r="FT1091" t="s">
        <v>423</v>
      </c>
      <c r="FU1091" t="s">
        <v>423</v>
      </c>
      <c r="FV1091" t="s">
        <v>431</v>
      </c>
      <c r="FW1091" t="s">
        <v>423</v>
      </c>
      <c r="FX1091" t="s">
        <v>423</v>
      </c>
      <c r="FZ1091" t="s">
        <v>423</v>
      </c>
      <c r="GB1091" t="s">
        <v>431</v>
      </c>
      <c r="GD1091" t="s">
        <v>423</v>
      </c>
      <c r="GF1091" t="s">
        <v>431</v>
      </c>
      <c r="GG1091" t="s">
        <v>423</v>
      </c>
      <c r="GH1091" t="s">
        <v>423</v>
      </c>
      <c r="GI1091" t="s">
        <v>423</v>
      </c>
      <c r="GJ1091" t="s">
        <v>423</v>
      </c>
      <c r="GK1091" t="s">
        <v>431</v>
      </c>
      <c r="GL1091" t="s">
        <v>423</v>
      </c>
      <c r="GM1091" t="s">
        <v>423</v>
      </c>
      <c r="GN1091" t="s">
        <v>423</v>
      </c>
      <c r="GO1091" t="s">
        <v>423</v>
      </c>
      <c r="GP1091" t="s">
        <v>431</v>
      </c>
      <c r="GQ1091" t="s">
        <v>431</v>
      </c>
      <c r="GR1091" t="s">
        <v>423</v>
      </c>
      <c r="GS1091" t="s">
        <v>423</v>
      </c>
      <c r="GT1091" t="s">
        <v>423</v>
      </c>
      <c r="GU1091" t="s">
        <v>423</v>
      </c>
      <c r="GV1091" t="s">
        <v>423</v>
      </c>
      <c r="GW1091" t="s">
        <v>423</v>
      </c>
      <c r="GX1091" t="s">
        <v>431</v>
      </c>
      <c r="GY1091" t="s">
        <v>423</v>
      </c>
      <c r="GZ1091" t="s">
        <v>423</v>
      </c>
      <c r="HA1091" t="s">
        <v>423</v>
      </c>
      <c r="HB1091" t="s">
        <v>423</v>
      </c>
      <c r="HC1091" t="s">
        <v>431</v>
      </c>
      <c r="HD1091" t="s">
        <v>432</v>
      </c>
      <c r="HE1091" t="s">
        <v>432</v>
      </c>
      <c r="HF1091" t="s">
        <v>432</v>
      </c>
      <c r="HG1091" t="s">
        <v>432</v>
      </c>
      <c r="HH1091" t="s">
        <v>423</v>
      </c>
      <c r="HI1091" t="s">
        <v>423</v>
      </c>
      <c r="HJ1091" t="s">
        <v>423</v>
      </c>
      <c r="HK1091" t="s">
        <v>423</v>
      </c>
      <c r="HL1091" t="s">
        <v>431</v>
      </c>
      <c r="HM1091" t="s">
        <v>423</v>
      </c>
      <c r="HN1091" t="s">
        <v>423</v>
      </c>
      <c r="HP1091" t="s">
        <v>423</v>
      </c>
      <c r="HR1091" t="s">
        <v>431</v>
      </c>
      <c r="HT1091" t="s">
        <v>423</v>
      </c>
      <c r="HV1091" t="s">
        <v>423</v>
      </c>
      <c r="HW1091" t="s">
        <v>431</v>
      </c>
      <c r="HX1091" t="s">
        <v>423</v>
      </c>
      <c r="HY1091" t="s">
        <v>423</v>
      </c>
      <c r="HZ1091" t="s">
        <v>423</v>
      </c>
      <c r="IA1091" t="s">
        <v>423</v>
      </c>
      <c r="IB1091" t="s">
        <v>423</v>
      </c>
      <c r="IC1091" t="s">
        <v>423</v>
      </c>
      <c r="ID1091" t="s">
        <v>423</v>
      </c>
      <c r="IE1091" t="s">
        <v>431</v>
      </c>
      <c r="IF1091" t="s">
        <v>423</v>
      </c>
      <c r="IG1091" t="s">
        <v>423</v>
      </c>
      <c r="IH1091" t="s">
        <v>431</v>
      </c>
      <c r="II1091" t="s">
        <v>423</v>
      </c>
      <c r="IJ1091" t="s">
        <v>423</v>
      </c>
      <c r="IK1091" t="s">
        <v>431</v>
      </c>
      <c r="IL1091" t="s">
        <v>423</v>
      </c>
      <c r="IM1091" t="s">
        <v>423</v>
      </c>
      <c r="IN1091" t="s">
        <v>423</v>
      </c>
      <c r="IO1091" t="s">
        <v>423</v>
      </c>
      <c r="IP1091" t="s">
        <v>431</v>
      </c>
      <c r="IQ1091" t="s">
        <v>423</v>
      </c>
      <c r="IR1091" t="s">
        <v>423</v>
      </c>
      <c r="IS1091" t="s">
        <v>431</v>
      </c>
      <c r="IT1091" t="s">
        <v>423</v>
      </c>
      <c r="IU1091" t="s">
        <v>423</v>
      </c>
      <c r="IV1091" t="s">
        <v>423</v>
      </c>
      <c r="IX1091" t="s">
        <v>423</v>
      </c>
      <c r="IZ1091" t="s">
        <v>431</v>
      </c>
      <c r="JB1091" t="s">
        <v>423</v>
      </c>
      <c r="JI1091" t="s">
        <v>423</v>
      </c>
      <c r="JJ1091" t="s">
        <v>431</v>
      </c>
      <c r="JK1091" t="s">
        <v>423</v>
      </c>
      <c r="JL1091" t="s">
        <v>423</v>
      </c>
      <c r="JM1091" t="s">
        <v>423</v>
      </c>
      <c r="JN1091" t="s">
        <v>423</v>
      </c>
      <c r="JO1091" t="s">
        <v>423</v>
      </c>
      <c r="JP1091" t="s">
        <v>431</v>
      </c>
      <c r="JQ1091" t="s">
        <v>423</v>
      </c>
      <c r="JR1091" t="s">
        <v>423</v>
      </c>
      <c r="JS1091" t="s">
        <v>423</v>
      </c>
      <c r="JT1091" t="s">
        <v>423</v>
      </c>
      <c r="JU1091" t="s">
        <v>423</v>
      </c>
      <c r="JV1091" t="s">
        <v>423</v>
      </c>
      <c r="JW1091" t="s">
        <v>423</v>
      </c>
      <c r="JX1091" t="s">
        <v>423</v>
      </c>
      <c r="JY1091" t="s">
        <v>423</v>
      </c>
      <c r="JZ1091" t="s">
        <v>423</v>
      </c>
      <c r="KA1091" t="s">
        <v>423</v>
      </c>
      <c r="KB1091" t="s">
        <v>423</v>
      </c>
      <c r="KC1091" t="s">
        <v>423</v>
      </c>
      <c r="KD1091" t="s">
        <v>431</v>
      </c>
      <c r="KE1091" t="s">
        <v>423</v>
      </c>
      <c r="KF1091" t="s">
        <v>423</v>
      </c>
      <c r="KG1091" t="s">
        <v>423</v>
      </c>
      <c r="KH1091" t="s">
        <v>423</v>
      </c>
      <c r="KI1091" t="s">
        <v>423</v>
      </c>
      <c r="KJ1091" t="s">
        <v>423</v>
      </c>
      <c r="KK1091" t="s">
        <v>423</v>
      </c>
      <c r="KL1091" t="s">
        <v>423</v>
      </c>
      <c r="KM1091" t="s">
        <v>423</v>
      </c>
      <c r="KN1091" t="s">
        <v>423</v>
      </c>
      <c r="KO1091" t="s">
        <v>423</v>
      </c>
      <c r="KP1091" t="s">
        <v>423</v>
      </c>
      <c r="KQ1091" t="s">
        <v>423</v>
      </c>
      <c r="KR1091" t="s">
        <v>423</v>
      </c>
      <c r="KS1091" t="s">
        <v>423</v>
      </c>
      <c r="KT1091" t="s">
        <v>423</v>
      </c>
      <c r="KU1091" t="s">
        <v>423</v>
      </c>
      <c r="KV1091" t="s">
        <v>423</v>
      </c>
      <c r="KW1091" t="s">
        <v>431</v>
      </c>
      <c r="KY1091" t="s">
        <v>431</v>
      </c>
      <c r="KZ1091" t="s">
        <v>432</v>
      </c>
      <c r="LA1091" t="s">
        <v>432</v>
      </c>
      <c r="LB1091" t="s">
        <v>432</v>
      </c>
      <c r="LC1091" t="s">
        <v>432</v>
      </c>
      <c r="LD1091" t="s">
        <v>432</v>
      </c>
      <c r="LE1091" t="s">
        <v>432</v>
      </c>
      <c r="LF1091" t="s">
        <v>432</v>
      </c>
      <c r="LG1091" t="s">
        <v>432</v>
      </c>
      <c r="LH1091" t="s">
        <v>432</v>
      </c>
      <c r="LI1091" t="s">
        <v>432</v>
      </c>
      <c r="LK1091" t="s">
        <v>431</v>
      </c>
      <c r="LL1091" t="s">
        <v>423</v>
      </c>
      <c r="LM1091" t="s">
        <v>423</v>
      </c>
      <c r="LN1091" t="s">
        <v>423</v>
      </c>
      <c r="LO1091" t="s">
        <v>439</v>
      </c>
      <c r="LP1091" t="s">
        <v>432</v>
      </c>
      <c r="LQ1091" t="s">
        <v>432</v>
      </c>
      <c r="LR1091" t="s">
        <v>432</v>
      </c>
      <c r="LS1091" t="s">
        <v>432</v>
      </c>
      <c r="LT1091" t="s">
        <v>432</v>
      </c>
      <c r="LU1091" t="s">
        <v>423</v>
      </c>
      <c r="LV1091" t="s">
        <v>423</v>
      </c>
      <c r="LW1091" t="s">
        <v>431</v>
      </c>
      <c r="LX1091" t="s">
        <v>423</v>
      </c>
      <c r="LY1091" t="s">
        <v>423</v>
      </c>
      <c r="LZ1091" t="s">
        <v>423</v>
      </c>
      <c r="MA1091" t="s">
        <v>423</v>
      </c>
      <c r="MB1091" t="s">
        <v>423</v>
      </c>
      <c r="MC1091" t="s">
        <v>423</v>
      </c>
      <c r="MD1091" t="s">
        <v>423</v>
      </c>
      <c r="ME1091" t="s">
        <v>423</v>
      </c>
      <c r="MF1091" t="s">
        <v>423</v>
      </c>
      <c r="MG1091" t="s">
        <v>431</v>
      </c>
      <c r="MH1091" t="s">
        <v>431</v>
      </c>
      <c r="MI1091" t="s">
        <v>431</v>
      </c>
      <c r="MJ1091" t="s">
        <v>423</v>
      </c>
      <c r="MK1091" t="s">
        <v>423</v>
      </c>
      <c r="ML1091" t="s">
        <v>423</v>
      </c>
      <c r="MN1091">
        <v>368.4</v>
      </c>
      <c r="MO1091">
        <v>35.799999999999997</v>
      </c>
      <c r="NE1091">
        <v>120.7</v>
      </c>
      <c r="NT1091">
        <v>78.97</v>
      </c>
      <c r="OJ1091">
        <v>56.65</v>
      </c>
      <c r="OT1091">
        <v>76.28</v>
      </c>
    </row>
    <row r="1092" spans="1:410" ht="12.75" customHeight="1" x14ac:dyDescent="0.2">
      <c r="A1092">
        <v>1331</v>
      </c>
      <c r="B1092" t="str">
        <f t="shared" si="782"/>
        <v>0-5min</v>
      </c>
      <c r="C1092" t="str">
        <f t="shared" si="783"/>
        <v>seul</v>
      </c>
      <c r="D1092" t="str">
        <f t="shared" si="784"/>
        <v>20-30m2</v>
      </c>
      <c r="E1092" t="str">
        <f t="shared" si="785"/>
        <v>plutôt oui</v>
      </c>
      <c r="F1092" t="str">
        <f t="shared" si="786"/>
        <v>aucune</v>
      </c>
      <c r="G1092" t="str">
        <f t="shared" si="787"/>
        <v>echelon 0bis</v>
      </c>
      <c r="H1092" t="str">
        <f t="shared" si="788"/>
        <v>non</v>
      </c>
      <c r="I1092" t="s">
        <v>423</v>
      </c>
      <c r="J1092" t="str">
        <f t="shared" si="789"/>
        <v>parfois</v>
      </c>
      <c r="K1092" t="str">
        <f t="shared" si="790"/>
        <v>jamais</v>
      </c>
      <c r="L1092" t="str">
        <f t="shared" si="791"/>
        <v>pas commentaire</v>
      </c>
      <c r="M1092" t="str">
        <f t="shared" si="792"/>
        <v>1-2h</v>
      </c>
      <c r="N1092" t="str">
        <f t="shared" si="793"/>
        <v>4-6h</v>
      </c>
      <c r="O1092" t="str">
        <f t="shared" si="794"/>
        <v>parfois</v>
      </c>
      <c r="P1092" t="str">
        <f t="shared" si="795"/>
        <v>parfois</v>
      </c>
      <c r="Q1092" t="str">
        <f t="shared" si="796"/>
        <v>parfois</v>
      </c>
      <c r="R1092" t="s">
        <v>424</v>
      </c>
      <c r="S1092" t="s">
        <v>425</v>
      </c>
      <c r="T1092" t="s">
        <v>425</v>
      </c>
      <c r="U1092" t="s">
        <v>427</v>
      </c>
      <c r="V1092" t="s">
        <v>428</v>
      </c>
      <c r="W1092" t="s">
        <v>440</v>
      </c>
      <c r="X1092" t="s">
        <v>429</v>
      </c>
      <c r="Y1092" t="s">
        <v>430</v>
      </c>
      <c r="Z1092" t="s">
        <v>424</v>
      </c>
      <c r="AA1092" t="s">
        <v>425</v>
      </c>
      <c r="AB1092" t="s">
        <v>425</v>
      </c>
      <c r="AC1092" t="s">
        <v>425</v>
      </c>
      <c r="AD1092" t="str">
        <f t="shared" si="797"/>
        <v>1 semaine avant</v>
      </c>
      <c r="AE1092" t="str">
        <f t="shared" si="798"/>
        <v>très</v>
      </c>
      <c r="AF1092" t="str">
        <f t="shared" si="799"/>
        <v>moyennes</v>
      </c>
      <c r="AG1092" t="str">
        <f t="shared" si="800"/>
        <v>parfois</v>
      </c>
      <c r="AH1092" t="str">
        <f t="shared" si="801"/>
        <v>régulièrement</v>
      </c>
      <c r="AI1092" t="str">
        <f t="shared" si="802"/>
        <v>parfois</v>
      </c>
      <c r="AJ1092" t="str">
        <f t="shared" si="803"/>
        <v>jamais</v>
      </c>
      <c r="AK1092" t="str">
        <f t="shared" si="804"/>
        <v>non</v>
      </c>
      <c r="AL1092" t="str">
        <f t="shared" si="805"/>
        <v>pas d'asso</v>
      </c>
      <c r="AM1092" t="str">
        <f t="shared" si="806"/>
        <v>pas d'asso</v>
      </c>
      <c r="AN1092" t="str">
        <f t="shared" si="807"/>
        <v>6-10h</v>
      </c>
      <c r="AO1092" t="str">
        <f t="shared" si="808"/>
        <v>jamais</v>
      </c>
      <c r="AP1092" t="str">
        <f t="shared" si="809"/>
        <v>pas de spectacles</v>
      </c>
      <c r="AQ1092" t="str">
        <f t="shared" si="810"/>
        <v>rarement</v>
      </c>
      <c r="AR1092" t="str">
        <f t="shared" si="811"/>
        <v>très souvent</v>
      </c>
      <c r="AS1092" t="str">
        <f t="shared" si="812"/>
        <v>6-8h</v>
      </c>
      <c r="AT1092" t="str">
        <f t="shared" si="813"/>
        <v>très insatisfaisante</v>
      </c>
      <c r="AU1092" t="str">
        <f t="shared" si="814"/>
        <v>plutôt oui</v>
      </c>
      <c r="AV1092" t="str">
        <f t="shared" si="815"/>
        <v>plutôt oui</v>
      </c>
      <c r="AW1092" t="str">
        <f t="shared" si="816"/>
        <v>plutôt oui</v>
      </c>
      <c r="AX1092" t="str">
        <f t="shared" si="817"/>
        <v>tout à fait</v>
      </c>
      <c r="AY1092" t="str">
        <f t="shared" si="818"/>
        <v>tout à fait</v>
      </c>
      <c r="AZ1092" t="str">
        <f t="shared" si="819"/>
        <v>2A</v>
      </c>
      <c r="BA1092" t="str">
        <f t="shared" si="820"/>
        <v>IMACS</v>
      </c>
      <c r="BB1092" t="str">
        <f t="shared" si="821"/>
        <v>classique</v>
      </c>
      <c r="BC1092" t="str">
        <f t="shared" si="822"/>
        <v>non</v>
      </c>
      <c r="BD1092" t="str">
        <f t="shared" si="823"/>
        <v>post-bac</v>
      </c>
      <c r="BE1092" t="str">
        <f t="shared" si="824"/>
        <v>Fr</v>
      </c>
      <c r="BF1092" t="str">
        <f t="shared" si="825"/>
        <v>50-75%</v>
      </c>
      <c r="BG1092" t="str">
        <f t="shared" si="826"/>
        <v>50-75%</v>
      </c>
      <c r="BH1092" t="s">
        <v>423</v>
      </c>
      <c r="BI1092" t="str">
        <f t="shared" si="827"/>
        <v>2/3 par semestre</v>
      </c>
      <c r="BJ1092" t="s">
        <v>431</v>
      </c>
      <c r="BK1092" t="s">
        <v>423</v>
      </c>
      <c r="BL1092" t="s">
        <v>423</v>
      </c>
      <c r="BM1092" t="s">
        <v>423</v>
      </c>
      <c r="BN1092" t="s">
        <v>431</v>
      </c>
      <c r="BO1092" t="s">
        <v>423</v>
      </c>
      <c r="BP1092" t="s">
        <v>423</v>
      </c>
      <c r="BR1092" t="s">
        <v>423</v>
      </c>
      <c r="BS1092" t="s">
        <v>423</v>
      </c>
      <c r="BT1092" t="s">
        <v>431</v>
      </c>
      <c r="BU1092" t="s">
        <v>423</v>
      </c>
      <c r="BV1092" t="s">
        <v>423</v>
      </c>
      <c r="BW1092" t="s">
        <v>431</v>
      </c>
      <c r="BX1092" t="s">
        <v>423</v>
      </c>
      <c r="BY1092" t="s">
        <v>423</v>
      </c>
      <c r="BZ1092" t="s">
        <v>423</v>
      </c>
      <c r="CA1092" t="s">
        <v>432</v>
      </c>
      <c r="CB1092" t="s">
        <v>432</v>
      </c>
      <c r="CC1092" t="s">
        <v>432</v>
      </c>
      <c r="CD1092" t="s">
        <v>432</v>
      </c>
      <c r="CE1092" t="s">
        <v>431</v>
      </c>
      <c r="CF1092" t="s">
        <v>431</v>
      </c>
      <c r="CG1092" t="s">
        <v>423</v>
      </c>
      <c r="CH1092" t="s">
        <v>423</v>
      </c>
      <c r="CI1092" t="s">
        <v>423</v>
      </c>
      <c r="CJ1092" t="s">
        <v>423</v>
      </c>
      <c r="CK1092" t="s">
        <v>423</v>
      </c>
      <c r="CL1092" t="s">
        <v>423</v>
      </c>
      <c r="CM1092" t="s">
        <v>423</v>
      </c>
      <c r="CN1092" t="s">
        <v>423</v>
      </c>
      <c r="CO1092" t="s">
        <v>432</v>
      </c>
      <c r="CP1092" t="s">
        <v>432</v>
      </c>
      <c r="CQ1092" t="s">
        <v>432</v>
      </c>
      <c r="CR1092" t="s">
        <v>432</v>
      </c>
      <c r="CT1092" t="s">
        <v>432</v>
      </c>
      <c r="CU1092" t="s">
        <v>423</v>
      </c>
      <c r="CV1092" t="s">
        <v>423</v>
      </c>
      <c r="CW1092" t="s">
        <v>423</v>
      </c>
      <c r="CX1092" t="s">
        <v>431</v>
      </c>
      <c r="CY1092" t="s">
        <v>423</v>
      </c>
      <c r="CZ1092" t="s">
        <v>423</v>
      </c>
      <c r="DA1092" t="s">
        <v>423</v>
      </c>
      <c r="DB1092" t="s">
        <v>423</v>
      </c>
      <c r="DC1092" t="s">
        <v>431</v>
      </c>
      <c r="DD1092" t="s">
        <v>432</v>
      </c>
      <c r="DE1092" t="s">
        <v>432</v>
      </c>
      <c r="DF1092" t="s">
        <v>432</v>
      </c>
      <c r="DG1092" t="s">
        <v>432</v>
      </c>
      <c r="DH1092" t="s">
        <v>423</v>
      </c>
      <c r="DI1092" t="s">
        <v>423</v>
      </c>
      <c r="DJ1092" t="s">
        <v>431</v>
      </c>
      <c r="DK1092" t="s">
        <v>423</v>
      </c>
      <c r="DL1092" t="s">
        <v>423</v>
      </c>
      <c r="DM1092" t="s">
        <v>423</v>
      </c>
      <c r="DN1092" t="s">
        <v>423</v>
      </c>
      <c r="DO1092" t="s">
        <v>431</v>
      </c>
      <c r="DP1092" t="s">
        <v>423</v>
      </c>
      <c r="DQ1092" t="s">
        <v>423</v>
      </c>
      <c r="DR1092" t="s">
        <v>423</v>
      </c>
      <c r="DS1092" t="s">
        <v>423</v>
      </c>
      <c r="DT1092" t="s">
        <v>423</v>
      </c>
      <c r="DU1092" t="s">
        <v>423</v>
      </c>
      <c r="DV1092" t="s">
        <v>431</v>
      </c>
      <c r="DW1092" t="s">
        <v>423</v>
      </c>
      <c r="DX1092" t="s">
        <v>423</v>
      </c>
      <c r="DY1092" t="s">
        <v>423</v>
      </c>
      <c r="DZ1092" t="s">
        <v>431</v>
      </c>
      <c r="EA1092" t="s">
        <v>423</v>
      </c>
      <c r="EB1092" t="s">
        <v>423</v>
      </c>
      <c r="EC1092" t="s">
        <v>423</v>
      </c>
      <c r="ED1092" t="s">
        <v>431</v>
      </c>
      <c r="EE1092" t="s">
        <v>423</v>
      </c>
      <c r="EF1092" t="s">
        <v>438</v>
      </c>
      <c r="EG1092" t="s">
        <v>434</v>
      </c>
      <c r="EH1092" t="s">
        <v>437</v>
      </c>
      <c r="EI1092" t="s">
        <v>435</v>
      </c>
      <c r="EJ1092" t="s">
        <v>436</v>
      </c>
      <c r="EK1092" t="s">
        <v>433</v>
      </c>
      <c r="EL1092" t="s">
        <v>424</v>
      </c>
      <c r="EM1092" t="s">
        <v>425</v>
      </c>
      <c r="EN1092" t="s">
        <v>425</v>
      </c>
      <c r="EO1092" t="s">
        <v>427</v>
      </c>
      <c r="EP1092" t="s">
        <v>428</v>
      </c>
      <c r="EQ1092" t="s">
        <v>440</v>
      </c>
      <c r="ER1092" t="s">
        <v>429</v>
      </c>
      <c r="ES1092" t="s">
        <v>430</v>
      </c>
      <c r="ET1092" t="s">
        <v>424</v>
      </c>
      <c r="EU1092" t="s">
        <v>425</v>
      </c>
      <c r="EV1092" t="s">
        <v>425</v>
      </c>
      <c r="EW1092" t="s">
        <v>425</v>
      </c>
      <c r="EX1092" t="s">
        <v>423</v>
      </c>
      <c r="EY1092" t="s">
        <v>423</v>
      </c>
      <c r="EZ1092" t="s">
        <v>423</v>
      </c>
      <c r="FA1092" t="s">
        <v>431</v>
      </c>
      <c r="FB1092" t="s">
        <v>423</v>
      </c>
      <c r="FC1092" t="s">
        <v>423</v>
      </c>
      <c r="FD1092" t="s">
        <v>431</v>
      </c>
      <c r="FE1092" t="s">
        <v>423</v>
      </c>
      <c r="FF1092" t="s">
        <v>423</v>
      </c>
      <c r="FG1092" t="s">
        <v>423</v>
      </c>
      <c r="FH1092" t="s">
        <v>423</v>
      </c>
      <c r="FI1092" t="s">
        <v>423</v>
      </c>
      <c r="FJ1092" t="s">
        <v>431</v>
      </c>
      <c r="FK1092" t="s">
        <v>423</v>
      </c>
      <c r="FL1092" t="s">
        <v>423</v>
      </c>
      <c r="FM1092" t="s">
        <v>423</v>
      </c>
      <c r="FN1092" t="s">
        <v>431</v>
      </c>
      <c r="FO1092" t="s">
        <v>423</v>
      </c>
      <c r="FP1092" t="s">
        <v>423</v>
      </c>
      <c r="FQ1092" t="s">
        <v>431</v>
      </c>
      <c r="FR1092" t="s">
        <v>423</v>
      </c>
      <c r="FS1092" t="s">
        <v>423</v>
      </c>
      <c r="FT1092" t="s">
        <v>423</v>
      </c>
      <c r="FU1092" t="s">
        <v>423</v>
      </c>
      <c r="FV1092" t="s">
        <v>431</v>
      </c>
      <c r="FW1092" t="s">
        <v>423</v>
      </c>
      <c r="FX1092" t="s">
        <v>423</v>
      </c>
      <c r="FZ1092" t="s">
        <v>423</v>
      </c>
      <c r="GB1092" t="s">
        <v>423</v>
      </c>
      <c r="GD1092" t="s">
        <v>431</v>
      </c>
      <c r="GE1092" t="s">
        <v>3714</v>
      </c>
      <c r="GF1092" t="s">
        <v>423</v>
      </c>
      <c r="GG1092" t="s">
        <v>432</v>
      </c>
      <c r="GH1092" t="s">
        <v>432</v>
      </c>
      <c r="GI1092" t="s">
        <v>432</v>
      </c>
      <c r="GJ1092" t="s">
        <v>432</v>
      </c>
      <c r="GK1092" t="s">
        <v>432</v>
      </c>
      <c r="GL1092" t="s">
        <v>432</v>
      </c>
      <c r="GM1092" t="s">
        <v>432</v>
      </c>
      <c r="GN1092" t="s">
        <v>432</v>
      </c>
      <c r="GO1092" t="s">
        <v>432</v>
      </c>
      <c r="GP1092" t="s">
        <v>432</v>
      </c>
      <c r="GQ1092" t="s">
        <v>432</v>
      </c>
      <c r="GR1092" t="s">
        <v>432</v>
      </c>
      <c r="GS1092" t="s">
        <v>432</v>
      </c>
      <c r="GT1092" t="s">
        <v>432</v>
      </c>
      <c r="GU1092" t="s">
        <v>423</v>
      </c>
      <c r="GV1092" t="s">
        <v>431</v>
      </c>
      <c r="GW1092" t="s">
        <v>423</v>
      </c>
      <c r="GX1092" t="s">
        <v>423</v>
      </c>
      <c r="GY1092" t="s">
        <v>423</v>
      </c>
      <c r="GZ1092" t="s">
        <v>423</v>
      </c>
      <c r="HA1092" t="s">
        <v>423</v>
      </c>
      <c r="HB1092" t="s">
        <v>423</v>
      </c>
      <c r="HC1092" t="s">
        <v>431</v>
      </c>
      <c r="HD1092" t="s">
        <v>432</v>
      </c>
      <c r="HE1092" t="s">
        <v>432</v>
      </c>
      <c r="HF1092" t="s">
        <v>432</v>
      </c>
      <c r="HG1092" t="s">
        <v>432</v>
      </c>
      <c r="HH1092" t="s">
        <v>423</v>
      </c>
      <c r="HI1092" t="s">
        <v>423</v>
      </c>
      <c r="HJ1092" t="s">
        <v>423</v>
      </c>
      <c r="HK1092" t="s">
        <v>423</v>
      </c>
      <c r="HL1092" t="s">
        <v>431</v>
      </c>
      <c r="HM1092" t="s">
        <v>423</v>
      </c>
      <c r="HN1092" t="s">
        <v>431</v>
      </c>
      <c r="HO1092" t="s">
        <v>3715</v>
      </c>
      <c r="HP1092" t="s">
        <v>423</v>
      </c>
      <c r="HR1092" t="s">
        <v>423</v>
      </c>
      <c r="HT1092" t="s">
        <v>423</v>
      </c>
      <c r="HV1092" t="s">
        <v>423</v>
      </c>
      <c r="HW1092" t="s">
        <v>423</v>
      </c>
      <c r="HX1092" t="s">
        <v>423</v>
      </c>
      <c r="HY1092" t="s">
        <v>423</v>
      </c>
      <c r="HZ1092" t="s">
        <v>431</v>
      </c>
      <c r="IA1092" t="s">
        <v>423</v>
      </c>
      <c r="IB1092" t="s">
        <v>423</v>
      </c>
      <c r="IC1092" t="s">
        <v>423</v>
      </c>
      <c r="ID1092" t="s">
        <v>423</v>
      </c>
      <c r="IE1092" t="s">
        <v>431</v>
      </c>
      <c r="IF1092" t="s">
        <v>423</v>
      </c>
      <c r="IG1092" t="s">
        <v>431</v>
      </c>
      <c r="IH1092" t="s">
        <v>423</v>
      </c>
      <c r="II1092" t="s">
        <v>423</v>
      </c>
      <c r="IJ1092" t="s">
        <v>423</v>
      </c>
      <c r="IK1092" t="s">
        <v>431</v>
      </c>
      <c r="IL1092" t="s">
        <v>423</v>
      </c>
      <c r="IM1092" t="s">
        <v>423</v>
      </c>
      <c r="IN1092" t="s">
        <v>423</v>
      </c>
      <c r="IO1092" t="s">
        <v>431</v>
      </c>
      <c r="IP1092" t="s">
        <v>423</v>
      </c>
      <c r="IQ1092" t="s">
        <v>423</v>
      </c>
      <c r="IR1092" t="s">
        <v>431</v>
      </c>
      <c r="IS1092" t="s">
        <v>423</v>
      </c>
      <c r="IT1092" t="s">
        <v>423</v>
      </c>
      <c r="IU1092" t="s">
        <v>423</v>
      </c>
      <c r="IV1092" t="s">
        <v>431</v>
      </c>
      <c r="IW1092" t="s">
        <v>3716</v>
      </c>
      <c r="IX1092" t="s">
        <v>423</v>
      </c>
      <c r="IZ1092" t="s">
        <v>423</v>
      </c>
      <c r="JB1092" t="s">
        <v>423</v>
      </c>
      <c r="JI1092" t="s">
        <v>423</v>
      </c>
      <c r="JJ1092" t="s">
        <v>431</v>
      </c>
      <c r="JK1092" t="s">
        <v>423</v>
      </c>
      <c r="JL1092" t="s">
        <v>423</v>
      </c>
      <c r="JM1092" t="s">
        <v>423</v>
      </c>
      <c r="JN1092" t="s">
        <v>423</v>
      </c>
      <c r="JO1092" t="s">
        <v>431</v>
      </c>
      <c r="JP1092" t="s">
        <v>423</v>
      </c>
      <c r="JQ1092" t="s">
        <v>423</v>
      </c>
      <c r="JR1092" t="s">
        <v>423</v>
      </c>
      <c r="JS1092" t="s">
        <v>423</v>
      </c>
      <c r="JT1092" t="s">
        <v>423</v>
      </c>
      <c r="JU1092" t="s">
        <v>423</v>
      </c>
      <c r="JV1092" t="s">
        <v>423</v>
      </c>
      <c r="JW1092" t="s">
        <v>423</v>
      </c>
      <c r="JX1092" t="s">
        <v>423</v>
      </c>
      <c r="JY1092" t="s">
        <v>423</v>
      </c>
      <c r="JZ1092" t="s">
        <v>423</v>
      </c>
      <c r="KA1092" t="s">
        <v>423</v>
      </c>
      <c r="KB1092" t="s">
        <v>423</v>
      </c>
      <c r="KC1092" t="s">
        <v>423</v>
      </c>
      <c r="KD1092" t="s">
        <v>423</v>
      </c>
      <c r="KE1092" t="s">
        <v>423</v>
      </c>
      <c r="KF1092" t="s">
        <v>423</v>
      </c>
      <c r="KG1092" t="s">
        <v>423</v>
      </c>
      <c r="KH1092" t="s">
        <v>423</v>
      </c>
      <c r="KI1092" t="s">
        <v>423</v>
      </c>
      <c r="KJ1092" t="s">
        <v>423</v>
      </c>
      <c r="KK1092" t="s">
        <v>423</v>
      </c>
      <c r="KL1092" t="s">
        <v>423</v>
      </c>
      <c r="KM1092" t="s">
        <v>423</v>
      </c>
      <c r="KN1092" t="s">
        <v>423</v>
      </c>
      <c r="KO1092" t="s">
        <v>423</v>
      </c>
      <c r="KP1092" t="s">
        <v>423</v>
      </c>
      <c r="KQ1092" t="s">
        <v>431</v>
      </c>
      <c r="KR1092" t="s">
        <v>423</v>
      </c>
      <c r="KS1092" t="s">
        <v>423</v>
      </c>
      <c r="KT1092" t="s">
        <v>423</v>
      </c>
      <c r="KU1092" t="s">
        <v>423</v>
      </c>
      <c r="KV1092" t="s">
        <v>423</v>
      </c>
      <c r="KW1092" t="s">
        <v>431</v>
      </c>
      <c r="KY1092" t="s">
        <v>431</v>
      </c>
      <c r="KZ1092" t="s">
        <v>432</v>
      </c>
      <c r="LA1092" t="s">
        <v>432</v>
      </c>
      <c r="LB1092" t="s">
        <v>432</v>
      </c>
      <c r="LC1092" t="s">
        <v>432</v>
      </c>
      <c r="LD1092" t="s">
        <v>432</v>
      </c>
      <c r="LE1092" t="s">
        <v>432</v>
      </c>
      <c r="LF1092" t="s">
        <v>432</v>
      </c>
      <c r="LG1092" t="s">
        <v>432</v>
      </c>
      <c r="LH1092" t="s">
        <v>432</v>
      </c>
      <c r="LI1092" t="s">
        <v>432</v>
      </c>
      <c r="LK1092" t="s">
        <v>431</v>
      </c>
      <c r="LL1092" t="s">
        <v>423</v>
      </c>
      <c r="LM1092" t="s">
        <v>423</v>
      </c>
      <c r="LN1092" t="s">
        <v>423</v>
      </c>
      <c r="LO1092" t="s">
        <v>439</v>
      </c>
      <c r="LP1092" t="s">
        <v>432</v>
      </c>
      <c r="LQ1092" t="s">
        <v>432</v>
      </c>
      <c r="LR1092" t="s">
        <v>432</v>
      </c>
      <c r="LS1092" t="s">
        <v>432</v>
      </c>
      <c r="LT1092" t="s">
        <v>432</v>
      </c>
      <c r="LU1092" t="s">
        <v>423</v>
      </c>
      <c r="LV1092" t="s">
        <v>423</v>
      </c>
      <c r="LW1092" t="s">
        <v>423</v>
      </c>
      <c r="LX1092" t="s">
        <v>431</v>
      </c>
      <c r="LY1092" t="s">
        <v>423</v>
      </c>
      <c r="LZ1092" t="s">
        <v>423</v>
      </c>
      <c r="MA1092" t="s">
        <v>423</v>
      </c>
      <c r="MB1092" t="s">
        <v>423</v>
      </c>
      <c r="MC1092" t="s">
        <v>423</v>
      </c>
      <c r="MD1092" t="s">
        <v>423</v>
      </c>
      <c r="ME1092" t="s">
        <v>431</v>
      </c>
      <c r="MF1092" t="s">
        <v>423</v>
      </c>
      <c r="MG1092" t="s">
        <v>423</v>
      </c>
      <c r="MH1092" t="s">
        <v>423</v>
      </c>
      <c r="MI1092" t="s">
        <v>423</v>
      </c>
      <c r="MJ1092" t="s">
        <v>431</v>
      </c>
      <c r="MK1092" t="s">
        <v>423</v>
      </c>
      <c r="ML1092" t="s">
        <v>423</v>
      </c>
      <c r="MN1092">
        <v>432.28</v>
      </c>
      <c r="MO1092">
        <v>68.28</v>
      </c>
      <c r="NE1092">
        <v>135.27000000000001</v>
      </c>
      <c r="NT1092">
        <v>97.78</v>
      </c>
      <c r="OJ1092">
        <v>52.77</v>
      </c>
      <c r="OT1092">
        <v>78.180000000000007</v>
      </c>
    </row>
    <row r="1093" spans="1:410" ht="12.75" customHeight="1" x14ac:dyDescent="0.2">
      <c r="A1093">
        <v>1333</v>
      </c>
      <c r="B1093" t="str">
        <f t="shared" si="782"/>
        <v>5-15min</v>
      </c>
      <c r="C1093" t="str">
        <f t="shared" si="783"/>
        <v>seul</v>
      </c>
      <c r="D1093" t="str">
        <f t="shared" si="784"/>
        <v>20-30m2</v>
      </c>
      <c r="E1093" t="str">
        <f t="shared" si="785"/>
        <v>plutôt oui</v>
      </c>
      <c r="F1093" t="str">
        <f t="shared" si="786"/>
        <v>aucune</v>
      </c>
      <c r="G1093" t="str">
        <f t="shared" si="787"/>
        <v>non</v>
      </c>
      <c r="H1093" t="str">
        <f t="shared" si="788"/>
        <v>non</v>
      </c>
      <c r="I1093" t="s">
        <v>423</v>
      </c>
      <c r="J1093" t="str">
        <f t="shared" si="789"/>
        <v>souvent</v>
      </c>
      <c r="K1093" t="str">
        <f t="shared" si="790"/>
        <v>souvent</v>
      </c>
      <c r="L1093" t="str">
        <f t="shared" si="791"/>
        <v>plutôt oui</v>
      </c>
      <c r="M1093" t="str">
        <f t="shared" si="792"/>
        <v>1-2h</v>
      </c>
      <c r="N1093" t="str">
        <f t="shared" si="793"/>
        <v>1-2h</v>
      </c>
      <c r="O1093" t="str">
        <f t="shared" si="794"/>
        <v>parfois</v>
      </c>
      <c r="P1093" t="str">
        <f t="shared" si="795"/>
        <v>parfois</v>
      </c>
      <c r="Q1093" t="str">
        <f t="shared" si="796"/>
        <v>souvent</v>
      </c>
      <c r="R1093" t="s">
        <v>424</v>
      </c>
      <c r="S1093" t="s">
        <v>425</v>
      </c>
      <c r="T1093" t="s">
        <v>425</v>
      </c>
      <c r="U1093" t="s">
        <v>428</v>
      </c>
      <c r="V1093" t="s">
        <v>440</v>
      </c>
      <c r="W1093" t="s">
        <v>440</v>
      </c>
      <c r="X1093" t="s">
        <v>430</v>
      </c>
      <c r="Y1093" t="s">
        <v>424</v>
      </c>
      <c r="Z1093" t="s">
        <v>430</v>
      </c>
      <c r="AA1093" t="s">
        <v>424</v>
      </c>
      <c r="AB1093" t="s">
        <v>424</v>
      </c>
      <c r="AC1093" t="s">
        <v>424</v>
      </c>
      <c r="AD1093" t="str">
        <f t="shared" si="797"/>
        <v>3-4 jours avant</v>
      </c>
      <c r="AE1093" t="str">
        <f t="shared" si="798"/>
        <v>plutôt oui</v>
      </c>
      <c r="AF1093" t="str">
        <f t="shared" si="799"/>
        <v>moyennes</v>
      </c>
      <c r="AG1093" t="str">
        <f t="shared" si="800"/>
        <v>jamais</v>
      </c>
      <c r="AH1093" t="str">
        <f t="shared" si="801"/>
        <v>régulièrement</v>
      </c>
      <c r="AI1093" t="str">
        <f t="shared" si="802"/>
        <v>très souvent</v>
      </c>
      <c r="AJ1093" t="str">
        <f t="shared" si="803"/>
        <v>parfois</v>
      </c>
      <c r="AK1093" t="str">
        <f t="shared" si="804"/>
        <v>non</v>
      </c>
      <c r="AL1093" t="str">
        <f t="shared" si="805"/>
        <v>pas d'asso</v>
      </c>
      <c r="AM1093" t="str">
        <f t="shared" si="806"/>
        <v>pas d'asso</v>
      </c>
      <c r="AN1093" t="str">
        <f t="shared" si="807"/>
        <v>1-3h</v>
      </c>
      <c r="AO1093" t="str">
        <f t="shared" si="808"/>
        <v>rarement</v>
      </c>
      <c r="AP1093" t="str">
        <f t="shared" si="809"/>
        <v>plutôt oui</v>
      </c>
      <c r="AQ1093" t="str">
        <f t="shared" si="810"/>
        <v>rarement</v>
      </c>
      <c r="AR1093" t="str">
        <f t="shared" si="811"/>
        <v>régulièrement</v>
      </c>
      <c r="AS1093" t="str">
        <f t="shared" si="812"/>
        <v>2-4h</v>
      </c>
      <c r="AT1093" t="str">
        <f t="shared" si="813"/>
        <v>plutôt satisfaisante</v>
      </c>
      <c r="AU1093" t="str">
        <f t="shared" si="814"/>
        <v>plutôt non</v>
      </c>
      <c r="AV1093" t="str">
        <f t="shared" si="815"/>
        <v>plutôt oui</v>
      </c>
      <c r="AW1093" t="str">
        <f t="shared" si="816"/>
        <v>plutôt non</v>
      </c>
      <c r="AX1093" t="str">
        <f t="shared" si="817"/>
        <v>plutôt oui</v>
      </c>
      <c r="AY1093" t="str">
        <f t="shared" si="818"/>
        <v>plutôt oui</v>
      </c>
      <c r="AZ1093" t="str">
        <f t="shared" si="819"/>
        <v>1A</v>
      </c>
      <c r="BA1093" t="str">
        <f t="shared" si="820"/>
        <v>1A</v>
      </c>
      <c r="BB1093" t="str">
        <f t="shared" si="821"/>
        <v>classique</v>
      </c>
      <c r="BC1093" t="str">
        <f t="shared" si="822"/>
        <v>non</v>
      </c>
      <c r="BD1093" t="str">
        <f t="shared" si="823"/>
        <v>post-bac</v>
      </c>
      <c r="BE1093" t="str">
        <f t="shared" si="824"/>
        <v>Fr</v>
      </c>
      <c r="BF1093" t="str">
        <f t="shared" si="825"/>
        <v>amenag</v>
      </c>
      <c r="BG1093" t="str">
        <f t="shared" si="826"/>
        <v>jsp</v>
      </c>
      <c r="BH1093" t="s">
        <v>423</v>
      </c>
      <c r="BI1093" t="str">
        <f t="shared" si="827"/>
        <v>aucun</v>
      </c>
      <c r="BJ1093" t="s">
        <v>423</v>
      </c>
      <c r="BK1093" t="s">
        <v>431</v>
      </c>
      <c r="BL1093" t="s">
        <v>423</v>
      </c>
      <c r="BM1093" t="s">
        <v>423</v>
      </c>
      <c r="BN1093" t="s">
        <v>431</v>
      </c>
      <c r="BO1093" t="s">
        <v>423</v>
      </c>
      <c r="BP1093" t="s">
        <v>423</v>
      </c>
      <c r="BR1093" t="s">
        <v>423</v>
      </c>
      <c r="BS1093" t="s">
        <v>423</v>
      </c>
      <c r="BT1093" t="s">
        <v>431</v>
      </c>
      <c r="BU1093" t="s">
        <v>423</v>
      </c>
      <c r="BV1093" t="s">
        <v>423</v>
      </c>
      <c r="BW1093" t="s">
        <v>431</v>
      </c>
      <c r="BX1093" t="s">
        <v>423</v>
      </c>
      <c r="BY1093" t="s">
        <v>423</v>
      </c>
      <c r="BZ1093" t="s">
        <v>423</v>
      </c>
      <c r="CA1093" t="s">
        <v>432</v>
      </c>
      <c r="CB1093" t="s">
        <v>432</v>
      </c>
      <c r="CC1093" t="s">
        <v>432</v>
      </c>
      <c r="CD1093" t="s">
        <v>432</v>
      </c>
      <c r="CE1093" t="s">
        <v>423</v>
      </c>
      <c r="CF1093" t="s">
        <v>432</v>
      </c>
      <c r="CG1093" t="s">
        <v>432</v>
      </c>
      <c r="CH1093" t="s">
        <v>432</v>
      </c>
      <c r="CI1093" t="s">
        <v>432</v>
      </c>
      <c r="CJ1093" t="s">
        <v>432</v>
      </c>
      <c r="CK1093" t="s">
        <v>432</v>
      </c>
      <c r="CL1093" t="s">
        <v>432</v>
      </c>
      <c r="CM1093" t="s">
        <v>432</v>
      </c>
      <c r="CN1093" t="s">
        <v>423</v>
      </c>
      <c r="CO1093" t="s">
        <v>432</v>
      </c>
      <c r="CP1093" t="s">
        <v>432</v>
      </c>
      <c r="CQ1093" t="s">
        <v>432</v>
      </c>
      <c r="CR1093" t="s">
        <v>432</v>
      </c>
      <c r="CT1093" t="s">
        <v>432</v>
      </c>
      <c r="CU1093" t="s">
        <v>423</v>
      </c>
      <c r="CV1093" t="s">
        <v>423</v>
      </c>
      <c r="CW1093" t="s">
        <v>431</v>
      </c>
      <c r="CX1093" t="s">
        <v>423</v>
      </c>
      <c r="CY1093" t="s">
        <v>423</v>
      </c>
      <c r="CZ1093" t="s">
        <v>423</v>
      </c>
      <c r="DA1093" t="s">
        <v>431</v>
      </c>
      <c r="DB1093" t="s">
        <v>423</v>
      </c>
      <c r="DC1093" t="s">
        <v>423</v>
      </c>
      <c r="DD1093" t="s">
        <v>423</v>
      </c>
      <c r="DE1093" t="s">
        <v>431</v>
      </c>
      <c r="DF1093" t="s">
        <v>423</v>
      </c>
      <c r="DG1093" t="s">
        <v>423</v>
      </c>
      <c r="DH1093" t="s">
        <v>423</v>
      </c>
      <c r="DI1093" t="s">
        <v>423</v>
      </c>
      <c r="DJ1093" t="s">
        <v>431</v>
      </c>
      <c r="DK1093" t="s">
        <v>423</v>
      </c>
      <c r="DL1093" t="s">
        <v>423</v>
      </c>
      <c r="DM1093" t="s">
        <v>423</v>
      </c>
      <c r="DN1093" t="s">
        <v>423</v>
      </c>
      <c r="DO1093" t="s">
        <v>423</v>
      </c>
      <c r="DP1093" t="s">
        <v>423</v>
      </c>
      <c r="DQ1093" t="s">
        <v>431</v>
      </c>
      <c r="DR1093" t="s">
        <v>423</v>
      </c>
      <c r="DS1093" t="s">
        <v>423</v>
      </c>
      <c r="DT1093" t="s">
        <v>423</v>
      </c>
      <c r="DU1093" t="s">
        <v>423</v>
      </c>
      <c r="DV1093" t="s">
        <v>431</v>
      </c>
      <c r="DW1093" t="s">
        <v>423</v>
      </c>
      <c r="DX1093" t="s">
        <v>423</v>
      </c>
      <c r="DY1093" t="s">
        <v>423</v>
      </c>
      <c r="DZ1093" t="s">
        <v>431</v>
      </c>
      <c r="EA1093" t="s">
        <v>423</v>
      </c>
      <c r="EB1093" t="s">
        <v>423</v>
      </c>
      <c r="EC1093" t="s">
        <v>431</v>
      </c>
      <c r="ED1093" t="s">
        <v>423</v>
      </c>
      <c r="EE1093" t="s">
        <v>423</v>
      </c>
      <c r="EF1093" t="s">
        <v>437</v>
      </c>
      <c r="EG1093" t="s">
        <v>438</v>
      </c>
      <c r="EH1093" t="s">
        <v>435</v>
      </c>
      <c r="EI1093" t="s">
        <v>436</v>
      </c>
      <c r="EJ1093" t="s">
        <v>434</v>
      </c>
      <c r="EK1093" t="s">
        <v>433</v>
      </c>
      <c r="EL1093" t="s">
        <v>424</v>
      </c>
      <c r="EM1093" t="s">
        <v>425</v>
      </c>
      <c r="EN1093" t="s">
        <v>425</v>
      </c>
      <c r="EO1093" t="s">
        <v>428</v>
      </c>
      <c r="EP1093" t="s">
        <v>440</v>
      </c>
      <c r="EQ1093" t="s">
        <v>440</v>
      </c>
      <c r="ER1093" t="s">
        <v>430</v>
      </c>
      <c r="ES1093" t="s">
        <v>424</v>
      </c>
      <c r="ET1093" t="s">
        <v>430</v>
      </c>
      <c r="EU1093" t="s">
        <v>424</v>
      </c>
      <c r="EV1093" t="s">
        <v>424</v>
      </c>
      <c r="EW1093" t="s">
        <v>424</v>
      </c>
      <c r="EX1093" t="s">
        <v>423</v>
      </c>
      <c r="EY1093" t="s">
        <v>423</v>
      </c>
      <c r="EZ1093" t="s">
        <v>423</v>
      </c>
      <c r="FA1093" t="s">
        <v>423</v>
      </c>
      <c r="FB1093" t="s">
        <v>431</v>
      </c>
      <c r="FC1093" t="s">
        <v>423</v>
      </c>
      <c r="FD1093" t="s">
        <v>423</v>
      </c>
      <c r="FE1093" t="s">
        <v>431</v>
      </c>
      <c r="FF1093" t="s">
        <v>423</v>
      </c>
      <c r="FG1093" t="s">
        <v>423</v>
      </c>
      <c r="FH1093" t="s">
        <v>423</v>
      </c>
      <c r="FI1093" t="s">
        <v>423</v>
      </c>
      <c r="FJ1093" t="s">
        <v>431</v>
      </c>
      <c r="FK1093" t="s">
        <v>423</v>
      </c>
      <c r="FL1093" t="s">
        <v>423</v>
      </c>
      <c r="FM1093" t="s">
        <v>423</v>
      </c>
      <c r="FN1093" t="s">
        <v>423</v>
      </c>
      <c r="FO1093" t="s">
        <v>431</v>
      </c>
      <c r="FP1093" t="s">
        <v>423</v>
      </c>
      <c r="FQ1093" t="s">
        <v>431</v>
      </c>
      <c r="FR1093" t="s">
        <v>423</v>
      </c>
      <c r="FS1093" t="s">
        <v>423</v>
      </c>
      <c r="FT1093" t="s">
        <v>431</v>
      </c>
      <c r="FU1093" t="s">
        <v>423</v>
      </c>
      <c r="FV1093" t="s">
        <v>423</v>
      </c>
      <c r="FW1093" t="s">
        <v>423</v>
      </c>
      <c r="FX1093" t="s">
        <v>423</v>
      </c>
      <c r="FZ1093" t="s">
        <v>423</v>
      </c>
      <c r="GB1093" t="s">
        <v>431</v>
      </c>
      <c r="GD1093" t="s">
        <v>423</v>
      </c>
      <c r="GF1093" t="s">
        <v>423</v>
      </c>
      <c r="GG1093" t="s">
        <v>432</v>
      </c>
      <c r="GH1093" t="s">
        <v>432</v>
      </c>
      <c r="GI1093" t="s">
        <v>432</v>
      </c>
      <c r="GJ1093" t="s">
        <v>432</v>
      </c>
      <c r="GK1093" t="s">
        <v>432</v>
      </c>
      <c r="GL1093" t="s">
        <v>432</v>
      </c>
      <c r="GM1093" t="s">
        <v>432</v>
      </c>
      <c r="GN1093" t="s">
        <v>432</v>
      </c>
      <c r="GO1093" t="s">
        <v>432</v>
      </c>
      <c r="GP1093" t="s">
        <v>432</v>
      </c>
      <c r="GQ1093" t="s">
        <v>432</v>
      </c>
      <c r="GR1093" t="s">
        <v>432</v>
      </c>
      <c r="GS1093" t="s">
        <v>432</v>
      </c>
      <c r="GT1093" t="s">
        <v>432</v>
      </c>
      <c r="GU1093" t="s">
        <v>423</v>
      </c>
      <c r="GV1093" t="s">
        <v>423</v>
      </c>
      <c r="GW1093" t="s">
        <v>423</v>
      </c>
      <c r="GX1093" t="s">
        <v>431</v>
      </c>
      <c r="GY1093" t="s">
        <v>423</v>
      </c>
      <c r="GZ1093" t="s">
        <v>423</v>
      </c>
      <c r="HA1093" t="s">
        <v>423</v>
      </c>
      <c r="HB1093" t="s">
        <v>431</v>
      </c>
      <c r="HC1093" t="s">
        <v>423</v>
      </c>
      <c r="HD1093" t="s">
        <v>423</v>
      </c>
      <c r="HE1093" t="s">
        <v>431</v>
      </c>
      <c r="HF1093" t="s">
        <v>423</v>
      </c>
      <c r="HG1093" t="s">
        <v>423</v>
      </c>
      <c r="HH1093" t="s">
        <v>423</v>
      </c>
      <c r="HI1093" t="s">
        <v>423</v>
      </c>
      <c r="HJ1093" t="s">
        <v>423</v>
      </c>
      <c r="HK1093" t="s">
        <v>423</v>
      </c>
      <c r="HL1093" t="s">
        <v>431</v>
      </c>
      <c r="HM1093" t="s">
        <v>423</v>
      </c>
      <c r="HN1093" t="s">
        <v>423</v>
      </c>
      <c r="HP1093" t="s">
        <v>431</v>
      </c>
      <c r="HR1093" t="s">
        <v>423</v>
      </c>
      <c r="HT1093" t="s">
        <v>423</v>
      </c>
      <c r="HV1093" t="s">
        <v>423</v>
      </c>
      <c r="HW1093" t="s">
        <v>423</v>
      </c>
      <c r="HX1093" t="s">
        <v>431</v>
      </c>
      <c r="HY1093" t="s">
        <v>423</v>
      </c>
      <c r="HZ1093" t="s">
        <v>423</v>
      </c>
      <c r="IA1093" t="s">
        <v>423</v>
      </c>
      <c r="IB1093" t="s">
        <v>423</v>
      </c>
      <c r="IC1093" t="s">
        <v>431</v>
      </c>
      <c r="ID1093" t="s">
        <v>423</v>
      </c>
      <c r="IE1093" t="s">
        <v>423</v>
      </c>
      <c r="IF1093" t="s">
        <v>423</v>
      </c>
      <c r="IG1093" t="s">
        <v>423</v>
      </c>
      <c r="IH1093" t="s">
        <v>431</v>
      </c>
      <c r="II1093" t="s">
        <v>423</v>
      </c>
      <c r="IJ1093" t="s">
        <v>423</v>
      </c>
      <c r="IK1093" t="s">
        <v>431</v>
      </c>
      <c r="IL1093" t="s">
        <v>423</v>
      </c>
      <c r="IM1093" t="s">
        <v>423</v>
      </c>
      <c r="IN1093" t="s">
        <v>423</v>
      </c>
      <c r="IO1093" t="s">
        <v>423</v>
      </c>
      <c r="IP1093" t="s">
        <v>431</v>
      </c>
      <c r="IQ1093" t="s">
        <v>423</v>
      </c>
      <c r="IR1093" t="s">
        <v>423</v>
      </c>
      <c r="IS1093" t="s">
        <v>431</v>
      </c>
      <c r="IT1093" t="s">
        <v>423</v>
      </c>
      <c r="IU1093" t="s">
        <v>423</v>
      </c>
      <c r="IV1093" t="s">
        <v>423</v>
      </c>
      <c r="IX1093" t="s">
        <v>431</v>
      </c>
      <c r="IZ1093" t="s">
        <v>423</v>
      </c>
      <c r="JB1093" t="s">
        <v>423</v>
      </c>
      <c r="JD1093" t="s">
        <v>3717</v>
      </c>
      <c r="JE1093" t="s">
        <v>3718</v>
      </c>
      <c r="JF1093" t="s">
        <v>3719</v>
      </c>
      <c r="JH1093" t="s">
        <v>3720</v>
      </c>
      <c r="JI1093" t="s">
        <v>431</v>
      </c>
      <c r="JJ1093" t="s">
        <v>423</v>
      </c>
      <c r="JK1093" t="s">
        <v>423</v>
      </c>
      <c r="JL1093" t="s">
        <v>423</v>
      </c>
      <c r="JM1093" t="s">
        <v>423</v>
      </c>
      <c r="JN1093" t="s">
        <v>432</v>
      </c>
      <c r="JO1093" t="s">
        <v>432</v>
      </c>
      <c r="JP1093" t="s">
        <v>432</v>
      </c>
      <c r="JQ1093" t="s">
        <v>432</v>
      </c>
      <c r="JR1093" t="s">
        <v>432</v>
      </c>
      <c r="JS1093" t="s">
        <v>432</v>
      </c>
      <c r="JT1093" t="s">
        <v>432</v>
      </c>
      <c r="JU1093" t="s">
        <v>432</v>
      </c>
      <c r="JV1093" t="s">
        <v>432</v>
      </c>
      <c r="JW1093" t="s">
        <v>432</v>
      </c>
      <c r="JX1093" t="s">
        <v>432</v>
      </c>
      <c r="JY1093" t="s">
        <v>432</v>
      </c>
      <c r="JZ1093" t="s">
        <v>432</v>
      </c>
      <c r="KA1093" t="s">
        <v>432</v>
      </c>
      <c r="KB1093" t="s">
        <v>432</v>
      </c>
      <c r="KC1093" t="s">
        <v>432</v>
      </c>
      <c r="KD1093" t="s">
        <v>423</v>
      </c>
      <c r="KE1093" t="s">
        <v>423</v>
      </c>
      <c r="KF1093" t="s">
        <v>423</v>
      </c>
      <c r="KG1093" t="s">
        <v>423</v>
      </c>
      <c r="KH1093" t="s">
        <v>423</v>
      </c>
      <c r="KI1093" t="s">
        <v>423</v>
      </c>
      <c r="KJ1093" t="s">
        <v>423</v>
      </c>
      <c r="KK1093" t="s">
        <v>423</v>
      </c>
      <c r="KL1093" t="s">
        <v>423</v>
      </c>
      <c r="KM1093" t="s">
        <v>423</v>
      </c>
      <c r="KN1093" t="s">
        <v>423</v>
      </c>
      <c r="KO1093" t="s">
        <v>423</v>
      </c>
      <c r="KP1093" t="s">
        <v>423</v>
      </c>
      <c r="KQ1093" t="s">
        <v>431</v>
      </c>
      <c r="KR1093" t="s">
        <v>423</v>
      </c>
      <c r="KS1093" t="s">
        <v>423</v>
      </c>
      <c r="KT1093" t="s">
        <v>423</v>
      </c>
      <c r="KU1093" t="s">
        <v>423</v>
      </c>
      <c r="KV1093" t="s">
        <v>423</v>
      </c>
      <c r="KW1093" t="s">
        <v>431</v>
      </c>
      <c r="KY1093" t="s">
        <v>431</v>
      </c>
      <c r="KZ1093" t="s">
        <v>432</v>
      </c>
      <c r="LA1093" t="s">
        <v>432</v>
      </c>
      <c r="LB1093" t="s">
        <v>432</v>
      </c>
      <c r="LC1093" t="s">
        <v>432</v>
      </c>
      <c r="LD1093" t="s">
        <v>432</v>
      </c>
      <c r="LE1093" t="s">
        <v>432</v>
      </c>
      <c r="LF1093" t="s">
        <v>432</v>
      </c>
      <c r="LG1093" t="s">
        <v>432</v>
      </c>
      <c r="LH1093" t="s">
        <v>432</v>
      </c>
      <c r="LI1093" t="s">
        <v>432</v>
      </c>
      <c r="LK1093" t="s">
        <v>431</v>
      </c>
      <c r="LL1093" t="s">
        <v>423</v>
      </c>
      <c r="LM1093" t="s">
        <v>423</v>
      </c>
      <c r="LN1093" t="s">
        <v>423</v>
      </c>
      <c r="LO1093" t="s">
        <v>439</v>
      </c>
      <c r="LP1093" t="s">
        <v>432</v>
      </c>
      <c r="LQ1093" t="s">
        <v>432</v>
      </c>
      <c r="LR1093" t="s">
        <v>432</v>
      </c>
      <c r="LS1093" t="s">
        <v>432</v>
      </c>
      <c r="LT1093" t="s">
        <v>432</v>
      </c>
      <c r="LU1093" t="s">
        <v>423</v>
      </c>
      <c r="LV1093" t="s">
        <v>423</v>
      </c>
      <c r="LW1093" t="s">
        <v>423</v>
      </c>
      <c r="LX1093" t="s">
        <v>423</v>
      </c>
      <c r="LY1093" t="s">
        <v>423</v>
      </c>
      <c r="LZ1093" t="s">
        <v>423</v>
      </c>
      <c r="MA1093" t="s">
        <v>431</v>
      </c>
      <c r="MB1093" t="s">
        <v>423</v>
      </c>
      <c r="MC1093" t="s">
        <v>423</v>
      </c>
      <c r="MD1093" t="s">
        <v>423</v>
      </c>
      <c r="ME1093" t="s">
        <v>423</v>
      </c>
      <c r="MF1093" t="s">
        <v>423</v>
      </c>
      <c r="MG1093" t="s">
        <v>431</v>
      </c>
      <c r="MH1093" t="s">
        <v>423</v>
      </c>
      <c r="MI1093" t="s">
        <v>423</v>
      </c>
      <c r="MJ1093" t="s">
        <v>423</v>
      </c>
      <c r="MK1093" t="s">
        <v>423</v>
      </c>
      <c r="ML1093" t="s">
        <v>431</v>
      </c>
      <c r="MN1093">
        <v>587.98</v>
      </c>
      <c r="MO1093">
        <v>62.39</v>
      </c>
      <c r="NE1093">
        <v>179.83</v>
      </c>
      <c r="NT1093">
        <v>123.97</v>
      </c>
      <c r="OJ1093">
        <v>107.97</v>
      </c>
      <c r="OT1093">
        <v>113.82</v>
      </c>
    </row>
    <row r="1094" spans="1:410" ht="12.75" customHeight="1" x14ac:dyDescent="0.2">
      <c r="A1094">
        <v>1334</v>
      </c>
      <c r="B1094" t="str">
        <f t="shared" si="782"/>
        <v>0-5min</v>
      </c>
      <c r="C1094" t="str">
        <f t="shared" si="783"/>
        <v>seul</v>
      </c>
      <c r="D1094" t="str">
        <f t="shared" si="784"/>
        <v>20-30m2</v>
      </c>
      <c r="E1094" t="str">
        <f t="shared" si="785"/>
        <v>tout à fait</v>
      </c>
      <c r="F1094" t="str">
        <f t="shared" si="786"/>
        <v>aucune</v>
      </c>
      <c r="G1094" t="str">
        <f t="shared" si="787"/>
        <v>non</v>
      </c>
      <c r="H1094" t="str">
        <f t="shared" si="788"/>
        <v>non</v>
      </c>
      <c r="I1094" t="s">
        <v>423</v>
      </c>
      <c r="J1094" t="str">
        <f t="shared" si="789"/>
        <v>parfois</v>
      </c>
      <c r="K1094" t="str">
        <f t="shared" si="790"/>
        <v>parfois</v>
      </c>
      <c r="L1094" t="str">
        <f t="shared" si="791"/>
        <v>plutôt non</v>
      </c>
      <c r="M1094" t="str">
        <f t="shared" si="792"/>
        <v>1-2h</v>
      </c>
      <c r="N1094" t="str">
        <f t="shared" si="793"/>
        <v>4-6h</v>
      </c>
      <c r="O1094" t="str">
        <f t="shared" si="794"/>
        <v>parfois</v>
      </c>
      <c r="P1094" t="str">
        <f t="shared" si="795"/>
        <v>parfois</v>
      </c>
      <c r="Q1094" t="str">
        <f t="shared" si="796"/>
        <v>souvent</v>
      </c>
      <c r="R1094" t="s">
        <v>425</v>
      </c>
      <c r="S1094" t="s">
        <v>425</v>
      </c>
      <c r="T1094" t="s">
        <v>425</v>
      </c>
      <c r="U1094" t="s">
        <v>428</v>
      </c>
      <c r="V1094" t="s">
        <v>440</v>
      </c>
      <c r="W1094" t="s">
        <v>428</v>
      </c>
      <c r="X1094" t="s">
        <v>424</v>
      </c>
      <c r="Y1094" t="s">
        <v>424</v>
      </c>
      <c r="Z1094" t="s">
        <v>424</v>
      </c>
      <c r="AA1094" t="s">
        <v>425</v>
      </c>
      <c r="AB1094" t="s">
        <v>425</v>
      </c>
      <c r="AC1094" t="s">
        <v>424</v>
      </c>
      <c r="AD1094" t="str">
        <f t="shared" si="797"/>
        <v>1 mois avant</v>
      </c>
      <c r="AE1094" t="str">
        <f t="shared" si="798"/>
        <v>plutôt oui</v>
      </c>
      <c r="AF1094" t="str">
        <f t="shared" si="799"/>
        <v>plutôt bonnes</v>
      </c>
      <c r="AG1094" t="str">
        <f t="shared" si="800"/>
        <v>parfois</v>
      </c>
      <c r="AH1094" t="str">
        <f t="shared" si="801"/>
        <v>régulièrement</v>
      </c>
      <c r="AI1094" t="str">
        <f t="shared" si="802"/>
        <v>parfois</v>
      </c>
      <c r="AJ1094" t="str">
        <f t="shared" si="803"/>
        <v>jamais</v>
      </c>
      <c r="AK1094" t="str">
        <f t="shared" si="804"/>
        <v>1-5h</v>
      </c>
      <c r="AL1094" t="str">
        <f t="shared" si="805"/>
        <v>tout à fait</v>
      </c>
      <c r="AM1094" t="str">
        <f t="shared" si="806"/>
        <v>plutôt non</v>
      </c>
      <c r="AN1094" t="str">
        <f t="shared" si="807"/>
        <v>6-10h</v>
      </c>
      <c r="AO1094" t="str">
        <f t="shared" si="808"/>
        <v>rarement</v>
      </c>
      <c r="AP1094" t="str">
        <f t="shared" si="809"/>
        <v>plutôt oui</v>
      </c>
      <c r="AQ1094" t="str">
        <f t="shared" si="810"/>
        <v>rarement</v>
      </c>
      <c r="AR1094" t="str">
        <f t="shared" si="811"/>
        <v>régulièrement</v>
      </c>
      <c r="AS1094" t="str">
        <f t="shared" si="812"/>
        <v>1-2h</v>
      </c>
      <c r="AT1094" t="str">
        <f t="shared" si="813"/>
        <v>plutôt insatisfaisante</v>
      </c>
      <c r="AU1094" t="str">
        <f t="shared" si="814"/>
        <v>plutôt oui</v>
      </c>
      <c r="AV1094" t="str">
        <f t="shared" si="815"/>
        <v>tout à fait</v>
      </c>
      <c r="AW1094" t="str">
        <f t="shared" si="816"/>
        <v>plutôt oui</v>
      </c>
      <c r="AX1094" t="str">
        <f t="shared" si="817"/>
        <v>plutôt oui</v>
      </c>
      <c r="AY1094" t="str">
        <f t="shared" si="818"/>
        <v>plutôt oui</v>
      </c>
      <c r="AZ1094" t="str">
        <f t="shared" si="819"/>
        <v>3A</v>
      </c>
      <c r="BA1094" t="str">
        <f t="shared" si="820"/>
        <v>IMACS</v>
      </c>
      <c r="BB1094" t="str">
        <f t="shared" si="821"/>
        <v>classique</v>
      </c>
      <c r="BC1094" t="str">
        <f t="shared" si="822"/>
        <v>non</v>
      </c>
      <c r="BD1094" t="str">
        <f t="shared" si="823"/>
        <v>3A</v>
      </c>
      <c r="BE1094" t="str">
        <f t="shared" si="824"/>
        <v>Fr</v>
      </c>
      <c r="BF1094" t="str">
        <f t="shared" si="825"/>
        <v>pas de classement</v>
      </c>
      <c r="BG1094" t="str">
        <f t="shared" si="826"/>
        <v>jsp</v>
      </c>
      <c r="BH1094" t="s">
        <v>423</v>
      </c>
      <c r="BI1094" t="str">
        <f t="shared" si="827"/>
        <v>aucun</v>
      </c>
      <c r="BJ1094" t="s">
        <v>431</v>
      </c>
      <c r="BK1094" t="s">
        <v>423</v>
      </c>
      <c r="BL1094" t="s">
        <v>423</v>
      </c>
      <c r="BM1094" t="s">
        <v>423</v>
      </c>
      <c r="BN1094" t="s">
        <v>431</v>
      </c>
      <c r="BO1094" t="s">
        <v>423</v>
      </c>
      <c r="BP1094" t="s">
        <v>423</v>
      </c>
      <c r="BR1094" t="s">
        <v>423</v>
      </c>
      <c r="BS1094" t="s">
        <v>423</v>
      </c>
      <c r="BT1094" t="s">
        <v>431</v>
      </c>
      <c r="BU1094" t="s">
        <v>423</v>
      </c>
      <c r="BV1094" t="s">
        <v>431</v>
      </c>
      <c r="BW1094" t="s">
        <v>423</v>
      </c>
      <c r="BX1094" t="s">
        <v>423</v>
      </c>
      <c r="BY1094" t="s">
        <v>423</v>
      </c>
      <c r="BZ1094" t="s">
        <v>423</v>
      </c>
      <c r="CA1094" t="s">
        <v>432</v>
      </c>
      <c r="CB1094" t="s">
        <v>432</v>
      </c>
      <c r="CC1094" t="s">
        <v>432</v>
      </c>
      <c r="CD1094" t="s">
        <v>432</v>
      </c>
      <c r="CE1094" t="s">
        <v>423</v>
      </c>
      <c r="CF1094" t="s">
        <v>432</v>
      </c>
      <c r="CG1094" t="s">
        <v>432</v>
      </c>
      <c r="CH1094" t="s">
        <v>432</v>
      </c>
      <c r="CI1094" t="s">
        <v>432</v>
      </c>
      <c r="CJ1094" t="s">
        <v>432</v>
      </c>
      <c r="CK1094" t="s">
        <v>432</v>
      </c>
      <c r="CL1094" t="s">
        <v>432</v>
      </c>
      <c r="CM1094" t="s">
        <v>432</v>
      </c>
      <c r="CN1094" t="s">
        <v>423</v>
      </c>
      <c r="CO1094" t="s">
        <v>432</v>
      </c>
      <c r="CP1094" t="s">
        <v>432</v>
      </c>
      <c r="CQ1094" t="s">
        <v>432</v>
      </c>
      <c r="CR1094" t="s">
        <v>432</v>
      </c>
      <c r="CT1094" t="s">
        <v>432</v>
      </c>
      <c r="CU1094" t="s">
        <v>423</v>
      </c>
      <c r="CV1094" t="s">
        <v>423</v>
      </c>
      <c r="CW1094" t="s">
        <v>423</v>
      </c>
      <c r="CX1094" t="s">
        <v>431</v>
      </c>
      <c r="CY1094" t="s">
        <v>423</v>
      </c>
      <c r="CZ1094" t="s">
        <v>423</v>
      </c>
      <c r="DA1094" t="s">
        <v>423</v>
      </c>
      <c r="DB1094" t="s">
        <v>431</v>
      </c>
      <c r="DC1094" t="s">
        <v>423</v>
      </c>
      <c r="DD1094" t="s">
        <v>423</v>
      </c>
      <c r="DE1094" t="s">
        <v>423</v>
      </c>
      <c r="DF1094" t="s">
        <v>431</v>
      </c>
      <c r="DG1094" t="s">
        <v>423</v>
      </c>
      <c r="DH1094" t="s">
        <v>423</v>
      </c>
      <c r="DI1094" t="s">
        <v>423</v>
      </c>
      <c r="DJ1094" t="s">
        <v>431</v>
      </c>
      <c r="DK1094" t="s">
        <v>423</v>
      </c>
      <c r="DL1094" t="s">
        <v>423</v>
      </c>
      <c r="DM1094" t="s">
        <v>423</v>
      </c>
      <c r="DN1094" t="s">
        <v>423</v>
      </c>
      <c r="DO1094" t="s">
        <v>431</v>
      </c>
      <c r="DP1094" t="s">
        <v>423</v>
      </c>
      <c r="DQ1094" t="s">
        <v>423</v>
      </c>
      <c r="DR1094" t="s">
        <v>423</v>
      </c>
      <c r="DS1094" t="s">
        <v>423</v>
      </c>
      <c r="DT1094" t="s">
        <v>423</v>
      </c>
      <c r="DU1094" t="s">
        <v>423</v>
      </c>
      <c r="DV1094" t="s">
        <v>431</v>
      </c>
      <c r="DW1094" t="s">
        <v>423</v>
      </c>
      <c r="DX1094" t="s">
        <v>423</v>
      </c>
      <c r="DY1094" t="s">
        <v>423</v>
      </c>
      <c r="DZ1094" t="s">
        <v>431</v>
      </c>
      <c r="EA1094" t="s">
        <v>423</v>
      </c>
      <c r="EB1094" t="s">
        <v>423</v>
      </c>
      <c r="EC1094" t="s">
        <v>431</v>
      </c>
      <c r="ED1094" t="s">
        <v>423</v>
      </c>
      <c r="EE1094" t="s">
        <v>423</v>
      </c>
      <c r="EF1094" t="s">
        <v>437</v>
      </c>
      <c r="EG1094" t="s">
        <v>435</v>
      </c>
      <c r="EH1094" t="s">
        <v>434</v>
      </c>
      <c r="EI1094" t="s">
        <v>438</v>
      </c>
      <c r="EJ1094" t="s">
        <v>436</v>
      </c>
      <c r="EK1094" t="s">
        <v>433</v>
      </c>
      <c r="EL1094" t="s">
        <v>425</v>
      </c>
      <c r="EM1094" t="s">
        <v>425</v>
      </c>
      <c r="EN1094" t="s">
        <v>425</v>
      </c>
      <c r="EO1094" t="s">
        <v>428</v>
      </c>
      <c r="EP1094" t="s">
        <v>440</v>
      </c>
      <c r="EQ1094" t="s">
        <v>428</v>
      </c>
      <c r="ER1094" t="s">
        <v>424</v>
      </c>
      <c r="ES1094" t="s">
        <v>424</v>
      </c>
      <c r="ET1094" t="s">
        <v>424</v>
      </c>
      <c r="EU1094" t="s">
        <v>425</v>
      </c>
      <c r="EV1094" t="s">
        <v>425</v>
      </c>
      <c r="EW1094" t="s">
        <v>424</v>
      </c>
      <c r="EX1094" t="s">
        <v>423</v>
      </c>
      <c r="EY1094" t="s">
        <v>431</v>
      </c>
      <c r="EZ1094" t="s">
        <v>423</v>
      </c>
      <c r="FA1094" t="s">
        <v>423</v>
      </c>
      <c r="FB1094" t="s">
        <v>423</v>
      </c>
      <c r="FC1094" t="s">
        <v>423</v>
      </c>
      <c r="FD1094" t="s">
        <v>423</v>
      </c>
      <c r="FE1094" t="s">
        <v>431</v>
      </c>
      <c r="FF1094" t="s">
        <v>423</v>
      </c>
      <c r="FG1094" t="s">
        <v>423</v>
      </c>
      <c r="FH1094" t="s">
        <v>423</v>
      </c>
      <c r="FI1094" t="s">
        <v>431</v>
      </c>
      <c r="FJ1094" t="s">
        <v>423</v>
      </c>
      <c r="FK1094" t="s">
        <v>423</v>
      </c>
      <c r="FL1094" t="s">
        <v>423</v>
      </c>
      <c r="FM1094" t="s">
        <v>423</v>
      </c>
      <c r="FN1094" t="s">
        <v>431</v>
      </c>
      <c r="FO1094" t="s">
        <v>423</v>
      </c>
      <c r="FP1094" t="s">
        <v>423</v>
      </c>
      <c r="FQ1094" t="s">
        <v>431</v>
      </c>
      <c r="FR1094" t="s">
        <v>423</v>
      </c>
      <c r="FS1094" t="s">
        <v>423</v>
      </c>
      <c r="FT1094" t="s">
        <v>423</v>
      </c>
      <c r="FU1094" t="s">
        <v>423</v>
      </c>
      <c r="FV1094" t="s">
        <v>431</v>
      </c>
      <c r="FW1094" t="s">
        <v>423</v>
      </c>
      <c r="FX1094" t="s">
        <v>423</v>
      </c>
      <c r="FZ1094" t="s">
        <v>423</v>
      </c>
      <c r="GB1094" t="s">
        <v>423</v>
      </c>
      <c r="GD1094" t="s">
        <v>431</v>
      </c>
      <c r="GF1094" t="s">
        <v>431</v>
      </c>
      <c r="GG1094" t="s">
        <v>423</v>
      </c>
      <c r="GH1094" t="s">
        <v>423</v>
      </c>
      <c r="GI1094" t="s">
        <v>423</v>
      </c>
      <c r="GJ1094" t="s">
        <v>423</v>
      </c>
      <c r="GK1094" t="s">
        <v>431</v>
      </c>
      <c r="GL1094" t="s">
        <v>423</v>
      </c>
      <c r="GM1094" t="s">
        <v>431</v>
      </c>
      <c r="GN1094" t="s">
        <v>423</v>
      </c>
      <c r="GO1094" t="s">
        <v>423</v>
      </c>
      <c r="GP1094" t="s">
        <v>423</v>
      </c>
      <c r="GQ1094" t="s">
        <v>423</v>
      </c>
      <c r="GR1094" t="s">
        <v>423</v>
      </c>
      <c r="GS1094" t="s">
        <v>431</v>
      </c>
      <c r="GT1094" t="s">
        <v>423</v>
      </c>
      <c r="GU1094" t="s">
        <v>423</v>
      </c>
      <c r="GV1094" t="s">
        <v>431</v>
      </c>
      <c r="GW1094" t="s">
        <v>423</v>
      </c>
      <c r="GX1094" t="s">
        <v>423</v>
      </c>
      <c r="GY1094" t="s">
        <v>423</v>
      </c>
      <c r="GZ1094" t="s">
        <v>423</v>
      </c>
      <c r="HA1094" t="s">
        <v>423</v>
      </c>
      <c r="HB1094" t="s">
        <v>431</v>
      </c>
      <c r="HC1094" t="s">
        <v>423</v>
      </c>
      <c r="HD1094" t="s">
        <v>423</v>
      </c>
      <c r="HE1094" t="s">
        <v>431</v>
      </c>
      <c r="HF1094" t="s">
        <v>423</v>
      </c>
      <c r="HG1094" t="s">
        <v>423</v>
      </c>
      <c r="HH1094" t="s">
        <v>423</v>
      </c>
      <c r="HI1094" t="s">
        <v>423</v>
      </c>
      <c r="HJ1094" t="s">
        <v>423</v>
      </c>
      <c r="HK1094" t="s">
        <v>423</v>
      </c>
      <c r="HL1094" t="s">
        <v>431</v>
      </c>
      <c r="HM1094" t="s">
        <v>423</v>
      </c>
      <c r="HN1094" t="s">
        <v>423</v>
      </c>
      <c r="HP1094" t="s">
        <v>431</v>
      </c>
      <c r="HR1094" t="s">
        <v>423</v>
      </c>
      <c r="HT1094" t="s">
        <v>423</v>
      </c>
      <c r="HV1094" t="s">
        <v>423</v>
      </c>
      <c r="HW1094" t="s">
        <v>431</v>
      </c>
      <c r="HX1094" t="s">
        <v>423</v>
      </c>
      <c r="HY1094" t="s">
        <v>423</v>
      </c>
      <c r="HZ1094" t="s">
        <v>423</v>
      </c>
      <c r="IA1094" t="s">
        <v>423</v>
      </c>
      <c r="IB1094" t="s">
        <v>423</v>
      </c>
      <c r="IC1094" t="s">
        <v>423</v>
      </c>
      <c r="ID1094" t="s">
        <v>431</v>
      </c>
      <c r="IE1094" t="s">
        <v>423</v>
      </c>
      <c r="IF1094" t="s">
        <v>423</v>
      </c>
      <c r="IG1094" t="s">
        <v>431</v>
      </c>
      <c r="IH1094" t="s">
        <v>423</v>
      </c>
      <c r="II1094" t="s">
        <v>423</v>
      </c>
      <c r="IJ1094" t="s">
        <v>431</v>
      </c>
      <c r="IK1094" t="s">
        <v>423</v>
      </c>
      <c r="IL1094" t="s">
        <v>423</v>
      </c>
      <c r="IM1094" t="s">
        <v>423</v>
      </c>
      <c r="IN1094" t="s">
        <v>423</v>
      </c>
      <c r="IO1094" t="s">
        <v>431</v>
      </c>
      <c r="IP1094" t="s">
        <v>423</v>
      </c>
      <c r="IQ1094" t="s">
        <v>423</v>
      </c>
      <c r="IR1094" t="s">
        <v>423</v>
      </c>
      <c r="IS1094" t="s">
        <v>431</v>
      </c>
      <c r="IT1094" t="s">
        <v>423</v>
      </c>
      <c r="IU1094" t="s">
        <v>423</v>
      </c>
      <c r="IV1094" t="s">
        <v>423</v>
      </c>
      <c r="IX1094" t="s">
        <v>431</v>
      </c>
      <c r="IZ1094" t="s">
        <v>423</v>
      </c>
      <c r="JB1094" t="s">
        <v>423</v>
      </c>
      <c r="JI1094" t="s">
        <v>423</v>
      </c>
      <c r="JJ1094" t="s">
        <v>423</v>
      </c>
      <c r="JK1094" t="s">
        <v>431</v>
      </c>
      <c r="JL1094" t="s">
        <v>423</v>
      </c>
      <c r="JM1094" t="s">
        <v>423</v>
      </c>
      <c r="JN1094" t="s">
        <v>423</v>
      </c>
      <c r="JO1094" t="s">
        <v>431</v>
      </c>
      <c r="JP1094" t="s">
        <v>423</v>
      </c>
      <c r="JQ1094" t="s">
        <v>423</v>
      </c>
      <c r="JR1094" t="s">
        <v>423</v>
      </c>
      <c r="JS1094" t="s">
        <v>423</v>
      </c>
      <c r="JT1094" t="s">
        <v>423</v>
      </c>
      <c r="JU1094" t="s">
        <v>423</v>
      </c>
      <c r="JV1094" t="s">
        <v>423</v>
      </c>
      <c r="JW1094" t="s">
        <v>423</v>
      </c>
      <c r="JX1094" t="s">
        <v>423</v>
      </c>
      <c r="JY1094" t="s">
        <v>423</v>
      </c>
      <c r="JZ1094" t="s">
        <v>423</v>
      </c>
      <c r="KA1094" t="s">
        <v>423</v>
      </c>
      <c r="KB1094" t="s">
        <v>423</v>
      </c>
      <c r="KC1094" t="s">
        <v>423</v>
      </c>
      <c r="KD1094" t="s">
        <v>423</v>
      </c>
      <c r="KE1094" t="s">
        <v>423</v>
      </c>
      <c r="KF1094" t="s">
        <v>423</v>
      </c>
      <c r="KG1094" t="s">
        <v>423</v>
      </c>
      <c r="KH1094" t="s">
        <v>423</v>
      </c>
      <c r="KI1094" t="s">
        <v>423</v>
      </c>
      <c r="KJ1094" t="s">
        <v>423</v>
      </c>
      <c r="KK1094" t="s">
        <v>423</v>
      </c>
      <c r="KL1094" t="s">
        <v>423</v>
      </c>
      <c r="KM1094" t="s">
        <v>423</v>
      </c>
      <c r="KN1094" t="s">
        <v>423</v>
      </c>
      <c r="KO1094" t="s">
        <v>423</v>
      </c>
      <c r="KP1094" t="s">
        <v>423</v>
      </c>
      <c r="KQ1094" t="s">
        <v>431</v>
      </c>
      <c r="KR1094" t="s">
        <v>423</v>
      </c>
      <c r="KS1094" t="s">
        <v>423</v>
      </c>
      <c r="KT1094" t="s">
        <v>423</v>
      </c>
      <c r="KU1094" t="s">
        <v>423</v>
      </c>
      <c r="KV1094" t="s">
        <v>423</v>
      </c>
      <c r="KW1094" t="s">
        <v>431</v>
      </c>
      <c r="KY1094" t="s">
        <v>423</v>
      </c>
      <c r="KZ1094" t="s">
        <v>423</v>
      </c>
      <c r="LA1094" t="s">
        <v>423</v>
      </c>
      <c r="LB1094" t="s">
        <v>431</v>
      </c>
      <c r="LC1094" t="s">
        <v>423</v>
      </c>
      <c r="LD1094" t="s">
        <v>423</v>
      </c>
      <c r="LE1094" t="s">
        <v>431</v>
      </c>
      <c r="LF1094" t="s">
        <v>423</v>
      </c>
      <c r="LG1094" t="s">
        <v>423</v>
      </c>
      <c r="LH1094" t="s">
        <v>423</v>
      </c>
      <c r="LI1094" t="s">
        <v>423</v>
      </c>
      <c r="LK1094" t="s">
        <v>431</v>
      </c>
      <c r="LL1094" t="s">
        <v>423</v>
      </c>
      <c r="LM1094" t="s">
        <v>423</v>
      </c>
      <c r="LN1094" t="s">
        <v>423</v>
      </c>
      <c r="LO1094" t="s">
        <v>439</v>
      </c>
      <c r="LP1094" t="s">
        <v>432</v>
      </c>
      <c r="LQ1094" t="s">
        <v>432</v>
      </c>
      <c r="LR1094" t="s">
        <v>432</v>
      </c>
      <c r="LS1094" t="s">
        <v>432</v>
      </c>
      <c r="LT1094" t="s">
        <v>432</v>
      </c>
      <c r="LU1094" t="s">
        <v>432</v>
      </c>
      <c r="LV1094" t="s">
        <v>432</v>
      </c>
      <c r="LW1094" t="s">
        <v>432</v>
      </c>
      <c r="LX1094" t="s">
        <v>432</v>
      </c>
      <c r="LY1094" t="s">
        <v>432</v>
      </c>
      <c r="LZ1094" t="s">
        <v>432</v>
      </c>
      <c r="MA1094" t="s">
        <v>432</v>
      </c>
      <c r="MB1094" t="s">
        <v>423</v>
      </c>
      <c r="MC1094" t="s">
        <v>423</v>
      </c>
      <c r="MD1094" t="s">
        <v>423</v>
      </c>
      <c r="ME1094" t="s">
        <v>423</v>
      </c>
      <c r="MF1094" t="s">
        <v>423</v>
      </c>
      <c r="MG1094" t="s">
        <v>431</v>
      </c>
      <c r="MH1094" t="s">
        <v>423</v>
      </c>
      <c r="MI1094" t="s">
        <v>423</v>
      </c>
      <c r="MJ1094" t="s">
        <v>423</v>
      </c>
      <c r="MK1094" t="s">
        <v>423</v>
      </c>
      <c r="ML1094" t="s">
        <v>431</v>
      </c>
      <c r="MN1094">
        <v>565.42999999999995</v>
      </c>
      <c r="MO1094">
        <v>58.42</v>
      </c>
      <c r="NE1094">
        <v>181.6</v>
      </c>
      <c r="NT1094">
        <v>185.69</v>
      </c>
      <c r="OJ1094">
        <v>69.319999999999993</v>
      </c>
      <c r="OT1094">
        <v>70.400000000000006</v>
      </c>
    </row>
    <row r="1095" spans="1:410" ht="12.75" customHeight="1" x14ac:dyDescent="0.2">
      <c r="A1095">
        <v>1335</v>
      </c>
      <c r="B1095" t="str">
        <f t="shared" si="782"/>
        <v>15-30min</v>
      </c>
      <c r="C1095" t="str">
        <f t="shared" si="783"/>
        <v>seul</v>
      </c>
      <c r="D1095" t="str">
        <f t="shared" si="784"/>
        <v>10-20m2</v>
      </c>
      <c r="E1095" t="str">
        <f t="shared" si="785"/>
        <v>plutôt oui</v>
      </c>
      <c r="F1095" t="str">
        <f t="shared" si="786"/>
        <v>aucune</v>
      </c>
      <c r="G1095" t="str">
        <f t="shared" si="787"/>
        <v>non</v>
      </c>
      <c r="H1095" t="str">
        <f t="shared" si="788"/>
        <v>non</v>
      </c>
      <c r="I1095" t="s">
        <v>423</v>
      </c>
      <c r="J1095" t="str">
        <f t="shared" si="789"/>
        <v>souvent</v>
      </c>
      <c r="K1095" t="str">
        <f t="shared" si="790"/>
        <v>jamais</v>
      </c>
      <c r="L1095" t="str">
        <f t="shared" si="791"/>
        <v>pas commentaire</v>
      </c>
      <c r="M1095" t="str">
        <f t="shared" si="792"/>
        <v>0-1h</v>
      </c>
      <c r="N1095" t="str">
        <f t="shared" si="793"/>
        <v>1-2h</v>
      </c>
      <c r="O1095" t="str">
        <f t="shared" si="794"/>
        <v>parfois</v>
      </c>
      <c r="P1095" t="str">
        <f t="shared" si="795"/>
        <v>parfois</v>
      </c>
      <c r="Q1095" t="str">
        <f t="shared" si="796"/>
        <v>parfois</v>
      </c>
      <c r="R1095" t="s">
        <v>424</v>
      </c>
      <c r="S1095" t="s">
        <v>424</v>
      </c>
      <c r="T1095" t="s">
        <v>425</v>
      </c>
      <c r="U1095" t="s">
        <v>427</v>
      </c>
      <c r="V1095" t="s">
        <v>428</v>
      </c>
      <c r="W1095" t="s">
        <v>428</v>
      </c>
      <c r="X1095" t="s">
        <v>429</v>
      </c>
      <c r="Y1095" t="s">
        <v>430</v>
      </c>
      <c r="Z1095" t="s">
        <v>424</v>
      </c>
      <c r="AA1095" t="s">
        <v>424</v>
      </c>
      <c r="AB1095" t="s">
        <v>425</v>
      </c>
      <c r="AC1095" t="s">
        <v>425</v>
      </c>
      <c r="AD1095" t="str">
        <f t="shared" si="797"/>
        <v>3-4 jours avant</v>
      </c>
      <c r="AE1095" t="str">
        <f t="shared" si="798"/>
        <v xml:space="preserve">moyennement </v>
      </c>
      <c r="AF1095" t="str">
        <f t="shared" si="799"/>
        <v>plutôt bonnes</v>
      </c>
      <c r="AG1095" t="str">
        <f t="shared" si="800"/>
        <v>régulièrement</v>
      </c>
      <c r="AH1095" t="str">
        <f t="shared" si="801"/>
        <v>régulièrement</v>
      </c>
      <c r="AI1095" t="str">
        <f t="shared" si="802"/>
        <v>régulièrement</v>
      </c>
      <c r="AJ1095" t="str">
        <f t="shared" si="803"/>
        <v>souvent</v>
      </c>
      <c r="AK1095" t="str">
        <f t="shared" si="804"/>
        <v>non</v>
      </c>
      <c r="AL1095" t="str">
        <f t="shared" si="805"/>
        <v>pas d'asso</v>
      </c>
      <c r="AM1095" t="str">
        <f t="shared" si="806"/>
        <v>pas d'asso</v>
      </c>
      <c r="AN1095" t="str">
        <f t="shared" si="807"/>
        <v>+10h</v>
      </c>
      <c r="AO1095" t="str">
        <f t="shared" si="808"/>
        <v>jamais</v>
      </c>
      <c r="AP1095" t="str">
        <f t="shared" si="809"/>
        <v>pas de spectacles</v>
      </c>
      <c r="AQ1095" t="str">
        <f t="shared" si="810"/>
        <v>1/mois</v>
      </c>
      <c r="AR1095" t="str">
        <f t="shared" si="811"/>
        <v>très souvent</v>
      </c>
      <c r="AS1095" t="str">
        <f t="shared" si="812"/>
        <v>6-8h</v>
      </c>
      <c r="AT1095" t="str">
        <f t="shared" si="813"/>
        <v>plutôt satisfaisante</v>
      </c>
      <c r="AU1095" t="str">
        <f t="shared" si="814"/>
        <v>tout à fait</v>
      </c>
      <c r="AV1095" t="str">
        <f t="shared" si="815"/>
        <v>plutôt non</v>
      </c>
      <c r="AW1095" t="str">
        <f t="shared" si="816"/>
        <v>pas du tout</v>
      </c>
      <c r="AX1095" t="str">
        <f t="shared" si="817"/>
        <v>plutôt non</v>
      </c>
      <c r="AY1095" t="str">
        <f t="shared" si="818"/>
        <v>plutôt non</v>
      </c>
      <c r="AZ1095" t="str">
        <f t="shared" si="819"/>
        <v>2A</v>
      </c>
      <c r="BA1095" t="str">
        <f t="shared" si="820"/>
        <v>IMACS</v>
      </c>
      <c r="BB1095" t="str">
        <f t="shared" si="821"/>
        <v>classique</v>
      </c>
      <c r="BC1095" t="str">
        <f t="shared" si="822"/>
        <v>non</v>
      </c>
      <c r="BD1095" t="str">
        <f t="shared" si="823"/>
        <v>2A</v>
      </c>
      <c r="BE1095" t="str">
        <f t="shared" si="824"/>
        <v>Fr</v>
      </c>
      <c r="BF1095" t="str">
        <f t="shared" si="825"/>
        <v>pas de classement</v>
      </c>
      <c r="BG1095" t="str">
        <f t="shared" si="826"/>
        <v>25-50%</v>
      </c>
      <c r="BH1095" t="s">
        <v>423</v>
      </c>
      <c r="BI1095" t="str">
        <f t="shared" si="827"/>
        <v>+ de 4 par semestre</v>
      </c>
      <c r="BJ1095" t="s">
        <v>423</v>
      </c>
      <c r="BK1095" t="s">
        <v>423</v>
      </c>
      <c r="BL1095" t="s">
        <v>431</v>
      </c>
      <c r="BM1095" t="s">
        <v>423</v>
      </c>
      <c r="BN1095" t="s">
        <v>431</v>
      </c>
      <c r="BO1095" t="s">
        <v>423</v>
      </c>
      <c r="BP1095" t="s">
        <v>423</v>
      </c>
      <c r="BR1095" t="s">
        <v>423</v>
      </c>
      <c r="BS1095" t="s">
        <v>431</v>
      </c>
      <c r="BT1095" t="s">
        <v>423</v>
      </c>
      <c r="BU1095" t="s">
        <v>423</v>
      </c>
      <c r="BV1095" t="s">
        <v>423</v>
      </c>
      <c r="BW1095" t="s">
        <v>431</v>
      </c>
      <c r="BX1095" t="s">
        <v>423</v>
      </c>
      <c r="BY1095" t="s">
        <v>423</v>
      </c>
      <c r="BZ1095" t="s">
        <v>423</v>
      </c>
      <c r="CA1095" t="s">
        <v>432</v>
      </c>
      <c r="CB1095" t="s">
        <v>432</v>
      </c>
      <c r="CC1095" t="s">
        <v>432</v>
      </c>
      <c r="CD1095" t="s">
        <v>432</v>
      </c>
      <c r="CE1095" t="s">
        <v>423</v>
      </c>
      <c r="CF1095" t="s">
        <v>432</v>
      </c>
      <c r="CG1095" t="s">
        <v>432</v>
      </c>
      <c r="CH1095" t="s">
        <v>432</v>
      </c>
      <c r="CI1095" t="s">
        <v>432</v>
      </c>
      <c r="CJ1095" t="s">
        <v>432</v>
      </c>
      <c r="CK1095" t="s">
        <v>432</v>
      </c>
      <c r="CL1095" t="s">
        <v>432</v>
      </c>
      <c r="CM1095" t="s">
        <v>432</v>
      </c>
      <c r="CN1095" t="s">
        <v>423</v>
      </c>
      <c r="CO1095" t="s">
        <v>432</v>
      </c>
      <c r="CP1095" t="s">
        <v>432</v>
      </c>
      <c r="CQ1095" t="s">
        <v>432</v>
      </c>
      <c r="CR1095" t="s">
        <v>432</v>
      </c>
      <c r="CT1095" t="s">
        <v>432</v>
      </c>
      <c r="CU1095" t="s">
        <v>423</v>
      </c>
      <c r="CV1095" t="s">
        <v>423</v>
      </c>
      <c r="CW1095" t="s">
        <v>431</v>
      </c>
      <c r="CX1095" t="s">
        <v>423</v>
      </c>
      <c r="CY1095" t="s">
        <v>423</v>
      </c>
      <c r="CZ1095" t="s">
        <v>423</v>
      </c>
      <c r="DA1095" t="s">
        <v>423</v>
      </c>
      <c r="DB1095" t="s">
        <v>423</v>
      </c>
      <c r="DC1095" t="s">
        <v>431</v>
      </c>
      <c r="DD1095" t="s">
        <v>432</v>
      </c>
      <c r="DE1095" t="s">
        <v>432</v>
      </c>
      <c r="DF1095" t="s">
        <v>432</v>
      </c>
      <c r="DG1095" t="s">
        <v>432</v>
      </c>
      <c r="DH1095" t="s">
        <v>423</v>
      </c>
      <c r="DI1095" t="s">
        <v>423</v>
      </c>
      <c r="DJ1095" t="s">
        <v>423</v>
      </c>
      <c r="DK1095" t="s">
        <v>431</v>
      </c>
      <c r="DL1095" t="s">
        <v>423</v>
      </c>
      <c r="DM1095" t="s">
        <v>423</v>
      </c>
      <c r="DN1095" t="s">
        <v>423</v>
      </c>
      <c r="DO1095" t="s">
        <v>423</v>
      </c>
      <c r="DP1095" t="s">
        <v>423</v>
      </c>
      <c r="DQ1095" t="s">
        <v>431</v>
      </c>
      <c r="DR1095" t="s">
        <v>423</v>
      </c>
      <c r="DS1095" t="s">
        <v>423</v>
      </c>
      <c r="DT1095" t="s">
        <v>423</v>
      </c>
      <c r="DU1095" t="s">
        <v>423</v>
      </c>
      <c r="DV1095" t="s">
        <v>431</v>
      </c>
      <c r="DW1095" t="s">
        <v>423</v>
      </c>
      <c r="DX1095" t="s">
        <v>423</v>
      </c>
      <c r="DY1095" t="s">
        <v>423</v>
      </c>
      <c r="DZ1095" t="s">
        <v>431</v>
      </c>
      <c r="EA1095" t="s">
        <v>423</v>
      </c>
      <c r="EB1095" t="s">
        <v>423</v>
      </c>
      <c r="EC1095" t="s">
        <v>423</v>
      </c>
      <c r="ED1095" t="s">
        <v>431</v>
      </c>
      <c r="EE1095" t="s">
        <v>423</v>
      </c>
      <c r="EF1095" t="s">
        <v>437</v>
      </c>
      <c r="EG1095" t="s">
        <v>438</v>
      </c>
      <c r="EH1095" t="s">
        <v>434</v>
      </c>
      <c r="EI1095" t="s">
        <v>436</v>
      </c>
      <c r="EJ1095" t="s">
        <v>433</v>
      </c>
      <c r="EK1095" t="s">
        <v>435</v>
      </c>
      <c r="EL1095" t="s">
        <v>424</v>
      </c>
      <c r="EM1095" t="s">
        <v>424</v>
      </c>
      <c r="EN1095" t="s">
        <v>425</v>
      </c>
      <c r="EO1095" t="s">
        <v>427</v>
      </c>
      <c r="EP1095" t="s">
        <v>428</v>
      </c>
      <c r="EQ1095" t="s">
        <v>428</v>
      </c>
      <c r="ER1095" t="s">
        <v>429</v>
      </c>
      <c r="ES1095" t="s">
        <v>430</v>
      </c>
      <c r="ET1095" t="s">
        <v>424</v>
      </c>
      <c r="EU1095" t="s">
        <v>424</v>
      </c>
      <c r="EV1095" t="s">
        <v>425</v>
      </c>
      <c r="EW1095" t="s">
        <v>425</v>
      </c>
      <c r="EX1095" t="s">
        <v>423</v>
      </c>
      <c r="EY1095" t="s">
        <v>423</v>
      </c>
      <c r="EZ1095" t="s">
        <v>423</v>
      </c>
      <c r="FA1095" t="s">
        <v>423</v>
      </c>
      <c r="FB1095" t="s">
        <v>431</v>
      </c>
      <c r="FC1095" t="s">
        <v>423</v>
      </c>
      <c r="FD1095" t="s">
        <v>423</v>
      </c>
      <c r="FE1095" t="s">
        <v>423</v>
      </c>
      <c r="FF1095" t="s">
        <v>431</v>
      </c>
      <c r="FG1095" t="s">
        <v>423</v>
      </c>
      <c r="FH1095" t="s">
        <v>423</v>
      </c>
      <c r="FI1095" t="s">
        <v>431</v>
      </c>
      <c r="FJ1095" t="s">
        <v>423</v>
      </c>
      <c r="FK1095" t="s">
        <v>423</v>
      </c>
      <c r="FL1095" t="s">
        <v>423</v>
      </c>
      <c r="FM1095" t="s">
        <v>431</v>
      </c>
      <c r="FN1095" t="s">
        <v>423</v>
      </c>
      <c r="FO1095" t="s">
        <v>423</v>
      </c>
      <c r="FP1095" t="s">
        <v>423</v>
      </c>
      <c r="FQ1095" t="s">
        <v>431</v>
      </c>
      <c r="FR1095" t="s">
        <v>423</v>
      </c>
      <c r="FS1095" t="s">
        <v>423</v>
      </c>
      <c r="FT1095" t="s">
        <v>423</v>
      </c>
      <c r="FU1095" t="s">
        <v>431</v>
      </c>
      <c r="FV1095" t="s">
        <v>423</v>
      </c>
      <c r="FW1095" t="s">
        <v>423</v>
      </c>
      <c r="FX1095" t="s">
        <v>423</v>
      </c>
      <c r="FZ1095" t="s">
        <v>431</v>
      </c>
      <c r="GB1095" t="s">
        <v>423</v>
      </c>
      <c r="GD1095" t="s">
        <v>423</v>
      </c>
      <c r="GF1095" t="s">
        <v>423</v>
      </c>
      <c r="GG1095" t="s">
        <v>432</v>
      </c>
      <c r="GH1095" t="s">
        <v>432</v>
      </c>
      <c r="GI1095" t="s">
        <v>432</v>
      </c>
      <c r="GJ1095" t="s">
        <v>432</v>
      </c>
      <c r="GK1095" t="s">
        <v>432</v>
      </c>
      <c r="GL1095" t="s">
        <v>432</v>
      </c>
      <c r="GM1095" t="s">
        <v>432</v>
      </c>
      <c r="GN1095" t="s">
        <v>432</v>
      </c>
      <c r="GO1095" t="s">
        <v>432</v>
      </c>
      <c r="GP1095" t="s">
        <v>432</v>
      </c>
      <c r="GQ1095" t="s">
        <v>432</v>
      </c>
      <c r="GR1095" t="s">
        <v>432</v>
      </c>
      <c r="GS1095" t="s">
        <v>432</v>
      </c>
      <c r="GT1095" t="s">
        <v>432</v>
      </c>
      <c r="GU1095" t="s">
        <v>431</v>
      </c>
      <c r="GV1095" t="s">
        <v>423</v>
      </c>
      <c r="GW1095" t="s">
        <v>423</v>
      </c>
      <c r="GX1095" t="s">
        <v>423</v>
      </c>
      <c r="GY1095" t="s">
        <v>423</v>
      </c>
      <c r="GZ1095" t="s">
        <v>423</v>
      </c>
      <c r="HA1095" t="s">
        <v>423</v>
      </c>
      <c r="HB1095" t="s">
        <v>423</v>
      </c>
      <c r="HC1095" t="s">
        <v>431</v>
      </c>
      <c r="HD1095" t="s">
        <v>432</v>
      </c>
      <c r="HE1095" t="s">
        <v>432</v>
      </c>
      <c r="HF1095" t="s">
        <v>432</v>
      </c>
      <c r="HG1095" t="s">
        <v>432</v>
      </c>
      <c r="HH1095" t="s">
        <v>423</v>
      </c>
      <c r="HI1095" t="s">
        <v>423</v>
      </c>
      <c r="HJ1095" t="s">
        <v>423</v>
      </c>
      <c r="HK1095" t="s">
        <v>431</v>
      </c>
      <c r="HL1095" t="s">
        <v>423</v>
      </c>
      <c r="HM1095" t="s">
        <v>423</v>
      </c>
      <c r="HN1095" t="s">
        <v>431</v>
      </c>
      <c r="HP1095" t="s">
        <v>423</v>
      </c>
      <c r="HR1095" t="s">
        <v>423</v>
      </c>
      <c r="HT1095" t="s">
        <v>423</v>
      </c>
      <c r="HV1095" t="s">
        <v>423</v>
      </c>
      <c r="HW1095" t="s">
        <v>423</v>
      </c>
      <c r="HX1095" t="s">
        <v>423</v>
      </c>
      <c r="HY1095" t="s">
        <v>423</v>
      </c>
      <c r="HZ1095" t="s">
        <v>431</v>
      </c>
      <c r="IA1095" t="s">
        <v>423</v>
      </c>
      <c r="IB1095" t="s">
        <v>423</v>
      </c>
      <c r="IC1095" t="s">
        <v>431</v>
      </c>
      <c r="ID1095" t="s">
        <v>423</v>
      </c>
      <c r="IE1095" t="s">
        <v>423</v>
      </c>
      <c r="IF1095" t="s">
        <v>431</v>
      </c>
      <c r="IG1095" t="s">
        <v>423</v>
      </c>
      <c r="IH1095" t="s">
        <v>423</v>
      </c>
      <c r="II1095" t="s">
        <v>423</v>
      </c>
      <c r="IJ1095" t="s">
        <v>423</v>
      </c>
      <c r="IK1095" t="s">
        <v>423</v>
      </c>
      <c r="IL1095" t="s">
        <v>431</v>
      </c>
      <c r="IM1095" t="s">
        <v>423</v>
      </c>
      <c r="IN1095" t="s">
        <v>423</v>
      </c>
      <c r="IO1095" t="s">
        <v>423</v>
      </c>
      <c r="IP1095" t="s">
        <v>423</v>
      </c>
      <c r="IQ1095" t="s">
        <v>431</v>
      </c>
      <c r="IR1095" t="s">
        <v>423</v>
      </c>
      <c r="IS1095" t="s">
        <v>423</v>
      </c>
      <c r="IT1095" t="s">
        <v>431</v>
      </c>
      <c r="IU1095" t="s">
        <v>423</v>
      </c>
      <c r="IV1095" t="s">
        <v>423</v>
      </c>
      <c r="IX1095" t="s">
        <v>423</v>
      </c>
      <c r="IZ1095" t="s">
        <v>431</v>
      </c>
      <c r="JB1095" t="s">
        <v>423</v>
      </c>
      <c r="JI1095" t="s">
        <v>423</v>
      </c>
      <c r="JJ1095" t="s">
        <v>431</v>
      </c>
      <c r="JK1095" t="s">
        <v>423</v>
      </c>
      <c r="JL1095" t="s">
        <v>423</v>
      </c>
      <c r="JM1095" t="s">
        <v>423</v>
      </c>
      <c r="JN1095" t="s">
        <v>423</v>
      </c>
      <c r="JO1095" t="s">
        <v>431</v>
      </c>
      <c r="JP1095" t="s">
        <v>423</v>
      </c>
      <c r="JQ1095" t="s">
        <v>423</v>
      </c>
      <c r="JR1095" t="s">
        <v>423</v>
      </c>
      <c r="JS1095" t="s">
        <v>423</v>
      </c>
      <c r="JT1095" t="s">
        <v>423</v>
      </c>
      <c r="JU1095" t="s">
        <v>423</v>
      </c>
      <c r="JV1095" t="s">
        <v>423</v>
      </c>
      <c r="JW1095" t="s">
        <v>423</v>
      </c>
      <c r="JX1095" t="s">
        <v>423</v>
      </c>
      <c r="JY1095" t="s">
        <v>423</v>
      </c>
      <c r="JZ1095" t="s">
        <v>423</v>
      </c>
      <c r="KA1095" t="s">
        <v>423</v>
      </c>
      <c r="KB1095" t="s">
        <v>423</v>
      </c>
      <c r="KC1095" t="s">
        <v>423</v>
      </c>
      <c r="KD1095" t="s">
        <v>423</v>
      </c>
      <c r="KE1095" t="s">
        <v>423</v>
      </c>
      <c r="KF1095" t="s">
        <v>423</v>
      </c>
      <c r="KG1095" t="s">
        <v>423</v>
      </c>
      <c r="KH1095" t="s">
        <v>423</v>
      </c>
      <c r="KI1095" t="s">
        <v>423</v>
      </c>
      <c r="KJ1095" t="s">
        <v>423</v>
      </c>
      <c r="KK1095" t="s">
        <v>423</v>
      </c>
      <c r="KL1095" t="s">
        <v>423</v>
      </c>
      <c r="KM1095" t="s">
        <v>423</v>
      </c>
      <c r="KN1095" t="s">
        <v>423</v>
      </c>
      <c r="KO1095" t="s">
        <v>423</v>
      </c>
      <c r="KP1095" t="s">
        <v>423</v>
      </c>
      <c r="KQ1095" t="s">
        <v>431</v>
      </c>
      <c r="KR1095" t="s">
        <v>423</v>
      </c>
      <c r="KS1095" t="s">
        <v>423</v>
      </c>
      <c r="KT1095" t="s">
        <v>423</v>
      </c>
      <c r="KU1095" t="s">
        <v>423</v>
      </c>
      <c r="KV1095" t="s">
        <v>423</v>
      </c>
      <c r="KW1095" t="s">
        <v>431</v>
      </c>
      <c r="KY1095" t="s">
        <v>423</v>
      </c>
      <c r="KZ1095" t="s">
        <v>423</v>
      </c>
      <c r="LA1095" t="s">
        <v>431</v>
      </c>
      <c r="LB1095" t="s">
        <v>423</v>
      </c>
      <c r="LC1095" t="s">
        <v>423</v>
      </c>
      <c r="LD1095" t="s">
        <v>423</v>
      </c>
      <c r="LE1095" t="s">
        <v>431</v>
      </c>
      <c r="LF1095" t="s">
        <v>423</v>
      </c>
      <c r="LG1095" t="s">
        <v>423</v>
      </c>
      <c r="LH1095" t="s">
        <v>423</v>
      </c>
      <c r="LI1095" t="s">
        <v>423</v>
      </c>
      <c r="LK1095" t="s">
        <v>431</v>
      </c>
      <c r="LL1095" t="s">
        <v>423</v>
      </c>
      <c r="LM1095" t="s">
        <v>423</v>
      </c>
      <c r="LN1095" t="s">
        <v>423</v>
      </c>
      <c r="LO1095" t="s">
        <v>441</v>
      </c>
      <c r="LP1095" t="s">
        <v>432</v>
      </c>
      <c r="LQ1095" t="s">
        <v>432</v>
      </c>
      <c r="LR1095" t="s">
        <v>432</v>
      </c>
      <c r="LS1095" t="s">
        <v>432</v>
      </c>
      <c r="LT1095" t="s">
        <v>432</v>
      </c>
      <c r="LU1095" t="s">
        <v>432</v>
      </c>
      <c r="LV1095" t="s">
        <v>432</v>
      </c>
      <c r="LW1095" t="s">
        <v>432</v>
      </c>
      <c r="LX1095" t="s">
        <v>432</v>
      </c>
      <c r="LY1095" t="s">
        <v>432</v>
      </c>
      <c r="LZ1095" t="s">
        <v>432</v>
      </c>
      <c r="MA1095" t="s">
        <v>432</v>
      </c>
      <c r="MB1095" t="s">
        <v>423</v>
      </c>
      <c r="MC1095" t="s">
        <v>423</v>
      </c>
      <c r="MD1095" t="s">
        <v>431</v>
      </c>
      <c r="ME1095" t="s">
        <v>423</v>
      </c>
      <c r="MF1095" t="s">
        <v>423</v>
      </c>
      <c r="MG1095" t="s">
        <v>423</v>
      </c>
      <c r="MH1095" t="s">
        <v>423</v>
      </c>
      <c r="MI1095" t="s">
        <v>431</v>
      </c>
      <c r="MJ1095" t="s">
        <v>423</v>
      </c>
      <c r="MK1095" t="s">
        <v>423</v>
      </c>
      <c r="ML1095" t="s">
        <v>423</v>
      </c>
      <c r="MN1095">
        <v>568.77</v>
      </c>
      <c r="MO1095">
        <v>88.59</v>
      </c>
      <c r="NE1095">
        <v>197.29</v>
      </c>
      <c r="NT1095">
        <v>149.69999999999999</v>
      </c>
      <c r="OJ1095">
        <v>45.44</v>
      </c>
      <c r="OT1095">
        <v>87.75</v>
      </c>
    </row>
    <row r="1096" spans="1:410" ht="12.75" customHeight="1" x14ac:dyDescent="0.2">
      <c r="A1096">
        <v>1336</v>
      </c>
      <c r="B1096" t="str">
        <f t="shared" si="782"/>
        <v>0-5min</v>
      </c>
      <c r="C1096" t="str">
        <f t="shared" si="783"/>
        <v>seul</v>
      </c>
      <c r="D1096" t="str">
        <f t="shared" si="784"/>
        <v>- 10m2</v>
      </c>
      <c r="E1096" t="str">
        <f t="shared" si="785"/>
        <v>plutôt oui</v>
      </c>
      <c r="F1096" t="str">
        <f t="shared" si="786"/>
        <v>aucune</v>
      </c>
      <c r="G1096" t="str">
        <f t="shared" si="787"/>
        <v>echelon 4-7</v>
      </c>
      <c r="H1096" t="str">
        <f t="shared" si="788"/>
        <v>non</v>
      </c>
      <c r="I1096" t="s">
        <v>423</v>
      </c>
      <c r="J1096" t="str">
        <f t="shared" si="789"/>
        <v>toujours</v>
      </c>
      <c r="K1096" t="str">
        <f t="shared" si="790"/>
        <v>parfois</v>
      </c>
      <c r="L1096" t="str">
        <f t="shared" si="791"/>
        <v>plutôt oui</v>
      </c>
      <c r="M1096" t="str">
        <f t="shared" si="792"/>
        <v>1-2h</v>
      </c>
      <c r="N1096" t="str">
        <f t="shared" si="793"/>
        <v>6-8h</v>
      </c>
      <c r="O1096" t="str">
        <f t="shared" si="794"/>
        <v>jamais</v>
      </c>
      <c r="P1096" t="str">
        <f t="shared" si="795"/>
        <v>toujours</v>
      </c>
      <c r="Q1096" t="str">
        <f t="shared" si="796"/>
        <v>parfois</v>
      </c>
      <c r="R1096" t="s">
        <v>425</v>
      </c>
      <c r="S1096" t="s">
        <v>425</v>
      </c>
      <c r="T1096" t="s">
        <v>425</v>
      </c>
      <c r="U1096" t="s">
        <v>427</v>
      </c>
      <c r="V1096" t="s">
        <v>440</v>
      </c>
      <c r="W1096" t="s">
        <v>440</v>
      </c>
      <c r="X1096" t="s">
        <v>430</v>
      </c>
      <c r="Y1096" t="s">
        <v>430</v>
      </c>
      <c r="Z1096" t="s">
        <v>425</v>
      </c>
      <c r="AA1096" t="s">
        <v>425</v>
      </c>
      <c r="AB1096" t="s">
        <v>425</v>
      </c>
      <c r="AC1096" t="s">
        <v>425</v>
      </c>
      <c r="AD1096" t="str">
        <f t="shared" si="797"/>
        <v>1 mois avant</v>
      </c>
      <c r="AE1096" t="str">
        <f t="shared" si="798"/>
        <v xml:space="preserve">moyennement </v>
      </c>
      <c r="AF1096" t="str">
        <f t="shared" si="799"/>
        <v>très bonnes</v>
      </c>
      <c r="AG1096" t="str">
        <f t="shared" si="800"/>
        <v>parfois</v>
      </c>
      <c r="AH1096" t="str">
        <f t="shared" si="801"/>
        <v>parfois</v>
      </c>
      <c r="AI1096" t="str">
        <f t="shared" si="802"/>
        <v>parfois</v>
      </c>
      <c r="AJ1096" t="str">
        <f t="shared" si="803"/>
        <v>parfois</v>
      </c>
      <c r="AK1096" t="str">
        <f t="shared" si="804"/>
        <v>non</v>
      </c>
      <c r="AL1096" t="str">
        <f t="shared" si="805"/>
        <v>pas d'asso</v>
      </c>
      <c r="AM1096" t="str">
        <f t="shared" si="806"/>
        <v>pas d'asso</v>
      </c>
      <c r="AN1096" t="str">
        <f t="shared" si="807"/>
        <v>1-3h</v>
      </c>
      <c r="AO1096" t="str">
        <f t="shared" si="808"/>
        <v>rarement</v>
      </c>
      <c r="AP1096" t="str">
        <f t="shared" si="809"/>
        <v>plutôt oui</v>
      </c>
      <c r="AQ1096" t="str">
        <f t="shared" si="810"/>
        <v>jamais</v>
      </c>
      <c r="AR1096" t="str">
        <f t="shared" si="811"/>
        <v>parfois</v>
      </c>
      <c r="AS1096" t="str">
        <f t="shared" si="812"/>
        <v>1-2h</v>
      </c>
      <c r="AT1096" t="str">
        <f t="shared" si="813"/>
        <v>très insatisfaisante</v>
      </c>
      <c r="AU1096" t="str">
        <f t="shared" si="814"/>
        <v>plutôt oui</v>
      </c>
      <c r="AV1096" t="str">
        <f t="shared" si="815"/>
        <v>plutôt oui</v>
      </c>
      <c r="AW1096" t="str">
        <f t="shared" si="816"/>
        <v>plutôt non</v>
      </c>
      <c r="AX1096" t="str">
        <f t="shared" si="817"/>
        <v>tout à fait</v>
      </c>
      <c r="AY1096" t="str">
        <f t="shared" si="818"/>
        <v>plutôt oui</v>
      </c>
      <c r="AZ1096" t="str">
        <f t="shared" si="819"/>
        <v>2A</v>
      </c>
      <c r="BA1096" t="str">
        <f t="shared" si="820"/>
        <v>MIC</v>
      </c>
      <c r="BB1096" t="str">
        <f t="shared" si="821"/>
        <v>classique</v>
      </c>
      <c r="BC1096" t="str">
        <f t="shared" si="822"/>
        <v>non</v>
      </c>
      <c r="BD1096" t="str">
        <f t="shared" si="823"/>
        <v>post-bac</v>
      </c>
      <c r="BE1096" t="str">
        <f t="shared" si="824"/>
        <v>Fr</v>
      </c>
      <c r="BF1096" t="str">
        <f t="shared" si="825"/>
        <v>50-75%</v>
      </c>
      <c r="BG1096" t="str">
        <f t="shared" si="826"/>
        <v>50-75%</v>
      </c>
      <c r="BH1096" t="s">
        <v>423</v>
      </c>
      <c r="BI1096" t="str">
        <f t="shared" si="827"/>
        <v>aucun</v>
      </c>
      <c r="BJ1096" t="s">
        <v>431</v>
      </c>
      <c r="BK1096" t="s">
        <v>423</v>
      </c>
      <c r="BL1096" t="s">
        <v>423</v>
      </c>
      <c r="BM1096" t="s">
        <v>423</v>
      </c>
      <c r="BN1096" t="s">
        <v>431</v>
      </c>
      <c r="BO1096" t="s">
        <v>423</v>
      </c>
      <c r="BP1096" t="s">
        <v>423</v>
      </c>
      <c r="BR1096" t="s">
        <v>431</v>
      </c>
      <c r="BS1096" t="s">
        <v>423</v>
      </c>
      <c r="BT1096" t="s">
        <v>423</v>
      </c>
      <c r="BU1096" t="s">
        <v>423</v>
      </c>
      <c r="BV1096" t="s">
        <v>423</v>
      </c>
      <c r="BW1096" t="s">
        <v>431</v>
      </c>
      <c r="BX1096" t="s">
        <v>423</v>
      </c>
      <c r="BY1096" t="s">
        <v>423</v>
      </c>
      <c r="BZ1096" t="s">
        <v>423</v>
      </c>
      <c r="CA1096" t="s">
        <v>432</v>
      </c>
      <c r="CB1096" t="s">
        <v>432</v>
      </c>
      <c r="CC1096" t="s">
        <v>432</v>
      </c>
      <c r="CD1096" t="s">
        <v>432</v>
      </c>
      <c r="CE1096" t="s">
        <v>431</v>
      </c>
      <c r="CF1096" t="s">
        <v>423</v>
      </c>
      <c r="CG1096" t="s">
        <v>423</v>
      </c>
      <c r="CH1096" t="s">
        <v>423</v>
      </c>
      <c r="CI1096" t="s">
        <v>423</v>
      </c>
      <c r="CJ1096" t="s">
        <v>431</v>
      </c>
      <c r="CK1096" t="s">
        <v>423</v>
      </c>
      <c r="CL1096" t="s">
        <v>423</v>
      </c>
      <c r="CM1096" t="s">
        <v>423</v>
      </c>
      <c r="CN1096" t="s">
        <v>423</v>
      </c>
      <c r="CO1096" t="s">
        <v>432</v>
      </c>
      <c r="CP1096" t="s">
        <v>432</v>
      </c>
      <c r="CQ1096" t="s">
        <v>432</v>
      </c>
      <c r="CR1096" t="s">
        <v>432</v>
      </c>
      <c r="CT1096" t="s">
        <v>432</v>
      </c>
      <c r="CU1096" t="s">
        <v>423</v>
      </c>
      <c r="CV1096" t="s">
        <v>431</v>
      </c>
      <c r="CW1096" t="s">
        <v>423</v>
      </c>
      <c r="CX1096" t="s">
        <v>423</v>
      </c>
      <c r="CY1096" t="s">
        <v>423</v>
      </c>
      <c r="CZ1096" t="s">
        <v>423</v>
      </c>
      <c r="DA1096" t="s">
        <v>423</v>
      </c>
      <c r="DB1096" t="s">
        <v>431</v>
      </c>
      <c r="DC1096" t="s">
        <v>423</v>
      </c>
      <c r="DD1096" t="s">
        <v>423</v>
      </c>
      <c r="DE1096" t="s">
        <v>431</v>
      </c>
      <c r="DF1096" t="s">
        <v>423</v>
      </c>
      <c r="DG1096" t="s">
        <v>423</v>
      </c>
      <c r="DH1096" t="s">
        <v>423</v>
      </c>
      <c r="DI1096" t="s">
        <v>423</v>
      </c>
      <c r="DJ1096" t="s">
        <v>431</v>
      </c>
      <c r="DK1096" t="s">
        <v>423</v>
      </c>
      <c r="DL1096" t="s">
        <v>423</v>
      </c>
      <c r="DM1096" t="s">
        <v>423</v>
      </c>
      <c r="DN1096" t="s">
        <v>431</v>
      </c>
      <c r="DO1096" t="s">
        <v>423</v>
      </c>
      <c r="DP1096" t="s">
        <v>423</v>
      </c>
      <c r="DQ1096" t="s">
        <v>423</v>
      </c>
      <c r="DR1096" t="s">
        <v>423</v>
      </c>
      <c r="DS1096" t="s">
        <v>423</v>
      </c>
      <c r="DT1096" t="s">
        <v>423</v>
      </c>
      <c r="DU1096" t="s">
        <v>423</v>
      </c>
      <c r="DV1096" t="s">
        <v>423</v>
      </c>
      <c r="DW1096" t="s">
        <v>431</v>
      </c>
      <c r="DX1096" t="s">
        <v>431</v>
      </c>
      <c r="DY1096" t="s">
        <v>423</v>
      </c>
      <c r="DZ1096" t="s">
        <v>423</v>
      </c>
      <c r="EA1096" t="s">
        <v>423</v>
      </c>
      <c r="EB1096" t="s">
        <v>423</v>
      </c>
      <c r="EC1096" t="s">
        <v>423</v>
      </c>
      <c r="ED1096" t="s">
        <v>431</v>
      </c>
      <c r="EE1096" t="s">
        <v>423</v>
      </c>
      <c r="EF1096" t="s">
        <v>438</v>
      </c>
      <c r="EG1096" t="s">
        <v>437</v>
      </c>
      <c r="EH1096" t="s">
        <v>435</v>
      </c>
      <c r="EI1096" t="s">
        <v>434</v>
      </c>
      <c r="EJ1096" t="s">
        <v>433</v>
      </c>
      <c r="EK1096" t="s">
        <v>436</v>
      </c>
      <c r="EL1096" t="s">
        <v>425</v>
      </c>
      <c r="EM1096" t="s">
        <v>425</v>
      </c>
      <c r="EN1096" t="s">
        <v>425</v>
      </c>
      <c r="EO1096" t="s">
        <v>427</v>
      </c>
      <c r="EP1096" t="s">
        <v>440</v>
      </c>
      <c r="EQ1096" t="s">
        <v>440</v>
      </c>
      <c r="ER1096" t="s">
        <v>430</v>
      </c>
      <c r="ES1096" t="s">
        <v>430</v>
      </c>
      <c r="ET1096" t="s">
        <v>425</v>
      </c>
      <c r="EU1096" t="s">
        <v>425</v>
      </c>
      <c r="EV1096" t="s">
        <v>425</v>
      </c>
      <c r="EW1096" t="s">
        <v>425</v>
      </c>
      <c r="EX1096" t="s">
        <v>423</v>
      </c>
      <c r="EY1096" t="s">
        <v>431</v>
      </c>
      <c r="EZ1096" t="s">
        <v>423</v>
      </c>
      <c r="FA1096" t="s">
        <v>423</v>
      </c>
      <c r="FB1096" t="s">
        <v>423</v>
      </c>
      <c r="FC1096" t="s">
        <v>423</v>
      </c>
      <c r="FD1096" t="s">
        <v>423</v>
      </c>
      <c r="FE1096" t="s">
        <v>423</v>
      </c>
      <c r="FF1096" t="s">
        <v>431</v>
      </c>
      <c r="FG1096" t="s">
        <v>423</v>
      </c>
      <c r="FH1096" t="s">
        <v>431</v>
      </c>
      <c r="FI1096" t="s">
        <v>423</v>
      </c>
      <c r="FJ1096" t="s">
        <v>423</v>
      </c>
      <c r="FK1096" t="s">
        <v>423</v>
      </c>
      <c r="FL1096" t="s">
        <v>423</v>
      </c>
      <c r="FM1096" t="s">
        <v>423</v>
      </c>
      <c r="FN1096" t="s">
        <v>431</v>
      </c>
      <c r="FO1096" t="s">
        <v>423</v>
      </c>
      <c r="FP1096" t="s">
        <v>423</v>
      </c>
      <c r="FQ1096" t="s">
        <v>423</v>
      </c>
      <c r="FR1096" t="s">
        <v>431</v>
      </c>
      <c r="FS1096" t="s">
        <v>423</v>
      </c>
      <c r="FT1096" t="s">
        <v>423</v>
      </c>
      <c r="FU1096" t="s">
        <v>423</v>
      </c>
      <c r="FV1096" t="s">
        <v>431</v>
      </c>
      <c r="FW1096" t="s">
        <v>423</v>
      </c>
      <c r="FX1096" t="s">
        <v>423</v>
      </c>
      <c r="FZ1096" t="s">
        <v>423</v>
      </c>
      <c r="GB1096" t="s">
        <v>431</v>
      </c>
      <c r="GD1096" t="s">
        <v>423</v>
      </c>
      <c r="GF1096" t="s">
        <v>423</v>
      </c>
      <c r="GG1096" t="s">
        <v>432</v>
      </c>
      <c r="GH1096" t="s">
        <v>432</v>
      </c>
      <c r="GI1096" t="s">
        <v>432</v>
      </c>
      <c r="GJ1096" t="s">
        <v>432</v>
      </c>
      <c r="GK1096" t="s">
        <v>432</v>
      </c>
      <c r="GL1096" t="s">
        <v>432</v>
      </c>
      <c r="GM1096" t="s">
        <v>432</v>
      </c>
      <c r="GN1096" t="s">
        <v>432</v>
      </c>
      <c r="GO1096" t="s">
        <v>432</v>
      </c>
      <c r="GP1096" t="s">
        <v>432</v>
      </c>
      <c r="GQ1096" t="s">
        <v>432</v>
      </c>
      <c r="GR1096" t="s">
        <v>432</v>
      </c>
      <c r="GS1096" t="s">
        <v>432</v>
      </c>
      <c r="GT1096" t="s">
        <v>432</v>
      </c>
      <c r="GU1096" t="s">
        <v>423</v>
      </c>
      <c r="GV1096" t="s">
        <v>423</v>
      </c>
      <c r="GW1096" t="s">
        <v>423</v>
      </c>
      <c r="GX1096" t="s">
        <v>431</v>
      </c>
      <c r="GY1096" t="s">
        <v>423</v>
      </c>
      <c r="GZ1096" t="s">
        <v>423</v>
      </c>
      <c r="HA1096" t="s">
        <v>423</v>
      </c>
      <c r="HB1096" t="s">
        <v>431</v>
      </c>
      <c r="HC1096" t="s">
        <v>423</v>
      </c>
      <c r="HD1096" t="s">
        <v>423</v>
      </c>
      <c r="HE1096" t="s">
        <v>431</v>
      </c>
      <c r="HF1096" t="s">
        <v>423</v>
      </c>
      <c r="HG1096" t="s">
        <v>423</v>
      </c>
      <c r="HH1096" t="s">
        <v>423</v>
      </c>
      <c r="HI1096" t="s">
        <v>423</v>
      </c>
      <c r="HJ1096" t="s">
        <v>423</v>
      </c>
      <c r="HK1096" t="s">
        <v>423</v>
      </c>
      <c r="HL1096" t="s">
        <v>423</v>
      </c>
      <c r="HM1096" t="s">
        <v>431</v>
      </c>
      <c r="HN1096" t="s">
        <v>423</v>
      </c>
      <c r="HP1096" t="s">
        <v>423</v>
      </c>
      <c r="HR1096" t="s">
        <v>431</v>
      </c>
      <c r="HS1096" t="s">
        <v>3721</v>
      </c>
      <c r="HT1096" t="s">
        <v>423</v>
      </c>
      <c r="HV1096" t="s">
        <v>423</v>
      </c>
      <c r="HW1096" t="s">
        <v>431</v>
      </c>
      <c r="HX1096" t="s">
        <v>423</v>
      </c>
      <c r="HY1096" t="s">
        <v>423</v>
      </c>
      <c r="HZ1096" t="s">
        <v>423</v>
      </c>
      <c r="IA1096" t="s">
        <v>423</v>
      </c>
      <c r="IB1096" t="s">
        <v>423</v>
      </c>
      <c r="IC1096" t="s">
        <v>423</v>
      </c>
      <c r="ID1096" t="s">
        <v>423</v>
      </c>
      <c r="IE1096" t="s">
        <v>431</v>
      </c>
      <c r="IF1096" t="s">
        <v>423</v>
      </c>
      <c r="IG1096" t="s">
        <v>431</v>
      </c>
      <c r="IH1096" t="s">
        <v>423</v>
      </c>
      <c r="II1096" t="s">
        <v>423</v>
      </c>
      <c r="IJ1096" t="s">
        <v>423</v>
      </c>
      <c r="IK1096" t="s">
        <v>431</v>
      </c>
      <c r="IL1096" t="s">
        <v>423</v>
      </c>
      <c r="IM1096" t="s">
        <v>423</v>
      </c>
      <c r="IN1096" t="s">
        <v>423</v>
      </c>
      <c r="IO1096" t="s">
        <v>423</v>
      </c>
      <c r="IP1096" t="s">
        <v>431</v>
      </c>
      <c r="IQ1096" t="s">
        <v>423</v>
      </c>
      <c r="IR1096" t="s">
        <v>431</v>
      </c>
      <c r="IS1096" t="s">
        <v>423</v>
      </c>
      <c r="IT1096" t="s">
        <v>423</v>
      </c>
      <c r="IU1096" t="s">
        <v>423</v>
      </c>
      <c r="IV1096" t="s">
        <v>423</v>
      </c>
      <c r="IX1096" t="s">
        <v>431</v>
      </c>
      <c r="IZ1096" t="s">
        <v>423</v>
      </c>
      <c r="JB1096" t="s">
        <v>423</v>
      </c>
      <c r="JI1096" t="s">
        <v>423</v>
      </c>
      <c r="JJ1096" t="s">
        <v>431</v>
      </c>
      <c r="JK1096" t="s">
        <v>423</v>
      </c>
      <c r="JL1096" t="s">
        <v>423</v>
      </c>
      <c r="JM1096" t="s">
        <v>423</v>
      </c>
      <c r="JN1096" t="s">
        <v>423</v>
      </c>
      <c r="JO1096" t="s">
        <v>423</v>
      </c>
      <c r="JP1096" t="s">
        <v>431</v>
      </c>
      <c r="JQ1096" t="s">
        <v>423</v>
      </c>
      <c r="JR1096" t="s">
        <v>423</v>
      </c>
      <c r="JS1096" t="s">
        <v>423</v>
      </c>
      <c r="JT1096" t="s">
        <v>423</v>
      </c>
      <c r="JU1096" t="s">
        <v>423</v>
      </c>
      <c r="JV1096" t="s">
        <v>423</v>
      </c>
      <c r="JW1096" t="s">
        <v>423</v>
      </c>
      <c r="JX1096" t="s">
        <v>423</v>
      </c>
      <c r="JY1096" t="s">
        <v>423</v>
      </c>
      <c r="JZ1096" t="s">
        <v>423</v>
      </c>
      <c r="KA1096" t="s">
        <v>423</v>
      </c>
      <c r="KB1096" t="s">
        <v>423</v>
      </c>
      <c r="KC1096" t="s">
        <v>423</v>
      </c>
      <c r="KD1096" t="s">
        <v>423</v>
      </c>
      <c r="KE1096" t="s">
        <v>423</v>
      </c>
      <c r="KF1096" t="s">
        <v>423</v>
      </c>
      <c r="KG1096" t="s">
        <v>423</v>
      </c>
      <c r="KH1096" t="s">
        <v>423</v>
      </c>
      <c r="KI1096" t="s">
        <v>423</v>
      </c>
      <c r="KJ1096" t="s">
        <v>423</v>
      </c>
      <c r="KK1096" t="s">
        <v>423</v>
      </c>
      <c r="KL1096" t="s">
        <v>423</v>
      </c>
      <c r="KM1096" t="s">
        <v>423</v>
      </c>
      <c r="KN1096" t="s">
        <v>423</v>
      </c>
      <c r="KO1096" t="s">
        <v>423</v>
      </c>
      <c r="KP1096" t="s">
        <v>423</v>
      </c>
      <c r="KQ1096" t="s">
        <v>431</v>
      </c>
      <c r="KR1096" t="s">
        <v>423</v>
      </c>
      <c r="KS1096" t="s">
        <v>423</v>
      </c>
      <c r="KT1096" t="s">
        <v>423</v>
      </c>
      <c r="KU1096" t="s">
        <v>423</v>
      </c>
      <c r="KV1096" t="s">
        <v>423</v>
      </c>
      <c r="KW1096" t="s">
        <v>431</v>
      </c>
      <c r="KY1096" t="s">
        <v>431</v>
      </c>
      <c r="KZ1096" t="s">
        <v>432</v>
      </c>
      <c r="LA1096" t="s">
        <v>432</v>
      </c>
      <c r="LB1096" t="s">
        <v>432</v>
      </c>
      <c r="LC1096" t="s">
        <v>432</v>
      </c>
      <c r="LD1096" t="s">
        <v>432</v>
      </c>
      <c r="LE1096" t="s">
        <v>432</v>
      </c>
      <c r="LF1096" t="s">
        <v>432</v>
      </c>
      <c r="LG1096" t="s">
        <v>432</v>
      </c>
      <c r="LH1096" t="s">
        <v>432</v>
      </c>
      <c r="LI1096" t="s">
        <v>432</v>
      </c>
      <c r="LK1096" t="s">
        <v>431</v>
      </c>
      <c r="LL1096" t="s">
        <v>423</v>
      </c>
      <c r="LM1096" t="s">
        <v>423</v>
      </c>
      <c r="LN1096" t="s">
        <v>423</v>
      </c>
      <c r="LO1096" t="s">
        <v>3432</v>
      </c>
      <c r="LP1096" t="s">
        <v>432</v>
      </c>
      <c r="LQ1096" t="s">
        <v>432</v>
      </c>
      <c r="LR1096" t="s">
        <v>432</v>
      </c>
      <c r="LS1096" t="s">
        <v>432</v>
      </c>
      <c r="LT1096" t="s">
        <v>432</v>
      </c>
      <c r="LU1096" t="s">
        <v>423</v>
      </c>
      <c r="LV1096" t="s">
        <v>423</v>
      </c>
      <c r="LW1096" t="s">
        <v>423</v>
      </c>
      <c r="LX1096" t="s">
        <v>431</v>
      </c>
      <c r="LY1096" t="s">
        <v>423</v>
      </c>
      <c r="LZ1096" t="s">
        <v>423</v>
      </c>
      <c r="MA1096" t="s">
        <v>423</v>
      </c>
      <c r="MB1096" t="s">
        <v>423</v>
      </c>
      <c r="MC1096" t="s">
        <v>423</v>
      </c>
      <c r="MD1096" t="s">
        <v>423</v>
      </c>
      <c r="ME1096" t="s">
        <v>431</v>
      </c>
      <c r="MF1096" t="s">
        <v>423</v>
      </c>
      <c r="MG1096" t="s">
        <v>423</v>
      </c>
      <c r="MH1096" t="s">
        <v>423</v>
      </c>
      <c r="MI1096" t="s">
        <v>423</v>
      </c>
      <c r="MJ1096" t="s">
        <v>423</v>
      </c>
      <c r="MK1096" t="s">
        <v>423</v>
      </c>
      <c r="ML1096" t="s">
        <v>431</v>
      </c>
      <c r="MN1096">
        <v>968.24</v>
      </c>
      <c r="MO1096">
        <v>82.51</v>
      </c>
      <c r="NE1096">
        <v>268.70999999999998</v>
      </c>
      <c r="NT1096">
        <v>357.41</v>
      </c>
      <c r="OJ1096">
        <v>173.44</v>
      </c>
      <c r="OT1096">
        <v>86.17</v>
      </c>
    </row>
    <row r="1097" spans="1:410" ht="12.75" customHeight="1" x14ac:dyDescent="0.2">
      <c r="A1097">
        <v>1337</v>
      </c>
      <c r="B1097" t="str">
        <f t="shared" si="782"/>
        <v>0-5min</v>
      </c>
      <c r="C1097" t="str">
        <f t="shared" si="783"/>
        <v>seul</v>
      </c>
      <c r="D1097" t="str">
        <f t="shared" si="784"/>
        <v>10-20m2</v>
      </c>
      <c r="E1097" t="str">
        <f t="shared" si="785"/>
        <v>tout à fait</v>
      </c>
      <c r="F1097" t="str">
        <f t="shared" si="786"/>
        <v>aucune</v>
      </c>
      <c r="G1097" t="str">
        <f t="shared" si="787"/>
        <v>non</v>
      </c>
      <c r="H1097" t="str">
        <f t="shared" si="788"/>
        <v>non</v>
      </c>
      <c r="I1097" t="s">
        <v>423</v>
      </c>
      <c r="J1097" t="str">
        <f t="shared" si="789"/>
        <v>parfois</v>
      </c>
      <c r="K1097" t="str">
        <f t="shared" si="790"/>
        <v>parfois</v>
      </c>
      <c r="L1097" t="str">
        <f t="shared" si="791"/>
        <v>plutôt non</v>
      </c>
      <c r="M1097" t="str">
        <f t="shared" si="792"/>
        <v>1-2h</v>
      </c>
      <c r="N1097" t="str">
        <f t="shared" si="793"/>
        <v>4-6h</v>
      </c>
      <c r="O1097" t="str">
        <f t="shared" si="794"/>
        <v>parfois</v>
      </c>
      <c r="P1097" t="str">
        <f t="shared" si="795"/>
        <v>souvent</v>
      </c>
      <c r="Q1097" t="str">
        <f t="shared" si="796"/>
        <v>souvent</v>
      </c>
      <c r="R1097" t="s">
        <v>425</v>
      </c>
      <c r="S1097" t="s">
        <v>425</v>
      </c>
      <c r="T1097" t="s">
        <v>425</v>
      </c>
      <c r="U1097" t="s">
        <v>427</v>
      </c>
      <c r="V1097" t="s">
        <v>428</v>
      </c>
      <c r="W1097" t="s">
        <v>428</v>
      </c>
      <c r="X1097" t="s">
        <v>429</v>
      </c>
      <c r="Y1097" t="s">
        <v>430</v>
      </c>
      <c r="Z1097" t="s">
        <v>430</v>
      </c>
      <c r="AA1097" t="s">
        <v>430</v>
      </c>
      <c r="AB1097" t="s">
        <v>425</v>
      </c>
      <c r="AC1097" t="s">
        <v>424</v>
      </c>
      <c r="AD1097" t="str">
        <f t="shared" si="797"/>
        <v>1 semaine avant</v>
      </c>
      <c r="AE1097" t="str">
        <f t="shared" si="798"/>
        <v>plutôt oui</v>
      </c>
      <c r="AF1097" t="str">
        <f t="shared" si="799"/>
        <v>plutôt bonnes</v>
      </c>
      <c r="AG1097" t="str">
        <f t="shared" si="800"/>
        <v>régulièrement</v>
      </c>
      <c r="AH1097" t="str">
        <f t="shared" si="801"/>
        <v>très souvent</v>
      </c>
      <c r="AI1097" t="str">
        <f t="shared" si="802"/>
        <v>régulièrement</v>
      </c>
      <c r="AJ1097" t="str">
        <f t="shared" si="803"/>
        <v>jamais</v>
      </c>
      <c r="AK1097" t="str">
        <f t="shared" si="804"/>
        <v>5-10h</v>
      </c>
      <c r="AL1097" t="str">
        <f t="shared" si="805"/>
        <v>tout à fait</v>
      </c>
      <c r="AM1097" t="str">
        <f t="shared" si="806"/>
        <v>plutôt oui</v>
      </c>
      <c r="AN1097" t="str">
        <f t="shared" si="807"/>
        <v>6-10h</v>
      </c>
      <c r="AO1097" t="str">
        <f t="shared" si="808"/>
        <v>rarement</v>
      </c>
      <c r="AP1097" t="str">
        <f t="shared" si="809"/>
        <v>plutôt oui</v>
      </c>
      <c r="AQ1097" t="str">
        <f t="shared" si="810"/>
        <v>1/mois</v>
      </c>
      <c r="AR1097" t="str">
        <f t="shared" si="811"/>
        <v>régulièrement</v>
      </c>
      <c r="AS1097" t="str">
        <f t="shared" si="812"/>
        <v>2-4h</v>
      </c>
      <c r="AT1097" t="str">
        <f t="shared" si="813"/>
        <v>plutôt satisfaisante</v>
      </c>
      <c r="AU1097" t="str">
        <f t="shared" si="814"/>
        <v>plutôt oui</v>
      </c>
      <c r="AV1097" t="str">
        <f t="shared" si="815"/>
        <v>plutôt oui</v>
      </c>
      <c r="AW1097" t="str">
        <f t="shared" si="816"/>
        <v>plutôt non</v>
      </c>
      <c r="AX1097" t="str">
        <f t="shared" si="817"/>
        <v>tout à fait</v>
      </c>
      <c r="AY1097" t="str">
        <f t="shared" si="818"/>
        <v>plutôt oui</v>
      </c>
      <c r="AZ1097" t="str">
        <f t="shared" si="819"/>
        <v>2A</v>
      </c>
      <c r="BA1097" t="str">
        <f t="shared" si="820"/>
        <v>MIC</v>
      </c>
      <c r="BB1097" t="str">
        <f t="shared" si="821"/>
        <v>classique</v>
      </c>
      <c r="BC1097" t="str">
        <f t="shared" si="822"/>
        <v>non</v>
      </c>
      <c r="BD1097" t="str">
        <f t="shared" si="823"/>
        <v>post-bac</v>
      </c>
      <c r="BE1097" t="str">
        <f t="shared" si="824"/>
        <v>Fr</v>
      </c>
      <c r="BF1097" t="str">
        <f t="shared" si="825"/>
        <v>25-50%</v>
      </c>
      <c r="BG1097" t="str">
        <f t="shared" si="826"/>
        <v>25-50%</v>
      </c>
      <c r="BH1097" t="s">
        <v>423</v>
      </c>
      <c r="BI1097" t="str">
        <f t="shared" si="827"/>
        <v>1 par semestre</v>
      </c>
      <c r="BJ1097" t="s">
        <v>431</v>
      </c>
      <c r="BK1097" t="s">
        <v>423</v>
      </c>
      <c r="BL1097" t="s">
        <v>423</v>
      </c>
      <c r="BM1097" t="s">
        <v>423</v>
      </c>
      <c r="BN1097" t="s">
        <v>431</v>
      </c>
      <c r="BO1097" t="s">
        <v>423</v>
      </c>
      <c r="BP1097" t="s">
        <v>423</v>
      </c>
      <c r="BR1097" t="s">
        <v>423</v>
      </c>
      <c r="BS1097" t="s">
        <v>431</v>
      </c>
      <c r="BT1097" t="s">
        <v>423</v>
      </c>
      <c r="BU1097" t="s">
        <v>423</v>
      </c>
      <c r="BV1097" t="s">
        <v>431</v>
      </c>
      <c r="BW1097" t="s">
        <v>423</v>
      </c>
      <c r="BX1097" t="s">
        <v>423</v>
      </c>
      <c r="BY1097" t="s">
        <v>423</v>
      </c>
      <c r="BZ1097" t="s">
        <v>423</v>
      </c>
      <c r="CA1097" t="s">
        <v>432</v>
      </c>
      <c r="CB1097" t="s">
        <v>432</v>
      </c>
      <c r="CC1097" t="s">
        <v>432</v>
      </c>
      <c r="CD1097" t="s">
        <v>432</v>
      </c>
      <c r="CE1097" t="s">
        <v>423</v>
      </c>
      <c r="CF1097" t="s">
        <v>432</v>
      </c>
      <c r="CG1097" t="s">
        <v>432</v>
      </c>
      <c r="CH1097" t="s">
        <v>432</v>
      </c>
      <c r="CI1097" t="s">
        <v>432</v>
      </c>
      <c r="CJ1097" t="s">
        <v>432</v>
      </c>
      <c r="CK1097" t="s">
        <v>432</v>
      </c>
      <c r="CL1097" t="s">
        <v>432</v>
      </c>
      <c r="CM1097" t="s">
        <v>432</v>
      </c>
      <c r="CN1097" t="s">
        <v>423</v>
      </c>
      <c r="CO1097" t="s">
        <v>432</v>
      </c>
      <c r="CP1097" t="s">
        <v>432</v>
      </c>
      <c r="CQ1097" t="s">
        <v>432</v>
      </c>
      <c r="CR1097" t="s">
        <v>432</v>
      </c>
      <c r="CT1097" t="s">
        <v>432</v>
      </c>
      <c r="CU1097" t="s">
        <v>423</v>
      </c>
      <c r="CV1097" t="s">
        <v>423</v>
      </c>
      <c r="CW1097" t="s">
        <v>423</v>
      </c>
      <c r="CX1097" t="s">
        <v>431</v>
      </c>
      <c r="CY1097" t="s">
        <v>423</v>
      </c>
      <c r="CZ1097" t="s">
        <v>423</v>
      </c>
      <c r="DA1097" t="s">
        <v>423</v>
      </c>
      <c r="DB1097" t="s">
        <v>431</v>
      </c>
      <c r="DC1097" t="s">
        <v>423</v>
      </c>
      <c r="DD1097" t="s">
        <v>423</v>
      </c>
      <c r="DE1097" t="s">
        <v>423</v>
      </c>
      <c r="DF1097" t="s">
        <v>431</v>
      </c>
      <c r="DG1097" t="s">
        <v>423</v>
      </c>
      <c r="DH1097" t="s">
        <v>423</v>
      </c>
      <c r="DI1097" t="s">
        <v>423</v>
      </c>
      <c r="DJ1097" t="s">
        <v>431</v>
      </c>
      <c r="DK1097" t="s">
        <v>423</v>
      </c>
      <c r="DL1097" t="s">
        <v>423</v>
      </c>
      <c r="DM1097" t="s">
        <v>423</v>
      </c>
      <c r="DN1097" t="s">
        <v>423</v>
      </c>
      <c r="DO1097" t="s">
        <v>431</v>
      </c>
      <c r="DP1097" t="s">
        <v>423</v>
      </c>
      <c r="DQ1097" t="s">
        <v>423</v>
      </c>
      <c r="DR1097" t="s">
        <v>423</v>
      </c>
      <c r="DS1097" t="s">
        <v>423</v>
      </c>
      <c r="DT1097" t="s">
        <v>423</v>
      </c>
      <c r="DU1097" t="s">
        <v>423</v>
      </c>
      <c r="DV1097" t="s">
        <v>431</v>
      </c>
      <c r="DW1097" t="s">
        <v>423</v>
      </c>
      <c r="DX1097" t="s">
        <v>423</v>
      </c>
      <c r="DY1097" t="s">
        <v>431</v>
      </c>
      <c r="DZ1097" t="s">
        <v>423</v>
      </c>
      <c r="EA1097" t="s">
        <v>423</v>
      </c>
      <c r="EB1097" t="s">
        <v>423</v>
      </c>
      <c r="EC1097" t="s">
        <v>431</v>
      </c>
      <c r="ED1097" t="s">
        <v>423</v>
      </c>
      <c r="EE1097" t="s">
        <v>423</v>
      </c>
      <c r="EF1097" t="s">
        <v>438</v>
      </c>
      <c r="EG1097" t="s">
        <v>435</v>
      </c>
      <c r="EH1097" t="s">
        <v>437</v>
      </c>
      <c r="EI1097" t="s">
        <v>434</v>
      </c>
      <c r="EJ1097" t="s">
        <v>436</v>
      </c>
      <c r="EK1097" t="s">
        <v>433</v>
      </c>
      <c r="EL1097" t="s">
        <v>425</v>
      </c>
      <c r="EM1097" t="s">
        <v>425</v>
      </c>
      <c r="EN1097" t="s">
        <v>425</v>
      </c>
      <c r="EO1097" t="s">
        <v>427</v>
      </c>
      <c r="EP1097" t="s">
        <v>428</v>
      </c>
      <c r="EQ1097" t="s">
        <v>428</v>
      </c>
      <c r="ER1097" t="s">
        <v>429</v>
      </c>
      <c r="ES1097" t="s">
        <v>430</v>
      </c>
      <c r="ET1097" t="s">
        <v>430</v>
      </c>
      <c r="EU1097" t="s">
        <v>430</v>
      </c>
      <c r="EV1097" t="s">
        <v>425</v>
      </c>
      <c r="EW1097" t="s">
        <v>424</v>
      </c>
      <c r="EX1097" t="s">
        <v>423</v>
      </c>
      <c r="EY1097" t="s">
        <v>423</v>
      </c>
      <c r="EZ1097" t="s">
        <v>423</v>
      </c>
      <c r="FA1097" t="s">
        <v>431</v>
      </c>
      <c r="FB1097" t="s">
        <v>423</v>
      </c>
      <c r="FC1097" t="s">
        <v>423</v>
      </c>
      <c r="FD1097" t="s">
        <v>423</v>
      </c>
      <c r="FE1097" t="s">
        <v>431</v>
      </c>
      <c r="FF1097" t="s">
        <v>423</v>
      </c>
      <c r="FG1097" t="s">
        <v>423</v>
      </c>
      <c r="FH1097" t="s">
        <v>423</v>
      </c>
      <c r="FI1097" t="s">
        <v>431</v>
      </c>
      <c r="FJ1097" t="s">
        <v>423</v>
      </c>
      <c r="FK1097" t="s">
        <v>423</v>
      </c>
      <c r="FL1097" t="s">
        <v>423</v>
      </c>
      <c r="FM1097" t="s">
        <v>431</v>
      </c>
      <c r="FN1097" t="s">
        <v>423</v>
      </c>
      <c r="FO1097" t="s">
        <v>423</v>
      </c>
      <c r="FP1097" t="s">
        <v>431</v>
      </c>
      <c r="FQ1097" t="s">
        <v>423</v>
      </c>
      <c r="FR1097" t="s">
        <v>423</v>
      </c>
      <c r="FS1097" t="s">
        <v>423</v>
      </c>
      <c r="FT1097" t="s">
        <v>423</v>
      </c>
      <c r="FU1097" t="s">
        <v>431</v>
      </c>
      <c r="FV1097" t="s">
        <v>423</v>
      </c>
      <c r="FW1097" t="s">
        <v>423</v>
      </c>
      <c r="FX1097" t="s">
        <v>423</v>
      </c>
      <c r="FZ1097" t="s">
        <v>423</v>
      </c>
      <c r="GB1097" t="s">
        <v>423</v>
      </c>
      <c r="GD1097" t="s">
        <v>431</v>
      </c>
      <c r="GF1097" t="s">
        <v>431</v>
      </c>
      <c r="GG1097" t="s">
        <v>423</v>
      </c>
      <c r="GH1097" t="s">
        <v>423</v>
      </c>
      <c r="GI1097" t="s">
        <v>423</v>
      </c>
      <c r="GJ1097" t="s">
        <v>431</v>
      </c>
      <c r="GK1097" t="s">
        <v>423</v>
      </c>
      <c r="GL1097" t="s">
        <v>423</v>
      </c>
      <c r="GM1097" t="s">
        <v>431</v>
      </c>
      <c r="GN1097" t="s">
        <v>423</v>
      </c>
      <c r="GO1097" t="s">
        <v>423</v>
      </c>
      <c r="GP1097" t="s">
        <v>423</v>
      </c>
      <c r="GQ1097" t="s">
        <v>423</v>
      </c>
      <c r="GR1097" t="s">
        <v>431</v>
      </c>
      <c r="GS1097" t="s">
        <v>423</v>
      </c>
      <c r="GT1097" t="s">
        <v>423</v>
      </c>
      <c r="GU1097" t="s">
        <v>423</v>
      </c>
      <c r="GV1097" t="s">
        <v>431</v>
      </c>
      <c r="GW1097" t="s">
        <v>423</v>
      </c>
      <c r="GX1097" t="s">
        <v>423</v>
      </c>
      <c r="GY1097" t="s">
        <v>423</v>
      </c>
      <c r="GZ1097" t="s">
        <v>423</v>
      </c>
      <c r="HA1097" t="s">
        <v>423</v>
      </c>
      <c r="HB1097" t="s">
        <v>431</v>
      </c>
      <c r="HC1097" t="s">
        <v>423</v>
      </c>
      <c r="HD1097" t="s">
        <v>423</v>
      </c>
      <c r="HE1097" t="s">
        <v>431</v>
      </c>
      <c r="HF1097" t="s">
        <v>423</v>
      </c>
      <c r="HG1097" t="s">
        <v>423</v>
      </c>
      <c r="HH1097" t="s">
        <v>423</v>
      </c>
      <c r="HI1097" t="s">
        <v>423</v>
      </c>
      <c r="HJ1097" t="s">
        <v>423</v>
      </c>
      <c r="HK1097" t="s">
        <v>431</v>
      </c>
      <c r="HL1097" t="s">
        <v>423</v>
      </c>
      <c r="HM1097" t="s">
        <v>423</v>
      </c>
      <c r="HN1097" t="s">
        <v>423</v>
      </c>
      <c r="HP1097" t="s">
        <v>431</v>
      </c>
      <c r="HR1097" t="s">
        <v>423</v>
      </c>
      <c r="HT1097" t="s">
        <v>423</v>
      </c>
      <c r="HV1097" t="s">
        <v>423</v>
      </c>
      <c r="HW1097" t="s">
        <v>423</v>
      </c>
      <c r="HX1097" t="s">
        <v>431</v>
      </c>
      <c r="HY1097" t="s">
        <v>423</v>
      </c>
      <c r="HZ1097" t="s">
        <v>423</v>
      </c>
      <c r="IA1097" t="s">
        <v>423</v>
      </c>
      <c r="IB1097" t="s">
        <v>423</v>
      </c>
      <c r="IC1097" t="s">
        <v>431</v>
      </c>
      <c r="ID1097" t="s">
        <v>423</v>
      </c>
      <c r="IE1097" t="s">
        <v>423</v>
      </c>
      <c r="IF1097" t="s">
        <v>423</v>
      </c>
      <c r="IG1097" t="s">
        <v>431</v>
      </c>
      <c r="IH1097" t="s">
        <v>423</v>
      </c>
      <c r="II1097" t="s">
        <v>423</v>
      </c>
      <c r="IJ1097" t="s">
        <v>423</v>
      </c>
      <c r="IK1097" t="s">
        <v>431</v>
      </c>
      <c r="IL1097" t="s">
        <v>423</v>
      </c>
      <c r="IM1097" t="s">
        <v>423</v>
      </c>
      <c r="IN1097" t="s">
        <v>423</v>
      </c>
      <c r="IO1097" t="s">
        <v>423</v>
      </c>
      <c r="IP1097" t="s">
        <v>431</v>
      </c>
      <c r="IQ1097" t="s">
        <v>423</v>
      </c>
      <c r="IR1097" t="s">
        <v>431</v>
      </c>
      <c r="IS1097" t="s">
        <v>423</v>
      </c>
      <c r="IT1097" t="s">
        <v>423</v>
      </c>
      <c r="IU1097" t="s">
        <v>423</v>
      </c>
      <c r="IV1097" t="s">
        <v>423</v>
      </c>
      <c r="IX1097" t="s">
        <v>431</v>
      </c>
      <c r="IZ1097" t="s">
        <v>423</v>
      </c>
      <c r="JB1097" t="s">
        <v>423</v>
      </c>
      <c r="JI1097" t="s">
        <v>423</v>
      </c>
      <c r="JJ1097" t="s">
        <v>431</v>
      </c>
      <c r="JK1097" t="s">
        <v>423</v>
      </c>
      <c r="JL1097" t="s">
        <v>423</v>
      </c>
      <c r="JM1097" t="s">
        <v>423</v>
      </c>
      <c r="JN1097" t="s">
        <v>423</v>
      </c>
      <c r="JO1097" t="s">
        <v>423</v>
      </c>
      <c r="JP1097" t="s">
        <v>431</v>
      </c>
      <c r="JQ1097" t="s">
        <v>423</v>
      </c>
      <c r="JR1097" t="s">
        <v>423</v>
      </c>
      <c r="JS1097" t="s">
        <v>423</v>
      </c>
      <c r="JT1097" t="s">
        <v>423</v>
      </c>
      <c r="JU1097" t="s">
        <v>423</v>
      </c>
      <c r="JV1097" t="s">
        <v>423</v>
      </c>
      <c r="JW1097" t="s">
        <v>423</v>
      </c>
      <c r="JX1097" t="s">
        <v>423</v>
      </c>
      <c r="JY1097" t="s">
        <v>423</v>
      </c>
      <c r="JZ1097" t="s">
        <v>423</v>
      </c>
      <c r="KA1097" t="s">
        <v>423</v>
      </c>
      <c r="KB1097" t="s">
        <v>423</v>
      </c>
      <c r="KC1097" t="s">
        <v>423</v>
      </c>
      <c r="KD1097" t="s">
        <v>423</v>
      </c>
      <c r="KE1097" t="s">
        <v>423</v>
      </c>
      <c r="KF1097" t="s">
        <v>423</v>
      </c>
      <c r="KG1097" t="s">
        <v>423</v>
      </c>
      <c r="KH1097" t="s">
        <v>423</v>
      </c>
      <c r="KI1097" t="s">
        <v>423</v>
      </c>
      <c r="KJ1097" t="s">
        <v>423</v>
      </c>
      <c r="KK1097" t="s">
        <v>423</v>
      </c>
      <c r="KL1097" t="s">
        <v>423</v>
      </c>
      <c r="KM1097" t="s">
        <v>423</v>
      </c>
      <c r="KN1097" t="s">
        <v>423</v>
      </c>
      <c r="KO1097" t="s">
        <v>423</v>
      </c>
      <c r="KP1097" t="s">
        <v>423</v>
      </c>
      <c r="KQ1097" t="s">
        <v>431</v>
      </c>
      <c r="KR1097" t="s">
        <v>423</v>
      </c>
      <c r="KS1097" t="s">
        <v>423</v>
      </c>
      <c r="KT1097" t="s">
        <v>423</v>
      </c>
      <c r="KU1097" t="s">
        <v>423</v>
      </c>
      <c r="KV1097" t="s">
        <v>423</v>
      </c>
      <c r="KW1097" t="s">
        <v>431</v>
      </c>
      <c r="KY1097" t="s">
        <v>431</v>
      </c>
      <c r="KZ1097" t="s">
        <v>432</v>
      </c>
      <c r="LA1097" t="s">
        <v>432</v>
      </c>
      <c r="LB1097" t="s">
        <v>432</v>
      </c>
      <c r="LC1097" t="s">
        <v>432</v>
      </c>
      <c r="LD1097" t="s">
        <v>432</v>
      </c>
      <c r="LE1097" t="s">
        <v>432</v>
      </c>
      <c r="LF1097" t="s">
        <v>432</v>
      </c>
      <c r="LG1097" t="s">
        <v>432</v>
      </c>
      <c r="LH1097" t="s">
        <v>432</v>
      </c>
      <c r="LI1097" t="s">
        <v>432</v>
      </c>
      <c r="LK1097" t="s">
        <v>431</v>
      </c>
      <c r="LL1097" t="s">
        <v>423</v>
      </c>
      <c r="LM1097" t="s">
        <v>423</v>
      </c>
      <c r="LN1097" t="s">
        <v>423</v>
      </c>
      <c r="LO1097" t="s">
        <v>439</v>
      </c>
      <c r="LP1097" t="s">
        <v>432</v>
      </c>
      <c r="LQ1097" t="s">
        <v>432</v>
      </c>
      <c r="LR1097" t="s">
        <v>432</v>
      </c>
      <c r="LS1097" t="s">
        <v>432</v>
      </c>
      <c r="LT1097" t="s">
        <v>432</v>
      </c>
      <c r="LU1097" t="s">
        <v>423</v>
      </c>
      <c r="LV1097" t="s">
        <v>423</v>
      </c>
      <c r="LW1097" t="s">
        <v>431</v>
      </c>
      <c r="LX1097" t="s">
        <v>423</v>
      </c>
      <c r="LY1097" t="s">
        <v>423</v>
      </c>
      <c r="LZ1097" t="s">
        <v>423</v>
      </c>
      <c r="MA1097" t="s">
        <v>423</v>
      </c>
      <c r="MB1097" t="s">
        <v>423</v>
      </c>
      <c r="MC1097" t="s">
        <v>423</v>
      </c>
      <c r="MD1097" t="s">
        <v>431</v>
      </c>
      <c r="ME1097" t="s">
        <v>423</v>
      </c>
      <c r="MF1097" t="s">
        <v>423</v>
      </c>
      <c r="MG1097" t="s">
        <v>423</v>
      </c>
      <c r="MH1097" t="s">
        <v>423</v>
      </c>
      <c r="MI1097" t="s">
        <v>423</v>
      </c>
      <c r="MJ1097" t="s">
        <v>423</v>
      </c>
      <c r="MK1097" t="s">
        <v>431</v>
      </c>
      <c r="ML1097" t="s">
        <v>423</v>
      </c>
      <c r="MN1097">
        <v>434.24</v>
      </c>
      <c r="MO1097">
        <v>64.319999999999993</v>
      </c>
      <c r="NE1097">
        <v>144.11000000000001</v>
      </c>
      <c r="NT1097">
        <v>127.02</v>
      </c>
      <c r="OJ1097">
        <v>38.67</v>
      </c>
      <c r="OT1097">
        <v>60.12</v>
      </c>
    </row>
    <row r="1098" spans="1:410" ht="12.75" customHeight="1" x14ac:dyDescent="0.2">
      <c r="A1098">
        <v>1338</v>
      </c>
      <c r="B1098" t="str">
        <f t="shared" si="782"/>
        <v>5-15min</v>
      </c>
      <c r="C1098" t="str">
        <f t="shared" si="783"/>
        <v>seul</v>
      </c>
      <c r="D1098" t="str">
        <f t="shared" si="784"/>
        <v>+ 30m2</v>
      </c>
      <c r="E1098" t="str">
        <f t="shared" si="785"/>
        <v>plutôt oui</v>
      </c>
      <c r="F1098" t="str">
        <f t="shared" si="786"/>
        <v>aucune</v>
      </c>
      <c r="G1098" t="str">
        <f t="shared" si="787"/>
        <v>non</v>
      </c>
      <c r="H1098" t="str">
        <f t="shared" si="788"/>
        <v>non</v>
      </c>
      <c r="I1098" t="s">
        <v>423</v>
      </c>
      <c r="J1098" t="str">
        <f t="shared" si="789"/>
        <v>souvent</v>
      </c>
      <c r="K1098" t="str">
        <f t="shared" si="790"/>
        <v>parfois</v>
      </c>
      <c r="L1098" t="str">
        <f t="shared" si="791"/>
        <v>plutôt oui</v>
      </c>
      <c r="M1098" t="str">
        <f t="shared" si="792"/>
        <v>0-1h</v>
      </c>
      <c r="N1098" t="str">
        <f t="shared" si="793"/>
        <v>2-4h</v>
      </c>
      <c r="O1098" t="str">
        <f t="shared" si="794"/>
        <v>souvent</v>
      </c>
      <c r="P1098" t="str">
        <f t="shared" si="795"/>
        <v>souvent</v>
      </c>
      <c r="Q1098" t="str">
        <f t="shared" si="796"/>
        <v>parfois</v>
      </c>
      <c r="R1098" t="s">
        <v>430</v>
      </c>
      <c r="S1098" t="s">
        <v>424</v>
      </c>
      <c r="T1098" t="s">
        <v>425</v>
      </c>
      <c r="U1098" t="s">
        <v>428</v>
      </c>
      <c r="V1098" t="s">
        <v>428</v>
      </c>
      <c r="W1098" t="s">
        <v>428</v>
      </c>
      <c r="X1098" t="s">
        <v>429</v>
      </c>
      <c r="Y1098" t="s">
        <v>430</v>
      </c>
      <c r="Z1098" t="s">
        <v>424</v>
      </c>
      <c r="AA1098" t="s">
        <v>425</v>
      </c>
      <c r="AB1098" t="s">
        <v>425</v>
      </c>
      <c r="AC1098" t="s">
        <v>425</v>
      </c>
      <c r="AD1098" t="str">
        <f t="shared" si="797"/>
        <v>1 semaine avant</v>
      </c>
      <c r="AE1098" t="str">
        <f t="shared" si="798"/>
        <v xml:space="preserve">moyennement </v>
      </c>
      <c r="AF1098" t="str">
        <f t="shared" si="799"/>
        <v>plutôt bonnes</v>
      </c>
      <c r="AG1098" t="str">
        <f t="shared" si="800"/>
        <v>jamais</v>
      </c>
      <c r="AH1098" t="str">
        <f t="shared" si="801"/>
        <v>très souvent</v>
      </c>
      <c r="AI1098" t="str">
        <f t="shared" si="802"/>
        <v>parfois</v>
      </c>
      <c r="AJ1098" t="str">
        <f t="shared" si="803"/>
        <v>parfois</v>
      </c>
      <c r="AK1098" t="str">
        <f t="shared" si="804"/>
        <v>1-5h</v>
      </c>
      <c r="AL1098" t="str">
        <f t="shared" si="805"/>
        <v>tout à fait</v>
      </c>
      <c r="AM1098" t="str">
        <f t="shared" si="806"/>
        <v>pas du tout</v>
      </c>
      <c r="AN1098" t="str">
        <f t="shared" si="807"/>
        <v>3-6h</v>
      </c>
      <c r="AO1098" t="str">
        <f t="shared" si="808"/>
        <v>rarement</v>
      </c>
      <c r="AP1098" t="str">
        <f t="shared" si="809"/>
        <v>plutôt oui</v>
      </c>
      <c r="AQ1098" t="str">
        <f t="shared" si="810"/>
        <v>1/mois</v>
      </c>
      <c r="AR1098" t="str">
        <f t="shared" si="811"/>
        <v>très souvent</v>
      </c>
      <c r="AS1098" t="str">
        <f t="shared" si="812"/>
        <v>2-4h</v>
      </c>
      <c r="AT1098" t="str">
        <f t="shared" si="813"/>
        <v>plutôt satisfaisante</v>
      </c>
      <c r="AU1098" t="str">
        <f t="shared" si="814"/>
        <v>plutôt oui</v>
      </c>
      <c r="AV1098" t="str">
        <f t="shared" si="815"/>
        <v>plutôt non</v>
      </c>
      <c r="AW1098" t="str">
        <f t="shared" si="816"/>
        <v>plutôt oui</v>
      </c>
      <c r="AX1098" t="str">
        <f t="shared" si="817"/>
        <v>plutôt non</v>
      </c>
      <c r="AY1098" t="str">
        <f t="shared" si="818"/>
        <v>tout à fait</v>
      </c>
      <c r="AZ1098" t="str">
        <f t="shared" si="819"/>
        <v>2A</v>
      </c>
      <c r="BA1098" t="str">
        <f t="shared" si="820"/>
        <v>IMACS</v>
      </c>
      <c r="BB1098" t="str">
        <f t="shared" si="821"/>
        <v>classique</v>
      </c>
      <c r="BC1098" t="str">
        <f t="shared" si="822"/>
        <v>non</v>
      </c>
      <c r="BD1098" t="str">
        <f t="shared" si="823"/>
        <v>post-bac</v>
      </c>
      <c r="BE1098" t="str">
        <f t="shared" si="824"/>
        <v>Fr</v>
      </c>
      <c r="BF1098" t="str">
        <f t="shared" si="825"/>
        <v>10-25%</v>
      </c>
      <c r="BG1098" t="str">
        <f t="shared" si="826"/>
        <v>10-25%</v>
      </c>
      <c r="BH1098" t="s">
        <v>423</v>
      </c>
      <c r="BI1098" t="str">
        <f t="shared" si="827"/>
        <v>aucun</v>
      </c>
      <c r="BJ1098" t="s">
        <v>423</v>
      </c>
      <c r="BK1098" t="s">
        <v>431</v>
      </c>
      <c r="BL1098" t="s">
        <v>423</v>
      </c>
      <c r="BM1098" t="s">
        <v>423</v>
      </c>
      <c r="BN1098" t="s">
        <v>431</v>
      </c>
      <c r="BO1098" t="s">
        <v>423</v>
      </c>
      <c r="BP1098" t="s">
        <v>423</v>
      </c>
      <c r="BR1098" t="s">
        <v>423</v>
      </c>
      <c r="BS1098" t="s">
        <v>423</v>
      </c>
      <c r="BT1098" t="s">
        <v>423</v>
      </c>
      <c r="BU1098" t="s">
        <v>431</v>
      </c>
      <c r="BV1098" t="s">
        <v>423</v>
      </c>
      <c r="BW1098" t="s">
        <v>431</v>
      </c>
      <c r="BX1098" t="s">
        <v>423</v>
      </c>
      <c r="BY1098" t="s">
        <v>423</v>
      </c>
      <c r="BZ1098" t="s">
        <v>423</v>
      </c>
      <c r="CA1098" t="s">
        <v>432</v>
      </c>
      <c r="CB1098" t="s">
        <v>432</v>
      </c>
      <c r="CC1098" t="s">
        <v>432</v>
      </c>
      <c r="CD1098" t="s">
        <v>432</v>
      </c>
      <c r="CE1098" t="s">
        <v>423</v>
      </c>
      <c r="CF1098" t="s">
        <v>432</v>
      </c>
      <c r="CG1098" t="s">
        <v>432</v>
      </c>
      <c r="CH1098" t="s">
        <v>432</v>
      </c>
      <c r="CI1098" t="s">
        <v>432</v>
      </c>
      <c r="CJ1098" t="s">
        <v>432</v>
      </c>
      <c r="CK1098" t="s">
        <v>432</v>
      </c>
      <c r="CL1098" t="s">
        <v>432</v>
      </c>
      <c r="CM1098" t="s">
        <v>432</v>
      </c>
      <c r="CN1098" t="s">
        <v>423</v>
      </c>
      <c r="CO1098" t="s">
        <v>432</v>
      </c>
      <c r="CP1098" t="s">
        <v>432</v>
      </c>
      <c r="CQ1098" t="s">
        <v>432</v>
      </c>
      <c r="CR1098" t="s">
        <v>432</v>
      </c>
      <c r="CT1098" t="s">
        <v>432</v>
      </c>
      <c r="CU1098" t="s">
        <v>423</v>
      </c>
      <c r="CV1098" t="s">
        <v>423</v>
      </c>
      <c r="CW1098" t="s">
        <v>431</v>
      </c>
      <c r="CX1098" t="s">
        <v>423</v>
      </c>
      <c r="CY1098" t="s">
        <v>423</v>
      </c>
      <c r="CZ1098" t="s">
        <v>423</v>
      </c>
      <c r="DA1098" t="s">
        <v>423</v>
      </c>
      <c r="DB1098" t="s">
        <v>431</v>
      </c>
      <c r="DC1098" t="s">
        <v>423</v>
      </c>
      <c r="DD1098" t="s">
        <v>423</v>
      </c>
      <c r="DE1098" t="s">
        <v>431</v>
      </c>
      <c r="DF1098" t="s">
        <v>423</v>
      </c>
      <c r="DG1098" t="s">
        <v>423</v>
      </c>
      <c r="DH1098" t="s">
        <v>423</v>
      </c>
      <c r="DI1098" t="s">
        <v>423</v>
      </c>
      <c r="DJ1098" t="s">
        <v>423</v>
      </c>
      <c r="DK1098" t="s">
        <v>431</v>
      </c>
      <c r="DL1098" t="s">
        <v>423</v>
      </c>
      <c r="DM1098" t="s">
        <v>423</v>
      </c>
      <c r="DN1098" t="s">
        <v>423</v>
      </c>
      <c r="DO1098" t="s">
        <v>423</v>
      </c>
      <c r="DP1098" t="s">
        <v>431</v>
      </c>
      <c r="DQ1098" t="s">
        <v>423</v>
      </c>
      <c r="DR1098" t="s">
        <v>423</v>
      </c>
      <c r="DS1098" t="s">
        <v>423</v>
      </c>
      <c r="DT1098" t="s">
        <v>423</v>
      </c>
      <c r="DU1098" t="s">
        <v>431</v>
      </c>
      <c r="DV1098" t="s">
        <v>423</v>
      </c>
      <c r="DW1098" t="s">
        <v>423</v>
      </c>
      <c r="DX1098" t="s">
        <v>423</v>
      </c>
      <c r="DY1098" t="s">
        <v>431</v>
      </c>
      <c r="DZ1098" t="s">
        <v>423</v>
      </c>
      <c r="EA1098" t="s">
        <v>423</v>
      </c>
      <c r="EB1098" t="s">
        <v>423</v>
      </c>
      <c r="EC1098" t="s">
        <v>423</v>
      </c>
      <c r="ED1098" t="s">
        <v>431</v>
      </c>
      <c r="EE1098" t="s">
        <v>423</v>
      </c>
      <c r="EF1098" t="s">
        <v>436</v>
      </c>
      <c r="EG1098" t="s">
        <v>438</v>
      </c>
      <c r="EH1098" t="s">
        <v>434</v>
      </c>
      <c r="EI1098" t="s">
        <v>437</v>
      </c>
      <c r="EJ1098" t="s">
        <v>435</v>
      </c>
      <c r="EK1098" t="s">
        <v>433</v>
      </c>
      <c r="EL1098" t="s">
        <v>430</v>
      </c>
      <c r="EM1098" t="s">
        <v>424</v>
      </c>
      <c r="EN1098" t="s">
        <v>425</v>
      </c>
      <c r="EO1098" t="s">
        <v>428</v>
      </c>
      <c r="EP1098" t="s">
        <v>428</v>
      </c>
      <c r="EQ1098" t="s">
        <v>428</v>
      </c>
      <c r="ER1098" t="s">
        <v>429</v>
      </c>
      <c r="ES1098" t="s">
        <v>430</v>
      </c>
      <c r="ET1098" t="s">
        <v>424</v>
      </c>
      <c r="EU1098" t="s">
        <v>425</v>
      </c>
      <c r="EV1098" t="s">
        <v>425</v>
      </c>
      <c r="EW1098" t="s">
        <v>425</v>
      </c>
      <c r="EX1098" t="s">
        <v>423</v>
      </c>
      <c r="EY1098" t="s">
        <v>423</v>
      </c>
      <c r="EZ1098" t="s">
        <v>423</v>
      </c>
      <c r="FA1098" t="s">
        <v>431</v>
      </c>
      <c r="FB1098" t="s">
        <v>423</v>
      </c>
      <c r="FC1098" t="s">
        <v>423</v>
      </c>
      <c r="FD1098" t="s">
        <v>423</v>
      </c>
      <c r="FE1098" t="s">
        <v>423</v>
      </c>
      <c r="FF1098" t="s">
        <v>431</v>
      </c>
      <c r="FG1098" t="s">
        <v>423</v>
      </c>
      <c r="FH1098" t="s">
        <v>423</v>
      </c>
      <c r="FI1098" t="s">
        <v>431</v>
      </c>
      <c r="FJ1098" t="s">
        <v>423</v>
      </c>
      <c r="FK1098" t="s">
        <v>423</v>
      </c>
      <c r="FL1098" t="s">
        <v>423</v>
      </c>
      <c r="FM1098" t="s">
        <v>423</v>
      </c>
      <c r="FN1098" t="s">
        <v>423</v>
      </c>
      <c r="FO1098" t="s">
        <v>431</v>
      </c>
      <c r="FP1098" t="s">
        <v>431</v>
      </c>
      <c r="FQ1098" t="s">
        <v>423</v>
      </c>
      <c r="FR1098" t="s">
        <v>423</v>
      </c>
      <c r="FS1098" t="s">
        <v>423</v>
      </c>
      <c r="FT1098" t="s">
        <v>423</v>
      </c>
      <c r="FU1098" t="s">
        <v>423</v>
      </c>
      <c r="FV1098" t="s">
        <v>431</v>
      </c>
      <c r="FW1098" t="s">
        <v>423</v>
      </c>
      <c r="FX1098" t="s">
        <v>423</v>
      </c>
      <c r="FZ1098" t="s">
        <v>423</v>
      </c>
      <c r="GB1098" t="s">
        <v>431</v>
      </c>
      <c r="GC1098" t="s">
        <v>3722</v>
      </c>
      <c r="GD1098" t="s">
        <v>423</v>
      </c>
      <c r="GF1098" t="s">
        <v>431</v>
      </c>
      <c r="GG1098" t="s">
        <v>423</v>
      </c>
      <c r="GH1098" t="s">
        <v>423</v>
      </c>
      <c r="GI1098" t="s">
        <v>423</v>
      </c>
      <c r="GJ1098" t="s">
        <v>423</v>
      </c>
      <c r="GK1098" t="s">
        <v>431</v>
      </c>
      <c r="GL1098" t="s">
        <v>423</v>
      </c>
      <c r="GM1098" t="s">
        <v>431</v>
      </c>
      <c r="GN1098" t="s">
        <v>423</v>
      </c>
      <c r="GO1098" t="s">
        <v>423</v>
      </c>
      <c r="GP1098" t="s">
        <v>423</v>
      </c>
      <c r="GQ1098" t="s">
        <v>423</v>
      </c>
      <c r="GR1098" t="s">
        <v>423</v>
      </c>
      <c r="GS1098" t="s">
        <v>423</v>
      </c>
      <c r="GT1098" t="s">
        <v>431</v>
      </c>
      <c r="GU1098" t="s">
        <v>423</v>
      </c>
      <c r="GV1098" t="s">
        <v>423</v>
      </c>
      <c r="GW1098" t="s">
        <v>431</v>
      </c>
      <c r="GX1098" t="s">
        <v>423</v>
      </c>
      <c r="GY1098" t="s">
        <v>423</v>
      </c>
      <c r="GZ1098" t="s">
        <v>423</v>
      </c>
      <c r="HA1098" t="s">
        <v>423</v>
      </c>
      <c r="HB1098" t="s">
        <v>431</v>
      </c>
      <c r="HC1098" t="s">
        <v>423</v>
      </c>
      <c r="HD1098" t="s">
        <v>423</v>
      </c>
      <c r="HE1098" t="s">
        <v>431</v>
      </c>
      <c r="HF1098" t="s">
        <v>423</v>
      </c>
      <c r="HG1098" t="s">
        <v>423</v>
      </c>
      <c r="HH1098" t="s">
        <v>423</v>
      </c>
      <c r="HI1098" t="s">
        <v>423</v>
      </c>
      <c r="HJ1098" t="s">
        <v>423</v>
      </c>
      <c r="HK1098" t="s">
        <v>431</v>
      </c>
      <c r="HL1098" t="s">
        <v>423</v>
      </c>
      <c r="HM1098" t="s">
        <v>423</v>
      </c>
      <c r="HN1098" t="s">
        <v>431</v>
      </c>
      <c r="HO1098" t="s">
        <v>1168</v>
      </c>
      <c r="HP1098" t="s">
        <v>423</v>
      </c>
      <c r="HR1098" t="s">
        <v>423</v>
      </c>
      <c r="HT1098" t="s">
        <v>423</v>
      </c>
      <c r="HV1098" t="s">
        <v>423</v>
      </c>
      <c r="HW1098" t="s">
        <v>423</v>
      </c>
      <c r="HX1098" t="s">
        <v>431</v>
      </c>
      <c r="HY1098" t="s">
        <v>423</v>
      </c>
      <c r="HZ1098" t="s">
        <v>423</v>
      </c>
      <c r="IA1098" t="s">
        <v>423</v>
      </c>
      <c r="IB1098" t="s">
        <v>423</v>
      </c>
      <c r="IC1098" t="s">
        <v>431</v>
      </c>
      <c r="ID1098" t="s">
        <v>423</v>
      </c>
      <c r="IE1098" t="s">
        <v>423</v>
      </c>
      <c r="IF1098" t="s">
        <v>423</v>
      </c>
      <c r="IG1098" t="s">
        <v>431</v>
      </c>
      <c r="IH1098" t="s">
        <v>423</v>
      </c>
      <c r="II1098" t="s">
        <v>423</v>
      </c>
      <c r="IJ1098" t="s">
        <v>423</v>
      </c>
      <c r="IK1098" t="s">
        <v>423</v>
      </c>
      <c r="IL1098" t="s">
        <v>431</v>
      </c>
      <c r="IM1098" t="s">
        <v>423</v>
      </c>
      <c r="IN1098" t="s">
        <v>423</v>
      </c>
      <c r="IO1098" t="s">
        <v>431</v>
      </c>
      <c r="IP1098" t="s">
        <v>423</v>
      </c>
      <c r="IQ1098" t="s">
        <v>423</v>
      </c>
      <c r="IR1098" t="s">
        <v>423</v>
      </c>
      <c r="IS1098" t="s">
        <v>423</v>
      </c>
      <c r="IT1098" t="s">
        <v>431</v>
      </c>
      <c r="IU1098" t="s">
        <v>423</v>
      </c>
      <c r="IV1098" t="s">
        <v>431</v>
      </c>
      <c r="IW1098" t="s">
        <v>3723</v>
      </c>
      <c r="IX1098" t="s">
        <v>423</v>
      </c>
      <c r="IZ1098" t="s">
        <v>423</v>
      </c>
      <c r="JB1098" t="s">
        <v>423</v>
      </c>
      <c r="JI1098" t="s">
        <v>423</v>
      </c>
      <c r="JJ1098" t="s">
        <v>431</v>
      </c>
      <c r="JK1098" t="s">
        <v>423</v>
      </c>
      <c r="JL1098" t="s">
        <v>423</v>
      </c>
      <c r="JM1098" t="s">
        <v>423</v>
      </c>
      <c r="JN1098" t="s">
        <v>423</v>
      </c>
      <c r="JO1098" t="s">
        <v>431</v>
      </c>
      <c r="JP1098" t="s">
        <v>423</v>
      </c>
      <c r="JQ1098" t="s">
        <v>423</v>
      </c>
      <c r="JR1098" t="s">
        <v>423</v>
      </c>
      <c r="JS1098" t="s">
        <v>423</v>
      </c>
      <c r="JT1098" t="s">
        <v>423</v>
      </c>
      <c r="JU1098" t="s">
        <v>423</v>
      </c>
      <c r="JV1098" t="s">
        <v>423</v>
      </c>
      <c r="JW1098" t="s">
        <v>423</v>
      </c>
      <c r="JX1098" t="s">
        <v>423</v>
      </c>
      <c r="JY1098" t="s">
        <v>423</v>
      </c>
      <c r="JZ1098" t="s">
        <v>423</v>
      </c>
      <c r="KA1098" t="s">
        <v>423</v>
      </c>
      <c r="KB1098" t="s">
        <v>423</v>
      </c>
      <c r="KC1098" t="s">
        <v>423</v>
      </c>
      <c r="KD1098" t="s">
        <v>423</v>
      </c>
      <c r="KE1098" t="s">
        <v>423</v>
      </c>
      <c r="KF1098" t="s">
        <v>423</v>
      </c>
      <c r="KG1098" t="s">
        <v>423</v>
      </c>
      <c r="KH1098" t="s">
        <v>423</v>
      </c>
      <c r="KI1098" t="s">
        <v>423</v>
      </c>
      <c r="KJ1098" t="s">
        <v>423</v>
      </c>
      <c r="KK1098" t="s">
        <v>423</v>
      </c>
      <c r="KL1098" t="s">
        <v>423</v>
      </c>
      <c r="KM1098" t="s">
        <v>423</v>
      </c>
      <c r="KN1098" t="s">
        <v>423</v>
      </c>
      <c r="KO1098" t="s">
        <v>423</v>
      </c>
      <c r="KP1098" t="s">
        <v>423</v>
      </c>
      <c r="KQ1098" t="s">
        <v>431</v>
      </c>
      <c r="KR1098" t="s">
        <v>423</v>
      </c>
      <c r="KS1098" t="s">
        <v>423</v>
      </c>
      <c r="KT1098" t="s">
        <v>423</v>
      </c>
      <c r="KU1098" t="s">
        <v>423</v>
      </c>
      <c r="KV1098" t="s">
        <v>423</v>
      </c>
      <c r="KW1098" t="s">
        <v>431</v>
      </c>
      <c r="KY1098" t="s">
        <v>431</v>
      </c>
      <c r="KZ1098" t="s">
        <v>432</v>
      </c>
      <c r="LA1098" t="s">
        <v>432</v>
      </c>
      <c r="LB1098" t="s">
        <v>432</v>
      </c>
      <c r="LC1098" t="s">
        <v>432</v>
      </c>
      <c r="LD1098" t="s">
        <v>432</v>
      </c>
      <c r="LE1098" t="s">
        <v>432</v>
      </c>
      <c r="LF1098" t="s">
        <v>432</v>
      </c>
      <c r="LG1098" t="s">
        <v>432</v>
      </c>
      <c r="LH1098" t="s">
        <v>432</v>
      </c>
      <c r="LI1098" t="s">
        <v>432</v>
      </c>
      <c r="LK1098" t="s">
        <v>431</v>
      </c>
      <c r="LL1098" t="s">
        <v>423</v>
      </c>
      <c r="LM1098" t="s">
        <v>423</v>
      </c>
      <c r="LN1098" t="s">
        <v>423</v>
      </c>
      <c r="LO1098" t="s">
        <v>439</v>
      </c>
      <c r="LP1098" t="s">
        <v>432</v>
      </c>
      <c r="LQ1098" t="s">
        <v>432</v>
      </c>
      <c r="LR1098" t="s">
        <v>432</v>
      </c>
      <c r="LS1098" t="s">
        <v>432</v>
      </c>
      <c r="LT1098" t="s">
        <v>432</v>
      </c>
      <c r="LU1098" t="s">
        <v>423</v>
      </c>
      <c r="LV1098" t="s">
        <v>431</v>
      </c>
      <c r="LW1098" t="s">
        <v>423</v>
      </c>
      <c r="LX1098" t="s">
        <v>423</v>
      </c>
      <c r="LY1098" t="s">
        <v>423</v>
      </c>
      <c r="LZ1098" t="s">
        <v>423</v>
      </c>
      <c r="MA1098" t="s">
        <v>423</v>
      </c>
      <c r="MB1098" t="s">
        <v>423</v>
      </c>
      <c r="MC1098" t="s">
        <v>431</v>
      </c>
      <c r="MD1098" t="s">
        <v>423</v>
      </c>
      <c r="ME1098" t="s">
        <v>423</v>
      </c>
      <c r="MF1098" t="s">
        <v>423</v>
      </c>
      <c r="MG1098" t="s">
        <v>423</v>
      </c>
      <c r="MH1098" t="s">
        <v>423</v>
      </c>
      <c r="MI1098" t="s">
        <v>423</v>
      </c>
      <c r="MJ1098" t="s">
        <v>423</v>
      </c>
      <c r="MK1098" t="s">
        <v>423</v>
      </c>
      <c r="ML1098" t="s">
        <v>431</v>
      </c>
      <c r="MN1098">
        <v>480.46</v>
      </c>
      <c r="MO1098">
        <v>56.17</v>
      </c>
      <c r="NE1098">
        <v>174.46</v>
      </c>
      <c r="NT1098">
        <v>109.37</v>
      </c>
      <c r="OJ1098">
        <v>67.61</v>
      </c>
      <c r="OT1098">
        <v>72.849999999999994</v>
      </c>
    </row>
    <row r="1099" spans="1:410" ht="12.75" customHeight="1" x14ac:dyDescent="0.2">
      <c r="A1099">
        <v>1339</v>
      </c>
      <c r="B1099" t="str">
        <f t="shared" si="782"/>
        <v>+30min</v>
      </c>
      <c r="C1099" t="str">
        <f t="shared" si="783"/>
        <v>foyer familial</v>
      </c>
      <c r="D1099" t="str">
        <f t="shared" si="784"/>
        <v>coloc ou foyer familial</v>
      </c>
      <c r="E1099" t="str">
        <f t="shared" si="785"/>
        <v>plutôt oui</v>
      </c>
      <c r="F1099" t="str">
        <f t="shared" si="786"/>
        <v>aucune</v>
      </c>
      <c r="G1099" t="str">
        <f t="shared" si="787"/>
        <v>echelon 1-3</v>
      </c>
      <c r="H1099" t="str">
        <f t="shared" si="788"/>
        <v>non</v>
      </c>
      <c r="I1099" t="s">
        <v>423</v>
      </c>
      <c r="J1099" t="str">
        <f t="shared" si="789"/>
        <v>parfois</v>
      </c>
      <c r="K1099" t="str">
        <f t="shared" si="790"/>
        <v>parfois</v>
      </c>
      <c r="L1099" t="str">
        <f t="shared" si="791"/>
        <v>plutôt oui</v>
      </c>
      <c r="M1099" t="str">
        <f t="shared" si="792"/>
        <v>0-1h</v>
      </c>
      <c r="N1099" t="str">
        <f t="shared" si="793"/>
        <v>1-2h</v>
      </c>
      <c r="O1099" t="str">
        <f t="shared" si="794"/>
        <v>parfois</v>
      </c>
      <c r="P1099" t="str">
        <f t="shared" si="795"/>
        <v>parfois</v>
      </c>
      <c r="Q1099" t="str">
        <f t="shared" si="796"/>
        <v>souvent</v>
      </c>
      <c r="R1099" t="s">
        <v>424</v>
      </c>
      <c r="S1099" t="s">
        <v>425</v>
      </c>
      <c r="T1099" t="s">
        <v>425</v>
      </c>
      <c r="U1099" t="s">
        <v>426</v>
      </c>
      <c r="V1099" t="s">
        <v>427</v>
      </c>
      <c r="W1099" t="s">
        <v>427</v>
      </c>
      <c r="X1099" t="s">
        <v>429</v>
      </c>
      <c r="Y1099" t="s">
        <v>429</v>
      </c>
      <c r="Z1099" t="s">
        <v>430</v>
      </c>
      <c r="AA1099" t="s">
        <v>429</v>
      </c>
      <c r="AB1099" t="s">
        <v>429</v>
      </c>
      <c r="AC1099" t="s">
        <v>430</v>
      </c>
      <c r="AD1099" t="str">
        <f t="shared" si="797"/>
        <v>semestre</v>
      </c>
      <c r="AE1099" t="str">
        <f t="shared" si="798"/>
        <v xml:space="preserve">moyennement </v>
      </c>
      <c r="AF1099" t="str">
        <f t="shared" si="799"/>
        <v>très bonnes</v>
      </c>
      <c r="AG1099" t="str">
        <f t="shared" si="800"/>
        <v>régulièrement</v>
      </c>
      <c r="AH1099" t="str">
        <f t="shared" si="801"/>
        <v>régulièrement</v>
      </c>
      <c r="AI1099" t="str">
        <f t="shared" si="802"/>
        <v>très souvent</v>
      </c>
      <c r="AJ1099" t="str">
        <f t="shared" si="803"/>
        <v>jamais</v>
      </c>
      <c r="AK1099" t="str">
        <f t="shared" si="804"/>
        <v>non</v>
      </c>
      <c r="AL1099" t="str">
        <f t="shared" si="805"/>
        <v>pas d'asso</v>
      </c>
      <c r="AM1099" t="str">
        <f t="shared" si="806"/>
        <v>pas d'asso</v>
      </c>
      <c r="AN1099" t="str">
        <f t="shared" si="807"/>
        <v>1-3h</v>
      </c>
      <c r="AO1099" t="str">
        <f t="shared" si="808"/>
        <v>1/mois</v>
      </c>
      <c r="AP1099" t="str">
        <f t="shared" si="809"/>
        <v>pas du tout</v>
      </c>
      <c r="AQ1099" t="str">
        <f t="shared" si="810"/>
        <v>jamais</v>
      </c>
      <c r="AR1099" t="str">
        <f t="shared" si="811"/>
        <v>régulièrement</v>
      </c>
      <c r="AS1099" t="str">
        <f t="shared" si="812"/>
        <v>4-6h</v>
      </c>
      <c r="AT1099" t="str">
        <f t="shared" si="813"/>
        <v>très satisfaisante</v>
      </c>
      <c r="AU1099" t="str">
        <f t="shared" si="814"/>
        <v>plutôt oui</v>
      </c>
      <c r="AV1099" t="str">
        <f t="shared" si="815"/>
        <v>plutôt oui</v>
      </c>
      <c r="AW1099" t="str">
        <f t="shared" si="816"/>
        <v>plutôt oui</v>
      </c>
      <c r="AX1099" t="str">
        <f t="shared" si="817"/>
        <v>plutôt oui</v>
      </c>
      <c r="AY1099" t="str">
        <f t="shared" si="818"/>
        <v>plutôt non</v>
      </c>
      <c r="AZ1099" t="str">
        <f t="shared" si="819"/>
        <v>2A</v>
      </c>
      <c r="BA1099" t="str">
        <f t="shared" si="820"/>
        <v>MIC</v>
      </c>
      <c r="BB1099" t="str">
        <f t="shared" si="821"/>
        <v>classique</v>
      </c>
      <c r="BC1099" t="str">
        <f t="shared" si="822"/>
        <v>non</v>
      </c>
      <c r="BD1099" t="str">
        <f t="shared" si="823"/>
        <v>post-bac</v>
      </c>
      <c r="BE1099" t="str">
        <f t="shared" si="824"/>
        <v>Fr</v>
      </c>
      <c r="BF1099" t="str">
        <f t="shared" si="825"/>
        <v>10-25%</v>
      </c>
      <c r="BG1099" t="str">
        <f t="shared" si="826"/>
        <v>10-25%</v>
      </c>
      <c r="BH1099" t="s">
        <v>423</v>
      </c>
      <c r="BI1099" t="str">
        <f t="shared" si="827"/>
        <v>aucun</v>
      </c>
      <c r="BJ1099" t="s">
        <v>423</v>
      </c>
      <c r="BK1099" t="s">
        <v>423</v>
      </c>
      <c r="BL1099" t="s">
        <v>423</v>
      </c>
      <c r="BM1099" t="s">
        <v>431</v>
      </c>
      <c r="BN1099" t="s">
        <v>423</v>
      </c>
      <c r="BO1099" t="s">
        <v>423</v>
      </c>
      <c r="BP1099" t="s">
        <v>431</v>
      </c>
      <c r="BR1099" t="s">
        <v>432</v>
      </c>
      <c r="BS1099" t="s">
        <v>432</v>
      </c>
      <c r="BT1099" t="s">
        <v>432</v>
      </c>
      <c r="BU1099" t="s">
        <v>432</v>
      </c>
      <c r="BV1099" t="s">
        <v>423</v>
      </c>
      <c r="BW1099" t="s">
        <v>431</v>
      </c>
      <c r="BX1099" t="s">
        <v>423</v>
      </c>
      <c r="BY1099" t="s">
        <v>423</v>
      </c>
      <c r="BZ1099" t="s">
        <v>423</v>
      </c>
      <c r="CA1099" t="s">
        <v>432</v>
      </c>
      <c r="CB1099" t="s">
        <v>432</v>
      </c>
      <c r="CC1099" t="s">
        <v>432</v>
      </c>
      <c r="CD1099" t="s">
        <v>432</v>
      </c>
      <c r="CE1099" t="s">
        <v>431</v>
      </c>
      <c r="CF1099" t="s">
        <v>423</v>
      </c>
      <c r="CG1099" t="s">
        <v>431</v>
      </c>
      <c r="CH1099" t="s">
        <v>423</v>
      </c>
      <c r="CI1099" t="s">
        <v>423</v>
      </c>
      <c r="CJ1099" t="s">
        <v>423</v>
      </c>
      <c r="CK1099" t="s">
        <v>423</v>
      </c>
      <c r="CL1099" t="s">
        <v>423</v>
      </c>
      <c r="CM1099" t="s">
        <v>423</v>
      </c>
      <c r="CN1099" t="s">
        <v>423</v>
      </c>
      <c r="CO1099" t="s">
        <v>432</v>
      </c>
      <c r="CP1099" t="s">
        <v>432</v>
      </c>
      <c r="CQ1099" t="s">
        <v>432</v>
      </c>
      <c r="CR1099" t="s">
        <v>432</v>
      </c>
      <c r="CT1099" t="s">
        <v>432</v>
      </c>
      <c r="CU1099" t="s">
        <v>423</v>
      </c>
      <c r="CV1099" t="s">
        <v>423</v>
      </c>
      <c r="CW1099" t="s">
        <v>423</v>
      </c>
      <c r="CX1099" t="s">
        <v>431</v>
      </c>
      <c r="CY1099" t="s">
        <v>423</v>
      </c>
      <c r="CZ1099" t="s">
        <v>423</v>
      </c>
      <c r="DA1099" t="s">
        <v>423</v>
      </c>
      <c r="DB1099" t="s">
        <v>431</v>
      </c>
      <c r="DC1099" t="s">
        <v>423</v>
      </c>
      <c r="DD1099" t="s">
        <v>423</v>
      </c>
      <c r="DE1099" t="s">
        <v>431</v>
      </c>
      <c r="DF1099" t="s">
        <v>423</v>
      </c>
      <c r="DG1099" t="s">
        <v>423</v>
      </c>
      <c r="DH1099" t="s">
        <v>423</v>
      </c>
      <c r="DI1099" t="s">
        <v>423</v>
      </c>
      <c r="DJ1099" t="s">
        <v>423</v>
      </c>
      <c r="DK1099" t="s">
        <v>431</v>
      </c>
      <c r="DL1099" t="s">
        <v>423</v>
      </c>
      <c r="DM1099" t="s">
        <v>423</v>
      </c>
      <c r="DN1099" t="s">
        <v>423</v>
      </c>
      <c r="DO1099" t="s">
        <v>423</v>
      </c>
      <c r="DP1099" t="s">
        <v>423</v>
      </c>
      <c r="DQ1099" t="s">
        <v>431</v>
      </c>
      <c r="DR1099" t="s">
        <v>423</v>
      </c>
      <c r="DS1099" t="s">
        <v>423</v>
      </c>
      <c r="DT1099" t="s">
        <v>423</v>
      </c>
      <c r="DU1099" t="s">
        <v>423</v>
      </c>
      <c r="DV1099" t="s">
        <v>431</v>
      </c>
      <c r="DW1099" t="s">
        <v>423</v>
      </c>
      <c r="DX1099" t="s">
        <v>423</v>
      </c>
      <c r="DY1099" t="s">
        <v>423</v>
      </c>
      <c r="DZ1099" t="s">
        <v>431</v>
      </c>
      <c r="EA1099" t="s">
        <v>423</v>
      </c>
      <c r="EB1099" t="s">
        <v>423</v>
      </c>
      <c r="EC1099" t="s">
        <v>431</v>
      </c>
      <c r="ED1099" t="s">
        <v>423</v>
      </c>
      <c r="EE1099" t="s">
        <v>423</v>
      </c>
      <c r="EF1099" t="s">
        <v>437</v>
      </c>
      <c r="EG1099" t="s">
        <v>434</v>
      </c>
      <c r="EH1099" t="s">
        <v>438</v>
      </c>
      <c r="EI1099" t="s">
        <v>436</v>
      </c>
      <c r="EJ1099" t="s">
        <v>433</v>
      </c>
      <c r="EK1099" t="s">
        <v>435</v>
      </c>
      <c r="EL1099" t="s">
        <v>424</v>
      </c>
      <c r="EM1099" t="s">
        <v>425</v>
      </c>
      <c r="EN1099" t="s">
        <v>425</v>
      </c>
      <c r="EO1099" t="s">
        <v>426</v>
      </c>
      <c r="EP1099" t="s">
        <v>427</v>
      </c>
      <c r="EQ1099" t="s">
        <v>427</v>
      </c>
      <c r="ER1099" t="s">
        <v>429</v>
      </c>
      <c r="ES1099" t="s">
        <v>429</v>
      </c>
      <c r="ET1099" t="s">
        <v>430</v>
      </c>
      <c r="EU1099" t="s">
        <v>429</v>
      </c>
      <c r="EV1099" t="s">
        <v>429</v>
      </c>
      <c r="EW1099" t="s">
        <v>430</v>
      </c>
      <c r="EX1099" t="s">
        <v>431</v>
      </c>
      <c r="EY1099" t="s">
        <v>423</v>
      </c>
      <c r="EZ1099" t="s">
        <v>423</v>
      </c>
      <c r="FA1099" t="s">
        <v>423</v>
      </c>
      <c r="FB1099" t="s">
        <v>423</v>
      </c>
      <c r="FC1099" t="s">
        <v>423</v>
      </c>
      <c r="FD1099" t="s">
        <v>423</v>
      </c>
      <c r="FE1099" t="s">
        <v>423</v>
      </c>
      <c r="FF1099" t="s">
        <v>431</v>
      </c>
      <c r="FG1099" t="s">
        <v>423</v>
      </c>
      <c r="FH1099" t="s">
        <v>431</v>
      </c>
      <c r="FI1099" t="s">
        <v>423</v>
      </c>
      <c r="FJ1099" t="s">
        <v>423</v>
      </c>
      <c r="FK1099" t="s">
        <v>423</v>
      </c>
      <c r="FL1099" t="s">
        <v>423</v>
      </c>
      <c r="FM1099" t="s">
        <v>431</v>
      </c>
      <c r="FN1099" t="s">
        <v>423</v>
      </c>
      <c r="FO1099" t="s">
        <v>423</v>
      </c>
      <c r="FP1099" t="s">
        <v>423</v>
      </c>
      <c r="FQ1099" t="s">
        <v>431</v>
      </c>
      <c r="FR1099" t="s">
        <v>423</v>
      </c>
      <c r="FS1099" t="s">
        <v>423</v>
      </c>
      <c r="FT1099" t="s">
        <v>431</v>
      </c>
      <c r="FU1099" t="s">
        <v>423</v>
      </c>
      <c r="FV1099" t="s">
        <v>423</v>
      </c>
      <c r="FW1099" t="s">
        <v>423</v>
      </c>
      <c r="FX1099" t="s">
        <v>423</v>
      </c>
      <c r="FZ1099" t="s">
        <v>423</v>
      </c>
      <c r="GB1099" t="s">
        <v>423</v>
      </c>
      <c r="GD1099" t="s">
        <v>431</v>
      </c>
      <c r="GF1099" t="s">
        <v>423</v>
      </c>
      <c r="GG1099" t="s">
        <v>432</v>
      </c>
      <c r="GH1099" t="s">
        <v>432</v>
      </c>
      <c r="GI1099" t="s">
        <v>432</v>
      </c>
      <c r="GJ1099" t="s">
        <v>432</v>
      </c>
      <c r="GK1099" t="s">
        <v>432</v>
      </c>
      <c r="GL1099" t="s">
        <v>432</v>
      </c>
      <c r="GM1099" t="s">
        <v>432</v>
      </c>
      <c r="GN1099" t="s">
        <v>432</v>
      </c>
      <c r="GO1099" t="s">
        <v>432</v>
      </c>
      <c r="GP1099" t="s">
        <v>432</v>
      </c>
      <c r="GQ1099" t="s">
        <v>432</v>
      </c>
      <c r="GR1099" t="s">
        <v>432</v>
      </c>
      <c r="GS1099" t="s">
        <v>432</v>
      </c>
      <c r="GT1099" t="s">
        <v>432</v>
      </c>
      <c r="GU1099" t="s">
        <v>423</v>
      </c>
      <c r="GV1099" t="s">
        <v>423</v>
      </c>
      <c r="GW1099" t="s">
        <v>423</v>
      </c>
      <c r="GX1099" t="s">
        <v>431</v>
      </c>
      <c r="GY1099" t="s">
        <v>423</v>
      </c>
      <c r="GZ1099" t="s">
        <v>423</v>
      </c>
      <c r="HA1099" t="s">
        <v>431</v>
      </c>
      <c r="HB1099" t="s">
        <v>423</v>
      </c>
      <c r="HC1099" t="s">
        <v>423</v>
      </c>
      <c r="HD1099" t="s">
        <v>423</v>
      </c>
      <c r="HE1099" t="s">
        <v>423</v>
      </c>
      <c r="HF1099" t="s">
        <v>423</v>
      </c>
      <c r="HG1099" t="s">
        <v>431</v>
      </c>
      <c r="HH1099" t="s">
        <v>423</v>
      </c>
      <c r="HI1099" t="s">
        <v>423</v>
      </c>
      <c r="HJ1099" t="s">
        <v>423</v>
      </c>
      <c r="HK1099" t="s">
        <v>423</v>
      </c>
      <c r="HL1099" t="s">
        <v>423</v>
      </c>
      <c r="HM1099" t="s">
        <v>431</v>
      </c>
      <c r="HN1099" t="s">
        <v>423</v>
      </c>
      <c r="HP1099" t="s">
        <v>431</v>
      </c>
      <c r="HR1099" t="s">
        <v>423</v>
      </c>
      <c r="HT1099" t="s">
        <v>423</v>
      </c>
      <c r="HV1099" t="s">
        <v>423</v>
      </c>
      <c r="HW1099" t="s">
        <v>423</v>
      </c>
      <c r="HX1099" t="s">
        <v>423</v>
      </c>
      <c r="HY1099" t="s">
        <v>431</v>
      </c>
      <c r="HZ1099" t="s">
        <v>423</v>
      </c>
      <c r="IA1099" t="s">
        <v>423</v>
      </c>
      <c r="IB1099" t="s">
        <v>431</v>
      </c>
      <c r="IC1099" t="s">
        <v>423</v>
      </c>
      <c r="ID1099" t="s">
        <v>423</v>
      </c>
      <c r="IE1099" t="s">
        <v>423</v>
      </c>
      <c r="IF1099" t="s">
        <v>423</v>
      </c>
      <c r="IG1099" t="s">
        <v>431</v>
      </c>
      <c r="IH1099" t="s">
        <v>423</v>
      </c>
      <c r="II1099" t="s">
        <v>423</v>
      </c>
      <c r="IJ1099" t="s">
        <v>423</v>
      </c>
      <c r="IK1099" t="s">
        <v>431</v>
      </c>
      <c r="IL1099" t="s">
        <v>423</v>
      </c>
      <c r="IM1099" t="s">
        <v>423</v>
      </c>
      <c r="IN1099" t="s">
        <v>423</v>
      </c>
      <c r="IO1099" t="s">
        <v>431</v>
      </c>
      <c r="IP1099" t="s">
        <v>423</v>
      </c>
      <c r="IQ1099" t="s">
        <v>423</v>
      </c>
      <c r="IR1099" t="s">
        <v>423</v>
      </c>
      <c r="IS1099" t="s">
        <v>431</v>
      </c>
      <c r="IT1099" t="s">
        <v>423</v>
      </c>
      <c r="IU1099" t="s">
        <v>423</v>
      </c>
      <c r="IV1099" t="s">
        <v>423</v>
      </c>
      <c r="IX1099" t="s">
        <v>423</v>
      </c>
      <c r="IZ1099" t="s">
        <v>431</v>
      </c>
      <c r="JB1099" t="s">
        <v>423</v>
      </c>
      <c r="JI1099" t="s">
        <v>423</v>
      </c>
      <c r="JJ1099" t="s">
        <v>431</v>
      </c>
      <c r="JK1099" t="s">
        <v>423</v>
      </c>
      <c r="JL1099" t="s">
        <v>423</v>
      </c>
      <c r="JM1099" t="s">
        <v>423</v>
      </c>
      <c r="JN1099" t="s">
        <v>423</v>
      </c>
      <c r="JO1099" t="s">
        <v>423</v>
      </c>
      <c r="JP1099" t="s">
        <v>431</v>
      </c>
      <c r="JQ1099" t="s">
        <v>423</v>
      </c>
      <c r="JR1099" t="s">
        <v>423</v>
      </c>
      <c r="JS1099" t="s">
        <v>423</v>
      </c>
      <c r="JT1099" t="s">
        <v>423</v>
      </c>
      <c r="JU1099" t="s">
        <v>423</v>
      </c>
      <c r="JV1099" t="s">
        <v>423</v>
      </c>
      <c r="JW1099" t="s">
        <v>423</v>
      </c>
      <c r="JX1099" t="s">
        <v>423</v>
      </c>
      <c r="JY1099" t="s">
        <v>423</v>
      </c>
      <c r="JZ1099" t="s">
        <v>423</v>
      </c>
      <c r="KA1099" t="s">
        <v>423</v>
      </c>
      <c r="KB1099" t="s">
        <v>423</v>
      </c>
      <c r="KC1099" t="s">
        <v>423</v>
      </c>
      <c r="KD1099" t="s">
        <v>423</v>
      </c>
      <c r="KE1099" t="s">
        <v>423</v>
      </c>
      <c r="KF1099" t="s">
        <v>423</v>
      </c>
      <c r="KG1099" t="s">
        <v>423</v>
      </c>
      <c r="KH1099" t="s">
        <v>423</v>
      </c>
      <c r="KI1099" t="s">
        <v>423</v>
      </c>
      <c r="KJ1099" t="s">
        <v>423</v>
      </c>
      <c r="KK1099" t="s">
        <v>423</v>
      </c>
      <c r="KL1099" t="s">
        <v>423</v>
      </c>
      <c r="KM1099" t="s">
        <v>423</v>
      </c>
      <c r="KN1099" t="s">
        <v>423</v>
      </c>
      <c r="KO1099" t="s">
        <v>423</v>
      </c>
      <c r="KP1099" t="s">
        <v>423</v>
      </c>
      <c r="KQ1099" t="s">
        <v>431</v>
      </c>
      <c r="KR1099" t="s">
        <v>423</v>
      </c>
      <c r="KS1099" t="s">
        <v>423</v>
      </c>
      <c r="KT1099" t="s">
        <v>423</v>
      </c>
      <c r="KU1099" t="s">
        <v>423</v>
      </c>
      <c r="KV1099" t="s">
        <v>423</v>
      </c>
      <c r="KW1099" t="s">
        <v>431</v>
      </c>
      <c r="KY1099" t="s">
        <v>431</v>
      </c>
      <c r="KZ1099" t="s">
        <v>432</v>
      </c>
      <c r="LA1099" t="s">
        <v>432</v>
      </c>
      <c r="LB1099" t="s">
        <v>432</v>
      </c>
      <c r="LC1099" t="s">
        <v>432</v>
      </c>
      <c r="LD1099" t="s">
        <v>432</v>
      </c>
      <c r="LE1099" t="s">
        <v>432</v>
      </c>
      <c r="LF1099" t="s">
        <v>432</v>
      </c>
      <c r="LG1099" t="s">
        <v>432</v>
      </c>
      <c r="LH1099" t="s">
        <v>432</v>
      </c>
      <c r="LI1099" t="s">
        <v>432</v>
      </c>
      <c r="LK1099" t="s">
        <v>431</v>
      </c>
      <c r="LL1099" t="s">
        <v>423</v>
      </c>
      <c r="LM1099" t="s">
        <v>423</v>
      </c>
      <c r="LN1099" t="s">
        <v>423</v>
      </c>
      <c r="LO1099" t="s">
        <v>441</v>
      </c>
      <c r="LP1099" t="s">
        <v>432</v>
      </c>
      <c r="LQ1099" t="s">
        <v>432</v>
      </c>
      <c r="LR1099" t="s">
        <v>432</v>
      </c>
      <c r="LS1099" t="s">
        <v>432</v>
      </c>
      <c r="LT1099" t="s">
        <v>432</v>
      </c>
      <c r="LU1099" t="s">
        <v>423</v>
      </c>
      <c r="LV1099" t="s">
        <v>431</v>
      </c>
      <c r="LW1099" t="s">
        <v>423</v>
      </c>
      <c r="LX1099" t="s">
        <v>423</v>
      </c>
      <c r="LY1099" t="s">
        <v>423</v>
      </c>
      <c r="LZ1099" t="s">
        <v>423</v>
      </c>
      <c r="MA1099" t="s">
        <v>423</v>
      </c>
      <c r="MB1099" t="s">
        <v>423</v>
      </c>
      <c r="MC1099" t="s">
        <v>431</v>
      </c>
      <c r="MD1099" t="s">
        <v>423</v>
      </c>
      <c r="ME1099" t="s">
        <v>423</v>
      </c>
      <c r="MF1099" t="s">
        <v>423</v>
      </c>
      <c r="MG1099" t="s">
        <v>423</v>
      </c>
      <c r="MH1099" t="s">
        <v>423</v>
      </c>
      <c r="MI1099" t="s">
        <v>423</v>
      </c>
      <c r="MJ1099" t="s">
        <v>423</v>
      </c>
      <c r="MK1099" t="s">
        <v>423</v>
      </c>
      <c r="ML1099" t="s">
        <v>431</v>
      </c>
      <c r="MN1099">
        <v>428.01</v>
      </c>
      <c r="MO1099">
        <v>44.94</v>
      </c>
      <c r="NE1099">
        <v>173.12</v>
      </c>
      <c r="NT1099">
        <v>83.21</v>
      </c>
      <c r="OJ1099">
        <v>52.98</v>
      </c>
      <c r="OT1099">
        <v>73.760000000000005</v>
      </c>
    </row>
    <row r="1100" spans="1:410" ht="12.75" customHeight="1" x14ac:dyDescent="0.2">
      <c r="A1100">
        <v>1341</v>
      </c>
      <c r="B1100" t="str">
        <f t="shared" si="782"/>
        <v>0-5min</v>
      </c>
      <c r="C1100" t="str">
        <f t="shared" si="783"/>
        <v>seul</v>
      </c>
      <c r="D1100" t="str">
        <f t="shared" si="784"/>
        <v>- 10m2</v>
      </c>
      <c r="E1100" t="str">
        <f t="shared" si="785"/>
        <v>tout à fait</v>
      </c>
      <c r="F1100" t="str">
        <f t="shared" si="786"/>
        <v>aucune</v>
      </c>
      <c r="G1100" t="str">
        <f t="shared" si="787"/>
        <v>echelon 4-7</v>
      </c>
      <c r="H1100" t="str">
        <f t="shared" si="788"/>
        <v>non</v>
      </c>
      <c r="I1100" t="s">
        <v>423</v>
      </c>
      <c r="J1100" t="str">
        <f t="shared" si="789"/>
        <v>souvent</v>
      </c>
      <c r="K1100" t="str">
        <f t="shared" si="790"/>
        <v>parfois</v>
      </c>
      <c r="L1100" t="str">
        <f t="shared" si="791"/>
        <v>plutôt oui</v>
      </c>
      <c r="M1100" t="str">
        <f t="shared" si="792"/>
        <v>1-2h</v>
      </c>
      <c r="N1100" t="str">
        <f t="shared" si="793"/>
        <v>4-6h</v>
      </c>
      <c r="O1100" t="str">
        <f t="shared" si="794"/>
        <v>parfois</v>
      </c>
      <c r="P1100" t="str">
        <f t="shared" si="795"/>
        <v>parfois</v>
      </c>
      <c r="Q1100" t="str">
        <f t="shared" si="796"/>
        <v>souvent</v>
      </c>
      <c r="R1100" t="s">
        <v>425</v>
      </c>
      <c r="S1100" t="s">
        <v>425</v>
      </c>
      <c r="T1100" t="s">
        <v>425</v>
      </c>
      <c r="U1100" t="s">
        <v>428</v>
      </c>
      <c r="V1100" t="s">
        <v>428</v>
      </c>
      <c r="W1100" t="s">
        <v>440</v>
      </c>
      <c r="X1100" t="s">
        <v>429</v>
      </c>
      <c r="Y1100" t="s">
        <v>430</v>
      </c>
      <c r="Z1100" t="s">
        <v>425</v>
      </c>
      <c r="AA1100" t="s">
        <v>424</v>
      </c>
      <c r="AB1100" t="s">
        <v>424</v>
      </c>
      <c r="AC1100" t="s">
        <v>424</v>
      </c>
      <c r="AD1100" t="str">
        <f t="shared" si="797"/>
        <v>3-4 jours avant</v>
      </c>
      <c r="AE1100" t="str">
        <f t="shared" si="798"/>
        <v>très</v>
      </c>
      <c r="AF1100" t="str">
        <f t="shared" si="799"/>
        <v>plutôt bonnes</v>
      </c>
      <c r="AG1100" t="str">
        <f t="shared" si="800"/>
        <v>parfois</v>
      </c>
      <c r="AH1100" t="str">
        <f t="shared" si="801"/>
        <v>régulièrement</v>
      </c>
      <c r="AI1100" t="str">
        <f t="shared" si="802"/>
        <v>régulièrement</v>
      </c>
      <c r="AJ1100" t="str">
        <f t="shared" si="803"/>
        <v>parfois</v>
      </c>
      <c r="AK1100" t="str">
        <f t="shared" si="804"/>
        <v>non</v>
      </c>
      <c r="AL1100" t="str">
        <f t="shared" si="805"/>
        <v>pas d'asso</v>
      </c>
      <c r="AM1100" t="str">
        <f t="shared" si="806"/>
        <v>pas d'asso</v>
      </c>
      <c r="AN1100" t="str">
        <f t="shared" si="807"/>
        <v>1-3h</v>
      </c>
      <c r="AO1100" t="str">
        <f t="shared" si="808"/>
        <v>jamais</v>
      </c>
      <c r="AP1100" t="str">
        <f t="shared" si="809"/>
        <v>pas de spectacles</v>
      </c>
      <c r="AQ1100" t="str">
        <f t="shared" si="810"/>
        <v>rarement</v>
      </c>
      <c r="AR1100" t="str">
        <f t="shared" si="811"/>
        <v>régulièrement</v>
      </c>
      <c r="AS1100" t="str">
        <f t="shared" si="812"/>
        <v>2-4h</v>
      </c>
      <c r="AT1100" t="str">
        <f t="shared" si="813"/>
        <v>plutôt satisfaisante</v>
      </c>
      <c r="AU1100" t="str">
        <f t="shared" si="814"/>
        <v>tout à fait</v>
      </c>
      <c r="AV1100" t="str">
        <f t="shared" si="815"/>
        <v>plutôt oui</v>
      </c>
      <c r="AW1100" t="str">
        <f t="shared" si="816"/>
        <v>plutôt oui</v>
      </c>
      <c r="AX1100" t="str">
        <f t="shared" si="817"/>
        <v>plutôt oui</v>
      </c>
      <c r="AY1100" t="str">
        <f t="shared" si="818"/>
        <v>plutôt oui</v>
      </c>
      <c r="AZ1100" t="str">
        <f t="shared" si="819"/>
        <v>1A</v>
      </c>
      <c r="BA1100" t="str">
        <f t="shared" si="820"/>
        <v>1A</v>
      </c>
      <c r="BB1100" t="str">
        <f t="shared" si="821"/>
        <v>classique</v>
      </c>
      <c r="BC1100" t="str">
        <f t="shared" si="822"/>
        <v>non</v>
      </c>
      <c r="BD1100" t="str">
        <f t="shared" si="823"/>
        <v>post-bac</v>
      </c>
      <c r="BE1100" t="str">
        <f t="shared" si="824"/>
        <v>Fr</v>
      </c>
      <c r="BF1100" t="str">
        <f t="shared" si="825"/>
        <v>25-50%</v>
      </c>
      <c r="BG1100" t="str">
        <f t="shared" si="826"/>
        <v>50-75%</v>
      </c>
      <c r="BH1100" t="s">
        <v>423</v>
      </c>
      <c r="BI1100" t="str">
        <f t="shared" si="827"/>
        <v>aucun</v>
      </c>
      <c r="BJ1100" t="s">
        <v>431</v>
      </c>
      <c r="BK1100" t="s">
        <v>423</v>
      </c>
      <c r="BL1100" t="s">
        <v>423</v>
      </c>
      <c r="BM1100" t="s">
        <v>423</v>
      </c>
      <c r="BN1100" t="s">
        <v>431</v>
      </c>
      <c r="BO1100" t="s">
        <v>423</v>
      </c>
      <c r="BP1100" t="s">
        <v>423</v>
      </c>
      <c r="BR1100" t="s">
        <v>431</v>
      </c>
      <c r="BS1100" t="s">
        <v>423</v>
      </c>
      <c r="BT1100" t="s">
        <v>423</v>
      </c>
      <c r="BU1100" t="s">
        <v>423</v>
      </c>
      <c r="BV1100" t="s">
        <v>431</v>
      </c>
      <c r="BW1100" t="s">
        <v>423</v>
      </c>
      <c r="BX1100" t="s">
        <v>423</v>
      </c>
      <c r="BY1100" t="s">
        <v>423</v>
      </c>
      <c r="BZ1100" t="s">
        <v>423</v>
      </c>
      <c r="CA1100" t="s">
        <v>432</v>
      </c>
      <c r="CB1100" t="s">
        <v>432</v>
      </c>
      <c r="CC1100" t="s">
        <v>432</v>
      </c>
      <c r="CD1100" t="s">
        <v>432</v>
      </c>
      <c r="CE1100" t="s">
        <v>431</v>
      </c>
      <c r="CF1100" t="s">
        <v>423</v>
      </c>
      <c r="CG1100" t="s">
        <v>423</v>
      </c>
      <c r="CH1100" t="s">
        <v>423</v>
      </c>
      <c r="CI1100" t="s">
        <v>423</v>
      </c>
      <c r="CJ1100" t="s">
        <v>423</v>
      </c>
      <c r="CK1100" t="s">
        <v>431</v>
      </c>
      <c r="CL1100" t="s">
        <v>423</v>
      </c>
      <c r="CM1100" t="s">
        <v>423</v>
      </c>
      <c r="CN1100" t="s">
        <v>423</v>
      </c>
      <c r="CO1100" t="s">
        <v>432</v>
      </c>
      <c r="CP1100" t="s">
        <v>432</v>
      </c>
      <c r="CQ1100" t="s">
        <v>432</v>
      </c>
      <c r="CR1100" t="s">
        <v>432</v>
      </c>
      <c r="CT1100" t="s">
        <v>432</v>
      </c>
      <c r="CU1100" t="s">
        <v>423</v>
      </c>
      <c r="CV1100" t="s">
        <v>423</v>
      </c>
      <c r="CW1100" t="s">
        <v>431</v>
      </c>
      <c r="CX1100" t="s">
        <v>423</v>
      </c>
      <c r="CY1100" t="s">
        <v>423</v>
      </c>
      <c r="CZ1100" t="s">
        <v>423</v>
      </c>
      <c r="DA1100" t="s">
        <v>423</v>
      </c>
      <c r="DB1100" t="s">
        <v>431</v>
      </c>
      <c r="DC1100" t="s">
        <v>423</v>
      </c>
      <c r="DD1100" t="s">
        <v>423</v>
      </c>
      <c r="DE1100" t="s">
        <v>431</v>
      </c>
      <c r="DF1100" t="s">
        <v>423</v>
      </c>
      <c r="DG1100" t="s">
        <v>423</v>
      </c>
      <c r="DH1100" t="s">
        <v>423</v>
      </c>
      <c r="DI1100" t="s">
        <v>423</v>
      </c>
      <c r="DJ1100" t="s">
        <v>431</v>
      </c>
      <c r="DK1100" t="s">
        <v>423</v>
      </c>
      <c r="DL1100" t="s">
        <v>423</v>
      </c>
      <c r="DM1100" t="s">
        <v>423</v>
      </c>
      <c r="DN1100" t="s">
        <v>423</v>
      </c>
      <c r="DO1100" t="s">
        <v>431</v>
      </c>
      <c r="DP1100" t="s">
        <v>423</v>
      </c>
      <c r="DQ1100" t="s">
        <v>423</v>
      </c>
      <c r="DR1100" t="s">
        <v>423</v>
      </c>
      <c r="DS1100" t="s">
        <v>423</v>
      </c>
      <c r="DT1100" t="s">
        <v>423</v>
      </c>
      <c r="DU1100" t="s">
        <v>423</v>
      </c>
      <c r="DV1100" t="s">
        <v>431</v>
      </c>
      <c r="DW1100" t="s">
        <v>423</v>
      </c>
      <c r="DX1100" t="s">
        <v>423</v>
      </c>
      <c r="DY1100" t="s">
        <v>423</v>
      </c>
      <c r="DZ1100" t="s">
        <v>431</v>
      </c>
      <c r="EA1100" t="s">
        <v>423</v>
      </c>
      <c r="EB1100" t="s">
        <v>423</v>
      </c>
      <c r="EC1100" t="s">
        <v>431</v>
      </c>
      <c r="ED1100" t="s">
        <v>423</v>
      </c>
      <c r="EE1100" t="s">
        <v>423</v>
      </c>
      <c r="EF1100" t="s">
        <v>437</v>
      </c>
      <c r="EG1100" t="s">
        <v>434</v>
      </c>
      <c r="EH1100" t="s">
        <v>438</v>
      </c>
      <c r="EI1100" t="s">
        <v>436</v>
      </c>
      <c r="EJ1100" t="s">
        <v>435</v>
      </c>
      <c r="EK1100" t="s">
        <v>433</v>
      </c>
      <c r="EL1100" t="s">
        <v>425</v>
      </c>
      <c r="EM1100" t="s">
        <v>425</v>
      </c>
      <c r="EN1100" t="s">
        <v>425</v>
      </c>
      <c r="EO1100" t="s">
        <v>428</v>
      </c>
      <c r="EP1100" t="s">
        <v>428</v>
      </c>
      <c r="EQ1100" t="s">
        <v>440</v>
      </c>
      <c r="ER1100" t="s">
        <v>429</v>
      </c>
      <c r="ES1100" t="s">
        <v>430</v>
      </c>
      <c r="ET1100" t="s">
        <v>425</v>
      </c>
      <c r="EU1100" t="s">
        <v>424</v>
      </c>
      <c r="EV1100" t="s">
        <v>424</v>
      </c>
      <c r="EW1100" t="s">
        <v>424</v>
      </c>
      <c r="EX1100" t="s">
        <v>423</v>
      </c>
      <c r="EY1100" t="s">
        <v>423</v>
      </c>
      <c r="EZ1100" t="s">
        <v>423</v>
      </c>
      <c r="FA1100" t="s">
        <v>423</v>
      </c>
      <c r="FB1100" t="s">
        <v>431</v>
      </c>
      <c r="FC1100" t="s">
        <v>423</v>
      </c>
      <c r="FD1100" t="s">
        <v>431</v>
      </c>
      <c r="FE1100" t="s">
        <v>423</v>
      </c>
      <c r="FF1100" t="s">
        <v>423</v>
      </c>
      <c r="FG1100" t="s">
        <v>423</v>
      </c>
      <c r="FH1100" t="s">
        <v>423</v>
      </c>
      <c r="FI1100" t="s">
        <v>431</v>
      </c>
      <c r="FJ1100" t="s">
        <v>423</v>
      </c>
      <c r="FK1100" t="s">
        <v>423</v>
      </c>
      <c r="FL1100" t="s">
        <v>423</v>
      </c>
      <c r="FM1100" t="s">
        <v>423</v>
      </c>
      <c r="FN1100" t="s">
        <v>431</v>
      </c>
      <c r="FO1100" t="s">
        <v>423</v>
      </c>
      <c r="FP1100" t="s">
        <v>423</v>
      </c>
      <c r="FQ1100" t="s">
        <v>431</v>
      </c>
      <c r="FR1100" t="s">
        <v>423</v>
      </c>
      <c r="FS1100" t="s">
        <v>423</v>
      </c>
      <c r="FT1100" t="s">
        <v>423</v>
      </c>
      <c r="FU1100" t="s">
        <v>431</v>
      </c>
      <c r="FV1100" t="s">
        <v>423</v>
      </c>
      <c r="FW1100" t="s">
        <v>423</v>
      </c>
      <c r="FX1100" t="s">
        <v>423</v>
      </c>
      <c r="FZ1100" t="s">
        <v>423</v>
      </c>
      <c r="GB1100" t="s">
        <v>431</v>
      </c>
      <c r="GD1100" t="s">
        <v>423</v>
      </c>
      <c r="GF1100" t="s">
        <v>423</v>
      </c>
      <c r="GG1100" t="s">
        <v>432</v>
      </c>
      <c r="GH1100" t="s">
        <v>432</v>
      </c>
      <c r="GI1100" t="s">
        <v>432</v>
      </c>
      <c r="GJ1100" t="s">
        <v>432</v>
      </c>
      <c r="GK1100" t="s">
        <v>432</v>
      </c>
      <c r="GL1100" t="s">
        <v>432</v>
      </c>
      <c r="GM1100" t="s">
        <v>432</v>
      </c>
      <c r="GN1100" t="s">
        <v>432</v>
      </c>
      <c r="GO1100" t="s">
        <v>432</v>
      </c>
      <c r="GP1100" t="s">
        <v>432</v>
      </c>
      <c r="GQ1100" t="s">
        <v>432</v>
      </c>
      <c r="GR1100" t="s">
        <v>432</v>
      </c>
      <c r="GS1100" t="s">
        <v>432</v>
      </c>
      <c r="GT1100" t="s">
        <v>432</v>
      </c>
      <c r="GU1100" t="s">
        <v>423</v>
      </c>
      <c r="GV1100" t="s">
        <v>423</v>
      </c>
      <c r="GW1100" t="s">
        <v>423</v>
      </c>
      <c r="GX1100" t="s">
        <v>431</v>
      </c>
      <c r="GY1100" t="s">
        <v>423</v>
      </c>
      <c r="GZ1100" t="s">
        <v>423</v>
      </c>
      <c r="HA1100" t="s">
        <v>423</v>
      </c>
      <c r="HB1100" t="s">
        <v>423</v>
      </c>
      <c r="HC1100" t="s">
        <v>431</v>
      </c>
      <c r="HD1100" t="s">
        <v>432</v>
      </c>
      <c r="HE1100" t="s">
        <v>432</v>
      </c>
      <c r="HF1100" t="s">
        <v>432</v>
      </c>
      <c r="HG1100" t="s">
        <v>432</v>
      </c>
      <c r="HH1100" t="s">
        <v>423</v>
      </c>
      <c r="HI1100" t="s">
        <v>423</v>
      </c>
      <c r="HJ1100" t="s">
        <v>423</v>
      </c>
      <c r="HK1100" t="s">
        <v>423</v>
      </c>
      <c r="HL1100" t="s">
        <v>431</v>
      </c>
      <c r="HM1100" t="s">
        <v>423</v>
      </c>
      <c r="HN1100" t="s">
        <v>423</v>
      </c>
      <c r="HP1100" t="s">
        <v>431</v>
      </c>
      <c r="HR1100" t="s">
        <v>423</v>
      </c>
      <c r="HT1100" t="s">
        <v>423</v>
      </c>
      <c r="HV1100" t="s">
        <v>423</v>
      </c>
      <c r="HW1100" t="s">
        <v>423</v>
      </c>
      <c r="HX1100" t="s">
        <v>431</v>
      </c>
      <c r="HY1100" t="s">
        <v>423</v>
      </c>
      <c r="HZ1100" t="s">
        <v>423</v>
      </c>
      <c r="IA1100" t="s">
        <v>423</v>
      </c>
      <c r="IB1100" t="s">
        <v>423</v>
      </c>
      <c r="IC1100" t="s">
        <v>431</v>
      </c>
      <c r="ID1100" t="s">
        <v>423</v>
      </c>
      <c r="IE1100" t="s">
        <v>423</v>
      </c>
      <c r="IF1100" t="s">
        <v>431</v>
      </c>
      <c r="IG1100" t="s">
        <v>423</v>
      </c>
      <c r="IH1100" t="s">
        <v>423</v>
      </c>
      <c r="II1100" t="s">
        <v>423</v>
      </c>
      <c r="IJ1100" t="s">
        <v>423</v>
      </c>
      <c r="IK1100" t="s">
        <v>431</v>
      </c>
      <c r="IL1100" t="s">
        <v>423</v>
      </c>
      <c r="IM1100" t="s">
        <v>423</v>
      </c>
      <c r="IN1100" t="s">
        <v>423</v>
      </c>
      <c r="IO1100" t="s">
        <v>431</v>
      </c>
      <c r="IP1100" t="s">
        <v>423</v>
      </c>
      <c r="IQ1100" t="s">
        <v>423</v>
      </c>
      <c r="IR1100" t="s">
        <v>423</v>
      </c>
      <c r="IS1100" t="s">
        <v>431</v>
      </c>
      <c r="IT1100" t="s">
        <v>423</v>
      </c>
      <c r="IU1100" t="s">
        <v>423</v>
      </c>
      <c r="IV1100" t="s">
        <v>423</v>
      </c>
      <c r="IX1100" t="s">
        <v>431</v>
      </c>
      <c r="IZ1100" t="s">
        <v>423</v>
      </c>
      <c r="JB1100" t="s">
        <v>423</v>
      </c>
      <c r="JI1100" t="s">
        <v>431</v>
      </c>
      <c r="JJ1100" t="s">
        <v>423</v>
      </c>
      <c r="JK1100" t="s">
        <v>423</v>
      </c>
      <c r="JL1100" t="s">
        <v>423</v>
      </c>
      <c r="JM1100" t="s">
        <v>423</v>
      </c>
      <c r="JN1100" t="s">
        <v>432</v>
      </c>
      <c r="JO1100" t="s">
        <v>432</v>
      </c>
      <c r="JP1100" t="s">
        <v>432</v>
      </c>
      <c r="JQ1100" t="s">
        <v>432</v>
      </c>
      <c r="JR1100" t="s">
        <v>432</v>
      </c>
      <c r="JS1100" t="s">
        <v>432</v>
      </c>
      <c r="JT1100" t="s">
        <v>432</v>
      </c>
      <c r="JU1100" t="s">
        <v>432</v>
      </c>
      <c r="JV1100" t="s">
        <v>432</v>
      </c>
      <c r="JW1100" t="s">
        <v>432</v>
      </c>
      <c r="JX1100" t="s">
        <v>432</v>
      </c>
      <c r="JY1100" t="s">
        <v>432</v>
      </c>
      <c r="JZ1100" t="s">
        <v>432</v>
      </c>
      <c r="KA1100" t="s">
        <v>432</v>
      </c>
      <c r="KB1100" t="s">
        <v>432</v>
      </c>
      <c r="KC1100" t="s">
        <v>432</v>
      </c>
      <c r="KD1100" t="s">
        <v>423</v>
      </c>
      <c r="KE1100" t="s">
        <v>423</v>
      </c>
      <c r="KF1100" t="s">
        <v>423</v>
      </c>
      <c r="KG1100" t="s">
        <v>423</v>
      </c>
      <c r="KH1100" t="s">
        <v>423</v>
      </c>
      <c r="KI1100" t="s">
        <v>423</v>
      </c>
      <c r="KJ1100" t="s">
        <v>423</v>
      </c>
      <c r="KK1100" t="s">
        <v>423</v>
      </c>
      <c r="KL1100" t="s">
        <v>423</v>
      </c>
      <c r="KM1100" t="s">
        <v>423</v>
      </c>
      <c r="KN1100" t="s">
        <v>423</v>
      </c>
      <c r="KO1100" t="s">
        <v>423</v>
      </c>
      <c r="KP1100" t="s">
        <v>423</v>
      </c>
      <c r="KQ1100" t="s">
        <v>431</v>
      </c>
      <c r="KR1100" t="s">
        <v>423</v>
      </c>
      <c r="KS1100" t="s">
        <v>423</v>
      </c>
      <c r="KT1100" t="s">
        <v>423</v>
      </c>
      <c r="KU1100" t="s">
        <v>423</v>
      </c>
      <c r="KV1100" t="s">
        <v>423</v>
      </c>
      <c r="KW1100" t="s">
        <v>431</v>
      </c>
      <c r="KY1100" t="s">
        <v>431</v>
      </c>
      <c r="KZ1100" t="s">
        <v>432</v>
      </c>
      <c r="LA1100" t="s">
        <v>432</v>
      </c>
      <c r="LB1100" t="s">
        <v>432</v>
      </c>
      <c r="LC1100" t="s">
        <v>432</v>
      </c>
      <c r="LD1100" t="s">
        <v>432</v>
      </c>
      <c r="LE1100" t="s">
        <v>432</v>
      </c>
      <c r="LF1100" t="s">
        <v>432</v>
      </c>
      <c r="LG1100" t="s">
        <v>432</v>
      </c>
      <c r="LH1100" t="s">
        <v>432</v>
      </c>
      <c r="LI1100" t="s">
        <v>432</v>
      </c>
      <c r="LK1100" t="s">
        <v>431</v>
      </c>
      <c r="LL1100" t="s">
        <v>423</v>
      </c>
      <c r="LM1100" t="s">
        <v>423</v>
      </c>
      <c r="LN1100" t="s">
        <v>423</v>
      </c>
      <c r="LO1100" t="s">
        <v>441</v>
      </c>
      <c r="LP1100" t="s">
        <v>432</v>
      </c>
      <c r="LQ1100" t="s">
        <v>432</v>
      </c>
      <c r="LR1100" t="s">
        <v>432</v>
      </c>
      <c r="LS1100" t="s">
        <v>432</v>
      </c>
      <c r="LT1100" t="s">
        <v>432</v>
      </c>
      <c r="LU1100" t="s">
        <v>423</v>
      </c>
      <c r="LV1100" t="s">
        <v>423</v>
      </c>
      <c r="LW1100" t="s">
        <v>431</v>
      </c>
      <c r="LX1100" t="s">
        <v>423</v>
      </c>
      <c r="LY1100" t="s">
        <v>423</v>
      </c>
      <c r="LZ1100" t="s">
        <v>423</v>
      </c>
      <c r="MA1100" t="s">
        <v>423</v>
      </c>
      <c r="MB1100" t="s">
        <v>423</v>
      </c>
      <c r="MC1100" t="s">
        <v>423</v>
      </c>
      <c r="MD1100" t="s">
        <v>423</v>
      </c>
      <c r="ME1100" t="s">
        <v>431</v>
      </c>
      <c r="MF1100" t="s">
        <v>423</v>
      </c>
      <c r="MG1100" t="s">
        <v>423</v>
      </c>
      <c r="MH1100" t="s">
        <v>423</v>
      </c>
      <c r="MI1100" t="s">
        <v>423</v>
      </c>
      <c r="MJ1100" t="s">
        <v>423</v>
      </c>
      <c r="MK1100" t="s">
        <v>423</v>
      </c>
      <c r="ML1100" t="s">
        <v>431</v>
      </c>
      <c r="MN1100">
        <v>680.26</v>
      </c>
      <c r="MO1100">
        <v>72.34</v>
      </c>
      <c r="NE1100">
        <v>269.12</v>
      </c>
      <c r="NT1100">
        <v>165.51</v>
      </c>
      <c r="OJ1100">
        <v>46.49</v>
      </c>
      <c r="OT1100">
        <v>126.8</v>
      </c>
    </row>
    <row r="1101" spans="1:410" ht="12.75" customHeight="1" x14ac:dyDescent="0.2">
      <c r="A1101">
        <v>1342</v>
      </c>
      <c r="B1101" t="str">
        <f t="shared" si="782"/>
        <v>5-15min</v>
      </c>
      <c r="C1101" t="str">
        <f t="shared" si="783"/>
        <v>seul</v>
      </c>
      <c r="D1101" t="str">
        <f t="shared" si="784"/>
        <v>10-20m2</v>
      </c>
      <c r="E1101" t="str">
        <f t="shared" si="785"/>
        <v>tout à fait</v>
      </c>
      <c r="F1101" t="str">
        <f t="shared" si="786"/>
        <v>aucune</v>
      </c>
      <c r="G1101" t="str">
        <f t="shared" si="787"/>
        <v>non</v>
      </c>
      <c r="H1101" t="str">
        <f t="shared" si="788"/>
        <v>non</v>
      </c>
      <c r="I1101" t="s">
        <v>431</v>
      </c>
      <c r="J1101" t="str">
        <f t="shared" si="789"/>
        <v>toujours</v>
      </c>
      <c r="K1101" t="str">
        <f t="shared" si="790"/>
        <v>parfois</v>
      </c>
      <c r="L1101" t="str">
        <f t="shared" si="791"/>
        <v>plutôt oui</v>
      </c>
      <c r="M1101" t="str">
        <f t="shared" si="792"/>
        <v>1-2h</v>
      </c>
      <c r="N1101" t="str">
        <f t="shared" si="793"/>
        <v>4-6h</v>
      </c>
      <c r="O1101" t="str">
        <f t="shared" si="794"/>
        <v>souvent</v>
      </c>
      <c r="P1101" t="str">
        <f t="shared" si="795"/>
        <v>souvent</v>
      </c>
      <c r="Q1101" t="str">
        <f t="shared" si="796"/>
        <v>souvent</v>
      </c>
      <c r="R1101" t="s">
        <v>429</v>
      </c>
      <c r="S1101" t="s">
        <v>424</v>
      </c>
      <c r="T1101" t="s">
        <v>425</v>
      </c>
      <c r="U1101" t="s">
        <v>426</v>
      </c>
      <c r="V1101" t="s">
        <v>427</v>
      </c>
      <c r="W1101" t="s">
        <v>427</v>
      </c>
      <c r="X1101" t="s">
        <v>429</v>
      </c>
      <c r="Y1101" t="s">
        <v>429</v>
      </c>
      <c r="Z1101" t="s">
        <v>429</v>
      </c>
      <c r="AA1101" t="s">
        <v>424</v>
      </c>
      <c r="AB1101" t="s">
        <v>425</v>
      </c>
      <c r="AC1101" t="s">
        <v>425</v>
      </c>
      <c r="AD1101" t="str">
        <f t="shared" si="797"/>
        <v>1 mois avant</v>
      </c>
      <c r="AE1101" t="str">
        <f t="shared" si="798"/>
        <v>plutôt oui</v>
      </c>
      <c r="AF1101" t="str">
        <f t="shared" si="799"/>
        <v>très bonnes</v>
      </c>
      <c r="AG1101" t="str">
        <f t="shared" si="800"/>
        <v>parfois</v>
      </c>
      <c r="AH1101" t="str">
        <f t="shared" si="801"/>
        <v>régulièrement</v>
      </c>
      <c r="AI1101" t="str">
        <f t="shared" si="802"/>
        <v>parfois</v>
      </c>
      <c r="AJ1101" t="str">
        <f t="shared" si="803"/>
        <v>parfois</v>
      </c>
      <c r="AK1101" t="str">
        <f t="shared" si="804"/>
        <v>5-10h</v>
      </c>
      <c r="AL1101" t="str">
        <f t="shared" si="805"/>
        <v>tout à fait</v>
      </c>
      <c r="AM1101" t="str">
        <f t="shared" si="806"/>
        <v>plutôt non</v>
      </c>
      <c r="AN1101" t="str">
        <f t="shared" si="807"/>
        <v>3-6h</v>
      </c>
      <c r="AO1101" t="str">
        <f t="shared" si="808"/>
        <v>1/mois</v>
      </c>
      <c r="AP1101" t="str">
        <f t="shared" si="809"/>
        <v>tout à fait</v>
      </c>
      <c r="AQ1101" t="str">
        <f t="shared" si="810"/>
        <v>1/semaine</v>
      </c>
      <c r="AR1101" t="str">
        <f t="shared" si="811"/>
        <v>régulièrement</v>
      </c>
      <c r="AS1101" t="str">
        <f t="shared" si="812"/>
        <v>4-6h</v>
      </c>
      <c r="AT1101" t="str">
        <f t="shared" si="813"/>
        <v>très satisfaisante</v>
      </c>
      <c r="AU1101" t="str">
        <f t="shared" si="814"/>
        <v>tout à fait</v>
      </c>
      <c r="AV1101" t="str">
        <f t="shared" si="815"/>
        <v>pas du tout</v>
      </c>
      <c r="AW1101" t="str">
        <f t="shared" si="816"/>
        <v>pas du tout</v>
      </c>
      <c r="AX1101" t="str">
        <f t="shared" si="817"/>
        <v>pas du tout</v>
      </c>
      <c r="AY1101" t="str">
        <f t="shared" si="818"/>
        <v>pas du tout</v>
      </c>
      <c r="AZ1101" t="str">
        <f t="shared" si="819"/>
        <v>4A</v>
      </c>
      <c r="BA1101" t="str">
        <f t="shared" si="820"/>
        <v>IR</v>
      </c>
      <c r="BB1101" t="str">
        <f t="shared" si="821"/>
        <v>classique</v>
      </c>
      <c r="BC1101" t="str">
        <f t="shared" si="822"/>
        <v>non</v>
      </c>
      <c r="BD1101" t="str">
        <f t="shared" si="823"/>
        <v>3A</v>
      </c>
      <c r="BE1101" t="str">
        <f t="shared" si="824"/>
        <v>Fr</v>
      </c>
      <c r="BF1101" t="str">
        <f t="shared" si="825"/>
        <v>pas de classement</v>
      </c>
      <c r="BG1101" t="str">
        <f t="shared" si="826"/>
        <v>25-50%</v>
      </c>
      <c r="BH1101" t="s">
        <v>423</v>
      </c>
      <c r="BI1101" t="str">
        <f t="shared" si="827"/>
        <v>2/3 par semestre</v>
      </c>
      <c r="BJ1101" t="s">
        <v>423</v>
      </c>
      <c r="BK1101" t="s">
        <v>431</v>
      </c>
      <c r="BL1101" t="s">
        <v>423</v>
      </c>
      <c r="BM1101" t="s">
        <v>423</v>
      </c>
      <c r="BN1101" t="s">
        <v>431</v>
      </c>
      <c r="BO1101" t="s">
        <v>423</v>
      </c>
      <c r="BP1101" t="s">
        <v>423</v>
      </c>
      <c r="BR1101" t="s">
        <v>423</v>
      </c>
      <c r="BS1101" t="s">
        <v>431</v>
      </c>
      <c r="BT1101" t="s">
        <v>423</v>
      </c>
      <c r="BU1101" t="s">
        <v>423</v>
      </c>
      <c r="BV1101" t="s">
        <v>431</v>
      </c>
      <c r="BW1101" t="s">
        <v>423</v>
      </c>
      <c r="BX1101" t="s">
        <v>423</v>
      </c>
      <c r="BY1101" t="s">
        <v>423</v>
      </c>
      <c r="BZ1101" t="s">
        <v>423</v>
      </c>
      <c r="CA1101" t="s">
        <v>432</v>
      </c>
      <c r="CB1101" t="s">
        <v>432</v>
      </c>
      <c r="CC1101" t="s">
        <v>432</v>
      </c>
      <c r="CD1101" t="s">
        <v>432</v>
      </c>
      <c r="CE1101" t="s">
        <v>423</v>
      </c>
      <c r="CF1101" t="s">
        <v>432</v>
      </c>
      <c r="CG1101" t="s">
        <v>432</v>
      </c>
      <c r="CH1101" t="s">
        <v>432</v>
      </c>
      <c r="CI1101" t="s">
        <v>432</v>
      </c>
      <c r="CJ1101" t="s">
        <v>432</v>
      </c>
      <c r="CK1101" t="s">
        <v>432</v>
      </c>
      <c r="CL1101" t="s">
        <v>432</v>
      </c>
      <c r="CM1101" t="s">
        <v>432</v>
      </c>
      <c r="CN1101" t="s">
        <v>423</v>
      </c>
      <c r="CO1101" t="s">
        <v>432</v>
      </c>
      <c r="CP1101" t="s">
        <v>432</v>
      </c>
      <c r="CQ1101" t="s">
        <v>432</v>
      </c>
      <c r="CR1101" t="s">
        <v>432</v>
      </c>
      <c r="CT1101" t="s">
        <v>432</v>
      </c>
      <c r="CU1101" t="s">
        <v>431</v>
      </c>
      <c r="CV1101" t="s">
        <v>431</v>
      </c>
      <c r="CW1101" t="s">
        <v>423</v>
      </c>
      <c r="CX1101" t="s">
        <v>423</v>
      </c>
      <c r="CY1101" t="s">
        <v>423</v>
      </c>
      <c r="CZ1101" t="s">
        <v>423</v>
      </c>
      <c r="DA1101" t="s">
        <v>423</v>
      </c>
      <c r="DB1101" t="s">
        <v>431</v>
      </c>
      <c r="DC1101" t="s">
        <v>423</v>
      </c>
      <c r="DD1101" t="s">
        <v>423</v>
      </c>
      <c r="DE1101" t="s">
        <v>431</v>
      </c>
      <c r="DF1101" t="s">
        <v>423</v>
      </c>
      <c r="DG1101" t="s">
        <v>423</v>
      </c>
      <c r="DH1101" t="s">
        <v>423</v>
      </c>
      <c r="DI1101" t="s">
        <v>423</v>
      </c>
      <c r="DJ1101" t="s">
        <v>431</v>
      </c>
      <c r="DK1101" t="s">
        <v>423</v>
      </c>
      <c r="DL1101" t="s">
        <v>423</v>
      </c>
      <c r="DM1101" t="s">
        <v>423</v>
      </c>
      <c r="DN1101" t="s">
        <v>423</v>
      </c>
      <c r="DO1101" t="s">
        <v>431</v>
      </c>
      <c r="DP1101" t="s">
        <v>423</v>
      </c>
      <c r="DQ1101" t="s">
        <v>423</v>
      </c>
      <c r="DR1101" t="s">
        <v>423</v>
      </c>
      <c r="DS1101" t="s">
        <v>423</v>
      </c>
      <c r="DT1101" t="s">
        <v>423</v>
      </c>
      <c r="DU1101" t="s">
        <v>431</v>
      </c>
      <c r="DV1101" t="s">
        <v>423</v>
      </c>
      <c r="DW1101" t="s">
        <v>423</v>
      </c>
      <c r="DX1101" t="s">
        <v>423</v>
      </c>
      <c r="DY1101" t="s">
        <v>431</v>
      </c>
      <c r="DZ1101" t="s">
        <v>423</v>
      </c>
      <c r="EA1101" t="s">
        <v>423</v>
      </c>
      <c r="EB1101" t="s">
        <v>423</v>
      </c>
      <c r="EC1101" t="s">
        <v>431</v>
      </c>
      <c r="ED1101" t="s">
        <v>423</v>
      </c>
      <c r="EE1101" t="s">
        <v>423</v>
      </c>
      <c r="EF1101" t="s">
        <v>437</v>
      </c>
      <c r="EG1101" t="s">
        <v>438</v>
      </c>
      <c r="EH1101" t="s">
        <v>436</v>
      </c>
      <c r="EI1101" t="s">
        <v>434</v>
      </c>
      <c r="EJ1101" t="s">
        <v>433</v>
      </c>
      <c r="EK1101" t="s">
        <v>435</v>
      </c>
      <c r="EL1101" t="s">
        <v>429</v>
      </c>
      <c r="EM1101" t="s">
        <v>424</v>
      </c>
      <c r="EN1101" t="s">
        <v>425</v>
      </c>
      <c r="EO1101" t="s">
        <v>426</v>
      </c>
      <c r="EP1101" t="s">
        <v>427</v>
      </c>
      <c r="EQ1101" t="s">
        <v>427</v>
      </c>
      <c r="ER1101" t="s">
        <v>429</v>
      </c>
      <c r="ES1101" t="s">
        <v>429</v>
      </c>
      <c r="ET1101" t="s">
        <v>429</v>
      </c>
      <c r="EU1101" t="s">
        <v>424</v>
      </c>
      <c r="EV1101" t="s">
        <v>425</v>
      </c>
      <c r="EW1101" t="s">
        <v>425</v>
      </c>
      <c r="EX1101" t="s">
        <v>423</v>
      </c>
      <c r="EY1101" t="s">
        <v>431</v>
      </c>
      <c r="EZ1101" t="s">
        <v>423</v>
      </c>
      <c r="FA1101" t="s">
        <v>423</v>
      </c>
      <c r="FB1101" t="s">
        <v>423</v>
      </c>
      <c r="FC1101" t="s">
        <v>423</v>
      </c>
      <c r="FD1101" t="s">
        <v>423</v>
      </c>
      <c r="FE1101" t="s">
        <v>431</v>
      </c>
      <c r="FF1101" t="s">
        <v>423</v>
      </c>
      <c r="FG1101" t="s">
        <v>423</v>
      </c>
      <c r="FH1101" t="s">
        <v>431</v>
      </c>
      <c r="FI1101" t="s">
        <v>423</v>
      </c>
      <c r="FJ1101" t="s">
        <v>423</v>
      </c>
      <c r="FK1101" t="s">
        <v>423</v>
      </c>
      <c r="FL1101" t="s">
        <v>423</v>
      </c>
      <c r="FM1101" t="s">
        <v>423</v>
      </c>
      <c r="FN1101" t="s">
        <v>431</v>
      </c>
      <c r="FO1101" t="s">
        <v>423</v>
      </c>
      <c r="FP1101" t="s">
        <v>423</v>
      </c>
      <c r="FQ1101" t="s">
        <v>431</v>
      </c>
      <c r="FR1101" t="s">
        <v>423</v>
      </c>
      <c r="FS1101" t="s">
        <v>423</v>
      </c>
      <c r="FT1101" t="s">
        <v>423</v>
      </c>
      <c r="FU1101" t="s">
        <v>423</v>
      </c>
      <c r="FV1101" t="s">
        <v>431</v>
      </c>
      <c r="FW1101" t="s">
        <v>423</v>
      </c>
      <c r="FX1101" t="s">
        <v>423</v>
      </c>
      <c r="FZ1101" t="s">
        <v>423</v>
      </c>
      <c r="GB1101" t="s">
        <v>431</v>
      </c>
      <c r="GC1101" t="s">
        <v>3724</v>
      </c>
      <c r="GD1101" t="s">
        <v>423</v>
      </c>
      <c r="GF1101" t="s">
        <v>431</v>
      </c>
      <c r="GG1101" t="s">
        <v>423</v>
      </c>
      <c r="GH1101" t="s">
        <v>423</v>
      </c>
      <c r="GI1101" t="s">
        <v>423</v>
      </c>
      <c r="GJ1101" t="s">
        <v>431</v>
      </c>
      <c r="GK1101" t="s">
        <v>423</v>
      </c>
      <c r="GL1101" t="s">
        <v>423</v>
      </c>
      <c r="GM1101" t="s">
        <v>431</v>
      </c>
      <c r="GN1101" t="s">
        <v>423</v>
      </c>
      <c r="GO1101" t="s">
        <v>423</v>
      </c>
      <c r="GP1101" t="s">
        <v>423</v>
      </c>
      <c r="GQ1101" t="s">
        <v>423</v>
      </c>
      <c r="GR1101" t="s">
        <v>423</v>
      </c>
      <c r="GS1101" t="s">
        <v>431</v>
      </c>
      <c r="GT1101" t="s">
        <v>423</v>
      </c>
      <c r="GU1101" t="s">
        <v>423</v>
      </c>
      <c r="GV1101" t="s">
        <v>423</v>
      </c>
      <c r="GW1101" t="s">
        <v>431</v>
      </c>
      <c r="GX1101" t="s">
        <v>423</v>
      </c>
      <c r="GY1101" t="s">
        <v>423</v>
      </c>
      <c r="GZ1101" t="s">
        <v>423</v>
      </c>
      <c r="HA1101" t="s">
        <v>431</v>
      </c>
      <c r="HB1101" t="s">
        <v>423</v>
      </c>
      <c r="HC1101" t="s">
        <v>423</v>
      </c>
      <c r="HD1101" t="s">
        <v>431</v>
      </c>
      <c r="HE1101" t="s">
        <v>423</v>
      </c>
      <c r="HF1101" t="s">
        <v>423</v>
      </c>
      <c r="HG1101" t="s">
        <v>423</v>
      </c>
      <c r="HH1101" t="s">
        <v>423</v>
      </c>
      <c r="HI1101" t="s">
        <v>423</v>
      </c>
      <c r="HJ1101" t="s">
        <v>431</v>
      </c>
      <c r="HK1101" t="s">
        <v>423</v>
      </c>
      <c r="HL1101" t="s">
        <v>423</v>
      </c>
      <c r="HM1101" t="s">
        <v>423</v>
      </c>
      <c r="HN1101" t="s">
        <v>423</v>
      </c>
      <c r="HP1101" t="s">
        <v>431</v>
      </c>
      <c r="HR1101" t="s">
        <v>423</v>
      </c>
      <c r="HT1101" t="s">
        <v>423</v>
      </c>
      <c r="HV1101" t="s">
        <v>423</v>
      </c>
      <c r="HW1101" t="s">
        <v>423</v>
      </c>
      <c r="HX1101" t="s">
        <v>423</v>
      </c>
      <c r="HY1101" t="s">
        <v>431</v>
      </c>
      <c r="HZ1101" t="s">
        <v>423</v>
      </c>
      <c r="IA1101" t="s">
        <v>423</v>
      </c>
      <c r="IB1101" t="s">
        <v>431</v>
      </c>
      <c r="IC1101" t="s">
        <v>423</v>
      </c>
      <c r="ID1101" t="s">
        <v>423</v>
      </c>
      <c r="IE1101" t="s">
        <v>423</v>
      </c>
      <c r="IF1101" t="s">
        <v>431</v>
      </c>
      <c r="IG1101" t="s">
        <v>423</v>
      </c>
      <c r="IH1101" t="s">
        <v>423</v>
      </c>
      <c r="II1101" t="s">
        <v>423</v>
      </c>
      <c r="IJ1101" t="s">
        <v>423</v>
      </c>
      <c r="IK1101" t="s">
        <v>423</v>
      </c>
      <c r="IL1101" t="s">
        <v>423</v>
      </c>
      <c r="IM1101" t="s">
        <v>431</v>
      </c>
      <c r="IN1101" t="s">
        <v>423</v>
      </c>
      <c r="IO1101" t="s">
        <v>423</v>
      </c>
      <c r="IP1101" t="s">
        <v>423</v>
      </c>
      <c r="IQ1101" t="s">
        <v>431</v>
      </c>
      <c r="IR1101" t="s">
        <v>423</v>
      </c>
      <c r="IS1101" t="s">
        <v>423</v>
      </c>
      <c r="IT1101" t="s">
        <v>423</v>
      </c>
      <c r="IU1101" t="s">
        <v>431</v>
      </c>
      <c r="IV1101" t="s">
        <v>423</v>
      </c>
      <c r="IX1101" t="s">
        <v>423</v>
      </c>
      <c r="IZ1101" t="s">
        <v>423</v>
      </c>
      <c r="JB1101" t="s">
        <v>431</v>
      </c>
      <c r="JI1101" t="s">
        <v>423</v>
      </c>
      <c r="JJ1101" t="s">
        <v>423</v>
      </c>
      <c r="JK1101" t="s">
        <v>423</v>
      </c>
      <c r="JL1101" t="s">
        <v>431</v>
      </c>
      <c r="JM1101" t="s">
        <v>423</v>
      </c>
      <c r="JN1101" t="s">
        <v>423</v>
      </c>
      <c r="JO1101" t="s">
        <v>423</v>
      </c>
      <c r="JP1101" t="s">
        <v>423</v>
      </c>
      <c r="JQ1101" t="s">
        <v>423</v>
      </c>
      <c r="JR1101" t="s">
        <v>423</v>
      </c>
      <c r="JS1101" t="s">
        <v>423</v>
      </c>
      <c r="JT1101" t="s">
        <v>423</v>
      </c>
      <c r="JU1101" t="s">
        <v>423</v>
      </c>
      <c r="JV1101" t="s">
        <v>423</v>
      </c>
      <c r="JW1101" t="s">
        <v>431</v>
      </c>
      <c r="JX1101" t="s">
        <v>423</v>
      </c>
      <c r="JY1101" t="s">
        <v>423</v>
      </c>
      <c r="JZ1101" t="s">
        <v>423</v>
      </c>
      <c r="KA1101" t="s">
        <v>423</v>
      </c>
      <c r="KB1101" t="s">
        <v>423</v>
      </c>
      <c r="KC1101" t="s">
        <v>423</v>
      </c>
      <c r="KD1101" t="s">
        <v>423</v>
      </c>
      <c r="KE1101" t="s">
        <v>423</v>
      </c>
      <c r="KF1101" t="s">
        <v>423</v>
      </c>
      <c r="KG1101" t="s">
        <v>423</v>
      </c>
      <c r="KH1101" t="s">
        <v>423</v>
      </c>
      <c r="KI1101" t="s">
        <v>423</v>
      </c>
      <c r="KJ1101" t="s">
        <v>423</v>
      </c>
      <c r="KK1101" t="s">
        <v>423</v>
      </c>
      <c r="KL1101" t="s">
        <v>423</v>
      </c>
      <c r="KM1101" t="s">
        <v>423</v>
      </c>
      <c r="KN1101" t="s">
        <v>423</v>
      </c>
      <c r="KO1101" t="s">
        <v>423</v>
      </c>
      <c r="KP1101" t="s">
        <v>423</v>
      </c>
      <c r="KQ1101" t="s">
        <v>431</v>
      </c>
      <c r="KR1101" t="s">
        <v>423</v>
      </c>
      <c r="KS1101" t="s">
        <v>423</v>
      </c>
      <c r="KT1101" t="s">
        <v>423</v>
      </c>
      <c r="KU1101" t="s">
        <v>423</v>
      </c>
      <c r="KV1101" t="s">
        <v>423</v>
      </c>
      <c r="KW1101" t="s">
        <v>431</v>
      </c>
      <c r="KY1101" t="s">
        <v>423</v>
      </c>
      <c r="KZ1101" t="s">
        <v>423</v>
      </c>
      <c r="LA1101" t="s">
        <v>423</v>
      </c>
      <c r="LB1101" t="s">
        <v>431</v>
      </c>
      <c r="LC1101" t="s">
        <v>423</v>
      </c>
      <c r="LD1101" t="s">
        <v>423</v>
      </c>
      <c r="LE1101" t="s">
        <v>423</v>
      </c>
      <c r="LF1101" t="s">
        <v>423</v>
      </c>
      <c r="LG1101" t="s">
        <v>423</v>
      </c>
      <c r="LH1101" t="s">
        <v>423</v>
      </c>
      <c r="LI1101" t="s">
        <v>423</v>
      </c>
      <c r="LJ1101" t="s">
        <v>3725</v>
      </c>
      <c r="LK1101" t="s">
        <v>431</v>
      </c>
      <c r="LL1101" t="s">
        <v>423</v>
      </c>
      <c r="LM1101" t="s">
        <v>423</v>
      </c>
      <c r="LN1101" t="s">
        <v>423</v>
      </c>
      <c r="LO1101" t="s">
        <v>439</v>
      </c>
      <c r="LP1101" t="s">
        <v>432</v>
      </c>
      <c r="LQ1101" t="s">
        <v>432</v>
      </c>
      <c r="LR1101" t="s">
        <v>432</v>
      </c>
      <c r="LS1101" t="s">
        <v>432</v>
      </c>
      <c r="LT1101" t="s">
        <v>432</v>
      </c>
      <c r="LU1101" t="s">
        <v>432</v>
      </c>
      <c r="LV1101" t="s">
        <v>432</v>
      </c>
      <c r="LW1101" t="s">
        <v>432</v>
      </c>
      <c r="LX1101" t="s">
        <v>432</v>
      </c>
      <c r="LY1101" t="s">
        <v>432</v>
      </c>
      <c r="LZ1101" t="s">
        <v>432</v>
      </c>
      <c r="MA1101" t="s">
        <v>432</v>
      </c>
      <c r="MB1101" t="s">
        <v>423</v>
      </c>
      <c r="MC1101" t="s">
        <v>423</v>
      </c>
      <c r="MD1101" t="s">
        <v>431</v>
      </c>
      <c r="ME1101" t="s">
        <v>423</v>
      </c>
      <c r="MF1101" t="s">
        <v>423</v>
      </c>
      <c r="MG1101" t="s">
        <v>423</v>
      </c>
      <c r="MH1101" t="s">
        <v>423</v>
      </c>
      <c r="MI1101" t="s">
        <v>423</v>
      </c>
      <c r="MJ1101" t="s">
        <v>431</v>
      </c>
      <c r="MK1101" t="s">
        <v>423</v>
      </c>
      <c r="ML1101" t="s">
        <v>423</v>
      </c>
      <c r="MN1101">
        <v>357.69</v>
      </c>
      <c r="MO1101">
        <v>40.94</v>
      </c>
      <c r="NE1101">
        <v>110.33</v>
      </c>
      <c r="NT1101">
        <v>108.54</v>
      </c>
      <c r="OJ1101">
        <v>20.95</v>
      </c>
      <c r="OT1101">
        <v>76.930000000000007</v>
      </c>
    </row>
    <row r="1102" spans="1:410" ht="12.75" customHeight="1" x14ac:dyDescent="0.2">
      <c r="A1102">
        <v>1344</v>
      </c>
      <c r="B1102" t="str">
        <f t="shared" si="782"/>
        <v>0-5min</v>
      </c>
      <c r="C1102" t="str">
        <f t="shared" si="783"/>
        <v>seul</v>
      </c>
      <c r="D1102" t="str">
        <f t="shared" si="784"/>
        <v>10-20m2</v>
      </c>
      <c r="E1102" t="str">
        <f t="shared" si="785"/>
        <v>tout à fait</v>
      </c>
      <c r="F1102" t="str">
        <f t="shared" si="786"/>
        <v>aucune</v>
      </c>
      <c r="G1102" t="str">
        <f t="shared" si="787"/>
        <v>non</v>
      </c>
      <c r="H1102" t="str">
        <f t="shared" si="788"/>
        <v>non</v>
      </c>
      <c r="I1102" t="s">
        <v>423</v>
      </c>
      <c r="J1102" t="str">
        <f t="shared" si="789"/>
        <v>souvent</v>
      </c>
      <c r="K1102" t="str">
        <f t="shared" si="790"/>
        <v>jamais</v>
      </c>
      <c r="L1102" t="str">
        <f t="shared" si="791"/>
        <v>pas commentaire</v>
      </c>
      <c r="M1102" t="str">
        <f t="shared" si="792"/>
        <v>2-4h</v>
      </c>
      <c r="N1102" t="str">
        <f t="shared" si="793"/>
        <v>6-8h</v>
      </c>
      <c r="O1102" t="str">
        <f t="shared" si="794"/>
        <v>souvent</v>
      </c>
      <c r="P1102" t="str">
        <f t="shared" si="795"/>
        <v>souvent</v>
      </c>
      <c r="Q1102" t="str">
        <f t="shared" si="796"/>
        <v>parfois</v>
      </c>
      <c r="R1102" t="s">
        <v>425</v>
      </c>
      <c r="S1102" t="s">
        <v>425</v>
      </c>
      <c r="T1102" t="s">
        <v>425</v>
      </c>
      <c r="U1102" t="s">
        <v>428</v>
      </c>
      <c r="V1102" t="s">
        <v>428</v>
      </c>
      <c r="W1102" t="s">
        <v>440</v>
      </c>
      <c r="X1102" t="s">
        <v>430</v>
      </c>
      <c r="Y1102" t="s">
        <v>424</v>
      </c>
      <c r="Z1102" t="s">
        <v>425</v>
      </c>
      <c r="AA1102" t="s">
        <v>425</v>
      </c>
      <c r="AB1102" t="s">
        <v>425</v>
      </c>
      <c r="AC1102" t="s">
        <v>425</v>
      </c>
      <c r="AD1102" t="str">
        <f t="shared" si="797"/>
        <v>1 semaine avant</v>
      </c>
      <c r="AE1102" t="str">
        <f t="shared" si="798"/>
        <v>très</v>
      </c>
      <c r="AF1102" t="str">
        <f t="shared" si="799"/>
        <v>très bonnes</v>
      </c>
      <c r="AG1102" t="str">
        <f t="shared" si="800"/>
        <v>régulièrement</v>
      </c>
      <c r="AH1102" t="str">
        <f t="shared" si="801"/>
        <v>parfois</v>
      </c>
      <c r="AI1102" t="str">
        <f t="shared" si="802"/>
        <v>régulièrement</v>
      </c>
      <c r="AJ1102" t="str">
        <f t="shared" si="803"/>
        <v>jamais</v>
      </c>
      <c r="AK1102" t="str">
        <f t="shared" si="804"/>
        <v>non</v>
      </c>
      <c r="AL1102" t="str">
        <f t="shared" si="805"/>
        <v>pas d'asso</v>
      </c>
      <c r="AM1102" t="str">
        <f t="shared" si="806"/>
        <v>pas d'asso</v>
      </c>
      <c r="AN1102" t="str">
        <f t="shared" si="807"/>
        <v>1-3h</v>
      </c>
      <c r="AO1102" t="str">
        <f t="shared" si="808"/>
        <v>jamais</v>
      </c>
      <c r="AP1102" t="str">
        <f t="shared" si="809"/>
        <v>pas de spectacles</v>
      </c>
      <c r="AQ1102" t="str">
        <f t="shared" si="810"/>
        <v>rarement</v>
      </c>
      <c r="AR1102" t="str">
        <f t="shared" si="811"/>
        <v>parfois</v>
      </c>
      <c r="AS1102" t="str">
        <f t="shared" si="812"/>
        <v>0-1h</v>
      </c>
      <c r="AT1102" t="str">
        <f t="shared" si="813"/>
        <v>plutôt satisfaisante</v>
      </c>
      <c r="AU1102" t="str">
        <f t="shared" si="814"/>
        <v>tout à fait</v>
      </c>
      <c r="AV1102" t="str">
        <f t="shared" si="815"/>
        <v>tout à fait</v>
      </c>
      <c r="AW1102" t="str">
        <f t="shared" si="816"/>
        <v>plutôt oui</v>
      </c>
      <c r="AX1102" t="str">
        <f t="shared" si="817"/>
        <v>plutôt oui</v>
      </c>
      <c r="AY1102" t="str">
        <f t="shared" si="818"/>
        <v>tout à fait</v>
      </c>
      <c r="AZ1102" t="str">
        <f t="shared" si="819"/>
        <v>1A</v>
      </c>
      <c r="BA1102" t="str">
        <f t="shared" si="820"/>
        <v>1A</v>
      </c>
      <c r="BB1102" t="str">
        <f t="shared" si="821"/>
        <v>classique</v>
      </c>
      <c r="BC1102" t="str">
        <f t="shared" si="822"/>
        <v>non</v>
      </c>
      <c r="BD1102" t="str">
        <f t="shared" si="823"/>
        <v>post-bac</v>
      </c>
      <c r="BE1102" t="str">
        <f t="shared" si="824"/>
        <v>Fr</v>
      </c>
      <c r="BF1102" t="str">
        <f t="shared" si="825"/>
        <v>amenag</v>
      </c>
      <c r="BG1102" t="str">
        <f t="shared" si="826"/>
        <v>jsp</v>
      </c>
      <c r="BH1102" t="s">
        <v>423</v>
      </c>
      <c r="BI1102" t="str">
        <f t="shared" si="827"/>
        <v>aucun</v>
      </c>
      <c r="BJ1102" t="s">
        <v>431</v>
      </c>
      <c r="BK1102" t="s">
        <v>423</v>
      </c>
      <c r="BL1102" t="s">
        <v>423</v>
      </c>
      <c r="BM1102" t="s">
        <v>423</v>
      </c>
      <c r="BN1102" t="s">
        <v>431</v>
      </c>
      <c r="BO1102" t="s">
        <v>423</v>
      </c>
      <c r="BP1102" t="s">
        <v>423</v>
      </c>
      <c r="BR1102" t="s">
        <v>423</v>
      </c>
      <c r="BS1102" t="s">
        <v>431</v>
      </c>
      <c r="BT1102" t="s">
        <v>423</v>
      </c>
      <c r="BU1102" t="s">
        <v>423</v>
      </c>
      <c r="BV1102" t="s">
        <v>431</v>
      </c>
      <c r="BW1102" t="s">
        <v>423</v>
      </c>
      <c r="BX1102" t="s">
        <v>423</v>
      </c>
      <c r="BY1102" t="s">
        <v>423</v>
      </c>
      <c r="BZ1102" t="s">
        <v>423</v>
      </c>
      <c r="CA1102" t="s">
        <v>432</v>
      </c>
      <c r="CB1102" t="s">
        <v>432</v>
      </c>
      <c r="CC1102" t="s">
        <v>432</v>
      </c>
      <c r="CD1102" t="s">
        <v>432</v>
      </c>
      <c r="CE1102" t="s">
        <v>423</v>
      </c>
      <c r="CF1102" t="s">
        <v>432</v>
      </c>
      <c r="CG1102" t="s">
        <v>432</v>
      </c>
      <c r="CH1102" t="s">
        <v>432</v>
      </c>
      <c r="CI1102" t="s">
        <v>432</v>
      </c>
      <c r="CJ1102" t="s">
        <v>432</v>
      </c>
      <c r="CK1102" t="s">
        <v>432</v>
      </c>
      <c r="CL1102" t="s">
        <v>432</v>
      </c>
      <c r="CM1102" t="s">
        <v>432</v>
      </c>
      <c r="CN1102" t="s">
        <v>423</v>
      </c>
      <c r="CO1102" t="s">
        <v>432</v>
      </c>
      <c r="CP1102" t="s">
        <v>432</v>
      </c>
      <c r="CQ1102" t="s">
        <v>432</v>
      </c>
      <c r="CR1102" t="s">
        <v>432</v>
      </c>
      <c r="CT1102" t="s">
        <v>432</v>
      </c>
      <c r="CU1102" t="s">
        <v>423</v>
      </c>
      <c r="CV1102" t="s">
        <v>423</v>
      </c>
      <c r="CW1102" t="s">
        <v>431</v>
      </c>
      <c r="CX1102" t="s">
        <v>423</v>
      </c>
      <c r="CY1102" t="s">
        <v>423</v>
      </c>
      <c r="CZ1102" t="s">
        <v>423</v>
      </c>
      <c r="DA1102" t="s">
        <v>423</v>
      </c>
      <c r="DB1102" t="s">
        <v>423</v>
      </c>
      <c r="DC1102" t="s">
        <v>431</v>
      </c>
      <c r="DD1102" t="s">
        <v>432</v>
      </c>
      <c r="DE1102" t="s">
        <v>432</v>
      </c>
      <c r="DF1102" t="s">
        <v>432</v>
      </c>
      <c r="DG1102" t="s">
        <v>432</v>
      </c>
      <c r="DH1102" t="s">
        <v>423</v>
      </c>
      <c r="DI1102" t="s">
        <v>431</v>
      </c>
      <c r="DJ1102" t="s">
        <v>423</v>
      </c>
      <c r="DK1102" t="s">
        <v>423</v>
      </c>
      <c r="DL1102" t="s">
        <v>423</v>
      </c>
      <c r="DM1102" t="s">
        <v>423</v>
      </c>
      <c r="DN1102" t="s">
        <v>431</v>
      </c>
      <c r="DO1102" t="s">
        <v>423</v>
      </c>
      <c r="DP1102" t="s">
        <v>423</v>
      </c>
      <c r="DQ1102" t="s">
        <v>423</v>
      </c>
      <c r="DR1102" t="s">
        <v>423</v>
      </c>
      <c r="DS1102" t="s">
        <v>423</v>
      </c>
      <c r="DT1102" t="s">
        <v>423</v>
      </c>
      <c r="DU1102" t="s">
        <v>431</v>
      </c>
      <c r="DV1102" t="s">
        <v>423</v>
      </c>
      <c r="DW1102" t="s">
        <v>423</v>
      </c>
      <c r="DX1102" t="s">
        <v>423</v>
      </c>
      <c r="DY1102" t="s">
        <v>431</v>
      </c>
      <c r="DZ1102" t="s">
        <v>423</v>
      </c>
      <c r="EA1102" t="s">
        <v>423</v>
      </c>
      <c r="EB1102" t="s">
        <v>423</v>
      </c>
      <c r="EC1102" t="s">
        <v>423</v>
      </c>
      <c r="ED1102" t="s">
        <v>431</v>
      </c>
      <c r="EE1102" t="s">
        <v>423</v>
      </c>
      <c r="EF1102" t="s">
        <v>434</v>
      </c>
      <c r="EG1102" t="s">
        <v>437</v>
      </c>
      <c r="EH1102" t="s">
        <v>438</v>
      </c>
      <c r="EI1102" t="s">
        <v>435</v>
      </c>
      <c r="EJ1102" t="s">
        <v>433</v>
      </c>
      <c r="EK1102" t="s">
        <v>436</v>
      </c>
      <c r="EL1102" t="s">
        <v>425</v>
      </c>
      <c r="EM1102" t="s">
        <v>425</v>
      </c>
      <c r="EN1102" t="s">
        <v>425</v>
      </c>
      <c r="EO1102" t="s">
        <v>428</v>
      </c>
      <c r="EP1102" t="s">
        <v>428</v>
      </c>
      <c r="EQ1102" t="s">
        <v>440</v>
      </c>
      <c r="ER1102" t="s">
        <v>430</v>
      </c>
      <c r="ES1102" t="s">
        <v>424</v>
      </c>
      <c r="ET1102" t="s">
        <v>425</v>
      </c>
      <c r="EU1102" t="s">
        <v>425</v>
      </c>
      <c r="EV1102" t="s">
        <v>425</v>
      </c>
      <c r="EW1102" t="s">
        <v>425</v>
      </c>
      <c r="EX1102" t="s">
        <v>423</v>
      </c>
      <c r="EY1102" t="s">
        <v>423</v>
      </c>
      <c r="EZ1102" t="s">
        <v>423</v>
      </c>
      <c r="FA1102" t="s">
        <v>431</v>
      </c>
      <c r="FB1102" t="s">
        <v>423</v>
      </c>
      <c r="FC1102" t="s">
        <v>423</v>
      </c>
      <c r="FD1102" t="s">
        <v>431</v>
      </c>
      <c r="FE1102" t="s">
        <v>423</v>
      </c>
      <c r="FF1102" t="s">
        <v>423</v>
      </c>
      <c r="FG1102" t="s">
        <v>423</v>
      </c>
      <c r="FH1102" t="s">
        <v>431</v>
      </c>
      <c r="FI1102" t="s">
        <v>423</v>
      </c>
      <c r="FJ1102" t="s">
        <v>423</v>
      </c>
      <c r="FK1102" t="s">
        <v>423</v>
      </c>
      <c r="FL1102" t="s">
        <v>423</v>
      </c>
      <c r="FM1102" t="s">
        <v>431</v>
      </c>
      <c r="FN1102" t="s">
        <v>423</v>
      </c>
      <c r="FO1102" t="s">
        <v>423</v>
      </c>
      <c r="FP1102" t="s">
        <v>423</v>
      </c>
      <c r="FQ1102" t="s">
        <v>423</v>
      </c>
      <c r="FR1102" t="s">
        <v>431</v>
      </c>
      <c r="FS1102" t="s">
        <v>423</v>
      </c>
      <c r="FT1102" t="s">
        <v>423</v>
      </c>
      <c r="FU1102" t="s">
        <v>431</v>
      </c>
      <c r="FV1102" t="s">
        <v>423</v>
      </c>
      <c r="FW1102" t="s">
        <v>423</v>
      </c>
      <c r="FX1102" t="s">
        <v>423</v>
      </c>
      <c r="FZ1102" t="s">
        <v>423</v>
      </c>
      <c r="GB1102" t="s">
        <v>423</v>
      </c>
      <c r="GD1102" t="s">
        <v>431</v>
      </c>
      <c r="GE1102" t="s">
        <v>3726</v>
      </c>
      <c r="GF1102" t="s">
        <v>423</v>
      </c>
      <c r="GG1102" t="s">
        <v>432</v>
      </c>
      <c r="GH1102" t="s">
        <v>432</v>
      </c>
      <c r="GI1102" t="s">
        <v>432</v>
      </c>
      <c r="GJ1102" t="s">
        <v>432</v>
      </c>
      <c r="GK1102" t="s">
        <v>432</v>
      </c>
      <c r="GL1102" t="s">
        <v>432</v>
      </c>
      <c r="GM1102" t="s">
        <v>432</v>
      </c>
      <c r="GN1102" t="s">
        <v>432</v>
      </c>
      <c r="GO1102" t="s">
        <v>432</v>
      </c>
      <c r="GP1102" t="s">
        <v>432</v>
      </c>
      <c r="GQ1102" t="s">
        <v>432</v>
      </c>
      <c r="GR1102" t="s">
        <v>432</v>
      </c>
      <c r="GS1102" t="s">
        <v>432</v>
      </c>
      <c r="GT1102" t="s">
        <v>432</v>
      </c>
      <c r="GU1102" t="s">
        <v>423</v>
      </c>
      <c r="GV1102" t="s">
        <v>423</v>
      </c>
      <c r="GW1102" t="s">
        <v>423</v>
      </c>
      <c r="GX1102" t="s">
        <v>431</v>
      </c>
      <c r="GY1102" t="s">
        <v>423</v>
      </c>
      <c r="GZ1102" t="s">
        <v>423</v>
      </c>
      <c r="HA1102" t="s">
        <v>423</v>
      </c>
      <c r="HB1102" t="s">
        <v>423</v>
      </c>
      <c r="HC1102" t="s">
        <v>431</v>
      </c>
      <c r="HD1102" t="s">
        <v>432</v>
      </c>
      <c r="HE1102" t="s">
        <v>432</v>
      </c>
      <c r="HF1102" t="s">
        <v>432</v>
      </c>
      <c r="HG1102" t="s">
        <v>432</v>
      </c>
      <c r="HH1102" t="s">
        <v>423</v>
      </c>
      <c r="HI1102" t="s">
        <v>423</v>
      </c>
      <c r="HJ1102" t="s">
        <v>423</v>
      </c>
      <c r="HK1102" t="s">
        <v>423</v>
      </c>
      <c r="HL1102" t="s">
        <v>431</v>
      </c>
      <c r="HM1102" t="s">
        <v>423</v>
      </c>
      <c r="HN1102" t="s">
        <v>423</v>
      </c>
      <c r="HP1102" t="s">
        <v>423</v>
      </c>
      <c r="HR1102" t="s">
        <v>431</v>
      </c>
      <c r="HS1102" t="s">
        <v>3727</v>
      </c>
      <c r="HT1102" t="s">
        <v>423</v>
      </c>
      <c r="HV1102" t="s">
        <v>431</v>
      </c>
      <c r="HW1102" t="s">
        <v>423</v>
      </c>
      <c r="HX1102" t="s">
        <v>423</v>
      </c>
      <c r="HY1102" t="s">
        <v>423</v>
      </c>
      <c r="HZ1102" t="s">
        <v>423</v>
      </c>
      <c r="IA1102" t="s">
        <v>423</v>
      </c>
      <c r="IB1102" t="s">
        <v>423</v>
      </c>
      <c r="IC1102" t="s">
        <v>431</v>
      </c>
      <c r="ID1102" t="s">
        <v>423</v>
      </c>
      <c r="IE1102" t="s">
        <v>423</v>
      </c>
      <c r="IF1102" t="s">
        <v>431</v>
      </c>
      <c r="IG1102" t="s">
        <v>423</v>
      </c>
      <c r="IH1102" t="s">
        <v>423</v>
      </c>
      <c r="II1102" t="s">
        <v>423</v>
      </c>
      <c r="IJ1102" t="s">
        <v>431</v>
      </c>
      <c r="IK1102" t="s">
        <v>423</v>
      </c>
      <c r="IL1102" t="s">
        <v>423</v>
      </c>
      <c r="IM1102" t="s">
        <v>423</v>
      </c>
      <c r="IN1102" t="s">
        <v>423</v>
      </c>
      <c r="IO1102" t="s">
        <v>431</v>
      </c>
      <c r="IP1102" t="s">
        <v>423</v>
      </c>
      <c r="IQ1102" t="s">
        <v>423</v>
      </c>
      <c r="IR1102" t="s">
        <v>423</v>
      </c>
      <c r="IS1102" t="s">
        <v>431</v>
      </c>
      <c r="IT1102" t="s">
        <v>423</v>
      </c>
      <c r="IU1102" t="s">
        <v>423</v>
      </c>
      <c r="IV1102" t="s">
        <v>431</v>
      </c>
      <c r="IX1102" t="s">
        <v>423</v>
      </c>
      <c r="IZ1102" t="s">
        <v>423</v>
      </c>
      <c r="JB1102" t="s">
        <v>423</v>
      </c>
      <c r="JD1102" s="1" t="s">
        <v>3728</v>
      </c>
      <c r="JE1102" t="s">
        <v>3729</v>
      </c>
      <c r="JF1102" t="s">
        <v>3730</v>
      </c>
      <c r="JG1102" t="s">
        <v>3731</v>
      </c>
      <c r="JH1102" t="s">
        <v>3732</v>
      </c>
      <c r="JI1102" t="s">
        <v>431</v>
      </c>
      <c r="JJ1102" t="s">
        <v>423</v>
      </c>
      <c r="JK1102" t="s">
        <v>423</v>
      </c>
      <c r="JL1102" t="s">
        <v>423</v>
      </c>
      <c r="JM1102" t="s">
        <v>423</v>
      </c>
      <c r="JN1102" t="s">
        <v>432</v>
      </c>
      <c r="JO1102" t="s">
        <v>432</v>
      </c>
      <c r="JP1102" t="s">
        <v>432</v>
      </c>
      <c r="JQ1102" t="s">
        <v>432</v>
      </c>
      <c r="JR1102" t="s">
        <v>432</v>
      </c>
      <c r="JS1102" t="s">
        <v>432</v>
      </c>
      <c r="JT1102" t="s">
        <v>432</v>
      </c>
      <c r="JU1102" t="s">
        <v>432</v>
      </c>
      <c r="JV1102" t="s">
        <v>432</v>
      </c>
      <c r="JW1102" t="s">
        <v>432</v>
      </c>
      <c r="JX1102" t="s">
        <v>432</v>
      </c>
      <c r="JY1102" t="s">
        <v>432</v>
      </c>
      <c r="JZ1102" t="s">
        <v>432</v>
      </c>
      <c r="KA1102" t="s">
        <v>432</v>
      </c>
      <c r="KB1102" t="s">
        <v>432</v>
      </c>
      <c r="KC1102" t="s">
        <v>432</v>
      </c>
      <c r="KD1102" t="s">
        <v>423</v>
      </c>
      <c r="KE1102" t="s">
        <v>423</v>
      </c>
      <c r="KF1102" t="s">
        <v>423</v>
      </c>
      <c r="KG1102" t="s">
        <v>423</v>
      </c>
      <c r="KH1102" t="s">
        <v>423</v>
      </c>
      <c r="KI1102" t="s">
        <v>423</v>
      </c>
      <c r="KJ1102" t="s">
        <v>423</v>
      </c>
      <c r="KK1102" t="s">
        <v>423</v>
      </c>
      <c r="KL1102" t="s">
        <v>423</v>
      </c>
      <c r="KM1102" t="s">
        <v>423</v>
      </c>
      <c r="KN1102" t="s">
        <v>423</v>
      </c>
      <c r="KO1102" t="s">
        <v>423</v>
      </c>
      <c r="KP1102" t="s">
        <v>423</v>
      </c>
      <c r="KQ1102" t="s">
        <v>431</v>
      </c>
      <c r="KR1102" t="s">
        <v>423</v>
      </c>
      <c r="KS1102" t="s">
        <v>423</v>
      </c>
      <c r="KT1102" t="s">
        <v>423</v>
      </c>
      <c r="KU1102" t="s">
        <v>423</v>
      </c>
      <c r="KV1102" t="s">
        <v>423</v>
      </c>
      <c r="KW1102" t="s">
        <v>431</v>
      </c>
      <c r="KY1102" t="s">
        <v>431</v>
      </c>
      <c r="KZ1102" t="s">
        <v>432</v>
      </c>
      <c r="LA1102" t="s">
        <v>432</v>
      </c>
      <c r="LB1102" t="s">
        <v>432</v>
      </c>
      <c r="LC1102" t="s">
        <v>432</v>
      </c>
      <c r="LD1102" t="s">
        <v>432</v>
      </c>
      <c r="LE1102" t="s">
        <v>432</v>
      </c>
      <c r="LF1102" t="s">
        <v>432</v>
      </c>
      <c r="LG1102" t="s">
        <v>432</v>
      </c>
      <c r="LH1102" t="s">
        <v>432</v>
      </c>
      <c r="LI1102" t="s">
        <v>432</v>
      </c>
      <c r="LK1102" t="s">
        <v>431</v>
      </c>
      <c r="LL1102" t="s">
        <v>423</v>
      </c>
      <c r="LM1102" t="s">
        <v>423</v>
      </c>
      <c r="LN1102" t="s">
        <v>423</v>
      </c>
      <c r="LO1102" t="s">
        <v>439</v>
      </c>
      <c r="LP1102" t="s">
        <v>432</v>
      </c>
      <c r="LQ1102" t="s">
        <v>432</v>
      </c>
      <c r="LR1102" t="s">
        <v>432</v>
      </c>
      <c r="LS1102" t="s">
        <v>432</v>
      </c>
      <c r="LT1102" t="s">
        <v>432</v>
      </c>
      <c r="LU1102" t="s">
        <v>423</v>
      </c>
      <c r="LV1102" t="s">
        <v>423</v>
      </c>
      <c r="LW1102" t="s">
        <v>423</v>
      </c>
      <c r="LX1102" t="s">
        <v>423</v>
      </c>
      <c r="LY1102" t="s">
        <v>423</v>
      </c>
      <c r="LZ1102" t="s">
        <v>423</v>
      </c>
      <c r="MA1102" t="s">
        <v>431</v>
      </c>
      <c r="MB1102" t="s">
        <v>423</v>
      </c>
      <c r="MC1102" t="s">
        <v>423</v>
      </c>
      <c r="MD1102" t="s">
        <v>423</v>
      </c>
      <c r="ME1102" t="s">
        <v>423</v>
      </c>
      <c r="MF1102" t="s">
        <v>423</v>
      </c>
      <c r="MG1102" t="s">
        <v>431</v>
      </c>
      <c r="MH1102" t="s">
        <v>423</v>
      </c>
      <c r="MI1102" t="s">
        <v>423</v>
      </c>
      <c r="MJ1102" t="s">
        <v>423</v>
      </c>
      <c r="MK1102" t="s">
        <v>423</v>
      </c>
      <c r="ML1102" t="s">
        <v>431</v>
      </c>
      <c r="MN1102">
        <v>916.77</v>
      </c>
      <c r="MO1102">
        <v>42.45</v>
      </c>
      <c r="NE1102">
        <v>150.91999999999999</v>
      </c>
      <c r="NT1102">
        <v>139.18</v>
      </c>
      <c r="OJ1102">
        <v>501.79</v>
      </c>
      <c r="OT1102">
        <v>82.43</v>
      </c>
    </row>
    <row r="1103" spans="1:410" ht="12.75" customHeight="1" x14ac:dyDescent="0.2">
      <c r="A1103">
        <v>1345</v>
      </c>
      <c r="B1103" t="str">
        <f t="shared" si="782"/>
        <v>5-15min</v>
      </c>
      <c r="C1103" t="str">
        <f t="shared" si="783"/>
        <v>seul</v>
      </c>
      <c r="D1103" t="str">
        <f t="shared" si="784"/>
        <v>10-20m2</v>
      </c>
      <c r="E1103" t="str">
        <f t="shared" si="785"/>
        <v>plutôt oui</v>
      </c>
      <c r="F1103" t="str">
        <f t="shared" si="786"/>
        <v>aucune</v>
      </c>
      <c r="G1103" t="str">
        <f t="shared" si="787"/>
        <v>echelon 4-7</v>
      </c>
      <c r="H1103" t="str">
        <f t="shared" si="788"/>
        <v>non</v>
      </c>
      <c r="I1103" t="s">
        <v>423</v>
      </c>
      <c r="J1103" t="str">
        <f t="shared" si="789"/>
        <v>souvent</v>
      </c>
      <c r="K1103" t="str">
        <f t="shared" si="790"/>
        <v>parfois</v>
      </c>
      <c r="L1103" t="str">
        <f t="shared" si="791"/>
        <v>plutôt oui</v>
      </c>
      <c r="M1103" t="str">
        <f t="shared" si="792"/>
        <v>1-2h</v>
      </c>
      <c r="N1103" t="str">
        <f t="shared" si="793"/>
        <v>2-4h</v>
      </c>
      <c r="O1103" t="str">
        <f t="shared" si="794"/>
        <v>jamais</v>
      </c>
      <c r="P1103" t="str">
        <f t="shared" si="795"/>
        <v>souvent</v>
      </c>
      <c r="Q1103" t="str">
        <f t="shared" si="796"/>
        <v>parfois</v>
      </c>
      <c r="R1103" t="s">
        <v>424</v>
      </c>
      <c r="S1103" t="s">
        <v>425</v>
      </c>
      <c r="T1103" t="s">
        <v>425</v>
      </c>
      <c r="U1103" t="s">
        <v>427</v>
      </c>
      <c r="V1103" t="s">
        <v>428</v>
      </c>
      <c r="W1103" t="s">
        <v>428</v>
      </c>
      <c r="X1103" t="s">
        <v>429</v>
      </c>
      <c r="Y1103" t="s">
        <v>430</v>
      </c>
      <c r="Z1103" t="s">
        <v>430</v>
      </c>
      <c r="AA1103" t="s">
        <v>425</v>
      </c>
      <c r="AB1103" t="s">
        <v>425</v>
      </c>
      <c r="AC1103" t="s">
        <v>424</v>
      </c>
      <c r="AD1103" t="str">
        <f t="shared" si="797"/>
        <v>1 semaine avant</v>
      </c>
      <c r="AE1103" t="str">
        <f t="shared" si="798"/>
        <v>plutôt oui</v>
      </c>
      <c r="AF1103" t="str">
        <f t="shared" si="799"/>
        <v>moyennes</v>
      </c>
      <c r="AG1103" t="str">
        <f t="shared" si="800"/>
        <v>régulièrement</v>
      </c>
      <c r="AH1103" t="str">
        <f t="shared" si="801"/>
        <v>parfois</v>
      </c>
      <c r="AI1103" t="str">
        <f t="shared" si="802"/>
        <v>parfois</v>
      </c>
      <c r="AJ1103" t="str">
        <f t="shared" si="803"/>
        <v>souvent</v>
      </c>
      <c r="AK1103" t="str">
        <f t="shared" si="804"/>
        <v>non</v>
      </c>
      <c r="AL1103" t="str">
        <f t="shared" si="805"/>
        <v>pas d'asso</v>
      </c>
      <c r="AM1103" t="str">
        <f t="shared" si="806"/>
        <v>pas d'asso</v>
      </c>
      <c r="AN1103" t="str">
        <f t="shared" si="807"/>
        <v>1-3h</v>
      </c>
      <c r="AO1103" t="str">
        <f t="shared" si="808"/>
        <v>1/mois</v>
      </c>
      <c r="AP1103" t="str">
        <f t="shared" si="809"/>
        <v>plutôt oui</v>
      </c>
      <c r="AQ1103" t="str">
        <f t="shared" si="810"/>
        <v>jamais</v>
      </c>
      <c r="AR1103" t="str">
        <f t="shared" si="811"/>
        <v>régulièrement</v>
      </c>
      <c r="AS1103" t="str">
        <f t="shared" si="812"/>
        <v>2-4h</v>
      </c>
      <c r="AT1103" t="str">
        <f t="shared" si="813"/>
        <v>plutôt satisfaisante</v>
      </c>
      <c r="AU1103" t="str">
        <f t="shared" si="814"/>
        <v>plutôt oui</v>
      </c>
      <c r="AV1103" t="str">
        <f t="shared" si="815"/>
        <v>plutôt oui</v>
      </c>
      <c r="AW1103" t="str">
        <f t="shared" si="816"/>
        <v>plutôt non</v>
      </c>
      <c r="AX1103" t="str">
        <f t="shared" si="817"/>
        <v>plutôt non</v>
      </c>
      <c r="AY1103" t="str">
        <f t="shared" si="818"/>
        <v>plutôt non</v>
      </c>
      <c r="AZ1103" t="str">
        <f t="shared" si="819"/>
        <v>2A</v>
      </c>
      <c r="BA1103" t="str">
        <f t="shared" si="820"/>
        <v>MIC</v>
      </c>
      <c r="BB1103" t="str">
        <f t="shared" si="821"/>
        <v>classique</v>
      </c>
      <c r="BC1103" t="str">
        <f t="shared" si="822"/>
        <v>non</v>
      </c>
      <c r="BD1103" t="str">
        <f t="shared" si="823"/>
        <v>post-bac</v>
      </c>
      <c r="BE1103" t="str">
        <f t="shared" si="824"/>
        <v>Fr</v>
      </c>
      <c r="BF1103" t="str">
        <f t="shared" si="825"/>
        <v>25-50%</v>
      </c>
      <c r="BG1103" t="str">
        <f t="shared" si="826"/>
        <v>25-50%</v>
      </c>
      <c r="BH1103" t="s">
        <v>423</v>
      </c>
      <c r="BI1103" t="str">
        <f t="shared" si="827"/>
        <v>1 par semestre</v>
      </c>
      <c r="BJ1103" t="s">
        <v>423</v>
      </c>
      <c r="BK1103" t="s">
        <v>431</v>
      </c>
      <c r="BL1103" t="s">
        <v>423</v>
      </c>
      <c r="BM1103" t="s">
        <v>423</v>
      </c>
      <c r="BN1103" t="s">
        <v>431</v>
      </c>
      <c r="BO1103" t="s">
        <v>423</v>
      </c>
      <c r="BP1103" t="s">
        <v>423</v>
      </c>
      <c r="BR1103" t="s">
        <v>423</v>
      </c>
      <c r="BS1103" t="s">
        <v>431</v>
      </c>
      <c r="BT1103" t="s">
        <v>423</v>
      </c>
      <c r="BU1103" t="s">
        <v>423</v>
      </c>
      <c r="BV1103" t="s">
        <v>423</v>
      </c>
      <c r="BW1103" t="s">
        <v>431</v>
      </c>
      <c r="BX1103" t="s">
        <v>423</v>
      </c>
      <c r="BY1103" t="s">
        <v>423</v>
      </c>
      <c r="BZ1103" t="s">
        <v>423</v>
      </c>
      <c r="CA1103" t="s">
        <v>432</v>
      </c>
      <c r="CB1103" t="s">
        <v>432</v>
      </c>
      <c r="CC1103" t="s">
        <v>432</v>
      </c>
      <c r="CD1103" t="s">
        <v>432</v>
      </c>
      <c r="CE1103" t="s">
        <v>431</v>
      </c>
      <c r="CF1103" t="s">
        <v>423</v>
      </c>
      <c r="CG1103" t="s">
        <v>423</v>
      </c>
      <c r="CH1103" t="s">
        <v>423</v>
      </c>
      <c r="CI1103" t="s">
        <v>423</v>
      </c>
      <c r="CJ1103" t="s">
        <v>423</v>
      </c>
      <c r="CK1103" t="s">
        <v>423</v>
      </c>
      <c r="CL1103" t="s">
        <v>423</v>
      </c>
      <c r="CM1103" t="s">
        <v>431</v>
      </c>
      <c r="CN1103" t="s">
        <v>423</v>
      </c>
      <c r="CO1103" t="s">
        <v>432</v>
      </c>
      <c r="CP1103" t="s">
        <v>432</v>
      </c>
      <c r="CQ1103" t="s">
        <v>432</v>
      </c>
      <c r="CR1103" t="s">
        <v>432</v>
      </c>
      <c r="CT1103" t="s">
        <v>432</v>
      </c>
      <c r="CU1103" t="s">
        <v>423</v>
      </c>
      <c r="CV1103" t="s">
        <v>423</v>
      </c>
      <c r="CW1103" t="s">
        <v>431</v>
      </c>
      <c r="CX1103" t="s">
        <v>423</v>
      </c>
      <c r="CY1103" t="s">
        <v>423</v>
      </c>
      <c r="CZ1103" t="s">
        <v>423</v>
      </c>
      <c r="DA1103" t="s">
        <v>423</v>
      </c>
      <c r="DB1103" t="s">
        <v>431</v>
      </c>
      <c r="DC1103" t="s">
        <v>423</v>
      </c>
      <c r="DD1103" t="s">
        <v>423</v>
      </c>
      <c r="DE1103" t="s">
        <v>431</v>
      </c>
      <c r="DF1103" t="s">
        <v>423</v>
      </c>
      <c r="DG1103" t="s">
        <v>423</v>
      </c>
      <c r="DH1103" t="s">
        <v>423</v>
      </c>
      <c r="DI1103" t="s">
        <v>423</v>
      </c>
      <c r="DJ1103" t="s">
        <v>431</v>
      </c>
      <c r="DK1103" t="s">
        <v>423</v>
      </c>
      <c r="DL1103" t="s">
        <v>423</v>
      </c>
      <c r="DM1103" t="s">
        <v>423</v>
      </c>
      <c r="DN1103" t="s">
        <v>423</v>
      </c>
      <c r="DO1103" t="s">
        <v>423</v>
      </c>
      <c r="DP1103" t="s">
        <v>431</v>
      </c>
      <c r="DQ1103" t="s">
        <v>423</v>
      </c>
      <c r="DR1103" t="s">
        <v>423</v>
      </c>
      <c r="DS1103" t="s">
        <v>423</v>
      </c>
      <c r="DT1103" t="s">
        <v>423</v>
      </c>
      <c r="DU1103" t="s">
        <v>423</v>
      </c>
      <c r="DV1103" t="s">
        <v>423</v>
      </c>
      <c r="DW1103" t="s">
        <v>431</v>
      </c>
      <c r="DX1103" t="s">
        <v>423</v>
      </c>
      <c r="DY1103" t="s">
        <v>431</v>
      </c>
      <c r="DZ1103" t="s">
        <v>423</v>
      </c>
      <c r="EA1103" t="s">
        <v>423</v>
      </c>
      <c r="EB1103" t="s">
        <v>423</v>
      </c>
      <c r="EC1103" t="s">
        <v>423</v>
      </c>
      <c r="ED1103" t="s">
        <v>431</v>
      </c>
      <c r="EE1103" t="s">
        <v>423</v>
      </c>
      <c r="EF1103" t="s">
        <v>434</v>
      </c>
      <c r="EG1103" t="s">
        <v>438</v>
      </c>
      <c r="EH1103" t="s">
        <v>436</v>
      </c>
      <c r="EI1103" t="s">
        <v>437</v>
      </c>
      <c r="EJ1103" t="s">
        <v>433</v>
      </c>
      <c r="EK1103" t="s">
        <v>435</v>
      </c>
      <c r="EL1103" t="s">
        <v>424</v>
      </c>
      <c r="EM1103" t="s">
        <v>425</v>
      </c>
      <c r="EN1103" t="s">
        <v>425</v>
      </c>
      <c r="EO1103" t="s">
        <v>427</v>
      </c>
      <c r="EP1103" t="s">
        <v>428</v>
      </c>
      <c r="EQ1103" t="s">
        <v>428</v>
      </c>
      <c r="ER1103" t="s">
        <v>429</v>
      </c>
      <c r="ES1103" t="s">
        <v>430</v>
      </c>
      <c r="ET1103" t="s">
        <v>430</v>
      </c>
      <c r="EU1103" t="s">
        <v>425</v>
      </c>
      <c r="EV1103" t="s">
        <v>425</v>
      </c>
      <c r="EW1103" t="s">
        <v>424</v>
      </c>
      <c r="EX1103" t="s">
        <v>423</v>
      </c>
      <c r="EY1103" t="s">
        <v>423</v>
      </c>
      <c r="EZ1103" t="s">
        <v>423</v>
      </c>
      <c r="FA1103" t="s">
        <v>431</v>
      </c>
      <c r="FB1103" t="s">
        <v>423</v>
      </c>
      <c r="FC1103" t="s">
        <v>423</v>
      </c>
      <c r="FD1103" t="s">
        <v>423</v>
      </c>
      <c r="FE1103" t="s">
        <v>431</v>
      </c>
      <c r="FF1103" t="s">
        <v>423</v>
      </c>
      <c r="FG1103" t="s">
        <v>423</v>
      </c>
      <c r="FH1103" t="s">
        <v>423</v>
      </c>
      <c r="FI1103" t="s">
        <v>423</v>
      </c>
      <c r="FJ1103" t="s">
        <v>431</v>
      </c>
      <c r="FK1103" t="s">
        <v>423</v>
      </c>
      <c r="FL1103" t="s">
        <v>423</v>
      </c>
      <c r="FM1103" t="s">
        <v>431</v>
      </c>
      <c r="FN1103" t="s">
        <v>423</v>
      </c>
      <c r="FO1103" t="s">
        <v>423</v>
      </c>
      <c r="FP1103" t="s">
        <v>423</v>
      </c>
      <c r="FQ1103" t="s">
        <v>423</v>
      </c>
      <c r="FR1103" t="s">
        <v>431</v>
      </c>
      <c r="FS1103" t="s">
        <v>423</v>
      </c>
      <c r="FT1103" t="s">
        <v>423</v>
      </c>
      <c r="FU1103" t="s">
        <v>423</v>
      </c>
      <c r="FV1103" t="s">
        <v>431</v>
      </c>
      <c r="FW1103" t="s">
        <v>423</v>
      </c>
      <c r="FX1103" t="s">
        <v>423</v>
      </c>
      <c r="FZ1103" t="s">
        <v>431</v>
      </c>
      <c r="GB1103" t="s">
        <v>423</v>
      </c>
      <c r="GD1103" t="s">
        <v>423</v>
      </c>
      <c r="GF1103" t="s">
        <v>423</v>
      </c>
      <c r="GG1103" t="s">
        <v>432</v>
      </c>
      <c r="GH1103" t="s">
        <v>432</v>
      </c>
      <c r="GI1103" t="s">
        <v>432</v>
      </c>
      <c r="GJ1103" t="s">
        <v>432</v>
      </c>
      <c r="GK1103" t="s">
        <v>432</v>
      </c>
      <c r="GL1103" t="s">
        <v>432</v>
      </c>
      <c r="GM1103" t="s">
        <v>432</v>
      </c>
      <c r="GN1103" t="s">
        <v>432</v>
      </c>
      <c r="GO1103" t="s">
        <v>432</v>
      </c>
      <c r="GP1103" t="s">
        <v>432</v>
      </c>
      <c r="GQ1103" t="s">
        <v>432</v>
      </c>
      <c r="GR1103" t="s">
        <v>432</v>
      </c>
      <c r="GS1103" t="s">
        <v>432</v>
      </c>
      <c r="GT1103" t="s">
        <v>432</v>
      </c>
      <c r="GU1103" t="s">
        <v>423</v>
      </c>
      <c r="GV1103" t="s">
        <v>423</v>
      </c>
      <c r="GW1103" t="s">
        <v>423</v>
      </c>
      <c r="GX1103" t="s">
        <v>431</v>
      </c>
      <c r="GY1103" t="s">
        <v>423</v>
      </c>
      <c r="GZ1103" t="s">
        <v>423</v>
      </c>
      <c r="HA1103" t="s">
        <v>431</v>
      </c>
      <c r="HB1103" t="s">
        <v>423</v>
      </c>
      <c r="HC1103" t="s">
        <v>423</v>
      </c>
      <c r="HD1103" t="s">
        <v>423</v>
      </c>
      <c r="HE1103" t="s">
        <v>431</v>
      </c>
      <c r="HF1103" t="s">
        <v>423</v>
      </c>
      <c r="HG1103" t="s">
        <v>423</v>
      </c>
      <c r="HH1103" t="s">
        <v>423</v>
      </c>
      <c r="HI1103" t="s">
        <v>423</v>
      </c>
      <c r="HJ1103" t="s">
        <v>423</v>
      </c>
      <c r="HK1103" t="s">
        <v>423</v>
      </c>
      <c r="HL1103" t="s">
        <v>423</v>
      </c>
      <c r="HM1103" t="s">
        <v>431</v>
      </c>
      <c r="HN1103" t="s">
        <v>423</v>
      </c>
      <c r="HP1103" t="s">
        <v>431</v>
      </c>
      <c r="HR1103" t="s">
        <v>423</v>
      </c>
      <c r="HT1103" t="s">
        <v>423</v>
      </c>
      <c r="HV1103" t="s">
        <v>423</v>
      </c>
      <c r="HW1103" t="s">
        <v>423</v>
      </c>
      <c r="HX1103" t="s">
        <v>431</v>
      </c>
      <c r="HY1103" t="s">
        <v>423</v>
      </c>
      <c r="HZ1103" t="s">
        <v>423</v>
      </c>
      <c r="IA1103" t="s">
        <v>423</v>
      </c>
      <c r="IB1103" t="s">
        <v>423</v>
      </c>
      <c r="IC1103" t="s">
        <v>431</v>
      </c>
      <c r="ID1103" t="s">
        <v>423</v>
      </c>
      <c r="IE1103" t="s">
        <v>423</v>
      </c>
      <c r="IF1103" t="s">
        <v>423</v>
      </c>
      <c r="IG1103" t="s">
        <v>431</v>
      </c>
      <c r="IH1103" t="s">
        <v>423</v>
      </c>
      <c r="II1103" t="s">
        <v>423</v>
      </c>
      <c r="IJ1103" t="s">
        <v>423</v>
      </c>
      <c r="IK1103" t="s">
        <v>431</v>
      </c>
      <c r="IL1103" t="s">
        <v>423</v>
      </c>
      <c r="IM1103" t="s">
        <v>423</v>
      </c>
      <c r="IN1103" t="s">
        <v>423</v>
      </c>
      <c r="IO1103" t="s">
        <v>423</v>
      </c>
      <c r="IP1103" t="s">
        <v>431</v>
      </c>
      <c r="IQ1103" t="s">
        <v>423</v>
      </c>
      <c r="IR1103" t="s">
        <v>423</v>
      </c>
      <c r="IS1103" t="s">
        <v>423</v>
      </c>
      <c r="IT1103" t="s">
        <v>431</v>
      </c>
      <c r="IU1103" t="s">
        <v>423</v>
      </c>
      <c r="IV1103" t="s">
        <v>423</v>
      </c>
      <c r="IX1103" t="s">
        <v>423</v>
      </c>
      <c r="IZ1103" t="s">
        <v>431</v>
      </c>
      <c r="JB1103" t="s">
        <v>423</v>
      </c>
      <c r="JI1103" t="s">
        <v>423</v>
      </c>
      <c r="JJ1103" t="s">
        <v>431</v>
      </c>
      <c r="JK1103" t="s">
        <v>423</v>
      </c>
      <c r="JL1103" t="s">
        <v>423</v>
      </c>
      <c r="JM1103" t="s">
        <v>423</v>
      </c>
      <c r="JN1103" t="s">
        <v>423</v>
      </c>
      <c r="JO1103" t="s">
        <v>423</v>
      </c>
      <c r="JP1103" t="s">
        <v>431</v>
      </c>
      <c r="JQ1103" t="s">
        <v>423</v>
      </c>
      <c r="JR1103" t="s">
        <v>423</v>
      </c>
      <c r="JS1103" t="s">
        <v>423</v>
      </c>
      <c r="JT1103" t="s">
        <v>423</v>
      </c>
      <c r="JU1103" t="s">
        <v>423</v>
      </c>
      <c r="JV1103" t="s">
        <v>423</v>
      </c>
      <c r="JW1103" t="s">
        <v>423</v>
      </c>
      <c r="JX1103" t="s">
        <v>423</v>
      </c>
      <c r="JY1103" t="s">
        <v>423</v>
      </c>
      <c r="JZ1103" t="s">
        <v>423</v>
      </c>
      <c r="KA1103" t="s">
        <v>423</v>
      </c>
      <c r="KB1103" t="s">
        <v>423</v>
      </c>
      <c r="KC1103" t="s">
        <v>423</v>
      </c>
      <c r="KD1103" t="s">
        <v>423</v>
      </c>
      <c r="KE1103" t="s">
        <v>423</v>
      </c>
      <c r="KF1103" t="s">
        <v>423</v>
      </c>
      <c r="KG1103" t="s">
        <v>423</v>
      </c>
      <c r="KH1103" t="s">
        <v>423</v>
      </c>
      <c r="KI1103" t="s">
        <v>423</v>
      </c>
      <c r="KJ1103" t="s">
        <v>423</v>
      </c>
      <c r="KK1103" t="s">
        <v>423</v>
      </c>
      <c r="KL1103" t="s">
        <v>423</v>
      </c>
      <c r="KM1103" t="s">
        <v>423</v>
      </c>
      <c r="KN1103" t="s">
        <v>423</v>
      </c>
      <c r="KO1103" t="s">
        <v>423</v>
      </c>
      <c r="KP1103" t="s">
        <v>423</v>
      </c>
      <c r="KQ1103" t="s">
        <v>431</v>
      </c>
      <c r="KR1103" t="s">
        <v>423</v>
      </c>
      <c r="KS1103" t="s">
        <v>423</v>
      </c>
      <c r="KT1103" t="s">
        <v>423</v>
      </c>
      <c r="KU1103" t="s">
        <v>423</v>
      </c>
      <c r="KV1103" t="s">
        <v>423</v>
      </c>
      <c r="KW1103" t="s">
        <v>431</v>
      </c>
      <c r="KY1103" t="s">
        <v>431</v>
      </c>
      <c r="KZ1103" t="s">
        <v>432</v>
      </c>
      <c r="LA1103" t="s">
        <v>432</v>
      </c>
      <c r="LB1103" t="s">
        <v>432</v>
      </c>
      <c r="LC1103" t="s">
        <v>432</v>
      </c>
      <c r="LD1103" t="s">
        <v>432</v>
      </c>
      <c r="LE1103" t="s">
        <v>432</v>
      </c>
      <c r="LF1103" t="s">
        <v>432</v>
      </c>
      <c r="LG1103" t="s">
        <v>432</v>
      </c>
      <c r="LH1103" t="s">
        <v>432</v>
      </c>
      <c r="LI1103" t="s">
        <v>432</v>
      </c>
      <c r="LK1103" t="s">
        <v>431</v>
      </c>
      <c r="LL1103" t="s">
        <v>423</v>
      </c>
      <c r="LM1103" t="s">
        <v>423</v>
      </c>
      <c r="LN1103" t="s">
        <v>423</v>
      </c>
      <c r="LO1103" t="s">
        <v>439</v>
      </c>
      <c r="LP1103" t="s">
        <v>432</v>
      </c>
      <c r="LQ1103" t="s">
        <v>432</v>
      </c>
      <c r="LR1103" t="s">
        <v>432</v>
      </c>
      <c r="LS1103" t="s">
        <v>432</v>
      </c>
      <c r="LT1103" t="s">
        <v>432</v>
      </c>
      <c r="LU1103" t="s">
        <v>423</v>
      </c>
      <c r="LV1103" t="s">
        <v>423</v>
      </c>
      <c r="LW1103" t="s">
        <v>431</v>
      </c>
      <c r="LX1103" t="s">
        <v>423</v>
      </c>
      <c r="LY1103" t="s">
        <v>423</v>
      </c>
      <c r="LZ1103" t="s">
        <v>423</v>
      </c>
      <c r="MA1103" t="s">
        <v>423</v>
      </c>
      <c r="MB1103" t="s">
        <v>423</v>
      </c>
      <c r="MC1103" t="s">
        <v>423</v>
      </c>
      <c r="MD1103" t="s">
        <v>431</v>
      </c>
      <c r="ME1103" t="s">
        <v>423</v>
      </c>
      <c r="MF1103" t="s">
        <v>423</v>
      </c>
      <c r="MG1103" t="s">
        <v>423</v>
      </c>
      <c r="MH1103" t="s">
        <v>423</v>
      </c>
      <c r="MI1103" t="s">
        <v>423</v>
      </c>
      <c r="MJ1103" t="s">
        <v>423</v>
      </c>
      <c r="MK1103" t="s">
        <v>431</v>
      </c>
      <c r="ML1103" t="s">
        <v>423</v>
      </c>
      <c r="MN1103">
        <v>473.94</v>
      </c>
      <c r="MO1103">
        <v>62.51</v>
      </c>
      <c r="NE1103">
        <v>171.43</v>
      </c>
      <c r="NT1103">
        <v>85.08</v>
      </c>
      <c r="OJ1103">
        <v>91.52</v>
      </c>
      <c r="OT1103">
        <v>63.4</v>
      </c>
    </row>
    <row r="1104" spans="1:410" ht="12.75" customHeight="1" x14ac:dyDescent="0.2">
      <c r="A1104">
        <v>1346</v>
      </c>
      <c r="B1104" t="str">
        <f t="shared" si="782"/>
        <v>5-15min</v>
      </c>
      <c r="C1104" t="str">
        <f t="shared" si="783"/>
        <v>seul</v>
      </c>
      <c r="D1104" t="str">
        <f t="shared" si="784"/>
        <v>20-30m2</v>
      </c>
      <c r="E1104" t="str">
        <f t="shared" si="785"/>
        <v>tout à fait</v>
      </c>
      <c r="F1104" t="str">
        <f t="shared" si="786"/>
        <v>oui 1-5h</v>
      </c>
      <c r="G1104" t="str">
        <f t="shared" si="787"/>
        <v>echelon 1-3</v>
      </c>
      <c r="H1104" t="str">
        <f t="shared" si="788"/>
        <v>oui</v>
      </c>
      <c r="I1104" t="s">
        <v>431</v>
      </c>
      <c r="J1104" t="str">
        <f t="shared" si="789"/>
        <v>souvent</v>
      </c>
      <c r="K1104" t="str">
        <f t="shared" si="790"/>
        <v>souvent</v>
      </c>
      <c r="L1104" t="str">
        <f t="shared" si="791"/>
        <v>tout à fait</v>
      </c>
      <c r="M1104" t="str">
        <f t="shared" si="792"/>
        <v>2-4h</v>
      </c>
      <c r="N1104" t="str">
        <f t="shared" si="793"/>
        <v>6-8h</v>
      </c>
      <c r="O1104" t="str">
        <f t="shared" si="794"/>
        <v>parfois</v>
      </c>
      <c r="P1104" t="str">
        <f t="shared" si="795"/>
        <v>parfois</v>
      </c>
      <c r="Q1104" t="str">
        <f t="shared" si="796"/>
        <v>souvent</v>
      </c>
      <c r="R1104" t="s">
        <v>425</v>
      </c>
      <c r="S1104" t="s">
        <v>425</v>
      </c>
      <c r="T1104" t="s">
        <v>425</v>
      </c>
      <c r="U1104" t="s">
        <v>427</v>
      </c>
      <c r="V1104" t="s">
        <v>428</v>
      </c>
      <c r="W1104" t="s">
        <v>428</v>
      </c>
      <c r="X1104" t="s">
        <v>430</v>
      </c>
      <c r="Y1104" t="s">
        <v>424</v>
      </c>
      <c r="Z1104" t="s">
        <v>430</v>
      </c>
      <c r="AA1104" t="s">
        <v>425</v>
      </c>
      <c r="AB1104" t="s">
        <v>425</v>
      </c>
      <c r="AC1104" t="s">
        <v>424</v>
      </c>
      <c r="AD1104" t="str">
        <f t="shared" si="797"/>
        <v>2 semaines avant</v>
      </c>
      <c r="AE1104" t="str">
        <f t="shared" si="798"/>
        <v xml:space="preserve">moyennement </v>
      </c>
      <c r="AF1104" t="str">
        <f t="shared" si="799"/>
        <v>plutôt bonnes</v>
      </c>
      <c r="AG1104" t="str">
        <f t="shared" si="800"/>
        <v>régulièrement</v>
      </c>
      <c r="AH1104" t="str">
        <f t="shared" si="801"/>
        <v>parfois</v>
      </c>
      <c r="AI1104" t="str">
        <f t="shared" si="802"/>
        <v>régulièrement</v>
      </c>
      <c r="AJ1104" t="str">
        <f t="shared" si="803"/>
        <v>parfois</v>
      </c>
      <c r="AK1104" t="str">
        <f t="shared" si="804"/>
        <v>non</v>
      </c>
      <c r="AL1104" t="str">
        <f t="shared" si="805"/>
        <v>pas d'asso</v>
      </c>
      <c r="AM1104" t="str">
        <f t="shared" si="806"/>
        <v>pas d'asso</v>
      </c>
      <c r="AN1104" t="str">
        <f t="shared" si="807"/>
        <v>3-6h</v>
      </c>
      <c r="AO1104" t="str">
        <f t="shared" si="808"/>
        <v>rarement</v>
      </c>
      <c r="AP1104" t="str">
        <f t="shared" si="809"/>
        <v>tout à fait</v>
      </c>
      <c r="AQ1104" t="str">
        <f t="shared" si="810"/>
        <v>rarement</v>
      </c>
      <c r="AR1104" t="str">
        <f t="shared" si="811"/>
        <v>régulièrement</v>
      </c>
      <c r="AS1104" t="str">
        <f t="shared" si="812"/>
        <v>2-4h</v>
      </c>
      <c r="AT1104" t="str">
        <f t="shared" si="813"/>
        <v>plutôt satisfaisante</v>
      </c>
      <c r="AU1104" t="str">
        <f t="shared" si="814"/>
        <v>plutôt oui</v>
      </c>
      <c r="AV1104" t="str">
        <f t="shared" si="815"/>
        <v>plutôt oui</v>
      </c>
      <c r="AW1104" t="str">
        <f t="shared" si="816"/>
        <v>plutôt non</v>
      </c>
      <c r="AX1104" t="str">
        <f t="shared" si="817"/>
        <v>plutôt oui</v>
      </c>
      <c r="AY1104" t="str">
        <f t="shared" si="818"/>
        <v>plutôt oui</v>
      </c>
      <c r="AZ1104" t="str">
        <f t="shared" si="819"/>
        <v>2A</v>
      </c>
      <c r="BA1104" t="str">
        <f t="shared" si="820"/>
        <v>MIC</v>
      </c>
      <c r="BB1104" t="str">
        <f t="shared" si="821"/>
        <v>classique</v>
      </c>
      <c r="BC1104" t="str">
        <f t="shared" si="822"/>
        <v>non</v>
      </c>
      <c r="BD1104" t="str">
        <f t="shared" si="823"/>
        <v>post-bac</v>
      </c>
      <c r="BE1104" t="str">
        <f t="shared" si="824"/>
        <v>Fr</v>
      </c>
      <c r="BF1104" t="str">
        <f t="shared" si="825"/>
        <v>0-10%</v>
      </c>
      <c r="BG1104" t="str">
        <f t="shared" si="826"/>
        <v>0-10%</v>
      </c>
      <c r="BH1104" t="s">
        <v>423</v>
      </c>
      <c r="BI1104" t="str">
        <f t="shared" si="827"/>
        <v>2/3 par semestre</v>
      </c>
      <c r="BJ1104" t="s">
        <v>423</v>
      </c>
      <c r="BK1104" t="s">
        <v>431</v>
      </c>
      <c r="BL1104" t="s">
        <v>423</v>
      </c>
      <c r="BM1104" t="s">
        <v>423</v>
      </c>
      <c r="BN1104" t="s">
        <v>431</v>
      </c>
      <c r="BO1104" t="s">
        <v>423</v>
      </c>
      <c r="BP1104" t="s">
        <v>423</v>
      </c>
      <c r="BR1104" t="s">
        <v>423</v>
      </c>
      <c r="BS1104" t="s">
        <v>423</v>
      </c>
      <c r="BT1104" t="s">
        <v>431</v>
      </c>
      <c r="BU1104" t="s">
        <v>423</v>
      </c>
      <c r="BV1104" t="s">
        <v>431</v>
      </c>
      <c r="BW1104" t="s">
        <v>423</v>
      </c>
      <c r="BX1104" t="s">
        <v>423</v>
      </c>
      <c r="BY1104" t="s">
        <v>423</v>
      </c>
      <c r="BZ1104" t="s">
        <v>431</v>
      </c>
      <c r="CA1104" t="s">
        <v>431</v>
      </c>
      <c r="CB1104" t="s">
        <v>423</v>
      </c>
      <c r="CC1104" t="s">
        <v>423</v>
      </c>
      <c r="CD1104" t="s">
        <v>423</v>
      </c>
      <c r="CE1104" t="s">
        <v>431</v>
      </c>
      <c r="CF1104" t="s">
        <v>423</v>
      </c>
      <c r="CG1104" t="s">
        <v>423</v>
      </c>
      <c r="CH1104" t="s">
        <v>423</v>
      </c>
      <c r="CI1104" t="s">
        <v>431</v>
      </c>
      <c r="CJ1104" t="s">
        <v>423</v>
      </c>
      <c r="CK1104" t="s">
        <v>423</v>
      </c>
      <c r="CL1104" t="s">
        <v>423</v>
      </c>
      <c r="CM1104" t="s">
        <v>423</v>
      </c>
      <c r="CN1104" t="s">
        <v>431</v>
      </c>
      <c r="CO1104" t="s">
        <v>431</v>
      </c>
      <c r="CP1104" t="s">
        <v>423</v>
      </c>
      <c r="CQ1104" t="s">
        <v>423</v>
      </c>
      <c r="CR1104" t="s">
        <v>423</v>
      </c>
      <c r="CS1104" t="s">
        <v>3733</v>
      </c>
      <c r="CT1104" t="s">
        <v>431</v>
      </c>
      <c r="CU1104" t="s">
        <v>431</v>
      </c>
      <c r="CV1104" t="s">
        <v>423</v>
      </c>
      <c r="CW1104" t="s">
        <v>431</v>
      </c>
      <c r="CX1104" t="s">
        <v>423</v>
      </c>
      <c r="CY1104" t="s">
        <v>423</v>
      </c>
      <c r="CZ1104" t="s">
        <v>423</v>
      </c>
      <c r="DA1104" t="s">
        <v>431</v>
      </c>
      <c r="DB1104" t="s">
        <v>423</v>
      </c>
      <c r="DC1104" t="s">
        <v>423</v>
      </c>
      <c r="DD1104" t="s">
        <v>431</v>
      </c>
      <c r="DE1104" t="s">
        <v>423</v>
      </c>
      <c r="DF1104" t="s">
        <v>423</v>
      </c>
      <c r="DG1104" t="s">
        <v>423</v>
      </c>
      <c r="DH1104" t="s">
        <v>423</v>
      </c>
      <c r="DI1104" t="s">
        <v>431</v>
      </c>
      <c r="DJ1104" t="s">
        <v>423</v>
      </c>
      <c r="DK1104" t="s">
        <v>423</v>
      </c>
      <c r="DL1104" t="s">
        <v>423</v>
      </c>
      <c r="DM1104" t="s">
        <v>423</v>
      </c>
      <c r="DN1104" t="s">
        <v>431</v>
      </c>
      <c r="DO1104" t="s">
        <v>423</v>
      </c>
      <c r="DP1104" t="s">
        <v>423</v>
      </c>
      <c r="DQ1104" t="s">
        <v>423</v>
      </c>
      <c r="DR1104" t="s">
        <v>423</v>
      </c>
      <c r="DS1104" t="s">
        <v>423</v>
      </c>
      <c r="DT1104" t="s">
        <v>423</v>
      </c>
      <c r="DU1104" t="s">
        <v>423</v>
      </c>
      <c r="DV1104" t="s">
        <v>431</v>
      </c>
      <c r="DW1104" t="s">
        <v>423</v>
      </c>
      <c r="DX1104" t="s">
        <v>423</v>
      </c>
      <c r="DY1104" t="s">
        <v>423</v>
      </c>
      <c r="DZ1104" t="s">
        <v>431</v>
      </c>
      <c r="EA1104" t="s">
        <v>423</v>
      </c>
      <c r="EB1104" t="s">
        <v>423</v>
      </c>
      <c r="EC1104" t="s">
        <v>431</v>
      </c>
      <c r="ED1104" t="s">
        <v>423</v>
      </c>
      <c r="EE1104" t="s">
        <v>423</v>
      </c>
      <c r="EF1104" t="s">
        <v>437</v>
      </c>
      <c r="EG1104" t="s">
        <v>434</v>
      </c>
      <c r="EH1104" t="s">
        <v>438</v>
      </c>
      <c r="EI1104" t="s">
        <v>436</v>
      </c>
      <c r="EJ1104" t="s">
        <v>433</v>
      </c>
      <c r="EK1104" t="s">
        <v>435</v>
      </c>
      <c r="EL1104" t="s">
        <v>425</v>
      </c>
      <c r="EM1104" t="s">
        <v>425</v>
      </c>
      <c r="EN1104" t="s">
        <v>425</v>
      </c>
      <c r="EO1104" t="s">
        <v>427</v>
      </c>
      <c r="EP1104" t="s">
        <v>428</v>
      </c>
      <c r="EQ1104" t="s">
        <v>428</v>
      </c>
      <c r="ER1104" t="s">
        <v>430</v>
      </c>
      <c r="ES1104" t="s">
        <v>424</v>
      </c>
      <c r="ET1104" t="s">
        <v>430</v>
      </c>
      <c r="EU1104" t="s">
        <v>425</v>
      </c>
      <c r="EV1104" t="s">
        <v>425</v>
      </c>
      <c r="EW1104" t="s">
        <v>424</v>
      </c>
      <c r="EX1104" t="s">
        <v>423</v>
      </c>
      <c r="EY1104" t="s">
        <v>423</v>
      </c>
      <c r="EZ1104" t="s">
        <v>431</v>
      </c>
      <c r="FA1104" t="s">
        <v>423</v>
      </c>
      <c r="FB1104" t="s">
        <v>423</v>
      </c>
      <c r="FC1104" t="s">
        <v>423</v>
      </c>
      <c r="FD1104" t="s">
        <v>423</v>
      </c>
      <c r="FE1104" t="s">
        <v>423</v>
      </c>
      <c r="FF1104" t="s">
        <v>431</v>
      </c>
      <c r="FG1104" t="s">
        <v>423</v>
      </c>
      <c r="FH1104" t="s">
        <v>423</v>
      </c>
      <c r="FI1104" t="s">
        <v>431</v>
      </c>
      <c r="FJ1104" t="s">
        <v>423</v>
      </c>
      <c r="FK1104" t="s">
        <v>423</v>
      </c>
      <c r="FL1104" t="s">
        <v>423</v>
      </c>
      <c r="FM1104" t="s">
        <v>431</v>
      </c>
      <c r="FN1104" t="s">
        <v>423</v>
      </c>
      <c r="FO1104" t="s">
        <v>423</v>
      </c>
      <c r="FP1104" t="s">
        <v>423</v>
      </c>
      <c r="FQ1104" t="s">
        <v>423</v>
      </c>
      <c r="FR1104" t="s">
        <v>431</v>
      </c>
      <c r="FS1104" t="s">
        <v>423</v>
      </c>
      <c r="FT1104" t="s">
        <v>423</v>
      </c>
      <c r="FU1104" t="s">
        <v>431</v>
      </c>
      <c r="FV1104" t="s">
        <v>423</v>
      </c>
      <c r="FW1104" t="s">
        <v>423</v>
      </c>
      <c r="FX1104" t="s">
        <v>423</v>
      </c>
      <c r="FZ1104" t="s">
        <v>423</v>
      </c>
      <c r="GB1104" t="s">
        <v>431</v>
      </c>
      <c r="GC1104" t="s">
        <v>3734</v>
      </c>
      <c r="GD1104" t="s">
        <v>423</v>
      </c>
      <c r="GF1104" t="s">
        <v>423</v>
      </c>
      <c r="GG1104" t="s">
        <v>432</v>
      </c>
      <c r="GH1104" t="s">
        <v>432</v>
      </c>
      <c r="GI1104" t="s">
        <v>432</v>
      </c>
      <c r="GJ1104" t="s">
        <v>432</v>
      </c>
      <c r="GK1104" t="s">
        <v>432</v>
      </c>
      <c r="GL1104" t="s">
        <v>432</v>
      </c>
      <c r="GM1104" t="s">
        <v>432</v>
      </c>
      <c r="GN1104" t="s">
        <v>432</v>
      </c>
      <c r="GO1104" t="s">
        <v>432</v>
      </c>
      <c r="GP1104" t="s">
        <v>432</v>
      </c>
      <c r="GQ1104" t="s">
        <v>432</v>
      </c>
      <c r="GR1104" t="s">
        <v>432</v>
      </c>
      <c r="GS1104" t="s">
        <v>432</v>
      </c>
      <c r="GT1104" t="s">
        <v>432</v>
      </c>
      <c r="GU1104" t="s">
        <v>423</v>
      </c>
      <c r="GV1104" t="s">
        <v>423</v>
      </c>
      <c r="GW1104" t="s">
        <v>431</v>
      </c>
      <c r="GX1104" t="s">
        <v>423</v>
      </c>
      <c r="GY1104" t="s">
        <v>423</v>
      </c>
      <c r="GZ1104" t="s">
        <v>423</v>
      </c>
      <c r="HA1104" t="s">
        <v>423</v>
      </c>
      <c r="HB1104" t="s">
        <v>431</v>
      </c>
      <c r="HC1104" t="s">
        <v>423</v>
      </c>
      <c r="HD1104" t="s">
        <v>431</v>
      </c>
      <c r="HE1104" t="s">
        <v>423</v>
      </c>
      <c r="HF1104" t="s">
        <v>423</v>
      </c>
      <c r="HG1104" t="s">
        <v>423</v>
      </c>
      <c r="HH1104" t="s">
        <v>423</v>
      </c>
      <c r="HI1104" t="s">
        <v>423</v>
      </c>
      <c r="HJ1104" t="s">
        <v>423</v>
      </c>
      <c r="HK1104" t="s">
        <v>423</v>
      </c>
      <c r="HL1104" t="s">
        <v>431</v>
      </c>
      <c r="HM1104" t="s">
        <v>423</v>
      </c>
      <c r="HN1104" t="s">
        <v>423</v>
      </c>
      <c r="HP1104" t="s">
        <v>431</v>
      </c>
      <c r="HQ1104" t="s">
        <v>3735</v>
      </c>
      <c r="HR1104" t="s">
        <v>423</v>
      </c>
      <c r="HT1104" t="s">
        <v>423</v>
      </c>
      <c r="HV1104" t="s">
        <v>423</v>
      </c>
      <c r="HW1104" t="s">
        <v>423</v>
      </c>
      <c r="HX1104" t="s">
        <v>431</v>
      </c>
      <c r="HY1104" t="s">
        <v>423</v>
      </c>
      <c r="HZ1104" t="s">
        <v>423</v>
      </c>
      <c r="IA1104" t="s">
        <v>423</v>
      </c>
      <c r="IB1104" t="s">
        <v>423</v>
      </c>
      <c r="IC1104" t="s">
        <v>431</v>
      </c>
      <c r="ID1104" t="s">
        <v>423</v>
      </c>
      <c r="IE1104" t="s">
        <v>423</v>
      </c>
      <c r="IF1104" t="s">
        <v>423</v>
      </c>
      <c r="IG1104" t="s">
        <v>431</v>
      </c>
      <c r="IH1104" t="s">
        <v>423</v>
      </c>
      <c r="II1104" t="s">
        <v>423</v>
      </c>
      <c r="IJ1104" t="s">
        <v>423</v>
      </c>
      <c r="IK1104" t="s">
        <v>431</v>
      </c>
      <c r="IL1104" t="s">
        <v>423</v>
      </c>
      <c r="IM1104" t="s">
        <v>423</v>
      </c>
      <c r="IN1104" t="s">
        <v>423</v>
      </c>
      <c r="IO1104" t="s">
        <v>423</v>
      </c>
      <c r="IP1104" t="s">
        <v>431</v>
      </c>
      <c r="IQ1104" t="s">
        <v>423</v>
      </c>
      <c r="IR1104" t="s">
        <v>423</v>
      </c>
      <c r="IS1104" t="s">
        <v>431</v>
      </c>
      <c r="IT1104" t="s">
        <v>423</v>
      </c>
      <c r="IU1104" t="s">
        <v>423</v>
      </c>
      <c r="IV1104" t="s">
        <v>423</v>
      </c>
      <c r="IX1104" t="s">
        <v>431</v>
      </c>
      <c r="IY1104" t="s">
        <v>3736</v>
      </c>
      <c r="IZ1104" t="s">
        <v>423</v>
      </c>
      <c r="JB1104" t="s">
        <v>423</v>
      </c>
      <c r="JD1104" t="s">
        <v>3737</v>
      </c>
      <c r="JF1104" t="s">
        <v>3738</v>
      </c>
      <c r="JG1104" t="s">
        <v>3739</v>
      </c>
      <c r="JH1104" t="s">
        <v>3740</v>
      </c>
      <c r="JI1104" t="s">
        <v>423</v>
      </c>
      <c r="JJ1104" t="s">
        <v>431</v>
      </c>
      <c r="JK1104" t="s">
        <v>423</v>
      </c>
      <c r="JL1104" t="s">
        <v>423</v>
      </c>
      <c r="JM1104" t="s">
        <v>423</v>
      </c>
      <c r="JN1104" t="s">
        <v>423</v>
      </c>
      <c r="JO1104" t="s">
        <v>423</v>
      </c>
      <c r="JP1104" t="s">
        <v>431</v>
      </c>
      <c r="JQ1104" t="s">
        <v>423</v>
      </c>
      <c r="JR1104" t="s">
        <v>423</v>
      </c>
      <c r="JS1104" t="s">
        <v>423</v>
      </c>
      <c r="JT1104" t="s">
        <v>423</v>
      </c>
      <c r="JU1104" t="s">
        <v>423</v>
      </c>
      <c r="JV1104" t="s">
        <v>423</v>
      </c>
      <c r="JW1104" t="s">
        <v>423</v>
      </c>
      <c r="JX1104" t="s">
        <v>423</v>
      </c>
      <c r="JY1104" t="s">
        <v>423</v>
      </c>
      <c r="JZ1104" t="s">
        <v>423</v>
      </c>
      <c r="KA1104" t="s">
        <v>423</v>
      </c>
      <c r="KB1104" t="s">
        <v>423</v>
      </c>
      <c r="KC1104" t="s">
        <v>423</v>
      </c>
      <c r="KD1104" t="s">
        <v>423</v>
      </c>
      <c r="KE1104" t="s">
        <v>423</v>
      </c>
      <c r="KF1104" t="s">
        <v>423</v>
      </c>
      <c r="KG1104" t="s">
        <v>423</v>
      </c>
      <c r="KH1104" t="s">
        <v>423</v>
      </c>
      <c r="KI1104" t="s">
        <v>423</v>
      </c>
      <c r="KJ1104" t="s">
        <v>423</v>
      </c>
      <c r="KK1104" t="s">
        <v>423</v>
      </c>
      <c r="KL1104" t="s">
        <v>423</v>
      </c>
      <c r="KM1104" t="s">
        <v>423</v>
      </c>
      <c r="KN1104" t="s">
        <v>423</v>
      </c>
      <c r="KO1104" t="s">
        <v>423</v>
      </c>
      <c r="KP1104" t="s">
        <v>423</v>
      </c>
      <c r="KQ1104" t="s">
        <v>431</v>
      </c>
      <c r="KR1104" t="s">
        <v>423</v>
      </c>
      <c r="KS1104" t="s">
        <v>423</v>
      </c>
      <c r="KT1104" t="s">
        <v>423</v>
      </c>
      <c r="KU1104" t="s">
        <v>423</v>
      </c>
      <c r="KV1104" t="s">
        <v>423</v>
      </c>
      <c r="KW1104" t="s">
        <v>431</v>
      </c>
      <c r="KY1104" t="s">
        <v>431</v>
      </c>
      <c r="KZ1104" t="s">
        <v>432</v>
      </c>
      <c r="LA1104" t="s">
        <v>432</v>
      </c>
      <c r="LB1104" t="s">
        <v>432</v>
      </c>
      <c r="LC1104" t="s">
        <v>432</v>
      </c>
      <c r="LD1104" t="s">
        <v>432</v>
      </c>
      <c r="LE1104" t="s">
        <v>432</v>
      </c>
      <c r="LF1104" t="s">
        <v>432</v>
      </c>
      <c r="LG1104" t="s">
        <v>432</v>
      </c>
      <c r="LH1104" t="s">
        <v>432</v>
      </c>
      <c r="LI1104" t="s">
        <v>432</v>
      </c>
      <c r="LK1104" t="s">
        <v>431</v>
      </c>
      <c r="LL1104" t="s">
        <v>423</v>
      </c>
      <c r="LM1104" t="s">
        <v>423</v>
      </c>
      <c r="LN1104" t="s">
        <v>423</v>
      </c>
      <c r="LO1104" t="s">
        <v>439</v>
      </c>
      <c r="LP1104" t="s">
        <v>432</v>
      </c>
      <c r="LQ1104" t="s">
        <v>432</v>
      </c>
      <c r="LR1104" t="s">
        <v>432</v>
      </c>
      <c r="LS1104" t="s">
        <v>432</v>
      </c>
      <c r="LT1104" t="s">
        <v>432</v>
      </c>
      <c r="LU1104" t="s">
        <v>431</v>
      </c>
      <c r="LV1104" t="s">
        <v>423</v>
      </c>
      <c r="LW1104" t="s">
        <v>423</v>
      </c>
      <c r="LX1104" t="s">
        <v>423</v>
      </c>
      <c r="LY1104" t="s">
        <v>423</v>
      </c>
      <c r="LZ1104" t="s">
        <v>423</v>
      </c>
      <c r="MA1104" t="s">
        <v>423</v>
      </c>
      <c r="MB1104" t="s">
        <v>431</v>
      </c>
      <c r="MC1104" t="s">
        <v>423</v>
      </c>
      <c r="MD1104" t="s">
        <v>423</v>
      </c>
      <c r="ME1104" t="s">
        <v>423</v>
      </c>
      <c r="MF1104" t="s">
        <v>423</v>
      </c>
      <c r="MG1104" t="s">
        <v>423</v>
      </c>
      <c r="MH1104" t="s">
        <v>423</v>
      </c>
      <c r="MI1104" t="s">
        <v>423</v>
      </c>
      <c r="MJ1104" t="s">
        <v>431</v>
      </c>
      <c r="MK1104" t="s">
        <v>423</v>
      </c>
      <c r="ML1104" t="s">
        <v>423</v>
      </c>
      <c r="MN1104">
        <v>1828.11</v>
      </c>
      <c r="MO1104">
        <v>88.17</v>
      </c>
      <c r="NE1104">
        <v>143.91999999999999</v>
      </c>
      <c r="NT1104">
        <v>393.54</v>
      </c>
      <c r="OJ1104">
        <v>1132.72</v>
      </c>
      <c r="OT1104">
        <v>69.760000000000005</v>
      </c>
    </row>
    <row r="1105" spans="1:410" ht="12.75" customHeight="1" x14ac:dyDescent="0.2">
      <c r="A1105">
        <v>1347</v>
      </c>
      <c r="B1105" t="str">
        <f t="shared" si="782"/>
        <v>5-15min</v>
      </c>
      <c r="C1105" t="str">
        <f t="shared" si="783"/>
        <v>colocation</v>
      </c>
      <c r="D1105" t="str">
        <f t="shared" si="784"/>
        <v>coloc ou foyer familial</v>
      </c>
      <c r="E1105" t="str">
        <f t="shared" si="785"/>
        <v>plutôt oui</v>
      </c>
      <c r="F1105" t="str">
        <f t="shared" si="786"/>
        <v>aucune</v>
      </c>
      <c r="G1105" t="str">
        <f t="shared" si="787"/>
        <v>echelon 1-3</v>
      </c>
      <c r="H1105" t="str">
        <f t="shared" si="788"/>
        <v>non</v>
      </c>
      <c r="I1105" t="s">
        <v>431</v>
      </c>
      <c r="J1105" t="str">
        <f t="shared" si="789"/>
        <v>parfois</v>
      </c>
      <c r="K1105" t="str">
        <f t="shared" si="790"/>
        <v>jamais</v>
      </c>
      <c r="L1105" t="str">
        <f t="shared" si="791"/>
        <v>pas commentaire</v>
      </c>
      <c r="M1105" t="str">
        <f t="shared" si="792"/>
        <v>0-1h</v>
      </c>
      <c r="N1105" t="str">
        <f t="shared" si="793"/>
        <v>2-4h</v>
      </c>
      <c r="O1105" t="str">
        <f t="shared" si="794"/>
        <v>jamais</v>
      </c>
      <c r="P1105" t="str">
        <f t="shared" si="795"/>
        <v>jamais</v>
      </c>
      <c r="Q1105" t="str">
        <f t="shared" si="796"/>
        <v>toujours</v>
      </c>
      <c r="R1105" t="s">
        <v>424</v>
      </c>
      <c r="S1105" t="s">
        <v>430</v>
      </c>
      <c r="T1105" t="s">
        <v>425</v>
      </c>
      <c r="U1105" t="s">
        <v>440</v>
      </c>
      <c r="V1105" t="s">
        <v>440</v>
      </c>
      <c r="W1105" t="s">
        <v>440</v>
      </c>
      <c r="X1105" t="s">
        <v>429</v>
      </c>
      <c r="Y1105" t="s">
        <v>429</v>
      </c>
      <c r="Z1105" t="s">
        <v>429</v>
      </c>
      <c r="AA1105" t="s">
        <v>425</v>
      </c>
      <c r="AB1105" t="s">
        <v>429</v>
      </c>
      <c r="AC1105" t="s">
        <v>429</v>
      </c>
      <c r="AD1105" t="str">
        <f t="shared" si="797"/>
        <v>1 semaine avant</v>
      </c>
      <c r="AE1105" t="str">
        <f t="shared" si="798"/>
        <v>très</v>
      </c>
      <c r="AF1105" t="str">
        <f t="shared" si="799"/>
        <v>très bonnes</v>
      </c>
      <c r="AG1105" t="str">
        <f t="shared" si="800"/>
        <v>jamais</v>
      </c>
      <c r="AH1105" t="str">
        <f t="shared" si="801"/>
        <v>très souvent</v>
      </c>
      <c r="AI1105" t="str">
        <f t="shared" si="802"/>
        <v>parfois</v>
      </c>
      <c r="AJ1105" t="str">
        <f t="shared" si="803"/>
        <v>jamais</v>
      </c>
      <c r="AK1105" t="str">
        <f t="shared" si="804"/>
        <v>10-15h</v>
      </c>
      <c r="AL1105" t="str">
        <f t="shared" si="805"/>
        <v>tout à fait</v>
      </c>
      <c r="AM1105" t="str">
        <f t="shared" si="806"/>
        <v>tout à fait</v>
      </c>
      <c r="AN1105" t="str">
        <f t="shared" si="807"/>
        <v>3-6h</v>
      </c>
      <c r="AO1105" t="str">
        <f t="shared" si="808"/>
        <v>rarement</v>
      </c>
      <c r="AP1105" t="str">
        <f t="shared" si="809"/>
        <v>plutôt non</v>
      </c>
      <c r="AQ1105" t="str">
        <f t="shared" si="810"/>
        <v>jamais</v>
      </c>
      <c r="AR1105" t="str">
        <f t="shared" si="811"/>
        <v>très souvent</v>
      </c>
      <c r="AS1105" t="str">
        <f t="shared" si="812"/>
        <v>1-2h</v>
      </c>
      <c r="AT1105" t="str">
        <f t="shared" si="813"/>
        <v>très satisfaisante</v>
      </c>
      <c r="AU1105" t="str">
        <f t="shared" si="814"/>
        <v>tout à fait</v>
      </c>
      <c r="AV1105" t="str">
        <f t="shared" si="815"/>
        <v>plutôt oui</v>
      </c>
      <c r="AW1105" t="str">
        <f t="shared" si="816"/>
        <v>tout à fait</v>
      </c>
      <c r="AX1105" t="str">
        <f t="shared" si="817"/>
        <v>plutôt oui</v>
      </c>
      <c r="AY1105" t="str">
        <f t="shared" si="818"/>
        <v>plutôt oui</v>
      </c>
      <c r="AZ1105" t="str">
        <f t="shared" si="819"/>
        <v>4A</v>
      </c>
      <c r="BA1105" t="str">
        <f t="shared" si="820"/>
        <v>IR</v>
      </c>
      <c r="BB1105" t="str">
        <f t="shared" si="821"/>
        <v>classique</v>
      </c>
      <c r="BC1105" t="str">
        <f t="shared" si="822"/>
        <v>non</v>
      </c>
      <c r="BD1105" t="str">
        <f t="shared" si="823"/>
        <v>post-bac</v>
      </c>
      <c r="BE1105" t="str">
        <f t="shared" si="824"/>
        <v>Fr</v>
      </c>
      <c r="BF1105" t="str">
        <f t="shared" si="825"/>
        <v>10-25%</v>
      </c>
      <c r="BG1105" t="str">
        <f t="shared" si="826"/>
        <v>0-10%</v>
      </c>
      <c r="BH1105" t="s">
        <v>423</v>
      </c>
      <c r="BI1105" t="str">
        <f t="shared" si="827"/>
        <v>aucun</v>
      </c>
      <c r="BJ1105" t="s">
        <v>423</v>
      </c>
      <c r="BK1105" t="s">
        <v>431</v>
      </c>
      <c r="BL1105" t="s">
        <v>423</v>
      </c>
      <c r="BM1105" t="s">
        <v>423</v>
      </c>
      <c r="BN1105" t="s">
        <v>423</v>
      </c>
      <c r="BO1105" t="s">
        <v>431</v>
      </c>
      <c r="BP1105" t="s">
        <v>423</v>
      </c>
      <c r="BR1105" t="s">
        <v>432</v>
      </c>
      <c r="BS1105" t="s">
        <v>432</v>
      </c>
      <c r="BT1105" t="s">
        <v>432</v>
      </c>
      <c r="BU1105" t="s">
        <v>432</v>
      </c>
      <c r="BV1105" t="s">
        <v>423</v>
      </c>
      <c r="BW1105" t="s">
        <v>431</v>
      </c>
      <c r="BX1105" t="s">
        <v>423</v>
      </c>
      <c r="BY1105" t="s">
        <v>423</v>
      </c>
      <c r="BZ1105" t="s">
        <v>423</v>
      </c>
      <c r="CA1105" t="s">
        <v>432</v>
      </c>
      <c r="CB1105" t="s">
        <v>432</v>
      </c>
      <c r="CC1105" t="s">
        <v>432</v>
      </c>
      <c r="CD1105" t="s">
        <v>432</v>
      </c>
      <c r="CE1105" t="s">
        <v>431</v>
      </c>
      <c r="CF1105" t="s">
        <v>423</v>
      </c>
      <c r="CG1105" t="s">
        <v>423</v>
      </c>
      <c r="CH1105" t="s">
        <v>423</v>
      </c>
      <c r="CI1105" t="s">
        <v>431</v>
      </c>
      <c r="CJ1105" t="s">
        <v>423</v>
      </c>
      <c r="CK1105" t="s">
        <v>423</v>
      </c>
      <c r="CL1105" t="s">
        <v>423</v>
      </c>
      <c r="CM1105" t="s">
        <v>423</v>
      </c>
      <c r="CN1105" t="s">
        <v>423</v>
      </c>
      <c r="CO1105" t="s">
        <v>432</v>
      </c>
      <c r="CP1105" t="s">
        <v>432</v>
      </c>
      <c r="CQ1105" t="s">
        <v>432</v>
      </c>
      <c r="CR1105" t="s">
        <v>432</v>
      </c>
      <c r="CT1105" t="s">
        <v>432</v>
      </c>
      <c r="CU1105" t="s">
        <v>431</v>
      </c>
      <c r="CV1105" t="s">
        <v>423</v>
      </c>
      <c r="CW1105" t="s">
        <v>423</v>
      </c>
      <c r="CX1105" t="s">
        <v>431</v>
      </c>
      <c r="CY1105" t="s">
        <v>423</v>
      </c>
      <c r="CZ1105" t="s">
        <v>423</v>
      </c>
      <c r="DA1105" t="s">
        <v>423</v>
      </c>
      <c r="DB1105" t="s">
        <v>423</v>
      </c>
      <c r="DC1105" t="s">
        <v>431</v>
      </c>
      <c r="DD1105" t="s">
        <v>432</v>
      </c>
      <c r="DE1105" t="s">
        <v>432</v>
      </c>
      <c r="DF1105" t="s">
        <v>432</v>
      </c>
      <c r="DG1105" t="s">
        <v>432</v>
      </c>
      <c r="DH1105" t="s">
        <v>423</v>
      </c>
      <c r="DI1105" t="s">
        <v>423</v>
      </c>
      <c r="DJ1105" t="s">
        <v>423</v>
      </c>
      <c r="DK1105" t="s">
        <v>431</v>
      </c>
      <c r="DL1105" t="s">
        <v>423</v>
      </c>
      <c r="DM1105" t="s">
        <v>423</v>
      </c>
      <c r="DN1105" t="s">
        <v>423</v>
      </c>
      <c r="DO1105" t="s">
        <v>423</v>
      </c>
      <c r="DP1105" t="s">
        <v>431</v>
      </c>
      <c r="DQ1105" t="s">
        <v>423</v>
      </c>
      <c r="DR1105" t="s">
        <v>423</v>
      </c>
      <c r="DS1105" t="s">
        <v>423</v>
      </c>
      <c r="DT1105" t="s">
        <v>423</v>
      </c>
      <c r="DU1105" t="s">
        <v>423</v>
      </c>
      <c r="DV1105" t="s">
        <v>423</v>
      </c>
      <c r="DW1105" t="s">
        <v>431</v>
      </c>
      <c r="DX1105" t="s">
        <v>423</v>
      </c>
      <c r="DY1105" t="s">
        <v>423</v>
      </c>
      <c r="DZ1105" t="s">
        <v>423</v>
      </c>
      <c r="EA1105" t="s">
        <v>431</v>
      </c>
      <c r="EB1105" t="s">
        <v>431</v>
      </c>
      <c r="EC1105" t="s">
        <v>423</v>
      </c>
      <c r="ED1105" t="s">
        <v>423</v>
      </c>
      <c r="EE1105" t="s">
        <v>423</v>
      </c>
      <c r="EF1105" t="s">
        <v>437</v>
      </c>
      <c r="EG1105" t="s">
        <v>434</v>
      </c>
      <c r="EH1105" t="s">
        <v>438</v>
      </c>
      <c r="EI1105" t="s">
        <v>435</v>
      </c>
      <c r="EJ1105" t="s">
        <v>436</v>
      </c>
      <c r="EK1105" t="s">
        <v>433</v>
      </c>
      <c r="EL1105" t="s">
        <v>424</v>
      </c>
      <c r="EM1105" t="s">
        <v>430</v>
      </c>
      <c r="EN1105" t="s">
        <v>425</v>
      </c>
      <c r="EO1105" t="s">
        <v>440</v>
      </c>
      <c r="EP1105" t="s">
        <v>440</v>
      </c>
      <c r="EQ1105" t="s">
        <v>440</v>
      </c>
      <c r="ER1105" t="s">
        <v>429</v>
      </c>
      <c r="ES1105" t="s">
        <v>429</v>
      </c>
      <c r="ET1105" t="s">
        <v>429</v>
      </c>
      <c r="EU1105" t="s">
        <v>425</v>
      </c>
      <c r="EV1105" t="s">
        <v>429</v>
      </c>
      <c r="EW1105" t="s">
        <v>429</v>
      </c>
      <c r="EX1105" t="s">
        <v>423</v>
      </c>
      <c r="EY1105" t="s">
        <v>423</v>
      </c>
      <c r="EZ1105" t="s">
        <v>423</v>
      </c>
      <c r="FA1105" t="s">
        <v>431</v>
      </c>
      <c r="FB1105" t="s">
        <v>423</v>
      </c>
      <c r="FC1105" t="s">
        <v>423</v>
      </c>
      <c r="FD1105" t="s">
        <v>431</v>
      </c>
      <c r="FE1105" t="s">
        <v>423</v>
      </c>
      <c r="FF1105" t="s">
        <v>423</v>
      </c>
      <c r="FG1105" t="s">
        <v>423</v>
      </c>
      <c r="FH1105" t="s">
        <v>431</v>
      </c>
      <c r="FI1105" t="s">
        <v>423</v>
      </c>
      <c r="FJ1105" t="s">
        <v>423</v>
      </c>
      <c r="FK1105" t="s">
        <v>423</v>
      </c>
      <c r="FL1105" t="s">
        <v>423</v>
      </c>
      <c r="FM1105" t="s">
        <v>423</v>
      </c>
      <c r="FN1105" t="s">
        <v>423</v>
      </c>
      <c r="FO1105" t="s">
        <v>431</v>
      </c>
      <c r="FP1105" t="s">
        <v>431</v>
      </c>
      <c r="FQ1105" t="s">
        <v>423</v>
      </c>
      <c r="FR1105" t="s">
        <v>423</v>
      </c>
      <c r="FS1105" t="s">
        <v>423</v>
      </c>
      <c r="FT1105" t="s">
        <v>423</v>
      </c>
      <c r="FU1105" t="s">
        <v>423</v>
      </c>
      <c r="FV1105" t="s">
        <v>431</v>
      </c>
      <c r="FW1105" t="s">
        <v>423</v>
      </c>
      <c r="FX1105" t="s">
        <v>423</v>
      </c>
      <c r="FZ1105" t="s">
        <v>423</v>
      </c>
      <c r="GB1105" t="s">
        <v>423</v>
      </c>
      <c r="GD1105" t="s">
        <v>431</v>
      </c>
      <c r="GF1105" t="s">
        <v>431</v>
      </c>
      <c r="GG1105" t="s">
        <v>423</v>
      </c>
      <c r="GH1105" t="s">
        <v>423</v>
      </c>
      <c r="GI1105" t="s">
        <v>431</v>
      </c>
      <c r="GJ1105" t="s">
        <v>423</v>
      </c>
      <c r="GK1105" t="s">
        <v>423</v>
      </c>
      <c r="GL1105" t="s">
        <v>423</v>
      </c>
      <c r="GM1105" t="s">
        <v>431</v>
      </c>
      <c r="GN1105" t="s">
        <v>423</v>
      </c>
      <c r="GO1105" t="s">
        <v>423</v>
      </c>
      <c r="GP1105" t="s">
        <v>423</v>
      </c>
      <c r="GQ1105" t="s">
        <v>431</v>
      </c>
      <c r="GR1105" t="s">
        <v>423</v>
      </c>
      <c r="GS1105" t="s">
        <v>423</v>
      </c>
      <c r="GT1105" t="s">
        <v>423</v>
      </c>
      <c r="GU1105" t="s">
        <v>423</v>
      </c>
      <c r="GV1105" t="s">
        <v>423</v>
      </c>
      <c r="GW1105" t="s">
        <v>431</v>
      </c>
      <c r="GX1105" t="s">
        <v>423</v>
      </c>
      <c r="GY1105" t="s">
        <v>423</v>
      </c>
      <c r="GZ1105" t="s">
        <v>423</v>
      </c>
      <c r="HA1105" t="s">
        <v>423</v>
      </c>
      <c r="HB1105" t="s">
        <v>431</v>
      </c>
      <c r="HC1105" t="s">
        <v>423</v>
      </c>
      <c r="HD1105" t="s">
        <v>423</v>
      </c>
      <c r="HE1105" t="s">
        <v>423</v>
      </c>
      <c r="HF1105" t="s">
        <v>431</v>
      </c>
      <c r="HG1105" t="s">
        <v>423</v>
      </c>
      <c r="HH1105" t="s">
        <v>423</v>
      </c>
      <c r="HI1105" t="s">
        <v>423</v>
      </c>
      <c r="HJ1105" t="s">
        <v>423</v>
      </c>
      <c r="HK1105" t="s">
        <v>423</v>
      </c>
      <c r="HL1105" t="s">
        <v>423</v>
      </c>
      <c r="HM1105" t="s">
        <v>431</v>
      </c>
      <c r="HN1105" t="s">
        <v>431</v>
      </c>
      <c r="HP1105" t="s">
        <v>423</v>
      </c>
      <c r="HR1105" t="s">
        <v>423</v>
      </c>
      <c r="HT1105" t="s">
        <v>423</v>
      </c>
      <c r="HV1105" t="s">
        <v>423</v>
      </c>
      <c r="HW1105" t="s">
        <v>431</v>
      </c>
      <c r="HX1105" t="s">
        <v>423</v>
      </c>
      <c r="HY1105" t="s">
        <v>423</v>
      </c>
      <c r="HZ1105" t="s">
        <v>423</v>
      </c>
      <c r="IA1105" t="s">
        <v>423</v>
      </c>
      <c r="IB1105" t="s">
        <v>431</v>
      </c>
      <c r="IC1105" t="s">
        <v>423</v>
      </c>
      <c r="ID1105" t="s">
        <v>423</v>
      </c>
      <c r="IE1105" t="s">
        <v>423</v>
      </c>
      <c r="IF1105" t="s">
        <v>431</v>
      </c>
      <c r="IG1105" t="s">
        <v>423</v>
      </c>
      <c r="IH1105" t="s">
        <v>423</v>
      </c>
      <c r="II1105" t="s">
        <v>423</v>
      </c>
      <c r="IJ1105" t="s">
        <v>423</v>
      </c>
      <c r="IK1105" t="s">
        <v>431</v>
      </c>
      <c r="IL1105" t="s">
        <v>423</v>
      </c>
      <c r="IM1105" t="s">
        <v>423</v>
      </c>
      <c r="IN1105" t="s">
        <v>431</v>
      </c>
      <c r="IO1105" t="s">
        <v>423</v>
      </c>
      <c r="IP1105" t="s">
        <v>423</v>
      </c>
      <c r="IQ1105" t="s">
        <v>423</v>
      </c>
      <c r="IR1105" t="s">
        <v>423</v>
      </c>
      <c r="IS1105" t="s">
        <v>431</v>
      </c>
      <c r="IT1105" t="s">
        <v>423</v>
      </c>
      <c r="IU1105" t="s">
        <v>423</v>
      </c>
      <c r="IV1105" t="s">
        <v>423</v>
      </c>
      <c r="IX1105" t="s">
        <v>431</v>
      </c>
      <c r="IY1105" t="s">
        <v>3741</v>
      </c>
      <c r="IZ1105" t="s">
        <v>423</v>
      </c>
      <c r="JB1105" t="s">
        <v>423</v>
      </c>
      <c r="JD1105" t="s">
        <v>3742</v>
      </c>
      <c r="JF1105" t="s">
        <v>3743</v>
      </c>
      <c r="JG1105" t="s">
        <v>3744</v>
      </c>
      <c r="JH1105" t="s">
        <v>3745</v>
      </c>
      <c r="JI1105" t="s">
        <v>423</v>
      </c>
      <c r="JJ1105" t="s">
        <v>423</v>
      </c>
      <c r="JK1105" t="s">
        <v>423</v>
      </c>
      <c r="JL1105" t="s">
        <v>431</v>
      </c>
      <c r="JM1105" t="s">
        <v>423</v>
      </c>
      <c r="JN1105" t="s">
        <v>423</v>
      </c>
      <c r="JO1105" t="s">
        <v>423</v>
      </c>
      <c r="JP1105" t="s">
        <v>423</v>
      </c>
      <c r="JQ1105" t="s">
        <v>423</v>
      </c>
      <c r="JR1105" t="s">
        <v>423</v>
      </c>
      <c r="JS1105" t="s">
        <v>423</v>
      </c>
      <c r="JT1105" t="s">
        <v>423</v>
      </c>
      <c r="JU1105" t="s">
        <v>423</v>
      </c>
      <c r="JV1105" t="s">
        <v>423</v>
      </c>
      <c r="JW1105" t="s">
        <v>431</v>
      </c>
      <c r="JX1105" t="s">
        <v>423</v>
      </c>
      <c r="JY1105" t="s">
        <v>423</v>
      </c>
      <c r="JZ1105" t="s">
        <v>423</v>
      </c>
      <c r="KA1105" t="s">
        <v>423</v>
      </c>
      <c r="KB1105" t="s">
        <v>423</v>
      </c>
      <c r="KC1105" t="s">
        <v>423</v>
      </c>
      <c r="KD1105" t="s">
        <v>423</v>
      </c>
      <c r="KE1105" t="s">
        <v>423</v>
      </c>
      <c r="KF1105" t="s">
        <v>423</v>
      </c>
      <c r="KG1105" t="s">
        <v>423</v>
      </c>
      <c r="KH1105" t="s">
        <v>423</v>
      </c>
      <c r="KI1105" t="s">
        <v>423</v>
      </c>
      <c r="KJ1105" t="s">
        <v>423</v>
      </c>
      <c r="KK1105" t="s">
        <v>423</v>
      </c>
      <c r="KL1105" t="s">
        <v>423</v>
      </c>
      <c r="KM1105" t="s">
        <v>423</v>
      </c>
      <c r="KN1105" t="s">
        <v>423</v>
      </c>
      <c r="KO1105" t="s">
        <v>423</v>
      </c>
      <c r="KP1105" t="s">
        <v>423</v>
      </c>
      <c r="KQ1105" t="s">
        <v>431</v>
      </c>
      <c r="KR1105" t="s">
        <v>423</v>
      </c>
      <c r="KS1105" t="s">
        <v>423</v>
      </c>
      <c r="KT1105" t="s">
        <v>423</v>
      </c>
      <c r="KU1105" t="s">
        <v>423</v>
      </c>
      <c r="KV1105" t="s">
        <v>423</v>
      </c>
      <c r="KW1105" t="s">
        <v>431</v>
      </c>
      <c r="KY1105" t="s">
        <v>431</v>
      </c>
      <c r="KZ1105" t="s">
        <v>432</v>
      </c>
      <c r="LA1105" t="s">
        <v>432</v>
      </c>
      <c r="LB1105" t="s">
        <v>432</v>
      </c>
      <c r="LC1105" t="s">
        <v>432</v>
      </c>
      <c r="LD1105" t="s">
        <v>432</v>
      </c>
      <c r="LE1105" t="s">
        <v>432</v>
      </c>
      <c r="LF1105" t="s">
        <v>432</v>
      </c>
      <c r="LG1105" t="s">
        <v>432</v>
      </c>
      <c r="LH1105" t="s">
        <v>432</v>
      </c>
      <c r="LI1105" t="s">
        <v>432</v>
      </c>
      <c r="LK1105" t="s">
        <v>431</v>
      </c>
      <c r="LL1105" t="s">
        <v>423</v>
      </c>
      <c r="LM1105" t="s">
        <v>423</v>
      </c>
      <c r="LN1105" t="s">
        <v>423</v>
      </c>
      <c r="LO1105" t="s">
        <v>439</v>
      </c>
      <c r="LP1105" t="s">
        <v>432</v>
      </c>
      <c r="LQ1105" t="s">
        <v>432</v>
      </c>
      <c r="LR1105" t="s">
        <v>432</v>
      </c>
      <c r="LS1105" t="s">
        <v>432</v>
      </c>
      <c r="LT1105" t="s">
        <v>432</v>
      </c>
      <c r="LU1105" t="s">
        <v>423</v>
      </c>
      <c r="LV1105" t="s">
        <v>431</v>
      </c>
      <c r="LW1105" t="s">
        <v>423</v>
      </c>
      <c r="LX1105" t="s">
        <v>423</v>
      </c>
      <c r="LY1105" t="s">
        <v>423</v>
      </c>
      <c r="LZ1105" t="s">
        <v>423</v>
      </c>
      <c r="MA1105" t="s">
        <v>423</v>
      </c>
      <c r="MB1105" t="s">
        <v>431</v>
      </c>
      <c r="MC1105" t="s">
        <v>423</v>
      </c>
      <c r="MD1105" t="s">
        <v>423</v>
      </c>
      <c r="ME1105" t="s">
        <v>423</v>
      </c>
      <c r="MF1105" t="s">
        <v>423</v>
      </c>
      <c r="MG1105" t="s">
        <v>423</v>
      </c>
      <c r="MH1105" t="s">
        <v>423</v>
      </c>
      <c r="MI1105" t="s">
        <v>423</v>
      </c>
      <c r="MJ1105" t="s">
        <v>423</v>
      </c>
      <c r="MK1105" t="s">
        <v>423</v>
      </c>
      <c r="ML1105" t="s">
        <v>431</v>
      </c>
      <c r="MN1105">
        <v>1167.31</v>
      </c>
      <c r="MO1105">
        <v>97.93</v>
      </c>
      <c r="NE1105">
        <v>106.01</v>
      </c>
      <c r="NT1105">
        <v>138.05000000000001</v>
      </c>
      <c r="OJ1105">
        <v>748.63</v>
      </c>
      <c r="OT1105">
        <v>76.69</v>
      </c>
    </row>
    <row r="1106" spans="1:410" ht="12.75" customHeight="1" x14ac:dyDescent="0.2">
      <c r="A1106">
        <v>1348</v>
      </c>
      <c r="B1106" t="str">
        <f t="shared" si="782"/>
        <v>0-5min</v>
      </c>
      <c r="C1106" t="str">
        <f t="shared" si="783"/>
        <v>seul</v>
      </c>
      <c r="D1106" t="str">
        <f t="shared" si="784"/>
        <v>10-20m2</v>
      </c>
      <c r="E1106" t="str">
        <f t="shared" si="785"/>
        <v>plutôt oui</v>
      </c>
      <c r="F1106" t="str">
        <f t="shared" si="786"/>
        <v>aucune</v>
      </c>
      <c r="G1106" t="str">
        <f t="shared" si="787"/>
        <v>non</v>
      </c>
      <c r="H1106" t="str">
        <f t="shared" si="788"/>
        <v>non</v>
      </c>
      <c r="I1106" t="s">
        <v>431</v>
      </c>
      <c r="J1106" t="str">
        <f t="shared" si="789"/>
        <v>souvent</v>
      </c>
      <c r="K1106" t="str">
        <f t="shared" si="790"/>
        <v>parfois</v>
      </c>
      <c r="L1106" t="str">
        <f t="shared" si="791"/>
        <v>plutôt oui</v>
      </c>
      <c r="M1106" t="str">
        <f t="shared" si="792"/>
        <v>1-2h</v>
      </c>
      <c r="N1106" t="str">
        <f t="shared" si="793"/>
        <v>2-4h</v>
      </c>
      <c r="O1106" t="str">
        <f t="shared" si="794"/>
        <v>parfois</v>
      </c>
      <c r="P1106" t="str">
        <f t="shared" si="795"/>
        <v>parfois</v>
      </c>
      <c r="Q1106" t="str">
        <f t="shared" si="796"/>
        <v>souvent</v>
      </c>
      <c r="R1106" t="s">
        <v>425</v>
      </c>
      <c r="S1106" t="s">
        <v>425</v>
      </c>
      <c r="T1106" t="s">
        <v>425</v>
      </c>
      <c r="U1106" t="s">
        <v>440</v>
      </c>
      <c r="V1106" t="s">
        <v>440</v>
      </c>
      <c r="W1106" t="s">
        <v>428</v>
      </c>
      <c r="X1106" t="s">
        <v>430</v>
      </c>
      <c r="Y1106" t="s">
        <v>424</v>
      </c>
      <c r="Z1106" t="s">
        <v>424</v>
      </c>
      <c r="AA1106" t="s">
        <v>425</v>
      </c>
      <c r="AB1106" t="s">
        <v>425</v>
      </c>
      <c r="AC1106" t="s">
        <v>425</v>
      </c>
      <c r="AD1106" t="str">
        <f t="shared" si="797"/>
        <v>1 semaine avant</v>
      </c>
      <c r="AE1106" t="str">
        <f t="shared" si="798"/>
        <v>plutôt oui</v>
      </c>
      <c r="AF1106" t="str">
        <f t="shared" si="799"/>
        <v>plutôt bonnes</v>
      </c>
      <c r="AG1106" t="str">
        <f t="shared" si="800"/>
        <v>parfois</v>
      </c>
      <c r="AH1106" t="str">
        <f t="shared" si="801"/>
        <v>très souvent</v>
      </c>
      <c r="AI1106" t="str">
        <f t="shared" si="802"/>
        <v>régulièrement</v>
      </c>
      <c r="AJ1106" t="str">
        <f t="shared" si="803"/>
        <v>parfois</v>
      </c>
      <c r="AK1106" t="str">
        <f t="shared" si="804"/>
        <v>1-5h</v>
      </c>
      <c r="AL1106" t="str">
        <f t="shared" si="805"/>
        <v>plutôt oui</v>
      </c>
      <c r="AM1106" t="str">
        <f t="shared" si="806"/>
        <v>plutôt oui</v>
      </c>
      <c r="AN1106" t="str">
        <f t="shared" si="807"/>
        <v>3-6h</v>
      </c>
      <c r="AO1106" t="str">
        <f t="shared" si="808"/>
        <v>rarement</v>
      </c>
      <c r="AP1106" t="str">
        <f t="shared" si="809"/>
        <v>tout à fait</v>
      </c>
      <c r="AQ1106" t="str">
        <f t="shared" si="810"/>
        <v>rarement</v>
      </c>
      <c r="AR1106" t="str">
        <f t="shared" si="811"/>
        <v>régulièrement</v>
      </c>
      <c r="AS1106" t="str">
        <f t="shared" si="812"/>
        <v>2-4h</v>
      </c>
      <c r="AT1106" t="str">
        <f t="shared" si="813"/>
        <v>plutôt satisfaisante</v>
      </c>
      <c r="AU1106" t="str">
        <f t="shared" si="814"/>
        <v>plutôt oui</v>
      </c>
      <c r="AV1106" t="str">
        <f t="shared" si="815"/>
        <v>tout à fait</v>
      </c>
      <c r="AW1106" t="str">
        <f t="shared" si="816"/>
        <v>plutôt oui</v>
      </c>
      <c r="AX1106" t="str">
        <f t="shared" si="817"/>
        <v>plutôt oui</v>
      </c>
      <c r="AY1106" t="str">
        <f t="shared" si="818"/>
        <v>tout à fait</v>
      </c>
      <c r="AZ1106" t="str">
        <f t="shared" si="819"/>
        <v>1A</v>
      </c>
      <c r="BA1106" t="str">
        <f t="shared" si="820"/>
        <v>1A</v>
      </c>
      <c r="BB1106" t="str">
        <f t="shared" si="821"/>
        <v>ENG</v>
      </c>
      <c r="BC1106" t="str">
        <f t="shared" si="822"/>
        <v>non</v>
      </c>
      <c r="BD1106" t="str">
        <f t="shared" si="823"/>
        <v>post-bac</v>
      </c>
      <c r="BE1106" t="str">
        <f t="shared" si="824"/>
        <v>etranger</v>
      </c>
      <c r="BF1106" t="str">
        <f t="shared" si="825"/>
        <v>25-50%</v>
      </c>
      <c r="BG1106" t="str">
        <f t="shared" si="826"/>
        <v>jsp</v>
      </c>
      <c r="BH1106" t="s">
        <v>423</v>
      </c>
      <c r="BI1106" t="str">
        <f t="shared" si="827"/>
        <v>aucun</v>
      </c>
      <c r="BJ1106" t="s">
        <v>431</v>
      </c>
      <c r="BK1106" t="s">
        <v>423</v>
      </c>
      <c r="BL1106" t="s">
        <v>423</v>
      </c>
      <c r="BM1106" t="s">
        <v>423</v>
      </c>
      <c r="BN1106" t="s">
        <v>431</v>
      </c>
      <c r="BO1106" t="s">
        <v>423</v>
      </c>
      <c r="BP1106" t="s">
        <v>423</v>
      </c>
      <c r="BR1106" t="s">
        <v>423</v>
      </c>
      <c r="BS1106" t="s">
        <v>431</v>
      </c>
      <c r="BT1106" t="s">
        <v>423</v>
      </c>
      <c r="BU1106" t="s">
        <v>423</v>
      </c>
      <c r="BV1106" t="s">
        <v>423</v>
      </c>
      <c r="BW1106" t="s">
        <v>431</v>
      </c>
      <c r="BX1106" t="s">
        <v>423</v>
      </c>
      <c r="BY1106" t="s">
        <v>423</v>
      </c>
      <c r="BZ1106" t="s">
        <v>423</v>
      </c>
      <c r="CA1106" t="s">
        <v>432</v>
      </c>
      <c r="CB1106" t="s">
        <v>432</v>
      </c>
      <c r="CC1106" t="s">
        <v>432</v>
      </c>
      <c r="CD1106" t="s">
        <v>432</v>
      </c>
      <c r="CE1106" t="s">
        <v>423</v>
      </c>
      <c r="CF1106" t="s">
        <v>432</v>
      </c>
      <c r="CG1106" t="s">
        <v>432</v>
      </c>
      <c r="CH1106" t="s">
        <v>432</v>
      </c>
      <c r="CI1106" t="s">
        <v>432</v>
      </c>
      <c r="CJ1106" t="s">
        <v>432</v>
      </c>
      <c r="CK1106" t="s">
        <v>432</v>
      </c>
      <c r="CL1106" t="s">
        <v>432</v>
      </c>
      <c r="CM1106" t="s">
        <v>432</v>
      </c>
      <c r="CN1106" t="s">
        <v>423</v>
      </c>
      <c r="CO1106" t="s">
        <v>432</v>
      </c>
      <c r="CP1106" t="s">
        <v>432</v>
      </c>
      <c r="CQ1106" t="s">
        <v>432</v>
      </c>
      <c r="CR1106" t="s">
        <v>432</v>
      </c>
      <c r="CT1106" t="s">
        <v>432</v>
      </c>
      <c r="CU1106" t="s">
        <v>431</v>
      </c>
      <c r="CV1106" t="s">
        <v>423</v>
      </c>
      <c r="CW1106" t="s">
        <v>431</v>
      </c>
      <c r="CX1106" t="s">
        <v>423</v>
      </c>
      <c r="CY1106" t="s">
        <v>423</v>
      </c>
      <c r="CZ1106" t="s">
        <v>423</v>
      </c>
      <c r="DA1106" t="s">
        <v>423</v>
      </c>
      <c r="DB1106" t="s">
        <v>431</v>
      </c>
      <c r="DC1106" t="s">
        <v>423</v>
      </c>
      <c r="DD1106" t="s">
        <v>423</v>
      </c>
      <c r="DE1106" t="s">
        <v>431</v>
      </c>
      <c r="DF1106" t="s">
        <v>423</v>
      </c>
      <c r="DG1106" t="s">
        <v>423</v>
      </c>
      <c r="DH1106" t="s">
        <v>423</v>
      </c>
      <c r="DI1106" t="s">
        <v>423</v>
      </c>
      <c r="DJ1106" t="s">
        <v>431</v>
      </c>
      <c r="DK1106" t="s">
        <v>423</v>
      </c>
      <c r="DL1106" t="s">
        <v>423</v>
      </c>
      <c r="DM1106" t="s">
        <v>423</v>
      </c>
      <c r="DN1106" t="s">
        <v>423</v>
      </c>
      <c r="DO1106" t="s">
        <v>423</v>
      </c>
      <c r="DP1106" t="s">
        <v>431</v>
      </c>
      <c r="DQ1106" t="s">
        <v>423</v>
      </c>
      <c r="DR1106" t="s">
        <v>423</v>
      </c>
      <c r="DS1106" t="s">
        <v>423</v>
      </c>
      <c r="DT1106" t="s">
        <v>423</v>
      </c>
      <c r="DU1106" t="s">
        <v>423</v>
      </c>
      <c r="DV1106" t="s">
        <v>431</v>
      </c>
      <c r="DW1106" t="s">
        <v>423</v>
      </c>
      <c r="DX1106" t="s">
        <v>423</v>
      </c>
      <c r="DY1106" t="s">
        <v>423</v>
      </c>
      <c r="DZ1106" t="s">
        <v>431</v>
      </c>
      <c r="EA1106" t="s">
        <v>423</v>
      </c>
      <c r="EB1106" t="s">
        <v>423</v>
      </c>
      <c r="EC1106" t="s">
        <v>431</v>
      </c>
      <c r="ED1106" t="s">
        <v>423</v>
      </c>
      <c r="EE1106" t="s">
        <v>423</v>
      </c>
      <c r="EF1106" t="s">
        <v>435</v>
      </c>
      <c r="EG1106" t="s">
        <v>437</v>
      </c>
      <c r="EH1106" t="s">
        <v>438</v>
      </c>
      <c r="EI1106" t="s">
        <v>436</v>
      </c>
      <c r="EJ1106" t="s">
        <v>434</v>
      </c>
      <c r="EK1106" t="s">
        <v>433</v>
      </c>
      <c r="EL1106" t="s">
        <v>425</v>
      </c>
      <c r="EM1106" t="s">
        <v>425</v>
      </c>
      <c r="EN1106" t="s">
        <v>425</v>
      </c>
      <c r="EO1106" t="s">
        <v>440</v>
      </c>
      <c r="EP1106" t="s">
        <v>440</v>
      </c>
      <c r="EQ1106" t="s">
        <v>428</v>
      </c>
      <c r="ER1106" t="s">
        <v>430</v>
      </c>
      <c r="ES1106" t="s">
        <v>424</v>
      </c>
      <c r="ET1106" t="s">
        <v>424</v>
      </c>
      <c r="EU1106" t="s">
        <v>425</v>
      </c>
      <c r="EV1106" t="s">
        <v>425</v>
      </c>
      <c r="EW1106" t="s">
        <v>425</v>
      </c>
      <c r="EX1106" t="s">
        <v>423</v>
      </c>
      <c r="EY1106" t="s">
        <v>423</v>
      </c>
      <c r="EZ1106" t="s">
        <v>423</v>
      </c>
      <c r="FA1106" t="s">
        <v>431</v>
      </c>
      <c r="FB1106" t="s">
        <v>423</v>
      </c>
      <c r="FC1106" t="s">
        <v>423</v>
      </c>
      <c r="FD1106" t="s">
        <v>423</v>
      </c>
      <c r="FE1106" t="s">
        <v>431</v>
      </c>
      <c r="FF1106" t="s">
        <v>423</v>
      </c>
      <c r="FG1106" t="s">
        <v>423</v>
      </c>
      <c r="FH1106" t="s">
        <v>423</v>
      </c>
      <c r="FI1106" t="s">
        <v>431</v>
      </c>
      <c r="FJ1106" t="s">
        <v>423</v>
      </c>
      <c r="FK1106" t="s">
        <v>423</v>
      </c>
      <c r="FL1106" t="s">
        <v>423</v>
      </c>
      <c r="FM1106" t="s">
        <v>423</v>
      </c>
      <c r="FN1106" t="s">
        <v>431</v>
      </c>
      <c r="FO1106" t="s">
        <v>423</v>
      </c>
      <c r="FP1106" t="s">
        <v>431</v>
      </c>
      <c r="FQ1106" t="s">
        <v>423</v>
      </c>
      <c r="FR1106" t="s">
        <v>423</v>
      </c>
      <c r="FS1106" t="s">
        <v>423</v>
      </c>
      <c r="FT1106" t="s">
        <v>423</v>
      </c>
      <c r="FU1106" t="s">
        <v>431</v>
      </c>
      <c r="FV1106" t="s">
        <v>423</v>
      </c>
      <c r="FW1106" t="s">
        <v>423</v>
      </c>
      <c r="FX1106" t="s">
        <v>423</v>
      </c>
      <c r="FZ1106" t="s">
        <v>423</v>
      </c>
      <c r="GB1106" t="s">
        <v>431</v>
      </c>
      <c r="GC1106" t="s">
        <v>3746</v>
      </c>
      <c r="GD1106" t="s">
        <v>423</v>
      </c>
      <c r="GF1106" t="s">
        <v>431</v>
      </c>
      <c r="GG1106" t="s">
        <v>423</v>
      </c>
      <c r="GH1106" t="s">
        <v>423</v>
      </c>
      <c r="GI1106" t="s">
        <v>423</v>
      </c>
      <c r="GJ1106" t="s">
        <v>423</v>
      </c>
      <c r="GK1106" t="s">
        <v>431</v>
      </c>
      <c r="GL1106" t="s">
        <v>423</v>
      </c>
      <c r="GM1106" t="s">
        <v>423</v>
      </c>
      <c r="GN1106" t="s">
        <v>431</v>
      </c>
      <c r="GO1106" t="s">
        <v>423</v>
      </c>
      <c r="GP1106" t="s">
        <v>423</v>
      </c>
      <c r="GQ1106" t="s">
        <v>423</v>
      </c>
      <c r="GR1106" t="s">
        <v>431</v>
      </c>
      <c r="GS1106" t="s">
        <v>423</v>
      </c>
      <c r="GT1106" t="s">
        <v>423</v>
      </c>
      <c r="GU1106" t="s">
        <v>423</v>
      </c>
      <c r="GV1106" t="s">
        <v>423</v>
      </c>
      <c r="GW1106" t="s">
        <v>431</v>
      </c>
      <c r="GX1106" t="s">
        <v>423</v>
      </c>
      <c r="GY1106" t="s">
        <v>423</v>
      </c>
      <c r="GZ1106" t="s">
        <v>423</v>
      </c>
      <c r="HA1106" t="s">
        <v>423</v>
      </c>
      <c r="HB1106" t="s">
        <v>431</v>
      </c>
      <c r="HC1106" t="s">
        <v>423</v>
      </c>
      <c r="HD1106" t="s">
        <v>431</v>
      </c>
      <c r="HE1106" t="s">
        <v>423</v>
      </c>
      <c r="HF1106" t="s">
        <v>423</v>
      </c>
      <c r="HG1106" t="s">
        <v>423</v>
      </c>
      <c r="HH1106" t="s">
        <v>423</v>
      </c>
      <c r="HI1106" t="s">
        <v>423</v>
      </c>
      <c r="HJ1106" t="s">
        <v>423</v>
      </c>
      <c r="HK1106" t="s">
        <v>423</v>
      </c>
      <c r="HL1106" t="s">
        <v>431</v>
      </c>
      <c r="HM1106" t="s">
        <v>423</v>
      </c>
      <c r="HN1106" t="s">
        <v>423</v>
      </c>
      <c r="HP1106" t="s">
        <v>431</v>
      </c>
      <c r="HQ1106" t="s">
        <v>3747</v>
      </c>
      <c r="HR1106" t="s">
        <v>423</v>
      </c>
      <c r="HT1106" t="s">
        <v>423</v>
      </c>
      <c r="HV1106" t="s">
        <v>423</v>
      </c>
      <c r="HW1106" t="s">
        <v>423</v>
      </c>
      <c r="HX1106" t="s">
        <v>431</v>
      </c>
      <c r="HY1106" t="s">
        <v>423</v>
      </c>
      <c r="HZ1106" t="s">
        <v>423</v>
      </c>
      <c r="IA1106" t="s">
        <v>423</v>
      </c>
      <c r="IB1106" t="s">
        <v>423</v>
      </c>
      <c r="IC1106" t="s">
        <v>431</v>
      </c>
      <c r="ID1106" t="s">
        <v>423</v>
      </c>
      <c r="IE1106" t="s">
        <v>423</v>
      </c>
      <c r="IF1106" t="s">
        <v>423</v>
      </c>
      <c r="IG1106" t="s">
        <v>431</v>
      </c>
      <c r="IH1106" t="s">
        <v>423</v>
      </c>
      <c r="II1106" t="s">
        <v>423</v>
      </c>
      <c r="IJ1106" t="s">
        <v>431</v>
      </c>
      <c r="IK1106" t="s">
        <v>423</v>
      </c>
      <c r="IL1106" t="s">
        <v>423</v>
      </c>
      <c r="IM1106" t="s">
        <v>423</v>
      </c>
      <c r="IN1106" t="s">
        <v>423</v>
      </c>
      <c r="IO1106" t="s">
        <v>431</v>
      </c>
      <c r="IP1106" t="s">
        <v>423</v>
      </c>
      <c r="IQ1106" t="s">
        <v>423</v>
      </c>
      <c r="IR1106" t="s">
        <v>423</v>
      </c>
      <c r="IS1106" t="s">
        <v>431</v>
      </c>
      <c r="IT1106" t="s">
        <v>423</v>
      </c>
      <c r="IU1106" t="s">
        <v>423</v>
      </c>
      <c r="IV1106" t="s">
        <v>431</v>
      </c>
      <c r="IX1106" t="s">
        <v>423</v>
      </c>
      <c r="IZ1106" t="s">
        <v>423</v>
      </c>
      <c r="JB1106" t="s">
        <v>423</v>
      </c>
      <c r="JD1106" t="s">
        <v>3748</v>
      </c>
      <c r="JE1106" t="s">
        <v>3749</v>
      </c>
      <c r="JG1106" t="s">
        <v>3750</v>
      </c>
      <c r="JI1106" t="s">
        <v>431</v>
      </c>
      <c r="JJ1106" t="s">
        <v>423</v>
      </c>
      <c r="JK1106" t="s">
        <v>423</v>
      </c>
      <c r="JL1106" t="s">
        <v>423</v>
      </c>
      <c r="JM1106" t="s">
        <v>423</v>
      </c>
      <c r="JN1106" t="s">
        <v>432</v>
      </c>
      <c r="JO1106" t="s">
        <v>432</v>
      </c>
      <c r="JP1106" t="s">
        <v>432</v>
      </c>
      <c r="JQ1106" t="s">
        <v>432</v>
      </c>
      <c r="JR1106" t="s">
        <v>432</v>
      </c>
      <c r="JS1106" t="s">
        <v>432</v>
      </c>
      <c r="JT1106" t="s">
        <v>432</v>
      </c>
      <c r="JU1106" t="s">
        <v>432</v>
      </c>
      <c r="JV1106" t="s">
        <v>432</v>
      </c>
      <c r="JW1106" t="s">
        <v>432</v>
      </c>
      <c r="JX1106" t="s">
        <v>432</v>
      </c>
      <c r="JY1106" t="s">
        <v>432</v>
      </c>
      <c r="JZ1106" t="s">
        <v>432</v>
      </c>
      <c r="KA1106" t="s">
        <v>432</v>
      </c>
      <c r="KB1106" t="s">
        <v>432</v>
      </c>
      <c r="KC1106" t="s">
        <v>432</v>
      </c>
      <c r="KD1106" t="s">
        <v>423</v>
      </c>
      <c r="KE1106" t="s">
        <v>423</v>
      </c>
      <c r="KF1106" t="s">
        <v>423</v>
      </c>
      <c r="KG1106" t="s">
        <v>423</v>
      </c>
      <c r="KH1106" t="s">
        <v>431</v>
      </c>
      <c r="KI1106" t="s">
        <v>423</v>
      </c>
      <c r="KJ1106" t="s">
        <v>423</v>
      </c>
      <c r="KK1106" t="s">
        <v>423</v>
      </c>
      <c r="KL1106" t="s">
        <v>423</v>
      </c>
      <c r="KM1106" t="s">
        <v>423</v>
      </c>
      <c r="KN1106" t="s">
        <v>423</v>
      </c>
      <c r="KO1106" t="s">
        <v>423</v>
      </c>
      <c r="KP1106" t="s">
        <v>423</v>
      </c>
      <c r="KQ1106" t="s">
        <v>423</v>
      </c>
      <c r="KR1106" t="s">
        <v>423</v>
      </c>
      <c r="KS1106" t="s">
        <v>423</v>
      </c>
      <c r="KT1106" t="s">
        <v>423</v>
      </c>
      <c r="KU1106" t="s">
        <v>423</v>
      </c>
      <c r="KV1106" t="s">
        <v>423</v>
      </c>
      <c r="KW1106" t="s">
        <v>431</v>
      </c>
      <c r="KY1106" t="s">
        <v>431</v>
      </c>
      <c r="KZ1106" t="s">
        <v>432</v>
      </c>
      <c r="LA1106" t="s">
        <v>432</v>
      </c>
      <c r="LB1106" t="s">
        <v>432</v>
      </c>
      <c r="LC1106" t="s">
        <v>432</v>
      </c>
      <c r="LD1106" t="s">
        <v>432</v>
      </c>
      <c r="LE1106" t="s">
        <v>432</v>
      </c>
      <c r="LF1106" t="s">
        <v>432</v>
      </c>
      <c r="LG1106" t="s">
        <v>432</v>
      </c>
      <c r="LH1106" t="s">
        <v>432</v>
      </c>
      <c r="LI1106" t="s">
        <v>432</v>
      </c>
      <c r="LK1106" t="s">
        <v>423</v>
      </c>
      <c r="LL1106" t="s">
        <v>423</v>
      </c>
      <c r="LM1106" t="s">
        <v>423</v>
      </c>
      <c r="LN1106" t="s">
        <v>431</v>
      </c>
      <c r="LO1106" t="s">
        <v>1573</v>
      </c>
      <c r="LP1106" t="s">
        <v>432</v>
      </c>
      <c r="LQ1106" t="s">
        <v>432</v>
      </c>
      <c r="LR1106" t="s">
        <v>432</v>
      </c>
      <c r="LS1106" t="s">
        <v>432</v>
      </c>
      <c r="LT1106" t="s">
        <v>432</v>
      </c>
      <c r="LU1106" t="s">
        <v>423</v>
      </c>
      <c r="LV1106" t="s">
        <v>423</v>
      </c>
      <c r="LW1106" t="s">
        <v>431</v>
      </c>
      <c r="LX1106" t="s">
        <v>423</v>
      </c>
      <c r="LY1106" t="s">
        <v>423</v>
      </c>
      <c r="LZ1106" t="s">
        <v>423</v>
      </c>
      <c r="MA1106" t="s">
        <v>423</v>
      </c>
      <c r="MB1106" t="s">
        <v>423</v>
      </c>
      <c r="MC1106" t="s">
        <v>423</v>
      </c>
      <c r="MD1106" t="s">
        <v>423</v>
      </c>
      <c r="ME1106" t="s">
        <v>423</v>
      </c>
      <c r="MF1106" t="s">
        <v>423</v>
      </c>
      <c r="MG1106" t="s">
        <v>431</v>
      </c>
      <c r="MH1106" t="s">
        <v>423</v>
      </c>
      <c r="MI1106" t="s">
        <v>423</v>
      </c>
      <c r="MJ1106" t="s">
        <v>423</v>
      </c>
      <c r="MK1106" t="s">
        <v>423</v>
      </c>
      <c r="ML1106" t="s">
        <v>431</v>
      </c>
      <c r="MN1106">
        <v>993.41</v>
      </c>
      <c r="MO1106">
        <v>90.71</v>
      </c>
      <c r="NE1106">
        <v>234.34</v>
      </c>
      <c r="NT1106">
        <v>270.37</v>
      </c>
      <c r="OJ1106">
        <v>291.39</v>
      </c>
      <c r="OT1106">
        <v>106.6</v>
      </c>
    </row>
    <row r="1107" spans="1:410" ht="12.75" customHeight="1" x14ac:dyDescent="0.2">
      <c r="A1107">
        <v>1349</v>
      </c>
      <c r="B1107" t="str">
        <f t="shared" si="782"/>
        <v>5-15min</v>
      </c>
      <c r="C1107" t="str">
        <f t="shared" si="783"/>
        <v>colocation</v>
      </c>
      <c r="D1107" t="str">
        <f t="shared" si="784"/>
        <v>coloc ou foyer familial</v>
      </c>
      <c r="E1107" t="str">
        <f t="shared" si="785"/>
        <v>plutôt oui</v>
      </c>
      <c r="F1107" t="str">
        <f t="shared" si="786"/>
        <v>aucune</v>
      </c>
      <c r="G1107" t="str">
        <f t="shared" si="787"/>
        <v>non</v>
      </c>
      <c r="H1107" t="str">
        <f t="shared" si="788"/>
        <v>non</v>
      </c>
      <c r="I1107" t="s">
        <v>423</v>
      </c>
      <c r="J1107" t="str">
        <f t="shared" si="789"/>
        <v>souvent</v>
      </c>
      <c r="K1107" t="str">
        <f t="shared" si="790"/>
        <v>parfois</v>
      </c>
      <c r="L1107" t="str">
        <f t="shared" si="791"/>
        <v>plutôt oui</v>
      </c>
      <c r="M1107" t="str">
        <f t="shared" si="792"/>
        <v>0-1h</v>
      </c>
      <c r="N1107" t="str">
        <f t="shared" si="793"/>
        <v>0-1h</v>
      </c>
      <c r="O1107" t="str">
        <f t="shared" si="794"/>
        <v>toujours</v>
      </c>
      <c r="P1107" t="str">
        <f t="shared" si="795"/>
        <v>parfois</v>
      </c>
      <c r="Q1107" t="str">
        <f t="shared" si="796"/>
        <v>souvent</v>
      </c>
      <c r="R1107" t="s">
        <v>425</v>
      </c>
      <c r="S1107" t="s">
        <v>425</v>
      </c>
      <c r="T1107" t="s">
        <v>425</v>
      </c>
      <c r="U1107" t="s">
        <v>427</v>
      </c>
      <c r="V1107" t="s">
        <v>440</v>
      </c>
      <c r="W1107" t="s">
        <v>440</v>
      </c>
      <c r="X1107" t="s">
        <v>429</v>
      </c>
      <c r="Y1107" t="s">
        <v>429</v>
      </c>
      <c r="Z1107" t="s">
        <v>429</v>
      </c>
      <c r="AA1107" t="s">
        <v>425</v>
      </c>
      <c r="AB1107" t="s">
        <v>425</v>
      </c>
      <c r="AC1107" t="s">
        <v>425</v>
      </c>
      <c r="AD1107" t="str">
        <f t="shared" si="797"/>
        <v>1 semaine avant</v>
      </c>
      <c r="AE1107" t="str">
        <f t="shared" si="798"/>
        <v xml:space="preserve">moyennement </v>
      </c>
      <c r="AF1107" t="str">
        <f t="shared" si="799"/>
        <v>très bonnes</v>
      </c>
      <c r="AG1107" t="str">
        <f t="shared" si="800"/>
        <v>parfois</v>
      </c>
      <c r="AH1107" t="str">
        <f t="shared" si="801"/>
        <v>régulièrement</v>
      </c>
      <c r="AI1107" t="str">
        <f t="shared" si="802"/>
        <v>régulièrement</v>
      </c>
      <c r="AJ1107" t="str">
        <f t="shared" si="803"/>
        <v>jamais</v>
      </c>
      <c r="AK1107" t="str">
        <f t="shared" si="804"/>
        <v>10-15h</v>
      </c>
      <c r="AL1107" t="str">
        <f t="shared" si="805"/>
        <v>tout à fait</v>
      </c>
      <c r="AM1107" t="str">
        <f t="shared" si="806"/>
        <v>plutôt oui</v>
      </c>
      <c r="AN1107" t="str">
        <f t="shared" si="807"/>
        <v>3-6h</v>
      </c>
      <c r="AO1107" t="str">
        <f t="shared" si="808"/>
        <v>rarement</v>
      </c>
      <c r="AP1107" t="str">
        <f t="shared" si="809"/>
        <v>plutôt oui</v>
      </c>
      <c r="AQ1107" t="str">
        <f t="shared" si="810"/>
        <v>rarement</v>
      </c>
      <c r="AR1107" t="str">
        <f t="shared" si="811"/>
        <v>parfois</v>
      </c>
      <c r="AS1107" t="str">
        <f t="shared" si="812"/>
        <v>1-2h</v>
      </c>
      <c r="AT1107" t="str">
        <f t="shared" si="813"/>
        <v>plutôt insatisfaisante</v>
      </c>
      <c r="AU1107" t="str">
        <f t="shared" si="814"/>
        <v>plutôt oui</v>
      </c>
      <c r="AV1107" t="str">
        <f t="shared" si="815"/>
        <v>plutôt non</v>
      </c>
      <c r="AW1107" t="str">
        <f t="shared" si="816"/>
        <v>plutôt oui</v>
      </c>
      <c r="AX1107" t="str">
        <f t="shared" si="817"/>
        <v>plutôt oui</v>
      </c>
      <c r="AY1107" t="str">
        <f t="shared" si="818"/>
        <v>plutôt oui</v>
      </c>
      <c r="AZ1107" t="str">
        <f t="shared" si="819"/>
        <v>4A</v>
      </c>
      <c r="BA1107" t="str">
        <f t="shared" si="820"/>
        <v>IR</v>
      </c>
      <c r="BB1107" t="str">
        <f t="shared" si="821"/>
        <v>classique</v>
      </c>
      <c r="BC1107" t="str">
        <f t="shared" si="822"/>
        <v>non</v>
      </c>
      <c r="BD1107" t="str">
        <f t="shared" si="823"/>
        <v>post-bac</v>
      </c>
      <c r="BE1107" t="str">
        <f t="shared" si="824"/>
        <v>Fr</v>
      </c>
      <c r="BF1107" t="str">
        <f t="shared" si="825"/>
        <v>25-50%</v>
      </c>
      <c r="BG1107" t="str">
        <f t="shared" si="826"/>
        <v>10-25%</v>
      </c>
      <c r="BH1107" t="s">
        <v>423</v>
      </c>
      <c r="BI1107" t="str">
        <f t="shared" si="827"/>
        <v>aucun</v>
      </c>
      <c r="BJ1107" t="s">
        <v>423</v>
      </c>
      <c r="BK1107" t="s">
        <v>431</v>
      </c>
      <c r="BL1107" t="s">
        <v>423</v>
      </c>
      <c r="BM1107" t="s">
        <v>423</v>
      </c>
      <c r="BN1107" t="s">
        <v>423</v>
      </c>
      <c r="BO1107" t="s">
        <v>431</v>
      </c>
      <c r="BP1107" t="s">
        <v>423</v>
      </c>
      <c r="BR1107" t="s">
        <v>432</v>
      </c>
      <c r="BS1107" t="s">
        <v>432</v>
      </c>
      <c r="BT1107" t="s">
        <v>432</v>
      </c>
      <c r="BU1107" t="s">
        <v>432</v>
      </c>
      <c r="BV1107" t="s">
        <v>423</v>
      </c>
      <c r="BW1107" t="s">
        <v>431</v>
      </c>
      <c r="BX1107" t="s">
        <v>423</v>
      </c>
      <c r="BY1107" t="s">
        <v>423</v>
      </c>
      <c r="BZ1107" t="s">
        <v>423</v>
      </c>
      <c r="CA1107" t="s">
        <v>432</v>
      </c>
      <c r="CB1107" t="s">
        <v>432</v>
      </c>
      <c r="CC1107" t="s">
        <v>432</v>
      </c>
      <c r="CD1107" t="s">
        <v>432</v>
      </c>
      <c r="CE1107" t="s">
        <v>423</v>
      </c>
      <c r="CF1107" t="s">
        <v>432</v>
      </c>
      <c r="CG1107" t="s">
        <v>432</v>
      </c>
      <c r="CH1107" t="s">
        <v>432</v>
      </c>
      <c r="CI1107" t="s">
        <v>432</v>
      </c>
      <c r="CJ1107" t="s">
        <v>432</v>
      </c>
      <c r="CK1107" t="s">
        <v>432</v>
      </c>
      <c r="CL1107" t="s">
        <v>432</v>
      </c>
      <c r="CM1107" t="s">
        <v>432</v>
      </c>
      <c r="CN1107" t="s">
        <v>423</v>
      </c>
      <c r="CO1107" t="s">
        <v>432</v>
      </c>
      <c r="CP1107" t="s">
        <v>432</v>
      </c>
      <c r="CQ1107" t="s">
        <v>432</v>
      </c>
      <c r="CR1107" t="s">
        <v>432</v>
      </c>
      <c r="CT1107" t="s">
        <v>432</v>
      </c>
      <c r="CU1107" t="s">
        <v>423</v>
      </c>
      <c r="CV1107" t="s">
        <v>423</v>
      </c>
      <c r="CW1107" t="s">
        <v>431</v>
      </c>
      <c r="CX1107" t="s">
        <v>423</v>
      </c>
      <c r="CY1107" t="s">
        <v>423</v>
      </c>
      <c r="CZ1107" t="s">
        <v>423</v>
      </c>
      <c r="DA1107" t="s">
        <v>423</v>
      </c>
      <c r="DB1107" t="s">
        <v>431</v>
      </c>
      <c r="DC1107" t="s">
        <v>423</v>
      </c>
      <c r="DD1107" t="s">
        <v>423</v>
      </c>
      <c r="DE1107" t="s">
        <v>431</v>
      </c>
      <c r="DF1107" t="s">
        <v>423</v>
      </c>
      <c r="DG1107" t="s">
        <v>423</v>
      </c>
      <c r="DH1107" t="s">
        <v>423</v>
      </c>
      <c r="DI1107" t="s">
        <v>423</v>
      </c>
      <c r="DJ1107" t="s">
        <v>423</v>
      </c>
      <c r="DK1107" t="s">
        <v>431</v>
      </c>
      <c r="DL1107" t="s">
        <v>423</v>
      </c>
      <c r="DM1107" t="s">
        <v>423</v>
      </c>
      <c r="DN1107" t="s">
        <v>423</v>
      </c>
      <c r="DO1107" t="s">
        <v>423</v>
      </c>
      <c r="DP1107" t="s">
        <v>423</v>
      </c>
      <c r="DQ1107" t="s">
        <v>423</v>
      </c>
      <c r="DR1107" t="s">
        <v>431</v>
      </c>
      <c r="DS1107" t="s">
        <v>423</v>
      </c>
      <c r="DT1107" t="s">
        <v>431</v>
      </c>
      <c r="DU1107" t="s">
        <v>423</v>
      </c>
      <c r="DV1107" t="s">
        <v>423</v>
      </c>
      <c r="DW1107" t="s">
        <v>423</v>
      </c>
      <c r="DX1107" t="s">
        <v>423</v>
      </c>
      <c r="DY1107" t="s">
        <v>423</v>
      </c>
      <c r="DZ1107" t="s">
        <v>431</v>
      </c>
      <c r="EA1107" t="s">
        <v>423</v>
      </c>
      <c r="EB1107" t="s">
        <v>423</v>
      </c>
      <c r="EC1107" t="s">
        <v>431</v>
      </c>
      <c r="ED1107" t="s">
        <v>423</v>
      </c>
      <c r="EE1107" t="s">
        <v>423</v>
      </c>
      <c r="EF1107" t="s">
        <v>434</v>
      </c>
      <c r="EG1107" t="s">
        <v>438</v>
      </c>
      <c r="EH1107" t="s">
        <v>436</v>
      </c>
      <c r="EI1107" t="s">
        <v>437</v>
      </c>
      <c r="EJ1107" t="s">
        <v>435</v>
      </c>
      <c r="EK1107" t="s">
        <v>433</v>
      </c>
      <c r="EL1107" t="s">
        <v>425</v>
      </c>
      <c r="EM1107" t="s">
        <v>425</v>
      </c>
      <c r="EN1107" t="s">
        <v>425</v>
      </c>
      <c r="EO1107" t="s">
        <v>427</v>
      </c>
      <c r="EP1107" t="s">
        <v>440</v>
      </c>
      <c r="EQ1107" t="s">
        <v>440</v>
      </c>
      <c r="ER1107" t="s">
        <v>429</v>
      </c>
      <c r="ES1107" t="s">
        <v>429</v>
      </c>
      <c r="ET1107" t="s">
        <v>429</v>
      </c>
      <c r="EU1107" t="s">
        <v>425</v>
      </c>
      <c r="EV1107" t="s">
        <v>425</v>
      </c>
      <c r="EW1107" t="s">
        <v>425</v>
      </c>
      <c r="EX1107" t="s">
        <v>423</v>
      </c>
      <c r="EY1107" t="s">
        <v>423</v>
      </c>
      <c r="EZ1107" t="s">
        <v>423</v>
      </c>
      <c r="FA1107" t="s">
        <v>431</v>
      </c>
      <c r="FB1107" t="s">
        <v>423</v>
      </c>
      <c r="FC1107" t="s">
        <v>423</v>
      </c>
      <c r="FD1107" t="s">
        <v>423</v>
      </c>
      <c r="FE1107" t="s">
        <v>423</v>
      </c>
      <c r="FF1107" t="s">
        <v>431</v>
      </c>
      <c r="FG1107" t="s">
        <v>423</v>
      </c>
      <c r="FH1107" t="s">
        <v>431</v>
      </c>
      <c r="FI1107" t="s">
        <v>423</v>
      </c>
      <c r="FJ1107" t="s">
        <v>423</v>
      </c>
      <c r="FK1107" t="s">
        <v>423</v>
      </c>
      <c r="FL1107" t="s">
        <v>423</v>
      </c>
      <c r="FM1107" t="s">
        <v>423</v>
      </c>
      <c r="FN1107" t="s">
        <v>431</v>
      </c>
      <c r="FO1107" t="s">
        <v>423</v>
      </c>
      <c r="FP1107" t="s">
        <v>423</v>
      </c>
      <c r="FQ1107" t="s">
        <v>431</v>
      </c>
      <c r="FR1107" t="s">
        <v>423</v>
      </c>
      <c r="FS1107" t="s">
        <v>423</v>
      </c>
      <c r="FT1107" t="s">
        <v>423</v>
      </c>
      <c r="FU1107" t="s">
        <v>431</v>
      </c>
      <c r="FV1107" t="s">
        <v>423</v>
      </c>
      <c r="FW1107" t="s">
        <v>423</v>
      </c>
      <c r="FX1107" t="s">
        <v>423</v>
      </c>
      <c r="FZ1107" t="s">
        <v>423</v>
      </c>
      <c r="GB1107" t="s">
        <v>423</v>
      </c>
      <c r="GD1107" t="s">
        <v>431</v>
      </c>
      <c r="GF1107" t="s">
        <v>431</v>
      </c>
      <c r="GG1107" t="s">
        <v>423</v>
      </c>
      <c r="GH1107" t="s">
        <v>423</v>
      </c>
      <c r="GI1107" t="s">
        <v>431</v>
      </c>
      <c r="GJ1107" t="s">
        <v>423</v>
      </c>
      <c r="GK1107" t="s">
        <v>423</v>
      </c>
      <c r="GL1107" t="s">
        <v>423</v>
      </c>
      <c r="GM1107" t="s">
        <v>431</v>
      </c>
      <c r="GN1107" t="s">
        <v>423</v>
      </c>
      <c r="GO1107" t="s">
        <v>423</v>
      </c>
      <c r="GP1107" t="s">
        <v>423</v>
      </c>
      <c r="GQ1107" t="s">
        <v>423</v>
      </c>
      <c r="GR1107" t="s">
        <v>431</v>
      </c>
      <c r="GS1107" t="s">
        <v>423</v>
      </c>
      <c r="GT1107" t="s">
        <v>423</v>
      </c>
      <c r="GU1107" t="s">
        <v>423</v>
      </c>
      <c r="GV1107" t="s">
        <v>423</v>
      </c>
      <c r="GW1107" t="s">
        <v>431</v>
      </c>
      <c r="GX1107" t="s">
        <v>423</v>
      </c>
      <c r="GY1107" t="s">
        <v>423</v>
      </c>
      <c r="GZ1107" t="s">
        <v>423</v>
      </c>
      <c r="HA1107" t="s">
        <v>423</v>
      </c>
      <c r="HB1107" t="s">
        <v>431</v>
      </c>
      <c r="HC1107" t="s">
        <v>423</v>
      </c>
      <c r="HD1107" t="s">
        <v>423</v>
      </c>
      <c r="HE1107" t="s">
        <v>431</v>
      </c>
      <c r="HF1107" t="s">
        <v>423</v>
      </c>
      <c r="HG1107" t="s">
        <v>423</v>
      </c>
      <c r="HH1107" t="s">
        <v>423</v>
      </c>
      <c r="HI1107" t="s">
        <v>423</v>
      </c>
      <c r="HJ1107" t="s">
        <v>423</v>
      </c>
      <c r="HK1107" t="s">
        <v>423</v>
      </c>
      <c r="HL1107" t="s">
        <v>431</v>
      </c>
      <c r="HM1107" t="s">
        <v>423</v>
      </c>
      <c r="HN1107" t="s">
        <v>423</v>
      </c>
      <c r="HP1107" t="s">
        <v>423</v>
      </c>
      <c r="HR1107" t="s">
        <v>431</v>
      </c>
      <c r="HT1107" t="s">
        <v>423</v>
      </c>
      <c r="HV1107" t="s">
        <v>423</v>
      </c>
      <c r="HW1107" t="s">
        <v>431</v>
      </c>
      <c r="HX1107" t="s">
        <v>423</v>
      </c>
      <c r="HY1107" t="s">
        <v>423</v>
      </c>
      <c r="HZ1107" t="s">
        <v>423</v>
      </c>
      <c r="IA1107" t="s">
        <v>423</v>
      </c>
      <c r="IB1107" t="s">
        <v>423</v>
      </c>
      <c r="IC1107" t="s">
        <v>423</v>
      </c>
      <c r="ID1107" t="s">
        <v>431</v>
      </c>
      <c r="IE1107" t="s">
        <v>423</v>
      </c>
      <c r="IF1107" t="s">
        <v>423</v>
      </c>
      <c r="IG1107" t="s">
        <v>431</v>
      </c>
      <c r="IH1107" t="s">
        <v>423</v>
      </c>
      <c r="II1107" t="s">
        <v>423</v>
      </c>
      <c r="IJ1107" t="s">
        <v>423</v>
      </c>
      <c r="IK1107" t="s">
        <v>423</v>
      </c>
      <c r="IL1107" t="s">
        <v>431</v>
      </c>
      <c r="IM1107" t="s">
        <v>423</v>
      </c>
      <c r="IN1107" t="s">
        <v>423</v>
      </c>
      <c r="IO1107" t="s">
        <v>431</v>
      </c>
      <c r="IP1107" t="s">
        <v>423</v>
      </c>
      <c r="IQ1107" t="s">
        <v>423</v>
      </c>
      <c r="IR1107" t="s">
        <v>423</v>
      </c>
      <c r="IS1107" t="s">
        <v>431</v>
      </c>
      <c r="IT1107" t="s">
        <v>423</v>
      </c>
      <c r="IU1107" t="s">
        <v>423</v>
      </c>
      <c r="IV1107" t="s">
        <v>423</v>
      </c>
      <c r="IX1107" t="s">
        <v>431</v>
      </c>
      <c r="IZ1107" t="s">
        <v>423</v>
      </c>
      <c r="JB1107" t="s">
        <v>423</v>
      </c>
      <c r="JI1107" t="s">
        <v>423</v>
      </c>
      <c r="JJ1107" t="s">
        <v>423</v>
      </c>
      <c r="JK1107" t="s">
        <v>423</v>
      </c>
      <c r="JL1107" t="s">
        <v>431</v>
      </c>
      <c r="JM1107" t="s">
        <v>423</v>
      </c>
      <c r="JN1107" t="s">
        <v>423</v>
      </c>
      <c r="JO1107" t="s">
        <v>423</v>
      </c>
      <c r="JP1107" t="s">
        <v>423</v>
      </c>
      <c r="JQ1107" t="s">
        <v>423</v>
      </c>
      <c r="JR1107" t="s">
        <v>423</v>
      </c>
      <c r="JS1107" t="s">
        <v>423</v>
      </c>
      <c r="JT1107" t="s">
        <v>423</v>
      </c>
      <c r="JU1107" t="s">
        <v>423</v>
      </c>
      <c r="JV1107" t="s">
        <v>423</v>
      </c>
      <c r="JW1107" t="s">
        <v>431</v>
      </c>
      <c r="JX1107" t="s">
        <v>423</v>
      </c>
      <c r="JY1107" t="s">
        <v>423</v>
      </c>
      <c r="JZ1107" t="s">
        <v>423</v>
      </c>
      <c r="KA1107" t="s">
        <v>423</v>
      </c>
      <c r="KB1107" t="s">
        <v>423</v>
      </c>
      <c r="KC1107" t="s">
        <v>423</v>
      </c>
      <c r="KD1107" t="s">
        <v>423</v>
      </c>
      <c r="KE1107" t="s">
        <v>423</v>
      </c>
      <c r="KF1107" t="s">
        <v>423</v>
      </c>
      <c r="KG1107" t="s">
        <v>423</v>
      </c>
      <c r="KH1107" t="s">
        <v>423</v>
      </c>
      <c r="KI1107" t="s">
        <v>423</v>
      </c>
      <c r="KJ1107" t="s">
        <v>423</v>
      </c>
      <c r="KK1107" t="s">
        <v>423</v>
      </c>
      <c r="KL1107" t="s">
        <v>423</v>
      </c>
      <c r="KM1107" t="s">
        <v>423</v>
      </c>
      <c r="KN1107" t="s">
        <v>423</v>
      </c>
      <c r="KO1107" t="s">
        <v>423</v>
      </c>
      <c r="KP1107" t="s">
        <v>423</v>
      </c>
      <c r="KQ1107" t="s">
        <v>431</v>
      </c>
      <c r="KR1107" t="s">
        <v>423</v>
      </c>
      <c r="KS1107" t="s">
        <v>423</v>
      </c>
      <c r="KT1107" t="s">
        <v>423</v>
      </c>
      <c r="KU1107" t="s">
        <v>423</v>
      </c>
      <c r="KV1107" t="s">
        <v>423</v>
      </c>
      <c r="KW1107" t="s">
        <v>431</v>
      </c>
      <c r="KY1107" t="s">
        <v>431</v>
      </c>
      <c r="KZ1107" t="s">
        <v>432</v>
      </c>
      <c r="LA1107" t="s">
        <v>432</v>
      </c>
      <c r="LB1107" t="s">
        <v>432</v>
      </c>
      <c r="LC1107" t="s">
        <v>432</v>
      </c>
      <c r="LD1107" t="s">
        <v>432</v>
      </c>
      <c r="LE1107" t="s">
        <v>432</v>
      </c>
      <c r="LF1107" t="s">
        <v>432</v>
      </c>
      <c r="LG1107" t="s">
        <v>432</v>
      </c>
      <c r="LH1107" t="s">
        <v>432</v>
      </c>
      <c r="LI1107" t="s">
        <v>432</v>
      </c>
      <c r="LK1107" t="s">
        <v>431</v>
      </c>
      <c r="LL1107" t="s">
        <v>423</v>
      </c>
      <c r="LM1107" t="s">
        <v>423</v>
      </c>
      <c r="LN1107" t="s">
        <v>423</v>
      </c>
      <c r="LO1107" t="s">
        <v>439</v>
      </c>
      <c r="LP1107" t="s">
        <v>432</v>
      </c>
      <c r="LQ1107" t="s">
        <v>432</v>
      </c>
      <c r="LR1107" t="s">
        <v>432</v>
      </c>
      <c r="LS1107" t="s">
        <v>432</v>
      </c>
      <c r="LT1107" t="s">
        <v>432</v>
      </c>
      <c r="LU1107" t="s">
        <v>423</v>
      </c>
      <c r="LV1107" t="s">
        <v>423</v>
      </c>
      <c r="LW1107" t="s">
        <v>431</v>
      </c>
      <c r="LX1107" t="s">
        <v>423</v>
      </c>
      <c r="LY1107" t="s">
        <v>423</v>
      </c>
      <c r="LZ1107" t="s">
        <v>423</v>
      </c>
      <c r="MA1107" t="s">
        <v>423</v>
      </c>
      <c r="MB1107" t="s">
        <v>423</v>
      </c>
      <c r="MC1107" t="s">
        <v>431</v>
      </c>
      <c r="MD1107" t="s">
        <v>423</v>
      </c>
      <c r="ME1107" t="s">
        <v>423</v>
      </c>
      <c r="MF1107" t="s">
        <v>423</v>
      </c>
      <c r="MG1107" t="s">
        <v>423</v>
      </c>
      <c r="MH1107" t="s">
        <v>423</v>
      </c>
      <c r="MI1107" t="s">
        <v>423</v>
      </c>
      <c r="MJ1107" t="s">
        <v>423</v>
      </c>
      <c r="MK1107" t="s">
        <v>423</v>
      </c>
      <c r="ML1107" t="s">
        <v>431</v>
      </c>
      <c r="MN1107">
        <v>253.21</v>
      </c>
      <c r="MO1107">
        <v>34.450000000000003</v>
      </c>
      <c r="NE1107">
        <v>93.04</v>
      </c>
      <c r="NT1107">
        <v>65.61</v>
      </c>
      <c r="OJ1107">
        <v>23.43</v>
      </c>
      <c r="OT1107">
        <v>36.68</v>
      </c>
    </row>
    <row r="1108" spans="1:410" ht="12.75" customHeight="1" x14ac:dyDescent="0.2">
      <c r="A1108">
        <v>1350</v>
      </c>
      <c r="B1108" t="str">
        <f t="shared" si="782"/>
        <v>+30min</v>
      </c>
      <c r="C1108" t="str">
        <f t="shared" si="783"/>
        <v>foyer familial</v>
      </c>
      <c r="D1108" t="str">
        <f t="shared" si="784"/>
        <v>coloc ou foyer familial</v>
      </c>
      <c r="E1108" t="str">
        <f t="shared" si="785"/>
        <v>plutôt oui</v>
      </c>
      <c r="F1108" t="str">
        <f t="shared" si="786"/>
        <v>aucune</v>
      </c>
      <c r="G1108" t="str">
        <f t="shared" si="787"/>
        <v>non</v>
      </c>
      <c r="H1108" t="str">
        <f t="shared" si="788"/>
        <v>non</v>
      </c>
      <c r="I1108" t="s">
        <v>423</v>
      </c>
      <c r="J1108" t="str">
        <f t="shared" si="789"/>
        <v>parfois</v>
      </c>
      <c r="K1108" t="str">
        <f t="shared" si="790"/>
        <v>jamais</v>
      </c>
      <c r="L1108" t="str">
        <f t="shared" si="791"/>
        <v>pas commentaire</v>
      </c>
      <c r="M1108" t="str">
        <f t="shared" si="792"/>
        <v>1-2h</v>
      </c>
      <c r="N1108" t="str">
        <f t="shared" si="793"/>
        <v>+8h</v>
      </c>
      <c r="O1108" t="str">
        <f t="shared" si="794"/>
        <v>jamais</v>
      </c>
      <c r="P1108" t="str">
        <f t="shared" si="795"/>
        <v>parfois</v>
      </c>
      <c r="Q1108" t="str">
        <f t="shared" si="796"/>
        <v>toujours</v>
      </c>
      <c r="R1108" t="s">
        <v>430</v>
      </c>
      <c r="S1108" t="s">
        <v>425</v>
      </c>
      <c r="T1108" t="s">
        <v>424</v>
      </c>
      <c r="U1108" t="s">
        <v>427</v>
      </c>
      <c r="V1108" t="s">
        <v>427</v>
      </c>
      <c r="W1108" t="s">
        <v>427</v>
      </c>
      <c r="X1108" t="s">
        <v>429</v>
      </c>
      <c r="Y1108" t="s">
        <v>429</v>
      </c>
      <c r="Z1108" t="s">
        <v>430</v>
      </c>
      <c r="AA1108" t="s">
        <v>430</v>
      </c>
      <c r="AB1108" t="s">
        <v>425</v>
      </c>
      <c r="AC1108" t="s">
        <v>425</v>
      </c>
      <c r="AD1108" t="str">
        <f t="shared" si="797"/>
        <v>semestre</v>
      </c>
      <c r="AE1108" t="str">
        <f t="shared" si="798"/>
        <v>plutôt oui</v>
      </c>
      <c r="AF1108" t="str">
        <f t="shared" si="799"/>
        <v>très bonnes</v>
      </c>
      <c r="AG1108" t="str">
        <f t="shared" si="800"/>
        <v>parfois</v>
      </c>
      <c r="AH1108" t="str">
        <f t="shared" si="801"/>
        <v>régulièrement</v>
      </c>
      <c r="AI1108" t="str">
        <f t="shared" si="802"/>
        <v>très souvent</v>
      </c>
      <c r="AJ1108" t="str">
        <f t="shared" si="803"/>
        <v>parfois</v>
      </c>
      <c r="AK1108" t="str">
        <f t="shared" si="804"/>
        <v>5-10h</v>
      </c>
      <c r="AL1108" t="str">
        <f t="shared" si="805"/>
        <v>tout à fait</v>
      </c>
      <c r="AM1108" t="str">
        <f t="shared" si="806"/>
        <v>plutôt non</v>
      </c>
      <c r="AN1108" t="str">
        <f t="shared" si="807"/>
        <v>3-6h</v>
      </c>
      <c r="AO1108" t="str">
        <f t="shared" si="808"/>
        <v>rarement</v>
      </c>
      <c r="AP1108" t="str">
        <f t="shared" si="809"/>
        <v>plutôt oui</v>
      </c>
      <c r="AQ1108" t="str">
        <f t="shared" si="810"/>
        <v>jamais</v>
      </c>
      <c r="AR1108" t="str">
        <f t="shared" si="811"/>
        <v>parfois</v>
      </c>
      <c r="AS1108" t="str">
        <f t="shared" si="812"/>
        <v>0-1h</v>
      </c>
      <c r="AT1108" t="str">
        <f t="shared" si="813"/>
        <v>plutôt satisfaisante</v>
      </c>
      <c r="AU1108" t="str">
        <f t="shared" si="814"/>
        <v>plutôt oui</v>
      </c>
      <c r="AV1108" t="str">
        <f t="shared" si="815"/>
        <v>plutôt oui</v>
      </c>
      <c r="AW1108" t="str">
        <f t="shared" si="816"/>
        <v>plutôt oui</v>
      </c>
      <c r="AX1108" t="str">
        <f t="shared" si="817"/>
        <v>plutôt oui</v>
      </c>
      <c r="AY1108" t="str">
        <f t="shared" si="818"/>
        <v>plutôt oui</v>
      </c>
      <c r="AZ1108" t="str">
        <f t="shared" si="819"/>
        <v>2A</v>
      </c>
      <c r="BA1108" t="str">
        <f t="shared" si="820"/>
        <v>MIC</v>
      </c>
      <c r="BB1108" t="str">
        <f t="shared" si="821"/>
        <v>IBER_Fr</v>
      </c>
      <c r="BC1108" t="str">
        <f t="shared" si="822"/>
        <v>non</v>
      </c>
      <c r="BD1108" t="str">
        <f t="shared" si="823"/>
        <v>post-bac</v>
      </c>
      <c r="BE1108" t="str">
        <f t="shared" si="824"/>
        <v>Fr</v>
      </c>
      <c r="BF1108" t="str">
        <f t="shared" si="825"/>
        <v>10-25%</v>
      </c>
      <c r="BG1108" t="str">
        <f t="shared" si="826"/>
        <v>10-25%</v>
      </c>
      <c r="BH1108" t="s">
        <v>423</v>
      </c>
      <c r="BI1108" t="str">
        <f t="shared" si="827"/>
        <v>aucun</v>
      </c>
      <c r="BJ1108" t="s">
        <v>423</v>
      </c>
      <c r="BK1108" t="s">
        <v>423</v>
      </c>
      <c r="BL1108" t="s">
        <v>423</v>
      </c>
      <c r="BM1108" t="s">
        <v>431</v>
      </c>
      <c r="BN1108" t="s">
        <v>423</v>
      </c>
      <c r="BO1108" t="s">
        <v>423</v>
      </c>
      <c r="BP1108" t="s">
        <v>431</v>
      </c>
      <c r="BR1108" t="s">
        <v>432</v>
      </c>
      <c r="BS1108" t="s">
        <v>432</v>
      </c>
      <c r="BT1108" t="s">
        <v>432</v>
      </c>
      <c r="BU1108" t="s">
        <v>432</v>
      </c>
      <c r="BV1108" t="s">
        <v>423</v>
      </c>
      <c r="BW1108" t="s">
        <v>431</v>
      </c>
      <c r="BX1108" t="s">
        <v>423</v>
      </c>
      <c r="BY1108" t="s">
        <v>423</v>
      </c>
      <c r="BZ1108" t="s">
        <v>423</v>
      </c>
      <c r="CA1108" t="s">
        <v>432</v>
      </c>
      <c r="CB1108" t="s">
        <v>432</v>
      </c>
      <c r="CC1108" t="s">
        <v>432</v>
      </c>
      <c r="CD1108" t="s">
        <v>432</v>
      </c>
      <c r="CE1108" t="s">
        <v>423</v>
      </c>
      <c r="CF1108" t="s">
        <v>432</v>
      </c>
      <c r="CG1108" t="s">
        <v>432</v>
      </c>
      <c r="CH1108" t="s">
        <v>432</v>
      </c>
      <c r="CI1108" t="s">
        <v>432</v>
      </c>
      <c r="CJ1108" t="s">
        <v>432</v>
      </c>
      <c r="CK1108" t="s">
        <v>432</v>
      </c>
      <c r="CL1108" t="s">
        <v>432</v>
      </c>
      <c r="CM1108" t="s">
        <v>432</v>
      </c>
      <c r="CN1108" t="s">
        <v>423</v>
      </c>
      <c r="CO1108" t="s">
        <v>432</v>
      </c>
      <c r="CP1108" t="s">
        <v>432</v>
      </c>
      <c r="CQ1108" t="s">
        <v>432</v>
      </c>
      <c r="CR1108" t="s">
        <v>432</v>
      </c>
      <c r="CT1108" t="s">
        <v>432</v>
      </c>
      <c r="CU1108" t="s">
        <v>423</v>
      </c>
      <c r="CV1108" t="s">
        <v>423</v>
      </c>
      <c r="CW1108" t="s">
        <v>423</v>
      </c>
      <c r="CX1108" t="s">
        <v>431</v>
      </c>
      <c r="CY1108" t="s">
        <v>423</v>
      </c>
      <c r="CZ1108" t="s">
        <v>423</v>
      </c>
      <c r="DA1108" t="s">
        <v>423</v>
      </c>
      <c r="DB1108" t="s">
        <v>423</v>
      </c>
      <c r="DC1108" t="s">
        <v>431</v>
      </c>
      <c r="DD1108" t="s">
        <v>432</v>
      </c>
      <c r="DE1108" t="s">
        <v>432</v>
      </c>
      <c r="DF1108" t="s">
        <v>432</v>
      </c>
      <c r="DG1108" t="s">
        <v>432</v>
      </c>
      <c r="DH1108" t="s">
        <v>423</v>
      </c>
      <c r="DI1108" t="s">
        <v>423</v>
      </c>
      <c r="DJ1108" t="s">
        <v>431</v>
      </c>
      <c r="DK1108" t="s">
        <v>423</v>
      </c>
      <c r="DL1108" t="s">
        <v>423</v>
      </c>
      <c r="DM1108" t="s">
        <v>431</v>
      </c>
      <c r="DN1108" t="s">
        <v>423</v>
      </c>
      <c r="DO1108" t="s">
        <v>423</v>
      </c>
      <c r="DP1108" t="s">
        <v>423</v>
      </c>
      <c r="DQ1108" t="s">
        <v>423</v>
      </c>
      <c r="DR1108" t="s">
        <v>423</v>
      </c>
      <c r="DS1108" t="s">
        <v>423</v>
      </c>
      <c r="DT1108" t="s">
        <v>423</v>
      </c>
      <c r="DU1108" t="s">
        <v>423</v>
      </c>
      <c r="DV1108" t="s">
        <v>423</v>
      </c>
      <c r="DW1108" t="s">
        <v>431</v>
      </c>
      <c r="DX1108" t="s">
        <v>423</v>
      </c>
      <c r="DY1108" t="s">
        <v>423</v>
      </c>
      <c r="DZ1108" t="s">
        <v>431</v>
      </c>
      <c r="EA1108" t="s">
        <v>423</v>
      </c>
      <c r="EB1108" t="s">
        <v>431</v>
      </c>
      <c r="EC1108" t="s">
        <v>423</v>
      </c>
      <c r="ED1108" t="s">
        <v>423</v>
      </c>
      <c r="EE1108" t="s">
        <v>423</v>
      </c>
      <c r="EF1108" t="s">
        <v>437</v>
      </c>
      <c r="EG1108" t="s">
        <v>438</v>
      </c>
      <c r="EH1108" t="s">
        <v>434</v>
      </c>
      <c r="EI1108" t="s">
        <v>436</v>
      </c>
      <c r="EJ1108" t="s">
        <v>433</v>
      </c>
      <c r="EK1108" t="s">
        <v>435</v>
      </c>
      <c r="EL1108" t="s">
        <v>430</v>
      </c>
      <c r="EM1108" t="s">
        <v>425</v>
      </c>
      <c r="EN1108" t="s">
        <v>424</v>
      </c>
      <c r="EO1108" t="s">
        <v>427</v>
      </c>
      <c r="EP1108" t="s">
        <v>427</v>
      </c>
      <c r="EQ1108" t="s">
        <v>427</v>
      </c>
      <c r="ER1108" t="s">
        <v>429</v>
      </c>
      <c r="ES1108" t="s">
        <v>429</v>
      </c>
      <c r="ET1108" t="s">
        <v>430</v>
      </c>
      <c r="EU1108" t="s">
        <v>430</v>
      </c>
      <c r="EV1108" t="s">
        <v>425</v>
      </c>
      <c r="EW1108" t="s">
        <v>425</v>
      </c>
      <c r="EX1108" t="s">
        <v>431</v>
      </c>
      <c r="EY1108" t="s">
        <v>423</v>
      </c>
      <c r="EZ1108" t="s">
        <v>423</v>
      </c>
      <c r="FA1108" t="s">
        <v>423</v>
      </c>
      <c r="FB1108" t="s">
        <v>423</v>
      </c>
      <c r="FC1108" t="s">
        <v>423</v>
      </c>
      <c r="FD1108" t="s">
        <v>423</v>
      </c>
      <c r="FE1108" t="s">
        <v>431</v>
      </c>
      <c r="FF1108" t="s">
        <v>423</v>
      </c>
      <c r="FG1108" t="s">
        <v>423</v>
      </c>
      <c r="FH1108" t="s">
        <v>431</v>
      </c>
      <c r="FI1108" t="s">
        <v>423</v>
      </c>
      <c r="FJ1108" t="s">
        <v>423</v>
      </c>
      <c r="FK1108" t="s">
        <v>423</v>
      </c>
      <c r="FL1108" t="s">
        <v>423</v>
      </c>
      <c r="FM1108" t="s">
        <v>423</v>
      </c>
      <c r="FN1108" t="s">
        <v>431</v>
      </c>
      <c r="FO1108" t="s">
        <v>423</v>
      </c>
      <c r="FP1108" t="s">
        <v>423</v>
      </c>
      <c r="FQ1108" t="s">
        <v>431</v>
      </c>
      <c r="FR1108" t="s">
        <v>423</v>
      </c>
      <c r="FS1108" t="s">
        <v>423</v>
      </c>
      <c r="FT1108" t="s">
        <v>431</v>
      </c>
      <c r="FU1108" t="s">
        <v>423</v>
      </c>
      <c r="FV1108" t="s">
        <v>423</v>
      </c>
      <c r="FW1108" t="s">
        <v>423</v>
      </c>
      <c r="FX1108" t="s">
        <v>423</v>
      </c>
      <c r="FZ1108" t="s">
        <v>423</v>
      </c>
      <c r="GB1108" t="s">
        <v>431</v>
      </c>
      <c r="GC1108" t="s">
        <v>3751</v>
      </c>
      <c r="GD1108" t="s">
        <v>423</v>
      </c>
      <c r="GF1108" t="s">
        <v>431</v>
      </c>
      <c r="GG1108" t="s">
        <v>423</v>
      </c>
      <c r="GH1108" t="s">
        <v>423</v>
      </c>
      <c r="GI1108" t="s">
        <v>423</v>
      </c>
      <c r="GJ1108" t="s">
        <v>431</v>
      </c>
      <c r="GK1108" t="s">
        <v>423</v>
      </c>
      <c r="GL1108" t="s">
        <v>423</v>
      </c>
      <c r="GM1108" t="s">
        <v>431</v>
      </c>
      <c r="GN1108" t="s">
        <v>423</v>
      </c>
      <c r="GO1108" t="s">
        <v>423</v>
      </c>
      <c r="GP1108" t="s">
        <v>423</v>
      </c>
      <c r="GQ1108" t="s">
        <v>423</v>
      </c>
      <c r="GR1108" t="s">
        <v>423</v>
      </c>
      <c r="GS1108" t="s">
        <v>431</v>
      </c>
      <c r="GT1108" t="s">
        <v>423</v>
      </c>
      <c r="GU1108" t="s">
        <v>423</v>
      </c>
      <c r="GV1108" t="s">
        <v>423</v>
      </c>
      <c r="GW1108" t="s">
        <v>431</v>
      </c>
      <c r="GX1108" t="s">
        <v>423</v>
      </c>
      <c r="GY1108" t="s">
        <v>423</v>
      </c>
      <c r="GZ1108" t="s">
        <v>423</v>
      </c>
      <c r="HA1108" t="s">
        <v>423</v>
      </c>
      <c r="HB1108" t="s">
        <v>431</v>
      </c>
      <c r="HC1108" t="s">
        <v>423</v>
      </c>
      <c r="HD1108" t="s">
        <v>423</v>
      </c>
      <c r="HE1108" t="s">
        <v>431</v>
      </c>
      <c r="HF1108" t="s">
        <v>423</v>
      </c>
      <c r="HG1108" t="s">
        <v>423</v>
      </c>
      <c r="HH1108" t="s">
        <v>423</v>
      </c>
      <c r="HI1108" t="s">
        <v>423</v>
      </c>
      <c r="HJ1108" t="s">
        <v>423</v>
      </c>
      <c r="HK1108" t="s">
        <v>423</v>
      </c>
      <c r="HL1108" t="s">
        <v>423</v>
      </c>
      <c r="HM1108" t="s">
        <v>431</v>
      </c>
      <c r="HN1108" t="s">
        <v>423</v>
      </c>
      <c r="HP1108" t="s">
        <v>423</v>
      </c>
      <c r="HR1108" t="s">
        <v>431</v>
      </c>
      <c r="HS1108" t="s">
        <v>3751</v>
      </c>
      <c r="HT1108" t="s">
        <v>423</v>
      </c>
      <c r="HV1108" t="s">
        <v>431</v>
      </c>
      <c r="HW1108" t="s">
        <v>423</v>
      </c>
      <c r="HX1108" t="s">
        <v>423</v>
      </c>
      <c r="HY1108" t="s">
        <v>423</v>
      </c>
      <c r="HZ1108" t="s">
        <v>423</v>
      </c>
      <c r="IA1108" t="s">
        <v>423</v>
      </c>
      <c r="IB1108" t="s">
        <v>423</v>
      </c>
      <c r="IC1108" t="s">
        <v>431</v>
      </c>
      <c r="ID1108" t="s">
        <v>423</v>
      </c>
      <c r="IE1108" t="s">
        <v>423</v>
      </c>
      <c r="IF1108" t="s">
        <v>423</v>
      </c>
      <c r="IG1108" t="s">
        <v>431</v>
      </c>
      <c r="IH1108" t="s">
        <v>423</v>
      </c>
      <c r="II1108" t="s">
        <v>423</v>
      </c>
      <c r="IJ1108" t="s">
        <v>423</v>
      </c>
      <c r="IK1108" t="s">
        <v>431</v>
      </c>
      <c r="IL1108" t="s">
        <v>423</v>
      </c>
      <c r="IM1108" t="s">
        <v>423</v>
      </c>
      <c r="IN1108" t="s">
        <v>423</v>
      </c>
      <c r="IO1108" t="s">
        <v>431</v>
      </c>
      <c r="IP1108" t="s">
        <v>423</v>
      </c>
      <c r="IQ1108" t="s">
        <v>423</v>
      </c>
      <c r="IR1108" t="s">
        <v>423</v>
      </c>
      <c r="IS1108" t="s">
        <v>431</v>
      </c>
      <c r="IT1108" t="s">
        <v>423</v>
      </c>
      <c r="IU1108" t="s">
        <v>423</v>
      </c>
      <c r="IV1108" t="s">
        <v>423</v>
      </c>
      <c r="IX1108" t="s">
        <v>431</v>
      </c>
      <c r="IY1108" t="s">
        <v>3751</v>
      </c>
      <c r="IZ1108" t="s">
        <v>423</v>
      </c>
      <c r="JB1108" t="s">
        <v>423</v>
      </c>
      <c r="JD1108" t="s">
        <v>3752</v>
      </c>
      <c r="JE1108" t="s">
        <v>823</v>
      </c>
      <c r="JF1108" t="s">
        <v>3753</v>
      </c>
      <c r="JG1108" t="s">
        <v>3751</v>
      </c>
      <c r="JH1108" t="s">
        <v>3751</v>
      </c>
      <c r="JI1108" t="s">
        <v>423</v>
      </c>
      <c r="JJ1108" t="s">
        <v>431</v>
      </c>
      <c r="JK1108" t="s">
        <v>423</v>
      </c>
      <c r="JL1108" t="s">
        <v>423</v>
      </c>
      <c r="JM1108" t="s">
        <v>423</v>
      </c>
      <c r="JN1108" t="s">
        <v>423</v>
      </c>
      <c r="JO1108" t="s">
        <v>423</v>
      </c>
      <c r="JP1108" t="s">
        <v>431</v>
      </c>
      <c r="JQ1108" t="s">
        <v>423</v>
      </c>
      <c r="JR1108" t="s">
        <v>423</v>
      </c>
      <c r="JS1108" t="s">
        <v>423</v>
      </c>
      <c r="JT1108" t="s">
        <v>423</v>
      </c>
      <c r="JU1108" t="s">
        <v>423</v>
      </c>
      <c r="JV1108" t="s">
        <v>423</v>
      </c>
      <c r="JW1108" t="s">
        <v>423</v>
      </c>
      <c r="JX1108" t="s">
        <v>423</v>
      </c>
      <c r="JY1108" t="s">
        <v>423</v>
      </c>
      <c r="JZ1108" t="s">
        <v>423</v>
      </c>
      <c r="KA1108" t="s">
        <v>423</v>
      </c>
      <c r="KB1108" t="s">
        <v>423</v>
      </c>
      <c r="KC1108" t="s">
        <v>423</v>
      </c>
      <c r="KD1108" t="s">
        <v>423</v>
      </c>
      <c r="KE1108" t="s">
        <v>423</v>
      </c>
      <c r="KF1108" t="s">
        <v>423</v>
      </c>
      <c r="KG1108" t="s">
        <v>431</v>
      </c>
      <c r="KH1108" t="s">
        <v>423</v>
      </c>
      <c r="KI1108" t="s">
        <v>423</v>
      </c>
      <c r="KJ1108" t="s">
        <v>423</v>
      </c>
      <c r="KK1108" t="s">
        <v>423</v>
      </c>
      <c r="KL1108" t="s">
        <v>423</v>
      </c>
      <c r="KM1108" t="s">
        <v>423</v>
      </c>
      <c r="KN1108" t="s">
        <v>423</v>
      </c>
      <c r="KO1108" t="s">
        <v>423</v>
      </c>
      <c r="KP1108" t="s">
        <v>423</v>
      </c>
      <c r="KQ1108" t="s">
        <v>423</v>
      </c>
      <c r="KR1108" t="s">
        <v>423</v>
      </c>
      <c r="KS1108" t="s">
        <v>423</v>
      </c>
      <c r="KT1108" t="s">
        <v>423</v>
      </c>
      <c r="KU1108" t="s">
        <v>423</v>
      </c>
      <c r="KV1108" t="s">
        <v>423</v>
      </c>
      <c r="KW1108" t="s">
        <v>431</v>
      </c>
      <c r="KY1108" t="s">
        <v>431</v>
      </c>
      <c r="KZ1108" t="s">
        <v>432</v>
      </c>
      <c r="LA1108" t="s">
        <v>432</v>
      </c>
      <c r="LB1108" t="s">
        <v>432</v>
      </c>
      <c r="LC1108" t="s">
        <v>432</v>
      </c>
      <c r="LD1108" t="s">
        <v>432</v>
      </c>
      <c r="LE1108" t="s">
        <v>432</v>
      </c>
      <c r="LF1108" t="s">
        <v>432</v>
      </c>
      <c r="LG1108" t="s">
        <v>432</v>
      </c>
      <c r="LH1108" t="s">
        <v>432</v>
      </c>
      <c r="LI1108" t="s">
        <v>432</v>
      </c>
      <c r="LK1108" t="s">
        <v>431</v>
      </c>
      <c r="LL1108" t="s">
        <v>423</v>
      </c>
      <c r="LM1108" t="s">
        <v>423</v>
      </c>
      <c r="LN1108" t="s">
        <v>423</v>
      </c>
      <c r="LO1108" t="s">
        <v>439</v>
      </c>
      <c r="LP1108" t="s">
        <v>432</v>
      </c>
      <c r="LQ1108" t="s">
        <v>432</v>
      </c>
      <c r="LR1108" t="s">
        <v>432</v>
      </c>
      <c r="LS1108" t="s">
        <v>432</v>
      </c>
      <c r="LT1108" t="s">
        <v>432</v>
      </c>
      <c r="LU1108" t="s">
        <v>423</v>
      </c>
      <c r="LV1108" t="s">
        <v>431</v>
      </c>
      <c r="LW1108" t="s">
        <v>423</v>
      </c>
      <c r="LX1108" t="s">
        <v>423</v>
      </c>
      <c r="LY1108" t="s">
        <v>423</v>
      </c>
      <c r="LZ1108" t="s">
        <v>423</v>
      </c>
      <c r="MA1108" t="s">
        <v>423</v>
      </c>
      <c r="MB1108" t="s">
        <v>423</v>
      </c>
      <c r="MC1108" t="s">
        <v>431</v>
      </c>
      <c r="MD1108" t="s">
        <v>423</v>
      </c>
      <c r="ME1108" t="s">
        <v>423</v>
      </c>
      <c r="MF1108" t="s">
        <v>423</v>
      </c>
      <c r="MG1108" t="s">
        <v>423</v>
      </c>
      <c r="MH1108" t="s">
        <v>423</v>
      </c>
      <c r="MI1108" t="s">
        <v>423</v>
      </c>
      <c r="MJ1108" t="s">
        <v>423</v>
      </c>
      <c r="MK1108" t="s">
        <v>423</v>
      </c>
      <c r="ML1108" t="s">
        <v>431</v>
      </c>
      <c r="MN1108">
        <v>475.7</v>
      </c>
      <c r="MO1108">
        <v>49.45</v>
      </c>
      <c r="NE1108">
        <v>165.54</v>
      </c>
      <c r="NT1108">
        <v>90.95</v>
      </c>
      <c r="OJ1108">
        <v>109.37</v>
      </c>
      <c r="OT1108">
        <v>60.39</v>
      </c>
    </row>
    <row r="1109" spans="1:410" ht="12.75" customHeight="1" x14ac:dyDescent="0.2">
      <c r="A1109">
        <v>1352</v>
      </c>
      <c r="B1109" t="str">
        <f t="shared" si="782"/>
        <v>0-5min</v>
      </c>
      <c r="C1109" t="str">
        <f t="shared" si="783"/>
        <v>seul</v>
      </c>
      <c r="D1109" t="str">
        <f t="shared" si="784"/>
        <v>10-20m2</v>
      </c>
      <c r="E1109" t="str">
        <f t="shared" si="785"/>
        <v>tout à fait</v>
      </c>
      <c r="F1109" t="str">
        <f t="shared" si="786"/>
        <v>aucune</v>
      </c>
      <c r="G1109" t="str">
        <f t="shared" si="787"/>
        <v>non</v>
      </c>
      <c r="H1109" t="str">
        <f t="shared" si="788"/>
        <v>non</v>
      </c>
      <c r="I1109" t="s">
        <v>423</v>
      </c>
      <c r="J1109" t="str">
        <f t="shared" si="789"/>
        <v>souvent</v>
      </c>
      <c r="K1109" t="str">
        <f t="shared" si="790"/>
        <v>parfois</v>
      </c>
      <c r="L1109" t="str">
        <f t="shared" si="791"/>
        <v>plutôt oui</v>
      </c>
      <c r="M1109" t="str">
        <f t="shared" si="792"/>
        <v>1-2h</v>
      </c>
      <c r="N1109" t="str">
        <f t="shared" si="793"/>
        <v>4-6h</v>
      </c>
      <c r="O1109" t="str">
        <f t="shared" si="794"/>
        <v>parfois</v>
      </c>
      <c r="P1109" t="str">
        <f t="shared" si="795"/>
        <v>souvent</v>
      </c>
      <c r="Q1109" t="str">
        <f t="shared" si="796"/>
        <v>souvent</v>
      </c>
      <c r="R1109" t="s">
        <v>425</v>
      </c>
      <c r="S1109" t="s">
        <v>425</v>
      </c>
      <c r="T1109" t="s">
        <v>425</v>
      </c>
      <c r="U1109" t="s">
        <v>428</v>
      </c>
      <c r="V1109" t="s">
        <v>440</v>
      </c>
      <c r="W1109" t="s">
        <v>440</v>
      </c>
      <c r="X1109" t="s">
        <v>429</v>
      </c>
      <c r="Y1109" t="s">
        <v>430</v>
      </c>
      <c r="Z1109" t="s">
        <v>424</v>
      </c>
      <c r="AA1109" t="s">
        <v>425</v>
      </c>
      <c r="AB1109" t="s">
        <v>425</v>
      </c>
      <c r="AC1109" t="s">
        <v>424</v>
      </c>
      <c r="AD1109" t="str">
        <f t="shared" si="797"/>
        <v>3-4 jours avant</v>
      </c>
      <c r="AE1109" t="str">
        <f t="shared" si="798"/>
        <v>plutôt oui</v>
      </c>
      <c r="AF1109" t="str">
        <f t="shared" si="799"/>
        <v>très bonnes</v>
      </c>
      <c r="AG1109" t="str">
        <f t="shared" si="800"/>
        <v>régulièrement</v>
      </c>
      <c r="AH1109" t="str">
        <f t="shared" si="801"/>
        <v>très souvent</v>
      </c>
      <c r="AI1109" t="str">
        <f t="shared" si="802"/>
        <v>régulièrement</v>
      </c>
      <c r="AJ1109" t="str">
        <f t="shared" si="803"/>
        <v>jamais</v>
      </c>
      <c r="AK1109" t="str">
        <f t="shared" si="804"/>
        <v>5-10h</v>
      </c>
      <c r="AL1109" t="str">
        <f t="shared" si="805"/>
        <v>tout à fait</v>
      </c>
      <c r="AM1109" t="str">
        <f t="shared" si="806"/>
        <v>plutôt oui</v>
      </c>
      <c r="AN1109" t="str">
        <f t="shared" si="807"/>
        <v>3-6h</v>
      </c>
      <c r="AO1109" t="str">
        <f t="shared" si="808"/>
        <v>rarement</v>
      </c>
      <c r="AP1109" t="str">
        <f t="shared" si="809"/>
        <v>plutôt oui</v>
      </c>
      <c r="AQ1109" t="str">
        <f t="shared" si="810"/>
        <v>1/semaine</v>
      </c>
      <c r="AR1109" t="str">
        <f t="shared" si="811"/>
        <v>parfois</v>
      </c>
      <c r="AS1109" t="str">
        <f t="shared" si="812"/>
        <v>2-4h</v>
      </c>
      <c r="AT1109" t="str">
        <f t="shared" si="813"/>
        <v>plutôt insatisfaisante</v>
      </c>
      <c r="AU1109" t="str">
        <f t="shared" si="814"/>
        <v>tout à fait</v>
      </c>
      <c r="AV1109" t="str">
        <f t="shared" si="815"/>
        <v>plutôt non</v>
      </c>
      <c r="AW1109" t="str">
        <f t="shared" si="816"/>
        <v>plutôt oui</v>
      </c>
      <c r="AX1109" t="str">
        <f t="shared" si="817"/>
        <v>plutôt oui</v>
      </c>
      <c r="AY1109" t="str">
        <f t="shared" si="818"/>
        <v>tout à fait</v>
      </c>
      <c r="AZ1109" t="str">
        <f t="shared" si="819"/>
        <v>3A</v>
      </c>
      <c r="BA1109" t="str">
        <f t="shared" si="820"/>
        <v>IR</v>
      </c>
      <c r="BB1109" t="str">
        <f t="shared" si="821"/>
        <v>classique</v>
      </c>
      <c r="BC1109" t="str">
        <f t="shared" si="822"/>
        <v>non</v>
      </c>
      <c r="BD1109" t="str">
        <f t="shared" si="823"/>
        <v>post-bac</v>
      </c>
      <c r="BE1109" t="str">
        <f t="shared" si="824"/>
        <v>Fr</v>
      </c>
      <c r="BF1109" t="str">
        <f t="shared" si="825"/>
        <v>0-10%</v>
      </c>
      <c r="BG1109" t="str">
        <f t="shared" si="826"/>
        <v>0-10%</v>
      </c>
      <c r="BH1109" t="s">
        <v>423</v>
      </c>
      <c r="BI1109" t="str">
        <f t="shared" si="827"/>
        <v>aucun</v>
      </c>
      <c r="BJ1109" t="s">
        <v>431</v>
      </c>
      <c r="BK1109" t="s">
        <v>423</v>
      </c>
      <c r="BL1109" t="s">
        <v>423</v>
      </c>
      <c r="BM1109" t="s">
        <v>423</v>
      </c>
      <c r="BN1109" t="s">
        <v>431</v>
      </c>
      <c r="BO1109" t="s">
        <v>423</v>
      </c>
      <c r="BP1109" t="s">
        <v>423</v>
      </c>
      <c r="BR1109" t="s">
        <v>423</v>
      </c>
      <c r="BS1109" t="s">
        <v>431</v>
      </c>
      <c r="BT1109" t="s">
        <v>423</v>
      </c>
      <c r="BU1109" t="s">
        <v>423</v>
      </c>
      <c r="BV1109" t="s">
        <v>431</v>
      </c>
      <c r="BW1109" t="s">
        <v>423</v>
      </c>
      <c r="BX1109" t="s">
        <v>423</v>
      </c>
      <c r="BY1109" t="s">
        <v>423</v>
      </c>
      <c r="BZ1109" t="s">
        <v>423</v>
      </c>
      <c r="CA1109" t="s">
        <v>432</v>
      </c>
      <c r="CB1109" t="s">
        <v>432</v>
      </c>
      <c r="CC1109" t="s">
        <v>432</v>
      </c>
      <c r="CD1109" t="s">
        <v>432</v>
      </c>
      <c r="CE1109" t="s">
        <v>423</v>
      </c>
      <c r="CF1109" t="s">
        <v>432</v>
      </c>
      <c r="CG1109" t="s">
        <v>432</v>
      </c>
      <c r="CH1109" t="s">
        <v>432</v>
      </c>
      <c r="CI1109" t="s">
        <v>432</v>
      </c>
      <c r="CJ1109" t="s">
        <v>432</v>
      </c>
      <c r="CK1109" t="s">
        <v>432</v>
      </c>
      <c r="CL1109" t="s">
        <v>432</v>
      </c>
      <c r="CM1109" t="s">
        <v>432</v>
      </c>
      <c r="CN1109" t="s">
        <v>423</v>
      </c>
      <c r="CO1109" t="s">
        <v>432</v>
      </c>
      <c r="CP1109" t="s">
        <v>432</v>
      </c>
      <c r="CQ1109" t="s">
        <v>432</v>
      </c>
      <c r="CR1109" t="s">
        <v>432</v>
      </c>
      <c r="CT1109" t="s">
        <v>432</v>
      </c>
      <c r="CU1109" t="s">
        <v>423</v>
      </c>
      <c r="CV1109" t="s">
        <v>423</v>
      </c>
      <c r="CW1109" t="s">
        <v>431</v>
      </c>
      <c r="CX1109" t="s">
        <v>423</v>
      </c>
      <c r="CY1109" t="s">
        <v>423</v>
      </c>
      <c r="CZ1109" t="s">
        <v>423</v>
      </c>
      <c r="DA1109" t="s">
        <v>423</v>
      </c>
      <c r="DB1109" t="s">
        <v>431</v>
      </c>
      <c r="DC1109" t="s">
        <v>423</v>
      </c>
      <c r="DD1109" t="s">
        <v>423</v>
      </c>
      <c r="DE1109" t="s">
        <v>431</v>
      </c>
      <c r="DF1109" t="s">
        <v>423</v>
      </c>
      <c r="DG1109" t="s">
        <v>423</v>
      </c>
      <c r="DH1109" t="s">
        <v>423</v>
      </c>
      <c r="DI1109" t="s">
        <v>423</v>
      </c>
      <c r="DJ1109" t="s">
        <v>431</v>
      </c>
      <c r="DK1109" t="s">
        <v>423</v>
      </c>
      <c r="DL1109" t="s">
        <v>423</v>
      </c>
      <c r="DM1109" t="s">
        <v>423</v>
      </c>
      <c r="DN1109" t="s">
        <v>423</v>
      </c>
      <c r="DO1109" t="s">
        <v>431</v>
      </c>
      <c r="DP1109" t="s">
        <v>423</v>
      </c>
      <c r="DQ1109" t="s">
        <v>423</v>
      </c>
      <c r="DR1109" t="s">
        <v>423</v>
      </c>
      <c r="DS1109" t="s">
        <v>423</v>
      </c>
      <c r="DT1109" t="s">
        <v>423</v>
      </c>
      <c r="DU1109" t="s">
        <v>423</v>
      </c>
      <c r="DV1109" t="s">
        <v>431</v>
      </c>
      <c r="DW1109" t="s">
        <v>423</v>
      </c>
      <c r="DX1109" t="s">
        <v>423</v>
      </c>
      <c r="DY1109" t="s">
        <v>431</v>
      </c>
      <c r="DZ1109" t="s">
        <v>423</v>
      </c>
      <c r="EA1109" t="s">
        <v>423</v>
      </c>
      <c r="EB1109" t="s">
        <v>423</v>
      </c>
      <c r="EC1109" t="s">
        <v>431</v>
      </c>
      <c r="ED1109" t="s">
        <v>423</v>
      </c>
      <c r="EE1109" t="s">
        <v>423</v>
      </c>
      <c r="EF1109" t="s">
        <v>438</v>
      </c>
      <c r="EG1109" t="s">
        <v>437</v>
      </c>
      <c r="EH1109" t="s">
        <v>434</v>
      </c>
      <c r="EI1109" t="s">
        <v>435</v>
      </c>
      <c r="EJ1109" t="s">
        <v>436</v>
      </c>
      <c r="EK1109" t="s">
        <v>433</v>
      </c>
      <c r="EL1109" t="s">
        <v>425</v>
      </c>
      <c r="EM1109" t="s">
        <v>425</v>
      </c>
      <c r="EN1109" t="s">
        <v>425</v>
      </c>
      <c r="EO1109" t="s">
        <v>428</v>
      </c>
      <c r="EP1109" t="s">
        <v>440</v>
      </c>
      <c r="EQ1109" t="s">
        <v>440</v>
      </c>
      <c r="ER1109" t="s">
        <v>429</v>
      </c>
      <c r="ES1109" t="s">
        <v>430</v>
      </c>
      <c r="ET1109" t="s">
        <v>424</v>
      </c>
      <c r="EU1109" t="s">
        <v>425</v>
      </c>
      <c r="EV1109" t="s">
        <v>425</v>
      </c>
      <c r="EW1109" t="s">
        <v>424</v>
      </c>
      <c r="EX1109" t="s">
        <v>423</v>
      </c>
      <c r="EY1109" t="s">
        <v>423</v>
      </c>
      <c r="EZ1109" t="s">
        <v>423</v>
      </c>
      <c r="FA1109" t="s">
        <v>423</v>
      </c>
      <c r="FB1109" t="s">
        <v>431</v>
      </c>
      <c r="FC1109" t="s">
        <v>423</v>
      </c>
      <c r="FD1109" t="s">
        <v>423</v>
      </c>
      <c r="FE1109" t="s">
        <v>431</v>
      </c>
      <c r="FF1109" t="s">
        <v>423</v>
      </c>
      <c r="FG1109" t="s">
        <v>423</v>
      </c>
      <c r="FH1109" t="s">
        <v>431</v>
      </c>
      <c r="FI1109" t="s">
        <v>423</v>
      </c>
      <c r="FJ1109" t="s">
        <v>423</v>
      </c>
      <c r="FK1109" t="s">
        <v>423</v>
      </c>
      <c r="FL1109" t="s">
        <v>423</v>
      </c>
      <c r="FM1109" t="s">
        <v>431</v>
      </c>
      <c r="FN1109" t="s">
        <v>423</v>
      </c>
      <c r="FO1109" t="s">
        <v>423</v>
      </c>
      <c r="FP1109" t="s">
        <v>431</v>
      </c>
      <c r="FQ1109" t="s">
        <v>423</v>
      </c>
      <c r="FR1109" t="s">
        <v>423</v>
      </c>
      <c r="FS1109" t="s">
        <v>423</v>
      </c>
      <c r="FT1109" t="s">
        <v>423</v>
      </c>
      <c r="FU1109" t="s">
        <v>431</v>
      </c>
      <c r="FV1109" t="s">
        <v>423</v>
      </c>
      <c r="FW1109" t="s">
        <v>423</v>
      </c>
      <c r="FX1109" t="s">
        <v>423</v>
      </c>
      <c r="FZ1109" t="s">
        <v>423</v>
      </c>
      <c r="GB1109" t="s">
        <v>423</v>
      </c>
      <c r="GD1109" t="s">
        <v>431</v>
      </c>
      <c r="GF1109" t="s">
        <v>431</v>
      </c>
      <c r="GG1109" t="s">
        <v>423</v>
      </c>
      <c r="GH1109" t="s">
        <v>423</v>
      </c>
      <c r="GI1109" t="s">
        <v>423</v>
      </c>
      <c r="GJ1109" t="s">
        <v>431</v>
      </c>
      <c r="GK1109" t="s">
        <v>423</v>
      </c>
      <c r="GL1109" t="s">
        <v>423</v>
      </c>
      <c r="GM1109" t="s">
        <v>431</v>
      </c>
      <c r="GN1109" t="s">
        <v>423</v>
      </c>
      <c r="GO1109" t="s">
        <v>423</v>
      </c>
      <c r="GP1109" t="s">
        <v>423</v>
      </c>
      <c r="GQ1109" t="s">
        <v>423</v>
      </c>
      <c r="GR1109" t="s">
        <v>431</v>
      </c>
      <c r="GS1109" t="s">
        <v>423</v>
      </c>
      <c r="GT1109" t="s">
        <v>423</v>
      </c>
      <c r="GU1109" t="s">
        <v>423</v>
      </c>
      <c r="GV1109" t="s">
        <v>423</v>
      </c>
      <c r="GW1109" t="s">
        <v>431</v>
      </c>
      <c r="GX1109" t="s">
        <v>423</v>
      </c>
      <c r="GY1109" t="s">
        <v>423</v>
      </c>
      <c r="GZ1109" t="s">
        <v>423</v>
      </c>
      <c r="HA1109" t="s">
        <v>423</v>
      </c>
      <c r="HB1109" t="s">
        <v>431</v>
      </c>
      <c r="HC1109" t="s">
        <v>423</v>
      </c>
      <c r="HD1109" t="s">
        <v>423</v>
      </c>
      <c r="HE1109" t="s">
        <v>431</v>
      </c>
      <c r="HF1109" t="s">
        <v>423</v>
      </c>
      <c r="HG1109" t="s">
        <v>423</v>
      </c>
      <c r="HH1109" t="s">
        <v>423</v>
      </c>
      <c r="HI1109" t="s">
        <v>423</v>
      </c>
      <c r="HJ1109" t="s">
        <v>431</v>
      </c>
      <c r="HK1109" t="s">
        <v>423</v>
      </c>
      <c r="HL1109" t="s">
        <v>423</v>
      </c>
      <c r="HM1109" t="s">
        <v>423</v>
      </c>
      <c r="HN1109" t="s">
        <v>423</v>
      </c>
      <c r="HP1109" t="s">
        <v>423</v>
      </c>
      <c r="HR1109" t="s">
        <v>431</v>
      </c>
      <c r="HT1109" t="s">
        <v>423</v>
      </c>
      <c r="HV1109" t="s">
        <v>423</v>
      </c>
      <c r="HW1109" t="s">
        <v>423</v>
      </c>
      <c r="HX1109" t="s">
        <v>431</v>
      </c>
      <c r="HY1109" t="s">
        <v>423</v>
      </c>
      <c r="HZ1109" t="s">
        <v>423</v>
      </c>
      <c r="IA1109" t="s">
        <v>423</v>
      </c>
      <c r="IB1109" t="s">
        <v>423</v>
      </c>
      <c r="IC1109" t="s">
        <v>423</v>
      </c>
      <c r="ID1109" t="s">
        <v>431</v>
      </c>
      <c r="IE1109" t="s">
        <v>423</v>
      </c>
      <c r="IF1109" t="s">
        <v>431</v>
      </c>
      <c r="IG1109" t="s">
        <v>423</v>
      </c>
      <c r="IH1109" t="s">
        <v>423</v>
      </c>
      <c r="II1109" t="s">
        <v>423</v>
      </c>
      <c r="IJ1109" t="s">
        <v>423</v>
      </c>
      <c r="IK1109" t="s">
        <v>423</v>
      </c>
      <c r="IL1109" t="s">
        <v>431</v>
      </c>
      <c r="IM1109" t="s">
        <v>423</v>
      </c>
      <c r="IN1109" t="s">
        <v>423</v>
      </c>
      <c r="IO1109" t="s">
        <v>431</v>
      </c>
      <c r="IP1109" t="s">
        <v>423</v>
      </c>
      <c r="IQ1109" t="s">
        <v>423</v>
      </c>
      <c r="IR1109" t="s">
        <v>423</v>
      </c>
      <c r="IS1109" t="s">
        <v>431</v>
      </c>
      <c r="IT1109" t="s">
        <v>423</v>
      </c>
      <c r="IU1109" t="s">
        <v>423</v>
      </c>
      <c r="IV1109" t="s">
        <v>431</v>
      </c>
      <c r="IX1109" t="s">
        <v>423</v>
      </c>
      <c r="IZ1109" t="s">
        <v>423</v>
      </c>
      <c r="JB1109" t="s">
        <v>423</v>
      </c>
      <c r="JH1109" t="s">
        <v>3754</v>
      </c>
      <c r="JI1109" t="s">
        <v>423</v>
      </c>
      <c r="JJ1109" t="s">
        <v>423</v>
      </c>
      <c r="JK1109" t="s">
        <v>431</v>
      </c>
      <c r="JL1109" t="s">
        <v>423</v>
      </c>
      <c r="JM1109" t="s">
        <v>423</v>
      </c>
      <c r="JN1109" t="s">
        <v>423</v>
      </c>
      <c r="JO1109" t="s">
        <v>423</v>
      </c>
      <c r="JP1109" t="s">
        <v>423</v>
      </c>
      <c r="JQ1109" t="s">
        <v>423</v>
      </c>
      <c r="JR1109" t="s">
        <v>423</v>
      </c>
      <c r="JS1109" t="s">
        <v>423</v>
      </c>
      <c r="JT1109" t="s">
        <v>423</v>
      </c>
      <c r="JU1109" t="s">
        <v>423</v>
      </c>
      <c r="JV1109" t="s">
        <v>423</v>
      </c>
      <c r="JW1109" t="s">
        <v>431</v>
      </c>
      <c r="JX1109" t="s">
        <v>423</v>
      </c>
      <c r="JY1109" t="s">
        <v>423</v>
      </c>
      <c r="JZ1109" t="s">
        <v>423</v>
      </c>
      <c r="KA1109" t="s">
        <v>423</v>
      </c>
      <c r="KB1109" t="s">
        <v>423</v>
      </c>
      <c r="KC1109" t="s">
        <v>423</v>
      </c>
      <c r="KD1109" t="s">
        <v>423</v>
      </c>
      <c r="KE1109" t="s">
        <v>423</v>
      </c>
      <c r="KF1109" t="s">
        <v>423</v>
      </c>
      <c r="KG1109" t="s">
        <v>423</v>
      </c>
      <c r="KH1109" t="s">
        <v>423</v>
      </c>
      <c r="KI1109" t="s">
        <v>423</v>
      </c>
      <c r="KJ1109" t="s">
        <v>423</v>
      </c>
      <c r="KK1109" t="s">
        <v>423</v>
      </c>
      <c r="KL1109" t="s">
        <v>423</v>
      </c>
      <c r="KM1109" t="s">
        <v>423</v>
      </c>
      <c r="KN1109" t="s">
        <v>423</v>
      </c>
      <c r="KO1109" t="s">
        <v>423</v>
      </c>
      <c r="KP1109" t="s">
        <v>423</v>
      </c>
      <c r="KQ1109" t="s">
        <v>431</v>
      </c>
      <c r="KR1109" t="s">
        <v>423</v>
      </c>
      <c r="KS1109" t="s">
        <v>423</v>
      </c>
      <c r="KT1109" t="s">
        <v>423</v>
      </c>
      <c r="KU1109" t="s">
        <v>423</v>
      </c>
      <c r="KV1109" t="s">
        <v>423</v>
      </c>
      <c r="KW1109" t="s">
        <v>431</v>
      </c>
      <c r="KY1109" t="s">
        <v>431</v>
      </c>
      <c r="KZ1109" t="s">
        <v>432</v>
      </c>
      <c r="LA1109" t="s">
        <v>432</v>
      </c>
      <c r="LB1109" t="s">
        <v>432</v>
      </c>
      <c r="LC1109" t="s">
        <v>432</v>
      </c>
      <c r="LD1109" t="s">
        <v>432</v>
      </c>
      <c r="LE1109" t="s">
        <v>432</v>
      </c>
      <c r="LF1109" t="s">
        <v>432</v>
      </c>
      <c r="LG1109" t="s">
        <v>432</v>
      </c>
      <c r="LH1109" t="s">
        <v>432</v>
      </c>
      <c r="LI1109" t="s">
        <v>432</v>
      </c>
      <c r="LK1109" t="s">
        <v>431</v>
      </c>
      <c r="LL1109" t="s">
        <v>423</v>
      </c>
      <c r="LM1109" t="s">
        <v>423</v>
      </c>
      <c r="LN1109" t="s">
        <v>423</v>
      </c>
      <c r="LO1109" t="s">
        <v>439</v>
      </c>
      <c r="LP1109" t="s">
        <v>432</v>
      </c>
      <c r="LQ1109" t="s">
        <v>432</v>
      </c>
      <c r="LR1109" t="s">
        <v>432</v>
      </c>
      <c r="LS1109" t="s">
        <v>432</v>
      </c>
      <c r="LT1109" t="s">
        <v>432</v>
      </c>
      <c r="LU1109" t="s">
        <v>431</v>
      </c>
      <c r="LV1109" t="s">
        <v>423</v>
      </c>
      <c r="LW1109" t="s">
        <v>423</v>
      </c>
      <c r="LX1109" t="s">
        <v>423</v>
      </c>
      <c r="LY1109" t="s">
        <v>423</v>
      </c>
      <c r="LZ1109" t="s">
        <v>423</v>
      </c>
      <c r="MA1109" t="s">
        <v>423</v>
      </c>
      <c r="MB1109" t="s">
        <v>431</v>
      </c>
      <c r="MC1109" t="s">
        <v>423</v>
      </c>
      <c r="MD1109" t="s">
        <v>423</v>
      </c>
      <c r="ME1109" t="s">
        <v>423</v>
      </c>
      <c r="MF1109" t="s">
        <v>423</v>
      </c>
      <c r="MG1109" t="s">
        <v>423</v>
      </c>
      <c r="MH1109" t="s">
        <v>423</v>
      </c>
      <c r="MI1109" t="s">
        <v>423</v>
      </c>
      <c r="MJ1109" t="s">
        <v>423</v>
      </c>
      <c r="MK1109" t="s">
        <v>423</v>
      </c>
      <c r="ML1109" t="s">
        <v>431</v>
      </c>
      <c r="MN1109">
        <v>462.66</v>
      </c>
      <c r="MO1109">
        <v>28.14</v>
      </c>
      <c r="NE1109">
        <v>139.69</v>
      </c>
      <c r="NT1109">
        <v>149.34</v>
      </c>
      <c r="OJ1109">
        <v>106.16</v>
      </c>
      <c r="OT1109">
        <v>39.33</v>
      </c>
    </row>
    <row r="1110" spans="1:410" ht="12.75" customHeight="1" x14ac:dyDescent="0.2">
      <c r="A1110">
        <v>1353</v>
      </c>
      <c r="B1110" t="str">
        <f t="shared" si="782"/>
        <v>15-30min</v>
      </c>
      <c r="C1110" t="str">
        <f t="shared" si="783"/>
        <v>seul</v>
      </c>
      <c r="D1110" t="str">
        <f t="shared" si="784"/>
        <v>20-30m2</v>
      </c>
      <c r="E1110" t="str">
        <f t="shared" si="785"/>
        <v>tout à fait</v>
      </c>
      <c r="F1110" t="str">
        <f t="shared" si="786"/>
        <v>aucune</v>
      </c>
      <c r="G1110" t="str">
        <f t="shared" si="787"/>
        <v>non</v>
      </c>
      <c r="H1110" t="str">
        <f t="shared" si="788"/>
        <v>non</v>
      </c>
      <c r="I1110" t="s">
        <v>423</v>
      </c>
      <c r="J1110" t="str">
        <f t="shared" si="789"/>
        <v>souvent</v>
      </c>
      <c r="K1110" t="str">
        <f t="shared" si="790"/>
        <v>parfois</v>
      </c>
      <c r="L1110" t="str">
        <f t="shared" si="791"/>
        <v>plutôt oui</v>
      </c>
      <c r="M1110" t="str">
        <f t="shared" si="792"/>
        <v>1-2h</v>
      </c>
      <c r="N1110" t="str">
        <f t="shared" si="793"/>
        <v>4-6h</v>
      </c>
      <c r="O1110" t="str">
        <f t="shared" si="794"/>
        <v>parfois</v>
      </c>
      <c r="P1110" t="str">
        <f t="shared" si="795"/>
        <v>parfois</v>
      </c>
      <c r="Q1110" t="str">
        <f t="shared" si="796"/>
        <v>toujours</v>
      </c>
      <c r="R1110" t="s">
        <v>425</v>
      </c>
      <c r="S1110" t="s">
        <v>425</v>
      </c>
      <c r="T1110" t="s">
        <v>425</v>
      </c>
      <c r="U1110" t="s">
        <v>428</v>
      </c>
      <c r="V1110" t="s">
        <v>428</v>
      </c>
      <c r="W1110" t="s">
        <v>428</v>
      </c>
      <c r="X1110" t="s">
        <v>430</v>
      </c>
      <c r="Y1110" t="s">
        <v>430</v>
      </c>
      <c r="Z1110" t="s">
        <v>430</v>
      </c>
      <c r="AA1110" t="s">
        <v>424</v>
      </c>
      <c r="AB1110" t="s">
        <v>425</v>
      </c>
      <c r="AC1110" t="s">
        <v>425</v>
      </c>
      <c r="AD1110" t="str">
        <f t="shared" si="797"/>
        <v>1 semaine avant</v>
      </c>
      <c r="AE1110" t="str">
        <f t="shared" si="798"/>
        <v>très</v>
      </c>
      <c r="AF1110" t="str">
        <f t="shared" si="799"/>
        <v>plutôt bonnes</v>
      </c>
      <c r="AG1110" t="str">
        <f t="shared" si="800"/>
        <v>régulièrement</v>
      </c>
      <c r="AH1110" t="str">
        <f t="shared" si="801"/>
        <v>régulièrement</v>
      </c>
      <c r="AI1110" t="str">
        <f t="shared" si="802"/>
        <v>régulièrement</v>
      </c>
      <c r="AJ1110" t="str">
        <f t="shared" si="803"/>
        <v>parfois</v>
      </c>
      <c r="AK1110" t="str">
        <f t="shared" si="804"/>
        <v>non</v>
      </c>
      <c r="AL1110" t="str">
        <f t="shared" si="805"/>
        <v>pas d'asso</v>
      </c>
      <c r="AM1110" t="str">
        <f t="shared" si="806"/>
        <v>pas d'asso</v>
      </c>
      <c r="AN1110" t="str">
        <f t="shared" si="807"/>
        <v>3-6h</v>
      </c>
      <c r="AO1110" t="str">
        <f t="shared" si="808"/>
        <v>jamais</v>
      </c>
      <c r="AP1110" t="str">
        <f t="shared" si="809"/>
        <v>pas de spectacles</v>
      </c>
      <c r="AQ1110" t="str">
        <f t="shared" si="810"/>
        <v>rarement</v>
      </c>
      <c r="AR1110" t="str">
        <f t="shared" si="811"/>
        <v>régulièrement</v>
      </c>
      <c r="AS1110" t="str">
        <f t="shared" si="812"/>
        <v>4-6h</v>
      </c>
      <c r="AT1110" t="str">
        <f t="shared" si="813"/>
        <v>plutôt insatisfaisante</v>
      </c>
      <c r="AU1110" t="str">
        <f t="shared" si="814"/>
        <v>plutôt oui</v>
      </c>
      <c r="AV1110" t="str">
        <f t="shared" si="815"/>
        <v>plutôt oui</v>
      </c>
      <c r="AW1110" t="str">
        <f t="shared" si="816"/>
        <v>plutôt oui</v>
      </c>
      <c r="AX1110" t="str">
        <f t="shared" si="817"/>
        <v>plutôt oui</v>
      </c>
      <c r="AY1110" t="str">
        <f t="shared" si="818"/>
        <v>plutôt oui</v>
      </c>
      <c r="AZ1110" t="str">
        <f t="shared" si="819"/>
        <v>1A</v>
      </c>
      <c r="BA1110" t="str">
        <f t="shared" si="820"/>
        <v>1A</v>
      </c>
      <c r="BB1110" t="str">
        <f t="shared" si="821"/>
        <v>classique</v>
      </c>
      <c r="BC1110" t="str">
        <f t="shared" si="822"/>
        <v>non</v>
      </c>
      <c r="BD1110" t="str">
        <f t="shared" si="823"/>
        <v>post-bac</v>
      </c>
      <c r="BE1110" t="str">
        <f t="shared" si="824"/>
        <v>Fr</v>
      </c>
      <c r="BF1110" t="str">
        <f t="shared" si="825"/>
        <v>amenag</v>
      </c>
      <c r="BG1110" t="str">
        <f t="shared" si="826"/>
        <v>jsp</v>
      </c>
      <c r="BH1110" t="s">
        <v>423</v>
      </c>
      <c r="BI1110" t="str">
        <f t="shared" si="827"/>
        <v>aucun</v>
      </c>
      <c r="BJ1110" t="s">
        <v>423</v>
      </c>
      <c r="BK1110" t="s">
        <v>423</v>
      </c>
      <c r="BL1110" t="s">
        <v>431</v>
      </c>
      <c r="BM1110" t="s">
        <v>423</v>
      </c>
      <c r="BN1110" t="s">
        <v>431</v>
      </c>
      <c r="BO1110" t="s">
        <v>423</v>
      </c>
      <c r="BP1110" t="s">
        <v>423</v>
      </c>
      <c r="BR1110" t="s">
        <v>423</v>
      </c>
      <c r="BS1110" t="s">
        <v>423</v>
      </c>
      <c r="BT1110" t="s">
        <v>431</v>
      </c>
      <c r="BU1110" t="s">
        <v>423</v>
      </c>
      <c r="BV1110" t="s">
        <v>431</v>
      </c>
      <c r="BW1110" t="s">
        <v>423</v>
      </c>
      <c r="BX1110" t="s">
        <v>423</v>
      </c>
      <c r="BY1110" t="s">
        <v>423</v>
      </c>
      <c r="BZ1110" t="s">
        <v>423</v>
      </c>
      <c r="CA1110" t="s">
        <v>432</v>
      </c>
      <c r="CB1110" t="s">
        <v>432</v>
      </c>
      <c r="CC1110" t="s">
        <v>432</v>
      </c>
      <c r="CD1110" t="s">
        <v>432</v>
      </c>
      <c r="CE1110" t="s">
        <v>423</v>
      </c>
      <c r="CF1110" t="s">
        <v>432</v>
      </c>
      <c r="CG1110" t="s">
        <v>432</v>
      </c>
      <c r="CH1110" t="s">
        <v>432</v>
      </c>
      <c r="CI1110" t="s">
        <v>432</v>
      </c>
      <c r="CJ1110" t="s">
        <v>432</v>
      </c>
      <c r="CK1110" t="s">
        <v>432</v>
      </c>
      <c r="CL1110" t="s">
        <v>432</v>
      </c>
      <c r="CM1110" t="s">
        <v>432</v>
      </c>
      <c r="CN1110" t="s">
        <v>423</v>
      </c>
      <c r="CO1110" t="s">
        <v>432</v>
      </c>
      <c r="CP1110" t="s">
        <v>432</v>
      </c>
      <c r="CQ1110" t="s">
        <v>432</v>
      </c>
      <c r="CR1110" t="s">
        <v>432</v>
      </c>
      <c r="CT1110" t="s">
        <v>432</v>
      </c>
      <c r="CU1110" t="s">
        <v>423</v>
      </c>
      <c r="CV1110" t="s">
        <v>423</v>
      </c>
      <c r="CW1110" t="s">
        <v>431</v>
      </c>
      <c r="CX1110" t="s">
        <v>423</v>
      </c>
      <c r="CY1110" t="s">
        <v>423</v>
      </c>
      <c r="CZ1110" t="s">
        <v>423</v>
      </c>
      <c r="DA1110" t="s">
        <v>423</v>
      </c>
      <c r="DB1110" t="s">
        <v>431</v>
      </c>
      <c r="DC1110" t="s">
        <v>423</v>
      </c>
      <c r="DD1110" t="s">
        <v>423</v>
      </c>
      <c r="DE1110" t="s">
        <v>431</v>
      </c>
      <c r="DF1110" t="s">
        <v>423</v>
      </c>
      <c r="DG1110" t="s">
        <v>423</v>
      </c>
      <c r="DH1110" t="s">
        <v>423</v>
      </c>
      <c r="DI1110" t="s">
        <v>423</v>
      </c>
      <c r="DJ1110" t="s">
        <v>431</v>
      </c>
      <c r="DK1110" t="s">
        <v>423</v>
      </c>
      <c r="DL1110" t="s">
        <v>423</v>
      </c>
      <c r="DM1110" t="s">
        <v>423</v>
      </c>
      <c r="DN1110" t="s">
        <v>423</v>
      </c>
      <c r="DO1110" t="s">
        <v>431</v>
      </c>
      <c r="DP1110" t="s">
        <v>423</v>
      </c>
      <c r="DQ1110" t="s">
        <v>423</v>
      </c>
      <c r="DR1110" t="s">
        <v>423</v>
      </c>
      <c r="DS1110" t="s">
        <v>423</v>
      </c>
      <c r="DT1110" t="s">
        <v>423</v>
      </c>
      <c r="DU1110" t="s">
        <v>423</v>
      </c>
      <c r="DV1110" t="s">
        <v>431</v>
      </c>
      <c r="DW1110" t="s">
        <v>423</v>
      </c>
      <c r="DX1110" t="s">
        <v>423</v>
      </c>
      <c r="DY1110" t="s">
        <v>423</v>
      </c>
      <c r="DZ1110" t="s">
        <v>431</v>
      </c>
      <c r="EA1110" t="s">
        <v>423</v>
      </c>
      <c r="EB1110" t="s">
        <v>431</v>
      </c>
      <c r="EC1110" t="s">
        <v>423</v>
      </c>
      <c r="ED1110" t="s">
        <v>423</v>
      </c>
      <c r="EE1110" t="s">
        <v>423</v>
      </c>
      <c r="EF1110" t="s">
        <v>437</v>
      </c>
      <c r="EG1110" t="s">
        <v>435</v>
      </c>
      <c r="EH1110" t="s">
        <v>438</v>
      </c>
      <c r="EI1110" t="s">
        <v>436</v>
      </c>
      <c r="EJ1110" t="s">
        <v>434</v>
      </c>
      <c r="EK1110" t="s">
        <v>433</v>
      </c>
      <c r="EL1110" t="s">
        <v>425</v>
      </c>
      <c r="EM1110" t="s">
        <v>425</v>
      </c>
      <c r="EN1110" t="s">
        <v>425</v>
      </c>
      <c r="EO1110" t="s">
        <v>428</v>
      </c>
      <c r="EP1110" t="s">
        <v>428</v>
      </c>
      <c r="EQ1110" t="s">
        <v>428</v>
      </c>
      <c r="ER1110" t="s">
        <v>430</v>
      </c>
      <c r="ES1110" t="s">
        <v>430</v>
      </c>
      <c r="ET1110" t="s">
        <v>430</v>
      </c>
      <c r="EU1110" t="s">
        <v>424</v>
      </c>
      <c r="EV1110" t="s">
        <v>425</v>
      </c>
      <c r="EW1110" t="s">
        <v>425</v>
      </c>
      <c r="EX1110" t="s">
        <v>423</v>
      </c>
      <c r="EY1110" t="s">
        <v>423</v>
      </c>
      <c r="EZ1110" t="s">
        <v>423</v>
      </c>
      <c r="FA1110" t="s">
        <v>431</v>
      </c>
      <c r="FB1110" t="s">
        <v>423</v>
      </c>
      <c r="FC1110" t="s">
        <v>423</v>
      </c>
      <c r="FD1110" t="s">
        <v>431</v>
      </c>
      <c r="FE1110" t="s">
        <v>423</v>
      </c>
      <c r="FF1110" t="s">
        <v>423</v>
      </c>
      <c r="FG1110" t="s">
        <v>423</v>
      </c>
      <c r="FH1110" t="s">
        <v>423</v>
      </c>
      <c r="FI1110" t="s">
        <v>431</v>
      </c>
      <c r="FJ1110" t="s">
        <v>423</v>
      </c>
      <c r="FK1110" t="s">
        <v>423</v>
      </c>
      <c r="FL1110" t="s">
        <v>423</v>
      </c>
      <c r="FM1110" t="s">
        <v>431</v>
      </c>
      <c r="FN1110" t="s">
        <v>423</v>
      </c>
      <c r="FO1110" t="s">
        <v>423</v>
      </c>
      <c r="FP1110" t="s">
        <v>423</v>
      </c>
      <c r="FQ1110" t="s">
        <v>431</v>
      </c>
      <c r="FR1110" t="s">
        <v>423</v>
      </c>
      <c r="FS1110" t="s">
        <v>423</v>
      </c>
      <c r="FT1110" t="s">
        <v>423</v>
      </c>
      <c r="FU1110" t="s">
        <v>431</v>
      </c>
      <c r="FV1110" t="s">
        <v>423</v>
      </c>
      <c r="FW1110" t="s">
        <v>423</v>
      </c>
      <c r="FX1110" t="s">
        <v>423</v>
      </c>
      <c r="FZ1110" t="s">
        <v>423</v>
      </c>
      <c r="GB1110" t="s">
        <v>431</v>
      </c>
      <c r="GC1110" t="s">
        <v>3755</v>
      </c>
      <c r="GD1110" t="s">
        <v>423</v>
      </c>
      <c r="GF1110" t="s">
        <v>423</v>
      </c>
      <c r="GG1110" t="s">
        <v>432</v>
      </c>
      <c r="GH1110" t="s">
        <v>432</v>
      </c>
      <c r="GI1110" t="s">
        <v>432</v>
      </c>
      <c r="GJ1110" t="s">
        <v>432</v>
      </c>
      <c r="GK1110" t="s">
        <v>432</v>
      </c>
      <c r="GL1110" t="s">
        <v>432</v>
      </c>
      <c r="GM1110" t="s">
        <v>432</v>
      </c>
      <c r="GN1110" t="s">
        <v>432</v>
      </c>
      <c r="GO1110" t="s">
        <v>432</v>
      </c>
      <c r="GP1110" t="s">
        <v>432</v>
      </c>
      <c r="GQ1110" t="s">
        <v>432</v>
      </c>
      <c r="GR1110" t="s">
        <v>432</v>
      </c>
      <c r="GS1110" t="s">
        <v>432</v>
      </c>
      <c r="GT1110" t="s">
        <v>432</v>
      </c>
      <c r="GU1110" t="s">
        <v>423</v>
      </c>
      <c r="GV1110" t="s">
        <v>423</v>
      </c>
      <c r="GW1110" t="s">
        <v>431</v>
      </c>
      <c r="GX1110" t="s">
        <v>423</v>
      </c>
      <c r="GY1110" t="s">
        <v>423</v>
      </c>
      <c r="GZ1110" t="s">
        <v>423</v>
      </c>
      <c r="HA1110" t="s">
        <v>423</v>
      </c>
      <c r="HB1110" t="s">
        <v>423</v>
      </c>
      <c r="HC1110" t="s">
        <v>431</v>
      </c>
      <c r="HD1110" t="s">
        <v>432</v>
      </c>
      <c r="HE1110" t="s">
        <v>432</v>
      </c>
      <c r="HF1110" t="s">
        <v>432</v>
      </c>
      <c r="HG1110" t="s">
        <v>432</v>
      </c>
      <c r="HH1110" t="s">
        <v>423</v>
      </c>
      <c r="HI1110" t="s">
        <v>423</v>
      </c>
      <c r="HJ1110" t="s">
        <v>423</v>
      </c>
      <c r="HK1110" t="s">
        <v>423</v>
      </c>
      <c r="HL1110" t="s">
        <v>431</v>
      </c>
      <c r="HM1110" t="s">
        <v>423</v>
      </c>
      <c r="HN1110" t="s">
        <v>423</v>
      </c>
      <c r="HP1110" t="s">
        <v>431</v>
      </c>
      <c r="HQ1110" t="s">
        <v>1168</v>
      </c>
      <c r="HR1110" t="s">
        <v>423</v>
      </c>
      <c r="HT1110" t="s">
        <v>423</v>
      </c>
      <c r="HV1110" t="s">
        <v>423</v>
      </c>
      <c r="HW1110" t="s">
        <v>423</v>
      </c>
      <c r="HX1110" t="s">
        <v>423</v>
      </c>
      <c r="HY1110" t="s">
        <v>431</v>
      </c>
      <c r="HZ1110" t="s">
        <v>423</v>
      </c>
      <c r="IA1110" t="s">
        <v>423</v>
      </c>
      <c r="IB1110" t="s">
        <v>423</v>
      </c>
      <c r="IC1110" t="s">
        <v>423</v>
      </c>
      <c r="ID1110" t="s">
        <v>431</v>
      </c>
      <c r="IE1110" t="s">
        <v>423</v>
      </c>
      <c r="IF1110" t="s">
        <v>423</v>
      </c>
      <c r="IG1110" t="s">
        <v>431</v>
      </c>
      <c r="IH1110" t="s">
        <v>423</v>
      </c>
      <c r="II1110" t="s">
        <v>423</v>
      </c>
      <c r="IJ1110" t="s">
        <v>423</v>
      </c>
      <c r="IK1110" t="s">
        <v>431</v>
      </c>
      <c r="IL1110" t="s">
        <v>423</v>
      </c>
      <c r="IM1110" t="s">
        <v>423</v>
      </c>
      <c r="IN1110" t="s">
        <v>423</v>
      </c>
      <c r="IO1110" t="s">
        <v>431</v>
      </c>
      <c r="IP1110" t="s">
        <v>423</v>
      </c>
      <c r="IQ1110" t="s">
        <v>423</v>
      </c>
      <c r="IR1110" t="s">
        <v>423</v>
      </c>
      <c r="IS1110" t="s">
        <v>431</v>
      </c>
      <c r="IT1110" t="s">
        <v>423</v>
      </c>
      <c r="IU1110" t="s">
        <v>423</v>
      </c>
      <c r="IV1110" t="s">
        <v>423</v>
      </c>
      <c r="IX1110" t="s">
        <v>431</v>
      </c>
      <c r="IZ1110" t="s">
        <v>423</v>
      </c>
      <c r="JB1110" t="s">
        <v>423</v>
      </c>
      <c r="JD1110" t="s">
        <v>3756</v>
      </c>
      <c r="JE1110" t="s">
        <v>3757</v>
      </c>
      <c r="JF1110" t="s">
        <v>3758</v>
      </c>
      <c r="JG1110" t="s">
        <v>3759</v>
      </c>
      <c r="JH1110" t="s">
        <v>3760</v>
      </c>
      <c r="JI1110" t="s">
        <v>431</v>
      </c>
      <c r="JJ1110" t="s">
        <v>423</v>
      </c>
      <c r="JK1110" t="s">
        <v>423</v>
      </c>
      <c r="JL1110" t="s">
        <v>423</v>
      </c>
      <c r="JM1110" t="s">
        <v>423</v>
      </c>
      <c r="JN1110" t="s">
        <v>432</v>
      </c>
      <c r="JO1110" t="s">
        <v>432</v>
      </c>
      <c r="JP1110" t="s">
        <v>432</v>
      </c>
      <c r="JQ1110" t="s">
        <v>432</v>
      </c>
      <c r="JR1110" t="s">
        <v>432</v>
      </c>
      <c r="JS1110" t="s">
        <v>432</v>
      </c>
      <c r="JT1110" t="s">
        <v>432</v>
      </c>
      <c r="JU1110" t="s">
        <v>432</v>
      </c>
      <c r="JV1110" t="s">
        <v>432</v>
      </c>
      <c r="JW1110" t="s">
        <v>432</v>
      </c>
      <c r="JX1110" t="s">
        <v>432</v>
      </c>
      <c r="JY1110" t="s">
        <v>432</v>
      </c>
      <c r="JZ1110" t="s">
        <v>432</v>
      </c>
      <c r="KA1110" t="s">
        <v>432</v>
      </c>
      <c r="KB1110" t="s">
        <v>432</v>
      </c>
      <c r="KC1110" t="s">
        <v>432</v>
      </c>
      <c r="KD1110" t="s">
        <v>423</v>
      </c>
      <c r="KE1110" t="s">
        <v>423</v>
      </c>
      <c r="KF1110" t="s">
        <v>423</v>
      </c>
      <c r="KG1110" t="s">
        <v>423</v>
      </c>
      <c r="KH1110" t="s">
        <v>423</v>
      </c>
      <c r="KI1110" t="s">
        <v>423</v>
      </c>
      <c r="KJ1110" t="s">
        <v>423</v>
      </c>
      <c r="KK1110" t="s">
        <v>423</v>
      </c>
      <c r="KL1110" t="s">
        <v>423</v>
      </c>
      <c r="KM1110" t="s">
        <v>423</v>
      </c>
      <c r="KN1110" t="s">
        <v>423</v>
      </c>
      <c r="KO1110" t="s">
        <v>423</v>
      </c>
      <c r="KP1110" t="s">
        <v>423</v>
      </c>
      <c r="KQ1110" t="s">
        <v>431</v>
      </c>
      <c r="KR1110" t="s">
        <v>423</v>
      </c>
      <c r="KS1110" t="s">
        <v>423</v>
      </c>
      <c r="KT1110" t="s">
        <v>423</v>
      </c>
      <c r="KU1110" t="s">
        <v>423</v>
      </c>
      <c r="KV1110" t="s">
        <v>423</v>
      </c>
      <c r="KW1110" t="s">
        <v>431</v>
      </c>
      <c r="KY1110" t="s">
        <v>431</v>
      </c>
      <c r="KZ1110" t="s">
        <v>432</v>
      </c>
      <c r="LA1110" t="s">
        <v>432</v>
      </c>
      <c r="LB1110" t="s">
        <v>432</v>
      </c>
      <c r="LC1110" t="s">
        <v>432</v>
      </c>
      <c r="LD1110" t="s">
        <v>432</v>
      </c>
      <c r="LE1110" t="s">
        <v>432</v>
      </c>
      <c r="LF1110" t="s">
        <v>432</v>
      </c>
      <c r="LG1110" t="s">
        <v>432</v>
      </c>
      <c r="LH1110" t="s">
        <v>432</v>
      </c>
      <c r="LI1110" t="s">
        <v>432</v>
      </c>
      <c r="LK1110" t="s">
        <v>431</v>
      </c>
      <c r="LL1110" t="s">
        <v>423</v>
      </c>
      <c r="LM1110" t="s">
        <v>423</v>
      </c>
      <c r="LN1110" t="s">
        <v>423</v>
      </c>
      <c r="LO1110" t="s">
        <v>439</v>
      </c>
      <c r="LP1110" t="s">
        <v>432</v>
      </c>
      <c r="LQ1110" t="s">
        <v>432</v>
      </c>
      <c r="LR1110" t="s">
        <v>432</v>
      </c>
      <c r="LS1110" t="s">
        <v>432</v>
      </c>
      <c r="LT1110" t="s">
        <v>432</v>
      </c>
      <c r="LU1110" t="s">
        <v>423</v>
      </c>
      <c r="LV1110" t="s">
        <v>423</v>
      </c>
      <c r="LW1110" t="s">
        <v>423</v>
      </c>
      <c r="LX1110" t="s">
        <v>423</v>
      </c>
      <c r="LY1110" t="s">
        <v>423</v>
      </c>
      <c r="LZ1110" t="s">
        <v>423</v>
      </c>
      <c r="MA1110" t="s">
        <v>431</v>
      </c>
      <c r="MB1110" t="s">
        <v>423</v>
      </c>
      <c r="MC1110" t="s">
        <v>423</v>
      </c>
      <c r="MD1110" t="s">
        <v>423</v>
      </c>
      <c r="ME1110" t="s">
        <v>423</v>
      </c>
      <c r="MF1110" t="s">
        <v>423</v>
      </c>
      <c r="MG1110" t="s">
        <v>431</v>
      </c>
      <c r="MH1110" t="s">
        <v>423</v>
      </c>
      <c r="MI1110" t="s">
        <v>423</v>
      </c>
      <c r="MJ1110" t="s">
        <v>423</v>
      </c>
      <c r="MK1110" t="s">
        <v>423</v>
      </c>
      <c r="ML1110" t="s">
        <v>431</v>
      </c>
      <c r="MN1110">
        <v>1071.3499999999999</v>
      </c>
      <c r="MO1110">
        <v>49.09</v>
      </c>
      <c r="NE1110">
        <v>153.52000000000001</v>
      </c>
      <c r="NT1110">
        <v>121.57</v>
      </c>
      <c r="OJ1110">
        <v>630.01</v>
      </c>
      <c r="OT1110">
        <v>117.16</v>
      </c>
    </row>
    <row r="1111" spans="1:410" ht="12.75" customHeight="1" x14ac:dyDescent="0.2">
      <c r="A1111">
        <v>1354</v>
      </c>
      <c r="B1111" t="str">
        <f t="shared" si="782"/>
        <v>5-15min</v>
      </c>
      <c r="C1111" t="str">
        <f t="shared" si="783"/>
        <v>seul</v>
      </c>
      <c r="D1111" t="str">
        <f t="shared" si="784"/>
        <v>10-20m2</v>
      </c>
      <c r="E1111" t="str">
        <f t="shared" si="785"/>
        <v>tout à fait</v>
      </c>
      <c r="F1111" t="str">
        <f t="shared" si="786"/>
        <v>aucune</v>
      </c>
      <c r="G1111" t="str">
        <f t="shared" si="787"/>
        <v>non</v>
      </c>
      <c r="H1111" t="str">
        <f t="shared" si="788"/>
        <v>non</v>
      </c>
      <c r="I1111" t="s">
        <v>423</v>
      </c>
      <c r="J1111" t="str">
        <f t="shared" si="789"/>
        <v>parfois</v>
      </c>
      <c r="K1111" t="str">
        <f t="shared" si="790"/>
        <v>souvent</v>
      </c>
      <c r="L1111" t="str">
        <f t="shared" si="791"/>
        <v>plutôt oui</v>
      </c>
      <c r="M1111" t="str">
        <f t="shared" si="792"/>
        <v>1-2h</v>
      </c>
      <c r="N1111" t="str">
        <f t="shared" si="793"/>
        <v>4-6h</v>
      </c>
      <c r="O1111" t="str">
        <f t="shared" si="794"/>
        <v>parfois</v>
      </c>
      <c r="P1111" t="str">
        <f t="shared" si="795"/>
        <v>parfois</v>
      </c>
      <c r="Q1111" t="str">
        <f t="shared" si="796"/>
        <v>souvent</v>
      </c>
      <c r="R1111" t="s">
        <v>425</v>
      </c>
      <c r="S1111" t="s">
        <v>425</v>
      </c>
      <c r="T1111" t="s">
        <v>425</v>
      </c>
      <c r="U1111" t="s">
        <v>428</v>
      </c>
      <c r="V1111" t="s">
        <v>428</v>
      </c>
      <c r="W1111" t="s">
        <v>428</v>
      </c>
      <c r="X1111" t="s">
        <v>429</v>
      </c>
      <c r="Y1111" t="s">
        <v>430</v>
      </c>
      <c r="Z1111" t="s">
        <v>424</v>
      </c>
      <c r="AA1111" t="s">
        <v>430</v>
      </c>
      <c r="AB1111" t="s">
        <v>425</v>
      </c>
      <c r="AC1111" t="s">
        <v>425</v>
      </c>
      <c r="AD1111" t="str">
        <f t="shared" si="797"/>
        <v>3-4 jours avant</v>
      </c>
      <c r="AE1111" t="str">
        <f t="shared" si="798"/>
        <v>très</v>
      </c>
      <c r="AF1111" t="str">
        <f t="shared" si="799"/>
        <v>plutôt bonnes</v>
      </c>
      <c r="AG1111" t="str">
        <f t="shared" si="800"/>
        <v>parfois</v>
      </c>
      <c r="AH1111" t="str">
        <f t="shared" si="801"/>
        <v>régulièrement</v>
      </c>
      <c r="AI1111" t="str">
        <f t="shared" si="802"/>
        <v>parfois</v>
      </c>
      <c r="AJ1111" t="str">
        <f t="shared" si="803"/>
        <v>parfois</v>
      </c>
      <c r="AK1111" t="str">
        <f t="shared" si="804"/>
        <v>0-1h</v>
      </c>
      <c r="AL1111" t="str">
        <f t="shared" si="805"/>
        <v>plutôt oui</v>
      </c>
      <c r="AM1111" t="str">
        <f t="shared" si="806"/>
        <v>plutôt non</v>
      </c>
      <c r="AN1111" t="str">
        <f t="shared" si="807"/>
        <v>0-1h</v>
      </c>
      <c r="AO1111" t="str">
        <f t="shared" si="808"/>
        <v>rarement</v>
      </c>
      <c r="AP1111" t="str">
        <f t="shared" si="809"/>
        <v>tout à fait</v>
      </c>
      <c r="AQ1111" t="str">
        <f t="shared" si="810"/>
        <v>jamais</v>
      </c>
      <c r="AR1111" t="str">
        <f t="shared" si="811"/>
        <v>régulièrement</v>
      </c>
      <c r="AS1111" t="str">
        <f t="shared" si="812"/>
        <v>2-4h</v>
      </c>
      <c r="AT1111" t="str">
        <f t="shared" si="813"/>
        <v>plutôt satisfaisante</v>
      </c>
      <c r="AU1111" t="str">
        <f t="shared" si="814"/>
        <v>plutôt oui</v>
      </c>
      <c r="AV1111" t="str">
        <f t="shared" si="815"/>
        <v>tout à fait</v>
      </c>
      <c r="AW1111" t="str">
        <f t="shared" si="816"/>
        <v>tout à fait</v>
      </c>
      <c r="AX1111" t="str">
        <f t="shared" si="817"/>
        <v>tout à fait</v>
      </c>
      <c r="AY1111" t="str">
        <f t="shared" si="818"/>
        <v>tout à fait</v>
      </c>
      <c r="AZ1111" t="str">
        <f t="shared" si="819"/>
        <v>1A</v>
      </c>
      <c r="BA1111" t="str">
        <f t="shared" si="820"/>
        <v>1A</v>
      </c>
      <c r="BB1111" t="str">
        <f t="shared" si="821"/>
        <v>classique</v>
      </c>
      <c r="BC1111" t="str">
        <f t="shared" si="822"/>
        <v>oui</v>
      </c>
      <c r="BD1111" t="str">
        <f t="shared" si="823"/>
        <v>post-bac</v>
      </c>
      <c r="BE1111" t="str">
        <f t="shared" si="824"/>
        <v>Fr</v>
      </c>
      <c r="BF1111" t="str">
        <f t="shared" si="825"/>
        <v>10-25%</v>
      </c>
      <c r="BG1111" t="str">
        <f t="shared" si="826"/>
        <v>jsp</v>
      </c>
      <c r="BH1111" t="s">
        <v>423</v>
      </c>
      <c r="BI1111" t="str">
        <f t="shared" si="827"/>
        <v>aucun</v>
      </c>
      <c r="BJ1111" t="s">
        <v>423</v>
      </c>
      <c r="BK1111" t="s">
        <v>431</v>
      </c>
      <c r="BL1111" t="s">
        <v>423</v>
      </c>
      <c r="BM1111" t="s">
        <v>423</v>
      </c>
      <c r="BN1111" t="s">
        <v>431</v>
      </c>
      <c r="BO1111" t="s">
        <v>423</v>
      </c>
      <c r="BP1111" t="s">
        <v>423</v>
      </c>
      <c r="BR1111" t="s">
        <v>423</v>
      </c>
      <c r="BS1111" t="s">
        <v>431</v>
      </c>
      <c r="BT1111" t="s">
        <v>423</v>
      </c>
      <c r="BU1111" t="s">
        <v>423</v>
      </c>
      <c r="BV1111" t="s">
        <v>431</v>
      </c>
      <c r="BW1111" t="s">
        <v>423</v>
      </c>
      <c r="BX1111" t="s">
        <v>423</v>
      </c>
      <c r="BY1111" t="s">
        <v>423</v>
      </c>
      <c r="BZ1111" t="s">
        <v>423</v>
      </c>
      <c r="CA1111" t="s">
        <v>432</v>
      </c>
      <c r="CB1111" t="s">
        <v>432</v>
      </c>
      <c r="CC1111" t="s">
        <v>432</v>
      </c>
      <c r="CD1111" t="s">
        <v>432</v>
      </c>
      <c r="CE1111" t="s">
        <v>423</v>
      </c>
      <c r="CF1111" t="s">
        <v>432</v>
      </c>
      <c r="CG1111" t="s">
        <v>432</v>
      </c>
      <c r="CH1111" t="s">
        <v>432</v>
      </c>
      <c r="CI1111" t="s">
        <v>432</v>
      </c>
      <c r="CJ1111" t="s">
        <v>432</v>
      </c>
      <c r="CK1111" t="s">
        <v>432</v>
      </c>
      <c r="CL1111" t="s">
        <v>432</v>
      </c>
      <c r="CM1111" t="s">
        <v>432</v>
      </c>
      <c r="CN1111" t="s">
        <v>423</v>
      </c>
      <c r="CO1111" t="s">
        <v>432</v>
      </c>
      <c r="CP1111" t="s">
        <v>432</v>
      </c>
      <c r="CQ1111" t="s">
        <v>432</v>
      </c>
      <c r="CR1111" t="s">
        <v>432</v>
      </c>
      <c r="CT1111" t="s">
        <v>432</v>
      </c>
      <c r="CU1111" t="s">
        <v>423</v>
      </c>
      <c r="CV1111" t="s">
        <v>423</v>
      </c>
      <c r="CW1111" t="s">
        <v>423</v>
      </c>
      <c r="CX1111" t="s">
        <v>431</v>
      </c>
      <c r="CY1111" t="s">
        <v>423</v>
      </c>
      <c r="CZ1111" t="s">
        <v>423</v>
      </c>
      <c r="DA1111" t="s">
        <v>431</v>
      </c>
      <c r="DB1111" t="s">
        <v>423</v>
      </c>
      <c r="DC1111" t="s">
        <v>423</v>
      </c>
      <c r="DD1111" t="s">
        <v>423</v>
      </c>
      <c r="DE1111" t="s">
        <v>431</v>
      </c>
      <c r="DF1111" t="s">
        <v>423</v>
      </c>
      <c r="DG1111" t="s">
        <v>423</v>
      </c>
      <c r="DH1111" t="s">
        <v>423</v>
      </c>
      <c r="DI1111" t="s">
        <v>423</v>
      </c>
      <c r="DJ1111" t="s">
        <v>431</v>
      </c>
      <c r="DK1111" t="s">
        <v>423</v>
      </c>
      <c r="DL1111" t="s">
        <v>423</v>
      </c>
      <c r="DM1111" t="s">
        <v>423</v>
      </c>
      <c r="DN1111" t="s">
        <v>423</v>
      </c>
      <c r="DO1111" t="s">
        <v>431</v>
      </c>
      <c r="DP1111" t="s">
        <v>423</v>
      </c>
      <c r="DQ1111" t="s">
        <v>423</v>
      </c>
      <c r="DR1111" t="s">
        <v>423</v>
      </c>
      <c r="DS1111" t="s">
        <v>423</v>
      </c>
      <c r="DT1111" t="s">
        <v>423</v>
      </c>
      <c r="DU1111" t="s">
        <v>423</v>
      </c>
      <c r="DV1111" t="s">
        <v>431</v>
      </c>
      <c r="DW1111" t="s">
        <v>423</v>
      </c>
      <c r="DX1111" t="s">
        <v>423</v>
      </c>
      <c r="DY1111" t="s">
        <v>423</v>
      </c>
      <c r="DZ1111" t="s">
        <v>431</v>
      </c>
      <c r="EA1111" t="s">
        <v>423</v>
      </c>
      <c r="EB1111" t="s">
        <v>423</v>
      </c>
      <c r="EC1111" t="s">
        <v>431</v>
      </c>
      <c r="ED1111" t="s">
        <v>423</v>
      </c>
      <c r="EE1111" t="s">
        <v>423</v>
      </c>
      <c r="EF1111" t="s">
        <v>437</v>
      </c>
      <c r="EG1111" t="s">
        <v>436</v>
      </c>
      <c r="EH1111" t="s">
        <v>438</v>
      </c>
      <c r="EI1111" t="s">
        <v>434</v>
      </c>
      <c r="EJ1111" t="s">
        <v>435</v>
      </c>
      <c r="EK1111" t="s">
        <v>433</v>
      </c>
      <c r="EL1111" t="s">
        <v>425</v>
      </c>
      <c r="EM1111" t="s">
        <v>425</v>
      </c>
      <c r="EN1111" t="s">
        <v>425</v>
      </c>
      <c r="EO1111" t="s">
        <v>428</v>
      </c>
      <c r="EP1111" t="s">
        <v>428</v>
      </c>
      <c r="EQ1111" t="s">
        <v>428</v>
      </c>
      <c r="ER1111" t="s">
        <v>429</v>
      </c>
      <c r="ES1111" t="s">
        <v>430</v>
      </c>
      <c r="ET1111" t="s">
        <v>424</v>
      </c>
      <c r="EU1111" t="s">
        <v>430</v>
      </c>
      <c r="EV1111" t="s">
        <v>425</v>
      </c>
      <c r="EW1111" t="s">
        <v>425</v>
      </c>
      <c r="EX1111" t="s">
        <v>423</v>
      </c>
      <c r="EY1111" t="s">
        <v>423</v>
      </c>
      <c r="EZ1111" t="s">
        <v>423</v>
      </c>
      <c r="FA1111" t="s">
        <v>423</v>
      </c>
      <c r="FB1111" t="s">
        <v>431</v>
      </c>
      <c r="FC1111" t="s">
        <v>423</v>
      </c>
      <c r="FD1111" t="s">
        <v>431</v>
      </c>
      <c r="FE1111" t="s">
        <v>423</v>
      </c>
      <c r="FF1111" t="s">
        <v>423</v>
      </c>
      <c r="FG1111" t="s">
        <v>423</v>
      </c>
      <c r="FH1111" t="s">
        <v>423</v>
      </c>
      <c r="FI1111" t="s">
        <v>431</v>
      </c>
      <c r="FJ1111" t="s">
        <v>423</v>
      </c>
      <c r="FK1111" t="s">
        <v>423</v>
      </c>
      <c r="FL1111" t="s">
        <v>423</v>
      </c>
      <c r="FM1111" t="s">
        <v>423</v>
      </c>
      <c r="FN1111" t="s">
        <v>431</v>
      </c>
      <c r="FO1111" t="s">
        <v>423</v>
      </c>
      <c r="FP1111" t="s">
        <v>423</v>
      </c>
      <c r="FQ1111" t="s">
        <v>431</v>
      </c>
      <c r="FR1111" t="s">
        <v>423</v>
      </c>
      <c r="FS1111" t="s">
        <v>423</v>
      </c>
      <c r="FT1111" t="s">
        <v>423</v>
      </c>
      <c r="FU1111" t="s">
        <v>423</v>
      </c>
      <c r="FV1111" t="s">
        <v>431</v>
      </c>
      <c r="FW1111" t="s">
        <v>423</v>
      </c>
      <c r="FX1111" t="s">
        <v>423</v>
      </c>
      <c r="FZ1111" t="s">
        <v>423</v>
      </c>
      <c r="GB1111" t="s">
        <v>431</v>
      </c>
      <c r="GC1111" t="s">
        <v>3761</v>
      </c>
      <c r="GD1111" t="s">
        <v>423</v>
      </c>
      <c r="GF1111" t="s">
        <v>431</v>
      </c>
      <c r="GG1111" t="s">
        <v>423</v>
      </c>
      <c r="GH1111" t="s">
        <v>423</v>
      </c>
      <c r="GI1111" t="s">
        <v>423</v>
      </c>
      <c r="GJ1111" t="s">
        <v>423</v>
      </c>
      <c r="GK1111" t="s">
        <v>423</v>
      </c>
      <c r="GL1111" t="s">
        <v>431</v>
      </c>
      <c r="GM1111" t="s">
        <v>423</v>
      </c>
      <c r="GN1111" t="s">
        <v>431</v>
      </c>
      <c r="GO1111" t="s">
        <v>423</v>
      </c>
      <c r="GP1111" t="s">
        <v>423</v>
      </c>
      <c r="GQ1111" t="s">
        <v>423</v>
      </c>
      <c r="GR1111" t="s">
        <v>423</v>
      </c>
      <c r="GS1111" t="s">
        <v>431</v>
      </c>
      <c r="GT1111" t="s">
        <v>423</v>
      </c>
      <c r="GU1111" t="s">
        <v>423</v>
      </c>
      <c r="GV1111" t="s">
        <v>423</v>
      </c>
      <c r="GW1111" t="s">
        <v>423</v>
      </c>
      <c r="GX1111" t="s">
        <v>423</v>
      </c>
      <c r="GY1111" t="s">
        <v>431</v>
      </c>
      <c r="GZ1111" t="s">
        <v>423</v>
      </c>
      <c r="HA1111" t="s">
        <v>423</v>
      </c>
      <c r="HB1111" t="s">
        <v>431</v>
      </c>
      <c r="HC1111" t="s">
        <v>423</v>
      </c>
      <c r="HD1111" t="s">
        <v>431</v>
      </c>
      <c r="HE1111" t="s">
        <v>423</v>
      </c>
      <c r="HF1111" t="s">
        <v>423</v>
      </c>
      <c r="HG1111" t="s">
        <v>423</v>
      </c>
      <c r="HH1111" t="s">
        <v>423</v>
      </c>
      <c r="HI1111" t="s">
        <v>423</v>
      </c>
      <c r="HJ1111" t="s">
        <v>423</v>
      </c>
      <c r="HK1111" t="s">
        <v>423</v>
      </c>
      <c r="HL1111" t="s">
        <v>423</v>
      </c>
      <c r="HM1111" t="s">
        <v>431</v>
      </c>
      <c r="HN1111" t="s">
        <v>423</v>
      </c>
      <c r="HP1111" t="s">
        <v>431</v>
      </c>
      <c r="HR1111" t="s">
        <v>423</v>
      </c>
      <c r="HT1111" t="s">
        <v>423</v>
      </c>
      <c r="HV1111" t="s">
        <v>423</v>
      </c>
      <c r="HW1111" t="s">
        <v>423</v>
      </c>
      <c r="HX1111" t="s">
        <v>431</v>
      </c>
      <c r="HY1111" t="s">
        <v>423</v>
      </c>
      <c r="HZ1111" t="s">
        <v>423</v>
      </c>
      <c r="IA1111" t="s">
        <v>423</v>
      </c>
      <c r="IB1111" t="s">
        <v>423</v>
      </c>
      <c r="IC1111" t="s">
        <v>431</v>
      </c>
      <c r="ID1111" t="s">
        <v>423</v>
      </c>
      <c r="IE1111" t="s">
        <v>423</v>
      </c>
      <c r="IF1111" t="s">
        <v>423</v>
      </c>
      <c r="IG1111" t="s">
        <v>431</v>
      </c>
      <c r="IH1111" t="s">
        <v>423</v>
      </c>
      <c r="II1111" t="s">
        <v>423</v>
      </c>
      <c r="IJ1111" t="s">
        <v>431</v>
      </c>
      <c r="IK1111" t="s">
        <v>423</v>
      </c>
      <c r="IL1111" t="s">
        <v>423</v>
      </c>
      <c r="IM1111" t="s">
        <v>423</v>
      </c>
      <c r="IN1111" t="s">
        <v>431</v>
      </c>
      <c r="IO1111" t="s">
        <v>423</v>
      </c>
      <c r="IP1111" t="s">
        <v>423</v>
      </c>
      <c r="IQ1111" t="s">
        <v>423</v>
      </c>
      <c r="IR1111" t="s">
        <v>431</v>
      </c>
      <c r="IS1111" t="s">
        <v>423</v>
      </c>
      <c r="IT1111" t="s">
        <v>423</v>
      </c>
      <c r="IU1111" t="s">
        <v>423</v>
      </c>
      <c r="IV1111" t="s">
        <v>431</v>
      </c>
      <c r="IX1111" t="s">
        <v>423</v>
      </c>
      <c r="IZ1111" t="s">
        <v>423</v>
      </c>
      <c r="JB1111" t="s">
        <v>423</v>
      </c>
      <c r="JD1111" t="s">
        <v>3762</v>
      </c>
      <c r="JE1111" s="1" t="s">
        <v>3763</v>
      </c>
      <c r="JF1111" t="s">
        <v>3764</v>
      </c>
      <c r="JG1111" t="s">
        <v>3765</v>
      </c>
      <c r="JH1111" t="s">
        <v>3766</v>
      </c>
      <c r="JI1111" t="s">
        <v>431</v>
      </c>
      <c r="JJ1111" t="s">
        <v>423</v>
      </c>
      <c r="JK1111" t="s">
        <v>423</v>
      </c>
      <c r="JL1111" t="s">
        <v>423</v>
      </c>
      <c r="JM1111" t="s">
        <v>423</v>
      </c>
      <c r="JN1111" t="s">
        <v>432</v>
      </c>
      <c r="JO1111" t="s">
        <v>432</v>
      </c>
      <c r="JP1111" t="s">
        <v>432</v>
      </c>
      <c r="JQ1111" t="s">
        <v>432</v>
      </c>
      <c r="JR1111" t="s">
        <v>432</v>
      </c>
      <c r="JS1111" t="s">
        <v>432</v>
      </c>
      <c r="JT1111" t="s">
        <v>432</v>
      </c>
      <c r="JU1111" t="s">
        <v>432</v>
      </c>
      <c r="JV1111" t="s">
        <v>432</v>
      </c>
      <c r="JW1111" t="s">
        <v>432</v>
      </c>
      <c r="JX1111" t="s">
        <v>432</v>
      </c>
      <c r="JY1111" t="s">
        <v>432</v>
      </c>
      <c r="JZ1111" t="s">
        <v>432</v>
      </c>
      <c r="KA1111" t="s">
        <v>432</v>
      </c>
      <c r="KB1111" t="s">
        <v>432</v>
      </c>
      <c r="KC1111" t="s">
        <v>432</v>
      </c>
      <c r="KD1111" t="s">
        <v>423</v>
      </c>
      <c r="KE1111" t="s">
        <v>423</v>
      </c>
      <c r="KF1111" t="s">
        <v>423</v>
      </c>
      <c r="KG1111" t="s">
        <v>423</v>
      </c>
      <c r="KH1111" t="s">
        <v>423</v>
      </c>
      <c r="KI1111" t="s">
        <v>423</v>
      </c>
      <c r="KJ1111" t="s">
        <v>423</v>
      </c>
      <c r="KK1111" t="s">
        <v>423</v>
      </c>
      <c r="KL1111" t="s">
        <v>423</v>
      </c>
      <c r="KM1111" t="s">
        <v>423</v>
      </c>
      <c r="KN1111" t="s">
        <v>423</v>
      </c>
      <c r="KO1111" t="s">
        <v>423</v>
      </c>
      <c r="KP1111" t="s">
        <v>423</v>
      </c>
      <c r="KQ1111" t="s">
        <v>431</v>
      </c>
      <c r="KR1111" t="s">
        <v>431</v>
      </c>
      <c r="KS1111" t="s">
        <v>423</v>
      </c>
      <c r="KT1111" t="s">
        <v>423</v>
      </c>
      <c r="KU1111" t="s">
        <v>423</v>
      </c>
      <c r="KV1111" t="s">
        <v>423</v>
      </c>
      <c r="KW1111" t="s">
        <v>423</v>
      </c>
      <c r="KY1111" t="s">
        <v>431</v>
      </c>
      <c r="KZ1111" t="s">
        <v>432</v>
      </c>
      <c r="LA1111" t="s">
        <v>432</v>
      </c>
      <c r="LB1111" t="s">
        <v>432</v>
      </c>
      <c r="LC1111" t="s">
        <v>432</v>
      </c>
      <c r="LD1111" t="s">
        <v>432</v>
      </c>
      <c r="LE1111" t="s">
        <v>432</v>
      </c>
      <c r="LF1111" t="s">
        <v>432</v>
      </c>
      <c r="LG1111" t="s">
        <v>432</v>
      </c>
      <c r="LH1111" t="s">
        <v>432</v>
      </c>
      <c r="LI1111" t="s">
        <v>432</v>
      </c>
      <c r="LK1111" t="s">
        <v>431</v>
      </c>
      <c r="LL1111" t="s">
        <v>423</v>
      </c>
      <c r="LM1111" t="s">
        <v>423</v>
      </c>
      <c r="LN1111" t="s">
        <v>423</v>
      </c>
      <c r="LO1111" t="s">
        <v>439</v>
      </c>
      <c r="LP1111" t="s">
        <v>432</v>
      </c>
      <c r="LQ1111" t="s">
        <v>432</v>
      </c>
      <c r="LR1111" t="s">
        <v>432</v>
      </c>
      <c r="LS1111" t="s">
        <v>432</v>
      </c>
      <c r="LT1111" t="s">
        <v>432</v>
      </c>
      <c r="LU1111" t="s">
        <v>423</v>
      </c>
      <c r="LV1111" t="s">
        <v>431</v>
      </c>
      <c r="LW1111" t="s">
        <v>423</v>
      </c>
      <c r="LX1111" t="s">
        <v>423</v>
      </c>
      <c r="LY1111" t="s">
        <v>423</v>
      </c>
      <c r="LZ1111" t="s">
        <v>423</v>
      </c>
      <c r="MA1111" t="s">
        <v>423</v>
      </c>
      <c r="MB1111" t="s">
        <v>423</v>
      </c>
      <c r="MC1111" t="s">
        <v>423</v>
      </c>
      <c r="MD1111" t="s">
        <v>423</v>
      </c>
      <c r="ME1111" t="s">
        <v>423</v>
      </c>
      <c r="MF1111" t="s">
        <v>423</v>
      </c>
      <c r="MG1111" t="s">
        <v>431</v>
      </c>
      <c r="MH1111" t="s">
        <v>423</v>
      </c>
      <c r="MI1111" t="s">
        <v>423</v>
      </c>
      <c r="MJ1111" t="s">
        <v>423</v>
      </c>
      <c r="MK1111" t="s">
        <v>423</v>
      </c>
      <c r="ML1111" t="s">
        <v>431</v>
      </c>
      <c r="MN1111">
        <v>3292.15</v>
      </c>
      <c r="MO1111">
        <v>179.92</v>
      </c>
      <c r="NE1111">
        <v>2555.0500000000002</v>
      </c>
      <c r="NT1111">
        <v>210.12</v>
      </c>
      <c r="OJ1111">
        <v>249.64</v>
      </c>
      <c r="OT1111">
        <v>97.42</v>
      </c>
    </row>
    <row r="1112" spans="1:410" ht="12.75" customHeight="1" x14ac:dyDescent="0.2">
      <c r="A1112">
        <v>1355</v>
      </c>
      <c r="B1112" t="str">
        <f t="shared" si="782"/>
        <v>0-5min</v>
      </c>
      <c r="C1112" t="str">
        <f t="shared" si="783"/>
        <v>seul</v>
      </c>
      <c r="D1112" t="str">
        <f t="shared" si="784"/>
        <v>10-20m2</v>
      </c>
      <c r="E1112" t="str">
        <f t="shared" si="785"/>
        <v>tout à fait</v>
      </c>
      <c r="F1112" t="str">
        <f t="shared" si="786"/>
        <v>aucune</v>
      </c>
      <c r="G1112" t="str">
        <f t="shared" si="787"/>
        <v>non</v>
      </c>
      <c r="H1112" t="str">
        <f t="shared" si="788"/>
        <v>non</v>
      </c>
      <c r="I1112" t="s">
        <v>423</v>
      </c>
      <c r="J1112" t="str">
        <f t="shared" si="789"/>
        <v>jamais</v>
      </c>
      <c r="K1112" t="str">
        <f t="shared" si="790"/>
        <v>parfois</v>
      </c>
      <c r="L1112" t="str">
        <f t="shared" si="791"/>
        <v>plutôt oui</v>
      </c>
      <c r="M1112" t="str">
        <f t="shared" si="792"/>
        <v>0-1h</v>
      </c>
      <c r="N1112" t="str">
        <f t="shared" si="793"/>
        <v>1-2h</v>
      </c>
      <c r="O1112" t="str">
        <f t="shared" si="794"/>
        <v>parfois</v>
      </c>
      <c r="P1112" t="str">
        <f t="shared" si="795"/>
        <v>parfois</v>
      </c>
      <c r="Q1112" t="str">
        <f t="shared" si="796"/>
        <v>parfois</v>
      </c>
      <c r="R1112" t="s">
        <v>424</v>
      </c>
      <c r="S1112" t="s">
        <v>425</v>
      </c>
      <c r="T1112" t="s">
        <v>425</v>
      </c>
      <c r="U1112" t="s">
        <v>426</v>
      </c>
      <c r="V1112" t="s">
        <v>428</v>
      </c>
      <c r="W1112" t="s">
        <v>428</v>
      </c>
      <c r="X1112" t="s">
        <v>429</v>
      </c>
      <c r="Y1112" t="s">
        <v>429</v>
      </c>
      <c r="Z1112" t="s">
        <v>429</v>
      </c>
      <c r="AA1112" t="s">
        <v>430</v>
      </c>
      <c r="AB1112" t="s">
        <v>425</v>
      </c>
      <c r="AC1112" t="s">
        <v>430</v>
      </c>
      <c r="AD1112" t="str">
        <f t="shared" si="797"/>
        <v>3-4 jours avant</v>
      </c>
      <c r="AE1112" t="str">
        <f t="shared" si="798"/>
        <v>plutôt oui</v>
      </c>
      <c r="AF1112" t="str">
        <f t="shared" si="799"/>
        <v>très bonnes</v>
      </c>
      <c r="AG1112" t="str">
        <f t="shared" si="800"/>
        <v>régulièrement</v>
      </c>
      <c r="AH1112" t="str">
        <f t="shared" si="801"/>
        <v>régulièrement</v>
      </c>
      <c r="AI1112" t="str">
        <f t="shared" si="802"/>
        <v>parfois</v>
      </c>
      <c r="AJ1112" t="str">
        <f t="shared" si="803"/>
        <v>jamais</v>
      </c>
      <c r="AK1112" t="str">
        <f t="shared" si="804"/>
        <v>non</v>
      </c>
      <c r="AL1112" t="str">
        <f t="shared" si="805"/>
        <v>pas d'asso</v>
      </c>
      <c r="AM1112" t="str">
        <f t="shared" si="806"/>
        <v>pas d'asso</v>
      </c>
      <c r="AN1112" t="str">
        <f t="shared" si="807"/>
        <v>6-10h</v>
      </c>
      <c r="AO1112" t="str">
        <f t="shared" si="808"/>
        <v>jamais</v>
      </c>
      <c r="AP1112" t="str">
        <f t="shared" si="809"/>
        <v>pas de spectacles</v>
      </c>
      <c r="AQ1112" t="str">
        <f t="shared" si="810"/>
        <v>1/mois</v>
      </c>
      <c r="AR1112" t="str">
        <f t="shared" si="811"/>
        <v>régulièrement</v>
      </c>
      <c r="AS1112" t="str">
        <f t="shared" si="812"/>
        <v>4-6h</v>
      </c>
      <c r="AT1112" t="str">
        <f t="shared" si="813"/>
        <v>plutôt insatisfaisante</v>
      </c>
      <c r="AU1112" t="str">
        <f t="shared" si="814"/>
        <v>tout à fait</v>
      </c>
      <c r="AV1112" t="str">
        <f t="shared" si="815"/>
        <v>plutôt oui</v>
      </c>
      <c r="AW1112" t="str">
        <f t="shared" si="816"/>
        <v>plutôt oui</v>
      </c>
      <c r="AX1112" t="str">
        <f t="shared" si="817"/>
        <v>tout à fait</v>
      </c>
      <c r="AY1112" t="str">
        <f t="shared" si="818"/>
        <v>tout à fait</v>
      </c>
      <c r="AZ1112" t="str">
        <f t="shared" si="819"/>
        <v>4A</v>
      </c>
      <c r="BA1112" t="str">
        <f t="shared" si="820"/>
        <v>IR</v>
      </c>
      <c r="BB1112" t="str">
        <f t="shared" si="821"/>
        <v>classique</v>
      </c>
      <c r="BC1112" t="str">
        <f t="shared" si="822"/>
        <v>non</v>
      </c>
      <c r="BD1112" t="str">
        <f t="shared" si="823"/>
        <v>3A</v>
      </c>
      <c r="BE1112" t="str">
        <f t="shared" si="824"/>
        <v>Fr</v>
      </c>
      <c r="BF1112" t="str">
        <f t="shared" si="825"/>
        <v>pas de classement</v>
      </c>
      <c r="BG1112" t="str">
        <f t="shared" si="826"/>
        <v>50-75%</v>
      </c>
      <c r="BH1112" t="s">
        <v>423</v>
      </c>
      <c r="BI1112" t="str">
        <f t="shared" si="827"/>
        <v>aucun</v>
      </c>
      <c r="BJ1112" t="s">
        <v>431</v>
      </c>
      <c r="BK1112" t="s">
        <v>423</v>
      </c>
      <c r="BL1112" t="s">
        <v>423</v>
      </c>
      <c r="BM1112" t="s">
        <v>423</v>
      </c>
      <c r="BN1112" t="s">
        <v>431</v>
      </c>
      <c r="BO1112" t="s">
        <v>423</v>
      </c>
      <c r="BP1112" t="s">
        <v>423</v>
      </c>
      <c r="BR1112" t="s">
        <v>423</v>
      </c>
      <c r="BS1112" t="s">
        <v>431</v>
      </c>
      <c r="BT1112" t="s">
        <v>423</v>
      </c>
      <c r="BU1112" t="s">
        <v>423</v>
      </c>
      <c r="BV1112" t="s">
        <v>431</v>
      </c>
      <c r="BW1112" t="s">
        <v>423</v>
      </c>
      <c r="BX1112" t="s">
        <v>423</v>
      </c>
      <c r="BY1112" t="s">
        <v>423</v>
      </c>
      <c r="BZ1112" t="s">
        <v>423</v>
      </c>
      <c r="CA1112" t="s">
        <v>432</v>
      </c>
      <c r="CB1112" t="s">
        <v>432</v>
      </c>
      <c r="CC1112" t="s">
        <v>432</v>
      </c>
      <c r="CD1112" t="s">
        <v>432</v>
      </c>
      <c r="CE1112" t="s">
        <v>423</v>
      </c>
      <c r="CF1112" t="s">
        <v>432</v>
      </c>
      <c r="CG1112" t="s">
        <v>432</v>
      </c>
      <c r="CH1112" t="s">
        <v>432</v>
      </c>
      <c r="CI1112" t="s">
        <v>432</v>
      </c>
      <c r="CJ1112" t="s">
        <v>432</v>
      </c>
      <c r="CK1112" t="s">
        <v>432</v>
      </c>
      <c r="CL1112" t="s">
        <v>432</v>
      </c>
      <c r="CM1112" t="s">
        <v>432</v>
      </c>
      <c r="CN1112" t="s">
        <v>423</v>
      </c>
      <c r="CO1112" t="s">
        <v>432</v>
      </c>
      <c r="CP1112" t="s">
        <v>432</v>
      </c>
      <c r="CQ1112" t="s">
        <v>432</v>
      </c>
      <c r="CR1112" t="s">
        <v>432</v>
      </c>
      <c r="CT1112" t="s">
        <v>432</v>
      </c>
      <c r="CU1112" t="s">
        <v>423</v>
      </c>
      <c r="CV1112" t="s">
        <v>423</v>
      </c>
      <c r="CW1112" t="s">
        <v>423</v>
      </c>
      <c r="CX1112" t="s">
        <v>423</v>
      </c>
      <c r="CY1112" t="s">
        <v>431</v>
      </c>
      <c r="CZ1112" t="s">
        <v>423</v>
      </c>
      <c r="DA1112" t="s">
        <v>423</v>
      </c>
      <c r="DB1112" t="s">
        <v>431</v>
      </c>
      <c r="DC1112" t="s">
        <v>423</v>
      </c>
      <c r="DD1112" t="s">
        <v>423</v>
      </c>
      <c r="DE1112" t="s">
        <v>431</v>
      </c>
      <c r="DF1112" t="s">
        <v>423</v>
      </c>
      <c r="DG1112" t="s">
        <v>423</v>
      </c>
      <c r="DH1112" t="s">
        <v>423</v>
      </c>
      <c r="DI1112" t="s">
        <v>423</v>
      </c>
      <c r="DJ1112" t="s">
        <v>423</v>
      </c>
      <c r="DK1112" t="s">
        <v>431</v>
      </c>
      <c r="DL1112" t="s">
        <v>423</v>
      </c>
      <c r="DM1112" t="s">
        <v>423</v>
      </c>
      <c r="DN1112" t="s">
        <v>423</v>
      </c>
      <c r="DO1112" t="s">
        <v>423</v>
      </c>
      <c r="DP1112" t="s">
        <v>423</v>
      </c>
      <c r="DQ1112" t="s">
        <v>431</v>
      </c>
      <c r="DR1112" t="s">
        <v>423</v>
      </c>
      <c r="DS1112" t="s">
        <v>423</v>
      </c>
      <c r="DT1112" t="s">
        <v>423</v>
      </c>
      <c r="DU1112" t="s">
        <v>423</v>
      </c>
      <c r="DV1112" t="s">
        <v>431</v>
      </c>
      <c r="DW1112" t="s">
        <v>423</v>
      </c>
      <c r="DX1112" t="s">
        <v>423</v>
      </c>
      <c r="DY1112" t="s">
        <v>423</v>
      </c>
      <c r="DZ1112" t="s">
        <v>431</v>
      </c>
      <c r="EA1112" t="s">
        <v>423</v>
      </c>
      <c r="EB1112" t="s">
        <v>423</v>
      </c>
      <c r="EC1112" t="s">
        <v>423</v>
      </c>
      <c r="ED1112" t="s">
        <v>431</v>
      </c>
      <c r="EE1112" t="s">
        <v>423</v>
      </c>
      <c r="EF1112" t="s">
        <v>437</v>
      </c>
      <c r="EG1112" t="s">
        <v>434</v>
      </c>
      <c r="EH1112" t="s">
        <v>438</v>
      </c>
      <c r="EI1112" t="s">
        <v>436</v>
      </c>
      <c r="EJ1112" t="s">
        <v>433</v>
      </c>
      <c r="EK1112" t="s">
        <v>435</v>
      </c>
      <c r="EL1112" t="s">
        <v>424</v>
      </c>
      <c r="EM1112" t="s">
        <v>425</v>
      </c>
      <c r="EN1112" t="s">
        <v>425</v>
      </c>
      <c r="EO1112" t="s">
        <v>426</v>
      </c>
      <c r="EP1112" t="s">
        <v>428</v>
      </c>
      <c r="EQ1112" t="s">
        <v>428</v>
      </c>
      <c r="ER1112" t="s">
        <v>429</v>
      </c>
      <c r="ES1112" t="s">
        <v>429</v>
      </c>
      <c r="ET1112" t="s">
        <v>429</v>
      </c>
      <c r="EU1112" t="s">
        <v>430</v>
      </c>
      <c r="EV1112" t="s">
        <v>425</v>
      </c>
      <c r="EW1112" t="s">
        <v>430</v>
      </c>
      <c r="EX1112" t="s">
        <v>423</v>
      </c>
      <c r="EY1112" t="s">
        <v>423</v>
      </c>
      <c r="EZ1112" t="s">
        <v>423</v>
      </c>
      <c r="FA1112" t="s">
        <v>423</v>
      </c>
      <c r="FB1112" t="s">
        <v>431</v>
      </c>
      <c r="FC1112" t="s">
        <v>423</v>
      </c>
      <c r="FD1112" t="s">
        <v>423</v>
      </c>
      <c r="FE1112" t="s">
        <v>431</v>
      </c>
      <c r="FF1112" t="s">
        <v>423</v>
      </c>
      <c r="FG1112" t="s">
        <v>423</v>
      </c>
      <c r="FH1112" t="s">
        <v>431</v>
      </c>
      <c r="FI1112" t="s">
        <v>423</v>
      </c>
      <c r="FJ1112" t="s">
        <v>423</v>
      </c>
      <c r="FK1112" t="s">
        <v>423</v>
      </c>
      <c r="FL1112" t="s">
        <v>423</v>
      </c>
      <c r="FM1112" t="s">
        <v>431</v>
      </c>
      <c r="FN1112" t="s">
        <v>423</v>
      </c>
      <c r="FO1112" t="s">
        <v>423</v>
      </c>
      <c r="FP1112" t="s">
        <v>423</v>
      </c>
      <c r="FQ1112" t="s">
        <v>431</v>
      </c>
      <c r="FR1112" t="s">
        <v>423</v>
      </c>
      <c r="FS1112" t="s">
        <v>423</v>
      </c>
      <c r="FT1112" t="s">
        <v>423</v>
      </c>
      <c r="FU1112" t="s">
        <v>423</v>
      </c>
      <c r="FV1112" t="s">
        <v>431</v>
      </c>
      <c r="FW1112" t="s">
        <v>423</v>
      </c>
      <c r="FX1112" t="s">
        <v>423</v>
      </c>
      <c r="FZ1112" t="s">
        <v>423</v>
      </c>
      <c r="GB1112" t="s">
        <v>423</v>
      </c>
      <c r="GD1112" t="s">
        <v>431</v>
      </c>
      <c r="GE1112" t="s">
        <v>423</v>
      </c>
      <c r="GF1112" t="s">
        <v>423</v>
      </c>
      <c r="GG1112" t="s">
        <v>432</v>
      </c>
      <c r="GH1112" t="s">
        <v>432</v>
      </c>
      <c r="GI1112" t="s">
        <v>432</v>
      </c>
      <c r="GJ1112" t="s">
        <v>432</v>
      </c>
      <c r="GK1112" t="s">
        <v>432</v>
      </c>
      <c r="GL1112" t="s">
        <v>432</v>
      </c>
      <c r="GM1112" t="s">
        <v>432</v>
      </c>
      <c r="GN1112" t="s">
        <v>432</v>
      </c>
      <c r="GO1112" t="s">
        <v>432</v>
      </c>
      <c r="GP1112" t="s">
        <v>432</v>
      </c>
      <c r="GQ1112" t="s">
        <v>432</v>
      </c>
      <c r="GR1112" t="s">
        <v>432</v>
      </c>
      <c r="GS1112" t="s">
        <v>432</v>
      </c>
      <c r="GT1112" t="s">
        <v>432</v>
      </c>
      <c r="GU1112" t="s">
        <v>423</v>
      </c>
      <c r="GV1112" t="s">
        <v>431</v>
      </c>
      <c r="GW1112" t="s">
        <v>423</v>
      </c>
      <c r="GX1112" t="s">
        <v>423</v>
      </c>
      <c r="GY1112" t="s">
        <v>423</v>
      </c>
      <c r="GZ1112" t="s">
        <v>423</v>
      </c>
      <c r="HA1112" t="s">
        <v>423</v>
      </c>
      <c r="HB1112" t="s">
        <v>423</v>
      </c>
      <c r="HC1112" t="s">
        <v>431</v>
      </c>
      <c r="HD1112" t="s">
        <v>432</v>
      </c>
      <c r="HE1112" t="s">
        <v>432</v>
      </c>
      <c r="HF1112" t="s">
        <v>432</v>
      </c>
      <c r="HG1112" t="s">
        <v>432</v>
      </c>
      <c r="HH1112" t="s">
        <v>423</v>
      </c>
      <c r="HI1112" t="s">
        <v>423</v>
      </c>
      <c r="HJ1112" t="s">
        <v>423</v>
      </c>
      <c r="HK1112" t="s">
        <v>431</v>
      </c>
      <c r="HL1112" t="s">
        <v>423</v>
      </c>
      <c r="HM1112" t="s">
        <v>423</v>
      </c>
      <c r="HN1112" t="s">
        <v>423</v>
      </c>
      <c r="HP1112" t="s">
        <v>431</v>
      </c>
      <c r="HR1112" t="s">
        <v>423</v>
      </c>
      <c r="HT1112" t="s">
        <v>423</v>
      </c>
      <c r="HV1112" t="s">
        <v>423</v>
      </c>
      <c r="HW1112" t="s">
        <v>423</v>
      </c>
      <c r="HX1112" t="s">
        <v>423</v>
      </c>
      <c r="HY1112" t="s">
        <v>431</v>
      </c>
      <c r="HZ1112" t="s">
        <v>423</v>
      </c>
      <c r="IA1112" t="s">
        <v>423</v>
      </c>
      <c r="IB1112" t="s">
        <v>423</v>
      </c>
      <c r="IC1112" t="s">
        <v>423</v>
      </c>
      <c r="ID1112" t="s">
        <v>431</v>
      </c>
      <c r="IE1112" t="s">
        <v>423</v>
      </c>
      <c r="IF1112" t="s">
        <v>431</v>
      </c>
      <c r="IG1112" t="s">
        <v>423</v>
      </c>
      <c r="IH1112" t="s">
        <v>423</v>
      </c>
      <c r="II1112" t="s">
        <v>423</v>
      </c>
      <c r="IJ1112" t="s">
        <v>423</v>
      </c>
      <c r="IK1112" t="s">
        <v>431</v>
      </c>
      <c r="IL1112" t="s">
        <v>423</v>
      </c>
      <c r="IM1112" t="s">
        <v>423</v>
      </c>
      <c r="IN1112" t="s">
        <v>423</v>
      </c>
      <c r="IO1112" t="s">
        <v>431</v>
      </c>
      <c r="IP1112" t="s">
        <v>423</v>
      </c>
      <c r="IQ1112" t="s">
        <v>423</v>
      </c>
      <c r="IR1112" t="s">
        <v>431</v>
      </c>
      <c r="IS1112" t="s">
        <v>423</v>
      </c>
      <c r="IT1112" t="s">
        <v>423</v>
      </c>
      <c r="IU1112" t="s">
        <v>423</v>
      </c>
      <c r="IV1112" t="s">
        <v>431</v>
      </c>
      <c r="IX1112" t="s">
        <v>423</v>
      </c>
      <c r="IZ1112" t="s">
        <v>423</v>
      </c>
      <c r="JB1112" t="s">
        <v>423</v>
      </c>
      <c r="JD1112" t="s">
        <v>3767</v>
      </c>
      <c r="JE1112" t="s">
        <v>3768</v>
      </c>
      <c r="JF1112" t="s">
        <v>3769</v>
      </c>
      <c r="JI1112" t="s">
        <v>423</v>
      </c>
      <c r="JJ1112" t="s">
        <v>423</v>
      </c>
      <c r="JK1112" t="s">
        <v>423</v>
      </c>
      <c r="JL1112" t="s">
        <v>431</v>
      </c>
      <c r="JM1112" t="s">
        <v>423</v>
      </c>
      <c r="JN1112" t="s">
        <v>423</v>
      </c>
      <c r="JO1112" t="s">
        <v>423</v>
      </c>
      <c r="JP1112" t="s">
        <v>423</v>
      </c>
      <c r="JQ1112" t="s">
        <v>423</v>
      </c>
      <c r="JR1112" t="s">
        <v>423</v>
      </c>
      <c r="JS1112" t="s">
        <v>423</v>
      </c>
      <c r="JT1112" t="s">
        <v>423</v>
      </c>
      <c r="JU1112" t="s">
        <v>423</v>
      </c>
      <c r="JV1112" t="s">
        <v>423</v>
      </c>
      <c r="JW1112" t="s">
        <v>431</v>
      </c>
      <c r="JX1112" t="s">
        <v>423</v>
      </c>
      <c r="JY1112" t="s">
        <v>423</v>
      </c>
      <c r="JZ1112" t="s">
        <v>423</v>
      </c>
      <c r="KA1112" t="s">
        <v>423</v>
      </c>
      <c r="KB1112" t="s">
        <v>423</v>
      </c>
      <c r="KC1112" t="s">
        <v>423</v>
      </c>
      <c r="KD1112" t="s">
        <v>423</v>
      </c>
      <c r="KE1112" t="s">
        <v>423</v>
      </c>
      <c r="KF1112" t="s">
        <v>423</v>
      </c>
      <c r="KG1112" t="s">
        <v>423</v>
      </c>
      <c r="KH1112" t="s">
        <v>423</v>
      </c>
      <c r="KI1112" t="s">
        <v>423</v>
      </c>
      <c r="KJ1112" t="s">
        <v>423</v>
      </c>
      <c r="KK1112" t="s">
        <v>423</v>
      </c>
      <c r="KL1112" t="s">
        <v>423</v>
      </c>
      <c r="KM1112" t="s">
        <v>423</v>
      </c>
      <c r="KN1112" t="s">
        <v>423</v>
      </c>
      <c r="KO1112" t="s">
        <v>423</v>
      </c>
      <c r="KP1112" t="s">
        <v>423</v>
      </c>
      <c r="KQ1112" t="s">
        <v>431</v>
      </c>
      <c r="KR1112" t="s">
        <v>423</v>
      </c>
      <c r="KS1112" t="s">
        <v>423</v>
      </c>
      <c r="KT1112" t="s">
        <v>423</v>
      </c>
      <c r="KU1112" t="s">
        <v>423</v>
      </c>
      <c r="KV1112" t="s">
        <v>423</v>
      </c>
      <c r="KW1112" t="s">
        <v>431</v>
      </c>
      <c r="KY1112" t="s">
        <v>423</v>
      </c>
      <c r="KZ1112" t="s">
        <v>423</v>
      </c>
      <c r="LA1112" t="s">
        <v>423</v>
      </c>
      <c r="LB1112" t="s">
        <v>431</v>
      </c>
      <c r="LC1112" t="s">
        <v>423</v>
      </c>
      <c r="LD1112" t="s">
        <v>423</v>
      </c>
      <c r="LE1112" t="s">
        <v>423</v>
      </c>
      <c r="LF1112" t="s">
        <v>431</v>
      </c>
      <c r="LG1112" t="s">
        <v>423</v>
      </c>
      <c r="LH1112" t="s">
        <v>423</v>
      </c>
      <c r="LI1112" t="s">
        <v>423</v>
      </c>
      <c r="LK1112" t="s">
        <v>431</v>
      </c>
      <c r="LL1112" t="s">
        <v>423</v>
      </c>
      <c r="LM1112" t="s">
        <v>423</v>
      </c>
      <c r="LN1112" t="s">
        <v>423</v>
      </c>
      <c r="LO1112" t="s">
        <v>439</v>
      </c>
      <c r="LP1112" t="s">
        <v>432</v>
      </c>
      <c r="LQ1112" t="s">
        <v>432</v>
      </c>
      <c r="LR1112" t="s">
        <v>432</v>
      </c>
      <c r="LS1112" t="s">
        <v>432</v>
      </c>
      <c r="LT1112" t="s">
        <v>432</v>
      </c>
      <c r="LU1112" t="s">
        <v>432</v>
      </c>
      <c r="LV1112" t="s">
        <v>432</v>
      </c>
      <c r="LW1112" t="s">
        <v>432</v>
      </c>
      <c r="LX1112" t="s">
        <v>432</v>
      </c>
      <c r="LY1112" t="s">
        <v>432</v>
      </c>
      <c r="LZ1112" t="s">
        <v>432</v>
      </c>
      <c r="MA1112" t="s">
        <v>432</v>
      </c>
      <c r="MB1112" t="s">
        <v>423</v>
      </c>
      <c r="MC1112" t="s">
        <v>423</v>
      </c>
      <c r="MD1112" t="s">
        <v>423</v>
      </c>
      <c r="ME1112" t="s">
        <v>431</v>
      </c>
      <c r="MF1112" t="s">
        <v>423</v>
      </c>
      <c r="MG1112" t="s">
        <v>423</v>
      </c>
      <c r="MH1112" t="s">
        <v>423</v>
      </c>
      <c r="MI1112" t="s">
        <v>423</v>
      </c>
      <c r="MJ1112" t="s">
        <v>423</v>
      </c>
      <c r="MK1112" t="s">
        <v>423</v>
      </c>
      <c r="ML1112" t="s">
        <v>431</v>
      </c>
      <c r="MN1112">
        <v>1548.4</v>
      </c>
      <c r="MO1112">
        <v>238.89</v>
      </c>
      <c r="NE1112">
        <v>342.53</v>
      </c>
      <c r="NT1112">
        <v>682.3</v>
      </c>
      <c r="OJ1112">
        <v>118.99</v>
      </c>
      <c r="OT1112">
        <v>165.69</v>
      </c>
    </row>
    <row r="1113" spans="1:410" ht="12.75" customHeight="1" x14ac:dyDescent="0.2">
      <c r="A1113">
        <v>1359</v>
      </c>
      <c r="B1113" t="str">
        <f t="shared" si="782"/>
        <v>5-15min</v>
      </c>
      <c r="C1113" t="str">
        <f t="shared" si="783"/>
        <v>seul</v>
      </c>
      <c r="D1113" t="str">
        <f t="shared" si="784"/>
        <v>+ 30m2</v>
      </c>
      <c r="E1113" t="str">
        <f t="shared" si="785"/>
        <v>tout à fait</v>
      </c>
      <c r="F1113" t="str">
        <f t="shared" si="786"/>
        <v>aucune</v>
      </c>
      <c r="G1113" t="str">
        <f t="shared" si="787"/>
        <v>non</v>
      </c>
      <c r="H1113" t="str">
        <f t="shared" si="788"/>
        <v>non</v>
      </c>
      <c r="I1113" t="s">
        <v>423</v>
      </c>
      <c r="J1113" t="str">
        <f t="shared" si="789"/>
        <v>toujours</v>
      </c>
      <c r="K1113" t="str">
        <f t="shared" si="790"/>
        <v>parfois</v>
      </c>
      <c r="L1113" t="str">
        <f t="shared" si="791"/>
        <v>plutôt non</v>
      </c>
      <c r="M1113" t="str">
        <f t="shared" si="792"/>
        <v>0-1h</v>
      </c>
      <c r="N1113" t="str">
        <f t="shared" si="793"/>
        <v>4-6h</v>
      </c>
      <c r="O1113" t="str">
        <f t="shared" si="794"/>
        <v>jamais</v>
      </c>
      <c r="P1113" t="str">
        <f t="shared" si="795"/>
        <v>jamais</v>
      </c>
      <c r="Q1113" t="str">
        <f t="shared" si="796"/>
        <v>toujours</v>
      </c>
      <c r="R1113" t="s">
        <v>429</v>
      </c>
      <c r="S1113" t="s">
        <v>430</v>
      </c>
      <c r="T1113" t="s">
        <v>425</v>
      </c>
      <c r="U1113" t="s">
        <v>426</v>
      </c>
      <c r="V1113" t="s">
        <v>427</v>
      </c>
      <c r="W1113" t="s">
        <v>428</v>
      </c>
      <c r="X1113" t="s">
        <v>429</v>
      </c>
      <c r="Y1113" t="s">
        <v>429</v>
      </c>
      <c r="Z1113" t="s">
        <v>429</v>
      </c>
      <c r="AA1113" t="s">
        <v>429</v>
      </c>
      <c r="AB1113" t="s">
        <v>430</v>
      </c>
      <c r="AC1113" t="s">
        <v>430</v>
      </c>
      <c r="AD1113" t="str">
        <f t="shared" si="797"/>
        <v>1 semaine avant</v>
      </c>
      <c r="AE1113" t="str">
        <f t="shared" si="798"/>
        <v>plutôt oui</v>
      </c>
      <c r="AF1113" t="str">
        <f t="shared" si="799"/>
        <v>très bonnes</v>
      </c>
      <c r="AG1113" t="str">
        <f t="shared" si="800"/>
        <v>parfois</v>
      </c>
      <c r="AH1113" t="str">
        <f t="shared" si="801"/>
        <v>régulièrement</v>
      </c>
      <c r="AI1113" t="str">
        <f t="shared" si="802"/>
        <v>parfois</v>
      </c>
      <c r="AJ1113" t="str">
        <f t="shared" si="803"/>
        <v>souvent</v>
      </c>
      <c r="AK1113" t="str">
        <f t="shared" si="804"/>
        <v>non</v>
      </c>
      <c r="AL1113" t="str">
        <f t="shared" si="805"/>
        <v>pas d'asso</v>
      </c>
      <c r="AM1113" t="str">
        <f t="shared" si="806"/>
        <v>pas d'asso</v>
      </c>
      <c r="AN1113" t="str">
        <f t="shared" si="807"/>
        <v>3-6h</v>
      </c>
      <c r="AO1113" t="str">
        <f t="shared" si="808"/>
        <v>rarement</v>
      </c>
      <c r="AP1113" t="str">
        <f t="shared" si="809"/>
        <v>plutôt oui</v>
      </c>
      <c r="AQ1113" t="str">
        <f t="shared" si="810"/>
        <v>jamais</v>
      </c>
      <c r="AR1113" t="str">
        <f t="shared" si="811"/>
        <v>parfois</v>
      </c>
      <c r="AS1113" t="str">
        <f t="shared" si="812"/>
        <v>2-4h</v>
      </c>
      <c r="AT1113" t="str">
        <f t="shared" si="813"/>
        <v>plutôt insatisfaisante</v>
      </c>
      <c r="AU1113" t="str">
        <f t="shared" si="814"/>
        <v>plutôt oui</v>
      </c>
      <c r="AV1113" t="str">
        <f t="shared" si="815"/>
        <v>pas du tout</v>
      </c>
      <c r="AW1113" t="str">
        <f t="shared" si="816"/>
        <v>plutôt non</v>
      </c>
      <c r="AX1113" t="str">
        <f t="shared" si="817"/>
        <v>plutôt oui</v>
      </c>
      <c r="AY1113" t="str">
        <f t="shared" si="818"/>
        <v>plutôt oui</v>
      </c>
      <c r="AZ1113" t="str">
        <f t="shared" si="819"/>
        <v>4A</v>
      </c>
      <c r="BA1113" t="str">
        <f t="shared" si="820"/>
        <v>GM</v>
      </c>
      <c r="BB1113" t="str">
        <f t="shared" si="821"/>
        <v>classique</v>
      </c>
      <c r="BC1113" t="str">
        <f t="shared" si="822"/>
        <v>non</v>
      </c>
      <c r="BD1113" t="str">
        <f t="shared" si="823"/>
        <v>post-bac</v>
      </c>
      <c r="BE1113" t="str">
        <f t="shared" si="824"/>
        <v>equi_Fr</v>
      </c>
      <c r="BF1113" t="str">
        <f t="shared" si="825"/>
        <v>25-50%</v>
      </c>
      <c r="BG1113" t="str">
        <f t="shared" si="826"/>
        <v>50-75%</v>
      </c>
      <c r="BH1113" t="s">
        <v>423</v>
      </c>
      <c r="BI1113" t="str">
        <f t="shared" si="827"/>
        <v>1 par semestre</v>
      </c>
      <c r="BJ1113" t="s">
        <v>423</v>
      </c>
      <c r="BK1113" t="s">
        <v>431</v>
      </c>
      <c r="BL1113" t="s">
        <v>423</v>
      </c>
      <c r="BM1113" t="s">
        <v>423</v>
      </c>
      <c r="BN1113" t="s">
        <v>431</v>
      </c>
      <c r="BO1113" t="s">
        <v>423</v>
      </c>
      <c r="BP1113" t="s">
        <v>423</v>
      </c>
      <c r="BR1113" t="s">
        <v>423</v>
      </c>
      <c r="BS1113" t="s">
        <v>423</v>
      </c>
      <c r="BT1113" t="s">
        <v>423</v>
      </c>
      <c r="BU1113" t="s">
        <v>431</v>
      </c>
      <c r="BV1113" t="s">
        <v>431</v>
      </c>
      <c r="BW1113" t="s">
        <v>423</v>
      </c>
      <c r="BX1113" t="s">
        <v>423</v>
      </c>
      <c r="BY1113" t="s">
        <v>423</v>
      </c>
      <c r="BZ1113" t="s">
        <v>423</v>
      </c>
      <c r="CA1113" t="s">
        <v>432</v>
      </c>
      <c r="CB1113" t="s">
        <v>432</v>
      </c>
      <c r="CC1113" t="s">
        <v>432</v>
      </c>
      <c r="CD1113" t="s">
        <v>432</v>
      </c>
      <c r="CE1113" t="s">
        <v>423</v>
      </c>
      <c r="CF1113" t="s">
        <v>432</v>
      </c>
      <c r="CG1113" t="s">
        <v>432</v>
      </c>
      <c r="CH1113" t="s">
        <v>432</v>
      </c>
      <c r="CI1113" t="s">
        <v>432</v>
      </c>
      <c r="CJ1113" t="s">
        <v>432</v>
      </c>
      <c r="CK1113" t="s">
        <v>432</v>
      </c>
      <c r="CL1113" t="s">
        <v>432</v>
      </c>
      <c r="CM1113" t="s">
        <v>432</v>
      </c>
      <c r="CN1113" t="s">
        <v>423</v>
      </c>
      <c r="CO1113" t="s">
        <v>432</v>
      </c>
      <c r="CP1113" t="s">
        <v>432</v>
      </c>
      <c r="CQ1113" t="s">
        <v>432</v>
      </c>
      <c r="CR1113" t="s">
        <v>432</v>
      </c>
      <c r="CT1113" t="s">
        <v>432</v>
      </c>
      <c r="CU1113" t="s">
        <v>423</v>
      </c>
      <c r="CV1113" t="s">
        <v>431</v>
      </c>
      <c r="CW1113" t="s">
        <v>423</v>
      </c>
      <c r="CX1113" t="s">
        <v>423</v>
      </c>
      <c r="CY1113" t="s">
        <v>423</v>
      </c>
      <c r="CZ1113" t="s">
        <v>423</v>
      </c>
      <c r="DA1113" t="s">
        <v>423</v>
      </c>
      <c r="DB1113" t="s">
        <v>431</v>
      </c>
      <c r="DC1113" t="s">
        <v>423</v>
      </c>
      <c r="DD1113" t="s">
        <v>423</v>
      </c>
      <c r="DE1113" t="s">
        <v>423</v>
      </c>
      <c r="DF1113" t="s">
        <v>431</v>
      </c>
      <c r="DG1113" t="s">
        <v>423</v>
      </c>
      <c r="DH1113" t="s">
        <v>423</v>
      </c>
      <c r="DI1113" t="s">
        <v>423</v>
      </c>
      <c r="DJ1113" t="s">
        <v>423</v>
      </c>
      <c r="DK1113" t="s">
        <v>431</v>
      </c>
      <c r="DL1113" t="s">
        <v>423</v>
      </c>
      <c r="DM1113" t="s">
        <v>423</v>
      </c>
      <c r="DN1113" t="s">
        <v>423</v>
      </c>
      <c r="DO1113" t="s">
        <v>431</v>
      </c>
      <c r="DP1113" t="s">
        <v>423</v>
      </c>
      <c r="DQ1113" t="s">
        <v>423</v>
      </c>
      <c r="DR1113" t="s">
        <v>423</v>
      </c>
      <c r="DS1113" t="s">
        <v>423</v>
      </c>
      <c r="DT1113" t="s">
        <v>423</v>
      </c>
      <c r="DU1113" t="s">
        <v>423</v>
      </c>
      <c r="DV1113" t="s">
        <v>423</v>
      </c>
      <c r="DW1113" t="s">
        <v>431</v>
      </c>
      <c r="DX1113" t="s">
        <v>423</v>
      </c>
      <c r="DY1113" t="s">
        <v>423</v>
      </c>
      <c r="DZ1113" t="s">
        <v>423</v>
      </c>
      <c r="EA1113" t="s">
        <v>431</v>
      </c>
      <c r="EB1113" t="s">
        <v>431</v>
      </c>
      <c r="EC1113" t="s">
        <v>423</v>
      </c>
      <c r="ED1113" t="s">
        <v>423</v>
      </c>
      <c r="EE1113" t="s">
        <v>423</v>
      </c>
      <c r="EF1113" t="s">
        <v>433</v>
      </c>
      <c r="EG1113" t="s">
        <v>437</v>
      </c>
      <c r="EH1113" t="s">
        <v>434</v>
      </c>
      <c r="EI1113" t="s">
        <v>438</v>
      </c>
      <c r="EJ1113" t="s">
        <v>435</v>
      </c>
      <c r="EK1113" t="s">
        <v>436</v>
      </c>
      <c r="EL1113" t="s">
        <v>429</v>
      </c>
      <c r="EM1113" t="s">
        <v>430</v>
      </c>
      <c r="EN1113" t="s">
        <v>425</v>
      </c>
      <c r="EO1113" t="s">
        <v>426</v>
      </c>
      <c r="EP1113" t="s">
        <v>427</v>
      </c>
      <c r="EQ1113" t="s">
        <v>428</v>
      </c>
      <c r="ER1113" t="s">
        <v>429</v>
      </c>
      <c r="ES1113" t="s">
        <v>429</v>
      </c>
      <c r="ET1113" t="s">
        <v>429</v>
      </c>
      <c r="EU1113" t="s">
        <v>429</v>
      </c>
      <c r="EV1113" t="s">
        <v>430</v>
      </c>
      <c r="EW1113" t="s">
        <v>430</v>
      </c>
      <c r="EX1113" t="s">
        <v>423</v>
      </c>
      <c r="EY1113" t="s">
        <v>423</v>
      </c>
      <c r="EZ1113" t="s">
        <v>423</v>
      </c>
      <c r="FA1113" t="s">
        <v>431</v>
      </c>
      <c r="FB1113" t="s">
        <v>423</v>
      </c>
      <c r="FC1113" t="s">
        <v>423</v>
      </c>
      <c r="FD1113" t="s">
        <v>423</v>
      </c>
      <c r="FE1113" t="s">
        <v>431</v>
      </c>
      <c r="FF1113" t="s">
        <v>423</v>
      </c>
      <c r="FG1113" t="s">
        <v>423</v>
      </c>
      <c r="FH1113" t="s">
        <v>431</v>
      </c>
      <c r="FI1113" t="s">
        <v>423</v>
      </c>
      <c r="FJ1113" t="s">
        <v>423</v>
      </c>
      <c r="FK1113" t="s">
        <v>423</v>
      </c>
      <c r="FL1113" t="s">
        <v>423</v>
      </c>
      <c r="FM1113" t="s">
        <v>423</v>
      </c>
      <c r="FN1113" t="s">
        <v>431</v>
      </c>
      <c r="FO1113" t="s">
        <v>423</v>
      </c>
      <c r="FP1113" t="s">
        <v>423</v>
      </c>
      <c r="FQ1113" t="s">
        <v>431</v>
      </c>
      <c r="FR1113" t="s">
        <v>423</v>
      </c>
      <c r="FS1113" t="s">
        <v>423</v>
      </c>
      <c r="FT1113" t="s">
        <v>423</v>
      </c>
      <c r="FU1113" t="s">
        <v>423</v>
      </c>
      <c r="FV1113" t="s">
        <v>431</v>
      </c>
      <c r="FW1113" t="s">
        <v>423</v>
      </c>
      <c r="FX1113" t="s">
        <v>423</v>
      </c>
      <c r="FZ1113" t="s">
        <v>431</v>
      </c>
      <c r="GB1113" t="s">
        <v>423</v>
      </c>
      <c r="GD1113" t="s">
        <v>423</v>
      </c>
      <c r="GF1113" t="s">
        <v>423</v>
      </c>
      <c r="GG1113" t="s">
        <v>432</v>
      </c>
      <c r="GH1113" t="s">
        <v>432</v>
      </c>
      <c r="GI1113" t="s">
        <v>432</v>
      </c>
      <c r="GJ1113" t="s">
        <v>432</v>
      </c>
      <c r="GK1113" t="s">
        <v>432</v>
      </c>
      <c r="GL1113" t="s">
        <v>432</v>
      </c>
      <c r="GM1113" t="s">
        <v>432</v>
      </c>
      <c r="GN1113" t="s">
        <v>432</v>
      </c>
      <c r="GO1113" t="s">
        <v>432</v>
      </c>
      <c r="GP1113" t="s">
        <v>432</v>
      </c>
      <c r="GQ1113" t="s">
        <v>432</v>
      </c>
      <c r="GR1113" t="s">
        <v>432</v>
      </c>
      <c r="GS1113" t="s">
        <v>432</v>
      </c>
      <c r="GT1113" t="s">
        <v>432</v>
      </c>
      <c r="GU1113" t="s">
        <v>423</v>
      </c>
      <c r="GV1113" t="s">
        <v>423</v>
      </c>
      <c r="GW1113" t="s">
        <v>431</v>
      </c>
      <c r="GX1113" t="s">
        <v>423</v>
      </c>
      <c r="GY1113" t="s">
        <v>423</v>
      </c>
      <c r="GZ1113" t="s">
        <v>423</v>
      </c>
      <c r="HA1113" t="s">
        <v>423</v>
      </c>
      <c r="HB1113" t="s">
        <v>431</v>
      </c>
      <c r="HC1113" t="s">
        <v>423</v>
      </c>
      <c r="HD1113" t="s">
        <v>423</v>
      </c>
      <c r="HE1113" t="s">
        <v>431</v>
      </c>
      <c r="HF1113" t="s">
        <v>423</v>
      </c>
      <c r="HG1113" t="s">
        <v>423</v>
      </c>
      <c r="HH1113" t="s">
        <v>423</v>
      </c>
      <c r="HI1113" t="s">
        <v>423</v>
      </c>
      <c r="HJ1113" t="s">
        <v>423</v>
      </c>
      <c r="HK1113" t="s">
        <v>423</v>
      </c>
      <c r="HL1113" t="s">
        <v>423</v>
      </c>
      <c r="HM1113" t="s">
        <v>431</v>
      </c>
      <c r="HN1113" t="s">
        <v>423</v>
      </c>
      <c r="HP1113" t="s">
        <v>423</v>
      </c>
      <c r="HR1113" t="s">
        <v>431</v>
      </c>
      <c r="HT1113" t="s">
        <v>423</v>
      </c>
      <c r="HV1113" t="s">
        <v>423</v>
      </c>
      <c r="HW1113" t="s">
        <v>423</v>
      </c>
      <c r="HX1113" t="s">
        <v>431</v>
      </c>
      <c r="HY1113" t="s">
        <v>423</v>
      </c>
      <c r="HZ1113" t="s">
        <v>423</v>
      </c>
      <c r="IA1113" t="s">
        <v>423</v>
      </c>
      <c r="IB1113" t="s">
        <v>423</v>
      </c>
      <c r="IC1113" t="s">
        <v>423</v>
      </c>
      <c r="ID1113" t="s">
        <v>431</v>
      </c>
      <c r="IE1113" t="s">
        <v>423</v>
      </c>
      <c r="IF1113" t="s">
        <v>423</v>
      </c>
      <c r="IG1113" t="s">
        <v>431</v>
      </c>
      <c r="IH1113" t="s">
        <v>423</v>
      </c>
      <c r="II1113" t="s">
        <v>423</v>
      </c>
      <c r="IJ1113" t="s">
        <v>423</v>
      </c>
      <c r="IK1113" t="s">
        <v>423</v>
      </c>
      <c r="IL1113" t="s">
        <v>423</v>
      </c>
      <c r="IM1113" t="s">
        <v>431</v>
      </c>
      <c r="IN1113" t="s">
        <v>423</v>
      </c>
      <c r="IO1113" t="s">
        <v>423</v>
      </c>
      <c r="IP1113" t="s">
        <v>431</v>
      </c>
      <c r="IQ1113" t="s">
        <v>423</v>
      </c>
      <c r="IR1113" t="s">
        <v>423</v>
      </c>
      <c r="IS1113" t="s">
        <v>431</v>
      </c>
      <c r="IT1113" t="s">
        <v>423</v>
      </c>
      <c r="IU1113" t="s">
        <v>423</v>
      </c>
      <c r="IV1113" t="s">
        <v>423</v>
      </c>
      <c r="IX1113" t="s">
        <v>431</v>
      </c>
      <c r="IZ1113" t="s">
        <v>423</v>
      </c>
      <c r="JB1113" t="s">
        <v>423</v>
      </c>
      <c r="JI1113" t="s">
        <v>423</v>
      </c>
      <c r="JJ1113" t="s">
        <v>423</v>
      </c>
      <c r="JK1113" t="s">
        <v>423</v>
      </c>
      <c r="JL1113" t="s">
        <v>431</v>
      </c>
      <c r="JM1113" t="s">
        <v>423</v>
      </c>
      <c r="JN1113" t="s">
        <v>423</v>
      </c>
      <c r="JO1113" t="s">
        <v>423</v>
      </c>
      <c r="JP1113" t="s">
        <v>423</v>
      </c>
      <c r="JQ1113" t="s">
        <v>423</v>
      </c>
      <c r="JR1113" t="s">
        <v>423</v>
      </c>
      <c r="JS1113" t="s">
        <v>423</v>
      </c>
      <c r="JT1113" t="s">
        <v>423</v>
      </c>
      <c r="JU1113" t="s">
        <v>423</v>
      </c>
      <c r="JV1113" t="s">
        <v>423</v>
      </c>
      <c r="JW1113" t="s">
        <v>423</v>
      </c>
      <c r="JX1113" t="s">
        <v>423</v>
      </c>
      <c r="JY1113" t="s">
        <v>431</v>
      </c>
      <c r="JZ1113" t="s">
        <v>423</v>
      </c>
      <c r="KA1113" t="s">
        <v>423</v>
      </c>
      <c r="KB1113" t="s">
        <v>423</v>
      </c>
      <c r="KC1113" t="s">
        <v>423</v>
      </c>
      <c r="KD1113" t="s">
        <v>423</v>
      </c>
      <c r="KE1113" t="s">
        <v>423</v>
      </c>
      <c r="KF1113" t="s">
        <v>423</v>
      </c>
      <c r="KG1113" t="s">
        <v>423</v>
      </c>
      <c r="KH1113" t="s">
        <v>423</v>
      </c>
      <c r="KI1113" t="s">
        <v>423</v>
      </c>
      <c r="KJ1113" t="s">
        <v>423</v>
      </c>
      <c r="KK1113" t="s">
        <v>423</v>
      </c>
      <c r="KL1113" t="s">
        <v>423</v>
      </c>
      <c r="KM1113" t="s">
        <v>423</v>
      </c>
      <c r="KN1113" t="s">
        <v>423</v>
      </c>
      <c r="KO1113" t="s">
        <v>423</v>
      </c>
      <c r="KP1113" t="s">
        <v>423</v>
      </c>
      <c r="KQ1113" t="s">
        <v>431</v>
      </c>
      <c r="KR1113" t="s">
        <v>423</v>
      </c>
      <c r="KS1113" t="s">
        <v>423</v>
      </c>
      <c r="KT1113" t="s">
        <v>423</v>
      </c>
      <c r="KU1113" t="s">
        <v>423</v>
      </c>
      <c r="KV1113" t="s">
        <v>423</v>
      </c>
      <c r="KW1113" t="s">
        <v>431</v>
      </c>
      <c r="KY1113" t="s">
        <v>431</v>
      </c>
      <c r="KZ1113" t="s">
        <v>432</v>
      </c>
      <c r="LA1113" t="s">
        <v>432</v>
      </c>
      <c r="LB1113" t="s">
        <v>432</v>
      </c>
      <c r="LC1113" t="s">
        <v>432</v>
      </c>
      <c r="LD1113" t="s">
        <v>432</v>
      </c>
      <c r="LE1113" t="s">
        <v>432</v>
      </c>
      <c r="LF1113" t="s">
        <v>432</v>
      </c>
      <c r="LG1113" t="s">
        <v>432</v>
      </c>
      <c r="LH1113" t="s">
        <v>432</v>
      </c>
      <c r="LI1113" t="s">
        <v>432</v>
      </c>
      <c r="LK1113" t="s">
        <v>423</v>
      </c>
      <c r="LL1113" t="s">
        <v>423</v>
      </c>
      <c r="LM1113" t="s">
        <v>431</v>
      </c>
      <c r="LN1113" t="s">
        <v>423</v>
      </c>
      <c r="LO1113" t="s">
        <v>441</v>
      </c>
      <c r="LP1113" t="s">
        <v>432</v>
      </c>
      <c r="LQ1113" t="s">
        <v>432</v>
      </c>
      <c r="LR1113" t="s">
        <v>432</v>
      </c>
      <c r="LS1113" t="s">
        <v>432</v>
      </c>
      <c r="LT1113" t="s">
        <v>432</v>
      </c>
      <c r="LU1113" t="s">
        <v>423</v>
      </c>
      <c r="LV1113" t="s">
        <v>423</v>
      </c>
      <c r="LW1113" t="s">
        <v>431</v>
      </c>
      <c r="LX1113" t="s">
        <v>423</v>
      </c>
      <c r="LY1113" t="s">
        <v>423</v>
      </c>
      <c r="LZ1113" t="s">
        <v>423</v>
      </c>
      <c r="MA1113" t="s">
        <v>423</v>
      </c>
      <c r="MB1113" t="s">
        <v>423</v>
      </c>
      <c r="MC1113" t="s">
        <v>423</v>
      </c>
      <c r="MD1113" t="s">
        <v>423</v>
      </c>
      <c r="ME1113" t="s">
        <v>431</v>
      </c>
      <c r="MF1113" t="s">
        <v>423</v>
      </c>
      <c r="MG1113" t="s">
        <v>423</v>
      </c>
      <c r="MH1113" t="s">
        <v>423</v>
      </c>
      <c r="MI1113" t="s">
        <v>423</v>
      </c>
      <c r="MJ1113" t="s">
        <v>423</v>
      </c>
      <c r="MK1113" t="s">
        <v>431</v>
      </c>
      <c r="ML1113" t="s">
        <v>423</v>
      </c>
      <c r="MN1113">
        <v>285.91000000000003</v>
      </c>
      <c r="MO1113">
        <v>41.42</v>
      </c>
      <c r="NE1113">
        <v>97.66</v>
      </c>
      <c r="NT1113">
        <v>67.84</v>
      </c>
      <c r="OJ1113">
        <v>25.51</v>
      </c>
      <c r="OT1113">
        <v>53.48</v>
      </c>
    </row>
    <row r="1114" spans="1:410" ht="12.75" customHeight="1" x14ac:dyDescent="0.2">
      <c r="A1114">
        <v>1360</v>
      </c>
      <c r="B1114" t="str">
        <f t="shared" si="782"/>
        <v>0-5min</v>
      </c>
      <c r="C1114" t="str">
        <f t="shared" si="783"/>
        <v>seul</v>
      </c>
      <c r="D1114" t="str">
        <f t="shared" si="784"/>
        <v>- 10m2</v>
      </c>
      <c r="E1114" t="str">
        <f t="shared" si="785"/>
        <v>plutôt oui</v>
      </c>
      <c r="F1114" t="str">
        <f t="shared" si="786"/>
        <v>aucune</v>
      </c>
      <c r="G1114" t="str">
        <f t="shared" si="787"/>
        <v>non</v>
      </c>
      <c r="H1114" t="str">
        <f t="shared" si="788"/>
        <v>non</v>
      </c>
      <c r="I1114" t="s">
        <v>431</v>
      </c>
      <c r="J1114" t="str">
        <f t="shared" si="789"/>
        <v>toujours</v>
      </c>
      <c r="K1114" t="str">
        <f t="shared" si="790"/>
        <v>parfois</v>
      </c>
      <c r="L1114" t="str">
        <f t="shared" si="791"/>
        <v>plutôt oui</v>
      </c>
      <c r="M1114" t="str">
        <f t="shared" si="792"/>
        <v>2-4h</v>
      </c>
      <c r="N1114" t="str">
        <f t="shared" si="793"/>
        <v>4-6h</v>
      </c>
      <c r="O1114" t="str">
        <f t="shared" si="794"/>
        <v>parfois</v>
      </c>
      <c r="P1114" t="str">
        <f t="shared" si="795"/>
        <v>parfois</v>
      </c>
      <c r="Q1114" t="str">
        <f t="shared" si="796"/>
        <v>toujours</v>
      </c>
      <c r="R1114" t="s">
        <v>424</v>
      </c>
      <c r="S1114" t="s">
        <v>424</v>
      </c>
      <c r="T1114" t="s">
        <v>425</v>
      </c>
      <c r="U1114" t="s">
        <v>428</v>
      </c>
      <c r="V1114" t="s">
        <v>428</v>
      </c>
      <c r="W1114" t="s">
        <v>428</v>
      </c>
      <c r="X1114" t="s">
        <v>430</v>
      </c>
      <c r="Y1114" t="s">
        <v>430</v>
      </c>
      <c r="Z1114" t="s">
        <v>429</v>
      </c>
      <c r="AA1114" t="s">
        <v>430</v>
      </c>
      <c r="AB1114" t="s">
        <v>424</v>
      </c>
      <c r="AC1114" t="s">
        <v>429</v>
      </c>
      <c r="AD1114" t="str">
        <f t="shared" si="797"/>
        <v>1 mois avant</v>
      </c>
      <c r="AE1114" t="str">
        <f t="shared" si="798"/>
        <v xml:space="preserve">moyennement </v>
      </c>
      <c r="AF1114" t="str">
        <f t="shared" si="799"/>
        <v>moyennes</v>
      </c>
      <c r="AG1114" t="str">
        <f t="shared" si="800"/>
        <v>parfois</v>
      </c>
      <c r="AH1114" t="str">
        <f t="shared" si="801"/>
        <v>parfois</v>
      </c>
      <c r="AI1114" t="str">
        <f t="shared" si="802"/>
        <v>jamais</v>
      </c>
      <c r="AJ1114" t="str">
        <f t="shared" si="803"/>
        <v>parfois</v>
      </c>
      <c r="AK1114" t="str">
        <f t="shared" si="804"/>
        <v>non</v>
      </c>
      <c r="AL1114" t="str">
        <f t="shared" si="805"/>
        <v>pas d'asso</v>
      </c>
      <c r="AM1114" t="str">
        <f t="shared" si="806"/>
        <v>pas d'asso</v>
      </c>
      <c r="AN1114" t="str">
        <f t="shared" si="807"/>
        <v>1-3h</v>
      </c>
      <c r="AO1114" t="str">
        <f t="shared" si="808"/>
        <v>jamais</v>
      </c>
      <c r="AP1114" t="str">
        <f t="shared" si="809"/>
        <v>pas de spectacles</v>
      </c>
      <c r="AQ1114" t="str">
        <f t="shared" si="810"/>
        <v>rarement</v>
      </c>
      <c r="AR1114" t="str">
        <f t="shared" si="811"/>
        <v>parfois</v>
      </c>
      <c r="AS1114" t="str">
        <f t="shared" si="812"/>
        <v>2-4h</v>
      </c>
      <c r="AT1114" t="str">
        <f t="shared" si="813"/>
        <v>plutôt satisfaisante</v>
      </c>
      <c r="AU1114" t="str">
        <f t="shared" si="814"/>
        <v>plutôt oui</v>
      </c>
      <c r="AV1114" t="str">
        <f t="shared" si="815"/>
        <v>plutôt non</v>
      </c>
      <c r="AW1114" t="str">
        <f t="shared" si="816"/>
        <v>plutôt oui</v>
      </c>
      <c r="AX1114" t="str">
        <f t="shared" si="817"/>
        <v>plutôt non</v>
      </c>
      <c r="AY1114" t="str">
        <f t="shared" si="818"/>
        <v>plutôt non</v>
      </c>
      <c r="AZ1114" t="str">
        <f t="shared" si="819"/>
        <v>4A</v>
      </c>
      <c r="BA1114" t="str">
        <f t="shared" si="820"/>
        <v>GM</v>
      </c>
      <c r="BB1114" t="str">
        <f t="shared" si="821"/>
        <v>classique</v>
      </c>
      <c r="BC1114" t="str">
        <f t="shared" si="822"/>
        <v>oui</v>
      </c>
      <c r="BD1114" t="str">
        <f t="shared" si="823"/>
        <v>4A</v>
      </c>
      <c r="BE1114" t="str">
        <f t="shared" si="824"/>
        <v>etranger</v>
      </c>
      <c r="BF1114" t="str">
        <f t="shared" si="825"/>
        <v>pas de classement</v>
      </c>
      <c r="BG1114" t="str">
        <f t="shared" si="826"/>
        <v>jsp</v>
      </c>
      <c r="BH1114" t="s">
        <v>423</v>
      </c>
      <c r="BI1114" t="str">
        <f t="shared" si="827"/>
        <v>aucun</v>
      </c>
      <c r="BJ1114" t="s">
        <v>431</v>
      </c>
      <c r="BK1114" t="s">
        <v>423</v>
      </c>
      <c r="BL1114" t="s">
        <v>423</v>
      </c>
      <c r="BM1114" t="s">
        <v>423</v>
      </c>
      <c r="BN1114" t="s">
        <v>431</v>
      </c>
      <c r="BO1114" t="s">
        <v>423</v>
      </c>
      <c r="BP1114" t="s">
        <v>423</v>
      </c>
      <c r="BR1114" t="s">
        <v>431</v>
      </c>
      <c r="BS1114" t="s">
        <v>423</v>
      </c>
      <c r="BT1114" t="s">
        <v>423</v>
      </c>
      <c r="BU1114" t="s">
        <v>423</v>
      </c>
      <c r="BV1114" t="s">
        <v>423</v>
      </c>
      <c r="BW1114" t="s">
        <v>431</v>
      </c>
      <c r="BX1114" t="s">
        <v>423</v>
      </c>
      <c r="BY1114" t="s">
        <v>423</v>
      </c>
      <c r="BZ1114" t="s">
        <v>423</v>
      </c>
      <c r="CA1114" t="s">
        <v>432</v>
      </c>
      <c r="CB1114" t="s">
        <v>432</v>
      </c>
      <c r="CC1114" t="s">
        <v>432</v>
      </c>
      <c r="CD1114" t="s">
        <v>432</v>
      </c>
      <c r="CE1114" t="s">
        <v>423</v>
      </c>
      <c r="CF1114" t="s">
        <v>432</v>
      </c>
      <c r="CG1114" t="s">
        <v>432</v>
      </c>
      <c r="CH1114" t="s">
        <v>432</v>
      </c>
      <c r="CI1114" t="s">
        <v>432</v>
      </c>
      <c r="CJ1114" t="s">
        <v>432</v>
      </c>
      <c r="CK1114" t="s">
        <v>432</v>
      </c>
      <c r="CL1114" t="s">
        <v>432</v>
      </c>
      <c r="CM1114" t="s">
        <v>432</v>
      </c>
      <c r="CN1114" t="s">
        <v>423</v>
      </c>
      <c r="CO1114" t="s">
        <v>432</v>
      </c>
      <c r="CP1114" t="s">
        <v>432</v>
      </c>
      <c r="CQ1114" t="s">
        <v>432</v>
      </c>
      <c r="CR1114" t="s">
        <v>432</v>
      </c>
      <c r="CT1114" t="s">
        <v>432</v>
      </c>
      <c r="CU1114" t="s">
        <v>431</v>
      </c>
      <c r="CV1114" t="s">
        <v>431</v>
      </c>
      <c r="CW1114" t="s">
        <v>423</v>
      </c>
      <c r="CX1114" t="s">
        <v>423</v>
      </c>
      <c r="CY1114" t="s">
        <v>423</v>
      </c>
      <c r="CZ1114" t="s">
        <v>423</v>
      </c>
      <c r="DA1114" t="s">
        <v>423</v>
      </c>
      <c r="DB1114" t="s">
        <v>431</v>
      </c>
      <c r="DC1114" t="s">
        <v>423</v>
      </c>
      <c r="DD1114" t="s">
        <v>423</v>
      </c>
      <c r="DE1114" t="s">
        <v>431</v>
      </c>
      <c r="DF1114" t="s">
        <v>423</v>
      </c>
      <c r="DG1114" t="s">
        <v>423</v>
      </c>
      <c r="DH1114" t="s">
        <v>423</v>
      </c>
      <c r="DI1114" t="s">
        <v>431</v>
      </c>
      <c r="DJ1114" t="s">
        <v>423</v>
      </c>
      <c r="DK1114" t="s">
        <v>423</v>
      </c>
      <c r="DL1114" t="s">
        <v>423</v>
      </c>
      <c r="DM1114" t="s">
        <v>423</v>
      </c>
      <c r="DN1114" t="s">
        <v>423</v>
      </c>
      <c r="DO1114" t="s">
        <v>431</v>
      </c>
      <c r="DP1114" t="s">
        <v>423</v>
      </c>
      <c r="DQ1114" t="s">
        <v>423</v>
      </c>
      <c r="DR1114" t="s">
        <v>423</v>
      </c>
      <c r="DS1114" t="s">
        <v>423</v>
      </c>
      <c r="DT1114" t="s">
        <v>423</v>
      </c>
      <c r="DU1114" t="s">
        <v>423</v>
      </c>
      <c r="DV1114" t="s">
        <v>431</v>
      </c>
      <c r="DW1114" t="s">
        <v>423</v>
      </c>
      <c r="DX1114" t="s">
        <v>423</v>
      </c>
      <c r="DY1114" t="s">
        <v>423</v>
      </c>
      <c r="DZ1114" t="s">
        <v>431</v>
      </c>
      <c r="EA1114" t="s">
        <v>423</v>
      </c>
      <c r="EB1114" t="s">
        <v>431</v>
      </c>
      <c r="EC1114" t="s">
        <v>423</v>
      </c>
      <c r="ED1114" t="s">
        <v>423</v>
      </c>
      <c r="EE1114" t="s">
        <v>423</v>
      </c>
      <c r="EF1114" t="s">
        <v>437</v>
      </c>
      <c r="EG1114" t="s">
        <v>434</v>
      </c>
      <c r="EH1114" t="s">
        <v>436</v>
      </c>
      <c r="EI1114" t="s">
        <v>435</v>
      </c>
      <c r="EJ1114" t="s">
        <v>438</v>
      </c>
      <c r="EK1114" t="s">
        <v>433</v>
      </c>
      <c r="EL1114" t="s">
        <v>424</v>
      </c>
      <c r="EM1114" t="s">
        <v>424</v>
      </c>
      <c r="EN1114" t="s">
        <v>425</v>
      </c>
      <c r="EO1114" t="s">
        <v>428</v>
      </c>
      <c r="EP1114" t="s">
        <v>428</v>
      </c>
      <c r="EQ1114" t="s">
        <v>428</v>
      </c>
      <c r="ER1114" t="s">
        <v>430</v>
      </c>
      <c r="ES1114" t="s">
        <v>430</v>
      </c>
      <c r="ET1114" t="s">
        <v>429</v>
      </c>
      <c r="EU1114" t="s">
        <v>430</v>
      </c>
      <c r="EV1114" t="s">
        <v>424</v>
      </c>
      <c r="EW1114" t="s">
        <v>429</v>
      </c>
      <c r="EX1114" t="s">
        <v>423</v>
      </c>
      <c r="EY1114" t="s">
        <v>431</v>
      </c>
      <c r="EZ1114" t="s">
        <v>423</v>
      </c>
      <c r="FA1114" t="s">
        <v>423</v>
      </c>
      <c r="FB1114" t="s">
        <v>423</v>
      </c>
      <c r="FC1114" t="s">
        <v>423</v>
      </c>
      <c r="FD1114" t="s">
        <v>423</v>
      </c>
      <c r="FE1114" t="s">
        <v>423</v>
      </c>
      <c r="FF1114" t="s">
        <v>431</v>
      </c>
      <c r="FG1114" t="s">
        <v>423</v>
      </c>
      <c r="FH1114" t="s">
        <v>423</v>
      </c>
      <c r="FI1114" t="s">
        <v>423</v>
      </c>
      <c r="FJ1114" t="s">
        <v>431</v>
      </c>
      <c r="FK1114" t="s">
        <v>423</v>
      </c>
      <c r="FL1114" t="s">
        <v>423</v>
      </c>
      <c r="FM1114" t="s">
        <v>423</v>
      </c>
      <c r="FN1114" t="s">
        <v>431</v>
      </c>
      <c r="FO1114" t="s">
        <v>423</v>
      </c>
      <c r="FP1114" t="s">
        <v>423</v>
      </c>
      <c r="FQ1114" t="s">
        <v>423</v>
      </c>
      <c r="FR1114" t="s">
        <v>431</v>
      </c>
      <c r="FS1114" t="s">
        <v>423</v>
      </c>
      <c r="FT1114" t="s">
        <v>423</v>
      </c>
      <c r="FU1114" t="s">
        <v>423</v>
      </c>
      <c r="FV1114" t="s">
        <v>423</v>
      </c>
      <c r="FW1114" t="s">
        <v>431</v>
      </c>
      <c r="FX1114" t="s">
        <v>423</v>
      </c>
      <c r="FZ1114" t="s">
        <v>423</v>
      </c>
      <c r="GB1114" t="s">
        <v>431</v>
      </c>
      <c r="GC1114" t="s">
        <v>1168</v>
      </c>
      <c r="GD1114" t="s">
        <v>423</v>
      </c>
      <c r="GF1114" t="s">
        <v>423</v>
      </c>
      <c r="GG1114" t="s">
        <v>432</v>
      </c>
      <c r="GH1114" t="s">
        <v>432</v>
      </c>
      <c r="GI1114" t="s">
        <v>432</v>
      </c>
      <c r="GJ1114" t="s">
        <v>432</v>
      </c>
      <c r="GK1114" t="s">
        <v>432</v>
      </c>
      <c r="GL1114" t="s">
        <v>432</v>
      </c>
      <c r="GM1114" t="s">
        <v>432</v>
      </c>
      <c r="GN1114" t="s">
        <v>432</v>
      </c>
      <c r="GO1114" t="s">
        <v>432</v>
      </c>
      <c r="GP1114" t="s">
        <v>432</v>
      </c>
      <c r="GQ1114" t="s">
        <v>432</v>
      </c>
      <c r="GR1114" t="s">
        <v>432</v>
      </c>
      <c r="GS1114" t="s">
        <v>432</v>
      </c>
      <c r="GT1114" t="s">
        <v>432</v>
      </c>
      <c r="GU1114" t="s">
        <v>423</v>
      </c>
      <c r="GV1114" t="s">
        <v>423</v>
      </c>
      <c r="GW1114" t="s">
        <v>423</v>
      </c>
      <c r="GX1114" t="s">
        <v>431</v>
      </c>
      <c r="GY1114" t="s">
        <v>423</v>
      </c>
      <c r="GZ1114" t="s">
        <v>423</v>
      </c>
      <c r="HA1114" t="s">
        <v>423</v>
      </c>
      <c r="HB1114" t="s">
        <v>423</v>
      </c>
      <c r="HC1114" t="s">
        <v>431</v>
      </c>
      <c r="HD1114" t="s">
        <v>432</v>
      </c>
      <c r="HE1114" t="s">
        <v>432</v>
      </c>
      <c r="HF1114" t="s">
        <v>432</v>
      </c>
      <c r="HG1114" t="s">
        <v>432</v>
      </c>
      <c r="HH1114" t="s">
        <v>423</v>
      </c>
      <c r="HI1114" t="s">
        <v>423</v>
      </c>
      <c r="HJ1114" t="s">
        <v>423</v>
      </c>
      <c r="HK1114" t="s">
        <v>423</v>
      </c>
      <c r="HL1114" t="s">
        <v>431</v>
      </c>
      <c r="HM1114" t="s">
        <v>423</v>
      </c>
      <c r="HN1114" t="s">
        <v>423</v>
      </c>
      <c r="HP1114" t="s">
        <v>423</v>
      </c>
      <c r="HR1114" t="s">
        <v>431</v>
      </c>
      <c r="HS1114" t="s">
        <v>1168</v>
      </c>
      <c r="HT1114" t="s">
        <v>423</v>
      </c>
      <c r="HV1114" t="s">
        <v>423</v>
      </c>
      <c r="HW1114" t="s">
        <v>423</v>
      </c>
      <c r="HX1114" t="s">
        <v>431</v>
      </c>
      <c r="HY1114" t="s">
        <v>423</v>
      </c>
      <c r="HZ1114" t="s">
        <v>423</v>
      </c>
      <c r="IA1114" t="s">
        <v>423</v>
      </c>
      <c r="IB1114" t="s">
        <v>423</v>
      </c>
      <c r="IC1114" t="s">
        <v>431</v>
      </c>
      <c r="ID1114" t="s">
        <v>423</v>
      </c>
      <c r="IE1114" t="s">
        <v>423</v>
      </c>
      <c r="IF1114" t="s">
        <v>423</v>
      </c>
      <c r="IG1114" t="s">
        <v>431</v>
      </c>
      <c r="IH1114" t="s">
        <v>423</v>
      </c>
      <c r="II1114" t="s">
        <v>423</v>
      </c>
      <c r="IJ1114" t="s">
        <v>423</v>
      </c>
      <c r="IK1114" t="s">
        <v>423</v>
      </c>
      <c r="IL1114" t="s">
        <v>431</v>
      </c>
      <c r="IM1114" t="s">
        <v>423</v>
      </c>
      <c r="IN1114" t="s">
        <v>423</v>
      </c>
      <c r="IO1114" t="s">
        <v>431</v>
      </c>
      <c r="IP1114" t="s">
        <v>423</v>
      </c>
      <c r="IQ1114" t="s">
        <v>423</v>
      </c>
      <c r="IR1114" t="s">
        <v>423</v>
      </c>
      <c r="IS1114" t="s">
        <v>423</v>
      </c>
      <c r="IT1114" t="s">
        <v>431</v>
      </c>
      <c r="IU1114" t="s">
        <v>423</v>
      </c>
      <c r="IV1114" t="s">
        <v>423</v>
      </c>
      <c r="IX1114" t="s">
        <v>423</v>
      </c>
      <c r="IZ1114" t="s">
        <v>431</v>
      </c>
      <c r="JA1114" t="s">
        <v>3770</v>
      </c>
      <c r="JB1114" t="s">
        <v>423</v>
      </c>
      <c r="JD1114" t="s">
        <v>3771</v>
      </c>
      <c r="JE1114" t="s">
        <v>3772</v>
      </c>
      <c r="JF1114" t="s">
        <v>3773</v>
      </c>
      <c r="JG1114" t="s">
        <v>1168</v>
      </c>
      <c r="JH1114" t="s">
        <v>3774</v>
      </c>
      <c r="JI1114" t="s">
        <v>423</v>
      </c>
      <c r="JJ1114" t="s">
        <v>423</v>
      </c>
      <c r="JK1114" t="s">
        <v>423</v>
      </c>
      <c r="JL1114" t="s">
        <v>431</v>
      </c>
      <c r="JM1114" t="s">
        <v>423</v>
      </c>
      <c r="JN1114" t="s">
        <v>423</v>
      </c>
      <c r="JO1114" t="s">
        <v>423</v>
      </c>
      <c r="JP1114" t="s">
        <v>423</v>
      </c>
      <c r="JQ1114" t="s">
        <v>423</v>
      </c>
      <c r="JR1114" t="s">
        <v>423</v>
      </c>
      <c r="JS1114" t="s">
        <v>423</v>
      </c>
      <c r="JT1114" t="s">
        <v>423</v>
      </c>
      <c r="JU1114" t="s">
        <v>423</v>
      </c>
      <c r="JV1114" t="s">
        <v>423</v>
      </c>
      <c r="JW1114" t="s">
        <v>423</v>
      </c>
      <c r="JX1114" t="s">
        <v>423</v>
      </c>
      <c r="JY1114" t="s">
        <v>431</v>
      </c>
      <c r="JZ1114" t="s">
        <v>423</v>
      </c>
      <c r="KA1114" t="s">
        <v>423</v>
      </c>
      <c r="KB1114" t="s">
        <v>423</v>
      </c>
      <c r="KC1114" t="s">
        <v>423</v>
      </c>
      <c r="KD1114" t="s">
        <v>423</v>
      </c>
      <c r="KE1114" t="s">
        <v>423</v>
      </c>
      <c r="KF1114" t="s">
        <v>423</v>
      </c>
      <c r="KG1114" t="s">
        <v>423</v>
      </c>
      <c r="KH1114" t="s">
        <v>423</v>
      </c>
      <c r="KI1114" t="s">
        <v>423</v>
      </c>
      <c r="KJ1114" t="s">
        <v>423</v>
      </c>
      <c r="KK1114" t="s">
        <v>423</v>
      </c>
      <c r="KL1114" t="s">
        <v>423</v>
      </c>
      <c r="KM1114" t="s">
        <v>423</v>
      </c>
      <c r="KN1114" t="s">
        <v>423</v>
      </c>
      <c r="KO1114" t="s">
        <v>423</v>
      </c>
      <c r="KP1114" t="s">
        <v>423</v>
      </c>
      <c r="KQ1114" t="s">
        <v>431</v>
      </c>
      <c r="KR1114" t="s">
        <v>423</v>
      </c>
      <c r="KS1114" t="s">
        <v>423</v>
      </c>
      <c r="KT1114" t="s">
        <v>423</v>
      </c>
      <c r="KU1114" t="s">
        <v>423</v>
      </c>
      <c r="KV1114" t="s">
        <v>423</v>
      </c>
      <c r="KW1114" t="s">
        <v>423</v>
      </c>
      <c r="KX1114" t="s">
        <v>3775</v>
      </c>
      <c r="KY1114" t="s">
        <v>423</v>
      </c>
      <c r="KZ1114" t="s">
        <v>423</v>
      </c>
      <c r="LA1114" t="s">
        <v>423</v>
      </c>
      <c r="LB1114" t="s">
        <v>423</v>
      </c>
      <c r="LC1114" t="s">
        <v>431</v>
      </c>
      <c r="LD1114" t="s">
        <v>423</v>
      </c>
      <c r="LE1114" t="s">
        <v>423</v>
      </c>
      <c r="LF1114" t="s">
        <v>423</v>
      </c>
      <c r="LG1114" t="s">
        <v>423</v>
      </c>
      <c r="LH1114" t="s">
        <v>423</v>
      </c>
      <c r="LI1114" t="s">
        <v>423</v>
      </c>
      <c r="LJ1114" t="s">
        <v>3776</v>
      </c>
      <c r="LK1114" t="s">
        <v>423</v>
      </c>
      <c r="LL1114" t="s">
        <v>423</v>
      </c>
      <c r="LM1114" t="s">
        <v>423</v>
      </c>
      <c r="LN1114" t="s">
        <v>431</v>
      </c>
      <c r="LO1114" t="s">
        <v>3777</v>
      </c>
      <c r="LP1114" t="s">
        <v>432</v>
      </c>
      <c r="LQ1114" t="s">
        <v>432</v>
      </c>
      <c r="LR1114" t="s">
        <v>432</v>
      </c>
      <c r="LS1114" t="s">
        <v>432</v>
      </c>
      <c r="LT1114" t="s">
        <v>432</v>
      </c>
      <c r="LU1114" t="s">
        <v>432</v>
      </c>
      <c r="LV1114" t="s">
        <v>432</v>
      </c>
      <c r="LW1114" t="s">
        <v>432</v>
      </c>
      <c r="LX1114" t="s">
        <v>432</v>
      </c>
      <c r="LY1114" t="s">
        <v>432</v>
      </c>
      <c r="LZ1114" t="s">
        <v>432</v>
      </c>
      <c r="MA1114" t="s">
        <v>432</v>
      </c>
      <c r="MB1114" t="s">
        <v>423</v>
      </c>
      <c r="MC1114" t="s">
        <v>423</v>
      </c>
      <c r="MD1114" t="s">
        <v>423</v>
      </c>
      <c r="ME1114" t="s">
        <v>423</v>
      </c>
      <c r="MF1114" t="s">
        <v>423</v>
      </c>
      <c r="MG1114" t="s">
        <v>431</v>
      </c>
      <c r="MH1114" t="s">
        <v>423</v>
      </c>
      <c r="MI1114" t="s">
        <v>423</v>
      </c>
      <c r="MJ1114" t="s">
        <v>423</v>
      </c>
      <c r="MK1114" t="s">
        <v>423</v>
      </c>
      <c r="ML1114" t="s">
        <v>431</v>
      </c>
      <c r="MN1114">
        <v>1631.44</v>
      </c>
      <c r="MO1114">
        <v>74.900000000000006</v>
      </c>
      <c r="NE1114">
        <v>168.25</v>
      </c>
      <c r="NT1114">
        <v>88.91</v>
      </c>
      <c r="OJ1114">
        <v>1148.69</v>
      </c>
      <c r="OT1114">
        <v>150.69</v>
      </c>
    </row>
    <row r="1115" spans="1:410" ht="12.75" customHeight="1" x14ac:dyDescent="0.2">
      <c r="A1115">
        <v>1361</v>
      </c>
      <c r="B1115" t="str">
        <f t="shared" si="782"/>
        <v>5-15min</v>
      </c>
      <c r="C1115" t="str">
        <f t="shared" si="783"/>
        <v>seul</v>
      </c>
      <c r="D1115" t="str">
        <f t="shared" si="784"/>
        <v>10-20m2</v>
      </c>
      <c r="E1115" t="str">
        <f t="shared" si="785"/>
        <v>plutôt oui</v>
      </c>
      <c r="F1115" t="str">
        <f t="shared" si="786"/>
        <v>aucune</v>
      </c>
      <c r="G1115" t="str">
        <f t="shared" si="787"/>
        <v>non</v>
      </c>
      <c r="H1115" t="str">
        <f t="shared" si="788"/>
        <v>non</v>
      </c>
      <c r="I1115" t="s">
        <v>423</v>
      </c>
      <c r="J1115" t="str">
        <f t="shared" si="789"/>
        <v>jamais</v>
      </c>
      <c r="K1115" t="str">
        <f t="shared" si="790"/>
        <v>jamais</v>
      </c>
      <c r="L1115" t="str">
        <f t="shared" si="791"/>
        <v>pas commentaire</v>
      </c>
      <c r="M1115" t="str">
        <f t="shared" si="792"/>
        <v>1-2h</v>
      </c>
      <c r="N1115" t="str">
        <f t="shared" si="793"/>
        <v>4-6h</v>
      </c>
      <c r="O1115" t="str">
        <f t="shared" si="794"/>
        <v>jamais</v>
      </c>
      <c r="P1115" t="str">
        <f t="shared" si="795"/>
        <v>parfois</v>
      </c>
      <c r="Q1115" t="str">
        <f t="shared" si="796"/>
        <v>toujours</v>
      </c>
      <c r="R1115" t="s">
        <v>430</v>
      </c>
      <c r="S1115" t="s">
        <v>425</v>
      </c>
      <c r="T1115" t="s">
        <v>425</v>
      </c>
      <c r="U1115" t="s">
        <v>428</v>
      </c>
      <c r="V1115" t="s">
        <v>440</v>
      </c>
      <c r="W1115" t="s">
        <v>440</v>
      </c>
      <c r="X1115" t="s">
        <v>430</v>
      </c>
      <c r="Y1115" t="s">
        <v>430</v>
      </c>
      <c r="Z1115" t="s">
        <v>430</v>
      </c>
      <c r="AA1115" t="s">
        <v>430</v>
      </c>
      <c r="AB1115" t="s">
        <v>425</v>
      </c>
      <c r="AC1115" t="s">
        <v>430</v>
      </c>
      <c r="AD1115" t="str">
        <f t="shared" si="797"/>
        <v>1 mois avant</v>
      </c>
      <c r="AE1115" t="str">
        <f t="shared" si="798"/>
        <v>plutôt oui</v>
      </c>
      <c r="AF1115" t="str">
        <f t="shared" si="799"/>
        <v>très bonnes</v>
      </c>
      <c r="AG1115" t="str">
        <f t="shared" si="800"/>
        <v>régulièrement</v>
      </c>
      <c r="AH1115" t="str">
        <f t="shared" si="801"/>
        <v>parfois</v>
      </c>
      <c r="AI1115" t="str">
        <f t="shared" si="802"/>
        <v>parfois</v>
      </c>
      <c r="AJ1115" t="str">
        <f t="shared" si="803"/>
        <v>souvent</v>
      </c>
      <c r="AK1115" t="str">
        <f t="shared" si="804"/>
        <v>+20h</v>
      </c>
      <c r="AL1115" t="str">
        <f t="shared" si="805"/>
        <v>tout à fait</v>
      </c>
      <c r="AM1115" t="str">
        <f t="shared" si="806"/>
        <v>tout à fait</v>
      </c>
      <c r="AN1115" t="str">
        <f t="shared" si="807"/>
        <v>0-1h</v>
      </c>
      <c r="AO1115" t="str">
        <f t="shared" si="808"/>
        <v>jamais</v>
      </c>
      <c r="AP1115" t="str">
        <f t="shared" si="809"/>
        <v>pas de spectacles</v>
      </c>
      <c r="AQ1115" t="str">
        <f t="shared" si="810"/>
        <v>1/semaine</v>
      </c>
      <c r="AR1115" t="str">
        <f t="shared" si="811"/>
        <v>parfois</v>
      </c>
      <c r="AS1115" t="str">
        <f t="shared" si="812"/>
        <v>1-2h</v>
      </c>
      <c r="AT1115" t="str">
        <f t="shared" si="813"/>
        <v>plutôt satisfaisante</v>
      </c>
      <c r="AU1115" t="str">
        <f t="shared" si="814"/>
        <v>plutôt oui</v>
      </c>
      <c r="AV1115" t="str">
        <f t="shared" si="815"/>
        <v>plutôt non</v>
      </c>
      <c r="AW1115" t="str">
        <f t="shared" si="816"/>
        <v>pas du tout</v>
      </c>
      <c r="AX1115" t="str">
        <f t="shared" si="817"/>
        <v>plutôt oui</v>
      </c>
      <c r="AY1115" t="str">
        <f t="shared" si="818"/>
        <v>plutôt non</v>
      </c>
      <c r="AZ1115" t="str">
        <f t="shared" si="819"/>
        <v>4A</v>
      </c>
      <c r="BA1115" t="str">
        <f t="shared" si="820"/>
        <v>GM</v>
      </c>
      <c r="BB1115" t="str">
        <f t="shared" si="821"/>
        <v>classique</v>
      </c>
      <c r="BC1115" t="str">
        <f t="shared" si="822"/>
        <v>non</v>
      </c>
      <c r="BD1115" t="str">
        <f t="shared" si="823"/>
        <v>3A</v>
      </c>
      <c r="BE1115" t="str">
        <f t="shared" si="824"/>
        <v>Fr</v>
      </c>
      <c r="BF1115" t="str">
        <f t="shared" si="825"/>
        <v>pas de classement</v>
      </c>
      <c r="BG1115" t="str">
        <f t="shared" si="826"/>
        <v>jsp</v>
      </c>
      <c r="BH1115" t="s">
        <v>423</v>
      </c>
      <c r="BI1115" t="str">
        <f t="shared" si="827"/>
        <v>1 par semestre</v>
      </c>
      <c r="BJ1115" t="s">
        <v>423</v>
      </c>
      <c r="BK1115" t="s">
        <v>431</v>
      </c>
      <c r="BL1115" t="s">
        <v>423</v>
      </c>
      <c r="BM1115" t="s">
        <v>423</v>
      </c>
      <c r="BN1115" t="s">
        <v>431</v>
      </c>
      <c r="BO1115" t="s">
        <v>423</v>
      </c>
      <c r="BP1115" t="s">
        <v>423</v>
      </c>
      <c r="BR1115" t="s">
        <v>423</v>
      </c>
      <c r="BS1115" t="s">
        <v>431</v>
      </c>
      <c r="BT1115" t="s">
        <v>423</v>
      </c>
      <c r="BU1115" t="s">
        <v>423</v>
      </c>
      <c r="BV1115" t="s">
        <v>423</v>
      </c>
      <c r="BW1115" t="s">
        <v>431</v>
      </c>
      <c r="BX1115" t="s">
        <v>423</v>
      </c>
      <c r="BY1115" t="s">
        <v>423</v>
      </c>
      <c r="BZ1115" t="s">
        <v>423</v>
      </c>
      <c r="CA1115" t="s">
        <v>432</v>
      </c>
      <c r="CB1115" t="s">
        <v>432</v>
      </c>
      <c r="CC1115" t="s">
        <v>432</v>
      </c>
      <c r="CD1115" t="s">
        <v>432</v>
      </c>
      <c r="CE1115" t="s">
        <v>423</v>
      </c>
      <c r="CF1115" t="s">
        <v>432</v>
      </c>
      <c r="CG1115" t="s">
        <v>432</v>
      </c>
      <c r="CH1115" t="s">
        <v>432</v>
      </c>
      <c r="CI1115" t="s">
        <v>432</v>
      </c>
      <c r="CJ1115" t="s">
        <v>432</v>
      </c>
      <c r="CK1115" t="s">
        <v>432</v>
      </c>
      <c r="CL1115" t="s">
        <v>432</v>
      </c>
      <c r="CM1115" t="s">
        <v>432</v>
      </c>
      <c r="CN1115" t="s">
        <v>423</v>
      </c>
      <c r="CO1115" t="s">
        <v>432</v>
      </c>
      <c r="CP1115" t="s">
        <v>432</v>
      </c>
      <c r="CQ1115" t="s">
        <v>432</v>
      </c>
      <c r="CR1115" t="s">
        <v>432</v>
      </c>
      <c r="CT1115" t="s">
        <v>432</v>
      </c>
      <c r="CU1115" t="s">
        <v>423</v>
      </c>
      <c r="CV1115" t="s">
        <v>423</v>
      </c>
      <c r="CW1115" t="s">
        <v>423</v>
      </c>
      <c r="CX1115" t="s">
        <v>423</v>
      </c>
      <c r="CY1115" t="s">
        <v>431</v>
      </c>
      <c r="CZ1115" t="s">
        <v>423</v>
      </c>
      <c r="DA1115" t="s">
        <v>423</v>
      </c>
      <c r="DB1115" t="s">
        <v>423</v>
      </c>
      <c r="DC1115" t="s">
        <v>431</v>
      </c>
      <c r="DD1115" t="s">
        <v>432</v>
      </c>
      <c r="DE1115" t="s">
        <v>432</v>
      </c>
      <c r="DF1115" t="s">
        <v>432</v>
      </c>
      <c r="DG1115" t="s">
        <v>432</v>
      </c>
      <c r="DH1115" t="s">
        <v>423</v>
      </c>
      <c r="DI1115" t="s">
        <v>423</v>
      </c>
      <c r="DJ1115" t="s">
        <v>431</v>
      </c>
      <c r="DK1115" t="s">
        <v>423</v>
      </c>
      <c r="DL1115" t="s">
        <v>423</v>
      </c>
      <c r="DM1115" t="s">
        <v>423</v>
      </c>
      <c r="DN1115" t="s">
        <v>423</v>
      </c>
      <c r="DO1115" t="s">
        <v>431</v>
      </c>
      <c r="DP1115" t="s">
        <v>423</v>
      </c>
      <c r="DQ1115" t="s">
        <v>423</v>
      </c>
      <c r="DR1115" t="s">
        <v>423</v>
      </c>
      <c r="DS1115" t="s">
        <v>423</v>
      </c>
      <c r="DT1115" t="s">
        <v>423</v>
      </c>
      <c r="DU1115" t="s">
        <v>423</v>
      </c>
      <c r="DV1115" t="s">
        <v>423</v>
      </c>
      <c r="DW1115" t="s">
        <v>431</v>
      </c>
      <c r="DX1115" t="s">
        <v>423</v>
      </c>
      <c r="DY1115" t="s">
        <v>423</v>
      </c>
      <c r="DZ1115" t="s">
        <v>431</v>
      </c>
      <c r="EA1115" t="s">
        <v>423</v>
      </c>
      <c r="EB1115" t="s">
        <v>431</v>
      </c>
      <c r="EC1115" t="s">
        <v>423</v>
      </c>
      <c r="ED1115" t="s">
        <v>423</v>
      </c>
      <c r="EE1115" t="s">
        <v>423</v>
      </c>
      <c r="EF1115" t="s">
        <v>437</v>
      </c>
      <c r="EG1115" t="s">
        <v>435</v>
      </c>
      <c r="EH1115" t="s">
        <v>434</v>
      </c>
      <c r="EI1115" t="s">
        <v>438</v>
      </c>
      <c r="EJ1115" t="s">
        <v>436</v>
      </c>
      <c r="EK1115" t="s">
        <v>433</v>
      </c>
      <c r="EL1115" t="s">
        <v>430</v>
      </c>
      <c r="EM1115" t="s">
        <v>425</v>
      </c>
      <c r="EN1115" t="s">
        <v>425</v>
      </c>
      <c r="EO1115" t="s">
        <v>428</v>
      </c>
      <c r="EP1115" t="s">
        <v>440</v>
      </c>
      <c r="EQ1115" t="s">
        <v>440</v>
      </c>
      <c r="ER1115" t="s">
        <v>430</v>
      </c>
      <c r="ES1115" t="s">
        <v>430</v>
      </c>
      <c r="ET1115" t="s">
        <v>430</v>
      </c>
      <c r="EU1115" t="s">
        <v>430</v>
      </c>
      <c r="EV1115" t="s">
        <v>425</v>
      </c>
      <c r="EW1115" t="s">
        <v>430</v>
      </c>
      <c r="EX1115" t="s">
        <v>423</v>
      </c>
      <c r="EY1115" t="s">
        <v>431</v>
      </c>
      <c r="EZ1115" t="s">
        <v>423</v>
      </c>
      <c r="FA1115" t="s">
        <v>423</v>
      </c>
      <c r="FB1115" t="s">
        <v>423</v>
      </c>
      <c r="FC1115" t="s">
        <v>423</v>
      </c>
      <c r="FD1115" t="s">
        <v>423</v>
      </c>
      <c r="FE1115" t="s">
        <v>431</v>
      </c>
      <c r="FF1115" t="s">
        <v>423</v>
      </c>
      <c r="FG1115" t="s">
        <v>423</v>
      </c>
      <c r="FH1115" t="s">
        <v>431</v>
      </c>
      <c r="FI1115" t="s">
        <v>423</v>
      </c>
      <c r="FJ1115" t="s">
        <v>423</v>
      </c>
      <c r="FK1115" t="s">
        <v>423</v>
      </c>
      <c r="FL1115" t="s">
        <v>423</v>
      </c>
      <c r="FM1115" t="s">
        <v>431</v>
      </c>
      <c r="FN1115" t="s">
        <v>423</v>
      </c>
      <c r="FO1115" t="s">
        <v>423</v>
      </c>
      <c r="FP1115" t="s">
        <v>423</v>
      </c>
      <c r="FQ1115" t="s">
        <v>423</v>
      </c>
      <c r="FR1115" t="s">
        <v>431</v>
      </c>
      <c r="FS1115" t="s">
        <v>423</v>
      </c>
      <c r="FT1115" t="s">
        <v>423</v>
      </c>
      <c r="FU1115" t="s">
        <v>423</v>
      </c>
      <c r="FV1115" t="s">
        <v>431</v>
      </c>
      <c r="FW1115" t="s">
        <v>423</v>
      </c>
      <c r="FX1115" t="s">
        <v>423</v>
      </c>
      <c r="FZ1115" t="s">
        <v>431</v>
      </c>
      <c r="GA1115" t="s">
        <v>3778</v>
      </c>
      <c r="GB1115" t="s">
        <v>423</v>
      </c>
      <c r="GD1115" t="s">
        <v>423</v>
      </c>
      <c r="GF1115" t="s">
        <v>431</v>
      </c>
      <c r="GG1115" t="s">
        <v>431</v>
      </c>
      <c r="GH1115" t="s">
        <v>423</v>
      </c>
      <c r="GI1115" t="s">
        <v>423</v>
      </c>
      <c r="GJ1115" t="s">
        <v>423</v>
      </c>
      <c r="GK1115" t="s">
        <v>423</v>
      </c>
      <c r="GL1115" t="s">
        <v>423</v>
      </c>
      <c r="GM1115" t="s">
        <v>431</v>
      </c>
      <c r="GN1115" t="s">
        <v>423</v>
      </c>
      <c r="GO1115" t="s">
        <v>423</v>
      </c>
      <c r="GP1115" t="s">
        <v>423</v>
      </c>
      <c r="GQ1115" t="s">
        <v>431</v>
      </c>
      <c r="GR1115" t="s">
        <v>423</v>
      </c>
      <c r="GS1115" t="s">
        <v>423</v>
      </c>
      <c r="GT1115" t="s">
        <v>423</v>
      </c>
      <c r="GU1115" t="s">
        <v>423</v>
      </c>
      <c r="GV1115" t="s">
        <v>423</v>
      </c>
      <c r="GW1115" t="s">
        <v>423</v>
      </c>
      <c r="GX1115" t="s">
        <v>423</v>
      </c>
      <c r="GY1115" t="s">
        <v>431</v>
      </c>
      <c r="GZ1115" t="s">
        <v>423</v>
      </c>
      <c r="HA1115" t="s">
        <v>423</v>
      </c>
      <c r="HB1115" t="s">
        <v>423</v>
      </c>
      <c r="HC1115" t="s">
        <v>431</v>
      </c>
      <c r="HD1115" t="s">
        <v>432</v>
      </c>
      <c r="HE1115" t="s">
        <v>432</v>
      </c>
      <c r="HF1115" t="s">
        <v>432</v>
      </c>
      <c r="HG1115" t="s">
        <v>432</v>
      </c>
      <c r="HH1115" t="s">
        <v>423</v>
      </c>
      <c r="HI1115" t="s">
        <v>423</v>
      </c>
      <c r="HJ1115" t="s">
        <v>431</v>
      </c>
      <c r="HK1115" t="s">
        <v>423</v>
      </c>
      <c r="HL1115" t="s">
        <v>423</v>
      </c>
      <c r="HM1115" t="s">
        <v>423</v>
      </c>
      <c r="HN1115" t="s">
        <v>423</v>
      </c>
      <c r="HP1115" t="s">
        <v>423</v>
      </c>
      <c r="HR1115" t="s">
        <v>431</v>
      </c>
      <c r="HS1115" t="s">
        <v>3779</v>
      </c>
      <c r="HT1115" t="s">
        <v>423</v>
      </c>
      <c r="HV1115" t="s">
        <v>423</v>
      </c>
      <c r="HW1115" t="s">
        <v>431</v>
      </c>
      <c r="HX1115" t="s">
        <v>423</v>
      </c>
      <c r="HY1115" t="s">
        <v>423</v>
      </c>
      <c r="HZ1115" t="s">
        <v>423</v>
      </c>
      <c r="IA1115" t="s">
        <v>423</v>
      </c>
      <c r="IB1115" t="s">
        <v>423</v>
      </c>
      <c r="IC1115" t="s">
        <v>431</v>
      </c>
      <c r="ID1115" t="s">
        <v>423</v>
      </c>
      <c r="IE1115" t="s">
        <v>423</v>
      </c>
      <c r="IF1115" t="s">
        <v>423</v>
      </c>
      <c r="IG1115" t="s">
        <v>431</v>
      </c>
      <c r="IH1115" t="s">
        <v>423</v>
      </c>
      <c r="II1115" t="s">
        <v>423</v>
      </c>
      <c r="IJ1115" t="s">
        <v>423</v>
      </c>
      <c r="IK1115" t="s">
        <v>423</v>
      </c>
      <c r="IL1115" t="s">
        <v>431</v>
      </c>
      <c r="IM1115" t="s">
        <v>423</v>
      </c>
      <c r="IN1115" t="s">
        <v>423</v>
      </c>
      <c r="IO1115" t="s">
        <v>423</v>
      </c>
      <c r="IP1115" t="s">
        <v>423</v>
      </c>
      <c r="IQ1115" t="s">
        <v>431</v>
      </c>
      <c r="IR1115" t="s">
        <v>423</v>
      </c>
      <c r="IS1115" t="s">
        <v>431</v>
      </c>
      <c r="IT1115" t="s">
        <v>423</v>
      </c>
      <c r="IU1115" t="s">
        <v>423</v>
      </c>
      <c r="IV1115" t="s">
        <v>423</v>
      </c>
      <c r="IX1115" t="s">
        <v>423</v>
      </c>
      <c r="IZ1115" t="s">
        <v>431</v>
      </c>
      <c r="JA1115" t="s">
        <v>3780</v>
      </c>
      <c r="JB1115" t="s">
        <v>423</v>
      </c>
      <c r="JF1115" t="s">
        <v>3781</v>
      </c>
      <c r="JH1115" t="s">
        <v>3782</v>
      </c>
      <c r="JI1115" t="s">
        <v>423</v>
      </c>
      <c r="JJ1115" t="s">
        <v>423</v>
      </c>
      <c r="JK1115" t="s">
        <v>423</v>
      </c>
      <c r="JL1115" t="s">
        <v>431</v>
      </c>
      <c r="JM1115" t="s">
        <v>423</v>
      </c>
      <c r="JN1115" t="s">
        <v>423</v>
      </c>
      <c r="JO1115" t="s">
        <v>423</v>
      </c>
      <c r="JP1115" t="s">
        <v>423</v>
      </c>
      <c r="JQ1115" t="s">
        <v>423</v>
      </c>
      <c r="JR1115" t="s">
        <v>423</v>
      </c>
      <c r="JS1115" t="s">
        <v>423</v>
      </c>
      <c r="JT1115" t="s">
        <v>423</v>
      </c>
      <c r="JU1115" t="s">
        <v>423</v>
      </c>
      <c r="JV1115" t="s">
        <v>423</v>
      </c>
      <c r="JW1115" t="s">
        <v>423</v>
      </c>
      <c r="JX1115" t="s">
        <v>423</v>
      </c>
      <c r="JY1115" t="s">
        <v>431</v>
      </c>
      <c r="JZ1115" t="s">
        <v>423</v>
      </c>
      <c r="KA1115" t="s">
        <v>423</v>
      </c>
      <c r="KB1115" t="s">
        <v>423</v>
      </c>
      <c r="KC1115" t="s">
        <v>423</v>
      </c>
      <c r="KD1115" t="s">
        <v>423</v>
      </c>
      <c r="KE1115" t="s">
        <v>423</v>
      </c>
      <c r="KF1115" t="s">
        <v>423</v>
      </c>
      <c r="KG1115" t="s">
        <v>423</v>
      </c>
      <c r="KH1115" t="s">
        <v>423</v>
      </c>
      <c r="KI1115" t="s">
        <v>423</v>
      </c>
      <c r="KJ1115" t="s">
        <v>423</v>
      </c>
      <c r="KK1115" t="s">
        <v>423</v>
      </c>
      <c r="KL1115" t="s">
        <v>423</v>
      </c>
      <c r="KM1115" t="s">
        <v>423</v>
      </c>
      <c r="KN1115" t="s">
        <v>423</v>
      </c>
      <c r="KO1115" t="s">
        <v>423</v>
      </c>
      <c r="KP1115" t="s">
        <v>423</v>
      </c>
      <c r="KQ1115" t="s">
        <v>431</v>
      </c>
      <c r="KR1115" t="s">
        <v>423</v>
      </c>
      <c r="KS1115" t="s">
        <v>423</v>
      </c>
      <c r="KT1115" t="s">
        <v>423</v>
      </c>
      <c r="KU1115" t="s">
        <v>423</v>
      </c>
      <c r="KV1115" t="s">
        <v>423</v>
      </c>
      <c r="KW1115" t="s">
        <v>431</v>
      </c>
      <c r="KY1115" t="s">
        <v>423</v>
      </c>
      <c r="KZ1115" t="s">
        <v>423</v>
      </c>
      <c r="LA1115" t="s">
        <v>423</v>
      </c>
      <c r="LB1115" t="s">
        <v>431</v>
      </c>
      <c r="LC1115" t="s">
        <v>423</v>
      </c>
      <c r="LD1115" t="s">
        <v>423</v>
      </c>
      <c r="LE1115" t="s">
        <v>423</v>
      </c>
      <c r="LF1115" t="s">
        <v>423</v>
      </c>
      <c r="LG1115" t="s">
        <v>431</v>
      </c>
      <c r="LH1115" t="s">
        <v>423</v>
      </c>
      <c r="LI1115" t="s">
        <v>423</v>
      </c>
      <c r="LK1115" t="s">
        <v>431</v>
      </c>
      <c r="LL1115" t="s">
        <v>423</v>
      </c>
      <c r="LM1115" t="s">
        <v>423</v>
      </c>
      <c r="LN1115" t="s">
        <v>423</v>
      </c>
      <c r="LO1115" t="s">
        <v>439</v>
      </c>
      <c r="LP1115" t="s">
        <v>432</v>
      </c>
      <c r="LQ1115" t="s">
        <v>432</v>
      </c>
      <c r="LR1115" t="s">
        <v>432</v>
      </c>
      <c r="LS1115" t="s">
        <v>432</v>
      </c>
      <c r="LT1115" t="s">
        <v>432</v>
      </c>
      <c r="LU1115" t="s">
        <v>432</v>
      </c>
      <c r="LV1115" t="s">
        <v>432</v>
      </c>
      <c r="LW1115" t="s">
        <v>432</v>
      </c>
      <c r="LX1115" t="s">
        <v>432</v>
      </c>
      <c r="LY1115" t="s">
        <v>432</v>
      </c>
      <c r="LZ1115" t="s">
        <v>432</v>
      </c>
      <c r="MA1115" t="s">
        <v>432</v>
      </c>
      <c r="MB1115" t="s">
        <v>423</v>
      </c>
      <c r="MC1115" t="s">
        <v>423</v>
      </c>
      <c r="MD1115" t="s">
        <v>423</v>
      </c>
      <c r="ME1115" t="s">
        <v>423</v>
      </c>
      <c r="MF1115" t="s">
        <v>423</v>
      </c>
      <c r="MG1115" t="s">
        <v>431</v>
      </c>
      <c r="MH1115" t="s">
        <v>423</v>
      </c>
      <c r="MI1115" t="s">
        <v>423</v>
      </c>
      <c r="MJ1115" t="s">
        <v>423</v>
      </c>
      <c r="MK1115" t="s">
        <v>431</v>
      </c>
      <c r="ML1115" t="s">
        <v>423</v>
      </c>
      <c r="MN1115">
        <v>564.55999999999995</v>
      </c>
      <c r="MO1115">
        <v>93.8</v>
      </c>
      <c r="NE1115">
        <v>185.65</v>
      </c>
      <c r="NT1115">
        <v>113.01</v>
      </c>
      <c r="OJ1115">
        <v>117.91</v>
      </c>
      <c r="OT1115">
        <v>54.19</v>
      </c>
    </row>
    <row r="1116" spans="1:410" ht="12.75" customHeight="1" x14ac:dyDescent="0.2">
      <c r="A1116">
        <v>1362</v>
      </c>
      <c r="B1116" t="str">
        <f t="shared" si="782"/>
        <v>15-30min</v>
      </c>
      <c r="C1116" t="str">
        <f t="shared" si="783"/>
        <v>seul</v>
      </c>
      <c r="D1116" t="str">
        <f t="shared" si="784"/>
        <v>10-20m2</v>
      </c>
      <c r="E1116" t="str">
        <f t="shared" si="785"/>
        <v>tout à fait</v>
      </c>
      <c r="F1116" t="str">
        <f t="shared" si="786"/>
        <v>aucune</v>
      </c>
      <c r="G1116" t="str">
        <f t="shared" si="787"/>
        <v>non</v>
      </c>
      <c r="H1116" t="str">
        <f t="shared" si="788"/>
        <v>non</v>
      </c>
      <c r="I1116" t="s">
        <v>423</v>
      </c>
      <c r="J1116" t="str">
        <f t="shared" si="789"/>
        <v>souvent</v>
      </c>
      <c r="K1116" t="str">
        <f t="shared" si="790"/>
        <v>parfois</v>
      </c>
      <c r="L1116" t="str">
        <f t="shared" si="791"/>
        <v>tout à fait</v>
      </c>
      <c r="M1116" t="str">
        <f t="shared" si="792"/>
        <v>1-2h</v>
      </c>
      <c r="N1116" t="str">
        <f t="shared" si="793"/>
        <v>0-1h</v>
      </c>
      <c r="O1116" t="str">
        <f t="shared" si="794"/>
        <v>parfois</v>
      </c>
      <c r="P1116" t="str">
        <f t="shared" si="795"/>
        <v>parfois</v>
      </c>
      <c r="Q1116" t="str">
        <f t="shared" si="796"/>
        <v>souvent</v>
      </c>
      <c r="R1116" t="s">
        <v>425</v>
      </c>
      <c r="S1116" t="s">
        <v>425</v>
      </c>
      <c r="T1116" t="s">
        <v>425</v>
      </c>
      <c r="U1116" t="s">
        <v>428</v>
      </c>
      <c r="V1116" t="s">
        <v>440</v>
      </c>
      <c r="W1116" t="s">
        <v>440</v>
      </c>
      <c r="X1116" t="s">
        <v>429</v>
      </c>
      <c r="Y1116" t="s">
        <v>424</v>
      </c>
      <c r="Z1116" t="s">
        <v>425</v>
      </c>
      <c r="AA1116" t="s">
        <v>425</v>
      </c>
      <c r="AB1116" t="s">
        <v>425</v>
      </c>
      <c r="AC1116" t="s">
        <v>425</v>
      </c>
      <c r="AD1116" t="str">
        <f t="shared" si="797"/>
        <v>1 semaine avant</v>
      </c>
      <c r="AE1116" t="str">
        <f t="shared" si="798"/>
        <v>très</v>
      </c>
      <c r="AF1116" t="str">
        <f t="shared" si="799"/>
        <v>plutôt bonnes</v>
      </c>
      <c r="AG1116" t="str">
        <f t="shared" si="800"/>
        <v>parfois</v>
      </c>
      <c r="AH1116" t="str">
        <f t="shared" si="801"/>
        <v>très souvent</v>
      </c>
      <c r="AI1116" t="str">
        <f t="shared" si="802"/>
        <v>très souvent</v>
      </c>
      <c r="AJ1116" t="str">
        <f t="shared" si="803"/>
        <v>jamais</v>
      </c>
      <c r="AK1116" t="str">
        <f t="shared" si="804"/>
        <v>1-5h</v>
      </c>
      <c r="AL1116" t="str">
        <f t="shared" si="805"/>
        <v>plutôt oui</v>
      </c>
      <c r="AM1116" t="str">
        <f t="shared" si="806"/>
        <v>plutôt non</v>
      </c>
      <c r="AN1116" t="str">
        <f t="shared" si="807"/>
        <v>1-3h</v>
      </c>
      <c r="AO1116" t="str">
        <f t="shared" si="808"/>
        <v>rarement</v>
      </c>
      <c r="AP1116" t="str">
        <f t="shared" si="809"/>
        <v>plutôt oui</v>
      </c>
      <c r="AQ1116" t="str">
        <f t="shared" si="810"/>
        <v>1/mois</v>
      </c>
      <c r="AR1116" t="str">
        <f t="shared" si="811"/>
        <v>régulièrement</v>
      </c>
      <c r="AS1116" t="str">
        <f t="shared" si="812"/>
        <v>+8h</v>
      </c>
      <c r="AT1116" t="str">
        <f t="shared" si="813"/>
        <v>très insatisfaisante</v>
      </c>
      <c r="AU1116" t="str">
        <f t="shared" si="814"/>
        <v>tout à fait</v>
      </c>
      <c r="AV1116" t="str">
        <f t="shared" si="815"/>
        <v>tout à fait</v>
      </c>
      <c r="AW1116" t="str">
        <f t="shared" si="816"/>
        <v>plutôt oui</v>
      </c>
      <c r="AX1116" t="str">
        <f t="shared" si="817"/>
        <v>tout à fait</v>
      </c>
      <c r="AY1116" t="str">
        <f t="shared" si="818"/>
        <v>plutôt oui</v>
      </c>
      <c r="AZ1116" t="str">
        <f t="shared" si="819"/>
        <v>4A</v>
      </c>
      <c r="BA1116" t="str">
        <f t="shared" si="820"/>
        <v>GM</v>
      </c>
      <c r="BB1116" t="str">
        <f t="shared" si="821"/>
        <v>classique</v>
      </c>
      <c r="BC1116" t="str">
        <f t="shared" si="822"/>
        <v>non</v>
      </c>
      <c r="BD1116" t="str">
        <f t="shared" si="823"/>
        <v>post-bac</v>
      </c>
      <c r="BE1116" t="str">
        <f t="shared" si="824"/>
        <v>Fr</v>
      </c>
      <c r="BF1116" t="str">
        <f t="shared" si="825"/>
        <v>redoubl</v>
      </c>
      <c r="BG1116" t="str">
        <f t="shared" si="826"/>
        <v>10-25%</v>
      </c>
      <c r="BH1116" t="s">
        <v>431</v>
      </c>
      <c r="BI1116" t="str">
        <f t="shared" si="827"/>
        <v>aucun</v>
      </c>
      <c r="BJ1116" t="s">
        <v>423</v>
      </c>
      <c r="BK1116" t="s">
        <v>423</v>
      </c>
      <c r="BL1116" t="s">
        <v>431</v>
      </c>
      <c r="BM1116" t="s">
        <v>423</v>
      </c>
      <c r="BN1116" t="s">
        <v>431</v>
      </c>
      <c r="BO1116" t="s">
        <v>423</v>
      </c>
      <c r="BP1116" t="s">
        <v>423</v>
      </c>
      <c r="BR1116" t="s">
        <v>423</v>
      </c>
      <c r="BS1116" t="s">
        <v>431</v>
      </c>
      <c r="BT1116" t="s">
        <v>423</v>
      </c>
      <c r="BU1116" t="s">
        <v>423</v>
      </c>
      <c r="BV1116" t="s">
        <v>431</v>
      </c>
      <c r="BW1116" t="s">
        <v>423</v>
      </c>
      <c r="BX1116" t="s">
        <v>423</v>
      </c>
      <c r="BY1116" t="s">
        <v>423</v>
      </c>
      <c r="BZ1116" t="s">
        <v>423</v>
      </c>
      <c r="CA1116" t="s">
        <v>432</v>
      </c>
      <c r="CB1116" t="s">
        <v>432</v>
      </c>
      <c r="CC1116" t="s">
        <v>432</v>
      </c>
      <c r="CD1116" t="s">
        <v>432</v>
      </c>
      <c r="CE1116" t="s">
        <v>423</v>
      </c>
      <c r="CF1116" t="s">
        <v>432</v>
      </c>
      <c r="CG1116" t="s">
        <v>432</v>
      </c>
      <c r="CH1116" t="s">
        <v>432</v>
      </c>
      <c r="CI1116" t="s">
        <v>432</v>
      </c>
      <c r="CJ1116" t="s">
        <v>432</v>
      </c>
      <c r="CK1116" t="s">
        <v>432</v>
      </c>
      <c r="CL1116" t="s">
        <v>432</v>
      </c>
      <c r="CM1116" t="s">
        <v>432</v>
      </c>
      <c r="CN1116" t="s">
        <v>423</v>
      </c>
      <c r="CO1116" t="s">
        <v>432</v>
      </c>
      <c r="CP1116" t="s">
        <v>432</v>
      </c>
      <c r="CQ1116" t="s">
        <v>432</v>
      </c>
      <c r="CR1116" t="s">
        <v>432</v>
      </c>
      <c r="CT1116" t="s">
        <v>432</v>
      </c>
      <c r="CU1116" t="s">
        <v>423</v>
      </c>
      <c r="CV1116" t="s">
        <v>423</v>
      </c>
      <c r="CW1116" t="s">
        <v>431</v>
      </c>
      <c r="CX1116" t="s">
        <v>423</v>
      </c>
      <c r="CY1116" t="s">
        <v>423</v>
      </c>
      <c r="CZ1116" t="s">
        <v>423</v>
      </c>
      <c r="DA1116" t="s">
        <v>423</v>
      </c>
      <c r="DB1116" t="s">
        <v>431</v>
      </c>
      <c r="DC1116" t="s">
        <v>423</v>
      </c>
      <c r="DD1116" t="s">
        <v>431</v>
      </c>
      <c r="DE1116" t="s">
        <v>423</v>
      </c>
      <c r="DF1116" t="s">
        <v>423</v>
      </c>
      <c r="DG1116" t="s">
        <v>423</v>
      </c>
      <c r="DH1116" t="s">
        <v>423</v>
      </c>
      <c r="DI1116" t="s">
        <v>423</v>
      </c>
      <c r="DJ1116" t="s">
        <v>431</v>
      </c>
      <c r="DK1116" t="s">
        <v>423</v>
      </c>
      <c r="DL1116" t="s">
        <v>423</v>
      </c>
      <c r="DM1116" t="s">
        <v>423</v>
      </c>
      <c r="DN1116" t="s">
        <v>423</v>
      </c>
      <c r="DO1116" t="s">
        <v>423</v>
      </c>
      <c r="DP1116" t="s">
        <v>423</v>
      </c>
      <c r="DQ1116" t="s">
        <v>423</v>
      </c>
      <c r="DR1116" t="s">
        <v>431</v>
      </c>
      <c r="DS1116" t="s">
        <v>423</v>
      </c>
      <c r="DT1116" t="s">
        <v>423</v>
      </c>
      <c r="DU1116" t="s">
        <v>423</v>
      </c>
      <c r="DV1116" t="s">
        <v>431</v>
      </c>
      <c r="DW1116" t="s">
        <v>423</v>
      </c>
      <c r="DX1116" t="s">
        <v>423</v>
      </c>
      <c r="DY1116" t="s">
        <v>423</v>
      </c>
      <c r="DZ1116" t="s">
        <v>431</v>
      </c>
      <c r="EA1116" t="s">
        <v>423</v>
      </c>
      <c r="EB1116" t="s">
        <v>423</v>
      </c>
      <c r="EC1116" t="s">
        <v>431</v>
      </c>
      <c r="ED1116" t="s">
        <v>423</v>
      </c>
      <c r="EE1116" t="s">
        <v>423</v>
      </c>
      <c r="EF1116" t="s">
        <v>437</v>
      </c>
      <c r="EG1116" t="s">
        <v>438</v>
      </c>
      <c r="EH1116" t="s">
        <v>434</v>
      </c>
      <c r="EI1116" t="s">
        <v>436</v>
      </c>
      <c r="EJ1116" t="s">
        <v>435</v>
      </c>
      <c r="EK1116" t="s">
        <v>433</v>
      </c>
      <c r="EL1116" t="s">
        <v>425</v>
      </c>
      <c r="EM1116" t="s">
        <v>425</v>
      </c>
      <c r="EN1116" t="s">
        <v>425</v>
      </c>
      <c r="EO1116" t="s">
        <v>428</v>
      </c>
      <c r="EP1116" t="s">
        <v>440</v>
      </c>
      <c r="EQ1116" t="s">
        <v>440</v>
      </c>
      <c r="ER1116" t="s">
        <v>429</v>
      </c>
      <c r="ES1116" t="s">
        <v>424</v>
      </c>
      <c r="ET1116" t="s">
        <v>425</v>
      </c>
      <c r="EU1116" t="s">
        <v>425</v>
      </c>
      <c r="EV1116" t="s">
        <v>425</v>
      </c>
      <c r="EW1116" t="s">
        <v>425</v>
      </c>
      <c r="EX1116" t="s">
        <v>423</v>
      </c>
      <c r="EY1116" t="s">
        <v>423</v>
      </c>
      <c r="EZ1116" t="s">
        <v>423</v>
      </c>
      <c r="FA1116" t="s">
        <v>431</v>
      </c>
      <c r="FB1116" t="s">
        <v>423</v>
      </c>
      <c r="FC1116" t="s">
        <v>423</v>
      </c>
      <c r="FD1116" t="s">
        <v>431</v>
      </c>
      <c r="FE1116" t="s">
        <v>423</v>
      </c>
      <c r="FF1116" t="s">
        <v>423</v>
      </c>
      <c r="FG1116" t="s">
        <v>423</v>
      </c>
      <c r="FH1116" t="s">
        <v>423</v>
      </c>
      <c r="FI1116" t="s">
        <v>431</v>
      </c>
      <c r="FJ1116" t="s">
        <v>423</v>
      </c>
      <c r="FK1116" t="s">
        <v>423</v>
      </c>
      <c r="FL1116" t="s">
        <v>423</v>
      </c>
      <c r="FM1116" t="s">
        <v>423</v>
      </c>
      <c r="FN1116" t="s">
        <v>431</v>
      </c>
      <c r="FO1116" t="s">
        <v>423</v>
      </c>
      <c r="FP1116" t="s">
        <v>431</v>
      </c>
      <c r="FQ1116" t="s">
        <v>423</v>
      </c>
      <c r="FR1116" t="s">
        <v>423</v>
      </c>
      <c r="FS1116" t="s">
        <v>423</v>
      </c>
      <c r="FT1116" t="s">
        <v>431</v>
      </c>
      <c r="FU1116" t="s">
        <v>423</v>
      </c>
      <c r="FV1116" t="s">
        <v>423</v>
      </c>
      <c r="FW1116" t="s">
        <v>423</v>
      </c>
      <c r="FX1116" t="s">
        <v>423</v>
      </c>
      <c r="FZ1116" t="s">
        <v>423</v>
      </c>
      <c r="GB1116" t="s">
        <v>423</v>
      </c>
      <c r="GD1116" t="s">
        <v>431</v>
      </c>
      <c r="GF1116" t="s">
        <v>431</v>
      </c>
      <c r="GG1116" t="s">
        <v>423</v>
      </c>
      <c r="GH1116" t="s">
        <v>423</v>
      </c>
      <c r="GI1116" t="s">
        <v>423</v>
      </c>
      <c r="GJ1116" t="s">
        <v>423</v>
      </c>
      <c r="GK1116" t="s">
        <v>431</v>
      </c>
      <c r="GL1116" t="s">
        <v>423</v>
      </c>
      <c r="GM1116" t="s">
        <v>423</v>
      </c>
      <c r="GN1116" t="s">
        <v>431</v>
      </c>
      <c r="GO1116" t="s">
        <v>423</v>
      </c>
      <c r="GP1116" t="s">
        <v>423</v>
      </c>
      <c r="GQ1116" t="s">
        <v>423</v>
      </c>
      <c r="GR1116" t="s">
        <v>423</v>
      </c>
      <c r="GS1116" t="s">
        <v>431</v>
      </c>
      <c r="GT1116" t="s">
        <v>423</v>
      </c>
      <c r="GU1116" t="s">
        <v>423</v>
      </c>
      <c r="GV1116" t="s">
        <v>423</v>
      </c>
      <c r="GW1116" t="s">
        <v>423</v>
      </c>
      <c r="GX1116" t="s">
        <v>431</v>
      </c>
      <c r="GY1116" t="s">
        <v>423</v>
      </c>
      <c r="GZ1116" t="s">
        <v>423</v>
      </c>
      <c r="HA1116" t="s">
        <v>423</v>
      </c>
      <c r="HB1116" t="s">
        <v>431</v>
      </c>
      <c r="HC1116" t="s">
        <v>423</v>
      </c>
      <c r="HD1116" t="s">
        <v>423</v>
      </c>
      <c r="HE1116" t="s">
        <v>431</v>
      </c>
      <c r="HF1116" t="s">
        <v>423</v>
      </c>
      <c r="HG1116" t="s">
        <v>423</v>
      </c>
      <c r="HH1116" t="s">
        <v>423</v>
      </c>
      <c r="HI1116" t="s">
        <v>423</v>
      </c>
      <c r="HJ1116" t="s">
        <v>423</v>
      </c>
      <c r="HK1116" t="s">
        <v>431</v>
      </c>
      <c r="HL1116" t="s">
        <v>423</v>
      </c>
      <c r="HM1116" t="s">
        <v>423</v>
      </c>
      <c r="HN1116" t="s">
        <v>423</v>
      </c>
      <c r="HP1116" t="s">
        <v>431</v>
      </c>
      <c r="HR1116" t="s">
        <v>423</v>
      </c>
      <c r="HT1116" t="s">
        <v>423</v>
      </c>
      <c r="HV1116" t="s">
        <v>423</v>
      </c>
      <c r="HW1116" t="s">
        <v>423</v>
      </c>
      <c r="HX1116" t="s">
        <v>423</v>
      </c>
      <c r="HY1116" t="s">
        <v>423</v>
      </c>
      <c r="HZ1116" t="s">
        <v>423</v>
      </c>
      <c r="IA1116" t="s">
        <v>431</v>
      </c>
      <c r="IB1116" t="s">
        <v>423</v>
      </c>
      <c r="IC1116" t="s">
        <v>423</v>
      </c>
      <c r="ID1116" t="s">
        <v>423</v>
      </c>
      <c r="IE1116" t="s">
        <v>431</v>
      </c>
      <c r="IF1116" t="s">
        <v>431</v>
      </c>
      <c r="IG1116" t="s">
        <v>423</v>
      </c>
      <c r="IH1116" t="s">
        <v>423</v>
      </c>
      <c r="II1116" t="s">
        <v>423</v>
      </c>
      <c r="IJ1116" t="s">
        <v>431</v>
      </c>
      <c r="IK1116" t="s">
        <v>423</v>
      </c>
      <c r="IL1116" t="s">
        <v>423</v>
      </c>
      <c r="IM1116" t="s">
        <v>423</v>
      </c>
      <c r="IN1116" t="s">
        <v>423</v>
      </c>
      <c r="IO1116" t="s">
        <v>431</v>
      </c>
      <c r="IP1116" t="s">
        <v>423</v>
      </c>
      <c r="IQ1116" t="s">
        <v>423</v>
      </c>
      <c r="IR1116" t="s">
        <v>431</v>
      </c>
      <c r="IS1116" t="s">
        <v>423</v>
      </c>
      <c r="IT1116" t="s">
        <v>423</v>
      </c>
      <c r="IU1116" t="s">
        <v>423</v>
      </c>
      <c r="IV1116" t="s">
        <v>423</v>
      </c>
      <c r="IX1116" t="s">
        <v>431</v>
      </c>
      <c r="IZ1116" t="s">
        <v>423</v>
      </c>
      <c r="JB1116" t="s">
        <v>423</v>
      </c>
      <c r="JI1116" t="s">
        <v>423</v>
      </c>
      <c r="JJ1116" t="s">
        <v>423</v>
      </c>
      <c r="JK1116" t="s">
        <v>423</v>
      </c>
      <c r="JL1116" t="s">
        <v>431</v>
      </c>
      <c r="JM1116" t="s">
        <v>423</v>
      </c>
      <c r="JN1116" t="s">
        <v>423</v>
      </c>
      <c r="JO1116" t="s">
        <v>423</v>
      </c>
      <c r="JP1116" t="s">
        <v>423</v>
      </c>
      <c r="JQ1116" t="s">
        <v>423</v>
      </c>
      <c r="JR1116" t="s">
        <v>423</v>
      </c>
      <c r="JS1116" t="s">
        <v>423</v>
      </c>
      <c r="JT1116" t="s">
        <v>423</v>
      </c>
      <c r="JU1116" t="s">
        <v>423</v>
      </c>
      <c r="JV1116" t="s">
        <v>423</v>
      </c>
      <c r="JW1116" t="s">
        <v>423</v>
      </c>
      <c r="JX1116" t="s">
        <v>423</v>
      </c>
      <c r="JY1116" t="s">
        <v>431</v>
      </c>
      <c r="JZ1116" t="s">
        <v>423</v>
      </c>
      <c r="KA1116" t="s">
        <v>423</v>
      </c>
      <c r="KB1116" t="s">
        <v>423</v>
      </c>
      <c r="KC1116" t="s">
        <v>423</v>
      </c>
      <c r="KD1116" t="s">
        <v>423</v>
      </c>
      <c r="KE1116" t="s">
        <v>423</v>
      </c>
      <c r="KF1116" t="s">
        <v>423</v>
      </c>
      <c r="KG1116" t="s">
        <v>423</v>
      </c>
      <c r="KH1116" t="s">
        <v>423</v>
      </c>
      <c r="KI1116" t="s">
        <v>423</v>
      </c>
      <c r="KJ1116" t="s">
        <v>423</v>
      </c>
      <c r="KK1116" t="s">
        <v>423</v>
      </c>
      <c r="KL1116" t="s">
        <v>423</v>
      </c>
      <c r="KM1116" t="s">
        <v>423</v>
      </c>
      <c r="KN1116" t="s">
        <v>423</v>
      </c>
      <c r="KO1116" t="s">
        <v>423</v>
      </c>
      <c r="KP1116" t="s">
        <v>423</v>
      </c>
      <c r="KQ1116" t="s">
        <v>431</v>
      </c>
      <c r="KR1116" t="s">
        <v>423</v>
      </c>
      <c r="KS1116" t="s">
        <v>423</v>
      </c>
      <c r="KT1116" t="s">
        <v>423</v>
      </c>
      <c r="KU1116" t="s">
        <v>423</v>
      </c>
      <c r="KV1116" t="s">
        <v>423</v>
      </c>
      <c r="KW1116" t="s">
        <v>431</v>
      </c>
      <c r="KY1116" t="s">
        <v>431</v>
      </c>
      <c r="KZ1116" t="s">
        <v>432</v>
      </c>
      <c r="LA1116" t="s">
        <v>432</v>
      </c>
      <c r="LB1116" t="s">
        <v>432</v>
      </c>
      <c r="LC1116" t="s">
        <v>432</v>
      </c>
      <c r="LD1116" t="s">
        <v>432</v>
      </c>
      <c r="LE1116" t="s">
        <v>432</v>
      </c>
      <c r="LF1116" t="s">
        <v>432</v>
      </c>
      <c r="LG1116" t="s">
        <v>432</v>
      </c>
      <c r="LH1116" t="s">
        <v>432</v>
      </c>
      <c r="LI1116" t="s">
        <v>432</v>
      </c>
      <c r="LK1116" t="s">
        <v>431</v>
      </c>
      <c r="LL1116" t="s">
        <v>423</v>
      </c>
      <c r="LM1116" t="s">
        <v>423</v>
      </c>
      <c r="LN1116" t="s">
        <v>423</v>
      </c>
      <c r="LO1116" t="s">
        <v>439</v>
      </c>
      <c r="LP1116" t="s">
        <v>432</v>
      </c>
      <c r="LQ1116" t="s">
        <v>432</v>
      </c>
      <c r="LR1116" t="s">
        <v>432</v>
      </c>
      <c r="LS1116" t="s">
        <v>432</v>
      </c>
      <c r="LT1116" t="s">
        <v>432</v>
      </c>
      <c r="LU1116" t="s">
        <v>423</v>
      </c>
      <c r="LV1116" t="s">
        <v>423</v>
      </c>
      <c r="LW1116" t="s">
        <v>423</v>
      </c>
      <c r="LX1116" t="s">
        <v>423</v>
      </c>
      <c r="LY1116" t="s">
        <v>423</v>
      </c>
      <c r="LZ1116" t="s">
        <v>431</v>
      </c>
      <c r="MA1116" t="s">
        <v>423</v>
      </c>
      <c r="MB1116" t="s">
        <v>423</v>
      </c>
      <c r="MC1116" t="s">
        <v>431</v>
      </c>
      <c r="MD1116" t="s">
        <v>423</v>
      </c>
      <c r="ME1116" t="s">
        <v>423</v>
      </c>
      <c r="MF1116" t="s">
        <v>423</v>
      </c>
      <c r="MG1116" t="s">
        <v>423</v>
      </c>
      <c r="MH1116" t="s">
        <v>431</v>
      </c>
      <c r="MI1116" t="s">
        <v>423</v>
      </c>
      <c r="MJ1116" t="s">
        <v>423</v>
      </c>
      <c r="MK1116" t="s">
        <v>423</v>
      </c>
      <c r="ML1116" t="s">
        <v>431</v>
      </c>
      <c r="MN1116">
        <v>660.82</v>
      </c>
      <c r="MO1116">
        <v>92.53</v>
      </c>
      <c r="NE1116">
        <v>201.6</v>
      </c>
      <c r="NT1116">
        <v>183.98</v>
      </c>
      <c r="OJ1116">
        <v>52</v>
      </c>
      <c r="OT1116">
        <v>130.71</v>
      </c>
    </row>
    <row r="1117" spans="1:410" ht="12.75" customHeight="1" x14ac:dyDescent="0.2">
      <c r="A1117">
        <v>1363</v>
      </c>
      <c r="B1117" t="str">
        <f t="shared" si="782"/>
        <v>15-30min</v>
      </c>
      <c r="C1117" t="str">
        <f t="shared" si="783"/>
        <v>seul</v>
      </c>
      <c r="D1117" t="str">
        <f t="shared" si="784"/>
        <v>10-20m2</v>
      </c>
      <c r="E1117" t="str">
        <f t="shared" si="785"/>
        <v>plutôt oui</v>
      </c>
      <c r="F1117" t="str">
        <f t="shared" si="786"/>
        <v>aucune</v>
      </c>
      <c r="G1117" t="str">
        <f t="shared" si="787"/>
        <v>echelon 1-3</v>
      </c>
      <c r="H1117" t="str">
        <f t="shared" si="788"/>
        <v>non</v>
      </c>
      <c r="I1117" t="s">
        <v>423</v>
      </c>
      <c r="J1117" t="str">
        <f t="shared" si="789"/>
        <v>souvent</v>
      </c>
      <c r="K1117" t="str">
        <f t="shared" si="790"/>
        <v>parfois</v>
      </c>
      <c r="L1117" t="str">
        <f t="shared" si="791"/>
        <v>plutôt oui</v>
      </c>
      <c r="M1117" t="str">
        <f t="shared" si="792"/>
        <v>2-4h</v>
      </c>
      <c r="N1117" t="str">
        <f t="shared" si="793"/>
        <v>0-1h</v>
      </c>
      <c r="O1117" t="str">
        <f t="shared" si="794"/>
        <v>jamais</v>
      </c>
      <c r="P1117" t="str">
        <f t="shared" si="795"/>
        <v>parfois</v>
      </c>
      <c r="Q1117" t="str">
        <f t="shared" si="796"/>
        <v>toujours</v>
      </c>
      <c r="R1117" t="s">
        <v>425</v>
      </c>
      <c r="S1117" t="s">
        <v>425</v>
      </c>
      <c r="T1117" t="s">
        <v>425</v>
      </c>
      <c r="U1117" t="s">
        <v>427</v>
      </c>
      <c r="V1117" t="s">
        <v>440</v>
      </c>
      <c r="W1117" t="s">
        <v>440</v>
      </c>
      <c r="X1117" t="s">
        <v>429</v>
      </c>
      <c r="Y1117" t="s">
        <v>429</v>
      </c>
      <c r="Z1117" t="s">
        <v>430</v>
      </c>
      <c r="AA1117" t="s">
        <v>430</v>
      </c>
      <c r="AB1117" t="s">
        <v>425</v>
      </c>
      <c r="AC1117" t="s">
        <v>425</v>
      </c>
      <c r="AD1117" t="str">
        <f t="shared" si="797"/>
        <v>3-4 jours avant</v>
      </c>
      <c r="AE1117" t="str">
        <f t="shared" si="798"/>
        <v>plutôt oui</v>
      </c>
      <c r="AF1117" t="str">
        <f t="shared" si="799"/>
        <v>plutôt bonnes</v>
      </c>
      <c r="AG1117" t="str">
        <f t="shared" si="800"/>
        <v>parfois</v>
      </c>
      <c r="AH1117" t="str">
        <f t="shared" si="801"/>
        <v>régulièrement</v>
      </c>
      <c r="AI1117" t="str">
        <f t="shared" si="802"/>
        <v>très souvent</v>
      </c>
      <c r="AJ1117" t="str">
        <f t="shared" si="803"/>
        <v>parfois</v>
      </c>
      <c r="AK1117" t="str">
        <f t="shared" si="804"/>
        <v>5-10h</v>
      </c>
      <c r="AL1117" t="str">
        <f t="shared" si="805"/>
        <v>plutôt oui</v>
      </c>
      <c r="AM1117" t="str">
        <f t="shared" si="806"/>
        <v>plutôt oui</v>
      </c>
      <c r="AN1117" t="str">
        <f t="shared" si="807"/>
        <v>3-6h</v>
      </c>
      <c r="AO1117" t="str">
        <f t="shared" si="808"/>
        <v>rarement</v>
      </c>
      <c r="AP1117" t="str">
        <f t="shared" si="809"/>
        <v>plutôt oui</v>
      </c>
      <c r="AQ1117" t="str">
        <f t="shared" si="810"/>
        <v>jamais</v>
      </c>
      <c r="AR1117" t="str">
        <f t="shared" si="811"/>
        <v>régulièrement</v>
      </c>
      <c r="AS1117" t="str">
        <f t="shared" si="812"/>
        <v>1-2h</v>
      </c>
      <c r="AT1117" t="str">
        <f t="shared" si="813"/>
        <v>plutôt satisfaisante</v>
      </c>
      <c r="AU1117" t="str">
        <f t="shared" si="814"/>
        <v>plutôt non</v>
      </c>
      <c r="AV1117" t="str">
        <f t="shared" si="815"/>
        <v>pas du tout</v>
      </c>
      <c r="AW1117" t="str">
        <f t="shared" si="816"/>
        <v>pas du tout</v>
      </c>
      <c r="AX1117" t="str">
        <f t="shared" si="817"/>
        <v>plutôt non</v>
      </c>
      <c r="AY1117" t="str">
        <f t="shared" si="818"/>
        <v>plutôt non</v>
      </c>
      <c r="AZ1117" t="str">
        <f t="shared" si="819"/>
        <v>4A</v>
      </c>
      <c r="BA1117" t="str">
        <f t="shared" si="820"/>
        <v>GM</v>
      </c>
      <c r="BB1117" t="str">
        <f t="shared" si="821"/>
        <v>classique</v>
      </c>
      <c r="BC1117" t="str">
        <f t="shared" si="822"/>
        <v>non</v>
      </c>
      <c r="BD1117" t="str">
        <f t="shared" si="823"/>
        <v>post-bac</v>
      </c>
      <c r="BE1117" t="str">
        <f t="shared" si="824"/>
        <v>Fr</v>
      </c>
      <c r="BF1117" t="str">
        <f t="shared" si="825"/>
        <v>0-10%</v>
      </c>
      <c r="BG1117" t="str">
        <f t="shared" si="826"/>
        <v>0-10%</v>
      </c>
      <c r="BH1117" t="s">
        <v>423</v>
      </c>
      <c r="BI1117" t="str">
        <f t="shared" si="827"/>
        <v>aucun</v>
      </c>
      <c r="BJ1117" t="s">
        <v>423</v>
      </c>
      <c r="BK1117" t="s">
        <v>423</v>
      </c>
      <c r="BL1117" t="s">
        <v>431</v>
      </c>
      <c r="BM1117" t="s">
        <v>423</v>
      </c>
      <c r="BN1117" t="s">
        <v>431</v>
      </c>
      <c r="BO1117" t="s">
        <v>423</v>
      </c>
      <c r="BP1117" t="s">
        <v>423</v>
      </c>
      <c r="BR1117" t="s">
        <v>423</v>
      </c>
      <c r="BS1117" t="s">
        <v>431</v>
      </c>
      <c r="BT1117" t="s">
        <v>423</v>
      </c>
      <c r="BU1117" t="s">
        <v>423</v>
      </c>
      <c r="BV1117" t="s">
        <v>423</v>
      </c>
      <c r="BW1117" t="s">
        <v>431</v>
      </c>
      <c r="BX1117" t="s">
        <v>423</v>
      </c>
      <c r="BY1117" t="s">
        <v>423</v>
      </c>
      <c r="BZ1117" t="s">
        <v>423</v>
      </c>
      <c r="CA1117" t="s">
        <v>432</v>
      </c>
      <c r="CB1117" t="s">
        <v>432</v>
      </c>
      <c r="CC1117" t="s">
        <v>432</v>
      </c>
      <c r="CD1117" t="s">
        <v>432</v>
      </c>
      <c r="CE1117" t="s">
        <v>431</v>
      </c>
      <c r="CF1117" t="s">
        <v>423</v>
      </c>
      <c r="CG1117" t="s">
        <v>423</v>
      </c>
      <c r="CH1117" t="s">
        <v>423</v>
      </c>
      <c r="CI1117" t="s">
        <v>431</v>
      </c>
      <c r="CJ1117" t="s">
        <v>423</v>
      </c>
      <c r="CK1117" t="s">
        <v>423</v>
      </c>
      <c r="CL1117" t="s">
        <v>423</v>
      </c>
      <c r="CM1117" t="s">
        <v>423</v>
      </c>
      <c r="CN1117" t="s">
        <v>423</v>
      </c>
      <c r="CO1117" t="s">
        <v>432</v>
      </c>
      <c r="CP1117" t="s">
        <v>432</v>
      </c>
      <c r="CQ1117" t="s">
        <v>432</v>
      </c>
      <c r="CR1117" t="s">
        <v>432</v>
      </c>
      <c r="CT1117" t="s">
        <v>432</v>
      </c>
      <c r="CU1117" t="s">
        <v>423</v>
      </c>
      <c r="CV1117" t="s">
        <v>423</v>
      </c>
      <c r="CW1117" t="s">
        <v>431</v>
      </c>
      <c r="CX1117" t="s">
        <v>423</v>
      </c>
      <c r="CY1117" t="s">
        <v>423</v>
      </c>
      <c r="CZ1117" t="s">
        <v>423</v>
      </c>
      <c r="DA1117" t="s">
        <v>423</v>
      </c>
      <c r="DB1117" t="s">
        <v>431</v>
      </c>
      <c r="DC1117" t="s">
        <v>423</v>
      </c>
      <c r="DD1117" t="s">
        <v>423</v>
      </c>
      <c r="DE1117" t="s">
        <v>431</v>
      </c>
      <c r="DF1117" t="s">
        <v>423</v>
      </c>
      <c r="DG1117" t="s">
        <v>423</v>
      </c>
      <c r="DH1117" t="s">
        <v>423</v>
      </c>
      <c r="DI1117" t="s">
        <v>431</v>
      </c>
      <c r="DJ1117" t="s">
        <v>423</v>
      </c>
      <c r="DK1117" t="s">
        <v>423</v>
      </c>
      <c r="DL1117" t="s">
        <v>423</v>
      </c>
      <c r="DM1117" t="s">
        <v>423</v>
      </c>
      <c r="DN1117" t="s">
        <v>423</v>
      </c>
      <c r="DO1117" t="s">
        <v>423</v>
      </c>
      <c r="DP1117" t="s">
        <v>423</v>
      </c>
      <c r="DQ1117" t="s">
        <v>423</v>
      </c>
      <c r="DR1117" t="s">
        <v>431</v>
      </c>
      <c r="DS1117" t="s">
        <v>423</v>
      </c>
      <c r="DT1117" t="s">
        <v>423</v>
      </c>
      <c r="DU1117" t="s">
        <v>423</v>
      </c>
      <c r="DV1117" t="s">
        <v>423</v>
      </c>
      <c r="DW1117" t="s">
        <v>431</v>
      </c>
      <c r="DX1117" t="s">
        <v>423</v>
      </c>
      <c r="DY1117" t="s">
        <v>423</v>
      </c>
      <c r="DZ1117" t="s">
        <v>431</v>
      </c>
      <c r="EA1117" t="s">
        <v>423</v>
      </c>
      <c r="EB1117" t="s">
        <v>431</v>
      </c>
      <c r="EC1117" t="s">
        <v>423</v>
      </c>
      <c r="ED1117" t="s">
        <v>423</v>
      </c>
      <c r="EE1117" t="s">
        <v>423</v>
      </c>
      <c r="EF1117" t="s">
        <v>437</v>
      </c>
      <c r="EG1117" t="s">
        <v>438</v>
      </c>
      <c r="EH1117" t="s">
        <v>434</v>
      </c>
      <c r="EI1117" t="s">
        <v>436</v>
      </c>
      <c r="EJ1117" t="s">
        <v>435</v>
      </c>
      <c r="EK1117" t="s">
        <v>433</v>
      </c>
      <c r="EL1117" t="s">
        <v>425</v>
      </c>
      <c r="EM1117" t="s">
        <v>425</v>
      </c>
      <c r="EN1117" t="s">
        <v>425</v>
      </c>
      <c r="EO1117" t="s">
        <v>427</v>
      </c>
      <c r="EP1117" t="s">
        <v>440</v>
      </c>
      <c r="EQ1117" t="s">
        <v>440</v>
      </c>
      <c r="ER1117" t="s">
        <v>429</v>
      </c>
      <c r="ES1117" t="s">
        <v>429</v>
      </c>
      <c r="ET1117" t="s">
        <v>430</v>
      </c>
      <c r="EU1117" t="s">
        <v>430</v>
      </c>
      <c r="EV1117" t="s">
        <v>425</v>
      </c>
      <c r="EW1117" t="s">
        <v>425</v>
      </c>
      <c r="EX1117" t="s">
        <v>423</v>
      </c>
      <c r="EY1117" t="s">
        <v>423</v>
      </c>
      <c r="EZ1117" t="s">
        <v>423</v>
      </c>
      <c r="FA1117" t="s">
        <v>423</v>
      </c>
      <c r="FB1117" t="s">
        <v>431</v>
      </c>
      <c r="FC1117" t="s">
        <v>423</v>
      </c>
      <c r="FD1117" t="s">
        <v>423</v>
      </c>
      <c r="FE1117" t="s">
        <v>431</v>
      </c>
      <c r="FF1117" t="s">
        <v>423</v>
      </c>
      <c r="FG1117" t="s">
        <v>423</v>
      </c>
      <c r="FH1117" t="s">
        <v>423</v>
      </c>
      <c r="FI1117" t="s">
        <v>431</v>
      </c>
      <c r="FJ1117" t="s">
        <v>423</v>
      </c>
      <c r="FK1117" t="s">
        <v>423</v>
      </c>
      <c r="FL1117" t="s">
        <v>423</v>
      </c>
      <c r="FM1117" t="s">
        <v>423</v>
      </c>
      <c r="FN1117" t="s">
        <v>431</v>
      </c>
      <c r="FO1117" t="s">
        <v>423</v>
      </c>
      <c r="FP1117" t="s">
        <v>423</v>
      </c>
      <c r="FQ1117" t="s">
        <v>431</v>
      </c>
      <c r="FR1117" t="s">
        <v>423</v>
      </c>
      <c r="FS1117" t="s">
        <v>423</v>
      </c>
      <c r="FT1117" t="s">
        <v>431</v>
      </c>
      <c r="FU1117" t="s">
        <v>423</v>
      </c>
      <c r="FV1117" t="s">
        <v>423</v>
      </c>
      <c r="FW1117" t="s">
        <v>423</v>
      </c>
      <c r="FX1117" t="s">
        <v>423</v>
      </c>
      <c r="FZ1117" t="s">
        <v>423</v>
      </c>
      <c r="GB1117" t="s">
        <v>431</v>
      </c>
      <c r="GC1117" t="s">
        <v>3783</v>
      </c>
      <c r="GD1117" t="s">
        <v>423</v>
      </c>
      <c r="GF1117" t="s">
        <v>431</v>
      </c>
      <c r="GG1117" t="s">
        <v>423</v>
      </c>
      <c r="GH1117" t="s">
        <v>423</v>
      </c>
      <c r="GI1117" t="s">
        <v>423</v>
      </c>
      <c r="GJ1117" t="s">
        <v>431</v>
      </c>
      <c r="GK1117" t="s">
        <v>423</v>
      </c>
      <c r="GL1117" t="s">
        <v>423</v>
      </c>
      <c r="GM1117" t="s">
        <v>423</v>
      </c>
      <c r="GN1117" t="s">
        <v>431</v>
      </c>
      <c r="GO1117" t="s">
        <v>423</v>
      </c>
      <c r="GP1117" t="s">
        <v>423</v>
      </c>
      <c r="GQ1117" t="s">
        <v>423</v>
      </c>
      <c r="GR1117" t="s">
        <v>431</v>
      </c>
      <c r="GS1117" t="s">
        <v>423</v>
      </c>
      <c r="GT1117" t="s">
        <v>423</v>
      </c>
      <c r="GU1117" t="s">
        <v>423</v>
      </c>
      <c r="GV1117" t="s">
        <v>423</v>
      </c>
      <c r="GW1117" t="s">
        <v>431</v>
      </c>
      <c r="GX1117" t="s">
        <v>423</v>
      </c>
      <c r="GY1117" t="s">
        <v>423</v>
      </c>
      <c r="GZ1117" t="s">
        <v>423</v>
      </c>
      <c r="HA1117" t="s">
        <v>423</v>
      </c>
      <c r="HB1117" t="s">
        <v>431</v>
      </c>
      <c r="HC1117" t="s">
        <v>423</v>
      </c>
      <c r="HD1117" t="s">
        <v>423</v>
      </c>
      <c r="HE1117" t="s">
        <v>431</v>
      </c>
      <c r="HF1117" t="s">
        <v>423</v>
      </c>
      <c r="HG1117" t="s">
        <v>423</v>
      </c>
      <c r="HH1117" t="s">
        <v>423</v>
      </c>
      <c r="HI1117" t="s">
        <v>423</v>
      </c>
      <c r="HJ1117" t="s">
        <v>423</v>
      </c>
      <c r="HK1117" t="s">
        <v>423</v>
      </c>
      <c r="HL1117" t="s">
        <v>423</v>
      </c>
      <c r="HM1117" t="s">
        <v>431</v>
      </c>
      <c r="HN1117" t="s">
        <v>423</v>
      </c>
      <c r="HP1117" t="s">
        <v>431</v>
      </c>
      <c r="HQ1117" t="s">
        <v>3784</v>
      </c>
      <c r="HR1117" t="s">
        <v>423</v>
      </c>
      <c r="HT1117" t="s">
        <v>423</v>
      </c>
      <c r="HV1117" t="s">
        <v>423</v>
      </c>
      <c r="HW1117" t="s">
        <v>431</v>
      </c>
      <c r="HX1117" t="s">
        <v>423</v>
      </c>
      <c r="HY1117" t="s">
        <v>423</v>
      </c>
      <c r="HZ1117" t="s">
        <v>423</v>
      </c>
      <c r="IA1117" t="s">
        <v>423</v>
      </c>
      <c r="IB1117" t="s">
        <v>423</v>
      </c>
      <c r="IC1117" t="s">
        <v>431</v>
      </c>
      <c r="ID1117" t="s">
        <v>423</v>
      </c>
      <c r="IE1117" t="s">
        <v>423</v>
      </c>
      <c r="IF1117" t="s">
        <v>423</v>
      </c>
      <c r="IG1117" t="s">
        <v>423</v>
      </c>
      <c r="IH1117" t="s">
        <v>431</v>
      </c>
      <c r="II1117" t="s">
        <v>423</v>
      </c>
      <c r="IJ1117" t="s">
        <v>423</v>
      </c>
      <c r="IK1117" t="s">
        <v>423</v>
      </c>
      <c r="IL1117" t="s">
        <v>423</v>
      </c>
      <c r="IM1117" t="s">
        <v>431</v>
      </c>
      <c r="IN1117" t="s">
        <v>423</v>
      </c>
      <c r="IO1117" t="s">
        <v>423</v>
      </c>
      <c r="IP1117" t="s">
        <v>423</v>
      </c>
      <c r="IQ1117" t="s">
        <v>431</v>
      </c>
      <c r="IR1117" t="s">
        <v>423</v>
      </c>
      <c r="IS1117" t="s">
        <v>423</v>
      </c>
      <c r="IT1117" t="s">
        <v>431</v>
      </c>
      <c r="IU1117" t="s">
        <v>423</v>
      </c>
      <c r="IV1117" t="s">
        <v>423</v>
      </c>
      <c r="IX1117" t="s">
        <v>423</v>
      </c>
      <c r="IZ1117" t="s">
        <v>431</v>
      </c>
      <c r="JA1117" t="s">
        <v>3785</v>
      </c>
      <c r="JB1117" t="s">
        <v>423</v>
      </c>
      <c r="JD1117" t="s">
        <v>3786</v>
      </c>
      <c r="JE1117" s="1" t="s">
        <v>3787</v>
      </c>
      <c r="JF1117" t="s">
        <v>3788</v>
      </c>
      <c r="JH1117" t="s">
        <v>3789</v>
      </c>
      <c r="JI1117" t="s">
        <v>423</v>
      </c>
      <c r="JJ1117" t="s">
        <v>423</v>
      </c>
      <c r="JK1117" t="s">
        <v>423</v>
      </c>
      <c r="JL1117" t="s">
        <v>431</v>
      </c>
      <c r="JM1117" t="s">
        <v>423</v>
      </c>
      <c r="JN1117" t="s">
        <v>423</v>
      </c>
      <c r="JO1117" t="s">
        <v>423</v>
      </c>
      <c r="JP1117" t="s">
        <v>423</v>
      </c>
      <c r="JQ1117" t="s">
        <v>423</v>
      </c>
      <c r="JR1117" t="s">
        <v>423</v>
      </c>
      <c r="JS1117" t="s">
        <v>423</v>
      </c>
      <c r="JT1117" t="s">
        <v>423</v>
      </c>
      <c r="JU1117" t="s">
        <v>423</v>
      </c>
      <c r="JV1117" t="s">
        <v>423</v>
      </c>
      <c r="JW1117" t="s">
        <v>423</v>
      </c>
      <c r="JX1117" t="s">
        <v>423</v>
      </c>
      <c r="JY1117" t="s">
        <v>431</v>
      </c>
      <c r="JZ1117" t="s">
        <v>423</v>
      </c>
      <c r="KA1117" t="s">
        <v>423</v>
      </c>
      <c r="KB1117" t="s">
        <v>423</v>
      </c>
      <c r="KC1117" t="s">
        <v>423</v>
      </c>
      <c r="KD1117" t="s">
        <v>423</v>
      </c>
      <c r="KE1117" t="s">
        <v>423</v>
      </c>
      <c r="KF1117" t="s">
        <v>423</v>
      </c>
      <c r="KG1117" t="s">
        <v>423</v>
      </c>
      <c r="KH1117" t="s">
        <v>423</v>
      </c>
      <c r="KI1117" t="s">
        <v>423</v>
      </c>
      <c r="KJ1117" t="s">
        <v>423</v>
      </c>
      <c r="KK1117" t="s">
        <v>423</v>
      </c>
      <c r="KL1117" t="s">
        <v>423</v>
      </c>
      <c r="KM1117" t="s">
        <v>423</v>
      </c>
      <c r="KN1117" t="s">
        <v>423</v>
      </c>
      <c r="KO1117" t="s">
        <v>423</v>
      </c>
      <c r="KP1117" t="s">
        <v>423</v>
      </c>
      <c r="KQ1117" t="s">
        <v>431</v>
      </c>
      <c r="KR1117" t="s">
        <v>423</v>
      </c>
      <c r="KS1117" t="s">
        <v>423</v>
      </c>
      <c r="KT1117" t="s">
        <v>423</v>
      </c>
      <c r="KU1117" t="s">
        <v>423</v>
      </c>
      <c r="KV1117" t="s">
        <v>423</v>
      </c>
      <c r="KW1117" t="s">
        <v>431</v>
      </c>
      <c r="KY1117" t="s">
        <v>431</v>
      </c>
      <c r="KZ1117" t="s">
        <v>432</v>
      </c>
      <c r="LA1117" t="s">
        <v>432</v>
      </c>
      <c r="LB1117" t="s">
        <v>432</v>
      </c>
      <c r="LC1117" t="s">
        <v>432</v>
      </c>
      <c r="LD1117" t="s">
        <v>432</v>
      </c>
      <c r="LE1117" t="s">
        <v>432</v>
      </c>
      <c r="LF1117" t="s">
        <v>432</v>
      </c>
      <c r="LG1117" t="s">
        <v>432</v>
      </c>
      <c r="LH1117" t="s">
        <v>432</v>
      </c>
      <c r="LI1117" t="s">
        <v>432</v>
      </c>
      <c r="LK1117" t="s">
        <v>431</v>
      </c>
      <c r="LL1117" t="s">
        <v>423</v>
      </c>
      <c r="LM1117" t="s">
        <v>423</v>
      </c>
      <c r="LN1117" t="s">
        <v>423</v>
      </c>
      <c r="LO1117" t="s">
        <v>439</v>
      </c>
      <c r="LP1117" t="s">
        <v>432</v>
      </c>
      <c r="LQ1117" t="s">
        <v>432</v>
      </c>
      <c r="LR1117" t="s">
        <v>432</v>
      </c>
      <c r="LS1117" t="s">
        <v>432</v>
      </c>
      <c r="LT1117" t="s">
        <v>432</v>
      </c>
      <c r="LU1117" t="s">
        <v>431</v>
      </c>
      <c r="LV1117" t="s">
        <v>423</v>
      </c>
      <c r="LW1117" t="s">
        <v>423</v>
      </c>
      <c r="LX1117" t="s">
        <v>423</v>
      </c>
      <c r="LY1117" t="s">
        <v>423</v>
      </c>
      <c r="LZ1117" t="s">
        <v>423</v>
      </c>
      <c r="MA1117" t="s">
        <v>423</v>
      </c>
      <c r="MB1117" t="s">
        <v>431</v>
      </c>
      <c r="MC1117" t="s">
        <v>423</v>
      </c>
      <c r="MD1117" t="s">
        <v>423</v>
      </c>
      <c r="ME1117" t="s">
        <v>423</v>
      </c>
      <c r="MF1117" t="s">
        <v>423</v>
      </c>
      <c r="MG1117" t="s">
        <v>423</v>
      </c>
      <c r="MH1117" t="s">
        <v>423</v>
      </c>
      <c r="MI1117" t="s">
        <v>423</v>
      </c>
      <c r="MJ1117" t="s">
        <v>423</v>
      </c>
      <c r="MK1117" t="s">
        <v>423</v>
      </c>
      <c r="ML1117" t="s">
        <v>431</v>
      </c>
      <c r="MN1117">
        <v>833.82</v>
      </c>
      <c r="MO1117">
        <v>61.91</v>
      </c>
      <c r="NE1117">
        <v>213</v>
      </c>
      <c r="NT1117">
        <v>148.52000000000001</v>
      </c>
      <c r="OJ1117">
        <v>373.44</v>
      </c>
      <c r="OT1117">
        <v>36.950000000000003</v>
      </c>
    </row>
    <row r="1118" spans="1:410" ht="12.75" customHeight="1" x14ac:dyDescent="0.2">
      <c r="A1118">
        <v>1364</v>
      </c>
      <c r="B1118" t="str">
        <f t="shared" si="782"/>
        <v>15-30min</v>
      </c>
      <c r="C1118" t="str">
        <f t="shared" si="783"/>
        <v>colocation</v>
      </c>
      <c r="D1118" t="str">
        <f t="shared" si="784"/>
        <v>coloc ou foyer familial</v>
      </c>
      <c r="E1118" t="str">
        <f t="shared" si="785"/>
        <v>tout à fait</v>
      </c>
      <c r="F1118" t="str">
        <f t="shared" si="786"/>
        <v>aucune</v>
      </c>
      <c r="G1118" t="str">
        <f t="shared" si="787"/>
        <v>non</v>
      </c>
      <c r="H1118" t="str">
        <f t="shared" si="788"/>
        <v>non</v>
      </c>
      <c r="I1118" t="s">
        <v>423</v>
      </c>
      <c r="J1118" t="str">
        <f t="shared" si="789"/>
        <v>parfois</v>
      </c>
      <c r="K1118" t="str">
        <f t="shared" si="790"/>
        <v>parfois</v>
      </c>
      <c r="L1118" t="str">
        <f t="shared" si="791"/>
        <v>plutôt oui</v>
      </c>
      <c r="M1118" t="str">
        <f t="shared" si="792"/>
        <v>1-2h</v>
      </c>
      <c r="N1118" t="str">
        <f t="shared" si="793"/>
        <v>4-6h</v>
      </c>
      <c r="O1118" t="str">
        <f t="shared" si="794"/>
        <v>parfois</v>
      </c>
      <c r="P1118" t="str">
        <f t="shared" si="795"/>
        <v>jamais</v>
      </c>
      <c r="Q1118" t="str">
        <f t="shared" si="796"/>
        <v>toujours</v>
      </c>
      <c r="R1118" t="s">
        <v>425</v>
      </c>
      <c r="S1118" t="s">
        <v>425</v>
      </c>
      <c r="T1118" t="s">
        <v>425</v>
      </c>
      <c r="U1118" t="s">
        <v>427</v>
      </c>
      <c r="V1118" t="s">
        <v>440</v>
      </c>
      <c r="W1118" t="s">
        <v>440</v>
      </c>
      <c r="X1118" t="s">
        <v>429</v>
      </c>
      <c r="Y1118" t="s">
        <v>425</v>
      </c>
      <c r="Z1118" t="s">
        <v>424</v>
      </c>
      <c r="AA1118" t="s">
        <v>424</v>
      </c>
      <c r="AB1118" t="s">
        <v>425</v>
      </c>
      <c r="AC1118" t="s">
        <v>425</v>
      </c>
      <c r="AD1118" t="str">
        <f t="shared" si="797"/>
        <v>3-4 jours avant</v>
      </c>
      <c r="AE1118" t="str">
        <f t="shared" si="798"/>
        <v>plutôt oui</v>
      </c>
      <c r="AF1118" t="str">
        <f t="shared" si="799"/>
        <v>plutôt bonnes</v>
      </c>
      <c r="AG1118" t="str">
        <f t="shared" si="800"/>
        <v>parfois</v>
      </c>
      <c r="AH1118" t="str">
        <f t="shared" si="801"/>
        <v>régulièrement</v>
      </c>
      <c r="AI1118" t="str">
        <f t="shared" si="802"/>
        <v>parfois</v>
      </c>
      <c r="AJ1118" t="str">
        <f t="shared" si="803"/>
        <v>parfois</v>
      </c>
      <c r="AK1118" t="str">
        <f t="shared" si="804"/>
        <v>non</v>
      </c>
      <c r="AL1118" t="str">
        <f t="shared" si="805"/>
        <v>pas d'asso</v>
      </c>
      <c r="AM1118" t="str">
        <f t="shared" si="806"/>
        <v>pas d'asso</v>
      </c>
      <c r="AN1118" t="str">
        <f t="shared" si="807"/>
        <v>1-3h</v>
      </c>
      <c r="AO1118" t="str">
        <f t="shared" si="808"/>
        <v>rarement</v>
      </c>
      <c r="AP1118" t="str">
        <f t="shared" si="809"/>
        <v>pas du tout</v>
      </c>
      <c r="AQ1118" t="str">
        <f t="shared" si="810"/>
        <v>jamais</v>
      </c>
      <c r="AR1118" t="str">
        <f t="shared" si="811"/>
        <v>régulièrement</v>
      </c>
      <c r="AS1118" t="str">
        <f t="shared" si="812"/>
        <v>4-6h</v>
      </c>
      <c r="AT1118" t="str">
        <f t="shared" si="813"/>
        <v>plutôt satisfaisante</v>
      </c>
      <c r="AU1118" t="str">
        <f t="shared" si="814"/>
        <v>plutôt oui</v>
      </c>
      <c r="AV1118" t="str">
        <f t="shared" si="815"/>
        <v>plutôt non</v>
      </c>
      <c r="AW1118" t="str">
        <f t="shared" si="816"/>
        <v>plutôt oui</v>
      </c>
      <c r="AX1118" t="str">
        <f t="shared" si="817"/>
        <v>plutôt oui</v>
      </c>
      <c r="AY1118" t="str">
        <f t="shared" si="818"/>
        <v>plutôt oui</v>
      </c>
      <c r="AZ1118" t="str">
        <f t="shared" si="819"/>
        <v>4A</v>
      </c>
      <c r="BA1118" t="str">
        <f t="shared" si="820"/>
        <v>GM</v>
      </c>
      <c r="BB1118" t="str">
        <f t="shared" si="821"/>
        <v>classique</v>
      </c>
      <c r="BC1118" t="str">
        <f t="shared" si="822"/>
        <v>non</v>
      </c>
      <c r="BD1118" t="str">
        <f t="shared" si="823"/>
        <v>post-bac</v>
      </c>
      <c r="BE1118" t="str">
        <f t="shared" si="824"/>
        <v>Fr</v>
      </c>
      <c r="BF1118" t="str">
        <f t="shared" si="825"/>
        <v>redoubl</v>
      </c>
      <c r="BG1118" t="str">
        <f t="shared" si="826"/>
        <v>10-25%</v>
      </c>
      <c r="BH1118" t="s">
        <v>431</v>
      </c>
      <c r="BI1118" t="str">
        <f t="shared" si="827"/>
        <v>aucun</v>
      </c>
      <c r="BJ1118" t="s">
        <v>423</v>
      </c>
      <c r="BK1118" t="s">
        <v>423</v>
      </c>
      <c r="BL1118" t="s">
        <v>431</v>
      </c>
      <c r="BM1118" t="s">
        <v>423</v>
      </c>
      <c r="BN1118" t="s">
        <v>423</v>
      </c>
      <c r="BO1118" t="s">
        <v>431</v>
      </c>
      <c r="BP1118" t="s">
        <v>423</v>
      </c>
      <c r="BR1118" t="s">
        <v>432</v>
      </c>
      <c r="BS1118" t="s">
        <v>432</v>
      </c>
      <c r="BT1118" t="s">
        <v>432</v>
      </c>
      <c r="BU1118" t="s">
        <v>432</v>
      </c>
      <c r="BV1118" t="s">
        <v>431</v>
      </c>
      <c r="BW1118" t="s">
        <v>423</v>
      </c>
      <c r="BX1118" t="s">
        <v>423</v>
      </c>
      <c r="BY1118" t="s">
        <v>423</v>
      </c>
      <c r="BZ1118" t="s">
        <v>423</v>
      </c>
      <c r="CA1118" t="s">
        <v>432</v>
      </c>
      <c r="CB1118" t="s">
        <v>432</v>
      </c>
      <c r="CC1118" t="s">
        <v>432</v>
      </c>
      <c r="CD1118" t="s">
        <v>432</v>
      </c>
      <c r="CE1118" t="s">
        <v>423</v>
      </c>
      <c r="CF1118" t="s">
        <v>432</v>
      </c>
      <c r="CG1118" t="s">
        <v>432</v>
      </c>
      <c r="CH1118" t="s">
        <v>432</v>
      </c>
      <c r="CI1118" t="s">
        <v>432</v>
      </c>
      <c r="CJ1118" t="s">
        <v>432</v>
      </c>
      <c r="CK1118" t="s">
        <v>432</v>
      </c>
      <c r="CL1118" t="s">
        <v>432</v>
      </c>
      <c r="CM1118" t="s">
        <v>432</v>
      </c>
      <c r="CN1118" t="s">
        <v>423</v>
      </c>
      <c r="CO1118" t="s">
        <v>432</v>
      </c>
      <c r="CP1118" t="s">
        <v>432</v>
      </c>
      <c r="CQ1118" t="s">
        <v>432</v>
      </c>
      <c r="CR1118" t="s">
        <v>432</v>
      </c>
      <c r="CT1118" t="s">
        <v>432</v>
      </c>
      <c r="CU1118" t="s">
        <v>423</v>
      </c>
      <c r="CV1118" t="s">
        <v>423</v>
      </c>
      <c r="CW1118" t="s">
        <v>423</v>
      </c>
      <c r="CX1118" t="s">
        <v>431</v>
      </c>
      <c r="CY1118" t="s">
        <v>423</v>
      </c>
      <c r="CZ1118" t="s">
        <v>423</v>
      </c>
      <c r="DA1118" t="s">
        <v>423</v>
      </c>
      <c r="DB1118" t="s">
        <v>431</v>
      </c>
      <c r="DC1118" t="s">
        <v>423</v>
      </c>
      <c r="DD1118" t="s">
        <v>423</v>
      </c>
      <c r="DE1118" t="s">
        <v>431</v>
      </c>
      <c r="DF1118" t="s">
        <v>423</v>
      </c>
      <c r="DG1118" t="s">
        <v>423</v>
      </c>
      <c r="DH1118" t="s">
        <v>423</v>
      </c>
      <c r="DI1118" t="s">
        <v>423</v>
      </c>
      <c r="DJ1118" t="s">
        <v>431</v>
      </c>
      <c r="DK1118" t="s">
        <v>423</v>
      </c>
      <c r="DL1118" t="s">
        <v>423</v>
      </c>
      <c r="DM1118" t="s">
        <v>423</v>
      </c>
      <c r="DN1118" t="s">
        <v>423</v>
      </c>
      <c r="DO1118" t="s">
        <v>431</v>
      </c>
      <c r="DP1118" t="s">
        <v>423</v>
      </c>
      <c r="DQ1118" t="s">
        <v>423</v>
      </c>
      <c r="DR1118" t="s">
        <v>423</v>
      </c>
      <c r="DS1118" t="s">
        <v>423</v>
      </c>
      <c r="DT1118" t="s">
        <v>423</v>
      </c>
      <c r="DU1118" t="s">
        <v>423</v>
      </c>
      <c r="DV1118" t="s">
        <v>431</v>
      </c>
      <c r="DW1118" t="s">
        <v>423</v>
      </c>
      <c r="DX1118" t="s">
        <v>423</v>
      </c>
      <c r="DY1118" t="s">
        <v>423</v>
      </c>
      <c r="DZ1118" t="s">
        <v>423</v>
      </c>
      <c r="EA1118" t="s">
        <v>431</v>
      </c>
      <c r="EB1118" t="s">
        <v>431</v>
      </c>
      <c r="EC1118" t="s">
        <v>423</v>
      </c>
      <c r="ED1118" t="s">
        <v>423</v>
      </c>
      <c r="EE1118" t="s">
        <v>423</v>
      </c>
      <c r="EF1118" t="s">
        <v>437</v>
      </c>
      <c r="EG1118" t="s">
        <v>438</v>
      </c>
      <c r="EH1118" t="s">
        <v>434</v>
      </c>
      <c r="EI1118" t="s">
        <v>435</v>
      </c>
      <c r="EJ1118" t="s">
        <v>436</v>
      </c>
      <c r="EK1118" t="s">
        <v>433</v>
      </c>
      <c r="EL1118" t="s">
        <v>425</v>
      </c>
      <c r="EM1118" t="s">
        <v>425</v>
      </c>
      <c r="EN1118" t="s">
        <v>425</v>
      </c>
      <c r="EO1118" t="s">
        <v>427</v>
      </c>
      <c r="EP1118" t="s">
        <v>440</v>
      </c>
      <c r="EQ1118" t="s">
        <v>440</v>
      </c>
      <c r="ER1118" t="s">
        <v>429</v>
      </c>
      <c r="ES1118" t="s">
        <v>425</v>
      </c>
      <c r="ET1118" t="s">
        <v>424</v>
      </c>
      <c r="EU1118" t="s">
        <v>424</v>
      </c>
      <c r="EV1118" t="s">
        <v>425</v>
      </c>
      <c r="EW1118" t="s">
        <v>425</v>
      </c>
      <c r="EX1118" t="s">
        <v>423</v>
      </c>
      <c r="EY1118" t="s">
        <v>423</v>
      </c>
      <c r="EZ1118" t="s">
        <v>423</v>
      </c>
      <c r="FA1118" t="s">
        <v>423</v>
      </c>
      <c r="FB1118" t="s">
        <v>431</v>
      </c>
      <c r="FC1118" t="s">
        <v>423</v>
      </c>
      <c r="FD1118" t="s">
        <v>423</v>
      </c>
      <c r="FE1118" t="s">
        <v>431</v>
      </c>
      <c r="FF1118" t="s">
        <v>423</v>
      </c>
      <c r="FG1118" t="s">
        <v>423</v>
      </c>
      <c r="FH1118" t="s">
        <v>423</v>
      </c>
      <c r="FI1118" t="s">
        <v>431</v>
      </c>
      <c r="FJ1118" t="s">
        <v>423</v>
      </c>
      <c r="FK1118" t="s">
        <v>423</v>
      </c>
      <c r="FL1118" t="s">
        <v>423</v>
      </c>
      <c r="FM1118" t="s">
        <v>423</v>
      </c>
      <c r="FN1118" t="s">
        <v>431</v>
      </c>
      <c r="FO1118" t="s">
        <v>423</v>
      </c>
      <c r="FP1118" t="s">
        <v>423</v>
      </c>
      <c r="FQ1118" t="s">
        <v>431</v>
      </c>
      <c r="FR1118" t="s">
        <v>423</v>
      </c>
      <c r="FS1118" t="s">
        <v>423</v>
      </c>
      <c r="FT1118" t="s">
        <v>423</v>
      </c>
      <c r="FU1118" t="s">
        <v>423</v>
      </c>
      <c r="FV1118" t="s">
        <v>431</v>
      </c>
      <c r="FW1118" t="s">
        <v>423</v>
      </c>
      <c r="FX1118" t="s">
        <v>423</v>
      </c>
      <c r="FZ1118" t="s">
        <v>423</v>
      </c>
      <c r="GB1118" t="s">
        <v>431</v>
      </c>
      <c r="GD1118" t="s">
        <v>423</v>
      </c>
      <c r="GF1118" t="s">
        <v>423</v>
      </c>
      <c r="GG1118" t="s">
        <v>432</v>
      </c>
      <c r="GH1118" t="s">
        <v>432</v>
      </c>
      <c r="GI1118" t="s">
        <v>432</v>
      </c>
      <c r="GJ1118" t="s">
        <v>432</v>
      </c>
      <c r="GK1118" t="s">
        <v>432</v>
      </c>
      <c r="GL1118" t="s">
        <v>432</v>
      </c>
      <c r="GM1118" t="s">
        <v>432</v>
      </c>
      <c r="GN1118" t="s">
        <v>432</v>
      </c>
      <c r="GO1118" t="s">
        <v>432</v>
      </c>
      <c r="GP1118" t="s">
        <v>432</v>
      </c>
      <c r="GQ1118" t="s">
        <v>432</v>
      </c>
      <c r="GR1118" t="s">
        <v>432</v>
      </c>
      <c r="GS1118" t="s">
        <v>432</v>
      </c>
      <c r="GT1118" t="s">
        <v>432</v>
      </c>
      <c r="GU1118" t="s">
        <v>423</v>
      </c>
      <c r="GV1118" t="s">
        <v>423</v>
      </c>
      <c r="GW1118" t="s">
        <v>423</v>
      </c>
      <c r="GX1118" t="s">
        <v>431</v>
      </c>
      <c r="GY1118" t="s">
        <v>423</v>
      </c>
      <c r="GZ1118" t="s">
        <v>423</v>
      </c>
      <c r="HA1118" t="s">
        <v>423</v>
      </c>
      <c r="HB1118" t="s">
        <v>431</v>
      </c>
      <c r="HC1118" t="s">
        <v>423</v>
      </c>
      <c r="HD1118" t="s">
        <v>423</v>
      </c>
      <c r="HE1118" t="s">
        <v>423</v>
      </c>
      <c r="HF1118" t="s">
        <v>423</v>
      </c>
      <c r="HG1118" t="s">
        <v>431</v>
      </c>
      <c r="HH1118" t="s">
        <v>423</v>
      </c>
      <c r="HI1118" t="s">
        <v>423</v>
      </c>
      <c r="HJ1118" t="s">
        <v>423</v>
      </c>
      <c r="HK1118" t="s">
        <v>423</v>
      </c>
      <c r="HL1118" t="s">
        <v>423</v>
      </c>
      <c r="HM1118" t="s">
        <v>431</v>
      </c>
      <c r="HN1118" t="s">
        <v>423</v>
      </c>
      <c r="HP1118" t="s">
        <v>431</v>
      </c>
      <c r="HQ1118" t="s">
        <v>3790</v>
      </c>
      <c r="HR1118" t="s">
        <v>423</v>
      </c>
      <c r="HT1118" t="s">
        <v>423</v>
      </c>
      <c r="HV1118" t="s">
        <v>423</v>
      </c>
      <c r="HW1118" t="s">
        <v>423</v>
      </c>
      <c r="HX1118" t="s">
        <v>423</v>
      </c>
      <c r="HY1118" t="s">
        <v>431</v>
      </c>
      <c r="HZ1118" t="s">
        <v>423</v>
      </c>
      <c r="IA1118" t="s">
        <v>423</v>
      </c>
      <c r="IB1118" t="s">
        <v>423</v>
      </c>
      <c r="IC1118" t="s">
        <v>431</v>
      </c>
      <c r="ID1118" t="s">
        <v>423</v>
      </c>
      <c r="IE1118" t="s">
        <v>423</v>
      </c>
      <c r="IF1118" t="s">
        <v>423</v>
      </c>
      <c r="IG1118" t="s">
        <v>431</v>
      </c>
      <c r="IH1118" t="s">
        <v>423</v>
      </c>
      <c r="II1118" t="s">
        <v>423</v>
      </c>
      <c r="IJ1118" t="s">
        <v>423</v>
      </c>
      <c r="IK1118" t="s">
        <v>423</v>
      </c>
      <c r="IL1118" t="s">
        <v>431</v>
      </c>
      <c r="IM1118" t="s">
        <v>423</v>
      </c>
      <c r="IN1118" t="s">
        <v>423</v>
      </c>
      <c r="IO1118" t="s">
        <v>431</v>
      </c>
      <c r="IP1118" t="s">
        <v>423</v>
      </c>
      <c r="IQ1118" t="s">
        <v>423</v>
      </c>
      <c r="IR1118" t="s">
        <v>423</v>
      </c>
      <c r="IS1118" t="s">
        <v>431</v>
      </c>
      <c r="IT1118" t="s">
        <v>423</v>
      </c>
      <c r="IU1118" t="s">
        <v>423</v>
      </c>
      <c r="IV1118" t="s">
        <v>423</v>
      </c>
      <c r="IX1118" t="s">
        <v>431</v>
      </c>
      <c r="IY1118" t="s">
        <v>3791</v>
      </c>
      <c r="IZ1118" t="s">
        <v>423</v>
      </c>
      <c r="JB1118" t="s">
        <v>423</v>
      </c>
      <c r="JE1118" t="s">
        <v>3792</v>
      </c>
      <c r="JF1118" t="s">
        <v>3793</v>
      </c>
      <c r="JI1118" t="s">
        <v>423</v>
      </c>
      <c r="JJ1118" t="s">
        <v>423</v>
      </c>
      <c r="JK1118" t="s">
        <v>423</v>
      </c>
      <c r="JL1118" t="s">
        <v>431</v>
      </c>
      <c r="JM1118" t="s">
        <v>423</v>
      </c>
      <c r="JN1118" t="s">
        <v>423</v>
      </c>
      <c r="JO1118" t="s">
        <v>423</v>
      </c>
      <c r="JP1118" t="s">
        <v>423</v>
      </c>
      <c r="JQ1118" t="s">
        <v>423</v>
      </c>
      <c r="JR1118" t="s">
        <v>423</v>
      </c>
      <c r="JS1118" t="s">
        <v>423</v>
      </c>
      <c r="JT1118" t="s">
        <v>423</v>
      </c>
      <c r="JU1118" t="s">
        <v>423</v>
      </c>
      <c r="JV1118" t="s">
        <v>423</v>
      </c>
      <c r="JW1118" t="s">
        <v>423</v>
      </c>
      <c r="JX1118" t="s">
        <v>423</v>
      </c>
      <c r="JY1118" t="s">
        <v>431</v>
      </c>
      <c r="JZ1118" t="s">
        <v>423</v>
      </c>
      <c r="KA1118" t="s">
        <v>423</v>
      </c>
      <c r="KB1118" t="s">
        <v>423</v>
      </c>
      <c r="KC1118" t="s">
        <v>423</v>
      </c>
      <c r="KD1118" t="s">
        <v>423</v>
      </c>
      <c r="KE1118" t="s">
        <v>423</v>
      </c>
      <c r="KF1118" t="s">
        <v>423</v>
      </c>
      <c r="KG1118" t="s">
        <v>423</v>
      </c>
      <c r="KH1118" t="s">
        <v>423</v>
      </c>
      <c r="KI1118" t="s">
        <v>423</v>
      </c>
      <c r="KJ1118" t="s">
        <v>423</v>
      </c>
      <c r="KK1118" t="s">
        <v>423</v>
      </c>
      <c r="KL1118" t="s">
        <v>423</v>
      </c>
      <c r="KM1118" t="s">
        <v>423</v>
      </c>
      <c r="KN1118" t="s">
        <v>423</v>
      </c>
      <c r="KO1118" t="s">
        <v>423</v>
      </c>
      <c r="KP1118" t="s">
        <v>423</v>
      </c>
      <c r="KQ1118" t="s">
        <v>431</v>
      </c>
      <c r="KR1118" t="s">
        <v>423</v>
      </c>
      <c r="KS1118" t="s">
        <v>423</v>
      </c>
      <c r="KT1118" t="s">
        <v>423</v>
      </c>
      <c r="KU1118" t="s">
        <v>423</v>
      </c>
      <c r="KV1118" t="s">
        <v>423</v>
      </c>
      <c r="KW1118" t="s">
        <v>431</v>
      </c>
      <c r="KY1118" t="s">
        <v>431</v>
      </c>
      <c r="KZ1118" t="s">
        <v>432</v>
      </c>
      <c r="LA1118" t="s">
        <v>432</v>
      </c>
      <c r="LB1118" t="s">
        <v>432</v>
      </c>
      <c r="LC1118" t="s">
        <v>432</v>
      </c>
      <c r="LD1118" t="s">
        <v>432</v>
      </c>
      <c r="LE1118" t="s">
        <v>432</v>
      </c>
      <c r="LF1118" t="s">
        <v>432</v>
      </c>
      <c r="LG1118" t="s">
        <v>432</v>
      </c>
      <c r="LH1118" t="s">
        <v>432</v>
      </c>
      <c r="LI1118" t="s">
        <v>432</v>
      </c>
      <c r="LK1118" t="s">
        <v>431</v>
      </c>
      <c r="LL1118" t="s">
        <v>423</v>
      </c>
      <c r="LM1118" t="s">
        <v>423</v>
      </c>
      <c r="LN1118" t="s">
        <v>423</v>
      </c>
      <c r="LO1118" t="s">
        <v>439</v>
      </c>
      <c r="LP1118" t="s">
        <v>432</v>
      </c>
      <c r="LQ1118" t="s">
        <v>432</v>
      </c>
      <c r="LR1118" t="s">
        <v>432</v>
      </c>
      <c r="LS1118" t="s">
        <v>432</v>
      </c>
      <c r="LT1118" t="s">
        <v>432</v>
      </c>
      <c r="LU1118" t="s">
        <v>423</v>
      </c>
      <c r="LV1118" t="s">
        <v>423</v>
      </c>
      <c r="LW1118" t="s">
        <v>423</v>
      </c>
      <c r="LX1118" t="s">
        <v>423</v>
      </c>
      <c r="LY1118" t="s">
        <v>423</v>
      </c>
      <c r="LZ1118" t="s">
        <v>431</v>
      </c>
      <c r="MA1118" t="s">
        <v>423</v>
      </c>
      <c r="MB1118" t="s">
        <v>423</v>
      </c>
      <c r="MC1118" t="s">
        <v>431</v>
      </c>
      <c r="MD1118" t="s">
        <v>423</v>
      </c>
      <c r="ME1118" t="s">
        <v>423</v>
      </c>
      <c r="MF1118" t="s">
        <v>423</v>
      </c>
      <c r="MG1118" t="s">
        <v>423</v>
      </c>
      <c r="MH1118" t="s">
        <v>431</v>
      </c>
      <c r="MI1118" t="s">
        <v>423</v>
      </c>
      <c r="MJ1118" t="s">
        <v>423</v>
      </c>
      <c r="MK1118" t="s">
        <v>423</v>
      </c>
      <c r="ML1118" t="s">
        <v>431</v>
      </c>
      <c r="MN1118">
        <v>654.58000000000004</v>
      </c>
      <c r="MO1118">
        <v>58.27</v>
      </c>
      <c r="NE1118">
        <v>225.55</v>
      </c>
      <c r="NT1118">
        <v>106.41</v>
      </c>
      <c r="OJ1118">
        <v>131.54</v>
      </c>
      <c r="OT1118">
        <v>132.81</v>
      </c>
    </row>
    <row r="1119" spans="1:410" ht="12.75" customHeight="1" x14ac:dyDescent="0.2">
      <c r="A1119">
        <v>1365</v>
      </c>
      <c r="B1119" t="str">
        <f t="shared" si="782"/>
        <v>5-15min</v>
      </c>
      <c r="C1119" t="str">
        <f t="shared" si="783"/>
        <v>seul</v>
      </c>
      <c r="D1119" t="str">
        <f t="shared" si="784"/>
        <v>- 10m2</v>
      </c>
      <c r="E1119" t="str">
        <f t="shared" si="785"/>
        <v>plutôt non</v>
      </c>
      <c r="F1119" t="str">
        <f t="shared" si="786"/>
        <v>aucune</v>
      </c>
      <c r="G1119" t="str">
        <f t="shared" si="787"/>
        <v>echelon 1-3</v>
      </c>
      <c r="H1119" t="str">
        <f t="shared" si="788"/>
        <v>non</v>
      </c>
      <c r="I1119" t="s">
        <v>423</v>
      </c>
      <c r="J1119" t="str">
        <f t="shared" si="789"/>
        <v>souvent</v>
      </c>
      <c r="K1119" t="str">
        <f t="shared" si="790"/>
        <v>parfois</v>
      </c>
      <c r="L1119" t="str">
        <f t="shared" si="791"/>
        <v>plutôt oui</v>
      </c>
      <c r="M1119" t="str">
        <f t="shared" si="792"/>
        <v>0-1h</v>
      </c>
      <c r="N1119" t="str">
        <f t="shared" si="793"/>
        <v>2-4h</v>
      </c>
      <c r="O1119" t="str">
        <f t="shared" si="794"/>
        <v>souvent</v>
      </c>
      <c r="P1119" t="str">
        <f t="shared" si="795"/>
        <v>souvent</v>
      </c>
      <c r="Q1119" t="str">
        <f t="shared" si="796"/>
        <v>souvent</v>
      </c>
      <c r="R1119" t="s">
        <v>425</v>
      </c>
      <c r="S1119" t="s">
        <v>425</v>
      </c>
      <c r="T1119" t="s">
        <v>425</v>
      </c>
      <c r="U1119" t="s">
        <v>440</v>
      </c>
      <c r="V1119" t="s">
        <v>440</v>
      </c>
      <c r="W1119" t="s">
        <v>440</v>
      </c>
      <c r="X1119" t="s">
        <v>430</v>
      </c>
      <c r="Y1119" t="s">
        <v>424</v>
      </c>
      <c r="Z1119" t="s">
        <v>425</v>
      </c>
      <c r="AA1119" t="s">
        <v>425</v>
      </c>
      <c r="AB1119" t="s">
        <v>425</v>
      </c>
      <c r="AC1119" t="s">
        <v>425</v>
      </c>
      <c r="AD1119" t="str">
        <f t="shared" si="797"/>
        <v>2 semaines avant</v>
      </c>
      <c r="AE1119" t="str">
        <f t="shared" si="798"/>
        <v>très</v>
      </c>
      <c r="AF1119" t="str">
        <f t="shared" si="799"/>
        <v>très bonnes</v>
      </c>
      <c r="AG1119" t="str">
        <f t="shared" si="800"/>
        <v>parfois</v>
      </c>
      <c r="AH1119" t="str">
        <f t="shared" si="801"/>
        <v>régulièrement</v>
      </c>
      <c r="AI1119" t="str">
        <f t="shared" si="802"/>
        <v>jamais</v>
      </c>
      <c r="AJ1119" t="str">
        <f t="shared" si="803"/>
        <v>parfois</v>
      </c>
      <c r="AK1119" t="str">
        <f t="shared" si="804"/>
        <v>1-5h</v>
      </c>
      <c r="AL1119" t="str">
        <f t="shared" si="805"/>
        <v>tout à fait</v>
      </c>
      <c r="AM1119" t="str">
        <f t="shared" si="806"/>
        <v>plutôt oui</v>
      </c>
      <c r="AN1119" t="str">
        <f t="shared" si="807"/>
        <v>6-10h</v>
      </c>
      <c r="AO1119" t="str">
        <f t="shared" si="808"/>
        <v>jamais</v>
      </c>
      <c r="AP1119" t="str">
        <f t="shared" si="809"/>
        <v>pas de spectacles</v>
      </c>
      <c r="AQ1119" t="str">
        <f t="shared" si="810"/>
        <v>rarement</v>
      </c>
      <c r="AR1119" t="str">
        <f t="shared" si="811"/>
        <v>jamais</v>
      </c>
      <c r="AS1119" t="str">
        <f t="shared" si="812"/>
        <v>1-2h</v>
      </c>
      <c r="AT1119" t="str">
        <f t="shared" si="813"/>
        <v>très insatisfaisante</v>
      </c>
      <c r="AU1119" t="str">
        <f t="shared" si="814"/>
        <v>plutôt oui</v>
      </c>
      <c r="AV1119" t="str">
        <f t="shared" si="815"/>
        <v>tout à fait</v>
      </c>
      <c r="AW1119" t="str">
        <f t="shared" si="816"/>
        <v>tout à fait</v>
      </c>
      <c r="AX1119" t="str">
        <f t="shared" si="817"/>
        <v>tout à fait</v>
      </c>
      <c r="AY1119" t="str">
        <f t="shared" si="818"/>
        <v>tout à fait</v>
      </c>
      <c r="AZ1119" t="str">
        <f t="shared" si="819"/>
        <v>4A</v>
      </c>
      <c r="BA1119" t="str">
        <f t="shared" si="820"/>
        <v>GM</v>
      </c>
      <c r="BB1119" t="str">
        <f t="shared" si="821"/>
        <v>classique</v>
      </c>
      <c r="BC1119" t="str">
        <f t="shared" si="822"/>
        <v>non</v>
      </c>
      <c r="BD1119" t="str">
        <f t="shared" si="823"/>
        <v>3A</v>
      </c>
      <c r="BE1119" t="str">
        <f t="shared" si="824"/>
        <v>Fr</v>
      </c>
      <c r="BF1119" t="str">
        <f t="shared" si="825"/>
        <v>pas de classement</v>
      </c>
      <c r="BG1119" t="str">
        <f t="shared" si="826"/>
        <v>25-50%</v>
      </c>
      <c r="BH1119" t="s">
        <v>423</v>
      </c>
      <c r="BI1119" t="str">
        <f t="shared" si="827"/>
        <v>aucun</v>
      </c>
      <c r="BJ1119" t="s">
        <v>423</v>
      </c>
      <c r="BK1119" t="s">
        <v>431</v>
      </c>
      <c r="BL1119" t="s">
        <v>423</v>
      </c>
      <c r="BM1119" t="s">
        <v>423</v>
      </c>
      <c r="BN1119" t="s">
        <v>431</v>
      </c>
      <c r="BO1119" t="s">
        <v>423</v>
      </c>
      <c r="BP1119" t="s">
        <v>423</v>
      </c>
      <c r="BR1119" t="s">
        <v>431</v>
      </c>
      <c r="BS1119" t="s">
        <v>423</v>
      </c>
      <c r="BT1119" t="s">
        <v>423</v>
      </c>
      <c r="BU1119" t="s">
        <v>423</v>
      </c>
      <c r="BV1119" t="s">
        <v>423</v>
      </c>
      <c r="BW1119" t="s">
        <v>423</v>
      </c>
      <c r="BX1119" t="s">
        <v>431</v>
      </c>
      <c r="BY1119" t="s">
        <v>423</v>
      </c>
      <c r="BZ1119" t="s">
        <v>423</v>
      </c>
      <c r="CA1119" t="s">
        <v>432</v>
      </c>
      <c r="CB1119" t="s">
        <v>432</v>
      </c>
      <c r="CC1119" t="s">
        <v>432</v>
      </c>
      <c r="CD1119" t="s">
        <v>432</v>
      </c>
      <c r="CE1119" t="s">
        <v>431</v>
      </c>
      <c r="CF1119" t="s">
        <v>423</v>
      </c>
      <c r="CG1119" t="s">
        <v>431</v>
      </c>
      <c r="CH1119" t="s">
        <v>423</v>
      </c>
      <c r="CI1119" t="s">
        <v>423</v>
      </c>
      <c r="CJ1119" t="s">
        <v>423</v>
      </c>
      <c r="CK1119" t="s">
        <v>423</v>
      </c>
      <c r="CL1119" t="s">
        <v>423</v>
      </c>
      <c r="CM1119" t="s">
        <v>423</v>
      </c>
      <c r="CN1119" t="s">
        <v>423</v>
      </c>
      <c r="CO1119" t="s">
        <v>432</v>
      </c>
      <c r="CP1119" t="s">
        <v>432</v>
      </c>
      <c r="CQ1119" t="s">
        <v>432</v>
      </c>
      <c r="CR1119" t="s">
        <v>432</v>
      </c>
      <c r="CT1119" t="s">
        <v>432</v>
      </c>
      <c r="CU1119" t="s">
        <v>423</v>
      </c>
      <c r="CV1119" t="s">
        <v>423</v>
      </c>
      <c r="CW1119" t="s">
        <v>431</v>
      </c>
      <c r="CX1119" t="s">
        <v>423</v>
      </c>
      <c r="CY1119" t="s">
        <v>423</v>
      </c>
      <c r="CZ1119" t="s">
        <v>423</v>
      </c>
      <c r="DA1119" t="s">
        <v>423</v>
      </c>
      <c r="DB1119" t="s">
        <v>431</v>
      </c>
      <c r="DC1119" t="s">
        <v>423</v>
      </c>
      <c r="DD1119" t="s">
        <v>423</v>
      </c>
      <c r="DE1119" t="s">
        <v>431</v>
      </c>
      <c r="DF1119" t="s">
        <v>423</v>
      </c>
      <c r="DG1119" t="s">
        <v>423</v>
      </c>
      <c r="DH1119" t="s">
        <v>423</v>
      </c>
      <c r="DI1119" t="s">
        <v>423</v>
      </c>
      <c r="DJ1119" t="s">
        <v>423</v>
      </c>
      <c r="DK1119" t="s">
        <v>431</v>
      </c>
      <c r="DL1119" t="s">
        <v>423</v>
      </c>
      <c r="DM1119" t="s">
        <v>423</v>
      </c>
      <c r="DN1119" t="s">
        <v>423</v>
      </c>
      <c r="DO1119" t="s">
        <v>423</v>
      </c>
      <c r="DP1119" t="s">
        <v>431</v>
      </c>
      <c r="DQ1119" t="s">
        <v>423</v>
      </c>
      <c r="DR1119" t="s">
        <v>423</v>
      </c>
      <c r="DS1119" t="s">
        <v>423</v>
      </c>
      <c r="DT1119" t="s">
        <v>423</v>
      </c>
      <c r="DU1119" t="s">
        <v>431</v>
      </c>
      <c r="DV1119" t="s">
        <v>423</v>
      </c>
      <c r="DW1119" t="s">
        <v>423</v>
      </c>
      <c r="DX1119" t="s">
        <v>423</v>
      </c>
      <c r="DY1119" t="s">
        <v>431</v>
      </c>
      <c r="DZ1119" t="s">
        <v>423</v>
      </c>
      <c r="EA1119" t="s">
        <v>423</v>
      </c>
      <c r="EB1119" t="s">
        <v>423</v>
      </c>
      <c r="EC1119" t="s">
        <v>431</v>
      </c>
      <c r="ED1119" t="s">
        <v>423</v>
      </c>
      <c r="EE1119" t="s">
        <v>423</v>
      </c>
      <c r="EF1119" t="s">
        <v>434</v>
      </c>
      <c r="EG1119" t="s">
        <v>438</v>
      </c>
      <c r="EH1119" t="s">
        <v>435</v>
      </c>
      <c r="EI1119" t="s">
        <v>437</v>
      </c>
      <c r="EJ1119" t="s">
        <v>436</v>
      </c>
      <c r="EK1119" t="s">
        <v>433</v>
      </c>
      <c r="EL1119" t="s">
        <v>425</v>
      </c>
      <c r="EM1119" t="s">
        <v>425</v>
      </c>
      <c r="EN1119" t="s">
        <v>425</v>
      </c>
      <c r="EO1119" t="s">
        <v>440</v>
      </c>
      <c r="EP1119" t="s">
        <v>440</v>
      </c>
      <c r="EQ1119" t="s">
        <v>440</v>
      </c>
      <c r="ER1119" t="s">
        <v>430</v>
      </c>
      <c r="ES1119" t="s">
        <v>424</v>
      </c>
      <c r="ET1119" t="s">
        <v>425</v>
      </c>
      <c r="EU1119" t="s">
        <v>425</v>
      </c>
      <c r="EV1119" t="s">
        <v>425</v>
      </c>
      <c r="EW1119" t="s">
        <v>425</v>
      </c>
      <c r="EX1119" t="s">
        <v>423</v>
      </c>
      <c r="EY1119" t="s">
        <v>423</v>
      </c>
      <c r="EZ1119" t="s">
        <v>431</v>
      </c>
      <c r="FA1119" t="s">
        <v>423</v>
      </c>
      <c r="FB1119" t="s">
        <v>423</v>
      </c>
      <c r="FC1119" t="s">
        <v>423</v>
      </c>
      <c r="FD1119" t="s">
        <v>431</v>
      </c>
      <c r="FE1119" t="s">
        <v>423</v>
      </c>
      <c r="FF1119" t="s">
        <v>423</v>
      </c>
      <c r="FG1119" t="s">
        <v>423</v>
      </c>
      <c r="FH1119" t="s">
        <v>431</v>
      </c>
      <c r="FI1119" t="s">
        <v>423</v>
      </c>
      <c r="FJ1119" t="s">
        <v>423</v>
      </c>
      <c r="FK1119" t="s">
        <v>423</v>
      </c>
      <c r="FL1119" t="s">
        <v>423</v>
      </c>
      <c r="FM1119" t="s">
        <v>423</v>
      </c>
      <c r="FN1119" t="s">
        <v>431</v>
      </c>
      <c r="FO1119" t="s">
        <v>423</v>
      </c>
      <c r="FP1119" t="s">
        <v>423</v>
      </c>
      <c r="FQ1119" t="s">
        <v>431</v>
      </c>
      <c r="FR1119" t="s">
        <v>423</v>
      </c>
      <c r="FS1119" t="s">
        <v>423</v>
      </c>
      <c r="FT1119" t="s">
        <v>423</v>
      </c>
      <c r="FU1119" t="s">
        <v>423</v>
      </c>
      <c r="FV1119" t="s">
        <v>423</v>
      </c>
      <c r="FW1119" t="s">
        <v>431</v>
      </c>
      <c r="FX1119" t="s">
        <v>423</v>
      </c>
      <c r="FZ1119" t="s">
        <v>423</v>
      </c>
      <c r="GB1119" t="s">
        <v>431</v>
      </c>
      <c r="GC1119" t="s">
        <v>3794</v>
      </c>
      <c r="GD1119" t="s">
        <v>423</v>
      </c>
      <c r="GF1119" t="s">
        <v>431</v>
      </c>
      <c r="GG1119" t="s">
        <v>423</v>
      </c>
      <c r="GH1119" t="s">
        <v>423</v>
      </c>
      <c r="GI1119" t="s">
        <v>423</v>
      </c>
      <c r="GJ1119" t="s">
        <v>423</v>
      </c>
      <c r="GK1119" t="s">
        <v>431</v>
      </c>
      <c r="GL1119" t="s">
        <v>423</v>
      </c>
      <c r="GM1119" t="s">
        <v>431</v>
      </c>
      <c r="GN1119" t="s">
        <v>423</v>
      </c>
      <c r="GO1119" t="s">
        <v>423</v>
      </c>
      <c r="GP1119" t="s">
        <v>423</v>
      </c>
      <c r="GQ1119" t="s">
        <v>423</v>
      </c>
      <c r="GR1119" t="s">
        <v>431</v>
      </c>
      <c r="GS1119" t="s">
        <v>423</v>
      </c>
      <c r="GT1119" t="s">
        <v>423</v>
      </c>
      <c r="GU1119" t="s">
        <v>423</v>
      </c>
      <c r="GV1119" t="s">
        <v>431</v>
      </c>
      <c r="GW1119" t="s">
        <v>423</v>
      </c>
      <c r="GX1119" t="s">
        <v>423</v>
      </c>
      <c r="GY1119" t="s">
        <v>423</v>
      </c>
      <c r="GZ1119" t="s">
        <v>423</v>
      </c>
      <c r="HA1119" t="s">
        <v>423</v>
      </c>
      <c r="HB1119" t="s">
        <v>423</v>
      </c>
      <c r="HC1119" t="s">
        <v>431</v>
      </c>
      <c r="HD1119" t="s">
        <v>432</v>
      </c>
      <c r="HE1119" t="s">
        <v>432</v>
      </c>
      <c r="HF1119" t="s">
        <v>432</v>
      </c>
      <c r="HG1119" t="s">
        <v>432</v>
      </c>
      <c r="HH1119" t="s">
        <v>423</v>
      </c>
      <c r="HI1119" t="s">
        <v>423</v>
      </c>
      <c r="HJ1119" t="s">
        <v>423</v>
      </c>
      <c r="HK1119" t="s">
        <v>423</v>
      </c>
      <c r="HL1119" t="s">
        <v>431</v>
      </c>
      <c r="HM1119" t="s">
        <v>423</v>
      </c>
      <c r="HN1119" t="s">
        <v>423</v>
      </c>
      <c r="HP1119" t="s">
        <v>423</v>
      </c>
      <c r="HR1119" t="s">
        <v>423</v>
      </c>
      <c r="HT1119" t="s">
        <v>431</v>
      </c>
      <c r="HU1119" t="s">
        <v>3795</v>
      </c>
      <c r="HV1119" t="s">
        <v>423</v>
      </c>
      <c r="HW1119" t="s">
        <v>431</v>
      </c>
      <c r="HX1119" t="s">
        <v>423</v>
      </c>
      <c r="HY1119" t="s">
        <v>423</v>
      </c>
      <c r="HZ1119" t="s">
        <v>423</v>
      </c>
      <c r="IA1119" t="s">
        <v>423</v>
      </c>
      <c r="IB1119" t="s">
        <v>423</v>
      </c>
      <c r="IC1119" t="s">
        <v>423</v>
      </c>
      <c r="ID1119" t="s">
        <v>423</v>
      </c>
      <c r="IE1119" t="s">
        <v>431</v>
      </c>
      <c r="IF1119" t="s">
        <v>423</v>
      </c>
      <c r="IG1119" t="s">
        <v>431</v>
      </c>
      <c r="IH1119" t="s">
        <v>423</v>
      </c>
      <c r="II1119" t="s">
        <v>423</v>
      </c>
      <c r="IJ1119" t="s">
        <v>431</v>
      </c>
      <c r="IK1119" t="s">
        <v>423</v>
      </c>
      <c r="IL1119" t="s">
        <v>423</v>
      </c>
      <c r="IM1119" t="s">
        <v>423</v>
      </c>
      <c r="IN1119" t="s">
        <v>431</v>
      </c>
      <c r="IO1119" t="s">
        <v>423</v>
      </c>
      <c r="IP1119" t="s">
        <v>423</v>
      </c>
      <c r="IQ1119" t="s">
        <v>423</v>
      </c>
      <c r="IR1119" t="s">
        <v>431</v>
      </c>
      <c r="IS1119" t="s">
        <v>423</v>
      </c>
      <c r="IT1119" t="s">
        <v>423</v>
      </c>
      <c r="IU1119" t="s">
        <v>423</v>
      </c>
      <c r="IV1119" t="s">
        <v>431</v>
      </c>
      <c r="IW1119" t="s">
        <v>3796</v>
      </c>
      <c r="IX1119" t="s">
        <v>423</v>
      </c>
      <c r="IZ1119" t="s">
        <v>423</v>
      </c>
      <c r="JB1119" t="s">
        <v>423</v>
      </c>
      <c r="JD1119" t="s">
        <v>3797</v>
      </c>
      <c r="JE1119" t="s">
        <v>3798</v>
      </c>
      <c r="JG1119" t="s">
        <v>3799</v>
      </c>
      <c r="JI1119" t="s">
        <v>423</v>
      </c>
      <c r="JJ1119" t="s">
        <v>423</v>
      </c>
      <c r="JK1119" t="s">
        <v>423</v>
      </c>
      <c r="JL1119" t="s">
        <v>431</v>
      </c>
      <c r="JM1119" t="s">
        <v>423</v>
      </c>
      <c r="JN1119" t="s">
        <v>423</v>
      </c>
      <c r="JO1119" t="s">
        <v>423</v>
      </c>
      <c r="JP1119" t="s">
        <v>423</v>
      </c>
      <c r="JQ1119" t="s">
        <v>423</v>
      </c>
      <c r="JR1119" t="s">
        <v>423</v>
      </c>
      <c r="JS1119" t="s">
        <v>423</v>
      </c>
      <c r="JT1119" t="s">
        <v>423</v>
      </c>
      <c r="JU1119" t="s">
        <v>423</v>
      </c>
      <c r="JV1119" t="s">
        <v>423</v>
      </c>
      <c r="JW1119" t="s">
        <v>423</v>
      </c>
      <c r="JX1119" t="s">
        <v>423</v>
      </c>
      <c r="JY1119" t="s">
        <v>431</v>
      </c>
      <c r="JZ1119" t="s">
        <v>423</v>
      </c>
      <c r="KA1119" t="s">
        <v>423</v>
      </c>
      <c r="KB1119" t="s">
        <v>423</v>
      </c>
      <c r="KC1119" t="s">
        <v>423</v>
      </c>
      <c r="KD1119" t="s">
        <v>423</v>
      </c>
      <c r="KE1119" t="s">
        <v>423</v>
      </c>
      <c r="KF1119" t="s">
        <v>423</v>
      </c>
      <c r="KG1119" t="s">
        <v>423</v>
      </c>
      <c r="KH1119" t="s">
        <v>423</v>
      </c>
      <c r="KI1119" t="s">
        <v>423</v>
      </c>
      <c r="KJ1119" t="s">
        <v>423</v>
      </c>
      <c r="KK1119" t="s">
        <v>423</v>
      </c>
      <c r="KL1119" t="s">
        <v>423</v>
      </c>
      <c r="KM1119" t="s">
        <v>423</v>
      </c>
      <c r="KN1119" t="s">
        <v>423</v>
      </c>
      <c r="KO1119" t="s">
        <v>423</v>
      </c>
      <c r="KP1119" t="s">
        <v>423</v>
      </c>
      <c r="KQ1119" t="s">
        <v>431</v>
      </c>
      <c r="KR1119" t="s">
        <v>423</v>
      </c>
      <c r="KS1119" t="s">
        <v>423</v>
      </c>
      <c r="KT1119" t="s">
        <v>423</v>
      </c>
      <c r="KU1119" t="s">
        <v>423</v>
      </c>
      <c r="KV1119" t="s">
        <v>423</v>
      </c>
      <c r="KW1119" t="s">
        <v>431</v>
      </c>
      <c r="KY1119" t="s">
        <v>423</v>
      </c>
      <c r="KZ1119" t="s">
        <v>423</v>
      </c>
      <c r="LA1119" t="s">
        <v>423</v>
      </c>
      <c r="LB1119" t="s">
        <v>431</v>
      </c>
      <c r="LC1119" t="s">
        <v>423</v>
      </c>
      <c r="LD1119" t="s">
        <v>423</v>
      </c>
      <c r="LE1119" t="s">
        <v>423</v>
      </c>
      <c r="LF1119" t="s">
        <v>423</v>
      </c>
      <c r="LG1119" t="s">
        <v>431</v>
      </c>
      <c r="LH1119" t="s">
        <v>423</v>
      </c>
      <c r="LI1119" t="s">
        <v>423</v>
      </c>
      <c r="LK1119" t="s">
        <v>431</v>
      </c>
      <c r="LL1119" t="s">
        <v>423</v>
      </c>
      <c r="LM1119" t="s">
        <v>423</v>
      </c>
      <c r="LN1119" t="s">
        <v>423</v>
      </c>
      <c r="LO1119" t="s">
        <v>439</v>
      </c>
      <c r="LP1119" t="s">
        <v>432</v>
      </c>
      <c r="LQ1119" t="s">
        <v>432</v>
      </c>
      <c r="LR1119" t="s">
        <v>432</v>
      </c>
      <c r="LS1119" t="s">
        <v>432</v>
      </c>
      <c r="LT1119" t="s">
        <v>432</v>
      </c>
      <c r="LU1119" t="s">
        <v>432</v>
      </c>
      <c r="LV1119" t="s">
        <v>432</v>
      </c>
      <c r="LW1119" t="s">
        <v>432</v>
      </c>
      <c r="LX1119" t="s">
        <v>432</v>
      </c>
      <c r="LY1119" t="s">
        <v>432</v>
      </c>
      <c r="LZ1119" t="s">
        <v>432</v>
      </c>
      <c r="MA1119" t="s">
        <v>432</v>
      </c>
      <c r="MB1119" t="s">
        <v>423</v>
      </c>
      <c r="MC1119" t="s">
        <v>423</v>
      </c>
      <c r="MD1119" t="s">
        <v>431</v>
      </c>
      <c r="ME1119" t="s">
        <v>423</v>
      </c>
      <c r="MF1119" t="s">
        <v>423</v>
      </c>
      <c r="MG1119" t="s">
        <v>423</v>
      </c>
      <c r="MH1119" t="s">
        <v>423</v>
      </c>
      <c r="MI1119" t="s">
        <v>423</v>
      </c>
      <c r="MJ1119" t="s">
        <v>423</v>
      </c>
      <c r="MK1119" t="s">
        <v>423</v>
      </c>
      <c r="ML1119" t="s">
        <v>431</v>
      </c>
      <c r="MN1119">
        <v>632.41</v>
      </c>
      <c r="MO1119">
        <v>78.56</v>
      </c>
      <c r="NE1119">
        <v>140.19999999999999</v>
      </c>
      <c r="NT1119">
        <v>227.42</v>
      </c>
      <c r="OJ1119">
        <v>116.09</v>
      </c>
      <c r="OT1119">
        <v>70.14</v>
      </c>
    </row>
    <row r="1120" spans="1:410" ht="12.75" customHeight="1" x14ac:dyDescent="0.2">
      <c r="A1120">
        <v>1366</v>
      </c>
      <c r="B1120" t="str">
        <f t="shared" si="782"/>
        <v>15-30min</v>
      </c>
      <c r="C1120" t="str">
        <f t="shared" si="783"/>
        <v>colocation</v>
      </c>
      <c r="D1120" t="str">
        <f t="shared" si="784"/>
        <v>coloc ou foyer familial</v>
      </c>
      <c r="E1120" t="str">
        <f t="shared" si="785"/>
        <v>tout à fait</v>
      </c>
      <c r="F1120" t="str">
        <f t="shared" si="786"/>
        <v>aucune</v>
      </c>
      <c r="G1120" t="str">
        <f t="shared" si="787"/>
        <v>echelon 4-7</v>
      </c>
      <c r="H1120" t="str">
        <f t="shared" si="788"/>
        <v>non</v>
      </c>
      <c r="I1120" t="s">
        <v>423</v>
      </c>
      <c r="J1120" t="str">
        <f t="shared" si="789"/>
        <v>souvent</v>
      </c>
      <c r="K1120" t="str">
        <f t="shared" si="790"/>
        <v>souvent</v>
      </c>
      <c r="L1120" t="str">
        <f t="shared" si="791"/>
        <v>plutôt oui</v>
      </c>
      <c r="M1120" t="str">
        <f t="shared" si="792"/>
        <v>0-1h</v>
      </c>
      <c r="N1120" t="str">
        <f t="shared" si="793"/>
        <v>2-4h</v>
      </c>
      <c r="O1120" t="str">
        <f t="shared" si="794"/>
        <v>souvent</v>
      </c>
      <c r="P1120" t="str">
        <f t="shared" si="795"/>
        <v>souvent</v>
      </c>
      <c r="Q1120" t="str">
        <f t="shared" si="796"/>
        <v>souvent</v>
      </c>
      <c r="R1120" t="s">
        <v>424</v>
      </c>
      <c r="S1120" t="s">
        <v>424</v>
      </c>
      <c r="T1120" t="s">
        <v>425</v>
      </c>
      <c r="U1120" t="s">
        <v>427</v>
      </c>
      <c r="V1120" t="s">
        <v>428</v>
      </c>
      <c r="W1120" t="s">
        <v>440</v>
      </c>
      <c r="X1120" t="s">
        <v>430</v>
      </c>
      <c r="Y1120" t="s">
        <v>424</v>
      </c>
      <c r="Z1120" t="s">
        <v>424</v>
      </c>
      <c r="AA1120" t="s">
        <v>424</v>
      </c>
      <c r="AB1120" t="s">
        <v>424</v>
      </c>
      <c r="AC1120" t="s">
        <v>424</v>
      </c>
      <c r="AD1120" t="str">
        <f t="shared" si="797"/>
        <v>2 semaines avant</v>
      </c>
      <c r="AE1120" t="str">
        <f t="shared" si="798"/>
        <v>très</v>
      </c>
      <c r="AF1120" t="str">
        <f t="shared" si="799"/>
        <v>très bonnes</v>
      </c>
      <c r="AG1120" t="str">
        <f t="shared" si="800"/>
        <v>régulièrement</v>
      </c>
      <c r="AH1120" t="str">
        <f t="shared" si="801"/>
        <v>régulièrement</v>
      </c>
      <c r="AI1120" t="str">
        <f t="shared" si="802"/>
        <v>jamais</v>
      </c>
      <c r="AJ1120" t="str">
        <f t="shared" si="803"/>
        <v>souvent</v>
      </c>
      <c r="AK1120" t="str">
        <f t="shared" si="804"/>
        <v>non</v>
      </c>
      <c r="AL1120" t="str">
        <f t="shared" si="805"/>
        <v>pas d'asso</v>
      </c>
      <c r="AM1120" t="str">
        <f t="shared" si="806"/>
        <v>pas d'asso</v>
      </c>
      <c r="AN1120" t="str">
        <f t="shared" si="807"/>
        <v>0-1h</v>
      </c>
      <c r="AO1120" t="str">
        <f t="shared" si="808"/>
        <v>1/mois</v>
      </c>
      <c r="AP1120" t="str">
        <f t="shared" si="809"/>
        <v>tout à fait</v>
      </c>
      <c r="AQ1120" t="str">
        <f t="shared" si="810"/>
        <v>plusieurs fois/semaine</v>
      </c>
      <c r="AR1120" t="str">
        <f t="shared" si="811"/>
        <v>très souvent</v>
      </c>
      <c r="AS1120" t="str">
        <f t="shared" si="812"/>
        <v>4-6h</v>
      </c>
      <c r="AT1120" t="str">
        <f t="shared" si="813"/>
        <v>très insatisfaisante</v>
      </c>
      <c r="AU1120" t="str">
        <f t="shared" si="814"/>
        <v>plutôt oui</v>
      </c>
      <c r="AV1120" t="str">
        <f t="shared" si="815"/>
        <v>plutôt oui</v>
      </c>
      <c r="AW1120" t="str">
        <f t="shared" si="816"/>
        <v>plutôt oui</v>
      </c>
      <c r="AX1120" t="str">
        <f t="shared" si="817"/>
        <v>tout à fait</v>
      </c>
      <c r="AY1120" t="str">
        <f t="shared" si="818"/>
        <v>tout à fait</v>
      </c>
      <c r="AZ1120" t="str">
        <f t="shared" si="819"/>
        <v>4A</v>
      </c>
      <c r="BA1120" t="str">
        <f t="shared" si="820"/>
        <v>GM</v>
      </c>
      <c r="BB1120" t="str">
        <f t="shared" si="821"/>
        <v>classique</v>
      </c>
      <c r="BC1120" t="str">
        <f t="shared" si="822"/>
        <v>non</v>
      </c>
      <c r="BD1120" t="str">
        <f t="shared" si="823"/>
        <v>3A</v>
      </c>
      <c r="BE1120" t="str">
        <f t="shared" si="824"/>
        <v>Fr</v>
      </c>
      <c r="BF1120" t="str">
        <f t="shared" si="825"/>
        <v>pas de classement</v>
      </c>
      <c r="BG1120" t="str">
        <f t="shared" si="826"/>
        <v>75-100%</v>
      </c>
      <c r="BH1120" t="s">
        <v>423</v>
      </c>
      <c r="BI1120" t="str">
        <f t="shared" si="827"/>
        <v>2/3 par semestre</v>
      </c>
      <c r="BJ1120" t="s">
        <v>423</v>
      </c>
      <c r="BK1120" t="s">
        <v>423</v>
      </c>
      <c r="BL1120" t="s">
        <v>431</v>
      </c>
      <c r="BM1120" t="s">
        <v>423</v>
      </c>
      <c r="BN1120" t="s">
        <v>423</v>
      </c>
      <c r="BO1120" t="s">
        <v>431</v>
      </c>
      <c r="BP1120" t="s">
        <v>423</v>
      </c>
      <c r="BR1120" t="s">
        <v>432</v>
      </c>
      <c r="BS1120" t="s">
        <v>432</v>
      </c>
      <c r="BT1120" t="s">
        <v>432</v>
      </c>
      <c r="BU1120" t="s">
        <v>432</v>
      </c>
      <c r="BV1120" t="s">
        <v>431</v>
      </c>
      <c r="BW1120" t="s">
        <v>423</v>
      </c>
      <c r="BX1120" t="s">
        <v>423</v>
      </c>
      <c r="BY1120" t="s">
        <v>423</v>
      </c>
      <c r="BZ1120" t="s">
        <v>423</v>
      </c>
      <c r="CA1120" t="s">
        <v>432</v>
      </c>
      <c r="CB1120" t="s">
        <v>432</v>
      </c>
      <c r="CC1120" t="s">
        <v>432</v>
      </c>
      <c r="CD1120" t="s">
        <v>432</v>
      </c>
      <c r="CE1120" t="s">
        <v>431</v>
      </c>
      <c r="CF1120" t="s">
        <v>423</v>
      </c>
      <c r="CG1120" t="s">
        <v>423</v>
      </c>
      <c r="CH1120" t="s">
        <v>423</v>
      </c>
      <c r="CI1120" t="s">
        <v>423</v>
      </c>
      <c r="CJ1120" t="s">
        <v>423</v>
      </c>
      <c r="CK1120" t="s">
        <v>423</v>
      </c>
      <c r="CL1120" t="s">
        <v>431</v>
      </c>
      <c r="CM1120" t="s">
        <v>423</v>
      </c>
      <c r="CN1120" t="s">
        <v>423</v>
      </c>
      <c r="CO1120" t="s">
        <v>432</v>
      </c>
      <c r="CP1120" t="s">
        <v>432</v>
      </c>
      <c r="CQ1120" t="s">
        <v>432</v>
      </c>
      <c r="CR1120" t="s">
        <v>432</v>
      </c>
      <c r="CT1120" t="s">
        <v>432</v>
      </c>
      <c r="CU1120" t="s">
        <v>423</v>
      </c>
      <c r="CV1120" t="s">
        <v>423</v>
      </c>
      <c r="CW1120" t="s">
        <v>431</v>
      </c>
      <c r="CX1120" t="s">
        <v>423</v>
      </c>
      <c r="CY1120" t="s">
        <v>423</v>
      </c>
      <c r="CZ1120" t="s">
        <v>423</v>
      </c>
      <c r="DA1120" t="s">
        <v>431</v>
      </c>
      <c r="DB1120" t="s">
        <v>423</v>
      </c>
      <c r="DC1120" t="s">
        <v>423</v>
      </c>
      <c r="DD1120" t="s">
        <v>423</v>
      </c>
      <c r="DE1120" t="s">
        <v>431</v>
      </c>
      <c r="DF1120" t="s">
        <v>423</v>
      </c>
      <c r="DG1120" t="s">
        <v>423</v>
      </c>
      <c r="DH1120" t="s">
        <v>423</v>
      </c>
      <c r="DI1120" t="s">
        <v>423</v>
      </c>
      <c r="DJ1120" t="s">
        <v>423</v>
      </c>
      <c r="DK1120" t="s">
        <v>431</v>
      </c>
      <c r="DL1120" t="s">
        <v>423</v>
      </c>
      <c r="DM1120" t="s">
        <v>423</v>
      </c>
      <c r="DN1120" t="s">
        <v>423</v>
      </c>
      <c r="DO1120" t="s">
        <v>423</v>
      </c>
      <c r="DP1120" t="s">
        <v>431</v>
      </c>
      <c r="DQ1120" t="s">
        <v>423</v>
      </c>
      <c r="DR1120" t="s">
        <v>423</v>
      </c>
      <c r="DS1120" t="s">
        <v>423</v>
      </c>
      <c r="DT1120" t="s">
        <v>423</v>
      </c>
      <c r="DU1120" t="s">
        <v>431</v>
      </c>
      <c r="DV1120" t="s">
        <v>423</v>
      </c>
      <c r="DW1120" t="s">
        <v>423</v>
      </c>
      <c r="DX1120" t="s">
        <v>423</v>
      </c>
      <c r="DY1120" t="s">
        <v>431</v>
      </c>
      <c r="DZ1120" t="s">
        <v>423</v>
      </c>
      <c r="EA1120" t="s">
        <v>423</v>
      </c>
      <c r="EB1120" t="s">
        <v>423</v>
      </c>
      <c r="EC1120" t="s">
        <v>431</v>
      </c>
      <c r="ED1120" t="s">
        <v>423</v>
      </c>
      <c r="EE1120" t="s">
        <v>423</v>
      </c>
      <c r="EF1120" t="s">
        <v>434</v>
      </c>
      <c r="EG1120" t="s">
        <v>438</v>
      </c>
      <c r="EH1120" t="s">
        <v>437</v>
      </c>
      <c r="EI1120" t="s">
        <v>435</v>
      </c>
      <c r="EJ1120" t="s">
        <v>436</v>
      </c>
      <c r="EK1120" t="s">
        <v>433</v>
      </c>
      <c r="EL1120" t="s">
        <v>424</v>
      </c>
      <c r="EM1120" t="s">
        <v>424</v>
      </c>
      <c r="EN1120" t="s">
        <v>425</v>
      </c>
      <c r="EO1120" t="s">
        <v>427</v>
      </c>
      <c r="EP1120" t="s">
        <v>428</v>
      </c>
      <c r="EQ1120" t="s">
        <v>440</v>
      </c>
      <c r="ER1120" t="s">
        <v>430</v>
      </c>
      <c r="ES1120" t="s">
        <v>424</v>
      </c>
      <c r="ET1120" t="s">
        <v>424</v>
      </c>
      <c r="EU1120" t="s">
        <v>424</v>
      </c>
      <c r="EV1120" t="s">
        <v>424</v>
      </c>
      <c r="EW1120" t="s">
        <v>424</v>
      </c>
      <c r="EX1120" t="s">
        <v>423</v>
      </c>
      <c r="EY1120" t="s">
        <v>423</v>
      </c>
      <c r="EZ1120" t="s">
        <v>431</v>
      </c>
      <c r="FA1120" t="s">
        <v>423</v>
      </c>
      <c r="FB1120" t="s">
        <v>423</v>
      </c>
      <c r="FC1120" t="s">
        <v>423</v>
      </c>
      <c r="FD1120" t="s">
        <v>431</v>
      </c>
      <c r="FE1120" t="s">
        <v>423</v>
      </c>
      <c r="FF1120" t="s">
        <v>423</v>
      </c>
      <c r="FG1120" t="s">
        <v>423</v>
      </c>
      <c r="FH1120" t="s">
        <v>431</v>
      </c>
      <c r="FI1120" t="s">
        <v>423</v>
      </c>
      <c r="FJ1120" t="s">
        <v>423</v>
      </c>
      <c r="FK1120" t="s">
        <v>423</v>
      </c>
      <c r="FL1120" t="s">
        <v>423</v>
      </c>
      <c r="FM1120" t="s">
        <v>431</v>
      </c>
      <c r="FN1120" t="s">
        <v>423</v>
      </c>
      <c r="FO1120" t="s">
        <v>423</v>
      </c>
      <c r="FP1120" t="s">
        <v>423</v>
      </c>
      <c r="FQ1120" t="s">
        <v>431</v>
      </c>
      <c r="FR1120" t="s">
        <v>423</v>
      </c>
      <c r="FS1120" t="s">
        <v>423</v>
      </c>
      <c r="FT1120" t="s">
        <v>423</v>
      </c>
      <c r="FU1120" t="s">
        <v>423</v>
      </c>
      <c r="FV1120" t="s">
        <v>423</v>
      </c>
      <c r="FW1120" t="s">
        <v>431</v>
      </c>
      <c r="FX1120" t="s">
        <v>423</v>
      </c>
      <c r="FZ1120" t="s">
        <v>431</v>
      </c>
      <c r="GA1120" t="s">
        <v>3800</v>
      </c>
      <c r="GB1120" t="s">
        <v>423</v>
      </c>
      <c r="GD1120" t="s">
        <v>423</v>
      </c>
      <c r="GF1120" t="s">
        <v>423</v>
      </c>
      <c r="GG1120" t="s">
        <v>432</v>
      </c>
      <c r="GH1120" t="s">
        <v>432</v>
      </c>
      <c r="GI1120" t="s">
        <v>432</v>
      </c>
      <c r="GJ1120" t="s">
        <v>432</v>
      </c>
      <c r="GK1120" t="s">
        <v>432</v>
      </c>
      <c r="GL1120" t="s">
        <v>432</v>
      </c>
      <c r="GM1120" t="s">
        <v>432</v>
      </c>
      <c r="GN1120" t="s">
        <v>432</v>
      </c>
      <c r="GO1120" t="s">
        <v>432</v>
      </c>
      <c r="GP1120" t="s">
        <v>432</v>
      </c>
      <c r="GQ1120" t="s">
        <v>432</v>
      </c>
      <c r="GR1120" t="s">
        <v>432</v>
      </c>
      <c r="GS1120" t="s">
        <v>432</v>
      </c>
      <c r="GT1120" t="s">
        <v>432</v>
      </c>
      <c r="GU1120" t="s">
        <v>423</v>
      </c>
      <c r="GV1120" t="s">
        <v>423</v>
      </c>
      <c r="GW1120" t="s">
        <v>423</v>
      </c>
      <c r="GX1120" t="s">
        <v>423</v>
      </c>
      <c r="GY1120" t="s">
        <v>431</v>
      </c>
      <c r="GZ1120" t="s">
        <v>423</v>
      </c>
      <c r="HA1120" t="s">
        <v>431</v>
      </c>
      <c r="HB1120" t="s">
        <v>423</v>
      </c>
      <c r="HC1120" t="s">
        <v>423</v>
      </c>
      <c r="HD1120" t="s">
        <v>431</v>
      </c>
      <c r="HE1120" t="s">
        <v>423</v>
      </c>
      <c r="HF1120" t="s">
        <v>423</v>
      </c>
      <c r="HG1120" t="s">
        <v>423</v>
      </c>
      <c r="HH1120" t="s">
        <v>423</v>
      </c>
      <c r="HI1120" t="s">
        <v>431</v>
      </c>
      <c r="HJ1120" t="s">
        <v>423</v>
      </c>
      <c r="HK1120" t="s">
        <v>423</v>
      </c>
      <c r="HL1120" t="s">
        <v>423</v>
      </c>
      <c r="HM1120" t="s">
        <v>423</v>
      </c>
      <c r="HN1120" t="s">
        <v>431</v>
      </c>
      <c r="HO1120" t="s">
        <v>3801</v>
      </c>
      <c r="HP1120" t="s">
        <v>423</v>
      </c>
      <c r="HR1120" t="s">
        <v>423</v>
      </c>
      <c r="HT1120" t="s">
        <v>423</v>
      </c>
      <c r="HV1120" t="s">
        <v>423</v>
      </c>
      <c r="HW1120" t="s">
        <v>423</v>
      </c>
      <c r="HX1120" t="s">
        <v>423</v>
      </c>
      <c r="HY1120" t="s">
        <v>431</v>
      </c>
      <c r="HZ1120" t="s">
        <v>423</v>
      </c>
      <c r="IA1120" t="s">
        <v>423</v>
      </c>
      <c r="IB1120" t="s">
        <v>423</v>
      </c>
      <c r="IC1120" t="s">
        <v>423</v>
      </c>
      <c r="ID1120" t="s">
        <v>423</v>
      </c>
      <c r="IE1120" t="s">
        <v>431</v>
      </c>
      <c r="IF1120" t="s">
        <v>423</v>
      </c>
      <c r="IG1120" t="s">
        <v>431</v>
      </c>
      <c r="IH1120" t="s">
        <v>423</v>
      </c>
      <c r="II1120" t="s">
        <v>423</v>
      </c>
      <c r="IJ1120" t="s">
        <v>423</v>
      </c>
      <c r="IK1120" t="s">
        <v>431</v>
      </c>
      <c r="IL1120" t="s">
        <v>423</v>
      </c>
      <c r="IM1120" t="s">
        <v>423</v>
      </c>
      <c r="IN1120" t="s">
        <v>423</v>
      </c>
      <c r="IO1120" t="s">
        <v>431</v>
      </c>
      <c r="IP1120" t="s">
        <v>423</v>
      </c>
      <c r="IQ1120" t="s">
        <v>423</v>
      </c>
      <c r="IR1120" t="s">
        <v>431</v>
      </c>
      <c r="IS1120" t="s">
        <v>423</v>
      </c>
      <c r="IT1120" t="s">
        <v>423</v>
      </c>
      <c r="IU1120" t="s">
        <v>423</v>
      </c>
      <c r="IV1120" t="s">
        <v>431</v>
      </c>
      <c r="IX1120" t="s">
        <v>423</v>
      </c>
      <c r="IZ1120" t="s">
        <v>423</v>
      </c>
      <c r="JB1120" t="s">
        <v>423</v>
      </c>
      <c r="JD1120" t="s">
        <v>3802</v>
      </c>
      <c r="JE1120" t="s">
        <v>3803</v>
      </c>
      <c r="JG1120" t="s">
        <v>3804</v>
      </c>
      <c r="JH1120" t="s">
        <v>3805</v>
      </c>
      <c r="JI1120" t="s">
        <v>423</v>
      </c>
      <c r="JJ1120" t="s">
        <v>423</v>
      </c>
      <c r="JK1120" t="s">
        <v>423</v>
      </c>
      <c r="JL1120" t="s">
        <v>431</v>
      </c>
      <c r="JM1120" t="s">
        <v>423</v>
      </c>
      <c r="JN1120" t="s">
        <v>423</v>
      </c>
      <c r="JO1120" t="s">
        <v>423</v>
      </c>
      <c r="JP1120" t="s">
        <v>423</v>
      </c>
      <c r="JQ1120" t="s">
        <v>423</v>
      </c>
      <c r="JR1120" t="s">
        <v>423</v>
      </c>
      <c r="JS1120" t="s">
        <v>423</v>
      </c>
      <c r="JT1120" t="s">
        <v>423</v>
      </c>
      <c r="JU1120" t="s">
        <v>423</v>
      </c>
      <c r="JV1120" t="s">
        <v>423</v>
      </c>
      <c r="JW1120" t="s">
        <v>423</v>
      </c>
      <c r="JX1120" t="s">
        <v>423</v>
      </c>
      <c r="JY1120" t="s">
        <v>431</v>
      </c>
      <c r="JZ1120" t="s">
        <v>423</v>
      </c>
      <c r="KA1120" t="s">
        <v>423</v>
      </c>
      <c r="KB1120" t="s">
        <v>423</v>
      </c>
      <c r="KC1120" t="s">
        <v>423</v>
      </c>
      <c r="KD1120" t="s">
        <v>423</v>
      </c>
      <c r="KE1120" t="s">
        <v>423</v>
      </c>
      <c r="KF1120" t="s">
        <v>423</v>
      </c>
      <c r="KG1120" t="s">
        <v>423</v>
      </c>
      <c r="KH1120" t="s">
        <v>423</v>
      </c>
      <c r="KI1120" t="s">
        <v>423</v>
      </c>
      <c r="KJ1120" t="s">
        <v>423</v>
      </c>
      <c r="KK1120" t="s">
        <v>423</v>
      </c>
      <c r="KL1120" t="s">
        <v>423</v>
      </c>
      <c r="KM1120" t="s">
        <v>423</v>
      </c>
      <c r="KN1120" t="s">
        <v>423</v>
      </c>
      <c r="KO1120" t="s">
        <v>423</v>
      </c>
      <c r="KP1120" t="s">
        <v>423</v>
      </c>
      <c r="KQ1120" t="s">
        <v>431</v>
      </c>
      <c r="KR1120" t="s">
        <v>423</v>
      </c>
      <c r="KS1120" t="s">
        <v>423</v>
      </c>
      <c r="KT1120" t="s">
        <v>423</v>
      </c>
      <c r="KU1120" t="s">
        <v>423</v>
      </c>
      <c r="KV1120" t="s">
        <v>423</v>
      </c>
      <c r="KW1120" t="s">
        <v>431</v>
      </c>
      <c r="KY1120" t="s">
        <v>423</v>
      </c>
      <c r="KZ1120" t="s">
        <v>423</v>
      </c>
      <c r="LA1120" t="s">
        <v>423</v>
      </c>
      <c r="LB1120" t="s">
        <v>431</v>
      </c>
      <c r="LC1120" t="s">
        <v>423</v>
      </c>
      <c r="LD1120" t="s">
        <v>423</v>
      </c>
      <c r="LE1120" t="s">
        <v>423</v>
      </c>
      <c r="LF1120" t="s">
        <v>431</v>
      </c>
      <c r="LG1120" t="s">
        <v>423</v>
      </c>
      <c r="LH1120" t="s">
        <v>423</v>
      </c>
      <c r="LI1120" t="s">
        <v>423</v>
      </c>
      <c r="LK1120" t="s">
        <v>431</v>
      </c>
      <c r="LL1120" t="s">
        <v>423</v>
      </c>
      <c r="LM1120" t="s">
        <v>423</v>
      </c>
      <c r="LN1120" t="s">
        <v>423</v>
      </c>
      <c r="LO1120" t="s">
        <v>655</v>
      </c>
      <c r="LP1120" t="s">
        <v>432</v>
      </c>
      <c r="LQ1120" t="s">
        <v>432</v>
      </c>
      <c r="LR1120" t="s">
        <v>432</v>
      </c>
      <c r="LS1120" t="s">
        <v>432</v>
      </c>
      <c r="LT1120" t="s">
        <v>432</v>
      </c>
      <c r="LU1120" t="s">
        <v>432</v>
      </c>
      <c r="LV1120" t="s">
        <v>432</v>
      </c>
      <c r="LW1120" t="s">
        <v>432</v>
      </c>
      <c r="LX1120" t="s">
        <v>432</v>
      </c>
      <c r="LY1120" t="s">
        <v>432</v>
      </c>
      <c r="LZ1120" t="s">
        <v>432</v>
      </c>
      <c r="MA1120" t="s">
        <v>432</v>
      </c>
      <c r="MB1120" t="s">
        <v>423</v>
      </c>
      <c r="MC1120" t="s">
        <v>423</v>
      </c>
      <c r="MD1120" t="s">
        <v>423</v>
      </c>
      <c r="ME1120" t="s">
        <v>423</v>
      </c>
      <c r="MF1120" t="s">
        <v>431</v>
      </c>
      <c r="MG1120" t="s">
        <v>423</v>
      </c>
      <c r="MH1120" t="s">
        <v>423</v>
      </c>
      <c r="MI1120" t="s">
        <v>423</v>
      </c>
      <c r="MJ1120" t="s">
        <v>431</v>
      </c>
      <c r="MK1120" t="s">
        <v>423</v>
      </c>
      <c r="ML1120" t="s">
        <v>423</v>
      </c>
      <c r="MM1120" t="s">
        <v>3806</v>
      </c>
      <c r="MN1120">
        <v>710.57</v>
      </c>
      <c r="MO1120">
        <v>70.2</v>
      </c>
      <c r="NE1120">
        <v>193.57</v>
      </c>
      <c r="NT1120">
        <v>170.2</v>
      </c>
      <c r="OJ1120">
        <v>163.28</v>
      </c>
      <c r="OT1120">
        <v>113.32</v>
      </c>
    </row>
    <row r="1121" spans="1:410" ht="12.75" customHeight="1" x14ac:dyDescent="0.2">
      <c r="A1121">
        <v>1367</v>
      </c>
      <c r="B1121" t="str">
        <f t="shared" si="782"/>
        <v>5-15min</v>
      </c>
      <c r="C1121" t="str">
        <f t="shared" si="783"/>
        <v>colocation</v>
      </c>
      <c r="D1121" t="str">
        <f t="shared" si="784"/>
        <v>coloc ou foyer familial</v>
      </c>
      <c r="E1121" t="str">
        <f t="shared" si="785"/>
        <v>plutôt oui</v>
      </c>
      <c r="F1121" t="str">
        <f t="shared" si="786"/>
        <v>aucune</v>
      </c>
      <c r="G1121" t="str">
        <f t="shared" si="787"/>
        <v>non</v>
      </c>
      <c r="H1121" t="str">
        <f t="shared" si="788"/>
        <v>non</v>
      </c>
      <c r="I1121" t="s">
        <v>423</v>
      </c>
      <c r="J1121" t="str">
        <f t="shared" si="789"/>
        <v>toujours</v>
      </c>
      <c r="K1121" t="str">
        <f t="shared" si="790"/>
        <v>parfois</v>
      </c>
      <c r="L1121" t="str">
        <f t="shared" si="791"/>
        <v>plutôt oui</v>
      </c>
      <c r="M1121" t="str">
        <f t="shared" si="792"/>
        <v>1-2h</v>
      </c>
      <c r="N1121" t="str">
        <f t="shared" si="793"/>
        <v>4-6h</v>
      </c>
      <c r="O1121" t="str">
        <f t="shared" si="794"/>
        <v>jamais</v>
      </c>
      <c r="P1121" t="str">
        <f t="shared" si="795"/>
        <v>jamais</v>
      </c>
      <c r="Q1121" t="str">
        <f t="shared" si="796"/>
        <v>toujours</v>
      </c>
      <c r="R1121" t="s">
        <v>424</v>
      </c>
      <c r="S1121" t="s">
        <v>425</v>
      </c>
      <c r="T1121" t="s">
        <v>425</v>
      </c>
      <c r="U1121" t="s">
        <v>426</v>
      </c>
      <c r="V1121" t="s">
        <v>440</v>
      </c>
      <c r="W1121" t="s">
        <v>440</v>
      </c>
      <c r="X1121" t="s">
        <v>429</v>
      </c>
      <c r="Y1121" t="s">
        <v>429</v>
      </c>
      <c r="Z1121" t="s">
        <v>429</v>
      </c>
      <c r="AA1121" t="s">
        <v>430</v>
      </c>
      <c r="AB1121" t="s">
        <v>425</v>
      </c>
      <c r="AC1121" t="s">
        <v>425</v>
      </c>
      <c r="AD1121" t="str">
        <f t="shared" si="797"/>
        <v>3-4 jours avant</v>
      </c>
      <c r="AE1121" t="str">
        <f t="shared" si="798"/>
        <v>très</v>
      </c>
      <c r="AF1121" t="str">
        <f t="shared" si="799"/>
        <v>plutôt bonnes</v>
      </c>
      <c r="AG1121" t="str">
        <f t="shared" si="800"/>
        <v>parfois</v>
      </c>
      <c r="AH1121" t="str">
        <f t="shared" si="801"/>
        <v>jamais</v>
      </c>
      <c r="AI1121" t="str">
        <f t="shared" si="802"/>
        <v>parfois</v>
      </c>
      <c r="AJ1121" t="str">
        <f t="shared" si="803"/>
        <v>souvent</v>
      </c>
      <c r="AK1121" t="str">
        <f t="shared" si="804"/>
        <v>non</v>
      </c>
      <c r="AL1121" t="str">
        <f t="shared" si="805"/>
        <v>pas d'asso</v>
      </c>
      <c r="AM1121" t="str">
        <f t="shared" si="806"/>
        <v>pas d'asso</v>
      </c>
      <c r="AN1121" t="str">
        <f t="shared" si="807"/>
        <v>0-1h</v>
      </c>
      <c r="AO1121" t="str">
        <f t="shared" si="808"/>
        <v>jamais</v>
      </c>
      <c r="AP1121" t="str">
        <f t="shared" si="809"/>
        <v>pas de spectacles</v>
      </c>
      <c r="AQ1121" t="str">
        <f t="shared" si="810"/>
        <v>jamais</v>
      </c>
      <c r="AR1121" t="str">
        <f t="shared" si="811"/>
        <v>régulièrement</v>
      </c>
      <c r="AS1121" t="str">
        <f t="shared" si="812"/>
        <v>4-6h</v>
      </c>
      <c r="AT1121" t="str">
        <f t="shared" si="813"/>
        <v>plutôt insatisfaisante</v>
      </c>
      <c r="AU1121" t="str">
        <f t="shared" si="814"/>
        <v>plutôt oui</v>
      </c>
      <c r="AV1121" t="str">
        <f t="shared" si="815"/>
        <v>plutôt non</v>
      </c>
      <c r="AW1121" t="str">
        <f t="shared" si="816"/>
        <v>plutôt oui</v>
      </c>
      <c r="AX1121" t="str">
        <f t="shared" si="817"/>
        <v>plutôt oui</v>
      </c>
      <c r="AY1121" t="str">
        <f t="shared" si="818"/>
        <v>plutôt non</v>
      </c>
      <c r="AZ1121" t="str">
        <f t="shared" si="819"/>
        <v>4A</v>
      </c>
      <c r="BA1121" t="str">
        <f t="shared" si="820"/>
        <v>GM</v>
      </c>
      <c r="BB1121" t="str">
        <f t="shared" si="821"/>
        <v>classique</v>
      </c>
      <c r="BC1121" t="str">
        <f t="shared" si="822"/>
        <v>non</v>
      </c>
      <c r="BD1121" t="str">
        <f t="shared" si="823"/>
        <v>post-bac</v>
      </c>
      <c r="BE1121" t="str">
        <f t="shared" si="824"/>
        <v>Fr</v>
      </c>
      <c r="BF1121" t="str">
        <f t="shared" si="825"/>
        <v>25-50%</v>
      </c>
      <c r="BG1121" t="str">
        <f t="shared" si="826"/>
        <v>10-25%</v>
      </c>
      <c r="BH1121" t="s">
        <v>431</v>
      </c>
      <c r="BI1121" t="str">
        <f t="shared" si="827"/>
        <v>aucun</v>
      </c>
      <c r="BJ1121" t="s">
        <v>423</v>
      </c>
      <c r="BK1121" t="s">
        <v>431</v>
      </c>
      <c r="BL1121" t="s">
        <v>423</v>
      </c>
      <c r="BM1121" t="s">
        <v>423</v>
      </c>
      <c r="BN1121" t="s">
        <v>423</v>
      </c>
      <c r="BO1121" t="s">
        <v>431</v>
      </c>
      <c r="BP1121" t="s">
        <v>423</v>
      </c>
      <c r="BR1121" t="s">
        <v>432</v>
      </c>
      <c r="BS1121" t="s">
        <v>432</v>
      </c>
      <c r="BT1121" t="s">
        <v>432</v>
      </c>
      <c r="BU1121" t="s">
        <v>432</v>
      </c>
      <c r="BV1121" t="s">
        <v>423</v>
      </c>
      <c r="BW1121" t="s">
        <v>431</v>
      </c>
      <c r="BX1121" t="s">
        <v>423</v>
      </c>
      <c r="BY1121" t="s">
        <v>423</v>
      </c>
      <c r="BZ1121" t="s">
        <v>423</v>
      </c>
      <c r="CA1121" t="s">
        <v>432</v>
      </c>
      <c r="CB1121" t="s">
        <v>432</v>
      </c>
      <c r="CC1121" t="s">
        <v>432</v>
      </c>
      <c r="CD1121" t="s">
        <v>432</v>
      </c>
      <c r="CE1121" t="s">
        <v>423</v>
      </c>
      <c r="CF1121" t="s">
        <v>432</v>
      </c>
      <c r="CG1121" t="s">
        <v>432</v>
      </c>
      <c r="CH1121" t="s">
        <v>432</v>
      </c>
      <c r="CI1121" t="s">
        <v>432</v>
      </c>
      <c r="CJ1121" t="s">
        <v>432</v>
      </c>
      <c r="CK1121" t="s">
        <v>432</v>
      </c>
      <c r="CL1121" t="s">
        <v>432</v>
      </c>
      <c r="CM1121" t="s">
        <v>432</v>
      </c>
      <c r="CN1121" t="s">
        <v>423</v>
      </c>
      <c r="CO1121" t="s">
        <v>432</v>
      </c>
      <c r="CP1121" t="s">
        <v>432</v>
      </c>
      <c r="CQ1121" t="s">
        <v>432</v>
      </c>
      <c r="CR1121" t="s">
        <v>432</v>
      </c>
      <c r="CT1121" t="s">
        <v>432</v>
      </c>
      <c r="CU1121" t="s">
        <v>423</v>
      </c>
      <c r="CV1121" t="s">
        <v>431</v>
      </c>
      <c r="CW1121" t="s">
        <v>423</v>
      </c>
      <c r="CX1121" t="s">
        <v>423</v>
      </c>
      <c r="CY1121" t="s">
        <v>423</v>
      </c>
      <c r="CZ1121" t="s">
        <v>423</v>
      </c>
      <c r="DA1121" t="s">
        <v>423</v>
      </c>
      <c r="DB1121" t="s">
        <v>431</v>
      </c>
      <c r="DC1121" t="s">
        <v>423</v>
      </c>
      <c r="DD1121" t="s">
        <v>423</v>
      </c>
      <c r="DE1121" t="s">
        <v>431</v>
      </c>
      <c r="DF1121" t="s">
        <v>423</v>
      </c>
      <c r="DG1121" t="s">
        <v>423</v>
      </c>
      <c r="DH1121" t="s">
        <v>423</v>
      </c>
      <c r="DI1121" t="s">
        <v>423</v>
      </c>
      <c r="DJ1121" t="s">
        <v>431</v>
      </c>
      <c r="DK1121" t="s">
        <v>423</v>
      </c>
      <c r="DL1121" t="s">
        <v>423</v>
      </c>
      <c r="DM1121" t="s">
        <v>423</v>
      </c>
      <c r="DN1121" t="s">
        <v>423</v>
      </c>
      <c r="DO1121" t="s">
        <v>431</v>
      </c>
      <c r="DP1121" t="s">
        <v>423</v>
      </c>
      <c r="DQ1121" t="s">
        <v>423</v>
      </c>
      <c r="DR1121" t="s">
        <v>423</v>
      </c>
      <c r="DS1121" t="s">
        <v>423</v>
      </c>
      <c r="DT1121" t="s">
        <v>423</v>
      </c>
      <c r="DU1121" t="s">
        <v>423</v>
      </c>
      <c r="DV1121" t="s">
        <v>423</v>
      </c>
      <c r="DW1121" t="s">
        <v>431</v>
      </c>
      <c r="DX1121" t="s">
        <v>423</v>
      </c>
      <c r="DY1121" t="s">
        <v>423</v>
      </c>
      <c r="DZ1121" t="s">
        <v>423</v>
      </c>
      <c r="EA1121" t="s">
        <v>431</v>
      </c>
      <c r="EB1121" t="s">
        <v>431</v>
      </c>
      <c r="EC1121" t="s">
        <v>423</v>
      </c>
      <c r="ED1121" t="s">
        <v>423</v>
      </c>
      <c r="EE1121" t="s">
        <v>423</v>
      </c>
      <c r="EF1121" t="s">
        <v>437</v>
      </c>
      <c r="EG1121" t="s">
        <v>438</v>
      </c>
      <c r="EH1121" t="s">
        <v>434</v>
      </c>
      <c r="EI1121" t="s">
        <v>436</v>
      </c>
      <c r="EJ1121" t="s">
        <v>435</v>
      </c>
      <c r="EK1121" t="s">
        <v>433</v>
      </c>
      <c r="EL1121" t="s">
        <v>424</v>
      </c>
      <c r="EM1121" t="s">
        <v>425</v>
      </c>
      <c r="EN1121" t="s">
        <v>425</v>
      </c>
      <c r="EO1121" t="s">
        <v>426</v>
      </c>
      <c r="EP1121" t="s">
        <v>440</v>
      </c>
      <c r="EQ1121" t="s">
        <v>440</v>
      </c>
      <c r="ER1121" t="s">
        <v>429</v>
      </c>
      <c r="ES1121" t="s">
        <v>429</v>
      </c>
      <c r="ET1121" t="s">
        <v>429</v>
      </c>
      <c r="EU1121" t="s">
        <v>430</v>
      </c>
      <c r="EV1121" t="s">
        <v>425</v>
      </c>
      <c r="EW1121" t="s">
        <v>425</v>
      </c>
      <c r="EX1121" t="s">
        <v>423</v>
      </c>
      <c r="EY1121" t="s">
        <v>423</v>
      </c>
      <c r="EZ1121" t="s">
        <v>423</v>
      </c>
      <c r="FA1121" t="s">
        <v>423</v>
      </c>
      <c r="FB1121" t="s">
        <v>431</v>
      </c>
      <c r="FC1121" t="s">
        <v>423</v>
      </c>
      <c r="FD1121" t="s">
        <v>431</v>
      </c>
      <c r="FE1121" t="s">
        <v>423</v>
      </c>
      <c r="FF1121" t="s">
        <v>423</v>
      </c>
      <c r="FG1121" t="s">
        <v>423</v>
      </c>
      <c r="FH1121" t="s">
        <v>423</v>
      </c>
      <c r="FI1121" t="s">
        <v>431</v>
      </c>
      <c r="FJ1121" t="s">
        <v>423</v>
      </c>
      <c r="FK1121" t="s">
        <v>423</v>
      </c>
      <c r="FL1121" t="s">
        <v>423</v>
      </c>
      <c r="FM1121" t="s">
        <v>423</v>
      </c>
      <c r="FN1121" t="s">
        <v>431</v>
      </c>
      <c r="FO1121" t="s">
        <v>423</v>
      </c>
      <c r="FP1121" t="s">
        <v>423</v>
      </c>
      <c r="FQ1121" t="s">
        <v>423</v>
      </c>
      <c r="FR1121" t="s">
        <v>423</v>
      </c>
      <c r="FS1121" t="s">
        <v>431</v>
      </c>
      <c r="FT1121" t="s">
        <v>423</v>
      </c>
      <c r="FU1121" t="s">
        <v>423</v>
      </c>
      <c r="FV1121" t="s">
        <v>431</v>
      </c>
      <c r="FW1121" t="s">
        <v>423</v>
      </c>
      <c r="FX1121" t="s">
        <v>423</v>
      </c>
      <c r="FZ1121" t="s">
        <v>431</v>
      </c>
      <c r="GB1121" t="s">
        <v>423</v>
      </c>
      <c r="GD1121" t="s">
        <v>423</v>
      </c>
      <c r="GF1121" t="s">
        <v>423</v>
      </c>
      <c r="GG1121" t="s">
        <v>432</v>
      </c>
      <c r="GH1121" t="s">
        <v>432</v>
      </c>
      <c r="GI1121" t="s">
        <v>432</v>
      </c>
      <c r="GJ1121" t="s">
        <v>432</v>
      </c>
      <c r="GK1121" t="s">
        <v>432</v>
      </c>
      <c r="GL1121" t="s">
        <v>432</v>
      </c>
      <c r="GM1121" t="s">
        <v>432</v>
      </c>
      <c r="GN1121" t="s">
        <v>432</v>
      </c>
      <c r="GO1121" t="s">
        <v>432</v>
      </c>
      <c r="GP1121" t="s">
        <v>432</v>
      </c>
      <c r="GQ1121" t="s">
        <v>432</v>
      </c>
      <c r="GR1121" t="s">
        <v>432</v>
      </c>
      <c r="GS1121" t="s">
        <v>432</v>
      </c>
      <c r="GT1121" t="s">
        <v>432</v>
      </c>
      <c r="GU1121" t="s">
        <v>423</v>
      </c>
      <c r="GV1121" t="s">
        <v>423</v>
      </c>
      <c r="GW1121" t="s">
        <v>423</v>
      </c>
      <c r="GX1121" t="s">
        <v>423</v>
      </c>
      <c r="GY1121" t="s">
        <v>431</v>
      </c>
      <c r="GZ1121" t="s">
        <v>423</v>
      </c>
      <c r="HA1121" t="s">
        <v>423</v>
      </c>
      <c r="HB1121" t="s">
        <v>423</v>
      </c>
      <c r="HC1121" t="s">
        <v>431</v>
      </c>
      <c r="HD1121" t="s">
        <v>432</v>
      </c>
      <c r="HE1121" t="s">
        <v>432</v>
      </c>
      <c r="HF1121" t="s">
        <v>432</v>
      </c>
      <c r="HG1121" t="s">
        <v>432</v>
      </c>
      <c r="HH1121" t="s">
        <v>423</v>
      </c>
      <c r="HI1121" t="s">
        <v>423</v>
      </c>
      <c r="HJ1121" t="s">
        <v>423</v>
      </c>
      <c r="HK1121" t="s">
        <v>423</v>
      </c>
      <c r="HL1121" t="s">
        <v>423</v>
      </c>
      <c r="HM1121" t="s">
        <v>431</v>
      </c>
      <c r="HN1121" t="s">
        <v>423</v>
      </c>
      <c r="HP1121" t="s">
        <v>431</v>
      </c>
      <c r="HR1121" t="s">
        <v>423</v>
      </c>
      <c r="HT1121" t="s">
        <v>423</v>
      </c>
      <c r="HV1121" t="s">
        <v>423</v>
      </c>
      <c r="HW1121" t="s">
        <v>423</v>
      </c>
      <c r="HX1121" t="s">
        <v>423</v>
      </c>
      <c r="HY1121" t="s">
        <v>431</v>
      </c>
      <c r="HZ1121" t="s">
        <v>423</v>
      </c>
      <c r="IA1121" t="s">
        <v>423</v>
      </c>
      <c r="IB1121" t="s">
        <v>423</v>
      </c>
      <c r="IC1121" t="s">
        <v>423</v>
      </c>
      <c r="ID1121" t="s">
        <v>431</v>
      </c>
      <c r="IE1121" t="s">
        <v>423</v>
      </c>
      <c r="IF1121" t="s">
        <v>423</v>
      </c>
      <c r="IG1121" t="s">
        <v>431</v>
      </c>
      <c r="IH1121" t="s">
        <v>423</v>
      </c>
      <c r="II1121" t="s">
        <v>423</v>
      </c>
      <c r="IJ1121" t="s">
        <v>423</v>
      </c>
      <c r="IK1121" t="s">
        <v>423</v>
      </c>
      <c r="IL1121" t="s">
        <v>431</v>
      </c>
      <c r="IM1121" t="s">
        <v>423</v>
      </c>
      <c r="IN1121" t="s">
        <v>423</v>
      </c>
      <c r="IO1121" t="s">
        <v>431</v>
      </c>
      <c r="IP1121" t="s">
        <v>423</v>
      </c>
      <c r="IQ1121" t="s">
        <v>423</v>
      </c>
      <c r="IR1121" t="s">
        <v>423</v>
      </c>
      <c r="IS1121" t="s">
        <v>431</v>
      </c>
      <c r="IT1121" t="s">
        <v>423</v>
      </c>
      <c r="IU1121" t="s">
        <v>423</v>
      </c>
      <c r="IV1121" t="s">
        <v>423</v>
      </c>
      <c r="IX1121" t="s">
        <v>423</v>
      </c>
      <c r="IZ1121" t="s">
        <v>431</v>
      </c>
      <c r="JB1121" t="s">
        <v>423</v>
      </c>
      <c r="JI1121" t="s">
        <v>423</v>
      </c>
      <c r="JJ1121" t="s">
        <v>423</v>
      </c>
      <c r="JK1121" t="s">
        <v>423</v>
      </c>
      <c r="JL1121" t="s">
        <v>431</v>
      </c>
      <c r="JM1121" t="s">
        <v>423</v>
      </c>
      <c r="JN1121" t="s">
        <v>423</v>
      </c>
      <c r="JO1121" t="s">
        <v>423</v>
      </c>
      <c r="JP1121" t="s">
        <v>423</v>
      </c>
      <c r="JQ1121" t="s">
        <v>423</v>
      </c>
      <c r="JR1121" t="s">
        <v>423</v>
      </c>
      <c r="JS1121" t="s">
        <v>423</v>
      </c>
      <c r="JT1121" t="s">
        <v>423</v>
      </c>
      <c r="JU1121" t="s">
        <v>423</v>
      </c>
      <c r="JV1121" t="s">
        <v>423</v>
      </c>
      <c r="JW1121" t="s">
        <v>423</v>
      </c>
      <c r="JX1121" t="s">
        <v>423</v>
      </c>
      <c r="JY1121" t="s">
        <v>431</v>
      </c>
      <c r="JZ1121" t="s">
        <v>423</v>
      </c>
      <c r="KA1121" t="s">
        <v>423</v>
      </c>
      <c r="KB1121" t="s">
        <v>423</v>
      </c>
      <c r="KC1121" t="s">
        <v>423</v>
      </c>
      <c r="KD1121" t="s">
        <v>423</v>
      </c>
      <c r="KE1121" t="s">
        <v>423</v>
      </c>
      <c r="KF1121" t="s">
        <v>423</v>
      </c>
      <c r="KG1121" t="s">
        <v>423</v>
      </c>
      <c r="KH1121" t="s">
        <v>423</v>
      </c>
      <c r="KI1121" t="s">
        <v>423</v>
      </c>
      <c r="KJ1121" t="s">
        <v>423</v>
      </c>
      <c r="KK1121" t="s">
        <v>423</v>
      </c>
      <c r="KL1121" t="s">
        <v>423</v>
      </c>
      <c r="KM1121" t="s">
        <v>423</v>
      </c>
      <c r="KN1121" t="s">
        <v>423</v>
      </c>
      <c r="KO1121" t="s">
        <v>423</v>
      </c>
      <c r="KP1121" t="s">
        <v>423</v>
      </c>
      <c r="KQ1121" t="s">
        <v>431</v>
      </c>
      <c r="KR1121" t="s">
        <v>423</v>
      </c>
      <c r="KS1121" t="s">
        <v>423</v>
      </c>
      <c r="KT1121" t="s">
        <v>423</v>
      </c>
      <c r="KU1121" t="s">
        <v>423</v>
      </c>
      <c r="KV1121" t="s">
        <v>423</v>
      </c>
      <c r="KW1121" t="s">
        <v>431</v>
      </c>
      <c r="KY1121" t="s">
        <v>431</v>
      </c>
      <c r="KZ1121" t="s">
        <v>432</v>
      </c>
      <c r="LA1121" t="s">
        <v>432</v>
      </c>
      <c r="LB1121" t="s">
        <v>432</v>
      </c>
      <c r="LC1121" t="s">
        <v>432</v>
      </c>
      <c r="LD1121" t="s">
        <v>432</v>
      </c>
      <c r="LE1121" t="s">
        <v>432</v>
      </c>
      <c r="LF1121" t="s">
        <v>432</v>
      </c>
      <c r="LG1121" t="s">
        <v>432</v>
      </c>
      <c r="LH1121" t="s">
        <v>432</v>
      </c>
      <c r="LI1121" t="s">
        <v>432</v>
      </c>
      <c r="LK1121" t="s">
        <v>431</v>
      </c>
      <c r="LL1121" t="s">
        <v>423</v>
      </c>
      <c r="LM1121" t="s">
        <v>423</v>
      </c>
      <c r="LN1121" t="s">
        <v>423</v>
      </c>
      <c r="LO1121" t="s">
        <v>439</v>
      </c>
      <c r="LP1121" t="s">
        <v>432</v>
      </c>
      <c r="LQ1121" t="s">
        <v>432</v>
      </c>
      <c r="LR1121" t="s">
        <v>432</v>
      </c>
      <c r="LS1121" t="s">
        <v>432</v>
      </c>
      <c r="LT1121" t="s">
        <v>432</v>
      </c>
      <c r="LU1121" t="s">
        <v>423</v>
      </c>
      <c r="LV1121" t="s">
        <v>423</v>
      </c>
      <c r="LW1121" t="s">
        <v>431</v>
      </c>
      <c r="LX1121" t="s">
        <v>423</v>
      </c>
      <c r="LY1121" t="s">
        <v>423</v>
      </c>
      <c r="LZ1121" t="s">
        <v>423</v>
      </c>
      <c r="MA1121" t="s">
        <v>423</v>
      </c>
      <c r="MB1121" t="s">
        <v>423</v>
      </c>
      <c r="MC1121" t="s">
        <v>431</v>
      </c>
      <c r="MD1121" t="s">
        <v>423</v>
      </c>
      <c r="ME1121" t="s">
        <v>423</v>
      </c>
      <c r="MF1121" t="s">
        <v>423</v>
      </c>
      <c r="MG1121" t="s">
        <v>423</v>
      </c>
      <c r="MH1121" t="s">
        <v>431</v>
      </c>
      <c r="MI1121" t="s">
        <v>423</v>
      </c>
      <c r="MJ1121" t="s">
        <v>423</v>
      </c>
      <c r="MK1121" t="s">
        <v>423</v>
      </c>
      <c r="ML1121" t="s">
        <v>431</v>
      </c>
      <c r="MN1121">
        <v>597.46</v>
      </c>
      <c r="MO1121">
        <v>142.75</v>
      </c>
      <c r="NE1121">
        <v>200.09</v>
      </c>
      <c r="NT1121">
        <v>105.52</v>
      </c>
      <c r="OJ1121">
        <v>59.82</v>
      </c>
      <c r="OT1121">
        <v>89.28</v>
      </c>
    </row>
    <row r="1122" spans="1:410" ht="12.75" customHeight="1" x14ac:dyDescent="0.2">
      <c r="A1122">
        <v>1368</v>
      </c>
      <c r="B1122" t="str">
        <f t="shared" si="782"/>
        <v>5-15min</v>
      </c>
      <c r="C1122" t="str">
        <f t="shared" si="783"/>
        <v>seul</v>
      </c>
      <c r="D1122" t="str">
        <f t="shared" si="784"/>
        <v>10-20m2</v>
      </c>
      <c r="E1122" t="str">
        <f t="shared" si="785"/>
        <v>plutôt oui</v>
      </c>
      <c r="F1122" t="str">
        <f t="shared" si="786"/>
        <v>aucune</v>
      </c>
      <c r="G1122" t="str">
        <f t="shared" si="787"/>
        <v>echelon 0bis</v>
      </c>
      <c r="H1122" t="str">
        <f t="shared" si="788"/>
        <v>non</v>
      </c>
      <c r="I1122" t="s">
        <v>423</v>
      </c>
      <c r="J1122" t="str">
        <f t="shared" si="789"/>
        <v>souvent</v>
      </c>
      <c r="K1122" t="str">
        <f t="shared" si="790"/>
        <v>parfois</v>
      </c>
      <c r="L1122" t="str">
        <f t="shared" si="791"/>
        <v>plutôt oui</v>
      </c>
      <c r="M1122" t="str">
        <f t="shared" si="792"/>
        <v>0-1h</v>
      </c>
      <c r="N1122" t="str">
        <f t="shared" si="793"/>
        <v>2-4h</v>
      </c>
      <c r="O1122" t="str">
        <f t="shared" si="794"/>
        <v>toujours</v>
      </c>
      <c r="P1122" t="str">
        <f t="shared" si="795"/>
        <v>toujours</v>
      </c>
      <c r="Q1122" t="str">
        <f t="shared" si="796"/>
        <v>jamais</v>
      </c>
      <c r="R1122" t="s">
        <v>424</v>
      </c>
      <c r="S1122" t="s">
        <v>425</v>
      </c>
      <c r="T1122" t="s">
        <v>425</v>
      </c>
      <c r="U1122" t="s">
        <v>427</v>
      </c>
      <c r="V1122" t="s">
        <v>428</v>
      </c>
      <c r="W1122" t="s">
        <v>428</v>
      </c>
      <c r="X1122" t="s">
        <v>429</v>
      </c>
      <c r="Y1122" t="s">
        <v>430</v>
      </c>
      <c r="Z1122" t="s">
        <v>430</v>
      </c>
      <c r="AA1122" t="s">
        <v>430</v>
      </c>
      <c r="AB1122" t="s">
        <v>425</v>
      </c>
      <c r="AC1122" t="s">
        <v>425</v>
      </c>
      <c r="AD1122" t="str">
        <f t="shared" si="797"/>
        <v>2 semaines avant</v>
      </c>
      <c r="AE1122" t="str">
        <f t="shared" si="798"/>
        <v>très</v>
      </c>
      <c r="AF1122" t="str">
        <f t="shared" si="799"/>
        <v>très bonnes</v>
      </c>
      <c r="AG1122" t="str">
        <f t="shared" si="800"/>
        <v>jamais</v>
      </c>
      <c r="AH1122" t="str">
        <f t="shared" si="801"/>
        <v>très souvent</v>
      </c>
      <c r="AI1122" t="str">
        <f t="shared" si="802"/>
        <v>parfois</v>
      </c>
      <c r="AJ1122" t="str">
        <f t="shared" si="803"/>
        <v>jamais</v>
      </c>
      <c r="AK1122" t="str">
        <f t="shared" si="804"/>
        <v>1-5h</v>
      </c>
      <c r="AL1122" t="str">
        <f t="shared" si="805"/>
        <v>plutôt oui</v>
      </c>
      <c r="AM1122" t="str">
        <f t="shared" si="806"/>
        <v>plutôt oui</v>
      </c>
      <c r="AN1122" t="str">
        <f t="shared" si="807"/>
        <v>1-3h</v>
      </c>
      <c r="AO1122" t="str">
        <f t="shared" si="808"/>
        <v>rarement</v>
      </c>
      <c r="AP1122" t="str">
        <f t="shared" si="809"/>
        <v>plutôt oui</v>
      </c>
      <c r="AQ1122" t="str">
        <f t="shared" si="810"/>
        <v>1/semaine</v>
      </c>
      <c r="AR1122" t="str">
        <f t="shared" si="811"/>
        <v>régulièrement</v>
      </c>
      <c r="AS1122" t="str">
        <f t="shared" si="812"/>
        <v>6-8h</v>
      </c>
      <c r="AT1122" t="str">
        <f t="shared" si="813"/>
        <v>plutôt insatisfaisante</v>
      </c>
      <c r="AU1122" t="str">
        <f t="shared" si="814"/>
        <v>pas du tout</v>
      </c>
      <c r="AV1122" t="str">
        <f t="shared" si="815"/>
        <v>plutôt oui</v>
      </c>
      <c r="AW1122" t="str">
        <f t="shared" si="816"/>
        <v>plutôt oui</v>
      </c>
      <c r="AX1122" t="str">
        <f t="shared" si="817"/>
        <v>plutôt oui</v>
      </c>
      <c r="AY1122" t="str">
        <f t="shared" si="818"/>
        <v>plutôt oui</v>
      </c>
      <c r="AZ1122" t="str">
        <f t="shared" si="819"/>
        <v>4A</v>
      </c>
      <c r="BA1122" t="str">
        <f t="shared" si="820"/>
        <v>GM</v>
      </c>
      <c r="BB1122" t="str">
        <f t="shared" si="821"/>
        <v>classique</v>
      </c>
      <c r="BC1122" t="str">
        <f t="shared" si="822"/>
        <v>non</v>
      </c>
      <c r="BD1122" t="str">
        <f t="shared" si="823"/>
        <v>post-bac</v>
      </c>
      <c r="BE1122" t="str">
        <f t="shared" si="824"/>
        <v>Fr</v>
      </c>
      <c r="BF1122" t="str">
        <f t="shared" si="825"/>
        <v>75-100%</v>
      </c>
      <c r="BG1122" t="str">
        <f t="shared" si="826"/>
        <v>75-100%</v>
      </c>
      <c r="BH1122" t="s">
        <v>431</v>
      </c>
      <c r="BI1122" t="str">
        <f t="shared" si="827"/>
        <v>2/3 par semestre</v>
      </c>
      <c r="BJ1122" t="s">
        <v>423</v>
      </c>
      <c r="BK1122" t="s">
        <v>431</v>
      </c>
      <c r="BL1122" t="s">
        <v>423</v>
      </c>
      <c r="BM1122" t="s">
        <v>423</v>
      </c>
      <c r="BN1122" t="s">
        <v>431</v>
      </c>
      <c r="BO1122" t="s">
        <v>423</v>
      </c>
      <c r="BP1122" t="s">
        <v>423</v>
      </c>
      <c r="BR1122" t="s">
        <v>423</v>
      </c>
      <c r="BS1122" t="s">
        <v>431</v>
      </c>
      <c r="BT1122" t="s">
        <v>423</v>
      </c>
      <c r="BU1122" t="s">
        <v>423</v>
      </c>
      <c r="BV1122" t="s">
        <v>423</v>
      </c>
      <c r="BW1122" t="s">
        <v>431</v>
      </c>
      <c r="BX1122" t="s">
        <v>423</v>
      </c>
      <c r="BY1122" t="s">
        <v>423</v>
      </c>
      <c r="BZ1122" t="s">
        <v>423</v>
      </c>
      <c r="CA1122" t="s">
        <v>432</v>
      </c>
      <c r="CB1122" t="s">
        <v>432</v>
      </c>
      <c r="CC1122" t="s">
        <v>432</v>
      </c>
      <c r="CD1122" t="s">
        <v>432</v>
      </c>
      <c r="CE1122" t="s">
        <v>431</v>
      </c>
      <c r="CF1122" t="s">
        <v>431</v>
      </c>
      <c r="CG1122" t="s">
        <v>423</v>
      </c>
      <c r="CH1122" t="s">
        <v>423</v>
      </c>
      <c r="CI1122" t="s">
        <v>423</v>
      </c>
      <c r="CJ1122" t="s">
        <v>423</v>
      </c>
      <c r="CK1122" t="s">
        <v>423</v>
      </c>
      <c r="CL1122" t="s">
        <v>423</v>
      </c>
      <c r="CM1122" t="s">
        <v>423</v>
      </c>
      <c r="CN1122" t="s">
        <v>423</v>
      </c>
      <c r="CO1122" t="s">
        <v>432</v>
      </c>
      <c r="CP1122" t="s">
        <v>432</v>
      </c>
      <c r="CQ1122" t="s">
        <v>432</v>
      </c>
      <c r="CR1122" t="s">
        <v>432</v>
      </c>
      <c r="CT1122" t="s">
        <v>432</v>
      </c>
      <c r="CU1122" t="s">
        <v>423</v>
      </c>
      <c r="CV1122" t="s">
        <v>423</v>
      </c>
      <c r="CW1122" t="s">
        <v>431</v>
      </c>
      <c r="CX1122" t="s">
        <v>423</v>
      </c>
      <c r="CY1122" t="s">
        <v>423</v>
      </c>
      <c r="CZ1122" t="s">
        <v>423</v>
      </c>
      <c r="DA1122" t="s">
        <v>423</v>
      </c>
      <c r="DB1122" t="s">
        <v>431</v>
      </c>
      <c r="DC1122" t="s">
        <v>423</v>
      </c>
      <c r="DD1122" t="s">
        <v>423</v>
      </c>
      <c r="DE1122" t="s">
        <v>431</v>
      </c>
      <c r="DF1122" t="s">
        <v>423</v>
      </c>
      <c r="DG1122" t="s">
        <v>423</v>
      </c>
      <c r="DH1122" t="s">
        <v>423</v>
      </c>
      <c r="DI1122" t="s">
        <v>423</v>
      </c>
      <c r="DJ1122" t="s">
        <v>423</v>
      </c>
      <c r="DK1122" t="s">
        <v>431</v>
      </c>
      <c r="DL1122" t="s">
        <v>423</v>
      </c>
      <c r="DM1122" t="s">
        <v>423</v>
      </c>
      <c r="DN1122" t="s">
        <v>423</v>
      </c>
      <c r="DO1122" t="s">
        <v>423</v>
      </c>
      <c r="DP1122" t="s">
        <v>431</v>
      </c>
      <c r="DQ1122" t="s">
        <v>423</v>
      </c>
      <c r="DR1122" t="s">
        <v>423</v>
      </c>
      <c r="DS1122" t="s">
        <v>423</v>
      </c>
      <c r="DT1122" t="s">
        <v>431</v>
      </c>
      <c r="DU1122" t="s">
        <v>423</v>
      </c>
      <c r="DV1122" t="s">
        <v>423</v>
      </c>
      <c r="DW1122" t="s">
        <v>423</v>
      </c>
      <c r="DX1122" t="s">
        <v>431</v>
      </c>
      <c r="DY1122" t="s">
        <v>423</v>
      </c>
      <c r="DZ1122" t="s">
        <v>423</v>
      </c>
      <c r="EA1122" t="s">
        <v>423</v>
      </c>
      <c r="EB1122" t="s">
        <v>423</v>
      </c>
      <c r="EC1122" t="s">
        <v>423</v>
      </c>
      <c r="ED1122" t="s">
        <v>423</v>
      </c>
      <c r="EE1122" t="s">
        <v>431</v>
      </c>
      <c r="EF1122" t="s">
        <v>438</v>
      </c>
      <c r="EG1122" t="s">
        <v>434</v>
      </c>
      <c r="EH1122" t="s">
        <v>436</v>
      </c>
      <c r="EI1122" t="s">
        <v>437</v>
      </c>
      <c r="EJ1122" t="s">
        <v>433</v>
      </c>
      <c r="EK1122" t="s">
        <v>435</v>
      </c>
      <c r="EL1122" t="s">
        <v>424</v>
      </c>
      <c r="EM1122" t="s">
        <v>425</v>
      </c>
      <c r="EN1122" t="s">
        <v>425</v>
      </c>
      <c r="EO1122" t="s">
        <v>427</v>
      </c>
      <c r="EP1122" t="s">
        <v>428</v>
      </c>
      <c r="EQ1122" t="s">
        <v>428</v>
      </c>
      <c r="ER1122" t="s">
        <v>429</v>
      </c>
      <c r="ES1122" t="s">
        <v>430</v>
      </c>
      <c r="ET1122" t="s">
        <v>430</v>
      </c>
      <c r="EU1122" t="s">
        <v>430</v>
      </c>
      <c r="EV1122" t="s">
        <v>425</v>
      </c>
      <c r="EW1122" t="s">
        <v>425</v>
      </c>
      <c r="EX1122" t="s">
        <v>423</v>
      </c>
      <c r="EY1122" t="s">
        <v>423</v>
      </c>
      <c r="EZ1122" t="s">
        <v>431</v>
      </c>
      <c r="FA1122" t="s">
        <v>423</v>
      </c>
      <c r="FB1122" t="s">
        <v>423</v>
      </c>
      <c r="FC1122" t="s">
        <v>423</v>
      </c>
      <c r="FD1122" t="s">
        <v>431</v>
      </c>
      <c r="FE1122" t="s">
        <v>423</v>
      </c>
      <c r="FF1122" t="s">
        <v>423</v>
      </c>
      <c r="FG1122" t="s">
        <v>423</v>
      </c>
      <c r="FH1122" t="s">
        <v>431</v>
      </c>
      <c r="FI1122" t="s">
        <v>423</v>
      </c>
      <c r="FJ1122" t="s">
        <v>423</v>
      </c>
      <c r="FK1122" t="s">
        <v>423</v>
      </c>
      <c r="FL1122" t="s">
        <v>423</v>
      </c>
      <c r="FM1122" t="s">
        <v>423</v>
      </c>
      <c r="FN1122" t="s">
        <v>423</v>
      </c>
      <c r="FO1122" t="s">
        <v>431</v>
      </c>
      <c r="FP1122" t="s">
        <v>431</v>
      </c>
      <c r="FQ1122" t="s">
        <v>423</v>
      </c>
      <c r="FR1122" t="s">
        <v>423</v>
      </c>
      <c r="FS1122" t="s">
        <v>423</v>
      </c>
      <c r="FT1122" t="s">
        <v>423</v>
      </c>
      <c r="FU1122" t="s">
        <v>423</v>
      </c>
      <c r="FV1122" t="s">
        <v>431</v>
      </c>
      <c r="FW1122" t="s">
        <v>423</v>
      </c>
      <c r="FX1122" t="s">
        <v>423</v>
      </c>
      <c r="FZ1122" t="s">
        <v>423</v>
      </c>
      <c r="GB1122" t="s">
        <v>423</v>
      </c>
      <c r="GD1122" t="s">
        <v>431</v>
      </c>
      <c r="GF1122" t="s">
        <v>431</v>
      </c>
      <c r="GG1122" t="s">
        <v>423</v>
      </c>
      <c r="GH1122" t="s">
        <v>423</v>
      </c>
      <c r="GI1122" t="s">
        <v>423</v>
      </c>
      <c r="GJ1122" t="s">
        <v>423</v>
      </c>
      <c r="GK1122" t="s">
        <v>431</v>
      </c>
      <c r="GL1122" t="s">
        <v>423</v>
      </c>
      <c r="GM1122" t="s">
        <v>423</v>
      </c>
      <c r="GN1122" t="s">
        <v>431</v>
      </c>
      <c r="GO1122" t="s">
        <v>423</v>
      </c>
      <c r="GP1122" t="s">
        <v>423</v>
      </c>
      <c r="GQ1122" t="s">
        <v>423</v>
      </c>
      <c r="GR1122" t="s">
        <v>431</v>
      </c>
      <c r="GS1122" t="s">
        <v>423</v>
      </c>
      <c r="GT1122" t="s">
        <v>423</v>
      </c>
      <c r="GU1122" t="s">
        <v>423</v>
      </c>
      <c r="GV1122" t="s">
        <v>423</v>
      </c>
      <c r="GW1122" t="s">
        <v>423</v>
      </c>
      <c r="GX1122" t="s">
        <v>431</v>
      </c>
      <c r="GY1122" t="s">
        <v>423</v>
      </c>
      <c r="GZ1122" t="s">
        <v>423</v>
      </c>
      <c r="HA1122" t="s">
        <v>423</v>
      </c>
      <c r="HB1122" t="s">
        <v>431</v>
      </c>
      <c r="HC1122" t="s">
        <v>423</v>
      </c>
      <c r="HD1122" t="s">
        <v>423</v>
      </c>
      <c r="HE1122" t="s">
        <v>431</v>
      </c>
      <c r="HF1122" t="s">
        <v>423</v>
      </c>
      <c r="HG1122" t="s">
        <v>423</v>
      </c>
      <c r="HH1122" t="s">
        <v>423</v>
      </c>
      <c r="HI1122" t="s">
        <v>423</v>
      </c>
      <c r="HJ1122" t="s">
        <v>431</v>
      </c>
      <c r="HK1122" t="s">
        <v>423</v>
      </c>
      <c r="HL1122" t="s">
        <v>423</v>
      </c>
      <c r="HM1122" t="s">
        <v>423</v>
      </c>
      <c r="HN1122" t="s">
        <v>423</v>
      </c>
      <c r="HP1122" t="s">
        <v>431</v>
      </c>
      <c r="HR1122" t="s">
        <v>423</v>
      </c>
      <c r="HT1122" t="s">
        <v>423</v>
      </c>
      <c r="HV1122" t="s">
        <v>423</v>
      </c>
      <c r="HW1122" t="s">
        <v>423</v>
      </c>
      <c r="HX1122" t="s">
        <v>423</v>
      </c>
      <c r="HY1122" t="s">
        <v>423</v>
      </c>
      <c r="HZ1122" t="s">
        <v>431</v>
      </c>
      <c r="IA1122" t="s">
        <v>423</v>
      </c>
      <c r="IB1122" t="s">
        <v>423</v>
      </c>
      <c r="IC1122" t="s">
        <v>423</v>
      </c>
      <c r="ID1122" t="s">
        <v>431</v>
      </c>
      <c r="IE1122" t="s">
        <v>423</v>
      </c>
      <c r="IF1122" t="s">
        <v>423</v>
      </c>
      <c r="IG1122" t="s">
        <v>423</v>
      </c>
      <c r="IH1122" t="s">
        <v>423</v>
      </c>
      <c r="II1122" t="s">
        <v>431</v>
      </c>
      <c r="IJ1122" t="s">
        <v>423</v>
      </c>
      <c r="IK1122" t="s">
        <v>431</v>
      </c>
      <c r="IL1122" t="s">
        <v>423</v>
      </c>
      <c r="IM1122" t="s">
        <v>423</v>
      </c>
      <c r="IN1122" t="s">
        <v>423</v>
      </c>
      <c r="IO1122" t="s">
        <v>431</v>
      </c>
      <c r="IP1122" t="s">
        <v>423</v>
      </c>
      <c r="IQ1122" t="s">
        <v>423</v>
      </c>
      <c r="IR1122" t="s">
        <v>423</v>
      </c>
      <c r="IS1122" t="s">
        <v>431</v>
      </c>
      <c r="IT1122" t="s">
        <v>423</v>
      </c>
      <c r="IU1122" t="s">
        <v>423</v>
      </c>
      <c r="IV1122" t="s">
        <v>423</v>
      </c>
      <c r="IX1122" t="s">
        <v>431</v>
      </c>
      <c r="IZ1122" t="s">
        <v>423</v>
      </c>
      <c r="JB1122" t="s">
        <v>423</v>
      </c>
      <c r="JI1122" t="s">
        <v>423</v>
      </c>
      <c r="JJ1122" t="s">
        <v>423</v>
      </c>
      <c r="JK1122" t="s">
        <v>423</v>
      </c>
      <c r="JL1122" t="s">
        <v>431</v>
      </c>
      <c r="JM1122" t="s">
        <v>423</v>
      </c>
      <c r="JN1122" t="s">
        <v>423</v>
      </c>
      <c r="JO1122" t="s">
        <v>423</v>
      </c>
      <c r="JP1122" t="s">
        <v>423</v>
      </c>
      <c r="JQ1122" t="s">
        <v>423</v>
      </c>
      <c r="JR1122" t="s">
        <v>423</v>
      </c>
      <c r="JS1122" t="s">
        <v>423</v>
      </c>
      <c r="JT1122" t="s">
        <v>423</v>
      </c>
      <c r="JU1122" t="s">
        <v>423</v>
      </c>
      <c r="JV1122" t="s">
        <v>423</v>
      </c>
      <c r="JW1122" t="s">
        <v>423</v>
      </c>
      <c r="JX1122" t="s">
        <v>423</v>
      </c>
      <c r="JY1122" t="s">
        <v>431</v>
      </c>
      <c r="JZ1122" t="s">
        <v>423</v>
      </c>
      <c r="KA1122" t="s">
        <v>423</v>
      </c>
      <c r="KB1122" t="s">
        <v>423</v>
      </c>
      <c r="KC1122" t="s">
        <v>423</v>
      </c>
      <c r="KD1122" t="s">
        <v>423</v>
      </c>
      <c r="KE1122" t="s">
        <v>423</v>
      </c>
      <c r="KF1122" t="s">
        <v>423</v>
      </c>
      <c r="KG1122" t="s">
        <v>423</v>
      </c>
      <c r="KH1122" t="s">
        <v>423</v>
      </c>
      <c r="KI1122" t="s">
        <v>423</v>
      </c>
      <c r="KJ1122" t="s">
        <v>423</v>
      </c>
      <c r="KK1122" t="s">
        <v>423</v>
      </c>
      <c r="KL1122" t="s">
        <v>423</v>
      </c>
      <c r="KM1122" t="s">
        <v>423</v>
      </c>
      <c r="KN1122" t="s">
        <v>423</v>
      </c>
      <c r="KO1122" t="s">
        <v>423</v>
      </c>
      <c r="KP1122" t="s">
        <v>423</v>
      </c>
      <c r="KQ1122" t="s">
        <v>431</v>
      </c>
      <c r="KR1122" t="s">
        <v>423</v>
      </c>
      <c r="KS1122" t="s">
        <v>423</v>
      </c>
      <c r="KT1122" t="s">
        <v>423</v>
      </c>
      <c r="KU1122" t="s">
        <v>423</v>
      </c>
      <c r="KV1122" t="s">
        <v>423</v>
      </c>
      <c r="KW1122" t="s">
        <v>431</v>
      </c>
      <c r="KY1122" t="s">
        <v>431</v>
      </c>
      <c r="KZ1122" t="s">
        <v>432</v>
      </c>
      <c r="LA1122" t="s">
        <v>432</v>
      </c>
      <c r="LB1122" t="s">
        <v>432</v>
      </c>
      <c r="LC1122" t="s">
        <v>432</v>
      </c>
      <c r="LD1122" t="s">
        <v>432</v>
      </c>
      <c r="LE1122" t="s">
        <v>432</v>
      </c>
      <c r="LF1122" t="s">
        <v>432</v>
      </c>
      <c r="LG1122" t="s">
        <v>432</v>
      </c>
      <c r="LH1122" t="s">
        <v>432</v>
      </c>
      <c r="LI1122" t="s">
        <v>432</v>
      </c>
      <c r="LK1122" t="s">
        <v>431</v>
      </c>
      <c r="LL1122" t="s">
        <v>423</v>
      </c>
      <c r="LM1122" t="s">
        <v>423</v>
      </c>
      <c r="LN1122" t="s">
        <v>423</v>
      </c>
      <c r="LO1122" t="s">
        <v>439</v>
      </c>
      <c r="LP1122" t="s">
        <v>432</v>
      </c>
      <c r="LQ1122" t="s">
        <v>432</v>
      </c>
      <c r="LR1122" t="s">
        <v>432</v>
      </c>
      <c r="LS1122" t="s">
        <v>432</v>
      </c>
      <c r="LT1122" t="s">
        <v>432</v>
      </c>
      <c r="LU1122" t="s">
        <v>423</v>
      </c>
      <c r="LV1122" t="s">
        <v>423</v>
      </c>
      <c r="LW1122" t="s">
        <v>423</v>
      </c>
      <c r="LX1122" t="s">
        <v>423</v>
      </c>
      <c r="LY1122" t="s">
        <v>431</v>
      </c>
      <c r="LZ1122" t="s">
        <v>423</v>
      </c>
      <c r="MA1122" t="s">
        <v>423</v>
      </c>
      <c r="MB1122" t="s">
        <v>423</v>
      </c>
      <c r="MC1122" t="s">
        <v>423</v>
      </c>
      <c r="MD1122" t="s">
        <v>423</v>
      </c>
      <c r="ME1122" t="s">
        <v>423</v>
      </c>
      <c r="MF1122" t="s">
        <v>431</v>
      </c>
      <c r="MG1122" t="s">
        <v>423</v>
      </c>
      <c r="MH1122" t="s">
        <v>431</v>
      </c>
      <c r="MI1122" t="s">
        <v>423</v>
      </c>
      <c r="MJ1122" t="s">
        <v>431</v>
      </c>
      <c r="MK1122" t="s">
        <v>423</v>
      </c>
      <c r="ML1122" t="s">
        <v>423</v>
      </c>
      <c r="MN1122">
        <v>596.91999999999996</v>
      </c>
      <c r="MO1122">
        <v>55.85</v>
      </c>
      <c r="NE1122">
        <v>276.89999999999998</v>
      </c>
      <c r="NT1122">
        <v>115.72</v>
      </c>
      <c r="OJ1122">
        <v>64.22</v>
      </c>
      <c r="OT1122">
        <v>84.23</v>
      </c>
    </row>
    <row r="1123" spans="1:410" ht="12.75" customHeight="1" x14ac:dyDescent="0.2">
      <c r="A1123">
        <v>1369</v>
      </c>
      <c r="B1123" t="str">
        <f t="shared" si="782"/>
        <v>15-30min</v>
      </c>
      <c r="C1123" t="str">
        <f t="shared" si="783"/>
        <v>seul</v>
      </c>
      <c r="D1123" t="str">
        <f t="shared" si="784"/>
        <v>10-20m2</v>
      </c>
      <c r="E1123" t="str">
        <f t="shared" si="785"/>
        <v>plutôt oui</v>
      </c>
      <c r="F1123" t="str">
        <f t="shared" si="786"/>
        <v>oui 1-5h</v>
      </c>
      <c r="G1123" t="str">
        <f t="shared" si="787"/>
        <v>non</v>
      </c>
      <c r="H1123" t="str">
        <f t="shared" si="788"/>
        <v>non</v>
      </c>
      <c r="I1123" t="s">
        <v>431</v>
      </c>
      <c r="J1123" t="str">
        <f t="shared" si="789"/>
        <v>souvent</v>
      </c>
      <c r="K1123" t="str">
        <f t="shared" si="790"/>
        <v>parfois</v>
      </c>
      <c r="L1123" t="str">
        <f t="shared" si="791"/>
        <v>plutôt oui</v>
      </c>
      <c r="M1123" t="str">
        <f t="shared" si="792"/>
        <v>1-2h</v>
      </c>
      <c r="N1123" t="str">
        <f t="shared" si="793"/>
        <v>0-1h</v>
      </c>
      <c r="O1123" t="str">
        <f t="shared" si="794"/>
        <v>parfois</v>
      </c>
      <c r="P1123" t="str">
        <f t="shared" si="795"/>
        <v>parfois</v>
      </c>
      <c r="Q1123" t="str">
        <f t="shared" si="796"/>
        <v>souvent</v>
      </c>
      <c r="R1123" t="s">
        <v>424</v>
      </c>
      <c r="S1123" t="s">
        <v>424</v>
      </c>
      <c r="T1123" t="s">
        <v>425</v>
      </c>
      <c r="U1123" t="s">
        <v>427</v>
      </c>
      <c r="V1123" t="s">
        <v>428</v>
      </c>
      <c r="W1123" t="s">
        <v>440</v>
      </c>
      <c r="X1123" t="s">
        <v>429</v>
      </c>
      <c r="Y1123" t="s">
        <v>429</v>
      </c>
      <c r="Z1123" t="s">
        <v>425</v>
      </c>
      <c r="AA1123" t="s">
        <v>424</v>
      </c>
      <c r="AB1123" t="s">
        <v>425</v>
      </c>
      <c r="AC1123" t="s">
        <v>429</v>
      </c>
      <c r="AD1123" t="str">
        <f t="shared" si="797"/>
        <v>1 semaine avant</v>
      </c>
      <c r="AE1123" t="str">
        <f t="shared" si="798"/>
        <v>pas du tout</v>
      </c>
      <c r="AF1123" t="str">
        <f t="shared" si="799"/>
        <v>plutôt bonnes</v>
      </c>
      <c r="AG1123" t="str">
        <f t="shared" si="800"/>
        <v>régulièrement</v>
      </c>
      <c r="AH1123" t="str">
        <f t="shared" si="801"/>
        <v>régulièrement</v>
      </c>
      <c r="AI1123" t="str">
        <f t="shared" si="802"/>
        <v>parfois</v>
      </c>
      <c r="AJ1123" t="str">
        <f t="shared" si="803"/>
        <v>parfois</v>
      </c>
      <c r="AK1123" t="str">
        <f t="shared" si="804"/>
        <v>non</v>
      </c>
      <c r="AL1123" t="str">
        <f t="shared" si="805"/>
        <v>pas d'asso</v>
      </c>
      <c r="AM1123" t="str">
        <f t="shared" si="806"/>
        <v>pas d'asso</v>
      </c>
      <c r="AN1123" t="str">
        <f t="shared" si="807"/>
        <v>1-3h</v>
      </c>
      <c r="AO1123" t="str">
        <f t="shared" si="808"/>
        <v>1/semaine</v>
      </c>
      <c r="AP1123" t="str">
        <f t="shared" si="809"/>
        <v>plutôt oui</v>
      </c>
      <c r="AQ1123" t="str">
        <f t="shared" si="810"/>
        <v>1/mois</v>
      </c>
      <c r="AR1123" t="str">
        <f t="shared" si="811"/>
        <v>jamais</v>
      </c>
      <c r="AS1123" t="str">
        <f t="shared" si="812"/>
        <v>4-6h</v>
      </c>
      <c r="AT1123" t="str">
        <f t="shared" si="813"/>
        <v>très insatisfaisante</v>
      </c>
      <c r="AU1123" t="str">
        <f t="shared" si="814"/>
        <v>plutôt oui</v>
      </c>
      <c r="AV1123" t="str">
        <f t="shared" si="815"/>
        <v>plutôt oui</v>
      </c>
      <c r="AW1123" t="str">
        <f t="shared" si="816"/>
        <v>plutôt oui</v>
      </c>
      <c r="AX1123" t="str">
        <f t="shared" si="817"/>
        <v>tout à fait</v>
      </c>
      <c r="AY1123" t="str">
        <f t="shared" si="818"/>
        <v>tout à fait</v>
      </c>
      <c r="AZ1123" t="str">
        <f t="shared" si="819"/>
        <v>5A</v>
      </c>
      <c r="BA1123" t="str">
        <f t="shared" si="820"/>
        <v>GM</v>
      </c>
      <c r="BB1123" t="str">
        <f t="shared" si="821"/>
        <v>classique</v>
      </c>
      <c r="BC1123" t="str">
        <f t="shared" si="822"/>
        <v>non</v>
      </c>
      <c r="BD1123" t="str">
        <f t="shared" si="823"/>
        <v>4A</v>
      </c>
      <c r="BE1123" t="str">
        <f t="shared" si="824"/>
        <v>etranger</v>
      </c>
      <c r="BF1123" t="str">
        <f t="shared" si="825"/>
        <v>pas de classement</v>
      </c>
      <c r="BG1123" t="str">
        <f t="shared" si="826"/>
        <v>75-100%</v>
      </c>
      <c r="BH1123" t="s">
        <v>431</v>
      </c>
      <c r="BI1123" t="str">
        <f t="shared" si="827"/>
        <v>2/3 par semestre</v>
      </c>
      <c r="BJ1123" t="s">
        <v>423</v>
      </c>
      <c r="BK1123" t="s">
        <v>423</v>
      </c>
      <c r="BL1123" t="s">
        <v>431</v>
      </c>
      <c r="BM1123" t="s">
        <v>423</v>
      </c>
      <c r="BN1123" t="s">
        <v>431</v>
      </c>
      <c r="BO1123" t="s">
        <v>423</v>
      </c>
      <c r="BP1123" t="s">
        <v>423</v>
      </c>
      <c r="BR1123" t="s">
        <v>423</v>
      </c>
      <c r="BS1123" t="s">
        <v>431</v>
      </c>
      <c r="BT1123" t="s">
        <v>423</v>
      </c>
      <c r="BU1123" t="s">
        <v>423</v>
      </c>
      <c r="BV1123" t="s">
        <v>423</v>
      </c>
      <c r="BW1123" t="s">
        <v>431</v>
      </c>
      <c r="BX1123" t="s">
        <v>423</v>
      </c>
      <c r="BY1123" t="s">
        <v>423</v>
      </c>
      <c r="BZ1123" t="s">
        <v>431</v>
      </c>
      <c r="CA1123" t="s">
        <v>431</v>
      </c>
      <c r="CB1123" t="s">
        <v>423</v>
      </c>
      <c r="CC1123" t="s">
        <v>423</v>
      </c>
      <c r="CD1123" t="s">
        <v>423</v>
      </c>
      <c r="CE1123" t="s">
        <v>423</v>
      </c>
      <c r="CF1123" t="s">
        <v>432</v>
      </c>
      <c r="CG1123" t="s">
        <v>432</v>
      </c>
      <c r="CH1123" t="s">
        <v>432</v>
      </c>
      <c r="CI1123" t="s">
        <v>432</v>
      </c>
      <c r="CJ1123" t="s">
        <v>432</v>
      </c>
      <c r="CK1123" t="s">
        <v>432</v>
      </c>
      <c r="CL1123" t="s">
        <v>432</v>
      </c>
      <c r="CM1123" t="s">
        <v>432</v>
      </c>
      <c r="CN1123" t="s">
        <v>423</v>
      </c>
      <c r="CO1123" t="s">
        <v>432</v>
      </c>
      <c r="CP1123" t="s">
        <v>432</v>
      </c>
      <c r="CQ1123" t="s">
        <v>432</v>
      </c>
      <c r="CR1123" t="s">
        <v>432</v>
      </c>
      <c r="CT1123" t="s">
        <v>432</v>
      </c>
      <c r="CU1123" t="s">
        <v>431</v>
      </c>
      <c r="CV1123" t="s">
        <v>423</v>
      </c>
      <c r="CW1123" t="s">
        <v>431</v>
      </c>
      <c r="CX1123" t="s">
        <v>423</v>
      </c>
      <c r="CY1123" t="s">
        <v>423</v>
      </c>
      <c r="CZ1123" t="s">
        <v>423</v>
      </c>
      <c r="DA1123" t="s">
        <v>423</v>
      </c>
      <c r="DB1123" t="s">
        <v>431</v>
      </c>
      <c r="DC1123" t="s">
        <v>423</v>
      </c>
      <c r="DD1123" t="s">
        <v>423</v>
      </c>
      <c r="DE1123" t="s">
        <v>431</v>
      </c>
      <c r="DF1123" t="s">
        <v>423</v>
      </c>
      <c r="DG1123" t="s">
        <v>423</v>
      </c>
      <c r="DH1123" t="s">
        <v>423</v>
      </c>
      <c r="DI1123" t="s">
        <v>423</v>
      </c>
      <c r="DJ1123" t="s">
        <v>431</v>
      </c>
      <c r="DK1123" t="s">
        <v>423</v>
      </c>
      <c r="DL1123" t="s">
        <v>423</v>
      </c>
      <c r="DM1123" t="s">
        <v>423</v>
      </c>
      <c r="DN1123" t="s">
        <v>423</v>
      </c>
      <c r="DO1123" t="s">
        <v>423</v>
      </c>
      <c r="DP1123" t="s">
        <v>423</v>
      </c>
      <c r="DQ1123" t="s">
        <v>423</v>
      </c>
      <c r="DR1123" t="s">
        <v>431</v>
      </c>
      <c r="DS1123" t="s">
        <v>423</v>
      </c>
      <c r="DT1123" t="s">
        <v>423</v>
      </c>
      <c r="DU1123" t="s">
        <v>423</v>
      </c>
      <c r="DV1123" t="s">
        <v>431</v>
      </c>
      <c r="DW1123" t="s">
        <v>423</v>
      </c>
      <c r="DX1123" t="s">
        <v>423</v>
      </c>
      <c r="DY1123" t="s">
        <v>423</v>
      </c>
      <c r="DZ1123" t="s">
        <v>431</v>
      </c>
      <c r="EA1123" t="s">
        <v>423</v>
      </c>
      <c r="EB1123" t="s">
        <v>423</v>
      </c>
      <c r="EC1123" t="s">
        <v>431</v>
      </c>
      <c r="ED1123" t="s">
        <v>423</v>
      </c>
      <c r="EE1123" t="s">
        <v>423</v>
      </c>
      <c r="EF1123" t="s">
        <v>437</v>
      </c>
      <c r="EG1123" t="s">
        <v>433</v>
      </c>
      <c r="EH1123" t="s">
        <v>436</v>
      </c>
      <c r="EI1123" t="s">
        <v>438</v>
      </c>
      <c r="EJ1123" t="s">
        <v>434</v>
      </c>
      <c r="EK1123" t="s">
        <v>435</v>
      </c>
      <c r="EL1123" t="s">
        <v>424</v>
      </c>
      <c r="EM1123" t="s">
        <v>424</v>
      </c>
      <c r="EN1123" t="s">
        <v>425</v>
      </c>
      <c r="EO1123" t="s">
        <v>427</v>
      </c>
      <c r="EP1123" t="s">
        <v>428</v>
      </c>
      <c r="EQ1123" t="s">
        <v>440</v>
      </c>
      <c r="ER1123" t="s">
        <v>429</v>
      </c>
      <c r="ES1123" t="s">
        <v>429</v>
      </c>
      <c r="ET1123" t="s">
        <v>425</v>
      </c>
      <c r="EU1123" t="s">
        <v>424</v>
      </c>
      <c r="EV1123" t="s">
        <v>425</v>
      </c>
      <c r="EW1123" t="s">
        <v>429</v>
      </c>
      <c r="EX1123" t="s">
        <v>423</v>
      </c>
      <c r="EY1123" t="s">
        <v>423</v>
      </c>
      <c r="EZ1123" t="s">
        <v>423</v>
      </c>
      <c r="FA1123" t="s">
        <v>431</v>
      </c>
      <c r="FB1123" t="s">
        <v>423</v>
      </c>
      <c r="FC1123" t="s">
        <v>423</v>
      </c>
      <c r="FD1123" t="s">
        <v>423</v>
      </c>
      <c r="FE1123" t="s">
        <v>423</v>
      </c>
      <c r="FF1123" t="s">
        <v>423</v>
      </c>
      <c r="FG1123" t="s">
        <v>431</v>
      </c>
      <c r="FH1123" t="s">
        <v>423</v>
      </c>
      <c r="FI1123" t="s">
        <v>431</v>
      </c>
      <c r="FJ1123" t="s">
        <v>423</v>
      </c>
      <c r="FK1123" t="s">
        <v>423</v>
      </c>
      <c r="FL1123" t="s">
        <v>423</v>
      </c>
      <c r="FM1123" t="s">
        <v>431</v>
      </c>
      <c r="FN1123" t="s">
        <v>423</v>
      </c>
      <c r="FO1123" t="s">
        <v>423</v>
      </c>
      <c r="FP1123" t="s">
        <v>423</v>
      </c>
      <c r="FQ1123" t="s">
        <v>431</v>
      </c>
      <c r="FR1123" t="s">
        <v>423</v>
      </c>
      <c r="FS1123" t="s">
        <v>423</v>
      </c>
      <c r="FT1123" t="s">
        <v>423</v>
      </c>
      <c r="FU1123" t="s">
        <v>423</v>
      </c>
      <c r="FV1123" t="s">
        <v>431</v>
      </c>
      <c r="FW1123" t="s">
        <v>423</v>
      </c>
      <c r="FX1123" t="s">
        <v>423</v>
      </c>
      <c r="FZ1123" t="s">
        <v>423</v>
      </c>
      <c r="GB1123" t="s">
        <v>431</v>
      </c>
      <c r="GC1123" t="s">
        <v>3807</v>
      </c>
      <c r="GD1123" t="s">
        <v>423</v>
      </c>
      <c r="GF1123" t="s">
        <v>423</v>
      </c>
      <c r="GG1123" t="s">
        <v>432</v>
      </c>
      <c r="GH1123" t="s">
        <v>432</v>
      </c>
      <c r="GI1123" t="s">
        <v>432</v>
      </c>
      <c r="GJ1123" t="s">
        <v>432</v>
      </c>
      <c r="GK1123" t="s">
        <v>432</v>
      </c>
      <c r="GL1123" t="s">
        <v>432</v>
      </c>
      <c r="GM1123" t="s">
        <v>432</v>
      </c>
      <c r="GN1123" t="s">
        <v>432</v>
      </c>
      <c r="GO1123" t="s">
        <v>432</v>
      </c>
      <c r="GP1123" t="s">
        <v>432</v>
      </c>
      <c r="GQ1123" t="s">
        <v>432</v>
      </c>
      <c r="GR1123" t="s">
        <v>432</v>
      </c>
      <c r="GS1123" t="s">
        <v>432</v>
      </c>
      <c r="GT1123" t="s">
        <v>432</v>
      </c>
      <c r="GU1123" t="s">
        <v>423</v>
      </c>
      <c r="GV1123" t="s">
        <v>423</v>
      </c>
      <c r="GW1123" t="s">
        <v>423</v>
      </c>
      <c r="GX1123" t="s">
        <v>431</v>
      </c>
      <c r="GY1123" t="s">
        <v>423</v>
      </c>
      <c r="GZ1123" t="s">
        <v>431</v>
      </c>
      <c r="HA1123" t="s">
        <v>423</v>
      </c>
      <c r="HB1123" t="s">
        <v>423</v>
      </c>
      <c r="HC1123" t="s">
        <v>423</v>
      </c>
      <c r="HD1123" t="s">
        <v>423</v>
      </c>
      <c r="HE1123" t="s">
        <v>431</v>
      </c>
      <c r="HF1123" t="s">
        <v>423</v>
      </c>
      <c r="HG1123" t="s">
        <v>423</v>
      </c>
      <c r="HH1123" t="s">
        <v>423</v>
      </c>
      <c r="HI1123" t="s">
        <v>423</v>
      </c>
      <c r="HJ1123" t="s">
        <v>423</v>
      </c>
      <c r="HK1123" t="s">
        <v>431</v>
      </c>
      <c r="HL1123" t="s">
        <v>423</v>
      </c>
      <c r="HM1123" t="s">
        <v>423</v>
      </c>
      <c r="HN1123" t="s">
        <v>423</v>
      </c>
      <c r="HP1123" t="s">
        <v>423</v>
      </c>
      <c r="HR1123" t="s">
        <v>423</v>
      </c>
      <c r="HT1123" t="s">
        <v>431</v>
      </c>
      <c r="HV1123" t="s">
        <v>423</v>
      </c>
      <c r="HW1123" t="s">
        <v>423</v>
      </c>
      <c r="HX1123" t="s">
        <v>423</v>
      </c>
      <c r="HY1123" t="s">
        <v>431</v>
      </c>
      <c r="HZ1123" t="s">
        <v>423</v>
      </c>
      <c r="IA1123" t="s">
        <v>423</v>
      </c>
      <c r="IB1123" t="s">
        <v>423</v>
      </c>
      <c r="IC1123" t="s">
        <v>423</v>
      </c>
      <c r="ID1123" t="s">
        <v>423</v>
      </c>
      <c r="IE1123" t="s">
        <v>431</v>
      </c>
      <c r="IF1123" t="s">
        <v>423</v>
      </c>
      <c r="IG1123" t="s">
        <v>431</v>
      </c>
      <c r="IH1123" t="s">
        <v>423</v>
      </c>
      <c r="II1123" t="s">
        <v>423</v>
      </c>
      <c r="IJ1123" t="s">
        <v>423</v>
      </c>
      <c r="IK1123" t="s">
        <v>431</v>
      </c>
      <c r="IL1123" t="s">
        <v>423</v>
      </c>
      <c r="IM1123" t="s">
        <v>423</v>
      </c>
      <c r="IN1123" t="s">
        <v>423</v>
      </c>
      <c r="IO1123" t="s">
        <v>431</v>
      </c>
      <c r="IP1123" t="s">
        <v>423</v>
      </c>
      <c r="IQ1123" t="s">
        <v>423</v>
      </c>
      <c r="IR1123" t="s">
        <v>431</v>
      </c>
      <c r="IS1123" t="s">
        <v>423</v>
      </c>
      <c r="IT1123" t="s">
        <v>423</v>
      </c>
      <c r="IU1123" t="s">
        <v>423</v>
      </c>
      <c r="IV1123" t="s">
        <v>431</v>
      </c>
      <c r="IX1123" t="s">
        <v>423</v>
      </c>
      <c r="IZ1123" t="s">
        <v>423</v>
      </c>
      <c r="JB1123" t="s">
        <v>423</v>
      </c>
      <c r="JD1123" t="s">
        <v>3808</v>
      </c>
      <c r="JI1123" t="s">
        <v>423</v>
      </c>
      <c r="JJ1123" t="s">
        <v>423</v>
      </c>
      <c r="JK1123" t="s">
        <v>423</v>
      </c>
      <c r="JL1123" t="s">
        <v>423</v>
      </c>
      <c r="JM1123" t="s">
        <v>431</v>
      </c>
      <c r="JN1123" t="s">
        <v>423</v>
      </c>
      <c r="JO1123" t="s">
        <v>423</v>
      </c>
      <c r="JP1123" t="s">
        <v>423</v>
      </c>
      <c r="JQ1123" t="s">
        <v>423</v>
      </c>
      <c r="JR1123" t="s">
        <v>423</v>
      </c>
      <c r="JS1123" t="s">
        <v>423</v>
      </c>
      <c r="JT1123" t="s">
        <v>423</v>
      </c>
      <c r="JU1123" t="s">
        <v>423</v>
      </c>
      <c r="JV1123" t="s">
        <v>423</v>
      </c>
      <c r="JW1123" t="s">
        <v>423</v>
      </c>
      <c r="JX1123" t="s">
        <v>423</v>
      </c>
      <c r="JY1123" t="s">
        <v>431</v>
      </c>
      <c r="JZ1123" t="s">
        <v>423</v>
      </c>
      <c r="KA1123" t="s">
        <v>423</v>
      </c>
      <c r="KB1123" t="s">
        <v>423</v>
      </c>
      <c r="KC1123" t="s">
        <v>423</v>
      </c>
      <c r="KD1123" t="s">
        <v>423</v>
      </c>
      <c r="KE1123" t="s">
        <v>423</v>
      </c>
      <c r="KF1123" t="s">
        <v>423</v>
      </c>
      <c r="KG1123" t="s">
        <v>423</v>
      </c>
      <c r="KH1123" t="s">
        <v>423</v>
      </c>
      <c r="KI1123" t="s">
        <v>423</v>
      </c>
      <c r="KJ1123" t="s">
        <v>423</v>
      </c>
      <c r="KK1123" t="s">
        <v>423</v>
      </c>
      <c r="KL1123" t="s">
        <v>423</v>
      </c>
      <c r="KM1123" t="s">
        <v>423</v>
      </c>
      <c r="KN1123" t="s">
        <v>423</v>
      </c>
      <c r="KO1123" t="s">
        <v>423</v>
      </c>
      <c r="KP1123" t="s">
        <v>423</v>
      </c>
      <c r="KQ1123" t="s">
        <v>431</v>
      </c>
      <c r="KR1123" t="s">
        <v>423</v>
      </c>
      <c r="KS1123" t="s">
        <v>423</v>
      </c>
      <c r="KT1123" t="s">
        <v>423</v>
      </c>
      <c r="KU1123" t="s">
        <v>423</v>
      </c>
      <c r="KV1123" t="s">
        <v>423</v>
      </c>
      <c r="KW1123" t="s">
        <v>431</v>
      </c>
      <c r="KY1123" t="s">
        <v>423</v>
      </c>
      <c r="KZ1123" t="s">
        <v>423</v>
      </c>
      <c r="LA1123" t="s">
        <v>423</v>
      </c>
      <c r="LB1123" t="s">
        <v>423</v>
      </c>
      <c r="LC1123" t="s">
        <v>431</v>
      </c>
      <c r="LD1123" t="s">
        <v>423</v>
      </c>
      <c r="LE1123" t="s">
        <v>423</v>
      </c>
      <c r="LF1123" t="s">
        <v>423</v>
      </c>
      <c r="LG1123" t="s">
        <v>423</v>
      </c>
      <c r="LH1123" t="s">
        <v>431</v>
      </c>
      <c r="LI1123" t="s">
        <v>423</v>
      </c>
      <c r="LK1123" t="s">
        <v>423</v>
      </c>
      <c r="LL1123" t="s">
        <v>423</v>
      </c>
      <c r="LM1123" t="s">
        <v>423</v>
      </c>
      <c r="LN1123" t="s">
        <v>431</v>
      </c>
      <c r="LO1123" t="s">
        <v>3235</v>
      </c>
      <c r="LP1123" t="s">
        <v>432</v>
      </c>
      <c r="LQ1123" t="s">
        <v>432</v>
      </c>
      <c r="LR1123" t="s">
        <v>432</v>
      </c>
      <c r="LS1123" t="s">
        <v>432</v>
      </c>
      <c r="LT1123" t="s">
        <v>432</v>
      </c>
      <c r="LU1123" t="s">
        <v>432</v>
      </c>
      <c r="LV1123" t="s">
        <v>432</v>
      </c>
      <c r="LW1123" t="s">
        <v>432</v>
      </c>
      <c r="LX1123" t="s">
        <v>432</v>
      </c>
      <c r="LY1123" t="s">
        <v>432</v>
      </c>
      <c r="LZ1123" t="s">
        <v>432</v>
      </c>
      <c r="MA1123" t="s">
        <v>432</v>
      </c>
      <c r="MB1123" t="s">
        <v>423</v>
      </c>
      <c r="MC1123" t="s">
        <v>423</v>
      </c>
      <c r="MD1123" t="s">
        <v>423</v>
      </c>
      <c r="ME1123" t="s">
        <v>423</v>
      </c>
      <c r="MF1123" t="s">
        <v>431</v>
      </c>
      <c r="MG1123" t="s">
        <v>423</v>
      </c>
      <c r="MH1123" t="s">
        <v>431</v>
      </c>
      <c r="MI1123" t="s">
        <v>423</v>
      </c>
      <c r="MJ1123" t="s">
        <v>431</v>
      </c>
      <c r="MK1123" t="s">
        <v>423</v>
      </c>
      <c r="ML1123" t="s">
        <v>423</v>
      </c>
      <c r="MN1123">
        <v>702.7</v>
      </c>
      <c r="MO1123">
        <v>142.47999999999999</v>
      </c>
      <c r="NE1123">
        <v>175.77</v>
      </c>
      <c r="NT1123">
        <v>196.44</v>
      </c>
      <c r="OJ1123">
        <v>110.19</v>
      </c>
      <c r="OT1123">
        <v>77.819999999999993</v>
      </c>
    </row>
    <row r="1124" spans="1:410" ht="12.75" customHeight="1" x14ac:dyDescent="0.2">
      <c r="A1124">
        <v>1370</v>
      </c>
      <c r="B1124" t="str">
        <f t="shared" si="782"/>
        <v>5-15min</v>
      </c>
      <c r="C1124" t="str">
        <f t="shared" si="783"/>
        <v>seul</v>
      </c>
      <c r="D1124" t="str">
        <f t="shared" si="784"/>
        <v>+ 30m2</v>
      </c>
      <c r="E1124" t="str">
        <f t="shared" si="785"/>
        <v>tout à fait</v>
      </c>
      <c r="F1124" t="str">
        <f t="shared" si="786"/>
        <v>aucune</v>
      </c>
      <c r="G1124" t="str">
        <f t="shared" si="787"/>
        <v>echelon 0bis</v>
      </c>
      <c r="H1124" t="str">
        <f t="shared" si="788"/>
        <v>non</v>
      </c>
      <c r="I1124" t="s">
        <v>423</v>
      </c>
      <c r="J1124" t="str">
        <f t="shared" si="789"/>
        <v>souvent</v>
      </c>
      <c r="K1124" t="str">
        <f t="shared" si="790"/>
        <v>parfois</v>
      </c>
      <c r="L1124" t="str">
        <f t="shared" si="791"/>
        <v>plutôt oui</v>
      </c>
      <c r="M1124" t="str">
        <f t="shared" si="792"/>
        <v>0-1h</v>
      </c>
      <c r="N1124" t="str">
        <f t="shared" si="793"/>
        <v>4-6h</v>
      </c>
      <c r="O1124" t="str">
        <f t="shared" si="794"/>
        <v>parfois</v>
      </c>
      <c r="P1124" t="str">
        <f t="shared" si="795"/>
        <v>parfois</v>
      </c>
      <c r="Q1124" t="str">
        <f t="shared" si="796"/>
        <v>souvent</v>
      </c>
      <c r="R1124" t="s">
        <v>425</v>
      </c>
      <c r="S1124" t="s">
        <v>425</v>
      </c>
      <c r="T1124" t="s">
        <v>425</v>
      </c>
      <c r="U1124" t="s">
        <v>427</v>
      </c>
      <c r="V1124" t="s">
        <v>428</v>
      </c>
      <c r="W1124" t="s">
        <v>428</v>
      </c>
      <c r="X1124" t="s">
        <v>429</v>
      </c>
      <c r="Y1124" t="s">
        <v>430</v>
      </c>
      <c r="Z1124" t="s">
        <v>424</v>
      </c>
      <c r="AA1124" t="s">
        <v>424</v>
      </c>
      <c r="AB1124" t="s">
        <v>425</v>
      </c>
      <c r="AC1124" t="s">
        <v>425</v>
      </c>
      <c r="AD1124" t="str">
        <f t="shared" si="797"/>
        <v>1 semaine avant</v>
      </c>
      <c r="AE1124" t="str">
        <f t="shared" si="798"/>
        <v>plutôt oui</v>
      </c>
      <c r="AF1124" t="str">
        <f t="shared" si="799"/>
        <v>très bonnes</v>
      </c>
      <c r="AG1124" t="str">
        <f t="shared" si="800"/>
        <v>parfois</v>
      </c>
      <c r="AH1124" t="str">
        <f t="shared" si="801"/>
        <v>très souvent</v>
      </c>
      <c r="AI1124" t="str">
        <f t="shared" si="802"/>
        <v>parfois</v>
      </c>
      <c r="AJ1124" t="str">
        <f t="shared" si="803"/>
        <v>parfois</v>
      </c>
      <c r="AK1124" t="str">
        <f t="shared" si="804"/>
        <v>0-1h</v>
      </c>
      <c r="AL1124" t="str">
        <f t="shared" si="805"/>
        <v>plutôt non</v>
      </c>
      <c r="AM1124" t="str">
        <f t="shared" si="806"/>
        <v>plutôt non</v>
      </c>
      <c r="AN1124" t="str">
        <f t="shared" si="807"/>
        <v>3-6h</v>
      </c>
      <c r="AO1124" t="str">
        <f t="shared" si="808"/>
        <v>jamais</v>
      </c>
      <c r="AP1124" t="str">
        <f t="shared" si="809"/>
        <v>pas de spectacles</v>
      </c>
      <c r="AQ1124" t="str">
        <f t="shared" si="810"/>
        <v>1/mois</v>
      </c>
      <c r="AR1124" t="str">
        <f t="shared" si="811"/>
        <v>parfois</v>
      </c>
      <c r="AS1124" t="str">
        <f t="shared" si="812"/>
        <v>1-2h</v>
      </c>
      <c r="AT1124" t="str">
        <f t="shared" si="813"/>
        <v>plutôt insatisfaisante</v>
      </c>
      <c r="AU1124" t="str">
        <f t="shared" si="814"/>
        <v>plutôt oui</v>
      </c>
      <c r="AV1124" t="str">
        <f t="shared" si="815"/>
        <v>plutôt oui</v>
      </c>
      <c r="AW1124" t="str">
        <f t="shared" si="816"/>
        <v>tout à fait</v>
      </c>
      <c r="AX1124" t="str">
        <f t="shared" si="817"/>
        <v>plutôt oui</v>
      </c>
      <c r="AY1124" t="str">
        <f t="shared" si="818"/>
        <v>plutôt oui</v>
      </c>
      <c r="AZ1124" t="str">
        <f t="shared" si="819"/>
        <v>4A</v>
      </c>
      <c r="BA1124" t="str">
        <f t="shared" si="820"/>
        <v>GM</v>
      </c>
      <c r="BB1124" t="str">
        <f t="shared" si="821"/>
        <v>classique</v>
      </c>
      <c r="BC1124" t="str">
        <f t="shared" si="822"/>
        <v>non</v>
      </c>
      <c r="BD1124" t="str">
        <f t="shared" si="823"/>
        <v>3A</v>
      </c>
      <c r="BE1124" t="str">
        <f t="shared" si="824"/>
        <v>Fr</v>
      </c>
      <c r="BF1124" t="str">
        <f t="shared" si="825"/>
        <v>pas de classement</v>
      </c>
      <c r="BG1124" t="str">
        <f t="shared" si="826"/>
        <v>25-50%</v>
      </c>
      <c r="BH1124" t="s">
        <v>423</v>
      </c>
      <c r="BI1124" t="str">
        <f t="shared" si="827"/>
        <v>aucun</v>
      </c>
      <c r="BJ1124" t="s">
        <v>423</v>
      </c>
      <c r="BK1124" t="s">
        <v>431</v>
      </c>
      <c r="BL1124" t="s">
        <v>423</v>
      </c>
      <c r="BM1124" t="s">
        <v>423</v>
      </c>
      <c r="BN1124" t="s">
        <v>431</v>
      </c>
      <c r="BO1124" t="s">
        <v>423</v>
      </c>
      <c r="BP1124" t="s">
        <v>423</v>
      </c>
      <c r="BR1124" t="s">
        <v>423</v>
      </c>
      <c r="BS1124" t="s">
        <v>423</v>
      </c>
      <c r="BT1124" t="s">
        <v>423</v>
      </c>
      <c r="BU1124" t="s">
        <v>431</v>
      </c>
      <c r="BV1124" t="s">
        <v>431</v>
      </c>
      <c r="BW1124" t="s">
        <v>423</v>
      </c>
      <c r="BX1124" t="s">
        <v>423</v>
      </c>
      <c r="BY1124" t="s">
        <v>423</v>
      </c>
      <c r="BZ1124" t="s">
        <v>423</v>
      </c>
      <c r="CA1124" t="s">
        <v>432</v>
      </c>
      <c r="CB1124" t="s">
        <v>432</v>
      </c>
      <c r="CC1124" t="s">
        <v>432</v>
      </c>
      <c r="CD1124" t="s">
        <v>432</v>
      </c>
      <c r="CE1124" t="s">
        <v>431</v>
      </c>
      <c r="CF1124" t="s">
        <v>431</v>
      </c>
      <c r="CG1124" t="s">
        <v>423</v>
      </c>
      <c r="CH1124" t="s">
        <v>423</v>
      </c>
      <c r="CI1124" t="s">
        <v>423</v>
      </c>
      <c r="CJ1124" t="s">
        <v>423</v>
      </c>
      <c r="CK1124" t="s">
        <v>423</v>
      </c>
      <c r="CL1124" t="s">
        <v>423</v>
      </c>
      <c r="CM1124" t="s">
        <v>423</v>
      </c>
      <c r="CN1124" t="s">
        <v>423</v>
      </c>
      <c r="CO1124" t="s">
        <v>432</v>
      </c>
      <c r="CP1124" t="s">
        <v>432</v>
      </c>
      <c r="CQ1124" t="s">
        <v>432</v>
      </c>
      <c r="CR1124" t="s">
        <v>432</v>
      </c>
      <c r="CT1124" t="s">
        <v>432</v>
      </c>
      <c r="CU1124" t="s">
        <v>423</v>
      </c>
      <c r="CV1124" t="s">
        <v>423</v>
      </c>
      <c r="CW1124" t="s">
        <v>431</v>
      </c>
      <c r="CX1124" t="s">
        <v>423</v>
      </c>
      <c r="CY1124" t="s">
        <v>423</v>
      </c>
      <c r="CZ1124" t="s">
        <v>423</v>
      </c>
      <c r="DA1124" t="s">
        <v>423</v>
      </c>
      <c r="DB1124" t="s">
        <v>431</v>
      </c>
      <c r="DC1124" t="s">
        <v>423</v>
      </c>
      <c r="DD1124" t="s">
        <v>423</v>
      </c>
      <c r="DE1124" t="s">
        <v>431</v>
      </c>
      <c r="DF1124" t="s">
        <v>423</v>
      </c>
      <c r="DG1124" t="s">
        <v>423</v>
      </c>
      <c r="DH1124" t="s">
        <v>423</v>
      </c>
      <c r="DI1124" t="s">
        <v>423</v>
      </c>
      <c r="DJ1124" t="s">
        <v>423</v>
      </c>
      <c r="DK1124" t="s">
        <v>431</v>
      </c>
      <c r="DL1124" t="s">
        <v>423</v>
      </c>
      <c r="DM1124" t="s">
        <v>423</v>
      </c>
      <c r="DN1124" t="s">
        <v>423</v>
      </c>
      <c r="DO1124" t="s">
        <v>431</v>
      </c>
      <c r="DP1124" t="s">
        <v>423</v>
      </c>
      <c r="DQ1124" t="s">
        <v>423</v>
      </c>
      <c r="DR1124" t="s">
        <v>423</v>
      </c>
      <c r="DS1124" t="s">
        <v>423</v>
      </c>
      <c r="DT1124" t="s">
        <v>423</v>
      </c>
      <c r="DU1124" t="s">
        <v>423</v>
      </c>
      <c r="DV1124" t="s">
        <v>431</v>
      </c>
      <c r="DW1124" t="s">
        <v>423</v>
      </c>
      <c r="DX1124" t="s">
        <v>423</v>
      </c>
      <c r="DY1124" t="s">
        <v>423</v>
      </c>
      <c r="DZ1124" t="s">
        <v>431</v>
      </c>
      <c r="EA1124" t="s">
        <v>423</v>
      </c>
      <c r="EB1124" t="s">
        <v>423</v>
      </c>
      <c r="EC1124" t="s">
        <v>431</v>
      </c>
      <c r="ED1124" t="s">
        <v>423</v>
      </c>
      <c r="EE1124" t="s">
        <v>423</v>
      </c>
      <c r="EF1124" t="s">
        <v>437</v>
      </c>
      <c r="EG1124" t="s">
        <v>438</v>
      </c>
      <c r="EH1124" t="s">
        <v>434</v>
      </c>
      <c r="EI1124" t="s">
        <v>436</v>
      </c>
      <c r="EJ1124" t="s">
        <v>435</v>
      </c>
      <c r="EK1124" t="s">
        <v>433</v>
      </c>
      <c r="EL1124" t="s">
        <v>425</v>
      </c>
      <c r="EM1124" t="s">
        <v>425</v>
      </c>
      <c r="EN1124" t="s">
        <v>425</v>
      </c>
      <c r="EO1124" t="s">
        <v>427</v>
      </c>
      <c r="EP1124" t="s">
        <v>428</v>
      </c>
      <c r="EQ1124" t="s">
        <v>428</v>
      </c>
      <c r="ER1124" t="s">
        <v>429</v>
      </c>
      <c r="ES1124" t="s">
        <v>430</v>
      </c>
      <c r="ET1124" t="s">
        <v>424</v>
      </c>
      <c r="EU1124" t="s">
        <v>424</v>
      </c>
      <c r="EV1124" t="s">
        <v>425</v>
      </c>
      <c r="EW1124" t="s">
        <v>425</v>
      </c>
      <c r="EX1124" t="s">
        <v>423</v>
      </c>
      <c r="EY1124" t="s">
        <v>423</v>
      </c>
      <c r="EZ1124" t="s">
        <v>423</v>
      </c>
      <c r="FA1124" t="s">
        <v>431</v>
      </c>
      <c r="FB1124" t="s">
        <v>423</v>
      </c>
      <c r="FC1124" t="s">
        <v>423</v>
      </c>
      <c r="FD1124" t="s">
        <v>423</v>
      </c>
      <c r="FE1124" t="s">
        <v>431</v>
      </c>
      <c r="FF1124" t="s">
        <v>423</v>
      </c>
      <c r="FG1124" t="s">
        <v>423</v>
      </c>
      <c r="FH1124" t="s">
        <v>431</v>
      </c>
      <c r="FI1124" t="s">
        <v>423</v>
      </c>
      <c r="FJ1124" t="s">
        <v>423</v>
      </c>
      <c r="FK1124" t="s">
        <v>423</v>
      </c>
      <c r="FL1124" t="s">
        <v>423</v>
      </c>
      <c r="FM1124" t="s">
        <v>423</v>
      </c>
      <c r="FN1124" t="s">
        <v>431</v>
      </c>
      <c r="FO1124" t="s">
        <v>423</v>
      </c>
      <c r="FP1124" t="s">
        <v>431</v>
      </c>
      <c r="FQ1124" t="s">
        <v>423</v>
      </c>
      <c r="FR1124" t="s">
        <v>423</v>
      </c>
      <c r="FS1124" t="s">
        <v>423</v>
      </c>
      <c r="FT1124" t="s">
        <v>423</v>
      </c>
      <c r="FU1124" t="s">
        <v>423</v>
      </c>
      <c r="FV1124" t="s">
        <v>431</v>
      </c>
      <c r="FW1124" t="s">
        <v>423</v>
      </c>
      <c r="FX1124" t="s">
        <v>423</v>
      </c>
      <c r="FZ1124" t="s">
        <v>423</v>
      </c>
      <c r="GB1124" t="s">
        <v>431</v>
      </c>
      <c r="GC1124" t="s">
        <v>3809</v>
      </c>
      <c r="GD1124" t="s">
        <v>423</v>
      </c>
      <c r="GF1124" t="s">
        <v>431</v>
      </c>
      <c r="GG1124" t="s">
        <v>423</v>
      </c>
      <c r="GH1124" t="s">
        <v>423</v>
      </c>
      <c r="GI1124" t="s">
        <v>423</v>
      </c>
      <c r="GJ1124" t="s">
        <v>423</v>
      </c>
      <c r="GK1124" t="s">
        <v>423</v>
      </c>
      <c r="GL1124" t="s">
        <v>431</v>
      </c>
      <c r="GM1124" t="s">
        <v>423</v>
      </c>
      <c r="GN1124" t="s">
        <v>423</v>
      </c>
      <c r="GO1124" t="s">
        <v>431</v>
      </c>
      <c r="GP1124" t="s">
        <v>423</v>
      </c>
      <c r="GQ1124" t="s">
        <v>423</v>
      </c>
      <c r="GR1124" t="s">
        <v>423</v>
      </c>
      <c r="GS1124" t="s">
        <v>431</v>
      </c>
      <c r="GT1124" t="s">
        <v>423</v>
      </c>
      <c r="GU1124" t="s">
        <v>423</v>
      </c>
      <c r="GV1124" t="s">
        <v>423</v>
      </c>
      <c r="GW1124" t="s">
        <v>431</v>
      </c>
      <c r="GX1124" t="s">
        <v>423</v>
      </c>
      <c r="GY1124" t="s">
        <v>423</v>
      </c>
      <c r="GZ1124" t="s">
        <v>423</v>
      </c>
      <c r="HA1124" t="s">
        <v>423</v>
      </c>
      <c r="HB1124" t="s">
        <v>423</v>
      </c>
      <c r="HC1124" t="s">
        <v>431</v>
      </c>
      <c r="HD1124" t="s">
        <v>432</v>
      </c>
      <c r="HE1124" t="s">
        <v>432</v>
      </c>
      <c r="HF1124" t="s">
        <v>432</v>
      </c>
      <c r="HG1124" t="s">
        <v>432</v>
      </c>
      <c r="HH1124" t="s">
        <v>423</v>
      </c>
      <c r="HI1124" t="s">
        <v>423</v>
      </c>
      <c r="HJ1124" t="s">
        <v>423</v>
      </c>
      <c r="HK1124" t="s">
        <v>431</v>
      </c>
      <c r="HL1124" t="s">
        <v>423</v>
      </c>
      <c r="HM1124" t="s">
        <v>423</v>
      </c>
      <c r="HN1124" t="s">
        <v>423</v>
      </c>
      <c r="HP1124" t="s">
        <v>423</v>
      </c>
      <c r="HR1124" t="s">
        <v>431</v>
      </c>
      <c r="HS1124" t="s">
        <v>3810</v>
      </c>
      <c r="HT1124" t="s">
        <v>423</v>
      </c>
      <c r="HV1124" t="s">
        <v>423</v>
      </c>
      <c r="HW1124" t="s">
        <v>431</v>
      </c>
      <c r="HX1124" t="s">
        <v>423</v>
      </c>
      <c r="HY1124" t="s">
        <v>423</v>
      </c>
      <c r="HZ1124" t="s">
        <v>423</v>
      </c>
      <c r="IA1124" t="s">
        <v>423</v>
      </c>
      <c r="IB1124" t="s">
        <v>423</v>
      </c>
      <c r="IC1124" t="s">
        <v>423</v>
      </c>
      <c r="ID1124" t="s">
        <v>431</v>
      </c>
      <c r="IE1124" t="s">
        <v>423</v>
      </c>
      <c r="IF1124" t="s">
        <v>423</v>
      </c>
      <c r="IG1124" t="s">
        <v>431</v>
      </c>
      <c r="IH1124" t="s">
        <v>423</v>
      </c>
      <c r="II1124" t="s">
        <v>423</v>
      </c>
      <c r="IJ1124" t="s">
        <v>423</v>
      </c>
      <c r="IK1124" t="s">
        <v>431</v>
      </c>
      <c r="IL1124" t="s">
        <v>423</v>
      </c>
      <c r="IM1124" t="s">
        <v>423</v>
      </c>
      <c r="IN1124" t="s">
        <v>431</v>
      </c>
      <c r="IO1124" t="s">
        <v>423</v>
      </c>
      <c r="IP1124" t="s">
        <v>423</v>
      </c>
      <c r="IQ1124" t="s">
        <v>423</v>
      </c>
      <c r="IR1124" t="s">
        <v>423</v>
      </c>
      <c r="IS1124" t="s">
        <v>431</v>
      </c>
      <c r="IT1124" t="s">
        <v>423</v>
      </c>
      <c r="IU1124" t="s">
        <v>423</v>
      </c>
      <c r="IV1124" t="s">
        <v>423</v>
      </c>
      <c r="IX1124" t="s">
        <v>431</v>
      </c>
      <c r="IY1124" t="s">
        <v>3811</v>
      </c>
      <c r="IZ1124" t="s">
        <v>423</v>
      </c>
      <c r="JB1124" t="s">
        <v>423</v>
      </c>
      <c r="JD1124" t="s">
        <v>3812</v>
      </c>
      <c r="JE1124" t="s">
        <v>3813</v>
      </c>
      <c r="JF1124" t="s">
        <v>3814</v>
      </c>
      <c r="JG1124" t="s">
        <v>3815</v>
      </c>
      <c r="JH1124" t="s">
        <v>3816</v>
      </c>
      <c r="JI1124" t="s">
        <v>423</v>
      </c>
      <c r="JJ1124" t="s">
        <v>423</v>
      </c>
      <c r="JK1124" t="s">
        <v>423</v>
      </c>
      <c r="JL1124" t="s">
        <v>431</v>
      </c>
      <c r="JM1124" t="s">
        <v>423</v>
      </c>
      <c r="JN1124" t="s">
        <v>423</v>
      </c>
      <c r="JO1124" t="s">
        <v>423</v>
      </c>
      <c r="JP1124" t="s">
        <v>423</v>
      </c>
      <c r="JQ1124" t="s">
        <v>423</v>
      </c>
      <c r="JR1124" t="s">
        <v>423</v>
      </c>
      <c r="JS1124" t="s">
        <v>423</v>
      </c>
      <c r="JT1124" t="s">
        <v>423</v>
      </c>
      <c r="JU1124" t="s">
        <v>423</v>
      </c>
      <c r="JV1124" t="s">
        <v>423</v>
      </c>
      <c r="JW1124" t="s">
        <v>423</v>
      </c>
      <c r="JX1124" t="s">
        <v>423</v>
      </c>
      <c r="JY1124" t="s">
        <v>431</v>
      </c>
      <c r="JZ1124" t="s">
        <v>423</v>
      </c>
      <c r="KA1124" t="s">
        <v>423</v>
      </c>
      <c r="KB1124" t="s">
        <v>423</v>
      </c>
      <c r="KC1124" t="s">
        <v>423</v>
      </c>
      <c r="KD1124" t="s">
        <v>423</v>
      </c>
      <c r="KE1124" t="s">
        <v>423</v>
      </c>
      <c r="KF1124" t="s">
        <v>423</v>
      </c>
      <c r="KG1124" t="s">
        <v>423</v>
      </c>
      <c r="KH1124" t="s">
        <v>423</v>
      </c>
      <c r="KI1124" t="s">
        <v>423</v>
      </c>
      <c r="KJ1124" t="s">
        <v>423</v>
      </c>
      <c r="KK1124" t="s">
        <v>423</v>
      </c>
      <c r="KL1124" t="s">
        <v>423</v>
      </c>
      <c r="KM1124" t="s">
        <v>423</v>
      </c>
      <c r="KN1124" t="s">
        <v>423</v>
      </c>
      <c r="KO1124" t="s">
        <v>423</v>
      </c>
      <c r="KP1124" t="s">
        <v>423</v>
      </c>
      <c r="KQ1124" t="s">
        <v>431</v>
      </c>
      <c r="KR1124" t="s">
        <v>423</v>
      </c>
      <c r="KS1124" t="s">
        <v>423</v>
      </c>
      <c r="KT1124" t="s">
        <v>423</v>
      </c>
      <c r="KU1124" t="s">
        <v>423</v>
      </c>
      <c r="KV1124" t="s">
        <v>423</v>
      </c>
      <c r="KW1124" t="s">
        <v>431</v>
      </c>
      <c r="KY1124" t="s">
        <v>423</v>
      </c>
      <c r="KZ1124" t="s">
        <v>423</v>
      </c>
      <c r="LA1124" t="s">
        <v>423</v>
      </c>
      <c r="LB1124" t="s">
        <v>431</v>
      </c>
      <c r="LC1124" t="s">
        <v>423</v>
      </c>
      <c r="LD1124" t="s">
        <v>423</v>
      </c>
      <c r="LE1124" t="s">
        <v>423</v>
      </c>
      <c r="LF1124" t="s">
        <v>423</v>
      </c>
      <c r="LG1124" t="s">
        <v>431</v>
      </c>
      <c r="LH1124" t="s">
        <v>423</v>
      </c>
      <c r="LI1124" t="s">
        <v>423</v>
      </c>
      <c r="LK1124" t="s">
        <v>431</v>
      </c>
      <c r="LL1124" t="s">
        <v>423</v>
      </c>
      <c r="LM1124" t="s">
        <v>423</v>
      </c>
      <c r="LN1124" t="s">
        <v>423</v>
      </c>
      <c r="LO1124" t="s">
        <v>439</v>
      </c>
      <c r="LP1124" t="s">
        <v>432</v>
      </c>
      <c r="LQ1124" t="s">
        <v>432</v>
      </c>
      <c r="LR1124" t="s">
        <v>432</v>
      </c>
      <c r="LS1124" t="s">
        <v>432</v>
      </c>
      <c r="LT1124" t="s">
        <v>432</v>
      </c>
      <c r="LU1124" t="s">
        <v>432</v>
      </c>
      <c r="LV1124" t="s">
        <v>432</v>
      </c>
      <c r="LW1124" t="s">
        <v>432</v>
      </c>
      <c r="LX1124" t="s">
        <v>432</v>
      </c>
      <c r="LY1124" t="s">
        <v>432</v>
      </c>
      <c r="LZ1124" t="s">
        <v>432</v>
      </c>
      <c r="MA1124" t="s">
        <v>432</v>
      </c>
      <c r="MB1124" t="s">
        <v>423</v>
      </c>
      <c r="MC1124" t="s">
        <v>423</v>
      </c>
      <c r="MD1124" t="s">
        <v>431</v>
      </c>
      <c r="ME1124" t="s">
        <v>423</v>
      </c>
      <c r="MF1124" t="s">
        <v>423</v>
      </c>
      <c r="MG1124" t="s">
        <v>423</v>
      </c>
      <c r="MH1124" t="s">
        <v>423</v>
      </c>
      <c r="MI1124" t="s">
        <v>423</v>
      </c>
      <c r="MJ1124" t="s">
        <v>423</v>
      </c>
      <c r="MK1124" t="s">
        <v>423</v>
      </c>
      <c r="ML1124" t="s">
        <v>431</v>
      </c>
      <c r="MN1124">
        <v>1045.01</v>
      </c>
      <c r="MO1124">
        <v>95.46</v>
      </c>
      <c r="NE1124">
        <v>214.67</v>
      </c>
      <c r="NT1124">
        <v>252.63</v>
      </c>
      <c r="OJ1124">
        <v>424.11</v>
      </c>
      <c r="OT1124">
        <v>58.14</v>
      </c>
    </row>
    <row r="1125" spans="1:410" ht="12.75" customHeight="1" x14ac:dyDescent="0.2">
      <c r="A1125">
        <v>1371</v>
      </c>
      <c r="B1125" t="str">
        <f t="shared" si="782"/>
        <v>15-30min</v>
      </c>
      <c r="C1125" t="str">
        <f t="shared" si="783"/>
        <v>colocation</v>
      </c>
      <c r="D1125" t="str">
        <f t="shared" si="784"/>
        <v>coloc ou foyer familial</v>
      </c>
      <c r="E1125" t="str">
        <f t="shared" si="785"/>
        <v>tout à fait</v>
      </c>
      <c r="F1125" t="str">
        <f t="shared" si="786"/>
        <v>aucune</v>
      </c>
      <c r="G1125" t="str">
        <f t="shared" si="787"/>
        <v>echelon 0bis</v>
      </c>
      <c r="H1125" t="str">
        <f t="shared" si="788"/>
        <v>non</v>
      </c>
      <c r="I1125" t="s">
        <v>423</v>
      </c>
      <c r="J1125" t="str">
        <f t="shared" si="789"/>
        <v>souvent</v>
      </c>
      <c r="K1125" t="str">
        <f t="shared" si="790"/>
        <v>parfois</v>
      </c>
      <c r="L1125" t="str">
        <f t="shared" si="791"/>
        <v>plutôt oui</v>
      </c>
      <c r="M1125" t="str">
        <f t="shared" si="792"/>
        <v>0-1h</v>
      </c>
      <c r="N1125" t="str">
        <f t="shared" si="793"/>
        <v>2-4h</v>
      </c>
      <c r="O1125" t="str">
        <f t="shared" si="794"/>
        <v>souvent</v>
      </c>
      <c r="P1125" t="str">
        <f t="shared" si="795"/>
        <v>parfois</v>
      </c>
      <c r="Q1125" t="str">
        <f t="shared" si="796"/>
        <v>toujours</v>
      </c>
      <c r="R1125" t="s">
        <v>424</v>
      </c>
      <c r="S1125" t="s">
        <v>425</v>
      </c>
      <c r="T1125" t="s">
        <v>425</v>
      </c>
      <c r="U1125" t="s">
        <v>427</v>
      </c>
      <c r="V1125" t="s">
        <v>428</v>
      </c>
      <c r="W1125" t="s">
        <v>440</v>
      </c>
      <c r="X1125" t="s">
        <v>429</v>
      </c>
      <c r="Y1125" t="s">
        <v>430</v>
      </c>
      <c r="Z1125" t="s">
        <v>430</v>
      </c>
      <c r="AA1125" t="s">
        <v>425</v>
      </c>
      <c r="AB1125" t="s">
        <v>425</v>
      </c>
      <c r="AC1125" t="s">
        <v>425</v>
      </c>
      <c r="AD1125" t="str">
        <f t="shared" si="797"/>
        <v>2 semaines avant</v>
      </c>
      <c r="AE1125" t="str">
        <f t="shared" si="798"/>
        <v>plutôt oui</v>
      </c>
      <c r="AF1125" t="str">
        <f t="shared" si="799"/>
        <v>moyennes</v>
      </c>
      <c r="AG1125" t="str">
        <f t="shared" si="800"/>
        <v>jamais</v>
      </c>
      <c r="AH1125" t="str">
        <f t="shared" si="801"/>
        <v>régulièrement</v>
      </c>
      <c r="AI1125" t="str">
        <f t="shared" si="802"/>
        <v>parfois</v>
      </c>
      <c r="AJ1125" t="str">
        <f t="shared" si="803"/>
        <v>parfois</v>
      </c>
      <c r="AK1125" t="str">
        <f t="shared" si="804"/>
        <v>non</v>
      </c>
      <c r="AL1125" t="str">
        <f t="shared" si="805"/>
        <v>pas d'asso</v>
      </c>
      <c r="AM1125" t="str">
        <f t="shared" si="806"/>
        <v>pas d'asso</v>
      </c>
      <c r="AN1125" t="str">
        <f t="shared" si="807"/>
        <v>1-3h</v>
      </c>
      <c r="AO1125" t="str">
        <f t="shared" si="808"/>
        <v>rarement</v>
      </c>
      <c r="AP1125" t="str">
        <f t="shared" si="809"/>
        <v>plutôt oui</v>
      </c>
      <c r="AQ1125" t="str">
        <f t="shared" si="810"/>
        <v>1/mois</v>
      </c>
      <c r="AR1125" t="str">
        <f t="shared" si="811"/>
        <v>régulièrement</v>
      </c>
      <c r="AS1125" t="str">
        <f t="shared" si="812"/>
        <v>2-4h</v>
      </c>
      <c r="AT1125" t="str">
        <f t="shared" si="813"/>
        <v>plutôt insatisfaisante</v>
      </c>
      <c r="AU1125" t="str">
        <f t="shared" si="814"/>
        <v>tout à fait</v>
      </c>
      <c r="AV1125" t="str">
        <f t="shared" si="815"/>
        <v>plutôt oui</v>
      </c>
      <c r="AW1125" t="str">
        <f t="shared" si="816"/>
        <v>plutôt non</v>
      </c>
      <c r="AX1125" t="str">
        <f t="shared" si="817"/>
        <v>plutôt non</v>
      </c>
      <c r="AY1125" t="str">
        <f t="shared" si="818"/>
        <v>plutôt oui</v>
      </c>
      <c r="AZ1125" t="str">
        <f t="shared" si="819"/>
        <v>4A</v>
      </c>
      <c r="BA1125" t="str">
        <f t="shared" si="820"/>
        <v>GM</v>
      </c>
      <c r="BB1125" t="str">
        <f t="shared" si="821"/>
        <v>classique</v>
      </c>
      <c r="BC1125" t="str">
        <f t="shared" si="822"/>
        <v>non</v>
      </c>
      <c r="BD1125" t="str">
        <f t="shared" si="823"/>
        <v>4A</v>
      </c>
      <c r="BE1125" t="str">
        <f t="shared" si="824"/>
        <v>Fr</v>
      </c>
      <c r="BF1125" t="str">
        <f t="shared" si="825"/>
        <v>pas de classement</v>
      </c>
      <c r="BG1125" t="str">
        <f t="shared" si="826"/>
        <v>jsp</v>
      </c>
      <c r="BH1125" t="s">
        <v>423</v>
      </c>
      <c r="BI1125" t="str">
        <f t="shared" si="827"/>
        <v>aucun</v>
      </c>
      <c r="BJ1125" t="s">
        <v>423</v>
      </c>
      <c r="BK1125" t="s">
        <v>423</v>
      </c>
      <c r="BL1125" t="s">
        <v>431</v>
      </c>
      <c r="BM1125" t="s">
        <v>423</v>
      </c>
      <c r="BN1125" t="s">
        <v>423</v>
      </c>
      <c r="BO1125" t="s">
        <v>431</v>
      </c>
      <c r="BP1125" t="s">
        <v>423</v>
      </c>
      <c r="BR1125" t="s">
        <v>432</v>
      </c>
      <c r="BS1125" t="s">
        <v>432</v>
      </c>
      <c r="BT1125" t="s">
        <v>432</v>
      </c>
      <c r="BU1125" t="s">
        <v>432</v>
      </c>
      <c r="BV1125" t="s">
        <v>431</v>
      </c>
      <c r="BW1125" t="s">
        <v>423</v>
      </c>
      <c r="BX1125" t="s">
        <v>423</v>
      </c>
      <c r="BY1125" t="s">
        <v>423</v>
      </c>
      <c r="BZ1125" t="s">
        <v>423</v>
      </c>
      <c r="CA1125" t="s">
        <v>432</v>
      </c>
      <c r="CB1125" t="s">
        <v>432</v>
      </c>
      <c r="CC1125" t="s">
        <v>432</v>
      </c>
      <c r="CD1125" t="s">
        <v>432</v>
      </c>
      <c r="CE1125" t="s">
        <v>431</v>
      </c>
      <c r="CF1125" t="s">
        <v>431</v>
      </c>
      <c r="CG1125" t="s">
        <v>423</v>
      </c>
      <c r="CH1125" t="s">
        <v>423</v>
      </c>
      <c r="CI1125" t="s">
        <v>423</v>
      </c>
      <c r="CJ1125" t="s">
        <v>423</v>
      </c>
      <c r="CK1125" t="s">
        <v>423</v>
      </c>
      <c r="CL1125" t="s">
        <v>423</v>
      </c>
      <c r="CM1125" t="s">
        <v>423</v>
      </c>
      <c r="CN1125" t="s">
        <v>423</v>
      </c>
      <c r="CO1125" t="s">
        <v>432</v>
      </c>
      <c r="CP1125" t="s">
        <v>432</v>
      </c>
      <c r="CQ1125" t="s">
        <v>432</v>
      </c>
      <c r="CR1125" t="s">
        <v>432</v>
      </c>
      <c r="CT1125" t="s">
        <v>432</v>
      </c>
      <c r="CU1125" t="s">
        <v>423</v>
      </c>
      <c r="CV1125" t="s">
        <v>423</v>
      </c>
      <c r="CW1125" t="s">
        <v>431</v>
      </c>
      <c r="CX1125" t="s">
        <v>423</v>
      </c>
      <c r="CY1125" t="s">
        <v>423</v>
      </c>
      <c r="CZ1125" t="s">
        <v>423</v>
      </c>
      <c r="DA1125" t="s">
        <v>423</v>
      </c>
      <c r="DB1125" t="s">
        <v>431</v>
      </c>
      <c r="DC1125" t="s">
        <v>423</v>
      </c>
      <c r="DD1125" t="s">
        <v>423</v>
      </c>
      <c r="DE1125" t="s">
        <v>431</v>
      </c>
      <c r="DF1125" t="s">
        <v>423</v>
      </c>
      <c r="DG1125" t="s">
        <v>423</v>
      </c>
      <c r="DH1125" t="s">
        <v>423</v>
      </c>
      <c r="DI1125" t="s">
        <v>423</v>
      </c>
      <c r="DJ1125" t="s">
        <v>423</v>
      </c>
      <c r="DK1125" t="s">
        <v>431</v>
      </c>
      <c r="DL1125" t="s">
        <v>423</v>
      </c>
      <c r="DM1125" t="s">
        <v>423</v>
      </c>
      <c r="DN1125" t="s">
        <v>423</v>
      </c>
      <c r="DO1125" t="s">
        <v>423</v>
      </c>
      <c r="DP1125" t="s">
        <v>431</v>
      </c>
      <c r="DQ1125" t="s">
        <v>423</v>
      </c>
      <c r="DR1125" t="s">
        <v>423</v>
      </c>
      <c r="DS1125" t="s">
        <v>423</v>
      </c>
      <c r="DT1125" t="s">
        <v>423</v>
      </c>
      <c r="DU1125" t="s">
        <v>431</v>
      </c>
      <c r="DV1125" t="s">
        <v>423</v>
      </c>
      <c r="DW1125" t="s">
        <v>423</v>
      </c>
      <c r="DX1125" t="s">
        <v>423</v>
      </c>
      <c r="DY1125" t="s">
        <v>423</v>
      </c>
      <c r="DZ1125" t="s">
        <v>431</v>
      </c>
      <c r="EA1125" t="s">
        <v>423</v>
      </c>
      <c r="EB1125" t="s">
        <v>431</v>
      </c>
      <c r="EC1125" t="s">
        <v>423</v>
      </c>
      <c r="ED1125" t="s">
        <v>423</v>
      </c>
      <c r="EE1125" t="s">
        <v>423</v>
      </c>
      <c r="EF1125" t="s">
        <v>434</v>
      </c>
      <c r="EG1125" t="s">
        <v>438</v>
      </c>
      <c r="EH1125" t="s">
        <v>437</v>
      </c>
      <c r="EI1125" t="s">
        <v>435</v>
      </c>
      <c r="EJ1125" t="s">
        <v>433</v>
      </c>
      <c r="EK1125" t="s">
        <v>436</v>
      </c>
      <c r="EL1125" t="s">
        <v>424</v>
      </c>
      <c r="EM1125" t="s">
        <v>425</v>
      </c>
      <c r="EN1125" t="s">
        <v>425</v>
      </c>
      <c r="EO1125" t="s">
        <v>427</v>
      </c>
      <c r="EP1125" t="s">
        <v>428</v>
      </c>
      <c r="EQ1125" t="s">
        <v>440</v>
      </c>
      <c r="ER1125" t="s">
        <v>429</v>
      </c>
      <c r="ES1125" t="s">
        <v>430</v>
      </c>
      <c r="ET1125" t="s">
        <v>430</v>
      </c>
      <c r="EU1125" t="s">
        <v>425</v>
      </c>
      <c r="EV1125" t="s">
        <v>425</v>
      </c>
      <c r="EW1125" t="s">
        <v>425</v>
      </c>
      <c r="EX1125" t="s">
        <v>423</v>
      </c>
      <c r="EY1125" t="s">
        <v>423</v>
      </c>
      <c r="EZ1125" t="s">
        <v>431</v>
      </c>
      <c r="FA1125" t="s">
        <v>423</v>
      </c>
      <c r="FB1125" t="s">
        <v>423</v>
      </c>
      <c r="FC1125" t="s">
        <v>423</v>
      </c>
      <c r="FD1125" t="s">
        <v>423</v>
      </c>
      <c r="FE1125" t="s">
        <v>431</v>
      </c>
      <c r="FF1125" t="s">
        <v>423</v>
      </c>
      <c r="FG1125" t="s">
        <v>423</v>
      </c>
      <c r="FH1125" t="s">
        <v>423</v>
      </c>
      <c r="FI1125" t="s">
        <v>423</v>
      </c>
      <c r="FJ1125" t="s">
        <v>431</v>
      </c>
      <c r="FK1125" t="s">
        <v>423</v>
      </c>
      <c r="FL1125" t="s">
        <v>423</v>
      </c>
      <c r="FM1125" t="s">
        <v>423</v>
      </c>
      <c r="FN1125" t="s">
        <v>423</v>
      </c>
      <c r="FO1125" t="s">
        <v>431</v>
      </c>
      <c r="FP1125" t="s">
        <v>423</v>
      </c>
      <c r="FQ1125" t="s">
        <v>431</v>
      </c>
      <c r="FR1125" t="s">
        <v>423</v>
      </c>
      <c r="FS1125" t="s">
        <v>423</v>
      </c>
      <c r="FT1125" t="s">
        <v>423</v>
      </c>
      <c r="FU1125" t="s">
        <v>423</v>
      </c>
      <c r="FV1125" t="s">
        <v>431</v>
      </c>
      <c r="FW1125" t="s">
        <v>423</v>
      </c>
      <c r="FX1125" t="s">
        <v>423</v>
      </c>
      <c r="FZ1125" t="s">
        <v>423</v>
      </c>
      <c r="GB1125" t="s">
        <v>431</v>
      </c>
      <c r="GC1125" t="s">
        <v>3817</v>
      </c>
      <c r="GD1125" t="s">
        <v>423</v>
      </c>
      <c r="GF1125" t="s">
        <v>423</v>
      </c>
      <c r="GG1125" t="s">
        <v>432</v>
      </c>
      <c r="GH1125" t="s">
        <v>432</v>
      </c>
      <c r="GI1125" t="s">
        <v>432</v>
      </c>
      <c r="GJ1125" t="s">
        <v>432</v>
      </c>
      <c r="GK1125" t="s">
        <v>432</v>
      </c>
      <c r="GL1125" t="s">
        <v>432</v>
      </c>
      <c r="GM1125" t="s">
        <v>432</v>
      </c>
      <c r="GN1125" t="s">
        <v>432</v>
      </c>
      <c r="GO1125" t="s">
        <v>432</v>
      </c>
      <c r="GP1125" t="s">
        <v>432</v>
      </c>
      <c r="GQ1125" t="s">
        <v>432</v>
      </c>
      <c r="GR1125" t="s">
        <v>432</v>
      </c>
      <c r="GS1125" t="s">
        <v>432</v>
      </c>
      <c r="GT1125" t="s">
        <v>432</v>
      </c>
      <c r="GU1125" t="s">
        <v>423</v>
      </c>
      <c r="GV1125" t="s">
        <v>423</v>
      </c>
      <c r="GW1125" t="s">
        <v>423</v>
      </c>
      <c r="GX1125" t="s">
        <v>431</v>
      </c>
      <c r="GY1125" t="s">
        <v>423</v>
      </c>
      <c r="GZ1125" t="s">
        <v>423</v>
      </c>
      <c r="HA1125" t="s">
        <v>423</v>
      </c>
      <c r="HB1125" t="s">
        <v>431</v>
      </c>
      <c r="HC1125" t="s">
        <v>423</v>
      </c>
      <c r="HD1125" t="s">
        <v>423</v>
      </c>
      <c r="HE1125" t="s">
        <v>431</v>
      </c>
      <c r="HF1125" t="s">
        <v>423</v>
      </c>
      <c r="HG1125" t="s">
        <v>423</v>
      </c>
      <c r="HH1125" t="s">
        <v>423</v>
      </c>
      <c r="HI1125" t="s">
        <v>423</v>
      </c>
      <c r="HJ1125" t="s">
        <v>423</v>
      </c>
      <c r="HK1125" t="s">
        <v>431</v>
      </c>
      <c r="HL1125" t="s">
        <v>423</v>
      </c>
      <c r="HM1125" t="s">
        <v>423</v>
      </c>
      <c r="HN1125" t="s">
        <v>423</v>
      </c>
      <c r="HP1125" t="s">
        <v>431</v>
      </c>
      <c r="HQ1125" t="s">
        <v>3818</v>
      </c>
      <c r="HR1125" t="s">
        <v>423</v>
      </c>
      <c r="HT1125" t="s">
        <v>423</v>
      </c>
      <c r="HV1125" t="s">
        <v>423</v>
      </c>
      <c r="HW1125" t="s">
        <v>423</v>
      </c>
      <c r="HX1125" t="s">
        <v>431</v>
      </c>
      <c r="HY1125" t="s">
        <v>423</v>
      </c>
      <c r="HZ1125" t="s">
        <v>423</v>
      </c>
      <c r="IA1125" t="s">
        <v>423</v>
      </c>
      <c r="IB1125" t="s">
        <v>423</v>
      </c>
      <c r="IC1125" t="s">
        <v>423</v>
      </c>
      <c r="ID1125" t="s">
        <v>431</v>
      </c>
      <c r="IE1125" t="s">
        <v>423</v>
      </c>
      <c r="IF1125" t="s">
        <v>431</v>
      </c>
      <c r="IG1125" t="s">
        <v>423</v>
      </c>
      <c r="IH1125" t="s">
        <v>423</v>
      </c>
      <c r="II1125" t="s">
        <v>423</v>
      </c>
      <c r="IJ1125" t="s">
        <v>423</v>
      </c>
      <c r="IK1125" t="s">
        <v>431</v>
      </c>
      <c r="IL1125" t="s">
        <v>423</v>
      </c>
      <c r="IM1125" t="s">
        <v>423</v>
      </c>
      <c r="IN1125" t="s">
        <v>423</v>
      </c>
      <c r="IO1125" t="s">
        <v>423</v>
      </c>
      <c r="IP1125" t="s">
        <v>431</v>
      </c>
      <c r="IQ1125" t="s">
        <v>423</v>
      </c>
      <c r="IR1125" t="s">
        <v>423</v>
      </c>
      <c r="IS1125" t="s">
        <v>423</v>
      </c>
      <c r="IT1125" t="s">
        <v>431</v>
      </c>
      <c r="IU1125" t="s">
        <v>423</v>
      </c>
      <c r="IV1125" t="s">
        <v>423</v>
      </c>
      <c r="IX1125" t="s">
        <v>431</v>
      </c>
      <c r="IY1125" t="s">
        <v>3819</v>
      </c>
      <c r="IZ1125" t="s">
        <v>423</v>
      </c>
      <c r="JB1125" t="s">
        <v>423</v>
      </c>
      <c r="JD1125" t="s">
        <v>3820</v>
      </c>
      <c r="JE1125" t="s">
        <v>3821</v>
      </c>
      <c r="JF1125" t="s">
        <v>3822</v>
      </c>
      <c r="JI1125" t="s">
        <v>423</v>
      </c>
      <c r="JJ1125" t="s">
        <v>423</v>
      </c>
      <c r="JK1125" t="s">
        <v>423</v>
      </c>
      <c r="JL1125" t="s">
        <v>431</v>
      </c>
      <c r="JM1125" t="s">
        <v>423</v>
      </c>
      <c r="JN1125" t="s">
        <v>423</v>
      </c>
      <c r="JO1125" t="s">
        <v>423</v>
      </c>
      <c r="JP1125" t="s">
        <v>423</v>
      </c>
      <c r="JQ1125" t="s">
        <v>423</v>
      </c>
      <c r="JR1125" t="s">
        <v>423</v>
      </c>
      <c r="JS1125" t="s">
        <v>423</v>
      </c>
      <c r="JT1125" t="s">
        <v>423</v>
      </c>
      <c r="JU1125" t="s">
        <v>423</v>
      </c>
      <c r="JV1125" t="s">
        <v>423</v>
      </c>
      <c r="JW1125" t="s">
        <v>423</v>
      </c>
      <c r="JX1125" t="s">
        <v>423</v>
      </c>
      <c r="JY1125" t="s">
        <v>431</v>
      </c>
      <c r="JZ1125" t="s">
        <v>423</v>
      </c>
      <c r="KA1125" t="s">
        <v>423</v>
      </c>
      <c r="KB1125" t="s">
        <v>423</v>
      </c>
      <c r="KC1125" t="s">
        <v>423</v>
      </c>
      <c r="KD1125" t="s">
        <v>423</v>
      </c>
      <c r="KE1125" t="s">
        <v>423</v>
      </c>
      <c r="KF1125" t="s">
        <v>423</v>
      </c>
      <c r="KG1125" t="s">
        <v>423</v>
      </c>
      <c r="KH1125" t="s">
        <v>423</v>
      </c>
      <c r="KI1125" t="s">
        <v>423</v>
      </c>
      <c r="KJ1125" t="s">
        <v>423</v>
      </c>
      <c r="KK1125" t="s">
        <v>423</v>
      </c>
      <c r="KL1125" t="s">
        <v>423</v>
      </c>
      <c r="KM1125" t="s">
        <v>423</v>
      </c>
      <c r="KN1125" t="s">
        <v>423</v>
      </c>
      <c r="KO1125" t="s">
        <v>423</v>
      </c>
      <c r="KP1125" t="s">
        <v>423</v>
      </c>
      <c r="KQ1125" t="s">
        <v>431</v>
      </c>
      <c r="KR1125" t="s">
        <v>423</v>
      </c>
      <c r="KS1125" t="s">
        <v>423</v>
      </c>
      <c r="KT1125" t="s">
        <v>423</v>
      </c>
      <c r="KU1125" t="s">
        <v>423</v>
      </c>
      <c r="KV1125" t="s">
        <v>423</v>
      </c>
      <c r="KW1125" t="s">
        <v>431</v>
      </c>
      <c r="KY1125" t="s">
        <v>423</v>
      </c>
      <c r="KZ1125" t="s">
        <v>423</v>
      </c>
      <c r="LA1125" t="s">
        <v>423</v>
      </c>
      <c r="LB1125" t="s">
        <v>423</v>
      </c>
      <c r="LC1125" t="s">
        <v>431</v>
      </c>
      <c r="LD1125" t="s">
        <v>423</v>
      </c>
      <c r="LE1125" t="s">
        <v>423</v>
      </c>
      <c r="LF1125" t="s">
        <v>423</v>
      </c>
      <c r="LG1125" t="s">
        <v>423</v>
      </c>
      <c r="LH1125" t="s">
        <v>431</v>
      </c>
      <c r="LI1125" t="s">
        <v>423</v>
      </c>
      <c r="LK1125" t="s">
        <v>431</v>
      </c>
      <c r="LL1125" t="s">
        <v>423</v>
      </c>
      <c r="LM1125" t="s">
        <v>423</v>
      </c>
      <c r="LN1125" t="s">
        <v>423</v>
      </c>
      <c r="LO1125" t="s">
        <v>439</v>
      </c>
      <c r="LP1125" t="s">
        <v>432</v>
      </c>
      <c r="LQ1125" t="s">
        <v>432</v>
      </c>
      <c r="LR1125" t="s">
        <v>432</v>
      </c>
      <c r="LS1125" t="s">
        <v>432</v>
      </c>
      <c r="LT1125" t="s">
        <v>432</v>
      </c>
      <c r="LU1125" t="s">
        <v>432</v>
      </c>
      <c r="LV1125" t="s">
        <v>432</v>
      </c>
      <c r="LW1125" t="s">
        <v>432</v>
      </c>
      <c r="LX1125" t="s">
        <v>432</v>
      </c>
      <c r="LY1125" t="s">
        <v>432</v>
      </c>
      <c r="LZ1125" t="s">
        <v>432</v>
      </c>
      <c r="MA1125" t="s">
        <v>432</v>
      </c>
      <c r="MB1125" t="s">
        <v>423</v>
      </c>
      <c r="MC1125" t="s">
        <v>423</v>
      </c>
      <c r="MD1125" t="s">
        <v>423</v>
      </c>
      <c r="ME1125" t="s">
        <v>423</v>
      </c>
      <c r="MF1125" t="s">
        <v>423</v>
      </c>
      <c r="MG1125" t="s">
        <v>431</v>
      </c>
      <c r="MH1125" t="s">
        <v>423</v>
      </c>
      <c r="MI1125" t="s">
        <v>423</v>
      </c>
      <c r="MJ1125" t="s">
        <v>423</v>
      </c>
      <c r="MK1125" t="s">
        <v>423</v>
      </c>
      <c r="ML1125" t="s">
        <v>431</v>
      </c>
      <c r="MN1125">
        <v>768.92</v>
      </c>
      <c r="MO1125">
        <v>89.91</v>
      </c>
      <c r="NE1125">
        <v>161.80000000000001</v>
      </c>
      <c r="NT1125">
        <v>138.66</v>
      </c>
      <c r="OJ1125">
        <v>309.29000000000002</v>
      </c>
      <c r="OT1125">
        <v>69.260000000000005</v>
      </c>
    </row>
    <row r="1126" spans="1:410" ht="12.75" customHeight="1" x14ac:dyDescent="0.2">
      <c r="A1126">
        <v>1372</v>
      </c>
      <c r="B1126" t="str">
        <f t="shared" si="782"/>
        <v>5-15min</v>
      </c>
      <c r="C1126" t="str">
        <f t="shared" si="783"/>
        <v>seul</v>
      </c>
      <c r="D1126" t="str">
        <f t="shared" si="784"/>
        <v>10-20m2</v>
      </c>
      <c r="E1126" t="str">
        <f t="shared" si="785"/>
        <v>plutôt oui</v>
      </c>
      <c r="F1126" t="str">
        <f t="shared" si="786"/>
        <v>oui 1-5h</v>
      </c>
      <c r="G1126" t="str">
        <f t="shared" si="787"/>
        <v>non</v>
      </c>
      <c r="H1126" t="str">
        <f t="shared" si="788"/>
        <v>non</v>
      </c>
      <c r="I1126" t="s">
        <v>431</v>
      </c>
      <c r="J1126" t="str">
        <f t="shared" si="789"/>
        <v>souvent</v>
      </c>
      <c r="K1126" t="str">
        <f t="shared" si="790"/>
        <v>parfois</v>
      </c>
      <c r="L1126" t="str">
        <f t="shared" si="791"/>
        <v>plutôt oui</v>
      </c>
      <c r="M1126" t="str">
        <f t="shared" si="792"/>
        <v>1-2h</v>
      </c>
      <c r="N1126" t="str">
        <f t="shared" si="793"/>
        <v>6-8h</v>
      </c>
      <c r="O1126" t="str">
        <f t="shared" si="794"/>
        <v>souvent</v>
      </c>
      <c r="P1126" t="str">
        <f t="shared" si="795"/>
        <v>souvent</v>
      </c>
      <c r="Q1126" t="str">
        <f t="shared" si="796"/>
        <v>souvent</v>
      </c>
      <c r="R1126" t="s">
        <v>424</v>
      </c>
      <c r="S1126" t="s">
        <v>425</v>
      </c>
      <c r="T1126" t="s">
        <v>425</v>
      </c>
      <c r="U1126" t="s">
        <v>427</v>
      </c>
      <c r="V1126" t="s">
        <v>428</v>
      </c>
      <c r="W1126" t="s">
        <v>440</v>
      </c>
      <c r="X1126" t="s">
        <v>429</v>
      </c>
      <c r="Y1126" t="s">
        <v>430</v>
      </c>
      <c r="Z1126" t="s">
        <v>430</v>
      </c>
      <c r="AA1126" t="s">
        <v>424</v>
      </c>
      <c r="AB1126" t="s">
        <v>425</v>
      </c>
      <c r="AC1126" t="s">
        <v>425</v>
      </c>
      <c r="AD1126" t="str">
        <f t="shared" si="797"/>
        <v>2 semaines avant</v>
      </c>
      <c r="AE1126" t="str">
        <f t="shared" si="798"/>
        <v>plutôt oui</v>
      </c>
      <c r="AF1126" t="str">
        <f t="shared" si="799"/>
        <v>très bonnes</v>
      </c>
      <c r="AG1126" t="str">
        <f t="shared" si="800"/>
        <v>très souvent</v>
      </c>
      <c r="AH1126" t="str">
        <f t="shared" si="801"/>
        <v>très souvent</v>
      </c>
      <c r="AI1126" t="str">
        <f t="shared" si="802"/>
        <v>parfois</v>
      </c>
      <c r="AJ1126" t="str">
        <f t="shared" si="803"/>
        <v>parfois</v>
      </c>
      <c r="AK1126" t="str">
        <f t="shared" si="804"/>
        <v>0-1h</v>
      </c>
      <c r="AL1126" t="str">
        <f t="shared" si="805"/>
        <v>plutôt oui</v>
      </c>
      <c r="AM1126" t="str">
        <f t="shared" si="806"/>
        <v>plutôt non</v>
      </c>
      <c r="AN1126" t="str">
        <f t="shared" si="807"/>
        <v>1-3h</v>
      </c>
      <c r="AO1126" t="str">
        <f t="shared" si="808"/>
        <v>rarement</v>
      </c>
      <c r="AP1126" t="str">
        <f t="shared" si="809"/>
        <v>plutôt oui</v>
      </c>
      <c r="AQ1126" t="str">
        <f t="shared" si="810"/>
        <v>rarement</v>
      </c>
      <c r="AR1126" t="str">
        <f t="shared" si="811"/>
        <v>régulièrement</v>
      </c>
      <c r="AS1126" t="str">
        <f t="shared" si="812"/>
        <v>2-4h</v>
      </c>
      <c r="AT1126" t="str">
        <f t="shared" si="813"/>
        <v>plutôt satisfaisante</v>
      </c>
      <c r="AU1126" t="str">
        <f t="shared" si="814"/>
        <v>tout à fait</v>
      </c>
      <c r="AV1126" t="str">
        <f t="shared" si="815"/>
        <v>tout à fait</v>
      </c>
      <c r="AW1126" t="str">
        <f t="shared" si="816"/>
        <v>plutôt oui</v>
      </c>
      <c r="AX1126" t="str">
        <f t="shared" si="817"/>
        <v>plutôt oui</v>
      </c>
      <c r="AY1126" t="str">
        <f t="shared" si="818"/>
        <v>plutôt oui</v>
      </c>
      <c r="AZ1126" t="str">
        <f t="shared" si="819"/>
        <v>4A</v>
      </c>
      <c r="BA1126" t="str">
        <f t="shared" si="820"/>
        <v>GM</v>
      </c>
      <c r="BB1126" t="str">
        <f t="shared" si="821"/>
        <v>NORG</v>
      </c>
      <c r="BC1126" t="str">
        <f t="shared" si="822"/>
        <v>non</v>
      </c>
      <c r="BD1126" t="str">
        <f t="shared" si="823"/>
        <v>post-bac</v>
      </c>
      <c r="BE1126" t="str">
        <f t="shared" si="824"/>
        <v>etranger</v>
      </c>
      <c r="BF1126" t="str">
        <f t="shared" si="825"/>
        <v>25-50%</v>
      </c>
      <c r="BG1126" t="str">
        <f t="shared" si="826"/>
        <v>50-75%</v>
      </c>
      <c r="BH1126" t="s">
        <v>423</v>
      </c>
      <c r="BI1126" t="str">
        <f t="shared" si="827"/>
        <v>1 par semestre</v>
      </c>
      <c r="BJ1126" t="s">
        <v>423</v>
      </c>
      <c r="BK1126" t="s">
        <v>431</v>
      </c>
      <c r="BL1126" t="s">
        <v>423</v>
      </c>
      <c r="BM1126" t="s">
        <v>423</v>
      </c>
      <c r="BN1126" t="s">
        <v>431</v>
      </c>
      <c r="BO1126" t="s">
        <v>423</v>
      </c>
      <c r="BP1126" t="s">
        <v>423</v>
      </c>
      <c r="BR1126" t="s">
        <v>423</v>
      </c>
      <c r="BS1126" t="s">
        <v>431</v>
      </c>
      <c r="BT1126" t="s">
        <v>423</v>
      </c>
      <c r="BU1126" t="s">
        <v>423</v>
      </c>
      <c r="BV1126" t="s">
        <v>423</v>
      </c>
      <c r="BW1126" t="s">
        <v>431</v>
      </c>
      <c r="BX1126" t="s">
        <v>423</v>
      </c>
      <c r="BY1126" t="s">
        <v>423</v>
      </c>
      <c r="BZ1126" t="s">
        <v>431</v>
      </c>
      <c r="CA1126" t="s">
        <v>431</v>
      </c>
      <c r="CB1126" t="s">
        <v>423</v>
      </c>
      <c r="CC1126" t="s">
        <v>423</v>
      </c>
      <c r="CD1126" t="s">
        <v>423</v>
      </c>
      <c r="CE1126" t="s">
        <v>423</v>
      </c>
      <c r="CF1126" t="s">
        <v>432</v>
      </c>
      <c r="CG1126" t="s">
        <v>432</v>
      </c>
      <c r="CH1126" t="s">
        <v>432</v>
      </c>
      <c r="CI1126" t="s">
        <v>432</v>
      </c>
      <c r="CJ1126" t="s">
        <v>432</v>
      </c>
      <c r="CK1126" t="s">
        <v>432</v>
      </c>
      <c r="CL1126" t="s">
        <v>432</v>
      </c>
      <c r="CM1126" t="s">
        <v>432</v>
      </c>
      <c r="CN1126" t="s">
        <v>423</v>
      </c>
      <c r="CO1126" t="s">
        <v>432</v>
      </c>
      <c r="CP1126" t="s">
        <v>432</v>
      </c>
      <c r="CQ1126" t="s">
        <v>432</v>
      </c>
      <c r="CR1126" t="s">
        <v>432</v>
      </c>
      <c r="CT1126" t="s">
        <v>432</v>
      </c>
      <c r="CU1126" t="s">
        <v>431</v>
      </c>
      <c r="CV1126" t="s">
        <v>423</v>
      </c>
      <c r="CW1126" t="s">
        <v>431</v>
      </c>
      <c r="CX1126" t="s">
        <v>423</v>
      </c>
      <c r="CY1126" t="s">
        <v>423</v>
      </c>
      <c r="CZ1126" t="s">
        <v>423</v>
      </c>
      <c r="DA1126" t="s">
        <v>423</v>
      </c>
      <c r="DB1126" t="s">
        <v>431</v>
      </c>
      <c r="DC1126" t="s">
        <v>423</v>
      </c>
      <c r="DD1126" t="s">
        <v>423</v>
      </c>
      <c r="DE1126" t="s">
        <v>431</v>
      </c>
      <c r="DF1126" t="s">
        <v>423</v>
      </c>
      <c r="DG1126" t="s">
        <v>423</v>
      </c>
      <c r="DH1126" t="s">
        <v>423</v>
      </c>
      <c r="DI1126" t="s">
        <v>423</v>
      </c>
      <c r="DJ1126" t="s">
        <v>431</v>
      </c>
      <c r="DK1126" t="s">
        <v>423</v>
      </c>
      <c r="DL1126" t="s">
        <v>423</v>
      </c>
      <c r="DM1126" t="s">
        <v>423</v>
      </c>
      <c r="DN1126" t="s">
        <v>431</v>
      </c>
      <c r="DO1126" t="s">
        <v>423</v>
      </c>
      <c r="DP1126" t="s">
        <v>423</v>
      </c>
      <c r="DQ1126" t="s">
        <v>423</v>
      </c>
      <c r="DR1126" t="s">
        <v>423</v>
      </c>
      <c r="DS1126" t="s">
        <v>423</v>
      </c>
      <c r="DT1126" t="s">
        <v>423</v>
      </c>
      <c r="DU1126" t="s">
        <v>431</v>
      </c>
      <c r="DV1126" t="s">
        <v>423</v>
      </c>
      <c r="DW1126" t="s">
        <v>423</v>
      </c>
      <c r="DX1126" t="s">
        <v>423</v>
      </c>
      <c r="DY1126" t="s">
        <v>431</v>
      </c>
      <c r="DZ1126" t="s">
        <v>423</v>
      </c>
      <c r="EA1126" t="s">
        <v>423</v>
      </c>
      <c r="EB1126" t="s">
        <v>423</v>
      </c>
      <c r="EC1126" t="s">
        <v>431</v>
      </c>
      <c r="ED1126" t="s">
        <v>423</v>
      </c>
      <c r="EE1126" t="s">
        <v>423</v>
      </c>
      <c r="EF1126" t="s">
        <v>438</v>
      </c>
      <c r="EG1126" t="s">
        <v>435</v>
      </c>
      <c r="EH1126" t="s">
        <v>433</v>
      </c>
      <c r="EI1126" t="s">
        <v>436</v>
      </c>
      <c r="EJ1126" t="s">
        <v>434</v>
      </c>
      <c r="EK1126" t="s">
        <v>437</v>
      </c>
      <c r="EL1126" t="s">
        <v>424</v>
      </c>
      <c r="EM1126" t="s">
        <v>425</v>
      </c>
      <c r="EN1126" t="s">
        <v>425</v>
      </c>
      <c r="EO1126" t="s">
        <v>427</v>
      </c>
      <c r="EP1126" t="s">
        <v>428</v>
      </c>
      <c r="EQ1126" t="s">
        <v>440</v>
      </c>
      <c r="ER1126" t="s">
        <v>429</v>
      </c>
      <c r="ES1126" t="s">
        <v>430</v>
      </c>
      <c r="ET1126" t="s">
        <v>430</v>
      </c>
      <c r="EU1126" t="s">
        <v>424</v>
      </c>
      <c r="EV1126" t="s">
        <v>425</v>
      </c>
      <c r="EW1126" t="s">
        <v>425</v>
      </c>
      <c r="EX1126" t="s">
        <v>423</v>
      </c>
      <c r="EY1126" t="s">
        <v>423</v>
      </c>
      <c r="EZ1126" t="s">
        <v>431</v>
      </c>
      <c r="FA1126" t="s">
        <v>423</v>
      </c>
      <c r="FB1126" t="s">
        <v>423</v>
      </c>
      <c r="FC1126" t="s">
        <v>423</v>
      </c>
      <c r="FD1126" t="s">
        <v>423</v>
      </c>
      <c r="FE1126" t="s">
        <v>431</v>
      </c>
      <c r="FF1126" t="s">
        <v>423</v>
      </c>
      <c r="FG1126" t="s">
        <v>423</v>
      </c>
      <c r="FH1126" t="s">
        <v>431</v>
      </c>
      <c r="FI1126" t="s">
        <v>423</v>
      </c>
      <c r="FJ1126" t="s">
        <v>423</v>
      </c>
      <c r="FK1126" t="s">
        <v>423</v>
      </c>
      <c r="FL1126" t="s">
        <v>431</v>
      </c>
      <c r="FM1126" t="s">
        <v>423</v>
      </c>
      <c r="FN1126" t="s">
        <v>423</v>
      </c>
      <c r="FO1126" t="s">
        <v>423</v>
      </c>
      <c r="FP1126" t="s">
        <v>431</v>
      </c>
      <c r="FQ1126" t="s">
        <v>423</v>
      </c>
      <c r="FR1126" t="s">
        <v>423</v>
      </c>
      <c r="FS1126" t="s">
        <v>423</v>
      </c>
      <c r="FT1126" t="s">
        <v>423</v>
      </c>
      <c r="FU1126" t="s">
        <v>423</v>
      </c>
      <c r="FV1126" t="s">
        <v>431</v>
      </c>
      <c r="FW1126" t="s">
        <v>423</v>
      </c>
      <c r="FX1126" t="s">
        <v>423</v>
      </c>
      <c r="FZ1126" t="s">
        <v>423</v>
      </c>
      <c r="GB1126" t="s">
        <v>431</v>
      </c>
      <c r="GD1126" t="s">
        <v>423</v>
      </c>
      <c r="GF1126" t="s">
        <v>431</v>
      </c>
      <c r="GG1126" t="s">
        <v>423</v>
      </c>
      <c r="GH1126" t="s">
        <v>423</v>
      </c>
      <c r="GI1126" t="s">
        <v>423</v>
      </c>
      <c r="GJ1126" t="s">
        <v>423</v>
      </c>
      <c r="GK1126" t="s">
        <v>423</v>
      </c>
      <c r="GL1126" t="s">
        <v>431</v>
      </c>
      <c r="GM1126" t="s">
        <v>423</v>
      </c>
      <c r="GN1126" t="s">
        <v>431</v>
      </c>
      <c r="GO1126" t="s">
        <v>423</v>
      </c>
      <c r="GP1126" t="s">
        <v>423</v>
      </c>
      <c r="GQ1126" t="s">
        <v>423</v>
      </c>
      <c r="GR1126" t="s">
        <v>423</v>
      </c>
      <c r="GS1126" t="s">
        <v>431</v>
      </c>
      <c r="GT1126" t="s">
        <v>423</v>
      </c>
      <c r="GU1126" t="s">
        <v>423</v>
      </c>
      <c r="GV1126" t="s">
        <v>423</v>
      </c>
      <c r="GW1126" t="s">
        <v>423</v>
      </c>
      <c r="GX1126" t="s">
        <v>431</v>
      </c>
      <c r="GY1126" t="s">
        <v>423</v>
      </c>
      <c r="GZ1126" t="s">
        <v>423</v>
      </c>
      <c r="HA1126" t="s">
        <v>423</v>
      </c>
      <c r="HB1126" t="s">
        <v>431</v>
      </c>
      <c r="HC1126" t="s">
        <v>423</v>
      </c>
      <c r="HD1126" t="s">
        <v>423</v>
      </c>
      <c r="HE1126" t="s">
        <v>431</v>
      </c>
      <c r="HF1126" t="s">
        <v>423</v>
      </c>
      <c r="HG1126" t="s">
        <v>423</v>
      </c>
      <c r="HH1126" t="s">
        <v>423</v>
      </c>
      <c r="HI1126" t="s">
        <v>423</v>
      </c>
      <c r="HJ1126" t="s">
        <v>423</v>
      </c>
      <c r="HK1126" t="s">
        <v>423</v>
      </c>
      <c r="HL1126" t="s">
        <v>431</v>
      </c>
      <c r="HM1126" t="s">
        <v>423</v>
      </c>
      <c r="HN1126" t="s">
        <v>423</v>
      </c>
      <c r="HP1126" t="s">
        <v>431</v>
      </c>
      <c r="HR1126" t="s">
        <v>423</v>
      </c>
      <c r="HT1126" t="s">
        <v>423</v>
      </c>
      <c r="HV1126" t="s">
        <v>423</v>
      </c>
      <c r="HW1126" t="s">
        <v>423</v>
      </c>
      <c r="HX1126" t="s">
        <v>431</v>
      </c>
      <c r="HY1126" t="s">
        <v>423</v>
      </c>
      <c r="HZ1126" t="s">
        <v>423</v>
      </c>
      <c r="IA1126" t="s">
        <v>423</v>
      </c>
      <c r="IB1126" t="s">
        <v>423</v>
      </c>
      <c r="IC1126" t="s">
        <v>431</v>
      </c>
      <c r="ID1126" t="s">
        <v>423</v>
      </c>
      <c r="IE1126" t="s">
        <v>423</v>
      </c>
      <c r="IF1126" t="s">
        <v>431</v>
      </c>
      <c r="IG1126" t="s">
        <v>423</v>
      </c>
      <c r="IH1126" t="s">
        <v>423</v>
      </c>
      <c r="II1126" t="s">
        <v>423</v>
      </c>
      <c r="IJ1126" t="s">
        <v>431</v>
      </c>
      <c r="IK1126" t="s">
        <v>423</v>
      </c>
      <c r="IL1126" t="s">
        <v>423</v>
      </c>
      <c r="IM1126" t="s">
        <v>423</v>
      </c>
      <c r="IN1126" t="s">
        <v>423</v>
      </c>
      <c r="IO1126" t="s">
        <v>431</v>
      </c>
      <c r="IP1126" t="s">
        <v>423</v>
      </c>
      <c r="IQ1126" t="s">
        <v>423</v>
      </c>
      <c r="IR1126" t="s">
        <v>423</v>
      </c>
      <c r="IS1126" t="s">
        <v>431</v>
      </c>
      <c r="IT1126" t="s">
        <v>423</v>
      </c>
      <c r="IU1126" t="s">
        <v>423</v>
      </c>
      <c r="IV1126" t="s">
        <v>423</v>
      </c>
      <c r="IX1126" t="s">
        <v>431</v>
      </c>
      <c r="IZ1126" t="s">
        <v>423</v>
      </c>
      <c r="JB1126" t="s">
        <v>423</v>
      </c>
      <c r="JI1126" t="s">
        <v>423</v>
      </c>
      <c r="JJ1126" t="s">
        <v>423</v>
      </c>
      <c r="JK1126" t="s">
        <v>423</v>
      </c>
      <c r="JL1126" t="s">
        <v>431</v>
      </c>
      <c r="JM1126" t="s">
        <v>423</v>
      </c>
      <c r="JN1126" t="s">
        <v>423</v>
      </c>
      <c r="JO1126" t="s">
        <v>423</v>
      </c>
      <c r="JP1126" t="s">
        <v>423</v>
      </c>
      <c r="JQ1126" t="s">
        <v>423</v>
      </c>
      <c r="JR1126" t="s">
        <v>423</v>
      </c>
      <c r="JS1126" t="s">
        <v>423</v>
      </c>
      <c r="JT1126" t="s">
        <v>423</v>
      </c>
      <c r="JU1126" t="s">
        <v>423</v>
      </c>
      <c r="JV1126" t="s">
        <v>423</v>
      </c>
      <c r="JW1126" t="s">
        <v>423</v>
      </c>
      <c r="JX1126" t="s">
        <v>423</v>
      </c>
      <c r="JY1126" t="s">
        <v>431</v>
      </c>
      <c r="JZ1126" t="s">
        <v>423</v>
      </c>
      <c r="KA1126" t="s">
        <v>423</v>
      </c>
      <c r="KB1126" t="s">
        <v>423</v>
      </c>
      <c r="KC1126" t="s">
        <v>423</v>
      </c>
      <c r="KD1126" t="s">
        <v>423</v>
      </c>
      <c r="KE1126" t="s">
        <v>431</v>
      </c>
      <c r="KF1126" t="s">
        <v>423</v>
      </c>
      <c r="KG1126" t="s">
        <v>423</v>
      </c>
      <c r="KH1126" t="s">
        <v>423</v>
      </c>
      <c r="KI1126" t="s">
        <v>423</v>
      </c>
      <c r="KJ1126" t="s">
        <v>423</v>
      </c>
      <c r="KK1126" t="s">
        <v>423</v>
      </c>
      <c r="KL1126" t="s">
        <v>423</v>
      </c>
      <c r="KM1126" t="s">
        <v>423</v>
      </c>
      <c r="KN1126" t="s">
        <v>423</v>
      </c>
      <c r="KO1126" t="s">
        <v>423</v>
      </c>
      <c r="KP1126" t="s">
        <v>423</v>
      </c>
      <c r="KQ1126" t="s">
        <v>423</v>
      </c>
      <c r="KR1126" t="s">
        <v>423</v>
      </c>
      <c r="KS1126" t="s">
        <v>423</v>
      </c>
      <c r="KT1126" t="s">
        <v>423</v>
      </c>
      <c r="KU1126" t="s">
        <v>423</v>
      </c>
      <c r="KV1126" t="s">
        <v>423</v>
      </c>
      <c r="KW1126" t="s">
        <v>431</v>
      </c>
      <c r="KY1126" t="s">
        <v>431</v>
      </c>
      <c r="KZ1126" t="s">
        <v>432</v>
      </c>
      <c r="LA1126" t="s">
        <v>432</v>
      </c>
      <c r="LB1126" t="s">
        <v>432</v>
      </c>
      <c r="LC1126" t="s">
        <v>432</v>
      </c>
      <c r="LD1126" t="s">
        <v>432</v>
      </c>
      <c r="LE1126" t="s">
        <v>432</v>
      </c>
      <c r="LF1126" t="s">
        <v>432</v>
      </c>
      <c r="LG1126" t="s">
        <v>432</v>
      </c>
      <c r="LH1126" t="s">
        <v>432</v>
      </c>
      <c r="LI1126" t="s">
        <v>432</v>
      </c>
      <c r="LK1126" t="s">
        <v>423</v>
      </c>
      <c r="LL1126" t="s">
        <v>423</v>
      </c>
      <c r="LM1126" t="s">
        <v>423</v>
      </c>
      <c r="LN1126" t="s">
        <v>431</v>
      </c>
      <c r="LO1126" t="s">
        <v>2151</v>
      </c>
      <c r="LP1126" t="s">
        <v>432</v>
      </c>
      <c r="LQ1126" t="s">
        <v>432</v>
      </c>
      <c r="LR1126" t="s">
        <v>432</v>
      </c>
      <c r="LS1126" t="s">
        <v>432</v>
      </c>
      <c r="LT1126" t="s">
        <v>432</v>
      </c>
      <c r="LU1126" t="s">
        <v>423</v>
      </c>
      <c r="LV1126" t="s">
        <v>423</v>
      </c>
      <c r="LW1126" t="s">
        <v>431</v>
      </c>
      <c r="LX1126" t="s">
        <v>423</v>
      </c>
      <c r="LY1126" t="s">
        <v>423</v>
      </c>
      <c r="LZ1126" t="s">
        <v>423</v>
      </c>
      <c r="MA1126" t="s">
        <v>423</v>
      </c>
      <c r="MB1126" t="s">
        <v>423</v>
      </c>
      <c r="MC1126" t="s">
        <v>423</v>
      </c>
      <c r="MD1126" t="s">
        <v>423</v>
      </c>
      <c r="ME1126" t="s">
        <v>431</v>
      </c>
      <c r="MF1126" t="s">
        <v>423</v>
      </c>
      <c r="MG1126" t="s">
        <v>423</v>
      </c>
      <c r="MH1126" t="s">
        <v>423</v>
      </c>
      <c r="MI1126" t="s">
        <v>423</v>
      </c>
      <c r="MJ1126" t="s">
        <v>423</v>
      </c>
      <c r="MK1126" t="s">
        <v>431</v>
      </c>
      <c r="ML1126" t="s">
        <v>423</v>
      </c>
      <c r="MN1126">
        <v>481.48</v>
      </c>
      <c r="MO1126">
        <v>102.5</v>
      </c>
      <c r="NE1126">
        <v>158.27000000000001</v>
      </c>
      <c r="NT1126">
        <v>93.27</v>
      </c>
      <c r="OJ1126">
        <v>55.3</v>
      </c>
      <c r="OT1126">
        <v>72.14</v>
      </c>
    </row>
    <row r="1127" spans="1:410" ht="12.75" customHeight="1" x14ac:dyDescent="0.2">
      <c r="A1127">
        <v>1373</v>
      </c>
      <c r="B1127" t="str">
        <f t="shared" si="782"/>
        <v>5-15min</v>
      </c>
      <c r="C1127" t="str">
        <f t="shared" si="783"/>
        <v>seul</v>
      </c>
      <c r="D1127" t="str">
        <f t="shared" si="784"/>
        <v>10-20m2</v>
      </c>
      <c r="E1127" t="str">
        <f t="shared" si="785"/>
        <v>plutôt oui</v>
      </c>
      <c r="F1127" t="str">
        <f t="shared" si="786"/>
        <v>aucune</v>
      </c>
      <c r="G1127" t="str">
        <f t="shared" si="787"/>
        <v>non</v>
      </c>
      <c r="H1127" t="str">
        <f t="shared" si="788"/>
        <v>non</v>
      </c>
      <c r="I1127" t="s">
        <v>423</v>
      </c>
      <c r="J1127" t="str">
        <f t="shared" si="789"/>
        <v>souvent</v>
      </c>
      <c r="K1127" t="str">
        <f t="shared" si="790"/>
        <v>parfois</v>
      </c>
      <c r="L1127" t="str">
        <f t="shared" si="791"/>
        <v>plutôt oui</v>
      </c>
      <c r="M1127" t="str">
        <f t="shared" si="792"/>
        <v>0-1h</v>
      </c>
      <c r="N1127" t="str">
        <f t="shared" si="793"/>
        <v>1-2h</v>
      </c>
      <c r="O1127" t="str">
        <f t="shared" si="794"/>
        <v>parfois</v>
      </c>
      <c r="P1127" t="str">
        <f t="shared" si="795"/>
        <v>parfois</v>
      </c>
      <c r="Q1127" t="str">
        <f t="shared" si="796"/>
        <v>souvent</v>
      </c>
      <c r="R1127" t="s">
        <v>430</v>
      </c>
      <c r="S1127" t="s">
        <v>424</v>
      </c>
      <c r="T1127" t="s">
        <v>425</v>
      </c>
      <c r="U1127" t="s">
        <v>426</v>
      </c>
      <c r="V1127" t="s">
        <v>427</v>
      </c>
      <c r="W1127" t="s">
        <v>428</v>
      </c>
      <c r="X1127" t="s">
        <v>429</v>
      </c>
      <c r="Y1127" t="s">
        <v>430</v>
      </c>
      <c r="Z1127" t="s">
        <v>430</v>
      </c>
      <c r="AA1127" t="s">
        <v>424</v>
      </c>
      <c r="AB1127" t="s">
        <v>425</v>
      </c>
      <c r="AC1127" t="s">
        <v>424</v>
      </c>
      <c r="AD1127" t="str">
        <f t="shared" si="797"/>
        <v>1 semaine avant</v>
      </c>
      <c r="AE1127" t="str">
        <f t="shared" si="798"/>
        <v xml:space="preserve">moyennement </v>
      </c>
      <c r="AF1127" t="str">
        <f t="shared" si="799"/>
        <v>plutôt bonnes</v>
      </c>
      <c r="AG1127" t="str">
        <f t="shared" si="800"/>
        <v>très souvent</v>
      </c>
      <c r="AH1127" t="str">
        <f t="shared" si="801"/>
        <v>très souvent</v>
      </c>
      <c r="AI1127" t="str">
        <f t="shared" si="802"/>
        <v>régulièrement</v>
      </c>
      <c r="AJ1127" t="str">
        <f t="shared" si="803"/>
        <v>jamais</v>
      </c>
      <c r="AK1127" t="str">
        <f t="shared" si="804"/>
        <v>+20h</v>
      </c>
      <c r="AL1127" t="str">
        <f t="shared" si="805"/>
        <v>tout à fait</v>
      </c>
      <c r="AM1127" t="str">
        <f t="shared" si="806"/>
        <v>tout à fait</v>
      </c>
      <c r="AN1127" t="str">
        <f t="shared" si="807"/>
        <v>6-10h</v>
      </c>
      <c r="AO1127" t="str">
        <f t="shared" si="808"/>
        <v>1/mois</v>
      </c>
      <c r="AP1127" t="str">
        <f t="shared" si="809"/>
        <v>plutôt oui</v>
      </c>
      <c r="AQ1127" t="str">
        <f t="shared" si="810"/>
        <v>rarement</v>
      </c>
      <c r="AR1127" t="str">
        <f t="shared" si="811"/>
        <v>parfois</v>
      </c>
      <c r="AS1127" t="str">
        <f t="shared" si="812"/>
        <v>1-2h</v>
      </c>
      <c r="AT1127" t="str">
        <f t="shared" si="813"/>
        <v>plutôt insatisfaisante</v>
      </c>
      <c r="AU1127" t="str">
        <f t="shared" si="814"/>
        <v>plutôt non</v>
      </c>
      <c r="AV1127" t="str">
        <f t="shared" si="815"/>
        <v>plutôt non</v>
      </c>
      <c r="AW1127" t="str">
        <f t="shared" si="816"/>
        <v>plutôt non</v>
      </c>
      <c r="AX1127" t="str">
        <f t="shared" si="817"/>
        <v>plutôt non</v>
      </c>
      <c r="AY1127" t="str">
        <f t="shared" si="818"/>
        <v>plutôt oui</v>
      </c>
      <c r="AZ1127" t="str">
        <f t="shared" si="819"/>
        <v>4A</v>
      </c>
      <c r="BA1127" t="str">
        <f t="shared" si="820"/>
        <v>GM</v>
      </c>
      <c r="BB1127" t="str">
        <f t="shared" si="821"/>
        <v>classique</v>
      </c>
      <c r="BC1127" t="str">
        <f t="shared" si="822"/>
        <v>non</v>
      </c>
      <c r="BD1127" t="str">
        <f t="shared" si="823"/>
        <v>post-bac</v>
      </c>
      <c r="BE1127" t="str">
        <f t="shared" si="824"/>
        <v>Fr</v>
      </c>
      <c r="BF1127" t="str">
        <f t="shared" si="825"/>
        <v>50-75%</v>
      </c>
      <c r="BG1127" t="str">
        <f t="shared" si="826"/>
        <v>10-25%</v>
      </c>
      <c r="BH1127" t="s">
        <v>423</v>
      </c>
      <c r="BI1127" t="str">
        <f t="shared" si="827"/>
        <v>1 par semestre</v>
      </c>
      <c r="BJ1127" t="s">
        <v>423</v>
      </c>
      <c r="BK1127" t="s">
        <v>431</v>
      </c>
      <c r="BL1127" t="s">
        <v>423</v>
      </c>
      <c r="BM1127" t="s">
        <v>423</v>
      </c>
      <c r="BN1127" t="s">
        <v>431</v>
      </c>
      <c r="BO1127" t="s">
        <v>423</v>
      </c>
      <c r="BP1127" t="s">
        <v>423</v>
      </c>
      <c r="BR1127" t="s">
        <v>423</v>
      </c>
      <c r="BS1127" t="s">
        <v>431</v>
      </c>
      <c r="BT1127" t="s">
        <v>423</v>
      </c>
      <c r="BU1127" t="s">
        <v>423</v>
      </c>
      <c r="BV1127" t="s">
        <v>423</v>
      </c>
      <c r="BW1127" t="s">
        <v>431</v>
      </c>
      <c r="BX1127" t="s">
        <v>423</v>
      </c>
      <c r="BY1127" t="s">
        <v>423</v>
      </c>
      <c r="BZ1127" t="s">
        <v>423</v>
      </c>
      <c r="CA1127" t="s">
        <v>432</v>
      </c>
      <c r="CB1127" t="s">
        <v>432</v>
      </c>
      <c r="CC1127" t="s">
        <v>432</v>
      </c>
      <c r="CD1127" t="s">
        <v>432</v>
      </c>
      <c r="CE1127" t="s">
        <v>423</v>
      </c>
      <c r="CF1127" t="s">
        <v>432</v>
      </c>
      <c r="CG1127" t="s">
        <v>432</v>
      </c>
      <c r="CH1127" t="s">
        <v>432</v>
      </c>
      <c r="CI1127" t="s">
        <v>432</v>
      </c>
      <c r="CJ1127" t="s">
        <v>432</v>
      </c>
      <c r="CK1127" t="s">
        <v>432</v>
      </c>
      <c r="CL1127" t="s">
        <v>432</v>
      </c>
      <c r="CM1127" t="s">
        <v>432</v>
      </c>
      <c r="CN1127" t="s">
        <v>423</v>
      </c>
      <c r="CO1127" t="s">
        <v>432</v>
      </c>
      <c r="CP1127" t="s">
        <v>432</v>
      </c>
      <c r="CQ1127" t="s">
        <v>432</v>
      </c>
      <c r="CR1127" t="s">
        <v>432</v>
      </c>
      <c r="CT1127" t="s">
        <v>432</v>
      </c>
      <c r="CU1127" t="s">
        <v>423</v>
      </c>
      <c r="CV1127" t="s">
        <v>423</v>
      </c>
      <c r="CW1127" t="s">
        <v>431</v>
      </c>
      <c r="CX1127" t="s">
        <v>423</v>
      </c>
      <c r="CY1127" t="s">
        <v>423</v>
      </c>
      <c r="CZ1127" t="s">
        <v>423</v>
      </c>
      <c r="DA1127" t="s">
        <v>423</v>
      </c>
      <c r="DB1127" t="s">
        <v>431</v>
      </c>
      <c r="DC1127" t="s">
        <v>423</v>
      </c>
      <c r="DD1127" t="s">
        <v>423</v>
      </c>
      <c r="DE1127" t="s">
        <v>431</v>
      </c>
      <c r="DF1127" t="s">
        <v>423</v>
      </c>
      <c r="DG1127" t="s">
        <v>423</v>
      </c>
      <c r="DH1127" t="s">
        <v>423</v>
      </c>
      <c r="DI1127" t="s">
        <v>423</v>
      </c>
      <c r="DJ1127" t="s">
        <v>423</v>
      </c>
      <c r="DK1127" t="s">
        <v>431</v>
      </c>
      <c r="DL1127" t="s">
        <v>423</v>
      </c>
      <c r="DM1127" t="s">
        <v>423</v>
      </c>
      <c r="DN1127" t="s">
        <v>423</v>
      </c>
      <c r="DO1127" t="s">
        <v>423</v>
      </c>
      <c r="DP1127" t="s">
        <v>423</v>
      </c>
      <c r="DQ1127" t="s">
        <v>431</v>
      </c>
      <c r="DR1127" t="s">
        <v>423</v>
      </c>
      <c r="DS1127" t="s">
        <v>423</v>
      </c>
      <c r="DT1127" t="s">
        <v>423</v>
      </c>
      <c r="DU1127" t="s">
        <v>423</v>
      </c>
      <c r="DV1127" t="s">
        <v>431</v>
      </c>
      <c r="DW1127" t="s">
        <v>423</v>
      </c>
      <c r="DX1127" t="s">
        <v>423</v>
      </c>
      <c r="DY1127" t="s">
        <v>423</v>
      </c>
      <c r="DZ1127" t="s">
        <v>431</v>
      </c>
      <c r="EA1127" t="s">
        <v>423</v>
      </c>
      <c r="EB1127" t="s">
        <v>423</v>
      </c>
      <c r="EC1127" t="s">
        <v>431</v>
      </c>
      <c r="ED1127" t="s">
        <v>423</v>
      </c>
      <c r="EE1127" t="s">
        <v>423</v>
      </c>
      <c r="EF1127" t="s">
        <v>435</v>
      </c>
      <c r="EG1127" t="s">
        <v>438</v>
      </c>
      <c r="EH1127" t="s">
        <v>437</v>
      </c>
      <c r="EI1127" t="s">
        <v>436</v>
      </c>
      <c r="EJ1127" t="s">
        <v>433</v>
      </c>
      <c r="EK1127" t="s">
        <v>434</v>
      </c>
      <c r="EL1127" t="s">
        <v>430</v>
      </c>
      <c r="EM1127" t="s">
        <v>424</v>
      </c>
      <c r="EN1127" t="s">
        <v>425</v>
      </c>
      <c r="EO1127" t="s">
        <v>426</v>
      </c>
      <c r="EP1127" t="s">
        <v>427</v>
      </c>
      <c r="EQ1127" t="s">
        <v>428</v>
      </c>
      <c r="ER1127" t="s">
        <v>429</v>
      </c>
      <c r="ES1127" t="s">
        <v>430</v>
      </c>
      <c r="ET1127" t="s">
        <v>430</v>
      </c>
      <c r="EU1127" t="s">
        <v>424</v>
      </c>
      <c r="EV1127" t="s">
        <v>425</v>
      </c>
      <c r="EW1127" t="s">
        <v>424</v>
      </c>
      <c r="EX1127" t="s">
        <v>423</v>
      </c>
      <c r="EY1127" t="s">
        <v>423</v>
      </c>
      <c r="EZ1127" t="s">
        <v>423</v>
      </c>
      <c r="FA1127" t="s">
        <v>431</v>
      </c>
      <c r="FB1127" t="s">
        <v>423</v>
      </c>
      <c r="FC1127" t="s">
        <v>423</v>
      </c>
      <c r="FD1127" t="s">
        <v>423</v>
      </c>
      <c r="FE1127" t="s">
        <v>423</v>
      </c>
      <c r="FF1127" t="s">
        <v>431</v>
      </c>
      <c r="FG1127" t="s">
        <v>423</v>
      </c>
      <c r="FH1127" t="s">
        <v>423</v>
      </c>
      <c r="FI1127" t="s">
        <v>431</v>
      </c>
      <c r="FJ1127" t="s">
        <v>423</v>
      </c>
      <c r="FK1127" t="s">
        <v>423</v>
      </c>
      <c r="FL1127" t="s">
        <v>431</v>
      </c>
      <c r="FM1127" t="s">
        <v>423</v>
      </c>
      <c r="FN1127" t="s">
        <v>423</v>
      </c>
      <c r="FO1127" t="s">
        <v>423</v>
      </c>
      <c r="FP1127" t="s">
        <v>431</v>
      </c>
      <c r="FQ1127" t="s">
        <v>423</v>
      </c>
      <c r="FR1127" t="s">
        <v>423</v>
      </c>
      <c r="FS1127" t="s">
        <v>423</v>
      </c>
      <c r="FT1127" t="s">
        <v>423</v>
      </c>
      <c r="FU1127" t="s">
        <v>431</v>
      </c>
      <c r="FV1127" t="s">
        <v>423</v>
      </c>
      <c r="FW1127" t="s">
        <v>423</v>
      </c>
      <c r="FX1127" t="s">
        <v>423</v>
      </c>
      <c r="FZ1127" t="s">
        <v>423</v>
      </c>
      <c r="GB1127" t="s">
        <v>423</v>
      </c>
      <c r="GD1127" t="s">
        <v>431</v>
      </c>
      <c r="GE1127" t="s">
        <v>3823</v>
      </c>
      <c r="GF1127" t="s">
        <v>431</v>
      </c>
      <c r="GG1127" t="s">
        <v>431</v>
      </c>
      <c r="GH1127" t="s">
        <v>423</v>
      </c>
      <c r="GI1127" t="s">
        <v>423</v>
      </c>
      <c r="GJ1127" t="s">
        <v>423</v>
      </c>
      <c r="GK1127" t="s">
        <v>423</v>
      </c>
      <c r="GL1127" t="s">
        <v>423</v>
      </c>
      <c r="GM1127" t="s">
        <v>431</v>
      </c>
      <c r="GN1127" t="s">
        <v>423</v>
      </c>
      <c r="GO1127" t="s">
        <v>423</v>
      </c>
      <c r="GP1127" t="s">
        <v>423</v>
      </c>
      <c r="GQ1127" t="s">
        <v>431</v>
      </c>
      <c r="GR1127" t="s">
        <v>423</v>
      </c>
      <c r="GS1127" t="s">
        <v>423</v>
      </c>
      <c r="GT1127" t="s">
        <v>423</v>
      </c>
      <c r="GU1127" t="s">
        <v>423</v>
      </c>
      <c r="GV1127" t="s">
        <v>431</v>
      </c>
      <c r="GW1127" t="s">
        <v>423</v>
      </c>
      <c r="GX1127" t="s">
        <v>423</v>
      </c>
      <c r="GY1127" t="s">
        <v>423</v>
      </c>
      <c r="GZ1127" t="s">
        <v>423</v>
      </c>
      <c r="HA1127" t="s">
        <v>431</v>
      </c>
      <c r="HB1127" t="s">
        <v>423</v>
      </c>
      <c r="HC1127" t="s">
        <v>423</v>
      </c>
      <c r="HD1127" t="s">
        <v>423</v>
      </c>
      <c r="HE1127" t="s">
        <v>431</v>
      </c>
      <c r="HF1127" t="s">
        <v>423</v>
      </c>
      <c r="HG1127" t="s">
        <v>423</v>
      </c>
      <c r="HH1127" t="s">
        <v>423</v>
      </c>
      <c r="HI1127" t="s">
        <v>423</v>
      </c>
      <c r="HJ1127" t="s">
        <v>423</v>
      </c>
      <c r="HK1127" t="s">
        <v>423</v>
      </c>
      <c r="HL1127" t="s">
        <v>431</v>
      </c>
      <c r="HM1127" t="s">
        <v>423</v>
      </c>
      <c r="HN1127" t="s">
        <v>423</v>
      </c>
      <c r="HP1127" t="s">
        <v>423</v>
      </c>
      <c r="HR1127" t="s">
        <v>431</v>
      </c>
      <c r="HS1127" t="s">
        <v>3824</v>
      </c>
      <c r="HT1127" t="s">
        <v>423</v>
      </c>
      <c r="HV1127" t="s">
        <v>423</v>
      </c>
      <c r="HW1127" t="s">
        <v>431</v>
      </c>
      <c r="HX1127" t="s">
        <v>423</v>
      </c>
      <c r="HY1127" t="s">
        <v>423</v>
      </c>
      <c r="HZ1127" t="s">
        <v>423</v>
      </c>
      <c r="IA1127" t="s">
        <v>423</v>
      </c>
      <c r="IB1127" t="s">
        <v>423</v>
      </c>
      <c r="IC1127" t="s">
        <v>423</v>
      </c>
      <c r="ID1127" t="s">
        <v>431</v>
      </c>
      <c r="IE1127" t="s">
        <v>423</v>
      </c>
      <c r="IF1127" t="s">
        <v>423</v>
      </c>
      <c r="IG1127" t="s">
        <v>423</v>
      </c>
      <c r="IH1127" t="s">
        <v>431</v>
      </c>
      <c r="II1127" t="s">
        <v>423</v>
      </c>
      <c r="IJ1127" t="s">
        <v>423</v>
      </c>
      <c r="IK1127" t="s">
        <v>423</v>
      </c>
      <c r="IL1127" t="s">
        <v>431</v>
      </c>
      <c r="IM1127" t="s">
        <v>423</v>
      </c>
      <c r="IN1127" t="s">
        <v>423</v>
      </c>
      <c r="IO1127" t="s">
        <v>423</v>
      </c>
      <c r="IP1127" t="s">
        <v>431</v>
      </c>
      <c r="IQ1127" t="s">
        <v>423</v>
      </c>
      <c r="IR1127" t="s">
        <v>423</v>
      </c>
      <c r="IS1127" t="s">
        <v>423</v>
      </c>
      <c r="IT1127" t="s">
        <v>431</v>
      </c>
      <c r="IU1127" t="s">
        <v>423</v>
      </c>
      <c r="IV1127" t="s">
        <v>423</v>
      </c>
      <c r="IX1127" t="s">
        <v>431</v>
      </c>
      <c r="IY1127" t="s">
        <v>3825</v>
      </c>
      <c r="IZ1127" t="s">
        <v>423</v>
      </c>
      <c r="JB1127" t="s">
        <v>423</v>
      </c>
      <c r="JD1127" t="s">
        <v>3826</v>
      </c>
      <c r="JE1127" t="s">
        <v>3827</v>
      </c>
      <c r="JF1127" t="s">
        <v>3828</v>
      </c>
      <c r="JG1127" t="s">
        <v>3829</v>
      </c>
      <c r="JH1127" t="s">
        <v>3830</v>
      </c>
      <c r="JI1127" t="s">
        <v>423</v>
      </c>
      <c r="JJ1127" t="s">
        <v>423</v>
      </c>
      <c r="JK1127" t="s">
        <v>423</v>
      </c>
      <c r="JL1127" t="s">
        <v>431</v>
      </c>
      <c r="JM1127" t="s">
        <v>423</v>
      </c>
      <c r="JN1127" t="s">
        <v>423</v>
      </c>
      <c r="JO1127" t="s">
        <v>423</v>
      </c>
      <c r="JP1127" t="s">
        <v>423</v>
      </c>
      <c r="JQ1127" t="s">
        <v>423</v>
      </c>
      <c r="JR1127" t="s">
        <v>423</v>
      </c>
      <c r="JS1127" t="s">
        <v>423</v>
      </c>
      <c r="JT1127" t="s">
        <v>423</v>
      </c>
      <c r="JU1127" t="s">
        <v>423</v>
      </c>
      <c r="JV1127" t="s">
        <v>423</v>
      </c>
      <c r="JW1127" t="s">
        <v>423</v>
      </c>
      <c r="JX1127" t="s">
        <v>423</v>
      </c>
      <c r="JY1127" t="s">
        <v>431</v>
      </c>
      <c r="JZ1127" t="s">
        <v>423</v>
      </c>
      <c r="KA1127" t="s">
        <v>423</v>
      </c>
      <c r="KB1127" t="s">
        <v>423</v>
      </c>
      <c r="KC1127" t="s">
        <v>423</v>
      </c>
      <c r="KD1127" t="s">
        <v>423</v>
      </c>
      <c r="KE1127" t="s">
        <v>423</v>
      </c>
      <c r="KF1127" t="s">
        <v>423</v>
      </c>
      <c r="KG1127" t="s">
        <v>423</v>
      </c>
      <c r="KH1127" t="s">
        <v>423</v>
      </c>
      <c r="KI1127" t="s">
        <v>423</v>
      </c>
      <c r="KJ1127" t="s">
        <v>423</v>
      </c>
      <c r="KK1127" t="s">
        <v>423</v>
      </c>
      <c r="KL1127" t="s">
        <v>423</v>
      </c>
      <c r="KM1127" t="s">
        <v>423</v>
      </c>
      <c r="KN1127" t="s">
        <v>423</v>
      </c>
      <c r="KO1127" t="s">
        <v>423</v>
      </c>
      <c r="KP1127" t="s">
        <v>423</v>
      </c>
      <c r="KQ1127" t="s">
        <v>431</v>
      </c>
      <c r="KR1127" t="s">
        <v>423</v>
      </c>
      <c r="KS1127" t="s">
        <v>423</v>
      </c>
      <c r="KT1127" t="s">
        <v>423</v>
      </c>
      <c r="KU1127" t="s">
        <v>423</v>
      </c>
      <c r="KV1127" t="s">
        <v>423</v>
      </c>
      <c r="KW1127" t="s">
        <v>431</v>
      </c>
      <c r="KY1127" t="s">
        <v>431</v>
      </c>
      <c r="KZ1127" t="s">
        <v>432</v>
      </c>
      <c r="LA1127" t="s">
        <v>432</v>
      </c>
      <c r="LB1127" t="s">
        <v>432</v>
      </c>
      <c r="LC1127" t="s">
        <v>432</v>
      </c>
      <c r="LD1127" t="s">
        <v>432</v>
      </c>
      <c r="LE1127" t="s">
        <v>432</v>
      </c>
      <c r="LF1127" t="s">
        <v>432</v>
      </c>
      <c r="LG1127" t="s">
        <v>432</v>
      </c>
      <c r="LH1127" t="s">
        <v>432</v>
      </c>
      <c r="LI1127" t="s">
        <v>432</v>
      </c>
      <c r="LK1127" t="s">
        <v>431</v>
      </c>
      <c r="LL1127" t="s">
        <v>423</v>
      </c>
      <c r="LM1127" t="s">
        <v>423</v>
      </c>
      <c r="LN1127" t="s">
        <v>423</v>
      </c>
      <c r="LO1127" t="s">
        <v>439</v>
      </c>
      <c r="LP1127" t="s">
        <v>432</v>
      </c>
      <c r="LQ1127" t="s">
        <v>432</v>
      </c>
      <c r="LR1127" t="s">
        <v>432</v>
      </c>
      <c r="LS1127" t="s">
        <v>432</v>
      </c>
      <c r="LT1127" t="s">
        <v>432</v>
      </c>
      <c r="LU1127" t="s">
        <v>423</v>
      </c>
      <c r="LV1127" t="s">
        <v>423</v>
      </c>
      <c r="LW1127" t="s">
        <v>423</v>
      </c>
      <c r="LX1127" t="s">
        <v>431</v>
      </c>
      <c r="LY1127" t="s">
        <v>423</v>
      </c>
      <c r="LZ1127" t="s">
        <v>423</v>
      </c>
      <c r="MA1127" t="s">
        <v>423</v>
      </c>
      <c r="MB1127" t="s">
        <v>423</v>
      </c>
      <c r="MC1127" t="s">
        <v>431</v>
      </c>
      <c r="MD1127" t="s">
        <v>423</v>
      </c>
      <c r="ME1127" t="s">
        <v>423</v>
      </c>
      <c r="MF1127" t="s">
        <v>423</v>
      </c>
      <c r="MG1127" t="s">
        <v>423</v>
      </c>
      <c r="MH1127" t="s">
        <v>423</v>
      </c>
      <c r="MI1127" t="s">
        <v>423</v>
      </c>
      <c r="MJ1127" t="s">
        <v>423</v>
      </c>
      <c r="MK1127" t="s">
        <v>431</v>
      </c>
      <c r="ML1127" t="s">
        <v>423</v>
      </c>
      <c r="MN1127">
        <v>807.27</v>
      </c>
      <c r="MO1127">
        <v>78.150000000000006</v>
      </c>
      <c r="NE1127">
        <v>154.94</v>
      </c>
      <c r="NT1127">
        <v>154.77000000000001</v>
      </c>
      <c r="OJ1127">
        <v>362.94</v>
      </c>
      <c r="OT1127">
        <v>56.47</v>
      </c>
    </row>
    <row r="1128" spans="1:410" ht="12.75" customHeight="1" x14ac:dyDescent="0.2">
      <c r="A1128">
        <v>1374</v>
      </c>
      <c r="B1128" t="str">
        <f t="shared" si="782"/>
        <v>5-15min</v>
      </c>
      <c r="C1128" t="str">
        <f t="shared" si="783"/>
        <v>seul</v>
      </c>
      <c r="D1128" t="str">
        <f t="shared" si="784"/>
        <v>10-20m2</v>
      </c>
      <c r="E1128" t="str">
        <f t="shared" si="785"/>
        <v>plutôt oui</v>
      </c>
      <c r="F1128" t="str">
        <f t="shared" si="786"/>
        <v>aucune</v>
      </c>
      <c r="G1128" t="str">
        <f t="shared" si="787"/>
        <v>non</v>
      </c>
      <c r="H1128" t="str">
        <f t="shared" si="788"/>
        <v>non</v>
      </c>
      <c r="I1128" t="s">
        <v>423</v>
      </c>
      <c r="J1128" t="str">
        <f t="shared" si="789"/>
        <v>toujours</v>
      </c>
      <c r="K1128" t="str">
        <f t="shared" si="790"/>
        <v>toujours</v>
      </c>
      <c r="L1128" t="str">
        <f t="shared" si="791"/>
        <v>plutôt oui</v>
      </c>
      <c r="M1128" t="str">
        <f t="shared" si="792"/>
        <v>1-2h</v>
      </c>
      <c r="N1128" t="str">
        <f t="shared" si="793"/>
        <v>4-6h</v>
      </c>
      <c r="O1128" t="str">
        <f t="shared" si="794"/>
        <v>souvent</v>
      </c>
      <c r="P1128" t="str">
        <f t="shared" si="795"/>
        <v>souvent</v>
      </c>
      <c r="Q1128" t="str">
        <f t="shared" si="796"/>
        <v>souvent</v>
      </c>
      <c r="R1128" t="s">
        <v>425</v>
      </c>
      <c r="S1128" t="s">
        <v>425</v>
      </c>
      <c r="T1128" t="s">
        <v>425</v>
      </c>
      <c r="U1128" t="s">
        <v>428</v>
      </c>
      <c r="V1128" t="s">
        <v>440</v>
      </c>
      <c r="W1128" t="s">
        <v>440</v>
      </c>
      <c r="X1128" t="s">
        <v>430</v>
      </c>
      <c r="Y1128" t="s">
        <v>424</v>
      </c>
      <c r="Z1128" t="s">
        <v>424</v>
      </c>
      <c r="AA1128" t="s">
        <v>424</v>
      </c>
      <c r="AB1128" t="s">
        <v>425</v>
      </c>
      <c r="AC1128" t="s">
        <v>425</v>
      </c>
      <c r="AD1128" t="str">
        <f t="shared" si="797"/>
        <v>2 semaines avant</v>
      </c>
      <c r="AE1128" t="str">
        <f t="shared" si="798"/>
        <v>plutôt oui</v>
      </c>
      <c r="AF1128" t="str">
        <f t="shared" si="799"/>
        <v>très bonnes</v>
      </c>
      <c r="AG1128" t="str">
        <f t="shared" si="800"/>
        <v>parfois</v>
      </c>
      <c r="AH1128" t="str">
        <f t="shared" si="801"/>
        <v>régulièrement</v>
      </c>
      <c r="AI1128" t="str">
        <f t="shared" si="802"/>
        <v>jamais</v>
      </c>
      <c r="AJ1128" t="str">
        <f t="shared" si="803"/>
        <v>parfois</v>
      </c>
      <c r="AK1128" t="str">
        <f t="shared" si="804"/>
        <v>1-5h</v>
      </c>
      <c r="AL1128" t="str">
        <f t="shared" si="805"/>
        <v>plutôt oui</v>
      </c>
      <c r="AM1128" t="str">
        <f t="shared" si="806"/>
        <v>plutôt non</v>
      </c>
      <c r="AN1128" t="str">
        <f t="shared" si="807"/>
        <v>1-3h</v>
      </c>
      <c r="AO1128" t="str">
        <f t="shared" si="808"/>
        <v>rarement</v>
      </c>
      <c r="AP1128" t="str">
        <f t="shared" si="809"/>
        <v>plutôt non</v>
      </c>
      <c r="AQ1128" t="str">
        <f t="shared" si="810"/>
        <v>rarement</v>
      </c>
      <c r="AR1128" t="str">
        <f t="shared" si="811"/>
        <v>régulièrement</v>
      </c>
      <c r="AS1128" t="str">
        <f t="shared" si="812"/>
        <v>2-4h</v>
      </c>
      <c r="AT1128" t="str">
        <f t="shared" si="813"/>
        <v>plutôt insatisfaisante</v>
      </c>
      <c r="AU1128" t="str">
        <f t="shared" si="814"/>
        <v>plutôt oui</v>
      </c>
      <c r="AV1128" t="str">
        <f t="shared" si="815"/>
        <v>plutôt oui</v>
      </c>
      <c r="AW1128" t="str">
        <f t="shared" si="816"/>
        <v>plutôt oui</v>
      </c>
      <c r="AX1128" t="str">
        <f t="shared" si="817"/>
        <v>plutôt oui</v>
      </c>
      <c r="AY1128" t="str">
        <f t="shared" si="818"/>
        <v>tout à fait</v>
      </c>
      <c r="AZ1128" t="str">
        <f t="shared" si="819"/>
        <v>4A</v>
      </c>
      <c r="BA1128" t="str">
        <f t="shared" si="820"/>
        <v>GM</v>
      </c>
      <c r="BB1128" t="str">
        <f t="shared" si="821"/>
        <v>classique</v>
      </c>
      <c r="BC1128" t="str">
        <f t="shared" si="822"/>
        <v>non</v>
      </c>
      <c r="BD1128" t="str">
        <f t="shared" si="823"/>
        <v>3A</v>
      </c>
      <c r="BE1128" t="str">
        <f t="shared" si="824"/>
        <v>equi_Fr</v>
      </c>
      <c r="BF1128" t="str">
        <f t="shared" si="825"/>
        <v>pas de classement</v>
      </c>
      <c r="BG1128" t="str">
        <f t="shared" si="826"/>
        <v>50-75%</v>
      </c>
      <c r="BH1128" t="s">
        <v>423</v>
      </c>
      <c r="BI1128" t="str">
        <f t="shared" si="827"/>
        <v>2/3 par semestre</v>
      </c>
      <c r="BJ1128" t="s">
        <v>423</v>
      </c>
      <c r="BK1128" t="s">
        <v>431</v>
      </c>
      <c r="BL1128" t="s">
        <v>423</v>
      </c>
      <c r="BM1128" t="s">
        <v>423</v>
      </c>
      <c r="BN1128" t="s">
        <v>431</v>
      </c>
      <c r="BO1128" t="s">
        <v>423</v>
      </c>
      <c r="BP1128" t="s">
        <v>423</v>
      </c>
      <c r="BR1128" t="s">
        <v>423</v>
      </c>
      <c r="BS1128" t="s">
        <v>431</v>
      </c>
      <c r="BT1128" t="s">
        <v>423</v>
      </c>
      <c r="BU1128" t="s">
        <v>423</v>
      </c>
      <c r="BV1128" t="s">
        <v>423</v>
      </c>
      <c r="BW1128" t="s">
        <v>431</v>
      </c>
      <c r="BX1128" t="s">
        <v>423</v>
      </c>
      <c r="BY1128" t="s">
        <v>423</v>
      </c>
      <c r="BZ1128" t="s">
        <v>423</v>
      </c>
      <c r="CA1128" t="s">
        <v>432</v>
      </c>
      <c r="CB1128" t="s">
        <v>432</v>
      </c>
      <c r="CC1128" t="s">
        <v>432</v>
      </c>
      <c r="CD1128" t="s">
        <v>432</v>
      </c>
      <c r="CE1128" t="s">
        <v>423</v>
      </c>
      <c r="CF1128" t="s">
        <v>432</v>
      </c>
      <c r="CG1128" t="s">
        <v>432</v>
      </c>
      <c r="CH1128" t="s">
        <v>432</v>
      </c>
      <c r="CI1128" t="s">
        <v>432</v>
      </c>
      <c r="CJ1128" t="s">
        <v>432</v>
      </c>
      <c r="CK1128" t="s">
        <v>432</v>
      </c>
      <c r="CL1128" t="s">
        <v>432</v>
      </c>
      <c r="CM1128" t="s">
        <v>432</v>
      </c>
      <c r="CN1128" t="s">
        <v>423</v>
      </c>
      <c r="CO1128" t="s">
        <v>432</v>
      </c>
      <c r="CP1128" t="s">
        <v>432</v>
      </c>
      <c r="CQ1128" t="s">
        <v>432</v>
      </c>
      <c r="CR1128" t="s">
        <v>432</v>
      </c>
      <c r="CT1128" t="s">
        <v>432</v>
      </c>
      <c r="CU1128" t="s">
        <v>423</v>
      </c>
      <c r="CV1128" t="s">
        <v>431</v>
      </c>
      <c r="CW1128" t="s">
        <v>423</v>
      </c>
      <c r="CX1128" t="s">
        <v>423</v>
      </c>
      <c r="CY1128" t="s">
        <v>423</v>
      </c>
      <c r="CZ1128" t="s">
        <v>431</v>
      </c>
      <c r="DA1128" t="s">
        <v>423</v>
      </c>
      <c r="DB1128" t="s">
        <v>423</v>
      </c>
      <c r="DC1128" t="s">
        <v>423</v>
      </c>
      <c r="DD1128" t="s">
        <v>423</v>
      </c>
      <c r="DE1128" t="s">
        <v>431</v>
      </c>
      <c r="DF1128" t="s">
        <v>423</v>
      </c>
      <c r="DG1128" t="s">
        <v>423</v>
      </c>
      <c r="DH1128" t="s">
        <v>423</v>
      </c>
      <c r="DI1128" t="s">
        <v>423</v>
      </c>
      <c r="DJ1128" t="s">
        <v>431</v>
      </c>
      <c r="DK1128" t="s">
        <v>423</v>
      </c>
      <c r="DL1128" t="s">
        <v>423</v>
      </c>
      <c r="DM1128" t="s">
        <v>423</v>
      </c>
      <c r="DN1128" t="s">
        <v>423</v>
      </c>
      <c r="DO1128" t="s">
        <v>431</v>
      </c>
      <c r="DP1128" t="s">
        <v>423</v>
      </c>
      <c r="DQ1128" t="s">
        <v>423</v>
      </c>
      <c r="DR1128" t="s">
        <v>423</v>
      </c>
      <c r="DS1128" t="s">
        <v>423</v>
      </c>
      <c r="DT1128" t="s">
        <v>423</v>
      </c>
      <c r="DU1128" t="s">
        <v>431</v>
      </c>
      <c r="DV1128" t="s">
        <v>423</v>
      </c>
      <c r="DW1128" t="s">
        <v>423</v>
      </c>
      <c r="DX1128" t="s">
        <v>423</v>
      </c>
      <c r="DY1128" t="s">
        <v>431</v>
      </c>
      <c r="DZ1128" t="s">
        <v>423</v>
      </c>
      <c r="EA1128" t="s">
        <v>423</v>
      </c>
      <c r="EB1128" t="s">
        <v>423</v>
      </c>
      <c r="EC1128" t="s">
        <v>431</v>
      </c>
      <c r="ED1128" t="s">
        <v>423</v>
      </c>
      <c r="EE1128" t="s">
        <v>423</v>
      </c>
      <c r="EF1128" t="s">
        <v>438</v>
      </c>
      <c r="EG1128" t="s">
        <v>437</v>
      </c>
      <c r="EH1128" t="s">
        <v>434</v>
      </c>
      <c r="EI1128" t="s">
        <v>436</v>
      </c>
      <c r="EJ1128" t="s">
        <v>435</v>
      </c>
      <c r="EK1128" t="s">
        <v>433</v>
      </c>
      <c r="EL1128" t="s">
        <v>425</v>
      </c>
      <c r="EM1128" t="s">
        <v>425</v>
      </c>
      <c r="EN1128" t="s">
        <v>425</v>
      </c>
      <c r="EO1128" t="s">
        <v>428</v>
      </c>
      <c r="EP1128" t="s">
        <v>440</v>
      </c>
      <c r="EQ1128" t="s">
        <v>440</v>
      </c>
      <c r="ER1128" t="s">
        <v>430</v>
      </c>
      <c r="ES1128" t="s">
        <v>424</v>
      </c>
      <c r="ET1128" t="s">
        <v>424</v>
      </c>
      <c r="EU1128" t="s">
        <v>424</v>
      </c>
      <c r="EV1128" t="s">
        <v>425</v>
      </c>
      <c r="EW1128" t="s">
        <v>425</v>
      </c>
      <c r="EX1128" t="s">
        <v>423</v>
      </c>
      <c r="EY1128" t="s">
        <v>423</v>
      </c>
      <c r="EZ1128" t="s">
        <v>431</v>
      </c>
      <c r="FA1128" t="s">
        <v>423</v>
      </c>
      <c r="FB1128" t="s">
        <v>423</v>
      </c>
      <c r="FC1128" t="s">
        <v>423</v>
      </c>
      <c r="FD1128" t="s">
        <v>423</v>
      </c>
      <c r="FE1128" t="s">
        <v>431</v>
      </c>
      <c r="FF1128" t="s">
        <v>423</v>
      </c>
      <c r="FG1128" t="s">
        <v>423</v>
      </c>
      <c r="FH1128" t="s">
        <v>431</v>
      </c>
      <c r="FI1128" t="s">
        <v>423</v>
      </c>
      <c r="FJ1128" t="s">
        <v>423</v>
      </c>
      <c r="FK1128" t="s">
        <v>423</v>
      </c>
      <c r="FL1128" t="s">
        <v>423</v>
      </c>
      <c r="FM1128" t="s">
        <v>423</v>
      </c>
      <c r="FN1128" t="s">
        <v>431</v>
      </c>
      <c r="FO1128" t="s">
        <v>423</v>
      </c>
      <c r="FP1128" t="s">
        <v>423</v>
      </c>
      <c r="FQ1128" t="s">
        <v>431</v>
      </c>
      <c r="FR1128" t="s">
        <v>423</v>
      </c>
      <c r="FS1128" t="s">
        <v>423</v>
      </c>
      <c r="FT1128" t="s">
        <v>423</v>
      </c>
      <c r="FU1128" t="s">
        <v>423</v>
      </c>
      <c r="FV1128" t="s">
        <v>423</v>
      </c>
      <c r="FW1128" t="s">
        <v>431</v>
      </c>
      <c r="FX1128" t="s">
        <v>423</v>
      </c>
      <c r="FZ1128" t="s">
        <v>423</v>
      </c>
      <c r="GB1128" t="s">
        <v>431</v>
      </c>
      <c r="GD1128" t="s">
        <v>423</v>
      </c>
      <c r="GF1128" t="s">
        <v>431</v>
      </c>
      <c r="GG1128" t="s">
        <v>423</v>
      </c>
      <c r="GH1128" t="s">
        <v>423</v>
      </c>
      <c r="GI1128" t="s">
        <v>423</v>
      </c>
      <c r="GJ1128" t="s">
        <v>423</v>
      </c>
      <c r="GK1128" t="s">
        <v>431</v>
      </c>
      <c r="GL1128" t="s">
        <v>423</v>
      </c>
      <c r="GM1128" t="s">
        <v>423</v>
      </c>
      <c r="GN1128" t="s">
        <v>431</v>
      </c>
      <c r="GO1128" t="s">
        <v>423</v>
      </c>
      <c r="GP1128" t="s">
        <v>423</v>
      </c>
      <c r="GQ1128" t="s">
        <v>423</v>
      </c>
      <c r="GR1128" t="s">
        <v>423</v>
      </c>
      <c r="GS1128" t="s">
        <v>431</v>
      </c>
      <c r="GT1128" t="s">
        <v>423</v>
      </c>
      <c r="GU1128" t="s">
        <v>423</v>
      </c>
      <c r="GV1128" t="s">
        <v>423</v>
      </c>
      <c r="GW1128" t="s">
        <v>423</v>
      </c>
      <c r="GX1128" t="s">
        <v>431</v>
      </c>
      <c r="GY1128" t="s">
        <v>423</v>
      </c>
      <c r="GZ1128" t="s">
        <v>423</v>
      </c>
      <c r="HA1128" t="s">
        <v>423</v>
      </c>
      <c r="HB1128" t="s">
        <v>431</v>
      </c>
      <c r="HC1128" t="s">
        <v>423</v>
      </c>
      <c r="HD1128" t="s">
        <v>423</v>
      </c>
      <c r="HE1128" t="s">
        <v>423</v>
      </c>
      <c r="HF1128" t="s">
        <v>431</v>
      </c>
      <c r="HG1128" t="s">
        <v>423</v>
      </c>
      <c r="HH1128" t="s">
        <v>423</v>
      </c>
      <c r="HI1128" t="s">
        <v>423</v>
      </c>
      <c r="HJ1128" t="s">
        <v>423</v>
      </c>
      <c r="HK1128" t="s">
        <v>423</v>
      </c>
      <c r="HL1128" t="s">
        <v>431</v>
      </c>
      <c r="HM1128" t="s">
        <v>423</v>
      </c>
      <c r="HN1128" t="s">
        <v>423</v>
      </c>
      <c r="HP1128" t="s">
        <v>431</v>
      </c>
      <c r="HR1128" t="s">
        <v>423</v>
      </c>
      <c r="HT1128" t="s">
        <v>423</v>
      </c>
      <c r="HV1128" t="s">
        <v>423</v>
      </c>
      <c r="HW1128" t="s">
        <v>423</v>
      </c>
      <c r="HX1128" t="s">
        <v>431</v>
      </c>
      <c r="HY1128" t="s">
        <v>423</v>
      </c>
      <c r="HZ1128" t="s">
        <v>423</v>
      </c>
      <c r="IA1128" t="s">
        <v>423</v>
      </c>
      <c r="IB1128" t="s">
        <v>423</v>
      </c>
      <c r="IC1128" t="s">
        <v>423</v>
      </c>
      <c r="ID1128" t="s">
        <v>431</v>
      </c>
      <c r="IE1128" t="s">
        <v>423</v>
      </c>
      <c r="IF1128" t="s">
        <v>423</v>
      </c>
      <c r="IG1128" t="s">
        <v>431</v>
      </c>
      <c r="IH1128" t="s">
        <v>423</v>
      </c>
      <c r="II1128" t="s">
        <v>423</v>
      </c>
      <c r="IJ1128" t="s">
        <v>423</v>
      </c>
      <c r="IK1128" t="s">
        <v>431</v>
      </c>
      <c r="IL1128" t="s">
        <v>423</v>
      </c>
      <c r="IM1128" t="s">
        <v>423</v>
      </c>
      <c r="IN1128" t="s">
        <v>423</v>
      </c>
      <c r="IO1128" t="s">
        <v>431</v>
      </c>
      <c r="IP1128" t="s">
        <v>423</v>
      </c>
      <c r="IQ1128" t="s">
        <v>423</v>
      </c>
      <c r="IR1128" t="s">
        <v>423</v>
      </c>
      <c r="IS1128" t="s">
        <v>431</v>
      </c>
      <c r="IT1128" t="s">
        <v>423</v>
      </c>
      <c r="IU1128" t="s">
        <v>423</v>
      </c>
      <c r="IV1128" t="s">
        <v>431</v>
      </c>
      <c r="IX1128" t="s">
        <v>423</v>
      </c>
      <c r="IZ1128" t="s">
        <v>423</v>
      </c>
      <c r="JB1128" t="s">
        <v>423</v>
      </c>
      <c r="JI1128" t="s">
        <v>423</v>
      </c>
      <c r="JJ1128" t="s">
        <v>423</v>
      </c>
      <c r="JK1128" t="s">
        <v>423</v>
      </c>
      <c r="JL1128" t="s">
        <v>431</v>
      </c>
      <c r="JM1128" t="s">
        <v>423</v>
      </c>
      <c r="JN1128" t="s">
        <v>423</v>
      </c>
      <c r="JO1128" t="s">
        <v>423</v>
      </c>
      <c r="JP1128" t="s">
        <v>423</v>
      </c>
      <c r="JQ1128" t="s">
        <v>423</v>
      </c>
      <c r="JR1128" t="s">
        <v>423</v>
      </c>
      <c r="JS1128" t="s">
        <v>423</v>
      </c>
      <c r="JT1128" t="s">
        <v>423</v>
      </c>
      <c r="JU1128" t="s">
        <v>423</v>
      </c>
      <c r="JV1128" t="s">
        <v>423</v>
      </c>
      <c r="JW1128" t="s">
        <v>423</v>
      </c>
      <c r="JX1128" t="s">
        <v>423</v>
      </c>
      <c r="JY1128" t="s">
        <v>431</v>
      </c>
      <c r="JZ1128" t="s">
        <v>423</v>
      </c>
      <c r="KA1128" t="s">
        <v>423</v>
      </c>
      <c r="KB1128" t="s">
        <v>423</v>
      </c>
      <c r="KC1128" t="s">
        <v>423</v>
      </c>
      <c r="KD1128" t="s">
        <v>423</v>
      </c>
      <c r="KE1128" t="s">
        <v>423</v>
      </c>
      <c r="KF1128" t="s">
        <v>423</v>
      </c>
      <c r="KG1128" t="s">
        <v>423</v>
      </c>
      <c r="KH1128" t="s">
        <v>423</v>
      </c>
      <c r="KI1128" t="s">
        <v>423</v>
      </c>
      <c r="KJ1128" t="s">
        <v>423</v>
      </c>
      <c r="KK1128" t="s">
        <v>423</v>
      </c>
      <c r="KL1128" t="s">
        <v>423</v>
      </c>
      <c r="KM1128" t="s">
        <v>423</v>
      </c>
      <c r="KN1128" t="s">
        <v>423</v>
      </c>
      <c r="KO1128" t="s">
        <v>423</v>
      </c>
      <c r="KP1128" t="s">
        <v>423</v>
      </c>
      <c r="KQ1128" t="s">
        <v>431</v>
      </c>
      <c r="KR1128" t="s">
        <v>423</v>
      </c>
      <c r="KS1128" t="s">
        <v>423</v>
      </c>
      <c r="KT1128" t="s">
        <v>423</v>
      </c>
      <c r="KU1128" t="s">
        <v>423</v>
      </c>
      <c r="KV1128" t="s">
        <v>423</v>
      </c>
      <c r="KW1128" t="s">
        <v>431</v>
      </c>
      <c r="KY1128" t="s">
        <v>423</v>
      </c>
      <c r="KZ1128" t="s">
        <v>423</v>
      </c>
      <c r="LA1128" t="s">
        <v>423</v>
      </c>
      <c r="LB1128" t="s">
        <v>431</v>
      </c>
      <c r="LC1128" t="s">
        <v>423</v>
      </c>
      <c r="LD1128" t="s">
        <v>423</v>
      </c>
      <c r="LE1128" t="s">
        <v>423</v>
      </c>
      <c r="LF1128" t="s">
        <v>423</v>
      </c>
      <c r="LG1128" t="s">
        <v>431</v>
      </c>
      <c r="LH1128" t="s">
        <v>423</v>
      </c>
      <c r="LI1128" t="s">
        <v>423</v>
      </c>
      <c r="LK1128" t="s">
        <v>423</v>
      </c>
      <c r="LL1128" t="s">
        <v>423</v>
      </c>
      <c r="LM1128" t="s">
        <v>431</v>
      </c>
      <c r="LN1128" t="s">
        <v>423</v>
      </c>
      <c r="LO1128" t="s">
        <v>3831</v>
      </c>
      <c r="LP1128" t="s">
        <v>432</v>
      </c>
      <c r="LQ1128" t="s">
        <v>432</v>
      </c>
      <c r="LR1128" t="s">
        <v>432</v>
      </c>
      <c r="LS1128" t="s">
        <v>432</v>
      </c>
      <c r="LT1128" t="s">
        <v>432</v>
      </c>
      <c r="LU1128" t="s">
        <v>432</v>
      </c>
      <c r="LV1128" t="s">
        <v>432</v>
      </c>
      <c r="LW1128" t="s">
        <v>432</v>
      </c>
      <c r="LX1128" t="s">
        <v>432</v>
      </c>
      <c r="LY1128" t="s">
        <v>432</v>
      </c>
      <c r="LZ1128" t="s">
        <v>432</v>
      </c>
      <c r="MA1128" t="s">
        <v>432</v>
      </c>
      <c r="MB1128" t="s">
        <v>423</v>
      </c>
      <c r="MC1128" t="s">
        <v>423</v>
      </c>
      <c r="MD1128" t="s">
        <v>423</v>
      </c>
      <c r="ME1128" t="s">
        <v>431</v>
      </c>
      <c r="MF1128" t="s">
        <v>423</v>
      </c>
      <c r="MG1128" t="s">
        <v>423</v>
      </c>
      <c r="MH1128" t="s">
        <v>423</v>
      </c>
      <c r="MI1128" t="s">
        <v>423</v>
      </c>
      <c r="MJ1128" t="s">
        <v>431</v>
      </c>
      <c r="MK1128" t="s">
        <v>423</v>
      </c>
      <c r="ML1128" t="s">
        <v>423</v>
      </c>
      <c r="MN1128">
        <v>465.78</v>
      </c>
      <c r="MO1128">
        <v>78.92</v>
      </c>
      <c r="NE1128">
        <v>115.89</v>
      </c>
      <c r="NT1128">
        <v>134.91</v>
      </c>
      <c r="OJ1128">
        <v>49.56</v>
      </c>
      <c r="OT1128">
        <v>86.5</v>
      </c>
    </row>
    <row r="1129" spans="1:410" ht="12.75" customHeight="1" x14ac:dyDescent="0.2">
      <c r="A1129">
        <v>1375</v>
      </c>
      <c r="B1129" t="str">
        <f t="shared" si="782"/>
        <v>5-15min</v>
      </c>
      <c r="C1129" t="str">
        <f t="shared" si="783"/>
        <v>seul</v>
      </c>
      <c r="D1129" t="str">
        <f t="shared" si="784"/>
        <v>20-30m2</v>
      </c>
      <c r="E1129" t="str">
        <f t="shared" si="785"/>
        <v>tout à fait</v>
      </c>
      <c r="F1129" t="str">
        <f t="shared" si="786"/>
        <v>aucune</v>
      </c>
      <c r="G1129" t="str">
        <f t="shared" si="787"/>
        <v>non</v>
      </c>
      <c r="H1129" t="str">
        <f t="shared" si="788"/>
        <v>non</v>
      </c>
      <c r="I1129" t="s">
        <v>423</v>
      </c>
      <c r="J1129" t="str">
        <f t="shared" si="789"/>
        <v>parfois</v>
      </c>
      <c r="K1129" t="str">
        <f t="shared" si="790"/>
        <v>parfois</v>
      </c>
      <c r="L1129" t="str">
        <f t="shared" si="791"/>
        <v>plutôt oui</v>
      </c>
      <c r="M1129" t="str">
        <f t="shared" si="792"/>
        <v>0-1h</v>
      </c>
      <c r="N1129" t="str">
        <f t="shared" si="793"/>
        <v>1-2h</v>
      </c>
      <c r="O1129" t="str">
        <f t="shared" si="794"/>
        <v>parfois</v>
      </c>
      <c r="P1129" t="str">
        <f t="shared" si="795"/>
        <v>jamais</v>
      </c>
      <c r="Q1129" t="str">
        <f t="shared" si="796"/>
        <v>toujours</v>
      </c>
      <c r="R1129" t="s">
        <v>424</v>
      </c>
      <c r="S1129" t="s">
        <v>425</v>
      </c>
      <c r="T1129" t="s">
        <v>425</v>
      </c>
      <c r="U1129" t="s">
        <v>428</v>
      </c>
      <c r="V1129" t="s">
        <v>440</v>
      </c>
      <c r="W1129" t="s">
        <v>440</v>
      </c>
      <c r="X1129" t="s">
        <v>429</v>
      </c>
      <c r="Y1129" t="s">
        <v>429</v>
      </c>
      <c r="Z1129" t="s">
        <v>424</v>
      </c>
      <c r="AA1129" t="s">
        <v>430</v>
      </c>
      <c r="AB1129" t="s">
        <v>429</v>
      </c>
      <c r="AC1129" t="s">
        <v>429</v>
      </c>
      <c r="AD1129" t="str">
        <f t="shared" si="797"/>
        <v>1 semaine avant</v>
      </c>
      <c r="AE1129" t="str">
        <f t="shared" si="798"/>
        <v>très</v>
      </c>
      <c r="AF1129" t="str">
        <f t="shared" si="799"/>
        <v>très bonnes</v>
      </c>
      <c r="AG1129" t="str">
        <f t="shared" si="800"/>
        <v>régulièrement</v>
      </c>
      <c r="AH1129" t="str">
        <f t="shared" si="801"/>
        <v>régulièrement</v>
      </c>
      <c r="AI1129" t="str">
        <f t="shared" si="802"/>
        <v>parfois</v>
      </c>
      <c r="AJ1129" t="str">
        <f t="shared" si="803"/>
        <v>jamais</v>
      </c>
      <c r="AK1129" t="str">
        <f t="shared" si="804"/>
        <v>5-10h</v>
      </c>
      <c r="AL1129" t="str">
        <f t="shared" si="805"/>
        <v>plutôt oui</v>
      </c>
      <c r="AM1129" t="str">
        <f t="shared" si="806"/>
        <v>plutôt non</v>
      </c>
      <c r="AN1129" t="str">
        <f t="shared" si="807"/>
        <v>3-6h</v>
      </c>
      <c r="AO1129" t="str">
        <f t="shared" si="808"/>
        <v>rarement</v>
      </c>
      <c r="AP1129" t="str">
        <f t="shared" si="809"/>
        <v>plutôt non</v>
      </c>
      <c r="AQ1129" t="str">
        <f t="shared" si="810"/>
        <v>jamais</v>
      </c>
      <c r="AR1129" t="str">
        <f t="shared" si="811"/>
        <v>régulièrement</v>
      </c>
      <c r="AS1129" t="str">
        <f t="shared" si="812"/>
        <v>4-6h</v>
      </c>
      <c r="AT1129" t="str">
        <f t="shared" si="813"/>
        <v>très satisfaisante</v>
      </c>
      <c r="AU1129" t="str">
        <f t="shared" si="814"/>
        <v>tout à fait</v>
      </c>
      <c r="AV1129" t="str">
        <f t="shared" si="815"/>
        <v>plutôt oui</v>
      </c>
      <c r="AW1129" t="str">
        <f t="shared" si="816"/>
        <v>tout à fait</v>
      </c>
      <c r="AX1129" t="str">
        <f t="shared" si="817"/>
        <v>tout à fait</v>
      </c>
      <c r="AY1129" t="str">
        <f t="shared" si="818"/>
        <v>plutôt oui</v>
      </c>
      <c r="AZ1129" t="str">
        <f t="shared" si="819"/>
        <v>4A</v>
      </c>
      <c r="BA1129" t="str">
        <f t="shared" si="820"/>
        <v>GM</v>
      </c>
      <c r="BB1129" t="str">
        <f t="shared" si="821"/>
        <v>classique</v>
      </c>
      <c r="BC1129" t="str">
        <f t="shared" si="822"/>
        <v>non</v>
      </c>
      <c r="BD1129" t="str">
        <f t="shared" si="823"/>
        <v>post-bac</v>
      </c>
      <c r="BE1129" t="str">
        <f t="shared" si="824"/>
        <v>Fr</v>
      </c>
      <c r="BF1129" t="str">
        <f t="shared" si="825"/>
        <v>25-50%</v>
      </c>
      <c r="BG1129" t="str">
        <f t="shared" si="826"/>
        <v>25-50%</v>
      </c>
      <c r="BH1129" t="s">
        <v>423</v>
      </c>
      <c r="BI1129" t="str">
        <f t="shared" si="827"/>
        <v>aucun</v>
      </c>
      <c r="BJ1129" t="s">
        <v>423</v>
      </c>
      <c r="BK1129" t="s">
        <v>431</v>
      </c>
      <c r="BL1129" t="s">
        <v>423</v>
      </c>
      <c r="BM1129" t="s">
        <v>423</v>
      </c>
      <c r="BN1129" t="s">
        <v>431</v>
      </c>
      <c r="BO1129" t="s">
        <v>423</v>
      </c>
      <c r="BP1129" t="s">
        <v>423</v>
      </c>
      <c r="BR1129" t="s">
        <v>423</v>
      </c>
      <c r="BS1129" t="s">
        <v>423</v>
      </c>
      <c r="BT1129" t="s">
        <v>431</v>
      </c>
      <c r="BU1129" t="s">
        <v>423</v>
      </c>
      <c r="BV1129" t="s">
        <v>431</v>
      </c>
      <c r="BW1129" t="s">
        <v>423</v>
      </c>
      <c r="BX1129" t="s">
        <v>423</v>
      </c>
      <c r="BY1129" t="s">
        <v>423</v>
      </c>
      <c r="BZ1129" t="s">
        <v>423</v>
      </c>
      <c r="CA1129" t="s">
        <v>432</v>
      </c>
      <c r="CB1129" t="s">
        <v>432</v>
      </c>
      <c r="CC1129" t="s">
        <v>432</v>
      </c>
      <c r="CD1129" t="s">
        <v>432</v>
      </c>
      <c r="CE1129" t="s">
        <v>423</v>
      </c>
      <c r="CF1129" t="s">
        <v>432</v>
      </c>
      <c r="CG1129" t="s">
        <v>432</v>
      </c>
      <c r="CH1129" t="s">
        <v>432</v>
      </c>
      <c r="CI1129" t="s">
        <v>432</v>
      </c>
      <c r="CJ1129" t="s">
        <v>432</v>
      </c>
      <c r="CK1129" t="s">
        <v>432</v>
      </c>
      <c r="CL1129" t="s">
        <v>432</v>
      </c>
      <c r="CM1129" t="s">
        <v>432</v>
      </c>
      <c r="CN1129" t="s">
        <v>423</v>
      </c>
      <c r="CO1129" t="s">
        <v>432</v>
      </c>
      <c r="CP1129" t="s">
        <v>432</v>
      </c>
      <c r="CQ1129" t="s">
        <v>432</v>
      </c>
      <c r="CR1129" t="s">
        <v>432</v>
      </c>
      <c r="CT1129" t="s">
        <v>432</v>
      </c>
      <c r="CU1129" t="s">
        <v>423</v>
      </c>
      <c r="CV1129" t="s">
        <v>423</v>
      </c>
      <c r="CW1129" t="s">
        <v>423</v>
      </c>
      <c r="CX1129" t="s">
        <v>431</v>
      </c>
      <c r="CY1129" t="s">
        <v>423</v>
      </c>
      <c r="CZ1129" t="s">
        <v>423</v>
      </c>
      <c r="DA1129" t="s">
        <v>423</v>
      </c>
      <c r="DB1129" t="s">
        <v>431</v>
      </c>
      <c r="DC1129" t="s">
        <v>423</v>
      </c>
      <c r="DD1129" t="s">
        <v>423</v>
      </c>
      <c r="DE1129" t="s">
        <v>431</v>
      </c>
      <c r="DF1129" t="s">
        <v>423</v>
      </c>
      <c r="DG1129" t="s">
        <v>423</v>
      </c>
      <c r="DH1129" t="s">
        <v>423</v>
      </c>
      <c r="DI1129" t="s">
        <v>423</v>
      </c>
      <c r="DJ1129" t="s">
        <v>423</v>
      </c>
      <c r="DK1129" t="s">
        <v>431</v>
      </c>
      <c r="DL1129" t="s">
        <v>423</v>
      </c>
      <c r="DM1129" t="s">
        <v>423</v>
      </c>
      <c r="DN1129" t="s">
        <v>423</v>
      </c>
      <c r="DO1129" t="s">
        <v>423</v>
      </c>
      <c r="DP1129" t="s">
        <v>423</v>
      </c>
      <c r="DQ1129" t="s">
        <v>431</v>
      </c>
      <c r="DR1129" t="s">
        <v>423</v>
      </c>
      <c r="DS1129" t="s">
        <v>423</v>
      </c>
      <c r="DT1129" t="s">
        <v>423</v>
      </c>
      <c r="DU1129" t="s">
        <v>423</v>
      </c>
      <c r="DV1129" t="s">
        <v>431</v>
      </c>
      <c r="DW1129" t="s">
        <v>423</v>
      </c>
      <c r="DX1129" t="s">
        <v>423</v>
      </c>
      <c r="DY1129" t="s">
        <v>423</v>
      </c>
      <c r="DZ1129" t="s">
        <v>423</v>
      </c>
      <c r="EA1129" t="s">
        <v>431</v>
      </c>
      <c r="EB1129" t="s">
        <v>431</v>
      </c>
      <c r="EC1129" t="s">
        <v>423</v>
      </c>
      <c r="ED1129" t="s">
        <v>423</v>
      </c>
      <c r="EE1129" t="s">
        <v>423</v>
      </c>
      <c r="EF1129" t="s">
        <v>437</v>
      </c>
      <c r="EG1129" t="s">
        <v>434</v>
      </c>
      <c r="EH1129" t="s">
        <v>438</v>
      </c>
      <c r="EI1129" t="s">
        <v>435</v>
      </c>
      <c r="EJ1129" t="s">
        <v>436</v>
      </c>
      <c r="EK1129" t="s">
        <v>433</v>
      </c>
      <c r="EL1129" t="s">
        <v>424</v>
      </c>
      <c r="EM1129" t="s">
        <v>425</v>
      </c>
      <c r="EN1129" t="s">
        <v>425</v>
      </c>
      <c r="EO1129" t="s">
        <v>428</v>
      </c>
      <c r="EP1129" t="s">
        <v>440</v>
      </c>
      <c r="EQ1129" t="s">
        <v>440</v>
      </c>
      <c r="ER1129" t="s">
        <v>429</v>
      </c>
      <c r="ES1129" t="s">
        <v>429</v>
      </c>
      <c r="ET1129" t="s">
        <v>424</v>
      </c>
      <c r="EU1129" t="s">
        <v>430</v>
      </c>
      <c r="EV1129" t="s">
        <v>429</v>
      </c>
      <c r="EW1129" t="s">
        <v>429</v>
      </c>
      <c r="EX1129" t="s">
        <v>423</v>
      </c>
      <c r="EY1129" t="s">
        <v>423</v>
      </c>
      <c r="EZ1129" t="s">
        <v>423</v>
      </c>
      <c r="FA1129" t="s">
        <v>431</v>
      </c>
      <c r="FB1129" t="s">
        <v>423</v>
      </c>
      <c r="FC1129" t="s">
        <v>423</v>
      </c>
      <c r="FD1129" t="s">
        <v>431</v>
      </c>
      <c r="FE1129" t="s">
        <v>423</v>
      </c>
      <c r="FF1129" t="s">
        <v>423</v>
      </c>
      <c r="FG1129" t="s">
        <v>423</v>
      </c>
      <c r="FH1129" t="s">
        <v>431</v>
      </c>
      <c r="FI1129" t="s">
        <v>423</v>
      </c>
      <c r="FJ1129" t="s">
        <v>423</v>
      </c>
      <c r="FK1129" t="s">
        <v>423</v>
      </c>
      <c r="FL1129" t="s">
        <v>423</v>
      </c>
      <c r="FM1129" t="s">
        <v>431</v>
      </c>
      <c r="FN1129" t="s">
        <v>423</v>
      </c>
      <c r="FO1129" t="s">
        <v>423</v>
      </c>
      <c r="FP1129" t="s">
        <v>423</v>
      </c>
      <c r="FQ1129" t="s">
        <v>431</v>
      </c>
      <c r="FR1129" t="s">
        <v>423</v>
      </c>
      <c r="FS1129" t="s">
        <v>423</v>
      </c>
      <c r="FT1129" t="s">
        <v>423</v>
      </c>
      <c r="FU1129" t="s">
        <v>423</v>
      </c>
      <c r="FV1129" t="s">
        <v>431</v>
      </c>
      <c r="FW1129" t="s">
        <v>423</v>
      </c>
      <c r="FX1129" t="s">
        <v>423</v>
      </c>
      <c r="FZ1129" t="s">
        <v>423</v>
      </c>
      <c r="GB1129" t="s">
        <v>423</v>
      </c>
      <c r="GD1129" t="s">
        <v>431</v>
      </c>
      <c r="GE1129" t="s">
        <v>3832</v>
      </c>
      <c r="GF1129" t="s">
        <v>431</v>
      </c>
      <c r="GG1129" t="s">
        <v>423</v>
      </c>
      <c r="GH1129" t="s">
        <v>423</v>
      </c>
      <c r="GI1129" t="s">
        <v>423</v>
      </c>
      <c r="GJ1129" t="s">
        <v>431</v>
      </c>
      <c r="GK1129" t="s">
        <v>423</v>
      </c>
      <c r="GL1129" t="s">
        <v>423</v>
      </c>
      <c r="GM1129" t="s">
        <v>423</v>
      </c>
      <c r="GN1129" t="s">
        <v>431</v>
      </c>
      <c r="GO1129" t="s">
        <v>423</v>
      </c>
      <c r="GP1129" t="s">
        <v>423</v>
      </c>
      <c r="GQ1129" t="s">
        <v>423</v>
      </c>
      <c r="GR1129" t="s">
        <v>423</v>
      </c>
      <c r="GS1129" t="s">
        <v>431</v>
      </c>
      <c r="GT1129" t="s">
        <v>423</v>
      </c>
      <c r="GU1129" t="s">
        <v>423</v>
      </c>
      <c r="GV1129" t="s">
        <v>423</v>
      </c>
      <c r="GW1129" t="s">
        <v>431</v>
      </c>
      <c r="GX1129" t="s">
        <v>423</v>
      </c>
      <c r="GY1129" t="s">
        <v>423</v>
      </c>
      <c r="GZ1129" t="s">
        <v>423</v>
      </c>
      <c r="HA1129" t="s">
        <v>423</v>
      </c>
      <c r="HB1129" t="s">
        <v>431</v>
      </c>
      <c r="HC1129" t="s">
        <v>423</v>
      </c>
      <c r="HD1129" t="s">
        <v>423</v>
      </c>
      <c r="HE1129" t="s">
        <v>423</v>
      </c>
      <c r="HF1129" t="s">
        <v>431</v>
      </c>
      <c r="HG1129" t="s">
        <v>423</v>
      </c>
      <c r="HH1129" t="s">
        <v>423</v>
      </c>
      <c r="HI1129" t="s">
        <v>423</v>
      </c>
      <c r="HJ1129" t="s">
        <v>423</v>
      </c>
      <c r="HK1129" t="s">
        <v>423</v>
      </c>
      <c r="HL1129" t="s">
        <v>423</v>
      </c>
      <c r="HM1129" t="s">
        <v>431</v>
      </c>
      <c r="HN1129" t="s">
        <v>423</v>
      </c>
      <c r="HP1129" t="s">
        <v>431</v>
      </c>
      <c r="HQ1129" t="s">
        <v>3833</v>
      </c>
      <c r="HR1129" t="s">
        <v>423</v>
      </c>
      <c r="HT1129" t="s">
        <v>423</v>
      </c>
      <c r="HV1129" t="s">
        <v>423</v>
      </c>
      <c r="HW1129" t="s">
        <v>423</v>
      </c>
      <c r="HX1129" t="s">
        <v>423</v>
      </c>
      <c r="HY1129" t="s">
        <v>431</v>
      </c>
      <c r="HZ1129" t="s">
        <v>423</v>
      </c>
      <c r="IA1129" t="s">
        <v>423</v>
      </c>
      <c r="IB1129" t="s">
        <v>431</v>
      </c>
      <c r="IC1129" t="s">
        <v>423</v>
      </c>
      <c r="ID1129" t="s">
        <v>423</v>
      </c>
      <c r="IE1129" t="s">
        <v>423</v>
      </c>
      <c r="IF1129" t="s">
        <v>431</v>
      </c>
      <c r="IG1129" t="s">
        <v>423</v>
      </c>
      <c r="IH1129" t="s">
        <v>423</v>
      </c>
      <c r="II1129" t="s">
        <v>423</v>
      </c>
      <c r="IJ1129" t="s">
        <v>423</v>
      </c>
      <c r="IK1129" t="s">
        <v>431</v>
      </c>
      <c r="IL1129" t="s">
        <v>423</v>
      </c>
      <c r="IM1129" t="s">
        <v>423</v>
      </c>
      <c r="IN1129" t="s">
        <v>431</v>
      </c>
      <c r="IO1129" t="s">
        <v>423</v>
      </c>
      <c r="IP1129" t="s">
        <v>423</v>
      </c>
      <c r="IQ1129" t="s">
        <v>423</v>
      </c>
      <c r="IR1129" t="s">
        <v>431</v>
      </c>
      <c r="IS1129" t="s">
        <v>423</v>
      </c>
      <c r="IT1129" t="s">
        <v>423</v>
      </c>
      <c r="IU1129" t="s">
        <v>423</v>
      </c>
      <c r="IV1129" t="s">
        <v>423</v>
      </c>
      <c r="IX1129" t="s">
        <v>431</v>
      </c>
      <c r="IY1129" t="s">
        <v>3834</v>
      </c>
      <c r="IZ1129" t="s">
        <v>423</v>
      </c>
      <c r="JB1129" t="s">
        <v>423</v>
      </c>
      <c r="JD1129" t="s">
        <v>3835</v>
      </c>
      <c r="JE1129" t="s">
        <v>3836</v>
      </c>
      <c r="JF1129" t="s">
        <v>3837</v>
      </c>
      <c r="JG1129" t="s">
        <v>3838</v>
      </c>
      <c r="JH1129" t="s">
        <v>3839</v>
      </c>
      <c r="JI1129" t="s">
        <v>423</v>
      </c>
      <c r="JJ1129" t="s">
        <v>423</v>
      </c>
      <c r="JK1129" t="s">
        <v>423</v>
      </c>
      <c r="JL1129" t="s">
        <v>431</v>
      </c>
      <c r="JM1129" t="s">
        <v>423</v>
      </c>
      <c r="JN1129" t="s">
        <v>423</v>
      </c>
      <c r="JO1129" t="s">
        <v>423</v>
      </c>
      <c r="JP1129" t="s">
        <v>423</v>
      </c>
      <c r="JQ1129" t="s">
        <v>423</v>
      </c>
      <c r="JR1129" t="s">
        <v>423</v>
      </c>
      <c r="JS1129" t="s">
        <v>423</v>
      </c>
      <c r="JT1129" t="s">
        <v>423</v>
      </c>
      <c r="JU1129" t="s">
        <v>423</v>
      </c>
      <c r="JV1129" t="s">
        <v>423</v>
      </c>
      <c r="JW1129" t="s">
        <v>423</v>
      </c>
      <c r="JX1129" t="s">
        <v>423</v>
      </c>
      <c r="JY1129" t="s">
        <v>431</v>
      </c>
      <c r="JZ1129" t="s">
        <v>423</v>
      </c>
      <c r="KA1129" t="s">
        <v>423</v>
      </c>
      <c r="KB1129" t="s">
        <v>423</v>
      </c>
      <c r="KC1129" t="s">
        <v>423</v>
      </c>
      <c r="KD1129" t="s">
        <v>423</v>
      </c>
      <c r="KE1129" t="s">
        <v>423</v>
      </c>
      <c r="KF1129" t="s">
        <v>423</v>
      </c>
      <c r="KG1129" t="s">
        <v>423</v>
      </c>
      <c r="KH1129" t="s">
        <v>423</v>
      </c>
      <c r="KI1129" t="s">
        <v>423</v>
      </c>
      <c r="KJ1129" t="s">
        <v>423</v>
      </c>
      <c r="KK1129" t="s">
        <v>423</v>
      </c>
      <c r="KL1129" t="s">
        <v>423</v>
      </c>
      <c r="KM1129" t="s">
        <v>423</v>
      </c>
      <c r="KN1129" t="s">
        <v>423</v>
      </c>
      <c r="KO1129" t="s">
        <v>423</v>
      </c>
      <c r="KP1129" t="s">
        <v>423</v>
      </c>
      <c r="KQ1129" t="s">
        <v>431</v>
      </c>
      <c r="KR1129" t="s">
        <v>423</v>
      </c>
      <c r="KS1129" t="s">
        <v>423</v>
      </c>
      <c r="KT1129" t="s">
        <v>423</v>
      </c>
      <c r="KU1129" t="s">
        <v>423</v>
      </c>
      <c r="KV1129" t="s">
        <v>423</v>
      </c>
      <c r="KW1129" t="s">
        <v>431</v>
      </c>
      <c r="KY1129" t="s">
        <v>431</v>
      </c>
      <c r="KZ1129" t="s">
        <v>432</v>
      </c>
      <c r="LA1129" t="s">
        <v>432</v>
      </c>
      <c r="LB1129" t="s">
        <v>432</v>
      </c>
      <c r="LC1129" t="s">
        <v>432</v>
      </c>
      <c r="LD1129" t="s">
        <v>432</v>
      </c>
      <c r="LE1129" t="s">
        <v>432</v>
      </c>
      <c r="LF1129" t="s">
        <v>432</v>
      </c>
      <c r="LG1129" t="s">
        <v>432</v>
      </c>
      <c r="LH1129" t="s">
        <v>432</v>
      </c>
      <c r="LI1129" t="s">
        <v>432</v>
      </c>
      <c r="LK1129" t="s">
        <v>431</v>
      </c>
      <c r="LL1129" t="s">
        <v>423</v>
      </c>
      <c r="LM1129" t="s">
        <v>423</v>
      </c>
      <c r="LN1129" t="s">
        <v>423</v>
      </c>
      <c r="LO1129" t="s">
        <v>439</v>
      </c>
      <c r="LP1129" t="s">
        <v>432</v>
      </c>
      <c r="LQ1129" t="s">
        <v>432</v>
      </c>
      <c r="LR1129" t="s">
        <v>432</v>
      </c>
      <c r="LS1129" t="s">
        <v>432</v>
      </c>
      <c r="LT1129" t="s">
        <v>432</v>
      </c>
      <c r="LU1129" t="s">
        <v>423</v>
      </c>
      <c r="LV1129" t="s">
        <v>423</v>
      </c>
      <c r="LW1129" t="s">
        <v>431</v>
      </c>
      <c r="LX1129" t="s">
        <v>423</v>
      </c>
      <c r="LY1129" t="s">
        <v>423</v>
      </c>
      <c r="LZ1129" t="s">
        <v>423</v>
      </c>
      <c r="MA1129" t="s">
        <v>423</v>
      </c>
      <c r="MB1129" t="s">
        <v>423</v>
      </c>
      <c r="MC1129" t="s">
        <v>423</v>
      </c>
      <c r="MD1129" t="s">
        <v>431</v>
      </c>
      <c r="ME1129" t="s">
        <v>423</v>
      </c>
      <c r="MF1129" t="s">
        <v>423</v>
      </c>
      <c r="MG1129" t="s">
        <v>423</v>
      </c>
      <c r="MH1129" t="s">
        <v>423</v>
      </c>
      <c r="MI1129" t="s">
        <v>423</v>
      </c>
      <c r="MJ1129" t="s">
        <v>423</v>
      </c>
      <c r="MK1129" t="s">
        <v>423</v>
      </c>
      <c r="ML1129" t="s">
        <v>431</v>
      </c>
      <c r="MN1129">
        <v>865.26</v>
      </c>
      <c r="MO1129">
        <v>61.06</v>
      </c>
      <c r="NE1129">
        <v>212.2</v>
      </c>
      <c r="NT1129">
        <v>185.68</v>
      </c>
      <c r="OJ1129">
        <v>340.69</v>
      </c>
      <c r="OT1129">
        <v>65.63</v>
      </c>
    </row>
    <row r="1130" spans="1:410" ht="12.75" customHeight="1" x14ac:dyDescent="0.2">
      <c r="A1130">
        <v>1376</v>
      </c>
      <c r="B1130" t="str">
        <f t="shared" si="782"/>
        <v>5-15min</v>
      </c>
      <c r="C1130" t="str">
        <f t="shared" si="783"/>
        <v>seul</v>
      </c>
      <c r="D1130" t="str">
        <f t="shared" si="784"/>
        <v>20-30m2</v>
      </c>
      <c r="E1130" t="str">
        <f t="shared" si="785"/>
        <v>tout à fait</v>
      </c>
      <c r="F1130" t="str">
        <f t="shared" si="786"/>
        <v>aucune</v>
      </c>
      <c r="G1130" t="str">
        <f t="shared" si="787"/>
        <v>echelon 0bis</v>
      </c>
      <c r="H1130" t="str">
        <f t="shared" si="788"/>
        <v>non</v>
      </c>
      <c r="I1130" t="s">
        <v>423</v>
      </c>
      <c r="J1130" t="str">
        <f t="shared" si="789"/>
        <v>souvent</v>
      </c>
      <c r="K1130" t="str">
        <f t="shared" si="790"/>
        <v>parfois</v>
      </c>
      <c r="L1130" t="str">
        <f t="shared" si="791"/>
        <v>plutôt oui</v>
      </c>
      <c r="M1130" t="str">
        <f t="shared" si="792"/>
        <v>1-2h</v>
      </c>
      <c r="N1130" t="str">
        <f t="shared" si="793"/>
        <v>2-4h</v>
      </c>
      <c r="O1130" t="str">
        <f t="shared" si="794"/>
        <v>parfois</v>
      </c>
      <c r="P1130" t="str">
        <f t="shared" si="795"/>
        <v>parfois</v>
      </c>
      <c r="Q1130" t="str">
        <f t="shared" si="796"/>
        <v>souvent</v>
      </c>
      <c r="R1130" t="s">
        <v>425</v>
      </c>
      <c r="S1130" t="s">
        <v>425</v>
      </c>
      <c r="T1130" t="s">
        <v>425</v>
      </c>
      <c r="U1130" t="s">
        <v>428</v>
      </c>
      <c r="V1130" t="s">
        <v>440</v>
      </c>
      <c r="W1130" t="s">
        <v>440</v>
      </c>
      <c r="X1130" t="s">
        <v>430</v>
      </c>
      <c r="Y1130" t="s">
        <v>424</v>
      </c>
      <c r="Z1130" t="s">
        <v>430</v>
      </c>
      <c r="AA1130" t="s">
        <v>424</v>
      </c>
      <c r="AB1130" t="s">
        <v>425</v>
      </c>
      <c r="AC1130" t="s">
        <v>424</v>
      </c>
      <c r="AD1130" t="str">
        <f t="shared" si="797"/>
        <v>3-4 jours avant</v>
      </c>
      <c r="AE1130" t="str">
        <f t="shared" si="798"/>
        <v>plutôt oui</v>
      </c>
      <c r="AF1130" t="str">
        <f t="shared" si="799"/>
        <v>très bonnes</v>
      </c>
      <c r="AG1130" t="str">
        <f t="shared" si="800"/>
        <v>jamais</v>
      </c>
      <c r="AH1130" t="str">
        <f t="shared" si="801"/>
        <v>parfois</v>
      </c>
      <c r="AI1130" t="str">
        <f t="shared" si="802"/>
        <v>régulièrement</v>
      </c>
      <c r="AJ1130" t="str">
        <f t="shared" si="803"/>
        <v>parfois</v>
      </c>
      <c r="AK1130" t="str">
        <f t="shared" si="804"/>
        <v>1-5h</v>
      </c>
      <c r="AL1130" t="str">
        <f t="shared" si="805"/>
        <v>plutôt oui</v>
      </c>
      <c r="AM1130" t="str">
        <f t="shared" si="806"/>
        <v>plutôt non</v>
      </c>
      <c r="AN1130" t="str">
        <f t="shared" si="807"/>
        <v>1-3h</v>
      </c>
      <c r="AO1130" t="str">
        <f t="shared" si="808"/>
        <v>rarement</v>
      </c>
      <c r="AP1130" t="str">
        <f t="shared" si="809"/>
        <v>plutôt oui</v>
      </c>
      <c r="AQ1130" t="str">
        <f t="shared" si="810"/>
        <v>rarement</v>
      </c>
      <c r="AR1130" t="str">
        <f t="shared" si="811"/>
        <v>régulièrement</v>
      </c>
      <c r="AS1130" t="str">
        <f t="shared" si="812"/>
        <v>2-4h</v>
      </c>
      <c r="AT1130" t="str">
        <f t="shared" si="813"/>
        <v>plutôt satisfaisante</v>
      </c>
      <c r="AU1130" t="str">
        <f t="shared" si="814"/>
        <v>plutôt oui</v>
      </c>
      <c r="AV1130" t="str">
        <f t="shared" si="815"/>
        <v>plutôt oui</v>
      </c>
      <c r="AW1130" t="str">
        <f t="shared" si="816"/>
        <v>plutôt oui</v>
      </c>
      <c r="AX1130" t="str">
        <f t="shared" si="817"/>
        <v>tout à fait</v>
      </c>
      <c r="AY1130" t="str">
        <f t="shared" si="818"/>
        <v>plutôt oui</v>
      </c>
      <c r="AZ1130" t="str">
        <f t="shared" si="819"/>
        <v>4A</v>
      </c>
      <c r="BA1130" t="str">
        <f t="shared" si="820"/>
        <v>GM</v>
      </c>
      <c r="BB1130" t="str">
        <f t="shared" si="821"/>
        <v>classique</v>
      </c>
      <c r="BC1130" t="str">
        <f t="shared" si="822"/>
        <v>non</v>
      </c>
      <c r="BD1130" t="str">
        <f t="shared" si="823"/>
        <v>post-bac</v>
      </c>
      <c r="BE1130" t="str">
        <f t="shared" si="824"/>
        <v>Fr</v>
      </c>
      <c r="BF1130" t="str">
        <f t="shared" si="825"/>
        <v>50-75%</v>
      </c>
      <c r="BG1130" t="str">
        <f t="shared" si="826"/>
        <v>0-10%</v>
      </c>
      <c r="BH1130" t="s">
        <v>423</v>
      </c>
      <c r="BI1130" t="str">
        <f t="shared" si="827"/>
        <v>aucun</v>
      </c>
      <c r="BJ1130" t="s">
        <v>423</v>
      </c>
      <c r="BK1130" t="s">
        <v>431</v>
      </c>
      <c r="BL1130" t="s">
        <v>423</v>
      </c>
      <c r="BM1130" t="s">
        <v>423</v>
      </c>
      <c r="BN1130" t="s">
        <v>431</v>
      </c>
      <c r="BO1130" t="s">
        <v>423</v>
      </c>
      <c r="BP1130" t="s">
        <v>423</v>
      </c>
      <c r="BR1130" t="s">
        <v>423</v>
      </c>
      <c r="BS1130" t="s">
        <v>423</v>
      </c>
      <c r="BT1130" t="s">
        <v>431</v>
      </c>
      <c r="BU1130" t="s">
        <v>423</v>
      </c>
      <c r="BV1130" t="s">
        <v>431</v>
      </c>
      <c r="BW1130" t="s">
        <v>423</v>
      </c>
      <c r="BX1130" t="s">
        <v>423</v>
      </c>
      <c r="BY1130" t="s">
        <v>423</v>
      </c>
      <c r="BZ1130" t="s">
        <v>423</v>
      </c>
      <c r="CA1130" t="s">
        <v>432</v>
      </c>
      <c r="CB1130" t="s">
        <v>432</v>
      </c>
      <c r="CC1130" t="s">
        <v>432</v>
      </c>
      <c r="CD1130" t="s">
        <v>432</v>
      </c>
      <c r="CE1130" t="s">
        <v>431</v>
      </c>
      <c r="CF1130" t="s">
        <v>431</v>
      </c>
      <c r="CG1130" t="s">
        <v>423</v>
      </c>
      <c r="CH1130" t="s">
        <v>423</v>
      </c>
      <c r="CI1130" t="s">
        <v>423</v>
      </c>
      <c r="CJ1130" t="s">
        <v>423</v>
      </c>
      <c r="CK1130" t="s">
        <v>423</v>
      </c>
      <c r="CL1130" t="s">
        <v>423</v>
      </c>
      <c r="CM1130" t="s">
        <v>423</v>
      </c>
      <c r="CN1130" t="s">
        <v>423</v>
      </c>
      <c r="CO1130" t="s">
        <v>432</v>
      </c>
      <c r="CP1130" t="s">
        <v>432</v>
      </c>
      <c r="CQ1130" t="s">
        <v>432</v>
      </c>
      <c r="CR1130" t="s">
        <v>432</v>
      </c>
      <c r="CT1130" t="s">
        <v>432</v>
      </c>
      <c r="CU1130" t="s">
        <v>423</v>
      </c>
      <c r="CV1130" t="s">
        <v>423</v>
      </c>
      <c r="CW1130" t="s">
        <v>431</v>
      </c>
      <c r="CX1130" t="s">
        <v>423</v>
      </c>
      <c r="CY1130" t="s">
        <v>423</v>
      </c>
      <c r="CZ1130" t="s">
        <v>423</v>
      </c>
      <c r="DA1130" t="s">
        <v>423</v>
      </c>
      <c r="DB1130" t="s">
        <v>431</v>
      </c>
      <c r="DC1130" t="s">
        <v>423</v>
      </c>
      <c r="DD1130" t="s">
        <v>423</v>
      </c>
      <c r="DE1130" t="s">
        <v>431</v>
      </c>
      <c r="DF1130" t="s">
        <v>423</v>
      </c>
      <c r="DG1130" t="s">
        <v>423</v>
      </c>
      <c r="DH1130" t="s">
        <v>423</v>
      </c>
      <c r="DI1130" t="s">
        <v>423</v>
      </c>
      <c r="DJ1130" t="s">
        <v>431</v>
      </c>
      <c r="DK1130" t="s">
        <v>423</v>
      </c>
      <c r="DL1130" t="s">
        <v>423</v>
      </c>
      <c r="DM1130" t="s">
        <v>423</v>
      </c>
      <c r="DN1130" t="s">
        <v>423</v>
      </c>
      <c r="DO1130" t="s">
        <v>423</v>
      </c>
      <c r="DP1130" t="s">
        <v>431</v>
      </c>
      <c r="DQ1130" t="s">
        <v>423</v>
      </c>
      <c r="DR1130" t="s">
        <v>423</v>
      </c>
      <c r="DS1130" t="s">
        <v>423</v>
      </c>
      <c r="DT1130" t="s">
        <v>423</v>
      </c>
      <c r="DU1130" t="s">
        <v>423</v>
      </c>
      <c r="DV1130" t="s">
        <v>431</v>
      </c>
      <c r="DW1130" t="s">
        <v>423</v>
      </c>
      <c r="DX1130" t="s">
        <v>423</v>
      </c>
      <c r="DY1130" t="s">
        <v>423</v>
      </c>
      <c r="DZ1130" t="s">
        <v>431</v>
      </c>
      <c r="EA1130" t="s">
        <v>423</v>
      </c>
      <c r="EB1130" t="s">
        <v>423</v>
      </c>
      <c r="EC1130" t="s">
        <v>431</v>
      </c>
      <c r="ED1130" t="s">
        <v>423</v>
      </c>
      <c r="EE1130" t="s">
        <v>423</v>
      </c>
      <c r="EF1130" t="s">
        <v>437</v>
      </c>
      <c r="EG1130" t="s">
        <v>438</v>
      </c>
      <c r="EH1130" t="s">
        <v>434</v>
      </c>
      <c r="EI1130" t="s">
        <v>436</v>
      </c>
      <c r="EJ1130" t="s">
        <v>435</v>
      </c>
      <c r="EK1130" t="s">
        <v>433</v>
      </c>
      <c r="EL1130" t="s">
        <v>425</v>
      </c>
      <c r="EM1130" t="s">
        <v>425</v>
      </c>
      <c r="EN1130" t="s">
        <v>425</v>
      </c>
      <c r="EO1130" t="s">
        <v>428</v>
      </c>
      <c r="EP1130" t="s">
        <v>440</v>
      </c>
      <c r="EQ1130" t="s">
        <v>440</v>
      </c>
      <c r="ER1130" t="s">
        <v>430</v>
      </c>
      <c r="ES1130" t="s">
        <v>424</v>
      </c>
      <c r="ET1130" t="s">
        <v>430</v>
      </c>
      <c r="EU1130" t="s">
        <v>424</v>
      </c>
      <c r="EV1130" t="s">
        <v>425</v>
      </c>
      <c r="EW1130" t="s">
        <v>424</v>
      </c>
      <c r="EX1130" t="s">
        <v>423</v>
      </c>
      <c r="EY1130" t="s">
        <v>423</v>
      </c>
      <c r="EZ1130" t="s">
        <v>423</v>
      </c>
      <c r="FA1130" t="s">
        <v>423</v>
      </c>
      <c r="FB1130" t="s">
        <v>431</v>
      </c>
      <c r="FC1130" t="s">
        <v>423</v>
      </c>
      <c r="FD1130" t="s">
        <v>423</v>
      </c>
      <c r="FE1130" t="s">
        <v>431</v>
      </c>
      <c r="FF1130" t="s">
        <v>423</v>
      </c>
      <c r="FG1130" t="s">
        <v>423</v>
      </c>
      <c r="FH1130" t="s">
        <v>431</v>
      </c>
      <c r="FI1130" t="s">
        <v>423</v>
      </c>
      <c r="FJ1130" t="s">
        <v>423</v>
      </c>
      <c r="FK1130" t="s">
        <v>423</v>
      </c>
      <c r="FL1130" t="s">
        <v>423</v>
      </c>
      <c r="FM1130" t="s">
        <v>423</v>
      </c>
      <c r="FN1130" t="s">
        <v>423</v>
      </c>
      <c r="FO1130" t="s">
        <v>431</v>
      </c>
      <c r="FP1130" t="s">
        <v>423</v>
      </c>
      <c r="FQ1130" t="s">
        <v>423</v>
      </c>
      <c r="FR1130" t="s">
        <v>431</v>
      </c>
      <c r="FS1130" t="s">
        <v>423</v>
      </c>
      <c r="FT1130" t="s">
        <v>423</v>
      </c>
      <c r="FU1130" t="s">
        <v>431</v>
      </c>
      <c r="FV1130" t="s">
        <v>423</v>
      </c>
      <c r="FW1130" t="s">
        <v>423</v>
      </c>
      <c r="FX1130" t="s">
        <v>423</v>
      </c>
      <c r="FZ1130" t="s">
        <v>423</v>
      </c>
      <c r="GB1130" t="s">
        <v>431</v>
      </c>
      <c r="GD1130" t="s">
        <v>423</v>
      </c>
      <c r="GF1130" t="s">
        <v>431</v>
      </c>
      <c r="GG1130" t="s">
        <v>423</v>
      </c>
      <c r="GH1130" t="s">
        <v>423</v>
      </c>
      <c r="GI1130" t="s">
        <v>423</v>
      </c>
      <c r="GJ1130" t="s">
        <v>423</v>
      </c>
      <c r="GK1130" t="s">
        <v>431</v>
      </c>
      <c r="GL1130" t="s">
        <v>423</v>
      </c>
      <c r="GM1130" t="s">
        <v>423</v>
      </c>
      <c r="GN1130" t="s">
        <v>431</v>
      </c>
      <c r="GO1130" t="s">
        <v>423</v>
      </c>
      <c r="GP1130" t="s">
        <v>423</v>
      </c>
      <c r="GQ1130" t="s">
        <v>423</v>
      </c>
      <c r="GR1130" t="s">
        <v>423</v>
      </c>
      <c r="GS1130" t="s">
        <v>431</v>
      </c>
      <c r="GT1130" t="s">
        <v>423</v>
      </c>
      <c r="GU1130" t="s">
        <v>423</v>
      </c>
      <c r="GV1130" t="s">
        <v>423</v>
      </c>
      <c r="GW1130" t="s">
        <v>423</v>
      </c>
      <c r="GX1130" t="s">
        <v>431</v>
      </c>
      <c r="GY1130" t="s">
        <v>423</v>
      </c>
      <c r="GZ1130" t="s">
        <v>423</v>
      </c>
      <c r="HA1130" t="s">
        <v>423</v>
      </c>
      <c r="HB1130" t="s">
        <v>431</v>
      </c>
      <c r="HC1130" t="s">
        <v>423</v>
      </c>
      <c r="HD1130" t="s">
        <v>423</v>
      </c>
      <c r="HE1130" t="s">
        <v>431</v>
      </c>
      <c r="HF1130" t="s">
        <v>423</v>
      </c>
      <c r="HG1130" t="s">
        <v>423</v>
      </c>
      <c r="HH1130" t="s">
        <v>423</v>
      </c>
      <c r="HI1130" t="s">
        <v>423</v>
      </c>
      <c r="HJ1130" t="s">
        <v>423</v>
      </c>
      <c r="HK1130" t="s">
        <v>423</v>
      </c>
      <c r="HL1130" t="s">
        <v>431</v>
      </c>
      <c r="HM1130" t="s">
        <v>423</v>
      </c>
      <c r="HN1130" t="s">
        <v>423</v>
      </c>
      <c r="HP1130" t="s">
        <v>431</v>
      </c>
      <c r="HR1130" t="s">
        <v>423</v>
      </c>
      <c r="HT1130" t="s">
        <v>423</v>
      </c>
      <c r="HV1130" t="s">
        <v>423</v>
      </c>
      <c r="HW1130" t="s">
        <v>423</v>
      </c>
      <c r="HX1130" t="s">
        <v>431</v>
      </c>
      <c r="HY1130" t="s">
        <v>423</v>
      </c>
      <c r="HZ1130" t="s">
        <v>423</v>
      </c>
      <c r="IA1130" t="s">
        <v>423</v>
      </c>
      <c r="IB1130" t="s">
        <v>423</v>
      </c>
      <c r="IC1130" t="s">
        <v>431</v>
      </c>
      <c r="ID1130" t="s">
        <v>423</v>
      </c>
      <c r="IE1130" t="s">
        <v>423</v>
      </c>
      <c r="IF1130" t="s">
        <v>423</v>
      </c>
      <c r="IG1130" t="s">
        <v>431</v>
      </c>
      <c r="IH1130" t="s">
        <v>423</v>
      </c>
      <c r="II1130" t="s">
        <v>423</v>
      </c>
      <c r="IJ1130" t="s">
        <v>423</v>
      </c>
      <c r="IK1130" t="s">
        <v>431</v>
      </c>
      <c r="IL1130" t="s">
        <v>423</v>
      </c>
      <c r="IM1130" t="s">
        <v>423</v>
      </c>
      <c r="IN1130" t="s">
        <v>423</v>
      </c>
      <c r="IO1130" t="s">
        <v>431</v>
      </c>
      <c r="IP1130" t="s">
        <v>423</v>
      </c>
      <c r="IQ1130" t="s">
        <v>423</v>
      </c>
      <c r="IR1130" t="s">
        <v>431</v>
      </c>
      <c r="IS1130" t="s">
        <v>423</v>
      </c>
      <c r="IT1130" t="s">
        <v>423</v>
      </c>
      <c r="IU1130" t="s">
        <v>423</v>
      </c>
      <c r="IV1130" t="s">
        <v>423</v>
      </c>
      <c r="IX1130" t="s">
        <v>431</v>
      </c>
      <c r="IZ1130" t="s">
        <v>423</v>
      </c>
      <c r="JB1130" t="s">
        <v>423</v>
      </c>
      <c r="JI1130" t="s">
        <v>423</v>
      </c>
      <c r="JJ1130" t="s">
        <v>423</v>
      </c>
      <c r="JK1130" t="s">
        <v>423</v>
      </c>
      <c r="JL1130" t="s">
        <v>431</v>
      </c>
      <c r="JM1130" t="s">
        <v>423</v>
      </c>
      <c r="JN1130" t="s">
        <v>423</v>
      </c>
      <c r="JO1130" t="s">
        <v>423</v>
      </c>
      <c r="JP1130" t="s">
        <v>423</v>
      </c>
      <c r="JQ1130" t="s">
        <v>423</v>
      </c>
      <c r="JR1130" t="s">
        <v>423</v>
      </c>
      <c r="JS1130" t="s">
        <v>423</v>
      </c>
      <c r="JT1130" t="s">
        <v>423</v>
      </c>
      <c r="JU1130" t="s">
        <v>423</v>
      </c>
      <c r="JV1130" t="s">
        <v>423</v>
      </c>
      <c r="JW1130" t="s">
        <v>423</v>
      </c>
      <c r="JX1130" t="s">
        <v>423</v>
      </c>
      <c r="JY1130" t="s">
        <v>431</v>
      </c>
      <c r="JZ1130" t="s">
        <v>423</v>
      </c>
      <c r="KA1130" t="s">
        <v>423</v>
      </c>
      <c r="KB1130" t="s">
        <v>423</v>
      </c>
      <c r="KC1130" t="s">
        <v>423</v>
      </c>
      <c r="KD1130" t="s">
        <v>423</v>
      </c>
      <c r="KE1130" t="s">
        <v>423</v>
      </c>
      <c r="KF1130" t="s">
        <v>423</v>
      </c>
      <c r="KG1130" t="s">
        <v>423</v>
      </c>
      <c r="KH1130" t="s">
        <v>423</v>
      </c>
      <c r="KI1130" t="s">
        <v>423</v>
      </c>
      <c r="KJ1130" t="s">
        <v>423</v>
      </c>
      <c r="KK1130" t="s">
        <v>423</v>
      </c>
      <c r="KL1130" t="s">
        <v>423</v>
      </c>
      <c r="KM1130" t="s">
        <v>423</v>
      </c>
      <c r="KN1130" t="s">
        <v>423</v>
      </c>
      <c r="KO1130" t="s">
        <v>423</v>
      </c>
      <c r="KP1130" t="s">
        <v>423</v>
      </c>
      <c r="KQ1130" t="s">
        <v>431</v>
      </c>
      <c r="KR1130" t="s">
        <v>423</v>
      </c>
      <c r="KS1130" t="s">
        <v>423</v>
      </c>
      <c r="KT1130" t="s">
        <v>423</v>
      </c>
      <c r="KU1130" t="s">
        <v>423</v>
      </c>
      <c r="KV1130" t="s">
        <v>423</v>
      </c>
      <c r="KW1130" t="s">
        <v>431</v>
      </c>
      <c r="KY1130" t="s">
        <v>431</v>
      </c>
      <c r="KZ1130" t="s">
        <v>432</v>
      </c>
      <c r="LA1130" t="s">
        <v>432</v>
      </c>
      <c r="LB1130" t="s">
        <v>432</v>
      </c>
      <c r="LC1130" t="s">
        <v>432</v>
      </c>
      <c r="LD1130" t="s">
        <v>432</v>
      </c>
      <c r="LE1130" t="s">
        <v>432</v>
      </c>
      <c r="LF1130" t="s">
        <v>432</v>
      </c>
      <c r="LG1130" t="s">
        <v>432</v>
      </c>
      <c r="LH1130" t="s">
        <v>432</v>
      </c>
      <c r="LI1130" t="s">
        <v>432</v>
      </c>
      <c r="LK1130" t="s">
        <v>431</v>
      </c>
      <c r="LL1130" t="s">
        <v>423</v>
      </c>
      <c r="LM1130" t="s">
        <v>423</v>
      </c>
      <c r="LN1130" t="s">
        <v>423</v>
      </c>
      <c r="LO1130" t="s">
        <v>439</v>
      </c>
      <c r="LP1130" t="s">
        <v>432</v>
      </c>
      <c r="LQ1130" t="s">
        <v>432</v>
      </c>
      <c r="LR1130" t="s">
        <v>432</v>
      </c>
      <c r="LS1130" t="s">
        <v>432</v>
      </c>
      <c r="LT1130" t="s">
        <v>432</v>
      </c>
      <c r="LU1130" t="s">
        <v>423</v>
      </c>
      <c r="LV1130" t="s">
        <v>423</v>
      </c>
      <c r="LW1130" t="s">
        <v>423</v>
      </c>
      <c r="LX1130" t="s">
        <v>431</v>
      </c>
      <c r="LY1130" t="s">
        <v>423</v>
      </c>
      <c r="LZ1130" t="s">
        <v>423</v>
      </c>
      <c r="MA1130" t="s">
        <v>423</v>
      </c>
      <c r="MB1130" t="s">
        <v>431</v>
      </c>
      <c r="MC1130" t="s">
        <v>423</v>
      </c>
      <c r="MD1130" t="s">
        <v>423</v>
      </c>
      <c r="ME1130" t="s">
        <v>423</v>
      </c>
      <c r="MF1130" t="s">
        <v>423</v>
      </c>
      <c r="MG1130" t="s">
        <v>423</v>
      </c>
      <c r="MH1130" t="s">
        <v>423</v>
      </c>
      <c r="MI1130" t="s">
        <v>423</v>
      </c>
      <c r="MJ1130" t="s">
        <v>423</v>
      </c>
      <c r="MK1130" t="s">
        <v>423</v>
      </c>
      <c r="ML1130" t="s">
        <v>431</v>
      </c>
      <c r="MN1130">
        <v>480.48</v>
      </c>
      <c r="MO1130">
        <v>92.73</v>
      </c>
      <c r="NE1130">
        <v>182.34</v>
      </c>
      <c r="NT1130">
        <v>53.08</v>
      </c>
      <c r="OJ1130">
        <v>66.66</v>
      </c>
      <c r="OT1130">
        <v>85.67</v>
      </c>
    </row>
    <row r="1131" spans="1:410" ht="12.75" customHeight="1" x14ac:dyDescent="0.2">
      <c r="A1131">
        <v>1377</v>
      </c>
      <c r="B1131" t="str">
        <f t="shared" si="782"/>
        <v>5-15min</v>
      </c>
      <c r="C1131" t="str">
        <f t="shared" si="783"/>
        <v>seul</v>
      </c>
      <c r="D1131" t="str">
        <f t="shared" si="784"/>
        <v>10-20m2</v>
      </c>
      <c r="E1131" t="str">
        <f t="shared" si="785"/>
        <v>tout à fait</v>
      </c>
      <c r="F1131" t="str">
        <f t="shared" si="786"/>
        <v>aucune</v>
      </c>
      <c r="G1131" t="str">
        <f t="shared" si="787"/>
        <v>non</v>
      </c>
      <c r="H1131" t="str">
        <f t="shared" si="788"/>
        <v>non</v>
      </c>
      <c r="I1131" t="s">
        <v>423</v>
      </c>
      <c r="J1131" t="str">
        <f t="shared" si="789"/>
        <v>parfois</v>
      </c>
      <c r="K1131" t="str">
        <f t="shared" si="790"/>
        <v>jamais</v>
      </c>
      <c r="L1131" t="str">
        <f t="shared" si="791"/>
        <v>pas commentaire</v>
      </c>
      <c r="M1131" t="str">
        <f t="shared" si="792"/>
        <v>1-2h</v>
      </c>
      <c r="N1131" t="str">
        <f t="shared" si="793"/>
        <v>+8h</v>
      </c>
      <c r="O1131" t="str">
        <f t="shared" si="794"/>
        <v>souvent</v>
      </c>
      <c r="P1131" t="str">
        <f t="shared" si="795"/>
        <v>souvent</v>
      </c>
      <c r="Q1131" t="str">
        <f t="shared" si="796"/>
        <v>parfois</v>
      </c>
      <c r="R1131" t="s">
        <v>424</v>
      </c>
      <c r="S1131" t="s">
        <v>425</v>
      </c>
      <c r="T1131" t="s">
        <v>425</v>
      </c>
      <c r="U1131" t="s">
        <v>427</v>
      </c>
      <c r="V1131" t="s">
        <v>428</v>
      </c>
      <c r="W1131" t="s">
        <v>440</v>
      </c>
      <c r="X1131" t="s">
        <v>429</v>
      </c>
      <c r="Y1131" t="s">
        <v>424</v>
      </c>
      <c r="Z1131" t="s">
        <v>425</v>
      </c>
      <c r="AA1131" t="s">
        <v>424</v>
      </c>
      <c r="AB1131" t="s">
        <v>425</v>
      </c>
      <c r="AC1131" t="s">
        <v>425</v>
      </c>
      <c r="AD1131" t="str">
        <f t="shared" si="797"/>
        <v>1 semaine avant</v>
      </c>
      <c r="AE1131" t="str">
        <f t="shared" si="798"/>
        <v>très</v>
      </c>
      <c r="AF1131" t="str">
        <f t="shared" si="799"/>
        <v>très bonnes</v>
      </c>
      <c r="AG1131" t="str">
        <f t="shared" si="800"/>
        <v>jamais</v>
      </c>
      <c r="AH1131" t="str">
        <f t="shared" si="801"/>
        <v>très souvent</v>
      </c>
      <c r="AI1131" t="str">
        <f t="shared" si="802"/>
        <v>régulièrement</v>
      </c>
      <c r="AJ1131" t="str">
        <f t="shared" si="803"/>
        <v>parfois</v>
      </c>
      <c r="AK1131" t="str">
        <f t="shared" si="804"/>
        <v>non</v>
      </c>
      <c r="AL1131" t="str">
        <f t="shared" si="805"/>
        <v>pas d'asso</v>
      </c>
      <c r="AM1131" t="str">
        <f t="shared" si="806"/>
        <v>pas d'asso</v>
      </c>
      <c r="AN1131" t="str">
        <f t="shared" si="807"/>
        <v>1-3h</v>
      </c>
      <c r="AO1131" t="str">
        <f t="shared" si="808"/>
        <v>jamais</v>
      </c>
      <c r="AP1131" t="str">
        <f t="shared" si="809"/>
        <v>pas de spectacles</v>
      </c>
      <c r="AQ1131" t="str">
        <f t="shared" si="810"/>
        <v>jamais</v>
      </c>
      <c r="AR1131" t="str">
        <f t="shared" si="811"/>
        <v>régulièrement</v>
      </c>
      <c r="AS1131" t="str">
        <f t="shared" si="812"/>
        <v>1-2h</v>
      </c>
      <c r="AT1131" t="str">
        <f t="shared" si="813"/>
        <v>plutôt satisfaisante</v>
      </c>
      <c r="AU1131" t="str">
        <f t="shared" si="814"/>
        <v>plutôt oui</v>
      </c>
      <c r="AV1131" t="str">
        <f t="shared" si="815"/>
        <v>tout à fait</v>
      </c>
      <c r="AW1131" t="str">
        <f t="shared" si="816"/>
        <v>plutôt oui</v>
      </c>
      <c r="AX1131" t="str">
        <f t="shared" si="817"/>
        <v>plutôt oui</v>
      </c>
      <c r="AY1131" t="str">
        <f t="shared" si="818"/>
        <v>plutôt oui</v>
      </c>
      <c r="AZ1131" t="str">
        <f t="shared" si="819"/>
        <v>1A</v>
      </c>
      <c r="BA1131" t="str">
        <f t="shared" si="820"/>
        <v>1A</v>
      </c>
      <c r="BB1131" t="str">
        <f t="shared" si="821"/>
        <v>AS_Fr</v>
      </c>
      <c r="BC1131" t="str">
        <f t="shared" si="822"/>
        <v>non</v>
      </c>
      <c r="BD1131" t="str">
        <f t="shared" si="823"/>
        <v>post-bac</v>
      </c>
      <c r="BE1131" t="str">
        <f t="shared" si="824"/>
        <v>Fr</v>
      </c>
      <c r="BF1131" t="str">
        <f t="shared" si="825"/>
        <v>amenag</v>
      </c>
      <c r="BG1131" t="str">
        <f t="shared" si="826"/>
        <v>jsp</v>
      </c>
      <c r="BH1131" t="s">
        <v>423</v>
      </c>
      <c r="BI1131" t="str">
        <f t="shared" si="827"/>
        <v>aucun</v>
      </c>
      <c r="BJ1131" t="s">
        <v>423</v>
      </c>
      <c r="BK1131" t="s">
        <v>431</v>
      </c>
      <c r="BL1131" t="s">
        <v>423</v>
      </c>
      <c r="BM1131" t="s">
        <v>423</v>
      </c>
      <c r="BN1131" t="s">
        <v>431</v>
      </c>
      <c r="BO1131" t="s">
        <v>423</v>
      </c>
      <c r="BP1131" t="s">
        <v>423</v>
      </c>
      <c r="BR1131" t="s">
        <v>423</v>
      </c>
      <c r="BS1131" t="s">
        <v>431</v>
      </c>
      <c r="BT1131" t="s">
        <v>423</v>
      </c>
      <c r="BU1131" t="s">
        <v>423</v>
      </c>
      <c r="BV1131" t="s">
        <v>431</v>
      </c>
      <c r="BW1131" t="s">
        <v>423</v>
      </c>
      <c r="BX1131" t="s">
        <v>423</v>
      </c>
      <c r="BY1131" t="s">
        <v>423</v>
      </c>
      <c r="BZ1131" t="s">
        <v>423</v>
      </c>
      <c r="CA1131" t="s">
        <v>432</v>
      </c>
      <c r="CB1131" t="s">
        <v>432</v>
      </c>
      <c r="CC1131" t="s">
        <v>432</v>
      </c>
      <c r="CD1131" t="s">
        <v>432</v>
      </c>
      <c r="CE1131" t="s">
        <v>423</v>
      </c>
      <c r="CF1131" t="s">
        <v>432</v>
      </c>
      <c r="CG1131" t="s">
        <v>432</v>
      </c>
      <c r="CH1131" t="s">
        <v>432</v>
      </c>
      <c r="CI1131" t="s">
        <v>432</v>
      </c>
      <c r="CJ1131" t="s">
        <v>432</v>
      </c>
      <c r="CK1131" t="s">
        <v>432</v>
      </c>
      <c r="CL1131" t="s">
        <v>432</v>
      </c>
      <c r="CM1131" t="s">
        <v>432</v>
      </c>
      <c r="CN1131" t="s">
        <v>423</v>
      </c>
      <c r="CO1131" t="s">
        <v>432</v>
      </c>
      <c r="CP1131" t="s">
        <v>432</v>
      </c>
      <c r="CQ1131" t="s">
        <v>432</v>
      </c>
      <c r="CR1131" t="s">
        <v>432</v>
      </c>
      <c r="CT1131" t="s">
        <v>432</v>
      </c>
      <c r="CU1131" t="s">
        <v>423</v>
      </c>
      <c r="CV1131" t="s">
        <v>423</v>
      </c>
      <c r="CW1131" t="s">
        <v>423</v>
      </c>
      <c r="CX1131" t="s">
        <v>431</v>
      </c>
      <c r="CY1131" t="s">
        <v>423</v>
      </c>
      <c r="CZ1131" t="s">
        <v>423</v>
      </c>
      <c r="DA1131" t="s">
        <v>423</v>
      </c>
      <c r="DB1131" t="s">
        <v>423</v>
      </c>
      <c r="DC1131" t="s">
        <v>431</v>
      </c>
      <c r="DD1131" t="s">
        <v>432</v>
      </c>
      <c r="DE1131" t="s">
        <v>432</v>
      </c>
      <c r="DF1131" t="s">
        <v>432</v>
      </c>
      <c r="DG1131" t="s">
        <v>432</v>
      </c>
      <c r="DH1131" t="s">
        <v>423</v>
      </c>
      <c r="DI1131" t="s">
        <v>423</v>
      </c>
      <c r="DJ1131" t="s">
        <v>431</v>
      </c>
      <c r="DK1131" t="s">
        <v>423</v>
      </c>
      <c r="DL1131" t="s">
        <v>423</v>
      </c>
      <c r="DM1131" t="s">
        <v>431</v>
      </c>
      <c r="DN1131" t="s">
        <v>423</v>
      </c>
      <c r="DO1131" t="s">
        <v>423</v>
      </c>
      <c r="DP1131" t="s">
        <v>423</v>
      </c>
      <c r="DQ1131" t="s">
        <v>423</v>
      </c>
      <c r="DR1131" t="s">
        <v>423</v>
      </c>
      <c r="DS1131" t="s">
        <v>423</v>
      </c>
      <c r="DT1131" t="s">
        <v>423</v>
      </c>
      <c r="DU1131" t="s">
        <v>431</v>
      </c>
      <c r="DV1131" t="s">
        <v>423</v>
      </c>
      <c r="DW1131" t="s">
        <v>423</v>
      </c>
      <c r="DX1131" t="s">
        <v>423</v>
      </c>
      <c r="DY1131" t="s">
        <v>431</v>
      </c>
      <c r="DZ1131" t="s">
        <v>423</v>
      </c>
      <c r="EA1131" t="s">
        <v>423</v>
      </c>
      <c r="EB1131" t="s">
        <v>423</v>
      </c>
      <c r="EC1131" t="s">
        <v>423</v>
      </c>
      <c r="ED1131" t="s">
        <v>431</v>
      </c>
      <c r="EE1131" t="s">
        <v>423</v>
      </c>
      <c r="EF1131" t="s">
        <v>434</v>
      </c>
      <c r="EG1131" t="s">
        <v>435</v>
      </c>
      <c r="EH1131" t="s">
        <v>438</v>
      </c>
      <c r="EI1131" t="s">
        <v>437</v>
      </c>
      <c r="EJ1131" t="s">
        <v>436</v>
      </c>
      <c r="EK1131" t="s">
        <v>433</v>
      </c>
      <c r="EL1131" t="s">
        <v>424</v>
      </c>
      <c r="EM1131" t="s">
        <v>425</v>
      </c>
      <c r="EN1131" t="s">
        <v>425</v>
      </c>
      <c r="EO1131" t="s">
        <v>427</v>
      </c>
      <c r="EP1131" t="s">
        <v>428</v>
      </c>
      <c r="EQ1131" t="s">
        <v>440</v>
      </c>
      <c r="ER1131" t="s">
        <v>429</v>
      </c>
      <c r="ES1131" t="s">
        <v>424</v>
      </c>
      <c r="ET1131" t="s">
        <v>425</v>
      </c>
      <c r="EU1131" t="s">
        <v>424</v>
      </c>
      <c r="EV1131" t="s">
        <v>425</v>
      </c>
      <c r="EW1131" t="s">
        <v>425</v>
      </c>
      <c r="EX1131" t="s">
        <v>423</v>
      </c>
      <c r="EY1131" t="s">
        <v>423</v>
      </c>
      <c r="EZ1131" t="s">
        <v>423</v>
      </c>
      <c r="FA1131" t="s">
        <v>431</v>
      </c>
      <c r="FB1131" t="s">
        <v>423</v>
      </c>
      <c r="FC1131" t="s">
        <v>423</v>
      </c>
      <c r="FD1131" t="s">
        <v>431</v>
      </c>
      <c r="FE1131" t="s">
        <v>423</v>
      </c>
      <c r="FF1131" t="s">
        <v>423</v>
      </c>
      <c r="FG1131" t="s">
        <v>423</v>
      </c>
      <c r="FH1131" t="s">
        <v>431</v>
      </c>
      <c r="FI1131" t="s">
        <v>423</v>
      </c>
      <c r="FJ1131" t="s">
        <v>423</v>
      </c>
      <c r="FK1131" t="s">
        <v>423</v>
      </c>
      <c r="FL1131" t="s">
        <v>423</v>
      </c>
      <c r="FM1131" t="s">
        <v>423</v>
      </c>
      <c r="FN1131" t="s">
        <v>423</v>
      </c>
      <c r="FO1131" t="s">
        <v>431</v>
      </c>
      <c r="FP1131" t="s">
        <v>431</v>
      </c>
      <c r="FQ1131" t="s">
        <v>423</v>
      </c>
      <c r="FR1131" t="s">
        <v>423</v>
      </c>
      <c r="FS1131" t="s">
        <v>423</v>
      </c>
      <c r="FT1131" t="s">
        <v>423</v>
      </c>
      <c r="FU1131" t="s">
        <v>431</v>
      </c>
      <c r="FV1131" t="s">
        <v>423</v>
      </c>
      <c r="FW1131" t="s">
        <v>423</v>
      </c>
      <c r="FX1131" t="s">
        <v>423</v>
      </c>
      <c r="FZ1131" t="s">
        <v>423</v>
      </c>
      <c r="GB1131" t="s">
        <v>431</v>
      </c>
      <c r="GD1131" t="s">
        <v>423</v>
      </c>
      <c r="GF1131" t="s">
        <v>423</v>
      </c>
      <c r="GG1131" t="s">
        <v>432</v>
      </c>
      <c r="GH1131" t="s">
        <v>432</v>
      </c>
      <c r="GI1131" t="s">
        <v>432</v>
      </c>
      <c r="GJ1131" t="s">
        <v>432</v>
      </c>
      <c r="GK1131" t="s">
        <v>432</v>
      </c>
      <c r="GL1131" t="s">
        <v>432</v>
      </c>
      <c r="GM1131" t="s">
        <v>432</v>
      </c>
      <c r="GN1131" t="s">
        <v>432</v>
      </c>
      <c r="GO1131" t="s">
        <v>432</v>
      </c>
      <c r="GP1131" t="s">
        <v>432</v>
      </c>
      <c r="GQ1131" t="s">
        <v>432</v>
      </c>
      <c r="GR1131" t="s">
        <v>432</v>
      </c>
      <c r="GS1131" t="s">
        <v>432</v>
      </c>
      <c r="GT1131" t="s">
        <v>432</v>
      </c>
      <c r="GU1131" t="s">
        <v>423</v>
      </c>
      <c r="GV1131" t="s">
        <v>423</v>
      </c>
      <c r="GW1131" t="s">
        <v>423</v>
      </c>
      <c r="GX1131" t="s">
        <v>431</v>
      </c>
      <c r="GY1131" t="s">
        <v>423</v>
      </c>
      <c r="GZ1131" t="s">
        <v>423</v>
      </c>
      <c r="HA1131" t="s">
        <v>423</v>
      </c>
      <c r="HB1131" t="s">
        <v>423</v>
      </c>
      <c r="HC1131" t="s">
        <v>431</v>
      </c>
      <c r="HD1131" t="s">
        <v>432</v>
      </c>
      <c r="HE1131" t="s">
        <v>432</v>
      </c>
      <c r="HF1131" t="s">
        <v>432</v>
      </c>
      <c r="HG1131" t="s">
        <v>432</v>
      </c>
      <c r="HH1131" t="s">
        <v>423</v>
      </c>
      <c r="HI1131" t="s">
        <v>423</v>
      </c>
      <c r="HJ1131" t="s">
        <v>423</v>
      </c>
      <c r="HK1131" t="s">
        <v>423</v>
      </c>
      <c r="HL1131" t="s">
        <v>423</v>
      </c>
      <c r="HM1131" t="s">
        <v>431</v>
      </c>
      <c r="HN1131" t="s">
        <v>423</v>
      </c>
      <c r="HP1131" t="s">
        <v>431</v>
      </c>
      <c r="HR1131" t="s">
        <v>423</v>
      </c>
      <c r="HT1131" t="s">
        <v>423</v>
      </c>
      <c r="HV1131" t="s">
        <v>423</v>
      </c>
      <c r="HW1131" t="s">
        <v>431</v>
      </c>
      <c r="HX1131" t="s">
        <v>423</v>
      </c>
      <c r="HY1131" t="s">
        <v>423</v>
      </c>
      <c r="HZ1131" t="s">
        <v>423</v>
      </c>
      <c r="IA1131" t="s">
        <v>423</v>
      </c>
      <c r="IB1131" t="s">
        <v>423</v>
      </c>
      <c r="IC1131" t="s">
        <v>431</v>
      </c>
      <c r="ID1131" t="s">
        <v>423</v>
      </c>
      <c r="IE1131" t="s">
        <v>423</v>
      </c>
      <c r="IF1131" t="s">
        <v>423</v>
      </c>
      <c r="IG1131" t="s">
        <v>431</v>
      </c>
      <c r="IH1131" t="s">
        <v>423</v>
      </c>
      <c r="II1131" t="s">
        <v>423</v>
      </c>
      <c r="IJ1131" t="s">
        <v>431</v>
      </c>
      <c r="IK1131" t="s">
        <v>423</v>
      </c>
      <c r="IL1131" t="s">
        <v>423</v>
      </c>
      <c r="IM1131" t="s">
        <v>423</v>
      </c>
      <c r="IN1131" t="s">
        <v>423</v>
      </c>
      <c r="IO1131" t="s">
        <v>431</v>
      </c>
      <c r="IP1131" t="s">
        <v>423</v>
      </c>
      <c r="IQ1131" t="s">
        <v>423</v>
      </c>
      <c r="IR1131" t="s">
        <v>423</v>
      </c>
      <c r="IS1131" t="s">
        <v>431</v>
      </c>
      <c r="IT1131" t="s">
        <v>423</v>
      </c>
      <c r="IU1131" t="s">
        <v>423</v>
      </c>
      <c r="IV1131" t="s">
        <v>423</v>
      </c>
      <c r="IX1131" t="s">
        <v>431</v>
      </c>
      <c r="IZ1131" t="s">
        <v>423</v>
      </c>
      <c r="JB1131" t="s">
        <v>423</v>
      </c>
      <c r="JI1131" t="s">
        <v>431</v>
      </c>
      <c r="JJ1131" t="s">
        <v>423</v>
      </c>
      <c r="JK1131" t="s">
        <v>423</v>
      </c>
      <c r="JL1131" t="s">
        <v>423</v>
      </c>
      <c r="JM1131" t="s">
        <v>423</v>
      </c>
      <c r="JN1131" t="s">
        <v>432</v>
      </c>
      <c r="JO1131" t="s">
        <v>432</v>
      </c>
      <c r="JP1131" t="s">
        <v>432</v>
      </c>
      <c r="JQ1131" t="s">
        <v>432</v>
      </c>
      <c r="JR1131" t="s">
        <v>432</v>
      </c>
      <c r="JS1131" t="s">
        <v>432</v>
      </c>
      <c r="JT1131" t="s">
        <v>432</v>
      </c>
      <c r="JU1131" t="s">
        <v>432</v>
      </c>
      <c r="JV1131" t="s">
        <v>432</v>
      </c>
      <c r="JW1131" t="s">
        <v>432</v>
      </c>
      <c r="JX1131" t="s">
        <v>432</v>
      </c>
      <c r="JY1131" t="s">
        <v>432</v>
      </c>
      <c r="JZ1131" t="s">
        <v>432</v>
      </c>
      <c r="KA1131" t="s">
        <v>432</v>
      </c>
      <c r="KB1131" t="s">
        <v>432</v>
      </c>
      <c r="KC1131" t="s">
        <v>432</v>
      </c>
      <c r="KD1131" t="s">
        <v>423</v>
      </c>
      <c r="KE1131" t="s">
        <v>423</v>
      </c>
      <c r="KF1131" t="s">
        <v>423</v>
      </c>
      <c r="KG1131" t="s">
        <v>423</v>
      </c>
      <c r="KH1131" t="s">
        <v>423</v>
      </c>
      <c r="KI1131" t="s">
        <v>423</v>
      </c>
      <c r="KJ1131" t="s">
        <v>423</v>
      </c>
      <c r="KK1131" t="s">
        <v>431</v>
      </c>
      <c r="KL1131" t="s">
        <v>423</v>
      </c>
      <c r="KM1131" t="s">
        <v>423</v>
      </c>
      <c r="KN1131" t="s">
        <v>423</v>
      </c>
      <c r="KO1131" t="s">
        <v>423</v>
      </c>
      <c r="KP1131" t="s">
        <v>423</v>
      </c>
      <c r="KQ1131" t="s">
        <v>423</v>
      </c>
      <c r="KR1131" t="s">
        <v>423</v>
      </c>
      <c r="KS1131" t="s">
        <v>423</v>
      </c>
      <c r="KT1131" t="s">
        <v>423</v>
      </c>
      <c r="KU1131" t="s">
        <v>423</v>
      </c>
      <c r="KV1131" t="s">
        <v>423</v>
      </c>
      <c r="KW1131" t="s">
        <v>431</v>
      </c>
      <c r="KY1131" t="s">
        <v>431</v>
      </c>
      <c r="KZ1131" t="s">
        <v>432</v>
      </c>
      <c r="LA1131" t="s">
        <v>432</v>
      </c>
      <c r="LB1131" t="s">
        <v>432</v>
      </c>
      <c r="LC1131" t="s">
        <v>432</v>
      </c>
      <c r="LD1131" t="s">
        <v>432</v>
      </c>
      <c r="LE1131" t="s">
        <v>432</v>
      </c>
      <c r="LF1131" t="s">
        <v>432</v>
      </c>
      <c r="LG1131" t="s">
        <v>432</v>
      </c>
      <c r="LH1131" t="s">
        <v>432</v>
      </c>
      <c r="LI1131" t="s">
        <v>432</v>
      </c>
      <c r="LK1131" t="s">
        <v>431</v>
      </c>
      <c r="LL1131" t="s">
        <v>423</v>
      </c>
      <c r="LM1131" t="s">
        <v>423</v>
      </c>
      <c r="LN1131" t="s">
        <v>423</v>
      </c>
      <c r="LO1131" t="s">
        <v>441</v>
      </c>
      <c r="LP1131" t="s">
        <v>432</v>
      </c>
      <c r="LQ1131" t="s">
        <v>432</v>
      </c>
      <c r="LR1131" t="s">
        <v>432</v>
      </c>
      <c r="LS1131" t="s">
        <v>432</v>
      </c>
      <c r="LT1131" t="s">
        <v>432</v>
      </c>
      <c r="LU1131" t="s">
        <v>423</v>
      </c>
      <c r="LV1131" t="s">
        <v>423</v>
      </c>
      <c r="LW1131" t="s">
        <v>423</v>
      </c>
      <c r="LX1131" t="s">
        <v>423</v>
      </c>
      <c r="LY1131" t="s">
        <v>423</v>
      </c>
      <c r="LZ1131" t="s">
        <v>423</v>
      </c>
      <c r="MA1131" t="s">
        <v>431</v>
      </c>
      <c r="MB1131" t="s">
        <v>423</v>
      </c>
      <c r="MC1131" t="s">
        <v>423</v>
      </c>
      <c r="MD1131" t="s">
        <v>423</v>
      </c>
      <c r="ME1131" t="s">
        <v>423</v>
      </c>
      <c r="MF1131" t="s">
        <v>423</v>
      </c>
      <c r="MG1131" t="s">
        <v>431</v>
      </c>
      <c r="MH1131" t="s">
        <v>423</v>
      </c>
      <c r="MI1131" t="s">
        <v>423</v>
      </c>
      <c r="MJ1131" t="s">
        <v>423</v>
      </c>
      <c r="MK1131" t="s">
        <v>423</v>
      </c>
      <c r="ML1131" t="s">
        <v>431</v>
      </c>
      <c r="MN1131">
        <v>329.04</v>
      </c>
      <c r="MO1131">
        <v>41.67</v>
      </c>
      <c r="NE1131">
        <v>121.27</v>
      </c>
      <c r="NT1131">
        <v>54.86</v>
      </c>
      <c r="OJ1131">
        <v>34.619999999999997</v>
      </c>
      <c r="OT1131">
        <v>76.62</v>
      </c>
    </row>
    <row r="1132" spans="1:410" ht="12.75" customHeight="1" x14ac:dyDescent="0.2">
      <c r="A1132">
        <v>1378</v>
      </c>
      <c r="B1132" t="str">
        <f t="shared" si="782"/>
        <v>+30min</v>
      </c>
      <c r="C1132" t="str">
        <f t="shared" si="783"/>
        <v>seul</v>
      </c>
      <c r="D1132" t="str">
        <f t="shared" si="784"/>
        <v>10-20m2</v>
      </c>
      <c r="E1132" t="str">
        <f t="shared" si="785"/>
        <v>plutôt oui</v>
      </c>
      <c r="F1132" t="str">
        <f t="shared" si="786"/>
        <v>oui 5-10h</v>
      </c>
      <c r="G1132" t="str">
        <f t="shared" si="787"/>
        <v>echelon 0bis</v>
      </c>
      <c r="H1132" t="str">
        <f t="shared" si="788"/>
        <v>non</v>
      </c>
      <c r="I1132" t="s">
        <v>423</v>
      </c>
      <c r="J1132" t="str">
        <f t="shared" si="789"/>
        <v>souvent</v>
      </c>
      <c r="K1132" t="str">
        <f t="shared" si="790"/>
        <v>toujours</v>
      </c>
      <c r="L1132" t="str">
        <f t="shared" si="791"/>
        <v>tout à fait</v>
      </c>
      <c r="M1132" t="str">
        <f t="shared" si="792"/>
        <v>+4h</v>
      </c>
      <c r="N1132" t="str">
        <f t="shared" si="793"/>
        <v>+8h</v>
      </c>
      <c r="O1132" t="str">
        <f t="shared" si="794"/>
        <v>jamais</v>
      </c>
      <c r="P1132" t="str">
        <f t="shared" si="795"/>
        <v>jamais</v>
      </c>
      <c r="Q1132" t="str">
        <f t="shared" si="796"/>
        <v>toujours</v>
      </c>
      <c r="R1132" t="s">
        <v>425</v>
      </c>
      <c r="S1132" t="s">
        <v>425</v>
      </c>
      <c r="T1132" t="s">
        <v>425</v>
      </c>
      <c r="U1132" t="s">
        <v>428</v>
      </c>
      <c r="V1132" t="s">
        <v>428</v>
      </c>
      <c r="W1132" t="s">
        <v>428</v>
      </c>
      <c r="X1132" t="s">
        <v>425</v>
      </c>
      <c r="Y1132" t="s">
        <v>425</v>
      </c>
      <c r="Z1132" t="s">
        <v>425</v>
      </c>
      <c r="AA1132" t="s">
        <v>425</v>
      </c>
      <c r="AB1132" t="s">
        <v>425</v>
      </c>
      <c r="AC1132" t="s">
        <v>425</v>
      </c>
      <c r="AD1132" t="str">
        <f t="shared" si="797"/>
        <v>1 mois avant</v>
      </c>
      <c r="AE1132" t="str">
        <f t="shared" si="798"/>
        <v>très</v>
      </c>
      <c r="AF1132" t="str">
        <f t="shared" si="799"/>
        <v>très bonnes</v>
      </c>
      <c r="AG1132" t="str">
        <f t="shared" si="800"/>
        <v>régulièrement</v>
      </c>
      <c r="AH1132" t="str">
        <f t="shared" si="801"/>
        <v>régulièrement</v>
      </c>
      <c r="AI1132" t="str">
        <f t="shared" si="802"/>
        <v>parfois</v>
      </c>
      <c r="AJ1132" t="str">
        <f t="shared" si="803"/>
        <v>parfois</v>
      </c>
      <c r="AK1132" t="str">
        <f t="shared" si="804"/>
        <v>non</v>
      </c>
      <c r="AL1132" t="str">
        <f t="shared" si="805"/>
        <v>pas d'asso</v>
      </c>
      <c r="AM1132" t="str">
        <f t="shared" si="806"/>
        <v>pas d'asso</v>
      </c>
      <c r="AN1132" t="str">
        <f t="shared" si="807"/>
        <v>0-1h</v>
      </c>
      <c r="AO1132" t="str">
        <f t="shared" si="808"/>
        <v>rarement</v>
      </c>
      <c r="AP1132" t="str">
        <f t="shared" si="809"/>
        <v>plutôt oui</v>
      </c>
      <c r="AQ1132" t="str">
        <f t="shared" si="810"/>
        <v>rarement</v>
      </c>
      <c r="AR1132" t="str">
        <f t="shared" si="811"/>
        <v>parfois</v>
      </c>
      <c r="AS1132" t="str">
        <f t="shared" si="812"/>
        <v>6-8h</v>
      </c>
      <c r="AT1132" t="str">
        <f t="shared" si="813"/>
        <v>plutôt insatisfaisante</v>
      </c>
      <c r="AU1132" t="str">
        <f t="shared" si="814"/>
        <v>plutôt oui</v>
      </c>
      <c r="AV1132" t="str">
        <f t="shared" si="815"/>
        <v>plutôt oui</v>
      </c>
      <c r="AW1132" t="str">
        <f t="shared" si="816"/>
        <v>plutôt oui</v>
      </c>
      <c r="AX1132" t="str">
        <f t="shared" si="817"/>
        <v>plutôt non</v>
      </c>
      <c r="AY1132" t="str">
        <f t="shared" si="818"/>
        <v>tout à fait</v>
      </c>
      <c r="AZ1132" t="str">
        <f t="shared" si="819"/>
        <v>4A</v>
      </c>
      <c r="BA1132" t="str">
        <f t="shared" si="820"/>
        <v>GM</v>
      </c>
      <c r="BB1132" t="str">
        <f t="shared" si="821"/>
        <v>classique</v>
      </c>
      <c r="BC1132" t="str">
        <f t="shared" si="822"/>
        <v>non</v>
      </c>
      <c r="BD1132" t="str">
        <f t="shared" si="823"/>
        <v>2A</v>
      </c>
      <c r="BE1132" t="str">
        <f t="shared" si="824"/>
        <v>Fr</v>
      </c>
      <c r="BF1132" t="str">
        <f t="shared" si="825"/>
        <v>pas de classement</v>
      </c>
      <c r="BG1132" t="str">
        <f t="shared" si="826"/>
        <v>10-25%</v>
      </c>
      <c r="BH1132" t="s">
        <v>423</v>
      </c>
      <c r="BI1132" t="str">
        <f t="shared" si="827"/>
        <v>aucun</v>
      </c>
      <c r="BJ1132" t="s">
        <v>423</v>
      </c>
      <c r="BK1132" t="s">
        <v>423</v>
      </c>
      <c r="BL1132" t="s">
        <v>423</v>
      </c>
      <c r="BM1132" t="s">
        <v>431</v>
      </c>
      <c r="BN1132" t="s">
        <v>431</v>
      </c>
      <c r="BO1132" t="s">
        <v>423</v>
      </c>
      <c r="BP1132" t="s">
        <v>423</v>
      </c>
      <c r="BR1132" t="s">
        <v>423</v>
      </c>
      <c r="BS1132" t="s">
        <v>431</v>
      </c>
      <c r="BT1132" t="s">
        <v>423</v>
      </c>
      <c r="BU1132" t="s">
        <v>423</v>
      </c>
      <c r="BV1132" t="s">
        <v>423</v>
      </c>
      <c r="BW1132" t="s">
        <v>431</v>
      </c>
      <c r="BX1132" t="s">
        <v>423</v>
      </c>
      <c r="BY1132" t="s">
        <v>423</v>
      </c>
      <c r="BZ1132" t="s">
        <v>431</v>
      </c>
      <c r="CA1132" t="s">
        <v>423</v>
      </c>
      <c r="CB1132" t="s">
        <v>431</v>
      </c>
      <c r="CC1132" t="s">
        <v>423</v>
      </c>
      <c r="CD1132" t="s">
        <v>423</v>
      </c>
      <c r="CE1132" t="s">
        <v>431</v>
      </c>
      <c r="CF1132" t="s">
        <v>431</v>
      </c>
      <c r="CG1132" t="s">
        <v>423</v>
      </c>
      <c r="CH1132" t="s">
        <v>423</v>
      </c>
      <c r="CI1132" t="s">
        <v>423</v>
      </c>
      <c r="CJ1132" t="s">
        <v>423</v>
      </c>
      <c r="CK1132" t="s">
        <v>423</v>
      </c>
      <c r="CL1132" t="s">
        <v>423</v>
      </c>
      <c r="CM1132" t="s">
        <v>423</v>
      </c>
      <c r="CN1132" t="s">
        <v>423</v>
      </c>
      <c r="CO1132" t="s">
        <v>432</v>
      </c>
      <c r="CP1132" t="s">
        <v>432</v>
      </c>
      <c r="CQ1132" t="s">
        <v>432</v>
      </c>
      <c r="CR1132" t="s">
        <v>432</v>
      </c>
      <c r="CT1132" t="s">
        <v>432</v>
      </c>
      <c r="CU1132" t="s">
        <v>423</v>
      </c>
      <c r="CV1132" t="s">
        <v>423</v>
      </c>
      <c r="CW1132" t="s">
        <v>431</v>
      </c>
      <c r="CX1132" t="s">
        <v>423</v>
      </c>
      <c r="CY1132" t="s">
        <v>423</v>
      </c>
      <c r="CZ1132" t="s">
        <v>431</v>
      </c>
      <c r="DA1132" t="s">
        <v>423</v>
      </c>
      <c r="DB1132" t="s">
        <v>423</v>
      </c>
      <c r="DC1132" t="s">
        <v>423</v>
      </c>
      <c r="DD1132" t="s">
        <v>431</v>
      </c>
      <c r="DE1132" t="s">
        <v>423</v>
      </c>
      <c r="DF1132" t="s">
        <v>423</v>
      </c>
      <c r="DG1132" t="s">
        <v>423</v>
      </c>
      <c r="DH1132" t="s">
        <v>431</v>
      </c>
      <c r="DI1132" t="s">
        <v>423</v>
      </c>
      <c r="DJ1132" t="s">
        <v>423</v>
      </c>
      <c r="DK1132" t="s">
        <v>423</v>
      </c>
      <c r="DL1132" t="s">
        <v>423</v>
      </c>
      <c r="DM1132" t="s">
        <v>431</v>
      </c>
      <c r="DN1132" t="s">
        <v>423</v>
      </c>
      <c r="DO1132" t="s">
        <v>423</v>
      </c>
      <c r="DP1132" t="s">
        <v>423</v>
      </c>
      <c r="DQ1132" t="s">
        <v>423</v>
      </c>
      <c r="DR1132" t="s">
        <v>423</v>
      </c>
      <c r="DS1132" t="s">
        <v>423</v>
      </c>
      <c r="DT1132" t="s">
        <v>423</v>
      </c>
      <c r="DU1132" t="s">
        <v>423</v>
      </c>
      <c r="DV1132" t="s">
        <v>423</v>
      </c>
      <c r="DW1132" t="s">
        <v>431</v>
      </c>
      <c r="DX1132" t="s">
        <v>423</v>
      </c>
      <c r="DY1132" t="s">
        <v>423</v>
      </c>
      <c r="DZ1132" t="s">
        <v>423</v>
      </c>
      <c r="EA1132" t="s">
        <v>431</v>
      </c>
      <c r="EB1132" t="s">
        <v>431</v>
      </c>
      <c r="EC1132" t="s">
        <v>423</v>
      </c>
      <c r="ED1132" t="s">
        <v>423</v>
      </c>
      <c r="EE1132" t="s">
        <v>423</v>
      </c>
      <c r="EF1132" t="s">
        <v>438</v>
      </c>
      <c r="EG1132" t="s">
        <v>437</v>
      </c>
      <c r="EH1132" t="s">
        <v>433</v>
      </c>
      <c r="EI1132" t="s">
        <v>434</v>
      </c>
      <c r="EJ1132" t="s">
        <v>436</v>
      </c>
      <c r="EK1132" t="s">
        <v>435</v>
      </c>
      <c r="EL1132" t="s">
        <v>425</v>
      </c>
      <c r="EM1132" t="s">
        <v>425</v>
      </c>
      <c r="EN1132" t="s">
        <v>425</v>
      </c>
      <c r="EO1132" t="s">
        <v>428</v>
      </c>
      <c r="EP1132" t="s">
        <v>428</v>
      </c>
      <c r="EQ1132" t="s">
        <v>428</v>
      </c>
      <c r="ER1132" t="s">
        <v>425</v>
      </c>
      <c r="ES1132" t="s">
        <v>425</v>
      </c>
      <c r="ET1132" t="s">
        <v>425</v>
      </c>
      <c r="EU1132" t="s">
        <v>425</v>
      </c>
      <c r="EV1132" t="s">
        <v>425</v>
      </c>
      <c r="EW1132" t="s">
        <v>425</v>
      </c>
      <c r="EX1132" t="s">
        <v>423</v>
      </c>
      <c r="EY1132" t="s">
        <v>431</v>
      </c>
      <c r="EZ1132" t="s">
        <v>423</v>
      </c>
      <c r="FA1132" t="s">
        <v>423</v>
      </c>
      <c r="FB1132" t="s">
        <v>423</v>
      </c>
      <c r="FC1132" t="s">
        <v>423</v>
      </c>
      <c r="FD1132" t="s">
        <v>431</v>
      </c>
      <c r="FE1132" t="s">
        <v>423</v>
      </c>
      <c r="FF1132" t="s">
        <v>423</v>
      </c>
      <c r="FG1132" t="s">
        <v>423</v>
      </c>
      <c r="FH1132" t="s">
        <v>431</v>
      </c>
      <c r="FI1132" t="s">
        <v>423</v>
      </c>
      <c r="FJ1132" t="s">
        <v>423</v>
      </c>
      <c r="FK1132" t="s">
        <v>423</v>
      </c>
      <c r="FL1132" t="s">
        <v>423</v>
      </c>
      <c r="FM1132" t="s">
        <v>431</v>
      </c>
      <c r="FN1132" t="s">
        <v>423</v>
      </c>
      <c r="FO1132" t="s">
        <v>423</v>
      </c>
      <c r="FP1132" t="s">
        <v>423</v>
      </c>
      <c r="FQ1132" t="s">
        <v>431</v>
      </c>
      <c r="FR1132" t="s">
        <v>423</v>
      </c>
      <c r="FS1132" t="s">
        <v>423</v>
      </c>
      <c r="FT1132" t="s">
        <v>423</v>
      </c>
      <c r="FU1132" t="s">
        <v>423</v>
      </c>
      <c r="FV1132" t="s">
        <v>431</v>
      </c>
      <c r="FW1132" t="s">
        <v>423</v>
      </c>
      <c r="FX1132" t="s">
        <v>423</v>
      </c>
      <c r="FZ1132" t="s">
        <v>423</v>
      </c>
      <c r="GB1132" t="s">
        <v>431</v>
      </c>
      <c r="GC1132" t="s">
        <v>1168</v>
      </c>
      <c r="GD1132" t="s">
        <v>423</v>
      </c>
      <c r="GF1132" t="s">
        <v>423</v>
      </c>
      <c r="GG1132" t="s">
        <v>432</v>
      </c>
      <c r="GH1132" t="s">
        <v>432</v>
      </c>
      <c r="GI1132" t="s">
        <v>432</v>
      </c>
      <c r="GJ1132" t="s">
        <v>432</v>
      </c>
      <c r="GK1132" t="s">
        <v>432</v>
      </c>
      <c r="GL1132" t="s">
        <v>432</v>
      </c>
      <c r="GM1132" t="s">
        <v>432</v>
      </c>
      <c r="GN1132" t="s">
        <v>432</v>
      </c>
      <c r="GO1132" t="s">
        <v>432</v>
      </c>
      <c r="GP1132" t="s">
        <v>432</v>
      </c>
      <c r="GQ1132" t="s">
        <v>432</v>
      </c>
      <c r="GR1132" t="s">
        <v>432</v>
      </c>
      <c r="GS1132" t="s">
        <v>432</v>
      </c>
      <c r="GT1132" t="s">
        <v>432</v>
      </c>
      <c r="GU1132" t="s">
        <v>423</v>
      </c>
      <c r="GV1132" t="s">
        <v>423</v>
      </c>
      <c r="GW1132" t="s">
        <v>423</v>
      </c>
      <c r="GX1132" t="s">
        <v>423</v>
      </c>
      <c r="GY1132" t="s">
        <v>431</v>
      </c>
      <c r="GZ1132" t="s">
        <v>423</v>
      </c>
      <c r="HA1132" t="s">
        <v>423</v>
      </c>
      <c r="HB1132" t="s">
        <v>431</v>
      </c>
      <c r="HC1132" t="s">
        <v>423</v>
      </c>
      <c r="HD1132" t="s">
        <v>423</v>
      </c>
      <c r="HE1132" t="s">
        <v>431</v>
      </c>
      <c r="HF1132" t="s">
        <v>423</v>
      </c>
      <c r="HG1132" t="s">
        <v>423</v>
      </c>
      <c r="HH1132" t="s">
        <v>423</v>
      </c>
      <c r="HI1132" t="s">
        <v>423</v>
      </c>
      <c r="HJ1132" t="s">
        <v>423</v>
      </c>
      <c r="HK1132" t="s">
        <v>423</v>
      </c>
      <c r="HL1132" t="s">
        <v>431</v>
      </c>
      <c r="HM1132" t="s">
        <v>423</v>
      </c>
      <c r="HN1132" t="s">
        <v>423</v>
      </c>
      <c r="HP1132" t="s">
        <v>423</v>
      </c>
      <c r="HR1132" t="s">
        <v>431</v>
      </c>
      <c r="HS1132" t="s">
        <v>1168</v>
      </c>
      <c r="HT1132" t="s">
        <v>423</v>
      </c>
      <c r="HV1132" t="s">
        <v>423</v>
      </c>
      <c r="HW1132" t="s">
        <v>423</v>
      </c>
      <c r="HX1132" t="s">
        <v>423</v>
      </c>
      <c r="HY1132" t="s">
        <v>423</v>
      </c>
      <c r="HZ1132" t="s">
        <v>431</v>
      </c>
      <c r="IA1132" t="s">
        <v>423</v>
      </c>
      <c r="IB1132" t="s">
        <v>423</v>
      </c>
      <c r="IC1132" t="s">
        <v>423</v>
      </c>
      <c r="ID1132" t="s">
        <v>431</v>
      </c>
      <c r="IE1132" t="s">
        <v>423</v>
      </c>
      <c r="IF1132" t="s">
        <v>423</v>
      </c>
      <c r="IG1132" t="s">
        <v>431</v>
      </c>
      <c r="IH1132" t="s">
        <v>423</v>
      </c>
      <c r="II1132" t="s">
        <v>423</v>
      </c>
      <c r="IJ1132" t="s">
        <v>423</v>
      </c>
      <c r="IK1132" t="s">
        <v>431</v>
      </c>
      <c r="IL1132" t="s">
        <v>423</v>
      </c>
      <c r="IM1132" t="s">
        <v>423</v>
      </c>
      <c r="IN1132" t="s">
        <v>423</v>
      </c>
      <c r="IO1132" t="s">
        <v>431</v>
      </c>
      <c r="IP1132" t="s">
        <v>423</v>
      </c>
      <c r="IQ1132" t="s">
        <v>423</v>
      </c>
      <c r="IR1132" t="s">
        <v>423</v>
      </c>
      <c r="IS1132" t="s">
        <v>423</v>
      </c>
      <c r="IT1132" t="s">
        <v>431</v>
      </c>
      <c r="IU1132" t="s">
        <v>423</v>
      </c>
      <c r="IV1132" t="s">
        <v>431</v>
      </c>
      <c r="IW1132" t="s">
        <v>1168</v>
      </c>
      <c r="IX1132" t="s">
        <v>423</v>
      </c>
      <c r="IZ1132" t="s">
        <v>423</v>
      </c>
      <c r="JB1132" t="s">
        <v>423</v>
      </c>
      <c r="JD1132" t="s">
        <v>1168</v>
      </c>
      <c r="JE1132" t="s">
        <v>1168</v>
      </c>
      <c r="JF1132" t="s">
        <v>1862</v>
      </c>
      <c r="JG1132" t="s">
        <v>3840</v>
      </c>
      <c r="JH1132" t="s">
        <v>3841</v>
      </c>
      <c r="JI1132" t="s">
        <v>423</v>
      </c>
      <c r="JJ1132" t="s">
        <v>423</v>
      </c>
      <c r="JK1132" t="s">
        <v>423</v>
      </c>
      <c r="JL1132" t="s">
        <v>431</v>
      </c>
      <c r="JM1132" t="s">
        <v>423</v>
      </c>
      <c r="JN1132" t="s">
        <v>423</v>
      </c>
      <c r="JO1132" t="s">
        <v>423</v>
      </c>
      <c r="JP1132" t="s">
        <v>423</v>
      </c>
      <c r="JQ1132" t="s">
        <v>423</v>
      </c>
      <c r="JR1132" t="s">
        <v>423</v>
      </c>
      <c r="JS1132" t="s">
        <v>423</v>
      </c>
      <c r="JT1132" t="s">
        <v>423</v>
      </c>
      <c r="JU1132" t="s">
        <v>423</v>
      </c>
      <c r="JV1132" t="s">
        <v>423</v>
      </c>
      <c r="JW1132" t="s">
        <v>423</v>
      </c>
      <c r="JX1132" t="s">
        <v>423</v>
      </c>
      <c r="JY1132" t="s">
        <v>431</v>
      </c>
      <c r="JZ1132" t="s">
        <v>423</v>
      </c>
      <c r="KA1132" t="s">
        <v>423</v>
      </c>
      <c r="KB1132" t="s">
        <v>423</v>
      </c>
      <c r="KC1132" t="s">
        <v>423</v>
      </c>
      <c r="KD1132" t="s">
        <v>423</v>
      </c>
      <c r="KE1132" t="s">
        <v>423</v>
      </c>
      <c r="KF1132" t="s">
        <v>423</v>
      </c>
      <c r="KG1132" t="s">
        <v>423</v>
      </c>
      <c r="KH1132" t="s">
        <v>423</v>
      </c>
      <c r="KI1132" t="s">
        <v>423</v>
      </c>
      <c r="KJ1132" t="s">
        <v>423</v>
      </c>
      <c r="KK1132" t="s">
        <v>423</v>
      </c>
      <c r="KL1132" t="s">
        <v>423</v>
      </c>
      <c r="KM1132" t="s">
        <v>423</v>
      </c>
      <c r="KN1132" t="s">
        <v>423</v>
      </c>
      <c r="KO1132" t="s">
        <v>423</v>
      </c>
      <c r="KP1132" t="s">
        <v>423</v>
      </c>
      <c r="KQ1132" t="s">
        <v>431</v>
      </c>
      <c r="KR1132" t="s">
        <v>423</v>
      </c>
      <c r="KS1132" t="s">
        <v>423</v>
      </c>
      <c r="KT1132" t="s">
        <v>423</v>
      </c>
      <c r="KU1132" t="s">
        <v>423</v>
      </c>
      <c r="KV1132" t="s">
        <v>423</v>
      </c>
      <c r="KW1132" t="s">
        <v>431</v>
      </c>
      <c r="KY1132" t="s">
        <v>423</v>
      </c>
      <c r="KZ1132" t="s">
        <v>423</v>
      </c>
      <c r="LA1132" t="s">
        <v>431</v>
      </c>
      <c r="LB1132" t="s">
        <v>423</v>
      </c>
      <c r="LC1132" t="s">
        <v>423</v>
      </c>
      <c r="LD1132" t="s">
        <v>423</v>
      </c>
      <c r="LE1132" t="s">
        <v>431</v>
      </c>
      <c r="LF1132" t="s">
        <v>423</v>
      </c>
      <c r="LG1132" t="s">
        <v>423</v>
      </c>
      <c r="LH1132" t="s">
        <v>423</v>
      </c>
      <c r="LI1132" t="s">
        <v>423</v>
      </c>
      <c r="LK1132" t="s">
        <v>431</v>
      </c>
      <c r="LL1132" t="s">
        <v>423</v>
      </c>
      <c r="LM1132" t="s">
        <v>423</v>
      </c>
      <c r="LN1132" t="s">
        <v>423</v>
      </c>
      <c r="LO1132" t="s">
        <v>439</v>
      </c>
      <c r="LP1132" t="s">
        <v>432</v>
      </c>
      <c r="LQ1132" t="s">
        <v>432</v>
      </c>
      <c r="LR1132" t="s">
        <v>432</v>
      </c>
      <c r="LS1132" t="s">
        <v>432</v>
      </c>
      <c r="LT1132" t="s">
        <v>432</v>
      </c>
      <c r="LU1132" t="s">
        <v>432</v>
      </c>
      <c r="LV1132" t="s">
        <v>432</v>
      </c>
      <c r="LW1132" t="s">
        <v>432</v>
      </c>
      <c r="LX1132" t="s">
        <v>432</v>
      </c>
      <c r="LY1132" t="s">
        <v>432</v>
      </c>
      <c r="LZ1132" t="s">
        <v>432</v>
      </c>
      <c r="MA1132" t="s">
        <v>432</v>
      </c>
      <c r="MB1132" t="s">
        <v>423</v>
      </c>
      <c r="MC1132" t="s">
        <v>431</v>
      </c>
      <c r="MD1132" t="s">
        <v>423</v>
      </c>
      <c r="ME1132" t="s">
        <v>423</v>
      </c>
      <c r="MF1132" t="s">
        <v>423</v>
      </c>
      <c r="MG1132" t="s">
        <v>423</v>
      </c>
      <c r="MH1132" t="s">
        <v>423</v>
      </c>
      <c r="MI1132" t="s">
        <v>423</v>
      </c>
      <c r="MJ1132" t="s">
        <v>423</v>
      </c>
      <c r="MK1132" t="s">
        <v>423</v>
      </c>
      <c r="ML1132" t="s">
        <v>431</v>
      </c>
      <c r="MN1132">
        <v>561.77</v>
      </c>
      <c r="MO1132">
        <v>53.58</v>
      </c>
      <c r="NE1132">
        <v>145.36000000000001</v>
      </c>
      <c r="NT1132">
        <v>144</v>
      </c>
      <c r="OJ1132">
        <v>147.26</v>
      </c>
      <c r="OT1132">
        <v>71.569999999999993</v>
      </c>
    </row>
    <row r="1133" spans="1:410" ht="12.75" customHeight="1" x14ac:dyDescent="0.2">
      <c r="A1133">
        <v>1379</v>
      </c>
      <c r="B1133" t="str">
        <f t="shared" si="782"/>
        <v>5-15min</v>
      </c>
      <c r="C1133" t="str">
        <f t="shared" si="783"/>
        <v>colocation</v>
      </c>
      <c r="D1133" t="str">
        <f t="shared" si="784"/>
        <v>coloc ou foyer familial</v>
      </c>
      <c r="E1133" t="str">
        <f t="shared" si="785"/>
        <v>plutôt oui</v>
      </c>
      <c r="F1133" t="str">
        <f t="shared" si="786"/>
        <v>aucune</v>
      </c>
      <c r="G1133" t="str">
        <f t="shared" si="787"/>
        <v>non</v>
      </c>
      <c r="H1133" t="str">
        <f t="shared" si="788"/>
        <v>non</v>
      </c>
      <c r="I1133" t="s">
        <v>423</v>
      </c>
      <c r="J1133" t="str">
        <f t="shared" si="789"/>
        <v>toujours</v>
      </c>
      <c r="K1133" t="str">
        <f t="shared" si="790"/>
        <v>parfois</v>
      </c>
      <c r="L1133" t="str">
        <f t="shared" si="791"/>
        <v>plutôt oui</v>
      </c>
      <c r="M1133" t="str">
        <f t="shared" si="792"/>
        <v>1-2h</v>
      </c>
      <c r="N1133" t="str">
        <f t="shared" si="793"/>
        <v>2-4h</v>
      </c>
      <c r="O1133" t="str">
        <f t="shared" si="794"/>
        <v>parfois</v>
      </c>
      <c r="P1133" t="str">
        <f t="shared" si="795"/>
        <v>parfois</v>
      </c>
      <c r="Q1133" t="str">
        <f t="shared" si="796"/>
        <v>souvent</v>
      </c>
      <c r="R1133" t="s">
        <v>430</v>
      </c>
      <c r="S1133" t="s">
        <v>430</v>
      </c>
      <c r="T1133" t="s">
        <v>425</v>
      </c>
      <c r="U1133" t="s">
        <v>428</v>
      </c>
      <c r="V1133" t="s">
        <v>428</v>
      </c>
      <c r="W1133" t="s">
        <v>440</v>
      </c>
      <c r="X1133" t="s">
        <v>425</v>
      </c>
      <c r="Y1133" t="s">
        <v>424</v>
      </c>
      <c r="Z1133" t="s">
        <v>424</v>
      </c>
      <c r="AA1133" t="s">
        <v>424</v>
      </c>
      <c r="AB1133" t="s">
        <v>424</v>
      </c>
      <c r="AC1133" t="s">
        <v>425</v>
      </c>
      <c r="AD1133" t="str">
        <f t="shared" si="797"/>
        <v>1 mois avant</v>
      </c>
      <c r="AE1133" t="str">
        <f t="shared" si="798"/>
        <v>plutôt oui</v>
      </c>
      <c r="AF1133" t="str">
        <f t="shared" si="799"/>
        <v>très bonnes</v>
      </c>
      <c r="AG1133" t="str">
        <f t="shared" si="800"/>
        <v>très souvent</v>
      </c>
      <c r="AH1133" t="str">
        <f t="shared" si="801"/>
        <v>régulièrement</v>
      </c>
      <c r="AI1133" t="str">
        <f t="shared" si="802"/>
        <v>régulièrement</v>
      </c>
      <c r="AJ1133" t="str">
        <f t="shared" si="803"/>
        <v>toujours</v>
      </c>
      <c r="AK1133" t="str">
        <f t="shared" si="804"/>
        <v>non</v>
      </c>
      <c r="AL1133" t="str">
        <f t="shared" si="805"/>
        <v>pas d'asso</v>
      </c>
      <c r="AM1133" t="str">
        <f t="shared" si="806"/>
        <v>pas d'asso</v>
      </c>
      <c r="AN1133" t="str">
        <f t="shared" si="807"/>
        <v>6-10h</v>
      </c>
      <c r="AO1133" t="str">
        <f t="shared" si="808"/>
        <v>1/mois</v>
      </c>
      <c r="AP1133" t="str">
        <f t="shared" si="809"/>
        <v>plutôt oui</v>
      </c>
      <c r="AQ1133" t="str">
        <f t="shared" si="810"/>
        <v>1/semaine</v>
      </c>
      <c r="AR1133" t="str">
        <f t="shared" si="811"/>
        <v>très souvent</v>
      </c>
      <c r="AS1133" t="str">
        <f t="shared" si="812"/>
        <v>2-4h</v>
      </c>
      <c r="AT1133" t="str">
        <f t="shared" si="813"/>
        <v>plutôt satisfaisante</v>
      </c>
      <c r="AU1133" t="str">
        <f t="shared" si="814"/>
        <v>plutôt oui</v>
      </c>
      <c r="AV1133" t="str">
        <f t="shared" si="815"/>
        <v>tout à fait</v>
      </c>
      <c r="AW1133" t="str">
        <f t="shared" si="816"/>
        <v>tout à fait</v>
      </c>
      <c r="AX1133" t="str">
        <f t="shared" si="817"/>
        <v>plutôt oui</v>
      </c>
      <c r="AY1133" t="str">
        <f t="shared" si="818"/>
        <v>tout à fait</v>
      </c>
      <c r="AZ1133" t="str">
        <f t="shared" si="819"/>
        <v>4A</v>
      </c>
      <c r="BA1133" t="str">
        <f t="shared" si="820"/>
        <v>IMACS</v>
      </c>
      <c r="BB1133" t="str">
        <f t="shared" si="821"/>
        <v>IBER_Fr</v>
      </c>
      <c r="BC1133" t="str">
        <f t="shared" si="822"/>
        <v>oui</v>
      </c>
      <c r="BD1133" t="str">
        <f t="shared" si="823"/>
        <v>4A</v>
      </c>
      <c r="BE1133" t="str">
        <f t="shared" si="824"/>
        <v>Fr_etranger</v>
      </c>
      <c r="BF1133" t="str">
        <f t="shared" si="825"/>
        <v>pas de classement</v>
      </c>
      <c r="BG1133" t="str">
        <f t="shared" si="826"/>
        <v>10-25%</v>
      </c>
      <c r="BH1133" t="s">
        <v>423</v>
      </c>
      <c r="BI1133" t="str">
        <f t="shared" si="827"/>
        <v>2/3 par semestre</v>
      </c>
      <c r="BJ1133" t="s">
        <v>423</v>
      </c>
      <c r="BK1133" t="s">
        <v>431</v>
      </c>
      <c r="BL1133" t="s">
        <v>423</v>
      </c>
      <c r="BM1133" t="s">
        <v>423</v>
      </c>
      <c r="BN1133" t="s">
        <v>423</v>
      </c>
      <c r="BO1133" t="s">
        <v>431</v>
      </c>
      <c r="BP1133" t="s">
        <v>423</v>
      </c>
      <c r="BR1133" t="s">
        <v>432</v>
      </c>
      <c r="BS1133" t="s">
        <v>432</v>
      </c>
      <c r="BT1133" t="s">
        <v>432</v>
      </c>
      <c r="BU1133" t="s">
        <v>432</v>
      </c>
      <c r="BV1133" t="s">
        <v>423</v>
      </c>
      <c r="BW1133" t="s">
        <v>431</v>
      </c>
      <c r="BX1133" t="s">
        <v>423</v>
      </c>
      <c r="BY1133" t="s">
        <v>423</v>
      </c>
      <c r="BZ1133" t="s">
        <v>423</v>
      </c>
      <c r="CA1133" t="s">
        <v>432</v>
      </c>
      <c r="CB1133" t="s">
        <v>432</v>
      </c>
      <c r="CC1133" t="s">
        <v>432</v>
      </c>
      <c r="CD1133" t="s">
        <v>432</v>
      </c>
      <c r="CE1133" t="s">
        <v>423</v>
      </c>
      <c r="CF1133" t="s">
        <v>432</v>
      </c>
      <c r="CG1133" t="s">
        <v>432</v>
      </c>
      <c r="CH1133" t="s">
        <v>432</v>
      </c>
      <c r="CI1133" t="s">
        <v>432</v>
      </c>
      <c r="CJ1133" t="s">
        <v>432</v>
      </c>
      <c r="CK1133" t="s">
        <v>432</v>
      </c>
      <c r="CL1133" t="s">
        <v>432</v>
      </c>
      <c r="CM1133" t="s">
        <v>432</v>
      </c>
      <c r="CN1133" t="s">
        <v>423</v>
      </c>
      <c r="CO1133" t="s">
        <v>432</v>
      </c>
      <c r="CP1133" t="s">
        <v>432</v>
      </c>
      <c r="CQ1133" t="s">
        <v>432</v>
      </c>
      <c r="CR1133" t="s">
        <v>432</v>
      </c>
      <c r="CT1133" t="s">
        <v>432</v>
      </c>
      <c r="CU1133" t="s">
        <v>423</v>
      </c>
      <c r="CV1133" t="s">
        <v>431</v>
      </c>
      <c r="CW1133" t="s">
        <v>423</v>
      </c>
      <c r="CX1133" t="s">
        <v>423</v>
      </c>
      <c r="CY1133" t="s">
        <v>423</v>
      </c>
      <c r="CZ1133" t="s">
        <v>423</v>
      </c>
      <c r="DA1133" t="s">
        <v>423</v>
      </c>
      <c r="DB1133" t="s">
        <v>431</v>
      </c>
      <c r="DC1133" t="s">
        <v>423</v>
      </c>
      <c r="DD1133" t="s">
        <v>423</v>
      </c>
      <c r="DE1133" t="s">
        <v>431</v>
      </c>
      <c r="DF1133" t="s">
        <v>423</v>
      </c>
      <c r="DG1133" t="s">
        <v>423</v>
      </c>
      <c r="DH1133" t="s">
        <v>423</v>
      </c>
      <c r="DI1133" t="s">
        <v>423</v>
      </c>
      <c r="DJ1133" t="s">
        <v>431</v>
      </c>
      <c r="DK1133" t="s">
        <v>423</v>
      </c>
      <c r="DL1133" t="s">
        <v>423</v>
      </c>
      <c r="DM1133" t="s">
        <v>423</v>
      </c>
      <c r="DN1133" t="s">
        <v>423</v>
      </c>
      <c r="DO1133" t="s">
        <v>423</v>
      </c>
      <c r="DP1133" t="s">
        <v>431</v>
      </c>
      <c r="DQ1133" t="s">
        <v>423</v>
      </c>
      <c r="DR1133" t="s">
        <v>423</v>
      </c>
      <c r="DS1133" t="s">
        <v>423</v>
      </c>
      <c r="DT1133" t="s">
        <v>423</v>
      </c>
      <c r="DU1133" t="s">
        <v>423</v>
      </c>
      <c r="DV1133" t="s">
        <v>431</v>
      </c>
      <c r="DW1133" t="s">
        <v>423</v>
      </c>
      <c r="DX1133" t="s">
        <v>423</v>
      </c>
      <c r="DY1133" t="s">
        <v>423</v>
      </c>
      <c r="DZ1133" t="s">
        <v>431</v>
      </c>
      <c r="EA1133" t="s">
        <v>423</v>
      </c>
      <c r="EB1133" t="s">
        <v>423</v>
      </c>
      <c r="EC1133" t="s">
        <v>431</v>
      </c>
      <c r="ED1133" t="s">
        <v>423</v>
      </c>
      <c r="EE1133" t="s">
        <v>423</v>
      </c>
      <c r="EF1133" t="s">
        <v>435</v>
      </c>
      <c r="EG1133" t="s">
        <v>438</v>
      </c>
      <c r="EH1133" t="s">
        <v>434</v>
      </c>
      <c r="EI1133" t="s">
        <v>436</v>
      </c>
      <c r="EJ1133" t="s">
        <v>437</v>
      </c>
      <c r="EK1133" t="s">
        <v>433</v>
      </c>
      <c r="EL1133" t="s">
        <v>430</v>
      </c>
      <c r="EM1133" t="s">
        <v>430</v>
      </c>
      <c r="EN1133" t="s">
        <v>425</v>
      </c>
      <c r="EO1133" t="s">
        <v>428</v>
      </c>
      <c r="EP1133" t="s">
        <v>428</v>
      </c>
      <c r="EQ1133" t="s">
        <v>440</v>
      </c>
      <c r="ER1133" t="s">
        <v>425</v>
      </c>
      <c r="ES1133" t="s">
        <v>424</v>
      </c>
      <c r="ET1133" t="s">
        <v>424</v>
      </c>
      <c r="EU1133" t="s">
        <v>424</v>
      </c>
      <c r="EV1133" t="s">
        <v>424</v>
      </c>
      <c r="EW1133" t="s">
        <v>425</v>
      </c>
      <c r="EX1133" t="s">
        <v>423</v>
      </c>
      <c r="EY1133" t="s">
        <v>431</v>
      </c>
      <c r="EZ1133" t="s">
        <v>423</v>
      </c>
      <c r="FA1133" t="s">
        <v>423</v>
      </c>
      <c r="FB1133" t="s">
        <v>423</v>
      </c>
      <c r="FC1133" t="s">
        <v>423</v>
      </c>
      <c r="FD1133" t="s">
        <v>423</v>
      </c>
      <c r="FE1133" t="s">
        <v>431</v>
      </c>
      <c r="FF1133" t="s">
        <v>423</v>
      </c>
      <c r="FG1133" t="s">
        <v>423</v>
      </c>
      <c r="FH1133" t="s">
        <v>431</v>
      </c>
      <c r="FI1133" t="s">
        <v>423</v>
      </c>
      <c r="FJ1133" t="s">
        <v>423</v>
      </c>
      <c r="FK1133" t="s">
        <v>423</v>
      </c>
      <c r="FL1133" t="s">
        <v>431</v>
      </c>
      <c r="FM1133" t="s">
        <v>423</v>
      </c>
      <c r="FN1133" t="s">
        <v>423</v>
      </c>
      <c r="FO1133" t="s">
        <v>423</v>
      </c>
      <c r="FP1133" t="s">
        <v>423</v>
      </c>
      <c r="FQ1133" t="s">
        <v>431</v>
      </c>
      <c r="FR1133" t="s">
        <v>423</v>
      </c>
      <c r="FS1133" t="s">
        <v>423</v>
      </c>
      <c r="FT1133" t="s">
        <v>423</v>
      </c>
      <c r="FU1133" t="s">
        <v>431</v>
      </c>
      <c r="FV1133" t="s">
        <v>423</v>
      </c>
      <c r="FW1133" t="s">
        <v>423</v>
      </c>
      <c r="FX1133" t="s">
        <v>431</v>
      </c>
      <c r="FZ1133" t="s">
        <v>423</v>
      </c>
      <c r="GB1133" t="s">
        <v>423</v>
      </c>
      <c r="GD1133" t="s">
        <v>423</v>
      </c>
      <c r="GF1133" t="s">
        <v>423</v>
      </c>
      <c r="GG1133" t="s">
        <v>432</v>
      </c>
      <c r="GH1133" t="s">
        <v>432</v>
      </c>
      <c r="GI1133" t="s">
        <v>432</v>
      </c>
      <c r="GJ1133" t="s">
        <v>432</v>
      </c>
      <c r="GK1133" t="s">
        <v>432</v>
      </c>
      <c r="GL1133" t="s">
        <v>432</v>
      </c>
      <c r="GM1133" t="s">
        <v>432</v>
      </c>
      <c r="GN1133" t="s">
        <v>432</v>
      </c>
      <c r="GO1133" t="s">
        <v>432</v>
      </c>
      <c r="GP1133" t="s">
        <v>432</v>
      </c>
      <c r="GQ1133" t="s">
        <v>432</v>
      </c>
      <c r="GR1133" t="s">
        <v>432</v>
      </c>
      <c r="GS1133" t="s">
        <v>432</v>
      </c>
      <c r="GT1133" t="s">
        <v>432</v>
      </c>
      <c r="GU1133" t="s">
        <v>423</v>
      </c>
      <c r="GV1133" t="s">
        <v>431</v>
      </c>
      <c r="GW1133" t="s">
        <v>423</v>
      </c>
      <c r="GX1133" t="s">
        <v>423</v>
      </c>
      <c r="GY1133" t="s">
        <v>423</v>
      </c>
      <c r="GZ1133" t="s">
        <v>423</v>
      </c>
      <c r="HA1133" t="s">
        <v>431</v>
      </c>
      <c r="HB1133" t="s">
        <v>423</v>
      </c>
      <c r="HC1133" t="s">
        <v>423</v>
      </c>
      <c r="HD1133" t="s">
        <v>423</v>
      </c>
      <c r="HE1133" t="s">
        <v>431</v>
      </c>
      <c r="HF1133" t="s">
        <v>423</v>
      </c>
      <c r="HG1133" t="s">
        <v>423</v>
      </c>
      <c r="HH1133" t="s">
        <v>423</v>
      </c>
      <c r="HI1133" t="s">
        <v>423</v>
      </c>
      <c r="HJ1133" t="s">
        <v>431</v>
      </c>
      <c r="HK1133" t="s">
        <v>423</v>
      </c>
      <c r="HL1133" t="s">
        <v>423</v>
      </c>
      <c r="HM1133" t="s">
        <v>423</v>
      </c>
      <c r="HN1133" t="s">
        <v>431</v>
      </c>
      <c r="HP1133" t="s">
        <v>423</v>
      </c>
      <c r="HR1133" t="s">
        <v>423</v>
      </c>
      <c r="HT1133" t="s">
        <v>423</v>
      </c>
      <c r="HV1133" t="s">
        <v>423</v>
      </c>
      <c r="HW1133" t="s">
        <v>423</v>
      </c>
      <c r="HX1133" t="s">
        <v>431</v>
      </c>
      <c r="HY1133" t="s">
        <v>423</v>
      </c>
      <c r="HZ1133" t="s">
        <v>423</v>
      </c>
      <c r="IA1133" t="s">
        <v>423</v>
      </c>
      <c r="IB1133" t="s">
        <v>423</v>
      </c>
      <c r="IC1133" t="s">
        <v>431</v>
      </c>
      <c r="ID1133" t="s">
        <v>423</v>
      </c>
      <c r="IE1133" t="s">
        <v>423</v>
      </c>
      <c r="IF1133" t="s">
        <v>423</v>
      </c>
      <c r="IG1133" t="s">
        <v>431</v>
      </c>
      <c r="IH1133" t="s">
        <v>423</v>
      </c>
      <c r="II1133" t="s">
        <v>423</v>
      </c>
      <c r="IJ1133" t="s">
        <v>431</v>
      </c>
      <c r="IK1133" t="s">
        <v>423</v>
      </c>
      <c r="IL1133" t="s">
        <v>423</v>
      </c>
      <c r="IM1133" t="s">
        <v>423</v>
      </c>
      <c r="IN1133" t="s">
        <v>431</v>
      </c>
      <c r="IO1133" t="s">
        <v>423</v>
      </c>
      <c r="IP1133" t="s">
        <v>423</v>
      </c>
      <c r="IQ1133" t="s">
        <v>423</v>
      </c>
      <c r="IR1133" t="s">
        <v>423</v>
      </c>
      <c r="IS1133" t="s">
        <v>431</v>
      </c>
      <c r="IT1133" t="s">
        <v>423</v>
      </c>
      <c r="IU1133" t="s">
        <v>423</v>
      </c>
      <c r="IV1133" t="s">
        <v>431</v>
      </c>
      <c r="IX1133" t="s">
        <v>423</v>
      </c>
      <c r="IZ1133" t="s">
        <v>423</v>
      </c>
      <c r="JB1133" t="s">
        <v>423</v>
      </c>
      <c r="JI1133" t="s">
        <v>423</v>
      </c>
      <c r="JJ1133" t="s">
        <v>423</v>
      </c>
      <c r="JK1133" t="s">
        <v>423</v>
      </c>
      <c r="JL1133" t="s">
        <v>431</v>
      </c>
      <c r="JM1133" t="s">
        <v>423</v>
      </c>
      <c r="JN1133" t="s">
        <v>423</v>
      </c>
      <c r="JO1133" t="s">
        <v>431</v>
      </c>
      <c r="JP1133" t="s">
        <v>423</v>
      </c>
      <c r="JQ1133" t="s">
        <v>423</v>
      </c>
      <c r="JR1133" t="s">
        <v>423</v>
      </c>
      <c r="JS1133" t="s">
        <v>423</v>
      </c>
      <c r="JT1133" t="s">
        <v>423</v>
      </c>
      <c r="JU1133" t="s">
        <v>423</v>
      </c>
      <c r="JV1133" t="s">
        <v>423</v>
      </c>
      <c r="JW1133" t="s">
        <v>423</v>
      </c>
      <c r="JX1133" t="s">
        <v>423</v>
      </c>
      <c r="JY1133" t="s">
        <v>423</v>
      </c>
      <c r="JZ1133" t="s">
        <v>423</v>
      </c>
      <c r="KA1133" t="s">
        <v>423</v>
      </c>
      <c r="KB1133" t="s">
        <v>423</v>
      </c>
      <c r="KC1133" t="s">
        <v>423</v>
      </c>
      <c r="KD1133" t="s">
        <v>423</v>
      </c>
      <c r="KE1133" t="s">
        <v>423</v>
      </c>
      <c r="KF1133" t="s">
        <v>423</v>
      </c>
      <c r="KG1133" t="s">
        <v>431</v>
      </c>
      <c r="KH1133" t="s">
        <v>423</v>
      </c>
      <c r="KI1133" t="s">
        <v>423</v>
      </c>
      <c r="KJ1133" t="s">
        <v>423</v>
      </c>
      <c r="KK1133" t="s">
        <v>423</v>
      </c>
      <c r="KL1133" t="s">
        <v>423</v>
      </c>
      <c r="KM1133" t="s">
        <v>423</v>
      </c>
      <c r="KN1133" t="s">
        <v>423</v>
      </c>
      <c r="KO1133" t="s">
        <v>423</v>
      </c>
      <c r="KP1133" t="s">
        <v>423</v>
      </c>
      <c r="KQ1133" t="s">
        <v>423</v>
      </c>
      <c r="KR1133" t="s">
        <v>423</v>
      </c>
      <c r="KS1133" t="s">
        <v>423</v>
      </c>
      <c r="KT1133" t="s">
        <v>423</v>
      </c>
      <c r="KU1133" t="s">
        <v>431</v>
      </c>
      <c r="KV1133" t="s">
        <v>423</v>
      </c>
      <c r="KW1133" t="s">
        <v>423</v>
      </c>
      <c r="KY1133" t="s">
        <v>423</v>
      </c>
      <c r="KZ1133" t="s">
        <v>423</v>
      </c>
      <c r="LA1133" t="s">
        <v>423</v>
      </c>
      <c r="LB1133" t="s">
        <v>423</v>
      </c>
      <c r="LC1133" t="s">
        <v>431</v>
      </c>
      <c r="LD1133" t="s">
        <v>423</v>
      </c>
      <c r="LE1133" t="s">
        <v>423</v>
      </c>
      <c r="LF1133" t="s">
        <v>423</v>
      </c>
      <c r="LG1133" t="s">
        <v>423</v>
      </c>
      <c r="LH1133" t="s">
        <v>431</v>
      </c>
      <c r="LI1133" t="s">
        <v>423</v>
      </c>
      <c r="LK1133" t="s">
        <v>423</v>
      </c>
      <c r="LL1133" t="s">
        <v>431</v>
      </c>
      <c r="LM1133" t="s">
        <v>423</v>
      </c>
      <c r="LN1133" t="s">
        <v>423</v>
      </c>
      <c r="LO1133" t="s">
        <v>1549</v>
      </c>
      <c r="LP1133" t="s">
        <v>432</v>
      </c>
      <c r="LQ1133" t="s">
        <v>432</v>
      </c>
      <c r="LR1133" t="s">
        <v>432</v>
      </c>
      <c r="LS1133" t="s">
        <v>432</v>
      </c>
      <c r="LT1133" t="s">
        <v>432</v>
      </c>
      <c r="LU1133" t="s">
        <v>432</v>
      </c>
      <c r="LV1133" t="s">
        <v>432</v>
      </c>
      <c r="LW1133" t="s">
        <v>432</v>
      </c>
      <c r="LX1133" t="s">
        <v>432</v>
      </c>
      <c r="LY1133" t="s">
        <v>432</v>
      </c>
      <c r="LZ1133" t="s">
        <v>432</v>
      </c>
      <c r="MA1133" t="s">
        <v>432</v>
      </c>
      <c r="MB1133" t="s">
        <v>423</v>
      </c>
      <c r="MC1133" t="s">
        <v>431</v>
      </c>
      <c r="MD1133" t="s">
        <v>423</v>
      </c>
      <c r="ME1133" t="s">
        <v>423</v>
      </c>
      <c r="MF1133" t="s">
        <v>423</v>
      </c>
      <c r="MG1133" t="s">
        <v>423</v>
      </c>
      <c r="MH1133" t="s">
        <v>423</v>
      </c>
      <c r="MI1133" t="s">
        <v>423</v>
      </c>
      <c r="MJ1133" t="s">
        <v>431</v>
      </c>
      <c r="MK1133" t="s">
        <v>423</v>
      </c>
      <c r="ML1133" t="s">
        <v>423</v>
      </c>
      <c r="MN1133">
        <v>152.22</v>
      </c>
      <c r="MO1133">
        <v>13.65</v>
      </c>
      <c r="NE1133">
        <v>37.83</v>
      </c>
      <c r="NT1133">
        <v>21.44</v>
      </c>
      <c r="OJ1133">
        <v>11.43</v>
      </c>
      <c r="OT1133">
        <v>67.87</v>
      </c>
    </row>
    <row r="1134" spans="1:410" ht="12.75" customHeight="1" x14ac:dyDescent="0.2">
      <c r="A1134">
        <v>1380</v>
      </c>
      <c r="B1134" t="str">
        <f t="shared" si="782"/>
        <v>15-30min</v>
      </c>
      <c r="C1134" t="str">
        <f t="shared" si="783"/>
        <v>seul</v>
      </c>
      <c r="D1134" t="str">
        <f t="shared" si="784"/>
        <v>10-20m2</v>
      </c>
      <c r="E1134" t="str">
        <f t="shared" si="785"/>
        <v>plutôt oui</v>
      </c>
      <c r="F1134" t="str">
        <f t="shared" si="786"/>
        <v>aucune</v>
      </c>
      <c r="G1134" t="str">
        <f t="shared" si="787"/>
        <v>echelon 4-7</v>
      </c>
      <c r="H1134" t="str">
        <f t="shared" si="788"/>
        <v>non</v>
      </c>
      <c r="I1134" t="s">
        <v>423</v>
      </c>
      <c r="J1134" t="str">
        <f t="shared" si="789"/>
        <v>parfois</v>
      </c>
      <c r="K1134" t="str">
        <f t="shared" si="790"/>
        <v>parfois</v>
      </c>
      <c r="L1134" t="str">
        <f t="shared" si="791"/>
        <v>plutôt oui</v>
      </c>
      <c r="M1134" t="str">
        <f t="shared" si="792"/>
        <v>0-1h</v>
      </c>
      <c r="N1134" t="str">
        <f t="shared" si="793"/>
        <v>4-6h</v>
      </c>
      <c r="O1134" t="str">
        <f t="shared" si="794"/>
        <v>jamais</v>
      </c>
      <c r="P1134" t="str">
        <f t="shared" si="795"/>
        <v>jamais</v>
      </c>
      <c r="Q1134" t="str">
        <f t="shared" si="796"/>
        <v>toujours</v>
      </c>
      <c r="R1134" t="s">
        <v>425</v>
      </c>
      <c r="S1134" t="s">
        <v>425</v>
      </c>
      <c r="T1134" t="s">
        <v>425</v>
      </c>
      <c r="U1134" t="s">
        <v>428</v>
      </c>
      <c r="V1134" t="s">
        <v>440</v>
      </c>
      <c r="W1134" t="s">
        <v>428</v>
      </c>
      <c r="X1134" t="s">
        <v>424</v>
      </c>
      <c r="Y1134" t="s">
        <v>424</v>
      </c>
      <c r="Z1134" t="s">
        <v>424</v>
      </c>
      <c r="AA1134" t="s">
        <v>425</v>
      </c>
      <c r="AB1134" t="s">
        <v>425</v>
      </c>
      <c r="AC1134" t="s">
        <v>424</v>
      </c>
      <c r="AD1134" t="str">
        <f t="shared" si="797"/>
        <v>semestre</v>
      </c>
      <c r="AE1134" t="str">
        <f t="shared" si="798"/>
        <v>plutôt oui</v>
      </c>
      <c r="AF1134" t="str">
        <f t="shared" si="799"/>
        <v>plutôt bonnes</v>
      </c>
      <c r="AG1134" t="str">
        <f t="shared" si="800"/>
        <v>régulièrement</v>
      </c>
      <c r="AH1134" t="str">
        <f t="shared" si="801"/>
        <v>parfois</v>
      </c>
      <c r="AI1134" t="str">
        <f t="shared" si="802"/>
        <v>parfois</v>
      </c>
      <c r="AJ1134" t="str">
        <f t="shared" si="803"/>
        <v>jamais</v>
      </c>
      <c r="AK1134" t="str">
        <f t="shared" si="804"/>
        <v>non</v>
      </c>
      <c r="AL1134" t="str">
        <f t="shared" si="805"/>
        <v>pas d'asso</v>
      </c>
      <c r="AM1134" t="str">
        <f t="shared" si="806"/>
        <v>pas d'asso</v>
      </c>
      <c r="AN1134" t="str">
        <f t="shared" si="807"/>
        <v>1-3h</v>
      </c>
      <c r="AO1134" t="str">
        <f t="shared" si="808"/>
        <v>jamais</v>
      </c>
      <c r="AP1134" t="str">
        <f t="shared" si="809"/>
        <v>pas de spectacles</v>
      </c>
      <c r="AQ1134" t="str">
        <f t="shared" si="810"/>
        <v>jamais</v>
      </c>
      <c r="AR1134" t="str">
        <f t="shared" si="811"/>
        <v>régulièrement</v>
      </c>
      <c r="AS1134" t="str">
        <f t="shared" si="812"/>
        <v>2-4h</v>
      </c>
      <c r="AT1134" t="str">
        <f t="shared" si="813"/>
        <v>plutôt insatisfaisante</v>
      </c>
      <c r="AU1134" t="str">
        <f t="shared" si="814"/>
        <v>plutôt oui</v>
      </c>
      <c r="AV1134" t="str">
        <f t="shared" si="815"/>
        <v>plutôt oui</v>
      </c>
      <c r="AW1134" t="str">
        <f t="shared" si="816"/>
        <v>plutôt oui</v>
      </c>
      <c r="AX1134" t="str">
        <f t="shared" si="817"/>
        <v>plutôt oui</v>
      </c>
      <c r="AY1134" t="str">
        <f t="shared" si="818"/>
        <v>plutôt oui</v>
      </c>
      <c r="AZ1134" t="str">
        <f t="shared" si="819"/>
        <v>4A</v>
      </c>
      <c r="BA1134" t="str">
        <f t="shared" si="820"/>
        <v>GM</v>
      </c>
      <c r="BB1134" t="str">
        <f t="shared" si="821"/>
        <v>classique</v>
      </c>
      <c r="BC1134" t="str">
        <f t="shared" si="822"/>
        <v>non</v>
      </c>
      <c r="BD1134" t="str">
        <f t="shared" si="823"/>
        <v>3A</v>
      </c>
      <c r="BE1134" t="str">
        <f t="shared" si="824"/>
        <v>Fr</v>
      </c>
      <c r="BF1134" t="str">
        <f t="shared" si="825"/>
        <v>pas de classement</v>
      </c>
      <c r="BG1134" t="str">
        <f t="shared" si="826"/>
        <v>50-75%</v>
      </c>
      <c r="BH1134" t="s">
        <v>423</v>
      </c>
      <c r="BI1134" t="str">
        <f t="shared" si="827"/>
        <v>2/3 par semestre</v>
      </c>
      <c r="BJ1134" t="s">
        <v>423</v>
      </c>
      <c r="BK1134" t="s">
        <v>423</v>
      </c>
      <c r="BL1134" t="s">
        <v>431</v>
      </c>
      <c r="BM1134" t="s">
        <v>423</v>
      </c>
      <c r="BN1134" t="s">
        <v>431</v>
      </c>
      <c r="BO1134" t="s">
        <v>423</v>
      </c>
      <c r="BP1134" t="s">
        <v>423</v>
      </c>
      <c r="BR1134" t="s">
        <v>423</v>
      </c>
      <c r="BS1134" t="s">
        <v>431</v>
      </c>
      <c r="BT1134" t="s">
        <v>423</v>
      </c>
      <c r="BU1134" t="s">
        <v>423</v>
      </c>
      <c r="BV1134" t="s">
        <v>423</v>
      </c>
      <c r="BW1134" t="s">
        <v>431</v>
      </c>
      <c r="BX1134" t="s">
        <v>423</v>
      </c>
      <c r="BY1134" t="s">
        <v>423</v>
      </c>
      <c r="BZ1134" t="s">
        <v>423</v>
      </c>
      <c r="CA1134" t="s">
        <v>432</v>
      </c>
      <c r="CB1134" t="s">
        <v>432</v>
      </c>
      <c r="CC1134" t="s">
        <v>432</v>
      </c>
      <c r="CD1134" t="s">
        <v>432</v>
      </c>
      <c r="CE1134" t="s">
        <v>431</v>
      </c>
      <c r="CF1134" t="s">
        <v>423</v>
      </c>
      <c r="CG1134" t="s">
        <v>423</v>
      </c>
      <c r="CH1134" t="s">
        <v>423</v>
      </c>
      <c r="CI1134" t="s">
        <v>423</v>
      </c>
      <c r="CJ1134" t="s">
        <v>431</v>
      </c>
      <c r="CK1134" t="s">
        <v>423</v>
      </c>
      <c r="CL1134" t="s">
        <v>423</v>
      </c>
      <c r="CM1134" t="s">
        <v>423</v>
      </c>
      <c r="CN1134" t="s">
        <v>423</v>
      </c>
      <c r="CO1134" t="s">
        <v>432</v>
      </c>
      <c r="CP1134" t="s">
        <v>432</v>
      </c>
      <c r="CQ1134" t="s">
        <v>432</v>
      </c>
      <c r="CR1134" t="s">
        <v>432</v>
      </c>
      <c r="CT1134" t="s">
        <v>432</v>
      </c>
      <c r="CU1134" t="s">
        <v>423</v>
      </c>
      <c r="CV1134" t="s">
        <v>423</v>
      </c>
      <c r="CW1134" t="s">
        <v>423</v>
      </c>
      <c r="CX1134" t="s">
        <v>431</v>
      </c>
      <c r="CY1134" t="s">
        <v>423</v>
      </c>
      <c r="CZ1134" t="s">
        <v>423</v>
      </c>
      <c r="DA1134" t="s">
        <v>423</v>
      </c>
      <c r="DB1134" t="s">
        <v>431</v>
      </c>
      <c r="DC1134" t="s">
        <v>423</v>
      </c>
      <c r="DD1134" t="s">
        <v>423</v>
      </c>
      <c r="DE1134" t="s">
        <v>431</v>
      </c>
      <c r="DF1134" t="s">
        <v>423</v>
      </c>
      <c r="DG1134" t="s">
        <v>423</v>
      </c>
      <c r="DH1134" t="s">
        <v>423</v>
      </c>
      <c r="DI1134" t="s">
        <v>423</v>
      </c>
      <c r="DJ1134" t="s">
        <v>423</v>
      </c>
      <c r="DK1134" t="s">
        <v>431</v>
      </c>
      <c r="DL1134" t="s">
        <v>423</v>
      </c>
      <c r="DM1134" t="s">
        <v>423</v>
      </c>
      <c r="DN1134" t="s">
        <v>423</v>
      </c>
      <c r="DO1134" t="s">
        <v>431</v>
      </c>
      <c r="DP1134" t="s">
        <v>423</v>
      </c>
      <c r="DQ1134" t="s">
        <v>423</v>
      </c>
      <c r="DR1134" t="s">
        <v>423</v>
      </c>
      <c r="DS1134" t="s">
        <v>423</v>
      </c>
      <c r="DT1134" t="s">
        <v>423</v>
      </c>
      <c r="DU1134" t="s">
        <v>423</v>
      </c>
      <c r="DV1134" t="s">
        <v>423</v>
      </c>
      <c r="DW1134" t="s">
        <v>431</v>
      </c>
      <c r="DX1134" t="s">
        <v>423</v>
      </c>
      <c r="DY1134" t="s">
        <v>423</v>
      </c>
      <c r="DZ1134" t="s">
        <v>423</v>
      </c>
      <c r="EA1134" t="s">
        <v>431</v>
      </c>
      <c r="EB1134" t="s">
        <v>431</v>
      </c>
      <c r="EC1134" t="s">
        <v>423</v>
      </c>
      <c r="ED1134" t="s">
        <v>423</v>
      </c>
      <c r="EE1134" t="s">
        <v>423</v>
      </c>
      <c r="EF1134" t="s">
        <v>437</v>
      </c>
      <c r="EG1134" t="s">
        <v>438</v>
      </c>
      <c r="EH1134" t="s">
        <v>434</v>
      </c>
      <c r="EI1134" t="s">
        <v>436</v>
      </c>
      <c r="EJ1134" t="s">
        <v>435</v>
      </c>
      <c r="EK1134" t="s">
        <v>433</v>
      </c>
      <c r="EL1134" t="s">
        <v>425</v>
      </c>
      <c r="EM1134" t="s">
        <v>425</v>
      </c>
      <c r="EN1134" t="s">
        <v>425</v>
      </c>
      <c r="EO1134" t="s">
        <v>428</v>
      </c>
      <c r="EP1134" t="s">
        <v>440</v>
      </c>
      <c r="EQ1134" t="s">
        <v>428</v>
      </c>
      <c r="ER1134" t="s">
        <v>424</v>
      </c>
      <c r="ES1134" t="s">
        <v>424</v>
      </c>
      <c r="ET1134" t="s">
        <v>424</v>
      </c>
      <c r="EU1134" t="s">
        <v>425</v>
      </c>
      <c r="EV1134" t="s">
        <v>425</v>
      </c>
      <c r="EW1134" t="s">
        <v>424</v>
      </c>
      <c r="EX1134" t="s">
        <v>431</v>
      </c>
      <c r="EY1134" t="s">
        <v>423</v>
      </c>
      <c r="EZ1134" t="s">
        <v>423</v>
      </c>
      <c r="FA1134" t="s">
        <v>423</v>
      </c>
      <c r="FB1134" t="s">
        <v>423</v>
      </c>
      <c r="FC1134" t="s">
        <v>423</v>
      </c>
      <c r="FD1134" t="s">
        <v>423</v>
      </c>
      <c r="FE1134" t="s">
        <v>431</v>
      </c>
      <c r="FF1134" t="s">
        <v>423</v>
      </c>
      <c r="FG1134" t="s">
        <v>423</v>
      </c>
      <c r="FH1134" t="s">
        <v>423</v>
      </c>
      <c r="FI1134" t="s">
        <v>431</v>
      </c>
      <c r="FJ1134" t="s">
        <v>423</v>
      </c>
      <c r="FK1134" t="s">
        <v>423</v>
      </c>
      <c r="FL1134" t="s">
        <v>423</v>
      </c>
      <c r="FM1134" t="s">
        <v>431</v>
      </c>
      <c r="FN1134" t="s">
        <v>423</v>
      </c>
      <c r="FO1134" t="s">
        <v>423</v>
      </c>
      <c r="FP1134" t="s">
        <v>423</v>
      </c>
      <c r="FQ1134" t="s">
        <v>423</v>
      </c>
      <c r="FR1134" t="s">
        <v>431</v>
      </c>
      <c r="FS1134" t="s">
        <v>423</v>
      </c>
      <c r="FT1134" t="s">
        <v>423</v>
      </c>
      <c r="FU1134" t="s">
        <v>423</v>
      </c>
      <c r="FV1134" t="s">
        <v>431</v>
      </c>
      <c r="FW1134" t="s">
        <v>423</v>
      </c>
      <c r="FX1134" t="s">
        <v>423</v>
      </c>
      <c r="FZ1134" t="s">
        <v>423</v>
      </c>
      <c r="GB1134" t="s">
        <v>423</v>
      </c>
      <c r="GD1134" t="s">
        <v>431</v>
      </c>
      <c r="GF1134" t="s">
        <v>423</v>
      </c>
      <c r="GG1134" t="s">
        <v>432</v>
      </c>
      <c r="GH1134" t="s">
        <v>432</v>
      </c>
      <c r="GI1134" t="s">
        <v>432</v>
      </c>
      <c r="GJ1134" t="s">
        <v>432</v>
      </c>
      <c r="GK1134" t="s">
        <v>432</v>
      </c>
      <c r="GL1134" t="s">
        <v>432</v>
      </c>
      <c r="GM1134" t="s">
        <v>432</v>
      </c>
      <c r="GN1134" t="s">
        <v>432</v>
      </c>
      <c r="GO1134" t="s">
        <v>432</v>
      </c>
      <c r="GP1134" t="s">
        <v>432</v>
      </c>
      <c r="GQ1134" t="s">
        <v>432</v>
      </c>
      <c r="GR1134" t="s">
        <v>432</v>
      </c>
      <c r="GS1134" t="s">
        <v>432</v>
      </c>
      <c r="GT1134" t="s">
        <v>432</v>
      </c>
      <c r="GU1134" t="s">
        <v>423</v>
      </c>
      <c r="GV1134" t="s">
        <v>423</v>
      </c>
      <c r="GW1134" t="s">
        <v>423</v>
      </c>
      <c r="GX1134" t="s">
        <v>431</v>
      </c>
      <c r="GY1134" t="s">
        <v>423</v>
      </c>
      <c r="GZ1134" t="s">
        <v>423</v>
      </c>
      <c r="HA1134" t="s">
        <v>423</v>
      </c>
      <c r="HB1134" t="s">
        <v>423</v>
      </c>
      <c r="HC1134" t="s">
        <v>431</v>
      </c>
      <c r="HD1134" t="s">
        <v>432</v>
      </c>
      <c r="HE1134" t="s">
        <v>432</v>
      </c>
      <c r="HF1134" t="s">
        <v>432</v>
      </c>
      <c r="HG1134" t="s">
        <v>432</v>
      </c>
      <c r="HH1134" t="s">
        <v>423</v>
      </c>
      <c r="HI1134" t="s">
        <v>423</v>
      </c>
      <c r="HJ1134" t="s">
        <v>423</v>
      </c>
      <c r="HK1134" t="s">
        <v>423</v>
      </c>
      <c r="HL1134" t="s">
        <v>423</v>
      </c>
      <c r="HM1134" t="s">
        <v>431</v>
      </c>
      <c r="HN1134" t="s">
        <v>423</v>
      </c>
      <c r="HP1134" t="s">
        <v>431</v>
      </c>
      <c r="HR1134" t="s">
        <v>423</v>
      </c>
      <c r="HT1134" t="s">
        <v>423</v>
      </c>
      <c r="HV1134" t="s">
        <v>423</v>
      </c>
      <c r="HW1134" t="s">
        <v>423</v>
      </c>
      <c r="HX1134" t="s">
        <v>431</v>
      </c>
      <c r="HY1134" t="s">
        <v>423</v>
      </c>
      <c r="HZ1134" t="s">
        <v>423</v>
      </c>
      <c r="IA1134" t="s">
        <v>423</v>
      </c>
      <c r="IB1134" t="s">
        <v>423</v>
      </c>
      <c r="IC1134" t="s">
        <v>423</v>
      </c>
      <c r="ID1134" t="s">
        <v>431</v>
      </c>
      <c r="IE1134" t="s">
        <v>423</v>
      </c>
      <c r="IF1134" t="s">
        <v>423</v>
      </c>
      <c r="IG1134" t="s">
        <v>431</v>
      </c>
      <c r="IH1134" t="s">
        <v>423</v>
      </c>
      <c r="II1134" t="s">
        <v>423</v>
      </c>
      <c r="IJ1134" t="s">
        <v>423</v>
      </c>
      <c r="IK1134" t="s">
        <v>431</v>
      </c>
      <c r="IL1134" t="s">
        <v>423</v>
      </c>
      <c r="IM1134" t="s">
        <v>423</v>
      </c>
      <c r="IN1134" t="s">
        <v>423</v>
      </c>
      <c r="IO1134" t="s">
        <v>431</v>
      </c>
      <c r="IP1134" t="s">
        <v>423</v>
      </c>
      <c r="IQ1134" t="s">
        <v>423</v>
      </c>
      <c r="IR1134" t="s">
        <v>423</v>
      </c>
      <c r="IS1134" t="s">
        <v>431</v>
      </c>
      <c r="IT1134" t="s">
        <v>423</v>
      </c>
      <c r="IU1134" t="s">
        <v>423</v>
      </c>
      <c r="IV1134" t="s">
        <v>423</v>
      </c>
      <c r="IX1134" t="s">
        <v>431</v>
      </c>
      <c r="IZ1134" t="s">
        <v>423</v>
      </c>
      <c r="JB1134" t="s">
        <v>423</v>
      </c>
      <c r="JI1134" t="s">
        <v>423</v>
      </c>
      <c r="JJ1134" t="s">
        <v>423</v>
      </c>
      <c r="JK1134" t="s">
        <v>423</v>
      </c>
      <c r="JL1134" t="s">
        <v>431</v>
      </c>
      <c r="JM1134" t="s">
        <v>423</v>
      </c>
      <c r="JN1134" t="s">
        <v>423</v>
      </c>
      <c r="JO1134" t="s">
        <v>423</v>
      </c>
      <c r="JP1134" t="s">
        <v>423</v>
      </c>
      <c r="JQ1134" t="s">
        <v>423</v>
      </c>
      <c r="JR1134" t="s">
        <v>423</v>
      </c>
      <c r="JS1134" t="s">
        <v>423</v>
      </c>
      <c r="JT1134" t="s">
        <v>423</v>
      </c>
      <c r="JU1134" t="s">
        <v>423</v>
      </c>
      <c r="JV1134" t="s">
        <v>423</v>
      </c>
      <c r="JW1134" t="s">
        <v>423</v>
      </c>
      <c r="JX1134" t="s">
        <v>423</v>
      </c>
      <c r="JY1134" t="s">
        <v>431</v>
      </c>
      <c r="JZ1134" t="s">
        <v>423</v>
      </c>
      <c r="KA1134" t="s">
        <v>423</v>
      </c>
      <c r="KB1134" t="s">
        <v>423</v>
      </c>
      <c r="KC1134" t="s">
        <v>423</v>
      </c>
      <c r="KD1134" t="s">
        <v>423</v>
      </c>
      <c r="KE1134" t="s">
        <v>423</v>
      </c>
      <c r="KF1134" t="s">
        <v>423</v>
      </c>
      <c r="KG1134" t="s">
        <v>423</v>
      </c>
      <c r="KH1134" t="s">
        <v>423</v>
      </c>
      <c r="KI1134" t="s">
        <v>423</v>
      </c>
      <c r="KJ1134" t="s">
        <v>423</v>
      </c>
      <c r="KK1134" t="s">
        <v>423</v>
      </c>
      <c r="KL1134" t="s">
        <v>423</v>
      </c>
      <c r="KM1134" t="s">
        <v>423</v>
      </c>
      <c r="KN1134" t="s">
        <v>423</v>
      </c>
      <c r="KO1134" t="s">
        <v>423</v>
      </c>
      <c r="KP1134" t="s">
        <v>423</v>
      </c>
      <c r="KQ1134" t="s">
        <v>431</v>
      </c>
      <c r="KR1134" t="s">
        <v>423</v>
      </c>
      <c r="KS1134" t="s">
        <v>423</v>
      </c>
      <c r="KT1134" t="s">
        <v>423</v>
      </c>
      <c r="KU1134" t="s">
        <v>423</v>
      </c>
      <c r="KV1134" t="s">
        <v>423</v>
      </c>
      <c r="KW1134" t="s">
        <v>431</v>
      </c>
      <c r="KY1134" t="s">
        <v>423</v>
      </c>
      <c r="KZ1134" t="s">
        <v>423</v>
      </c>
      <c r="LA1134" t="s">
        <v>423</v>
      </c>
      <c r="LB1134" t="s">
        <v>431</v>
      </c>
      <c r="LC1134" t="s">
        <v>423</v>
      </c>
      <c r="LD1134" t="s">
        <v>423</v>
      </c>
      <c r="LE1134" t="s">
        <v>431</v>
      </c>
      <c r="LF1134" t="s">
        <v>423</v>
      </c>
      <c r="LG1134" t="s">
        <v>423</v>
      </c>
      <c r="LH1134" t="s">
        <v>423</v>
      </c>
      <c r="LI1134" t="s">
        <v>423</v>
      </c>
      <c r="LK1134" t="s">
        <v>431</v>
      </c>
      <c r="LL1134" t="s">
        <v>423</v>
      </c>
      <c r="LM1134" t="s">
        <v>423</v>
      </c>
      <c r="LN1134" t="s">
        <v>423</v>
      </c>
      <c r="LO1134" t="s">
        <v>439</v>
      </c>
      <c r="LP1134" t="s">
        <v>432</v>
      </c>
      <c r="LQ1134" t="s">
        <v>432</v>
      </c>
      <c r="LR1134" t="s">
        <v>432</v>
      </c>
      <c r="LS1134" t="s">
        <v>432</v>
      </c>
      <c r="LT1134" t="s">
        <v>432</v>
      </c>
      <c r="LU1134" t="s">
        <v>432</v>
      </c>
      <c r="LV1134" t="s">
        <v>432</v>
      </c>
      <c r="LW1134" t="s">
        <v>432</v>
      </c>
      <c r="LX1134" t="s">
        <v>432</v>
      </c>
      <c r="LY1134" t="s">
        <v>432</v>
      </c>
      <c r="LZ1134" t="s">
        <v>432</v>
      </c>
      <c r="MA1134" t="s">
        <v>432</v>
      </c>
      <c r="MB1134" t="s">
        <v>423</v>
      </c>
      <c r="MC1134" t="s">
        <v>423</v>
      </c>
      <c r="MD1134" t="s">
        <v>423</v>
      </c>
      <c r="ME1134" t="s">
        <v>431</v>
      </c>
      <c r="MF1134" t="s">
        <v>423</v>
      </c>
      <c r="MG1134" t="s">
        <v>423</v>
      </c>
      <c r="MH1134" t="s">
        <v>423</v>
      </c>
      <c r="MI1134" t="s">
        <v>423</v>
      </c>
      <c r="MJ1134" t="s">
        <v>431</v>
      </c>
      <c r="MK1134" t="s">
        <v>423</v>
      </c>
      <c r="ML1134" t="s">
        <v>423</v>
      </c>
      <c r="MN1134">
        <v>950.28</v>
      </c>
      <c r="MO1134">
        <v>128.15</v>
      </c>
      <c r="NE1134">
        <v>555.22</v>
      </c>
      <c r="NT1134">
        <v>129.35</v>
      </c>
      <c r="OJ1134">
        <v>47.85</v>
      </c>
      <c r="OT1134">
        <v>89.71</v>
      </c>
    </row>
    <row r="1135" spans="1:410" ht="12.75" customHeight="1" x14ac:dyDescent="0.2">
      <c r="A1135">
        <v>1381</v>
      </c>
      <c r="B1135" t="str">
        <f t="shared" si="782"/>
        <v>15-30min</v>
      </c>
      <c r="C1135" t="str">
        <f t="shared" si="783"/>
        <v>seul</v>
      </c>
      <c r="D1135" t="str">
        <f t="shared" si="784"/>
        <v>- 10m2</v>
      </c>
      <c r="E1135" t="str">
        <f t="shared" si="785"/>
        <v>plutôt oui</v>
      </c>
      <c r="F1135" t="str">
        <f t="shared" si="786"/>
        <v>aucune</v>
      </c>
      <c r="G1135" t="str">
        <f t="shared" si="787"/>
        <v>echelon 0bis</v>
      </c>
      <c r="H1135" t="str">
        <f t="shared" si="788"/>
        <v>non</v>
      </c>
      <c r="I1135" t="s">
        <v>423</v>
      </c>
      <c r="J1135" t="str">
        <f t="shared" si="789"/>
        <v>jamais</v>
      </c>
      <c r="K1135" t="str">
        <f t="shared" si="790"/>
        <v>parfois</v>
      </c>
      <c r="L1135" t="str">
        <f t="shared" si="791"/>
        <v>tout à fait</v>
      </c>
      <c r="M1135" t="str">
        <f t="shared" si="792"/>
        <v>0-1h</v>
      </c>
      <c r="N1135" t="str">
        <f t="shared" si="793"/>
        <v>1-2h</v>
      </c>
      <c r="O1135" t="str">
        <f t="shared" si="794"/>
        <v>parfois</v>
      </c>
      <c r="P1135" t="str">
        <f t="shared" si="795"/>
        <v>parfois</v>
      </c>
      <c r="Q1135" t="str">
        <f t="shared" si="796"/>
        <v>souvent</v>
      </c>
      <c r="R1135" t="s">
        <v>429</v>
      </c>
      <c r="S1135" t="s">
        <v>424</v>
      </c>
      <c r="T1135" t="s">
        <v>425</v>
      </c>
      <c r="U1135" t="s">
        <v>426</v>
      </c>
      <c r="V1135" t="s">
        <v>428</v>
      </c>
      <c r="W1135" t="s">
        <v>440</v>
      </c>
      <c r="X1135" t="s">
        <v>429</v>
      </c>
      <c r="Y1135" t="s">
        <v>429</v>
      </c>
      <c r="Z1135" t="s">
        <v>429</v>
      </c>
      <c r="AA1135" t="s">
        <v>424</v>
      </c>
      <c r="AB1135" t="s">
        <v>425</v>
      </c>
      <c r="AC1135" t="s">
        <v>430</v>
      </c>
      <c r="AD1135" t="str">
        <f t="shared" si="797"/>
        <v>1 semaine avant</v>
      </c>
      <c r="AE1135" t="str">
        <f t="shared" si="798"/>
        <v>plutôt oui</v>
      </c>
      <c r="AF1135" t="str">
        <f t="shared" si="799"/>
        <v>plutôt bonnes</v>
      </c>
      <c r="AG1135" t="str">
        <f t="shared" si="800"/>
        <v>parfois</v>
      </c>
      <c r="AH1135" t="str">
        <f t="shared" si="801"/>
        <v>très souvent</v>
      </c>
      <c r="AI1135" t="str">
        <f t="shared" si="802"/>
        <v>parfois</v>
      </c>
      <c r="AJ1135" t="str">
        <f t="shared" si="803"/>
        <v>parfois</v>
      </c>
      <c r="AK1135" t="str">
        <f t="shared" si="804"/>
        <v>1-5h</v>
      </c>
      <c r="AL1135" t="str">
        <f t="shared" si="805"/>
        <v>tout à fait</v>
      </c>
      <c r="AM1135" t="str">
        <f t="shared" si="806"/>
        <v>plutôt non</v>
      </c>
      <c r="AN1135" t="str">
        <f t="shared" si="807"/>
        <v>3-6h</v>
      </c>
      <c r="AO1135" t="str">
        <f t="shared" si="808"/>
        <v>rarement</v>
      </c>
      <c r="AP1135" t="str">
        <f t="shared" si="809"/>
        <v>tout à fait</v>
      </c>
      <c r="AQ1135" t="str">
        <f t="shared" si="810"/>
        <v>rarement</v>
      </c>
      <c r="AR1135" t="str">
        <f t="shared" si="811"/>
        <v>très souvent</v>
      </c>
      <c r="AS1135" t="str">
        <f t="shared" si="812"/>
        <v>6-8h</v>
      </c>
      <c r="AT1135" t="str">
        <f t="shared" si="813"/>
        <v>plutôt satisfaisante</v>
      </c>
      <c r="AU1135" t="str">
        <f t="shared" si="814"/>
        <v>tout à fait</v>
      </c>
      <c r="AV1135" t="str">
        <f t="shared" si="815"/>
        <v>plutôt oui</v>
      </c>
      <c r="AW1135" t="str">
        <f t="shared" si="816"/>
        <v>plutôt oui</v>
      </c>
      <c r="AX1135" t="str">
        <f t="shared" si="817"/>
        <v>plutôt oui</v>
      </c>
      <c r="AY1135" t="str">
        <f t="shared" si="818"/>
        <v>plutôt oui</v>
      </c>
      <c r="AZ1135" t="str">
        <f t="shared" si="819"/>
        <v>4A</v>
      </c>
      <c r="BA1135" t="str">
        <f t="shared" si="820"/>
        <v>GM</v>
      </c>
      <c r="BB1135" t="str">
        <f t="shared" si="821"/>
        <v>classique</v>
      </c>
      <c r="BC1135" t="str">
        <f t="shared" si="822"/>
        <v>non</v>
      </c>
      <c r="BD1135" t="str">
        <f t="shared" si="823"/>
        <v>post-bac</v>
      </c>
      <c r="BE1135" t="str">
        <f t="shared" si="824"/>
        <v>Fr</v>
      </c>
      <c r="BF1135" t="str">
        <f t="shared" si="825"/>
        <v>10-25%</v>
      </c>
      <c r="BG1135" t="str">
        <f t="shared" si="826"/>
        <v>25-50%</v>
      </c>
      <c r="BH1135" t="s">
        <v>423</v>
      </c>
      <c r="BI1135" t="str">
        <f t="shared" si="827"/>
        <v>aucun</v>
      </c>
      <c r="BJ1135" t="s">
        <v>423</v>
      </c>
      <c r="BK1135" t="s">
        <v>423</v>
      </c>
      <c r="BL1135" t="s">
        <v>431</v>
      </c>
      <c r="BM1135" t="s">
        <v>423</v>
      </c>
      <c r="BN1135" t="s">
        <v>431</v>
      </c>
      <c r="BO1135" t="s">
        <v>423</v>
      </c>
      <c r="BP1135" t="s">
        <v>423</v>
      </c>
      <c r="BR1135" t="s">
        <v>431</v>
      </c>
      <c r="BS1135" t="s">
        <v>423</v>
      </c>
      <c r="BT1135" t="s">
        <v>423</v>
      </c>
      <c r="BU1135" t="s">
        <v>423</v>
      </c>
      <c r="BV1135" t="s">
        <v>423</v>
      </c>
      <c r="BW1135" t="s">
        <v>431</v>
      </c>
      <c r="BX1135" t="s">
        <v>423</v>
      </c>
      <c r="BY1135" t="s">
        <v>423</v>
      </c>
      <c r="BZ1135" t="s">
        <v>423</v>
      </c>
      <c r="CA1135" t="s">
        <v>432</v>
      </c>
      <c r="CB1135" t="s">
        <v>432</v>
      </c>
      <c r="CC1135" t="s">
        <v>432</v>
      </c>
      <c r="CD1135" t="s">
        <v>432</v>
      </c>
      <c r="CE1135" t="s">
        <v>431</v>
      </c>
      <c r="CF1135" t="s">
        <v>431</v>
      </c>
      <c r="CG1135" t="s">
        <v>423</v>
      </c>
      <c r="CH1135" t="s">
        <v>423</v>
      </c>
      <c r="CI1135" t="s">
        <v>423</v>
      </c>
      <c r="CJ1135" t="s">
        <v>423</v>
      </c>
      <c r="CK1135" t="s">
        <v>423</v>
      </c>
      <c r="CL1135" t="s">
        <v>423</v>
      </c>
      <c r="CM1135" t="s">
        <v>423</v>
      </c>
      <c r="CN1135" t="s">
        <v>423</v>
      </c>
      <c r="CO1135" t="s">
        <v>432</v>
      </c>
      <c r="CP1135" t="s">
        <v>432</v>
      </c>
      <c r="CQ1135" t="s">
        <v>432</v>
      </c>
      <c r="CR1135" t="s">
        <v>432</v>
      </c>
      <c r="CT1135" t="s">
        <v>432</v>
      </c>
      <c r="CU1135" t="s">
        <v>423</v>
      </c>
      <c r="CV1135" t="s">
        <v>423</v>
      </c>
      <c r="CW1135" t="s">
        <v>423</v>
      </c>
      <c r="CX1135" t="s">
        <v>423</v>
      </c>
      <c r="CY1135" t="s">
        <v>431</v>
      </c>
      <c r="CZ1135" t="s">
        <v>423</v>
      </c>
      <c r="DA1135" t="s">
        <v>423</v>
      </c>
      <c r="DB1135" t="s">
        <v>431</v>
      </c>
      <c r="DC1135" t="s">
        <v>423</v>
      </c>
      <c r="DD1135" t="s">
        <v>431</v>
      </c>
      <c r="DE1135" t="s">
        <v>423</v>
      </c>
      <c r="DF1135" t="s">
        <v>423</v>
      </c>
      <c r="DG1135" t="s">
        <v>423</v>
      </c>
      <c r="DH1135" t="s">
        <v>423</v>
      </c>
      <c r="DI1135" t="s">
        <v>423</v>
      </c>
      <c r="DJ1135" t="s">
        <v>423</v>
      </c>
      <c r="DK1135" t="s">
        <v>431</v>
      </c>
      <c r="DL1135" t="s">
        <v>423</v>
      </c>
      <c r="DM1135" t="s">
        <v>423</v>
      </c>
      <c r="DN1135" t="s">
        <v>423</v>
      </c>
      <c r="DO1135" t="s">
        <v>423</v>
      </c>
      <c r="DP1135" t="s">
        <v>423</v>
      </c>
      <c r="DQ1135" t="s">
        <v>431</v>
      </c>
      <c r="DR1135" t="s">
        <v>423</v>
      </c>
      <c r="DS1135" t="s">
        <v>423</v>
      </c>
      <c r="DT1135" t="s">
        <v>423</v>
      </c>
      <c r="DU1135" t="s">
        <v>423</v>
      </c>
      <c r="DV1135" t="s">
        <v>431</v>
      </c>
      <c r="DW1135" t="s">
        <v>423</v>
      </c>
      <c r="DX1135" t="s">
        <v>423</v>
      </c>
      <c r="DY1135" t="s">
        <v>423</v>
      </c>
      <c r="DZ1135" t="s">
        <v>431</v>
      </c>
      <c r="EA1135" t="s">
        <v>423</v>
      </c>
      <c r="EB1135" t="s">
        <v>423</v>
      </c>
      <c r="EC1135" t="s">
        <v>431</v>
      </c>
      <c r="ED1135" t="s">
        <v>423</v>
      </c>
      <c r="EE1135" t="s">
        <v>423</v>
      </c>
      <c r="EF1135" t="s">
        <v>437</v>
      </c>
      <c r="EG1135" t="s">
        <v>438</v>
      </c>
      <c r="EH1135" t="s">
        <v>434</v>
      </c>
      <c r="EI1135" t="s">
        <v>433</v>
      </c>
      <c r="EJ1135" t="s">
        <v>435</v>
      </c>
      <c r="EK1135" t="s">
        <v>436</v>
      </c>
      <c r="EL1135" t="s">
        <v>429</v>
      </c>
      <c r="EM1135" t="s">
        <v>424</v>
      </c>
      <c r="EN1135" t="s">
        <v>425</v>
      </c>
      <c r="EO1135" t="s">
        <v>426</v>
      </c>
      <c r="EP1135" t="s">
        <v>428</v>
      </c>
      <c r="EQ1135" t="s">
        <v>440</v>
      </c>
      <c r="ER1135" t="s">
        <v>429</v>
      </c>
      <c r="ES1135" t="s">
        <v>429</v>
      </c>
      <c r="ET1135" t="s">
        <v>429</v>
      </c>
      <c r="EU1135" t="s">
        <v>424</v>
      </c>
      <c r="EV1135" t="s">
        <v>425</v>
      </c>
      <c r="EW1135" t="s">
        <v>430</v>
      </c>
      <c r="EX1135" t="s">
        <v>423</v>
      </c>
      <c r="EY1135" t="s">
        <v>423</v>
      </c>
      <c r="EZ1135" t="s">
        <v>423</v>
      </c>
      <c r="FA1135" t="s">
        <v>431</v>
      </c>
      <c r="FB1135" t="s">
        <v>423</v>
      </c>
      <c r="FC1135" t="s">
        <v>423</v>
      </c>
      <c r="FD1135" t="s">
        <v>423</v>
      </c>
      <c r="FE1135" t="s">
        <v>431</v>
      </c>
      <c r="FF1135" t="s">
        <v>423</v>
      </c>
      <c r="FG1135" t="s">
        <v>423</v>
      </c>
      <c r="FH1135" t="s">
        <v>423</v>
      </c>
      <c r="FI1135" t="s">
        <v>431</v>
      </c>
      <c r="FJ1135" t="s">
        <v>423</v>
      </c>
      <c r="FK1135" t="s">
        <v>423</v>
      </c>
      <c r="FL1135" t="s">
        <v>423</v>
      </c>
      <c r="FM1135" t="s">
        <v>423</v>
      </c>
      <c r="FN1135" t="s">
        <v>431</v>
      </c>
      <c r="FO1135" t="s">
        <v>423</v>
      </c>
      <c r="FP1135" t="s">
        <v>431</v>
      </c>
      <c r="FQ1135" t="s">
        <v>423</v>
      </c>
      <c r="FR1135" t="s">
        <v>423</v>
      </c>
      <c r="FS1135" t="s">
        <v>423</v>
      </c>
      <c r="FT1135" t="s">
        <v>423</v>
      </c>
      <c r="FU1135" t="s">
        <v>423</v>
      </c>
      <c r="FV1135" t="s">
        <v>431</v>
      </c>
      <c r="FW1135" t="s">
        <v>423</v>
      </c>
      <c r="FX1135" t="s">
        <v>423</v>
      </c>
      <c r="FZ1135" t="s">
        <v>423</v>
      </c>
      <c r="GB1135" t="s">
        <v>431</v>
      </c>
      <c r="GC1135" t="s">
        <v>786</v>
      </c>
      <c r="GD1135" t="s">
        <v>423</v>
      </c>
      <c r="GF1135" t="s">
        <v>431</v>
      </c>
      <c r="GG1135" t="s">
        <v>423</v>
      </c>
      <c r="GH1135" t="s">
        <v>423</v>
      </c>
      <c r="GI1135" t="s">
        <v>423</v>
      </c>
      <c r="GJ1135" t="s">
        <v>423</v>
      </c>
      <c r="GK1135" t="s">
        <v>431</v>
      </c>
      <c r="GL1135" t="s">
        <v>423</v>
      </c>
      <c r="GM1135" t="s">
        <v>431</v>
      </c>
      <c r="GN1135" t="s">
        <v>423</v>
      </c>
      <c r="GO1135" t="s">
        <v>423</v>
      </c>
      <c r="GP1135" t="s">
        <v>423</v>
      </c>
      <c r="GQ1135" t="s">
        <v>423</v>
      </c>
      <c r="GR1135" t="s">
        <v>423</v>
      </c>
      <c r="GS1135" t="s">
        <v>431</v>
      </c>
      <c r="GT1135" t="s">
        <v>423</v>
      </c>
      <c r="GU1135" t="s">
        <v>423</v>
      </c>
      <c r="GV1135" t="s">
        <v>423</v>
      </c>
      <c r="GW1135" t="s">
        <v>431</v>
      </c>
      <c r="GX1135" t="s">
        <v>423</v>
      </c>
      <c r="GY1135" t="s">
        <v>423</v>
      </c>
      <c r="GZ1135" t="s">
        <v>423</v>
      </c>
      <c r="HA1135" t="s">
        <v>423</v>
      </c>
      <c r="HB1135" t="s">
        <v>431</v>
      </c>
      <c r="HC1135" t="s">
        <v>423</v>
      </c>
      <c r="HD1135" t="s">
        <v>431</v>
      </c>
      <c r="HE1135" t="s">
        <v>423</v>
      </c>
      <c r="HF1135" t="s">
        <v>423</v>
      </c>
      <c r="HG1135" t="s">
        <v>423</v>
      </c>
      <c r="HH1135" t="s">
        <v>423</v>
      </c>
      <c r="HI1135" t="s">
        <v>423</v>
      </c>
      <c r="HJ1135" t="s">
        <v>423</v>
      </c>
      <c r="HK1135" t="s">
        <v>423</v>
      </c>
      <c r="HL1135" t="s">
        <v>431</v>
      </c>
      <c r="HM1135" t="s">
        <v>423</v>
      </c>
      <c r="HN1135" t="s">
        <v>431</v>
      </c>
      <c r="HP1135" t="s">
        <v>423</v>
      </c>
      <c r="HR1135" t="s">
        <v>423</v>
      </c>
      <c r="HT1135" t="s">
        <v>423</v>
      </c>
      <c r="HV1135" t="s">
        <v>423</v>
      </c>
      <c r="HW1135" t="s">
        <v>423</v>
      </c>
      <c r="HX1135" t="s">
        <v>423</v>
      </c>
      <c r="HY1135" t="s">
        <v>423</v>
      </c>
      <c r="HZ1135" t="s">
        <v>431</v>
      </c>
      <c r="IA1135" t="s">
        <v>423</v>
      </c>
      <c r="IB1135" t="s">
        <v>423</v>
      </c>
      <c r="IC1135" t="s">
        <v>431</v>
      </c>
      <c r="ID1135" t="s">
        <v>423</v>
      </c>
      <c r="IE1135" t="s">
        <v>423</v>
      </c>
      <c r="IF1135" t="s">
        <v>431</v>
      </c>
      <c r="IG1135" t="s">
        <v>423</v>
      </c>
      <c r="IH1135" t="s">
        <v>423</v>
      </c>
      <c r="II1135" t="s">
        <v>423</v>
      </c>
      <c r="IJ1135" t="s">
        <v>423</v>
      </c>
      <c r="IK1135" t="s">
        <v>431</v>
      </c>
      <c r="IL1135" t="s">
        <v>423</v>
      </c>
      <c r="IM1135" t="s">
        <v>423</v>
      </c>
      <c r="IN1135" t="s">
        <v>423</v>
      </c>
      <c r="IO1135" t="s">
        <v>431</v>
      </c>
      <c r="IP1135" t="s">
        <v>423</v>
      </c>
      <c r="IQ1135" t="s">
        <v>423</v>
      </c>
      <c r="IR1135" t="s">
        <v>423</v>
      </c>
      <c r="IS1135" t="s">
        <v>431</v>
      </c>
      <c r="IT1135" t="s">
        <v>423</v>
      </c>
      <c r="IU1135" t="s">
        <v>423</v>
      </c>
      <c r="IV1135" t="s">
        <v>423</v>
      </c>
      <c r="IX1135" t="s">
        <v>431</v>
      </c>
      <c r="IZ1135" t="s">
        <v>423</v>
      </c>
      <c r="JB1135" t="s">
        <v>423</v>
      </c>
      <c r="JI1135" t="s">
        <v>423</v>
      </c>
      <c r="JJ1135" t="s">
        <v>423</v>
      </c>
      <c r="JK1135" t="s">
        <v>423</v>
      </c>
      <c r="JL1135" t="s">
        <v>431</v>
      </c>
      <c r="JM1135" t="s">
        <v>423</v>
      </c>
      <c r="JN1135" t="s">
        <v>423</v>
      </c>
      <c r="JO1135" t="s">
        <v>423</v>
      </c>
      <c r="JP1135" t="s">
        <v>423</v>
      </c>
      <c r="JQ1135" t="s">
        <v>423</v>
      </c>
      <c r="JR1135" t="s">
        <v>423</v>
      </c>
      <c r="JS1135" t="s">
        <v>423</v>
      </c>
      <c r="JT1135" t="s">
        <v>423</v>
      </c>
      <c r="JU1135" t="s">
        <v>423</v>
      </c>
      <c r="JV1135" t="s">
        <v>423</v>
      </c>
      <c r="JW1135" t="s">
        <v>423</v>
      </c>
      <c r="JX1135" t="s">
        <v>423</v>
      </c>
      <c r="JY1135" t="s">
        <v>431</v>
      </c>
      <c r="JZ1135" t="s">
        <v>423</v>
      </c>
      <c r="KA1135" t="s">
        <v>423</v>
      </c>
      <c r="KB1135" t="s">
        <v>423</v>
      </c>
      <c r="KC1135" t="s">
        <v>423</v>
      </c>
      <c r="KD1135" t="s">
        <v>423</v>
      </c>
      <c r="KE1135" t="s">
        <v>423</v>
      </c>
      <c r="KF1135" t="s">
        <v>423</v>
      </c>
      <c r="KG1135" t="s">
        <v>423</v>
      </c>
      <c r="KH1135" t="s">
        <v>423</v>
      </c>
      <c r="KI1135" t="s">
        <v>423</v>
      </c>
      <c r="KJ1135" t="s">
        <v>423</v>
      </c>
      <c r="KK1135" t="s">
        <v>423</v>
      </c>
      <c r="KL1135" t="s">
        <v>423</v>
      </c>
      <c r="KM1135" t="s">
        <v>423</v>
      </c>
      <c r="KN1135" t="s">
        <v>423</v>
      </c>
      <c r="KO1135" t="s">
        <v>423</v>
      </c>
      <c r="KP1135" t="s">
        <v>423</v>
      </c>
      <c r="KQ1135" t="s">
        <v>431</v>
      </c>
      <c r="KR1135" t="s">
        <v>423</v>
      </c>
      <c r="KS1135" t="s">
        <v>423</v>
      </c>
      <c r="KT1135" t="s">
        <v>423</v>
      </c>
      <c r="KU1135" t="s">
        <v>423</v>
      </c>
      <c r="KV1135" t="s">
        <v>423</v>
      </c>
      <c r="KW1135" t="s">
        <v>431</v>
      </c>
      <c r="KY1135" t="s">
        <v>431</v>
      </c>
      <c r="KZ1135" t="s">
        <v>432</v>
      </c>
      <c r="LA1135" t="s">
        <v>432</v>
      </c>
      <c r="LB1135" t="s">
        <v>432</v>
      </c>
      <c r="LC1135" t="s">
        <v>432</v>
      </c>
      <c r="LD1135" t="s">
        <v>432</v>
      </c>
      <c r="LE1135" t="s">
        <v>432</v>
      </c>
      <c r="LF1135" t="s">
        <v>432</v>
      </c>
      <c r="LG1135" t="s">
        <v>432</v>
      </c>
      <c r="LH1135" t="s">
        <v>432</v>
      </c>
      <c r="LI1135" t="s">
        <v>432</v>
      </c>
      <c r="LK1135" t="s">
        <v>431</v>
      </c>
      <c r="LL1135" t="s">
        <v>423</v>
      </c>
      <c r="LM1135" t="s">
        <v>423</v>
      </c>
      <c r="LN1135" t="s">
        <v>423</v>
      </c>
      <c r="LO1135" t="s">
        <v>484</v>
      </c>
      <c r="LP1135" t="s">
        <v>432</v>
      </c>
      <c r="LQ1135" t="s">
        <v>432</v>
      </c>
      <c r="LR1135" t="s">
        <v>432</v>
      </c>
      <c r="LS1135" t="s">
        <v>432</v>
      </c>
      <c r="LT1135" t="s">
        <v>432</v>
      </c>
      <c r="LU1135" t="s">
        <v>423</v>
      </c>
      <c r="LV1135" t="s">
        <v>431</v>
      </c>
      <c r="LW1135" t="s">
        <v>423</v>
      </c>
      <c r="LX1135" t="s">
        <v>423</v>
      </c>
      <c r="LY1135" t="s">
        <v>423</v>
      </c>
      <c r="LZ1135" t="s">
        <v>423</v>
      </c>
      <c r="MA1135" t="s">
        <v>423</v>
      </c>
      <c r="MB1135" t="s">
        <v>423</v>
      </c>
      <c r="MC1135" t="s">
        <v>423</v>
      </c>
      <c r="MD1135" t="s">
        <v>431</v>
      </c>
      <c r="ME1135" t="s">
        <v>423</v>
      </c>
      <c r="MF1135" t="s">
        <v>423</v>
      </c>
      <c r="MG1135" t="s">
        <v>423</v>
      </c>
      <c r="MH1135" t="s">
        <v>423</v>
      </c>
      <c r="MI1135" t="s">
        <v>423</v>
      </c>
      <c r="MJ1135" t="s">
        <v>423</v>
      </c>
      <c r="MK1135" t="s">
        <v>423</v>
      </c>
      <c r="ML1135" t="s">
        <v>431</v>
      </c>
      <c r="MN1135">
        <v>831.48</v>
      </c>
      <c r="MO1135">
        <v>183.42</v>
      </c>
      <c r="NE1135">
        <v>260.77</v>
      </c>
      <c r="NT1135">
        <v>252.94</v>
      </c>
      <c r="OJ1135">
        <v>34.549999999999997</v>
      </c>
      <c r="OT1135">
        <v>99.8</v>
      </c>
    </row>
    <row r="1136" spans="1:410" ht="12.75" customHeight="1" x14ac:dyDescent="0.2">
      <c r="A1136">
        <v>1382</v>
      </c>
      <c r="B1136" t="str">
        <f t="shared" si="782"/>
        <v>15-30min</v>
      </c>
      <c r="C1136" t="str">
        <f t="shared" si="783"/>
        <v>seul</v>
      </c>
      <c r="D1136" t="str">
        <f t="shared" si="784"/>
        <v>20-30m2</v>
      </c>
      <c r="E1136" t="str">
        <f t="shared" si="785"/>
        <v>plutôt oui</v>
      </c>
      <c r="F1136" t="str">
        <f t="shared" si="786"/>
        <v>oui 5-10h</v>
      </c>
      <c r="G1136" t="str">
        <f t="shared" si="787"/>
        <v>non</v>
      </c>
      <c r="H1136" t="str">
        <f t="shared" si="788"/>
        <v>non</v>
      </c>
      <c r="I1136" t="s">
        <v>423</v>
      </c>
      <c r="J1136" t="str">
        <f t="shared" si="789"/>
        <v>souvent</v>
      </c>
      <c r="K1136" t="str">
        <f t="shared" si="790"/>
        <v>parfois</v>
      </c>
      <c r="L1136" t="str">
        <f t="shared" si="791"/>
        <v>plutôt non</v>
      </c>
      <c r="M1136" t="str">
        <f t="shared" si="792"/>
        <v>0-1h</v>
      </c>
      <c r="N1136" t="str">
        <f t="shared" si="793"/>
        <v>4-6h</v>
      </c>
      <c r="O1136" t="str">
        <f t="shared" si="794"/>
        <v>parfois</v>
      </c>
      <c r="P1136" t="str">
        <f t="shared" si="795"/>
        <v>souvent</v>
      </c>
      <c r="Q1136" t="str">
        <f t="shared" si="796"/>
        <v>parfois</v>
      </c>
      <c r="R1136" t="s">
        <v>424</v>
      </c>
      <c r="S1136" t="s">
        <v>424</v>
      </c>
      <c r="T1136" t="s">
        <v>425</v>
      </c>
      <c r="U1136" t="s">
        <v>440</v>
      </c>
      <c r="V1136" t="s">
        <v>440</v>
      </c>
      <c r="W1136" t="s">
        <v>440</v>
      </c>
      <c r="X1136" t="s">
        <v>424</v>
      </c>
      <c r="Y1136" t="s">
        <v>425</v>
      </c>
      <c r="Z1136" t="s">
        <v>425</v>
      </c>
      <c r="AA1136" t="s">
        <v>425</v>
      </c>
      <c r="AB1136" t="s">
        <v>425</v>
      </c>
      <c r="AC1136" t="s">
        <v>424</v>
      </c>
      <c r="AD1136" t="str">
        <f t="shared" si="797"/>
        <v>2 semaines avant</v>
      </c>
      <c r="AE1136" t="str">
        <f t="shared" si="798"/>
        <v>plutôt oui</v>
      </c>
      <c r="AF1136" t="str">
        <f t="shared" si="799"/>
        <v>plutôt bonnes</v>
      </c>
      <c r="AG1136" t="str">
        <f t="shared" si="800"/>
        <v>très souvent</v>
      </c>
      <c r="AH1136" t="str">
        <f t="shared" si="801"/>
        <v>parfois</v>
      </c>
      <c r="AI1136" t="str">
        <f t="shared" si="802"/>
        <v>jamais</v>
      </c>
      <c r="AJ1136" t="str">
        <f t="shared" si="803"/>
        <v>souvent</v>
      </c>
      <c r="AK1136" t="str">
        <f t="shared" si="804"/>
        <v>1-5h</v>
      </c>
      <c r="AL1136" t="str">
        <f t="shared" si="805"/>
        <v>tout à fait</v>
      </c>
      <c r="AM1136" t="str">
        <f t="shared" si="806"/>
        <v>plutôt oui</v>
      </c>
      <c r="AN1136" t="str">
        <f t="shared" si="807"/>
        <v>3-6h</v>
      </c>
      <c r="AO1136" t="str">
        <f t="shared" si="808"/>
        <v>rarement</v>
      </c>
      <c r="AP1136" t="str">
        <f t="shared" si="809"/>
        <v>plutôt non</v>
      </c>
      <c r="AQ1136" t="str">
        <f t="shared" si="810"/>
        <v>jamais</v>
      </c>
      <c r="AR1136" t="str">
        <f t="shared" si="811"/>
        <v>régulièrement</v>
      </c>
      <c r="AS1136" t="str">
        <f t="shared" si="812"/>
        <v>1-2h</v>
      </c>
      <c r="AT1136" t="str">
        <f t="shared" si="813"/>
        <v>plutôt insatisfaisante</v>
      </c>
      <c r="AU1136" t="str">
        <f t="shared" si="814"/>
        <v>plutôt non</v>
      </c>
      <c r="AV1136" t="str">
        <f t="shared" si="815"/>
        <v>plutôt oui</v>
      </c>
      <c r="AW1136" t="str">
        <f t="shared" si="816"/>
        <v>tout à fait</v>
      </c>
      <c r="AX1136" t="str">
        <f t="shared" si="817"/>
        <v>tout à fait</v>
      </c>
      <c r="AY1136" t="str">
        <f t="shared" si="818"/>
        <v>tout à fait</v>
      </c>
      <c r="AZ1136" t="str">
        <f t="shared" si="819"/>
        <v>4A</v>
      </c>
      <c r="BA1136" t="str">
        <f t="shared" si="820"/>
        <v>GM</v>
      </c>
      <c r="BB1136" t="str">
        <f t="shared" si="821"/>
        <v>classique</v>
      </c>
      <c r="BC1136" t="str">
        <f t="shared" si="822"/>
        <v>non</v>
      </c>
      <c r="BD1136" t="str">
        <f t="shared" si="823"/>
        <v>3A</v>
      </c>
      <c r="BE1136" t="str">
        <f t="shared" si="824"/>
        <v>Fr_etranger</v>
      </c>
      <c r="BF1136" t="str">
        <f t="shared" si="825"/>
        <v>pas de classement</v>
      </c>
      <c r="BG1136" t="str">
        <f t="shared" si="826"/>
        <v>jsp</v>
      </c>
      <c r="BH1136" t="s">
        <v>423</v>
      </c>
      <c r="BI1136" t="str">
        <f t="shared" si="827"/>
        <v>1 par semestre</v>
      </c>
      <c r="BJ1136" t="s">
        <v>423</v>
      </c>
      <c r="BK1136" t="s">
        <v>423</v>
      </c>
      <c r="BL1136" t="s">
        <v>431</v>
      </c>
      <c r="BM1136" t="s">
        <v>423</v>
      </c>
      <c r="BN1136" t="s">
        <v>431</v>
      </c>
      <c r="BO1136" t="s">
        <v>423</v>
      </c>
      <c r="BP1136" t="s">
        <v>423</v>
      </c>
      <c r="BR1136" t="s">
        <v>423</v>
      </c>
      <c r="BS1136" t="s">
        <v>423</v>
      </c>
      <c r="BT1136" t="s">
        <v>431</v>
      </c>
      <c r="BU1136" t="s">
        <v>423</v>
      </c>
      <c r="BV1136" t="s">
        <v>423</v>
      </c>
      <c r="BW1136" t="s">
        <v>431</v>
      </c>
      <c r="BX1136" t="s">
        <v>423</v>
      </c>
      <c r="BY1136" t="s">
        <v>423</v>
      </c>
      <c r="BZ1136" t="s">
        <v>431</v>
      </c>
      <c r="CA1136" t="s">
        <v>423</v>
      </c>
      <c r="CB1136" t="s">
        <v>431</v>
      </c>
      <c r="CC1136" t="s">
        <v>423</v>
      </c>
      <c r="CD1136" t="s">
        <v>423</v>
      </c>
      <c r="CE1136" t="s">
        <v>423</v>
      </c>
      <c r="CF1136" t="s">
        <v>432</v>
      </c>
      <c r="CG1136" t="s">
        <v>432</v>
      </c>
      <c r="CH1136" t="s">
        <v>432</v>
      </c>
      <c r="CI1136" t="s">
        <v>432</v>
      </c>
      <c r="CJ1136" t="s">
        <v>432</v>
      </c>
      <c r="CK1136" t="s">
        <v>432</v>
      </c>
      <c r="CL1136" t="s">
        <v>432</v>
      </c>
      <c r="CM1136" t="s">
        <v>432</v>
      </c>
      <c r="CN1136" t="s">
        <v>423</v>
      </c>
      <c r="CO1136" t="s">
        <v>432</v>
      </c>
      <c r="CP1136" t="s">
        <v>432</v>
      </c>
      <c r="CQ1136" t="s">
        <v>432</v>
      </c>
      <c r="CR1136" t="s">
        <v>432</v>
      </c>
      <c r="CT1136" t="s">
        <v>432</v>
      </c>
      <c r="CU1136" t="s">
        <v>423</v>
      </c>
      <c r="CV1136" t="s">
        <v>423</v>
      </c>
      <c r="CW1136" t="s">
        <v>431</v>
      </c>
      <c r="CX1136" t="s">
        <v>423</v>
      </c>
      <c r="CY1136" t="s">
        <v>423</v>
      </c>
      <c r="CZ1136" t="s">
        <v>423</v>
      </c>
      <c r="DA1136" t="s">
        <v>423</v>
      </c>
      <c r="DB1136" t="s">
        <v>431</v>
      </c>
      <c r="DC1136" t="s">
        <v>423</v>
      </c>
      <c r="DD1136" t="s">
        <v>423</v>
      </c>
      <c r="DE1136" t="s">
        <v>423</v>
      </c>
      <c r="DF1136" t="s">
        <v>431</v>
      </c>
      <c r="DG1136" t="s">
        <v>423</v>
      </c>
      <c r="DH1136" t="s">
        <v>423</v>
      </c>
      <c r="DI1136" t="s">
        <v>423</v>
      </c>
      <c r="DJ1136" t="s">
        <v>423</v>
      </c>
      <c r="DK1136" t="s">
        <v>431</v>
      </c>
      <c r="DL1136" t="s">
        <v>423</v>
      </c>
      <c r="DM1136" t="s">
        <v>423</v>
      </c>
      <c r="DN1136" t="s">
        <v>423</v>
      </c>
      <c r="DO1136" t="s">
        <v>431</v>
      </c>
      <c r="DP1136" t="s">
        <v>423</v>
      </c>
      <c r="DQ1136" t="s">
        <v>423</v>
      </c>
      <c r="DR1136" t="s">
        <v>423</v>
      </c>
      <c r="DS1136" t="s">
        <v>423</v>
      </c>
      <c r="DT1136" t="s">
        <v>423</v>
      </c>
      <c r="DU1136" t="s">
        <v>423</v>
      </c>
      <c r="DV1136" t="s">
        <v>431</v>
      </c>
      <c r="DW1136" t="s">
        <v>423</v>
      </c>
      <c r="DX1136" t="s">
        <v>423</v>
      </c>
      <c r="DY1136" t="s">
        <v>431</v>
      </c>
      <c r="DZ1136" t="s">
        <v>423</v>
      </c>
      <c r="EA1136" t="s">
        <v>423</v>
      </c>
      <c r="EB1136" t="s">
        <v>423</v>
      </c>
      <c r="EC1136" t="s">
        <v>423</v>
      </c>
      <c r="ED1136" t="s">
        <v>431</v>
      </c>
      <c r="EE1136" t="s">
        <v>423</v>
      </c>
      <c r="EF1136" t="s">
        <v>438</v>
      </c>
      <c r="EG1136" t="s">
        <v>434</v>
      </c>
      <c r="EH1136" t="s">
        <v>437</v>
      </c>
      <c r="EI1136" t="s">
        <v>436</v>
      </c>
      <c r="EJ1136" t="s">
        <v>435</v>
      </c>
      <c r="EK1136" t="s">
        <v>433</v>
      </c>
      <c r="EL1136" t="s">
        <v>424</v>
      </c>
      <c r="EM1136" t="s">
        <v>424</v>
      </c>
      <c r="EN1136" t="s">
        <v>425</v>
      </c>
      <c r="EO1136" t="s">
        <v>440</v>
      </c>
      <c r="EP1136" t="s">
        <v>440</v>
      </c>
      <c r="EQ1136" t="s">
        <v>440</v>
      </c>
      <c r="ER1136" t="s">
        <v>424</v>
      </c>
      <c r="ES1136" t="s">
        <v>425</v>
      </c>
      <c r="ET1136" t="s">
        <v>425</v>
      </c>
      <c r="EU1136" t="s">
        <v>425</v>
      </c>
      <c r="EV1136" t="s">
        <v>425</v>
      </c>
      <c r="EW1136" t="s">
        <v>424</v>
      </c>
      <c r="EX1136" t="s">
        <v>423</v>
      </c>
      <c r="EY1136" t="s">
        <v>423</v>
      </c>
      <c r="EZ1136" t="s">
        <v>431</v>
      </c>
      <c r="FA1136" t="s">
        <v>423</v>
      </c>
      <c r="FB1136" t="s">
        <v>423</v>
      </c>
      <c r="FC1136" t="s">
        <v>423</v>
      </c>
      <c r="FD1136" t="s">
        <v>423</v>
      </c>
      <c r="FE1136" t="s">
        <v>431</v>
      </c>
      <c r="FF1136" t="s">
        <v>423</v>
      </c>
      <c r="FG1136" t="s">
        <v>423</v>
      </c>
      <c r="FH1136" t="s">
        <v>423</v>
      </c>
      <c r="FI1136" t="s">
        <v>431</v>
      </c>
      <c r="FJ1136" t="s">
        <v>423</v>
      </c>
      <c r="FK1136" t="s">
        <v>423</v>
      </c>
      <c r="FL1136" t="s">
        <v>431</v>
      </c>
      <c r="FM1136" t="s">
        <v>423</v>
      </c>
      <c r="FN1136" t="s">
        <v>423</v>
      </c>
      <c r="FO1136" t="s">
        <v>423</v>
      </c>
      <c r="FP1136" t="s">
        <v>423</v>
      </c>
      <c r="FQ1136" t="s">
        <v>423</v>
      </c>
      <c r="FR1136" t="s">
        <v>431</v>
      </c>
      <c r="FS1136" t="s">
        <v>423</v>
      </c>
      <c r="FT1136" t="s">
        <v>423</v>
      </c>
      <c r="FU1136" t="s">
        <v>423</v>
      </c>
      <c r="FV1136" t="s">
        <v>423</v>
      </c>
      <c r="FW1136" t="s">
        <v>431</v>
      </c>
      <c r="FX1136" t="s">
        <v>423</v>
      </c>
      <c r="FZ1136" t="s">
        <v>431</v>
      </c>
      <c r="GA1136" t="s">
        <v>3842</v>
      </c>
      <c r="GB1136" t="s">
        <v>423</v>
      </c>
      <c r="GD1136" t="s">
        <v>423</v>
      </c>
      <c r="GF1136" t="s">
        <v>431</v>
      </c>
      <c r="GG1136" t="s">
        <v>423</v>
      </c>
      <c r="GH1136" t="s">
        <v>423</v>
      </c>
      <c r="GI1136" t="s">
        <v>423</v>
      </c>
      <c r="GJ1136" t="s">
        <v>423</v>
      </c>
      <c r="GK1136" t="s">
        <v>431</v>
      </c>
      <c r="GL1136" t="s">
        <v>423</v>
      </c>
      <c r="GM1136" t="s">
        <v>431</v>
      </c>
      <c r="GN1136" t="s">
        <v>423</v>
      </c>
      <c r="GO1136" t="s">
        <v>423</v>
      </c>
      <c r="GP1136" t="s">
        <v>423</v>
      </c>
      <c r="GQ1136" t="s">
        <v>423</v>
      </c>
      <c r="GR1136" t="s">
        <v>431</v>
      </c>
      <c r="GS1136" t="s">
        <v>423</v>
      </c>
      <c r="GT1136" t="s">
        <v>423</v>
      </c>
      <c r="GU1136" t="s">
        <v>423</v>
      </c>
      <c r="GV1136" t="s">
        <v>423</v>
      </c>
      <c r="GW1136" t="s">
        <v>431</v>
      </c>
      <c r="GX1136" t="s">
        <v>423</v>
      </c>
      <c r="GY1136" t="s">
        <v>423</v>
      </c>
      <c r="GZ1136" t="s">
        <v>423</v>
      </c>
      <c r="HA1136" t="s">
        <v>423</v>
      </c>
      <c r="HB1136" t="s">
        <v>431</v>
      </c>
      <c r="HC1136" t="s">
        <v>423</v>
      </c>
      <c r="HD1136" t="s">
        <v>423</v>
      </c>
      <c r="HE1136" t="s">
        <v>423</v>
      </c>
      <c r="HF1136" t="s">
        <v>431</v>
      </c>
      <c r="HG1136" t="s">
        <v>423</v>
      </c>
      <c r="HH1136" t="s">
        <v>423</v>
      </c>
      <c r="HI1136" t="s">
        <v>423</v>
      </c>
      <c r="HJ1136" t="s">
        <v>423</v>
      </c>
      <c r="HK1136" t="s">
        <v>423</v>
      </c>
      <c r="HL1136" t="s">
        <v>423</v>
      </c>
      <c r="HM1136" t="s">
        <v>431</v>
      </c>
      <c r="HN1136" t="s">
        <v>423</v>
      </c>
      <c r="HP1136" t="s">
        <v>431</v>
      </c>
      <c r="HQ1136" t="s">
        <v>3843</v>
      </c>
      <c r="HR1136" t="s">
        <v>423</v>
      </c>
      <c r="HT1136" t="s">
        <v>423</v>
      </c>
      <c r="HV1136" t="s">
        <v>423</v>
      </c>
      <c r="HW1136" t="s">
        <v>431</v>
      </c>
      <c r="HX1136" t="s">
        <v>423</v>
      </c>
      <c r="HY1136" t="s">
        <v>423</v>
      </c>
      <c r="HZ1136" t="s">
        <v>423</v>
      </c>
      <c r="IA1136" t="s">
        <v>423</v>
      </c>
      <c r="IB1136" t="s">
        <v>423</v>
      </c>
      <c r="IC1136" t="s">
        <v>423</v>
      </c>
      <c r="ID1136" t="s">
        <v>431</v>
      </c>
      <c r="IE1136" t="s">
        <v>423</v>
      </c>
      <c r="IF1136" t="s">
        <v>423</v>
      </c>
      <c r="IG1136" t="s">
        <v>423</v>
      </c>
      <c r="IH1136" t="s">
        <v>431</v>
      </c>
      <c r="II1136" t="s">
        <v>423</v>
      </c>
      <c r="IJ1136" t="s">
        <v>423</v>
      </c>
      <c r="IK1136" t="s">
        <v>431</v>
      </c>
      <c r="IL1136" t="s">
        <v>423</v>
      </c>
      <c r="IM1136" t="s">
        <v>423</v>
      </c>
      <c r="IN1136" t="s">
        <v>431</v>
      </c>
      <c r="IO1136" t="s">
        <v>423</v>
      </c>
      <c r="IP1136" t="s">
        <v>423</v>
      </c>
      <c r="IQ1136" t="s">
        <v>423</v>
      </c>
      <c r="IR1136" t="s">
        <v>431</v>
      </c>
      <c r="IS1136" t="s">
        <v>423</v>
      </c>
      <c r="IT1136" t="s">
        <v>423</v>
      </c>
      <c r="IU1136" t="s">
        <v>423</v>
      </c>
      <c r="IV1136" t="s">
        <v>431</v>
      </c>
      <c r="IW1136" t="s">
        <v>3844</v>
      </c>
      <c r="IX1136" t="s">
        <v>423</v>
      </c>
      <c r="IZ1136" t="s">
        <v>423</v>
      </c>
      <c r="JB1136" t="s">
        <v>423</v>
      </c>
      <c r="JI1136" t="s">
        <v>423</v>
      </c>
      <c r="JJ1136" t="s">
        <v>423</v>
      </c>
      <c r="JK1136" t="s">
        <v>423</v>
      </c>
      <c r="JL1136" t="s">
        <v>431</v>
      </c>
      <c r="JM1136" t="s">
        <v>423</v>
      </c>
      <c r="JN1136" t="s">
        <v>423</v>
      </c>
      <c r="JO1136" t="s">
        <v>423</v>
      </c>
      <c r="JP1136" t="s">
        <v>423</v>
      </c>
      <c r="JQ1136" t="s">
        <v>423</v>
      </c>
      <c r="JR1136" t="s">
        <v>423</v>
      </c>
      <c r="JS1136" t="s">
        <v>423</v>
      </c>
      <c r="JT1136" t="s">
        <v>423</v>
      </c>
      <c r="JU1136" t="s">
        <v>423</v>
      </c>
      <c r="JV1136" t="s">
        <v>423</v>
      </c>
      <c r="JW1136" t="s">
        <v>423</v>
      </c>
      <c r="JX1136" t="s">
        <v>423</v>
      </c>
      <c r="JY1136" t="s">
        <v>431</v>
      </c>
      <c r="JZ1136" t="s">
        <v>423</v>
      </c>
      <c r="KA1136" t="s">
        <v>423</v>
      </c>
      <c r="KB1136" t="s">
        <v>423</v>
      </c>
      <c r="KC1136" t="s">
        <v>423</v>
      </c>
      <c r="KD1136" t="s">
        <v>423</v>
      </c>
      <c r="KE1136" t="s">
        <v>423</v>
      </c>
      <c r="KF1136" t="s">
        <v>423</v>
      </c>
      <c r="KG1136" t="s">
        <v>423</v>
      </c>
      <c r="KH1136" t="s">
        <v>423</v>
      </c>
      <c r="KI1136" t="s">
        <v>423</v>
      </c>
      <c r="KJ1136" t="s">
        <v>423</v>
      </c>
      <c r="KK1136" t="s">
        <v>423</v>
      </c>
      <c r="KL1136" t="s">
        <v>423</v>
      </c>
      <c r="KM1136" t="s">
        <v>423</v>
      </c>
      <c r="KN1136" t="s">
        <v>423</v>
      </c>
      <c r="KO1136" t="s">
        <v>423</v>
      </c>
      <c r="KP1136" t="s">
        <v>423</v>
      </c>
      <c r="KQ1136" t="s">
        <v>431</v>
      </c>
      <c r="KR1136" t="s">
        <v>423</v>
      </c>
      <c r="KS1136" t="s">
        <v>423</v>
      </c>
      <c r="KT1136" t="s">
        <v>423</v>
      </c>
      <c r="KU1136" t="s">
        <v>423</v>
      </c>
      <c r="KV1136" t="s">
        <v>423</v>
      </c>
      <c r="KW1136" t="s">
        <v>431</v>
      </c>
      <c r="KY1136" t="s">
        <v>423</v>
      </c>
      <c r="KZ1136" t="s">
        <v>423</v>
      </c>
      <c r="LA1136" t="s">
        <v>423</v>
      </c>
      <c r="LB1136" t="s">
        <v>431</v>
      </c>
      <c r="LC1136" t="s">
        <v>423</v>
      </c>
      <c r="LD1136" t="s">
        <v>423</v>
      </c>
      <c r="LE1136" t="s">
        <v>423</v>
      </c>
      <c r="LF1136" t="s">
        <v>423</v>
      </c>
      <c r="LG1136" t="s">
        <v>423</v>
      </c>
      <c r="LH1136" t="s">
        <v>431</v>
      </c>
      <c r="LI1136" t="s">
        <v>423</v>
      </c>
      <c r="LK1136" t="s">
        <v>423</v>
      </c>
      <c r="LL1136" t="s">
        <v>431</v>
      </c>
      <c r="LM1136" t="s">
        <v>423</v>
      </c>
      <c r="LN1136" t="s">
        <v>423</v>
      </c>
      <c r="LO1136" t="s">
        <v>2736</v>
      </c>
      <c r="LP1136" t="s">
        <v>432</v>
      </c>
      <c r="LQ1136" t="s">
        <v>432</v>
      </c>
      <c r="LR1136" t="s">
        <v>432</v>
      </c>
      <c r="LS1136" t="s">
        <v>432</v>
      </c>
      <c r="LT1136" t="s">
        <v>432</v>
      </c>
      <c r="LU1136" t="s">
        <v>432</v>
      </c>
      <c r="LV1136" t="s">
        <v>432</v>
      </c>
      <c r="LW1136" t="s">
        <v>432</v>
      </c>
      <c r="LX1136" t="s">
        <v>432</v>
      </c>
      <c r="LY1136" t="s">
        <v>432</v>
      </c>
      <c r="LZ1136" t="s">
        <v>432</v>
      </c>
      <c r="MA1136" t="s">
        <v>432</v>
      </c>
      <c r="MB1136" t="s">
        <v>423</v>
      </c>
      <c r="MC1136" t="s">
        <v>423</v>
      </c>
      <c r="MD1136" t="s">
        <v>423</v>
      </c>
      <c r="ME1136" t="s">
        <v>423</v>
      </c>
      <c r="MF1136" t="s">
        <v>423</v>
      </c>
      <c r="MG1136" t="s">
        <v>431</v>
      </c>
      <c r="MH1136" t="s">
        <v>423</v>
      </c>
      <c r="MI1136" t="s">
        <v>423</v>
      </c>
      <c r="MJ1136" t="s">
        <v>423</v>
      </c>
      <c r="MK1136" t="s">
        <v>431</v>
      </c>
      <c r="ML1136" t="s">
        <v>423</v>
      </c>
      <c r="MN1136">
        <v>849.96</v>
      </c>
      <c r="MO1136">
        <v>84.14</v>
      </c>
      <c r="NE1136">
        <v>359.56</v>
      </c>
      <c r="NT1136">
        <v>214.47</v>
      </c>
      <c r="OJ1136">
        <v>62.69</v>
      </c>
      <c r="OT1136">
        <v>129.1</v>
      </c>
    </row>
    <row r="1137" spans="1:410" ht="12.75" customHeight="1" x14ac:dyDescent="0.2">
      <c r="A1137">
        <v>1383</v>
      </c>
      <c r="B1137" t="str">
        <f t="shared" si="782"/>
        <v>5-15min</v>
      </c>
      <c r="C1137" t="str">
        <f t="shared" si="783"/>
        <v>seul</v>
      </c>
      <c r="D1137" t="str">
        <f t="shared" si="784"/>
        <v>10-20m2</v>
      </c>
      <c r="E1137" t="str">
        <f t="shared" si="785"/>
        <v>tout à fait</v>
      </c>
      <c r="F1137" t="str">
        <f t="shared" si="786"/>
        <v>aucune</v>
      </c>
      <c r="G1137" t="str">
        <f t="shared" si="787"/>
        <v>non</v>
      </c>
      <c r="H1137" t="str">
        <f t="shared" si="788"/>
        <v>non</v>
      </c>
      <c r="I1137" t="s">
        <v>431</v>
      </c>
      <c r="J1137" t="str">
        <f t="shared" si="789"/>
        <v>toujours</v>
      </c>
      <c r="K1137" t="str">
        <f t="shared" si="790"/>
        <v>parfois</v>
      </c>
      <c r="L1137" t="str">
        <f t="shared" si="791"/>
        <v>plutôt oui</v>
      </c>
      <c r="M1137" t="str">
        <f t="shared" si="792"/>
        <v>+4h</v>
      </c>
      <c r="N1137" t="str">
        <f t="shared" si="793"/>
        <v>+8h</v>
      </c>
      <c r="O1137" t="str">
        <f t="shared" si="794"/>
        <v>parfois</v>
      </c>
      <c r="P1137" t="str">
        <f t="shared" si="795"/>
        <v>parfois</v>
      </c>
      <c r="Q1137" t="str">
        <f t="shared" si="796"/>
        <v>toujours</v>
      </c>
      <c r="R1137" t="s">
        <v>425</v>
      </c>
      <c r="S1137" t="s">
        <v>425</v>
      </c>
      <c r="T1137" t="s">
        <v>425</v>
      </c>
      <c r="U1137" t="s">
        <v>427</v>
      </c>
      <c r="V1137" t="s">
        <v>428</v>
      </c>
      <c r="W1137" t="s">
        <v>440</v>
      </c>
      <c r="X1137" t="s">
        <v>429</v>
      </c>
      <c r="Y1137" t="s">
        <v>430</v>
      </c>
      <c r="Z1137" t="s">
        <v>430</v>
      </c>
      <c r="AA1137" t="s">
        <v>425</v>
      </c>
      <c r="AB1137" t="s">
        <v>425</v>
      </c>
      <c r="AC1137" t="s">
        <v>425</v>
      </c>
      <c r="AD1137" t="str">
        <f t="shared" si="797"/>
        <v>1 mois avant</v>
      </c>
      <c r="AE1137" t="str">
        <f t="shared" si="798"/>
        <v>très</v>
      </c>
      <c r="AF1137" t="str">
        <f t="shared" si="799"/>
        <v>très bonnes</v>
      </c>
      <c r="AG1137" t="str">
        <f t="shared" si="800"/>
        <v>régulièrement</v>
      </c>
      <c r="AH1137" t="str">
        <f t="shared" si="801"/>
        <v>régulièrement</v>
      </c>
      <c r="AI1137" t="str">
        <f t="shared" si="802"/>
        <v>jamais</v>
      </c>
      <c r="AJ1137" t="str">
        <f t="shared" si="803"/>
        <v>souvent</v>
      </c>
      <c r="AK1137" t="str">
        <f t="shared" si="804"/>
        <v>non</v>
      </c>
      <c r="AL1137" t="str">
        <f t="shared" si="805"/>
        <v>pas d'asso</v>
      </c>
      <c r="AM1137" t="str">
        <f t="shared" si="806"/>
        <v>pas d'asso</v>
      </c>
      <c r="AN1137" t="str">
        <f t="shared" si="807"/>
        <v>0-1h</v>
      </c>
      <c r="AO1137" t="str">
        <f t="shared" si="808"/>
        <v>jamais</v>
      </c>
      <c r="AP1137" t="str">
        <f t="shared" si="809"/>
        <v>pas de spectacles</v>
      </c>
      <c r="AQ1137" t="str">
        <f t="shared" si="810"/>
        <v>rarement</v>
      </c>
      <c r="AR1137" t="str">
        <f t="shared" si="811"/>
        <v>régulièrement</v>
      </c>
      <c r="AS1137" t="str">
        <f t="shared" si="812"/>
        <v>+8h</v>
      </c>
      <c r="AT1137" t="str">
        <f t="shared" si="813"/>
        <v>plutôt insatisfaisante</v>
      </c>
      <c r="AU1137" t="str">
        <f t="shared" si="814"/>
        <v>plutôt oui</v>
      </c>
      <c r="AV1137" t="str">
        <f t="shared" si="815"/>
        <v>plutôt oui</v>
      </c>
      <c r="AW1137" t="str">
        <f t="shared" si="816"/>
        <v>plutôt oui</v>
      </c>
      <c r="AX1137" t="str">
        <f t="shared" si="817"/>
        <v>plutôt oui</v>
      </c>
      <c r="AY1137" t="str">
        <f t="shared" si="818"/>
        <v>plutôt oui</v>
      </c>
      <c r="AZ1137" t="str">
        <f t="shared" si="819"/>
        <v>4A</v>
      </c>
      <c r="BA1137" t="str">
        <f t="shared" si="820"/>
        <v>GM</v>
      </c>
      <c r="BB1137" t="str">
        <f t="shared" si="821"/>
        <v>classique</v>
      </c>
      <c r="BC1137" t="str">
        <f t="shared" si="822"/>
        <v>oui</v>
      </c>
      <c r="BD1137" t="str">
        <f t="shared" si="823"/>
        <v>4A</v>
      </c>
      <c r="BE1137" t="str">
        <f t="shared" si="824"/>
        <v>etranger</v>
      </c>
      <c r="BF1137" t="str">
        <f t="shared" si="825"/>
        <v>pas de classement</v>
      </c>
      <c r="BG1137" t="str">
        <f t="shared" si="826"/>
        <v>jsp</v>
      </c>
      <c r="BH1137" t="s">
        <v>423</v>
      </c>
      <c r="BI1137" t="str">
        <f t="shared" si="827"/>
        <v>aucun</v>
      </c>
      <c r="BJ1137" t="s">
        <v>423</v>
      </c>
      <c r="BK1137" t="s">
        <v>431</v>
      </c>
      <c r="BL1137" t="s">
        <v>423</v>
      </c>
      <c r="BM1137" t="s">
        <v>423</v>
      </c>
      <c r="BN1137" t="s">
        <v>431</v>
      </c>
      <c r="BO1137" t="s">
        <v>423</v>
      </c>
      <c r="BP1137" t="s">
        <v>423</v>
      </c>
      <c r="BR1137" t="s">
        <v>423</v>
      </c>
      <c r="BS1137" t="s">
        <v>431</v>
      </c>
      <c r="BT1137" t="s">
        <v>423</v>
      </c>
      <c r="BU1137" t="s">
        <v>423</v>
      </c>
      <c r="BV1137" t="s">
        <v>431</v>
      </c>
      <c r="BW1137" t="s">
        <v>423</v>
      </c>
      <c r="BX1137" t="s">
        <v>423</v>
      </c>
      <c r="BY1137" t="s">
        <v>423</v>
      </c>
      <c r="BZ1137" t="s">
        <v>423</v>
      </c>
      <c r="CA1137" t="s">
        <v>432</v>
      </c>
      <c r="CB1137" t="s">
        <v>432</v>
      </c>
      <c r="CC1137" t="s">
        <v>432</v>
      </c>
      <c r="CD1137" t="s">
        <v>432</v>
      </c>
      <c r="CE1137" t="s">
        <v>423</v>
      </c>
      <c r="CF1137" t="s">
        <v>432</v>
      </c>
      <c r="CG1137" t="s">
        <v>432</v>
      </c>
      <c r="CH1137" t="s">
        <v>432</v>
      </c>
      <c r="CI1137" t="s">
        <v>432</v>
      </c>
      <c r="CJ1137" t="s">
        <v>432</v>
      </c>
      <c r="CK1137" t="s">
        <v>432</v>
      </c>
      <c r="CL1137" t="s">
        <v>432</v>
      </c>
      <c r="CM1137" t="s">
        <v>432</v>
      </c>
      <c r="CN1137" t="s">
        <v>423</v>
      </c>
      <c r="CO1137" t="s">
        <v>432</v>
      </c>
      <c r="CP1137" t="s">
        <v>432</v>
      </c>
      <c r="CQ1137" t="s">
        <v>432</v>
      </c>
      <c r="CR1137" t="s">
        <v>432</v>
      </c>
      <c r="CT1137" t="s">
        <v>432</v>
      </c>
      <c r="CU1137" t="s">
        <v>431</v>
      </c>
      <c r="CV1137" t="s">
        <v>431</v>
      </c>
      <c r="CW1137" t="s">
        <v>423</v>
      </c>
      <c r="CX1137" t="s">
        <v>423</v>
      </c>
      <c r="CY1137" t="s">
        <v>423</v>
      </c>
      <c r="CZ1137" t="s">
        <v>423</v>
      </c>
      <c r="DA1137" t="s">
        <v>423</v>
      </c>
      <c r="DB1137" t="s">
        <v>431</v>
      </c>
      <c r="DC1137" t="s">
        <v>423</v>
      </c>
      <c r="DD1137" t="s">
        <v>423</v>
      </c>
      <c r="DE1137" t="s">
        <v>431</v>
      </c>
      <c r="DF1137" t="s">
        <v>423</v>
      </c>
      <c r="DG1137" t="s">
        <v>423</v>
      </c>
      <c r="DH1137" t="s">
        <v>431</v>
      </c>
      <c r="DI1137" t="s">
        <v>423</v>
      </c>
      <c r="DJ1137" t="s">
        <v>423</v>
      </c>
      <c r="DK1137" t="s">
        <v>423</v>
      </c>
      <c r="DL1137" t="s">
        <v>423</v>
      </c>
      <c r="DM1137" t="s">
        <v>431</v>
      </c>
      <c r="DN1137" t="s">
        <v>423</v>
      </c>
      <c r="DO1137" t="s">
        <v>423</v>
      </c>
      <c r="DP1137" t="s">
        <v>423</v>
      </c>
      <c r="DQ1137" t="s">
        <v>423</v>
      </c>
      <c r="DR1137" t="s">
        <v>423</v>
      </c>
      <c r="DS1137" t="s">
        <v>423</v>
      </c>
      <c r="DT1137" t="s">
        <v>423</v>
      </c>
      <c r="DU1137" t="s">
        <v>423</v>
      </c>
      <c r="DV1137" t="s">
        <v>431</v>
      </c>
      <c r="DW1137" t="s">
        <v>423</v>
      </c>
      <c r="DX1137" t="s">
        <v>423</v>
      </c>
      <c r="DY1137" t="s">
        <v>423</v>
      </c>
      <c r="DZ1137" t="s">
        <v>431</v>
      </c>
      <c r="EA1137" t="s">
        <v>423</v>
      </c>
      <c r="EB1137" t="s">
        <v>431</v>
      </c>
      <c r="EC1137" t="s">
        <v>423</v>
      </c>
      <c r="ED1137" t="s">
        <v>423</v>
      </c>
      <c r="EE1137" t="s">
        <v>423</v>
      </c>
      <c r="EF1137" t="s">
        <v>437</v>
      </c>
      <c r="EG1137" t="s">
        <v>438</v>
      </c>
      <c r="EH1137" t="s">
        <v>436</v>
      </c>
      <c r="EI1137" t="s">
        <v>434</v>
      </c>
      <c r="EJ1137" t="s">
        <v>435</v>
      </c>
      <c r="EK1137" t="s">
        <v>433</v>
      </c>
      <c r="EL1137" t="s">
        <v>425</v>
      </c>
      <c r="EM1137" t="s">
        <v>425</v>
      </c>
      <c r="EN1137" t="s">
        <v>425</v>
      </c>
      <c r="EO1137" t="s">
        <v>427</v>
      </c>
      <c r="EP1137" t="s">
        <v>428</v>
      </c>
      <c r="EQ1137" t="s">
        <v>440</v>
      </c>
      <c r="ER1137" t="s">
        <v>429</v>
      </c>
      <c r="ES1137" t="s">
        <v>430</v>
      </c>
      <c r="ET1137" t="s">
        <v>430</v>
      </c>
      <c r="EU1137" t="s">
        <v>425</v>
      </c>
      <c r="EV1137" t="s">
        <v>425</v>
      </c>
      <c r="EW1137" t="s">
        <v>425</v>
      </c>
      <c r="EX1137" t="s">
        <v>423</v>
      </c>
      <c r="EY1137" t="s">
        <v>431</v>
      </c>
      <c r="EZ1137" t="s">
        <v>423</v>
      </c>
      <c r="FA1137" t="s">
        <v>423</v>
      </c>
      <c r="FB1137" t="s">
        <v>423</v>
      </c>
      <c r="FC1137" t="s">
        <v>423</v>
      </c>
      <c r="FD1137" t="s">
        <v>431</v>
      </c>
      <c r="FE1137" t="s">
        <v>423</v>
      </c>
      <c r="FF1137" t="s">
        <v>423</v>
      </c>
      <c r="FG1137" t="s">
        <v>423</v>
      </c>
      <c r="FH1137" t="s">
        <v>431</v>
      </c>
      <c r="FI1137" t="s">
        <v>423</v>
      </c>
      <c r="FJ1137" t="s">
        <v>423</v>
      </c>
      <c r="FK1137" t="s">
        <v>423</v>
      </c>
      <c r="FL1137" t="s">
        <v>423</v>
      </c>
      <c r="FM1137" t="s">
        <v>431</v>
      </c>
      <c r="FN1137" t="s">
        <v>423</v>
      </c>
      <c r="FO1137" t="s">
        <v>423</v>
      </c>
      <c r="FP1137" t="s">
        <v>423</v>
      </c>
      <c r="FQ1137" t="s">
        <v>431</v>
      </c>
      <c r="FR1137" t="s">
        <v>423</v>
      </c>
      <c r="FS1137" t="s">
        <v>423</v>
      </c>
      <c r="FT1137" t="s">
        <v>423</v>
      </c>
      <c r="FU1137" t="s">
        <v>423</v>
      </c>
      <c r="FV1137" t="s">
        <v>423</v>
      </c>
      <c r="FW1137" t="s">
        <v>431</v>
      </c>
      <c r="FX1137" t="s">
        <v>423</v>
      </c>
      <c r="FZ1137" t="s">
        <v>431</v>
      </c>
      <c r="GB1137" t="s">
        <v>423</v>
      </c>
      <c r="GD1137" t="s">
        <v>423</v>
      </c>
      <c r="GF1137" t="s">
        <v>423</v>
      </c>
      <c r="GG1137" t="s">
        <v>432</v>
      </c>
      <c r="GH1137" t="s">
        <v>432</v>
      </c>
      <c r="GI1137" t="s">
        <v>432</v>
      </c>
      <c r="GJ1137" t="s">
        <v>432</v>
      </c>
      <c r="GK1137" t="s">
        <v>432</v>
      </c>
      <c r="GL1137" t="s">
        <v>432</v>
      </c>
      <c r="GM1137" t="s">
        <v>432</v>
      </c>
      <c r="GN1137" t="s">
        <v>432</v>
      </c>
      <c r="GO1137" t="s">
        <v>432</v>
      </c>
      <c r="GP1137" t="s">
        <v>432</v>
      </c>
      <c r="GQ1137" t="s">
        <v>432</v>
      </c>
      <c r="GR1137" t="s">
        <v>432</v>
      </c>
      <c r="GS1137" t="s">
        <v>432</v>
      </c>
      <c r="GT1137" t="s">
        <v>432</v>
      </c>
      <c r="GU1137" t="s">
        <v>423</v>
      </c>
      <c r="GV1137" t="s">
        <v>423</v>
      </c>
      <c r="GW1137" t="s">
        <v>423</v>
      </c>
      <c r="GX1137" t="s">
        <v>423</v>
      </c>
      <c r="GY1137" t="s">
        <v>431</v>
      </c>
      <c r="GZ1137" t="s">
        <v>423</v>
      </c>
      <c r="HA1137" t="s">
        <v>423</v>
      </c>
      <c r="HB1137" t="s">
        <v>423</v>
      </c>
      <c r="HC1137" t="s">
        <v>431</v>
      </c>
      <c r="HD1137" t="s">
        <v>432</v>
      </c>
      <c r="HE1137" t="s">
        <v>432</v>
      </c>
      <c r="HF1137" t="s">
        <v>432</v>
      </c>
      <c r="HG1137" t="s">
        <v>432</v>
      </c>
      <c r="HH1137" t="s">
        <v>423</v>
      </c>
      <c r="HI1137" t="s">
        <v>423</v>
      </c>
      <c r="HJ1137" t="s">
        <v>423</v>
      </c>
      <c r="HK1137" t="s">
        <v>423</v>
      </c>
      <c r="HL1137" t="s">
        <v>431</v>
      </c>
      <c r="HM1137" t="s">
        <v>423</v>
      </c>
      <c r="HN1137" t="s">
        <v>423</v>
      </c>
      <c r="HP1137" t="s">
        <v>431</v>
      </c>
      <c r="HR1137" t="s">
        <v>423</v>
      </c>
      <c r="HT1137" t="s">
        <v>423</v>
      </c>
      <c r="HV1137" t="s">
        <v>423</v>
      </c>
      <c r="HW1137" t="s">
        <v>423</v>
      </c>
      <c r="HX1137" t="s">
        <v>423</v>
      </c>
      <c r="HY1137" t="s">
        <v>423</v>
      </c>
      <c r="HZ1137" t="s">
        <v>423</v>
      </c>
      <c r="IA1137" t="s">
        <v>431</v>
      </c>
      <c r="IB1137" t="s">
        <v>423</v>
      </c>
      <c r="IC1137" t="s">
        <v>423</v>
      </c>
      <c r="ID1137" t="s">
        <v>431</v>
      </c>
      <c r="IE1137" t="s">
        <v>423</v>
      </c>
      <c r="IF1137" t="s">
        <v>423</v>
      </c>
      <c r="IG1137" t="s">
        <v>431</v>
      </c>
      <c r="IH1137" t="s">
        <v>423</v>
      </c>
      <c r="II1137" t="s">
        <v>423</v>
      </c>
      <c r="IJ1137" t="s">
        <v>423</v>
      </c>
      <c r="IK1137" t="s">
        <v>431</v>
      </c>
      <c r="IL1137" t="s">
        <v>423</v>
      </c>
      <c r="IM1137" t="s">
        <v>423</v>
      </c>
      <c r="IN1137" t="s">
        <v>423</v>
      </c>
      <c r="IO1137" t="s">
        <v>431</v>
      </c>
      <c r="IP1137" t="s">
        <v>423</v>
      </c>
      <c r="IQ1137" t="s">
        <v>423</v>
      </c>
      <c r="IR1137" t="s">
        <v>423</v>
      </c>
      <c r="IS1137" t="s">
        <v>431</v>
      </c>
      <c r="IT1137" t="s">
        <v>423</v>
      </c>
      <c r="IU1137" t="s">
        <v>423</v>
      </c>
      <c r="IV1137" t="s">
        <v>423</v>
      </c>
      <c r="IX1137" t="s">
        <v>431</v>
      </c>
      <c r="IZ1137" t="s">
        <v>423</v>
      </c>
      <c r="JB1137" t="s">
        <v>423</v>
      </c>
      <c r="JI1137" t="s">
        <v>423</v>
      </c>
      <c r="JJ1137" t="s">
        <v>423</v>
      </c>
      <c r="JK1137" t="s">
        <v>423</v>
      </c>
      <c r="JL1137" t="s">
        <v>431</v>
      </c>
      <c r="JM1137" t="s">
        <v>423</v>
      </c>
      <c r="JN1137" t="s">
        <v>423</v>
      </c>
      <c r="JO1137" t="s">
        <v>423</v>
      </c>
      <c r="JP1137" t="s">
        <v>423</v>
      </c>
      <c r="JQ1137" t="s">
        <v>423</v>
      </c>
      <c r="JR1137" t="s">
        <v>423</v>
      </c>
      <c r="JS1137" t="s">
        <v>423</v>
      </c>
      <c r="JT1137" t="s">
        <v>423</v>
      </c>
      <c r="JU1137" t="s">
        <v>423</v>
      </c>
      <c r="JV1137" t="s">
        <v>423</v>
      </c>
      <c r="JW1137" t="s">
        <v>423</v>
      </c>
      <c r="JX1137" t="s">
        <v>423</v>
      </c>
      <c r="JY1137" t="s">
        <v>431</v>
      </c>
      <c r="JZ1137" t="s">
        <v>423</v>
      </c>
      <c r="KA1137" t="s">
        <v>423</v>
      </c>
      <c r="KB1137" t="s">
        <v>423</v>
      </c>
      <c r="KC1137" t="s">
        <v>423</v>
      </c>
      <c r="KD1137" t="s">
        <v>423</v>
      </c>
      <c r="KE1137" t="s">
        <v>423</v>
      </c>
      <c r="KF1137" t="s">
        <v>423</v>
      </c>
      <c r="KG1137" t="s">
        <v>423</v>
      </c>
      <c r="KH1137" t="s">
        <v>423</v>
      </c>
      <c r="KI1137" t="s">
        <v>423</v>
      </c>
      <c r="KJ1137" t="s">
        <v>423</v>
      </c>
      <c r="KK1137" t="s">
        <v>423</v>
      </c>
      <c r="KL1137" t="s">
        <v>423</v>
      </c>
      <c r="KM1137" t="s">
        <v>423</v>
      </c>
      <c r="KN1137" t="s">
        <v>423</v>
      </c>
      <c r="KO1137" t="s">
        <v>423</v>
      </c>
      <c r="KP1137" t="s">
        <v>423</v>
      </c>
      <c r="KQ1137" t="s">
        <v>431</v>
      </c>
      <c r="KR1137" t="s">
        <v>423</v>
      </c>
      <c r="KS1137" t="s">
        <v>423</v>
      </c>
      <c r="KT1137" t="s">
        <v>423</v>
      </c>
      <c r="KU1137" t="s">
        <v>423</v>
      </c>
      <c r="KV1137" t="s">
        <v>423</v>
      </c>
      <c r="KW1137" t="s">
        <v>423</v>
      </c>
      <c r="KX1137" t="s">
        <v>3845</v>
      </c>
      <c r="KY1137" t="s">
        <v>423</v>
      </c>
      <c r="KZ1137" t="s">
        <v>423</v>
      </c>
      <c r="LA1137" t="s">
        <v>423</v>
      </c>
      <c r="LB1137" t="s">
        <v>423</v>
      </c>
      <c r="LC1137" t="s">
        <v>431</v>
      </c>
      <c r="LD1137" t="s">
        <v>423</v>
      </c>
      <c r="LE1137" t="s">
        <v>423</v>
      </c>
      <c r="LF1137" t="s">
        <v>423</v>
      </c>
      <c r="LG1137" t="s">
        <v>423</v>
      </c>
      <c r="LH1137" t="s">
        <v>423</v>
      </c>
      <c r="LI1137" t="s">
        <v>423</v>
      </c>
      <c r="LJ1137" t="s">
        <v>3846</v>
      </c>
      <c r="LK1137" t="s">
        <v>423</v>
      </c>
      <c r="LL1137" t="s">
        <v>423</v>
      </c>
      <c r="LM1137" t="s">
        <v>423</v>
      </c>
      <c r="LN1137" t="s">
        <v>431</v>
      </c>
      <c r="LO1137" t="s">
        <v>3847</v>
      </c>
      <c r="LP1137" t="s">
        <v>432</v>
      </c>
      <c r="LQ1137" t="s">
        <v>432</v>
      </c>
      <c r="LR1137" t="s">
        <v>432</v>
      </c>
      <c r="LS1137" t="s">
        <v>432</v>
      </c>
      <c r="LT1137" t="s">
        <v>432</v>
      </c>
      <c r="LU1137" t="s">
        <v>432</v>
      </c>
      <c r="LV1137" t="s">
        <v>432</v>
      </c>
      <c r="LW1137" t="s">
        <v>432</v>
      </c>
      <c r="LX1137" t="s">
        <v>432</v>
      </c>
      <c r="LY1137" t="s">
        <v>432</v>
      </c>
      <c r="LZ1137" t="s">
        <v>432</v>
      </c>
      <c r="MA1137" t="s">
        <v>432</v>
      </c>
      <c r="MB1137" t="s">
        <v>423</v>
      </c>
      <c r="MC1137" t="s">
        <v>423</v>
      </c>
      <c r="MD1137" t="s">
        <v>423</v>
      </c>
      <c r="ME1137" t="s">
        <v>423</v>
      </c>
      <c r="MF1137" t="s">
        <v>423</v>
      </c>
      <c r="MG1137" t="s">
        <v>431</v>
      </c>
      <c r="MH1137" t="s">
        <v>423</v>
      </c>
      <c r="MI1137" t="s">
        <v>423</v>
      </c>
      <c r="MJ1137" t="s">
        <v>423</v>
      </c>
      <c r="MK1137" t="s">
        <v>423</v>
      </c>
      <c r="ML1137" t="s">
        <v>431</v>
      </c>
      <c r="MN1137">
        <v>486.31</v>
      </c>
      <c r="MO1137">
        <v>79.25</v>
      </c>
      <c r="NE1137">
        <v>200.01</v>
      </c>
      <c r="NT1137">
        <v>79.540000000000006</v>
      </c>
      <c r="OJ1137">
        <v>35.31</v>
      </c>
      <c r="OT1137">
        <v>92.2</v>
      </c>
    </row>
    <row r="1138" spans="1:410" ht="12.75" customHeight="1" x14ac:dyDescent="0.2">
      <c r="A1138">
        <v>1384</v>
      </c>
      <c r="B1138" t="str">
        <f t="shared" si="782"/>
        <v>5-15min</v>
      </c>
      <c r="C1138" t="str">
        <f t="shared" si="783"/>
        <v>seul</v>
      </c>
      <c r="D1138" t="str">
        <f t="shared" si="784"/>
        <v>20-30m2</v>
      </c>
      <c r="E1138" t="str">
        <f t="shared" si="785"/>
        <v>plutôt oui</v>
      </c>
      <c r="F1138" t="str">
        <f t="shared" si="786"/>
        <v>aucune</v>
      </c>
      <c r="G1138" t="str">
        <f t="shared" si="787"/>
        <v>non</v>
      </c>
      <c r="H1138" t="str">
        <f t="shared" si="788"/>
        <v>non</v>
      </c>
      <c r="I1138" t="s">
        <v>423</v>
      </c>
      <c r="J1138" t="str">
        <f t="shared" si="789"/>
        <v>souvent</v>
      </c>
      <c r="K1138" t="str">
        <f t="shared" si="790"/>
        <v>parfois</v>
      </c>
      <c r="L1138" t="str">
        <f t="shared" si="791"/>
        <v>plutôt oui</v>
      </c>
      <c r="M1138" t="str">
        <f t="shared" si="792"/>
        <v>1-2h</v>
      </c>
      <c r="N1138" t="str">
        <f t="shared" si="793"/>
        <v>4-6h</v>
      </c>
      <c r="O1138" t="str">
        <f t="shared" si="794"/>
        <v>souvent</v>
      </c>
      <c r="P1138" t="str">
        <f t="shared" si="795"/>
        <v>souvent</v>
      </c>
      <c r="Q1138" t="str">
        <f t="shared" si="796"/>
        <v>parfois</v>
      </c>
      <c r="R1138" t="s">
        <v>424</v>
      </c>
      <c r="S1138" t="s">
        <v>425</v>
      </c>
      <c r="T1138" t="s">
        <v>425</v>
      </c>
      <c r="U1138" t="s">
        <v>428</v>
      </c>
      <c r="V1138" t="s">
        <v>428</v>
      </c>
      <c r="W1138" t="s">
        <v>427</v>
      </c>
      <c r="X1138" t="s">
        <v>429</v>
      </c>
      <c r="Y1138" t="s">
        <v>429</v>
      </c>
      <c r="Z1138" t="s">
        <v>429</v>
      </c>
      <c r="AA1138" t="s">
        <v>425</v>
      </c>
      <c r="AB1138" t="s">
        <v>425</v>
      </c>
      <c r="AC1138" t="s">
        <v>425</v>
      </c>
      <c r="AD1138" t="str">
        <f t="shared" si="797"/>
        <v>3-4 jours avant</v>
      </c>
      <c r="AE1138" t="str">
        <f t="shared" si="798"/>
        <v>très</v>
      </c>
      <c r="AF1138" t="str">
        <f t="shared" si="799"/>
        <v>plutôt bonnes</v>
      </c>
      <c r="AG1138" t="str">
        <f t="shared" si="800"/>
        <v>parfois</v>
      </c>
      <c r="AH1138" t="str">
        <f t="shared" si="801"/>
        <v>très souvent</v>
      </c>
      <c r="AI1138" t="str">
        <f t="shared" si="802"/>
        <v>parfois</v>
      </c>
      <c r="AJ1138" t="str">
        <f t="shared" si="803"/>
        <v>jamais</v>
      </c>
      <c r="AK1138" t="str">
        <f t="shared" si="804"/>
        <v>5-10h</v>
      </c>
      <c r="AL1138" t="str">
        <f t="shared" si="805"/>
        <v>tout à fait</v>
      </c>
      <c r="AM1138" t="str">
        <f t="shared" si="806"/>
        <v>tout à fait</v>
      </c>
      <c r="AN1138" t="str">
        <f t="shared" si="807"/>
        <v>+10h</v>
      </c>
      <c r="AO1138" t="str">
        <f t="shared" si="808"/>
        <v>1/mois</v>
      </c>
      <c r="AP1138" t="str">
        <f t="shared" si="809"/>
        <v>tout à fait</v>
      </c>
      <c r="AQ1138" t="str">
        <f t="shared" si="810"/>
        <v>1/semaine</v>
      </c>
      <c r="AR1138" t="str">
        <f t="shared" si="811"/>
        <v>parfois</v>
      </c>
      <c r="AS1138" t="str">
        <f t="shared" si="812"/>
        <v>2-4h</v>
      </c>
      <c r="AT1138" t="str">
        <f t="shared" si="813"/>
        <v>plutôt insatisfaisante</v>
      </c>
      <c r="AU1138" t="str">
        <f t="shared" si="814"/>
        <v>plutôt oui</v>
      </c>
      <c r="AV1138" t="str">
        <f t="shared" si="815"/>
        <v>plutôt non</v>
      </c>
      <c r="AW1138" t="str">
        <f t="shared" si="816"/>
        <v>plutôt oui</v>
      </c>
      <c r="AX1138" t="str">
        <f t="shared" si="817"/>
        <v>plutôt oui</v>
      </c>
      <c r="AY1138" t="str">
        <f t="shared" si="818"/>
        <v>plutôt non</v>
      </c>
      <c r="AZ1138" t="str">
        <f t="shared" si="819"/>
        <v>4A</v>
      </c>
      <c r="BA1138" t="str">
        <f t="shared" si="820"/>
        <v>GM</v>
      </c>
      <c r="BB1138" t="str">
        <f t="shared" si="821"/>
        <v>classique</v>
      </c>
      <c r="BC1138" t="str">
        <f t="shared" si="822"/>
        <v>oui</v>
      </c>
      <c r="BD1138" t="str">
        <f t="shared" si="823"/>
        <v>post-bac</v>
      </c>
      <c r="BE1138" t="str">
        <f t="shared" si="824"/>
        <v>Fr</v>
      </c>
      <c r="BF1138" t="str">
        <f t="shared" si="825"/>
        <v>25-50%</v>
      </c>
      <c r="BG1138" t="str">
        <f t="shared" si="826"/>
        <v>25-50%</v>
      </c>
      <c r="BH1138" t="s">
        <v>423</v>
      </c>
      <c r="BI1138" t="str">
        <f t="shared" si="827"/>
        <v>aucun</v>
      </c>
      <c r="BJ1138" t="s">
        <v>423</v>
      </c>
      <c r="BK1138" t="s">
        <v>431</v>
      </c>
      <c r="BL1138" t="s">
        <v>423</v>
      </c>
      <c r="BM1138" t="s">
        <v>423</v>
      </c>
      <c r="BN1138" t="s">
        <v>431</v>
      </c>
      <c r="BO1138" t="s">
        <v>423</v>
      </c>
      <c r="BP1138" t="s">
        <v>423</v>
      </c>
      <c r="BR1138" t="s">
        <v>423</v>
      </c>
      <c r="BS1138" t="s">
        <v>423</v>
      </c>
      <c r="BT1138" t="s">
        <v>431</v>
      </c>
      <c r="BU1138" t="s">
        <v>423</v>
      </c>
      <c r="BV1138" t="s">
        <v>423</v>
      </c>
      <c r="BW1138" t="s">
        <v>431</v>
      </c>
      <c r="BX1138" t="s">
        <v>423</v>
      </c>
      <c r="BY1138" t="s">
        <v>423</v>
      </c>
      <c r="BZ1138" t="s">
        <v>423</v>
      </c>
      <c r="CA1138" t="s">
        <v>432</v>
      </c>
      <c r="CB1138" t="s">
        <v>432</v>
      </c>
      <c r="CC1138" t="s">
        <v>432</v>
      </c>
      <c r="CD1138" t="s">
        <v>432</v>
      </c>
      <c r="CE1138" t="s">
        <v>423</v>
      </c>
      <c r="CF1138" t="s">
        <v>432</v>
      </c>
      <c r="CG1138" t="s">
        <v>432</v>
      </c>
      <c r="CH1138" t="s">
        <v>432</v>
      </c>
      <c r="CI1138" t="s">
        <v>432</v>
      </c>
      <c r="CJ1138" t="s">
        <v>432</v>
      </c>
      <c r="CK1138" t="s">
        <v>432</v>
      </c>
      <c r="CL1138" t="s">
        <v>432</v>
      </c>
      <c r="CM1138" t="s">
        <v>432</v>
      </c>
      <c r="CN1138" t="s">
        <v>423</v>
      </c>
      <c r="CO1138" t="s">
        <v>432</v>
      </c>
      <c r="CP1138" t="s">
        <v>432</v>
      </c>
      <c r="CQ1138" t="s">
        <v>432</v>
      </c>
      <c r="CR1138" t="s">
        <v>432</v>
      </c>
      <c r="CT1138" t="s">
        <v>432</v>
      </c>
      <c r="CU1138" t="s">
        <v>423</v>
      </c>
      <c r="CV1138" t="s">
        <v>423</v>
      </c>
      <c r="CW1138" t="s">
        <v>431</v>
      </c>
      <c r="CX1138" t="s">
        <v>423</v>
      </c>
      <c r="CY1138" t="s">
        <v>423</v>
      </c>
      <c r="CZ1138" t="s">
        <v>423</v>
      </c>
      <c r="DA1138" t="s">
        <v>423</v>
      </c>
      <c r="DB1138" t="s">
        <v>431</v>
      </c>
      <c r="DC1138" t="s">
        <v>423</v>
      </c>
      <c r="DD1138" t="s">
        <v>423</v>
      </c>
      <c r="DE1138" t="s">
        <v>431</v>
      </c>
      <c r="DF1138" t="s">
        <v>423</v>
      </c>
      <c r="DG1138" t="s">
        <v>423</v>
      </c>
      <c r="DH1138" t="s">
        <v>423</v>
      </c>
      <c r="DI1138" t="s">
        <v>423</v>
      </c>
      <c r="DJ1138" t="s">
        <v>431</v>
      </c>
      <c r="DK1138" t="s">
        <v>423</v>
      </c>
      <c r="DL1138" t="s">
        <v>423</v>
      </c>
      <c r="DM1138" t="s">
        <v>423</v>
      </c>
      <c r="DN1138" t="s">
        <v>423</v>
      </c>
      <c r="DO1138" t="s">
        <v>431</v>
      </c>
      <c r="DP1138" t="s">
        <v>423</v>
      </c>
      <c r="DQ1138" t="s">
        <v>423</v>
      </c>
      <c r="DR1138" t="s">
        <v>423</v>
      </c>
      <c r="DS1138" t="s">
        <v>423</v>
      </c>
      <c r="DT1138" t="s">
        <v>423</v>
      </c>
      <c r="DU1138" t="s">
        <v>431</v>
      </c>
      <c r="DV1138" t="s">
        <v>423</v>
      </c>
      <c r="DW1138" t="s">
        <v>423</v>
      </c>
      <c r="DX1138" t="s">
        <v>423</v>
      </c>
      <c r="DY1138" t="s">
        <v>431</v>
      </c>
      <c r="DZ1138" t="s">
        <v>423</v>
      </c>
      <c r="EA1138" t="s">
        <v>423</v>
      </c>
      <c r="EB1138" t="s">
        <v>423</v>
      </c>
      <c r="EC1138" t="s">
        <v>423</v>
      </c>
      <c r="ED1138" t="s">
        <v>431</v>
      </c>
      <c r="EE1138" t="s">
        <v>423</v>
      </c>
      <c r="EF1138" t="s">
        <v>438</v>
      </c>
      <c r="EG1138" t="s">
        <v>435</v>
      </c>
      <c r="EH1138" t="s">
        <v>434</v>
      </c>
      <c r="EI1138" t="s">
        <v>433</v>
      </c>
      <c r="EJ1138" t="s">
        <v>436</v>
      </c>
      <c r="EK1138" t="s">
        <v>437</v>
      </c>
      <c r="EL1138" t="s">
        <v>424</v>
      </c>
      <c r="EM1138" t="s">
        <v>425</v>
      </c>
      <c r="EN1138" t="s">
        <v>425</v>
      </c>
      <c r="EO1138" t="s">
        <v>428</v>
      </c>
      <c r="EP1138" t="s">
        <v>428</v>
      </c>
      <c r="EQ1138" t="s">
        <v>427</v>
      </c>
      <c r="ER1138" t="s">
        <v>429</v>
      </c>
      <c r="ES1138" t="s">
        <v>429</v>
      </c>
      <c r="ET1138" t="s">
        <v>429</v>
      </c>
      <c r="EU1138" t="s">
        <v>425</v>
      </c>
      <c r="EV1138" t="s">
        <v>425</v>
      </c>
      <c r="EW1138" t="s">
        <v>425</v>
      </c>
      <c r="EX1138" t="s">
        <v>423</v>
      </c>
      <c r="EY1138" t="s">
        <v>423</v>
      </c>
      <c r="EZ1138" t="s">
        <v>423</v>
      </c>
      <c r="FA1138" t="s">
        <v>423</v>
      </c>
      <c r="FB1138" t="s">
        <v>431</v>
      </c>
      <c r="FC1138" t="s">
        <v>423</v>
      </c>
      <c r="FD1138" t="s">
        <v>431</v>
      </c>
      <c r="FE1138" t="s">
        <v>423</v>
      </c>
      <c r="FF1138" t="s">
        <v>423</v>
      </c>
      <c r="FG1138" t="s">
        <v>423</v>
      </c>
      <c r="FH1138" t="s">
        <v>423</v>
      </c>
      <c r="FI1138" t="s">
        <v>431</v>
      </c>
      <c r="FJ1138" t="s">
        <v>423</v>
      </c>
      <c r="FK1138" t="s">
        <v>423</v>
      </c>
      <c r="FL1138" t="s">
        <v>423</v>
      </c>
      <c r="FM1138" t="s">
        <v>423</v>
      </c>
      <c r="FN1138" t="s">
        <v>431</v>
      </c>
      <c r="FO1138" t="s">
        <v>423</v>
      </c>
      <c r="FP1138" t="s">
        <v>431</v>
      </c>
      <c r="FQ1138" t="s">
        <v>423</v>
      </c>
      <c r="FR1138" t="s">
        <v>423</v>
      </c>
      <c r="FS1138" t="s">
        <v>423</v>
      </c>
      <c r="FT1138" t="s">
        <v>423</v>
      </c>
      <c r="FU1138" t="s">
        <v>423</v>
      </c>
      <c r="FV1138" t="s">
        <v>431</v>
      </c>
      <c r="FW1138" t="s">
        <v>423</v>
      </c>
      <c r="FX1138" t="s">
        <v>423</v>
      </c>
      <c r="FZ1138" t="s">
        <v>423</v>
      </c>
      <c r="GB1138" t="s">
        <v>423</v>
      </c>
      <c r="GD1138" t="s">
        <v>431</v>
      </c>
      <c r="GF1138" t="s">
        <v>431</v>
      </c>
      <c r="GG1138" t="s">
        <v>423</v>
      </c>
      <c r="GH1138" t="s">
        <v>423</v>
      </c>
      <c r="GI1138" t="s">
        <v>423</v>
      </c>
      <c r="GJ1138" t="s">
        <v>431</v>
      </c>
      <c r="GK1138" t="s">
        <v>423</v>
      </c>
      <c r="GL1138" t="s">
        <v>423</v>
      </c>
      <c r="GM1138" t="s">
        <v>431</v>
      </c>
      <c r="GN1138" t="s">
        <v>423</v>
      </c>
      <c r="GO1138" t="s">
        <v>423</v>
      </c>
      <c r="GP1138" t="s">
        <v>423</v>
      </c>
      <c r="GQ1138" t="s">
        <v>431</v>
      </c>
      <c r="GR1138" t="s">
        <v>423</v>
      </c>
      <c r="GS1138" t="s">
        <v>423</v>
      </c>
      <c r="GT1138" t="s">
        <v>423</v>
      </c>
      <c r="GU1138" t="s">
        <v>431</v>
      </c>
      <c r="GV1138" t="s">
        <v>423</v>
      </c>
      <c r="GW1138" t="s">
        <v>423</v>
      </c>
      <c r="GX1138" t="s">
        <v>423</v>
      </c>
      <c r="GY1138" t="s">
        <v>423</v>
      </c>
      <c r="GZ1138" t="s">
        <v>423</v>
      </c>
      <c r="HA1138" t="s">
        <v>431</v>
      </c>
      <c r="HB1138" t="s">
        <v>423</v>
      </c>
      <c r="HC1138" t="s">
        <v>423</v>
      </c>
      <c r="HD1138" t="s">
        <v>431</v>
      </c>
      <c r="HE1138" t="s">
        <v>423</v>
      </c>
      <c r="HF1138" t="s">
        <v>423</v>
      </c>
      <c r="HG1138" t="s">
        <v>423</v>
      </c>
      <c r="HH1138" t="s">
        <v>423</v>
      </c>
      <c r="HI1138" t="s">
        <v>423</v>
      </c>
      <c r="HJ1138" t="s">
        <v>431</v>
      </c>
      <c r="HK1138" t="s">
        <v>423</v>
      </c>
      <c r="HL1138" t="s">
        <v>423</v>
      </c>
      <c r="HM1138" t="s">
        <v>423</v>
      </c>
      <c r="HN1138" t="s">
        <v>423</v>
      </c>
      <c r="HP1138" t="s">
        <v>423</v>
      </c>
      <c r="HR1138" t="s">
        <v>431</v>
      </c>
      <c r="HS1138" t="s">
        <v>3848</v>
      </c>
      <c r="HT1138" t="s">
        <v>423</v>
      </c>
      <c r="HV1138" t="s">
        <v>423</v>
      </c>
      <c r="HW1138" t="s">
        <v>423</v>
      </c>
      <c r="HX1138" t="s">
        <v>431</v>
      </c>
      <c r="HY1138" t="s">
        <v>423</v>
      </c>
      <c r="HZ1138" t="s">
        <v>423</v>
      </c>
      <c r="IA1138" t="s">
        <v>423</v>
      </c>
      <c r="IB1138" t="s">
        <v>423</v>
      </c>
      <c r="IC1138" t="s">
        <v>423</v>
      </c>
      <c r="ID1138" t="s">
        <v>431</v>
      </c>
      <c r="IE1138" t="s">
        <v>423</v>
      </c>
      <c r="IF1138" t="s">
        <v>423</v>
      </c>
      <c r="IG1138" t="s">
        <v>431</v>
      </c>
      <c r="IH1138" t="s">
        <v>423</v>
      </c>
      <c r="II1138" t="s">
        <v>423</v>
      </c>
      <c r="IJ1138" t="s">
        <v>423</v>
      </c>
      <c r="IK1138" t="s">
        <v>423</v>
      </c>
      <c r="IL1138" t="s">
        <v>431</v>
      </c>
      <c r="IM1138" t="s">
        <v>423</v>
      </c>
      <c r="IN1138" t="s">
        <v>423</v>
      </c>
      <c r="IO1138" t="s">
        <v>431</v>
      </c>
      <c r="IP1138" t="s">
        <v>423</v>
      </c>
      <c r="IQ1138" t="s">
        <v>423</v>
      </c>
      <c r="IR1138" t="s">
        <v>423</v>
      </c>
      <c r="IS1138" t="s">
        <v>431</v>
      </c>
      <c r="IT1138" t="s">
        <v>423</v>
      </c>
      <c r="IU1138" t="s">
        <v>423</v>
      </c>
      <c r="IV1138" t="s">
        <v>423</v>
      </c>
      <c r="IX1138" t="s">
        <v>423</v>
      </c>
      <c r="IZ1138" t="s">
        <v>431</v>
      </c>
      <c r="JA1138" t="s">
        <v>3849</v>
      </c>
      <c r="JB1138" t="s">
        <v>423</v>
      </c>
      <c r="JD1138" t="s">
        <v>3850</v>
      </c>
      <c r="JE1138" t="s">
        <v>3851</v>
      </c>
      <c r="JF1138" s="1" t="s">
        <v>3852</v>
      </c>
      <c r="JH1138" t="s">
        <v>3853</v>
      </c>
      <c r="JI1138" t="s">
        <v>423</v>
      </c>
      <c r="JJ1138" t="s">
        <v>423</v>
      </c>
      <c r="JK1138" t="s">
        <v>423</v>
      </c>
      <c r="JL1138" t="s">
        <v>431</v>
      </c>
      <c r="JM1138" t="s">
        <v>423</v>
      </c>
      <c r="JN1138" t="s">
        <v>423</v>
      </c>
      <c r="JO1138" t="s">
        <v>423</v>
      </c>
      <c r="JP1138" t="s">
        <v>423</v>
      </c>
      <c r="JQ1138" t="s">
        <v>423</v>
      </c>
      <c r="JR1138" t="s">
        <v>423</v>
      </c>
      <c r="JS1138" t="s">
        <v>423</v>
      </c>
      <c r="JT1138" t="s">
        <v>423</v>
      </c>
      <c r="JU1138" t="s">
        <v>423</v>
      </c>
      <c r="JV1138" t="s">
        <v>423</v>
      </c>
      <c r="JW1138" t="s">
        <v>423</v>
      </c>
      <c r="JX1138" t="s">
        <v>423</v>
      </c>
      <c r="JY1138" t="s">
        <v>431</v>
      </c>
      <c r="JZ1138" t="s">
        <v>423</v>
      </c>
      <c r="KA1138" t="s">
        <v>423</v>
      </c>
      <c r="KB1138" t="s">
        <v>423</v>
      </c>
      <c r="KC1138" t="s">
        <v>423</v>
      </c>
      <c r="KD1138" t="s">
        <v>423</v>
      </c>
      <c r="KE1138" t="s">
        <v>423</v>
      </c>
      <c r="KF1138" t="s">
        <v>423</v>
      </c>
      <c r="KG1138" t="s">
        <v>423</v>
      </c>
      <c r="KH1138" t="s">
        <v>423</v>
      </c>
      <c r="KI1138" t="s">
        <v>423</v>
      </c>
      <c r="KJ1138" t="s">
        <v>423</v>
      </c>
      <c r="KK1138" t="s">
        <v>423</v>
      </c>
      <c r="KL1138" t="s">
        <v>423</v>
      </c>
      <c r="KM1138" t="s">
        <v>423</v>
      </c>
      <c r="KN1138" t="s">
        <v>423</v>
      </c>
      <c r="KO1138" t="s">
        <v>423</v>
      </c>
      <c r="KP1138" t="s">
        <v>423</v>
      </c>
      <c r="KQ1138" t="s">
        <v>431</v>
      </c>
      <c r="KR1138" t="s">
        <v>431</v>
      </c>
      <c r="KS1138" t="s">
        <v>423</v>
      </c>
      <c r="KT1138" t="s">
        <v>423</v>
      </c>
      <c r="KU1138" t="s">
        <v>423</v>
      </c>
      <c r="KV1138" t="s">
        <v>423</v>
      </c>
      <c r="KW1138" t="s">
        <v>423</v>
      </c>
      <c r="KY1138" t="s">
        <v>431</v>
      </c>
      <c r="KZ1138" t="s">
        <v>432</v>
      </c>
      <c r="LA1138" t="s">
        <v>432</v>
      </c>
      <c r="LB1138" t="s">
        <v>432</v>
      </c>
      <c r="LC1138" t="s">
        <v>432</v>
      </c>
      <c r="LD1138" t="s">
        <v>432</v>
      </c>
      <c r="LE1138" t="s">
        <v>432</v>
      </c>
      <c r="LF1138" t="s">
        <v>432</v>
      </c>
      <c r="LG1138" t="s">
        <v>432</v>
      </c>
      <c r="LH1138" t="s">
        <v>432</v>
      </c>
      <c r="LI1138" t="s">
        <v>432</v>
      </c>
      <c r="LK1138" t="s">
        <v>431</v>
      </c>
      <c r="LL1138" t="s">
        <v>423</v>
      </c>
      <c r="LM1138" t="s">
        <v>423</v>
      </c>
      <c r="LN1138" t="s">
        <v>423</v>
      </c>
      <c r="LO1138" t="s">
        <v>439</v>
      </c>
      <c r="LP1138" t="s">
        <v>432</v>
      </c>
      <c r="LQ1138" t="s">
        <v>432</v>
      </c>
      <c r="LR1138" t="s">
        <v>432</v>
      </c>
      <c r="LS1138" t="s">
        <v>432</v>
      </c>
      <c r="LT1138" t="s">
        <v>432</v>
      </c>
      <c r="LU1138" t="s">
        <v>423</v>
      </c>
      <c r="LV1138" t="s">
        <v>423</v>
      </c>
      <c r="LW1138" t="s">
        <v>431</v>
      </c>
      <c r="LX1138" t="s">
        <v>423</v>
      </c>
      <c r="LY1138" t="s">
        <v>423</v>
      </c>
      <c r="LZ1138" t="s">
        <v>423</v>
      </c>
      <c r="MA1138" t="s">
        <v>423</v>
      </c>
      <c r="MB1138" t="s">
        <v>423</v>
      </c>
      <c r="MC1138" t="s">
        <v>423</v>
      </c>
      <c r="MD1138" t="s">
        <v>431</v>
      </c>
      <c r="ME1138" t="s">
        <v>423</v>
      </c>
      <c r="MF1138" t="s">
        <v>423</v>
      </c>
      <c r="MG1138" t="s">
        <v>423</v>
      </c>
      <c r="MH1138" t="s">
        <v>423</v>
      </c>
      <c r="MI1138" t="s">
        <v>423</v>
      </c>
      <c r="MJ1138" t="s">
        <v>423</v>
      </c>
      <c r="MK1138" t="s">
        <v>423</v>
      </c>
      <c r="ML1138" t="s">
        <v>431</v>
      </c>
      <c r="MN1138">
        <v>1894.76</v>
      </c>
      <c r="MO1138">
        <v>130.75</v>
      </c>
      <c r="NE1138">
        <v>238.83</v>
      </c>
      <c r="NT1138">
        <v>213.37</v>
      </c>
      <c r="OJ1138">
        <v>1224.06</v>
      </c>
      <c r="OT1138">
        <v>87.75</v>
      </c>
    </row>
    <row r="1139" spans="1:410" ht="12.75" customHeight="1" x14ac:dyDescent="0.2">
      <c r="A1139">
        <v>1385</v>
      </c>
      <c r="B1139" t="str">
        <f t="shared" si="782"/>
        <v>5-15min</v>
      </c>
      <c r="C1139" t="str">
        <f t="shared" si="783"/>
        <v>seul</v>
      </c>
      <c r="D1139" t="str">
        <f t="shared" si="784"/>
        <v>10-20m2</v>
      </c>
      <c r="E1139" t="str">
        <f t="shared" si="785"/>
        <v>plutôt oui</v>
      </c>
      <c r="F1139" t="str">
        <f t="shared" si="786"/>
        <v>aucune</v>
      </c>
      <c r="G1139" t="str">
        <f t="shared" si="787"/>
        <v>non</v>
      </c>
      <c r="H1139" t="str">
        <f t="shared" si="788"/>
        <v>non</v>
      </c>
      <c r="I1139" t="s">
        <v>423</v>
      </c>
      <c r="J1139" t="str">
        <f t="shared" si="789"/>
        <v>jamais</v>
      </c>
      <c r="K1139" t="str">
        <f t="shared" si="790"/>
        <v>jamais</v>
      </c>
      <c r="L1139" t="str">
        <f t="shared" si="791"/>
        <v>pas commentaire</v>
      </c>
      <c r="M1139" t="str">
        <f t="shared" si="792"/>
        <v>1-2h</v>
      </c>
      <c r="N1139" t="str">
        <f t="shared" si="793"/>
        <v>+8h</v>
      </c>
      <c r="O1139" t="str">
        <f t="shared" si="794"/>
        <v>parfois</v>
      </c>
      <c r="P1139" t="str">
        <f t="shared" si="795"/>
        <v>jamais</v>
      </c>
      <c r="Q1139" t="str">
        <f t="shared" si="796"/>
        <v>toujours</v>
      </c>
      <c r="R1139" t="s">
        <v>425</v>
      </c>
      <c r="S1139" t="s">
        <v>425</v>
      </c>
      <c r="T1139" t="s">
        <v>425</v>
      </c>
      <c r="U1139" t="s">
        <v>428</v>
      </c>
      <c r="V1139" t="s">
        <v>428</v>
      </c>
      <c r="W1139" t="s">
        <v>428</v>
      </c>
      <c r="X1139" t="s">
        <v>430</v>
      </c>
      <c r="Y1139" t="s">
        <v>424</v>
      </c>
      <c r="Z1139" t="s">
        <v>425</v>
      </c>
      <c r="AA1139" t="s">
        <v>425</v>
      </c>
      <c r="AB1139" t="s">
        <v>425</v>
      </c>
      <c r="AC1139" t="s">
        <v>425</v>
      </c>
      <c r="AD1139" t="str">
        <f t="shared" si="797"/>
        <v>2 semaines avant</v>
      </c>
      <c r="AE1139" t="str">
        <f t="shared" si="798"/>
        <v>plutôt oui</v>
      </c>
      <c r="AF1139" t="str">
        <f t="shared" si="799"/>
        <v>très bonnes</v>
      </c>
      <c r="AG1139" t="str">
        <f t="shared" si="800"/>
        <v>très souvent</v>
      </c>
      <c r="AH1139" t="str">
        <f t="shared" si="801"/>
        <v>parfois</v>
      </c>
      <c r="AI1139" t="str">
        <f t="shared" si="802"/>
        <v>parfois</v>
      </c>
      <c r="AJ1139" t="str">
        <f t="shared" si="803"/>
        <v>jamais</v>
      </c>
      <c r="AK1139" t="str">
        <f t="shared" si="804"/>
        <v>1-5h</v>
      </c>
      <c r="AL1139" t="str">
        <f t="shared" si="805"/>
        <v>tout à fait</v>
      </c>
      <c r="AM1139" t="str">
        <f t="shared" si="806"/>
        <v>plutôt non</v>
      </c>
      <c r="AN1139" t="str">
        <f t="shared" si="807"/>
        <v>1-3h</v>
      </c>
      <c r="AO1139" t="str">
        <f t="shared" si="808"/>
        <v>jamais</v>
      </c>
      <c r="AP1139" t="str">
        <f t="shared" si="809"/>
        <v>pas de spectacles</v>
      </c>
      <c r="AQ1139" t="str">
        <f t="shared" si="810"/>
        <v>rarement</v>
      </c>
      <c r="AR1139" t="str">
        <f t="shared" si="811"/>
        <v>très souvent</v>
      </c>
      <c r="AS1139" t="str">
        <f t="shared" si="812"/>
        <v>+8h</v>
      </c>
      <c r="AT1139" t="str">
        <f t="shared" si="813"/>
        <v>plutôt satisfaisante</v>
      </c>
      <c r="AU1139" t="str">
        <f t="shared" si="814"/>
        <v>plutôt oui</v>
      </c>
      <c r="AV1139" t="str">
        <f t="shared" si="815"/>
        <v>tout à fait</v>
      </c>
      <c r="AW1139" t="str">
        <f t="shared" si="816"/>
        <v>plutôt oui</v>
      </c>
      <c r="AX1139" t="str">
        <f t="shared" si="817"/>
        <v>plutôt oui</v>
      </c>
      <c r="AY1139" t="str">
        <f t="shared" si="818"/>
        <v>plutôt oui</v>
      </c>
      <c r="AZ1139" t="str">
        <f t="shared" si="819"/>
        <v>4A</v>
      </c>
      <c r="BA1139" t="str">
        <f t="shared" si="820"/>
        <v>GM</v>
      </c>
      <c r="BB1139" t="str">
        <f t="shared" si="821"/>
        <v>classique</v>
      </c>
      <c r="BC1139" t="str">
        <f t="shared" si="822"/>
        <v>non</v>
      </c>
      <c r="BD1139" t="str">
        <f t="shared" si="823"/>
        <v>post-bac</v>
      </c>
      <c r="BE1139" t="str">
        <f t="shared" si="824"/>
        <v>etranger</v>
      </c>
      <c r="BF1139" t="str">
        <f t="shared" si="825"/>
        <v>25-50%</v>
      </c>
      <c r="BG1139" t="str">
        <f t="shared" si="826"/>
        <v>50-75%</v>
      </c>
      <c r="BH1139" t="s">
        <v>423</v>
      </c>
      <c r="BI1139" t="str">
        <f t="shared" si="827"/>
        <v>aucun</v>
      </c>
      <c r="BJ1139" t="s">
        <v>423</v>
      </c>
      <c r="BK1139" t="s">
        <v>431</v>
      </c>
      <c r="BL1139" t="s">
        <v>423</v>
      </c>
      <c r="BM1139" t="s">
        <v>423</v>
      </c>
      <c r="BN1139" t="s">
        <v>431</v>
      </c>
      <c r="BO1139" t="s">
        <v>423</v>
      </c>
      <c r="BP1139" t="s">
        <v>423</v>
      </c>
      <c r="BR1139" t="s">
        <v>423</v>
      </c>
      <c r="BS1139" t="s">
        <v>431</v>
      </c>
      <c r="BT1139" t="s">
        <v>423</v>
      </c>
      <c r="BU1139" t="s">
        <v>423</v>
      </c>
      <c r="BV1139" t="s">
        <v>423</v>
      </c>
      <c r="BW1139" t="s">
        <v>431</v>
      </c>
      <c r="BX1139" t="s">
        <v>423</v>
      </c>
      <c r="BY1139" t="s">
        <v>423</v>
      </c>
      <c r="BZ1139" t="s">
        <v>423</v>
      </c>
      <c r="CA1139" t="s">
        <v>432</v>
      </c>
      <c r="CB1139" t="s">
        <v>432</v>
      </c>
      <c r="CC1139" t="s">
        <v>432</v>
      </c>
      <c r="CD1139" t="s">
        <v>432</v>
      </c>
      <c r="CE1139" t="s">
        <v>423</v>
      </c>
      <c r="CF1139" t="s">
        <v>432</v>
      </c>
      <c r="CG1139" t="s">
        <v>432</v>
      </c>
      <c r="CH1139" t="s">
        <v>432</v>
      </c>
      <c r="CI1139" t="s">
        <v>432</v>
      </c>
      <c r="CJ1139" t="s">
        <v>432</v>
      </c>
      <c r="CK1139" t="s">
        <v>432</v>
      </c>
      <c r="CL1139" t="s">
        <v>432</v>
      </c>
      <c r="CM1139" t="s">
        <v>432</v>
      </c>
      <c r="CN1139" t="s">
        <v>423</v>
      </c>
      <c r="CO1139" t="s">
        <v>432</v>
      </c>
      <c r="CP1139" t="s">
        <v>432</v>
      </c>
      <c r="CQ1139" t="s">
        <v>432</v>
      </c>
      <c r="CR1139" t="s">
        <v>432</v>
      </c>
      <c r="CT1139" t="s">
        <v>432</v>
      </c>
      <c r="CU1139" t="s">
        <v>423</v>
      </c>
      <c r="CV1139" t="s">
        <v>423</v>
      </c>
      <c r="CW1139" t="s">
        <v>423</v>
      </c>
      <c r="CX1139" t="s">
        <v>423</v>
      </c>
      <c r="CY1139" t="s">
        <v>431</v>
      </c>
      <c r="CZ1139" t="s">
        <v>423</v>
      </c>
      <c r="DA1139" t="s">
        <v>423</v>
      </c>
      <c r="DB1139" t="s">
        <v>423</v>
      </c>
      <c r="DC1139" t="s">
        <v>431</v>
      </c>
      <c r="DD1139" t="s">
        <v>432</v>
      </c>
      <c r="DE1139" t="s">
        <v>432</v>
      </c>
      <c r="DF1139" t="s">
        <v>432</v>
      </c>
      <c r="DG1139" t="s">
        <v>432</v>
      </c>
      <c r="DH1139" t="s">
        <v>423</v>
      </c>
      <c r="DI1139" t="s">
        <v>423</v>
      </c>
      <c r="DJ1139" t="s">
        <v>431</v>
      </c>
      <c r="DK1139" t="s">
        <v>423</v>
      </c>
      <c r="DL1139" t="s">
        <v>423</v>
      </c>
      <c r="DM1139" t="s">
        <v>431</v>
      </c>
      <c r="DN1139" t="s">
        <v>423</v>
      </c>
      <c r="DO1139" t="s">
        <v>423</v>
      </c>
      <c r="DP1139" t="s">
        <v>423</v>
      </c>
      <c r="DQ1139" t="s">
        <v>423</v>
      </c>
      <c r="DR1139" t="s">
        <v>423</v>
      </c>
      <c r="DS1139" t="s">
        <v>423</v>
      </c>
      <c r="DT1139" t="s">
        <v>423</v>
      </c>
      <c r="DU1139" t="s">
        <v>423</v>
      </c>
      <c r="DV1139" t="s">
        <v>431</v>
      </c>
      <c r="DW1139" t="s">
        <v>423</v>
      </c>
      <c r="DX1139" t="s">
        <v>423</v>
      </c>
      <c r="DY1139" t="s">
        <v>423</v>
      </c>
      <c r="DZ1139" t="s">
        <v>423</v>
      </c>
      <c r="EA1139" t="s">
        <v>431</v>
      </c>
      <c r="EB1139" t="s">
        <v>431</v>
      </c>
      <c r="EC1139" t="s">
        <v>423</v>
      </c>
      <c r="ED1139" t="s">
        <v>423</v>
      </c>
      <c r="EE1139" t="s">
        <v>423</v>
      </c>
      <c r="EF1139" t="s">
        <v>437</v>
      </c>
      <c r="EG1139" t="s">
        <v>438</v>
      </c>
      <c r="EH1139" t="s">
        <v>434</v>
      </c>
      <c r="EI1139" t="s">
        <v>435</v>
      </c>
      <c r="EJ1139" t="s">
        <v>436</v>
      </c>
      <c r="EK1139" t="s">
        <v>433</v>
      </c>
      <c r="EL1139" t="s">
        <v>425</v>
      </c>
      <c r="EM1139" t="s">
        <v>425</v>
      </c>
      <c r="EN1139" t="s">
        <v>425</v>
      </c>
      <c r="EO1139" t="s">
        <v>428</v>
      </c>
      <c r="EP1139" t="s">
        <v>428</v>
      </c>
      <c r="EQ1139" t="s">
        <v>428</v>
      </c>
      <c r="ER1139" t="s">
        <v>430</v>
      </c>
      <c r="ES1139" t="s">
        <v>424</v>
      </c>
      <c r="ET1139" t="s">
        <v>425</v>
      </c>
      <c r="EU1139" t="s">
        <v>425</v>
      </c>
      <c r="EV1139" t="s">
        <v>425</v>
      </c>
      <c r="EW1139" t="s">
        <v>425</v>
      </c>
      <c r="EX1139" t="s">
        <v>423</v>
      </c>
      <c r="EY1139" t="s">
        <v>423</v>
      </c>
      <c r="EZ1139" t="s">
        <v>431</v>
      </c>
      <c r="FA1139" t="s">
        <v>423</v>
      </c>
      <c r="FB1139" t="s">
        <v>423</v>
      </c>
      <c r="FC1139" t="s">
        <v>423</v>
      </c>
      <c r="FD1139" t="s">
        <v>423</v>
      </c>
      <c r="FE1139" t="s">
        <v>431</v>
      </c>
      <c r="FF1139" t="s">
        <v>423</v>
      </c>
      <c r="FG1139" t="s">
        <v>423</v>
      </c>
      <c r="FH1139" t="s">
        <v>431</v>
      </c>
      <c r="FI1139" t="s">
        <v>423</v>
      </c>
      <c r="FJ1139" t="s">
        <v>423</v>
      </c>
      <c r="FK1139" t="s">
        <v>423</v>
      </c>
      <c r="FL1139" t="s">
        <v>431</v>
      </c>
      <c r="FM1139" t="s">
        <v>423</v>
      </c>
      <c r="FN1139" t="s">
        <v>423</v>
      </c>
      <c r="FO1139" t="s">
        <v>423</v>
      </c>
      <c r="FP1139" t="s">
        <v>423</v>
      </c>
      <c r="FQ1139" t="s">
        <v>423</v>
      </c>
      <c r="FR1139" t="s">
        <v>431</v>
      </c>
      <c r="FS1139" t="s">
        <v>423</v>
      </c>
      <c r="FT1139" t="s">
        <v>423</v>
      </c>
      <c r="FU1139" t="s">
        <v>423</v>
      </c>
      <c r="FV1139" t="s">
        <v>431</v>
      </c>
      <c r="FW1139" t="s">
        <v>423</v>
      </c>
      <c r="FX1139" t="s">
        <v>423</v>
      </c>
      <c r="FZ1139" t="s">
        <v>423</v>
      </c>
      <c r="GB1139" t="s">
        <v>423</v>
      </c>
      <c r="GD1139" t="s">
        <v>431</v>
      </c>
      <c r="GE1139" t="s">
        <v>3854</v>
      </c>
      <c r="GF1139" t="s">
        <v>431</v>
      </c>
      <c r="GG1139" t="s">
        <v>423</v>
      </c>
      <c r="GH1139" t="s">
        <v>423</v>
      </c>
      <c r="GI1139" t="s">
        <v>423</v>
      </c>
      <c r="GJ1139" t="s">
        <v>423</v>
      </c>
      <c r="GK1139" t="s">
        <v>431</v>
      </c>
      <c r="GL1139" t="s">
        <v>423</v>
      </c>
      <c r="GM1139" t="s">
        <v>431</v>
      </c>
      <c r="GN1139" t="s">
        <v>423</v>
      </c>
      <c r="GO1139" t="s">
        <v>423</v>
      </c>
      <c r="GP1139" t="s">
        <v>423</v>
      </c>
      <c r="GQ1139" t="s">
        <v>423</v>
      </c>
      <c r="GR1139" t="s">
        <v>423</v>
      </c>
      <c r="GS1139" t="s">
        <v>431</v>
      </c>
      <c r="GT1139" t="s">
        <v>423</v>
      </c>
      <c r="GU1139" t="s">
        <v>423</v>
      </c>
      <c r="GV1139" t="s">
        <v>423</v>
      </c>
      <c r="GW1139" t="s">
        <v>423</v>
      </c>
      <c r="GX1139" t="s">
        <v>431</v>
      </c>
      <c r="GY1139" t="s">
        <v>423</v>
      </c>
      <c r="GZ1139" t="s">
        <v>423</v>
      </c>
      <c r="HA1139" t="s">
        <v>423</v>
      </c>
      <c r="HB1139" t="s">
        <v>423</v>
      </c>
      <c r="HC1139" t="s">
        <v>431</v>
      </c>
      <c r="HD1139" t="s">
        <v>432</v>
      </c>
      <c r="HE1139" t="s">
        <v>432</v>
      </c>
      <c r="HF1139" t="s">
        <v>432</v>
      </c>
      <c r="HG1139" t="s">
        <v>432</v>
      </c>
      <c r="HH1139" t="s">
        <v>423</v>
      </c>
      <c r="HI1139" t="s">
        <v>423</v>
      </c>
      <c r="HJ1139" t="s">
        <v>423</v>
      </c>
      <c r="HK1139" t="s">
        <v>423</v>
      </c>
      <c r="HL1139" t="s">
        <v>431</v>
      </c>
      <c r="HM1139" t="s">
        <v>423</v>
      </c>
      <c r="HN1139" t="s">
        <v>431</v>
      </c>
      <c r="HP1139" t="s">
        <v>423</v>
      </c>
      <c r="HR1139" t="s">
        <v>423</v>
      </c>
      <c r="HT1139" t="s">
        <v>423</v>
      </c>
      <c r="HV1139" t="s">
        <v>423</v>
      </c>
      <c r="HW1139" t="s">
        <v>423</v>
      </c>
      <c r="HX1139" t="s">
        <v>423</v>
      </c>
      <c r="HY1139" t="s">
        <v>423</v>
      </c>
      <c r="HZ1139" t="s">
        <v>423</v>
      </c>
      <c r="IA1139" t="s">
        <v>431</v>
      </c>
      <c r="IB1139" t="s">
        <v>423</v>
      </c>
      <c r="IC1139" t="s">
        <v>431</v>
      </c>
      <c r="ID1139" t="s">
        <v>423</v>
      </c>
      <c r="IE1139" t="s">
        <v>423</v>
      </c>
      <c r="IF1139" t="s">
        <v>423</v>
      </c>
      <c r="IG1139" t="s">
        <v>431</v>
      </c>
      <c r="IH1139" t="s">
        <v>423</v>
      </c>
      <c r="II1139" t="s">
        <v>423</v>
      </c>
      <c r="IJ1139" t="s">
        <v>431</v>
      </c>
      <c r="IK1139" t="s">
        <v>423</v>
      </c>
      <c r="IL1139" t="s">
        <v>423</v>
      </c>
      <c r="IM1139" t="s">
        <v>423</v>
      </c>
      <c r="IN1139" t="s">
        <v>423</v>
      </c>
      <c r="IO1139" t="s">
        <v>431</v>
      </c>
      <c r="IP1139" t="s">
        <v>423</v>
      </c>
      <c r="IQ1139" t="s">
        <v>423</v>
      </c>
      <c r="IR1139" t="s">
        <v>423</v>
      </c>
      <c r="IS1139" t="s">
        <v>431</v>
      </c>
      <c r="IT1139" t="s">
        <v>423</v>
      </c>
      <c r="IU1139" t="s">
        <v>423</v>
      </c>
      <c r="IV1139" t="s">
        <v>423</v>
      </c>
      <c r="IX1139" t="s">
        <v>431</v>
      </c>
      <c r="IZ1139" t="s">
        <v>423</v>
      </c>
      <c r="JB1139" t="s">
        <v>423</v>
      </c>
      <c r="JI1139" t="s">
        <v>423</v>
      </c>
      <c r="JJ1139" t="s">
        <v>423</v>
      </c>
      <c r="JK1139" t="s">
        <v>423</v>
      </c>
      <c r="JL1139" t="s">
        <v>431</v>
      </c>
      <c r="JM1139" t="s">
        <v>423</v>
      </c>
      <c r="JN1139" t="s">
        <v>423</v>
      </c>
      <c r="JO1139" t="s">
        <v>423</v>
      </c>
      <c r="JP1139" t="s">
        <v>423</v>
      </c>
      <c r="JQ1139" t="s">
        <v>423</v>
      </c>
      <c r="JR1139" t="s">
        <v>423</v>
      </c>
      <c r="JS1139" t="s">
        <v>423</v>
      </c>
      <c r="JT1139" t="s">
        <v>423</v>
      </c>
      <c r="JU1139" t="s">
        <v>423</v>
      </c>
      <c r="JV1139" t="s">
        <v>423</v>
      </c>
      <c r="JW1139" t="s">
        <v>423</v>
      </c>
      <c r="JX1139" t="s">
        <v>423</v>
      </c>
      <c r="JY1139" t="s">
        <v>431</v>
      </c>
      <c r="JZ1139" t="s">
        <v>423</v>
      </c>
      <c r="KA1139" t="s">
        <v>423</v>
      </c>
      <c r="KB1139" t="s">
        <v>423</v>
      </c>
      <c r="KC1139" t="s">
        <v>423</v>
      </c>
      <c r="KD1139" t="s">
        <v>423</v>
      </c>
      <c r="KE1139" t="s">
        <v>423</v>
      </c>
      <c r="KF1139" t="s">
        <v>423</v>
      </c>
      <c r="KG1139" t="s">
        <v>423</v>
      </c>
      <c r="KH1139" t="s">
        <v>423</v>
      </c>
      <c r="KI1139" t="s">
        <v>423</v>
      </c>
      <c r="KJ1139" t="s">
        <v>423</v>
      </c>
      <c r="KK1139" t="s">
        <v>423</v>
      </c>
      <c r="KL1139" t="s">
        <v>423</v>
      </c>
      <c r="KM1139" t="s">
        <v>423</v>
      </c>
      <c r="KN1139" t="s">
        <v>423</v>
      </c>
      <c r="KO1139" t="s">
        <v>423</v>
      </c>
      <c r="KP1139" t="s">
        <v>423</v>
      </c>
      <c r="KQ1139" t="s">
        <v>431</v>
      </c>
      <c r="KR1139" t="s">
        <v>423</v>
      </c>
      <c r="KS1139" t="s">
        <v>423</v>
      </c>
      <c r="KT1139" t="s">
        <v>423</v>
      </c>
      <c r="KU1139" t="s">
        <v>423</v>
      </c>
      <c r="KV1139" t="s">
        <v>423</v>
      </c>
      <c r="KW1139" t="s">
        <v>431</v>
      </c>
      <c r="KY1139" t="s">
        <v>431</v>
      </c>
      <c r="KZ1139" t="s">
        <v>432</v>
      </c>
      <c r="LA1139" t="s">
        <v>432</v>
      </c>
      <c r="LB1139" t="s">
        <v>432</v>
      </c>
      <c r="LC1139" t="s">
        <v>432</v>
      </c>
      <c r="LD1139" t="s">
        <v>432</v>
      </c>
      <c r="LE1139" t="s">
        <v>432</v>
      </c>
      <c r="LF1139" t="s">
        <v>432</v>
      </c>
      <c r="LG1139" t="s">
        <v>432</v>
      </c>
      <c r="LH1139" t="s">
        <v>432</v>
      </c>
      <c r="LI1139" t="s">
        <v>432</v>
      </c>
      <c r="LK1139" t="s">
        <v>423</v>
      </c>
      <c r="LL1139" t="s">
        <v>423</v>
      </c>
      <c r="LM1139" t="s">
        <v>423</v>
      </c>
      <c r="LN1139" t="s">
        <v>431</v>
      </c>
      <c r="LO1139" t="s">
        <v>3855</v>
      </c>
      <c r="LP1139" t="s">
        <v>432</v>
      </c>
      <c r="LQ1139" t="s">
        <v>432</v>
      </c>
      <c r="LR1139" t="s">
        <v>432</v>
      </c>
      <c r="LS1139" t="s">
        <v>432</v>
      </c>
      <c r="LT1139" t="s">
        <v>432</v>
      </c>
      <c r="LU1139" t="s">
        <v>423</v>
      </c>
      <c r="LV1139" t="s">
        <v>423</v>
      </c>
      <c r="LW1139" t="s">
        <v>431</v>
      </c>
      <c r="LX1139" t="s">
        <v>423</v>
      </c>
      <c r="LY1139" t="s">
        <v>423</v>
      </c>
      <c r="LZ1139" t="s">
        <v>423</v>
      </c>
      <c r="MA1139" t="s">
        <v>423</v>
      </c>
      <c r="MB1139" t="s">
        <v>423</v>
      </c>
      <c r="MC1139" t="s">
        <v>423</v>
      </c>
      <c r="MD1139" t="s">
        <v>423</v>
      </c>
      <c r="ME1139" t="s">
        <v>431</v>
      </c>
      <c r="MF1139" t="s">
        <v>423</v>
      </c>
      <c r="MG1139" t="s">
        <v>423</v>
      </c>
      <c r="MH1139" t="s">
        <v>423</v>
      </c>
      <c r="MI1139" t="s">
        <v>423</v>
      </c>
      <c r="MJ1139" t="s">
        <v>423</v>
      </c>
      <c r="MK1139" t="s">
        <v>423</v>
      </c>
      <c r="ML1139" t="s">
        <v>431</v>
      </c>
      <c r="MN1139">
        <v>1493.53</v>
      </c>
      <c r="MO1139">
        <v>374.18</v>
      </c>
      <c r="NE1139">
        <v>813.7</v>
      </c>
      <c r="NT1139">
        <v>186.39</v>
      </c>
      <c r="OJ1139">
        <v>34.79</v>
      </c>
      <c r="OT1139">
        <v>84.47</v>
      </c>
    </row>
    <row r="1140" spans="1:410" ht="12.75" customHeight="1" x14ac:dyDescent="0.2">
      <c r="A1140">
        <v>1386</v>
      </c>
      <c r="B1140" t="str">
        <f t="shared" si="782"/>
        <v>15-30min</v>
      </c>
      <c r="C1140" t="str">
        <f t="shared" si="783"/>
        <v>seul</v>
      </c>
      <c r="D1140" t="str">
        <f t="shared" si="784"/>
        <v>- 10m2</v>
      </c>
      <c r="E1140" t="str">
        <f t="shared" si="785"/>
        <v>plutôt oui</v>
      </c>
      <c r="F1140" t="str">
        <f t="shared" si="786"/>
        <v>aucune</v>
      </c>
      <c r="G1140" t="str">
        <f t="shared" si="787"/>
        <v>echelon 4-7</v>
      </c>
      <c r="H1140" t="str">
        <f t="shared" si="788"/>
        <v>non</v>
      </c>
      <c r="I1140" t="s">
        <v>423</v>
      </c>
      <c r="J1140" t="str">
        <f t="shared" si="789"/>
        <v>toujours</v>
      </c>
      <c r="K1140" t="str">
        <f t="shared" si="790"/>
        <v>jamais</v>
      </c>
      <c r="L1140" t="str">
        <f t="shared" si="791"/>
        <v>pas commentaire</v>
      </c>
      <c r="M1140" t="str">
        <f t="shared" si="792"/>
        <v>1-2h</v>
      </c>
      <c r="N1140" t="str">
        <f t="shared" si="793"/>
        <v>4-6h</v>
      </c>
      <c r="O1140" t="str">
        <f t="shared" si="794"/>
        <v>jamais</v>
      </c>
      <c r="P1140" t="str">
        <f t="shared" si="795"/>
        <v>parfois</v>
      </c>
      <c r="Q1140" t="str">
        <f t="shared" si="796"/>
        <v>parfois</v>
      </c>
      <c r="R1140" t="s">
        <v>425</v>
      </c>
      <c r="S1140" t="s">
        <v>425</v>
      </c>
      <c r="T1140" t="s">
        <v>425</v>
      </c>
      <c r="U1140" t="s">
        <v>426</v>
      </c>
      <c r="V1140" t="s">
        <v>427</v>
      </c>
      <c r="W1140" t="s">
        <v>428</v>
      </c>
      <c r="X1140" t="s">
        <v>424</v>
      </c>
      <c r="Y1140" t="s">
        <v>424</v>
      </c>
      <c r="Z1140" t="s">
        <v>429</v>
      </c>
      <c r="AA1140" t="s">
        <v>430</v>
      </c>
      <c r="AB1140" t="s">
        <v>424</v>
      </c>
      <c r="AC1140" t="s">
        <v>430</v>
      </c>
      <c r="AD1140" t="str">
        <f t="shared" si="797"/>
        <v>3-4 jours avant</v>
      </c>
      <c r="AE1140" t="str">
        <f t="shared" si="798"/>
        <v>pas du tout</v>
      </c>
      <c r="AF1140" t="str">
        <f t="shared" si="799"/>
        <v>mauvaises</v>
      </c>
      <c r="AG1140" t="str">
        <f t="shared" si="800"/>
        <v>parfois</v>
      </c>
      <c r="AH1140" t="str">
        <f t="shared" si="801"/>
        <v>parfois</v>
      </c>
      <c r="AI1140" t="str">
        <f t="shared" si="802"/>
        <v>jamais</v>
      </c>
      <c r="AJ1140" t="str">
        <f t="shared" si="803"/>
        <v>souvent</v>
      </c>
      <c r="AK1140" t="str">
        <f t="shared" si="804"/>
        <v>non</v>
      </c>
      <c r="AL1140" t="str">
        <f t="shared" si="805"/>
        <v>pas d'asso</v>
      </c>
      <c r="AM1140" t="str">
        <f t="shared" si="806"/>
        <v>pas d'asso</v>
      </c>
      <c r="AN1140" t="str">
        <f t="shared" si="807"/>
        <v>1-3h</v>
      </c>
      <c r="AO1140" t="str">
        <f t="shared" si="808"/>
        <v>jamais</v>
      </c>
      <c r="AP1140" t="str">
        <f t="shared" si="809"/>
        <v>pas de spectacles</v>
      </c>
      <c r="AQ1140" t="str">
        <f t="shared" si="810"/>
        <v>jamais</v>
      </c>
      <c r="AR1140" t="str">
        <f t="shared" si="811"/>
        <v>parfois</v>
      </c>
      <c r="AS1140" t="str">
        <f t="shared" si="812"/>
        <v>6-8h</v>
      </c>
      <c r="AT1140" t="str">
        <f t="shared" si="813"/>
        <v>plutôt insatisfaisante</v>
      </c>
      <c r="AU1140" t="str">
        <f t="shared" si="814"/>
        <v>pas du tout</v>
      </c>
      <c r="AV1140" t="str">
        <f t="shared" si="815"/>
        <v>pas du tout</v>
      </c>
      <c r="AW1140" t="str">
        <f t="shared" si="816"/>
        <v>pas du tout</v>
      </c>
      <c r="AX1140" t="str">
        <f t="shared" si="817"/>
        <v>pas du tout</v>
      </c>
      <c r="AY1140" t="str">
        <f t="shared" si="818"/>
        <v>pas du tout</v>
      </c>
      <c r="AZ1140" t="str">
        <f t="shared" si="819"/>
        <v>4A</v>
      </c>
      <c r="BA1140" t="str">
        <f t="shared" si="820"/>
        <v>GM</v>
      </c>
      <c r="BB1140" t="str">
        <f t="shared" si="821"/>
        <v>classique</v>
      </c>
      <c r="BC1140" t="str">
        <f t="shared" si="822"/>
        <v>non</v>
      </c>
      <c r="BD1140" t="str">
        <f t="shared" si="823"/>
        <v>post-bac</v>
      </c>
      <c r="BE1140" t="str">
        <f t="shared" si="824"/>
        <v>Fr</v>
      </c>
      <c r="BF1140" t="str">
        <f t="shared" si="825"/>
        <v>redoubl</v>
      </c>
      <c r="BG1140" t="str">
        <f t="shared" si="826"/>
        <v>25-50%</v>
      </c>
      <c r="BH1140" t="s">
        <v>431</v>
      </c>
      <c r="BI1140" t="str">
        <f t="shared" si="827"/>
        <v>2/3 par semestre</v>
      </c>
      <c r="BJ1140" t="s">
        <v>423</v>
      </c>
      <c r="BK1140" t="s">
        <v>423</v>
      </c>
      <c r="BL1140" t="s">
        <v>431</v>
      </c>
      <c r="BM1140" t="s">
        <v>423</v>
      </c>
      <c r="BN1140" t="s">
        <v>431</v>
      </c>
      <c r="BO1140" t="s">
        <v>423</v>
      </c>
      <c r="BP1140" t="s">
        <v>423</v>
      </c>
      <c r="BR1140" t="s">
        <v>431</v>
      </c>
      <c r="BS1140" t="s">
        <v>423</v>
      </c>
      <c r="BT1140" t="s">
        <v>423</v>
      </c>
      <c r="BU1140" t="s">
        <v>423</v>
      </c>
      <c r="BV1140" t="s">
        <v>423</v>
      </c>
      <c r="BW1140" t="s">
        <v>431</v>
      </c>
      <c r="BX1140" t="s">
        <v>423</v>
      </c>
      <c r="BY1140" t="s">
        <v>423</v>
      </c>
      <c r="BZ1140" t="s">
        <v>423</v>
      </c>
      <c r="CA1140" t="s">
        <v>432</v>
      </c>
      <c r="CB1140" t="s">
        <v>432</v>
      </c>
      <c r="CC1140" t="s">
        <v>432</v>
      </c>
      <c r="CD1140" t="s">
        <v>432</v>
      </c>
      <c r="CE1140" t="s">
        <v>431</v>
      </c>
      <c r="CF1140" t="s">
        <v>423</v>
      </c>
      <c r="CG1140" t="s">
        <v>423</v>
      </c>
      <c r="CH1140" t="s">
        <v>423</v>
      </c>
      <c r="CI1140" t="s">
        <v>423</v>
      </c>
      <c r="CJ1140" t="s">
        <v>423</v>
      </c>
      <c r="CK1140" t="s">
        <v>423</v>
      </c>
      <c r="CL1140" t="s">
        <v>431</v>
      </c>
      <c r="CM1140" t="s">
        <v>423</v>
      </c>
      <c r="CN1140" t="s">
        <v>423</v>
      </c>
      <c r="CO1140" t="s">
        <v>432</v>
      </c>
      <c r="CP1140" t="s">
        <v>432</v>
      </c>
      <c r="CQ1140" t="s">
        <v>432</v>
      </c>
      <c r="CR1140" t="s">
        <v>432</v>
      </c>
      <c r="CT1140" t="s">
        <v>432</v>
      </c>
      <c r="CU1140" t="s">
        <v>423</v>
      </c>
      <c r="CV1140" t="s">
        <v>431</v>
      </c>
      <c r="CW1140" t="s">
        <v>423</v>
      </c>
      <c r="CX1140" t="s">
        <v>423</v>
      </c>
      <c r="CY1140" t="s">
        <v>423</v>
      </c>
      <c r="CZ1140" t="s">
        <v>423</v>
      </c>
      <c r="DA1140" t="s">
        <v>423</v>
      </c>
      <c r="DB1140" t="s">
        <v>423</v>
      </c>
      <c r="DC1140" t="s">
        <v>431</v>
      </c>
      <c r="DD1140" t="s">
        <v>432</v>
      </c>
      <c r="DE1140" t="s">
        <v>432</v>
      </c>
      <c r="DF1140" t="s">
        <v>432</v>
      </c>
      <c r="DG1140" t="s">
        <v>432</v>
      </c>
      <c r="DH1140" t="s">
        <v>423</v>
      </c>
      <c r="DI1140" t="s">
        <v>423</v>
      </c>
      <c r="DJ1140" t="s">
        <v>431</v>
      </c>
      <c r="DK1140" t="s">
        <v>423</v>
      </c>
      <c r="DL1140" t="s">
        <v>423</v>
      </c>
      <c r="DM1140" t="s">
        <v>423</v>
      </c>
      <c r="DN1140" t="s">
        <v>423</v>
      </c>
      <c r="DO1140" t="s">
        <v>431</v>
      </c>
      <c r="DP1140" t="s">
        <v>423</v>
      </c>
      <c r="DQ1140" t="s">
        <v>423</v>
      </c>
      <c r="DR1140" t="s">
        <v>423</v>
      </c>
      <c r="DS1140" t="s">
        <v>423</v>
      </c>
      <c r="DT1140" t="s">
        <v>423</v>
      </c>
      <c r="DU1140" t="s">
        <v>423</v>
      </c>
      <c r="DV1140" t="s">
        <v>423</v>
      </c>
      <c r="DW1140" t="s">
        <v>431</v>
      </c>
      <c r="DX1140" t="s">
        <v>423</v>
      </c>
      <c r="DY1140" t="s">
        <v>423</v>
      </c>
      <c r="DZ1140" t="s">
        <v>431</v>
      </c>
      <c r="EA1140" t="s">
        <v>423</v>
      </c>
      <c r="EB1140" t="s">
        <v>423</v>
      </c>
      <c r="EC1140" t="s">
        <v>423</v>
      </c>
      <c r="ED1140" t="s">
        <v>431</v>
      </c>
      <c r="EE1140" t="s">
        <v>423</v>
      </c>
      <c r="EF1140" t="s">
        <v>438</v>
      </c>
      <c r="EG1140" t="s">
        <v>434</v>
      </c>
      <c r="EH1140" t="s">
        <v>435</v>
      </c>
      <c r="EI1140" t="s">
        <v>433</v>
      </c>
      <c r="EJ1140" t="s">
        <v>437</v>
      </c>
      <c r="EK1140" t="s">
        <v>436</v>
      </c>
      <c r="EL1140" t="s">
        <v>425</v>
      </c>
      <c r="EM1140" t="s">
        <v>425</v>
      </c>
      <c r="EN1140" t="s">
        <v>425</v>
      </c>
      <c r="EO1140" t="s">
        <v>426</v>
      </c>
      <c r="EP1140" t="s">
        <v>427</v>
      </c>
      <c r="EQ1140" t="s">
        <v>428</v>
      </c>
      <c r="ER1140" t="s">
        <v>424</v>
      </c>
      <c r="ES1140" t="s">
        <v>424</v>
      </c>
      <c r="ET1140" t="s">
        <v>429</v>
      </c>
      <c r="EU1140" t="s">
        <v>430</v>
      </c>
      <c r="EV1140" t="s">
        <v>424</v>
      </c>
      <c r="EW1140" t="s">
        <v>430</v>
      </c>
      <c r="EX1140" t="s">
        <v>423</v>
      </c>
      <c r="EY1140" t="s">
        <v>423</v>
      </c>
      <c r="EZ1140" t="s">
        <v>423</v>
      </c>
      <c r="FA1140" t="s">
        <v>423</v>
      </c>
      <c r="FB1140" t="s">
        <v>431</v>
      </c>
      <c r="FC1140" t="s">
        <v>423</v>
      </c>
      <c r="FD1140" t="s">
        <v>423</v>
      </c>
      <c r="FE1140" t="s">
        <v>423</v>
      </c>
      <c r="FF1140" t="s">
        <v>423</v>
      </c>
      <c r="FG1140" t="s">
        <v>431</v>
      </c>
      <c r="FH1140" t="s">
        <v>423</v>
      </c>
      <c r="FI1140" t="s">
        <v>423</v>
      </c>
      <c r="FJ1140" t="s">
        <v>423</v>
      </c>
      <c r="FK1140" t="s">
        <v>431</v>
      </c>
      <c r="FL1140" t="s">
        <v>423</v>
      </c>
      <c r="FM1140" t="s">
        <v>423</v>
      </c>
      <c r="FN1140" t="s">
        <v>431</v>
      </c>
      <c r="FO1140" t="s">
        <v>423</v>
      </c>
      <c r="FP1140" t="s">
        <v>423</v>
      </c>
      <c r="FQ1140" t="s">
        <v>423</v>
      </c>
      <c r="FR1140" t="s">
        <v>431</v>
      </c>
      <c r="FS1140" t="s">
        <v>423</v>
      </c>
      <c r="FT1140" t="s">
        <v>423</v>
      </c>
      <c r="FU1140" t="s">
        <v>423</v>
      </c>
      <c r="FV1140" t="s">
        <v>423</v>
      </c>
      <c r="FW1140" t="s">
        <v>431</v>
      </c>
      <c r="FX1140" t="s">
        <v>423</v>
      </c>
      <c r="FZ1140" t="s">
        <v>431</v>
      </c>
      <c r="GB1140" t="s">
        <v>423</v>
      </c>
      <c r="GD1140" t="s">
        <v>423</v>
      </c>
      <c r="GF1140" t="s">
        <v>423</v>
      </c>
      <c r="GG1140" t="s">
        <v>432</v>
      </c>
      <c r="GH1140" t="s">
        <v>432</v>
      </c>
      <c r="GI1140" t="s">
        <v>432</v>
      </c>
      <c r="GJ1140" t="s">
        <v>432</v>
      </c>
      <c r="GK1140" t="s">
        <v>432</v>
      </c>
      <c r="GL1140" t="s">
        <v>432</v>
      </c>
      <c r="GM1140" t="s">
        <v>432</v>
      </c>
      <c r="GN1140" t="s">
        <v>432</v>
      </c>
      <c r="GO1140" t="s">
        <v>432</v>
      </c>
      <c r="GP1140" t="s">
        <v>432</v>
      </c>
      <c r="GQ1140" t="s">
        <v>432</v>
      </c>
      <c r="GR1140" t="s">
        <v>432</v>
      </c>
      <c r="GS1140" t="s">
        <v>432</v>
      </c>
      <c r="GT1140" t="s">
        <v>432</v>
      </c>
      <c r="GU1140" t="s">
        <v>423</v>
      </c>
      <c r="GV1140" t="s">
        <v>423</v>
      </c>
      <c r="GW1140" t="s">
        <v>423</v>
      </c>
      <c r="GX1140" t="s">
        <v>431</v>
      </c>
      <c r="GY1140" t="s">
        <v>423</v>
      </c>
      <c r="GZ1140" t="s">
        <v>423</v>
      </c>
      <c r="HA1140" t="s">
        <v>423</v>
      </c>
      <c r="HB1140" t="s">
        <v>423</v>
      </c>
      <c r="HC1140" t="s">
        <v>431</v>
      </c>
      <c r="HD1140" t="s">
        <v>432</v>
      </c>
      <c r="HE1140" t="s">
        <v>432</v>
      </c>
      <c r="HF1140" t="s">
        <v>432</v>
      </c>
      <c r="HG1140" t="s">
        <v>432</v>
      </c>
      <c r="HH1140" t="s">
        <v>423</v>
      </c>
      <c r="HI1140" t="s">
        <v>423</v>
      </c>
      <c r="HJ1140" t="s">
        <v>423</v>
      </c>
      <c r="HK1140" t="s">
        <v>423</v>
      </c>
      <c r="HL1140" t="s">
        <v>423</v>
      </c>
      <c r="HM1140" t="s">
        <v>431</v>
      </c>
      <c r="HN1140" t="s">
        <v>423</v>
      </c>
      <c r="HP1140" t="s">
        <v>423</v>
      </c>
      <c r="HR1140" t="s">
        <v>431</v>
      </c>
      <c r="HT1140" t="s">
        <v>423</v>
      </c>
      <c r="HV1140" t="s">
        <v>423</v>
      </c>
      <c r="HW1140" t="s">
        <v>423</v>
      </c>
      <c r="HX1140" t="s">
        <v>423</v>
      </c>
      <c r="HY1140" t="s">
        <v>423</v>
      </c>
      <c r="HZ1140" t="s">
        <v>431</v>
      </c>
      <c r="IA1140" t="s">
        <v>423</v>
      </c>
      <c r="IB1140" t="s">
        <v>423</v>
      </c>
      <c r="IC1140" t="s">
        <v>423</v>
      </c>
      <c r="ID1140" t="s">
        <v>431</v>
      </c>
      <c r="IE1140" t="s">
        <v>423</v>
      </c>
      <c r="IF1140" t="s">
        <v>423</v>
      </c>
      <c r="IG1140" t="s">
        <v>423</v>
      </c>
      <c r="IH1140" t="s">
        <v>423</v>
      </c>
      <c r="II1140" t="s">
        <v>431</v>
      </c>
      <c r="IJ1140" t="s">
        <v>423</v>
      </c>
      <c r="IK1140" t="s">
        <v>423</v>
      </c>
      <c r="IL1140" t="s">
        <v>423</v>
      </c>
      <c r="IM1140" t="s">
        <v>431</v>
      </c>
      <c r="IN1140" t="s">
        <v>423</v>
      </c>
      <c r="IO1140" t="s">
        <v>423</v>
      </c>
      <c r="IP1140" t="s">
        <v>423</v>
      </c>
      <c r="IQ1140" t="s">
        <v>431</v>
      </c>
      <c r="IR1140" t="s">
        <v>423</v>
      </c>
      <c r="IS1140" t="s">
        <v>423</v>
      </c>
      <c r="IT1140" t="s">
        <v>423</v>
      </c>
      <c r="IU1140" t="s">
        <v>431</v>
      </c>
      <c r="IV1140" t="s">
        <v>423</v>
      </c>
      <c r="IX1140" t="s">
        <v>423</v>
      </c>
      <c r="IZ1140" t="s">
        <v>423</v>
      </c>
      <c r="JB1140" t="s">
        <v>431</v>
      </c>
      <c r="JI1140" t="s">
        <v>423</v>
      </c>
      <c r="JJ1140" t="s">
        <v>423</v>
      </c>
      <c r="JK1140" t="s">
        <v>423</v>
      </c>
      <c r="JL1140" t="s">
        <v>431</v>
      </c>
      <c r="JM1140" t="s">
        <v>423</v>
      </c>
      <c r="JN1140" t="s">
        <v>423</v>
      </c>
      <c r="JO1140" t="s">
        <v>423</v>
      </c>
      <c r="JP1140" t="s">
        <v>423</v>
      </c>
      <c r="JQ1140" t="s">
        <v>423</v>
      </c>
      <c r="JR1140" t="s">
        <v>423</v>
      </c>
      <c r="JS1140" t="s">
        <v>423</v>
      </c>
      <c r="JT1140" t="s">
        <v>423</v>
      </c>
      <c r="JU1140" t="s">
        <v>423</v>
      </c>
      <c r="JV1140" t="s">
        <v>423</v>
      </c>
      <c r="JW1140" t="s">
        <v>423</v>
      </c>
      <c r="JX1140" t="s">
        <v>423</v>
      </c>
      <c r="JY1140" t="s">
        <v>431</v>
      </c>
      <c r="JZ1140" t="s">
        <v>423</v>
      </c>
      <c r="KA1140" t="s">
        <v>423</v>
      </c>
      <c r="KB1140" t="s">
        <v>423</v>
      </c>
      <c r="KC1140" t="s">
        <v>423</v>
      </c>
      <c r="KD1140" t="s">
        <v>423</v>
      </c>
      <c r="KE1140" t="s">
        <v>423</v>
      </c>
      <c r="KF1140" t="s">
        <v>423</v>
      </c>
      <c r="KG1140" t="s">
        <v>423</v>
      </c>
      <c r="KH1140" t="s">
        <v>423</v>
      </c>
      <c r="KI1140" t="s">
        <v>423</v>
      </c>
      <c r="KJ1140" t="s">
        <v>423</v>
      </c>
      <c r="KK1140" t="s">
        <v>423</v>
      </c>
      <c r="KL1140" t="s">
        <v>423</v>
      </c>
      <c r="KM1140" t="s">
        <v>423</v>
      </c>
      <c r="KN1140" t="s">
        <v>423</v>
      </c>
      <c r="KO1140" t="s">
        <v>423</v>
      </c>
      <c r="KP1140" t="s">
        <v>423</v>
      </c>
      <c r="KQ1140" t="s">
        <v>431</v>
      </c>
      <c r="KR1140" t="s">
        <v>423</v>
      </c>
      <c r="KS1140" t="s">
        <v>423</v>
      </c>
      <c r="KT1140" t="s">
        <v>423</v>
      </c>
      <c r="KU1140" t="s">
        <v>423</v>
      </c>
      <c r="KV1140" t="s">
        <v>423</v>
      </c>
      <c r="KW1140" t="s">
        <v>431</v>
      </c>
      <c r="KY1140" t="s">
        <v>431</v>
      </c>
      <c r="KZ1140" t="s">
        <v>432</v>
      </c>
      <c r="LA1140" t="s">
        <v>432</v>
      </c>
      <c r="LB1140" t="s">
        <v>432</v>
      </c>
      <c r="LC1140" t="s">
        <v>432</v>
      </c>
      <c r="LD1140" t="s">
        <v>432</v>
      </c>
      <c r="LE1140" t="s">
        <v>432</v>
      </c>
      <c r="LF1140" t="s">
        <v>432</v>
      </c>
      <c r="LG1140" t="s">
        <v>432</v>
      </c>
      <c r="LH1140" t="s">
        <v>432</v>
      </c>
      <c r="LI1140" t="s">
        <v>432</v>
      </c>
      <c r="LK1140" t="s">
        <v>431</v>
      </c>
      <c r="LL1140" t="s">
        <v>423</v>
      </c>
      <c r="LM1140" t="s">
        <v>423</v>
      </c>
      <c r="LN1140" t="s">
        <v>423</v>
      </c>
      <c r="LO1140" t="s">
        <v>439</v>
      </c>
      <c r="LP1140" t="s">
        <v>432</v>
      </c>
      <c r="LQ1140" t="s">
        <v>432</v>
      </c>
      <c r="LR1140" t="s">
        <v>432</v>
      </c>
      <c r="LS1140" t="s">
        <v>432</v>
      </c>
      <c r="LT1140" t="s">
        <v>432</v>
      </c>
      <c r="LU1140" t="s">
        <v>423</v>
      </c>
      <c r="LV1140" t="s">
        <v>423</v>
      </c>
      <c r="LW1140" t="s">
        <v>423</v>
      </c>
      <c r="LX1140" t="s">
        <v>423</v>
      </c>
      <c r="LY1140" t="s">
        <v>423</v>
      </c>
      <c r="LZ1140" t="s">
        <v>431</v>
      </c>
      <c r="MA1140" t="s">
        <v>423</v>
      </c>
      <c r="MB1140" t="s">
        <v>423</v>
      </c>
      <c r="MC1140" t="s">
        <v>423</v>
      </c>
      <c r="MD1140" t="s">
        <v>431</v>
      </c>
      <c r="ME1140" t="s">
        <v>423</v>
      </c>
      <c r="MF1140" t="s">
        <v>423</v>
      </c>
      <c r="MG1140" t="s">
        <v>423</v>
      </c>
      <c r="MH1140" t="s">
        <v>431</v>
      </c>
      <c r="MI1140" t="s">
        <v>423</v>
      </c>
      <c r="MJ1140" t="s">
        <v>431</v>
      </c>
      <c r="MK1140" t="s">
        <v>423</v>
      </c>
      <c r="ML1140" t="s">
        <v>423</v>
      </c>
      <c r="MN1140">
        <v>600.04</v>
      </c>
      <c r="MO1140">
        <v>58.57</v>
      </c>
      <c r="NE1140">
        <v>229.24</v>
      </c>
      <c r="NT1140">
        <v>160.72</v>
      </c>
      <c r="OJ1140">
        <v>35.520000000000003</v>
      </c>
      <c r="OT1140">
        <v>115.99</v>
      </c>
    </row>
    <row r="1141" spans="1:410" ht="12.75" customHeight="1" x14ac:dyDescent="0.2">
      <c r="A1141">
        <v>1387</v>
      </c>
      <c r="B1141" t="str">
        <f t="shared" si="782"/>
        <v>0-5min</v>
      </c>
      <c r="C1141" t="str">
        <f t="shared" si="783"/>
        <v>seul</v>
      </c>
      <c r="D1141" t="str">
        <f t="shared" si="784"/>
        <v>10-20m2</v>
      </c>
      <c r="E1141" t="str">
        <f t="shared" si="785"/>
        <v>plutôt oui</v>
      </c>
      <c r="F1141" t="str">
        <f t="shared" si="786"/>
        <v>aucune</v>
      </c>
      <c r="G1141" t="str">
        <f t="shared" si="787"/>
        <v>non</v>
      </c>
      <c r="H1141" t="str">
        <f t="shared" si="788"/>
        <v>non</v>
      </c>
      <c r="I1141" t="s">
        <v>423</v>
      </c>
      <c r="J1141" t="str">
        <f t="shared" si="789"/>
        <v>parfois</v>
      </c>
      <c r="K1141" t="str">
        <f t="shared" si="790"/>
        <v>souvent</v>
      </c>
      <c r="L1141" t="str">
        <f t="shared" si="791"/>
        <v>plutôt oui</v>
      </c>
      <c r="M1141" t="str">
        <f t="shared" si="792"/>
        <v>1-2h</v>
      </c>
      <c r="N1141" t="str">
        <f t="shared" si="793"/>
        <v>2-4h</v>
      </c>
      <c r="O1141" t="str">
        <f t="shared" si="794"/>
        <v>souvent</v>
      </c>
      <c r="P1141" t="str">
        <f t="shared" si="795"/>
        <v>souvent</v>
      </c>
      <c r="Q1141" t="str">
        <f t="shared" si="796"/>
        <v>parfois</v>
      </c>
      <c r="R1141" t="s">
        <v>424</v>
      </c>
      <c r="S1141" t="s">
        <v>425</v>
      </c>
      <c r="T1141" t="s">
        <v>425</v>
      </c>
      <c r="U1141" t="s">
        <v>427</v>
      </c>
      <c r="V1141" t="s">
        <v>428</v>
      </c>
      <c r="W1141" t="s">
        <v>428</v>
      </c>
      <c r="X1141" t="s">
        <v>429</v>
      </c>
      <c r="Y1141" t="s">
        <v>424</v>
      </c>
      <c r="Z1141" t="s">
        <v>424</v>
      </c>
      <c r="AA1141" t="s">
        <v>430</v>
      </c>
      <c r="AB1141" t="s">
        <v>425</v>
      </c>
      <c r="AC1141" t="s">
        <v>425</v>
      </c>
      <c r="AD1141" t="str">
        <f t="shared" si="797"/>
        <v>1 semaine avant</v>
      </c>
      <c r="AE1141" t="str">
        <f t="shared" si="798"/>
        <v>plutôt oui</v>
      </c>
      <c r="AF1141" t="str">
        <f t="shared" si="799"/>
        <v>plutôt bonnes</v>
      </c>
      <c r="AG1141" t="str">
        <f t="shared" si="800"/>
        <v>parfois</v>
      </c>
      <c r="AH1141" t="str">
        <f t="shared" si="801"/>
        <v>régulièrement</v>
      </c>
      <c r="AI1141" t="str">
        <f t="shared" si="802"/>
        <v>parfois</v>
      </c>
      <c r="AJ1141" t="str">
        <f t="shared" si="803"/>
        <v>parfois</v>
      </c>
      <c r="AK1141" t="str">
        <f t="shared" si="804"/>
        <v>non</v>
      </c>
      <c r="AL1141" t="str">
        <f t="shared" si="805"/>
        <v>pas d'asso</v>
      </c>
      <c r="AM1141" t="str">
        <f t="shared" si="806"/>
        <v>pas d'asso</v>
      </c>
      <c r="AN1141" t="str">
        <f t="shared" si="807"/>
        <v>6-10h</v>
      </c>
      <c r="AO1141" t="str">
        <f t="shared" si="808"/>
        <v>jamais</v>
      </c>
      <c r="AP1141" t="str">
        <f t="shared" si="809"/>
        <v>pas de spectacles</v>
      </c>
      <c r="AQ1141" t="str">
        <f t="shared" si="810"/>
        <v>1/semaine</v>
      </c>
      <c r="AR1141" t="str">
        <f t="shared" si="811"/>
        <v>régulièrement</v>
      </c>
      <c r="AS1141" t="str">
        <f t="shared" si="812"/>
        <v>2-4h</v>
      </c>
      <c r="AT1141" t="str">
        <f t="shared" si="813"/>
        <v>plutôt insatisfaisante</v>
      </c>
      <c r="AU1141" t="str">
        <f t="shared" si="814"/>
        <v>plutôt oui</v>
      </c>
      <c r="AV1141" t="str">
        <f t="shared" si="815"/>
        <v>plutôt non</v>
      </c>
      <c r="AW1141" t="str">
        <f t="shared" si="816"/>
        <v>plutôt oui</v>
      </c>
      <c r="AX1141" t="str">
        <f t="shared" si="817"/>
        <v>plutôt oui</v>
      </c>
      <c r="AY1141" t="str">
        <f t="shared" si="818"/>
        <v>plutôt oui</v>
      </c>
      <c r="AZ1141" t="str">
        <f t="shared" si="819"/>
        <v>4A</v>
      </c>
      <c r="BA1141" t="str">
        <f t="shared" si="820"/>
        <v>GM</v>
      </c>
      <c r="BB1141" t="str">
        <f t="shared" si="821"/>
        <v>classique</v>
      </c>
      <c r="BC1141" t="str">
        <f t="shared" si="822"/>
        <v>non</v>
      </c>
      <c r="BD1141" t="str">
        <f t="shared" si="823"/>
        <v>3A</v>
      </c>
      <c r="BE1141" t="str">
        <f t="shared" si="824"/>
        <v>Fr</v>
      </c>
      <c r="BF1141" t="str">
        <f t="shared" si="825"/>
        <v>pas de classement</v>
      </c>
      <c r="BG1141" t="str">
        <f t="shared" si="826"/>
        <v>50-75%</v>
      </c>
      <c r="BH1141" t="s">
        <v>423</v>
      </c>
      <c r="BI1141" t="str">
        <f t="shared" si="827"/>
        <v>1 par semestre</v>
      </c>
      <c r="BJ1141" t="s">
        <v>431</v>
      </c>
      <c r="BK1141" t="s">
        <v>423</v>
      </c>
      <c r="BL1141" t="s">
        <v>423</v>
      </c>
      <c r="BM1141" t="s">
        <v>423</v>
      </c>
      <c r="BN1141" t="s">
        <v>431</v>
      </c>
      <c r="BO1141" t="s">
        <v>423</v>
      </c>
      <c r="BP1141" t="s">
        <v>423</v>
      </c>
      <c r="BR1141" t="s">
        <v>423</v>
      </c>
      <c r="BS1141" t="s">
        <v>431</v>
      </c>
      <c r="BT1141" t="s">
        <v>423</v>
      </c>
      <c r="BU1141" t="s">
        <v>423</v>
      </c>
      <c r="BV1141" t="s">
        <v>423</v>
      </c>
      <c r="BW1141" t="s">
        <v>431</v>
      </c>
      <c r="BX1141" t="s">
        <v>423</v>
      </c>
      <c r="BY1141" t="s">
        <v>423</v>
      </c>
      <c r="BZ1141" t="s">
        <v>423</v>
      </c>
      <c r="CA1141" t="s">
        <v>432</v>
      </c>
      <c r="CB1141" t="s">
        <v>432</v>
      </c>
      <c r="CC1141" t="s">
        <v>432</v>
      </c>
      <c r="CD1141" t="s">
        <v>432</v>
      </c>
      <c r="CE1141" t="s">
        <v>423</v>
      </c>
      <c r="CF1141" t="s">
        <v>432</v>
      </c>
      <c r="CG1141" t="s">
        <v>432</v>
      </c>
      <c r="CH1141" t="s">
        <v>432</v>
      </c>
      <c r="CI1141" t="s">
        <v>432</v>
      </c>
      <c r="CJ1141" t="s">
        <v>432</v>
      </c>
      <c r="CK1141" t="s">
        <v>432</v>
      </c>
      <c r="CL1141" t="s">
        <v>432</v>
      </c>
      <c r="CM1141" t="s">
        <v>432</v>
      </c>
      <c r="CN1141" t="s">
        <v>423</v>
      </c>
      <c r="CO1141" t="s">
        <v>432</v>
      </c>
      <c r="CP1141" t="s">
        <v>432</v>
      </c>
      <c r="CQ1141" t="s">
        <v>432</v>
      </c>
      <c r="CR1141" t="s">
        <v>432</v>
      </c>
      <c r="CT1141" t="s">
        <v>432</v>
      </c>
      <c r="CU1141" t="s">
        <v>423</v>
      </c>
      <c r="CV1141" t="s">
        <v>423</v>
      </c>
      <c r="CW1141" t="s">
        <v>423</v>
      </c>
      <c r="CX1141" t="s">
        <v>431</v>
      </c>
      <c r="CY1141" t="s">
        <v>423</v>
      </c>
      <c r="CZ1141" t="s">
        <v>423</v>
      </c>
      <c r="DA1141" t="s">
        <v>431</v>
      </c>
      <c r="DB1141" t="s">
        <v>423</v>
      </c>
      <c r="DC1141" t="s">
        <v>423</v>
      </c>
      <c r="DD1141" t="s">
        <v>423</v>
      </c>
      <c r="DE1141" t="s">
        <v>431</v>
      </c>
      <c r="DF1141" t="s">
        <v>423</v>
      </c>
      <c r="DG1141" t="s">
        <v>423</v>
      </c>
      <c r="DH1141" t="s">
        <v>423</v>
      </c>
      <c r="DI1141" t="s">
        <v>423</v>
      </c>
      <c r="DJ1141" t="s">
        <v>431</v>
      </c>
      <c r="DK1141" t="s">
        <v>423</v>
      </c>
      <c r="DL1141" t="s">
        <v>423</v>
      </c>
      <c r="DM1141" t="s">
        <v>423</v>
      </c>
      <c r="DN1141" t="s">
        <v>423</v>
      </c>
      <c r="DO1141" t="s">
        <v>423</v>
      </c>
      <c r="DP1141" t="s">
        <v>431</v>
      </c>
      <c r="DQ1141" t="s">
        <v>423</v>
      </c>
      <c r="DR1141" t="s">
        <v>423</v>
      </c>
      <c r="DS1141" t="s">
        <v>423</v>
      </c>
      <c r="DT1141" t="s">
        <v>423</v>
      </c>
      <c r="DU1141" t="s">
        <v>431</v>
      </c>
      <c r="DV1141" t="s">
        <v>423</v>
      </c>
      <c r="DW1141" t="s">
        <v>423</v>
      </c>
      <c r="DX1141" t="s">
        <v>423</v>
      </c>
      <c r="DY1141" t="s">
        <v>431</v>
      </c>
      <c r="DZ1141" t="s">
        <v>423</v>
      </c>
      <c r="EA1141" t="s">
        <v>423</v>
      </c>
      <c r="EB1141" t="s">
        <v>423</v>
      </c>
      <c r="EC1141" t="s">
        <v>423</v>
      </c>
      <c r="ED1141" t="s">
        <v>431</v>
      </c>
      <c r="EE1141" t="s">
        <v>423</v>
      </c>
      <c r="EF1141" t="s">
        <v>438</v>
      </c>
      <c r="EG1141" t="s">
        <v>434</v>
      </c>
      <c r="EH1141" t="s">
        <v>437</v>
      </c>
      <c r="EI1141" t="s">
        <v>436</v>
      </c>
      <c r="EJ1141" t="s">
        <v>433</v>
      </c>
      <c r="EK1141" t="s">
        <v>435</v>
      </c>
      <c r="EL1141" t="s">
        <v>424</v>
      </c>
      <c r="EM1141" t="s">
        <v>425</v>
      </c>
      <c r="EN1141" t="s">
        <v>425</v>
      </c>
      <c r="EO1141" t="s">
        <v>427</v>
      </c>
      <c r="EP1141" t="s">
        <v>428</v>
      </c>
      <c r="EQ1141" t="s">
        <v>428</v>
      </c>
      <c r="ER1141" t="s">
        <v>429</v>
      </c>
      <c r="ES1141" t="s">
        <v>424</v>
      </c>
      <c r="ET1141" t="s">
        <v>424</v>
      </c>
      <c r="EU1141" t="s">
        <v>430</v>
      </c>
      <c r="EV1141" t="s">
        <v>425</v>
      </c>
      <c r="EW1141" t="s">
        <v>425</v>
      </c>
      <c r="EX1141" t="s">
        <v>423</v>
      </c>
      <c r="EY1141" t="s">
        <v>423</v>
      </c>
      <c r="EZ1141" t="s">
        <v>423</v>
      </c>
      <c r="FA1141" t="s">
        <v>431</v>
      </c>
      <c r="FB1141" t="s">
        <v>423</v>
      </c>
      <c r="FC1141" t="s">
        <v>423</v>
      </c>
      <c r="FD1141" t="s">
        <v>423</v>
      </c>
      <c r="FE1141" t="s">
        <v>431</v>
      </c>
      <c r="FF1141" t="s">
        <v>423</v>
      </c>
      <c r="FG1141" t="s">
        <v>423</v>
      </c>
      <c r="FH1141" t="s">
        <v>423</v>
      </c>
      <c r="FI1141" t="s">
        <v>431</v>
      </c>
      <c r="FJ1141" t="s">
        <v>423</v>
      </c>
      <c r="FK1141" t="s">
        <v>423</v>
      </c>
      <c r="FL1141" t="s">
        <v>423</v>
      </c>
      <c r="FM1141" t="s">
        <v>423</v>
      </c>
      <c r="FN1141" t="s">
        <v>431</v>
      </c>
      <c r="FO1141" t="s">
        <v>423</v>
      </c>
      <c r="FP1141" t="s">
        <v>423</v>
      </c>
      <c r="FQ1141" t="s">
        <v>431</v>
      </c>
      <c r="FR1141" t="s">
        <v>423</v>
      </c>
      <c r="FS1141" t="s">
        <v>423</v>
      </c>
      <c r="FT1141" t="s">
        <v>423</v>
      </c>
      <c r="FU1141" t="s">
        <v>423</v>
      </c>
      <c r="FV1141" t="s">
        <v>431</v>
      </c>
      <c r="FW1141" t="s">
        <v>423</v>
      </c>
      <c r="FX1141" t="s">
        <v>423</v>
      </c>
      <c r="FZ1141" t="s">
        <v>423</v>
      </c>
      <c r="GB1141" t="s">
        <v>431</v>
      </c>
      <c r="GD1141" t="s">
        <v>423</v>
      </c>
      <c r="GF1141" t="s">
        <v>423</v>
      </c>
      <c r="GG1141" t="s">
        <v>432</v>
      </c>
      <c r="GH1141" t="s">
        <v>432</v>
      </c>
      <c r="GI1141" t="s">
        <v>432</v>
      </c>
      <c r="GJ1141" t="s">
        <v>432</v>
      </c>
      <c r="GK1141" t="s">
        <v>432</v>
      </c>
      <c r="GL1141" t="s">
        <v>432</v>
      </c>
      <c r="GM1141" t="s">
        <v>432</v>
      </c>
      <c r="GN1141" t="s">
        <v>432</v>
      </c>
      <c r="GO1141" t="s">
        <v>432</v>
      </c>
      <c r="GP1141" t="s">
        <v>432</v>
      </c>
      <c r="GQ1141" t="s">
        <v>432</v>
      </c>
      <c r="GR1141" t="s">
        <v>432</v>
      </c>
      <c r="GS1141" t="s">
        <v>432</v>
      </c>
      <c r="GT1141" t="s">
        <v>432</v>
      </c>
      <c r="GU1141" t="s">
        <v>423</v>
      </c>
      <c r="GV1141" t="s">
        <v>431</v>
      </c>
      <c r="GW1141" t="s">
        <v>423</v>
      </c>
      <c r="GX1141" t="s">
        <v>423</v>
      </c>
      <c r="GY1141" t="s">
        <v>423</v>
      </c>
      <c r="GZ1141" t="s">
        <v>423</v>
      </c>
      <c r="HA1141" t="s">
        <v>423</v>
      </c>
      <c r="HB1141" t="s">
        <v>423</v>
      </c>
      <c r="HC1141" t="s">
        <v>431</v>
      </c>
      <c r="HD1141" t="s">
        <v>432</v>
      </c>
      <c r="HE1141" t="s">
        <v>432</v>
      </c>
      <c r="HF1141" t="s">
        <v>432</v>
      </c>
      <c r="HG1141" t="s">
        <v>432</v>
      </c>
      <c r="HH1141" t="s">
        <v>423</v>
      </c>
      <c r="HI1141" t="s">
        <v>423</v>
      </c>
      <c r="HJ1141" t="s">
        <v>431</v>
      </c>
      <c r="HK1141" t="s">
        <v>423</v>
      </c>
      <c r="HL1141" t="s">
        <v>423</v>
      </c>
      <c r="HM1141" t="s">
        <v>423</v>
      </c>
      <c r="HN1141" t="s">
        <v>423</v>
      </c>
      <c r="HP1141" t="s">
        <v>431</v>
      </c>
      <c r="HR1141" t="s">
        <v>423</v>
      </c>
      <c r="HT1141" t="s">
        <v>423</v>
      </c>
      <c r="HV1141" t="s">
        <v>423</v>
      </c>
      <c r="HW1141" t="s">
        <v>423</v>
      </c>
      <c r="HX1141" t="s">
        <v>431</v>
      </c>
      <c r="HY1141" t="s">
        <v>423</v>
      </c>
      <c r="HZ1141" t="s">
        <v>423</v>
      </c>
      <c r="IA1141" t="s">
        <v>423</v>
      </c>
      <c r="IB1141" t="s">
        <v>423</v>
      </c>
      <c r="IC1141" t="s">
        <v>423</v>
      </c>
      <c r="ID1141" t="s">
        <v>431</v>
      </c>
      <c r="IE1141" t="s">
        <v>423</v>
      </c>
      <c r="IF1141" t="s">
        <v>423</v>
      </c>
      <c r="IG1141" t="s">
        <v>431</v>
      </c>
      <c r="IH1141" t="s">
        <v>423</v>
      </c>
      <c r="II1141" t="s">
        <v>423</v>
      </c>
      <c r="IJ1141" t="s">
        <v>423</v>
      </c>
      <c r="IK1141" t="s">
        <v>423</v>
      </c>
      <c r="IL1141" t="s">
        <v>431</v>
      </c>
      <c r="IM1141" t="s">
        <v>423</v>
      </c>
      <c r="IN1141" t="s">
        <v>423</v>
      </c>
      <c r="IO1141" t="s">
        <v>431</v>
      </c>
      <c r="IP1141" t="s">
        <v>423</v>
      </c>
      <c r="IQ1141" t="s">
        <v>423</v>
      </c>
      <c r="IR1141" t="s">
        <v>423</v>
      </c>
      <c r="IS1141" t="s">
        <v>431</v>
      </c>
      <c r="IT1141" t="s">
        <v>423</v>
      </c>
      <c r="IU1141" t="s">
        <v>423</v>
      </c>
      <c r="IV1141" t="s">
        <v>423</v>
      </c>
      <c r="IX1141" t="s">
        <v>431</v>
      </c>
      <c r="IZ1141" t="s">
        <v>423</v>
      </c>
      <c r="JB1141" t="s">
        <v>423</v>
      </c>
      <c r="JI1141" t="s">
        <v>423</v>
      </c>
      <c r="JJ1141" t="s">
        <v>423</v>
      </c>
      <c r="JK1141" t="s">
        <v>423</v>
      </c>
      <c r="JL1141" t="s">
        <v>431</v>
      </c>
      <c r="JM1141" t="s">
        <v>423</v>
      </c>
      <c r="JN1141" t="s">
        <v>423</v>
      </c>
      <c r="JO1141" t="s">
        <v>423</v>
      </c>
      <c r="JP1141" t="s">
        <v>423</v>
      </c>
      <c r="JQ1141" t="s">
        <v>423</v>
      </c>
      <c r="JR1141" t="s">
        <v>423</v>
      </c>
      <c r="JS1141" t="s">
        <v>423</v>
      </c>
      <c r="JT1141" t="s">
        <v>423</v>
      </c>
      <c r="JU1141" t="s">
        <v>423</v>
      </c>
      <c r="JV1141" t="s">
        <v>423</v>
      </c>
      <c r="JW1141" t="s">
        <v>423</v>
      </c>
      <c r="JX1141" t="s">
        <v>423</v>
      </c>
      <c r="JY1141" t="s">
        <v>431</v>
      </c>
      <c r="JZ1141" t="s">
        <v>423</v>
      </c>
      <c r="KA1141" t="s">
        <v>423</v>
      </c>
      <c r="KB1141" t="s">
        <v>423</v>
      </c>
      <c r="KC1141" t="s">
        <v>423</v>
      </c>
      <c r="KD1141" t="s">
        <v>423</v>
      </c>
      <c r="KE1141" t="s">
        <v>423</v>
      </c>
      <c r="KF1141" t="s">
        <v>423</v>
      </c>
      <c r="KG1141" t="s">
        <v>423</v>
      </c>
      <c r="KH1141" t="s">
        <v>423</v>
      </c>
      <c r="KI1141" t="s">
        <v>423</v>
      </c>
      <c r="KJ1141" t="s">
        <v>423</v>
      </c>
      <c r="KK1141" t="s">
        <v>423</v>
      </c>
      <c r="KL1141" t="s">
        <v>423</v>
      </c>
      <c r="KM1141" t="s">
        <v>423</v>
      </c>
      <c r="KN1141" t="s">
        <v>423</v>
      </c>
      <c r="KO1141" t="s">
        <v>423</v>
      </c>
      <c r="KP1141" t="s">
        <v>423</v>
      </c>
      <c r="KQ1141" t="s">
        <v>431</v>
      </c>
      <c r="KR1141" t="s">
        <v>423</v>
      </c>
      <c r="KS1141" t="s">
        <v>423</v>
      </c>
      <c r="KT1141" t="s">
        <v>423</v>
      </c>
      <c r="KU1141" t="s">
        <v>423</v>
      </c>
      <c r="KV1141" t="s">
        <v>423</v>
      </c>
      <c r="KW1141" t="s">
        <v>431</v>
      </c>
      <c r="KY1141" t="s">
        <v>423</v>
      </c>
      <c r="KZ1141" t="s">
        <v>423</v>
      </c>
      <c r="LA1141" t="s">
        <v>423</v>
      </c>
      <c r="LB1141" t="s">
        <v>431</v>
      </c>
      <c r="LC1141" t="s">
        <v>423</v>
      </c>
      <c r="LD1141" t="s">
        <v>423</v>
      </c>
      <c r="LE1141" t="s">
        <v>423</v>
      </c>
      <c r="LF1141" t="s">
        <v>431</v>
      </c>
      <c r="LG1141" t="s">
        <v>423</v>
      </c>
      <c r="LH1141" t="s">
        <v>423</v>
      </c>
      <c r="LI1141" t="s">
        <v>423</v>
      </c>
      <c r="LK1141" t="s">
        <v>431</v>
      </c>
      <c r="LL1141" t="s">
        <v>423</v>
      </c>
      <c r="LM1141" t="s">
        <v>423</v>
      </c>
      <c r="LN1141" t="s">
        <v>423</v>
      </c>
      <c r="LO1141" t="s">
        <v>439</v>
      </c>
      <c r="LP1141" t="s">
        <v>432</v>
      </c>
      <c r="LQ1141" t="s">
        <v>432</v>
      </c>
      <c r="LR1141" t="s">
        <v>432</v>
      </c>
      <c r="LS1141" t="s">
        <v>432</v>
      </c>
      <c r="LT1141" t="s">
        <v>432</v>
      </c>
      <c r="LU1141" t="s">
        <v>432</v>
      </c>
      <c r="LV1141" t="s">
        <v>432</v>
      </c>
      <c r="LW1141" t="s">
        <v>432</v>
      </c>
      <c r="LX1141" t="s">
        <v>432</v>
      </c>
      <c r="LY1141" t="s">
        <v>432</v>
      </c>
      <c r="LZ1141" t="s">
        <v>432</v>
      </c>
      <c r="MA1141" t="s">
        <v>432</v>
      </c>
      <c r="MB1141" t="s">
        <v>423</v>
      </c>
      <c r="MC1141" t="s">
        <v>423</v>
      </c>
      <c r="MD1141" t="s">
        <v>423</v>
      </c>
      <c r="ME1141" t="s">
        <v>431</v>
      </c>
      <c r="MF1141" t="s">
        <v>423</v>
      </c>
      <c r="MG1141" t="s">
        <v>423</v>
      </c>
      <c r="MH1141" t="s">
        <v>423</v>
      </c>
      <c r="MI1141" t="s">
        <v>423</v>
      </c>
      <c r="MJ1141" t="s">
        <v>423</v>
      </c>
      <c r="MK1141" t="s">
        <v>431</v>
      </c>
      <c r="ML1141" t="s">
        <v>423</v>
      </c>
      <c r="MN1141">
        <v>294.27999999999997</v>
      </c>
      <c r="MO1141">
        <v>34.520000000000003</v>
      </c>
      <c r="NE1141">
        <v>118.57</v>
      </c>
      <c r="NT1141">
        <v>74.86</v>
      </c>
      <c r="OJ1141">
        <v>23.03</v>
      </c>
      <c r="OT1141">
        <v>43.3</v>
      </c>
    </row>
    <row r="1142" spans="1:410" ht="12.75" customHeight="1" x14ac:dyDescent="0.2">
      <c r="A1142">
        <v>1388</v>
      </c>
      <c r="B1142" t="str">
        <f t="shared" si="782"/>
        <v>5-15min</v>
      </c>
      <c r="C1142" t="str">
        <f t="shared" si="783"/>
        <v>colocation</v>
      </c>
      <c r="D1142" t="str">
        <f t="shared" si="784"/>
        <v>coloc ou foyer familial</v>
      </c>
      <c r="E1142" t="str">
        <f t="shared" si="785"/>
        <v>plutôt oui</v>
      </c>
      <c r="F1142" t="str">
        <f t="shared" si="786"/>
        <v>aucune</v>
      </c>
      <c r="G1142" t="str">
        <f t="shared" si="787"/>
        <v>non</v>
      </c>
      <c r="H1142" t="str">
        <f t="shared" si="788"/>
        <v>non</v>
      </c>
      <c r="I1142" t="s">
        <v>423</v>
      </c>
      <c r="J1142" t="str">
        <f t="shared" si="789"/>
        <v>parfois</v>
      </c>
      <c r="K1142" t="str">
        <f t="shared" si="790"/>
        <v>parfois</v>
      </c>
      <c r="L1142" t="str">
        <f t="shared" si="791"/>
        <v>plutôt oui</v>
      </c>
      <c r="M1142" t="str">
        <f t="shared" si="792"/>
        <v>0-1h</v>
      </c>
      <c r="N1142" t="str">
        <f t="shared" si="793"/>
        <v>0-1h</v>
      </c>
      <c r="O1142" t="str">
        <f t="shared" si="794"/>
        <v>souvent</v>
      </c>
      <c r="P1142" t="str">
        <f t="shared" si="795"/>
        <v>parfois</v>
      </c>
      <c r="Q1142" t="str">
        <f t="shared" si="796"/>
        <v>parfois</v>
      </c>
      <c r="R1142" t="s">
        <v>429</v>
      </c>
      <c r="S1142" t="s">
        <v>425</v>
      </c>
      <c r="T1142" t="s">
        <v>425</v>
      </c>
      <c r="U1142" t="s">
        <v>426</v>
      </c>
      <c r="V1142" t="s">
        <v>440</v>
      </c>
      <c r="W1142" t="s">
        <v>440</v>
      </c>
      <c r="X1142" t="s">
        <v>429</v>
      </c>
      <c r="Y1142" t="s">
        <v>424</v>
      </c>
      <c r="Z1142" t="s">
        <v>430</v>
      </c>
      <c r="AA1142" t="s">
        <v>429</v>
      </c>
      <c r="AB1142" t="s">
        <v>425</v>
      </c>
      <c r="AC1142" t="s">
        <v>424</v>
      </c>
      <c r="AD1142" t="str">
        <f t="shared" si="797"/>
        <v>2 semaines avant</v>
      </c>
      <c r="AE1142" t="str">
        <f t="shared" si="798"/>
        <v>plutôt oui</v>
      </c>
      <c r="AF1142" t="str">
        <f t="shared" si="799"/>
        <v>très bonnes</v>
      </c>
      <c r="AG1142" t="str">
        <f t="shared" si="800"/>
        <v>jamais</v>
      </c>
      <c r="AH1142" t="str">
        <f t="shared" si="801"/>
        <v>régulièrement</v>
      </c>
      <c r="AI1142" t="str">
        <f t="shared" si="802"/>
        <v>parfois</v>
      </c>
      <c r="AJ1142" t="str">
        <f t="shared" si="803"/>
        <v>jamais</v>
      </c>
      <c r="AK1142" t="str">
        <f t="shared" si="804"/>
        <v>5-10h</v>
      </c>
      <c r="AL1142" t="str">
        <f t="shared" si="805"/>
        <v>plutôt oui</v>
      </c>
      <c r="AM1142" t="str">
        <f t="shared" si="806"/>
        <v>plutôt non</v>
      </c>
      <c r="AN1142" t="str">
        <f t="shared" si="807"/>
        <v>6-10h</v>
      </c>
      <c r="AO1142" t="str">
        <f t="shared" si="808"/>
        <v>rarement</v>
      </c>
      <c r="AP1142" t="str">
        <f t="shared" si="809"/>
        <v>plutôt oui</v>
      </c>
      <c r="AQ1142" t="str">
        <f t="shared" si="810"/>
        <v>1/semaine</v>
      </c>
      <c r="AR1142" t="str">
        <f t="shared" si="811"/>
        <v>régulièrement</v>
      </c>
      <c r="AS1142" t="str">
        <f t="shared" si="812"/>
        <v>2-4h</v>
      </c>
      <c r="AT1142" t="str">
        <f t="shared" si="813"/>
        <v>plutôt satisfaisante</v>
      </c>
      <c r="AU1142" t="str">
        <f t="shared" si="814"/>
        <v>plutôt non</v>
      </c>
      <c r="AV1142" t="str">
        <f t="shared" si="815"/>
        <v>plutôt oui</v>
      </c>
      <c r="AW1142" t="str">
        <f t="shared" si="816"/>
        <v>tout à fait</v>
      </c>
      <c r="AX1142" t="str">
        <f t="shared" si="817"/>
        <v>tout à fait</v>
      </c>
      <c r="AY1142" t="str">
        <f t="shared" si="818"/>
        <v>plutôt non</v>
      </c>
      <c r="AZ1142" t="str">
        <f t="shared" si="819"/>
        <v>4A</v>
      </c>
      <c r="BA1142" t="str">
        <f t="shared" si="820"/>
        <v>GM</v>
      </c>
      <c r="BB1142" t="str">
        <f t="shared" si="821"/>
        <v>FAS</v>
      </c>
      <c r="BC1142" t="str">
        <f t="shared" si="822"/>
        <v>non</v>
      </c>
      <c r="BD1142" t="str">
        <f t="shared" si="823"/>
        <v>post-bac</v>
      </c>
      <c r="BE1142" t="str">
        <f t="shared" si="824"/>
        <v>Fr</v>
      </c>
      <c r="BF1142" t="str">
        <f t="shared" si="825"/>
        <v>25-50%</v>
      </c>
      <c r="BG1142" t="str">
        <f t="shared" si="826"/>
        <v>75-100%</v>
      </c>
      <c r="BH1142" t="s">
        <v>423</v>
      </c>
      <c r="BI1142" t="str">
        <f t="shared" si="827"/>
        <v>1 par semestre</v>
      </c>
      <c r="BJ1142" t="s">
        <v>423</v>
      </c>
      <c r="BK1142" t="s">
        <v>431</v>
      </c>
      <c r="BL1142" t="s">
        <v>423</v>
      </c>
      <c r="BM1142" t="s">
        <v>423</v>
      </c>
      <c r="BN1142" t="s">
        <v>423</v>
      </c>
      <c r="BO1142" t="s">
        <v>431</v>
      </c>
      <c r="BP1142" t="s">
        <v>423</v>
      </c>
      <c r="BR1142" t="s">
        <v>432</v>
      </c>
      <c r="BS1142" t="s">
        <v>432</v>
      </c>
      <c r="BT1142" t="s">
        <v>432</v>
      </c>
      <c r="BU1142" t="s">
        <v>432</v>
      </c>
      <c r="BV1142" t="s">
        <v>423</v>
      </c>
      <c r="BW1142" t="s">
        <v>431</v>
      </c>
      <c r="BX1142" t="s">
        <v>423</v>
      </c>
      <c r="BY1142" t="s">
        <v>423</v>
      </c>
      <c r="BZ1142" t="s">
        <v>423</v>
      </c>
      <c r="CA1142" t="s">
        <v>432</v>
      </c>
      <c r="CB1142" t="s">
        <v>432</v>
      </c>
      <c r="CC1142" t="s">
        <v>432</v>
      </c>
      <c r="CD1142" t="s">
        <v>432</v>
      </c>
      <c r="CE1142" t="s">
        <v>423</v>
      </c>
      <c r="CF1142" t="s">
        <v>432</v>
      </c>
      <c r="CG1142" t="s">
        <v>432</v>
      </c>
      <c r="CH1142" t="s">
        <v>432</v>
      </c>
      <c r="CI1142" t="s">
        <v>432</v>
      </c>
      <c r="CJ1142" t="s">
        <v>432</v>
      </c>
      <c r="CK1142" t="s">
        <v>432</v>
      </c>
      <c r="CL1142" t="s">
        <v>432</v>
      </c>
      <c r="CM1142" t="s">
        <v>432</v>
      </c>
      <c r="CN1142" t="s">
        <v>423</v>
      </c>
      <c r="CO1142" t="s">
        <v>432</v>
      </c>
      <c r="CP1142" t="s">
        <v>432</v>
      </c>
      <c r="CQ1142" t="s">
        <v>432</v>
      </c>
      <c r="CR1142" t="s">
        <v>432</v>
      </c>
      <c r="CT1142" t="s">
        <v>432</v>
      </c>
      <c r="CU1142" t="s">
        <v>423</v>
      </c>
      <c r="CV1142" t="s">
        <v>423</v>
      </c>
      <c r="CW1142" t="s">
        <v>423</v>
      </c>
      <c r="CX1142" t="s">
        <v>431</v>
      </c>
      <c r="CY1142" t="s">
        <v>423</v>
      </c>
      <c r="CZ1142" t="s">
        <v>423</v>
      </c>
      <c r="DA1142" t="s">
        <v>423</v>
      </c>
      <c r="DB1142" t="s">
        <v>431</v>
      </c>
      <c r="DC1142" t="s">
        <v>423</v>
      </c>
      <c r="DD1142" t="s">
        <v>423</v>
      </c>
      <c r="DE1142" t="s">
        <v>431</v>
      </c>
      <c r="DF1142" t="s">
        <v>423</v>
      </c>
      <c r="DG1142" t="s">
        <v>423</v>
      </c>
      <c r="DH1142" t="s">
        <v>423</v>
      </c>
      <c r="DI1142" t="s">
        <v>423</v>
      </c>
      <c r="DJ1142" t="s">
        <v>423</v>
      </c>
      <c r="DK1142" t="s">
        <v>431</v>
      </c>
      <c r="DL1142" t="s">
        <v>423</v>
      </c>
      <c r="DM1142" t="s">
        <v>423</v>
      </c>
      <c r="DN1142" t="s">
        <v>423</v>
      </c>
      <c r="DO1142" t="s">
        <v>423</v>
      </c>
      <c r="DP1142" t="s">
        <v>423</v>
      </c>
      <c r="DQ1142" t="s">
        <v>423</v>
      </c>
      <c r="DR1142" t="s">
        <v>431</v>
      </c>
      <c r="DS1142" t="s">
        <v>423</v>
      </c>
      <c r="DT1142" t="s">
        <v>423</v>
      </c>
      <c r="DU1142" t="s">
        <v>431</v>
      </c>
      <c r="DV1142" t="s">
        <v>423</v>
      </c>
      <c r="DW1142" t="s">
        <v>423</v>
      </c>
      <c r="DX1142" t="s">
        <v>423</v>
      </c>
      <c r="DY1142" t="s">
        <v>423</v>
      </c>
      <c r="DZ1142" t="s">
        <v>431</v>
      </c>
      <c r="EA1142" t="s">
        <v>423</v>
      </c>
      <c r="EB1142" t="s">
        <v>423</v>
      </c>
      <c r="EC1142" t="s">
        <v>423</v>
      </c>
      <c r="ED1142" t="s">
        <v>431</v>
      </c>
      <c r="EE1142" t="s">
        <v>423</v>
      </c>
      <c r="EF1142" t="s">
        <v>438</v>
      </c>
      <c r="EG1142" t="s">
        <v>434</v>
      </c>
      <c r="EH1142" t="s">
        <v>437</v>
      </c>
      <c r="EI1142" t="s">
        <v>436</v>
      </c>
      <c r="EJ1142" t="s">
        <v>433</v>
      </c>
      <c r="EK1142" t="s">
        <v>435</v>
      </c>
      <c r="EL1142" t="s">
        <v>429</v>
      </c>
      <c r="EM1142" t="s">
        <v>425</v>
      </c>
      <c r="EN1142" t="s">
        <v>425</v>
      </c>
      <c r="EO1142" t="s">
        <v>426</v>
      </c>
      <c r="EP1142" t="s">
        <v>440</v>
      </c>
      <c r="EQ1142" t="s">
        <v>440</v>
      </c>
      <c r="ER1142" t="s">
        <v>429</v>
      </c>
      <c r="ES1142" t="s">
        <v>424</v>
      </c>
      <c r="ET1142" t="s">
        <v>430</v>
      </c>
      <c r="EU1142" t="s">
        <v>429</v>
      </c>
      <c r="EV1142" t="s">
        <v>425</v>
      </c>
      <c r="EW1142" t="s">
        <v>424</v>
      </c>
      <c r="EX1142" t="s">
        <v>423</v>
      </c>
      <c r="EY1142" t="s">
        <v>423</v>
      </c>
      <c r="EZ1142" t="s">
        <v>431</v>
      </c>
      <c r="FA1142" t="s">
        <v>423</v>
      </c>
      <c r="FB1142" t="s">
        <v>423</v>
      </c>
      <c r="FC1142" t="s">
        <v>423</v>
      </c>
      <c r="FD1142" t="s">
        <v>423</v>
      </c>
      <c r="FE1142" t="s">
        <v>431</v>
      </c>
      <c r="FF1142" t="s">
        <v>423</v>
      </c>
      <c r="FG1142" t="s">
        <v>423</v>
      </c>
      <c r="FH1142" t="s">
        <v>431</v>
      </c>
      <c r="FI1142" t="s">
        <v>423</v>
      </c>
      <c r="FJ1142" t="s">
        <v>423</v>
      </c>
      <c r="FK1142" t="s">
        <v>423</v>
      </c>
      <c r="FL1142" t="s">
        <v>423</v>
      </c>
      <c r="FM1142" t="s">
        <v>423</v>
      </c>
      <c r="FN1142" t="s">
        <v>423</v>
      </c>
      <c r="FO1142" t="s">
        <v>431</v>
      </c>
      <c r="FP1142" t="s">
        <v>423</v>
      </c>
      <c r="FQ1142" t="s">
        <v>431</v>
      </c>
      <c r="FR1142" t="s">
        <v>423</v>
      </c>
      <c r="FS1142" t="s">
        <v>423</v>
      </c>
      <c r="FT1142" t="s">
        <v>423</v>
      </c>
      <c r="FU1142" t="s">
        <v>423</v>
      </c>
      <c r="FV1142" t="s">
        <v>431</v>
      </c>
      <c r="FW1142" t="s">
        <v>423</v>
      </c>
      <c r="FX1142" t="s">
        <v>423</v>
      </c>
      <c r="FZ1142" t="s">
        <v>423</v>
      </c>
      <c r="GB1142" t="s">
        <v>423</v>
      </c>
      <c r="GD1142" t="s">
        <v>431</v>
      </c>
      <c r="GF1142" t="s">
        <v>431</v>
      </c>
      <c r="GG1142" t="s">
        <v>423</v>
      </c>
      <c r="GH1142" t="s">
        <v>423</v>
      </c>
      <c r="GI1142" t="s">
        <v>423</v>
      </c>
      <c r="GJ1142" t="s">
        <v>431</v>
      </c>
      <c r="GK1142" t="s">
        <v>423</v>
      </c>
      <c r="GL1142" t="s">
        <v>423</v>
      </c>
      <c r="GM1142" t="s">
        <v>423</v>
      </c>
      <c r="GN1142" t="s">
        <v>431</v>
      </c>
      <c r="GO1142" t="s">
        <v>423</v>
      </c>
      <c r="GP1142" t="s">
        <v>423</v>
      </c>
      <c r="GQ1142" t="s">
        <v>423</v>
      </c>
      <c r="GR1142" t="s">
        <v>423</v>
      </c>
      <c r="GS1142" t="s">
        <v>431</v>
      </c>
      <c r="GT1142" t="s">
        <v>423</v>
      </c>
      <c r="GU1142" t="s">
        <v>423</v>
      </c>
      <c r="GV1142" t="s">
        <v>431</v>
      </c>
      <c r="GW1142" t="s">
        <v>423</v>
      </c>
      <c r="GX1142" t="s">
        <v>423</v>
      </c>
      <c r="GY1142" t="s">
        <v>423</v>
      </c>
      <c r="GZ1142" t="s">
        <v>423</v>
      </c>
      <c r="HA1142" t="s">
        <v>423</v>
      </c>
      <c r="HB1142" t="s">
        <v>431</v>
      </c>
      <c r="HC1142" t="s">
        <v>423</v>
      </c>
      <c r="HD1142" t="s">
        <v>423</v>
      </c>
      <c r="HE1142" t="s">
        <v>431</v>
      </c>
      <c r="HF1142" t="s">
        <v>423</v>
      </c>
      <c r="HG1142" t="s">
        <v>423</v>
      </c>
      <c r="HH1142" t="s">
        <v>423</v>
      </c>
      <c r="HI1142" t="s">
        <v>423</v>
      </c>
      <c r="HJ1142" t="s">
        <v>431</v>
      </c>
      <c r="HK1142" t="s">
        <v>423</v>
      </c>
      <c r="HL1142" t="s">
        <v>423</v>
      </c>
      <c r="HM1142" t="s">
        <v>423</v>
      </c>
      <c r="HN1142" t="s">
        <v>423</v>
      </c>
      <c r="HP1142" t="s">
        <v>431</v>
      </c>
      <c r="HR1142" t="s">
        <v>423</v>
      </c>
      <c r="HT1142" t="s">
        <v>423</v>
      </c>
      <c r="HV1142" t="s">
        <v>423</v>
      </c>
      <c r="HW1142" t="s">
        <v>423</v>
      </c>
      <c r="HX1142" t="s">
        <v>431</v>
      </c>
      <c r="HY1142" t="s">
        <v>423</v>
      </c>
      <c r="HZ1142" t="s">
        <v>423</v>
      </c>
      <c r="IA1142" t="s">
        <v>423</v>
      </c>
      <c r="IB1142" t="s">
        <v>423</v>
      </c>
      <c r="IC1142" t="s">
        <v>431</v>
      </c>
      <c r="ID1142" t="s">
        <v>423</v>
      </c>
      <c r="IE1142" t="s">
        <v>423</v>
      </c>
      <c r="IF1142" t="s">
        <v>423</v>
      </c>
      <c r="IG1142" t="s">
        <v>423</v>
      </c>
      <c r="IH1142" t="s">
        <v>431</v>
      </c>
      <c r="II1142" t="s">
        <v>423</v>
      </c>
      <c r="IJ1142" t="s">
        <v>423</v>
      </c>
      <c r="IK1142" t="s">
        <v>431</v>
      </c>
      <c r="IL1142" t="s">
        <v>423</v>
      </c>
      <c r="IM1142" t="s">
        <v>423</v>
      </c>
      <c r="IN1142" t="s">
        <v>431</v>
      </c>
      <c r="IO1142" t="s">
        <v>423</v>
      </c>
      <c r="IP1142" t="s">
        <v>423</v>
      </c>
      <c r="IQ1142" t="s">
        <v>423</v>
      </c>
      <c r="IR1142" t="s">
        <v>431</v>
      </c>
      <c r="IS1142" t="s">
        <v>423</v>
      </c>
      <c r="IT1142" t="s">
        <v>423</v>
      </c>
      <c r="IU1142" t="s">
        <v>423</v>
      </c>
      <c r="IV1142" t="s">
        <v>423</v>
      </c>
      <c r="IX1142" t="s">
        <v>423</v>
      </c>
      <c r="IZ1142" t="s">
        <v>431</v>
      </c>
      <c r="JB1142" t="s">
        <v>423</v>
      </c>
      <c r="JI1142" t="s">
        <v>423</v>
      </c>
      <c r="JJ1142" t="s">
        <v>423</v>
      </c>
      <c r="JK1142" t="s">
        <v>423</v>
      </c>
      <c r="JL1142" t="s">
        <v>431</v>
      </c>
      <c r="JM1142" t="s">
        <v>423</v>
      </c>
      <c r="JN1142" t="s">
        <v>423</v>
      </c>
      <c r="JO1142" t="s">
        <v>423</v>
      </c>
      <c r="JP1142" t="s">
        <v>423</v>
      </c>
      <c r="JQ1142" t="s">
        <v>423</v>
      </c>
      <c r="JR1142" t="s">
        <v>423</v>
      </c>
      <c r="JS1142" t="s">
        <v>423</v>
      </c>
      <c r="JT1142" t="s">
        <v>423</v>
      </c>
      <c r="JU1142" t="s">
        <v>423</v>
      </c>
      <c r="JV1142" t="s">
        <v>423</v>
      </c>
      <c r="JW1142" t="s">
        <v>423</v>
      </c>
      <c r="JX1142" t="s">
        <v>423</v>
      </c>
      <c r="JY1142" t="s">
        <v>431</v>
      </c>
      <c r="JZ1142" t="s">
        <v>423</v>
      </c>
      <c r="KA1142" t="s">
        <v>423</v>
      </c>
      <c r="KB1142" t="s">
        <v>423</v>
      </c>
      <c r="KC1142" t="s">
        <v>423</v>
      </c>
      <c r="KD1142" t="s">
        <v>431</v>
      </c>
      <c r="KE1142" t="s">
        <v>423</v>
      </c>
      <c r="KF1142" t="s">
        <v>423</v>
      </c>
      <c r="KG1142" t="s">
        <v>423</v>
      </c>
      <c r="KH1142" t="s">
        <v>423</v>
      </c>
      <c r="KI1142" t="s">
        <v>423</v>
      </c>
      <c r="KJ1142" t="s">
        <v>423</v>
      </c>
      <c r="KK1142" t="s">
        <v>423</v>
      </c>
      <c r="KL1142" t="s">
        <v>423</v>
      </c>
      <c r="KM1142" t="s">
        <v>423</v>
      </c>
      <c r="KN1142" t="s">
        <v>423</v>
      </c>
      <c r="KO1142" t="s">
        <v>423</v>
      </c>
      <c r="KP1142" t="s">
        <v>423</v>
      </c>
      <c r="KQ1142" t="s">
        <v>423</v>
      </c>
      <c r="KR1142" t="s">
        <v>423</v>
      </c>
      <c r="KS1142" t="s">
        <v>423</v>
      </c>
      <c r="KT1142" t="s">
        <v>423</v>
      </c>
      <c r="KU1142" t="s">
        <v>423</v>
      </c>
      <c r="KV1142" t="s">
        <v>423</v>
      </c>
      <c r="KW1142" t="s">
        <v>431</v>
      </c>
      <c r="KY1142" t="s">
        <v>431</v>
      </c>
      <c r="KZ1142" t="s">
        <v>432</v>
      </c>
      <c r="LA1142" t="s">
        <v>432</v>
      </c>
      <c r="LB1142" t="s">
        <v>432</v>
      </c>
      <c r="LC1142" t="s">
        <v>432</v>
      </c>
      <c r="LD1142" t="s">
        <v>432</v>
      </c>
      <c r="LE1142" t="s">
        <v>432</v>
      </c>
      <c r="LF1142" t="s">
        <v>432</v>
      </c>
      <c r="LG1142" t="s">
        <v>432</v>
      </c>
      <c r="LH1142" t="s">
        <v>432</v>
      </c>
      <c r="LI1142" t="s">
        <v>432</v>
      </c>
      <c r="LK1142" t="s">
        <v>431</v>
      </c>
      <c r="LL1142" t="s">
        <v>423</v>
      </c>
      <c r="LM1142" t="s">
        <v>423</v>
      </c>
      <c r="LN1142" t="s">
        <v>423</v>
      </c>
      <c r="LO1142" t="s">
        <v>484</v>
      </c>
      <c r="LP1142" t="s">
        <v>432</v>
      </c>
      <c r="LQ1142" t="s">
        <v>432</v>
      </c>
      <c r="LR1142" t="s">
        <v>432</v>
      </c>
      <c r="LS1142" t="s">
        <v>432</v>
      </c>
      <c r="LT1142" t="s">
        <v>432</v>
      </c>
      <c r="LU1142" t="s">
        <v>423</v>
      </c>
      <c r="LV1142" t="s">
        <v>423</v>
      </c>
      <c r="LW1142" t="s">
        <v>431</v>
      </c>
      <c r="LX1142" t="s">
        <v>423</v>
      </c>
      <c r="LY1142" t="s">
        <v>423</v>
      </c>
      <c r="LZ1142" t="s">
        <v>423</v>
      </c>
      <c r="MA1142" t="s">
        <v>423</v>
      </c>
      <c r="MB1142" t="s">
        <v>423</v>
      </c>
      <c r="MC1142" t="s">
        <v>423</v>
      </c>
      <c r="MD1142" t="s">
        <v>423</v>
      </c>
      <c r="ME1142" t="s">
        <v>423</v>
      </c>
      <c r="MF1142" t="s">
        <v>431</v>
      </c>
      <c r="MG1142" t="s">
        <v>423</v>
      </c>
      <c r="MH1142" t="s">
        <v>423</v>
      </c>
      <c r="MI1142" t="s">
        <v>423</v>
      </c>
      <c r="MJ1142" t="s">
        <v>423</v>
      </c>
      <c r="MK1142" t="s">
        <v>431</v>
      </c>
      <c r="ML1142" t="s">
        <v>423</v>
      </c>
      <c r="MN1142">
        <v>355.71</v>
      </c>
      <c r="MO1142">
        <v>38.43</v>
      </c>
      <c r="NE1142">
        <v>154.12</v>
      </c>
      <c r="NT1142">
        <v>76.69</v>
      </c>
      <c r="OJ1142">
        <v>27.11</v>
      </c>
      <c r="OT1142">
        <v>59.36</v>
      </c>
    </row>
    <row r="1143" spans="1:410" ht="12.75" customHeight="1" x14ac:dyDescent="0.2">
      <c r="A1143">
        <v>1389</v>
      </c>
      <c r="B1143" t="str">
        <f t="shared" si="782"/>
        <v>15-30min</v>
      </c>
      <c r="C1143" t="str">
        <f t="shared" si="783"/>
        <v>colocation</v>
      </c>
      <c r="D1143" t="str">
        <f t="shared" si="784"/>
        <v>coloc ou foyer familial</v>
      </c>
      <c r="E1143" t="str">
        <f t="shared" si="785"/>
        <v>tout à fait</v>
      </c>
      <c r="F1143" t="str">
        <f t="shared" si="786"/>
        <v>oui 10-15h</v>
      </c>
      <c r="G1143" t="str">
        <f t="shared" si="787"/>
        <v>non</v>
      </c>
      <c r="H1143" t="str">
        <f t="shared" si="788"/>
        <v>non</v>
      </c>
      <c r="I1143" t="s">
        <v>423</v>
      </c>
      <c r="J1143" t="str">
        <f t="shared" si="789"/>
        <v>parfois</v>
      </c>
      <c r="K1143" t="str">
        <f t="shared" si="790"/>
        <v>parfois</v>
      </c>
      <c r="L1143" t="str">
        <f t="shared" si="791"/>
        <v>plutôt oui</v>
      </c>
      <c r="M1143" t="str">
        <f t="shared" si="792"/>
        <v>1-2h</v>
      </c>
      <c r="N1143" t="str">
        <f t="shared" si="793"/>
        <v>2-4h</v>
      </c>
      <c r="O1143" t="str">
        <f t="shared" si="794"/>
        <v>parfois</v>
      </c>
      <c r="P1143" t="str">
        <f t="shared" si="795"/>
        <v>jamais</v>
      </c>
      <c r="Q1143" t="str">
        <f t="shared" si="796"/>
        <v>toujours</v>
      </c>
      <c r="R1143" t="s">
        <v>424</v>
      </c>
      <c r="S1143" t="s">
        <v>424</v>
      </c>
      <c r="T1143" t="s">
        <v>425</v>
      </c>
      <c r="U1143" t="s">
        <v>440</v>
      </c>
      <c r="V1143" t="s">
        <v>440</v>
      </c>
      <c r="W1143" t="s">
        <v>440</v>
      </c>
      <c r="X1143" t="s">
        <v>430</v>
      </c>
      <c r="Y1143" t="s">
        <v>424</v>
      </c>
      <c r="Z1143" t="s">
        <v>430</v>
      </c>
      <c r="AA1143" t="s">
        <v>425</v>
      </c>
      <c r="AB1143" t="s">
        <v>425</v>
      </c>
      <c r="AC1143" t="s">
        <v>430</v>
      </c>
      <c r="AD1143" t="str">
        <f t="shared" si="797"/>
        <v>2 semaines avant</v>
      </c>
      <c r="AE1143" t="str">
        <f t="shared" si="798"/>
        <v>très</v>
      </c>
      <c r="AF1143" t="str">
        <f t="shared" si="799"/>
        <v>très bonnes</v>
      </c>
      <c r="AG1143" t="str">
        <f t="shared" si="800"/>
        <v>régulièrement</v>
      </c>
      <c r="AH1143" t="str">
        <f t="shared" si="801"/>
        <v>très souvent</v>
      </c>
      <c r="AI1143" t="str">
        <f t="shared" si="802"/>
        <v>régulièrement</v>
      </c>
      <c r="AJ1143" t="str">
        <f t="shared" si="803"/>
        <v>jamais</v>
      </c>
      <c r="AK1143" t="str">
        <f t="shared" si="804"/>
        <v>5-10h</v>
      </c>
      <c r="AL1143" t="str">
        <f t="shared" si="805"/>
        <v>tout à fait</v>
      </c>
      <c r="AM1143" t="str">
        <f t="shared" si="806"/>
        <v>plutôt non</v>
      </c>
      <c r="AN1143" t="str">
        <f t="shared" si="807"/>
        <v>3-6h</v>
      </c>
      <c r="AO1143" t="str">
        <f t="shared" si="808"/>
        <v>1/mois</v>
      </c>
      <c r="AP1143" t="str">
        <f t="shared" si="809"/>
        <v>tout à fait</v>
      </c>
      <c r="AQ1143" t="str">
        <f t="shared" si="810"/>
        <v>1/semaine</v>
      </c>
      <c r="AR1143" t="str">
        <f t="shared" si="811"/>
        <v>régulièrement</v>
      </c>
      <c r="AS1143" t="str">
        <f t="shared" si="812"/>
        <v>2-4h</v>
      </c>
      <c r="AT1143" t="str">
        <f t="shared" si="813"/>
        <v>plutôt satisfaisante</v>
      </c>
      <c r="AU1143" t="str">
        <f t="shared" si="814"/>
        <v>plutôt oui</v>
      </c>
      <c r="AV1143" t="str">
        <f t="shared" si="815"/>
        <v>tout à fait</v>
      </c>
      <c r="AW1143" t="str">
        <f t="shared" si="816"/>
        <v>tout à fait</v>
      </c>
      <c r="AX1143" t="str">
        <f t="shared" si="817"/>
        <v>tout à fait</v>
      </c>
      <c r="AY1143" t="str">
        <f t="shared" si="818"/>
        <v>tout à fait</v>
      </c>
      <c r="AZ1143" t="str">
        <f t="shared" si="819"/>
        <v>4A</v>
      </c>
      <c r="BA1143" t="str">
        <f t="shared" si="820"/>
        <v>GM</v>
      </c>
      <c r="BB1143" t="str">
        <f t="shared" si="821"/>
        <v>IBER</v>
      </c>
      <c r="BC1143" t="str">
        <f t="shared" si="822"/>
        <v>oui</v>
      </c>
      <c r="BD1143" t="str">
        <f t="shared" si="823"/>
        <v>post-bac</v>
      </c>
      <c r="BE1143" t="str">
        <f t="shared" si="824"/>
        <v>etranger</v>
      </c>
      <c r="BF1143" t="str">
        <f t="shared" si="825"/>
        <v>25-50%</v>
      </c>
      <c r="BG1143" t="str">
        <f t="shared" si="826"/>
        <v>10-25%</v>
      </c>
      <c r="BH1143" t="s">
        <v>423</v>
      </c>
      <c r="BI1143" t="str">
        <f t="shared" si="827"/>
        <v>aucun</v>
      </c>
      <c r="BJ1143" t="s">
        <v>423</v>
      </c>
      <c r="BK1143" t="s">
        <v>423</v>
      </c>
      <c r="BL1143" t="s">
        <v>431</v>
      </c>
      <c r="BM1143" t="s">
        <v>423</v>
      </c>
      <c r="BN1143" t="s">
        <v>423</v>
      </c>
      <c r="BO1143" t="s">
        <v>431</v>
      </c>
      <c r="BP1143" t="s">
        <v>423</v>
      </c>
      <c r="BR1143" t="s">
        <v>432</v>
      </c>
      <c r="BS1143" t="s">
        <v>432</v>
      </c>
      <c r="BT1143" t="s">
        <v>432</v>
      </c>
      <c r="BU1143" t="s">
        <v>432</v>
      </c>
      <c r="BV1143" t="s">
        <v>431</v>
      </c>
      <c r="BW1143" t="s">
        <v>423</v>
      </c>
      <c r="BX1143" t="s">
        <v>423</v>
      </c>
      <c r="BY1143" t="s">
        <v>423</v>
      </c>
      <c r="BZ1143" t="s">
        <v>431</v>
      </c>
      <c r="CA1143" t="s">
        <v>423</v>
      </c>
      <c r="CB1143" t="s">
        <v>423</v>
      </c>
      <c r="CC1143" t="s">
        <v>431</v>
      </c>
      <c r="CD1143" t="s">
        <v>423</v>
      </c>
      <c r="CE1143" t="s">
        <v>423</v>
      </c>
      <c r="CF1143" t="s">
        <v>432</v>
      </c>
      <c r="CG1143" t="s">
        <v>432</v>
      </c>
      <c r="CH1143" t="s">
        <v>432</v>
      </c>
      <c r="CI1143" t="s">
        <v>432</v>
      </c>
      <c r="CJ1143" t="s">
        <v>432</v>
      </c>
      <c r="CK1143" t="s">
        <v>432</v>
      </c>
      <c r="CL1143" t="s">
        <v>432</v>
      </c>
      <c r="CM1143" t="s">
        <v>432</v>
      </c>
      <c r="CN1143" t="s">
        <v>423</v>
      </c>
      <c r="CO1143" t="s">
        <v>432</v>
      </c>
      <c r="CP1143" t="s">
        <v>432</v>
      </c>
      <c r="CQ1143" t="s">
        <v>432</v>
      </c>
      <c r="CR1143" t="s">
        <v>432</v>
      </c>
      <c r="CT1143" t="s">
        <v>432</v>
      </c>
      <c r="CU1143" t="s">
        <v>423</v>
      </c>
      <c r="CV1143" t="s">
        <v>423</v>
      </c>
      <c r="CW1143" t="s">
        <v>423</v>
      </c>
      <c r="CX1143" t="s">
        <v>431</v>
      </c>
      <c r="CY1143" t="s">
        <v>423</v>
      </c>
      <c r="CZ1143" t="s">
        <v>423</v>
      </c>
      <c r="DA1143" t="s">
        <v>423</v>
      </c>
      <c r="DB1143" t="s">
        <v>431</v>
      </c>
      <c r="DC1143" t="s">
        <v>423</v>
      </c>
      <c r="DD1143" t="s">
        <v>423</v>
      </c>
      <c r="DE1143" t="s">
        <v>431</v>
      </c>
      <c r="DF1143" t="s">
        <v>423</v>
      </c>
      <c r="DG1143" t="s">
        <v>423</v>
      </c>
      <c r="DH1143" t="s">
        <v>423</v>
      </c>
      <c r="DI1143" t="s">
        <v>423</v>
      </c>
      <c r="DJ1143" t="s">
        <v>431</v>
      </c>
      <c r="DK1143" t="s">
        <v>423</v>
      </c>
      <c r="DL1143" t="s">
        <v>423</v>
      </c>
      <c r="DM1143" t="s">
        <v>423</v>
      </c>
      <c r="DN1143" t="s">
        <v>423</v>
      </c>
      <c r="DO1143" t="s">
        <v>423</v>
      </c>
      <c r="DP1143" t="s">
        <v>431</v>
      </c>
      <c r="DQ1143" t="s">
        <v>423</v>
      </c>
      <c r="DR1143" t="s">
        <v>423</v>
      </c>
      <c r="DS1143" t="s">
        <v>423</v>
      </c>
      <c r="DT1143" t="s">
        <v>423</v>
      </c>
      <c r="DU1143" t="s">
        <v>423</v>
      </c>
      <c r="DV1143" t="s">
        <v>431</v>
      </c>
      <c r="DW1143" t="s">
        <v>423</v>
      </c>
      <c r="DX1143" t="s">
        <v>423</v>
      </c>
      <c r="DY1143" t="s">
        <v>423</v>
      </c>
      <c r="DZ1143" t="s">
        <v>423</v>
      </c>
      <c r="EA1143" t="s">
        <v>431</v>
      </c>
      <c r="EB1143" t="s">
        <v>431</v>
      </c>
      <c r="EC1143" t="s">
        <v>423</v>
      </c>
      <c r="ED1143" t="s">
        <v>423</v>
      </c>
      <c r="EE1143" t="s">
        <v>423</v>
      </c>
      <c r="EF1143" t="s">
        <v>437</v>
      </c>
      <c r="EG1143" t="s">
        <v>434</v>
      </c>
      <c r="EH1143" t="s">
        <v>438</v>
      </c>
      <c r="EI1143" t="s">
        <v>435</v>
      </c>
      <c r="EJ1143" t="s">
        <v>436</v>
      </c>
      <c r="EK1143" t="s">
        <v>433</v>
      </c>
      <c r="EL1143" t="s">
        <v>424</v>
      </c>
      <c r="EM1143" t="s">
        <v>424</v>
      </c>
      <c r="EN1143" t="s">
        <v>425</v>
      </c>
      <c r="EO1143" t="s">
        <v>440</v>
      </c>
      <c r="EP1143" t="s">
        <v>440</v>
      </c>
      <c r="EQ1143" t="s">
        <v>440</v>
      </c>
      <c r="ER1143" t="s">
        <v>430</v>
      </c>
      <c r="ES1143" t="s">
        <v>424</v>
      </c>
      <c r="ET1143" t="s">
        <v>430</v>
      </c>
      <c r="EU1143" t="s">
        <v>425</v>
      </c>
      <c r="EV1143" t="s">
        <v>425</v>
      </c>
      <c r="EW1143" t="s">
        <v>430</v>
      </c>
      <c r="EX1143" t="s">
        <v>423</v>
      </c>
      <c r="EY1143" t="s">
        <v>423</v>
      </c>
      <c r="EZ1143" t="s">
        <v>431</v>
      </c>
      <c r="FA1143" t="s">
        <v>423</v>
      </c>
      <c r="FB1143" t="s">
        <v>423</v>
      </c>
      <c r="FC1143" t="s">
        <v>423</v>
      </c>
      <c r="FD1143" t="s">
        <v>431</v>
      </c>
      <c r="FE1143" t="s">
        <v>423</v>
      </c>
      <c r="FF1143" t="s">
        <v>423</v>
      </c>
      <c r="FG1143" t="s">
        <v>423</v>
      </c>
      <c r="FH1143" t="s">
        <v>431</v>
      </c>
      <c r="FI1143" t="s">
        <v>423</v>
      </c>
      <c r="FJ1143" t="s">
        <v>423</v>
      </c>
      <c r="FK1143" t="s">
        <v>423</v>
      </c>
      <c r="FL1143" t="s">
        <v>423</v>
      </c>
      <c r="FM1143" t="s">
        <v>431</v>
      </c>
      <c r="FN1143" t="s">
        <v>423</v>
      </c>
      <c r="FO1143" t="s">
        <v>423</v>
      </c>
      <c r="FP1143" t="s">
        <v>431</v>
      </c>
      <c r="FQ1143" t="s">
        <v>423</v>
      </c>
      <c r="FR1143" t="s">
        <v>423</v>
      </c>
      <c r="FS1143" t="s">
        <v>423</v>
      </c>
      <c r="FT1143" t="s">
        <v>423</v>
      </c>
      <c r="FU1143" t="s">
        <v>431</v>
      </c>
      <c r="FV1143" t="s">
        <v>423</v>
      </c>
      <c r="FW1143" t="s">
        <v>423</v>
      </c>
      <c r="FX1143" t="s">
        <v>423</v>
      </c>
      <c r="FZ1143" t="s">
        <v>423</v>
      </c>
      <c r="GB1143" t="s">
        <v>423</v>
      </c>
      <c r="GD1143" t="s">
        <v>431</v>
      </c>
      <c r="GF1143" t="s">
        <v>431</v>
      </c>
      <c r="GG1143" t="s">
        <v>423</v>
      </c>
      <c r="GH1143" t="s">
        <v>423</v>
      </c>
      <c r="GI1143" t="s">
        <v>423</v>
      </c>
      <c r="GJ1143" t="s">
        <v>431</v>
      </c>
      <c r="GK1143" t="s">
        <v>423</v>
      </c>
      <c r="GL1143" t="s">
        <v>423</v>
      </c>
      <c r="GM1143" t="s">
        <v>431</v>
      </c>
      <c r="GN1143" t="s">
        <v>423</v>
      </c>
      <c r="GO1143" t="s">
        <v>423</v>
      </c>
      <c r="GP1143" t="s">
        <v>423</v>
      </c>
      <c r="GQ1143" t="s">
        <v>423</v>
      </c>
      <c r="GR1143" t="s">
        <v>423</v>
      </c>
      <c r="GS1143" t="s">
        <v>431</v>
      </c>
      <c r="GT1143" t="s">
        <v>423</v>
      </c>
      <c r="GU1143" t="s">
        <v>423</v>
      </c>
      <c r="GV1143" t="s">
        <v>423</v>
      </c>
      <c r="GW1143" t="s">
        <v>431</v>
      </c>
      <c r="GX1143" t="s">
        <v>423</v>
      </c>
      <c r="GY1143" t="s">
        <v>423</v>
      </c>
      <c r="GZ1143" t="s">
        <v>423</v>
      </c>
      <c r="HA1143" t="s">
        <v>431</v>
      </c>
      <c r="HB1143" t="s">
        <v>423</v>
      </c>
      <c r="HC1143" t="s">
        <v>423</v>
      </c>
      <c r="HD1143" t="s">
        <v>431</v>
      </c>
      <c r="HE1143" t="s">
        <v>423</v>
      </c>
      <c r="HF1143" t="s">
        <v>423</v>
      </c>
      <c r="HG1143" t="s">
        <v>423</v>
      </c>
      <c r="HH1143" t="s">
        <v>423</v>
      </c>
      <c r="HI1143" t="s">
        <v>423</v>
      </c>
      <c r="HJ1143" t="s">
        <v>431</v>
      </c>
      <c r="HK1143" t="s">
        <v>423</v>
      </c>
      <c r="HL1143" t="s">
        <v>423</v>
      </c>
      <c r="HM1143" t="s">
        <v>423</v>
      </c>
      <c r="HN1143" t="s">
        <v>423</v>
      </c>
      <c r="HP1143" t="s">
        <v>431</v>
      </c>
      <c r="HR1143" t="s">
        <v>423</v>
      </c>
      <c r="HT1143" t="s">
        <v>423</v>
      </c>
      <c r="HV1143" t="s">
        <v>423</v>
      </c>
      <c r="HW1143" t="s">
        <v>423</v>
      </c>
      <c r="HX1143" t="s">
        <v>431</v>
      </c>
      <c r="HY1143" t="s">
        <v>423</v>
      </c>
      <c r="HZ1143" t="s">
        <v>423</v>
      </c>
      <c r="IA1143" t="s">
        <v>423</v>
      </c>
      <c r="IB1143" t="s">
        <v>423</v>
      </c>
      <c r="IC1143" t="s">
        <v>431</v>
      </c>
      <c r="ID1143" t="s">
        <v>423</v>
      </c>
      <c r="IE1143" t="s">
        <v>423</v>
      </c>
      <c r="IF1143" t="s">
        <v>423</v>
      </c>
      <c r="IG1143" t="s">
        <v>431</v>
      </c>
      <c r="IH1143" t="s">
        <v>423</v>
      </c>
      <c r="II1143" t="s">
        <v>423</v>
      </c>
      <c r="IJ1143" t="s">
        <v>431</v>
      </c>
      <c r="IK1143" t="s">
        <v>423</v>
      </c>
      <c r="IL1143" t="s">
        <v>423</v>
      </c>
      <c r="IM1143" t="s">
        <v>423</v>
      </c>
      <c r="IN1143" t="s">
        <v>431</v>
      </c>
      <c r="IO1143" t="s">
        <v>423</v>
      </c>
      <c r="IP1143" t="s">
        <v>423</v>
      </c>
      <c r="IQ1143" t="s">
        <v>423</v>
      </c>
      <c r="IR1143" t="s">
        <v>431</v>
      </c>
      <c r="IS1143" t="s">
        <v>423</v>
      </c>
      <c r="IT1143" t="s">
        <v>423</v>
      </c>
      <c r="IU1143" t="s">
        <v>423</v>
      </c>
      <c r="IV1143" t="s">
        <v>431</v>
      </c>
      <c r="IX1143" t="s">
        <v>423</v>
      </c>
      <c r="IZ1143" t="s">
        <v>423</v>
      </c>
      <c r="JB1143" t="s">
        <v>423</v>
      </c>
      <c r="JD1143" t="s">
        <v>3856</v>
      </c>
      <c r="JE1143" t="s">
        <v>3857</v>
      </c>
      <c r="JF1143" t="s">
        <v>3858</v>
      </c>
      <c r="JG1143" t="s">
        <v>3859</v>
      </c>
      <c r="JH1143" t="s">
        <v>3860</v>
      </c>
      <c r="JI1143" t="s">
        <v>423</v>
      </c>
      <c r="JJ1143" t="s">
        <v>423</v>
      </c>
      <c r="JK1143" t="s">
        <v>423</v>
      </c>
      <c r="JL1143" t="s">
        <v>431</v>
      </c>
      <c r="JM1143" t="s">
        <v>423</v>
      </c>
      <c r="JN1143" t="s">
        <v>423</v>
      </c>
      <c r="JO1143" t="s">
        <v>423</v>
      </c>
      <c r="JP1143" t="s">
        <v>423</v>
      </c>
      <c r="JQ1143" t="s">
        <v>423</v>
      </c>
      <c r="JR1143" t="s">
        <v>423</v>
      </c>
      <c r="JS1143" t="s">
        <v>423</v>
      </c>
      <c r="JT1143" t="s">
        <v>423</v>
      </c>
      <c r="JU1143" t="s">
        <v>423</v>
      </c>
      <c r="JV1143" t="s">
        <v>423</v>
      </c>
      <c r="JW1143" t="s">
        <v>423</v>
      </c>
      <c r="JX1143" t="s">
        <v>423</v>
      </c>
      <c r="JY1143" t="s">
        <v>431</v>
      </c>
      <c r="JZ1143" t="s">
        <v>423</v>
      </c>
      <c r="KA1143" t="s">
        <v>423</v>
      </c>
      <c r="KB1143" t="s">
        <v>423</v>
      </c>
      <c r="KC1143" t="s">
        <v>423</v>
      </c>
      <c r="KD1143" t="s">
        <v>423</v>
      </c>
      <c r="KE1143" t="s">
        <v>423</v>
      </c>
      <c r="KF1143" t="s">
        <v>431</v>
      </c>
      <c r="KG1143" t="s">
        <v>423</v>
      </c>
      <c r="KH1143" t="s">
        <v>423</v>
      </c>
      <c r="KI1143" t="s">
        <v>423</v>
      </c>
      <c r="KJ1143" t="s">
        <v>423</v>
      </c>
      <c r="KK1143" t="s">
        <v>423</v>
      </c>
      <c r="KL1143" t="s">
        <v>423</v>
      </c>
      <c r="KM1143" t="s">
        <v>423</v>
      </c>
      <c r="KN1143" t="s">
        <v>423</v>
      </c>
      <c r="KO1143" t="s">
        <v>423</v>
      </c>
      <c r="KP1143" t="s">
        <v>423</v>
      </c>
      <c r="KQ1143" t="s">
        <v>423</v>
      </c>
      <c r="KR1143" t="s">
        <v>423</v>
      </c>
      <c r="KS1143" t="s">
        <v>423</v>
      </c>
      <c r="KT1143" t="s">
        <v>423</v>
      </c>
      <c r="KU1143" t="s">
        <v>423</v>
      </c>
      <c r="KV1143" t="s">
        <v>423</v>
      </c>
      <c r="KW1143" t="s">
        <v>423</v>
      </c>
      <c r="KX1143" t="s">
        <v>3861</v>
      </c>
      <c r="KY1143" t="s">
        <v>431</v>
      </c>
      <c r="KZ1143" t="s">
        <v>432</v>
      </c>
      <c r="LA1143" t="s">
        <v>432</v>
      </c>
      <c r="LB1143" t="s">
        <v>432</v>
      </c>
      <c r="LC1143" t="s">
        <v>432</v>
      </c>
      <c r="LD1143" t="s">
        <v>432</v>
      </c>
      <c r="LE1143" t="s">
        <v>432</v>
      </c>
      <c r="LF1143" t="s">
        <v>432</v>
      </c>
      <c r="LG1143" t="s">
        <v>432</v>
      </c>
      <c r="LH1143" t="s">
        <v>432</v>
      </c>
      <c r="LI1143" t="s">
        <v>432</v>
      </c>
      <c r="LK1143" t="s">
        <v>423</v>
      </c>
      <c r="LL1143" t="s">
        <v>423</v>
      </c>
      <c r="LM1143" t="s">
        <v>423</v>
      </c>
      <c r="LN1143" t="s">
        <v>431</v>
      </c>
      <c r="LO1143" t="s">
        <v>3862</v>
      </c>
      <c r="LP1143" t="s">
        <v>432</v>
      </c>
      <c r="LQ1143" t="s">
        <v>432</v>
      </c>
      <c r="LR1143" t="s">
        <v>432</v>
      </c>
      <c r="LS1143" t="s">
        <v>432</v>
      </c>
      <c r="LT1143" t="s">
        <v>432</v>
      </c>
      <c r="LU1143" t="s">
        <v>423</v>
      </c>
      <c r="LV1143" t="s">
        <v>423</v>
      </c>
      <c r="LW1143" t="s">
        <v>431</v>
      </c>
      <c r="LX1143" t="s">
        <v>423</v>
      </c>
      <c r="LY1143" t="s">
        <v>423</v>
      </c>
      <c r="LZ1143" t="s">
        <v>423</v>
      </c>
      <c r="MA1143" t="s">
        <v>423</v>
      </c>
      <c r="MB1143" t="s">
        <v>423</v>
      </c>
      <c r="MC1143" t="s">
        <v>431</v>
      </c>
      <c r="MD1143" t="s">
        <v>423</v>
      </c>
      <c r="ME1143" t="s">
        <v>423</v>
      </c>
      <c r="MF1143" t="s">
        <v>423</v>
      </c>
      <c r="MG1143" t="s">
        <v>423</v>
      </c>
      <c r="MH1143" t="s">
        <v>423</v>
      </c>
      <c r="MI1143" t="s">
        <v>423</v>
      </c>
      <c r="MJ1143" t="s">
        <v>423</v>
      </c>
      <c r="MK1143" t="s">
        <v>423</v>
      </c>
      <c r="ML1143" t="s">
        <v>431</v>
      </c>
      <c r="MN1143">
        <v>1121.82</v>
      </c>
      <c r="MO1143">
        <v>64.959999999999994</v>
      </c>
      <c r="NE1143">
        <v>175.17</v>
      </c>
      <c r="NT1143">
        <v>114.37</v>
      </c>
      <c r="OJ1143">
        <v>614.78</v>
      </c>
      <c r="OT1143">
        <v>152.54</v>
      </c>
    </row>
    <row r="1144" spans="1:410" ht="12.75" customHeight="1" x14ac:dyDescent="0.2">
      <c r="A1144">
        <v>1390</v>
      </c>
      <c r="B1144" t="str">
        <f t="shared" si="782"/>
        <v>5-15min</v>
      </c>
      <c r="C1144" t="str">
        <f t="shared" si="783"/>
        <v>seul</v>
      </c>
      <c r="D1144" t="str">
        <f t="shared" si="784"/>
        <v>- 10m2</v>
      </c>
      <c r="E1144" t="str">
        <f t="shared" si="785"/>
        <v>plutôt oui</v>
      </c>
      <c r="F1144" t="str">
        <f t="shared" si="786"/>
        <v>oui 10-15h</v>
      </c>
      <c r="G1144" t="str">
        <f t="shared" si="787"/>
        <v>echelon 1-3</v>
      </c>
      <c r="H1144" t="str">
        <f t="shared" si="788"/>
        <v>non</v>
      </c>
      <c r="I1144" t="s">
        <v>423</v>
      </c>
      <c r="J1144" t="str">
        <f t="shared" si="789"/>
        <v>parfois</v>
      </c>
      <c r="K1144" t="str">
        <f t="shared" si="790"/>
        <v>jamais</v>
      </c>
      <c r="L1144" t="str">
        <f t="shared" si="791"/>
        <v>pas commentaire</v>
      </c>
      <c r="M1144" t="str">
        <f t="shared" si="792"/>
        <v>0-1h</v>
      </c>
      <c r="N1144" t="str">
        <f t="shared" si="793"/>
        <v>2-4h</v>
      </c>
      <c r="O1144" t="str">
        <f t="shared" si="794"/>
        <v>souvent</v>
      </c>
      <c r="P1144" t="str">
        <f t="shared" si="795"/>
        <v>souvent</v>
      </c>
      <c r="Q1144" t="str">
        <f t="shared" si="796"/>
        <v>parfois</v>
      </c>
      <c r="R1144" t="s">
        <v>424</v>
      </c>
      <c r="S1144" t="s">
        <v>425</v>
      </c>
      <c r="T1144" t="s">
        <v>425</v>
      </c>
      <c r="U1144" t="s">
        <v>427</v>
      </c>
      <c r="V1144" t="s">
        <v>428</v>
      </c>
      <c r="W1144" t="s">
        <v>428</v>
      </c>
      <c r="X1144" t="s">
        <v>429</v>
      </c>
      <c r="Y1144" t="s">
        <v>429</v>
      </c>
      <c r="Z1144" t="s">
        <v>429</v>
      </c>
      <c r="AA1144" t="s">
        <v>430</v>
      </c>
      <c r="AB1144" t="s">
        <v>425</v>
      </c>
      <c r="AC1144" t="s">
        <v>425</v>
      </c>
      <c r="AD1144" t="str">
        <f t="shared" si="797"/>
        <v>1 semaine avant</v>
      </c>
      <c r="AE1144" t="str">
        <f t="shared" si="798"/>
        <v>plutôt oui</v>
      </c>
      <c r="AF1144" t="str">
        <f t="shared" si="799"/>
        <v>mauvaises</v>
      </c>
      <c r="AG1144" t="str">
        <f t="shared" si="800"/>
        <v>parfois</v>
      </c>
      <c r="AH1144" t="str">
        <f t="shared" si="801"/>
        <v>régulièrement</v>
      </c>
      <c r="AI1144" t="str">
        <f t="shared" si="802"/>
        <v>parfois</v>
      </c>
      <c r="AJ1144" t="str">
        <f t="shared" si="803"/>
        <v>jamais</v>
      </c>
      <c r="AK1144" t="str">
        <f t="shared" si="804"/>
        <v>non</v>
      </c>
      <c r="AL1144" t="str">
        <f t="shared" si="805"/>
        <v>pas d'asso</v>
      </c>
      <c r="AM1144" t="str">
        <f t="shared" si="806"/>
        <v>pas d'asso</v>
      </c>
      <c r="AN1144" t="str">
        <f t="shared" si="807"/>
        <v>+10h</v>
      </c>
      <c r="AO1144" t="str">
        <f t="shared" si="808"/>
        <v>rarement</v>
      </c>
      <c r="AP1144" t="str">
        <f t="shared" si="809"/>
        <v>plutôt oui</v>
      </c>
      <c r="AQ1144" t="str">
        <f t="shared" si="810"/>
        <v>jamais</v>
      </c>
      <c r="AR1144" t="str">
        <f t="shared" si="811"/>
        <v>régulièrement</v>
      </c>
      <c r="AS1144" t="str">
        <f t="shared" si="812"/>
        <v>+8h</v>
      </c>
      <c r="AT1144" t="str">
        <f t="shared" si="813"/>
        <v>plutôt insatisfaisante</v>
      </c>
      <c r="AU1144" t="str">
        <f t="shared" si="814"/>
        <v>plutôt non</v>
      </c>
      <c r="AV1144" t="str">
        <f t="shared" si="815"/>
        <v>plutôt oui</v>
      </c>
      <c r="AW1144" t="str">
        <f t="shared" si="816"/>
        <v>plutôt oui</v>
      </c>
      <c r="AX1144" t="str">
        <f t="shared" si="817"/>
        <v>plutôt oui</v>
      </c>
      <c r="AY1144" t="str">
        <f t="shared" si="818"/>
        <v>plutôt oui</v>
      </c>
      <c r="AZ1144" t="str">
        <f t="shared" si="819"/>
        <v>4A</v>
      </c>
      <c r="BA1144" t="str">
        <f t="shared" si="820"/>
        <v>GM</v>
      </c>
      <c r="BB1144" t="str">
        <f t="shared" si="821"/>
        <v>classique</v>
      </c>
      <c r="BC1144" t="str">
        <f t="shared" si="822"/>
        <v>oui</v>
      </c>
      <c r="BD1144" t="str">
        <f t="shared" si="823"/>
        <v>4A</v>
      </c>
      <c r="BE1144" t="str">
        <f t="shared" si="824"/>
        <v>Fr</v>
      </c>
      <c r="BF1144" t="str">
        <f t="shared" si="825"/>
        <v>pas de classement</v>
      </c>
      <c r="BG1144" t="str">
        <f t="shared" si="826"/>
        <v>jsp</v>
      </c>
      <c r="BH1144" t="s">
        <v>423</v>
      </c>
      <c r="BI1144" t="str">
        <f t="shared" si="827"/>
        <v>2/3 par semestre</v>
      </c>
      <c r="BJ1144" t="s">
        <v>423</v>
      </c>
      <c r="BK1144" t="s">
        <v>431</v>
      </c>
      <c r="BL1144" t="s">
        <v>423</v>
      </c>
      <c r="BM1144" t="s">
        <v>423</v>
      </c>
      <c r="BN1144" t="s">
        <v>431</v>
      </c>
      <c r="BO1144" t="s">
        <v>423</v>
      </c>
      <c r="BP1144" t="s">
        <v>423</v>
      </c>
      <c r="BR1144" t="s">
        <v>431</v>
      </c>
      <c r="BS1144" t="s">
        <v>423</v>
      </c>
      <c r="BT1144" t="s">
        <v>423</v>
      </c>
      <c r="BU1144" t="s">
        <v>423</v>
      </c>
      <c r="BV1144" t="s">
        <v>423</v>
      </c>
      <c r="BW1144" t="s">
        <v>431</v>
      </c>
      <c r="BX1144" t="s">
        <v>423</v>
      </c>
      <c r="BY1144" t="s">
        <v>423</v>
      </c>
      <c r="BZ1144" t="s">
        <v>431</v>
      </c>
      <c r="CA1144" t="s">
        <v>423</v>
      </c>
      <c r="CB1144" t="s">
        <v>423</v>
      </c>
      <c r="CC1144" t="s">
        <v>431</v>
      </c>
      <c r="CD1144" t="s">
        <v>423</v>
      </c>
      <c r="CE1144" t="s">
        <v>431</v>
      </c>
      <c r="CF1144" t="s">
        <v>423</v>
      </c>
      <c r="CG1144" t="s">
        <v>431</v>
      </c>
      <c r="CH1144" t="s">
        <v>423</v>
      </c>
      <c r="CI1144" t="s">
        <v>423</v>
      </c>
      <c r="CJ1144" t="s">
        <v>423</v>
      </c>
      <c r="CK1144" t="s">
        <v>423</v>
      </c>
      <c r="CL1144" t="s">
        <v>423</v>
      </c>
      <c r="CM1144" t="s">
        <v>423</v>
      </c>
      <c r="CN1144" t="s">
        <v>423</v>
      </c>
      <c r="CO1144" t="s">
        <v>432</v>
      </c>
      <c r="CP1144" t="s">
        <v>432</v>
      </c>
      <c r="CQ1144" t="s">
        <v>432</v>
      </c>
      <c r="CR1144" t="s">
        <v>432</v>
      </c>
      <c r="CT1144" t="s">
        <v>432</v>
      </c>
      <c r="CU1144" t="s">
        <v>423</v>
      </c>
      <c r="CV1144" t="s">
        <v>423</v>
      </c>
      <c r="CW1144" t="s">
        <v>423</v>
      </c>
      <c r="CX1144" t="s">
        <v>431</v>
      </c>
      <c r="CY1144" t="s">
        <v>423</v>
      </c>
      <c r="CZ1144" t="s">
        <v>423</v>
      </c>
      <c r="DA1144" t="s">
        <v>423</v>
      </c>
      <c r="DB1144" t="s">
        <v>423</v>
      </c>
      <c r="DC1144" t="s">
        <v>431</v>
      </c>
      <c r="DD1144" t="s">
        <v>432</v>
      </c>
      <c r="DE1144" t="s">
        <v>432</v>
      </c>
      <c r="DF1144" t="s">
        <v>432</v>
      </c>
      <c r="DG1144" t="s">
        <v>432</v>
      </c>
      <c r="DH1144" t="s">
        <v>423</v>
      </c>
      <c r="DI1144" t="s">
        <v>423</v>
      </c>
      <c r="DJ1144" t="s">
        <v>423</v>
      </c>
      <c r="DK1144" t="s">
        <v>431</v>
      </c>
      <c r="DL1144" t="s">
        <v>423</v>
      </c>
      <c r="DM1144" t="s">
        <v>423</v>
      </c>
      <c r="DN1144" t="s">
        <v>423</v>
      </c>
      <c r="DO1144" t="s">
        <v>423</v>
      </c>
      <c r="DP1144" t="s">
        <v>431</v>
      </c>
      <c r="DQ1144" t="s">
        <v>423</v>
      </c>
      <c r="DR1144" t="s">
        <v>423</v>
      </c>
      <c r="DS1144" t="s">
        <v>423</v>
      </c>
      <c r="DT1144" t="s">
        <v>423</v>
      </c>
      <c r="DU1144" t="s">
        <v>431</v>
      </c>
      <c r="DV1144" t="s">
        <v>423</v>
      </c>
      <c r="DW1144" t="s">
        <v>423</v>
      </c>
      <c r="DX1144" t="s">
        <v>423</v>
      </c>
      <c r="DY1144" t="s">
        <v>431</v>
      </c>
      <c r="DZ1144" t="s">
        <v>423</v>
      </c>
      <c r="EA1144" t="s">
        <v>423</v>
      </c>
      <c r="EB1144" t="s">
        <v>423</v>
      </c>
      <c r="EC1144" t="s">
        <v>423</v>
      </c>
      <c r="ED1144" t="s">
        <v>431</v>
      </c>
      <c r="EE1144" t="s">
        <v>423</v>
      </c>
      <c r="EF1144" t="s">
        <v>434</v>
      </c>
      <c r="EG1144" t="s">
        <v>437</v>
      </c>
      <c r="EH1144" t="s">
        <v>436</v>
      </c>
      <c r="EI1144" t="s">
        <v>438</v>
      </c>
      <c r="EJ1144" t="s">
        <v>435</v>
      </c>
      <c r="EK1144" t="s">
        <v>433</v>
      </c>
      <c r="EL1144" t="s">
        <v>424</v>
      </c>
      <c r="EM1144" t="s">
        <v>425</v>
      </c>
      <c r="EN1144" t="s">
        <v>425</v>
      </c>
      <c r="EO1144" t="s">
        <v>427</v>
      </c>
      <c r="EP1144" t="s">
        <v>428</v>
      </c>
      <c r="EQ1144" t="s">
        <v>428</v>
      </c>
      <c r="ER1144" t="s">
        <v>429</v>
      </c>
      <c r="ES1144" t="s">
        <v>429</v>
      </c>
      <c r="ET1144" t="s">
        <v>429</v>
      </c>
      <c r="EU1144" t="s">
        <v>430</v>
      </c>
      <c r="EV1144" t="s">
        <v>425</v>
      </c>
      <c r="EW1144" t="s">
        <v>425</v>
      </c>
      <c r="EX1144" t="s">
        <v>423</v>
      </c>
      <c r="EY1144" t="s">
        <v>423</v>
      </c>
      <c r="EZ1144" t="s">
        <v>423</v>
      </c>
      <c r="FA1144" t="s">
        <v>431</v>
      </c>
      <c r="FB1144" t="s">
        <v>423</v>
      </c>
      <c r="FC1144" t="s">
        <v>423</v>
      </c>
      <c r="FD1144" t="s">
        <v>423</v>
      </c>
      <c r="FE1144" t="s">
        <v>431</v>
      </c>
      <c r="FF1144" t="s">
        <v>423</v>
      </c>
      <c r="FG1144" t="s">
        <v>423</v>
      </c>
      <c r="FH1144" t="s">
        <v>423</v>
      </c>
      <c r="FI1144" t="s">
        <v>423</v>
      </c>
      <c r="FJ1144" t="s">
        <v>423</v>
      </c>
      <c r="FK1144" t="s">
        <v>431</v>
      </c>
      <c r="FL1144" t="s">
        <v>423</v>
      </c>
      <c r="FM1144" t="s">
        <v>423</v>
      </c>
      <c r="FN1144" t="s">
        <v>431</v>
      </c>
      <c r="FO1144" t="s">
        <v>423</v>
      </c>
      <c r="FP1144" t="s">
        <v>423</v>
      </c>
      <c r="FQ1144" t="s">
        <v>431</v>
      </c>
      <c r="FR1144" t="s">
        <v>423</v>
      </c>
      <c r="FS1144" t="s">
        <v>423</v>
      </c>
      <c r="FT1144" t="s">
        <v>423</v>
      </c>
      <c r="FU1144" t="s">
        <v>423</v>
      </c>
      <c r="FV1144" t="s">
        <v>431</v>
      </c>
      <c r="FW1144" t="s">
        <v>423</v>
      </c>
      <c r="FX1144" t="s">
        <v>423</v>
      </c>
      <c r="FZ1144" t="s">
        <v>423</v>
      </c>
      <c r="GB1144" t="s">
        <v>423</v>
      </c>
      <c r="GD1144" t="s">
        <v>431</v>
      </c>
      <c r="GF1144" t="s">
        <v>423</v>
      </c>
      <c r="GG1144" t="s">
        <v>432</v>
      </c>
      <c r="GH1144" t="s">
        <v>432</v>
      </c>
      <c r="GI1144" t="s">
        <v>432</v>
      </c>
      <c r="GJ1144" t="s">
        <v>432</v>
      </c>
      <c r="GK1144" t="s">
        <v>432</v>
      </c>
      <c r="GL1144" t="s">
        <v>432</v>
      </c>
      <c r="GM1144" t="s">
        <v>432</v>
      </c>
      <c r="GN1144" t="s">
        <v>432</v>
      </c>
      <c r="GO1144" t="s">
        <v>432</v>
      </c>
      <c r="GP1144" t="s">
        <v>432</v>
      </c>
      <c r="GQ1144" t="s">
        <v>432</v>
      </c>
      <c r="GR1144" t="s">
        <v>432</v>
      </c>
      <c r="GS1144" t="s">
        <v>432</v>
      </c>
      <c r="GT1144" t="s">
        <v>432</v>
      </c>
      <c r="GU1144" t="s">
        <v>431</v>
      </c>
      <c r="GV1144" t="s">
        <v>423</v>
      </c>
      <c r="GW1144" t="s">
        <v>423</v>
      </c>
      <c r="GX1144" t="s">
        <v>423</v>
      </c>
      <c r="GY1144" t="s">
        <v>423</v>
      </c>
      <c r="GZ1144" t="s">
        <v>423</v>
      </c>
      <c r="HA1144" t="s">
        <v>423</v>
      </c>
      <c r="HB1144" t="s">
        <v>431</v>
      </c>
      <c r="HC1144" t="s">
        <v>423</v>
      </c>
      <c r="HD1144" t="s">
        <v>423</v>
      </c>
      <c r="HE1144" t="s">
        <v>431</v>
      </c>
      <c r="HF1144" t="s">
        <v>423</v>
      </c>
      <c r="HG1144" t="s">
        <v>423</v>
      </c>
      <c r="HH1144" t="s">
        <v>423</v>
      </c>
      <c r="HI1144" t="s">
        <v>423</v>
      </c>
      <c r="HJ1144" t="s">
        <v>423</v>
      </c>
      <c r="HK1144" t="s">
        <v>423</v>
      </c>
      <c r="HL1144" t="s">
        <v>423</v>
      </c>
      <c r="HM1144" t="s">
        <v>431</v>
      </c>
      <c r="HN1144" t="s">
        <v>423</v>
      </c>
      <c r="HP1144" t="s">
        <v>431</v>
      </c>
      <c r="HR1144" t="s">
        <v>423</v>
      </c>
      <c r="HT1144" t="s">
        <v>423</v>
      </c>
      <c r="HV1144" t="s">
        <v>423</v>
      </c>
      <c r="HW1144" t="s">
        <v>423</v>
      </c>
      <c r="HX1144" t="s">
        <v>423</v>
      </c>
      <c r="HY1144" t="s">
        <v>423</v>
      </c>
      <c r="HZ1144" t="s">
        <v>423</v>
      </c>
      <c r="IA1144" t="s">
        <v>431</v>
      </c>
      <c r="IB1144" t="s">
        <v>423</v>
      </c>
      <c r="IC1144" t="s">
        <v>423</v>
      </c>
      <c r="ID1144" t="s">
        <v>431</v>
      </c>
      <c r="IE1144" t="s">
        <v>423</v>
      </c>
      <c r="IF1144" t="s">
        <v>423</v>
      </c>
      <c r="IG1144" t="s">
        <v>423</v>
      </c>
      <c r="IH1144" t="s">
        <v>431</v>
      </c>
      <c r="II1144" t="s">
        <v>423</v>
      </c>
      <c r="IJ1144" t="s">
        <v>423</v>
      </c>
      <c r="IK1144" t="s">
        <v>431</v>
      </c>
      <c r="IL1144" t="s">
        <v>423</v>
      </c>
      <c r="IM1144" t="s">
        <v>423</v>
      </c>
      <c r="IN1144" t="s">
        <v>423</v>
      </c>
      <c r="IO1144" t="s">
        <v>431</v>
      </c>
      <c r="IP1144" t="s">
        <v>423</v>
      </c>
      <c r="IQ1144" t="s">
        <v>423</v>
      </c>
      <c r="IR1144" t="s">
        <v>423</v>
      </c>
      <c r="IS1144" t="s">
        <v>431</v>
      </c>
      <c r="IT1144" t="s">
        <v>423</v>
      </c>
      <c r="IU1144" t="s">
        <v>423</v>
      </c>
      <c r="IV1144" t="s">
        <v>423</v>
      </c>
      <c r="IX1144" t="s">
        <v>431</v>
      </c>
      <c r="IZ1144" t="s">
        <v>423</v>
      </c>
      <c r="JB1144" t="s">
        <v>423</v>
      </c>
      <c r="JE1144" t="s">
        <v>3863</v>
      </c>
      <c r="JI1144" t="s">
        <v>423</v>
      </c>
      <c r="JJ1144" t="s">
        <v>423</v>
      </c>
      <c r="JK1144" t="s">
        <v>423</v>
      </c>
      <c r="JL1144" t="s">
        <v>431</v>
      </c>
      <c r="JM1144" t="s">
        <v>423</v>
      </c>
      <c r="JN1144" t="s">
        <v>423</v>
      </c>
      <c r="JO1144" t="s">
        <v>423</v>
      </c>
      <c r="JP1144" t="s">
        <v>423</v>
      </c>
      <c r="JQ1144" t="s">
        <v>423</v>
      </c>
      <c r="JR1144" t="s">
        <v>423</v>
      </c>
      <c r="JS1144" t="s">
        <v>423</v>
      </c>
      <c r="JT1144" t="s">
        <v>423</v>
      </c>
      <c r="JU1144" t="s">
        <v>423</v>
      </c>
      <c r="JV1144" t="s">
        <v>423</v>
      </c>
      <c r="JW1144" t="s">
        <v>423</v>
      </c>
      <c r="JX1144" t="s">
        <v>423</v>
      </c>
      <c r="JY1144" t="s">
        <v>431</v>
      </c>
      <c r="JZ1144" t="s">
        <v>423</v>
      </c>
      <c r="KA1144" t="s">
        <v>423</v>
      </c>
      <c r="KB1144" t="s">
        <v>423</v>
      </c>
      <c r="KC1144" t="s">
        <v>423</v>
      </c>
      <c r="KD1144" t="s">
        <v>423</v>
      </c>
      <c r="KE1144" t="s">
        <v>423</v>
      </c>
      <c r="KF1144" t="s">
        <v>423</v>
      </c>
      <c r="KG1144" t="s">
        <v>423</v>
      </c>
      <c r="KH1144" t="s">
        <v>423</v>
      </c>
      <c r="KI1144" t="s">
        <v>423</v>
      </c>
      <c r="KJ1144" t="s">
        <v>423</v>
      </c>
      <c r="KK1144" t="s">
        <v>423</v>
      </c>
      <c r="KL1144" t="s">
        <v>423</v>
      </c>
      <c r="KM1144" t="s">
        <v>423</v>
      </c>
      <c r="KN1144" t="s">
        <v>423</v>
      </c>
      <c r="KO1144" t="s">
        <v>423</v>
      </c>
      <c r="KP1144" t="s">
        <v>423</v>
      </c>
      <c r="KQ1144" t="s">
        <v>431</v>
      </c>
      <c r="KR1144" t="s">
        <v>423</v>
      </c>
      <c r="KS1144" t="s">
        <v>423</v>
      </c>
      <c r="KT1144" t="s">
        <v>431</v>
      </c>
      <c r="KU1144" t="s">
        <v>423</v>
      </c>
      <c r="KV1144" t="s">
        <v>423</v>
      </c>
      <c r="KW1144" t="s">
        <v>423</v>
      </c>
      <c r="KY1144" t="s">
        <v>423</v>
      </c>
      <c r="KZ1144" t="s">
        <v>423</v>
      </c>
      <c r="LA1144" t="s">
        <v>423</v>
      </c>
      <c r="LB1144" t="s">
        <v>423</v>
      </c>
      <c r="LC1144" t="s">
        <v>431</v>
      </c>
      <c r="LD1144" t="s">
        <v>423</v>
      </c>
      <c r="LE1144" t="s">
        <v>423</v>
      </c>
      <c r="LF1144" t="s">
        <v>423</v>
      </c>
      <c r="LG1144" t="s">
        <v>423</v>
      </c>
      <c r="LH1144" t="s">
        <v>431</v>
      </c>
      <c r="LI1144" t="s">
        <v>423</v>
      </c>
      <c r="LK1144" t="s">
        <v>431</v>
      </c>
      <c r="LL1144" t="s">
        <v>423</v>
      </c>
      <c r="LM1144" t="s">
        <v>423</v>
      </c>
      <c r="LN1144" t="s">
        <v>423</v>
      </c>
      <c r="LO1144" t="s">
        <v>484</v>
      </c>
      <c r="LP1144" t="s">
        <v>432</v>
      </c>
      <c r="LQ1144" t="s">
        <v>432</v>
      </c>
      <c r="LR1144" t="s">
        <v>432</v>
      </c>
      <c r="LS1144" t="s">
        <v>432</v>
      </c>
      <c r="LT1144" t="s">
        <v>432</v>
      </c>
      <c r="LU1144" t="s">
        <v>432</v>
      </c>
      <c r="LV1144" t="s">
        <v>432</v>
      </c>
      <c r="LW1144" t="s">
        <v>432</v>
      </c>
      <c r="LX1144" t="s">
        <v>432</v>
      </c>
      <c r="LY1144" t="s">
        <v>432</v>
      </c>
      <c r="LZ1144" t="s">
        <v>432</v>
      </c>
      <c r="MA1144" t="s">
        <v>432</v>
      </c>
      <c r="MB1144" t="s">
        <v>423</v>
      </c>
      <c r="MC1144" t="s">
        <v>423</v>
      </c>
      <c r="MD1144" t="s">
        <v>423</v>
      </c>
      <c r="ME1144" t="s">
        <v>423</v>
      </c>
      <c r="MF1144" t="s">
        <v>423</v>
      </c>
      <c r="MG1144" t="s">
        <v>431</v>
      </c>
      <c r="MH1144" t="s">
        <v>423</v>
      </c>
      <c r="MI1144" t="s">
        <v>423</v>
      </c>
      <c r="MJ1144" t="s">
        <v>431</v>
      </c>
      <c r="MK1144" t="s">
        <v>423</v>
      </c>
      <c r="ML1144" t="s">
        <v>423</v>
      </c>
      <c r="MN1144">
        <v>753.21</v>
      </c>
      <c r="MO1144">
        <v>47.53</v>
      </c>
      <c r="NE1144">
        <v>378.76</v>
      </c>
      <c r="NT1144">
        <v>81.95</v>
      </c>
      <c r="OJ1144">
        <v>146.78</v>
      </c>
      <c r="OT1144">
        <v>98.19</v>
      </c>
    </row>
    <row r="1145" spans="1:410" ht="12.75" customHeight="1" x14ac:dyDescent="0.2">
      <c r="A1145">
        <v>1391</v>
      </c>
      <c r="B1145" t="str">
        <f t="shared" si="782"/>
        <v>15-30min</v>
      </c>
      <c r="C1145" t="str">
        <f t="shared" si="783"/>
        <v>colocation</v>
      </c>
      <c r="D1145" t="str">
        <f t="shared" si="784"/>
        <v>coloc ou foyer familial</v>
      </c>
      <c r="E1145" t="str">
        <f t="shared" si="785"/>
        <v>plutôt oui</v>
      </c>
      <c r="F1145" t="str">
        <f t="shared" si="786"/>
        <v>aucune</v>
      </c>
      <c r="G1145" t="str">
        <f t="shared" si="787"/>
        <v>non</v>
      </c>
      <c r="H1145" t="str">
        <f t="shared" si="788"/>
        <v>non</v>
      </c>
      <c r="I1145" t="s">
        <v>423</v>
      </c>
      <c r="J1145" t="str">
        <f t="shared" si="789"/>
        <v>souvent</v>
      </c>
      <c r="K1145" t="str">
        <f t="shared" si="790"/>
        <v>parfois</v>
      </c>
      <c r="L1145" t="str">
        <f t="shared" si="791"/>
        <v>plutôt non</v>
      </c>
      <c r="M1145" t="str">
        <f t="shared" si="792"/>
        <v>1-2h</v>
      </c>
      <c r="N1145" t="str">
        <f t="shared" si="793"/>
        <v>2-4h</v>
      </c>
      <c r="O1145" t="str">
        <f t="shared" si="794"/>
        <v>souvent</v>
      </c>
      <c r="P1145" t="str">
        <f t="shared" si="795"/>
        <v>souvent</v>
      </c>
      <c r="Q1145" t="str">
        <f t="shared" si="796"/>
        <v>parfois</v>
      </c>
      <c r="R1145" t="s">
        <v>430</v>
      </c>
      <c r="S1145" t="s">
        <v>425</v>
      </c>
      <c r="T1145" t="s">
        <v>425</v>
      </c>
      <c r="U1145" t="s">
        <v>427</v>
      </c>
      <c r="V1145" t="s">
        <v>428</v>
      </c>
      <c r="W1145" t="s">
        <v>428</v>
      </c>
      <c r="X1145" t="s">
        <v>429</v>
      </c>
      <c r="Y1145" t="s">
        <v>430</v>
      </c>
      <c r="Z1145" t="s">
        <v>424</v>
      </c>
      <c r="AA1145" t="s">
        <v>424</v>
      </c>
      <c r="AB1145" t="s">
        <v>425</v>
      </c>
      <c r="AC1145" t="s">
        <v>425</v>
      </c>
      <c r="AD1145" t="str">
        <f t="shared" si="797"/>
        <v>2 semaines avant</v>
      </c>
      <c r="AE1145" t="str">
        <f t="shared" si="798"/>
        <v>plutôt oui</v>
      </c>
      <c r="AF1145" t="str">
        <f t="shared" si="799"/>
        <v>plutôt bonnes</v>
      </c>
      <c r="AG1145" t="str">
        <f t="shared" si="800"/>
        <v>régulièrement</v>
      </c>
      <c r="AH1145" t="str">
        <f t="shared" si="801"/>
        <v>régulièrement</v>
      </c>
      <c r="AI1145" t="str">
        <f t="shared" si="802"/>
        <v>parfois</v>
      </c>
      <c r="AJ1145" t="str">
        <f t="shared" si="803"/>
        <v>jamais</v>
      </c>
      <c r="AK1145" t="str">
        <f t="shared" si="804"/>
        <v>5-10h</v>
      </c>
      <c r="AL1145" t="str">
        <f t="shared" si="805"/>
        <v>tout à fait</v>
      </c>
      <c r="AM1145" t="str">
        <f t="shared" si="806"/>
        <v>plutôt non</v>
      </c>
      <c r="AN1145" t="str">
        <f t="shared" si="807"/>
        <v>3-6h</v>
      </c>
      <c r="AO1145" t="str">
        <f t="shared" si="808"/>
        <v>1/mois</v>
      </c>
      <c r="AP1145" t="str">
        <f t="shared" si="809"/>
        <v>tout à fait</v>
      </c>
      <c r="AQ1145" t="str">
        <f t="shared" si="810"/>
        <v>1/mois</v>
      </c>
      <c r="AR1145" t="str">
        <f t="shared" si="811"/>
        <v>parfois</v>
      </c>
      <c r="AS1145" t="str">
        <f t="shared" si="812"/>
        <v>1-2h</v>
      </c>
      <c r="AT1145" t="str">
        <f t="shared" si="813"/>
        <v>plutôt insatisfaisante</v>
      </c>
      <c r="AU1145" t="str">
        <f t="shared" si="814"/>
        <v>plutôt oui</v>
      </c>
      <c r="AV1145" t="str">
        <f t="shared" si="815"/>
        <v>pas du tout</v>
      </c>
      <c r="AW1145" t="str">
        <f t="shared" si="816"/>
        <v>plutôt non</v>
      </c>
      <c r="AX1145" t="str">
        <f t="shared" si="817"/>
        <v>plutôt oui</v>
      </c>
      <c r="AY1145" t="str">
        <f t="shared" si="818"/>
        <v>plutôt non</v>
      </c>
      <c r="AZ1145" t="str">
        <f t="shared" si="819"/>
        <v>4A</v>
      </c>
      <c r="BA1145" t="str">
        <f t="shared" si="820"/>
        <v>GM</v>
      </c>
      <c r="BB1145" t="str">
        <f t="shared" si="821"/>
        <v>classique</v>
      </c>
      <c r="BC1145" t="str">
        <f t="shared" si="822"/>
        <v>non</v>
      </c>
      <c r="BD1145" t="str">
        <f t="shared" si="823"/>
        <v>post-bac</v>
      </c>
      <c r="BE1145" t="str">
        <f t="shared" si="824"/>
        <v>Fr</v>
      </c>
      <c r="BF1145" t="str">
        <f t="shared" si="825"/>
        <v>10-25%</v>
      </c>
      <c r="BG1145" t="str">
        <f t="shared" si="826"/>
        <v>25-50%</v>
      </c>
      <c r="BH1145" t="s">
        <v>423</v>
      </c>
      <c r="BI1145" t="str">
        <f t="shared" si="827"/>
        <v>aucun</v>
      </c>
      <c r="BJ1145" t="s">
        <v>423</v>
      </c>
      <c r="BK1145" t="s">
        <v>423</v>
      </c>
      <c r="BL1145" t="s">
        <v>431</v>
      </c>
      <c r="BM1145" t="s">
        <v>423</v>
      </c>
      <c r="BN1145" t="s">
        <v>423</v>
      </c>
      <c r="BO1145" t="s">
        <v>431</v>
      </c>
      <c r="BP1145" t="s">
        <v>423</v>
      </c>
      <c r="BR1145" t="s">
        <v>432</v>
      </c>
      <c r="BS1145" t="s">
        <v>432</v>
      </c>
      <c r="BT1145" t="s">
        <v>432</v>
      </c>
      <c r="BU1145" t="s">
        <v>432</v>
      </c>
      <c r="BV1145" t="s">
        <v>423</v>
      </c>
      <c r="BW1145" t="s">
        <v>431</v>
      </c>
      <c r="BX1145" t="s">
        <v>423</v>
      </c>
      <c r="BY1145" t="s">
        <v>423</v>
      </c>
      <c r="BZ1145" t="s">
        <v>423</v>
      </c>
      <c r="CA1145" t="s">
        <v>432</v>
      </c>
      <c r="CB1145" t="s">
        <v>432</v>
      </c>
      <c r="CC1145" t="s">
        <v>432</v>
      </c>
      <c r="CD1145" t="s">
        <v>432</v>
      </c>
      <c r="CE1145" t="s">
        <v>423</v>
      </c>
      <c r="CF1145" t="s">
        <v>432</v>
      </c>
      <c r="CG1145" t="s">
        <v>432</v>
      </c>
      <c r="CH1145" t="s">
        <v>432</v>
      </c>
      <c r="CI1145" t="s">
        <v>432</v>
      </c>
      <c r="CJ1145" t="s">
        <v>432</v>
      </c>
      <c r="CK1145" t="s">
        <v>432</v>
      </c>
      <c r="CL1145" t="s">
        <v>432</v>
      </c>
      <c r="CM1145" t="s">
        <v>432</v>
      </c>
      <c r="CN1145" t="s">
        <v>423</v>
      </c>
      <c r="CO1145" t="s">
        <v>432</v>
      </c>
      <c r="CP1145" t="s">
        <v>432</v>
      </c>
      <c r="CQ1145" t="s">
        <v>432</v>
      </c>
      <c r="CR1145" t="s">
        <v>432</v>
      </c>
      <c r="CT1145" t="s">
        <v>432</v>
      </c>
      <c r="CU1145" t="s">
        <v>423</v>
      </c>
      <c r="CV1145" t="s">
        <v>423</v>
      </c>
      <c r="CW1145" t="s">
        <v>431</v>
      </c>
      <c r="CX1145" t="s">
        <v>423</v>
      </c>
      <c r="CY1145" t="s">
        <v>423</v>
      </c>
      <c r="CZ1145" t="s">
        <v>423</v>
      </c>
      <c r="DA1145" t="s">
        <v>423</v>
      </c>
      <c r="DB1145" t="s">
        <v>431</v>
      </c>
      <c r="DC1145" t="s">
        <v>423</v>
      </c>
      <c r="DD1145" t="s">
        <v>423</v>
      </c>
      <c r="DE1145" t="s">
        <v>423</v>
      </c>
      <c r="DF1145" t="s">
        <v>431</v>
      </c>
      <c r="DG1145" t="s">
        <v>423</v>
      </c>
      <c r="DH1145" t="s">
        <v>423</v>
      </c>
      <c r="DI1145" t="s">
        <v>423</v>
      </c>
      <c r="DJ1145" t="s">
        <v>431</v>
      </c>
      <c r="DK1145" t="s">
        <v>423</v>
      </c>
      <c r="DL1145" t="s">
        <v>423</v>
      </c>
      <c r="DM1145" t="s">
        <v>423</v>
      </c>
      <c r="DN1145" t="s">
        <v>423</v>
      </c>
      <c r="DO1145" t="s">
        <v>423</v>
      </c>
      <c r="DP1145" t="s">
        <v>431</v>
      </c>
      <c r="DQ1145" t="s">
        <v>423</v>
      </c>
      <c r="DR1145" t="s">
        <v>423</v>
      </c>
      <c r="DS1145" t="s">
        <v>423</v>
      </c>
      <c r="DT1145" t="s">
        <v>423</v>
      </c>
      <c r="DU1145" t="s">
        <v>431</v>
      </c>
      <c r="DV1145" t="s">
        <v>423</v>
      </c>
      <c r="DW1145" t="s">
        <v>423</v>
      </c>
      <c r="DX1145" t="s">
        <v>423</v>
      </c>
      <c r="DY1145" t="s">
        <v>431</v>
      </c>
      <c r="DZ1145" t="s">
        <v>423</v>
      </c>
      <c r="EA1145" t="s">
        <v>423</v>
      </c>
      <c r="EB1145" t="s">
        <v>423</v>
      </c>
      <c r="EC1145" t="s">
        <v>423</v>
      </c>
      <c r="ED1145" t="s">
        <v>431</v>
      </c>
      <c r="EE1145" t="s">
        <v>423</v>
      </c>
      <c r="EF1145" t="s">
        <v>434</v>
      </c>
      <c r="EG1145" t="s">
        <v>437</v>
      </c>
      <c r="EH1145" t="s">
        <v>433</v>
      </c>
      <c r="EI1145" t="s">
        <v>438</v>
      </c>
      <c r="EJ1145" t="s">
        <v>435</v>
      </c>
      <c r="EK1145" t="s">
        <v>436</v>
      </c>
      <c r="EL1145" t="s">
        <v>430</v>
      </c>
      <c r="EM1145" t="s">
        <v>425</v>
      </c>
      <c r="EN1145" t="s">
        <v>425</v>
      </c>
      <c r="EO1145" t="s">
        <v>427</v>
      </c>
      <c r="EP1145" t="s">
        <v>428</v>
      </c>
      <c r="EQ1145" t="s">
        <v>428</v>
      </c>
      <c r="ER1145" t="s">
        <v>429</v>
      </c>
      <c r="ES1145" t="s">
        <v>430</v>
      </c>
      <c r="ET1145" t="s">
        <v>424</v>
      </c>
      <c r="EU1145" t="s">
        <v>424</v>
      </c>
      <c r="EV1145" t="s">
        <v>425</v>
      </c>
      <c r="EW1145" t="s">
        <v>425</v>
      </c>
      <c r="EX1145" t="s">
        <v>423</v>
      </c>
      <c r="EY1145" t="s">
        <v>423</v>
      </c>
      <c r="EZ1145" t="s">
        <v>431</v>
      </c>
      <c r="FA1145" t="s">
        <v>423</v>
      </c>
      <c r="FB1145" t="s">
        <v>423</v>
      </c>
      <c r="FC1145" t="s">
        <v>423</v>
      </c>
      <c r="FD1145" t="s">
        <v>423</v>
      </c>
      <c r="FE1145" t="s">
        <v>431</v>
      </c>
      <c r="FF1145" t="s">
        <v>423</v>
      </c>
      <c r="FG1145" t="s">
        <v>423</v>
      </c>
      <c r="FH1145" t="s">
        <v>423</v>
      </c>
      <c r="FI1145" t="s">
        <v>431</v>
      </c>
      <c r="FJ1145" t="s">
        <v>423</v>
      </c>
      <c r="FK1145" t="s">
        <v>423</v>
      </c>
      <c r="FL1145" t="s">
        <v>423</v>
      </c>
      <c r="FM1145" t="s">
        <v>431</v>
      </c>
      <c r="FN1145" t="s">
        <v>423</v>
      </c>
      <c r="FO1145" t="s">
        <v>423</v>
      </c>
      <c r="FP1145" t="s">
        <v>423</v>
      </c>
      <c r="FQ1145" t="s">
        <v>431</v>
      </c>
      <c r="FR1145" t="s">
        <v>423</v>
      </c>
      <c r="FS1145" t="s">
        <v>423</v>
      </c>
      <c r="FT1145" t="s">
        <v>423</v>
      </c>
      <c r="FU1145" t="s">
        <v>423</v>
      </c>
      <c r="FV1145" t="s">
        <v>431</v>
      </c>
      <c r="FW1145" t="s">
        <v>423</v>
      </c>
      <c r="FX1145" t="s">
        <v>423</v>
      </c>
      <c r="FZ1145" t="s">
        <v>423</v>
      </c>
      <c r="GB1145" t="s">
        <v>423</v>
      </c>
      <c r="GD1145" t="s">
        <v>431</v>
      </c>
      <c r="GF1145" t="s">
        <v>431</v>
      </c>
      <c r="GG1145" t="s">
        <v>423</v>
      </c>
      <c r="GH1145" t="s">
        <v>423</v>
      </c>
      <c r="GI1145" t="s">
        <v>423</v>
      </c>
      <c r="GJ1145" t="s">
        <v>431</v>
      </c>
      <c r="GK1145" t="s">
        <v>423</v>
      </c>
      <c r="GL1145" t="s">
        <v>423</v>
      </c>
      <c r="GM1145" t="s">
        <v>431</v>
      </c>
      <c r="GN1145" t="s">
        <v>423</v>
      </c>
      <c r="GO1145" t="s">
        <v>423</v>
      </c>
      <c r="GP1145" t="s">
        <v>423</v>
      </c>
      <c r="GQ1145" t="s">
        <v>423</v>
      </c>
      <c r="GR1145" t="s">
        <v>423</v>
      </c>
      <c r="GS1145" t="s">
        <v>431</v>
      </c>
      <c r="GT1145" t="s">
        <v>423</v>
      </c>
      <c r="GU1145" t="s">
        <v>423</v>
      </c>
      <c r="GV1145" t="s">
        <v>423</v>
      </c>
      <c r="GW1145" t="s">
        <v>431</v>
      </c>
      <c r="GX1145" t="s">
        <v>423</v>
      </c>
      <c r="GY1145" t="s">
        <v>423</v>
      </c>
      <c r="GZ1145" t="s">
        <v>423</v>
      </c>
      <c r="HA1145" t="s">
        <v>431</v>
      </c>
      <c r="HB1145" t="s">
        <v>423</v>
      </c>
      <c r="HC1145" t="s">
        <v>423</v>
      </c>
      <c r="HD1145" t="s">
        <v>431</v>
      </c>
      <c r="HE1145" t="s">
        <v>423</v>
      </c>
      <c r="HF1145" t="s">
        <v>423</v>
      </c>
      <c r="HG1145" t="s">
        <v>423</v>
      </c>
      <c r="HH1145" t="s">
        <v>423</v>
      </c>
      <c r="HI1145" t="s">
        <v>423</v>
      </c>
      <c r="HJ1145" t="s">
        <v>423</v>
      </c>
      <c r="HK1145" t="s">
        <v>431</v>
      </c>
      <c r="HL1145" t="s">
        <v>423</v>
      </c>
      <c r="HM1145" t="s">
        <v>423</v>
      </c>
      <c r="HN1145" t="s">
        <v>423</v>
      </c>
      <c r="HP1145" t="s">
        <v>423</v>
      </c>
      <c r="HR1145" t="s">
        <v>431</v>
      </c>
      <c r="HT1145" t="s">
        <v>423</v>
      </c>
      <c r="HV1145" t="s">
        <v>423</v>
      </c>
      <c r="HW1145" t="s">
        <v>431</v>
      </c>
      <c r="HX1145" t="s">
        <v>423</v>
      </c>
      <c r="HY1145" t="s">
        <v>423</v>
      </c>
      <c r="HZ1145" t="s">
        <v>423</v>
      </c>
      <c r="IA1145" t="s">
        <v>423</v>
      </c>
      <c r="IB1145" t="s">
        <v>423</v>
      </c>
      <c r="IC1145" t="s">
        <v>423</v>
      </c>
      <c r="ID1145" t="s">
        <v>431</v>
      </c>
      <c r="IE1145" t="s">
        <v>423</v>
      </c>
      <c r="IF1145" t="s">
        <v>423</v>
      </c>
      <c r="IG1145" t="s">
        <v>431</v>
      </c>
      <c r="IH1145" t="s">
        <v>423</v>
      </c>
      <c r="II1145" t="s">
        <v>423</v>
      </c>
      <c r="IJ1145" t="s">
        <v>423</v>
      </c>
      <c r="IK1145" t="s">
        <v>423</v>
      </c>
      <c r="IL1145" t="s">
        <v>423</v>
      </c>
      <c r="IM1145" t="s">
        <v>431</v>
      </c>
      <c r="IN1145" t="s">
        <v>423</v>
      </c>
      <c r="IO1145" t="s">
        <v>423</v>
      </c>
      <c r="IP1145" t="s">
        <v>431</v>
      </c>
      <c r="IQ1145" t="s">
        <v>423</v>
      </c>
      <c r="IR1145" t="s">
        <v>423</v>
      </c>
      <c r="IS1145" t="s">
        <v>431</v>
      </c>
      <c r="IT1145" t="s">
        <v>423</v>
      </c>
      <c r="IU1145" t="s">
        <v>423</v>
      </c>
      <c r="IV1145" t="s">
        <v>423</v>
      </c>
      <c r="IX1145" t="s">
        <v>423</v>
      </c>
      <c r="IZ1145" t="s">
        <v>431</v>
      </c>
      <c r="JB1145" t="s">
        <v>423</v>
      </c>
      <c r="JD1145" t="s">
        <v>3864</v>
      </c>
      <c r="JE1145" t="s">
        <v>3865</v>
      </c>
      <c r="JF1145" t="s">
        <v>3866</v>
      </c>
      <c r="JG1145" t="s">
        <v>3867</v>
      </c>
      <c r="JH1145" t="s">
        <v>3868</v>
      </c>
      <c r="JI1145" t="s">
        <v>423</v>
      </c>
      <c r="JJ1145" t="s">
        <v>423</v>
      </c>
      <c r="JK1145" t="s">
        <v>423</v>
      </c>
      <c r="JL1145" t="s">
        <v>431</v>
      </c>
      <c r="JM1145" t="s">
        <v>423</v>
      </c>
      <c r="JN1145" t="s">
        <v>423</v>
      </c>
      <c r="JO1145" t="s">
        <v>423</v>
      </c>
      <c r="JP1145" t="s">
        <v>423</v>
      </c>
      <c r="JQ1145" t="s">
        <v>423</v>
      </c>
      <c r="JR1145" t="s">
        <v>423</v>
      </c>
      <c r="JS1145" t="s">
        <v>423</v>
      </c>
      <c r="JT1145" t="s">
        <v>423</v>
      </c>
      <c r="JU1145" t="s">
        <v>423</v>
      </c>
      <c r="JV1145" t="s">
        <v>423</v>
      </c>
      <c r="JW1145" t="s">
        <v>423</v>
      </c>
      <c r="JX1145" t="s">
        <v>423</v>
      </c>
      <c r="JY1145" t="s">
        <v>431</v>
      </c>
      <c r="JZ1145" t="s">
        <v>423</v>
      </c>
      <c r="KA1145" t="s">
        <v>423</v>
      </c>
      <c r="KB1145" t="s">
        <v>423</v>
      </c>
      <c r="KC1145" t="s">
        <v>423</v>
      </c>
      <c r="KD1145" t="s">
        <v>423</v>
      </c>
      <c r="KE1145" t="s">
        <v>423</v>
      </c>
      <c r="KF1145" t="s">
        <v>423</v>
      </c>
      <c r="KG1145" t="s">
        <v>423</v>
      </c>
      <c r="KH1145" t="s">
        <v>423</v>
      </c>
      <c r="KI1145" t="s">
        <v>423</v>
      </c>
      <c r="KJ1145" t="s">
        <v>423</v>
      </c>
      <c r="KK1145" t="s">
        <v>423</v>
      </c>
      <c r="KL1145" t="s">
        <v>423</v>
      </c>
      <c r="KM1145" t="s">
        <v>423</v>
      </c>
      <c r="KN1145" t="s">
        <v>423</v>
      </c>
      <c r="KO1145" t="s">
        <v>423</v>
      </c>
      <c r="KP1145" t="s">
        <v>423</v>
      </c>
      <c r="KQ1145" t="s">
        <v>431</v>
      </c>
      <c r="KR1145" t="s">
        <v>423</v>
      </c>
      <c r="KS1145" t="s">
        <v>423</v>
      </c>
      <c r="KT1145" t="s">
        <v>423</v>
      </c>
      <c r="KU1145" t="s">
        <v>423</v>
      </c>
      <c r="KV1145" t="s">
        <v>423</v>
      </c>
      <c r="KW1145" t="s">
        <v>431</v>
      </c>
      <c r="KY1145" t="s">
        <v>431</v>
      </c>
      <c r="KZ1145" t="s">
        <v>432</v>
      </c>
      <c r="LA1145" t="s">
        <v>432</v>
      </c>
      <c r="LB1145" t="s">
        <v>432</v>
      </c>
      <c r="LC1145" t="s">
        <v>432</v>
      </c>
      <c r="LD1145" t="s">
        <v>432</v>
      </c>
      <c r="LE1145" t="s">
        <v>432</v>
      </c>
      <c r="LF1145" t="s">
        <v>432</v>
      </c>
      <c r="LG1145" t="s">
        <v>432</v>
      </c>
      <c r="LH1145" t="s">
        <v>432</v>
      </c>
      <c r="LI1145" t="s">
        <v>432</v>
      </c>
      <c r="LK1145" t="s">
        <v>431</v>
      </c>
      <c r="LL1145" t="s">
        <v>423</v>
      </c>
      <c r="LM1145" t="s">
        <v>423</v>
      </c>
      <c r="LN1145" t="s">
        <v>423</v>
      </c>
      <c r="LO1145" t="s">
        <v>655</v>
      </c>
      <c r="LP1145" t="s">
        <v>432</v>
      </c>
      <c r="LQ1145" t="s">
        <v>432</v>
      </c>
      <c r="LR1145" t="s">
        <v>432</v>
      </c>
      <c r="LS1145" t="s">
        <v>432</v>
      </c>
      <c r="LT1145" t="s">
        <v>432</v>
      </c>
      <c r="LU1145" t="s">
        <v>423</v>
      </c>
      <c r="LV1145" t="s">
        <v>431</v>
      </c>
      <c r="LW1145" t="s">
        <v>423</v>
      </c>
      <c r="LX1145" t="s">
        <v>423</v>
      </c>
      <c r="LY1145" t="s">
        <v>423</v>
      </c>
      <c r="LZ1145" t="s">
        <v>423</v>
      </c>
      <c r="MA1145" t="s">
        <v>423</v>
      </c>
      <c r="MB1145" t="s">
        <v>423</v>
      </c>
      <c r="MC1145" t="s">
        <v>423</v>
      </c>
      <c r="MD1145" t="s">
        <v>431</v>
      </c>
      <c r="ME1145" t="s">
        <v>423</v>
      </c>
      <c r="MF1145" t="s">
        <v>423</v>
      </c>
      <c r="MG1145" t="s">
        <v>423</v>
      </c>
      <c r="MH1145" t="s">
        <v>423</v>
      </c>
      <c r="MI1145" t="s">
        <v>423</v>
      </c>
      <c r="MJ1145" t="s">
        <v>423</v>
      </c>
      <c r="MK1145" t="s">
        <v>423</v>
      </c>
      <c r="ML1145" t="s">
        <v>431</v>
      </c>
      <c r="MM1145" t="s">
        <v>3869</v>
      </c>
      <c r="MN1145">
        <v>686.55</v>
      </c>
      <c r="MO1145">
        <v>34.1</v>
      </c>
      <c r="NE1145">
        <v>230.85</v>
      </c>
      <c r="NT1145">
        <v>112.4</v>
      </c>
      <c r="OJ1145">
        <v>210.37</v>
      </c>
      <c r="OT1145">
        <v>98.83</v>
      </c>
    </row>
    <row r="1146" spans="1:410" ht="12.75" customHeight="1" x14ac:dyDescent="0.2">
      <c r="A1146">
        <v>1393</v>
      </c>
      <c r="B1146" t="str">
        <f t="shared" si="782"/>
        <v>0-5min</v>
      </c>
      <c r="C1146" t="str">
        <f t="shared" si="783"/>
        <v>seul</v>
      </c>
      <c r="D1146" t="str">
        <f t="shared" si="784"/>
        <v>10-20m2</v>
      </c>
      <c r="E1146" t="str">
        <f t="shared" si="785"/>
        <v>plutôt oui</v>
      </c>
      <c r="F1146" t="str">
        <f t="shared" si="786"/>
        <v>aucune</v>
      </c>
      <c r="G1146" t="str">
        <f t="shared" si="787"/>
        <v>non</v>
      </c>
      <c r="H1146" t="str">
        <f t="shared" si="788"/>
        <v>non</v>
      </c>
      <c r="I1146" t="s">
        <v>423</v>
      </c>
      <c r="J1146" t="str">
        <f t="shared" si="789"/>
        <v>toujours</v>
      </c>
      <c r="K1146" t="str">
        <f t="shared" si="790"/>
        <v>parfois</v>
      </c>
      <c r="L1146" t="str">
        <f t="shared" si="791"/>
        <v>plutôt oui</v>
      </c>
      <c r="M1146" t="str">
        <f t="shared" si="792"/>
        <v>1-2h</v>
      </c>
      <c r="N1146" t="str">
        <f t="shared" si="793"/>
        <v>+8h</v>
      </c>
      <c r="O1146" t="str">
        <f t="shared" si="794"/>
        <v>parfois</v>
      </c>
      <c r="P1146" t="str">
        <f t="shared" si="795"/>
        <v>parfois</v>
      </c>
      <c r="Q1146" t="str">
        <f t="shared" si="796"/>
        <v>toujours</v>
      </c>
      <c r="R1146" t="s">
        <v>425</v>
      </c>
      <c r="S1146" t="s">
        <v>425</v>
      </c>
      <c r="T1146" t="s">
        <v>425</v>
      </c>
      <c r="U1146" t="s">
        <v>427</v>
      </c>
      <c r="V1146" t="s">
        <v>427</v>
      </c>
      <c r="W1146" t="s">
        <v>427</v>
      </c>
      <c r="X1146" t="s">
        <v>430</v>
      </c>
      <c r="Y1146" t="s">
        <v>430</v>
      </c>
      <c r="Z1146" t="s">
        <v>429</v>
      </c>
      <c r="AA1146" t="s">
        <v>430</v>
      </c>
      <c r="AB1146" t="s">
        <v>430</v>
      </c>
      <c r="AC1146" t="s">
        <v>430</v>
      </c>
      <c r="AD1146" t="str">
        <f t="shared" si="797"/>
        <v>2 semaines avant</v>
      </c>
      <c r="AE1146" t="str">
        <f t="shared" si="798"/>
        <v>très</v>
      </c>
      <c r="AF1146" t="str">
        <f t="shared" si="799"/>
        <v>très bonnes</v>
      </c>
      <c r="AG1146" t="str">
        <f t="shared" si="800"/>
        <v>parfois</v>
      </c>
      <c r="AH1146" t="str">
        <f t="shared" si="801"/>
        <v>régulièrement</v>
      </c>
      <c r="AI1146" t="str">
        <f t="shared" si="802"/>
        <v>parfois</v>
      </c>
      <c r="AJ1146" t="str">
        <f t="shared" si="803"/>
        <v>souvent</v>
      </c>
      <c r="AK1146" t="str">
        <f t="shared" si="804"/>
        <v>1-5h</v>
      </c>
      <c r="AL1146" t="str">
        <f t="shared" si="805"/>
        <v>plutôt oui</v>
      </c>
      <c r="AM1146" t="str">
        <f t="shared" si="806"/>
        <v>pas du tout</v>
      </c>
      <c r="AN1146" t="str">
        <f t="shared" si="807"/>
        <v>1-3h</v>
      </c>
      <c r="AO1146" t="str">
        <f t="shared" si="808"/>
        <v>rarement</v>
      </c>
      <c r="AP1146" t="str">
        <f t="shared" si="809"/>
        <v>plutôt oui</v>
      </c>
      <c r="AQ1146" t="str">
        <f t="shared" si="810"/>
        <v>jamais</v>
      </c>
      <c r="AR1146" t="str">
        <f t="shared" si="811"/>
        <v>parfois</v>
      </c>
      <c r="AS1146" t="str">
        <f t="shared" si="812"/>
        <v>2-4h</v>
      </c>
      <c r="AT1146" t="str">
        <f t="shared" si="813"/>
        <v>plutôt satisfaisante</v>
      </c>
      <c r="AU1146" t="str">
        <f t="shared" si="814"/>
        <v>plutôt oui</v>
      </c>
      <c r="AV1146" t="str">
        <f t="shared" si="815"/>
        <v>plutôt oui</v>
      </c>
      <c r="AW1146" t="str">
        <f t="shared" si="816"/>
        <v>tout à fait</v>
      </c>
      <c r="AX1146" t="str">
        <f t="shared" si="817"/>
        <v>tout à fait</v>
      </c>
      <c r="AY1146" t="str">
        <f t="shared" si="818"/>
        <v>plutôt oui</v>
      </c>
      <c r="AZ1146" t="str">
        <f t="shared" si="819"/>
        <v>4A</v>
      </c>
      <c r="BA1146" t="str">
        <f t="shared" si="820"/>
        <v>GM</v>
      </c>
      <c r="BB1146" t="str">
        <f t="shared" si="821"/>
        <v>classique</v>
      </c>
      <c r="BC1146" t="str">
        <f t="shared" si="822"/>
        <v>non</v>
      </c>
      <c r="BD1146" t="str">
        <f t="shared" si="823"/>
        <v>3A</v>
      </c>
      <c r="BE1146" t="str">
        <f t="shared" si="824"/>
        <v>Fr_etranger</v>
      </c>
      <c r="BF1146" t="str">
        <f t="shared" si="825"/>
        <v>pas de classement</v>
      </c>
      <c r="BG1146" t="str">
        <f t="shared" si="826"/>
        <v>jsp</v>
      </c>
      <c r="BH1146" t="s">
        <v>423</v>
      </c>
      <c r="BI1146" t="str">
        <f t="shared" si="827"/>
        <v>2/3 par semestre</v>
      </c>
      <c r="BJ1146" t="s">
        <v>431</v>
      </c>
      <c r="BK1146" t="s">
        <v>423</v>
      </c>
      <c r="BL1146" t="s">
        <v>423</v>
      </c>
      <c r="BM1146" t="s">
        <v>423</v>
      </c>
      <c r="BN1146" t="s">
        <v>431</v>
      </c>
      <c r="BO1146" t="s">
        <v>423</v>
      </c>
      <c r="BP1146" t="s">
        <v>423</v>
      </c>
      <c r="BR1146" t="s">
        <v>423</v>
      </c>
      <c r="BS1146" t="s">
        <v>431</v>
      </c>
      <c r="BT1146" t="s">
        <v>423</v>
      </c>
      <c r="BU1146" t="s">
        <v>423</v>
      </c>
      <c r="BV1146" t="s">
        <v>423</v>
      </c>
      <c r="BW1146" t="s">
        <v>431</v>
      </c>
      <c r="BX1146" t="s">
        <v>423</v>
      </c>
      <c r="BY1146" t="s">
        <v>423</v>
      </c>
      <c r="BZ1146" t="s">
        <v>423</v>
      </c>
      <c r="CA1146" t="s">
        <v>432</v>
      </c>
      <c r="CB1146" t="s">
        <v>432</v>
      </c>
      <c r="CC1146" t="s">
        <v>432</v>
      </c>
      <c r="CD1146" t="s">
        <v>432</v>
      </c>
      <c r="CE1146" t="s">
        <v>423</v>
      </c>
      <c r="CF1146" t="s">
        <v>432</v>
      </c>
      <c r="CG1146" t="s">
        <v>432</v>
      </c>
      <c r="CH1146" t="s">
        <v>432</v>
      </c>
      <c r="CI1146" t="s">
        <v>432</v>
      </c>
      <c r="CJ1146" t="s">
        <v>432</v>
      </c>
      <c r="CK1146" t="s">
        <v>432</v>
      </c>
      <c r="CL1146" t="s">
        <v>432</v>
      </c>
      <c r="CM1146" t="s">
        <v>432</v>
      </c>
      <c r="CN1146" t="s">
        <v>423</v>
      </c>
      <c r="CO1146" t="s">
        <v>432</v>
      </c>
      <c r="CP1146" t="s">
        <v>432</v>
      </c>
      <c r="CQ1146" t="s">
        <v>432</v>
      </c>
      <c r="CR1146" t="s">
        <v>432</v>
      </c>
      <c r="CT1146" t="s">
        <v>432</v>
      </c>
      <c r="CU1146" t="s">
        <v>423</v>
      </c>
      <c r="CV1146" t="s">
        <v>431</v>
      </c>
      <c r="CW1146" t="s">
        <v>423</v>
      </c>
      <c r="CX1146" t="s">
        <v>423</v>
      </c>
      <c r="CY1146" t="s">
        <v>423</v>
      </c>
      <c r="CZ1146" t="s">
        <v>423</v>
      </c>
      <c r="DA1146" t="s">
        <v>423</v>
      </c>
      <c r="DB1146" t="s">
        <v>431</v>
      </c>
      <c r="DC1146" t="s">
        <v>423</v>
      </c>
      <c r="DD1146" t="s">
        <v>423</v>
      </c>
      <c r="DE1146" t="s">
        <v>431</v>
      </c>
      <c r="DF1146" t="s">
        <v>423</v>
      </c>
      <c r="DG1146" t="s">
        <v>423</v>
      </c>
      <c r="DH1146" t="s">
        <v>423</v>
      </c>
      <c r="DI1146" t="s">
        <v>423</v>
      </c>
      <c r="DJ1146" t="s">
        <v>431</v>
      </c>
      <c r="DK1146" t="s">
        <v>423</v>
      </c>
      <c r="DL1146" t="s">
        <v>423</v>
      </c>
      <c r="DM1146" t="s">
        <v>431</v>
      </c>
      <c r="DN1146" t="s">
        <v>423</v>
      </c>
      <c r="DO1146" t="s">
        <v>423</v>
      </c>
      <c r="DP1146" t="s">
        <v>423</v>
      </c>
      <c r="DQ1146" t="s">
        <v>423</v>
      </c>
      <c r="DR1146" t="s">
        <v>423</v>
      </c>
      <c r="DS1146" t="s">
        <v>423</v>
      </c>
      <c r="DT1146" t="s">
        <v>423</v>
      </c>
      <c r="DU1146" t="s">
        <v>423</v>
      </c>
      <c r="DV1146" t="s">
        <v>431</v>
      </c>
      <c r="DW1146" t="s">
        <v>423</v>
      </c>
      <c r="DX1146" t="s">
        <v>423</v>
      </c>
      <c r="DY1146" t="s">
        <v>423</v>
      </c>
      <c r="DZ1146" t="s">
        <v>431</v>
      </c>
      <c r="EA1146" t="s">
        <v>423</v>
      </c>
      <c r="EB1146" t="s">
        <v>431</v>
      </c>
      <c r="EC1146" t="s">
        <v>423</v>
      </c>
      <c r="ED1146" t="s">
        <v>423</v>
      </c>
      <c r="EE1146" t="s">
        <v>423</v>
      </c>
      <c r="EF1146" t="s">
        <v>437</v>
      </c>
      <c r="EG1146" t="s">
        <v>438</v>
      </c>
      <c r="EH1146" t="s">
        <v>434</v>
      </c>
      <c r="EI1146" t="s">
        <v>435</v>
      </c>
      <c r="EJ1146" t="s">
        <v>436</v>
      </c>
      <c r="EK1146" t="s">
        <v>433</v>
      </c>
      <c r="EL1146" t="s">
        <v>425</v>
      </c>
      <c r="EM1146" t="s">
        <v>425</v>
      </c>
      <c r="EN1146" t="s">
        <v>425</v>
      </c>
      <c r="EO1146" t="s">
        <v>427</v>
      </c>
      <c r="EP1146" t="s">
        <v>427</v>
      </c>
      <c r="EQ1146" t="s">
        <v>427</v>
      </c>
      <c r="ER1146" t="s">
        <v>430</v>
      </c>
      <c r="ES1146" t="s">
        <v>430</v>
      </c>
      <c r="ET1146" t="s">
        <v>429</v>
      </c>
      <c r="EU1146" t="s">
        <v>430</v>
      </c>
      <c r="EV1146" t="s">
        <v>430</v>
      </c>
      <c r="EW1146" t="s">
        <v>430</v>
      </c>
      <c r="EX1146" t="s">
        <v>423</v>
      </c>
      <c r="EY1146" t="s">
        <v>423</v>
      </c>
      <c r="EZ1146" t="s">
        <v>431</v>
      </c>
      <c r="FA1146" t="s">
        <v>423</v>
      </c>
      <c r="FB1146" t="s">
        <v>423</v>
      </c>
      <c r="FC1146" t="s">
        <v>423</v>
      </c>
      <c r="FD1146" t="s">
        <v>431</v>
      </c>
      <c r="FE1146" t="s">
        <v>423</v>
      </c>
      <c r="FF1146" t="s">
        <v>423</v>
      </c>
      <c r="FG1146" t="s">
        <v>423</v>
      </c>
      <c r="FH1146" t="s">
        <v>431</v>
      </c>
      <c r="FI1146" t="s">
        <v>423</v>
      </c>
      <c r="FJ1146" t="s">
        <v>423</v>
      </c>
      <c r="FK1146" t="s">
        <v>423</v>
      </c>
      <c r="FL1146" t="s">
        <v>423</v>
      </c>
      <c r="FM1146" t="s">
        <v>423</v>
      </c>
      <c r="FN1146" t="s">
        <v>431</v>
      </c>
      <c r="FO1146" t="s">
        <v>423</v>
      </c>
      <c r="FP1146" t="s">
        <v>423</v>
      </c>
      <c r="FQ1146" t="s">
        <v>431</v>
      </c>
      <c r="FR1146" t="s">
        <v>423</v>
      </c>
      <c r="FS1146" t="s">
        <v>423</v>
      </c>
      <c r="FT1146" t="s">
        <v>423</v>
      </c>
      <c r="FU1146" t="s">
        <v>423</v>
      </c>
      <c r="FV1146" t="s">
        <v>431</v>
      </c>
      <c r="FW1146" t="s">
        <v>423</v>
      </c>
      <c r="FX1146" t="s">
        <v>423</v>
      </c>
      <c r="FZ1146" t="s">
        <v>431</v>
      </c>
      <c r="GA1146" t="s">
        <v>431</v>
      </c>
      <c r="GB1146" t="s">
        <v>423</v>
      </c>
      <c r="GD1146" t="s">
        <v>423</v>
      </c>
      <c r="GF1146" t="s">
        <v>431</v>
      </c>
      <c r="GG1146" t="s">
        <v>423</v>
      </c>
      <c r="GH1146" t="s">
        <v>423</v>
      </c>
      <c r="GI1146" t="s">
        <v>423</v>
      </c>
      <c r="GJ1146" t="s">
        <v>423</v>
      </c>
      <c r="GK1146" t="s">
        <v>431</v>
      </c>
      <c r="GL1146" t="s">
        <v>423</v>
      </c>
      <c r="GM1146" t="s">
        <v>423</v>
      </c>
      <c r="GN1146" t="s">
        <v>431</v>
      </c>
      <c r="GO1146" t="s">
        <v>423</v>
      </c>
      <c r="GP1146" t="s">
        <v>423</v>
      </c>
      <c r="GQ1146" t="s">
        <v>423</v>
      </c>
      <c r="GR1146" t="s">
        <v>423</v>
      </c>
      <c r="GS1146" t="s">
        <v>423</v>
      </c>
      <c r="GT1146" t="s">
        <v>431</v>
      </c>
      <c r="GU1146" t="s">
        <v>423</v>
      </c>
      <c r="GV1146" t="s">
        <v>423</v>
      </c>
      <c r="GW1146" t="s">
        <v>423</v>
      </c>
      <c r="GX1146" t="s">
        <v>431</v>
      </c>
      <c r="GY1146" t="s">
        <v>423</v>
      </c>
      <c r="GZ1146" t="s">
        <v>423</v>
      </c>
      <c r="HA1146" t="s">
        <v>423</v>
      </c>
      <c r="HB1146" t="s">
        <v>431</v>
      </c>
      <c r="HC1146" t="s">
        <v>423</v>
      </c>
      <c r="HD1146" t="s">
        <v>423</v>
      </c>
      <c r="HE1146" t="s">
        <v>431</v>
      </c>
      <c r="HF1146" t="s">
        <v>423</v>
      </c>
      <c r="HG1146" t="s">
        <v>423</v>
      </c>
      <c r="HH1146" t="s">
        <v>423</v>
      </c>
      <c r="HI1146" t="s">
        <v>423</v>
      </c>
      <c r="HJ1146" t="s">
        <v>423</v>
      </c>
      <c r="HK1146" t="s">
        <v>423</v>
      </c>
      <c r="HL1146" t="s">
        <v>423</v>
      </c>
      <c r="HM1146" t="s">
        <v>431</v>
      </c>
      <c r="HN1146" t="s">
        <v>423</v>
      </c>
      <c r="HP1146" t="s">
        <v>423</v>
      </c>
      <c r="HR1146" t="s">
        <v>431</v>
      </c>
      <c r="HS1146" t="s">
        <v>431</v>
      </c>
      <c r="HT1146" t="s">
        <v>423</v>
      </c>
      <c r="HV1146" t="s">
        <v>423</v>
      </c>
      <c r="HW1146" t="s">
        <v>423</v>
      </c>
      <c r="HX1146" t="s">
        <v>431</v>
      </c>
      <c r="HY1146" t="s">
        <v>423</v>
      </c>
      <c r="HZ1146" t="s">
        <v>423</v>
      </c>
      <c r="IA1146" t="s">
        <v>423</v>
      </c>
      <c r="IB1146" t="s">
        <v>423</v>
      </c>
      <c r="IC1146" t="s">
        <v>431</v>
      </c>
      <c r="ID1146" t="s">
        <v>423</v>
      </c>
      <c r="IE1146" t="s">
        <v>423</v>
      </c>
      <c r="IF1146" t="s">
        <v>423</v>
      </c>
      <c r="IG1146" t="s">
        <v>431</v>
      </c>
      <c r="IH1146" t="s">
        <v>423</v>
      </c>
      <c r="II1146" t="s">
        <v>423</v>
      </c>
      <c r="IJ1146" t="s">
        <v>423</v>
      </c>
      <c r="IK1146" t="s">
        <v>431</v>
      </c>
      <c r="IL1146" t="s">
        <v>423</v>
      </c>
      <c r="IM1146" t="s">
        <v>423</v>
      </c>
      <c r="IN1146" t="s">
        <v>431</v>
      </c>
      <c r="IO1146" t="s">
        <v>423</v>
      </c>
      <c r="IP1146" t="s">
        <v>423</v>
      </c>
      <c r="IQ1146" t="s">
        <v>423</v>
      </c>
      <c r="IR1146" t="s">
        <v>431</v>
      </c>
      <c r="IS1146" t="s">
        <v>423</v>
      </c>
      <c r="IT1146" t="s">
        <v>423</v>
      </c>
      <c r="IU1146" t="s">
        <v>423</v>
      </c>
      <c r="IV1146" t="s">
        <v>423</v>
      </c>
      <c r="IX1146" t="s">
        <v>431</v>
      </c>
      <c r="IY1146" t="s">
        <v>3870</v>
      </c>
      <c r="IZ1146" t="s">
        <v>423</v>
      </c>
      <c r="JB1146" t="s">
        <v>423</v>
      </c>
      <c r="JD1146" t="s">
        <v>3871</v>
      </c>
      <c r="JE1146" t="s">
        <v>2814</v>
      </c>
      <c r="JF1146" t="s">
        <v>3872</v>
      </c>
      <c r="JI1146" t="s">
        <v>423</v>
      </c>
      <c r="JJ1146" t="s">
        <v>423</v>
      </c>
      <c r="JK1146" t="s">
        <v>423</v>
      </c>
      <c r="JL1146" t="s">
        <v>431</v>
      </c>
      <c r="JM1146" t="s">
        <v>423</v>
      </c>
      <c r="JN1146" t="s">
        <v>423</v>
      </c>
      <c r="JO1146" t="s">
        <v>423</v>
      </c>
      <c r="JP1146" t="s">
        <v>423</v>
      </c>
      <c r="JQ1146" t="s">
        <v>423</v>
      </c>
      <c r="JR1146" t="s">
        <v>423</v>
      </c>
      <c r="JS1146" t="s">
        <v>423</v>
      </c>
      <c r="JT1146" t="s">
        <v>423</v>
      </c>
      <c r="JU1146" t="s">
        <v>423</v>
      </c>
      <c r="JV1146" t="s">
        <v>423</v>
      </c>
      <c r="JW1146" t="s">
        <v>423</v>
      </c>
      <c r="JX1146" t="s">
        <v>423</v>
      </c>
      <c r="JY1146" t="s">
        <v>431</v>
      </c>
      <c r="JZ1146" t="s">
        <v>423</v>
      </c>
      <c r="KA1146" t="s">
        <v>423</v>
      </c>
      <c r="KB1146" t="s">
        <v>423</v>
      </c>
      <c r="KC1146" t="s">
        <v>423</v>
      </c>
      <c r="KD1146" t="s">
        <v>423</v>
      </c>
      <c r="KE1146" t="s">
        <v>423</v>
      </c>
      <c r="KF1146" t="s">
        <v>423</v>
      </c>
      <c r="KG1146" t="s">
        <v>423</v>
      </c>
      <c r="KH1146" t="s">
        <v>423</v>
      </c>
      <c r="KI1146" t="s">
        <v>423</v>
      </c>
      <c r="KJ1146" t="s">
        <v>423</v>
      </c>
      <c r="KK1146" t="s">
        <v>423</v>
      </c>
      <c r="KL1146" t="s">
        <v>423</v>
      </c>
      <c r="KM1146" t="s">
        <v>423</v>
      </c>
      <c r="KN1146" t="s">
        <v>423</v>
      </c>
      <c r="KO1146" t="s">
        <v>423</v>
      </c>
      <c r="KP1146" t="s">
        <v>423</v>
      </c>
      <c r="KQ1146" t="s">
        <v>431</v>
      </c>
      <c r="KR1146" t="s">
        <v>423</v>
      </c>
      <c r="KS1146" t="s">
        <v>423</v>
      </c>
      <c r="KT1146" t="s">
        <v>423</v>
      </c>
      <c r="KU1146" t="s">
        <v>423</v>
      </c>
      <c r="KV1146" t="s">
        <v>423</v>
      </c>
      <c r="KW1146" t="s">
        <v>431</v>
      </c>
      <c r="KY1146" t="s">
        <v>423</v>
      </c>
      <c r="KZ1146" t="s">
        <v>423</v>
      </c>
      <c r="LA1146" t="s">
        <v>423</v>
      </c>
      <c r="LB1146" t="s">
        <v>431</v>
      </c>
      <c r="LC1146" t="s">
        <v>423</v>
      </c>
      <c r="LD1146" t="s">
        <v>423</v>
      </c>
      <c r="LE1146" t="s">
        <v>423</v>
      </c>
      <c r="LF1146" t="s">
        <v>431</v>
      </c>
      <c r="LG1146" t="s">
        <v>423</v>
      </c>
      <c r="LH1146" t="s">
        <v>423</v>
      </c>
      <c r="LI1146" t="s">
        <v>423</v>
      </c>
      <c r="LK1146" t="s">
        <v>423</v>
      </c>
      <c r="LL1146" t="s">
        <v>431</v>
      </c>
      <c r="LM1146" t="s">
        <v>423</v>
      </c>
      <c r="LN1146" t="s">
        <v>423</v>
      </c>
      <c r="LO1146" t="s">
        <v>3873</v>
      </c>
      <c r="LP1146" t="s">
        <v>432</v>
      </c>
      <c r="LQ1146" t="s">
        <v>432</v>
      </c>
      <c r="LR1146" t="s">
        <v>432</v>
      </c>
      <c r="LS1146" t="s">
        <v>432</v>
      </c>
      <c r="LT1146" t="s">
        <v>432</v>
      </c>
      <c r="LU1146" t="s">
        <v>432</v>
      </c>
      <c r="LV1146" t="s">
        <v>432</v>
      </c>
      <c r="LW1146" t="s">
        <v>432</v>
      </c>
      <c r="LX1146" t="s">
        <v>432</v>
      </c>
      <c r="LY1146" t="s">
        <v>432</v>
      </c>
      <c r="LZ1146" t="s">
        <v>432</v>
      </c>
      <c r="MA1146" t="s">
        <v>432</v>
      </c>
      <c r="MB1146" t="s">
        <v>423</v>
      </c>
      <c r="MC1146" t="s">
        <v>423</v>
      </c>
      <c r="MD1146" t="s">
        <v>423</v>
      </c>
      <c r="ME1146" t="s">
        <v>423</v>
      </c>
      <c r="MF1146" t="s">
        <v>423</v>
      </c>
      <c r="MG1146" t="s">
        <v>431</v>
      </c>
      <c r="MH1146" t="s">
        <v>423</v>
      </c>
      <c r="MI1146" t="s">
        <v>423</v>
      </c>
      <c r="MJ1146" t="s">
        <v>431</v>
      </c>
      <c r="MK1146" t="s">
        <v>423</v>
      </c>
      <c r="ML1146" t="s">
        <v>423</v>
      </c>
      <c r="MN1146">
        <v>687.55</v>
      </c>
      <c r="MO1146">
        <v>134.28</v>
      </c>
      <c r="NE1146">
        <v>240.05</v>
      </c>
      <c r="NT1146">
        <v>121.46</v>
      </c>
      <c r="OJ1146">
        <v>105.94</v>
      </c>
      <c r="OT1146">
        <v>85.82</v>
      </c>
    </row>
    <row r="1147" spans="1:410" ht="12.75" customHeight="1" x14ac:dyDescent="0.2">
      <c r="A1147">
        <v>1395</v>
      </c>
      <c r="B1147" t="str">
        <f t="shared" si="782"/>
        <v>15-30min</v>
      </c>
      <c r="C1147" t="str">
        <f t="shared" si="783"/>
        <v>foyer familial</v>
      </c>
      <c r="D1147" t="str">
        <f t="shared" si="784"/>
        <v>coloc ou foyer familial</v>
      </c>
      <c r="E1147" t="str">
        <f t="shared" si="785"/>
        <v>tout à fait</v>
      </c>
      <c r="F1147" t="str">
        <f t="shared" si="786"/>
        <v>aucune</v>
      </c>
      <c r="G1147" t="str">
        <f t="shared" si="787"/>
        <v>non</v>
      </c>
      <c r="H1147" t="str">
        <f t="shared" si="788"/>
        <v>non</v>
      </c>
      <c r="I1147" t="s">
        <v>423</v>
      </c>
      <c r="J1147" t="str">
        <f t="shared" si="789"/>
        <v>parfois</v>
      </c>
      <c r="K1147" t="str">
        <f t="shared" si="790"/>
        <v>jamais</v>
      </c>
      <c r="L1147" t="str">
        <f t="shared" si="791"/>
        <v>pas commentaire</v>
      </c>
      <c r="M1147" t="str">
        <f t="shared" si="792"/>
        <v>0-1h</v>
      </c>
      <c r="N1147" t="str">
        <f t="shared" si="793"/>
        <v>2-4h</v>
      </c>
      <c r="O1147" t="str">
        <f t="shared" si="794"/>
        <v>parfois</v>
      </c>
      <c r="P1147" t="str">
        <f t="shared" si="795"/>
        <v>parfois</v>
      </c>
      <c r="Q1147" t="str">
        <f t="shared" si="796"/>
        <v>souvent</v>
      </c>
      <c r="R1147" t="s">
        <v>424</v>
      </c>
      <c r="S1147" t="s">
        <v>425</v>
      </c>
      <c r="T1147" t="s">
        <v>425</v>
      </c>
      <c r="U1147" t="s">
        <v>427</v>
      </c>
      <c r="V1147" t="s">
        <v>428</v>
      </c>
      <c r="W1147" t="s">
        <v>428</v>
      </c>
      <c r="X1147" t="s">
        <v>430</v>
      </c>
      <c r="Y1147" t="s">
        <v>430</v>
      </c>
      <c r="Z1147" t="s">
        <v>424</v>
      </c>
      <c r="AA1147" t="s">
        <v>424</v>
      </c>
      <c r="AB1147" t="s">
        <v>424</v>
      </c>
      <c r="AC1147" t="s">
        <v>424</v>
      </c>
      <c r="AD1147" t="str">
        <f t="shared" si="797"/>
        <v>1 semaine avant</v>
      </c>
      <c r="AE1147" t="str">
        <f t="shared" si="798"/>
        <v>plutôt oui</v>
      </c>
      <c r="AF1147" t="str">
        <f t="shared" si="799"/>
        <v>plutôt bonnes</v>
      </c>
      <c r="AG1147" t="str">
        <f t="shared" si="800"/>
        <v>parfois</v>
      </c>
      <c r="AH1147" t="str">
        <f t="shared" si="801"/>
        <v>régulièrement</v>
      </c>
      <c r="AI1147" t="str">
        <f t="shared" si="802"/>
        <v>très souvent</v>
      </c>
      <c r="AJ1147" t="str">
        <f t="shared" si="803"/>
        <v>jamais</v>
      </c>
      <c r="AK1147" t="str">
        <f t="shared" si="804"/>
        <v>0-1h</v>
      </c>
      <c r="AL1147" t="str">
        <f t="shared" si="805"/>
        <v>plutôt non</v>
      </c>
      <c r="AM1147" t="str">
        <f t="shared" si="806"/>
        <v>plutôt non</v>
      </c>
      <c r="AN1147" t="str">
        <f t="shared" si="807"/>
        <v>6-10h</v>
      </c>
      <c r="AO1147" t="str">
        <f t="shared" si="808"/>
        <v>jamais</v>
      </c>
      <c r="AP1147" t="str">
        <f t="shared" si="809"/>
        <v>pas de spectacles</v>
      </c>
      <c r="AQ1147" t="str">
        <f t="shared" si="810"/>
        <v>1/semaine</v>
      </c>
      <c r="AR1147" t="str">
        <f t="shared" si="811"/>
        <v>régulièrement</v>
      </c>
      <c r="AS1147" t="str">
        <f t="shared" si="812"/>
        <v>1-2h</v>
      </c>
      <c r="AT1147" t="str">
        <f t="shared" si="813"/>
        <v>plutôt satisfaisante</v>
      </c>
      <c r="AU1147" t="str">
        <f t="shared" si="814"/>
        <v>tout à fait</v>
      </c>
      <c r="AV1147" t="str">
        <f t="shared" si="815"/>
        <v>plutôt oui</v>
      </c>
      <c r="AW1147" t="str">
        <f t="shared" si="816"/>
        <v>plutôt oui</v>
      </c>
      <c r="AX1147" t="str">
        <f t="shared" si="817"/>
        <v>plutôt oui</v>
      </c>
      <c r="AY1147" t="str">
        <f t="shared" si="818"/>
        <v>plutôt oui</v>
      </c>
      <c r="AZ1147" t="str">
        <f t="shared" si="819"/>
        <v>4A</v>
      </c>
      <c r="BA1147" t="str">
        <f t="shared" si="820"/>
        <v>GM</v>
      </c>
      <c r="BB1147" t="str">
        <f t="shared" si="821"/>
        <v>ENG_Fr</v>
      </c>
      <c r="BC1147" t="str">
        <f t="shared" si="822"/>
        <v>oui</v>
      </c>
      <c r="BD1147" t="str">
        <f t="shared" si="823"/>
        <v>post-bac</v>
      </c>
      <c r="BE1147" t="str">
        <f t="shared" si="824"/>
        <v>Fr</v>
      </c>
      <c r="BF1147" t="str">
        <f t="shared" si="825"/>
        <v>25-50%</v>
      </c>
      <c r="BG1147" t="str">
        <f t="shared" si="826"/>
        <v>25-50%</v>
      </c>
      <c r="BH1147" t="s">
        <v>423</v>
      </c>
      <c r="BI1147" t="str">
        <f t="shared" si="827"/>
        <v>1 par semestre</v>
      </c>
      <c r="BJ1147" t="s">
        <v>423</v>
      </c>
      <c r="BK1147" t="s">
        <v>423</v>
      </c>
      <c r="BL1147" t="s">
        <v>431</v>
      </c>
      <c r="BM1147" t="s">
        <v>423</v>
      </c>
      <c r="BN1147" t="s">
        <v>423</v>
      </c>
      <c r="BO1147" t="s">
        <v>423</v>
      </c>
      <c r="BP1147" t="s">
        <v>431</v>
      </c>
      <c r="BR1147" t="s">
        <v>432</v>
      </c>
      <c r="BS1147" t="s">
        <v>432</v>
      </c>
      <c r="BT1147" t="s">
        <v>432</v>
      </c>
      <c r="BU1147" t="s">
        <v>432</v>
      </c>
      <c r="BV1147" t="s">
        <v>431</v>
      </c>
      <c r="BW1147" t="s">
        <v>423</v>
      </c>
      <c r="BX1147" t="s">
        <v>423</v>
      </c>
      <c r="BY1147" t="s">
        <v>423</v>
      </c>
      <c r="BZ1147" t="s">
        <v>423</v>
      </c>
      <c r="CA1147" t="s">
        <v>432</v>
      </c>
      <c r="CB1147" t="s">
        <v>432</v>
      </c>
      <c r="CC1147" t="s">
        <v>432</v>
      </c>
      <c r="CD1147" t="s">
        <v>432</v>
      </c>
      <c r="CE1147" t="s">
        <v>423</v>
      </c>
      <c r="CF1147" t="s">
        <v>432</v>
      </c>
      <c r="CG1147" t="s">
        <v>432</v>
      </c>
      <c r="CH1147" t="s">
        <v>432</v>
      </c>
      <c r="CI1147" t="s">
        <v>432</v>
      </c>
      <c r="CJ1147" t="s">
        <v>432</v>
      </c>
      <c r="CK1147" t="s">
        <v>432</v>
      </c>
      <c r="CL1147" t="s">
        <v>432</v>
      </c>
      <c r="CM1147" t="s">
        <v>432</v>
      </c>
      <c r="CN1147" t="s">
        <v>423</v>
      </c>
      <c r="CO1147" t="s">
        <v>432</v>
      </c>
      <c r="CP1147" t="s">
        <v>432</v>
      </c>
      <c r="CQ1147" t="s">
        <v>432</v>
      </c>
      <c r="CR1147" t="s">
        <v>432</v>
      </c>
      <c r="CT1147" t="s">
        <v>432</v>
      </c>
      <c r="CU1147" t="s">
        <v>423</v>
      </c>
      <c r="CV1147" t="s">
        <v>423</v>
      </c>
      <c r="CW1147" t="s">
        <v>423</v>
      </c>
      <c r="CX1147" t="s">
        <v>431</v>
      </c>
      <c r="CY1147" t="s">
        <v>423</v>
      </c>
      <c r="CZ1147" t="s">
        <v>423</v>
      </c>
      <c r="DA1147" t="s">
        <v>423</v>
      </c>
      <c r="DB1147" t="s">
        <v>423</v>
      </c>
      <c r="DC1147" t="s">
        <v>431</v>
      </c>
      <c r="DD1147" t="s">
        <v>432</v>
      </c>
      <c r="DE1147" t="s">
        <v>432</v>
      </c>
      <c r="DF1147" t="s">
        <v>432</v>
      </c>
      <c r="DG1147" t="s">
        <v>432</v>
      </c>
      <c r="DH1147" t="s">
        <v>423</v>
      </c>
      <c r="DI1147" t="s">
        <v>423</v>
      </c>
      <c r="DJ1147" t="s">
        <v>423</v>
      </c>
      <c r="DK1147" t="s">
        <v>431</v>
      </c>
      <c r="DL1147" t="s">
        <v>423</v>
      </c>
      <c r="DM1147" t="s">
        <v>423</v>
      </c>
      <c r="DN1147" t="s">
        <v>423</v>
      </c>
      <c r="DO1147" t="s">
        <v>423</v>
      </c>
      <c r="DP1147" t="s">
        <v>431</v>
      </c>
      <c r="DQ1147" t="s">
        <v>423</v>
      </c>
      <c r="DR1147" t="s">
        <v>423</v>
      </c>
      <c r="DS1147" t="s">
        <v>423</v>
      </c>
      <c r="DT1147" t="s">
        <v>423</v>
      </c>
      <c r="DU1147" t="s">
        <v>423</v>
      </c>
      <c r="DV1147" t="s">
        <v>431</v>
      </c>
      <c r="DW1147" t="s">
        <v>423</v>
      </c>
      <c r="DX1147" t="s">
        <v>423</v>
      </c>
      <c r="DY1147" t="s">
        <v>423</v>
      </c>
      <c r="DZ1147" t="s">
        <v>431</v>
      </c>
      <c r="EA1147" t="s">
        <v>423</v>
      </c>
      <c r="EB1147" t="s">
        <v>423</v>
      </c>
      <c r="EC1147" t="s">
        <v>431</v>
      </c>
      <c r="ED1147" t="s">
        <v>423</v>
      </c>
      <c r="EE1147" t="s">
        <v>423</v>
      </c>
      <c r="EF1147" t="s">
        <v>437</v>
      </c>
      <c r="EG1147" t="s">
        <v>434</v>
      </c>
      <c r="EH1147" t="s">
        <v>438</v>
      </c>
      <c r="EI1147" t="s">
        <v>435</v>
      </c>
      <c r="EJ1147" t="s">
        <v>433</v>
      </c>
      <c r="EK1147" t="s">
        <v>436</v>
      </c>
      <c r="EL1147" t="s">
        <v>424</v>
      </c>
      <c r="EM1147" t="s">
        <v>425</v>
      </c>
      <c r="EN1147" t="s">
        <v>425</v>
      </c>
      <c r="EO1147" t="s">
        <v>427</v>
      </c>
      <c r="EP1147" t="s">
        <v>428</v>
      </c>
      <c r="EQ1147" t="s">
        <v>428</v>
      </c>
      <c r="ER1147" t="s">
        <v>430</v>
      </c>
      <c r="ES1147" t="s">
        <v>430</v>
      </c>
      <c r="ET1147" t="s">
        <v>424</v>
      </c>
      <c r="EU1147" t="s">
        <v>424</v>
      </c>
      <c r="EV1147" t="s">
        <v>424</v>
      </c>
      <c r="EW1147" t="s">
        <v>424</v>
      </c>
      <c r="EX1147" t="s">
        <v>423</v>
      </c>
      <c r="EY1147" t="s">
        <v>423</v>
      </c>
      <c r="EZ1147" t="s">
        <v>423</v>
      </c>
      <c r="FA1147" t="s">
        <v>431</v>
      </c>
      <c r="FB1147" t="s">
        <v>423</v>
      </c>
      <c r="FC1147" t="s">
        <v>423</v>
      </c>
      <c r="FD1147" t="s">
        <v>423</v>
      </c>
      <c r="FE1147" t="s">
        <v>431</v>
      </c>
      <c r="FF1147" t="s">
        <v>423</v>
      </c>
      <c r="FG1147" t="s">
        <v>423</v>
      </c>
      <c r="FH1147" t="s">
        <v>423</v>
      </c>
      <c r="FI1147" t="s">
        <v>431</v>
      </c>
      <c r="FJ1147" t="s">
        <v>423</v>
      </c>
      <c r="FK1147" t="s">
        <v>423</v>
      </c>
      <c r="FL1147" t="s">
        <v>423</v>
      </c>
      <c r="FM1147" t="s">
        <v>423</v>
      </c>
      <c r="FN1147" t="s">
        <v>431</v>
      </c>
      <c r="FO1147" t="s">
        <v>423</v>
      </c>
      <c r="FP1147" t="s">
        <v>423</v>
      </c>
      <c r="FQ1147" t="s">
        <v>431</v>
      </c>
      <c r="FR1147" t="s">
        <v>423</v>
      </c>
      <c r="FS1147" t="s">
        <v>423</v>
      </c>
      <c r="FT1147" t="s">
        <v>431</v>
      </c>
      <c r="FU1147" t="s">
        <v>423</v>
      </c>
      <c r="FV1147" t="s">
        <v>423</v>
      </c>
      <c r="FW1147" t="s">
        <v>423</v>
      </c>
      <c r="FX1147" t="s">
        <v>423</v>
      </c>
      <c r="FZ1147" t="s">
        <v>423</v>
      </c>
      <c r="GB1147" t="s">
        <v>423</v>
      </c>
      <c r="GD1147" t="s">
        <v>431</v>
      </c>
      <c r="GE1147" t="s">
        <v>423</v>
      </c>
      <c r="GF1147" t="s">
        <v>431</v>
      </c>
      <c r="GG1147" t="s">
        <v>423</v>
      </c>
      <c r="GH1147" t="s">
        <v>423</v>
      </c>
      <c r="GI1147" t="s">
        <v>423</v>
      </c>
      <c r="GJ1147" t="s">
        <v>423</v>
      </c>
      <c r="GK1147" t="s">
        <v>423</v>
      </c>
      <c r="GL1147" t="s">
        <v>431</v>
      </c>
      <c r="GM1147" t="s">
        <v>423</v>
      </c>
      <c r="GN1147" t="s">
        <v>423</v>
      </c>
      <c r="GO1147" t="s">
        <v>431</v>
      </c>
      <c r="GP1147" t="s">
        <v>423</v>
      </c>
      <c r="GQ1147" t="s">
        <v>423</v>
      </c>
      <c r="GR1147" t="s">
        <v>423</v>
      </c>
      <c r="GS1147" t="s">
        <v>431</v>
      </c>
      <c r="GT1147" t="s">
        <v>423</v>
      </c>
      <c r="GU1147" t="s">
        <v>423</v>
      </c>
      <c r="GV1147" t="s">
        <v>431</v>
      </c>
      <c r="GW1147" t="s">
        <v>423</v>
      </c>
      <c r="GX1147" t="s">
        <v>423</v>
      </c>
      <c r="GY1147" t="s">
        <v>423</v>
      </c>
      <c r="GZ1147" t="s">
        <v>423</v>
      </c>
      <c r="HA1147" t="s">
        <v>423</v>
      </c>
      <c r="HB1147" t="s">
        <v>423</v>
      </c>
      <c r="HC1147" t="s">
        <v>431</v>
      </c>
      <c r="HD1147" t="s">
        <v>432</v>
      </c>
      <c r="HE1147" t="s">
        <v>432</v>
      </c>
      <c r="HF1147" t="s">
        <v>432</v>
      </c>
      <c r="HG1147" t="s">
        <v>432</v>
      </c>
      <c r="HH1147" t="s">
        <v>423</v>
      </c>
      <c r="HI1147" t="s">
        <v>423</v>
      </c>
      <c r="HJ1147" t="s">
        <v>431</v>
      </c>
      <c r="HK1147" t="s">
        <v>423</v>
      </c>
      <c r="HL1147" t="s">
        <v>423</v>
      </c>
      <c r="HM1147" t="s">
        <v>423</v>
      </c>
      <c r="HN1147" t="s">
        <v>423</v>
      </c>
      <c r="HP1147" t="s">
        <v>431</v>
      </c>
      <c r="HQ1147" t="s">
        <v>424</v>
      </c>
      <c r="HR1147" t="s">
        <v>423</v>
      </c>
      <c r="HT1147" t="s">
        <v>423</v>
      </c>
      <c r="HV1147" t="s">
        <v>423</v>
      </c>
      <c r="HW1147" t="s">
        <v>431</v>
      </c>
      <c r="HX1147" t="s">
        <v>423</v>
      </c>
      <c r="HY1147" t="s">
        <v>423</v>
      </c>
      <c r="HZ1147" t="s">
        <v>423</v>
      </c>
      <c r="IA1147" t="s">
        <v>423</v>
      </c>
      <c r="IB1147" t="s">
        <v>423</v>
      </c>
      <c r="IC1147" t="s">
        <v>431</v>
      </c>
      <c r="ID1147" t="s">
        <v>423</v>
      </c>
      <c r="IE1147" t="s">
        <v>423</v>
      </c>
      <c r="IF1147" t="s">
        <v>431</v>
      </c>
      <c r="IG1147" t="s">
        <v>423</v>
      </c>
      <c r="IH1147" t="s">
        <v>423</v>
      </c>
      <c r="II1147" t="s">
        <v>423</v>
      </c>
      <c r="IJ1147" t="s">
        <v>423</v>
      </c>
      <c r="IK1147" t="s">
        <v>431</v>
      </c>
      <c r="IL1147" t="s">
        <v>423</v>
      </c>
      <c r="IM1147" t="s">
        <v>423</v>
      </c>
      <c r="IN1147" t="s">
        <v>423</v>
      </c>
      <c r="IO1147" t="s">
        <v>431</v>
      </c>
      <c r="IP1147" t="s">
        <v>423</v>
      </c>
      <c r="IQ1147" t="s">
        <v>423</v>
      </c>
      <c r="IR1147" t="s">
        <v>423</v>
      </c>
      <c r="IS1147" t="s">
        <v>431</v>
      </c>
      <c r="IT1147" t="s">
        <v>423</v>
      </c>
      <c r="IU1147" t="s">
        <v>423</v>
      </c>
      <c r="IV1147" t="s">
        <v>423</v>
      </c>
      <c r="IX1147" t="s">
        <v>431</v>
      </c>
      <c r="IY1147" t="s">
        <v>3874</v>
      </c>
      <c r="IZ1147" t="s">
        <v>423</v>
      </c>
      <c r="JB1147" t="s">
        <v>423</v>
      </c>
      <c r="JI1147" t="s">
        <v>423</v>
      </c>
      <c r="JJ1147" t="s">
        <v>423</v>
      </c>
      <c r="JK1147" t="s">
        <v>423</v>
      </c>
      <c r="JL1147" t="s">
        <v>431</v>
      </c>
      <c r="JM1147" t="s">
        <v>423</v>
      </c>
      <c r="JN1147" t="s">
        <v>423</v>
      </c>
      <c r="JO1147" t="s">
        <v>423</v>
      </c>
      <c r="JP1147" t="s">
        <v>423</v>
      </c>
      <c r="JQ1147" t="s">
        <v>423</v>
      </c>
      <c r="JR1147" t="s">
        <v>423</v>
      </c>
      <c r="JS1147" t="s">
        <v>423</v>
      </c>
      <c r="JT1147" t="s">
        <v>423</v>
      </c>
      <c r="JU1147" t="s">
        <v>423</v>
      </c>
      <c r="JV1147" t="s">
        <v>423</v>
      </c>
      <c r="JW1147" t="s">
        <v>423</v>
      </c>
      <c r="JX1147" t="s">
        <v>423</v>
      </c>
      <c r="JY1147" t="s">
        <v>431</v>
      </c>
      <c r="JZ1147" t="s">
        <v>423</v>
      </c>
      <c r="KA1147" t="s">
        <v>423</v>
      </c>
      <c r="KB1147" t="s">
        <v>423</v>
      </c>
      <c r="KC1147" t="s">
        <v>423</v>
      </c>
      <c r="KD1147" t="s">
        <v>423</v>
      </c>
      <c r="KE1147" t="s">
        <v>423</v>
      </c>
      <c r="KF1147" t="s">
        <v>423</v>
      </c>
      <c r="KG1147" t="s">
        <v>423</v>
      </c>
      <c r="KH1147" t="s">
        <v>423</v>
      </c>
      <c r="KI1147" t="s">
        <v>431</v>
      </c>
      <c r="KJ1147" t="s">
        <v>423</v>
      </c>
      <c r="KK1147" t="s">
        <v>423</v>
      </c>
      <c r="KL1147" t="s">
        <v>423</v>
      </c>
      <c r="KM1147" t="s">
        <v>423</v>
      </c>
      <c r="KN1147" t="s">
        <v>423</v>
      </c>
      <c r="KO1147" t="s">
        <v>423</v>
      </c>
      <c r="KP1147" t="s">
        <v>423</v>
      </c>
      <c r="KQ1147" t="s">
        <v>423</v>
      </c>
      <c r="KR1147" t="s">
        <v>423</v>
      </c>
      <c r="KS1147" t="s">
        <v>423</v>
      </c>
      <c r="KT1147" t="s">
        <v>431</v>
      </c>
      <c r="KU1147" t="s">
        <v>423</v>
      </c>
      <c r="KV1147" t="s">
        <v>423</v>
      </c>
      <c r="KW1147" t="s">
        <v>423</v>
      </c>
      <c r="KY1147" t="s">
        <v>431</v>
      </c>
      <c r="KZ1147" t="s">
        <v>432</v>
      </c>
      <c r="LA1147" t="s">
        <v>432</v>
      </c>
      <c r="LB1147" t="s">
        <v>432</v>
      </c>
      <c r="LC1147" t="s">
        <v>432</v>
      </c>
      <c r="LD1147" t="s">
        <v>432</v>
      </c>
      <c r="LE1147" t="s">
        <v>432</v>
      </c>
      <c r="LF1147" t="s">
        <v>432</v>
      </c>
      <c r="LG1147" t="s">
        <v>432</v>
      </c>
      <c r="LH1147" t="s">
        <v>432</v>
      </c>
      <c r="LI1147" t="s">
        <v>432</v>
      </c>
      <c r="LK1147" t="s">
        <v>431</v>
      </c>
      <c r="LL1147" t="s">
        <v>423</v>
      </c>
      <c r="LM1147" t="s">
        <v>423</v>
      </c>
      <c r="LN1147" t="s">
        <v>423</v>
      </c>
      <c r="LO1147" t="s">
        <v>439</v>
      </c>
      <c r="LP1147" t="s">
        <v>432</v>
      </c>
      <c r="LQ1147" t="s">
        <v>432</v>
      </c>
      <c r="LR1147" t="s">
        <v>432</v>
      </c>
      <c r="LS1147" t="s">
        <v>432</v>
      </c>
      <c r="LT1147" t="s">
        <v>432</v>
      </c>
      <c r="LU1147" t="s">
        <v>423</v>
      </c>
      <c r="LV1147" t="s">
        <v>423</v>
      </c>
      <c r="LW1147" t="s">
        <v>431</v>
      </c>
      <c r="LX1147" t="s">
        <v>423</v>
      </c>
      <c r="LY1147" t="s">
        <v>423</v>
      </c>
      <c r="LZ1147" t="s">
        <v>423</v>
      </c>
      <c r="MA1147" t="s">
        <v>423</v>
      </c>
      <c r="MB1147" t="s">
        <v>423</v>
      </c>
      <c r="MC1147" t="s">
        <v>423</v>
      </c>
      <c r="MD1147" t="s">
        <v>431</v>
      </c>
      <c r="ME1147" t="s">
        <v>423</v>
      </c>
      <c r="MF1147" t="s">
        <v>423</v>
      </c>
      <c r="MG1147" t="s">
        <v>423</v>
      </c>
      <c r="MH1147" t="s">
        <v>423</v>
      </c>
      <c r="MI1147" t="s">
        <v>423</v>
      </c>
      <c r="MJ1147" t="s">
        <v>423</v>
      </c>
      <c r="MK1147" t="s">
        <v>431</v>
      </c>
      <c r="ML1147" t="s">
        <v>423</v>
      </c>
      <c r="MN1147">
        <v>339.04</v>
      </c>
      <c r="MO1147">
        <v>40.61</v>
      </c>
      <c r="NE1147">
        <v>120.01</v>
      </c>
      <c r="NT1147">
        <v>87.42</v>
      </c>
      <c r="OJ1147">
        <v>32.4</v>
      </c>
      <c r="OT1147">
        <v>58.6</v>
      </c>
    </row>
    <row r="1148" spans="1:410" ht="12.75" customHeight="1" x14ac:dyDescent="0.2">
      <c r="A1148">
        <v>1396</v>
      </c>
      <c r="B1148" t="str">
        <f t="shared" si="782"/>
        <v>15-30min</v>
      </c>
      <c r="C1148" t="str">
        <f t="shared" si="783"/>
        <v>colocation</v>
      </c>
      <c r="D1148" t="str">
        <f t="shared" si="784"/>
        <v>coloc ou foyer familial</v>
      </c>
      <c r="E1148" t="str">
        <f t="shared" si="785"/>
        <v>tout à fait</v>
      </c>
      <c r="F1148" t="str">
        <f t="shared" si="786"/>
        <v>aucune</v>
      </c>
      <c r="G1148" t="str">
        <f t="shared" si="787"/>
        <v>non</v>
      </c>
      <c r="H1148" t="str">
        <f t="shared" si="788"/>
        <v>non</v>
      </c>
      <c r="I1148" t="s">
        <v>423</v>
      </c>
      <c r="J1148" t="str">
        <f t="shared" si="789"/>
        <v>souvent</v>
      </c>
      <c r="K1148" t="str">
        <f t="shared" si="790"/>
        <v>jamais</v>
      </c>
      <c r="L1148" t="str">
        <f t="shared" si="791"/>
        <v>pas commentaire</v>
      </c>
      <c r="M1148" t="str">
        <f t="shared" si="792"/>
        <v>2-4h</v>
      </c>
      <c r="N1148" t="str">
        <f t="shared" si="793"/>
        <v>4-6h</v>
      </c>
      <c r="O1148" t="str">
        <f t="shared" si="794"/>
        <v>parfois</v>
      </c>
      <c r="P1148" t="str">
        <f t="shared" si="795"/>
        <v>parfois</v>
      </c>
      <c r="Q1148" t="str">
        <f t="shared" si="796"/>
        <v>souvent</v>
      </c>
      <c r="R1148" t="s">
        <v>425</v>
      </c>
      <c r="S1148" t="s">
        <v>425</v>
      </c>
      <c r="T1148" t="s">
        <v>425</v>
      </c>
      <c r="U1148" t="s">
        <v>427</v>
      </c>
      <c r="V1148" t="s">
        <v>428</v>
      </c>
      <c r="W1148" t="s">
        <v>428</v>
      </c>
      <c r="X1148" t="s">
        <v>430</v>
      </c>
      <c r="Y1148" t="s">
        <v>430</v>
      </c>
      <c r="Z1148" t="s">
        <v>430</v>
      </c>
      <c r="AA1148" t="s">
        <v>429</v>
      </c>
      <c r="AB1148" t="s">
        <v>425</v>
      </c>
      <c r="AC1148" t="s">
        <v>425</v>
      </c>
      <c r="AD1148" t="str">
        <f t="shared" si="797"/>
        <v>1 semaine avant</v>
      </c>
      <c r="AE1148" t="str">
        <f t="shared" si="798"/>
        <v>plutôt oui</v>
      </c>
      <c r="AF1148" t="str">
        <f t="shared" si="799"/>
        <v>très bonnes</v>
      </c>
      <c r="AG1148" t="str">
        <f t="shared" si="800"/>
        <v>très souvent</v>
      </c>
      <c r="AH1148" t="str">
        <f t="shared" si="801"/>
        <v>parfois</v>
      </c>
      <c r="AI1148" t="str">
        <f t="shared" si="802"/>
        <v>régulièrement</v>
      </c>
      <c r="AJ1148" t="str">
        <f t="shared" si="803"/>
        <v>jamais</v>
      </c>
      <c r="AK1148" t="str">
        <f t="shared" si="804"/>
        <v>0-1h</v>
      </c>
      <c r="AL1148" t="str">
        <f t="shared" si="805"/>
        <v>plutôt oui</v>
      </c>
      <c r="AM1148" t="str">
        <f t="shared" si="806"/>
        <v>pas du tout</v>
      </c>
      <c r="AN1148" t="str">
        <f t="shared" si="807"/>
        <v>6-10h</v>
      </c>
      <c r="AO1148" t="str">
        <f t="shared" si="808"/>
        <v>1/mois</v>
      </c>
      <c r="AP1148" t="str">
        <f t="shared" si="809"/>
        <v>tout à fait</v>
      </c>
      <c r="AQ1148" t="str">
        <f t="shared" si="810"/>
        <v>1/mois</v>
      </c>
      <c r="AR1148" t="str">
        <f t="shared" si="811"/>
        <v>régulièrement</v>
      </c>
      <c r="AS1148" t="str">
        <f t="shared" si="812"/>
        <v>2-4h</v>
      </c>
      <c r="AT1148" t="str">
        <f t="shared" si="813"/>
        <v>plutôt satisfaisante</v>
      </c>
      <c r="AU1148" t="str">
        <f t="shared" si="814"/>
        <v>tout à fait</v>
      </c>
      <c r="AV1148" t="str">
        <f t="shared" si="815"/>
        <v>plutôt oui</v>
      </c>
      <c r="AW1148" t="str">
        <f t="shared" si="816"/>
        <v>plutôt oui</v>
      </c>
      <c r="AX1148" t="str">
        <f t="shared" si="817"/>
        <v>plutôt oui</v>
      </c>
      <c r="AY1148" t="str">
        <f t="shared" si="818"/>
        <v>plutôt oui</v>
      </c>
      <c r="AZ1148" t="str">
        <f t="shared" si="819"/>
        <v>4A</v>
      </c>
      <c r="BA1148" t="str">
        <f t="shared" si="820"/>
        <v>GM</v>
      </c>
      <c r="BB1148" t="str">
        <f t="shared" si="821"/>
        <v>classique</v>
      </c>
      <c r="BC1148" t="str">
        <f t="shared" si="822"/>
        <v>non</v>
      </c>
      <c r="BD1148" t="str">
        <f t="shared" si="823"/>
        <v>3A</v>
      </c>
      <c r="BE1148" t="str">
        <f t="shared" si="824"/>
        <v>Fr</v>
      </c>
      <c r="BF1148" t="str">
        <f t="shared" si="825"/>
        <v>pas de classement</v>
      </c>
      <c r="BG1148" t="str">
        <f t="shared" si="826"/>
        <v>50-75%</v>
      </c>
      <c r="BH1148" t="s">
        <v>423</v>
      </c>
      <c r="BI1148" t="str">
        <f t="shared" si="827"/>
        <v>1 par semestre</v>
      </c>
      <c r="BJ1148" t="s">
        <v>423</v>
      </c>
      <c r="BK1148" t="s">
        <v>423</v>
      </c>
      <c r="BL1148" t="s">
        <v>431</v>
      </c>
      <c r="BM1148" t="s">
        <v>423</v>
      </c>
      <c r="BN1148" t="s">
        <v>423</v>
      </c>
      <c r="BO1148" t="s">
        <v>431</v>
      </c>
      <c r="BP1148" t="s">
        <v>423</v>
      </c>
      <c r="BR1148" t="s">
        <v>432</v>
      </c>
      <c r="BS1148" t="s">
        <v>432</v>
      </c>
      <c r="BT1148" t="s">
        <v>432</v>
      </c>
      <c r="BU1148" t="s">
        <v>432</v>
      </c>
      <c r="BV1148" t="s">
        <v>431</v>
      </c>
      <c r="BW1148" t="s">
        <v>423</v>
      </c>
      <c r="BX1148" t="s">
        <v>423</v>
      </c>
      <c r="BY1148" t="s">
        <v>423</v>
      </c>
      <c r="BZ1148" t="s">
        <v>423</v>
      </c>
      <c r="CA1148" t="s">
        <v>432</v>
      </c>
      <c r="CB1148" t="s">
        <v>432</v>
      </c>
      <c r="CC1148" t="s">
        <v>432</v>
      </c>
      <c r="CD1148" t="s">
        <v>432</v>
      </c>
      <c r="CE1148" t="s">
        <v>423</v>
      </c>
      <c r="CF1148" t="s">
        <v>432</v>
      </c>
      <c r="CG1148" t="s">
        <v>432</v>
      </c>
      <c r="CH1148" t="s">
        <v>432</v>
      </c>
      <c r="CI1148" t="s">
        <v>432</v>
      </c>
      <c r="CJ1148" t="s">
        <v>432</v>
      </c>
      <c r="CK1148" t="s">
        <v>432</v>
      </c>
      <c r="CL1148" t="s">
        <v>432</v>
      </c>
      <c r="CM1148" t="s">
        <v>432</v>
      </c>
      <c r="CN1148" t="s">
        <v>423</v>
      </c>
      <c r="CO1148" t="s">
        <v>432</v>
      </c>
      <c r="CP1148" t="s">
        <v>432</v>
      </c>
      <c r="CQ1148" t="s">
        <v>432</v>
      </c>
      <c r="CR1148" t="s">
        <v>432</v>
      </c>
      <c r="CT1148" t="s">
        <v>432</v>
      </c>
      <c r="CU1148" t="s">
        <v>423</v>
      </c>
      <c r="CV1148" t="s">
        <v>423</v>
      </c>
      <c r="CW1148" t="s">
        <v>431</v>
      </c>
      <c r="CX1148" t="s">
        <v>423</v>
      </c>
      <c r="CY1148" t="s">
        <v>423</v>
      </c>
      <c r="CZ1148" t="s">
        <v>423</v>
      </c>
      <c r="DA1148" t="s">
        <v>423</v>
      </c>
      <c r="DB1148" t="s">
        <v>423</v>
      </c>
      <c r="DC1148" t="s">
        <v>431</v>
      </c>
      <c r="DD1148" t="s">
        <v>432</v>
      </c>
      <c r="DE1148" t="s">
        <v>432</v>
      </c>
      <c r="DF1148" t="s">
        <v>432</v>
      </c>
      <c r="DG1148" t="s">
        <v>432</v>
      </c>
      <c r="DH1148" t="s">
        <v>423</v>
      </c>
      <c r="DI1148" t="s">
        <v>431</v>
      </c>
      <c r="DJ1148" t="s">
        <v>423</v>
      </c>
      <c r="DK1148" t="s">
        <v>423</v>
      </c>
      <c r="DL1148" t="s">
        <v>423</v>
      </c>
      <c r="DM1148" t="s">
        <v>423</v>
      </c>
      <c r="DN1148" t="s">
        <v>423</v>
      </c>
      <c r="DO1148" t="s">
        <v>431</v>
      </c>
      <c r="DP1148" t="s">
        <v>423</v>
      </c>
      <c r="DQ1148" t="s">
        <v>423</v>
      </c>
      <c r="DR1148" t="s">
        <v>423</v>
      </c>
      <c r="DS1148" t="s">
        <v>423</v>
      </c>
      <c r="DT1148" t="s">
        <v>423</v>
      </c>
      <c r="DU1148" t="s">
        <v>423</v>
      </c>
      <c r="DV1148" t="s">
        <v>431</v>
      </c>
      <c r="DW1148" t="s">
        <v>423</v>
      </c>
      <c r="DX1148" t="s">
        <v>423</v>
      </c>
      <c r="DY1148" t="s">
        <v>423</v>
      </c>
      <c r="DZ1148" t="s">
        <v>431</v>
      </c>
      <c r="EA1148" t="s">
        <v>423</v>
      </c>
      <c r="EB1148" t="s">
        <v>423</v>
      </c>
      <c r="EC1148" t="s">
        <v>431</v>
      </c>
      <c r="ED1148" t="s">
        <v>423</v>
      </c>
      <c r="EE1148" t="s">
        <v>423</v>
      </c>
      <c r="EF1148" t="s">
        <v>437</v>
      </c>
      <c r="EG1148" t="s">
        <v>434</v>
      </c>
      <c r="EH1148" t="s">
        <v>436</v>
      </c>
      <c r="EI1148" t="s">
        <v>438</v>
      </c>
      <c r="EJ1148" t="s">
        <v>433</v>
      </c>
      <c r="EK1148" t="s">
        <v>435</v>
      </c>
      <c r="EL1148" t="s">
        <v>425</v>
      </c>
      <c r="EM1148" t="s">
        <v>425</v>
      </c>
      <c r="EN1148" t="s">
        <v>425</v>
      </c>
      <c r="EO1148" t="s">
        <v>427</v>
      </c>
      <c r="EP1148" t="s">
        <v>428</v>
      </c>
      <c r="EQ1148" t="s">
        <v>428</v>
      </c>
      <c r="ER1148" t="s">
        <v>430</v>
      </c>
      <c r="ES1148" t="s">
        <v>430</v>
      </c>
      <c r="ET1148" t="s">
        <v>430</v>
      </c>
      <c r="EU1148" t="s">
        <v>429</v>
      </c>
      <c r="EV1148" t="s">
        <v>425</v>
      </c>
      <c r="EW1148" t="s">
        <v>425</v>
      </c>
      <c r="EX1148" t="s">
        <v>423</v>
      </c>
      <c r="EY1148" t="s">
        <v>423</v>
      </c>
      <c r="EZ1148" t="s">
        <v>423</v>
      </c>
      <c r="FA1148" t="s">
        <v>431</v>
      </c>
      <c r="FB1148" t="s">
        <v>423</v>
      </c>
      <c r="FC1148" t="s">
        <v>423</v>
      </c>
      <c r="FD1148" t="s">
        <v>423</v>
      </c>
      <c r="FE1148" t="s">
        <v>431</v>
      </c>
      <c r="FF1148" t="s">
        <v>423</v>
      </c>
      <c r="FG1148" t="s">
        <v>423</v>
      </c>
      <c r="FH1148" t="s">
        <v>431</v>
      </c>
      <c r="FI1148" t="s">
        <v>423</v>
      </c>
      <c r="FJ1148" t="s">
        <v>423</v>
      </c>
      <c r="FK1148" t="s">
        <v>423</v>
      </c>
      <c r="FL1148" t="s">
        <v>431</v>
      </c>
      <c r="FM1148" t="s">
        <v>423</v>
      </c>
      <c r="FN1148" t="s">
        <v>423</v>
      </c>
      <c r="FO1148" t="s">
        <v>423</v>
      </c>
      <c r="FP1148" t="s">
        <v>423</v>
      </c>
      <c r="FQ1148" t="s">
        <v>423</v>
      </c>
      <c r="FR1148" t="s">
        <v>431</v>
      </c>
      <c r="FS1148" t="s">
        <v>423</v>
      </c>
      <c r="FT1148" t="s">
        <v>423</v>
      </c>
      <c r="FU1148" t="s">
        <v>431</v>
      </c>
      <c r="FV1148" t="s">
        <v>423</v>
      </c>
      <c r="FW1148" t="s">
        <v>423</v>
      </c>
      <c r="FX1148" t="s">
        <v>423</v>
      </c>
      <c r="FZ1148" t="s">
        <v>423</v>
      </c>
      <c r="GB1148" t="s">
        <v>423</v>
      </c>
      <c r="GD1148" t="s">
        <v>431</v>
      </c>
      <c r="GF1148" t="s">
        <v>431</v>
      </c>
      <c r="GG1148" t="s">
        <v>423</v>
      </c>
      <c r="GH1148" t="s">
        <v>423</v>
      </c>
      <c r="GI1148" t="s">
        <v>423</v>
      </c>
      <c r="GJ1148" t="s">
        <v>423</v>
      </c>
      <c r="GK1148" t="s">
        <v>423</v>
      </c>
      <c r="GL1148" t="s">
        <v>431</v>
      </c>
      <c r="GM1148" t="s">
        <v>423</v>
      </c>
      <c r="GN1148" t="s">
        <v>431</v>
      </c>
      <c r="GO1148" t="s">
        <v>423</v>
      </c>
      <c r="GP1148" t="s">
        <v>423</v>
      </c>
      <c r="GQ1148" t="s">
        <v>423</v>
      </c>
      <c r="GR1148" t="s">
        <v>423</v>
      </c>
      <c r="GS1148" t="s">
        <v>423</v>
      </c>
      <c r="GT1148" t="s">
        <v>431</v>
      </c>
      <c r="GU1148" t="s">
        <v>423</v>
      </c>
      <c r="GV1148" t="s">
        <v>431</v>
      </c>
      <c r="GW1148" t="s">
        <v>423</v>
      </c>
      <c r="GX1148" t="s">
        <v>423</v>
      </c>
      <c r="GY1148" t="s">
        <v>423</v>
      </c>
      <c r="GZ1148" t="s">
        <v>423</v>
      </c>
      <c r="HA1148" t="s">
        <v>431</v>
      </c>
      <c r="HB1148" t="s">
        <v>423</v>
      </c>
      <c r="HC1148" t="s">
        <v>423</v>
      </c>
      <c r="HD1148" t="s">
        <v>431</v>
      </c>
      <c r="HE1148" t="s">
        <v>423</v>
      </c>
      <c r="HF1148" t="s">
        <v>423</v>
      </c>
      <c r="HG1148" t="s">
        <v>423</v>
      </c>
      <c r="HH1148" t="s">
        <v>423</v>
      </c>
      <c r="HI1148" t="s">
        <v>423</v>
      </c>
      <c r="HJ1148" t="s">
        <v>423</v>
      </c>
      <c r="HK1148" t="s">
        <v>431</v>
      </c>
      <c r="HL1148" t="s">
        <v>423</v>
      </c>
      <c r="HM1148" t="s">
        <v>423</v>
      </c>
      <c r="HN1148" t="s">
        <v>423</v>
      </c>
      <c r="HP1148" t="s">
        <v>431</v>
      </c>
      <c r="HR1148" t="s">
        <v>423</v>
      </c>
      <c r="HT1148" t="s">
        <v>423</v>
      </c>
      <c r="HV1148" t="s">
        <v>423</v>
      </c>
      <c r="HW1148" t="s">
        <v>423</v>
      </c>
      <c r="HX1148" t="s">
        <v>431</v>
      </c>
      <c r="HY1148" t="s">
        <v>423</v>
      </c>
      <c r="HZ1148" t="s">
        <v>423</v>
      </c>
      <c r="IA1148" t="s">
        <v>423</v>
      </c>
      <c r="IB1148" t="s">
        <v>423</v>
      </c>
      <c r="IC1148" t="s">
        <v>431</v>
      </c>
      <c r="ID1148" t="s">
        <v>423</v>
      </c>
      <c r="IE1148" t="s">
        <v>423</v>
      </c>
      <c r="IF1148" t="s">
        <v>431</v>
      </c>
      <c r="IG1148" t="s">
        <v>423</v>
      </c>
      <c r="IH1148" t="s">
        <v>423</v>
      </c>
      <c r="II1148" t="s">
        <v>423</v>
      </c>
      <c r="IJ1148" t="s">
        <v>423</v>
      </c>
      <c r="IK1148" t="s">
        <v>431</v>
      </c>
      <c r="IL1148" t="s">
        <v>423</v>
      </c>
      <c r="IM1148" t="s">
        <v>423</v>
      </c>
      <c r="IN1148" t="s">
        <v>423</v>
      </c>
      <c r="IO1148" t="s">
        <v>431</v>
      </c>
      <c r="IP1148" t="s">
        <v>423</v>
      </c>
      <c r="IQ1148" t="s">
        <v>423</v>
      </c>
      <c r="IR1148" t="s">
        <v>423</v>
      </c>
      <c r="IS1148" t="s">
        <v>431</v>
      </c>
      <c r="IT1148" t="s">
        <v>423</v>
      </c>
      <c r="IU1148" t="s">
        <v>423</v>
      </c>
      <c r="IV1148" t="s">
        <v>423</v>
      </c>
      <c r="IX1148" t="s">
        <v>431</v>
      </c>
      <c r="IZ1148" t="s">
        <v>423</v>
      </c>
      <c r="JB1148" t="s">
        <v>423</v>
      </c>
      <c r="JD1148" t="s">
        <v>3875</v>
      </c>
      <c r="JE1148" t="s">
        <v>3876</v>
      </c>
      <c r="JF1148" t="s">
        <v>3877</v>
      </c>
      <c r="JG1148" t="s">
        <v>2361</v>
      </c>
      <c r="JH1148" t="s">
        <v>3878</v>
      </c>
      <c r="JI1148" t="s">
        <v>423</v>
      </c>
      <c r="JJ1148" t="s">
        <v>423</v>
      </c>
      <c r="JK1148" t="s">
        <v>423</v>
      </c>
      <c r="JL1148" t="s">
        <v>431</v>
      </c>
      <c r="JM1148" t="s">
        <v>423</v>
      </c>
      <c r="JN1148" t="s">
        <v>423</v>
      </c>
      <c r="JO1148" t="s">
        <v>423</v>
      </c>
      <c r="JP1148" t="s">
        <v>423</v>
      </c>
      <c r="JQ1148" t="s">
        <v>423</v>
      </c>
      <c r="JR1148" t="s">
        <v>423</v>
      </c>
      <c r="JS1148" t="s">
        <v>423</v>
      </c>
      <c r="JT1148" t="s">
        <v>423</v>
      </c>
      <c r="JU1148" t="s">
        <v>423</v>
      </c>
      <c r="JV1148" t="s">
        <v>423</v>
      </c>
      <c r="JW1148" t="s">
        <v>423</v>
      </c>
      <c r="JX1148" t="s">
        <v>423</v>
      </c>
      <c r="JY1148" t="s">
        <v>431</v>
      </c>
      <c r="JZ1148" t="s">
        <v>423</v>
      </c>
      <c r="KA1148" t="s">
        <v>423</v>
      </c>
      <c r="KB1148" t="s">
        <v>423</v>
      </c>
      <c r="KC1148" t="s">
        <v>423</v>
      </c>
      <c r="KD1148" t="s">
        <v>423</v>
      </c>
      <c r="KE1148" t="s">
        <v>423</v>
      </c>
      <c r="KF1148" t="s">
        <v>423</v>
      </c>
      <c r="KG1148" t="s">
        <v>423</v>
      </c>
      <c r="KH1148" t="s">
        <v>423</v>
      </c>
      <c r="KI1148" t="s">
        <v>423</v>
      </c>
      <c r="KJ1148" t="s">
        <v>423</v>
      </c>
      <c r="KK1148" t="s">
        <v>423</v>
      </c>
      <c r="KL1148" t="s">
        <v>423</v>
      </c>
      <c r="KM1148" t="s">
        <v>423</v>
      </c>
      <c r="KN1148" t="s">
        <v>423</v>
      </c>
      <c r="KO1148" t="s">
        <v>423</v>
      </c>
      <c r="KP1148" t="s">
        <v>423</v>
      </c>
      <c r="KQ1148" t="s">
        <v>431</v>
      </c>
      <c r="KR1148" t="s">
        <v>423</v>
      </c>
      <c r="KS1148" t="s">
        <v>423</v>
      </c>
      <c r="KT1148" t="s">
        <v>423</v>
      </c>
      <c r="KU1148" t="s">
        <v>423</v>
      </c>
      <c r="KV1148" t="s">
        <v>423</v>
      </c>
      <c r="KW1148" t="s">
        <v>431</v>
      </c>
      <c r="KY1148" t="s">
        <v>423</v>
      </c>
      <c r="KZ1148" t="s">
        <v>423</v>
      </c>
      <c r="LA1148" t="s">
        <v>423</v>
      </c>
      <c r="LB1148" t="s">
        <v>431</v>
      </c>
      <c r="LC1148" t="s">
        <v>423</v>
      </c>
      <c r="LD1148" t="s">
        <v>423</v>
      </c>
      <c r="LE1148" t="s">
        <v>431</v>
      </c>
      <c r="LF1148" t="s">
        <v>423</v>
      </c>
      <c r="LG1148" t="s">
        <v>423</v>
      </c>
      <c r="LH1148" t="s">
        <v>423</v>
      </c>
      <c r="LI1148" t="s">
        <v>423</v>
      </c>
      <c r="LK1148" t="s">
        <v>431</v>
      </c>
      <c r="LL1148" t="s">
        <v>423</v>
      </c>
      <c r="LM1148" t="s">
        <v>423</v>
      </c>
      <c r="LN1148" t="s">
        <v>423</v>
      </c>
      <c r="LO1148" t="s">
        <v>655</v>
      </c>
      <c r="LP1148" t="s">
        <v>432</v>
      </c>
      <c r="LQ1148" t="s">
        <v>432</v>
      </c>
      <c r="LR1148" t="s">
        <v>432</v>
      </c>
      <c r="LS1148" t="s">
        <v>432</v>
      </c>
      <c r="LT1148" t="s">
        <v>432</v>
      </c>
      <c r="LU1148" t="s">
        <v>432</v>
      </c>
      <c r="LV1148" t="s">
        <v>432</v>
      </c>
      <c r="LW1148" t="s">
        <v>432</v>
      </c>
      <c r="LX1148" t="s">
        <v>432</v>
      </c>
      <c r="LY1148" t="s">
        <v>432</v>
      </c>
      <c r="LZ1148" t="s">
        <v>432</v>
      </c>
      <c r="MA1148" t="s">
        <v>432</v>
      </c>
      <c r="MB1148" t="s">
        <v>423</v>
      </c>
      <c r="MC1148" t="s">
        <v>423</v>
      </c>
      <c r="MD1148" t="s">
        <v>423</v>
      </c>
      <c r="ME1148" t="s">
        <v>431</v>
      </c>
      <c r="MF1148" t="s">
        <v>423</v>
      </c>
      <c r="MG1148" t="s">
        <v>423</v>
      </c>
      <c r="MH1148" t="s">
        <v>423</v>
      </c>
      <c r="MI1148" t="s">
        <v>423</v>
      </c>
      <c r="MJ1148" t="s">
        <v>423</v>
      </c>
      <c r="MK1148" t="s">
        <v>431</v>
      </c>
      <c r="ML1148" t="s">
        <v>423</v>
      </c>
      <c r="MN1148">
        <v>602.22</v>
      </c>
      <c r="MO1148">
        <v>67.38</v>
      </c>
      <c r="NE1148">
        <v>136.5</v>
      </c>
      <c r="NT1148">
        <v>113.87</v>
      </c>
      <c r="OJ1148">
        <v>218.72</v>
      </c>
      <c r="OT1148">
        <v>65.75</v>
      </c>
    </row>
    <row r="1149" spans="1:410" ht="12.75" customHeight="1" x14ac:dyDescent="0.2">
      <c r="A1149">
        <v>1397</v>
      </c>
      <c r="B1149" t="str">
        <f t="shared" si="782"/>
        <v>0-5min</v>
      </c>
      <c r="C1149" t="str">
        <f t="shared" si="783"/>
        <v>colocation</v>
      </c>
      <c r="D1149" t="str">
        <f t="shared" si="784"/>
        <v>coloc ou foyer familial</v>
      </c>
      <c r="E1149" t="str">
        <f t="shared" si="785"/>
        <v>tout à fait</v>
      </c>
      <c r="F1149" t="str">
        <f t="shared" si="786"/>
        <v>aucune</v>
      </c>
      <c r="G1149" t="str">
        <f t="shared" si="787"/>
        <v>echelon 0bis</v>
      </c>
      <c r="H1149" t="str">
        <f t="shared" si="788"/>
        <v>non</v>
      </c>
      <c r="I1149" t="s">
        <v>423</v>
      </c>
      <c r="J1149" t="str">
        <f t="shared" si="789"/>
        <v>parfois</v>
      </c>
      <c r="K1149" t="str">
        <f t="shared" si="790"/>
        <v>parfois</v>
      </c>
      <c r="L1149" t="str">
        <f t="shared" si="791"/>
        <v>plutôt oui</v>
      </c>
      <c r="M1149" t="str">
        <f t="shared" si="792"/>
        <v>0h</v>
      </c>
      <c r="N1149" t="str">
        <f t="shared" si="793"/>
        <v>1-2h</v>
      </c>
      <c r="O1149" t="str">
        <f t="shared" si="794"/>
        <v>souvent</v>
      </c>
      <c r="P1149" t="str">
        <f t="shared" si="795"/>
        <v>parfois</v>
      </c>
      <c r="Q1149" t="str">
        <f t="shared" si="796"/>
        <v>souvent</v>
      </c>
      <c r="R1149" t="s">
        <v>429</v>
      </c>
      <c r="S1149" t="s">
        <v>425</v>
      </c>
      <c r="T1149" t="s">
        <v>425</v>
      </c>
      <c r="U1149" t="s">
        <v>426</v>
      </c>
      <c r="V1149" t="s">
        <v>428</v>
      </c>
      <c r="W1149" t="s">
        <v>440</v>
      </c>
      <c r="X1149" t="s">
        <v>429</v>
      </c>
      <c r="Y1149" t="s">
        <v>430</v>
      </c>
      <c r="Z1149" t="s">
        <v>430</v>
      </c>
      <c r="AA1149" t="s">
        <v>429</v>
      </c>
      <c r="AB1149" t="s">
        <v>425</v>
      </c>
      <c r="AC1149" t="s">
        <v>425</v>
      </c>
      <c r="AD1149" t="str">
        <f t="shared" si="797"/>
        <v>3-4 jours avant</v>
      </c>
      <c r="AE1149" t="str">
        <f t="shared" si="798"/>
        <v xml:space="preserve">moyennement </v>
      </c>
      <c r="AF1149" t="str">
        <f t="shared" si="799"/>
        <v>plutôt bonnes</v>
      </c>
      <c r="AG1149" t="str">
        <f t="shared" si="800"/>
        <v>jamais</v>
      </c>
      <c r="AH1149" t="str">
        <f t="shared" si="801"/>
        <v>très souvent</v>
      </c>
      <c r="AI1149" t="str">
        <f t="shared" si="802"/>
        <v>parfois</v>
      </c>
      <c r="AJ1149" t="str">
        <f t="shared" si="803"/>
        <v>jamais</v>
      </c>
      <c r="AK1149" t="str">
        <f t="shared" si="804"/>
        <v>0-1h</v>
      </c>
      <c r="AL1149" t="str">
        <f t="shared" si="805"/>
        <v>tout à fait</v>
      </c>
      <c r="AM1149" t="str">
        <f t="shared" si="806"/>
        <v>plutôt non</v>
      </c>
      <c r="AN1149" t="str">
        <f t="shared" si="807"/>
        <v>6-10h</v>
      </c>
      <c r="AO1149" t="str">
        <f t="shared" si="808"/>
        <v>jamais</v>
      </c>
      <c r="AP1149" t="str">
        <f t="shared" si="809"/>
        <v>pas de spectacles</v>
      </c>
      <c r="AQ1149" t="str">
        <f t="shared" si="810"/>
        <v>1/semaine</v>
      </c>
      <c r="AR1149" t="str">
        <f t="shared" si="811"/>
        <v>jamais</v>
      </c>
      <c r="AS1149" t="str">
        <f t="shared" si="812"/>
        <v>2-4h</v>
      </c>
      <c r="AT1149" t="str">
        <f t="shared" si="813"/>
        <v>plutôt satisfaisante</v>
      </c>
      <c r="AU1149" t="str">
        <f t="shared" si="814"/>
        <v>tout à fait</v>
      </c>
      <c r="AV1149" t="str">
        <f t="shared" si="815"/>
        <v>plutôt oui</v>
      </c>
      <c r="AW1149" t="str">
        <f t="shared" si="816"/>
        <v>plutôt oui</v>
      </c>
      <c r="AX1149" t="str">
        <f t="shared" si="817"/>
        <v>tout à fait</v>
      </c>
      <c r="AY1149" t="str">
        <f t="shared" si="818"/>
        <v>plutôt oui</v>
      </c>
      <c r="AZ1149" t="str">
        <f t="shared" si="819"/>
        <v>4A</v>
      </c>
      <c r="BA1149" t="str">
        <f t="shared" si="820"/>
        <v>GM</v>
      </c>
      <c r="BB1149" t="str">
        <f t="shared" si="821"/>
        <v>classique</v>
      </c>
      <c r="BC1149" t="str">
        <f t="shared" si="822"/>
        <v>non</v>
      </c>
      <c r="BD1149" t="str">
        <f t="shared" si="823"/>
        <v>post-bac</v>
      </c>
      <c r="BE1149" t="str">
        <f t="shared" si="824"/>
        <v>Fr</v>
      </c>
      <c r="BF1149" t="str">
        <f t="shared" si="825"/>
        <v>25-50%</v>
      </c>
      <c r="BG1149" t="str">
        <f t="shared" si="826"/>
        <v>50-75%</v>
      </c>
      <c r="BH1149" t="s">
        <v>423</v>
      </c>
      <c r="BI1149" t="str">
        <f t="shared" si="827"/>
        <v>aucun</v>
      </c>
      <c r="BJ1149" t="s">
        <v>431</v>
      </c>
      <c r="BK1149" t="s">
        <v>423</v>
      </c>
      <c r="BL1149" t="s">
        <v>423</v>
      </c>
      <c r="BM1149" t="s">
        <v>423</v>
      </c>
      <c r="BN1149" t="s">
        <v>423</v>
      </c>
      <c r="BO1149" t="s">
        <v>431</v>
      </c>
      <c r="BP1149" t="s">
        <v>423</v>
      </c>
      <c r="BR1149" t="s">
        <v>432</v>
      </c>
      <c r="BS1149" t="s">
        <v>432</v>
      </c>
      <c r="BT1149" t="s">
        <v>432</v>
      </c>
      <c r="BU1149" t="s">
        <v>432</v>
      </c>
      <c r="BV1149" t="s">
        <v>431</v>
      </c>
      <c r="BW1149" t="s">
        <v>423</v>
      </c>
      <c r="BX1149" t="s">
        <v>423</v>
      </c>
      <c r="BY1149" t="s">
        <v>423</v>
      </c>
      <c r="BZ1149" t="s">
        <v>423</v>
      </c>
      <c r="CA1149" t="s">
        <v>432</v>
      </c>
      <c r="CB1149" t="s">
        <v>432</v>
      </c>
      <c r="CC1149" t="s">
        <v>432</v>
      </c>
      <c r="CD1149" t="s">
        <v>432</v>
      </c>
      <c r="CE1149" t="s">
        <v>431</v>
      </c>
      <c r="CF1149" t="s">
        <v>431</v>
      </c>
      <c r="CG1149" t="s">
        <v>423</v>
      </c>
      <c r="CH1149" t="s">
        <v>423</v>
      </c>
      <c r="CI1149" t="s">
        <v>423</v>
      </c>
      <c r="CJ1149" t="s">
        <v>423</v>
      </c>
      <c r="CK1149" t="s">
        <v>423</v>
      </c>
      <c r="CL1149" t="s">
        <v>423</v>
      </c>
      <c r="CM1149" t="s">
        <v>423</v>
      </c>
      <c r="CN1149" t="s">
        <v>423</v>
      </c>
      <c r="CO1149" t="s">
        <v>432</v>
      </c>
      <c r="CP1149" t="s">
        <v>432</v>
      </c>
      <c r="CQ1149" t="s">
        <v>432</v>
      </c>
      <c r="CR1149" t="s">
        <v>432</v>
      </c>
      <c r="CT1149" t="s">
        <v>432</v>
      </c>
      <c r="CU1149" t="s">
        <v>423</v>
      </c>
      <c r="CV1149" t="s">
        <v>423</v>
      </c>
      <c r="CW1149" t="s">
        <v>423</v>
      </c>
      <c r="CX1149" t="s">
        <v>431</v>
      </c>
      <c r="CY1149" t="s">
        <v>423</v>
      </c>
      <c r="CZ1149" t="s">
        <v>423</v>
      </c>
      <c r="DA1149" t="s">
        <v>423</v>
      </c>
      <c r="DB1149" t="s">
        <v>431</v>
      </c>
      <c r="DC1149" t="s">
        <v>423</v>
      </c>
      <c r="DD1149" t="s">
        <v>423</v>
      </c>
      <c r="DE1149" t="s">
        <v>431</v>
      </c>
      <c r="DF1149" t="s">
        <v>423</v>
      </c>
      <c r="DG1149" t="s">
        <v>423</v>
      </c>
      <c r="DH1149" t="s">
        <v>423</v>
      </c>
      <c r="DI1149" t="s">
        <v>423</v>
      </c>
      <c r="DJ1149" t="s">
        <v>423</v>
      </c>
      <c r="DK1149" t="s">
        <v>423</v>
      </c>
      <c r="DL1149" t="s">
        <v>431</v>
      </c>
      <c r="DM1149" t="s">
        <v>423</v>
      </c>
      <c r="DN1149" t="s">
        <v>423</v>
      </c>
      <c r="DO1149" t="s">
        <v>423</v>
      </c>
      <c r="DP1149" t="s">
        <v>423</v>
      </c>
      <c r="DQ1149" t="s">
        <v>431</v>
      </c>
      <c r="DR1149" t="s">
        <v>423</v>
      </c>
      <c r="DS1149" t="s">
        <v>423</v>
      </c>
      <c r="DT1149" t="s">
        <v>423</v>
      </c>
      <c r="DU1149" t="s">
        <v>431</v>
      </c>
      <c r="DV1149" t="s">
        <v>423</v>
      </c>
      <c r="DW1149" t="s">
        <v>423</v>
      </c>
      <c r="DX1149" t="s">
        <v>423</v>
      </c>
      <c r="DY1149" t="s">
        <v>423</v>
      </c>
      <c r="DZ1149" t="s">
        <v>431</v>
      </c>
      <c r="EA1149" t="s">
        <v>423</v>
      </c>
      <c r="EB1149" t="s">
        <v>423</v>
      </c>
      <c r="EC1149" t="s">
        <v>431</v>
      </c>
      <c r="ED1149" t="s">
        <v>423</v>
      </c>
      <c r="EE1149" t="s">
        <v>423</v>
      </c>
      <c r="EF1149" t="s">
        <v>434</v>
      </c>
      <c r="EG1149" t="s">
        <v>437</v>
      </c>
      <c r="EH1149" t="s">
        <v>438</v>
      </c>
      <c r="EI1149" t="s">
        <v>436</v>
      </c>
      <c r="EJ1149" t="s">
        <v>435</v>
      </c>
      <c r="EK1149" t="s">
        <v>433</v>
      </c>
      <c r="EL1149" t="s">
        <v>429</v>
      </c>
      <c r="EM1149" t="s">
        <v>425</v>
      </c>
      <c r="EN1149" t="s">
        <v>425</v>
      </c>
      <c r="EO1149" t="s">
        <v>426</v>
      </c>
      <c r="EP1149" t="s">
        <v>428</v>
      </c>
      <c r="EQ1149" t="s">
        <v>440</v>
      </c>
      <c r="ER1149" t="s">
        <v>429</v>
      </c>
      <c r="ES1149" t="s">
        <v>430</v>
      </c>
      <c r="ET1149" t="s">
        <v>430</v>
      </c>
      <c r="EU1149" t="s">
        <v>429</v>
      </c>
      <c r="EV1149" t="s">
        <v>425</v>
      </c>
      <c r="EW1149" t="s">
        <v>425</v>
      </c>
      <c r="EX1149" t="s">
        <v>423</v>
      </c>
      <c r="EY1149" t="s">
        <v>423</v>
      </c>
      <c r="EZ1149" t="s">
        <v>423</v>
      </c>
      <c r="FA1149" t="s">
        <v>423</v>
      </c>
      <c r="FB1149" t="s">
        <v>431</v>
      </c>
      <c r="FC1149" t="s">
        <v>423</v>
      </c>
      <c r="FD1149" t="s">
        <v>423</v>
      </c>
      <c r="FE1149" t="s">
        <v>423</v>
      </c>
      <c r="FF1149" t="s">
        <v>431</v>
      </c>
      <c r="FG1149" t="s">
        <v>423</v>
      </c>
      <c r="FH1149" t="s">
        <v>423</v>
      </c>
      <c r="FI1149" t="s">
        <v>431</v>
      </c>
      <c r="FJ1149" t="s">
        <v>423</v>
      </c>
      <c r="FK1149" t="s">
        <v>423</v>
      </c>
      <c r="FL1149" t="s">
        <v>423</v>
      </c>
      <c r="FM1149" t="s">
        <v>423</v>
      </c>
      <c r="FN1149" t="s">
        <v>423</v>
      </c>
      <c r="FO1149" t="s">
        <v>431</v>
      </c>
      <c r="FP1149" t="s">
        <v>431</v>
      </c>
      <c r="FQ1149" t="s">
        <v>423</v>
      </c>
      <c r="FR1149" t="s">
        <v>423</v>
      </c>
      <c r="FS1149" t="s">
        <v>423</v>
      </c>
      <c r="FT1149" t="s">
        <v>423</v>
      </c>
      <c r="FU1149" t="s">
        <v>423</v>
      </c>
      <c r="FV1149" t="s">
        <v>431</v>
      </c>
      <c r="FW1149" t="s">
        <v>423</v>
      </c>
      <c r="FX1149" t="s">
        <v>423</v>
      </c>
      <c r="FZ1149" t="s">
        <v>423</v>
      </c>
      <c r="GB1149" t="s">
        <v>423</v>
      </c>
      <c r="GD1149" t="s">
        <v>431</v>
      </c>
      <c r="GF1149" t="s">
        <v>431</v>
      </c>
      <c r="GG1149" t="s">
        <v>423</v>
      </c>
      <c r="GH1149" t="s">
        <v>423</v>
      </c>
      <c r="GI1149" t="s">
        <v>423</v>
      </c>
      <c r="GJ1149" t="s">
        <v>423</v>
      </c>
      <c r="GK1149" t="s">
        <v>423</v>
      </c>
      <c r="GL1149" t="s">
        <v>431</v>
      </c>
      <c r="GM1149" t="s">
        <v>431</v>
      </c>
      <c r="GN1149" t="s">
        <v>423</v>
      </c>
      <c r="GO1149" t="s">
        <v>423</v>
      </c>
      <c r="GP1149" t="s">
        <v>423</v>
      </c>
      <c r="GQ1149" t="s">
        <v>423</v>
      </c>
      <c r="GR1149" t="s">
        <v>423</v>
      </c>
      <c r="GS1149" t="s">
        <v>431</v>
      </c>
      <c r="GT1149" t="s">
        <v>423</v>
      </c>
      <c r="GU1149" t="s">
        <v>423</v>
      </c>
      <c r="GV1149" t="s">
        <v>431</v>
      </c>
      <c r="GW1149" t="s">
        <v>423</v>
      </c>
      <c r="GX1149" t="s">
        <v>423</v>
      </c>
      <c r="GY1149" t="s">
        <v>423</v>
      </c>
      <c r="GZ1149" t="s">
        <v>423</v>
      </c>
      <c r="HA1149" t="s">
        <v>423</v>
      </c>
      <c r="HB1149" t="s">
        <v>423</v>
      </c>
      <c r="HC1149" t="s">
        <v>431</v>
      </c>
      <c r="HD1149" t="s">
        <v>432</v>
      </c>
      <c r="HE1149" t="s">
        <v>432</v>
      </c>
      <c r="HF1149" t="s">
        <v>432</v>
      </c>
      <c r="HG1149" t="s">
        <v>432</v>
      </c>
      <c r="HH1149" t="s">
        <v>423</v>
      </c>
      <c r="HI1149" t="s">
        <v>423</v>
      </c>
      <c r="HJ1149" t="s">
        <v>431</v>
      </c>
      <c r="HK1149" t="s">
        <v>423</v>
      </c>
      <c r="HL1149" t="s">
        <v>423</v>
      </c>
      <c r="HM1149" t="s">
        <v>423</v>
      </c>
      <c r="HN1149" t="s">
        <v>423</v>
      </c>
      <c r="HP1149" t="s">
        <v>423</v>
      </c>
      <c r="HR1149" t="s">
        <v>423</v>
      </c>
      <c r="HT1149" t="s">
        <v>431</v>
      </c>
      <c r="HV1149" t="s">
        <v>423</v>
      </c>
      <c r="HW1149" t="s">
        <v>423</v>
      </c>
      <c r="HX1149" t="s">
        <v>431</v>
      </c>
      <c r="HY1149" t="s">
        <v>423</v>
      </c>
      <c r="HZ1149" t="s">
        <v>423</v>
      </c>
      <c r="IA1149" t="s">
        <v>423</v>
      </c>
      <c r="IB1149" t="s">
        <v>423</v>
      </c>
      <c r="IC1149" t="s">
        <v>431</v>
      </c>
      <c r="ID1149" t="s">
        <v>423</v>
      </c>
      <c r="IE1149" t="s">
        <v>423</v>
      </c>
      <c r="IF1149" t="s">
        <v>431</v>
      </c>
      <c r="IG1149" t="s">
        <v>423</v>
      </c>
      <c r="IH1149" t="s">
        <v>423</v>
      </c>
      <c r="II1149" t="s">
        <v>423</v>
      </c>
      <c r="IJ1149" t="s">
        <v>423</v>
      </c>
      <c r="IK1149" t="s">
        <v>431</v>
      </c>
      <c r="IL1149" t="s">
        <v>423</v>
      </c>
      <c r="IM1149" t="s">
        <v>423</v>
      </c>
      <c r="IN1149" t="s">
        <v>423</v>
      </c>
      <c r="IO1149" t="s">
        <v>431</v>
      </c>
      <c r="IP1149" t="s">
        <v>423</v>
      </c>
      <c r="IQ1149" t="s">
        <v>423</v>
      </c>
      <c r="IR1149" t="s">
        <v>431</v>
      </c>
      <c r="IS1149" t="s">
        <v>423</v>
      </c>
      <c r="IT1149" t="s">
        <v>423</v>
      </c>
      <c r="IU1149" t="s">
        <v>423</v>
      </c>
      <c r="IV1149" t="s">
        <v>423</v>
      </c>
      <c r="IX1149" t="s">
        <v>431</v>
      </c>
      <c r="IY1149" t="s">
        <v>3879</v>
      </c>
      <c r="IZ1149" t="s">
        <v>423</v>
      </c>
      <c r="JB1149" t="s">
        <v>423</v>
      </c>
      <c r="JD1149" t="s">
        <v>3880</v>
      </c>
      <c r="JE1149" t="s">
        <v>3881</v>
      </c>
      <c r="JF1149" t="s">
        <v>3882</v>
      </c>
      <c r="JG1149" t="s">
        <v>3883</v>
      </c>
      <c r="JI1149" t="s">
        <v>423</v>
      </c>
      <c r="JJ1149" t="s">
        <v>423</v>
      </c>
      <c r="JK1149" t="s">
        <v>423</v>
      </c>
      <c r="JL1149" t="s">
        <v>431</v>
      </c>
      <c r="JM1149" t="s">
        <v>423</v>
      </c>
      <c r="JN1149" t="s">
        <v>423</v>
      </c>
      <c r="JO1149" t="s">
        <v>423</v>
      </c>
      <c r="JP1149" t="s">
        <v>423</v>
      </c>
      <c r="JQ1149" t="s">
        <v>423</v>
      </c>
      <c r="JR1149" t="s">
        <v>423</v>
      </c>
      <c r="JS1149" t="s">
        <v>423</v>
      </c>
      <c r="JT1149" t="s">
        <v>423</v>
      </c>
      <c r="JU1149" t="s">
        <v>423</v>
      </c>
      <c r="JV1149" t="s">
        <v>423</v>
      </c>
      <c r="JW1149" t="s">
        <v>423</v>
      </c>
      <c r="JX1149" t="s">
        <v>423</v>
      </c>
      <c r="JY1149" t="s">
        <v>431</v>
      </c>
      <c r="JZ1149" t="s">
        <v>423</v>
      </c>
      <c r="KA1149" t="s">
        <v>423</v>
      </c>
      <c r="KB1149" t="s">
        <v>423</v>
      </c>
      <c r="KC1149" t="s">
        <v>423</v>
      </c>
      <c r="KD1149" t="s">
        <v>423</v>
      </c>
      <c r="KE1149" t="s">
        <v>423</v>
      </c>
      <c r="KF1149" t="s">
        <v>423</v>
      </c>
      <c r="KG1149" t="s">
        <v>423</v>
      </c>
      <c r="KH1149" t="s">
        <v>423</v>
      </c>
      <c r="KI1149" t="s">
        <v>423</v>
      </c>
      <c r="KJ1149" t="s">
        <v>423</v>
      </c>
      <c r="KK1149" t="s">
        <v>423</v>
      </c>
      <c r="KL1149" t="s">
        <v>423</v>
      </c>
      <c r="KM1149" t="s">
        <v>423</v>
      </c>
      <c r="KN1149" t="s">
        <v>423</v>
      </c>
      <c r="KO1149" t="s">
        <v>423</v>
      </c>
      <c r="KP1149" t="s">
        <v>423</v>
      </c>
      <c r="KQ1149" t="s">
        <v>431</v>
      </c>
      <c r="KR1149" t="s">
        <v>423</v>
      </c>
      <c r="KS1149" t="s">
        <v>423</v>
      </c>
      <c r="KT1149" t="s">
        <v>423</v>
      </c>
      <c r="KU1149" t="s">
        <v>423</v>
      </c>
      <c r="KV1149" t="s">
        <v>423</v>
      </c>
      <c r="KW1149" t="s">
        <v>431</v>
      </c>
      <c r="KY1149" t="s">
        <v>431</v>
      </c>
      <c r="KZ1149" t="s">
        <v>432</v>
      </c>
      <c r="LA1149" t="s">
        <v>432</v>
      </c>
      <c r="LB1149" t="s">
        <v>432</v>
      </c>
      <c r="LC1149" t="s">
        <v>432</v>
      </c>
      <c r="LD1149" t="s">
        <v>432</v>
      </c>
      <c r="LE1149" t="s">
        <v>432</v>
      </c>
      <c r="LF1149" t="s">
        <v>432</v>
      </c>
      <c r="LG1149" t="s">
        <v>432</v>
      </c>
      <c r="LH1149" t="s">
        <v>432</v>
      </c>
      <c r="LI1149" t="s">
        <v>432</v>
      </c>
      <c r="LK1149" t="s">
        <v>431</v>
      </c>
      <c r="LL1149" t="s">
        <v>423</v>
      </c>
      <c r="LM1149" t="s">
        <v>423</v>
      </c>
      <c r="LN1149" t="s">
        <v>423</v>
      </c>
      <c r="LO1149" t="s">
        <v>439</v>
      </c>
      <c r="LP1149" t="s">
        <v>432</v>
      </c>
      <c r="LQ1149" t="s">
        <v>432</v>
      </c>
      <c r="LR1149" t="s">
        <v>432</v>
      </c>
      <c r="LS1149" t="s">
        <v>432</v>
      </c>
      <c r="LT1149" t="s">
        <v>432</v>
      </c>
      <c r="LU1149" t="s">
        <v>423</v>
      </c>
      <c r="LV1149" t="s">
        <v>423</v>
      </c>
      <c r="LW1149" t="s">
        <v>431</v>
      </c>
      <c r="LX1149" t="s">
        <v>423</v>
      </c>
      <c r="LY1149" t="s">
        <v>423</v>
      </c>
      <c r="LZ1149" t="s">
        <v>423</v>
      </c>
      <c r="MA1149" t="s">
        <v>423</v>
      </c>
      <c r="MB1149" t="s">
        <v>423</v>
      </c>
      <c r="MC1149" t="s">
        <v>423</v>
      </c>
      <c r="MD1149" t="s">
        <v>423</v>
      </c>
      <c r="ME1149" t="s">
        <v>431</v>
      </c>
      <c r="MF1149" t="s">
        <v>423</v>
      </c>
      <c r="MG1149" t="s">
        <v>423</v>
      </c>
      <c r="MH1149" t="s">
        <v>423</v>
      </c>
      <c r="MI1149" t="s">
        <v>423</v>
      </c>
      <c r="MJ1149" t="s">
        <v>423</v>
      </c>
      <c r="MK1149" t="s">
        <v>423</v>
      </c>
      <c r="ML1149" t="s">
        <v>431</v>
      </c>
      <c r="MN1149">
        <v>444.17</v>
      </c>
      <c r="MO1149">
        <v>31.77</v>
      </c>
      <c r="NE1149">
        <v>153.47999999999999</v>
      </c>
      <c r="NT1149">
        <v>72.44</v>
      </c>
      <c r="OJ1149">
        <v>130.47</v>
      </c>
      <c r="OT1149">
        <v>56.01</v>
      </c>
    </row>
    <row r="1150" spans="1:410" ht="12.75" customHeight="1" x14ac:dyDescent="0.2">
      <c r="A1150">
        <v>1398</v>
      </c>
      <c r="B1150" t="str">
        <f t="shared" si="782"/>
        <v>15-30min</v>
      </c>
      <c r="C1150" t="str">
        <f t="shared" si="783"/>
        <v>seul</v>
      </c>
      <c r="D1150" t="str">
        <f t="shared" si="784"/>
        <v>10-20m2</v>
      </c>
      <c r="E1150" t="str">
        <f t="shared" si="785"/>
        <v>plutôt oui</v>
      </c>
      <c r="F1150" t="str">
        <f t="shared" si="786"/>
        <v>aucune</v>
      </c>
      <c r="G1150" t="str">
        <f t="shared" si="787"/>
        <v>non</v>
      </c>
      <c r="H1150" t="str">
        <f t="shared" si="788"/>
        <v>non</v>
      </c>
      <c r="I1150" t="s">
        <v>423</v>
      </c>
      <c r="J1150" t="str">
        <f t="shared" si="789"/>
        <v>parfois</v>
      </c>
      <c r="K1150" t="str">
        <f t="shared" si="790"/>
        <v>parfois</v>
      </c>
      <c r="L1150" t="str">
        <f t="shared" si="791"/>
        <v>plutôt oui</v>
      </c>
      <c r="M1150" t="str">
        <f t="shared" si="792"/>
        <v>1-2h</v>
      </c>
      <c r="N1150" t="str">
        <f t="shared" si="793"/>
        <v>2-4h</v>
      </c>
      <c r="O1150" t="str">
        <f t="shared" si="794"/>
        <v>parfois</v>
      </c>
      <c r="P1150" t="str">
        <f t="shared" si="795"/>
        <v>parfois</v>
      </c>
      <c r="Q1150" t="str">
        <f t="shared" si="796"/>
        <v>souvent</v>
      </c>
      <c r="R1150" t="s">
        <v>429</v>
      </c>
      <c r="S1150" t="s">
        <v>425</v>
      </c>
      <c r="T1150" t="s">
        <v>425</v>
      </c>
      <c r="U1150" t="s">
        <v>426</v>
      </c>
      <c r="V1150" t="s">
        <v>428</v>
      </c>
      <c r="W1150" t="s">
        <v>440</v>
      </c>
      <c r="X1150" t="s">
        <v>429</v>
      </c>
      <c r="Y1150" t="s">
        <v>430</v>
      </c>
      <c r="Z1150" t="s">
        <v>424</v>
      </c>
      <c r="AA1150" t="s">
        <v>424</v>
      </c>
      <c r="AB1150" t="s">
        <v>425</v>
      </c>
      <c r="AC1150" t="s">
        <v>424</v>
      </c>
      <c r="AD1150" t="str">
        <f t="shared" si="797"/>
        <v>3-4 jours avant</v>
      </c>
      <c r="AE1150" t="str">
        <f t="shared" si="798"/>
        <v>plutôt oui</v>
      </c>
      <c r="AF1150" t="str">
        <f t="shared" si="799"/>
        <v>très bonnes</v>
      </c>
      <c r="AG1150" t="str">
        <f t="shared" si="800"/>
        <v>régulièrement</v>
      </c>
      <c r="AH1150" t="str">
        <f t="shared" si="801"/>
        <v>très souvent</v>
      </c>
      <c r="AI1150" t="str">
        <f t="shared" si="802"/>
        <v>parfois</v>
      </c>
      <c r="AJ1150" t="str">
        <f t="shared" si="803"/>
        <v>parfois</v>
      </c>
      <c r="AK1150" t="str">
        <f t="shared" si="804"/>
        <v>10-15h</v>
      </c>
      <c r="AL1150" t="str">
        <f t="shared" si="805"/>
        <v>tout à fait</v>
      </c>
      <c r="AM1150" t="str">
        <f t="shared" si="806"/>
        <v>tout à fait</v>
      </c>
      <c r="AN1150" t="str">
        <f t="shared" si="807"/>
        <v>3-6h</v>
      </c>
      <c r="AO1150" t="str">
        <f t="shared" si="808"/>
        <v>rarement</v>
      </c>
      <c r="AP1150" t="str">
        <f t="shared" si="809"/>
        <v>plutôt non</v>
      </c>
      <c r="AQ1150" t="str">
        <f t="shared" si="810"/>
        <v>plusieurs fois/semaine</v>
      </c>
      <c r="AR1150" t="str">
        <f t="shared" si="811"/>
        <v>très souvent</v>
      </c>
      <c r="AS1150" t="str">
        <f t="shared" si="812"/>
        <v>2-4h</v>
      </c>
      <c r="AT1150" t="str">
        <f t="shared" si="813"/>
        <v>plutôt satisfaisante</v>
      </c>
      <c r="AU1150" t="str">
        <f t="shared" si="814"/>
        <v>tout à fait</v>
      </c>
      <c r="AV1150" t="str">
        <f t="shared" si="815"/>
        <v>plutôt non</v>
      </c>
      <c r="AW1150" t="str">
        <f t="shared" si="816"/>
        <v>plutôt non</v>
      </c>
      <c r="AX1150" t="str">
        <f t="shared" si="817"/>
        <v>tout à fait</v>
      </c>
      <c r="AY1150" t="str">
        <f t="shared" si="818"/>
        <v>plutôt oui</v>
      </c>
      <c r="AZ1150" t="str">
        <f t="shared" si="819"/>
        <v>4A</v>
      </c>
      <c r="BA1150" t="str">
        <f t="shared" si="820"/>
        <v>GM</v>
      </c>
      <c r="BB1150" t="str">
        <f t="shared" si="821"/>
        <v>IBER</v>
      </c>
      <c r="BC1150" t="str">
        <f t="shared" si="822"/>
        <v>oui</v>
      </c>
      <c r="BD1150" t="str">
        <f t="shared" si="823"/>
        <v>post-bac</v>
      </c>
      <c r="BE1150" t="str">
        <f t="shared" si="824"/>
        <v>etranger</v>
      </c>
      <c r="BF1150" t="str">
        <f t="shared" si="825"/>
        <v>25-50%</v>
      </c>
      <c r="BG1150" t="str">
        <f t="shared" si="826"/>
        <v>10-25%</v>
      </c>
      <c r="BH1150" t="s">
        <v>431</v>
      </c>
      <c r="BI1150" t="str">
        <f t="shared" si="827"/>
        <v>2/3 par semestre</v>
      </c>
      <c r="BJ1150" t="s">
        <v>423</v>
      </c>
      <c r="BK1150" t="s">
        <v>423</v>
      </c>
      <c r="BL1150" t="s">
        <v>431</v>
      </c>
      <c r="BM1150" t="s">
        <v>423</v>
      </c>
      <c r="BN1150" t="s">
        <v>431</v>
      </c>
      <c r="BO1150" t="s">
        <v>423</v>
      </c>
      <c r="BP1150" t="s">
        <v>423</v>
      </c>
      <c r="BR1150" t="s">
        <v>423</v>
      </c>
      <c r="BS1150" t="s">
        <v>431</v>
      </c>
      <c r="BT1150" t="s">
        <v>423</v>
      </c>
      <c r="BU1150" t="s">
        <v>423</v>
      </c>
      <c r="BV1150" t="s">
        <v>423</v>
      </c>
      <c r="BW1150" t="s">
        <v>431</v>
      </c>
      <c r="BX1150" t="s">
        <v>423</v>
      </c>
      <c r="BY1150" t="s">
        <v>423</v>
      </c>
      <c r="BZ1150" t="s">
        <v>423</v>
      </c>
      <c r="CA1150" t="s">
        <v>432</v>
      </c>
      <c r="CB1150" t="s">
        <v>432</v>
      </c>
      <c r="CC1150" t="s">
        <v>432</v>
      </c>
      <c r="CD1150" t="s">
        <v>432</v>
      </c>
      <c r="CE1150" t="s">
        <v>423</v>
      </c>
      <c r="CF1150" t="s">
        <v>432</v>
      </c>
      <c r="CG1150" t="s">
        <v>432</v>
      </c>
      <c r="CH1150" t="s">
        <v>432</v>
      </c>
      <c r="CI1150" t="s">
        <v>432</v>
      </c>
      <c r="CJ1150" t="s">
        <v>432</v>
      </c>
      <c r="CK1150" t="s">
        <v>432</v>
      </c>
      <c r="CL1150" t="s">
        <v>432</v>
      </c>
      <c r="CM1150" t="s">
        <v>432</v>
      </c>
      <c r="CN1150" t="s">
        <v>423</v>
      </c>
      <c r="CO1150" t="s">
        <v>432</v>
      </c>
      <c r="CP1150" t="s">
        <v>432</v>
      </c>
      <c r="CQ1150" t="s">
        <v>432</v>
      </c>
      <c r="CR1150" t="s">
        <v>432</v>
      </c>
      <c r="CT1150" t="s">
        <v>432</v>
      </c>
      <c r="CU1150" t="s">
        <v>423</v>
      </c>
      <c r="CV1150" t="s">
        <v>423</v>
      </c>
      <c r="CW1150" t="s">
        <v>423</v>
      </c>
      <c r="CX1150" t="s">
        <v>431</v>
      </c>
      <c r="CY1150" t="s">
        <v>423</v>
      </c>
      <c r="CZ1150" t="s">
        <v>423</v>
      </c>
      <c r="DA1150" t="s">
        <v>423</v>
      </c>
      <c r="DB1150" t="s">
        <v>431</v>
      </c>
      <c r="DC1150" t="s">
        <v>423</v>
      </c>
      <c r="DD1150" t="s">
        <v>423</v>
      </c>
      <c r="DE1150" t="s">
        <v>431</v>
      </c>
      <c r="DF1150" t="s">
        <v>423</v>
      </c>
      <c r="DG1150" t="s">
        <v>423</v>
      </c>
      <c r="DH1150" t="s">
        <v>423</v>
      </c>
      <c r="DI1150" t="s">
        <v>423</v>
      </c>
      <c r="DJ1150" t="s">
        <v>431</v>
      </c>
      <c r="DK1150" t="s">
        <v>423</v>
      </c>
      <c r="DL1150" t="s">
        <v>423</v>
      </c>
      <c r="DM1150" t="s">
        <v>423</v>
      </c>
      <c r="DN1150" t="s">
        <v>423</v>
      </c>
      <c r="DO1150" t="s">
        <v>423</v>
      </c>
      <c r="DP1150" t="s">
        <v>431</v>
      </c>
      <c r="DQ1150" t="s">
        <v>423</v>
      </c>
      <c r="DR1150" t="s">
        <v>423</v>
      </c>
      <c r="DS1150" t="s">
        <v>423</v>
      </c>
      <c r="DT1150" t="s">
        <v>423</v>
      </c>
      <c r="DU1150" t="s">
        <v>423</v>
      </c>
      <c r="DV1150" t="s">
        <v>431</v>
      </c>
      <c r="DW1150" t="s">
        <v>423</v>
      </c>
      <c r="DX1150" t="s">
        <v>423</v>
      </c>
      <c r="DY1150" t="s">
        <v>423</v>
      </c>
      <c r="DZ1150" t="s">
        <v>431</v>
      </c>
      <c r="EA1150" t="s">
        <v>423</v>
      </c>
      <c r="EB1150" t="s">
        <v>423</v>
      </c>
      <c r="EC1150" t="s">
        <v>431</v>
      </c>
      <c r="ED1150" t="s">
        <v>423</v>
      </c>
      <c r="EE1150" t="s">
        <v>423</v>
      </c>
      <c r="EF1150" t="s">
        <v>437</v>
      </c>
      <c r="EG1150" t="s">
        <v>434</v>
      </c>
      <c r="EH1150" t="s">
        <v>438</v>
      </c>
      <c r="EI1150" t="s">
        <v>436</v>
      </c>
      <c r="EJ1150" t="s">
        <v>435</v>
      </c>
      <c r="EK1150" t="s">
        <v>433</v>
      </c>
      <c r="EL1150" t="s">
        <v>429</v>
      </c>
      <c r="EM1150" t="s">
        <v>425</v>
      </c>
      <c r="EN1150" t="s">
        <v>425</v>
      </c>
      <c r="EO1150" t="s">
        <v>426</v>
      </c>
      <c r="EP1150" t="s">
        <v>428</v>
      </c>
      <c r="EQ1150" t="s">
        <v>440</v>
      </c>
      <c r="ER1150" t="s">
        <v>429</v>
      </c>
      <c r="ES1150" t="s">
        <v>430</v>
      </c>
      <c r="ET1150" t="s">
        <v>424</v>
      </c>
      <c r="EU1150" t="s">
        <v>424</v>
      </c>
      <c r="EV1150" t="s">
        <v>425</v>
      </c>
      <c r="EW1150" t="s">
        <v>424</v>
      </c>
      <c r="EX1150" t="s">
        <v>423</v>
      </c>
      <c r="EY1150" t="s">
        <v>423</v>
      </c>
      <c r="EZ1150" t="s">
        <v>423</v>
      </c>
      <c r="FA1150" t="s">
        <v>423</v>
      </c>
      <c r="FB1150" t="s">
        <v>431</v>
      </c>
      <c r="FC1150" t="s">
        <v>423</v>
      </c>
      <c r="FD1150" t="s">
        <v>423</v>
      </c>
      <c r="FE1150" t="s">
        <v>431</v>
      </c>
      <c r="FF1150" t="s">
        <v>423</v>
      </c>
      <c r="FG1150" t="s">
        <v>423</v>
      </c>
      <c r="FH1150" t="s">
        <v>431</v>
      </c>
      <c r="FI1150" t="s">
        <v>423</v>
      </c>
      <c r="FJ1150" t="s">
        <v>423</v>
      </c>
      <c r="FK1150" t="s">
        <v>423</v>
      </c>
      <c r="FL1150" t="s">
        <v>423</v>
      </c>
      <c r="FM1150" t="s">
        <v>431</v>
      </c>
      <c r="FN1150" t="s">
        <v>423</v>
      </c>
      <c r="FO1150" t="s">
        <v>423</v>
      </c>
      <c r="FP1150" t="s">
        <v>431</v>
      </c>
      <c r="FQ1150" t="s">
        <v>423</v>
      </c>
      <c r="FR1150" t="s">
        <v>423</v>
      </c>
      <c r="FS1150" t="s">
        <v>423</v>
      </c>
      <c r="FT1150" t="s">
        <v>423</v>
      </c>
      <c r="FU1150" t="s">
        <v>423</v>
      </c>
      <c r="FV1150" t="s">
        <v>431</v>
      </c>
      <c r="FW1150" t="s">
        <v>423</v>
      </c>
      <c r="FX1150" t="s">
        <v>423</v>
      </c>
      <c r="FZ1150" t="s">
        <v>423</v>
      </c>
      <c r="GB1150" t="s">
        <v>431</v>
      </c>
      <c r="GD1150" t="s">
        <v>423</v>
      </c>
      <c r="GF1150" t="s">
        <v>431</v>
      </c>
      <c r="GG1150" t="s">
        <v>423</v>
      </c>
      <c r="GH1150" t="s">
        <v>423</v>
      </c>
      <c r="GI1150" t="s">
        <v>431</v>
      </c>
      <c r="GJ1150" t="s">
        <v>423</v>
      </c>
      <c r="GK1150" t="s">
        <v>423</v>
      </c>
      <c r="GL1150" t="s">
        <v>423</v>
      </c>
      <c r="GM1150" t="s">
        <v>431</v>
      </c>
      <c r="GN1150" t="s">
        <v>423</v>
      </c>
      <c r="GO1150" t="s">
        <v>423</v>
      </c>
      <c r="GP1150" t="s">
        <v>423</v>
      </c>
      <c r="GQ1150" t="s">
        <v>431</v>
      </c>
      <c r="GR1150" t="s">
        <v>423</v>
      </c>
      <c r="GS1150" t="s">
        <v>423</v>
      </c>
      <c r="GT1150" t="s">
        <v>423</v>
      </c>
      <c r="GU1150" t="s">
        <v>423</v>
      </c>
      <c r="GV1150" t="s">
        <v>423</v>
      </c>
      <c r="GW1150" t="s">
        <v>431</v>
      </c>
      <c r="GX1150" t="s">
        <v>423</v>
      </c>
      <c r="GY1150" t="s">
        <v>423</v>
      </c>
      <c r="GZ1150" t="s">
        <v>423</v>
      </c>
      <c r="HA1150" t="s">
        <v>423</v>
      </c>
      <c r="HB1150" t="s">
        <v>431</v>
      </c>
      <c r="HC1150" t="s">
        <v>423</v>
      </c>
      <c r="HD1150" t="s">
        <v>423</v>
      </c>
      <c r="HE1150" t="s">
        <v>423</v>
      </c>
      <c r="HF1150" t="s">
        <v>431</v>
      </c>
      <c r="HG1150" t="s">
        <v>423</v>
      </c>
      <c r="HH1150" t="s">
        <v>423</v>
      </c>
      <c r="HI1150" t="s">
        <v>431</v>
      </c>
      <c r="HJ1150" t="s">
        <v>423</v>
      </c>
      <c r="HK1150" t="s">
        <v>423</v>
      </c>
      <c r="HL1150" t="s">
        <v>423</v>
      </c>
      <c r="HM1150" t="s">
        <v>423</v>
      </c>
      <c r="HN1150" t="s">
        <v>431</v>
      </c>
      <c r="HO1150" t="s">
        <v>3884</v>
      </c>
      <c r="HP1150" t="s">
        <v>423</v>
      </c>
      <c r="HR1150" t="s">
        <v>423</v>
      </c>
      <c r="HT1150" t="s">
        <v>423</v>
      </c>
      <c r="HV1150" t="s">
        <v>423</v>
      </c>
      <c r="HW1150" t="s">
        <v>423</v>
      </c>
      <c r="HX1150" t="s">
        <v>431</v>
      </c>
      <c r="HY1150" t="s">
        <v>423</v>
      </c>
      <c r="HZ1150" t="s">
        <v>423</v>
      </c>
      <c r="IA1150" t="s">
        <v>423</v>
      </c>
      <c r="IB1150" t="s">
        <v>423</v>
      </c>
      <c r="IC1150" t="s">
        <v>431</v>
      </c>
      <c r="ID1150" t="s">
        <v>423</v>
      </c>
      <c r="IE1150" t="s">
        <v>423</v>
      </c>
      <c r="IF1150" t="s">
        <v>431</v>
      </c>
      <c r="IG1150" t="s">
        <v>423</v>
      </c>
      <c r="IH1150" t="s">
        <v>423</v>
      </c>
      <c r="II1150" t="s">
        <v>423</v>
      </c>
      <c r="IJ1150" t="s">
        <v>423</v>
      </c>
      <c r="IK1150" t="s">
        <v>423</v>
      </c>
      <c r="IL1150" t="s">
        <v>431</v>
      </c>
      <c r="IM1150" t="s">
        <v>423</v>
      </c>
      <c r="IN1150" t="s">
        <v>423</v>
      </c>
      <c r="IO1150" t="s">
        <v>423</v>
      </c>
      <c r="IP1150" t="s">
        <v>431</v>
      </c>
      <c r="IQ1150" t="s">
        <v>423</v>
      </c>
      <c r="IR1150" t="s">
        <v>431</v>
      </c>
      <c r="IS1150" t="s">
        <v>423</v>
      </c>
      <c r="IT1150" t="s">
        <v>423</v>
      </c>
      <c r="IU1150" t="s">
        <v>423</v>
      </c>
      <c r="IV1150" t="s">
        <v>423</v>
      </c>
      <c r="IX1150" t="s">
        <v>431</v>
      </c>
      <c r="IZ1150" t="s">
        <v>423</v>
      </c>
      <c r="JB1150" t="s">
        <v>423</v>
      </c>
      <c r="JD1150" t="s">
        <v>3885</v>
      </c>
      <c r="JE1150" t="s">
        <v>3886</v>
      </c>
      <c r="JF1150" t="s">
        <v>3887</v>
      </c>
      <c r="JG1150" t="s">
        <v>3888</v>
      </c>
      <c r="JH1150" t="s">
        <v>3889</v>
      </c>
      <c r="JI1150" t="s">
        <v>423</v>
      </c>
      <c r="JJ1150" t="s">
        <v>423</v>
      </c>
      <c r="JK1150" t="s">
        <v>423</v>
      </c>
      <c r="JL1150" t="s">
        <v>431</v>
      </c>
      <c r="JM1150" t="s">
        <v>423</v>
      </c>
      <c r="JN1150" t="s">
        <v>423</v>
      </c>
      <c r="JO1150" t="s">
        <v>423</v>
      </c>
      <c r="JP1150" t="s">
        <v>423</v>
      </c>
      <c r="JQ1150" t="s">
        <v>423</v>
      </c>
      <c r="JR1150" t="s">
        <v>423</v>
      </c>
      <c r="JS1150" t="s">
        <v>423</v>
      </c>
      <c r="JT1150" t="s">
        <v>423</v>
      </c>
      <c r="JU1150" t="s">
        <v>423</v>
      </c>
      <c r="JV1150" t="s">
        <v>423</v>
      </c>
      <c r="JW1150" t="s">
        <v>423</v>
      </c>
      <c r="JX1150" t="s">
        <v>423</v>
      </c>
      <c r="JY1150" t="s">
        <v>431</v>
      </c>
      <c r="JZ1150" t="s">
        <v>423</v>
      </c>
      <c r="KA1150" t="s">
        <v>423</v>
      </c>
      <c r="KB1150" t="s">
        <v>423</v>
      </c>
      <c r="KC1150" t="s">
        <v>423</v>
      </c>
      <c r="KD1150" t="s">
        <v>423</v>
      </c>
      <c r="KE1150" t="s">
        <v>423</v>
      </c>
      <c r="KF1150" t="s">
        <v>431</v>
      </c>
      <c r="KG1150" t="s">
        <v>423</v>
      </c>
      <c r="KH1150" t="s">
        <v>423</v>
      </c>
      <c r="KI1150" t="s">
        <v>423</v>
      </c>
      <c r="KJ1150" t="s">
        <v>423</v>
      </c>
      <c r="KK1150" t="s">
        <v>423</v>
      </c>
      <c r="KL1150" t="s">
        <v>423</v>
      </c>
      <c r="KM1150" t="s">
        <v>423</v>
      </c>
      <c r="KN1150" t="s">
        <v>423</v>
      </c>
      <c r="KO1150" t="s">
        <v>423</v>
      </c>
      <c r="KP1150" t="s">
        <v>423</v>
      </c>
      <c r="KQ1150" t="s">
        <v>423</v>
      </c>
      <c r="KR1150" t="s">
        <v>423</v>
      </c>
      <c r="KS1150" t="s">
        <v>423</v>
      </c>
      <c r="KT1150" t="s">
        <v>423</v>
      </c>
      <c r="KU1150" t="s">
        <v>423</v>
      </c>
      <c r="KV1150" t="s">
        <v>423</v>
      </c>
      <c r="KW1150" t="s">
        <v>423</v>
      </c>
      <c r="KX1150" t="s">
        <v>3890</v>
      </c>
      <c r="KY1150" t="s">
        <v>431</v>
      </c>
      <c r="KZ1150" t="s">
        <v>432</v>
      </c>
      <c r="LA1150" t="s">
        <v>432</v>
      </c>
      <c r="LB1150" t="s">
        <v>432</v>
      </c>
      <c r="LC1150" t="s">
        <v>432</v>
      </c>
      <c r="LD1150" t="s">
        <v>432</v>
      </c>
      <c r="LE1150" t="s">
        <v>432</v>
      </c>
      <c r="LF1150" t="s">
        <v>432</v>
      </c>
      <c r="LG1150" t="s">
        <v>432</v>
      </c>
      <c r="LH1150" t="s">
        <v>432</v>
      </c>
      <c r="LI1150" t="s">
        <v>432</v>
      </c>
      <c r="LK1150" t="s">
        <v>423</v>
      </c>
      <c r="LL1150" t="s">
        <v>423</v>
      </c>
      <c r="LM1150" t="s">
        <v>423</v>
      </c>
      <c r="LN1150" t="s">
        <v>431</v>
      </c>
      <c r="LO1150" t="s">
        <v>1280</v>
      </c>
      <c r="LP1150" t="s">
        <v>432</v>
      </c>
      <c r="LQ1150" t="s">
        <v>432</v>
      </c>
      <c r="LR1150" t="s">
        <v>432</v>
      </c>
      <c r="LS1150" t="s">
        <v>432</v>
      </c>
      <c r="LT1150" t="s">
        <v>432</v>
      </c>
      <c r="LU1150" t="s">
        <v>423</v>
      </c>
      <c r="LV1150" t="s">
        <v>423</v>
      </c>
      <c r="LW1150" t="s">
        <v>431</v>
      </c>
      <c r="LX1150" t="s">
        <v>423</v>
      </c>
      <c r="LY1150" t="s">
        <v>423</v>
      </c>
      <c r="LZ1150" t="s">
        <v>423</v>
      </c>
      <c r="MA1150" t="s">
        <v>423</v>
      </c>
      <c r="MB1150" t="s">
        <v>423</v>
      </c>
      <c r="MC1150" t="s">
        <v>431</v>
      </c>
      <c r="MD1150" t="s">
        <v>423</v>
      </c>
      <c r="ME1150" t="s">
        <v>423</v>
      </c>
      <c r="MF1150" t="s">
        <v>423</v>
      </c>
      <c r="MG1150" t="s">
        <v>423</v>
      </c>
      <c r="MH1150" t="s">
        <v>431</v>
      </c>
      <c r="MI1150" t="s">
        <v>423</v>
      </c>
      <c r="MJ1150" t="s">
        <v>431</v>
      </c>
      <c r="MK1150" t="s">
        <v>423</v>
      </c>
      <c r="ML1150" t="s">
        <v>423</v>
      </c>
      <c r="MN1150">
        <v>639.84</v>
      </c>
      <c r="MO1150">
        <v>82.04</v>
      </c>
      <c r="NE1150">
        <v>169.85</v>
      </c>
      <c r="NT1150">
        <v>200.73</v>
      </c>
      <c r="OJ1150">
        <v>80.86</v>
      </c>
      <c r="OT1150">
        <v>106.36</v>
      </c>
    </row>
    <row r="1151" spans="1:410" ht="12.75" customHeight="1" x14ac:dyDescent="0.2">
      <c r="A1151">
        <v>1399</v>
      </c>
      <c r="B1151" t="str">
        <f t="shared" si="782"/>
        <v>5-15min</v>
      </c>
      <c r="C1151" t="str">
        <f t="shared" si="783"/>
        <v>seul</v>
      </c>
      <c r="D1151" t="str">
        <f t="shared" si="784"/>
        <v>10-20m2</v>
      </c>
      <c r="E1151" t="str">
        <f t="shared" si="785"/>
        <v>plutôt oui</v>
      </c>
      <c r="F1151" t="str">
        <f t="shared" si="786"/>
        <v>aucune</v>
      </c>
      <c r="G1151" t="str">
        <f t="shared" si="787"/>
        <v>echelon 0bis</v>
      </c>
      <c r="H1151" t="str">
        <f t="shared" si="788"/>
        <v>non</v>
      </c>
      <c r="I1151" t="s">
        <v>423</v>
      </c>
      <c r="J1151" t="str">
        <f t="shared" si="789"/>
        <v>toujours</v>
      </c>
      <c r="K1151" t="str">
        <f t="shared" si="790"/>
        <v>parfois</v>
      </c>
      <c r="L1151" t="str">
        <f t="shared" si="791"/>
        <v>plutôt non</v>
      </c>
      <c r="M1151" t="str">
        <f t="shared" si="792"/>
        <v>1-2h</v>
      </c>
      <c r="N1151" t="str">
        <f t="shared" si="793"/>
        <v>4-6h</v>
      </c>
      <c r="O1151" t="str">
        <f t="shared" si="794"/>
        <v>parfois</v>
      </c>
      <c r="P1151" t="str">
        <f t="shared" si="795"/>
        <v>parfois</v>
      </c>
      <c r="Q1151" t="str">
        <f t="shared" si="796"/>
        <v>toujours</v>
      </c>
      <c r="R1151" t="s">
        <v>430</v>
      </c>
      <c r="S1151" t="s">
        <v>425</v>
      </c>
      <c r="T1151" t="s">
        <v>425</v>
      </c>
      <c r="U1151" t="s">
        <v>427</v>
      </c>
      <c r="V1151" t="s">
        <v>428</v>
      </c>
      <c r="W1151" t="s">
        <v>440</v>
      </c>
      <c r="X1151" t="s">
        <v>429</v>
      </c>
      <c r="Y1151" t="s">
        <v>430</v>
      </c>
      <c r="Z1151" t="s">
        <v>424</v>
      </c>
      <c r="AA1151" t="s">
        <v>430</v>
      </c>
      <c r="AB1151" t="s">
        <v>425</v>
      </c>
      <c r="AC1151" t="s">
        <v>425</v>
      </c>
      <c r="AD1151" t="str">
        <f t="shared" si="797"/>
        <v>1 semaine avant</v>
      </c>
      <c r="AE1151" t="str">
        <f t="shared" si="798"/>
        <v>très</v>
      </c>
      <c r="AF1151" t="str">
        <f t="shared" si="799"/>
        <v>très bonnes</v>
      </c>
      <c r="AG1151" t="str">
        <f t="shared" si="800"/>
        <v>régulièrement</v>
      </c>
      <c r="AH1151" t="str">
        <f t="shared" si="801"/>
        <v>très souvent</v>
      </c>
      <c r="AI1151" t="str">
        <f t="shared" si="802"/>
        <v>régulièrement</v>
      </c>
      <c r="AJ1151" t="str">
        <f t="shared" si="803"/>
        <v>jamais</v>
      </c>
      <c r="AK1151" t="str">
        <f t="shared" si="804"/>
        <v>5-10h</v>
      </c>
      <c r="AL1151" t="str">
        <f t="shared" si="805"/>
        <v>plutôt oui</v>
      </c>
      <c r="AM1151" t="str">
        <f t="shared" si="806"/>
        <v>tout à fait</v>
      </c>
      <c r="AN1151" t="str">
        <f t="shared" si="807"/>
        <v>+10h</v>
      </c>
      <c r="AO1151" t="str">
        <f t="shared" si="808"/>
        <v>jamais</v>
      </c>
      <c r="AP1151" t="str">
        <f t="shared" si="809"/>
        <v>pas de spectacles</v>
      </c>
      <c r="AQ1151" t="str">
        <f t="shared" si="810"/>
        <v>rarement</v>
      </c>
      <c r="AR1151" t="str">
        <f t="shared" si="811"/>
        <v>régulièrement</v>
      </c>
      <c r="AS1151" t="str">
        <f t="shared" si="812"/>
        <v>1-2h</v>
      </c>
      <c r="AT1151" t="str">
        <f t="shared" si="813"/>
        <v>plutôt insatisfaisante</v>
      </c>
      <c r="AU1151" t="str">
        <f t="shared" si="814"/>
        <v>tout à fait</v>
      </c>
      <c r="AV1151" t="str">
        <f t="shared" si="815"/>
        <v>plutôt oui</v>
      </c>
      <c r="AW1151" t="str">
        <f t="shared" si="816"/>
        <v>tout à fait</v>
      </c>
      <c r="AX1151" t="str">
        <f t="shared" si="817"/>
        <v>tout à fait</v>
      </c>
      <c r="AY1151" t="str">
        <f t="shared" si="818"/>
        <v>tout à fait</v>
      </c>
      <c r="AZ1151" t="str">
        <f t="shared" si="819"/>
        <v>4A</v>
      </c>
      <c r="BA1151" t="str">
        <f t="shared" si="820"/>
        <v>GM</v>
      </c>
      <c r="BB1151" t="str">
        <f t="shared" si="821"/>
        <v>classique</v>
      </c>
      <c r="BC1151" t="str">
        <f t="shared" si="822"/>
        <v>non</v>
      </c>
      <c r="BD1151" t="str">
        <f t="shared" si="823"/>
        <v>3A</v>
      </c>
      <c r="BE1151" t="str">
        <f t="shared" si="824"/>
        <v>Fr</v>
      </c>
      <c r="BF1151" t="str">
        <f t="shared" si="825"/>
        <v>pas de classement</v>
      </c>
      <c r="BG1151" t="str">
        <f t="shared" si="826"/>
        <v>25-50%</v>
      </c>
      <c r="BH1151" t="s">
        <v>423</v>
      </c>
      <c r="BI1151" t="str">
        <f t="shared" si="827"/>
        <v>aucun</v>
      </c>
      <c r="BJ1151" t="s">
        <v>423</v>
      </c>
      <c r="BK1151" t="s">
        <v>431</v>
      </c>
      <c r="BL1151" t="s">
        <v>423</v>
      </c>
      <c r="BM1151" t="s">
        <v>423</v>
      </c>
      <c r="BN1151" t="s">
        <v>431</v>
      </c>
      <c r="BO1151" t="s">
        <v>423</v>
      </c>
      <c r="BP1151" t="s">
        <v>423</v>
      </c>
      <c r="BR1151" t="s">
        <v>423</v>
      </c>
      <c r="BS1151" t="s">
        <v>431</v>
      </c>
      <c r="BT1151" t="s">
        <v>423</v>
      </c>
      <c r="BU1151" t="s">
        <v>423</v>
      </c>
      <c r="BV1151" t="s">
        <v>423</v>
      </c>
      <c r="BW1151" t="s">
        <v>431</v>
      </c>
      <c r="BX1151" t="s">
        <v>423</v>
      </c>
      <c r="BY1151" t="s">
        <v>423</v>
      </c>
      <c r="BZ1151" t="s">
        <v>423</v>
      </c>
      <c r="CA1151" t="s">
        <v>432</v>
      </c>
      <c r="CB1151" t="s">
        <v>432</v>
      </c>
      <c r="CC1151" t="s">
        <v>432</v>
      </c>
      <c r="CD1151" t="s">
        <v>432</v>
      </c>
      <c r="CE1151" t="s">
        <v>431</v>
      </c>
      <c r="CF1151" t="s">
        <v>431</v>
      </c>
      <c r="CG1151" t="s">
        <v>423</v>
      </c>
      <c r="CH1151" t="s">
        <v>423</v>
      </c>
      <c r="CI1151" t="s">
        <v>423</v>
      </c>
      <c r="CJ1151" t="s">
        <v>423</v>
      </c>
      <c r="CK1151" t="s">
        <v>423</v>
      </c>
      <c r="CL1151" t="s">
        <v>423</v>
      </c>
      <c r="CM1151" t="s">
        <v>423</v>
      </c>
      <c r="CN1151" t="s">
        <v>423</v>
      </c>
      <c r="CO1151" t="s">
        <v>432</v>
      </c>
      <c r="CP1151" t="s">
        <v>432</v>
      </c>
      <c r="CQ1151" t="s">
        <v>432</v>
      </c>
      <c r="CR1151" t="s">
        <v>432</v>
      </c>
      <c r="CT1151" t="s">
        <v>432</v>
      </c>
      <c r="CU1151" t="s">
        <v>423</v>
      </c>
      <c r="CV1151" t="s">
        <v>431</v>
      </c>
      <c r="CW1151" t="s">
        <v>423</v>
      </c>
      <c r="CX1151" t="s">
        <v>423</v>
      </c>
      <c r="CY1151" t="s">
        <v>423</v>
      </c>
      <c r="CZ1151" t="s">
        <v>423</v>
      </c>
      <c r="DA1151" t="s">
        <v>423</v>
      </c>
      <c r="DB1151" t="s">
        <v>431</v>
      </c>
      <c r="DC1151" t="s">
        <v>423</v>
      </c>
      <c r="DD1151" t="s">
        <v>423</v>
      </c>
      <c r="DE1151" t="s">
        <v>423</v>
      </c>
      <c r="DF1151" t="s">
        <v>431</v>
      </c>
      <c r="DG1151" t="s">
        <v>423</v>
      </c>
      <c r="DH1151" t="s">
        <v>423</v>
      </c>
      <c r="DI1151" t="s">
        <v>423</v>
      </c>
      <c r="DJ1151" t="s">
        <v>431</v>
      </c>
      <c r="DK1151" t="s">
        <v>423</v>
      </c>
      <c r="DL1151" t="s">
        <v>423</v>
      </c>
      <c r="DM1151" t="s">
        <v>423</v>
      </c>
      <c r="DN1151" t="s">
        <v>423</v>
      </c>
      <c r="DO1151" t="s">
        <v>431</v>
      </c>
      <c r="DP1151" t="s">
        <v>423</v>
      </c>
      <c r="DQ1151" t="s">
        <v>423</v>
      </c>
      <c r="DR1151" t="s">
        <v>423</v>
      </c>
      <c r="DS1151" t="s">
        <v>423</v>
      </c>
      <c r="DT1151" t="s">
        <v>423</v>
      </c>
      <c r="DU1151" t="s">
        <v>423</v>
      </c>
      <c r="DV1151" t="s">
        <v>431</v>
      </c>
      <c r="DW1151" t="s">
        <v>423</v>
      </c>
      <c r="DX1151" t="s">
        <v>423</v>
      </c>
      <c r="DY1151" t="s">
        <v>423</v>
      </c>
      <c r="DZ1151" t="s">
        <v>431</v>
      </c>
      <c r="EA1151" t="s">
        <v>423</v>
      </c>
      <c r="EB1151" t="s">
        <v>431</v>
      </c>
      <c r="EC1151" t="s">
        <v>423</v>
      </c>
      <c r="ED1151" t="s">
        <v>423</v>
      </c>
      <c r="EE1151" t="s">
        <v>423</v>
      </c>
      <c r="EF1151" t="s">
        <v>437</v>
      </c>
      <c r="EG1151" t="s">
        <v>438</v>
      </c>
      <c r="EH1151" t="s">
        <v>434</v>
      </c>
      <c r="EI1151" t="s">
        <v>436</v>
      </c>
      <c r="EJ1151" t="s">
        <v>435</v>
      </c>
      <c r="EK1151" t="s">
        <v>433</v>
      </c>
      <c r="EL1151" t="s">
        <v>430</v>
      </c>
      <c r="EM1151" t="s">
        <v>425</v>
      </c>
      <c r="EN1151" t="s">
        <v>425</v>
      </c>
      <c r="EO1151" t="s">
        <v>427</v>
      </c>
      <c r="EP1151" t="s">
        <v>428</v>
      </c>
      <c r="EQ1151" t="s">
        <v>440</v>
      </c>
      <c r="ER1151" t="s">
        <v>429</v>
      </c>
      <c r="ES1151" t="s">
        <v>430</v>
      </c>
      <c r="ET1151" t="s">
        <v>424</v>
      </c>
      <c r="EU1151" t="s">
        <v>430</v>
      </c>
      <c r="EV1151" t="s">
        <v>425</v>
      </c>
      <c r="EW1151" t="s">
        <v>425</v>
      </c>
      <c r="EX1151" t="s">
        <v>423</v>
      </c>
      <c r="EY1151" t="s">
        <v>423</v>
      </c>
      <c r="EZ1151" t="s">
        <v>423</v>
      </c>
      <c r="FA1151" t="s">
        <v>431</v>
      </c>
      <c r="FB1151" t="s">
        <v>423</v>
      </c>
      <c r="FC1151" t="s">
        <v>423</v>
      </c>
      <c r="FD1151" t="s">
        <v>431</v>
      </c>
      <c r="FE1151" t="s">
        <v>423</v>
      </c>
      <c r="FF1151" t="s">
        <v>423</v>
      </c>
      <c r="FG1151" t="s">
        <v>423</v>
      </c>
      <c r="FH1151" t="s">
        <v>431</v>
      </c>
      <c r="FI1151" t="s">
        <v>423</v>
      </c>
      <c r="FJ1151" t="s">
        <v>423</v>
      </c>
      <c r="FK1151" t="s">
        <v>423</v>
      </c>
      <c r="FL1151" t="s">
        <v>423</v>
      </c>
      <c r="FM1151" t="s">
        <v>431</v>
      </c>
      <c r="FN1151" t="s">
        <v>423</v>
      </c>
      <c r="FO1151" t="s">
        <v>423</v>
      </c>
      <c r="FP1151" t="s">
        <v>431</v>
      </c>
      <c r="FQ1151" t="s">
        <v>423</v>
      </c>
      <c r="FR1151" t="s">
        <v>423</v>
      </c>
      <c r="FS1151" t="s">
        <v>423</v>
      </c>
      <c r="FT1151" t="s">
        <v>423</v>
      </c>
      <c r="FU1151" t="s">
        <v>431</v>
      </c>
      <c r="FV1151" t="s">
        <v>423</v>
      </c>
      <c r="FW1151" t="s">
        <v>423</v>
      </c>
      <c r="FX1151" t="s">
        <v>423</v>
      </c>
      <c r="FZ1151" t="s">
        <v>423</v>
      </c>
      <c r="GB1151" t="s">
        <v>423</v>
      </c>
      <c r="GD1151" t="s">
        <v>431</v>
      </c>
      <c r="GE1151" t="s">
        <v>431</v>
      </c>
      <c r="GF1151" t="s">
        <v>431</v>
      </c>
      <c r="GG1151" t="s">
        <v>423</v>
      </c>
      <c r="GH1151" t="s">
        <v>423</v>
      </c>
      <c r="GI1151" t="s">
        <v>423</v>
      </c>
      <c r="GJ1151" t="s">
        <v>431</v>
      </c>
      <c r="GK1151" t="s">
        <v>423</v>
      </c>
      <c r="GL1151" t="s">
        <v>423</v>
      </c>
      <c r="GM1151" t="s">
        <v>423</v>
      </c>
      <c r="GN1151" t="s">
        <v>431</v>
      </c>
      <c r="GO1151" t="s">
        <v>423</v>
      </c>
      <c r="GP1151" t="s">
        <v>423</v>
      </c>
      <c r="GQ1151" t="s">
        <v>431</v>
      </c>
      <c r="GR1151" t="s">
        <v>423</v>
      </c>
      <c r="GS1151" t="s">
        <v>423</v>
      </c>
      <c r="GT1151" t="s">
        <v>423</v>
      </c>
      <c r="GU1151" t="s">
        <v>431</v>
      </c>
      <c r="GV1151" t="s">
        <v>423</v>
      </c>
      <c r="GW1151" t="s">
        <v>423</v>
      </c>
      <c r="GX1151" t="s">
        <v>423</v>
      </c>
      <c r="GY1151" t="s">
        <v>423</v>
      </c>
      <c r="GZ1151" t="s">
        <v>423</v>
      </c>
      <c r="HA1151" t="s">
        <v>423</v>
      </c>
      <c r="HB1151" t="s">
        <v>423</v>
      </c>
      <c r="HC1151" t="s">
        <v>431</v>
      </c>
      <c r="HD1151" t="s">
        <v>432</v>
      </c>
      <c r="HE1151" t="s">
        <v>432</v>
      </c>
      <c r="HF1151" t="s">
        <v>432</v>
      </c>
      <c r="HG1151" t="s">
        <v>432</v>
      </c>
      <c r="HH1151" t="s">
        <v>423</v>
      </c>
      <c r="HI1151" t="s">
        <v>423</v>
      </c>
      <c r="HJ1151" t="s">
        <v>423</v>
      </c>
      <c r="HK1151" t="s">
        <v>423</v>
      </c>
      <c r="HL1151" t="s">
        <v>431</v>
      </c>
      <c r="HM1151" t="s">
        <v>423</v>
      </c>
      <c r="HN1151" t="s">
        <v>423</v>
      </c>
      <c r="HP1151" t="s">
        <v>431</v>
      </c>
      <c r="HQ1151" t="s">
        <v>3891</v>
      </c>
      <c r="HR1151" t="s">
        <v>423</v>
      </c>
      <c r="HT1151" t="s">
        <v>423</v>
      </c>
      <c r="HV1151" t="s">
        <v>423</v>
      </c>
      <c r="HW1151" t="s">
        <v>431</v>
      </c>
      <c r="HX1151" t="s">
        <v>423</v>
      </c>
      <c r="HY1151" t="s">
        <v>423</v>
      </c>
      <c r="HZ1151" t="s">
        <v>423</v>
      </c>
      <c r="IA1151" t="s">
        <v>423</v>
      </c>
      <c r="IB1151" t="s">
        <v>423</v>
      </c>
      <c r="IC1151" t="s">
        <v>423</v>
      </c>
      <c r="ID1151" t="s">
        <v>431</v>
      </c>
      <c r="IE1151" t="s">
        <v>423</v>
      </c>
      <c r="IF1151" t="s">
        <v>431</v>
      </c>
      <c r="IG1151" t="s">
        <v>423</v>
      </c>
      <c r="IH1151" t="s">
        <v>423</v>
      </c>
      <c r="II1151" t="s">
        <v>423</v>
      </c>
      <c r="IJ1151" t="s">
        <v>423</v>
      </c>
      <c r="IK1151" t="s">
        <v>431</v>
      </c>
      <c r="IL1151" t="s">
        <v>423</v>
      </c>
      <c r="IM1151" t="s">
        <v>423</v>
      </c>
      <c r="IN1151" t="s">
        <v>431</v>
      </c>
      <c r="IO1151" t="s">
        <v>423</v>
      </c>
      <c r="IP1151" t="s">
        <v>423</v>
      </c>
      <c r="IQ1151" t="s">
        <v>423</v>
      </c>
      <c r="IR1151" t="s">
        <v>431</v>
      </c>
      <c r="IS1151" t="s">
        <v>423</v>
      </c>
      <c r="IT1151" t="s">
        <v>423</v>
      </c>
      <c r="IU1151" t="s">
        <v>423</v>
      </c>
      <c r="IV1151" t="s">
        <v>431</v>
      </c>
      <c r="IW1151" t="s">
        <v>3892</v>
      </c>
      <c r="IX1151" t="s">
        <v>423</v>
      </c>
      <c r="IZ1151" t="s">
        <v>423</v>
      </c>
      <c r="JB1151" t="s">
        <v>423</v>
      </c>
      <c r="JD1151" t="s">
        <v>523</v>
      </c>
      <c r="JE1151" t="s">
        <v>3893</v>
      </c>
      <c r="JF1151" t="s">
        <v>3894</v>
      </c>
      <c r="JG1151" t="s">
        <v>3863</v>
      </c>
      <c r="JH1151" t="s">
        <v>3895</v>
      </c>
      <c r="JI1151" t="s">
        <v>423</v>
      </c>
      <c r="JJ1151" t="s">
        <v>423</v>
      </c>
      <c r="JK1151" t="s">
        <v>423</v>
      </c>
      <c r="JL1151" t="s">
        <v>431</v>
      </c>
      <c r="JM1151" t="s">
        <v>423</v>
      </c>
      <c r="JN1151" t="s">
        <v>423</v>
      </c>
      <c r="JO1151" t="s">
        <v>423</v>
      </c>
      <c r="JP1151" t="s">
        <v>423</v>
      </c>
      <c r="JQ1151" t="s">
        <v>423</v>
      </c>
      <c r="JR1151" t="s">
        <v>423</v>
      </c>
      <c r="JS1151" t="s">
        <v>423</v>
      </c>
      <c r="JT1151" t="s">
        <v>423</v>
      </c>
      <c r="JU1151" t="s">
        <v>423</v>
      </c>
      <c r="JV1151" t="s">
        <v>423</v>
      </c>
      <c r="JW1151" t="s">
        <v>423</v>
      </c>
      <c r="JX1151" t="s">
        <v>423</v>
      </c>
      <c r="JY1151" t="s">
        <v>431</v>
      </c>
      <c r="JZ1151" t="s">
        <v>423</v>
      </c>
      <c r="KA1151" t="s">
        <v>423</v>
      </c>
      <c r="KB1151" t="s">
        <v>423</v>
      </c>
      <c r="KC1151" t="s">
        <v>423</v>
      </c>
      <c r="KD1151" t="s">
        <v>423</v>
      </c>
      <c r="KE1151" t="s">
        <v>423</v>
      </c>
      <c r="KF1151" t="s">
        <v>423</v>
      </c>
      <c r="KG1151" t="s">
        <v>423</v>
      </c>
      <c r="KH1151" t="s">
        <v>423</v>
      </c>
      <c r="KI1151" t="s">
        <v>423</v>
      </c>
      <c r="KJ1151" t="s">
        <v>423</v>
      </c>
      <c r="KK1151" t="s">
        <v>423</v>
      </c>
      <c r="KL1151" t="s">
        <v>423</v>
      </c>
      <c r="KM1151" t="s">
        <v>423</v>
      </c>
      <c r="KN1151" t="s">
        <v>423</v>
      </c>
      <c r="KO1151" t="s">
        <v>423</v>
      </c>
      <c r="KP1151" t="s">
        <v>423</v>
      </c>
      <c r="KQ1151" t="s">
        <v>431</v>
      </c>
      <c r="KR1151" t="s">
        <v>423</v>
      </c>
      <c r="KS1151" t="s">
        <v>423</v>
      </c>
      <c r="KT1151" t="s">
        <v>423</v>
      </c>
      <c r="KU1151" t="s">
        <v>423</v>
      </c>
      <c r="KV1151" t="s">
        <v>423</v>
      </c>
      <c r="KW1151" t="s">
        <v>431</v>
      </c>
      <c r="KY1151" t="s">
        <v>423</v>
      </c>
      <c r="KZ1151" t="s">
        <v>423</v>
      </c>
      <c r="LA1151" t="s">
        <v>423</v>
      </c>
      <c r="LB1151" t="s">
        <v>431</v>
      </c>
      <c r="LC1151" t="s">
        <v>423</v>
      </c>
      <c r="LD1151" t="s">
        <v>423</v>
      </c>
      <c r="LE1151" t="s">
        <v>423</v>
      </c>
      <c r="LF1151" t="s">
        <v>423</v>
      </c>
      <c r="LG1151" t="s">
        <v>431</v>
      </c>
      <c r="LH1151" t="s">
        <v>423</v>
      </c>
      <c r="LI1151" t="s">
        <v>423</v>
      </c>
      <c r="LK1151" t="s">
        <v>431</v>
      </c>
      <c r="LL1151" t="s">
        <v>423</v>
      </c>
      <c r="LM1151" t="s">
        <v>423</v>
      </c>
      <c r="LN1151" t="s">
        <v>423</v>
      </c>
      <c r="LO1151" t="s">
        <v>439</v>
      </c>
      <c r="LP1151" t="s">
        <v>432</v>
      </c>
      <c r="LQ1151" t="s">
        <v>432</v>
      </c>
      <c r="LR1151" t="s">
        <v>432</v>
      </c>
      <c r="LS1151" t="s">
        <v>432</v>
      </c>
      <c r="LT1151" t="s">
        <v>432</v>
      </c>
      <c r="LU1151" t="s">
        <v>432</v>
      </c>
      <c r="LV1151" t="s">
        <v>432</v>
      </c>
      <c r="LW1151" t="s">
        <v>432</v>
      </c>
      <c r="LX1151" t="s">
        <v>432</v>
      </c>
      <c r="LY1151" t="s">
        <v>432</v>
      </c>
      <c r="LZ1151" t="s">
        <v>432</v>
      </c>
      <c r="MA1151" t="s">
        <v>432</v>
      </c>
      <c r="MB1151" t="s">
        <v>423</v>
      </c>
      <c r="MC1151" t="s">
        <v>423</v>
      </c>
      <c r="MD1151" t="s">
        <v>431</v>
      </c>
      <c r="ME1151" t="s">
        <v>423</v>
      </c>
      <c r="MF1151" t="s">
        <v>423</v>
      </c>
      <c r="MG1151" t="s">
        <v>423</v>
      </c>
      <c r="MH1151" t="s">
        <v>423</v>
      </c>
      <c r="MI1151" t="s">
        <v>423</v>
      </c>
      <c r="MJ1151" t="s">
        <v>423</v>
      </c>
      <c r="MK1151" t="s">
        <v>423</v>
      </c>
      <c r="ML1151" t="s">
        <v>431</v>
      </c>
      <c r="MN1151">
        <v>683.04</v>
      </c>
      <c r="MO1151">
        <v>46.34</v>
      </c>
      <c r="NE1151">
        <v>149.80000000000001</v>
      </c>
      <c r="NT1151">
        <v>152.96</v>
      </c>
      <c r="OJ1151">
        <v>283.91000000000003</v>
      </c>
      <c r="OT1151">
        <v>50.03</v>
      </c>
    </row>
    <row r="1152" spans="1:410" ht="12.75" customHeight="1" x14ac:dyDescent="0.2">
      <c r="A1152">
        <v>1400</v>
      </c>
      <c r="B1152" t="str">
        <f t="shared" si="782"/>
        <v>5-15min</v>
      </c>
      <c r="C1152" t="str">
        <f t="shared" si="783"/>
        <v>seul</v>
      </c>
      <c r="D1152" t="str">
        <f t="shared" si="784"/>
        <v>10-20m2</v>
      </c>
      <c r="E1152" t="str">
        <f t="shared" si="785"/>
        <v>tout à fait</v>
      </c>
      <c r="F1152" t="str">
        <f t="shared" si="786"/>
        <v>aucune</v>
      </c>
      <c r="G1152" t="str">
        <f t="shared" si="787"/>
        <v>echelon 1-3</v>
      </c>
      <c r="H1152" t="str">
        <f t="shared" si="788"/>
        <v>non</v>
      </c>
      <c r="I1152" t="s">
        <v>431</v>
      </c>
      <c r="J1152" t="str">
        <f t="shared" si="789"/>
        <v>souvent</v>
      </c>
      <c r="K1152" t="str">
        <f t="shared" si="790"/>
        <v>parfois</v>
      </c>
      <c r="L1152" t="str">
        <f t="shared" si="791"/>
        <v>plutôt oui</v>
      </c>
      <c r="M1152" t="str">
        <f t="shared" si="792"/>
        <v>2-4h</v>
      </c>
      <c r="N1152" t="str">
        <f t="shared" si="793"/>
        <v>1-2h</v>
      </c>
      <c r="O1152" t="str">
        <f t="shared" si="794"/>
        <v>jamais</v>
      </c>
      <c r="P1152" t="str">
        <f t="shared" si="795"/>
        <v>jamais</v>
      </c>
      <c r="Q1152" t="str">
        <f t="shared" si="796"/>
        <v>toujours</v>
      </c>
      <c r="R1152" t="s">
        <v>425</v>
      </c>
      <c r="S1152" t="s">
        <v>425</v>
      </c>
      <c r="T1152" t="s">
        <v>425</v>
      </c>
      <c r="U1152" t="s">
        <v>428</v>
      </c>
      <c r="V1152" t="s">
        <v>440</v>
      </c>
      <c r="W1152" t="s">
        <v>440</v>
      </c>
      <c r="X1152" t="s">
        <v>430</v>
      </c>
      <c r="Y1152" t="s">
        <v>425</v>
      </c>
      <c r="Z1152" t="s">
        <v>430</v>
      </c>
      <c r="AA1152" t="s">
        <v>425</v>
      </c>
      <c r="AB1152" t="s">
        <v>425</v>
      </c>
      <c r="AC1152" t="s">
        <v>424</v>
      </c>
      <c r="AD1152" t="str">
        <f t="shared" si="797"/>
        <v>1 semaine avant</v>
      </c>
      <c r="AE1152" t="str">
        <f t="shared" si="798"/>
        <v>plutôt oui</v>
      </c>
      <c r="AF1152" t="str">
        <f t="shared" si="799"/>
        <v>très bonnes</v>
      </c>
      <c r="AG1152" t="str">
        <f t="shared" si="800"/>
        <v>très souvent</v>
      </c>
      <c r="AH1152" t="str">
        <f t="shared" si="801"/>
        <v>régulièrement</v>
      </c>
      <c r="AI1152" t="str">
        <f t="shared" si="802"/>
        <v>jamais</v>
      </c>
      <c r="AJ1152" t="str">
        <f t="shared" si="803"/>
        <v>parfois</v>
      </c>
      <c r="AK1152" t="str">
        <f t="shared" si="804"/>
        <v>non</v>
      </c>
      <c r="AL1152" t="str">
        <f t="shared" si="805"/>
        <v>pas d'asso</v>
      </c>
      <c r="AM1152" t="str">
        <f t="shared" si="806"/>
        <v>pas d'asso</v>
      </c>
      <c r="AN1152" t="str">
        <f t="shared" si="807"/>
        <v>0-1h</v>
      </c>
      <c r="AO1152" t="str">
        <f t="shared" si="808"/>
        <v>jamais</v>
      </c>
      <c r="AP1152" t="str">
        <f t="shared" si="809"/>
        <v>pas de spectacles</v>
      </c>
      <c r="AQ1152" t="str">
        <f t="shared" si="810"/>
        <v>1/semaine</v>
      </c>
      <c r="AR1152" t="str">
        <f t="shared" si="811"/>
        <v>jamais</v>
      </c>
      <c r="AS1152" t="str">
        <f t="shared" si="812"/>
        <v>4-6h</v>
      </c>
      <c r="AT1152" t="str">
        <f t="shared" si="813"/>
        <v>plutôt satisfaisante</v>
      </c>
      <c r="AU1152" t="str">
        <f t="shared" si="814"/>
        <v>tout à fait</v>
      </c>
      <c r="AV1152" t="str">
        <f t="shared" si="815"/>
        <v>plutôt oui</v>
      </c>
      <c r="AW1152" t="str">
        <f t="shared" si="816"/>
        <v>plutôt non</v>
      </c>
      <c r="AX1152" t="str">
        <f t="shared" si="817"/>
        <v>tout à fait</v>
      </c>
      <c r="AY1152" t="str">
        <f t="shared" si="818"/>
        <v>plutôt oui</v>
      </c>
      <c r="AZ1152" t="str">
        <f t="shared" si="819"/>
        <v>4A</v>
      </c>
      <c r="BA1152" t="str">
        <f t="shared" si="820"/>
        <v>GM</v>
      </c>
      <c r="BB1152" t="str">
        <f t="shared" si="821"/>
        <v>classique</v>
      </c>
      <c r="BC1152" t="str">
        <f t="shared" si="822"/>
        <v>non</v>
      </c>
      <c r="BD1152" t="str">
        <f t="shared" si="823"/>
        <v>4A</v>
      </c>
      <c r="BE1152" t="str">
        <f t="shared" si="824"/>
        <v>etranger</v>
      </c>
      <c r="BF1152" t="str">
        <f t="shared" si="825"/>
        <v>pas de classement</v>
      </c>
      <c r="BG1152" t="str">
        <f t="shared" si="826"/>
        <v>50-75%</v>
      </c>
      <c r="BH1152" t="s">
        <v>423</v>
      </c>
      <c r="BI1152" t="str">
        <f t="shared" si="827"/>
        <v>2/3 par semestre</v>
      </c>
      <c r="BJ1152" t="s">
        <v>423</v>
      </c>
      <c r="BK1152" t="s">
        <v>431</v>
      </c>
      <c r="BL1152" t="s">
        <v>423</v>
      </c>
      <c r="BM1152" t="s">
        <v>423</v>
      </c>
      <c r="BN1152" t="s">
        <v>431</v>
      </c>
      <c r="BO1152" t="s">
        <v>423</v>
      </c>
      <c r="BP1152" t="s">
        <v>423</v>
      </c>
      <c r="BR1152" t="s">
        <v>423</v>
      </c>
      <c r="BS1152" t="s">
        <v>431</v>
      </c>
      <c r="BT1152" t="s">
        <v>423</v>
      </c>
      <c r="BU1152" t="s">
        <v>423</v>
      </c>
      <c r="BV1152" t="s">
        <v>431</v>
      </c>
      <c r="BW1152" t="s">
        <v>423</v>
      </c>
      <c r="BX1152" t="s">
        <v>423</v>
      </c>
      <c r="BY1152" t="s">
        <v>423</v>
      </c>
      <c r="BZ1152" t="s">
        <v>423</v>
      </c>
      <c r="CA1152" t="s">
        <v>432</v>
      </c>
      <c r="CB1152" t="s">
        <v>432</v>
      </c>
      <c r="CC1152" t="s">
        <v>432</v>
      </c>
      <c r="CD1152" t="s">
        <v>432</v>
      </c>
      <c r="CE1152" t="s">
        <v>431</v>
      </c>
      <c r="CF1152" t="s">
        <v>423</v>
      </c>
      <c r="CG1152" t="s">
        <v>431</v>
      </c>
      <c r="CH1152" t="s">
        <v>423</v>
      </c>
      <c r="CI1152" t="s">
        <v>423</v>
      </c>
      <c r="CJ1152" t="s">
        <v>423</v>
      </c>
      <c r="CK1152" t="s">
        <v>423</v>
      </c>
      <c r="CL1152" t="s">
        <v>423</v>
      </c>
      <c r="CM1152" t="s">
        <v>423</v>
      </c>
      <c r="CN1152" t="s">
        <v>423</v>
      </c>
      <c r="CO1152" t="s">
        <v>432</v>
      </c>
      <c r="CP1152" t="s">
        <v>432</v>
      </c>
      <c r="CQ1152" t="s">
        <v>432</v>
      </c>
      <c r="CR1152" t="s">
        <v>432</v>
      </c>
      <c r="CT1152" t="s">
        <v>432</v>
      </c>
      <c r="CU1152" t="s">
        <v>431</v>
      </c>
      <c r="CV1152" t="s">
        <v>423</v>
      </c>
      <c r="CW1152" t="s">
        <v>431</v>
      </c>
      <c r="CX1152" t="s">
        <v>423</v>
      </c>
      <c r="CY1152" t="s">
        <v>423</v>
      </c>
      <c r="CZ1152" t="s">
        <v>423</v>
      </c>
      <c r="DA1152" t="s">
        <v>423</v>
      </c>
      <c r="DB1152" t="s">
        <v>431</v>
      </c>
      <c r="DC1152" t="s">
        <v>423</v>
      </c>
      <c r="DD1152" t="s">
        <v>423</v>
      </c>
      <c r="DE1152" t="s">
        <v>431</v>
      </c>
      <c r="DF1152" t="s">
        <v>423</v>
      </c>
      <c r="DG1152" t="s">
        <v>423</v>
      </c>
      <c r="DH1152" t="s">
        <v>423</v>
      </c>
      <c r="DI1152" t="s">
        <v>431</v>
      </c>
      <c r="DJ1152" t="s">
        <v>423</v>
      </c>
      <c r="DK1152" t="s">
        <v>423</v>
      </c>
      <c r="DL1152" t="s">
        <v>423</v>
      </c>
      <c r="DM1152" t="s">
        <v>423</v>
      </c>
      <c r="DN1152" t="s">
        <v>423</v>
      </c>
      <c r="DO1152" t="s">
        <v>423</v>
      </c>
      <c r="DP1152" t="s">
        <v>423</v>
      </c>
      <c r="DQ1152" t="s">
        <v>431</v>
      </c>
      <c r="DR1152" t="s">
        <v>423</v>
      </c>
      <c r="DS1152" t="s">
        <v>423</v>
      </c>
      <c r="DT1152" t="s">
        <v>423</v>
      </c>
      <c r="DU1152" t="s">
        <v>423</v>
      </c>
      <c r="DV1152" t="s">
        <v>423</v>
      </c>
      <c r="DW1152" t="s">
        <v>431</v>
      </c>
      <c r="DX1152" t="s">
        <v>423</v>
      </c>
      <c r="DY1152" t="s">
        <v>423</v>
      </c>
      <c r="DZ1152" t="s">
        <v>423</v>
      </c>
      <c r="EA1152" t="s">
        <v>431</v>
      </c>
      <c r="EB1152" t="s">
        <v>431</v>
      </c>
      <c r="EC1152" t="s">
        <v>423</v>
      </c>
      <c r="ED1152" t="s">
        <v>423</v>
      </c>
      <c r="EE1152" t="s">
        <v>423</v>
      </c>
      <c r="EF1152" t="s">
        <v>437</v>
      </c>
      <c r="EG1152" t="s">
        <v>438</v>
      </c>
      <c r="EH1152" t="s">
        <v>436</v>
      </c>
      <c r="EI1152" t="s">
        <v>433</v>
      </c>
      <c r="EJ1152" t="s">
        <v>435</v>
      </c>
      <c r="EK1152" t="s">
        <v>434</v>
      </c>
      <c r="EL1152" t="s">
        <v>425</v>
      </c>
      <c r="EM1152" t="s">
        <v>425</v>
      </c>
      <c r="EN1152" t="s">
        <v>425</v>
      </c>
      <c r="EO1152" t="s">
        <v>428</v>
      </c>
      <c r="EP1152" t="s">
        <v>440</v>
      </c>
      <c r="EQ1152" t="s">
        <v>440</v>
      </c>
      <c r="ER1152" t="s">
        <v>430</v>
      </c>
      <c r="ES1152" t="s">
        <v>425</v>
      </c>
      <c r="ET1152" t="s">
        <v>430</v>
      </c>
      <c r="EU1152" t="s">
        <v>425</v>
      </c>
      <c r="EV1152" t="s">
        <v>425</v>
      </c>
      <c r="EW1152" t="s">
        <v>424</v>
      </c>
      <c r="EX1152" t="s">
        <v>423</v>
      </c>
      <c r="EY1152" t="s">
        <v>423</v>
      </c>
      <c r="EZ1152" t="s">
        <v>423</v>
      </c>
      <c r="FA1152" t="s">
        <v>431</v>
      </c>
      <c r="FB1152" t="s">
        <v>423</v>
      </c>
      <c r="FC1152" t="s">
        <v>423</v>
      </c>
      <c r="FD1152" t="s">
        <v>423</v>
      </c>
      <c r="FE1152" t="s">
        <v>431</v>
      </c>
      <c r="FF1152" t="s">
        <v>423</v>
      </c>
      <c r="FG1152" t="s">
        <v>423</v>
      </c>
      <c r="FH1152" t="s">
        <v>431</v>
      </c>
      <c r="FI1152" t="s">
        <v>423</v>
      </c>
      <c r="FJ1152" t="s">
        <v>423</v>
      </c>
      <c r="FK1152" t="s">
        <v>423</v>
      </c>
      <c r="FL1152" t="s">
        <v>431</v>
      </c>
      <c r="FM1152" t="s">
        <v>423</v>
      </c>
      <c r="FN1152" t="s">
        <v>423</v>
      </c>
      <c r="FO1152" t="s">
        <v>423</v>
      </c>
      <c r="FP1152" t="s">
        <v>423</v>
      </c>
      <c r="FQ1152" t="s">
        <v>431</v>
      </c>
      <c r="FR1152" t="s">
        <v>423</v>
      </c>
      <c r="FS1152" t="s">
        <v>423</v>
      </c>
      <c r="FT1152" t="s">
        <v>423</v>
      </c>
      <c r="FU1152" t="s">
        <v>423</v>
      </c>
      <c r="FV1152" t="s">
        <v>423</v>
      </c>
      <c r="FW1152" t="s">
        <v>431</v>
      </c>
      <c r="FX1152" t="s">
        <v>423</v>
      </c>
      <c r="FZ1152" t="s">
        <v>423</v>
      </c>
      <c r="GB1152" t="s">
        <v>431</v>
      </c>
      <c r="GD1152" t="s">
        <v>423</v>
      </c>
      <c r="GF1152" t="s">
        <v>423</v>
      </c>
      <c r="GG1152" t="s">
        <v>432</v>
      </c>
      <c r="GH1152" t="s">
        <v>432</v>
      </c>
      <c r="GI1152" t="s">
        <v>432</v>
      </c>
      <c r="GJ1152" t="s">
        <v>432</v>
      </c>
      <c r="GK1152" t="s">
        <v>432</v>
      </c>
      <c r="GL1152" t="s">
        <v>432</v>
      </c>
      <c r="GM1152" t="s">
        <v>432</v>
      </c>
      <c r="GN1152" t="s">
        <v>432</v>
      </c>
      <c r="GO1152" t="s">
        <v>432</v>
      </c>
      <c r="GP1152" t="s">
        <v>432</v>
      </c>
      <c r="GQ1152" t="s">
        <v>432</v>
      </c>
      <c r="GR1152" t="s">
        <v>432</v>
      </c>
      <c r="GS1152" t="s">
        <v>432</v>
      </c>
      <c r="GT1152" t="s">
        <v>432</v>
      </c>
      <c r="GU1152" t="s">
        <v>423</v>
      </c>
      <c r="GV1152" t="s">
        <v>423</v>
      </c>
      <c r="GW1152" t="s">
        <v>423</v>
      </c>
      <c r="GX1152" t="s">
        <v>423</v>
      </c>
      <c r="GY1152" t="s">
        <v>431</v>
      </c>
      <c r="GZ1152" t="s">
        <v>423</v>
      </c>
      <c r="HA1152" t="s">
        <v>423</v>
      </c>
      <c r="HB1152" t="s">
        <v>423</v>
      </c>
      <c r="HC1152" t="s">
        <v>431</v>
      </c>
      <c r="HD1152" t="s">
        <v>432</v>
      </c>
      <c r="HE1152" t="s">
        <v>432</v>
      </c>
      <c r="HF1152" t="s">
        <v>432</v>
      </c>
      <c r="HG1152" t="s">
        <v>432</v>
      </c>
      <c r="HH1152" t="s">
        <v>423</v>
      </c>
      <c r="HI1152" t="s">
        <v>423</v>
      </c>
      <c r="HJ1152" t="s">
        <v>431</v>
      </c>
      <c r="HK1152" t="s">
        <v>423</v>
      </c>
      <c r="HL1152" t="s">
        <v>423</v>
      </c>
      <c r="HM1152" t="s">
        <v>423</v>
      </c>
      <c r="HN1152" t="s">
        <v>423</v>
      </c>
      <c r="HP1152" t="s">
        <v>423</v>
      </c>
      <c r="HR1152" t="s">
        <v>423</v>
      </c>
      <c r="HT1152" t="s">
        <v>431</v>
      </c>
      <c r="HV1152" t="s">
        <v>423</v>
      </c>
      <c r="HW1152" t="s">
        <v>423</v>
      </c>
      <c r="HX1152" t="s">
        <v>423</v>
      </c>
      <c r="HY1152" t="s">
        <v>431</v>
      </c>
      <c r="HZ1152" t="s">
        <v>423</v>
      </c>
      <c r="IA1152" t="s">
        <v>423</v>
      </c>
      <c r="IB1152" t="s">
        <v>423</v>
      </c>
      <c r="IC1152" t="s">
        <v>431</v>
      </c>
      <c r="ID1152" t="s">
        <v>423</v>
      </c>
      <c r="IE1152" t="s">
        <v>423</v>
      </c>
      <c r="IF1152" t="s">
        <v>431</v>
      </c>
      <c r="IG1152" t="s">
        <v>423</v>
      </c>
      <c r="IH1152" t="s">
        <v>423</v>
      </c>
      <c r="II1152" t="s">
        <v>423</v>
      </c>
      <c r="IJ1152" t="s">
        <v>423</v>
      </c>
      <c r="IK1152" t="s">
        <v>431</v>
      </c>
      <c r="IL1152" t="s">
        <v>423</v>
      </c>
      <c r="IM1152" t="s">
        <v>423</v>
      </c>
      <c r="IN1152" t="s">
        <v>423</v>
      </c>
      <c r="IO1152" t="s">
        <v>423</v>
      </c>
      <c r="IP1152" t="s">
        <v>431</v>
      </c>
      <c r="IQ1152" t="s">
        <v>423</v>
      </c>
      <c r="IR1152" t="s">
        <v>431</v>
      </c>
      <c r="IS1152" t="s">
        <v>423</v>
      </c>
      <c r="IT1152" t="s">
        <v>423</v>
      </c>
      <c r="IU1152" t="s">
        <v>423</v>
      </c>
      <c r="IV1152" t="s">
        <v>423</v>
      </c>
      <c r="IX1152" t="s">
        <v>431</v>
      </c>
      <c r="IZ1152" t="s">
        <v>423</v>
      </c>
      <c r="JB1152" t="s">
        <v>423</v>
      </c>
      <c r="JI1152" t="s">
        <v>423</v>
      </c>
      <c r="JJ1152" t="s">
        <v>423</v>
      </c>
      <c r="JK1152" t="s">
        <v>423</v>
      </c>
      <c r="JL1152" t="s">
        <v>431</v>
      </c>
      <c r="JM1152" t="s">
        <v>423</v>
      </c>
      <c r="JN1152" t="s">
        <v>423</v>
      </c>
      <c r="JO1152" t="s">
        <v>423</v>
      </c>
      <c r="JP1152" t="s">
        <v>423</v>
      </c>
      <c r="JQ1152" t="s">
        <v>423</v>
      </c>
      <c r="JR1152" t="s">
        <v>423</v>
      </c>
      <c r="JS1152" t="s">
        <v>423</v>
      </c>
      <c r="JT1152" t="s">
        <v>423</v>
      </c>
      <c r="JU1152" t="s">
        <v>423</v>
      </c>
      <c r="JV1152" t="s">
        <v>423</v>
      </c>
      <c r="JW1152" t="s">
        <v>423</v>
      </c>
      <c r="JX1152" t="s">
        <v>423</v>
      </c>
      <c r="JY1152" t="s">
        <v>431</v>
      </c>
      <c r="JZ1152" t="s">
        <v>423</v>
      </c>
      <c r="KA1152" t="s">
        <v>423</v>
      </c>
      <c r="KB1152" t="s">
        <v>423</v>
      </c>
      <c r="KC1152" t="s">
        <v>423</v>
      </c>
      <c r="KD1152" t="s">
        <v>423</v>
      </c>
      <c r="KE1152" t="s">
        <v>423</v>
      </c>
      <c r="KF1152" t="s">
        <v>423</v>
      </c>
      <c r="KG1152" t="s">
        <v>423</v>
      </c>
      <c r="KH1152" t="s">
        <v>423</v>
      </c>
      <c r="KI1152" t="s">
        <v>423</v>
      </c>
      <c r="KJ1152" t="s">
        <v>423</v>
      </c>
      <c r="KK1152" t="s">
        <v>423</v>
      </c>
      <c r="KL1152" t="s">
        <v>423</v>
      </c>
      <c r="KM1152" t="s">
        <v>423</v>
      </c>
      <c r="KN1152" t="s">
        <v>423</v>
      </c>
      <c r="KO1152" t="s">
        <v>423</v>
      </c>
      <c r="KP1152" t="s">
        <v>423</v>
      </c>
      <c r="KQ1152" t="s">
        <v>431</v>
      </c>
      <c r="KR1152" t="s">
        <v>423</v>
      </c>
      <c r="KS1152" t="s">
        <v>423</v>
      </c>
      <c r="KT1152" t="s">
        <v>423</v>
      </c>
      <c r="KU1152" t="s">
        <v>423</v>
      </c>
      <c r="KV1152" t="s">
        <v>423</v>
      </c>
      <c r="KW1152" t="s">
        <v>431</v>
      </c>
      <c r="KY1152" t="s">
        <v>423</v>
      </c>
      <c r="KZ1152" t="s">
        <v>423</v>
      </c>
      <c r="LA1152" t="s">
        <v>423</v>
      </c>
      <c r="LB1152" t="s">
        <v>423</v>
      </c>
      <c r="LC1152" t="s">
        <v>431</v>
      </c>
      <c r="LD1152" t="s">
        <v>423</v>
      </c>
      <c r="LE1152" t="s">
        <v>423</v>
      </c>
      <c r="LF1152" t="s">
        <v>423</v>
      </c>
      <c r="LG1152" t="s">
        <v>423</v>
      </c>
      <c r="LH1152" t="s">
        <v>423</v>
      </c>
      <c r="LI1152" t="s">
        <v>423</v>
      </c>
      <c r="LJ1152" t="s">
        <v>3896</v>
      </c>
      <c r="LK1152" t="s">
        <v>423</v>
      </c>
      <c r="LL1152" t="s">
        <v>423</v>
      </c>
      <c r="LM1152" t="s">
        <v>423</v>
      </c>
      <c r="LN1152" t="s">
        <v>431</v>
      </c>
      <c r="LO1152" t="s">
        <v>3897</v>
      </c>
      <c r="LP1152" t="s">
        <v>432</v>
      </c>
      <c r="LQ1152" t="s">
        <v>432</v>
      </c>
      <c r="LR1152" t="s">
        <v>432</v>
      </c>
      <c r="LS1152" t="s">
        <v>432</v>
      </c>
      <c r="LT1152" t="s">
        <v>432</v>
      </c>
      <c r="LU1152" t="s">
        <v>432</v>
      </c>
      <c r="LV1152" t="s">
        <v>432</v>
      </c>
      <c r="LW1152" t="s">
        <v>432</v>
      </c>
      <c r="LX1152" t="s">
        <v>432</v>
      </c>
      <c r="LY1152" t="s">
        <v>432</v>
      </c>
      <c r="LZ1152" t="s">
        <v>432</v>
      </c>
      <c r="MA1152" t="s">
        <v>432</v>
      </c>
      <c r="MB1152" t="s">
        <v>423</v>
      </c>
      <c r="MC1152" t="s">
        <v>423</v>
      </c>
      <c r="MD1152" t="s">
        <v>423</v>
      </c>
      <c r="ME1152" t="s">
        <v>431</v>
      </c>
      <c r="MF1152" t="s">
        <v>423</v>
      </c>
      <c r="MG1152" t="s">
        <v>423</v>
      </c>
      <c r="MH1152" t="s">
        <v>423</v>
      </c>
      <c r="MI1152" t="s">
        <v>423</v>
      </c>
      <c r="MJ1152" t="s">
        <v>431</v>
      </c>
      <c r="MK1152" t="s">
        <v>423</v>
      </c>
      <c r="ML1152" t="s">
        <v>423</v>
      </c>
      <c r="MN1152">
        <v>520.89</v>
      </c>
      <c r="MO1152">
        <v>91.5</v>
      </c>
      <c r="NE1152">
        <v>175.28</v>
      </c>
      <c r="NT1152">
        <v>97.49</v>
      </c>
      <c r="OJ1152">
        <v>48.77</v>
      </c>
      <c r="OT1152">
        <v>107.85</v>
      </c>
    </row>
    <row r="1153" spans="1:410" ht="12.75" customHeight="1" x14ac:dyDescent="0.2">
      <c r="A1153">
        <v>1401</v>
      </c>
      <c r="B1153" t="str">
        <f t="shared" si="782"/>
        <v>5-15min</v>
      </c>
      <c r="C1153" t="str">
        <f t="shared" si="783"/>
        <v>seul</v>
      </c>
      <c r="D1153" t="str">
        <f t="shared" si="784"/>
        <v>10-20m2</v>
      </c>
      <c r="E1153" t="str">
        <f t="shared" si="785"/>
        <v>tout à fait</v>
      </c>
      <c r="F1153" t="str">
        <f t="shared" si="786"/>
        <v>aucune</v>
      </c>
      <c r="G1153" t="str">
        <f t="shared" si="787"/>
        <v>non</v>
      </c>
      <c r="H1153" t="str">
        <f t="shared" si="788"/>
        <v>non</v>
      </c>
      <c r="I1153" t="s">
        <v>423</v>
      </c>
      <c r="J1153" t="str">
        <f t="shared" si="789"/>
        <v>parfois</v>
      </c>
      <c r="K1153" t="str">
        <f t="shared" si="790"/>
        <v>jamais</v>
      </c>
      <c r="L1153" t="str">
        <f t="shared" si="791"/>
        <v>pas commentaire</v>
      </c>
      <c r="M1153" t="str">
        <f t="shared" si="792"/>
        <v>2-4h</v>
      </c>
      <c r="N1153" t="str">
        <f t="shared" si="793"/>
        <v>4-6h</v>
      </c>
      <c r="O1153" t="str">
        <f t="shared" si="794"/>
        <v>souvent</v>
      </c>
      <c r="P1153" t="str">
        <f t="shared" si="795"/>
        <v>souvent</v>
      </c>
      <c r="Q1153" t="str">
        <f t="shared" si="796"/>
        <v>parfois</v>
      </c>
      <c r="R1153" t="s">
        <v>425</v>
      </c>
      <c r="S1153" t="s">
        <v>425</v>
      </c>
      <c r="T1153" t="s">
        <v>425</v>
      </c>
      <c r="U1153" t="s">
        <v>428</v>
      </c>
      <c r="V1153" t="s">
        <v>440</v>
      </c>
      <c r="W1153" t="s">
        <v>440</v>
      </c>
      <c r="X1153" t="s">
        <v>429</v>
      </c>
      <c r="Y1153" t="s">
        <v>430</v>
      </c>
      <c r="Z1153" t="s">
        <v>424</v>
      </c>
      <c r="AA1153" t="s">
        <v>425</v>
      </c>
      <c r="AB1153" t="s">
        <v>425</v>
      </c>
      <c r="AC1153" t="s">
        <v>425</v>
      </c>
      <c r="AD1153" t="str">
        <f t="shared" si="797"/>
        <v>1 semaine avant</v>
      </c>
      <c r="AE1153" t="str">
        <f t="shared" si="798"/>
        <v>plutôt oui</v>
      </c>
      <c r="AF1153" t="str">
        <f t="shared" si="799"/>
        <v>plutôt bonnes</v>
      </c>
      <c r="AG1153" t="str">
        <f t="shared" si="800"/>
        <v>régulièrement</v>
      </c>
      <c r="AH1153" t="str">
        <f t="shared" si="801"/>
        <v>très souvent</v>
      </c>
      <c r="AI1153" t="str">
        <f t="shared" si="802"/>
        <v>parfois</v>
      </c>
      <c r="AJ1153" t="str">
        <f t="shared" si="803"/>
        <v>parfois</v>
      </c>
      <c r="AK1153" t="str">
        <f t="shared" si="804"/>
        <v>1-5h</v>
      </c>
      <c r="AL1153" t="str">
        <f t="shared" si="805"/>
        <v>plutôt non</v>
      </c>
      <c r="AM1153" t="str">
        <f t="shared" si="806"/>
        <v>plutôt non</v>
      </c>
      <c r="AN1153" t="str">
        <f t="shared" si="807"/>
        <v>6-10h</v>
      </c>
      <c r="AO1153" t="str">
        <f t="shared" si="808"/>
        <v>jamais</v>
      </c>
      <c r="AP1153" t="str">
        <f t="shared" si="809"/>
        <v>pas de spectacles</v>
      </c>
      <c r="AQ1153" t="str">
        <f t="shared" si="810"/>
        <v>1/semaine</v>
      </c>
      <c r="AR1153" t="str">
        <f t="shared" si="811"/>
        <v>régulièrement</v>
      </c>
      <c r="AS1153" t="str">
        <f t="shared" si="812"/>
        <v>4-6h</v>
      </c>
      <c r="AT1153" t="str">
        <f t="shared" si="813"/>
        <v>plutôt insatisfaisante</v>
      </c>
      <c r="AU1153" t="str">
        <f t="shared" si="814"/>
        <v>tout à fait</v>
      </c>
      <c r="AV1153" t="str">
        <f t="shared" si="815"/>
        <v>plutôt oui</v>
      </c>
      <c r="AW1153" t="str">
        <f t="shared" si="816"/>
        <v>plutôt oui</v>
      </c>
      <c r="AX1153" t="str">
        <f t="shared" si="817"/>
        <v>plutôt oui</v>
      </c>
      <c r="AY1153" t="str">
        <f t="shared" si="818"/>
        <v>plutôt oui</v>
      </c>
      <c r="AZ1153" t="str">
        <f t="shared" si="819"/>
        <v>4A</v>
      </c>
      <c r="BA1153" t="str">
        <f t="shared" si="820"/>
        <v>GM</v>
      </c>
      <c r="BB1153" t="str">
        <f t="shared" si="821"/>
        <v>classique</v>
      </c>
      <c r="BC1153" t="str">
        <f t="shared" si="822"/>
        <v>non</v>
      </c>
      <c r="BD1153" t="str">
        <f t="shared" si="823"/>
        <v>3A</v>
      </c>
      <c r="BE1153" t="str">
        <f t="shared" si="824"/>
        <v>Fr</v>
      </c>
      <c r="BF1153" t="str">
        <f t="shared" si="825"/>
        <v>pas de classement</v>
      </c>
      <c r="BG1153" t="str">
        <f t="shared" si="826"/>
        <v>50-75%</v>
      </c>
      <c r="BH1153" t="s">
        <v>423</v>
      </c>
      <c r="BI1153" t="str">
        <f t="shared" si="827"/>
        <v>1 par semestre</v>
      </c>
      <c r="BJ1153" t="s">
        <v>423</v>
      </c>
      <c r="BK1153" t="s">
        <v>431</v>
      </c>
      <c r="BL1153" t="s">
        <v>423</v>
      </c>
      <c r="BM1153" t="s">
        <v>423</v>
      </c>
      <c r="BN1153" t="s">
        <v>431</v>
      </c>
      <c r="BO1153" t="s">
        <v>423</v>
      </c>
      <c r="BP1153" t="s">
        <v>423</v>
      </c>
      <c r="BR1153" t="s">
        <v>423</v>
      </c>
      <c r="BS1153" t="s">
        <v>431</v>
      </c>
      <c r="BT1153" t="s">
        <v>423</v>
      </c>
      <c r="BU1153" t="s">
        <v>423</v>
      </c>
      <c r="BV1153" t="s">
        <v>431</v>
      </c>
      <c r="BW1153" t="s">
        <v>423</v>
      </c>
      <c r="BX1153" t="s">
        <v>423</v>
      </c>
      <c r="BY1153" t="s">
        <v>423</v>
      </c>
      <c r="BZ1153" t="s">
        <v>423</v>
      </c>
      <c r="CA1153" t="s">
        <v>432</v>
      </c>
      <c r="CB1153" t="s">
        <v>432</v>
      </c>
      <c r="CC1153" t="s">
        <v>432</v>
      </c>
      <c r="CD1153" t="s">
        <v>432</v>
      </c>
      <c r="CE1153" t="s">
        <v>423</v>
      </c>
      <c r="CF1153" t="s">
        <v>432</v>
      </c>
      <c r="CG1153" t="s">
        <v>432</v>
      </c>
      <c r="CH1153" t="s">
        <v>432</v>
      </c>
      <c r="CI1153" t="s">
        <v>432</v>
      </c>
      <c r="CJ1153" t="s">
        <v>432</v>
      </c>
      <c r="CK1153" t="s">
        <v>432</v>
      </c>
      <c r="CL1153" t="s">
        <v>432</v>
      </c>
      <c r="CM1153" t="s">
        <v>432</v>
      </c>
      <c r="CN1153" t="s">
        <v>423</v>
      </c>
      <c r="CO1153" t="s">
        <v>432</v>
      </c>
      <c r="CP1153" t="s">
        <v>432</v>
      </c>
      <c r="CQ1153" t="s">
        <v>432</v>
      </c>
      <c r="CR1153" t="s">
        <v>432</v>
      </c>
      <c r="CT1153" t="s">
        <v>432</v>
      </c>
      <c r="CU1153" t="s">
        <v>423</v>
      </c>
      <c r="CV1153" t="s">
        <v>423</v>
      </c>
      <c r="CW1153" t="s">
        <v>423</v>
      </c>
      <c r="CX1153" t="s">
        <v>431</v>
      </c>
      <c r="CY1153" t="s">
        <v>423</v>
      </c>
      <c r="CZ1153" t="s">
        <v>423</v>
      </c>
      <c r="DA1153" t="s">
        <v>423</v>
      </c>
      <c r="DB1153" t="s">
        <v>423</v>
      </c>
      <c r="DC1153" t="s">
        <v>431</v>
      </c>
      <c r="DD1153" t="s">
        <v>432</v>
      </c>
      <c r="DE1153" t="s">
        <v>432</v>
      </c>
      <c r="DF1153" t="s">
        <v>432</v>
      </c>
      <c r="DG1153" t="s">
        <v>432</v>
      </c>
      <c r="DH1153" t="s">
        <v>423</v>
      </c>
      <c r="DI1153" t="s">
        <v>431</v>
      </c>
      <c r="DJ1153" t="s">
        <v>423</v>
      </c>
      <c r="DK1153" t="s">
        <v>423</v>
      </c>
      <c r="DL1153" t="s">
        <v>423</v>
      </c>
      <c r="DM1153" t="s">
        <v>423</v>
      </c>
      <c r="DN1153" t="s">
        <v>423</v>
      </c>
      <c r="DO1153" t="s">
        <v>431</v>
      </c>
      <c r="DP1153" t="s">
        <v>423</v>
      </c>
      <c r="DQ1153" t="s">
        <v>423</v>
      </c>
      <c r="DR1153" t="s">
        <v>423</v>
      </c>
      <c r="DS1153" t="s">
        <v>423</v>
      </c>
      <c r="DT1153" t="s">
        <v>423</v>
      </c>
      <c r="DU1153" t="s">
        <v>431</v>
      </c>
      <c r="DV1153" t="s">
        <v>423</v>
      </c>
      <c r="DW1153" t="s">
        <v>423</v>
      </c>
      <c r="DX1153" t="s">
        <v>423</v>
      </c>
      <c r="DY1153" t="s">
        <v>431</v>
      </c>
      <c r="DZ1153" t="s">
        <v>423</v>
      </c>
      <c r="EA1153" t="s">
        <v>423</v>
      </c>
      <c r="EB1153" t="s">
        <v>423</v>
      </c>
      <c r="EC1153" t="s">
        <v>423</v>
      </c>
      <c r="ED1153" t="s">
        <v>431</v>
      </c>
      <c r="EE1153" t="s">
        <v>423</v>
      </c>
      <c r="EF1153" t="s">
        <v>434</v>
      </c>
      <c r="EG1153" t="s">
        <v>438</v>
      </c>
      <c r="EH1153" t="s">
        <v>437</v>
      </c>
      <c r="EI1153" t="s">
        <v>436</v>
      </c>
      <c r="EJ1153" t="s">
        <v>435</v>
      </c>
      <c r="EK1153" t="s">
        <v>433</v>
      </c>
      <c r="EL1153" t="s">
        <v>425</v>
      </c>
      <c r="EM1153" t="s">
        <v>425</v>
      </c>
      <c r="EN1153" t="s">
        <v>425</v>
      </c>
      <c r="EO1153" t="s">
        <v>428</v>
      </c>
      <c r="EP1153" t="s">
        <v>440</v>
      </c>
      <c r="EQ1153" t="s">
        <v>440</v>
      </c>
      <c r="ER1153" t="s">
        <v>429</v>
      </c>
      <c r="ES1153" t="s">
        <v>430</v>
      </c>
      <c r="ET1153" t="s">
        <v>424</v>
      </c>
      <c r="EU1153" t="s">
        <v>425</v>
      </c>
      <c r="EV1153" t="s">
        <v>425</v>
      </c>
      <c r="EW1153" t="s">
        <v>425</v>
      </c>
      <c r="EX1153" t="s">
        <v>423</v>
      </c>
      <c r="EY1153" t="s">
        <v>423</v>
      </c>
      <c r="EZ1153" t="s">
        <v>423</v>
      </c>
      <c r="FA1153" t="s">
        <v>431</v>
      </c>
      <c r="FB1153" t="s">
        <v>423</v>
      </c>
      <c r="FC1153" t="s">
        <v>423</v>
      </c>
      <c r="FD1153" t="s">
        <v>423</v>
      </c>
      <c r="FE1153" t="s">
        <v>431</v>
      </c>
      <c r="FF1153" t="s">
        <v>423</v>
      </c>
      <c r="FG1153" t="s">
        <v>423</v>
      </c>
      <c r="FH1153" t="s">
        <v>423</v>
      </c>
      <c r="FI1153" t="s">
        <v>431</v>
      </c>
      <c r="FJ1153" t="s">
        <v>423</v>
      </c>
      <c r="FK1153" t="s">
        <v>423</v>
      </c>
      <c r="FL1153" t="s">
        <v>423</v>
      </c>
      <c r="FM1153" t="s">
        <v>431</v>
      </c>
      <c r="FN1153" t="s">
        <v>423</v>
      </c>
      <c r="FO1153" t="s">
        <v>423</v>
      </c>
      <c r="FP1153" t="s">
        <v>431</v>
      </c>
      <c r="FQ1153" t="s">
        <v>423</v>
      </c>
      <c r="FR1153" t="s">
        <v>423</v>
      </c>
      <c r="FS1153" t="s">
        <v>423</v>
      </c>
      <c r="FT1153" t="s">
        <v>423</v>
      </c>
      <c r="FU1153" t="s">
        <v>423</v>
      </c>
      <c r="FV1153" t="s">
        <v>431</v>
      </c>
      <c r="FW1153" t="s">
        <v>423</v>
      </c>
      <c r="FX1153" t="s">
        <v>423</v>
      </c>
      <c r="FZ1153" t="s">
        <v>423</v>
      </c>
      <c r="GB1153" t="s">
        <v>431</v>
      </c>
      <c r="GD1153" t="s">
        <v>423</v>
      </c>
      <c r="GF1153" t="s">
        <v>431</v>
      </c>
      <c r="GG1153" t="s">
        <v>423</v>
      </c>
      <c r="GH1153" t="s">
        <v>423</v>
      </c>
      <c r="GI1153" t="s">
        <v>423</v>
      </c>
      <c r="GJ1153" t="s">
        <v>423</v>
      </c>
      <c r="GK1153" t="s">
        <v>431</v>
      </c>
      <c r="GL1153" t="s">
        <v>423</v>
      </c>
      <c r="GM1153" t="s">
        <v>423</v>
      </c>
      <c r="GN1153" t="s">
        <v>423</v>
      </c>
      <c r="GO1153" t="s">
        <v>431</v>
      </c>
      <c r="GP1153" t="s">
        <v>423</v>
      </c>
      <c r="GQ1153" t="s">
        <v>423</v>
      </c>
      <c r="GR1153" t="s">
        <v>423</v>
      </c>
      <c r="GS1153" t="s">
        <v>431</v>
      </c>
      <c r="GT1153" t="s">
        <v>423</v>
      </c>
      <c r="GU1153" t="s">
        <v>423</v>
      </c>
      <c r="GV1153" t="s">
        <v>431</v>
      </c>
      <c r="GW1153" t="s">
        <v>423</v>
      </c>
      <c r="GX1153" t="s">
        <v>423</v>
      </c>
      <c r="GY1153" t="s">
        <v>423</v>
      </c>
      <c r="GZ1153" t="s">
        <v>423</v>
      </c>
      <c r="HA1153" t="s">
        <v>423</v>
      </c>
      <c r="HB1153" t="s">
        <v>423</v>
      </c>
      <c r="HC1153" t="s">
        <v>431</v>
      </c>
      <c r="HD1153" t="s">
        <v>432</v>
      </c>
      <c r="HE1153" t="s">
        <v>432</v>
      </c>
      <c r="HF1153" t="s">
        <v>432</v>
      </c>
      <c r="HG1153" t="s">
        <v>432</v>
      </c>
      <c r="HH1153" t="s">
        <v>423</v>
      </c>
      <c r="HI1153" t="s">
        <v>423</v>
      </c>
      <c r="HJ1153" t="s">
        <v>431</v>
      </c>
      <c r="HK1153" t="s">
        <v>423</v>
      </c>
      <c r="HL1153" t="s">
        <v>423</v>
      </c>
      <c r="HM1153" t="s">
        <v>423</v>
      </c>
      <c r="HN1153" t="s">
        <v>423</v>
      </c>
      <c r="HP1153" t="s">
        <v>431</v>
      </c>
      <c r="HR1153" t="s">
        <v>423</v>
      </c>
      <c r="HT1153" t="s">
        <v>423</v>
      </c>
      <c r="HV1153" t="s">
        <v>423</v>
      </c>
      <c r="HW1153" t="s">
        <v>423</v>
      </c>
      <c r="HX1153" t="s">
        <v>423</v>
      </c>
      <c r="HY1153" t="s">
        <v>431</v>
      </c>
      <c r="HZ1153" t="s">
        <v>423</v>
      </c>
      <c r="IA1153" t="s">
        <v>423</v>
      </c>
      <c r="IB1153" t="s">
        <v>423</v>
      </c>
      <c r="IC1153" t="s">
        <v>423</v>
      </c>
      <c r="ID1153" t="s">
        <v>431</v>
      </c>
      <c r="IE1153" t="s">
        <v>423</v>
      </c>
      <c r="IF1153" t="s">
        <v>431</v>
      </c>
      <c r="IG1153" t="s">
        <v>423</v>
      </c>
      <c r="IH1153" t="s">
        <v>423</v>
      </c>
      <c r="II1153" t="s">
        <v>423</v>
      </c>
      <c r="IJ1153" t="s">
        <v>423</v>
      </c>
      <c r="IK1153" t="s">
        <v>431</v>
      </c>
      <c r="IL1153" t="s">
        <v>423</v>
      </c>
      <c r="IM1153" t="s">
        <v>423</v>
      </c>
      <c r="IN1153" t="s">
        <v>423</v>
      </c>
      <c r="IO1153" t="s">
        <v>431</v>
      </c>
      <c r="IP1153" t="s">
        <v>423</v>
      </c>
      <c r="IQ1153" t="s">
        <v>423</v>
      </c>
      <c r="IR1153" t="s">
        <v>423</v>
      </c>
      <c r="IS1153" t="s">
        <v>431</v>
      </c>
      <c r="IT1153" t="s">
        <v>423</v>
      </c>
      <c r="IU1153" t="s">
        <v>423</v>
      </c>
      <c r="IV1153" t="s">
        <v>423</v>
      </c>
      <c r="IX1153" t="s">
        <v>431</v>
      </c>
      <c r="IZ1153" t="s">
        <v>423</v>
      </c>
      <c r="JB1153" t="s">
        <v>423</v>
      </c>
      <c r="JI1153" t="s">
        <v>423</v>
      </c>
      <c r="JJ1153" t="s">
        <v>423</v>
      </c>
      <c r="JK1153" t="s">
        <v>423</v>
      </c>
      <c r="JL1153" t="s">
        <v>431</v>
      </c>
      <c r="JM1153" t="s">
        <v>423</v>
      </c>
      <c r="JN1153" t="s">
        <v>423</v>
      </c>
      <c r="JO1153" t="s">
        <v>423</v>
      </c>
      <c r="JP1153" t="s">
        <v>423</v>
      </c>
      <c r="JQ1153" t="s">
        <v>423</v>
      </c>
      <c r="JR1153" t="s">
        <v>423</v>
      </c>
      <c r="JS1153" t="s">
        <v>423</v>
      </c>
      <c r="JT1153" t="s">
        <v>423</v>
      </c>
      <c r="JU1153" t="s">
        <v>423</v>
      </c>
      <c r="JV1153" t="s">
        <v>423</v>
      </c>
      <c r="JW1153" t="s">
        <v>423</v>
      </c>
      <c r="JX1153" t="s">
        <v>423</v>
      </c>
      <c r="JY1153" t="s">
        <v>431</v>
      </c>
      <c r="JZ1153" t="s">
        <v>423</v>
      </c>
      <c r="KA1153" t="s">
        <v>423</v>
      </c>
      <c r="KB1153" t="s">
        <v>423</v>
      </c>
      <c r="KC1153" t="s">
        <v>423</v>
      </c>
      <c r="KD1153" t="s">
        <v>423</v>
      </c>
      <c r="KE1153" t="s">
        <v>423</v>
      </c>
      <c r="KF1153" t="s">
        <v>423</v>
      </c>
      <c r="KG1153" t="s">
        <v>423</v>
      </c>
      <c r="KH1153" t="s">
        <v>423</v>
      </c>
      <c r="KI1153" t="s">
        <v>423</v>
      </c>
      <c r="KJ1153" t="s">
        <v>423</v>
      </c>
      <c r="KK1153" t="s">
        <v>423</v>
      </c>
      <c r="KL1153" t="s">
        <v>423</v>
      </c>
      <c r="KM1153" t="s">
        <v>423</v>
      </c>
      <c r="KN1153" t="s">
        <v>423</v>
      </c>
      <c r="KO1153" t="s">
        <v>423</v>
      </c>
      <c r="KP1153" t="s">
        <v>423</v>
      </c>
      <c r="KQ1153" t="s">
        <v>431</v>
      </c>
      <c r="KR1153" t="s">
        <v>423</v>
      </c>
      <c r="KS1153" t="s">
        <v>423</v>
      </c>
      <c r="KT1153" t="s">
        <v>423</v>
      </c>
      <c r="KU1153" t="s">
        <v>423</v>
      </c>
      <c r="KV1153" t="s">
        <v>423</v>
      </c>
      <c r="KW1153" t="s">
        <v>431</v>
      </c>
      <c r="KY1153" t="s">
        <v>423</v>
      </c>
      <c r="KZ1153" t="s">
        <v>423</v>
      </c>
      <c r="LA1153" t="s">
        <v>423</v>
      </c>
      <c r="LB1153" t="s">
        <v>431</v>
      </c>
      <c r="LC1153" t="s">
        <v>423</v>
      </c>
      <c r="LD1153" t="s">
        <v>423</v>
      </c>
      <c r="LE1153" t="s">
        <v>431</v>
      </c>
      <c r="LF1153" t="s">
        <v>423</v>
      </c>
      <c r="LG1153" t="s">
        <v>423</v>
      </c>
      <c r="LH1153" t="s">
        <v>423</v>
      </c>
      <c r="LI1153" t="s">
        <v>423</v>
      </c>
      <c r="LK1153" t="s">
        <v>431</v>
      </c>
      <c r="LL1153" t="s">
        <v>423</v>
      </c>
      <c r="LM1153" t="s">
        <v>423</v>
      </c>
      <c r="LN1153" t="s">
        <v>423</v>
      </c>
      <c r="LO1153" t="s">
        <v>439</v>
      </c>
      <c r="LP1153" t="s">
        <v>432</v>
      </c>
      <c r="LQ1153" t="s">
        <v>432</v>
      </c>
      <c r="LR1153" t="s">
        <v>432</v>
      </c>
      <c r="LS1153" t="s">
        <v>432</v>
      </c>
      <c r="LT1153" t="s">
        <v>432</v>
      </c>
      <c r="LU1153" t="s">
        <v>432</v>
      </c>
      <c r="LV1153" t="s">
        <v>432</v>
      </c>
      <c r="LW1153" t="s">
        <v>432</v>
      </c>
      <c r="LX1153" t="s">
        <v>432</v>
      </c>
      <c r="LY1153" t="s">
        <v>432</v>
      </c>
      <c r="LZ1153" t="s">
        <v>432</v>
      </c>
      <c r="MA1153" t="s">
        <v>432</v>
      </c>
      <c r="MB1153" t="s">
        <v>423</v>
      </c>
      <c r="MC1153" t="s">
        <v>423</v>
      </c>
      <c r="MD1153" t="s">
        <v>423</v>
      </c>
      <c r="ME1153" t="s">
        <v>431</v>
      </c>
      <c r="MF1153" t="s">
        <v>423</v>
      </c>
      <c r="MG1153" t="s">
        <v>423</v>
      </c>
      <c r="MH1153" t="s">
        <v>423</v>
      </c>
      <c r="MI1153" t="s">
        <v>423</v>
      </c>
      <c r="MJ1153" t="s">
        <v>423</v>
      </c>
      <c r="MK1153" t="s">
        <v>431</v>
      </c>
      <c r="ML1153" t="s">
        <v>423</v>
      </c>
      <c r="MN1153">
        <v>564.07000000000005</v>
      </c>
      <c r="MO1153">
        <v>49.37</v>
      </c>
      <c r="NE1153">
        <v>147.69999999999999</v>
      </c>
      <c r="NT1153">
        <v>165.17</v>
      </c>
      <c r="OJ1153">
        <v>140.78</v>
      </c>
      <c r="OT1153">
        <v>61.05</v>
      </c>
    </row>
    <row r="1154" spans="1:410" ht="12.75" customHeight="1" x14ac:dyDescent="0.2">
      <c r="A1154">
        <v>1402</v>
      </c>
      <c r="B1154" t="str">
        <f t="shared" ref="B1154:B1183" si="828">IF(BJ1154="oui","0-5min",IF(BK1154="oui","5-15min",IF(BL1154="oui","15-30min",IF(BM1154="oui","+30min",""))))</f>
        <v>5-15min</v>
      </c>
      <c r="C1154" t="str">
        <f t="shared" ref="C1154:C1183" si="829">IF(BN1154="oui","seul",IF(BO1154="oui","colocation",IF(BP1154="oui","foyer familial","")))</f>
        <v>seul</v>
      </c>
      <c r="D1154" t="str">
        <f t="shared" ref="D1154:D1183" si="830">IF(BR1154="oui","- 10m2",IF(BS1154="oui","10-20m2",IF(BT1154="oui","20-30m2",IF(BU1154="oui","+ 30m2",IF(AND(BR1154="N/A", BS1154="N/A", BT1154="N/A", BU1154="N/A", BN1154 = "Non"),"coloc ou foyer familial","")))))</f>
        <v>10-20m2</v>
      </c>
      <c r="E1154" t="str">
        <f t="shared" ref="E1154:E1183" si="831">IF(BV1154="oui","tout à fait",IF(BW1154="oui","plutôt oui",IF(BX1154="oui","plutôt non",IF(BY1154="oui","pas du tout",""))))</f>
        <v>plutôt oui</v>
      </c>
      <c r="F1154" t="str">
        <f t="shared" ref="F1154:F1183" si="832">IF(BZ1154="non","aucune",IF(CA1154="oui","oui 1-5h",IF(CB1154="oui","oui 5-10h",IF(CC1154="oui","oui 10-15h",IF(CD1154="oui","oui +15h","")))))</f>
        <v>aucune</v>
      </c>
      <c r="G1154" t="str">
        <f t="shared" ref="G1154:G1183" si="833">IF(CE1154="Non","non",IF(CF1154="oui","echelon 0bis",IF(OR(CG1154="oui",CH1154="oui",CI1154="oui"),"echelon 1-3",IF(OR(CJ1154="oui",CK1154="oui",CL1154="oui",CM1154="oui"),"echelon 4-7",""))))</f>
        <v>non</v>
      </c>
      <c r="H1154" t="str">
        <f t="shared" ref="H1154:H1183" si="834">IF(CN1154="Non","non","oui")</f>
        <v>non</v>
      </c>
      <c r="I1154" t="s">
        <v>423</v>
      </c>
      <c r="J1154" t="str">
        <f t="shared" ref="J1154:J1183" si="835">IF(CV1154="oui","toujours",IF(CW1154="oui","souvent",IF(CX1154="oui","parfois",IF(CY1154="oui","jamais",""))))</f>
        <v>souvent</v>
      </c>
      <c r="K1154" t="str">
        <f t="shared" ref="K1154:K1183" si="836">IF(CZ1154="oui","toujours",IF(DA1154="oui","souvent",IF(DB1154="oui","parfois",IF(DC1154="oui","jamais",""))))</f>
        <v>parfois</v>
      </c>
      <c r="L1154" t="str">
        <f t="shared" ref="L1154:L1183" si="837">IF(DD1154="oui","tout à fait",IF(DE1154="oui","plutôt oui",IF(DF1154="oui","plutôt non",IF(DG1154="oui","non","pas commentaire"))))</f>
        <v>plutôt oui</v>
      </c>
      <c r="M1154" t="str">
        <f t="shared" ref="M1154:M1183" si="838">IF(DH1154="oui","+4h",IF(DI1154="oui","2-4h",IF(DJ1154="oui","1-2h",IF(DK1154="oui","0-1h",IF(DL1154="oui","0h","")))))</f>
        <v>2-4h</v>
      </c>
      <c r="N1154" t="str">
        <f t="shared" ref="N1154:N1183" si="839">IF(DM1154="oui","+8h",IF(DN1154="oui","6-8h",IF(DO1154="oui","4-6h",IF(DP1154="oui","2-4h",IF(DQ1154="oui","1-2h",IF(DR1154="oui","0-1h",IF(DS1154="oui","0h")))))))</f>
        <v>6-8h</v>
      </c>
      <c r="O1154" t="str">
        <f t="shared" ref="O1154:O1183" si="840">IF(DT1154="oui","toujours",IF(DU1154="oui","souvent",IF(DV1154="oui","parfois",IF(DW1154="oui","jamais",""))))</f>
        <v>parfois</v>
      </c>
      <c r="P1154" t="str">
        <f t="shared" ref="P1154:P1183" si="841">IF(DX1154="oui","toujours",IF(DY1154="oui","souvent",IF(DZ1154="oui","parfois",IF(EA1154="oui","jamais",""))))</f>
        <v>parfois</v>
      </c>
      <c r="Q1154" t="str">
        <f t="shared" ref="Q1154:Q1183" si="842">IF(EB1154="oui","toujours",IF(EC1154="oui","souvent",IF(ED1154="oui","parfois",IF(EE1154="oui","jamais",""))))</f>
        <v>souvent</v>
      </c>
      <c r="R1154" t="s">
        <v>424</v>
      </c>
      <c r="S1154" t="s">
        <v>425</v>
      </c>
      <c r="T1154" t="s">
        <v>425</v>
      </c>
      <c r="U1154" t="s">
        <v>428</v>
      </c>
      <c r="V1154" t="s">
        <v>428</v>
      </c>
      <c r="W1154" t="s">
        <v>440</v>
      </c>
      <c r="X1154" t="s">
        <v>430</v>
      </c>
      <c r="Y1154" t="s">
        <v>424</v>
      </c>
      <c r="Z1154" t="s">
        <v>430</v>
      </c>
      <c r="AA1154" t="s">
        <v>424</v>
      </c>
      <c r="AB1154" t="s">
        <v>425</v>
      </c>
      <c r="AC1154" t="s">
        <v>425</v>
      </c>
      <c r="AD1154" t="str">
        <f t="shared" ref="AD1154:AD1183" si="843">IF(EX1154="oui","semestre",IF(EY1154="oui","1 mois avant",IF(EZ1154="oui","2 semaines avant",IF(FA1154="oui","1 semaine avant",IF(FB1154="oui","3-4 jours avant",IF(FC1154="oui","la veille",""))))))</f>
        <v>2 semaines avant</v>
      </c>
      <c r="AE1154" t="str">
        <f t="shared" ref="AE1154:AE1183" si="844">IF(FD1154="oui","très",IF(FE1154="oui","plutôt oui",IF(FF1154="oui","moyennement ",IF(FG1154="oui","pas du tout",""))))</f>
        <v xml:space="preserve">moyennement </v>
      </c>
      <c r="AF1154" t="str">
        <f t="shared" ref="AF1154:AF1183" si="845">IF(FH1154="oui","très bonnes",IF(FI1154="oui","plutôt bonnes",IF(FJ1154="oui","moyennes",IF(FK1154="oui","mauvaises",""))))</f>
        <v>très bonnes</v>
      </c>
      <c r="AG1154" t="str">
        <f t="shared" ref="AG1154:AG1183" si="846">IF(FL1154="oui","très souvent",IF(FM1154="oui","régulièrement",IF(FN1154="oui","parfois",IF(FO1154="oui","jamais",""))))</f>
        <v>très souvent</v>
      </c>
      <c r="AH1154" t="str">
        <f t="shared" ref="AH1154:AH1183" si="847">IF(FP1154="oui","très souvent",IF(FQ1154="oui","régulièrement",IF(FR1154="oui","parfois",IF(FS1154="oui","jamais",""))))</f>
        <v>régulièrement</v>
      </c>
      <c r="AI1154" t="str">
        <f t="shared" ref="AI1154:AI1183" si="848">IF(FT1154="oui","très souvent",IF(FU1154="oui","régulièrement",IF(FV1154="oui","parfois",IF(FW1154="oui","jamais",""))))</f>
        <v>parfois</v>
      </c>
      <c r="AJ1154" t="str">
        <f t="shared" ref="AJ1154:AJ1183" si="849">IF(FX1154="oui","toujours",IF(FZ1154="oui","souvent",IF(GB1154="oui","parfois",IF(GD1154="oui","jamais",""))))</f>
        <v>parfois</v>
      </c>
      <c r="AK1154" t="str">
        <f t="shared" ref="AK1154:AK1183" si="850">IF(GG1154="oui","+20h",IF(GH1154="oui","15-20h",IF(GI1154="oui","10-15h",IF(GJ1154="oui","5-10h",IF(GK1154="oui","1-5h",IF(GL1154="oui","0-1h","non"))))))</f>
        <v>1-5h</v>
      </c>
      <c r="AL1154" t="str">
        <f t="shared" ref="AL1154:AL1183" si="851">IF(GM1154="oui","tout à fait",IF(GN1154="oui","plutôt oui",IF(GO1154="oui","plutôt non",IF(GP1154="oui","pas du tout","pas d'asso"))))</f>
        <v>plutôt oui</v>
      </c>
      <c r="AM1154" t="str">
        <f t="shared" ref="AM1154:AM1183" si="852">IF(GQ1154="oui","tout à fait",IF(GR1154="oui","plutôt oui",IF(GS1154="oui","plutôt non",IF(GT1154="oui","pas du tout","pas d'asso"))))</f>
        <v>plutôt non</v>
      </c>
      <c r="AN1154" t="str">
        <f t="shared" ref="AN1154:AN1183" si="853">IF(GU1154="oui","+10h",IF(GV1154="oui","6-10h",IF(GW1154="oui","3-6h",IF(GX1154="oui","1-3h","0-1h"))))</f>
        <v>1-3h</v>
      </c>
      <c r="AO1154" t="str">
        <f t="shared" ref="AO1154:AO1183" si="854">IF(GZ1154="oui","1/semaine",IF(HA1154="oui","1/mois",IF(HB1154="oui","rarement",IF(HC1154="oui","jamais",""))))</f>
        <v>rarement</v>
      </c>
      <c r="AP1154" t="str">
        <f t="shared" ref="AP1154:AP1183" si="855">IF(HD1154="oui","tout à fait",IF(HE1154="oui","plutôt oui",IF(HF1154="oui","plutôt non",IF(HG1154="oui","pas du tout","pas de spectacles"))))</f>
        <v>plutôt non</v>
      </c>
      <c r="AQ1154" t="str">
        <f t="shared" ref="AQ1154:AQ1183" si="856">IF(HH1154="oui","tous les jours",IF(HI1154="oui","plusieurs fois/semaine",IF(HJ1154="oui","1/semaine",IF(HK1154="oui","1/mois",IF(HL1154="oui","rarement","jamais")))))</f>
        <v>rarement</v>
      </c>
      <c r="AR1154" t="str">
        <f t="shared" ref="AR1154:AR1183" si="857">IF(HN1154="Oui","très souvent",IF(HP1154="Oui","régulièrement",IF(HR1154="Oui","parfois",IF(HT1154="Oui","jamais",""))))</f>
        <v>parfois</v>
      </c>
      <c r="AS1154" t="str">
        <f t="shared" ref="AS1154:AS1183" si="858">IF(HV1154="oui","0-1h",IF(HW1154="oui","1-2h",IF(HX1154="oui","2-4h",IF(HY1154="oui","4-6h",IF(HZ1154="oui","6-8h","+8h")))))</f>
        <v>6-8h</v>
      </c>
      <c r="AT1154" t="str">
        <f t="shared" ref="AT1154:AT1183" si="859">IF(IB1154="oui","très satisfaisante",IF(IC1154="oui","plutôt satisfaisante",IF(ID1154="oui","plutôt insatisfaisante",IF(IE1154="oui","très insatisfaisante",""))))</f>
        <v>plutôt insatisfaisante</v>
      </c>
      <c r="AU1154" t="str">
        <f t="shared" ref="AU1154:AU1183" si="860">IF(IF1154="oui","tout à fait",IF(IG1154="oui","plutôt oui",IF(IH1154="oui","plutôt non",IF(II1154="oui","pas du tout",""))))</f>
        <v>plutôt oui</v>
      </c>
      <c r="AV1154" t="str">
        <f t="shared" ref="AV1154:AV1183" si="861">IF(IJ1154="oui","tout à fait",IF(IK1154="oui","plutôt oui",IF(IL1154="oui","plutôt non",IF(IM1154="oui","pas du tout",""))))</f>
        <v>plutôt oui</v>
      </c>
      <c r="AW1154" t="str">
        <f t="shared" ref="AW1154:AW1183" si="862">IF(IN1154="oui","tout à fait",IF(IO1154="oui","plutôt oui",IF(IP1154="oui","plutôt non",IF(IQ1154="oui","pas du tout",""))))</f>
        <v>plutôt oui</v>
      </c>
      <c r="AX1154" t="str">
        <f t="shared" ref="AX1154:AX1183" si="863">IF(IR1154="oui","tout à fait",IF(IS1154="oui","plutôt oui",IF(IT1154="oui","plutôt non",IF(IU1154="oui","pas du tout",""))))</f>
        <v>tout à fait</v>
      </c>
      <c r="AY1154" t="str">
        <f t="shared" ref="AY1154:AY1183" si="864">IF(IV1154="oui","tout à fait",IF(IX1154="oui","plutôt oui",IF(IZ1154="oui","plutôt non",IF(JB1154="oui","pas du tout",""))))</f>
        <v>plutôt oui</v>
      </c>
      <c r="AZ1154" t="str">
        <f t="shared" ref="AZ1154:AZ1183" si="865">IF(JI1154="oui","1A",IF(JJ1154="oui","2A",IF(JK1154="oui","3A",IF(JL1154="oui","4A",IF(JM1154="oui","5A","")))))</f>
        <v>4A</v>
      </c>
      <c r="BA1154" t="str">
        <f t="shared" ref="BA1154:BA1183" si="866">IF(JN1154="oui","ICBE",IF(JO1154="oui","IMACS",IF(JP1154="oui","MIC",IF(JQ1154="oui","IC",IF(JR1154="oui","GB",IF(JS1154="oui","GP3E",IF(JT1154="oui","GP",IF(JU1154="oui","AE",IF(JV1154="oui","GMM",IF(JW1154="oui","IR",IF(JX1154="oui","GC",IF(JY1154="oui","GM",IF(OR(JZ1154="oui",KA1154="oui",KB1154="oui",KC1154="oui"),"apprentissage","1A")))))))))))))</f>
        <v>GM</v>
      </c>
      <c r="BB1154" t="str">
        <f t="shared" ref="BB1154:BB1183" si="867">IF(KD1154="oui","FAS",IF(KE1154="oui","NORG",IF(KF1154="oui","IBER",IF(KG1154="oui","IBER_Fr",IF(KH1154="oui","ENG",IF(KI1154="oui","ENG_Fr",IF(KJ1154="oui","AS_Hue",IF(KK1154="oui","AS_Fr",IF(KL1154="oui","SHN",IF(KM1154="oui","Danse-etude",IF(KN1154="oui","Musique-etude",IF(KO1154="oui","Theatre-etude",IF(KP1154="oui","SupENR","classique")))))))))))))</f>
        <v>classique</v>
      </c>
      <c r="BC1154" t="str">
        <f t="shared" ref="BC1154:BC1183" si="868">IF(KW1154="oui","non","oui")</f>
        <v>non</v>
      </c>
      <c r="BD1154" t="str">
        <f t="shared" ref="BD1154:BD1183" si="869">IF(KY1154="oui","post-bac",IF(KZ1154="oui","1A",IF(LA1154="oui","2A",IF(LB1154="oui","3A",IF(LC1154="oui","4A",IF(LD1154="oui","5A",""))))))</f>
        <v>post-bac</v>
      </c>
      <c r="BE1154" t="str">
        <f t="shared" ref="BE1154:BE1183" si="870">IF(LK1154="oui","Fr",IF(LL1154="oui","Fr_etranger",IF(LM1154="oui","equi_Fr","etranger")))</f>
        <v>Fr</v>
      </c>
      <c r="BF1154" t="str">
        <f t="shared" ref="BF1154:BF1183" si="871">IF(LU1154="oui","0-10%",IF(LV1154="oui","10-25%",IF(LW1154="oui","25-50%",IF(LX1154="oui","50-75%",IF(LY1154="oui","75-100%",IF(LZ1154="oui","redoubl",IF(MA1154="oui","amenag","pas de classement")))))))</f>
        <v>25-50%</v>
      </c>
      <c r="BG1154" t="str">
        <f t="shared" ref="BG1154:BG1183" si="872">IF(MB1154="oui","0-10%",IF(MC1154="oui","10-25%",IF(MD1154="oui","25-50%",IF(ME1154="oui","50-75%",IF(MF1154="oui","75-100%","jsp")))))</f>
        <v>10-25%</v>
      </c>
      <c r="BH1154" t="s">
        <v>423</v>
      </c>
      <c r="BI1154" t="str">
        <f t="shared" ref="BI1154:BI1183" si="873">IF(MI1154="oui","+ de 4 par semestre",IF(MJ1154="oui","2/3 par semestre",IF(MK1154="oui","1 par semestre",IF(ML1154="oui","aucun",""))))</f>
        <v>aucun</v>
      </c>
      <c r="BJ1154" t="s">
        <v>423</v>
      </c>
      <c r="BK1154" t="s">
        <v>431</v>
      </c>
      <c r="BL1154" t="s">
        <v>423</v>
      </c>
      <c r="BM1154" t="s">
        <v>423</v>
      </c>
      <c r="BN1154" t="s">
        <v>431</v>
      </c>
      <c r="BO1154" t="s">
        <v>423</v>
      </c>
      <c r="BP1154" t="s">
        <v>423</v>
      </c>
      <c r="BR1154" t="s">
        <v>423</v>
      </c>
      <c r="BS1154" t="s">
        <v>431</v>
      </c>
      <c r="BT1154" t="s">
        <v>423</v>
      </c>
      <c r="BU1154" t="s">
        <v>423</v>
      </c>
      <c r="BV1154" t="s">
        <v>423</v>
      </c>
      <c r="BW1154" t="s">
        <v>431</v>
      </c>
      <c r="BX1154" t="s">
        <v>423</v>
      </c>
      <c r="BY1154" t="s">
        <v>423</v>
      </c>
      <c r="BZ1154" t="s">
        <v>423</v>
      </c>
      <c r="CA1154" t="s">
        <v>432</v>
      </c>
      <c r="CB1154" t="s">
        <v>432</v>
      </c>
      <c r="CC1154" t="s">
        <v>432</v>
      </c>
      <c r="CD1154" t="s">
        <v>432</v>
      </c>
      <c r="CE1154" t="s">
        <v>423</v>
      </c>
      <c r="CF1154" t="s">
        <v>432</v>
      </c>
      <c r="CG1154" t="s">
        <v>432</v>
      </c>
      <c r="CH1154" t="s">
        <v>432</v>
      </c>
      <c r="CI1154" t="s">
        <v>432</v>
      </c>
      <c r="CJ1154" t="s">
        <v>432</v>
      </c>
      <c r="CK1154" t="s">
        <v>432</v>
      </c>
      <c r="CL1154" t="s">
        <v>432</v>
      </c>
      <c r="CM1154" t="s">
        <v>432</v>
      </c>
      <c r="CN1154" t="s">
        <v>423</v>
      </c>
      <c r="CO1154" t="s">
        <v>432</v>
      </c>
      <c r="CP1154" t="s">
        <v>432</v>
      </c>
      <c r="CQ1154" t="s">
        <v>432</v>
      </c>
      <c r="CR1154" t="s">
        <v>432</v>
      </c>
      <c r="CT1154" t="s">
        <v>432</v>
      </c>
      <c r="CU1154" t="s">
        <v>423</v>
      </c>
      <c r="CV1154" t="s">
        <v>423</v>
      </c>
      <c r="CW1154" t="s">
        <v>431</v>
      </c>
      <c r="CX1154" t="s">
        <v>423</v>
      </c>
      <c r="CY1154" t="s">
        <v>423</v>
      </c>
      <c r="CZ1154" t="s">
        <v>423</v>
      </c>
      <c r="DA1154" t="s">
        <v>423</v>
      </c>
      <c r="DB1154" t="s">
        <v>431</v>
      </c>
      <c r="DC1154" t="s">
        <v>423</v>
      </c>
      <c r="DD1154" t="s">
        <v>423</v>
      </c>
      <c r="DE1154" t="s">
        <v>431</v>
      </c>
      <c r="DF1154" t="s">
        <v>423</v>
      </c>
      <c r="DG1154" t="s">
        <v>423</v>
      </c>
      <c r="DH1154" t="s">
        <v>423</v>
      </c>
      <c r="DI1154" t="s">
        <v>431</v>
      </c>
      <c r="DJ1154" t="s">
        <v>423</v>
      </c>
      <c r="DK1154" t="s">
        <v>423</v>
      </c>
      <c r="DL1154" t="s">
        <v>423</v>
      </c>
      <c r="DM1154" t="s">
        <v>423</v>
      </c>
      <c r="DN1154" t="s">
        <v>431</v>
      </c>
      <c r="DO1154" t="s">
        <v>423</v>
      </c>
      <c r="DP1154" t="s">
        <v>423</v>
      </c>
      <c r="DQ1154" t="s">
        <v>423</v>
      </c>
      <c r="DR1154" t="s">
        <v>423</v>
      </c>
      <c r="DS1154" t="s">
        <v>423</v>
      </c>
      <c r="DT1154" t="s">
        <v>423</v>
      </c>
      <c r="DU1154" t="s">
        <v>423</v>
      </c>
      <c r="DV1154" t="s">
        <v>431</v>
      </c>
      <c r="DW1154" t="s">
        <v>423</v>
      </c>
      <c r="DX1154" t="s">
        <v>423</v>
      </c>
      <c r="DY1154" t="s">
        <v>423</v>
      </c>
      <c r="DZ1154" t="s">
        <v>431</v>
      </c>
      <c r="EA1154" t="s">
        <v>423</v>
      </c>
      <c r="EB1154" t="s">
        <v>423</v>
      </c>
      <c r="EC1154" t="s">
        <v>431</v>
      </c>
      <c r="ED1154" t="s">
        <v>423</v>
      </c>
      <c r="EE1154" t="s">
        <v>423</v>
      </c>
      <c r="EF1154" t="s">
        <v>437</v>
      </c>
      <c r="EG1154" t="s">
        <v>438</v>
      </c>
      <c r="EH1154" t="s">
        <v>434</v>
      </c>
      <c r="EI1154" t="s">
        <v>435</v>
      </c>
      <c r="EJ1154" t="s">
        <v>436</v>
      </c>
      <c r="EK1154" t="s">
        <v>433</v>
      </c>
      <c r="EL1154" t="s">
        <v>424</v>
      </c>
      <c r="EM1154" t="s">
        <v>425</v>
      </c>
      <c r="EN1154" t="s">
        <v>425</v>
      </c>
      <c r="EO1154" t="s">
        <v>428</v>
      </c>
      <c r="EP1154" t="s">
        <v>428</v>
      </c>
      <c r="EQ1154" t="s">
        <v>440</v>
      </c>
      <c r="ER1154" t="s">
        <v>430</v>
      </c>
      <c r="ES1154" t="s">
        <v>424</v>
      </c>
      <c r="ET1154" t="s">
        <v>430</v>
      </c>
      <c r="EU1154" t="s">
        <v>424</v>
      </c>
      <c r="EV1154" t="s">
        <v>425</v>
      </c>
      <c r="EW1154" t="s">
        <v>425</v>
      </c>
      <c r="EX1154" t="s">
        <v>423</v>
      </c>
      <c r="EY1154" t="s">
        <v>423</v>
      </c>
      <c r="EZ1154" t="s">
        <v>431</v>
      </c>
      <c r="FA1154" t="s">
        <v>423</v>
      </c>
      <c r="FB1154" t="s">
        <v>423</v>
      </c>
      <c r="FC1154" t="s">
        <v>423</v>
      </c>
      <c r="FD1154" t="s">
        <v>423</v>
      </c>
      <c r="FE1154" t="s">
        <v>423</v>
      </c>
      <c r="FF1154" t="s">
        <v>431</v>
      </c>
      <c r="FG1154" t="s">
        <v>423</v>
      </c>
      <c r="FH1154" t="s">
        <v>431</v>
      </c>
      <c r="FI1154" t="s">
        <v>423</v>
      </c>
      <c r="FJ1154" t="s">
        <v>423</v>
      </c>
      <c r="FK1154" t="s">
        <v>423</v>
      </c>
      <c r="FL1154" t="s">
        <v>431</v>
      </c>
      <c r="FM1154" t="s">
        <v>423</v>
      </c>
      <c r="FN1154" t="s">
        <v>423</v>
      </c>
      <c r="FO1154" t="s">
        <v>423</v>
      </c>
      <c r="FP1154" t="s">
        <v>423</v>
      </c>
      <c r="FQ1154" t="s">
        <v>431</v>
      </c>
      <c r="FR1154" t="s">
        <v>423</v>
      </c>
      <c r="FS1154" t="s">
        <v>423</v>
      </c>
      <c r="FT1154" t="s">
        <v>423</v>
      </c>
      <c r="FU1154" t="s">
        <v>423</v>
      </c>
      <c r="FV1154" t="s">
        <v>431</v>
      </c>
      <c r="FW1154" t="s">
        <v>423</v>
      </c>
      <c r="FX1154" t="s">
        <v>423</v>
      </c>
      <c r="FZ1154" t="s">
        <v>423</v>
      </c>
      <c r="GB1154" t="s">
        <v>431</v>
      </c>
      <c r="GD1154" t="s">
        <v>423</v>
      </c>
      <c r="GF1154" t="s">
        <v>431</v>
      </c>
      <c r="GG1154" t="s">
        <v>423</v>
      </c>
      <c r="GH1154" t="s">
        <v>423</v>
      </c>
      <c r="GI1154" t="s">
        <v>423</v>
      </c>
      <c r="GJ1154" t="s">
        <v>423</v>
      </c>
      <c r="GK1154" t="s">
        <v>431</v>
      </c>
      <c r="GL1154" t="s">
        <v>423</v>
      </c>
      <c r="GM1154" t="s">
        <v>423</v>
      </c>
      <c r="GN1154" t="s">
        <v>431</v>
      </c>
      <c r="GO1154" t="s">
        <v>423</v>
      </c>
      <c r="GP1154" t="s">
        <v>423</v>
      </c>
      <c r="GQ1154" t="s">
        <v>423</v>
      </c>
      <c r="GR1154" t="s">
        <v>423</v>
      </c>
      <c r="GS1154" t="s">
        <v>431</v>
      </c>
      <c r="GT1154" t="s">
        <v>423</v>
      </c>
      <c r="GU1154" t="s">
        <v>423</v>
      </c>
      <c r="GV1154" t="s">
        <v>423</v>
      </c>
      <c r="GW1154" t="s">
        <v>423</v>
      </c>
      <c r="GX1154" t="s">
        <v>431</v>
      </c>
      <c r="GY1154" t="s">
        <v>423</v>
      </c>
      <c r="GZ1154" t="s">
        <v>423</v>
      </c>
      <c r="HA1154" t="s">
        <v>423</v>
      </c>
      <c r="HB1154" t="s">
        <v>431</v>
      </c>
      <c r="HC1154" t="s">
        <v>423</v>
      </c>
      <c r="HD1154" t="s">
        <v>423</v>
      </c>
      <c r="HE1154" t="s">
        <v>423</v>
      </c>
      <c r="HF1154" t="s">
        <v>431</v>
      </c>
      <c r="HG1154" t="s">
        <v>423</v>
      </c>
      <c r="HH1154" t="s">
        <v>423</v>
      </c>
      <c r="HI1154" t="s">
        <v>423</v>
      </c>
      <c r="HJ1154" t="s">
        <v>423</v>
      </c>
      <c r="HK1154" t="s">
        <v>423</v>
      </c>
      <c r="HL1154" t="s">
        <v>431</v>
      </c>
      <c r="HM1154" t="s">
        <v>423</v>
      </c>
      <c r="HN1154" t="s">
        <v>423</v>
      </c>
      <c r="HP1154" t="s">
        <v>423</v>
      </c>
      <c r="HR1154" t="s">
        <v>431</v>
      </c>
      <c r="HT1154" t="s">
        <v>423</v>
      </c>
      <c r="HV1154" t="s">
        <v>423</v>
      </c>
      <c r="HW1154" t="s">
        <v>423</v>
      </c>
      <c r="HX1154" t="s">
        <v>423</v>
      </c>
      <c r="HY1154" t="s">
        <v>423</v>
      </c>
      <c r="HZ1154" t="s">
        <v>431</v>
      </c>
      <c r="IA1154" t="s">
        <v>423</v>
      </c>
      <c r="IB1154" t="s">
        <v>423</v>
      </c>
      <c r="IC1154" t="s">
        <v>423</v>
      </c>
      <c r="ID1154" t="s">
        <v>431</v>
      </c>
      <c r="IE1154" t="s">
        <v>423</v>
      </c>
      <c r="IF1154" t="s">
        <v>423</v>
      </c>
      <c r="IG1154" t="s">
        <v>431</v>
      </c>
      <c r="IH1154" t="s">
        <v>423</v>
      </c>
      <c r="II1154" t="s">
        <v>423</v>
      </c>
      <c r="IJ1154" t="s">
        <v>423</v>
      </c>
      <c r="IK1154" t="s">
        <v>431</v>
      </c>
      <c r="IL1154" t="s">
        <v>423</v>
      </c>
      <c r="IM1154" t="s">
        <v>423</v>
      </c>
      <c r="IN1154" t="s">
        <v>423</v>
      </c>
      <c r="IO1154" t="s">
        <v>431</v>
      </c>
      <c r="IP1154" t="s">
        <v>423</v>
      </c>
      <c r="IQ1154" t="s">
        <v>423</v>
      </c>
      <c r="IR1154" t="s">
        <v>431</v>
      </c>
      <c r="IS1154" t="s">
        <v>423</v>
      </c>
      <c r="IT1154" t="s">
        <v>423</v>
      </c>
      <c r="IU1154" t="s">
        <v>423</v>
      </c>
      <c r="IV1154" t="s">
        <v>423</v>
      </c>
      <c r="IX1154" t="s">
        <v>431</v>
      </c>
      <c r="IZ1154" t="s">
        <v>423</v>
      </c>
      <c r="JB1154" t="s">
        <v>423</v>
      </c>
      <c r="JI1154" t="s">
        <v>423</v>
      </c>
      <c r="JJ1154" t="s">
        <v>423</v>
      </c>
      <c r="JK1154" t="s">
        <v>423</v>
      </c>
      <c r="JL1154" t="s">
        <v>431</v>
      </c>
      <c r="JM1154" t="s">
        <v>423</v>
      </c>
      <c r="JN1154" t="s">
        <v>423</v>
      </c>
      <c r="JO1154" t="s">
        <v>423</v>
      </c>
      <c r="JP1154" t="s">
        <v>423</v>
      </c>
      <c r="JQ1154" t="s">
        <v>423</v>
      </c>
      <c r="JR1154" t="s">
        <v>423</v>
      </c>
      <c r="JS1154" t="s">
        <v>423</v>
      </c>
      <c r="JT1154" t="s">
        <v>423</v>
      </c>
      <c r="JU1154" t="s">
        <v>423</v>
      </c>
      <c r="JV1154" t="s">
        <v>423</v>
      </c>
      <c r="JW1154" t="s">
        <v>423</v>
      </c>
      <c r="JX1154" t="s">
        <v>423</v>
      </c>
      <c r="JY1154" t="s">
        <v>431</v>
      </c>
      <c r="JZ1154" t="s">
        <v>423</v>
      </c>
      <c r="KA1154" t="s">
        <v>423</v>
      </c>
      <c r="KB1154" t="s">
        <v>423</v>
      </c>
      <c r="KC1154" t="s">
        <v>423</v>
      </c>
      <c r="KD1154" t="s">
        <v>423</v>
      </c>
      <c r="KE1154" t="s">
        <v>423</v>
      </c>
      <c r="KF1154" t="s">
        <v>423</v>
      </c>
      <c r="KG1154" t="s">
        <v>423</v>
      </c>
      <c r="KH1154" t="s">
        <v>423</v>
      </c>
      <c r="KI1154" t="s">
        <v>423</v>
      </c>
      <c r="KJ1154" t="s">
        <v>423</v>
      </c>
      <c r="KK1154" t="s">
        <v>423</v>
      </c>
      <c r="KL1154" t="s">
        <v>423</v>
      </c>
      <c r="KM1154" t="s">
        <v>423</v>
      </c>
      <c r="KN1154" t="s">
        <v>423</v>
      </c>
      <c r="KO1154" t="s">
        <v>423</v>
      </c>
      <c r="KP1154" t="s">
        <v>423</v>
      </c>
      <c r="KQ1154" t="s">
        <v>431</v>
      </c>
      <c r="KR1154" t="s">
        <v>423</v>
      </c>
      <c r="KS1154" t="s">
        <v>423</v>
      </c>
      <c r="KT1154" t="s">
        <v>423</v>
      </c>
      <c r="KU1154" t="s">
        <v>423</v>
      </c>
      <c r="KV1154" t="s">
        <v>423</v>
      </c>
      <c r="KW1154" t="s">
        <v>431</v>
      </c>
      <c r="KY1154" t="s">
        <v>431</v>
      </c>
      <c r="KZ1154" t="s">
        <v>432</v>
      </c>
      <c r="LA1154" t="s">
        <v>432</v>
      </c>
      <c r="LB1154" t="s">
        <v>432</v>
      </c>
      <c r="LC1154" t="s">
        <v>432</v>
      </c>
      <c r="LD1154" t="s">
        <v>432</v>
      </c>
      <c r="LE1154" t="s">
        <v>432</v>
      </c>
      <c r="LF1154" t="s">
        <v>432</v>
      </c>
      <c r="LG1154" t="s">
        <v>432</v>
      </c>
      <c r="LH1154" t="s">
        <v>432</v>
      </c>
      <c r="LI1154" t="s">
        <v>432</v>
      </c>
      <c r="LK1154" t="s">
        <v>431</v>
      </c>
      <c r="LL1154" t="s">
        <v>423</v>
      </c>
      <c r="LM1154" t="s">
        <v>423</v>
      </c>
      <c r="LN1154" t="s">
        <v>423</v>
      </c>
      <c r="LO1154" t="s">
        <v>439</v>
      </c>
      <c r="LP1154" t="s">
        <v>432</v>
      </c>
      <c r="LQ1154" t="s">
        <v>432</v>
      </c>
      <c r="LR1154" t="s">
        <v>432</v>
      </c>
      <c r="LS1154" t="s">
        <v>432</v>
      </c>
      <c r="LT1154" t="s">
        <v>432</v>
      </c>
      <c r="LU1154" t="s">
        <v>423</v>
      </c>
      <c r="LV1154" t="s">
        <v>423</v>
      </c>
      <c r="LW1154" t="s">
        <v>431</v>
      </c>
      <c r="LX1154" t="s">
        <v>423</v>
      </c>
      <c r="LY1154" t="s">
        <v>423</v>
      </c>
      <c r="LZ1154" t="s">
        <v>423</v>
      </c>
      <c r="MA1154" t="s">
        <v>423</v>
      </c>
      <c r="MB1154" t="s">
        <v>423</v>
      </c>
      <c r="MC1154" t="s">
        <v>431</v>
      </c>
      <c r="MD1154" t="s">
        <v>423</v>
      </c>
      <c r="ME1154" t="s">
        <v>423</v>
      </c>
      <c r="MF1154" t="s">
        <v>423</v>
      </c>
      <c r="MG1154" t="s">
        <v>423</v>
      </c>
      <c r="MH1154" t="s">
        <v>423</v>
      </c>
      <c r="MI1154" t="s">
        <v>423</v>
      </c>
      <c r="MJ1154" t="s">
        <v>423</v>
      </c>
      <c r="MK1154" t="s">
        <v>423</v>
      </c>
      <c r="ML1154" t="s">
        <v>431</v>
      </c>
      <c r="MN1154">
        <v>409.18</v>
      </c>
      <c r="MO1154">
        <v>56.61</v>
      </c>
      <c r="NE1154">
        <v>124.62</v>
      </c>
      <c r="NT1154">
        <v>107.25</v>
      </c>
      <c r="OJ1154">
        <v>59.4</v>
      </c>
      <c r="OT1154">
        <v>61.3</v>
      </c>
    </row>
    <row r="1155" spans="1:410" ht="12.75" customHeight="1" x14ac:dyDescent="0.2">
      <c r="A1155">
        <v>1403</v>
      </c>
      <c r="B1155" t="str">
        <f t="shared" si="828"/>
        <v>15-30min</v>
      </c>
      <c r="C1155" t="str">
        <f t="shared" si="829"/>
        <v>seul</v>
      </c>
      <c r="D1155" t="str">
        <f t="shared" si="830"/>
        <v>20-30m2</v>
      </c>
      <c r="E1155" t="str">
        <f t="shared" si="831"/>
        <v>tout à fait</v>
      </c>
      <c r="F1155" t="str">
        <f t="shared" si="832"/>
        <v>aucune</v>
      </c>
      <c r="G1155" t="str">
        <f t="shared" si="833"/>
        <v>non</v>
      </c>
      <c r="H1155" t="str">
        <f t="shared" si="834"/>
        <v>non</v>
      </c>
      <c r="I1155" t="s">
        <v>423</v>
      </c>
      <c r="J1155" t="str">
        <f t="shared" si="835"/>
        <v>souvent</v>
      </c>
      <c r="K1155" t="str">
        <f t="shared" si="836"/>
        <v>souvent</v>
      </c>
      <c r="L1155" t="str">
        <f t="shared" si="837"/>
        <v>tout à fait</v>
      </c>
      <c r="M1155" t="str">
        <f t="shared" si="838"/>
        <v>2-4h</v>
      </c>
      <c r="N1155" t="str">
        <f t="shared" si="839"/>
        <v>6-8h</v>
      </c>
      <c r="O1155" t="str">
        <f t="shared" si="840"/>
        <v>souvent</v>
      </c>
      <c r="P1155" t="str">
        <f t="shared" si="841"/>
        <v>parfois</v>
      </c>
      <c r="Q1155" t="str">
        <f t="shared" si="842"/>
        <v>souvent</v>
      </c>
      <c r="R1155" t="s">
        <v>425</v>
      </c>
      <c r="S1155" t="s">
        <v>425</v>
      </c>
      <c r="T1155" t="s">
        <v>425</v>
      </c>
      <c r="U1155" t="s">
        <v>440</v>
      </c>
      <c r="V1155" t="s">
        <v>440</v>
      </c>
      <c r="W1155" t="s">
        <v>440</v>
      </c>
      <c r="X1155" t="s">
        <v>429</v>
      </c>
      <c r="Y1155" t="s">
        <v>425</v>
      </c>
      <c r="Z1155" t="s">
        <v>424</v>
      </c>
      <c r="AA1155" t="s">
        <v>425</v>
      </c>
      <c r="AB1155" t="s">
        <v>425</v>
      </c>
      <c r="AC1155" t="s">
        <v>425</v>
      </c>
      <c r="AD1155" t="str">
        <f t="shared" si="843"/>
        <v>1 semaine avant</v>
      </c>
      <c r="AE1155" t="str">
        <f t="shared" si="844"/>
        <v>plutôt oui</v>
      </c>
      <c r="AF1155" t="str">
        <f t="shared" si="845"/>
        <v>très bonnes</v>
      </c>
      <c r="AG1155" t="str">
        <f t="shared" si="846"/>
        <v>très souvent</v>
      </c>
      <c r="AH1155" t="str">
        <f t="shared" si="847"/>
        <v>très souvent</v>
      </c>
      <c r="AI1155" t="str">
        <f t="shared" si="848"/>
        <v>régulièrement</v>
      </c>
      <c r="AJ1155" t="str">
        <f t="shared" si="849"/>
        <v>jamais</v>
      </c>
      <c r="AK1155" t="str">
        <f t="shared" si="850"/>
        <v>1-5h</v>
      </c>
      <c r="AL1155" t="str">
        <f t="shared" si="851"/>
        <v>plutôt oui</v>
      </c>
      <c r="AM1155" t="str">
        <f t="shared" si="852"/>
        <v>plutôt oui</v>
      </c>
      <c r="AN1155" t="str">
        <f t="shared" si="853"/>
        <v>1-3h</v>
      </c>
      <c r="AO1155" t="str">
        <f t="shared" si="854"/>
        <v>rarement</v>
      </c>
      <c r="AP1155" t="str">
        <f t="shared" si="855"/>
        <v>plutôt oui</v>
      </c>
      <c r="AQ1155" t="str">
        <f t="shared" si="856"/>
        <v>1/mois</v>
      </c>
      <c r="AR1155" t="str">
        <f t="shared" si="857"/>
        <v>régulièrement</v>
      </c>
      <c r="AS1155" t="str">
        <f t="shared" si="858"/>
        <v>+8h</v>
      </c>
      <c r="AT1155" t="str">
        <f t="shared" si="859"/>
        <v>très satisfaisante</v>
      </c>
      <c r="AU1155" t="str">
        <f t="shared" si="860"/>
        <v>tout à fait</v>
      </c>
      <c r="AV1155" t="str">
        <f t="shared" si="861"/>
        <v>tout à fait</v>
      </c>
      <c r="AW1155" t="str">
        <f t="shared" si="862"/>
        <v>tout à fait</v>
      </c>
      <c r="AX1155" t="str">
        <f t="shared" si="863"/>
        <v>tout à fait</v>
      </c>
      <c r="AY1155" t="str">
        <f t="shared" si="864"/>
        <v>tout à fait</v>
      </c>
      <c r="AZ1155" t="str">
        <f t="shared" si="865"/>
        <v>4A</v>
      </c>
      <c r="BA1155" t="str">
        <f t="shared" si="866"/>
        <v>GM</v>
      </c>
      <c r="BB1155" t="str">
        <f t="shared" si="867"/>
        <v>classique</v>
      </c>
      <c r="BC1155" t="str">
        <f t="shared" si="868"/>
        <v>non</v>
      </c>
      <c r="BD1155" t="str">
        <f t="shared" si="869"/>
        <v>post-bac</v>
      </c>
      <c r="BE1155" t="str">
        <f t="shared" si="870"/>
        <v>Fr</v>
      </c>
      <c r="BF1155" t="str">
        <f t="shared" si="871"/>
        <v>10-25%</v>
      </c>
      <c r="BG1155" t="str">
        <f t="shared" si="872"/>
        <v>10-25%</v>
      </c>
      <c r="BH1155" t="s">
        <v>423</v>
      </c>
      <c r="BI1155" t="str">
        <f t="shared" si="873"/>
        <v>aucun</v>
      </c>
      <c r="BJ1155" t="s">
        <v>423</v>
      </c>
      <c r="BK1155" t="s">
        <v>423</v>
      </c>
      <c r="BL1155" t="s">
        <v>431</v>
      </c>
      <c r="BM1155" t="s">
        <v>423</v>
      </c>
      <c r="BN1155" t="s">
        <v>431</v>
      </c>
      <c r="BO1155" t="s">
        <v>423</v>
      </c>
      <c r="BP1155" t="s">
        <v>423</v>
      </c>
      <c r="BR1155" t="s">
        <v>423</v>
      </c>
      <c r="BS1155" t="s">
        <v>423</v>
      </c>
      <c r="BT1155" t="s">
        <v>431</v>
      </c>
      <c r="BU1155" t="s">
        <v>423</v>
      </c>
      <c r="BV1155" t="s">
        <v>431</v>
      </c>
      <c r="BW1155" t="s">
        <v>423</v>
      </c>
      <c r="BX1155" t="s">
        <v>423</v>
      </c>
      <c r="BY1155" t="s">
        <v>423</v>
      </c>
      <c r="BZ1155" t="s">
        <v>423</v>
      </c>
      <c r="CA1155" t="s">
        <v>432</v>
      </c>
      <c r="CB1155" t="s">
        <v>432</v>
      </c>
      <c r="CC1155" t="s">
        <v>432</v>
      </c>
      <c r="CD1155" t="s">
        <v>432</v>
      </c>
      <c r="CE1155" t="s">
        <v>423</v>
      </c>
      <c r="CF1155" t="s">
        <v>432</v>
      </c>
      <c r="CG1155" t="s">
        <v>432</v>
      </c>
      <c r="CH1155" t="s">
        <v>432</v>
      </c>
      <c r="CI1155" t="s">
        <v>432</v>
      </c>
      <c r="CJ1155" t="s">
        <v>432</v>
      </c>
      <c r="CK1155" t="s">
        <v>432</v>
      </c>
      <c r="CL1155" t="s">
        <v>432</v>
      </c>
      <c r="CM1155" t="s">
        <v>432</v>
      </c>
      <c r="CN1155" t="s">
        <v>423</v>
      </c>
      <c r="CO1155" t="s">
        <v>432</v>
      </c>
      <c r="CP1155" t="s">
        <v>432</v>
      </c>
      <c r="CQ1155" t="s">
        <v>432</v>
      </c>
      <c r="CR1155" t="s">
        <v>432</v>
      </c>
      <c r="CT1155" t="s">
        <v>432</v>
      </c>
      <c r="CU1155" t="s">
        <v>423</v>
      </c>
      <c r="CV1155" t="s">
        <v>423</v>
      </c>
      <c r="CW1155" t="s">
        <v>431</v>
      </c>
      <c r="CX1155" t="s">
        <v>423</v>
      </c>
      <c r="CY1155" t="s">
        <v>423</v>
      </c>
      <c r="CZ1155" t="s">
        <v>423</v>
      </c>
      <c r="DA1155" t="s">
        <v>431</v>
      </c>
      <c r="DB1155" t="s">
        <v>423</v>
      </c>
      <c r="DC1155" t="s">
        <v>423</v>
      </c>
      <c r="DD1155" t="s">
        <v>431</v>
      </c>
      <c r="DE1155" t="s">
        <v>423</v>
      </c>
      <c r="DF1155" t="s">
        <v>423</v>
      </c>
      <c r="DG1155" t="s">
        <v>423</v>
      </c>
      <c r="DH1155" t="s">
        <v>423</v>
      </c>
      <c r="DI1155" t="s">
        <v>431</v>
      </c>
      <c r="DJ1155" t="s">
        <v>423</v>
      </c>
      <c r="DK1155" t="s">
        <v>423</v>
      </c>
      <c r="DL1155" t="s">
        <v>423</v>
      </c>
      <c r="DM1155" t="s">
        <v>423</v>
      </c>
      <c r="DN1155" t="s">
        <v>431</v>
      </c>
      <c r="DO1155" t="s">
        <v>423</v>
      </c>
      <c r="DP1155" t="s">
        <v>423</v>
      </c>
      <c r="DQ1155" t="s">
        <v>423</v>
      </c>
      <c r="DR1155" t="s">
        <v>423</v>
      </c>
      <c r="DS1155" t="s">
        <v>423</v>
      </c>
      <c r="DT1155" t="s">
        <v>423</v>
      </c>
      <c r="DU1155" t="s">
        <v>431</v>
      </c>
      <c r="DV1155" t="s">
        <v>423</v>
      </c>
      <c r="DW1155" t="s">
        <v>423</v>
      </c>
      <c r="DX1155" t="s">
        <v>423</v>
      </c>
      <c r="DY1155" t="s">
        <v>423</v>
      </c>
      <c r="DZ1155" t="s">
        <v>431</v>
      </c>
      <c r="EA1155" t="s">
        <v>423</v>
      </c>
      <c r="EB1155" t="s">
        <v>423</v>
      </c>
      <c r="EC1155" t="s">
        <v>431</v>
      </c>
      <c r="ED1155" t="s">
        <v>423</v>
      </c>
      <c r="EE1155" t="s">
        <v>423</v>
      </c>
      <c r="EF1155" t="s">
        <v>438</v>
      </c>
      <c r="EG1155" t="s">
        <v>434</v>
      </c>
      <c r="EH1155" t="s">
        <v>436</v>
      </c>
      <c r="EI1155" t="s">
        <v>437</v>
      </c>
      <c r="EJ1155" t="s">
        <v>433</v>
      </c>
      <c r="EK1155" t="s">
        <v>435</v>
      </c>
      <c r="EL1155" t="s">
        <v>425</v>
      </c>
      <c r="EM1155" t="s">
        <v>425</v>
      </c>
      <c r="EN1155" t="s">
        <v>425</v>
      </c>
      <c r="EO1155" t="s">
        <v>440</v>
      </c>
      <c r="EP1155" t="s">
        <v>440</v>
      </c>
      <c r="EQ1155" t="s">
        <v>440</v>
      </c>
      <c r="ER1155" t="s">
        <v>429</v>
      </c>
      <c r="ES1155" t="s">
        <v>425</v>
      </c>
      <c r="ET1155" t="s">
        <v>424</v>
      </c>
      <c r="EU1155" t="s">
        <v>425</v>
      </c>
      <c r="EV1155" t="s">
        <v>425</v>
      </c>
      <c r="EW1155" t="s">
        <v>425</v>
      </c>
      <c r="EX1155" t="s">
        <v>423</v>
      </c>
      <c r="EY1155" t="s">
        <v>423</v>
      </c>
      <c r="EZ1155" t="s">
        <v>423</v>
      </c>
      <c r="FA1155" t="s">
        <v>431</v>
      </c>
      <c r="FB1155" t="s">
        <v>423</v>
      </c>
      <c r="FC1155" t="s">
        <v>423</v>
      </c>
      <c r="FD1155" t="s">
        <v>423</v>
      </c>
      <c r="FE1155" t="s">
        <v>431</v>
      </c>
      <c r="FF1155" t="s">
        <v>423</v>
      </c>
      <c r="FG1155" t="s">
        <v>423</v>
      </c>
      <c r="FH1155" t="s">
        <v>431</v>
      </c>
      <c r="FI1155" t="s">
        <v>423</v>
      </c>
      <c r="FJ1155" t="s">
        <v>423</v>
      </c>
      <c r="FK1155" t="s">
        <v>423</v>
      </c>
      <c r="FL1155" t="s">
        <v>431</v>
      </c>
      <c r="FM1155" t="s">
        <v>423</v>
      </c>
      <c r="FN1155" t="s">
        <v>423</v>
      </c>
      <c r="FO1155" t="s">
        <v>423</v>
      </c>
      <c r="FP1155" t="s">
        <v>431</v>
      </c>
      <c r="FQ1155" t="s">
        <v>423</v>
      </c>
      <c r="FR1155" t="s">
        <v>423</v>
      </c>
      <c r="FS1155" t="s">
        <v>423</v>
      </c>
      <c r="FT1155" t="s">
        <v>423</v>
      </c>
      <c r="FU1155" t="s">
        <v>431</v>
      </c>
      <c r="FV1155" t="s">
        <v>423</v>
      </c>
      <c r="FW1155" t="s">
        <v>423</v>
      </c>
      <c r="FX1155" t="s">
        <v>423</v>
      </c>
      <c r="FZ1155" t="s">
        <v>423</v>
      </c>
      <c r="GB1155" t="s">
        <v>423</v>
      </c>
      <c r="GD1155" t="s">
        <v>431</v>
      </c>
      <c r="GF1155" t="s">
        <v>431</v>
      </c>
      <c r="GG1155" t="s">
        <v>423</v>
      </c>
      <c r="GH1155" t="s">
        <v>423</v>
      </c>
      <c r="GI1155" t="s">
        <v>423</v>
      </c>
      <c r="GJ1155" t="s">
        <v>423</v>
      </c>
      <c r="GK1155" t="s">
        <v>431</v>
      </c>
      <c r="GL1155" t="s">
        <v>423</v>
      </c>
      <c r="GM1155" t="s">
        <v>423</v>
      </c>
      <c r="GN1155" t="s">
        <v>431</v>
      </c>
      <c r="GO1155" t="s">
        <v>423</v>
      </c>
      <c r="GP1155" t="s">
        <v>423</v>
      </c>
      <c r="GQ1155" t="s">
        <v>423</v>
      </c>
      <c r="GR1155" t="s">
        <v>431</v>
      </c>
      <c r="GS1155" t="s">
        <v>423</v>
      </c>
      <c r="GT1155" t="s">
        <v>423</v>
      </c>
      <c r="GU1155" t="s">
        <v>423</v>
      </c>
      <c r="GV1155" t="s">
        <v>423</v>
      </c>
      <c r="GW1155" t="s">
        <v>423</v>
      </c>
      <c r="GX1155" t="s">
        <v>431</v>
      </c>
      <c r="GY1155" t="s">
        <v>423</v>
      </c>
      <c r="GZ1155" t="s">
        <v>423</v>
      </c>
      <c r="HA1155" t="s">
        <v>423</v>
      </c>
      <c r="HB1155" t="s">
        <v>431</v>
      </c>
      <c r="HC1155" t="s">
        <v>423</v>
      </c>
      <c r="HD1155" t="s">
        <v>423</v>
      </c>
      <c r="HE1155" t="s">
        <v>431</v>
      </c>
      <c r="HF1155" t="s">
        <v>423</v>
      </c>
      <c r="HG1155" t="s">
        <v>423</v>
      </c>
      <c r="HH1155" t="s">
        <v>423</v>
      </c>
      <c r="HI1155" t="s">
        <v>423</v>
      </c>
      <c r="HJ1155" t="s">
        <v>423</v>
      </c>
      <c r="HK1155" t="s">
        <v>431</v>
      </c>
      <c r="HL1155" t="s">
        <v>423</v>
      </c>
      <c r="HM1155" t="s">
        <v>423</v>
      </c>
      <c r="HN1155" t="s">
        <v>423</v>
      </c>
      <c r="HP1155" t="s">
        <v>431</v>
      </c>
      <c r="HR1155" t="s">
        <v>423</v>
      </c>
      <c r="HT1155" t="s">
        <v>423</v>
      </c>
      <c r="HV1155" t="s">
        <v>423</v>
      </c>
      <c r="HW1155" t="s">
        <v>423</v>
      </c>
      <c r="HX1155" t="s">
        <v>423</v>
      </c>
      <c r="HY1155" t="s">
        <v>423</v>
      </c>
      <c r="HZ1155" t="s">
        <v>423</v>
      </c>
      <c r="IA1155" t="s">
        <v>431</v>
      </c>
      <c r="IB1155" t="s">
        <v>431</v>
      </c>
      <c r="IC1155" t="s">
        <v>423</v>
      </c>
      <c r="ID1155" t="s">
        <v>423</v>
      </c>
      <c r="IE1155" t="s">
        <v>423</v>
      </c>
      <c r="IF1155" t="s">
        <v>431</v>
      </c>
      <c r="IG1155" t="s">
        <v>423</v>
      </c>
      <c r="IH1155" t="s">
        <v>423</v>
      </c>
      <c r="II1155" t="s">
        <v>423</v>
      </c>
      <c r="IJ1155" t="s">
        <v>431</v>
      </c>
      <c r="IK1155" t="s">
        <v>423</v>
      </c>
      <c r="IL1155" t="s">
        <v>423</v>
      </c>
      <c r="IM1155" t="s">
        <v>423</v>
      </c>
      <c r="IN1155" t="s">
        <v>431</v>
      </c>
      <c r="IO1155" t="s">
        <v>423</v>
      </c>
      <c r="IP1155" t="s">
        <v>423</v>
      </c>
      <c r="IQ1155" t="s">
        <v>423</v>
      </c>
      <c r="IR1155" t="s">
        <v>431</v>
      </c>
      <c r="IS1155" t="s">
        <v>423</v>
      </c>
      <c r="IT1155" t="s">
        <v>423</v>
      </c>
      <c r="IU1155" t="s">
        <v>423</v>
      </c>
      <c r="IV1155" t="s">
        <v>431</v>
      </c>
      <c r="IX1155" t="s">
        <v>423</v>
      </c>
      <c r="IZ1155" t="s">
        <v>423</v>
      </c>
      <c r="JB1155" t="s">
        <v>423</v>
      </c>
      <c r="JD1155" t="s">
        <v>3898</v>
      </c>
      <c r="JE1155" t="s">
        <v>3899</v>
      </c>
      <c r="JF1155" t="s">
        <v>3900</v>
      </c>
      <c r="JG1155" t="s">
        <v>3901</v>
      </c>
      <c r="JH1155" t="s">
        <v>3902</v>
      </c>
      <c r="JI1155" t="s">
        <v>423</v>
      </c>
      <c r="JJ1155" t="s">
        <v>423</v>
      </c>
      <c r="JK1155" t="s">
        <v>423</v>
      </c>
      <c r="JL1155" t="s">
        <v>431</v>
      </c>
      <c r="JM1155" t="s">
        <v>423</v>
      </c>
      <c r="JN1155" t="s">
        <v>423</v>
      </c>
      <c r="JO1155" t="s">
        <v>423</v>
      </c>
      <c r="JP1155" t="s">
        <v>423</v>
      </c>
      <c r="JQ1155" t="s">
        <v>423</v>
      </c>
      <c r="JR1155" t="s">
        <v>423</v>
      </c>
      <c r="JS1155" t="s">
        <v>423</v>
      </c>
      <c r="JT1155" t="s">
        <v>423</v>
      </c>
      <c r="JU1155" t="s">
        <v>423</v>
      </c>
      <c r="JV1155" t="s">
        <v>423</v>
      </c>
      <c r="JW1155" t="s">
        <v>423</v>
      </c>
      <c r="JX1155" t="s">
        <v>423</v>
      </c>
      <c r="JY1155" t="s">
        <v>431</v>
      </c>
      <c r="JZ1155" t="s">
        <v>423</v>
      </c>
      <c r="KA1155" t="s">
        <v>423</v>
      </c>
      <c r="KB1155" t="s">
        <v>423</v>
      </c>
      <c r="KC1155" t="s">
        <v>423</v>
      </c>
      <c r="KD1155" t="s">
        <v>423</v>
      </c>
      <c r="KE1155" t="s">
        <v>423</v>
      </c>
      <c r="KF1155" t="s">
        <v>423</v>
      </c>
      <c r="KG1155" t="s">
        <v>423</v>
      </c>
      <c r="KH1155" t="s">
        <v>423</v>
      </c>
      <c r="KI1155" t="s">
        <v>423</v>
      </c>
      <c r="KJ1155" t="s">
        <v>423</v>
      </c>
      <c r="KK1155" t="s">
        <v>423</v>
      </c>
      <c r="KL1155" t="s">
        <v>423</v>
      </c>
      <c r="KM1155" t="s">
        <v>423</v>
      </c>
      <c r="KN1155" t="s">
        <v>423</v>
      </c>
      <c r="KO1155" t="s">
        <v>423</v>
      </c>
      <c r="KP1155" t="s">
        <v>423</v>
      </c>
      <c r="KQ1155" t="s">
        <v>431</v>
      </c>
      <c r="KR1155" t="s">
        <v>423</v>
      </c>
      <c r="KS1155" t="s">
        <v>423</v>
      </c>
      <c r="KT1155" t="s">
        <v>423</v>
      </c>
      <c r="KU1155" t="s">
        <v>423</v>
      </c>
      <c r="KV1155" t="s">
        <v>423</v>
      </c>
      <c r="KW1155" t="s">
        <v>431</v>
      </c>
      <c r="KY1155" t="s">
        <v>431</v>
      </c>
      <c r="KZ1155" t="s">
        <v>432</v>
      </c>
      <c r="LA1155" t="s">
        <v>432</v>
      </c>
      <c r="LB1155" t="s">
        <v>432</v>
      </c>
      <c r="LC1155" t="s">
        <v>432</v>
      </c>
      <c r="LD1155" t="s">
        <v>432</v>
      </c>
      <c r="LE1155" t="s">
        <v>432</v>
      </c>
      <c r="LF1155" t="s">
        <v>432</v>
      </c>
      <c r="LG1155" t="s">
        <v>432</v>
      </c>
      <c r="LH1155" t="s">
        <v>432</v>
      </c>
      <c r="LI1155" t="s">
        <v>432</v>
      </c>
      <c r="LK1155" t="s">
        <v>431</v>
      </c>
      <c r="LL1155" t="s">
        <v>423</v>
      </c>
      <c r="LM1155" t="s">
        <v>423</v>
      </c>
      <c r="LN1155" t="s">
        <v>423</v>
      </c>
      <c r="LO1155" t="s">
        <v>439</v>
      </c>
      <c r="LP1155" t="s">
        <v>432</v>
      </c>
      <c r="LQ1155" t="s">
        <v>432</v>
      </c>
      <c r="LR1155" t="s">
        <v>432</v>
      </c>
      <c r="LS1155" t="s">
        <v>432</v>
      </c>
      <c r="LT1155" t="s">
        <v>432</v>
      </c>
      <c r="LU1155" t="s">
        <v>423</v>
      </c>
      <c r="LV1155" t="s">
        <v>431</v>
      </c>
      <c r="LW1155" t="s">
        <v>423</v>
      </c>
      <c r="LX1155" t="s">
        <v>423</v>
      </c>
      <c r="LY1155" t="s">
        <v>423</v>
      </c>
      <c r="LZ1155" t="s">
        <v>423</v>
      </c>
      <c r="MA1155" t="s">
        <v>423</v>
      </c>
      <c r="MB1155" t="s">
        <v>423</v>
      </c>
      <c r="MC1155" t="s">
        <v>431</v>
      </c>
      <c r="MD1155" t="s">
        <v>423</v>
      </c>
      <c r="ME1155" t="s">
        <v>423</v>
      </c>
      <c r="MF1155" t="s">
        <v>423</v>
      </c>
      <c r="MG1155" t="s">
        <v>423</v>
      </c>
      <c r="MH1155" t="s">
        <v>423</v>
      </c>
      <c r="MI1155" t="s">
        <v>423</v>
      </c>
      <c r="MJ1155" t="s">
        <v>423</v>
      </c>
      <c r="MK1155" t="s">
        <v>423</v>
      </c>
      <c r="ML1155" t="s">
        <v>431</v>
      </c>
      <c r="MN1155">
        <v>496.5</v>
      </c>
      <c r="MO1155">
        <v>85.43</v>
      </c>
      <c r="NE1155">
        <v>132.68</v>
      </c>
      <c r="NT1155">
        <v>100.46</v>
      </c>
      <c r="OJ1155">
        <v>125.97</v>
      </c>
      <c r="OT1155">
        <v>51.96</v>
      </c>
    </row>
    <row r="1156" spans="1:410" ht="12.75" customHeight="1" x14ac:dyDescent="0.2">
      <c r="A1156">
        <v>1404</v>
      </c>
      <c r="B1156" t="str">
        <f t="shared" si="828"/>
        <v>5-15min</v>
      </c>
      <c r="C1156" t="str">
        <f t="shared" si="829"/>
        <v>seul</v>
      </c>
      <c r="D1156" t="str">
        <f t="shared" si="830"/>
        <v>10-20m2</v>
      </c>
      <c r="E1156" t="str">
        <f t="shared" si="831"/>
        <v>plutôt oui</v>
      </c>
      <c r="F1156" t="str">
        <f t="shared" si="832"/>
        <v>aucune</v>
      </c>
      <c r="G1156" t="str">
        <f t="shared" si="833"/>
        <v>non</v>
      </c>
      <c r="H1156" t="str">
        <f t="shared" si="834"/>
        <v>non</v>
      </c>
      <c r="I1156" t="s">
        <v>423</v>
      </c>
      <c r="J1156" t="str">
        <f t="shared" si="835"/>
        <v>parfois</v>
      </c>
      <c r="K1156" t="str">
        <f t="shared" si="836"/>
        <v>souvent</v>
      </c>
      <c r="L1156" t="str">
        <f t="shared" si="837"/>
        <v>plutôt oui</v>
      </c>
      <c r="M1156" t="str">
        <f t="shared" si="838"/>
        <v>1-2h</v>
      </c>
      <c r="N1156" t="str">
        <f t="shared" si="839"/>
        <v>2-4h</v>
      </c>
      <c r="O1156" t="str">
        <f t="shared" si="840"/>
        <v>parfois</v>
      </c>
      <c r="P1156" t="str">
        <f t="shared" si="841"/>
        <v>jamais</v>
      </c>
      <c r="Q1156" t="str">
        <f t="shared" si="842"/>
        <v>toujours</v>
      </c>
      <c r="R1156" t="s">
        <v>424</v>
      </c>
      <c r="S1156" t="s">
        <v>425</v>
      </c>
      <c r="T1156" t="s">
        <v>425</v>
      </c>
      <c r="U1156" t="s">
        <v>428</v>
      </c>
      <c r="V1156" t="s">
        <v>440</v>
      </c>
      <c r="W1156" t="s">
        <v>440</v>
      </c>
      <c r="X1156" t="s">
        <v>429</v>
      </c>
      <c r="Y1156" t="s">
        <v>430</v>
      </c>
      <c r="Z1156" t="s">
        <v>424</v>
      </c>
      <c r="AA1156" t="s">
        <v>430</v>
      </c>
      <c r="AB1156" t="s">
        <v>425</v>
      </c>
      <c r="AC1156" t="s">
        <v>425</v>
      </c>
      <c r="AD1156" t="str">
        <f t="shared" si="843"/>
        <v>1 semaine avant</v>
      </c>
      <c r="AE1156" t="str">
        <f t="shared" si="844"/>
        <v>très</v>
      </c>
      <c r="AF1156" t="str">
        <f t="shared" si="845"/>
        <v>très bonnes</v>
      </c>
      <c r="AG1156" t="str">
        <f t="shared" si="846"/>
        <v>parfois</v>
      </c>
      <c r="AH1156" t="str">
        <f t="shared" si="847"/>
        <v>régulièrement</v>
      </c>
      <c r="AI1156" t="str">
        <f t="shared" si="848"/>
        <v>jamais</v>
      </c>
      <c r="AJ1156" t="str">
        <f t="shared" si="849"/>
        <v>jamais</v>
      </c>
      <c r="AK1156" t="str">
        <f t="shared" si="850"/>
        <v>10-15h</v>
      </c>
      <c r="AL1156" t="str">
        <f t="shared" si="851"/>
        <v>tout à fait</v>
      </c>
      <c r="AM1156" t="str">
        <f t="shared" si="852"/>
        <v>tout à fait</v>
      </c>
      <c r="AN1156" t="str">
        <f t="shared" si="853"/>
        <v>3-6h</v>
      </c>
      <c r="AO1156" t="str">
        <f t="shared" si="854"/>
        <v>jamais</v>
      </c>
      <c r="AP1156" t="str">
        <f t="shared" si="855"/>
        <v>pas de spectacles</v>
      </c>
      <c r="AQ1156" t="str">
        <f t="shared" si="856"/>
        <v>1/semaine</v>
      </c>
      <c r="AR1156" t="str">
        <f t="shared" si="857"/>
        <v>très souvent</v>
      </c>
      <c r="AS1156" t="str">
        <f t="shared" si="858"/>
        <v>2-4h</v>
      </c>
      <c r="AT1156" t="str">
        <f t="shared" si="859"/>
        <v>plutôt satisfaisante</v>
      </c>
      <c r="AU1156" t="str">
        <f t="shared" si="860"/>
        <v>plutôt oui</v>
      </c>
      <c r="AV1156" t="str">
        <f t="shared" si="861"/>
        <v>plutôt oui</v>
      </c>
      <c r="AW1156" t="str">
        <f t="shared" si="862"/>
        <v>tout à fait</v>
      </c>
      <c r="AX1156" t="str">
        <f t="shared" si="863"/>
        <v>tout à fait</v>
      </c>
      <c r="AY1156" t="str">
        <f t="shared" si="864"/>
        <v>tout à fait</v>
      </c>
      <c r="AZ1156" t="str">
        <f t="shared" si="865"/>
        <v>4A</v>
      </c>
      <c r="BA1156" t="str">
        <f t="shared" si="866"/>
        <v>GM</v>
      </c>
      <c r="BB1156" t="str">
        <f t="shared" si="867"/>
        <v>classique</v>
      </c>
      <c r="BC1156" t="str">
        <f t="shared" si="868"/>
        <v>non</v>
      </c>
      <c r="BD1156" t="str">
        <f t="shared" si="869"/>
        <v>post-bac</v>
      </c>
      <c r="BE1156" t="str">
        <f t="shared" si="870"/>
        <v>Fr</v>
      </c>
      <c r="BF1156" t="str">
        <f t="shared" si="871"/>
        <v>25-50%</v>
      </c>
      <c r="BG1156" t="str">
        <f t="shared" si="872"/>
        <v>0-10%</v>
      </c>
      <c r="BH1156" t="s">
        <v>423</v>
      </c>
      <c r="BI1156" t="str">
        <f t="shared" si="873"/>
        <v>1 par semestre</v>
      </c>
      <c r="BJ1156" t="s">
        <v>423</v>
      </c>
      <c r="BK1156" t="s">
        <v>431</v>
      </c>
      <c r="BL1156" t="s">
        <v>423</v>
      </c>
      <c r="BM1156" t="s">
        <v>423</v>
      </c>
      <c r="BN1156" t="s">
        <v>431</v>
      </c>
      <c r="BO1156" t="s">
        <v>423</v>
      </c>
      <c r="BP1156" t="s">
        <v>423</v>
      </c>
      <c r="BR1156" t="s">
        <v>423</v>
      </c>
      <c r="BS1156" t="s">
        <v>431</v>
      </c>
      <c r="BT1156" t="s">
        <v>423</v>
      </c>
      <c r="BU1156" t="s">
        <v>423</v>
      </c>
      <c r="BV1156" t="s">
        <v>423</v>
      </c>
      <c r="BW1156" t="s">
        <v>431</v>
      </c>
      <c r="BX1156" t="s">
        <v>423</v>
      </c>
      <c r="BY1156" t="s">
        <v>423</v>
      </c>
      <c r="BZ1156" t="s">
        <v>423</v>
      </c>
      <c r="CA1156" t="s">
        <v>432</v>
      </c>
      <c r="CB1156" t="s">
        <v>432</v>
      </c>
      <c r="CC1156" t="s">
        <v>432</v>
      </c>
      <c r="CD1156" t="s">
        <v>432</v>
      </c>
      <c r="CE1156" t="s">
        <v>423</v>
      </c>
      <c r="CF1156" t="s">
        <v>432</v>
      </c>
      <c r="CG1156" t="s">
        <v>432</v>
      </c>
      <c r="CH1156" t="s">
        <v>432</v>
      </c>
      <c r="CI1156" t="s">
        <v>432</v>
      </c>
      <c r="CJ1156" t="s">
        <v>432</v>
      </c>
      <c r="CK1156" t="s">
        <v>432</v>
      </c>
      <c r="CL1156" t="s">
        <v>432</v>
      </c>
      <c r="CM1156" t="s">
        <v>432</v>
      </c>
      <c r="CN1156" t="s">
        <v>423</v>
      </c>
      <c r="CO1156" t="s">
        <v>432</v>
      </c>
      <c r="CP1156" t="s">
        <v>432</v>
      </c>
      <c r="CQ1156" t="s">
        <v>432</v>
      </c>
      <c r="CR1156" t="s">
        <v>432</v>
      </c>
      <c r="CT1156" t="s">
        <v>432</v>
      </c>
      <c r="CU1156" t="s">
        <v>423</v>
      </c>
      <c r="CV1156" t="s">
        <v>423</v>
      </c>
      <c r="CW1156" t="s">
        <v>423</v>
      </c>
      <c r="CX1156" t="s">
        <v>431</v>
      </c>
      <c r="CY1156" t="s">
        <v>423</v>
      </c>
      <c r="CZ1156" t="s">
        <v>423</v>
      </c>
      <c r="DA1156" t="s">
        <v>431</v>
      </c>
      <c r="DB1156" t="s">
        <v>423</v>
      </c>
      <c r="DC1156" t="s">
        <v>423</v>
      </c>
      <c r="DD1156" t="s">
        <v>423</v>
      </c>
      <c r="DE1156" t="s">
        <v>431</v>
      </c>
      <c r="DF1156" t="s">
        <v>423</v>
      </c>
      <c r="DG1156" t="s">
        <v>423</v>
      </c>
      <c r="DH1156" t="s">
        <v>423</v>
      </c>
      <c r="DI1156" t="s">
        <v>423</v>
      </c>
      <c r="DJ1156" t="s">
        <v>431</v>
      </c>
      <c r="DK1156" t="s">
        <v>423</v>
      </c>
      <c r="DL1156" t="s">
        <v>423</v>
      </c>
      <c r="DM1156" t="s">
        <v>423</v>
      </c>
      <c r="DN1156" t="s">
        <v>423</v>
      </c>
      <c r="DO1156" t="s">
        <v>423</v>
      </c>
      <c r="DP1156" t="s">
        <v>431</v>
      </c>
      <c r="DQ1156" t="s">
        <v>423</v>
      </c>
      <c r="DR1156" t="s">
        <v>423</v>
      </c>
      <c r="DS1156" t="s">
        <v>423</v>
      </c>
      <c r="DT1156" t="s">
        <v>423</v>
      </c>
      <c r="DU1156" t="s">
        <v>423</v>
      </c>
      <c r="DV1156" t="s">
        <v>431</v>
      </c>
      <c r="DW1156" t="s">
        <v>423</v>
      </c>
      <c r="DX1156" t="s">
        <v>423</v>
      </c>
      <c r="DY1156" t="s">
        <v>423</v>
      </c>
      <c r="DZ1156" t="s">
        <v>423</v>
      </c>
      <c r="EA1156" t="s">
        <v>431</v>
      </c>
      <c r="EB1156" t="s">
        <v>431</v>
      </c>
      <c r="EC1156" t="s">
        <v>423</v>
      </c>
      <c r="ED1156" t="s">
        <v>423</v>
      </c>
      <c r="EE1156" t="s">
        <v>423</v>
      </c>
      <c r="EF1156" t="s">
        <v>437</v>
      </c>
      <c r="EG1156" t="s">
        <v>438</v>
      </c>
      <c r="EH1156" t="s">
        <v>434</v>
      </c>
      <c r="EI1156" t="s">
        <v>436</v>
      </c>
      <c r="EJ1156" t="s">
        <v>435</v>
      </c>
      <c r="EK1156" t="s">
        <v>433</v>
      </c>
      <c r="EL1156" t="s">
        <v>424</v>
      </c>
      <c r="EM1156" t="s">
        <v>425</v>
      </c>
      <c r="EN1156" t="s">
        <v>425</v>
      </c>
      <c r="EO1156" t="s">
        <v>428</v>
      </c>
      <c r="EP1156" t="s">
        <v>440</v>
      </c>
      <c r="EQ1156" t="s">
        <v>440</v>
      </c>
      <c r="ER1156" t="s">
        <v>429</v>
      </c>
      <c r="ES1156" t="s">
        <v>430</v>
      </c>
      <c r="ET1156" t="s">
        <v>424</v>
      </c>
      <c r="EU1156" t="s">
        <v>430</v>
      </c>
      <c r="EV1156" t="s">
        <v>425</v>
      </c>
      <c r="EW1156" t="s">
        <v>425</v>
      </c>
      <c r="EX1156" t="s">
        <v>423</v>
      </c>
      <c r="EY1156" t="s">
        <v>423</v>
      </c>
      <c r="EZ1156" t="s">
        <v>423</v>
      </c>
      <c r="FA1156" t="s">
        <v>431</v>
      </c>
      <c r="FB1156" t="s">
        <v>423</v>
      </c>
      <c r="FC1156" t="s">
        <v>423</v>
      </c>
      <c r="FD1156" t="s">
        <v>431</v>
      </c>
      <c r="FE1156" t="s">
        <v>423</v>
      </c>
      <c r="FF1156" t="s">
        <v>423</v>
      </c>
      <c r="FG1156" t="s">
        <v>423</v>
      </c>
      <c r="FH1156" t="s">
        <v>431</v>
      </c>
      <c r="FI1156" t="s">
        <v>423</v>
      </c>
      <c r="FJ1156" t="s">
        <v>423</v>
      </c>
      <c r="FK1156" t="s">
        <v>423</v>
      </c>
      <c r="FL1156" t="s">
        <v>423</v>
      </c>
      <c r="FM1156" t="s">
        <v>423</v>
      </c>
      <c r="FN1156" t="s">
        <v>431</v>
      </c>
      <c r="FO1156" t="s">
        <v>423</v>
      </c>
      <c r="FP1156" t="s">
        <v>423</v>
      </c>
      <c r="FQ1156" t="s">
        <v>431</v>
      </c>
      <c r="FR1156" t="s">
        <v>423</v>
      </c>
      <c r="FS1156" t="s">
        <v>423</v>
      </c>
      <c r="FT1156" t="s">
        <v>423</v>
      </c>
      <c r="FU1156" t="s">
        <v>423</v>
      </c>
      <c r="FV1156" t="s">
        <v>423</v>
      </c>
      <c r="FW1156" t="s">
        <v>431</v>
      </c>
      <c r="FX1156" t="s">
        <v>423</v>
      </c>
      <c r="FZ1156" t="s">
        <v>423</v>
      </c>
      <c r="GB1156" t="s">
        <v>423</v>
      </c>
      <c r="GD1156" t="s">
        <v>431</v>
      </c>
      <c r="GF1156" t="s">
        <v>431</v>
      </c>
      <c r="GG1156" t="s">
        <v>423</v>
      </c>
      <c r="GH1156" t="s">
        <v>423</v>
      </c>
      <c r="GI1156" t="s">
        <v>431</v>
      </c>
      <c r="GJ1156" t="s">
        <v>423</v>
      </c>
      <c r="GK1156" t="s">
        <v>423</v>
      </c>
      <c r="GL1156" t="s">
        <v>423</v>
      </c>
      <c r="GM1156" t="s">
        <v>431</v>
      </c>
      <c r="GN1156" t="s">
        <v>423</v>
      </c>
      <c r="GO1156" t="s">
        <v>423</v>
      </c>
      <c r="GP1156" t="s">
        <v>423</v>
      </c>
      <c r="GQ1156" t="s">
        <v>431</v>
      </c>
      <c r="GR1156" t="s">
        <v>423</v>
      </c>
      <c r="GS1156" t="s">
        <v>423</v>
      </c>
      <c r="GT1156" t="s">
        <v>423</v>
      </c>
      <c r="GU1156" t="s">
        <v>423</v>
      </c>
      <c r="GV1156" t="s">
        <v>423</v>
      </c>
      <c r="GW1156" t="s">
        <v>431</v>
      </c>
      <c r="GX1156" t="s">
        <v>423</v>
      </c>
      <c r="GY1156" t="s">
        <v>423</v>
      </c>
      <c r="GZ1156" t="s">
        <v>423</v>
      </c>
      <c r="HA1156" t="s">
        <v>423</v>
      </c>
      <c r="HB1156" t="s">
        <v>423</v>
      </c>
      <c r="HC1156" t="s">
        <v>431</v>
      </c>
      <c r="HD1156" t="s">
        <v>432</v>
      </c>
      <c r="HE1156" t="s">
        <v>432</v>
      </c>
      <c r="HF1156" t="s">
        <v>432</v>
      </c>
      <c r="HG1156" t="s">
        <v>432</v>
      </c>
      <c r="HH1156" t="s">
        <v>423</v>
      </c>
      <c r="HI1156" t="s">
        <v>423</v>
      </c>
      <c r="HJ1156" t="s">
        <v>431</v>
      </c>
      <c r="HK1156" t="s">
        <v>423</v>
      </c>
      <c r="HL1156" t="s">
        <v>423</v>
      </c>
      <c r="HM1156" t="s">
        <v>423</v>
      </c>
      <c r="HN1156" t="s">
        <v>431</v>
      </c>
      <c r="HP1156" t="s">
        <v>423</v>
      </c>
      <c r="HR1156" t="s">
        <v>423</v>
      </c>
      <c r="HT1156" t="s">
        <v>423</v>
      </c>
      <c r="HV1156" t="s">
        <v>423</v>
      </c>
      <c r="HW1156" t="s">
        <v>423</v>
      </c>
      <c r="HX1156" t="s">
        <v>431</v>
      </c>
      <c r="HY1156" t="s">
        <v>423</v>
      </c>
      <c r="HZ1156" t="s">
        <v>423</v>
      </c>
      <c r="IA1156" t="s">
        <v>423</v>
      </c>
      <c r="IB1156" t="s">
        <v>423</v>
      </c>
      <c r="IC1156" t="s">
        <v>431</v>
      </c>
      <c r="ID1156" t="s">
        <v>423</v>
      </c>
      <c r="IE1156" t="s">
        <v>423</v>
      </c>
      <c r="IF1156" t="s">
        <v>423</v>
      </c>
      <c r="IG1156" t="s">
        <v>431</v>
      </c>
      <c r="IH1156" t="s">
        <v>423</v>
      </c>
      <c r="II1156" t="s">
        <v>423</v>
      </c>
      <c r="IJ1156" t="s">
        <v>423</v>
      </c>
      <c r="IK1156" t="s">
        <v>431</v>
      </c>
      <c r="IL1156" t="s">
        <v>423</v>
      </c>
      <c r="IM1156" t="s">
        <v>423</v>
      </c>
      <c r="IN1156" t="s">
        <v>431</v>
      </c>
      <c r="IO1156" t="s">
        <v>423</v>
      </c>
      <c r="IP1156" t="s">
        <v>423</v>
      </c>
      <c r="IQ1156" t="s">
        <v>423</v>
      </c>
      <c r="IR1156" t="s">
        <v>431</v>
      </c>
      <c r="IS1156" t="s">
        <v>423</v>
      </c>
      <c r="IT1156" t="s">
        <v>423</v>
      </c>
      <c r="IU1156" t="s">
        <v>423</v>
      </c>
      <c r="IV1156" t="s">
        <v>431</v>
      </c>
      <c r="IX1156" t="s">
        <v>423</v>
      </c>
      <c r="IZ1156" t="s">
        <v>423</v>
      </c>
      <c r="JB1156" t="s">
        <v>423</v>
      </c>
      <c r="JI1156" t="s">
        <v>423</v>
      </c>
      <c r="JJ1156" t="s">
        <v>423</v>
      </c>
      <c r="JK1156" t="s">
        <v>423</v>
      </c>
      <c r="JL1156" t="s">
        <v>431</v>
      </c>
      <c r="JM1156" t="s">
        <v>423</v>
      </c>
      <c r="JN1156" t="s">
        <v>423</v>
      </c>
      <c r="JO1156" t="s">
        <v>423</v>
      </c>
      <c r="JP1156" t="s">
        <v>423</v>
      </c>
      <c r="JQ1156" t="s">
        <v>423</v>
      </c>
      <c r="JR1156" t="s">
        <v>423</v>
      </c>
      <c r="JS1156" t="s">
        <v>423</v>
      </c>
      <c r="JT1156" t="s">
        <v>423</v>
      </c>
      <c r="JU1156" t="s">
        <v>423</v>
      </c>
      <c r="JV1156" t="s">
        <v>423</v>
      </c>
      <c r="JW1156" t="s">
        <v>423</v>
      </c>
      <c r="JX1156" t="s">
        <v>423</v>
      </c>
      <c r="JY1156" t="s">
        <v>431</v>
      </c>
      <c r="JZ1156" t="s">
        <v>423</v>
      </c>
      <c r="KA1156" t="s">
        <v>423</v>
      </c>
      <c r="KB1156" t="s">
        <v>423</v>
      </c>
      <c r="KC1156" t="s">
        <v>423</v>
      </c>
      <c r="KD1156" t="s">
        <v>423</v>
      </c>
      <c r="KE1156" t="s">
        <v>423</v>
      </c>
      <c r="KF1156" t="s">
        <v>423</v>
      </c>
      <c r="KG1156" t="s">
        <v>423</v>
      </c>
      <c r="KH1156" t="s">
        <v>423</v>
      </c>
      <c r="KI1156" t="s">
        <v>423</v>
      </c>
      <c r="KJ1156" t="s">
        <v>423</v>
      </c>
      <c r="KK1156" t="s">
        <v>423</v>
      </c>
      <c r="KL1156" t="s">
        <v>423</v>
      </c>
      <c r="KM1156" t="s">
        <v>423</v>
      </c>
      <c r="KN1156" t="s">
        <v>423</v>
      </c>
      <c r="KO1156" t="s">
        <v>423</v>
      </c>
      <c r="KP1156" t="s">
        <v>423</v>
      </c>
      <c r="KQ1156" t="s">
        <v>431</v>
      </c>
      <c r="KR1156" t="s">
        <v>423</v>
      </c>
      <c r="KS1156" t="s">
        <v>423</v>
      </c>
      <c r="KT1156" t="s">
        <v>423</v>
      </c>
      <c r="KU1156" t="s">
        <v>423</v>
      </c>
      <c r="KV1156" t="s">
        <v>423</v>
      </c>
      <c r="KW1156" t="s">
        <v>431</v>
      </c>
      <c r="KY1156" t="s">
        <v>431</v>
      </c>
      <c r="KZ1156" t="s">
        <v>432</v>
      </c>
      <c r="LA1156" t="s">
        <v>432</v>
      </c>
      <c r="LB1156" t="s">
        <v>432</v>
      </c>
      <c r="LC1156" t="s">
        <v>432</v>
      </c>
      <c r="LD1156" t="s">
        <v>432</v>
      </c>
      <c r="LE1156" t="s">
        <v>432</v>
      </c>
      <c r="LF1156" t="s">
        <v>432</v>
      </c>
      <c r="LG1156" t="s">
        <v>432</v>
      </c>
      <c r="LH1156" t="s">
        <v>432</v>
      </c>
      <c r="LI1156" t="s">
        <v>432</v>
      </c>
      <c r="LK1156" t="s">
        <v>431</v>
      </c>
      <c r="LL1156" t="s">
        <v>423</v>
      </c>
      <c r="LM1156" t="s">
        <v>423</v>
      </c>
      <c r="LN1156" t="s">
        <v>423</v>
      </c>
      <c r="LO1156" t="s">
        <v>441</v>
      </c>
      <c r="LP1156" t="s">
        <v>432</v>
      </c>
      <c r="LQ1156" t="s">
        <v>432</v>
      </c>
      <c r="LR1156" t="s">
        <v>432</v>
      </c>
      <c r="LS1156" t="s">
        <v>432</v>
      </c>
      <c r="LT1156" t="s">
        <v>432</v>
      </c>
      <c r="LU1156" t="s">
        <v>423</v>
      </c>
      <c r="LV1156" t="s">
        <v>423</v>
      </c>
      <c r="LW1156" t="s">
        <v>431</v>
      </c>
      <c r="LX1156" t="s">
        <v>423</v>
      </c>
      <c r="LY1156" t="s">
        <v>423</v>
      </c>
      <c r="LZ1156" t="s">
        <v>423</v>
      </c>
      <c r="MA1156" t="s">
        <v>423</v>
      </c>
      <c r="MB1156" t="s">
        <v>431</v>
      </c>
      <c r="MC1156" t="s">
        <v>423</v>
      </c>
      <c r="MD1156" t="s">
        <v>423</v>
      </c>
      <c r="ME1156" t="s">
        <v>423</v>
      </c>
      <c r="MF1156" t="s">
        <v>423</v>
      </c>
      <c r="MG1156" t="s">
        <v>423</v>
      </c>
      <c r="MH1156" t="s">
        <v>423</v>
      </c>
      <c r="MI1156" t="s">
        <v>423</v>
      </c>
      <c r="MJ1156" t="s">
        <v>423</v>
      </c>
      <c r="MK1156" t="s">
        <v>431</v>
      </c>
      <c r="ML1156" t="s">
        <v>423</v>
      </c>
      <c r="MN1156">
        <v>388.35</v>
      </c>
      <c r="MO1156">
        <v>65.180000000000007</v>
      </c>
      <c r="NE1156">
        <v>111.91</v>
      </c>
      <c r="NT1156">
        <v>76.81</v>
      </c>
      <c r="OJ1156">
        <v>18.899999999999999</v>
      </c>
      <c r="OT1156">
        <v>115.55</v>
      </c>
    </row>
    <row r="1157" spans="1:410" ht="12.75" customHeight="1" x14ac:dyDescent="0.2">
      <c r="A1157">
        <v>1405</v>
      </c>
      <c r="B1157" t="str">
        <f t="shared" si="828"/>
        <v>5-15min</v>
      </c>
      <c r="C1157" t="str">
        <f t="shared" si="829"/>
        <v>seul</v>
      </c>
      <c r="D1157" t="str">
        <f t="shared" si="830"/>
        <v>10-20m2</v>
      </c>
      <c r="E1157" t="str">
        <f t="shared" si="831"/>
        <v>plutôt oui</v>
      </c>
      <c r="F1157" t="str">
        <f t="shared" si="832"/>
        <v>aucune</v>
      </c>
      <c r="G1157" t="str">
        <f t="shared" si="833"/>
        <v>non</v>
      </c>
      <c r="H1157" t="str">
        <f t="shared" si="834"/>
        <v>non</v>
      </c>
      <c r="I1157" t="s">
        <v>423</v>
      </c>
      <c r="J1157" t="str">
        <f t="shared" si="835"/>
        <v>souvent</v>
      </c>
      <c r="K1157" t="str">
        <f t="shared" si="836"/>
        <v>parfois</v>
      </c>
      <c r="L1157" t="str">
        <f t="shared" si="837"/>
        <v>plutôt oui</v>
      </c>
      <c r="M1157" t="str">
        <f t="shared" si="838"/>
        <v>1-2h</v>
      </c>
      <c r="N1157" t="str">
        <f t="shared" si="839"/>
        <v>2-4h</v>
      </c>
      <c r="O1157" t="str">
        <f t="shared" si="840"/>
        <v>parfois</v>
      </c>
      <c r="P1157" t="str">
        <f t="shared" si="841"/>
        <v>souvent</v>
      </c>
      <c r="Q1157" t="str">
        <f t="shared" si="842"/>
        <v>parfois</v>
      </c>
      <c r="R1157" t="s">
        <v>424</v>
      </c>
      <c r="S1157" t="s">
        <v>425</v>
      </c>
      <c r="T1157" t="s">
        <v>425</v>
      </c>
      <c r="U1157" t="s">
        <v>428</v>
      </c>
      <c r="V1157" t="s">
        <v>428</v>
      </c>
      <c r="W1157" t="s">
        <v>428</v>
      </c>
      <c r="X1157" t="s">
        <v>430</v>
      </c>
      <c r="Y1157" t="s">
        <v>424</v>
      </c>
      <c r="Z1157" t="s">
        <v>424</v>
      </c>
      <c r="AA1157" t="s">
        <v>430</v>
      </c>
      <c r="AB1157" t="s">
        <v>424</v>
      </c>
      <c r="AC1157" t="s">
        <v>424</v>
      </c>
      <c r="AD1157" t="str">
        <f t="shared" si="843"/>
        <v>2 semaines avant</v>
      </c>
      <c r="AE1157" t="str">
        <f t="shared" si="844"/>
        <v>plutôt oui</v>
      </c>
      <c r="AF1157" t="str">
        <f t="shared" si="845"/>
        <v>moyennes</v>
      </c>
      <c r="AG1157" t="str">
        <f t="shared" si="846"/>
        <v>parfois</v>
      </c>
      <c r="AH1157" t="str">
        <f t="shared" si="847"/>
        <v>régulièrement</v>
      </c>
      <c r="AI1157" t="str">
        <f t="shared" si="848"/>
        <v>parfois</v>
      </c>
      <c r="AJ1157" t="str">
        <f t="shared" si="849"/>
        <v>souvent</v>
      </c>
      <c r="AK1157" t="str">
        <f t="shared" si="850"/>
        <v>non</v>
      </c>
      <c r="AL1157" t="str">
        <f t="shared" si="851"/>
        <v>pas d'asso</v>
      </c>
      <c r="AM1157" t="str">
        <f t="shared" si="852"/>
        <v>pas d'asso</v>
      </c>
      <c r="AN1157" t="str">
        <f t="shared" si="853"/>
        <v>1-3h</v>
      </c>
      <c r="AO1157" t="str">
        <f t="shared" si="854"/>
        <v>rarement</v>
      </c>
      <c r="AP1157" t="str">
        <f t="shared" si="855"/>
        <v>plutôt non</v>
      </c>
      <c r="AQ1157" t="str">
        <f t="shared" si="856"/>
        <v>jamais</v>
      </c>
      <c r="AR1157" t="str">
        <f t="shared" si="857"/>
        <v>parfois</v>
      </c>
      <c r="AS1157" t="str">
        <f t="shared" si="858"/>
        <v>4-6h</v>
      </c>
      <c r="AT1157" t="str">
        <f t="shared" si="859"/>
        <v>plutôt insatisfaisante</v>
      </c>
      <c r="AU1157" t="str">
        <f t="shared" si="860"/>
        <v>plutôt non</v>
      </c>
      <c r="AV1157" t="str">
        <f t="shared" si="861"/>
        <v>plutôt oui</v>
      </c>
      <c r="AW1157" t="str">
        <f t="shared" si="862"/>
        <v>plutôt non</v>
      </c>
      <c r="AX1157" t="str">
        <f t="shared" si="863"/>
        <v>plutôt oui</v>
      </c>
      <c r="AY1157" t="str">
        <f t="shared" si="864"/>
        <v>plutôt oui</v>
      </c>
      <c r="AZ1157" t="str">
        <f t="shared" si="865"/>
        <v>4A</v>
      </c>
      <c r="BA1157" t="str">
        <f t="shared" si="866"/>
        <v>GM</v>
      </c>
      <c r="BB1157" t="str">
        <f t="shared" si="867"/>
        <v>classique</v>
      </c>
      <c r="BC1157" t="str">
        <f t="shared" si="868"/>
        <v>oui</v>
      </c>
      <c r="BD1157" t="str">
        <f t="shared" si="869"/>
        <v>3A</v>
      </c>
      <c r="BE1157" t="str">
        <f t="shared" si="870"/>
        <v>etranger</v>
      </c>
      <c r="BF1157" t="str">
        <f t="shared" si="871"/>
        <v>pas de classement</v>
      </c>
      <c r="BG1157" t="str">
        <f t="shared" si="872"/>
        <v>10-25%</v>
      </c>
      <c r="BH1157" t="s">
        <v>423</v>
      </c>
      <c r="BI1157" t="str">
        <f t="shared" si="873"/>
        <v>1 par semestre</v>
      </c>
      <c r="BJ1157" t="s">
        <v>423</v>
      </c>
      <c r="BK1157" t="s">
        <v>431</v>
      </c>
      <c r="BL1157" t="s">
        <v>423</v>
      </c>
      <c r="BM1157" t="s">
        <v>423</v>
      </c>
      <c r="BN1157" t="s">
        <v>431</v>
      </c>
      <c r="BO1157" t="s">
        <v>423</v>
      </c>
      <c r="BP1157" t="s">
        <v>423</v>
      </c>
      <c r="BR1157" t="s">
        <v>423</v>
      </c>
      <c r="BS1157" t="s">
        <v>431</v>
      </c>
      <c r="BT1157" t="s">
        <v>423</v>
      </c>
      <c r="BU1157" t="s">
        <v>423</v>
      </c>
      <c r="BV1157" t="s">
        <v>423</v>
      </c>
      <c r="BW1157" t="s">
        <v>431</v>
      </c>
      <c r="BX1157" t="s">
        <v>423</v>
      </c>
      <c r="BY1157" t="s">
        <v>423</v>
      </c>
      <c r="BZ1157" t="s">
        <v>423</v>
      </c>
      <c r="CA1157" t="s">
        <v>432</v>
      </c>
      <c r="CB1157" t="s">
        <v>432</v>
      </c>
      <c r="CC1157" t="s">
        <v>432</v>
      </c>
      <c r="CD1157" t="s">
        <v>432</v>
      </c>
      <c r="CE1157" t="s">
        <v>423</v>
      </c>
      <c r="CF1157" t="s">
        <v>432</v>
      </c>
      <c r="CG1157" t="s">
        <v>432</v>
      </c>
      <c r="CH1157" t="s">
        <v>432</v>
      </c>
      <c r="CI1157" t="s">
        <v>432</v>
      </c>
      <c r="CJ1157" t="s">
        <v>432</v>
      </c>
      <c r="CK1157" t="s">
        <v>432</v>
      </c>
      <c r="CL1157" t="s">
        <v>432</v>
      </c>
      <c r="CM1157" t="s">
        <v>432</v>
      </c>
      <c r="CN1157" t="s">
        <v>423</v>
      </c>
      <c r="CO1157" t="s">
        <v>432</v>
      </c>
      <c r="CP1157" t="s">
        <v>432</v>
      </c>
      <c r="CQ1157" t="s">
        <v>432</v>
      </c>
      <c r="CR1157" t="s">
        <v>432</v>
      </c>
      <c r="CT1157" t="s">
        <v>432</v>
      </c>
      <c r="CU1157" t="s">
        <v>423</v>
      </c>
      <c r="CV1157" t="s">
        <v>423</v>
      </c>
      <c r="CW1157" t="s">
        <v>431</v>
      </c>
      <c r="CX1157" t="s">
        <v>423</v>
      </c>
      <c r="CY1157" t="s">
        <v>423</v>
      </c>
      <c r="CZ1157" t="s">
        <v>423</v>
      </c>
      <c r="DA1157" t="s">
        <v>423</v>
      </c>
      <c r="DB1157" t="s">
        <v>431</v>
      </c>
      <c r="DC1157" t="s">
        <v>423</v>
      </c>
      <c r="DD1157" t="s">
        <v>423</v>
      </c>
      <c r="DE1157" t="s">
        <v>431</v>
      </c>
      <c r="DF1157" t="s">
        <v>423</v>
      </c>
      <c r="DG1157" t="s">
        <v>423</v>
      </c>
      <c r="DH1157" t="s">
        <v>423</v>
      </c>
      <c r="DI1157" t="s">
        <v>423</v>
      </c>
      <c r="DJ1157" t="s">
        <v>431</v>
      </c>
      <c r="DK1157" t="s">
        <v>423</v>
      </c>
      <c r="DL1157" t="s">
        <v>423</v>
      </c>
      <c r="DM1157" t="s">
        <v>423</v>
      </c>
      <c r="DN1157" t="s">
        <v>423</v>
      </c>
      <c r="DO1157" t="s">
        <v>423</v>
      </c>
      <c r="DP1157" t="s">
        <v>431</v>
      </c>
      <c r="DQ1157" t="s">
        <v>423</v>
      </c>
      <c r="DR1157" t="s">
        <v>423</v>
      </c>
      <c r="DS1157" t="s">
        <v>423</v>
      </c>
      <c r="DT1157" t="s">
        <v>423</v>
      </c>
      <c r="DU1157" t="s">
        <v>423</v>
      </c>
      <c r="DV1157" t="s">
        <v>431</v>
      </c>
      <c r="DW1157" t="s">
        <v>423</v>
      </c>
      <c r="DX1157" t="s">
        <v>423</v>
      </c>
      <c r="DY1157" t="s">
        <v>431</v>
      </c>
      <c r="DZ1157" t="s">
        <v>423</v>
      </c>
      <c r="EA1157" t="s">
        <v>423</v>
      </c>
      <c r="EB1157" t="s">
        <v>423</v>
      </c>
      <c r="EC1157" t="s">
        <v>423</v>
      </c>
      <c r="ED1157" t="s">
        <v>431</v>
      </c>
      <c r="EE1157" t="s">
        <v>423</v>
      </c>
      <c r="EF1157" t="s">
        <v>438</v>
      </c>
      <c r="EG1157" t="s">
        <v>437</v>
      </c>
      <c r="EH1157" t="s">
        <v>435</v>
      </c>
      <c r="EI1157" t="s">
        <v>433</v>
      </c>
      <c r="EJ1157" t="s">
        <v>434</v>
      </c>
      <c r="EK1157" t="s">
        <v>436</v>
      </c>
      <c r="EL1157" t="s">
        <v>424</v>
      </c>
      <c r="EM1157" t="s">
        <v>425</v>
      </c>
      <c r="EN1157" t="s">
        <v>425</v>
      </c>
      <c r="EO1157" t="s">
        <v>428</v>
      </c>
      <c r="EP1157" t="s">
        <v>428</v>
      </c>
      <c r="EQ1157" t="s">
        <v>428</v>
      </c>
      <c r="ER1157" t="s">
        <v>430</v>
      </c>
      <c r="ES1157" t="s">
        <v>424</v>
      </c>
      <c r="ET1157" t="s">
        <v>424</v>
      </c>
      <c r="EU1157" t="s">
        <v>430</v>
      </c>
      <c r="EV1157" t="s">
        <v>424</v>
      </c>
      <c r="EW1157" t="s">
        <v>424</v>
      </c>
      <c r="EX1157" t="s">
        <v>423</v>
      </c>
      <c r="EY1157" t="s">
        <v>423</v>
      </c>
      <c r="EZ1157" t="s">
        <v>431</v>
      </c>
      <c r="FA1157" t="s">
        <v>423</v>
      </c>
      <c r="FB1157" t="s">
        <v>423</v>
      </c>
      <c r="FC1157" t="s">
        <v>423</v>
      </c>
      <c r="FD1157" t="s">
        <v>423</v>
      </c>
      <c r="FE1157" t="s">
        <v>431</v>
      </c>
      <c r="FF1157" t="s">
        <v>423</v>
      </c>
      <c r="FG1157" t="s">
        <v>423</v>
      </c>
      <c r="FH1157" t="s">
        <v>423</v>
      </c>
      <c r="FI1157" t="s">
        <v>423</v>
      </c>
      <c r="FJ1157" t="s">
        <v>431</v>
      </c>
      <c r="FK1157" t="s">
        <v>423</v>
      </c>
      <c r="FL1157" t="s">
        <v>423</v>
      </c>
      <c r="FM1157" t="s">
        <v>423</v>
      </c>
      <c r="FN1157" t="s">
        <v>431</v>
      </c>
      <c r="FO1157" t="s">
        <v>423</v>
      </c>
      <c r="FP1157" t="s">
        <v>423</v>
      </c>
      <c r="FQ1157" t="s">
        <v>431</v>
      </c>
      <c r="FR1157" t="s">
        <v>423</v>
      </c>
      <c r="FS1157" t="s">
        <v>423</v>
      </c>
      <c r="FT1157" t="s">
        <v>423</v>
      </c>
      <c r="FU1157" t="s">
        <v>423</v>
      </c>
      <c r="FV1157" t="s">
        <v>431</v>
      </c>
      <c r="FW1157" t="s">
        <v>423</v>
      </c>
      <c r="FX1157" t="s">
        <v>423</v>
      </c>
      <c r="FZ1157" t="s">
        <v>431</v>
      </c>
      <c r="GB1157" t="s">
        <v>423</v>
      </c>
      <c r="GD1157" t="s">
        <v>423</v>
      </c>
      <c r="GF1157" t="s">
        <v>423</v>
      </c>
      <c r="GG1157" t="s">
        <v>432</v>
      </c>
      <c r="GH1157" t="s">
        <v>432</v>
      </c>
      <c r="GI1157" t="s">
        <v>432</v>
      </c>
      <c r="GJ1157" t="s">
        <v>432</v>
      </c>
      <c r="GK1157" t="s">
        <v>432</v>
      </c>
      <c r="GL1157" t="s">
        <v>432</v>
      </c>
      <c r="GM1157" t="s">
        <v>432</v>
      </c>
      <c r="GN1157" t="s">
        <v>432</v>
      </c>
      <c r="GO1157" t="s">
        <v>432</v>
      </c>
      <c r="GP1157" t="s">
        <v>432</v>
      </c>
      <c r="GQ1157" t="s">
        <v>432</v>
      </c>
      <c r="GR1157" t="s">
        <v>432</v>
      </c>
      <c r="GS1157" t="s">
        <v>432</v>
      </c>
      <c r="GT1157" t="s">
        <v>432</v>
      </c>
      <c r="GU1157" t="s">
        <v>423</v>
      </c>
      <c r="GV1157" t="s">
        <v>423</v>
      </c>
      <c r="GW1157" t="s">
        <v>423</v>
      </c>
      <c r="GX1157" t="s">
        <v>431</v>
      </c>
      <c r="GY1157" t="s">
        <v>423</v>
      </c>
      <c r="GZ1157" t="s">
        <v>423</v>
      </c>
      <c r="HA1157" t="s">
        <v>423</v>
      </c>
      <c r="HB1157" t="s">
        <v>431</v>
      </c>
      <c r="HC1157" t="s">
        <v>423</v>
      </c>
      <c r="HD1157" t="s">
        <v>423</v>
      </c>
      <c r="HE1157" t="s">
        <v>423</v>
      </c>
      <c r="HF1157" t="s">
        <v>431</v>
      </c>
      <c r="HG1157" t="s">
        <v>423</v>
      </c>
      <c r="HH1157" t="s">
        <v>423</v>
      </c>
      <c r="HI1157" t="s">
        <v>423</v>
      </c>
      <c r="HJ1157" t="s">
        <v>423</v>
      </c>
      <c r="HK1157" t="s">
        <v>423</v>
      </c>
      <c r="HL1157" t="s">
        <v>423</v>
      </c>
      <c r="HM1157" t="s">
        <v>431</v>
      </c>
      <c r="HN1157" t="s">
        <v>423</v>
      </c>
      <c r="HP1157" t="s">
        <v>423</v>
      </c>
      <c r="HR1157" t="s">
        <v>431</v>
      </c>
      <c r="HT1157" t="s">
        <v>423</v>
      </c>
      <c r="HV1157" t="s">
        <v>423</v>
      </c>
      <c r="HW1157" t="s">
        <v>423</v>
      </c>
      <c r="HX1157" t="s">
        <v>423</v>
      </c>
      <c r="HY1157" t="s">
        <v>431</v>
      </c>
      <c r="HZ1157" t="s">
        <v>423</v>
      </c>
      <c r="IA1157" t="s">
        <v>423</v>
      </c>
      <c r="IB1157" t="s">
        <v>423</v>
      </c>
      <c r="IC1157" t="s">
        <v>423</v>
      </c>
      <c r="ID1157" t="s">
        <v>431</v>
      </c>
      <c r="IE1157" t="s">
        <v>423</v>
      </c>
      <c r="IF1157" t="s">
        <v>423</v>
      </c>
      <c r="IG1157" t="s">
        <v>423</v>
      </c>
      <c r="IH1157" t="s">
        <v>431</v>
      </c>
      <c r="II1157" t="s">
        <v>423</v>
      </c>
      <c r="IJ1157" t="s">
        <v>423</v>
      </c>
      <c r="IK1157" t="s">
        <v>431</v>
      </c>
      <c r="IL1157" t="s">
        <v>423</v>
      </c>
      <c r="IM1157" t="s">
        <v>423</v>
      </c>
      <c r="IN1157" t="s">
        <v>423</v>
      </c>
      <c r="IO1157" t="s">
        <v>423</v>
      </c>
      <c r="IP1157" t="s">
        <v>431</v>
      </c>
      <c r="IQ1157" t="s">
        <v>423</v>
      </c>
      <c r="IR1157" t="s">
        <v>423</v>
      </c>
      <c r="IS1157" t="s">
        <v>431</v>
      </c>
      <c r="IT1157" t="s">
        <v>423</v>
      </c>
      <c r="IU1157" t="s">
        <v>423</v>
      </c>
      <c r="IV1157" t="s">
        <v>423</v>
      </c>
      <c r="IX1157" t="s">
        <v>431</v>
      </c>
      <c r="IZ1157" t="s">
        <v>423</v>
      </c>
      <c r="JB1157" t="s">
        <v>423</v>
      </c>
      <c r="JI1157" t="s">
        <v>423</v>
      </c>
      <c r="JJ1157" t="s">
        <v>423</v>
      </c>
      <c r="JK1157" t="s">
        <v>423</v>
      </c>
      <c r="JL1157" t="s">
        <v>431</v>
      </c>
      <c r="JM1157" t="s">
        <v>423</v>
      </c>
      <c r="JN1157" t="s">
        <v>423</v>
      </c>
      <c r="JO1157" t="s">
        <v>423</v>
      </c>
      <c r="JP1157" t="s">
        <v>423</v>
      </c>
      <c r="JQ1157" t="s">
        <v>423</v>
      </c>
      <c r="JR1157" t="s">
        <v>423</v>
      </c>
      <c r="JS1157" t="s">
        <v>423</v>
      </c>
      <c r="JT1157" t="s">
        <v>423</v>
      </c>
      <c r="JU1157" t="s">
        <v>423</v>
      </c>
      <c r="JV1157" t="s">
        <v>423</v>
      </c>
      <c r="JW1157" t="s">
        <v>423</v>
      </c>
      <c r="JX1157" t="s">
        <v>423</v>
      </c>
      <c r="JY1157" t="s">
        <v>431</v>
      </c>
      <c r="JZ1157" t="s">
        <v>423</v>
      </c>
      <c r="KA1157" t="s">
        <v>423</v>
      </c>
      <c r="KB1157" t="s">
        <v>423</v>
      </c>
      <c r="KC1157" t="s">
        <v>423</v>
      </c>
      <c r="KD1157" t="s">
        <v>423</v>
      </c>
      <c r="KE1157" t="s">
        <v>423</v>
      </c>
      <c r="KF1157" t="s">
        <v>423</v>
      </c>
      <c r="KG1157" t="s">
        <v>423</v>
      </c>
      <c r="KH1157" t="s">
        <v>423</v>
      </c>
      <c r="KI1157" t="s">
        <v>423</v>
      </c>
      <c r="KJ1157" t="s">
        <v>423</v>
      </c>
      <c r="KK1157" t="s">
        <v>423</v>
      </c>
      <c r="KL1157" t="s">
        <v>423</v>
      </c>
      <c r="KM1157" t="s">
        <v>423</v>
      </c>
      <c r="KN1157" t="s">
        <v>423</v>
      </c>
      <c r="KO1157" t="s">
        <v>423</v>
      </c>
      <c r="KP1157" t="s">
        <v>423</v>
      </c>
      <c r="KQ1157" t="s">
        <v>431</v>
      </c>
      <c r="KR1157" t="s">
        <v>423</v>
      </c>
      <c r="KS1157" t="s">
        <v>423</v>
      </c>
      <c r="KT1157" t="s">
        <v>423</v>
      </c>
      <c r="KU1157" t="s">
        <v>423</v>
      </c>
      <c r="KV1157" t="s">
        <v>431</v>
      </c>
      <c r="KW1157" t="s">
        <v>423</v>
      </c>
      <c r="KY1157" t="s">
        <v>423</v>
      </c>
      <c r="KZ1157" t="s">
        <v>423</v>
      </c>
      <c r="LA1157" t="s">
        <v>423</v>
      </c>
      <c r="LB1157" t="s">
        <v>431</v>
      </c>
      <c r="LC1157" t="s">
        <v>423</v>
      </c>
      <c r="LD1157" t="s">
        <v>423</v>
      </c>
      <c r="LE1157" t="s">
        <v>423</v>
      </c>
      <c r="LF1157" t="s">
        <v>431</v>
      </c>
      <c r="LG1157" t="s">
        <v>423</v>
      </c>
      <c r="LH1157" t="s">
        <v>423</v>
      </c>
      <c r="LI1157" t="s">
        <v>423</v>
      </c>
      <c r="LK1157" t="s">
        <v>423</v>
      </c>
      <c r="LL1157" t="s">
        <v>423</v>
      </c>
      <c r="LM1157" t="s">
        <v>423</v>
      </c>
      <c r="LN1157" t="s">
        <v>431</v>
      </c>
      <c r="LO1157" t="s">
        <v>3873</v>
      </c>
      <c r="LP1157" t="s">
        <v>432</v>
      </c>
      <c r="LQ1157" t="s">
        <v>432</v>
      </c>
      <c r="LR1157" t="s">
        <v>432</v>
      </c>
      <c r="LS1157" t="s">
        <v>432</v>
      </c>
      <c r="LT1157" t="s">
        <v>432</v>
      </c>
      <c r="LU1157" t="s">
        <v>432</v>
      </c>
      <c r="LV1157" t="s">
        <v>432</v>
      </c>
      <c r="LW1157" t="s">
        <v>432</v>
      </c>
      <c r="LX1157" t="s">
        <v>432</v>
      </c>
      <c r="LY1157" t="s">
        <v>432</v>
      </c>
      <c r="LZ1157" t="s">
        <v>432</v>
      </c>
      <c r="MA1157" t="s">
        <v>432</v>
      </c>
      <c r="MB1157" t="s">
        <v>423</v>
      </c>
      <c r="MC1157" t="s">
        <v>431</v>
      </c>
      <c r="MD1157" t="s">
        <v>423</v>
      </c>
      <c r="ME1157" t="s">
        <v>423</v>
      </c>
      <c r="MF1157" t="s">
        <v>423</v>
      </c>
      <c r="MG1157" t="s">
        <v>423</v>
      </c>
      <c r="MH1157" t="s">
        <v>423</v>
      </c>
      <c r="MI1157" t="s">
        <v>423</v>
      </c>
      <c r="MJ1157" t="s">
        <v>423</v>
      </c>
      <c r="MK1157" t="s">
        <v>431</v>
      </c>
      <c r="ML1157" t="s">
        <v>423</v>
      </c>
      <c r="MN1157">
        <v>427.95</v>
      </c>
      <c r="MO1157">
        <v>65.209999999999994</v>
      </c>
      <c r="NE1157">
        <v>149.51</v>
      </c>
      <c r="NT1157">
        <v>77.92</v>
      </c>
      <c r="OJ1157">
        <v>33.92</v>
      </c>
      <c r="OT1157">
        <v>101.39</v>
      </c>
    </row>
    <row r="1158" spans="1:410" ht="12.75" customHeight="1" x14ac:dyDescent="0.2">
      <c r="A1158">
        <v>1406</v>
      </c>
      <c r="B1158" t="str">
        <f t="shared" si="828"/>
        <v>5-15min</v>
      </c>
      <c r="C1158" t="str">
        <f t="shared" si="829"/>
        <v>seul</v>
      </c>
      <c r="D1158" t="str">
        <f t="shared" si="830"/>
        <v>20-30m2</v>
      </c>
      <c r="E1158" t="str">
        <f t="shared" si="831"/>
        <v>tout à fait</v>
      </c>
      <c r="F1158" t="str">
        <f t="shared" si="832"/>
        <v>aucune</v>
      </c>
      <c r="G1158" t="str">
        <f t="shared" si="833"/>
        <v>non</v>
      </c>
      <c r="H1158" t="str">
        <f t="shared" si="834"/>
        <v>non</v>
      </c>
      <c r="I1158" t="s">
        <v>423</v>
      </c>
      <c r="J1158" t="str">
        <f t="shared" si="835"/>
        <v>souvent</v>
      </c>
      <c r="K1158" t="str">
        <f t="shared" si="836"/>
        <v>parfois</v>
      </c>
      <c r="L1158" t="str">
        <f t="shared" si="837"/>
        <v>plutôt non</v>
      </c>
      <c r="M1158" t="str">
        <f t="shared" si="838"/>
        <v>1-2h</v>
      </c>
      <c r="N1158" t="str">
        <f t="shared" si="839"/>
        <v>1-2h</v>
      </c>
      <c r="O1158" t="str">
        <f t="shared" si="840"/>
        <v>souvent</v>
      </c>
      <c r="P1158" t="str">
        <f t="shared" si="841"/>
        <v>jamais</v>
      </c>
      <c r="Q1158" t="str">
        <f t="shared" si="842"/>
        <v>toujours</v>
      </c>
      <c r="R1158" t="s">
        <v>424</v>
      </c>
      <c r="S1158" t="s">
        <v>425</v>
      </c>
      <c r="T1158" t="s">
        <v>425</v>
      </c>
      <c r="U1158" t="s">
        <v>428</v>
      </c>
      <c r="V1158" t="s">
        <v>428</v>
      </c>
      <c r="W1158" t="s">
        <v>440</v>
      </c>
      <c r="X1158" t="s">
        <v>429</v>
      </c>
      <c r="Y1158" t="s">
        <v>430</v>
      </c>
      <c r="Z1158" t="s">
        <v>424</v>
      </c>
      <c r="AA1158" t="s">
        <v>430</v>
      </c>
      <c r="AB1158" t="s">
        <v>424</v>
      </c>
      <c r="AC1158" t="s">
        <v>425</v>
      </c>
      <c r="AD1158" t="str">
        <f t="shared" si="843"/>
        <v>1 semaine avant</v>
      </c>
      <c r="AE1158" t="str">
        <f t="shared" si="844"/>
        <v>plutôt oui</v>
      </c>
      <c r="AF1158" t="str">
        <f t="shared" si="845"/>
        <v>très bonnes</v>
      </c>
      <c r="AG1158" t="str">
        <f t="shared" si="846"/>
        <v>régulièrement</v>
      </c>
      <c r="AH1158" t="str">
        <f t="shared" si="847"/>
        <v>très souvent</v>
      </c>
      <c r="AI1158" t="str">
        <f t="shared" si="848"/>
        <v>régulièrement</v>
      </c>
      <c r="AJ1158" t="str">
        <f t="shared" si="849"/>
        <v>jamais</v>
      </c>
      <c r="AK1158" t="str">
        <f t="shared" si="850"/>
        <v>1-5h</v>
      </c>
      <c r="AL1158" t="str">
        <f t="shared" si="851"/>
        <v>plutôt oui</v>
      </c>
      <c r="AM1158" t="str">
        <f t="shared" si="852"/>
        <v>plutôt non</v>
      </c>
      <c r="AN1158" t="str">
        <f t="shared" si="853"/>
        <v>0-1h</v>
      </c>
      <c r="AO1158" t="str">
        <f t="shared" si="854"/>
        <v>jamais</v>
      </c>
      <c r="AP1158" t="str">
        <f t="shared" si="855"/>
        <v>pas de spectacles</v>
      </c>
      <c r="AQ1158" t="str">
        <f t="shared" si="856"/>
        <v>plusieurs fois/semaine</v>
      </c>
      <c r="AR1158" t="str">
        <f t="shared" si="857"/>
        <v>très souvent</v>
      </c>
      <c r="AS1158" t="str">
        <f t="shared" si="858"/>
        <v>6-8h</v>
      </c>
      <c r="AT1158" t="str">
        <f t="shared" si="859"/>
        <v>plutôt satisfaisante</v>
      </c>
      <c r="AU1158" t="str">
        <f t="shared" si="860"/>
        <v>tout à fait</v>
      </c>
      <c r="AV1158" t="str">
        <f t="shared" si="861"/>
        <v>plutôt oui</v>
      </c>
      <c r="AW1158" t="str">
        <f t="shared" si="862"/>
        <v>tout à fait</v>
      </c>
      <c r="AX1158" t="str">
        <f t="shared" si="863"/>
        <v>tout à fait</v>
      </c>
      <c r="AY1158" t="str">
        <f t="shared" si="864"/>
        <v>plutôt oui</v>
      </c>
      <c r="AZ1158" t="str">
        <f t="shared" si="865"/>
        <v>4A</v>
      </c>
      <c r="BA1158" t="str">
        <f t="shared" si="866"/>
        <v>GM</v>
      </c>
      <c r="BB1158" t="str">
        <f t="shared" si="867"/>
        <v>classique</v>
      </c>
      <c r="BC1158" t="str">
        <f t="shared" si="868"/>
        <v>non</v>
      </c>
      <c r="BD1158" t="str">
        <f t="shared" si="869"/>
        <v>3A</v>
      </c>
      <c r="BE1158" t="str">
        <f t="shared" si="870"/>
        <v>Fr</v>
      </c>
      <c r="BF1158" t="str">
        <f t="shared" si="871"/>
        <v>pas de classement</v>
      </c>
      <c r="BG1158" t="str">
        <f t="shared" si="872"/>
        <v>50-75%</v>
      </c>
      <c r="BH1158" t="s">
        <v>423</v>
      </c>
      <c r="BI1158" t="str">
        <f t="shared" si="873"/>
        <v>aucun</v>
      </c>
      <c r="BJ1158" t="s">
        <v>423</v>
      </c>
      <c r="BK1158" t="s">
        <v>431</v>
      </c>
      <c r="BL1158" t="s">
        <v>423</v>
      </c>
      <c r="BM1158" t="s">
        <v>423</v>
      </c>
      <c r="BN1158" t="s">
        <v>431</v>
      </c>
      <c r="BO1158" t="s">
        <v>423</v>
      </c>
      <c r="BP1158" t="s">
        <v>423</v>
      </c>
      <c r="BR1158" t="s">
        <v>423</v>
      </c>
      <c r="BS1158" t="s">
        <v>423</v>
      </c>
      <c r="BT1158" t="s">
        <v>431</v>
      </c>
      <c r="BU1158" t="s">
        <v>423</v>
      </c>
      <c r="BV1158" t="s">
        <v>431</v>
      </c>
      <c r="BW1158" t="s">
        <v>423</v>
      </c>
      <c r="BX1158" t="s">
        <v>423</v>
      </c>
      <c r="BY1158" t="s">
        <v>423</v>
      </c>
      <c r="BZ1158" t="s">
        <v>423</v>
      </c>
      <c r="CA1158" t="s">
        <v>432</v>
      </c>
      <c r="CB1158" t="s">
        <v>432</v>
      </c>
      <c r="CC1158" t="s">
        <v>432</v>
      </c>
      <c r="CD1158" t="s">
        <v>432</v>
      </c>
      <c r="CE1158" t="s">
        <v>423</v>
      </c>
      <c r="CF1158" t="s">
        <v>432</v>
      </c>
      <c r="CG1158" t="s">
        <v>432</v>
      </c>
      <c r="CH1158" t="s">
        <v>432</v>
      </c>
      <c r="CI1158" t="s">
        <v>432</v>
      </c>
      <c r="CJ1158" t="s">
        <v>432</v>
      </c>
      <c r="CK1158" t="s">
        <v>432</v>
      </c>
      <c r="CL1158" t="s">
        <v>432</v>
      </c>
      <c r="CM1158" t="s">
        <v>432</v>
      </c>
      <c r="CN1158" t="s">
        <v>423</v>
      </c>
      <c r="CO1158" t="s">
        <v>432</v>
      </c>
      <c r="CP1158" t="s">
        <v>432</v>
      </c>
      <c r="CQ1158" t="s">
        <v>432</v>
      </c>
      <c r="CR1158" t="s">
        <v>432</v>
      </c>
      <c r="CT1158" t="s">
        <v>432</v>
      </c>
      <c r="CU1158" t="s">
        <v>423</v>
      </c>
      <c r="CV1158" t="s">
        <v>423</v>
      </c>
      <c r="CW1158" t="s">
        <v>431</v>
      </c>
      <c r="CX1158" t="s">
        <v>423</v>
      </c>
      <c r="CY1158" t="s">
        <v>423</v>
      </c>
      <c r="CZ1158" t="s">
        <v>423</v>
      </c>
      <c r="DA1158" t="s">
        <v>423</v>
      </c>
      <c r="DB1158" t="s">
        <v>431</v>
      </c>
      <c r="DC1158" t="s">
        <v>423</v>
      </c>
      <c r="DD1158" t="s">
        <v>423</v>
      </c>
      <c r="DE1158" t="s">
        <v>423</v>
      </c>
      <c r="DF1158" t="s">
        <v>431</v>
      </c>
      <c r="DG1158" t="s">
        <v>423</v>
      </c>
      <c r="DH1158" t="s">
        <v>423</v>
      </c>
      <c r="DI1158" t="s">
        <v>423</v>
      </c>
      <c r="DJ1158" t="s">
        <v>431</v>
      </c>
      <c r="DK1158" t="s">
        <v>423</v>
      </c>
      <c r="DL1158" t="s">
        <v>423</v>
      </c>
      <c r="DM1158" t="s">
        <v>423</v>
      </c>
      <c r="DN1158" t="s">
        <v>423</v>
      </c>
      <c r="DO1158" t="s">
        <v>423</v>
      </c>
      <c r="DP1158" t="s">
        <v>423</v>
      </c>
      <c r="DQ1158" t="s">
        <v>431</v>
      </c>
      <c r="DR1158" t="s">
        <v>423</v>
      </c>
      <c r="DS1158" t="s">
        <v>423</v>
      </c>
      <c r="DT1158" t="s">
        <v>423</v>
      </c>
      <c r="DU1158" t="s">
        <v>431</v>
      </c>
      <c r="DV1158" t="s">
        <v>423</v>
      </c>
      <c r="DW1158" t="s">
        <v>423</v>
      </c>
      <c r="DX1158" t="s">
        <v>423</v>
      </c>
      <c r="DY1158" t="s">
        <v>423</v>
      </c>
      <c r="DZ1158" t="s">
        <v>423</v>
      </c>
      <c r="EA1158" t="s">
        <v>431</v>
      </c>
      <c r="EB1158" t="s">
        <v>431</v>
      </c>
      <c r="EC1158" t="s">
        <v>423</v>
      </c>
      <c r="ED1158" t="s">
        <v>423</v>
      </c>
      <c r="EE1158" t="s">
        <v>423</v>
      </c>
      <c r="EF1158" t="s">
        <v>437</v>
      </c>
      <c r="EG1158" t="s">
        <v>434</v>
      </c>
      <c r="EH1158" t="s">
        <v>438</v>
      </c>
      <c r="EI1158" t="s">
        <v>436</v>
      </c>
      <c r="EJ1158" t="s">
        <v>433</v>
      </c>
      <c r="EK1158" t="s">
        <v>435</v>
      </c>
      <c r="EL1158" t="s">
        <v>424</v>
      </c>
      <c r="EM1158" t="s">
        <v>425</v>
      </c>
      <c r="EN1158" t="s">
        <v>425</v>
      </c>
      <c r="EO1158" t="s">
        <v>428</v>
      </c>
      <c r="EP1158" t="s">
        <v>428</v>
      </c>
      <c r="EQ1158" t="s">
        <v>440</v>
      </c>
      <c r="ER1158" t="s">
        <v>429</v>
      </c>
      <c r="ES1158" t="s">
        <v>430</v>
      </c>
      <c r="ET1158" t="s">
        <v>424</v>
      </c>
      <c r="EU1158" t="s">
        <v>430</v>
      </c>
      <c r="EV1158" t="s">
        <v>424</v>
      </c>
      <c r="EW1158" t="s">
        <v>425</v>
      </c>
      <c r="EX1158" t="s">
        <v>423</v>
      </c>
      <c r="EY1158" t="s">
        <v>423</v>
      </c>
      <c r="EZ1158" t="s">
        <v>423</v>
      </c>
      <c r="FA1158" t="s">
        <v>431</v>
      </c>
      <c r="FB1158" t="s">
        <v>423</v>
      </c>
      <c r="FC1158" t="s">
        <v>423</v>
      </c>
      <c r="FD1158" t="s">
        <v>423</v>
      </c>
      <c r="FE1158" t="s">
        <v>431</v>
      </c>
      <c r="FF1158" t="s">
        <v>423</v>
      </c>
      <c r="FG1158" t="s">
        <v>423</v>
      </c>
      <c r="FH1158" t="s">
        <v>431</v>
      </c>
      <c r="FI1158" t="s">
        <v>423</v>
      </c>
      <c r="FJ1158" t="s">
        <v>423</v>
      </c>
      <c r="FK1158" t="s">
        <v>423</v>
      </c>
      <c r="FL1158" t="s">
        <v>423</v>
      </c>
      <c r="FM1158" t="s">
        <v>431</v>
      </c>
      <c r="FN1158" t="s">
        <v>423</v>
      </c>
      <c r="FO1158" t="s">
        <v>423</v>
      </c>
      <c r="FP1158" t="s">
        <v>431</v>
      </c>
      <c r="FQ1158" t="s">
        <v>423</v>
      </c>
      <c r="FR1158" t="s">
        <v>423</v>
      </c>
      <c r="FS1158" t="s">
        <v>423</v>
      </c>
      <c r="FT1158" t="s">
        <v>423</v>
      </c>
      <c r="FU1158" t="s">
        <v>431</v>
      </c>
      <c r="FV1158" t="s">
        <v>423</v>
      </c>
      <c r="FW1158" t="s">
        <v>423</v>
      </c>
      <c r="FX1158" t="s">
        <v>423</v>
      </c>
      <c r="FZ1158" t="s">
        <v>423</v>
      </c>
      <c r="GB1158" t="s">
        <v>423</v>
      </c>
      <c r="GD1158" t="s">
        <v>431</v>
      </c>
      <c r="GF1158" t="s">
        <v>431</v>
      </c>
      <c r="GG1158" t="s">
        <v>423</v>
      </c>
      <c r="GH1158" t="s">
        <v>423</v>
      </c>
      <c r="GI1158" t="s">
        <v>423</v>
      </c>
      <c r="GJ1158" t="s">
        <v>423</v>
      </c>
      <c r="GK1158" t="s">
        <v>431</v>
      </c>
      <c r="GL1158" t="s">
        <v>423</v>
      </c>
      <c r="GM1158" t="s">
        <v>423</v>
      </c>
      <c r="GN1158" t="s">
        <v>431</v>
      </c>
      <c r="GO1158" t="s">
        <v>423</v>
      </c>
      <c r="GP1158" t="s">
        <v>423</v>
      </c>
      <c r="GQ1158" t="s">
        <v>423</v>
      </c>
      <c r="GR1158" t="s">
        <v>423</v>
      </c>
      <c r="GS1158" t="s">
        <v>431</v>
      </c>
      <c r="GT1158" t="s">
        <v>423</v>
      </c>
      <c r="GU1158" t="s">
        <v>423</v>
      </c>
      <c r="GV1158" t="s">
        <v>423</v>
      </c>
      <c r="GW1158" t="s">
        <v>423</v>
      </c>
      <c r="GX1158" t="s">
        <v>423</v>
      </c>
      <c r="GY1158" t="s">
        <v>431</v>
      </c>
      <c r="GZ1158" t="s">
        <v>423</v>
      </c>
      <c r="HA1158" t="s">
        <v>423</v>
      </c>
      <c r="HB1158" t="s">
        <v>423</v>
      </c>
      <c r="HC1158" t="s">
        <v>431</v>
      </c>
      <c r="HD1158" t="s">
        <v>432</v>
      </c>
      <c r="HE1158" t="s">
        <v>432</v>
      </c>
      <c r="HF1158" t="s">
        <v>432</v>
      </c>
      <c r="HG1158" t="s">
        <v>432</v>
      </c>
      <c r="HH1158" t="s">
        <v>423</v>
      </c>
      <c r="HI1158" t="s">
        <v>431</v>
      </c>
      <c r="HJ1158" t="s">
        <v>423</v>
      </c>
      <c r="HK1158" t="s">
        <v>423</v>
      </c>
      <c r="HL1158" t="s">
        <v>423</v>
      </c>
      <c r="HM1158" t="s">
        <v>423</v>
      </c>
      <c r="HN1158" t="s">
        <v>431</v>
      </c>
      <c r="HP1158" t="s">
        <v>423</v>
      </c>
      <c r="HR1158" t="s">
        <v>423</v>
      </c>
      <c r="HT1158" t="s">
        <v>423</v>
      </c>
      <c r="HV1158" t="s">
        <v>423</v>
      </c>
      <c r="HW1158" t="s">
        <v>423</v>
      </c>
      <c r="HX1158" t="s">
        <v>423</v>
      </c>
      <c r="HY1158" t="s">
        <v>423</v>
      </c>
      <c r="HZ1158" t="s">
        <v>431</v>
      </c>
      <c r="IA1158" t="s">
        <v>423</v>
      </c>
      <c r="IB1158" t="s">
        <v>423</v>
      </c>
      <c r="IC1158" t="s">
        <v>431</v>
      </c>
      <c r="ID1158" t="s">
        <v>423</v>
      </c>
      <c r="IE1158" t="s">
        <v>423</v>
      </c>
      <c r="IF1158" t="s">
        <v>431</v>
      </c>
      <c r="IG1158" t="s">
        <v>423</v>
      </c>
      <c r="IH1158" t="s">
        <v>423</v>
      </c>
      <c r="II1158" t="s">
        <v>423</v>
      </c>
      <c r="IJ1158" t="s">
        <v>423</v>
      </c>
      <c r="IK1158" t="s">
        <v>431</v>
      </c>
      <c r="IL1158" t="s">
        <v>423</v>
      </c>
      <c r="IM1158" t="s">
        <v>423</v>
      </c>
      <c r="IN1158" t="s">
        <v>431</v>
      </c>
      <c r="IO1158" t="s">
        <v>423</v>
      </c>
      <c r="IP1158" t="s">
        <v>423</v>
      </c>
      <c r="IQ1158" t="s">
        <v>423</v>
      </c>
      <c r="IR1158" t="s">
        <v>431</v>
      </c>
      <c r="IS1158" t="s">
        <v>423</v>
      </c>
      <c r="IT1158" t="s">
        <v>423</v>
      </c>
      <c r="IU1158" t="s">
        <v>423</v>
      </c>
      <c r="IV1158" t="s">
        <v>423</v>
      </c>
      <c r="IX1158" t="s">
        <v>431</v>
      </c>
      <c r="IZ1158" t="s">
        <v>423</v>
      </c>
      <c r="JB1158" t="s">
        <v>423</v>
      </c>
      <c r="JD1158" t="s">
        <v>3662</v>
      </c>
      <c r="JE1158" t="s">
        <v>3903</v>
      </c>
      <c r="JF1158" t="s">
        <v>3904</v>
      </c>
      <c r="JG1158" t="s">
        <v>3905</v>
      </c>
      <c r="JH1158" t="s">
        <v>3906</v>
      </c>
      <c r="JI1158" t="s">
        <v>423</v>
      </c>
      <c r="JJ1158" t="s">
        <v>423</v>
      </c>
      <c r="JK1158" t="s">
        <v>423</v>
      </c>
      <c r="JL1158" t="s">
        <v>431</v>
      </c>
      <c r="JM1158" t="s">
        <v>423</v>
      </c>
      <c r="JN1158" t="s">
        <v>423</v>
      </c>
      <c r="JO1158" t="s">
        <v>423</v>
      </c>
      <c r="JP1158" t="s">
        <v>423</v>
      </c>
      <c r="JQ1158" t="s">
        <v>423</v>
      </c>
      <c r="JR1158" t="s">
        <v>423</v>
      </c>
      <c r="JS1158" t="s">
        <v>423</v>
      </c>
      <c r="JT1158" t="s">
        <v>423</v>
      </c>
      <c r="JU1158" t="s">
        <v>423</v>
      </c>
      <c r="JV1158" t="s">
        <v>423</v>
      </c>
      <c r="JW1158" t="s">
        <v>423</v>
      </c>
      <c r="JX1158" t="s">
        <v>423</v>
      </c>
      <c r="JY1158" t="s">
        <v>431</v>
      </c>
      <c r="JZ1158" t="s">
        <v>423</v>
      </c>
      <c r="KA1158" t="s">
        <v>423</v>
      </c>
      <c r="KB1158" t="s">
        <v>423</v>
      </c>
      <c r="KC1158" t="s">
        <v>423</v>
      </c>
      <c r="KD1158" t="s">
        <v>423</v>
      </c>
      <c r="KE1158" t="s">
        <v>423</v>
      </c>
      <c r="KF1158" t="s">
        <v>423</v>
      </c>
      <c r="KG1158" t="s">
        <v>423</v>
      </c>
      <c r="KH1158" t="s">
        <v>423</v>
      </c>
      <c r="KI1158" t="s">
        <v>423</v>
      </c>
      <c r="KJ1158" t="s">
        <v>423</v>
      </c>
      <c r="KK1158" t="s">
        <v>423</v>
      </c>
      <c r="KL1158" t="s">
        <v>423</v>
      </c>
      <c r="KM1158" t="s">
        <v>423</v>
      </c>
      <c r="KN1158" t="s">
        <v>423</v>
      </c>
      <c r="KO1158" t="s">
        <v>423</v>
      </c>
      <c r="KP1158" t="s">
        <v>423</v>
      </c>
      <c r="KQ1158" t="s">
        <v>431</v>
      </c>
      <c r="KR1158" t="s">
        <v>423</v>
      </c>
      <c r="KS1158" t="s">
        <v>423</v>
      </c>
      <c r="KT1158" t="s">
        <v>423</v>
      </c>
      <c r="KU1158" t="s">
        <v>423</v>
      </c>
      <c r="KV1158" t="s">
        <v>423</v>
      </c>
      <c r="KW1158" t="s">
        <v>431</v>
      </c>
      <c r="KY1158" t="s">
        <v>423</v>
      </c>
      <c r="KZ1158" t="s">
        <v>423</v>
      </c>
      <c r="LA1158" t="s">
        <v>423</v>
      </c>
      <c r="LB1158" t="s">
        <v>431</v>
      </c>
      <c r="LC1158" t="s">
        <v>423</v>
      </c>
      <c r="LD1158" t="s">
        <v>423</v>
      </c>
      <c r="LE1158" t="s">
        <v>423</v>
      </c>
      <c r="LF1158" t="s">
        <v>423</v>
      </c>
      <c r="LG1158" t="s">
        <v>431</v>
      </c>
      <c r="LH1158" t="s">
        <v>423</v>
      </c>
      <c r="LI1158" t="s">
        <v>423</v>
      </c>
      <c r="LK1158" t="s">
        <v>431</v>
      </c>
      <c r="LL1158" t="s">
        <v>423</v>
      </c>
      <c r="LM1158" t="s">
        <v>423</v>
      </c>
      <c r="LN1158" t="s">
        <v>423</v>
      </c>
      <c r="LO1158" t="s">
        <v>439</v>
      </c>
      <c r="LP1158" t="s">
        <v>432</v>
      </c>
      <c r="LQ1158" t="s">
        <v>432</v>
      </c>
      <c r="LR1158" t="s">
        <v>432</v>
      </c>
      <c r="LS1158" t="s">
        <v>432</v>
      </c>
      <c r="LT1158" t="s">
        <v>432</v>
      </c>
      <c r="LU1158" t="s">
        <v>432</v>
      </c>
      <c r="LV1158" t="s">
        <v>432</v>
      </c>
      <c r="LW1158" t="s">
        <v>432</v>
      </c>
      <c r="LX1158" t="s">
        <v>432</v>
      </c>
      <c r="LY1158" t="s">
        <v>432</v>
      </c>
      <c r="LZ1158" t="s">
        <v>432</v>
      </c>
      <c r="MA1158" t="s">
        <v>432</v>
      </c>
      <c r="MB1158" t="s">
        <v>423</v>
      </c>
      <c r="MC1158" t="s">
        <v>423</v>
      </c>
      <c r="MD1158" t="s">
        <v>423</v>
      </c>
      <c r="ME1158" t="s">
        <v>431</v>
      </c>
      <c r="MF1158" t="s">
        <v>423</v>
      </c>
      <c r="MG1158" t="s">
        <v>423</v>
      </c>
      <c r="MH1158" t="s">
        <v>423</v>
      </c>
      <c r="MI1158" t="s">
        <v>423</v>
      </c>
      <c r="MJ1158" t="s">
        <v>423</v>
      </c>
      <c r="MK1158" t="s">
        <v>423</v>
      </c>
      <c r="ML1158" t="s">
        <v>431</v>
      </c>
      <c r="MN1158">
        <v>465.62</v>
      </c>
      <c r="MO1158">
        <v>54.07</v>
      </c>
      <c r="NE1158">
        <v>117.21</v>
      </c>
      <c r="NT1158">
        <v>81.63</v>
      </c>
      <c r="OJ1158">
        <v>154.46</v>
      </c>
      <c r="OT1158">
        <v>58.25</v>
      </c>
    </row>
    <row r="1159" spans="1:410" ht="12.75" customHeight="1" x14ac:dyDescent="0.2">
      <c r="A1159">
        <v>1407</v>
      </c>
      <c r="B1159" t="str">
        <f t="shared" si="828"/>
        <v>15-30min</v>
      </c>
      <c r="C1159" t="str">
        <f t="shared" si="829"/>
        <v>colocation</v>
      </c>
      <c r="D1159" t="str">
        <f t="shared" si="830"/>
        <v>coloc ou foyer familial</v>
      </c>
      <c r="E1159" t="str">
        <f t="shared" si="831"/>
        <v>tout à fait</v>
      </c>
      <c r="F1159" t="str">
        <f t="shared" si="832"/>
        <v>aucune</v>
      </c>
      <c r="G1159" t="str">
        <f t="shared" si="833"/>
        <v>echelon 4-7</v>
      </c>
      <c r="H1159" t="str">
        <f t="shared" si="834"/>
        <v>non</v>
      </c>
      <c r="I1159" t="s">
        <v>423</v>
      </c>
      <c r="J1159" t="str">
        <f t="shared" si="835"/>
        <v>souvent</v>
      </c>
      <c r="K1159" t="str">
        <f t="shared" si="836"/>
        <v>parfois</v>
      </c>
      <c r="L1159" t="str">
        <f t="shared" si="837"/>
        <v>plutôt oui</v>
      </c>
      <c r="M1159" t="str">
        <f t="shared" si="838"/>
        <v>0-1h</v>
      </c>
      <c r="N1159" t="str">
        <f t="shared" si="839"/>
        <v>4-6h</v>
      </c>
      <c r="O1159" t="str">
        <f t="shared" si="840"/>
        <v>souvent</v>
      </c>
      <c r="P1159" t="str">
        <f t="shared" si="841"/>
        <v>souvent</v>
      </c>
      <c r="Q1159" t="str">
        <f t="shared" si="842"/>
        <v>parfois</v>
      </c>
      <c r="R1159" t="s">
        <v>430</v>
      </c>
      <c r="S1159" t="s">
        <v>425</v>
      </c>
      <c r="T1159" t="s">
        <v>425</v>
      </c>
      <c r="U1159" t="s">
        <v>426</v>
      </c>
      <c r="V1159" t="s">
        <v>440</v>
      </c>
      <c r="W1159" t="s">
        <v>428</v>
      </c>
      <c r="X1159" t="s">
        <v>429</v>
      </c>
      <c r="Y1159" t="s">
        <v>430</v>
      </c>
      <c r="Z1159" t="s">
        <v>424</v>
      </c>
      <c r="AA1159" t="s">
        <v>430</v>
      </c>
      <c r="AB1159" t="s">
        <v>425</v>
      </c>
      <c r="AC1159" t="s">
        <v>425</v>
      </c>
      <c r="AD1159" t="str">
        <f t="shared" si="843"/>
        <v>1 semaine avant</v>
      </c>
      <c r="AE1159" t="str">
        <f t="shared" si="844"/>
        <v>plutôt oui</v>
      </c>
      <c r="AF1159" t="str">
        <f t="shared" si="845"/>
        <v>plutôt bonnes</v>
      </c>
      <c r="AG1159" t="str">
        <f t="shared" si="846"/>
        <v>parfois</v>
      </c>
      <c r="AH1159" t="str">
        <f t="shared" si="847"/>
        <v>régulièrement</v>
      </c>
      <c r="AI1159" t="str">
        <f t="shared" si="848"/>
        <v>parfois</v>
      </c>
      <c r="AJ1159" t="str">
        <f t="shared" si="849"/>
        <v>parfois</v>
      </c>
      <c r="AK1159" t="str">
        <f t="shared" si="850"/>
        <v>10-15h</v>
      </c>
      <c r="AL1159" t="str">
        <f t="shared" si="851"/>
        <v>tout à fait</v>
      </c>
      <c r="AM1159" t="str">
        <f t="shared" si="852"/>
        <v>plutôt non</v>
      </c>
      <c r="AN1159" t="str">
        <f t="shared" si="853"/>
        <v>+10h</v>
      </c>
      <c r="AO1159" t="str">
        <f t="shared" si="854"/>
        <v>rarement</v>
      </c>
      <c r="AP1159" t="str">
        <f t="shared" si="855"/>
        <v>plutôt oui</v>
      </c>
      <c r="AQ1159" t="str">
        <f t="shared" si="856"/>
        <v>1/semaine</v>
      </c>
      <c r="AR1159" t="str">
        <f t="shared" si="857"/>
        <v>parfois</v>
      </c>
      <c r="AS1159" t="str">
        <f t="shared" si="858"/>
        <v>1-2h</v>
      </c>
      <c r="AT1159" t="str">
        <f t="shared" si="859"/>
        <v>plutôt satisfaisante</v>
      </c>
      <c r="AU1159" t="str">
        <f t="shared" si="860"/>
        <v>plutôt oui</v>
      </c>
      <c r="AV1159" t="str">
        <f t="shared" si="861"/>
        <v>plutôt non</v>
      </c>
      <c r="AW1159" t="str">
        <f t="shared" si="862"/>
        <v>plutôt oui</v>
      </c>
      <c r="AX1159" t="str">
        <f t="shared" si="863"/>
        <v>pas du tout</v>
      </c>
      <c r="AY1159" t="str">
        <f t="shared" si="864"/>
        <v>plutôt non</v>
      </c>
      <c r="AZ1159" t="str">
        <f t="shared" si="865"/>
        <v>4A</v>
      </c>
      <c r="BA1159" t="str">
        <f t="shared" si="866"/>
        <v>GM</v>
      </c>
      <c r="BB1159" t="str">
        <f t="shared" si="867"/>
        <v>classique</v>
      </c>
      <c r="BC1159" t="str">
        <f t="shared" si="868"/>
        <v>non</v>
      </c>
      <c r="BD1159" t="str">
        <f t="shared" si="869"/>
        <v>post-bac</v>
      </c>
      <c r="BE1159" t="str">
        <f t="shared" si="870"/>
        <v>Fr</v>
      </c>
      <c r="BF1159" t="str">
        <f t="shared" si="871"/>
        <v>50-75%</v>
      </c>
      <c r="BG1159" t="str">
        <f t="shared" si="872"/>
        <v>10-25%</v>
      </c>
      <c r="BH1159" t="s">
        <v>423</v>
      </c>
      <c r="BI1159" t="str">
        <f t="shared" si="873"/>
        <v>aucun</v>
      </c>
      <c r="BJ1159" t="s">
        <v>423</v>
      </c>
      <c r="BK1159" t="s">
        <v>423</v>
      </c>
      <c r="BL1159" t="s">
        <v>431</v>
      </c>
      <c r="BM1159" t="s">
        <v>423</v>
      </c>
      <c r="BN1159" t="s">
        <v>423</v>
      </c>
      <c r="BO1159" t="s">
        <v>431</v>
      </c>
      <c r="BP1159" t="s">
        <v>423</v>
      </c>
      <c r="BR1159" t="s">
        <v>432</v>
      </c>
      <c r="BS1159" t="s">
        <v>432</v>
      </c>
      <c r="BT1159" t="s">
        <v>432</v>
      </c>
      <c r="BU1159" t="s">
        <v>432</v>
      </c>
      <c r="BV1159" t="s">
        <v>431</v>
      </c>
      <c r="BW1159" t="s">
        <v>423</v>
      </c>
      <c r="BX1159" t="s">
        <v>423</v>
      </c>
      <c r="BY1159" t="s">
        <v>423</v>
      </c>
      <c r="BZ1159" t="s">
        <v>423</v>
      </c>
      <c r="CA1159" t="s">
        <v>432</v>
      </c>
      <c r="CB1159" t="s">
        <v>432</v>
      </c>
      <c r="CC1159" t="s">
        <v>432</v>
      </c>
      <c r="CD1159" t="s">
        <v>432</v>
      </c>
      <c r="CE1159" t="s">
        <v>431</v>
      </c>
      <c r="CF1159" t="s">
        <v>423</v>
      </c>
      <c r="CG1159" t="s">
        <v>423</v>
      </c>
      <c r="CH1159" t="s">
        <v>423</v>
      </c>
      <c r="CI1159" t="s">
        <v>423</v>
      </c>
      <c r="CJ1159" t="s">
        <v>431</v>
      </c>
      <c r="CK1159" t="s">
        <v>423</v>
      </c>
      <c r="CL1159" t="s">
        <v>423</v>
      </c>
      <c r="CM1159" t="s">
        <v>423</v>
      </c>
      <c r="CN1159" t="s">
        <v>423</v>
      </c>
      <c r="CO1159" t="s">
        <v>432</v>
      </c>
      <c r="CP1159" t="s">
        <v>432</v>
      </c>
      <c r="CQ1159" t="s">
        <v>432</v>
      </c>
      <c r="CR1159" t="s">
        <v>432</v>
      </c>
      <c r="CT1159" t="s">
        <v>432</v>
      </c>
      <c r="CU1159" t="s">
        <v>423</v>
      </c>
      <c r="CV1159" t="s">
        <v>423</v>
      </c>
      <c r="CW1159" t="s">
        <v>431</v>
      </c>
      <c r="CX1159" t="s">
        <v>423</v>
      </c>
      <c r="CY1159" t="s">
        <v>423</v>
      </c>
      <c r="CZ1159" t="s">
        <v>423</v>
      </c>
      <c r="DA1159" t="s">
        <v>423</v>
      </c>
      <c r="DB1159" t="s">
        <v>431</v>
      </c>
      <c r="DC1159" t="s">
        <v>423</v>
      </c>
      <c r="DD1159" t="s">
        <v>423</v>
      </c>
      <c r="DE1159" t="s">
        <v>431</v>
      </c>
      <c r="DF1159" t="s">
        <v>423</v>
      </c>
      <c r="DG1159" t="s">
        <v>423</v>
      </c>
      <c r="DH1159" t="s">
        <v>423</v>
      </c>
      <c r="DI1159" t="s">
        <v>423</v>
      </c>
      <c r="DJ1159" t="s">
        <v>423</v>
      </c>
      <c r="DK1159" t="s">
        <v>431</v>
      </c>
      <c r="DL1159" t="s">
        <v>423</v>
      </c>
      <c r="DM1159" t="s">
        <v>423</v>
      </c>
      <c r="DN1159" t="s">
        <v>423</v>
      </c>
      <c r="DO1159" t="s">
        <v>431</v>
      </c>
      <c r="DP1159" t="s">
        <v>423</v>
      </c>
      <c r="DQ1159" t="s">
        <v>423</v>
      </c>
      <c r="DR1159" t="s">
        <v>423</v>
      </c>
      <c r="DS1159" t="s">
        <v>423</v>
      </c>
      <c r="DT1159" t="s">
        <v>423</v>
      </c>
      <c r="DU1159" t="s">
        <v>431</v>
      </c>
      <c r="DV1159" t="s">
        <v>423</v>
      </c>
      <c r="DW1159" t="s">
        <v>423</v>
      </c>
      <c r="DX1159" t="s">
        <v>423</v>
      </c>
      <c r="DY1159" t="s">
        <v>431</v>
      </c>
      <c r="DZ1159" t="s">
        <v>423</v>
      </c>
      <c r="EA1159" t="s">
        <v>423</v>
      </c>
      <c r="EB1159" t="s">
        <v>423</v>
      </c>
      <c r="EC1159" t="s">
        <v>423</v>
      </c>
      <c r="ED1159" t="s">
        <v>431</v>
      </c>
      <c r="EE1159" t="s">
        <v>423</v>
      </c>
      <c r="EF1159" t="s">
        <v>434</v>
      </c>
      <c r="EG1159" t="s">
        <v>438</v>
      </c>
      <c r="EH1159" t="s">
        <v>436</v>
      </c>
      <c r="EI1159" t="s">
        <v>435</v>
      </c>
      <c r="EJ1159" t="s">
        <v>437</v>
      </c>
      <c r="EK1159" t="s">
        <v>433</v>
      </c>
      <c r="EL1159" t="s">
        <v>430</v>
      </c>
      <c r="EM1159" t="s">
        <v>425</v>
      </c>
      <c r="EN1159" t="s">
        <v>425</v>
      </c>
      <c r="EO1159" t="s">
        <v>426</v>
      </c>
      <c r="EP1159" t="s">
        <v>440</v>
      </c>
      <c r="EQ1159" t="s">
        <v>428</v>
      </c>
      <c r="ER1159" t="s">
        <v>429</v>
      </c>
      <c r="ES1159" t="s">
        <v>430</v>
      </c>
      <c r="ET1159" t="s">
        <v>424</v>
      </c>
      <c r="EU1159" t="s">
        <v>430</v>
      </c>
      <c r="EV1159" t="s">
        <v>425</v>
      </c>
      <c r="EW1159" t="s">
        <v>425</v>
      </c>
      <c r="EX1159" t="s">
        <v>423</v>
      </c>
      <c r="EY1159" t="s">
        <v>423</v>
      </c>
      <c r="EZ1159" t="s">
        <v>423</v>
      </c>
      <c r="FA1159" t="s">
        <v>431</v>
      </c>
      <c r="FB1159" t="s">
        <v>423</v>
      </c>
      <c r="FC1159" t="s">
        <v>423</v>
      </c>
      <c r="FD1159" t="s">
        <v>423</v>
      </c>
      <c r="FE1159" t="s">
        <v>431</v>
      </c>
      <c r="FF1159" t="s">
        <v>423</v>
      </c>
      <c r="FG1159" t="s">
        <v>423</v>
      </c>
      <c r="FH1159" t="s">
        <v>423</v>
      </c>
      <c r="FI1159" t="s">
        <v>431</v>
      </c>
      <c r="FJ1159" t="s">
        <v>423</v>
      </c>
      <c r="FK1159" t="s">
        <v>423</v>
      </c>
      <c r="FL1159" t="s">
        <v>423</v>
      </c>
      <c r="FM1159" t="s">
        <v>423</v>
      </c>
      <c r="FN1159" t="s">
        <v>431</v>
      </c>
      <c r="FO1159" t="s">
        <v>423</v>
      </c>
      <c r="FP1159" t="s">
        <v>423</v>
      </c>
      <c r="FQ1159" t="s">
        <v>431</v>
      </c>
      <c r="FR1159" t="s">
        <v>423</v>
      </c>
      <c r="FS1159" t="s">
        <v>423</v>
      </c>
      <c r="FT1159" t="s">
        <v>423</v>
      </c>
      <c r="FU1159" t="s">
        <v>423</v>
      </c>
      <c r="FV1159" t="s">
        <v>431</v>
      </c>
      <c r="FW1159" t="s">
        <v>423</v>
      </c>
      <c r="FX1159" t="s">
        <v>423</v>
      </c>
      <c r="FZ1159" t="s">
        <v>423</v>
      </c>
      <c r="GB1159" t="s">
        <v>431</v>
      </c>
      <c r="GD1159" t="s">
        <v>423</v>
      </c>
      <c r="GF1159" t="s">
        <v>431</v>
      </c>
      <c r="GG1159" t="s">
        <v>423</v>
      </c>
      <c r="GH1159" t="s">
        <v>423</v>
      </c>
      <c r="GI1159" t="s">
        <v>431</v>
      </c>
      <c r="GJ1159" t="s">
        <v>423</v>
      </c>
      <c r="GK1159" t="s">
        <v>423</v>
      </c>
      <c r="GL1159" t="s">
        <v>423</v>
      </c>
      <c r="GM1159" t="s">
        <v>431</v>
      </c>
      <c r="GN1159" t="s">
        <v>423</v>
      </c>
      <c r="GO1159" t="s">
        <v>423</v>
      </c>
      <c r="GP1159" t="s">
        <v>423</v>
      </c>
      <c r="GQ1159" t="s">
        <v>423</v>
      </c>
      <c r="GR1159" t="s">
        <v>423</v>
      </c>
      <c r="GS1159" t="s">
        <v>431</v>
      </c>
      <c r="GT1159" t="s">
        <v>423</v>
      </c>
      <c r="GU1159" t="s">
        <v>431</v>
      </c>
      <c r="GV1159" t="s">
        <v>423</v>
      </c>
      <c r="GW1159" t="s">
        <v>423</v>
      </c>
      <c r="GX1159" t="s">
        <v>423</v>
      </c>
      <c r="GY1159" t="s">
        <v>423</v>
      </c>
      <c r="GZ1159" t="s">
        <v>423</v>
      </c>
      <c r="HA1159" t="s">
        <v>423</v>
      </c>
      <c r="HB1159" t="s">
        <v>431</v>
      </c>
      <c r="HC1159" t="s">
        <v>423</v>
      </c>
      <c r="HD1159" t="s">
        <v>423</v>
      </c>
      <c r="HE1159" t="s">
        <v>431</v>
      </c>
      <c r="HF1159" t="s">
        <v>423</v>
      </c>
      <c r="HG1159" t="s">
        <v>423</v>
      </c>
      <c r="HH1159" t="s">
        <v>423</v>
      </c>
      <c r="HI1159" t="s">
        <v>423</v>
      </c>
      <c r="HJ1159" t="s">
        <v>431</v>
      </c>
      <c r="HK1159" t="s">
        <v>423</v>
      </c>
      <c r="HL1159" t="s">
        <v>423</v>
      </c>
      <c r="HM1159" t="s">
        <v>423</v>
      </c>
      <c r="HN1159" t="s">
        <v>423</v>
      </c>
      <c r="HP1159" t="s">
        <v>423</v>
      </c>
      <c r="HR1159" t="s">
        <v>431</v>
      </c>
      <c r="HT1159" t="s">
        <v>423</v>
      </c>
      <c r="HV1159" t="s">
        <v>423</v>
      </c>
      <c r="HW1159" t="s">
        <v>431</v>
      </c>
      <c r="HX1159" t="s">
        <v>423</v>
      </c>
      <c r="HY1159" t="s">
        <v>423</v>
      </c>
      <c r="HZ1159" t="s">
        <v>423</v>
      </c>
      <c r="IA1159" t="s">
        <v>423</v>
      </c>
      <c r="IB1159" t="s">
        <v>423</v>
      </c>
      <c r="IC1159" t="s">
        <v>431</v>
      </c>
      <c r="ID1159" t="s">
        <v>423</v>
      </c>
      <c r="IE1159" t="s">
        <v>423</v>
      </c>
      <c r="IF1159" t="s">
        <v>423</v>
      </c>
      <c r="IG1159" t="s">
        <v>431</v>
      </c>
      <c r="IH1159" t="s">
        <v>423</v>
      </c>
      <c r="II1159" t="s">
        <v>423</v>
      </c>
      <c r="IJ1159" t="s">
        <v>423</v>
      </c>
      <c r="IK1159" t="s">
        <v>423</v>
      </c>
      <c r="IL1159" t="s">
        <v>431</v>
      </c>
      <c r="IM1159" t="s">
        <v>423</v>
      </c>
      <c r="IN1159" t="s">
        <v>423</v>
      </c>
      <c r="IO1159" t="s">
        <v>431</v>
      </c>
      <c r="IP1159" t="s">
        <v>423</v>
      </c>
      <c r="IQ1159" t="s">
        <v>423</v>
      </c>
      <c r="IR1159" t="s">
        <v>423</v>
      </c>
      <c r="IS1159" t="s">
        <v>423</v>
      </c>
      <c r="IT1159" t="s">
        <v>423</v>
      </c>
      <c r="IU1159" t="s">
        <v>431</v>
      </c>
      <c r="IV1159" t="s">
        <v>423</v>
      </c>
      <c r="IX1159" t="s">
        <v>423</v>
      </c>
      <c r="IZ1159" t="s">
        <v>431</v>
      </c>
      <c r="JB1159" t="s">
        <v>423</v>
      </c>
      <c r="JI1159" t="s">
        <v>423</v>
      </c>
      <c r="JJ1159" t="s">
        <v>423</v>
      </c>
      <c r="JK1159" t="s">
        <v>423</v>
      </c>
      <c r="JL1159" t="s">
        <v>431</v>
      </c>
      <c r="JM1159" t="s">
        <v>423</v>
      </c>
      <c r="JN1159" t="s">
        <v>423</v>
      </c>
      <c r="JO1159" t="s">
        <v>423</v>
      </c>
      <c r="JP1159" t="s">
        <v>423</v>
      </c>
      <c r="JQ1159" t="s">
        <v>423</v>
      </c>
      <c r="JR1159" t="s">
        <v>423</v>
      </c>
      <c r="JS1159" t="s">
        <v>423</v>
      </c>
      <c r="JT1159" t="s">
        <v>423</v>
      </c>
      <c r="JU1159" t="s">
        <v>423</v>
      </c>
      <c r="JV1159" t="s">
        <v>423</v>
      </c>
      <c r="JW1159" t="s">
        <v>423</v>
      </c>
      <c r="JX1159" t="s">
        <v>423</v>
      </c>
      <c r="JY1159" t="s">
        <v>431</v>
      </c>
      <c r="JZ1159" t="s">
        <v>423</v>
      </c>
      <c r="KA1159" t="s">
        <v>423</v>
      </c>
      <c r="KB1159" t="s">
        <v>423</v>
      </c>
      <c r="KC1159" t="s">
        <v>423</v>
      </c>
      <c r="KD1159" t="s">
        <v>423</v>
      </c>
      <c r="KE1159" t="s">
        <v>423</v>
      </c>
      <c r="KF1159" t="s">
        <v>423</v>
      </c>
      <c r="KG1159" t="s">
        <v>423</v>
      </c>
      <c r="KH1159" t="s">
        <v>423</v>
      </c>
      <c r="KI1159" t="s">
        <v>423</v>
      </c>
      <c r="KJ1159" t="s">
        <v>423</v>
      </c>
      <c r="KK1159" t="s">
        <v>423</v>
      </c>
      <c r="KL1159" t="s">
        <v>423</v>
      </c>
      <c r="KM1159" t="s">
        <v>423</v>
      </c>
      <c r="KN1159" t="s">
        <v>423</v>
      </c>
      <c r="KO1159" t="s">
        <v>423</v>
      </c>
      <c r="KP1159" t="s">
        <v>423</v>
      </c>
      <c r="KQ1159" t="s">
        <v>431</v>
      </c>
      <c r="KR1159" t="s">
        <v>423</v>
      </c>
      <c r="KS1159" t="s">
        <v>423</v>
      </c>
      <c r="KT1159" t="s">
        <v>423</v>
      </c>
      <c r="KU1159" t="s">
        <v>423</v>
      </c>
      <c r="KV1159" t="s">
        <v>423</v>
      </c>
      <c r="KW1159" t="s">
        <v>431</v>
      </c>
      <c r="KY1159" t="s">
        <v>431</v>
      </c>
      <c r="KZ1159" t="s">
        <v>432</v>
      </c>
      <c r="LA1159" t="s">
        <v>432</v>
      </c>
      <c r="LB1159" t="s">
        <v>432</v>
      </c>
      <c r="LC1159" t="s">
        <v>432</v>
      </c>
      <c r="LD1159" t="s">
        <v>432</v>
      </c>
      <c r="LE1159" t="s">
        <v>432</v>
      </c>
      <c r="LF1159" t="s">
        <v>432</v>
      </c>
      <c r="LG1159" t="s">
        <v>432</v>
      </c>
      <c r="LH1159" t="s">
        <v>432</v>
      </c>
      <c r="LI1159" t="s">
        <v>432</v>
      </c>
      <c r="LK1159" t="s">
        <v>431</v>
      </c>
      <c r="LL1159" t="s">
        <v>423</v>
      </c>
      <c r="LM1159" t="s">
        <v>423</v>
      </c>
      <c r="LN1159" t="s">
        <v>423</v>
      </c>
      <c r="LO1159" t="s">
        <v>3907</v>
      </c>
      <c r="LP1159" t="s">
        <v>432</v>
      </c>
      <c r="LQ1159" t="s">
        <v>432</v>
      </c>
      <c r="LR1159" t="s">
        <v>432</v>
      </c>
      <c r="LS1159" t="s">
        <v>432</v>
      </c>
      <c r="LT1159" t="s">
        <v>432</v>
      </c>
      <c r="LU1159" t="s">
        <v>423</v>
      </c>
      <c r="LV1159" t="s">
        <v>423</v>
      </c>
      <c r="LW1159" t="s">
        <v>423</v>
      </c>
      <c r="LX1159" t="s">
        <v>431</v>
      </c>
      <c r="LY1159" t="s">
        <v>423</v>
      </c>
      <c r="LZ1159" t="s">
        <v>423</v>
      </c>
      <c r="MA1159" t="s">
        <v>423</v>
      </c>
      <c r="MB1159" t="s">
        <v>423</v>
      </c>
      <c r="MC1159" t="s">
        <v>431</v>
      </c>
      <c r="MD1159" t="s">
        <v>423</v>
      </c>
      <c r="ME1159" t="s">
        <v>423</v>
      </c>
      <c r="MF1159" t="s">
        <v>423</v>
      </c>
      <c r="MG1159" t="s">
        <v>423</v>
      </c>
      <c r="MH1159" t="s">
        <v>423</v>
      </c>
      <c r="MI1159" t="s">
        <v>423</v>
      </c>
      <c r="MJ1159" t="s">
        <v>423</v>
      </c>
      <c r="MK1159" t="s">
        <v>423</v>
      </c>
      <c r="ML1159" t="s">
        <v>431</v>
      </c>
      <c r="MN1159">
        <v>414.89</v>
      </c>
      <c r="MO1159">
        <v>54.55</v>
      </c>
      <c r="NE1159">
        <v>119.19</v>
      </c>
      <c r="NT1159">
        <v>100.63</v>
      </c>
      <c r="OJ1159">
        <v>40.97</v>
      </c>
      <c r="OT1159">
        <v>99.55</v>
      </c>
    </row>
    <row r="1160" spans="1:410" ht="12.75" customHeight="1" x14ac:dyDescent="0.2">
      <c r="A1160">
        <v>1408</v>
      </c>
      <c r="B1160" t="str">
        <f t="shared" si="828"/>
        <v>0-5min</v>
      </c>
      <c r="C1160" t="str">
        <f t="shared" si="829"/>
        <v>seul</v>
      </c>
      <c r="D1160" t="str">
        <f t="shared" si="830"/>
        <v>10-20m2</v>
      </c>
      <c r="E1160" t="str">
        <f t="shared" si="831"/>
        <v>plutôt oui</v>
      </c>
      <c r="F1160" t="str">
        <f t="shared" si="832"/>
        <v>oui 1-5h</v>
      </c>
      <c r="G1160" t="str">
        <f t="shared" si="833"/>
        <v>non</v>
      </c>
      <c r="H1160" t="str">
        <f t="shared" si="834"/>
        <v>non</v>
      </c>
      <c r="I1160" t="s">
        <v>423</v>
      </c>
      <c r="J1160" t="str">
        <f t="shared" si="835"/>
        <v>souvent</v>
      </c>
      <c r="K1160" t="str">
        <f t="shared" si="836"/>
        <v>parfois</v>
      </c>
      <c r="L1160" t="str">
        <f t="shared" si="837"/>
        <v>tout à fait</v>
      </c>
      <c r="M1160" t="str">
        <f t="shared" si="838"/>
        <v>2-4h</v>
      </c>
      <c r="N1160" t="str">
        <f t="shared" si="839"/>
        <v>+8h</v>
      </c>
      <c r="O1160" t="str">
        <f t="shared" si="840"/>
        <v>parfois</v>
      </c>
      <c r="P1160" t="str">
        <f t="shared" si="841"/>
        <v>parfois</v>
      </c>
      <c r="Q1160" t="str">
        <f t="shared" si="842"/>
        <v>toujours</v>
      </c>
      <c r="R1160" t="s">
        <v>425</v>
      </c>
      <c r="S1160" t="s">
        <v>425</v>
      </c>
      <c r="T1160" t="s">
        <v>425</v>
      </c>
      <c r="U1160" t="s">
        <v>427</v>
      </c>
      <c r="V1160" t="s">
        <v>440</v>
      </c>
      <c r="W1160" t="s">
        <v>440</v>
      </c>
      <c r="X1160" t="s">
        <v>429</v>
      </c>
      <c r="Y1160" t="s">
        <v>430</v>
      </c>
      <c r="Z1160" t="s">
        <v>430</v>
      </c>
      <c r="AA1160" t="s">
        <v>430</v>
      </c>
      <c r="AB1160" t="s">
        <v>425</v>
      </c>
      <c r="AC1160" t="s">
        <v>425</v>
      </c>
      <c r="AD1160" t="str">
        <f t="shared" si="843"/>
        <v>1 mois avant</v>
      </c>
      <c r="AE1160" t="str">
        <f t="shared" si="844"/>
        <v>très</v>
      </c>
      <c r="AF1160" t="str">
        <f t="shared" si="845"/>
        <v>plutôt bonnes</v>
      </c>
      <c r="AG1160" t="str">
        <f t="shared" si="846"/>
        <v>régulièrement</v>
      </c>
      <c r="AH1160" t="str">
        <f t="shared" si="847"/>
        <v>très souvent</v>
      </c>
      <c r="AI1160" t="str">
        <f t="shared" si="848"/>
        <v>très souvent</v>
      </c>
      <c r="AJ1160" t="str">
        <f t="shared" si="849"/>
        <v>jamais</v>
      </c>
      <c r="AK1160" t="str">
        <f t="shared" si="850"/>
        <v>0-1h</v>
      </c>
      <c r="AL1160" t="str">
        <f t="shared" si="851"/>
        <v>tout à fait</v>
      </c>
      <c r="AM1160" t="str">
        <f t="shared" si="852"/>
        <v>plutôt non</v>
      </c>
      <c r="AN1160" t="str">
        <f t="shared" si="853"/>
        <v>6-10h</v>
      </c>
      <c r="AO1160" t="str">
        <f t="shared" si="854"/>
        <v>rarement</v>
      </c>
      <c r="AP1160" t="str">
        <f t="shared" si="855"/>
        <v>plutôt oui</v>
      </c>
      <c r="AQ1160" t="str">
        <f t="shared" si="856"/>
        <v>1/semaine</v>
      </c>
      <c r="AR1160" t="str">
        <f t="shared" si="857"/>
        <v>régulièrement</v>
      </c>
      <c r="AS1160" t="str">
        <f t="shared" si="858"/>
        <v>1-2h</v>
      </c>
      <c r="AT1160" t="str">
        <f t="shared" si="859"/>
        <v>plutôt insatisfaisante</v>
      </c>
      <c r="AU1160" t="str">
        <f t="shared" si="860"/>
        <v>tout à fait</v>
      </c>
      <c r="AV1160" t="str">
        <f t="shared" si="861"/>
        <v>tout à fait</v>
      </c>
      <c r="AW1160" t="str">
        <f t="shared" si="862"/>
        <v>plutôt oui</v>
      </c>
      <c r="AX1160" t="str">
        <f t="shared" si="863"/>
        <v>tout à fait</v>
      </c>
      <c r="AY1160" t="str">
        <f t="shared" si="864"/>
        <v>tout à fait</v>
      </c>
      <c r="AZ1160" t="str">
        <f t="shared" si="865"/>
        <v>4A</v>
      </c>
      <c r="BA1160" t="str">
        <f t="shared" si="866"/>
        <v>GM</v>
      </c>
      <c r="BB1160" t="str">
        <f t="shared" si="867"/>
        <v>classique</v>
      </c>
      <c r="BC1160" t="str">
        <f t="shared" si="868"/>
        <v>non</v>
      </c>
      <c r="BD1160" t="str">
        <f t="shared" si="869"/>
        <v>post-bac</v>
      </c>
      <c r="BE1160" t="str">
        <f t="shared" si="870"/>
        <v>Fr</v>
      </c>
      <c r="BF1160" t="str">
        <f t="shared" si="871"/>
        <v>25-50%</v>
      </c>
      <c r="BG1160" t="str">
        <f t="shared" si="872"/>
        <v>10-25%</v>
      </c>
      <c r="BH1160" t="s">
        <v>423</v>
      </c>
      <c r="BI1160" t="str">
        <f t="shared" si="873"/>
        <v>aucun</v>
      </c>
      <c r="BJ1160" t="s">
        <v>431</v>
      </c>
      <c r="BK1160" t="s">
        <v>423</v>
      </c>
      <c r="BL1160" t="s">
        <v>423</v>
      </c>
      <c r="BM1160" t="s">
        <v>423</v>
      </c>
      <c r="BN1160" t="s">
        <v>431</v>
      </c>
      <c r="BO1160" t="s">
        <v>423</v>
      </c>
      <c r="BP1160" t="s">
        <v>423</v>
      </c>
      <c r="BR1160" t="s">
        <v>423</v>
      </c>
      <c r="BS1160" t="s">
        <v>431</v>
      </c>
      <c r="BT1160" t="s">
        <v>423</v>
      </c>
      <c r="BU1160" t="s">
        <v>423</v>
      </c>
      <c r="BV1160" t="s">
        <v>423</v>
      </c>
      <c r="BW1160" t="s">
        <v>431</v>
      </c>
      <c r="BX1160" t="s">
        <v>423</v>
      </c>
      <c r="BY1160" t="s">
        <v>423</v>
      </c>
      <c r="BZ1160" t="s">
        <v>431</v>
      </c>
      <c r="CA1160" t="s">
        <v>431</v>
      </c>
      <c r="CB1160" t="s">
        <v>423</v>
      </c>
      <c r="CC1160" t="s">
        <v>423</v>
      </c>
      <c r="CD1160" t="s">
        <v>423</v>
      </c>
      <c r="CE1160" t="s">
        <v>423</v>
      </c>
      <c r="CF1160" t="s">
        <v>432</v>
      </c>
      <c r="CG1160" t="s">
        <v>432</v>
      </c>
      <c r="CH1160" t="s">
        <v>432</v>
      </c>
      <c r="CI1160" t="s">
        <v>432</v>
      </c>
      <c r="CJ1160" t="s">
        <v>432</v>
      </c>
      <c r="CK1160" t="s">
        <v>432</v>
      </c>
      <c r="CL1160" t="s">
        <v>432</v>
      </c>
      <c r="CM1160" t="s">
        <v>432</v>
      </c>
      <c r="CN1160" t="s">
        <v>423</v>
      </c>
      <c r="CO1160" t="s">
        <v>432</v>
      </c>
      <c r="CP1160" t="s">
        <v>432</v>
      </c>
      <c r="CQ1160" t="s">
        <v>432</v>
      </c>
      <c r="CR1160" t="s">
        <v>432</v>
      </c>
      <c r="CT1160" t="s">
        <v>432</v>
      </c>
      <c r="CU1160" t="s">
        <v>423</v>
      </c>
      <c r="CV1160" t="s">
        <v>423</v>
      </c>
      <c r="CW1160" t="s">
        <v>431</v>
      </c>
      <c r="CX1160" t="s">
        <v>423</v>
      </c>
      <c r="CY1160" t="s">
        <v>423</v>
      </c>
      <c r="CZ1160" t="s">
        <v>423</v>
      </c>
      <c r="DA1160" t="s">
        <v>423</v>
      </c>
      <c r="DB1160" t="s">
        <v>431</v>
      </c>
      <c r="DC1160" t="s">
        <v>423</v>
      </c>
      <c r="DD1160" t="s">
        <v>431</v>
      </c>
      <c r="DE1160" t="s">
        <v>423</v>
      </c>
      <c r="DF1160" t="s">
        <v>423</v>
      </c>
      <c r="DG1160" t="s">
        <v>423</v>
      </c>
      <c r="DH1160" t="s">
        <v>423</v>
      </c>
      <c r="DI1160" t="s">
        <v>431</v>
      </c>
      <c r="DJ1160" t="s">
        <v>423</v>
      </c>
      <c r="DK1160" t="s">
        <v>423</v>
      </c>
      <c r="DL1160" t="s">
        <v>423</v>
      </c>
      <c r="DM1160" t="s">
        <v>431</v>
      </c>
      <c r="DN1160" t="s">
        <v>423</v>
      </c>
      <c r="DO1160" t="s">
        <v>423</v>
      </c>
      <c r="DP1160" t="s">
        <v>423</v>
      </c>
      <c r="DQ1160" t="s">
        <v>423</v>
      </c>
      <c r="DR1160" t="s">
        <v>423</v>
      </c>
      <c r="DS1160" t="s">
        <v>423</v>
      </c>
      <c r="DT1160" t="s">
        <v>423</v>
      </c>
      <c r="DU1160" t="s">
        <v>423</v>
      </c>
      <c r="DV1160" t="s">
        <v>431</v>
      </c>
      <c r="DW1160" t="s">
        <v>423</v>
      </c>
      <c r="DX1160" t="s">
        <v>423</v>
      </c>
      <c r="DY1160" t="s">
        <v>423</v>
      </c>
      <c r="DZ1160" t="s">
        <v>431</v>
      </c>
      <c r="EA1160" t="s">
        <v>423</v>
      </c>
      <c r="EB1160" t="s">
        <v>431</v>
      </c>
      <c r="EC1160" t="s">
        <v>423</v>
      </c>
      <c r="ED1160" t="s">
        <v>423</v>
      </c>
      <c r="EE1160" t="s">
        <v>423</v>
      </c>
      <c r="EF1160" t="s">
        <v>437</v>
      </c>
      <c r="EG1160" t="s">
        <v>434</v>
      </c>
      <c r="EH1160" t="s">
        <v>438</v>
      </c>
      <c r="EI1160" t="s">
        <v>436</v>
      </c>
      <c r="EJ1160" t="s">
        <v>435</v>
      </c>
      <c r="EK1160" t="s">
        <v>433</v>
      </c>
      <c r="EL1160" t="s">
        <v>425</v>
      </c>
      <c r="EM1160" t="s">
        <v>425</v>
      </c>
      <c r="EN1160" t="s">
        <v>425</v>
      </c>
      <c r="EO1160" t="s">
        <v>427</v>
      </c>
      <c r="EP1160" t="s">
        <v>440</v>
      </c>
      <c r="EQ1160" t="s">
        <v>440</v>
      </c>
      <c r="ER1160" t="s">
        <v>429</v>
      </c>
      <c r="ES1160" t="s">
        <v>430</v>
      </c>
      <c r="ET1160" t="s">
        <v>430</v>
      </c>
      <c r="EU1160" t="s">
        <v>430</v>
      </c>
      <c r="EV1160" t="s">
        <v>425</v>
      </c>
      <c r="EW1160" t="s">
        <v>425</v>
      </c>
      <c r="EX1160" t="s">
        <v>423</v>
      </c>
      <c r="EY1160" t="s">
        <v>431</v>
      </c>
      <c r="EZ1160" t="s">
        <v>423</v>
      </c>
      <c r="FA1160" t="s">
        <v>423</v>
      </c>
      <c r="FB1160" t="s">
        <v>423</v>
      </c>
      <c r="FC1160" t="s">
        <v>423</v>
      </c>
      <c r="FD1160" t="s">
        <v>431</v>
      </c>
      <c r="FE1160" t="s">
        <v>423</v>
      </c>
      <c r="FF1160" t="s">
        <v>423</v>
      </c>
      <c r="FG1160" t="s">
        <v>423</v>
      </c>
      <c r="FH1160" t="s">
        <v>423</v>
      </c>
      <c r="FI1160" t="s">
        <v>431</v>
      </c>
      <c r="FJ1160" t="s">
        <v>423</v>
      </c>
      <c r="FK1160" t="s">
        <v>423</v>
      </c>
      <c r="FL1160" t="s">
        <v>423</v>
      </c>
      <c r="FM1160" t="s">
        <v>431</v>
      </c>
      <c r="FN1160" t="s">
        <v>423</v>
      </c>
      <c r="FO1160" t="s">
        <v>423</v>
      </c>
      <c r="FP1160" t="s">
        <v>431</v>
      </c>
      <c r="FQ1160" t="s">
        <v>423</v>
      </c>
      <c r="FR1160" t="s">
        <v>423</v>
      </c>
      <c r="FS1160" t="s">
        <v>423</v>
      </c>
      <c r="FT1160" t="s">
        <v>431</v>
      </c>
      <c r="FU1160" t="s">
        <v>423</v>
      </c>
      <c r="FV1160" t="s">
        <v>423</v>
      </c>
      <c r="FW1160" t="s">
        <v>423</v>
      </c>
      <c r="FX1160" t="s">
        <v>423</v>
      </c>
      <c r="FZ1160" t="s">
        <v>423</v>
      </c>
      <c r="GB1160" t="s">
        <v>423</v>
      </c>
      <c r="GD1160" t="s">
        <v>431</v>
      </c>
      <c r="GF1160" t="s">
        <v>431</v>
      </c>
      <c r="GG1160" t="s">
        <v>423</v>
      </c>
      <c r="GH1160" t="s">
        <v>423</v>
      </c>
      <c r="GI1160" t="s">
        <v>423</v>
      </c>
      <c r="GJ1160" t="s">
        <v>423</v>
      </c>
      <c r="GK1160" t="s">
        <v>423</v>
      </c>
      <c r="GL1160" t="s">
        <v>431</v>
      </c>
      <c r="GM1160" t="s">
        <v>431</v>
      </c>
      <c r="GN1160" t="s">
        <v>423</v>
      </c>
      <c r="GO1160" t="s">
        <v>423</v>
      </c>
      <c r="GP1160" t="s">
        <v>423</v>
      </c>
      <c r="GQ1160" t="s">
        <v>423</v>
      </c>
      <c r="GR1160" t="s">
        <v>423</v>
      </c>
      <c r="GS1160" t="s">
        <v>431</v>
      </c>
      <c r="GT1160" t="s">
        <v>423</v>
      </c>
      <c r="GU1160" t="s">
        <v>423</v>
      </c>
      <c r="GV1160" t="s">
        <v>431</v>
      </c>
      <c r="GW1160" t="s">
        <v>423</v>
      </c>
      <c r="GX1160" t="s">
        <v>423</v>
      </c>
      <c r="GY1160" t="s">
        <v>423</v>
      </c>
      <c r="GZ1160" t="s">
        <v>423</v>
      </c>
      <c r="HA1160" t="s">
        <v>423</v>
      </c>
      <c r="HB1160" t="s">
        <v>431</v>
      </c>
      <c r="HC1160" t="s">
        <v>423</v>
      </c>
      <c r="HD1160" t="s">
        <v>423</v>
      </c>
      <c r="HE1160" t="s">
        <v>431</v>
      </c>
      <c r="HF1160" t="s">
        <v>423</v>
      </c>
      <c r="HG1160" t="s">
        <v>423</v>
      </c>
      <c r="HH1160" t="s">
        <v>423</v>
      </c>
      <c r="HI1160" t="s">
        <v>423</v>
      </c>
      <c r="HJ1160" t="s">
        <v>431</v>
      </c>
      <c r="HK1160" t="s">
        <v>423</v>
      </c>
      <c r="HL1160" t="s">
        <v>423</v>
      </c>
      <c r="HM1160" t="s">
        <v>423</v>
      </c>
      <c r="HN1160" t="s">
        <v>423</v>
      </c>
      <c r="HP1160" t="s">
        <v>431</v>
      </c>
      <c r="HR1160" t="s">
        <v>423</v>
      </c>
      <c r="HT1160" t="s">
        <v>423</v>
      </c>
      <c r="HV1160" t="s">
        <v>423</v>
      </c>
      <c r="HW1160" t="s">
        <v>431</v>
      </c>
      <c r="HX1160" t="s">
        <v>423</v>
      </c>
      <c r="HY1160" t="s">
        <v>423</v>
      </c>
      <c r="HZ1160" t="s">
        <v>423</v>
      </c>
      <c r="IA1160" t="s">
        <v>423</v>
      </c>
      <c r="IB1160" t="s">
        <v>423</v>
      </c>
      <c r="IC1160" t="s">
        <v>423</v>
      </c>
      <c r="ID1160" t="s">
        <v>431</v>
      </c>
      <c r="IE1160" t="s">
        <v>423</v>
      </c>
      <c r="IF1160" t="s">
        <v>431</v>
      </c>
      <c r="IG1160" t="s">
        <v>423</v>
      </c>
      <c r="IH1160" t="s">
        <v>423</v>
      </c>
      <c r="II1160" t="s">
        <v>423</v>
      </c>
      <c r="IJ1160" t="s">
        <v>431</v>
      </c>
      <c r="IK1160" t="s">
        <v>423</v>
      </c>
      <c r="IL1160" t="s">
        <v>423</v>
      </c>
      <c r="IM1160" t="s">
        <v>423</v>
      </c>
      <c r="IN1160" t="s">
        <v>423</v>
      </c>
      <c r="IO1160" t="s">
        <v>431</v>
      </c>
      <c r="IP1160" t="s">
        <v>423</v>
      </c>
      <c r="IQ1160" t="s">
        <v>423</v>
      </c>
      <c r="IR1160" t="s">
        <v>431</v>
      </c>
      <c r="IS1160" t="s">
        <v>423</v>
      </c>
      <c r="IT1160" t="s">
        <v>423</v>
      </c>
      <c r="IU1160" t="s">
        <v>423</v>
      </c>
      <c r="IV1160" t="s">
        <v>431</v>
      </c>
      <c r="IX1160" t="s">
        <v>423</v>
      </c>
      <c r="IZ1160" t="s">
        <v>423</v>
      </c>
      <c r="JB1160" t="s">
        <v>423</v>
      </c>
      <c r="JD1160" t="s">
        <v>3908</v>
      </c>
      <c r="JE1160" t="s">
        <v>3909</v>
      </c>
      <c r="JH1160" t="s">
        <v>3910</v>
      </c>
      <c r="JI1160" t="s">
        <v>423</v>
      </c>
      <c r="JJ1160" t="s">
        <v>423</v>
      </c>
      <c r="JK1160" t="s">
        <v>423</v>
      </c>
      <c r="JL1160" t="s">
        <v>431</v>
      </c>
      <c r="JM1160" t="s">
        <v>423</v>
      </c>
      <c r="JN1160" t="s">
        <v>423</v>
      </c>
      <c r="JO1160" t="s">
        <v>423</v>
      </c>
      <c r="JP1160" t="s">
        <v>423</v>
      </c>
      <c r="JQ1160" t="s">
        <v>423</v>
      </c>
      <c r="JR1160" t="s">
        <v>423</v>
      </c>
      <c r="JS1160" t="s">
        <v>423</v>
      </c>
      <c r="JT1160" t="s">
        <v>423</v>
      </c>
      <c r="JU1160" t="s">
        <v>423</v>
      </c>
      <c r="JV1160" t="s">
        <v>423</v>
      </c>
      <c r="JW1160" t="s">
        <v>423</v>
      </c>
      <c r="JX1160" t="s">
        <v>423</v>
      </c>
      <c r="JY1160" t="s">
        <v>431</v>
      </c>
      <c r="JZ1160" t="s">
        <v>423</v>
      </c>
      <c r="KA1160" t="s">
        <v>423</v>
      </c>
      <c r="KB1160" t="s">
        <v>423</v>
      </c>
      <c r="KC1160" t="s">
        <v>423</v>
      </c>
      <c r="KD1160" t="s">
        <v>423</v>
      </c>
      <c r="KE1160" t="s">
        <v>423</v>
      </c>
      <c r="KF1160" t="s">
        <v>423</v>
      </c>
      <c r="KG1160" t="s">
        <v>423</v>
      </c>
      <c r="KH1160" t="s">
        <v>423</v>
      </c>
      <c r="KI1160" t="s">
        <v>423</v>
      </c>
      <c r="KJ1160" t="s">
        <v>423</v>
      </c>
      <c r="KK1160" t="s">
        <v>423</v>
      </c>
      <c r="KL1160" t="s">
        <v>423</v>
      </c>
      <c r="KM1160" t="s">
        <v>423</v>
      </c>
      <c r="KN1160" t="s">
        <v>423</v>
      </c>
      <c r="KO1160" t="s">
        <v>423</v>
      </c>
      <c r="KP1160" t="s">
        <v>423</v>
      </c>
      <c r="KQ1160" t="s">
        <v>431</v>
      </c>
      <c r="KR1160" t="s">
        <v>423</v>
      </c>
      <c r="KS1160" t="s">
        <v>423</v>
      </c>
      <c r="KT1160" t="s">
        <v>423</v>
      </c>
      <c r="KU1160" t="s">
        <v>423</v>
      </c>
      <c r="KV1160" t="s">
        <v>423</v>
      </c>
      <c r="KW1160" t="s">
        <v>431</v>
      </c>
      <c r="KY1160" t="s">
        <v>431</v>
      </c>
      <c r="KZ1160" t="s">
        <v>432</v>
      </c>
      <c r="LA1160" t="s">
        <v>432</v>
      </c>
      <c r="LB1160" t="s">
        <v>432</v>
      </c>
      <c r="LC1160" t="s">
        <v>432</v>
      </c>
      <c r="LD1160" t="s">
        <v>432</v>
      </c>
      <c r="LE1160" t="s">
        <v>432</v>
      </c>
      <c r="LF1160" t="s">
        <v>432</v>
      </c>
      <c r="LG1160" t="s">
        <v>432</v>
      </c>
      <c r="LH1160" t="s">
        <v>432</v>
      </c>
      <c r="LI1160" t="s">
        <v>432</v>
      </c>
      <c r="LK1160" t="s">
        <v>431</v>
      </c>
      <c r="LL1160" t="s">
        <v>423</v>
      </c>
      <c r="LM1160" t="s">
        <v>423</v>
      </c>
      <c r="LN1160" t="s">
        <v>423</v>
      </c>
      <c r="LO1160" t="s">
        <v>439</v>
      </c>
      <c r="LP1160" t="s">
        <v>432</v>
      </c>
      <c r="LQ1160" t="s">
        <v>432</v>
      </c>
      <c r="LR1160" t="s">
        <v>432</v>
      </c>
      <c r="LS1160" t="s">
        <v>432</v>
      </c>
      <c r="LT1160" t="s">
        <v>432</v>
      </c>
      <c r="LU1160" t="s">
        <v>423</v>
      </c>
      <c r="LV1160" t="s">
        <v>423</v>
      </c>
      <c r="LW1160" t="s">
        <v>431</v>
      </c>
      <c r="LX1160" t="s">
        <v>423</v>
      </c>
      <c r="LY1160" t="s">
        <v>423</v>
      </c>
      <c r="LZ1160" t="s">
        <v>423</v>
      </c>
      <c r="MA1160" t="s">
        <v>423</v>
      </c>
      <c r="MB1160" t="s">
        <v>423</v>
      </c>
      <c r="MC1160" t="s">
        <v>431</v>
      </c>
      <c r="MD1160" t="s">
        <v>423</v>
      </c>
      <c r="ME1160" t="s">
        <v>423</v>
      </c>
      <c r="MF1160" t="s">
        <v>423</v>
      </c>
      <c r="MG1160" t="s">
        <v>423</v>
      </c>
      <c r="MH1160" t="s">
        <v>423</v>
      </c>
      <c r="MI1160" t="s">
        <v>423</v>
      </c>
      <c r="MJ1160" t="s">
        <v>423</v>
      </c>
      <c r="MK1160" t="s">
        <v>423</v>
      </c>
      <c r="ML1160" t="s">
        <v>431</v>
      </c>
      <c r="MN1160">
        <v>555.76</v>
      </c>
      <c r="MO1160">
        <v>85.44</v>
      </c>
      <c r="NE1160">
        <v>173.33</v>
      </c>
      <c r="NT1160">
        <v>144.19</v>
      </c>
      <c r="OJ1160">
        <v>80.400000000000006</v>
      </c>
      <c r="OT1160">
        <v>72.400000000000006</v>
      </c>
    </row>
    <row r="1161" spans="1:410" ht="12.75" customHeight="1" x14ac:dyDescent="0.2">
      <c r="A1161">
        <v>1409</v>
      </c>
      <c r="B1161" t="str">
        <f t="shared" si="828"/>
        <v>+30min</v>
      </c>
      <c r="C1161" t="str">
        <f t="shared" si="829"/>
        <v>foyer familial</v>
      </c>
      <c r="D1161" t="str">
        <f t="shared" si="830"/>
        <v>coloc ou foyer familial</v>
      </c>
      <c r="E1161" t="str">
        <f t="shared" si="831"/>
        <v>tout à fait</v>
      </c>
      <c r="F1161" t="str">
        <f t="shared" si="832"/>
        <v>aucune</v>
      </c>
      <c r="G1161" t="str">
        <f t="shared" si="833"/>
        <v>echelon 0bis</v>
      </c>
      <c r="H1161" t="str">
        <f t="shared" si="834"/>
        <v>oui</v>
      </c>
      <c r="I1161" t="s">
        <v>431</v>
      </c>
      <c r="J1161" t="str">
        <f t="shared" si="835"/>
        <v>parfois</v>
      </c>
      <c r="K1161" t="str">
        <f t="shared" si="836"/>
        <v>jamais</v>
      </c>
      <c r="L1161" t="str">
        <f t="shared" si="837"/>
        <v>pas commentaire</v>
      </c>
      <c r="M1161" t="str">
        <f t="shared" si="838"/>
        <v>2-4h</v>
      </c>
      <c r="N1161" t="str">
        <f t="shared" si="839"/>
        <v>4-6h</v>
      </c>
      <c r="O1161" t="str">
        <f t="shared" si="840"/>
        <v>parfois</v>
      </c>
      <c r="P1161" t="str">
        <f t="shared" si="841"/>
        <v>parfois</v>
      </c>
      <c r="Q1161" t="str">
        <f t="shared" si="842"/>
        <v>souvent</v>
      </c>
      <c r="R1161" t="s">
        <v>425</v>
      </c>
      <c r="S1161" t="s">
        <v>425</v>
      </c>
      <c r="T1161" t="s">
        <v>425</v>
      </c>
      <c r="U1161" t="s">
        <v>427</v>
      </c>
      <c r="V1161" t="s">
        <v>427</v>
      </c>
      <c r="W1161" t="s">
        <v>428</v>
      </c>
      <c r="X1161" t="s">
        <v>429</v>
      </c>
      <c r="Y1161" t="s">
        <v>430</v>
      </c>
      <c r="Z1161" t="s">
        <v>424</v>
      </c>
      <c r="AA1161" t="s">
        <v>430</v>
      </c>
      <c r="AB1161" t="s">
        <v>425</v>
      </c>
      <c r="AC1161" t="s">
        <v>424</v>
      </c>
      <c r="AD1161" t="str">
        <f t="shared" si="843"/>
        <v>2 semaines avant</v>
      </c>
      <c r="AE1161" t="str">
        <f t="shared" si="844"/>
        <v>plutôt oui</v>
      </c>
      <c r="AF1161" t="str">
        <f t="shared" si="845"/>
        <v>plutôt bonnes</v>
      </c>
      <c r="AG1161" t="str">
        <f t="shared" si="846"/>
        <v>régulièrement</v>
      </c>
      <c r="AH1161" t="str">
        <f t="shared" si="847"/>
        <v>parfois</v>
      </c>
      <c r="AI1161" t="str">
        <f t="shared" si="848"/>
        <v>très souvent</v>
      </c>
      <c r="AJ1161" t="str">
        <f t="shared" si="849"/>
        <v>jamais</v>
      </c>
      <c r="AK1161" t="str">
        <f t="shared" si="850"/>
        <v>non</v>
      </c>
      <c r="AL1161" t="str">
        <f t="shared" si="851"/>
        <v>pas d'asso</v>
      </c>
      <c r="AM1161" t="str">
        <f t="shared" si="852"/>
        <v>pas d'asso</v>
      </c>
      <c r="AN1161" t="str">
        <f t="shared" si="853"/>
        <v>3-6h</v>
      </c>
      <c r="AO1161" t="str">
        <f t="shared" si="854"/>
        <v>rarement</v>
      </c>
      <c r="AP1161" t="str">
        <f t="shared" si="855"/>
        <v>plutôt oui</v>
      </c>
      <c r="AQ1161" t="str">
        <f t="shared" si="856"/>
        <v>jamais</v>
      </c>
      <c r="AR1161" t="str">
        <f t="shared" si="857"/>
        <v>parfois</v>
      </c>
      <c r="AS1161" t="str">
        <f t="shared" si="858"/>
        <v>2-4h</v>
      </c>
      <c r="AT1161" t="str">
        <f t="shared" si="859"/>
        <v>plutôt satisfaisante</v>
      </c>
      <c r="AU1161" t="str">
        <f t="shared" si="860"/>
        <v>tout à fait</v>
      </c>
      <c r="AV1161" t="str">
        <f t="shared" si="861"/>
        <v>tout à fait</v>
      </c>
      <c r="AW1161" t="str">
        <f t="shared" si="862"/>
        <v>plutôt oui</v>
      </c>
      <c r="AX1161" t="str">
        <f t="shared" si="863"/>
        <v>tout à fait</v>
      </c>
      <c r="AY1161" t="str">
        <f t="shared" si="864"/>
        <v>plutôt oui</v>
      </c>
      <c r="AZ1161" t="str">
        <f t="shared" si="865"/>
        <v>4A</v>
      </c>
      <c r="BA1161" t="str">
        <f t="shared" si="866"/>
        <v>GM</v>
      </c>
      <c r="BB1161" t="str">
        <f t="shared" si="867"/>
        <v>classique</v>
      </c>
      <c r="BC1161" t="str">
        <f t="shared" si="868"/>
        <v>oui</v>
      </c>
      <c r="BD1161" t="str">
        <f t="shared" si="869"/>
        <v>post-bac</v>
      </c>
      <c r="BE1161" t="str">
        <f t="shared" si="870"/>
        <v>equi_Fr</v>
      </c>
      <c r="BF1161" t="str">
        <f t="shared" si="871"/>
        <v>redoubl</v>
      </c>
      <c r="BG1161" t="str">
        <f t="shared" si="872"/>
        <v>jsp</v>
      </c>
      <c r="BH1161" t="s">
        <v>431</v>
      </c>
      <c r="BI1161" t="str">
        <f t="shared" si="873"/>
        <v>1 par semestre</v>
      </c>
      <c r="BJ1161" t="s">
        <v>423</v>
      </c>
      <c r="BK1161" t="s">
        <v>423</v>
      </c>
      <c r="BL1161" t="s">
        <v>423</v>
      </c>
      <c r="BM1161" t="s">
        <v>431</v>
      </c>
      <c r="BN1161" t="s">
        <v>423</v>
      </c>
      <c r="BO1161" t="s">
        <v>423</v>
      </c>
      <c r="BP1161" t="s">
        <v>431</v>
      </c>
      <c r="BR1161" t="s">
        <v>432</v>
      </c>
      <c r="BS1161" t="s">
        <v>432</v>
      </c>
      <c r="BT1161" t="s">
        <v>432</v>
      </c>
      <c r="BU1161" t="s">
        <v>432</v>
      </c>
      <c r="BV1161" t="s">
        <v>431</v>
      </c>
      <c r="BW1161" t="s">
        <v>423</v>
      </c>
      <c r="BX1161" t="s">
        <v>423</v>
      </c>
      <c r="BY1161" t="s">
        <v>423</v>
      </c>
      <c r="BZ1161" t="s">
        <v>423</v>
      </c>
      <c r="CA1161" t="s">
        <v>432</v>
      </c>
      <c r="CB1161" t="s">
        <v>432</v>
      </c>
      <c r="CC1161" t="s">
        <v>432</v>
      </c>
      <c r="CD1161" t="s">
        <v>432</v>
      </c>
      <c r="CE1161" t="s">
        <v>431</v>
      </c>
      <c r="CF1161" t="s">
        <v>431</v>
      </c>
      <c r="CG1161" t="s">
        <v>423</v>
      </c>
      <c r="CH1161" t="s">
        <v>423</v>
      </c>
      <c r="CI1161" t="s">
        <v>423</v>
      </c>
      <c r="CJ1161" t="s">
        <v>423</v>
      </c>
      <c r="CK1161" t="s">
        <v>423</v>
      </c>
      <c r="CL1161" t="s">
        <v>423</v>
      </c>
      <c r="CM1161" t="s">
        <v>423</v>
      </c>
      <c r="CN1161" t="s">
        <v>431</v>
      </c>
      <c r="CO1161" t="s">
        <v>431</v>
      </c>
      <c r="CP1161" t="s">
        <v>423</v>
      </c>
      <c r="CQ1161" t="s">
        <v>431</v>
      </c>
      <c r="CR1161" t="s">
        <v>423</v>
      </c>
      <c r="CT1161" t="s">
        <v>431</v>
      </c>
      <c r="CU1161" t="s">
        <v>431</v>
      </c>
      <c r="CV1161" t="s">
        <v>423</v>
      </c>
      <c r="CW1161" t="s">
        <v>423</v>
      </c>
      <c r="CX1161" t="s">
        <v>431</v>
      </c>
      <c r="CY1161" t="s">
        <v>423</v>
      </c>
      <c r="CZ1161" t="s">
        <v>423</v>
      </c>
      <c r="DA1161" t="s">
        <v>423</v>
      </c>
      <c r="DB1161" t="s">
        <v>423</v>
      </c>
      <c r="DC1161" t="s">
        <v>431</v>
      </c>
      <c r="DD1161" t="s">
        <v>432</v>
      </c>
      <c r="DE1161" t="s">
        <v>432</v>
      </c>
      <c r="DF1161" t="s">
        <v>432</v>
      </c>
      <c r="DG1161" t="s">
        <v>432</v>
      </c>
      <c r="DH1161" t="s">
        <v>423</v>
      </c>
      <c r="DI1161" t="s">
        <v>431</v>
      </c>
      <c r="DJ1161" t="s">
        <v>423</v>
      </c>
      <c r="DK1161" t="s">
        <v>423</v>
      </c>
      <c r="DL1161" t="s">
        <v>423</v>
      </c>
      <c r="DM1161" t="s">
        <v>423</v>
      </c>
      <c r="DN1161" t="s">
        <v>423</v>
      </c>
      <c r="DO1161" t="s">
        <v>431</v>
      </c>
      <c r="DP1161" t="s">
        <v>423</v>
      </c>
      <c r="DQ1161" t="s">
        <v>423</v>
      </c>
      <c r="DR1161" t="s">
        <v>423</v>
      </c>
      <c r="DS1161" t="s">
        <v>423</v>
      </c>
      <c r="DT1161" t="s">
        <v>423</v>
      </c>
      <c r="DU1161" t="s">
        <v>423</v>
      </c>
      <c r="DV1161" t="s">
        <v>431</v>
      </c>
      <c r="DW1161" t="s">
        <v>423</v>
      </c>
      <c r="DX1161" t="s">
        <v>423</v>
      </c>
      <c r="DY1161" t="s">
        <v>423</v>
      </c>
      <c r="DZ1161" t="s">
        <v>431</v>
      </c>
      <c r="EA1161" t="s">
        <v>423</v>
      </c>
      <c r="EB1161" t="s">
        <v>423</v>
      </c>
      <c r="EC1161" t="s">
        <v>431</v>
      </c>
      <c r="ED1161" t="s">
        <v>423</v>
      </c>
      <c r="EE1161" t="s">
        <v>423</v>
      </c>
      <c r="EF1161" t="s">
        <v>437</v>
      </c>
      <c r="EG1161" t="s">
        <v>434</v>
      </c>
      <c r="EH1161" t="s">
        <v>438</v>
      </c>
      <c r="EI1161" t="s">
        <v>436</v>
      </c>
      <c r="EJ1161" t="s">
        <v>435</v>
      </c>
      <c r="EK1161" t="s">
        <v>433</v>
      </c>
      <c r="EL1161" t="s">
        <v>425</v>
      </c>
      <c r="EM1161" t="s">
        <v>425</v>
      </c>
      <c r="EN1161" t="s">
        <v>425</v>
      </c>
      <c r="EO1161" t="s">
        <v>427</v>
      </c>
      <c r="EP1161" t="s">
        <v>427</v>
      </c>
      <c r="EQ1161" t="s">
        <v>428</v>
      </c>
      <c r="ER1161" t="s">
        <v>429</v>
      </c>
      <c r="ES1161" t="s">
        <v>430</v>
      </c>
      <c r="ET1161" t="s">
        <v>424</v>
      </c>
      <c r="EU1161" t="s">
        <v>430</v>
      </c>
      <c r="EV1161" t="s">
        <v>425</v>
      </c>
      <c r="EW1161" t="s">
        <v>424</v>
      </c>
      <c r="EX1161" t="s">
        <v>423</v>
      </c>
      <c r="EY1161" t="s">
        <v>423</v>
      </c>
      <c r="EZ1161" t="s">
        <v>431</v>
      </c>
      <c r="FA1161" t="s">
        <v>423</v>
      </c>
      <c r="FB1161" t="s">
        <v>423</v>
      </c>
      <c r="FC1161" t="s">
        <v>423</v>
      </c>
      <c r="FD1161" t="s">
        <v>423</v>
      </c>
      <c r="FE1161" t="s">
        <v>431</v>
      </c>
      <c r="FF1161" t="s">
        <v>423</v>
      </c>
      <c r="FG1161" t="s">
        <v>423</v>
      </c>
      <c r="FH1161" t="s">
        <v>423</v>
      </c>
      <c r="FI1161" t="s">
        <v>431</v>
      </c>
      <c r="FJ1161" t="s">
        <v>423</v>
      </c>
      <c r="FK1161" t="s">
        <v>423</v>
      </c>
      <c r="FL1161" t="s">
        <v>423</v>
      </c>
      <c r="FM1161" t="s">
        <v>431</v>
      </c>
      <c r="FN1161" t="s">
        <v>423</v>
      </c>
      <c r="FO1161" t="s">
        <v>423</v>
      </c>
      <c r="FP1161" t="s">
        <v>423</v>
      </c>
      <c r="FQ1161" t="s">
        <v>423</v>
      </c>
      <c r="FR1161" t="s">
        <v>431</v>
      </c>
      <c r="FS1161" t="s">
        <v>423</v>
      </c>
      <c r="FT1161" t="s">
        <v>431</v>
      </c>
      <c r="FU1161" t="s">
        <v>423</v>
      </c>
      <c r="FV1161" t="s">
        <v>423</v>
      </c>
      <c r="FW1161" t="s">
        <v>423</v>
      </c>
      <c r="FX1161" t="s">
        <v>423</v>
      </c>
      <c r="FZ1161" t="s">
        <v>423</v>
      </c>
      <c r="GB1161" t="s">
        <v>423</v>
      </c>
      <c r="GD1161" t="s">
        <v>431</v>
      </c>
      <c r="GE1161" t="s">
        <v>1828</v>
      </c>
      <c r="GF1161" t="s">
        <v>423</v>
      </c>
      <c r="GG1161" t="s">
        <v>432</v>
      </c>
      <c r="GH1161" t="s">
        <v>432</v>
      </c>
      <c r="GI1161" t="s">
        <v>432</v>
      </c>
      <c r="GJ1161" t="s">
        <v>432</v>
      </c>
      <c r="GK1161" t="s">
        <v>432</v>
      </c>
      <c r="GL1161" t="s">
        <v>432</v>
      </c>
      <c r="GM1161" t="s">
        <v>432</v>
      </c>
      <c r="GN1161" t="s">
        <v>432</v>
      </c>
      <c r="GO1161" t="s">
        <v>432</v>
      </c>
      <c r="GP1161" t="s">
        <v>432</v>
      </c>
      <c r="GQ1161" t="s">
        <v>432</v>
      </c>
      <c r="GR1161" t="s">
        <v>432</v>
      </c>
      <c r="GS1161" t="s">
        <v>432</v>
      </c>
      <c r="GT1161" t="s">
        <v>432</v>
      </c>
      <c r="GU1161" t="s">
        <v>423</v>
      </c>
      <c r="GV1161" t="s">
        <v>423</v>
      </c>
      <c r="GW1161" t="s">
        <v>431</v>
      </c>
      <c r="GX1161" t="s">
        <v>423</v>
      </c>
      <c r="GY1161" t="s">
        <v>423</v>
      </c>
      <c r="GZ1161" t="s">
        <v>423</v>
      </c>
      <c r="HA1161" t="s">
        <v>423</v>
      </c>
      <c r="HB1161" t="s">
        <v>431</v>
      </c>
      <c r="HC1161" t="s">
        <v>423</v>
      </c>
      <c r="HD1161" t="s">
        <v>423</v>
      </c>
      <c r="HE1161" t="s">
        <v>431</v>
      </c>
      <c r="HF1161" t="s">
        <v>423</v>
      </c>
      <c r="HG1161" t="s">
        <v>423</v>
      </c>
      <c r="HH1161" t="s">
        <v>423</v>
      </c>
      <c r="HI1161" t="s">
        <v>423</v>
      </c>
      <c r="HJ1161" t="s">
        <v>423</v>
      </c>
      <c r="HK1161" t="s">
        <v>423</v>
      </c>
      <c r="HL1161" t="s">
        <v>423</v>
      </c>
      <c r="HM1161" t="s">
        <v>431</v>
      </c>
      <c r="HN1161" t="s">
        <v>423</v>
      </c>
      <c r="HP1161" t="s">
        <v>423</v>
      </c>
      <c r="HR1161" t="s">
        <v>431</v>
      </c>
      <c r="HT1161" t="s">
        <v>423</v>
      </c>
      <c r="HV1161" t="s">
        <v>423</v>
      </c>
      <c r="HW1161" t="s">
        <v>423</v>
      </c>
      <c r="HX1161" t="s">
        <v>431</v>
      </c>
      <c r="HY1161" t="s">
        <v>423</v>
      </c>
      <c r="HZ1161" t="s">
        <v>423</v>
      </c>
      <c r="IA1161" t="s">
        <v>423</v>
      </c>
      <c r="IB1161" t="s">
        <v>423</v>
      </c>
      <c r="IC1161" t="s">
        <v>431</v>
      </c>
      <c r="ID1161" t="s">
        <v>423</v>
      </c>
      <c r="IE1161" t="s">
        <v>423</v>
      </c>
      <c r="IF1161" t="s">
        <v>431</v>
      </c>
      <c r="IG1161" t="s">
        <v>423</v>
      </c>
      <c r="IH1161" t="s">
        <v>423</v>
      </c>
      <c r="II1161" t="s">
        <v>423</v>
      </c>
      <c r="IJ1161" t="s">
        <v>431</v>
      </c>
      <c r="IK1161" t="s">
        <v>423</v>
      </c>
      <c r="IL1161" t="s">
        <v>423</v>
      </c>
      <c r="IM1161" t="s">
        <v>423</v>
      </c>
      <c r="IN1161" t="s">
        <v>423</v>
      </c>
      <c r="IO1161" t="s">
        <v>431</v>
      </c>
      <c r="IP1161" t="s">
        <v>423</v>
      </c>
      <c r="IQ1161" t="s">
        <v>423</v>
      </c>
      <c r="IR1161" t="s">
        <v>431</v>
      </c>
      <c r="IS1161" t="s">
        <v>423</v>
      </c>
      <c r="IT1161" t="s">
        <v>423</v>
      </c>
      <c r="IU1161" t="s">
        <v>423</v>
      </c>
      <c r="IV1161" t="s">
        <v>423</v>
      </c>
      <c r="IX1161" t="s">
        <v>431</v>
      </c>
      <c r="IZ1161" t="s">
        <v>423</v>
      </c>
      <c r="JB1161" t="s">
        <v>423</v>
      </c>
      <c r="JI1161" t="s">
        <v>423</v>
      </c>
      <c r="JJ1161" t="s">
        <v>423</v>
      </c>
      <c r="JK1161" t="s">
        <v>423</v>
      </c>
      <c r="JL1161" t="s">
        <v>431</v>
      </c>
      <c r="JM1161" t="s">
        <v>423</v>
      </c>
      <c r="JN1161" t="s">
        <v>423</v>
      </c>
      <c r="JO1161" t="s">
        <v>423</v>
      </c>
      <c r="JP1161" t="s">
        <v>423</v>
      </c>
      <c r="JQ1161" t="s">
        <v>423</v>
      </c>
      <c r="JR1161" t="s">
        <v>423</v>
      </c>
      <c r="JS1161" t="s">
        <v>423</v>
      </c>
      <c r="JT1161" t="s">
        <v>423</v>
      </c>
      <c r="JU1161" t="s">
        <v>423</v>
      </c>
      <c r="JV1161" t="s">
        <v>423</v>
      </c>
      <c r="JW1161" t="s">
        <v>423</v>
      </c>
      <c r="JX1161" t="s">
        <v>423</v>
      </c>
      <c r="JY1161" t="s">
        <v>431</v>
      </c>
      <c r="JZ1161" t="s">
        <v>423</v>
      </c>
      <c r="KA1161" t="s">
        <v>423</v>
      </c>
      <c r="KB1161" t="s">
        <v>423</v>
      </c>
      <c r="KC1161" t="s">
        <v>423</v>
      </c>
      <c r="KD1161" t="s">
        <v>423</v>
      </c>
      <c r="KE1161" t="s">
        <v>423</v>
      </c>
      <c r="KF1161" t="s">
        <v>423</v>
      </c>
      <c r="KG1161" t="s">
        <v>423</v>
      </c>
      <c r="KH1161" t="s">
        <v>423</v>
      </c>
      <c r="KI1161" t="s">
        <v>423</v>
      </c>
      <c r="KJ1161" t="s">
        <v>423</v>
      </c>
      <c r="KK1161" t="s">
        <v>423</v>
      </c>
      <c r="KL1161" t="s">
        <v>423</v>
      </c>
      <c r="KM1161" t="s">
        <v>423</v>
      </c>
      <c r="KN1161" t="s">
        <v>423</v>
      </c>
      <c r="KO1161" t="s">
        <v>423</v>
      </c>
      <c r="KP1161" t="s">
        <v>423</v>
      </c>
      <c r="KQ1161" t="s">
        <v>431</v>
      </c>
      <c r="KR1161" t="s">
        <v>423</v>
      </c>
      <c r="KS1161" t="s">
        <v>431</v>
      </c>
      <c r="KT1161" t="s">
        <v>423</v>
      </c>
      <c r="KU1161" t="s">
        <v>423</v>
      </c>
      <c r="KV1161" t="s">
        <v>423</v>
      </c>
      <c r="KW1161" t="s">
        <v>423</v>
      </c>
      <c r="KY1161" t="s">
        <v>431</v>
      </c>
      <c r="KZ1161" t="s">
        <v>432</v>
      </c>
      <c r="LA1161" t="s">
        <v>432</v>
      </c>
      <c r="LB1161" t="s">
        <v>432</v>
      </c>
      <c r="LC1161" t="s">
        <v>432</v>
      </c>
      <c r="LD1161" t="s">
        <v>432</v>
      </c>
      <c r="LE1161" t="s">
        <v>432</v>
      </c>
      <c r="LF1161" t="s">
        <v>432</v>
      </c>
      <c r="LG1161" t="s">
        <v>432</v>
      </c>
      <c r="LH1161" t="s">
        <v>432</v>
      </c>
      <c r="LI1161" t="s">
        <v>432</v>
      </c>
      <c r="LK1161" t="s">
        <v>423</v>
      </c>
      <c r="LL1161" t="s">
        <v>423</v>
      </c>
      <c r="LM1161" t="s">
        <v>431</v>
      </c>
      <c r="LN1161" t="s">
        <v>423</v>
      </c>
      <c r="LO1161" t="s">
        <v>711</v>
      </c>
      <c r="LP1161" t="s">
        <v>432</v>
      </c>
      <c r="LQ1161" t="s">
        <v>432</v>
      </c>
      <c r="LR1161" t="s">
        <v>432</v>
      </c>
      <c r="LS1161" t="s">
        <v>432</v>
      </c>
      <c r="LT1161" t="s">
        <v>432</v>
      </c>
      <c r="LU1161" t="s">
        <v>423</v>
      </c>
      <c r="LV1161" t="s">
        <v>423</v>
      </c>
      <c r="LW1161" t="s">
        <v>423</v>
      </c>
      <c r="LX1161" t="s">
        <v>423</v>
      </c>
      <c r="LY1161" t="s">
        <v>423</v>
      </c>
      <c r="LZ1161" t="s">
        <v>431</v>
      </c>
      <c r="MA1161" t="s">
        <v>423</v>
      </c>
      <c r="MB1161" t="s">
        <v>423</v>
      </c>
      <c r="MC1161" t="s">
        <v>423</v>
      </c>
      <c r="MD1161" t="s">
        <v>423</v>
      </c>
      <c r="ME1161" t="s">
        <v>423</v>
      </c>
      <c r="MF1161" t="s">
        <v>423</v>
      </c>
      <c r="MG1161" t="s">
        <v>431</v>
      </c>
      <c r="MH1161" t="s">
        <v>431</v>
      </c>
      <c r="MI1161" t="s">
        <v>423</v>
      </c>
      <c r="MJ1161" t="s">
        <v>423</v>
      </c>
      <c r="MK1161" t="s">
        <v>431</v>
      </c>
      <c r="ML1161" t="s">
        <v>423</v>
      </c>
      <c r="MN1161">
        <v>542.26</v>
      </c>
      <c r="MO1161">
        <v>73.05</v>
      </c>
      <c r="NE1161">
        <v>186.46</v>
      </c>
      <c r="NT1161">
        <v>105.02</v>
      </c>
      <c r="OJ1161">
        <v>58.8</v>
      </c>
      <c r="OT1161">
        <v>118.93</v>
      </c>
    </row>
    <row r="1162" spans="1:410" ht="12.75" customHeight="1" x14ac:dyDescent="0.2">
      <c r="A1162">
        <v>1410</v>
      </c>
      <c r="B1162" t="str">
        <f t="shared" si="828"/>
        <v>5-15min</v>
      </c>
      <c r="C1162" t="str">
        <f t="shared" si="829"/>
        <v>seul</v>
      </c>
      <c r="D1162" t="str">
        <f t="shared" si="830"/>
        <v>10-20m2</v>
      </c>
      <c r="E1162" t="str">
        <f t="shared" si="831"/>
        <v>plutôt oui</v>
      </c>
      <c r="F1162" t="str">
        <f t="shared" si="832"/>
        <v>aucune</v>
      </c>
      <c r="G1162" t="str">
        <f t="shared" si="833"/>
        <v>echelon 0bis</v>
      </c>
      <c r="H1162" t="str">
        <f t="shared" si="834"/>
        <v>non</v>
      </c>
      <c r="I1162" t="s">
        <v>423</v>
      </c>
      <c r="J1162" t="str">
        <f t="shared" si="835"/>
        <v>jamais</v>
      </c>
      <c r="K1162" t="str">
        <f t="shared" si="836"/>
        <v>souvent</v>
      </c>
      <c r="L1162" t="str">
        <f t="shared" si="837"/>
        <v>tout à fait</v>
      </c>
      <c r="M1162" t="str">
        <f t="shared" si="838"/>
        <v>0-1h</v>
      </c>
      <c r="N1162" t="str">
        <f t="shared" si="839"/>
        <v>1-2h</v>
      </c>
      <c r="O1162" t="str">
        <f t="shared" si="840"/>
        <v>toujours</v>
      </c>
      <c r="P1162" t="str">
        <f t="shared" si="841"/>
        <v>souvent</v>
      </c>
      <c r="Q1162" t="str">
        <f t="shared" si="842"/>
        <v>jamais</v>
      </c>
      <c r="R1162" t="s">
        <v>430</v>
      </c>
      <c r="S1162" t="s">
        <v>425</v>
      </c>
      <c r="T1162" t="s">
        <v>425</v>
      </c>
      <c r="U1162" t="s">
        <v>428</v>
      </c>
      <c r="V1162" t="s">
        <v>440</v>
      </c>
      <c r="W1162" t="s">
        <v>440</v>
      </c>
      <c r="X1162" t="s">
        <v>429</v>
      </c>
      <c r="Y1162" t="s">
        <v>429</v>
      </c>
      <c r="Z1162" t="s">
        <v>429</v>
      </c>
      <c r="AA1162" t="s">
        <v>429</v>
      </c>
      <c r="AB1162" t="s">
        <v>424</v>
      </c>
      <c r="AC1162" t="s">
        <v>429</v>
      </c>
      <c r="AD1162" t="str">
        <f t="shared" si="843"/>
        <v>2 semaines avant</v>
      </c>
      <c r="AE1162" t="str">
        <f t="shared" si="844"/>
        <v>très</v>
      </c>
      <c r="AF1162" t="str">
        <f t="shared" si="845"/>
        <v>mauvaises</v>
      </c>
      <c r="AG1162" t="str">
        <f t="shared" si="846"/>
        <v>très souvent</v>
      </c>
      <c r="AH1162" t="str">
        <f t="shared" si="847"/>
        <v>régulièrement</v>
      </c>
      <c r="AI1162" t="str">
        <f t="shared" si="848"/>
        <v>parfois</v>
      </c>
      <c r="AJ1162" t="str">
        <f t="shared" si="849"/>
        <v>jamais</v>
      </c>
      <c r="AK1162" t="str">
        <f t="shared" si="850"/>
        <v>0-1h</v>
      </c>
      <c r="AL1162" t="str">
        <f t="shared" si="851"/>
        <v>plutôt oui</v>
      </c>
      <c r="AM1162" t="str">
        <f t="shared" si="852"/>
        <v>pas du tout</v>
      </c>
      <c r="AN1162" t="str">
        <f t="shared" si="853"/>
        <v>3-6h</v>
      </c>
      <c r="AO1162" t="str">
        <f t="shared" si="854"/>
        <v>rarement</v>
      </c>
      <c r="AP1162" t="str">
        <f t="shared" si="855"/>
        <v>pas du tout</v>
      </c>
      <c r="AQ1162" t="str">
        <f t="shared" si="856"/>
        <v>rarement</v>
      </c>
      <c r="AR1162" t="str">
        <f t="shared" si="857"/>
        <v>très souvent</v>
      </c>
      <c r="AS1162" t="str">
        <f t="shared" si="858"/>
        <v>1-2h</v>
      </c>
      <c r="AT1162" t="str">
        <f t="shared" si="859"/>
        <v>très satisfaisante</v>
      </c>
      <c r="AU1162" t="str">
        <f t="shared" si="860"/>
        <v>tout à fait</v>
      </c>
      <c r="AV1162" t="str">
        <f t="shared" si="861"/>
        <v>tout à fait</v>
      </c>
      <c r="AW1162" t="str">
        <f t="shared" si="862"/>
        <v>tout à fait</v>
      </c>
      <c r="AX1162" t="str">
        <f t="shared" si="863"/>
        <v>tout à fait</v>
      </c>
      <c r="AY1162" t="str">
        <f t="shared" si="864"/>
        <v>tout à fait</v>
      </c>
      <c r="AZ1162" t="str">
        <f t="shared" si="865"/>
        <v>4A</v>
      </c>
      <c r="BA1162" t="str">
        <f t="shared" si="866"/>
        <v>GM</v>
      </c>
      <c r="BB1162" t="str">
        <f t="shared" si="867"/>
        <v>classique</v>
      </c>
      <c r="BC1162" t="str">
        <f t="shared" si="868"/>
        <v>non</v>
      </c>
      <c r="BD1162" t="str">
        <f t="shared" si="869"/>
        <v>post-bac</v>
      </c>
      <c r="BE1162" t="str">
        <f t="shared" si="870"/>
        <v>Fr</v>
      </c>
      <c r="BF1162" t="str">
        <f t="shared" si="871"/>
        <v>50-75%</v>
      </c>
      <c r="BG1162" t="str">
        <f t="shared" si="872"/>
        <v>50-75%</v>
      </c>
      <c r="BH1162" t="s">
        <v>423</v>
      </c>
      <c r="BI1162" t="str">
        <f t="shared" si="873"/>
        <v>1 par semestre</v>
      </c>
      <c r="BJ1162" t="s">
        <v>423</v>
      </c>
      <c r="BK1162" t="s">
        <v>431</v>
      </c>
      <c r="BL1162" t="s">
        <v>423</v>
      </c>
      <c r="BM1162" t="s">
        <v>423</v>
      </c>
      <c r="BN1162" t="s">
        <v>431</v>
      </c>
      <c r="BO1162" t="s">
        <v>423</v>
      </c>
      <c r="BP1162" t="s">
        <v>423</v>
      </c>
      <c r="BR1162" t="s">
        <v>423</v>
      </c>
      <c r="BS1162" t="s">
        <v>431</v>
      </c>
      <c r="BT1162" t="s">
        <v>423</v>
      </c>
      <c r="BU1162" t="s">
        <v>423</v>
      </c>
      <c r="BV1162" t="s">
        <v>423</v>
      </c>
      <c r="BW1162" t="s">
        <v>431</v>
      </c>
      <c r="BX1162" t="s">
        <v>423</v>
      </c>
      <c r="BY1162" t="s">
        <v>423</v>
      </c>
      <c r="BZ1162" t="s">
        <v>423</v>
      </c>
      <c r="CA1162" t="s">
        <v>432</v>
      </c>
      <c r="CB1162" t="s">
        <v>432</v>
      </c>
      <c r="CC1162" t="s">
        <v>432</v>
      </c>
      <c r="CD1162" t="s">
        <v>432</v>
      </c>
      <c r="CE1162" t="s">
        <v>431</v>
      </c>
      <c r="CF1162" t="s">
        <v>431</v>
      </c>
      <c r="CG1162" t="s">
        <v>423</v>
      </c>
      <c r="CH1162" t="s">
        <v>423</v>
      </c>
      <c r="CI1162" t="s">
        <v>423</v>
      </c>
      <c r="CJ1162" t="s">
        <v>423</v>
      </c>
      <c r="CK1162" t="s">
        <v>423</v>
      </c>
      <c r="CL1162" t="s">
        <v>423</v>
      </c>
      <c r="CM1162" t="s">
        <v>423</v>
      </c>
      <c r="CN1162" t="s">
        <v>423</v>
      </c>
      <c r="CO1162" t="s">
        <v>432</v>
      </c>
      <c r="CP1162" t="s">
        <v>432</v>
      </c>
      <c r="CQ1162" t="s">
        <v>432</v>
      </c>
      <c r="CR1162" t="s">
        <v>432</v>
      </c>
      <c r="CT1162" t="s">
        <v>432</v>
      </c>
      <c r="CU1162" t="s">
        <v>423</v>
      </c>
      <c r="CV1162" t="s">
        <v>423</v>
      </c>
      <c r="CW1162" t="s">
        <v>423</v>
      </c>
      <c r="CX1162" t="s">
        <v>423</v>
      </c>
      <c r="CY1162" t="s">
        <v>431</v>
      </c>
      <c r="CZ1162" t="s">
        <v>423</v>
      </c>
      <c r="DA1162" t="s">
        <v>431</v>
      </c>
      <c r="DB1162" t="s">
        <v>423</v>
      </c>
      <c r="DC1162" t="s">
        <v>423</v>
      </c>
      <c r="DD1162" t="s">
        <v>431</v>
      </c>
      <c r="DE1162" t="s">
        <v>423</v>
      </c>
      <c r="DF1162" t="s">
        <v>423</v>
      </c>
      <c r="DG1162" t="s">
        <v>423</v>
      </c>
      <c r="DH1162" t="s">
        <v>423</v>
      </c>
      <c r="DI1162" t="s">
        <v>423</v>
      </c>
      <c r="DJ1162" t="s">
        <v>423</v>
      </c>
      <c r="DK1162" t="s">
        <v>431</v>
      </c>
      <c r="DL1162" t="s">
        <v>423</v>
      </c>
      <c r="DM1162" t="s">
        <v>423</v>
      </c>
      <c r="DN1162" t="s">
        <v>423</v>
      </c>
      <c r="DO1162" t="s">
        <v>423</v>
      </c>
      <c r="DP1162" t="s">
        <v>423</v>
      </c>
      <c r="DQ1162" t="s">
        <v>431</v>
      </c>
      <c r="DR1162" t="s">
        <v>423</v>
      </c>
      <c r="DS1162" t="s">
        <v>423</v>
      </c>
      <c r="DT1162" t="s">
        <v>431</v>
      </c>
      <c r="DU1162" t="s">
        <v>423</v>
      </c>
      <c r="DV1162" t="s">
        <v>423</v>
      </c>
      <c r="DW1162" t="s">
        <v>423</v>
      </c>
      <c r="DX1162" t="s">
        <v>423</v>
      </c>
      <c r="DY1162" t="s">
        <v>431</v>
      </c>
      <c r="DZ1162" t="s">
        <v>423</v>
      </c>
      <c r="EA1162" t="s">
        <v>423</v>
      </c>
      <c r="EB1162" t="s">
        <v>423</v>
      </c>
      <c r="EC1162" t="s">
        <v>423</v>
      </c>
      <c r="ED1162" t="s">
        <v>423</v>
      </c>
      <c r="EE1162" t="s">
        <v>431</v>
      </c>
      <c r="EF1162" t="s">
        <v>434</v>
      </c>
      <c r="EG1162" t="s">
        <v>438</v>
      </c>
      <c r="EH1162" t="s">
        <v>437</v>
      </c>
      <c r="EI1162" t="s">
        <v>436</v>
      </c>
      <c r="EJ1162" t="s">
        <v>435</v>
      </c>
      <c r="EK1162" t="s">
        <v>433</v>
      </c>
      <c r="EL1162" t="s">
        <v>430</v>
      </c>
      <c r="EM1162" t="s">
        <v>425</v>
      </c>
      <c r="EN1162" t="s">
        <v>425</v>
      </c>
      <c r="EO1162" t="s">
        <v>428</v>
      </c>
      <c r="EP1162" t="s">
        <v>440</v>
      </c>
      <c r="EQ1162" t="s">
        <v>440</v>
      </c>
      <c r="ER1162" t="s">
        <v>429</v>
      </c>
      <c r="ES1162" t="s">
        <v>429</v>
      </c>
      <c r="ET1162" t="s">
        <v>429</v>
      </c>
      <c r="EU1162" t="s">
        <v>429</v>
      </c>
      <c r="EV1162" t="s">
        <v>424</v>
      </c>
      <c r="EW1162" t="s">
        <v>429</v>
      </c>
      <c r="EX1162" t="s">
        <v>423</v>
      </c>
      <c r="EY1162" t="s">
        <v>423</v>
      </c>
      <c r="EZ1162" t="s">
        <v>431</v>
      </c>
      <c r="FA1162" t="s">
        <v>423</v>
      </c>
      <c r="FB1162" t="s">
        <v>423</v>
      </c>
      <c r="FC1162" t="s">
        <v>423</v>
      </c>
      <c r="FD1162" t="s">
        <v>431</v>
      </c>
      <c r="FE1162" t="s">
        <v>423</v>
      </c>
      <c r="FF1162" t="s">
        <v>423</v>
      </c>
      <c r="FG1162" t="s">
        <v>423</v>
      </c>
      <c r="FH1162" t="s">
        <v>423</v>
      </c>
      <c r="FI1162" t="s">
        <v>423</v>
      </c>
      <c r="FJ1162" t="s">
        <v>423</v>
      </c>
      <c r="FK1162" t="s">
        <v>431</v>
      </c>
      <c r="FL1162" t="s">
        <v>431</v>
      </c>
      <c r="FM1162" t="s">
        <v>423</v>
      </c>
      <c r="FN1162" t="s">
        <v>423</v>
      </c>
      <c r="FO1162" t="s">
        <v>423</v>
      </c>
      <c r="FP1162" t="s">
        <v>423</v>
      </c>
      <c r="FQ1162" t="s">
        <v>431</v>
      </c>
      <c r="FR1162" t="s">
        <v>423</v>
      </c>
      <c r="FS1162" t="s">
        <v>423</v>
      </c>
      <c r="FT1162" t="s">
        <v>423</v>
      </c>
      <c r="FU1162" t="s">
        <v>423</v>
      </c>
      <c r="FV1162" t="s">
        <v>431</v>
      </c>
      <c r="FW1162" t="s">
        <v>423</v>
      </c>
      <c r="FX1162" t="s">
        <v>423</v>
      </c>
      <c r="FZ1162" t="s">
        <v>423</v>
      </c>
      <c r="GB1162" t="s">
        <v>423</v>
      </c>
      <c r="GD1162" t="s">
        <v>431</v>
      </c>
      <c r="GE1162" t="s">
        <v>3911</v>
      </c>
      <c r="GF1162" t="s">
        <v>431</v>
      </c>
      <c r="GG1162" t="s">
        <v>423</v>
      </c>
      <c r="GH1162" t="s">
        <v>423</v>
      </c>
      <c r="GI1162" t="s">
        <v>423</v>
      </c>
      <c r="GJ1162" t="s">
        <v>423</v>
      </c>
      <c r="GK1162" t="s">
        <v>423</v>
      </c>
      <c r="GL1162" t="s">
        <v>431</v>
      </c>
      <c r="GM1162" t="s">
        <v>423</v>
      </c>
      <c r="GN1162" t="s">
        <v>431</v>
      </c>
      <c r="GO1162" t="s">
        <v>423</v>
      </c>
      <c r="GP1162" t="s">
        <v>423</v>
      </c>
      <c r="GQ1162" t="s">
        <v>423</v>
      </c>
      <c r="GR1162" t="s">
        <v>423</v>
      </c>
      <c r="GS1162" t="s">
        <v>423</v>
      </c>
      <c r="GT1162" t="s">
        <v>431</v>
      </c>
      <c r="GU1162" t="s">
        <v>423</v>
      </c>
      <c r="GV1162" t="s">
        <v>423</v>
      </c>
      <c r="GW1162" t="s">
        <v>431</v>
      </c>
      <c r="GX1162" t="s">
        <v>423</v>
      </c>
      <c r="GY1162" t="s">
        <v>423</v>
      </c>
      <c r="GZ1162" t="s">
        <v>423</v>
      </c>
      <c r="HA1162" t="s">
        <v>423</v>
      </c>
      <c r="HB1162" t="s">
        <v>431</v>
      </c>
      <c r="HC1162" t="s">
        <v>423</v>
      </c>
      <c r="HD1162" t="s">
        <v>423</v>
      </c>
      <c r="HE1162" t="s">
        <v>423</v>
      </c>
      <c r="HF1162" t="s">
        <v>423</v>
      </c>
      <c r="HG1162" t="s">
        <v>431</v>
      </c>
      <c r="HH1162" t="s">
        <v>423</v>
      </c>
      <c r="HI1162" t="s">
        <v>423</v>
      </c>
      <c r="HJ1162" t="s">
        <v>423</v>
      </c>
      <c r="HK1162" t="s">
        <v>423</v>
      </c>
      <c r="HL1162" t="s">
        <v>431</v>
      </c>
      <c r="HM1162" t="s">
        <v>423</v>
      </c>
      <c r="HN1162" t="s">
        <v>431</v>
      </c>
      <c r="HO1162" t="s">
        <v>431</v>
      </c>
      <c r="HP1162" t="s">
        <v>423</v>
      </c>
      <c r="HR1162" t="s">
        <v>423</v>
      </c>
      <c r="HT1162" t="s">
        <v>423</v>
      </c>
      <c r="HV1162" t="s">
        <v>423</v>
      </c>
      <c r="HW1162" t="s">
        <v>431</v>
      </c>
      <c r="HX1162" t="s">
        <v>423</v>
      </c>
      <c r="HY1162" t="s">
        <v>423</v>
      </c>
      <c r="HZ1162" t="s">
        <v>423</v>
      </c>
      <c r="IA1162" t="s">
        <v>423</v>
      </c>
      <c r="IB1162" t="s">
        <v>431</v>
      </c>
      <c r="IC1162" t="s">
        <v>423</v>
      </c>
      <c r="ID1162" t="s">
        <v>423</v>
      </c>
      <c r="IE1162" t="s">
        <v>423</v>
      </c>
      <c r="IF1162" t="s">
        <v>431</v>
      </c>
      <c r="IG1162" t="s">
        <v>423</v>
      </c>
      <c r="IH1162" t="s">
        <v>423</v>
      </c>
      <c r="II1162" t="s">
        <v>423</v>
      </c>
      <c r="IJ1162" t="s">
        <v>431</v>
      </c>
      <c r="IK1162" t="s">
        <v>423</v>
      </c>
      <c r="IL1162" t="s">
        <v>423</v>
      </c>
      <c r="IM1162" t="s">
        <v>423</v>
      </c>
      <c r="IN1162" t="s">
        <v>431</v>
      </c>
      <c r="IO1162" t="s">
        <v>423</v>
      </c>
      <c r="IP1162" t="s">
        <v>423</v>
      </c>
      <c r="IQ1162" t="s">
        <v>423</v>
      </c>
      <c r="IR1162" t="s">
        <v>431</v>
      </c>
      <c r="IS1162" t="s">
        <v>423</v>
      </c>
      <c r="IT1162" t="s">
        <v>423</v>
      </c>
      <c r="IU1162" t="s">
        <v>423</v>
      </c>
      <c r="IV1162" t="s">
        <v>431</v>
      </c>
      <c r="IX1162" t="s">
        <v>423</v>
      </c>
      <c r="IZ1162" t="s">
        <v>423</v>
      </c>
      <c r="JB1162" t="s">
        <v>423</v>
      </c>
      <c r="JD1162" t="s">
        <v>3912</v>
      </c>
      <c r="JE1162" t="s">
        <v>2764</v>
      </c>
      <c r="JI1162" t="s">
        <v>423</v>
      </c>
      <c r="JJ1162" t="s">
        <v>423</v>
      </c>
      <c r="JK1162" t="s">
        <v>423</v>
      </c>
      <c r="JL1162" t="s">
        <v>431</v>
      </c>
      <c r="JM1162" t="s">
        <v>423</v>
      </c>
      <c r="JN1162" t="s">
        <v>423</v>
      </c>
      <c r="JO1162" t="s">
        <v>423</v>
      </c>
      <c r="JP1162" t="s">
        <v>423</v>
      </c>
      <c r="JQ1162" t="s">
        <v>423</v>
      </c>
      <c r="JR1162" t="s">
        <v>423</v>
      </c>
      <c r="JS1162" t="s">
        <v>423</v>
      </c>
      <c r="JT1162" t="s">
        <v>423</v>
      </c>
      <c r="JU1162" t="s">
        <v>423</v>
      </c>
      <c r="JV1162" t="s">
        <v>423</v>
      </c>
      <c r="JW1162" t="s">
        <v>423</v>
      </c>
      <c r="JX1162" t="s">
        <v>423</v>
      </c>
      <c r="JY1162" t="s">
        <v>431</v>
      </c>
      <c r="JZ1162" t="s">
        <v>423</v>
      </c>
      <c r="KA1162" t="s">
        <v>423</v>
      </c>
      <c r="KB1162" t="s">
        <v>423</v>
      </c>
      <c r="KC1162" t="s">
        <v>423</v>
      </c>
      <c r="KD1162" t="s">
        <v>423</v>
      </c>
      <c r="KE1162" t="s">
        <v>423</v>
      </c>
      <c r="KF1162" t="s">
        <v>423</v>
      </c>
      <c r="KG1162" t="s">
        <v>423</v>
      </c>
      <c r="KH1162" t="s">
        <v>423</v>
      </c>
      <c r="KI1162" t="s">
        <v>423</v>
      </c>
      <c r="KJ1162" t="s">
        <v>423</v>
      </c>
      <c r="KK1162" t="s">
        <v>423</v>
      </c>
      <c r="KL1162" t="s">
        <v>423</v>
      </c>
      <c r="KM1162" t="s">
        <v>423</v>
      </c>
      <c r="KN1162" t="s">
        <v>423</v>
      </c>
      <c r="KO1162" t="s">
        <v>423</v>
      </c>
      <c r="KP1162" t="s">
        <v>423</v>
      </c>
      <c r="KQ1162" t="s">
        <v>431</v>
      </c>
      <c r="KR1162" t="s">
        <v>423</v>
      </c>
      <c r="KS1162" t="s">
        <v>423</v>
      </c>
      <c r="KT1162" t="s">
        <v>423</v>
      </c>
      <c r="KU1162" t="s">
        <v>423</v>
      </c>
      <c r="KV1162" t="s">
        <v>423</v>
      </c>
      <c r="KW1162" t="s">
        <v>431</v>
      </c>
      <c r="KY1162" t="s">
        <v>431</v>
      </c>
      <c r="KZ1162" t="s">
        <v>432</v>
      </c>
      <c r="LA1162" t="s">
        <v>432</v>
      </c>
      <c r="LB1162" t="s">
        <v>432</v>
      </c>
      <c r="LC1162" t="s">
        <v>432</v>
      </c>
      <c r="LD1162" t="s">
        <v>432</v>
      </c>
      <c r="LE1162" t="s">
        <v>432</v>
      </c>
      <c r="LF1162" t="s">
        <v>432</v>
      </c>
      <c r="LG1162" t="s">
        <v>432</v>
      </c>
      <c r="LH1162" t="s">
        <v>432</v>
      </c>
      <c r="LI1162" t="s">
        <v>432</v>
      </c>
      <c r="LK1162" t="s">
        <v>431</v>
      </c>
      <c r="LL1162" t="s">
        <v>423</v>
      </c>
      <c r="LM1162" t="s">
        <v>423</v>
      </c>
      <c r="LN1162" t="s">
        <v>423</v>
      </c>
      <c r="LO1162" t="s">
        <v>439</v>
      </c>
      <c r="LP1162" t="s">
        <v>432</v>
      </c>
      <c r="LQ1162" t="s">
        <v>432</v>
      </c>
      <c r="LR1162" t="s">
        <v>432</v>
      </c>
      <c r="LS1162" t="s">
        <v>432</v>
      </c>
      <c r="LT1162" t="s">
        <v>432</v>
      </c>
      <c r="LU1162" t="s">
        <v>423</v>
      </c>
      <c r="LV1162" t="s">
        <v>423</v>
      </c>
      <c r="LW1162" t="s">
        <v>423</v>
      </c>
      <c r="LX1162" t="s">
        <v>431</v>
      </c>
      <c r="LY1162" t="s">
        <v>423</v>
      </c>
      <c r="LZ1162" t="s">
        <v>423</v>
      </c>
      <c r="MA1162" t="s">
        <v>423</v>
      </c>
      <c r="MB1162" t="s">
        <v>423</v>
      </c>
      <c r="MC1162" t="s">
        <v>423</v>
      </c>
      <c r="MD1162" t="s">
        <v>423</v>
      </c>
      <c r="ME1162" t="s">
        <v>431</v>
      </c>
      <c r="MF1162" t="s">
        <v>423</v>
      </c>
      <c r="MG1162" t="s">
        <v>423</v>
      </c>
      <c r="MH1162" t="s">
        <v>423</v>
      </c>
      <c r="MI1162" t="s">
        <v>423</v>
      </c>
      <c r="MJ1162" t="s">
        <v>423</v>
      </c>
      <c r="MK1162" t="s">
        <v>431</v>
      </c>
      <c r="ML1162" t="s">
        <v>423</v>
      </c>
      <c r="MN1162">
        <v>590.86</v>
      </c>
      <c r="MO1162">
        <v>83.67</v>
      </c>
      <c r="NE1162">
        <v>165.38</v>
      </c>
      <c r="NT1162">
        <v>204.68</v>
      </c>
      <c r="OJ1162">
        <v>73.760000000000005</v>
      </c>
      <c r="OT1162">
        <v>63.37</v>
      </c>
    </row>
    <row r="1163" spans="1:410" ht="12.75" customHeight="1" x14ac:dyDescent="0.2">
      <c r="A1163">
        <v>1411</v>
      </c>
      <c r="B1163" t="str">
        <f t="shared" si="828"/>
        <v>5-15min</v>
      </c>
      <c r="C1163" t="str">
        <f t="shared" si="829"/>
        <v>seul</v>
      </c>
      <c r="D1163" t="str">
        <f t="shared" si="830"/>
        <v>20-30m2</v>
      </c>
      <c r="E1163" t="str">
        <f t="shared" si="831"/>
        <v>plutôt oui</v>
      </c>
      <c r="F1163" t="str">
        <f t="shared" si="832"/>
        <v>aucune</v>
      </c>
      <c r="G1163" t="str">
        <f t="shared" si="833"/>
        <v>non</v>
      </c>
      <c r="H1163" t="str">
        <f t="shared" si="834"/>
        <v>non</v>
      </c>
      <c r="I1163" t="s">
        <v>423</v>
      </c>
      <c r="J1163" t="str">
        <f t="shared" si="835"/>
        <v>parfois</v>
      </c>
      <c r="K1163" t="str">
        <f t="shared" si="836"/>
        <v>souvent</v>
      </c>
      <c r="L1163" t="str">
        <f t="shared" si="837"/>
        <v>tout à fait</v>
      </c>
      <c r="M1163" t="str">
        <f t="shared" si="838"/>
        <v>1-2h</v>
      </c>
      <c r="N1163" t="str">
        <f t="shared" si="839"/>
        <v>2-4h</v>
      </c>
      <c r="O1163" t="str">
        <f t="shared" si="840"/>
        <v>souvent</v>
      </c>
      <c r="P1163" t="str">
        <f t="shared" si="841"/>
        <v>parfois</v>
      </c>
      <c r="Q1163" t="str">
        <f t="shared" si="842"/>
        <v>souvent</v>
      </c>
      <c r="R1163" t="s">
        <v>424</v>
      </c>
      <c r="S1163" t="s">
        <v>425</v>
      </c>
      <c r="T1163" t="s">
        <v>425</v>
      </c>
      <c r="U1163" t="s">
        <v>428</v>
      </c>
      <c r="V1163" t="s">
        <v>440</v>
      </c>
      <c r="W1163" t="s">
        <v>440</v>
      </c>
      <c r="X1163" t="s">
        <v>429</v>
      </c>
      <c r="Y1163" t="s">
        <v>430</v>
      </c>
      <c r="Z1163" t="s">
        <v>430</v>
      </c>
      <c r="AA1163" t="s">
        <v>424</v>
      </c>
      <c r="AB1163" t="s">
        <v>425</v>
      </c>
      <c r="AC1163" t="s">
        <v>425</v>
      </c>
      <c r="AD1163" t="str">
        <f t="shared" si="843"/>
        <v>2 semaines avant</v>
      </c>
      <c r="AE1163" t="str">
        <f t="shared" si="844"/>
        <v>très</v>
      </c>
      <c r="AF1163" t="str">
        <f t="shared" si="845"/>
        <v>plutôt bonnes</v>
      </c>
      <c r="AG1163" t="str">
        <f t="shared" si="846"/>
        <v>régulièrement</v>
      </c>
      <c r="AH1163" t="str">
        <f t="shared" si="847"/>
        <v>régulièrement</v>
      </c>
      <c r="AI1163" t="str">
        <f t="shared" si="848"/>
        <v>parfois</v>
      </c>
      <c r="AJ1163" t="str">
        <f t="shared" si="849"/>
        <v>jamais</v>
      </c>
      <c r="AK1163" t="str">
        <f t="shared" si="850"/>
        <v>15-20h</v>
      </c>
      <c r="AL1163" t="str">
        <f t="shared" si="851"/>
        <v>tout à fait</v>
      </c>
      <c r="AM1163" t="str">
        <f t="shared" si="852"/>
        <v>plutôt oui</v>
      </c>
      <c r="AN1163" t="str">
        <f t="shared" si="853"/>
        <v>6-10h</v>
      </c>
      <c r="AO1163" t="str">
        <f t="shared" si="854"/>
        <v>rarement</v>
      </c>
      <c r="AP1163" t="str">
        <f t="shared" si="855"/>
        <v>plutôt non</v>
      </c>
      <c r="AQ1163" t="str">
        <f t="shared" si="856"/>
        <v>1/semaine</v>
      </c>
      <c r="AR1163" t="str">
        <f t="shared" si="857"/>
        <v>régulièrement</v>
      </c>
      <c r="AS1163" t="str">
        <f t="shared" si="858"/>
        <v>2-4h</v>
      </c>
      <c r="AT1163" t="str">
        <f t="shared" si="859"/>
        <v>très satisfaisante</v>
      </c>
      <c r="AU1163" t="str">
        <f t="shared" si="860"/>
        <v>plutôt oui</v>
      </c>
      <c r="AV1163" t="str">
        <f t="shared" si="861"/>
        <v>tout à fait</v>
      </c>
      <c r="AW1163" t="str">
        <f t="shared" si="862"/>
        <v>tout à fait</v>
      </c>
      <c r="AX1163" t="str">
        <f t="shared" si="863"/>
        <v>plutôt oui</v>
      </c>
      <c r="AY1163" t="str">
        <f t="shared" si="864"/>
        <v>plutôt oui</v>
      </c>
      <c r="AZ1163" t="str">
        <f t="shared" si="865"/>
        <v>4A</v>
      </c>
      <c r="BA1163" t="str">
        <f t="shared" si="866"/>
        <v>GM</v>
      </c>
      <c r="BB1163" t="str">
        <f t="shared" si="867"/>
        <v>classique</v>
      </c>
      <c r="BC1163" t="str">
        <f t="shared" si="868"/>
        <v>non</v>
      </c>
      <c r="BD1163" t="str">
        <f t="shared" si="869"/>
        <v>post-bac</v>
      </c>
      <c r="BE1163" t="str">
        <f t="shared" si="870"/>
        <v>Fr</v>
      </c>
      <c r="BF1163" t="str">
        <f t="shared" si="871"/>
        <v>25-50%</v>
      </c>
      <c r="BG1163" t="str">
        <f t="shared" si="872"/>
        <v>50-75%</v>
      </c>
      <c r="BH1163" t="s">
        <v>423</v>
      </c>
      <c r="BI1163" t="str">
        <f t="shared" si="873"/>
        <v>aucun</v>
      </c>
      <c r="BJ1163" t="s">
        <v>423</v>
      </c>
      <c r="BK1163" t="s">
        <v>431</v>
      </c>
      <c r="BL1163" t="s">
        <v>423</v>
      </c>
      <c r="BM1163" t="s">
        <v>423</v>
      </c>
      <c r="BN1163" t="s">
        <v>431</v>
      </c>
      <c r="BO1163" t="s">
        <v>423</v>
      </c>
      <c r="BP1163" t="s">
        <v>423</v>
      </c>
      <c r="BR1163" t="s">
        <v>423</v>
      </c>
      <c r="BS1163" t="s">
        <v>423</v>
      </c>
      <c r="BT1163" t="s">
        <v>431</v>
      </c>
      <c r="BU1163" t="s">
        <v>423</v>
      </c>
      <c r="BV1163" t="s">
        <v>423</v>
      </c>
      <c r="BW1163" t="s">
        <v>431</v>
      </c>
      <c r="BX1163" t="s">
        <v>423</v>
      </c>
      <c r="BY1163" t="s">
        <v>423</v>
      </c>
      <c r="BZ1163" t="s">
        <v>423</v>
      </c>
      <c r="CA1163" t="s">
        <v>432</v>
      </c>
      <c r="CB1163" t="s">
        <v>432</v>
      </c>
      <c r="CC1163" t="s">
        <v>432</v>
      </c>
      <c r="CD1163" t="s">
        <v>432</v>
      </c>
      <c r="CE1163" t="s">
        <v>423</v>
      </c>
      <c r="CF1163" t="s">
        <v>432</v>
      </c>
      <c r="CG1163" t="s">
        <v>432</v>
      </c>
      <c r="CH1163" t="s">
        <v>432</v>
      </c>
      <c r="CI1163" t="s">
        <v>432</v>
      </c>
      <c r="CJ1163" t="s">
        <v>432</v>
      </c>
      <c r="CK1163" t="s">
        <v>432</v>
      </c>
      <c r="CL1163" t="s">
        <v>432</v>
      </c>
      <c r="CM1163" t="s">
        <v>432</v>
      </c>
      <c r="CN1163" t="s">
        <v>423</v>
      </c>
      <c r="CO1163" t="s">
        <v>432</v>
      </c>
      <c r="CP1163" t="s">
        <v>432</v>
      </c>
      <c r="CQ1163" t="s">
        <v>432</v>
      </c>
      <c r="CR1163" t="s">
        <v>432</v>
      </c>
      <c r="CT1163" t="s">
        <v>432</v>
      </c>
      <c r="CU1163" t="s">
        <v>423</v>
      </c>
      <c r="CV1163" t="s">
        <v>423</v>
      </c>
      <c r="CW1163" t="s">
        <v>423</v>
      </c>
      <c r="CX1163" t="s">
        <v>431</v>
      </c>
      <c r="CY1163" t="s">
        <v>423</v>
      </c>
      <c r="CZ1163" t="s">
        <v>423</v>
      </c>
      <c r="DA1163" t="s">
        <v>431</v>
      </c>
      <c r="DB1163" t="s">
        <v>423</v>
      </c>
      <c r="DC1163" t="s">
        <v>423</v>
      </c>
      <c r="DD1163" t="s">
        <v>431</v>
      </c>
      <c r="DE1163" t="s">
        <v>423</v>
      </c>
      <c r="DF1163" t="s">
        <v>423</v>
      </c>
      <c r="DG1163" t="s">
        <v>423</v>
      </c>
      <c r="DH1163" t="s">
        <v>423</v>
      </c>
      <c r="DI1163" t="s">
        <v>423</v>
      </c>
      <c r="DJ1163" t="s">
        <v>431</v>
      </c>
      <c r="DK1163" t="s">
        <v>423</v>
      </c>
      <c r="DL1163" t="s">
        <v>423</v>
      </c>
      <c r="DM1163" t="s">
        <v>423</v>
      </c>
      <c r="DN1163" t="s">
        <v>423</v>
      </c>
      <c r="DO1163" t="s">
        <v>423</v>
      </c>
      <c r="DP1163" t="s">
        <v>431</v>
      </c>
      <c r="DQ1163" t="s">
        <v>423</v>
      </c>
      <c r="DR1163" t="s">
        <v>423</v>
      </c>
      <c r="DS1163" t="s">
        <v>423</v>
      </c>
      <c r="DT1163" t="s">
        <v>423</v>
      </c>
      <c r="DU1163" t="s">
        <v>431</v>
      </c>
      <c r="DV1163" t="s">
        <v>423</v>
      </c>
      <c r="DW1163" t="s">
        <v>423</v>
      </c>
      <c r="DX1163" t="s">
        <v>423</v>
      </c>
      <c r="DY1163" t="s">
        <v>423</v>
      </c>
      <c r="DZ1163" t="s">
        <v>431</v>
      </c>
      <c r="EA1163" t="s">
        <v>423</v>
      </c>
      <c r="EB1163" t="s">
        <v>423</v>
      </c>
      <c r="EC1163" t="s">
        <v>431</v>
      </c>
      <c r="ED1163" t="s">
        <v>423</v>
      </c>
      <c r="EE1163" t="s">
        <v>423</v>
      </c>
      <c r="EF1163" t="s">
        <v>434</v>
      </c>
      <c r="EG1163" t="s">
        <v>438</v>
      </c>
      <c r="EH1163" t="s">
        <v>437</v>
      </c>
      <c r="EI1163" t="s">
        <v>436</v>
      </c>
      <c r="EJ1163" t="s">
        <v>433</v>
      </c>
      <c r="EK1163" t="s">
        <v>435</v>
      </c>
      <c r="EL1163" t="s">
        <v>424</v>
      </c>
      <c r="EM1163" t="s">
        <v>425</v>
      </c>
      <c r="EN1163" t="s">
        <v>425</v>
      </c>
      <c r="EO1163" t="s">
        <v>428</v>
      </c>
      <c r="EP1163" t="s">
        <v>440</v>
      </c>
      <c r="EQ1163" t="s">
        <v>440</v>
      </c>
      <c r="ER1163" t="s">
        <v>429</v>
      </c>
      <c r="ES1163" t="s">
        <v>430</v>
      </c>
      <c r="ET1163" t="s">
        <v>430</v>
      </c>
      <c r="EU1163" t="s">
        <v>424</v>
      </c>
      <c r="EV1163" t="s">
        <v>425</v>
      </c>
      <c r="EW1163" t="s">
        <v>425</v>
      </c>
      <c r="EX1163" t="s">
        <v>423</v>
      </c>
      <c r="EY1163" t="s">
        <v>423</v>
      </c>
      <c r="EZ1163" t="s">
        <v>431</v>
      </c>
      <c r="FA1163" t="s">
        <v>423</v>
      </c>
      <c r="FB1163" t="s">
        <v>423</v>
      </c>
      <c r="FC1163" t="s">
        <v>423</v>
      </c>
      <c r="FD1163" t="s">
        <v>431</v>
      </c>
      <c r="FE1163" t="s">
        <v>423</v>
      </c>
      <c r="FF1163" t="s">
        <v>423</v>
      </c>
      <c r="FG1163" t="s">
        <v>423</v>
      </c>
      <c r="FH1163" t="s">
        <v>423</v>
      </c>
      <c r="FI1163" t="s">
        <v>431</v>
      </c>
      <c r="FJ1163" t="s">
        <v>423</v>
      </c>
      <c r="FK1163" t="s">
        <v>423</v>
      </c>
      <c r="FL1163" t="s">
        <v>423</v>
      </c>
      <c r="FM1163" t="s">
        <v>431</v>
      </c>
      <c r="FN1163" t="s">
        <v>423</v>
      </c>
      <c r="FO1163" t="s">
        <v>423</v>
      </c>
      <c r="FP1163" t="s">
        <v>423</v>
      </c>
      <c r="FQ1163" t="s">
        <v>431</v>
      </c>
      <c r="FR1163" t="s">
        <v>423</v>
      </c>
      <c r="FS1163" t="s">
        <v>423</v>
      </c>
      <c r="FT1163" t="s">
        <v>423</v>
      </c>
      <c r="FU1163" t="s">
        <v>423</v>
      </c>
      <c r="FV1163" t="s">
        <v>431</v>
      </c>
      <c r="FW1163" t="s">
        <v>423</v>
      </c>
      <c r="FX1163" t="s">
        <v>423</v>
      </c>
      <c r="FZ1163" t="s">
        <v>423</v>
      </c>
      <c r="GB1163" t="s">
        <v>423</v>
      </c>
      <c r="GD1163" t="s">
        <v>431</v>
      </c>
      <c r="GF1163" t="s">
        <v>431</v>
      </c>
      <c r="GG1163" t="s">
        <v>423</v>
      </c>
      <c r="GH1163" t="s">
        <v>431</v>
      </c>
      <c r="GI1163" t="s">
        <v>423</v>
      </c>
      <c r="GJ1163" t="s">
        <v>423</v>
      </c>
      <c r="GK1163" t="s">
        <v>423</v>
      </c>
      <c r="GL1163" t="s">
        <v>423</v>
      </c>
      <c r="GM1163" t="s">
        <v>431</v>
      </c>
      <c r="GN1163" t="s">
        <v>423</v>
      </c>
      <c r="GO1163" t="s">
        <v>423</v>
      </c>
      <c r="GP1163" t="s">
        <v>423</v>
      </c>
      <c r="GQ1163" t="s">
        <v>423</v>
      </c>
      <c r="GR1163" t="s">
        <v>431</v>
      </c>
      <c r="GS1163" t="s">
        <v>423</v>
      </c>
      <c r="GT1163" t="s">
        <v>423</v>
      </c>
      <c r="GU1163" t="s">
        <v>423</v>
      </c>
      <c r="GV1163" t="s">
        <v>431</v>
      </c>
      <c r="GW1163" t="s">
        <v>423</v>
      </c>
      <c r="GX1163" t="s">
        <v>423</v>
      </c>
      <c r="GY1163" t="s">
        <v>423</v>
      </c>
      <c r="GZ1163" t="s">
        <v>423</v>
      </c>
      <c r="HA1163" t="s">
        <v>423</v>
      </c>
      <c r="HB1163" t="s">
        <v>431</v>
      </c>
      <c r="HC1163" t="s">
        <v>423</v>
      </c>
      <c r="HD1163" t="s">
        <v>423</v>
      </c>
      <c r="HE1163" t="s">
        <v>423</v>
      </c>
      <c r="HF1163" t="s">
        <v>431</v>
      </c>
      <c r="HG1163" t="s">
        <v>423</v>
      </c>
      <c r="HH1163" t="s">
        <v>423</v>
      </c>
      <c r="HI1163" t="s">
        <v>423</v>
      </c>
      <c r="HJ1163" t="s">
        <v>431</v>
      </c>
      <c r="HK1163" t="s">
        <v>423</v>
      </c>
      <c r="HL1163" t="s">
        <v>423</v>
      </c>
      <c r="HM1163" t="s">
        <v>423</v>
      </c>
      <c r="HN1163" t="s">
        <v>423</v>
      </c>
      <c r="HP1163" t="s">
        <v>431</v>
      </c>
      <c r="HR1163" t="s">
        <v>423</v>
      </c>
      <c r="HT1163" t="s">
        <v>423</v>
      </c>
      <c r="HV1163" t="s">
        <v>423</v>
      </c>
      <c r="HW1163" t="s">
        <v>423</v>
      </c>
      <c r="HX1163" t="s">
        <v>431</v>
      </c>
      <c r="HY1163" t="s">
        <v>423</v>
      </c>
      <c r="HZ1163" t="s">
        <v>423</v>
      </c>
      <c r="IA1163" t="s">
        <v>423</v>
      </c>
      <c r="IB1163" t="s">
        <v>431</v>
      </c>
      <c r="IC1163" t="s">
        <v>423</v>
      </c>
      <c r="ID1163" t="s">
        <v>423</v>
      </c>
      <c r="IE1163" t="s">
        <v>423</v>
      </c>
      <c r="IF1163" t="s">
        <v>423</v>
      </c>
      <c r="IG1163" t="s">
        <v>431</v>
      </c>
      <c r="IH1163" t="s">
        <v>423</v>
      </c>
      <c r="II1163" t="s">
        <v>423</v>
      </c>
      <c r="IJ1163" t="s">
        <v>431</v>
      </c>
      <c r="IK1163" t="s">
        <v>423</v>
      </c>
      <c r="IL1163" t="s">
        <v>423</v>
      </c>
      <c r="IM1163" t="s">
        <v>423</v>
      </c>
      <c r="IN1163" t="s">
        <v>431</v>
      </c>
      <c r="IO1163" t="s">
        <v>423</v>
      </c>
      <c r="IP1163" t="s">
        <v>423</v>
      </c>
      <c r="IQ1163" t="s">
        <v>423</v>
      </c>
      <c r="IR1163" t="s">
        <v>423</v>
      </c>
      <c r="IS1163" t="s">
        <v>431</v>
      </c>
      <c r="IT1163" t="s">
        <v>423</v>
      </c>
      <c r="IU1163" t="s">
        <v>423</v>
      </c>
      <c r="IV1163" t="s">
        <v>423</v>
      </c>
      <c r="IX1163" t="s">
        <v>431</v>
      </c>
      <c r="IZ1163" t="s">
        <v>423</v>
      </c>
      <c r="JB1163" t="s">
        <v>423</v>
      </c>
      <c r="JD1163" t="s">
        <v>3913</v>
      </c>
      <c r="JE1163" t="s">
        <v>3914</v>
      </c>
      <c r="JI1163" t="s">
        <v>423</v>
      </c>
      <c r="JJ1163" t="s">
        <v>423</v>
      </c>
      <c r="JK1163" t="s">
        <v>423</v>
      </c>
      <c r="JL1163" t="s">
        <v>431</v>
      </c>
      <c r="JM1163" t="s">
        <v>423</v>
      </c>
      <c r="JN1163" t="s">
        <v>423</v>
      </c>
      <c r="JO1163" t="s">
        <v>423</v>
      </c>
      <c r="JP1163" t="s">
        <v>423</v>
      </c>
      <c r="JQ1163" t="s">
        <v>423</v>
      </c>
      <c r="JR1163" t="s">
        <v>423</v>
      </c>
      <c r="JS1163" t="s">
        <v>423</v>
      </c>
      <c r="JT1163" t="s">
        <v>423</v>
      </c>
      <c r="JU1163" t="s">
        <v>423</v>
      </c>
      <c r="JV1163" t="s">
        <v>423</v>
      </c>
      <c r="JW1163" t="s">
        <v>423</v>
      </c>
      <c r="JX1163" t="s">
        <v>423</v>
      </c>
      <c r="JY1163" t="s">
        <v>431</v>
      </c>
      <c r="JZ1163" t="s">
        <v>423</v>
      </c>
      <c r="KA1163" t="s">
        <v>423</v>
      </c>
      <c r="KB1163" t="s">
        <v>423</v>
      </c>
      <c r="KC1163" t="s">
        <v>423</v>
      </c>
      <c r="KD1163" t="s">
        <v>423</v>
      </c>
      <c r="KE1163" t="s">
        <v>423</v>
      </c>
      <c r="KF1163" t="s">
        <v>423</v>
      </c>
      <c r="KG1163" t="s">
        <v>423</v>
      </c>
      <c r="KH1163" t="s">
        <v>423</v>
      </c>
      <c r="KI1163" t="s">
        <v>423</v>
      </c>
      <c r="KJ1163" t="s">
        <v>423</v>
      </c>
      <c r="KK1163" t="s">
        <v>423</v>
      </c>
      <c r="KL1163" t="s">
        <v>423</v>
      </c>
      <c r="KM1163" t="s">
        <v>423</v>
      </c>
      <c r="KN1163" t="s">
        <v>423</v>
      </c>
      <c r="KO1163" t="s">
        <v>423</v>
      </c>
      <c r="KP1163" t="s">
        <v>423</v>
      </c>
      <c r="KQ1163" t="s">
        <v>431</v>
      </c>
      <c r="KR1163" t="s">
        <v>423</v>
      </c>
      <c r="KS1163" t="s">
        <v>423</v>
      </c>
      <c r="KT1163" t="s">
        <v>423</v>
      </c>
      <c r="KU1163" t="s">
        <v>423</v>
      </c>
      <c r="KV1163" t="s">
        <v>423</v>
      </c>
      <c r="KW1163" t="s">
        <v>431</v>
      </c>
      <c r="KY1163" t="s">
        <v>431</v>
      </c>
      <c r="KZ1163" t="s">
        <v>432</v>
      </c>
      <c r="LA1163" t="s">
        <v>432</v>
      </c>
      <c r="LB1163" t="s">
        <v>432</v>
      </c>
      <c r="LC1163" t="s">
        <v>432</v>
      </c>
      <c r="LD1163" t="s">
        <v>432</v>
      </c>
      <c r="LE1163" t="s">
        <v>432</v>
      </c>
      <c r="LF1163" t="s">
        <v>432</v>
      </c>
      <c r="LG1163" t="s">
        <v>432</v>
      </c>
      <c r="LH1163" t="s">
        <v>432</v>
      </c>
      <c r="LI1163" t="s">
        <v>432</v>
      </c>
      <c r="LK1163" t="s">
        <v>431</v>
      </c>
      <c r="LL1163" t="s">
        <v>423</v>
      </c>
      <c r="LM1163" t="s">
        <v>423</v>
      </c>
      <c r="LN1163" t="s">
        <v>423</v>
      </c>
      <c r="LO1163" t="s">
        <v>439</v>
      </c>
      <c r="LP1163" t="s">
        <v>432</v>
      </c>
      <c r="LQ1163" t="s">
        <v>432</v>
      </c>
      <c r="LR1163" t="s">
        <v>432</v>
      </c>
      <c r="LS1163" t="s">
        <v>432</v>
      </c>
      <c r="LT1163" t="s">
        <v>432</v>
      </c>
      <c r="LU1163" t="s">
        <v>423</v>
      </c>
      <c r="LV1163" t="s">
        <v>423</v>
      </c>
      <c r="LW1163" t="s">
        <v>431</v>
      </c>
      <c r="LX1163" t="s">
        <v>423</v>
      </c>
      <c r="LY1163" t="s">
        <v>423</v>
      </c>
      <c r="LZ1163" t="s">
        <v>423</v>
      </c>
      <c r="MA1163" t="s">
        <v>423</v>
      </c>
      <c r="MB1163" t="s">
        <v>423</v>
      </c>
      <c r="MC1163" t="s">
        <v>423</v>
      </c>
      <c r="MD1163" t="s">
        <v>423</v>
      </c>
      <c r="ME1163" t="s">
        <v>431</v>
      </c>
      <c r="MF1163" t="s">
        <v>423</v>
      </c>
      <c r="MG1163" t="s">
        <v>423</v>
      </c>
      <c r="MH1163" t="s">
        <v>423</v>
      </c>
      <c r="MI1163" t="s">
        <v>423</v>
      </c>
      <c r="MJ1163" t="s">
        <v>423</v>
      </c>
      <c r="MK1163" t="s">
        <v>423</v>
      </c>
      <c r="ML1163" t="s">
        <v>431</v>
      </c>
      <c r="MN1163">
        <v>477.16</v>
      </c>
      <c r="MO1163">
        <v>54.79</v>
      </c>
      <c r="NE1163">
        <v>161.05000000000001</v>
      </c>
      <c r="NT1163">
        <v>115.25</v>
      </c>
      <c r="OJ1163">
        <v>79.31</v>
      </c>
      <c r="OT1163">
        <v>66.760000000000005</v>
      </c>
    </row>
    <row r="1164" spans="1:410" ht="12.75" customHeight="1" x14ac:dyDescent="0.2">
      <c r="A1164">
        <v>1412</v>
      </c>
      <c r="B1164" t="str">
        <f t="shared" si="828"/>
        <v>5-15min</v>
      </c>
      <c r="C1164" t="str">
        <f t="shared" si="829"/>
        <v>seul</v>
      </c>
      <c r="D1164" t="str">
        <f t="shared" si="830"/>
        <v>20-30m2</v>
      </c>
      <c r="E1164" t="str">
        <f t="shared" si="831"/>
        <v>plutôt oui</v>
      </c>
      <c r="F1164" t="str">
        <f t="shared" si="832"/>
        <v>aucune</v>
      </c>
      <c r="G1164" t="str">
        <f t="shared" si="833"/>
        <v>non</v>
      </c>
      <c r="H1164" t="str">
        <f t="shared" si="834"/>
        <v>non</v>
      </c>
      <c r="I1164" t="s">
        <v>423</v>
      </c>
      <c r="J1164" t="str">
        <f t="shared" si="835"/>
        <v>souvent</v>
      </c>
      <c r="K1164" t="str">
        <f t="shared" si="836"/>
        <v>toujours</v>
      </c>
      <c r="L1164" t="str">
        <f t="shared" si="837"/>
        <v>plutôt oui</v>
      </c>
      <c r="M1164" t="str">
        <f t="shared" si="838"/>
        <v>0-1h</v>
      </c>
      <c r="N1164" t="str">
        <f t="shared" si="839"/>
        <v>1-2h</v>
      </c>
      <c r="O1164" t="str">
        <f t="shared" si="840"/>
        <v>parfois</v>
      </c>
      <c r="P1164" t="str">
        <f t="shared" si="841"/>
        <v>parfois</v>
      </c>
      <c r="Q1164" t="str">
        <f t="shared" si="842"/>
        <v>parfois</v>
      </c>
      <c r="R1164" t="s">
        <v>430</v>
      </c>
      <c r="S1164" t="s">
        <v>424</v>
      </c>
      <c r="T1164" t="s">
        <v>425</v>
      </c>
      <c r="U1164" t="s">
        <v>426</v>
      </c>
      <c r="V1164" t="s">
        <v>427</v>
      </c>
      <c r="W1164" t="s">
        <v>428</v>
      </c>
      <c r="X1164" t="s">
        <v>429</v>
      </c>
      <c r="Y1164" t="s">
        <v>429</v>
      </c>
      <c r="Z1164" t="s">
        <v>430</v>
      </c>
      <c r="AA1164" t="s">
        <v>424</v>
      </c>
      <c r="AB1164" t="s">
        <v>425</v>
      </c>
      <c r="AC1164" t="s">
        <v>425</v>
      </c>
      <c r="AD1164" t="str">
        <f t="shared" si="843"/>
        <v>3-4 jours avant</v>
      </c>
      <c r="AE1164" t="str">
        <f t="shared" si="844"/>
        <v xml:space="preserve">moyennement </v>
      </c>
      <c r="AF1164" t="str">
        <f t="shared" si="845"/>
        <v>plutôt bonnes</v>
      </c>
      <c r="AG1164" t="str">
        <f t="shared" si="846"/>
        <v>parfois</v>
      </c>
      <c r="AH1164" t="str">
        <f t="shared" si="847"/>
        <v>régulièrement</v>
      </c>
      <c r="AI1164" t="str">
        <f t="shared" si="848"/>
        <v>parfois</v>
      </c>
      <c r="AJ1164" t="str">
        <f t="shared" si="849"/>
        <v>jamais</v>
      </c>
      <c r="AK1164" t="str">
        <f t="shared" si="850"/>
        <v>non</v>
      </c>
      <c r="AL1164" t="str">
        <f t="shared" si="851"/>
        <v>pas d'asso</v>
      </c>
      <c r="AM1164" t="str">
        <f t="shared" si="852"/>
        <v>pas d'asso</v>
      </c>
      <c r="AN1164" t="str">
        <f t="shared" si="853"/>
        <v>3-6h</v>
      </c>
      <c r="AO1164" t="str">
        <f t="shared" si="854"/>
        <v>rarement</v>
      </c>
      <c r="AP1164" t="str">
        <f t="shared" si="855"/>
        <v>plutôt oui</v>
      </c>
      <c r="AQ1164" t="str">
        <f t="shared" si="856"/>
        <v>1/mois</v>
      </c>
      <c r="AR1164" t="str">
        <f t="shared" si="857"/>
        <v>très souvent</v>
      </c>
      <c r="AS1164" t="str">
        <f t="shared" si="858"/>
        <v>4-6h</v>
      </c>
      <c r="AT1164" t="str">
        <f t="shared" si="859"/>
        <v>très insatisfaisante</v>
      </c>
      <c r="AU1164" t="str">
        <f t="shared" si="860"/>
        <v>plutôt non</v>
      </c>
      <c r="AV1164" t="str">
        <f t="shared" si="861"/>
        <v>pas du tout</v>
      </c>
      <c r="AW1164" t="str">
        <f t="shared" si="862"/>
        <v>plutôt oui</v>
      </c>
      <c r="AX1164" t="str">
        <f t="shared" si="863"/>
        <v>plutôt oui</v>
      </c>
      <c r="AY1164" t="str">
        <f t="shared" si="864"/>
        <v>plutôt oui</v>
      </c>
      <c r="AZ1164" t="str">
        <f t="shared" si="865"/>
        <v>4A</v>
      </c>
      <c r="BA1164" t="str">
        <f t="shared" si="866"/>
        <v>GM</v>
      </c>
      <c r="BB1164" t="str">
        <f t="shared" si="867"/>
        <v>classique</v>
      </c>
      <c r="BC1164" t="str">
        <f t="shared" si="868"/>
        <v>non</v>
      </c>
      <c r="BD1164" t="str">
        <f t="shared" si="869"/>
        <v>3A</v>
      </c>
      <c r="BE1164" t="str">
        <f t="shared" si="870"/>
        <v>etranger</v>
      </c>
      <c r="BF1164" t="str">
        <f t="shared" si="871"/>
        <v>pas de classement</v>
      </c>
      <c r="BG1164" t="str">
        <f t="shared" si="872"/>
        <v>25-50%</v>
      </c>
      <c r="BH1164" t="s">
        <v>423</v>
      </c>
      <c r="BI1164" t="str">
        <f t="shared" si="873"/>
        <v>aucun</v>
      </c>
      <c r="BJ1164" t="s">
        <v>423</v>
      </c>
      <c r="BK1164" t="s">
        <v>431</v>
      </c>
      <c r="BL1164" t="s">
        <v>423</v>
      </c>
      <c r="BM1164" t="s">
        <v>423</v>
      </c>
      <c r="BN1164" t="s">
        <v>431</v>
      </c>
      <c r="BO1164" t="s">
        <v>423</v>
      </c>
      <c r="BP1164" t="s">
        <v>423</v>
      </c>
      <c r="BR1164" t="s">
        <v>423</v>
      </c>
      <c r="BS1164" t="s">
        <v>423</v>
      </c>
      <c r="BT1164" t="s">
        <v>431</v>
      </c>
      <c r="BU1164" t="s">
        <v>423</v>
      </c>
      <c r="BV1164" t="s">
        <v>423</v>
      </c>
      <c r="BW1164" t="s">
        <v>431</v>
      </c>
      <c r="BX1164" t="s">
        <v>423</v>
      </c>
      <c r="BY1164" t="s">
        <v>423</v>
      </c>
      <c r="BZ1164" t="s">
        <v>423</v>
      </c>
      <c r="CA1164" t="s">
        <v>432</v>
      </c>
      <c r="CB1164" t="s">
        <v>432</v>
      </c>
      <c r="CC1164" t="s">
        <v>432</v>
      </c>
      <c r="CD1164" t="s">
        <v>432</v>
      </c>
      <c r="CE1164" t="s">
        <v>423</v>
      </c>
      <c r="CF1164" t="s">
        <v>432</v>
      </c>
      <c r="CG1164" t="s">
        <v>432</v>
      </c>
      <c r="CH1164" t="s">
        <v>432</v>
      </c>
      <c r="CI1164" t="s">
        <v>432</v>
      </c>
      <c r="CJ1164" t="s">
        <v>432</v>
      </c>
      <c r="CK1164" t="s">
        <v>432</v>
      </c>
      <c r="CL1164" t="s">
        <v>432</v>
      </c>
      <c r="CM1164" t="s">
        <v>432</v>
      </c>
      <c r="CN1164" t="s">
        <v>423</v>
      </c>
      <c r="CO1164" t="s">
        <v>432</v>
      </c>
      <c r="CP1164" t="s">
        <v>432</v>
      </c>
      <c r="CQ1164" t="s">
        <v>432</v>
      </c>
      <c r="CR1164" t="s">
        <v>432</v>
      </c>
      <c r="CT1164" t="s">
        <v>432</v>
      </c>
      <c r="CU1164" t="s">
        <v>423</v>
      </c>
      <c r="CV1164" t="s">
        <v>423</v>
      </c>
      <c r="CW1164" t="s">
        <v>431</v>
      </c>
      <c r="CX1164" t="s">
        <v>423</v>
      </c>
      <c r="CY1164" t="s">
        <v>423</v>
      </c>
      <c r="CZ1164" t="s">
        <v>431</v>
      </c>
      <c r="DA1164" t="s">
        <v>423</v>
      </c>
      <c r="DB1164" t="s">
        <v>423</v>
      </c>
      <c r="DC1164" t="s">
        <v>423</v>
      </c>
      <c r="DD1164" t="s">
        <v>423</v>
      </c>
      <c r="DE1164" t="s">
        <v>431</v>
      </c>
      <c r="DF1164" t="s">
        <v>423</v>
      </c>
      <c r="DG1164" t="s">
        <v>423</v>
      </c>
      <c r="DH1164" t="s">
        <v>423</v>
      </c>
      <c r="DI1164" t="s">
        <v>423</v>
      </c>
      <c r="DJ1164" t="s">
        <v>423</v>
      </c>
      <c r="DK1164" t="s">
        <v>431</v>
      </c>
      <c r="DL1164" t="s">
        <v>423</v>
      </c>
      <c r="DM1164" t="s">
        <v>423</v>
      </c>
      <c r="DN1164" t="s">
        <v>423</v>
      </c>
      <c r="DO1164" t="s">
        <v>423</v>
      </c>
      <c r="DP1164" t="s">
        <v>423</v>
      </c>
      <c r="DQ1164" t="s">
        <v>431</v>
      </c>
      <c r="DR1164" t="s">
        <v>423</v>
      </c>
      <c r="DS1164" t="s">
        <v>423</v>
      </c>
      <c r="DT1164" t="s">
        <v>423</v>
      </c>
      <c r="DU1164" t="s">
        <v>423</v>
      </c>
      <c r="DV1164" t="s">
        <v>431</v>
      </c>
      <c r="DW1164" t="s">
        <v>423</v>
      </c>
      <c r="DX1164" t="s">
        <v>423</v>
      </c>
      <c r="DY1164" t="s">
        <v>423</v>
      </c>
      <c r="DZ1164" t="s">
        <v>431</v>
      </c>
      <c r="EA1164" t="s">
        <v>423</v>
      </c>
      <c r="EB1164" t="s">
        <v>423</v>
      </c>
      <c r="EC1164" t="s">
        <v>423</v>
      </c>
      <c r="ED1164" t="s">
        <v>431</v>
      </c>
      <c r="EE1164" t="s">
        <v>423</v>
      </c>
      <c r="EF1164" t="s">
        <v>437</v>
      </c>
      <c r="EG1164" t="s">
        <v>438</v>
      </c>
      <c r="EH1164" t="s">
        <v>434</v>
      </c>
      <c r="EI1164" t="s">
        <v>436</v>
      </c>
      <c r="EJ1164" t="s">
        <v>433</v>
      </c>
      <c r="EK1164" t="s">
        <v>435</v>
      </c>
      <c r="EL1164" t="s">
        <v>430</v>
      </c>
      <c r="EM1164" t="s">
        <v>424</v>
      </c>
      <c r="EN1164" t="s">
        <v>425</v>
      </c>
      <c r="EO1164" t="s">
        <v>426</v>
      </c>
      <c r="EP1164" t="s">
        <v>427</v>
      </c>
      <c r="EQ1164" t="s">
        <v>428</v>
      </c>
      <c r="ER1164" t="s">
        <v>429</v>
      </c>
      <c r="ES1164" t="s">
        <v>429</v>
      </c>
      <c r="ET1164" t="s">
        <v>430</v>
      </c>
      <c r="EU1164" t="s">
        <v>424</v>
      </c>
      <c r="EV1164" t="s">
        <v>425</v>
      </c>
      <c r="EW1164" t="s">
        <v>425</v>
      </c>
      <c r="EX1164" t="s">
        <v>423</v>
      </c>
      <c r="EY1164" t="s">
        <v>423</v>
      </c>
      <c r="EZ1164" t="s">
        <v>423</v>
      </c>
      <c r="FA1164" t="s">
        <v>423</v>
      </c>
      <c r="FB1164" t="s">
        <v>431</v>
      </c>
      <c r="FC1164" t="s">
        <v>423</v>
      </c>
      <c r="FD1164" t="s">
        <v>423</v>
      </c>
      <c r="FE1164" t="s">
        <v>423</v>
      </c>
      <c r="FF1164" t="s">
        <v>431</v>
      </c>
      <c r="FG1164" t="s">
        <v>423</v>
      </c>
      <c r="FH1164" t="s">
        <v>423</v>
      </c>
      <c r="FI1164" t="s">
        <v>431</v>
      </c>
      <c r="FJ1164" t="s">
        <v>423</v>
      </c>
      <c r="FK1164" t="s">
        <v>423</v>
      </c>
      <c r="FL1164" t="s">
        <v>423</v>
      </c>
      <c r="FM1164" t="s">
        <v>423</v>
      </c>
      <c r="FN1164" t="s">
        <v>431</v>
      </c>
      <c r="FO1164" t="s">
        <v>423</v>
      </c>
      <c r="FP1164" t="s">
        <v>423</v>
      </c>
      <c r="FQ1164" t="s">
        <v>431</v>
      </c>
      <c r="FR1164" t="s">
        <v>423</v>
      </c>
      <c r="FS1164" t="s">
        <v>423</v>
      </c>
      <c r="FT1164" t="s">
        <v>423</v>
      </c>
      <c r="FU1164" t="s">
        <v>423</v>
      </c>
      <c r="FV1164" t="s">
        <v>431</v>
      </c>
      <c r="FW1164" t="s">
        <v>423</v>
      </c>
      <c r="FX1164" t="s">
        <v>423</v>
      </c>
      <c r="FZ1164" t="s">
        <v>423</v>
      </c>
      <c r="GB1164" t="s">
        <v>423</v>
      </c>
      <c r="GD1164" t="s">
        <v>431</v>
      </c>
      <c r="GF1164" t="s">
        <v>423</v>
      </c>
      <c r="GG1164" t="s">
        <v>432</v>
      </c>
      <c r="GH1164" t="s">
        <v>432</v>
      </c>
      <c r="GI1164" t="s">
        <v>432</v>
      </c>
      <c r="GJ1164" t="s">
        <v>432</v>
      </c>
      <c r="GK1164" t="s">
        <v>432</v>
      </c>
      <c r="GL1164" t="s">
        <v>432</v>
      </c>
      <c r="GM1164" t="s">
        <v>432</v>
      </c>
      <c r="GN1164" t="s">
        <v>432</v>
      </c>
      <c r="GO1164" t="s">
        <v>432</v>
      </c>
      <c r="GP1164" t="s">
        <v>432</v>
      </c>
      <c r="GQ1164" t="s">
        <v>432</v>
      </c>
      <c r="GR1164" t="s">
        <v>432</v>
      </c>
      <c r="GS1164" t="s">
        <v>432</v>
      </c>
      <c r="GT1164" t="s">
        <v>432</v>
      </c>
      <c r="GU1164" t="s">
        <v>423</v>
      </c>
      <c r="GV1164" t="s">
        <v>423</v>
      </c>
      <c r="GW1164" t="s">
        <v>431</v>
      </c>
      <c r="GX1164" t="s">
        <v>423</v>
      </c>
      <c r="GY1164" t="s">
        <v>423</v>
      </c>
      <c r="GZ1164" t="s">
        <v>423</v>
      </c>
      <c r="HA1164" t="s">
        <v>423</v>
      </c>
      <c r="HB1164" t="s">
        <v>431</v>
      </c>
      <c r="HC1164" t="s">
        <v>423</v>
      </c>
      <c r="HD1164" t="s">
        <v>423</v>
      </c>
      <c r="HE1164" t="s">
        <v>431</v>
      </c>
      <c r="HF1164" t="s">
        <v>423</v>
      </c>
      <c r="HG1164" t="s">
        <v>423</v>
      </c>
      <c r="HH1164" t="s">
        <v>423</v>
      </c>
      <c r="HI1164" t="s">
        <v>423</v>
      </c>
      <c r="HJ1164" t="s">
        <v>423</v>
      </c>
      <c r="HK1164" t="s">
        <v>431</v>
      </c>
      <c r="HL1164" t="s">
        <v>423</v>
      </c>
      <c r="HM1164" t="s">
        <v>423</v>
      </c>
      <c r="HN1164" t="s">
        <v>431</v>
      </c>
      <c r="HP1164" t="s">
        <v>423</v>
      </c>
      <c r="HR1164" t="s">
        <v>423</v>
      </c>
      <c r="HT1164" t="s">
        <v>423</v>
      </c>
      <c r="HV1164" t="s">
        <v>423</v>
      </c>
      <c r="HW1164" t="s">
        <v>423</v>
      </c>
      <c r="HX1164" t="s">
        <v>423</v>
      </c>
      <c r="HY1164" t="s">
        <v>431</v>
      </c>
      <c r="HZ1164" t="s">
        <v>423</v>
      </c>
      <c r="IA1164" t="s">
        <v>423</v>
      </c>
      <c r="IB1164" t="s">
        <v>423</v>
      </c>
      <c r="IC1164" t="s">
        <v>423</v>
      </c>
      <c r="ID1164" t="s">
        <v>423</v>
      </c>
      <c r="IE1164" t="s">
        <v>431</v>
      </c>
      <c r="IF1164" t="s">
        <v>423</v>
      </c>
      <c r="IG1164" t="s">
        <v>423</v>
      </c>
      <c r="IH1164" t="s">
        <v>431</v>
      </c>
      <c r="II1164" t="s">
        <v>423</v>
      </c>
      <c r="IJ1164" t="s">
        <v>423</v>
      </c>
      <c r="IK1164" t="s">
        <v>423</v>
      </c>
      <c r="IL1164" t="s">
        <v>423</v>
      </c>
      <c r="IM1164" t="s">
        <v>431</v>
      </c>
      <c r="IN1164" t="s">
        <v>423</v>
      </c>
      <c r="IO1164" t="s">
        <v>431</v>
      </c>
      <c r="IP1164" t="s">
        <v>423</v>
      </c>
      <c r="IQ1164" t="s">
        <v>423</v>
      </c>
      <c r="IR1164" t="s">
        <v>423</v>
      </c>
      <c r="IS1164" t="s">
        <v>431</v>
      </c>
      <c r="IT1164" t="s">
        <v>423</v>
      </c>
      <c r="IU1164" t="s">
        <v>423</v>
      </c>
      <c r="IV1164" t="s">
        <v>423</v>
      </c>
      <c r="IX1164" t="s">
        <v>431</v>
      </c>
      <c r="IY1164" t="s">
        <v>3915</v>
      </c>
      <c r="IZ1164" t="s">
        <v>423</v>
      </c>
      <c r="JB1164" t="s">
        <v>423</v>
      </c>
      <c r="JD1164" s="1" t="s">
        <v>3916</v>
      </c>
      <c r="JE1164" t="s">
        <v>3917</v>
      </c>
      <c r="JF1164" t="s">
        <v>3918</v>
      </c>
      <c r="JG1164" t="s">
        <v>3919</v>
      </c>
      <c r="JH1164" t="s">
        <v>3920</v>
      </c>
      <c r="JI1164" t="s">
        <v>423</v>
      </c>
      <c r="JJ1164" t="s">
        <v>423</v>
      </c>
      <c r="JK1164" t="s">
        <v>423</v>
      </c>
      <c r="JL1164" t="s">
        <v>431</v>
      </c>
      <c r="JM1164" t="s">
        <v>423</v>
      </c>
      <c r="JN1164" t="s">
        <v>423</v>
      </c>
      <c r="JO1164" t="s">
        <v>423</v>
      </c>
      <c r="JP1164" t="s">
        <v>423</v>
      </c>
      <c r="JQ1164" t="s">
        <v>423</v>
      </c>
      <c r="JR1164" t="s">
        <v>423</v>
      </c>
      <c r="JS1164" t="s">
        <v>423</v>
      </c>
      <c r="JT1164" t="s">
        <v>423</v>
      </c>
      <c r="JU1164" t="s">
        <v>423</v>
      </c>
      <c r="JV1164" t="s">
        <v>423</v>
      </c>
      <c r="JW1164" t="s">
        <v>423</v>
      </c>
      <c r="JX1164" t="s">
        <v>423</v>
      </c>
      <c r="JY1164" t="s">
        <v>431</v>
      </c>
      <c r="JZ1164" t="s">
        <v>423</v>
      </c>
      <c r="KA1164" t="s">
        <v>423</v>
      </c>
      <c r="KB1164" t="s">
        <v>423</v>
      </c>
      <c r="KC1164" t="s">
        <v>423</v>
      </c>
      <c r="KD1164" t="s">
        <v>423</v>
      </c>
      <c r="KE1164" t="s">
        <v>423</v>
      </c>
      <c r="KF1164" t="s">
        <v>423</v>
      </c>
      <c r="KG1164" t="s">
        <v>423</v>
      </c>
      <c r="KH1164" t="s">
        <v>423</v>
      </c>
      <c r="KI1164" t="s">
        <v>423</v>
      </c>
      <c r="KJ1164" t="s">
        <v>423</v>
      </c>
      <c r="KK1164" t="s">
        <v>423</v>
      </c>
      <c r="KL1164" t="s">
        <v>423</v>
      </c>
      <c r="KM1164" t="s">
        <v>423</v>
      </c>
      <c r="KN1164" t="s">
        <v>423</v>
      </c>
      <c r="KO1164" t="s">
        <v>423</v>
      </c>
      <c r="KP1164" t="s">
        <v>423</v>
      </c>
      <c r="KQ1164" t="s">
        <v>431</v>
      </c>
      <c r="KR1164" t="s">
        <v>423</v>
      </c>
      <c r="KS1164" t="s">
        <v>423</v>
      </c>
      <c r="KT1164" t="s">
        <v>423</v>
      </c>
      <c r="KU1164" t="s">
        <v>423</v>
      </c>
      <c r="KV1164" t="s">
        <v>423</v>
      </c>
      <c r="KW1164" t="s">
        <v>431</v>
      </c>
      <c r="KY1164" t="s">
        <v>423</v>
      </c>
      <c r="KZ1164" t="s">
        <v>423</v>
      </c>
      <c r="LA1164" t="s">
        <v>423</v>
      </c>
      <c r="LB1164" t="s">
        <v>431</v>
      </c>
      <c r="LC1164" t="s">
        <v>423</v>
      </c>
      <c r="LD1164" t="s">
        <v>423</v>
      </c>
      <c r="LE1164" t="s">
        <v>423</v>
      </c>
      <c r="LF1164" t="s">
        <v>423</v>
      </c>
      <c r="LG1164" t="s">
        <v>423</v>
      </c>
      <c r="LH1164" t="s">
        <v>423</v>
      </c>
      <c r="LI1164" t="s">
        <v>423</v>
      </c>
      <c r="LJ1164" t="s">
        <v>3921</v>
      </c>
      <c r="LK1164" t="s">
        <v>423</v>
      </c>
      <c r="LL1164" t="s">
        <v>423</v>
      </c>
      <c r="LM1164" t="s">
        <v>423</v>
      </c>
      <c r="LN1164" t="s">
        <v>431</v>
      </c>
      <c r="LO1164" t="s">
        <v>936</v>
      </c>
      <c r="LP1164" t="s">
        <v>432</v>
      </c>
      <c r="LQ1164" t="s">
        <v>432</v>
      </c>
      <c r="LR1164" t="s">
        <v>432</v>
      </c>
      <c r="LS1164" t="s">
        <v>432</v>
      </c>
      <c r="LT1164" t="s">
        <v>432</v>
      </c>
      <c r="LU1164" t="s">
        <v>432</v>
      </c>
      <c r="LV1164" t="s">
        <v>432</v>
      </c>
      <c r="LW1164" t="s">
        <v>432</v>
      </c>
      <c r="LX1164" t="s">
        <v>432</v>
      </c>
      <c r="LY1164" t="s">
        <v>432</v>
      </c>
      <c r="LZ1164" t="s">
        <v>432</v>
      </c>
      <c r="MA1164" t="s">
        <v>432</v>
      </c>
      <c r="MB1164" t="s">
        <v>423</v>
      </c>
      <c r="MC1164" t="s">
        <v>423</v>
      </c>
      <c r="MD1164" t="s">
        <v>431</v>
      </c>
      <c r="ME1164" t="s">
        <v>423</v>
      </c>
      <c r="MF1164" t="s">
        <v>423</v>
      </c>
      <c r="MG1164" t="s">
        <v>423</v>
      </c>
      <c r="MH1164" t="s">
        <v>423</v>
      </c>
      <c r="MI1164" t="s">
        <v>423</v>
      </c>
      <c r="MJ1164" t="s">
        <v>423</v>
      </c>
      <c r="MK1164" t="s">
        <v>423</v>
      </c>
      <c r="ML1164" t="s">
        <v>431</v>
      </c>
      <c r="MN1164">
        <v>715.98</v>
      </c>
      <c r="MO1164">
        <v>45.55</v>
      </c>
      <c r="NE1164">
        <v>133.77000000000001</v>
      </c>
      <c r="NT1164">
        <v>129.9</v>
      </c>
      <c r="OJ1164">
        <v>318.64999999999998</v>
      </c>
      <c r="OT1164">
        <v>88.11</v>
      </c>
    </row>
    <row r="1165" spans="1:410" ht="12.75" customHeight="1" x14ac:dyDescent="0.2">
      <c r="A1165">
        <v>1413</v>
      </c>
      <c r="B1165" t="str">
        <f t="shared" si="828"/>
        <v>5-15min</v>
      </c>
      <c r="C1165" t="str">
        <f t="shared" si="829"/>
        <v>colocation</v>
      </c>
      <c r="D1165" t="str">
        <f t="shared" si="830"/>
        <v>coloc ou foyer familial</v>
      </c>
      <c r="E1165" t="str">
        <f t="shared" si="831"/>
        <v>tout à fait</v>
      </c>
      <c r="F1165" t="str">
        <f t="shared" si="832"/>
        <v>aucune</v>
      </c>
      <c r="G1165" t="str">
        <f t="shared" si="833"/>
        <v>non</v>
      </c>
      <c r="H1165" t="str">
        <f t="shared" si="834"/>
        <v>non</v>
      </c>
      <c r="I1165" t="s">
        <v>423</v>
      </c>
      <c r="J1165" t="str">
        <f t="shared" si="835"/>
        <v>souvent</v>
      </c>
      <c r="K1165" t="str">
        <f t="shared" si="836"/>
        <v>parfois</v>
      </c>
      <c r="L1165" t="str">
        <f t="shared" si="837"/>
        <v>plutôt oui</v>
      </c>
      <c r="M1165" t="str">
        <f t="shared" si="838"/>
        <v>1-2h</v>
      </c>
      <c r="N1165" t="str">
        <f t="shared" si="839"/>
        <v>4-6h</v>
      </c>
      <c r="O1165" t="str">
        <f t="shared" si="840"/>
        <v>souvent</v>
      </c>
      <c r="P1165" t="str">
        <f t="shared" si="841"/>
        <v>parfois</v>
      </c>
      <c r="Q1165" t="str">
        <f t="shared" si="842"/>
        <v>parfois</v>
      </c>
      <c r="R1165" t="s">
        <v>430</v>
      </c>
      <c r="S1165" t="s">
        <v>425</v>
      </c>
      <c r="T1165" t="s">
        <v>425</v>
      </c>
      <c r="U1165" t="s">
        <v>426</v>
      </c>
      <c r="V1165" t="s">
        <v>440</v>
      </c>
      <c r="W1165" t="s">
        <v>440</v>
      </c>
      <c r="X1165" t="s">
        <v>429</v>
      </c>
      <c r="Y1165" t="s">
        <v>430</v>
      </c>
      <c r="Z1165" t="s">
        <v>430</v>
      </c>
      <c r="AA1165" t="s">
        <v>430</v>
      </c>
      <c r="AB1165" t="s">
        <v>425</v>
      </c>
      <c r="AC1165" t="s">
        <v>425</v>
      </c>
      <c r="AD1165" t="str">
        <f t="shared" si="843"/>
        <v>2 semaines avant</v>
      </c>
      <c r="AE1165" t="str">
        <f t="shared" si="844"/>
        <v>très</v>
      </c>
      <c r="AF1165" t="str">
        <f t="shared" si="845"/>
        <v>très bonnes</v>
      </c>
      <c r="AG1165" t="str">
        <f t="shared" si="846"/>
        <v>régulièrement</v>
      </c>
      <c r="AH1165" t="str">
        <f t="shared" si="847"/>
        <v>très souvent</v>
      </c>
      <c r="AI1165" t="str">
        <f t="shared" si="848"/>
        <v>parfois</v>
      </c>
      <c r="AJ1165" t="str">
        <f t="shared" si="849"/>
        <v>jamais</v>
      </c>
      <c r="AK1165" t="str">
        <f t="shared" si="850"/>
        <v>1-5h</v>
      </c>
      <c r="AL1165" t="str">
        <f t="shared" si="851"/>
        <v>plutôt oui</v>
      </c>
      <c r="AM1165" t="str">
        <f t="shared" si="852"/>
        <v>plutôt oui</v>
      </c>
      <c r="AN1165" t="str">
        <f t="shared" si="853"/>
        <v>6-10h</v>
      </c>
      <c r="AO1165" t="str">
        <f t="shared" si="854"/>
        <v>rarement</v>
      </c>
      <c r="AP1165" t="str">
        <f t="shared" si="855"/>
        <v>plutôt oui</v>
      </c>
      <c r="AQ1165" t="str">
        <f t="shared" si="856"/>
        <v>1/mois</v>
      </c>
      <c r="AR1165" t="str">
        <f t="shared" si="857"/>
        <v>régulièrement</v>
      </c>
      <c r="AS1165" t="str">
        <f t="shared" si="858"/>
        <v>2-4h</v>
      </c>
      <c r="AT1165" t="str">
        <f t="shared" si="859"/>
        <v>plutôt satisfaisante</v>
      </c>
      <c r="AU1165" t="str">
        <f t="shared" si="860"/>
        <v>plutôt oui</v>
      </c>
      <c r="AV1165" t="str">
        <f t="shared" si="861"/>
        <v>plutôt oui</v>
      </c>
      <c r="AW1165" t="str">
        <f t="shared" si="862"/>
        <v>plutôt oui</v>
      </c>
      <c r="AX1165" t="str">
        <f t="shared" si="863"/>
        <v>tout à fait</v>
      </c>
      <c r="AY1165" t="str">
        <f t="shared" si="864"/>
        <v>plutôt oui</v>
      </c>
      <c r="AZ1165" t="str">
        <f t="shared" si="865"/>
        <v>4A</v>
      </c>
      <c r="BA1165" t="str">
        <f t="shared" si="866"/>
        <v>GM</v>
      </c>
      <c r="BB1165" t="str">
        <f t="shared" si="867"/>
        <v>classique</v>
      </c>
      <c r="BC1165" t="str">
        <f t="shared" si="868"/>
        <v>non</v>
      </c>
      <c r="BD1165" t="str">
        <f t="shared" si="869"/>
        <v>post-bac</v>
      </c>
      <c r="BE1165" t="str">
        <f t="shared" si="870"/>
        <v>Fr</v>
      </c>
      <c r="BF1165" t="str">
        <f t="shared" si="871"/>
        <v>0-10%</v>
      </c>
      <c r="BG1165" t="str">
        <f t="shared" si="872"/>
        <v>0-10%</v>
      </c>
      <c r="BH1165" t="s">
        <v>423</v>
      </c>
      <c r="BI1165" t="str">
        <f t="shared" si="873"/>
        <v>aucun</v>
      </c>
      <c r="BJ1165" t="s">
        <v>423</v>
      </c>
      <c r="BK1165" t="s">
        <v>431</v>
      </c>
      <c r="BL1165" t="s">
        <v>423</v>
      </c>
      <c r="BM1165" t="s">
        <v>423</v>
      </c>
      <c r="BN1165" t="s">
        <v>423</v>
      </c>
      <c r="BO1165" t="s">
        <v>431</v>
      </c>
      <c r="BP1165" t="s">
        <v>423</v>
      </c>
      <c r="BR1165" t="s">
        <v>432</v>
      </c>
      <c r="BS1165" t="s">
        <v>432</v>
      </c>
      <c r="BT1165" t="s">
        <v>432</v>
      </c>
      <c r="BU1165" t="s">
        <v>432</v>
      </c>
      <c r="BV1165" t="s">
        <v>431</v>
      </c>
      <c r="BW1165" t="s">
        <v>423</v>
      </c>
      <c r="BX1165" t="s">
        <v>423</v>
      </c>
      <c r="BY1165" t="s">
        <v>423</v>
      </c>
      <c r="BZ1165" t="s">
        <v>423</v>
      </c>
      <c r="CA1165" t="s">
        <v>432</v>
      </c>
      <c r="CB1165" t="s">
        <v>432</v>
      </c>
      <c r="CC1165" t="s">
        <v>432</v>
      </c>
      <c r="CD1165" t="s">
        <v>432</v>
      </c>
      <c r="CE1165" t="s">
        <v>423</v>
      </c>
      <c r="CF1165" t="s">
        <v>432</v>
      </c>
      <c r="CG1165" t="s">
        <v>432</v>
      </c>
      <c r="CH1165" t="s">
        <v>432</v>
      </c>
      <c r="CI1165" t="s">
        <v>432</v>
      </c>
      <c r="CJ1165" t="s">
        <v>432</v>
      </c>
      <c r="CK1165" t="s">
        <v>432</v>
      </c>
      <c r="CL1165" t="s">
        <v>432</v>
      </c>
      <c r="CM1165" t="s">
        <v>432</v>
      </c>
      <c r="CN1165" t="s">
        <v>423</v>
      </c>
      <c r="CO1165" t="s">
        <v>432</v>
      </c>
      <c r="CP1165" t="s">
        <v>432</v>
      </c>
      <c r="CQ1165" t="s">
        <v>432</v>
      </c>
      <c r="CR1165" t="s">
        <v>432</v>
      </c>
      <c r="CT1165" t="s">
        <v>432</v>
      </c>
      <c r="CU1165" t="s">
        <v>423</v>
      </c>
      <c r="CV1165" t="s">
        <v>423</v>
      </c>
      <c r="CW1165" t="s">
        <v>431</v>
      </c>
      <c r="CX1165" t="s">
        <v>423</v>
      </c>
      <c r="CY1165" t="s">
        <v>423</v>
      </c>
      <c r="CZ1165" t="s">
        <v>423</v>
      </c>
      <c r="DA1165" t="s">
        <v>423</v>
      </c>
      <c r="DB1165" t="s">
        <v>431</v>
      </c>
      <c r="DC1165" t="s">
        <v>423</v>
      </c>
      <c r="DD1165" t="s">
        <v>423</v>
      </c>
      <c r="DE1165" t="s">
        <v>431</v>
      </c>
      <c r="DF1165" t="s">
        <v>423</v>
      </c>
      <c r="DG1165" t="s">
        <v>423</v>
      </c>
      <c r="DH1165" t="s">
        <v>423</v>
      </c>
      <c r="DI1165" t="s">
        <v>423</v>
      </c>
      <c r="DJ1165" t="s">
        <v>431</v>
      </c>
      <c r="DK1165" t="s">
        <v>423</v>
      </c>
      <c r="DL1165" t="s">
        <v>423</v>
      </c>
      <c r="DM1165" t="s">
        <v>423</v>
      </c>
      <c r="DN1165" t="s">
        <v>423</v>
      </c>
      <c r="DO1165" t="s">
        <v>431</v>
      </c>
      <c r="DP1165" t="s">
        <v>423</v>
      </c>
      <c r="DQ1165" t="s">
        <v>423</v>
      </c>
      <c r="DR1165" t="s">
        <v>423</v>
      </c>
      <c r="DS1165" t="s">
        <v>423</v>
      </c>
      <c r="DT1165" t="s">
        <v>423</v>
      </c>
      <c r="DU1165" t="s">
        <v>431</v>
      </c>
      <c r="DV1165" t="s">
        <v>423</v>
      </c>
      <c r="DW1165" t="s">
        <v>423</v>
      </c>
      <c r="DX1165" t="s">
        <v>423</v>
      </c>
      <c r="DY1165" t="s">
        <v>423</v>
      </c>
      <c r="DZ1165" t="s">
        <v>431</v>
      </c>
      <c r="EA1165" t="s">
        <v>423</v>
      </c>
      <c r="EB1165" t="s">
        <v>423</v>
      </c>
      <c r="EC1165" t="s">
        <v>423</v>
      </c>
      <c r="ED1165" t="s">
        <v>431</v>
      </c>
      <c r="EE1165" t="s">
        <v>423</v>
      </c>
      <c r="EF1165" t="s">
        <v>434</v>
      </c>
      <c r="EG1165" t="s">
        <v>437</v>
      </c>
      <c r="EH1165" t="s">
        <v>438</v>
      </c>
      <c r="EI1165" t="s">
        <v>436</v>
      </c>
      <c r="EJ1165" t="s">
        <v>435</v>
      </c>
      <c r="EK1165" t="s">
        <v>433</v>
      </c>
      <c r="EL1165" t="s">
        <v>430</v>
      </c>
      <c r="EM1165" t="s">
        <v>425</v>
      </c>
      <c r="EN1165" t="s">
        <v>425</v>
      </c>
      <c r="EO1165" t="s">
        <v>426</v>
      </c>
      <c r="EP1165" t="s">
        <v>440</v>
      </c>
      <c r="EQ1165" t="s">
        <v>440</v>
      </c>
      <c r="ER1165" t="s">
        <v>429</v>
      </c>
      <c r="ES1165" t="s">
        <v>430</v>
      </c>
      <c r="ET1165" t="s">
        <v>430</v>
      </c>
      <c r="EU1165" t="s">
        <v>430</v>
      </c>
      <c r="EV1165" t="s">
        <v>425</v>
      </c>
      <c r="EW1165" t="s">
        <v>425</v>
      </c>
      <c r="EX1165" t="s">
        <v>423</v>
      </c>
      <c r="EY1165" t="s">
        <v>423</v>
      </c>
      <c r="EZ1165" t="s">
        <v>431</v>
      </c>
      <c r="FA1165" t="s">
        <v>423</v>
      </c>
      <c r="FB1165" t="s">
        <v>423</v>
      </c>
      <c r="FC1165" t="s">
        <v>423</v>
      </c>
      <c r="FD1165" t="s">
        <v>431</v>
      </c>
      <c r="FE1165" t="s">
        <v>423</v>
      </c>
      <c r="FF1165" t="s">
        <v>423</v>
      </c>
      <c r="FG1165" t="s">
        <v>423</v>
      </c>
      <c r="FH1165" t="s">
        <v>431</v>
      </c>
      <c r="FI1165" t="s">
        <v>423</v>
      </c>
      <c r="FJ1165" t="s">
        <v>423</v>
      </c>
      <c r="FK1165" t="s">
        <v>423</v>
      </c>
      <c r="FL1165" t="s">
        <v>423</v>
      </c>
      <c r="FM1165" t="s">
        <v>431</v>
      </c>
      <c r="FN1165" t="s">
        <v>423</v>
      </c>
      <c r="FO1165" t="s">
        <v>423</v>
      </c>
      <c r="FP1165" t="s">
        <v>431</v>
      </c>
      <c r="FQ1165" t="s">
        <v>423</v>
      </c>
      <c r="FR1165" t="s">
        <v>423</v>
      </c>
      <c r="FS1165" t="s">
        <v>423</v>
      </c>
      <c r="FT1165" t="s">
        <v>423</v>
      </c>
      <c r="FU1165" t="s">
        <v>423</v>
      </c>
      <c r="FV1165" t="s">
        <v>431</v>
      </c>
      <c r="FW1165" t="s">
        <v>423</v>
      </c>
      <c r="FX1165" t="s">
        <v>423</v>
      </c>
      <c r="FZ1165" t="s">
        <v>423</v>
      </c>
      <c r="GB1165" t="s">
        <v>423</v>
      </c>
      <c r="GD1165" t="s">
        <v>431</v>
      </c>
      <c r="GF1165" t="s">
        <v>431</v>
      </c>
      <c r="GG1165" t="s">
        <v>423</v>
      </c>
      <c r="GH1165" t="s">
        <v>423</v>
      </c>
      <c r="GI1165" t="s">
        <v>423</v>
      </c>
      <c r="GJ1165" t="s">
        <v>423</v>
      </c>
      <c r="GK1165" t="s">
        <v>431</v>
      </c>
      <c r="GL1165" t="s">
        <v>423</v>
      </c>
      <c r="GM1165" t="s">
        <v>423</v>
      </c>
      <c r="GN1165" t="s">
        <v>431</v>
      </c>
      <c r="GO1165" t="s">
        <v>423</v>
      </c>
      <c r="GP1165" t="s">
        <v>423</v>
      </c>
      <c r="GQ1165" t="s">
        <v>423</v>
      </c>
      <c r="GR1165" t="s">
        <v>431</v>
      </c>
      <c r="GS1165" t="s">
        <v>423</v>
      </c>
      <c r="GT1165" t="s">
        <v>423</v>
      </c>
      <c r="GU1165" t="s">
        <v>423</v>
      </c>
      <c r="GV1165" t="s">
        <v>431</v>
      </c>
      <c r="GW1165" t="s">
        <v>423</v>
      </c>
      <c r="GX1165" t="s">
        <v>423</v>
      </c>
      <c r="GY1165" t="s">
        <v>423</v>
      </c>
      <c r="GZ1165" t="s">
        <v>423</v>
      </c>
      <c r="HA1165" t="s">
        <v>423</v>
      </c>
      <c r="HB1165" t="s">
        <v>431</v>
      </c>
      <c r="HC1165" t="s">
        <v>423</v>
      </c>
      <c r="HD1165" t="s">
        <v>423</v>
      </c>
      <c r="HE1165" t="s">
        <v>431</v>
      </c>
      <c r="HF1165" t="s">
        <v>423</v>
      </c>
      <c r="HG1165" t="s">
        <v>423</v>
      </c>
      <c r="HH1165" t="s">
        <v>423</v>
      </c>
      <c r="HI1165" t="s">
        <v>423</v>
      </c>
      <c r="HJ1165" t="s">
        <v>423</v>
      </c>
      <c r="HK1165" t="s">
        <v>431</v>
      </c>
      <c r="HL1165" t="s">
        <v>423</v>
      </c>
      <c r="HM1165" t="s">
        <v>423</v>
      </c>
      <c r="HN1165" t="s">
        <v>423</v>
      </c>
      <c r="HP1165" t="s">
        <v>431</v>
      </c>
      <c r="HR1165" t="s">
        <v>423</v>
      </c>
      <c r="HT1165" t="s">
        <v>423</v>
      </c>
      <c r="HV1165" t="s">
        <v>423</v>
      </c>
      <c r="HW1165" t="s">
        <v>423</v>
      </c>
      <c r="HX1165" t="s">
        <v>431</v>
      </c>
      <c r="HY1165" t="s">
        <v>423</v>
      </c>
      <c r="HZ1165" t="s">
        <v>423</v>
      </c>
      <c r="IA1165" t="s">
        <v>423</v>
      </c>
      <c r="IB1165" t="s">
        <v>423</v>
      </c>
      <c r="IC1165" t="s">
        <v>431</v>
      </c>
      <c r="ID1165" t="s">
        <v>423</v>
      </c>
      <c r="IE1165" t="s">
        <v>423</v>
      </c>
      <c r="IF1165" t="s">
        <v>423</v>
      </c>
      <c r="IG1165" t="s">
        <v>431</v>
      </c>
      <c r="IH1165" t="s">
        <v>423</v>
      </c>
      <c r="II1165" t="s">
        <v>423</v>
      </c>
      <c r="IJ1165" t="s">
        <v>423</v>
      </c>
      <c r="IK1165" t="s">
        <v>431</v>
      </c>
      <c r="IL1165" t="s">
        <v>423</v>
      </c>
      <c r="IM1165" t="s">
        <v>423</v>
      </c>
      <c r="IN1165" t="s">
        <v>423</v>
      </c>
      <c r="IO1165" t="s">
        <v>431</v>
      </c>
      <c r="IP1165" t="s">
        <v>423</v>
      </c>
      <c r="IQ1165" t="s">
        <v>423</v>
      </c>
      <c r="IR1165" t="s">
        <v>431</v>
      </c>
      <c r="IS1165" t="s">
        <v>423</v>
      </c>
      <c r="IT1165" t="s">
        <v>423</v>
      </c>
      <c r="IU1165" t="s">
        <v>423</v>
      </c>
      <c r="IV1165" t="s">
        <v>423</v>
      </c>
      <c r="IX1165" t="s">
        <v>431</v>
      </c>
      <c r="IZ1165" t="s">
        <v>423</v>
      </c>
      <c r="JB1165" t="s">
        <v>423</v>
      </c>
      <c r="JD1165" t="s">
        <v>3922</v>
      </c>
      <c r="JE1165" t="s">
        <v>3923</v>
      </c>
      <c r="JF1165" t="s">
        <v>3924</v>
      </c>
      <c r="JG1165" t="s">
        <v>1950</v>
      </c>
      <c r="JH1165" t="s">
        <v>3925</v>
      </c>
      <c r="JI1165" t="s">
        <v>423</v>
      </c>
      <c r="JJ1165" t="s">
        <v>423</v>
      </c>
      <c r="JK1165" t="s">
        <v>423</v>
      </c>
      <c r="JL1165" t="s">
        <v>431</v>
      </c>
      <c r="JM1165" t="s">
        <v>423</v>
      </c>
      <c r="JN1165" t="s">
        <v>423</v>
      </c>
      <c r="JO1165" t="s">
        <v>423</v>
      </c>
      <c r="JP1165" t="s">
        <v>423</v>
      </c>
      <c r="JQ1165" t="s">
        <v>423</v>
      </c>
      <c r="JR1165" t="s">
        <v>423</v>
      </c>
      <c r="JS1165" t="s">
        <v>423</v>
      </c>
      <c r="JT1165" t="s">
        <v>423</v>
      </c>
      <c r="JU1165" t="s">
        <v>423</v>
      </c>
      <c r="JV1165" t="s">
        <v>423</v>
      </c>
      <c r="JW1165" t="s">
        <v>423</v>
      </c>
      <c r="JX1165" t="s">
        <v>423</v>
      </c>
      <c r="JY1165" t="s">
        <v>431</v>
      </c>
      <c r="JZ1165" t="s">
        <v>423</v>
      </c>
      <c r="KA1165" t="s">
        <v>423</v>
      </c>
      <c r="KB1165" t="s">
        <v>423</v>
      </c>
      <c r="KC1165" t="s">
        <v>423</v>
      </c>
      <c r="KD1165" t="s">
        <v>423</v>
      </c>
      <c r="KE1165" t="s">
        <v>423</v>
      </c>
      <c r="KF1165" t="s">
        <v>423</v>
      </c>
      <c r="KG1165" t="s">
        <v>423</v>
      </c>
      <c r="KH1165" t="s">
        <v>423</v>
      </c>
      <c r="KI1165" t="s">
        <v>423</v>
      </c>
      <c r="KJ1165" t="s">
        <v>423</v>
      </c>
      <c r="KK1165" t="s">
        <v>423</v>
      </c>
      <c r="KL1165" t="s">
        <v>423</v>
      </c>
      <c r="KM1165" t="s">
        <v>423</v>
      </c>
      <c r="KN1165" t="s">
        <v>423</v>
      </c>
      <c r="KO1165" t="s">
        <v>423</v>
      </c>
      <c r="KP1165" t="s">
        <v>423</v>
      </c>
      <c r="KQ1165" t="s">
        <v>431</v>
      </c>
      <c r="KR1165" t="s">
        <v>423</v>
      </c>
      <c r="KS1165" t="s">
        <v>423</v>
      </c>
      <c r="KT1165" t="s">
        <v>423</v>
      </c>
      <c r="KU1165" t="s">
        <v>423</v>
      </c>
      <c r="KV1165" t="s">
        <v>423</v>
      </c>
      <c r="KW1165" t="s">
        <v>431</v>
      </c>
      <c r="KY1165" t="s">
        <v>431</v>
      </c>
      <c r="KZ1165" t="s">
        <v>432</v>
      </c>
      <c r="LA1165" t="s">
        <v>432</v>
      </c>
      <c r="LB1165" t="s">
        <v>432</v>
      </c>
      <c r="LC1165" t="s">
        <v>432</v>
      </c>
      <c r="LD1165" t="s">
        <v>432</v>
      </c>
      <c r="LE1165" t="s">
        <v>432</v>
      </c>
      <c r="LF1165" t="s">
        <v>432</v>
      </c>
      <c r="LG1165" t="s">
        <v>432</v>
      </c>
      <c r="LH1165" t="s">
        <v>432</v>
      </c>
      <c r="LI1165" t="s">
        <v>432</v>
      </c>
      <c r="LK1165" t="s">
        <v>431</v>
      </c>
      <c r="LL1165" t="s">
        <v>423</v>
      </c>
      <c r="LM1165" t="s">
        <v>423</v>
      </c>
      <c r="LN1165" t="s">
        <v>423</v>
      </c>
      <c r="LO1165" t="s">
        <v>439</v>
      </c>
      <c r="LP1165" t="s">
        <v>432</v>
      </c>
      <c r="LQ1165" t="s">
        <v>432</v>
      </c>
      <c r="LR1165" t="s">
        <v>432</v>
      </c>
      <c r="LS1165" t="s">
        <v>432</v>
      </c>
      <c r="LT1165" t="s">
        <v>432</v>
      </c>
      <c r="LU1165" t="s">
        <v>431</v>
      </c>
      <c r="LV1165" t="s">
        <v>423</v>
      </c>
      <c r="LW1165" t="s">
        <v>423</v>
      </c>
      <c r="LX1165" t="s">
        <v>423</v>
      </c>
      <c r="LY1165" t="s">
        <v>423</v>
      </c>
      <c r="LZ1165" t="s">
        <v>423</v>
      </c>
      <c r="MA1165" t="s">
        <v>423</v>
      </c>
      <c r="MB1165" t="s">
        <v>431</v>
      </c>
      <c r="MC1165" t="s">
        <v>423</v>
      </c>
      <c r="MD1165" t="s">
        <v>423</v>
      </c>
      <c r="ME1165" t="s">
        <v>423</v>
      </c>
      <c r="MF1165" t="s">
        <v>423</v>
      </c>
      <c r="MG1165" t="s">
        <v>423</v>
      </c>
      <c r="MH1165" t="s">
        <v>423</v>
      </c>
      <c r="MI1165" t="s">
        <v>423</v>
      </c>
      <c r="MJ1165" t="s">
        <v>423</v>
      </c>
      <c r="MK1165" t="s">
        <v>423</v>
      </c>
      <c r="ML1165" t="s">
        <v>431</v>
      </c>
      <c r="MN1165">
        <v>432.66</v>
      </c>
      <c r="MO1165">
        <v>48.25</v>
      </c>
      <c r="NE1165">
        <v>109.62</v>
      </c>
      <c r="NT1165">
        <v>97.08</v>
      </c>
      <c r="OJ1165">
        <v>123.57</v>
      </c>
      <c r="OT1165">
        <v>54.14</v>
      </c>
    </row>
    <row r="1166" spans="1:410" ht="12.75" customHeight="1" x14ac:dyDescent="0.2">
      <c r="A1166">
        <v>1414</v>
      </c>
      <c r="B1166" t="str">
        <f t="shared" si="828"/>
        <v>+30min</v>
      </c>
      <c r="C1166" t="str">
        <f t="shared" si="829"/>
        <v>colocation</v>
      </c>
      <c r="D1166" t="str">
        <f t="shared" si="830"/>
        <v>coloc ou foyer familial</v>
      </c>
      <c r="E1166" t="str">
        <f t="shared" si="831"/>
        <v>tout à fait</v>
      </c>
      <c r="F1166" t="str">
        <f t="shared" si="832"/>
        <v>aucune</v>
      </c>
      <c r="G1166" t="str">
        <f t="shared" si="833"/>
        <v>non</v>
      </c>
      <c r="H1166" t="str">
        <f t="shared" si="834"/>
        <v>non</v>
      </c>
      <c r="I1166" t="s">
        <v>431</v>
      </c>
      <c r="J1166" t="str">
        <f t="shared" si="835"/>
        <v>toujours</v>
      </c>
      <c r="K1166" t="str">
        <f t="shared" si="836"/>
        <v>parfois</v>
      </c>
      <c r="L1166" t="str">
        <f t="shared" si="837"/>
        <v>tout à fait</v>
      </c>
      <c r="M1166" t="str">
        <f t="shared" si="838"/>
        <v>1-2h</v>
      </c>
      <c r="N1166" t="str">
        <f t="shared" si="839"/>
        <v>4-6h</v>
      </c>
      <c r="O1166" t="str">
        <f t="shared" si="840"/>
        <v>parfois</v>
      </c>
      <c r="P1166" t="str">
        <f t="shared" si="841"/>
        <v>jamais</v>
      </c>
      <c r="Q1166" t="str">
        <f t="shared" si="842"/>
        <v>toujours</v>
      </c>
      <c r="R1166" t="s">
        <v>430</v>
      </c>
      <c r="S1166" t="s">
        <v>430</v>
      </c>
      <c r="T1166" t="s">
        <v>425</v>
      </c>
      <c r="U1166" t="s">
        <v>427</v>
      </c>
      <c r="V1166" t="s">
        <v>428</v>
      </c>
      <c r="W1166" t="s">
        <v>440</v>
      </c>
      <c r="X1166" t="s">
        <v>429</v>
      </c>
      <c r="Y1166" t="s">
        <v>430</v>
      </c>
      <c r="Z1166" t="s">
        <v>430</v>
      </c>
      <c r="AA1166" t="s">
        <v>424</v>
      </c>
      <c r="AB1166" t="s">
        <v>425</v>
      </c>
      <c r="AC1166" t="s">
        <v>425</v>
      </c>
      <c r="AD1166" t="str">
        <f t="shared" si="843"/>
        <v>2 semaines avant</v>
      </c>
      <c r="AE1166" t="str">
        <f t="shared" si="844"/>
        <v>plutôt oui</v>
      </c>
      <c r="AF1166" t="str">
        <f t="shared" si="845"/>
        <v>plutôt bonnes</v>
      </c>
      <c r="AG1166" t="str">
        <f t="shared" si="846"/>
        <v>parfois</v>
      </c>
      <c r="AH1166" t="str">
        <f t="shared" si="847"/>
        <v>régulièrement</v>
      </c>
      <c r="AI1166" t="str">
        <f t="shared" si="848"/>
        <v>jamais</v>
      </c>
      <c r="AJ1166" t="str">
        <f t="shared" si="849"/>
        <v>parfois</v>
      </c>
      <c r="AK1166" t="str">
        <f t="shared" si="850"/>
        <v>1-5h</v>
      </c>
      <c r="AL1166" t="str">
        <f t="shared" si="851"/>
        <v>plutôt oui</v>
      </c>
      <c r="AM1166" t="str">
        <f t="shared" si="852"/>
        <v>plutôt non</v>
      </c>
      <c r="AN1166" t="str">
        <f t="shared" si="853"/>
        <v>6-10h</v>
      </c>
      <c r="AO1166" t="str">
        <f t="shared" si="854"/>
        <v>jamais</v>
      </c>
      <c r="AP1166" t="str">
        <f t="shared" si="855"/>
        <v>pas de spectacles</v>
      </c>
      <c r="AQ1166" t="str">
        <f t="shared" si="856"/>
        <v>1/semaine</v>
      </c>
      <c r="AR1166" t="str">
        <f t="shared" si="857"/>
        <v>parfois</v>
      </c>
      <c r="AS1166" t="str">
        <f t="shared" si="858"/>
        <v>2-4h</v>
      </c>
      <c r="AT1166" t="str">
        <f t="shared" si="859"/>
        <v>plutôt insatisfaisante</v>
      </c>
      <c r="AU1166" t="str">
        <f t="shared" si="860"/>
        <v>plutôt oui</v>
      </c>
      <c r="AV1166" t="str">
        <f t="shared" si="861"/>
        <v>plutôt oui</v>
      </c>
      <c r="AW1166" t="str">
        <f t="shared" si="862"/>
        <v>plutôt oui</v>
      </c>
      <c r="AX1166" t="str">
        <f t="shared" si="863"/>
        <v>plutôt oui</v>
      </c>
      <c r="AY1166" t="str">
        <f t="shared" si="864"/>
        <v>plutôt oui</v>
      </c>
      <c r="AZ1166" t="str">
        <f t="shared" si="865"/>
        <v>4A</v>
      </c>
      <c r="BA1166" t="str">
        <f t="shared" si="866"/>
        <v>GM</v>
      </c>
      <c r="BB1166" t="str">
        <f t="shared" si="867"/>
        <v>classique</v>
      </c>
      <c r="BC1166" t="str">
        <f t="shared" si="868"/>
        <v>non</v>
      </c>
      <c r="BD1166" t="str">
        <f t="shared" si="869"/>
        <v>post-bac</v>
      </c>
      <c r="BE1166" t="str">
        <f t="shared" si="870"/>
        <v>etranger</v>
      </c>
      <c r="BF1166" t="str">
        <f t="shared" si="871"/>
        <v>25-50%</v>
      </c>
      <c r="BG1166" t="str">
        <f t="shared" si="872"/>
        <v>0-10%</v>
      </c>
      <c r="BH1166" t="s">
        <v>423</v>
      </c>
      <c r="BI1166" t="str">
        <f t="shared" si="873"/>
        <v>1 par semestre</v>
      </c>
      <c r="BJ1166" t="s">
        <v>423</v>
      </c>
      <c r="BK1166" t="s">
        <v>423</v>
      </c>
      <c r="BL1166" t="s">
        <v>423</v>
      </c>
      <c r="BM1166" t="s">
        <v>431</v>
      </c>
      <c r="BN1166" t="s">
        <v>423</v>
      </c>
      <c r="BO1166" t="s">
        <v>431</v>
      </c>
      <c r="BP1166" t="s">
        <v>423</v>
      </c>
      <c r="BR1166" t="s">
        <v>432</v>
      </c>
      <c r="BS1166" t="s">
        <v>432</v>
      </c>
      <c r="BT1166" t="s">
        <v>432</v>
      </c>
      <c r="BU1166" t="s">
        <v>432</v>
      </c>
      <c r="BV1166" t="s">
        <v>431</v>
      </c>
      <c r="BW1166" t="s">
        <v>423</v>
      </c>
      <c r="BX1166" t="s">
        <v>423</v>
      </c>
      <c r="BY1166" t="s">
        <v>423</v>
      </c>
      <c r="BZ1166" t="s">
        <v>423</v>
      </c>
      <c r="CA1166" t="s">
        <v>432</v>
      </c>
      <c r="CB1166" t="s">
        <v>432</v>
      </c>
      <c r="CC1166" t="s">
        <v>432</v>
      </c>
      <c r="CD1166" t="s">
        <v>432</v>
      </c>
      <c r="CE1166" t="s">
        <v>423</v>
      </c>
      <c r="CF1166" t="s">
        <v>432</v>
      </c>
      <c r="CG1166" t="s">
        <v>432</v>
      </c>
      <c r="CH1166" t="s">
        <v>432</v>
      </c>
      <c r="CI1166" t="s">
        <v>432</v>
      </c>
      <c r="CJ1166" t="s">
        <v>432</v>
      </c>
      <c r="CK1166" t="s">
        <v>432</v>
      </c>
      <c r="CL1166" t="s">
        <v>432</v>
      </c>
      <c r="CM1166" t="s">
        <v>432</v>
      </c>
      <c r="CN1166" t="s">
        <v>423</v>
      </c>
      <c r="CO1166" t="s">
        <v>432</v>
      </c>
      <c r="CP1166" t="s">
        <v>432</v>
      </c>
      <c r="CQ1166" t="s">
        <v>432</v>
      </c>
      <c r="CR1166" t="s">
        <v>432</v>
      </c>
      <c r="CT1166" t="s">
        <v>432</v>
      </c>
      <c r="CU1166" t="s">
        <v>431</v>
      </c>
      <c r="CV1166" t="s">
        <v>431</v>
      </c>
      <c r="CW1166" t="s">
        <v>423</v>
      </c>
      <c r="CX1166" t="s">
        <v>423</v>
      </c>
      <c r="CY1166" t="s">
        <v>423</v>
      </c>
      <c r="CZ1166" t="s">
        <v>423</v>
      </c>
      <c r="DA1166" t="s">
        <v>423</v>
      </c>
      <c r="DB1166" t="s">
        <v>431</v>
      </c>
      <c r="DC1166" t="s">
        <v>423</v>
      </c>
      <c r="DD1166" t="s">
        <v>431</v>
      </c>
      <c r="DE1166" t="s">
        <v>423</v>
      </c>
      <c r="DF1166" t="s">
        <v>423</v>
      </c>
      <c r="DG1166" t="s">
        <v>423</v>
      </c>
      <c r="DH1166" t="s">
        <v>423</v>
      </c>
      <c r="DI1166" t="s">
        <v>423</v>
      </c>
      <c r="DJ1166" t="s">
        <v>431</v>
      </c>
      <c r="DK1166" t="s">
        <v>423</v>
      </c>
      <c r="DL1166" t="s">
        <v>423</v>
      </c>
      <c r="DM1166" t="s">
        <v>423</v>
      </c>
      <c r="DN1166" t="s">
        <v>423</v>
      </c>
      <c r="DO1166" t="s">
        <v>431</v>
      </c>
      <c r="DP1166" t="s">
        <v>423</v>
      </c>
      <c r="DQ1166" t="s">
        <v>423</v>
      </c>
      <c r="DR1166" t="s">
        <v>423</v>
      </c>
      <c r="DS1166" t="s">
        <v>423</v>
      </c>
      <c r="DT1166" t="s">
        <v>423</v>
      </c>
      <c r="DU1166" t="s">
        <v>423</v>
      </c>
      <c r="DV1166" t="s">
        <v>431</v>
      </c>
      <c r="DW1166" t="s">
        <v>423</v>
      </c>
      <c r="DX1166" t="s">
        <v>423</v>
      </c>
      <c r="DY1166" t="s">
        <v>423</v>
      </c>
      <c r="DZ1166" t="s">
        <v>423</v>
      </c>
      <c r="EA1166" t="s">
        <v>431</v>
      </c>
      <c r="EB1166" t="s">
        <v>431</v>
      </c>
      <c r="EC1166" t="s">
        <v>423</v>
      </c>
      <c r="ED1166" t="s">
        <v>423</v>
      </c>
      <c r="EE1166" t="s">
        <v>423</v>
      </c>
      <c r="EF1166" t="s">
        <v>437</v>
      </c>
      <c r="EG1166" t="s">
        <v>438</v>
      </c>
      <c r="EH1166" t="s">
        <v>434</v>
      </c>
      <c r="EI1166" t="s">
        <v>433</v>
      </c>
      <c r="EJ1166" t="s">
        <v>436</v>
      </c>
      <c r="EK1166" t="s">
        <v>435</v>
      </c>
      <c r="EL1166" t="s">
        <v>430</v>
      </c>
      <c r="EM1166" t="s">
        <v>430</v>
      </c>
      <c r="EN1166" t="s">
        <v>425</v>
      </c>
      <c r="EO1166" t="s">
        <v>427</v>
      </c>
      <c r="EP1166" t="s">
        <v>428</v>
      </c>
      <c r="EQ1166" t="s">
        <v>440</v>
      </c>
      <c r="ER1166" t="s">
        <v>429</v>
      </c>
      <c r="ES1166" t="s">
        <v>430</v>
      </c>
      <c r="ET1166" t="s">
        <v>430</v>
      </c>
      <c r="EU1166" t="s">
        <v>424</v>
      </c>
      <c r="EV1166" t="s">
        <v>425</v>
      </c>
      <c r="EW1166" t="s">
        <v>425</v>
      </c>
      <c r="EX1166" t="s">
        <v>423</v>
      </c>
      <c r="EY1166" t="s">
        <v>423</v>
      </c>
      <c r="EZ1166" t="s">
        <v>431</v>
      </c>
      <c r="FA1166" t="s">
        <v>423</v>
      </c>
      <c r="FB1166" t="s">
        <v>423</v>
      </c>
      <c r="FC1166" t="s">
        <v>423</v>
      </c>
      <c r="FD1166" t="s">
        <v>423</v>
      </c>
      <c r="FE1166" t="s">
        <v>431</v>
      </c>
      <c r="FF1166" t="s">
        <v>423</v>
      </c>
      <c r="FG1166" t="s">
        <v>423</v>
      </c>
      <c r="FH1166" t="s">
        <v>423</v>
      </c>
      <c r="FI1166" t="s">
        <v>431</v>
      </c>
      <c r="FJ1166" t="s">
        <v>423</v>
      </c>
      <c r="FK1166" t="s">
        <v>423</v>
      </c>
      <c r="FL1166" t="s">
        <v>423</v>
      </c>
      <c r="FM1166" t="s">
        <v>423</v>
      </c>
      <c r="FN1166" t="s">
        <v>431</v>
      </c>
      <c r="FO1166" t="s">
        <v>423</v>
      </c>
      <c r="FP1166" t="s">
        <v>423</v>
      </c>
      <c r="FQ1166" t="s">
        <v>431</v>
      </c>
      <c r="FR1166" t="s">
        <v>423</v>
      </c>
      <c r="FS1166" t="s">
        <v>423</v>
      </c>
      <c r="FT1166" t="s">
        <v>423</v>
      </c>
      <c r="FU1166" t="s">
        <v>423</v>
      </c>
      <c r="FV1166" t="s">
        <v>423</v>
      </c>
      <c r="FW1166" t="s">
        <v>431</v>
      </c>
      <c r="FX1166" t="s">
        <v>423</v>
      </c>
      <c r="FZ1166" t="s">
        <v>423</v>
      </c>
      <c r="GB1166" t="s">
        <v>431</v>
      </c>
      <c r="GD1166" t="s">
        <v>423</v>
      </c>
      <c r="GF1166" t="s">
        <v>431</v>
      </c>
      <c r="GG1166" t="s">
        <v>423</v>
      </c>
      <c r="GH1166" t="s">
        <v>423</v>
      </c>
      <c r="GI1166" t="s">
        <v>423</v>
      </c>
      <c r="GJ1166" t="s">
        <v>423</v>
      </c>
      <c r="GK1166" t="s">
        <v>431</v>
      </c>
      <c r="GL1166" t="s">
        <v>423</v>
      </c>
      <c r="GM1166" t="s">
        <v>423</v>
      </c>
      <c r="GN1166" t="s">
        <v>431</v>
      </c>
      <c r="GO1166" t="s">
        <v>423</v>
      </c>
      <c r="GP1166" t="s">
        <v>423</v>
      </c>
      <c r="GQ1166" t="s">
        <v>423</v>
      </c>
      <c r="GR1166" t="s">
        <v>423</v>
      </c>
      <c r="GS1166" t="s">
        <v>431</v>
      </c>
      <c r="GT1166" t="s">
        <v>423</v>
      </c>
      <c r="GU1166" t="s">
        <v>423</v>
      </c>
      <c r="GV1166" t="s">
        <v>431</v>
      </c>
      <c r="GW1166" t="s">
        <v>423</v>
      </c>
      <c r="GX1166" t="s">
        <v>423</v>
      </c>
      <c r="GY1166" t="s">
        <v>423</v>
      </c>
      <c r="GZ1166" t="s">
        <v>423</v>
      </c>
      <c r="HA1166" t="s">
        <v>423</v>
      </c>
      <c r="HB1166" t="s">
        <v>423</v>
      </c>
      <c r="HC1166" t="s">
        <v>431</v>
      </c>
      <c r="HD1166" t="s">
        <v>432</v>
      </c>
      <c r="HE1166" t="s">
        <v>432</v>
      </c>
      <c r="HF1166" t="s">
        <v>432</v>
      </c>
      <c r="HG1166" t="s">
        <v>432</v>
      </c>
      <c r="HH1166" t="s">
        <v>423</v>
      </c>
      <c r="HI1166" t="s">
        <v>423</v>
      </c>
      <c r="HJ1166" t="s">
        <v>431</v>
      </c>
      <c r="HK1166" t="s">
        <v>423</v>
      </c>
      <c r="HL1166" t="s">
        <v>423</v>
      </c>
      <c r="HM1166" t="s">
        <v>423</v>
      </c>
      <c r="HN1166" t="s">
        <v>423</v>
      </c>
      <c r="HP1166" t="s">
        <v>423</v>
      </c>
      <c r="HR1166" t="s">
        <v>431</v>
      </c>
      <c r="HS1166" t="s">
        <v>3926</v>
      </c>
      <c r="HT1166" t="s">
        <v>423</v>
      </c>
      <c r="HV1166" t="s">
        <v>423</v>
      </c>
      <c r="HW1166" t="s">
        <v>423</v>
      </c>
      <c r="HX1166" t="s">
        <v>431</v>
      </c>
      <c r="HY1166" t="s">
        <v>423</v>
      </c>
      <c r="HZ1166" t="s">
        <v>423</v>
      </c>
      <c r="IA1166" t="s">
        <v>423</v>
      </c>
      <c r="IB1166" t="s">
        <v>423</v>
      </c>
      <c r="IC1166" t="s">
        <v>423</v>
      </c>
      <c r="ID1166" t="s">
        <v>431</v>
      </c>
      <c r="IE1166" t="s">
        <v>423</v>
      </c>
      <c r="IF1166" t="s">
        <v>423</v>
      </c>
      <c r="IG1166" t="s">
        <v>431</v>
      </c>
      <c r="IH1166" t="s">
        <v>423</v>
      </c>
      <c r="II1166" t="s">
        <v>423</v>
      </c>
      <c r="IJ1166" t="s">
        <v>423</v>
      </c>
      <c r="IK1166" t="s">
        <v>431</v>
      </c>
      <c r="IL1166" t="s">
        <v>423</v>
      </c>
      <c r="IM1166" t="s">
        <v>423</v>
      </c>
      <c r="IN1166" t="s">
        <v>423</v>
      </c>
      <c r="IO1166" t="s">
        <v>431</v>
      </c>
      <c r="IP1166" t="s">
        <v>423</v>
      </c>
      <c r="IQ1166" t="s">
        <v>423</v>
      </c>
      <c r="IR1166" t="s">
        <v>423</v>
      </c>
      <c r="IS1166" t="s">
        <v>431</v>
      </c>
      <c r="IT1166" t="s">
        <v>423</v>
      </c>
      <c r="IU1166" t="s">
        <v>423</v>
      </c>
      <c r="IV1166" t="s">
        <v>423</v>
      </c>
      <c r="IX1166" t="s">
        <v>431</v>
      </c>
      <c r="IZ1166" t="s">
        <v>423</v>
      </c>
      <c r="JB1166" t="s">
        <v>423</v>
      </c>
      <c r="JI1166" t="s">
        <v>423</v>
      </c>
      <c r="JJ1166" t="s">
        <v>423</v>
      </c>
      <c r="JK1166" t="s">
        <v>423</v>
      </c>
      <c r="JL1166" t="s">
        <v>431</v>
      </c>
      <c r="JM1166" t="s">
        <v>423</v>
      </c>
      <c r="JN1166" t="s">
        <v>423</v>
      </c>
      <c r="JO1166" t="s">
        <v>423</v>
      </c>
      <c r="JP1166" t="s">
        <v>423</v>
      </c>
      <c r="JQ1166" t="s">
        <v>423</v>
      </c>
      <c r="JR1166" t="s">
        <v>423</v>
      </c>
      <c r="JS1166" t="s">
        <v>423</v>
      </c>
      <c r="JT1166" t="s">
        <v>423</v>
      </c>
      <c r="JU1166" t="s">
        <v>423</v>
      </c>
      <c r="JV1166" t="s">
        <v>423</v>
      </c>
      <c r="JW1166" t="s">
        <v>423</v>
      </c>
      <c r="JX1166" t="s">
        <v>423</v>
      </c>
      <c r="JY1166" t="s">
        <v>431</v>
      </c>
      <c r="JZ1166" t="s">
        <v>423</v>
      </c>
      <c r="KA1166" t="s">
        <v>423</v>
      </c>
      <c r="KB1166" t="s">
        <v>423</v>
      </c>
      <c r="KC1166" t="s">
        <v>423</v>
      </c>
      <c r="KD1166" t="s">
        <v>423</v>
      </c>
      <c r="KE1166" t="s">
        <v>423</v>
      </c>
      <c r="KF1166" t="s">
        <v>423</v>
      </c>
      <c r="KG1166" t="s">
        <v>423</v>
      </c>
      <c r="KH1166" t="s">
        <v>423</v>
      </c>
      <c r="KI1166" t="s">
        <v>423</v>
      </c>
      <c r="KJ1166" t="s">
        <v>423</v>
      </c>
      <c r="KK1166" t="s">
        <v>423</v>
      </c>
      <c r="KL1166" t="s">
        <v>423</v>
      </c>
      <c r="KM1166" t="s">
        <v>423</v>
      </c>
      <c r="KN1166" t="s">
        <v>423</v>
      </c>
      <c r="KO1166" t="s">
        <v>423</v>
      </c>
      <c r="KP1166" t="s">
        <v>423</v>
      </c>
      <c r="KQ1166" t="s">
        <v>431</v>
      </c>
      <c r="KR1166" t="s">
        <v>423</v>
      </c>
      <c r="KS1166" t="s">
        <v>423</v>
      </c>
      <c r="KT1166" t="s">
        <v>423</v>
      </c>
      <c r="KU1166" t="s">
        <v>423</v>
      </c>
      <c r="KV1166" t="s">
        <v>423</v>
      </c>
      <c r="KW1166" t="s">
        <v>431</v>
      </c>
      <c r="KY1166" t="s">
        <v>431</v>
      </c>
      <c r="KZ1166" t="s">
        <v>432</v>
      </c>
      <c r="LA1166" t="s">
        <v>432</v>
      </c>
      <c r="LB1166" t="s">
        <v>432</v>
      </c>
      <c r="LC1166" t="s">
        <v>432</v>
      </c>
      <c r="LD1166" t="s">
        <v>432</v>
      </c>
      <c r="LE1166" t="s">
        <v>432</v>
      </c>
      <c r="LF1166" t="s">
        <v>432</v>
      </c>
      <c r="LG1166" t="s">
        <v>432</v>
      </c>
      <c r="LH1166" t="s">
        <v>432</v>
      </c>
      <c r="LI1166" t="s">
        <v>432</v>
      </c>
      <c r="LK1166" t="s">
        <v>423</v>
      </c>
      <c r="LL1166" t="s">
        <v>423</v>
      </c>
      <c r="LM1166" t="s">
        <v>423</v>
      </c>
      <c r="LN1166" t="s">
        <v>431</v>
      </c>
      <c r="LO1166" t="s">
        <v>711</v>
      </c>
      <c r="LP1166" t="s">
        <v>432</v>
      </c>
      <c r="LQ1166" t="s">
        <v>432</v>
      </c>
      <c r="LR1166" t="s">
        <v>432</v>
      </c>
      <c r="LS1166" t="s">
        <v>432</v>
      </c>
      <c r="LT1166" t="s">
        <v>432</v>
      </c>
      <c r="LU1166" t="s">
        <v>423</v>
      </c>
      <c r="LV1166" t="s">
        <v>423</v>
      </c>
      <c r="LW1166" t="s">
        <v>431</v>
      </c>
      <c r="LX1166" t="s">
        <v>423</v>
      </c>
      <c r="LY1166" t="s">
        <v>423</v>
      </c>
      <c r="LZ1166" t="s">
        <v>423</v>
      </c>
      <c r="MA1166" t="s">
        <v>423</v>
      </c>
      <c r="MB1166" t="s">
        <v>431</v>
      </c>
      <c r="MC1166" t="s">
        <v>423</v>
      </c>
      <c r="MD1166" t="s">
        <v>423</v>
      </c>
      <c r="ME1166" t="s">
        <v>423</v>
      </c>
      <c r="MF1166" t="s">
        <v>423</v>
      </c>
      <c r="MG1166" t="s">
        <v>423</v>
      </c>
      <c r="MH1166" t="s">
        <v>423</v>
      </c>
      <c r="MI1166" t="s">
        <v>423</v>
      </c>
      <c r="MJ1166" t="s">
        <v>423</v>
      </c>
      <c r="MK1166" t="s">
        <v>431</v>
      </c>
      <c r="ML1166" t="s">
        <v>423</v>
      </c>
      <c r="MN1166">
        <v>470.97</v>
      </c>
      <c r="MO1166">
        <v>41.38</v>
      </c>
      <c r="NE1166">
        <v>137.18</v>
      </c>
      <c r="NT1166">
        <v>146.69999999999999</v>
      </c>
      <c r="OJ1166">
        <v>46.22</v>
      </c>
      <c r="OT1166">
        <v>99.49</v>
      </c>
    </row>
    <row r="1167" spans="1:410" ht="12.75" customHeight="1" x14ac:dyDescent="0.2">
      <c r="A1167">
        <v>1415</v>
      </c>
      <c r="B1167" t="str">
        <f t="shared" si="828"/>
        <v>5-15min</v>
      </c>
      <c r="C1167" t="str">
        <f t="shared" si="829"/>
        <v>colocation</v>
      </c>
      <c r="D1167" t="str">
        <f t="shared" si="830"/>
        <v>coloc ou foyer familial</v>
      </c>
      <c r="E1167" t="str">
        <f t="shared" si="831"/>
        <v>tout à fait</v>
      </c>
      <c r="F1167" t="str">
        <f t="shared" si="832"/>
        <v>aucune</v>
      </c>
      <c r="G1167" t="str">
        <f t="shared" si="833"/>
        <v>non</v>
      </c>
      <c r="H1167" t="str">
        <f t="shared" si="834"/>
        <v>non</v>
      </c>
      <c r="I1167" t="s">
        <v>423</v>
      </c>
      <c r="J1167" t="str">
        <f t="shared" si="835"/>
        <v>toujours</v>
      </c>
      <c r="K1167" t="str">
        <f t="shared" si="836"/>
        <v>jamais</v>
      </c>
      <c r="L1167" t="str">
        <f t="shared" si="837"/>
        <v>pas commentaire</v>
      </c>
      <c r="M1167" t="str">
        <f t="shared" si="838"/>
        <v>1-2h</v>
      </c>
      <c r="N1167" t="str">
        <f t="shared" si="839"/>
        <v>4-6h</v>
      </c>
      <c r="O1167" t="str">
        <f t="shared" si="840"/>
        <v>jamais</v>
      </c>
      <c r="P1167" t="str">
        <f t="shared" si="841"/>
        <v>toujours</v>
      </c>
      <c r="Q1167" t="str">
        <f t="shared" si="842"/>
        <v>parfois</v>
      </c>
      <c r="R1167" t="s">
        <v>424</v>
      </c>
      <c r="S1167" t="s">
        <v>425</v>
      </c>
      <c r="T1167" t="s">
        <v>425</v>
      </c>
      <c r="U1167" t="s">
        <v>427</v>
      </c>
      <c r="V1167" t="s">
        <v>428</v>
      </c>
      <c r="W1167" t="s">
        <v>440</v>
      </c>
      <c r="X1167" t="s">
        <v>430</v>
      </c>
      <c r="Y1167" t="s">
        <v>424</v>
      </c>
      <c r="Z1167" t="s">
        <v>424</v>
      </c>
      <c r="AA1167" t="s">
        <v>424</v>
      </c>
      <c r="AB1167" t="s">
        <v>425</v>
      </c>
      <c r="AC1167" t="s">
        <v>425</v>
      </c>
      <c r="AD1167" t="str">
        <f t="shared" si="843"/>
        <v>3-4 jours avant</v>
      </c>
      <c r="AE1167" t="str">
        <f t="shared" si="844"/>
        <v>pas du tout</v>
      </c>
      <c r="AF1167" t="str">
        <f t="shared" si="845"/>
        <v>moyennes</v>
      </c>
      <c r="AG1167" t="str">
        <f t="shared" si="846"/>
        <v>très souvent</v>
      </c>
      <c r="AH1167" t="str">
        <f t="shared" si="847"/>
        <v>parfois</v>
      </c>
      <c r="AI1167" t="str">
        <f t="shared" si="848"/>
        <v>parfois</v>
      </c>
      <c r="AJ1167" t="str">
        <f t="shared" si="849"/>
        <v>souvent</v>
      </c>
      <c r="AK1167" t="str">
        <f t="shared" si="850"/>
        <v>5-10h</v>
      </c>
      <c r="AL1167" t="str">
        <f t="shared" si="851"/>
        <v>plutôt oui</v>
      </c>
      <c r="AM1167" t="str">
        <f t="shared" si="852"/>
        <v>plutôt oui</v>
      </c>
      <c r="AN1167" t="str">
        <f t="shared" si="853"/>
        <v>3-6h</v>
      </c>
      <c r="AO1167" t="str">
        <f t="shared" si="854"/>
        <v>1/mois</v>
      </c>
      <c r="AP1167" t="str">
        <f t="shared" si="855"/>
        <v>plutôt oui</v>
      </c>
      <c r="AQ1167" t="str">
        <f t="shared" si="856"/>
        <v>rarement</v>
      </c>
      <c r="AR1167" t="str">
        <f t="shared" si="857"/>
        <v>parfois</v>
      </c>
      <c r="AS1167" t="str">
        <f t="shared" si="858"/>
        <v>2-4h</v>
      </c>
      <c r="AT1167" t="str">
        <f t="shared" si="859"/>
        <v>plutôt insatisfaisante</v>
      </c>
      <c r="AU1167" t="str">
        <f t="shared" si="860"/>
        <v>plutôt non</v>
      </c>
      <c r="AV1167" t="str">
        <f t="shared" si="861"/>
        <v>plutôt oui</v>
      </c>
      <c r="AW1167" t="str">
        <f t="shared" si="862"/>
        <v>pas du tout</v>
      </c>
      <c r="AX1167" t="str">
        <f t="shared" si="863"/>
        <v>plutôt oui</v>
      </c>
      <c r="AY1167" t="str">
        <f t="shared" si="864"/>
        <v>plutôt oui</v>
      </c>
      <c r="AZ1167" t="str">
        <f t="shared" si="865"/>
        <v>4A</v>
      </c>
      <c r="BA1167" t="str">
        <f t="shared" si="866"/>
        <v>GM</v>
      </c>
      <c r="BB1167" t="str">
        <f t="shared" si="867"/>
        <v>classique</v>
      </c>
      <c r="BC1167" t="str">
        <f t="shared" si="868"/>
        <v>non</v>
      </c>
      <c r="BD1167" t="str">
        <f t="shared" si="869"/>
        <v>post-bac</v>
      </c>
      <c r="BE1167" t="str">
        <f t="shared" si="870"/>
        <v>Fr</v>
      </c>
      <c r="BF1167" t="str">
        <f t="shared" si="871"/>
        <v>redoubl</v>
      </c>
      <c r="BG1167" t="str">
        <f t="shared" si="872"/>
        <v>50-75%</v>
      </c>
      <c r="BH1167" t="s">
        <v>431</v>
      </c>
      <c r="BI1167" t="str">
        <f t="shared" si="873"/>
        <v>1 par semestre</v>
      </c>
      <c r="BJ1167" t="s">
        <v>423</v>
      </c>
      <c r="BK1167" t="s">
        <v>431</v>
      </c>
      <c r="BL1167" t="s">
        <v>423</v>
      </c>
      <c r="BM1167" t="s">
        <v>423</v>
      </c>
      <c r="BN1167" t="s">
        <v>423</v>
      </c>
      <c r="BO1167" t="s">
        <v>431</v>
      </c>
      <c r="BP1167" t="s">
        <v>423</v>
      </c>
      <c r="BR1167" t="s">
        <v>432</v>
      </c>
      <c r="BS1167" t="s">
        <v>432</v>
      </c>
      <c r="BT1167" t="s">
        <v>432</v>
      </c>
      <c r="BU1167" t="s">
        <v>432</v>
      </c>
      <c r="BV1167" t="s">
        <v>431</v>
      </c>
      <c r="BW1167" t="s">
        <v>423</v>
      </c>
      <c r="BX1167" t="s">
        <v>423</v>
      </c>
      <c r="BY1167" t="s">
        <v>423</v>
      </c>
      <c r="BZ1167" t="s">
        <v>423</v>
      </c>
      <c r="CA1167" t="s">
        <v>432</v>
      </c>
      <c r="CB1167" t="s">
        <v>432</v>
      </c>
      <c r="CC1167" t="s">
        <v>432</v>
      </c>
      <c r="CD1167" t="s">
        <v>432</v>
      </c>
      <c r="CE1167" t="s">
        <v>423</v>
      </c>
      <c r="CF1167" t="s">
        <v>432</v>
      </c>
      <c r="CG1167" t="s">
        <v>432</v>
      </c>
      <c r="CH1167" t="s">
        <v>432</v>
      </c>
      <c r="CI1167" t="s">
        <v>432</v>
      </c>
      <c r="CJ1167" t="s">
        <v>432</v>
      </c>
      <c r="CK1167" t="s">
        <v>432</v>
      </c>
      <c r="CL1167" t="s">
        <v>432</v>
      </c>
      <c r="CM1167" t="s">
        <v>432</v>
      </c>
      <c r="CN1167" t="s">
        <v>423</v>
      </c>
      <c r="CO1167" t="s">
        <v>432</v>
      </c>
      <c r="CP1167" t="s">
        <v>432</v>
      </c>
      <c r="CQ1167" t="s">
        <v>432</v>
      </c>
      <c r="CR1167" t="s">
        <v>432</v>
      </c>
      <c r="CT1167" t="s">
        <v>432</v>
      </c>
      <c r="CU1167" t="s">
        <v>423</v>
      </c>
      <c r="CV1167" t="s">
        <v>431</v>
      </c>
      <c r="CW1167" t="s">
        <v>423</v>
      </c>
      <c r="CX1167" t="s">
        <v>423</v>
      </c>
      <c r="CY1167" t="s">
        <v>423</v>
      </c>
      <c r="CZ1167" t="s">
        <v>423</v>
      </c>
      <c r="DA1167" t="s">
        <v>423</v>
      </c>
      <c r="DB1167" t="s">
        <v>423</v>
      </c>
      <c r="DC1167" t="s">
        <v>431</v>
      </c>
      <c r="DD1167" t="s">
        <v>432</v>
      </c>
      <c r="DE1167" t="s">
        <v>432</v>
      </c>
      <c r="DF1167" t="s">
        <v>432</v>
      </c>
      <c r="DG1167" t="s">
        <v>432</v>
      </c>
      <c r="DH1167" t="s">
        <v>423</v>
      </c>
      <c r="DI1167" t="s">
        <v>423</v>
      </c>
      <c r="DJ1167" t="s">
        <v>431</v>
      </c>
      <c r="DK1167" t="s">
        <v>423</v>
      </c>
      <c r="DL1167" t="s">
        <v>423</v>
      </c>
      <c r="DM1167" t="s">
        <v>423</v>
      </c>
      <c r="DN1167" t="s">
        <v>423</v>
      </c>
      <c r="DO1167" t="s">
        <v>431</v>
      </c>
      <c r="DP1167" t="s">
        <v>423</v>
      </c>
      <c r="DQ1167" t="s">
        <v>423</v>
      </c>
      <c r="DR1167" t="s">
        <v>423</v>
      </c>
      <c r="DS1167" t="s">
        <v>423</v>
      </c>
      <c r="DT1167" t="s">
        <v>423</v>
      </c>
      <c r="DU1167" t="s">
        <v>423</v>
      </c>
      <c r="DV1167" t="s">
        <v>423</v>
      </c>
      <c r="DW1167" t="s">
        <v>431</v>
      </c>
      <c r="DX1167" t="s">
        <v>431</v>
      </c>
      <c r="DY1167" t="s">
        <v>423</v>
      </c>
      <c r="DZ1167" t="s">
        <v>423</v>
      </c>
      <c r="EA1167" t="s">
        <v>423</v>
      </c>
      <c r="EB1167" t="s">
        <v>423</v>
      </c>
      <c r="EC1167" t="s">
        <v>423</v>
      </c>
      <c r="ED1167" t="s">
        <v>431</v>
      </c>
      <c r="EE1167" t="s">
        <v>423</v>
      </c>
      <c r="EF1167" t="s">
        <v>433</v>
      </c>
      <c r="EG1167" t="s">
        <v>438</v>
      </c>
      <c r="EH1167" t="s">
        <v>434</v>
      </c>
      <c r="EI1167" t="s">
        <v>435</v>
      </c>
      <c r="EJ1167" t="s">
        <v>436</v>
      </c>
      <c r="EK1167" t="s">
        <v>437</v>
      </c>
      <c r="EL1167" t="s">
        <v>424</v>
      </c>
      <c r="EM1167" t="s">
        <v>425</v>
      </c>
      <c r="EN1167" t="s">
        <v>425</v>
      </c>
      <c r="EO1167" t="s">
        <v>427</v>
      </c>
      <c r="EP1167" t="s">
        <v>428</v>
      </c>
      <c r="EQ1167" t="s">
        <v>440</v>
      </c>
      <c r="ER1167" t="s">
        <v>430</v>
      </c>
      <c r="ES1167" t="s">
        <v>424</v>
      </c>
      <c r="ET1167" t="s">
        <v>424</v>
      </c>
      <c r="EU1167" t="s">
        <v>424</v>
      </c>
      <c r="EV1167" t="s">
        <v>425</v>
      </c>
      <c r="EW1167" t="s">
        <v>425</v>
      </c>
      <c r="EX1167" t="s">
        <v>423</v>
      </c>
      <c r="EY1167" t="s">
        <v>423</v>
      </c>
      <c r="EZ1167" t="s">
        <v>423</v>
      </c>
      <c r="FA1167" t="s">
        <v>423</v>
      </c>
      <c r="FB1167" t="s">
        <v>431</v>
      </c>
      <c r="FC1167" t="s">
        <v>423</v>
      </c>
      <c r="FD1167" t="s">
        <v>423</v>
      </c>
      <c r="FE1167" t="s">
        <v>423</v>
      </c>
      <c r="FF1167" t="s">
        <v>423</v>
      </c>
      <c r="FG1167" t="s">
        <v>431</v>
      </c>
      <c r="FH1167" t="s">
        <v>423</v>
      </c>
      <c r="FI1167" t="s">
        <v>423</v>
      </c>
      <c r="FJ1167" t="s">
        <v>431</v>
      </c>
      <c r="FK1167" t="s">
        <v>423</v>
      </c>
      <c r="FL1167" t="s">
        <v>431</v>
      </c>
      <c r="FM1167" t="s">
        <v>423</v>
      </c>
      <c r="FN1167" t="s">
        <v>423</v>
      </c>
      <c r="FO1167" t="s">
        <v>423</v>
      </c>
      <c r="FP1167" t="s">
        <v>423</v>
      </c>
      <c r="FQ1167" t="s">
        <v>423</v>
      </c>
      <c r="FR1167" t="s">
        <v>431</v>
      </c>
      <c r="FS1167" t="s">
        <v>423</v>
      </c>
      <c r="FT1167" t="s">
        <v>423</v>
      </c>
      <c r="FU1167" t="s">
        <v>423</v>
      </c>
      <c r="FV1167" t="s">
        <v>431</v>
      </c>
      <c r="FW1167" t="s">
        <v>423</v>
      </c>
      <c r="FX1167" t="s">
        <v>423</v>
      </c>
      <c r="FZ1167" t="s">
        <v>431</v>
      </c>
      <c r="GB1167" t="s">
        <v>423</v>
      </c>
      <c r="GD1167" t="s">
        <v>423</v>
      </c>
      <c r="GF1167" t="s">
        <v>431</v>
      </c>
      <c r="GG1167" t="s">
        <v>423</v>
      </c>
      <c r="GH1167" t="s">
        <v>423</v>
      </c>
      <c r="GI1167" t="s">
        <v>423</v>
      </c>
      <c r="GJ1167" t="s">
        <v>431</v>
      </c>
      <c r="GK1167" t="s">
        <v>423</v>
      </c>
      <c r="GL1167" t="s">
        <v>423</v>
      </c>
      <c r="GM1167" t="s">
        <v>423</v>
      </c>
      <c r="GN1167" t="s">
        <v>431</v>
      </c>
      <c r="GO1167" t="s">
        <v>423</v>
      </c>
      <c r="GP1167" t="s">
        <v>423</v>
      </c>
      <c r="GQ1167" t="s">
        <v>423</v>
      </c>
      <c r="GR1167" t="s">
        <v>431</v>
      </c>
      <c r="GS1167" t="s">
        <v>423</v>
      </c>
      <c r="GT1167" t="s">
        <v>423</v>
      </c>
      <c r="GU1167" t="s">
        <v>423</v>
      </c>
      <c r="GV1167" t="s">
        <v>423</v>
      </c>
      <c r="GW1167" t="s">
        <v>431</v>
      </c>
      <c r="GX1167" t="s">
        <v>423</v>
      </c>
      <c r="GY1167" t="s">
        <v>423</v>
      </c>
      <c r="GZ1167" t="s">
        <v>423</v>
      </c>
      <c r="HA1167" t="s">
        <v>431</v>
      </c>
      <c r="HB1167" t="s">
        <v>423</v>
      </c>
      <c r="HC1167" t="s">
        <v>423</v>
      </c>
      <c r="HD1167" t="s">
        <v>423</v>
      </c>
      <c r="HE1167" t="s">
        <v>431</v>
      </c>
      <c r="HF1167" t="s">
        <v>423</v>
      </c>
      <c r="HG1167" t="s">
        <v>423</v>
      </c>
      <c r="HH1167" t="s">
        <v>423</v>
      </c>
      <c r="HI1167" t="s">
        <v>423</v>
      </c>
      <c r="HJ1167" t="s">
        <v>423</v>
      </c>
      <c r="HK1167" t="s">
        <v>423</v>
      </c>
      <c r="HL1167" t="s">
        <v>431</v>
      </c>
      <c r="HM1167" t="s">
        <v>423</v>
      </c>
      <c r="HN1167" t="s">
        <v>423</v>
      </c>
      <c r="HP1167" t="s">
        <v>423</v>
      </c>
      <c r="HR1167" t="s">
        <v>431</v>
      </c>
      <c r="HT1167" t="s">
        <v>423</v>
      </c>
      <c r="HV1167" t="s">
        <v>423</v>
      </c>
      <c r="HW1167" t="s">
        <v>423</v>
      </c>
      <c r="HX1167" t="s">
        <v>431</v>
      </c>
      <c r="HY1167" t="s">
        <v>423</v>
      </c>
      <c r="HZ1167" t="s">
        <v>423</v>
      </c>
      <c r="IA1167" t="s">
        <v>423</v>
      </c>
      <c r="IB1167" t="s">
        <v>423</v>
      </c>
      <c r="IC1167" t="s">
        <v>423</v>
      </c>
      <c r="ID1167" t="s">
        <v>431</v>
      </c>
      <c r="IE1167" t="s">
        <v>423</v>
      </c>
      <c r="IF1167" t="s">
        <v>423</v>
      </c>
      <c r="IG1167" t="s">
        <v>423</v>
      </c>
      <c r="IH1167" t="s">
        <v>431</v>
      </c>
      <c r="II1167" t="s">
        <v>423</v>
      </c>
      <c r="IJ1167" t="s">
        <v>423</v>
      </c>
      <c r="IK1167" t="s">
        <v>431</v>
      </c>
      <c r="IL1167" t="s">
        <v>423</v>
      </c>
      <c r="IM1167" t="s">
        <v>423</v>
      </c>
      <c r="IN1167" t="s">
        <v>423</v>
      </c>
      <c r="IO1167" t="s">
        <v>423</v>
      </c>
      <c r="IP1167" t="s">
        <v>423</v>
      </c>
      <c r="IQ1167" t="s">
        <v>431</v>
      </c>
      <c r="IR1167" t="s">
        <v>423</v>
      </c>
      <c r="IS1167" t="s">
        <v>431</v>
      </c>
      <c r="IT1167" t="s">
        <v>423</v>
      </c>
      <c r="IU1167" t="s">
        <v>423</v>
      </c>
      <c r="IV1167" t="s">
        <v>423</v>
      </c>
      <c r="IX1167" t="s">
        <v>431</v>
      </c>
      <c r="IZ1167" t="s">
        <v>423</v>
      </c>
      <c r="JB1167" t="s">
        <v>423</v>
      </c>
      <c r="JD1167" t="s">
        <v>3927</v>
      </c>
      <c r="JE1167" t="s">
        <v>3928</v>
      </c>
      <c r="JF1167" t="s">
        <v>3929</v>
      </c>
      <c r="JG1167" t="s">
        <v>3930</v>
      </c>
      <c r="JH1167" t="s">
        <v>3931</v>
      </c>
      <c r="JI1167" t="s">
        <v>423</v>
      </c>
      <c r="JJ1167" t="s">
        <v>423</v>
      </c>
      <c r="JK1167" t="s">
        <v>423</v>
      </c>
      <c r="JL1167" t="s">
        <v>431</v>
      </c>
      <c r="JM1167" t="s">
        <v>423</v>
      </c>
      <c r="JN1167" t="s">
        <v>423</v>
      </c>
      <c r="JO1167" t="s">
        <v>423</v>
      </c>
      <c r="JP1167" t="s">
        <v>423</v>
      </c>
      <c r="JQ1167" t="s">
        <v>423</v>
      </c>
      <c r="JR1167" t="s">
        <v>423</v>
      </c>
      <c r="JS1167" t="s">
        <v>423</v>
      </c>
      <c r="JT1167" t="s">
        <v>423</v>
      </c>
      <c r="JU1167" t="s">
        <v>423</v>
      </c>
      <c r="JV1167" t="s">
        <v>423</v>
      </c>
      <c r="JW1167" t="s">
        <v>423</v>
      </c>
      <c r="JX1167" t="s">
        <v>423</v>
      </c>
      <c r="JY1167" t="s">
        <v>431</v>
      </c>
      <c r="JZ1167" t="s">
        <v>423</v>
      </c>
      <c r="KA1167" t="s">
        <v>423</v>
      </c>
      <c r="KB1167" t="s">
        <v>423</v>
      </c>
      <c r="KC1167" t="s">
        <v>423</v>
      </c>
      <c r="KD1167" t="s">
        <v>423</v>
      </c>
      <c r="KE1167" t="s">
        <v>423</v>
      </c>
      <c r="KF1167" t="s">
        <v>423</v>
      </c>
      <c r="KG1167" t="s">
        <v>423</v>
      </c>
      <c r="KH1167" t="s">
        <v>423</v>
      </c>
      <c r="KI1167" t="s">
        <v>423</v>
      </c>
      <c r="KJ1167" t="s">
        <v>423</v>
      </c>
      <c r="KK1167" t="s">
        <v>423</v>
      </c>
      <c r="KL1167" t="s">
        <v>423</v>
      </c>
      <c r="KM1167" t="s">
        <v>423</v>
      </c>
      <c r="KN1167" t="s">
        <v>423</v>
      </c>
      <c r="KO1167" t="s">
        <v>423</v>
      </c>
      <c r="KP1167" t="s">
        <v>423</v>
      </c>
      <c r="KQ1167" t="s">
        <v>431</v>
      </c>
      <c r="KR1167" t="s">
        <v>423</v>
      </c>
      <c r="KS1167" t="s">
        <v>423</v>
      </c>
      <c r="KT1167" t="s">
        <v>423</v>
      </c>
      <c r="KU1167" t="s">
        <v>423</v>
      </c>
      <c r="KV1167" t="s">
        <v>423</v>
      </c>
      <c r="KW1167" t="s">
        <v>431</v>
      </c>
      <c r="KY1167" t="s">
        <v>431</v>
      </c>
      <c r="KZ1167" t="s">
        <v>432</v>
      </c>
      <c r="LA1167" t="s">
        <v>432</v>
      </c>
      <c r="LB1167" t="s">
        <v>432</v>
      </c>
      <c r="LC1167" t="s">
        <v>432</v>
      </c>
      <c r="LD1167" t="s">
        <v>432</v>
      </c>
      <c r="LE1167" t="s">
        <v>432</v>
      </c>
      <c r="LF1167" t="s">
        <v>432</v>
      </c>
      <c r="LG1167" t="s">
        <v>432</v>
      </c>
      <c r="LH1167" t="s">
        <v>432</v>
      </c>
      <c r="LI1167" t="s">
        <v>432</v>
      </c>
      <c r="LK1167" t="s">
        <v>431</v>
      </c>
      <c r="LL1167" t="s">
        <v>423</v>
      </c>
      <c r="LM1167" t="s">
        <v>423</v>
      </c>
      <c r="LN1167" t="s">
        <v>423</v>
      </c>
      <c r="LO1167" t="s">
        <v>439</v>
      </c>
      <c r="LP1167" t="s">
        <v>432</v>
      </c>
      <c r="LQ1167" t="s">
        <v>432</v>
      </c>
      <c r="LR1167" t="s">
        <v>432</v>
      </c>
      <c r="LS1167" t="s">
        <v>432</v>
      </c>
      <c r="LT1167" t="s">
        <v>432</v>
      </c>
      <c r="LU1167" t="s">
        <v>423</v>
      </c>
      <c r="LV1167" t="s">
        <v>423</v>
      </c>
      <c r="LW1167" t="s">
        <v>423</v>
      </c>
      <c r="LX1167" t="s">
        <v>423</v>
      </c>
      <c r="LY1167" t="s">
        <v>423</v>
      </c>
      <c r="LZ1167" t="s">
        <v>431</v>
      </c>
      <c r="MA1167" t="s">
        <v>423</v>
      </c>
      <c r="MB1167" t="s">
        <v>423</v>
      </c>
      <c r="MC1167" t="s">
        <v>423</v>
      </c>
      <c r="MD1167" t="s">
        <v>423</v>
      </c>
      <c r="ME1167" t="s">
        <v>431</v>
      </c>
      <c r="MF1167" t="s">
        <v>423</v>
      </c>
      <c r="MG1167" t="s">
        <v>423</v>
      </c>
      <c r="MH1167" t="s">
        <v>431</v>
      </c>
      <c r="MI1167" t="s">
        <v>423</v>
      </c>
      <c r="MJ1167" t="s">
        <v>423</v>
      </c>
      <c r="MK1167" t="s">
        <v>431</v>
      </c>
      <c r="ML1167" t="s">
        <v>423</v>
      </c>
      <c r="MN1167">
        <v>1277.03</v>
      </c>
      <c r="MO1167">
        <v>48.71</v>
      </c>
      <c r="NE1167">
        <v>239.89</v>
      </c>
      <c r="NT1167">
        <v>598.26</v>
      </c>
      <c r="OJ1167">
        <v>343.08</v>
      </c>
      <c r="OT1167">
        <v>47.09</v>
      </c>
    </row>
    <row r="1168" spans="1:410" ht="12.75" customHeight="1" x14ac:dyDescent="0.2">
      <c r="A1168">
        <v>1416</v>
      </c>
      <c r="B1168" t="str">
        <f t="shared" si="828"/>
        <v>0-5min</v>
      </c>
      <c r="C1168" t="str">
        <f t="shared" si="829"/>
        <v>seul</v>
      </c>
      <c r="D1168" t="str">
        <f t="shared" si="830"/>
        <v>10-20m2</v>
      </c>
      <c r="E1168" t="str">
        <f t="shared" si="831"/>
        <v>plutôt oui</v>
      </c>
      <c r="F1168" t="str">
        <f t="shared" si="832"/>
        <v>aucune</v>
      </c>
      <c r="G1168" t="str">
        <f t="shared" si="833"/>
        <v>echelon 1-3</v>
      </c>
      <c r="H1168" t="str">
        <f t="shared" si="834"/>
        <v>non</v>
      </c>
      <c r="I1168" t="s">
        <v>423</v>
      </c>
      <c r="J1168" t="str">
        <f t="shared" si="835"/>
        <v>parfois</v>
      </c>
      <c r="K1168" t="str">
        <f t="shared" si="836"/>
        <v>parfois</v>
      </c>
      <c r="L1168" t="str">
        <f t="shared" si="837"/>
        <v>plutôt oui</v>
      </c>
      <c r="M1168" t="str">
        <f t="shared" si="838"/>
        <v>0h</v>
      </c>
      <c r="N1168" t="str">
        <f t="shared" si="839"/>
        <v>4-6h</v>
      </c>
      <c r="O1168" t="str">
        <f t="shared" si="840"/>
        <v>toujours</v>
      </c>
      <c r="P1168" t="str">
        <f t="shared" si="841"/>
        <v>souvent</v>
      </c>
      <c r="Q1168" t="str">
        <f t="shared" si="842"/>
        <v>jamais</v>
      </c>
      <c r="R1168" t="s">
        <v>429</v>
      </c>
      <c r="S1168" t="s">
        <v>425</v>
      </c>
      <c r="T1168" t="s">
        <v>425</v>
      </c>
      <c r="U1168" t="s">
        <v>426</v>
      </c>
      <c r="V1168" t="s">
        <v>428</v>
      </c>
      <c r="W1168" t="s">
        <v>440</v>
      </c>
      <c r="X1168" t="s">
        <v>429</v>
      </c>
      <c r="Y1168" t="s">
        <v>429</v>
      </c>
      <c r="Z1168" t="s">
        <v>429</v>
      </c>
      <c r="AA1168" t="s">
        <v>429</v>
      </c>
      <c r="AB1168" t="s">
        <v>429</v>
      </c>
      <c r="AC1168" t="s">
        <v>429</v>
      </c>
      <c r="AD1168" t="str">
        <f t="shared" si="843"/>
        <v>1 semaine avant</v>
      </c>
      <c r="AE1168" t="str">
        <f t="shared" si="844"/>
        <v>plutôt oui</v>
      </c>
      <c r="AF1168" t="str">
        <f t="shared" si="845"/>
        <v>très bonnes</v>
      </c>
      <c r="AG1168" t="str">
        <f t="shared" si="846"/>
        <v>parfois</v>
      </c>
      <c r="AH1168" t="str">
        <f t="shared" si="847"/>
        <v>parfois</v>
      </c>
      <c r="AI1168" t="str">
        <f t="shared" si="848"/>
        <v>parfois</v>
      </c>
      <c r="AJ1168" t="str">
        <f t="shared" si="849"/>
        <v>jamais</v>
      </c>
      <c r="AK1168" t="str">
        <f t="shared" si="850"/>
        <v>non</v>
      </c>
      <c r="AL1168" t="str">
        <f t="shared" si="851"/>
        <v>pas d'asso</v>
      </c>
      <c r="AM1168" t="str">
        <f t="shared" si="852"/>
        <v>pas d'asso</v>
      </c>
      <c r="AN1168" t="str">
        <f t="shared" si="853"/>
        <v>6-10h</v>
      </c>
      <c r="AO1168" t="str">
        <f t="shared" si="854"/>
        <v>jamais</v>
      </c>
      <c r="AP1168" t="str">
        <f t="shared" si="855"/>
        <v>pas de spectacles</v>
      </c>
      <c r="AQ1168" t="str">
        <f t="shared" si="856"/>
        <v>rarement</v>
      </c>
      <c r="AR1168" t="str">
        <f t="shared" si="857"/>
        <v>très souvent</v>
      </c>
      <c r="AS1168" t="str">
        <f t="shared" si="858"/>
        <v>2-4h</v>
      </c>
      <c r="AT1168" t="str">
        <f t="shared" si="859"/>
        <v>plutôt satisfaisante</v>
      </c>
      <c r="AU1168" t="str">
        <f t="shared" si="860"/>
        <v>plutôt oui</v>
      </c>
      <c r="AV1168" t="str">
        <f t="shared" si="861"/>
        <v>plutôt oui</v>
      </c>
      <c r="AW1168" t="str">
        <f t="shared" si="862"/>
        <v>plutôt oui</v>
      </c>
      <c r="AX1168" t="str">
        <f t="shared" si="863"/>
        <v>tout à fait</v>
      </c>
      <c r="AY1168" t="str">
        <f t="shared" si="864"/>
        <v>plutôt oui</v>
      </c>
      <c r="AZ1168" t="str">
        <f t="shared" si="865"/>
        <v>4A</v>
      </c>
      <c r="BA1168" t="str">
        <f t="shared" si="866"/>
        <v>IR</v>
      </c>
      <c r="BB1168" t="str">
        <f t="shared" si="867"/>
        <v>classique</v>
      </c>
      <c r="BC1168" t="str">
        <f t="shared" si="868"/>
        <v>non</v>
      </c>
      <c r="BD1168" t="str">
        <f t="shared" si="869"/>
        <v>3A</v>
      </c>
      <c r="BE1168" t="str">
        <f t="shared" si="870"/>
        <v>Fr</v>
      </c>
      <c r="BF1168" t="str">
        <f t="shared" si="871"/>
        <v>pas de classement</v>
      </c>
      <c r="BG1168" t="str">
        <f t="shared" si="872"/>
        <v>25-50%</v>
      </c>
      <c r="BH1168" t="s">
        <v>423</v>
      </c>
      <c r="BI1168" t="str">
        <f t="shared" si="873"/>
        <v>aucun</v>
      </c>
      <c r="BJ1168" t="s">
        <v>431</v>
      </c>
      <c r="BK1168" t="s">
        <v>423</v>
      </c>
      <c r="BL1168" t="s">
        <v>423</v>
      </c>
      <c r="BM1168" t="s">
        <v>423</v>
      </c>
      <c r="BN1168" t="s">
        <v>431</v>
      </c>
      <c r="BO1168" t="s">
        <v>423</v>
      </c>
      <c r="BP1168" t="s">
        <v>423</v>
      </c>
      <c r="BR1168" t="s">
        <v>423</v>
      </c>
      <c r="BS1168" t="s">
        <v>431</v>
      </c>
      <c r="BT1168" t="s">
        <v>423</v>
      </c>
      <c r="BU1168" t="s">
        <v>423</v>
      </c>
      <c r="BV1168" t="s">
        <v>423</v>
      </c>
      <c r="BW1168" t="s">
        <v>431</v>
      </c>
      <c r="BX1168" t="s">
        <v>423</v>
      </c>
      <c r="BY1168" t="s">
        <v>423</v>
      </c>
      <c r="BZ1168" t="s">
        <v>423</v>
      </c>
      <c r="CA1168" t="s">
        <v>432</v>
      </c>
      <c r="CB1168" t="s">
        <v>432</v>
      </c>
      <c r="CC1168" t="s">
        <v>432</v>
      </c>
      <c r="CD1168" t="s">
        <v>432</v>
      </c>
      <c r="CE1168" t="s">
        <v>431</v>
      </c>
      <c r="CF1168" t="s">
        <v>423</v>
      </c>
      <c r="CG1168" t="s">
        <v>431</v>
      </c>
      <c r="CH1168" t="s">
        <v>423</v>
      </c>
      <c r="CI1168" t="s">
        <v>423</v>
      </c>
      <c r="CJ1168" t="s">
        <v>423</v>
      </c>
      <c r="CK1168" t="s">
        <v>423</v>
      </c>
      <c r="CL1168" t="s">
        <v>423</v>
      </c>
      <c r="CM1168" t="s">
        <v>423</v>
      </c>
      <c r="CN1168" t="s">
        <v>423</v>
      </c>
      <c r="CO1168" t="s">
        <v>432</v>
      </c>
      <c r="CP1168" t="s">
        <v>432</v>
      </c>
      <c r="CQ1168" t="s">
        <v>432</v>
      </c>
      <c r="CR1168" t="s">
        <v>432</v>
      </c>
      <c r="CT1168" t="s">
        <v>432</v>
      </c>
      <c r="CU1168" t="s">
        <v>423</v>
      </c>
      <c r="CV1168" t="s">
        <v>423</v>
      </c>
      <c r="CW1168" t="s">
        <v>423</v>
      </c>
      <c r="CX1168" t="s">
        <v>431</v>
      </c>
      <c r="CY1168" t="s">
        <v>423</v>
      </c>
      <c r="CZ1168" t="s">
        <v>423</v>
      </c>
      <c r="DA1168" t="s">
        <v>423</v>
      </c>
      <c r="DB1168" t="s">
        <v>431</v>
      </c>
      <c r="DC1168" t="s">
        <v>423</v>
      </c>
      <c r="DD1168" t="s">
        <v>423</v>
      </c>
      <c r="DE1168" t="s">
        <v>431</v>
      </c>
      <c r="DF1168" t="s">
        <v>423</v>
      </c>
      <c r="DG1168" t="s">
        <v>423</v>
      </c>
      <c r="DH1168" t="s">
        <v>423</v>
      </c>
      <c r="DI1168" t="s">
        <v>423</v>
      </c>
      <c r="DJ1168" t="s">
        <v>423</v>
      </c>
      <c r="DK1168" t="s">
        <v>423</v>
      </c>
      <c r="DL1168" t="s">
        <v>431</v>
      </c>
      <c r="DM1168" t="s">
        <v>423</v>
      </c>
      <c r="DN1168" t="s">
        <v>423</v>
      </c>
      <c r="DO1168" t="s">
        <v>431</v>
      </c>
      <c r="DP1168" t="s">
        <v>423</v>
      </c>
      <c r="DQ1168" t="s">
        <v>423</v>
      </c>
      <c r="DR1168" t="s">
        <v>423</v>
      </c>
      <c r="DS1168" t="s">
        <v>423</v>
      </c>
      <c r="DT1168" t="s">
        <v>431</v>
      </c>
      <c r="DU1168" t="s">
        <v>423</v>
      </c>
      <c r="DV1168" t="s">
        <v>423</v>
      </c>
      <c r="DW1168" t="s">
        <v>423</v>
      </c>
      <c r="DX1168" t="s">
        <v>423</v>
      </c>
      <c r="DY1168" t="s">
        <v>431</v>
      </c>
      <c r="DZ1168" t="s">
        <v>423</v>
      </c>
      <c r="EA1168" t="s">
        <v>423</v>
      </c>
      <c r="EB1168" t="s">
        <v>423</v>
      </c>
      <c r="EC1168" t="s">
        <v>423</v>
      </c>
      <c r="ED1168" t="s">
        <v>423</v>
      </c>
      <c r="EE1168" t="s">
        <v>431</v>
      </c>
      <c r="EF1168" t="s">
        <v>434</v>
      </c>
      <c r="EG1168" t="s">
        <v>437</v>
      </c>
      <c r="EH1168" t="s">
        <v>438</v>
      </c>
      <c r="EI1168" t="s">
        <v>436</v>
      </c>
      <c r="EJ1168" t="s">
        <v>435</v>
      </c>
      <c r="EK1168" t="s">
        <v>433</v>
      </c>
      <c r="EL1168" t="s">
        <v>429</v>
      </c>
      <c r="EM1168" t="s">
        <v>425</v>
      </c>
      <c r="EN1168" t="s">
        <v>425</v>
      </c>
      <c r="EO1168" t="s">
        <v>426</v>
      </c>
      <c r="EP1168" t="s">
        <v>428</v>
      </c>
      <c r="EQ1168" t="s">
        <v>440</v>
      </c>
      <c r="ER1168" t="s">
        <v>429</v>
      </c>
      <c r="ES1168" t="s">
        <v>429</v>
      </c>
      <c r="ET1168" t="s">
        <v>429</v>
      </c>
      <c r="EU1168" t="s">
        <v>429</v>
      </c>
      <c r="EV1168" t="s">
        <v>429</v>
      </c>
      <c r="EW1168" t="s">
        <v>429</v>
      </c>
      <c r="EX1168" t="s">
        <v>423</v>
      </c>
      <c r="EY1168" t="s">
        <v>423</v>
      </c>
      <c r="EZ1168" t="s">
        <v>423</v>
      </c>
      <c r="FA1168" t="s">
        <v>431</v>
      </c>
      <c r="FB1168" t="s">
        <v>423</v>
      </c>
      <c r="FC1168" t="s">
        <v>423</v>
      </c>
      <c r="FD1168" t="s">
        <v>423</v>
      </c>
      <c r="FE1168" t="s">
        <v>431</v>
      </c>
      <c r="FF1168" t="s">
        <v>423</v>
      </c>
      <c r="FG1168" t="s">
        <v>423</v>
      </c>
      <c r="FH1168" t="s">
        <v>431</v>
      </c>
      <c r="FI1168" t="s">
        <v>423</v>
      </c>
      <c r="FJ1168" t="s">
        <v>423</v>
      </c>
      <c r="FK1168" t="s">
        <v>423</v>
      </c>
      <c r="FL1168" t="s">
        <v>423</v>
      </c>
      <c r="FM1168" t="s">
        <v>423</v>
      </c>
      <c r="FN1168" t="s">
        <v>431</v>
      </c>
      <c r="FO1168" t="s">
        <v>423</v>
      </c>
      <c r="FP1168" t="s">
        <v>423</v>
      </c>
      <c r="FQ1168" t="s">
        <v>423</v>
      </c>
      <c r="FR1168" t="s">
        <v>431</v>
      </c>
      <c r="FS1168" t="s">
        <v>423</v>
      </c>
      <c r="FT1168" t="s">
        <v>423</v>
      </c>
      <c r="FU1168" t="s">
        <v>423</v>
      </c>
      <c r="FV1168" t="s">
        <v>431</v>
      </c>
      <c r="FW1168" t="s">
        <v>423</v>
      </c>
      <c r="FX1168" t="s">
        <v>423</v>
      </c>
      <c r="FZ1168" t="s">
        <v>423</v>
      </c>
      <c r="GB1168" t="s">
        <v>423</v>
      </c>
      <c r="GD1168" t="s">
        <v>431</v>
      </c>
      <c r="GF1168" t="s">
        <v>423</v>
      </c>
      <c r="GG1168" t="s">
        <v>432</v>
      </c>
      <c r="GH1168" t="s">
        <v>432</v>
      </c>
      <c r="GI1168" t="s">
        <v>432</v>
      </c>
      <c r="GJ1168" t="s">
        <v>432</v>
      </c>
      <c r="GK1168" t="s">
        <v>432</v>
      </c>
      <c r="GL1168" t="s">
        <v>432</v>
      </c>
      <c r="GM1168" t="s">
        <v>432</v>
      </c>
      <c r="GN1168" t="s">
        <v>432</v>
      </c>
      <c r="GO1168" t="s">
        <v>432</v>
      </c>
      <c r="GP1168" t="s">
        <v>432</v>
      </c>
      <c r="GQ1168" t="s">
        <v>432</v>
      </c>
      <c r="GR1168" t="s">
        <v>432</v>
      </c>
      <c r="GS1168" t="s">
        <v>432</v>
      </c>
      <c r="GT1168" t="s">
        <v>432</v>
      </c>
      <c r="GU1168" t="s">
        <v>423</v>
      </c>
      <c r="GV1168" t="s">
        <v>431</v>
      </c>
      <c r="GW1168" t="s">
        <v>423</v>
      </c>
      <c r="GX1168" t="s">
        <v>423</v>
      </c>
      <c r="GY1168" t="s">
        <v>423</v>
      </c>
      <c r="GZ1168" t="s">
        <v>423</v>
      </c>
      <c r="HA1168" t="s">
        <v>423</v>
      </c>
      <c r="HB1168" t="s">
        <v>423</v>
      </c>
      <c r="HC1168" t="s">
        <v>431</v>
      </c>
      <c r="HD1168" t="s">
        <v>432</v>
      </c>
      <c r="HE1168" t="s">
        <v>432</v>
      </c>
      <c r="HF1168" t="s">
        <v>432</v>
      </c>
      <c r="HG1168" t="s">
        <v>432</v>
      </c>
      <c r="HH1168" t="s">
        <v>423</v>
      </c>
      <c r="HI1168" t="s">
        <v>423</v>
      </c>
      <c r="HJ1168" t="s">
        <v>423</v>
      </c>
      <c r="HK1168" t="s">
        <v>423</v>
      </c>
      <c r="HL1168" t="s">
        <v>431</v>
      </c>
      <c r="HM1168" t="s">
        <v>423</v>
      </c>
      <c r="HN1168" t="s">
        <v>431</v>
      </c>
      <c r="HP1168" t="s">
        <v>423</v>
      </c>
      <c r="HR1168" t="s">
        <v>423</v>
      </c>
      <c r="HT1168" t="s">
        <v>423</v>
      </c>
      <c r="HV1168" t="s">
        <v>423</v>
      </c>
      <c r="HW1168" t="s">
        <v>423</v>
      </c>
      <c r="HX1168" t="s">
        <v>431</v>
      </c>
      <c r="HY1168" t="s">
        <v>423</v>
      </c>
      <c r="HZ1168" t="s">
        <v>423</v>
      </c>
      <c r="IA1168" t="s">
        <v>423</v>
      </c>
      <c r="IB1168" t="s">
        <v>423</v>
      </c>
      <c r="IC1168" t="s">
        <v>431</v>
      </c>
      <c r="ID1168" t="s">
        <v>423</v>
      </c>
      <c r="IE1168" t="s">
        <v>423</v>
      </c>
      <c r="IF1168" t="s">
        <v>423</v>
      </c>
      <c r="IG1168" t="s">
        <v>431</v>
      </c>
      <c r="IH1168" t="s">
        <v>423</v>
      </c>
      <c r="II1168" t="s">
        <v>423</v>
      </c>
      <c r="IJ1168" t="s">
        <v>423</v>
      </c>
      <c r="IK1168" t="s">
        <v>431</v>
      </c>
      <c r="IL1168" t="s">
        <v>423</v>
      </c>
      <c r="IM1168" t="s">
        <v>423</v>
      </c>
      <c r="IN1168" t="s">
        <v>423</v>
      </c>
      <c r="IO1168" t="s">
        <v>431</v>
      </c>
      <c r="IP1168" t="s">
        <v>423</v>
      </c>
      <c r="IQ1168" t="s">
        <v>423</v>
      </c>
      <c r="IR1168" t="s">
        <v>431</v>
      </c>
      <c r="IS1168" t="s">
        <v>423</v>
      </c>
      <c r="IT1168" t="s">
        <v>423</v>
      </c>
      <c r="IU1168" t="s">
        <v>423</v>
      </c>
      <c r="IV1168" t="s">
        <v>423</v>
      </c>
      <c r="IX1168" t="s">
        <v>431</v>
      </c>
      <c r="IY1168" t="s">
        <v>3932</v>
      </c>
      <c r="IZ1168" t="s">
        <v>423</v>
      </c>
      <c r="JB1168" t="s">
        <v>423</v>
      </c>
      <c r="JI1168" t="s">
        <v>423</v>
      </c>
      <c r="JJ1168" t="s">
        <v>423</v>
      </c>
      <c r="JK1168" t="s">
        <v>423</v>
      </c>
      <c r="JL1168" t="s">
        <v>431</v>
      </c>
      <c r="JM1168" t="s">
        <v>423</v>
      </c>
      <c r="JN1168" t="s">
        <v>423</v>
      </c>
      <c r="JO1168" t="s">
        <v>423</v>
      </c>
      <c r="JP1168" t="s">
        <v>423</v>
      </c>
      <c r="JQ1168" t="s">
        <v>423</v>
      </c>
      <c r="JR1168" t="s">
        <v>423</v>
      </c>
      <c r="JS1168" t="s">
        <v>423</v>
      </c>
      <c r="JT1168" t="s">
        <v>423</v>
      </c>
      <c r="JU1168" t="s">
        <v>423</v>
      </c>
      <c r="JV1168" t="s">
        <v>423</v>
      </c>
      <c r="JW1168" t="s">
        <v>431</v>
      </c>
      <c r="JX1168" t="s">
        <v>423</v>
      </c>
      <c r="JY1168" t="s">
        <v>423</v>
      </c>
      <c r="JZ1168" t="s">
        <v>423</v>
      </c>
      <c r="KA1168" t="s">
        <v>423</v>
      </c>
      <c r="KB1168" t="s">
        <v>423</v>
      </c>
      <c r="KC1168" t="s">
        <v>423</v>
      </c>
      <c r="KD1168" t="s">
        <v>423</v>
      </c>
      <c r="KE1168" t="s">
        <v>423</v>
      </c>
      <c r="KF1168" t="s">
        <v>423</v>
      </c>
      <c r="KG1168" t="s">
        <v>423</v>
      </c>
      <c r="KH1168" t="s">
        <v>423</v>
      </c>
      <c r="KI1168" t="s">
        <v>423</v>
      </c>
      <c r="KJ1168" t="s">
        <v>423</v>
      </c>
      <c r="KK1168" t="s">
        <v>423</v>
      </c>
      <c r="KL1168" t="s">
        <v>423</v>
      </c>
      <c r="KM1168" t="s">
        <v>423</v>
      </c>
      <c r="KN1168" t="s">
        <v>423</v>
      </c>
      <c r="KO1168" t="s">
        <v>423</v>
      </c>
      <c r="KP1168" t="s">
        <v>423</v>
      </c>
      <c r="KQ1168" t="s">
        <v>431</v>
      </c>
      <c r="KR1168" t="s">
        <v>423</v>
      </c>
      <c r="KS1168" t="s">
        <v>423</v>
      </c>
      <c r="KT1168" t="s">
        <v>423</v>
      </c>
      <c r="KU1168" t="s">
        <v>423</v>
      </c>
      <c r="KV1168" t="s">
        <v>423</v>
      </c>
      <c r="KW1168" t="s">
        <v>431</v>
      </c>
      <c r="KY1168" t="s">
        <v>423</v>
      </c>
      <c r="KZ1168" t="s">
        <v>423</v>
      </c>
      <c r="LA1168" t="s">
        <v>423</v>
      </c>
      <c r="LB1168" t="s">
        <v>431</v>
      </c>
      <c r="LC1168" t="s">
        <v>423</v>
      </c>
      <c r="LD1168" t="s">
        <v>423</v>
      </c>
      <c r="LE1168" t="s">
        <v>423</v>
      </c>
      <c r="LF1168" t="s">
        <v>423</v>
      </c>
      <c r="LG1168" t="s">
        <v>431</v>
      </c>
      <c r="LH1168" t="s">
        <v>423</v>
      </c>
      <c r="LI1168" t="s">
        <v>423</v>
      </c>
      <c r="LK1168" t="s">
        <v>431</v>
      </c>
      <c r="LL1168" t="s">
        <v>423</v>
      </c>
      <c r="LM1168" t="s">
        <v>423</v>
      </c>
      <c r="LN1168" t="s">
        <v>423</v>
      </c>
      <c r="LO1168" t="s">
        <v>439</v>
      </c>
      <c r="LP1168" t="s">
        <v>432</v>
      </c>
      <c r="LQ1168" t="s">
        <v>432</v>
      </c>
      <c r="LR1168" t="s">
        <v>432</v>
      </c>
      <c r="LS1168" t="s">
        <v>432</v>
      </c>
      <c r="LT1168" t="s">
        <v>432</v>
      </c>
      <c r="LU1168" t="s">
        <v>432</v>
      </c>
      <c r="LV1168" t="s">
        <v>432</v>
      </c>
      <c r="LW1168" t="s">
        <v>432</v>
      </c>
      <c r="LX1168" t="s">
        <v>432</v>
      </c>
      <c r="LY1168" t="s">
        <v>432</v>
      </c>
      <c r="LZ1168" t="s">
        <v>432</v>
      </c>
      <c r="MA1168" t="s">
        <v>432</v>
      </c>
      <c r="MB1168" t="s">
        <v>423</v>
      </c>
      <c r="MC1168" t="s">
        <v>423</v>
      </c>
      <c r="MD1168" t="s">
        <v>431</v>
      </c>
      <c r="ME1168" t="s">
        <v>423</v>
      </c>
      <c r="MF1168" t="s">
        <v>423</v>
      </c>
      <c r="MG1168" t="s">
        <v>423</v>
      </c>
      <c r="MH1168" t="s">
        <v>423</v>
      </c>
      <c r="MI1168" t="s">
        <v>423</v>
      </c>
      <c r="MJ1168" t="s">
        <v>423</v>
      </c>
      <c r="MK1168" t="s">
        <v>423</v>
      </c>
      <c r="ML1168" t="s">
        <v>431</v>
      </c>
      <c r="MN1168">
        <v>298.75</v>
      </c>
      <c r="MO1168">
        <v>50.56</v>
      </c>
      <c r="NE1168">
        <v>103.19</v>
      </c>
      <c r="NT1168">
        <v>48.65</v>
      </c>
      <c r="OJ1168">
        <v>56.82</v>
      </c>
      <c r="OT1168">
        <v>39.53</v>
      </c>
    </row>
    <row r="1169" spans="1:410" ht="12.75" customHeight="1" x14ac:dyDescent="0.2">
      <c r="A1169">
        <v>1417</v>
      </c>
      <c r="B1169" t="str">
        <f t="shared" si="828"/>
        <v>15-30min</v>
      </c>
      <c r="C1169" t="str">
        <f t="shared" si="829"/>
        <v>foyer familial</v>
      </c>
      <c r="D1169" t="str">
        <f t="shared" si="830"/>
        <v>coloc ou foyer familial</v>
      </c>
      <c r="E1169" t="str">
        <f t="shared" si="831"/>
        <v>plutôt oui</v>
      </c>
      <c r="F1169" t="str">
        <f t="shared" si="832"/>
        <v>aucune</v>
      </c>
      <c r="G1169" t="str">
        <f t="shared" si="833"/>
        <v>non</v>
      </c>
      <c r="H1169" t="str">
        <f t="shared" si="834"/>
        <v>non</v>
      </c>
      <c r="I1169" t="s">
        <v>423</v>
      </c>
      <c r="J1169" t="str">
        <f t="shared" si="835"/>
        <v>jamais</v>
      </c>
      <c r="K1169" t="str">
        <f t="shared" si="836"/>
        <v>parfois</v>
      </c>
      <c r="L1169" t="str">
        <f t="shared" si="837"/>
        <v>plutôt oui</v>
      </c>
      <c r="M1169" t="str">
        <f t="shared" si="838"/>
        <v>2-4h</v>
      </c>
      <c r="N1169" t="str">
        <f t="shared" si="839"/>
        <v>6-8h</v>
      </c>
      <c r="O1169" t="str">
        <f t="shared" si="840"/>
        <v>parfois</v>
      </c>
      <c r="P1169" t="str">
        <f t="shared" si="841"/>
        <v>parfois</v>
      </c>
      <c r="Q1169" t="str">
        <f t="shared" si="842"/>
        <v>souvent</v>
      </c>
      <c r="R1169" t="s">
        <v>425</v>
      </c>
      <c r="S1169" t="s">
        <v>425</v>
      </c>
      <c r="T1169" t="s">
        <v>425</v>
      </c>
      <c r="U1169" t="s">
        <v>427</v>
      </c>
      <c r="V1169" t="s">
        <v>440</v>
      </c>
      <c r="W1169" t="s">
        <v>428</v>
      </c>
      <c r="X1169" t="s">
        <v>430</v>
      </c>
      <c r="Y1169" t="s">
        <v>424</v>
      </c>
      <c r="Z1169" t="s">
        <v>424</v>
      </c>
      <c r="AA1169" t="s">
        <v>425</v>
      </c>
      <c r="AB1169" t="s">
        <v>425</v>
      </c>
      <c r="AC1169" t="s">
        <v>425</v>
      </c>
      <c r="AD1169" t="str">
        <f t="shared" si="843"/>
        <v>2 semaines avant</v>
      </c>
      <c r="AE1169" t="str">
        <f t="shared" si="844"/>
        <v>plutôt oui</v>
      </c>
      <c r="AF1169" t="str">
        <f t="shared" si="845"/>
        <v>moyennes</v>
      </c>
      <c r="AG1169" t="str">
        <f t="shared" si="846"/>
        <v>parfois</v>
      </c>
      <c r="AH1169" t="str">
        <f t="shared" si="847"/>
        <v>régulièrement</v>
      </c>
      <c r="AI1169" t="str">
        <f t="shared" si="848"/>
        <v>très souvent</v>
      </c>
      <c r="AJ1169" t="str">
        <f t="shared" si="849"/>
        <v>jamais</v>
      </c>
      <c r="AK1169" t="str">
        <f t="shared" si="850"/>
        <v>non</v>
      </c>
      <c r="AL1169" t="str">
        <f t="shared" si="851"/>
        <v>pas d'asso</v>
      </c>
      <c r="AM1169" t="str">
        <f t="shared" si="852"/>
        <v>pas d'asso</v>
      </c>
      <c r="AN1169" t="str">
        <f t="shared" si="853"/>
        <v>3-6h</v>
      </c>
      <c r="AO1169" t="str">
        <f t="shared" si="854"/>
        <v>rarement</v>
      </c>
      <c r="AP1169" t="str">
        <f t="shared" si="855"/>
        <v>plutôt oui</v>
      </c>
      <c r="AQ1169" t="str">
        <f t="shared" si="856"/>
        <v>rarement</v>
      </c>
      <c r="AR1169" t="str">
        <f t="shared" si="857"/>
        <v>régulièrement</v>
      </c>
      <c r="AS1169" t="str">
        <f t="shared" si="858"/>
        <v>2-4h</v>
      </c>
      <c r="AT1169" t="str">
        <f t="shared" si="859"/>
        <v>plutôt satisfaisante</v>
      </c>
      <c r="AU1169" t="str">
        <f t="shared" si="860"/>
        <v>plutôt oui</v>
      </c>
      <c r="AV1169" t="str">
        <f t="shared" si="861"/>
        <v>tout à fait</v>
      </c>
      <c r="AW1169" t="str">
        <f t="shared" si="862"/>
        <v>tout à fait</v>
      </c>
      <c r="AX1169" t="str">
        <f t="shared" si="863"/>
        <v>tout à fait</v>
      </c>
      <c r="AY1169" t="str">
        <f t="shared" si="864"/>
        <v>tout à fait</v>
      </c>
      <c r="AZ1169" t="str">
        <f t="shared" si="865"/>
        <v>1A</v>
      </c>
      <c r="BA1169" t="str">
        <f t="shared" si="866"/>
        <v>1A</v>
      </c>
      <c r="BB1169" t="str">
        <f t="shared" si="867"/>
        <v>classique</v>
      </c>
      <c r="BC1169" t="str">
        <f t="shared" si="868"/>
        <v>non</v>
      </c>
      <c r="BD1169" t="str">
        <f t="shared" si="869"/>
        <v>post-bac</v>
      </c>
      <c r="BE1169" t="str">
        <f t="shared" si="870"/>
        <v>Fr</v>
      </c>
      <c r="BF1169" t="str">
        <f t="shared" si="871"/>
        <v>75-100%</v>
      </c>
      <c r="BG1169" t="str">
        <f t="shared" si="872"/>
        <v>jsp</v>
      </c>
      <c r="BH1169" t="s">
        <v>423</v>
      </c>
      <c r="BI1169" t="str">
        <f t="shared" si="873"/>
        <v>aucun</v>
      </c>
      <c r="BJ1169" t="s">
        <v>423</v>
      </c>
      <c r="BK1169" t="s">
        <v>423</v>
      </c>
      <c r="BL1169" t="s">
        <v>431</v>
      </c>
      <c r="BM1169" t="s">
        <v>423</v>
      </c>
      <c r="BN1169" t="s">
        <v>423</v>
      </c>
      <c r="BO1169" t="s">
        <v>423</v>
      </c>
      <c r="BP1169" t="s">
        <v>431</v>
      </c>
      <c r="BR1169" t="s">
        <v>432</v>
      </c>
      <c r="BS1169" t="s">
        <v>432</v>
      </c>
      <c r="BT1169" t="s">
        <v>432</v>
      </c>
      <c r="BU1169" t="s">
        <v>432</v>
      </c>
      <c r="BV1169" t="s">
        <v>423</v>
      </c>
      <c r="BW1169" t="s">
        <v>431</v>
      </c>
      <c r="BX1169" t="s">
        <v>423</v>
      </c>
      <c r="BY1169" t="s">
        <v>423</v>
      </c>
      <c r="BZ1169" t="s">
        <v>423</v>
      </c>
      <c r="CA1169" t="s">
        <v>432</v>
      </c>
      <c r="CB1169" t="s">
        <v>432</v>
      </c>
      <c r="CC1169" t="s">
        <v>432</v>
      </c>
      <c r="CD1169" t="s">
        <v>432</v>
      </c>
      <c r="CE1169" t="s">
        <v>423</v>
      </c>
      <c r="CF1169" t="s">
        <v>432</v>
      </c>
      <c r="CG1169" t="s">
        <v>432</v>
      </c>
      <c r="CH1169" t="s">
        <v>432</v>
      </c>
      <c r="CI1169" t="s">
        <v>432</v>
      </c>
      <c r="CJ1169" t="s">
        <v>432</v>
      </c>
      <c r="CK1169" t="s">
        <v>432</v>
      </c>
      <c r="CL1169" t="s">
        <v>432</v>
      </c>
      <c r="CM1169" t="s">
        <v>432</v>
      </c>
      <c r="CN1169" t="s">
        <v>423</v>
      </c>
      <c r="CO1169" t="s">
        <v>432</v>
      </c>
      <c r="CP1169" t="s">
        <v>432</v>
      </c>
      <c r="CQ1169" t="s">
        <v>432</v>
      </c>
      <c r="CR1169" t="s">
        <v>432</v>
      </c>
      <c r="CT1169" t="s">
        <v>432</v>
      </c>
      <c r="CU1169" t="s">
        <v>423</v>
      </c>
      <c r="CV1169" t="s">
        <v>423</v>
      </c>
      <c r="CW1169" t="s">
        <v>423</v>
      </c>
      <c r="CX1169" t="s">
        <v>423</v>
      </c>
      <c r="CY1169" t="s">
        <v>431</v>
      </c>
      <c r="CZ1169" t="s">
        <v>423</v>
      </c>
      <c r="DA1169" t="s">
        <v>423</v>
      </c>
      <c r="DB1169" t="s">
        <v>431</v>
      </c>
      <c r="DC1169" t="s">
        <v>423</v>
      </c>
      <c r="DD1169" t="s">
        <v>423</v>
      </c>
      <c r="DE1169" t="s">
        <v>431</v>
      </c>
      <c r="DF1169" t="s">
        <v>423</v>
      </c>
      <c r="DG1169" t="s">
        <v>423</v>
      </c>
      <c r="DH1169" t="s">
        <v>423</v>
      </c>
      <c r="DI1169" t="s">
        <v>431</v>
      </c>
      <c r="DJ1169" t="s">
        <v>423</v>
      </c>
      <c r="DK1169" t="s">
        <v>423</v>
      </c>
      <c r="DL1169" t="s">
        <v>423</v>
      </c>
      <c r="DM1169" t="s">
        <v>423</v>
      </c>
      <c r="DN1169" t="s">
        <v>431</v>
      </c>
      <c r="DO1169" t="s">
        <v>423</v>
      </c>
      <c r="DP1169" t="s">
        <v>423</v>
      </c>
      <c r="DQ1169" t="s">
        <v>423</v>
      </c>
      <c r="DR1169" t="s">
        <v>423</v>
      </c>
      <c r="DS1169" t="s">
        <v>423</v>
      </c>
      <c r="DT1169" t="s">
        <v>423</v>
      </c>
      <c r="DU1169" t="s">
        <v>423</v>
      </c>
      <c r="DV1169" t="s">
        <v>431</v>
      </c>
      <c r="DW1169" t="s">
        <v>423</v>
      </c>
      <c r="DX1169" t="s">
        <v>423</v>
      </c>
      <c r="DY1169" t="s">
        <v>423</v>
      </c>
      <c r="DZ1169" t="s">
        <v>431</v>
      </c>
      <c r="EA1169" t="s">
        <v>423</v>
      </c>
      <c r="EB1169" t="s">
        <v>423</v>
      </c>
      <c r="EC1169" t="s">
        <v>431</v>
      </c>
      <c r="ED1169" t="s">
        <v>423</v>
      </c>
      <c r="EE1169" t="s">
        <v>423</v>
      </c>
      <c r="EF1169" t="s">
        <v>437</v>
      </c>
      <c r="EG1169" t="s">
        <v>438</v>
      </c>
      <c r="EH1169" t="s">
        <v>434</v>
      </c>
      <c r="EI1169" t="s">
        <v>435</v>
      </c>
      <c r="EJ1169" t="s">
        <v>436</v>
      </c>
      <c r="EK1169" t="s">
        <v>433</v>
      </c>
      <c r="EL1169" t="s">
        <v>425</v>
      </c>
      <c r="EM1169" t="s">
        <v>425</v>
      </c>
      <c r="EN1169" t="s">
        <v>425</v>
      </c>
      <c r="EO1169" t="s">
        <v>427</v>
      </c>
      <c r="EP1169" t="s">
        <v>440</v>
      </c>
      <c r="EQ1169" t="s">
        <v>428</v>
      </c>
      <c r="ER1169" t="s">
        <v>430</v>
      </c>
      <c r="ES1169" t="s">
        <v>424</v>
      </c>
      <c r="ET1169" t="s">
        <v>424</v>
      </c>
      <c r="EU1169" t="s">
        <v>425</v>
      </c>
      <c r="EV1169" t="s">
        <v>425</v>
      </c>
      <c r="EW1169" t="s">
        <v>425</v>
      </c>
      <c r="EX1169" t="s">
        <v>423</v>
      </c>
      <c r="EY1169" t="s">
        <v>423</v>
      </c>
      <c r="EZ1169" t="s">
        <v>431</v>
      </c>
      <c r="FA1169" t="s">
        <v>423</v>
      </c>
      <c r="FB1169" t="s">
        <v>423</v>
      </c>
      <c r="FC1169" t="s">
        <v>423</v>
      </c>
      <c r="FD1169" t="s">
        <v>423</v>
      </c>
      <c r="FE1169" t="s">
        <v>431</v>
      </c>
      <c r="FF1169" t="s">
        <v>423</v>
      </c>
      <c r="FG1169" t="s">
        <v>423</v>
      </c>
      <c r="FH1169" t="s">
        <v>423</v>
      </c>
      <c r="FI1169" t="s">
        <v>423</v>
      </c>
      <c r="FJ1169" t="s">
        <v>431</v>
      </c>
      <c r="FK1169" t="s">
        <v>423</v>
      </c>
      <c r="FL1169" t="s">
        <v>423</v>
      </c>
      <c r="FM1169" t="s">
        <v>423</v>
      </c>
      <c r="FN1169" t="s">
        <v>431</v>
      </c>
      <c r="FO1169" t="s">
        <v>423</v>
      </c>
      <c r="FP1169" t="s">
        <v>423</v>
      </c>
      <c r="FQ1169" t="s">
        <v>431</v>
      </c>
      <c r="FR1169" t="s">
        <v>423</v>
      </c>
      <c r="FS1169" t="s">
        <v>423</v>
      </c>
      <c r="FT1169" t="s">
        <v>431</v>
      </c>
      <c r="FU1169" t="s">
        <v>423</v>
      </c>
      <c r="FV1169" t="s">
        <v>423</v>
      </c>
      <c r="FW1169" t="s">
        <v>423</v>
      </c>
      <c r="FX1169" t="s">
        <v>423</v>
      </c>
      <c r="FZ1169" t="s">
        <v>423</v>
      </c>
      <c r="GB1169" t="s">
        <v>423</v>
      </c>
      <c r="GD1169" t="s">
        <v>431</v>
      </c>
      <c r="GF1169" t="s">
        <v>423</v>
      </c>
      <c r="GG1169" t="s">
        <v>432</v>
      </c>
      <c r="GH1169" t="s">
        <v>432</v>
      </c>
      <c r="GI1169" t="s">
        <v>432</v>
      </c>
      <c r="GJ1169" t="s">
        <v>432</v>
      </c>
      <c r="GK1169" t="s">
        <v>432</v>
      </c>
      <c r="GL1169" t="s">
        <v>432</v>
      </c>
      <c r="GM1169" t="s">
        <v>432</v>
      </c>
      <c r="GN1169" t="s">
        <v>432</v>
      </c>
      <c r="GO1169" t="s">
        <v>432</v>
      </c>
      <c r="GP1169" t="s">
        <v>432</v>
      </c>
      <c r="GQ1169" t="s">
        <v>432</v>
      </c>
      <c r="GR1169" t="s">
        <v>432</v>
      </c>
      <c r="GS1169" t="s">
        <v>432</v>
      </c>
      <c r="GT1169" t="s">
        <v>432</v>
      </c>
      <c r="GU1169" t="s">
        <v>423</v>
      </c>
      <c r="GV1169" t="s">
        <v>423</v>
      </c>
      <c r="GW1169" t="s">
        <v>431</v>
      </c>
      <c r="GX1169" t="s">
        <v>423</v>
      </c>
      <c r="GY1169" t="s">
        <v>423</v>
      </c>
      <c r="GZ1169" t="s">
        <v>423</v>
      </c>
      <c r="HA1169" t="s">
        <v>423</v>
      </c>
      <c r="HB1169" t="s">
        <v>431</v>
      </c>
      <c r="HC1169" t="s">
        <v>423</v>
      </c>
      <c r="HD1169" t="s">
        <v>423</v>
      </c>
      <c r="HE1169" t="s">
        <v>431</v>
      </c>
      <c r="HF1169" t="s">
        <v>423</v>
      </c>
      <c r="HG1169" t="s">
        <v>423</v>
      </c>
      <c r="HH1169" t="s">
        <v>423</v>
      </c>
      <c r="HI1169" t="s">
        <v>423</v>
      </c>
      <c r="HJ1169" t="s">
        <v>423</v>
      </c>
      <c r="HK1169" t="s">
        <v>423</v>
      </c>
      <c r="HL1169" t="s">
        <v>431</v>
      </c>
      <c r="HM1169" t="s">
        <v>423</v>
      </c>
      <c r="HN1169" t="s">
        <v>423</v>
      </c>
      <c r="HP1169" t="s">
        <v>431</v>
      </c>
      <c r="HR1169" t="s">
        <v>423</v>
      </c>
      <c r="HT1169" t="s">
        <v>423</v>
      </c>
      <c r="HV1169" t="s">
        <v>423</v>
      </c>
      <c r="HW1169" t="s">
        <v>423</v>
      </c>
      <c r="HX1169" t="s">
        <v>431</v>
      </c>
      <c r="HY1169" t="s">
        <v>423</v>
      </c>
      <c r="HZ1169" t="s">
        <v>423</v>
      </c>
      <c r="IA1169" t="s">
        <v>423</v>
      </c>
      <c r="IB1169" t="s">
        <v>423</v>
      </c>
      <c r="IC1169" t="s">
        <v>431</v>
      </c>
      <c r="ID1169" t="s">
        <v>423</v>
      </c>
      <c r="IE1169" t="s">
        <v>423</v>
      </c>
      <c r="IF1169" t="s">
        <v>423</v>
      </c>
      <c r="IG1169" t="s">
        <v>431</v>
      </c>
      <c r="IH1169" t="s">
        <v>423</v>
      </c>
      <c r="II1169" t="s">
        <v>423</v>
      </c>
      <c r="IJ1169" t="s">
        <v>431</v>
      </c>
      <c r="IK1169" t="s">
        <v>423</v>
      </c>
      <c r="IL1169" t="s">
        <v>423</v>
      </c>
      <c r="IM1169" t="s">
        <v>423</v>
      </c>
      <c r="IN1169" t="s">
        <v>431</v>
      </c>
      <c r="IO1169" t="s">
        <v>423</v>
      </c>
      <c r="IP1169" t="s">
        <v>423</v>
      </c>
      <c r="IQ1169" t="s">
        <v>423</v>
      </c>
      <c r="IR1169" t="s">
        <v>431</v>
      </c>
      <c r="IS1169" t="s">
        <v>423</v>
      </c>
      <c r="IT1169" t="s">
        <v>423</v>
      </c>
      <c r="IU1169" t="s">
        <v>423</v>
      </c>
      <c r="IV1169" t="s">
        <v>431</v>
      </c>
      <c r="IX1169" t="s">
        <v>423</v>
      </c>
      <c r="IZ1169" t="s">
        <v>423</v>
      </c>
      <c r="JB1169" t="s">
        <v>423</v>
      </c>
      <c r="JI1169" t="s">
        <v>431</v>
      </c>
      <c r="JJ1169" t="s">
        <v>423</v>
      </c>
      <c r="JK1169" t="s">
        <v>423</v>
      </c>
      <c r="JL1169" t="s">
        <v>423</v>
      </c>
      <c r="JM1169" t="s">
        <v>423</v>
      </c>
      <c r="JN1169" t="s">
        <v>432</v>
      </c>
      <c r="JO1169" t="s">
        <v>432</v>
      </c>
      <c r="JP1169" t="s">
        <v>432</v>
      </c>
      <c r="JQ1169" t="s">
        <v>432</v>
      </c>
      <c r="JR1169" t="s">
        <v>432</v>
      </c>
      <c r="JS1169" t="s">
        <v>432</v>
      </c>
      <c r="JT1169" t="s">
        <v>432</v>
      </c>
      <c r="JU1169" t="s">
        <v>432</v>
      </c>
      <c r="JV1169" t="s">
        <v>432</v>
      </c>
      <c r="JW1169" t="s">
        <v>432</v>
      </c>
      <c r="JX1169" t="s">
        <v>432</v>
      </c>
      <c r="JY1169" t="s">
        <v>432</v>
      </c>
      <c r="JZ1169" t="s">
        <v>432</v>
      </c>
      <c r="KA1169" t="s">
        <v>432</v>
      </c>
      <c r="KB1169" t="s">
        <v>432</v>
      </c>
      <c r="KC1169" t="s">
        <v>432</v>
      </c>
      <c r="KD1169" t="s">
        <v>423</v>
      </c>
      <c r="KE1169" t="s">
        <v>423</v>
      </c>
      <c r="KF1169" t="s">
        <v>423</v>
      </c>
      <c r="KG1169" t="s">
        <v>423</v>
      </c>
      <c r="KH1169" t="s">
        <v>423</v>
      </c>
      <c r="KI1169" t="s">
        <v>423</v>
      </c>
      <c r="KJ1169" t="s">
        <v>423</v>
      </c>
      <c r="KK1169" t="s">
        <v>423</v>
      </c>
      <c r="KL1169" t="s">
        <v>423</v>
      </c>
      <c r="KM1169" t="s">
        <v>423</v>
      </c>
      <c r="KN1169" t="s">
        <v>423</v>
      </c>
      <c r="KO1169" t="s">
        <v>423</v>
      </c>
      <c r="KP1169" t="s">
        <v>423</v>
      </c>
      <c r="KQ1169" t="s">
        <v>431</v>
      </c>
      <c r="KR1169" t="s">
        <v>423</v>
      </c>
      <c r="KS1169" t="s">
        <v>423</v>
      </c>
      <c r="KT1169" t="s">
        <v>423</v>
      </c>
      <c r="KU1169" t="s">
        <v>423</v>
      </c>
      <c r="KV1169" t="s">
        <v>423</v>
      </c>
      <c r="KW1169" t="s">
        <v>431</v>
      </c>
      <c r="KY1169" t="s">
        <v>431</v>
      </c>
      <c r="KZ1169" t="s">
        <v>432</v>
      </c>
      <c r="LA1169" t="s">
        <v>432</v>
      </c>
      <c r="LB1169" t="s">
        <v>432</v>
      </c>
      <c r="LC1169" t="s">
        <v>432</v>
      </c>
      <c r="LD1169" t="s">
        <v>432</v>
      </c>
      <c r="LE1169" t="s">
        <v>432</v>
      </c>
      <c r="LF1169" t="s">
        <v>432</v>
      </c>
      <c r="LG1169" t="s">
        <v>432</v>
      </c>
      <c r="LH1169" t="s">
        <v>432</v>
      </c>
      <c r="LI1169" t="s">
        <v>432</v>
      </c>
      <c r="LK1169" t="s">
        <v>431</v>
      </c>
      <c r="LL1169" t="s">
        <v>423</v>
      </c>
      <c r="LM1169" t="s">
        <v>423</v>
      </c>
      <c r="LN1169" t="s">
        <v>423</v>
      </c>
      <c r="LO1169" t="s">
        <v>439</v>
      </c>
      <c r="LP1169" t="s">
        <v>432</v>
      </c>
      <c r="LQ1169" t="s">
        <v>432</v>
      </c>
      <c r="LR1169" t="s">
        <v>432</v>
      </c>
      <c r="LS1169" t="s">
        <v>432</v>
      </c>
      <c r="LT1169" t="s">
        <v>432</v>
      </c>
      <c r="LU1169" t="s">
        <v>423</v>
      </c>
      <c r="LV1169" t="s">
        <v>423</v>
      </c>
      <c r="LW1169" t="s">
        <v>423</v>
      </c>
      <c r="LX1169" t="s">
        <v>423</v>
      </c>
      <c r="LY1169" t="s">
        <v>431</v>
      </c>
      <c r="LZ1169" t="s">
        <v>423</v>
      </c>
      <c r="MA1169" t="s">
        <v>423</v>
      </c>
      <c r="MB1169" t="s">
        <v>423</v>
      </c>
      <c r="MC1169" t="s">
        <v>423</v>
      </c>
      <c r="MD1169" t="s">
        <v>423</v>
      </c>
      <c r="ME1169" t="s">
        <v>423</v>
      </c>
      <c r="MF1169" t="s">
        <v>423</v>
      </c>
      <c r="MG1169" t="s">
        <v>431</v>
      </c>
      <c r="MH1169" t="s">
        <v>423</v>
      </c>
      <c r="MI1169" t="s">
        <v>423</v>
      </c>
      <c r="MJ1169" t="s">
        <v>423</v>
      </c>
      <c r="MK1169" t="s">
        <v>423</v>
      </c>
      <c r="ML1169" t="s">
        <v>431</v>
      </c>
      <c r="MN1169">
        <v>1143.31</v>
      </c>
      <c r="MO1169">
        <v>86.71</v>
      </c>
      <c r="NE1169">
        <v>469.97</v>
      </c>
      <c r="NT1169">
        <v>307.63</v>
      </c>
      <c r="OJ1169">
        <v>97.65</v>
      </c>
      <c r="OT1169">
        <v>181.35</v>
      </c>
    </row>
    <row r="1170" spans="1:410" ht="12.75" customHeight="1" x14ac:dyDescent="0.2">
      <c r="A1170">
        <v>1418</v>
      </c>
      <c r="B1170" t="str">
        <f t="shared" si="828"/>
        <v>15-30min</v>
      </c>
      <c r="C1170" t="str">
        <f t="shared" si="829"/>
        <v>foyer familial</v>
      </c>
      <c r="D1170" t="str">
        <f t="shared" si="830"/>
        <v>coloc ou foyer familial</v>
      </c>
      <c r="E1170" t="str">
        <f t="shared" si="831"/>
        <v>tout à fait</v>
      </c>
      <c r="F1170" t="str">
        <f t="shared" si="832"/>
        <v>aucune</v>
      </c>
      <c r="G1170" t="str">
        <f t="shared" si="833"/>
        <v>non</v>
      </c>
      <c r="H1170" t="str">
        <f t="shared" si="834"/>
        <v>non</v>
      </c>
      <c r="I1170" t="s">
        <v>423</v>
      </c>
      <c r="J1170" t="str">
        <f t="shared" si="835"/>
        <v>parfois</v>
      </c>
      <c r="K1170" t="str">
        <f t="shared" si="836"/>
        <v>jamais</v>
      </c>
      <c r="L1170" t="str">
        <f t="shared" si="837"/>
        <v>pas commentaire</v>
      </c>
      <c r="M1170" t="str">
        <f t="shared" si="838"/>
        <v>2-4h</v>
      </c>
      <c r="N1170" t="str">
        <f t="shared" si="839"/>
        <v>6-8h</v>
      </c>
      <c r="O1170" t="str">
        <f t="shared" si="840"/>
        <v>parfois</v>
      </c>
      <c r="P1170" t="str">
        <f t="shared" si="841"/>
        <v>souvent</v>
      </c>
      <c r="Q1170" t="str">
        <f t="shared" si="842"/>
        <v>parfois</v>
      </c>
      <c r="R1170" t="s">
        <v>425</v>
      </c>
      <c r="S1170" t="s">
        <v>425</v>
      </c>
      <c r="T1170" t="s">
        <v>425</v>
      </c>
      <c r="U1170" t="s">
        <v>428</v>
      </c>
      <c r="V1170" t="s">
        <v>427</v>
      </c>
      <c r="W1170" t="s">
        <v>427</v>
      </c>
      <c r="X1170" t="s">
        <v>430</v>
      </c>
      <c r="Y1170" t="s">
        <v>430</v>
      </c>
      <c r="Z1170" t="s">
        <v>430</v>
      </c>
      <c r="AA1170" t="s">
        <v>425</v>
      </c>
      <c r="AB1170" t="s">
        <v>425</v>
      </c>
      <c r="AC1170" t="s">
        <v>425</v>
      </c>
      <c r="AD1170" t="str">
        <f t="shared" si="843"/>
        <v>2 semaines avant</v>
      </c>
      <c r="AE1170" t="str">
        <f t="shared" si="844"/>
        <v>plutôt oui</v>
      </c>
      <c r="AF1170" t="str">
        <f t="shared" si="845"/>
        <v>moyennes</v>
      </c>
      <c r="AG1170" t="str">
        <f t="shared" si="846"/>
        <v>parfois</v>
      </c>
      <c r="AH1170" t="str">
        <f t="shared" si="847"/>
        <v>parfois</v>
      </c>
      <c r="AI1170" t="str">
        <f t="shared" si="848"/>
        <v>très souvent</v>
      </c>
      <c r="AJ1170" t="str">
        <f t="shared" si="849"/>
        <v>parfois</v>
      </c>
      <c r="AK1170" t="str">
        <f t="shared" si="850"/>
        <v>non</v>
      </c>
      <c r="AL1170" t="str">
        <f t="shared" si="851"/>
        <v>pas d'asso</v>
      </c>
      <c r="AM1170" t="str">
        <f t="shared" si="852"/>
        <v>pas d'asso</v>
      </c>
      <c r="AN1170" t="str">
        <f t="shared" si="853"/>
        <v>1-3h</v>
      </c>
      <c r="AO1170" t="str">
        <f t="shared" si="854"/>
        <v>1/mois</v>
      </c>
      <c r="AP1170" t="str">
        <f t="shared" si="855"/>
        <v>plutôt oui</v>
      </c>
      <c r="AQ1170" t="str">
        <f t="shared" si="856"/>
        <v>1/semaine</v>
      </c>
      <c r="AR1170" t="str">
        <f t="shared" si="857"/>
        <v>régulièrement</v>
      </c>
      <c r="AS1170" t="str">
        <f t="shared" si="858"/>
        <v>0-1h</v>
      </c>
      <c r="AT1170" t="str">
        <f t="shared" si="859"/>
        <v>très satisfaisante</v>
      </c>
      <c r="AU1170" t="str">
        <f t="shared" si="860"/>
        <v>plutôt oui</v>
      </c>
      <c r="AV1170" t="str">
        <f t="shared" si="861"/>
        <v>plutôt non</v>
      </c>
      <c r="AW1170" t="str">
        <f t="shared" si="862"/>
        <v>plutôt oui</v>
      </c>
      <c r="AX1170" t="str">
        <f t="shared" si="863"/>
        <v>plutôt oui</v>
      </c>
      <c r="AY1170" t="str">
        <f t="shared" si="864"/>
        <v>plutôt non</v>
      </c>
      <c r="AZ1170" t="str">
        <f t="shared" si="865"/>
        <v>1A</v>
      </c>
      <c r="BA1170" t="str">
        <f t="shared" si="866"/>
        <v>1A</v>
      </c>
      <c r="BB1170" t="str">
        <f t="shared" si="867"/>
        <v>classique</v>
      </c>
      <c r="BC1170" t="str">
        <f t="shared" si="868"/>
        <v>non</v>
      </c>
      <c r="BD1170" t="str">
        <f t="shared" si="869"/>
        <v>post-bac</v>
      </c>
      <c r="BE1170" t="str">
        <f t="shared" si="870"/>
        <v>Fr</v>
      </c>
      <c r="BF1170" t="str">
        <f t="shared" si="871"/>
        <v>75-100%</v>
      </c>
      <c r="BG1170" t="str">
        <f t="shared" si="872"/>
        <v>jsp</v>
      </c>
      <c r="BH1170" t="s">
        <v>423</v>
      </c>
      <c r="BI1170" t="str">
        <f t="shared" si="873"/>
        <v>aucun</v>
      </c>
      <c r="BJ1170" t="s">
        <v>423</v>
      </c>
      <c r="BK1170" t="s">
        <v>423</v>
      </c>
      <c r="BL1170" t="s">
        <v>431</v>
      </c>
      <c r="BM1170" t="s">
        <v>423</v>
      </c>
      <c r="BN1170" t="s">
        <v>423</v>
      </c>
      <c r="BO1170" t="s">
        <v>423</v>
      </c>
      <c r="BP1170" t="s">
        <v>431</v>
      </c>
      <c r="BR1170" t="s">
        <v>432</v>
      </c>
      <c r="BS1170" t="s">
        <v>432</v>
      </c>
      <c r="BT1170" t="s">
        <v>432</v>
      </c>
      <c r="BU1170" t="s">
        <v>432</v>
      </c>
      <c r="BV1170" t="s">
        <v>431</v>
      </c>
      <c r="BW1170" t="s">
        <v>423</v>
      </c>
      <c r="BX1170" t="s">
        <v>423</v>
      </c>
      <c r="BY1170" t="s">
        <v>423</v>
      </c>
      <c r="BZ1170" t="s">
        <v>423</v>
      </c>
      <c r="CA1170" t="s">
        <v>432</v>
      </c>
      <c r="CB1170" t="s">
        <v>432</v>
      </c>
      <c r="CC1170" t="s">
        <v>432</v>
      </c>
      <c r="CD1170" t="s">
        <v>432</v>
      </c>
      <c r="CE1170" t="s">
        <v>423</v>
      </c>
      <c r="CF1170" t="s">
        <v>432</v>
      </c>
      <c r="CG1170" t="s">
        <v>432</v>
      </c>
      <c r="CH1170" t="s">
        <v>432</v>
      </c>
      <c r="CI1170" t="s">
        <v>432</v>
      </c>
      <c r="CJ1170" t="s">
        <v>432</v>
      </c>
      <c r="CK1170" t="s">
        <v>432</v>
      </c>
      <c r="CL1170" t="s">
        <v>432</v>
      </c>
      <c r="CM1170" t="s">
        <v>432</v>
      </c>
      <c r="CN1170" t="s">
        <v>423</v>
      </c>
      <c r="CO1170" t="s">
        <v>432</v>
      </c>
      <c r="CP1170" t="s">
        <v>432</v>
      </c>
      <c r="CQ1170" t="s">
        <v>432</v>
      </c>
      <c r="CR1170" t="s">
        <v>432</v>
      </c>
      <c r="CT1170" t="s">
        <v>432</v>
      </c>
      <c r="CU1170" t="s">
        <v>423</v>
      </c>
      <c r="CV1170" t="s">
        <v>423</v>
      </c>
      <c r="CW1170" t="s">
        <v>423</v>
      </c>
      <c r="CX1170" t="s">
        <v>431</v>
      </c>
      <c r="CY1170" t="s">
        <v>423</v>
      </c>
      <c r="CZ1170" t="s">
        <v>423</v>
      </c>
      <c r="DA1170" t="s">
        <v>423</v>
      </c>
      <c r="DB1170" t="s">
        <v>423</v>
      </c>
      <c r="DC1170" t="s">
        <v>431</v>
      </c>
      <c r="DD1170" t="s">
        <v>432</v>
      </c>
      <c r="DE1170" t="s">
        <v>432</v>
      </c>
      <c r="DF1170" t="s">
        <v>432</v>
      </c>
      <c r="DG1170" t="s">
        <v>432</v>
      </c>
      <c r="DH1170" t="s">
        <v>423</v>
      </c>
      <c r="DI1170" t="s">
        <v>431</v>
      </c>
      <c r="DJ1170" t="s">
        <v>423</v>
      </c>
      <c r="DK1170" t="s">
        <v>423</v>
      </c>
      <c r="DL1170" t="s">
        <v>423</v>
      </c>
      <c r="DM1170" t="s">
        <v>423</v>
      </c>
      <c r="DN1170" t="s">
        <v>431</v>
      </c>
      <c r="DO1170" t="s">
        <v>423</v>
      </c>
      <c r="DP1170" t="s">
        <v>423</v>
      </c>
      <c r="DQ1170" t="s">
        <v>423</v>
      </c>
      <c r="DR1170" t="s">
        <v>423</v>
      </c>
      <c r="DS1170" t="s">
        <v>423</v>
      </c>
      <c r="DT1170" t="s">
        <v>423</v>
      </c>
      <c r="DU1170" t="s">
        <v>423</v>
      </c>
      <c r="DV1170" t="s">
        <v>431</v>
      </c>
      <c r="DW1170" t="s">
        <v>423</v>
      </c>
      <c r="DX1170" t="s">
        <v>423</v>
      </c>
      <c r="DY1170" t="s">
        <v>431</v>
      </c>
      <c r="DZ1170" t="s">
        <v>423</v>
      </c>
      <c r="EA1170" t="s">
        <v>423</v>
      </c>
      <c r="EB1170" t="s">
        <v>423</v>
      </c>
      <c r="EC1170" t="s">
        <v>423</v>
      </c>
      <c r="ED1170" t="s">
        <v>431</v>
      </c>
      <c r="EE1170" t="s">
        <v>423</v>
      </c>
      <c r="EF1170" t="s">
        <v>438</v>
      </c>
      <c r="EG1170" t="s">
        <v>434</v>
      </c>
      <c r="EH1170" t="s">
        <v>437</v>
      </c>
      <c r="EI1170" t="s">
        <v>436</v>
      </c>
      <c r="EJ1170" t="s">
        <v>435</v>
      </c>
      <c r="EK1170" t="s">
        <v>433</v>
      </c>
      <c r="EL1170" t="s">
        <v>425</v>
      </c>
      <c r="EM1170" t="s">
        <v>425</v>
      </c>
      <c r="EN1170" t="s">
        <v>425</v>
      </c>
      <c r="EO1170" t="s">
        <v>428</v>
      </c>
      <c r="EP1170" t="s">
        <v>427</v>
      </c>
      <c r="EQ1170" t="s">
        <v>427</v>
      </c>
      <c r="ER1170" t="s">
        <v>430</v>
      </c>
      <c r="ES1170" t="s">
        <v>430</v>
      </c>
      <c r="ET1170" t="s">
        <v>430</v>
      </c>
      <c r="EU1170" t="s">
        <v>425</v>
      </c>
      <c r="EV1170" t="s">
        <v>425</v>
      </c>
      <c r="EW1170" t="s">
        <v>425</v>
      </c>
      <c r="EX1170" t="s">
        <v>423</v>
      </c>
      <c r="EY1170" t="s">
        <v>423</v>
      </c>
      <c r="EZ1170" t="s">
        <v>431</v>
      </c>
      <c r="FA1170" t="s">
        <v>423</v>
      </c>
      <c r="FB1170" t="s">
        <v>423</v>
      </c>
      <c r="FC1170" t="s">
        <v>423</v>
      </c>
      <c r="FD1170" t="s">
        <v>423</v>
      </c>
      <c r="FE1170" t="s">
        <v>431</v>
      </c>
      <c r="FF1170" t="s">
        <v>423</v>
      </c>
      <c r="FG1170" t="s">
        <v>423</v>
      </c>
      <c r="FH1170" t="s">
        <v>423</v>
      </c>
      <c r="FI1170" t="s">
        <v>423</v>
      </c>
      <c r="FJ1170" t="s">
        <v>431</v>
      </c>
      <c r="FK1170" t="s">
        <v>423</v>
      </c>
      <c r="FL1170" t="s">
        <v>423</v>
      </c>
      <c r="FM1170" t="s">
        <v>423</v>
      </c>
      <c r="FN1170" t="s">
        <v>431</v>
      </c>
      <c r="FO1170" t="s">
        <v>423</v>
      </c>
      <c r="FP1170" t="s">
        <v>423</v>
      </c>
      <c r="FQ1170" t="s">
        <v>423</v>
      </c>
      <c r="FR1170" t="s">
        <v>431</v>
      </c>
      <c r="FS1170" t="s">
        <v>423</v>
      </c>
      <c r="FT1170" t="s">
        <v>431</v>
      </c>
      <c r="FU1170" t="s">
        <v>423</v>
      </c>
      <c r="FV1170" t="s">
        <v>423</v>
      </c>
      <c r="FW1170" t="s">
        <v>423</v>
      </c>
      <c r="FX1170" t="s">
        <v>423</v>
      </c>
      <c r="FZ1170" t="s">
        <v>423</v>
      </c>
      <c r="GB1170" t="s">
        <v>431</v>
      </c>
      <c r="GD1170" t="s">
        <v>423</v>
      </c>
      <c r="GF1170" t="s">
        <v>423</v>
      </c>
      <c r="GG1170" t="s">
        <v>432</v>
      </c>
      <c r="GH1170" t="s">
        <v>432</v>
      </c>
      <c r="GI1170" t="s">
        <v>432</v>
      </c>
      <c r="GJ1170" t="s">
        <v>432</v>
      </c>
      <c r="GK1170" t="s">
        <v>432</v>
      </c>
      <c r="GL1170" t="s">
        <v>432</v>
      </c>
      <c r="GM1170" t="s">
        <v>432</v>
      </c>
      <c r="GN1170" t="s">
        <v>432</v>
      </c>
      <c r="GO1170" t="s">
        <v>432</v>
      </c>
      <c r="GP1170" t="s">
        <v>432</v>
      </c>
      <c r="GQ1170" t="s">
        <v>432</v>
      </c>
      <c r="GR1170" t="s">
        <v>432</v>
      </c>
      <c r="GS1170" t="s">
        <v>432</v>
      </c>
      <c r="GT1170" t="s">
        <v>432</v>
      </c>
      <c r="GU1170" t="s">
        <v>423</v>
      </c>
      <c r="GV1170" t="s">
        <v>423</v>
      </c>
      <c r="GW1170" t="s">
        <v>423</v>
      </c>
      <c r="GX1170" t="s">
        <v>431</v>
      </c>
      <c r="GY1170" t="s">
        <v>423</v>
      </c>
      <c r="GZ1170" t="s">
        <v>423</v>
      </c>
      <c r="HA1170" t="s">
        <v>431</v>
      </c>
      <c r="HB1170" t="s">
        <v>423</v>
      </c>
      <c r="HC1170" t="s">
        <v>423</v>
      </c>
      <c r="HD1170" t="s">
        <v>423</v>
      </c>
      <c r="HE1170" t="s">
        <v>431</v>
      </c>
      <c r="HF1170" t="s">
        <v>423</v>
      </c>
      <c r="HG1170" t="s">
        <v>423</v>
      </c>
      <c r="HH1170" t="s">
        <v>423</v>
      </c>
      <c r="HI1170" t="s">
        <v>423</v>
      </c>
      <c r="HJ1170" t="s">
        <v>431</v>
      </c>
      <c r="HK1170" t="s">
        <v>423</v>
      </c>
      <c r="HL1170" t="s">
        <v>423</v>
      </c>
      <c r="HM1170" t="s">
        <v>423</v>
      </c>
      <c r="HN1170" t="s">
        <v>423</v>
      </c>
      <c r="HP1170" t="s">
        <v>431</v>
      </c>
      <c r="HR1170" t="s">
        <v>423</v>
      </c>
      <c r="HT1170" t="s">
        <v>423</v>
      </c>
      <c r="HV1170" t="s">
        <v>431</v>
      </c>
      <c r="HW1170" t="s">
        <v>423</v>
      </c>
      <c r="HX1170" t="s">
        <v>423</v>
      </c>
      <c r="HY1170" t="s">
        <v>423</v>
      </c>
      <c r="HZ1170" t="s">
        <v>423</v>
      </c>
      <c r="IA1170" t="s">
        <v>423</v>
      </c>
      <c r="IB1170" t="s">
        <v>431</v>
      </c>
      <c r="IC1170" t="s">
        <v>423</v>
      </c>
      <c r="ID1170" t="s">
        <v>423</v>
      </c>
      <c r="IE1170" t="s">
        <v>423</v>
      </c>
      <c r="IF1170" t="s">
        <v>423</v>
      </c>
      <c r="IG1170" t="s">
        <v>431</v>
      </c>
      <c r="IH1170" t="s">
        <v>423</v>
      </c>
      <c r="II1170" t="s">
        <v>423</v>
      </c>
      <c r="IJ1170" t="s">
        <v>423</v>
      </c>
      <c r="IK1170" t="s">
        <v>423</v>
      </c>
      <c r="IL1170" t="s">
        <v>431</v>
      </c>
      <c r="IM1170" t="s">
        <v>423</v>
      </c>
      <c r="IN1170" t="s">
        <v>423</v>
      </c>
      <c r="IO1170" t="s">
        <v>431</v>
      </c>
      <c r="IP1170" t="s">
        <v>423</v>
      </c>
      <c r="IQ1170" t="s">
        <v>423</v>
      </c>
      <c r="IR1170" t="s">
        <v>423</v>
      </c>
      <c r="IS1170" t="s">
        <v>431</v>
      </c>
      <c r="IT1170" t="s">
        <v>423</v>
      </c>
      <c r="IU1170" t="s">
        <v>423</v>
      </c>
      <c r="IV1170" t="s">
        <v>423</v>
      </c>
      <c r="IX1170" t="s">
        <v>423</v>
      </c>
      <c r="IZ1170" t="s">
        <v>431</v>
      </c>
      <c r="JB1170" t="s">
        <v>423</v>
      </c>
      <c r="JD1170" t="s">
        <v>3933</v>
      </c>
      <c r="JE1170" t="s">
        <v>3934</v>
      </c>
      <c r="JF1170" t="s">
        <v>3935</v>
      </c>
      <c r="JG1170" s="1" t="s">
        <v>3936</v>
      </c>
      <c r="JH1170" t="s">
        <v>3937</v>
      </c>
      <c r="JI1170" t="s">
        <v>431</v>
      </c>
      <c r="JJ1170" t="s">
        <v>423</v>
      </c>
      <c r="JK1170" t="s">
        <v>423</v>
      </c>
      <c r="JL1170" t="s">
        <v>423</v>
      </c>
      <c r="JM1170" t="s">
        <v>423</v>
      </c>
      <c r="JN1170" t="s">
        <v>432</v>
      </c>
      <c r="JO1170" t="s">
        <v>432</v>
      </c>
      <c r="JP1170" t="s">
        <v>432</v>
      </c>
      <c r="JQ1170" t="s">
        <v>432</v>
      </c>
      <c r="JR1170" t="s">
        <v>432</v>
      </c>
      <c r="JS1170" t="s">
        <v>432</v>
      </c>
      <c r="JT1170" t="s">
        <v>432</v>
      </c>
      <c r="JU1170" t="s">
        <v>432</v>
      </c>
      <c r="JV1170" t="s">
        <v>432</v>
      </c>
      <c r="JW1170" t="s">
        <v>432</v>
      </c>
      <c r="JX1170" t="s">
        <v>432</v>
      </c>
      <c r="JY1170" t="s">
        <v>432</v>
      </c>
      <c r="JZ1170" t="s">
        <v>432</v>
      </c>
      <c r="KA1170" t="s">
        <v>432</v>
      </c>
      <c r="KB1170" t="s">
        <v>432</v>
      </c>
      <c r="KC1170" t="s">
        <v>432</v>
      </c>
      <c r="KD1170" t="s">
        <v>423</v>
      </c>
      <c r="KE1170" t="s">
        <v>423</v>
      </c>
      <c r="KF1170" t="s">
        <v>423</v>
      </c>
      <c r="KG1170" t="s">
        <v>423</v>
      </c>
      <c r="KH1170" t="s">
        <v>423</v>
      </c>
      <c r="KI1170" t="s">
        <v>423</v>
      </c>
      <c r="KJ1170" t="s">
        <v>423</v>
      </c>
      <c r="KK1170" t="s">
        <v>423</v>
      </c>
      <c r="KL1170" t="s">
        <v>423</v>
      </c>
      <c r="KM1170" t="s">
        <v>423</v>
      </c>
      <c r="KN1170" t="s">
        <v>423</v>
      </c>
      <c r="KO1170" t="s">
        <v>423</v>
      </c>
      <c r="KP1170" t="s">
        <v>423</v>
      </c>
      <c r="KQ1170" t="s">
        <v>431</v>
      </c>
      <c r="KR1170" t="s">
        <v>423</v>
      </c>
      <c r="KS1170" t="s">
        <v>423</v>
      </c>
      <c r="KT1170" t="s">
        <v>423</v>
      </c>
      <c r="KU1170" t="s">
        <v>423</v>
      </c>
      <c r="KV1170" t="s">
        <v>423</v>
      </c>
      <c r="KW1170" t="s">
        <v>431</v>
      </c>
      <c r="KY1170" t="s">
        <v>431</v>
      </c>
      <c r="KZ1170" t="s">
        <v>432</v>
      </c>
      <c r="LA1170" t="s">
        <v>432</v>
      </c>
      <c r="LB1170" t="s">
        <v>432</v>
      </c>
      <c r="LC1170" t="s">
        <v>432</v>
      </c>
      <c r="LD1170" t="s">
        <v>432</v>
      </c>
      <c r="LE1170" t="s">
        <v>432</v>
      </c>
      <c r="LF1170" t="s">
        <v>432</v>
      </c>
      <c r="LG1170" t="s">
        <v>432</v>
      </c>
      <c r="LH1170" t="s">
        <v>432</v>
      </c>
      <c r="LI1170" t="s">
        <v>432</v>
      </c>
      <c r="LK1170" t="s">
        <v>431</v>
      </c>
      <c r="LL1170" t="s">
        <v>423</v>
      </c>
      <c r="LM1170" t="s">
        <v>423</v>
      </c>
      <c r="LN1170" t="s">
        <v>423</v>
      </c>
      <c r="LO1170" t="s">
        <v>439</v>
      </c>
      <c r="LP1170" t="s">
        <v>432</v>
      </c>
      <c r="LQ1170" t="s">
        <v>432</v>
      </c>
      <c r="LR1170" t="s">
        <v>432</v>
      </c>
      <c r="LS1170" t="s">
        <v>432</v>
      </c>
      <c r="LT1170" t="s">
        <v>432</v>
      </c>
      <c r="LU1170" t="s">
        <v>423</v>
      </c>
      <c r="LV1170" t="s">
        <v>423</v>
      </c>
      <c r="LW1170" t="s">
        <v>423</v>
      </c>
      <c r="LX1170" t="s">
        <v>423</v>
      </c>
      <c r="LY1170" t="s">
        <v>431</v>
      </c>
      <c r="LZ1170" t="s">
        <v>423</v>
      </c>
      <c r="MA1170" t="s">
        <v>423</v>
      </c>
      <c r="MB1170" t="s">
        <v>423</v>
      </c>
      <c r="MC1170" t="s">
        <v>423</v>
      </c>
      <c r="MD1170" t="s">
        <v>423</v>
      </c>
      <c r="ME1170" t="s">
        <v>423</v>
      </c>
      <c r="MF1170" t="s">
        <v>423</v>
      </c>
      <c r="MG1170" t="s">
        <v>431</v>
      </c>
      <c r="MH1170" t="s">
        <v>423</v>
      </c>
      <c r="MI1170" t="s">
        <v>423</v>
      </c>
      <c r="MJ1170" t="s">
        <v>423</v>
      </c>
      <c r="MK1170" t="s">
        <v>423</v>
      </c>
      <c r="ML1170" t="s">
        <v>431</v>
      </c>
      <c r="MN1170">
        <v>639.54</v>
      </c>
      <c r="MO1170">
        <v>42.98</v>
      </c>
      <c r="NE1170">
        <v>180.52</v>
      </c>
      <c r="NT1170">
        <v>166.71</v>
      </c>
      <c r="OJ1170">
        <v>201</v>
      </c>
      <c r="OT1170">
        <v>48.33</v>
      </c>
    </row>
    <row r="1171" spans="1:410" ht="12.75" customHeight="1" x14ac:dyDescent="0.2">
      <c r="A1171">
        <v>1419</v>
      </c>
      <c r="B1171" t="str">
        <f t="shared" si="828"/>
        <v>15-30min</v>
      </c>
      <c r="C1171" t="str">
        <f t="shared" si="829"/>
        <v>colocation</v>
      </c>
      <c r="D1171" t="str">
        <f t="shared" si="830"/>
        <v>coloc ou foyer familial</v>
      </c>
      <c r="E1171" t="str">
        <f t="shared" si="831"/>
        <v>plutôt oui</v>
      </c>
      <c r="F1171" t="str">
        <f t="shared" si="832"/>
        <v>oui 5-10h</v>
      </c>
      <c r="G1171" t="str">
        <f t="shared" si="833"/>
        <v>non</v>
      </c>
      <c r="H1171" t="str">
        <f t="shared" si="834"/>
        <v>non</v>
      </c>
      <c r="I1171" t="s">
        <v>423</v>
      </c>
      <c r="J1171" t="str">
        <f t="shared" si="835"/>
        <v>toujours</v>
      </c>
      <c r="K1171" t="str">
        <f t="shared" si="836"/>
        <v>parfois</v>
      </c>
      <c r="L1171" t="str">
        <f t="shared" si="837"/>
        <v>plutôt oui</v>
      </c>
      <c r="M1171" t="str">
        <f t="shared" si="838"/>
        <v>0-1h</v>
      </c>
      <c r="N1171" t="str">
        <f t="shared" si="839"/>
        <v>6-8h</v>
      </c>
      <c r="O1171" t="str">
        <f t="shared" si="840"/>
        <v>souvent</v>
      </c>
      <c r="P1171" t="str">
        <f t="shared" si="841"/>
        <v>souvent</v>
      </c>
      <c r="Q1171" t="str">
        <f t="shared" si="842"/>
        <v>souvent</v>
      </c>
      <c r="R1171" t="s">
        <v>430</v>
      </c>
      <c r="S1171" t="s">
        <v>425</v>
      </c>
      <c r="T1171" t="s">
        <v>425</v>
      </c>
      <c r="U1171" t="s">
        <v>427</v>
      </c>
      <c r="V1171" t="s">
        <v>428</v>
      </c>
      <c r="W1171" t="s">
        <v>440</v>
      </c>
      <c r="X1171" t="s">
        <v>429</v>
      </c>
      <c r="Y1171" t="s">
        <v>430</v>
      </c>
      <c r="Z1171" t="s">
        <v>425</v>
      </c>
      <c r="AA1171" t="s">
        <v>425</v>
      </c>
      <c r="AB1171" t="s">
        <v>425</v>
      </c>
      <c r="AC1171" t="s">
        <v>425</v>
      </c>
      <c r="AD1171" t="str">
        <f t="shared" si="843"/>
        <v>1 semaine avant</v>
      </c>
      <c r="AE1171" t="str">
        <f t="shared" si="844"/>
        <v>très</v>
      </c>
      <c r="AF1171" t="str">
        <f t="shared" si="845"/>
        <v>moyennes</v>
      </c>
      <c r="AG1171" t="str">
        <f t="shared" si="846"/>
        <v>très souvent</v>
      </c>
      <c r="AH1171" t="str">
        <f t="shared" si="847"/>
        <v>très souvent</v>
      </c>
      <c r="AI1171" t="str">
        <f t="shared" si="848"/>
        <v>parfois</v>
      </c>
      <c r="AJ1171" t="str">
        <f t="shared" si="849"/>
        <v>jamais</v>
      </c>
      <c r="AK1171" t="str">
        <f t="shared" si="850"/>
        <v>5-10h</v>
      </c>
      <c r="AL1171" t="str">
        <f t="shared" si="851"/>
        <v>tout à fait</v>
      </c>
      <c r="AM1171" t="str">
        <f t="shared" si="852"/>
        <v>plutôt oui</v>
      </c>
      <c r="AN1171" t="str">
        <f t="shared" si="853"/>
        <v>1-3h</v>
      </c>
      <c r="AO1171" t="str">
        <f t="shared" si="854"/>
        <v>rarement</v>
      </c>
      <c r="AP1171" t="str">
        <f t="shared" si="855"/>
        <v>tout à fait</v>
      </c>
      <c r="AQ1171" t="str">
        <f t="shared" si="856"/>
        <v>1/semaine</v>
      </c>
      <c r="AR1171" t="str">
        <f t="shared" si="857"/>
        <v>parfois</v>
      </c>
      <c r="AS1171" t="str">
        <f t="shared" si="858"/>
        <v>1-2h</v>
      </c>
      <c r="AT1171" t="str">
        <f t="shared" si="859"/>
        <v>plutôt insatisfaisante</v>
      </c>
      <c r="AU1171" t="str">
        <f t="shared" si="860"/>
        <v>tout à fait</v>
      </c>
      <c r="AV1171" t="str">
        <f t="shared" si="861"/>
        <v>plutôt non</v>
      </c>
      <c r="AW1171" t="str">
        <f t="shared" si="862"/>
        <v>plutôt oui</v>
      </c>
      <c r="AX1171" t="str">
        <f t="shared" si="863"/>
        <v>plutôt non</v>
      </c>
      <c r="AY1171" t="str">
        <f t="shared" si="864"/>
        <v>plutôt non</v>
      </c>
      <c r="AZ1171" t="str">
        <f t="shared" si="865"/>
        <v>4A</v>
      </c>
      <c r="BA1171" t="str">
        <f t="shared" si="866"/>
        <v>GP</v>
      </c>
      <c r="BB1171" t="str">
        <f t="shared" si="867"/>
        <v>classique</v>
      </c>
      <c r="BC1171" t="str">
        <f t="shared" si="868"/>
        <v>non</v>
      </c>
      <c r="BD1171" t="str">
        <f t="shared" si="869"/>
        <v>3A</v>
      </c>
      <c r="BE1171" t="str">
        <f t="shared" si="870"/>
        <v>Fr</v>
      </c>
      <c r="BF1171" t="str">
        <f t="shared" si="871"/>
        <v>pas de classement</v>
      </c>
      <c r="BG1171" t="str">
        <f t="shared" si="872"/>
        <v>25-50%</v>
      </c>
      <c r="BH1171" t="s">
        <v>423</v>
      </c>
      <c r="BI1171" t="str">
        <f t="shared" si="873"/>
        <v>aucun</v>
      </c>
      <c r="BJ1171" t="s">
        <v>423</v>
      </c>
      <c r="BK1171" t="s">
        <v>423</v>
      </c>
      <c r="BL1171" t="s">
        <v>431</v>
      </c>
      <c r="BM1171" t="s">
        <v>423</v>
      </c>
      <c r="BN1171" t="s">
        <v>423</v>
      </c>
      <c r="BO1171" t="s">
        <v>431</v>
      </c>
      <c r="BP1171" t="s">
        <v>423</v>
      </c>
      <c r="BR1171" t="s">
        <v>432</v>
      </c>
      <c r="BS1171" t="s">
        <v>432</v>
      </c>
      <c r="BT1171" t="s">
        <v>432</v>
      </c>
      <c r="BU1171" t="s">
        <v>432</v>
      </c>
      <c r="BV1171" t="s">
        <v>423</v>
      </c>
      <c r="BW1171" t="s">
        <v>431</v>
      </c>
      <c r="BX1171" t="s">
        <v>423</v>
      </c>
      <c r="BY1171" t="s">
        <v>423</v>
      </c>
      <c r="BZ1171" t="s">
        <v>431</v>
      </c>
      <c r="CA1171" t="s">
        <v>423</v>
      </c>
      <c r="CB1171" t="s">
        <v>431</v>
      </c>
      <c r="CC1171" t="s">
        <v>423</v>
      </c>
      <c r="CD1171" t="s">
        <v>423</v>
      </c>
      <c r="CE1171" t="s">
        <v>423</v>
      </c>
      <c r="CF1171" t="s">
        <v>432</v>
      </c>
      <c r="CG1171" t="s">
        <v>432</v>
      </c>
      <c r="CH1171" t="s">
        <v>432</v>
      </c>
      <c r="CI1171" t="s">
        <v>432</v>
      </c>
      <c r="CJ1171" t="s">
        <v>432</v>
      </c>
      <c r="CK1171" t="s">
        <v>432</v>
      </c>
      <c r="CL1171" t="s">
        <v>432</v>
      </c>
      <c r="CM1171" t="s">
        <v>432</v>
      </c>
      <c r="CN1171" t="s">
        <v>423</v>
      </c>
      <c r="CO1171" t="s">
        <v>432</v>
      </c>
      <c r="CP1171" t="s">
        <v>432</v>
      </c>
      <c r="CQ1171" t="s">
        <v>432</v>
      </c>
      <c r="CR1171" t="s">
        <v>432</v>
      </c>
      <c r="CT1171" t="s">
        <v>432</v>
      </c>
      <c r="CU1171" t="s">
        <v>423</v>
      </c>
      <c r="CV1171" t="s">
        <v>431</v>
      </c>
      <c r="CW1171" t="s">
        <v>423</v>
      </c>
      <c r="CX1171" t="s">
        <v>423</v>
      </c>
      <c r="CY1171" t="s">
        <v>423</v>
      </c>
      <c r="CZ1171" t="s">
        <v>423</v>
      </c>
      <c r="DA1171" t="s">
        <v>423</v>
      </c>
      <c r="DB1171" t="s">
        <v>431</v>
      </c>
      <c r="DC1171" t="s">
        <v>423</v>
      </c>
      <c r="DD1171" t="s">
        <v>423</v>
      </c>
      <c r="DE1171" t="s">
        <v>431</v>
      </c>
      <c r="DF1171" t="s">
        <v>423</v>
      </c>
      <c r="DG1171" t="s">
        <v>423</v>
      </c>
      <c r="DH1171" t="s">
        <v>423</v>
      </c>
      <c r="DI1171" t="s">
        <v>423</v>
      </c>
      <c r="DJ1171" t="s">
        <v>423</v>
      </c>
      <c r="DK1171" t="s">
        <v>431</v>
      </c>
      <c r="DL1171" t="s">
        <v>423</v>
      </c>
      <c r="DM1171" t="s">
        <v>423</v>
      </c>
      <c r="DN1171" t="s">
        <v>431</v>
      </c>
      <c r="DO1171" t="s">
        <v>423</v>
      </c>
      <c r="DP1171" t="s">
        <v>423</v>
      </c>
      <c r="DQ1171" t="s">
        <v>423</v>
      </c>
      <c r="DR1171" t="s">
        <v>423</v>
      </c>
      <c r="DS1171" t="s">
        <v>423</v>
      </c>
      <c r="DT1171" t="s">
        <v>423</v>
      </c>
      <c r="DU1171" t="s">
        <v>431</v>
      </c>
      <c r="DV1171" t="s">
        <v>423</v>
      </c>
      <c r="DW1171" t="s">
        <v>423</v>
      </c>
      <c r="DX1171" t="s">
        <v>423</v>
      </c>
      <c r="DY1171" t="s">
        <v>431</v>
      </c>
      <c r="DZ1171" t="s">
        <v>423</v>
      </c>
      <c r="EA1171" t="s">
        <v>423</v>
      </c>
      <c r="EB1171" t="s">
        <v>423</v>
      </c>
      <c r="EC1171" t="s">
        <v>431</v>
      </c>
      <c r="ED1171" t="s">
        <v>423</v>
      </c>
      <c r="EE1171" t="s">
        <v>423</v>
      </c>
      <c r="EF1171" t="s">
        <v>438</v>
      </c>
      <c r="EG1171" t="s">
        <v>437</v>
      </c>
      <c r="EH1171" t="s">
        <v>434</v>
      </c>
      <c r="EI1171" t="s">
        <v>436</v>
      </c>
      <c r="EJ1171" t="s">
        <v>435</v>
      </c>
      <c r="EK1171" t="s">
        <v>433</v>
      </c>
      <c r="EL1171" t="s">
        <v>430</v>
      </c>
      <c r="EM1171" t="s">
        <v>425</v>
      </c>
      <c r="EN1171" t="s">
        <v>425</v>
      </c>
      <c r="EO1171" t="s">
        <v>427</v>
      </c>
      <c r="EP1171" t="s">
        <v>428</v>
      </c>
      <c r="EQ1171" t="s">
        <v>440</v>
      </c>
      <c r="ER1171" t="s">
        <v>429</v>
      </c>
      <c r="ES1171" t="s">
        <v>430</v>
      </c>
      <c r="ET1171" t="s">
        <v>425</v>
      </c>
      <c r="EU1171" t="s">
        <v>425</v>
      </c>
      <c r="EV1171" t="s">
        <v>425</v>
      </c>
      <c r="EW1171" t="s">
        <v>425</v>
      </c>
      <c r="EX1171" t="s">
        <v>423</v>
      </c>
      <c r="EY1171" t="s">
        <v>423</v>
      </c>
      <c r="EZ1171" t="s">
        <v>423</v>
      </c>
      <c r="FA1171" t="s">
        <v>431</v>
      </c>
      <c r="FB1171" t="s">
        <v>423</v>
      </c>
      <c r="FC1171" t="s">
        <v>423</v>
      </c>
      <c r="FD1171" t="s">
        <v>431</v>
      </c>
      <c r="FE1171" t="s">
        <v>423</v>
      </c>
      <c r="FF1171" t="s">
        <v>423</v>
      </c>
      <c r="FG1171" t="s">
        <v>423</v>
      </c>
      <c r="FH1171" t="s">
        <v>423</v>
      </c>
      <c r="FI1171" t="s">
        <v>423</v>
      </c>
      <c r="FJ1171" t="s">
        <v>431</v>
      </c>
      <c r="FK1171" t="s">
        <v>423</v>
      </c>
      <c r="FL1171" t="s">
        <v>431</v>
      </c>
      <c r="FM1171" t="s">
        <v>423</v>
      </c>
      <c r="FN1171" t="s">
        <v>423</v>
      </c>
      <c r="FO1171" t="s">
        <v>423</v>
      </c>
      <c r="FP1171" t="s">
        <v>431</v>
      </c>
      <c r="FQ1171" t="s">
        <v>423</v>
      </c>
      <c r="FR1171" t="s">
        <v>423</v>
      </c>
      <c r="FS1171" t="s">
        <v>423</v>
      </c>
      <c r="FT1171" t="s">
        <v>423</v>
      </c>
      <c r="FU1171" t="s">
        <v>423</v>
      </c>
      <c r="FV1171" t="s">
        <v>431</v>
      </c>
      <c r="FW1171" t="s">
        <v>423</v>
      </c>
      <c r="FX1171" t="s">
        <v>423</v>
      </c>
      <c r="FZ1171" t="s">
        <v>423</v>
      </c>
      <c r="GB1171" t="s">
        <v>423</v>
      </c>
      <c r="GD1171" t="s">
        <v>431</v>
      </c>
      <c r="GF1171" t="s">
        <v>431</v>
      </c>
      <c r="GG1171" t="s">
        <v>423</v>
      </c>
      <c r="GH1171" t="s">
        <v>423</v>
      </c>
      <c r="GI1171" t="s">
        <v>423</v>
      </c>
      <c r="GJ1171" t="s">
        <v>431</v>
      </c>
      <c r="GK1171" t="s">
        <v>423</v>
      </c>
      <c r="GL1171" t="s">
        <v>423</v>
      </c>
      <c r="GM1171" t="s">
        <v>431</v>
      </c>
      <c r="GN1171" t="s">
        <v>423</v>
      </c>
      <c r="GO1171" t="s">
        <v>423</v>
      </c>
      <c r="GP1171" t="s">
        <v>423</v>
      </c>
      <c r="GQ1171" t="s">
        <v>423</v>
      </c>
      <c r="GR1171" t="s">
        <v>431</v>
      </c>
      <c r="GS1171" t="s">
        <v>423</v>
      </c>
      <c r="GT1171" t="s">
        <v>423</v>
      </c>
      <c r="GU1171" t="s">
        <v>423</v>
      </c>
      <c r="GV1171" t="s">
        <v>423</v>
      </c>
      <c r="GW1171" t="s">
        <v>423</v>
      </c>
      <c r="GX1171" t="s">
        <v>431</v>
      </c>
      <c r="GY1171" t="s">
        <v>423</v>
      </c>
      <c r="GZ1171" t="s">
        <v>423</v>
      </c>
      <c r="HA1171" t="s">
        <v>423</v>
      </c>
      <c r="HB1171" t="s">
        <v>431</v>
      </c>
      <c r="HC1171" t="s">
        <v>423</v>
      </c>
      <c r="HD1171" t="s">
        <v>431</v>
      </c>
      <c r="HE1171" t="s">
        <v>423</v>
      </c>
      <c r="HF1171" t="s">
        <v>423</v>
      </c>
      <c r="HG1171" t="s">
        <v>423</v>
      </c>
      <c r="HH1171" t="s">
        <v>423</v>
      </c>
      <c r="HI1171" t="s">
        <v>423</v>
      </c>
      <c r="HJ1171" t="s">
        <v>431</v>
      </c>
      <c r="HK1171" t="s">
        <v>423</v>
      </c>
      <c r="HL1171" t="s">
        <v>423</v>
      </c>
      <c r="HM1171" t="s">
        <v>423</v>
      </c>
      <c r="HN1171" t="s">
        <v>423</v>
      </c>
      <c r="HP1171" t="s">
        <v>423</v>
      </c>
      <c r="HR1171" t="s">
        <v>431</v>
      </c>
      <c r="HT1171" t="s">
        <v>423</v>
      </c>
      <c r="HV1171" t="s">
        <v>423</v>
      </c>
      <c r="HW1171" t="s">
        <v>431</v>
      </c>
      <c r="HX1171" t="s">
        <v>423</v>
      </c>
      <c r="HY1171" t="s">
        <v>423</v>
      </c>
      <c r="HZ1171" t="s">
        <v>423</v>
      </c>
      <c r="IA1171" t="s">
        <v>423</v>
      </c>
      <c r="IB1171" t="s">
        <v>423</v>
      </c>
      <c r="IC1171" t="s">
        <v>423</v>
      </c>
      <c r="ID1171" t="s">
        <v>431</v>
      </c>
      <c r="IE1171" t="s">
        <v>423</v>
      </c>
      <c r="IF1171" t="s">
        <v>431</v>
      </c>
      <c r="IG1171" t="s">
        <v>423</v>
      </c>
      <c r="IH1171" t="s">
        <v>423</v>
      </c>
      <c r="II1171" t="s">
        <v>423</v>
      </c>
      <c r="IJ1171" t="s">
        <v>423</v>
      </c>
      <c r="IK1171" t="s">
        <v>423</v>
      </c>
      <c r="IL1171" t="s">
        <v>431</v>
      </c>
      <c r="IM1171" t="s">
        <v>423</v>
      </c>
      <c r="IN1171" t="s">
        <v>423</v>
      </c>
      <c r="IO1171" t="s">
        <v>431</v>
      </c>
      <c r="IP1171" t="s">
        <v>423</v>
      </c>
      <c r="IQ1171" t="s">
        <v>423</v>
      </c>
      <c r="IR1171" t="s">
        <v>423</v>
      </c>
      <c r="IS1171" t="s">
        <v>423</v>
      </c>
      <c r="IT1171" t="s">
        <v>431</v>
      </c>
      <c r="IU1171" t="s">
        <v>423</v>
      </c>
      <c r="IV1171" t="s">
        <v>423</v>
      </c>
      <c r="IX1171" t="s">
        <v>423</v>
      </c>
      <c r="IZ1171" t="s">
        <v>431</v>
      </c>
      <c r="JA1171" t="s">
        <v>3938</v>
      </c>
      <c r="JB1171" t="s">
        <v>423</v>
      </c>
      <c r="JD1171" t="s">
        <v>3939</v>
      </c>
      <c r="JE1171" t="s">
        <v>3940</v>
      </c>
      <c r="JF1171" t="s">
        <v>3941</v>
      </c>
      <c r="JG1171" t="s">
        <v>3942</v>
      </c>
      <c r="JH1171" t="s">
        <v>3943</v>
      </c>
      <c r="JI1171" t="s">
        <v>423</v>
      </c>
      <c r="JJ1171" t="s">
        <v>423</v>
      </c>
      <c r="JK1171" t="s">
        <v>423</v>
      </c>
      <c r="JL1171" t="s">
        <v>431</v>
      </c>
      <c r="JM1171" t="s">
        <v>423</v>
      </c>
      <c r="JN1171" t="s">
        <v>423</v>
      </c>
      <c r="JO1171" t="s">
        <v>423</v>
      </c>
      <c r="JP1171" t="s">
        <v>423</v>
      </c>
      <c r="JQ1171" t="s">
        <v>423</v>
      </c>
      <c r="JR1171" t="s">
        <v>423</v>
      </c>
      <c r="JS1171" t="s">
        <v>423</v>
      </c>
      <c r="JT1171" t="s">
        <v>431</v>
      </c>
      <c r="JU1171" t="s">
        <v>423</v>
      </c>
      <c r="JV1171" t="s">
        <v>423</v>
      </c>
      <c r="JW1171" t="s">
        <v>423</v>
      </c>
      <c r="JX1171" t="s">
        <v>423</v>
      </c>
      <c r="JY1171" t="s">
        <v>423</v>
      </c>
      <c r="JZ1171" t="s">
        <v>423</v>
      </c>
      <c r="KA1171" t="s">
        <v>423</v>
      </c>
      <c r="KB1171" t="s">
        <v>423</v>
      </c>
      <c r="KC1171" t="s">
        <v>423</v>
      </c>
      <c r="KD1171" t="s">
        <v>423</v>
      </c>
      <c r="KE1171" t="s">
        <v>423</v>
      </c>
      <c r="KF1171" t="s">
        <v>423</v>
      </c>
      <c r="KG1171" t="s">
        <v>423</v>
      </c>
      <c r="KH1171" t="s">
        <v>423</v>
      </c>
      <c r="KI1171" t="s">
        <v>423</v>
      </c>
      <c r="KJ1171" t="s">
        <v>423</v>
      </c>
      <c r="KK1171" t="s">
        <v>423</v>
      </c>
      <c r="KL1171" t="s">
        <v>423</v>
      </c>
      <c r="KM1171" t="s">
        <v>423</v>
      </c>
      <c r="KN1171" t="s">
        <v>423</v>
      </c>
      <c r="KO1171" t="s">
        <v>423</v>
      </c>
      <c r="KP1171" t="s">
        <v>423</v>
      </c>
      <c r="KQ1171" t="s">
        <v>431</v>
      </c>
      <c r="KR1171" t="s">
        <v>423</v>
      </c>
      <c r="KS1171" t="s">
        <v>423</v>
      </c>
      <c r="KT1171" t="s">
        <v>423</v>
      </c>
      <c r="KU1171" t="s">
        <v>423</v>
      </c>
      <c r="KV1171" t="s">
        <v>423</v>
      </c>
      <c r="KW1171" t="s">
        <v>431</v>
      </c>
      <c r="KY1171" t="s">
        <v>423</v>
      </c>
      <c r="KZ1171" t="s">
        <v>423</v>
      </c>
      <c r="LA1171" t="s">
        <v>423</v>
      </c>
      <c r="LB1171" t="s">
        <v>431</v>
      </c>
      <c r="LC1171" t="s">
        <v>423</v>
      </c>
      <c r="LD1171" t="s">
        <v>423</v>
      </c>
      <c r="LE1171" t="s">
        <v>423</v>
      </c>
      <c r="LF1171" t="s">
        <v>423</v>
      </c>
      <c r="LG1171" t="s">
        <v>423</v>
      </c>
      <c r="LH1171" t="s">
        <v>423</v>
      </c>
      <c r="LI1171" t="s">
        <v>423</v>
      </c>
      <c r="LJ1171" t="s">
        <v>3944</v>
      </c>
      <c r="LK1171" t="s">
        <v>431</v>
      </c>
      <c r="LL1171" t="s">
        <v>423</v>
      </c>
      <c r="LM1171" t="s">
        <v>423</v>
      </c>
      <c r="LN1171" t="s">
        <v>423</v>
      </c>
      <c r="LO1171" t="s">
        <v>439</v>
      </c>
      <c r="LP1171" t="s">
        <v>432</v>
      </c>
      <c r="LQ1171" t="s">
        <v>432</v>
      </c>
      <c r="LR1171" t="s">
        <v>432</v>
      </c>
      <c r="LS1171" t="s">
        <v>432</v>
      </c>
      <c r="LT1171" t="s">
        <v>432</v>
      </c>
      <c r="LU1171" t="s">
        <v>432</v>
      </c>
      <c r="LV1171" t="s">
        <v>432</v>
      </c>
      <c r="LW1171" t="s">
        <v>432</v>
      </c>
      <c r="LX1171" t="s">
        <v>432</v>
      </c>
      <c r="LY1171" t="s">
        <v>432</v>
      </c>
      <c r="LZ1171" t="s">
        <v>432</v>
      </c>
      <c r="MA1171" t="s">
        <v>432</v>
      </c>
      <c r="MB1171" t="s">
        <v>423</v>
      </c>
      <c r="MC1171" t="s">
        <v>423</v>
      </c>
      <c r="MD1171" t="s">
        <v>431</v>
      </c>
      <c r="ME1171" t="s">
        <v>423</v>
      </c>
      <c r="MF1171" t="s">
        <v>423</v>
      </c>
      <c r="MG1171" t="s">
        <v>423</v>
      </c>
      <c r="MH1171" t="s">
        <v>423</v>
      </c>
      <c r="MI1171" t="s">
        <v>423</v>
      </c>
      <c r="MJ1171" t="s">
        <v>423</v>
      </c>
      <c r="MK1171" t="s">
        <v>423</v>
      </c>
      <c r="ML1171" t="s">
        <v>431</v>
      </c>
      <c r="MN1171">
        <v>593.14</v>
      </c>
      <c r="MO1171">
        <v>45.02</v>
      </c>
      <c r="NE1171">
        <v>169.13</v>
      </c>
      <c r="NT1171">
        <v>93.85</v>
      </c>
      <c r="OJ1171">
        <v>195.12</v>
      </c>
      <c r="OT1171">
        <v>90.02</v>
      </c>
    </row>
    <row r="1172" spans="1:410" ht="12.75" customHeight="1" x14ac:dyDescent="0.2">
      <c r="A1172">
        <v>1420</v>
      </c>
      <c r="B1172" t="str">
        <f t="shared" si="828"/>
        <v>5-15min</v>
      </c>
      <c r="C1172" t="str">
        <f t="shared" si="829"/>
        <v>seul</v>
      </c>
      <c r="D1172" t="str">
        <f t="shared" si="830"/>
        <v>- 10m2</v>
      </c>
      <c r="E1172" t="str">
        <f t="shared" si="831"/>
        <v>tout à fait</v>
      </c>
      <c r="F1172" t="str">
        <f t="shared" si="832"/>
        <v>aucune</v>
      </c>
      <c r="G1172" t="str">
        <f t="shared" si="833"/>
        <v>echelon 1-3</v>
      </c>
      <c r="H1172" t="str">
        <f t="shared" si="834"/>
        <v>non</v>
      </c>
      <c r="I1172" t="s">
        <v>423</v>
      </c>
      <c r="J1172" t="str">
        <f t="shared" si="835"/>
        <v>toujours</v>
      </c>
      <c r="K1172" t="str">
        <f t="shared" si="836"/>
        <v>parfois</v>
      </c>
      <c r="L1172" t="str">
        <f t="shared" si="837"/>
        <v>plutôt oui</v>
      </c>
      <c r="M1172" t="str">
        <f t="shared" si="838"/>
        <v>2-4h</v>
      </c>
      <c r="N1172" t="str">
        <f t="shared" si="839"/>
        <v>+8h</v>
      </c>
      <c r="O1172" t="str">
        <f t="shared" si="840"/>
        <v>parfois</v>
      </c>
      <c r="P1172" t="str">
        <f t="shared" si="841"/>
        <v>parfois</v>
      </c>
      <c r="Q1172" t="str">
        <f t="shared" si="842"/>
        <v>toujours</v>
      </c>
      <c r="R1172" t="s">
        <v>425</v>
      </c>
      <c r="S1172" t="s">
        <v>425</v>
      </c>
      <c r="T1172" t="s">
        <v>425</v>
      </c>
      <c r="U1172" t="s">
        <v>428</v>
      </c>
      <c r="V1172" t="s">
        <v>428</v>
      </c>
      <c r="W1172" t="s">
        <v>440</v>
      </c>
      <c r="X1172" t="s">
        <v>430</v>
      </c>
      <c r="Y1172" t="s">
        <v>424</v>
      </c>
      <c r="Z1172" t="s">
        <v>430</v>
      </c>
      <c r="AA1172" t="s">
        <v>425</v>
      </c>
      <c r="AB1172" t="s">
        <v>425</v>
      </c>
      <c r="AC1172" t="s">
        <v>425</v>
      </c>
      <c r="AD1172" t="str">
        <f t="shared" si="843"/>
        <v>1 semaine avant</v>
      </c>
      <c r="AE1172" t="str">
        <f t="shared" si="844"/>
        <v>très</v>
      </c>
      <c r="AF1172" t="str">
        <f t="shared" si="845"/>
        <v>très bonnes</v>
      </c>
      <c r="AG1172" t="str">
        <f t="shared" si="846"/>
        <v>très souvent</v>
      </c>
      <c r="AH1172" t="str">
        <f t="shared" si="847"/>
        <v>très souvent</v>
      </c>
      <c r="AI1172" t="str">
        <f t="shared" si="848"/>
        <v>régulièrement</v>
      </c>
      <c r="AJ1172" t="str">
        <f t="shared" si="849"/>
        <v>jamais</v>
      </c>
      <c r="AK1172" t="str">
        <f t="shared" si="850"/>
        <v>non</v>
      </c>
      <c r="AL1172" t="str">
        <f t="shared" si="851"/>
        <v>pas d'asso</v>
      </c>
      <c r="AM1172" t="str">
        <f t="shared" si="852"/>
        <v>pas d'asso</v>
      </c>
      <c r="AN1172" t="str">
        <f t="shared" si="853"/>
        <v>1-3h</v>
      </c>
      <c r="AO1172" t="str">
        <f t="shared" si="854"/>
        <v>jamais</v>
      </c>
      <c r="AP1172" t="str">
        <f t="shared" si="855"/>
        <v>pas de spectacles</v>
      </c>
      <c r="AQ1172" t="str">
        <f t="shared" si="856"/>
        <v>jamais</v>
      </c>
      <c r="AR1172" t="str">
        <f t="shared" si="857"/>
        <v>parfois</v>
      </c>
      <c r="AS1172" t="str">
        <f t="shared" si="858"/>
        <v>4-6h</v>
      </c>
      <c r="AT1172" t="str">
        <f t="shared" si="859"/>
        <v>plutôt satisfaisante</v>
      </c>
      <c r="AU1172" t="str">
        <f t="shared" si="860"/>
        <v>plutôt oui</v>
      </c>
      <c r="AV1172" t="str">
        <f t="shared" si="861"/>
        <v>tout à fait</v>
      </c>
      <c r="AW1172" t="str">
        <f t="shared" si="862"/>
        <v>plutôt oui</v>
      </c>
      <c r="AX1172" t="str">
        <f t="shared" si="863"/>
        <v>tout à fait</v>
      </c>
      <c r="AY1172" t="str">
        <f t="shared" si="864"/>
        <v>tout à fait</v>
      </c>
      <c r="AZ1172" t="str">
        <f t="shared" si="865"/>
        <v>1A</v>
      </c>
      <c r="BA1172" t="str">
        <f t="shared" si="866"/>
        <v>1A</v>
      </c>
      <c r="BB1172" t="str">
        <f t="shared" si="867"/>
        <v>SupENR</v>
      </c>
      <c r="BC1172" t="str">
        <f t="shared" si="868"/>
        <v>non</v>
      </c>
      <c r="BD1172" t="str">
        <f t="shared" si="869"/>
        <v>1A</v>
      </c>
      <c r="BE1172" t="str">
        <f t="shared" si="870"/>
        <v>Fr</v>
      </c>
      <c r="BF1172" t="str">
        <f t="shared" si="871"/>
        <v>0-10%</v>
      </c>
      <c r="BG1172" t="str">
        <f t="shared" si="872"/>
        <v>0-10%</v>
      </c>
      <c r="BH1172" t="s">
        <v>423</v>
      </c>
      <c r="BI1172" t="str">
        <f t="shared" si="873"/>
        <v>1 par semestre</v>
      </c>
      <c r="BJ1172" t="s">
        <v>423</v>
      </c>
      <c r="BK1172" t="s">
        <v>431</v>
      </c>
      <c r="BL1172" t="s">
        <v>423</v>
      </c>
      <c r="BM1172" t="s">
        <v>423</v>
      </c>
      <c r="BN1172" t="s">
        <v>431</v>
      </c>
      <c r="BO1172" t="s">
        <v>423</v>
      </c>
      <c r="BP1172" t="s">
        <v>423</v>
      </c>
      <c r="BR1172" t="s">
        <v>431</v>
      </c>
      <c r="BS1172" t="s">
        <v>423</v>
      </c>
      <c r="BT1172" t="s">
        <v>423</v>
      </c>
      <c r="BU1172" t="s">
        <v>423</v>
      </c>
      <c r="BV1172" t="s">
        <v>431</v>
      </c>
      <c r="BW1172" t="s">
        <v>423</v>
      </c>
      <c r="BX1172" t="s">
        <v>423</v>
      </c>
      <c r="BY1172" t="s">
        <v>423</v>
      </c>
      <c r="BZ1172" t="s">
        <v>423</v>
      </c>
      <c r="CA1172" t="s">
        <v>432</v>
      </c>
      <c r="CB1172" t="s">
        <v>432</v>
      </c>
      <c r="CC1172" t="s">
        <v>432</v>
      </c>
      <c r="CD1172" t="s">
        <v>432</v>
      </c>
      <c r="CE1172" t="s">
        <v>431</v>
      </c>
      <c r="CF1172" t="s">
        <v>423</v>
      </c>
      <c r="CG1172" t="s">
        <v>423</v>
      </c>
      <c r="CH1172" t="s">
        <v>431</v>
      </c>
      <c r="CI1172" t="s">
        <v>423</v>
      </c>
      <c r="CJ1172" t="s">
        <v>423</v>
      </c>
      <c r="CK1172" t="s">
        <v>423</v>
      </c>
      <c r="CL1172" t="s">
        <v>423</v>
      </c>
      <c r="CM1172" t="s">
        <v>423</v>
      </c>
      <c r="CN1172" t="s">
        <v>423</v>
      </c>
      <c r="CO1172" t="s">
        <v>432</v>
      </c>
      <c r="CP1172" t="s">
        <v>432</v>
      </c>
      <c r="CQ1172" t="s">
        <v>432</v>
      </c>
      <c r="CR1172" t="s">
        <v>432</v>
      </c>
      <c r="CT1172" t="s">
        <v>432</v>
      </c>
      <c r="CU1172" t="s">
        <v>423</v>
      </c>
      <c r="CV1172" t="s">
        <v>431</v>
      </c>
      <c r="CW1172" t="s">
        <v>423</v>
      </c>
      <c r="CX1172" t="s">
        <v>423</v>
      </c>
      <c r="CY1172" t="s">
        <v>423</v>
      </c>
      <c r="CZ1172" t="s">
        <v>423</v>
      </c>
      <c r="DA1172" t="s">
        <v>423</v>
      </c>
      <c r="DB1172" t="s">
        <v>431</v>
      </c>
      <c r="DC1172" t="s">
        <v>423</v>
      </c>
      <c r="DD1172" t="s">
        <v>423</v>
      </c>
      <c r="DE1172" t="s">
        <v>431</v>
      </c>
      <c r="DF1172" t="s">
        <v>423</v>
      </c>
      <c r="DG1172" t="s">
        <v>423</v>
      </c>
      <c r="DH1172" t="s">
        <v>423</v>
      </c>
      <c r="DI1172" t="s">
        <v>431</v>
      </c>
      <c r="DJ1172" t="s">
        <v>423</v>
      </c>
      <c r="DK1172" t="s">
        <v>423</v>
      </c>
      <c r="DL1172" t="s">
        <v>423</v>
      </c>
      <c r="DM1172" t="s">
        <v>431</v>
      </c>
      <c r="DN1172" t="s">
        <v>423</v>
      </c>
      <c r="DO1172" t="s">
        <v>423</v>
      </c>
      <c r="DP1172" t="s">
        <v>423</v>
      </c>
      <c r="DQ1172" t="s">
        <v>423</v>
      </c>
      <c r="DR1172" t="s">
        <v>423</v>
      </c>
      <c r="DS1172" t="s">
        <v>423</v>
      </c>
      <c r="DT1172" t="s">
        <v>423</v>
      </c>
      <c r="DU1172" t="s">
        <v>423</v>
      </c>
      <c r="DV1172" t="s">
        <v>431</v>
      </c>
      <c r="DW1172" t="s">
        <v>423</v>
      </c>
      <c r="DX1172" t="s">
        <v>423</v>
      </c>
      <c r="DY1172" t="s">
        <v>423</v>
      </c>
      <c r="DZ1172" t="s">
        <v>431</v>
      </c>
      <c r="EA1172" t="s">
        <v>423</v>
      </c>
      <c r="EB1172" t="s">
        <v>431</v>
      </c>
      <c r="EC1172" t="s">
        <v>423</v>
      </c>
      <c r="ED1172" t="s">
        <v>423</v>
      </c>
      <c r="EE1172" t="s">
        <v>423</v>
      </c>
      <c r="EF1172" t="s">
        <v>437</v>
      </c>
      <c r="EG1172" t="s">
        <v>438</v>
      </c>
      <c r="EH1172" t="s">
        <v>434</v>
      </c>
      <c r="EI1172" t="s">
        <v>436</v>
      </c>
      <c r="EJ1172" t="s">
        <v>435</v>
      </c>
      <c r="EK1172" t="s">
        <v>433</v>
      </c>
      <c r="EL1172" t="s">
        <v>425</v>
      </c>
      <c r="EM1172" t="s">
        <v>425</v>
      </c>
      <c r="EN1172" t="s">
        <v>425</v>
      </c>
      <c r="EO1172" t="s">
        <v>428</v>
      </c>
      <c r="EP1172" t="s">
        <v>428</v>
      </c>
      <c r="EQ1172" t="s">
        <v>440</v>
      </c>
      <c r="ER1172" t="s">
        <v>430</v>
      </c>
      <c r="ES1172" t="s">
        <v>424</v>
      </c>
      <c r="ET1172" t="s">
        <v>430</v>
      </c>
      <c r="EU1172" t="s">
        <v>425</v>
      </c>
      <c r="EV1172" t="s">
        <v>425</v>
      </c>
      <c r="EW1172" t="s">
        <v>425</v>
      </c>
      <c r="EX1172" t="s">
        <v>423</v>
      </c>
      <c r="EY1172" t="s">
        <v>423</v>
      </c>
      <c r="EZ1172" t="s">
        <v>423</v>
      </c>
      <c r="FA1172" t="s">
        <v>431</v>
      </c>
      <c r="FB1172" t="s">
        <v>423</v>
      </c>
      <c r="FC1172" t="s">
        <v>423</v>
      </c>
      <c r="FD1172" t="s">
        <v>431</v>
      </c>
      <c r="FE1172" t="s">
        <v>423</v>
      </c>
      <c r="FF1172" t="s">
        <v>423</v>
      </c>
      <c r="FG1172" t="s">
        <v>423</v>
      </c>
      <c r="FH1172" t="s">
        <v>431</v>
      </c>
      <c r="FI1172" t="s">
        <v>423</v>
      </c>
      <c r="FJ1172" t="s">
        <v>423</v>
      </c>
      <c r="FK1172" t="s">
        <v>423</v>
      </c>
      <c r="FL1172" t="s">
        <v>431</v>
      </c>
      <c r="FM1172" t="s">
        <v>423</v>
      </c>
      <c r="FN1172" t="s">
        <v>423</v>
      </c>
      <c r="FO1172" t="s">
        <v>423</v>
      </c>
      <c r="FP1172" t="s">
        <v>431</v>
      </c>
      <c r="FQ1172" t="s">
        <v>423</v>
      </c>
      <c r="FR1172" t="s">
        <v>423</v>
      </c>
      <c r="FS1172" t="s">
        <v>423</v>
      </c>
      <c r="FT1172" t="s">
        <v>423</v>
      </c>
      <c r="FU1172" t="s">
        <v>431</v>
      </c>
      <c r="FV1172" t="s">
        <v>423</v>
      </c>
      <c r="FW1172" t="s">
        <v>423</v>
      </c>
      <c r="FX1172" t="s">
        <v>423</v>
      </c>
      <c r="FZ1172" t="s">
        <v>423</v>
      </c>
      <c r="GB1172" t="s">
        <v>423</v>
      </c>
      <c r="GD1172" t="s">
        <v>431</v>
      </c>
      <c r="GF1172" t="s">
        <v>423</v>
      </c>
      <c r="GG1172" t="s">
        <v>432</v>
      </c>
      <c r="GH1172" t="s">
        <v>432</v>
      </c>
      <c r="GI1172" t="s">
        <v>432</v>
      </c>
      <c r="GJ1172" t="s">
        <v>432</v>
      </c>
      <c r="GK1172" t="s">
        <v>432</v>
      </c>
      <c r="GL1172" t="s">
        <v>432</v>
      </c>
      <c r="GM1172" t="s">
        <v>432</v>
      </c>
      <c r="GN1172" t="s">
        <v>432</v>
      </c>
      <c r="GO1172" t="s">
        <v>432</v>
      </c>
      <c r="GP1172" t="s">
        <v>432</v>
      </c>
      <c r="GQ1172" t="s">
        <v>432</v>
      </c>
      <c r="GR1172" t="s">
        <v>432</v>
      </c>
      <c r="GS1172" t="s">
        <v>432</v>
      </c>
      <c r="GT1172" t="s">
        <v>432</v>
      </c>
      <c r="GU1172" t="s">
        <v>423</v>
      </c>
      <c r="GV1172" t="s">
        <v>423</v>
      </c>
      <c r="GW1172" t="s">
        <v>423</v>
      </c>
      <c r="GX1172" t="s">
        <v>431</v>
      </c>
      <c r="GY1172" t="s">
        <v>423</v>
      </c>
      <c r="GZ1172" t="s">
        <v>423</v>
      </c>
      <c r="HA1172" t="s">
        <v>423</v>
      </c>
      <c r="HB1172" t="s">
        <v>423</v>
      </c>
      <c r="HC1172" t="s">
        <v>431</v>
      </c>
      <c r="HD1172" t="s">
        <v>432</v>
      </c>
      <c r="HE1172" t="s">
        <v>432</v>
      </c>
      <c r="HF1172" t="s">
        <v>432</v>
      </c>
      <c r="HG1172" t="s">
        <v>432</v>
      </c>
      <c r="HH1172" t="s">
        <v>423</v>
      </c>
      <c r="HI1172" t="s">
        <v>423</v>
      </c>
      <c r="HJ1172" t="s">
        <v>423</v>
      </c>
      <c r="HK1172" t="s">
        <v>423</v>
      </c>
      <c r="HL1172" t="s">
        <v>423</v>
      </c>
      <c r="HM1172" t="s">
        <v>431</v>
      </c>
      <c r="HN1172" t="s">
        <v>423</v>
      </c>
      <c r="HP1172" t="s">
        <v>423</v>
      </c>
      <c r="HR1172" t="s">
        <v>431</v>
      </c>
      <c r="HT1172" t="s">
        <v>423</v>
      </c>
      <c r="HV1172" t="s">
        <v>423</v>
      </c>
      <c r="HW1172" t="s">
        <v>423</v>
      </c>
      <c r="HX1172" t="s">
        <v>423</v>
      </c>
      <c r="HY1172" t="s">
        <v>431</v>
      </c>
      <c r="HZ1172" t="s">
        <v>423</v>
      </c>
      <c r="IA1172" t="s">
        <v>423</v>
      </c>
      <c r="IB1172" t="s">
        <v>423</v>
      </c>
      <c r="IC1172" t="s">
        <v>431</v>
      </c>
      <c r="ID1172" t="s">
        <v>423</v>
      </c>
      <c r="IE1172" t="s">
        <v>423</v>
      </c>
      <c r="IF1172" t="s">
        <v>423</v>
      </c>
      <c r="IG1172" t="s">
        <v>431</v>
      </c>
      <c r="IH1172" t="s">
        <v>423</v>
      </c>
      <c r="II1172" t="s">
        <v>423</v>
      </c>
      <c r="IJ1172" t="s">
        <v>431</v>
      </c>
      <c r="IK1172" t="s">
        <v>423</v>
      </c>
      <c r="IL1172" t="s">
        <v>423</v>
      </c>
      <c r="IM1172" t="s">
        <v>423</v>
      </c>
      <c r="IN1172" t="s">
        <v>423</v>
      </c>
      <c r="IO1172" t="s">
        <v>431</v>
      </c>
      <c r="IP1172" t="s">
        <v>423</v>
      </c>
      <c r="IQ1172" t="s">
        <v>423</v>
      </c>
      <c r="IR1172" t="s">
        <v>431</v>
      </c>
      <c r="IS1172" t="s">
        <v>423</v>
      </c>
      <c r="IT1172" t="s">
        <v>423</v>
      </c>
      <c r="IU1172" t="s">
        <v>423</v>
      </c>
      <c r="IV1172" t="s">
        <v>431</v>
      </c>
      <c r="IX1172" t="s">
        <v>423</v>
      </c>
      <c r="IZ1172" t="s">
        <v>423</v>
      </c>
      <c r="JB1172" t="s">
        <v>423</v>
      </c>
      <c r="JD1172" t="s">
        <v>3945</v>
      </c>
      <c r="JE1172" t="s">
        <v>3946</v>
      </c>
      <c r="JH1172" t="s">
        <v>3947</v>
      </c>
      <c r="JI1172" t="s">
        <v>431</v>
      </c>
      <c r="JJ1172" t="s">
        <v>423</v>
      </c>
      <c r="JK1172" t="s">
        <v>423</v>
      </c>
      <c r="JL1172" t="s">
        <v>423</v>
      </c>
      <c r="JM1172" t="s">
        <v>423</v>
      </c>
      <c r="JN1172" t="s">
        <v>432</v>
      </c>
      <c r="JO1172" t="s">
        <v>432</v>
      </c>
      <c r="JP1172" t="s">
        <v>432</v>
      </c>
      <c r="JQ1172" t="s">
        <v>432</v>
      </c>
      <c r="JR1172" t="s">
        <v>432</v>
      </c>
      <c r="JS1172" t="s">
        <v>432</v>
      </c>
      <c r="JT1172" t="s">
        <v>432</v>
      </c>
      <c r="JU1172" t="s">
        <v>432</v>
      </c>
      <c r="JV1172" t="s">
        <v>432</v>
      </c>
      <c r="JW1172" t="s">
        <v>432</v>
      </c>
      <c r="JX1172" t="s">
        <v>432</v>
      </c>
      <c r="JY1172" t="s">
        <v>432</v>
      </c>
      <c r="JZ1172" t="s">
        <v>432</v>
      </c>
      <c r="KA1172" t="s">
        <v>432</v>
      </c>
      <c r="KB1172" t="s">
        <v>432</v>
      </c>
      <c r="KC1172" t="s">
        <v>432</v>
      </c>
      <c r="KD1172" t="s">
        <v>423</v>
      </c>
      <c r="KE1172" t="s">
        <v>423</v>
      </c>
      <c r="KF1172" t="s">
        <v>423</v>
      </c>
      <c r="KG1172" t="s">
        <v>423</v>
      </c>
      <c r="KH1172" t="s">
        <v>423</v>
      </c>
      <c r="KI1172" t="s">
        <v>423</v>
      </c>
      <c r="KJ1172" t="s">
        <v>423</v>
      </c>
      <c r="KK1172" t="s">
        <v>423</v>
      </c>
      <c r="KL1172" t="s">
        <v>423</v>
      </c>
      <c r="KM1172" t="s">
        <v>423</v>
      </c>
      <c r="KN1172" t="s">
        <v>423</v>
      </c>
      <c r="KO1172" t="s">
        <v>423</v>
      </c>
      <c r="KP1172" t="s">
        <v>431</v>
      </c>
      <c r="KQ1172" t="s">
        <v>423</v>
      </c>
      <c r="KR1172" t="s">
        <v>423</v>
      </c>
      <c r="KS1172" t="s">
        <v>423</v>
      </c>
      <c r="KT1172" t="s">
        <v>423</v>
      </c>
      <c r="KU1172" t="s">
        <v>423</v>
      </c>
      <c r="KV1172" t="s">
        <v>423</v>
      </c>
      <c r="KW1172" t="s">
        <v>431</v>
      </c>
      <c r="KY1172" t="s">
        <v>423</v>
      </c>
      <c r="KZ1172" t="s">
        <v>431</v>
      </c>
      <c r="LA1172" t="s">
        <v>423</v>
      </c>
      <c r="LB1172" t="s">
        <v>423</v>
      </c>
      <c r="LC1172" t="s">
        <v>423</v>
      </c>
      <c r="LD1172" t="s">
        <v>423</v>
      </c>
      <c r="LE1172" t="s">
        <v>423</v>
      </c>
      <c r="LF1172" t="s">
        <v>423</v>
      </c>
      <c r="LG1172" t="s">
        <v>423</v>
      </c>
      <c r="LH1172" t="s">
        <v>431</v>
      </c>
      <c r="LI1172" t="s">
        <v>423</v>
      </c>
      <c r="LK1172" t="s">
        <v>431</v>
      </c>
      <c r="LL1172" t="s">
        <v>423</v>
      </c>
      <c r="LM1172" t="s">
        <v>423</v>
      </c>
      <c r="LN1172" t="s">
        <v>423</v>
      </c>
      <c r="LO1172" t="s">
        <v>484</v>
      </c>
      <c r="LP1172" t="s">
        <v>432</v>
      </c>
      <c r="LQ1172" t="s">
        <v>432</v>
      </c>
      <c r="LR1172" t="s">
        <v>432</v>
      </c>
      <c r="LS1172" t="s">
        <v>432</v>
      </c>
      <c r="LT1172" t="s">
        <v>432</v>
      </c>
      <c r="LU1172" t="s">
        <v>431</v>
      </c>
      <c r="LV1172" t="s">
        <v>423</v>
      </c>
      <c r="LW1172" t="s">
        <v>423</v>
      </c>
      <c r="LX1172" t="s">
        <v>423</v>
      </c>
      <c r="LY1172" t="s">
        <v>423</v>
      </c>
      <c r="LZ1172" t="s">
        <v>423</v>
      </c>
      <c r="MA1172" t="s">
        <v>423</v>
      </c>
      <c r="MB1172" t="s">
        <v>431</v>
      </c>
      <c r="MC1172" t="s">
        <v>423</v>
      </c>
      <c r="MD1172" t="s">
        <v>423</v>
      </c>
      <c r="ME1172" t="s">
        <v>423</v>
      </c>
      <c r="MF1172" t="s">
        <v>423</v>
      </c>
      <c r="MG1172" t="s">
        <v>423</v>
      </c>
      <c r="MH1172" t="s">
        <v>423</v>
      </c>
      <c r="MI1172" t="s">
        <v>423</v>
      </c>
      <c r="MJ1172" t="s">
        <v>423</v>
      </c>
      <c r="MK1172" t="s">
        <v>431</v>
      </c>
      <c r="ML1172" t="s">
        <v>423</v>
      </c>
      <c r="MN1172">
        <v>877.79</v>
      </c>
      <c r="MO1172">
        <v>71.59</v>
      </c>
      <c r="NE1172">
        <v>263.82</v>
      </c>
      <c r="NT1172">
        <v>194.61</v>
      </c>
      <c r="OJ1172">
        <v>249.82</v>
      </c>
      <c r="OT1172">
        <v>97.95</v>
      </c>
    </row>
    <row r="1173" spans="1:410" ht="12.75" customHeight="1" x14ac:dyDescent="0.2">
      <c r="A1173">
        <v>1422</v>
      </c>
      <c r="B1173" t="str">
        <f t="shared" si="828"/>
        <v>5-15min</v>
      </c>
      <c r="C1173" t="str">
        <f t="shared" si="829"/>
        <v>seul</v>
      </c>
      <c r="D1173" t="str">
        <f t="shared" si="830"/>
        <v>20-30m2</v>
      </c>
      <c r="E1173" t="str">
        <f t="shared" si="831"/>
        <v>tout à fait</v>
      </c>
      <c r="F1173" t="str">
        <f t="shared" si="832"/>
        <v>aucune</v>
      </c>
      <c r="G1173" t="str">
        <f t="shared" si="833"/>
        <v>non</v>
      </c>
      <c r="H1173" t="str">
        <f t="shared" si="834"/>
        <v>non</v>
      </c>
      <c r="I1173" t="s">
        <v>423</v>
      </c>
      <c r="J1173" t="str">
        <f t="shared" si="835"/>
        <v>parfois</v>
      </c>
      <c r="K1173" t="str">
        <f t="shared" si="836"/>
        <v>jamais</v>
      </c>
      <c r="L1173" t="str">
        <f t="shared" si="837"/>
        <v>pas commentaire</v>
      </c>
      <c r="M1173" t="str">
        <f t="shared" si="838"/>
        <v>0-1h</v>
      </c>
      <c r="N1173" t="str">
        <f t="shared" si="839"/>
        <v>2-4h</v>
      </c>
      <c r="O1173" t="str">
        <f t="shared" si="840"/>
        <v>parfois</v>
      </c>
      <c r="P1173" t="str">
        <f t="shared" si="841"/>
        <v>parfois</v>
      </c>
      <c r="Q1173" t="str">
        <f t="shared" si="842"/>
        <v>souvent</v>
      </c>
      <c r="R1173" t="s">
        <v>425</v>
      </c>
      <c r="S1173" t="s">
        <v>425</v>
      </c>
      <c r="T1173" t="s">
        <v>425</v>
      </c>
      <c r="U1173" t="s">
        <v>427</v>
      </c>
      <c r="V1173" t="s">
        <v>428</v>
      </c>
      <c r="W1173" t="s">
        <v>440</v>
      </c>
      <c r="X1173" t="s">
        <v>430</v>
      </c>
      <c r="Y1173" t="s">
        <v>429</v>
      </c>
      <c r="Z1173" t="s">
        <v>429</v>
      </c>
      <c r="AA1173" t="s">
        <v>425</v>
      </c>
      <c r="AB1173" t="s">
        <v>425</v>
      </c>
      <c r="AC1173" t="s">
        <v>425</v>
      </c>
      <c r="AD1173" t="str">
        <f t="shared" si="843"/>
        <v>2 semaines avant</v>
      </c>
      <c r="AE1173" t="str">
        <f t="shared" si="844"/>
        <v>plutôt oui</v>
      </c>
      <c r="AF1173" t="str">
        <f t="shared" si="845"/>
        <v>plutôt bonnes</v>
      </c>
      <c r="AG1173" t="str">
        <f t="shared" si="846"/>
        <v>jamais</v>
      </c>
      <c r="AH1173" t="str">
        <f t="shared" si="847"/>
        <v>très souvent</v>
      </c>
      <c r="AI1173" t="str">
        <f t="shared" si="848"/>
        <v>parfois</v>
      </c>
      <c r="AJ1173" t="str">
        <f t="shared" si="849"/>
        <v>jamais</v>
      </c>
      <c r="AK1173" t="str">
        <f t="shared" si="850"/>
        <v>non</v>
      </c>
      <c r="AL1173" t="str">
        <f t="shared" si="851"/>
        <v>pas d'asso</v>
      </c>
      <c r="AM1173" t="str">
        <f t="shared" si="852"/>
        <v>pas d'asso</v>
      </c>
      <c r="AN1173" t="str">
        <f t="shared" si="853"/>
        <v>3-6h</v>
      </c>
      <c r="AO1173" t="str">
        <f t="shared" si="854"/>
        <v>1/mois</v>
      </c>
      <c r="AP1173" t="str">
        <f t="shared" si="855"/>
        <v>tout à fait</v>
      </c>
      <c r="AQ1173" t="str">
        <f t="shared" si="856"/>
        <v>1/semaine</v>
      </c>
      <c r="AR1173" t="str">
        <f t="shared" si="857"/>
        <v>régulièrement</v>
      </c>
      <c r="AS1173" t="str">
        <f t="shared" si="858"/>
        <v>2-4h</v>
      </c>
      <c r="AT1173" t="str">
        <f t="shared" si="859"/>
        <v>très satisfaisante</v>
      </c>
      <c r="AU1173" t="str">
        <f t="shared" si="860"/>
        <v>plutôt oui</v>
      </c>
      <c r="AV1173" t="str">
        <f t="shared" si="861"/>
        <v>plutôt oui</v>
      </c>
      <c r="AW1173" t="str">
        <f t="shared" si="862"/>
        <v>plutôt oui</v>
      </c>
      <c r="AX1173" t="str">
        <f t="shared" si="863"/>
        <v>plutôt oui</v>
      </c>
      <c r="AY1173" t="str">
        <f t="shared" si="864"/>
        <v>plutôt oui</v>
      </c>
      <c r="AZ1173" t="str">
        <f t="shared" si="865"/>
        <v>4A</v>
      </c>
      <c r="BA1173" t="str">
        <f t="shared" si="866"/>
        <v>apprentissage</v>
      </c>
      <c r="BB1173" t="str">
        <f t="shared" si="867"/>
        <v>classique</v>
      </c>
      <c r="BC1173" t="str">
        <f t="shared" si="868"/>
        <v>non</v>
      </c>
      <c r="BD1173" t="str">
        <f t="shared" si="869"/>
        <v>3A</v>
      </c>
      <c r="BE1173" t="str">
        <f t="shared" si="870"/>
        <v>Fr</v>
      </c>
      <c r="BF1173" t="str">
        <f t="shared" si="871"/>
        <v>pas de classement</v>
      </c>
      <c r="BG1173" t="str">
        <f t="shared" si="872"/>
        <v>jsp</v>
      </c>
      <c r="BH1173" t="s">
        <v>423</v>
      </c>
      <c r="BI1173" t="str">
        <f t="shared" si="873"/>
        <v>aucun</v>
      </c>
      <c r="BJ1173" t="s">
        <v>423</v>
      </c>
      <c r="BK1173" t="s">
        <v>431</v>
      </c>
      <c r="BL1173" t="s">
        <v>423</v>
      </c>
      <c r="BM1173" t="s">
        <v>423</v>
      </c>
      <c r="BN1173" t="s">
        <v>431</v>
      </c>
      <c r="BO1173" t="s">
        <v>423</v>
      </c>
      <c r="BP1173" t="s">
        <v>423</v>
      </c>
      <c r="BR1173" t="s">
        <v>423</v>
      </c>
      <c r="BS1173" t="s">
        <v>423</v>
      </c>
      <c r="BT1173" t="s">
        <v>431</v>
      </c>
      <c r="BU1173" t="s">
        <v>423</v>
      </c>
      <c r="BV1173" t="s">
        <v>431</v>
      </c>
      <c r="BW1173" t="s">
        <v>423</v>
      </c>
      <c r="BX1173" t="s">
        <v>423</v>
      </c>
      <c r="BY1173" t="s">
        <v>423</v>
      </c>
      <c r="BZ1173" t="s">
        <v>423</v>
      </c>
      <c r="CA1173" t="s">
        <v>432</v>
      </c>
      <c r="CB1173" t="s">
        <v>432</v>
      </c>
      <c r="CC1173" t="s">
        <v>432</v>
      </c>
      <c r="CD1173" t="s">
        <v>432</v>
      </c>
      <c r="CE1173" t="s">
        <v>423</v>
      </c>
      <c r="CF1173" t="s">
        <v>432</v>
      </c>
      <c r="CG1173" t="s">
        <v>432</v>
      </c>
      <c r="CH1173" t="s">
        <v>432</v>
      </c>
      <c r="CI1173" t="s">
        <v>432</v>
      </c>
      <c r="CJ1173" t="s">
        <v>432</v>
      </c>
      <c r="CK1173" t="s">
        <v>432</v>
      </c>
      <c r="CL1173" t="s">
        <v>432</v>
      </c>
      <c r="CM1173" t="s">
        <v>432</v>
      </c>
      <c r="CN1173" t="s">
        <v>423</v>
      </c>
      <c r="CO1173" t="s">
        <v>432</v>
      </c>
      <c r="CP1173" t="s">
        <v>432</v>
      </c>
      <c r="CQ1173" t="s">
        <v>432</v>
      </c>
      <c r="CR1173" t="s">
        <v>432</v>
      </c>
      <c r="CT1173" t="s">
        <v>432</v>
      </c>
      <c r="CU1173" t="s">
        <v>423</v>
      </c>
      <c r="CV1173" t="s">
        <v>423</v>
      </c>
      <c r="CW1173" t="s">
        <v>423</v>
      </c>
      <c r="CX1173" t="s">
        <v>431</v>
      </c>
      <c r="CY1173" t="s">
        <v>423</v>
      </c>
      <c r="CZ1173" t="s">
        <v>423</v>
      </c>
      <c r="DA1173" t="s">
        <v>423</v>
      </c>
      <c r="DB1173" t="s">
        <v>423</v>
      </c>
      <c r="DC1173" t="s">
        <v>431</v>
      </c>
      <c r="DD1173" t="s">
        <v>432</v>
      </c>
      <c r="DE1173" t="s">
        <v>432</v>
      </c>
      <c r="DF1173" t="s">
        <v>432</v>
      </c>
      <c r="DG1173" t="s">
        <v>432</v>
      </c>
      <c r="DH1173" t="s">
        <v>423</v>
      </c>
      <c r="DI1173" t="s">
        <v>423</v>
      </c>
      <c r="DJ1173" t="s">
        <v>423</v>
      </c>
      <c r="DK1173" t="s">
        <v>431</v>
      </c>
      <c r="DL1173" t="s">
        <v>423</v>
      </c>
      <c r="DM1173" t="s">
        <v>423</v>
      </c>
      <c r="DN1173" t="s">
        <v>423</v>
      </c>
      <c r="DO1173" t="s">
        <v>423</v>
      </c>
      <c r="DP1173" t="s">
        <v>431</v>
      </c>
      <c r="DQ1173" t="s">
        <v>423</v>
      </c>
      <c r="DR1173" t="s">
        <v>423</v>
      </c>
      <c r="DS1173" t="s">
        <v>423</v>
      </c>
      <c r="DT1173" t="s">
        <v>423</v>
      </c>
      <c r="DU1173" t="s">
        <v>423</v>
      </c>
      <c r="DV1173" t="s">
        <v>431</v>
      </c>
      <c r="DW1173" t="s">
        <v>423</v>
      </c>
      <c r="DX1173" t="s">
        <v>423</v>
      </c>
      <c r="DY1173" t="s">
        <v>423</v>
      </c>
      <c r="DZ1173" t="s">
        <v>431</v>
      </c>
      <c r="EA1173" t="s">
        <v>423</v>
      </c>
      <c r="EB1173" t="s">
        <v>423</v>
      </c>
      <c r="EC1173" t="s">
        <v>431</v>
      </c>
      <c r="ED1173" t="s">
        <v>423</v>
      </c>
      <c r="EE1173" t="s">
        <v>423</v>
      </c>
      <c r="EF1173" t="s">
        <v>437</v>
      </c>
      <c r="EG1173" t="s">
        <v>434</v>
      </c>
      <c r="EH1173" t="s">
        <v>435</v>
      </c>
      <c r="EI1173" t="s">
        <v>433</v>
      </c>
      <c r="EJ1173" t="s">
        <v>438</v>
      </c>
      <c r="EK1173" t="s">
        <v>436</v>
      </c>
      <c r="EL1173" t="s">
        <v>425</v>
      </c>
      <c r="EM1173" t="s">
        <v>425</v>
      </c>
      <c r="EN1173" t="s">
        <v>425</v>
      </c>
      <c r="EO1173" t="s">
        <v>427</v>
      </c>
      <c r="EP1173" t="s">
        <v>428</v>
      </c>
      <c r="EQ1173" t="s">
        <v>440</v>
      </c>
      <c r="ER1173" t="s">
        <v>430</v>
      </c>
      <c r="ES1173" t="s">
        <v>429</v>
      </c>
      <c r="ET1173" t="s">
        <v>429</v>
      </c>
      <c r="EU1173" t="s">
        <v>425</v>
      </c>
      <c r="EV1173" t="s">
        <v>425</v>
      </c>
      <c r="EW1173" t="s">
        <v>425</v>
      </c>
      <c r="EX1173" t="s">
        <v>423</v>
      </c>
      <c r="EY1173" t="s">
        <v>423</v>
      </c>
      <c r="EZ1173" t="s">
        <v>431</v>
      </c>
      <c r="FA1173" t="s">
        <v>423</v>
      </c>
      <c r="FB1173" t="s">
        <v>423</v>
      </c>
      <c r="FC1173" t="s">
        <v>423</v>
      </c>
      <c r="FD1173" t="s">
        <v>423</v>
      </c>
      <c r="FE1173" t="s">
        <v>431</v>
      </c>
      <c r="FF1173" t="s">
        <v>423</v>
      </c>
      <c r="FG1173" t="s">
        <v>423</v>
      </c>
      <c r="FH1173" t="s">
        <v>423</v>
      </c>
      <c r="FI1173" t="s">
        <v>431</v>
      </c>
      <c r="FJ1173" t="s">
        <v>423</v>
      </c>
      <c r="FK1173" t="s">
        <v>423</v>
      </c>
      <c r="FL1173" t="s">
        <v>423</v>
      </c>
      <c r="FM1173" t="s">
        <v>423</v>
      </c>
      <c r="FN1173" t="s">
        <v>423</v>
      </c>
      <c r="FO1173" t="s">
        <v>431</v>
      </c>
      <c r="FP1173" t="s">
        <v>431</v>
      </c>
      <c r="FQ1173" t="s">
        <v>423</v>
      </c>
      <c r="FR1173" t="s">
        <v>423</v>
      </c>
      <c r="FS1173" t="s">
        <v>423</v>
      </c>
      <c r="FT1173" t="s">
        <v>423</v>
      </c>
      <c r="FU1173" t="s">
        <v>423</v>
      </c>
      <c r="FV1173" t="s">
        <v>431</v>
      </c>
      <c r="FW1173" t="s">
        <v>423</v>
      </c>
      <c r="FX1173" t="s">
        <v>423</v>
      </c>
      <c r="FZ1173" t="s">
        <v>423</v>
      </c>
      <c r="GB1173" t="s">
        <v>423</v>
      </c>
      <c r="GD1173" t="s">
        <v>431</v>
      </c>
      <c r="GF1173" t="s">
        <v>423</v>
      </c>
      <c r="GG1173" t="s">
        <v>432</v>
      </c>
      <c r="GH1173" t="s">
        <v>432</v>
      </c>
      <c r="GI1173" t="s">
        <v>432</v>
      </c>
      <c r="GJ1173" t="s">
        <v>432</v>
      </c>
      <c r="GK1173" t="s">
        <v>432</v>
      </c>
      <c r="GL1173" t="s">
        <v>432</v>
      </c>
      <c r="GM1173" t="s">
        <v>432</v>
      </c>
      <c r="GN1173" t="s">
        <v>432</v>
      </c>
      <c r="GO1173" t="s">
        <v>432</v>
      </c>
      <c r="GP1173" t="s">
        <v>432</v>
      </c>
      <c r="GQ1173" t="s">
        <v>432</v>
      </c>
      <c r="GR1173" t="s">
        <v>432</v>
      </c>
      <c r="GS1173" t="s">
        <v>432</v>
      </c>
      <c r="GT1173" t="s">
        <v>432</v>
      </c>
      <c r="GU1173" t="s">
        <v>423</v>
      </c>
      <c r="GV1173" t="s">
        <v>423</v>
      </c>
      <c r="GW1173" t="s">
        <v>431</v>
      </c>
      <c r="GX1173" t="s">
        <v>423</v>
      </c>
      <c r="GY1173" t="s">
        <v>423</v>
      </c>
      <c r="GZ1173" t="s">
        <v>423</v>
      </c>
      <c r="HA1173" t="s">
        <v>431</v>
      </c>
      <c r="HB1173" t="s">
        <v>423</v>
      </c>
      <c r="HC1173" t="s">
        <v>423</v>
      </c>
      <c r="HD1173" t="s">
        <v>431</v>
      </c>
      <c r="HE1173" t="s">
        <v>423</v>
      </c>
      <c r="HF1173" t="s">
        <v>423</v>
      </c>
      <c r="HG1173" t="s">
        <v>423</v>
      </c>
      <c r="HH1173" t="s">
        <v>423</v>
      </c>
      <c r="HI1173" t="s">
        <v>423</v>
      </c>
      <c r="HJ1173" t="s">
        <v>431</v>
      </c>
      <c r="HK1173" t="s">
        <v>423</v>
      </c>
      <c r="HL1173" t="s">
        <v>423</v>
      </c>
      <c r="HM1173" t="s">
        <v>423</v>
      </c>
      <c r="HN1173" t="s">
        <v>423</v>
      </c>
      <c r="HP1173" t="s">
        <v>431</v>
      </c>
      <c r="HR1173" t="s">
        <v>423</v>
      </c>
      <c r="HT1173" t="s">
        <v>423</v>
      </c>
      <c r="HV1173" t="s">
        <v>423</v>
      </c>
      <c r="HW1173" t="s">
        <v>423</v>
      </c>
      <c r="HX1173" t="s">
        <v>431</v>
      </c>
      <c r="HY1173" t="s">
        <v>423</v>
      </c>
      <c r="HZ1173" t="s">
        <v>423</v>
      </c>
      <c r="IA1173" t="s">
        <v>423</v>
      </c>
      <c r="IB1173" t="s">
        <v>431</v>
      </c>
      <c r="IC1173" t="s">
        <v>423</v>
      </c>
      <c r="ID1173" t="s">
        <v>423</v>
      </c>
      <c r="IE1173" t="s">
        <v>423</v>
      </c>
      <c r="IF1173" t="s">
        <v>423</v>
      </c>
      <c r="IG1173" t="s">
        <v>431</v>
      </c>
      <c r="IH1173" t="s">
        <v>423</v>
      </c>
      <c r="II1173" t="s">
        <v>423</v>
      </c>
      <c r="IJ1173" t="s">
        <v>423</v>
      </c>
      <c r="IK1173" t="s">
        <v>431</v>
      </c>
      <c r="IL1173" t="s">
        <v>423</v>
      </c>
      <c r="IM1173" t="s">
        <v>423</v>
      </c>
      <c r="IN1173" t="s">
        <v>423</v>
      </c>
      <c r="IO1173" t="s">
        <v>431</v>
      </c>
      <c r="IP1173" t="s">
        <v>423</v>
      </c>
      <c r="IQ1173" t="s">
        <v>423</v>
      </c>
      <c r="IR1173" t="s">
        <v>423</v>
      </c>
      <c r="IS1173" t="s">
        <v>431</v>
      </c>
      <c r="IT1173" t="s">
        <v>423</v>
      </c>
      <c r="IU1173" t="s">
        <v>423</v>
      </c>
      <c r="IV1173" t="s">
        <v>423</v>
      </c>
      <c r="IX1173" t="s">
        <v>431</v>
      </c>
      <c r="IZ1173" t="s">
        <v>423</v>
      </c>
      <c r="JB1173" t="s">
        <v>423</v>
      </c>
      <c r="JH1173" s="1" t="s">
        <v>3948</v>
      </c>
      <c r="JI1173" t="s">
        <v>423</v>
      </c>
      <c r="JJ1173" t="s">
        <v>423</v>
      </c>
      <c r="JK1173" t="s">
        <v>423</v>
      </c>
      <c r="JL1173" t="s">
        <v>431</v>
      </c>
      <c r="JM1173" t="s">
        <v>423</v>
      </c>
      <c r="JN1173" t="s">
        <v>423</v>
      </c>
      <c r="JO1173" t="s">
        <v>423</v>
      </c>
      <c r="JP1173" t="s">
        <v>423</v>
      </c>
      <c r="JQ1173" t="s">
        <v>423</v>
      </c>
      <c r="JR1173" t="s">
        <v>423</v>
      </c>
      <c r="JS1173" t="s">
        <v>423</v>
      </c>
      <c r="JT1173" t="s">
        <v>423</v>
      </c>
      <c r="JU1173" t="s">
        <v>423</v>
      </c>
      <c r="JV1173" t="s">
        <v>423</v>
      </c>
      <c r="JW1173" t="s">
        <v>423</v>
      </c>
      <c r="JX1173" t="s">
        <v>423</v>
      </c>
      <c r="JY1173" t="s">
        <v>423</v>
      </c>
      <c r="JZ1173" t="s">
        <v>423</v>
      </c>
      <c r="KA1173" t="s">
        <v>431</v>
      </c>
      <c r="KB1173" t="s">
        <v>423</v>
      </c>
      <c r="KC1173" t="s">
        <v>423</v>
      </c>
      <c r="KD1173" t="s">
        <v>423</v>
      </c>
      <c r="KE1173" t="s">
        <v>423</v>
      </c>
      <c r="KF1173" t="s">
        <v>423</v>
      </c>
      <c r="KG1173" t="s">
        <v>423</v>
      </c>
      <c r="KH1173" t="s">
        <v>423</v>
      </c>
      <c r="KI1173" t="s">
        <v>423</v>
      </c>
      <c r="KJ1173" t="s">
        <v>423</v>
      </c>
      <c r="KK1173" t="s">
        <v>423</v>
      </c>
      <c r="KL1173" t="s">
        <v>423</v>
      </c>
      <c r="KM1173" t="s">
        <v>423</v>
      </c>
      <c r="KN1173" t="s">
        <v>423</v>
      </c>
      <c r="KO1173" t="s">
        <v>423</v>
      </c>
      <c r="KP1173" t="s">
        <v>423</v>
      </c>
      <c r="KQ1173" t="s">
        <v>431</v>
      </c>
      <c r="KR1173" t="s">
        <v>423</v>
      </c>
      <c r="KS1173" t="s">
        <v>423</v>
      </c>
      <c r="KT1173" t="s">
        <v>423</v>
      </c>
      <c r="KU1173" t="s">
        <v>423</v>
      </c>
      <c r="KV1173" t="s">
        <v>423</v>
      </c>
      <c r="KW1173" t="s">
        <v>431</v>
      </c>
      <c r="KY1173" t="s">
        <v>423</v>
      </c>
      <c r="KZ1173" t="s">
        <v>423</v>
      </c>
      <c r="LA1173" t="s">
        <v>423</v>
      </c>
      <c r="LB1173" t="s">
        <v>431</v>
      </c>
      <c r="LC1173" t="s">
        <v>423</v>
      </c>
      <c r="LD1173" t="s">
        <v>423</v>
      </c>
      <c r="LE1173" t="s">
        <v>423</v>
      </c>
      <c r="LF1173" t="s">
        <v>423</v>
      </c>
      <c r="LG1173" t="s">
        <v>431</v>
      </c>
      <c r="LH1173" t="s">
        <v>423</v>
      </c>
      <c r="LI1173" t="s">
        <v>423</v>
      </c>
      <c r="LK1173" t="s">
        <v>431</v>
      </c>
      <c r="LL1173" t="s">
        <v>423</v>
      </c>
      <c r="LM1173" t="s">
        <v>423</v>
      </c>
      <c r="LN1173" t="s">
        <v>423</v>
      </c>
      <c r="LO1173" t="s">
        <v>439</v>
      </c>
      <c r="LP1173" t="s">
        <v>432</v>
      </c>
      <c r="LQ1173" t="s">
        <v>432</v>
      </c>
      <c r="LR1173" t="s">
        <v>432</v>
      </c>
      <c r="LS1173" t="s">
        <v>432</v>
      </c>
      <c r="LT1173" t="s">
        <v>432</v>
      </c>
      <c r="LU1173" t="s">
        <v>432</v>
      </c>
      <c r="LV1173" t="s">
        <v>432</v>
      </c>
      <c r="LW1173" t="s">
        <v>432</v>
      </c>
      <c r="LX1173" t="s">
        <v>432</v>
      </c>
      <c r="LY1173" t="s">
        <v>432</v>
      </c>
      <c r="LZ1173" t="s">
        <v>432</v>
      </c>
      <c r="MA1173" t="s">
        <v>432</v>
      </c>
      <c r="MB1173" t="s">
        <v>423</v>
      </c>
      <c r="MC1173" t="s">
        <v>423</v>
      </c>
      <c r="MD1173" t="s">
        <v>423</v>
      </c>
      <c r="ME1173" t="s">
        <v>423</v>
      </c>
      <c r="MF1173" t="s">
        <v>423</v>
      </c>
      <c r="MG1173" t="s">
        <v>431</v>
      </c>
      <c r="MH1173" t="s">
        <v>423</v>
      </c>
      <c r="MI1173" t="s">
        <v>423</v>
      </c>
      <c r="MJ1173" t="s">
        <v>423</v>
      </c>
      <c r="MK1173" t="s">
        <v>423</v>
      </c>
      <c r="ML1173" t="s">
        <v>431</v>
      </c>
      <c r="MN1173">
        <v>542.62</v>
      </c>
      <c r="MO1173">
        <v>50.37</v>
      </c>
      <c r="NE1173">
        <v>180.51</v>
      </c>
      <c r="NT1173">
        <v>73.16</v>
      </c>
      <c r="OJ1173">
        <v>183.74</v>
      </c>
      <c r="OT1173">
        <v>54.84</v>
      </c>
    </row>
    <row r="1174" spans="1:410" ht="12.75" customHeight="1" x14ac:dyDescent="0.2">
      <c r="A1174">
        <v>1423</v>
      </c>
      <c r="B1174" t="str">
        <f t="shared" si="828"/>
        <v>15-30min</v>
      </c>
      <c r="C1174" t="str">
        <f t="shared" si="829"/>
        <v>colocation</v>
      </c>
      <c r="D1174" t="str">
        <f t="shared" si="830"/>
        <v>coloc ou foyer familial</v>
      </c>
      <c r="E1174" t="str">
        <f t="shared" si="831"/>
        <v>plutôt oui</v>
      </c>
      <c r="F1174" t="str">
        <f t="shared" si="832"/>
        <v>oui 1-5h</v>
      </c>
      <c r="G1174" t="str">
        <f t="shared" si="833"/>
        <v>non</v>
      </c>
      <c r="H1174" t="str">
        <f t="shared" si="834"/>
        <v>oui</v>
      </c>
      <c r="I1174" t="s">
        <v>423</v>
      </c>
      <c r="J1174" t="str">
        <f t="shared" si="835"/>
        <v>souvent</v>
      </c>
      <c r="K1174" t="str">
        <f t="shared" si="836"/>
        <v>parfois</v>
      </c>
      <c r="L1174" t="str">
        <f t="shared" si="837"/>
        <v>plutôt oui</v>
      </c>
      <c r="M1174" t="str">
        <f t="shared" si="838"/>
        <v>0-1h</v>
      </c>
      <c r="N1174" t="str">
        <f t="shared" si="839"/>
        <v>4-6h</v>
      </c>
      <c r="O1174" t="str">
        <f t="shared" si="840"/>
        <v>parfois</v>
      </c>
      <c r="P1174" t="str">
        <f t="shared" si="841"/>
        <v>parfois</v>
      </c>
      <c r="Q1174" t="str">
        <f t="shared" si="842"/>
        <v>souvent</v>
      </c>
      <c r="R1174" t="s">
        <v>429</v>
      </c>
      <c r="S1174" t="s">
        <v>430</v>
      </c>
      <c r="T1174" t="s">
        <v>424</v>
      </c>
      <c r="U1174" t="s">
        <v>427</v>
      </c>
      <c r="V1174" t="s">
        <v>428</v>
      </c>
      <c r="W1174" t="s">
        <v>428</v>
      </c>
      <c r="X1174" t="s">
        <v>429</v>
      </c>
      <c r="Y1174" t="s">
        <v>429</v>
      </c>
      <c r="Z1174" t="s">
        <v>430</v>
      </c>
      <c r="AA1174" t="s">
        <v>424</v>
      </c>
      <c r="AB1174" t="s">
        <v>425</v>
      </c>
      <c r="AC1174" t="s">
        <v>425</v>
      </c>
      <c r="AD1174" t="str">
        <f t="shared" si="843"/>
        <v>1 semaine avant</v>
      </c>
      <c r="AE1174" t="str">
        <f t="shared" si="844"/>
        <v>très</v>
      </c>
      <c r="AF1174" t="str">
        <f t="shared" si="845"/>
        <v>moyennes</v>
      </c>
      <c r="AG1174" t="str">
        <f t="shared" si="846"/>
        <v>très souvent</v>
      </c>
      <c r="AH1174" t="str">
        <f t="shared" si="847"/>
        <v>parfois</v>
      </c>
      <c r="AI1174" t="str">
        <f t="shared" si="848"/>
        <v>jamais</v>
      </c>
      <c r="AJ1174" t="str">
        <f t="shared" si="849"/>
        <v>souvent</v>
      </c>
      <c r="AK1174" t="str">
        <f t="shared" si="850"/>
        <v>15-20h</v>
      </c>
      <c r="AL1174" t="str">
        <f t="shared" si="851"/>
        <v>tout à fait</v>
      </c>
      <c r="AM1174" t="str">
        <f t="shared" si="852"/>
        <v>tout à fait</v>
      </c>
      <c r="AN1174" t="str">
        <f t="shared" si="853"/>
        <v>0-1h</v>
      </c>
      <c r="AO1174" t="str">
        <f t="shared" si="854"/>
        <v>1/mois</v>
      </c>
      <c r="AP1174" t="str">
        <f t="shared" si="855"/>
        <v>tout à fait</v>
      </c>
      <c r="AQ1174" t="str">
        <f t="shared" si="856"/>
        <v>rarement</v>
      </c>
      <c r="AR1174" t="str">
        <f t="shared" si="857"/>
        <v>jamais</v>
      </c>
      <c r="AS1174" t="str">
        <f t="shared" si="858"/>
        <v>0-1h</v>
      </c>
      <c r="AT1174" t="str">
        <f t="shared" si="859"/>
        <v>plutôt insatisfaisante</v>
      </c>
      <c r="AU1174" t="str">
        <f t="shared" si="860"/>
        <v>pas du tout</v>
      </c>
      <c r="AV1174" t="str">
        <f t="shared" si="861"/>
        <v>pas du tout</v>
      </c>
      <c r="AW1174" t="str">
        <f t="shared" si="862"/>
        <v>plutôt non</v>
      </c>
      <c r="AX1174" t="str">
        <f t="shared" si="863"/>
        <v>plutôt non</v>
      </c>
      <c r="AY1174" t="str">
        <f t="shared" si="864"/>
        <v>plutôt oui</v>
      </c>
      <c r="AZ1174" t="str">
        <f t="shared" si="865"/>
        <v>4A</v>
      </c>
      <c r="BA1174" t="str">
        <f t="shared" si="866"/>
        <v>IR</v>
      </c>
      <c r="BB1174" t="str">
        <f t="shared" si="867"/>
        <v>Theatre-etude</v>
      </c>
      <c r="BC1174" t="str">
        <f t="shared" si="868"/>
        <v>non</v>
      </c>
      <c r="BD1174" t="str">
        <f t="shared" si="869"/>
        <v>post-bac</v>
      </c>
      <c r="BE1174" t="str">
        <f t="shared" si="870"/>
        <v>Fr_etranger</v>
      </c>
      <c r="BF1174" t="str">
        <f t="shared" si="871"/>
        <v>50-75%</v>
      </c>
      <c r="BG1174" t="str">
        <f t="shared" si="872"/>
        <v>jsp</v>
      </c>
      <c r="BH1174" t="s">
        <v>423</v>
      </c>
      <c r="BI1174" t="str">
        <f t="shared" si="873"/>
        <v>+ de 4 par semestre</v>
      </c>
      <c r="BJ1174" t="s">
        <v>423</v>
      </c>
      <c r="BK1174" t="s">
        <v>423</v>
      </c>
      <c r="BL1174" t="s">
        <v>431</v>
      </c>
      <c r="BM1174" t="s">
        <v>423</v>
      </c>
      <c r="BN1174" t="s">
        <v>423</v>
      </c>
      <c r="BO1174" t="s">
        <v>431</v>
      </c>
      <c r="BP1174" t="s">
        <v>423</v>
      </c>
      <c r="BR1174" t="s">
        <v>432</v>
      </c>
      <c r="BS1174" t="s">
        <v>432</v>
      </c>
      <c r="BT1174" t="s">
        <v>432</v>
      </c>
      <c r="BU1174" t="s">
        <v>432</v>
      </c>
      <c r="BV1174" t="s">
        <v>423</v>
      </c>
      <c r="BW1174" t="s">
        <v>431</v>
      </c>
      <c r="BX1174" t="s">
        <v>423</v>
      </c>
      <c r="BY1174" t="s">
        <v>423</v>
      </c>
      <c r="BZ1174" t="s">
        <v>431</v>
      </c>
      <c r="CA1174" t="s">
        <v>431</v>
      </c>
      <c r="CB1174" t="s">
        <v>423</v>
      </c>
      <c r="CC1174" t="s">
        <v>423</v>
      </c>
      <c r="CD1174" t="s">
        <v>423</v>
      </c>
      <c r="CE1174" t="s">
        <v>423</v>
      </c>
      <c r="CF1174" t="s">
        <v>432</v>
      </c>
      <c r="CG1174" t="s">
        <v>432</v>
      </c>
      <c r="CH1174" t="s">
        <v>432</v>
      </c>
      <c r="CI1174" t="s">
        <v>432</v>
      </c>
      <c r="CJ1174" t="s">
        <v>432</v>
      </c>
      <c r="CK1174" t="s">
        <v>432</v>
      </c>
      <c r="CL1174" t="s">
        <v>432</v>
      </c>
      <c r="CM1174" t="s">
        <v>432</v>
      </c>
      <c r="CN1174" t="s">
        <v>431</v>
      </c>
      <c r="CO1174" t="s">
        <v>423</v>
      </c>
      <c r="CP1174" t="s">
        <v>423</v>
      </c>
      <c r="CQ1174" t="s">
        <v>423</v>
      </c>
      <c r="CR1174" t="s">
        <v>423</v>
      </c>
      <c r="CS1174" t="s">
        <v>3949</v>
      </c>
      <c r="CT1174" t="s">
        <v>423</v>
      </c>
      <c r="CU1174" t="s">
        <v>423</v>
      </c>
      <c r="CV1174" t="s">
        <v>423</v>
      </c>
      <c r="CW1174" t="s">
        <v>431</v>
      </c>
      <c r="CX1174" t="s">
        <v>423</v>
      </c>
      <c r="CY1174" t="s">
        <v>423</v>
      </c>
      <c r="CZ1174" t="s">
        <v>423</v>
      </c>
      <c r="DA1174" t="s">
        <v>423</v>
      </c>
      <c r="DB1174" t="s">
        <v>431</v>
      </c>
      <c r="DC1174" t="s">
        <v>423</v>
      </c>
      <c r="DD1174" t="s">
        <v>423</v>
      </c>
      <c r="DE1174" t="s">
        <v>431</v>
      </c>
      <c r="DF1174" t="s">
        <v>423</v>
      </c>
      <c r="DG1174" t="s">
        <v>423</v>
      </c>
      <c r="DH1174" t="s">
        <v>423</v>
      </c>
      <c r="DI1174" t="s">
        <v>423</v>
      </c>
      <c r="DJ1174" t="s">
        <v>423</v>
      </c>
      <c r="DK1174" t="s">
        <v>431</v>
      </c>
      <c r="DL1174" t="s">
        <v>423</v>
      </c>
      <c r="DM1174" t="s">
        <v>423</v>
      </c>
      <c r="DN1174" t="s">
        <v>423</v>
      </c>
      <c r="DO1174" t="s">
        <v>431</v>
      </c>
      <c r="DP1174" t="s">
        <v>423</v>
      </c>
      <c r="DQ1174" t="s">
        <v>423</v>
      </c>
      <c r="DR1174" t="s">
        <v>423</v>
      </c>
      <c r="DS1174" t="s">
        <v>423</v>
      </c>
      <c r="DT1174" t="s">
        <v>423</v>
      </c>
      <c r="DU1174" t="s">
        <v>423</v>
      </c>
      <c r="DV1174" t="s">
        <v>431</v>
      </c>
      <c r="DW1174" t="s">
        <v>423</v>
      </c>
      <c r="DX1174" t="s">
        <v>423</v>
      </c>
      <c r="DY1174" t="s">
        <v>423</v>
      </c>
      <c r="DZ1174" t="s">
        <v>431</v>
      </c>
      <c r="EA1174" t="s">
        <v>423</v>
      </c>
      <c r="EB1174" t="s">
        <v>423</v>
      </c>
      <c r="EC1174" t="s">
        <v>431</v>
      </c>
      <c r="ED1174" t="s">
        <v>423</v>
      </c>
      <c r="EE1174" t="s">
        <v>423</v>
      </c>
      <c r="EF1174" t="s">
        <v>438</v>
      </c>
      <c r="EG1174" t="s">
        <v>437</v>
      </c>
      <c r="EH1174" t="s">
        <v>434</v>
      </c>
      <c r="EI1174" t="s">
        <v>436</v>
      </c>
      <c r="EJ1174" t="s">
        <v>435</v>
      </c>
      <c r="EK1174" t="s">
        <v>433</v>
      </c>
      <c r="EL1174" t="s">
        <v>429</v>
      </c>
      <c r="EM1174" t="s">
        <v>430</v>
      </c>
      <c r="EN1174" t="s">
        <v>424</v>
      </c>
      <c r="EO1174" t="s">
        <v>427</v>
      </c>
      <c r="EP1174" t="s">
        <v>428</v>
      </c>
      <c r="EQ1174" t="s">
        <v>428</v>
      </c>
      <c r="ER1174" t="s">
        <v>429</v>
      </c>
      <c r="ES1174" t="s">
        <v>429</v>
      </c>
      <c r="ET1174" t="s">
        <v>430</v>
      </c>
      <c r="EU1174" t="s">
        <v>424</v>
      </c>
      <c r="EV1174" t="s">
        <v>425</v>
      </c>
      <c r="EW1174" t="s">
        <v>425</v>
      </c>
      <c r="EX1174" t="s">
        <v>423</v>
      </c>
      <c r="EY1174" t="s">
        <v>423</v>
      </c>
      <c r="EZ1174" t="s">
        <v>423</v>
      </c>
      <c r="FA1174" t="s">
        <v>431</v>
      </c>
      <c r="FB1174" t="s">
        <v>423</v>
      </c>
      <c r="FC1174" t="s">
        <v>423</v>
      </c>
      <c r="FD1174" t="s">
        <v>431</v>
      </c>
      <c r="FE1174" t="s">
        <v>423</v>
      </c>
      <c r="FF1174" t="s">
        <v>423</v>
      </c>
      <c r="FG1174" t="s">
        <v>423</v>
      </c>
      <c r="FH1174" t="s">
        <v>423</v>
      </c>
      <c r="FI1174" t="s">
        <v>423</v>
      </c>
      <c r="FJ1174" t="s">
        <v>431</v>
      </c>
      <c r="FK1174" t="s">
        <v>423</v>
      </c>
      <c r="FL1174" t="s">
        <v>431</v>
      </c>
      <c r="FM1174" t="s">
        <v>423</v>
      </c>
      <c r="FN1174" t="s">
        <v>423</v>
      </c>
      <c r="FO1174" t="s">
        <v>423</v>
      </c>
      <c r="FP1174" t="s">
        <v>423</v>
      </c>
      <c r="FQ1174" t="s">
        <v>423</v>
      </c>
      <c r="FR1174" t="s">
        <v>431</v>
      </c>
      <c r="FS1174" t="s">
        <v>423</v>
      </c>
      <c r="FT1174" t="s">
        <v>423</v>
      </c>
      <c r="FU1174" t="s">
        <v>423</v>
      </c>
      <c r="FV1174" t="s">
        <v>423</v>
      </c>
      <c r="FW1174" t="s">
        <v>431</v>
      </c>
      <c r="FX1174" t="s">
        <v>423</v>
      </c>
      <c r="FZ1174" t="s">
        <v>431</v>
      </c>
      <c r="GA1174" t="s">
        <v>3950</v>
      </c>
      <c r="GB1174" t="s">
        <v>423</v>
      </c>
      <c r="GD1174" t="s">
        <v>423</v>
      </c>
      <c r="GF1174" t="s">
        <v>431</v>
      </c>
      <c r="GG1174" t="s">
        <v>423</v>
      </c>
      <c r="GH1174" t="s">
        <v>431</v>
      </c>
      <c r="GI1174" t="s">
        <v>423</v>
      </c>
      <c r="GJ1174" t="s">
        <v>423</v>
      </c>
      <c r="GK1174" t="s">
        <v>423</v>
      </c>
      <c r="GL1174" t="s">
        <v>423</v>
      </c>
      <c r="GM1174" t="s">
        <v>431</v>
      </c>
      <c r="GN1174" t="s">
        <v>423</v>
      </c>
      <c r="GO1174" t="s">
        <v>423</v>
      </c>
      <c r="GP1174" t="s">
        <v>423</v>
      </c>
      <c r="GQ1174" t="s">
        <v>431</v>
      </c>
      <c r="GR1174" t="s">
        <v>423</v>
      </c>
      <c r="GS1174" t="s">
        <v>423</v>
      </c>
      <c r="GT1174" t="s">
        <v>423</v>
      </c>
      <c r="GU1174" t="s">
        <v>423</v>
      </c>
      <c r="GV1174" t="s">
        <v>423</v>
      </c>
      <c r="GW1174" t="s">
        <v>423</v>
      </c>
      <c r="GX1174" t="s">
        <v>423</v>
      </c>
      <c r="GY1174" t="s">
        <v>431</v>
      </c>
      <c r="GZ1174" t="s">
        <v>423</v>
      </c>
      <c r="HA1174" t="s">
        <v>431</v>
      </c>
      <c r="HB1174" t="s">
        <v>423</v>
      </c>
      <c r="HC1174" t="s">
        <v>423</v>
      </c>
      <c r="HD1174" t="s">
        <v>431</v>
      </c>
      <c r="HE1174" t="s">
        <v>423</v>
      </c>
      <c r="HF1174" t="s">
        <v>423</v>
      </c>
      <c r="HG1174" t="s">
        <v>423</v>
      </c>
      <c r="HH1174" t="s">
        <v>423</v>
      </c>
      <c r="HI1174" t="s">
        <v>423</v>
      </c>
      <c r="HJ1174" t="s">
        <v>423</v>
      </c>
      <c r="HK1174" t="s">
        <v>423</v>
      </c>
      <c r="HL1174" t="s">
        <v>431</v>
      </c>
      <c r="HM1174" t="s">
        <v>423</v>
      </c>
      <c r="HN1174" t="s">
        <v>423</v>
      </c>
      <c r="HP1174" t="s">
        <v>423</v>
      </c>
      <c r="HR1174" t="s">
        <v>423</v>
      </c>
      <c r="HT1174" t="s">
        <v>431</v>
      </c>
      <c r="HU1174" t="s">
        <v>3951</v>
      </c>
      <c r="HV1174" t="s">
        <v>431</v>
      </c>
      <c r="HW1174" t="s">
        <v>423</v>
      </c>
      <c r="HX1174" t="s">
        <v>423</v>
      </c>
      <c r="HY1174" t="s">
        <v>423</v>
      </c>
      <c r="HZ1174" t="s">
        <v>423</v>
      </c>
      <c r="IA1174" t="s">
        <v>423</v>
      </c>
      <c r="IB1174" t="s">
        <v>423</v>
      </c>
      <c r="IC1174" t="s">
        <v>423</v>
      </c>
      <c r="ID1174" t="s">
        <v>431</v>
      </c>
      <c r="IE1174" t="s">
        <v>423</v>
      </c>
      <c r="IF1174" t="s">
        <v>423</v>
      </c>
      <c r="IG1174" t="s">
        <v>423</v>
      </c>
      <c r="IH1174" t="s">
        <v>423</v>
      </c>
      <c r="II1174" t="s">
        <v>431</v>
      </c>
      <c r="IJ1174" t="s">
        <v>423</v>
      </c>
      <c r="IK1174" t="s">
        <v>423</v>
      </c>
      <c r="IL1174" t="s">
        <v>423</v>
      </c>
      <c r="IM1174" t="s">
        <v>431</v>
      </c>
      <c r="IN1174" t="s">
        <v>423</v>
      </c>
      <c r="IO1174" t="s">
        <v>423</v>
      </c>
      <c r="IP1174" t="s">
        <v>431</v>
      </c>
      <c r="IQ1174" t="s">
        <v>423</v>
      </c>
      <c r="IR1174" t="s">
        <v>423</v>
      </c>
      <c r="IS1174" t="s">
        <v>423</v>
      </c>
      <c r="IT1174" t="s">
        <v>431</v>
      </c>
      <c r="IU1174" t="s">
        <v>423</v>
      </c>
      <c r="IV1174" t="s">
        <v>423</v>
      </c>
      <c r="IX1174" t="s">
        <v>431</v>
      </c>
      <c r="IY1174" t="s">
        <v>3952</v>
      </c>
      <c r="IZ1174" t="s">
        <v>423</v>
      </c>
      <c r="JB1174" t="s">
        <v>423</v>
      </c>
      <c r="JD1174" s="1" t="s">
        <v>3953</v>
      </c>
      <c r="JE1174" t="s">
        <v>3954</v>
      </c>
      <c r="JF1174" s="1" t="s">
        <v>3955</v>
      </c>
      <c r="JG1174" t="s">
        <v>3956</v>
      </c>
      <c r="JH1174" s="1" t="s">
        <v>3957</v>
      </c>
      <c r="JI1174" t="s">
        <v>423</v>
      </c>
      <c r="JJ1174" t="s">
        <v>423</v>
      </c>
      <c r="JK1174" t="s">
        <v>423</v>
      </c>
      <c r="JL1174" t="s">
        <v>431</v>
      </c>
      <c r="JM1174" t="s">
        <v>423</v>
      </c>
      <c r="JN1174" t="s">
        <v>423</v>
      </c>
      <c r="JO1174" t="s">
        <v>423</v>
      </c>
      <c r="JP1174" t="s">
        <v>423</v>
      </c>
      <c r="JQ1174" t="s">
        <v>423</v>
      </c>
      <c r="JR1174" t="s">
        <v>423</v>
      </c>
      <c r="JS1174" t="s">
        <v>423</v>
      </c>
      <c r="JT1174" t="s">
        <v>423</v>
      </c>
      <c r="JU1174" t="s">
        <v>423</v>
      </c>
      <c r="JV1174" t="s">
        <v>423</v>
      </c>
      <c r="JW1174" t="s">
        <v>431</v>
      </c>
      <c r="JX1174" t="s">
        <v>423</v>
      </c>
      <c r="JY1174" t="s">
        <v>423</v>
      </c>
      <c r="JZ1174" t="s">
        <v>423</v>
      </c>
      <c r="KA1174" t="s">
        <v>423</v>
      </c>
      <c r="KB1174" t="s">
        <v>423</v>
      </c>
      <c r="KC1174" t="s">
        <v>423</v>
      </c>
      <c r="KD1174" t="s">
        <v>423</v>
      </c>
      <c r="KE1174" t="s">
        <v>423</v>
      </c>
      <c r="KF1174" t="s">
        <v>423</v>
      </c>
      <c r="KG1174" t="s">
        <v>423</v>
      </c>
      <c r="KH1174" t="s">
        <v>423</v>
      </c>
      <c r="KI1174" t="s">
        <v>423</v>
      </c>
      <c r="KJ1174" t="s">
        <v>423</v>
      </c>
      <c r="KK1174" t="s">
        <v>423</v>
      </c>
      <c r="KL1174" t="s">
        <v>423</v>
      </c>
      <c r="KM1174" t="s">
        <v>423</v>
      </c>
      <c r="KN1174" t="s">
        <v>423</v>
      </c>
      <c r="KO1174" t="s">
        <v>431</v>
      </c>
      <c r="KP1174" t="s">
        <v>423</v>
      </c>
      <c r="KQ1174" t="s">
        <v>423</v>
      </c>
      <c r="KR1174" t="s">
        <v>423</v>
      </c>
      <c r="KS1174" t="s">
        <v>423</v>
      </c>
      <c r="KT1174" t="s">
        <v>423</v>
      </c>
      <c r="KU1174" t="s">
        <v>423</v>
      </c>
      <c r="KV1174" t="s">
        <v>423</v>
      </c>
      <c r="KW1174" t="s">
        <v>431</v>
      </c>
      <c r="KY1174" t="s">
        <v>431</v>
      </c>
      <c r="KZ1174" t="s">
        <v>432</v>
      </c>
      <c r="LA1174" t="s">
        <v>432</v>
      </c>
      <c r="LB1174" t="s">
        <v>432</v>
      </c>
      <c r="LC1174" t="s">
        <v>432</v>
      </c>
      <c r="LD1174" t="s">
        <v>432</v>
      </c>
      <c r="LE1174" t="s">
        <v>432</v>
      </c>
      <c r="LF1174" t="s">
        <v>432</v>
      </c>
      <c r="LG1174" t="s">
        <v>432</v>
      </c>
      <c r="LH1174" t="s">
        <v>432</v>
      </c>
      <c r="LI1174" t="s">
        <v>432</v>
      </c>
      <c r="LK1174" t="s">
        <v>423</v>
      </c>
      <c r="LL1174" t="s">
        <v>431</v>
      </c>
      <c r="LM1174" t="s">
        <v>423</v>
      </c>
      <c r="LN1174" t="s">
        <v>423</v>
      </c>
      <c r="LO1174" t="s">
        <v>936</v>
      </c>
      <c r="LP1174" t="s">
        <v>432</v>
      </c>
      <c r="LQ1174" t="s">
        <v>432</v>
      </c>
      <c r="LR1174" t="s">
        <v>432</v>
      </c>
      <c r="LS1174" t="s">
        <v>432</v>
      </c>
      <c r="LT1174" t="s">
        <v>432</v>
      </c>
      <c r="LU1174" t="s">
        <v>423</v>
      </c>
      <c r="LV1174" t="s">
        <v>423</v>
      </c>
      <c r="LW1174" t="s">
        <v>423</v>
      </c>
      <c r="LX1174" t="s">
        <v>431</v>
      </c>
      <c r="LY1174" t="s">
        <v>423</v>
      </c>
      <c r="LZ1174" t="s">
        <v>423</v>
      </c>
      <c r="MA1174" t="s">
        <v>423</v>
      </c>
      <c r="MB1174" t="s">
        <v>423</v>
      </c>
      <c r="MC1174" t="s">
        <v>423</v>
      </c>
      <c r="MD1174" t="s">
        <v>423</v>
      </c>
      <c r="ME1174" t="s">
        <v>423</v>
      </c>
      <c r="MF1174" t="s">
        <v>423</v>
      </c>
      <c r="MG1174" t="s">
        <v>431</v>
      </c>
      <c r="MH1174" t="s">
        <v>423</v>
      </c>
      <c r="MI1174" t="s">
        <v>431</v>
      </c>
      <c r="MJ1174" t="s">
        <v>423</v>
      </c>
      <c r="MK1174" t="s">
        <v>423</v>
      </c>
      <c r="ML1174" t="s">
        <v>423</v>
      </c>
      <c r="MN1174">
        <v>1459.16</v>
      </c>
      <c r="MO1174">
        <v>165.57</v>
      </c>
      <c r="NE1174">
        <v>230.22</v>
      </c>
      <c r="NT1174">
        <v>360.54</v>
      </c>
      <c r="OJ1174">
        <v>606.15</v>
      </c>
      <c r="OT1174">
        <v>96.68</v>
      </c>
    </row>
    <row r="1175" spans="1:410" ht="12.75" customHeight="1" x14ac:dyDescent="0.2">
      <c r="A1175">
        <v>1425</v>
      </c>
      <c r="B1175" t="str">
        <f t="shared" si="828"/>
        <v>5-15min</v>
      </c>
      <c r="C1175" t="str">
        <f t="shared" si="829"/>
        <v>colocation</v>
      </c>
      <c r="D1175" t="str">
        <f t="shared" si="830"/>
        <v>coloc ou foyer familial</v>
      </c>
      <c r="E1175" t="str">
        <f t="shared" si="831"/>
        <v>tout à fait</v>
      </c>
      <c r="F1175" t="str">
        <f t="shared" si="832"/>
        <v>aucune</v>
      </c>
      <c r="G1175" t="str">
        <f t="shared" si="833"/>
        <v>non</v>
      </c>
      <c r="H1175" t="str">
        <f t="shared" si="834"/>
        <v>non</v>
      </c>
      <c r="I1175" t="s">
        <v>423</v>
      </c>
      <c r="J1175" t="str">
        <f t="shared" si="835"/>
        <v>souvent</v>
      </c>
      <c r="K1175" t="str">
        <f t="shared" si="836"/>
        <v>parfois</v>
      </c>
      <c r="L1175" t="str">
        <f t="shared" si="837"/>
        <v>plutôt oui</v>
      </c>
      <c r="M1175" t="str">
        <f t="shared" si="838"/>
        <v>0-1h</v>
      </c>
      <c r="N1175" t="str">
        <f t="shared" si="839"/>
        <v>2-4h</v>
      </c>
      <c r="O1175" t="str">
        <f t="shared" si="840"/>
        <v>parfois</v>
      </c>
      <c r="P1175" t="str">
        <f t="shared" si="841"/>
        <v>souvent</v>
      </c>
      <c r="Q1175" t="str">
        <f t="shared" si="842"/>
        <v>souvent</v>
      </c>
      <c r="R1175" t="s">
        <v>424</v>
      </c>
      <c r="S1175" t="s">
        <v>425</v>
      </c>
      <c r="T1175" t="s">
        <v>425</v>
      </c>
      <c r="U1175" t="s">
        <v>426</v>
      </c>
      <c r="V1175" t="s">
        <v>428</v>
      </c>
      <c r="W1175" t="s">
        <v>440</v>
      </c>
      <c r="X1175" t="s">
        <v>429</v>
      </c>
      <c r="Y1175" t="s">
        <v>430</v>
      </c>
      <c r="Z1175" t="s">
        <v>430</v>
      </c>
      <c r="AA1175" t="s">
        <v>430</v>
      </c>
      <c r="AB1175" t="s">
        <v>425</v>
      </c>
      <c r="AC1175" t="s">
        <v>424</v>
      </c>
      <c r="AD1175" t="str">
        <f t="shared" si="843"/>
        <v>3-4 jours avant</v>
      </c>
      <c r="AE1175" t="str">
        <f t="shared" si="844"/>
        <v xml:space="preserve">moyennement </v>
      </c>
      <c r="AF1175" t="str">
        <f t="shared" si="845"/>
        <v>plutôt bonnes</v>
      </c>
      <c r="AG1175" t="str">
        <f t="shared" si="846"/>
        <v>parfois</v>
      </c>
      <c r="AH1175" t="str">
        <f t="shared" si="847"/>
        <v>régulièrement</v>
      </c>
      <c r="AI1175" t="str">
        <f t="shared" si="848"/>
        <v>jamais</v>
      </c>
      <c r="AJ1175" t="str">
        <f t="shared" si="849"/>
        <v>jamais</v>
      </c>
      <c r="AK1175" t="str">
        <f t="shared" si="850"/>
        <v>0-1h</v>
      </c>
      <c r="AL1175" t="str">
        <f t="shared" si="851"/>
        <v>tout à fait</v>
      </c>
      <c r="AM1175" t="str">
        <f t="shared" si="852"/>
        <v>tout à fait</v>
      </c>
      <c r="AN1175" t="str">
        <f t="shared" si="853"/>
        <v>3-6h</v>
      </c>
      <c r="AO1175" t="str">
        <f t="shared" si="854"/>
        <v>1/semaine</v>
      </c>
      <c r="AP1175" t="str">
        <f t="shared" si="855"/>
        <v>tout à fait</v>
      </c>
      <c r="AQ1175" t="str">
        <f t="shared" si="856"/>
        <v>plusieurs fois/semaine</v>
      </c>
      <c r="AR1175" t="str">
        <f t="shared" si="857"/>
        <v>parfois</v>
      </c>
      <c r="AS1175" t="str">
        <f t="shared" si="858"/>
        <v>2-4h</v>
      </c>
      <c r="AT1175" t="str">
        <f t="shared" si="859"/>
        <v>très insatisfaisante</v>
      </c>
      <c r="AU1175" t="str">
        <f t="shared" si="860"/>
        <v>plutôt oui</v>
      </c>
      <c r="AV1175" t="str">
        <f t="shared" si="861"/>
        <v>plutôt oui</v>
      </c>
      <c r="AW1175" t="str">
        <f t="shared" si="862"/>
        <v>plutôt oui</v>
      </c>
      <c r="AX1175" t="str">
        <f t="shared" si="863"/>
        <v>plutôt oui</v>
      </c>
      <c r="AY1175" t="str">
        <f t="shared" si="864"/>
        <v>plutôt oui</v>
      </c>
      <c r="AZ1175" t="str">
        <f t="shared" si="865"/>
        <v>1A</v>
      </c>
      <c r="BA1175" t="str">
        <f t="shared" si="866"/>
        <v>1A</v>
      </c>
      <c r="BB1175" t="str">
        <f t="shared" si="867"/>
        <v>classique</v>
      </c>
      <c r="BC1175" t="str">
        <f t="shared" si="868"/>
        <v>non</v>
      </c>
      <c r="BD1175" t="str">
        <f t="shared" si="869"/>
        <v>post-bac</v>
      </c>
      <c r="BE1175" t="str">
        <f t="shared" si="870"/>
        <v>Fr</v>
      </c>
      <c r="BF1175" t="str">
        <f t="shared" si="871"/>
        <v>amenag</v>
      </c>
      <c r="BG1175" t="str">
        <f t="shared" si="872"/>
        <v>jsp</v>
      </c>
      <c r="BH1175" t="s">
        <v>423</v>
      </c>
      <c r="BI1175" t="str">
        <f t="shared" si="873"/>
        <v>aucun</v>
      </c>
      <c r="BJ1175" t="s">
        <v>423</v>
      </c>
      <c r="BK1175" t="s">
        <v>431</v>
      </c>
      <c r="BL1175" t="s">
        <v>423</v>
      </c>
      <c r="BM1175" t="s">
        <v>423</v>
      </c>
      <c r="BN1175" t="s">
        <v>423</v>
      </c>
      <c r="BO1175" t="s">
        <v>431</v>
      </c>
      <c r="BP1175" t="s">
        <v>423</v>
      </c>
      <c r="BR1175" t="s">
        <v>432</v>
      </c>
      <c r="BS1175" t="s">
        <v>432</v>
      </c>
      <c r="BT1175" t="s">
        <v>432</v>
      </c>
      <c r="BU1175" t="s">
        <v>432</v>
      </c>
      <c r="BV1175" t="s">
        <v>431</v>
      </c>
      <c r="BW1175" t="s">
        <v>423</v>
      </c>
      <c r="BX1175" t="s">
        <v>423</v>
      </c>
      <c r="BY1175" t="s">
        <v>423</v>
      </c>
      <c r="BZ1175" t="s">
        <v>423</v>
      </c>
      <c r="CA1175" t="s">
        <v>432</v>
      </c>
      <c r="CB1175" t="s">
        <v>432</v>
      </c>
      <c r="CC1175" t="s">
        <v>432</v>
      </c>
      <c r="CD1175" t="s">
        <v>432</v>
      </c>
      <c r="CE1175" t="s">
        <v>423</v>
      </c>
      <c r="CF1175" t="s">
        <v>432</v>
      </c>
      <c r="CG1175" t="s">
        <v>432</v>
      </c>
      <c r="CH1175" t="s">
        <v>432</v>
      </c>
      <c r="CI1175" t="s">
        <v>432</v>
      </c>
      <c r="CJ1175" t="s">
        <v>432</v>
      </c>
      <c r="CK1175" t="s">
        <v>432</v>
      </c>
      <c r="CL1175" t="s">
        <v>432</v>
      </c>
      <c r="CM1175" t="s">
        <v>432</v>
      </c>
      <c r="CN1175" t="s">
        <v>423</v>
      </c>
      <c r="CO1175" t="s">
        <v>432</v>
      </c>
      <c r="CP1175" t="s">
        <v>432</v>
      </c>
      <c r="CQ1175" t="s">
        <v>432</v>
      </c>
      <c r="CR1175" t="s">
        <v>432</v>
      </c>
      <c r="CT1175" t="s">
        <v>432</v>
      </c>
      <c r="CU1175" t="s">
        <v>423</v>
      </c>
      <c r="CV1175" t="s">
        <v>423</v>
      </c>
      <c r="CW1175" t="s">
        <v>431</v>
      </c>
      <c r="CX1175" t="s">
        <v>423</v>
      </c>
      <c r="CY1175" t="s">
        <v>423</v>
      </c>
      <c r="CZ1175" t="s">
        <v>423</v>
      </c>
      <c r="DA1175" t="s">
        <v>423</v>
      </c>
      <c r="DB1175" t="s">
        <v>431</v>
      </c>
      <c r="DC1175" t="s">
        <v>423</v>
      </c>
      <c r="DD1175" t="s">
        <v>423</v>
      </c>
      <c r="DE1175" t="s">
        <v>431</v>
      </c>
      <c r="DF1175" t="s">
        <v>423</v>
      </c>
      <c r="DG1175" t="s">
        <v>423</v>
      </c>
      <c r="DH1175" t="s">
        <v>423</v>
      </c>
      <c r="DI1175" t="s">
        <v>423</v>
      </c>
      <c r="DJ1175" t="s">
        <v>423</v>
      </c>
      <c r="DK1175" t="s">
        <v>431</v>
      </c>
      <c r="DL1175" t="s">
        <v>423</v>
      </c>
      <c r="DM1175" t="s">
        <v>423</v>
      </c>
      <c r="DN1175" t="s">
        <v>423</v>
      </c>
      <c r="DO1175" t="s">
        <v>423</v>
      </c>
      <c r="DP1175" t="s">
        <v>431</v>
      </c>
      <c r="DQ1175" t="s">
        <v>423</v>
      </c>
      <c r="DR1175" t="s">
        <v>423</v>
      </c>
      <c r="DS1175" t="s">
        <v>423</v>
      </c>
      <c r="DT1175" t="s">
        <v>423</v>
      </c>
      <c r="DU1175" t="s">
        <v>423</v>
      </c>
      <c r="DV1175" t="s">
        <v>431</v>
      </c>
      <c r="DW1175" t="s">
        <v>423</v>
      </c>
      <c r="DX1175" t="s">
        <v>423</v>
      </c>
      <c r="DY1175" t="s">
        <v>431</v>
      </c>
      <c r="DZ1175" t="s">
        <v>423</v>
      </c>
      <c r="EA1175" t="s">
        <v>423</v>
      </c>
      <c r="EB1175" t="s">
        <v>423</v>
      </c>
      <c r="EC1175" t="s">
        <v>431</v>
      </c>
      <c r="ED1175" t="s">
        <v>423</v>
      </c>
      <c r="EE1175" t="s">
        <v>423</v>
      </c>
      <c r="EF1175" t="s">
        <v>437</v>
      </c>
      <c r="EG1175" t="s">
        <v>438</v>
      </c>
      <c r="EH1175" t="s">
        <v>434</v>
      </c>
      <c r="EI1175" t="s">
        <v>436</v>
      </c>
      <c r="EJ1175" t="s">
        <v>433</v>
      </c>
      <c r="EK1175" t="s">
        <v>435</v>
      </c>
      <c r="EL1175" t="s">
        <v>424</v>
      </c>
      <c r="EM1175" t="s">
        <v>425</v>
      </c>
      <c r="EN1175" t="s">
        <v>425</v>
      </c>
      <c r="EO1175" t="s">
        <v>426</v>
      </c>
      <c r="EP1175" t="s">
        <v>428</v>
      </c>
      <c r="EQ1175" t="s">
        <v>440</v>
      </c>
      <c r="ER1175" t="s">
        <v>429</v>
      </c>
      <c r="ES1175" t="s">
        <v>430</v>
      </c>
      <c r="ET1175" t="s">
        <v>430</v>
      </c>
      <c r="EU1175" t="s">
        <v>430</v>
      </c>
      <c r="EV1175" t="s">
        <v>425</v>
      </c>
      <c r="EW1175" t="s">
        <v>424</v>
      </c>
      <c r="EX1175" t="s">
        <v>423</v>
      </c>
      <c r="EY1175" t="s">
        <v>423</v>
      </c>
      <c r="EZ1175" t="s">
        <v>423</v>
      </c>
      <c r="FA1175" t="s">
        <v>423</v>
      </c>
      <c r="FB1175" t="s">
        <v>431</v>
      </c>
      <c r="FC1175" t="s">
        <v>423</v>
      </c>
      <c r="FD1175" t="s">
        <v>423</v>
      </c>
      <c r="FE1175" t="s">
        <v>423</v>
      </c>
      <c r="FF1175" t="s">
        <v>431</v>
      </c>
      <c r="FG1175" t="s">
        <v>423</v>
      </c>
      <c r="FH1175" t="s">
        <v>423</v>
      </c>
      <c r="FI1175" t="s">
        <v>431</v>
      </c>
      <c r="FJ1175" t="s">
        <v>423</v>
      </c>
      <c r="FK1175" t="s">
        <v>423</v>
      </c>
      <c r="FL1175" t="s">
        <v>423</v>
      </c>
      <c r="FM1175" t="s">
        <v>423</v>
      </c>
      <c r="FN1175" t="s">
        <v>431</v>
      </c>
      <c r="FO1175" t="s">
        <v>423</v>
      </c>
      <c r="FP1175" t="s">
        <v>423</v>
      </c>
      <c r="FQ1175" t="s">
        <v>431</v>
      </c>
      <c r="FR1175" t="s">
        <v>423</v>
      </c>
      <c r="FS1175" t="s">
        <v>423</v>
      </c>
      <c r="FT1175" t="s">
        <v>423</v>
      </c>
      <c r="FU1175" t="s">
        <v>423</v>
      </c>
      <c r="FV1175" t="s">
        <v>423</v>
      </c>
      <c r="FW1175" t="s">
        <v>431</v>
      </c>
      <c r="FX1175" t="s">
        <v>423</v>
      </c>
      <c r="FZ1175" t="s">
        <v>423</v>
      </c>
      <c r="GB1175" t="s">
        <v>423</v>
      </c>
      <c r="GD1175" t="s">
        <v>431</v>
      </c>
      <c r="GE1175" t="s">
        <v>3958</v>
      </c>
      <c r="GF1175" t="s">
        <v>431</v>
      </c>
      <c r="GG1175" t="s">
        <v>423</v>
      </c>
      <c r="GH1175" t="s">
        <v>423</v>
      </c>
      <c r="GI1175" t="s">
        <v>423</v>
      </c>
      <c r="GJ1175" t="s">
        <v>423</v>
      </c>
      <c r="GK1175" t="s">
        <v>423</v>
      </c>
      <c r="GL1175" t="s">
        <v>431</v>
      </c>
      <c r="GM1175" t="s">
        <v>431</v>
      </c>
      <c r="GN1175" t="s">
        <v>423</v>
      </c>
      <c r="GO1175" t="s">
        <v>423</v>
      </c>
      <c r="GP1175" t="s">
        <v>423</v>
      </c>
      <c r="GQ1175" t="s">
        <v>431</v>
      </c>
      <c r="GR1175" t="s">
        <v>423</v>
      </c>
      <c r="GS1175" t="s">
        <v>423</v>
      </c>
      <c r="GT1175" t="s">
        <v>423</v>
      </c>
      <c r="GU1175" t="s">
        <v>423</v>
      </c>
      <c r="GV1175" t="s">
        <v>423</v>
      </c>
      <c r="GW1175" t="s">
        <v>431</v>
      </c>
      <c r="GX1175" t="s">
        <v>423</v>
      </c>
      <c r="GY1175" t="s">
        <v>423</v>
      </c>
      <c r="GZ1175" t="s">
        <v>431</v>
      </c>
      <c r="HA1175" t="s">
        <v>423</v>
      </c>
      <c r="HB1175" t="s">
        <v>423</v>
      </c>
      <c r="HC1175" t="s">
        <v>423</v>
      </c>
      <c r="HD1175" t="s">
        <v>431</v>
      </c>
      <c r="HE1175" t="s">
        <v>423</v>
      </c>
      <c r="HF1175" t="s">
        <v>423</v>
      </c>
      <c r="HG1175" t="s">
        <v>423</v>
      </c>
      <c r="HH1175" t="s">
        <v>423</v>
      </c>
      <c r="HI1175" t="s">
        <v>431</v>
      </c>
      <c r="HJ1175" t="s">
        <v>423</v>
      </c>
      <c r="HK1175" t="s">
        <v>423</v>
      </c>
      <c r="HL1175" t="s">
        <v>423</v>
      </c>
      <c r="HM1175" t="s">
        <v>423</v>
      </c>
      <c r="HN1175" t="s">
        <v>423</v>
      </c>
      <c r="HP1175" t="s">
        <v>423</v>
      </c>
      <c r="HR1175" t="s">
        <v>431</v>
      </c>
      <c r="HS1175" t="s">
        <v>3959</v>
      </c>
      <c r="HT1175" t="s">
        <v>423</v>
      </c>
      <c r="HV1175" t="s">
        <v>423</v>
      </c>
      <c r="HW1175" t="s">
        <v>423</v>
      </c>
      <c r="HX1175" t="s">
        <v>431</v>
      </c>
      <c r="HY1175" t="s">
        <v>423</v>
      </c>
      <c r="HZ1175" t="s">
        <v>423</v>
      </c>
      <c r="IA1175" t="s">
        <v>423</v>
      </c>
      <c r="IB1175" t="s">
        <v>423</v>
      </c>
      <c r="IC1175" t="s">
        <v>423</v>
      </c>
      <c r="ID1175" t="s">
        <v>423</v>
      </c>
      <c r="IE1175" t="s">
        <v>431</v>
      </c>
      <c r="IF1175" t="s">
        <v>423</v>
      </c>
      <c r="IG1175" t="s">
        <v>431</v>
      </c>
      <c r="IH1175" t="s">
        <v>423</v>
      </c>
      <c r="II1175" t="s">
        <v>423</v>
      </c>
      <c r="IJ1175" t="s">
        <v>423</v>
      </c>
      <c r="IK1175" t="s">
        <v>431</v>
      </c>
      <c r="IL1175" t="s">
        <v>423</v>
      </c>
      <c r="IM1175" t="s">
        <v>423</v>
      </c>
      <c r="IN1175" t="s">
        <v>423</v>
      </c>
      <c r="IO1175" t="s">
        <v>431</v>
      </c>
      <c r="IP1175" t="s">
        <v>423</v>
      </c>
      <c r="IQ1175" t="s">
        <v>423</v>
      </c>
      <c r="IR1175" t="s">
        <v>423</v>
      </c>
      <c r="IS1175" t="s">
        <v>431</v>
      </c>
      <c r="IT1175" t="s">
        <v>423</v>
      </c>
      <c r="IU1175" t="s">
        <v>423</v>
      </c>
      <c r="IV1175" t="s">
        <v>423</v>
      </c>
      <c r="IX1175" t="s">
        <v>431</v>
      </c>
      <c r="IY1175" t="s">
        <v>3960</v>
      </c>
      <c r="IZ1175" t="s">
        <v>423</v>
      </c>
      <c r="JB1175" t="s">
        <v>423</v>
      </c>
      <c r="JD1175" t="s">
        <v>3961</v>
      </c>
      <c r="JE1175" t="s">
        <v>3962</v>
      </c>
      <c r="JG1175" t="s">
        <v>3963</v>
      </c>
      <c r="JI1175" t="s">
        <v>431</v>
      </c>
      <c r="JJ1175" t="s">
        <v>423</v>
      </c>
      <c r="JK1175" t="s">
        <v>423</v>
      </c>
      <c r="JL1175" t="s">
        <v>423</v>
      </c>
      <c r="JM1175" t="s">
        <v>423</v>
      </c>
      <c r="JN1175" t="s">
        <v>432</v>
      </c>
      <c r="JO1175" t="s">
        <v>432</v>
      </c>
      <c r="JP1175" t="s">
        <v>432</v>
      </c>
      <c r="JQ1175" t="s">
        <v>432</v>
      </c>
      <c r="JR1175" t="s">
        <v>432</v>
      </c>
      <c r="JS1175" t="s">
        <v>432</v>
      </c>
      <c r="JT1175" t="s">
        <v>432</v>
      </c>
      <c r="JU1175" t="s">
        <v>432</v>
      </c>
      <c r="JV1175" t="s">
        <v>432</v>
      </c>
      <c r="JW1175" t="s">
        <v>432</v>
      </c>
      <c r="JX1175" t="s">
        <v>432</v>
      </c>
      <c r="JY1175" t="s">
        <v>432</v>
      </c>
      <c r="JZ1175" t="s">
        <v>432</v>
      </c>
      <c r="KA1175" t="s">
        <v>432</v>
      </c>
      <c r="KB1175" t="s">
        <v>432</v>
      </c>
      <c r="KC1175" t="s">
        <v>432</v>
      </c>
      <c r="KD1175" t="s">
        <v>423</v>
      </c>
      <c r="KE1175" t="s">
        <v>423</v>
      </c>
      <c r="KF1175" t="s">
        <v>423</v>
      </c>
      <c r="KG1175" t="s">
        <v>423</v>
      </c>
      <c r="KH1175" t="s">
        <v>423</v>
      </c>
      <c r="KI1175" t="s">
        <v>423</v>
      </c>
      <c r="KJ1175" t="s">
        <v>423</v>
      </c>
      <c r="KK1175" t="s">
        <v>423</v>
      </c>
      <c r="KL1175" t="s">
        <v>423</v>
      </c>
      <c r="KM1175" t="s">
        <v>423</v>
      </c>
      <c r="KN1175" t="s">
        <v>423</v>
      </c>
      <c r="KO1175" t="s">
        <v>423</v>
      </c>
      <c r="KP1175" t="s">
        <v>423</v>
      </c>
      <c r="KQ1175" t="s">
        <v>431</v>
      </c>
      <c r="KR1175" t="s">
        <v>423</v>
      </c>
      <c r="KS1175" t="s">
        <v>423</v>
      </c>
      <c r="KT1175" t="s">
        <v>423</v>
      </c>
      <c r="KU1175" t="s">
        <v>423</v>
      </c>
      <c r="KV1175" t="s">
        <v>423</v>
      </c>
      <c r="KW1175" t="s">
        <v>431</v>
      </c>
      <c r="KY1175" t="s">
        <v>431</v>
      </c>
      <c r="KZ1175" t="s">
        <v>432</v>
      </c>
      <c r="LA1175" t="s">
        <v>432</v>
      </c>
      <c r="LB1175" t="s">
        <v>432</v>
      </c>
      <c r="LC1175" t="s">
        <v>432</v>
      </c>
      <c r="LD1175" t="s">
        <v>432</v>
      </c>
      <c r="LE1175" t="s">
        <v>432</v>
      </c>
      <c r="LF1175" t="s">
        <v>432</v>
      </c>
      <c r="LG1175" t="s">
        <v>432</v>
      </c>
      <c r="LH1175" t="s">
        <v>432</v>
      </c>
      <c r="LI1175" t="s">
        <v>432</v>
      </c>
      <c r="LK1175" t="s">
        <v>431</v>
      </c>
      <c r="LL1175" t="s">
        <v>423</v>
      </c>
      <c r="LM1175" t="s">
        <v>423</v>
      </c>
      <c r="LN1175" t="s">
        <v>423</v>
      </c>
      <c r="LO1175" t="s">
        <v>439</v>
      </c>
      <c r="LP1175" t="s">
        <v>432</v>
      </c>
      <c r="LQ1175" t="s">
        <v>432</v>
      </c>
      <c r="LR1175" t="s">
        <v>432</v>
      </c>
      <c r="LS1175" t="s">
        <v>432</v>
      </c>
      <c r="LT1175" t="s">
        <v>432</v>
      </c>
      <c r="LU1175" t="s">
        <v>423</v>
      </c>
      <c r="LV1175" t="s">
        <v>423</v>
      </c>
      <c r="LW1175" t="s">
        <v>423</v>
      </c>
      <c r="LX1175" t="s">
        <v>423</v>
      </c>
      <c r="LY1175" t="s">
        <v>423</v>
      </c>
      <c r="LZ1175" t="s">
        <v>423</v>
      </c>
      <c r="MA1175" t="s">
        <v>431</v>
      </c>
      <c r="MB1175" t="s">
        <v>423</v>
      </c>
      <c r="MC1175" t="s">
        <v>423</v>
      </c>
      <c r="MD1175" t="s">
        <v>423</v>
      </c>
      <c r="ME1175" t="s">
        <v>423</v>
      </c>
      <c r="MF1175" t="s">
        <v>423</v>
      </c>
      <c r="MG1175" t="s">
        <v>431</v>
      </c>
      <c r="MH1175" t="s">
        <v>423</v>
      </c>
      <c r="MI1175" t="s">
        <v>423</v>
      </c>
      <c r="MJ1175" t="s">
        <v>423</v>
      </c>
      <c r="MK1175" t="s">
        <v>423</v>
      </c>
      <c r="ML1175" t="s">
        <v>431</v>
      </c>
      <c r="MN1175">
        <v>777.34</v>
      </c>
      <c r="MO1175">
        <v>64.010000000000005</v>
      </c>
      <c r="NE1175">
        <v>167.57</v>
      </c>
      <c r="NT1175">
        <v>127.99</v>
      </c>
      <c r="OJ1175">
        <v>354.62</v>
      </c>
      <c r="OT1175">
        <v>63.15</v>
      </c>
    </row>
    <row r="1176" spans="1:410" ht="12.75" customHeight="1" x14ac:dyDescent="0.2">
      <c r="A1176">
        <v>1426</v>
      </c>
      <c r="B1176" t="str">
        <f t="shared" si="828"/>
        <v>0-5min</v>
      </c>
      <c r="C1176" t="str">
        <f t="shared" si="829"/>
        <v>seul</v>
      </c>
      <c r="D1176" t="str">
        <f t="shared" si="830"/>
        <v>20-30m2</v>
      </c>
      <c r="E1176" t="str">
        <f t="shared" si="831"/>
        <v>plutôt oui</v>
      </c>
      <c r="F1176" t="str">
        <f t="shared" si="832"/>
        <v>aucune</v>
      </c>
      <c r="G1176" t="str">
        <f t="shared" si="833"/>
        <v>non</v>
      </c>
      <c r="H1176" t="str">
        <f t="shared" si="834"/>
        <v>non</v>
      </c>
      <c r="I1176" t="s">
        <v>423</v>
      </c>
      <c r="J1176" t="str">
        <f t="shared" si="835"/>
        <v>jamais</v>
      </c>
      <c r="K1176" t="str">
        <f t="shared" si="836"/>
        <v>jamais</v>
      </c>
      <c r="L1176" t="str">
        <f t="shared" si="837"/>
        <v>pas commentaire</v>
      </c>
      <c r="M1176" t="str">
        <f t="shared" si="838"/>
        <v>2-4h</v>
      </c>
      <c r="N1176" t="str">
        <f t="shared" si="839"/>
        <v>6-8h</v>
      </c>
      <c r="O1176" t="str">
        <f t="shared" si="840"/>
        <v>jamais</v>
      </c>
      <c r="P1176" t="str">
        <f t="shared" si="841"/>
        <v>jamais</v>
      </c>
      <c r="Q1176" t="str">
        <f t="shared" si="842"/>
        <v>toujours</v>
      </c>
      <c r="R1176" t="s">
        <v>424</v>
      </c>
      <c r="S1176" t="s">
        <v>430</v>
      </c>
      <c r="T1176" t="s">
        <v>425</v>
      </c>
      <c r="U1176" t="s">
        <v>440</v>
      </c>
      <c r="V1176" t="s">
        <v>428</v>
      </c>
      <c r="W1176" t="s">
        <v>428</v>
      </c>
      <c r="X1176" t="s">
        <v>429</v>
      </c>
      <c r="Y1176" t="s">
        <v>429</v>
      </c>
      <c r="Z1176" t="s">
        <v>429</v>
      </c>
      <c r="AA1176" t="s">
        <v>429</v>
      </c>
      <c r="AB1176" t="s">
        <v>429</v>
      </c>
      <c r="AC1176" t="s">
        <v>429</v>
      </c>
      <c r="AD1176" t="str">
        <f t="shared" si="843"/>
        <v>3-4 jours avant</v>
      </c>
      <c r="AE1176" t="str">
        <f t="shared" si="844"/>
        <v>très</v>
      </c>
      <c r="AF1176" t="str">
        <f t="shared" si="845"/>
        <v>très bonnes</v>
      </c>
      <c r="AG1176" t="str">
        <f t="shared" si="846"/>
        <v>très souvent</v>
      </c>
      <c r="AH1176" t="str">
        <f t="shared" si="847"/>
        <v>jamais</v>
      </c>
      <c r="AI1176" t="str">
        <f t="shared" si="848"/>
        <v>jamais</v>
      </c>
      <c r="AJ1176" t="str">
        <f t="shared" si="849"/>
        <v>souvent</v>
      </c>
      <c r="AK1176" t="str">
        <f t="shared" si="850"/>
        <v>non</v>
      </c>
      <c r="AL1176" t="str">
        <f t="shared" si="851"/>
        <v>pas d'asso</v>
      </c>
      <c r="AM1176" t="str">
        <f t="shared" si="852"/>
        <v>pas d'asso</v>
      </c>
      <c r="AN1176" t="str">
        <f t="shared" si="853"/>
        <v>0-1h</v>
      </c>
      <c r="AO1176" t="str">
        <f t="shared" si="854"/>
        <v>jamais</v>
      </c>
      <c r="AP1176" t="str">
        <f t="shared" si="855"/>
        <v>pas de spectacles</v>
      </c>
      <c r="AQ1176" t="str">
        <f t="shared" si="856"/>
        <v>jamais</v>
      </c>
      <c r="AR1176" t="str">
        <f t="shared" si="857"/>
        <v>régulièrement</v>
      </c>
      <c r="AS1176" t="str">
        <f t="shared" si="858"/>
        <v>4-6h</v>
      </c>
      <c r="AT1176" t="str">
        <f t="shared" si="859"/>
        <v>plutôt insatisfaisante</v>
      </c>
      <c r="AU1176" t="str">
        <f t="shared" si="860"/>
        <v>plutôt oui</v>
      </c>
      <c r="AV1176" t="str">
        <f t="shared" si="861"/>
        <v>plutôt oui</v>
      </c>
      <c r="AW1176" t="str">
        <f t="shared" si="862"/>
        <v>plutôt oui</v>
      </c>
      <c r="AX1176" t="str">
        <f t="shared" si="863"/>
        <v>plutôt oui</v>
      </c>
      <c r="AY1176" t="str">
        <f t="shared" si="864"/>
        <v>plutôt non</v>
      </c>
      <c r="AZ1176" t="str">
        <f t="shared" si="865"/>
        <v>2A</v>
      </c>
      <c r="BA1176" t="str">
        <f t="shared" si="866"/>
        <v>IMACS</v>
      </c>
      <c r="BB1176" t="str">
        <f t="shared" si="867"/>
        <v>classique</v>
      </c>
      <c r="BC1176" t="str">
        <f t="shared" si="868"/>
        <v>non</v>
      </c>
      <c r="BD1176" t="str">
        <f t="shared" si="869"/>
        <v>post-bac</v>
      </c>
      <c r="BE1176" t="str">
        <f t="shared" si="870"/>
        <v>Fr_etranger</v>
      </c>
      <c r="BF1176" t="str">
        <f t="shared" si="871"/>
        <v>10-25%</v>
      </c>
      <c r="BG1176" t="str">
        <f t="shared" si="872"/>
        <v>10-25%</v>
      </c>
      <c r="BH1176" t="s">
        <v>423</v>
      </c>
      <c r="BI1176" t="str">
        <f t="shared" si="873"/>
        <v>aucun</v>
      </c>
      <c r="BJ1176" t="s">
        <v>431</v>
      </c>
      <c r="BK1176" t="s">
        <v>423</v>
      </c>
      <c r="BL1176" t="s">
        <v>423</v>
      </c>
      <c r="BM1176" t="s">
        <v>423</v>
      </c>
      <c r="BN1176" t="s">
        <v>431</v>
      </c>
      <c r="BO1176" t="s">
        <v>423</v>
      </c>
      <c r="BP1176" t="s">
        <v>423</v>
      </c>
      <c r="BR1176" t="s">
        <v>423</v>
      </c>
      <c r="BS1176" t="s">
        <v>423</v>
      </c>
      <c r="BT1176" t="s">
        <v>431</v>
      </c>
      <c r="BU1176" t="s">
        <v>423</v>
      </c>
      <c r="BV1176" t="s">
        <v>423</v>
      </c>
      <c r="BW1176" t="s">
        <v>431</v>
      </c>
      <c r="BX1176" t="s">
        <v>423</v>
      </c>
      <c r="BY1176" t="s">
        <v>423</v>
      </c>
      <c r="BZ1176" t="s">
        <v>423</v>
      </c>
      <c r="CA1176" t="s">
        <v>432</v>
      </c>
      <c r="CB1176" t="s">
        <v>432</v>
      </c>
      <c r="CC1176" t="s">
        <v>432</v>
      </c>
      <c r="CD1176" t="s">
        <v>432</v>
      </c>
      <c r="CE1176" t="s">
        <v>423</v>
      </c>
      <c r="CF1176" t="s">
        <v>432</v>
      </c>
      <c r="CG1176" t="s">
        <v>432</v>
      </c>
      <c r="CH1176" t="s">
        <v>432</v>
      </c>
      <c r="CI1176" t="s">
        <v>432</v>
      </c>
      <c r="CJ1176" t="s">
        <v>432</v>
      </c>
      <c r="CK1176" t="s">
        <v>432</v>
      </c>
      <c r="CL1176" t="s">
        <v>432</v>
      </c>
      <c r="CM1176" t="s">
        <v>432</v>
      </c>
      <c r="CN1176" t="s">
        <v>423</v>
      </c>
      <c r="CO1176" t="s">
        <v>432</v>
      </c>
      <c r="CP1176" t="s">
        <v>432</v>
      </c>
      <c r="CQ1176" t="s">
        <v>432</v>
      </c>
      <c r="CR1176" t="s">
        <v>432</v>
      </c>
      <c r="CT1176" t="s">
        <v>432</v>
      </c>
      <c r="CU1176" t="s">
        <v>423</v>
      </c>
      <c r="CV1176" t="s">
        <v>423</v>
      </c>
      <c r="CW1176" t="s">
        <v>423</v>
      </c>
      <c r="CX1176" t="s">
        <v>423</v>
      </c>
      <c r="CY1176" t="s">
        <v>431</v>
      </c>
      <c r="CZ1176" t="s">
        <v>423</v>
      </c>
      <c r="DA1176" t="s">
        <v>423</v>
      </c>
      <c r="DB1176" t="s">
        <v>423</v>
      </c>
      <c r="DC1176" t="s">
        <v>431</v>
      </c>
      <c r="DD1176" t="s">
        <v>432</v>
      </c>
      <c r="DE1176" t="s">
        <v>432</v>
      </c>
      <c r="DF1176" t="s">
        <v>432</v>
      </c>
      <c r="DG1176" t="s">
        <v>432</v>
      </c>
      <c r="DH1176" t="s">
        <v>423</v>
      </c>
      <c r="DI1176" t="s">
        <v>431</v>
      </c>
      <c r="DJ1176" t="s">
        <v>423</v>
      </c>
      <c r="DK1176" t="s">
        <v>423</v>
      </c>
      <c r="DL1176" t="s">
        <v>423</v>
      </c>
      <c r="DM1176" t="s">
        <v>423</v>
      </c>
      <c r="DN1176" t="s">
        <v>431</v>
      </c>
      <c r="DO1176" t="s">
        <v>423</v>
      </c>
      <c r="DP1176" t="s">
        <v>423</v>
      </c>
      <c r="DQ1176" t="s">
        <v>423</v>
      </c>
      <c r="DR1176" t="s">
        <v>423</v>
      </c>
      <c r="DS1176" t="s">
        <v>423</v>
      </c>
      <c r="DT1176" t="s">
        <v>423</v>
      </c>
      <c r="DU1176" t="s">
        <v>423</v>
      </c>
      <c r="DV1176" t="s">
        <v>423</v>
      </c>
      <c r="DW1176" t="s">
        <v>431</v>
      </c>
      <c r="DX1176" t="s">
        <v>423</v>
      </c>
      <c r="DY1176" t="s">
        <v>423</v>
      </c>
      <c r="DZ1176" t="s">
        <v>423</v>
      </c>
      <c r="EA1176" t="s">
        <v>431</v>
      </c>
      <c r="EB1176" t="s">
        <v>431</v>
      </c>
      <c r="EC1176" t="s">
        <v>423</v>
      </c>
      <c r="ED1176" t="s">
        <v>423</v>
      </c>
      <c r="EE1176" t="s">
        <v>423</v>
      </c>
      <c r="EF1176" t="s">
        <v>437</v>
      </c>
      <c r="EG1176" t="s">
        <v>438</v>
      </c>
      <c r="EH1176" t="s">
        <v>435</v>
      </c>
      <c r="EI1176" t="s">
        <v>434</v>
      </c>
      <c r="EJ1176" t="s">
        <v>436</v>
      </c>
      <c r="EK1176" t="s">
        <v>433</v>
      </c>
      <c r="EL1176" t="s">
        <v>424</v>
      </c>
      <c r="EM1176" t="s">
        <v>430</v>
      </c>
      <c r="EN1176" t="s">
        <v>425</v>
      </c>
      <c r="EO1176" t="s">
        <v>440</v>
      </c>
      <c r="EP1176" t="s">
        <v>428</v>
      </c>
      <c r="EQ1176" t="s">
        <v>428</v>
      </c>
      <c r="ER1176" t="s">
        <v>429</v>
      </c>
      <c r="ES1176" t="s">
        <v>429</v>
      </c>
      <c r="ET1176" t="s">
        <v>429</v>
      </c>
      <c r="EU1176" t="s">
        <v>429</v>
      </c>
      <c r="EV1176" t="s">
        <v>429</v>
      </c>
      <c r="EW1176" t="s">
        <v>429</v>
      </c>
      <c r="EX1176" t="s">
        <v>423</v>
      </c>
      <c r="EY1176" t="s">
        <v>423</v>
      </c>
      <c r="EZ1176" t="s">
        <v>423</v>
      </c>
      <c r="FA1176" t="s">
        <v>423</v>
      </c>
      <c r="FB1176" t="s">
        <v>431</v>
      </c>
      <c r="FC1176" t="s">
        <v>423</v>
      </c>
      <c r="FD1176" t="s">
        <v>431</v>
      </c>
      <c r="FE1176" t="s">
        <v>423</v>
      </c>
      <c r="FF1176" t="s">
        <v>423</v>
      </c>
      <c r="FG1176" t="s">
        <v>423</v>
      </c>
      <c r="FH1176" t="s">
        <v>431</v>
      </c>
      <c r="FI1176" t="s">
        <v>423</v>
      </c>
      <c r="FJ1176" t="s">
        <v>423</v>
      </c>
      <c r="FK1176" t="s">
        <v>423</v>
      </c>
      <c r="FL1176" t="s">
        <v>431</v>
      </c>
      <c r="FM1176" t="s">
        <v>423</v>
      </c>
      <c r="FN1176" t="s">
        <v>423</v>
      </c>
      <c r="FO1176" t="s">
        <v>423</v>
      </c>
      <c r="FP1176" t="s">
        <v>423</v>
      </c>
      <c r="FQ1176" t="s">
        <v>423</v>
      </c>
      <c r="FR1176" t="s">
        <v>423</v>
      </c>
      <c r="FS1176" t="s">
        <v>431</v>
      </c>
      <c r="FT1176" t="s">
        <v>423</v>
      </c>
      <c r="FU1176" t="s">
        <v>423</v>
      </c>
      <c r="FV1176" t="s">
        <v>423</v>
      </c>
      <c r="FW1176" t="s">
        <v>431</v>
      </c>
      <c r="FX1176" t="s">
        <v>423</v>
      </c>
      <c r="FZ1176" t="s">
        <v>431</v>
      </c>
      <c r="GB1176" t="s">
        <v>423</v>
      </c>
      <c r="GD1176" t="s">
        <v>423</v>
      </c>
      <c r="GF1176" t="s">
        <v>423</v>
      </c>
      <c r="GG1176" t="s">
        <v>432</v>
      </c>
      <c r="GH1176" t="s">
        <v>432</v>
      </c>
      <c r="GI1176" t="s">
        <v>432</v>
      </c>
      <c r="GJ1176" t="s">
        <v>432</v>
      </c>
      <c r="GK1176" t="s">
        <v>432</v>
      </c>
      <c r="GL1176" t="s">
        <v>432</v>
      </c>
      <c r="GM1176" t="s">
        <v>432</v>
      </c>
      <c r="GN1176" t="s">
        <v>432</v>
      </c>
      <c r="GO1176" t="s">
        <v>432</v>
      </c>
      <c r="GP1176" t="s">
        <v>432</v>
      </c>
      <c r="GQ1176" t="s">
        <v>432</v>
      </c>
      <c r="GR1176" t="s">
        <v>432</v>
      </c>
      <c r="GS1176" t="s">
        <v>432</v>
      </c>
      <c r="GT1176" t="s">
        <v>432</v>
      </c>
      <c r="GU1176" t="s">
        <v>423</v>
      </c>
      <c r="GV1176" t="s">
        <v>423</v>
      </c>
      <c r="GW1176" t="s">
        <v>423</v>
      </c>
      <c r="GX1176" t="s">
        <v>423</v>
      </c>
      <c r="GY1176" t="s">
        <v>431</v>
      </c>
      <c r="GZ1176" t="s">
        <v>423</v>
      </c>
      <c r="HA1176" t="s">
        <v>423</v>
      </c>
      <c r="HB1176" t="s">
        <v>423</v>
      </c>
      <c r="HC1176" t="s">
        <v>431</v>
      </c>
      <c r="HD1176" t="s">
        <v>432</v>
      </c>
      <c r="HE1176" t="s">
        <v>432</v>
      </c>
      <c r="HF1176" t="s">
        <v>432</v>
      </c>
      <c r="HG1176" t="s">
        <v>432</v>
      </c>
      <c r="HH1176" t="s">
        <v>423</v>
      </c>
      <c r="HI1176" t="s">
        <v>423</v>
      </c>
      <c r="HJ1176" t="s">
        <v>423</v>
      </c>
      <c r="HK1176" t="s">
        <v>423</v>
      </c>
      <c r="HL1176" t="s">
        <v>423</v>
      </c>
      <c r="HM1176" t="s">
        <v>431</v>
      </c>
      <c r="HN1176" t="s">
        <v>423</v>
      </c>
      <c r="HP1176" t="s">
        <v>431</v>
      </c>
      <c r="HR1176" t="s">
        <v>423</v>
      </c>
      <c r="HT1176" t="s">
        <v>423</v>
      </c>
      <c r="HV1176" t="s">
        <v>423</v>
      </c>
      <c r="HW1176" t="s">
        <v>423</v>
      </c>
      <c r="HX1176" t="s">
        <v>423</v>
      </c>
      <c r="HY1176" t="s">
        <v>431</v>
      </c>
      <c r="HZ1176" t="s">
        <v>423</v>
      </c>
      <c r="IA1176" t="s">
        <v>423</v>
      </c>
      <c r="IB1176" t="s">
        <v>423</v>
      </c>
      <c r="IC1176" t="s">
        <v>423</v>
      </c>
      <c r="ID1176" t="s">
        <v>431</v>
      </c>
      <c r="IE1176" t="s">
        <v>423</v>
      </c>
      <c r="IF1176" t="s">
        <v>423</v>
      </c>
      <c r="IG1176" t="s">
        <v>431</v>
      </c>
      <c r="IH1176" t="s">
        <v>423</v>
      </c>
      <c r="II1176" t="s">
        <v>423</v>
      </c>
      <c r="IJ1176" t="s">
        <v>423</v>
      </c>
      <c r="IK1176" t="s">
        <v>431</v>
      </c>
      <c r="IL1176" t="s">
        <v>423</v>
      </c>
      <c r="IM1176" t="s">
        <v>423</v>
      </c>
      <c r="IN1176" t="s">
        <v>423</v>
      </c>
      <c r="IO1176" t="s">
        <v>431</v>
      </c>
      <c r="IP1176" t="s">
        <v>423</v>
      </c>
      <c r="IQ1176" t="s">
        <v>423</v>
      </c>
      <c r="IR1176" t="s">
        <v>423</v>
      </c>
      <c r="IS1176" t="s">
        <v>431</v>
      </c>
      <c r="IT1176" t="s">
        <v>423</v>
      </c>
      <c r="IU1176" t="s">
        <v>423</v>
      </c>
      <c r="IV1176" t="s">
        <v>423</v>
      </c>
      <c r="IX1176" t="s">
        <v>423</v>
      </c>
      <c r="IZ1176" t="s">
        <v>431</v>
      </c>
      <c r="JB1176" t="s">
        <v>423</v>
      </c>
      <c r="JD1176" t="s">
        <v>1393</v>
      </c>
      <c r="JE1176" t="s">
        <v>1393</v>
      </c>
      <c r="JF1176" t="s">
        <v>3964</v>
      </c>
      <c r="JG1176" t="s">
        <v>3965</v>
      </c>
      <c r="JH1176" t="s">
        <v>3966</v>
      </c>
      <c r="JI1176" t="s">
        <v>423</v>
      </c>
      <c r="JJ1176" t="s">
        <v>431</v>
      </c>
      <c r="JK1176" t="s">
        <v>423</v>
      </c>
      <c r="JL1176" t="s">
        <v>423</v>
      </c>
      <c r="JM1176" t="s">
        <v>423</v>
      </c>
      <c r="JN1176" t="s">
        <v>423</v>
      </c>
      <c r="JO1176" t="s">
        <v>431</v>
      </c>
      <c r="JP1176" t="s">
        <v>423</v>
      </c>
      <c r="JQ1176" t="s">
        <v>423</v>
      </c>
      <c r="JR1176" t="s">
        <v>423</v>
      </c>
      <c r="JS1176" t="s">
        <v>423</v>
      </c>
      <c r="JT1176" t="s">
        <v>423</v>
      </c>
      <c r="JU1176" t="s">
        <v>423</v>
      </c>
      <c r="JV1176" t="s">
        <v>423</v>
      </c>
      <c r="JW1176" t="s">
        <v>423</v>
      </c>
      <c r="JX1176" t="s">
        <v>423</v>
      </c>
      <c r="JY1176" t="s">
        <v>423</v>
      </c>
      <c r="JZ1176" t="s">
        <v>423</v>
      </c>
      <c r="KA1176" t="s">
        <v>423</v>
      </c>
      <c r="KB1176" t="s">
        <v>423</v>
      </c>
      <c r="KC1176" t="s">
        <v>423</v>
      </c>
      <c r="KD1176" t="s">
        <v>423</v>
      </c>
      <c r="KE1176" t="s">
        <v>423</v>
      </c>
      <c r="KF1176" t="s">
        <v>423</v>
      </c>
      <c r="KG1176" t="s">
        <v>423</v>
      </c>
      <c r="KH1176" t="s">
        <v>423</v>
      </c>
      <c r="KI1176" t="s">
        <v>423</v>
      </c>
      <c r="KJ1176" t="s">
        <v>423</v>
      </c>
      <c r="KK1176" t="s">
        <v>423</v>
      </c>
      <c r="KL1176" t="s">
        <v>423</v>
      </c>
      <c r="KM1176" t="s">
        <v>423</v>
      </c>
      <c r="KN1176" t="s">
        <v>423</v>
      </c>
      <c r="KO1176" t="s">
        <v>423</v>
      </c>
      <c r="KP1176" t="s">
        <v>423</v>
      </c>
      <c r="KQ1176" t="s">
        <v>431</v>
      </c>
      <c r="KR1176" t="s">
        <v>423</v>
      </c>
      <c r="KS1176" t="s">
        <v>423</v>
      </c>
      <c r="KT1176" t="s">
        <v>423</v>
      </c>
      <c r="KU1176" t="s">
        <v>423</v>
      </c>
      <c r="KV1176" t="s">
        <v>423</v>
      </c>
      <c r="KW1176" t="s">
        <v>431</v>
      </c>
      <c r="KY1176" t="s">
        <v>431</v>
      </c>
      <c r="KZ1176" t="s">
        <v>432</v>
      </c>
      <c r="LA1176" t="s">
        <v>432</v>
      </c>
      <c r="LB1176" t="s">
        <v>432</v>
      </c>
      <c r="LC1176" t="s">
        <v>432</v>
      </c>
      <c r="LD1176" t="s">
        <v>432</v>
      </c>
      <c r="LE1176" t="s">
        <v>432</v>
      </c>
      <c r="LF1176" t="s">
        <v>432</v>
      </c>
      <c r="LG1176" t="s">
        <v>432</v>
      </c>
      <c r="LH1176" t="s">
        <v>432</v>
      </c>
      <c r="LI1176" t="s">
        <v>432</v>
      </c>
      <c r="LK1176" t="s">
        <v>423</v>
      </c>
      <c r="LL1176" t="s">
        <v>431</v>
      </c>
      <c r="LM1176" t="s">
        <v>423</v>
      </c>
      <c r="LN1176" t="s">
        <v>423</v>
      </c>
      <c r="LO1176" t="s">
        <v>718</v>
      </c>
      <c r="LP1176" t="s">
        <v>432</v>
      </c>
      <c r="LQ1176" t="s">
        <v>432</v>
      </c>
      <c r="LR1176" t="s">
        <v>432</v>
      </c>
      <c r="LS1176" t="s">
        <v>432</v>
      </c>
      <c r="LT1176" t="s">
        <v>432</v>
      </c>
      <c r="LU1176" t="s">
        <v>423</v>
      </c>
      <c r="LV1176" t="s">
        <v>431</v>
      </c>
      <c r="LW1176" t="s">
        <v>423</v>
      </c>
      <c r="LX1176" t="s">
        <v>423</v>
      </c>
      <c r="LY1176" t="s">
        <v>423</v>
      </c>
      <c r="LZ1176" t="s">
        <v>423</v>
      </c>
      <c r="MA1176" t="s">
        <v>423</v>
      </c>
      <c r="MB1176" t="s">
        <v>423</v>
      </c>
      <c r="MC1176" t="s">
        <v>431</v>
      </c>
      <c r="MD1176" t="s">
        <v>423</v>
      </c>
      <c r="ME1176" t="s">
        <v>423</v>
      </c>
      <c r="MF1176" t="s">
        <v>423</v>
      </c>
      <c r="MG1176" t="s">
        <v>423</v>
      </c>
      <c r="MH1176" t="s">
        <v>423</v>
      </c>
      <c r="MI1176" t="s">
        <v>423</v>
      </c>
      <c r="MJ1176" t="s">
        <v>423</v>
      </c>
      <c r="MK1176" t="s">
        <v>423</v>
      </c>
      <c r="ML1176" t="s">
        <v>431</v>
      </c>
      <c r="MN1176">
        <v>703.07</v>
      </c>
      <c r="MO1176">
        <v>68.98</v>
      </c>
      <c r="NE1176">
        <v>172.26</v>
      </c>
      <c r="NT1176">
        <v>112.46</v>
      </c>
      <c r="OJ1176">
        <v>281.74</v>
      </c>
      <c r="OT1176">
        <v>67.63</v>
      </c>
    </row>
    <row r="1177" spans="1:410" ht="12.75" customHeight="1" x14ac:dyDescent="0.2">
      <c r="A1177">
        <v>1427</v>
      </c>
      <c r="B1177" t="str">
        <f t="shared" si="828"/>
        <v>5-15min</v>
      </c>
      <c r="C1177" t="str">
        <f t="shared" si="829"/>
        <v>seul</v>
      </c>
      <c r="D1177" t="str">
        <f t="shared" si="830"/>
        <v>10-20m2</v>
      </c>
      <c r="E1177" t="str">
        <f t="shared" si="831"/>
        <v>plutôt oui</v>
      </c>
      <c r="F1177" t="str">
        <f t="shared" si="832"/>
        <v>aucune</v>
      </c>
      <c r="G1177" t="str">
        <f t="shared" si="833"/>
        <v>echelon 0bis</v>
      </c>
      <c r="H1177" t="str">
        <f t="shared" si="834"/>
        <v>non</v>
      </c>
      <c r="I1177" t="s">
        <v>423</v>
      </c>
      <c r="J1177" t="str">
        <f t="shared" si="835"/>
        <v>parfois</v>
      </c>
      <c r="K1177" t="str">
        <f t="shared" si="836"/>
        <v>parfois</v>
      </c>
      <c r="L1177" t="str">
        <f t="shared" si="837"/>
        <v>plutôt oui</v>
      </c>
      <c r="M1177" t="str">
        <f t="shared" si="838"/>
        <v>0-1h</v>
      </c>
      <c r="N1177" t="str">
        <f t="shared" si="839"/>
        <v>4-6h</v>
      </c>
      <c r="O1177" t="str">
        <f t="shared" si="840"/>
        <v>parfois</v>
      </c>
      <c r="P1177" t="str">
        <f t="shared" si="841"/>
        <v>parfois</v>
      </c>
      <c r="Q1177" t="str">
        <f t="shared" si="842"/>
        <v>souvent</v>
      </c>
      <c r="R1177" t="s">
        <v>430</v>
      </c>
      <c r="S1177" t="s">
        <v>424</v>
      </c>
      <c r="T1177" t="s">
        <v>425</v>
      </c>
      <c r="U1177" t="s">
        <v>427</v>
      </c>
      <c r="V1177" t="s">
        <v>428</v>
      </c>
      <c r="W1177" t="s">
        <v>440</v>
      </c>
      <c r="X1177" t="s">
        <v>430</v>
      </c>
      <c r="Y1177" t="s">
        <v>430</v>
      </c>
      <c r="Z1177" t="s">
        <v>425</v>
      </c>
      <c r="AA1177" t="s">
        <v>430</v>
      </c>
      <c r="AB1177" t="s">
        <v>425</v>
      </c>
      <c r="AC1177" t="s">
        <v>425</v>
      </c>
      <c r="AD1177" t="str">
        <f t="shared" si="843"/>
        <v>1 semaine avant</v>
      </c>
      <c r="AE1177" t="str">
        <f t="shared" si="844"/>
        <v>plutôt oui</v>
      </c>
      <c r="AF1177" t="str">
        <f t="shared" si="845"/>
        <v>plutôt bonnes</v>
      </c>
      <c r="AG1177" t="str">
        <f t="shared" si="846"/>
        <v>très souvent</v>
      </c>
      <c r="AH1177" t="str">
        <f t="shared" si="847"/>
        <v>jamais</v>
      </c>
      <c r="AI1177" t="str">
        <f t="shared" si="848"/>
        <v>jamais</v>
      </c>
      <c r="AJ1177" t="str">
        <f t="shared" si="849"/>
        <v>parfois</v>
      </c>
      <c r="AK1177" t="str">
        <f t="shared" si="850"/>
        <v>1-5h</v>
      </c>
      <c r="AL1177" t="str">
        <f t="shared" si="851"/>
        <v>plutôt oui</v>
      </c>
      <c r="AM1177" t="str">
        <f t="shared" si="852"/>
        <v>plutôt non</v>
      </c>
      <c r="AN1177" t="str">
        <f t="shared" si="853"/>
        <v>3-6h</v>
      </c>
      <c r="AO1177" t="str">
        <f t="shared" si="854"/>
        <v>rarement</v>
      </c>
      <c r="AP1177" t="str">
        <f t="shared" si="855"/>
        <v>plutôt oui</v>
      </c>
      <c r="AQ1177" t="str">
        <f t="shared" si="856"/>
        <v>1/semaine</v>
      </c>
      <c r="AR1177" t="str">
        <f t="shared" si="857"/>
        <v>régulièrement</v>
      </c>
      <c r="AS1177" t="str">
        <f t="shared" si="858"/>
        <v>6-8h</v>
      </c>
      <c r="AT1177" t="str">
        <f t="shared" si="859"/>
        <v>plutôt insatisfaisante</v>
      </c>
      <c r="AU1177" t="str">
        <f t="shared" si="860"/>
        <v>plutôt non</v>
      </c>
      <c r="AV1177" t="str">
        <f t="shared" si="861"/>
        <v>tout à fait</v>
      </c>
      <c r="AW1177" t="str">
        <f t="shared" si="862"/>
        <v>plutôt oui</v>
      </c>
      <c r="AX1177" t="str">
        <f t="shared" si="863"/>
        <v>plutôt oui</v>
      </c>
      <c r="AY1177" t="str">
        <f t="shared" si="864"/>
        <v>plutôt oui</v>
      </c>
      <c r="AZ1177" t="str">
        <f t="shared" si="865"/>
        <v>3A</v>
      </c>
      <c r="BA1177" t="str">
        <f t="shared" si="866"/>
        <v>AE</v>
      </c>
      <c r="BB1177" t="str">
        <f t="shared" si="867"/>
        <v>classique</v>
      </c>
      <c r="BC1177" t="str">
        <f t="shared" si="868"/>
        <v>non</v>
      </c>
      <c r="BD1177" t="str">
        <f t="shared" si="869"/>
        <v>3A</v>
      </c>
      <c r="BE1177" t="str">
        <f t="shared" si="870"/>
        <v>Fr</v>
      </c>
      <c r="BF1177" t="str">
        <f t="shared" si="871"/>
        <v>pas de classement</v>
      </c>
      <c r="BG1177" t="str">
        <f t="shared" si="872"/>
        <v>jsp</v>
      </c>
      <c r="BH1177" t="s">
        <v>423</v>
      </c>
      <c r="BI1177" t="str">
        <f t="shared" si="873"/>
        <v>aucun</v>
      </c>
      <c r="BJ1177" t="s">
        <v>423</v>
      </c>
      <c r="BK1177" t="s">
        <v>431</v>
      </c>
      <c r="BL1177" t="s">
        <v>423</v>
      </c>
      <c r="BM1177" t="s">
        <v>423</v>
      </c>
      <c r="BN1177" t="s">
        <v>431</v>
      </c>
      <c r="BO1177" t="s">
        <v>423</v>
      </c>
      <c r="BP1177" t="s">
        <v>423</v>
      </c>
      <c r="BR1177" t="s">
        <v>423</v>
      </c>
      <c r="BS1177" t="s">
        <v>431</v>
      </c>
      <c r="BT1177" t="s">
        <v>423</v>
      </c>
      <c r="BU1177" t="s">
        <v>423</v>
      </c>
      <c r="BV1177" t="s">
        <v>423</v>
      </c>
      <c r="BW1177" t="s">
        <v>431</v>
      </c>
      <c r="BX1177" t="s">
        <v>423</v>
      </c>
      <c r="BY1177" t="s">
        <v>423</v>
      </c>
      <c r="BZ1177" t="s">
        <v>423</v>
      </c>
      <c r="CA1177" t="s">
        <v>432</v>
      </c>
      <c r="CB1177" t="s">
        <v>432</v>
      </c>
      <c r="CC1177" t="s">
        <v>432</v>
      </c>
      <c r="CD1177" t="s">
        <v>432</v>
      </c>
      <c r="CE1177" t="s">
        <v>431</v>
      </c>
      <c r="CF1177" t="s">
        <v>431</v>
      </c>
      <c r="CG1177" t="s">
        <v>423</v>
      </c>
      <c r="CH1177" t="s">
        <v>423</v>
      </c>
      <c r="CI1177" t="s">
        <v>423</v>
      </c>
      <c r="CJ1177" t="s">
        <v>423</v>
      </c>
      <c r="CK1177" t="s">
        <v>423</v>
      </c>
      <c r="CL1177" t="s">
        <v>423</v>
      </c>
      <c r="CM1177" t="s">
        <v>423</v>
      </c>
      <c r="CN1177" t="s">
        <v>423</v>
      </c>
      <c r="CO1177" t="s">
        <v>432</v>
      </c>
      <c r="CP1177" t="s">
        <v>432</v>
      </c>
      <c r="CQ1177" t="s">
        <v>432</v>
      </c>
      <c r="CR1177" t="s">
        <v>432</v>
      </c>
      <c r="CT1177" t="s">
        <v>432</v>
      </c>
      <c r="CU1177" t="s">
        <v>423</v>
      </c>
      <c r="CV1177" t="s">
        <v>423</v>
      </c>
      <c r="CW1177" t="s">
        <v>423</v>
      </c>
      <c r="CX1177" t="s">
        <v>431</v>
      </c>
      <c r="CY1177" t="s">
        <v>423</v>
      </c>
      <c r="CZ1177" t="s">
        <v>423</v>
      </c>
      <c r="DA1177" t="s">
        <v>423</v>
      </c>
      <c r="DB1177" t="s">
        <v>431</v>
      </c>
      <c r="DC1177" t="s">
        <v>423</v>
      </c>
      <c r="DD1177" t="s">
        <v>423</v>
      </c>
      <c r="DE1177" t="s">
        <v>431</v>
      </c>
      <c r="DF1177" t="s">
        <v>423</v>
      </c>
      <c r="DG1177" t="s">
        <v>423</v>
      </c>
      <c r="DH1177" t="s">
        <v>423</v>
      </c>
      <c r="DI1177" t="s">
        <v>423</v>
      </c>
      <c r="DJ1177" t="s">
        <v>423</v>
      </c>
      <c r="DK1177" t="s">
        <v>431</v>
      </c>
      <c r="DL1177" t="s">
        <v>423</v>
      </c>
      <c r="DM1177" t="s">
        <v>423</v>
      </c>
      <c r="DN1177" t="s">
        <v>423</v>
      </c>
      <c r="DO1177" t="s">
        <v>431</v>
      </c>
      <c r="DP1177" t="s">
        <v>423</v>
      </c>
      <c r="DQ1177" t="s">
        <v>423</v>
      </c>
      <c r="DR1177" t="s">
        <v>423</v>
      </c>
      <c r="DS1177" t="s">
        <v>423</v>
      </c>
      <c r="DT1177" t="s">
        <v>423</v>
      </c>
      <c r="DU1177" t="s">
        <v>423</v>
      </c>
      <c r="DV1177" t="s">
        <v>431</v>
      </c>
      <c r="DW1177" t="s">
        <v>423</v>
      </c>
      <c r="DX1177" t="s">
        <v>423</v>
      </c>
      <c r="DY1177" t="s">
        <v>423</v>
      </c>
      <c r="DZ1177" t="s">
        <v>431</v>
      </c>
      <c r="EA1177" t="s">
        <v>423</v>
      </c>
      <c r="EB1177" t="s">
        <v>423</v>
      </c>
      <c r="EC1177" t="s">
        <v>431</v>
      </c>
      <c r="ED1177" t="s">
        <v>423</v>
      </c>
      <c r="EE1177" t="s">
        <v>423</v>
      </c>
      <c r="EF1177" t="s">
        <v>438</v>
      </c>
      <c r="EG1177" t="s">
        <v>437</v>
      </c>
      <c r="EH1177" t="s">
        <v>434</v>
      </c>
      <c r="EI1177" t="s">
        <v>436</v>
      </c>
      <c r="EJ1177" t="s">
        <v>435</v>
      </c>
      <c r="EK1177" t="s">
        <v>433</v>
      </c>
      <c r="EL1177" t="s">
        <v>430</v>
      </c>
      <c r="EM1177" t="s">
        <v>424</v>
      </c>
      <c r="EN1177" t="s">
        <v>425</v>
      </c>
      <c r="EO1177" t="s">
        <v>427</v>
      </c>
      <c r="EP1177" t="s">
        <v>428</v>
      </c>
      <c r="EQ1177" t="s">
        <v>440</v>
      </c>
      <c r="ER1177" t="s">
        <v>430</v>
      </c>
      <c r="ES1177" t="s">
        <v>430</v>
      </c>
      <c r="ET1177" t="s">
        <v>425</v>
      </c>
      <c r="EU1177" t="s">
        <v>430</v>
      </c>
      <c r="EV1177" t="s">
        <v>425</v>
      </c>
      <c r="EW1177" t="s">
        <v>425</v>
      </c>
      <c r="EX1177" t="s">
        <v>423</v>
      </c>
      <c r="EY1177" t="s">
        <v>423</v>
      </c>
      <c r="EZ1177" t="s">
        <v>423</v>
      </c>
      <c r="FA1177" t="s">
        <v>431</v>
      </c>
      <c r="FB1177" t="s">
        <v>423</v>
      </c>
      <c r="FC1177" t="s">
        <v>423</v>
      </c>
      <c r="FD1177" t="s">
        <v>423</v>
      </c>
      <c r="FE1177" t="s">
        <v>431</v>
      </c>
      <c r="FF1177" t="s">
        <v>423</v>
      </c>
      <c r="FG1177" t="s">
        <v>423</v>
      </c>
      <c r="FH1177" t="s">
        <v>423</v>
      </c>
      <c r="FI1177" t="s">
        <v>431</v>
      </c>
      <c r="FJ1177" t="s">
        <v>423</v>
      </c>
      <c r="FK1177" t="s">
        <v>423</v>
      </c>
      <c r="FL1177" t="s">
        <v>431</v>
      </c>
      <c r="FM1177" t="s">
        <v>423</v>
      </c>
      <c r="FN1177" t="s">
        <v>423</v>
      </c>
      <c r="FO1177" t="s">
        <v>423</v>
      </c>
      <c r="FP1177" t="s">
        <v>423</v>
      </c>
      <c r="FQ1177" t="s">
        <v>423</v>
      </c>
      <c r="FR1177" t="s">
        <v>423</v>
      </c>
      <c r="FS1177" t="s">
        <v>431</v>
      </c>
      <c r="FT1177" t="s">
        <v>423</v>
      </c>
      <c r="FU1177" t="s">
        <v>423</v>
      </c>
      <c r="FV1177" t="s">
        <v>423</v>
      </c>
      <c r="FW1177" t="s">
        <v>431</v>
      </c>
      <c r="FX1177" t="s">
        <v>423</v>
      </c>
      <c r="FZ1177" t="s">
        <v>423</v>
      </c>
      <c r="GB1177" t="s">
        <v>431</v>
      </c>
      <c r="GD1177" t="s">
        <v>423</v>
      </c>
      <c r="GF1177" t="s">
        <v>431</v>
      </c>
      <c r="GG1177" t="s">
        <v>423</v>
      </c>
      <c r="GH1177" t="s">
        <v>423</v>
      </c>
      <c r="GI1177" t="s">
        <v>423</v>
      </c>
      <c r="GJ1177" t="s">
        <v>423</v>
      </c>
      <c r="GK1177" t="s">
        <v>431</v>
      </c>
      <c r="GL1177" t="s">
        <v>423</v>
      </c>
      <c r="GM1177" t="s">
        <v>423</v>
      </c>
      <c r="GN1177" t="s">
        <v>431</v>
      </c>
      <c r="GO1177" t="s">
        <v>423</v>
      </c>
      <c r="GP1177" t="s">
        <v>423</v>
      </c>
      <c r="GQ1177" t="s">
        <v>423</v>
      </c>
      <c r="GR1177" t="s">
        <v>423</v>
      </c>
      <c r="GS1177" t="s">
        <v>431</v>
      </c>
      <c r="GT1177" t="s">
        <v>423</v>
      </c>
      <c r="GU1177" t="s">
        <v>423</v>
      </c>
      <c r="GV1177" t="s">
        <v>423</v>
      </c>
      <c r="GW1177" t="s">
        <v>431</v>
      </c>
      <c r="GX1177" t="s">
        <v>423</v>
      </c>
      <c r="GY1177" t="s">
        <v>423</v>
      </c>
      <c r="GZ1177" t="s">
        <v>423</v>
      </c>
      <c r="HA1177" t="s">
        <v>423</v>
      </c>
      <c r="HB1177" t="s">
        <v>431</v>
      </c>
      <c r="HC1177" t="s">
        <v>423</v>
      </c>
      <c r="HD1177" t="s">
        <v>423</v>
      </c>
      <c r="HE1177" t="s">
        <v>431</v>
      </c>
      <c r="HF1177" t="s">
        <v>423</v>
      </c>
      <c r="HG1177" t="s">
        <v>423</v>
      </c>
      <c r="HH1177" t="s">
        <v>423</v>
      </c>
      <c r="HI1177" t="s">
        <v>423</v>
      </c>
      <c r="HJ1177" t="s">
        <v>431</v>
      </c>
      <c r="HK1177" t="s">
        <v>423</v>
      </c>
      <c r="HL1177" t="s">
        <v>423</v>
      </c>
      <c r="HM1177" t="s">
        <v>423</v>
      </c>
      <c r="HN1177" t="s">
        <v>423</v>
      </c>
      <c r="HP1177" t="s">
        <v>431</v>
      </c>
      <c r="HR1177" t="s">
        <v>423</v>
      </c>
      <c r="HT1177" t="s">
        <v>423</v>
      </c>
      <c r="HV1177" t="s">
        <v>423</v>
      </c>
      <c r="HW1177" t="s">
        <v>423</v>
      </c>
      <c r="HX1177" t="s">
        <v>423</v>
      </c>
      <c r="HY1177" t="s">
        <v>423</v>
      </c>
      <c r="HZ1177" t="s">
        <v>431</v>
      </c>
      <c r="IA1177" t="s">
        <v>423</v>
      </c>
      <c r="IB1177" t="s">
        <v>423</v>
      </c>
      <c r="IC1177" t="s">
        <v>423</v>
      </c>
      <c r="ID1177" t="s">
        <v>431</v>
      </c>
      <c r="IE1177" t="s">
        <v>423</v>
      </c>
      <c r="IF1177" t="s">
        <v>423</v>
      </c>
      <c r="IG1177" t="s">
        <v>423</v>
      </c>
      <c r="IH1177" t="s">
        <v>431</v>
      </c>
      <c r="II1177" t="s">
        <v>423</v>
      </c>
      <c r="IJ1177" t="s">
        <v>431</v>
      </c>
      <c r="IK1177" t="s">
        <v>423</v>
      </c>
      <c r="IL1177" t="s">
        <v>423</v>
      </c>
      <c r="IM1177" t="s">
        <v>423</v>
      </c>
      <c r="IN1177" t="s">
        <v>423</v>
      </c>
      <c r="IO1177" t="s">
        <v>431</v>
      </c>
      <c r="IP1177" t="s">
        <v>423</v>
      </c>
      <c r="IQ1177" t="s">
        <v>423</v>
      </c>
      <c r="IR1177" t="s">
        <v>423</v>
      </c>
      <c r="IS1177" t="s">
        <v>431</v>
      </c>
      <c r="IT1177" t="s">
        <v>423</v>
      </c>
      <c r="IU1177" t="s">
        <v>423</v>
      </c>
      <c r="IV1177" t="s">
        <v>423</v>
      </c>
      <c r="IX1177" t="s">
        <v>431</v>
      </c>
      <c r="IZ1177" t="s">
        <v>423</v>
      </c>
      <c r="JB1177" t="s">
        <v>423</v>
      </c>
      <c r="JI1177" t="s">
        <v>423</v>
      </c>
      <c r="JJ1177" t="s">
        <v>423</v>
      </c>
      <c r="JK1177" t="s">
        <v>431</v>
      </c>
      <c r="JL1177" t="s">
        <v>423</v>
      </c>
      <c r="JM1177" t="s">
        <v>423</v>
      </c>
      <c r="JN1177" t="s">
        <v>423</v>
      </c>
      <c r="JO1177" t="s">
        <v>423</v>
      </c>
      <c r="JP1177" t="s">
        <v>423</v>
      </c>
      <c r="JQ1177" t="s">
        <v>423</v>
      </c>
      <c r="JR1177" t="s">
        <v>423</v>
      </c>
      <c r="JS1177" t="s">
        <v>423</v>
      </c>
      <c r="JT1177" t="s">
        <v>423</v>
      </c>
      <c r="JU1177" t="s">
        <v>431</v>
      </c>
      <c r="JV1177" t="s">
        <v>423</v>
      </c>
      <c r="JW1177" t="s">
        <v>423</v>
      </c>
      <c r="JX1177" t="s">
        <v>423</v>
      </c>
      <c r="JY1177" t="s">
        <v>423</v>
      </c>
      <c r="JZ1177" t="s">
        <v>423</v>
      </c>
      <c r="KA1177" t="s">
        <v>423</v>
      </c>
      <c r="KB1177" t="s">
        <v>423</v>
      </c>
      <c r="KC1177" t="s">
        <v>423</v>
      </c>
      <c r="KD1177" t="s">
        <v>423</v>
      </c>
      <c r="KE1177" t="s">
        <v>423</v>
      </c>
      <c r="KF1177" t="s">
        <v>423</v>
      </c>
      <c r="KG1177" t="s">
        <v>423</v>
      </c>
      <c r="KH1177" t="s">
        <v>423</v>
      </c>
      <c r="KI1177" t="s">
        <v>423</v>
      </c>
      <c r="KJ1177" t="s">
        <v>423</v>
      </c>
      <c r="KK1177" t="s">
        <v>423</v>
      </c>
      <c r="KL1177" t="s">
        <v>423</v>
      </c>
      <c r="KM1177" t="s">
        <v>423</v>
      </c>
      <c r="KN1177" t="s">
        <v>423</v>
      </c>
      <c r="KO1177" t="s">
        <v>423</v>
      </c>
      <c r="KP1177" t="s">
        <v>423</v>
      </c>
      <c r="KQ1177" t="s">
        <v>431</v>
      </c>
      <c r="KR1177" t="s">
        <v>423</v>
      </c>
      <c r="KS1177" t="s">
        <v>423</v>
      </c>
      <c r="KT1177" t="s">
        <v>423</v>
      </c>
      <c r="KU1177" t="s">
        <v>423</v>
      </c>
      <c r="KV1177" t="s">
        <v>423</v>
      </c>
      <c r="KW1177" t="s">
        <v>431</v>
      </c>
      <c r="KY1177" t="s">
        <v>423</v>
      </c>
      <c r="KZ1177" t="s">
        <v>423</v>
      </c>
      <c r="LA1177" t="s">
        <v>423</v>
      </c>
      <c r="LB1177" t="s">
        <v>431</v>
      </c>
      <c r="LC1177" t="s">
        <v>423</v>
      </c>
      <c r="LD1177" t="s">
        <v>423</v>
      </c>
      <c r="LE1177" t="s">
        <v>431</v>
      </c>
      <c r="LF1177" t="s">
        <v>423</v>
      </c>
      <c r="LG1177" t="s">
        <v>423</v>
      </c>
      <c r="LH1177" t="s">
        <v>423</v>
      </c>
      <c r="LI1177" t="s">
        <v>423</v>
      </c>
      <c r="LK1177" t="s">
        <v>431</v>
      </c>
      <c r="LL1177" t="s">
        <v>423</v>
      </c>
      <c r="LM1177" t="s">
        <v>423</v>
      </c>
      <c r="LN1177" t="s">
        <v>423</v>
      </c>
      <c r="LO1177" t="s">
        <v>484</v>
      </c>
      <c r="LP1177" t="s">
        <v>432</v>
      </c>
      <c r="LQ1177" t="s">
        <v>432</v>
      </c>
      <c r="LR1177" t="s">
        <v>432</v>
      </c>
      <c r="LS1177" t="s">
        <v>432</v>
      </c>
      <c r="LT1177" t="s">
        <v>432</v>
      </c>
      <c r="LU1177" t="s">
        <v>432</v>
      </c>
      <c r="LV1177" t="s">
        <v>432</v>
      </c>
      <c r="LW1177" t="s">
        <v>432</v>
      </c>
      <c r="LX1177" t="s">
        <v>432</v>
      </c>
      <c r="LY1177" t="s">
        <v>432</v>
      </c>
      <c r="LZ1177" t="s">
        <v>432</v>
      </c>
      <c r="MA1177" t="s">
        <v>432</v>
      </c>
      <c r="MB1177" t="s">
        <v>423</v>
      </c>
      <c r="MC1177" t="s">
        <v>423</v>
      </c>
      <c r="MD1177" t="s">
        <v>423</v>
      </c>
      <c r="ME1177" t="s">
        <v>423</v>
      </c>
      <c r="MF1177" t="s">
        <v>423</v>
      </c>
      <c r="MG1177" t="s">
        <v>431</v>
      </c>
      <c r="MH1177" t="s">
        <v>423</v>
      </c>
      <c r="MI1177" t="s">
        <v>423</v>
      </c>
      <c r="MJ1177" t="s">
        <v>423</v>
      </c>
      <c r="MK1177" t="s">
        <v>423</v>
      </c>
      <c r="ML1177" t="s">
        <v>431</v>
      </c>
      <c r="MN1177">
        <v>473.08</v>
      </c>
      <c r="MO1177">
        <v>53.97</v>
      </c>
      <c r="NE1177">
        <v>151.9</v>
      </c>
      <c r="NT1177">
        <v>186.74</v>
      </c>
      <c r="OJ1177">
        <v>25.95</v>
      </c>
      <c r="OT1177">
        <v>54.52</v>
      </c>
    </row>
    <row r="1178" spans="1:410" ht="12.75" customHeight="1" x14ac:dyDescent="0.2">
      <c r="A1178">
        <v>1428</v>
      </c>
      <c r="B1178" t="str">
        <f t="shared" si="828"/>
        <v>5-15min</v>
      </c>
      <c r="C1178" t="str">
        <f t="shared" si="829"/>
        <v>seul</v>
      </c>
      <c r="D1178" t="str">
        <f t="shared" si="830"/>
        <v>- 10m2</v>
      </c>
      <c r="E1178" t="str">
        <f t="shared" si="831"/>
        <v>plutôt oui</v>
      </c>
      <c r="F1178" t="str">
        <f t="shared" si="832"/>
        <v>aucune</v>
      </c>
      <c r="G1178" t="str">
        <f t="shared" si="833"/>
        <v>echelon 1-3</v>
      </c>
      <c r="H1178" t="str">
        <f t="shared" si="834"/>
        <v>non</v>
      </c>
      <c r="I1178" t="s">
        <v>423</v>
      </c>
      <c r="J1178" t="str">
        <f t="shared" si="835"/>
        <v>souvent</v>
      </c>
      <c r="K1178" t="str">
        <f t="shared" si="836"/>
        <v>parfois</v>
      </c>
      <c r="L1178" t="str">
        <f t="shared" si="837"/>
        <v>plutôt oui</v>
      </c>
      <c r="M1178" t="str">
        <f t="shared" si="838"/>
        <v>1-2h</v>
      </c>
      <c r="N1178" t="str">
        <f t="shared" si="839"/>
        <v>6-8h</v>
      </c>
      <c r="O1178" t="str">
        <f t="shared" si="840"/>
        <v>toujours</v>
      </c>
      <c r="P1178" t="str">
        <f t="shared" si="841"/>
        <v>souvent</v>
      </c>
      <c r="Q1178" t="str">
        <f t="shared" si="842"/>
        <v>parfois</v>
      </c>
      <c r="R1178" t="s">
        <v>425</v>
      </c>
      <c r="S1178" t="s">
        <v>425</v>
      </c>
      <c r="T1178" t="s">
        <v>425</v>
      </c>
      <c r="U1178" t="s">
        <v>428</v>
      </c>
      <c r="V1178" t="s">
        <v>440</v>
      </c>
      <c r="W1178" t="s">
        <v>440</v>
      </c>
      <c r="X1178" t="s">
        <v>429</v>
      </c>
      <c r="Y1178" t="s">
        <v>429</v>
      </c>
      <c r="Z1178" t="s">
        <v>430</v>
      </c>
      <c r="AA1178" t="s">
        <v>425</v>
      </c>
      <c r="AB1178" t="s">
        <v>425</v>
      </c>
      <c r="AC1178" t="s">
        <v>425</v>
      </c>
      <c r="AD1178" t="str">
        <f t="shared" si="843"/>
        <v>3-4 jours avant</v>
      </c>
      <c r="AE1178" t="str">
        <f t="shared" si="844"/>
        <v xml:space="preserve">moyennement </v>
      </c>
      <c r="AF1178" t="str">
        <f t="shared" si="845"/>
        <v>plutôt bonnes</v>
      </c>
      <c r="AG1178" t="str">
        <f t="shared" si="846"/>
        <v>régulièrement</v>
      </c>
      <c r="AH1178" t="str">
        <f t="shared" si="847"/>
        <v>parfois</v>
      </c>
      <c r="AI1178" t="str">
        <f t="shared" si="848"/>
        <v>parfois</v>
      </c>
      <c r="AJ1178" t="str">
        <f t="shared" si="849"/>
        <v>jamais</v>
      </c>
      <c r="AK1178" t="str">
        <f t="shared" si="850"/>
        <v>0-1h</v>
      </c>
      <c r="AL1178" t="str">
        <f t="shared" si="851"/>
        <v>plutôt non</v>
      </c>
      <c r="AM1178" t="str">
        <f t="shared" si="852"/>
        <v>pas du tout</v>
      </c>
      <c r="AN1178" t="str">
        <f t="shared" si="853"/>
        <v>1-3h</v>
      </c>
      <c r="AO1178" t="str">
        <f t="shared" si="854"/>
        <v>jamais</v>
      </c>
      <c r="AP1178" t="str">
        <f t="shared" si="855"/>
        <v>pas de spectacles</v>
      </c>
      <c r="AQ1178" t="str">
        <f t="shared" si="856"/>
        <v>jamais</v>
      </c>
      <c r="AR1178" t="str">
        <f t="shared" si="857"/>
        <v>très souvent</v>
      </c>
      <c r="AS1178" t="str">
        <f t="shared" si="858"/>
        <v>6-8h</v>
      </c>
      <c r="AT1178" t="str">
        <f t="shared" si="859"/>
        <v>très satisfaisante</v>
      </c>
      <c r="AU1178" t="str">
        <f t="shared" si="860"/>
        <v>tout à fait</v>
      </c>
      <c r="AV1178" t="str">
        <f t="shared" si="861"/>
        <v>plutôt oui</v>
      </c>
      <c r="AW1178" t="str">
        <f t="shared" si="862"/>
        <v>plutôt oui</v>
      </c>
      <c r="AX1178" t="str">
        <f t="shared" si="863"/>
        <v>plutôt oui</v>
      </c>
      <c r="AY1178" t="str">
        <f t="shared" si="864"/>
        <v>plutôt oui</v>
      </c>
      <c r="AZ1178" t="str">
        <f t="shared" si="865"/>
        <v>4A</v>
      </c>
      <c r="BA1178" t="str">
        <f t="shared" si="866"/>
        <v>IR</v>
      </c>
      <c r="BB1178" t="str">
        <f t="shared" si="867"/>
        <v>classique</v>
      </c>
      <c r="BC1178" t="str">
        <f t="shared" si="868"/>
        <v>non</v>
      </c>
      <c r="BD1178" t="str">
        <f t="shared" si="869"/>
        <v>post-bac</v>
      </c>
      <c r="BE1178" t="str">
        <f t="shared" si="870"/>
        <v>Fr</v>
      </c>
      <c r="BF1178" t="str">
        <f t="shared" si="871"/>
        <v>25-50%</v>
      </c>
      <c r="BG1178" t="str">
        <f t="shared" si="872"/>
        <v>jsp</v>
      </c>
      <c r="BH1178" t="s">
        <v>423</v>
      </c>
      <c r="BI1178" t="str">
        <f t="shared" si="873"/>
        <v>aucun</v>
      </c>
      <c r="BJ1178" t="s">
        <v>423</v>
      </c>
      <c r="BK1178" t="s">
        <v>431</v>
      </c>
      <c r="BL1178" t="s">
        <v>423</v>
      </c>
      <c r="BM1178" t="s">
        <v>423</v>
      </c>
      <c r="BN1178" t="s">
        <v>431</v>
      </c>
      <c r="BO1178" t="s">
        <v>423</v>
      </c>
      <c r="BP1178" t="s">
        <v>423</v>
      </c>
      <c r="BR1178" t="s">
        <v>431</v>
      </c>
      <c r="BS1178" t="s">
        <v>423</v>
      </c>
      <c r="BT1178" t="s">
        <v>423</v>
      </c>
      <c r="BU1178" t="s">
        <v>423</v>
      </c>
      <c r="BV1178" t="s">
        <v>423</v>
      </c>
      <c r="BW1178" t="s">
        <v>431</v>
      </c>
      <c r="BX1178" t="s">
        <v>423</v>
      </c>
      <c r="BY1178" t="s">
        <v>423</v>
      </c>
      <c r="BZ1178" t="s">
        <v>423</v>
      </c>
      <c r="CA1178" t="s">
        <v>432</v>
      </c>
      <c r="CB1178" t="s">
        <v>432</v>
      </c>
      <c r="CC1178" t="s">
        <v>432</v>
      </c>
      <c r="CD1178" t="s">
        <v>432</v>
      </c>
      <c r="CE1178" t="s">
        <v>431</v>
      </c>
      <c r="CF1178" t="s">
        <v>423</v>
      </c>
      <c r="CG1178" t="s">
        <v>423</v>
      </c>
      <c r="CH1178" t="s">
        <v>423</v>
      </c>
      <c r="CI1178" t="s">
        <v>431</v>
      </c>
      <c r="CJ1178" t="s">
        <v>423</v>
      </c>
      <c r="CK1178" t="s">
        <v>423</v>
      </c>
      <c r="CL1178" t="s">
        <v>423</v>
      </c>
      <c r="CM1178" t="s">
        <v>423</v>
      </c>
      <c r="CN1178" t="s">
        <v>423</v>
      </c>
      <c r="CO1178" t="s">
        <v>432</v>
      </c>
      <c r="CP1178" t="s">
        <v>432</v>
      </c>
      <c r="CQ1178" t="s">
        <v>432</v>
      </c>
      <c r="CR1178" t="s">
        <v>432</v>
      </c>
      <c r="CT1178" t="s">
        <v>432</v>
      </c>
      <c r="CU1178" t="s">
        <v>423</v>
      </c>
      <c r="CV1178" t="s">
        <v>423</v>
      </c>
      <c r="CW1178" t="s">
        <v>431</v>
      </c>
      <c r="CX1178" t="s">
        <v>423</v>
      </c>
      <c r="CY1178" t="s">
        <v>423</v>
      </c>
      <c r="CZ1178" t="s">
        <v>423</v>
      </c>
      <c r="DA1178" t="s">
        <v>423</v>
      </c>
      <c r="DB1178" t="s">
        <v>431</v>
      </c>
      <c r="DC1178" t="s">
        <v>423</v>
      </c>
      <c r="DD1178" t="s">
        <v>423</v>
      </c>
      <c r="DE1178" t="s">
        <v>431</v>
      </c>
      <c r="DF1178" t="s">
        <v>423</v>
      </c>
      <c r="DG1178" t="s">
        <v>423</v>
      </c>
      <c r="DH1178" t="s">
        <v>423</v>
      </c>
      <c r="DI1178" t="s">
        <v>423</v>
      </c>
      <c r="DJ1178" t="s">
        <v>431</v>
      </c>
      <c r="DK1178" t="s">
        <v>423</v>
      </c>
      <c r="DL1178" t="s">
        <v>423</v>
      </c>
      <c r="DM1178" t="s">
        <v>423</v>
      </c>
      <c r="DN1178" t="s">
        <v>431</v>
      </c>
      <c r="DO1178" t="s">
        <v>423</v>
      </c>
      <c r="DP1178" t="s">
        <v>423</v>
      </c>
      <c r="DQ1178" t="s">
        <v>423</v>
      </c>
      <c r="DR1178" t="s">
        <v>423</v>
      </c>
      <c r="DS1178" t="s">
        <v>423</v>
      </c>
      <c r="DT1178" t="s">
        <v>431</v>
      </c>
      <c r="DU1178" t="s">
        <v>423</v>
      </c>
      <c r="DV1178" t="s">
        <v>423</v>
      </c>
      <c r="DW1178" t="s">
        <v>423</v>
      </c>
      <c r="DX1178" t="s">
        <v>423</v>
      </c>
      <c r="DY1178" t="s">
        <v>431</v>
      </c>
      <c r="DZ1178" t="s">
        <v>423</v>
      </c>
      <c r="EA1178" t="s">
        <v>423</v>
      </c>
      <c r="EB1178" t="s">
        <v>423</v>
      </c>
      <c r="EC1178" t="s">
        <v>423</v>
      </c>
      <c r="ED1178" t="s">
        <v>431</v>
      </c>
      <c r="EE1178" t="s">
        <v>423</v>
      </c>
      <c r="EF1178" t="s">
        <v>434</v>
      </c>
      <c r="EG1178" t="s">
        <v>435</v>
      </c>
      <c r="EH1178" t="s">
        <v>438</v>
      </c>
      <c r="EI1178" t="s">
        <v>436</v>
      </c>
      <c r="EJ1178" t="s">
        <v>437</v>
      </c>
      <c r="EK1178" t="s">
        <v>433</v>
      </c>
      <c r="EL1178" t="s">
        <v>425</v>
      </c>
      <c r="EM1178" t="s">
        <v>425</v>
      </c>
      <c r="EN1178" t="s">
        <v>425</v>
      </c>
      <c r="EO1178" t="s">
        <v>428</v>
      </c>
      <c r="EP1178" t="s">
        <v>440</v>
      </c>
      <c r="EQ1178" t="s">
        <v>440</v>
      </c>
      <c r="ER1178" t="s">
        <v>429</v>
      </c>
      <c r="ES1178" t="s">
        <v>429</v>
      </c>
      <c r="ET1178" t="s">
        <v>430</v>
      </c>
      <c r="EU1178" t="s">
        <v>425</v>
      </c>
      <c r="EV1178" t="s">
        <v>425</v>
      </c>
      <c r="EW1178" t="s">
        <v>425</v>
      </c>
      <c r="EX1178" t="s">
        <v>423</v>
      </c>
      <c r="EY1178" t="s">
        <v>423</v>
      </c>
      <c r="EZ1178" t="s">
        <v>423</v>
      </c>
      <c r="FA1178" t="s">
        <v>423</v>
      </c>
      <c r="FB1178" t="s">
        <v>431</v>
      </c>
      <c r="FC1178" t="s">
        <v>423</v>
      </c>
      <c r="FD1178" t="s">
        <v>423</v>
      </c>
      <c r="FE1178" t="s">
        <v>423</v>
      </c>
      <c r="FF1178" t="s">
        <v>431</v>
      </c>
      <c r="FG1178" t="s">
        <v>423</v>
      </c>
      <c r="FH1178" t="s">
        <v>423</v>
      </c>
      <c r="FI1178" t="s">
        <v>431</v>
      </c>
      <c r="FJ1178" t="s">
        <v>423</v>
      </c>
      <c r="FK1178" t="s">
        <v>423</v>
      </c>
      <c r="FL1178" t="s">
        <v>423</v>
      </c>
      <c r="FM1178" t="s">
        <v>431</v>
      </c>
      <c r="FN1178" t="s">
        <v>423</v>
      </c>
      <c r="FO1178" t="s">
        <v>423</v>
      </c>
      <c r="FP1178" t="s">
        <v>423</v>
      </c>
      <c r="FQ1178" t="s">
        <v>423</v>
      </c>
      <c r="FR1178" t="s">
        <v>431</v>
      </c>
      <c r="FS1178" t="s">
        <v>423</v>
      </c>
      <c r="FT1178" t="s">
        <v>423</v>
      </c>
      <c r="FU1178" t="s">
        <v>423</v>
      </c>
      <c r="FV1178" t="s">
        <v>431</v>
      </c>
      <c r="FW1178" t="s">
        <v>423</v>
      </c>
      <c r="FX1178" t="s">
        <v>423</v>
      </c>
      <c r="FZ1178" t="s">
        <v>423</v>
      </c>
      <c r="GB1178" t="s">
        <v>423</v>
      </c>
      <c r="GD1178" t="s">
        <v>431</v>
      </c>
      <c r="GF1178" t="s">
        <v>431</v>
      </c>
      <c r="GG1178" t="s">
        <v>423</v>
      </c>
      <c r="GH1178" t="s">
        <v>423</v>
      </c>
      <c r="GI1178" t="s">
        <v>423</v>
      </c>
      <c r="GJ1178" t="s">
        <v>423</v>
      </c>
      <c r="GK1178" t="s">
        <v>423</v>
      </c>
      <c r="GL1178" t="s">
        <v>431</v>
      </c>
      <c r="GM1178" t="s">
        <v>423</v>
      </c>
      <c r="GN1178" t="s">
        <v>423</v>
      </c>
      <c r="GO1178" t="s">
        <v>431</v>
      </c>
      <c r="GP1178" t="s">
        <v>423</v>
      </c>
      <c r="GQ1178" t="s">
        <v>423</v>
      </c>
      <c r="GR1178" t="s">
        <v>423</v>
      </c>
      <c r="GS1178" t="s">
        <v>423</v>
      </c>
      <c r="GT1178" t="s">
        <v>431</v>
      </c>
      <c r="GU1178" t="s">
        <v>423</v>
      </c>
      <c r="GV1178" t="s">
        <v>423</v>
      </c>
      <c r="GW1178" t="s">
        <v>423</v>
      </c>
      <c r="GX1178" t="s">
        <v>431</v>
      </c>
      <c r="GY1178" t="s">
        <v>423</v>
      </c>
      <c r="GZ1178" t="s">
        <v>423</v>
      </c>
      <c r="HA1178" t="s">
        <v>423</v>
      </c>
      <c r="HB1178" t="s">
        <v>423</v>
      </c>
      <c r="HC1178" t="s">
        <v>431</v>
      </c>
      <c r="HD1178" t="s">
        <v>432</v>
      </c>
      <c r="HE1178" t="s">
        <v>432</v>
      </c>
      <c r="HF1178" t="s">
        <v>432</v>
      </c>
      <c r="HG1178" t="s">
        <v>432</v>
      </c>
      <c r="HH1178" t="s">
        <v>423</v>
      </c>
      <c r="HI1178" t="s">
        <v>423</v>
      </c>
      <c r="HJ1178" t="s">
        <v>423</v>
      </c>
      <c r="HK1178" t="s">
        <v>423</v>
      </c>
      <c r="HL1178" t="s">
        <v>423</v>
      </c>
      <c r="HM1178" t="s">
        <v>431</v>
      </c>
      <c r="HN1178" t="s">
        <v>431</v>
      </c>
      <c r="HP1178" t="s">
        <v>423</v>
      </c>
      <c r="HR1178" t="s">
        <v>423</v>
      </c>
      <c r="HT1178" t="s">
        <v>423</v>
      </c>
      <c r="HV1178" t="s">
        <v>423</v>
      </c>
      <c r="HW1178" t="s">
        <v>423</v>
      </c>
      <c r="HX1178" t="s">
        <v>423</v>
      </c>
      <c r="HY1178" t="s">
        <v>423</v>
      </c>
      <c r="HZ1178" t="s">
        <v>431</v>
      </c>
      <c r="IA1178" t="s">
        <v>423</v>
      </c>
      <c r="IB1178" t="s">
        <v>431</v>
      </c>
      <c r="IC1178" t="s">
        <v>423</v>
      </c>
      <c r="ID1178" t="s">
        <v>423</v>
      </c>
      <c r="IE1178" t="s">
        <v>423</v>
      </c>
      <c r="IF1178" t="s">
        <v>431</v>
      </c>
      <c r="IG1178" t="s">
        <v>423</v>
      </c>
      <c r="IH1178" t="s">
        <v>423</v>
      </c>
      <c r="II1178" t="s">
        <v>423</v>
      </c>
      <c r="IJ1178" t="s">
        <v>423</v>
      </c>
      <c r="IK1178" t="s">
        <v>431</v>
      </c>
      <c r="IL1178" t="s">
        <v>423</v>
      </c>
      <c r="IM1178" t="s">
        <v>423</v>
      </c>
      <c r="IN1178" t="s">
        <v>423</v>
      </c>
      <c r="IO1178" t="s">
        <v>431</v>
      </c>
      <c r="IP1178" t="s">
        <v>423</v>
      </c>
      <c r="IQ1178" t="s">
        <v>423</v>
      </c>
      <c r="IR1178" t="s">
        <v>423</v>
      </c>
      <c r="IS1178" t="s">
        <v>431</v>
      </c>
      <c r="IT1178" t="s">
        <v>423</v>
      </c>
      <c r="IU1178" t="s">
        <v>423</v>
      </c>
      <c r="IV1178" t="s">
        <v>423</v>
      </c>
      <c r="IX1178" t="s">
        <v>431</v>
      </c>
      <c r="IZ1178" t="s">
        <v>423</v>
      </c>
      <c r="JB1178" t="s">
        <v>423</v>
      </c>
      <c r="JI1178" t="s">
        <v>423</v>
      </c>
      <c r="JJ1178" t="s">
        <v>423</v>
      </c>
      <c r="JK1178" t="s">
        <v>423</v>
      </c>
      <c r="JL1178" t="s">
        <v>431</v>
      </c>
      <c r="JM1178" t="s">
        <v>423</v>
      </c>
      <c r="JN1178" t="s">
        <v>423</v>
      </c>
      <c r="JO1178" t="s">
        <v>423</v>
      </c>
      <c r="JP1178" t="s">
        <v>423</v>
      </c>
      <c r="JQ1178" t="s">
        <v>423</v>
      </c>
      <c r="JR1178" t="s">
        <v>423</v>
      </c>
      <c r="JS1178" t="s">
        <v>423</v>
      </c>
      <c r="JT1178" t="s">
        <v>423</v>
      </c>
      <c r="JU1178" t="s">
        <v>423</v>
      </c>
      <c r="JV1178" t="s">
        <v>423</v>
      </c>
      <c r="JW1178" t="s">
        <v>431</v>
      </c>
      <c r="JX1178" t="s">
        <v>423</v>
      </c>
      <c r="JY1178" t="s">
        <v>423</v>
      </c>
      <c r="JZ1178" t="s">
        <v>423</v>
      </c>
      <c r="KA1178" t="s">
        <v>423</v>
      </c>
      <c r="KB1178" t="s">
        <v>423</v>
      </c>
      <c r="KC1178" t="s">
        <v>423</v>
      </c>
      <c r="KD1178" t="s">
        <v>423</v>
      </c>
      <c r="KE1178" t="s">
        <v>423</v>
      </c>
      <c r="KF1178" t="s">
        <v>423</v>
      </c>
      <c r="KG1178" t="s">
        <v>423</v>
      </c>
      <c r="KH1178" t="s">
        <v>423</v>
      </c>
      <c r="KI1178" t="s">
        <v>423</v>
      </c>
      <c r="KJ1178" t="s">
        <v>423</v>
      </c>
      <c r="KK1178" t="s">
        <v>423</v>
      </c>
      <c r="KL1178" t="s">
        <v>423</v>
      </c>
      <c r="KM1178" t="s">
        <v>423</v>
      </c>
      <c r="KN1178" t="s">
        <v>423</v>
      </c>
      <c r="KO1178" t="s">
        <v>423</v>
      </c>
      <c r="KP1178" t="s">
        <v>423</v>
      </c>
      <c r="KQ1178" t="s">
        <v>431</v>
      </c>
      <c r="KR1178" t="s">
        <v>423</v>
      </c>
      <c r="KS1178" t="s">
        <v>423</v>
      </c>
      <c r="KT1178" t="s">
        <v>423</v>
      </c>
      <c r="KU1178" t="s">
        <v>423</v>
      </c>
      <c r="KV1178" t="s">
        <v>423</v>
      </c>
      <c r="KW1178" t="s">
        <v>431</v>
      </c>
      <c r="KY1178" t="s">
        <v>431</v>
      </c>
      <c r="KZ1178" t="s">
        <v>432</v>
      </c>
      <c r="LA1178" t="s">
        <v>432</v>
      </c>
      <c r="LB1178" t="s">
        <v>432</v>
      </c>
      <c r="LC1178" t="s">
        <v>432</v>
      </c>
      <c r="LD1178" t="s">
        <v>432</v>
      </c>
      <c r="LE1178" t="s">
        <v>432</v>
      </c>
      <c r="LF1178" t="s">
        <v>432</v>
      </c>
      <c r="LG1178" t="s">
        <v>432</v>
      </c>
      <c r="LH1178" t="s">
        <v>432</v>
      </c>
      <c r="LI1178" t="s">
        <v>432</v>
      </c>
      <c r="LK1178" t="s">
        <v>431</v>
      </c>
      <c r="LL1178" t="s">
        <v>423</v>
      </c>
      <c r="LM1178" t="s">
        <v>423</v>
      </c>
      <c r="LN1178" t="s">
        <v>423</v>
      </c>
      <c r="LO1178" t="s">
        <v>439</v>
      </c>
      <c r="LP1178" t="s">
        <v>432</v>
      </c>
      <c r="LQ1178" t="s">
        <v>432</v>
      </c>
      <c r="LR1178" t="s">
        <v>432</v>
      </c>
      <c r="LS1178" t="s">
        <v>432</v>
      </c>
      <c r="LT1178" t="s">
        <v>432</v>
      </c>
      <c r="LU1178" t="s">
        <v>423</v>
      </c>
      <c r="LV1178" t="s">
        <v>423</v>
      </c>
      <c r="LW1178" t="s">
        <v>431</v>
      </c>
      <c r="LX1178" t="s">
        <v>423</v>
      </c>
      <c r="LY1178" t="s">
        <v>423</v>
      </c>
      <c r="LZ1178" t="s">
        <v>423</v>
      </c>
      <c r="MA1178" t="s">
        <v>423</v>
      </c>
      <c r="MB1178" t="s">
        <v>423</v>
      </c>
      <c r="MC1178" t="s">
        <v>423</v>
      </c>
      <c r="MD1178" t="s">
        <v>423</v>
      </c>
      <c r="ME1178" t="s">
        <v>423</v>
      </c>
      <c r="MF1178" t="s">
        <v>423</v>
      </c>
      <c r="MG1178" t="s">
        <v>431</v>
      </c>
      <c r="MH1178" t="s">
        <v>423</v>
      </c>
      <c r="MI1178" t="s">
        <v>423</v>
      </c>
      <c r="MJ1178" t="s">
        <v>423</v>
      </c>
      <c r="MK1178" t="s">
        <v>423</v>
      </c>
      <c r="ML1178" t="s">
        <v>431</v>
      </c>
      <c r="MN1178">
        <v>407.03</v>
      </c>
      <c r="MO1178">
        <v>49.38</v>
      </c>
      <c r="NE1178">
        <v>155.06</v>
      </c>
      <c r="NT1178">
        <v>111.02</v>
      </c>
      <c r="OJ1178">
        <v>27.78</v>
      </c>
      <c r="OT1178">
        <v>63.79</v>
      </c>
    </row>
    <row r="1179" spans="1:410" ht="12.75" customHeight="1" x14ac:dyDescent="0.2">
      <c r="A1179">
        <v>1429</v>
      </c>
      <c r="B1179" t="str">
        <f t="shared" si="828"/>
        <v>0-5min</v>
      </c>
      <c r="C1179" t="str">
        <f t="shared" si="829"/>
        <v>seul</v>
      </c>
      <c r="D1179" t="str">
        <f t="shared" si="830"/>
        <v>10-20m2</v>
      </c>
      <c r="E1179" t="str">
        <f t="shared" si="831"/>
        <v>tout à fait</v>
      </c>
      <c r="F1179" t="str">
        <f t="shared" si="832"/>
        <v>aucune</v>
      </c>
      <c r="G1179" t="str">
        <f t="shared" si="833"/>
        <v>non</v>
      </c>
      <c r="H1179" t="str">
        <f t="shared" si="834"/>
        <v>non</v>
      </c>
      <c r="I1179" t="s">
        <v>423</v>
      </c>
      <c r="J1179" t="str">
        <f t="shared" si="835"/>
        <v>toujours</v>
      </c>
      <c r="K1179" t="str">
        <f t="shared" si="836"/>
        <v>parfois</v>
      </c>
      <c r="L1179" t="str">
        <f t="shared" si="837"/>
        <v>plutôt oui</v>
      </c>
      <c r="M1179" t="str">
        <f t="shared" si="838"/>
        <v>1-2h</v>
      </c>
      <c r="N1179" t="str">
        <f t="shared" si="839"/>
        <v>4-6h</v>
      </c>
      <c r="O1179" t="str">
        <f t="shared" si="840"/>
        <v>parfois</v>
      </c>
      <c r="P1179" t="str">
        <f t="shared" si="841"/>
        <v>parfois</v>
      </c>
      <c r="Q1179" t="str">
        <f t="shared" si="842"/>
        <v>souvent</v>
      </c>
      <c r="R1179" t="s">
        <v>425</v>
      </c>
      <c r="S1179" t="s">
        <v>425</v>
      </c>
      <c r="T1179" t="s">
        <v>425</v>
      </c>
      <c r="U1179" t="s">
        <v>440</v>
      </c>
      <c r="V1179" t="s">
        <v>440</v>
      </c>
      <c r="W1179" t="s">
        <v>440</v>
      </c>
      <c r="X1179" t="s">
        <v>430</v>
      </c>
      <c r="Y1179" t="s">
        <v>424</v>
      </c>
      <c r="Z1179" t="s">
        <v>425</v>
      </c>
      <c r="AA1179" t="s">
        <v>425</v>
      </c>
      <c r="AB1179" t="s">
        <v>425</v>
      </c>
      <c r="AC1179" t="s">
        <v>425</v>
      </c>
      <c r="AD1179" t="str">
        <f t="shared" si="843"/>
        <v>2 semaines avant</v>
      </c>
      <c r="AE1179" t="str">
        <f t="shared" si="844"/>
        <v xml:space="preserve">moyennement </v>
      </c>
      <c r="AF1179" t="str">
        <f t="shared" si="845"/>
        <v>très bonnes</v>
      </c>
      <c r="AG1179" t="str">
        <f t="shared" si="846"/>
        <v>jamais</v>
      </c>
      <c r="AH1179" t="str">
        <f t="shared" si="847"/>
        <v>régulièrement</v>
      </c>
      <c r="AI1179" t="str">
        <f t="shared" si="848"/>
        <v>régulièrement</v>
      </c>
      <c r="AJ1179" t="str">
        <f t="shared" si="849"/>
        <v>parfois</v>
      </c>
      <c r="AK1179" t="str">
        <f t="shared" si="850"/>
        <v>5-10h</v>
      </c>
      <c r="AL1179" t="str">
        <f t="shared" si="851"/>
        <v>plutôt oui</v>
      </c>
      <c r="AM1179" t="str">
        <f t="shared" si="852"/>
        <v>plutôt non</v>
      </c>
      <c r="AN1179" t="str">
        <f t="shared" si="853"/>
        <v>0-1h</v>
      </c>
      <c r="AO1179" t="str">
        <f t="shared" si="854"/>
        <v>rarement</v>
      </c>
      <c r="AP1179" t="str">
        <f t="shared" si="855"/>
        <v>plutôt oui</v>
      </c>
      <c r="AQ1179" t="str">
        <f t="shared" si="856"/>
        <v>jamais</v>
      </c>
      <c r="AR1179" t="str">
        <f t="shared" si="857"/>
        <v>parfois</v>
      </c>
      <c r="AS1179" t="str">
        <f t="shared" si="858"/>
        <v>2-4h</v>
      </c>
      <c r="AT1179" t="str">
        <f t="shared" si="859"/>
        <v>plutôt satisfaisante</v>
      </c>
      <c r="AU1179" t="str">
        <f t="shared" si="860"/>
        <v>tout à fait</v>
      </c>
      <c r="AV1179" t="str">
        <f t="shared" si="861"/>
        <v>tout à fait</v>
      </c>
      <c r="AW1179" t="str">
        <f t="shared" si="862"/>
        <v>plutôt non</v>
      </c>
      <c r="AX1179" t="str">
        <f t="shared" si="863"/>
        <v>tout à fait</v>
      </c>
      <c r="AY1179" t="str">
        <f t="shared" si="864"/>
        <v>plutôt oui</v>
      </c>
      <c r="AZ1179" t="str">
        <f t="shared" si="865"/>
        <v>2A</v>
      </c>
      <c r="BA1179" t="str">
        <f t="shared" si="866"/>
        <v>MIC</v>
      </c>
      <c r="BB1179" t="str">
        <f t="shared" si="867"/>
        <v>classique</v>
      </c>
      <c r="BC1179" t="str">
        <f t="shared" si="868"/>
        <v>non</v>
      </c>
      <c r="BD1179" t="str">
        <f t="shared" si="869"/>
        <v>post-bac</v>
      </c>
      <c r="BE1179" t="str">
        <f t="shared" si="870"/>
        <v>Fr</v>
      </c>
      <c r="BF1179" t="str">
        <f t="shared" si="871"/>
        <v>50-75%</v>
      </c>
      <c r="BG1179" t="str">
        <f t="shared" si="872"/>
        <v>50-75%</v>
      </c>
      <c r="BH1179" t="s">
        <v>423</v>
      </c>
      <c r="BI1179" t="str">
        <f t="shared" si="873"/>
        <v>2/3 par semestre</v>
      </c>
      <c r="BJ1179" t="s">
        <v>431</v>
      </c>
      <c r="BK1179" t="s">
        <v>423</v>
      </c>
      <c r="BL1179" t="s">
        <v>423</v>
      </c>
      <c r="BM1179" t="s">
        <v>423</v>
      </c>
      <c r="BN1179" t="s">
        <v>431</v>
      </c>
      <c r="BO1179" t="s">
        <v>423</v>
      </c>
      <c r="BP1179" t="s">
        <v>423</v>
      </c>
      <c r="BR1179" t="s">
        <v>423</v>
      </c>
      <c r="BS1179" t="s">
        <v>431</v>
      </c>
      <c r="BT1179" t="s">
        <v>423</v>
      </c>
      <c r="BU1179" t="s">
        <v>423</v>
      </c>
      <c r="BV1179" t="s">
        <v>431</v>
      </c>
      <c r="BW1179" t="s">
        <v>423</v>
      </c>
      <c r="BX1179" t="s">
        <v>423</v>
      </c>
      <c r="BY1179" t="s">
        <v>423</v>
      </c>
      <c r="BZ1179" t="s">
        <v>423</v>
      </c>
      <c r="CA1179" t="s">
        <v>432</v>
      </c>
      <c r="CB1179" t="s">
        <v>432</v>
      </c>
      <c r="CC1179" t="s">
        <v>432</v>
      </c>
      <c r="CD1179" t="s">
        <v>432</v>
      </c>
      <c r="CE1179" t="s">
        <v>423</v>
      </c>
      <c r="CF1179" t="s">
        <v>432</v>
      </c>
      <c r="CG1179" t="s">
        <v>432</v>
      </c>
      <c r="CH1179" t="s">
        <v>432</v>
      </c>
      <c r="CI1179" t="s">
        <v>432</v>
      </c>
      <c r="CJ1179" t="s">
        <v>432</v>
      </c>
      <c r="CK1179" t="s">
        <v>432</v>
      </c>
      <c r="CL1179" t="s">
        <v>432</v>
      </c>
      <c r="CM1179" t="s">
        <v>432</v>
      </c>
      <c r="CN1179" t="s">
        <v>423</v>
      </c>
      <c r="CO1179" t="s">
        <v>432</v>
      </c>
      <c r="CP1179" t="s">
        <v>432</v>
      </c>
      <c r="CQ1179" t="s">
        <v>432</v>
      </c>
      <c r="CR1179" t="s">
        <v>432</v>
      </c>
      <c r="CT1179" t="s">
        <v>432</v>
      </c>
      <c r="CU1179" t="s">
        <v>423</v>
      </c>
      <c r="CV1179" t="s">
        <v>431</v>
      </c>
      <c r="CW1179" t="s">
        <v>423</v>
      </c>
      <c r="CX1179" t="s">
        <v>423</v>
      </c>
      <c r="CY1179" t="s">
        <v>423</v>
      </c>
      <c r="CZ1179" t="s">
        <v>423</v>
      </c>
      <c r="DA1179" t="s">
        <v>423</v>
      </c>
      <c r="DB1179" t="s">
        <v>431</v>
      </c>
      <c r="DC1179" t="s">
        <v>423</v>
      </c>
      <c r="DD1179" t="s">
        <v>423</v>
      </c>
      <c r="DE1179" t="s">
        <v>431</v>
      </c>
      <c r="DF1179" t="s">
        <v>423</v>
      </c>
      <c r="DG1179" t="s">
        <v>423</v>
      </c>
      <c r="DH1179" t="s">
        <v>423</v>
      </c>
      <c r="DI1179" t="s">
        <v>423</v>
      </c>
      <c r="DJ1179" t="s">
        <v>431</v>
      </c>
      <c r="DK1179" t="s">
        <v>423</v>
      </c>
      <c r="DL1179" t="s">
        <v>423</v>
      </c>
      <c r="DM1179" t="s">
        <v>423</v>
      </c>
      <c r="DN1179" t="s">
        <v>423</v>
      </c>
      <c r="DO1179" t="s">
        <v>431</v>
      </c>
      <c r="DP1179" t="s">
        <v>423</v>
      </c>
      <c r="DQ1179" t="s">
        <v>423</v>
      </c>
      <c r="DR1179" t="s">
        <v>423</v>
      </c>
      <c r="DS1179" t="s">
        <v>423</v>
      </c>
      <c r="DT1179" t="s">
        <v>423</v>
      </c>
      <c r="DU1179" t="s">
        <v>423</v>
      </c>
      <c r="DV1179" t="s">
        <v>431</v>
      </c>
      <c r="DW1179" t="s">
        <v>423</v>
      </c>
      <c r="DX1179" t="s">
        <v>423</v>
      </c>
      <c r="DY1179" t="s">
        <v>423</v>
      </c>
      <c r="DZ1179" t="s">
        <v>431</v>
      </c>
      <c r="EA1179" t="s">
        <v>423</v>
      </c>
      <c r="EB1179" t="s">
        <v>423</v>
      </c>
      <c r="EC1179" t="s">
        <v>431</v>
      </c>
      <c r="ED1179" t="s">
        <v>423</v>
      </c>
      <c r="EE1179" t="s">
        <v>423</v>
      </c>
      <c r="EF1179" t="s">
        <v>437</v>
      </c>
      <c r="EG1179" t="s">
        <v>438</v>
      </c>
      <c r="EH1179" t="s">
        <v>436</v>
      </c>
      <c r="EI1179" t="s">
        <v>434</v>
      </c>
      <c r="EJ1179" t="s">
        <v>435</v>
      </c>
      <c r="EK1179" t="s">
        <v>433</v>
      </c>
      <c r="EL1179" t="s">
        <v>425</v>
      </c>
      <c r="EM1179" t="s">
        <v>425</v>
      </c>
      <c r="EN1179" t="s">
        <v>425</v>
      </c>
      <c r="EO1179" t="s">
        <v>440</v>
      </c>
      <c r="EP1179" t="s">
        <v>440</v>
      </c>
      <c r="EQ1179" t="s">
        <v>440</v>
      </c>
      <c r="ER1179" t="s">
        <v>430</v>
      </c>
      <c r="ES1179" t="s">
        <v>424</v>
      </c>
      <c r="ET1179" t="s">
        <v>425</v>
      </c>
      <c r="EU1179" t="s">
        <v>425</v>
      </c>
      <c r="EV1179" t="s">
        <v>425</v>
      </c>
      <c r="EW1179" t="s">
        <v>425</v>
      </c>
      <c r="EX1179" t="s">
        <v>423</v>
      </c>
      <c r="EY1179" t="s">
        <v>423</v>
      </c>
      <c r="EZ1179" t="s">
        <v>431</v>
      </c>
      <c r="FA1179" t="s">
        <v>423</v>
      </c>
      <c r="FB1179" t="s">
        <v>423</v>
      </c>
      <c r="FC1179" t="s">
        <v>423</v>
      </c>
      <c r="FD1179" t="s">
        <v>423</v>
      </c>
      <c r="FE1179" t="s">
        <v>423</v>
      </c>
      <c r="FF1179" t="s">
        <v>431</v>
      </c>
      <c r="FG1179" t="s">
        <v>423</v>
      </c>
      <c r="FH1179" t="s">
        <v>431</v>
      </c>
      <c r="FI1179" t="s">
        <v>423</v>
      </c>
      <c r="FJ1179" t="s">
        <v>423</v>
      </c>
      <c r="FK1179" t="s">
        <v>423</v>
      </c>
      <c r="FL1179" t="s">
        <v>423</v>
      </c>
      <c r="FM1179" t="s">
        <v>423</v>
      </c>
      <c r="FN1179" t="s">
        <v>423</v>
      </c>
      <c r="FO1179" t="s">
        <v>431</v>
      </c>
      <c r="FP1179" t="s">
        <v>423</v>
      </c>
      <c r="FQ1179" t="s">
        <v>431</v>
      </c>
      <c r="FR1179" t="s">
        <v>423</v>
      </c>
      <c r="FS1179" t="s">
        <v>423</v>
      </c>
      <c r="FT1179" t="s">
        <v>423</v>
      </c>
      <c r="FU1179" t="s">
        <v>431</v>
      </c>
      <c r="FV1179" t="s">
        <v>423</v>
      </c>
      <c r="FW1179" t="s">
        <v>423</v>
      </c>
      <c r="FX1179" t="s">
        <v>423</v>
      </c>
      <c r="FZ1179" t="s">
        <v>423</v>
      </c>
      <c r="GB1179" t="s">
        <v>431</v>
      </c>
      <c r="GD1179" t="s">
        <v>423</v>
      </c>
      <c r="GF1179" t="s">
        <v>431</v>
      </c>
      <c r="GG1179" t="s">
        <v>423</v>
      </c>
      <c r="GH1179" t="s">
        <v>423</v>
      </c>
      <c r="GI1179" t="s">
        <v>423</v>
      </c>
      <c r="GJ1179" t="s">
        <v>431</v>
      </c>
      <c r="GK1179" t="s">
        <v>423</v>
      </c>
      <c r="GL1179" t="s">
        <v>423</v>
      </c>
      <c r="GM1179" t="s">
        <v>423</v>
      </c>
      <c r="GN1179" t="s">
        <v>431</v>
      </c>
      <c r="GO1179" t="s">
        <v>423</v>
      </c>
      <c r="GP1179" t="s">
        <v>423</v>
      </c>
      <c r="GQ1179" t="s">
        <v>423</v>
      </c>
      <c r="GR1179" t="s">
        <v>423</v>
      </c>
      <c r="GS1179" t="s">
        <v>431</v>
      </c>
      <c r="GT1179" t="s">
        <v>423</v>
      </c>
      <c r="GU1179" t="s">
        <v>423</v>
      </c>
      <c r="GV1179" t="s">
        <v>423</v>
      </c>
      <c r="GW1179" t="s">
        <v>423</v>
      </c>
      <c r="GX1179" t="s">
        <v>423</v>
      </c>
      <c r="GY1179" t="s">
        <v>431</v>
      </c>
      <c r="GZ1179" t="s">
        <v>423</v>
      </c>
      <c r="HA1179" t="s">
        <v>423</v>
      </c>
      <c r="HB1179" t="s">
        <v>431</v>
      </c>
      <c r="HC1179" t="s">
        <v>423</v>
      </c>
      <c r="HD1179" t="s">
        <v>423</v>
      </c>
      <c r="HE1179" t="s">
        <v>431</v>
      </c>
      <c r="HF1179" t="s">
        <v>423</v>
      </c>
      <c r="HG1179" t="s">
        <v>423</v>
      </c>
      <c r="HH1179" t="s">
        <v>423</v>
      </c>
      <c r="HI1179" t="s">
        <v>423</v>
      </c>
      <c r="HJ1179" t="s">
        <v>423</v>
      </c>
      <c r="HK1179" t="s">
        <v>423</v>
      </c>
      <c r="HL1179" t="s">
        <v>423</v>
      </c>
      <c r="HM1179" t="s">
        <v>431</v>
      </c>
      <c r="HN1179" t="s">
        <v>423</v>
      </c>
      <c r="HP1179" t="s">
        <v>423</v>
      </c>
      <c r="HR1179" t="s">
        <v>431</v>
      </c>
      <c r="HT1179" t="s">
        <v>423</v>
      </c>
      <c r="HV1179" t="s">
        <v>423</v>
      </c>
      <c r="HW1179" t="s">
        <v>423</v>
      </c>
      <c r="HX1179" t="s">
        <v>431</v>
      </c>
      <c r="HY1179" t="s">
        <v>423</v>
      </c>
      <c r="HZ1179" t="s">
        <v>423</v>
      </c>
      <c r="IA1179" t="s">
        <v>423</v>
      </c>
      <c r="IB1179" t="s">
        <v>423</v>
      </c>
      <c r="IC1179" t="s">
        <v>431</v>
      </c>
      <c r="ID1179" t="s">
        <v>423</v>
      </c>
      <c r="IE1179" t="s">
        <v>423</v>
      </c>
      <c r="IF1179" t="s">
        <v>431</v>
      </c>
      <c r="IG1179" t="s">
        <v>423</v>
      </c>
      <c r="IH1179" t="s">
        <v>423</v>
      </c>
      <c r="II1179" t="s">
        <v>423</v>
      </c>
      <c r="IJ1179" t="s">
        <v>431</v>
      </c>
      <c r="IK1179" t="s">
        <v>423</v>
      </c>
      <c r="IL1179" t="s">
        <v>423</v>
      </c>
      <c r="IM1179" t="s">
        <v>423</v>
      </c>
      <c r="IN1179" t="s">
        <v>423</v>
      </c>
      <c r="IO1179" t="s">
        <v>423</v>
      </c>
      <c r="IP1179" t="s">
        <v>431</v>
      </c>
      <c r="IQ1179" t="s">
        <v>423</v>
      </c>
      <c r="IR1179" t="s">
        <v>431</v>
      </c>
      <c r="IS1179" t="s">
        <v>423</v>
      </c>
      <c r="IT1179" t="s">
        <v>423</v>
      </c>
      <c r="IU1179" t="s">
        <v>423</v>
      </c>
      <c r="IV1179" t="s">
        <v>423</v>
      </c>
      <c r="IX1179" t="s">
        <v>431</v>
      </c>
      <c r="IZ1179" t="s">
        <v>423</v>
      </c>
      <c r="JB1179" t="s">
        <v>423</v>
      </c>
      <c r="JI1179" t="s">
        <v>423</v>
      </c>
      <c r="JJ1179" t="s">
        <v>431</v>
      </c>
      <c r="JK1179" t="s">
        <v>423</v>
      </c>
      <c r="JL1179" t="s">
        <v>423</v>
      </c>
      <c r="JM1179" t="s">
        <v>423</v>
      </c>
      <c r="JN1179" t="s">
        <v>423</v>
      </c>
      <c r="JO1179" t="s">
        <v>423</v>
      </c>
      <c r="JP1179" t="s">
        <v>431</v>
      </c>
      <c r="JQ1179" t="s">
        <v>423</v>
      </c>
      <c r="JR1179" t="s">
        <v>423</v>
      </c>
      <c r="JS1179" t="s">
        <v>423</v>
      </c>
      <c r="JT1179" t="s">
        <v>423</v>
      </c>
      <c r="JU1179" t="s">
        <v>423</v>
      </c>
      <c r="JV1179" t="s">
        <v>423</v>
      </c>
      <c r="JW1179" t="s">
        <v>423</v>
      </c>
      <c r="JX1179" t="s">
        <v>423</v>
      </c>
      <c r="JY1179" t="s">
        <v>423</v>
      </c>
      <c r="JZ1179" t="s">
        <v>423</v>
      </c>
      <c r="KA1179" t="s">
        <v>423</v>
      </c>
      <c r="KB1179" t="s">
        <v>423</v>
      </c>
      <c r="KC1179" t="s">
        <v>423</v>
      </c>
      <c r="KD1179" t="s">
        <v>423</v>
      </c>
      <c r="KE1179" t="s">
        <v>423</v>
      </c>
      <c r="KF1179" t="s">
        <v>423</v>
      </c>
      <c r="KG1179" t="s">
        <v>423</v>
      </c>
      <c r="KH1179" t="s">
        <v>423</v>
      </c>
      <c r="KI1179" t="s">
        <v>423</v>
      </c>
      <c r="KJ1179" t="s">
        <v>423</v>
      </c>
      <c r="KK1179" t="s">
        <v>423</v>
      </c>
      <c r="KL1179" t="s">
        <v>423</v>
      </c>
      <c r="KM1179" t="s">
        <v>423</v>
      </c>
      <c r="KN1179" t="s">
        <v>423</v>
      </c>
      <c r="KO1179" t="s">
        <v>423</v>
      </c>
      <c r="KP1179" t="s">
        <v>423</v>
      </c>
      <c r="KQ1179" t="s">
        <v>431</v>
      </c>
      <c r="KR1179" t="s">
        <v>423</v>
      </c>
      <c r="KS1179" t="s">
        <v>423</v>
      </c>
      <c r="KT1179" t="s">
        <v>423</v>
      </c>
      <c r="KU1179" t="s">
        <v>423</v>
      </c>
      <c r="KV1179" t="s">
        <v>423</v>
      </c>
      <c r="KW1179" t="s">
        <v>431</v>
      </c>
      <c r="KY1179" t="s">
        <v>431</v>
      </c>
      <c r="KZ1179" t="s">
        <v>432</v>
      </c>
      <c r="LA1179" t="s">
        <v>432</v>
      </c>
      <c r="LB1179" t="s">
        <v>432</v>
      </c>
      <c r="LC1179" t="s">
        <v>432</v>
      </c>
      <c r="LD1179" t="s">
        <v>432</v>
      </c>
      <c r="LE1179" t="s">
        <v>432</v>
      </c>
      <c r="LF1179" t="s">
        <v>432</v>
      </c>
      <c r="LG1179" t="s">
        <v>432</v>
      </c>
      <c r="LH1179" t="s">
        <v>432</v>
      </c>
      <c r="LI1179" t="s">
        <v>432</v>
      </c>
      <c r="LK1179" t="s">
        <v>431</v>
      </c>
      <c r="LL1179" t="s">
        <v>423</v>
      </c>
      <c r="LM1179" t="s">
        <v>423</v>
      </c>
      <c r="LN1179" t="s">
        <v>423</v>
      </c>
      <c r="LO1179" t="s">
        <v>441</v>
      </c>
      <c r="LP1179" t="s">
        <v>432</v>
      </c>
      <c r="LQ1179" t="s">
        <v>432</v>
      </c>
      <c r="LR1179" t="s">
        <v>432</v>
      </c>
      <c r="LS1179" t="s">
        <v>432</v>
      </c>
      <c r="LT1179" t="s">
        <v>432</v>
      </c>
      <c r="LU1179" t="s">
        <v>423</v>
      </c>
      <c r="LV1179" t="s">
        <v>423</v>
      </c>
      <c r="LW1179" t="s">
        <v>423</v>
      </c>
      <c r="LX1179" t="s">
        <v>431</v>
      </c>
      <c r="LY1179" t="s">
        <v>423</v>
      </c>
      <c r="LZ1179" t="s">
        <v>423</v>
      </c>
      <c r="MA1179" t="s">
        <v>423</v>
      </c>
      <c r="MB1179" t="s">
        <v>423</v>
      </c>
      <c r="MC1179" t="s">
        <v>423</v>
      </c>
      <c r="MD1179" t="s">
        <v>423</v>
      </c>
      <c r="ME1179" t="s">
        <v>431</v>
      </c>
      <c r="MF1179" t="s">
        <v>423</v>
      </c>
      <c r="MG1179" t="s">
        <v>423</v>
      </c>
      <c r="MH1179" t="s">
        <v>423</v>
      </c>
      <c r="MI1179" t="s">
        <v>423</v>
      </c>
      <c r="MJ1179" t="s">
        <v>431</v>
      </c>
      <c r="MK1179" t="s">
        <v>423</v>
      </c>
      <c r="ML1179" t="s">
        <v>423</v>
      </c>
      <c r="MN1179">
        <v>329.56</v>
      </c>
      <c r="MO1179">
        <v>32.17</v>
      </c>
      <c r="NE1179">
        <v>91.77</v>
      </c>
      <c r="NT1179">
        <v>88.62</v>
      </c>
      <c r="OJ1179">
        <v>34.39</v>
      </c>
      <c r="OT1179">
        <v>82.61</v>
      </c>
    </row>
    <row r="1180" spans="1:410" ht="12.75" customHeight="1" x14ac:dyDescent="0.2">
      <c r="A1180">
        <v>1430</v>
      </c>
      <c r="B1180" t="str">
        <f t="shared" si="828"/>
        <v>0-5min</v>
      </c>
      <c r="C1180" t="str">
        <f t="shared" si="829"/>
        <v>seul</v>
      </c>
      <c r="D1180" t="str">
        <f t="shared" si="830"/>
        <v>10-20m2</v>
      </c>
      <c r="E1180" t="str">
        <f t="shared" si="831"/>
        <v>plutôt oui</v>
      </c>
      <c r="F1180" t="str">
        <f t="shared" si="832"/>
        <v>aucune</v>
      </c>
      <c r="G1180" t="str">
        <f t="shared" si="833"/>
        <v>non</v>
      </c>
      <c r="H1180" t="str">
        <f t="shared" si="834"/>
        <v>non</v>
      </c>
      <c r="I1180" t="s">
        <v>423</v>
      </c>
      <c r="J1180" t="str">
        <f t="shared" si="835"/>
        <v>parfois</v>
      </c>
      <c r="K1180" t="str">
        <f t="shared" si="836"/>
        <v>parfois</v>
      </c>
      <c r="L1180" t="str">
        <f t="shared" si="837"/>
        <v>plutôt oui</v>
      </c>
      <c r="M1180" t="str">
        <f t="shared" si="838"/>
        <v>0-1h</v>
      </c>
      <c r="N1180" t="str">
        <f t="shared" si="839"/>
        <v>1-2h</v>
      </c>
      <c r="O1180" t="str">
        <f t="shared" si="840"/>
        <v>jamais</v>
      </c>
      <c r="P1180" t="str">
        <f t="shared" si="841"/>
        <v>jamais</v>
      </c>
      <c r="Q1180" t="str">
        <f t="shared" si="842"/>
        <v>toujours</v>
      </c>
      <c r="R1180" t="s">
        <v>424</v>
      </c>
      <c r="S1180" t="s">
        <v>425</v>
      </c>
      <c r="T1180" t="s">
        <v>425</v>
      </c>
      <c r="U1180" t="s">
        <v>427</v>
      </c>
      <c r="V1180" t="s">
        <v>428</v>
      </c>
      <c r="W1180" t="s">
        <v>428</v>
      </c>
      <c r="X1180" t="s">
        <v>429</v>
      </c>
      <c r="Y1180" t="s">
        <v>430</v>
      </c>
      <c r="Z1180" t="s">
        <v>430</v>
      </c>
      <c r="AA1180" t="s">
        <v>425</v>
      </c>
      <c r="AB1180" t="s">
        <v>425</v>
      </c>
      <c r="AC1180" t="s">
        <v>425</v>
      </c>
      <c r="AD1180" t="str">
        <f t="shared" si="843"/>
        <v>1 semaine avant</v>
      </c>
      <c r="AE1180" t="str">
        <f t="shared" si="844"/>
        <v>plutôt oui</v>
      </c>
      <c r="AF1180" t="str">
        <f t="shared" si="845"/>
        <v>plutôt bonnes</v>
      </c>
      <c r="AG1180" t="str">
        <f t="shared" si="846"/>
        <v>jamais</v>
      </c>
      <c r="AH1180" t="str">
        <f t="shared" si="847"/>
        <v>très souvent</v>
      </c>
      <c r="AI1180" t="str">
        <f t="shared" si="848"/>
        <v>parfois</v>
      </c>
      <c r="AJ1180" t="str">
        <f t="shared" si="849"/>
        <v>jamais</v>
      </c>
      <c r="AK1180" t="str">
        <f t="shared" si="850"/>
        <v>5-10h</v>
      </c>
      <c r="AL1180" t="str">
        <f t="shared" si="851"/>
        <v>tout à fait</v>
      </c>
      <c r="AM1180" t="str">
        <f t="shared" si="852"/>
        <v>plutôt oui</v>
      </c>
      <c r="AN1180" t="str">
        <f t="shared" si="853"/>
        <v>6-10h</v>
      </c>
      <c r="AO1180" t="str">
        <f t="shared" si="854"/>
        <v>1/mois</v>
      </c>
      <c r="AP1180" t="str">
        <f t="shared" si="855"/>
        <v>plutôt oui</v>
      </c>
      <c r="AQ1180" t="str">
        <f t="shared" si="856"/>
        <v>1/mois</v>
      </c>
      <c r="AR1180" t="str">
        <f t="shared" si="857"/>
        <v>régulièrement</v>
      </c>
      <c r="AS1180" t="str">
        <f t="shared" si="858"/>
        <v>2-4h</v>
      </c>
      <c r="AT1180" t="str">
        <f t="shared" si="859"/>
        <v>plutôt insatisfaisante</v>
      </c>
      <c r="AU1180" t="str">
        <f t="shared" si="860"/>
        <v>plutôt non</v>
      </c>
      <c r="AV1180" t="str">
        <f t="shared" si="861"/>
        <v>plutôt non</v>
      </c>
      <c r="AW1180" t="str">
        <f t="shared" si="862"/>
        <v>tout à fait</v>
      </c>
      <c r="AX1180" t="str">
        <f t="shared" si="863"/>
        <v>plutôt non</v>
      </c>
      <c r="AY1180" t="str">
        <f t="shared" si="864"/>
        <v>plutôt non</v>
      </c>
      <c r="AZ1180" t="str">
        <f t="shared" si="865"/>
        <v>4A</v>
      </c>
      <c r="BA1180" t="str">
        <f t="shared" si="866"/>
        <v>GM</v>
      </c>
      <c r="BB1180" t="str">
        <f t="shared" si="867"/>
        <v>classique</v>
      </c>
      <c r="BC1180" t="str">
        <f t="shared" si="868"/>
        <v>non</v>
      </c>
      <c r="BD1180" t="str">
        <f t="shared" si="869"/>
        <v>post-bac</v>
      </c>
      <c r="BE1180" t="str">
        <f t="shared" si="870"/>
        <v>Fr</v>
      </c>
      <c r="BF1180" t="str">
        <f t="shared" si="871"/>
        <v>10-25%</v>
      </c>
      <c r="BG1180" t="str">
        <f t="shared" si="872"/>
        <v>0-10%</v>
      </c>
      <c r="BH1180" t="s">
        <v>423</v>
      </c>
      <c r="BI1180" t="str">
        <f t="shared" si="873"/>
        <v>aucun</v>
      </c>
      <c r="BJ1180" t="s">
        <v>431</v>
      </c>
      <c r="BK1180" t="s">
        <v>423</v>
      </c>
      <c r="BL1180" t="s">
        <v>423</v>
      </c>
      <c r="BM1180" t="s">
        <v>423</v>
      </c>
      <c r="BN1180" t="s">
        <v>431</v>
      </c>
      <c r="BO1180" t="s">
        <v>423</v>
      </c>
      <c r="BP1180" t="s">
        <v>423</v>
      </c>
      <c r="BR1180" t="s">
        <v>423</v>
      </c>
      <c r="BS1180" t="s">
        <v>431</v>
      </c>
      <c r="BT1180" t="s">
        <v>423</v>
      </c>
      <c r="BU1180" t="s">
        <v>423</v>
      </c>
      <c r="BV1180" t="s">
        <v>423</v>
      </c>
      <c r="BW1180" t="s">
        <v>431</v>
      </c>
      <c r="BX1180" t="s">
        <v>423</v>
      </c>
      <c r="BY1180" t="s">
        <v>423</v>
      </c>
      <c r="BZ1180" t="s">
        <v>423</v>
      </c>
      <c r="CA1180" t="s">
        <v>432</v>
      </c>
      <c r="CB1180" t="s">
        <v>432</v>
      </c>
      <c r="CC1180" t="s">
        <v>432</v>
      </c>
      <c r="CD1180" t="s">
        <v>432</v>
      </c>
      <c r="CE1180" t="s">
        <v>423</v>
      </c>
      <c r="CF1180" t="s">
        <v>432</v>
      </c>
      <c r="CG1180" t="s">
        <v>432</v>
      </c>
      <c r="CH1180" t="s">
        <v>432</v>
      </c>
      <c r="CI1180" t="s">
        <v>432</v>
      </c>
      <c r="CJ1180" t="s">
        <v>432</v>
      </c>
      <c r="CK1180" t="s">
        <v>432</v>
      </c>
      <c r="CL1180" t="s">
        <v>432</v>
      </c>
      <c r="CM1180" t="s">
        <v>432</v>
      </c>
      <c r="CN1180" t="s">
        <v>423</v>
      </c>
      <c r="CO1180" t="s">
        <v>432</v>
      </c>
      <c r="CP1180" t="s">
        <v>432</v>
      </c>
      <c r="CQ1180" t="s">
        <v>432</v>
      </c>
      <c r="CR1180" t="s">
        <v>432</v>
      </c>
      <c r="CT1180" t="s">
        <v>432</v>
      </c>
      <c r="CU1180" t="s">
        <v>423</v>
      </c>
      <c r="CV1180" t="s">
        <v>423</v>
      </c>
      <c r="CW1180" t="s">
        <v>423</v>
      </c>
      <c r="CX1180" t="s">
        <v>431</v>
      </c>
      <c r="CY1180" t="s">
        <v>423</v>
      </c>
      <c r="CZ1180" t="s">
        <v>423</v>
      </c>
      <c r="DA1180" t="s">
        <v>423</v>
      </c>
      <c r="DB1180" t="s">
        <v>431</v>
      </c>
      <c r="DC1180" t="s">
        <v>423</v>
      </c>
      <c r="DD1180" t="s">
        <v>423</v>
      </c>
      <c r="DE1180" t="s">
        <v>431</v>
      </c>
      <c r="DF1180" t="s">
        <v>423</v>
      </c>
      <c r="DG1180" t="s">
        <v>423</v>
      </c>
      <c r="DH1180" t="s">
        <v>423</v>
      </c>
      <c r="DI1180" t="s">
        <v>423</v>
      </c>
      <c r="DJ1180" t="s">
        <v>423</v>
      </c>
      <c r="DK1180" t="s">
        <v>431</v>
      </c>
      <c r="DL1180" t="s">
        <v>423</v>
      </c>
      <c r="DM1180" t="s">
        <v>423</v>
      </c>
      <c r="DN1180" t="s">
        <v>423</v>
      </c>
      <c r="DO1180" t="s">
        <v>423</v>
      </c>
      <c r="DP1180" t="s">
        <v>423</v>
      </c>
      <c r="DQ1180" t="s">
        <v>431</v>
      </c>
      <c r="DR1180" t="s">
        <v>423</v>
      </c>
      <c r="DS1180" t="s">
        <v>423</v>
      </c>
      <c r="DT1180" t="s">
        <v>423</v>
      </c>
      <c r="DU1180" t="s">
        <v>423</v>
      </c>
      <c r="DV1180" t="s">
        <v>423</v>
      </c>
      <c r="DW1180" t="s">
        <v>431</v>
      </c>
      <c r="DX1180" t="s">
        <v>423</v>
      </c>
      <c r="DY1180" t="s">
        <v>423</v>
      </c>
      <c r="DZ1180" t="s">
        <v>423</v>
      </c>
      <c r="EA1180" t="s">
        <v>431</v>
      </c>
      <c r="EB1180" t="s">
        <v>431</v>
      </c>
      <c r="EC1180" t="s">
        <v>423</v>
      </c>
      <c r="ED1180" t="s">
        <v>423</v>
      </c>
      <c r="EE1180" t="s">
        <v>423</v>
      </c>
      <c r="EF1180" t="s">
        <v>437</v>
      </c>
      <c r="EG1180" t="s">
        <v>435</v>
      </c>
      <c r="EH1180" t="s">
        <v>438</v>
      </c>
      <c r="EI1180" t="s">
        <v>433</v>
      </c>
      <c r="EJ1180" t="s">
        <v>434</v>
      </c>
      <c r="EK1180" t="s">
        <v>436</v>
      </c>
      <c r="EL1180" t="s">
        <v>424</v>
      </c>
      <c r="EM1180" t="s">
        <v>425</v>
      </c>
      <c r="EN1180" t="s">
        <v>425</v>
      </c>
      <c r="EO1180" t="s">
        <v>427</v>
      </c>
      <c r="EP1180" t="s">
        <v>428</v>
      </c>
      <c r="EQ1180" t="s">
        <v>428</v>
      </c>
      <c r="ER1180" t="s">
        <v>429</v>
      </c>
      <c r="ES1180" t="s">
        <v>430</v>
      </c>
      <c r="ET1180" t="s">
        <v>430</v>
      </c>
      <c r="EU1180" t="s">
        <v>425</v>
      </c>
      <c r="EV1180" t="s">
        <v>425</v>
      </c>
      <c r="EW1180" t="s">
        <v>425</v>
      </c>
      <c r="EX1180" t="s">
        <v>423</v>
      </c>
      <c r="EY1180" t="s">
        <v>423</v>
      </c>
      <c r="EZ1180" t="s">
        <v>423</v>
      </c>
      <c r="FA1180" t="s">
        <v>431</v>
      </c>
      <c r="FB1180" t="s">
        <v>423</v>
      </c>
      <c r="FC1180" t="s">
        <v>423</v>
      </c>
      <c r="FD1180" t="s">
        <v>423</v>
      </c>
      <c r="FE1180" t="s">
        <v>431</v>
      </c>
      <c r="FF1180" t="s">
        <v>423</v>
      </c>
      <c r="FG1180" t="s">
        <v>423</v>
      </c>
      <c r="FH1180" t="s">
        <v>423</v>
      </c>
      <c r="FI1180" t="s">
        <v>431</v>
      </c>
      <c r="FJ1180" t="s">
        <v>423</v>
      </c>
      <c r="FK1180" t="s">
        <v>423</v>
      </c>
      <c r="FL1180" t="s">
        <v>423</v>
      </c>
      <c r="FM1180" t="s">
        <v>423</v>
      </c>
      <c r="FN1180" t="s">
        <v>423</v>
      </c>
      <c r="FO1180" t="s">
        <v>431</v>
      </c>
      <c r="FP1180" t="s">
        <v>431</v>
      </c>
      <c r="FQ1180" t="s">
        <v>423</v>
      </c>
      <c r="FR1180" t="s">
        <v>423</v>
      </c>
      <c r="FS1180" t="s">
        <v>423</v>
      </c>
      <c r="FT1180" t="s">
        <v>423</v>
      </c>
      <c r="FU1180" t="s">
        <v>423</v>
      </c>
      <c r="FV1180" t="s">
        <v>431</v>
      </c>
      <c r="FW1180" t="s">
        <v>423</v>
      </c>
      <c r="FX1180" t="s">
        <v>423</v>
      </c>
      <c r="FZ1180" t="s">
        <v>423</v>
      </c>
      <c r="GB1180" t="s">
        <v>423</v>
      </c>
      <c r="GD1180" t="s">
        <v>431</v>
      </c>
      <c r="GF1180" t="s">
        <v>431</v>
      </c>
      <c r="GG1180" t="s">
        <v>423</v>
      </c>
      <c r="GH1180" t="s">
        <v>423</v>
      </c>
      <c r="GI1180" t="s">
        <v>423</v>
      </c>
      <c r="GJ1180" t="s">
        <v>431</v>
      </c>
      <c r="GK1180" t="s">
        <v>423</v>
      </c>
      <c r="GL1180" t="s">
        <v>423</v>
      </c>
      <c r="GM1180" t="s">
        <v>431</v>
      </c>
      <c r="GN1180" t="s">
        <v>423</v>
      </c>
      <c r="GO1180" t="s">
        <v>423</v>
      </c>
      <c r="GP1180" t="s">
        <v>423</v>
      </c>
      <c r="GQ1180" t="s">
        <v>423</v>
      </c>
      <c r="GR1180" t="s">
        <v>431</v>
      </c>
      <c r="GS1180" t="s">
        <v>423</v>
      </c>
      <c r="GT1180" t="s">
        <v>423</v>
      </c>
      <c r="GU1180" t="s">
        <v>423</v>
      </c>
      <c r="GV1180" t="s">
        <v>431</v>
      </c>
      <c r="GW1180" t="s">
        <v>423</v>
      </c>
      <c r="GX1180" t="s">
        <v>423</v>
      </c>
      <c r="GY1180" t="s">
        <v>423</v>
      </c>
      <c r="GZ1180" t="s">
        <v>423</v>
      </c>
      <c r="HA1180" t="s">
        <v>431</v>
      </c>
      <c r="HB1180" t="s">
        <v>423</v>
      </c>
      <c r="HC1180" t="s">
        <v>423</v>
      </c>
      <c r="HD1180" t="s">
        <v>423</v>
      </c>
      <c r="HE1180" t="s">
        <v>431</v>
      </c>
      <c r="HF1180" t="s">
        <v>423</v>
      </c>
      <c r="HG1180" t="s">
        <v>423</v>
      </c>
      <c r="HH1180" t="s">
        <v>423</v>
      </c>
      <c r="HI1180" t="s">
        <v>423</v>
      </c>
      <c r="HJ1180" t="s">
        <v>423</v>
      </c>
      <c r="HK1180" t="s">
        <v>431</v>
      </c>
      <c r="HL1180" t="s">
        <v>423</v>
      </c>
      <c r="HM1180" t="s">
        <v>423</v>
      </c>
      <c r="HN1180" t="s">
        <v>423</v>
      </c>
      <c r="HP1180" t="s">
        <v>431</v>
      </c>
      <c r="HR1180" t="s">
        <v>423</v>
      </c>
      <c r="HT1180" t="s">
        <v>423</v>
      </c>
      <c r="HV1180" t="s">
        <v>423</v>
      </c>
      <c r="HW1180" t="s">
        <v>423</v>
      </c>
      <c r="HX1180" t="s">
        <v>431</v>
      </c>
      <c r="HY1180" t="s">
        <v>423</v>
      </c>
      <c r="HZ1180" t="s">
        <v>423</v>
      </c>
      <c r="IA1180" t="s">
        <v>423</v>
      </c>
      <c r="IB1180" t="s">
        <v>423</v>
      </c>
      <c r="IC1180" t="s">
        <v>423</v>
      </c>
      <c r="ID1180" t="s">
        <v>431</v>
      </c>
      <c r="IE1180" t="s">
        <v>423</v>
      </c>
      <c r="IF1180" t="s">
        <v>423</v>
      </c>
      <c r="IG1180" t="s">
        <v>423</v>
      </c>
      <c r="IH1180" t="s">
        <v>431</v>
      </c>
      <c r="II1180" t="s">
        <v>423</v>
      </c>
      <c r="IJ1180" t="s">
        <v>423</v>
      </c>
      <c r="IK1180" t="s">
        <v>423</v>
      </c>
      <c r="IL1180" t="s">
        <v>431</v>
      </c>
      <c r="IM1180" t="s">
        <v>423</v>
      </c>
      <c r="IN1180" t="s">
        <v>431</v>
      </c>
      <c r="IO1180" t="s">
        <v>423</v>
      </c>
      <c r="IP1180" t="s">
        <v>423</v>
      </c>
      <c r="IQ1180" t="s">
        <v>423</v>
      </c>
      <c r="IR1180" t="s">
        <v>423</v>
      </c>
      <c r="IS1180" t="s">
        <v>423</v>
      </c>
      <c r="IT1180" t="s">
        <v>431</v>
      </c>
      <c r="IU1180" t="s">
        <v>423</v>
      </c>
      <c r="IV1180" t="s">
        <v>423</v>
      </c>
      <c r="IX1180" t="s">
        <v>423</v>
      </c>
      <c r="IZ1180" t="s">
        <v>431</v>
      </c>
      <c r="JB1180" t="s">
        <v>423</v>
      </c>
      <c r="JH1180" t="s">
        <v>3967</v>
      </c>
      <c r="JI1180" t="s">
        <v>423</v>
      </c>
      <c r="JJ1180" t="s">
        <v>423</v>
      </c>
      <c r="JK1180" t="s">
        <v>423</v>
      </c>
      <c r="JL1180" t="s">
        <v>431</v>
      </c>
      <c r="JM1180" t="s">
        <v>423</v>
      </c>
      <c r="JN1180" t="s">
        <v>423</v>
      </c>
      <c r="JO1180" t="s">
        <v>423</v>
      </c>
      <c r="JP1180" t="s">
        <v>423</v>
      </c>
      <c r="JQ1180" t="s">
        <v>423</v>
      </c>
      <c r="JR1180" t="s">
        <v>423</v>
      </c>
      <c r="JS1180" t="s">
        <v>423</v>
      </c>
      <c r="JT1180" t="s">
        <v>423</v>
      </c>
      <c r="JU1180" t="s">
        <v>423</v>
      </c>
      <c r="JV1180" t="s">
        <v>423</v>
      </c>
      <c r="JW1180" t="s">
        <v>423</v>
      </c>
      <c r="JX1180" t="s">
        <v>423</v>
      </c>
      <c r="JY1180" t="s">
        <v>431</v>
      </c>
      <c r="JZ1180" t="s">
        <v>423</v>
      </c>
      <c r="KA1180" t="s">
        <v>423</v>
      </c>
      <c r="KB1180" t="s">
        <v>423</v>
      </c>
      <c r="KC1180" t="s">
        <v>423</v>
      </c>
      <c r="KD1180" t="s">
        <v>423</v>
      </c>
      <c r="KE1180" t="s">
        <v>423</v>
      </c>
      <c r="KF1180" t="s">
        <v>423</v>
      </c>
      <c r="KG1180" t="s">
        <v>423</v>
      </c>
      <c r="KH1180" t="s">
        <v>423</v>
      </c>
      <c r="KI1180" t="s">
        <v>423</v>
      </c>
      <c r="KJ1180" t="s">
        <v>423</v>
      </c>
      <c r="KK1180" t="s">
        <v>423</v>
      </c>
      <c r="KL1180" t="s">
        <v>423</v>
      </c>
      <c r="KM1180" t="s">
        <v>423</v>
      </c>
      <c r="KN1180" t="s">
        <v>423</v>
      </c>
      <c r="KO1180" t="s">
        <v>423</v>
      </c>
      <c r="KP1180" t="s">
        <v>423</v>
      </c>
      <c r="KQ1180" t="s">
        <v>431</v>
      </c>
      <c r="KR1180" t="s">
        <v>423</v>
      </c>
      <c r="KS1180" t="s">
        <v>423</v>
      </c>
      <c r="KT1180" t="s">
        <v>423</v>
      </c>
      <c r="KU1180" t="s">
        <v>423</v>
      </c>
      <c r="KV1180" t="s">
        <v>423</v>
      </c>
      <c r="KW1180" t="s">
        <v>431</v>
      </c>
      <c r="KY1180" t="s">
        <v>431</v>
      </c>
      <c r="KZ1180" t="s">
        <v>432</v>
      </c>
      <c r="LA1180" t="s">
        <v>432</v>
      </c>
      <c r="LB1180" t="s">
        <v>432</v>
      </c>
      <c r="LC1180" t="s">
        <v>432</v>
      </c>
      <c r="LD1180" t="s">
        <v>432</v>
      </c>
      <c r="LE1180" t="s">
        <v>432</v>
      </c>
      <c r="LF1180" t="s">
        <v>432</v>
      </c>
      <c r="LG1180" t="s">
        <v>432</v>
      </c>
      <c r="LH1180" t="s">
        <v>432</v>
      </c>
      <c r="LI1180" t="s">
        <v>432</v>
      </c>
      <c r="LK1180" t="s">
        <v>431</v>
      </c>
      <c r="LL1180" t="s">
        <v>423</v>
      </c>
      <c r="LM1180" t="s">
        <v>423</v>
      </c>
      <c r="LN1180" t="s">
        <v>423</v>
      </c>
      <c r="LO1180" t="s">
        <v>439</v>
      </c>
      <c r="LP1180" t="s">
        <v>432</v>
      </c>
      <c r="LQ1180" t="s">
        <v>432</v>
      </c>
      <c r="LR1180" t="s">
        <v>432</v>
      </c>
      <c r="LS1180" t="s">
        <v>432</v>
      </c>
      <c r="LT1180" t="s">
        <v>432</v>
      </c>
      <c r="LU1180" t="s">
        <v>423</v>
      </c>
      <c r="LV1180" t="s">
        <v>431</v>
      </c>
      <c r="LW1180" t="s">
        <v>423</v>
      </c>
      <c r="LX1180" t="s">
        <v>423</v>
      </c>
      <c r="LY1180" t="s">
        <v>423</v>
      </c>
      <c r="LZ1180" t="s">
        <v>423</v>
      </c>
      <c r="MA1180" t="s">
        <v>423</v>
      </c>
      <c r="MB1180" t="s">
        <v>431</v>
      </c>
      <c r="MC1180" t="s">
        <v>423</v>
      </c>
      <c r="MD1180" t="s">
        <v>423</v>
      </c>
      <c r="ME1180" t="s">
        <v>423</v>
      </c>
      <c r="MF1180" t="s">
        <v>423</v>
      </c>
      <c r="MG1180" t="s">
        <v>423</v>
      </c>
      <c r="MH1180" t="s">
        <v>423</v>
      </c>
      <c r="MI1180" t="s">
        <v>423</v>
      </c>
      <c r="MJ1180" t="s">
        <v>423</v>
      </c>
      <c r="MK1180" t="s">
        <v>423</v>
      </c>
      <c r="ML1180" t="s">
        <v>431</v>
      </c>
      <c r="MN1180">
        <v>637.09</v>
      </c>
      <c r="MO1180">
        <v>67.56</v>
      </c>
      <c r="NE1180">
        <v>188.15</v>
      </c>
      <c r="NT1180">
        <v>134.72999999999999</v>
      </c>
      <c r="OJ1180">
        <v>189.25</v>
      </c>
      <c r="OT1180">
        <v>57.4</v>
      </c>
    </row>
    <row r="1181" spans="1:410" ht="12.75" customHeight="1" x14ac:dyDescent="0.2">
      <c r="A1181">
        <v>1432</v>
      </c>
      <c r="B1181" t="str">
        <f t="shared" si="828"/>
        <v>0-5min</v>
      </c>
      <c r="C1181" t="str">
        <f t="shared" si="829"/>
        <v>colocation</v>
      </c>
      <c r="D1181" t="str">
        <f t="shared" si="830"/>
        <v>coloc ou foyer familial</v>
      </c>
      <c r="E1181" t="str">
        <f t="shared" si="831"/>
        <v>plutôt non</v>
      </c>
      <c r="F1181" t="str">
        <f t="shared" si="832"/>
        <v>aucune</v>
      </c>
      <c r="G1181" t="str">
        <f t="shared" si="833"/>
        <v>non</v>
      </c>
      <c r="H1181" t="str">
        <f t="shared" si="834"/>
        <v>non</v>
      </c>
      <c r="I1181" t="s">
        <v>431</v>
      </c>
      <c r="J1181" t="str">
        <f t="shared" si="835"/>
        <v>parfois</v>
      </c>
      <c r="K1181" t="str">
        <f t="shared" si="836"/>
        <v>parfois</v>
      </c>
      <c r="L1181" t="str">
        <f t="shared" si="837"/>
        <v>plutôt non</v>
      </c>
      <c r="M1181" t="str">
        <f t="shared" si="838"/>
        <v>1-2h</v>
      </c>
      <c r="N1181" t="str">
        <f t="shared" si="839"/>
        <v>4-6h</v>
      </c>
      <c r="O1181" t="str">
        <f t="shared" si="840"/>
        <v>jamais</v>
      </c>
      <c r="P1181" t="str">
        <f t="shared" si="841"/>
        <v>parfois</v>
      </c>
      <c r="Q1181" t="str">
        <f t="shared" si="842"/>
        <v>souvent</v>
      </c>
      <c r="R1181" t="s">
        <v>430</v>
      </c>
      <c r="S1181" t="s">
        <v>424</v>
      </c>
      <c r="T1181" t="s">
        <v>425</v>
      </c>
      <c r="U1181" t="s">
        <v>428</v>
      </c>
      <c r="V1181" t="s">
        <v>440</v>
      </c>
      <c r="W1181" t="s">
        <v>427</v>
      </c>
      <c r="X1181" t="s">
        <v>430</v>
      </c>
      <c r="Y1181" t="s">
        <v>424</v>
      </c>
      <c r="Z1181" t="s">
        <v>424</v>
      </c>
      <c r="AA1181" t="s">
        <v>430</v>
      </c>
      <c r="AB1181" t="s">
        <v>424</v>
      </c>
      <c r="AC1181" t="s">
        <v>430</v>
      </c>
      <c r="AD1181" t="str">
        <f t="shared" si="843"/>
        <v>2 semaines avant</v>
      </c>
      <c r="AE1181" t="str">
        <f t="shared" si="844"/>
        <v>plutôt oui</v>
      </c>
      <c r="AF1181" t="str">
        <f t="shared" si="845"/>
        <v>plutôt bonnes</v>
      </c>
      <c r="AG1181" t="str">
        <f t="shared" si="846"/>
        <v>parfois</v>
      </c>
      <c r="AH1181" t="str">
        <f t="shared" si="847"/>
        <v>régulièrement</v>
      </c>
      <c r="AI1181" t="str">
        <f t="shared" si="848"/>
        <v>régulièrement</v>
      </c>
      <c r="AJ1181" t="str">
        <f t="shared" si="849"/>
        <v>souvent</v>
      </c>
      <c r="AK1181" t="str">
        <f t="shared" si="850"/>
        <v>non</v>
      </c>
      <c r="AL1181" t="str">
        <f t="shared" si="851"/>
        <v>pas d'asso</v>
      </c>
      <c r="AM1181" t="str">
        <f t="shared" si="852"/>
        <v>pas d'asso</v>
      </c>
      <c r="AN1181" t="str">
        <f t="shared" si="853"/>
        <v>1-3h</v>
      </c>
      <c r="AO1181" t="str">
        <f t="shared" si="854"/>
        <v>rarement</v>
      </c>
      <c r="AP1181" t="str">
        <f t="shared" si="855"/>
        <v>plutôt oui</v>
      </c>
      <c r="AQ1181" t="str">
        <f t="shared" si="856"/>
        <v>1/mois</v>
      </c>
      <c r="AR1181" t="str">
        <f t="shared" si="857"/>
        <v>régulièrement</v>
      </c>
      <c r="AS1181" t="str">
        <f t="shared" si="858"/>
        <v>2-4h</v>
      </c>
      <c r="AT1181" t="str">
        <f t="shared" si="859"/>
        <v>plutôt satisfaisante</v>
      </c>
      <c r="AU1181" t="str">
        <f t="shared" si="860"/>
        <v>plutôt oui</v>
      </c>
      <c r="AV1181" t="str">
        <f t="shared" si="861"/>
        <v>plutôt non</v>
      </c>
      <c r="AW1181" t="str">
        <f t="shared" si="862"/>
        <v>plutôt non</v>
      </c>
      <c r="AX1181" t="str">
        <f t="shared" si="863"/>
        <v>plutôt non</v>
      </c>
      <c r="AY1181" t="str">
        <f t="shared" si="864"/>
        <v>tout à fait</v>
      </c>
      <c r="AZ1181" t="str">
        <f t="shared" si="865"/>
        <v>1A</v>
      </c>
      <c r="BA1181" t="str">
        <f t="shared" si="866"/>
        <v>1A</v>
      </c>
      <c r="BB1181" t="str">
        <f t="shared" si="867"/>
        <v>ENG</v>
      </c>
      <c r="BC1181" t="str">
        <f t="shared" si="868"/>
        <v>non</v>
      </c>
      <c r="BD1181" t="str">
        <f t="shared" si="869"/>
        <v>post-bac</v>
      </c>
      <c r="BE1181" t="str">
        <f t="shared" si="870"/>
        <v>etranger</v>
      </c>
      <c r="BF1181" t="str">
        <f t="shared" si="871"/>
        <v>amenag</v>
      </c>
      <c r="BG1181" t="str">
        <f t="shared" si="872"/>
        <v>jsp</v>
      </c>
      <c r="BH1181" t="s">
        <v>423</v>
      </c>
      <c r="BI1181" t="str">
        <f t="shared" si="873"/>
        <v>1 par semestre</v>
      </c>
      <c r="BJ1181" t="s">
        <v>431</v>
      </c>
      <c r="BK1181" t="s">
        <v>423</v>
      </c>
      <c r="BL1181" t="s">
        <v>423</v>
      </c>
      <c r="BM1181" t="s">
        <v>423</v>
      </c>
      <c r="BN1181" t="s">
        <v>423</v>
      </c>
      <c r="BO1181" t="s">
        <v>431</v>
      </c>
      <c r="BP1181" t="s">
        <v>423</v>
      </c>
      <c r="BR1181" t="s">
        <v>432</v>
      </c>
      <c r="BS1181" t="s">
        <v>432</v>
      </c>
      <c r="BT1181" t="s">
        <v>432</v>
      </c>
      <c r="BU1181" t="s">
        <v>432</v>
      </c>
      <c r="BV1181" t="s">
        <v>423</v>
      </c>
      <c r="BW1181" t="s">
        <v>423</v>
      </c>
      <c r="BX1181" t="s">
        <v>431</v>
      </c>
      <c r="BY1181" t="s">
        <v>423</v>
      </c>
      <c r="BZ1181" t="s">
        <v>423</v>
      </c>
      <c r="CA1181" t="s">
        <v>432</v>
      </c>
      <c r="CB1181" t="s">
        <v>432</v>
      </c>
      <c r="CC1181" t="s">
        <v>432</v>
      </c>
      <c r="CD1181" t="s">
        <v>432</v>
      </c>
      <c r="CE1181" t="s">
        <v>423</v>
      </c>
      <c r="CF1181" t="s">
        <v>432</v>
      </c>
      <c r="CG1181" t="s">
        <v>432</v>
      </c>
      <c r="CH1181" t="s">
        <v>432</v>
      </c>
      <c r="CI1181" t="s">
        <v>432</v>
      </c>
      <c r="CJ1181" t="s">
        <v>432</v>
      </c>
      <c r="CK1181" t="s">
        <v>432</v>
      </c>
      <c r="CL1181" t="s">
        <v>432</v>
      </c>
      <c r="CM1181" t="s">
        <v>432</v>
      </c>
      <c r="CN1181" t="s">
        <v>423</v>
      </c>
      <c r="CO1181" t="s">
        <v>432</v>
      </c>
      <c r="CP1181" t="s">
        <v>432</v>
      </c>
      <c r="CQ1181" t="s">
        <v>432</v>
      </c>
      <c r="CR1181" t="s">
        <v>432</v>
      </c>
      <c r="CT1181" t="s">
        <v>432</v>
      </c>
      <c r="CU1181" t="s">
        <v>431</v>
      </c>
      <c r="CV1181" t="s">
        <v>423</v>
      </c>
      <c r="CW1181" t="s">
        <v>423</v>
      </c>
      <c r="CX1181" t="s">
        <v>431</v>
      </c>
      <c r="CY1181" t="s">
        <v>423</v>
      </c>
      <c r="CZ1181" t="s">
        <v>423</v>
      </c>
      <c r="DA1181" t="s">
        <v>423</v>
      </c>
      <c r="DB1181" t="s">
        <v>431</v>
      </c>
      <c r="DC1181" t="s">
        <v>423</v>
      </c>
      <c r="DD1181" t="s">
        <v>423</v>
      </c>
      <c r="DE1181" t="s">
        <v>423</v>
      </c>
      <c r="DF1181" t="s">
        <v>431</v>
      </c>
      <c r="DG1181" t="s">
        <v>423</v>
      </c>
      <c r="DH1181" t="s">
        <v>423</v>
      </c>
      <c r="DI1181" t="s">
        <v>423</v>
      </c>
      <c r="DJ1181" t="s">
        <v>431</v>
      </c>
      <c r="DK1181" t="s">
        <v>423</v>
      </c>
      <c r="DL1181" t="s">
        <v>423</v>
      </c>
      <c r="DM1181" t="s">
        <v>423</v>
      </c>
      <c r="DN1181" t="s">
        <v>423</v>
      </c>
      <c r="DO1181" t="s">
        <v>431</v>
      </c>
      <c r="DP1181" t="s">
        <v>423</v>
      </c>
      <c r="DQ1181" t="s">
        <v>423</v>
      </c>
      <c r="DR1181" t="s">
        <v>423</v>
      </c>
      <c r="DS1181" t="s">
        <v>423</v>
      </c>
      <c r="DT1181" t="s">
        <v>423</v>
      </c>
      <c r="DU1181" t="s">
        <v>423</v>
      </c>
      <c r="DV1181" t="s">
        <v>423</v>
      </c>
      <c r="DW1181" t="s">
        <v>431</v>
      </c>
      <c r="DX1181" t="s">
        <v>423</v>
      </c>
      <c r="DY1181" t="s">
        <v>423</v>
      </c>
      <c r="DZ1181" t="s">
        <v>431</v>
      </c>
      <c r="EA1181" t="s">
        <v>423</v>
      </c>
      <c r="EB1181" t="s">
        <v>423</v>
      </c>
      <c r="EC1181" t="s">
        <v>431</v>
      </c>
      <c r="ED1181" t="s">
        <v>423</v>
      </c>
      <c r="EE1181" t="s">
        <v>423</v>
      </c>
      <c r="EF1181" t="s">
        <v>438</v>
      </c>
      <c r="EG1181" t="s">
        <v>437</v>
      </c>
      <c r="EH1181" t="s">
        <v>435</v>
      </c>
      <c r="EI1181" t="s">
        <v>434</v>
      </c>
      <c r="EJ1181" t="s">
        <v>436</v>
      </c>
      <c r="EK1181" t="s">
        <v>433</v>
      </c>
      <c r="EL1181" t="s">
        <v>430</v>
      </c>
      <c r="EM1181" t="s">
        <v>424</v>
      </c>
      <c r="EN1181" t="s">
        <v>425</v>
      </c>
      <c r="EO1181" t="s">
        <v>428</v>
      </c>
      <c r="EP1181" t="s">
        <v>440</v>
      </c>
      <c r="EQ1181" t="s">
        <v>427</v>
      </c>
      <c r="ER1181" t="s">
        <v>430</v>
      </c>
      <c r="ES1181" t="s">
        <v>424</v>
      </c>
      <c r="ET1181" t="s">
        <v>424</v>
      </c>
      <c r="EU1181" t="s">
        <v>430</v>
      </c>
      <c r="EV1181" t="s">
        <v>424</v>
      </c>
      <c r="EW1181" t="s">
        <v>430</v>
      </c>
      <c r="EX1181" t="s">
        <v>423</v>
      </c>
      <c r="EY1181" t="s">
        <v>423</v>
      </c>
      <c r="EZ1181" t="s">
        <v>431</v>
      </c>
      <c r="FA1181" t="s">
        <v>423</v>
      </c>
      <c r="FB1181" t="s">
        <v>423</v>
      </c>
      <c r="FC1181" t="s">
        <v>423</v>
      </c>
      <c r="FD1181" t="s">
        <v>423</v>
      </c>
      <c r="FE1181" t="s">
        <v>431</v>
      </c>
      <c r="FF1181" t="s">
        <v>423</v>
      </c>
      <c r="FG1181" t="s">
        <v>423</v>
      </c>
      <c r="FH1181" t="s">
        <v>423</v>
      </c>
      <c r="FI1181" t="s">
        <v>431</v>
      </c>
      <c r="FJ1181" t="s">
        <v>423</v>
      </c>
      <c r="FK1181" t="s">
        <v>423</v>
      </c>
      <c r="FL1181" t="s">
        <v>423</v>
      </c>
      <c r="FM1181" t="s">
        <v>423</v>
      </c>
      <c r="FN1181" t="s">
        <v>431</v>
      </c>
      <c r="FO1181" t="s">
        <v>423</v>
      </c>
      <c r="FP1181" t="s">
        <v>423</v>
      </c>
      <c r="FQ1181" t="s">
        <v>431</v>
      </c>
      <c r="FR1181" t="s">
        <v>423</v>
      </c>
      <c r="FS1181" t="s">
        <v>423</v>
      </c>
      <c r="FT1181" t="s">
        <v>423</v>
      </c>
      <c r="FU1181" t="s">
        <v>431</v>
      </c>
      <c r="FV1181" t="s">
        <v>423</v>
      </c>
      <c r="FW1181" t="s">
        <v>423</v>
      </c>
      <c r="FX1181" t="s">
        <v>423</v>
      </c>
      <c r="FZ1181" t="s">
        <v>431</v>
      </c>
      <c r="GB1181" t="s">
        <v>423</v>
      </c>
      <c r="GD1181" t="s">
        <v>423</v>
      </c>
      <c r="GF1181" t="s">
        <v>423</v>
      </c>
      <c r="GG1181" t="s">
        <v>432</v>
      </c>
      <c r="GH1181" t="s">
        <v>432</v>
      </c>
      <c r="GI1181" t="s">
        <v>432</v>
      </c>
      <c r="GJ1181" t="s">
        <v>432</v>
      </c>
      <c r="GK1181" t="s">
        <v>432</v>
      </c>
      <c r="GL1181" t="s">
        <v>432</v>
      </c>
      <c r="GM1181" t="s">
        <v>432</v>
      </c>
      <c r="GN1181" t="s">
        <v>432</v>
      </c>
      <c r="GO1181" t="s">
        <v>432</v>
      </c>
      <c r="GP1181" t="s">
        <v>432</v>
      </c>
      <c r="GQ1181" t="s">
        <v>432</v>
      </c>
      <c r="GR1181" t="s">
        <v>432</v>
      </c>
      <c r="GS1181" t="s">
        <v>432</v>
      </c>
      <c r="GT1181" t="s">
        <v>432</v>
      </c>
      <c r="GU1181" t="s">
        <v>423</v>
      </c>
      <c r="GV1181" t="s">
        <v>423</v>
      </c>
      <c r="GW1181" t="s">
        <v>423</v>
      </c>
      <c r="GX1181" t="s">
        <v>431</v>
      </c>
      <c r="GY1181" t="s">
        <v>423</v>
      </c>
      <c r="GZ1181" t="s">
        <v>423</v>
      </c>
      <c r="HA1181" t="s">
        <v>423</v>
      </c>
      <c r="HB1181" t="s">
        <v>431</v>
      </c>
      <c r="HC1181" t="s">
        <v>423</v>
      </c>
      <c r="HD1181" t="s">
        <v>423</v>
      </c>
      <c r="HE1181" t="s">
        <v>431</v>
      </c>
      <c r="HF1181" t="s">
        <v>423</v>
      </c>
      <c r="HG1181" t="s">
        <v>423</v>
      </c>
      <c r="HH1181" t="s">
        <v>423</v>
      </c>
      <c r="HI1181" t="s">
        <v>423</v>
      </c>
      <c r="HJ1181" t="s">
        <v>423</v>
      </c>
      <c r="HK1181" t="s">
        <v>431</v>
      </c>
      <c r="HL1181" t="s">
        <v>423</v>
      </c>
      <c r="HM1181" t="s">
        <v>423</v>
      </c>
      <c r="HN1181" t="s">
        <v>423</v>
      </c>
      <c r="HP1181" t="s">
        <v>431</v>
      </c>
      <c r="HR1181" t="s">
        <v>423</v>
      </c>
      <c r="HT1181" t="s">
        <v>423</v>
      </c>
      <c r="HV1181" t="s">
        <v>423</v>
      </c>
      <c r="HW1181" t="s">
        <v>423</v>
      </c>
      <c r="HX1181" t="s">
        <v>431</v>
      </c>
      <c r="HY1181" t="s">
        <v>423</v>
      </c>
      <c r="HZ1181" t="s">
        <v>423</v>
      </c>
      <c r="IA1181" t="s">
        <v>423</v>
      </c>
      <c r="IB1181" t="s">
        <v>423</v>
      </c>
      <c r="IC1181" t="s">
        <v>431</v>
      </c>
      <c r="ID1181" t="s">
        <v>423</v>
      </c>
      <c r="IE1181" t="s">
        <v>423</v>
      </c>
      <c r="IF1181" t="s">
        <v>423</v>
      </c>
      <c r="IG1181" t="s">
        <v>431</v>
      </c>
      <c r="IH1181" t="s">
        <v>423</v>
      </c>
      <c r="II1181" t="s">
        <v>423</v>
      </c>
      <c r="IJ1181" t="s">
        <v>423</v>
      </c>
      <c r="IK1181" t="s">
        <v>423</v>
      </c>
      <c r="IL1181" t="s">
        <v>431</v>
      </c>
      <c r="IM1181" t="s">
        <v>423</v>
      </c>
      <c r="IN1181" t="s">
        <v>423</v>
      </c>
      <c r="IO1181" t="s">
        <v>423</v>
      </c>
      <c r="IP1181" t="s">
        <v>431</v>
      </c>
      <c r="IQ1181" t="s">
        <v>423</v>
      </c>
      <c r="IR1181" t="s">
        <v>423</v>
      </c>
      <c r="IS1181" t="s">
        <v>423</v>
      </c>
      <c r="IT1181" t="s">
        <v>431</v>
      </c>
      <c r="IU1181" t="s">
        <v>423</v>
      </c>
      <c r="IV1181" t="s">
        <v>431</v>
      </c>
      <c r="IX1181" t="s">
        <v>423</v>
      </c>
      <c r="IZ1181" t="s">
        <v>423</v>
      </c>
      <c r="JB1181" t="s">
        <v>423</v>
      </c>
      <c r="JD1181" t="s">
        <v>3968</v>
      </c>
      <c r="JE1181" t="s">
        <v>3969</v>
      </c>
      <c r="JF1181" t="s">
        <v>3970</v>
      </c>
      <c r="JG1181" t="s">
        <v>3971</v>
      </c>
      <c r="JI1181" t="s">
        <v>431</v>
      </c>
      <c r="JJ1181" t="s">
        <v>423</v>
      </c>
      <c r="JK1181" t="s">
        <v>423</v>
      </c>
      <c r="JL1181" t="s">
        <v>423</v>
      </c>
      <c r="JM1181" t="s">
        <v>423</v>
      </c>
      <c r="JN1181" t="s">
        <v>432</v>
      </c>
      <c r="JO1181" t="s">
        <v>432</v>
      </c>
      <c r="JP1181" t="s">
        <v>432</v>
      </c>
      <c r="JQ1181" t="s">
        <v>432</v>
      </c>
      <c r="JR1181" t="s">
        <v>432</v>
      </c>
      <c r="JS1181" t="s">
        <v>432</v>
      </c>
      <c r="JT1181" t="s">
        <v>432</v>
      </c>
      <c r="JU1181" t="s">
        <v>432</v>
      </c>
      <c r="JV1181" t="s">
        <v>432</v>
      </c>
      <c r="JW1181" t="s">
        <v>432</v>
      </c>
      <c r="JX1181" t="s">
        <v>432</v>
      </c>
      <c r="JY1181" t="s">
        <v>432</v>
      </c>
      <c r="JZ1181" t="s">
        <v>432</v>
      </c>
      <c r="KA1181" t="s">
        <v>432</v>
      </c>
      <c r="KB1181" t="s">
        <v>432</v>
      </c>
      <c r="KC1181" t="s">
        <v>432</v>
      </c>
      <c r="KD1181" t="s">
        <v>423</v>
      </c>
      <c r="KE1181" t="s">
        <v>423</v>
      </c>
      <c r="KF1181" t="s">
        <v>423</v>
      </c>
      <c r="KG1181" t="s">
        <v>423</v>
      </c>
      <c r="KH1181" t="s">
        <v>431</v>
      </c>
      <c r="KI1181" t="s">
        <v>423</v>
      </c>
      <c r="KJ1181" t="s">
        <v>423</v>
      </c>
      <c r="KK1181" t="s">
        <v>423</v>
      </c>
      <c r="KL1181" t="s">
        <v>423</v>
      </c>
      <c r="KM1181" t="s">
        <v>423</v>
      </c>
      <c r="KN1181" t="s">
        <v>423</v>
      </c>
      <c r="KO1181" t="s">
        <v>423</v>
      </c>
      <c r="KP1181" t="s">
        <v>423</v>
      </c>
      <c r="KQ1181" t="s">
        <v>423</v>
      </c>
      <c r="KR1181" t="s">
        <v>423</v>
      </c>
      <c r="KS1181" t="s">
        <v>423</v>
      </c>
      <c r="KT1181" t="s">
        <v>423</v>
      </c>
      <c r="KU1181" t="s">
        <v>423</v>
      </c>
      <c r="KV1181" t="s">
        <v>423</v>
      </c>
      <c r="KW1181" t="s">
        <v>431</v>
      </c>
      <c r="KY1181" t="s">
        <v>431</v>
      </c>
      <c r="KZ1181" t="s">
        <v>432</v>
      </c>
      <c r="LA1181" t="s">
        <v>432</v>
      </c>
      <c r="LB1181" t="s">
        <v>432</v>
      </c>
      <c r="LC1181" t="s">
        <v>432</v>
      </c>
      <c r="LD1181" t="s">
        <v>432</v>
      </c>
      <c r="LE1181" t="s">
        <v>432</v>
      </c>
      <c r="LF1181" t="s">
        <v>432</v>
      </c>
      <c r="LG1181" t="s">
        <v>432</v>
      </c>
      <c r="LH1181" t="s">
        <v>432</v>
      </c>
      <c r="LI1181" t="s">
        <v>432</v>
      </c>
      <c r="LK1181" t="s">
        <v>423</v>
      </c>
      <c r="LL1181" t="s">
        <v>423</v>
      </c>
      <c r="LM1181" t="s">
        <v>423</v>
      </c>
      <c r="LN1181" t="s">
        <v>431</v>
      </c>
      <c r="LO1181" t="s">
        <v>463</v>
      </c>
      <c r="LP1181" t="s">
        <v>432</v>
      </c>
      <c r="LQ1181" t="s">
        <v>432</v>
      </c>
      <c r="LR1181" t="s">
        <v>432</v>
      </c>
      <c r="LS1181" t="s">
        <v>432</v>
      </c>
      <c r="LT1181" t="s">
        <v>432</v>
      </c>
      <c r="LU1181" t="s">
        <v>423</v>
      </c>
      <c r="LV1181" t="s">
        <v>423</v>
      </c>
      <c r="LW1181" t="s">
        <v>423</v>
      </c>
      <c r="LX1181" t="s">
        <v>423</v>
      </c>
      <c r="LY1181" t="s">
        <v>423</v>
      </c>
      <c r="LZ1181" t="s">
        <v>423</v>
      </c>
      <c r="MA1181" t="s">
        <v>431</v>
      </c>
      <c r="MB1181" t="s">
        <v>423</v>
      </c>
      <c r="MC1181" t="s">
        <v>423</v>
      </c>
      <c r="MD1181" t="s">
        <v>423</v>
      </c>
      <c r="ME1181" t="s">
        <v>423</v>
      </c>
      <c r="MF1181" t="s">
        <v>423</v>
      </c>
      <c r="MG1181" t="s">
        <v>431</v>
      </c>
      <c r="MH1181" t="s">
        <v>423</v>
      </c>
      <c r="MI1181" t="s">
        <v>423</v>
      </c>
      <c r="MJ1181" t="s">
        <v>423</v>
      </c>
      <c r="MK1181" t="s">
        <v>431</v>
      </c>
      <c r="ML1181" t="s">
        <v>423</v>
      </c>
      <c r="MN1181">
        <v>477.88</v>
      </c>
      <c r="MO1181">
        <v>53.05</v>
      </c>
      <c r="NE1181">
        <v>155</v>
      </c>
      <c r="NT1181">
        <v>36.15</v>
      </c>
      <c r="OJ1181">
        <v>149.69999999999999</v>
      </c>
      <c r="OT1181">
        <v>83.98</v>
      </c>
    </row>
    <row r="1182" spans="1:410" ht="12.75" customHeight="1" x14ac:dyDescent="0.2">
      <c r="A1182">
        <v>1433</v>
      </c>
      <c r="B1182" t="str">
        <f t="shared" si="828"/>
        <v>15-30min</v>
      </c>
      <c r="C1182" t="str">
        <f t="shared" si="829"/>
        <v>seul</v>
      </c>
      <c r="D1182" t="str">
        <f t="shared" si="830"/>
        <v>10-20m2</v>
      </c>
      <c r="E1182" t="str">
        <f t="shared" si="831"/>
        <v>plutôt oui</v>
      </c>
      <c r="F1182" t="str">
        <f t="shared" si="832"/>
        <v>oui 1-5h</v>
      </c>
      <c r="G1182" t="str">
        <f t="shared" si="833"/>
        <v>echelon 4-7</v>
      </c>
      <c r="H1182" t="str">
        <f t="shared" si="834"/>
        <v>non</v>
      </c>
      <c r="I1182" t="s">
        <v>423</v>
      </c>
      <c r="J1182" t="str">
        <f t="shared" si="835"/>
        <v>souvent</v>
      </c>
      <c r="K1182" t="str">
        <f t="shared" si="836"/>
        <v>parfois</v>
      </c>
      <c r="L1182" t="str">
        <f t="shared" si="837"/>
        <v>plutôt oui</v>
      </c>
      <c r="M1182" t="str">
        <f t="shared" si="838"/>
        <v>2-4h</v>
      </c>
      <c r="N1182" t="str">
        <f t="shared" si="839"/>
        <v>6-8h</v>
      </c>
      <c r="O1182" t="str">
        <f t="shared" si="840"/>
        <v>parfois</v>
      </c>
      <c r="P1182" t="str">
        <f t="shared" si="841"/>
        <v>souvent</v>
      </c>
      <c r="Q1182" t="str">
        <f t="shared" si="842"/>
        <v>souvent</v>
      </c>
      <c r="R1182" t="s">
        <v>425</v>
      </c>
      <c r="S1182" t="s">
        <v>425</v>
      </c>
      <c r="T1182" t="s">
        <v>425</v>
      </c>
      <c r="U1182" t="s">
        <v>428</v>
      </c>
      <c r="V1182" t="s">
        <v>440</v>
      </c>
      <c r="W1182" t="s">
        <v>428</v>
      </c>
      <c r="X1182" t="s">
        <v>430</v>
      </c>
      <c r="Y1182" t="s">
        <v>424</v>
      </c>
      <c r="Z1182" t="s">
        <v>425</v>
      </c>
      <c r="AA1182" t="s">
        <v>425</v>
      </c>
      <c r="AB1182" t="s">
        <v>425</v>
      </c>
      <c r="AC1182" t="s">
        <v>424</v>
      </c>
      <c r="AD1182" t="str">
        <f t="shared" si="843"/>
        <v>2 semaines avant</v>
      </c>
      <c r="AE1182" t="str">
        <f t="shared" si="844"/>
        <v>plutôt oui</v>
      </c>
      <c r="AF1182" t="str">
        <f t="shared" si="845"/>
        <v>très bonnes</v>
      </c>
      <c r="AG1182" t="str">
        <f t="shared" si="846"/>
        <v>très souvent</v>
      </c>
      <c r="AH1182" t="str">
        <f t="shared" si="847"/>
        <v>régulièrement</v>
      </c>
      <c r="AI1182" t="str">
        <f t="shared" si="848"/>
        <v>parfois</v>
      </c>
      <c r="AJ1182" t="str">
        <f t="shared" si="849"/>
        <v>souvent</v>
      </c>
      <c r="AK1182" t="str">
        <f t="shared" si="850"/>
        <v>5-10h</v>
      </c>
      <c r="AL1182" t="str">
        <f t="shared" si="851"/>
        <v>tout à fait</v>
      </c>
      <c r="AM1182" t="str">
        <f t="shared" si="852"/>
        <v>plutôt oui</v>
      </c>
      <c r="AN1182" t="str">
        <f t="shared" si="853"/>
        <v>1-3h</v>
      </c>
      <c r="AO1182" t="str">
        <f t="shared" si="854"/>
        <v>rarement</v>
      </c>
      <c r="AP1182" t="str">
        <f t="shared" si="855"/>
        <v>tout à fait</v>
      </c>
      <c r="AQ1182" t="str">
        <f t="shared" si="856"/>
        <v>1/mois</v>
      </c>
      <c r="AR1182" t="str">
        <f t="shared" si="857"/>
        <v>régulièrement</v>
      </c>
      <c r="AS1182" t="str">
        <f t="shared" si="858"/>
        <v>2-4h</v>
      </c>
      <c r="AT1182" t="str">
        <f t="shared" si="859"/>
        <v>plutôt satisfaisante</v>
      </c>
      <c r="AU1182" t="str">
        <f t="shared" si="860"/>
        <v>plutôt oui</v>
      </c>
      <c r="AV1182" t="str">
        <f t="shared" si="861"/>
        <v>tout à fait</v>
      </c>
      <c r="AW1182" t="str">
        <f t="shared" si="862"/>
        <v>plutôt oui</v>
      </c>
      <c r="AX1182" t="str">
        <f t="shared" si="863"/>
        <v>tout à fait</v>
      </c>
      <c r="AY1182" t="str">
        <f t="shared" si="864"/>
        <v>plutôt oui</v>
      </c>
      <c r="AZ1182" t="str">
        <f t="shared" si="865"/>
        <v>4A</v>
      </c>
      <c r="BA1182" t="str">
        <f t="shared" si="866"/>
        <v>GM</v>
      </c>
      <c r="BB1182" t="str">
        <f t="shared" si="867"/>
        <v>classique</v>
      </c>
      <c r="BC1182" t="str">
        <f t="shared" si="868"/>
        <v>non</v>
      </c>
      <c r="BD1182" t="str">
        <f t="shared" si="869"/>
        <v>3A</v>
      </c>
      <c r="BE1182" t="str">
        <f t="shared" si="870"/>
        <v>Fr_etranger</v>
      </c>
      <c r="BF1182" t="str">
        <f t="shared" si="871"/>
        <v>pas de classement</v>
      </c>
      <c r="BG1182" t="str">
        <f t="shared" si="872"/>
        <v>jsp</v>
      </c>
      <c r="BH1182" t="s">
        <v>423</v>
      </c>
      <c r="BI1182" t="str">
        <f t="shared" si="873"/>
        <v>1 par semestre</v>
      </c>
      <c r="BJ1182" t="s">
        <v>423</v>
      </c>
      <c r="BK1182" t="s">
        <v>423</v>
      </c>
      <c r="BL1182" t="s">
        <v>431</v>
      </c>
      <c r="BM1182" t="s">
        <v>423</v>
      </c>
      <c r="BN1182" t="s">
        <v>431</v>
      </c>
      <c r="BO1182" t="s">
        <v>423</v>
      </c>
      <c r="BP1182" t="s">
        <v>423</v>
      </c>
      <c r="BR1182" t="s">
        <v>423</v>
      </c>
      <c r="BS1182" t="s">
        <v>431</v>
      </c>
      <c r="BT1182" t="s">
        <v>423</v>
      </c>
      <c r="BU1182" t="s">
        <v>423</v>
      </c>
      <c r="BV1182" t="s">
        <v>423</v>
      </c>
      <c r="BW1182" t="s">
        <v>431</v>
      </c>
      <c r="BX1182" t="s">
        <v>423</v>
      </c>
      <c r="BY1182" t="s">
        <v>423</v>
      </c>
      <c r="BZ1182" t="s">
        <v>431</v>
      </c>
      <c r="CA1182" t="s">
        <v>431</v>
      </c>
      <c r="CB1182" t="s">
        <v>423</v>
      </c>
      <c r="CC1182" t="s">
        <v>423</v>
      </c>
      <c r="CD1182" t="s">
        <v>423</v>
      </c>
      <c r="CE1182" t="s">
        <v>431</v>
      </c>
      <c r="CF1182" t="s">
        <v>423</v>
      </c>
      <c r="CG1182" t="s">
        <v>423</v>
      </c>
      <c r="CH1182" t="s">
        <v>423</v>
      </c>
      <c r="CI1182" t="s">
        <v>423</v>
      </c>
      <c r="CJ1182" t="s">
        <v>423</v>
      </c>
      <c r="CK1182" t="s">
        <v>431</v>
      </c>
      <c r="CL1182" t="s">
        <v>423</v>
      </c>
      <c r="CM1182" t="s">
        <v>423</v>
      </c>
      <c r="CN1182" t="s">
        <v>423</v>
      </c>
      <c r="CO1182" t="s">
        <v>432</v>
      </c>
      <c r="CP1182" t="s">
        <v>432</v>
      </c>
      <c r="CQ1182" t="s">
        <v>432</v>
      </c>
      <c r="CR1182" t="s">
        <v>432</v>
      </c>
      <c r="CT1182" t="s">
        <v>432</v>
      </c>
      <c r="CU1182" t="s">
        <v>423</v>
      </c>
      <c r="CV1182" t="s">
        <v>423</v>
      </c>
      <c r="CW1182" t="s">
        <v>431</v>
      </c>
      <c r="CX1182" t="s">
        <v>423</v>
      </c>
      <c r="CY1182" t="s">
        <v>423</v>
      </c>
      <c r="CZ1182" t="s">
        <v>423</v>
      </c>
      <c r="DA1182" t="s">
        <v>423</v>
      </c>
      <c r="DB1182" t="s">
        <v>431</v>
      </c>
      <c r="DC1182" t="s">
        <v>423</v>
      </c>
      <c r="DD1182" t="s">
        <v>423</v>
      </c>
      <c r="DE1182" t="s">
        <v>431</v>
      </c>
      <c r="DF1182" t="s">
        <v>423</v>
      </c>
      <c r="DG1182" t="s">
        <v>423</v>
      </c>
      <c r="DH1182" t="s">
        <v>423</v>
      </c>
      <c r="DI1182" t="s">
        <v>431</v>
      </c>
      <c r="DJ1182" t="s">
        <v>423</v>
      </c>
      <c r="DK1182" t="s">
        <v>423</v>
      </c>
      <c r="DL1182" t="s">
        <v>423</v>
      </c>
      <c r="DM1182" t="s">
        <v>423</v>
      </c>
      <c r="DN1182" t="s">
        <v>431</v>
      </c>
      <c r="DO1182" t="s">
        <v>423</v>
      </c>
      <c r="DP1182" t="s">
        <v>423</v>
      </c>
      <c r="DQ1182" t="s">
        <v>423</v>
      </c>
      <c r="DR1182" t="s">
        <v>423</v>
      </c>
      <c r="DS1182" t="s">
        <v>423</v>
      </c>
      <c r="DT1182" t="s">
        <v>423</v>
      </c>
      <c r="DU1182" t="s">
        <v>423</v>
      </c>
      <c r="DV1182" t="s">
        <v>431</v>
      </c>
      <c r="DW1182" t="s">
        <v>423</v>
      </c>
      <c r="DX1182" t="s">
        <v>423</v>
      </c>
      <c r="DY1182" t="s">
        <v>431</v>
      </c>
      <c r="DZ1182" t="s">
        <v>423</v>
      </c>
      <c r="EA1182" t="s">
        <v>423</v>
      </c>
      <c r="EB1182" t="s">
        <v>423</v>
      </c>
      <c r="EC1182" t="s">
        <v>431</v>
      </c>
      <c r="ED1182" t="s">
        <v>423</v>
      </c>
      <c r="EE1182" t="s">
        <v>423</v>
      </c>
      <c r="EF1182" t="s">
        <v>437</v>
      </c>
      <c r="EG1182" t="s">
        <v>438</v>
      </c>
      <c r="EH1182" t="s">
        <v>436</v>
      </c>
      <c r="EI1182" t="s">
        <v>434</v>
      </c>
      <c r="EJ1182" t="s">
        <v>435</v>
      </c>
      <c r="EK1182" t="s">
        <v>433</v>
      </c>
      <c r="EL1182" t="s">
        <v>425</v>
      </c>
      <c r="EM1182" t="s">
        <v>425</v>
      </c>
      <c r="EN1182" t="s">
        <v>425</v>
      </c>
      <c r="EO1182" t="s">
        <v>428</v>
      </c>
      <c r="EP1182" t="s">
        <v>440</v>
      </c>
      <c r="EQ1182" t="s">
        <v>428</v>
      </c>
      <c r="ER1182" t="s">
        <v>430</v>
      </c>
      <c r="ES1182" t="s">
        <v>424</v>
      </c>
      <c r="ET1182" t="s">
        <v>425</v>
      </c>
      <c r="EU1182" t="s">
        <v>425</v>
      </c>
      <c r="EV1182" t="s">
        <v>425</v>
      </c>
      <c r="EW1182" t="s">
        <v>424</v>
      </c>
      <c r="EX1182" t="s">
        <v>423</v>
      </c>
      <c r="EY1182" t="s">
        <v>423</v>
      </c>
      <c r="EZ1182" t="s">
        <v>431</v>
      </c>
      <c r="FA1182" t="s">
        <v>423</v>
      </c>
      <c r="FB1182" t="s">
        <v>423</v>
      </c>
      <c r="FC1182" t="s">
        <v>423</v>
      </c>
      <c r="FD1182" t="s">
        <v>423</v>
      </c>
      <c r="FE1182" t="s">
        <v>431</v>
      </c>
      <c r="FF1182" t="s">
        <v>423</v>
      </c>
      <c r="FG1182" t="s">
        <v>423</v>
      </c>
      <c r="FH1182" t="s">
        <v>431</v>
      </c>
      <c r="FI1182" t="s">
        <v>423</v>
      </c>
      <c r="FJ1182" t="s">
        <v>423</v>
      </c>
      <c r="FK1182" t="s">
        <v>423</v>
      </c>
      <c r="FL1182" t="s">
        <v>431</v>
      </c>
      <c r="FM1182" t="s">
        <v>423</v>
      </c>
      <c r="FN1182" t="s">
        <v>423</v>
      </c>
      <c r="FO1182" t="s">
        <v>423</v>
      </c>
      <c r="FP1182" t="s">
        <v>423</v>
      </c>
      <c r="FQ1182" t="s">
        <v>431</v>
      </c>
      <c r="FR1182" t="s">
        <v>423</v>
      </c>
      <c r="FS1182" t="s">
        <v>423</v>
      </c>
      <c r="FT1182" t="s">
        <v>423</v>
      </c>
      <c r="FU1182" t="s">
        <v>423</v>
      </c>
      <c r="FV1182" t="s">
        <v>431</v>
      </c>
      <c r="FW1182" t="s">
        <v>423</v>
      </c>
      <c r="FX1182" t="s">
        <v>423</v>
      </c>
      <c r="FZ1182" t="s">
        <v>431</v>
      </c>
      <c r="GA1182" t="s">
        <v>3972</v>
      </c>
      <c r="GB1182" t="s">
        <v>423</v>
      </c>
      <c r="GD1182" t="s">
        <v>423</v>
      </c>
      <c r="GF1182" t="s">
        <v>431</v>
      </c>
      <c r="GG1182" t="s">
        <v>423</v>
      </c>
      <c r="GH1182" t="s">
        <v>423</v>
      </c>
      <c r="GI1182" t="s">
        <v>423</v>
      </c>
      <c r="GJ1182" t="s">
        <v>431</v>
      </c>
      <c r="GK1182" t="s">
        <v>423</v>
      </c>
      <c r="GL1182" t="s">
        <v>423</v>
      </c>
      <c r="GM1182" t="s">
        <v>431</v>
      </c>
      <c r="GN1182" t="s">
        <v>423</v>
      </c>
      <c r="GO1182" t="s">
        <v>423</v>
      </c>
      <c r="GP1182" t="s">
        <v>423</v>
      </c>
      <c r="GQ1182" t="s">
        <v>423</v>
      </c>
      <c r="GR1182" t="s">
        <v>431</v>
      </c>
      <c r="GS1182" t="s">
        <v>423</v>
      </c>
      <c r="GT1182" t="s">
        <v>423</v>
      </c>
      <c r="GU1182" t="s">
        <v>423</v>
      </c>
      <c r="GV1182" t="s">
        <v>423</v>
      </c>
      <c r="GW1182" t="s">
        <v>423</v>
      </c>
      <c r="GX1182" t="s">
        <v>431</v>
      </c>
      <c r="GY1182" t="s">
        <v>423</v>
      </c>
      <c r="GZ1182" t="s">
        <v>423</v>
      </c>
      <c r="HA1182" t="s">
        <v>423</v>
      </c>
      <c r="HB1182" t="s">
        <v>431</v>
      </c>
      <c r="HC1182" t="s">
        <v>423</v>
      </c>
      <c r="HD1182" t="s">
        <v>431</v>
      </c>
      <c r="HE1182" t="s">
        <v>423</v>
      </c>
      <c r="HF1182" t="s">
        <v>423</v>
      </c>
      <c r="HG1182" t="s">
        <v>423</v>
      </c>
      <c r="HH1182" t="s">
        <v>423</v>
      </c>
      <c r="HI1182" t="s">
        <v>423</v>
      </c>
      <c r="HJ1182" t="s">
        <v>423</v>
      </c>
      <c r="HK1182" t="s">
        <v>431</v>
      </c>
      <c r="HL1182" t="s">
        <v>423</v>
      </c>
      <c r="HM1182" t="s">
        <v>423</v>
      </c>
      <c r="HN1182" t="s">
        <v>423</v>
      </c>
      <c r="HP1182" t="s">
        <v>431</v>
      </c>
      <c r="HQ1182" t="s">
        <v>3973</v>
      </c>
      <c r="HR1182" t="s">
        <v>423</v>
      </c>
      <c r="HT1182" t="s">
        <v>423</v>
      </c>
      <c r="HV1182" t="s">
        <v>423</v>
      </c>
      <c r="HW1182" t="s">
        <v>423</v>
      </c>
      <c r="HX1182" t="s">
        <v>431</v>
      </c>
      <c r="HY1182" t="s">
        <v>423</v>
      </c>
      <c r="HZ1182" t="s">
        <v>423</v>
      </c>
      <c r="IA1182" t="s">
        <v>423</v>
      </c>
      <c r="IB1182" t="s">
        <v>423</v>
      </c>
      <c r="IC1182" t="s">
        <v>431</v>
      </c>
      <c r="ID1182" t="s">
        <v>423</v>
      </c>
      <c r="IE1182" t="s">
        <v>423</v>
      </c>
      <c r="IF1182" t="s">
        <v>423</v>
      </c>
      <c r="IG1182" t="s">
        <v>431</v>
      </c>
      <c r="IH1182" t="s">
        <v>423</v>
      </c>
      <c r="II1182" t="s">
        <v>423</v>
      </c>
      <c r="IJ1182" t="s">
        <v>431</v>
      </c>
      <c r="IK1182" t="s">
        <v>423</v>
      </c>
      <c r="IL1182" t="s">
        <v>423</v>
      </c>
      <c r="IM1182" t="s">
        <v>423</v>
      </c>
      <c r="IN1182" t="s">
        <v>423</v>
      </c>
      <c r="IO1182" t="s">
        <v>431</v>
      </c>
      <c r="IP1182" t="s">
        <v>423</v>
      </c>
      <c r="IQ1182" t="s">
        <v>423</v>
      </c>
      <c r="IR1182" t="s">
        <v>431</v>
      </c>
      <c r="IS1182" t="s">
        <v>423</v>
      </c>
      <c r="IT1182" t="s">
        <v>423</v>
      </c>
      <c r="IU1182" t="s">
        <v>423</v>
      </c>
      <c r="IV1182" t="s">
        <v>423</v>
      </c>
      <c r="IX1182" t="s">
        <v>431</v>
      </c>
      <c r="IY1182" t="s">
        <v>3974</v>
      </c>
      <c r="IZ1182" t="s">
        <v>423</v>
      </c>
      <c r="JB1182" t="s">
        <v>423</v>
      </c>
      <c r="JD1182" t="s">
        <v>3975</v>
      </c>
      <c r="JE1182" t="s">
        <v>3976</v>
      </c>
      <c r="JF1182" t="s">
        <v>3977</v>
      </c>
      <c r="JG1182" t="s">
        <v>3978</v>
      </c>
      <c r="JI1182" t="s">
        <v>423</v>
      </c>
      <c r="JJ1182" t="s">
        <v>423</v>
      </c>
      <c r="JK1182" t="s">
        <v>423</v>
      </c>
      <c r="JL1182" t="s">
        <v>431</v>
      </c>
      <c r="JM1182" t="s">
        <v>423</v>
      </c>
      <c r="JN1182" t="s">
        <v>423</v>
      </c>
      <c r="JO1182" t="s">
        <v>423</v>
      </c>
      <c r="JP1182" t="s">
        <v>423</v>
      </c>
      <c r="JQ1182" t="s">
        <v>423</v>
      </c>
      <c r="JR1182" t="s">
        <v>423</v>
      </c>
      <c r="JS1182" t="s">
        <v>423</v>
      </c>
      <c r="JT1182" t="s">
        <v>423</v>
      </c>
      <c r="JU1182" t="s">
        <v>423</v>
      </c>
      <c r="JV1182" t="s">
        <v>423</v>
      </c>
      <c r="JW1182" t="s">
        <v>423</v>
      </c>
      <c r="JX1182" t="s">
        <v>423</v>
      </c>
      <c r="JY1182" t="s">
        <v>431</v>
      </c>
      <c r="JZ1182" t="s">
        <v>423</v>
      </c>
      <c r="KA1182" t="s">
        <v>423</v>
      </c>
      <c r="KB1182" t="s">
        <v>423</v>
      </c>
      <c r="KC1182" t="s">
        <v>423</v>
      </c>
      <c r="KD1182" t="s">
        <v>423</v>
      </c>
      <c r="KE1182" t="s">
        <v>423</v>
      </c>
      <c r="KF1182" t="s">
        <v>423</v>
      </c>
      <c r="KG1182" t="s">
        <v>423</v>
      </c>
      <c r="KH1182" t="s">
        <v>423</v>
      </c>
      <c r="KI1182" t="s">
        <v>423</v>
      </c>
      <c r="KJ1182" t="s">
        <v>423</v>
      </c>
      <c r="KK1182" t="s">
        <v>423</v>
      </c>
      <c r="KL1182" t="s">
        <v>423</v>
      </c>
      <c r="KM1182" t="s">
        <v>423</v>
      </c>
      <c r="KN1182" t="s">
        <v>423</v>
      </c>
      <c r="KO1182" t="s">
        <v>423</v>
      </c>
      <c r="KP1182" t="s">
        <v>423</v>
      </c>
      <c r="KQ1182" t="s">
        <v>431</v>
      </c>
      <c r="KR1182" t="s">
        <v>423</v>
      </c>
      <c r="KS1182" t="s">
        <v>423</v>
      </c>
      <c r="KT1182" t="s">
        <v>423</v>
      </c>
      <c r="KU1182" t="s">
        <v>423</v>
      </c>
      <c r="KV1182" t="s">
        <v>423</v>
      </c>
      <c r="KW1182" t="s">
        <v>431</v>
      </c>
      <c r="KY1182" t="s">
        <v>423</v>
      </c>
      <c r="KZ1182" t="s">
        <v>423</v>
      </c>
      <c r="LA1182" t="s">
        <v>423</v>
      </c>
      <c r="LB1182" t="s">
        <v>431</v>
      </c>
      <c r="LC1182" t="s">
        <v>423</v>
      </c>
      <c r="LD1182" t="s">
        <v>423</v>
      </c>
      <c r="LE1182" t="s">
        <v>423</v>
      </c>
      <c r="LF1182" t="s">
        <v>423</v>
      </c>
      <c r="LG1182" t="s">
        <v>423</v>
      </c>
      <c r="LH1182" t="s">
        <v>431</v>
      </c>
      <c r="LI1182" t="s">
        <v>423</v>
      </c>
      <c r="LK1182" t="s">
        <v>423</v>
      </c>
      <c r="LL1182" t="s">
        <v>431</v>
      </c>
      <c r="LM1182" t="s">
        <v>423</v>
      </c>
      <c r="LN1182" t="s">
        <v>423</v>
      </c>
      <c r="LO1182" t="s">
        <v>3979</v>
      </c>
      <c r="LP1182" t="s">
        <v>432</v>
      </c>
      <c r="LQ1182" t="s">
        <v>432</v>
      </c>
      <c r="LR1182" t="s">
        <v>432</v>
      </c>
      <c r="LS1182" t="s">
        <v>432</v>
      </c>
      <c r="LT1182" t="s">
        <v>432</v>
      </c>
      <c r="LU1182" t="s">
        <v>432</v>
      </c>
      <c r="LV1182" t="s">
        <v>432</v>
      </c>
      <c r="LW1182" t="s">
        <v>432</v>
      </c>
      <c r="LX1182" t="s">
        <v>432</v>
      </c>
      <c r="LY1182" t="s">
        <v>432</v>
      </c>
      <c r="LZ1182" t="s">
        <v>432</v>
      </c>
      <c r="MA1182" t="s">
        <v>432</v>
      </c>
      <c r="MB1182" t="s">
        <v>423</v>
      </c>
      <c r="MC1182" t="s">
        <v>423</v>
      </c>
      <c r="MD1182" t="s">
        <v>423</v>
      </c>
      <c r="ME1182" t="s">
        <v>423</v>
      </c>
      <c r="MF1182" t="s">
        <v>423</v>
      </c>
      <c r="MG1182" t="s">
        <v>431</v>
      </c>
      <c r="MH1182" t="s">
        <v>423</v>
      </c>
      <c r="MI1182" t="s">
        <v>423</v>
      </c>
      <c r="MJ1182" t="s">
        <v>423</v>
      </c>
      <c r="MK1182" t="s">
        <v>431</v>
      </c>
      <c r="ML1182" t="s">
        <v>423</v>
      </c>
      <c r="MN1182">
        <v>1119.3900000000001</v>
      </c>
      <c r="MO1182">
        <v>94.06</v>
      </c>
      <c r="NE1182">
        <v>238.98</v>
      </c>
      <c r="NT1182">
        <v>264.39</v>
      </c>
      <c r="OJ1182">
        <v>406</v>
      </c>
      <c r="OT1182">
        <v>115.96</v>
      </c>
    </row>
    <row r="1183" spans="1:410" ht="12.75" customHeight="1" x14ac:dyDescent="0.2">
      <c r="A1183">
        <v>1434</v>
      </c>
      <c r="B1183" t="str">
        <f t="shared" si="828"/>
        <v>0-5min</v>
      </c>
      <c r="C1183" t="str">
        <f t="shared" si="829"/>
        <v>seul</v>
      </c>
      <c r="D1183" t="str">
        <f t="shared" si="830"/>
        <v>10-20m2</v>
      </c>
      <c r="E1183" t="str">
        <f t="shared" si="831"/>
        <v>plutôt oui</v>
      </c>
      <c r="F1183" t="str">
        <f t="shared" si="832"/>
        <v>aucune</v>
      </c>
      <c r="G1183" t="str">
        <f t="shared" si="833"/>
        <v>echelon 0bis</v>
      </c>
      <c r="H1183" t="str">
        <f t="shared" si="834"/>
        <v>non</v>
      </c>
      <c r="I1183" t="s">
        <v>423</v>
      </c>
      <c r="J1183" t="str">
        <f t="shared" si="835"/>
        <v>parfois</v>
      </c>
      <c r="K1183" t="str">
        <f t="shared" si="836"/>
        <v>parfois</v>
      </c>
      <c r="L1183" t="str">
        <f t="shared" si="837"/>
        <v>plutôt oui</v>
      </c>
      <c r="M1183" t="str">
        <f t="shared" si="838"/>
        <v>2-4h</v>
      </c>
      <c r="N1183" t="str">
        <f t="shared" si="839"/>
        <v>6-8h</v>
      </c>
      <c r="O1183" t="str">
        <f t="shared" si="840"/>
        <v>toujours</v>
      </c>
      <c r="P1183" t="str">
        <f t="shared" si="841"/>
        <v>toujours</v>
      </c>
      <c r="Q1183" t="str">
        <f t="shared" si="842"/>
        <v>jamais</v>
      </c>
      <c r="R1183" t="s">
        <v>424</v>
      </c>
      <c r="S1183" t="s">
        <v>425</v>
      </c>
      <c r="T1183" t="s">
        <v>425</v>
      </c>
      <c r="U1183" t="s">
        <v>427</v>
      </c>
      <c r="V1183" t="s">
        <v>428</v>
      </c>
      <c r="W1183" t="s">
        <v>440</v>
      </c>
      <c r="X1183" t="s">
        <v>429</v>
      </c>
      <c r="Y1183" t="s">
        <v>429</v>
      </c>
      <c r="Z1183" t="s">
        <v>429</v>
      </c>
      <c r="AA1183" t="s">
        <v>424</v>
      </c>
      <c r="AB1183" t="s">
        <v>424</v>
      </c>
      <c r="AC1183" t="s">
        <v>424</v>
      </c>
      <c r="AD1183" t="str">
        <f t="shared" si="843"/>
        <v>3-4 jours avant</v>
      </c>
      <c r="AE1183" t="str">
        <f t="shared" si="844"/>
        <v>plutôt oui</v>
      </c>
      <c r="AF1183" t="str">
        <f t="shared" si="845"/>
        <v>très bonnes</v>
      </c>
      <c r="AG1183" t="str">
        <f t="shared" si="846"/>
        <v>parfois</v>
      </c>
      <c r="AH1183" t="str">
        <f t="shared" si="847"/>
        <v>régulièrement</v>
      </c>
      <c r="AI1183" t="str">
        <f t="shared" si="848"/>
        <v>régulièrement</v>
      </c>
      <c r="AJ1183" t="str">
        <f t="shared" si="849"/>
        <v>jamais</v>
      </c>
      <c r="AK1183" t="str">
        <f t="shared" si="850"/>
        <v>0-1h</v>
      </c>
      <c r="AL1183" t="str">
        <f t="shared" si="851"/>
        <v>plutôt oui</v>
      </c>
      <c r="AM1183" t="str">
        <f t="shared" si="852"/>
        <v>pas du tout</v>
      </c>
      <c r="AN1183" t="str">
        <f t="shared" si="853"/>
        <v>1-3h</v>
      </c>
      <c r="AO1183" t="str">
        <f t="shared" si="854"/>
        <v>rarement</v>
      </c>
      <c r="AP1183" t="str">
        <f t="shared" si="855"/>
        <v>plutôt oui</v>
      </c>
      <c r="AQ1183" t="str">
        <f t="shared" si="856"/>
        <v>rarement</v>
      </c>
      <c r="AR1183" t="str">
        <f t="shared" si="857"/>
        <v>régulièrement</v>
      </c>
      <c r="AS1183" t="str">
        <f t="shared" si="858"/>
        <v>1-2h</v>
      </c>
      <c r="AT1183" t="str">
        <f t="shared" si="859"/>
        <v>plutôt insatisfaisante</v>
      </c>
      <c r="AU1183" t="str">
        <f t="shared" si="860"/>
        <v>tout à fait</v>
      </c>
      <c r="AV1183" t="str">
        <f t="shared" si="861"/>
        <v>plutôt oui</v>
      </c>
      <c r="AW1183" t="str">
        <f t="shared" si="862"/>
        <v>tout à fait</v>
      </c>
      <c r="AX1183" t="str">
        <f t="shared" si="863"/>
        <v>tout à fait</v>
      </c>
      <c r="AY1183" t="str">
        <f t="shared" si="864"/>
        <v>tout à fait</v>
      </c>
      <c r="AZ1183" t="str">
        <f t="shared" si="865"/>
        <v>4A</v>
      </c>
      <c r="BA1183" t="str">
        <f t="shared" si="866"/>
        <v>IR</v>
      </c>
      <c r="BB1183" t="str">
        <f t="shared" si="867"/>
        <v>classique</v>
      </c>
      <c r="BC1183" t="str">
        <f t="shared" si="868"/>
        <v>oui</v>
      </c>
      <c r="BD1183" t="str">
        <f t="shared" si="869"/>
        <v>post-bac</v>
      </c>
      <c r="BE1183" t="str">
        <f t="shared" si="870"/>
        <v>Fr</v>
      </c>
      <c r="BF1183" t="str">
        <f t="shared" si="871"/>
        <v>0-10%</v>
      </c>
      <c r="BG1183" t="str">
        <f t="shared" si="872"/>
        <v>0-10%</v>
      </c>
      <c r="BH1183" t="s">
        <v>423</v>
      </c>
      <c r="BI1183" t="str">
        <f t="shared" si="873"/>
        <v>aucun</v>
      </c>
      <c r="BJ1183" t="s">
        <v>431</v>
      </c>
      <c r="BK1183" t="s">
        <v>423</v>
      </c>
      <c r="BL1183" t="s">
        <v>423</v>
      </c>
      <c r="BM1183" t="s">
        <v>423</v>
      </c>
      <c r="BN1183" t="s">
        <v>431</v>
      </c>
      <c r="BO1183" t="s">
        <v>423</v>
      </c>
      <c r="BP1183" t="s">
        <v>423</v>
      </c>
      <c r="BR1183" t="s">
        <v>423</v>
      </c>
      <c r="BS1183" t="s">
        <v>431</v>
      </c>
      <c r="BT1183" t="s">
        <v>423</v>
      </c>
      <c r="BU1183" t="s">
        <v>423</v>
      </c>
      <c r="BV1183" t="s">
        <v>423</v>
      </c>
      <c r="BW1183" t="s">
        <v>431</v>
      </c>
      <c r="BX1183" t="s">
        <v>423</v>
      </c>
      <c r="BY1183" t="s">
        <v>423</v>
      </c>
      <c r="BZ1183" t="s">
        <v>423</v>
      </c>
      <c r="CA1183" t="s">
        <v>432</v>
      </c>
      <c r="CB1183" t="s">
        <v>432</v>
      </c>
      <c r="CC1183" t="s">
        <v>432</v>
      </c>
      <c r="CD1183" t="s">
        <v>432</v>
      </c>
      <c r="CE1183" t="s">
        <v>431</v>
      </c>
      <c r="CF1183" t="s">
        <v>431</v>
      </c>
      <c r="CG1183" t="s">
        <v>423</v>
      </c>
      <c r="CH1183" t="s">
        <v>423</v>
      </c>
      <c r="CI1183" t="s">
        <v>423</v>
      </c>
      <c r="CJ1183" t="s">
        <v>423</v>
      </c>
      <c r="CK1183" t="s">
        <v>423</v>
      </c>
      <c r="CL1183" t="s">
        <v>423</v>
      </c>
      <c r="CM1183" t="s">
        <v>423</v>
      </c>
      <c r="CN1183" t="s">
        <v>423</v>
      </c>
      <c r="CO1183" t="s">
        <v>432</v>
      </c>
      <c r="CP1183" t="s">
        <v>432</v>
      </c>
      <c r="CQ1183" t="s">
        <v>432</v>
      </c>
      <c r="CR1183" t="s">
        <v>432</v>
      </c>
      <c r="CT1183" t="s">
        <v>432</v>
      </c>
      <c r="CU1183" t="s">
        <v>423</v>
      </c>
      <c r="CV1183" t="s">
        <v>423</v>
      </c>
      <c r="CW1183" t="s">
        <v>423</v>
      </c>
      <c r="CX1183" t="s">
        <v>431</v>
      </c>
      <c r="CY1183" t="s">
        <v>423</v>
      </c>
      <c r="CZ1183" t="s">
        <v>423</v>
      </c>
      <c r="DA1183" t="s">
        <v>423</v>
      </c>
      <c r="DB1183" t="s">
        <v>431</v>
      </c>
      <c r="DC1183" t="s">
        <v>423</v>
      </c>
      <c r="DD1183" t="s">
        <v>423</v>
      </c>
      <c r="DE1183" t="s">
        <v>431</v>
      </c>
      <c r="DF1183" t="s">
        <v>423</v>
      </c>
      <c r="DG1183" t="s">
        <v>423</v>
      </c>
      <c r="DH1183" t="s">
        <v>423</v>
      </c>
      <c r="DI1183" t="s">
        <v>431</v>
      </c>
      <c r="DJ1183" t="s">
        <v>423</v>
      </c>
      <c r="DK1183" t="s">
        <v>423</v>
      </c>
      <c r="DL1183" t="s">
        <v>423</v>
      </c>
      <c r="DM1183" t="s">
        <v>423</v>
      </c>
      <c r="DN1183" t="s">
        <v>431</v>
      </c>
      <c r="DO1183" t="s">
        <v>423</v>
      </c>
      <c r="DP1183" t="s">
        <v>423</v>
      </c>
      <c r="DQ1183" t="s">
        <v>423</v>
      </c>
      <c r="DR1183" t="s">
        <v>423</v>
      </c>
      <c r="DS1183" t="s">
        <v>423</v>
      </c>
      <c r="DT1183" t="s">
        <v>431</v>
      </c>
      <c r="DU1183" t="s">
        <v>423</v>
      </c>
      <c r="DV1183" t="s">
        <v>423</v>
      </c>
      <c r="DW1183" t="s">
        <v>423</v>
      </c>
      <c r="DX1183" t="s">
        <v>431</v>
      </c>
      <c r="DY1183" t="s">
        <v>423</v>
      </c>
      <c r="DZ1183" t="s">
        <v>423</v>
      </c>
      <c r="EA1183" t="s">
        <v>423</v>
      </c>
      <c r="EB1183" t="s">
        <v>423</v>
      </c>
      <c r="EC1183" t="s">
        <v>423</v>
      </c>
      <c r="ED1183" t="s">
        <v>423</v>
      </c>
      <c r="EE1183" t="s">
        <v>431</v>
      </c>
      <c r="EF1183" t="s">
        <v>434</v>
      </c>
      <c r="EG1183" t="s">
        <v>435</v>
      </c>
      <c r="EH1183" t="s">
        <v>438</v>
      </c>
      <c r="EI1183" t="s">
        <v>436</v>
      </c>
      <c r="EJ1183" t="s">
        <v>437</v>
      </c>
      <c r="EK1183" t="s">
        <v>433</v>
      </c>
      <c r="EL1183" t="s">
        <v>424</v>
      </c>
      <c r="EM1183" t="s">
        <v>425</v>
      </c>
      <c r="EN1183" t="s">
        <v>425</v>
      </c>
      <c r="EO1183" t="s">
        <v>427</v>
      </c>
      <c r="EP1183" t="s">
        <v>428</v>
      </c>
      <c r="EQ1183" t="s">
        <v>440</v>
      </c>
      <c r="ER1183" t="s">
        <v>429</v>
      </c>
      <c r="ES1183" t="s">
        <v>429</v>
      </c>
      <c r="ET1183" t="s">
        <v>429</v>
      </c>
      <c r="EU1183" t="s">
        <v>424</v>
      </c>
      <c r="EV1183" t="s">
        <v>424</v>
      </c>
      <c r="EW1183" t="s">
        <v>424</v>
      </c>
      <c r="EX1183" t="s">
        <v>423</v>
      </c>
      <c r="EY1183" t="s">
        <v>423</v>
      </c>
      <c r="EZ1183" t="s">
        <v>423</v>
      </c>
      <c r="FA1183" t="s">
        <v>423</v>
      </c>
      <c r="FB1183" t="s">
        <v>431</v>
      </c>
      <c r="FC1183" t="s">
        <v>423</v>
      </c>
      <c r="FD1183" t="s">
        <v>423</v>
      </c>
      <c r="FE1183" t="s">
        <v>431</v>
      </c>
      <c r="FF1183" t="s">
        <v>423</v>
      </c>
      <c r="FG1183" t="s">
        <v>423</v>
      </c>
      <c r="FH1183" t="s">
        <v>431</v>
      </c>
      <c r="FI1183" t="s">
        <v>423</v>
      </c>
      <c r="FJ1183" t="s">
        <v>423</v>
      </c>
      <c r="FK1183" t="s">
        <v>423</v>
      </c>
      <c r="FL1183" t="s">
        <v>423</v>
      </c>
      <c r="FM1183" t="s">
        <v>423</v>
      </c>
      <c r="FN1183" t="s">
        <v>431</v>
      </c>
      <c r="FO1183" t="s">
        <v>423</v>
      </c>
      <c r="FP1183" t="s">
        <v>423</v>
      </c>
      <c r="FQ1183" t="s">
        <v>431</v>
      </c>
      <c r="FR1183" t="s">
        <v>423</v>
      </c>
      <c r="FS1183" t="s">
        <v>423</v>
      </c>
      <c r="FT1183" t="s">
        <v>423</v>
      </c>
      <c r="FU1183" t="s">
        <v>431</v>
      </c>
      <c r="FV1183" t="s">
        <v>423</v>
      </c>
      <c r="FW1183" t="s">
        <v>423</v>
      </c>
      <c r="FX1183" t="s">
        <v>423</v>
      </c>
      <c r="FZ1183" t="s">
        <v>423</v>
      </c>
      <c r="GB1183" t="s">
        <v>423</v>
      </c>
      <c r="GD1183" t="s">
        <v>431</v>
      </c>
      <c r="GF1183" t="s">
        <v>431</v>
      </c>
      <c r="GG1183" t="s">
        <v>423</v>
      </c>
      <c r="GH1183" t="s">
        <v>423</v>
      </c>
      <c r="GI1183" t="s">
        <v>423</v>
      </c>
      <c r="GJ1183" t="s">
        <v>423</v>
      </c>
      <c r="GK1183" t="s">
        <v>423</v>
      </c>
      <c r="GL1183" t="s">
        <v>431</v>
      </c>
      <c r="GM1183" t="s">
        <v>423</v>
      </c>
      <c r="GN1183" t="s">
        <v>431</v>
      </c>
      <c r="GO1183" t="s">
        <v>423</v>
      </c>
      <c r="GP1183" t="s">
        <v>423</v>
      </c>
      <c r="GQ1183" t="s">
        <v>423</v>
      </c>
      <c r="GR1183" t="s">
        <v>423</v>
      </c>
      <c r="GS1183" t="s">
        <v>423</v>
      </c>
      <c r="GT1183" t="s">
        <v>431</v>
      </c>
      <c r="GU1183" t="s">
        <v>423</v>
      </c>
      <c r="GV1183" t="s">
        <v>423</v>
      </c>
      <c r="GW1183" t="s">
        <v>423</v>
      </c>
      <c r="GX1183" t="s">
        <v>431</v>
      </c>
      <c r="GY1183" t="s">
        <v>423</v>
      </c>
      <c r="GZ1183" t="s">
        <v>423</v>
      </c>
      <c r="HA1183" t="s">
        <v>423</v>
      </c>
      <c r="HB1183" t="s">
        <v>431</v>
      </c>
      <c r="HC1183" t="s">
        <v>423</v>
      </c>
      <c r="HD1183" t="s">
        <v>423</v>
      </c>
      <c r="HE1183" t="s">
        <v>431</v>
      </c>
      <c r="HF1183" t="s">
        <v>423</v>
      </c>
      <c r="HG1183" t="s">
        <v>423</v>
      </c>
      <c r="HH1183" t="s">
        <v>423</v>
      </c>
      <c r="HI1183" t="s">
        <v>423</v>
      </c>
      <c r="HJ1183" t="s">
        <v>423</v>
      </c>
      <c r="HK1183" t="s">
        <v>423</v>
      </c>
      <c r="HL1183" t="s">
        <v>431</v>
      </c>
      <c r="HM1183" t="s">
        <v>423</v>
      </c>
      <c r="HN1183" t="s">
        <v>423</v>
      </c>
      <c r="HP1183" t="s">
        <v>431</v>
      </c>
      <c r="HR1183" t="s">
        <v>423</v>
      </c>
      <c r="HT1183" t="s">
        <v>423</v>
      </c>
      <c r="HV1183" t="s">
        <v>423</v>
      </c>
      <c r="HW1183" t="s">
        <v>431</v>
      </c>
      <c r="HX1183" t="s">
        <v>423</v>
      </c>
      <c r="HY1183" t="s">
        <v>423</v>
      </c>
      <c r="HZ1183" t="s">
        <v>423</v>
      </c>
      <c r="IA1183" t="s">
        <v>423</v>
      </c>
      <c r="IB1183" t="s">
        <v>423</v>
      </c>
      <c r="IC1183" t="s">
        <v>423</v>
      </c>
      <c r="ID1183" t="s">
        <v>431</v>
      </c>
      <c r="IE1183" t="s">
        <v>423</v>
      </c>
      <c r="IF1183" t="s">
        <v>431</v>
      </c>
      <c r="IG1183" t="s">
        <v>423</v>
      </c>
      <c r="IH1183" t="s">
        <v>423</v>
      </c>
      <c r="II1183" t="s">
        <v>423</v>
      </c>
      <c r="IJ1183" t="s">
        <v>423</v>
      </c>
      <c r="IK1183" t="s">
        <v>431</v>
      </c>
      <c r="IL1183" t="s">
        <v>423</v>
      </c>
      <c r="IM1183" t="s">
        <v>423</v>
      </c>
      <c r="IN1183" t="s">
        <v>431</v>
      </c>
      <c r="IO1183" t="s">
        <v>423</v>
      </c>
      <c r="IP1183" t="s">
        <v>423</v>
      </c>
      <c r="IQ1183" t="s">
        <v>423</v>
      </c>
      <c r="IR1183" t="s">
        <v>431</v>
      </c>
      <c r="IS1183" t="s">
        <v>423</v>
      </c>
      <c r="IT1183" t="s">
        <v>423</v>
      </c>
      <c r="IU1183" t="s">
        <v>423</v>
      </c>
      <c r="IV1183" t="s">
        <v>431</v>
      </c>
      <c r="IX1183" t="s">
        <v>423</v>
      </c>
      <c r="IZ1183" t="s">
        <v>423</v>
      </c>
      <c r="JB1183" t="s">
        <v>423</v>
      </c>
      <c r="JI1183" t="s">
        <v>423</v>
      </c>
      <c r="JJ1183" t="s">
        <v>423</v>
      </c>
      <c r="JK1183" t="s">
        <v>423</v>
      </c>
      <c r="JL1183" t="s">
        <v>431</v>
      </c>
      <c r="JM1183" t="s">
        <v>423</v>
      </c>
      <c r="JN1183" t="s">
        <v>423</v>
      </c>
      <c r="JO1183" t="s">
        <v>423</v>
      </c>
      <c r="JP1183" t="s">
        <v>423</v>
      </c>
      <c r="JQ1183" t="s">
        <v>423</v>
      </c>
      <c r="JR1183" t="s">
        <v>423</v>
      </c>
      <c r="JS1183" t="s">
        <v>423</v>
      </c>
      <c r="JT1183" t="s">
        <v>423</v>
      </c>
      <c r="JU1183" t="s">
        <v>423</v>
      </c>
      <c r="JV1183" t="s">
        <v>423</v>
      </c>
      <c r="JW1183" t="s">
        <v>431</v>
      </c>
      <c r="JX1183" t="s">
        <v>423</v>
      </c>
      <c r="JY1183" t="s">
        <v>423</v>
      </c>
      <c r="JZ1183" t="s">
        <v>423</v>
      </c>
      <c r="KA1183" t="s">
        <v>423</v>
      </c>
      <c r="KB1183" t="s">
        <v>423</v>
      </c>
      <c r="KC1183" t="s">
        <v>423</v>
      </c>
      <c r="KD1183" t="s">
        <v>423</v>
      </c>
      <c r="KE1183" t="s">
        <v>423</v>
      </c>
      <c r="KF1183" t="s">
        <v>423</v>
      </c>
      <c r="KG1183" t="s">
        <v>423</v>
      </c>
      <c r="KH1183" t="s">
        <v>423</v>
      </c>
      <c r="KI1183" t="s">
        <v>423</v>
      </c>
      <c r="KJ1183" t="s">
        <v>423</v>
      </c>
      <c r="KK1183" t="s">
        <v>423</v>
      </c>
      <c r="KL1183" t="s">
        <v>423</v>
      </c>
      <c r="KM1183" t="s">
        <v>423</v>
      </c>
      <c r="KN1183" t="s">
        <v>423</v>
      </c>
      <c r="KO1183" t="s">
        <v>423</v>
      </c>
      <c r="KP1183" t="s">
        <v>423</v>
      </c>
      <c r="KQ1183" t="s">
        <v>431</v>
      </c>
      <c r="KR1183" t="s">
        <v>431</v>
      </c>
      <c r="KS1183" t="s">
        <v>423</v>
      </c>
      <c r="KT1183" t="s">
        <v>423</v>
      </c>
      <c r="KU1183" t="s">
        <v>423</v>
      </c>
      <c r="KV1183" t="s">
        <v>423</v>
      </c>
      <c r="KW1183" t="s">
        <v>423</v>
      </c>
      <c r="KY1183" t="s">
        <v>431</v>
      </c>
      <c r="KZ1183" t="s">
        <v>432</v>
      </c>
      <c r="LA1183" t="s">
        <v>432</v>
      </c>
      <c r="LB1183" t="s">
        <v>432</v>
      </c>
      <c r="LC1183" t="s">
        <v>432</v>
      </c>
      <c r="LD1183" t="s">
        <v>432</v>
      </c>
      <c r="LE1183" t="s">
        <v>432</v>
      </c>
      <c r="LF1183" t="s">
        <v>432</v>
      </c>
      <c r="LG1183" t="s">
        <v>432</v>
      </c>
      <c r="LH1183" t="s">
        <v>432</v>
      </c>
      <c r="LI1183" t="s">
        <v>432</v>
      </c>
      <c r="LK1183" t="s">
        <v>431</v>
      </c>
      <c r="LL1183" t="s">
        <v>423</v>
      </c>
      <c r="LM1183" t="s">
        <v>423</v>
      </c>
      <c r="LN1183" t="s">
        <v>423</v>
      </c>
      <c r="LO1183" t="s">
        <v>439</v>
      </c>
      <c r="LP1183" t="s">
        <v>432</v>
      </c>
      <c r="LQ1183" t="s">
        <v>432</v>
      </c>
      <c r="LR1183" t="s">
        <v>432</v>
      </c>
      <c r="LS1183" t="s">
        <v>432</v>
      </c>
      <c r="LT1183" t="s">
        <v>432</v>
      </c>
      <c r="LU1183" t="s">
        <v>431</v>
      </c>
      <c r="LV1183" t="s">
        <v>423</v>
      </c>
      <c r="LW1183" t="s">
        <v>423</v>
      </c>
      <c r="LX1183" t="s">
        <v>423</v>
      </c>
      <c r="LY1183" t="s">
        <v>423</v>
      </c>
      <c r="LZ1183" t="s">
        <v>423</v>
      </c>
      <c r="MA1183" t="s">
        <v>423</v>
      </c>
      <c r="MB1183" t="s">
        <v>431</v>
      </c>
      <c r="MC1183" t="s">
        <v>423</v>
      </c>
      <c r="MD1183" t="s">
        <v>423</v>
      </c>
      <c r="ME1183" t="s">
        <v>423</v>
      </c>
      <c r="MF1183" t="s">
        <v>423</v>
      </c>
      <c r="MG1183" t="s">
        <v>423</v>
      </c>
      <c r="MH1183" t="s">
        <v>423</v>
      </c>
      <c r="MI1183" t="s">
        <v>423</v>
      </c>
      <c r="MJ1183" t="s">
        <v>423</v>
      </c>
      <c r="MK1183" t="s">
        <v>423</v>
      </c>
      <c r="ML1183" t="s">
        <v>431</v>
      </c>
      <c r="MN1183">
        <v>258.08999999999997</v>
      </c>
      <c r="MO1183">
        <v>33.67</v>
      </c>
      <c r="NE1183">
        <v>82.96</v>
      </c>
      <c r="NT1183">
        <v>66.39</v>
      </c>
      <c r="OJ1183">
        <v>26.28</v>
      </c>
      <c r="OT1183">
        <v>48.79</v>
      </c>
    </row>
  </sheetData>
  <pageMargins left="0.5" right="0.5" top="1" bottom="1" header="0.5" footer="0.5"/>
  <pageSetup orientation="portrait" useFirstPageNumber="1" horizontalDpi="300" verticalDpi="300"/>
  <headerFooter>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53</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Réussite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Phuc-Luan Nguyen</cp:lastModifiedBy>
  <cp:revision>4</cp:revision>
  <dcterms:created xsi:type="dcterms:W3CDTF">2024-05-04T10:25:13Z</dcterms:created>
  <dcterms:modified xsi:type="dcterms:W3CDTF">2024-08-05T07:52:12Z</dcterms:modified>
  <dc:language>fr-FR</dc:language>
</cp:coreProperties>
</file>